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defaultThemeVersion="166925"/>
  <mc:AlternateContent xmlns:mc="http://schemas.openxmlformats.org/markup-compatibility/2006">
    <mc:Choice Requires="x15">
      <x15ac:absPath xmlns:x15ac="http://schemas.microsoft.com/office/spreadsheetml/2010/11/ac" url="https://d.docs.live.net/e6e228bcc759a818/Documents/"/>
    </mc:Choice>
  </mc:AlternateContent>
  <xr:revisionPtr revIDLastSave="48" documentId="8_{592D5512-41C2-41AD-A7F3-640261A8321A}" xr6:coauthVersionLast="47" xr6:coauthVersionMax="47" xr10:uidLastSave="{66973C12-F790-4D4A-9176-4F22E5681E3D}"/>
  <bookViews>
    <workbookView xWindow="-108" yWindow="-108" windowWidth="23256" windowHeight="13896" activeTab="1" xr2:uid="{FBF6167A-5496-4B45-AA65-7A182C70536D}"/>
  </bookViews>
  <sheets>
    <sheet name="movies_data_copy" sheetId="1" r:id="rId1"/>
    <sheet name="Tansfer_data_for_cleaning" sheetId="2" r:id="rId2"/>
    <sheet name="Clean_data"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2" i="1" l="1"/>
  <c r="G6411" i="3"/>
  <c r="G6410" i="3"/>
  <c r="G6409" i="3"/>
  <c r="G6408" i="3"/>
  <c r="G6407" i="3"/>
  <c r="G6406" i="3"/>
  <c r="G6405" i="3"/>
  <c r="G6404" i="3"/>
  <c r="G6403" i="3"/>
  <c r="G6402" i="3"/>
  <c r="G6401" i="3"/>
  <c r="G6400" i="3"/>
  <c r="G6399" i="3"/>
  <c r="G6398" i="3"/>
  <c r="G6397" i="3"/>
  <c r="G6396" i="3"/>
  <c r="G6395" i="3"/>
  <c r="G6394" i="3"/>
  <c r="G6393" i="3"/>
  <c r="G6392" i="3"/>
  <c r="G6391" i="3"/>
  <c r="G6390" i="3"/>
  <c r="G6389" i="3"/>
  <c r="G6388" i="3"/>
  <c r="G6387" i="3"/>
  <c r="G6386" i="3"/>
  <c r="G6385" i="3"/>
  <c r="G6384" i="3"/>
  <c r="G6383" i="3"/>
  <c r="G6382" i="3"/>
  <c r="G6381" i="3"/>
  <c r="G6380" i="3"/>
  <c r="G6379" i="3"/>
  <c r="G6378" i="3"/>
  <c r="G6377" i="3"/>
  <c r="G6376" i="3"/>
  <c r="G6375" i="3"/>
  <c r="G6374" i="3"/>
  <c r="G6373" i="3"/>
  <c r="G6372" i="3"/>
  <c r="G6371" i="3"/>
  <c r="G6370" i="3"/>
  <c r="G6369" i="3"/>
  <c r="G6368" i="3"/>
  <c r="G6367" i="3"/>
  <c r="G6366" i="3"/>
  <c r="G6365" i="3"/>
  <c r="G6364" i="3"/>
  <c r="G6363" i="3"/>
  <c r="G6362" i="3"/>
  <c r="G6361" i="3"/>
  <c r="G6360" i="3"/>
  <c r="G6359" i="3"/>
  <c r="G6358" i="3"/>
  <c r="G6357" i="3"/>
  <c r="G6356" i="3"/>
  <c r="G6355" i="3"/>
  <c r="G6354" i="3"/>
  <c r="G6353" i="3"/>
  <c r="G6352" i="3"/>
  <c r="G6351" i="3"/>
  <c r="G6350" i="3"/>
  <c r="G6349" i="3"/>
  <c r="G6348" i="3"/>
  <c r="G6347" i="3"/>
  <c r="G6346" i="3"/>
  <c r="G6345" i="3"/>
  <c r="G6344" i="3"/>
  <c r="G6343" i="3"/>
  <c r="G6342" i="3"/>
  <c r="G6341" i="3"/>
  <c r="G6340" i="3"/>
  <c r="G6339" i="3"/>
  <c r="G6338" i="3"/>
  <c r="G6337" i="3"/>
  <c r="G6336" i="3"/>
  <c r="G6335" i="3"/>
  <c r="G6334" i="3"/>
  <c r="G6333" i="3"/>
  <c r="G6332" i="3"/>
  <c r="G6331" i="3"/>
  <c r="G6330" i="3"/>
  <c r="G6329" i="3"/>
  <c r="G6328" i="3"/>
  <c r="G6327" i="3"/>
  <c r="G6326" i="3"/>
  <c r="G6325" i="3"/>
  <c r="G6324" i="3"/>
  <c r="G6323" i="3"/>
  <c r="G6322" i="3"/>
  <c r="G6321" i="3"/>
  <c r="G6320" i="3"/>
  <c r="G6319" i="3"/>
  <c r="G6318" i="3"/>
  <c r="G6317" i="3"/>
  <c r="G6316" i="3"/>
  <c r="G6315" i="3"/>
  <c r="G6314" i="3"/>
  <c r="G6313" i="3"/>
  <c r="G6312" i="3"/>
  <c r="G6311" i="3"/>
  <c r="G6310" i="3"/>
  <c r="G6309" i="3"/>
  <c r="G6308" i="3"/>
  <c r="G6307" i="3"/>
  <c r="G6306" i="3"/>
  <c r="G6305" i="3"/>
  <c r="G6304" i="3"/>
  <c r="G6303" i="3"/>
  <c r="G6302" i="3"/>
  <c r="G6301" i="3"/>
  <c r="G6300" i="3"/>
  <c r="G6299" i="3"/>
  <c r="G6298" i="3"/>
  <c r="G6297" i="3"/>
  <c r="G6296" i="3"/>
  <c r="G6295" i="3"/>
  <c r="G6294" i="3"/>
  <c r="G6293" i="3"/>
  <c r="G6292" i="3"/>
  <c r="G6291" i="3"/>
  <c r="G6290" i="3"/>
  <c r="G6289" i="3"/>
  <c r="G6288" i="3"/>
  <c r="G6287" i="3"/>
  <c r="G6286" i="3"/>
  <c r="G6285" i="3"/>
  <c r="G6284" i="3"/>
  <c r="G6283" i="3"/>
  <c r="G6282" i="3"/>
  <c r="G6281" i="3"/>
  <c r="G6280" i="3"/>
  <c r="G6279" i="3"/>
  <c r="G6278" i="3"/>
  <c r="G6277" i="3"/>
  <c r="G6276" i="3"/>
  <c r="G6275" i="3"/>
  <c r="G6274" i="3"/>
  <c r="G6273" i="3"/>
  <c r="G6272" i="3"/>
  <c r="G6271" i="3"/>
  <c r="G6270" i="3"/>
  <c r="G6269" i="3"/>
  <c r="G6268" i="3"/>
  <c r="G6267" i="3"/>
  <c r="G6266" i="3"/>
  <c r="G6265" i="3"/>
  <c r="G6264" i="3"/>
  <c r="G6263" i="3"/>
  <c r="G6262" i="3"/>
  <c r="G6261" i="3"/>
  <c r="G6260" i="3"/>
  <c r="G6259" i="3"/>
  <c r="G6258" i="3"/>
  <c r="G6257" i="3"/>
  <c r="G6256" i="3"/>
  <c r="G6255" i="3"/>
  <c r="G6254" i="3"/>
  <c r="G6253" i="3"/>
  <c r="G6252" i="3"/>
  <c r="G6251" i="3"/>
  <c r="G6250" i="3"/>
  <c r="G6249" i="3"/>
  <c r="G6248" i="3"/>
  <c r="G6247" i="3"/>
  <c r="G6246" i="3"/>
  <c r="G6245" i="3"/>
  <c r="G6244" i="3"/>
  <c r="G6243" i="3"/>
  <c r="G6242" i="3"/>
  <c r="G6241" i="3"/>
  <c r="G6240" i="3"/>
  <c r="G6239" i="3"/>
  <c r="G6238" i="3"/>
  <c r="G6237" i="3"/>
  <c r="G6236" i="3"/>
  <c r="G6235" i="3"/>
  <c r="G6234" i="3"/>
  <c r="G6233" i="3"/>
  <c r="G6232" i="3"/>
  <c r="G6231" i="3"/>
  <c r="G6230" i="3"/>
  <c r="G6229" i="3"/>
  <c r="G6228" i="3"/>
  <c r="G6227" i="3"/>
  <c r="G6226" i="3"/>
  <c r="G6225" i="3"/>
  <c r="G6224" i="3"/>
  <c r="G6223" i="3"/>
  <c r="G6222" i="3"/>
  <c r="G6221" i="3"/>
  <c r="G6220" i="3"/>
  <c r="G6219" i="3"/>
  <c r="G6218" i="3"/>
  <c r="G6217" i="3"/>
  <c r="G6216" i="3"/>
  <c r="G6215" i="3"/>
  <c r="G6214" i="3"/>
  <c r="G6213" i="3"/>
  <c r="G6212" i="3"/>
  <c r="G6211" i="3"/>
  <c r="G6210" i="3"/>
  <c r="G6209" i="3"/>
  <c r="G6208" i="3"/>
  <c r="G6207" i="3"/>
  <c r="G6206" i="3"/>
  <c r="G6205" i="3"/>
  <c r="G6204" i="3"/>
  <c r="G6203" i="3"/>
  <c r="G6202" i="3"/>
  <c r="G6201" i="3"/>
  <c r="G6200" i="3"/>
  <c r="G6199" i="3"/>
  <c r="G6198" i="3"/>
  <c r="G6197" i="3"/>
  <c r="G6196" i="3"/>
  <c r="G6195" i="3"/>
  <c r="G6194" i="3"/>
  <c r="G6193" i="3"/>
  <c r="G6192" i="3"/>
  <c r="G6191" i="3"/>
  <c r="G6190" i="3"/>
  <c r="G6189" i="3"/>
  <c r="G6188" i="3"/>
  <c r="G6187" i="3"/>
  <c r="G6186" i="3"/>
  <c r="G6185" i="3"/>
  <c r="G6184" i="3"/>
  <c r="G6183" i="3"/>
  <c r="G6182" i="3"/>
  <c r="G6181" i="3"/>
  <c r="G6180" i="3"/>
  <c r="G6179" i="3"/>
  <c r="G6178" i="3"/>
  <c r="G6177" i="3"/>
  <c r="G6176" i="3"/>
  <c r="G6175" i="3"/>
  <c r="G6174" i="3"/>
  <c r="G6173" i="3"/>
  <c r="G6172" i="3"/>
  <c r="G6171" i="3"/>
  <c r="G6170" i="3"/>
  <c r="G6169" i="3"/>
  <c r="G6168" i="3"/>
  <c r="G6167" i="3"/>
  <c r="G6166" i="3"/>
  <c r="G6165" i="3"/>
  <c r="G6164" i="3"/>
  <c r="G6163" i="3"/>
  <c r="G6162" i="3"/>
  <c r="G6161" i="3"/>
  <c r="G6160" i="3"/>
  <c r="G6159" i="3"/>
  <c r="G6158" i="3"/>
  <c r="G6157" i="3"/>
  <c r="G6156" i="3"/>
  <c r="G6155" i="3"/>
  <c r="G6154" i="3"/>
  <c r="G6153" i="3"/>
  <c r="G6152" i="3"/>
  <c r="G6151" i="3"/>
  <c r="G6150" i="3"/>
  <c r="G6149" i="3"/>
  <c r="G6148" i="3"/>
  <c r="G6147" i="3"/>
  <c r="G6146" i="3"/>
  <c r="G6145" i="3"/>
  <c r="G6144" i="3"/>
  <c r="G6143" i="3"/>
  <c r="G6142" i="3"/>
  <c r="G6141" i="3"/>
  <c r="G6140" i="3"/>
  <c r="G6139" i="3"/>
  <c r="G6138" i="3"/>
  <c r="G6137" i="3"/>
  <c r="G6136" i="3"/>
  <c r="G6135" i="3"/>
  <c r="G6134" i="3"/>
  <c r="G6133" i="3"/>
  <c r="G6132" i="3"/>
  <c r="G6131" i="3"/>
  <c r="G6130" i="3"/>
  <c r="G6129" i="3"/>
  <c r="G6128" i="3"/>
  <c r="G6127" i="3"/>
  <c r="G6126" i="3"/>
  <c r="G6125" i="3"/>
  <c r="G6124" i="3"/>
  <c r="G6123" i="3"/>
  <c r="G6122" i="3"/>
  <c r="G6121" i="3"/>
  <c r="G6120" i="3"/>
  <c r="G6119" i="3"/>
  <c r="G6118" i="3"/>
  <c r="G6117" i="3"/>
  <c r="G6116" i="3"/>
  <c r="G6115" i="3"/>
  <c r="G6114" i="3"/>
  <c r="G6113" i="3"/>
  <c r="G6112" i="3"/>
  <c r="G6111" i="3"/>
  <c r="G6110" i="3"/>
  <c r="G6109" i="3"/>
  <c r="G6108" i="3"/>
  <c r="G6107" i="3"/>
  <c r="G6106" i="3"/>
  <c r="G6105" i="3"/>
  <c r="G6104" i="3"/>
  <c r="G6103" i="3"/>
  <c r="G6102" i="3"/>
  <c r="G6101" i="3"/>
  <c r="G6100" i="3"/>
  <c r="G6099" i="3"/>
  <c r="G6098" i="3"/>
  <c r="G6097" i="3"/>
  <c r="G6096" i="3"/>
  <c r="G6095" i="3"/>
  <c r="G6094" i="3"/>
  <c r="G6093" i="3"/>
  <c r="G6092" i="3"/>
  <c r="G6091" i="3"/>
  <c r="G6090" i="3"/>
  <c r="G6089" i="3"/>
  <c r="G6088" i="3"/>
  <c r="G6087" i="3"/>
  <c r="G6086" i="3"/>
  <c r="G6085" i="3"/>
  <c r="G6084" i="3"/>
  <c r="G6083" i="3"/>
  <c r="G6082" i="3"/>
  <c r="G6081" i="3"/>
  <c r="G6080" i="3"/>
  <c r="G6079" i="3"/>
  <c r="G6078" i="3"/>
  <c r="G6077" i="3"/>
  <c r="G6076" i="3"/>
  <c r="G6075" i="3"/>
  <c r="G6074" i="3"/>
  <c r="G6073" i="3"/>
  <c r="G6072" i="3"/>
  <c r="G6071" i="3"/>
  <c r="G6070" i="3"/>
  <c r="G6069" i="3"/>
  <c r="G6068" i="3"/>
  <c r="G6067" i="3"/>
  <c r="G6066" i="3"/>
  <c r="G6065" i="3"/>
  <c r="G6064" i="3"/>
  <c r="G6063" i="3"/>
  <c r="G6062" i="3"/>
  <c r="G6061" i="3"/>
  <c r="G6060" i="3"/>
  <c r="G6059" i="3"/>
  <c r="G6058" i="3"/>
  <c r="G6057" i="3"/>
  <c r="G6056" i="3"/>
  <c r="G6055" i="3"/>
  <c r="G6054" i="3"/>
  <c r="G6053" i="3"/>
  <c r="G6052" i="3"/>
  <c r="G6051" i="3"/>
  <c r="G6050" i="3"/>
  <c r="G6049" i="3"/>
  <c r="G6048" i="3"/>
  <c r="G6047" i="3"/>
  <c r="G6046" i="3"/>
  <c r="G6045" i="3"/>
  <c r="G6044" i="3"/>
  <c r="G6043" i="3"/>
  <c r="G6042" i="3"/>
  <c r="G6041" i="3"/>
  <c r="G6040" i="3"/>
  <c r="G6039" i="3"/>
  <c r="G6038" i="3"/>
  <c r="G6037" i="3"/>
  <c r="G6036" i="3"/>
  <c r="G6035" i="3"/>
  <c r="G6034" i="3"/>
  <c r="G6033" i="3"/>
  <c r="G6032" i="3"/>
  <c r="G6031" i="3"/>
  <c r="G6030" i="3"/>
  <c r="G6029" i="3"/>
  <c r="G6028" i="3"/>
  <c r="G6027" i="3"/>
  <c r="G6026" i="3"/>
  <c r="G6025" i="3"/>
  <c r="G6024" i="3"/>
  <c r="G6023" i="3"/>
  <c r="G6022" i="3"/>
  <c r="G6021" i="3"/>
  <c r="G6020" i="3"/>
  <c r="G6019" i="3"/>
  <c r="G6018" i="3"/>
  <c r="G6017" i="3"/>
  <c r="G6016" i="3"/>
  <c r="G6015" i="3"/>
  <c r="G6014" i="3"/>
  <c r="G6013" i="3"/>
  <c r="G6012" i="3"/>
  <c r="G6011" i="3"/>
  <c r="G6010" i="3"/>
  <c r="G6009" i="3"/>
  <c r="G6008" i="3"/>
  <c r="G6007" i="3"/>
  <c r="G6006" i="3"/>
  <c r="G6005" i="3"/>
  <c r="G6004" i="3"/>
  <c r="G6003" i="3"/>
  <c r="G6002" i="3"/>
  <c r="G6001" i="3"/>
  <c r="G6000" i="3"/>
  <c r="G5999" i="3"/>
  <c r="G5998" i="3"/>
  <c r="G5997" i="3"/>
  <c r="G5996" i="3"/>
  <c r="G5995" i="3"/>
  <c r="G5994" i="3"/>
  <c r="G5993" i="3"/>
  <c r="G5992" i="3"/>
  <c r="G5991" i="3"/>
  <c r="G5990" i="3"/>
  <c r="G5989" i="3"/>
  <c r="G5988" i="3"/>
  <c r="G5987" i="3"/>
  <c r="G5986" i="3"/>
  <c r="G5985" i="3"/>
  <c r="G5984" i="3"/>
  <c r="G5983" i="3"/>
  <c r="G5982" i="3"/>
  <c r="G5981" i="3"/>
  <c r="G5980" i="3"/>
  <c r="G5979" i="3"/>
  <c r="G5978" i="3"/>
  <c r="G5977" i="3"/>
  <c r="G5976" i="3"/>
  <c r="G5975" i="3"/>
  <c r="G5974" i="3"/>
  <c r="G5973" i="3"/>
  <c r="G5972" i="3"/>
  <c r="G5971" i="3"/>
  <c r="G5970" i="3"/>
  <c r="G5969" i="3"/>
  <c r="G5968" i="3"/>
  <c r="G5967" i="3"/>
  <c r="G5966" i="3"/>
  <c r="G5965" i="3"/>
  <c r="G5964" i="3"/>
  <c r="G5963" i="3"/>
  <c r="G5962" i="3"/>
  <c r="G5961" i="3"/>
  <c r="G5960" i="3"/>
  <c r="G5959" i="3"/>
  <c r="G5958" i="3"/>
  <c r="G5957" i="3"/>
  <c r="G5956" i="3"/>
  <c r="G5955" i="3"/>
  <c r="G5954" i="3"/>
  <c r="G5953" i="3"/>
  <c r="G5952" i="3"/>
  <c r="G5951" i="3"/>
  <c r="G5950" i="3"/>
  <c r="G5949" i="3"/>
  <c r="G5948" i="3"/>
  <c r="G5947" i="3"/>
  <c r="G5946" i="3"/>
  <c r="G5945" i="3"/>
  <c r="G5944" i="3"/>
  <c r="G5943" i="3"/>
  <c r="G5942" i="3"/>
  <c r="G5941" i="3"/>
  <c r="G5940" i="3"/>
  <c r="G5939" i="3"/>
  <c r="G5938" i="3"/>
  <c r="G5937" i="3"/>
  <c r="G5936" i="3"/>
  <c r="G5935" i="3"/>
  <c r="G5934" i="3"/>
  <c r="G5933" i="3"/>
  <c r="G5932" i="3"/>
  <c r="G5931" i="3"/>
  <c r="G5930" i="3"/>
  <c r="G5929" i="3"/>
  <c r="G5928" i="3"/>
  <c r="G5927" i="3"/>
  <c r="G5926" i="3"/>
  <c r="G5925" i="3"/>
  <c r="G5924" i="3"/>
  <c r="G5923" i="3"/>
  <c r="G5922" i="3"/>
  <c r="G5921" i="3"/>
  <c r="G5920" i="3"/>
  <c r="G5919" i="3"/>
  <c r="G5918" i="3"/>
  <c r="G5917" i="3"/>
  <c r="G5916" i="3"/>
  <c r="G5915" i="3"/>
  <c r="G5914" i="3"/>
  <c r="G5913" i="3"/>
  <c r="G5912" i="3"/>
  <c r="G5911" i="3"/>
  <c r="G5910" i="3"/>
  <c r="G5909" i="3"/>
  <c r="G5908" i="3"/>
  <c r="G5907" i="3"/>
  <c r="G5906" i="3"/>
  <c r="G5905" i="3"/>
  <c r="G5904" i="3"/>
  <c r="G5903" i="3"/>
  <c r="G5902" i="3"/>
  <c r="G5901" i="3"/>
  <c r="G5900" i="3"/>
  <c r="G5899" i="3"/>
  <c r="G5898" i="3"/>
  <c r="G5897" i="3"/>
  <c r="G5896" i="3"/>
  <c r="G5895" i="3"/>
  <c r="G5894" i="3"/>
  <c r="G5893" i="3"/>
  <c r="G5892" i="3"/>
  <c r="G5891" i="3"/>
  <c r="G5890" i="3"/>
  <c r="G5889" i="3"/>
  <c r="G5888" i="3"/>
  <c r="G5887" i="3"/>
  <c r="G5886" i="3"/>
  <c r="G5885" i="3"/>
  <c r="G5884" i="3"/>
  <c r="G5883" i="3"/>
  <c r="G5882" i="3"/>
  <c r="G5881" i="3"/>
  <c r="G5880" i="3"/>
  <c r="G5879" i="3"/>
  <c r="G5878" i="3"/>
  <c r="G5877" i="3"/>
  <c r="G5876" i="3"/>
  <c r="G5875" i="3"/>
  <c r="G5874" i="3"/>
  <c r="G5873" i="3"/>
  <c r="G5872" i="3"/>
  <c r="G5871" i="3"/>
  <c r="G5870" i="3"/>
  <c r="G5869" i="3"/>
  <c r="G5868" i="3"/>
  <c r="G5867" i="3"/>
  <c r="G5866" i="3"/>
  <c r="G5865" i="3"/>
  <c r="G5864" i="3"/>
  <c r="G5863" i="3"/>
  <c r="G5862" i="3"/>
  <c r="G5861" i="3"/>
  <c r="G5860" i="3"/>
  <c r="G5859" i="3"/>
  <c r="G5858" i="3"/>
  <c r="G5857" i="3"/>
  <c r="G5856" i="3"/>
  <c r="G5855" i="3"/>
  <c r="G5854" i="3"/>
  <c r="G5853" i="3"/>
  <c r="G5852" i="3"/>
  <c r="G5851" i="3"/>
  <c r="G5850" i="3"/>
  <c r="G5849" i="3"/>
  <c r="G5848" i="3"/>
  <c r="G5847" i="3"/>
  <c r="G5846" i="3"/>
  <c r="G5845" i="3"/>
  <c r="G5844" i="3"/>
  <c r="G5843" i="3"/>
  <c r="G5842" i="3"/>
  <c r="G5841" i="3"/>
  <c r="G5840" i="3"/>
  <c r="G5839" i="3"/>
  <c r="G5838" i="3"/>
  <c r="G5837" i="3"/>
  <c r="G5836" i="3"/>
  <c r="G5835" i="3"/>
  <c r="G5834" i="3"/>
  <c r="G5833" i="3"/>
  <c r="G5832" i="3"/>
  <c r="G5831" i="3"/>
  <c r="G5830" i="3"/>
  <c r="G5829" i="3"/>
  <c r="G5828" i="3"/>
  <c r="G5827" i="3"/>
  <c r="G5826" i="3"/>
  <c r="G5825" i="3"/>
  <c r="G5824" i="3"/>
  <c r="G5823" i="3"/>
  <c r="G5822" i="3"/>
  <c r="G5821" i="3"/>
  <c r="G5820" i="3"/>
  <c r="G5819" i="3"/>
  <c r="G5818" i="3"/>
  <c r="G5817" i="3"/>
  <c r="G5816" i="3"/>
  <c r="G5815" i="3"/>
  <c r="G5814" i="3"/>
  <c r="G5813" i="3"/>
  <c r="G5812" i="3"/>
  <c r="G5811" i="3"/>
  <c r="G5810" i="3"/>
  <c r="G5809" i="3"/>
  <c r="G5808" i="3"/>
  <c r="G5807" i="3"/>
  <c r="G5806" i="3"/>
  <c r="G5805" i="3"/>
  <c r="G5804" i="3"/>
  <c r="G5803" i="3"/>
  <c r="G5802" i="3"/>
  <c r="G5801" i="3"/>
  <c r="G5800" i="3"/>
  <c r="G5799" i="3"/>
  <c r="G5798" i="3"/>
  <c r="G5797" i="3"/>
  <c r="G5796" i="3"/>
  <c r="G5795" i="3"/>
  <c r="G5794" i="3"/>
  <c r="G5793" i="3"/>
  <c r="G5792" i="3"/>
  <c r="G5791" i="3"/>
  <c r="G5790" i="3"/>
  <c r="G5789" i="3"/>
  <c r="G5788" i="3"/>
  <c r="G5787" i="3"/>
  <c r="G5786" i="3"/>
  <c r="G5785" i="3"/>
  <c r="G5784" i="3"/>
  <c r="G5783" i="3"/>
  <c r="G5782" i="3"/>
  <c r="G5781" i="3"/>
  <c r="G5780" i="3"/>
  <c r="G5779" i="3"/>
  <c r="G5778" i="3"/>
  <c r="G5777" i="3"/>
  <c r="G5776" i="3"/>
  <c r="G5775" i="3"/>
  <c r="G5774" i="3"/>
  <c r="G5773" i="3"/>
  <c r="G5772" i="3"/>
  <c r="G5771" i="3"/>
  <c r="G5770" i="3"/>
  <c r="G5769" i="3"/>
  <c r="G5768" i="3"/>
  <c r="G5767" i="3"/>
  <c r="G5766" i="3"/>
  <c r="G5765" i="3"/>
  <c r="G5764" i="3"/>
  <c r="G5763" i="3"/>
  <c r="G5762" i="3"/>
  <c r="G5761" i="3"/>
  <c r="G5760" i="3"/>
  <c r="G5759" i="3"/>
  <c r="G5758" i="3"/>
  <c r="G5757" i="3"/>
  <c r="G5756" i="3"/>
  <c r="G5755" i="3"/>
  <c r="G5754" i="3"/>
  <c r="G5753" i="3"/>
  <c r="G5752" i="3"/>
  <c r="G5751" i="3"/>
  <c r="G5750" i="3"/>
  <c r="G5749" i="3"/>
  <c r="G5748" i="3"/>
  <c r="G5747" i="3"/>
  <c r="G5746" i="3"/>
  <c r="G5745" i="3"/>
  <c r="G5744" i="3"/>
  <c r="G5743" i="3"/>
  <c r="G5742" i="3"/>
  <c r="G5741" i="3"/>
  <c r="G5740" i="3"/>
  <c r="G5739" i="3"/>
  <c r="G5738" i="3"/>
  <c r="G5737" i="3"/>
  <c r="G5736" i="3"/>
  <c r="G5735" i="3"/>
  <c r="G5734" i="3"/>
  <c r="G5733" i="3"/>
  <c r="G5732" i="3"/>
  <c r="G5731" i="3"/>
  <c r="G5730" i="3"/>
  <c r="G5729" i="3"/>
  <c r="G5728" i="3"/>
  <c r="G5727" i="3"/>
  <c r="G5726" i="3"/>
  <c r="G5725" i="3"/>
  <c r="G5724" i="3"/>
  <c r="G5723" i="3"/>
  <c r="G5722" i="3"/>
  <c r="G5721" i="3"/>
  <c r="G5720" i="3"/>
  <c r="G5719" i="3"/>
  <c r="G5718" i="3"/>
  <c r="G5717" i="3"/>
  <c r="G5716" i="3"/>
  <c r="G5715" i="3"/>
  <c r="G5714" i="3"/>
  <c r="G5713" i="3"/>
  <c r="G5712" i="3"/>
  <c r="G5711" i="3"/>
  <c r="G5710" i="3"/>
  <c r="G5709" i="3"/>
  <c r="G5708" i="3"/>
  <c r="G5707" i="3"/>
  <c r="G5706" i="3"/>
  <c r="G5705" i="3"/>
  <c r="G5704" i="3"/>
  <c r="G5703" i="3"/>
  <c r="G5702" i="3"/>
  <c r="G5701" i="3"/>
  <c r="G5700" i="3"/>
  <c r="G5699" i="3"/>
  <c r="G5698" i="3"/>
  <c r="G5697" i="3"/>
  <c r="G5696" i="3"/>
  <c r="G5695" i="3"/>
  <c r="G5694" i="3"/>
  <c r="G5693" i="3"/>
  <c r="G5692" i="3"/>
  <c r="G5691" i="3"/>
  <c r="G5690" i="3"/>
  <c r="G5689" i="3"/>
  <c r="G5688" i="3"/>
  <c r="G5687" i="3"/>
  <c r="G5686" i="3"/>
  <c r="G5685" i="3"/>
  <c r="G5684" i="3"/>
  <c r="G5683" i="3"/>
  <c r="G5682" i="3"/>
  <c r="G5681" i="3"/>
  <c r="G5680" i="3"/>
  <c r="G5679" i="3"/>
  <c r="G5678" i="3"/>
  <c r="G5677" i="3"/>
  <c r="G5676" i="3"/>
  <c r="G5675" i="3"/>
  <c r="G5674" i="3"/>
  <c r="G5673" i="3"/>
  <c r="G5672" i="3"/>
  <c r="G5671" i="3"/>
  <c r="G5670" i="3"/>
  <c r="G5669" i="3"/>
  <c r="G5668" i="3"/>
  <c r="G5667" i="3"/>
  <c r="G5666" i="3"/>
  <c r="G5665" i="3"/>
  <c r="G5664" i="3"/>
  <c r="G5663" i="3"/>
  <c r="G5662" i="3"/>
  <c r="G5661" i="3"/>
  <c r="G5660" i="3"/>
  <c r="G5659" i="3"/>
  <c r="G5658" i="3"/>
  <c r="G5657" i="3"/>
  <c r="G5656" i="3"/>
  <c r="G5655" i="3"/>
  <c r="G5654" i="3"/>
  <c r="G5653" i="3"/>
  <c r="G5652" i="3"/>
  <c r="G5651" i="3"/>
  <c r="G5650" i="3"/>
  <c r="G5649" i="3"/>
  <c r="G5648" i="3"/>
  <c r="G5647" i="3"/>
  <c r="G5646" i="3"/>
  <c r="G5645" i="3"/>
  <c r="G5644" i="3"/>
  <c r="G5643" i="3"/>
  <c r="G5642" i="3"/>
  <c r="G5641" i="3"/>
  <c r="G5640" i="3"/>
  <c r="G5639" i="3"/>
  <c r="G5638" i="3"/>
  <c r="G5637" i="3"/>
  <c r="G5636" i="3"/>
  <c r="G5635" i="3"/>
  <c r="G5634" i="3"/>
  <c r="G5633" i="3"/>
  <c r="G5632" i="3"/>
  <c r="G5631" i="3"/>
  <c r="G5630" i="3"/>
  <c r="G5629" i="3"/>
  <c r="G5628" i="3"/>
  <c r="G5627" i="3"/>
  <c r="G5626" i="3"/>
  <c r="G5625" i="3"/>
  <c r="G5624" i="3"/>
  <c r="G5623" i="3"/>
  <c r="G5622" i="3"/>
  <c r="G5621" i="3"/>
  <c r="G5620" i="3"/>
  <c r="G5619" i="3"/>
  <c r="G5618" i="3"/>
  <c r="G5617" i="3"/>
  <c r="G5616" i="3"/>
  <c r="G5615" i="3"/>
  <c r="G5614" i="3"/>
  <c r="G5613" i="3"/>
  <c r="G5612" i="3"/>
  <c r="G5611" i="3"/>
  <c r="G5610" i="3"/>
  <c r="G5609" i="3"/>
  <c r="G5608" i="3"/>
  <c r="G5607" i="3"/>
  <c r="G5606" i="3"/>
  <c r="G5605" i="3"/>
  <c r="G5604" i="3"/>
  <c r="G5603" i="3"/>
  <c r="G5602" i="3"/>
  <c r="G5601" i="3"/>
  <c r="G5600" i="3"/>
  <c r="G5599" i="3"/>
  <c r="G5598" i="3"/>
  <c r="G5597" i="3"/>
  <c r="G5596" i="3"/>
  <c r="G5595" i="3"/>
  <c r="G5594" i="3"/>
  <c r="G5593" i="3"/>
  <c r="G5592" i="3"/>
  <c r="G5591" i="3"/>
  <c r="G5590" i="3"/>
  <c r="G5589" i="3"/>
  <c r="G5588" i="3"/>
  <c r="G5587" i="3"/>
  <c r="G5586" i="3"/>
  <c r="G5585" i="3"/>
  <c r="G5584" i="3"/>
  <c r="G5583" i="3"/>
  <c r="G5582" i="3"/>
  <c r="G5581" i="3"/>
  <c r="G5580" i="3"/>
  <c r="G5579" i="3"/>
  <c r="G5578" i="3"/>
  <c r="G5577" i="3"/>
  <c r="G5576" i="3"/>
  <c r="G5575" i="3"/>
  <c r="G5574" i="3"/>
  <c r="G5573" i="3"/>
  <c r="G5572" i="3"/>
  <c r="G5571" i="3"/>
  <c r="G5570" i="3"/>
  <c r="G5569" i="3"/>
  <c r="G5568" i="3"/>
  <c r="G5567" i="3"/>
  <c r="G5566" i="3"/>
  <c r="G5565" i="3"/>
  <c r="G5564" i="3"/>
  <c r="G5563" i="3"/>
  <c r="G5562" i="3"/>
  <c r="G5561" i="3"/>
  <c r="G5560" i="3"/>
  <c r="G5559" i="3"/>
  <c r="G5558" i="3"/>
  <c r="G5557" i="3"/>
  <c r="G5556" i="3"/>
  <c r="G5555" i="3"/>
  <c r="G5554" i="3"/>
  <c r="G5553" i="3"/>
  <c r="G5552" i="3"/>
  <c r="G5551" i="3"/>
  <c r="G5550" i="3"/>
  <c r="G5549" i="3"/>
  <c r="G5548" i="3"/>
  <c r="G5547" i="3"/>
  <c r="G5546" i="3"/>
  <c r="G5545" i="3"/>
  <c r="G5544" i="3"/>
  <c r="G5543" i="3"/>
  <c r="G5542" i="3"/>
  <c r="G5541" i="3"/>
  <c r="G5540" i="3"/>
  <c r="G5539" i="3"/>
  <c r="G5538" i="3"/>
  <c r="G5537" i="3"/>
  <c r="G5536" i="3"/>
  <c r="G5535" i="3"/>
  <c r="G5534" i="3"/>
  <c r="G5533" i="3"/>
  <c r="G5532" i="3"/>
  <c r="G5531" i="3"/>
  <c r="G5530" i="3"/>
  <c r="G5529" i="3"/>
  <c r="G5528" i="3"/>
  <c r="G5527" i="3"/>
  <c r="G5526" i="3"/>
  <c r="G5525" i="3"/>
  <c r="G5524" i="3"/>
  <c r="G5523" i="3"/>
  <c r="G5522" i="3"/>
  <c r="G5521" i="3"/>
  <c r="G5520" i="3"/>
  <c r="G5519" i="3"/>
  <c r="G5518" i="3"/>
  <c r="G5517" i="3"/>
  <c r="G5516" i="3"/>
  <c r="G5515" i="3"/>
  <c r="G5514" i="3"/>
  <c r="G5513" i="3"/>
  <c r="G5512" i="3"/>
  <c r="G5511" i="3"/>
  <c r="G5510" i="3"/>
  <c r="G5509" i="3"/>
  <c r="G5508" i="3"/>
  <c r="G5507" i="3"/>
  <c r="G5506" i="3"/>
  <c r="G5505" i="3"/>
  <c r="G5504" i="3"/>
  <c r="G5503" i="3"/>
  <c r="G5502" i="3"/>
  <c r="G5501" i="3"/>
  <c r="G5500" i="3"/>
  <c r="G5499" i="3"/>
  <c r="G5498" i="3"/>
  <c r="G5497" i="3"/>
  <c r="G5496" i="3"/>
  <c r="G5495" i="3"/>
  <c r="G5494" i="3"/>
  <c r="G5493" i="3"/>
  <c r="G5492" i="3"/>
  <c r="G5491" i="3"/>
  <c r="G5490" i="3"/>
  <c r="G5489" i="3"/>
  <c r="G5488" i="3"/>
  <c r="G5487" i="3"/>
  <c r="G5486" i="3"/>
  <c r="G5485" i="3"/>
  <c r="G5484" i="3"/>
  <c r="G5483" i="3"/>
  <c r="G5482" i="3"/>
  <c r="G5481" i="3"/>
  <c r="G5480" i="3"/>
  <c r="G5479" i="3"/>
  <c r="G5478" i="3"/>
  <c r="G5477" i="3"/>
  <c r="G5476" i="3"/>
  <c r="G5475" i="3"/>
  <c r="G5474" i="3"/>
  <c r="G5473" i="3"/>
  <c r="G5472" i="3"/>
  <c r="G5471" i="3"/>
  <c r="G5470" i="3"/>
  <c r="G5469" i="3"/>
  <c r="G5468" i="3"/>
  <c r="G5467" i="3"/>
  <c r="G5466" i="3"/>
  <c r="G5465" i="3"/>
  <c r="G5464" i="3"/>
  <c r="G5463" i="3"/>
  <c r="G5462" i="3"/>
  <c r="G5461" i="3"/>
  <c r="G5460" i="3"/>
  <c r="G5459" i="3"/>
  <c r="G5458" i="3"/>
  <c r="G5457" i="3"/>
  <c r="G5456" i="3"/>
  <c r="G5455" i="3"/>
  <c r="G5454" i="3"/>
  <c r="G5453" i="3"/>
  <c r="G5452" i="3"/>
  <c r="G5451" i="3"/>
  <c r="G5450" i="3"/>
  <c r="G5449" i="3"/>
  <c r="G5448" i="3"/>
  <c r="G5447" i="3"/>
  <c r="G5446" i="3"/>
  <c r="G5445" i="3"/>
  <c r="G5444" i="3"/>
  <c r="G5443" i="3"/>
  <c r="G5442" i="3"/>
  <c r="G5441" i="3"/>
  <c r="G5440" i="3"/>
  <c r="G5439" i="3"/>
  <c r="G5438" i="3"/>
  <c r="G5437" i="3"/>
  <c r="G5436" i="3"/>
  <c r="G5435" i="3"/>
  <c r="G5434" i="3"/>
  <c r="G5433" i="3"/>
  <c r="G5432" i="3"/>
  <c r="G5431" i="3"/>
  <c r="G5430" i="3"/>
  <c r="G5429" i="3"/>
  <c r="G5428" i="3"/>
  <c r="G5427" i="3"/>
  <c r="G5426" i="3"/>
  <c r="G5425" i="3"/>
  <c r="G5424" i="3"/>
  <c r="G5423" i="3"/>
  <c r="G5422" i="3"/>
  <c r="G5421" i="3"/>
  <c r="G5420" i="3"/>
  <c r="G5419" i="3"/>
  <c r="G5418" i="3"/>
  <c r="G5417" i="3"/>
  <c r="G5416" i="3"/>
  <c r="G5415" i="3"/>
  <c r="G5414" i="3"/>
  <c r="G5413" i="3"/>
  <c r="G5412" i="3"/>
  <c r="G5411" i="3"/>
  <c r="G5410" i="3"/>
  <c r="G5409" i="3"/>
  <c r="G5408" i="3"/>
  <c r="G5407" i="3"/>
  <c r="G5406" i="3"/>
  <c r="G5405" i="3"/>
  <c r="G5404" i="3"/>
  <c r="G5403" i="3"/>
  <c r="G5402" i="3"/>
  <c r="G5401" i="3"/>
  <c r="G5400" i="3"/>
  <c r="G5399" i="3"/>
  <c r="G5398" i="3"/>
  <c r="G5397" i="3"/>
  <c r="G5396" i="3"/>
  <c r="G5395" i="3"/>
  <c r="G5394" i="3"/>
  <c r="G5393" i="3"/>
  <c r="G5392" i="3"/>
  <c r="G5391" i="3"/>
  <c r="G5390" i="3"/>
  <c r="G5389" i="3"/>
  <c r="G5388" i="3"/>
  <c r="G5387" i="3"/>
  <c r="G5386" i="3"/>
  <c r="G5385" i="3"/>
  <c r="G5384" i="3"/>
  <c r="G5383" i="3"/>
  <c r="G5382" i="3"/>
  <c r="G5381" i="3"/>
  <c r="G5380" i="3"/>
  <c r="G5379" i="3"/>
  <c r="G5378" i="3"/>
  <c r="G5377" i="3"/>
  <c r="G5376" i="3"/>
  <c r="G5375" i="3"/>
  <c r="G5374" i="3"/>
  <c r="G5373" i="3"/>
  <c r="G5372" i="3"/>
  <c r="G5371" i="3"/>
  <c r="G5370" i="3"/>
  <c r="G5369" i="3"/>
  <c r="G5368" i="3"/>
  <c r="G5367" i="3"/>
  <c r="G5366" i="3"/>
  <c r="G5365" i="3"/>
  <c r="G5364" i="3"/>
  <c r="G5363" i="3"/>
  <c r="G5362" i="3"/>
  <c r="G5361" i="3"/>
  <c r="G5360" i="3"/>
  <c r="G5359" i="3"/>
  <c r="G5358" i="3"/>
  <c r="G5357" i="3"/>
  <c r="G5356" i="3"/>
  <c r="G5355" i="3"/>
  <c r="G5354" i="3"/>
  <c r="G5353" i="3"/>
  <c r="G5352" i="3"/>
  <c r="G5351" i="3"/>
  <c r="G5350" i="3"/>
  <c r="G5349" i="3"/>
  <c r="G5348" i="3"/>
  <c r="G5347" i="3"/>
  <c r="G5346" i="3"/>
  <c r="G5345" i="3"/>
  <c r="G5344" i="3"/>
  <c r="G5343" i="3"/>
  <c r="G5342" i="3"/>
  <c r="G5341" i="3"/>
  <c r="G5340" i="3"/>
  <c r="G5339" i="3"/>
  <c r="G5338" i="3"/>
  <c r="G5337" i="3"/>
  <c r="G5336" i="3"/>
  <c r="G5335" i="3"/>
  <c r="G5334" i="3"/>
  <c r="G5333" i="3"/>
  <c r="G5332" i="3"/>
  <c r="G5331" i="3"/>
  <c r="G5330" i="3"/>
  <c r="G5329" i="3"/>
  <c r="G5328" i="3"/>
  <c r="G5327" i="3"/>
  <c r="G5326" i="3"/>
  <c r="G5325" i="3"/>
  <c r="G5324" i="3"/>
  <c r="G5323" i="3"/>
  <c r="G5322" i="3"/>
  <c r="G5321" i="3"/>
  <c r="G5320" i="3"/>
  <c r="G5319" i="3"/>
  <c r="G5318" i="3"/>
  <c r="G5317" i="3"/>
  <c r="G5316" i="3"/>
  <c r="G5315" i="3"/>
  <c r="G5314" i="3"/>
  <c r="G5313" i="3"/>
  <c r="G5312" i="3"/>
  <c r="G5311" i="3"/>
  <c r="G5310" i="3"/>
  <c r="G5309" i="3"/>
  <c r="G5308" i="3"/>
  <c r="G5307" i="3"/>
  <c r="G5306" i="3"/>
  <c r="G5305" i="3"/>
  <c r="G5304" i="3"/>
  <c r="G5303" i="3"/>
  <c r="G5302" i="3"/>
  <c r="G5301" i="3"/>
  <c r="G5300" i="3"/>
  <c r="G5299" i="3"/>
  <c r="G5298" i="3"/>
  <c r="G5297" i="3"/>
  <c r="G5296" i="3"/>
  <c r="G5295" i="3"/>
  <c r="G5294" i="3"/>
  <c r="G5293" i="3"/>
  <c r="G5292" i="3"/>
  <c r="G5291" i="3"/>
  <c r="G5290" i="3"/>
  <c r="G5289" i="3"/>
  <c r="G5288" i="3"/>
  <c r="G5287" i="3"/>
  <c r="G5286" i="3"/>
  <c r="G5285" i="3"/>
  <c r="G5284" i="3"/>
  <c r="G5283" i="3"/>
  <c r="G5282" i="3"/>
  <c r="G5281" i="3"/>
  <c r="G5280" i="3"/>
  <c r="G5279" i="3"/>
  <c r="G5278" i="3"/>
  <c r="G5277" i="3"/>
  <c r="G5276" i="3"/>
  <c r="G5275" i="3"/>
  <c r="G5274" i="3"/>
  <c r="G5273" i="3"/>
  <c r="G5272" i="3"/>
  <c r="G5271" i="3"/>
  <c r="G5270" i="3"/>
  <c r="G5269" i="3"/>
  <c r="G5268" i="3"/>
  <c r="G5267" i="3"/>
  <c r="G5266" i="3"/>
  <c r="G5265" i="3"/>
  <c r="G5264" i="3"/>
  <c r="G5263" i="3"/>
  <c r="G5262" i="3"/>
  <c r="G5261" i="3"/>
  <c r="G5260" i="3"/>
  <c r="G5259" i="3"/>
  <c r="G5258" i="3"/>
  <c r="G5257" i="3"/>
  <c r="G5256" i="3"/>
  <c r="G5255" i="3"/>
  <c r="G5254" i="3"/>
  <c r="G5253" i="3"/>
  <c r="G5252" i="3"/>
  <c r="G5251" i="3"/>
  <c r="G5250" i="3"/>
  <c r="G5249" i="3"/>
  <c r="G5248" i="3"/>
  <c r="G5247" i="3"/>
  <c r="G5246" i="3"/>
  <c r="G5245" i="3"/>
  <c r="G5244" i="3"/>
  <c r="G5243" i="3"/>
  <c r="G5242" i="3"/>
  <c r="G5241" i="3"/>
  <c r="G5240" i="3"/>
  <c r="G5239" i="3"/>
  <c r="G5238" i="3"/>
  <c r="G5237" i="3"/>
  <c r="G5236" i="3"/>
  <c r="G5235" i="3"/>
  <c r="G5234" i="3"/>
  <c r="G5233" i="3"/>
  <c r="G5232" i="3"/>
  <c r="G5231" i="3"/>
  <c r="G5230" i="3"/>
  <c r="G5229" i="3"/>
  <c r="G5228" i="3"/>
  <c r="G5227" i="3"/>
  <c r="G5226" i="3"/>
  <c r="G5225" i="3"/>
  <c r="G5224" i="3"/>
  <c r="G5223" i="3"/>
  <c r="G5222" i="3"/>
  <c r="G5221" i="3"/>
  <c r="G5220" i="3"/>
  <c r="G5219" i="3"/>
  <c r="G5218" i="3"/>
  <c r="G5217" i="3"/>
  <c r="G5216" i="3"/>
  <c r="G5215" i="3"/>
  <c r="G5214" i="3"/>
  <c r="G5213" i="3"/>
  <c r="G5212" i="3"/>
  <c r="G5211" i="3"/>
  <c r="G5210" i="3"/>
  <c r="G5209" i="3"/>
  <c r="G5208" i="3"/>
  <c r="G5207" i="3"/>
  <c r="G5206" i="3"/>
  <c r="G5205" i="3"/>
  <c r="G5204" i="3"/>
  <c r="G5203" i="3"/>
  <c r="G5202" i="3"/>
  <c r="G5201" i="3"/>
  <c r="G5200" i="3"/>
  <c r="G5199" i="3"/>
  <c r="G5198" i="3"/>
  <c r="G5197" i="3"/>
  <c r="G5196" i="3"/>
  <c r="G5195" i="3"/>
  <c r="G5194" i="3"/>
  <c r="G5193" i="3"/>
  <c r="G5192" i="3"/>
  <c r="G5191" i="3"/>
  <c r="G5190" i="3"/>
  <c r="G5189" i="3"/>
  <c r="G5188" i="3"/>
  <c r="G5187" i="3"/>
  <c r="G5186" i="3"/>
  <c r="G5185" i="3"/>
  <c r="G5184" i="3"/>
  <c r="G5183" i="3"/>
  <c r="G5182" i="3"/>
  <c r="G5181" i="3"/>
  <c r="G5180" i="3"/>
  <c r="G5179" i="3"/>
  <c r="G5178" i="3"/>
  <c r="G5177" i="3"/>
  <c r="G5176" i="3"/>
  <c r="G5175" i="3"/>
  <c r="G5174" i="3"/>
  <c r="G5173" i="3"/>
  <c r="G5172" i="3"/>
  <c r="G5171" i="3"/>
  <c r="G5170" i="3"/>
  <c r="G5169" i="3"/>
  <c r="G5168" i="3"/>
  <c r="G5167" i="3"/>
  <c r="G5166" i="3"/>
  <c r="G5165" i="3"/>
  <c r="G5164" i="3"/>
  <c r="G5163" i="3"/>
  <c r="G5162" i="3"/>
  <c r="G5161" i="3"/>
  <c r="G5160" i="3"/>
  <c r="G5159" i="3"/>
  <c r="G5158" i="3"/>
  <c r="G5157" i="3"/>
  <c r="G5156" i="3"/>
  <c r="G5155" i="3"/>
  <c r="G5154" i="3"/>
  <c r="G5153" i="3"/>
  <c r="G5152" i="3"/>
  <c r="G5151" i="3"/>
  <c r="G5150" i="3"/>
  <c r="G5149" i="3"/>
  <c r="G5148" i="3"/>
  <c r="G5147" i="3"/>
  <c r="G5146" i="3"/>
  <c r="G5145" i="3"/>
  <c r="G5144" i="3"/>
  <c r="G5143" i="3"/>
  <c r="G5142" i="3"/>
  <c r="G5141" i="3"/>
  <c r="G5140" i="3"/>
  <c r="G5139" i="3"/>
  <c r="G5138" i="3"/>
  <c r="G5137" i="3"/>
  <c r="G5136" i="3"/>
  <c r="G5135" i="3"/>
  <c r="G5134" i="3"/>
  <c r="G5133" i="3"/>
  <c r="G5132" i="3"/>
  <c r="G5131" i="3"/>
  <c r="G5130" i="3"/>
  <c r="G5129" i="3"/>
  <c r="G5128" i="3"/>
  <c r="G5127" i="3"/>
  <c r="G5126" i="3"/>
  <c r="G5125" i="3"/>
  <c r="G5124" i="3"/>
  <c r="G5123" i="3"/>
  <c r="G5122" i="3"/>
  <c r="G5121" i="3"/>
  <c r="G5120" i="3"/>
  <c r="G5119" i="3"/>
  <c r="G5118" i="3"/>
  <c r="G5117" i="3"/>
  <c r="G5116" i="3"/>
  <c r="G5115" i="3"/>
  <c r="G5114" i="3"/>
  <c r="G5113" i="3"/>
  <c r="G5112" i="3"/>
  <c r="G5111" i="3"/>
  <c r="G5110" i="3"/>
  <c r="G5109" i="3"/>
  <c r="G5108" i="3"/>
  <c r="G5107" i="3"/>
  <c r="G5106" i="3"/>
  <c r="G5105" i="3"/>
  <c r="G5104" i="3"/>
  <c r="G5103" i="3"/>
  <c r="G5102" i="3"/>
  <c r="G5101" i="3"/>
  <c r="G5100" i="3"/>
  <c r="G5099" i="3"/>
  <c r="G5098" i="3"/>
  <c r="G5097" i="3"/>
  <c r="G5096" i="3"/>
  <c r="G5095" i="3"/>
  <c r="G5094" i="3"/>
  <c r="G5093" i="3"/>
  <c r="G5092" i="3"/>
  <c r="G5091" i="3"/>
  <c r="G5090" i="3"/>
  <c r="G5089" i="3"/>
  <c r="G5088" i="3"/>
  <c r="G5087" i="3"/>
  <c r="G5086" i="3"/>
  <c r="G5085" i="3"/>
  <c r="G5084" i="3"/>
  <c r="G5083" i="3"/>
  <c r="G5082" i="3"/>
  <c r="G5081" i="3"/>
  <c r="G5080" i="3"/>
  <c r="G5079" i="3"/>
  <c r="G5078" i="3"/>
  <c r="G5077" i="3"/>
  <c r="G5076" i="3"/>
  <c r="G5075" i="3"/>
  <c r="G5074" i="3"/>
  <c r="G5073" i="3"/>
  <c r="G5072" i="3"/>
  <c r="G5071" i="3"/>
  <c r="G5070" i="3"/>
  <c r="G5069" i="3"/>
  <c r="G5068" i="3"/>
  <c r="G5067" i="3"/>
  <c r="G5066" i="3"/>
  <c r="G5065" i="3"/>
  <c r="G5064" i="3"/>
  <c r="G5063" i="3"/>
  <c r="G5062" i="3"/>
  <c r="G5061" i="3"/>
  <c r="G5060" i="3"/>
  <c r="G5059" i="3"/>
  <c r="G5058" i="3"/>
  <c r="G5057" i="3"/>
  <c r="G5056" i="3"/>
  <c r="G5055" i="3"/>
  <c r="G5054" i="3"/>
  <c r="G5053" i="3"/>
  <c r="G5052" i="3"/>
  <c r="G5051" i="3"/>
  <c r="G5050" i="3"/>
  <c r="G5049" i="3"/>
  <c r="G5048" i="3"/>
  <c r="G5047" i="3"/>
  <c r="G5046" i="3"/>
  <c r="G5045" i="3"/>
  <c r="G5044" i="3"/>
  <c r="G5043" i="3"/>
  <c r="G5042" i="3"/>
  <c r="G5041" i="3"/>
  <c r="G5040" i="3"/>
  <c r="G5039" i="3"/>
  <c r="G5038" i="3"/>
  <c r="G5037" i="3"/>
  <c r="G5036" i="3"/>
  <c r="G5035" i="3"/>
  <c r="G5034" i="3"/>
  <c r="G5033" i="3"/>
  <c r="G5032" i="3"/>
  <c r="G5031" i="3"/>
  <c r="G5030" i="3"/>
  <c r="G5029" i="3"/>
  <c r="G5028" i="3"/>
  <c r="G5027" i="3"/>
  <c r="G5026" i="3"/>
  <c r="G5025" i="3"/>
  <c r="G5024" i="3"/>
  <c r="G5023" i="3"/>
  <c r="G5022" i="3"/>
  <c r="G5021" i="3"/>
  <c r="G5020" i="3"/>
  <c r="G5019" i="3"/>
  <c r="G5018" i="3"/>
  <c r="G5017" i="3"/>
  <c r="G5016" i="3"/>
  <c r="G5015" i="3"/>
  <c r="G5014" i="3"/>
  <c r="G5013" i="3"/>
  <c r="G5012" i="3"/>
  <c r="G5011" i="3"/>
  <c r="G5010" i="3"/>
  <c r="G5009" i="3"/>
  <c r="G5008" i="3"/>
  <c r="G5007" i="3"/>
  <c r="G5006" i="3"/>
  <c r="G5005" i="3"/>
  <c r="G5004" i="3"/>
  <c r="G5003" i="3"/>
  <c r="G5002" i="3"/>
  <c r="G5001" i="3"/>
  <c r="G5000" i="3"/>
  <c r="G4999" i="3"/>
  <c r="G4998" i="3"/>
  <c r="G4997" i="3"/>
  <c r="G4996" i="3"/>
  <c r="G4995" i="3"/>
  <c r="G4994" i="3"/>
  <c r="G4993" i="3"/>
  <c r="G4992" i="3"/>
  <c r="G4991" i="3"/>
  <c r="G4990" i="3"/>
  <c r="G4989" i="3"/>
  <c r="G4988" i="3"/>
  <c r="G4987" i="3"/>
  <c r="G4986" i="3"/>
  <c r="G4985" i="3"/>
  <c r="G4984" i="3"/>
  <c r="G4983" i="3"/>
  <c r="G4982" i="3"/>
  <c r="G4981" i="3"/>
  <c r="G4980" i="3"/>
  <c r="G4979" i="3"/>
  <c r="G4978" i="3"/>
  <c r="G4977" i="3"/>
  <c r="G4976" i="3"/>
  <c r="G4975" i="3"/>
  <c r="G4974" i="3"/>
  <c r="G4973" i="3"/>
  <c r="G4972" i="3"/>
  <c r="G4971" i="3"/>
  <c r="G4970" i="3"/>
  <c r="G4969" i="3"/>
  <c r="G4968" i="3"/>
  <c r="G4967" i="3"/>
  <c r="G4966" i="3"/>
  <c r="G4965" i="3"/>
  <c r="G4964" i="3"/>
  <c r="G4963" i="3"/>
  <c r="G4962" i="3"/>
  <c r="G4961" i="3"/>
  <c r="G4960" i="3"/>
  <c r="G4959" i="3"/>
  <c r="G4958" i="3"/>
  <c r="G4957" i="3"/>
  <c r="G4956" i="3"/>
  <c r="G4955" i="3"/>
  <c r="G4954" i="3"/>
  <c r="G4953" i="3"/>
  <c r="G4952" i="3"/>
  <c r="G4951" i="3"/>
  <c r="G4950" i="3"/>
  <c r="G4949" i="3"/>
  <c r="G4948" i="3"/>
  <c r="G4947" i="3"/>
  <c r="G4946" i="3"/>
  <c r="G4945" i="3"/>
  <c r="G4944" i="3"/>
  <c r="G4943" i="3"/>
  <c r="G4942" i="3"/>
  <c r="G4941" i="3"/>
  <c r="G4940" i="3"/>
  <c r="G4939" i="3"/>
  <c r="G4938" i="3"/>
  <c r="G4937" i="3"/>
  <c r="G4936" i="3"/>
  <c r="G4935" i="3"/>
  <c r="G4934" i="3"/>
  <c r="G4933" i="3"/>
  <c r="G4932" i="3"/>
  <c r="G4931" i="3"/>
  <c r="G4930" i="3"/>
  <c r="G4929" i="3"/>
  <c r="G4928" i="3"/>
  <c r="G4927" i="3"/>
  <c r="G4926" i="3"/>
  <c r="G4925" i="3"/>
  <c r="G4924" i="3"/>
  <c r="G4923" i="3"/>
  <c r="G4922" i="3"/>
  <c r="G4921" i="3"/>
  <c r="G4920" i="3"/>
  <c r="G4919" i="3"/>
  <c r="G4918" i="3"/>
  <c r="G4917" i="3"/>
  <c r="G4916" i="3"/>
  <c r="G4915" i="3"/>
  <c r="G4914" i="3"/>
  <c r="G4913" i="3"/>
  <c r="G4912" i="3"/>
  <c r="G4911" i="3"/>
  <c r="G4910" i="3"/>
  <c r="G4909" i="3"/>
  <c r="G4908" i="3"/>
  <c r="G4907" i="3"/>
  <c r="G4906" i="3"/>
  <c r="G4905" i="3"/>
  <c r="G4904" i="3"/>
  <c r="G4903" i="3"/>
  <c r="G4902" i="3"/>
  <c r="G4901" i="3"/>
  <c r="G4900" i="3"/>
  <c r="G4899" i="3"/>
  <c r="G4898" i="3"/>
  <c r="G4897" i="3"/>
  <c r="G4896" i="3"/>
  <c r="G4895" i="3"/>
  <c r="G4894" i="3"/>
  <c r="G4893" i="3"/>
  <c r="G4892" i="3"/>
  <c r="G4891" i="3"/>
  <c r="G4890" i="3"/>
  <c r="G4889" i="3"/>
  <c r="G4888" i="3"/>
  <c r="G4887" i="3"/>
  <c r="G4886" i="3"/>
  <c r="G4885" i="3"/>
  <c r="G4884" i="3"/>
  <c r="G4883" i="3"/>
  <c r="G4882" i="3"/>
  <c r="G4881" i="3"/>
  <c r="G4880" i="3"/>
  <c r="G4879" i="3"/>
  <c r="G4878" i="3"/>
  <c r="G4877" i="3"/>
  <c r="G4876" i="3"/>
  <c r="G4875" i="3"/>
  <c r="G4874" i="3"/>
  <c r="G4873" i="3"/>
  <c r="G4872" i="3"/>
  <c r="G4871" i="3"/>
  <c r="G4870" i="3"/>
  <c r="G4869" i="3"/>
  <c r="G4868" i="3"/>
  <c r="G4867" i="3"/>
  <c r="G4866" i="3"/>
  <c r="G4865" i="3"/>
  <c r="G4864" i="3"/>
  <c r="G4863" i="3"/>
  <c r="G4862" i="3"/>
  <c r="G4861" i="3"/>
  <c r="G4860" i="3"/>
  <c r="G4859" i="3"/>
  <c r="G4858" i="3"/>
  <c r="G4857" i="3"/>
  <c r="G4856" i="3"/>
  <c r="G4855" i="3"/>
  <c r="G4854" i="3"/>
  <c r="G4853" i="3"/>
  <c r="G4852" i="3"/>
  <c r="G4851" i="3"/>
  <c r="G4850" i="3"/>
  <c r="G4849" i="3"/>
  <c r="G4848" i="3"/>
  <c r="G4847" i="3"/>
  <c r="G4846" i="3"/>
  <c r="G4845" i="3"/>
  <c r="G4844" i="3"/>
  <c r="G4843" i="3"/>
  <c r="G4842" i="3"/>
  <c r="G4841" i="3"/>
  <c r="G4840" i="3"/>
  <c r="G4839" i="3"/>
  <c r="G4838" i="3"/>
  <c r="G4837" i="3"/>
  <c r="G4836" i="3"/>
  <c r="G4835" i="3"/>
  <c r="G4834" i="3"/>
  <c r="G4833" i="3"/>
  <c r="G4832" i="3"/>
  <c r="G4831" i="3"/>
  <c r="G4830" i="3"/>
  <c r="G4829" i="3"/>
  <c r="G4828" i="3"/>
  <c r="G4827" i="3"/>
  <c r="G4826" i="3"/>
  <c r="G4825" i="3"/>
  <c r="G4824" i="3"/>
  <c r="G4823" i="3"/>
  <c r="G4822" i="3"/>
  <c r="G4821" i="3"/>
  <c r="G4820" i="3"/>
  <c r="G4819" i="3"/>
  <c r="G4818" i="3"/>
  <c r="G4817" i="3"/>
  <c r="G4816" i="3"/>
  <c r="G4815" i="3"/>
  <c r="G4814" i="3"/>
  <c r="G4813" i="3"/>
  <c r="G4812" i="3"/>
  <c r="G4811" i="3"/>
  <c r="G4810" i="3"/>
  <c r="G4809" i="3"/>
  <c r="G4808" i="3"/>
  <c r="G4807" i="3"/>
  <c r="G4806" i="3"/>
  <c r="G4805" i="3"/>
  <c r="G4804" i="3"/>
  <c r="G4803" i="3"/>
  <c r="G4802" i="3"/>
  <c r="G4801" i="3"/>
  <c r="G4800" i="3"/>
  <c r="G4799" i="3"/>
  <c r="G4798" i="3"/>
  <c r="G4797" i="3"/>
  <c r="G4796" i="3"/>
  <c r="G4795" i="3"/>
  <c r="G4794" i="3"/>
  <c r="G4793" i="3"/>
  <c r="G4792" i="3"/>
  <c r="G4791" i="3"/>
  <c r="G4790" i="3"/>
  <c r="G4789" i="3"/>
  <c r="G4788" i="3"/>
  <c r="G4787" i="3"/>
  <c r="G4786" i="3"/>
  <c r="G4785" i="3"/>
  <c r="G4784" i="3"/>
  <c r="G4783" i="3"/>
  <c r="G4782" i="3"/>
  <c r="G4781" i="3"/>
  <c r="G4780" i="3"/>
  <c r="G4779" i="3"/>
  <c r="G4778" i="3"/>
  <c r="G4777" i="3"/>
  <c r="G4776" i="3"/>
  <c r="G4775" i="3"/>
  <c r="G4774" i="3"/>
  <c r="G4773" i="3"/>
  <c r="G4772" i="3"/>
  <c r="G4771" i="3"/>
  <c r="G4770" i="3"/>
  <c r="G4769" i="3"/>
  <c r="G4768" i="3"/>
  <c r="G4767" i="3"/>
  <c r="G4766" i="3"/>
  <c r="G4765" i="3"/>
  <c r="G4764" i="3"/>
  <c r="G4763" i="3"/>
  <c r="G4762" i="3"/>
  <c r="G4761" i="3"/>
  <c r="G4760" i="3"/>
  <c r="G4759" i="3"/>
  <c r="G4758" i="3"/>
  <c r="G4757" i="3"/>
  <c r="G4756" i="3"/>
  <c r="G4755" i="3"/>
  <c r="G4754" i="3"/>
  <c r="G4753" i="3"/>
  <c r="G4752" i="3"/>
  <c r="G4751" i="3"/>
  <c r="G4750" i="3"/>
  <c r="G4749" i="3"/>
  <c r="G4748" i="3"/>
  <c r="G4747" i="3"/>
  <c r="G4746" i="3"/>
  <c r="G4745" i="3"/>
  <c r="G4744" i="3"/>
  <c r="G4743" i="3"/>
  <c r="G4742" i="3"/>
  <c r="G4741" i="3"/>
  <c r="G4740" i="3"/>
  <c r="G4739" i="3"/>
  <c r="G4738" i="3"/>
  <c r="G4737" i="3"/>
  <c r="G4736" i="3"/>
  <c r="G4735" i="3"/>
  <c r="G4734" i="3"/>
  <c r="G4733" i="3"/>
  <c r="G4732" i="3"/>
  <c r="G4731" i="3"/>
  <c r="G4730" i="3"/>
  <c r="G4729" i="3"/>
  <c r="G4728" i="3"/>
  <c r="G4727" i="3"/>
  <c r="G4726" i="3"/>
  <c r="G4725" i="3"/>
  <c r="G4724" i="3"/>
  <c r="G4723" i="3"/>
  <c r="G4722" i="3"/>
  <c r="G4721" i="3"/>
  <c r="G4720" i="3"/>
  <c r="G4719" i="3"/>
  <c r="G4718" i="3"/>
  <c r="G4717" i="3"/>
  <c r="G4716" i="3"/>
  <c r="G4715" i="3"/>
  <c r="G4714" i="3"/>
  <c r="G4713" i="3"/>
  <c r="G4712" i="3"/>
  <c r="G4711" i="3"/>
  <c r="G4710" i="3"/>
  <c r="G4709" i="3"/>
  <c r="G4708" i="3"/>
  <c r="G4707" i="3"/>
  <c r="G4706" i="3"/>
  <c r="G4705" i="3"/>
  <c r="G4704" i="3"/>
  <c r="G4703" i="3"/>
  <c r="G4702" i="3"/>
  <c r="G4701" i="3"/>
  <c r="G4700" i="3"/>
  <c r="G4699" i="3"/>
  <c r="G4698" i="3"/>
  <c r="G4697" i="3"/>
  <c r="G4696" i="3"/>
  <c r="G4695" i="3"/>
  <c r="G4694" i="3"/>
  <c r="G4693" i="3"/>
  <c r="G4692" i="3"/>
  <c r="G4691" i="3"/>
  <c r="G4690" i="3"/>
  <c r="G4689" i="3"/>
  <c r="G4688" i="3"/>
  <c r="G4687" i="3"/>
  <c r="G4686" i="3"/>
  <c r="G4685" i="3"/>
  <c r="G4684" i="3"/>
  <c r="G4683" i="3"/>
  <c r="G4682" i="3"/>
  <c r="G4681" i="3"/>
  <c r="G4680" i="3"/>
  <c r="G4679" i="3"/>
  <c r="G4678" i="3"/>
  <c r="G4677" i="3"/>
  <c r="G4676" i="3"/>
  <c r="G4675" i="3"/>
  <c r="G4674" i="3"/>
  <c r="G4673" i="3"/>
  <c r="G4672" i="3"/>
  <c r="G4671" i="3"/>
  <c r="G4670" i="3"/>
  <c r="G4669" i="3"/>
  <c r="G4668" i="3"/>
  <c r="G4667" i="3"/>
  <c r="G4666" i="3"/>
  <c r="G4665" i="3"/>
  <c r="G4664" i="3"/>
  <c r="G4663" i="3"/>
  <c r="G4662" i="3"/>
  <c r="G4661" i="3"/>
  <c r="G4660" i="3"/>
  <c r="G4659" i="3"/>
  <c r="G4658" i="3"/>
  <c r="G4657" i="3"/>
  <c r="G4656" i="3"/>
  <c r="G4655" i="3"/>
  <c r="G4654" i="3"/>
  <c r="G4653" i="3"/>
  <c r="G4652" i="3"/>
  <c r="G4651" i="3"/>
  <c r="G4650" i="3"/>
  <c r="G4649" i="3"/>
  <c r="G4648" i="3"/>
  <c r="G4647" i="3"/>
  <c r="G4646" i="3"/>
  <c r="G4645" i="3"/>
  <c r="G4644" i="3"/>
  <c r="G4643" i="3"/>
  <c r="G4642" i="3"/>
  <c r="G4641" i="3"/>
  <c r="G4640" i="3"/>
  <c r="G4639" i="3"/>
  <c r="G4638" i="3"/>
  <c r="G4637" i="3"/>
  <c r="G4636" i="3"/>
  <c r="G4635" i="3"/>
  <c r="G4634" i="3"/>
  <c r="G4633" i="3"/>
  <c r="G4632" i="3"/>
  <c r="G4631" i="3"/>
  <c r="G4630" i="3"/>
  <c r="G4629" i="3"/>
  <c r="G4628" i="3"/>
  <c r="G4627" i="3"/>
  <c r="G4626" i="3"/>
  <c r="G4625" i="3"/>
  <c r="G4624" i="3"/>
  <c r="G4623" i="3"/>
  <c r="G4622" i="3"/>
  <c r="G4621" i="3"/>
  <c r="G4620" i="3"/>
  <c r="G4619" i="3"/>
  <c r="G4618" i="3"/>
  <c r="G4617" i="3"/>
  <c r="G4616" i="3"/>
  <c r="G4615" i="3"/>
  <c r="G4614" i="3"/>
  <c r="G4613" i="3"/>
  <c r="G4612" i="3"/>
  <c r="G4611" i="3"/>
  <c r="G4610" i="3"/>
  <c r="G4609" i="3"/>
  <c r="G4608" i="3"/>
  <c r="G4607" i="3"/>
  <c r="G4606" i="3"/>
  <c r="G4605" i="3"/>
  <c r="G4604" i="3"/>
  <c r="G4603" i="3"/>
  <c r="G4602" i="3"/>
  <c r="G4601" i="3"/>
  <c r="G4600" i="3"/>
  <c r="G4599" i="3"/>
  <c r="G4598" i="3"/>
  <c r="G4597" i="3"/>
  <c r="G4596" i="3"/>
  <c r="G4595" i="3"/>
  <c r="G4594" i="3"/>
  <c r="G4593" i="3"/>
  <c r="G4592" i="3"/>
  <c r="G4591" i="3"/>
  <c r="G4590" i="3"/>
  <c r="G4589" i="3"/>
  <c r="G4588" i="3"/>
  <c r="G4587" i="3"/>
  <c r="G4586" i="3"/>
  <c r="G4585" i="3"/>
  <c r="G4584" i="3"/>
  <c r="G4583" i="3"/>
  <c r="G4582" i="3"/>
  <c r="G4581" i="3"/>
  <c r="G4580" i="3"/>
  <c r="G4579" i="3"/>
  <c r="G4578" i="3"/>
  <c r="G4577" i="3"/>
  <c r="G4576" i="3"/>
  <c r="G4575" i="3"/>
  <c r="G4574" i="3"/>
  <c r="G4573" i="3"/>
  <c r="G4572" i="3"/>
  <c r="G4571" i="3"/>
  <c r="G4570" i="3"/>
  <c r="G4569" i="3"/>
  <c r="G4568" i="3"/>
  <c r="G4567" i="3"/>
  <c r="G4566" i="3"/>
  <c r="G4565" i="3"/>
  <c r="G4564" i="3"/>
  <c r="G4563" i="3"/>
  <c r="G4562" i="3"/>
  <c r="G4561" i="3"/>
  <c r="G4560" i="3"/>
  <c r="G4559" i="3"/>
  <c r="G4558" i="3"/>
  <c r="G4557" i="3"/>
  <c r="G4556" i="3"/>
  <c r="G4555" i="3"/>
  <c r="G4554" i="3"/>
  <c r="G4553" i="3"/>
  <c r="G4552" i="3"/>
  <c r="G4551" i="3"/>
  <c r="G4550" i="3"/>
  <c r="G4549" i="3"/>
  <c r="G4548" i="3"/>
  <c r="G4547" i="3"/>
  <c r="G4546" i="3"/>
  <c r="G4545" i="3"/>
  <c r="G4544" i="3"/>
  <c r="G4543" i="3"/>
  <c r="G4542" i="3"/>
  <c r="G4541" i="3"/>
  <c r="G4540" i="3"/>
  <c r="G4539" i="3"/>
  <c r="G4538" i="3"/>
  <c r="G4537" i="3"/>
  <c r="G4536" i="3"/>
  <c r="G4535" i="3"/>
  <c r="G4534" i="3"/>
  <c r="G4533" i="3"/>
  <c r="G4532" i="3"/>
  <c r="G4531" i="3"/>
  <c r="G4530" i="3"/>
  <c r="G4529" i="3"/>
  <c r="G4528" i="3"/>
  <c r="G4527" i="3"/>
  <c r="G4526" i="3"/>
  <c r="G4525" i="3"/>
  <c r="G4524" i="3"/>
  <c r="G4523" i="3"/>
  <c r="G4522" i="3"/>
  <c r="G4521" i="3"/>
  <c r="G4520" i="3"/>
  <c r="G4519" i="3"/>
  <c r="G4518" i="3"/>
  <c r="G4517" i="3"/>
  <c r="G4516" i="3"/>
  <c r="G4515" i="3"/>
  <c r="G4514" i="3"/>
  <c r="G4513" i="3"/>
  <c r="G4512" i="3"/>
  <c r="G4511" i="3"/>
  <c r="G4510" i="3"/>
  <c r="G4509" i="3"/>
  <c r="G4508" i="3"/>
  <c r="G4507" i="3"/>
  <c r="G4506" i="3"/>
  <c r="G4505" i="3"/>
  <c r="G4504" i="3"/>
  <c r="G4503" i="3"/>
  <c r="G4502" i="3"/>
  <c r="G4501" i="3"/>
  <c r="G4500" i="3"/>
  <c r="G4499" i="3"/>
  <c r="G4498" i="3"/>
  <c r="G4497" i="3"/>
  <c r="G4496" i="3"/>
  <c r="G4495" i="3"/>
  <c r="G4494" i="3"/>
  <c r="G4493" i="3"/>
  <c r="G4492" i="3"/>
  <c r="G4491" i="3"/>
  <c r="G4490" i="3"/>
  <c r="G4489" i="3"/>
  <c r="G4488" i="3"/>
  <c r="G4487" i="3"/>
  <c r="G4486" i="3"/>
  <c r="G4485" i="3"/>
  <c r="G4484" i="3"/>
  <c r="G4483" i="3"/>
  <c r="G4482" i="3"/>
  <c r="G4481" i="3"/>
  <c r="G4480" i="3"/>
  <c r="G4479" i="3"/>
  <c r="G4478" i="3"/>
  <c r="G4477" i="3"/>
  <c r="G4476" i="3"/>
  <c r="G4475" i="3"/>
  <c r="G4474" i="3"/>
  <c r="G4473" i="3"/>
  <c r="G4472" i="3"/>
  <c r="G4471" i="3"/>
  <c r="G4470" i="3"/>
  <c r="G4469" i="3"/>
  <c r="G4468" i="3"/>
  <c r="G4467" i="3"/>
  <c r="G4466" i="3"/>
  <c r="G4465" i="3"/>
  <c r="G4464" i="3"/>
  <c r="G4463" i="3"/>
  <c r="G4462" i="3"/>
  <c r="G4461" i="3"/>
  <c r="G4460" i="3"/>
  <c r="G4459" i="3"/>
  <c r="G4458" i="3"/>
  <c r="G4457" i="3"/>
  <c r="G4456" i="3"/>
  <c r="G4455" i="3"/>
  <c r="G4454" i="3"/>
  <c r="G4453" i="3"/>
  <c r="G4452" i="3"/>
  <c r="G4451" i="3"/>
  <c r="G4450" i="3"/>
  <c r="G4449" i="3"/>
  <c r="G4448" i="3"/>
  <c r="G4447" i="3"/>
  <c r="G4446" i="3"/>
  <c r="G4445" i="3"/>
  <c r="G4444" i="3"/>
  <c r="G4443" i="3"/>
  <c r="G4442" i="3"/>
  <c r="G4441" i="3"/>
  <c r="G4440" i="3"/>
  <c r="G4439" i="3"/>
  <c r="G4438" i="3"/>
  <c r="G4437" i="3"/>
  <c r="G4436" i="3"/>
  <c r="G4435" i="3"/>
  <c r="G4434" i="3"/>
  <c r="G4433" i="3"/>
  <c r="G4432" i="3"/>
  <c r="G4431" i="3"/>
  <c r="G4430" i="3"/>
  <c r="G4429" i="3"/>
  <c r="G4428" i="3"/>
  <c r="G4427" i="3"/>
  <c r="G4426" i="3"/>
  <c r="G4425" i="3"/>
  <c r="G4424" i="3"/>
  <c r="G4423" i="3"/>
  <c r="G4422" i="3"/>
  <c r="G4421" i="3"/>
  <c r="G4420" i="3"/>
  <c r="G4419" i="3"/>
  <c r="G4418" i="3"/>
  <c r="G4417" i="3"/>
  <c r="G4416" i="3"/>
  <c r="G4415" i="3"/>
  <c r="G4414" i="3"/>
  <c r="G4413" i="3"/>
  <c r="G4412" i="3"/>
  <c r="G4411" i="3"/>
  <c r="G4410" i="3"/>
  <c r="G4409" i="3"/>
  <c r="G4408" i="3"/>
  <c r="G4407" i="3"/>
  <c r="G4406" i="3"/>
  <c r="G4405" i="3"/>
  <c r="G4404" i="3"/>
  <c r="G4403" i="3"/>
  <c r="G4402" i="3"/>
  <c r="G4401" i="3"/>
  <c r="G4400" i="3"/>
  <c r="G4399" i="3"/>
  <c r="G4398" i="3"/>
  <c r="G4397" i="3"/>
  <c r="G4396" i="3"/>
  <c r="G4395" i="3"/>
  <c r="G4394" i="3"/>
  <c r="G4393" i="3"/>
  <c r="G4392" i="3"/>
  <c r="G4391" i="3"/>
  <c r="G4390" i="3"/>
  <c r="G4389" i="3"/>
  <c r="G4388" i="3"/>
  <c r="G4387" i="3"/>
  <c r="G4386" i="3"/>
  <c r="G4385" i="3"/>
  <c r="G4384" i="3"/>
  <c r="G4383" i="3"/>
  <c r="G4382" i="3"/>
  <c r="G4381" i="3"/>
  <c r="G4380" i="3"/>
  <c r="G4379" i="3"/>
  <c r="G4378" i="3"/>
  <c r="G4377" i="3"/>
  <c r="G4376" i="3"/>
  <c r="G4375" i="3"/>
  <c r="G4374" i="3"/>
  <c r="G4373" i="3"/>
  <c r="G4372" i="3"/>
  <c r="G4371" i="3"/>
  <c r="G4370" i="3"/>
  <c r="G4369" i="3"/>
  <c r="G4368" i="3"/>
  <c r="G4367" i="3"/>
  <c r="G4366" i="3"/>
  <c r="G4365" i="3"/>
  <c r="G4364" i="3"/>
  <c r="G4363" i="3"/>
  <c r="G4362" i="3"/>
  <c r="G4361" i="3"/>
  <c r="G4360" i="3"/>
  <c r="G4359" i="3"/>
  <c r="G4358" i="3"/>
  <c r="G4357" i="3"/>
  <c r="G4356" i="3"/>
  <c r="G4355" i="3"/>
  <c r="G4354" i="3"/>
  <c r="G4353" i="3"/>
  <c r="G4352" i="3"/>
  <c r="G4351" i="3"/>
  <c r="G4350" i="3"/>
  <c r="G4349" i="3"/>
  <c r="G4348" i="3"/>
  <c r="G4347" i="3"/>
  <c r="G4346" i="3"/>
  <c r="G4345" i="3"/>
  <c r="G4344" i="3"/>
  <c r="G4343" i="3"/>
  <c r="G4342" i="3"/>
  <c r="G4341" i="3"/>
  <c r="G4340" i="3"/>
  <c r="G4339" i="3"/>
  <c r="G4338" i="3"/>
  <c r="G4337" i="3"/>
  <c r="G4336" i="3"/>
  <c r="G4335" i="3"/>
  <c r="G4334" i="3"/>
  <c r="G4333" i="3"/>
  <c r="G4332" i="3"/>
  <c r="G4331" i="3"/>
  <c r="G4330" i="3"/>
  <c r="G4329" i="3"/>
  <c r="G4328" i="3"/>
  <c r="G4327" i="3"/>
  <c r="G4326" i="3"/>
  <c r="G4325" i="3"/>
  <c r="G4324" i="3"/>
  <c r="G4323" i="3"/>
  <c r="G4322" i="3"/>
  <c r="G4321" i="3"/>
  <c r="G4320" i="3"/>
  <c r="G4319" i="3"/>
  <c r="G4318" i="3"/>
  <c r="G4317" i="3"/>
  <c r="G4316" i="3"/>
  <c r="G4315" i="3"/>
  <c r="G4314" i="3"/>
  <c r="G4313" i="3"/>
  <c r="G4312" i="3"/>
  <c r="G4311" i="3"/>
  <c r="G4310" i="3"/>
  <c r="G4309" i="3"/>
  <c r="G4308" i="3"/>
  <c r="G4307" i="3"/>
  <c r="G4306" i="3"/>
  <c r="G4305" i="3"/>
  <c r="G4304" i="3"/>
  <c r="G4303" i="3"/>
  <c r="G4302" i="3"/>
  <c r="G4301" i="3"/>
  <c r="G4300" i="3"/>
  <c r="G4299" i="3"/>
  <c r="G4298" i="3"/>
  <c r="G4297" i="3"/>
  <c r="G4296" i="3"/>
  <c r="G4295" i="3"/>
  <c r="G4294" i="3"/>
  <c r="G4293" i="3"/>
  <c r="G4292" i="3"/>
  <c r="G4291" i="3"/>
  <c r="G4290" i="3"/>
  <c r="G4289" i="3"/>
  <c r="G4288" i="3"/>
  <c r="G4287" i="3"/>
  <c r="G4286" i="3"/>
  <c r="G4285" i="3"/>
  <c r="G4284" i="3"/>
  <c r="G4283" i="3"/>
  <c r="G4282" i="3"/>
  <c r="G4281" i="3"/>
  <c r="G4280" i="3"/>
  <c r="G4279" i="3"/>
  <c r="G4278" i="3"/>
  <c r="G4277" i="3"/>
  <c r="G4276" i="3"/>
  <c r="G4275" i="3"/>
  <c r="G4274" i="3"/>
  <c r="G4273" i="3"/>
  <c r="G4272" i="3"/>
  <c r="G4271" i="3"/>
  <c r="G4270" i="3"/>
  <c r="G4269" i="3"/>
  <c r="G4268" i="3"/>
  <c r="G4267" i="3"/>
  <c r="G4266" i="3"/>
  <c r="G4265" i="3"/>
  <c r="G4264" i="3"/>
  <c r="G4263" i="3"/>
  <c r="G4262" i="3"/>
  <c r="G4261" i="3"/>
  <c r="G4260" i="3"/>
  <c r="G4259" i="3"/>
  <c r="G4258" i="3"/>
  <c r="G4257" i="3"/>
  <c r="G4256" i="3"/>
  <c r="G4255" i="3"/>
  <c r="G4254" i="3"/>
  <c r="G4253" i="3"/>
  <c r="G4252" i="3"/>
  <c r="G4251" i="3"/>
  <c r="G4250" i="3"/>
  <c r="G4249" i="3"/>
  <c r="G4248" i="3"/>
  <c r="G4247" i="3"/>
  <c r="G4246" i="3"/>
  <c r="G4245" i="3"/>
  <c r="G4244" i="3"/>
  <c r="G4243" i="3"/>
  <c r="G4242" i="3"/>
  <c r="G4241" i="3"/>
  <c r="G4240" i="3"/>
  <c r="G4239" i="3"/>
  <c r="G4238" i="3"/>
  <c r="G4237" i="3"/>
  <c r="G4236" i="3"/>
  <c r="G4235" i="3"/>
  <c r="G4234" i="3"/>
  <c r="G4233" i="3"/>
  <c r="G4232" i="3"/>
  <c r="G4231" i="3"/>
  <c r="G4230" i="3"/>
  <c r="G4229" i="3"/>
  <c r="G4228" i="3"/>
  <c r="G4227" i="3"/>
  <c r="G4226" i="3"/>
  <c r="G4225" i="3"/>
  <c r="G4224" i="3"/>
  <c r="G4223" i="3"/>
  <c r="G4222" i="3"/>
  <c r="G4221" i="3"/>
  <c r="G4220" i="3"/>
  <c r="G4219" i="3"/>
  <c r="G4218" i="3"/>
  <c r="G4217" i="3"/>
  <c r="G4216" i="3"/>
  <c r="G4215" i="3"/>
  <c r="G4214" i="3"/>
  <c r="G4213" i="3"/>
  <c r="G4212" i="3"/>
  <c r="G4211" i="3"/>
  <c r="G4210" i="3"/>
  <c r="G4209" i="3"/>
  <c r="G4208" i="3"/>
  <c r="G4207" i="3"/>
  <c r="G4206" i="3"/>
  <c r="G4205" i="3"/>
  <c r="G4204" i="3"/>
  <c r="G4203" i="3"/>
  <c r="G4202" i="3"/>
  <c r="G4201" i="3"/>
  <c r="G4200" i="3"/>
  <c r="G4199" i="3"/>
  <c r="G4198" i="3"/>
  <c r="G4197" i="3"/>
  <c r="G4196" i="3"/>
  <c r="G4195" i="3"/>
  <c r="G4194" i="3"/>
  <c r="G4193" i="3"/>
  <c r="G4192" i="3"/>
  <c r="G4191" i="3"/>
  <c r="G4190" i="3"/>
  <c r="G4189" i="3"/>
  <c r="G4188" i="3"/>
  <c r="G4187" i="3"/>
  <c r="G4186" i="3"/>
  <c r="G4185" i="3"/>
  <c r="G4184" i="3"/>
  <c r="G4183" i="3"/>
  <c r="G4182" i="3"/>
  <c r="G4181" i="3"/>
  <c r="G4180" i="3"/>
  <c r="G4179" i="3"/>
  <c r="G4178" i="3"/>
  <c r="G4177" i="3"/>
  <c r="G4176" i="3"/>
  <c r="G4175" i="3"/>
  <c r="G4174" i="3"/>
  <c r="G4173" i="3"/>
  <c r="G4172" i="3"/>
  <c r="G4171" i="3"/>
  <c r="G4170" i="3"/>
  <c r="G4169" i="3"/>
  <c r="G4168" i="3"/>
  <c r="G4167" i="3"/>
  <c r="G4166" i="3"/>
  <c r="G4165" i="3"/>
  <c r="G4164" i="3"/>
  <c r="G4163" i="3"/>
  <c r="G4162" i="3"/>
  <c r="G4161" i="3"/>
  <c r="G4160" i="3"/>
  <c r="G4159" i="3"/>
  <c r="G4158" i="3"/>
  <c r="G4157" i="3"/>
  <c r="G4156" i="3"/>
  <c r="G4155" i="3"/>
  <c r="G4154" i="3"/>
  <c r="G4153" i="3"/>
  <c r="G4152" i="3"/>
  <c r="G4151" i="3"/>
  <c r="G4150" i="3"/>
  <c r="G4149" i="3"/>
  <c r="G4148" i="3"/>
  <c r="G4147" i="3"/>
  <c r="G4146" i="3"/>
  <c r="G4145" i="3"/>
  <c r="G4144" i="3"/>
  <c r="G4143" i="3"/>
  <c r="G4142" i="3"/>
  <c r="G4141" i="3"/>
  <c r="G4140" i="3"/>
  <c r="G4139" i="3"/>
  <c r="G4138" i="3"/>
  <c r="G4137" i="3"/>
  <c r="G4136" i="3"/>
  <c r="G4135" i="3"/>
  <c r="G4134" i="3"/>
  <c r="G4133" i="3"/>
  <c r="G4132" i="3"/>
  <c r="G4131" i="3"/>
  <c r="G4130" i="3"/>
  <c r="G4129" i="3"/>
  <c r="G4128" i="3"/>
  <c r="G4127" i="3"/>
  <c r="G4126" i="3"/>
  <c r="G4125" i="3"/>
  <c r="G4124" i="3"/>
  <c r="G4123" i="3"/>
  <c r="G4122" i="3"/>
  <c r="G4121" i="3"/>
  <c r="G4120" i="3"/>
  <c r="G4119" i="3"/>
  <c r="G4118" i="3"/>
  <c r="G4117" i="3"/>
  <c r="G4116" i="3"/>
  <c r="G4115" i="3"/>
  <c r="G4114" i="3"/>
  <c r="G4113" i="3"/>
  <c r="G4112" i="3"/>
  <c r="G4111" i="3"/>
  <c r="G4110" i="3"/>
  <c r="G4109" i="3"/>
  <c r="G4108" i="3"/>
  <c r="G4107" i="3"/>
  <c r="G4106" i="3"/>
  <c r="G4105" i="3"/>
  <c r="G4104" i="3"/>
  <c r="G4103" i="3"/>
  <c r="G4102" i="3"/>
  <c r="G4101" i="3"/>
  <c r="G4100" i="3"/>
  <c r="G4099" i="3"/>
  <c r="G4098" i="3"/>
  <c r="G4097" i="3"/>
  <c r="G4096" i="3"/>
  <c r="G4095" i="3"/>
  <c r="G4094" i="3"/>
  <c r="G4093" i="3"/>
  <c r="G4092" i="3"/>
  <c r="G4091" i="3"/>
  <c r="G4090" i="3"/>
  <c r="G4089" i="3"/>
  <c r="G4088" i="3"/>
  <c r="G4087" i="3"/>
  <c r="G4086" i="3"/>
  <c r="G4085" i="3"/>
  <c r="G4084" i="3"/>
  <c r="G4083" i="3"/>
  <c r="G4082" i="3"/>
  <c r="G4081" i="3"/>
  <c r="G4080" i="3"/>
  <c r="G4079" i="3"/>
  <c r="G4078" i="3"/>
  <c r="G4077" i="3"/>
  <c r="G4076" i="3"/>
  <c r="G4075" i="3"/>
  <c r="G4074" i="3"/>
  <c r="G4073" i="3"/>
  <c r="G4072" i="3"/>
  <c r="G4071" i="3"/>
  <c r="G4070" i="3"/>
  <c r="G4069" i="3"/>
  <c r="G4068" i="3"/>
  <c r="G4067" i="3"/>
  <c r="G4066" i="3"/>
  <c r="G4065" i="3"/>
  <c r="G4064" i="3"/>
  <c r="G4063" i="3"/>
  <c r="G4062" i="3"/>
  <c r="G4061" i="3"/>
  <c r="G4060" i="3"/>
  <c r="G4059" i="3"/>
  <c r="G4058" i="3"/>
  <c r="G4057" i="3"/>
  <c r="G4056" i="3"/>
  <c r="G4055" i="3"/>
  <c r="G4054" i="3"/>
  <c r="G4053" i="3"/>
  <c r="G4052" i="3"/>
  <c r="G4051" i="3"/>
  <c r="G4050" i="3"/>
  <c r="G4049" i="3"/>
  <c r="G4048" i="3"/>
  <c r="G4047" i="3"/>
  <c r="G4046" i="3"/>
  <c r="G4045" i="3"/>
  <c r="G4044" i="3"/>
  <c r="G4043" i="3"/>
  <c r="G4042" i="3"/>
  <c r="G4041" i="3"/>
  <c r="G4040" i="3"/>
  <c r="G4039" i="3"/>
  <c r="G4038" i="3"/>
  <c r="G4037" i="3"/>
  <c r="G4036" i="3"/>
  <c r="G4035" i="3"/>
  <c r="G4034" i="3"/>
  <c r="G4033" i="3"/>
  <c r="G4032" i="3"/>
  <c r="G4031" i="3"/>
  <c r="G4030" i="3"/>
  <c r="G4029" i="3"/>
  <c r="G4028" i="3"/>
  <c r="G4027" i="3"/>
  <c r="G4026" i="3"/>
  <c r="G4025" i="3"/>
  <c r="G4024" i="3"/>
  <c r="G4023" i="3"/>
  <c r="G4022" i="3"/>
  <c r="G4021" i="3"/>
  <c r="G4020" i="3"/>
  <c r="G4019" i="3"/>
  <c r="G4018" i="3"/>
  <c r="G4017" i="3"/>
  <c r="G4016" i="3"/>
  <c r="G4015" i="3"/>
  <c r="G4014" i="3"/>
  <c r="G4013" i="3"/>
  <c r="G4012" i="3"/>
  <c r="G4011" i="3"/>
  <c r="G4010" i="3"/>
  <c r="G4009" i="3"/>
  <c r="G4008" i="3"/>
  <c r="G4007" i="3"/>
  <c r="G4006" i="3"/>
  <c r="G4005" i="3"/>
  <c r="G4004" i="3"/>
  <c r="G4003" i="3"/>
  <c r="G4002" i="3"/>
  <c r="G4001" i="3"/>
  <c r="G4000" i="3"/>
  <c r="G3999" i="3"/>
  <c r="G3998" i="3"/>
  <c r="G3997" i="3"/>
  <c r="G3996" i="3"/>
  <c r="G3995" i="3"/>
  <c r="G3994" i="3"/>
  <c r="G3993" i="3"/>
  <c r="G3992" i="3"/>
  <c r="G3991" i="3"/>
  <c r="G3990" i="3"/>
  <c r="G3989" i="3"/>
  <c r="G3988" i="3"/>
  <c r="G3987" i="3"/>
  <c r="G3986" i="3"/>
  <c r="G3985" i="3"/>
  <c r="G3984" i="3"/>
  <c r="G3983" i="3"/>
  <c r="G3982" i="3"/>
  <c r="G3981" i="3"/>
  <c r="G3980" i="3"/>
  <c r="G3979" i="3"/>
  <c r="G3978" i="3"/>
  <c r="G3977" i="3"/>
  <c r="G3976" i="3"/>
  <c r="G3975" i="3"/>
  <c r="G3974" i="3"/>
  <c r="G3973" i="3"/>
  <c r="G3972" i="3"/>
  <c r="G3971" i="3"/>
  <c r="G3970" i="3"/>
  <c r="G3969" i="3"/>
  <c r="G3968" i="3"/>
  <c r="G3967" i="3"/>
  <c r="G3966" i="3"/>
  <c r="G3965" i="3"/>
  <c r="G3964" i="3"/>
  <c r="G3963" i="3"/>
  <c r="G3962" i="3"/>
  <c r="G3961" i="3"/>
  <c r="G3960" i="3"/>
  <c r="G3959" i="3"/>
  <c r="G3958" i="3"/>
  <c r="G3957" i="3"/>
  <c r="G3956" i="3"/>
  <c r="G3955" i="3"/>
  <c r="G3954" i="3"/>
  <c r="G3953" i="3"/>
  <c r="G3952" i="3"/>
  <c r="G3951" i="3"/>
  <c r="G3950" i="3"/>
  <c r="G3949" i="3"/>
  <c r="G3948" i="3"/>
  <c r="G3947" i="3"/>
  <c r="G3946" i="3"/>
  <c r="G3945" i="3"/>
  <c r="G3944" i="3"/>
  <c r="G3943" i="3"/>
  <c r="G3942" i="3"/>
  <c r="G3941" i="3"/>
  <c r="G3940" i="3"/>
  <c r="G3939" i="3"/>
  <c r="G3938" i="3"/>
  <c r="G3937" i="3"/>
  <c r="G3936" i="3"/>
  <c r="G3935" i="3"/>
  <c r="G3934" i="3"/>
  <c r="G3933" i="3"/>
  <c r="G3932" i="3"/>
  <c r="G3931" i="3"/>
  <c r="G3930" i="3"/>
  <c r="G3929" i="3"/>
  <c r="G3928" i="3"/>
  <c r="G3927" i="3"/>
  <c r="G3926" i="3"/>
  <c r="G3925" i="3"/>
  <c r="G3924" i="3"/>
  <c r="G3923" i="3"/>
  <c r="G3922" i="3"/>
  <c r="G3921" i="3"/>
  <c r="G3920" i="3"/>
  <c r="G3919" i="3"/>
  <c r="G3918" i="3"/>
  <c r="G3917" i="3"/>
  <c r="G3916" i="3"/>
  <c r="G3915" i="3"/>
  <c r="G3914" i="3"/>
  <c r="G3913" i="3"/>
  <c r="G3912" i="3"/>
  <c r="G3911" i="3"/>
  <c r="G3910" i="3"/>
  <c r="G3909" i="3"/>
  <c r="G3908" i="3"/>
  <c r="G3907" i="3"/>
  <c r="G3906" i="3"/>
  <c r="G3905" i="3"/>
  <c r="G3904" i="3"/>
  <c r="G3903" i="3"/>
  <c r="G3902" i="3"/>
  <c r="G3901" i="3"/>
  <c r="G3900" i="3"/>
  <c r="G3899" i="3"/>
  <c r="G3898" i="3"/>
  <c r="G3897" i="3"/>
  <c r="G3896" i="3"/>
  <c r="G3895" i="3"/>
  <c r="G3894" i="3"/>
  <c r="G3893" i="3"/>
  <c r="G3892" i="3"/>
  <c r="G3891" i="3"/>
  <c r="G3890" i="3"/>
  <c r="G3889" i="3"/>
  <c r="G3888" i="3"/>
  <c r="G3887" i="3"/>
  <c r="G3886" i="3"/>
  <c r="G3885" i="3"/>
  <c r="G3884" i="3"/>
  <c r="G3883" i="3"/>
  <c r="G3882" i="3"/>
  <c r="G3881" i="3"/>
  <c r="G3880" i="3"/>
  <c r="G3879" i="3"/>
  <c r="G3878" i="3"/>
  <c r="G3877" i="3"/>
  <c r="G3876" i="3"/>
  <c r="G3875" i="3"/>
  <c r="G3874" i="3"/>
  <c r="G3873" i="3"/>
  <c r="G3872" i="3"/>
  <c r="G3871" i="3"/>
  <c r="G3870" i="3"/>
  <c r="G3869" i="3"/>
  <c r="G3868" i="3"/>
  <c r="G3867" i="3"/>
  <c r="G3866" i="3"/>
  <c r="G3865" i="3"/>
  <c r="G3864" i="3"/>
  <c r="G3863" i="3"/>
  <c r="G3862" i="3"/>
  <c r="G3861" i="3"/>
  <c r="G3860" i="3"/>
  <c r="G3859" i="3"/>
  <c r="G3858" i="3"/>
  <c r="G3857" i="3"/>
  <c r="G3856" i="3"/>
  <c r="G3855" i="3"/>
  <c r="G3854" i="3"/>
  <c r="G3853" i="3"/>
  <c r="G3852" i="3"/>
  <c r="G3851" i="3"/>
  <c r="G3850" i="3"/>
  <c r="G3849" i="3"/>
  <c r="G3848" i="3"/>
  <c r="G3847" i="3"/>
  <c r="G3846" i="3"/>
  <c r="G3845" i="3"/>
  <c r="G3844" i="3"/>
  <c r="G3843" i="3"/>
  <c r="G3842" i="3"/>
  <c r="G3841" i="3"/>
  <c r="G3840" i="3"/>
  <c r="G3839" i="3"/>
  <c r="G3838" i="3"/>
  <c r="G3837" i="3"/>
  <c r="G3836" i="3"/>
  <c r="G3835" i="3"/>
  <c r="G3834" i="3"/>
  <c r="G3833" i="3"/>
  <c r="G3832" i="3"/>
  <c r="G3831" i="3"/>
  <c r="G3830" i="3"/>
  <c r="G3829" i="3"/>
  <c r="G3828" i="3"/>
  <c r="G3827" i="3"/>
  <c r="G3826" i="3"/>
  <c r="G3825" i="3"/>
  <c r="G3824" i="3"/>
  <c r="G3823" i="3"/>
  <c r="G3822" i="3"/>
  <c r="G3821" i="3"/>
  <c r="G3820" i="3"/>
  <c r="G3819" i="3"/>
  <c r="G3818" i="3"/>
  <c r="G3817" i="3"/>
  <c r="G3816" i="3"/>
  <c r="G3815" i="3"/>
  <c r="G3814" i="3"/>
  <c r="G3813" i="3"/>
  <c r="G3812" i="3"/>
  <c r="G3811" i="3"/>
  <c r="G3810" i="3"/>
  <c r="G3809" i="3"/>
  <c r="G3808" i="3"/>
  <c r="G3807" i="3"/>
  <c r="G3806" i="3"/>
  <c r="G3805" i="3"/>
  <c r="G3804" i="3"/>
  <c r="G3803" i="3"/>
  <c r="G3802" i="3"/>
  <c r="G3801" i="3"/>
  <c r="G3800" i="3"/>
  <c r="G3799" i="3"/>
  <c r="G3798" i="3"/>
  <c r="G3797" i="3"/>
  <c r="G3796" i="3"/>
  <c r="G3795" i="3"/>
  <c r="G3794" i="3"/>
  <c r="G3793" i="3"/>
  <c r="G3792" i="3"/>
  <c r="G3791" i="3"/>
  <c r="G3790" i="3"/>
  <c r="G3789" i="3"/>
  <c r="G3788" i="3"/>
  <c r="G3787" i="3"/>
  <c r="G3786" i="3"/>
  <c r="G3785" i="3"/>
  <c r="G3784" i="3"/>
  <c r="G3783" i="3"/>
  <c r="G3782" i="3"/>
  <c r="G3781" i="3"/>
  <c r="G3780" i="3"/>
  <c r="G3779" i="3"/>
  <c r="G3778" i="3"/>
  <c r="G3777" i="3"/>
  <c r="G3776" i="3"/>
  <c r="G3775" i="3"/>
  <c r="G3774" i="3"/>
  <c r="G3773" i="3"/>
  <c r="G3772" i="3"/>
  <c r="G3771" i="3"/>
  <c r="G3770" i="3"/>
  <c r="G3769" i="3"/>
  <c r="G3768" i="3"/>
  <c r="G3767" i="3"/>
  <c r="G3766" i="3"/>
  <c r="G3765" i="3"/>
  <c r="G3764" i="3"/>
  <c r="G3763" i="3"/>
  <c r="G3762" i="3"/>
  <c r="G3761" i="3"/>
  <c r="G3760" i="3"/>
  <c r="G3759" i="3"/>
  <c r="G3758" i="3"/>
  <c r="G3757" i="3"/>
  <c r="G3756" i="3"/>
  <c r="G3755" i="3"/>
  <c r="G3754" i="3"/>
  <c r="G3753" i="3"/>
  <c r="G3752" i="3"/>
  <c r="G3751" i="3"/>
  <c r="G3750" i="3"/>
  <c r="G3749" i="3"/>
  <c r="G3748" i="3"/>
  <c r="G3747" i="3"/>
  <c r="G3746" i="3"/>
  <c r="G3745" i="3"/>
  <c r="G3744" i="3"/>
  <c r="G3743" i="3"/>
  <c r="G3742" i="3"/>
  <c r="G3741" i="3"/>
  <c r="G3740" i="3"/>
  <c r="G3739" i="3"/>
  <c r="G3738" i="3"/>
  <c r="G3737" i="3"/>
  <c r="G3736" i="3"/>
  <c r="G3735" i="3"/>
  <c r="G3734" i="3"/>
  <c r="G3733" i="3"/>
  <c r="G3732" i="3"/>
  <c r="G3731" i="3"/>
  <c r="G3730" i="3"/>
  <c r="G3729" i="3"/>
  <c r="G3728" i="3"/>
  <c r="G3727" i="3"/>
  <c r="G3726" i="3"/>
  <c r="G3725" i="3"/>
  <c r="G3724" i="3"/>
  <c r="G3723" i="3"/>
  <c r="G3722" i="3"/>
  <c r="G3721" i="3"/>
  <c r="G3720" i="3"/>
  <c r="G3719" i="3"/>
  <c r="G3718" i="3"/>
  <c r="G3717" i="3"/>
  <c r="G3716" i="3"/>
  <c r="G3715" i="3"/>
  <c r="G3714" i="3"/>
  <c r="G3713" i="3"/>
  <c r="G3712" i="3"/>
  <c r="G3711" i="3"/>
  <c r="G3710" i="3"/>
  <c r="G3709" i="3"/>
  <c r="G3708" i="3"/>
  <c r="G3707" i="3"/>
  <c r="G3706" i="3"/>
  <c r="G3705" i="3"/>
  <c r="G3704" i="3"/>
  <c r="G3703" i="3"/>
  <c r="G3702" i="3"/>
  <c r="G3701" i="3"/>
  <c r="G3700" i="3"/>
  <c r="G3699" i="3"/>
  <c r="G3698" i="3"/>
  <c r="G3697" i="3"/>
  <c r="G3696" i="3"/>
  <c r="G3695" i="3"/>
  <c r="G3694" i="3"/>
  <c r="G3693" i="3"/>
  <c r="G3692" i="3"/>
  <c r="G3691" i="3"/>
  <c r="G3690" i="3"/>
  <c r="G3689" i="3"/>
  <c r="G3688" i="3"/>
  <c r="G3687" i="3"/>
  <c r="G3686" i="3"/>
  <c r="G3685" i="3"/>
  <c r="G3684" i="3"/>
  <c r="G3683" i="3"/>
  <c r="G3682" i="3"/>
  <c r="G3681" i="3"/>
  <c r="G3680" i="3"/>
  <c r="G3679" i="3"/>
  <c r="G3678" i="3"/>
  <c r="G3677" i="3"/>
  <c r="G3676" i="3"/>
  <c r="G3675" i="3"/>
  <c r="G3674" i="3"/>
  <c r="G3673" i="3"/>
  <c r="G3672" i="3"/>
  <c r="G3671" i="3"/>
  <c r="G3670" i="3"/>
  <c r="G3669" i="3"/>
  <c r="G3668" i="3"/>
  <c r="G3667" i="3"/>
  <c r="G3666" i="3"/>
  <c r="G3665" i="3"/>
  <c r="G3664" i="3"/>
  <c r="G3663" i="3"/>
  <c r="G3662" i="3"/>
  <c r="G3661" i="3"/>
  <c r="G3660" i="3"/>
  <c r="G3659" i="3"/>
  <c r="G3658" i="3"/>
  <c r="G3657" i="3"/>
  <c r="G3656" i="3"/>
  <c r="G3655" i="3"/>
  <c r="G3654" i="3"/>
  <c r="G3653" i="3"/>
  <c r="G3652" i="3"/>
  <c r="G3651" i="3"/>
  <c r="G3650" i="3"/>
  <c r="G3649" i="3"/>
  <c r="G3648" i="3"/>
  <c r="G3647" i="3"/>
  <c r="G3646" i="3"/>
  <c r="G3645" i="3"/>
  <c r="G3644" i="3"/>
  <c r="G3643" i="3"/>
  <c r="G3642" i="3"/>
  <c r="G3641" i="3"/>
  <c r="G3640" i="3"/>
  <c r="G3639" i="3"/>
  <c r="G3638" i="3"/>
  <c r="G3637" i="3"/>
  <c r="G3636" i="3"/>
  <c r="G3635" i="3"/>
  <c r="G3634" i="3"/>
  <c r="G3633" i="3"/>
  <c r="G3632" i="3"/>
  <c r="G3631" i="3"/>
  <c r="G3630" i="3"/>
  <c r="G3629" i="3"/>
  <c r="G3628" i="3"/>
  <c r="G3627" i="3"/>
  <c r="G3626" i="3"/>
  <c r="G3625" i="3"/>
  <c r="G3624" i="3"/>
  <c r="G3623" i="3"/>
  <c r="G3622" i="3"/>
  <c r="G3621" i="3"/>
  <c r="G3620" i="3"/>
  <c r="G3619" i="3"/>
  <c r="G3618" i="3"/>
  <c r="G3617" i="3"/>
  <c r="G3616" i="3"/>
  <c r="G3615" i="3"/>
  <c r="G3614" i="3"/>
  <c r="G3613" i="3"/>
  <c r="G3612" i="3"/>
  <c r="G3611" i="3"/>
  <c r="G3610" i="3"/>
  <c r="G3609" i="3"/>
  <c r="G3608" i="3"/>
  <c r="G3607" i="3"/>
  <c r="G3606" i="3"/>
  <c r="G3605" i="3"/>
  <c r="G3604" i="3"/>
  <c r="G3603" i="3"/>
  <c r="G3602" i="3"/>
  <c r="G3601" i="3"/>
  <c r="G3600" i="3"/>
  <c r="G3599" i="3"/>
  <c r="G3598" i="3"/>
  <c r="G3597" i="3"/>
  <c r="G3596" i="3"/>
  <c r="G3595" i="3"/>
  <c r="G3594" i="3"/>
  <c r="G3593" i="3"/>
  <c r="G3592" i="3"/>
  <c r="G3591" i="3"/>
  <c r="G3590" i="3"/>
  <c r="G3589" i="3"/>
  <c r="G3588" i="3"/>
  <c r="G3587" i="3"/>
  <c r="G3586" i="3"/>
  <c r="G3585" i="3"/>
  <c r="G3584" i="3"/>
  <c r="G3583" i="3"/>
  <c r="G3582" i="3"/>
  <c r="G3581" i="3"/>
  <c r="G3580" i="3"/>
  <c r="G3579" i="3"/>
  <c r="G3578" i="3"/>
  <c r="G3577" i="3"/>
  <c r="G3576" i="3"/>
  <c r="G3575" i="3"/>
  <c r="G3574" i="3"/>
  <c r="G3573" i="3"/>
  <c r="G3572" i="3"/>
  <c r="G3571" i="3"/>
  <c r="G3570" i="3"/>
  <c r="G3569" i="3"/>
  <c r="G3568" i="3"/>
  <c r="G3567" i="3"/>
  <c r="G3566" i="3"/>
  <c r="G3565" i="3"/>
  <c r="G3564" i="3"/>
  <c r="G3563" i="3"/>
  <c r="G3562" i="3"/>
  <c r="G3561" i="3"/>
  <c r="G3560" i="3"/>
  <c r="G3559" i="3"/>
  <c r="G3558" i="3"/>
  <c r="G3557" i="3"/>
  <c r="G3556" i="3"/>
  <c r="G3555" i="3"/>
  <c r="G3554" i="3"/>
  <c r="G3553" i="3"/>
  <c r="G3552" i="3"/>
  <c r="G3551" i="3"/>
  <c r="G3550" i="3"/>
  <c r="G3549" i="3"/>
  <c r="G3548" i="3"/>
  <c r="G3547" i="3"/>
  <c r="G3546" i="3"/>
  <c r="G3545" i="3"/>
  <c r="G3544" i="3"/>
  <c r="G3543" i="3"/>
  <c r="G3542" i="3"/>
  <c r="G3541" i="3"/>
  <c r="G3540" i="3"/>
  <c r="G3539" i="3"/>
  <c r="G3538" i="3"/>
  <c r="G3537" i="3"/>
  <c r="G3536" i="3"/>
  <c r="G3535" i="3"/>
  <c r="G3534" i="3"/>
  <c r="G3533" i="3"/>
  <c r="G3532" i="3"/>
  <c r="G3531" i="3"/>
  <c r="G3530" i="3"/>
  <c r="G3529" i="3"/>
  <c r="G3528" i="3"/>
  <c r="G3527" i="3"/>
  <c r="G3526" i="3"/>
  <c r="G3525" i="3"/>
  <c r="G3524" i="3"/>
  <c r="G3523" i="3"/>
  <c r="G3522" i="3"/>
  <c r="G3521" i="3"/>
  <c r="G3520" i="3"/>
  <c r="G3519" i="3"/>
  <c r="G3518" i="3"/>
  <c r="G3517" i="3"/>
  <c r="G3516" i="3"/>
  <c r="G3515" i="3"/>
  <c r="G3514" i="3"/>
  <c r="G3513" i="3"/>
  <c r="G3512" i="3"/>
  <c r="G3511" i="3"/>
  <c r="G3510" i="3"/>
  <c r="G3509" i="3"/>
  <c r="G3508" i="3"/>
  <c r="G3507" i="3"/>
  <c r="G3506" i="3"/>
  <c r="G3505" i="3"/>
  <c r="G3504" i="3"/>
  <c r="G3503" i="3"/>
  <c r="G3502" i="3"/>
  <c r="G3501" i="3"/>
  <c r="G3500" i="3"/>
  <c r="G3499" i="3"/>
  <c r="G3498" i="3"/>
  <c r="G3497" i="3"/>
  <c r="G3496" i="3"/>
  <c r="G3495" i="3"/>
  <c r="G3494" i="3"/>
  <c r="G3493" i="3"/>
  <c r="G3492" i="3"/>
  <c r="G3491" i="3"/>
  <c r="G3490" i="3"/>
  <c r="G3489" i="3"/>
  <c r="G3488" i="3"/>
  <c r="G3487" i="3"/>
  <c r="G3486" i="3"/>
  <c r="G3485" i="3"/>
  <c r="G3484" i="3"/>
  <c r="G3483" i="3"/>
  <c r="G3482" i="3"/>
  <c r="G3481" i="3"/>
  <c r="G3480" i="3"/>
  <c r="G3479" i="3"/>
  <c r="G3478" i="3"/>
  <c r="G3477" i="3"/>
  <c r="G3476" i="3"/>
  <c r="G3475" i="3"/>
  <c r="G3474" i="3"/>
  <c r="G3473" i="3"/>
  <c r="G3472" i="3"/>
  <c r="G3471" i="3"/>
  <c r="G3470" i="3"/>
  <c r="G3469" i="3"/>
  <c r="G3468" i="3"/>
  <c r="G3467" i="3"/>
  <c r="G3466" i="3"/>
  <c r="G3465" i="3"/>
  <c r="G3464" i="3"/>
  <c r="G3463" i="3"/>
  <c r="G3462" i="3"/>
  <c r="G3461" i="3"/>
  <c r="G3460" i="3"/>
  <c r="G3459" i="3"/>
  <c r="G3458" i="3"/>
  <c r="G3457" i="3"/>
  <c r="G3456" i="3"/>
  <c r="G3455" i="3"/>
  <c r="G3454" i="3"/>
  <c r="G3453" i="3"/>
  <c r="G3452" i="3"/>
  <c r="G3451" i="3"/>
  <c r="G3450" i="3"/>
  <c r="G3449" i="3"/>
  <c r="G3448" i="3"/>
  <c r="G3447" i="3"/>
  <c r="G3446" i="3"/>
  <c r="G3445" i="3"/>
  <c r="G3444" i="3"/>
  <c r="G3443" i="3"/>
  <c r="G3442" i="3"/>
  <c r="G3441" i="3"/>
  <c r="G3440" i="3"/>
  <c r="G3439" i="3"/>
  <c r="G3438" i="3"/>
  <c r="G3437" i="3"/>
  <c r="G3436" i="3"/>
  <c r="G3435" i="3"/>
  <c r="G3434" i="3"/>
  <c r="G3433" i="3"/>
  <c r="G3432" i="3"/>
  <c r="G3431" i="3"/>
  <c r="G3430" i="3"/>
  <c r="G3429" i="3"/>
  <c r="G3428" i="3"/>
  <c r="G3427" i="3"/>
  <c r="G3426" i="3"/>
  <c r="G3425" i="3"/>
  <c r="G3424" i="3"/>
  <c r="G3423" i="3"/>
  <c r="G3422" i="3"/>
  <c r="G3421" i="3"/>
  <c r="G3420" i="3"/>
  <c r="G3419" i="3"/>
  <c r="G3418" i="3"/>
  <c r="G3417" i="3"/>
  <c r="G3416" i="3"/>
  <c r="G3415" i="3"/>
  <c r="G3414" i="3"/>
  <c r="G3413" i="3"/>
  <c r="G3412" i="3"/>
  <c r="G3411" i="3"/>
  <c r="G3410" i="3"/>
  <c r="G3409" i="3"/>
  <c r="G3408" i="3"/>
  <c r="G3407" i="3"/>
  <c r="G3406" i="3"/>
  <c r="G3405" i="3"/>
  <c r="G3404" i="3"/>
  <c r="G3403" i="3"/>
  <c r="G3402" i="3"/>
  <c r="G3401" i="3"/>
  <c r="G3400" i="3"/>
  <c r="G3399" i="3"/>
  <c r="G3398" i="3"/>
  <c r="G3397" i="3"/>
  <c r="G3396" i="3"/>
  <c r="G3395" i="3"/>
  <c r="G3394" i="3"/>
  <c r="G3393" i="3"/>
  <c r="G3392" i="3"/>
  <c r="G3391" i="3"/>
  <c r="G3390" i="3"/>
  <c r="G3389" i="3"/>
  <c r="G3388" i="3"/>
  <c r="G3387" i="3"/>
  <c r="G3386" i="3"/>
  <c r="G3385" i="3"/>
  <c r="G3384" i="3"/>
  <c r="G3383" i="3"/>
  <c r="G3382" i="3"/>
  <c r="G3381" i="3"/>
  <c r="G3380" i="3"/>
  <c r="G3379" i="3"/>
  <c r="G3378" i="3"/>
  <c r="G3377" i="3"/>
  <c r="G3376" i="3"/>
  <c r="G3375" i="3"/>
  <c r="G3374" i="3"/>
  <c r="G3373" i="3"/>
  <c r="G3372" i="3"/>
  <c r="G3371" i="3"/>
  <c r="G3370" i="3"/>
  <c r="G3369" i="3"/>
  <c r="G3368" i="3"/>
  <c r="G3367" i="3"/>
  <c r="G3366" i="3"/>
  <c r="G3365" i="3"/>
  <c r="G3364" i="3"/>
  <c r="G3363" i="3"/>
  <c r="G3362" i="3"/>
  <c r="G3361" i="3"/>
  <c r="G3360" i="3"/>
  <c r="G3359" i="3"/>
  <c r="G3358" i="3"/>
  <c r="G3357" i="3"/>
  <c r="G3356" i="3"/>
  <c r="G3355" i="3"/>
  <c r="G3354" i="3"/>
  <c r="G3353" i="3"/>
  <c r="G3352" i="3"/>
  <c r="G3351" i="3"/>
  <c r="G3350" i="3"/>
  <c r="G3349" i="3"/>
  <c r="G3348" i="3"/>
  <c r="G3347" i="3"/>
  <c r="G3346" i="3"/>
  <c r="G3345" i="3"/>
  <c r="G3344" i="3"/>
  <c r="G3343" i="3"/>
  <c r="G3342" i="3"/>
  <c r="G3341" i="3"/>
  <c r="G3340" i="3"/>
  <c r="G3339" i="3"/>
  <c r="G3338" i="3"/>
  <c r="G3337" i="3"/>
  <c r="G3336" i="3"/>
  <c r="G3335" i="3"/>
  <c r="G3334" i="3"/>
  <c r="G3333" i="3"/>
  <c r="G3332" i="3"/>
  <c r="G3331" i="3"/>
  <c r="G3330" i="3"/>
  <c r="G3329" i="3"/>
  <c r="G3328" i="3"/>
  <c r="G3327" i="3"/>
  <c r="G3326" i="3"/>
  <c r="G3325" i="3"/>
  <c r="G3324" i="3"/>
  <c r="G3323" i="3"/>
  <c r="G3322" i="3"/>
  <c r="G3321" i="3"/>
  <c r="G3320" i="3"/>
  <c r="G3319" i="3"/>
  <c r="G3318" i="3"/>
  <c r="G3317" i="3"/>
  <c r="G3316" i="3"/>
  <c r="G3315" i="3"/>
  <c r="G3314" i="3"/>
  <c r="G3313" i="3"/>
  <c r="G3312" i="3"/>
  <c r="G3311" i="3"/>
  <c r="G3310" i="3"/>
  <c r="G3309" i="3"/>
  <c r="G3308" i="3"/>
  <c r="G3307" i="3"/>
  <c r="G3306" i="3"/>
  <c r="G3305" i="3"/>
  <c r="G3304" i="3"/>
  <c r="G3303" i="3"/>
  <c r="G3302" i="3"/>
  <c r="G3301" i="3"/>
  <c r="G3300" i="3"/>
  <c r="G3299" i="3"/>
  <c r="G3298" i="3"/>
  <c r="G3297" i="3"/>
  <c r="G3296" i="3"/>
  <c r="G3295" i="3"/>
  <c r="G3294" i="3"/>
  <c r="G3293" i="3"/>
  <c r="G3292" i="3"/>
  <c r="G3291" i="3"/>
  <c r="G3290" i="3"/>
  <c r="G3289" i="3"/>
  <c r="G3288" i="3"/>
  <c r="G3287" i="3"/>
  <c r="G3286" i="3"/>
  <c r="G3285" i="3"/>
  <c r="G3284" i="3"/>
  <c r="G3283" i="3"/>
  <c r="G3282" i="3"/>
  <c r="G3281" i="3"/>
  <c r="G3280" i="3"/>
  <c r="G3279" i="3"/>
  <c r="G3278" i="3"/>
  <c r="G3277" i="3"/>
  <c r="G3276" i="3"/>
  <c r="G3275" i="3"/>
  <c r="G3274" i="3"/>
  <c r="G3273" i="3"/>
  <c r="G3272" i="3"/>
  <c r="G3271" i="3"/>
  <c r="G3270" i="3"/>
  <c r="G3269" i="3"/>
  <c r="G3268" i="3"/>
  <c r="G3267" i="3"/>
  <c r="G3266" i="3"/>
  <c r="G3265" i="3"/>
  <c r="G3264" i="3"/>
  <c r="G3263" i="3"/>
  <c r="G3262" i="3"/>
  <c r="G3261" i="3"/>
  <c r="G3260" i="3"/>
  <c r="G3259" i="3"/>
  <c r="G3258" i="3"/>
  <c r="G3257" i="3"/>
  <c r="G3256" i="3"/>
  <c r="G3255" i="3"/>
  <c r="G3254" i="3"/>
  <c r="G3253" i="3"/>
  <c r="G3252" i="3"/>
  <c r="G3251" i="3"/>
  <c r="G3250" i="3"/>
  <c r="G3249" i="3"/>
  <c r="G3248" i="3"/>
  <c r="G3247" i="3"/>
  <c r="G3246" i="3"/>
  <c r="G3245" i="3"/>
  <c r="G3244" i="3"/>
  <c r="G3243" i="3"/>
  <c r="G3242" i="3"/>
  <c r="G3241" i="3"/>
  <c r="G3240" i="3"/>
  <c r="G3239" i="3"/>
  <c r="G3238" i="3"/>
  <c r="G3237" i="3"/>
  <c r="G3236" i="3"/>
  <c r="G3235" i="3"/>
  <c r="G3234" i="3"/>
  <c r="G3233" i="3"/>
  <c r="G3232" i="3"/>
  <c r="G3231" i="3"/>
  <c r="G3230" i="3"/>
  <c r="G3229" i="3"/>
  <c r="G3228" i="3"/>
  <c r="G3227" i="3"/>
  <c r="G3226" i="3"/>
  <c r="G3225" i="3"/>
  <c r="G3224" i="3"/>
  <c r="G3223" i="3"/>
  <c r="G3222" i="3"/>
  <c r="G3221" i="3"/>
  <c r="G3220" i="3"/>
  <c r="G3219" i="3"/>
  <c r="G3218" i="3"/>
  <c r="G3217" i="3"/>
  <c r="G3216" i="3"/>
  <c r="G3215" i="3"/>
  <c r="G3214" i="3"/>
  <c r="G3213" i="3"/>
  <c r="G3212" i="3"/>
  <c r="G3211" i="3"/>
  <c r="G3210" i="3"/>
  <c r="G3209" i="3"/>
  <c r="G3208" i="3"/>
  <c r="G3207" i="3"/>
  <c r="G3206" i="3"/>
  <c r="G3205" i="3"/>
  <c r="G3204" i="3"/>
  <c r="G3203" i="3"/>
  <c r="G3202" i="3"/>
  <c r="G3201" i="3"/>
  <c r="G3200" i="3"/>
  <c r="G3199" i="3"/>
  <c r="G3198" i="3"/>
  <c r="G3197" i="3"/>
  <c r="G3196" i="3"/>
  <c r="G3195" i="3"/>
  <c r="G3194" i="3"/>
  <c r="G3193" i="3"/>
  <c r="G3192" i="3"/>
  <c r="G3191" i="3"/>
  <c r="G3190" i="3"/>
  <c r="G3189" i="3"/>
  <c r="G3188" i="3"/>
  <c r="G3187" i="3"/>
  <c r="G3186" i="3"/>
  <c r="G3185" i="3"/>
  <c r="G3184" i="3"/>
  <c r="G3183" i="3"/>
  <c r="G3182" i="3"/>
  <c r="G3181" i="3"/>
  <c r="G3180" i="3"/>
  <c r="G3179" i="3"/>
  <c r="G3178" i="3"/>
  <c r="G3177" i="3"/>
  <c r="G3176" i="3"/>
  <c r="G3175" i="3"/>
  <c r="G3174" i="3"/>
  <c r="G3173" i="3"/>
  <c r="G3172" i="3"/>
  <c r="G3171" i="3"/>
  <c r="G3170" i="3"/>
  <c r="G3169" i="3"/>
  <c r="G3168" i="3"/>
  <c r="G3167" i="3"/>
  <c r="G3166" i="3"/>
  <c r="G3165" i="3"/>
  <c r="G3164" i="3"/>
  <c r="G3163" i="3"/>
  <c r="G3162" i="3"/>
  <c r="G3161" i="3"/>
  <c r="G3160" i="3"/>
  <c r="G3159" i="3"/>
  <c r="G3158" i="3"/>
  <c r="G3157" i="3"/>
  <c r="G3156" i="3"/>
  <c r="G3155" i="3"/>
  <c r="G3154" i="3"/>
  <c r="G3153" i="3"/>
  <c r="G3152" i="3"/>
  <c r="G3151" i="3"/>
  <c r="G3150" i="3"/>
  <c r="G3149" i="3"/>
  <c r="G3148" i="3"/>
  <c r="G3147" i="3"/>
  <c r="G3146" i="3"/>
  <c r="G3145" i="3"/>
  <c r="G3144" i="3"/>
  <c r="G3143" i="3"/>
  <c r="G3142" i="3"/>
  <c r="G3141" i="3"/>
  <c r="G3140" i="3"/>
  <c r="G3139" i="3"/>
  <c r="G3138" i="3"/>
  <c r="G3137" i="3"/>
  <c r="G3136" i="3"/>
  <c r="G3135" i="3"/>
  <c r="G3134" i="3"/>
  <c r="G3133" i="3"/>
  <c r="G3132" i="3"/>
  <c r="G3131" i="3"/>
  <c r="G3130" i="3"/>
  <c r="G3129" i="3"/>
  <c r="G3128" i="3"/>
  <c r="G3127" i="3"/>
  <c r="G3126" i="3"/>
  <c r="G3125" i="3"/>
  <c r="G3124" i="3"/>
  <c r="G3123" i="3"/>
  <c r="G3122" i="3"/>
  <c r="G3121" i="3"/>
  <c r="G3120" i="3"/>
  <c r="G3119" i="3"/>
  <c r="G3118" i="3"/>
  <c r="G3117" i="3"/>
  <c r="G3116" i="3"/>
  <c r="G3115" i="3"/>
  <c r="G3114" i="3"/>
  <c r="G3113" i="3"/>
  <c r="G3112" i="3"/>
  <c r="G3111" i="3"/>
  <c r="G3110" i="3"/>
  <c r="G3109" i="3"/>
  <c r="G3108" i="3"/>
  <c r="G3107" i="3"/>
  <c r="G3106" i="3"/>
  <c r="G3105" i="3"/>
  <c r="G3104" i="3"/>
  <c r="G3103" i="3"/>
  <c r="G3102" i="3"/>
  <c r="G3101" i="3"/>
  <c r="G3100" i="3"/>
  <c r="G3099" i="3"/>
  <c r="G3098" i="3"/>
  <c r="G3097" i="3"/>
  <c r="G3096" i="3"/>
  <c r="G3095" i="3"/>
  <c r="G3094" i="3"/>
  <c r="G3093" i="3"/>
  <c r="G3092" i="3"/>
  <c r="G3091" i="3"/>
  <c r="G3090" i="3"/>
  <c r="G3089" i="3"/>
  <c r="G3088" i="3"/>
  <c r="G3087" i="3"/>
  <c r="G3086" i="3"/>
  <c r="G3085" i="3"/>
  <c r="G3084" i="3"/>
  <c r="G3083" i="3"/>
  <c r="G3082" i="3"/>
  <c r="G3081" i="3"/>
  <c r="G3080" i="3"/>
  <c r="G3079" i="3"/>
  <c r="G3078" i="3"/>
  <c r="G3077" i="3"/>
  <c r="G3076" i="3"/>
  <c r="G3075" i="3"/>
  <c r="G3074" i="3"/>
  <c r="G3073" i="3"/>
  <c r="G3072" i="3"/>
  <c r="G3071" i="3"/>
  <c r="G3070" i="3"/>
  <c r="G3069" i="3"/>
  <c r="G3068" i="3"/>
  <c r="G3067" i="3"/>
  <c r="G3066" i="3"/>
  <c r="G3065" i="3"/>
  <c r="G3064" i="3"/>
  <c r="G3063" i="3"/>
  <c r="G3062" i="3"/>
  <c r="G3061" i="3"/>
  <c r="G3060" i="3"/>
  <c r="G3059" i="3"/>
  <c r="G3058" i="3"/>
  <c r="G3057" i="3"/>
  <c r="G3056" i="3"/>
  <c r="G3055" i="3"/>
  <c r="G3054" i="3"/>
  <c r="G3053" i="3"/>
  <c r="G3052" i="3"/>
  <c r="G3051" i="3"/>
  <c r="G3050" i="3"/>
  <c r="G3049" i="3"/>
  <c r="G3048" i="3"/>
  <c r="G3047" i="3"/>
  <c r="G3046" i="3"/>
  <c r="G3045" i="3"/>
  <c r="G3044" i="3"/>
  <c r="G3043" i="3"/>
  <c r="G3042" i="3"/>
  <c r="G3041" i="3"/>
  <c r="G3040" i="3"/>
  <c r="G3039" i="3"/>
  <c r="G3038" i="3"/>
  <c r="G3037" i="3"/>
  <c r="G3036" i="3"/>
  <c r="G3035" i="3"/>
  <c r="G3034" i="3"/>
  <c r="G3033" i="3"/>
  <c r="G3032" i="3"/>
  <c r="G3031" i="3"/>
  <c r="G3030" i="3"/>
  <c r="G3029" i="3"/>
  <c r="G3028" i="3"/>
  <c r="G3027" i="3"/>
  <c r="G3026" i="3"/>
  <c r="G3025" i="3"/>
  <c r="G3024" i="3"/>
  <c r="G3023" i="3"/>
  <c r="G3022" i="3"/>
  <c r="G3021" i="3"/>
  <c r="G3020" i="3"/>
  <c r="G3019" i="3"/>
  <c r="G3018" i="3"/>
  <c r="G3017" i="3"/>
  <c r="G3016" i="3"/>
  <c r="G3015" i="3"/>
  <c r="G3014" i="3"/>
  <c r="G3013" i="3"/>
  <c r="G3012" i="3"/>
  <c r="G3011" i="3"/>
  <c r="G3010" i="3"/>
  <c r="G3009" i="3"/>
  <c r="G3008" i="3"/>
  <c r="G3007" i="3"/>
  <c r="G3006" i="3"/>
  <c r="G3005" i="3"/>
  <c r="G3004" i="3"/>
  <c r="G3003" i="3"/>
  <c r="G3002" i="3"/>
  <c r="G3001" i="3"/>
  <c r="G3000" i="3"/>
  <c r="G2999" i="3"/>
  <c r="G2998" i="3"/>
  <c r="G2997" i="3"/>
  <c r="G2996" i="3"/>
  <c r="G2995" i="3"/>
  <c r="G2994" i="3"/>
  <c r="G2993" i="3"/>
  <c r="G2992" i="3"/>
  <c r="G2991" i="3"/>
  <c r="G2990" i="3"/>
  <c r="G2989" i="3"/>
  <c r="G2988" i="3"/>
  <c r="G2987" i="3"/>
  <c r="G2986" i="3"/>
  <c r="G2985" i="3"/>
  <c r="G2984" i="3"/>
  <c r="G2983" i="3"/>
  <c r="G2982" i="3"/>
  <c r="G2981" i="3"/>
  <c r="G2980" i="3"/>
  <c r="G2979" i="3"/>
  <c r="G2978" i="3"/>
  <c r="G2977" i="3"/>
  <c r="G2976" i="3"/>
  <c r="G2975" i="3"/>
  <c r="G2974" i="3"/>
  <c r="G2973" i="3"/>
  <c r="G2972" i="3"/>
  <c r="G2971" i="3"/>
  <c r="G2970" i="3"/>
  <c r="G2969" i="3"/>
  <c r="G2968" i="3"/>
  <c r="G2967" i="3"/>
  <c r="G2966" i="3"/>
  <c r="G2965" i="3"/>
  <c r="G2964" i="3"/>
  <c r="G2963" i="3"/>
  <c r="G2962" i="3"/>
  <c r="G2961" i="3"/>
  <c r="G2960" i="3"/>
  <c r="G2959" i="3"/>
  <c r="G2958" i="3"/>
  <c r="G2957" i="3"/>
  <c r="G2956" i="3"/>
  <c r="G2955" i="3"/>
  <c r="G2954" i="3"/>
  <c r="G2953" i="3"/>
  <c r="G2952" i="3"/>
  <c r="G2951" i="3"/>
  <c r="G2950" i="3"/>
  <c r="G2949" i="3"/>
  <c r="G2948" i="3"/>
  <c r="G2947" i="3"/>
  <c r="G2946" i="3"/>
  <c r="G2945" i="3"/>
  <c r="G2944" i="3"/>
  <c r="G2943" i="3"/>
  <c r="G2942" i="3"/>
  <c r="G2941" i="3"/>
  <c r="G2940" i="3"/>
  <c r="G2939" i="3"/>
  <c r="G2938" i="3"/>
  <c r="G2937" i="3"/>
  <c r="G2936" i="3"/>
  <c r="G2935" i="3"/>
  <c r="G2934" i="3"/>
  <c r="G2933" i="3"/>
  <c r="G2932" i="3"/>
  <c r="G2931" i="3"/>
  <c r="G2930" i="3"/>
  <c r="G2929" i="3"/>
  <c r="G2928" i="3"/>
  <c r="G2927" i="3"/>
  <c r="G2926" i="3"/>
  <c r="G2925" i="3"/>
  <c r="G2924" i="3"/>
  <c r="G2923" i="3"/>
  <c r="G2922" i="3"/>
  <c r="G2921" i="3"/>
  <c r="G2920" i="3"/>
  <c r="G2919" i="3"/>
  <c r="G2918" i="3"/>
  <c r="G2917" i="3"/>
  <c r="G2916" i="3"/>
  <c r="G2915" i="3"/>
  <c r="G2914" i="3"/>
  <c r="G2913" i="3"/>
  <c r="G2912" i="3"/>
  <c r="G2911" i="3"/>
  <c r="G2910" i="3"/>
  <c r="G2909" i="3"/>
  <c r="G2908" i="3"/>
  <c r="G2907" i="3"/>
  <c r="G2906" i="3"/>
  <c r="G2905" i="3"/>
  <c r="G2904" i="3"/>
  <c r="G2903" i="3"/>
  <c r="G2902" i="3"/>
  <c r="G2901" i="3"/>
  <c r="G2900" i="3"/>
  <c r="G2899" i="3"/>
  <c r="G2898" i="3"/>
  <c r="G2897" i="3"/>
  <c r="G2896" i="3"/>
  <c r="G2895" i="3"/>
  <c r="G2894" i="3"/>
  <c r="G2893" i="3"/>
  <c r="G2892" i="3"/>
  <c r="G2891" i="3"/>
  <c r="G2890" i="3"/>
  <c r="G2889" i="3"/>
  <c r="G2888" i="3"/>
  <c r="G2887" i="3"/>
  <c r="G2886" i="3"/>
  <c r="G2885" i="3"/>
  <c r="G2884" i="3"/>
  <c r="G2883" i="3"/>
  <c r="G2882" i="3"/>
  <c r="G2881" i="3"/>
  <c r="G2880" i="3"/>
  <c r="G2879" i="3"/>
  <c r="G2878" i="3"/>
  <c r="G2877" i="3"/>
  <c r="G2876" i="3"/>
  <c r="G2875" i="3"/>
  <c r="G2874" i="3"/>
  <c r="G2873" i="3"/>
  <c r="G2872" i="3"/>
  <c r="G2871" i="3"/>
  <c r="G2870" i="3"/>
  <c r="G2869" i="3"/>
  <c r="G2868" i="3"/>
  <c r="G2867" i="3"/>
  <c r="G2866" i="3"/>
  <c r="G2865" i="3"/>
  <c r="G2864" i="3"/>
  <c r="G2863" i="3"/>
  <c r="G2862" i="3"/>
  <c r="G2861" i="3"/>
  <c r="G2860" i="3"/>
  <c r="G2859" i="3"/>
  <c r="G2858" i="3"/>
  <c r="G2857" i="3"/>
  <c r="G2856" i="3"/>
  <c r="G2855" i="3"/>
  <c r="G2854" i="3"/>
  <c r="G2853" i="3"/>
  <c r="G2852" i="3"/>
  <c r="G2851" i="3"/>
  <c r="G2850" i="3"/>
  <c r="G2849" i="3"/>
  <c r="G2848" i="3"/>
  <c r="G2847" i="3"/>
  <c r="G2846" i="3"/>
  <c r="G2845" i="3"/>
  <c r="G2844" i="3"/>
  <c r="G2843" i="3"/>
  <c r="G2842" i="3"/>
  <c r="G2841" i="3"/>
  <c r="G2840" i="3"/>
  <c r="G2839" i="3"/>
  <c r="G2838" i="3"/>
  <c r="G2837" i="3"/>
  <c r="G2836" i="3"/>
  <c r="G2835" i="3"/>
  <c r="G2834" i="3"/>
  <c r="G2833" i="3"/>
  <c r="G2832" i="3"/>
  <c r="G2831" i="3"/>
  <c r="G2830" i="3"/>
  <c r="G2829" i="3"/>
  <c r="G2828" i="3"/>
  <c r="G2827" i="3"/>
  <c r="G2826" i="3"/>
  <c r="G2825" i="3"/>
  <c r="G2824" i="3"/>
  <c r="G2823" i="3"/>
  <c r="G2822" i="3"/>
  <c r="G2821" i="3"/>
  <c r="G2820" i="3"/>
  <c r="G2819" i="3"/>
  <c r="G2818" i="3"/>
  <c r="G2817" i="3"/>
  <c r="G2816" i="3"/>
  <c r="G2815" i="3"/>
  <c r="G2814" i="3"/>
  <c r="G2813" i="3"/>
  <c r="G2812" i="3"/>
  <c r="G2811" i="3"/>
  <c r="G2810" i="3"/>
  <c r="G2809" i="3"/>
  <c r="G2808" i="3"/>
  <c r="G2807" i="3"/>
  <c r="G2806" i="3"/>
  <c r="G2805" i="3"/>
  <c r="G2804" i="3"/>
  <c r="G2803" i="3"/>
  <c r="G2802" i="3"/>
  <c r="G2801" i="3"/>
  <c r="G2800" i="3"/>
  <c r="G2799" i="3"/>
  <c r="G2798" i="3"/>
  <c r="G2797" i="3"/>
  <c r="G2796" i="3"/>
  <c r="G2795" i="3"/>
  <c r="G2794" i="3"/>
  <c r="G2793" i="3"/>
  <c r="G2792" i="3"/>
  <c r="G2791" i="3"/>
  <c r="G2790" i="3"/>
  <c r="G2789" i="3"/>
  <c r="G2788" i="3"/>
  <c r="G2787" i="3"/>
  <c r="G2786" i="3"/>
  <c r="G2785" i="3"/>
  <c r="G2784" i="3"/>
  <c r="G2783" i="3"/>
  <c r="G2782" i="3"/>
  <c r="G2781" i="3"/>
  <c r="G2780" i="3"/>
  <c r="G2779" i="3"/>
  <c r="G2778" i="3"/>
  <c r="G2777" i="3"/>
  <c r="G2776" i="3"/>
  <c r="G2775" i="3"/>
  <c r="G2774" i="3"/>
  <c r="G2773" i="3"/>
  <c r="G2772" i="3"/>
  <c r="G2771" i="3"/>
  <c r="G2770" i="3"/>
  <c r="G2769" i="3"/>
  <c r="G2768" i="3"/>
  <c r="G2767" i="3"/>
  <c r="G2766" i="3"/>
  <c r="G2765" i="3"/>
  <c r="G2764" i="3"/>
  <c r="G2763" i="3"/>
  <c r="G2762" i="3"/>
  <c r="G2761" i="3"/>
  <c r="G2760" i="3"/>
  <c r="G2759" i="3"/>
  <c r="G2758" i="3"/>
  <c r="G2757" i="3"/>
  <c r="G2756" i="3"/>
  <c r="G2755" i="3"/>
  <c r="G2754" i="3"/>
  <c r="G2753" i="3"/>
  <c r="G2752" i="3"/>
  <c r="G2751" i="3"/>
  <c r="G2750" i="3"/>
  <c r="G2749" i="3"/>
  <c r="G2748" i="3"/>
  <c r="G2747" i="3"/>
  <c r="G2746" i="3"/>
  <c r="G2745" i="3"/>
  <c r="G2744" i="3"/>
  <c r="G2743" i="3"/>
  <c r="G2742" i="3"/>
  <c r="G2741" i="3"/>
  <c r="G2740" i="3"/>
  <c r="G2739" i="3"/>
  <c r="G2738" i="3"/>
  <c r="G2737" i="3"/>
  <c r="G2736" i="3"/>
  <c r="G2735" i="3"/>
  <c r="G2734" i="3"/>
  <c r="G2733" i="3"/>
  <c r="G2732" i="3"/>
  <c r="G2731" i="3"/>
  <c r="G2730" i="3"/>
  <c r="G2729" i="3"/>
  <c r="G2728" i="3"/>
  <c r="G2727" i="3"/>
  <c r="G2726" i="3"/>
  <c r="G2725" i="3"/>
  <c r="G2724" i="3"/>
  <c r="G2723" i="3"/>
  <c r="G2722" i="3"/>
  <c r="G2721" i="3"/>
  <c r="G2720" i="3"/>
  <c r="G2719" i="3"/>
  <c r="G2718" i="3"/>
  <c r="G2717" i="3"/>
  <c r="G2716" i="3"/>
  <c r="G2715" i="3"/>
  <c r="G2714" i="3"/>
  <c r="G2713" i="3"/>
  <c r="G2712" i="3"/>
  <c r="G2711" i="3"/>
  <c r="G2710" i="3"/>
  <c r="G2709" i="3"/>
  <c r="G2708" i="3"/>
  <c r="G2707" i="3"/>
  <c r="G2706" i="3"/>
  <c r="G2705" i="3"/>
  <c r="G2704" i="3"/>
  <c r="G2703" i="3"/>
  <c r="G2702" i="3"/>
  <c r="G2701" i="3"/>
  <c r="G2700" i="3"/>
  <c r="G2699" i="3"/>
  <c r="G2698" i="3"/>
  <c r="G2697" i="3"/>
  <c r="G2696" i="3"/>
  <c r="G2695" i="3"/>
  <c r="G2694" i="3"/>
  <c r="G2693" i="3"/>
  <c r="G2692" i="3"/>
  <c r="G2691" i="3"/>
  <c r="G2690" i="3"/>
  <c r="G2689" i="3"/>
  <c r="G2688" i="3"/>
  <c r="G2687" i="3"/>
  <c r="G2686" i="3"/>
  <c r="G2685" i="3"/>
  <c r="G2684" i="3"/>
  <c r="G2683" i="3"/>
  <c r="G2682" i="3"/>
  <c r="G2681" i="3"/>
  <c r="G2680" i="3"/>
  <c r="G2679" i="3"/>
  <c r="G2678" i="3"/>
  <c r="G2677" i="3"/>
  <c r="G2676" i="3"/>
  <c r="G2675" i="3"/>
  <c r="G2674" i="3"/>
  <c r="G2673" i="3"/>
  <c r="G2672" i="3"/>
  <c r="G2671" i="3"/>
  <c r="G2670" i="3"/>
  <c r="G2669" i="3"/>
  <c r="G2668" i="3"/>
  <c r="G2667" i="3"/>
  <c r="G2666" i="3"/>
  <c r="G2665" i="3"/>
  <c r="G2664" i="3"/>
  <c r="G2663" i="3"/>
  <c r="G2662" i="3"/>
  <c r="G2661" i="3"/>
  <c r="G2660" i="3"/>
  <c r="G2659" i="3"/>
  <c r="G2658" i="3"/>
  <c r="G2657" i="3"/>
  <c r="G2656" i="3"/>
  <c r="G2655" i="3"/>
  <c r="G2654" i="3"/>
  <c r="G2653" i="3"/>
  <c r="G2652" i="3"/>
  <c r="G2651" i="3"/>
  <c r="G2650" i="3"/>
  <c r="G2649" i="3"/>
  <c r="G2648" i="3"/>
  <c r="G2647" i="3"/>
  <c r="G2646" i="3"/>
  <c r="G2645" i="3"/>
  <c r="G2644" i="3"/>
  <c r="G2643" i="3"/>
  <c r="G2642" i="3"/>
  <c r="G2641" i="3"/>
  <c r="G2640" i="3"/>
  <c r="G2639" i="3"/>
  <c r="G2638" i="3"/>
  <c r="G2637" i="3"/>
  <c r="G2636" i="3"/>
  <c r="G2635" i="3"/>
  <c r="G2634" i="3"/>
  <c r="G2633" i="3"/>
  <c r="G2632" i="3"/>
  <c r="G2631" i="3"/>
  <c r="G2630" i="3"/>
  <c r="G2629" i="3"/>
  <c r="G2628" i="3"/>
  <c r="G2627" i="3"/>
  <c r="G2626" i="3"/>
  <c r="G2625" i="3"/>
  <c r="G2624" i="3"/>
  <c r="G2623" i="3"/>
  <c r="G2622" i="3"/>
  <c r="G2621" i="3"/>
  <c r="G2620" i="3"/>
  <c r="G2619" i="3"/>
  <c r="G2618" i="3"/>
  <c r="G2617" i="3"/>
  <c r="G2616" i="3"/>
  <c r="G2615" i="3"/>
  <c r="G2614" i="3"/>
  <c r="G2613" i="3"/>
  <c r="G2612" i="3"/>
  <c r="G2611" i="3"/>
  <c r="G2610" i="3"/>
  <c r="G2609" i="3"/>
  <c r="G2608" i="3"/>
  <c r="G2607" i="3"/>
  <c r="G2606" i="3"/>
  <c r="G2605" i="3"/>
  <c r="G2604" i="3"/>
  <c r="G2603" i="3"/>
  <c r="G2602" i="3"/>
  <c r="G2601" i="3"/>
  <c r="G2600" i="3"/>
  <c r="G2599" i="3"/>
  <c r="G2598" i="3"/>
  <c r="G2597" i="3"/>
  <c r="G2596" i="3"/>
  <c r="G2595" i="3"/>
  <c r="G2594" i="3"/>
  <c r="G2593" i="3"/>
  <c r="G2592" i="3"/>
  <c r="G2591" i="3"/>
  <c r="G2590" i="3"/>
  <c r="G2589" i="3"/>
  <c r="G2588" i="3"/>
  <c r="G2587" i="3"/>
  <c r="G2586" i="3"/>
  <c r="G2585" i="3"/>
  <c r="G2584" i="3"/>
  <c r="G2583" i="3"/>
  <c r="G2582" i="3"/>
  <c r="G2581" i="3"/>
  <c r="G2580" i="3"/>
  <c r="G2579" i="3"/>
  <c r="G2578" i="3"/>
  <c r="G2577" i="3"/>
  <c r="G2576" i="3"/>
  <c r="G2575" i="3"/>
  <c r="G2574" i="3"/>
  <c r="G2573" i="3"/>
  <c r="G2572" i="3"/>
  <c r="G2571" i="3"/>
  <c r="G2570" i="3"/>
  <c r="G2569" i="3"/>
  <c r="G2568" i="3"/>
  <c r="G2567" i="3"/>
  <c r="G2566" i="3"/>
  <c r="G2565" i="3"/>
  <c r="G2564" i="3"/>
  <c r="G2563" i="3"/>
  <c r="G2562" i="3"/>
  <c r="G2561" i="3"/>
  <c r="G2560" i="3"/>
  <c r="G2559" i="3"/>
  <c r="G2558" i="3"/>
  <c r="G2557" i="3"/>
  <c r="G2556" i="3"/>
  <c r="G2555" i="3"/>
  <c r="G2554" i="3"/>
  <c r="G2553" i="3"/>
  <c r="G2552" i="3"/>
  <c r="G2551" i="3"/>
  <c r="G2550" i="3"/>
  <c r="G2549" i="3"/>
  <c r="G2548" i="3"/>
  <c r="G2547" i="3"/>
  <c r="G2546" i="3"/>
  <c r="G2545" i="3"/>
  <c r="G2544" i="3"/>
  <c r="G2543" i="3"/>
  <c r="G2542" i="3"/>
  <c r="G2541" i="3"/>
  <c r="G2540" i="3"/>
  <c r="G2539" i="3"/>
  <c r="G2538" i="3"/>
  <c r="G2537" i="3"/>
  <c r="G2536" i="3"/>
  <c r="G2535" i="3"/>
  <c r="G2534" i="3"/>
  <c r="G2533" i="3"/>
  <c r="G2532" i="3"/>
  <c r="G2531" i="3"/>
  <c r="G2530" i="3"/>
  <c r="G2529" i="3"/>
  <c r="G2528" i="3"/>
  <c r="G2527" i="3"/>
  <c r="G2526" i="3"/>
  <c r="G2525" i="3"/>
  <c r="G2524" i="3"/>
  <c r="G2523" i="3"/>
  <c r="G2522" i="3"/>
  <c r="G2521" i="3"/>
  <c r="G2520" i="3"/>
  <c r="G2519" i="3"/>
  <c r="G2518" i="3"/>
  <c r="G2517" i="3"/>
  <c r="G2516" i="3"/>
  <c r="G2515" i="3"/>
  <c r="G2514" i="3"/>
  <c r="G2513" i="3"/>
  <c r="G2512" i="3"/>
  <c r="G2511" i="3"/>
  <c r="G2510" i="3"/>
  <c r="G2509" i="3"/>
  <c r="G2508" i="3"/>
  <c r="G2507" i="3"/>
  <c r="G2506" i="3"/>
  <c r="G2505" i="3"/>
  <c r="G2504" i="3"/>
  <c r="G2503" i="3"/>
  <c r="G2502" i="3"/>
  <c r="G2501" i="3"/>
  <c r="G2500" i="3"/>
  <c r="G2499" i="3"/>
  <c r="G2498" i="3"/>
  <c r="G2497" i="3"/>
  <c r="G2496" i="3"/>
  <c r="G2495" i="3"/>
  <c r="G2494" i="3"/>
  <c r="G2493" i="3"/>
  <c r="G2492" i="3"/>
  <c r="G2491" i="3"/>
  <c r="G2490" i="3"/>
  <c r="G2489" i="3"/>
  <c r="G2488" i="3"/>
  <c r="G2487" i="3"/>
  <c r="G2486" i="3"/>
  <c r="G2485" i="3"/>
  <c r="G2484" i="3"/>
  <c r="G2483" i="3"/>
  <c r="G2482" i="3"/>
  <c r="G2481" i="3"/>
  <c r="G2480" i="3"/>
  <c r="G2479" i="3"/>
  <c r="G2478" i="3"/>
  <c r="G2477" i="3"/>
  <c r="G2476" i="3"/>
  <c r="G2475" i="3"/>
  <c r="G2474" i="3"/>
  <c r="G2473" i="3"/>
  <c r="G2472" i="3"/>
  <c r="G2471" i="3"/>
  <c r="G2470" i="3"/>
  <c r="G2469" i="3"/>
  <c r="G2468" i="3"/>
  <c r="G2467" i="3"/>
  <c r="G2466" i="3"/>
  <c r="G2465" i="3"/>
  <c r="G2464" i="3"/>
  <c r="G2463" i="3"/>
  <c r="G2462" i="3"/>
  <c r="G2461" i="3"/>
  <c r="G2460" i="3"/>
  <c r="G2459" i="3"/>
  <c r="G2458" i="3"/>
  <c r="G2457" i="3"/>
  <c r="G2456" i="3"/>
  <c r="G2455" i="3"/>
  <c r="G2454" i="3"/>
  <c r="G2453" i="3"/>
  <c r="G2452" i="3"/>
  <c r="G2451" i="3"/>
  <c r="G2450" i="3"/>
  <c r="G2449" i="3"/>
  <c r="G2448" i="3"/>
  <c r="G2447" i="3"/>
  <c r="G2446" i="3"/>
  <c r="G2445" i="3"/>
  <c r="G2444" i="3"/>
  <c r="G2443" i="3"/>
  <c r="G2442" i="3"/>
  <c r="G2441" i="3"/>
  <c r="G2440" i="3"/>
  <c r="G2439" i="3"/>
  <c r="G2438" i="3"/>
  <c r="G2437" i="3"/>
  <c r="G2436" i="3"/>
  <c r="G2435" i="3"/>
  <c r="G2434" i="3"/>
  <c r="G2433" i="3"/>
  <c r="G2432" i="3"/>
  <c r="G2431" i="3"/>
  <c r="G2430" i="3"/>
  <c r="G2429" i="3"/>
  <c r="G2428" i="3"/>
  <c r="G2427" i="3"/>
  <c r="G2426" i="3"/>
  <c r="G2425" i="3"/>
  <c r="G2424" i="3"/>
  <c r="G2423" i="3"/>
  <c r="G2422" i="3"/>
  <c r="G2421" i="3"/>
  <c r="G2420" i="3"/>
  <c r="G2419" i="3"/>
  <c r="G2418" i="3"/>
  <c r="G2417" i="3"/>
  <c r="G2416" i="3"/>
  <c r="G2415" i="3"/>
  <c r="G2414" i="3"/>
  <c r="G2413" i="3"/>
  <c r="G2412" i="3"/>
  <c r="G2411" i="3"/>
  <c r="G2410" i="3"/>
  <c r="G2409" i="3"/>
  <c r="G2408" i="3"/>
  <c r="G2407" i="3"/>
  <c r="G2406" i="3"/>
  <c r="G2405" i="3"/>
  <c r="G2404" i="3"/>
  <c r="G2403" i="3"/>
  <c r="G2402" i="3"/>
  <c r="G2401" i="3"/>
  <c r="G2400" i="3"/>
  <c r="G2399" i="3"/>
  <c r="G2398" i="3"/>
  <c r="G2397" i="3"/>
  <c r="G2396" i="3"/>
  <c r="G2395" i="3"/>
  <c r="G2394" i="3"/>
  <c r="G2393" i="3"/>
  <c r="G2392" i="3"/>
  <c r="G2391" i="3"/>
  <c r="G2390" i="3"/>
  <c r="G2389" i="3"/>
  <c r="G2388" i="3"/>
  <c r="G2387" i="3"/>
  <c r="G2386" i="3"/>
  <c r="G2385" i="3"/>
  <c r="G2384" i="3"/>
  <c r="G2383" i="3"/>
  <c r="G2382" i="3"/>
  <c r="G2381" i="3"/>
  <c r="G2380" i="3"/>
  <c r="G2379" i="3"/>
  <c r="G2378" i="3"/>
  <c r="G2377" i="3"/>
  <c r="G2376" i="3"/>
  <c r="G2375" i="3"/>
  <c r="G2374" i="3"/>
  <c r="G2373" i="3"/>
  <c r="G2372" i="3"/>
  <c r="G2371" i="3"/>
  <c r="G2370" i="3"/>
  <c r="G2369" i="3"/>
  <c r="G2368" i="3"/>
  <c r="G2367" i="3"/>
  <c r="G2366" i="3"/>
  <c r="G2365" i="3"/>
  <c r="G2364" i="3"/>
  <c r="G2363" i="3"/>
  <c r="G2362" i="3"/>
  <c r="G2361" i="3"/>
  <c r="G2360" i="3"/>
  <c r="G2359" i="3"/>
  <c r="G2358" i="3"/>
  <c r="G2357" i="3"/>
  <c r="G2356" i="3"/>
  <c r="G2355" i="3"/>
  <c r="G2354" i="3"/>
  <c r="G2353" i="3"/>
  <c r="G2352" i="3"/>
  <c r="G2351" i="3"/>
  <c r="G2350" i="3"/>
  <c r="G2349" i="3"/>
  <c r="G2348" i="3"/>
  <c r="G2347" i="3"/>
  <c r="G2346" i="3"/>
  <c r="G2345" i="3"/>
  <c r="G2344" i="3"/>
  <c r="G2343" i="3"/>
  <c r="G2342" i="3"/>
  <c r="G2341" i="3"/>
  <c r="G2340" i="3"/>
  <c r="G2339" i="3"/>
  <c r="G2338" i="3"/>
  <c r="G2337" i="3"/>
  <c r="G2336" i="3"/>
  <c r="G2335" i="3"/>
  <c r="G2334" i="3"/>
  <c r="G2333" i="3"/>
  <c r="G2332" i="3"/>
  <c r="G2331" i="3"/>
  <c r="G2330" i="3"/>
  <c r="G2329" i="3"/>
  <c r="G2328" i="3"/>
  <c r="G2327" i="3"/>
  <c r="G2326" i="3"/>
  <c r="G2325" i="3"/>
  <c r="G2324" i="3"/>
  <c r="G2323" i="3"/>
  <c r="G2322" i="3"/>
  <c r="G2321" i="3"/>
  <c r="G2320" i="3"/>
  <c r="G2319" i="3"/>
  <c r="G2318" i="3"/>
  <c r="G2317" i="3"/>
  <c r="G2316" i="3"/>
  <c r="G2315" i="3"/>
  <c r="G2314" i="3"/>
  <c r="G2313" i="3"/>
  <c r="G2312" i="3"/>
  <c r="G2311" i="3"/>
  <c r="G2310" i="3"/>
  <c r="G2309" i="3"/>
  <c r="G2308" i="3"/>
  <c r="G2307" i="3"/>
  <c r="G2306" i="3"/>
  <c r="G2305" i="3"/>
  <c r="G2304" i="3"/>
  <c r="G2303" i="3"/>
  <c r="G2302" i="3"/>
  <c r="G2301" i="3"/>
  <c r="G2300" i="3"/>
  <c r="G2299" i="3"/>
  <c r="G2298" i="3"/>
  <c r="G2297" i="3"/>
  <c r="G2296" i="3"/>
  <c r="G2295" i="3"/>
  <c r="G2294" i="3"/>
  <c r="G2293" i="3"/>
  <c r="G2292" i="3"/>
  <c r="G2291" i="3"/>
  <c r="G2290" i="3"/>
  <c r="G2289" i="3"/>
  <c r="G2288" i="3"/>
  <c r="G2287" i="3"/>
  <c r="G2286" i="3"/>
  <c r="G2285" i="3"/>
  <c r="G2284" i="3"/>
  <c r="G2283" i="3"/>
  <c r="G2282" i="3"/>
  <c r="G2281" i="3"/>
  <c r="G2280" i="3"/>
  <c r="G2279" i="3"/>
  <c r="G2278" i="3"/>
  <c r="G2277" i="3"/>
  <c r="G2276" i="3"/>
  <c r="G2275" i="3"/>
  <c r="G2274" i="3"/>
  <c r="G2273" i="3"/>
  <c r="G2272" i="3"/>
  <c r="G2271" i="3"/>
  <c r="G2270" i="3"/>
  <c r="G2269" i="3"/>
  <c r="G2268" i="3"/>
  <c r="G2267" i="3"/>
  <c r="G2266" i="3"/>
  <c r="G2265" i="3"/>
  <c r="G2264" i="3"/>
  <c r="G2263" i="3"/>
  <c r="G2262" i="3"/>
  <c r="G2261" i="3"/>
  <c r="G2260" i="3"/>
  <c r="G2259" i="3"/>
  <c r="G2258" i="3"/>
  <c r="G2257" i="3"/>
  <c r="G2256" i="3"/>
  <c r="G2255" i="3"/>
  <c r="G2254" i="3"/>
  <c r="G2253" i="3"/>
  <c r="G2252" i="3"/>
  <c r="G2251" i="3"/>
  <c r="G2250" i="3"/>
  <c r="G2249" i="3"/>
  <c r="G2248" i="3"/>
  <c r="G2247" i="3"/>
  <c r="G2246" i="3"/>
  <c r="G2245" i="3"/>
  <c r="G2244" i="3"/>
  <c r="G2243" i="3"/>
  <c r="G2242" i="3"/>
  <c r="G2241" i="3"/>
  <c r="G2240" i="3"/>
  <c r="G2239" i="3"/>
  <c r="G2238" i="3"/>
  <c r="G2237" i="3"/>
  <c r="G2236" i="3"/>
  <c r="G2235" i="3"/>
  <c r="G2234" i="3"/>
  <c r="G2233" i="3"/>
  <c r="G2232" i="3"/>
  <c r="G2231" i="3"/>
  <c r="G2230" i="3"/>
  <c r="G2229" i="3"/>
  <c r="G2228" i="3"/>
  <c r="G2227" i="3"/>
  <c r="G2226" i="3"/>
  <c r="G2225" i="3"/>
  <c r="G2224" i="3"/>
  <c r="G2223" i="3"/>
  <c r="G2222" i="3"/>
  <c r="G2221" i="3"/>
  <c r="G2220" i="3"/>
  <c r="G2219" i="3"/>
  <c r="G2218" i="3"/>
  <c r="G2217" i="3"/>
  <c r="G2216" i="3"/>
  <c r="G2215" i="3"/>
  <c r="G2214" i="3"/>
  <c r="G2213" i="3"/>
  <c r="G2212" i="3"/>
  <c r="G2211" i="3"/>
  <c r="G2210" i="3"/>
  <c r="G2209" i="3"/>
  <c r="G2208" i="3"/>
  <c r="G2207" i="3"/>
  <c r="G2206" i="3"/>
  <c r="G2205" i="3"/>
  <c r="G2204" i="3"/>
  <c r="G2203" i="3"/>
  <c r="G2202" i="3"/>
  <c r="G2201" i="3"/>
  <c r="G2200" i="3"/>
  <c r="G2199" i="3"/>
  <c r="G2198" i="3"/>
  <c r="G2197" i="3"/>
  <c r="G2196" i="3"/>
  <c r="G2195" i="3"/>
  <c r="G2194" i="3"/>
  <c r="G2193" i="3"/>
  <c r="G2192" i="3"/>
  <c r="G2191" i="3"/>
  <c r="G2190" i="3"/>
  <c r="G2189" i="3"/>
  <c r="G2188" i="3"/>
  <c r="G2187" i="3"/>
  <c r="G2186" i="3"/>
  <c r="G2185" i="3"/>
  <c r="G2184" i="3"/>
  <c r="G2183" i="3"/>
  <c r="G2182" i="3"/>
  <c r="G2181" i="3"/>
  <c r="G2180" i="3"/>
  <c r="G2179" i="3"/>
  <c r="G2178" i="3"/>
  <c r="G2177" i="3"/>
  <c r="G2176" i="3"/>
  <c r="G2175" i="3"/>
  <c r="G2174" i="3"/>
  <c r="G2173" i="3"/>
  <c r="G2172" i="3"/>
  <c r="G2171" i="3"/>
  <c r="G2170" i="3"/>
  <c r="G2169" i="3"/>
  <c r="G2168" i="3"/>
  <c r="G2167" i="3"/>
  <c r="G2166" i="3"/>
  <c r="G2165" i="3"/>
  <c r="G2164" i="3"/>
  <c r="G2163" i="3"/>
  <c r="G2162" i="3"/>
  <c r="G2161" i="3"/>
  <c r="G2160" i="3"/>
  <c r="G2159" i="3"/>
  <c r="G2158" i="3"/>
  <c r="G2157" i="3"/>
  <c r="G2156" i="3"/>
  <c r="G2155" i="3"/>
  <c r="G2154" i="3"/>
  <c r="G2153" i="3"/>
  <c r="G2152" i="3"/>
  <c r="G2151" i="3"/>
  <c r="G2150" i="3"/>
  <c r="G2149" i="3"/>
  <c r="G2148" i="3"/>
  <c r="G2147" i="3"/>
  <c r="G2146" i="3"/>
  <c r="G2145" i="3"/>
  <c r="G2144" i="3"/>
  <c r="G2143" i="3"/>
  <c r="G2142" i="3"/>
  <c r="G2141" i="3"/>
  <c r="G2140" i="3"/>
  <c r="G2139" i="3"/>
  <c r="G2138" i="3"/>
  <c r="G2137" i="3"/>
  <c r="G2136" i="3"/>
  <c r="G2135" i="3"/>
  <c r="G2134" i="3"/>
  <c r="G2133" i="3"/>
  <c r="G2132" i="3"/>
  <c r="G2131" i="3"/>
  <c r="G2130" i="3"/>
  <c r="G2129" i="3"/>
  <c r="G2128" i="3"/>
  <c r="G2127" i="3"/>
  <c r="G2126" i="3"/>
  <c r="G2125" i="3"/>
  <c r="G2124" i="3"/>
  <c r="G2123" i="3"/>
  <c r="G2122" i="3"/>
  <c r="G2121" i="3"/>
  <c r="G2120" i="3"/>
  <c r="G2119" i="3"/>
  <c r="G2118" i="3"/>
  <c r="G2117" i="3"/>
  <c r="G2116" i="3"/>
  <c r="G2115" i="3"/>
  <c r="G2114" i="3"/>
  <c r="G2113" i="3"/>
  <c r="G2112" i="3"/>
  <c r="G2111" i="3"/>
  <c r="G2110" i="3"/>
  <c r="G2109" i="3"/>
  <c r="G2108" i="3"/>
  <c r="G2107" i="3"/>
  <c r="G2106" i="3"/>
  <c r="G2105" i="3"/>
  <c r="G2104" i="3"/>
  <c r="G2103" i="3"/>
  <c r="G2102" i="3"/>
  <c r="G2101" i="3"/>
  <c r="G2100" i="3"/>
  <c r="G2099" i="3"/>
  <c r="G2098" i="3"/>
  <c r="G2097" i="3"/>
  <c r="G2096" i="3"/>
  <c r="G2095" i="3"/>
  <c r="G2094" i="3"/>
  <c r="G2093" i="3"/>
  <c r="G2092" i="3"/>
  <c r="G2091" i="3"/>
  <c r="G2090" i="3"/>
  <c r="G2089" i="3"/>
  <c r="G2088" i="3"/>
  <c r="G2087" i="3"/>
  <c r="G2086" i="3"/>
  <c r="G2085" i="3"/>
  <c r="G2084" i="3"/>
  <c r="G2083" i="3"/>
  <c r="G2082" i="3"/>
  <c r="G2081" i="3"/>
  <c r="G2080" i="3"/>
  <c r="G2079" i="3"/>
  <c r="G2078" i="3"/>
  <c r="G2077" i="3"/>
  <c r="G2076" i="3"/>
  <c r="G2075" i="3"/>
  <c r="G2074" i="3"/>
  <c r="G2073" i="3"/>
  <c r="G2072" i="3"/>
  <c r="G2071" i="3"/>
  <c r="G2070" i="3"/>
  <c r="G2069" i="3"/>
  <c r="G2068" i="3"/>
  <c r="G2067" i="3"/>
  <c r="G2066" i="3"/>
  <c r="G2065" i="3"/>
  <c r="G2064" i="3"/>
  <c r="G2063" i="3"/>
  <c r="G2062" i="3"/>
  <c r="G2061" i="3"/>
  <c r="G2060" i="3"/>
  <c r="G2059" i="3"/>
  <c r="G2058" i="3"/>
  <c r="G2057" i="3"/>
  <c r="G2056" i="3"/>
  <c r="G2055" i="3"/>
  <c r="G2054" i="3"/>
  <c r="G2053" i="3"/>
  <c r="G2052" i="3"/>
  <c r="G2051" i="3"/>
  <c r="G2050" i="3"/>
  <c r="G2049" i="3"/>
  <c r="G2048" i="3"/>
  <c r="G2047" i="3"/>
  <c r="G2046" i="3"/>
  <c r="G2045" i="3"/>
  <c r="G2044" i="3"/>
  <c r="G2043" i="3"/>
  <c r="G2042" i="3"/>
  <c r="G2041" i="3"/>
  <c r="G2040" i="3"/>
  <c r="G2039" i="3"/>
  <c r="G2038" i="3"/>
  <c r="G2037" i="3"/>
  <c r="G2036" i="3"/>
  <c r="G2035" i="3"/>
  <c r="G2034" i="3"/>
  <c r="G2033" i="3"/>
  <c r="G2032" i="3"/>
  <c r="G2031" i="3"/>
  <c r="G2030" i="3"/>
  <c r="G2029" i="3"/>
  <c r="G2028" i="3"/>
  <c r="G2027" i="3"/>
  <c r="G2026" i="3"/>
  <c r="G2025" i="3"/>
  <c r="G2024" i="3"/>
  <c r="G2023" i="3"/>
  <c r="G2022" i="3"/>
  <c r="G2021" i="3"/>
  <c r="G2020" i="3"/>
  <c r="G2019" i="3"/>
  <c r="G2018" i="3"/>
  <c r="G2017" i="3"/>
  <c r="G2016" i="3"/>
  <c r="G2015" i="3"/>
  <c r="G2014" i="3"/>
  <c r="G2013" i="3"/>
  <c r="G2012" i="3"/>
  <c r="G2011" i="3"/>
  <c r="G2010" i="3"/>
  <c r="G2009" i="3"/>
  <c r="G2008" i="3"/>
  <c r="G2007" i="3"/>
  <c r="G2006" i="3"/>
  <c r="G2005" i="3"/>
  <c r="G2004" i="3"/>
  <c r="G2003" i="3"/>
  <c r="G2002" i="3"/>
  <c r="G2001" i="3"/>
  <c r="G2000" i="3"/>
  <c r="G1999" i="3"/>
  <c r="G1998" i="3"/>
  <c r="G1997" i="3"/>
  <c r="G1996" i="3"/>
  <c r="G1995" i="3"/>
  <c r="G1994" i="3"/>
  <c r="G1993" i="3"/>
  <c r="G1992" i="3"/>
  <c r="G1991" i="3"/>
  <c r="G1990" i="3"/>
  <c r="G1989" i="3"/>
  <c r="G1988" i="3"/>
  <c r="G1987" i="3"/>
  <c r="G1986" i="3"/>
  <c r="G1985" i="3"/>
  <c r="G1984" i="3"/>
  <c r="G1983" i="3"/>
  <c r="G1982" i="3"/>
  <c r="G1981" i="3"/>
  <c r="G1980" i="3"/>
  <c r="G1979" i="3"/>
  <c r="G1978" i="3"/>
  <c r="G1977" i="3"/>
  <c r="G1976" i="3"/>
  <c r="G1975" i="3"/>
  <c r="G1974" i="3"/>
  <c r="G1973" i="3"/>
  <c r="G1972" i="3"/>
  <c r="G1971" i="3"/>
  <c r="G1970" i="3"/>
  <c r="G1969" i="3"/>
  <c r="G1968" i="3"/>
  <c r="G1967" i="3"/>
  <c r="G1966" i="3"/>
  <c r="G1965" i="3"/>
  <c r="G1964" i="3"/>
  <c r="G1963" i="3"/>
  <c r="G1962" i="3"/>
  <c r="G1961" i="3"/>
  <c r="G1960" i="3"/>
  <c r="G1959" i="3"/>
  <c r="G1958" i="3"/>
  <c r="G1957" i="3"/>
  <c r="G1956" i="3"/>
  <c r="G1955" i="3"/>
  <c r="G1954" i="3"/>
  <c r="G1953" i="3"/>
  <c r="G1952" i="3"/>
  <c r="G1951" i="3"/>
  <c r="G1950" i="3"/>
  <c r="G1949" i="3"/>
  <c r="G1948" i="3"/>
  <c r="G1947" i="3"/>
  <c r="G1946" i="3"/>
  <c r="G1945" i="3"/>
  <c r="G1944" i="3"/>
  <c r="G1943" i="3"/>
  <c r="G1942" i="3"/>
  <c r="G1941" i="3"/>
  <c r="G1940" i="3"/>
  <c r="G1939" i="3"/>
  <c r="G1938" i="3"/>
  <c r="G1937" i="3"/>
  <c r="G1936" i="3"/>
  <c r="G1935" i="3"/>
  <c r="G1934" i="3"/>
  <c r="G1933" i="3"/>
  <c r="G1932" i="3"/>
  <c r="G1931" i="3"/>
  <c r="G1930" i="3"/>
  <c r="G1929" i="3"/>
  <c r="G1928" i="3"/>
  <c r="G1927" i="3"/>
  <c r="G1926" i="3"/>
  <c r="G1925" i="3"/>
  <c r="G1924" i="3"/>
  <c r="G1923" i="3"/>
  <c r="G1922" i="3"/>
  <c r="G1921" i="3"/>
  <c r="G1920" i="3"/>
  <c r="G1919" i="3"/>
  <c r="G1918" i="3"/>
  <c r="G1917" i="3"/>
  <c r="G1916" i="3"/>
  <c r="G1915" i="3"/>
  <c r="G1914" i="3"/>
  <c r="G1913" i="3"/>
  <c r="G1912" i="3"/>
  <c r="G1911" i="3"/>
  <c r="G1910" i="3"/>
  <c r="G1909" i="3"/>
  <c r="G1908" i="3"/>
  <c r="G1907" i="3"/>
  <c r="G1906" i="3"/>
  <c r="G1905" i="3"/>
  <c r="G1904" i="3"/>
  <c r="G1903" i="3"/>
  <c r="G1902" i="3"/>
  <c r="G1901" i="3"/>
  <c r="G1900" i="3"/>
  <c r="G1899" i="3"/>
  <c r="G1898" i="3"/>
  <c r="G1897" i="3"/>
  <c r="G1896" i="3"/>
  <c r="G1895" i="3"/>
  <c r="G1894" i="3"/>
  <c r="G1893" i="3"/>
  <c r="G1892" i="3"/>
  <c r="G1891" i="3"/>
  <c r="G1890" i="3"/>
  <c r="G1889" i="3"/>
  <c r="G1888" i="3"/>
  <c r="G1887" i="3"/>
  <c r="G1886" i="3"/>
  <c r="G1885" i="3"/>
  <c r="G1884" i="3"/>
  <c r="G1883" i="3"/>
  <c r="G1882" i="3"/>
  <c r="G1881" i="3"/>
  <c r="G1880" i="3"/>
  <c r="G1879" i="3"/>
  <c r="G1878" i="3"/>
  <c r="G1877" i="3"/>
  <c r="G1876" i="3"/>
  <c r="G1875" i="3"/>
  <c r="G1874" i="3"/>
  <c r="G1873" i="3"/>
  <c r="G1872" i="3"/>
  <c r="G1871" i="3"/>
  <c r="G1870" i="3"/>
  <c r="G1869" i="3"/>
  <c r="G1868" i="3"/>
  <c r="G1867" i="3"/>
  <c r="G1866" i="3"/>
  <c r="G1865" i="3"/>
  <c r="G1864" i="3"/>
  <c r="G1863" i="3"/>
  <c r="G1862" i="3"/>
  <c r="G1861" i="3"/>
  <c r="G1860" i="3"/>
  <c r="G1859" i="3"/>
  <c r="G1858" i="3"/>
  <c r="G1857" i="3"/>
  <c r="G1856" i="3"/>
  <c r="G1855" i="3"/>
  <c r="G1854" i="3"/>
  <c r="G1853" i="3"/>
  <c r="G1852" i="3"/>
  <c r="G1851" i="3"/>
  <c r="G1850" i="3"/>
  <c r="G1849" i="3"/>
  <c r="G1848" i="3"/>
  <c r="G1847" i="3"/>
  <c r="G1846" i="3"/>
  <c r="G1845" i="3"/>
  <c r="G1844" i="3"/>
  <c r="G1843" i="3"/>
  <c r="G1842" i="3"/>
  <c r="G1841" i="3"/>
  <c r="G1840" i="3"/>
  <c r="G1839" i="3"/>
  <c r="G1838" i="3"/>
  <c r="G1837" i="3"/>
  <c r="G1836" i="3"/>
  <c r="G1835" i="3"/>
  <c r="G1834" i="3"/>
  <c r="G1833" i="3"/>
  <c r="G1832" i="3"/>
  <c r="G1831" i="3"/>
  <c r="G1830" i="3"/>
  <c r="G1829" i="3"/>
  <c r="G1828" i="3"/>
  <c r="G1827" i="3"/>
  <c r="G1826" i="3"/>
  <c r="G1825" i="3"/>
  <c r="G1824" i="3"/>
  <c r="G1823" i="3"/>
  <c r="G1822" i="3"/>
  <c r="G1821" i="3"/>
  <c r="G1820" i="3"/>
  <c r="G1819" i="3"/>
  <c r="G1818" i="3"/>
  <c r="G1817" i="3"/>
  <c r="G1816" i="3"/>
  <c r="G1815" i="3"/>
  <c r="G1814" i="3"/>
  <c r="G1813" i="3"/>
  <c r="G1812" i="3"/>
  <c r="G1811" i="3"/>
  <c r="G1810" i="3"/>
  <c r="G1809" i="3"/>
  <c r="G1808" i="3"/>
  <c r="G1807" i="3"/>
  <c r="G1806" i="3"/>
  <c r="G1805" i="3"/>
  <c r="G1804" i="3"/>
  <c r="G1803" i="3"/>
  <c r="G1802" i="3"/>
  <c r="G1801" i="3"/>
  <c r="G1800" i="3"/>
  <c r="G1799" i="3"/>
  <c r="G1798" i="3"/>
  <c r="G1797" i="3"/>
  <c r="G1796" i="3"/>
  <c r="G1795" i="3"/>
  <c r="G1794" i="3"/>
  <c r="G1793" i="3"/>
  <c r="G1792" i="3"/>
  <c r="G1791" i="3"/>
  <c r="G1790" i="3"/>
  <c r="G1789" i="3"/>
  <c r="G1788" i="3"/>
  <c r="G1787" i="3"/>
  <c r="G1786" i="3"/>
  <c r="G1785" i="3"/>
  <c r="G1784" i="3"/>
  <c r="G1783" i="3"/>
  <c r="G1782" i="3"/>
  <c r="G1781" i="3"/>
  <c r="G1780" i="3"/>
  <c r="G1779" i="3"/>
  <c r="G1778" i="3"/>
  <c r="G1777" i="3"/>
  <c r="G1776" i="3"/>
  <c r="G1775" i="3"/>
  <c r="G1774" i="3"/>
  <c r="G1773" i="3"/>
  <c r="G1772" i="3"/>
  <c r="G1771" i="3"/>
  <c r="G1770" i="3"/>
  <c r="G1769" i="3"/>
  <c r="G1768" i="3"/>
  <c r="G1767" i="3"/>
  <c r="G1766" i="3"/>
  <c r="G1765" i="3"/>
  <c r="G1764" i="3"/>
  <c r="G1763" i="3"/>
  <c r="G1762" i="3"/>
  <c r="G1761" i="3"/>
  <c r="G1760" i="3"/>
  <c r="G1759" i="3"/>
  <c r="G1758" i="3"/>
  <c r="G1757" i="3"/>
  <c r="G1756" i="3"/>
  <c r="G1755" i="3"/>
  <c r="G1754" i="3"/>
  <c r="G1753" i="3"/>
  <c r="G1752" i="3"/>
  <c r="G1751" i="3"/>
  <c r="G1750" i="3"/>
  <c r="G1749" i="3"/>
  <c r="G1748" i="3"/>
  <c r="G1747" i="3"/>
  <c r="G1746" i="3"/>
  <c r="G1745" i="3"/>
  <c r="G1744" i="3"/>
  <c r="G1743" i="3"/>
  <c r="G1742" i="3"/>
  <c r="G1741" i="3"/>
  <c r="G1740" i="3"/>
  <c r="G1739" i="3"/>
  <c r="G1738" i="3"/>
  <c r="G1737" i="3"/>
  <c r="G1736" i="3"/>
  <c r="G1735" i="3"/>
  <c r="G1734" i="3"/>
  <c r="G1733" i="3"/>
  <c r="G1732" i="3"/>
  <c r="G1731" i="3"/>
  <c r="G1730" i="3"/>
  <c r="G1729" i="3"/>
  <c r="G1728" i="3"/>
  <c r="G1727" i="3"/>
  <c r="G1726" i="3"/>
  <c r="G1725" i="3"/>
  <c r="G1724" i="3"/>
  <c r="G1723" i="3"/>
  <c r="G1722" i="3"/>
  <c r="G1721" i="3"/>
  <c r="G1720" i="3"/>
  <c r="G1719" i="3"/>
  <c r="G1718" i="3"/>
  <c r="G1717" i="3"/>
  <c r="G1716" i="3"/>
  <c r="G1715" i="3"/>
  <c r="G1714" i="3"/>
  <c r="G1713" i="3"/>
  <c r="G1712" i="3"/>
  <c r="G1711" i="3"/>
  <c r="G1710" i="3"/>
  <c r="G1709" i="3"/>
  <c r="G1708" i="3"/>
  <c r="G1707" i="3"/>
  <c r="G1706" i="3"/>
  <c r="G1705" i="3"/>
  <c r="G1704" i="3"/>
  <c r="G1703" i="3"/>
  <c r="G1702" i="3"/>
  <c r="G1701" i="3"/>
  <c r="G1700" i="3"/>
  <c r="G1699" i="3"/>
  <c r="G1698" i="3"/>
  <c r="G1697" i="3"/>
  <c r="G1696" i="3"/>
  <c r="G1695" i="3"/>
  <c r="G1694" i="3"/>
  <c r="G1693" i="3"/>
  <c r="G1692" i="3"/>
  <c r="G1691" i="3"/>
  <c r="G1690" i="3"/>
  <c r="G1689" i="3"/>
  <c r="G1688" i="3"/>
  <c r="G1687" i="3"/>
  <c r="G1686" i="3"/>
  <c r="G1685" i="3"/>
  <c r="G1684" i="3"/>
  <c r="G1683" i="3"/>
  <c r="G1682" i="3"/>
  <c r="G1681" i="3"/>
  <c r="G1680" i="3"/>
  <c r="G1679" i="3"/>
  <c r="G1678" i="3"/>
  <c r="G1677" i="3"/>
  <c r="G1676" i="3"/>
  <c r="G1675" i="3"/>
  <c r="G1674" i="3"/>
  <c r="G1673" i="3"/>
  <c r="G1672" i="3"/>
  <c r="G1671" i="3"/>
  <c r="G1670" i="3"/>
  <c r="G1669" i="3"/>
  <c r="G1668" i="3"/>
  <c r="G1667" i="3"/>
  <c r="G1666" i="3"/>
  <c r="G1665" i="3"/>
  <c r="G1664" i="3"/>
  <c r="G1663" i="3"/>
  <c r="G1662" i="3"/>
  <c r="G1661" i="3"/>
  <c r="G1660" i="3"/>
  <c r="G1659" i="3"/>
  <c r="G1658" i="3"/>
  <c r="G1657" i="3"/>
  <c r="G1656" i="3"/>
  <c r="G1655" i="3"/>
  <c r="G1654" i="3"/>
  <c r="G1653" i="3"/>
  <c r="G1652" i="3"/>
  <c r="G1651" i="3"/>
  <c r="G1650" i="3"/>
  <c r="G1649" i="3"/>
  <c r="G1648" i="3"/>
  <c r="G1647" i="3"/>
  <c r="G1646" i="3"/>
  <c r="G1645" i="3"/>
  <c r="G1644" i="3"/>
  <c r="G1643" i="3"/>
  <c r="G1642" i="3"/>
  <c r="G1641" i="3"/>
  <c r="G1640" i="3"/>
  <c r="G1639" i="3"/>
  <c r="G1638" i="3"/>
  <c r="G1637" i="3"/>
  <c r="G1636" i="3"/>
  <c r="G1635" i="3"/>
  <c r="G1634" i="3"/>
  <c r="G1633" i="3"/>
  <c r="G1632" i="3"/>
  <c r="G1631" i="3"/>
  <c r="G1630" i="3"/>
  <c r="G1629" i="3"/>
  <c r="G1628" i="3"/>
  <c r="G1627" i="3"/>
  <c r="G1626" i="3"/>
  <c r="G1625" i="3"/>
  <c r="G1624" i="3"/>
  <c r="G1623" i="3"/>
  <c r="G1622" i="3"/>
  <c r="G1621" i="3"/>
  <c r="G1620" i="3"/>
  <c r="G1619" i="3"/>
  <c r="G1618" i="3"/>
  <c r="G1617" i="3"/>
  <c r="G1616" i="3"/>
  <c r="G1615" i="3"/>
  <c r="G1614" i="3"/>
  <c r="G1613" i="3"/>
  <c r="G1612" i="3"/>
  <c r="G1611" i="3"/>
  <c r="G1610" i="3"/>
  <c r="G1609" i="3"/>
  <c r="G1608" i="3"/>
  <c r="G1607" i="3"/>
  <c r="G1606" i="3"/>
  <c r="G1605" i="3"/>
  <c r="G1604" i="3"/>
  <c r="G1603" i="3"/>
  <c r="G1602" i="3"/>
  <c r="G1601" i="3"/>
  <c r="G1600" i="3"/>
  <c r="G1599" i="3"/>
  <c r="G1598" i="3"/>
  <c r="G1597" i="3"/>
  <c r="G1596" i="3"/>
  <c r="G1595" i="3"/>
  <c r="G1594" i="3"/>
  <c r="G1593" i="3"/>
  <c r="G1592" i="3"/>
  <c r="G1591" i="3"/>
  <c r="G1590" i="3"/>
  <c r="G1589" i="3"/>
  <c r="G1588" i="3"/>
  <c r="G1587" i="3"/>
  <c r="G1586" i="3"/>
  <c r="G1585" i="3"/>
  <c r="G1584" i="3"/>
  <c r="G1583" i="3"/>
  <c r="G1582" i="3"/>
  <c r="G1581" i="3"/>
  <c r="G1580" i="3"/>
  <c r="G1579" i="3"/>
  <c r="G1578" i="3"/>
  <c r="G1577" i="3"/>
  <c r="G1576" i="3"/>
  <c r="G1575" i="3"/>
  <c r="G1574" i="3"/>
  <c r="G1573" i="3"/>
  <c r="G1572" i="3"/>
  <c r="G1571" i="3"/>
  <c r="G1570" i="3"/>
  <c r="G1569" i="3"/>
  <c r="G1568" i="3"/>
  <c r="G1567" i="3"/>
  <c r="G1566" i="3"/>
  <c r="G1565" i="3"/>
  <c r="G1564" i="3"/>
  <c r="G1563" i="3"/>
  <c r="G1562" i="3"/>
  <c r="G1561" i="3"/>
  <c r="G1560" i="3"/>
  <c r="G1559" i="3"/>
  <c r="G1558" i="3"/>
  <c r="G1557" i="3"/>
  <c r="G1556" i="3"/>
  <c r="G1555" i="3"/>
  <c r="G1554" i="3"/>
  <c r="G1553" i="3"/>
  <c r="G1552" i="3"/>
  <c r="G1551" i="3"/>
  <c r="G1550" i="3"/>
  <c r="G1549" i="3"/>
  <c r="G1548" i="3"/>
  <c r="G1547" i="3"/>
  <c r="G1546" i="3"/>
  <c r="G1545" i="3"/>
  <c r="G1544" i="3"/>
  <c r="G1543" i="3"/>
  <c r="G1542" i="3"/>
  <c r="G1541" i="3"/>
  <c r="G1540" i="3"/>
  <c r="G1539" i="3"/>
  <c r="G1538" i="3"/>
  <c r="G1537" i="3"/>
  <c r="G1536" i="3"/>
  <c r="G1535" i="3"/>
  <c r="G1534" i="3"/>
  <c r="G1533" i="3"/>
  <c r="G1532" i="3"/>
  <c r="G1531" i="3"/>
  <c r="G1530" i="3"/>
  <c r="G1529" i="3"/>
  <c r="G1528" i="3"/>
  <c r="G1527" i="3"/>
  <c r="G1526" i="3"/>
  <c r="G1525" i="3"/>
  <c r="G1524" i="3"/>
  <c r="G1523" i="3"/>
  <c r="G1522" i="3"/>
  <c r="G1521" i="3"/>
  <c r="G1520" i="3"/>
  <c r="G1519" i="3"/>
  <c r="G1518" i="3"/>
  <c r="G1517" i="3"/>
  <c r="G1516" i="3"/>
  <c r="G1515" i="3"/>
  <c r="G1514" i="3"/>
  <c r="G1513" i="3"/>
  <c r="G1512" i="3"/>
  <c r="G1511" i="3"/>
  <c r="G1510" i="3"/>
  <c r="G1509" i="3"/>
  <c r="G1508" i="3"/>
  <c r="G1507" i="3"/>
  <c r="G1506" i="3"/>
  <c r="G1505" i="3"/>
  <c r="G1504" i="3"/>
  <c r="G1503" i="3"/>
  <c r="G1502" i="3"/>
  <c r="G1501" i="3"/>
  <c r="G1500" i="3"/>
  <c r="G1499" i="3"/>
  <c r="G1498" i="3"/>
  <c r="G1497" i="3"/>
  <c r="G1496" i="3"/>
  <c r="G1495" i="3"/>
  <c r="G1494" i="3"/>
  <c r="G1493" i="3"/>
  <c r="G1492" i="3"/>
  <c r="G1491" i="3"/>
  <c r="G1490" i="3"/>
  <c r="G1489" i="3"/>
  <c r="G1488" i="3"/>
  <c r="G1487" i="3"/>
  <c r="G1486" i="3"/>
  <c r="G1485" i="3"/>
  <c r="G1484" i="3"/>
  <c r="G1483" i="3"/>
  <c r="G1482" i="3"/>
  <c r="G1481" i="3"/>
  <c r="G1480" i="3"/>
  <c r="G1479" i="3"/>
  <c r="G1478" i="3"/>
  <c r="G1477" i="3"/>
  <c r="G1476" i="3"/>
  <c r="G1475" i="3"/>
  <c r="G1474" i="3"/>
  <c r="G1473" i="3"/>
  <c r="G1472" i="3"/>
  <c r="G1471" i="3"/>
  <c r="G1470" i="3"/>
  <c r="G1469" i="3"/>
  <c r="G1468" i="3"/>
  <c r="G1467" i="3"/>
  <c r="G1466" i="3"/>
  <c r="G1465" i="3"/>
  <c r="G1464" i="3"/>
  <c r="G1463" i="3"/>
  <c r="G1462" i="3"/>
  <c r="G1461" i="3"/>
  <c r="G1460" i="3"/>
  <c r="G1459" i="3"/>
  <c r="G1458" i="3"/>
  <c r="G1457" i="3"/>
  <c r="G1456" i="3"/>
  <c r="G1455" i="3"/>
  <c r="G1454" i="3"/>
  <c r="G1453" i="3"/>
  <c r="G1452" i="3"/>
  <c r="G1451" i="3"/>
  <c r="G1450" i="3"/>
  <c r="G1449" i="3"/>
  <c r="G1448" i="3"/>
  <c r="G1447" i="3"/>
  <c r="G1446" i="3"/>
  <c r="G1445" i="3"/>
  <c r="G1444" i="3"/>
  <c r="G1443" i="3"/>
  <c r="G1442" i="3"/>
  <c r="G1441" i="3"/>
  <c r="G1440" i="3"/>
  <c r="G1439" i="3"/>
  <c r="G1438" i="3"/>
  <c r="G1437" i="3"/>
  <c r="G1436" i="3"/>
  <c r="G1435" i="3"/>
  <c r="G1434" i="3"/>
  <c r="G1433" i="3"/>
  <c r="G1432" i="3"/>
  <c r="G1431" i="3"/>
  <c r="G1430" i="3"/>
  <c r="G1429" i="3"/>
  <c r="G1428" i="3"/>
  <c r="G1427" i="3"/>
  <c r="G1426" i="3"/>
  <c r="G1425" i="3"/>
  <c r="G1424" i="3"/>
  <c r="G1423" i="3"/>
  <c r="G1422" i="3"/>
  <c r="G1421" i="3"/>
  <c r="G1420" i="3"/>
  <c r="G1419" i="3"/>
  <c r="G1418" i="3"/>
  <c r="G1417" i="3"/>
  <c r="G1416" i="3"/>
  <c r="G1415" i="3"/>
  <c r="G1414" i="3"/>
  <c r="G1413" i="3"/>
  <c r="G1412" i="3"/>
  <c r="G1411" i="3"/>
  <c r="G1410" i="3"/>
  <c r="G1409" i="3"/>
  <c r="G1408" i="3"/>
  <c r="G1407" i="3"/>
  <c r="G1406" i="3"/>
  <c r="G1405" i="3"/>
  <c r="G1404" i="3"/>
  <c r="G1403" i="3"/>
  <c r="G1402" i="3"/>
  <c r="G1401" i="3"/>
  <c r="G1400" i="3"/>
  <c r="G1399" i="3"/>
  <c r="G1398" i="3"/>
  <c r="G1397" i="3"/>
  <c r="G1396" i="3"/>
  <c r="G1395" i="3"/>
  <c r="G1394" i="3"/>
  <c r="G1393" i="3"/>
  <c r="G1392" i="3"/>
  <c r="G1391" i="3"/>
  <c r="G1390" i="3"/>
  <c r="G1389" i="3"/>
  <c r="G1388" i="3"/>
  <c r="G1387" i="3"/>
  <c r="G1386" i="3"/>
  <c r="G1385" i="3"/>
  <c r="G1384" i="3"/>
  <c r="G1383" i="3"/>
  <c r="G1382" i="3"/>
  <c r="G1381" i="3"/>
  <c r="G1380" i="3"/>
  <c r="G1379" i="3"/>
  <c r="G1378" i="3"/>
  <c r="G1377" i="3"/>
  <c r="G1376" i="3"/>
  <c r="G1375" i="3"/>
  <c r="G1374" i="3"/>
  <c r="G1373" i="3"/>
  <c r="G1372" i="3"/>
  <c r="G1371" i="3"/>
  <c r="G1370" i="3"/>
  <c r="G1369" i="3"/>
  <c r="G1368" i="3"/>
  <c r="G1367" i="3"/>
  <c r="G1366" i="3"/>
  <c r="G1365" i="3"/>
  <c r="G1364" i="3"/>
  <c r="G1363" i="3"/>
  <c r="G1362" i="3"/>
  <c r="G1361" i="3"/>
  <c r="G1360" i="3"/>
  <c r="G1359" i="3"/>
  <c r="G1358" i="3"/>
  <c r="G1357" i="3"/>
  <c r="G1356" i="3"/>
  <c r="G1355" i="3"/>
  <c r="G1354" i="3"/>
  <c r="G1353" i="3"/>
  <c r="G1352" i="3"/>
  <c r="G1351" i="3"/>
  <c r="G1350" i="3"/>
  <c r="G1349" i="3"/>
  <c r="G1348" i="3"/>
  <c r="G1347" i="3"/>
  <c r="G1346" i="3"/>
  <c r="G1345" i="3"/>
  <c r="G1344" i="3"/>
  <c r="G1343" i="3"/>
  <c r="G1342" i="3"/>
  <c r="G1341" i="3"/>
  <c r="G1340" i="3"/>
  <c r="G1339" i="3"/>
  <c r="G1338" i="3"/>
  <c r="G1337" i="3"/>
  <c r="G1336" i="3"/>
  <c r="G1335" i="3"/>
  <c r="G1334" i="3"/>
  <c r="G1333" i="3"/>
  <c r="G1332" i="3"/>
  <c r="G1331" i="3"/>
  <c r="G1330" i="3"/>
  <c r="G1329" i="3"/>
  <c r="G1328" i="3"/>
  <c r="G1327" i="3"/>
  <c r="G1326" i="3"/>
  <c r="G1325" i="3"/>
  <c r="G1324" i="3"/>
  <c r="G1323" i="3"/>
  <c r="G1322" i="3"/>
  <c r="G1321" i="3"/>
  <c r="G1320" i="3"/>
  <c r="G1319" i="3"/>
  <c r="G1318" i="3"/>
  <c r="G1317" i="3"/>
  <c r="G1316" i="3"/>
  <c r="G1315" i="3"/>
  <c r="G1314" i="3"/>
  <c r="G1313" i="3"/>
  <c r="G1312" i="3"/>
  <c r="G1311" i="3"/>
  <c r="G1310" i="3"/>
  <c r="G1309" i="3"/>
  <c r="G1308" i="3"/>
  <c r="G1307" i="3"/>
  <c r="G1306" i="3"/>
  <c r="G1305" i="3"/>
  <c r="G1304" i="3"/>
  <c r="G1303" i="3"/>
  <c r="G1302" i="3"/>
  <c r="G1301" i="3"/>
  <c r="G1300" i="3"/>
  <c r="G1299" i="3"/>
  <c r="G1298" i="3"/>
  <c r="G1297" i="3"/>
  <c r="G1296" i="3"/>
  <c r="G1295" i="3"/>
  <c r="G1294" i="3"/>
  <c r="G1293" i="3"/>
  <c r="G1292" i="3"/>
  <c r="G1291" i="3"/>
  <c r="G1290" i="3"/>
  <c r="G1289" i="3"/>
  <c r="G1288" i="3"/>
  <c r="G1287" i="3"/>
  <c r="G1286" i="3"/>
  <c r="G1285" i="3"/>
  <c r="G1284" i="3"/>
  <c r="G1283" i="3"/>
  <c r="G1282" i="3"/>
  <c r="G1281" i="3"/>
  <c r="G1280" i="3"/>
  <c r="G1279" i="3"/>
  <c r="G1278" i="3"/>
  <c r="G1277" i="3"/>
  <c r="G1276" i="3"/>
  <c r="G1275" i="3"/>
  <c r="G1274" i="3"/>
  <c r="G1273" i="3"/>
  <c r="G1272" i="3"/>
  <c r="G1271" i="3"/>
  <c r="G1270" i="3"/>
  <c r="G1269" i="3"/>
  <c r="G1268" i="3"/>
  <c r="G1267" i="3"/>
  <c r="G1266" i="3"/>
  <c r="G1265" i="3"/>
  <c r="G1264" i="3"/>
  <c r="G1263" i="3"/>
  <c r="G1262" i="3"/>
  <c r="G1261" i="3"/>
  <c r="G1260" i="3"/>
  <c r="G1259" i="3"/>
  <c r="G1258" i="3"/>
  <c r="G1257" i="3"/>
  <c r="G1256" i="3"/>
  <c r="G1255" i="3"/>
  <c r="G1254" i="3"/>
  <c r="G1253" i="3"/>
  <c r="G1252" i="3"/>
  <c r="G1251" i="3"/>
  <c r="G1250" i="3"/>
  <c r="G1249" i="3"/>
  <c r="G1248" i="3"/>
  <c r="G1247" i="3"/>
  <c r="G1246" i="3"/>
  <c r="G1245" i="3"/>
  <c r="G1244" i="3"/>
  <c r="G1243" i="3"/>
  <c r="G1242" i="3"/>
  <c r="G1241" i="3"/>
  <c r="G1240" i="3"/>
  <c r="G1239" i="3"/>
  <c r="G1238" i="3"/>
  <c r="G1237" i="3"/>
  <c r="G1236" i="3"/>
  <c r="G1235" i="3"/>
  <c r="G1234" i="3"/>
  <c r="G1233" i="3"/>
  <c r="G1232" i="3"/>
  <c r="G1231" i="3"/>
  <c r="G1230" i="3"/>
  <c r="G1229" i="3"/>
  <c r="G1228" i="3"/>
  <c r="G1227" i="3"/>
  <c r="G1226" i="3"/>
  <c r="G1225" i="3"/>
  <c r="G1224" i="3"/>
  <c r="G1223" i="3"/>
  <c r="G1222" i="3"/>
  <c r="G1221" i="3"/>
  <c r="G1220" i="3"/>
  <c r="G1219" i="3"/>
  <c r="G1218" i="3"/>
  <c r="G1217" i="3"/>
  <c r="G1216" i="3"/>
  <c r="G1215" i="3"/>
  <c r="G1214" i="3"/>
  <c r="G1213" i="3"/>
  <c r="G1212" i="3"/>
  <c r="G1211" i="3"/>
  <c r="G1210" i="3"/>
  <c r="G1209" i="3"/>
  <c r="G1208" i="3"/>
  <c r="G1207" i="3"/>
  <c r="G1206" i="3"/>
  <c r="G1205" i="3"/>
  <c r="G1204" i="3"/>
  <c r="G1203" i="3"/>
  <c r="G1202" i="3"/>
  <c r="G1201" i="3"/>
  <c r="G1200" i="3"/>
  <c r="G1199" i="3"/>
  <c r="G1198" i="3"/>
  <c r="G1197" i="3"/>
  <c r="G1196" i="3"/>
  <c r="G1195" i="3"/>
  <c r="G1194" i="3"/>
  <c r="G1193" i="3"/>
  <c r="G1192" i="3"/>
  <c r="G1191" i="3"/>
  <c r="G1190" i="3"/>
  <c r="G1189" i="3"/>
  <c r="G1188" i="3"/>
  <c r="G1187" i="3"/>
  <c r="G1186" i="3"/>
  <c r="G1185" i="3"/>
  <c r="G1184" i="3"/>
  <c r="G1183" i="3"/>
  <c r="G1182" i="3"/>
  <c r="G1181" i="3"/>
  <c r="G1180" i="3"/>
  <c r="G1179" i="3"/>
  <c r="G1178" i="3"/>
  <c r="G1177" i="3"/>
  <c r="G1176" i="3"/>
  <c r="G1175" i="3"/>
  <c r="G1174" i="3"/>
  <c r="G1173" i="3"/>
  <c r="G1172" i="3"/>
  <c r="G1171" i="3"/>
  <c r="G1170" i="3"/>
  <c r="G1169" i="3"/>
  <c r="G1168" i="3"/>
  <c r="G1167" i="3"/>
  <c r="G1166" i="3"/>
  <c r="G1165" i="3"/>
  <c r="G1164" i="3"/>
  <c r="G1163" i="3"/>
  <c r="G1162" i="3"/>
  <c r="G1161" i="3"/>
  <c r="G1160" i="3"/>
  <c r="G1159" i="3"/>
  <c r="G1158" i="3"/>
  <c r="G1157" i="3"/>
  <c r="G1156" i="3"/>
  <c r="G1155" i="3"/>
  <c r="G1154" i="3"/>
  <c r="G1153" i="3"/>
  <c r="G1152" i="3"/>
  <c r="G1151" i="3"/>
  <c r="G1150" i="3"/>
  <c r="G1149" i="3"/>
  <c r="G1148" i="3"/>
  <c r="G1147" i="3"/>
  <c r="G1146" i="3"/>
  <c r="G1145" i="3"/>
  <c r="G1144" i="3"/>
  <c r="G1143" i="3"/>
  <c r="G1142" i="3"/>
  <c r="G1141" i="3"/>
  <c r="G1140" i="3"/>
  <c r="G1139" i="3"/>
  <c r="G1138" i="3"/>
  <c r="G1137" i="3"/>
  <c r="G1136" i="3"/>
  <c r="G1135" i="3"/>
  <c r="G1134" i="3"/>
  <c r="G1133" i="3"/>
  <c r="G1132" i="3"/>
  <c r="G1131" i="3"/>
  <c r="G1130" i="3"/>
  <c r="G1129" i="3"/>
  <c r="G1128" i="3"/>
  <c r="G1127" i="3"/>
  <c r="G1126" i="3"/>
  <c r="G1125" i="3"/>
  <c r="G1124" i="3"/>
  <c r="G1123" i="3"/>
  <c r="G1122" i="3"/>
  <c r="G1121" i="3"/>
  <c r="G1120" i="3"/>
  <c r="G1119" i="3"/>
  <c r="G1118" i="3"/>
  <c r="G1117" i="3"/>
  <c r="G1116" i="3"/>
  <c r="G1115" i="3"/>
  <c r="G1114" i="3"/>
  <c r="G1113" i="3"/>
  <c r="G1112" i="3"/>
  <c r="G1111" i="3"/>
  <c r="G1110" i="3"/>
  <c r="G1109" i="3"/>
  <c r="G1108" i="3"/>
  <c r="G1107" i="3"/>
  <c r="G1106" i="3"/>
  <c r="G1105" i="3"/>
  <c r="G1104" i="3"/>
  <c r="G1103" i="3"/>
  <c r="G1102" i="3"/>
  <c r="G1101" i="3"/>
  <c r="G1100" i="3"/>
  <c r="G1099" i="3"/>
  <c r="G1098" i="3"/>
  <c r="G1097" i="3"/>
  <c r="G1096" i="3"/>
  <c r="G1095" i="3"/>
  <c r="G1094" i="3"/>
  <c r="G1093" i="3"/>
  <c r="G1092" i="3"/>
  <c r="G1091" i="3"/>
  <c r="G1090" i="3"/>
  <c r="G1089" i="3"/>
  <c r="G1088" i="3"/>
  <c r="G1087" i="3"/>
  <c r="G1086" i="3"/>
  <c r="G1085" i="3"/>
  <c r="G1084" i="3"/>
  <c r="G1083" i="3"/>
  <c r="G1082" i="3"/>
  <c r="G1081" i="3"/>
  <c r="G1080" i="3"/>
  <c r="G1079" i="3"/>
  <c r="G1078" i="3"/>
  <c r="G1077" i="3"/>
  <c r="G1076" i="3"/>
  <c r="G1075" i="3"/>
  <c r="G1074" i="3"/>
  <c r="G1073" i="3"/>
  <c r="G1072" i="3"/>
  <c r="G1071" i="3"/>
  <c r="G1070" i="3"/>
  <c r="G1069" i="3"/>
  <c r="G1068" i="3"/>
  <c r="G1067" i="3"/>
  <c r="G1066" i="3"/>
  <c r="G1065" i="3"/>
  <c r="G1064" i="3"/>
  <c r="G1063" i="3"/>
  <c r="G1062" i="3"/>
  <c r="G1061" i="3"/>
  <c r="G1060" i="3"/>
  <c r="G1059" i="3"/>
  <c r="G1058" i="3"/>
  <c r="G1057" i="3"/>
  <c r="G1056" i="3"/>
  <c r="G1055" i="3"/>
  <c r="G1054" i="3"/>
  <c r="G1053" i="3"/>
  <c r="G1052" i="3"/>
  <c r="G1051" i="3"/>
  <c r="G1050" i="3"/>
  <c r="G1049" i="3"/>
  <c r="G1048" i="3"/>
  <c r="G1047" i="3"/>
  <c r="G1046" i="3"/>
  <c r="G1045" i="3"/>
  <c r="G1044" i="3"/>
  <c r="G1043" i="3"/>
  <c r="G1042" i="3"/>
  <c r="G1041" i="3"/>
  <c r="G1040" i="3"/>
  <c r="G1039" i="3"/>
  <c r="G1038" i="3"/>
  <c r="G1037" i="3"/>
  <c r="G1036" i="3"/>
  <c r="G1035" i="3"/>
  <c r="G1034" i="3"/>
  <c r="G1033" i="3"/>
  <c r="G1032" i="3"/>
  <c r="G1031" i="3"/>
  <c r="G1030" i="3"/>
  <c r="G1029" i="3"/>
  <c r="G1028" i="3"/>
  <c r="G1027" i="3"/>
  <c r="G1026" i="3"/>
  <c r="G1025" i="3"/>
  <c r="G1024" i="3"/>
  <c r="G1023" i="3"/>
  <c r="G1022" i="3"/>
  <c r="G1021" i="3"/>
  <c r="G1020" i="3"/>
  <c r="G1019" i="3"/>
  <c r="G1018" i="3"/>
  <c r="G1017" i="3"/>
  <c r="G1016" i="3"/>
  <c r="G1015" i="3"/>
  <c r="G1014" i="3"/>
  <c r="G1013" i="3"/>
  <c r="G1012" i="3"/>
  <c r="G1011" i="3"/>
  <c r="G1010" i="3"/>
  <c r="G1009" i="3"/>
  <c r="G1008" i="3"/>
  <c r="G1007" i="3"/>
  <c r="G1006" i="3"/>
  <c r="G1005" i="3"/>
  <c r="G1004" i="3"/>
  <c r="G1003" i="3"/>
  <c r="G1002" i="3"/>
  <c r="G1001" i="3"/>
  <c r="G1000" i="3"/>
  <c r="G999" i="3"/>
  <c r="G998" i="3"/>
  <c r="G997" i="3"/>
  <c r="G996" i="3"/>
  <c r="G995" i="3"/>
  <c r="G994" i="3"/>
  <c r="G993" i="3"/>
  <c r="G992" i="3"/>
  <c r="G991" i="3"/>
  <c r="G990" i="3"/>
  <c r="G989" i="3"/>
  <c r="G988" i="3"/>
  <c r="G987" i="3"/>
  <c r="G986" i="3"/>
  <c r="G985" i="3"/>
  <c r="G984" i="3"/>
  <c r="G983" i="3"/>
  <c r="G982" i="3"/>
  <c r="G981" i="3"/>
  <c r="G980" i="3"/>
  <c r="G979" i="3"/>
  <c r="G978" i="3"/>
  <c r="G977" i="3"/>
  <c r="G976" i="3"/>
  <c r="G975" i="3"/>
  <c r="G974" i="3"/>
  <c r="G973" i="3"/>
  <c r="G972" i="3"/>
  <c r="G971" i="3"/>
  <c r="G970" i="3"/>
  <c r="G969" i="3"/>
  <c r="G968" i="3"/>
  <c r="G967" i="3"/>
  <c r="G966" i="3"/>
  <c r="G965" i="3"/>
  <c r="G964" i="3"/>
  <c r="G963" i="3"/>
  <c r="G962" i="3"/>
  <c r="G961" i="3"/>
  <c r="G960" i="3"/>
  <c r="G959" i="3"/>
  <c r="G958" i="3"/>
  <c r="G957" i="3"/>
  <c r="G956" i="3"/>
  <c r="G955" i="3"/>
  <c r="G954" i="3"/>
  <c r="G953" i="3"/>
  <c r="G952" i="3"/>
  <c r="G951" i="3"/>
  <c r="G950" i="3"/>
  <c r="G949" i="3"/>
  <c r="G948" i="3"/>
  <c r="G947" i="3"/>
  <c r="G946" i="3"/>
  <c r="G945" i="3"/>
  <c r="G944" i="3"/>
  <c r="G943" i="3"/>
  <c r="G942" i="3"/>
  <c r="G941" i="3"/>
  <c r="G940" i="3"/>
  <c r="G939" i="3"/>
  <c r="G938" i="3"/>
  <c r="G937" i="3"/>
  <c r="G936" i="3"/>
  <c r="G935" i="3"/>
  <c r="G934" i="3"/>
  <c r="G933" i="3"/>
  <c r="G932" i="3"/>
  <c r="G931" i="3"/>
  <c r="G930" i="3"/>
  <c r="G929" i="3"/>
  <c r="G928" i="3"/>
  <c r="G927" i="3"/>
  <c r="G926" i="3"/>
  <c r="G925" i="3"/>
  <c r="G924" i="3"/>
  <c r="G923" i="3"/>
  <c r="G922" i="3"/>
  <c r="G921" i="3"/>
  <c r="G920" i="3"/>
  <c r="G919" i="3"/>
  <c r="G918" i="3"/>
  <c r="G917" i="3"/>
  <c r="G916" i="3"/>
  <c r="G915" i="3"/>
  <c r="G914" i="3"/>
  <c r="G913" i="3"/>
  <c r="G912" i="3"/>
  <c r="G911" i="3"/>
  <c r="G910" i="3"/>
  <c r="G909" i="3"/>
  <c r="G908" i="3"/>
  <c r="G907" i="3"/>
  <c r="G906" i="3"/>
  <c r="G905" i="3"/>
  <c r="G904" i="3"/>
  <c r="G903" i="3"/>
  <c r="G902" i="3"/>
  <c r="G901" i="3"/>
  <c r="G900" i="3"/>
  <c r="G899" i="3"/>
  <c r="G898" i="3"/>
  <c r="G897" i="3"/>
  <c r="G896" i="3"/>
  <c r="G895" i="3"/>
  <c r="G894" i="3"/>
  <c r="G893" i="3"/>
  <c r="G892" i="3"/>
  <c r="G891" i="3"/>
  <c r="G890" i="3"/>
  <c r="G889" i="3"/>
  <c r="G888" i="3"/>
  <c r="G887" i="3"/>
  <c r="G886" i="3"/>
  <c r="G885" i="3"/>
  <c r="G884" i="3"/>
  <c r="G883" i="3"/>
  <c r="G882" i="3"/>
  <c r="G881" i="3"/>
  <c r="G880" i="3"/>
  <c r="G879" i="3"/>
  <c r="G878" i="3"/>
  <c r="G877" i="3"/>
  <c r="G876" i="3"/>
  <c r="G875" i="3"/>
  <c r="G874" i="3"/>
  <c r="G873" i="3"/>
  <c r="G872" i="3"/>
  <c r="G871" i="3"/>
  <c r="G870" i="3"/>
  <c r="G869" i="3"/>
  <c r="G868" i="3"/>
  <c r="G867" i="3"/>
  <c r="G866" i="3"/>
  <c r="G865" i="3"/>
  <c r="G864" i="3"/>
  <c r="G863" i="3"/>
  <c r="G862" i="3"/>
  <c r="G861" i="3"/>
  <c r="G860" i="3"/>
  <c r="G859" i="3"/>
  <c r="G858" i="3"/>
  <c r="G857" i="3"/>
  <c r="G856" i="3"/>
  <c r="G855" i="3"/>
  <c r="G854" i="3"/>
  <c r="G853" i="3"/>
  <c r="G852" i="3"/>
  <c r="G851" i="3"/>
  <c r="G850" i="3"/>
  <c r="G849" i="3"/>
  <c r="G848" i="3"/>
  <c r="G847" i="3"/>
  <c r="G846" i="3"/>
  <c r="G845" i="3"/>
  <c r="G844" i="3"/>
  <c r="G843" i="3"/>
  <c r="G842" i="3"/>
  <c r="G841" i="3"/>
  <c r="G840" i="3"/>
  <c r="G839" i="3"/>
  <c r="G838" i="3"/>
  <c r="G837" i="3"/>
  <c r="G836" i="3"/>
  <c r="G835" i="3"/>
  <c r="G834" i="3"/>
  <c r="G833" i="3"/>
  <c r="G832" i="3"/>
  <c r="G831" i="3"/>
  <c r="G830" i="3"/>
  <c r="G829" i="3"/>
  <c r="G828" i="3"/>
  <c r="G827" i="3"/>
  <c r="G826" i="3"/>
  <c r="G825" i="3"/>
  <c r="G824" i="3"/>
  <c r="G823" i="3"/>
  <c r="G822" i="3"/>
  <c r="G821" i="3"/>
  <c r="G820" i="3"/>
  <c r="G819" i="3"/>
  <c r="G818" i="3"/>
  <c r="G817" i="3"/>
  <c r="G816" i="3"/>
  <c r="G815" i="3"/>
  <c r="G814" i="3"/>
  <c r="G813" i="3"/>
  <c r="G812" i="3"/>
  <c r="G811" i="3"/>
  <c r="G810" i="3"/>
  <c r="G809" i="3"/>
  <c r="G808" i="3"/>
  <c r="G807" i="3"/>
  <c r="G806" i="3"/>
  <c r="G805" i="3"/>
  <c r="G804" i="3"/>
  <c r="G803" i="3"/>
  <c r="G802" i="3"/>
  <c r="G801" i="3"/>
  <c r="G800" i="3"/>
  <c r="G799" i="3"/>
  <c r="G798" i="3"/>
  <c r="G797" i="3"/>
  <c r="G796" i="3"/>
  <c r="G795" i="3"/>
  <c r="G794" i="3"/>
  <c r="G793" i="3"/>
  <c r="G792" i="3"/>
  <c r="G791" i="3"/>
  <c r="G790" i="3"/>
  <c r="G789" i="3"/>
  <c r="G788" i="3"/>
  <c r="G787" i="3"/>
  <c r="G786" i="3"/>
  <c r="G785" i="3"/>
  <c r="G784" i="3"/>
  <c r="G783" i="3"/>
  <c r="G782" i="3"/>
  <c r="G781" i="3"/>
  <c r="G780" i="3"/>
  <c r="G779" i="3"/>
  <c r="G778" i="3"/>
  <c r="G777" i="3"/>
  <c r="G776" i="3"/>
  <c r="G775" i="3"/>
  <c r="G774" i="3"/>
  <c r="G773" i="3"/>
  <c r="G772" i="3"/>
  <c r="G771" i="3"/>
  <c r="G770" i="3"/>
  <c r="G769" i="3"/>
  <c r="G768" i="3"/>
  <c r="G767" i="3"/>
  <c r="G766" i="3"/>
  <c r="G765" i="3"/>
  <c r="G764" i="3"/>
  <c r="G763" i="3"/>
  <c r="G762" i="3"/>
  <c r="G761" i="3"/>
  <c r="G760" i="3"/>
  <c r="G759" i="3"/>
  <c r="G758" i="3"/>
  <c r="G757" i="3"/>
  <c r="G756" i="3"/>
  <c r="G755" i="3"/>
  <c r="G754" i="3"/>
  <c r="G753" i="3"/>
  <c r="G752" i="3"/>
  <c r="G751" i="3"/>
  <c r="G750" i="3"/>
  <c r="G749" i="3"/>
  <c r="G748" i="3"/>
  <c r="G747" i="3"/>
  <c r="G746" i="3"/>
  <c r="G745" i="3"/>
  <c r="G744" i="3"/>
  <c r="G743" i="3"/>
  <c r="G742" i="3"/>
  <c r="G741" i="3"/>
  <c r="G740" i="3"/>
  <c r="G739" i="3"/>
  <c r="G738" i="3"/>
  <c r="G737" i="3"/>
  <c r="G736" i="3"/>
  <c r="G735" i="3"/>
  <c r="G734" i="3"/>
  <c r="G733" i="3"/>
  <c r="G732" i="3"/>
  <c r="G731" i="3"/>
  <c r="G730" i="3"/>
  <c r="G729" i="3"/>
  <c r="G728" i="3"/>
  <c r="G727" i="3"/>
  <c r="G726" i="3"/>
  <c r="G725" i="3"/>
  <c r="G724" i="3"/>
  <c r="G723" i="3"/>
  <c r="G722" i="3"/>
  <c r="G721" i="3"/>
  <c r="G720" i="3"/>
  <c r="G719" i="3"/>
  <c r="G718" i="3"/>
  <c r="G717" i="3"/>
  <c r="G716" i="3"/>
  <c r="G715" i="3"/>
  <c r="G714" i="3"/>
  <c r="G713" i="3"/>
  <c r="G712" i="3"/>
  <c r="G711" i="3"/>
  <c r="G710" i="3"/>
  <c r="G709" i="3"/>
  <c r="G708" i="3"/>
  <c r="G707" i="3"/>
  <c r="G706" i="3"/>
  <c r="G705" i="3"/>
  <c r="G704" i="3"/>
  <c r="G703" i="3"/>
  <c r="G702" i="3"/>
  <c r="G701" i="3"/>
  <c r="G700" i="3"/>
  <c r="G699" i="3"/>
  <c r="G698" i="3"/>
  <c r="G697" i="3"/>
  <c r="G696" i="3"/>
  <c r="G695" i="3"/>
  <c r="G694" i="3"/>
  <c r="G693" i="3"/>
  <c r="G692" i="3"/>
  <c r="G691" i="3"/>
  <c r="G690" i="3"/>
  <c r="G689" i="3"/>
  <c r="G688" i="3"/>
  <c r="G687" i="3"/>
  <c r="G686" i="3"/>
  <c r="G685" i="3"/>
  <c r="G684" i="3"/>
  <c r="G683" i="3"/>
  <c r="G682" i="3"/>
  <c r="G681" i="3"/>
  <c r="G680" i="3"/>
  <c r="G679" i="3"/>
  <c r="G678" i="3"/>
  <c r="G677" i="3"/>
  <c r="G676" i="3"/>
  <c r="G675" i="3"/>
  <c r="G674" i="3"/>
  <c r="G673" i="3"/>
  <c r="G672" i="3"/>
  <c r="G671" i="3"/>
  <c r="G670" i="3"/>
  <c r="G669" i="3"/>
  <c r="G668" i="3"/>
  <c r="G667" i="3"/>
  <c r="G666" i="3"/>
  <c r="G665" i="3"/>
  <c r="G664" i="3"/>
  <c r="G663" i="3"/>
  <c r="G662" i="3"/>
  <c r="G661" i="3"/>
  <c r="G660" i="3"/>
  <c r="G659" i="3"/>
  <c r="G658" i="3"/>
  <c r="G657" i="3"/>
  <c r="G656" i="3"/>
  <c r="G655" i="3"/>
  <c r="G654" i="3"/>
  <c r="G653" i="3"/>
  <c r="G652" i="3"/>
  <c r="G651" i="3"/>
  <c r="G650" i="3"/>
  <c r="G649" i="3"/>
  <c r="G648" i="3"/>
  <c r="G647" i="3"/>
  <c r="G646" i="3"/>
  <c r="G645" i="3"/>
  <c r="G644" i="3"/>
  <c r="G643" i="3"/>
  <c r="G642" i="3"/>
  <c r="G641" i="3"/>
  <c r="G640" i="3"/>
  <c r="G639" i="3"/>
  <c r="G638" i="3"/>
  <c r="G637" i="3"/>
  <c r="G636" i="3"/>
  <c r="G635" i="3"/>
  <c r="G634" i="3"/>
  <c r="G633" i="3"/>
  <c r="G632" i="3"/>
  <c r="G631" i="3"/>
  <c r="G630" i="3"/>
  <c r="G629" i="3"/>
  <c r="G628" i="3"/>
  <c r="G627" i="3"/>
  <c r="G626" i="3"/>
  <c r="G625" i="3"/>
  <c r="G624" i="3"/>
  <c r="G623" i="3"/>
  <c r="G622" i="3"/>
  <c r="G621" i="3"/>
  <c r="G620" i="3"/>
  <c r="G619" i="3"/>
  <c r="G618" i="3"/>
  <c r="G617" i="3"/>
  <c r="G616" i="3"/>
  <c r="G615" i="3"/>
  <c r="G614" i="3"/>
  <c r="G613" i="3"/>
  <c r="G612" i="3"/>
  <c r="G611" i="3"/>
  <c r="G610" i="3"/>
  <c r="G609" i="3"/>
  <c r="G608" i="3"/>
  <c r="G607" i="3"/>
  <c r="G606" i="3"/>
  <c r="G605" i="3"/>
  <c r="G604" i="3"/>
  <c r="G603" i="3"/>
  <c r="G602" i="3"/>
  <c r="G601" i="3"/>
  <c r="G600" i="3"/>
  <c r="G599" i="3"/>
  <c r="G598" i="3"/>
  <c r="G597" i="3"/>
  <c r="G596" i="3"/>
  <c r="G595" i="3"/>
  <c r="G594" i="3"/>
  <c r="G593" i="3"/>
  <c r="G592" i="3"/>
  <c r="G591" i="3"/>
  <c r="G590" i="3"/>
  <c r="G589" i="3"/>
  <c r="G588" i="3"/>
  <c r="G587" i="3"/>
  <c r="G586" i="3"/>
  <c r="G585" i="3"/>
  <c r="G584" i="3"/>
  <c r="G583" i="3"/>
  <c r="G582" i="3"/>
  <c r="G581" i="3"/>
  <c r="G580" i="3"/>
  <c r="G579" i="3"/>
  <c r="G578" i="3"/>
  <c r="G577" i="3"/>
  <c r="G576" i="3"/>
  <c r="G575" i="3"/>
  <c r="G574" i="3"/>
  <c r="G573" i="3"/>
  <c r="G572" i="3"/>
  <c r="G571" i="3"/>
  <c r="G570" i="3"/>
  <c r="G569" i="3"/>
  <c r="G568" i="3"/>
  <c r="G567" i="3"/>
  <c r="G566" i="3"/>
  <c r="G565" i="3"/>
  <c r="G564" i="3"/>
  <c r="G563" i="3"/>
  <c r="G562" i="3"/>
  <c r="G561" i="3"/>
  <c r="G560" i="3"/>
  <c r="G559" i="3"/>
  <c r="G558" i="3"/>
  <c r="G557" i="3"/>
  <c r="G556" i="3"/>
  <c r="G555" i="3"/>
  <c r="G554" i="3"/>
  <c r="G553" i="3"/>
  <c r="G552" i="3"/>
  <c r="G551" i="3"/>
  <c r="G550" i="3"/>
  <c r="G549" i="3"/>
  <c r="G548" i="3"/>
  <c r="G547" i="3"/>
  <c r="G546" i="3"/>
  <c r="G545" i="3"/>
  <c r="G544" i="3"/>
  <c r="G543" i="3"/>
  <c r="G542" i="3"/>
  <c r="G541" i="3"/>
  <c r="G540" i="3"/>
  <c r="G539" i="3"/>
  <c r="G538" i="3"/>
  <c r="G537" i="3"/>
  <c r="G536" i="3"/>
  <c r="G535" i="3"/>
  <c r="G534" i="3"/>
  <c r="G533" i="3"/>
  <c r="G532" i="3"/>
  <c r="G531" i="3"/>
  <c r="G530" i="3"/>
  <c r="G529" i="3"/>
  <c r="G528" i="3"/>
  <c r="G527" i="3"/>
  <c r="G526" i="3"/>
  <c r="G525" i="3"/>
  <c r="G524" i="3"/>
  <c r="G523" i="3"/>
  <c r="G522" i="3"/>
  <c r="G521" i="3"/>
  <c r="G520" i="3"/>
  <c r="G519" i="3"/>
  <c r="G518" i="3"/>
  <c r="G517" i="3"/>
  <c r="G516" i="3"/>
  <c r="G515" i="3"/>
  <c r="G514" i="3"/>
  <c r="G513" i="3"/>
  <c r="G512" i="3"/>
  <c r="G511" i="3"/>
  <c r="G510" i="3"/>
  <c r="G509" i="3"/>
  <c r="G508" i="3"/>
  <c r="G507" i="3"/>
  <c r="G506" i="3"/>
  <c r="G505" i="3"/>
  <c r="G504" i="3"/>
  <c r="G503" i="3"/>
  <c r="G502" i="3"/>
  <c r="G501" i="3"/>
  <c r="G500" i="3"/>
  <c r="G499" i="3"/>
  <c r="G498" i="3"/>
  <c r="G497" i="3"/>
  <c r="G496" i="3"/>
  <c r="G495" i="3"/>
  <c r="G494" i="3"/>
  <c r="G493" i="3"/>
  <c r="G492" i="3"/>
  <c r="G491" i="3"/>
  <c r="G490" i="3"/>
  <c r="G489" i="3"/>
  <c r="G488" i="3"/>
  <c r="G487" i="3"/>
  <c r="G486" i="3"/>
  <c r="G485" i="3"/>
  <c r="G484" i="3"/>
  <c r="G483" i="3"/>
  <c r="G482" i="3"/>
  <c r="G481" i="3"/>
  <c r="G480" i="3"/>
  <c r="G479" i="3"/>
  <c r="G478" i="3"/>
  <c r="G477" i="3"/>
  <c r="G476" i="3"/>
  <c r="G475" i="3"/>
  <c r="G474" i="3"/>
  <c r="G473" i="3"/>
  <c r="G472" i="3"/>
  <c r="G471" i="3"/>
  <c r="G470" i="3"/>
  <c r="G469" i="3"/>
  <c r="G468" i="3"/>
  <c r="G467" i="3"/>
  <c r="G466" i="3"/>
  <c r="G465" i="3"/>
  <c r="G464" i="3"/>
  <c r="G463" i="3"/>
  <c r="G462" i="3"/>
  <c r="G461" i="3"/>
  <c r="G460" i="3"/>
  <c r="G459" i="3"/>
  <c r="G458" i="3"/>
  <c r="G457" i="3"/>
  <c r="G456" i="3"/>
  <c r="G455" i="3"/>
  <c r="G454" i="3"/>
  <c r="G453" i="3"/>
  <c r="G452" i="3"/>
  <c r="G451" i="3"/>
  <c r="G450" i="3"/>
  <c r="G449" i="3"/>
  <c r="G448" i="3"/>
  <c r="G447" i="3"/>
  <c r="G446" i="3"/>
  <c r="G445" i="3"/>
  <c r="G444" i="3"/>
  <c r="G443" i="3"/>
  <c r="G442" i="3"/>
  <c r="G441" i="3"/>
  <c r="G440" i="3"/>
  <c r="G439" i="3"/>
  <c r="G438" i="3"/>
  <c r="G437" i="3"/>
  <c r="G436" i="3"/>
  <c r="G435" i="3"/>
  <c r="G434" i="3"/>
  <c r="G433" i="3"/>
  <c r="G432" i="3"/>
  <c r="G431" i="3"/>
  <c r="G430" i="3"/>
  <c r="G429" i="3"/>
  <c r="G428" i="3"/>
  <c r="G427" i="3"/>
  <c r="G426" i="3"/>
  <c r="G425" i="3"/>
  <c r="G424" i="3"/>
  <c r="G423" i="3"/>
  <c r="G422" i="3"/>
  <c r="G421" i="3"/>
  <c r="G420" i="3"/>
  <c r="G419" i="3"/>
  <c r="G418" i="3"/>
  <c r="G417" i="3"/>
  <c r="G416" i="3"/>
  <c r="G415" i="3"/>
  <c r="G414" i="3"/>
  <c r="G413" i="3"/>
  <c r="G412" i="3"/>
  <c r="G411" i="3"/>
  <c r="G410" i="3"/>
  <c r="G409" i="3"/>
  <c r="G408" i="3"/>
  <c r="G407" i="3"/>
  <c r="G406" i="3"/>
  <c r="G405" i="3"/>
  <c r="G404" i="3"/>
  <c r="G403" i="3"/>
  <c r="G402" i="3"/>
  <c r="G401" i="3"/>
  <c r="G400" i="3"/>
  <c r="G399" i="3"/>
  <c r="G398" i="3"/>
  <c r="G397" i="3"/>
  <c r="G396" i="3"/>
  <c r="G395" i="3"/>
  <c r="G394" i="3"/>
  <c r="G393" i="3"/>
  <c r="G392" i="3"/>
  <c r="G391" i="3"/>
  <c r="G390" i="3"/>
  <c r="G389" i="3"/>
  <c r="G388" i="3"/>
  <c r="G387" i="3"/>
  <c r="G386" i="3"/>
  <c r="G385" i="3"/>
  <c r="G384" i="3"/>
  <c r="G383" i="3"/>
  <c r="G382" i="3"/>
  <c r="G381" i="3"/>
  <c r="G380" i="3"/>
  <c r="G379" i="3"/>
  <c r="G378" i="3"/>
  <c r="G377" i="3"/>
  <c r="G376" i="3"/>
  <c r="G375" i="3"/>
  <c r="G374" i="3"/>
  <c r="G373" i="3"/>
  <c r="G372" i="3"/>
  <c r="G371" i="3"/>
  <c r="G370" i="3"/>
  <c r="G369" i="3"/>
  <c r="G368" i="3"/>
  <c r="G367" i="3"/>
  <c r="G366" i="3"/>
  <c r="G365" i="3"/>
  <c r="G364" i="3"/>
  <c r="G363" i="3"/>
  <c r="G362" i="3"/>
  <c r="G361" i="3"/>
  <c r="G360" i="3"/>
  <c r="G359" i="3"/>
  <c r="G358" i="3"/>
  <c r="G357" i="3"/>
  <c r="G356" i="3"/>
  <c r="G355" i="3"/>
  <c r="G354" i="3"/>
  <c r="G353" i="3"/>
  <c r="G352" i="3"/>
  <c r="G351" i="3"/>
  <c r="G350" i="3"/>
  <c r="G349" i="3"/>
  <c r="G348" i="3"/>
  <c r="G347" i="3"/>
  <c r="G346" i="3"/>
  <c r="G345" i="3"/>
  <c r="G344" i="3"/>
  <c r="G343" i="3"/>
  <c r="G342" i="3"/>
  <c r="G341" i="3"/>
  <c r="G340" i="3"/>
  <c r="G339" i="3"/>
  <c r="G338" i="3"/>
  <c r="G337" i="3"/>
  <c r="G336" i="3"/>
  <c r="G335" i="3"/>
  <c r="G334" i="3"/>
  <c r="G333" i="3"/>
  <c r="G332" i="3"/>
  <c r="G331" i="3"/>
  <c r="G330" i="3"/>
  <c r="G329" i="3"/>
  <c r="G328" i="3"/>
  <c r="G327" i="3"/>
  <c r="G326" i="3"/>
  <c r="G325" i="3"/>
  <c r="G324" i="3"/>
  <c r="G323" i="3"/>
  <c r="G322" i="3"/>
  <c r="G321" i="3"/>
  <c r="G320" i="3"/>
  <c r="G319" i="3"/>
  <c r="G318" i="3"/>
  <c r="G317" i="3"/>
  <c r="G316" i="3"/>
  <c r="G315" i="3"/>
  <c r="G314" i="3"/>
  <c r="G313" i="3"/>
  <c r="G312" i="3"/>
  <c r="G311" i="3"/>
  <c r="G310" i="3"/>
  <c r="G309" i="3"/>
  <c r="G308" i="3"/>
  <c r="G307" i="3"/>
  <c r="G306" i="3"/>
  <c r="G305" i="3"/>
  <c r="G304" i="3"/>
  <c r="G303" i="3"/>
  <c r="G302" i="3"/>
  <c r="G301" i="3"/>
  <c r="G300" i="3"/>
  <c r="G299" i="3"/>
  <c r="G298" i="3"/>
  <c r="G297" i="3"/>
  <c r="G296" i="3"/>
  <c r="G295" i="3"/>
  <c r="G294" i="3"/>
  <c r="G293" i="3"/>
  <c r="G292" i="3"/>
  <c r="G291" i="3"/>
  <c r="G290" i="3"/>
  <c r="G289" i="3"/>
  <c r="G288" i="3"/>
  <c r="G287" i="3"/>
  <c r="G286" i="3"/>
  <c r="G285" i="3"/>
  <c r="G284" i="3"/>
  <c r="G283" i="3"/>
  <c r="G282" i="3"/>
  <c r="G281" i="3"/>
  <c r="G280" i="3"/>
  <c r="G279" i="3"/>
  <c r="G278" i="3"/>
  <c r="G277" i="3"/>
  <c r="G276" i="3"/>
  <c r="G275" i="3"/>
  <c r="G274" i="3"/>
  <c r="G273" i="3"/>
  <c r="G272" i="3"/>
  <c r="G271" i="3"/>
  <c r="G270" i="3"/>
  <c r="G269" i="3"/>
  <c r="G268" i="3"/>
  <c r="G267" i="3"/>
  <c r="G266" i="3"/>
  <c r="G265" i="3"/>
  <c r="G264" i="3"/>
  <c r="G263" i="3"/>
  <c r="G262" i="3"/>
  <c r="G261" i="3"/>
  <c r="G260" i="3"/>
  <c r="G259" i="3"/>
  <c r="G258" i="3"/>
  <c r="G257" i="3"/>
  <c r="G256" i="3"/>
  <c r="G255" i="3"/>
  <c r="G254" i="3"/>
  <c r="G253" i="3"/>
  <c r="G252" i="3"/>
  <c r="G251" i="3"/>
  <c r="G250" i="3"/>
  <c r="G249" i="3"/>
  <c r="G248" i="3"/>
  <c r="G247" i="3"/>
  <c r="G246" i="3"/>
  <c r="G245" i="3"/>
  <c r="G244" i="3"/>
  <c r="G243" i="3"/>
  <c r="G242" i="3"/>
  <c r="G241" i="3"/>
  <c r="G240" i="3"/>
  <c r="G239" i="3"/>
  <c r="G238" i="3"/>
  <c r="G237" i="3"/>
  <c r="G236" i="3"/>
  <c r="G235" i="3"/>
  <c r="G234" i="3"/>
  <c r="G233" i="3"/>
  <c r="G232" i="3"/>
  <c r="G231" i="3"/>
  <c r="G230" i="3"/>
  <c r="G229" i="3"/>
  <c r="G228" i="3"/>
  <c r="G227" i="3"/>
  <c r="G226" i="3"/>
  <c r="G225" i="3"/>
  <c r="G224" i="3"/>
  <c r="G223" i="3"/>
  <c r="G222" i="3"/>
  <c r="G221" i="3"/>
  <c r="G220" i="3"/>
  <c r="G219" i="3"/>
  <c r="G218" i="3"/>
  <c r="G217" i="3"/>
  <c r="G216" i="3"/>
  <c r="G215" i="3"/>
  <c r="G214" i="3"/>
  <c r="G213" i="3"/>
  <c r="G212" i="3"/>
  <c r="G211" i="3"/>
  <c r="G210" i="3"/>
  <c r="G209" i="3"/>
  <c r="G208" i="3"/>
  <c r="G207" i="3"/>
  <c r="G206" i="3"/>
  <c r="G205" i="3"/>
  <c r="G204" i="3"/>
  <c r="G203" i="3"/>
  <c r="G202" i="3"/>
  <c r="G201" i="3"/>
  <c r="G200" i="3"/>
  <c r="G199" i="3"/>
  <c r="G198" i="3"/>
  <c r="G197" i="3"/>
  <c r="G196" i="3"/>
  <c r="G195" i="3"/>
  <c r="G194" i="3"/>
  <c r="G193" i="3"/>
  <c r="G192" i="3"/>
  <c r="G191" i="3"/>
  <c r="G190" i="3"/>
  <c r="G189" i="3"/>
  <c r="G188" i="3"/>
  <c r="G187" i="3"/>
  <c r="G186" i="3"/>
  <c r="G185" i="3"/>
  <c r="G184" i="3"/>
  <c r="G183" i="3"/>
  <c r="G182" i="3"/>
  <c r="G181" i="3"/>
  <c r="G180" i="3"/>
  <c r="G179" i="3"/>
  <c r="G178" i="3"/>
  <c r="G177" i="3"/>
  <c r="G176" i="3"/>
  <c r="G175" i="3"/>
  <c r="G174" i="3"/>
  <c r="G173" i="3"/>
  <c r="G172" i="3"/>
  <c r="G171" i="3"/>
  <c r="G170" i="3"/>
  <c r="G169" i="3"/>
  <c r="G168" i="3"/>
  <c r="G167" i="3"/>
  <c r="G166" i="3"/>
  <c r="G165" i="3"/>
  <c r="G164" i="3"/>
  <c r="G163" i="3"/>
  <c r="G162" i="3"/>
  <c r="G161" i="3"/>
  <c r="G160" i="3"/>
  <c r="G159" i="3"/>
  <c r="G158" i="3"/>
  <c r="G157" i="3"/>
  <c r="G156" i="3"/>
  <c r="G155" i="3"/>
  <c r="G154" i="3"/>
  <c r="G153" i="3"/>
  <c r="G152" i="3"/>
  <c r="G151" i="3"/>
  <c r="G150" i="3"/>
  <c r="G149" i="3"/>
  <c r="G148" i="3"/>
  <c r="G147" i="3"/>
  <c r="G146" i="3"/>
  <c r="G145" i="3"/>
  <c r="G144" i="3"/>
  <c r="G143" i="3"/>
  <c r="G142" i="3"/>
  <c r="G141" i="3"/>
  <c r="G140" i="3"/>
  <c r="G139" i="3"/>
  <c r="G138" i="3"/>
  <c r="G137" i="3"/>
  <c r="G136" i="3"/>
  <c r="G135" i="3"/>
  <c r="G134" i="3"/>
  <c r="G133" i="3"/>
  <c r="G132" i="3"/>
  <c r="G131" i="3"/>
  <c r="G130" i="3"/>
  <c r="G129" i="3"/>
  <c r="G128" i="3"/>
  <c r="G127" i="3"/>
  <c r="G126" i="3"/>
  <c r="G125" i="3"/>
  <c r="G124" i="3"/>
  <c r="G123" i="3"/>
  <c r="G122" i="3"/>
  <c r="G121" i="3"/>
  <c r="G120" i="3"/>
  <c r="G119" i="3"/>
  <c r="G118" i="3"/>
  <c r="G117" i="3"/>
  <c r="G116" i="3"/>
  <c r="G115" i="3"/>
  <c r="G114" i="3"/>
  <c r="G113" i="3"/>
  <c r="G112" i="3"/>
  <c r="G111" i="3"/>
  <c r="G110" i="3"/>
  <c r="G109" i="3"/>
  <c r="G108" i="3"/>
  <c r="G107" i="3"/>
  <c r="G106" i="3"/>
  <c r="G105" i="3"/>
  <c r="G104" i="3"/>
  <c r="G103" i="3"/>
  <c r="G102" i="3"/>
  <c r="G101" i="3"/>
  <c r="G100" i="3"/>
  <c r="G99" i="3"/>
  <c r="G98" i="3"/>
  <c r="G97" i="3"/>
  <c r="G96" i="3"/>
  <c r="G95" i="3"/>
  <c r="G94" i="3"/>
  <c r="G93" i="3"/>
  <c r="G92" i="3"/>
  <c r="G91" i="3"/>
  <c r="G90" i="3"/>
  <c r="G89" i="3"/>
  <c r="G88" i="3"/>
  <c r="G87" i="3"/>
  <c r="G86" i="3"/>
  <c r="G85" i="3"/>
  <c r="G84" i="3"/>
  <c r="G83" i="3"/>
  <c r="G82" i="3"/>
  <c r="G81" i="3"/>
  <c r="G80" i="3"/>
  <c r="G79" i="3"/>
  <c r="G78" i="3"/>
  <c r="G77" i="3"/>
  <c r="G76" i="3"/>
  <c r="G75" i="3"/>
  <c r="G74" i="3"/>
  <c r="G73" i="3"/>
  <c r="G72" i="3"/>
  <c r="G71" i="3"/>
  <c r="G70" i="3"/>
  <c r="G69" i="3"/>
  <c r="G68" i="3"/>
  <c r="G67" i="3"/>
  <c r="G66" i="3"/>
  <c r="G65" i="3"/>
  <c r="G64" i="3"/>
  <c r="G63" i="3"/>
  <c r="G62" i="3"/>
  <c r="G61" i="3"/>
  <c r="G60" i="3"/>
  <c r="G59" i="3"/>
  <c r="G58" i="3"/>
  <c r="G57" i="3"/>
  <c r="G56" i="3"/>
  <c r="G55" i="3"/>
  <c r="G54" i="3"/>
  <c r="G53" i="3"/>
  <c r="G52" i="3"/>
  <c r="G51" i="3"/>
  <c r="G50" i="3"/>
  <c r="G49" i="3"/>
  <c r="G48" i="3"/>
  <c r="G47" i="3"/>
  <c r="G46" i="3"/>
  <c r="G45" i="3"/>
  <c r="G44" i="3"/>
  <c r="G43" i="3"/>
  <c r="G42" i="3"/>
  <c r="G41" i="3"/>
  <c r="G40" i="3"/>
  <c r="G39" i="3"/>
  <c r="G38" i="3"/>
  <c r="G37" i="3"/>
  <c r="G36" i="3"/>
  <c r="G35" i="3"/>
  <c r="G34" i="3"/>
  <c r="G33" i="3"/>
  <c r="G32" i="3"/>
  <c r="G31" i="3"/>
  <c r="G30" i="3"/>
  <c r="G29" i="3"/>
  <c r="G28" i="3"/>
  <c r="G27" i="3"/>
  <c r="G26" i="3"/>
  <c r="G25" i="3"/>
  <c r="G24" i="3"/>
  <c r="G23" i="3"/>
  <c r="G22" i="3"/>
  <c r="G21" i="3"/>
  <c r="G20" i="3"/>
  <c r="G19" i="3"/>
  <c r="G18" i="3"/>
  <c r="G17" i="3"/>
  <c r="G16" i="3"/>
  <c r="G15" i="3"/>
  <c r="G14" i="3"/>
  <c r="G13" i="3"/>
  <c r="G12" i="3"/>
  <c r="G11" i="3"/>
  <c r="G10" i="3"/>
  <c r="G9" i="3"/>
  <c r="G8" i="3"/>
  <c r="G7" i="3"/>
  <c r="G6" i="3"/>
  <c r="G5" i="3"/>
  <c r="G4" i="3"/>
  <c r="G3" i="3"/>
  <c r="G2" i="3"/>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675" i="2"/>
  <c r="T676" i="2"/>
  <c r="T677" i="2"/>
  <c r="T678" i="2"/>
  <c r="T679" i="2"/>
  <c r="T680" i="2"/>
  <c r="T681" i="2"/>
  <c r="T682" i="2"/>
  <c r="T683" i="2"/>
  <c r="T684" i="2"/>
  <c r="T685" i="2"/>
  <c r="T686" i="2"/>
  <c r="T687" i="2"/>
  <c r="T688" i="2"/>
  <c r="T689" i="2"/>
  <c r="T690" i="2"/>
  <c r="T691" i="2"/>
  <c r="T692" i="2"/>
  <c r="T693" i="2"/>
  <c r="T694" i="2"/>
  <c r="T695" i="2"/>
  <c r="T696" i="2"/>
  <c r="T697" i="2"/>
  <c r="T698" i="2"/>
  <c r="T699" i="2"/>
  <c r="T700" i="2"/>
  <c r="T701" i="2"/>
  <c r="T702" i="2"/>
  <c r="T703" i="2"/>
  <c r="T704" i="2"/>
  <c r="T705" i="2"/>
  <c r="T706" i="2"/>
  <c r="T707" i="2"/>
  <c r="T708" i="2"/>
  <c r="T709" i="2"/>
  <c r="T710" i="2"/>
  <c r="T711" i="2"/>
  <c r="T712" i="2"/>
  <c r="T713" i="2"/>
  <c r="T714" i="2"/>
  <c r="T715" i="2"/>
  <c r="T716" i="2"/>
  <c r="T717" i="2"/>
  <c r="T718" i="2"/>
  <c r="T719" i="2"/>
  <c r="T720" i="2"/>
  <c r="T721" i="2"/>
  <c r="T722" i="2"/>
  <c r="T723" i="2"/>
  <c r="T724" i="2"/>
  <c r="T725" i="2"/>
  <c r="T726" i="2"/>
  <c r="T727" i="2"/>
  <c r="T728" i="2"/>
  <c r="T729" i="2"/>
  <c r="T730" i="2"/>
  <c r="T731" i="2"/>
  <c r="T732" i="2"/>
  <c r="T733" i="2"/>
  <c r="T734" i="2"/>
  <c r="T735" i="2"/>
  <c r="T736" i="2"/>
  <c r="T737" i="2"/>
  <c r="T738" i="2"/>
  <c r="T739" i="2"/>
  <c r="T740" i="2"/>
  <c r="T741" i="2"/>
  <c r="T742" i="2"/>
  <c r="T743" i="2"/>
  <c r="T744" i="2"/>
  <c r="T745" i="2"/>
  <c r="T746" i="2"/>
  <c r="T747" i="2"/>
  <c r="T748" i="2"/>
  <c r="T749" i="2"/>
  <c r="T750" i="2"/>
  <c r="T751" i="2"/>
  <c r="T752" i="2"/>
  <c r="T753" i="2"/>
  <c r="T754" i="2"/>
  <c r="T755" i="2"/>
  <c r="T756" i="2"/>
  <c r="T757" i="2"/>
  <c r="T758" i="2"/>
  <c r="T759" i="2"/>
  <c r="T760" i="2"/>
  <c r="T761" i="2"/>
  <c r="T762" i="2"/>
  <c r="T763" i="2"/>
  <c r="T764" i="2"/>
  <c r="T765" i="2"/>
  <c r="T766" i="2"/>
  <c r="T767" i="2"/>
  <c r="T768" i="2"/>
  <c r="T769" i="2"/>
  <c r="T770" i="2"/>
  <c r="T771" i="2"/>
  <c r="T772" i="2"/>
  <c r="T773" i="2"/>
  <c r="T774" i="2"/>
  <c r="T775" i="2"/>
  <c r="T776" i="2"/>
  <c r="T777" i="2"/>
  <c r="T778" i="2"/>
  <c r="T779" i="2"/>
  <c r="T780" i="2"/>
  <c r="T781" i="2"/>
  <c r="T782" i="2"/>
  <c r="T783" i="2"/>
  <c r="T784" i="2"/>
  <c r="T785" i="2"/>
  <c r="T786" i="2"/>
  <c r="T787" i="2"/>
  <c r="T788" i="2"/>
  <c r="T789" i="2"/>
  <c r="T790" i="2"/>
  <c r="T791" i="2"/>
  <c r="T792" i="2"/>
  <c r="T793" i="2"/>
  <c r="T794" i="2"/>
  <c r="T795" i="2"/>
  <c r="T796" i="2"/>
  <c r="T797" i="2"/>
  <c r="T798" i="2"/>
  <c r="T799" i="2"/>
  <c r="T800" i="2"/>
  <c r="T801" i="2"/>
  <c r="T802" i="2"/>
  <c r="T803" i="2"/>
  <c r="T804" i="2"/>
  <c r="T805" i="2"/>
  <c r="T806" i="2"/>
  <c r="T807" i="2"/>
  <c r="T808" i="2"/>
  <c r="T809" i="2"/>
  <c r="T810" i="2"/>
  <c r="T811" i="2"/>
  <c r="T812" i="2"/>
  <c r="T813" i="2"/>
  <c r="T814" i="2"/>
  <c r="T815" i="2"/>
  <c r="T816" i="2"/>
  <c r="T817" i="2"/>
  <c r="T818" i="2"/>
  <c r="T819" i="2"/>
  <c r="T820" i="2"/>
  <c r="T821" i="2"/>
  <c r="T822" i="2"/>
  <c r="T823" i="2"/>
  <c r="T824" i="2"/>
  <c r="T825" i="2"/>
  <c r="T826" i="2"/>
  <c r="T827" i="2"/>
  <c r="T828" i="2"/>
  <c r="T829" i="2"/>
  <c r="T830" i="2"/>
  <c r="T831" i="2"/>
  <c r="T832" i="2"/>
  <c r="T833" i="2"/>
  <c r="T834" i="2"/>
  <c r="T835" i="2"/>
  <c r="T836" i="2"/>
  <c r="T837" i="2"/>
  <c r="T838" i="2"/>
  <c r="T839" i="2"/>
  <c r="T840" i="2"/>
  <c r="T841" i="2"/>
  <c r="T842" i="2"/>
  <c r="T843" i="2"/>
  <c r="T844" i="2"/>
  <c r="T845" i="2"/>
  <c r="T846" i="2"/>
  <c r="T847" i="2"/>
  <c r="T848" i="2"/>
  <c r="T849" i="2"/>
  <c r="T850" i="2"/>
  <c r="T851" i="2"/>
  <c r="T852" i="2"/>
  <c r="T853" i="2"/>
  <c r="T854" i="2"/>
  <c r="T855" i="2"/>
  <c r="T856" i="2"/>
  <c r="T857" i="2"/>
  <c r="T858" i="2"/>
  <c r="T859" i="2"/>
  <c r="T860" i="2"/>
  <c r="T861" i="2"/>
  <c r="T862" i="2"/>
  <c r="T863" i="2"/>
  <c r="T864" i="2"/>
  <c r="T865" i="2"/>
  <c r="T866" i="2"/>
  <c r="T867" i="2"/>
  <c r="T868" i="2"/>
  <c r="T869" i="2"/>
  <c r="T870" i="2"/>
  <c r="T871" i="2"/>
  <c r="T872" i="2"/>
  <c r="T873" i="2"/>
  <c r="T874" i="2"/>
  <c r="T875" i="2"/>
  <c r="T876" i="2"/>
  <c r="T877" i="2"/>
  <c r="T878" i="2"/>
  <c r="T879" i="2"/>
  <c r="T880" i="2"/>
  <c r="T881" i="2"/>
  <c r="T882" i="2"/>
  <c r="T883" i="2"/>
  <c r="T884" i="2"/>
  <c r="T885" i="2"/>
  <c r="T886" i="2"/>
  <c r="T887" i="2"/>
  <c r="T888" i="2"/>
  <c r="T889" i="2"/>
  <c r="T890" i="2"/>
  <c r="T891" i="2"/>
  <c r="T892" i="2"/>
  <c r="T893" i="2"/>
  <c r="T894" i="2"/>
  <c r="T895" i="2"/>
  <c r="T896" i="2"/>
  <c r="T897" i="2"/>
  <c r="T898" i="2"/>
  <c r="T899" i="2"/>
  <c r="T900" i="2"/>
  <c r="T901" i="2"/>
  <c r="T902" i="2"/>
  <c r="T903" i="2"/>
  <c r="T904" i="2"/>
  <c r="T905" i="2"/>
  <c r="T906" i="2"/>
  <c r="T907" i="2"/>
  <c r="T908" i="2"/>
  <c r="T909" i="2"/>
  <c r="T910" i="2"/>
  <c r="T911" i="2"/>
  <c r="T912" i="2"/>
  <c r="T913" i="2"/>
  <c r="T914" i="2"/>
  <c r="T915" i="2"/>
  <c r="T916" i="2"/>
  <c r="T917" i="2"/>
  <c r="T918" i="2"/>
  <c r="T919" i="2"/>
  <c r="T920" i="2"/>
  <c r="T921" i="2"/>
  <c r="T922" i="2"/>
  <c r="T923" i="2"/>
  <c r="T924" i="2"/>
  <c r="T925" i="2"/>
  <c r="T926" i="2"/>
  <c r="T927" i="2"/>
  <c r="T928" i="2"/>
  <c r="T929" i="2"/>
  <c r="T930" i="2"/>
  <c r="T931" i="2"/>
  <c r="T932" i="2"/>
  <c r="T933" i="2"/>
  <c r="T934" i="2"/>
  <c r="T935" i="2"/>
  <c r="T936" i="2"/>
  <c r="T937" i="2"/>
  <c r="T938" i="2"/>
  <c r="T939" i="2"/>
  <c r="T940" i="2"/>
  <c r="T941" i="2"/>
  <c r="T942" i="2"/>
  <c r="T943" i="2"/>
  <c r="T944" i="2"/>
  <c r="T945" i="2"/>
  <c r="T946" i="2"/>
  <c r="T947" i="2"/>
  <c r="T948" i="2"/>
  <c r="T949" i="2"/>
  <c r="T950" i="2"/>
  <c r="T951" i="2"/>
  <c r="T952" i="2"/>
  <c r="T953" i="2"/>
  <c r="T954" i="2"/>
  <c r="T955" i="2"/>
  <c r="T956" i="2"/>
  <c r="T957" i="2"/>
  <c r="T958" i="2"/>
  <c r="T959" i="2"/>
  <c r="T960" i="2"/>
  <c r="T961" i="2"/>
  <c r="T962" i="2"/>
  <c r="T963" i="2"/>
  <c r="T964" i="2"/>
  <c r="T965" i="2"/>
  <c r="T966" i="2"/>
  <c r="T967" i="2"/>
  <c r="T968" i="2"/>
  <c r="T969" i="2"/>
  <c r="T970" i="2"/>
  <c r="T971" i="2"/>
  <c r="T972" i="2"/>
  <c r="T973" i="2"/>
  <c r="T974" i="2"/>
  <c r="T975" i="2"/>
  <c r="T976" i="2"/>
  <c r="T977" i="2"/>
  <c r="T978" i="2"/>
  <c r="T979" i="2"/>
  <c r="T980" i="2"/>
  <c r="T981" i="2"/>
  <c r="T982" i="2"/>
  <c r="T983" i="2"/>
  <c r="T984" i="2"/>
  <c r="T985" i="2"/>
  <c r="T986" i="2"/>
  <c r="T987" i="2"/>
  <c r="T988" i="2"/>
  <c r="T989" i="2"/>
  <c r="T990" i="2"/>
  <c r="T991" i="2"/>
  <c r="T992" i="2"/>
  <c r="T993" i="2"/>
  <c r="T994" i="2"/>
  <c r="T995" i="2"/>
  <c r="T996" i="2"/>
  <c r="T997" i="2"/>
  <c r="T998" i="2"/>
  <c r="T999" i="2"/>
  <c r="T1000" i="2"/>
  <c r="T1001" i="2"/>
  <c r="T1002" i="2"/>
  <c r="T1003" i="2"/>
  <c r="T1004" i="2"/>
  <c r="T1005" i="2"/>
  <c r="T1006" i="2"/>
  <c r="T1007" i="2"/>
  <c r="T1008" i="2"/>
  <c r="T1009" i="2"/>
  <c r="T1010" i="2"/>
  <c r="T1011" i="2"/>
  <c r="T1012" i="2"/>
  <c r="T1013" i="2"/>
  <c r="T1014" i="2"/>
  <c r="T1015" i="2"/>
  <c r="T1016" i="2"/>
  <c r="T1017" i="2"/>
  <c r="T1018" i="2"/>
  <c r="T1019" i="2"/>
  <c r="T1020" i="2"/>
  <c r="T1021" i="2"/>
  <c r="T1022" i="2"/>
  <c r="T1023" i="2"/>
  <c r="T1024" i="2"/>
  <c r="T1025" i="2"/>
  <c r="T1026" i="2"/>
  <c r="T1027" i="2"/>
  <c r="T1028" i="2"/>
  <c r="T1029" i="2"/>
  <c r="T1030" i="2"/>
  <c r="T1031" i="2"/>
  <c r="T1032" i="2"/>
  <c r="T1033" i="2"/>
  <c r="T1034" i="2"/>
  <c r="T1035" i="2"/>
  <c r="T1036" i="2"/>
  <c r="T1037" i="2"/>
  <c r="T1038" i="2"/>
  <c r="T1039" i="2"/>
  <c r="T1040" i="2"/>
  <c r="T1041" i="2"/>
  <c r="T1042" i="2"/>
  <c r="T1043" i="2"/>
  <c r="T1044" i="2"/>
  <c r="T1045" i="2"/>
  <c r="T1046" i="2"/>
  <c r="T1047" i="2"/>
  <c r="T1048" i="2"/>
  <c r="T1049" i="2"/>
  <c r="T1050" i="2"/>
  <c r="T1051" i="2"/>
  <c r="T1052" i="2"/>
  <c r="T1053" i="2"/>
  <c r="T1054" i="2"/>
  <c r="T1055" i="2"/>
  <c r="T1056" i="2"/>
  <c r="T1057" i="2"/>
  <c r="T1058" i="2"/>
  <c r="T1059" i="2"/>
  <c r="T1060" i="2"/>
  <c r="T1061" i="2"/>
  <c r="T1062" i="2"/>
  <c r="T1063" i="2"/>
  <c r="T1064" i="2"/>
  <c r="T1065" i="2"/>
  <c r="T1066" i="2"/>
  <c r="T1067" i="2"/>
  <c r="T1068" i="2"/>
  <c r="T1069" i="2"/>
  <c r="T1070" i="2"/>
  <c r="T1071" i="2"/>
  <c r="T1072" i="2"/>
  <c r="T1073" i="2"/>
  <c r="T1074" i="2"/>
  <c r="T1075" i="2"/>
  <c r="T1076" i="2"/>
  <c r="T1077" i="2"/>
  <c r="T1078" i="2"/>
  <c r="T1079" i="2"/>
  <c r="T1080" i="2"/>
  <c r="T1081" i="2"/>
  <c r="T1082" i="2"/>
  <c r="T1083" i="2"/>
  <c r="T1084" i="2"/>
  <c r="T1085" i="2"/>
  <c r="T1086" i="2"/>
  <c r="T1087" i="2"/>
  <c r="T1088" i="2"/>
  <c r="T1089" i="2"/>
  <c r="T1090" i="2"/>
  <c r="T1091" i="2"/>
  <c r="T1092" i="2"/>
  <c r="T1093" i="2"/>
  <c r="T1094" i="2"/>
  <c r="T1095" i="2"/>
  <c r="T1096" i="2"/>
  <c r="T1097" i="2"/>
  <c r="T1098" i="2"/>
  <c r="T1099" i="2"/>
  <c r="T1100" i="2"/>
  <c r="T1101" i="2"/>
  <c r="T1102" i="2"/>
  <c r="T1103" i="2"/>
  <c r="T1104" i="2"/>
  <c r="T1105" i="2"/>
  <c r="T1106" i="2"/>
  <c r="T1107" i="2"/>
  <c r="T1108" i="2"/>
  <c r="T1109" i="2"/>
  <c r="T1110" i="2"/>
  <c r="T1111" i="2"/>
  <c r="T1112" i="2"/>
  <c r="T1113" i="2"/>
  <c r="T1114" i="2"/>
  <c r="T1115" i="2"/>
  <c r="T1116" i="2"/>
  <c r="T1117" i="2"/>
  <c r="T1118" i="2"/>
  <c r="T1119" i="2"/>
  <c r="T1120" i="2"/>
  <c r="T1121" i="2"/>
  <c r="T1122" i="2"/>
  <c r="T1123" i="2"/>
  <c r="T1124" i="2"/>
  <c r="T1125" i="2"/>
  <c r="T1126" i="2"/>
  <c r="T1127" i="2"/>
  <c r="T1128" i="2"/>
  <c r="T1129" i="2"/>
  <c r="T1130" i="2"/>
  <c r="T1131" i="2"/>
  <c r="T1132" i="2"/>
  <c r="T1133" i="2"/>
  <c r="T1134" i="2"/>
  <c r="T1135" i="2"/>
  <c r="T1136" i="2"/>
  <c r="T1137" i="2"/>
  <c r="T1138" i="2"/>
  <c r="T1139" i="2"/>
  <c r="T1140" i="2"/>
  <c r="T1141" i="2"/>
  <c r="T1142" i="2"/>
  <c r="T1143" i="2"/>
  <c r="T1144" i="2"/>
  <c r="T1145" i="2"/>
  <c r="T1146" i="2"/>
  <c r="T1147" i="2"/>
  <c r="T1148" i="2"/>
  <c r="T1149" i="2"/>
  <c r="T1150" i="2"/>
  <c r="T1151" i="2"/>
  <c r="T1152" i="2"/>
  <c r="T1153" i="2"/>
  <c r="T1154" i="2"/>
  <c r="T1155" i="2"/>
  <c r="T1156" i="2"/>
  <c r="T1157" i="2"/>
  <c r="T1158" i="2"/>
  <c r="T1159" i="2"/>
  <c r="T1160" i="2"/>
  <c r="T1161" i="2"/>
  <c r="T1162" i="2"/>
  <c r="T1163" i="2"/>
  <c r="T1164" i="2"/>
  <c r="T1165" i="2"/>
  <c r="T1166" i="2"/>
  <c r="T1167" i="2"/>
  <c r="T1168" i="2"/>
  <c r="T1169" i="2"/>
  <c r="T1170" i="2"/>
  <c r="T1171" i="2"/>
  <c r="T1172" i="2"/>
  <c r="T1173" i="2"/>
  <c r="T1174" i="2"/>
  <c r="T1175" i="2"/>
  <c r="T1176" i="2"/>
  <c r="T1177" i="2"/>
  <c r="T1178" i="2"/>
  <c r="T1179" i="2"/>
  <c r="T1180" i="2"/>
  <c r="T1181" i="2"/>
  <c r="T1182" i="2"/>
  <c r="T1183" i="2"/>
  <c r="T1184" i="2"/>
  <c r="T1185" i="2"/>
  <c r="T1186" i="2"/>
  <c r="T1187" i="2"/>
  <c r="T1188" i="2"/>
  <c r="T1189" i="2"/>
  <c r="T1190" i="2"/>
  <c r="T1191" i="2"/>
  <c r="T1192" i="2"/>
  <c r="T1193" i="2"/>
  <c r="T1194" i="2"/>
  <c r="T1195" i="2"/>
  <c r="T1196" i="2"/>
  <c r="T1197" i="2"/>
  <c r="T1198" i="2"/>
  <c r="T1199" i="2"/>
  <c r="T1200" i="2"/>
  <c r="T1201" i="2"/>
  <c r="T1202" i="2"/>
  <c r="T1203" i="2"/>
  <c r="T1204" i="2"/>
  <c r="T1205" i="2"/>
  <c r="T1206" i="2"/>
  <c r="T1207" i="2"/>
  <c r="T1208" i="2"/>
  <c r="T1209" i="2"/>
  <c r="T1210" i="2"/>
  <c r="T1211" i="2"/>
  <c r="T1212" i="2"/>
  <c r="T1213" i="2"/>
  <c r="T1214" i="2"/>
  <c r="T1215" i="2"/>
  <c r="T1216" i="2"/>
  <c r="T1217" i="2"/>
  <c r="T1218" i="2"/>
  <c r="T1219" i="2"/>
  <c r="T1220" i="2"/>
  <c r="T1221" i="2"/>
  <c r="T1222" i="2"/>
  <c r="T1223" i="2"/>
  <c r="T1224" i="2"/>
  <c r="T1225" i="2"/>
  <c r="T1226" i="2"/>
  <c r="T1227" i="2"/>
  <c r="T1228" i="2"/>
  <c r="T1229" i="2"/>
  <c r="T1230" i="2"/>
  <c r="T1231" i="2"/>
  <c r="T1232" i="2"/>
  <c r="T1233" i="2"/>
  <c r="T1234" i="2"/>
  <c r="T1235" i="2"/>
  <c r="T1236" i="2"/>
  <c r="T1237" i="2"/>
  <c r="T1238" i="2"/>
  <c r="T1239" i="2"/>
  <c r="T1240" i="2"/>
  <c r="T1241" i="2"/>
  <c r="T1242" i="2"/>
  <c r="T1243" i="2"/>
  <c r="T1244" i="2"/>
  <c r="T1245" i="2"/>
  <c r="T1246" i="2"/>
  <c r="T1247" i="2"/>
  <c r="T1248" i="2"/>
  <c r="T1249" i="2"/>
  <c r="T1250" i="2"/>
  <c r="T1251" i="2"/>
  <c r="T1252" i="2"/>
  <c r="T1253" i="2"/>
  <c r="T1254" i="2"/>
  <c r="T1255" i="2"/>
  <c r="T1256" i="2"/>
  <c r="T1257" i="2"/>
  <c r="T1258" i="2"/>
  <c r="T1259" i="2"/>
  <c r="T1260" i="2"/>
  <c r="T1261" i="2"/>
  <c r="T1262" i="2"/>
  <c r="T1263" i="2"/>
  <c r="T1264" i="2"/>
  <c r="T1265" i="2"/>
  <c r="T1266" i="2"/>
  <c r="T1267" i="2"/>
  <c r="T1268" i="2"/>
  <c r="T1269" i="2"/>
  <c r="T1270" i="2"/>
  <c r="T1271" i="2"/>
  <c r="T1272" i="2"/>
  <c r="T1273" i="2"/>
  <c r="T1274" i="2"/>
  <c r="T1275" i="2"/>
  <c r="T1276" i="2"/>
  <c r="T1277" i="2"/>
  <c r="T1278" i="2"/>
  <c r="T1279" i="2"/>
  <c r="T1280" i="2"/>
  <c r="T1281" i="2"/>
  <c r="T1282" i="2"/>
  <c r="T1283" i="2"/>
  <c r="T1284" i="2"/>
  <c r="T1285" i="2"/>
  <c r="T1286" i="2"/>
  <c r="T1287" i="2"/>
  <c r="T1288" i="2"/>
  <c r="T1289" i="2"/>
  <c r="T1290" i="2"/>
  <c r="T1291" i="2"/>
  <c r="T1292" i="2"/>
  <c r="T1293" i="2"/>
  <c r="T1294" i="2"/>
  <c r="T1295" i="2"/>
  <c r="T1296" i="2"/>
  <c r="T1297" i="2"/>
  <c r="T1298" i="2"/>
  <c r="T1299" i="2"/>
  <c r="T1300" i="2"/>
  <c r="T1301" i="2"/>
  <c r="T1302" i="2"/>
  <c r="T1303" i="2"/>
  <c r="T1304" i="2"/>
  <c r="T1305" i="2"/>
  <c r="T1306" i="2"/>
  <c r="T1307" i="2"/>
  <c r="T1308" i="2"/>
  <c r="T1309" i="2"/>
  <c r="T1310" i="2"/>
  <c r="T1311" i="2"/>
  <c r="T1312" i="2"/>
  <c r="T1313" i="2"/>
  <c r="T1314" i="2"/>
  <c r="T1315" i="2"/>
  <c r="T1316" i="2"/>
  <c r="T1317" i="2"/>
  <c r="T1318" i="2"/>
  <c r="T1319" i="2"/>
  <c r="T1320" i="2"/>
  <c r="T1321" i="2"/>
  <c r="T1322" i="2"/>
  <c r="T1323" i="2"/>
  <c r="T1324" i="2"/>
  <c r="T1325" i="2"/>
  <c r="T1326" i="2"/>
  <c r="T1327" i="2"/>
  <c r="T1328" i="2"/>
  <c r="T1329" i="2"/>
  <c r="T1330" i="2"/>
  <c r="T1331" i="2"/>
  <c r="T1332" i="2"/>
  <c r="T1333" i="2"/>
  <c r="T1334" i="2"/>
  <c r="T1335" i="2"/>
  <c r="T1336" i="2"/>
  <c r="T1337" i="2"/>
  <c r="T1338" i="2"/>
  <c r="T1339" i="2"/>
  <c r="T1340" i="2"/>
  <c r="T1341" i="2"/>
  <c r="T1342" i="2"/>
  <c r="T1343" i="2"/>
  <c r="T1344" i="2"/>
  <c r="T1345" i="2"/>
  <c r="T1346" i="2"/>
  <c r="T1347" i="2"/>
  <c r="T1348" i="2"/>
  <c r="T1349" i="2"/>
  <c r="T1350" i="2"/>
  <c r="T1351" i="2"/>
  <c r="T1352" i="2"/>
  <c r="T1353" i="2"/>
  <c r="T1354" i="2"/>
  <c r="T1355" i="2"/>
  <c r="T1356" i="2"/>
  <c r="T1357" i="2"/>
  <c r="T1358" i="2"/>
  <c r="T1359" i="2"/>
  <c r="T1360" i="2"/>
  <c r="T1361" i="2"/>
  <c r="T1362" i="2"/>
  <c r="T1363" i="2"/>
  <c r="T1364" i="2"/>
  <c r="T1365" i="2"/>
  <c r="T1366" i="2"/>
  <c r="T1367" i="2"/>
  <c r="T1368" i="2"/>
  <c r="T1369" i="2"/>
  <c r="T1370" i="2"/>
  <c r="T1371" i="2"/>
  <c r="T1372" i="2"/>
  <c r="T1373" i="2"/>
  <c r="T1374" i="2"/>
  <c r="T1375" i="2"/>
  <c r="T1376" i="2"/>
  <c r="T1377" i="2"/>
  <c r="T1378" i="2"/>
  <c r="T1379" i="2"/>
  <c r="T1380" i="2"/>
  <c r="T1381" i="2"/>
  <c r="T1382" i="2"/>
  <c r="T1383" i="2"/>
  <c r="T1384" i="2"/>
  <c r="T1385" i="2"/>
  <c r="T1386" i="2"/>
  <c r="T1387" i="2"/>
  <c r="T1388" i="2"/>
  <c r="T1389" i="2"/>
  <c r="T1390" i="2"/>
  <c r="T1391" i="2"/>
  <c r="T1392" i="2"/>
  <c r="T1393" i="2"/>
  <c r="T1394" i="2"/>
  <c r="T1395" i="2"/>
  <c r="T1396" i="2"/>
  <c r="T1397" i="2"/>
  <c r="T1398" i="2"/>
  <c r="T1399" i="2"/>
  <c r="T1400" i="2"/>
  <c r="T1401" i="2"/>
  <c r="T1402" i="2"/>
  <c r="T1403" i="2"/>
  <c r="T1404" i="2"/>
  <c r="T1405" i="2"/>
  <c r="T1406" i="2"/>
  <c r="T1407" i="2"/>
  <c r="T1408" i="2"/>
  <c r="T1409" i="2"/>
  <c r="T1410" i="2"/>
  <c r="T1411" i="2"/>
  <c r="T1412" i="2"/>
  <c r="T1413" i="2"/>
  <c r="T1414" i="2"/>
  <c r="T1415" i="2"/>
  <c r="T1416" i="2"/>
  <c r="T1417" i="2"/>
  <c r="T1418" i="2"/>
  <c r="T1419" i="2"/>
  <c r="T1420" i="2"/>
  <c r="T1421" i="2"/>
  <c r="T1422" i="2"/>
  <c r="T1423" i="2"/>
  <c r="T1424" i="2"/>
  <c r="T1425" i="2"/>
  <c r="T1426" i="2"/>
  <c r="T1427" i="2"/>
  <c r="T1428" i="2"/>
  <c r="T1429" i="2"/>
  <c r="T1430" i="2"/>
  <c r="T1431" i="2"/>
  <c r="T1432" i="2"/>
  <c r="T1433" i="2"/>
  <c r="T1434" i="2"/>
  <c r="T1435" i="2"/>
  <c r="T1436" i="2"/>
  <c r="T1437" i="2"/>
  <c r="T1438" i="2"/>
  <c r="T1439" i="2"/>
  <c r="T1440" i="2"/>
  <c r="T1441" i="2"/>
  <c r="T1442" i="2"/>
  <c r="T1443" i="2"/>
  <c r="T1444" i="2"/>
  <c r="T1445" i="2"/>
  <c r="T1446" i="2"/>
  <c r="T1447" i="2"/>
  <c r="T1448" i="2"/>
  <c r="T1449" i="2"/>
  <c r="T1450" i="2"/>
  <c r="T1451" i="2"/>
  <c r="T1452" i="2"/>
  <c r="T1453" i="2"/>
  <c r="T1454" i="2"/>
  <c r="T1455" i="2"/>
  <c r="T1456" i="2"/>
  <c r="T1457" i="2"/>
  <c r="T1458" i="2"/>
  <c r="T1459" i="2"/>
  <c r="T1460" i="2"/>
  <c r="T1461" i="2"/>
  <c r="T1462" i="2"/>
  <c r="T1463" i="2"/>
  <c r="T1464" i="2"/>
  <c r="T1465" i="2"/>
  <c r="T1466" i="2"/>
  <c r="T1467" i="2"/>
  <c r="T1468" i="2"/>
  <c r="T1469" i="2"/>
  <c r="T1470" i="2"/>
  <c r="T1471" i="2"/>
  <c r="T1472" i="2"/>
  <c r="T1473" i="2"/>
  <c r="T1474" i="2"/>
  <c r="T1475" i="2"/>
  <c r="T1476" i="2"/>
  <c r="T1477" i="2"/>
  <c r="T1478" i="2"/>
  <c r="T1479" i="2"/>
  <c r="T1480" i="2"/>
  <c r="T1481" i="2"/>
  <c r="T1482" i="2"/>
  <c r="T1483" i="2"/>
  <c r="T1484" i="2"/>
  <c r="T1485" i="2"/>
  <c r="T1486" i="2"/>
  <c r="T1487" i="2"/>
  <c r="T1488" i="2"/>
  <c r="T1489" i="2"/>
  <c r="T1490" i="2"/>
  <c r="T1491" i="2"/>
  <c r="T1492" i="2"/>
  <c r="T1493" i="2"/>
  <c r="T1494" i="2"/>
  <c r="T1495" i="2"/>
  <c r="T1496" i="2"/>
  <c r="T1497" i="2"/>
  <c r="T1498" i="2"/>
  <c r="T1499" i="2"/>
  <c r="T1500" i="2"/>
  <c r="T1501" i="2"/>
  <c r="T1502" i="2"/>
  <c r="T1503" i="2"/>
  <c r="T1504" i="2"/>
  <c r="T1505" i="2"/>
  <c r="T1506" i="2"/>
  <c r="T1507" i="2"/>
  <c r="T1508" i="2"/>
  <c r="T1509" i="2"/>
  <c r="T1510" i="2"/>
  <c r="T1511" i="2"/>
  <c r="T1512" i="2"/>
  <c r="T1513" i="2"/>
  <c r="T1514" i="2"/>
  <c r="T1515" i="2"/>
  <c r="T1516" i="2"/>
  <c r="T1517" i="2"/>
  <c r="T1518" i="2"/>
  <c r="T1519" i="2"/>
  <c r="T1520" i="2"/>
  <c r="T1521" i="2"/>
  <c r="T1522" i="2"/>
  <c r="T1523" i="2"/>
  <c r="T1524" i="2"/>
  <c r="T1525" i="2"/>
  <c r="T1526" i="2"/>
  <c r="T1527" i="2"/>
  <c r="T1528" i="2"/>
  <c r="T1529" i="2"/>
  <c r="T1530" i="2"/>
  <c r="T1531" i="2"/>
  <c r="T1532" i="2"/>
  <c r="T1533" i="2"/>
  <c r="T1534" i="2"/>
  <c r="T1535" i="2"/>
  <c r="T1536" i="2"/>
  <c r="T1537" i="2"/>
  <c r="T1538" i="2"/>
  <c r="T1539" i="2"/>
  <c r="T1540" i="2"/>
  <c r="T1541" i="2"/>
  <c r="T1542" i="2"/>
  <c r="T1543" i="2"/>
  <c r="T1544" i="2"/>
  <c r="T1545" i="2"/>
  <c r="T1546" i="2"/>
  <c r="T1547" i="2"/>
  <c r="T1548" i="2"/>
  <c r="T1549" i="2"/>
  <c r="T1550" i="2"/>
  <c r="T1551" i="2"/>
  <c r="T1552" i="2"/>
  <c r="T1553" i="2"/>
  <c r="T1554" i="2"/>
  <c r="T1555" i="2"/>
  <c r="T1556" i="2"/>
  <c r="T1557" i="2"/>
  <c r="T1558" i="2"/>
  <c r="T1559" i="2"/>
  <c r="T1560" i="2"/>
  <c r="T1561" i="2"/>
  <c r="T1562" i="2"/>
  <c r="T1563" i="2"/>
  <c r="T1564" i="2"/>
  <c r="T1565" i="2"/>
  <c r="T1566" i="2"/>
  <c r="T1567" i="2"/>
  <c r="T1568" i="2"/>
  <c r="T1569" i="2"/>
  <c r="T1570" i="2"/>
  <c r="T1571" i="2"/>
  <c r="T1572" i="2"/>
  <c r="T1573" i="2"/>
  <c r="T1574" i="2"/>
  <c r="T1575" i="2"/>
  <c r="T1576" i="2"/>
  <c r="T1577" i="2"/>
  <c r="T1578" i="2"/>
  <c r="T1579" i="2"/>
  <c r="T1580" i="2"/>
  <c r="T1581" i="2"/>
  <c r="T1582" i="2"/>
  <c r="T1583" i="2"/>
  <c r="T1584" i="2"/>
  <c r="T1585" i="2"/>
  <c r="T1586" i="2"/>
  <c r="T1587" i="2"/>
  <c r="T1588" i="2"/>
  <c r="T1589" i="2"/>
  <c r="T1590" i="2"/>
  <c r="T1591" i="2"/>
  <c r="T1592" i="2"/>
  <c r="T1593" i="2"/>
  <c r="T1594" i="2"/>
  <c r="T1595" i="2"/>
  <c r="T1596" i="2"/>
  <c r="T1597" i="2"/>
  <c r="T1598" i="2"/>
  <c r="T1599" i="2"/>
  <c r="T1600" i="2"/>
  <c r="T1601" i="2"/>
  <c r="T1602" i="2"/>
  <c r="T1603" i="2"/>
  <c r="T1604" i="2"/>
  <c r="T1605" i="2"/>
  <c r="T1606" i="2"/>
  <c r="T1607" i="2"/>
  <c r="T1608" i="2"/>
  <c r="T1609" i="2"/>
  <c r="T1610" i="2"/>
  <c r="T1611" i="2"/>
  <c r="T1612" i="2"/>
  <c r="T1613" i="2"/>
  <c r="T1614" i="2"/>
  <c r="T1615" i="2"/>
  <c r="T1616" i="2"/>
  <c r="T1617" i="2"/>
  <c r="T1618" i="2"/>
  <c r="T1619" i="2"/>
  <c r="T1620" i="2"/>
  <c r="T1621" i="2"/>
  <c r="T1622" i="2"/>
  <c r="T1623" i="2"/>
  <c r="T1624" i="2"/>
  <c r="T1625" i="2"/>
  <c r="T1626" i="2"/>
  <c r="T1627" i="2"/>
  <c r="T1628" i="2"/>
  <c r="T1629" i="2"/>
  <c r="T1630" i="2"/>
  <c r="T1631" i="2"/>
  <c r="T1632" i="2"/>
  <c r="T1633" i="2"/>
  <c r="T1634" i="2"/>
  <c r="T1635" i="2"/>
  <c r="T1636" i="2"/>
  <c r="T1637" i="2"/>
  <c r="T1638" i="2"/>
  <c r="T1639" i="2"/>
  <c r="T1640" i="2"/>
  <c r="T1641" i="2"/>
  <c r="T1642" i="2"/>
  <c r="T1643" i="2"/>
  <c r="T1644" i="2"/>
  <c r="T1645" i="2"/>
  <c r="T1646" i="2"/>
  <c r="T1647" i="2"/>
  <c r="T1648" i="2"/>
  <c r="T1649" i="2"/>
  <c r="T1650" i="2"/>
  <c r="T1651" i="2"/>
  <c r="T1652" i="2"/>
  <c r="T1653" i="2"/>
  <c r="T1654" i="2"/>
  <c r="T1655" i="2"/>
  <c r="T1656" i="2"/>
  <c r="T1657" i="2"/>
  <c r="T1658" i="2"/>
  <c r="T1659" i="2"/>
  <c r="T1660" i="2"/>
  <c r="T1661" i="2"/>
  <c r="T1662" i="2"/>
  <c r="T1663" i="2"/>
  <c r="T1664" i="2"/>
  <c r="T1665" i="2"/>
  <c r="T1666" i="2"/>
  <c r="T1667" i="2"/>
  <c r="T1668" i="2"/>
  <c r="T1669" i="2"/>
  <c r="T1670" i="2"/>
  <c r="T1671" i="2"/>
  <c r="T1672" i="2"/>
  <c r="T1673" i="2"/>
  <c r="T1674" i="2"/>
  <c r="T1675" i="2"/>
  <c r="T1676" i="2"/>
  <c r="T1677" i="2"/>
  <c r="T1678" i="2"/>
  <c r="T1679" i="2"/>
  <c r="T1680" i="2"/>
  <c r="T1681" i="2"/>
  <c r="T1682" i="2"/>
  <c r="T1683" i="2"/>
  <c r="T1684" i="2"/>
  <c r="T1685" i="2"/>
  <c r="T1686" i="2"/>
  <c r="T1687" i="2"/>
  <c r="T1688" i="2"/>
  <c r="T1689" i="2"/>
  <c r="T1690" i="2"/>
  <c r="T1691" i="2"/>
  <c r="T1692" i="2"/>
  <c r="T1693" i="2"/>
  <c r="T1694" i="2"/>
  <c r="T1695" i="2"/>
  <c r="T1696" i="2"/>
  <c r="T1697" i="2"/>
  <c r="T1698" i="2"/>
  <c r="T1699" i="2"/>
  <c r="T1700" i="2"/>
  <c r="T1701" i="2"/>
  <c r="T1702" i="2"/>
  <c r="T1703" i="2"/>
  <c r="T1704" i="2"/>
  <c r="T1705" i="2"/>
  <c r="T1706" i="2"/>
  <c r="T1707" i="2"/>
  <c r="T1708" i="2"/>
  <c r="T1709" i="2"/>
  <c r="T1710" i="2"/>
  <c r="T1711" i="2"/>
  <c r="T1712" i="2"/>
  <c r="T1713" i="2"/>
  <c r="T1714" i="2"/>
  <c r="T1715" i="2"/>
  <c r="T1716" i="2"/>
  <c r="T1717" i="2"/>
  <c r="T1718" i="2"/>
  <c r="T1719" i="2"/>
  <c r="T1720" i="2"/>
  <c r="T1721" i="2"/>
  <c r="T1722" i="2"/>
  <c r="T1723" i="2"/>
  <c r="T1724" i="2"/>
  <c r="T1725" i="2"/>
  <c r="T1726" i="2"/>
  <c r="T1727" i="2"/>
  <c r="T1728" i="2"/>
  <c r="T1729" i="2"/>
  <c r="T1730" i="2"/>
  <c r="T1731" i="2"/>
  <c r="T1732" i="2"/>
  <c r="T1733" i="2"/>
  <c r="T1734" i="2"/>
  <c r="T1735" i="2"/>
  <c r="T1736" i="2"/>
  <c r="T1737" i="2"/>
  <c r="T1738" i="2"/>
  <c r="T1739" i="2"/>
  <c r="T1740" i="2"/>
  <c r="T1741" i="2"/>
  <c r="T1742" i="2"/>
  <c r="T1743" i="2"/>
  <c r="T1744" i="2"/>
  <c r="T1745" i="2"/>
  <c r="T1746" i="2"/>
  <c r="T1747" i="2"/>
  <c r="T1748" i="2"/>
  <c r="T1749" i="2"/>
  <c r="T1750" i="2"/>
  <c r="T1751" i="2"/>
  <c r="T1752" i="2"/>
  <c r="T1753" i="2"/>
  <c r="T1754" i="2"/>
  <c r="T1755" i="2"/>
  <c r="T1756" i="2"/>
  <c r="T1757" i="2"/>
  <c r="T1758" i="2"/>
  <c r="T1759" i="2"/>
  <c r="T1760" i="2"/>
  <c r="T1761" i="2"/>
  <c r="T1762" i="2"/>
  <c r="T1763" i="2"/>
  <c r="T1764" i="2"/>
  <c r="T1765" i="2"/>
  <c r="T1766" i="2"/>
  <c r="T1767" i="2"/>
  <c r="T1768" i="2"/>
  <c r="T1769" i="2"/>
  <c r="T1770" i="2"/>
  <c r="T1771" i="2"/>
  <c r="T1772" i="2"/>
  <c r="T1773" i="2"/>
  <c r="T1774" i="2"/>
  <c r="T1775" i="2"/>
  <c r="T1776" i="2"/>
  <c r="T1777" i="2"/>
  <c r="T1778" i="2"/>
  <c r="T1779" i="2"/>
  <c r="T1780" i="2"/>
  <c r="T1781" i="2"/>
  <c r="T1782" i="2"/>
  <c r="T1783" i="2"/>
  <c r="T1784" i="2"/>
  <c r="T1785" i="2"/>
  <c r="T1786" i="2"/>
  <c r="T1787" i="2"/>
  <c r="T1788" i="2"/>
  <c r="T1789" i="2"/>
  <c r="T1790" i="2"/>
  <c r="T1791" i="2"/>
  <c r="T1792" i="2"/>
  <c r="T1793" i="2"/>
  <c r="T1794" i="2"/>
  <c r="T1795" i="2"/>
  <c r="T1796" i="2"/>
  <c r="T1797" i="2"/>
  <c r="T1798" i="2"/>
  <c r="T1799" i="2"/>
  <c r="T1800" i="2"/>
  <c r="T1801" i="2"/>
  <c r="T1802" i="2"/>
  <c r="T1803" i="2"/>
  <c r="T1804" i="2"/>
  <c r="T1805" i="2"/>
  <c r="T1806" i="2"/>
  <c r="T1807" i="2"/>
  <c r="T1808" i="2"/>
  <c r="T1809" i="2"/>
  <c r="T1810" i="2"/>
  <c r="T1811" i="2"/>
  <c r="T1812" i="2"/>
  <c r="T1813" i="2"/>
  <c r="T1814" i="2"/>
  <c r="T1815" i="2"/>
  <c r="T1816" i="2"/>
  <c r="T1817" i="2"/>
  <c r="T1818" i="2"/>
  <c r="T1819" i="2"/>
  <c r="T1820" i="2"/>
  <c r="T1821" i="2"/>
  <c r="T1822" i="2"/>
  <c r="T1823" i="2"/>
  <c r="T1824" i="2"/>
  <c r="T1825" i="2"/>
  <c r="T1826" i="2"/>
  <c r="T1827" i="2"/>
  <c r="T1828" i="2"/>
  <c r="T1829" i="2"/>
  <c r="T1830" i="2"/>
  <c r="T1831" i="2"/>
  <c r="T1832" i="2"/>
  <c r="T1833" i="2"/>
  <c r="T1834" i="2"/>
  <c r="T1835" i="2"/>
  <c r="T1836" i="2"/>
  <c r="T1837" i="2"/>
  <c r="T1838" i="2"/>
  <c r="T1839" i="2"/>
  <c r="T1840" i="2"/>
  <c r="T1841" i="2"/>
  <c r="T1842" i="2"/>
  <c r="T1843" i="2"/>
  <c r="T1844" i="2"/>
  <c r="T1845" i="2"/>
  <c r="T1846" i="2"/>
  <c r="T1847" i="2"/>
  <c r="T1848" i="2"/>
  <c r="T1849" i="2"/>
  <c r="T1850" i="2"/>
  <c r="T1851" i="2"/>
  <c r="T1852" i="2"/>
  <c r="T1853" i="2"/>
  <c r="T1854" i="2"/>
  <c r="T1855" i="2"/>
  <c r="T1856" i="2"/>
  <c r="T1857" i="2"/>
  <c r="T1858" i="2"/>
  <c r="T1859" i="2"/>
  <c r="T1860" i="2"/>
  <c r="T1861" i="2"/>
  <c r="T1862" i="2"/>
  <c r="T1863" i="2"/>
  <c r="T1864" i="2"/>
  <c r="T1865" i="2"/>
  <c r="T1866" i="2"/>
  <c r="T1867" i="2"/>
  <c r="T1868" i="2"/>
  <c r="T1869" i="2"/>
  <c r="T1870" i="2"/>
  <c r="T1871" i="2"/>
  <c r="T1872" i="2"/>
  <c r="T1873" i="2"/>
  <c r="T1874" i="2"/>
  <c r="T1875" i="2"/>
  <c r="T1876" i="2"/>
  <c r="T1877" i="2"/>
  <c r="T1878" i="2"/>
  <c r="T1879" i="2"/>
  <c r="T1880" i="2"/>
  <c r="T1881" i="2"/>
  <c r="T1882" i="2"/>
  <c r="T1883" i="2"/>
  <c r="T1884" i="2"/>
  <c r="T1885" i="2"/>
  <c r="T1886" i="2"/>
  <c r="T1887" i="2"/>
  <c r="T1888" i="2"/>
  <c r="T1889" i="2"/>
  <c r="T1890" i="2"/>
  <c r="T1891" i="2"/>
  <c r="T1892" i="2"/>
  <c r="T1893" i="2"/>
  <c r="T1894" i="2"/>
  <c r="T1895" i="2"/>
  <c r="T1896" i="2"/>
  <c r="T1897" i="2"/>
  <c r="T1898" i="2"/>
  <c r="T1899" i="2"/>
  <c r="T1900" i="2"/>
  <c r="T1901" i="2"/>
  <c r="T1902" i="2"/>
  <c r="T1903" i="2"/>
  <c r="T1904" i="2"/>
  <c r="T1905" i="2"/>
  <c r="T1906" i="2"/>
  <c r="T1907" i="2"/>
  <c r="T1908" i="2"/>
  <c r="T1909" i="2"/>
  <c r="T1910" i="2"/>
  <c r="T1911" i="2"/>
  <c r="T1912" i="2"/>
  <c r="T1913" i="2"/>
  <c r="T1914" i="2"/>
  <c r="T1915" i="2"/>
  <c r="T1916" i="2"/>
  <c r="T1917" i="2"/>
  <c r="T1918" i="2"/>
  <c r="T1919" i="2"/>
  <c r="T1920" i="2"/>
  <c r="T1921" i="2"/>
  <c r="T1922" i="2"/>
  <c r="T1923" i="2"/>
  <c r="T1924" i="2"/>
  <c r="T1925" i="2"/>
  <c r="T1926" i="2"/>
  <c r="T1927" i="2"/>
  <c r="T1928" i="2"/>
  <c r="T1929" i="2"/>
  <c r="T1930" i="2"/>
  <c r="T1931" i="2"/>
  <c r="T1932" i="2"/>
  <c r="T1933" i="2"/>
  <c r="T1934" i="2"/>
  <c r="T1935" i="2"/>
  <c r="T1936" i="2"/>
  <c r="T1937" i="2"/>
  <c r="T1938" i="2"/>
  <c r="T1939" i="2"/>
  <c r="T1940" i="2"/>
  <c r="T1941" i="2"/>
  <c r="T1942" i="2"/>
  <c r="T1943" i="2"/>
  <c r="T1944" i="2"/>
  <c r="T1945" i="2"/>
  <c r="T1946" i="2"/>
  <c r="T1947" i="2"/>
  <c r="T1948" i="2"/>
  <c r="T1949" i="2"/>
  <c r="T1950" i="2"/>
  <c r="T1951" i="2"/>
  <c r="T1952" i="2"/>
  <c r="T1953" i="2"/>
  <c r="T1954" i="2"/>
  <c r="T1955" i="2"/>
  <c r="T1956" i="2"/>
  <c r="T1957" i="2"/>
  <c r="T1958" i="2"/>
  <c r="T1959" i="2"/>
  <c r="T1960" i="2"/>
  <c r="T1961" i="2"/>
  <c r="T1962" i="2"/>
  <c r="T1963" i="2"/>
  <c r="T1964" i="2"/>
  <c r="T1965" i="2"/>
  <c r="T1966" i="2"/>
  <c r="T1967" i="2"/>
  <c r="T1968" i="2"/>
  <c r="T1969" i="2"/>
  <c r="T1970" i="2"/>
  <c r="T1971" i="2"/>
  <c r="T1972" i="2"/>
  <c r="T1973" i="2"/>
  <c r="T1974" i="2"/>
  <c r="T1975" i="2"/>
  <c r="T1976" i="2"/>
  <c r="T1977" i="2"/>
  <c r="T1978" i="2"/>
  <c r="T1979" i="2"/>
  <c r="T1980" i="2"/>
  <c r="T1981" i="2"/>
  <c r="T1982" i="2"/>
  <c r="T1983" i="2"/>
  <c r="T1984" i="2"/>
  <c r="T1985" i="2"/>
  <c r="T1986" i="2"/>
  <c r="T1987" i="2"/>
  <c r="T1988" i="2"/>
  <c r="T1989" i="2"/>
  <c r="T1990" i="2"/>
  <c r="T1991" i="2"/>
  <c r="T1992" i="2"/>
  <c r="T1993" i="2"/>
  <c r="T1994" i="2"/>
  <c r="T1995" i="2"/>
  <c r="T1996" i="2"/>
  <c r="T1997" i="2"/>
  <c r="T1998" i="2"/>
  <c r="T1999" i="2"/>
  <c r="T2000" i="2"/>
  <c r="T2001" i="2"/>
  <c r="T2002" i="2"/>
  <c r="T2003" i="2"/>
  <c r="T2004" i="2"/>
  <c r="T2005" i="2"/>
  <c r="T2006" i="2"/>
  <c r="T2007" i="2"/>
  <c r="T2008" i="2"/>
  <c r="T2009" i="2"/>
  <c r="T2010" i="2"/>
  <c r="T2011" i="2"/>
  <c r="T2012" i="2"/>
  <c r="T2013" i="2"/>
  <c r="T2014" i="2"/>
  <c r="T2015" i="2"/>
  <c r="T2016" i="2"/>
  <c r="T2017" i="2"/>
  <c r="T2018" i="2"/>
  <c r="T2019" i="2"/>
  <c r="T2020" i="2"/>
  <c r="T2021" i="2"/>
  <c r="T2022" i="2"/>
  <c r="T2023" i="2"/>
  <c r="T2024" i="2"/>
  <c r="T2025" i="2"/>
  <c r="T2026" i="2"/>
  <c r="T2027" i="2"/>
  <c r="T2028" i="2"/>
  <c r="T2029" i="2"/>
  <c r="T2030" i="2"/>
  <c r="T2031" i="2"/>
  <c r="T2032" i="2"/>
  <c r="T2033" i="2"/>
  <c r="T2034" i="2"/>
  <c r="T2035" i="2"/>
  <c r="T2036" i="2"/>
  <c r="T2037" i="2"/>
  <c r="T2038" i="2"/>
  <c r="T2039" i="2"/>
  <c r="T2040" i="2"/>
  <c r="T2041" i="2"/>
  <c r="T2042" i="2"/>
  <c r="T2043" i="2"/>
  <c r="T2044" i="2"/>
  <c r="T2045" i="2"/>
  <c r="T2046" i="2"/>
  <c r="T2047" i="2"/>
  <c r="T2048" i="2"/>
  <c r="T2049" i="2"/>
  <c r="T2050" i="2"/>
  <c r="T2051" i="2"/>
  <c r="T2052" i="2"/>
  <c r="T2053" i="2"/>
  <c r="T2054" i="2"/>
  <c r="T2055" i="2"/>
  <c r="T2056" i="2"/>
  <c r="T2057" i="2"/>
  <c r="T2058" i="2"/>
  <c r="T2059" i="2"/>
  <c r="T2060" i="2"/>
  <c r="T2061" i="2"/>
  <c r="T2062" i="2"/>
  <c r="T2063" i="2"/>
  <c r="T2064" i="2"/>
  <c r="T2065" i="2"/>
  <c r="T2066" i="2"/>
  <c r="T2067" i="2"/>
  <c r="T2068" i="2"/>
  <c r="T2069" i="2"/>
  <c r="T2070" i="2"/>
  <c r="T2071" i="2"/>
  <c r="T2072" i="2"/>
  <c r="T2073" i="2"/>
  <c r="T2074" i="2"/>
  <c r="T2075" i="2"/>
  <c r="T2076" i="2"/>
  <c r="T2077" i="2"/>
  <c r="T2078" i="2"/>
  <c r="T2079" i="2"/>
  <c r="T2080" i="2"/>
  <c r="T2081" i="2"/>
  <c r="T2082" i="2"/>
  <c r="T2083" i="2"/>
  <c r="T2084" i="2"/>
  <c r="T2085" i="2"/>
  <c r="T2086" i="2"/>
  <c r="T2087" i="2"/>
  <c r="T2088" i="2"/>
  <c r="T2089" i="2"/>
  <c r="T2090" i="2"/>
  <c r="T2091" i="2"/>
  <c r="T2092" i="2"/>
  <c r="T2093" i="2"/>
  <c r="T2094" i="2"/>
  <c r="T2095" i="2"/>
  <c r="T2096" i="2"/>
  <c r="T2097" i="2"/>
  <c r="T2098" i="2"/>
  <c r="T2099" i="2"/>
  <c r="T2100" i="2"/>
  <c r="T2101" i="2"/>
  <c r="T2102" i="2"/>
  <c r="T2103" i="2"/>
  <c r="T2104" i="2"/>
  <c r="T2105" i="2"/>
  <c r="T2106" i="2"/>
  <c r="T2107" i="2"/>
  <c r="T2108" i="2"/>
  <c r="T2109" i="2"/>
  <c r="T2110" i="2"/>
  <c r="T2111" i="2"/>
  <c r="T2112" i="2"/>
  <c r="T2113" i="2"/>
  <c r="T2114" i="2"/>
  <c r="T2115" i="2"/>
  <c r="T2116" i="2"/>
  <c r="T2117" i="2"/>
  <c r="T2118" i="2"/>
  <c r="T2119" i="2"/>
  <c r="T2120" i="2"/>
  <c r="T2121" i="2"/>
  <c r="T2122" i="2"/>
  <c r="T2123" i="2"/>
  <c r="T2124" i="2"/>
  <c r="T2125" i="2"/>
  <c r="T2126" i="2"/>
  <c r="T2127" i="2"/>
  <c r="T2128" i="2"/>
  <c r="T2129" i="2"/>
  <c r="T2130" i="2"/>
  <c r="T2131" i="2"/>
  <c r="T2132" i="2"/>
  <c r="T2133" i="2"/>
  <c r="T2134" i="2"/>
  <c r="T2135" i="2"/>
  <c r="T2136" i="2"/>
  <c r="T2137" i="2"/>
  <c r="T2138" i="2"/>
  <c r="T2139" i="2"/>
  <c r="T2140" i="2"/>
  <c r="T2141" i="2"/>
  <c r="T2142" i="2"/>
  <c r="T2143" i="2"/>
  <c r="T2144" i="2"/>
  <c r="T2145" i="2"/>
  <c r="T2146" i="2"/>
  <c r="T2147" i="2"/>
  <c r="T2148" i="2"/>
  <c r="T2149" i="2"/>
  <c r="T2150" i="2"/>
  <c r="T2151" i="2"/>
  <c r="T2152" i="2"/>
  <c r="T2153" i="2"/>
  <c r="T2154" i="2"/>
  <c r="T2155" i="2"/>
  <c r="T2156" i="2"/>
  <c r="T2157" i="2"/>
  <c r="T2158" i="2"/>
  <c r="T2159" i="2"/>
  <c r="T2160" i="2"/>
  <c r="T2161" i="2"/>
  <c r="T2162" i="2"/>
  <c r="T2163" i="2"/>
  <c r="T2164" i="2"/>
  <c r="T2165" i="2"/>
  <c r="T2166" i="2"/>
  <c r="T2167" i="2"/>
  <c r="T2168" i="2"/>
  <c r="T2169" i="2"/>
  <c r="T2170" i="2"/>
  <c r="T2171" i="2"/>
  <c r="T2172" i="2"/>
  <c r="T2173" i="2"/>
  <c r="T2174" i="2"/>
  <c r="T2175" i="2"/>
  <c r="T2176" i="2"/>
  <c r="T2177" i="2"/>
  <c r="T2178" i="2"/>
  <c r="T2179" i="2"/>
  <c r="T2180" i="2"/>
  <c r="T2181" i="2"/>
  <c r="T2182" i="2"/>
  <c r="T2183" i="2"/>
  <c r="T2184" i="2"/>
  <c r="T2185" i="2"/>
  <c r="T2186" i="2"/>
  <c r="T2187" i="2"/>
  <c r="T2188" i="2"/>
  <c r="T2189" i="2"/>
  <c r="T2190" i="2"/>
  <c r="T2191" i="2"/>
  <c r="T2192" i="2"/>
  <c r="T2193" i="2"/>
  <c r="T2194" i="2"/>
  <c r="T2195" i="2"/>
  <c r="T2196" i="2"/>
  <c r="T2197" i="2"/>
  <c r="T2198" i="2"/>
  <c r="T2199" i="2"/>
  <c r="T2200" i="2"/>
  <c r="T2201" i="2"/>
  <c r="T2202" i="2"/>
  <c r="T2203" i="2"/>
  <c r="T2204" i="2"/>
  <c r="T2205" i="2"/>
  <c r="T2206" i="2"/>
  <c r="T2207" i="2"/>
  <c r="T2208" i="2"/>
  <c r="T2209" i="2"/>
  <c r="T2210" i="2"/>
  <c r="T2211" i="2"/>
  <c r="T2212" i="2"/>
  <c r="T2213" i="2"/>
  <c r="T2214" i="2"/>
  <c r="T2215" i="2"/>
  <c r="T2216" i="2"/>
  <c r="T2217" i="2"/>
  <c r="T2218" i="2"/>
  <c r="T2219" i="2"/>
  <c r="T2220" i="2"/>
  <c r="T2221" i="2"/>
  <c r="T2222" i="2"/>
  <c r="T2223" i="2"/>
  <c r="T2224" i="2"/>
  <c r="T2225" i="2"/>
  <c r="T2226" i="2"/>
  <c r="T2227" i="2"/>
  <c r="T2228" i="2"/>
  <c r="T2229" i="2"/>
  <c r="T2230" i="2"/>
  <c r="T2231" i="2"/>
  <c r="T2232" i="2"/>
  <c r="T2233" i="2"/>
  <c r="T2234" i="2"/>
  <c r="T2235" i="2"/>
  <c r="T2236" i="2"/>
  <c r="T2237" i="2"/>
  <c r="T2238" i="2"/>
  <c r="T2239" i="2"/>
  <c r="T2240" i="2"/>
  <c r="T2241" i="2"/>
  <c r="T2242" i="2"/>
  <c r="T2243" i="2"/>
  <c r="T2244" i="2"/>
  <c r="T2245" i="2"/>
  <c r="T2246" i="2"/>
  <c r="T2247" i="2"/>
  <c r="T2248" i="2"/>
  <c r="T2249" i="2"/>
  <c r="T2250" i="2"/>
  <c r="T2251" i="2"/>
  <c r="T2252" i="2"/>
  <c r="T2253" i="2"/>
  <c r="T2254" i="2"/>
  <c r="T2255" i="2"/>
  <c r="T2256" i="2"/>
  <c r="T2257" i="2"/>
  <c r="T2258" i="2"/>
  <c r="T2259" i="2"/>
  <c r="T2260" i="2"/>
  <c r="T2261" i="2"/>
  <c r="T2262" i="2"/>
  <c r="T2263" i="2"/>
  <c r="T2264" i="2"/>
  <c r="T2265" i="2"/>
  <c r="T2266" i="2"/>
  <c r="T2267" i="2"/>
  <c r="T2268" i="2"/>
  <c r="T2269" i="2"/>
  <c r="T2270" i="2"/>
  <c r="T2271" i="2"/>
  <c r="T2272" i="2"/>
  <c r="T2273" i="2"/>
  <c r="T2274" i="2"/>
  <c r="T2275" i="2"/>
  <c r="T2276" i="2"/>
  <c r="T2277" i="2"/>
  <c r="T2278" i="2"/>
  <c r="T2279" i="2"/>
  <c r="T2280" i="2"/>
  <c r="T2281" i="2"/>
  <c r="T2282" i="2"/>
  <c r="T2283" i="2"/>
  <c r="T2284" i="2"/>
  <c r="T2285" i="2"/>
  <c r="T2286" i="2"/>
  <c r="T2287" i="2"/>
  <c r="T2288" i="2"/>
  <c r="T2289" i="2"/>
  <c r="T2290" i="2"/>
  <c r="T2291" i="2"/>
  <c r="T2292" i="2"/>
  <c r="T2293" i="2"/>
  <c r="T2294" i="2"/>
  <c r="T2295" i="2"/>
  <c r="T2296" i="2"/>
  <c r="T2297" i="2"/>
  <c r="T2298" i="2"/>
  <c r="T2299" i="2"/>
  <c r="T2300" i="2"/>
  <c r="T2301" i="2"/>
  <c r="T2302" i="2"/>
  <c r="T2303" i="2"/>
  <c r="T2304" i="2"/>
  <c r="T2305" i="2"/>
  <c r="T2306" i="2"/>
  <c r="T2307" i="2"/>
  <c r="T2308" i="2"/>
  <c r="T2309" i="2"/>
  <c r="T2310" i="2"/>
  <c r="T2311" i="2"/>
  <c r="T2312" i="2"/>
  <c r="T2313" i="2"/>
  <c r="T2314" i="2"/>
  <c r="T2315" i="2"/>
  <c r="T2316" i="2"/>
  <c r="T2317" i="2"/>
  <c r="T2318" i="2"/>
  <c r="T2319" i="2"/>
  <c r="T2320" i="2"/>
  <c r="T2321" i="2"/>
  <c r="T2322" i="2"/>
  <c r="T2323" i="2"/>
  <c r="T2324" i="2"/>
  <c r="T2325" i="2"/>
  <c r="T2326" i="2"/>
  <c r="T2327" i="2"/>
  <c r="T2328" i="2"/>
  <c r="T2329" i="2"/>
  <c r="T2330" i="2"/>
  <c r="T2331" i="2"/>
  <c r="T2332" i="2"/>
  <c r="T2333" i="2"/>
  <c r="T2334" i="2"/>
  <c r="T2335" i="2"/>
  <c r="T2336" i="2"/>
  <c r="T2337" i="2"/>
  <c r="T2338" i="2"/>
  <c r="T2339" i="2"/>
  <c r="T2340" i="2"/>
  <c r="T2341" i="2"/>
  <c r="T2342" i="2"/>
  <c r="T2343" i="2"/>
  <c r="T2344" i="2"/>
  <c r="T2345" i="2"/>
  <c r="T2346" i="2"/>
  <c r="T2347" i="2"/>
  <c r="T2348" i="2"/>
  <c r="T2349" i="2"/>
  <c r="T2350" i="2"/>
  <c r="T2351" i="2"/>
  <c r="T2352" i="2"/>
  <c r="T2353" i="2"/>
  <c r="T2354" i="2"/>
  <c r="T2355" i="2"/>
  <c r="T2356" i="2"/>
  <c r="T2357" i="2"/>
  <c r="T2358" i="2"/>
  <c r="T2359" i="2"/>
  <c r="T2360" i="2"/>
  <c r="T2361" i="2"/>
  <c r="T2362" i="2"/>
  <c r="T2363" i="2"/>
  <c r="T2364" i="2"/>
  <c r="T2365" i="2"/>
  <c r="T2366" i="2"/>
  <c r="T2367" i="2"/>
  <c r="T2368" i="2"/>
  <c r="T2369" i="2"/>
  <c r="T2370" i="2"/>
  <c r="T2371" i="2"/>
  <c r="T2372" i="2"/>
  <c r="T2373" i="2"/>
  <c r="T2374" i="2"/>
  <c r="T2375" i="2"/>
  <c r="T2376" i="2"/>
  <c r="T2377" i="2"/>
  <c r="T2378" i="2"/>
  <c r="T2379" i="2"/>
  <c r="T2380" i="2"/>
  <c r="T2381" i="2"/>
  <c r="T2382" i="2"/>
  <c r="T2383" i="2"/>
  <c r="T2384" i="2"/>
  <c r="T2385" i="2"/>
  <c r="T2386" i="2"/>
  <c r="T2387" i="2"/>
  <c r="T2388" i="2"/>
  <c r="T2389" i="2"/>
  <c r="T2390" i="2"/>
  <c r="T2391" i="2"/>
  <c r="T2392" i="2"/>
  <c r="T2393" i="2"/>
  <c r="T2394" i="2"/>
  <c r="T2395" i="2"/>
  <c r="T2396" i="2"/>
  <c r="T2397" i="2"/>
  <c r="T2398" i="2"/>
  <c r="T2399" i="2"/>
  <c r="T2400" i="2"/>
  <c r="T2401" i="2"/>
  <c r="T2402" i="2"/>
  <c r="T2403" i="2"/>
  <c r="T2404" i="2"/>
  <c r="T2405" i="2"/>
  <c r="T2406" i="2"/>
  <c r="T2407" i="2"/>
  <c r="T2408" i="2"/>
  <c r="T2409" i="2"/>
  <c r="T2410" i="2"/>
  <c r="T2411" i="2"/>
  <c r="T2412" i="2"/>
  <c r="T2413" i="2"/>
  <c r="T2414" i="2"/>
  <c r="T2415" i="2"/>
  <c r="T2416" i="2"/>
  <c r="T2417" i="2"/>
  <c r="T2418" i="2"/>
  <c r="T2419" i="2"/>
  <c r="T2420" i="2"/>
  <c r="T2421" i="2"/>
  <c r="T2422" i="2"/>
  <c r="T2423" i="2"/>
  <c r="T2424" i="2"/>
  <c r="T2425" i="2"/>
  <c r="T2426" i="2"/>
  <c r="T2427" i="2"/>
  <c r="T2428" i="2"/>
  <c r="T2429" i="2"/>
  <c r="T2430" i="2"/>
  <c r="T2431" i="2"/>
  <c r="T2432" i="2"/>
  <c r="T2433" i="2"/>
  <c r="T2434" i="2"/>
  <c r="T2435" i="2"/>
  <c r="T2436" i="2"/>
  <c r="T2437" i="2"/>
  <c r="T2438" i="2"/>
  <c r="T2439" i="2"/>
  <c r="T2440" i="2"/>
  <c r="T2441" i="2"/>
  <c r="T2442" i="2"/>
  <c r="T2443" i="2"/>
  <c r="T2444" i="2"/>
  <c r="T2445" i="2"/>
  <c r="T2446" i="2"/>
  <c r="T2447" i="2"/>
  <c r="T2448" i="2"/>
  <c r="T2449" i="2"/>
  <c r="T2450" i="2"/>
  <c r="T2451" i="2"/>
  <c r="T2452" i="2"/>
  <c r="T2453" i="2"/>
  <c r="T2454" i="2"/>
  <c r="T2455" i="2"/>
  <c r="T2456" i="2"/>
  <c r="T2457" i="2"/>
  <c r="T2458" i="2"/>
  <c r="T2459" i="2"/>
  <c r="T2460" i="2"/>
  <c r="T2461" i="2"/>
  <c r="T2462" i="2"/>
  <c r="T2463" i="2"/>
  <c r="T2464" i="2"/>
  <c r="T2465" i="2"/>
  <c r="T2466" i="2"/>
  <c r="T2467" i="2"/>
  <c r="T2468" i="2"/>
  <c r="T2469" i="2"/>
  <c r="T2470" i="2"/>
  <c r="T2471" i="2"/>
  <c r="T2472" i="2"/>
  <c r="T2473" i="2"/>
  <c r="T2474" i="2"/>
  <c r="T2475" i="2"/>
  <c r="T2476" i="2"/>
  <c r="T2477" i="2"/>
  <c r="T2478" i="2"/>
  <c r="T2479" i="2"/>
  <c r="T2480" i="2"/>
  <c r="T2481" i="2"/>
  <c r="T2482" i="2"/>
  <c r="T2483" i="2"/>
  <c r="T2484" i="2"/>
  <c r="T2485" i="2"/>
  <c r="T2486" i="2"/>
  <c r="T2487" i="2"/>
  <c r="T2488" i="2"/>
  <c r="T2489" i="2"/>
  <c r="T2490" i="2"/>
  <c r="T2491" i="2"/>
  <c r="T2492" i="2"/>
  <c r="T2493" i="2"/>
  <c r="T2494" i="2"/>
  <c r="T2495" i="2"/>
  <c r="T2496" i="2"/>
  <c r="T2497" i="2"/>
  <c r="T2498" i="2"/>
  <c r="T2499" i="2"/>
  <c r="T2500" i="2"/>
  <c r="T2501" i="2"/>
  <c r="T2502" i="2"/>
  <c r="T2503" i="2"/>
  <c r="T2504" i="2"/>
  <c r="T2505" i="2"/>
  <c r="T2506" i="2"/>
  <c r="T2507" i="2"/>
  <c r="T2508" i="2"/>
  <c r="T2509" i="2"/>
  <c r="T2510" i="2"/>
  <c r="T2511" i="2"/>
  <c r="T2512" i="2"/>
  <c r="T2513" i="2"/>
  <c r="T2514" i="2"/>
  <c r="T2515" i="2"/>
  <c r="T2516" i="2"/>
  <c r="T2517" i="2"/>
  <c r="T2518" i="2"/>
  <c r="T2519" i="2"/>
  <c r="T2520" i="2"/>
  <c r="T2521" i="2"/>
  <c r="T2522" i="2"/>
  <c r="T2523" i="2"/>
  <c r="T2524" i="2"/>
  <c r="T2525" i="2"/>
  <c r="T2526" i="2"/>
  <c r="T2527" i="2"/>
  <c r="T2528" i="2"/>
  <c r="T2529" i="2"/>
  <c r="T2530" i="2"/>
  <c r="T2531" i="2"/>
  <c r="T2532" i="2"/>
  <c r="T2533" i="2"/>
  <c r="T2534" i="2"/>
  <c r="T2535" i="2"/>
  <c r="T2536" i="2"/>
  <c r="T2537" i="2"/>
  <c r="T2538" i="2"/>
  <c r="T2539" i="2"/>
  <c r="T2540" i="2"/>
  <c r="T2541" i="2"/>
  <c r="T2542" i="2"/>
  <c r="T2543" i="2"/>
  <c r="T2544" i="2"/>
  <c r="T2545" i="2"/>
  <c r="T2546" i="2"/>
  <c r="T2547" i="2"/>
  <c r="T2548" i="2"/>
  <c r="T2549" i="2"/>
  <c r="T2550" i="2"/>
  <c r="T2551" i="2"/>
  <c r="T2552" i="2"/>
  <c r="T2553" i="2"/>
  <c r="T2554" i="2"/>
  <c r="T2555" i="2"/>
  <c r="T2556" i="2"/>
  <c r="T2557" i="2"/>
  <c r="T2558" i="2"/>
  <c r="T2559" i="2"/>
  <c r="T2560" i="2"/>
  <c r="T2561" i="2"/>
  <c r="T2562" i="2"/>
  <c r="T2563" i="2"/>
  <c r="T2564" i="2"/>
  <c r="T2565" i="2"/>
  <c r="T2566" i="2"/>
  <c r="T2567" i="2"/>
  <c r="T2568" i="2"/>
  <c r="T2569" i="2"/>
  <c r="T2570" i="2"/>
  <c r="T2571" i="2"/>
  <c r="T2572" i="2"/>
  <c r="T2573" i="2"/>
  <c r="T2574" i="2"/>
  <c r="T2575" i="2"/>
  <c r="T2576" i="2"/>
  <c r="T2577" i="2"/>
  <c r="T2578" i="2"/>
  <c r="T2579" i="2"/>
  <c r="T2580" i="2"/>
  <c r="T2581" i="2"/>
  <c r="T2582" i="2"/>
  <c r="T2583" i="2"/>
  <c r="T2584" i="2"/>
  <c r="T2585" i="2"/>
  <c r="T2586" i="2"/>
  <c r="T2587" i="2"/>
  <c r="T2588" i="2"/>
  <c r="T2589" i="2"/>
  <c r="T2590" i="2"/>
  <c r="T2591" i="2"/>
  <c r="T2592" i="2"/>
  <c r="T2593" i="2"/>
  <c r="T2594" i="2"/>
  <c r="T2595" i="2"/>
  <c r="T2596" i="2"/>
  <c r="T2597" i="2"/>
  <c r="T2598" i="2"/>
  <c r="T2599" i="2"/>
  <c r="T2600" i="2"/>
  <c r="T2601" i="2"/>
  <c r="T2602" i="2"/>
  <c r="T2603" i="2"/>
  <c r="T2604" i="2"/>
  <c r="T2605" i="2"/>
  <c r="T2606" i="2"/>
  <c r="T2607" i="2"/>
  <c r="T2608" i="2"/>
  <c r="T2609" i="2"/>
  <c r="T2610" i="2"/>
  <c r="T2611" i="2"/>
  <c r="T2612" i="2"/>
  <c r="T2613" i="2"/>
  <c r="T2614" i="2"/>
  <c r="T2615" i="2"/>
  <c r="T2616" i="2"/>
  <c r="T2617" i="2"/>
  <c r="T2618" i="2"/>
  <c r="T2619" i="2"/>
  <c r="T2620" i="2"/>
  <c r="T2621" i="2"/>
  <c r="T2622" i="2"/>
  <c r="T2623" i="2"/>
  <c r="T2624" i="2"/>
  <c r="T2625" i="2"/>
  <c r="T2626" i="2"/>
  <c r="T2627" i="2"/>
  <c r="T2628" i="2"/>
  <c r="T2629" i="2"/>
  <c r="T2630" i="2"/>
  <c r="T2631" i="2"/>
  <c r="T2632" i="2"/>
  <c r="T2633" i="2"/>
  <c r="T2634" i="2"/>
  <c r="T2635" i="2"/>
  <c r="T2636" i="2"/>
  <c r="T2637" i="2"/>
  <c r="T2638" i="2"/>
  <c r="T2639" i="2"/>
  <c r="T2640" i="2"/>
  <c r="T2641" i="2"/>
  <c r="T2642" i="2"/>
  <c r="T2643" i="2"/>
  <c r="T2644" i="2"/>
  <c r="T2645" i="2"/>
  <c r="T2646" i="2"/>
  <c r="T2647" i="2"/>
  <c r="T2648" i="2"/>
  <c r="T2649" i="2"/>
  <c r="T2650" i="2"/>
  <c r="T2651" i="2"/>
  <c r="T2652" i="2"/>
  <c r="T2653" i="2"/>
  <c r="T2654" i="2"/>
  <c r="T2655" i="2"/>
  <c r="T2656" i="2"/>
  <c r="T2657" i="2"/>
  <c r="T2658" i="2"/>
  <c r="T2659" i="2"/>
  <c r="T2660" i="2"/>
  <c r="T2661" i="2"/>
  <c r="T2662" i="2"/>
  <c r="T2663" i="2"/>
  <c r="T2664" i="2"/>
  <c r="T2665" i="2"/>
  <c r="T2666" i="2"/>
  <c r="T2667" i="2"/>
  <c r="T2668" i="2"/>
  <c r="T2669" i="2"/>
  <c r="T2670" i="2"/>
  <c r="T2671" i="2"/>
  <c r="T2672" i="2"/>
  <c r="T2673" i="2"/>
  <c r="T2674" i="2"/>
  <c r="T2675" i="2"/>
  <c r="T2676" i="2"/>
  <c r="T2677" i="2"/>
  <c r="T2678" i="2"/>
  <c r="T2679" i="2"/>
  <c r="T2680" i="2"/>
  <c r="T2681" i="2"/>
  <c r="T2682" i="2"/>
  <c r="T2683" i="2"/>
  <c r="T2684" i="2"/>
  <c r="T2685" i="2"/>
  <c r="T2686" i="2"/>
  <c r="T2687" i="2"/>
  <c r="T2688" i="2"/>
  <c r="T2689" i="2"/>
  <c r="T2690" i="2"/>
  <c r="T2691" i="2"/>
  <c r="T2692" i="2"/>
  <c r="T2693" i="2"/>
  <c r="T2694" i="2"/>
  <c r="T2695" i="2"/>
  <c r="T2696" i="2"/>
  <c r="T2697" i="2"/>
  <c r="T2698" i="2"/>
  <c r="T2699" i="2"/>
  <c r="T2700" i="2"/>
  <c r="T2701" i="2"/>
  <c r="T2702" i="2"/>
  <c r="T2703" i="2"/>
  <c r="T2704" i="2"/>
  <c r="T2705" i="2"/>
  <c r="T2706" i="2"/>
  <c r="T2707" i="2"/>
  <c r="T2708" i="2"/>
  <c r="T2709" i="2"/>
  <c r="T2710" i="2"/>
  <c r="T2711" i="2"/>
  <c r="T2712" i="2"/>
  <c r="T2713" i="2"/>
  <c r="T2714" i="2"/>
  <c r="T2715" i="2"/>
  <c r="T2716" i="2"/>
  <c r="T2717" i="2"/>
  <c r="T2718" i="2"/>
  <c r="T2719" i="2"/>
  <c r="T2720" i="2"/>
  <c r="T2721" i="2"/>
  <c r="T2722" i="2"/>
  <c r="T2723" i="2"/>
  <c r="T2724" i="2"/>
  <c r="T2725" i="2"/>
  <c r="T2726" i="2"/>
  <c r="T2727" i="2"/>
  <c r="T2728" i="2"/>
  <c r="T2729" i="2"/>
  <c r="T2730" i="2"/>
  <c r="T2731" i="2"/>
  <c r="T2732" i="2"/>
  <c r="T2733" i="2"/>
  <c r="T2734" i="2"/>
  <c r="T2735" i="2"/>
  <c r="T2736" i="2"/>
  <c r="T2737" i="2"/>
  <c r="T2738" i="2"/>
  <c r="T2739" i="2"/>
  <c r="T2740" i="2"/>
  <c r="T2741" i="2"/>
  <c r="T2742" i="2"/>
  <c r="T2743" i="2"/>
  <c r="T2744" i="2"/>
  <c r="T2745" i="2"/>
  <c r="T2746" i="2"/>
  <c r="T2747" i="2"/>
  <c r="T2748" i="2"/>
  <c r="T2749" i="2"/>
  <c r="T2750" i="2"/>
  <c r="T2751" i="2"/>
  <c r="T2752" i="2"/>
  <c r="T2753" i="2"/>
  <c r="T2754" i="2"/>
  <c r="T2755" i="2"/>
  <c r="T2756" i="2"/>
  <c r="T2757" i="2"/>
  <c r="T2758" i="2"/>
  <c r="T2759" i="2"/>
  <c r="T2760" i="2"/>
  <c r="T2761" i="2"/>
  <c r="T2762" i="2"/>
  <c r="T2763" i="2"/>
  <c r="T2764" i="2"/>
  <c r="T2765" i="2"/>
  <c r="T2766" i="2"/>
  <c r="T2767" i="2"/>
  <c r="T2768" i="2"/>
  <c r="T2769" i="2"/>
  <c r="T2770" i="2"/>
  <c r="T2771" i="2"/>
  <c r="T2772" i="2"/>
  <c r="T2773" i="2"/>
  <c r="T2774" i="2"/>
  <c r="T2775" i="2"/>
  <c r="T2776" i="2"/>
  <c r="T2777" i="2"/>
  <c r="T2778" i="2"/>
  <c r="T2779" i="2"/>
  <c r="T2780" i="2"/>
  <c r="T2781" i="2"/>
  <c r="T2782" i="2"/>
  <c r="T2783" i="2"/>
  <c r="T2784" i="2"/>
  <c r="T2785" i="2"/>
  <c r="T2786" i="2"/>
  <c r="T2787" i="2"/>
  <c r="T2788" i="2"/>
  <c r="T2789" i="2"/>
  <c r="T2790" i="2"/>
  <c r="T2791" i="2"/>
  <c r="T2792" i="2"/>
  <c r="T2793" i="2"/>
  <c r="T2794" i="2"/>
  <c r="T2795" i="2"/>
  <c r="T2796" i="2"/>
  <c r="T2797" i="2"/>
  <c r="T2798" i="2"/>
  <c r="T2799" i="2"/>
  <c r="T2800" i="2"/>
  <c r="T2801" i="2"/>
  <c r="T2802" i="2"/>
  <c r="T2803" i="2"/>
  <c r="T2804" i="2"/>
  <c r="T2805" i="2"/>
  <c r="T2806" i="2"/>
  <c r="T2807" i="2"/>
  <c r="T2808" i="2"/>
  <c r="T2809" i="2"/>
  <c r="T2810" i="2"/>
  <c r="T2811" i="2"/>
  <c r="T2812" i="2"/>
  <c r="T2813" i="2"/>
  <c r="T2814" i="2"/>
  <c r="T2815" i="2"/>
  <c r="T2816" i="2"/>
  <c r="T2817" i="2"/>
  <c r="T2818" i="2"/>
  <c r="T2819" i="2"/>
  <c r="T2820" i="2"/>
  <c r="T2821" i="2"/>
  <c r="T2822" i="2"/>
  <c r="T2823" i="2"/>
  <c r="T2824" i="2"/>
  <c r="T2825" i="2"/>
  <c r="T2826" i="2"/>
  <c r="T2827" i="2"/>
  <c r="T2828" i="2"/>
  <c r="T2829" i="2"/>
  <c r="T2830" i="2"/>
  <c r="T2831" i="2"/>
  <c r="T2832" i="2"/>
  <c r="T2833" i="2"/>
  <c r="T2834" i="2"/>
  <c r="T2835" i="2"/>
  <c r="T2836" i="2"/>
  <c r="T2837" i="2"/>
  <c r="T2838" i="2"/>
  <c r="T2839" i="2"/>
  <c r="T2840" i="2"/>
  <c r="T2841" i="2"/>
  <c r="T2842" i="2"/>
  <c r="T2843" i="2"/>
  <c r="T2844" i="2"/>
  <c r="T2845" i="2"/>
  <c r="T2846" i="2"/>
  <c r="T2847" i="2"/>
  <c r="T2848" i="2"/>
  <c r="T2849" i="2"/>
  <c r="T2850" i="2"/>
  <c r="T2851" i="2"/>
  <c r="T2852" i="2"/>
  <c r="T2853" i="2"/>
  <c r="T2854" i="2"/>
  <c r="T2855" i="2"/>
  <c r="T2856" i="2"/>
  <c r="T2857" i="2"/>
  <c r="T2858" i="2"/>
  <c r="T2859" i="2"/>
  <c r="T2860" i="2"/>
  <c r="T2861" i="2"/>
  <c r="T2862" i="2"/>
  <c r="T2863" i="2"/>
  <c r="T2864" i="2"/>
  <c r="T2865" i="2"/>
  <c r="T2866" i="2"/>
  <c r="T2867" i="2"/>
  <c r="T2868" i="2"/>
  <c r="T2869" i="2"/>
  <c r="T2870" i="2"/>
  <c r="T2871" i="2"/>
  <c r="T2872" i="2"/>
  <c r="T2873" i="2"/>
  <c r="T2874" i="2"/>
  <c r="T2875" i="2"/>
  <c r="T2876" i="2"/>
  <c r="T2877" i="2"/>
  <c r="T2878" i="2"/>
  <c r="T2879" i="2"/>
  <c r="T2880" i="2"/>
  <c r="T2881" i="2"/>
  <c r="T2882" i="2"/>
  <c r="T2883" i="2"/>
  <c r="T2884" i="2"/>
  <c r="T2885" i="2"/>
  <c r="T2886" i="2"/>
  <c r="T2887" i="2"/>
  <c r="T2888" i="2"/>
  <c r="T2889" i="2"/>
  <c r="T2890" i="2"/>
  <c r="T2891" i="2"/>
  <c r="T2892" i="2"/>
  <c r="T2893" i="2"/>
  <c r="T2894" i="2"/>
  <c r="T2895" i="2"/>
  <c r="T2896" i="2"/>
  <c r="T2897" i="2"/>
  <c r="T2898" i="2"/>
  <c r="T2899" i="2"/>
  <c r="T2900" i="2"/>
  <c r="T2901" i="2"/>
  <c r="T2902" i="2"/>
  <c r="T2903" i="2"/>
  <c r="T2904" i="2"/>
  <c r="T2905" i="2"/>
  <c r="T2906" i="2"/>
  <c r="T2907" i="2"/>
  <c r="T2908" i="2"/>
  <c r="T2909" i="2"/>
  <c r="T2910" i="2"/>
  <c r="T2911" i="2"/>
  <c r="T2912" i="2"/>
  <c r="T2913" i="2"/>
  <c r="T2914" i="2"/>
  <c r="T2915" i="2"/>
  <c r="T2916" i="2"/>
  <c r="T2917" i="2"/>
  <c r="T2918" i="2"/>
  <c r="T2919" i="2"/>
  <c r="T2920" i="2"/>
  <c r="T2921" i="2"/>
  <c r="T2922" i="2"/>
  <c r="T2923" i="2"/>
  <c r="T2924" i="2"/>
  <c r="T2925" i="2"/>
  <c r="T2926" i="2"/>
  <c r="T2927" i="2"/>
  <c r="T2928" i="2"/>
  <c r="T2929" i="2"/>
  <c r="T2930" i="2"/>
  <c r="T2931" i="2"/>
  <c r="T2932" i="2"/>
  <c r="T2933" i="2"/>
  <c r="T2934" i="2"/>
  <c r="T2935" i="2"/>
  <c r="T2936" i="2"/>
  <c r="T2937" i="2"/>
  <c r="T2938" i="2"/>
  <c r="T2939" i="2"/>
  <c r="T2940" i="2"/>
  <c r="T2941" i="2"/>
  <c r="T2942" i="2"/>
  <c r="T2943" i="2"/>
  <c r="T2944" i="2"/>
  <c r="T2945" i="2"/>
  <c r="T2946" i="2"/>
  <c r="T2947" i="2"/>
  <c r="T2948" i="2"/>
  <c r="T2949" i="2"/>
  <c r="T2950" i="2"/>
  <c r="T2951" i="2"/>
  <c r="T2952" i="2"/>
  <c r="T2953" i="2"/>
  <c r="T2954" i="2"/>
  <c r="T2955" i="2"/>
  <c r="T2956" i="2"/>
  <c r="T2957" i="2"/>
  <c r="T2958" i="2"/>
  <c r="T2959" i="2"/>
  <c r="T2960" i="2"/>
  <c r="T2961" i="2"/>
  <c r="T2962" i="2"/>
  <c r="T2963" i="2"/>
  <c r="T2964" i="2"/>
  <c r="T2965" i="2"/>
  <c r="T2966" i="2"/>
  <c r="T2967" i="2"/>
  <c r="T2968" i="2"/>
  <c r="T2969" i="2"/>
  <c r="T2970" i="2"/>
  <c r="T2971" i="2"/>
  <c r="T2972" i="2"/>
  <c r="T2973" i="2"/>
  <c r="T2974" i="2"/>
  <c r="T2975" i="2"/>
  <c r="T2976" i="2"/>
  <c r="T2977" i="2"/>
  <c r="T2978" i="2"/>
  <c r="T2979" i="2"/>
  <c r="T2980" i="2"/>
  <c r="T2981" i="2"/>
  <c r="T2982" i="2"/>
  <c r="T2983" i="2"/>
  <c r="T2984" i="2"/>
  <c r="T2985" i="2"/>
  <c r="T2986" i="2"/>
  <c r="T2987" i="2"/>
  <c r="T2988" i="2"/>
  <c r="T2989" i="2"/>
  <c r="T2990" i="2"/>
  <c r="T2991" i="2"/>
  <c r="T2992" i="2"/>
  <c r="T2993" i="2"/>
  <c r="T2994" i="2"/>
  <c r="T2995" i="2"/>
  <c r="T2996" i="2"/>
  <c r="T2997" i="2"/>
  <c r="T2998" i="2"/>
  <c r="T2999" i="2"/>
  <c r="T3000" i="2"/>
  <c r="T3001" i="2"/>
  <c r="T3002" i="2"/>
  <c r="T3003" i="2"/>
  <c r="T3004" i="2"/>
  <c r="T3005" i="2"/>
  <c r="T3006" i="2"/>
  <c r="T3007" i="2"/>
  <c r="T3008" i="2"/>
  <c r="T3009" i="2"/>
  <c r="T3010" i="2"/>
  <c r="T3011" i="2"/>
  <c r="T3012" i="2"/>
  <c r="T3013" i="2"/>
  <c r="T3014" i="2"/>
  <c r="T3015" i="2"/>
  <c r="T3016" i="2"/>
  <c r="T3017" i="2"/>
  <c r="T3018" i="2"/>
  <c r="T3019" i="2"/>
  <c r="T3020" i="2"/>
  <c r="T3021" i="2"/>
  <c r="T3022" i="2"/>
  <c r="T3023" i="2"/>
  <c r="T3024" i="2"/>
  <c r="T3025" i="2"/>
  <c r="T3026" i="2"/>
  <c r="T3027" i="2"/>
  <c r="T3028" i="2"/>
  <c r="T3029" i="2"/>
  <c r="T3030" i="2"/>
  <c r="T3031" i="2"/>
  <c r="T3032" i="2"/>
  <c r="T3033" i="2"/>
  <c r="T3034" i="2"/>
  <c r="T3035" i="2"/>
  <c r="T3036" i="2"/>
  <c r="T3037" i="2"/>
  <c r="T3038" i="2"/>
  <c r="T3039" i="2"/>
  <c r="T3040" i="2"/>
  <c r="T3041" i="2"/>
  <c r="T3042" i="2"/>
  <c r="T3043" i="2"/>
  <c r="T3044" i="2"/>
  <c r="T3045" i="2"/>
  <c r="T3046" i="2"/>
  <c r="T3047" i="2"/>
  <c r="T3048" i="2"/>
  <c r="T3049" i="2"/>
  <c r="T3050" i="2"/>
  <c r="T3051" i="2"/>
  <c r="T3052" i="2"/>
  <c r="T3053" i="2"/>
  <c r="T3054" i="2"/>
  <c r="T3055" i="2"/>
  <c r="T3056" i="2"/>
  <c r="T3057" i="2"/>
  <c r="T3058" i="2"/>
  <c r="T3059" i="2"/>
  <c r="T3060" i="2"/>
  <c r="T3061" i="2"/>
  <c r="T3062" i="2"/>
  <c r="T3063" i="2"/>
  <c r="T3064" i="2"/>
  <c r="T3065" i="2"/>
  <c r="T3066" i="2"/>
  <c r="T3067" i="2"/>
  <c r="T3068" i="2"/>
  <c r="T3069" i="2"/>
  <c r="T3070" i="2"/>
  <c r="T3071" i="2"/>
  <c r="T3072" i="2"/>
  <c r="T3073" i="2"/>
  <c r="T3074" i="2"/>
  <c r="T3075" i="2"/>
  <c r="T3076" i="2"/>
  <c r="T3077" i="2"/>
  <c r="T3078" i="2"/>
  <c r="T3079" i="2"/>
  <c r="T3080" i="2"/>
  <c r="T3081" i="2"/>
  <c r="T3082" i="2"/>
  <c r="T3083" i="2"/>
  <c r="T3084" i="2"/>
  <c r="T3085" i="2"/>
  <c r="T3086" i="2"/>
  <c r="T3087" i="2"/>
  <c r="T3088" i="2"/>
  <c r="T3089" i="2"/>
  <c r="T3090" i="2"/>
  <c r="T3091" i="2"/>
  <c r="T3092" i="2"/>
  <c r="T3093" i="2"/>
  <c r="T3094" i="2"/>
  <c r="T3095" i="2"/>
  <c r="T3096" i="2"/>
  <c r="T3097" i="2"/>
  <c r="T3098" i="2"/>
  <c r="T3099" i="2"/>
  <c r="T3100" i="2"/>
  <c r="T3101" i="2"/>
  <c r="T3102" i="2"/>
  <c r="T3103" i="2"/>
  <c r="T3104" i="2"/>
  <c r="T3105" i="2"/>
  <c r="T3106" i="2"/>
  <c r="T3107" i="2"/>
  <c r="T3108" i="2"/>
  <c r="T3109" i="2"/>
  <c r="T3110" i="2"/>
  <c r="T3111" i="2"/>
  <c r="T3112" i="2"/>
  <c r="T3113" i="2"/>
  <c r="T3114" i="2"/>
  <c r="T3115" i="2"/>
  <c r="T3116" i="2"/>
  <c r="T3117" i="2"/>
  <c r="T3118" i="2"/>
  <c r="T3119" i="2"/>
  <c r="T3120" i="2"/>
  <c r="T3121" i="2"/>
  <c r="T3122" i="2"/>
  <c r="T3123" i="2"/>
  <c r="T3124" i="2"/>
  <c r="T3125" i="2"/>
  <c r="T3126" i="2"/>
  <c r="T3127" i="2"/>
  <c r="T3128" i="2"/>
  <c r="T3129" i="2"/>
  <c r="T3130" i="2"/>
  <c r="T3131" i="2"/>
  <c r="T3132" i="2"/>
  <c r="T3133" i="2"/>
  <c r="T3134" i="2"/>
  <c r="T3135" i="2"/>
  <c r="T3136" i="2"/>
  <c r="T3137" i="2"/>
  <c r="T3138" i="2"/>
  <c r="T3139" i="2"/>
  <c r="T3140" i="2"/>
  <c r="T3141" i="2"/>
  <c r="T3142" i="2"/>
  <c r="T3143" i="2"/>
  <c r="T3144" i="2"/>
  <c r="T3145" i="2"/>
  <c r="T3146" i="2"/>
  <c r="T3147" i="2"/>
  <c r="T3148" i="2"/>
  <c r="T3149" i="2"/>
  <c r="T3150" i="2"/>
  <c r="T3151" i="2"/>
  <c r="T3152" i="2"/>
  <c r="T3153" i="2"/>
  <c r="T3154" i="2"/>
  <c r="T3155" i="2"/>
  <c r="T3156" i="2"/>
  <c r="T3157" i="2"/>
  <c r="T3158" i="2"/>
  <c r="T3159" i="2"/>
  <c r="T3160" i="2"/>
  <c r="T3161" i="2"/>
  <c r="T3162" i="2"/>
  <c r="T3163" i="2"/>
  <c r="T3164" i="2"/>
  <c r="T3165" i="2"/>
  <c r="T3166" i="2"/>
  <c r="T3167" i="2"/>
  <c r="T3168" i="2"/>
  <c r="T3169" i="2"/>
  <c r="T3170" i="2"/>
  <c r="T3171" i="2"/>
  <c r="T3172" i="2"/>
  <c r="T3173" i="2"/>
  <c r="T3174" i="2"/>
  <c r="T3175" i="2"/>
  <c r="T3176" i="2"/>
  <c r="T3177" i="2"/>
  <c r="T3178" i="2"/>
  <c r="T3179" i="2"/>
  <c r="T3180" i="2"/>
  <c r="T3181" i="2"/>
  <c r="T3182" i="2"/>
  <c r="T3183" i="2"/>
  <c r="T3184" i="2"/>
  <c r="T3185" i="2"/>
  <c r="T3186" i="2"/>
  <c r="T3187" i="2"/>
  <c r="T3188" i="2"/>
  <c r="T3189" i="2"/>
  <c r="T3190" i="2"/>
  <c r="T3191" i="2"/>
  <c r="T3192" i="2"/>
  <c r="T3193" i="2"/>
  <c r="T3194" i="2"/>
  <c r="T3195" i="2"/>
  <c r="T3196" i="2"/>
  <c r="T3197" i="2"/>
  <c r="T3198" i="2"/>
  <c r="T3199" i="2"/>
  <c r="T3200" i="2"/>
  <c r="T3201" i="2"/>
  <c r="T3202" i="2"/>
  <c r="T3203" i="2"/>
  <c r="T3204" i="2"/>
  <c r="T3205" i="2"/>
  <c r="T3206" i="2"/>
  <c r="T3207" i="2"/>
  <c r="T3208" i="2"/>
  <c r="T3209" i="2"/>
  <c r="T3210" i="2"/>
  <c r="T3211" i="2"/>
  <c r="T3212" i="2"/>
  <c r="T3213" i="2"/>
  <c r="T3214" i="2"/>
  <c r="T3215" i="2"/>
  <c r="T3216" i="2"/>
  <c r="T3217" i="2"/>
  <c r="T3218" i="2"/>
  <c r="T3219" i="2"/>
  <c r="T3220" i="2"/>
  <c r="T3221" i="2"/>
  <c r="T3222" i="2"/>
  <c r="T3223" i="2"/>
  <c r="T3224" i="2"/>
  <c r="T3225" i="2"/>
  <c r="T3226" i="2"/>
  <c r="T3227" i="2"/>
  <c r="T3228" i="2"/>
  <c r="T3229" i="2"/>
  <c r="T3230" i="2"/>
  <c r="T3231" i="2"/>
  <c r="T3232" i="2"/>
  <c r="T3233" i="2"/>
  <c r="T3234" i="2"/>
  <c r="T3235" i="2"/>
  <c r="T3236" i="2"/>
  <c r="T3237" i="2"/>
  <c r="T3238" i="2"/>
  <c r="T3239" i="2"/>
  <c r="T3240" i="2"/>
  <c r="T3241" i="2"/>
  <c r="T3242" i="2"/>
  <c r="T3243" i="2"/>
  <c r="T3244" i="2"/>
  <c r="T3245" i="2"/>
  <c r="T3246" i="2"/>
  <c r="T3247" i="2"/>
  <c r="T3248" i="2"/>
  <c r="T3249" i="2"/>
  <c r="T3250" i="2"/>
  <c r="T3251" i="2"/>
  <c r="T3252" i="2"/>
  <c r="T3253" i="2"/>
  <c r="T3254" i="2"/>
  <c r="T3255" i="2"/>
  <c r="T3256" i="2"/>
  <c r="T3257" i="2"/>
  <c r="T3258" i="2"/>
  <c r="T3259" i="2"/>
  <c r="T3260" i="2"/>
  <c r="T3261" i="2"/>
  <c r="T3262" i="2"/>
  <c r="T3263" i="2"/>
  <c r="T3264" i="2"/>
  <c r="T3265" i="2"/>
  <c r="T3266" i="2"/>
  <c r="T3267" i="2"/>
  <c r="T3268" i="2"/>
  <c r="T3269" i="2"/>
  <c r="T3270" i="2"/>
  <c r="T3271" i="2"/>
  <c r="T3272" i="2"/>
  <c r="T3273" i="2"/>
  <c r="T3274" i="2"/>
  <c r="T3275" i="2"/>
  <c r="T3276" i="2"/>
  <c r="T3277" i="2"/>
  <c r="T3278" i="2"/>
  <c r="T3279" i="2"/>
  <c r="T3280" i="2"/>
  <c r="T3281" i="2"/>
  <c r="T3282" i="2"/>
  <c r="T3283" i="2"/>
  <c r="T3284" i="2"/>
  <c r="T3285" i="2"/>
  <c r="T3286" i="2"/>
  <c r="T3287" i="2"/>
  <c r="T3288" i="2"/>
  <c r="T3289" i="2"/>
  <c r="T3290" i="2"/>
  <c r="T3291" i="2"/>
  <c r="T3292" i="2"/>
  <c r="T3293" i="2"/>
  <c r="T3294" i="2"/>
  <c r="T3295" i="2"/>
  <c r="T3296" i="2"/>
  <c r="T3297" i="2"/>
  <c r="T3298" i="2"/>
  <c r="T3299" i="2"/>
  <c r="T3300" i="2"/>
  <c r="T3301" i="2"/>
  <c r="T3302" i="2"/>
  <c r="T3303" i="2"/>
  <c r="T3304" i="2"/>
  <c r="T3305" i="2"/>
  <c r="T3306" i="2"/>
  <c r="T3307" i="2"/>
  <c r="T3308" i="2"/>
  <c r="T3309" i="2"/>
  <c r="T3310" i="2"/>
  <c r="T3311" i="2"/>
  <c r="T3312" i="2"/>
  <c r="T3313" i="2"/>
  <c r="T3314" i="2"/>
  <c r="T3315" i="2"/>
  <c r="T3316" i="2"/>
  <c r="T3317" i="2"/>
  <c r="T3318" i="2"/>
  <c r="T3319" i="2"/>
  <c r="T3320" i="2"/>
  <c r="T3321" i="2"/>
  <c r="T3322" i="2"/>
  <c r="T3323" i="2"/>
  <c r="T3324" i="2"/>
  <c r="T3325" i="2"/>
  <c r="T3326" i="2"/>
  <c r="T3327" i="2"/>
  <c r="T3328" i="2"/>
  <c r="T3329" i="2"/>
  <c r="T3330" i="2"/>
  <c r="T3331" i="2"/>
  <c r="T3332" i="2"/>
  <c r="T3333" i="2"/>
  <c r="T3334" i="2"/>
  <c r="T3335" i="2"/>
  <c r="T3336" i="2"/>
  <c r="T3337" i="2"/>
  <c r="T3338" i="2"/>
  <c r="T3339" i="2"/>
  <c r="T3340" i="2"/>
  <c r="T3341" i="2"/>
  <c r="T3342" i="2"/>
  <c r="T3343" i="2"/>
  <c r="T3344" i="2"/>
  <c r="T3345" i="2"/>
  <c r="T3346" i="2"/>
  <c r="T3347" i="2"/>
  <c r="T3348" i="2"/>
  <c r="T3349" i="2"/>
  <c r="T3350" i="2"/>
  <c r="T3351" i="2"/>
  <c r="T3352" i="2"/>
  <c r="T3353" i="2"/>
  <c r="T3354" i="2"/>
  <c r="T3355" i="2"/>
  <c r="T3356" i="2"/>
  <c r="T3357" i="2"/>
  <c r="T3358" i="2"/>
  <c r="T3359" i="2"/>
  <c r="T3360" i="2"/>
  <c r="T3361" i="2"/>
  <c r="T3362" i="2"/>
  <c r="T3363" i="2"/>
  <c r="T3364" i="2"/>
  <c r="T3365" i="2"/>
  <c r="T3366" i="2"/>
  <c r="T3367" i="2"/>
  <c r="T3368" i="2"/>
  <c r="T3369" i="2"/>
  <c r="T3370" i="2"/>
  <c r="T3371" i="2"/>
  <c r="T3372" i="2"/>
  <c r="T3373" i="2"/>
  <c r="T3374" i="2"/>
  <c r="T3375" i="2"/>
  <c r="T3376" i="2"/>
  <c r="T3377" i="2"/>
  <c r="T3378" i="2"/>
  <c r="T3379" i="2"/>
  <c r="T3380" i="2"/>
  <c r="T3381" i="2"/>
  <c r="T3382" i="2"/>
  <c r="T3383" i="2"/>
  <c r="T3384" i="2"/>
  <c r="T3385" i="2"/>
  <c r="T3386" i="2"/>
  <c r="T3387" i="2"/>
  <c r="T3388" i="2"/>
  <c r="T3389" i="2"/>
  <c r="T3390" i="2"/>
  <c r="T3391" i="2"/>
  <c r="T3392" i="2"/>
  <c r="T3393" i="2"/>
  <c r="T3394" i="2"/>
  <c r="T3395" i="2"/>
  <c r="T3396" i="2"/>
  <c r="T3397" i="2"/>
  <c r="T3398" i="2"/>
  <c r="T3399" i="2"/>
  <c r="T3400" i="2"/>
  <c r="T3401" i="2"/>
  <c r="T3402" i="2"/>
  <c r="T3403" i="2"/>
  <c r="T3404" i="2"/>
  <c r="T3405" i="2"/>
  <c r="T3406" i="2"/>
  <c r="T3407" i="2"/>
  <c r="T3408" i="2"/>
  <c r="T3409" i="2"/>
  <c r="T3410" i="2"/>
  <c r="T3411" i="2"/>
  <c r="T3412" i="2"/>
  <c r="T3413" i="2"/>
  <c r="T3414" i="2"/>
  <c r="T3415" i="2"/>
  <c r="T3416" i="2"/>
  <c r="T3417" i="2"/>
  <c r="T3418" i="2"/>
  <c r="T3419" i="2"/>
  <c r="T3420" i="2"/>
  <c r="T3421" i="2"/>
  <c r="T3422" i="2"/>
  <c r="T3423" i="2"/>
  <c r="T3424" i="2"/>
  <c r="T3425" i="2"/>
  <c r="T3426" i="2"/>
  <c r="T3427" i="2"/>
  <c r="T3428" i="2"/>
  <c r="T3429" i="2"/>
  <c r="T3430" i="2"/>
  <c r="T3431" i="2"/>
  <c r="T3432" i="2"/>
  <c r="T3433" i="2"/>
  <c r="T3434" i="2"/>
  <c r="T3435" i="2"/>
  <c r="T3436" i="2"/>
  <c r="T3437" i="2"/>
  <c r="T3438" i="2"/>
  <c r="T3439" i="2"/>
  <c r="T3440" i="2"/>
  <c r="T3441" i="2"/>
  <c r="T3442" i="2"/>
  <c r="T3443" i="2"/>
  <c r="T3444" i="2"/>
  <c r="T3445" i="2"/>
  <c r="T3446" i="2"/>
  <c r="T3447" i="2"/>
  <c r="T3448" i="2"/>
  <c r="T3449" i="2"/>
  <c r="T3450" i="2"/>
  <c r="T3451" i="2"/>
  <c r="T3452" i="2"/>
  <c r="T3453" i="2"/>
  <c r="T3454" i="2"/>
  <c r="T3455" i="2"/>
  <c r="T3456" i="2"/>
  <c r="T3457" i="2"/>
  <c r="T3458" i="2"/>
  <c r="T3459" i="2"/>
  <c r="T3460" i="2"/>
  <c r="T3461" i="2"/>
  <c r="T3462" i="2"/>
  <c r="T3463" i="2"/>
  <c r="T3464" i="2"/>
  <c r="T3465" i="2"/>
  <c r="T3466" i="2"/>
  <c r="T3467" i="2"/>
  <c r="T3468" i="2"/>
  <c r="T3469" i="2"/>
  <c r="T3470" i="2"/>
  <c r="T3471" i="2"/>
  <c r="T3472" i="2"/>
  <c r="T3473" i="2"/>
  <c r="T3474" i="2"/>
  <c r="T3475" i="2"/>
  <c r="T3476" i="2"/>
  <c r="T3477" i="2"/>
  <c r="T3478" i="2"/>
  <c r="T3479" i="2"/>
  <c r="T3480" i="2"/>
  <c r="T3481" i="2"/>
  <c r="T3482" i="2"/>
  <c r="T3483" i="2"/>
  <c r="T3484" i="2"/>
  <c r="T3485" i="2"/>
  <c r="T3486" i="2"/>
  <c r="T3487" i="2"/>
  <c r="T3488" i="2"/>
  <c r="T3489" i="2"/>
  <c r="T3490" i="2"/>
  <c r="T3491" i="2"/>
  <c r="T3492" i="2"/>
  <c r="T3493" i="2"/>
  <c r="T3494" i="2"/>
  <c r="T3495" i="2"/>
  <c r="T3496" i="2"/>
  <c r="T3497" i="2"/>
  <c r="T3498" i="2"/>
  <c r="T3499" i="2"/>
  <c r="T3500" i="2"/>
  <c r="T3501" i="2"/>
  <c r="T3502" i="2"/>
  <c r="T3503" i="2"/>
  <c r="T3504" i="2"/>
  <c r="T3505" i="2"/>
  <c r="T3506" i="2"/>
  <c r="T3507" i="2"/>
  <c r="T3508" i="2"/>
  <c r="T3509" i="2"/>
  <c r="T3510" i="2"/>
  <c r="T3511" i="2"/>
  <c r="T3512" i="2"/>
  <c r="T3513" i="2"/>
  <c r="T3514" i="2"/>
  <c r="T3515" i="2"/>
  <c r="T3516" i="2"/>
  <c r="T3517" i="2"/>
  <c r="T3518" i="2"/>
  <c r="T3519" i="2"/>
  <c r="T3520" i="2"/>
  <c r="T3521" i="2"/>
  <c r="T3522" i="2"/>
  <c r="T3523" i="2"/>
  <c r="T3524" i="2"/>
  <c r="T3525" i="2"/>
  <c r="T3526" i="2"/>
  <c r="T3527" i="2"/>
  <c r="T3528" i="2"/>
  <c r="T3529" i="2"/>
  <c r="T3530" i="2"/>
  <c r="T3531" i="2"/>
  <c r="T3532" i="2"/>
  <c r="T3533" i="2"/>
  <c r="T3534" i="2"/>
  <c r="T3535" i="2"/>
  <c r="T3536" i="2"/>
  <c r="T3537" i="2"/>
  <c r="T3538" i="2"/>
  <c r="T3539" i="2"/>
  <c r="T3540" i="2"/>
  <c r="T3541" i="2"/>
  <c r="T3542" i="2"/>
  <c r="T3543" i="2"/>
  <c r="T3544" i="2"/>
  <c r="T3545" i="2"/>
  <c r="T3546" i="2"/>
  <c r="T3547" i="2"/>
  <c r="T3548" i="2"/>
  <c r="T3549" i="2"/>
  <c r="T3550" i="2"/>
  <c r="T3551" i="2"/>
  <c r="T3552" i="2"/>
  <c r="T3553" i="2"/>
  <c r="T3554" i="2"/>
  <c r="T3555" i="2"/>
  <c r="T3556" i="2"/>
  <c r="T3557" i="2"/>
  <c r="T3558" i="2"/>
  <c r="T3559" i="2"/>
  <c r="T3560" i="2"/>
  <c r="T3561" i="2"/>
  <c r="T3562" i="2"/>
  <c r="T3563" i="2"/>
  <c r="T3564" i="2"/>
  <c r="T3565" i="2"/>
  <c r="T3566" i="2"/>
  <c r="T3567" i="2"/>
  <c r="T3568" i="2"/>
  <c r="T3569" i="2"/>
  <c r="T3570" i="2"/>
  <c r="T3571" i="2"/>
  <c r="T3572" i="2"/>
  <c r="T3573" i="2"/>
  <c r="T3574" i="2"/>
  <c r="T3575" i="2"/>
  <c r="T3576" i="2"/>
  <c r="T3577" i="2"/>
  <c r="T3578" i="2"/>
  <c r="T3579" i="2"/>
  <c r="T3580" i="2"/>
  <c r="T3581" i="2"/>
  <c r="T3582" i="2"/>
  <c r="T3583" i="2"/>
  <c r="T3584" i="2"/>
  <c r="T3585" i="2"/>
  <c r="T3586" i="2"/>
  <c r="T3587" i="2"/>
  <c r="T3588" i="2"/>
  <c r="T3589" i="2"/>
  <c r="T3590" i="2"/>
  <c r="T3591" i="2"/>
  <c r="T3592" i="2"/>
  <c r="T3593" i="2"/>
  <c r="T3594" i="2"/>
  <c r="T3595" i="2"/>
  <c r="T3596" i="2"/>
  <c r="T3597" i="2"/>
  <c r="T3598" i="2"/>
  <c r="T3599" i="2"/>
  <c r="T3600" i="2"/>
  <c r="T3601" i="2"/>
  <c r="T3602" i="2"/>
  <c r="T3603" i="2"/>
  <c r="T3604" i="2"/>
  <c r="T3605" i="2"/>
  <c r="T3606" i="2"/>
  <c r="T3607" i="2"/>
  <c r="T3608" i="2"/>
  <c r="T3609" i="2"/>
  <c r="T3610" i="2"/>
  <c r="T3611" i="2"/>
  <c r="T3612" i="2"/>
  <c r="T3613" i="2"/>
  <c r="T3614" i="2"/>
  <c r="T3615" i="2"/>
  <c r="T3616" i="2"/>
  <c r="T3617" i="2"/>
  <c r="T3618" i="2"/>
  <c r="T3619" i="2"/>
  <c r="T3620" i="2"/>
  <c r="T3621" i="2"/>
  <c r="T3622" i="2"/>
  <c r="T3623" i="2"/>
  <c r="T3624" i="2"/>
  <c r="T3625" i="2"/>
  <c r="T3626" i="2"/>
  <c r="T3627" i="2"/>
  <c r="T3628" i="2"/>
  <c r="T3629" i="2"/>
  <c r="T3630" i="2"/>
  <c r="T3631" i="2"/>
  <c r="T3632" i="2"/>
  <c r="T3633" i="2"/>
  <c r="T3634" i="2"/>
  <c r="T3635" i="2"/>
  <c r="T3636" i="2"/>
  <c r="T3637" i="2"/>
  <c r="T3638" i="2"/>
  <c r="T3639" i="2"/>
  <c r="T3640" i="2"/>
  <c r="T3641" i="2"/>
  <c r="T3642" i="2"/>
  <c r="T3643" i="2"/>
  <c r="T3644" i="2"/>
  <c r="T3645" i="2"/>
  <c r="T3646" i="2"/>
  <c r="T3647" i="2"/>
  <c r="T3648" i="2"/>
  <c r="T3649" i="2"/>
  <c r="T3650" i="2"/>
  <c r="T3651" i="2"/>
  <c r="T3652" i="2"/>
  <c r="T3653" i="2"/>
  <c r="T3654" i="2"/>
  <c r="T3655" i="2"/>
  <c r="T3656" i="2"/>
  <c r="T3657" i="2"/>
  <c r="T3658" i="2"/>
  <c r="T3659" i="2"/>
  <c r="T3660" i="2"/>
  <c r="T3661" i="2"/>
  <c r="T3662" i="2"/>
  <c r="T3663" i="2"/>
  <c r="T3664" i="2"/>
  <c r="T3665" i="2"/>
  <c r="T3666" i="2"/>
  <c r="T3667" i="2"/>
  <c r="T3668" i="2"/>
  <c r="T3669" i="2"/>
  <c r="T3670" i="2"/>
  <c r="T3671" i="2"/>
  <c r="T3672" i="2"/>
  <c r="T3673" i="2"/>
  <c r="T3674" i="2"/>
  <c r="T3675" i="2"/>
  <c r="T3676" i="2"/>
  <c r="T3677" i="2"/>
  <c r="T3678" i="2"/>
  <c r="T3679" i="2"/>
  <c r="T3680" i="2"/>
  <c r="T3681" i="2"/>
  <c r="T3682" i="2"/>
  <c r="T3683" i="2"/>
  <c r="T3684" i="2"/>
  <c r="T3685" i="2"/>
  <c r="T3686" i="2"/>
  <c r="T3687" i="2"/>
  <c r="T3688" i="2"/>
  <c r="T3689" i="2"/>
  <c r="T3690" i="2"/>
  <c r="T3691" i="2"/>
  <c r="T3692" i="2"/>
  <c r="T3693" i="2"/>
  <c r="T3694" i="2"/>
  <c r="T3695" i="2"/>
  <c r="T3696" i="2"/>
  <c r="T3697" i="2"/>
  <c r="T3698" i="2"/>
  <c r="T3699" i="2"/>
  <c r="T3700" i="2"/>
  <c r="T3701" i="2"/>
  <c r="T3702" i="2"/>
  <c r="T3703" i="2"/>
  <c r="T3704" i="2"/>
  <c r="T3705" i="2"/>
  <c r="T3706" i="2"/>
  <c r="T3707" i="2"/>
  <c r="T3708" i="2"/>
  <c r="T3709" i="2"/>
  <c r="T3710" i="2"/>
  <c r="T3711" i="2"/>
  <c r="T3712" i="2"/>
  <c r="T3713" i="2"/>
  <c r="T3714" i="2"/>
  <c r="T3715" i="2"/>
  <c r="T3716" i="2"/>
  <c r="T3717" i="2"/>
  <c r="T3718" i="2"/>
  <c r="T3719" i="2"/>
  <c r="T3720" i="2"/>
  <c r="T3721" i="2"/>
  <c r="T3722" i="2"/>
  <c r="T3723" i="2"/>
  <c r="T3724" i="2"/>
  <c r="T3725" i="2"/>
  <c r="T3726" i="2"/>
  <c r="T3727" i="2"/>
  <c r="T3728" i="2"/>
  <c r="T3729" i="2"/>
  <c r="T3730" i="2"/>
  <c r="T3731" i="2"/>
  <c r="T3732" i="2"/>
  <c r="T3733" i="2"/>
  <c r="T3734" i="2"/>
  <c r="T3735" i="2"/>
  <c r="T3736" i="2"/>
  <c r="T3737" i="2"/>
  <c r="T3738" i="2"/>
  <c r="T3739" i="2"/>
  <c r="T3740" i="2"/>
  <c r="T3741" i="2"/>
  <c r="T3742" i="2"/>
  <c r="T3743" i="2"/>
  <c r="T3744" i="2"/>
  <c r="T3745" i="2"/>
  <c r="T3746" i="2"/>
  <c r="T3747" i="2"/>
  <c r="T3748" i="2"/>
  <c r="T3749" i="2"/>
  <c r="T3750" i="2"/>
  <c r="T3751" i="2"/>
  <c r="T3752" i="2"/>
  <c r="T3753" i="2"/>
  <c r="T3754" i="2"/>
  <c r="T3755" i="2"/>
  <c r="T3756" i="2"/>
  <c r="T3757" i="2"/>
  <c r="T3758" i="2"/>
  <c r="T3759" i="2"/>
  <c r="T3760" i="2"/>
  <c r="T3761" i="2"/>
  <c r="T3762" i="2"/>
  <c r="T3763" i="2"/>
  <c r="T3764" i="2"/>
  <c r="T3765" i="2"/>
  <c r="T3766" i="2"/>
  <c r="T3767" i="2"/>
  <c r="T3768" i="2"/>
  <c r="T3769" i="2"/>
  <c r="T3770" i="2"/>
  <c r="T3771" i="2"/>
  <c r="T3772" i="2"/>
  <c r="T3773" i="2"/>
  <c r="T3774" i="2"/>
  <c r="T3775" i="2"/>
  <c r="T3776" i="2"/>
  <c r="T3777" i="2"/>
  <c r="T3778" i="2"/>
  <c r="T3779" i="2"/>
  <c r="T3780" i="2"/>
  <c r="T3781" i="2"/>
  <c r="T3782" i="2"/>
  <c r="T3783" i="2"/>
  <c r="T3784" i="2"/>
  <c r="T3785" i="2"/>
  <c r="T3786" i="2"/>
  <c r="T3787" i="2"/>
  <c r="T3788" i="2"/>
  <c r="T3789" i="2"/>
  <c r="T3790" i="2"/>
  <c r="T3791" i="2"/>
  <c r="T3792" i="2"/>
  <c r="T3793" i="2"/>
  <c r="T3794" i="2"/>
  <c r="T3795" i="2"/>
  <c r="T3796" i="2"/>
  <c r="T3797" i="2"/>
  <c r="T3798" i="2"/>
  <c r="T3799" i="2"/>
  <c r="T3800" i="2"/>
  <c r="T3801" i="2"/>
  <c r="T3802" i="2"/>
  <c r="T3803" i="2"/>
  <c r="T3804" i="2"/>
  <c r="T3805" i="2"/>
  <c r="T3806" i="2"/>
  <c r="T3807" i="2"/>
  <c r="T3808" i="2"/>
  <c r="T3809" i="2"/>
  <c r="T3810" i="2"/>
  <c r="T3811" i="2"/>
  <c r="T3812" i="2"/>
  <c r="T3813" i="2"/>
  <c r="T3814" i="2"/>
  <c r="T3815" i="2"/>
  <c r="T3816" i="2"/>
  <c r="T3817" i="2"/>
  <c r="T3818" i="2"/>
  <c r="T3819" i="2"/>
  <c r="T3820" i="2"/>
  <c r="T3821" i="2"/>
  <c r="T3822" i="2"/>
  <c r="T3823" i="2"/>
  <c r="T3824" i="2"/>
  <c r="T3825" i="2"/>
  <c r="T3826" i="2"/>
  <c r="T3827" i="2"/>
  <c r="T3828" i="2"/>
  <c r="T3829" i="2"/>
  <c r="T3830" i="2"/>
  <c r="T3831" i="2"/>
  <c r="T3832" i="2"/>
  <c r="T3833" i="2"/>
  <c r="T3834" i="2"/>
  <c r="T3835" i="2"/>
  <c r="T3836" i="2"/>
  <c r="T3837" i="2"/>
  <c r="T3838" i="2"/>
  <c r="T3839" i="2"/>
  <c r="T3840" i="2"/>
  <c r="T3841" i="2"/>
  <c r="T3842" i="2"/>
  <c r="T3843" i="2"/>
  <c r="T3844" i="2"/>
  <c r="T3845" i="2"/>
  <c r="T3846" i="2"/>
  <c r="T3847" i="2"/>
  <c r="T3848" i="2"/>
  <c r="T3849" i="2"/>
  <c r="T3850" i="2"/>
  <c r="T3851" i="2"/>
  <c r="T3852" i="2"/>
  <c r="T3853" i="2"/>
  <c r="T3854" i="2"/>
  <c r="T3855" i="2"/>
  <c r="T3856" i="2"/>
  <c r="T3857" i="2"/>
  <c r="T3858" i="2"/>
  <c r="T3859" i="2"/>
  <c r="T3860" i="2"/>
  <c r="T3861" i="2"/>
  <c r="T3862" i="2"/>
  <c r="T3863" i="2"/>
  <c r="T3864" i="2"/>
  <c r="T3865" i="2"/>
  <c r="T3866" i="2"/>
  <c r="T3867" i="2"/>
  <c r="T3868" i="2"/>
  <c r="T3869" i="2"/>
  <c r="T3870" i="2"/>
  <c r="T3871" i="2"/>
  <c r="T3872" i="2"/>
  <c r="T3873" i="2"/>
  <c r="T3874" i="2"/>
  <c r="T3875" i="2"/>
  <c r="T3876" i="2"/>
  <c r="T3877" i="2"/>
  <c r="T3878" i="2"/>
  <c r="T3879" i="2"/>
  <c r="T3880" i="2"/>
  <c r="T3881" i="2"/>
  <c r="T3882" i="2"/>
  <c r="T3883" i="2"/>
  <c r="T3884" i="2"/>
  <c r="T3885" i="2"/>
  <c r="T3886" i="2"/>
  <c r="T3887" i="2"/>
  <c r="T3888" i="2"/>
  <c r="T3889" i="2"/>
  <c r="T3890" i="2"/>
  <c r="T3891" i="2"/>
  <c r="T3892" i="2"/>
  <c r="T3893" i="2"/>
  <c r="T3894" i="2"/>
  <c r="T3895" i="2"/>
  <c r="T3896" i="2"/>
  <c r="T3897" i="2"/>
  <c r="T3898" i="2"/>
  <c r="T3899" i="2"/>
  <c r="T3900" i="2"/>
  <c r="T3901" i="2"/>
  <c r="T3902" i="2"/>
  <c r="T3903" i="2"/>
  <c r="T3904" i="2"/>
  <c r="T3905" i="2"/>
  <c r="T3906" i="2"/>
  <c r="T3907" i="2"/>
  <c r="T3908" i="2"/>
  <c r="T3909" i="2"/>
  <c r="T3910" i="2"/>
  <c r="T3911" i="2"/>
  <c r="T3912" i="2"/>
  <c r="T3913" i="2"/>
  <c r="T3914" i="2"/>
  <c r="T3915" i="2"/>
  <c r="T3916" i="2"/>
  <c r="T3917" i="2"/>
  <c r="T3918" i="2"/>
  <c r="T3919" i="2"/>
  <c r="T3920" i="2"/>
  <c r="T3921" i="2"/>
  <c r="T3922" i="2"/>
  <c r="T3923" i="2"/>
  <c r="T3924" i="2"/>
  <c r="T3925" i="2"/>
  <c r="T3926" i="2"/>
  <c r="T3927" i="2"/>
  <c r="T3928" i="2"/>
  <c r="T3929" i="2"/>
  <c r="T3930" i="2"/>
  <c r="T3931" i="2"/>
  <c r="T3932" i="2"/>
  <c r="T3933" i="2"/>
  <c r="T3934" i="2"/>
  <c r="T3935" i="2"/>
  <c r="T3936" i="2"/>
  <c r="T3937" i="2"/>
  <c r="T3938" i="2"/>
  <c r="T3939" i="2"/>
  <c r="T3940" i="2"/>
  <c r="T3941" i="2"/>
  <c r="T3942" i="2"/>
  <c r="T3943" i="2"/>
  <c r="T3944" i="2"/>
  <c r="T3945" i="2"/>
  <c r="T3946" i="2"/>
  <c r="T3947" i="2"/>
  <c r="T3948" i="2"/>
  <c r="T3949" i="2"/>
  <c r="T3950" i="2"/>
  <c r="T3951" i="2"/>
  <c r="T3952" i="2"/>
  <c r="T3953" i="2"/>
  <c r="T3954" i="2"/>
  <c r="T3955" i="2"/>
  <c r="T3956" i="2"/>
  <c r="T3957" i="2"/>
  <c r="T3958" i="2"/>
  <c r="T3959" i="2"/>
  <c r="T3960" i="2"/>
  <c r="T3961" i="2"/>
  <c r="T3962" i="2"/>
  <c r="T3963" i="2"/>
  <c r="T3964" i="2"/>
  <c r="T3965" i="2"/>
  <c r="T3966" i="2"/>
  <c r="T3967" i="2"/>
  <c r="T3968" i="2"/>
  <c r="T3969" i="2"/>
  <c r="T3970" i="2"/>
  <c r="T3971" i="2"/>
  <c r="T3972" i="2"/>
  <c r="T3973" i="2"/>
  <c r="T3974" i="2"/>
  <c r="T3975" i="2"/>
  <c r="T3976" i="2"/>
  <c r="T3977" i="2"/>
  <c r="T3978" i="2"/>
  <c r="T3979" i="2"/>
  <c r="T3980" i="2"/>
  <c r="T3981" i="2"/>
  <c r="T3982" i="2"/>
  <c r="T3983" i="2"/>
  <c r="T3984" i="2"/>
  <c r="T3985" i="2"/>
  <c r="T3986" i="2"/>
  <c r="T3987" i="2"/>
  <c r="T3988" i="2"/>
  <c r="T3989" i="2"/>
  <c r="T3990" i="2"/>
  <c r="T3991" i="2"/>
  <c r="T3992" i="2"/>
  <c r="T3993" i="2"/>
  <c r="T3994" i="2"/>
  <c r="T3995" i="2"/>
  <c r="T3996" i="2"/>
  <c r="T3997" i="2"/>
  <c r="T3998" i="2"/>
  <c r="T3999" i="2"/>
  <c r="T4000" i="2"/>
  <c r="T4001" i="2"/>
  <c r="T4002" i="2"/>
  <c r="T4003" i="2"/>
  <c r="T4004" i="2"/>
  <c r="T4005" i="2"/>
  <c r="T4006" i="2"/>
  <c r="T4007" i="2"/>
  <c r="T4008" i="2"/>
  <c r="T4009" i="2"/>
  <c r="T4010" i="2"/>
  <c r="T4011" i="2"/>
  <c r="T4012" i="2"/>
  <c r="T4013" i="2"/>
  <c r="T4014" i="2"/>
  <c r="T4015" i="2"/>
  <c r="T4016" i="2"/>
  <c r="T4017" i="2"/>
  <c r="T4018" i="2"/>
  <c r="T4019" i="2"/>
  <c r="T4020" i="2"/>
  <c r="T4021" i="2"/>
  <c r="T4022" i="2"/>
  <c r="T4023" i="2"/>
  <c r="T4024" i="2"/>
  <c r="T4025" i="2"/>
  <c r="T4026" i="2"/>
  <c r="T4027" i="2"/>
  <c r="T4028" i="2"/>
  <c r="T4029" i="2"/>
  <c r="T4030" i="2"/>
  <c r="T4031" i="2"/>
  <c r="T4032" i="2"/>
  <c r="T4033" i="2"/>
  <c r="T4034" i="2"/>
  <c r="T4035" i="2"/>
  <c r="T4036" i="2"/>
  <c r="T4037" i="2"/>
  <c r="T4038" i="2"/>
  <c r="T4039" i="2"/>
  <c r="T4040" i="2"/>
  <c r="T4041" i="2"/>
  <c r="T4042" i="2"/>
  <c r="T4043" i="2"/>
  <c r="T4044" i="2"/>
  <c r="T4045" i="2"/>
  <c r="T4046" i="2"/>
  <c r="T4047" i="2"/>
  <c r="T4048" i="2"/>
  <c r="T4049" i="2"/>
  <c r="T4050" i="2"/>
  <c r="T4051" i="2"/>
  <c r="T4052" i="2"/>
  <c r="T4053" i="2"/>
  <c r="T4054" i="2"/>
  <c r="T4055" i="2"/>
  <c r="T4056" i="2"/>
  <c r="T4057" i="2"/>
  <c r="T4058" i="2"/>
  <c r="T4059" i="2"/>
  <c r="T4060" i="2"/>
  <c r="T4061" i="2"/>
  <c r="T4062" i="2"/>
  <c r="T4063" i="2"/>
  <c r="T4064" i="2"/>
  <c r="T4065" i="2"/>
  <c r="T4066" i="2"/>
  <c r="T4067" i="2"/>
  <c r="T4068" i="2"/>
  <c r="T4069" i="2"/>
  <c r="T4070" i="2"/>
  <c r="T4071" i="2"/>
  <c r="T4072" i="2"/>
  <c r="T4073" i="2"/>
  <c r="T4074" i="2"/>
  <c r="T4075" i="2"/>
  <c r="T4076" i="2"/>
  <c r="T4077" i="2"/>
  <c r="T4078" i="2"/>
  <c r="T4079" i="2"/>
  <c r="T4080" i="2"/>
  <c r="T4081" i="2"/>
  <c r="T4082" i="2"/>
  <c r="T4083" i="2"/>
  <c r="T4084" i="2"/>
  <c r="T4085" i="2"/>
  <c r="T4086" i="2"/>
  <c r="T4087" i="2"/>
  <c r="T4088" i="2"/>
  <c r="T4089" i="2"/>
  <c r="T4090" i="2"/>
  <c r="T4091" i="2"/>
  <c r="T4092" i="2"/>
  <c r="T4093" i="2"/>
  <c r="T4094" i="2"/>
  <c r="T4095" i="2"/>
  <c r="T4096" i="2"/>
  <c r="T4097" i="2"/>
  <c r="T4098" i="2"/>
  <c r="T4099" i="2"/>
  <c r="T4100" i="2"/>
  <c r="T4101" i="2"/>
  <c r="T4102" i="2"/>
  <c r="T4103" i="2"/>
  <c r="T4104" i="2"/>
  <c r="T4105" i="2"/>
  <c r="T4106" i="2"/>
  <c r="T4107" i="2"/>
  <c r="T4108" i="2"/>
  <c r="T4109" i="2"/>
  <c r="T4110" i="2"/>
  <c r="T4111" i="2"/>
  <c r="T4112" i="2"/>
  <c r="T4113" i="2"/>
  <c r="T4114" i="2"/>
  <c r="T4115" i="2"/>
  <c r="T4116" i="2"/>
  <c r="T4117" i="2"/>
  <c r="T4118" i="2"/>
  <c r="T4119" i="2"/>
  <c r="T4120" i="2"/>
  <c r="T4121" i="2"/>
  <c r="T4122" i="2"/>
  <c r="T4123" i="2"/>
  <c r="T4124" i="2"/>
  <c r="T4125" i="2"/>
  <c r="T4126" i="2"/>
  <c r="T4127" i="2"/>
  <c r="T4128" i="2"/>
  <c r="T4129" i="2"/>
  <c r="T4130" i="2"/>
  <c r="T4131" i="2"/>
  <c r="T4132" i="2"/>
  <c r="T4133" i="2"/>
  <c r="T4134" i="2"/>
  <c r="T4135" i="2"/>
  <c r="T4136" i="2"/>
  <c r="T4137" i="2"/>
  <c r="T4138" i="2"/>
  <c r="T4139" i="2"/>
  <c r="T4140" i="2"/>
  <c r="T4141" i="2"/>
  <c r="T4142" i="2"/>
  <c r="T4143" i="2"/>
  <c r="T4144" i="2"/>
  <c r="T4145" i="2"/>
  <c r="T4146" i="2"/>
  <c r="T4147" i="2"/>
  <c r="T4148" i="2"/>
  <c r="T4149" i="2"/>
  <c r="T4150" i="2"/>
  <c r="T4151" i="2"/>
  <c r="T4152" i="2"/>
  <c r="T4153" i="2"/>
  <c r="T4154" i="2"/>
  <c r="T4155" i="2"/>
  <c r="T4156" i="2"/>
  <c r="T4157" i="2"/>
  <c r="T4158" i="2"/>
  <c r="T4159" i="2"/>
  <c r="T4160" i="2"/>
  <c r="T4161" i="2"/>
  <c r="T4162" i="2"/>
  <c r="T4163" i="2"/>
  <c r="T4164" i="2"/>
  <c r="T4165" i="2"/>
  <c r="T4166" i="2"/>
  <c r="T4167" i="2"/>
  <c r="T4168" i="2"/>
  <c r="T4169" i="2"/>
  <c r="T4170" i="2"/>
  <c r="T4171" i="2"/>
  <c r="T4172" i="2"/>
  <c r="T4173" i="2"/>
  <c r="T4174" i="2"/>
  <c r="T4175" i="2"/>
  <c r="T4176" i="2"/>
  <c r="T4177" i="2"/>
  <c r="T4178" i="2"/>
  <c r="T4179" i="2"/>
  <c r="T4180" i="2"/>
  <c r="T4181" i="2"/>
  <c r="T4182" i="2"/>
  <c r="T4183" i="2"/>
  <c r="T4184" i="2"/>
  <c r="T4185" i="2"/>
  <c r="T4186" i="2"/>
  <c r="T4187" i="2"/>
  <c r="T4188" i="2"/>
  <c r="T4189" i="2"/>
  <c r="T4190" i="2"/>
  <c r="T4191" i="2"/>
  <c r="T4192" i="2"/>
  <c r="T4193" i="2"/>
  <c r="T4194" i="2"/>
  <c r="T4195" i="2"/>
  <c r="T4196" i="2"/>
  <c r="T4197" i="2"/>
  <c r="T4198" i="2"/>
  <c r="T4199" i="2"/>
  <c r="T4200" i="2"/>
  <c r="T4201" i="2"/>
  <c r="T4202" i="2"/>
  <c r="T4203" i="2"/>
  <c r="T4204" i="2"/>
  <c r="T4205" i="2"/>
  <c r="T4206" i="2"/>
  <c r="T4207" i="2"/>
  <c r="T4208" i="2"/>
  <c r="T4209" i="2"/>
  <c r="T4210" i="2"/>
  <c r="T4211" i="2"/>
  <c r="T4212" i="2"/>
  <c r="T4213" i="2"/>
  <c r="T4214" i="2"/>
  <c r="T4215" i="2"/>
  <c r="T4216" i="2"/>
  <c r="T4217" i="2"/>
  <c r="T4218" i="2"/>
  <c r="T4219" i="2"/>
  <c r="T4220" i="2"/>
  <c r="T4221" i="2"/>
  <c r="T4222" i="2"/>
  <c r="T4223" i="2"/>
  <c r="T4224" i="2"/>
  <c r="T4225" i="2"/>
  <c r="T4226" i="2"/>
  <c r="T4227" i="2"/>
  <c r="T4228" i="2"/>
  <c r="T4229" i="2"/>
  <c r="T4230" i="2"/>
  <c r="T4231" i="2"/>
  <c r="T4232" i="2"/>
  <c r="T4233" i="2"/>
  <c r="T4234" i="2"/>
  <c r="T4235" i="2"/>
  <c r="T4236" i="2"/>
  <c r="T4237" i="2"/>
  <c r="T4238" i="2"/>
  <c r="T4239" i="2"/>
  <c r="T4240" i="2"/>
  <c r="T4241" i="2"/>
  <c r="T4242" i="2"/>
  <c r="T4243" i="2"/>
  <c r="T4244" i="2"/>
  <c r="T4245" i="2"/>
  <c r="T4246" i="2"/>
  <c r="T4247" i="2"/>
  <c r="T4248" i="2"/>
  <c r="T4249" i="2"/>
  <c r="T4250" i="2"/>
  <c r="T4251" i="2"/>
  <c r="T4252" i="2"/>
  <c r="T4253" i="2"/>
  <c r="T4254" i="2"/>
  <c r="T4255" i="2"/>
  <c r="T4256" i="2"/>
  <c r="T4257" i="2"/>
  <c r="T4258" i="2"/>
  <c r="T4259" i="2"/>
  <c r="T4260" i="2"/>
  <c r="T4261" i="2"/>
  <c r="T4262" i="2"/>
  <c r="T4263" i="2"/>
  <c r="T4264" i="2"/>
  <c r="T4265" i="2"/>
  <c r="T4266" i="2"/>
  <c r="T4267" i="2"/>
  <c r="T4268" i="2"/>
  <c r="T4269" i="2"/>
  <c r="T4270" i="2"/>
  <c r="T4271" i="2"/>
  <c r="T4272" i="2"/>
  <c r="T4273" i="2"/>
  <c r="T4274" i="2"/>
  <c r="T4275" i="2"/>
  <c r="T4276" i="2"/>
  <c r="T4277" i="2"/>
  <c r="T4278" i="2"/>
  <c r="T4279" i="2"/>
  <c r="T4280" i="2"/>
  <c r="T4281" i="2"/>
  <c r="T4282" i="2"/>
  <c r="T4283" i="2"/>
  <c r="T4284" i="2"/>
  <c r="T4285" i="2"/>
  <c r="T4286" i="2"/>
  <c r="T4287" i="2"/>
  <c r="T4288" i="2"/>
  <c r="T4289" i="2"/>
  <c r="T4290" i="2"/>
  <c r="T4291" i="2"/>
  <c r="T4292" i="2"/>
  <c r="T4293" i="2"/>
  <c r="T4294" i="2"/>
  <c r="T4295" i="2"/>
  <c r="T4296" i="2"/>
  <c r="T4297" i="2"/>
  <c r="T4298" i="2"/>
  <c r="T4299" i="2"/>
  <c r="T4300" i="2"/>
  <c r="T4301" i="2"/>
  <c r="T4302" i="2"/>
  <c r="T4303" i="2"/>
  <c r="T4304" i="2"/>
  <c r="T4305" i="2"/>
  <c r="T4306" i="2"/>
  <c r="T4307" i="2"/>
  <c r="T4308" i="2"/>
  <c r="T4309" i="2"/>
  <c r="T4310" i="2"/>
  <c r="T4311" i="2"/>
  <c r="T4312" i="2"/>
  <c r="T4313" i="2"/>
  <c r="T4314" i="2"/>
  <c r="T4315" i="2"/>
  <c r="T4316" i="2"/>
  <c r="T4317" i="2"/>
  <c r="T4318" i="2"/>
  <c r="T4319" i="2"/>
  <c r="T4320" i="2"/>
  <c r="T4321" i="2"/>
  <c r="T4322" i="2"/>
  <c r="T4323" i="2"/>
  <c r="T4324" i="2"/>
  <c r="T4325" i="2"/>
  <c r="T4326" i="2"/>
  <c r="T4327" i="2"/>
  <c r="T4328" i="2"/>
  <c r="T4329" i="2"/>
  <c r="T4330" i="2"/>
  <c r="T4331" i="2"/>
  <c r="T4332" i="2"/>
  <c r="T4333" i="2"/>
  <c r="T4334" i="2"/>
  <c r="T4335" i="2"/>
  <c r="T4336" i="2"/>
  <c r="T4337" i="2"/>
  <c r="T4338" i="2"/>
  <c r="T4339" i="2"/>
  <c r="T4340" i="2"/>
  <c r="T4341" i="2"/>
  <c r="T4342" i="2"/>
  <c r="T4343" i="2"/>
  <c r="T4344" i="2"/>
  <c r="T4345" i="2"/>
  <c r="T4346" i="2"/>
  <c r="T4347" i="2"/>
  <c r="T4348" i="2"/>
  <c r="T4349" i="2"/>
  <c r="T4350" i="2"/>
  <c r="T4351" i="2"/>
  <c r="T4352" i="2"/>
  <c r="T4353" i="2"/>
  <c r="T4354" i="2"/>
  <c r="T4355" i="2"/>
  <c r="T4356" i="2"/>
  <c r="T4357" i="2"/>
  <c r="T4358" i="2"/>
  <c r="T4359" i="2"/>
  <c r="T4360" i="2"/>
  <c r="T4361" i="2"/>
  <c r="T4362" i="2"/>
  <c r="T4363" i="2"/>
  <c r="T4364" i="2"/>
  <c r="T4365" i="2"/>
  <c r="T4366" i="2"/>
  <c r="T4367" i="2"/>
  <c r="T4368" i="2"/>
  <c r="T4369" i="2"/>
  <c r="T4370" i="2"/>
  <c r="T4371" i="2"/>
  <c r="T4372" i="2"/>
  <c r="T4373" i="2"/>
  <c r="T4374" i="2"/>
  <c r="T4375" i="2"/>
  <c r="T4376" i="2"/>
  <c r="T4377" i="2"/>
  <c r="T4378" i="2"/>
  <c r="T4379" i="2"/>
  <c r="T4380" i="2"/>
  <c r="T4381" i="2"/>
  <c r="T4382" i="2"/>
  <c r="T4383" i="2"/>
  <c r="T4384" i="2"/>
  <c r="T4385" i="2"/>
  <c r="T4386" i="2"/>
  <c r="T4387" i="2"/>
  <c r="T4388" i="2"/>
  <c r="T4389" i="2"/>
  <c r="T4390" i="2"/>
  <c r="T4391" i="2"/>
  <c r="T4392" i="2"/>
  <c r="T4393" i="2"/>
  <c r="T4394" i="2"/>
  <c r="T4395" i="2"/>
  <c r="T4396" i="2"/>
  <c r="T4397" i="2"/>
  <c r="T4398" i="2"/>
  <c r="T4399" i="2"/>
  <c r="T4400" i="2"/>
  <c r="T4401" i="2"/>
  <c r="T4402" i="2"/>
  <c r="T4403" i="2"/>
  <c r="T4404" i="2"/>
  <c r="T4405" i="2"/>
  <c r="T4406" i="2"/>
  <c r="T4407" i="2"/>
  <c r="T4408" i="2"/>
  <c r="T4409" i="2"/>
  <c r="T4410" i="2"/>
  <c r="T4411" i="2"/>
  <c r="T4412" i="2"/>
  <c r="T4413" i="2"/>
  <c r="T4414" i="2"/>
  <c r="T4415" i="2"/>
  <c r="T4416" i="2"/>
  <c r="T4417" i="2"/>
  <c r="T4418" i="2"/>
  <c r="T4419" i="2"/>
  <c r="T4420" i="2"/>
  <c r="T4421" i="2"/>
  <c r="T4422" i="2"/>
  <c r="T4423" i="2"/>
  <c r="T4424" i="2"/>
  <c r="T4425" i="2"/>
  <c r="T4426" i="2"/>
  <c r="T4427" i="2"/>
  <c r="T4428" i="2"/>
  <c r="T4429" i="2"/>
  <c r="T4430" i="2"/>
  <c r="T4431" i="2"/>
  <c r="T4432" i="2"/>
  <c r="T4433" i="2"/>
  <c r="T4434" i="2"/>
  <c r="T4435" i="2"/>
  <c r="T4436" i="2"/>
  <c r="T4437" i="2"/>
  <c r="T4438" i="2"/>
  <c r="T4439" i="2"/>
  <c r="T4440" i="2"/>
  <c r="T4441" i="2"/>
  <c r="T4442" i="2"/>
  <c r="T4443" i="2"/>
  <c r="T4444" i="2"/>
  <c r="T4445" i="2"/>
  <c r="T4446" i="2"/>
  <c r="T4447" i="2"/>
  <c r="T4448" i="2"/>
  <c r="T4449" i="2"/>
  <c r="T4450" i="2"/>
  <c r="T4451" i="2"/>
  <c r="T4452" i="2"/>
  <c r="T4453" i="2"/>
  <c r="T4454" i="2"/>
  <c r="T4455" i="2"/>
  <c r="T4456" i="2"/>
  <c r="T4457" i="2"/>
  <c r="T4458" i="2"/>
  <c r="T4459" i="2"/>
  <c r="T4460" i="2"/>
  <c r="T4461" i="2"/>
  <c r="T4462" i="2"/>
  <c r="T4463" i="2"/>
  <c r="T4464" i="2"/>
  <c r="T4465" i="2"/>
  <c r="T4466" i="2"/>
  <c r="T4467" i="2"/>
  <c r="T4468" i="2"/>
  <c r="T4469" i="2"/>
  <c r="T4470" i="2"/>
  <c r="T4471" i="2"/>
  <c r="T4472" i="2"/>
  <c r="T4473" i="2"/>
  <c r="T4474" i="2"/>
  <c r="T4475" i="2"/>
  <c r="T4476" i="2"/>
  <c r="T4477" i="2"/>
  <c r="T4478" i="2"/>
  <c r="T4479" i="2"/>
  <c r="T4480" i="2"/>
  <c r="T4481" i="2"/>
  <c r="T4482" i="2"/>
  <c r="T4483" i="2"/>
  <c r="T4484" i="2"/>
  <c r="T4485" i="2"/>
  <c r="T4486" i="2"/>
  <c r="T4487" i="2"/>
  <c r="T4488" i="2"/>
  <c r="T4489" i="2"/>
  <c r="T4490" i="2"/>
  <c r="T4491" i="2"/>
  <c r="T4492" i="2"/>
  <c r="T4493" i="2"/>
  <c r="T4494" i="2"/>
  <c r="T4495" i="2"/>
  <c r="T4496" i="2"/>
  <c r="T4497" i="2"/>
  <c r="T4498" i="2"/>
  <c r="T4499" i="2"/>
  <c r="T4500" i="2"/>
  <c r="T4501" i="2"/>
  <c r="T4502" i="2"/>
  <c r="T4503" i="2"/>
  <c r="T4504" i="2"/>
  <c r="T4505" i="2"/>
  <c r="T4506" i="2"/>
  <c r="T4507" i="2"/>
  <c r="T4508" i="2"/>
  <c r="T4509" i="2"/>
  <c r="T4510" i="2"/>
  <c r="T4511" i="2"/>
  <c r="T4512" i="2"/>
  <c r="T4513" i="2"/>
  <c r="T4514" i="2"/>
  <c r="T4515" i="2"/>
  <c r="T4516" i="2"/>
  <c r="T4517" i="2"/>
  <c r="T4518" i="2"/>
  <c r="T4519" i="2"/>
  <c r="T4520" i="2"/>
  <c r="T4521" i="2"/>
  <c r="T4522" i="2"/>
  <c r="T4523" i="2"/>
  <c r="T4524" i="2"/>
  <c r="T4525" i="2"/>
  <c r="T4526" i="2"/>
  <c r="T4527" i="2"/>
  <c r="T4528" i="2"/>
  <c r="T4529" i="2"/>
  <c r="T4530" i="2"/>
  <c r="T4531" i="2"/>
  <c r="T4532" i="2"/>
  <c r="T4533" i="2"/>
  <c r="T4534" i="2"/>
  <c r="T4535" i="2"/>
  <c r="T4536" i="2"/>
  <c r="T4537" i="2"/>
  <c r="T4538" i="2"/>
  <c r="T4539" i="2"/>
  <c r="T4540" i="2"/>
  <c r="T4541" i="2"/>
  <c r="T4542" i="2"/>
  <c r="T4543" i="2"/>
  <c r="T4544" i="2"/>
  <c r="T4545" i="2"/>
  <c r="T4546" i="2"/>
  <c r="T4547" i="2"/>
  <c r="T4548" i="2"/>
  <c r="T4549" i="2"/>
  <c r="T4550" i="2"/>
  <c r="T4551" i="2"/>
  <c r="T4552" i="2"/>
  <c r="T4553" i="2"/>
  <c r="T4554" i="2"/>
  <c r="T4555" i="2"/>
  <c r="T4556" i="2"/>
  <c r="T4557" i="2"/>
  <c r="T4558" i="2"/>
  <c r="T4559" i="2"/>
  <c r="T4560" i="2"/>
  <c r="T4561" i="2"/>
  <c r="T4562" i="2"/>
  <c r="T4563" i="2"/>
  <c r="T4564" i="2"/>
  <c r="T4565" i="2"/>
  <c r="T4566" i="2"/>
  <c r="T4567" i="2"/>
  <c r="T4568" i="2"/>
  <c r="T4569" i="2"/>
  <c r="T4570" i="2"/>
  <c r="T4571" i="2"/>
  <c r="T4572" i="2"/>
  <c r="T4573" i="2"/>
  <c r="T4574" i="2"/>
  <c r="T4575" i="2"/>
  <c r="T4576" i="2"/>
  <c r="T4577" i="2"/>
  <c r="T4578" i="2"/>
  <c r="T4579" i="2"/>
  <c r="T4580" i="2"/>
  <c r="T4581" i="2"/>
  <c r="T4582" i="2"/>
  <c r="T4583" i="2"/>
  <c r="T4584" i="2"/>
  <c r="T4585" i="2"/>
  <c r="T4586" i="2"/>
  <c r="T4587" i="2"/>
  <c r="T4588" i="2"/>
  <c r="T4589" i="2"/>
  <c r="T4590" i="2"/>
  <c r="T4591" i="2"/>
  <c r="T4592" i="2"/>
  <c r="T4593" i="2"/>
  <c r="T4594" i="2"/>
  <c r="T4595" i="2"/>
  <c r="T4596" i="2"/>
  <c r="T4597" i="2"/>
  <c r="T4598" i="2"/>
  <c r="T4599" i="2"/>
  <c r="T4600" i="2"/>
  <c r="T4601" i="2"/>
  <c r="T4602" i="2"/>
  <c r="T4603" i="2"/>
  <c r="T4604" i="2"/>
  <c r="T4605" i="2"/>
  <c r="T4606" i="2"/>
  <c r="T4607" i="2"/>
  <c r="T4608" i="2"/>
  <c r="T4609" i="2"/>
  <c r="T4610" i="2"/>
  <c r="T4611" i="2"/>
  <c r="T4612" i="2"/>
  <c r="T4613" i="2"/>
  <c r="T4614" i="2"/>
  <c r="T4615" i="2"/>
  <c r="T4616" i="2"/>
  <c r="T4617" i="2"/>
  <c r="T4618" i="2"/>
  <c r="T4619" i="2"/>
  <c r="T4620" i="2"/>
  <c r="T4621" i="2"/>
  <c r="T4622" i="2"/>
  <c r="T4623" i="2"/>
  <c r="T4624" i="2"/>
  <c r="T4625" i="2"/>
  <c r="T4626" i="2"/>
  <c r="T4627" i="2"/>
  <c r="T4628" i="2"/>
  <c r="T4629" i="2"/>
  <c r="T4630" i="2"/>
  <c r="T4631" i="2"/>
  <c r="T4632" i="2"/>
  <c r="T4633" i="2"/>
  <c r="T4634" i="2"/>
  <c r="T4635" i="2"/>
  <c r="T4636" i="2"/>
  <c r="T4637" i="2"/>
  <c r="T4638" i="2"/>
  <c r="T4639" i="2"/>
  <c r="T4640" i="2"/>
  <c r="T4641" i="2"/>
  <c r="T4642" i="2"/>
  <c r="T4643" i="2"/>
  <c r="T4644" i="2"/>
  <c r="T4645" i="2"/>
  <c r="T4646" i="2"/>
  <c r="T4647" i="2"/>
  <c r="T4648" i="2"/>
  <c r="T4649" i="2"/>
  <c r="T4650" i="2"/>
  <c r="T4651" i="2"/>
  <c r="T4652" i="2"/>
  <c r="T4653" i="2"/>
  <c r="T4654" i="2"/>
  <c r="T4655" i="2"/>
  <c r="T4656" i="2"/>
  <c r="T4657" i="2"/>
  <c r="T4658" i="2"/>
  <c r="T4659" i="2"/>
  <c r="T4660" i="2"/>
  <c r="T4661" i="2"/>
  <c r="T4662" i="2"/>
  <c r="T4663" i="2"/>
  <c r="T4664" i="2"/>
  <c r="T4665" i="2"/>
  <c r="T4666" i="2"/>
  <c r="T4667" i="2"/>
  <c r="T4668" i="2"/>
  <c r="T4669" i="2"/>
  <c r="T4670" i="2"/>
  <c r="T4671" i="2"/>
  <c r="T4672" i="2"/>
  <c r="T4673" i="2"/>
  <c r="T4674" i="2"/>
  <c r="T4675" i="2"/>
  <c r="T4676" i="2"/>
  <c r="T4677" i="2"/>
  <c r="T4678" i="2"/>
  <c r="T4679" i="2"/>
  <c r="T4680" i="2"/>
  <c r="T4681" i="2"/>
  <c r="T4682" i="2"/>
  <c r="T4683" i="2"/>
  <c r="T4684" i="2"/>
  <c r="T4685" i="2"/>
  <c r="T4686" i="2"/>
  <c r="T4687" i="2"/>
  <c r="T4688" i="2"/>
  <c r="T4689" i="2"/>
  <c r="T4690" i="2"/>
  <c r="T4691" i="2"/>
  <c r="T4692" i="2"/>
  <c r="T4693" i="2"/>
  <c r="T4694" i="2"/>
  <c r="T4695" i="2"/>
  <c r="T4696" i="2"/>
  <c r="T4697" i="2"/>
  <c r="T4698" i="2"/>
  <c r="T4699" i="2"/>
  <c r="T4700" i="2"/>
  <c r="T4701" i="2"/>
  <c r="T4702" i="2"/>
  <c r="T4703" i="2"/>
  <c r="T4704" i="2"/>
  <c r="T4705" i="2"/>
  <c r="T4706" i="2"/>
  <c r="T4707" i="2"/>
  <c r="T4708" i="2"/>
  <c r="T4709" i="2"/>
  <c r="T4710" i="2"/>
  <c r="T4711" i="2"/>
  <c r="T4712" i="2"/>
  <c r="T4713" i="2"/>
  <c r="T4714" i="2"/>
  <c r="T4715" i="2"/>
  <c r="T4716" i="2"/>
  <c r="T4717" i="2"/>
  <c r="T4718" i="2"/>
  <c r="T4719" i="2"/>
  <c r="T4720" i="2"/>
  <c r="T4721" i="2"/>
  <c r="T4722" i="2"/>
  <c r="T4723" i="2"/>
  <c r="T4724" i="2"/>
  <c r="T4725" i="2"/>
  <c r="T4726" i="2"/>
  <c r="T4727" i="2"/>
  <c r="T4728" i="2"/>
  <c r="T4729" i="2"/>
  <c r="T4730" i="2"/>
  <c r="T4731" i="2"/>
  <c r="T4732" i="2"/>
  <c r="T4733" i="2"/>
  <c r="T4734" i="2"/>
  <c r="T4735" i="2"/>
  <c r="T4736" i="2"/>
  <c r="T4737" i="2"/>
  <c r="T4738" i="2"/>
  <c r="T4739" i="2"/>
  <c r="T4740" i="2"/>
  <c r="T4741" i="2"/>
  <c r="T4742" i="2"/>
  <c r="T4743" i="2"/>
  <c r="T4744" i="2"/>
  <c r="T4745" i="2"/>
  <c r="T4746" i="2"/>
  <c r="T4747" i="2"/>
  <c r="T4748" i="2"/>
  <c r="T4749" i="2"/>
  <c r="T4750" i="2"/>
  <c r="T4751" i="2"/>
  <c r="T4752" i="2"/>
  <c r="T4753" i="2"/>
  <c r="T4754" i="2"/>
  <c r="T4755" i="2"/>
  <c r="T4756" i="2"/>
  <c r="T4757" i="2"/>
  <c r="T4758" i="2"/>
  <c r="T4759" i="2"/>
  <c r="T4760" i="2"/>
  <c r="T4761" i="2"/>
  <c r="T4762" i="2"/>
  <c r="T4763" i="2"/>
  <c r="T4764" i="2"/>
  <c r="T4765" i="2"/>
  <c r="T4766" i="2"/>
  <c r="T4767" i="2"/>
  <c r="T4768" i="2"/>
  <c r="T4769" i="2"/>
  <c r="T4770" i="2"/>
  <c r="T4771" i="2"/>
  <c r="T4772" i="2"/>
  <c r="T4773" i="2"/>
  <c r="T4774" i="2"/>
  <c r="T4775" i="2"/>
  <c r="T4776" i="2"/>
  <c r="T4777" i="2"/>
  <c r="T4778" i="2"/>
  <c r="T4779" i="2"/>
  <c r="T4780" i="2"/>
  <c r="T4781" i="2"/>
  <c r="T4782" i="2"/>
  <c r="T4783" i="2"/>
  <c r="T4784" i="2"/>
  <c r="T4785" i="2"/>
  <c r="T4786" i="2"/>
  <c r="T4787" i="2"/>
  <c r="T4788" i="2"/>
  <c r="T4789" i="2"/>
  <c r="T4790" i="2"/>
  <c r="T4791" i="2"/>
  <c r="T4792" i="2"/>
  <c r="T4793" i="2"/>
  <c r="T4794" i="2"/>
  <c r="T4795" i="2"/>
  <c r="T4796" i="2"/>
  <c r="T4797" i="2"/>
  <c r="T4798" i="2"/>
  <c r="T4799" i="2"/>
  <c r="T4800" i="2"/>
  <c r="T4801" i="2"/>
  <c r="T4802" i="2"/>
  <c r="T4803" i="2"/>
  <c r="T4804" i="2"/>
  <c r="T4805" i="2"/>
  <c r="T4806" i="2"/>
  <c r="T4807" i="2"/>
  <c r="T4808" i="2"/>
  <c r="T4809" i="2"/>
  <c r="T4810" i="2"/>
  <c r="T4811" i="2"/>
  <c r="T4812" i="2"/>
  <c r="T4813" i="2"/>
  <c r="T4814" i="2"/>
  <c r="T4815" i="2"/>
  <c r="T4816" i="2"/>
  <c r="T4817" i="2"/>
  <c r="T4818" i="2"/>
  <c r="T4819" i="2"/>
  <c r="T4820" i="2"/>
  <c r="T4821" i="2"/>
  <c r="T4822" i="2"/>
  <c r="T4823" i="2"/>
  <c r="T4824" i="2"/>
  <c r="T4825" i="2"/>
  <c r="T4826" i="2"/>
  <c r="T4827" i="2"/>
  <c r="T4828" i="2"/>
  <c r="T4829" i="2"/>
  <c r="T4830" i="2"/>
  <c r="T4831" i="2"/>
  <c r="T4832" i="2"/>
  <c r="T4833" i="2"/>
  <c r="T4834" i="2"/>
  <c r="T4835" i="2"/>
  <c r="T4836" i="2"/>
  <c r="T4837" i="2"/>
  <c r="T4838" i="2"/>
  <c r="T4839" i="2"/>
  <c r="T4840" i="2"/>
  <c r="T4841" i="2"/>
  <c r="T4842" i="2"/>
  <c r="T4843" i="2"/>
  <c r="T4844" i="2"/>
  <c r="T4845" i="2"/>
  <c r="T4846" i="2"/>
  <c r="T4847" i="2"/>
  <c r="T4848" i="2"/>
  <c r="T4849" i="2"/>
  <c r="T4850" i="2"/>
  <c r="T4851" i="2"/>
  <c r="T4852" i="2"/>
  <c r="T4853" i="2"/>
  <c r="T4854" i="2"/>
  <c r="T4855" i="2"/>
  <c r="T4856" i="2"/>
  <c r="T4857" i="2"/>
  <c r="T4858" i="2"/>
  <c r="T4859" i="2"/>
  <c r="T4860" i="2"/>
  <c r="T4861" i="2"/>
  <c r="T4862" i="2"/>
  <c r="T4863" i="2"/>
  <c r="T4864" i="2"/>
  <c r="T4865" i="2"/>
  <c r="T4866" i="2"/>
  <c r="T4867" i="2"/>
  <c r="T4868" i="2"/>
  <c r="T4869" i="2"/>
  <c r="T4870" i="2"/>
  <c r="T4871" i="2"/>
  <c r="T4872" i="2"/>
  <c r="T4873" i="2"/>
  <c r="T4874" i="2"/>
  <c r="T4875" i="2"/>
  <c r="T4876" i="2"/>
  <c r="T4877" i="2"/>
  <c r="T4878" i="2"/>
  <c r="T4879" i="2"/>
  <c r="T4880" i="2"/>
  <c r="T4881" i="2"/>
  <c r="T4882" i="2"/>
  <c r="T4883" i="2"/>
  <c r="T4884" i="2"/>
  <c r="T4885" i="2"/>
  <c r="T4886" i="2"/>
  <c r="T4887" i="2"/>
  <c r="T4888" i="2"/>
  <c r="T4889" i="2"/>
  <c r="T4890" i="2"/>
  <c r="T4891" i="2"/>
  <c r="T4892" i="2"/>
  <c r="T4893" i="2"/>
  <c r="T4894" i="2"/>
  <c r="T4895" i="2"/>
  <c r="T4896" i="2"/>
  <c r="T4897" i="2"/>
  <c r="T4898" i="2"/>
  <c r="T4899" i="2"/>
  <c r="T4900" i="2"/>
  <c r="T4901" i="2"/>
  <c r="T4902" i="2"/>
  <c r="T4903" i="2"/>
  <c r="T4904" i="2"/>
  <c r="T4905" i="2"/>
  <c r="T4906" i="2"/>
  <c r="T4907" i="2"/>
  <c r="T4908" i="2"/>
  <c r="T4909" i="2"/>
  <c r="T4910" i="2"/>
  <c r="T4911" i="2"/>
  <c r="T4912" i="2"/>
  <c r="T4913" i="2"/>
  <c r="T4914" i="2"/>
  <c r="T4915" i="2"/>
  <c r="T4916" i="2"/>
  <c r="T4917" i="2"/>
  <c r="T4918" i="2"/>
  <c r="T4919" i="2"/>
  <c r="T4920" i="2"/>
  <c r="T4921" i="2"/>
  <c r="T4922" i="2"/>
  <c r="T4923" i="2"/>
  <c r="T4924" i="2"/>
  <c r="T4925" i="2"/>
  <c r="T4926" i="2"/>
  <c r="T4927" i="2"/>
  <c r="T4928" i="2"/>
  <c r="T4929" i="2"/>
  <c r="T4930" i="2"/>
  <c r="T4931" i="2"/>
  <c r="T4932" i="2"/>
  <c r="T4933" i="2"/>
  <c r="T4934" i="2"/>
  <c r="T4935" i="2"/>
  <c r="T4936" i="2"/>
  <c r="T4937" i="2"/>
  <c r="T4938" i="2"/>
  <c r="T4939" i="2"/>
  <c r="T4940" i="2"/>
  <c r="T4941" i="2"/>
  <c r="T4942" i="2"/>
  <c r="T4943" i="2"/>
  <c r="T4944" i="2"/>
  <c r="T4945" i="2"/>
  <c r="T4946" i="2"/>
  <c r="T4947" i="2"/>
  <c r="T4948" i="2"/>
  <c r="T4949" i="2"/>
  <c r="T4950" i="2"/>
  <c r="T4951" i="2"/>
  <c r="T4952" i="2"/>
  <c r="T4953" i="2"/>
  <c r="T4954" i="2"/>
  <c r="T4955" i="2"/>
  <c r="T4956" i="2"/>
  <c r="T4957" i="2"/>
  <c r="T4958" i="2"/>
  <c r="T4959" i="2"/>
  <c r="T4960" i="2"/>
  <c r="T4961" i="2"/>
  <c r="T4962" i="2"/>
  <c r="T4963" i="2"/>
  <c r="T4964" i="2"/>
  <c r="T4965" i="2"/>
  <c r="T4966" i="2"/>
  <c r="T4967" i="2"/>
  <c r="T4968" i="2"/>
  <c r="T4969" i="2"/>
  <c r="T4970" i="2"/>
  <c r="T4971" i="2"/>
  <c r="T4972" i="2"/>
  <c r="T4973" i="2"/>
  <c r="T4974" i="2"/>
  <c r="T4975" i="2"/>
  <c r="T4976" i="2"/>
  <c r="T4977" i="2"/>
  <c r="T4978" i="2"/>
  <c r="T4979" i="2"/>
  <c r="T4980" i="2"/>
  <c r="T4981" i="2"/>
  <c r="T4982" i="2"/>
  <c r="T4983" i="2"/>
  <c r="T4984" i="2"/>
  <c r="T4985" i="2"/>
  <c r="T4986" i="2"/>
  <c r="T4987" i="2"/>
  <c r="T4988" i="2"/>
  <c r="T4989" i="2"/>
  <c r="T4990" i="2"/>
  <c r="T4991" i="2"/>
  <c r="T4992" i="2"/>
  <c r="T4993" i="2"/>
  <c r="T4994" i="2"/>
  <c r="T4995" i="2"/>
  <c r="T4996" i="2"/>
  <c r="T4997" i="2"/>
  <c r="T4998" i="2"/>
  <c r="T4999" i="2"/>
  <c r="T5000" i="2"/>
  <c r="T5001" i="2"/>
  <c r="T5002" i="2"/>
  <c r="T5003" i="2"/>
  <c r="T5004" i="2"/>
  <c r="T5005" i="2"/>
  <c r="T5006" i="2"/>
  <c r="T5007" i="2"/>
  <c r="T5008" i="2"/>
  <c r="T5009" i="2"/>
  <c r="T5010" i="2"/>
  <c r="T5011" i="2"/>
  <c r="T5012" i="2"/>
  <c r="T5013" i="2"/>
  <c r="T5014" i="2"/>
  <c r="T5015" i="2"/>
  <c r="T5016" i="2"/>
  <c r="T5017" i="2"/>
  <c r="T5018" i="2"/>
  <c r="T5019" i="2"/>
  <c r="T5020" i="2"/>
  <c r="T5021" i="2"/>
  <c r="T5022" i="2"/>
  <c r="T5023" i="2"/>
  <c r="T5024" i="2"/>
  <c r="T5025" i="2"/>
  <c r="T5026" i="2"/>
  <c r="T5027" i="2"/>
  <c r="T5028" i="2"/>
  <c r="T5029" i="2"/>
  <c r="T5030" i="2"/>
  <c r="T5031" i="2"/>
  <c r="T5032" i="2"/>
  <c r="T5033" i="2"/>
  <c r="T5034" i="2"/>
  <c r="T5035" i="2"/>
  <c r="T5036" i="2"/>
  <c r="T5037" i="2"/>
  <c r="T5038" i="2"/>
  <c r="T5039" i="2"/>
  <c r="T5040" i="2"/>
  <c r="T5041" i="2"/>
  <c r="T5042" i="2"/>
  <c r="T5043" i="2"/>
  <c r="T5044" i="2"/>
  <c r="T5045" i="2"/>
  <c r="T5046" i="2"/>
  <c r="T5047" i="2"/>
  <c r="T5048" i="2"/>
  <c r="T5049" i="2"/>
  <c r="T5050" i="2"/>
  <c r="T5051" i="2"/>
  <c r="T5052" i="2"/>
  <c r="T5053" i="2"/>
  <c r="T5054" i="2"/>
  <c r="T5055" i="2"/>
  <c r="T5056" i="2"/>
  <c r="T5057" i="2"/>
  <c r="T5058" i="2"/>
  <c r="T5059" i="2"/>
  <c r="T5060" i="2"/>
  <c r="T5061" i="2"/>
  <c r="T5062" i="2"/>
  <c r="T5063" i="2"/>
  <c r="T5064" i="2"/>
  <c r="T5065" i="2"/>
  <c r="T5066" i="2"/>
  <c r="T5067" i="2"/>
  <c r="T5068" i="2"/>
  <c r="T5069" i="2"/>
  <c r="T5070" i="2"/>
  <c r="T5071" i="2"/>
  <c r="T5072" i="2"/>
  <c r="T5073" i="2"/>
  <c r="T5074" i="2"/>
  <c r="T5075" i="2"/>
  <c r="T5076" i="2"/>
  <c r="T5077" i="2"/>
  <c r="T5078" i="2"/>
  <c r="T5079" i="2"/>
  <c r="T5080" i="2"/>
  <c r="T5081" i="2"/>
  <c r="T5082" i="2"/>
  <c r="T5083" i="2"/>
  <c r="T5084" i="2"/>
  <c r="T5085" i="2"/>
  <c r="T5086" i="2"/>
  <c r="T5087" i="2"/>
  <c r="T5088" i="2"/>
  <c r="T5089" i="2"/>
  <c r="T5090" i="2"/>
  <c r="T5091" i="2"/>
  <c r="T5092" i="2"/>
  <c r="T5093" i="2"/>
  <c r="T5094" i="2"/>
  <c r="T5095" i="2"/>
  <c r="T5096" i="2"/>
  <c r="T5097" i="2"/>
  <c r="T5098" i="2"/>
  <c r="T5099" i="2"/>
  <c r="T5100" i="2"/>
  <c r="T5101" i="2"/>
  <c r="T5102" i="2"/>
  <c r="T5103" i="2"/>
  <c r="T5104" i="2"/>
  <c r="T5105" i="2"/>
  <c r="T5106" i="2"/>
  <c r="T5107" i="2"/>
  <c r="T5108" i="2"/>
  <c r="T5109" i="2"/>
  <c r="T5110" i="2"/>
  <c r="T5111" i="2"/>
  <c r="T5112" i="2"/>
  <c r="T5113" i="2"/>
  <c r="T5114" i="2"/>
  <c r="T5115" i="2"/>
  <c r="T5116" i="2"/>
  <c r="T5117" i="2"/>
  <c r="T5118" i="2"/>
  <c r="T5119" i="2"/>
  <c r="T5120" i="2"/>
  <c r="T5121" i="2"/>
  <c r="T5122" i="2"/>
  <c r="T5123" i="2"/>
  <c r="T5124" i="2"/>
  <c r="T5125" i="2"/>
  <c r="T5126" i="2"/>
  <c r="T5127" i="2"/>
  <c r="T5128" i="2"/>
  <c r="T5129" i="2"/>
  <c r="T5130" i="2"/>
  <c r="T5131" i="2"/>
  <c r="T5132" i="2"/>
  <c r="T5133" i="2"/>
  <c r="T5134" i="2"/>
  <c r="T5135" i="2"/>
  <c r="T5136" i="2"/>
  <c r="T5137" i="2"/>
  <c r="T5138" i="2"/>
  <c r="T5139" i="2"/>
  <c r="T5140" i="2"/>
  <c r="T5141" i="2"/>
  <c r="T5142" i="2"/>
  <c r="T5143" i="2"/>
  <c r="T5144" i="2"/>
  <c r="T5145" i="2"/>
  <c r="T5146" i="2"/>
  <c r="T5147" i="2"/>
  <c r="T5148" i="2"/>
  <c r="T5149" i="2"/>
  <c r="T5150" i="2"/>
  <c r="T5151" i="2"/>
  <c r="T5152" i="2"/>
  <c r="T5153" i="2"/>
  <c r="T5154" i="2"/>
  <c r="T5155" i="2"/>
  <c r="T5156" i="2"/>
  <c r="T5157" i="2"/>
  <c r="T5158" i="2"/>
  <c r="T5159" i="2"/>
  <c r="T5160" i="2"/>
  <c r="T5161" i="2"/>
  <c r="T5162" i="2"/>
  <c r="T5163" i="2"/>
  <c r="T5164" i="2"/>
  <c r="T5165" i="2"/>
  <c r="T5166" i="2"/>
  <c r="T5167" i="2"/>
  <c r="T5168" i="2"/>
  <c r="T5169" i="2"/>
  <c r="T5170" i="2"/>
  <c r="T5171" i="2"/>
  <c r="T5172" i="2"/>
  <c r="T5173" i="2"/>
  <c r="T5174" i="2"/>
  <c r="T5175" i="2"/>
  <c r="T5176" i="2"/>
  <c r="T5177" i="2"/>
  <c r="T5178" i="2"/>
  <c r="T5179" i="2"/>
  <c r="T5180" i="2"/>
  <c r="T5181" i="2"/>
  <c r="T5182" i="2"/>
  <c r="T5183" i="2"/>
  <c r="T5184" i="2"/>
  <c r="T5185" i="2"/>
  <c r="T5186" i="2"/>
  <c r="T5187" i="2"/>
  <c r="T5188" i="2"/>
  <c r="T5189" i="2"/>
  <c r="T5190" i="2"/>
  <c r="T5191" i="2"/>
  <c r="T5192" i="2"/>
  <c r="T5193" i="2"/>
  <c r="T5194" i="2"/>
  <c r="T5195" i="2"/>
  <c r="T5196" i="2"/>
  <c r="T5197" i="2"/>
  <c r="T5198" i="2"/>
  <c r="T5199" i="2"/>
  <c r="T5200" i="2"/>
  <c r="T5201" i="2"/>
  <c r="T5202" i="2"/>
  <c r="T5203" i="2"/>
  <c r="T5204" i="2"/>
  <c r="T5205" i="2"/>
  <c r="T5206" i="2"/>
  <c r="T5207" i="2"/>
  <c r="T5208" i="2"/>
  <c r="T5209" i="2"/>
  <c r="T5210" i="2"/>
  <c r="T5211" i="2"/>
  <c r="T5212" i="2"/>
  <c r="T5213" i="2"/>
  <c r="T5214" i="2"/>
  <c r="T5215" i="2"/>
  <c r="T5216" i="2"/>
  <c r="T5217" i="2"/>
  <c r="T5218" i="2"/>
  <c r="T5219" i="2"/>
  <c r="T5220" i="2"/>
  <c r="T5221" i="2"/>
  <c r="T5222" i="2"/>
  <c r="T5223" i="2"/>
  <c r="T5224" i="2"/>
  <c r="T5225" i="2"/>
  <c r="T5226" i="2"/>
  <c r="T5227" i="2"/>
  <c r="T5228" i="2"/>
  <c r="T5229" i="2"/>
  <c r="T5230" i="2"/>
  <c r="T5231" i="2"/>
  <c r="T5232" i="2"/>
  <c r="T5233" i="2"/>
  <c r="T5234" i="2"/>
  <c r="T5235" i="2"/>
  <c r="T5236" i="2"/>
  <c r="T5237" i="2"/>
  <c r="T5238" i="2"/>
  <c r="T5239" i="2"/>
  <c r="T5240" i="2"/>
  <c r="T5241" i="2"/>
  <c r="T5242" i="2"/>
  <c r="T5243" i="2"/>
  <c r="T5244" i="2"/>
  <c r="T5245" i="2"/>
  <c r="T5246" i="2"/>
  <c r="T5247" i="2"/>
  <c r="T5248" i="2"/>
  <c r="T5249" i="2"/>
  <c r="T5250" i="2"/>
  <c r="T5251" i="2"/>
  <c r="T5252" i="2"/>
  <c r="T5253" i="2"/>
  <c r="T5254" i="2"/>
  <c r="T5255" i="2"/>
  <c r="T5256" i="2"/>
  <c r="T5257" i="2"/>
  <c r="T5258" i="2"/>
  <c r="T5259" i="2"/>
  <c r="T5260" i="2"/>
  <c r="T5261" i="2"/>
  <c r="T5262" i="2"/>
  <c r="T5263" i="2"/>
  <c r="T5264" i="2"/>
  <c r="T5265" i="2"/>
  <c r="T5266" i="2"/>
  <c r="T5267" i="2"/>
  <c r="T5268" i="2"/>
  <c r="T5269" i="2"/>
  <c r="T5270" i="2"/>
  <c r="T5271" i="2"/>
  <c r="T5272" i="2"/>
  <c r="T5273" i="2"/>
  <c r="T5274" i="2"/>
  <c r="T5275" i="2"/>
  <c r="T5276" i="2"/>
  <c r="T5277" i="2"/>
  <c r="T5278" i="2"/>
  <c r="T5279" i="2"/>
  <c r="T5280" i="2"/>
  <c r="T5281" i="2"/>
  <c r="T5282" i="2"/>
  <c r="T5283" i="2"/>
  <c r="T5284" i="2"/>
  <c r="T5285" i="2"/>
  <c r="T5286" i="2"/>
  <c r="T5287" i="2"/>
  <c r="T5288" i="2"/>
  <c r="T5289" i="2"/>
  <c r="T5290" i="2"/>
  <c r="T5291" i="2"/>
  <c r="T5292" i="2"/>
  <c r="T5293" i="2"/>
  <c r="T5294" i="2"/>
  <c r="T5295" i="2"/>
  <c r="T5296" i="2"/>
  <c r="T5297" i="2"/>
  <c r="T5298" i="2"/>
  <c r="T5299" i="2"/>
  <c r="T5300" i="2"/>
  <c r="T5301" i="2"/>
  <c r="T5302" i="2"/>
  <c r="T5303" i="2"/>
  <c r="T5304" i="2"/>
  <c r="T5305" i="2"/>
  <c r="T5306" i="2"/>
  <c r="T5307" i="2"/>
  <c r="T5308" i="2"/>
  <c r="T5309" i="2"/>
  <c r="T5310" i="2"/>
  <c r="T5311" i="2"/>
  <c r="T5312" i="2"/>
  <c r="T5313" i="2"/>
  <c r="T5314" i="2"/>
  <c r="T5315" i="2"/>
  <c r="T5316" i="2"/>
  <c r="T5317" i="2"/>
  <c r="T5318" i="2"/>
  <c r="T5319" i="2"/>
  <c r="T5320" i="2"/>
  <c r="T5321" i="2"/>
  <c r="T5322" i="2"/>
  <c r="T5323" i="2"/>
  <c r="T5324" i="2"/>
  <c r="T5325" i="2"/>
  <c r="T5326" i="2"/>
  <c r="T5327" i="2"/>
  <c r="T5328" i="2"/>
  <c r="T5329" i="2"/>
  <c r="T5330" i="2"/>
  <c r="T5331" i="2"/>
  <c r="T5332" i="2"/>
  <c r="T5333" i="2"/>
  <c r="T5334" i="2"/>
  <c r="T5335" i="2"/>
  <c r="T5336" i="2"/>
  <c r="T5337" i="2"/>
  <c r="T5338" i="2"/>
  <c r="T5339" i="2"/>
  <c r="T5340" i="2"/>
  <c r="T5341" i="2"/>
  <c r="T5342" i="2"/>
  <c r="T5343" i="2"/>
  <c r="T5344" i="2"/>
  <c r="T5345" i="2"/>
  <c r="T5346" i="2"/>
  <c r="T5347" i="2"/>
  <c r="T5348" i="2"/>
  <c r="T5349" i="2"/>
  <c r="T5350" i="2"/>
  <c r="T5351" i="2"/>
  <c r="T5352" i="2"/>
  <c r="T5353" i="2"/>
  <c r="T5354" i="2"/>
  <c r="T5355" i="2"/>
  <c r="T5356" i="2"/>
  <c r="T5357" i="2"/>
  <c r="T5358" i="2"/>
  <c r="T5359" i="2"/>
  <c r="T5360" i="2"/>
  <c r="T5361" i="2"/>
  <c r="T5362" i="2"/>
  <c r="T5363" i="2"/>
  <c r="T5364" i="2"/>
  <c r="T5365" i="2"/>
  <c r="T5366" i="2"/>
  <c r="T5367" i="2"/>
  <c r="T5368" i="2"/>
  <c r="T5369" i="2"/>
  <c r="T5370" i="2"/>
  <c r="T5371" i="2"/>
  <c r="T5372" i="2"/>
  <c r="T5373" i="2"/>
  <c r="T5374" i="2"/>
  <c r="T5375" i="2"/>
  <c r="T5376" i="2"/>
  <c r="T5377" i="2"/>
  <c r="T5378" i="2"/>
  <c r="T5379" i="2"/>
  <c r="T5380" i="2"/>
  <c r="T5381" i="2"/>
  <c r="T5382" i="2"/>
  <c r="T5383" i="2"/>
  <c r="T5384" i="2"/>
  <c r="T5385" i="2"/>
  <c r="T5386" i="2"/>
  <c r="T5387" i="2"/>
  <c r="T5388" i="2"/>
  <c r="T5389" i="2"/>
  <c r="T5390" i="2"/>
  <c r="T5391" i="2"/>
  <c r="T5392" i="2"/>
  <c r="T5393" i="2"/>
  <c r="T5394" i="2"/>
  <c r="T5395" i="2"/>
  <c r="T5396" i="2"/>
  <c r="T5397" i="2"/>
  <c r="T5398" i="2"/>
  <c r="T5399" i="2"/>
  <c r="T5400" i="2"/>
  <c r="T5401" i="2"/>
  <c r="T5402" i="2"/>
  <c r="T5403" i="2"/>
  <c r="T5404" i="2"/>
  <c r="T5405" i="2"/>
  <c r="T5406" i="2"/>
  <c r="T5407" i="2"/>
  <c r="T5408" i="2"/>
  <c r="T5409" i="2"/>
  <c r="T5410" i="2"/>
  <c r="T5411" i="2"/>
  <c r="T5412" i="2"/>
  <c r="T5413" i="2"/>
  <c r="T5414" i="2"/>
  <c r="T5415" i="2"/>
  <c r="T5416" i="2"/>
  <c r="T5417" i="2"/>
  <c r="T5418" i="2"/>
  <c r="T5419" i="2"/>
  <c r="T5420" i="2"/>
  <c r="T5421" i="2"/>
  <c r="T5422" i="2"/>
  <c r="T5423" i="2"/>
  <c r="T5424" i="2"/>
  <c r="T5425" i="2"/>
  <c r="T5426" i="2"/>
  <c r="T5427" i="2"/>
  <c r="T5428" i="2"/>
  <c r="T5429" i="2"/>
  <c r="T5430" i="2"/>
  <c r="T5431" i="2"/>
  <c r="T5432" i="2"/>
  <c r="T5433" i="2"/>
  <c r="T5434" i="2"/>
  <c r="T5435" i="2"/>
  <c r="T5436" i="2"/>
  <c r="T5437" i="2"/>
  <c r="T5438" i="2"/>
  <c r="T5439" i="2"/>
  <c r="T5440" i="2"/>
  <c r="T5441" i="2"/>
  <c r="T5442" i="2"/>
  <c r="T5443" i="2"/>
  <c r="T5444" i="2"/>
  <c r="T5445" i="2"/>
  <c r="T5446" i="2"/>
  <c r="T5447" i="2"/>
  <c r="T5448" i="2"/>
  <c r="T5449" i="2"/>
  <c r="T5450" i="2"/>
  <c r="T5451" i="2"/>
  <c r="T5452" i="2"/>
  <c r="T5453" i="2"/>
  <c r="T5454" i="2"/>
  <c r="T5455" i="2"/>
  <c r="T5456" i="2"/>
  <c r="T5457" i="2"/>
  <c r="T5458" i="2"/>
  <c r="T5459" i="2"/>
  <c r="T5460" i="2"/>
  <c r="T5461" i="2"/>
  <c r="T5462" i="2"/>
  <c r="T5463" i="2"/>
  <c r="T5464" i="2"/>
  <c r="T5465" i="2"/>
  <c r="T5466" i="2"/>
  <c r="T5467" i="2"/>
  <c r="T5468" i="2"/>
  <c r="T5469" i="2"/>
  <c r="T5470" i="2"/>
  <c r="T5471" i="2"/>
  <c r="T5472" i="2"/>
  <c r="T5473" i="2"/>
  <c r="T5474" i="2"/>
  <c r="T5475" i="2"/>
  <c r="T5476" i="2"/>
  <c r="T5477" i="2"/>
  <c r="T5478" i="2"/>
  <c r="T5479" i="2"/>
  <c r="T5480" i="2"/>
  <c r="T5481" i="2"/>
  <c r="T5482" i="2"/>
  <c r="T5483" i="2"/>
  <c r="T5484" i="2"/>
  <c r="T5485" i="2"/>
  <c r="T5486" i="2"/>
  <c r="T5487" i="2"/>
  <c r="T5488" i="2"/>
  <c r="T5489" i="2"/>
  <c r="T5490" i="2"/>
  <c r="T5491" i="2"/>
  <c r="T5492" i="2"/>
  <c r="T5493" i="2"/>
  <c r="T5494" i="2"/>
  <c r="T5495" i="2"/>
  <c r="T5496" i="2"/>
  <c r="T5497" i="2"/>
  <c r="T5498" i="2"/>
  <c r="T5499" i="2"/>
  <c r="T5500" i="2"/>
  <c r="T5501" i="2"/>
  <c r="T5502" i="2"/>
  <c r="T5503" i="2"/>
  <c r="T5504" i="2"/>
  <c r="T5505" i="2"/>
  <c r="T5506" i="2"/>
  <c r="T5507" i="2"/>
  <c r="T5508" i="2"/>
  <c r="T5509" i="2"/>
  <c r="T5510" i="2"/>
  <c r="T5511" i="2"/>
  <c r="T5512" i="2"/>
  <c r="T5513" i="2"/>
  <c r="T5514" i="2"/>
  <c r="T5515" i="2"/>
  <c r="T5516" i="2"/>
  <c r="T5517" i="2"/>
  <c r="T5518" i="2"/>
  <c r="T5519" i="2"/>
  <c r="T5520" i="2"/>
  <c r="T5521" i="2"/>
  <c r="T5522" i="2"/>
  <c r="T5523" i="2"/>
  <c r="T5524" i="2"/>
  <c r="T5525" i="2"/>
  <c r="T5526" i="2"/>
  <c r="T5527" i="2"/>
  <c r="T5528" i="2"/>
  <c r="T5529" i="2"/>
  <c r="T5530" i="2"/>
  <c r="T5531" i="2"/>
  <c r="T5532" i="2"/>
  <c r="T5533" i="2"/>
  <c r="T5534" i="2"/>
  <c r="T5535" i="2"/>
  <c r="T5536" i="2"/>
  <c r="T5537" i="2"/>
  <c r="T5538" i="2"/>
  <c r="T5539" i="2"/>
  <c r="T5540" i="2"/>
  <c r="T5541" i="2"/>
  <c r="T5542" i="2"/>
  <c r="T5543" i="2"/>
  <c r="T5544" i="2"/>
  <c r="T5545" i="2"/>
  <c r="T5546" i="2"/>
  <c r="T5547" i="2"/>
  <c r="T5548" i="2"/>
  <c r="T5549" i="2"/>
  <c r="T5550" i="2"/>
  <c r="T5551" i="2"/>
  <c r="T5552" i="2"/>
  <c r="T5553" i="2"/>
  <c r="T5554" i="2"/>
  <c r="T5555" i="2"/>
  <c r="T5556" i="2"/>
  <c r="T5557" i="2"/>
  <c r="T5558" i="2"/>
  <c r="T5559" i="2"/>
  <c r="T5560" i="2"/>
  <c r="T5561" i="2"/>
  <c r="T5562" i="2"/>
  <c r="T5563" i="2"/>
  <c r="T5564" i="2"/>
  <c r="T5565" i="2"/>
  <c r="T5566" i="2"/>
  <c r="T5567" i="2"/>
  <c r="T5568" i="2"/>
  <c r="T5569" i="2"/>
  <c r="T5570" i="2"/>
  <c r="T5571" i="2"/>
  <c r="T5572" i="2"/>
  <c r="T5573" i="2"/>
  <c r="T5574" i="2"/>
  <c r="T5575" i="2"/>
  <c r="T5576" i="2"/>
  <c r="T5577" i="2"/>
  <c r="T5578" i="2"/>
  <c r="T5579" i="2"/>
  <c r="T5580" i="2"/>
  <c r="T5581" i="2"/>
  <c r="T5582" i="2"/>
  <c r="T5583" i="2"/>
  <c r="T5584" i="2"/>
  <c r="T5585" i="2"/>
  <c r="T5586" i="2"/>
  <c r="T5587" i="2"/>
  <c r="T5588" i="2"/>
  <c r="T5589" i="2"/>
  <c r="T5590" i="2"/>
  <c r="T5591" i="2"/>
  <c r="T5592" i="2"/>
  <c r="T5593" i="2"/>
  <c r="T5594" i="2"/>
  <c r="T5595" i="2"/>
  <c r="T5596" i="2"/>
  <c r="T5597" i="2"/>
  <c r="T5598" i="2"/>
  <c r="T5599" i="2"/>
  <c r="T5600" i="2"/>
  <c r="T5601" i="2"/>
  <c r="T5602" i="2"/>
  <c r="T5603" i="2"/>
  <c r="T5604" i="2"/>
  <c r="T5605" i="2"/>
  <c r="T5606" i="2"/>
  <c r="T5607" i="2"/>
  <c r="T5608" i="2"/>
  <c r="T5609" i="2"/>
  <c r="T5610" i="2"/>
  <c r="T5611" i="2"/>
  <c r="T5612" i="2"/>
  <c r="T5613" i="2"/>
  <c r="T5614" i="2"/>
  <c r="T5615" i="2"/>
  <c r="T5616" i="2"/>
  <c r="T5617" i="2"/>
  <c r="T5618" i="2"/>
  <c r="T5619" i="2"/>
  <c r="T5620" i="2"/>
  <c r="T5621" i="2"/>
  <c r="T5622" i="2"/>
  <c r="T5623" i="2"/>
  <c r="T5624" i="2"/>
  <c r="T5625" i="2"/>
  <c r="T5626" i="2"/>
  <c r="T5627" i="2"/>
  <c r="T5628" i="2"/>
  <c r="T5629" i="2"/>
  <c r="T5630" i="2"/>
  <c r="T5631" i="2"/>
  <c r="T5632" i="2"/>
  <c r="T5633" i="2"/>
  <c r="T5634" i="2"/>
  <c r="T5635" i="2"/>
  <c r="T5636" i="2"/>
  <c r="T5637" i="2"/>
  <c r="T5638" i="2"/>
  <c r="T5639" i="2"/>
  <c r="T5640" i="2"/>
  <c r="T5641" i="2"/>
  <c r="T5642" i="2"/>
  <c r="T5643" i="2"/>
  <c r="T5644" i="2"/>
  <c r="T5645" i="2"/>
  <c r="T5646" i="2"/>
  <c r="T5647" i="2"/>
  <c r="T5648" i="2"/>
  <c r="T5649" i="2"/>
  <c r="T5650" i="2"/>
  <c r="T5651" i="2"/>
  <c r="T5652" i="2"/>
  <c r="T5653" i="2"/>
  <c r="T5654" i="2"/>
  <c r="T5655" i="2"/>
  <c r="T5656" i="2"/>
  <c r="T5657" i="2"/>
  <c r="T5658" i="2"/>
  <c r="T5659" i="2"/>
  <c r="T5660" i="2"/>
  <c r="T5661" i="2"/>
  <c r="T5662" i="2"/>
  <c r="T5663" i="2"/>
  <c r="T5664" i="2"/>
  <c r="T5665" i="2"/>
  <c r="T5666" i="2"/>
  <c r="T5667" i="2"/>
  <c r="T5668" i="2"/>
  <c r="T5669" i="2"/>
  <c r="T5670" i="2"/>
  <c r="T5671" i="2"/>
  <c r="T5672" i="2"/>
  <c r="T5673" i="2"/>
  <c r="T5674" i="2"/>
  <c r="T5675" i="2"/>
  <c r="T5676" i="2"/>
  <c r="T5677" i="2"/>
  <c r="T5678" i="2"/>
  <c r="T5679" i="2"/>
  <c r="T5680" i="2"/>
  <c r="T5681" i="2"/>
  <c r="T5682" i="2"/>
  <c r="T5683" i="2"/>
  <c r="T5684" i="2"/>
  <c r="T5685" i="2"/>
  <c r="T5686" i="2"/>
  <c r="T5687" i="2"/>
  <c r="T5688" i="2"/>
  <c r="T5689" i="2"/>
  <c r="T5690" i="2"/>
  <c r="T5691" i="2"/>
  <c r="T5692" i="2"/>
  <c r="T5693" i="2"/>
  <c r="T5694" i="2"/>
  <c r="T5695" i="2"/>
  <c r="T5696" i="2"/>
  <c r="T5697" i="2"/>
  <c r="T5698" i="2"/>
  <c r="T5699" i="2"/>
  <c r="T5700" i="2"/>
  <c r="T5701" i="2"/>
  <c r="T5702" i="2"/>
  <c r="T5703" i="2"/>
  <c r="T5704" i="2"/>
  <c r="T5705" i="2"/>
  <c r="T5706" i="2"/>
  <c r="T5707" i="2"/>
  <c r="T5708" i="2"/>
  <c r="T5709" i="2"/>
  <c r="T5710" i="2"/>
  <c r="T5711" i="2"/>
  <c r="T5712" i="2"/>
  <c r="T5713" i="2"/>
  <c r="T5714" i="2"/>
  <c r="T5715" i="2"/>
  <c r="T5716" i="2"/>
  <c r="T5717" i="2"/>
  <c r="T5718" i="2"/>
  <c r="T5719" i="2"/>
  <c r="T5720" i="2"/>
  <c r="T5721" i="2"/>
  <c r="T5722" i="2"/>
  <c r="T5723" i="2"/>
  <c r="T5724" i="2"/>
  <c r="T5725" i="2"/>
  <c r="T5726" i="2"/>
  <c r="T5727" i="2"/>
  <c r="T5728" i="2"/>
  <c r="T5729" i="2"/>
  <c r="T5730" i="2"/>
  <c r="T5731" i="2"/>
  <c r="T5732" i="2"/>
  <c r="T5733" i="2"/>
  <c r="T5734" i="2"/>
  <c r="T5735" i="2"/>
  <c r="T5736" i="2"/>
  <c r="T5737" i="2"/>
  <c r="T5738" i="2"/>
  <c r="T5739" i="2"/>
  <c r="T5740" i="2"/>
  <c r="T5741" i="2"/>
  <c r="T5742" i="2"/>
  <c r="T5743" i="2"/>
  <c r="T5744" i="2"/>
  <c r="T5745" i="2"/>
  <c r="T5746" i="2"/>
  <c r="T5747" i="2"/>
  <c r="T5748" i="2"/>
  <c r="T5749" i="2"/>
  <c r="T5750" i="2"/>
  <c r="T5751" i="2"/>
  <c r="T5752" i="2"/>
  <c r="T5753" i="2"/>
  <c r="T5754" i="2"/>
  <c r="T5755" i="2"/>
  <c r="T5756" i="2"/>
  <c r="T5757" i="2"/>
  <c r="T5758" i="2"/>
  <c r="T5759" i="2"/>
  <c r="T5760" i="2"/>
  <c r="T5761" i="2"/>
  <c r="T5762" i="2"/>
  <c r="T5763" i="2"/>
  <c r="T5764" i="2"/>
  <c r="T5765" i="2"/>
  <c r="T5766" i="2"/>
  <c r="T5767" i="2"/>
  <c r="T5768" i="2"/>
  <c r="T5769" i="2"/>
  <c r="T5770" i="2"/>
  <c r="T5771" i="2"/>
  <c r="T5772" i="2"/>
  <c r="T5773" i="2"/>
  <c r="T5774" i="2"/>
  <c r="T5775" i="2"/>
  <c r="T5776" i="2"/>
  <c r="T5777" i="2"/>
  <c r="T5778" i="2"/>
  <c r="T5779" i="2"/>
  <c r="T5780" i="2"/>
  <c r="T5781" i="2"/>
  <c r="T5782" i="2"/>
  <c r="T5783" i="2"/>
  <c r="T5784" i="2"/>
  <c r="T5785" i="2"/>
  <c r="T5786" i="2"/>
  <c r="T5787" i="2"/>
  <c r="T5788" i="2"/>
  <c r="T5789" i="2"/>
  <c r="T5790" i="2"/>
  <c r="T5791" i="2"/>
  <c r="T5792" i="2"/>
  <c r="T5793" i="2"/>
  <c r="T5794" i="2"/>
  <c r="T5795" i="2"/>
  <c r="T5796" i="2"/>
  <c r="T5797" i="2"/>
  <c r="T5798" i="2"/>
  <c r="T5799" i="2"/>
  <c r="T5800" i="2"/>
  <c r="T5801" i="2"/>
  <c r="T5802" i="2"/>
  <c r="T5803" i="2"/>
  <c r="T5804" i="2"/>
  <c r="T5805" i="2"/>
  <c r="T5806" i="2"/>
  <c r="T5807" i="2"/>
  <c r="T5808" i="2"/>
  <c r="T5809" i="2"/>
  <c r="T5810" i="2"/>
  <c r="T5811" i="2"/>
  <c r="T5812" i="2"/>
  <c r="T5813" i="2"/>
  <c r="T5814" i="2"/>
  <c r="T5815" i="2"/>
  <c r="T5816" i="2"/>
  <c r="T5817" i="2"/>
  <c r="T5818" i="2"/>
  <c r="T5819" i="2"/>
  <c r="T5820" i="2"/>
  <c r="T5821" i="2"/>
  <c r="T5822" i="2"/>
  <c r="T5823" i="2"/>
  <c r="T5824" i="2"/>
  <c r="T5825" i="2"/>
  <c r="T5826" i="2"/>
  <c r="T5827" i="2"/>
  <c r="T5828" i="2"/>
  <c r="T5829" i="2"/>
  <c r="T5830" i="2"/>
  <c r="T5831" i="2"/>
  <c r="T5832" i="2"/>
  <c r="T5833" i="2"/>
  <c r="T5834" i="2"/>
  <c r="T5835" i="2"/>
  <c r="T5836" i="2"/>
  <c r="T5837" i="2"/>
  <c r="T5838" i="2"/>
  <c r="T5839" i="2"/>
  <c r="T5840" i="2"/>
  <c r="T5841" i="2"/>
  <c r="T5842" i="2"/>
  <c r="T5843" i="2"/>
  <c r="T5844" i="2"/>
  <c r="T5845" i="2"/>
  <c r="T5846" i="2"/>
  <c r="T5847" i="2"/>
  <c r="T5848" i="2"/>
  <c r="T5849" i="2"/>
  <c r="T5850" i="2"/>
  <c r="T5851" i="2"/>
  <c r="T5852" i="2"/>
  <c r="T5853" i="2"/>
  <c r="T5854" i="2"/>
  <c r="T5855" i="2"/>
  <c r="T5856" i="2"/>
  <c r="T5857" i="2"/>
  <c r="T5858" i="2"/>
  <c r="T5859" i="2"/>
  <c r="T5860" i="2"/>
  <c r="T5861" i="2"/>
  <c r="T5862" i="2"/>
  <c r="T5863" i="2"/>
  <c r="T5864" i="2"/>
  <c r="T5865" i="2"/>
  <c r="T5866" i="2"/>
  <c r="T5867" i="2"/>
  <c r="T5868" i="2"/>
  <c r="T5869" i="2"/>
  <c r="T5870" i="2"/>
  <c r="T5871" i="2"/>
  <c r="T5872" i="2"/>
  <c r="T5873" i="2"/>
  <c r="T5874" i="2"/>
  <c r="T5875" i="2"/>
  <c r="T5876" i="2"/>
  <c r="T5877" i="2"/>
  <c r="T5878" i="2"/>
  <c r="T5879" i="2"/>
  <c r="T5880" i="2"/>
  <c r="T5881" i="2"/>
  <c r="T5882" i="2"/>
  <c r="T5883" i="2"/>
  <c r="T5884" i="2"/>
  <c r="T5885" i="2"/>
  <c r="T5886" i="2"/>
  <c r="T5887" i="2"/>
  <c r="T5888" i="2"/>
  <c r="T5889" i="2"/>
  <c r="T5890" i="2"/>
  <c r="T5891" i="2"/>
  <c r="T5892" i="2"/>
  <c r="T5893" i="2"/>
  <c r="T5894" i="2"/>
  <c r="T5895" i="2"/>
  <c r="T5896" i="2"/>
  <c r="T5897" i="2"/>
  <c r="T5898" i="2"/>
  <c r="T5899" i="2"/>
  <c r="T5900" i="2"/>
  <c r="T5901" i="2"/>
  <c r="T5902" i="2"/>
  <c r="T5903" i="2"/>
  <c r="T5904" i="2"/>
  <c r="T5905" i="2"/>
  <c r="T5906" i="2"/>
  <c r="T5907" i="2"/>
  <c r="T5908" i="2"/>
  <c r="T5909" i="2"/>
  <c r="T5910" i="2"/>
  <c r="T5911" i="2"/>
  <c r="T5912" i="2"/>
  <c r="T5913" i="2"/>
  <c r="T5914" i="2"/>
  <c r="T5915" i="2"/>
  <c r="T5916" i="2"/>
  <c r="T5917" i="2"/>
  <c r="T5918" i="2"/>
  <c r="T5919" i="2"/>
  <c r="T5920" i="2"/>
  <c r="T5921" i="2"/>
  <c r="T5922" i="2"/>
  <c r="T5923" i="2"/>
  <c r="T5924" i="2"/>
  <c r="T5925" i="2"/>
  <c r="T5926" i="2"/>
  <c r="T5927" i="2"/>
  <c r="T5928" i="2"/>
  <c r="T5929" i="2"/>
  <c r="T5930" i="2"/>
  <c r="T5931" i="2"/>
  <c r="T5932" i="2"/>
  <c r="T5933" i="2"/>
  <c r="T5934" i="2"/>
  <c r="T5935" i="2"/>
  <c r="T5936" i="2"/>
  <c r="T5937" i="2"/>
  <c r="T5938" i="2"/>
  <c r="T5939" i="2"/>
  <c r="T5940" i="2"/>
  <c r="T5941" i="2"/>
  <c r="T5942" i="2"/>
  <c r="T5943" i="2"/>
  <c r="T5944" i="2"/>
  <c r="T5945" i="2"/>
  <c r="T5946" i="2"/>
  <c r="T5947" i="2"/>
  <c r="T5948" i="2"/>
  <c r="T5949" i="2"/>
  <c r="T5950" i="2"/>
  <c r="T5951" i="2"/>
  <c r="T5952" i="2"/>
  <c r="T5953" i="2"/>
  <c r="T5954" i="2"/>
  <c r="T5955" i="2"/>
  <c r="T5956" i="2"/>
  <c r="T5957" i="2"/>
  <c r="T5958" i="2"/>
  <c r="T5959" i="2"/>
  <c r="T5960" i="2"/>
  <c r="T5961" i="2"/>
  <c r="T5962" i="2"/>
  <c r="T5963" i="2"/>
  <c r="T5964" i="2"/>
  <c r="T5965" i="2"/>
  <c r="T5966" i="2"/>
  <c r="T5967" i="2"/>
  <c r="T5968" i="2"/>
  <c r="T5969" i="2"/>
  <c r="T5970" i="2"/>
  <c r="T5971" i="2"/>
  <c r="T5972" i="2"/>
  <c r="T5973" i="2"/>
  <c r="T5974" i="2"/>
  <c r="T5975" i="2"/>
  <c r="T5976" i="2"/>
  <c r="T5977" i="2"/>
  <c r="T5978" i="2"/>
  <c r="T5979" i="2"/>
  <c r="T5980" i="2"/>
  <c r="T5981" i="2"/>
  <c r="T5982" i="2"/>
  <c r="T5983" i="2"/>
  <c r="T5984" i="2"/>
  <c r="T5985" i="2"/>
  <c r="T5986" i="2"/>
  <c r="T5987" i="2"/>
  <c r="T5988" i="2"/>
  <c r="T5989" i="2"/>
  <c r="T5990" i="2"/>
  <c r="T5991" i="2"/>
  <c r="T5992" i="2"/>
  <c r="T5993" i="2"/>
  <c r="T5994" i="2"/>
  <c r="T5995" i="2"/>
  <c r="T5996" i="2"/>
  <c r="T5997" i="2"/>
  <c r="T5998" i="2"/>
  <c r="T5999" i="2"/>
  <c r="T6000" i="2"/>
  <c r="T6001" i="2"/>
  <c r="T6002" i="2"/>
  <c r="T6003" i="2"/>
  <c r="T6004" i="2"/>
  <c r="T6005" i="2"/>
  <c r="T6006" i="2"/>
  <c r="T6007" i="2"/>
  <c r="T6008" i="2"/>
  <c r="T6009" i="2"/>
  <c r="T6010" i="2"/>
  <c r="T6011" i="2"/>
  <c r="T6012" i="2"/>
  <c r="T6013" i="2"/>
  <c r="T6014" i="2"/>
  <c r="T6015" i="2"/>
  <c r="T6016" i="2"/>
  <c r="T6017" i="2"/>
  <c r="T6018" i="2"/>
  <c r="T6019" i="2"/>
  <c r="T6020" i="2"/>
  <c r="T6021" i="2"/>
  <c r="T6022" i="2"/>
  <c r="T6023" i="2"/>
  <c r="T6024" i="2"/>
  <c r="T6025" i="2"/>
  <c r="T6026" i="2"/>
  <c r="T6027" i="2"/>
  <c r="T6028" i="2"/>
  <c r="T6029" i="2"/>
  <c r="T6030" i="2"/>
  <c r="T6031" i="2"/>
  <c r="T6032" i="2"/>
  <c r="T6033" i="2"/>
  <c r="T6034" i="2"/>
  <c r="T6035" i="2"/>
  <c r="T6036" i="2"/>
  <c r="T6037" i="2"/>
  <c r="T6038" i="2"/>
  <c r="T6039" i="2"/>
  <c r="T6040" i="2"/>
  <c r="T6041" i="2"/>
  <c r="T6042" i="2"/>
  <c r="T6043" i="2"/>
  <c r="T6044" i="2"/>
  <c r="T6045" i="2"/>
  <c r="T6046" i="2"/>
  <c r="T6047" i="2"/>
  <c r="T6048" i="2"/>
  <c r="T6049" i="2"/>
  <c r="T6050" i="2"/>
  <c r="T6051" i="2"/>
  <c r="T6052" i="2"/>
  <c r="T6053" i="2"/>
  <c r="T6054" i="2"/>
  <c r="T6055" i="2"/>
  <c r="T6056" i="2"/>
  <c r="T6057" i="2"/>
  <c r="T6058" i="2"/>
  <c r="T6059" i="2"/>
  <c r="T6060" i="2"/>
  <c r="T6061" i="2"/>
  <c r="T6062" i="2"/>
  <c r="T6063" i="2"/>
  <c r="T6064" i="2"/>
  <c r="T6065" i="2"/>
  <c r="T6066" i="2"/>
  <c r="T6067" i="2"/>
  <c r="T6068" i="2"/>
  <c r="T6069" i="2"/>
  <c r="T6070" i="2"/>
  <c r="T6071" i="2"/>
  <c r="T6072" i="2"/>
  <c r="T6073" i="2"/>
  <c r="T6074" i="2"/>
  <c r="T6075" i="2"/>
  <c r="T6076" i="2"/>
  <c r="T6077" i="2"/>
  <c r="T6078" i="2"/>
  <c r="T6079" i="2"/>
  <c r="T6080" i="2"/>
  <c r="T6081" i="2"/>
  <c r="T6082" i="2"/>
  <c r="T6083" i="2"/>
  <c r="T6084" i="2"/>
  <c r="T6085" i="2"/>
  <c r="T6086" i="2"/>
  <c r="T6087" i="2"/>
  <c r="T6088" i="2"/>
  <c r="T6089" i="2"/>
  <c r="T6090" i="2"/>
  <c r="T6091" i="2"/>
  <c r="T6092" i="2"/>
  <c r="T6093" i="2"/>
  <c r="T6094" i="2"/>
  <c r="T6095" i="2"/>
  <c r="T6096" i="2"/>
  <c r="T6097" i="2"/>
  <c r="T6098" i="2"/>
  <c r="T6099" i="2"/>
  <c r="T6100" i="2"/>
  <c r="T6101" i="2"/>
  <c r="T6102" i="2"/>
  <c r="T6103" i="2"/>
  <c r="T6104" i="2"/>
  <c r="T6105" i="2"/>
  <c r="T6106" i="2"/>
  <c r="T6107" i="2"/>
  <c r="T6108" i="2"/>
  <c r="T6109" i="2"/>
  <c r="T6110" i="2"/>
  <c r="T6111" i="2"/>
  <c r="T6112" i="2"/>
  <c r="T6113" i="2"/>
  <c r="T6114" i="2"/>
  <c r="T6115" i="2"/>
  <c r="T6116" i="2"/>
  <c r="T6117" i="2"/>
  <c r="T6118" i="2"/>
  <c r="T6119" i="2"/>
  <c r="T6120" i="2"/>
  <c r="T6121" i="2"/>
  <c r="T6122" i="2"/>
  <c r="T6123" i="2"/>
  <c r="T6124" i="2"/>
  <c r="T6125" i="2"/>
  <c r="T6126" i="2"/>
  <c r="T6127" i="2"/>
  <c r="T6128" i="2"/>
  <c r="T6129" i="2"/>
  <c r="T6130" i="2"/>
  <c r="T6131" i="2"/>
  <c r="T6132" i="2"/>
  <c r="T6133" i="2"/>
  <c r="T6134" i="2"/>
  <c r="T6135" i="2"/>
  <c r="T6136" i="2"/>
  <c r="T6137" i="2"/>
  <c r="T6138" i="2"/>
  <c r="T6139" i="2"/>
  <c r="T6140" i="2"/>
  <c r="T6141" i="2"/>
  <c r="T6142" i="2"/>
  <c r="T6143" i="2"/>
  <c r="T6144" i="2"/>
  <c r="T6145" i="2"/>
  <c r="T6146" i="2"/>
  <c r="T6147" i="2"/>
  <c r="T6148" i="2"/>
  <c r="T6149" i="2"/>
  <c r="T6150" i="2"/>
  <c r="T6151" i="2"/>
  <c r="T6152" i="2"/>
  <c r="T6153" i="2"/>
  <c r="T6154" i="2"/>
  <c r="T6155" i="2"/>
  <c r="T6156" i="2"/>
  <c r="T6157" i="2"/>
  <c r="T6158" i="2"/>
  <c r="T6159" i="2"/>
  <c r="T6160" i="2"/>
  <c r="T6161" i="2"/>
  <c r="T6162" i="2"/>
  <c r="T6163" i="2"/>
  <c r="T6164" i="2"/>
  <c r="T6165" i="2"/>
  <c r="T6166" i="2"/>
  <c r="T6167" i="2"/>
  <c r="T6168" i="2"/>
  <c r="T6169" i="2"/>
  <c r="T6170" i="2"/>
  <c r="T6171" i="2"/>
  <c r="T6172" i="2"/>
  <c r="T6173" i="2"/>
  <c r="T6174" i="2"/>
  <c r="T6175" i="2"/>
  <c r="T6176" i="2"/>
  <c r="T6177" i="2"/>
  <c r="T6178" i="2"/>
  <c r="T6179" i="2"/>
  <c r="T6180" i="2"/>
  <c r="T6181" i="2"/>
  <c r="T6182" i="2"/>
  <c r="T6183" i="2"/>
  <c r="T6184" i="2"/>
  <c r="T6185" i="2"/>
  <c r="T6186" i="2"/>
  <c r="T6187" i="2"/>
  <c r="T6188" i="2"/>
  <c r="T6189" i="2"/>
  <c r="T6190" i="2"/>
  <c r="T6191" i="2"/>
  <c r="T6192" i="2"/>
  <c r="T6193" i="2"/>
  <c r="T6194" i="2"/>
  <c r="T6195" i="2"/>
  <c r="T6196" i="2"/>
  <c r="T6197" i="2"/>
  <c r="T6198" i="2"/>
  <c r="T6199" i="2"/>
  <c r="T6200" i="2"/>
  <c r="T6201" i="2"/>
  <c r="T6202" i="2"/>
  <c r="T6203" i="2"/>
  <c r="T6204" i="2"/>
  <c r="T6205" i="2"/>
  <c r="T6206" i="2"/>
  <c r="T6207" i="2"/>
  <c r="T6208" i="2"/>
  <c r="T6209" i="2"/>
  <c r="T6210" i="2"/>
  <c r="T6211" i="2"/>
  <c r="T6212" i="2"/>
  <c r="T6213" i="2"/>
  <c r="T6214" i="2"/>
  <c r="T6215" i="2"/>
  <c r="T6216" i="2"/>
  <c r="T6217" i="2"/>
  <c r="T6218" i="2"/>
  <c r="T6219" i="2"/>
  <c r="T6220" i="2"/>
  <c r="T6221" i="2"/>
  <c r="T6222" i="2"/>
  <c r="T6223" i="2"/>
  <c r="T6224" i="2"/>
  <c r="T6225" i="2"/>
  <c r="T6226" i="2"/>
  <c r="T6227" i="2"/>
  <c r="T6228" i="2"/>
  <c r="T6229" i="2"/>
  <c r="T6230" i="2"/>
  <c r="T6231" i="2"/>
  <c r="T6232" i="2"/>
  <c r="T6233" i="2"/>
  <c r="T6234" i="2"/>
  <c r="T6235" i="2"/>
  <c r="T6236" i="2"/>
  <c r="T6237" i="2"/>
  <c r="T6238" i="2"/>
  <c r="T6239" i="2"/>
  <c r="T6240" i="2"/>
  <c r="T6241" i="2"/>
  <c r="T6242" i="2"/>
  <c r="T6243" i="2"/>
  <c r="T6244" i="2"/>
  <c r="T6245" i="2"/>
  <c r="T6246" i="2"/>
  <c r="T6247" i="2"/>
  <c r="T6248" i="2"/>
  <c r="T6249" i="2"/>
  <c r="T6250" i="2"/>
  <c r="T6251" i="2"/>
  <c r="T6252" i="2"/>
  <c r="T6253" i="2"/>
  <c r="T6254" i="2"/>
  <c r="T6255" i="2"/>
  <c r="T6256" i="2"/>
  <c r="T6257" i="2"/>
  <c r="T6258" i="2"/>
  <c r="T6259" i="2"/>
  <c r="T6260" i="2"/>
  <c r="T6261" i="2"/>
  <c r="T6262" i="2"/>
  <c r="T6263" i="2"/>
  <c r="T6264" i="2"/>
  <c r="T6265" i="2"/>
  <c r="T6266" i="2"/>
  <c r="T6267" i="2"/>
  <c r="T6268" i="2"/>
  <c r="T6269" i="2"/>
  <c r="T6270" i="2"/>
  <c r="T6271" i="2"/>
  <c r="T6272" i="2"/>
  <c r="T6273" i="2"/>
  <c r="T6274" i="2"/>
  <c r="T6275" i="2"/>
  <c r="T6276" i="2"/>
  <c r="T6277" i="2"/>
  <c r="T6278" i="2"/>
  <c r="T6279" i="2"/>
  <c r="T6280" i="2"/>
  <c r="T6281" i="2"/>
  <c r="T6282" i="2"/>
  <c r="T6283" i="2"/>
  <c r="T6284" i="2"/>
  <c r="T6285" i="2"/>
  <c r="T6286" i="2"/>
  <c r="T6287" i="2"/>
  <c r="T6288" i="2"/>
  <c r="T6289" i="2"/>
  <c r="T6290" i="2"/>
  <c r="T6291" i="2"/>
  <c r="T6292" i="2"/>
  <c r="T6293" i="2"/>
  <c r="T6294" i="2"/>
  <c r="T6295" i="2"/>
  <c r="T6296" i="2"/>
  <c r="T6297" i="2"/>
  <c r="T6298" i="2"/>
  <c r="T6299" i="2"/>
  <c r="T6300" i="2"/>
  <c r="T6301" i="2"/>
  <c r="T6302" i="2"/>
  <c r="T6303" i="2"/>
  <c r="T6304" i="2"/>
  <c r="T6305" i="2"/>
  <c r="T6306" i="2"/>
  <c r="T6307" i="2"/>
  <c r="T6308" i="2"/>
  <c r="T6309" i="2"/>
  <c r="T6310" i="2"/>
  <c r="T6311" i="2"/>
  <c r="T6312" i="2"/>
  <c r="T6313" i="2"/>
  <c r="T6314" i="2"/>
  <c r="T6315" i="2"/>
  <c r="T6316" i="2"/>
  <c r="T6317" i="2"/>
  <c r="T6318" i="2"/>
  <c r="T6319" i="2"/>
  <c r="T6320" i="2"/>
  <c r="T6321" i="2"/>
  <c r="T6322" i="2"/>
  <c r="T6323" i="2"/>
  <c r="T6324" i="2"/>
  <c r="T6325" i="2"/>
  <c r="T6326" i="2"/>
  <c r="T6327" i="2"/>
  <c r="T6328" i="2"/>
  <c r="T6329" i="2"/>
  <c r="T6330" i="2"/>
  <c r="T6331" i="2"/>
  <c r="T6332" i="2"/>
  <c r="T6333" i="2"/>
  <c r="T6334" i="2"/>
  <c r="T6335" i="2"/>
  <c r="T6336" i="2"/>
  <c r="T6337" i="2"/>
  <c r="T6338" i="2"/>
  <c r="T6339" i="2"/>
  <c r="T6340" i="2"/>
  <c r="T6341" i="2"/>
  <c r="T6342" i="2"/>
  <c r="T6343" i="2"/>
  <c r="T6344" i="2"/>
  <c r="T6345" i="2"/>
  <c r="T6346" i="2"/>
  <c r="T6347" i="2"/>
  <c r="T6348" i="2"/>
  <c r="T6349" i="2"/>
  <c r="T6350" i="2"/>
  <c r="T6351" i="2"/>
  <c r="T6352" i="2"/>
  <c r="T6353" i="2"/>
  <c r="T6354" i="2"/>
  <c r="T6355" i="2"/>
  <c r="T6356" i="2"/>
  <c r="T6357" i="2"/>
  <c r="T6358" i="2"/>
  <c r="T6359" i="2"/>
  <c r="T6360" i="2"/>
  <c r="T6361" i="2"/>
  <c r="T6362" i="2"/>
  <c r="T6363" i="2"/>
  <c r="T6364" i="2"/>
  <c r="T6365" i="2"/>
  <c r="T6366" i="2"/>
  <c r="T6367" i="2"/>
  <c r="T6368" i="2"/>
  <c r="T6369" i="2"/>
  <c r="T6370" i="2"/>
  <c r="T6371" i="2"/>
  <c r="T6372" i="2"/>
  <c r="T6373" i="2"/>
  <c r="T6374" i="2"/>
  <c r="T6375" i="2"/>
  <c r="T6376" i="2"/>
  <c r="T6377" i="2"/>
  <c r="T6378" i="2"/>
  <c r="T6379" i="2"/>
  <c r="T6380" i="2"/>
  <c r="T6381" i="2"/>
  <c r="T6382" i="2"/>
  <c r="T6383" i="2"/>
  <c r="T6384" i="2"/>
  <c r="T6385" i="2"/>
  <c r="T6386" i="2"/>
  <c r="T6387" i="2"/>
  <c r="T6388" i="2"/>
  <c r="T6389" i="2"/>
  <c r="T6390" i="2"/>
  <c r="T6391" i="2"/>
  <c r="T6392" i="2"/>
  <c r="T6393" i="2"/>
  <c r="T6394" i="2"/>
  <c r="T6395" i="2"/>
  <c r="T6396" i="2"/>
  <c r="T6397" i="2"/>
  <c r="T6398" i="2"/>
  <c r="T6399" i="2"/>
  <c r="T6400" i="2"/>
  <c r="T6401" i="2"/>
  <c r="T6402" i="2"/>
  <c r="T6403" i="2"/>
  <c r="T6404" i="2"/>
  <c r="T6405" i="2"/>
  <c r="T6406" i="2"/>
  <c r="T6407" i="2"/>
  <c r="T6408" i="2"/>
  <c r="T6409" i="2"/>
  <c r="T6410" i="2"/>
  <c r="T6411" i="2"/>
  <c r="T10" i="2"/>
  <c r="T8" i="2"/>
  <c r="T9" i="2"/>
  <c r="T4" i="2"/>
  <c r="T5" i="2"/>
  <c r="T6" i="2"/>
  <c r="T7" i="2"/>
  <c r="T3" i="2"/>
  <c r="T2" i="2"/>
  <c r="D2" i="2" a="1"/>
  <c r="C6252" i="2"/>
  <c r="C5672" i="2"/>
  <c r="C5395" i="2"/>
  <c r="C4512" i="2"/>
  <c r="C4382" i="2"/>
  <c r="C4251" i="2"/>
  <c r="C4236" i="2"/>
  <c r="C3913" i="2"/>
  <c r="C3722" i="2"/>
  <c r="C3594" i="2"/>
  <c r="C3576" i="2"/>
  <c r="C3495" i="2"/>
  <c r="C3302" i="2"/>
  <c r="C2727" i="2"/>
  <c r="C2249" i="2"/>
  <c r="C1575" i="2"/>
  <c r="C840" i="2"/>
  <c r="C713" i="2"/>
  <c r="C389" i="2"/>
  <c r="C158" i="2"/>
  <c r="E3" i="2" l="1" a="1"/>
  <c r="E3" i="2" s="1"/>
  <c r="E15" i="2" a="1"/>
  <c r="E15" i="2" s="1"/>
  <c r="E27" i="2" a="1"/>
  <c r="E27" i="2" s="1"/>
  <c r="E38" i="2" a="1"/>
  <c r="E38" i="2" s="1"/>
  <c r="E50" i="2" a="1"/>
  <c r="E50" i="2" s="1"/>
  <c r="E62" i="2" a="1"/>
  <c r="E62" i="2" s="1"/>
  <c r="E74" i="2" a="1"/>
  <c r="E74" i="2" s="1"/>
  <c r="E86" i="2" a="1"/>
  <c r="E86" i="2" s="1"/>
  <c r="E98" i="2" a="1"/>
  <c r="E98" i="2" s="1"/>
  <c r="E110" i="2" a="1"/>
  <c r="E110" i="2" s="1"/>
  <c r="E122" i="2" a="1"/>
  <c r="E122" i="2" s="1"/>
  <c r="E134" i="2" a="1"/>
  <c r="E134" i="2" s="1"/>
  <c r="E146" i="2" a="1"/>
  <c r="E146" i="2" s="1"/>
  <c r="E158" i="2" a="1"/>
  <c r="E158" i="2" s="1"/>
  <c r="E168" i="2" a="1"/>
  <c r="E168" i="2" s="1"/>
  <c r="E177" i="2" a="1"/>
  <c r="E177" i="2" s="1"/>
  <c r="E184" i="2" a="1"/>
  <c r="E184" i="2" s="1"/>
  <c r="E193" i="2" a="1"/>
  <c r="E193" i="2" s="1"/>
  <c r="E210" i="2" a="1"/>
  <c r="E210" i="2" s="1"/>
  <c r="E218" i="2" a="1"/>
  <c r="E218" i="2" s="1"/>
  <c r="E236" i="2" a="1"/>
  <c r="E236" i="2" s="1"/>
  <c r="E243" i="2" a="1"/>
  <c r="E243" i="2" s="1"/>
  <c r="E262" i="2" a="1"/>
  <c r="E262" i="2" s="1"/>
  <c r="E269" i="2" a="1"/>
  <c r="E269" i="2" s="1"/>
  <c r="E287" i="2" a="1"/>
  <c r="E287" i="2" s="1"/>
  <c r="E295" i="2" a="1"/>
  <c r="E295" i="2" s="1"/>
  <c r="E312" i="2" a="1"/>
  <c r="E312" i="2" s="1"/>
  <c r="E321" i="2" a="1"/>
  <c r="E321" i="2" s="1"/>
  <c r="E328" i="2" a="1"/>
  <c r="E328" i="2" s="1"/>
  <c r="E337" i="2" a="1"/>
  <c r="E337" i="2" s="1"/>
  <c r="E354" i="2" a="1"/>
  <c r="E354" i="2" s="1"/>
  <c r="E362" i="2" a="1"/>
  <c r="E362" i="2" s="1"/>
  <c r="E380" i="2" a="1"/>
  <c r="E380" i="2" s="1"/>
  <c r="E387" i="2" a="1"/>
  <c r="E387" i="2" s="1"/>
  <c r="E406" i="2" a="1"/>
  <c r="E406" i="2" s="1"/>
  <c r="E414" i="2" a="1"/>
  <c r="E414" i="2" s="1"/>
  <c r="E442" i="2" a="1"/>
  <c r="E442" i="2" s="1"/>
  <c r="E451" i="2" a="1"/>
  <c r="E451" i="2" s="1"/>
  <c r="E461" i="2" a="1"/>
  <c r="E461" i="2" s="1"/>
  <c r="E470" i="2" a="1"/>
  <c r="E470" i="2" s="1"/>
  <c r="E479" i="2" a="1"/>
  <c r="E479" i="2" s="1"/>
  <c r="E497" i="2" a="1"/>
  <c r="E497" i="2" s="1"/>
  <c r="E505" i="2" a="1"/>
  <c r="E505" i="2" s="1"/>
  <c r="E516" i="2" a="1"/>
  <c r="E516" i="2" s="1"/>
  <c r="E535" i="2" a="1"/>
  <c r="E535" i="2" s="1"/>
  <c r="E544" i="2" a="1"/>
  <c r="E544" i="2" s="1"/>
  <c r="E563" i="2" a="1"/>
  <c r="E563" i="2" s="1"/>
  <c r="E573" i="2" a="1"/>
  <c r="E573" i="2" s="1"/>
  <c r="E582" i="2" a="1"/>
  <c r="E582" i="2" s="1"/>
  <c r="E603" i="2" a="1"/>
  <c r="E603" i="2" s="1"/>
  <c r="E622" i="2" a="1"/>
  <c r="E622" i="2" s="1"/>
  <c r="E633" i="2" a="1"/>
  <c r="E633" i="2" s="1"/>
  <c r="E641" i="2" a="1"/>
  <c r="E641" i="2" s="1"/>
  <c r="E651" i="2" a="1"/>
  <c r="E651" i="2" s="1"/>
  <c r="E662" i="2" a="1"/>
  <c r="E662" i="2" s="1"/>
  <c r="E671" i="2" a="1"/>
  <c r="E671" i="2" s="1"/>
  <c r="E681" i="2" a="1"/>
  <c r="E681" i="2" s="1"/>
  <c r="E691" i="2" a="1"/>
  <c r="E691" i="2" s="1"/>
  <c r="E710" i="2" a="1"/>
  <c r="E710" i="2" s="1"/>
  <c r="E720" i="2" a="1"/>
  <c r="E720" i="2" s="1"/>
  <c r="E729" i="2" a="1"/>
  <c r="E729" i="2" s="1"/>
  <c r="E738" i="2" a="1"/>
  <c r="E738" i="2" s="1"/>
  <c r="E757" i="2" a="1"/>
  <c r="E757" i="2" s="1"/>
  <c r="E4" i="2" a="1"/>
  <c r="E4" i="2" s="1"/>
  <c r="E16" i="2" a="1"/>
  <c r="E16" i="2" s="1"/>
  <c r="E28" i="2" a="1"/>
  <c r="E28" i="2" s="1"/>
  <c r="E39" i="2" a="1"/>
  <c r="E39" i="2" s="1"/>
  <c r="E51" i="2" a="1"/>
  <c r="E51" i="2" s="1"/>
  <c r="E63" i="2" a="1"/>
  <c r="E63" i="2" s="1"/>
  <c r="E75" i="2" a="1"/>
  <c r="E75" i="2" s="1"/>
  <c r="E87" i="2" a="1"/>
  <c r="E87" i="2" s="1"/>
  <c r="E99" i="2" a="1"/>
  <c r="E99" i="2" s="1"/>
  <c r="E111" i="2" a="1"/>
  <c r="E111" i="2" s="1"/>
  <c r="E123" i="2" a="1"/>
  <c r="E123" i="2" s="1"/>
  <c r="E135" i="2" a="1"/>
  <c r="E135" i="2" s="1"/>
  <c r="E147" i="2" a="1"/>
  <c r="E147" i="2" s="1"/>
  <c r="E159" i="2" a="1"/>
  <c r="E159" i="2" s="1"/>
  <c r="E178" i="2" a="1"/>
  <c r="E178" i="2" s="1"/>
  <c r="E185" i="2" a="1"/>
  <c r="E185" i="2" s="1"/>
  <c r="E203" i="2" a="1"/>
  <c r="E203" i="2" s="1"/>
  <c r="E211" i="2" a="1"/>
  <c r="E211" i="2" s="1"/>
  <c r="E228" i="2" a="1"/>
  <c r="E228" i="2" s="1"/>
  <c r="E237" i="2" a="1"/>
  <c r="E237" i="2" s="1"/>
  <c r="E244" i="2" a="1"/>
  <c r="E244" i="2" s="1"/>
  <c r="E253" i="2" a="1"/>
  <c r="E253" i="2" s="1"/>
  <c r="E270" i="2" a="1"/>
  <c r="E270" i="2" s="1"/>
  <c r="E278" i="2" a="1"/>
  <c r="E278" i="2" s="1"/>
  <c r="E296" i="2" a="1"/>
  <c r="E296" i="2" s="1"/>
  <c r="E303" i="2" a="1"/>
  <c r="E303" i="2" s="1"/>
  <c r="E322" i="2" a="1"/>
  <c r="E322" i="2" s="1"/>
  <c r="E329" i="2" a="1"/>
  <c r="E329" i="2" s="1"/>
  <c r="E347" i="2" a="1"/>
  <c r="E347" i="2" s="1"/>
  <c r="E355" i="2" a="1"/>
  <c r="E355" i="2" s="1"/>
  <c r="E372" i="2" a="1"/>
  <c r="E372" i="2" s="1"/>
  <c r="E381" i="2" a="1"/>
  <c r="E381" i="2" s="1"/>
  <c r="E388" i="2" a="1"/>
  <c r="E388" i="2" s="1"/>
  <c r="E397" i="2" a="1"/>
  <c r="E397" i="2" s="1"/>
  <c r="E415" i="2" a="1"/>
  <c r="E415" i="2" s="1"/>
  <c r="E423" i="2" a="1"/>
  <c r="E423" i="2" s="1"/>
  <c r="E432" i="2" a="1"/>
  <c r="E432" i="2" s="1"/>
  <c r="E452" i="2" a="1"/>
  <c r="E452" i="2" s="1"/>
  <c r="E480" i="2" a="1"/>
  <c r="E480" i="2" s="1"/>
  <c r="E489" i="2" a="1"/>
  <c r="E489" i="2" s="1"/>
  <c r="E498" i="2" a="1"/>
  <c r="E498" i="2" s="1"/>
  <c r="E517" i="2" a="1"/>
  <c r="E517" i="2" s="1"/>
  <c r="E525" i="2" a="1"/>
  <c r="E525" i="2" s="1"/>
  <c r="E554" i="2" a="1"/>
  <c r="E554" i="2" s="1"/>
  <c r="E564" i="2" a="1"/>
  <c r="E564" i="2" s="1"/>
  <c r="E574" i="2" a="1"/>
  <c r="E574" i="2" s="1"/>
  <c r="E583" i="2" a="1"/>
  <c r="E583" i="2" s="1"/>
  <c r="E593" i="2" a="1"/>
  <c r="E593" i="2" s="1"/>
  <c r="E613" i="2" a="1"/>
  <c r="E613" i="2" s="1"/>
  <c r="E623" i="2" a="1"/>
  <c r="E623" i="2" s="1"/>
  <c r="E642" i="2" a="1"/>
  <c r="E642" i="2" s="1"/>
  <c r="E672" i="2" a="1"/>
  <c r="E672" i="2" s="1"/>
  <c r="E682" i="2" a="1"/>
  <c r="E682" i="2" s="1"/>
  <c r="E692" i="2" a="1"/>
  <c r="E692" i="2" s="1"/>
  <c r="E701" i="2" a="1"/>
  <c r="E701" i="2" s="1"/>
  <c r="E730" i="2" a="1"/>
  <c r="E730" i="2" s="1"/>
  <c r="E748" i="2" a="1"/>
  <c r="E748" i="2" s="1"/>
  <c r="E758" i="2" a="1"/>
  <c r="E758" i="2" s="1"/>
  <c r="E766" i="2" a="1"/>
  <c r="E766" i="2" s="1"/>
  <c r="E775" i="2" a="1"/>
  <c r="E775" i="2" s="1"/>
  <c r="E784" i="2" a="1"/>
  <c r="E784" i="2" s="1"/>
  <c r="E793" i="2" a="1"/>
  <c r="E793" i="2" s="1"/>
  <c r="E803" i="2" a="1"/>
  <c r="E803" i="2" s="1"/>
  <c r="E18" i="2" a="1"/>
  <c r="E18" i="2" s="1"/>
  <c r="E31" i="2" a="1"/>
  <c r="E31" i="2" s="1"/>
  <c r="E45" i="2" a="1"/>
  <c r="E45" i="2" s="1"/>
  <c r="E59" i="2" a="1"/>
  <c r="E59" i="2" s="1"/>
  <c r="E73" i="2" a="1"/>
  <c r="E73" i="2" s="1"/>
  <c r="E89" i="2" a="1"/>
  <c r="E89" i="2" s="1"/>
  <c r="E103" i="2" a="1"/>
  <c r="E103" i="2" s="1"/>
  <c r="E117" i="2" a="1"/>
  <c r="E117" i="2" s="1"/>
  <c r="E131" i="2" a="1"/>
  <c r="E131" i="2" s="1"/>
  <c r="E145" i="2" a="1"/>
  <c r="E145" i="2" s="1"/>
  <c r="E161" i="2" a="1"/>
  <c r="E161" i="2" s="1"/>
  <c r="E181" i="2" a="1"/>
  <c r="E181" i="2" s="1"/>
  <c r="E202" i="2" a="1"/>
  <c r="E202" i="2" s="1"/>
  <c r="E213" i="2" a="1"/>
  <c r="E213" i="2" s="1"/>
  <c r="E222" i="2" a="1"/>
  <c r="E222" i="2" s="1"/>
  <c r="E231" i="2" a="1"/>
  <c r="E231" i="2" s="1"/>
  <c r="E252" i="2" a="1"/>
  <c r="E252" i="2" s="1"/>
  <c r="E274" i="2" a="1"/>
  <c r="E274" i="2" s="1"/>
  <c r="E283" i="2" a="1"/>
  <c r="E283" i="2" s="1"/>
  <c r="E292" i="2" a="1"/>
  <c r="E292" i="2" s="1"/>
  <c r="E302" i="2" a="1"/>
  <c r="E302" i="2" s="1"/>
  <c r="E324" i="2" a="1"/>
  <c r="E324" i="2" s="1"/>
  <c r="E344" i="2" a="1"/>
  <c r="E344" i="2" s="1"/>
  <c r="E353" i="2" a="1"/>
  <c r="E353" i="2" s="1"/>
  <c r="E364" i="2" a="1"/>
  <c r="E364" i="2" s="1"/>
  <c r="E374" i="2" a="1"/>
  <c r="E374" i="2" s="1"/>
  <c r="E395" i="2" a="1"/>
  <c r="E395" i="2" s="1"/>
  <c r="E405" i="2" a="1"/>
  <c r="E405" i="2" s="1"/>
  <c r="E417" i="2" a="1"/>
  <c r="E417" i="2" s="1"/>
  <c r="E426" i="2" a="1"/>
  <c r="E426" i="2" s="1"/>
  <c r="E437" i="2" a="1"/>
  <c r="E437" i="2" s="1"/>
  <c r="E448" i="2" a="1"/>
  <c r="E448" i="2" s="1"/>
  <c r="E460" i="2" a="1"/>
  <c r="E460" i="2" s="1"/>
  <c r="E472" i="2" a="1"/>
  <c r="E472" i="2" s="1"/>
  <c r="E483" i="2" a="1"/>
  <c r="E483" i="2" s="1"/>
  <c r="E493" i="2" a="1"/>
  <c r="E493" i="2" s="1"/>
  <c r="E503" i="2" a="1"/>
  <c r="E503" i="2" s="1"/>
  <c r="E515" i="2" a="1"/>
  <c r="E515" i="2" s="1"/>
  <c r="E527" i="2" a="1"/>
  <c r="E527" i="2" s="1"/>
  <c r="E539" i="2" a="1"/>
  <c r="E539" i="2" s="1"/>
  <c r="E549" i="2" a="1"/>
  <c r="E549" i="2" s="1"/>
  <c r="E561" i="2" a="1"/>
  <c r="E561" i="2" s="1"/>
  <c r="E572" i="2" a="1"/>
  <c r="E572" i="2" s="1"/>
  <c r="E585" i="2" a="1"/>
  <c r="E585" i="2" s="1"/>
  <c r="E596" i="2" a="1"/>
  <c r="E596" i="2" s="1"/>
  <c r="E608" i="2" a="1"/>
  <c r="E608" i="2" s="1"/>
  <c r="E620" i="2" a="1"/>
  <c r="E620" i="2" s="1"/>
  <c r="E632" i="2" a="1"/>
  <c r="E632" i="2" s="1"/>
  <c r="E644" i="2" a="1"/>
  <c r="E644" i="2" s="1"/>
  <c r="E655" i="2" a="1"/>
  <c r="E655" i="2" s="1"/>
  <c r="E679" i="2" a="1"/>
  <c r="E679" i="2" s="1"/>
  <c r="E690" i="2" a="1"/>
  <c r="E690" i="2" s="1"/>
  <c r="E703" i="2" a="1"/>
  <c r="E703" i="2" s="1"/>
  <c r="E714" i="2" a="1"/>
  <c r="E714" i="2" s="1"/>
  <c r="E724" i="2" a="1"/>
  <c r="E724" i="2" s="1"/>
  <c r="E736" i="2" a="1"/>
  <c r="E736" i="2" s="1"/>
  <c r="E747" i="2" a="1"/>
  <c r="E747" i="2" s="1"/>
  <c r="E759" i="2" a="1"/>
  <c r="E759" i="2" s="1"/>
  <c r="E769" i="2" a="1"/>
  <c r="E769" i="2" s="1"/>
  <c r="E778" i="2" a="1"/>
  <c r="E778" i="2" s="1"/>
  <c r="E788" i="2" a="1"/>
  <c r="E788" i="2" s="1"/>
  <c r="E797" i="2" a="1"/>
  <c r="E797" i="2" s="1"/>
  <c r="E807" i="2" a="1"/>
  <c r="E807" i="2" s="1"/>
  <c r="E817" i="2" a="1"/>
  <c r="E817" i="2" s="1"/>
  <c r="E825" i="2" a="1"/>
  <c r="E825" i="2" s="1"/>
  <c r="E833" i="2" a="1"/>
  <c r="E833" i="2" s="1"/>
  <c r="E843" i="2" a="1"/>
  <c r="E843" i="2" s="1"/>
  <c r="E852" i="2" a="1"/>
  <c r="E852" i="2" s="1"/>
  <c r="E861" i="2" a="1"/>
  <c r="E861" i="2" s="1"/>
  <c r="E869" i="2" a="1"/>
  <c r="E869" i="2" s="1"/>
  <c r="E888" i="2" a="1"/>
  <c r="E888" i="2" s="1"/>
  <c r="E896" i="2" a="1"/>
  <c r="E896" i="2" s="1"/>
  <c r="E914" i="2" a="1"/>
  <c r="E914" i="2" s="1"/>
  <c r="E923" i="2" a="1"/>
  <c r="E923" i="2" s="1"/>
  <c r="E5" i="2" a="1"/>
  <c r="E5" i="2" s="1"/>
  <c r="E19" i="2" a="1"/>
  <c r="E19" i="2" s="1"/>
  <c r="E32" i="2" a="1"/>
  <c r="E32" i="2" s="1"/>
  <c r="E46" i="2" a="1"/>
  <c r="E46" i="2" s="1"/>
  <c r="E60" i="2" a="1"/>
  <c r="E60" i="2" s="1"/>
  <c r="E76" i="2" a="1"/>
  <c r="E76" i="2" s="1"/>
  <c r="E90" i="2" a="1"/>
  <c r="E90" i="2" s="1"/>
  <c r="E104" i="2" a="1"/>
  <c r="E104" i="2" s="1"/>
  <c r="E118" i="2" a="1"/>
  <c r="E118" i="2" s="1"/>
  <c r="E132" i="2" a="1"/>
  <c r="E132" i="2" s="1"/>
  <c r="E148" i="2" a="1"/>
  <c r="E148" i="2" s="1"/>
  <c r="E162" i="2" a="1"/>
  <c r="E162" i="2" s="1"/>
  <c r="E171" i="2" a="1"/>
  <c r="E171" i="2" s="1"/>
  <c r="E192" i="2" a="1"/>
  <c r="E192" i="2" s="1"/>
  <c r="E214" i="2" a="1"/>
  <c r="E214" i="2" s="1"/>
  <c r="E223" i="2" a="1"/>
  <c r="E223" i="2" s="1"/>
  <c r="E232" i="2" a="1"/>
  <c r="E232" i="2" s="1"/>
  <c r="E242" i="2" a="1"/>
  <c r="E242" i="2" s="1"/>
  <c r="E264" i="2" a="1"/>
  <c r="E264" i="2" s="1"/>
  <c r="E284" i="2" a="1"/>
  <c r="E284" i="2" s="1"/>
  <c r="E293" i="2" a="1"/>
  <c r="E293" i="2" s="1"/>
  <c r="E304" i="2" a="1"/>
  <c r="E304" i="2" s="1"/>
  <c r="E314" i="2" a="1"/>
  <c r="E314" i="2" s="1"/>
  <c r="E335" i="2" a="1"/>
  <c r="E335" i="2" s="1"/>
  <c r="E345" i="2" a="1"/>
  <c r="E345" i="2" s="1"/>
  <c r="E356" i="2" a="1"/>
  <c r="E356" i="2" s="1"/>
  <c r="E365" i="2" a="1"/>
  <c r="E365" i="2" s="1"/>
  <c r="E385" i="2" a="1"/>
  <c r="E385" i="2" s="1"/>
  <c r="E407" i="2" a="1"/>
  <c r="E407" i="2" s="1"/>
  <c r="E418" i="2" a="1"/>
  <c r="E418" i="2" s="1"/>
  <c r="E427" i="2" a="1"/>
  <c r="E427" i="2" s="1"/>
  <c r="E438" i="2" a="1"/>
  <c r="E438" i="2" s="1"/>
  <c r="E449" i="2" a="1"/>
  <c r="E449" i="2" s="1"/>
  <c r="E462" i="2" a="1"/>
  <c r="E462" i="2" s="1"/>
  <c r="E473" i="2" a="1"/>
  <c r="E473" i="2" s="1"/>
  <c r="E484" i="2" a="1"/>
  <c r="E484" i="2" s="1"/>
  <c r="E518" i="2" a="1"/>
  <c r="E518" i="2" s="1"/>
  <c r="E528" i="2" a="1"/>
  <c r="E528" i="2" s="1"/>
  <c r="E540" i="2" a="1"/>
  <c r="E540" i="2" s="1"/>
  <c r="E550" i="2" a="1"/>
  <c r="E550" i="2" s="1"/>
  <c r="E586" i="2" a="1"/>
  <c r="E586" i="2" s="1"/>
  <c r="E597" i="2" a="1"/>
  <c r="E597" i="2" s="1"/>
  <c r="E609" i="2" a="1"/>
  <c r="E609" i="2" s="1"/>
  <c r="E634" i="2" a="1"/>
  <c r="E634" i="2" s="1"/>
  <c r="E645" i="2" a="1"/>
  <c r="E645" i="2" s="1"/>
  <c r="E656" i="2" a="1"/>
  <c r="E656" i="2" s="1"/>
  <c r="E667" i="2" a="1"/>
  <c r="E667" i="2" s="1"/>
  <c r="E704" i="2" a="1"/>
  <c r="E704" i="2" s="1"/>
  <c r="E715" i="2" a="1"/>
  <c r="E715" i="2" s="1"/>
  <c r="E725" i="2" a="1"/>
  <c r="E725" i="2" s="1"/>
  <c r="E749" i="2" a="1"/>
  <c r="E749" i="2" s="1"/>
  <c r="E779" i="2" a="1"/>
  <c r="E779" i="2" s="1"/>
  <c r="E789" i="2" a="1"/>
  <c r="E789" i="2" s="1"/>
  <c r="E798" i="2" a="1"/>
  <c r="E798" i="2" s="1"/>
  <c r="E808" i="2" a="1"/>
  <c r="E808" i="2" s="1"/>
  <c r="E826" i="2" a="1"/>
  <c r="E826" i="2" s="1"/>
  <c r="E834" i="2" a="1"/>
  <c r="E834" i="2" s="1"/>
  <c r="E862" i="2" a="1"/>
  <c r="E862" i="2" s="1"/>
  <c r="E870" i="2" a="1"/>
  <c r="E870" i="2" s="1"/>
  <c r="E6" i="2" a="1"/>
  <c r="E6" i="2" s="1"/>
  <c r="E20" i="2" a="1"/>
  <c r="E20" i="2" s="1"/>
  <c r="E33" i="2" a="1"/>
  <c r="E33" i="2" s="1"/>
  <c r="E47" i="2" a="1"/>
  <c r="E47" i="2" s="1"/>
  <c r="E61" i="2" a="1"/>
  <c r="E61" i="2" s="1"/>
  <c r="E77" i="2" a="1"/>
  <c r="E77" i="2" s="1"/>
  <c r="E91" i="2" a="1"/>
  <c r="E91" i="2" s="1"/>
  <c r="E105" i="2" a="1"/>
  <c r="E105" i="2" s="1"/>
  <c r="E119" i="2" a="1"/>
  <c r="E119" i="2" s="1"/>
  <c r="E133" i="2" a="1"/>
  <c r="E133" i="2" s="1"/>
  <c r="E149" i="2" a="1"/>
  <c r="E149" i="2" s="1"/>
  <c r="E163" i="2" a="1"/>
  <c r="E163" i="2" s="1"/>
  <c r="E172" i="2" a="1"/>
  <c r="E172" i="2" s="1"/>
  <c r="E182" i="2" a="1"/>
  <c r="E182" i="2" s="1"/>
  <c r="E204" i="2" a="1"/>
  <c r="E204" i="2" s="1"/>
  <c r="E224" i="2" a="1"/>
  <c r="E224" i="2" s="1"/>
  <c r="E233" i="2" a="1"/>
  <c r="E233" i="2" s="1"/>
  <c r="E254" i="2" a="1"/>
  <c r="E254" i="2" s="1"/>
  <c r="E275" i="2" a="1"/>
  <c r="E275" i="2" s="1"/>
  <c r="E285" i="2" a="1"/>
  <c r="E285" i="2" s="1"/>
  <c r="E294" i="2" a="1"/>
  <c r="E294" i="2" s="1"/>
  <c r="E305" i="2" a="1"/>
  <c r="E305" i="2" s="1"/>
  <c r="E325" i="2" a="1"/>
  <c r="E325" i="2" s="1"/>
  <c r="E346" i="2" a="1"/>
  <c r="E346" i="2" s="1"/>
  <c r="E357" i="2" a="1"/>
  <c r="E357" i="2" s="1"/>
  <c r="E366" i="2" a="1"/>
  <c r="E366" i="2" s="1"/>
  <c r="E375" i="2" a="1"/>
  <c r="E375" i="2" s="1"/>
  <c r="E396" i="2" a="1"/>
  <c r="E396" i="2" s="1"/>
  <c r="E408" i="2" a="1"/>
  <c r="E408" i="2" s="1"/>
  <c r="E428" i="2" a="1"/>
  <c r="E428" i="2" s="1"/>
  <c r="E439" i="2" a="1"/>
  <c r="E439" i="2" s="1"/>
  <c r="E450" i="2" a="1"/>
  <c r="E450" i="2" s="1"/>
  <c r="E463" i="2" a="1"/>
  <c r="E463" i="2" s="1"/>
  <c r="E485" i="2" a="1"/>
  <c r="E485" i="2" s="1"/>
  <c r="E494" i="2" a="1"/>
  <c r="E494" i="2" s="1"/>
  <c r="E504" i="2" a="1"/>
  <c r="E504" i="2" s="1"/>
  <c r="E529" i="2" a="1"/>
  <c r="E529" i="2" s="1"/>
  <c r="E551" i="2" a="1"/>
  <c r="E551" i="2" s="1"/>
  <c r="E562" i="2" a="1"/>
  <c r="E562" i="2" s="1"/>
  <c r="E575" i="2" a="1"/>
  <c r="E575" i="2" s="1"/>
  <c r="E587" i="2" a="1"/>
  <c r="E587" i="2" s="1"/>
  <c r="E598" i="2" a="1"/>
  <c r="E598" i="2" s="1"/>
  <c r="E610" i="2" a="1"/>
  <c r="E610" i="2" s="1"/>
  <c r="E621" i="2" a="1"/>
  <c r="E621" i="2" s="1"/>
  <c r="E635" i="2" a="1"/>
  <c r="E635" i="2" s="1"/>
  <c r="E646" i="2" a="1"/>
  <c r="E646" i="2" s="1"/>
  <c r="E657" i="2" a="1"/>
  <c r="E657" i="2" s="1"/>
  <c r="E668" i="2" a="1"/>
  <c r="E668" i="2" s="1"/>
  <c r="E680" i="2" a="1"/>
  <c r="E680" i="2" s="1"/>
  <c r="E693" i="2" a="1"/>
  <c r="E693" i="2" s="1"/>
  <c r="E705" i="2" a="1"/>
  <c r="E705" i="2" s="1"/>
  <c r="E716" i="2" a="1"/>
  <c r="E716" i="2" s="1"/>
  <c r="E726" i="2" a="1"/>
  <c r="E726" i="2" s="1"/>
  <c r="E737" i="2" a="1"/>
  <c r="E737" i="2" s="1"/>
  <c r="E750" i="2" a="1"/>
  <c r="E750" i="2" s="1"/>
  <c r="E760" i="2" a="1"/>
  <c r="E760" i="2" s="1"/>
  <c r="E770" i="2" a="1"/>
  <c r="E770" i="2" s="1"/>
  <c r="E780" i="2" a="1"/>
  <c r="E780" i="2" s="1"/>
  <c r="E790" i="2" a="1"/>
  <c r="E790" i="2" s="1"/>
  <c r="E799" i="2" a="1"/>
  <c r="E799" i="2" s="1"/>
  <c r="E818" i="2" a="1"/>
  <c r="E818" i="2" s="1"/>
  <c r="E827" i="2" a="1"/>
  <c r="E827" i="2" s="1"/>
  <c r="E835" i="2" a="1"/>
  <c r="E835" i="2" s="1"/>
  <c r="E844" i="2" a="1"/>
  <c r="E844" i="2" s="1"/>
  <c r="E853" i="2" a="1"/>
  <c r="E853" i="2" s="1"/>
  <c r="E871" i="2" a="1"/>
  <c r="E871" i="2" s="1"/>
  <c r="E880" i="2" a="1"/>
  <c r="E880" i="2" s="1"/>
  <c r="E898" i="2" a="1"/>
  <c r="E898" i="2" s="1"/>
  <c r="E906" i="2" a="1"/>
  <c r="E906" i="2" s="1"/>
  <c r="E934" i="2" a="1"/>
  <c r="E934" i="2" s="1"/>
  <c r="E9" i="2" a="1"/>
  <c r="E9" i="2" s="1"/>
  <c r="E23" i="2" a="1"/>
  <c r="E23" i="2" s="1"/>
  <c r="E36" i="2" a="1"/>
  <c r="E36" i="2" s="1"/>
  <c r="E52" i="2" a="1"/>
  <c r="E52" i="2" s="1"/>
  <c r="E66" i="2" a="1"/>
  <c r="E66" i="2" s="1"/>
  <c r="E80" i="2" a="1"/>
  <c r="E80" i="2" s="1"/>
  <c r="E94" i="2" a="1"/>
  <c r="E94" i="2" s="1"/>
  <c r="E108" i="2" a="1"/>
  <c r="E108" i="2" s="1"/>
  <c r="E124" i="2" a="1"/>
  <c r="E124" i="2" s="1"/>
  <c r="E138" i="2" a="1"/>
  <c r="E138" i="2" s="1"/>
  <c r="E152" i="2" a="1"/>
  <c r="E152" i="2" s="1"/>
  <c r="E166" i="2" a="1"/>
  <c r="E166" i="2" s="1"/>
  <c r="E175" i="2" a="1"/>
  <c r="E175" i="2" s="1"/>
  <c r="E186" i="2" a="1"/>
  <c r="E186" i="2" s="1"/>
  <c r="E195" i="2" a="1"/>
  <c r="E195" i="2" s="1"/>
  <c r="E216" i="2" a="1"/>
  <c r="E216" i="2" s="1"/>
  <c r="E238" i="2" a="1"/>
  <c r="E238" i="2" s="1"/>
  <c r="E247" i="2" a="1"/>
  <c r="E247" i="2" s="1"/>
  <c r="E256" i="2" a="1"/>
  <c r="E256" i="2" s="1"/>
  <c r="E266" i="2" a="1"/>
  <c r="E266" i="2" s="1"/>
  <c r="E288" i="2" a="1"/>
  <c r="E288" i="2" s="1"/>
  <c r="E308" i="2" a="1"/>
  <c r="E308" i="2" s="1"/>
  <c r="E317" i="2" a="1"/>
  <c r="E317" i="2" s="1"/>
  <c r="E338" i="2" a="1"/>
  <c r="E338" i="2" s="1"/>
  <c r="E359" i="2" a="1"/>
  <c r="E359" i="2" s="1"/>
  <c r="E369" i="2" a="1"/>
  <c r="E369" i="2" s="1"/>
  <c r="E378" i="2" a="1"/>
  <c r="E378" i="2" s="1"/>
  <c r="E389" i="2" a="1"/>
  <c r="E389" i="2" s="1"/>
  <c r="E420" i="2" a="1"/>
  <c r="E420" i="2" s="1"/>
  <c r="E443" i="2" a="1"/>
  <c r="E443" i="2" s="1"/>
  <c r="E465" i="2" a="1"/>
  <c r="E465" i="2" s="1"/>
  <c r="E476" i="2" a="1"/>
  <c r="E476" i="2" s="1"/>
  <c r="E487" i="2" a="1"/>
  <c r="E487" i="2" s="1"/>
  <c r="E508" i="2" a="1"/>
  <c r="E508" i="2" s="1"/>
  <c r="E543" i="2" a="1"/>
  <c r="E543" i="2" s="1"/>
  <c r="E555" i="2" a="1"/>
  <c r="E555" i="2" s="1"/>
  <c r="E566" i="2" a="1"/>
  <c r="E566" i="2" s="1"/>
  <c r="E590" i="2" a="1"/>
  <c r="E590" i="2" s="1"/>
  <c r="E601" i="2" a="1"/>
  <c r="E601" i="2" s="1"/>
  <c r="E614" i="2" a="1"/>
  <c r="E614" i="2" s="1"/>
  <c r="E637" i="2" a="1"/>
  <c r="E637" i="2" s="1"/>
  <c r="E648" i="2" a="1"/>
  <c r="E648" i="2" s="1"/>
  <c r="E660" i="2" a="1"/>
  <c r="E660" i="2" s="1"/>
  <c r="E673" i="2" a="1"/>
  <c r="E673" i="2" s="1"/>
  <c r="E696" i="2" a="1"/>
  <c r="E696" i="2" s="1"/>
  <c r="E707" i="2" a="1"/>
  <c r="E707" i="2" s="1"/>
  <c r="E731" i="2" a="1"/>
  <c r="E731" i="2" s="1"/>
  <c r="E741" i="2" a="1"/>
  <c r="E741" i="2" s="1"/>
  <c r="E752" i="2" a="1"/>
  <c r="E752" i="2" s="1"/>
  <c r="E762" i="2" a="1"/>
  <c r="E762" i="2" s="1"/>
  <c r="E772" i="2" a="1"/>
  <c r="E772" i="2" s="1"/>
  <c r="E782" i="2" a="1"/>
  <c r="E782" i="2" s="1"/>
  <c r="E792" i="2" a="1"/>
  <c r="E792" i="2" s="1"/>
  <c r="E802" i="2" a="1"/>
  <c r="E802" i="2" s="1"/>
  <c r="E829" i="2" a="1"/>
  <c r="E829" i="2" s="1"/>
  <c r="E837" i="2" a="1"/>
  <c r="E837" i="2" s="1"/>
  <c r="E846" i="2" a="1"/>
  <c r="E846" i="2" s="1"/>
  <c r="E855" i="2" a="1"/>
  <c r="E855" i="2" s="1"/>
  <c r="E874" i="2" a="1"/>
  <c r="E874" i="2" s="1"/>
  <c r="E882" i="2" a="1"/>
  <c r="E882" i="2" s="1"/>
  <c r="E891" i="2" a="1"/>
  <c r="E891" i="2" s="1"/>
  <c r="E917" i="2" a="1"/>
  <c r="E917" i="2" s="1"/>
  <c r="E25" i="2" a="1"/>
  <c r="E25" i="2" s="1"/>
  <c r="E44" i="2" a="1"/>
  <c r="E44" i="2" s="1"/>
  <c r="E68" i="2" a="1"/>
  <c r="E68" i="2" s="1"/>
  <c r="E88" i="2" a="1"/>
  <c r="E88" i="2" s="1"/>
  <c r="E112" i="2" a="1"/>
  <c r="E112" i="2" s="1"/>
  <c r="E130" i="2" a="1"/>
  <c r="E130" i="2" s="1"/>
  <c r="E154" i="2" a="1"/>
  <c r="E154" i="2" s="1"/>
  <c r="E170" i="2" a="1"/>
  <c r="E170" i="2" s="1"/>
  <c r="E188" i="2" a="1"/>
  <c r="E188" i="2" s="1"/>
  <c r="E201" i="2" a="1"/>
  <c r="E201" i="2" s="1"/>
  <c r="E217" i="2" a="1"/>
  <c r="E217" i="2" s="1"/>
  <c r="E249" i="2" a="1"/>
  <c r="E249" i="2" s="1"/>
  <c r="E263" i="2" a="1"/>
  <c r="E263" i="2" s="1"/>
  <c r="E291" i="2" a="1"/>
  <c r="E291" i="2" s="1"/>
  <c r="E310" i="2" a="1"/>
  <c r="E310" i="2" s="1"/>
  <c r="E339" i="2" a="1"/>
  <c r="E339" i="2" s="1"/>
  <c r="E352" i="2" a="1"/>
  <c r="E352" i="2" s="1"/>
  <c r="E384" i="2" a="1"/>
  <c r="E384" i="2" s="1"/>
  <c r="E400" i="2" a="1"/>
  <c r="E400" i="2" s="1"/>
  <c r="E416" i="2" a="1"/>
  <c r="E416" i="2" s="1"/>
  <c r="E433" i="2" a="1"/>
  <c r="E433" i="2" s="1"/>
  <c r="E447" i="2" a="1"/>
  <c r="E447" i="2" s="1"/>
  <c r="E467" i="2" a="1"/>
  <c r="E467" i="2" s="1"/>
  <c r="E482" i="2" a="1"/>
  <c r="E482" i="2" s="1"/>
  <c r="E500" i="2" a="1"/>
  <c r="E500" i="2" s="1"/>
  <c r="E514" i="2" a="1"/>
  <c r="E514" i="2" s="1"/>
  <c r="E533" i="2" a="1"/>
  <c r="E533" i="2" s="1"/>
  <c r="E567" i="2" a="1"/>
  <c r="E567" i="2" s="1"/>
  <c r="E584" i="2" a="1"/>
  <c r="E584" i="2" s="1"/>
  <c r="E604" i="2" a="1"/>
  <c r="E604" i="2" s="1"/>
  <c r="E619" i="2" a="1"/>
  <c r="E619" i="2" s="1"/>
  <c r="E654" i="2" a="1"/>
  <c r="E654" i="2" s="1"/>
  <c r="E675" i="2" a="1"/>
  <c r="E675" i="2" s="1"/>
  <c r="E689" i="2" a="1"/>
  <c r="E689" i="2" s="1"/>
  <c r="E743" i="2" a="1"/>
  <c r="E743" i="2" s="1"/>
  <c r="E773" i="2" a="1"/>
  <c r="E773" i="2" s="1"/>
  <c r="E787" i="2" a="1"/>
  <c r="E787" i="2" s="1"/>
  <c r="E816" i="2" a="1"/>
  <c r="E816" i="2" s="1"/>
  <c r="E842" i="2" a="1"/>
  <c r="E842" i="2" s="1"/>
  <c r="E868" i="2" a="1"/>
  <c r="E868" i="2" s="1"/>
  <c r="E894" i="2" a="1"/>
  <c r="E894" i="2" s="1"/>
  <c r="E905" i="2" a="1"/>
  <c r="E905" i="2" s="1"/>
  <c r="E918" i="2" a="1"/>
  <c r="E918" i="2" s="1"/>
  <c r="E929" i="2" a="1"/>
  <c r="E929" i="2" s="1"/>
  <c r="E939" i="2" a="1"/>
  <c r="E939" i="2" s="1"/>
  <c r="E949" i="2" a="1"/>
  <c r="E949" i="2" s="1"/>
  <c r="E957" i="2" a="1"/>
  <c r="E957" i="2" s="1"/>
  <c r="E966" i="2" a="1"/>
  <c r="E966" i="2" s="1"/>
  <c r="E975" i="2" a="1"/>
  <c r="E975" i="2" s="1"/>
  <c r="E984" i="2" a="1"/>
  <c r="E984" i="2" s="1"/>
  <c r="E993" i="2" a="1"/>
  <c r="E993" i="2" s="1"/>
  <c r="E1002" i="2" a="1"/>
  <c r="E1002" i="2" s="1"/>
  <c r="E1011" i="2" a="1"/>
  <c r="E1011" i="2" s="1"/>
  <c r="E1021" i="2" a="1"/>
  <c r="E1021" i="2" s="1"/>
  <c r="E1029" i="2" a="1"/>
  <c r="E1029" i="2" s="1"/>
  <c r="E1039" i="2" a="1"/>
  <c r="E1039" i="2" s="1"/>
  <c r="E1057" i="2" a="1"/>
  <c r="E1057" i="2" s="1"/>
  <c r="E1075" i="2" a="1"/>
  <c r="E1075" i="2" s="1"/>
  <c r="E1102" i="2" a="1"/>
  <c r="E1102" i="2" s="1"/>
  <c r="E1111" i="2" a="1"/>
  <c r="E1111" i="2" s="1"/>
  <c r="E1120" i="2" a="1"/>
  <c r="E1120" i="2" s="1"/>
  <c r="E1138" i="2" a="1"/>
  <c r="E1138" i="2" s="1"/>
  <c r="E1156" i="2" a="1"/>
  <c r="E1156" i="2" s="1"/>
  <c r="E1165" i="2" a="1"/>
  <c r="E1165" i="2" s="1"/>
  <c r="E7" i="2" a="1"/>
  <c r="E7" i="2" s="1"/>
  <c r="E26" i="2" a="1"/>
  <c r="E26" i="2" s="1"/>
  <c r="E48" i="2" a="1"/>
  <c r="E48" i="2" s="1"/>
  <c r="E69" i="2" a="1"/>
  <c r="E69" i="2" s="1"/>
  <c r="E92" i="2" a="1"/>
  <c r="E92" i="2" s="1"/>
  <c r="E113" i="2" a="1"/>
  <c r="E113" i="2" s="1"/>
  <c r="E136" i="2" a="1"/>
  <c r="E136" i="2" s="1"/>
  <c r="E155" i="2" a="1"/>
  <c r="E155" i="2" s="1"/>
  <c r="E173" i="2" a="1"/>
  <c r="E173" i="2" s="1"/>
  <c r="E189" i="2" a="1"/>
  <c r="E189" i="2" s="1"/>
  <c r="E234" i="2" a="1"/>
  <c r="E234" i="2" s="1"/>
  <c r="E250" i="2" a="1"/>
  <c r="E250" i="2" s="1"/>
  <c r="E265" i="2" a="1"/>
  <c r="E265" i="2" s="1"/>
  <c r="E279" i="2" a="1"/>
  <c r="E279" i="2" s="1"/>
  <c r="E297" i="2" a="1"/>
  <c r="E297" i="2" s="1"/>
  <c r="E340" i="2" a="1"/>
  <c r="E340" i="2" s="1"/>
  <c r="E358" i="2" a="1"/>
  <c r="E358" i="2" s="1"/>
  <c r="E371" i="2" a="1"/>
  <c r="E371" i="2" s="1"/>
  <c r="E386" i="2" a="1"/>
  <c r="E386" i="2" s="1"/>
  <c r="E401" i="2" a="1"/>
  <c r="E401" i="2" s="1"/>
  <c r="E419" i="2" a="1"/>
  <c r="E419" i="2" s="1"/>
  <c r="E434" i="2" a="1"/>
  <c r="E434" i="2" s="1"/>
  <c r="E453" i="2" a="1"/>
  <c r="E453" i="2" s="1"/>
  <c r="E468" i="2" a="1"/>
  <c r="E468" i="2" s="1"/>
  <c r="E519" i="2" a="1"/>
  <c r="E519" i="2" s="1"/>
  <c r="E534" i="2" a="1"/>
  <c r="E534" i="2" s="1"/>
  <c r="E552" i="2" a="1"/>
  <c r="E552" i="2" s="1"/>
  <c r="E568" i="2" a="1"/>
  <c r="E568" i="2" s="1"/>
  <c r="E588" i="2" a="1"/>
  <c r="E588" i="2" s="1"/>
  <c r="E605" i="2" a="1"/>
  <c r="E605" i="2" s="1"/>
  <c r="E624" i="2" a="1"/>
  <c r="E624" i="2" s="1"/>
  <c r="E639" i="2" a="1"/>
  <c r="E639" i="2" s="1"/>
  <c r="E658" i="2" a="1"/>
  <c r="E658" i="2" s="1"/>
  <c r="E694" i="2" a="1"/>
  <c r="E694" i="2" s="1"/>
  <c r="E709" i="2" a="1"/>
  <c r="E709" i="2" s="1"/>
  <c r="E727" i="2" a="1"/>
  <c r="E727" i="2" s="1"/>
  <c r="E744" i="2" a="1"/>
  <c r="E744" i="2" s="1"/>
  <c r="E774" i="2" a="1"/>
  <c r="E774" i="2" s="1"/>
  <c r="E805" i="2" a="1"/>
  <c r="E805" i="2" s="1"/>
  <c r="E831" i="2" a="1"/>
  <c r="E831" i="2" s="1"/>
  <c r="E857" i="2" a="1"/>
  <c r="E857" i="2" s="1"/>
  <c r="E872" i="2" a="1"/>
  <c r="E872" i="2" s="1"/>
  <c r="E883" i="2" a="1"/>
  <c r="E883" i="2" s="1"/>
  <c r="E895" i="2" a="1"/>
  <c r="E895" i="2" s="1"/>
  <c r="E907" i="2" a="1"/>
  <c r="E907" i="2" s="1"/>
  <c r="E919" i="2" a="1"/>
  <c r="E919" i="2" s="1"/>
  <c r="E930" i="2" a="1"/>
  <c r="E930" i="2" s="1"/>
  <c r="E958" i="2" a="1"/>
  <c r="E958" i="2" s="1"/>
  <c r="E967" i="2" a="1"/>
  <c r="E967" i="2" s="1"/>
  <c r="E985" i="2" a="1"/>
  <c r="E985" i="2" s="1"/>
  <c r="E1003" i="2" a="1"/>
  <c r="E1003" i="2" s="1"/>
  <c r="E1030" i="2" a="1"/>
  <c r="E1030" i="2" s="1"/>
  <c r="E1048" i="2" a="1"/>
  <c r="E1048" i="2" s="1"/>
  <c r="E1066" i="2" a="1"/>
  <c r="E1066" i="2" s="1"/>
  <c r="E1076" i="2" a="1"/>
  <c r="E1076" i="2" s="1"/>
  <c r="E1084" i="2" a="1"/>
  <c r="E1084" i="2" s="1"/>
  <c r="E1094" i="2" a="1"/>
  <c r="E1094" i="2" s="1"/>
  <c r="E1103" i="2" a="1"/>
  <c r="E1103" i="2" s="1"/>
  <c r="E1121" i="2" a="1"/>
  <c r="E1121" i="2" s="1"/>
  <c r="E1130" i="2" a="1"/>
  <c r="E1130" i="2" s="1"/>
  <c r="E1139" i="2" a="1"/>
  <c r="E1139" i="2" s="1"/>
  <c r="E1148" i="2" a="1"/>
  <c r="E1148" i="2" s="1"/>
  <c r="E1157" i="2" a="1"/>
  <c r="E1157" i="2" s="1"/>
  <c r="E1174" i="2" a="1"/>
  <c r="E1174" i="2" s="1"/>
  <c r="E8" i="2" a="1"/>
  <c r="E8" i="2" s="1"/>
  <c r="E29" i="2" a="1"/>
  <c r="E29" i="2" s="1"/>
  <c r="E49" i="2" a="1"/>
  <c r="E49" i="2" s="1"/>
  <c r="E70" i="2" a="1"/>
  <c r="E70" i="2" s="1"/>
  <c r="E93" i="2" a="1"/>
  <c r="E93" i="2" s="1"/>
  <c r="E114" i="2" a="1"/>
  <c r="E114" i="2" s="1"/>
  <c r="E137" i="2" a="1"/>
  <c r="E137" i="2" s="1"/>
  <c r="E156" i="2" a="1"/>
  <c r="E156" i="2" s="1"/>
  <c r="E174" i="2" a="1"/>
  <c r="E174" i="2" s="1"/>
  <c r="E190" i="2" a="1"/>
  <c r="E190" i="2" s="1"/>
  <c r="E205" i="2" a="1"/>
  <c r="E205" i="2" s="1"/>
  <c r="E219" i="2" a="1"/>
  <c r="E219" i="2" s="1"/>
  <c r="E235" i="2" a="1"/>
  <c r="E235" i="2" s="1"/>
  <c r="E280" i="2" a="1"/>
  <c r="E280" i="2" s="1"/>
  <c r="E298" i="2" a="1"/>
  <c r="E298" i="2" s="1"/>
  <c r="E311" i="2" a="1"/>
  <c r="E311" i="2" s="1"/>
  <c r="E326" i="2" a="1"/>
  <c r="E326" i="2" s="1"/>
  <c r="E341" i="2" a="1"/>
  <c r="E341" i="2" s="1"/>
  <c r="E402" i="2" a="1"/>
  <c r="E402" i="2" s="1"/>
  <c r="E454" i="2" a="1"/>
  <c r="E454" i="2" s="1"/>
  <c r="E486" i="2" a="1"/>
  <c r="E486" i="2" s="1"/>
  <c r="E501" i="2" a="1"/>
  <c r="E501" i="2" s="1"/>
  <c r="E520" i="2" a="1"/>
  <c r="E520" i="2" s="1"/>
  <c r="E536" i="2" a="1"/>
  <c r="E536" i="2" s="1"/>
  <c r="E553" i="2" a="1"/>
  <c r="E553" i="2" s="1"/>
  <c r="E569" i="2" a="1"/>
  <c r="E569" i="2" s="1"/>
  <c r="E589" i="2" a="1"/>
  <c r="E589" i="2" s="1"/>
  <c r="E606" i="2" a="1"/>
  <c r="E606" i="2" s="1"/>
  <c r="E625" i="2" a="1"/>
  <c r="E625" i="2" s="1"/>
  <c r="E640" i="2" a="1"/>
  <c r="E640" i="2" s="1"/>
  <c r="E659" i="2" a="1"/>
  <c r="E659" i="2" s="1"/>
  <c r="E676" i="2" a="1"/>
  <c r="E676" i="2" s="1"/>
  <c r="E695" i="2" a="1"/>
  <c r="E695" i="2" s="1"/>
  <c r="E711" i="2" a="1"/>
  <c r="E711" i="2" s="1"/>
  <c r="E728" i="2" a="1"/>
  <c r="E728" i="2" s="1"/>
  <c r="E745" i="2" a="1"/>
  <c r="E745" i="2" s="1"/>
  <c r="E761" i="2" a="1"/>
  <c r="E761" i="2" s="1"/>
  <c r="E776" i="2" a="1"/>
  <c r="E776" i="2" s="1"/>
  <c r="E791" i="2" a="1"/>
  <c r="E791" i="2" s="1"/>
  <c r="E819" i="2" a="1"/>
  <c r="E819" i="2" s="1"/>
  <c r="E845" i="2" a="1"/>
  <c r="E845" i="2" s="1"/>
  <c r="E858" i="2" a="1"/>
  <c r="E858" i="2" s="1"/>
  <c r="E873" i="2" a="1"/>
  <c r="E873" i="2" s="1"/>
  <c r="E884" i="2" a="1"/>
  <c r="E884" i="2" s="1"/>
  <c r="E908" i="2" a="1"/>
  <c r="E908" i="2" s="1"/>
  <c r="E920" i="2" a="1"/>
  <c r="E920" i="2" s="1"/>
  <c r="E931" i="2" a="1"/>
  <c r="E931" i="2" s="1"/>
  <c r="E940" i="2" a="1"/>
  <c r="E940" i="2" s="1"/>
  <c r="E950" i="2" a="1"/>
  <c r="E950" i="2" s="1"/>
  <c r="E959" i="2" a="1"/>
  <c r="E959" i="2" s="1"/>
  <c r="E976" i="2" a="1"/>
  <c r="E976" i="2" s="1"/>
  <c r="E994" i="2" a="1"/>
  <c r="E994" i="2" s="1"/>
  <c r="E1004" i="2" a="1"/>
  <c r="E1004" i="2" s="1"/>
  <c r="E1012" i="2" a="1"/>
  <c r="E1012" i="2" s="1"/>
  <c r="E1022" i="2" a="1"/>
  <c r="E1022" i="2" s="1"/>
  <c r="E1031" i="2" a="1"/>
  <c r="E1031" i="2" s="1"/>
  <c r="E1040" i="2" a="1"/>
  <c r="E1040" i="2" s="1"/>
  <c r="E1058" i="2" a="1"/>
  <c r="E1058" i="2" s="1"/>
  <c r="E1067" i="2" a="1"/>
  <c r="E1067" i="2" s="1"/>
  <c r="E12" i="2" a="1"/>
  <c r="E12" i="2" s="1"/>
  <c r="E34" i="2" a="1"/>
  <c r="E34" i="2" s="1"/>
  <c r="E55" i="2" a="1"/>
  <c r="E55" i="2" s="1"/>
  <c r="E78" i="2" a="1"/>
  <c r="E78" i="2" s="1"/>
  <c r="E97" i="2" a="1"/>
  <c r="E97" i="2" s="1"/>
  <c r="E120" i="2" a="1"/>
  <c r="E120" i="2" s="1"/>
  <c r="E141" i="2" a="1"/>
  <c r="E141" i="2" s="1"/>
  <c r="E164" i="2" a="1"/>
  <c r="E164" i="2" s="1"/>
  <c r="E179" i="2" a="1"/>
  <c r="E179" i="2" s="1"/>
  <c r="E194" i="2" a="1"/>
  <c r="E194" i="2" s="1"/>
  <c r="E207" i="2" a="1"/>
  <c r="E207" i="2" s="1"/>
  <c r="E225" i="2" a="1"/>
  <c r="E225" i="2" s="1"/>
  <c r="E268" i="2" a="1"/>
  <c r="E268" i="2" s="1"/>
  <c r="E286" i="2" a="1"/>
  <c r="E286" i="2" s="1"/>
  <c r="E300" i="2" a="1"/>
  <c r="E300" i="2" s="1"/>
  <c r="E315" i="2" a="1"/>
  <c r="E315" i="2" s="1"/>
  <c r="E331" i="2" a="1"/>
  <c r="E331" i="2" s="1"/>
  <c r="E376" i="2" a="1"/>
  <c r="E376" i="2" s="1"/>
  <c r="E392" i="2" a="1"/>
  <c r="E392" i="2" s="1"/>
  <c r="E422" i="2" a="1"/>
  <c r="E422" i="2" s="1"/>
  <c r="E440" i="2" a="1"/>
  <c r="E440" i="2" s="1"/>
  <c r="E457" i="2" a="1"/>
  <c r="E457" i="2" s="1"/>
  <c r="E474" i="2" a="1"/>
  <c r="E474" i="2" s="1"/>
  <c r="E506" i="2" a="1"/>
  <c r="E506" i="2" s="1"/>
  <c r="E541" i="2" a="1"/>
  <c r="E541" i="2" s="1"/>
  <c r="E557" i="2" a="1"/>
  <c r="E557" i="2" s="1"/>
  <c r="E576" i="2" a="1"/>
  <c r="E576" i="2" s="1"/>
  <c r="E592" i="2" a="1"/>
  <c r="E592" i="2" s="1"/>
  <c r="E611" i="2" a="1"/>
  <c r="E611" i="2" s="1"/>
  <c r="E628" i="2" a="1"/>
  <c r="E628" i="2" s="1"/>
  <c r="E664" i="2" a="1"/>
  <c r="E664" i="2" s="1"/>
  <c r="E683" i="2" a="1"/>
  <c r="E683" i="2" s="1"/>
  <c r="E698" i="2" a="1"/>
  <c r="E698" i="2" s="1"/>
  <c r="E717" i="2" a="1"/>
  <c r="E717" i="2" s="1"/>
  <c r="E751" i="2" a="1"/>
  <c r="E751" i="2" s="1"/>
  <c r="E794" i="2" a="1"/>
  <c r="E794" i="2" s="1"/>
  <c r="E809" i="2" a="1"/>
  <c r="E809" i="2" s="1"/>
  <c r="E822" i="2" a="1"/>
  <c r="E822" i="2" s="1"/>
  <c r="E836" i="2" a="1"/>
  <c r="E836" i="2" s="1"/>
  <c r="E849" i="2" a="1"/>
  <c r="E849" i="2" s="1"/>
  <c r="E863" i="2" a="1"/>
  <c r="E863" i="2" s="1"/>
  <c r="E887" i="2" a="1"/>
  <c r="E887" i="2" s="1"/>
  <c r="E900" i="2" a="1"/>
  <c r="E900" i="2" s="1"/>
  <c r="E911" i="2" a="1"/>
  <c r="E911" i="2" s="1"/>
  <c r="E922" i="2" a="1"/>
  <c r="E922" i="2" s="1"/>
  <c r="E943" i="2" a="1"/>
  <c r="E943" i="2" s="1"/>
  <c r="E952" i="2" a="1"/>
  <c r="E952" i="2" s="1"/>
  <c r="E970" i="2" a="1"/>
  <c r="E970" i="2" s="1"/>
  <c r="E978" i="2" a="1"/>
  <c r="E978" i="2" s="1"/>
  <c r="E1015" i="2" a="1"/>
  <c r="E1015" i="2" s="1"/>
  <c r="E1024" i="2" a="1"/>
  <c r="E1024" i="2" s="1"/>
  <c r="E1034" i="2" a="1"/>
  <c r="E1034" i="2" s="1"/>
  <c r="E1051" i="2" a="1"/>
  <c r="E1051" i="2" s="1"/>
  <c r="E1069" i="2" a="1"/>
  <c r="E1069" i="2" s="1"/>
  <c r="E1079" i="2" a="1"/>
  <c r="E1079" i="2" s="1"/>
  <c r="E1088" i="2" a="1"/>
  <c r="E1088" i="2" s="1"/>
  <c r="E1115" i="2" a="1"/>
  <c r="E1115" i="2" s="1"/>
  <c r="E1133" i="2" a="1"/>
  <c r="E1133" i="2" s="1"/>
  <c r="E1151" i="2" a="1"/>
  <c r="E1151" i="2" s="1"/>
  <c r="E1160" i="2" a="1"/>
  <c r="E1160" i="2" s="1"/>
  <c r="E37" i="2" a="1"/>
  <c r="E37" i="2" s="1"/>
  <c r="E67" i="2" a="1"/>
  <c r="E67" i="2" s="1"/>
  <c r="E101" i="2" a="1"/>
  <c r="E101" i="2" s="1"/>
  <c r="E129" i="2" a="1"/>
  <c r="E129" i="2" s="1"/>
  <c r="E187" i="2" a="1"/>
  <c r="E187" i="2" s="1"/>
  <c r="E209" i="2" a="1"/>
  <c r="E209" i="2" s="1"/>
  <c r="E230" i="2" a="1"/>
  <c r="E230" i="2" s="1"/>
  <c r="E257" i="2" a="1"/>
  <c r="E257" i="2" s="1"/>
  <c r="E277" i="2" a="1"/>
  <c r="E277" i="2" s="1"/>
  <c r="E301" i="2" a="1"/>
  <c r="E301" i="2" s="1"/>
  <c r="E323" i="2" a="1"/>
  <c r="E323" i="2" s="1"/>
  <c r="E349" i="2" a="1"/>
  <c r="E349" i="2" s="1"/>
  <c r="E370" i="2" a="1"/>
  <c r="E370" i="2" s="1"/>
  <c r="E394" i="2" a="1"/>
  <c r="E394" i="2" s="1"/>
  <c r="E413" i="2" a="1"/>
  <c r="E413" i="2" s="1"/>
  <c r="E466" i="2" a="1"/>
  <c r="E466" i="2" s="1"/>
  <c r="E513" i="2" a="1"/>
  <c r="E513" i="2" s="1"/>
  <c r="E618" i="2" a="1"/>
  <c r="E618" i="2" s="1"/>
  <c r="E649" i="2" a="1"/>
  <c r="E649" i="2" s="1"/>
  <c r="E674" i="2" a="1"/>
  <c r="E674" i="2" s="1"/>
  <c r="E700" i="2" a="1"/>
  <c r="E700" i="2" s="1"/>
  <c r="E723" i="2" a="1"/>
  <c r="E723" i="2" s="1"/>
  <c r="E753" i="2" a="1"/>
  <c r="E753" i="2" s="1"/>
  <c r="E815" i="2" a="1"/>
  <c r="E815" i="2" s="1"/>
  <c r="E838" i="2" a="1"/>
  <c r="E838" i="2" s="1"/>
  <c r="E856" i="2" a="1"/>
  <c r="E856" i="2" s="1"/>
  <c r="E893" i="2" a="1"/>
  <c r="E893" i="2" s="1"/>
  <c r="E913" i="2" a="1"/>
  <c r="E913" i="2" s="1"/>
  <c r="E945" i="2" a="1"/>
  <c r="E945" i="2" s="1"/>
  <c r="E956" i="2" a="1"/>
  <c r="E956" i="2" s="1"/>
  <c r="E972" i="2" a="1"/>
  <c r="E972" i="2" s="1"/>
  <c r="E983" i="2" a="1"/>
  <c r="E983" i="2" s="1"/>
  <c r="E998" i="2" a="1"/>
  <c r="E998" i="2" s="1"/>
  <c r="E1010" i="2" a="1"/>
  <c r="E1010" i="2" s="1"/>
  <c r="E1025" i="2" a="1"/>
  <c r="E1025" i="2" s="1"/>
  <c r="E1038" i="2" a="1"/>
  <c r="E1038" i="2" s="1"/>
  <c r="E1065" i="2" a="1"/>
  <c r="E1065" i="2" s="1"/>
  <c r="E1080" i="2" a="1"/>
  <c r="E1080" i="2" s="1"/>
  <c r="E1091" i="2" a="1"/>
  <c r="E1091" i="2" s="1"/>
  <c r="E1104" i="2" a="1"/>
  <c r="E1104" i="2" s="1"/>
  <c r="E1116" i="2" a="1"/>
  <c r="E1116" i="2" s="1"/>
  <c r="E1127" i="2" a="1"/>
  <c r="E1127" i="2" s="1"/>
  <c r="E1140" i="2" a="1"/>
  <c r="E1140" i="2" s="1"/>
  <c r="E1152" i="2" a="1"/>
  <c r="E1152" i="2" s="1"/>
  <c r="E1173" i="2" a="1"/>
  <c r="E1173" i="2" s="1"/>
  <c r="E1183" i="2" a="1"/>
  <c r="E1183" i="2" s="1"/>
  <c r="E1191" i="2" a="1"/>
  <c r="E1191" i="2" s="1"/>
  <c r="E1200" i="2" a="1"/>
  <c r="E1200" i="2" s="1"/>
  <c r="E1209" i="2" a="1"/>
  <c r="E1209" i="2" s="1"/>
  <c r="E1224" i="2" a="1"/>
  <c r="E1224" i="2" s="1"/>
  <c r="E1232" i="2" a="1"/>
  <c r="E1232" i="2" s="1"/>
  <c r="E1241" i="2" a="1"/>
  <c r="E1241" i="2" s="1"/>
  <c r="E1255" i="2" a="1"/>
  <c r="E1255" i="2" s="1"/>
  <c r="E1263" i="2" a="1"/>
  <c r="E1263" i="2" s="1"/>
  <c r="E1270" i="2" a="1"/>
  <c r="E1270" i="2" s="1"/>
  <c r="E1287" i="2" a="1"/>
  <c r="E1287" i="2" s="1"/>
  <c r="E1302" i="2" a="1"/>
  <c r="E1302" i="2" s="1"/>
  <c r="E1319" i="2" a="1"/>
  <c r="E1319" i="2" s="1"/>
  <c r="E1327" i="2" a="1"/>
  <c r="E1327" i="2" s="1"/>
  <c r="E1344" i="2" a="1"/>
  <c r="E1344" i="2" s="1"/>
  <c r="E1352" i="2" a="1"/>
  <c r="E1352" i="2" s="1"/>
  <c r="E1360" i="2" a="1"/>
  <c r="E1360" i="2" s="1"/>
  <c r="E1368" i="2" a="1"/>
  <c r="E1368" i="2" s="1"/>
  <c r="E1385" i="2" a="1"/>
  <c r="E1385" i="2" s="1"/>
  <c r="E1394" i="2" a="1"/>
  <c r="E1394" i="2" s="1"/>
  <c r="E10" i="2" a="1"/>
  <c r="E10" i="2" s="1"/>
  <c r="E40" i="2" a="1"/>
  <c r="E40" i="2" s="1"/>
  <c r="E71" i="2" a="1"/>
  <c r="E71" i="2" s="1"/>
  <c r="E102" i="2" a="1"/>
  <c r="E102" i="2" s="1"/>
  <c r="E139" i="2" a="1"/>
  <c r="E139" i="2" s="1"/>
  <c r="E167" i="2" a="1"/>
  <c r="E167" i="2" s="1"/>
  <c r="E212" i="2" a="1"/>
  <c r="E212" i="2" s="1"/>
  <c r="E258" i="2" a="1"/>
  <c r="E258" i="2" s="1"/>
  <c r="E281" i="2" a="1"/>
  <c r="E281" i="2" s="1"/>
  <c r="E327" i="2" a="1"/>
  <c r="E327" i="2" s="1"/>
  <c r="E373" i="2" a="1"/>
  <c r="E373" i="2" s="1"/>
  <c r="E421" i="2" a="1"/>
  <c r="E421" i="2" s="1"/>
  <c r="E444" i="2" a="1"/>
  <c r="E444" i="2" s="1"/>
  <c r="E469" i="2" a="1"/>
  <c r="E469" i="2" s="1"/>
  <c r="E492" i="2" a="1"/>
  <c r="E492" i="2" s="1"/>
  <c r="E521" i="2" a="1"/>
  <c r="E521" i="2" s="1"/>
  <c r="E545" i="2" a="1"/>
  <c r="E545" i="2" s="1"/>
  <c r="E570" i="2" a="1"/>
  <c r="E570" i="2" s="1"/>
  <c r="E595" i="2" a="1"/>
  <c r="E595" i="2" s="1"/>
  <c r="E626" i="2" a="1"/>
  <c r="E626" i="2" s="1"/>
  <c r="E677" i="2" a="1"/>
  <c r="E677" i="2" s="1"/>
  <c r="E702" i="2" a="1"/>
  <c r="E702" i="2" s="1"/>
  <c r="E732" i="2" a="1"/>
  <c r="E732" i="2" s="1"/>
  <c r="E754" i="2" a="1"/>
  <c r="E754" i="2" s="1"/>
  <c r="E777" i="2" a="1"/>
  <c r="E777" i="2" s="1"/>
  <c r="E796" i="2" a="1"/>
  <c r="E796" i="2" s="1"/>
  <c r="E820" i="2" a="1"/>
  <c r="E820" i="2" s="1"/>
  <c r="E839" i="2" a="1"/>
  <c r="E839" i="2" s="1"/>
  <c r="E859" i="2" a="1"/>
  <c r="E859" i="2" s="1"/>
  <c r="E878" i="2" a="1"/>
  <c r="E878" i="2" s="1"/>
  <c r="E897" i="2" a="1"/>
  <c r="E897" i="2" s="1"/>
  <c r="E932" i="2" a="1"/>
  <c r="E932" i="2" s="1"/>
  <c r="E946" i="2" a="1"/>
  <c r="E946" i="2" s="1"/>
  <c r="E960" i="2" a="1"/>
  <c r="E960" i="2" s="1"/>
  <c r="E986" i="2" a="1"/>
  <c r="E986" i="2" s="1"/>
  <c r="E1013" i="2" a="1"/>
  <c r="E1013" i="2" s="1"/>
  <c r="E1026" i="2" a="1"/>
  <c r="E1026" i="2" s="1"/>
  <c r="E1041" i="2" a="1"/>
  <c r="E1041" i="2" s="1"/>
  <c r="E1053" i="2" a="1"/>
  <c r="E1053" i="2" s="1"/>
  <c r="E1068" i="2" a="1"/>
  <c r="E1068" i="2" s="1"/>
  <c r="E1092" i="2" a="1"/>
  <c r="E1092" i="2" s="1"/>
  <c r="E1105" i="2" a="1"/>
  <c r="E1105" i="2" s="1"/>
  <c r="E1128" i="2" a="1"/>
  <c r="E1128" i="2" s="1"/>
  <c r="E1141" i="2" a="1"/>
  <c r="E1141" i="2" s="1"/>
  <c r="E1163" i="2" a="1"/>
  <c r="E1163" i="2" s="1"/>
  <c r="E1175" i="2" a="1"/>
  <c r="E1175" i="2" s="1"/>
  <c r="E1192" i="2" a="1"/>
  <c r="E1192" i="2" s="1"/>
  <c r="E1201" i="2" a="1"/>
  <c r="E1201" i="2" s="1"/>
  <c r="E1217" i="2" a="1"/>
  <c r="E1217" i="2" s="1"/>
  <c r="E1225" i="2" a="1"/>
  <c r="E1225" i="2" s="1"/>
  <c r="E1233" i="2" a="1"/>
  <c r="E1233" i="2" s="1"/>
  <c r="E1242" i="2" a="1"/>
  <c r="E1242" i="2" s="1"/>
  <c r="E1249" i="2" a="1"/>
  <c r="E1249" i="2" s="1"/>
  <c r="E1256" i="2" a="1"/>
  <c r="E1256" i="2" s="1"/>
  <c r="E1279" i="2" a="1"/>
  <c r="E1279" i="2" s="1"/>
  <c r="E1295" i="2" a="1"/>
  <c r="E1295" i="2" s="1"/>
  <c r="E1311" i="2" a="1"/>
  <c r="E1311" i="2" s="1"/>
  <c r="E1320" i="2" a="1"/>
  <c r="E1320" i="2" s="1"/>
  <c r="E1328" i="2" a="1"/>
  <c r="E1328" i="2" s="1"/>
  <c r="E1336" i="2" a="1"/>
  <c r="E1336" i="2" s="1"/>
  <c r="E1345" i="2" a="1"/>
  <c r="E1345" i="2" s="1"/>
  <c r="E1353" i="2" a="1"/>
  <c r="E1353" i="2" s="1"/>
  <c r="E1361" i="2" a="1"/>
  <c r="E1361" i="2" s="1"/>
  <c r="E1369" i="2" a="1"/>
  <c r="E1369" i="2" s="1"/>
  <c r="E1377" i="2" a="1"/>
  <c r="E1377" i="2" s="1"/>
  <c r="E1395" i="2" a="1"/>
  <c r="E1395" i="2" s="1"/>
  <c r="E1403" i="2" a="1"/>
  <c r="E1403" i="2" s="1"/>
  <c r="E11" i="2" a="1"/>
  <c r="E11" i="2" s="1"/>
  <c r="E41" i="2" a="1"/>
  <c r="E41" i="2" s="1"/>
  <c r="E72" i="2" a="1"/>
  <c r="E72" i="2" s="1"/>
  <c r="E106" i="2" a="1"/>
  <c r="E106" i="2" s="1"/>
  <c r="E140" i="2" a="1"/>
  <c r="E140" i="2" s="1"/>
  <c r="E191" i="2" a="1"/>
  <c r="E191" i="2" s="1"/>
  <c r="E215" i="2" a="1"/>
  <c r="E215" i="2" s="1"/>
  <c r="E239" i="2" a="1"/>
  <c r="E239" i="2" s="1"/>
  <c r="E259" i="2" a="1"/>
  <c r="E259" i="2" s="1"/>
  <c r="E282" i="2" a="1"/>
  <c r="E282" i="2" s="1"/>
  <c r="E306" i="2" a="1"/>
  <c r="E306" i="2" s="1"/>
  <c r="E330" i="2" a="1"/>
  <c r="E330" i="2" s="1"/>
  <c r="E350" i="2" a="1"/>
  <c r="E350" i="2" s="1"/>
  <c r="E471" i="2" a="1"/>
  <c r="E471" i="2" s="1"/>
  <c r="E495" i="2" a="1"/>
  <c r="E495" i="2" s="1"/>
  <c r="E522" i="2" a="1"/>
  <c r="E522" i="2" s="1"/>
  <c r="E546" i="2" a="1"/>
  <c r="E546" i="2" s="1"/>
  <c r="E571" i="2" a="1"/>
  <c r="E571" i="2" s="1"/>
  <c r="E599" i="2" a="1"/>
  <c r="E599" i="2" s="1"/>
  <c r="E627" i="2" a="1"/>
  <c r="E627" i="2" s="1"/>
  <c r="E650" i="2" a="1"/>
  <c r="E650" i="2" s="1"/>
  <c r="E678" i="2" a="1"/>
  <c r="E678" i="2" s="1"/>
  <c r="E733" i="2" a="1"/>
  <c r="E733" i="2" s="1"/>
  <c r="E755" i="2" a="1"/>
  <c r="E755" i="2" s="1"/>
  <c r="E800" i="2" a="1"/>
  <c r="E800" i="2" s="1"/>
  <c r="E821" i="2" a="1"/>
  <c r="E821" i="2" s="1"/>
  <c r="E840" i="2" a="1"/>
  <c r="E840" i="2" s="1"/>
  <c r="E860" i="2" a="1"/>
  <c r="E860" i="2" s="1"/>
  <c r="E879" i="2" a="1"/>
  <c r="E879" i="2" s="1"/>
  <c r="E899" i="2" a="1"/>
  <c r="E899" i="2" s="1"/>
  <c r="E915" i="2" a="1"/>
  <c r="E915" i="2" s="1"/>
  <c r="E933" i="2" a="1"/>
  <c r="E933" i="2" s="1"/>
  <c r="E947" i="2" a="1"/>
  <c r="E947" i="2" s="1"/>
  <c r="E961" i="2" a="1"/>
  <c r="E961" i="2" s="1"/>
  <c r="E973" i="2" a="1"/>
  <c r="E973" i="2" s="1"/>
  <c r="E987" i="2" a="1"/>
  <c r="E987" i="2" s="1"/>
  <c r="E999" i="2" a="1"/>
  <c r="E999" i="2" s="1"/>
  <c r="E1014" i="2" a="1"/>
  <c r="E1014" i="2" s="1"/>
  <c r="E1042" i="2" a="1"/>
  <c r="E1042" i="2" s="1"/>
  <c r="E1054" i="2" a="1"/>
  <c r="E1054" i="2" s="1"/>
  <c r="E1081" i="2" a="1"/>
  <c r="E1081" i="2" s="1"/>
  <c r="E1093" i="2" a="1"/>
  <c r="E1093" i="2" s="1"/>
  <c r="E1106" i="2" a="1"/>
  <c r="E1106" i="2" s="1"/>
  <c r="E1117" i="2" a="1"/>
  <c r="E1117" i="2" s="1"/>
  <c r="E1129" i="2" a="1"/>
  <c r="E1129" i="2" s="1"/>
  <c r="E1142" i="2" a="1"/>
  <c r="E1142" i="2" s="1"/>
  <c r="E1153" i="2" a="1"/>
  <c r="E1153" i="2" s="1"/>
  <c r="E1164" i="2" a="1"/>
  <c r="E1164" i="2" s="1"/>
  <c r="E1176" i="2" a="1"/>
  <c r="E1176" i="2" s="1"/>
  <c r="E1184" i="2" a="1"/>
  <c r="E1184" i="2" s="1"/>
  <c r="E1210" i="2" a="1"/>
  <c r="E1210" i="2" s="1"/>
  <c r="E1218" i="2" a="1"/>
  <c r="E1218" i="2" s="1"/>
  <c r="E1234" i="2" a="1"/>
  <c r="E1234" i="2" s="1"/>
  <c r="E1257" i="2" a="1"/>
  <c r="E1257" i="2" s="1"/>
  <c r="E1264" i="2" a="1"/>
  <c r="E1264" i="2" s="1"/>
  <c r="E1271" i="2" a="1"/>
  <c r="E1271" i="2" s="1"/>
  <c r="E1280" i="2" a="1"/>
  <c r="E1280" i="2" s="1"/>
  <c r="E1288" i="2" a="1"/>
  <c r="E1288" i="2" s="1"/>
  <c r="E1296" i="2" a="1"/>
  <c r="E1296" i="2" s="1"/>
  <c r="E17" i="2" a="1"/>
  <c r="E17" i="2" s="1"/>
  <c r="E53" i="2" a="1"/>
  <c r="E53" i="2" s="1"/>
  <c r="E82" i="2" a="1"/>
  <c r="E82" i="2" s="1"/>
  <c r="E115" i="2" a="1"/>
  <c r="E115" i="2" s="1"/>
  <c r="E144" i="2" a="1"/>
  <c r="E144" i="2" s="1"/>
  <c r="E176" i="2" a="1"/>
  <c r="E176" i="2" s="1"/>
  <c r="E197" i="2" a="1"/>
  <c r="E197" i="2" s="1"/>
  <c r="E220" i="2" a="1"/>
  <c r="E220" i="2" s="1"/>
  <c r="E241" i="2" a="1"/>
  <c r="E241" i="2" s="1"/>
  <c r="E289" i="2" a="1"/>
  <c r="E289" i="2" s="1"/>
  <c r="E334" i="2" a="1"/>
  <c r="E334" i="2" s="1"/>
  <c r="E382" i="2" a="1"/>
  <c r="E382" i="2" s="1"/>
  <c r="E403" i="2" a="1"/>
  <c r="E403" i="2" s="1"/>
  <c r="E455" i="2" a="1"/>
  <c r="E455" i="2" s="1"/>
  <c r="E478" i="2" a="1"/>
  <c r="E478" i="2" s="1"/>
  <c r="E502" i="2" a="1"/>
  <c r="E502" i="2" s="1"/>
  <c r="E526" i="2" a="1"/>
  <c r="E526" i="2" s="1"/>
  <c r="E556" i="2" a="1"/>
  <c r="E556" i="2" s="1"/>
  <c r="E579" i="2" a="1"/>
  <c r="E579" i="2" s="1"/>
  <c r="E607" i="2" a="1"/>
  <c r="E607" i="2" s="1"/>
  <c r="E631" i="2" a="1"/>
  <c r="E631" i="2" s="1"/>
  <c r="E661" i="2" a="1"/>
  <c r="E661" i="2" s="1"/>
  <c r="E686" i="2" a="1"/>
  <c r="E686" i="2" s="1"/>
  <c r="E712" i="2" a="1"/>
  <c r="E712" i="2" s="1"/>
  <c r="E735" i="2" a="1"/>
  <c r="E735" i="2" s="1"/>
  <c r="E763" i="2" a="1"/>
  <c r="E763" i="2" s="1"/>
  <c r="E783" i="2" a="1"/>
  <c r="E783" i="2" s="1"/>
  <c r="E806" i="2" a="1"/>
  <c r="E806" i="2" s="1"/>
  <c r="E824" i="2" a="1"/>
  <c r="E824" i="2" s="1"/>
  <c r="E847" i="2" a="1"/>
  <c r="E847" i="2" s="1"/>
  <c r="E885" i="2" a="1"/>
  <c r="E885" i="2" s="1"/>
  <c r="E921" i="2" a="1"/>
  <c r="E921" i="2" s="1"/>
  <c r="E963" i="2" a="1"/>
  <c r="E963" i="2" s="1"/>
  <c r="E989" i="2" a="1"/>
  <c r="E989" i="2" s="1"/>
  <c r="E1005" i="2" a="1"/>
  <c r="E1005" i="2" s="1"/>
  <c r="E1018" i="2" a="1"/>
  <c r="E1018" i="2" s="1"/>
  <c r="E1032" i="2" a="1"/>
  <c r="E1032" i="2" s="1"/>
  <c r="E1059" i="2" a="1"/>
  <c r="E1059" i="2" s="1"/>
  <c r="E1071" i="2" a="1"/>
  <c r="E1071" i="2" s="1"/>
  <c r="E1083" i="2" a="1"/>
  <c r="E1083" i="2" s="1"/>
  <c r="E1096" i="2" a="1"/>
  <c r="E1096" i="2" s="1"/>
  <c r="E1108" i="2" a="1"/>
  <c r="E1108" i="2" s="1"/>
  <c r="E1145" i="2" a="1"/>
  <c r="E1145" i="2" s="1"/>
  <c r="E1168" i="2" a="1"/>
  <c r="E1168" i="2" s="1"/>
  <c r="E1186" i="2" a="1"/>
  <c r="E1186" i="2" s="1"/>
  <c r="E1195" i="2" a="1"/>
  <c r="E1195" i="2" s="1"/>
  <c r="E1212" i="2" a="1"/>
  <c r="E1212" i="2" s="1"/>
  <c r="E1227" i="2" a="1"/>
  <c r="E1227" i="2" s="1"/>
  <c r="E1236" i="2" a="1"/>
  <c r="E1236" i="2" s="1"/>
  <c r="E1244" i="2" a="1"/>
  <c r="E1244" i="2" s="1"/>
  <c r="E1251" i="2" a="1"/>
  <c r="E1251" i="2" s="1"/>
  <c r="E1259" i="2" a="1"/>
  <c r="E1259" i="2" s="1"/>
  <c r="E1266" i="2" a="1"/>
  <c r="E1266" i="2" s="1"/>
  <c r="E1282" i="2" a="1"/>
  <c r="E1282" i="2" s="1"/>
  <c r="E1305" i="2" a="1"/>
  <c r="E1305" i="2" s="1"/>
  <c r="E1314" i="2" a="1"/>
  <c r="E1314" i="2" s="1"/>
  <c r="E1331" i="2" a="1"/>
  <c r="E1331" i="2" s="1"/>
  <c r="E56" i="2" a="1"/>
  <c r="E56" i="2" s="1"/>
  <c r="E100" i="2" a="1"/>
  <c r="E100" i="2" s="1"/>
  <c r="E151" i="2" a="1"/>
  <c r="E151" i="2" s="1"/>
  <c r="E183" i="2" a="1"/>
  <c r="E183" i="2" s="1"/>
  <c r="E226" i="2" a="1"/>
  <c r="E226" i="2" s="1"/>
  <c r="E255" i="2" a="1"/>
  <c r="E255" i="2" s="1"/>
  <c r="E290" i="2" a="1"/>
  <c r="E290" i="2" s="1"/>
  <c r="E361" i="2" a="1"/>
  <c r="E361" i="2" s="1"/>
  <c r="E393" i="2" a="1"/>
  <c r="E393" i="2" s="1"/>
  <c r="E430" i="2" a="1"/>
  <c r="E430" i="2" s="1"/>
  <c r="E507" i="2" a="1"/>
  <c r="E507" i="2" s="1"/>
  <c r="E542" i="2" a="1"/>
  <c r="E542" i="2" s="1"/>
  <c r="E580" i="2" a="1"/>
  <c r="E580" i="2" s="1"/>
  <c r="E617" i="2" a="1"/>
  <c r="E617" i="2" s="1"/>
  <c r="E699" i="2" a="1"/>
  <c r="E699" i="2" s="1"/>
  <c r="E740" i="2" a="1"/>
  <c r="E740" i="2" s="1"/>
  <c r="E810" i="2" a="1"/>
  <c r="E810" i="2" s="1"/>
  <c r="E867" i="2" a="1"/>
  <c r="E867" i="2" s="1"/>
  <c r="E892" i="2" a="1"/>
  <c r="E892" i="2" s="1"/>
  <c r="E924" i="2" a="1"/>
  <c r="E924" i="2" s="1"/>
  <c r="E944" i="2" a="1"/>
  <c r="E944" i="2" s="1"/>
  <c r="E964" i="2" a="1"/>
  <c r="E964" i="2" s="1"/>
  <c r="E982" i="2" a="1"/>
  <c r="E982" i="2" s="1"/>
  <c r="E1007" i="2" a="1"/>
  <c r="E1007" i="2" s="1"/>
  <c r="E1046" i="2" a="1"/>
  <c r="E1046" i="2" s="1"/>
  <c r="E1086" i="2" a="1"/>
  <c r="E1086" i="2" s="1"/>
  <c r="E1101" i="2" a="1"/>
  <c r="E1101" i="2" s="1"/>
  <c r="E1123" i="2" a="1"/>
  <c r="E1123" i="2" s="1"/>
  <c r="E1187" i="2" a="1"/>
  <c r="E1187" i="2" s="1"/>
  <c r="E1199" i="2" a="1"/>
  <c r="E1199" i="2" s="1"/>
  <c r="E1213" i="2" a="1"/>
  <c r="E1213" i="2" s="1"/>
  <c r="E1223" i="2" a="1"/>
  <c r="E1223" i="2" s="1"/>
  <c r="E1248" i="2" a="1"/>
  <c r="E1248" i="2" s="1"/>
  <c r="E1284" i="2" a="1"/>
  <c r="E1284" i="2" s="1"/>
  <c r="E1294" i="2" a="1"/>
  <c r="E1294" i="2" s="1"/>
  <c r="E1306" i="2" a="1"/>
  <c r="E1306" i="2" s="1"/>
  <c r="E1317" i="2" a="1"/>
  <c r="E1317" i="2" s="1"/>
  <c r="E1329" i="2" a="1"/>
  <c r="E1329" i="2" s="1"/>
  <c r="E1339" i="2" a="1"/>
  <c r="E1339" i="2" s="1"/>
  <c r="E1358" i="2" a="1"/>
  <c r="E1358" i="2" s="1"/>
  <c r="E1367" i="2" a="1"/>
  <c r="E1367" i="2" s="1"/>
  <c r="E1378" i="2" a="1"/>
  <c r="E1378" i="2" s="1"/>
  <c r="E1389" i="2" a="1"/>
  <c r="E1389" i="2" s="1"/>
  <c r="E1399" i="2" a="1"/>
  <c r="E1399" i="2" s="1"/>
  <c r="E1410" i="2" a="1"/>
  <c r="E1410" i="2" s="1"/>
  <c r="E1428" i="2" a="1"/>
  <c r="E1428" i="2" s="1"/>
  <c r="E1435" i="2" a="1"/>
  <c r="E1435" i="2" s="1"/>
  <c r="E1453" i="2" a="1"/>
  <c r="E1453" i="2" s="1"/>
  <c r="E1461" i="2" a="1"/>
  <c r="E1461" i="2" s="1"/>
  <c r="E1478" i="2" a="1"/>
  <c r="E1478" i="2" s="1"/>
  <c r="E1486" i="2" a="1"/>
  <c r="E1486" i="2" s="1"/>
  <c r="E1494" i="2" a="1"/>
  <c r="E1494" i="2" s="1"/>
  <c r="E1502" i="2" a="1"/>
  <c r="E1502" i="2" s="1"/>
  <c r="E1511" i="2" a="1"/>
  <c r="E1511" i="2" s="1"/>
  <c r="E1519" i="2" a="1"/>
  <c r="E1519" i="2" s="1"/>
  <c r="E1528" i="2" a="1"/>
  <c r="E1528" i="2" s="1"/>
  <c r="E1536" i="2" a="1"/>
  <c r="E1536" i="2" s="1"/>
  <c r="E1545" i="2" a="1"/>
  <c r="E1545" i="2" s="1"/>
  <c r="E1554" i="2" a="1"/>
  <c r="E1554" i="2" s="1"/>
  <c r="E1562" i="2" a="1"/>
  <c r="E1562" i="2" s="1"/>
  <c r="E1571" i="2" a="1"/>
  <c r="E1571" i="2" s="1"/>
  <c r="E1580" i="2" a="1"/>
  <c r="E1580" i="2" s="1"/>
  <c r="E1589" i="2" a="1"/>
  <c r="E1589" i="2" s="1"/>
  <c r="E1599" i="2" a="1"/>
  <c r="E1599" i="2" s="1"/>
  <c r="E1616" i="2" a="1"/>
  <c r="E1616" i="2" s="1"/>
  <c r="E1625" i="2" a="1"/>
  <c r="E1625" i="2" s="1"/>
  <c r="E1633" i="2" a="1"/>
  <c r="E1633" i="2" s="1"/>
  <c r="E1643" i="2" a="1"/>
  <c r="E1643" i="2" s="1"/>
  <c r="E1651" i="2" a="1"/>
  <c r="E1651" i="2" s="1"/>
  <c r="E1670" i="2" a="1"/>
  <c r="E1670" i="2" s="1"/>
  <c r="E1678" i="2" a="1"/>
  <c r="E1678" i="2" s="1"/>
  <c r="E1687" i="2" a="1"/>
  <c r="E1687" i="2" s="1"/>
  <c r="E1714" i="2" a="1"/>
  <c r="E1714" i="2" s="1"/>
  <c r="E1722" i="2" a="1"/>
  <c r="E1722" i="2" s="1"/>
  <c r="E1740" i="2" a="1"/>
  <c r="E1740" i="2" s="1"/>
  <c r="E1759" i="2" a="1"/>
  <c r="E1759" i="2" s="1"/>
  <c r="E1768" i="2" a="1"/>
  <c r="E1768" i="2" s="1"/>
  <c r="E1786" i="2" a="1"/>
  <c r="E1786" i="2" s="1"/>
  <c r="E1795" i="2" a="1"/>
  <c r="E1795" i="2" s="1"/>
  <c r="E1805" i="2" a="1"/>
  <c r="E1805" i="2" s="1"/>
  <c r="E1813" i="2" a="1"/>
  <c r="E1813" i="2" s="1"/>
  <c r="E1822" i="2" a="1"/>
  <c r="E1822" i="2" s="1"/>
  <c r="E1833" i="2" a="1"/>
  <c r="E1833" i="2" s="1"/>
  <c r="E1840" i="2" a="1"/>
  <c r="E1840" i="2" s="1"/>
  <c r="E1857" i="2" a="1"/>
  <c r="E1857" i="2" s="1"/>
  <c r="E1866" i="2" a="1"/>
  <c r="E1866" i="2" s="1"/>
  <c r="E1874" i="2" a="1"/>
  <c r="E1874" i="2" s="1"/>
  <c r="E1892" i="2" a="1"/>
  <c r="E1892" i="2" s="1"/>
  <c r="E1900" i="2" a="1"/>
  <c r="E1900" i="2" s="1"/>
  <c r="E1925" i="2" a="1"/>
  <c r="E1925" i="2" s="1"/>
  <c r="E1941" i="2" a="1"/>
  <c r="E1941" i="2" s="1"/>
  <c r="E1949" i="2" a="1"/>
  <c r="E1949" i="2" s="1"/>
  <c r="E1956" i="2" a="1"/>
  <c r="E1956" i="2" s="1"/>
  <c r="E1965" i="2" a="1"/>
  <c r="E1965" i="2" s="1"/>
  <c r="E1974" i="2" a="1"/>
  <c r="E1974" i="2" s="1"/>
  <c r="E1982" i="2" a="1"/>
  <c r="E1982" i="2" s="1"/>
  <c r="E2000" i="2" a="1"/>
  <c r="E2000" i="2" s="1"/>
  <c r="E2009" i="2" a="1"/>
  <c r="E2009" i="2" s="1"/>
  <c r="E2027" i="2" a="1"/>
  <c r="E2027" i="2" s="1"/>
  <c r="E2036" i="2" a="1"/>
  <c r="E2036" i="2" s="1"/>
  <c r="E2045" i="2" a="1"/>
  <c r="E2045" i="2" s="1"/>
  <c r="E2053" i="2" a="1"/>
  <c r="E2053" i="2" s="1"/>
  <c r="E2062" i="2" a="1"/>
  <c r="E2062" i="2" s="1"/>
  <c r="E2089" i="2" a="1"/>
  <c r="E2089" i="2" s="1"/>
  <c r="E2106" i="2" a="1"/>
  <c r="E2106" i="2" s="1"/>
  <c r="E2115" i="2" a="1"/>
  <c r="E2115" i="2" s="1"/>
  <c r="E2141" i="2" a="1"/>
  <c r="E2141" i="2" s="1"/>
  <c r="E2148" i="2" a="1"/>
  <c r="E2148" i="2" s="1"/>
  <c r="E2158" i="2" a="1"/>
  <c r="E2158" i="2" s="1"/>
  <c r="E2167" i="2" a="1"/>
  <c r="E2167" i="2" s="1"/>
  <c r="E2176" i="2" a="1"/>
  <c r="E2176" i="2" s="1"/>
  <c r="E2185" i="2" a="1"/>
  <c r="E2185" i="2" s="1"/>
  <c r="E2194" i="2" a="1"/>
  <c r="E2194" i="2" s="1"/>
  <c r="E2204" i="2" a="1"/>
  <c r="E2204" i="2" s="1"/>
  <c r="E2212" i="2" a="1"/>
  <c r="E2212" i="2" s="1"/>
  <c r="E2248" i="2" a="1"/>
  <c r="E2248" i="2" s="1"/>
  <c r="E2256" i="2" a="1"/>
  <c r="E2256" i="2" s="1"/>
  <c r="E2266" i="2" a="1"/>
  <c r="E2266" i="2" s="1"/>
  <c r="E2274" i="2" a="1"/>
  <c r="E2274" i="2" s="1"/>
  <c r="E2283" i="2" a="1"/>
  <c r="E2283" i="2" s="1"/>
  <c r="E2310" i="2" a="1"/>
  <c r="E2310" i="2" s="1"/>
  <c r="E2320" i="2" a="1"/>
  <c r="E2320" i="2" s="1"/>
  <c r="E2329" i="2" a="1"/>
  <c r="E2329" i="2" s="1"/>
  <c r="E2347" i="2" a="1"/>
  <c r="E2347" i="2" s="1"/>
  <c r="E2357" i="2" a="1"/>
  <c r="E2357" i="2" s="1"/>
  <c r="E2376" i="2" a="1"/>
  <c r="E2376" i="2" s="1"/>
  <c r="E13" i="2" a="1"/>
  <c r="E13" i="2" s="1"/>
  <c r="E57" i="2" a="1"/>
  <c r="E57" i="2" s="1"/>
  <c r="E107" i="2" a="1"/>
  <c r="E107" i="2" s="1"/>
  <c r="E153" i="2" a="1"/>
  <c r="E153" i="2" s="1"/>
  <c r="E227" i="2" a="1"/>
  <c r="E227" i="2" s="1"/>
  <c r="E260" i="2" a="1"/>
  <c r="E260" i="2" s="1"/>
  <c r="E332" i="2" a="1"/>
  <c r="E332" i="2" s="1"/>
  <c r="E398" i="2" a="1"/>
  <c r="E398" i="2" s="1"/>
  <c r="E431" i="2" a="1"/>
  <c r="E431" i="2" s="1"/>
  <c r="E475" i="2" a="1"/>
  <c r="E475" i="2" s="1"/>
  <c r="E509" i="2" a="1"/>
  <c r="E509" i="2" s="1"/>
  <c r="E547" i="2" a="1"/>
  <c r="E547" i="2" s="1"/>
  <c r="E581" i="2" a="1"/>
  <c r="E581" i="2" s="1"/>
  <c r="E629" i="2" a="1"/>
  <c r="E629" i="2" s="1"/>
  <c r="E665" i="2" a="1"/>
  <c r="E665" i="2" s="1"/>
  <c r="E706" i="2" a="1"/>
  <c r="E706" i="2" s="1"/>
  <c r="E742" i="2" a="1"/>
  <c r="E742" i="2" s="1"/>
  <c r="E781" i="2" a="1"/>
  <c r="E781" i="2" s="1"/>
  <c r="E811" i="2" a="1"/>
  <c r="E811" i="2" s="1"/>
  <c r="E841" i="2" a="1"/>
  <c r="E841" i="2" s="1"/>
  <c r="E901" i="2" a="1"/>
  <c r="E901" i="2" s="1"/>
  <c r="E925" i="2" a="1"/>
  <c r="E925" i="2" s="1"/>
  <c r="E948" i="2" a="1"/>
  <c r="E948" i="2" s="1"/>
  <c r="E965" i="2" a="1"/>
  <c r="E965" i="2" s="1"/>
  <c r="E988" i="2" a="1"/>
  <c r="E988" i="2" s="1"/>
  <c r="E1008" i="2" a="1"/>
  <c r="E1008" i="2" s="1"/>
  <c r="E1027" i="2" a="1"/>
  <c r="E1027" i="2" s="1"/>
  <c r="E1047" i="2" a="1"/>
  <c r="E1047" i="2" s="1"/>
  <c r="E1070" i="2" a="1"/>
  <c r="E1070" i="2" s="1"/>
  <c r="E1087" i="2" a="1"/>
  <c r="E1087" i="2" s="1"/>
  <c r="E1107" i="2" a="1"/>
  <c r="E1107" i="2" s="1"/>
  <c r="E1124" i="2" a="1"/>
  <c r="E1124" i="2" s="1"/>
  <c r="E1143" i="2" a="1"/>
  <c r="E1143" i="2" s="1"/>
  <c r="E1159" i="2" a="1"/>
  <c r="E1159" i="2" s="1"/>
  <c r="E1177" i="2" a="1"/>
  <c r="E1177" i="2" s="1"/>
  <c r="E1188" i="2" a="1"/>
  <c r="E1188" i="2" s="1"/>
  <c r="E1202" i="2" a="1"/>
  <c r="E1202" i="2" s="1"/>
  <c r="E1214" i="2" a="1"/>
  <c r="E1214" i="2" s="1"/>
  <c r="E1226" i="2" a="1"/>
  <c r="E1226" i="2" s="1"/>
  <c r="E1238" i="2" a="1"/>
  <c r="E1238" i="2" s="1"/>
  <c r="E1250" i="2" a="1"/>
  <c r="E1250" i="2" s="1"/>
  <c r="E1261" i="2" a="1"/>
  <c r="E1261" i="2" s="1"/>
  <c r="E1272" i="2" a="1"/>
  <c r="E1272" i="2" s="1"/>
  <c r="E1297" i="2" a="1"/>
  <c r="E1297" i="2" s="1"/>
  <c r="E1307" i="2" a="1"/>
  <c r="E1307" i="2" s="1"/>
  <c r="E1330" i="2" a="1"/>
  <c r="E1330" i="2" s="1"/>
  <c r="E1340" i="2" a="1"/>
  <c r="E1340" i="2" s="1"/>
  <c r="E1349" i="2" a="1"/>
  <c r="E1349" i="2" s="1"/>
  <c r="E1359" i="2" a="1"/>
  <c r="E1359" i="2" s="1"/>
  <c r="E1370" i="2" a="1"/>
  <c r="E1370" i="2" s="1"/>
  <c r="E1379" i="2" a="1"/>
  <c r="E1379" i="2" s="1"/>
  <c r="E1400" i="2" a="1"/>
  <c r="E1400" i="2" s="1"/>
  <c r="E1419" i="2" a="1"/>
  <c r="E1419" i="2" s="1"/>
  <c r="E1445" i="2" a="1"/>
  <c r="E1445" i="2" s="1"/>
  <c r="E1454" i="2" a="1"/>
  <c r="E1454" i="2" s="1"/>
  <c r="E1470" i="2" a="1"/>
  <c r="E1470" i="2" s="1"/>
  <c r="E1479" i="2" a="1"/>
  <c r="E1479" i="2" s="1"/>
  <c r="E1503" i="2" a="1"/>
  <c r="E1503" i="2" s="1"/>
  <c r="E1512" i="2" a="1"/>
  <c r="E1512" i="2" s="1"/>
  <c r="E1520" i="2" a="1"/>
  <c r="E1520" i="2" s="1"/>
  <c r="E1537" i="2" a="1"/>
  <c r="E1537" i="2" s="1"/>
  <c r="E1563" i="2" a="1"/>
  <c r="E1563" i="2" s="1"/>
  <c r="E1572" i="2" a="1"/>
  <c r="E1572" i="2" s="1"/>
  <c r="E1581" i="2" a="1"/>
  <c r="E1581" i="2" s="1"/>
  <c r="E1590" i="2" a="1"/>
  <c r="E1590" i="2" s="1"/>
  <c r="E1600" i="2" a="1"/>
  <c r="E1600" i="2" s="1"/>
  <c r="E1607" i="2" a="1"/>
  <c r="E1607" i="2" s="1"/>
  <c r="E1617" i="2" a="1"/>
  <c r="E1617" i="2" s="1"/>
  <c r="E1626" i="2" a="1"/>
  <c r="E1626" i="2" s="1"/>
  <c r="E1634" i="2" a="1"/>
  <c r="E1634" i="2" s="1"/>
  <c r="E1644" i="2" a="1"/>
  <c r="E1644" i="2" s="1"/>
  <c r="E1652" i="2" a="1"/>
  <c r="E1652" i="2" s="1"/>
  <c r="E1661" i="2" a="1"/>
  <c r="E1661" i="2" s="1"/>
  <c r="E1671" i="2" a="1"/>
  <c r="E1671" i="2" s="1"/>
  <c r="E1688" i="2" a="1"/>
  <c r="E1688" i="2" s="1"/>
  <c r="E1696" i="2" a="1"/>
  <c r="E1696" i="2" s="1"/>
  <c r="E1705" i="2" a="1"/>
  <c r="E1705" i="2" s="1"/>
  <c r="E1723" i="2" a="1"/>
  <c r="E1723" i="2" s="1"/>
  <c r="E1732" i="2" a="1"/>
  <c r="E1732" i="2" s="1"/>
  <c r="E1741" i="2" a="1"/>
  <c r="E1741" i="2" s="1"/>
  <c r="E1750" i="2" a="1"/>
  <c r="E1750" i="2" s="1"/>
  <c r="E1760" i="2" a="1"/>
  <c r="E1760" i="2" s="1"/>
  <c r="E1769" i="2" a="1"/>
  <c r="E1769" i="2" s="1"/>
  <c r="E1777" i="2" a="1"/>
  <c r="E1777" i="2" s="1"/>
  <c r="E1787" i="2" a="1"/>
  <c r="E1787" i="2" s="1"/>
  <c r="E1796" i="2" a="1"/>
  <c r="E1796" i="2" s="1"/>
  <c r="E1806" i="2" a="1"/>
  <c r="E1806" i="2" s="1"/>
  <c r="E1814" i="2" a="1"/>
  <c r="E1814" i="2" s="1"/>
  <c r="E1841" i="2" a="1"/>
  <c r="E1841" i="2" s="1"/>
  <c r="E1849" i="2" a="1"/>
  <c r="E1849" i="2" s="1"/>
  <c r="E1867" i="2" a="1"/>
  <c r="E1867" i="2" s="1"/>
  <c r="E1875" i="2" a="1"/>
  <c r="E1875" i="2" s="1"/>
  <c r="E1883" i="2" a="1"/>
  <c r="E1883" i="2" s="1"/>
  <c r="E1901" i="2" a="1"/>
  <c r="E1901" i="2" s="1"/>
  <c r="E1908" i="2" a="1"/>
  <c r="E1908" i="2" s="1"/>
  <c r="E1917" i="2" a="1"/>
  <c r="E1917" i="2" s="1"/>
  <c r="E1932" i="2" a="1"/>
  <c r="E1932" i="2" s="1"/>
  <c r="E1950" i="2" a="1"/>
  <c r="E1950" i="2" s="1"/>
  <c r="E1957" i="2" a="1"/>
  <c r="E1957" i="2" s="1"/>
  <c r="E1966" i="2" a="1"/>
  <c r="E1966" i="2" s="1"/>
  <c r="E1975" i="2" a="1"/>
  <c r="E1975" i="2" s="1"/>
  <c r="E1983" i="2" a="1"/>
  <c r="E1983" i="2" s="1"/>
  <c r="E1991" i="2" a="1"/>
  <c r="E1991" i="2" s="1"/>
  <c r="E2001" i="2" a="1"/>
  <c r="E2001" i="2" s="1"/>
  <c r="E2010" i="2" a="1"/>
  <c r="E2010" i="2" s="1"/>
  <c r="E2018" i="2" a="1"/>
  <c r="E2018" i="2" s="1"/>
  <c r="E2046" i="2" a="1"/>
  <c r="E2046" i="2" s="1"/>
  <c r="E2054" i="2" a="1"/>
  <c r="E2054" i="2" s="1"/>
  <c r="E2072" i="2" a="1"/>
  <c r="E2072" i="2" s="1"/>
  <c r="E2080" i="2" a="1"/>
  <c r="E2080" i="2" s="1"/>
  <c r="E2098" i="2" a="1"/>
  <c r="E2098" i="2" s="1"/>
  <c r="E2107" i="2" a="1"/>
  <c r="E2107" i="2" s="1"/>
  <c r="E2124" i="2" a="1"/>
  <c r="E2124" i="2" s="1"/>
  <c r="E2133" i="2" a="1"/>
  <c r="E2133" i="2" s="1"/>
  <c r="E2149" i="2" a="1"/>
  <c r="E2149" i="2" s="1"/>
  <c r="E2159" i="2" a="1"/>
  <c r="E2159" i="2" s="1"/>
  <c r="E2177" i="2" a="1"/>
  <c r="E2177" i="2" s="1"/>
  <c r="E2195" i="2" a="1"/>
  <c r="E2195" i="2" s="1"/>
  <c r="E2205" i="2" a="1"/>
  <c r="E2205" i="2" s="1"/>
  <c r="E2213" i="2" a="1"/>
  <c r="E2213" i="2" s="1"/>
  <c r="E2222" i="2" a="1"/>
  <c r="E2222" i="2" s="1"/>
  <c r="E2231" i="2" a="1"/>
  <c r="E2231" i="2" s="1"/>
  <c r="E2240" i="2" a="1"/>
  <c r="E2240" i="2" s="1"/>
  <c r="E2257" i="2" a="1"/>
  <c r="E2257" i="2" s="1"/>
  <c r="E2293" i="2" a="1"/>
  <c r="E2293" i="2" s="1"/>
  <c r="E2301" i="2" a="1"/>
  <c r="E2301" i="2" s="1"/>
  <c r="E2311" i="2" a="1"/>
  <c r="E2311" i="2" s="1"/>
  <c r="E2330" i="2" a="1"/>
  <c r="E2330" i="2" s="1"/>
  <c r="E2339" i="2" a="1"/>
  <c r="E2339" i="2" s="1"/>
  <c r="E2348" i="2" a="1"/>
  <c r="E2348" i="2" s="1"/>
  <c r="E2367" i="2" a="1"/>
  <c r="E2367" i="2" s="1"/>
  <c r="E2377" i="2" a="1"/>
  <c r="E2377" i="2" s="1"/>
  <c r="E14" i="2" a="1"/>
  <c r="E14" i="2" s="1"/>
  <c r="E58" i="2" a="1"/>
  <c r="E58" i="2" s="1"/>
  <c r="E109" i="2" a="1"/>
  <c r="E109" i="2" s="1"/>
  <c r="E157" i="2" a="1"/>
  <c r="E157" i="2" s="1"/>
  <c r="E196" i="2" a="1"/>
  <c r="E196" i="2" s="1"/>
  <c r="E261" i="2" a="1"/>
  <c r="E261" i="2" s="1"/>
  <c r="E299" i="2" a="1"/>
  <c r="E299" i="2" s="1"/>
  <c r="E333" i="2" a="1"/>
  <c r="E333" i="2" s="1"/>
  <c r="E363" i="2" a="1"/>
  <c r="E363" i="2" s="1"/>
  <c r="E399" i="2" a="1"/>
  <c r="E399" i="2" s="1"/>
  <c r="E435" i="2" a="1"/>
  <c r="E435" i="2" s="1"/>
  <c r="E477" i="2" a="1"/>
  <c r="E477" i="2" s="1"/>
  <c r="E510" i="2" a="1"/>
  <c r="E510" i="2" s="1"/>
  <c r="E548" i="2" a="1"/>
  <c r="E548" i="2" s="1"/>
  <c r="E630" i="2" a="1"/>
  <c r="E630" i="2" s="1"/>
  <c r="E666" i="2" a="1"/>
  <c r="E666" i="2" s="1"/>
  <c r="E708" i="2" a="1"/>
  <c r="E708" i="2" s="1"/>
  <c r="E746" i="2" a="1"/>
  <c r="E746" i="2" s="1"/>
  <c r="E812" i="2" a="1"/>
  <c r="E812" i="2" s="1"/>
  <c r="E875" i="2" a="1"/>
  <c r="E875" i="2" s="1"/>
  <c r="E902" i="2" a="1"/>
  <c r="E902" i="2" s="1"/>
  <c r="E926" i="2" a="1"/>
  <c r="E926" i="2" s="1"/>
  <c r="E968" i="2" a="1"/>
  <c r="E968" i="2" s="1"/>
  <c r="E1028" i="2" a="1"/>
  <c r="E1028" i="2" s="1"/>
  <c r="E1049" i="2" a="1"/>
  <c r="E1049" i="2" s="1"/>
  <c r="E1125" i="2" a="1"/>
  <c r="E1125" i="2" s="1"/>
  <c r="E1144" i="2" a="1"/>
  <c r="E1144" i="2" s="1"/>
  <c r="E1178" i="2" a="1"/>
  <c r="E1178" i="2" s="1"/>
  <c r="E1203" i="2" a="1"/>
  <c r="E1203" i="2" s="1"/>
  <c r="E1239" i="2" a="1"/>
  <c r="E1239" i="2" s="1"/>
  <c r="E1273" i="2" a="1"/>
  <c r="E1273" i="2" s="1"/>
  <c r="E1285" i="2" a="1"/>
  <c r="E1285" i="2" s="1"/>
  <c r="E1298" i="2" a="1"/>
  <c r="E1298" i="2" s="1"/>
  <c r="E1318" i="2" a="1"/>
  <c r="E1318" i="2" s="1"/>
  <c r="E1371" i="2" a="1"/>
  <c r="E1371" i="2" s="1"/>
  <c r="E1390" i="2" a="1"/>
  <c r="E1390" i="2" s="1"/>
  <c r="E1411" i="2" a="1"/>
  <c r="E1411" i="2" s="1"/>
  <c r="E1429" i="2" a="1"/>
  <c r="E1429" i="2" s="1"/>
  <c r="E1436" i="2" a="1"/>
  <c r="E1436" i="2" s="1"/>
  <c r="E1446" i="2" a="1"/>
  <c r="E1446" i="2" s="1"/>
  <c r="E1455" i="2" a="1"/>
  <c r="E1455" i="2" s="1"/>
  <c r="E1462" i="2" a="1"/>
  <c r="E1462" i="2" s="1"/>
  <c r="E1487" i="2" a="1"/>
  <c r="E1487" i="2" s="1"/>
  <c r="E1495" i="2" a="1"/>
  <c r="E1495" i="2" s="1"/>
  <c r="E1521" i="2" a="1"/>
  <c r="E1521" i="2" s="1"/>
  <c r="E1529" i="2" a="1"/>
  <c r="E1529" i="2" s="1"/>
  <c r="E1538" i="2" a="1"/>
  <c r="E1538" i="2" s="1"/>
  <c r="E1546" i="2" a="1"/>
  <c r="E1546" i="2" s="1"/>
  <c r="E1555" i="2" a="1"/>
  <c r="E1555" i="2" s="1"/>
  <c r="E1564" i="2" a="1"/>
  <c r="E1564" i="2" s="1"/>
  <c r="E1573" i="2" a="1"/>
  <c r="E1573" i="2" s="1"/>
  <c r="E1582" i="2" a="1"/>
  <c r="E1582" i="2" s="1"/>
  <c r="E1608" i="2" a="1"/>
  <c r="E1608" i="2" s="1"/>
  <c r="E1618" i="2" a="1"/>
  <c r="E1618" i="2" s="1"/>
  <c r="E1635" i="2" a="1"/>
  <c r="E1635" i="2" s="1"/>
  <c r="E1653" i="2" a="1"/>
  <c r="E1653" i="2" s="1"/>
  <c r="E1662" i="2" a="1"/>
  <c r="E1662" i="2" s="1"/>
  <c r="E1672" i="2" a="1"/>
  <c r="E1672" i="2" s="1"/>
  <c r="E1679" i="2" a="1"/>
  <c r="E1679" i="2" s="1"/>
  <c r="E1689" i="2" a="1"/>
  <c r="E1689" i="2" s="1"/>
  <c r="E1697" i="2" a="1"/>
  <c r="E1697" i="2" s="1"/>
  <c r="E1706" i="2" a="1"/>
  <c r="E1706" i="2" s="1"/>
  <c r="E1715" i="2" a="1"/>
  <c r="E1715" i="2" s="1"/>
  <c r="E1724" i="2" a="1"/>
  <c r="E1724" i="2" s="1"/>
  <c r="E1733" i="2" a="1"/>
  <c r="E1733" i="2" s="1"/>
  <c r="E1742" i="2" a="1"/>
  <c r="E1742" i="2" s="1"/>
  <c r="E1761" i="2" a="1"/>
  <c r="E1761" i="2" s="1"/>
  <c r="E1770" i="2" a="1"/>
  <c r="E1770" i="2" s="1"/>
  <c r="E1778" i="2" a="1"/>
  <c r="E1778" i="2" s="1"/>
  <c r="E1788" i="2" a="1"/>
  <c r="E1788" i="2" s="1"/>
  <c r="E1797" i="2" a="1"/>
  <c r="E1797" i="2" s="1"/>
  <c r="E1815" i="2" a="1"/>
  <c r="E1815" i="2" s="1"/>
  <c r="E1823" i="2" a="1"/>
  <c r="E1823" i="2" s="1"/>
  <c r="E1834" i="2" a="1"/>
  <c r="E1834" i="2" s="1"/>
  <c r="E1842" i="2" a="1"/>
  <c r="E1842" i="2" s="1"/>
  <c r="E1858" i="2" a="1"/>
  <c r="E1858" i="2" s="1"/>
  <c r="E1868" i="2" a="1"/>
  <c r="E1868" i="2" s="1"/>
  <c r="E1876" i="2" a="1"/>
  <c r="E1876" i="2" s="1"/>
  <c r="E1893" i="2" a="1"/>
  <c r="E1893" i="2" s="1"/>
  <c r="E1902" i="2" a="1"/>
  <c r="E1902" i="2" s="1"/>
  <c r="E1909" i="2" a="1"/>
  <c r="E1909" i="2" s="1"/>
  <c r="E1926" i="2" a="1"/>
  <c r="E1926" i="2" s="1"/>
  <c r="E1933" i="2" a="1"/>
  <c r="E1933" i="2" s="1"/>
  <c r="E1942" i="2" a="1"/>
  <c r="E1942" i="2" s="1"/>
  <c r="E1951" i="2" a="1"/>
  <c r="E1951" i="2" s="1"/>
  <c r="E1958" i="2" a="1"/>
  <c r="E1958" i="2" s="1"/>
  <c r="E1984" i="2" a="1"/>
  <c r="E1984" i="2" s="1"/>
  <c r="E1992" i="2" a="1"/>
  <c r="E1992" i="2" s="1"/>
  <c r="E2011" i="2" a="1"/>
  <c r="E2011" i="2" s="1"/>
  <c r="E2019" i="2" a="1"/>
  <c r="E2019" i="2" s="1"/>
  <c r="E2028" i="2" a="1"/>
  <c r="E2028" i="2" s="1"/>
  <c r="E2037" i="2" a="1"/>
  <c r="E2037" i="2" s="1"/>
  <c r="E2047" i="2" a="1"/>
  <c r="E2047" i="2" s="1"/>
  <c r="E2055" i="2" a="1"/>
  <c r="E2055" i="2" s="1"/>
  <c r="E2063" i="2" a="1"/>
  <c r="E2063" i="2" s="1"/>
  <c r="E2073" i="2" a="1"/>
  <c r="E2073" i="2" s="1"/>
  <c r="E2081" i="2" a="1"/>
  <c r="E2081" i="2" s="1"/>
  <c r="E2090" i="2" a="1"/>
  <c r="E2090" i="2" s="1"/>
  <c r="E2099" i="2" a="1"/>
  <c r="E2099" i="2" s="1"/>
  <c r="E2108" i="2" a="1"/>
  <c r="E2108" i="2" s="1"/>
  <c r="E2116" i="2" a="1"/>
  <c r="E2116" i="2" s="1"/>
  <c r="E2125" i="2" a="1"/>
  <c r="E2125" i="2" s="1"/>
  <c r="E2142" i="2" a="1"/>
  <c r="E2142" i="2" s="1"/>
  <c r="E2150" i="2" a="1"/>
  <c r="E2150" i="2" s="1"/>
  <c r="E2168" i="2" a="1"/>
  <c r="E2168" i="2" s="1"/>
  <c r="E2186" i="2" a="1"/>
  <c r="E2186" i="2" s="1"/>
  <c r="E2196" i="2" a="1"/>
  <c r="E2196" i="2" s="1"/>
  <c r="E2206" i="2" a="1"/>
  <c r="E2206" i="2" s="1"/>
  <c r="E2223" i="2" a="1"/>
  <c r="E2223" i="2" s="1"/>
  <c r="E2232" i="2" a="1"/>
  <c r="E2232" i="2" s="1"/>
  <c r="E2241" i="2" a="1"/>
  <c r="E2241" i="2" s="1"/>
  <c r="E2249" i="2" a="1"/>
  <c r="E2249" i="2" s="1"/>
  <c r="E2258" i="2" a="1"/>
  <c r="E2258" i="2" s="1"/>
  <c r="E2267" i="2" a="1"/>
  <c r="E2267" i="2" s="1"/>
  <c r="E2275" i="2" a="1"/>
  <c r="E2275" i="2" s="1"/>
  <c r="E2284" i="2" a="1"/>
  <c r="E2284" i="2" s="1"/>
  <c r="E2294" i="2" a="1"/>
  <c r="E2294" i="2" s="1"/>
  <c r="E2302" i="2" a="1"/>
  <c r="E2302" i="2" s="1"/>
  <c r="E2312" i="2" a="1"/>
  <c r="E2312" i="2" s="1"/>
  <c r="E2321" i="2" a="1"/>
  <c r="E2321" i="2" s="1"/>
  <c r="E2331" i="2" a="1"/>
  <c r="E2331" i="2" s="1"/>
  <c r="E2340" i="2" a="1"/>
  <c r="E2340" i="2" s="1"/>
  <c r="E2349" i="2" a="1"/>
  <c r="E2349" i="2" s="1"/>
  <c r="E2358" i="2" a="1"/>
  <c r="E2358" i="2" s="1"/>
  <c r="E2368" i="2" a="1"/>
  <c r="E2368" i="2" s="1"/>
  <c r="E2378" i="2" a="1"/>
  <c r="E2378" i="2" s="1"/>
  <c r="E24" i="2" a="1"/>
  <c r="E24" i="2" s="1"/>
  <c r="E79" i="2" a="1"/>
  <c r="E79" i="2" s="1"/>
  <c r="E125" i="2" a="1"/>
  <c r="E125" i="2" s="1"/>
  <c r="E169" i="2" a="1"/>
  <c r="E169" i="2" s="1"/>
  <c r="E200" i="2" a="1"/>
  <c r="E200" i="2" s="1"/>
  <c r="E240" i="2" a="1"/>
  <c r="E240" i="2" s="1"/>
  <c r="E272" i="2" a="1"/>
  <c r="E272" i="2" s="1"/>
  <c r="E307" i="2" a="1"/>
  <c r="E307" i="2" s="1"/>
  <c r="E377" i="2" a="1"/>
  <c r="E377" i="2" s="1"/>
  <c r="E410" i="2" a="1"/>
  <c r="E410" i="2" s="1"/>
  <c r="E445" i="2" a="1"/>
  <c r="E445" i="2" s="1"/>
  <c r="E481" i="2" a="1"/>
  <c r="E481" i="2" s="1"/>
  <c r="E523" i="2" a="1"/>
  <c r="E523" i="2" s="1"/>
  <c r="E559" i="2" a="1"/>
  <c r="E559" i="2" s="1"/>
  <c r="E600" i="2" a="1"/>
  <c r="E600" i="2" s="1"/>
  <c r="E638" i="2" a="1"/>
  <c r="E638" i="2" s="1"/>
  <c r="E684" i="2" a="1"/>
  <c r="E684" i="2" s="1"/>
  <c r="E719" i="2" a="1"/>
  <c r="E719" i="2" s="1"/>
  <c r="E756" i="2" a="1"/>
  <c r="E756" i="2" s="1"/>
  <c r="E786" i="2" a="1"/>
  <c r="E786" i="2" s="1"/>
  <c r="E823" i="2" a="1"/>
  <c r="E823" i="2" s="1"/>
  <c r="E850" i="2" a="1"/>
  <c r="E850" i="2" s="1"/>
  <c r="E904" i="2" a="1"/>
  <c r="E904" i="2" s="1"/>
  <c r="E935" i="2" a="1"/>
  <c r="E935" i="2" s="1"/>
  <c r="E953" i="2" a="1"/>
  <c r="E953" i="2" s="1"/>
  <c r="E974" i="2" a="1"/>
  <c r="E974" i="2" s="1"/>
  <c r="E992" i="2" a="1"/>
  <c r="E992" i="2" s="1"/>
  <c r="E1016" i="2" a="1"/>
  <c r="E1016" i="2" s="1"/>
  <c r="E1035" i="2" a="1"/>
  <c r="E1035" i="2" s="1"/>
  <c r="E1055" i="2" a="1"/>
  <c r="E1055" i="2" s="1"/>
  <c r="E1074" i="2" a="1"/>
  <c r="E1074" i="2" s="1"/>
  <c r="E1131" i="2" a="1"/>
  <c r="E1131" i="2" s="1"/>
  <c r="E1147" i="2" a="1"/>
  <c r="E1147" i="2" s="1"/>
  <c r="E1166" i="2" a="1"/>
  <c r="E1166" i="2" s="1"/>
  <c r="E1180" i="2" a="1"/>
  <c r="E1180" i="2" s="1"/>
  <c r="E1193" i="2" a="1"/>
  <c r="E1193" i="2" s="1"/>
  <c r="E1206" i="2" a="1"/>
  <c r="E1206" i="2" s="1"/>
  <c r="E1229" i="2" a="1"/>
  <c r="E1229" i="2" s="1"/>
  <c r="E1243" i="2" a="1"/>
  <c r="E1243" i="2" s="1"/>
  <c r="E1275" i="2" a="1"/>
  <c r="E1275" i="2" s="1"/>
  <c r="E1300" i="2" a="1"/>
  <c r="E1300" i="2" s="1"/>
  <c r="E1310" i="2" a="1"/>
  <c r="E1310" i="2" s="1"/>
  <c r="E1322" i="2" a="1"/>
  <c r="E1322" i="2" s="1"/>
  <c r="E1333" i="2" a="1"/>
  <c r="E1333" i="2" s="1"/>
  <c r="E1343" i="2" a="1"/>
  <c r="E1343" i="2" s="1"/>
  <c r="E1381" i="2" a="1"/>
  <c r="E1381" i="2" s="1"/>
  <c r="E1404" i="2" a="1"/>
  <c r="E1404" i="2" s="1"/>
  <c r="E1413" i="2" a="1"/>
  <c r="E1413" i="2" s="1"/>
  <c r="E1422" i="2" a="1"/>
  <c r="E1422" i="2" s="1"/>
  <c r="E1431" i="2" a="1"/>
  <c r="E1431" i="2" s="1"/>
  <c r="E1439" i="2" a="1"/>
  <c r="E1439" i="2" s="1"/>
  <c r="E1448" i="2" a="1"/>
  <c r="E1448" i="2" s="1"/>
  <c r="E1464" i="2" a="1"/>
  <c r="E1464" i="2" s="1"/>
  <c r="E1473" i="2" a="1"/>
  <c r="E1473" i="2" s="1"/>
  <c r="E1497" i="2" a="1"/>
  <c r="E1497" i="2" s="1"/>
  <c r="E1515" i="2" a="1"/>
  <c r="E1515" i="2" s="1"/>
  <c r="E1523" i="2" a="1"/>
  <c r="E1523" i="2" s="1"/>
  <c r="E1531" i="2" a="1"/>
  <c r="E1531" i="2" s="1"/>
  <c r="E1549" i="2" a="1"/>
  <c r="E1549" i="2" s="1"/>
  <c r="E1557" i="2" a="1"/>
  <c r="E1557" i="2" s="1"/>
  <c r="E1566" i="2" a="1"/>
  <c r="E1566" i="2" s="1"/>
  <c r="E1575" i="2" a="1"/>
  <c r="E1575" i="2" s="1"/>
  <c r="E1585" i="2" a="1"/>
  <c r="E1585" i="2" s="1"/>
  <c r="E1593" i="2" a="1"/>
  <c r="E1593" i="2" s="1"/>
  <c r="E1602" i="2" a="1"/>
  <c r="E1602" i="2" s="1"/>
  <c r="E1611" i="2" a="1"/>
  <c r="E1611" i="2" s="1"/>
  <c r="E1628" i="2" a="1"/>
  <c r="E1628" i="2" s="1"/>
  <c r="E1637" i="2" a="1"/>
  <c r="E1637" i="2" s="1"/>
  <c r="E1646" i="2" a="1"/>
  <c r="E1646" i="2" s="1"/>
  <c r="E1656" i="2" a="1"/>
  <c r="E1656" i="2" s="1"/>
  <c r="E1664" i="2" a="1"/>
  <c r="E1664" i="2" s="1"/>
  <c r="E1682" i="2" a="1"/>
  <c r="E1682" i="2" s="1"/>
  <c r="E1691" i="2" a="1"/>
  <c r="E1691" i="2" s="1"/>
  <c r="E1699" i="2" a="1"/>
  <c r="E1699" i="2" s="1"/>
  <c r="E1717" i="2" a="1"/>
  <c r="E1717" i="2" s="1"/>
  <c r="E1727" i="2" a="1"/>
  <c r="E1727" i="2" s="1"/>
  <c r="E1735" i="2" a="1"/>
  <c r="E1735" i="2" s="1"/>
  <c r="E1753" i="2" a="1"/>
  <c r="E1753" i="2" s="1"/>
  <c r="E1763" i="2" a="1"/>
  <c r="E1763" i="2" s="1"/>
  <c r="E1772" i="2" a="1"/>
  <c r="E1772" i="2" s="1"/>
  <c r="E1800" i="2" a="1"/>
  <c r="E1800" i="2" s="1"/>
  <c r="E1809" i="2" a="1"/>
  <c r="E1809" i="2" s="1"/>
  <c r="E1826" i="2" a="1"/>
  <c r="E1826" i="2" s="1"/>
  <c r="E1845" i="2" a="1"/>
  <c r="E1845" i="2" s="1"/>
  <c r="E1852" i="2" a="1"/>
  <c r="E1852" i="2" s="1"/>
  <c r="E1879" i="2" a="1"/>
  <c r="E1879" i="2" s="1"/>
  <c r="E1886" i="2" a="1"/>
  <c r="E1886" i="2" s="1"/>
  <c r="E1895" i="2" a="1"/>
  <c r="E1895" i="2" s="1"/>
  <c r="E1904" i="2" a="1"/>
  <c r="E1904" i="2" s="1"/>
  <c r="E1912" i="2" a="1"/>
  <c r="E1912" i="2" s="1"/>
  <c r="E1919" i="2" a="1"/>
  <c r="E1919" i="2" s="1"/>
  <c r="E1928" i="2" a="1"/>
  <c r="E1928" i="2" s="1"/>
  <c r="E1936" i="2" a="1"/>
  <c r="E1936" i="2" s="1"/>
  <c r="E1960" i="2" a="1"/>
  <c r="E1960" i="2" s="1"/>
  <c r="E1968" i="2" a="1"/>
  <c r="E1968" i="2" s="1"/>
  <c r="E1977" i="2" a="1"/>
  <c r="E1977" i="2" s="1"/>
  <c r="E1986" i="2" a="1"/>
  <c r="E1986" i="2" s="1"/>
  <c r="E1995" i="2" a="1"/>
  <c r="E1995" i="2" s="1"/>
  <c r="E2003" i="2" a="1"/>
  <c r="E2003" i="2" s="1"/>
  <c r="E2013" i="2" a="1"/>
  <c r="E2013" i="2" s="1"/>
  <c r="E2022" i="2" a="1"/>
  <c r="E2022" i="2" s="1"/>
  <c r="E2039" i="2" a="1"/>
  <c r="E2039" i="2" s="1"/>
  <c r="E2057" i="2" a="1"/>
  <c r="E2057" i="2" s="1"/>
  <c r="E2066" i="2" a="1"/>
  <c r="E2066" i="2" s="1"/>
  <c r="E2084" i="2" a="1"/>
  <c r="E2084" i="2" s="1"/>
  <c r="E2101" i="2" a="1"/>
  <c r="E2101" i="2" s="1"/>
  <c r="E2110" i="2" a="1"/>
  <c r="E2110" i="2" s="1"/>
  <c r="E2119" i="2" a="1"/>
  <c r="E2119" i="2" s="1"/>
  <c r="E2127" i="2" a="1"/>
  <c r="E2127" i="2" s="1"/>
  <c r="E2135" i="2" a="1"/>
  <c r="E2135" i="2" s="1"/>
  <c r="E2144" i="2" a="1"/>
  <c r="E2144" i="2" s="1"/>
  <c r="E2152" i="2" a="1"/>
  <c r="E2152" i="2" s="1"/>
  <c r="E2170" i="2" a="1"/>
  <c r="E2170" i="2" s="1"/>
  <c r="E2180" i="2" a="1"/>
  <c r="E2180" i="2" s="1"/>
  <c r="E2188" i="2" a="1"/>
  <c r="E2188" i="2" s="1"/>
  <c r="E2198" i="2" a="1"/>
  <c r="E2198" i="2" s="1"/>
  <c r="E2208" i="2" a="1"/>
  <c r="E2208" i="2" s="1"/>
  <c r="E2216" i="2" a="1"/>
  <c r="E2216" i="2" s="1"/>
  <c r="E2225" i="2" a="1"/>
  <c r="E2225" i="2" s="1"/>
  <c r="E2234" i="2" a="1"/>
  <c r="E2234" i="2" s="1"/>
  <c r="E2243" i="2" a="1"/>
  <c r="E2243" i="2" s="1"/>
  <c r="E2251" i="2" a="1"/>
  <c r="E2251" i="2" s="1"/>
  <c r="E2260" i="2" a="1"/>
  <c r="E2260" i="2" s="1"/>
  <c r="E2269" i="2" a="1"/>
  <c r="E2269" i="2" s="1"/>
  <c r="E2278" i="2" a="1"/>
  <c r="E2278" i="2" s="1"/>
  <c r="E2286" i="2" a="1"/>
  <c r="E2286" i="2" s="1"/>
  <c r="E2296" i="2" a="1"/>
  <c r="E2296" i="2" s="1"/>
  <c r="E2305" i="2" a="1"/>
  <c r="E2305" i="2" s="1"/>
  <c r="E2314" i="2" a="1"/>
  <c r="E2314" i="2" s="1"/>
  <c r="E2323" i="2" a="1"/>
  <c r="E2323" i="2" s="1"/>
  <c r="E2333" i="2" a="1"/>
  <c r="E2333" i="2" s="1"/>
  <c r="E2361" i="2" a="1"/>
  <c r="E2361" i="2" s="1"/>
  <c r="E2370" i="2" a="1"/>
  <c r="E2370" i="2" s="1"/>
  <c r="E2380" i="2" a="1"/>
  <c r="E2380" i="2" s="1"/>
  <c r="E83" i="2" a="1"/>
  <c r="E83" i="2" s="1"/>
  <c r="E150" i="2" a="1"/>
  <c r="E150" i="2" s="1"/>
  <c r="E313" i="2" a="1"/>
  <c r="E313" i="2" s="1"/>
  <c r="E360" i="2" a="1"/>
  <c r="E360" i="2" s="1"/>
  <c r="E411" i="2" a="1"/>
  <c r="E411" i="2" s="1"/>
  <c r="E464" i="2" a="1"/>
  <c r="E464" i="2" s="1"/>
  <c r="E530" i="2" a="1"/>
  <c r="E530" i="2" s="1"/>
  <c r="E643" i="2" a="1"/>
  <c r="E643" i="2" s="1"/>
  <c r="E764" i="2" a="1"/>
  <c r="E764" i="2" s="1"/>
  <c r="E854" i="2" a="1"/>
  <c r="E854" i="2" s="1"/>
  <c r="E937" i="2" a="1"/>
  <c r="E937" i="2" s="1"/>
  <c r="E996" i="2" a="1"/>
  <c r="E996" i="2" s="1"/>
  <c r="E1023" i="2" a="1"/>
  <c r="E1023" i="2" s="1"/>
  <c r="E1060" i="2" a="1"/>
  <c r="E1060" i="2" s="1"/>
  <c r="E1085" i="2" a="1"/>
  <c r="E1085" i="2" s="1"/>
  <c r="E1113" i="2" a="1"/>
  <c r="E1113" i="2" s="1"/>
  <c r="E1137" i="2" a="1"/>
  <c r="E1137" i="2" s="1"/>
  <c r="E1169" i="2" a="1"/>
  <c r="E1169" i="2" s="1"/>
  <c r="E1208" i="2" a="1"/>
  <c r="E1208" i="2" s="1"/>
  <c r="E1260" i="2" a="1"/>
  <c r="E1260" i="2" s="1"/>
  <c r="E1277" i="2" a="1"/>
  <c r="E1277" i="2" s="1"/>
  <c r="E1293" i="2" a="1"/>
  <c r="E1293" i="2" s="1"/>
  <c r="E1313" i="2" a="1"/>
  <c r="E1313" i="2" s="1"/>
  <c r="E1346" i="2" a="1"/>
  <c r="E1346" i="2" s="1"/>
  <c r="E1357" i="2" a="1"/>
  <c r="E1357" i="2" s="1"/>
  <c r="E1388" i="2" a="1"/>
  <c r="E1388" i="2" s="1"/>
  <c r="E1406" i="2" a="1"/>
  <c r="E1406" i="2" s="1"/>
  <c r="E1418" i="2" a="1"/>
  <c r="E1418" i="2" s="1"/>
  <c r="E1432" i="2" a="1"/>
  <c r="E1432" i="2" s="1"/>
  <c r="E1444" i="2" a="1"/>
  <c r="E1444" i="2" s="1"/>
  <c r="E1469" i="2" a="1"/>
  <c r="E1469" i="2" s="1"/>
  <c r="E1493" i="2" a="1"/>
  <c r="E1493" i="2" s="1"/>
  <c r="E1507" i="2" a="1"/>
  <c r="E1507" i="2" s="1"/>
  <c r="E1532" i="2" a="1"/>
  <c r="E1532" i="2" s="1"/>
  <c r="E1544" i="2" a="1"/>
  <c r="E1544" i="2" s="1"/>
  <c r="E1570" i="2" a="1"/>
  <c r="E1570" i="2" s="1"/>
  <c r="E1586" i="2" a="1"/>
  <c r="E1586" i="2" s="1"/>
  <c r="E1598" i="2" a="1"/>
  <c r="E1598" i="2" s="1"/>
  <c r="E1613" i="2" a="1"/>
  <c r="E1613" i="2" s="1"/>
  <c r="E1624" i="2" a="1"/>
  <c r="E1624" i="2" s="1"/>
  <c r="E1639" i="2" a="1"/>
  <c r="E1639" i="2" s="1"/>
  <c r="E1650" i="2" a="1"/>
  <c r="E1650" i="2" s="1"/>
  <c r="E1692" i="2" a="1"/>
  <c r="E1692" i="2" s="1"/>
  <c r="E1704" i="2" a="1"/>
  <c r="E1704" i="2" s="1"/>
  <c r="E1718" i="2" a="1"/>
  <c r="E1718" i="2" s="1"/>
  <c r="E1731" i="2" a="1"/>
  <c r="E1731" i="2" s="1"/>
  <c r="E1746" i="2" a="1"/>
  <c r="E1746" i="2" s="1"/>
  <c r="E1758" i="2" a="1"/>
  <c r="E1758" i="2" s="1"/>
  <c r="E1774" i="2" a="1"/>
  <c r="E1774" i="2" s="1"/>
  <c r="E1785" i="2" a="1"/>
  <c r="E1785" i="2" s="1"/>
  <c r="E1801" i="2" a="1"/>
  <c r="E1801" i="2" s="1"/>
  <c r="E1812" i="2" a="1"/>
  <c r="E1812" i="2" s="1"/>
  <c r="E1828" i="2" a="1"/>
  <c r="E1828" i="2" s="1"/>
  <c r="E1839" i="2" a="1"/>
  <c r="E1839" i="2" s="1"/>
  <c r="E1854" i="2" a="1"/>
  <c r="E1854" i="2" s="1"/>
  <c r="E1865" i="2" a="1"/>
  <c r="E1865" i="2" s="1"/>
  <c r="E1880" i="2" a="1"/>
  <c r="E1880" i="2" s="1"/>
  <c r="E1905" i="2" a="1"/>
  <c r="E1905" i="2" s="1"/>
  <c r="E1916" i="2" a="1"/>
  <c r="E1916" i="2" s="1"/>
  <c r="E1929" i="2" a="1"/>
  <c r="E1929" i="2" s="1"/>
  <c r="E1978" i="2" a="1"/>
  <c r="E1978" i="2" s="1"/>
  <c r="E1990" i="2" a="1"/>
  <c r="E1990" i="2" s="1"/>
  <c r="E2004" i="2" a="1"/>
  <c r="E2004" i="2" s="1"/>
  <c r="E2017" i="2" a="1"/>
  <c r="E2017" i="2" s="1"/>
  <c r="E2032" i="2" a="1"/>
  <c r="E2032" i="2" s="1"/>
  <c r="E2044" i="2" a="1"/>
  <c r="E2044" i="2" s="1"/>
  <c r="E2059" i="2" a="1"/>
  <c r="E2059" i="2" s="1"/>
  <c r="E2071" i="2" a="1"/>
  <c r="E2071" i="2" s="1"/>
  <c r="E2085" i="2" a="1"/>
  <c r="E2085" i="2" s="1"/>
  <c r="E2097" i="2" a="1"/>
  <c r="E2097" i="2" s="1"/>
  <c r="E2111" i="2" a="1"/>
  <c r="E2111" i="2" s="1"/>
  <c r="E2123" i="2" a="1"/>
  <c r="E2123" i="2" s="1"/>
  <c r="E2137" i="2" a="1"/>
  <c r="E2137" i="2" s="1"/>
  <c r="E2163" i="2" a="1"/>
  <c r="E2163" i="2" s="1"/>
  <c r="E2175" i="2" a="1"/>
  <c r="E2175" i="2" s="1"/>
  <c r="E2190" i="2" a="1"/>
  <c r="E2190" i="2" s="1"/>
  <c r="E2203" i="2" a="1"/>
  <c r="E2203" i="2" s="1"/>
  <c r="E2218" i="2" a="1"/>
  <c r="E2218" i="2" s="1"/>
  <c r="E2230" i="2" a="1"/>
  <c r="E2230" i="2" s="1"/>
  <c r="E2244" i="2" a="1"/>
  <c r="E2244" i="2" s="1"/>
  <c r="E2255" i="2" a="1"/>
  <c r="E2255" i="2" s="1"/>
  <c r="E2282" i="2" a="1"/>
  <c r="E2282" i="2" s="1"/>
  <c r="E2297" i="2" a="1"/>
  <c r="E2297" i="2" s="1"/>
  <c r="E2325" i="2" a="1"/>
  <c r="E2325" i="2" s="1"/>
  <c r="E2338" i="2" a="1"/>
  <c r="E2338" i="2" s="1"/>
  <c r="E2353" i="2" a="1"/>
  <c r="E2353" i="2" s="1"/>
  <c r="E2366" i="2" a="1"/>
  <c r="E2366" i="2" s="1"/>
  <c r="E2391" i="2" a="1"/>
  <c r="E2391" i="2" s="1"/>
  <c r="E2399" i="2" a="1"/>
  <c r="E2399" i="2" s="1"/>
  <c r="E2409" i="2" a="1"/>
  <c r="E2409" i="2" s="1"/>
  <c r="E2417" i="2" a="1"/>
  <c r="E2417" i="2" s="1"/>
  <c r="E2426" i="2" a="1"/>
  <c r="E2426" i="2" s="1"/>
  <c r="E2436" i="2" a="1"/>
  <c r="E2436" i="2" s="1"/>
  <c r="E2444" i="2" a="1"/>
  <c r="E2444" i="2" s="1"/>
  <c r="E2463" i="2" a="1"/>
  <c r="E2463" i="2" s="1"/>
  <c r="E2472" i="2" a="1"/>
  <c r="E2472" i="2" s="1"/>
  <c r="E2481" i="2" a="1"/>
  <c r="E2481" i="2" s="1"/>
  <c r="E2490" i="2" a="1"/>
  <c r="E2490" i="2" s="1"/>
  <c r="E2499" i="2" a="1"/>
  <c r="E2499" i="2" s="1"/>
  <c r="E2508" i="2" a="1"/>
  <c r="E2508" i="2" s="1"/>
  <c r="E2543" i="2" a="1"/>
  <c r="E2543" i="2" s="1"/>
  <c r="E2561" i="2" a="1"/>
  <c r="E2561" i="2" s="1"/>
  <c r="E2570" i="2" a="1"/>
  <c r="E2570" i="2" s="1"/>
  <c r="E2579" i="2" a="1"/>
  <c r="E2579" i="2" s="1"/>
  <c r="E2588" i="2" a="1"/>
  <c r="E2588" i="2" s="1"/>
  <c r="E2597" i="2" a="1"/>
  <c r="E2597" i="2" s="1"/>
  <c r="E2616" i="2" a="1"/>
  <c r="E2616" i="2" s="1"/>
  <c r="E2625" i="2" a="1"/>
  <c r="E2625" i="2" s="1"/>
  <c r="E2644" i="2" a="1"/>
  <c r="E2644" i="2" s="1"/>
  <c r="E2654" i="2" a="1"/>
  <c r="E2654" i="2" s="1"/>
  <c r="E2663" i="2" a="1"/>
  <c r="E2663" i="2" s="1"/>
  <c r="E2672" i="2" a="1"/>
  <c r="E2672" i="2" s="1"/>
  <c r="E2681" i="2" a="1"/>
  <c r="E2681" i="2" s="1"/>
  <c r="E2701" i="2" a="1"/>
  <c r="E2701" i="2" s="1"/>
  <c r="E2719" i="2" a="1"/>
  <c r="E2719" i="2" s="1"/>
  <c r="E2738" i="2" a="1"/>
  <c r="E2738" i="2" s="1"/>
  <c r="E2748" i="2" a="1"/>
  <c r="E2748" i="2" s="1"/>
  <c r="E2755" i="2" a="1"/>
  <c r="E2755" i="2" s="1"/>
  <c r="E2765" i="2" a="1"/>
  <c r="E2765" i="2" s="1"/>
  <c r="E2783" i="2" a="1"/>
  <c r="E2783" i="2" s="1"/>
  <c r="E2793" i="2" a="1"/>
  <c r="E2793" i="2" s="1"/>
  <c r="E2801" i="2" a="1"/>
  <c r="E2801" i="2" s="1"/>
  <c r="E2819" i="2" a="1"/>
  <c r="E2819" i="2" s="1"/>
  <c r="E2845" i="2" a="1"/>
  <c r="E2845" i="2" s="1"/>
  <c r="E21" i="2" a="1"/>
  <c r="E21" i="2" s="1"/>
  <c r="E84" i="2" a="1"/>
  <c r="E84" i="2" s="1"/>
  <c r="E160" i="2" a="1"/>
  <c r="E160" i="2" s="1"/>
  <c r="E208" i="2" a="1"/>
  <c r="E208" i="2" s="1"/>
  <c r="E267" i="2" a="1"/>
  <c r="E267" i="2" s="1"/>
  <c r="E316" i="2" a="1"/>
  <c r="E316" i="2" s="1"/>
  <c r="E367" i="2" a="1"/>
  <c r="E367" i="2" s="1"/>
  <c r="E412" i="2" a="1"/>
  <c r="E412" i="2" s="1"/>
  <c r="E531" i="2" a="1"/>
  <c r="E531" i="2" s="1"/>
  <c r="E591" i="2" a="1"/>
  <c r="E591" i="2" s="1"/>
  <c r="E647" i="2" a="1"/>
  <c r="E647" i="2" s="1"/>
  <c r="E713" i="2" a="1"/>
  <c r="E713" i="2" s="1"/>
  <c r="E765" i="2" a="1"/>
  <c r="E765" i="2" s="1"/>
  <c r="E813" i="2" a="1"/>
  <c r="E813" i="2" s="1"/>
  <c r="E903" i="2" a="1"/>
  <c r="E903" i="2" s="1"/>
  <c r="E969" i="2" a="1"/>
  <c r="E969" i="2" s="1"/>
  <c r="E997" i="2" a="1"/>
  <c r="E997" i="2" s="1"/>
  <c r="E1033" i="2" a="1"/>
  <c r="E1033" i="2" s="1"/>
  <c r="E1061" i="2" a="1"/>
  <c r="E1061" i="2" s="1"/>
  <c r="E1089" i="2" a="1"/>
  <c r="E1089" i="2" s="1"/>
  <c r="E1114" i="2" a="1"/>
  <c r="E1114" i="2" s="1"/>
  <c r="E1146" i="2" a="1"/>
  <c r="E1146" i="2" s="1"/>
  <c r="E1170" i="2" a="1"/>
  <c r="E1170" i="2" s="1"/>
  <c r="E1189" i="2" a="1"/>
  <c r="E1189" i="2" s="1"/>
  <c r="E1245" i="2" a="1"/>
  <c r="E1245" i="2" s="1"/>
  <c r="E1262" i="2" a="1"/>
  <c r="E1262" i="2" s="1"/>
  <c r="E1278" i="2" a="1"/>
  <c r="E1278" i="2" s="1"/>
  <c r="E1299" i="2" a="1"/>
  <c r="E1299" i="2" s="1"/>
  <c r="E1374" i="2" a="1"/>
  <c r="E1374" i="2" s="1"/>
  <c r="E1391" i="2" a="1"/>
  <c r="E1391" i="2" s="1"/>
  <c r="E1407" i="2" a="1"/>
  <c r="E1407" i="2" s="1"/>
  <c r="E1420" i="2" a="1"/>
  <c r="E1420" i="2" s="1"/>
  <c r="E1433" i="2" a="1"/>
  <c r="E1433" i="2" s="1"/>
  <c r="E1458" i="2" a="1"/>
  <c r="E1458" i="2" s="1"/>
  <c r="E1471" i="2" a="1"/>
  <c r="E1471" i="2" s="1"/>
  <c r="E1483" i="2" a="1"/>
  <c r="E1483" i="2" s="1"/>
  <c r="E1533" i="2" a="1"/>
  <c r="E1533" i="2" s="1"/>
  <c r="E1547" i="2" a="1"/>
  <c r="E1547" i="2" s="1"/>
  <c r="E1559" i="2" a="1"/>
  <c r="E1559" i="2" s="1"/>
  <c r="E1587" i="2" a="1"/>
  <c r="E1587" i="2" s="1"/>
  <c r="E1601" i="2" a="1"/>
  <c r="E1601" i="2" s="1"/>
  <c r="E1627" i="2" a="1"/>
  <c r="E1627" i="2" s="1"/>
  <c r="E1654" i="2" a="1"/>
  <c r="E1654" i="2" s="1"/>
  <c r="E1666" i="2" a="1"/>
  <c r="E1666" i="2" s="1"/>
  <c r="E1680" i="2" a="1"/>
  <c r="E1680" i="2" s="1"/>
  <c r="E1707" i="2" a="1"/>
  <c r="E1707" i="2" s="1"/>
  <c r="E1719" i="2" a="1"/>
  <c r="E1719" i="2" s="1"/>
  <c r="E1734" i="2" a="1"/>
  <c r="E1734" i="2" s="1"/>
  <c r="E1747" i="2" a="1"/>
  <c r="E1747" i="2" s="1"/>
  <c r="E1762" i="2" a="1"/>
  <c r="E1762" i="2" s="1"/>
  <c r="E1816" i="2" a="1"/>
  <c r="E1816" i="2" s="1"/>
  <c r="E1829" i="2" a="1"/>
  <c r="E1829" i="2" s="1"/>
  <c r="E1843" i="2" a="1"/>
  <c r="E1843" i="2" s="1"/>
  <c r="E1855" i="2" a="1"/>
  <c r="E1855" i="2" s="1"/>
  <c r="E1894" i="2" a="1"/>
  <c r="E1894" i="2" s="1"/>
  <c r="E1918" i="2" a="1"/>
  <c r="E1918" i="2" s="1"/>
  <c r="E1954" i="2" a="1"/>
  <c r="E1954" i="2" s="1"/>
  <c r="E1967" i="2" a="1"/>
  <c r="E1967" i="2" s="1"/>
  <c r="E1979" i="2" a="1"/>
  <c r="E1979" i="2" s="1"/>
  <c r="E1993" i="2" a="1"/>
  <c r="E1993" i="2" s="1"/>
  <c r="E2005" i="2" a="1"/>
  <c r="E2005" i="2" s="1"/>
  <c r="E2020" i="2" a="1"/>
  <c r="E2020" i="2" s="1"/>
  <c r="E2033" i="2" a="1"/>
  <c r="E2033" i="2" s="1"/>
  <c r="E2060" i="2" a="1"/>
  <c r="E2060" i="2" s="1"/>
  <c r="E2086" i="2" a="1"/>
  <c r="E2086" i="2" s="1"/>
  <c r="E2112" i="2" a="1"/>
  <c r="E2112" i="2" s="1"/>
  <c r="E2138" i="2" a="1"/>
  <c r="E2138" i="2" s="1"/>
  <c r="E2151" i="2" a="1"/>
  <c r="E2151" i="2" s="1"/>
  <c r="E2164" i="2" a="1"/>
  <c r="E2164" i="2" s="1"/>
  <c r="E2178" i="2" a="1"/>
  <c r="E2178" i="2" s="1"/>
  <c r="E2191" i="2" a="1"/>
  <c r="E2191" i="2" s="1"/>
  <c r="E2219" i="2" a="1"/>
  <c r="E2219" i="2" s="1"/>
  <c r="E2233" i="2" a="1"/>
  <c r="E2233" i="2" s="1"/>
  <c r="E2245" i="2" a="1"/>
  <c r="E2245" i="2" s="1"/>
  <c r="E2259" i="2" a="1"/>
  <c r="E2259" i="2" s="1"/>
  <c r="E2271" i="2" a="1"/>
  <c r="E2271" i="2" s="1"/>
  <c r="E2285" i="2" a="1"/>
  <c r="E2285" i="2" s="1"/>
  <c r="E2298" i="2" a="1"/>
  <c r="E2298" i="2" s="1"/>
  <c r="E2341" i="2" a="1"/>
  <c r="E2341" i="2" s="1"/>
  <c r="E2354" i="2" a="1"/>
  <c r="E2354" i="2" s="1"/>
  <c r="E2382" i="2" a="1"/>
  <c r="E2382" i="2" s="1"/>
  <c r="E2392" i="2" a="1"/>
  <c r="E2392" i="2" s="1"/>
  <c r="E2400" i="2" a="1"/>
  <c r="E2400" i="2" s="1"/>
  <c r="E2410" i="2" a="1"/>
  <c r="E2410" i="2" s="1"/>
  <c r="E2418" i="2" a="1"/>
  <c r="E2418" i="2" s="1"/>
  <c r="E2427" i="2" a="1"/>
  <c r="E2427" i="2" s="1"/>
  <c r="E2454" i="2" a="1"/>
  <c r="E2454" i="2" s="1"/>
  <c r="E2464" i="2" a="1"/>
  <c r="E2464" i="2" s="1"/>
  <c r="E2473" i="2" a="1"/>
  <c r="E2473" i="2" s="1"/>
  <c r="E2482" i="2" a="1"/>
  <c r="E2482" i="2" s="1"/>
  <c r="E2509" i="2" a="1"/>
  <c r="E2509" i="2" s="1"/>
  <c r="E2517" i="2" a="1"/>
  <c r="E2517" i="2" s="1"/>
  <c r="E2526" i="2" a="1"/>
  <c r="E2526" i="2" s="1"/>
  <c r="E2535" i="2" a="1"/>
  <c r="E2535" i="2" s="1"/>
  <c r="E2544" i="2" a="1"/>
  <c r="E2544" i="2" s="1"/>
  <c r="E2553" i="2" a="1"/>
  <c r="E2553" i="2" s="1"/>
  <c r="E2562" i="2" a="1"/>
  <c r="E2562" i="2" s="1"/>
  <c r="E2571" i="2" a="1"/>
  <c r="E2571" i="2" s="1"/>
  <c r="E2580" i="2" a="1"/>
  <c r="E2580" i="2" s="1"/>
  <c r="E2607" i="2" a="1"/>
  <c r="E2607" i="2" s="1"/>
  <c r="E2617" i="2" a="1"/>
  <c r="E2617" i="2" s="1"/>
  <c r="E2626" i="2" a="1"/>
  <c r="E2626" i="2" s="1"/>
  <c r="E2635" i="2" a="1"/>
  <c r="E2635" i="2" s="1"/>
  <c r="E2645" i="2" a="1"/>
  <c r="E2645" i="2" s="1"/>
  <c r="E2673" i="2" a="1"/>
  <c r="E2673" i="2" s="1"/>
  <c r="E2682" i="2" a="1"/>
  <c r="E2682" i="2" s="1"/>
  <c r="E2692" i="2" a="1"/>
  <c r="E2692" i="2" s="1"/>
  <c r="E2702" i="2" a="1"/>
  <c r="E2702" i="2" s="1"/>
  <c r="E2710" i="2" a="1"/>
  <c r="E2710" i="2" s="1"/>
  <c r="E2720" i="2" a="1"/>
  <c r="E2720" i="2" s="1"/>
  <c r="E2729" i="2" a="1"/>
  <c r="E2729" i="2" s="1"/>
  <c r="E2739" i="2" a="1"/>
  <c r="E2739" i="2" s="1"/>
  <c r="E2756" i="2" a="1"/>
  <c r="E2756" i="2" s="1"/>
  <c r="E2775" i="2" a="1"/>
  <c r="E2775" i="2" s="1"/>
  <c r="E2784" i="2" a="1"/>
  <c r="E2784" i="2" s="1"/>
  <c r="E2794" i="2" a="1"/>
  <c r="E2794" i="2" s="1"/>
  <c r="E2802" i="2" a="1"/>
  <c r="E2802" i="2" s="1"/>
  <c r="E2811" i="2" a="1"/>
  <c r="E2811" i="2" s="1"/>
  <c r="E2820" i="2" a="1"/>
  <c r="E2820" i="2" s="1"/>
  <c r="E2827" i="2" a="1"/>
  <c r="E2827" i="2" s="1"/>
  <c r="E2837" i="2" a="1"/>
  <c r="E2837" i="2" s="1"/>
  <c r="E2846" i="2" a="1"/>
  <c r="E2846" i="2" s="1"/>
  <c r="E2862" i="2" a="1"/>
  <c r="E2862" i="2" s="1"/>
  <c r="E2871" i="2" a="1"/>
  <c r="E2871" i="2" s="1"/>
  <c r="E2887" i="2" a="1"/>
  <c r="E2887" i="2" s="1"/>
  <c r="E22" i="2" a="1"/>
  <c r="E22" i="2" s="1"/>
  <c r="E85" i="2" a="1"/>
  <c r="E85" i="2" s="1"/>
  <c r="E165" i="2" a="1"/>
  <c r="E165" i="2" s="1"/>
  <c r="E271" i="2" a="1"/>
  <c r="E271" i="2" s="1"/>
  <c r="E318" i="2" a="1"/>
  <c r="E318" i="2" s="1"/>
  <c r="E368" i="2" a="1"/>
  <c r="E368" i="2" s="1"/>
  <c r="E424" i="2" a="1"/>
  <c r="E424" i="2" s="1"/>
  <c r="E532" i="2" a="1"/>
  <c r="E532" i="2" s="1"/>
  <c r="E594" i="2" a="1"/>
  <c r="E594" i="2" s="1"/>
  <c r="E652" i="2" a="1"/>
  <c r="E652" i="2" s="1"/>
  <c r="E718" i="2" a="1"/>
  <c r="E718" i="2" s="1"/>
  <c r="E767" i="2" a="1"/>
  <c r="E767" i="2" s="1"/>
  <c r="E814" i="2" a="1"/>
  <c r="E814" i="2" s="1"/>
  <c r="E864" i="2" a="1"/>
  <c r="E864" i="2" s="1"/>
  <c r="E938" i="2" a="1"/>
  <c r="E938" i="2" s="1"/>
  <c r="E971" i="2" a="1"/>
  <c r="E971" i="2" s="1"/>
  <c r="E1000" i="2" a="1"/>
  <c r="E1000" i="2" s="1"/>
  <c r="E1062" i="2" a="1"/>
  <c r="E1062" i="2" s="1"/>
  <c r="E1090" i="2" a="1"/>
  <c r="E1090" i="2" s="1"/>
  <c r="E1118" i="2" a="1"/>
  <c r="E1118" i="2" s="1"/>
  <c r="E1190" i="2" a="1"/>
  <c r="E1190" i="2" s="1"/>
  <c r="E1228" i="2" a="1"/>
  <c r="E1228" i="2" s="1"/>
  <c r="E1281" i="2" a="1"/>
  <c r="E1281" i="2" s="1"/>
  <c r="E1332" i="2" a="1"/>
  <c r="E1332" i="2" s="1"/>
  <c r="E1347" i="2" a="1"/>
  <c r="E1347" i="2" s="1"/>
  <c r="E1362" i="2" a="1"/>
  <c r="E1362" i="2" s="1"/>
  <c r="E1375" i="2" a="1"/>
  <c r="E1375" i="2" s="1"/>
  <c r="E1392" i="2" a="1"/>
  <c r="E1392" i="2" s="1"/>
  <c r="E1421" i="2" a="1"/>
  <c r="E1421" i="2" s="1"/>
  <c r="E1447" i="2" a="1"/>
  <c r="E1447" i="2" s="1"/>
  <c r="E1459" i="2" a="1"/>
  <c r="E1459" i="2" s="1"/>
  <c r="E1472" i="2" a="1"/>
  <c r="E1472" i="2" s="1"/>
  <c r="E1496" i="2" a="1"/>
  <c r="E1496" i="2" s="1"/>
  <c r="E1508" i="2" a="1"/>
  <c r="E1508" i="2" s="1"/>
  <c r="E1522" i="2" a="1"/>
  <c r="E1522" i="2" s="1"/>
  <c r="E1534" i="2" a="1"/>
  <c r="E1534" i="2" s="1"/>
  <c r="E1548" i="2" a="1"/>
  <c r="E1548" i="2" s="1"/>
  <c r="E1560" i="2" a="1"/>
  <c r="E1560" i="2" s="1"/>
  <c r="E1574" i="2" a="1"/>
  <c r="E1574" i="2" s="1"/>
  <c r="E1614" i="2" a="1"/>
  <c r="E1614" i="2" s="1"/>
  <c r="E1640" i="2" a="1"/>
  <c r="E1640" i="2" s="1"/>
  <c r="E1655" i="2" a="1"/>
  <c r="E1655" i="2" s="1"/>
  <c r="E1667" i="2" a="1"/>
  <c r="E1667" i="2" s="1"/>
  <c r="E1681" i="2" a="1"/>
  <c r="E1681" i="2" s="1"/>
  <c r="E1693" i="2" a="1"/>
  <c r="E1693" i="2" s="1"/>
  <c r="E1708" i="2" a="1"/>
  <c r="E1708" i="2" s="1"/>
  <c r="E1720" i="2" a="1"/>
  <c r="E1720" i="2" s="1"/>
  <c r="E1775" i="2" a="1"/>
  <c r="E1775" i="2" s="1"/>
  <c r="E1789" i="2" a="1"/>
  <c r="E1789" i="2" s="1"/>
  <c r="E1802" i="2" a="1"/>
  <c r="E1802" i="2" s="1"/>
  <c r="E1817" i="2" a="1"/>
  <c r="E1817" i="2" s="1"/>
  <c r="E1830" i="2" a="1"/>
  <c r="E1830" i="2" s="1"/>
  <c r="E1844" i="2" a="1"/>
  <c r="E1844" i="2" s="1"/>
  <c r="E1869" i="2" a="1"/>
  <c r="E1869" i="2" s="1"/>
  <c r="E1881" i="2" a="1"/>
  <c r="E1881" i="2" s="1"/>
  <c r="E1906" i="2" a="1"/>
  <c r="E1906" i="2" s="1"/>
  <c r="E1930" i="2" a="1"/>
  <c r="E1930" i="2" s="1"/>
  <c r="E1943" i="2" a="1"/>
  <c r="E1943" i="2" s="1"/>
  <c r="E1994" i="2" a="1"/>
  <c r="E1994" i="2" s="1"/>
  <c r="E2006" i="2" a="1"/>
  <c r="E2006" i="2" s="1"/>
  <c r="E2021" i="2" a="1"/>
  <c r="E2021" i="2" s="1"/>
  <c r="E2034" i="2" a="1"/>
  <c r="E2034" i="2" s="1"/>
  <c r="E2048" i="2" a="1"/>
  <c r="E2048" i="2" s="1"/>
  <c r="E2074" i="2" a="1"/>
  <c r="E2074" i="2" s="1"/>
  <c r="E2100" i="2" a="1"/>
  <c r="E2100" i="2" s="1"/>
  <c r="E2113" i="2" a="1"/>
  <c r="E2113" i="2" s="1"/>
  <c r="E2126" i="2" a="1"/>
  <c r="E2126" i="2" s="1"/>
  <c r="E2179" i="2" a="1"/>
  <c r="E2179" i="2" s="1"/>
  <c r="E2192" i="2" a="1"/>
  <c r="E2192" i="2" s="1"/>
  <c r="E2207" i="2" a="1"/>
  <c r="E2207" i="2" s="1"/>
  <c r="E2246" i="2" a="1"/>
  <c r="E2246" i="2" s="1"/>
  <c r="E2272" i="2" a="1"/>
  <c r="E2272" i="2" s="1"/>
  <c r="E2313" i="2" a="1"/>
  <c r="E2313" i="2" s="1"/>
  <c r="E2326" i="2" a="1"/>
  <c r="E2326" i="2" s="1"/>
  <c r="E2342" i="2" a="1"/>
  <c r="E2342" i="2" s="1"/>
  <c r="E2355" i="2" a="1"/>
  <c r="E2355" i="2" s="1"/>
  <c r="E2369" i="2" a="1"/>
  <c r="E2369" i="2" s="1"/>
  <c r="E2383" i="2" a="1"/>
  <c r="E2383" i="2" s="1"/>
  <c r="E2401" i="2" a="1"/>
  <c r="E2401" i="2" s="1"/>
  <c r="E2437" i="2" a="1"/>
  <c r="E2437" i="2" s="1"/>
  <c r="E2445" i="2" a="1"/>
  <c r="E2445" i="2" s="1"/>
  <c r="E2455" i="2" a="1"/>
  <c r="E2455" i="2" s="1"/>
  <c r="E2474" i="2" a="1"/>
  <c r="E2474" i="2" s="1"/>
  <c r="E2483" i="2" a="1"/>
  <c r="E2483" i="2" s="1"/>
  <c r="E2491" i="2" a="1"/>
  <c r="E2491" i="2" s="1"/>
  <c r="E2500" i="2" a="1"/>
  <c r="E2500" i="2" s="1"/>
  <c r="E2510" i="2" a="1"/>
  <c r="E2510" i="2" s="1"/>
  <c r="E2518" i="2" a="1"/>
  <c r="E2518" i="2" s="1"/>
  <c r="E2527" i="2" a="1"/>
  <c r="E2527" i="2" s="1"/>
  <c r="E2536" i="2" a="1"/>
  <c r="E2536" i="2" s="1"/>
  <c r="E2545" i="2" a="1"/>
  <c r="E2545" i="2" s="1"/>
  <c r="E2554" i="2" a="1"/>
  <c r="E2554" i="2" s="1"/>
  <c r="E2581" i="2" a="1"/>
  <c r="E2581" i="2" s="1"/>
  <c r="E2589" i="2" a="1"/>
  <c r="E2589" i="2" s="1"/>
  <c r="E2598" i="2" a="1"/>
  <c r="E2598" i="2" s="1"/>
  <c r="E2608" i="2" a="1"/>
  <c r="E2608" i="2" s="1"/>
  <c r="E2618" i="2" a="1"/>
  <c r="E2618" i="2" s="1"/>
  <c r="E2627" i="2" a="1"/>
  <c r="E2627" i="2" s="1"/>
  <c r="E2636" i="2" a="1"/>
  <c r="E2636" i="2" s="1"/>
  <c r="E2655" i="2" a="1"/>
  <c r="E2655" i="2" s="1"/>
  <c r="E2664" i="2" a="1"/>
  <c r="E2664" i="2" s="1"/>
  <c r="E2674" i="2" a="1"/>
  <c r="E2674" i="2" s="1"/>
  <c r="E2693" i="2" a="1"/>
  <c r="E2693" i="2" s="1"/>
  <c r="E2711" i="2" a="1"/>
  <c r="E2711" i="2" s="1"/>
  <c r="E2721" i="2" a="1"/>
  <c r="E2721" i="2" s="1"/>
  <c r="E2730" i="2" a="1"/>
  <c r="E2730" i="2" s="1"/>
  <c r="E2749" i="2" a="1"/>
  <c r="E2749" i="2" s="1"/>
  <c r="E2757" i="2" a="1"/>
  <c r="E2757" i="2" s="1"/>
  <c r="E2766" i="2" a="1"/>
  <c r="E2766" i="2" s="1"/>
  <c r="E2776" i="2" a="1"/>
  <c r="E2776" i="2" s="1"/>
  <c r="E2785" i="2" a="1"/>
  <c r="E2785" i="2" s="1"/>
  <c r="E2828" i="2" a="1"/>
  <c r="E2828" i="2" s="1"/>
  <c r="E2854" i="2" a="1"/>
  <c r="E2854" i="2" s="1"/>
  <c r="E2880" i="2" a="1"/>
  <c r="E2880" i="2" s="1"/>
  <c r="E2888" i="2" a="1"/>
  <c r="E2888" i="2" s="1"/>
  <c r="E2897" i="2" a="1"/>
  <c r="E2897" i="2" s="1"/>
  <c r="E2906" i="2" a="1"/>
  <c r="E2906" i="2" s="1"/>
  <c r="E2914" i="2" a="1"/>
  <c r="E2914" i="2" s="1"/>
  <c r="E2971" i="2" a="1"/>
  <c r="E2971" i="2" s="1"/>
  <c r="E2989" i="2" a="1"/>
  <c r="E2989" i="2" s="1"/>
  <c r="E35" i="2" a="1"/>
  <c r="E35" i="2" s="1"/>
  <c r="E116" i="2" a="1"/>
  <c r="E116" i="2" s="1"/>
  <c r="E229" i="2" a="1"/>
  <c r="E229" i="2" s="1"/>
  <c r="E276" i="2" a="1"/>
  <c r="E276" i="2" s="1"/>
  <c r="E336" i="2" a="1"/>
  <c r="E336" i="2" s="1"/>
  <c r="E383" i="2" a="1"/>
  <c r="E383" i="2" s="1"/>
  <c r="E436" i="2" a="1"/>
  <c r="E436" i="2" s="1"/>
  <c r="E491" i="2" a="1"/>
  <c r="E491" i="2" s="1"/>
  <c r="E612" i="2" a="1"/>
  <c r="E612" i="2" s="1"/>
  <c r="E669" i="2" a="1"/>
  <c r="E669" i="2" s="1"/>
  <c r="E722" i="2" a="1"/>
  <c r="E722" i="2" s="1"/>
  <c r="E876" i="2" a="1"/>
  <c r="E876" i="2" s="1"/>
  <c r="E912" i="2" a="1"/>
  <c r="E912" i="2" s="1"/>
  <c r="E951" i="2" a="1"/>
  <c r="E951" i="2" s="1"/>
  <c r="E979" i="2" a="1"/>
  <c r="E979" i="2" s="1"/>
  <c r="E1009" i="2" a="1"/>
  <c r="E1009" i="2" s="1"/>
  <c r="E1037" i="2" a="1"/>
  <c r="E1037" i="2" s="1"/>
  <c r="E1072" i="2" a="1"/>
  <c r="E1072" i="2" s="1"/>
  <c r="E1098" i="2" a="1"/>
  <c r="E1098" i="2" s="1"/>
  <c r="E1126" i="2" a="1"/>
  <c r="E1126" i="2" s="1"/>
  <c r="E1179" i="2" a="1"/>
  <c r="E1179" i="2" s="1"/>
  <c r="E1196" i="2" a="1"/>
  <c r="E1196" i="2" s="1"/>
  <c r="E1215" i="2" a="1"/>
  <c r="E1215" i="2" s="1"/>
  <c r="E1231" i="2" a="1"/>
  <c r="E1231" i="2" s="1"/>
  <c r="E1286" i="2" a="1"/>
  <c r="E1286" i="2" s="1"/>
  <c r="E1335" i="2" a="1"/>
  <c r="E1335" i="2" s="1"/>
  <c r="E1350" i="2" a="1"/>
  <c r="E1350" i="2" s="1"/>
  <c r="E1380" i="2" a="1"/>
  <c r="E1380" i="2" s="1"/>
  <c r="E1397" i="2" a="1"/>
  <c r="E1397" i="2" s="1"/>
  <c r="E1412" i="2" a="1"/>
  <c r="E1412" i="2" s="1"/>
  <c r="E1424" i="2" a="1"/>
  <c r="E1424" i="2" s="1"/>
  <c r="E1437" i="2" a="1"/>
  <c r="E1437" i="2" s="1"/>
  <c r="E1450" i="2" a="1"/>
  <c r="E1450" i="2" s="1"/>
  <c r="E1475" i="2" a="1"/>
  <c r="E1475" i="2" s="1"/>
  <c r="E1513" i="2" a="1"/>
  <c r="E1513" i="2" s="1"/>
  <c r="E1539" i="2" a="1"/>
  <c r="E1539" i="2" s="1"/>
  <c r="E1577" i="2" a="1"/>
  <c r="E1577" i="2" s="1"/>
  <c r="E1591" i="2" a="1"/>
  <c r="E1591" i="2" s="1"/>
  <c r="E1604" i="2" a="1"/>
  <c r="E1604" i="2" s="1"/>
  <c r="E1631" i="2" a="1"/>
  <c r="E1631" i="2" s="1"/>
  <c r="E1645" i="2" a="1"/>
  <c r="E1645" i="2" s="1"/>
  <c r="E1658" i="2" a="1"/>
  <c r="E1658" i="2" s="1"/>
  <c r="E1685" i="2" a="1"/>
  <c r="E1685" i="2" s="1"/>
  <c r="E1698" i="2" a="1"/>
  <c r="E1698" i="2" s="1"/>
  <c r="E1711" i="2" a="1"/>
  <c r="E1711" i="2" s="1"/>
  <c r="E1725" i="2" a="1"/>
  <c r="E1725" i="2" s="1"/>
  <c r="E1751" i="2" a="1"/>
  <c r="E1751" i="2" s="1"/>
  <c r="E1765" i="2" a="1"/>
  <c r="E1765" i="2" s="1"/>
  <c r="E1779" i="2" a="1"/>
  <c r="E1779" i="2" s="1"/>
  <c r="E1792" i="2" a="1"/>
  <c r="E1792" i="2" s="1"/>
  <c r="E1807" i="2" a="1"/>
  <c r="E1807" i="2" s="1"/>
  <c r="E1871" i="2" a="1"/>
  <c r="E1871" i="2" s="1"/>
  <c r="E1884" i="2" a="1"/>
  <c r="E1884" i="2" s="1"/>
  <c r="E1897" i="2" a="1"/>
  <c r="E1897" i="2" s="1"/>
  <c r="E1910" i="2" a="1"/>
  <c r="E1910" i="2" s="1"/>
  <c r="E1921" i="2" a="1"/>
  <c r="E1921" i="2" s="1"/>
  <c r="E1934" i="2" a="1"/>
  <c r="E1934" i="2" s="1"/>
  <c r="E1971" i="2" a="1"/>
  <c r="E1971" i="2" s="1"/>
  <c r="E2012" i="2" a="1"/>
  <c r="E2012" i="2" s="1"/>
  <c r="E2024" i="2" a="1"/>
  <c r="E2024" i="2" s="1"/>
  <c r="E2038" i="2" a="1"/>
  <c r="E2038" i="2" s="1"/>
  <c r="E2050" i="2" a="1"/>
  <c r="E2050" i="2" s="1"/>
  <c r="E2064" i="2" a="1"/>
  <c r="E2064" i="2" s="1"/>
  <c r="E2076" i="2" a="1"/>
  <c r="E2076" i="2" s="1"/>
  <c r="E2091" i="2" a="1"/>
  <c r="E2091" i="2" s="1"/>
  <c r="E2103" i="2" a="1"/>
  <c r="E2103" i="2" s="1"/>
  <c r="E2117" i="2" a="1"/>
  <c r="E2117" i="2" s="1"/>
  <c r="E2129" i="2" a="1"/>
  <c r="E2129" i="2" s="1"/>
  <c r="E2143" i="2" a="1"/>
  <c r="E2143" i="2" s="1"/>
  <c r="E2155" i="2" a="1"/>
  <c r="E2155" i="2" s="1"/>
  <c r="E2169" i="2" a="1"/>
  <c r="E2169" i="2" s="1"/>
  <c r="E2182" i="2" a="1"/>
  <c r="E2182" i="2" s="1"/>
  <c r="E2197" i="2" a="1"/>
  <c r="E2197" i="2" s="1"/>
  <c r="E2210" i="2" a="1"/>
  <c r="E2210" i="2" s="1"/>
  <c r="E2236" i="2" a="1"/>
  <c r="E2236" i="2" s="1"/>
  <c r="E2250" i="2" a="1"/>
  <c r="E2250" i="2" s="1"/>
  <c r="E2262" i="2" a="1"/>
  <c r="E2262" i="2" s="1"/>
  <c r="E2276" i="2" a="1"/>
  <c r="E2276" i="2" s="1"/>
  <c r="E2289" i="2" a="1"/>
  <c r="E2289" i="2" s="1"/>
  <c r="E2303" i="2" a="1"/>
  <c r="E2303" i="2" s="1"/>
  <c r="E2317" i="2" a="1"/>
  <c r="E2317" i="2" s="1"/>
  <c r="E2359" i="2" a="1"/>
  <c r="E2359" i="2" s="1"/>
  <c r="E2372" i="2" a="1"/>
  <c r="E2372" i="2" s="1"/>
  <c r="E2385" i="2" a="1"/>
  <c r="E2385" i="2" s="1"/>
  <c r="E2412" i="2" a="1"/>
  <c r="E2412" i="2" s="1"/>
  <c r="E2421" i="2" a="1"/>
  <c r="E2421" i="2" s="1"/>
  <c r="E2439" i="2" a="1"/>
  <c r="E2439" i="2" s="1"/>
  <c r="E2448" i="2" a="1"/>
  <c r="E2448" i="2" s="1"/>
  <c r="E2476" i="2" a="1"/>
  <c r="E2476" i="2" s="1"/>
  <c r="E2485" i="2" a="1"/>
  <c r="E2485" i="2" s="1"/>
  <c r="E2502" i="2" a="1"/>
  <c r="E2502" i="2" s="1"/>
  <c r="E2512" i="2" a="1"/>
  <c r="E2512" i="2" s="1"/>
  <c r="E2520" i="2" a="1"/>
  <c r="E2520" i="2" s="1"/>
  <c r="E2538" i="2" a="1"/>
  <c r="E2538" i="2" s="1"/>
  <c r="E2556" i="2" a="1"/>
  <c r="E2556" i="2" s="1"/>
  <c r="E2565" i="2" a="1"/>
  <c r="E2565" i="2" s="1"/>
  <c r="E2583" i="2" a="1"/>
  <c r="E2583" i="2" s="1"/>
  <c r="E2601" i="2" a="1"/>
  <c r="E2601" i="2" s="1"/>
  <c r="E2610" i="2" a="1"/>
  <c r="E2610" i="2" s="1"/>
  <c r="E2620" i="2" a="1"/>
  <c r="E2620" i="2" s="1"/>
  <c r="E2630" i="2" a="1"/>
  <c r="E2630" i="2" s="1"/>
  <c r="E2638" i="2" a="1"/>
  <c r="E2638" i="2" s="1"/>
  <c r="E2648" i="2" a="1"/>
  <c r="E2648" i="2" s="1"/>
  <c r="E2657" i="2" a="1"/>
  <c r="E2657" i="2" s="1"/>
  <c r="E2667" i="2" a="1"/>
  <c r="E2667" i="2" s="1"/>
  <c r="E2685" i="2" a="1"/>
  <c r="E2685" i="2" s="1"/>
  <c r="E2695" i="2" a="1"/>
  <c r="E2695" i="2" s="1"/>
  <c r="E2714" i="2" a="1"/>
  <c r="E2714" i="2" s="1"/>
  <c r="E2723" i="2" a="1"/>
  <c r="E2723" i="2" s="1"/>
  <c r="E2732" i="2" a="1"/>
  <c r="E2732" i="2" s="1"/>
  <c r="E2751" i="2" a="1"/>
  <c r="E2751" i="2" s="1"/>
  <c r="E2760" i="2" a="1"/>
  <c r="E2760" i="2" s="1"/>
  <c r="E2778" i="2" a="1"/>
  <c r="E2778" i="2" s="1"/>
  <c r="E2797" i="2" a="1"/>
  <c r="E2797" i="2" s="1"/>
  <c r="E2805" i="2" a="1"/>
  <c r="E2805" i="2" s="1"/>
  <c r="E2813" i="2" a="1"/>
  <c r="E2813" i="2" s="1"/>
  <c r="E2831" i="2" a="1"/>
  <c r="E2831" i="2" s="1"/>
  <c r="E2839" i="2" a="1"/>
  <c r="E2839" i="2" s="1"/>
  <c r="E2857" i="2" a="1"/>
  <c r="E2857" i="2" s="1"/>
  <c r="E2865" i="2" a="1"/>
  <c r="E2865" i="2" s="1"/>
  <c r="E2873" i="2" a="1"/>
  <c r="E2873" i="2" s="1"/>
  <c r="E2891" i="2" a="1"/>
  <c r="E2891" i="2" s="1"/>
  <c r="E2908" i="2" a="1"/>
  <c r="E2908" i="2" s="1"/>
  <c r="E2923" i="2" a="1"/>
  <c r="E2923" i="2" s="1"/>
  <c r="E2932" i="2" a="1"/>
  <c r="E2932" i="2" s="1"/>
  <c r="E2941" i="2" a="1"/>
  <c r="E2941" i="2" s="1"/>
  <c r="E2949" i="2" a="1"/>
  <c r="E2949" i="2" s="1"/>
  <c r="E2957" i="2" a="1"/>
  <c r="E2957" i="2" s="1"/>
  <c r="E2974" i="2" a="1"/>
  <c r="E2974" i="2" s="1"/>
  <c r="E2982" i="2" a="1"/>
  <c r="E2982" i="2" s="1"/>
  <c r="E126" i="2" a="1"/>
  <c r="E126" i="2" s="1"/>
  <c r="E206" i="2" a="1"/>
  <c r="E206" i="2" s="1"/>
  <c r="E351" i="2" a="1"/>
  <c r="E351" i="2" s="1"/>
  <c r="E446" i="2" a="1"/>
  <c r="E446" i="2" s="1"/>
  <c r="E524" i="2" a="1"/>
  <c r="E524" i="2" s="1"/>
  <c r="E616" i="2" a="1"/>
  <c r="E616" i="2" s="1"/>
  <c r="E697" i="2" a="1"/>
  <c r="E697" i="2" s="1"/>
  <c r="E851" i="2" a="1"/>
  <c r="E851" i="2" s="1"/>
  <c r="E1017" i="2" a="1"/>
  <c r="E1017" i="2" s="1"/>
  <c r="E1056" i="2" a="1"/>
  <c r="E1056" i="2" s="1"/>
  <c r="E1099" i="2" a="1"/>
  <c r="E1099" i="2" s="1"/>
  <c r="E1136" i="2" a="1"/>
  <c r="E1136" i="2" s="1"/>
  <c r="E1181" i="2" a="1"/>
  <c r="E1181" i="2" s="1"/>
  <c r="E1207" i="2" a="1"/>
  <c r="E1207" i="2" s="1"/>
  <c r="E1235" i="2" a="1"/>
  <c r="E1235" i="2" s="1"/>
  <c r="E1258" i="2" a="1"/>
  <c r="E1258" i="2" s="1"/>
  <c r="E1289" i="2" a="1"/>
  <c r="E1289" i="2" s="1"/>
  <c r="E1312" i="2" a="1"/>
  <c r="E1312" i="2" s="1"/>
  <c r="E1337" i="2" a="1"/>
  <c r="E1337" i="2" s="1"/>
  <c r="E1382" i="2" a="1"/>
  <c r="E1382" i="2" s="1"/>
  <c r="E1405" i="2" a="1"/>
  <c r="E1405" i="2" s="1"/>
  <c r="E1426" i="2" a="1"/>
  <c r="E1426" i="2" s="1"/>
  <c r="E1465" i="2" a="1"/>
  <c r="E1465" i="2" s="1"/>
  <c r="E1482" i="2" a="1"/>
  <c r="E1482" i="2" s="1"/>
  <c r="E1518" i="2" a="1"/>
  <c r="E1518" i="2" s="1"/>
  <c r="E1541" i="2" a="1"/>
  <c r="E1541" i="2" s="1"/>
  <c r="E1558" i="2" a="1"/>
  <c r="E1558" i="2" s="1"/>
  <c r="E1578" i="2" a="1"/>
  <c r="E1578" i="2" s="1"/>
  <c r="E1597" i="2" a="1"/>
  <c r="E1597" i="2" s="1"/>
  <c r="E1620" i="2" a="1"/>
  <c r="E1620" i="2" s="1"/>
  <c r="E1638" i="2" a="1"/>
  <c r="E1638" i="2" s="1"/>
  <c r="E1677" i="2" a="1"/>
  <c r="E1677" i="2" s="1"/>
  <c r="E1700" i="2" a="1"/>
  <c r="E1700" i="2" s="1"/>
  <c r="E1739" i="2" a="1"/>
  <c r="E1739" i="2" s="1"/>
  <c r="E1781" i="2" a="1"/>
  <c r="E1781" i="2" s="1"/>
  <c r="E1821" i="2" a="1"/>
  <c r="E1821" i="2" s="1"/>
  <c r="E1838" i="2" a="1"/>
  <c r="E1838" i="2" s="1"/>
  <c r="E1860" i="2" a="1"/>
  <c r="E1860" i="2" s="1"/>
  <c r="E1899" i="2" a="1"/>
  <c r="E1899" i="2" s="1"/>
  <c r="E1937" i="2" a="1"/>
  <c r="E1937" i="2" s="1"/>
  <c r="E1953" i="2" a="1"/>
  <c r="E1953" i="2" s="1"/>
  <c r="E1972" i="2" a="1"/>
  <c r="E1972" i="2" s="1"/>
  <c r="E2014" i="2" a="1"/>
  <c r="E2014" i="2" s="1"/>
  <c r="E2031" i="2" a="1"/>
  <c r="E2031" i="2" s="1"/>
  <c r="E2070" i="2" a="1"/>
  <c r="E2070" i="2" s="1"/>
  <c r="E2093" i="2" a="1"/>
  <c r="E2093" i="2" s="1"/>
  <c r="E2131" i="2" a="1"/>
  <c r="E2131" i="2" s="1"/>
  <c r="E2147" i="2" a="1"/>
  <c r="E2147" i="2" s="1"/>
  <c r="E2171" i="2" a="1"/>
  <c r="E2171" i="2" s="1"/>
  <c r="E2189" i="2" a="1"/>
  <c r="E2189" i="2" s="1"/>
  <c r="E2211" i="2" a="1"/>
  <c r="E2211" i="2" s="1"/>
  <c r="E2229" i="2" a="1"/>
  <c r="E2229" i="2" s="1"/>
  <c r="E2252" i="2" a="1"/>
  <c r="E2252" i="2" s="1"/>
  <c r="E2270" i="2" a="1"/>
  <c r="E2270" i="2" s="1"/>
  <c r="E2291" i="2" a="1"/>
  <c r="E2291" i="2" s="1"/>
  <c r="E2309" i="2" a="1"/>
  <c r="E2309" i="2" s="1"/>
  <c r="E2352" i="2" a="1"/>
  <c r="E2352" i="2" s="1"/>
  <c r="E2374" i="2" a="1"/>
  <c r="E2374" i="2" s="1"/>
  <c r="E2405" i="2" a="1"/>
  <c r="E2405" i="2" s="1"/>
  <c r="E2431" i="2" a="1"/>
  <c r="E2431" i="2" s="1"/>
  <c r="E2443" i="2" a="1"/>
  <c r="E2443" i="2" s="1"/>
  <c r="E2459" i="2" a="1"/>
  <c r="E2459" i="2" s="1"/>
  <c r="E2471" i="2" a="1"/>
  <c r="E2471" i="2" s="1"/>
  <c r="E2498" i="2" a="1"/>
  <c r="E2498" i="2" s="1"/>
  <c r="E2513" i="2" a="1"/>
  <c r="E2513" i="2" s="1"/>
  <c r="E2525" i="2" a="1"/>
  <c r="E2525" i="2" s="1"/>
  <c r="E2539" i="2" a="1"/>
  <c r="E2539" i="2" s="1"/>
  <c r="E2552" i="2" a="1"/>
  <c r="E2552" i="2" s="1"/>
  <c r="E2566" i="2" a="1"/>
  <c r="E2566" i="2" s="1"/>
  <c r="E2593" i="2" a="1"/>
  <c r="E2593" i="2" s="1"/>
  <c r="E2606" i="2" a="1"/>
  <c r="E2606" i="2" s="1"/>
  <c r="E2634" i="2" a="1"/>
  <c r="E2634" i="2" s="1"/>
  <c r="E2650" i="2" a="1"/>
  <c r="E2650" i="2" s="1"/>
  <c r="E2662" i="2" a="1"/>
  <c r="E2662" i="2" s="1"/>
  <c r="E2678" i="2" a="1"/>
  <c r="E2678" i="2" s="1"/>
  <c r="E2691" i="2" a="1"/>
  <c r="E2691" i="2" s="1"/>
  <c r="E2706" i="2" a="1"/>
  <c r="E2706" i="2" s="1"/>
  <c r="E2718" i="2" a="1"/>
  <c r="E2718" i="2" s="1"/>
  <c r="E2734" i="2" a="1"/>
  <c r="E2734" i="2" s="1"/>
  <c r="E2747" i="2" a="1"/>
  <c r="E2747" i="2" s="1"/>
  <c r="E2762" i="2" a="1"/>
  <c r="E2762" i="2" s="1"/>
  <c r="E2774" i="2" a="1"/>
  <c r="E2774" i="2" s="1"/>
  <c r="E2789" i="2" a="1"/>
  <c r="E2789" i="2" s="1"/>
  <c r="E2814" i="2" a="1"/>
  <c r="E2814" i="2" s="1"/>
  <c r="E2826" i="2" a="1"/>
  <c r="E2826" i="2" s="1"/>
  <c r="E2852" i="2" a="1"/>
  <c r="E2852" i="2" s="1"/>
  <c r="E2864" i="2" a="1"/>
  <c r="E2864" i="2" s="1"/>
  <c r="E2875" i="2" a="1"/>
  <c r="E2875" i="2" s="1"/>
  <c r="E2909" i="2" a="1"/>
  <c r="E2909" i="2" s="1"/>
  <c r="E2918" i="2" a="1"/>
  <c r="E2918" i="2" s="1"/>
  <c r="E2927" i="2" a="1"/>
  <c r="E2927" i="2" s="1"/>
  <c r="E2937" i="2" a="1"/>
  <c r="E2937" i="2" s="1"/>
  <c r="E2947" i="2" a="1"/>
  <c r="E2947" i="2" s="1"/>
  <c r="E2968" i="2" a="1"/>
  <c r="E2968" i="2" s="1"/>
  <c r="E2987" i="2" a="1"/>
  <c r="E2987" i="2" s="1"/>
  <c r="E2996" i="2" a="1"/>
  <c r="E2996" i="2" s="1"/>
  <c r="E3005" i="2" a="1"/>
  <c r="E3005" i="2" s="1"/>
  <c r="E3014" i="2" a="1"/>
  <c r="E3014" i="2" s="1"/>
  <c r="E3021" i="2" a="1"/>
  <c r="E3021" i="2" s="1"/>
  <c r="E3029" i="2" a="1"/>
  <c r="E3029" i="2" s="1"/>
  <c r="E3039" i="2" a="1"/>
  <c r="E3039" i="2" s="1"/>
  <c r="E3047" i="2" a="1"/>
  <c r="E3047" i="2" s="1"/>
  <c r="E3056" i="2" a="1"/>
  <c r="E3056" i="2" s="1"/>
  <c r="E3072" i="2" a="1"/>
  <c r="E3072" i="2" s="1"/>
  <c r="E3080" i="2" a="1"/>
  <c r="E3080" i="2" s="1"/>
  <c r="E3087" i="2" a="1"/>
  <c r="E3087" i="2" s="1"/>
  <c r="E3104" i="2" a="1"/>
  <c r="E3104" i="2" s="1"/>
  <c r="E3112" i="2" a="1"/>
  <c r="E3112" i="2" s="1"/>
  <c r="E3130" i="2" a="1"/>
  <c r="E3130" i="2" s="1"/>
  <c r="E3139" i="2" a="1"/>
  <c r="E3139" i="2" s="1"/>
  <c r="E3148" i="2" a="1"/>
  <c r="E3148" i="2" s="1"/>
  <c r="E3165" i="2" a="1"/>
  <c r="E3165" i="2" s="1"/>
  <c r="E3183" i="2" a="1"/>
  <c r="E3183" i="2" s="1"/>
  <c r="E3201" i="2" a="1"/>
  <c r="E3201" i="2" s="1"/>
  <c r="E3210" i="2" a="1"/>
  <c r="E3210" i="2" s="1"/>
  <c r="E3219" i="2" a="1"/>
  <c r="E3219" i="2" s="1"/>
  <c r="E3228" i="2" a="1"/>
  <c r="E3228" i="2" s="1"/>
  <c r="E3245" i="2" a="1"/>
  <c r="E3245" i="2" s="1"/>
  <c r="E3254" i="2" a="1"/>
  <c r="E3254" i="2" s="1"/>
  <c r="E3262" i="2" a="1"/>
  <c r="E3262" i="2" s="1"/>
  <c r="E3272" i="2" a="1"/>
  <c r="E3272" i="2" s="1"/>
  <c r="E3289" i="2" a="1"/>
  <c r="E3289" i="2" s="1"/>
  <c r="E3307" i="2" a="1"/>
  <c r="E3307" i="2" s="1"/>
  <c r="E3332" i="2" a="1"/>
  <c r="E3332" i="2" s="1"/>
  <c r="E3342" i="2" a="1"/>
  <c r="E3342" i="2" s="1"/>
  <c r="E3350" i="2" a="1"/>
  <c r="E3350" i="2" s="1"/>
  <c r="E3358" i="2" a="1"/>
  <c r="E3358" i="2" s="1"/>
  <c r="E3367" i="2" a="1"/>
  <c r="E3367" i="2" s="1"/>
  <c r="E127" i="2" a="1"/>
  <c r="E127" i="2" s="1"/>
  <c r="E379" i="2" a="1"/>
  <c r="E379" i="2" s="1"/>
  <c r="E456" i="2" a="1"/>
  <c r="E456" i="2" s="1"/>
  <c r="E537" i="2" a="1"/>
  <c r="E537" i="2" s="1"/>
  <c r="E721" i="2" a="1"/>
  <c r="E721" i="2" s="1"/>
  <c r="E865" i="2" a="1"/>
  <c r="E865" i="2" s="1"/>
  <c r="E1063" i="2" a="1"/>
  <c r="E1063" i="2" s="1"/>
  <c r="E1100" i="2" a="1"/>
  <c r="E1100" i="2" s="1"/>
  <c r="E1149" i="2" a="1"/>
  <c r="E1149" i="2" s="1"/>
  <c r="E1182" i="2" a="1"/>
  <c r="E1182" i="2" s="1"/>
  <c r="E1211" i="2" a="1"/>
  <c r="E1211" i="2" s="1"/>
  <c r="E1237" i="2" a="1"/>
  <c r="E1237" i="2" s="1"/>
  <c r="E1265" i="2" a="1"/>
  <c r="E1265" i="2" s="1"/>
  <c r="E1290" i="2" a="1"/>
  <c r="E1290" i="2" s="1"/>
  <c r="E1315" i="2" a="1"/>
  <c r="E1315" i="2" s="1"/>
  <c r="E1338" i="2" a="1"/>
  <c r="E1338" i="2" s="1"/>
  <c r="E1363" i="2" a="1"/>
  <c r="E1363" i="2" s="1"/>
  <c r="E1383" i="2" a="1"/>
  <c r="E1383" i="2" s="1"/>
  <c r="E1408" i="2" a="1"/>
  <c r="E1408" i="2" s="1"/>
  <c r="E1427" i="2" a="1"/>
  <c r="E1427" i="2" s="1"/>
  <c r="E1449" i="2" a="1"/>
  <c r="E1449" i="2" s="1"/>
  <c r="E1466" i="2" a="1"/>
  <c r="E1466" i="2" s="1"/>
  <c r="E1484" i="2" a="1"/>
  <c r="E1484" i="2" s="1"/>
  <c r="E1501" i="2" a="1"/>
  <c r="E1501" i="2" s="1"/>
  <c r="E1524" i="2" a="1"/>
  <c r="E1524" i="2" s="1"/>
  <c r="E1579" i="2" a="1"/>
  <c r="E1579" i="2" s="1"/>
  <c r="E1603" i="2" a="1"/>
  <c r="E1603" i="2" s="1"/>
  <c r="E1621" i="2" a="1"/>
  <c r="E1621" i="2" s="1"/>
  <c r="E1641" i="2" a="1"/>
  <c r="E1641" i="2" s="1"/>
  <c r="E1660" i="2" a="1"/>
  <c r="E1660" i="2" s="1"/>
  <c r="E1683" i="2" a="1"/>
  <c r="E1683" i="2" s="1"/>
  <c r="E1701" i="2" a="1"/>
  <c r="E1701" i="2" s="1"/>
  <c r="E1721" i="2" a="1"/>
  <c r="E1721" i="2" s="1"/>
  <c r="E1782" i="2" a="1"/>
  <c r="E1782" i="2" s="1"/>
  <c r="E1803" i="2" a="1"/>
  <c r="E1803" i="2" s="1"/>
  <c r="E1861" i="2" a="1"/>
  <c r="E1861" i="2" s="1"/>
  <c r="E1938" i="2" a="1"/>
  <c r="E1938" i="2" s="1"/>
  <c r="E1955" i="2" a="1"/>
  <c r="E1955" i="2" s="1"/>
  <c r="E1973" i="2" a="1"/>
  <c r="E1973" i="2" s="1"/>
  <c r="E1996" i="2" a="1"/>
  <c r="E1996" i="2" s="1"/>
  <c r="E2035" i="2" a="1"/>
  <c r="E2035" i="2" s="1"/>
  <c r="E2052" i="2" a="1"/>
  <c r="E2052" i="2" s="1"/>
  <c r="E2075" i="2" a="1"/>
  <c r="E2075" i="2" s="1"/>
  <c r="E2094" i="2" a="1"/>
  <c r="E2094" i="2" s="1"/>
  <c r="E2132" i="2" a="1"/>
  <c r="E2132" i="2" s="1"/>
  <c r="E2153" i="2" a="1"/>
  <c r="E2153" i="2" s="1"/>
  <c r="E2172" i="2" a="1"/>
  <c r="E2172" i="2" s="1"/>
  <c r="E2193" i="2" a="1"/>
  <c r="E2193" i="2" s="1"/>
  <c r="E2253" i="2" a="1"/>
  <c r="E2253" i="2" s="1"/>
  <c r="E2292" i="2" a="1"/>
  <c r="E2292" i="2" s="1"/>
  <c r="E2315" i="2" a="1"/>
  <c r="E2315" i="2" s="1"/>
  <c r="E2334" i="2" a="1"/>
  <c r="E2334" i="2" s="1"/>
  <c r="E2375" i="2" a="1"/>
  <c r="E2375" i="2" s="1"/>
  <c r="E2393" i="2" a="1"/>
  <c r="E2393" i="2" s="1"/>
  <c r="E2419" i="2" a="1"/>
  <c r="E2419" i="2" s="1"/>
  <c r="E2432" i="2" a="1"/>
  <c r="E2432" i="2" s="1"/>
  <c r="E2446" i="2" a="1"/>
  <c r="E2446" i="2" s="1"/>
  <c r="E2460" i="2" a="1"/>
  <c r="E2460" i="2" s="1"/>
  <c r="E2475" i="2" a="1"/>
  <c r="E2475" i="2" s="1"/>
  <c r="E2487" i="2" a="1"/>
  <c r="E2487" i="2" s="1"/>
  <c r="E2501" i="2" a="1"/>
  <c r="E2501" i="2" s="1"/>
  <c r="E2514" i="2" a="1"/>
  <c r="E2514" i="2" s="1"/>
  <c r="E2528" i="2" a="1"/>
  <c r="E2528" i="2" s="1"/>
  <c r="E2540" i="2" a="1"/>
  <c r="E2540" i="2" s="1"/>
  <c r="E2555" i="2" a="1"/>
  <c r="E2555" i="2" s="1"/>
  <c r="E2567" i="2" a="1"/>
  <c r="E2567" i="2" s="1"/>
  <c r="E2582" i="2" a="1"/>
  <c r="E2582" i="2" s="1"/>
  <c r="E2594" i="2" a="1"/>
  <c r="E2594" i="2" s="1"/>
  <c r="E2622" i="2" a="1"/>
  <c r="E2622" i="2" s="1"/>
  <c r="E2637" i="2" a="1"/>
  <c r="E2637" i="2" s="1"/>
  <c r="E2665" i="2" a="1"/>
  <c r="E2665" i="2" s="1"/>
  <c r="E2722" i="2" a="1"/>
  <c r="E2722" i="2" s="1"/>
  <c r="E2735" i="2" a="1"/>
  <c r="E2735" i="2" s="1"/>
  <c r="E2750" i="2" a="1"/>
  <c r="E2750" i="2" s="1"/>
  <c r="E2763" i="2" a="1"/>
  <c r="E2763" i="2" s="1"/>
  <c r="E2803" i="2" a="1"/>
  <c r="E2803" i="2" s="1"/>
  <c r="E2815" i="2" a="1"/>
  <c r="E2815" i="2" s="1"/>
  <c r="E2829" i="2" a="1"/>
  <c r="E2829" i="2" s="1"/>
  <c r="E2841" i="2" a="1"/>
  <c r="E2841" i="2" s="1"/>
  <c r="E2853" i="2" a="1"/>
  <c r="E2853" i="2" s="1"/>
  <c r="E2866" i="2" a="1"/>
  <c r="E2866" i="2" s="1"/>
  <c r="E2876" i="2" a="1"/>
  <c r="E2876" i="2" s="1"/>
  <c r="E2886" i="2" a="1"/>
  <c r="E2886" i="2" s="1"/>
  <c r="E2898" i="2" a="1"/>
  <c r="E2898" i="2" s="1"/>
  <c r="E2928" i="2" a="1"/>
  <c r="E2928" i="2" s="1"/>
  <c r="E2938" i="2" a="1"/>
  <c r="E2938" i="2" s="1"/>
  <c r="E2948" i="2" a="1"/>
  <c r="E2948" i="2" s="1"/>
  <c r="E2958" i="2" a="1"/>
  <c r="E2958" i="2" s="1"/>
  <c r="E2979" i="2" a="1"/>
  <c r="E2979" i="2" s="1"/>
  <c r="E2988" i="2" a="1"/>
  <c r="E2988" i="2" s="1"/>
  <c r="E2997" i="2" a="1"/>
  <c r="E2997" i="2" s="1"/>
  <c r="E3022" i="2" a="1"/>
  <c r="E3022" i="2" s="1"/>
  <c r="E3048" i="2" a="1"/>
  <c r="E3048" i="2" s="1"/>
  <c r="E3065" i="2" a="1"/>
  <c r="E3065" i="2" s="1"/>
  <c r="E3073" i="2" a="1"/>
  <c r="E3073" i="2" s="1"/>
  <c r="E3088" i="2" a="1"/>
  <c r="E3088" i="2" s="1"/>
  <c r="E3095" i="2" a="1"/>
  <c r="E3095" i="2" s="1"/>
  <c r="E3121" i="2" a="1"/>
  <c r="E3121" i="2" s="1"/>
  <c r="E3140" i="2" a="1"/>
  <c r="E3140" i="2" s="1"/>
  <c r="E3157" i="2" a="1"/>
  <c r="E3157" i="2" s="1"/>
  <c r="E3166" i="2" a="1"/>
  <c r="E3166" i="2" s="1"/>
  <c r="E3175" i="2" a="1"/>
  <c r="E3175" i="2" s="1"/>
  <c r="E3184" i="2" a="1"/>
  <c r="E3184" i="2" s="1"/>
  <c r="E3193" i="2" a="1"/>
  <c r="E3193" i="2" s="1"/>
  <c r="E3202" i="2" a="1"/>
  <c r="E3202" i="2" s="1"/>
  <c r="E3211" i="2" a="1"/>
  <c r="E3211" i="2" s="1"/>
  <c r="E3220" i="2" a="1"/>
  <c r="E3220" i="2" s="1"/>
  <c r="E30" i="2" a="1"/>
  <c r="E30" i="2" s="1"/>
  <c r="E128" i="2" a="1"/>
  <c r="E128" i="2" s="1"/>
  <c r="E221" i="2" a="1"/>
  <c r="E221" i="2" s="1"/>
  <c r="E538" i="2" a="1"/>
  <c r="E538" i="2" s="1"/>
  <c r="E636" i="2" a="1"/>
  <c r="E636" i="2" s="1"/>
  <c r="E795" i="2" a="1"/>
  <c r="E795" i="2" s="1"/>
  <c r="E866" i="2" a="1"/>
  <c r="E866" i="2" s="1"/>
  <c r="E927" i="2" a="1"/>
  <c r="E927" i="2" s="1"/>
  <c r="E977" i="2" a="1"/>
  <c r="E977" i="2" s="1"/>
  <c r="E1019" i="2" a="1"/>
  <c r="E1019" i="2" s="1"/>
  <c r="E1064" i="2" a="1"/>
  <c r="E1064" i="2" s="1"/>
  <c r="E1109" i="2" a="1"/>
  <c r="E1109" i="2" s="1"/>
  <c r="E1150" i="2" a="1"/>
  <c r="E1150" i="2" s="1"/>
  <c r="E1240" i="2" a="1"/>
  <c r="E1240" i="2" s="1"/>
  <c r="E1267" i="2" a="1"/>
  <c r="E1267" i="2" s="1"/>
  <c r="E1316" i="2" a="1"/>
  <c r="E1316" i="2" s="1"/>
  <c r="E1341" i="2" a="1"/>
  <c r="E1341" i="2" s="1"/>
  <c r="E1364" i="2" a="1"/>
  <c r="E1364" i="2" s="1"/>
  <c r="E1384" i="2" a="1"/>
  <c r="E1384" i="2" s="1"/>
  <c r="E1409" i="2" a="1"/>
  <c r="E1409" i="2" s="1"/>
  <c r="E1467" i="2" a="1"/>
  <c r="E1467" i="2" s="1"/>
  <c r="E1485" i="2" a="1"/>
  <c r="E1485" i="2" s="1"/>
  <c r="E1504" i="2" a="1"/>
  <c r="E1504" i="2" s="1"/>
  <c r="E1525" i="2" a="1"/>
  <c r="E1525" i="2" s="1"/>
  <c r="E1542" i="2" a="1"/>
  <c r="E1542" i="2" s="1"/>
  <c r="E1561" i="2" a="1"/>
  <c r="E1561" i="2" s="1"/>
  <c r="E1583" i="2" a="1"/>
  <c r="E1583" i="2" s="1"/>
  <c r="E1622" i="2" a="1"/>
  <c r="E1622" i="2" s="1"/>
  <c r="E1642" i="2" a="1"/>
  <c r="E1642" i="2" s="1"/>
  <c r="E1684" i="2" a="1"/>
  <c r="E1684" i="2" s="1"/>
  <c r="E1702" i="2" a="1"/>
  <c r="E1702" i="2" s="1"/>
  <c r="E1743" i="2" a="1"/>
  <c r="E1743" i="2" s="1"/>
  <c r="E1764" i="2" a="1"/>
  <c r="E1764" i="2" s="1"/>
  <c r="E1783" i="2" a="1"/>
  <c r="E1783" i="2" s="1"/>
  <c r="E1804" i="2" a="1"/>
  <c r="E1804" i="2" s="1"/>
  <c r="E1824" i="2" a="1"/>
  <c r="E1824" i="2" s="1"/>
  <c r="E1846" i="2" a="1"/>
  <c r="E1846" i="2" s="1"/>
  <c r="E1862" i="2" a="1"/>
  <c r="E1862" i="2" s="1"/>
  <c r="E1882" i="2" a="1"/>
  <c r="E1882" i="2" s="1"/>
  <c r="E1903" i="2" a="1"/>
  <c r="E1903" i="2" s="1"/>
  <c r="E1920" i="2" a="1"/>
  <c r="E1920" i="2" s="1"/>
  <c r="E1939" i="2" a="1"/>
  <c r="E1939" i="2" s="1"/>
  <c r="E1976" i="2" a="1"/>
  <c r="E1976" i="2" s="1"/>
  <c r="E1997" i="2" a="1"/>
  <c r="E1997" i="2" s="1"/>
  <c r="E2015" i="2" a="1"/>
  <c r="E2015" i="2" s="1"/>
  <c r="E2056" i="2" a="1"/>
  <c r="E2056" i="2" s="1"/>
  <c r="E2095" i="2" a="1"/>
  <c r="E2095" i="2" s="1"/>
  <c r="E2114" i="2" a="1"/>
  <c r="E2114" i="2" s="1"/>
  <c r="E2134" i="2" a="1"/>
  <c r="E2134" i="2" s="1"/>
  <c r="E2154" i="2" a="1"/>
  <c r="E2154" i="2" s="1"/>
  <c r="E2173" i="2" a="1"/>
  <c r="E2173" i="2" s="1"/>
  <c r="E2214" i="2" a="1"/>
  <c r="E2214" i="2" s="1"/>
  <c r="E2235" i="2" a="1"/>
  <c r="E2235" i="2" s="1"/>
  <c r="E2273" i="2" a="1"/>
  <c r="E2273" i="2" s="1"/>
  <c r="E2316" i="2" a="1"/>
  <c r="E2316" i="2" s="1"/>
  <c r="E2335" i="2" a="1"/>
  <c r="E2335" i="2" s="1"/>
  <c r="E2356" i="2" a="1"/>
  <c r="E2356" i="2" s="1"/>
  <c r="E2379" i="2" a="1"/>
  <c r="E2379" i="2" s="1"/>
  <c r="E2394" i="2" a="1"/>
  <c r="E2394" i="2" s="1"/>
  <c r="E2406" i="2" a="1"/>
  <c r="E2406" i="2" s="1"/>
  <c r="E2420" i="2" a="1"/>
  <c r="E2420" i="2" s="1"/>
  <c r="E2433" i="2" a="1"/>
  <c r="E2433" i="2" s="1"/>
  <c r="E2447" i="2" a="1"/>
  <c r="E2447" i="2" s="1"/>
  <c r="E2461" i="2" a="1"/>
  <c r="E2461" i="2" s="1"/>
  <c r="E2488" i="2" a="1"/>
  <c r="E2488" i="2" s="1"/>
  <c r="E2529" i="2" a="1"/>
  <c r="E2529" i="2" s="1"/>
  <c r="E2541" i="2" a="1"/>
  <c r="E2541" i="2" s="1"/>
  <c r="E2568" i="2" a="1"/>
  <c r="E2568" i="2" s="1"/>
  <c r="E2595" i="2" a="1"/>
  <c r="E2595" i="2" s="1"/>
  <c r="E2609" i="2" a="1"/>
  <c r="E2609" i="2" s="1"/>
  <c r="E2623" i="2" a="1"/>
  <c r="E2623" i="2" s="1"/>
  <c r="E2651" i="2" a="1"/>
  <c r="E2651" i="2" s="1"/>
  <c r="E2666" i="2" a="1"/>
  <c r="E2666" i="2" s="1"/>
  <c r="E2679" i="2" a="1"/>
  <c r="E2679" i="2" s="1"/>
  <c r="E2694" i="2" a="1"/>
  <c r="E2694" i="2" s="1"/>
  <c r="E2707" i="2" a="1"/>
  <c r="E2707" i="2" s="1"/>
  <c r="E2777" i="2" a="1"/>
  <c r="E2777" i="2" s="1"/>
  <c r="E2790" i="2" a="1"/>
  <c r="E2790" i="2" s="1"/>
  <c r="E2804" i="2" a="1"/>
  <c r="E2804" i="2" s="1"/>
  <c r="E2816" i="2" a="1"/>
  <c r="E2816" i="2" s="1"/>
  <c r="E2830" i="2" a="1"/>
  <c r="E2830" i="2" s="1"/>
  <c r="E2842" i="2" a="1"/>
  <c r="E2842" i="2" s="1"/>
  <c r="E2855" i="2" a="1"/>
  <c r="E2855" i="2" s="1"/>
  <c r="E2877" i="2" a="1"/>
  <c r="E2877" i="2" s="1"/>
  <c r="E2889" i="2" a="1"/>
  <c r="E2889" i="2" s="1"/>
  <c r="E2899" i="2" a="1"/>
  <c r="E2899" i="2" s="1"/>
  <c r="E2910" i="2" a="1"/>
  <c r="E2910" i="2" s="1"/>
  <c r="E2919" i="2" a="1"/>
  <c r="E2919" i="2" s="1"/>
  <c r="E2929" i="2" a="1"/>
  <c r="E2929" i="2" s="1"/>
  <c r="E2939" i="2" a="1"/>
  <c r="E2939" i="2" s="1"/>
  <c r="E2950" i="2" a="1"/>
  <c r="E2950" i="2" s="1"/>
  <c r="E2959" i="2" a="1"/>
  <c r="E2959" i="2" s="1"/>
  <c r="E2969" i="2" a="1"/>
  <c r="E2969" i="2" s="1"/>
  <c r="E2990" i="2" a="1"/>
  <c r="E2990" i="2" s="1"/>
  <c r="E3006" i="2" a="1"/>
  <c r="E3006" i="2" s="1"/>
  <c r="E3015" i="2" a="1"/>
  <c r="E3015" i="2" s="1"/>
  <c r="E3023" i="2" a="1"/>
  <c r="E3023" i="2" s="1"/>
  <c r="E3030" i="2" a="1"/>
  <c r="E3030" i="2" s="1"/>
  <c r="E3040" i="2" a="1"/>
  <c r="E3040" i="2" s="1"/>
  <c r="E3049" i="2" a="1"/>
  <c r="E3049" i="2" s="1"/>
  <c r="E3057" i="2" a="1"/>
  <c r="E3057" i="2" s="1"/>
  <c r="E42" i="2" a="1"/>
  <c r="E42" i="2" s="1"/>
  <c r="E142" i="2" a="1"/>
  <c r="E142" i="2" s="1"/>
  <c r="E458" i="2" a="1"/>
  <c r="E458" i="2" s="1"/>
  <c r="E558" i="2" a="1"/>
  <c r="E558" i="2" s="1"/>
  <c r="E734" i="2" a="1"/>
  <c r="E734" i="2" s="1"/>
  <c r="E801" i="2" a="1"/>
  <c r="E801" i="2" s="1"/>
  <c r="E877" i="2" a="1"/>
  <c r="E877" i="2" s="1"/>
  <c r="E928" i="2" a="1"/>
  <c r="E928" i="2" s="1"/>
  <c r="E980" i="2" a="1"/>
  <c r="E980" i="2" s="1"/>
  <c r="E1020" i="2" a="1"/>
  <c r="E1020" i="2" s="1"/>
  <c r="E1073" i="2" a="1"/>
  <c r="E1073" i="2" s="1"/>
  <c r="E1110" i="2" a="1"/>
  <c r="E1110" i="2" s="1"/>
  <c r="E1154" i="2" a="1"/>
  <c r="E1154" i="2" s="1"/>
  <c r="E1185" i="2" a="1"/>
  <c r="E1185" i="2" s="1"/>
  <c r="E1216" i="2" a="1"/>
  <c r="E1216" i="2" s="1"/>
  <c r="E1268" i="2" a="1"/>
  <c r="E1268" i="2" s="1"/>
  <c r="E1291" i="2" a="1"/>
  <c r="E1291" i="2" s="1"/>
  <c r="E1321" i="2" a="1"/>
  <c r="E1321" i="2" s="1"/>
  <c r="E1342" i="2" a="1"/>
  <c r="E1342" i="2" s="1"/>
  <c r="E1365" i="2" a="1"/>
  <c r="E1365" i="2" s="1"/>
  <c r="E1386" i="2" a="1"/>
  <c r="E1386" i="2" s="1"/>
  <c r="E1430" i="2" a="1"/>
  <c r="E1430" i="2" s="1"/>
  <c r="E1451" i="2" a="1"/>
  <c r="E1451" i="2" s="1"/>
  <c r="E1468" i="2" a="1"/>
  <c r="E1468" i="2" s="1"/>
  <c r="E1488" i="2" a="1"/>
  <c r="E1488" i="2" s="1"/>
  <c r="E1505" i="2" a="1"/>
  <c r="E1505" i="2" s="1"/>
  <c r="E1526" i="2" a="1"/>
  <c r="E1526" i="2" s="1"/>
  <c r="E1565" i="2" a="1"/>
  <c r="E1565" i="2" s="1"/>
  <c r="E1584" i="2" a="1"/>
  <c r="E1584" i="2" s="1"/>
  <c r="E1605" i="2" a="1"/>
  <c r="E1605" i="2" s="1"/>
  <c r="E1623" i="2" a="1"/>
  <c r="E1623" i="2" s="1"/>
  <c r="E1663" i="2" a="1"/>
  <c r="E1663" i="2" s="1"/>
  <c r="E1703" i="2" a="1"/>
  <c r="E1703" i="2" s="1"/>
  <c r="E1726" i="2" a="1"/>
  <c r="E1726" i="2" s="1"/>
  <c r="E1744" i="2" a="1"/>
  <c r="E1744" i="2" s="1"/>
  <c r="E1766" i="2" a="1"/>
  <c r="E1766" i="2" s="1"/>
  <c r="E1808" i="2" a="1"/>
  <c r="E1808" i="2" s="1"/>
  <c r="E1825" i="2" a="1"/>
  <c r="E1825" i="2" s="1"/>
  <c r="E1847" i="2" a="1"/>
  <c r="E1847" i="2" s="1"/>
  <c r="E1863" i="2" a="1"/>
  <c r="E1863" i="2" s="1"/>
  <c r="E1885" i="2" a="1"/>
  <c r="E1885" i="2" s="1"/>
  <c r="E1922" i="2" a="1"/>
  <c r="E1922" i="2" s="1"/>
  <c r="E1959" i="2" a="1"/>
  <c r="E1959" i="2" s="1"/>
  <c r="E1998" i="2" a="1"/>
  <c r="E1998" i="2" s="1"/>
  <c r="E2077" i="2" a="1"/>
  <c r="E2077" i="2" s="1"/>
  <c r="E2118" i="2" a="1"/>
  <c r="E2118" i="2" s="1"/>
  <c r="E2156" i="2" a="1"/>
  <c r="E2156" i="2" s="1"/>
  <c r="E2174" i="2" a="1"/>
  <c r="E2174" i="2" s="1"/>
  <c r="E2215" i="2" a="1"/>
  <c r="E2215" i="2" s="1"/>
  <c r="E2237" i="2" a="1"/>
  <c r="E2237" i="2" s="1"/>
  <c r="E2254" i="2" a="1"/>
  <c r="E2254" i="2" s="1"/>
  <c r="E2277" i="2" a="1"/>
  <c r="E2277" i="2" s="1"/>
  <c r="E2295" i="2" a="1"/>
  <c r="E2295" i="2" s="1"/>
  <c r="E2318" i="2" a="1"/>
  <c r="E2318" i="2" s="1"/>
  <c r="E2336" i="2" a="1"/>
  <c r="E2336" i="2" s="1"/>
  <c r="E2360" i="2" a="1"/>
  <c r="E2360" i="2" s="1"/>
  <c r="E2395" i="2" a="1"/>
  <c r="E2395" i="2" s="1"/>
  <c r="E2407" i="2" a="1"/>
  <c r="E2407" i="2" s="1"/>
  <c r="E2422" i="2" a="1"/>
  <c r="E2422" i="2" s="1"/>
  <c r="E2434" i="2" a="1"/>
  <c r="E2434" i="2" s="1"/>
  <c r="E2449" i="2" a="1"/>
  <c r="E2449" i="2" s="1"/>
  <c r="E2462" i="2" a="1"/>
  <c r="E2462" i="2" s="1"/>
  <c r="E2477" i="2" a="1"/>
  <c r="E2477" i="2" s="1"/>
  <c r="E2503" i="2" a="1"/>
  <c r="E2503" i="2" s="1"/>
  <c r="E54" i="2" a="1"/>
  <c r="E54" i="2" s="1"/>
  <c r="E245" i="2" a="1"/>
  <c r="E245" i="2" s="1"/>
  <c r="E319" i="2" a="1"/>
  <c r="E319" i="2" s="1"/>
  <c r="E391" i="2" a="1"/>
  <c r="E391" i="2" s="1"/>
  <c r="E488" i="2" a="1"/>
  <c r="E488" i="2" s="1"/>
  <c r="E653" i="2" a="1"/>
  <c r="E653" i="2" s="1"/>
  <c r="E739" i="2" a="1"/>
  <c r="E739" i="2" s="1"/>
  <c r="E886" i="2" a="1"/>
  <c r="E886" i="2" s="1"/>
  <c r="E941" i="2" a="1"/>
  <c r="E941" i="2" s="1"/>
  <c r="E981" i="2" a="1"/>
  <c r="E981" i="2" s="1"/>
  <c r="E1078" i="2" a="1"/>
  <c r="E1078" i="2" s="1"/>
  <c r="E1119" i="2" a="1"/>
  <c r="E1119" i="2" s="1"/>
  <c r="E1158" i="2" a="1"/>
  <c r="E1158" i="2" s="1"/>
  <c r="E1194" i="2" a="1"/>
  <c r="E1194" i="2" s="1"/>
  <c r="E1220" i="2" a="1"/>
  <c r="E1220" i="2" s="1"/>
  <c r="E1246" i="2" a="1"/>
  <c r="E1246" i="2" s="1"/>
  <c r="E1269" i="2" a="1"/>
  <c r="E1269" i="2" s="1"/>
  <c r="E1393" i="2" a="1"/>
  <c r="E1393" i="2" s="1"/>
  <c r="E1415" i="2" a="1"/>
  <c r="E1415" i="2" s="1"/>
  <c r="E1434" i="2" a="1"/>
  <c r="E1434" i="2" s="1"/>
  <c r="E1452" i="2" a="1"/>
  <c r="E1452" i="2" s="1"/>
  <c r="E1490" i="2" a="1"/>
  <c r="E1490" i="2" s="1"/>
  <c r="E1509" i="2" a="1"/>
  <c r="E1509" i="2" s="1"/>
  <c r="E1550" i="2" a="1"/>
  <c r="E1550" i="2" s="1"/>
  <c r="E1567" i="2" a="1"/>
  <c r="E1567" i="2" s="1"/>
  <c r="E1588" i="2" a="1"/>
  <c r="E1588" i="2" s="1"/>
  <c r="E1606" i="2" a="1"/>
  <c r="E1606" i="2" s="1"/>
  <c r="E1629" i="2" a="1"/>
  <c r="E1629" i="2" s="1"/>
  <c r="E1668" i="2" a="1"/>
  <c r="E1668" i="2" s="1"/>
  <c r="E1709" i="2" a="1"/>
  <c r="E1709" i="2" s="1"/>
  <c r="E1728" i="2" a="1"/>
  <c r="E1728" i="2" s="1"/>
  <c r="E1748" i="2" a="1"/>
  <c r="E1748" i="2" s="1"/>
  <c r="E1790" i="2" a="1"/>
  <c r="E1790" i="2" s="1"/>
  <c r="E1810" i="2" a="1"/>
  <c r="E1810" i="2" s="1"/>
  <c r="E1831" i="2" a="1"/>
  <c r="E1831" i="2" s="1"/>
  <c r="E1848" i="2" a="1"/>
  <c r="E1848" i="2" s="1"/>
  <c r="E1870" i="2" a="1"/>
  <c r="E1870" i="2" s="1"/>
  <c r="E1888" i="2" a="1"/>
  <c r="E1888" i="2" s="1"/>
  <c r="E1924" i="2" a="1"/>
  <c r="E1924" i="2" s="1"/>
  <c r="E1944" i="2" a="1"/>
  <c r="E1944" i="2" s="1"/>
  <c r="E1962" i="2" a="1"/>
  <c r="E1962" i="2" s="1"/>
  <c r="E1980" i="2" a="1"/>
  <c r="E1980" i="2" s="1"/>
  <c r="E2023" i="2" a="1"/>
  <c r="E2023" i="2" s="1"/>
  <c r="E2041" i="2" a="1"/>
  <c r="E2041" i="2" s="1"/>
  <c r="E2061" i="2" a="1"/>
  <c r="E2061" i="2" s="1"/>
  <c r="E2079" i="2" a="1"/>
  <c r="E2079" i="2" s="1"/>
  <c r="E2102" i="2" a="1"/>
  <c r="E2102" i="2" s="1"/>
  <c r="E2120" i="2" a="1"/>
  <c r="E2120" i="2" s="1"/>
  <c r="E2139" i="2" a="1"/>
  <c r="E2139" i="2" s="1"/>
  <c r="E2157" i="2" a="1"/>
  <c r="E2157" i="2" s="1"/>
  <c r="E2200" i="2" a="1"/>
  <c r="E2200" i="2" s="1"/>
  <c r="E2220" i="2" a="1"/>
  <c r="E2220" i="2" s="1"/>
  <c r="E2239" i="2" a="1"/>
  <c r="E2239" i="2" s="1"/>
  <c r="E2261" i="2" a="1"/>
  <c r="E2261" i="2" s="1"/>
  <c r="E2299" i="2" a="1"/>
  <c r="E2299" i="2" s="1"/>
  <c r="E2319" i="2" a="1"/>
  <c r="E2319" i="2" s="1"/>
  <c r="E2343" i="2" a="1"/>
  <c r="E2343" i="2" s="1"/>
  <c r="E2363" i="2" a="1"/>
  <c r="E2363" i="2" s="1"/>
  <c r="E2384" i="2" a="1"/>
  <c r="E2384" i="2" s="1"/>
  <c r="E2397" i="2" a="1"/>
  <c r="E2397" i="2" s="1"/>
  <c r="E2411" i="2" a="1"/>
  <c r="E2411" i="2" s="1"/>
  <c r="E2438" i="2" a="1"/>
  <c r="E2438" i="2" s="1"/>
  <c r="E2451" i="2" a="1"/>
  <c r="E2451" i="2" s="1"/>
  <c r="E2465" i="2" a="1"/>
  <c r="E2465" i="2" s="1"/>
  <c r="E2478" i="2" a="1"/>
  <c r="E2478" i="2" s="1"/>
  <c r="E2492" i="2" a="1"/>
  <c r="E2492" i="2" s="1"/>
  <c r="E2505" i="2" a="1"/>
  <c r="E2505" i="2" s="1"/>
  <c r="E2519" i="2" a="1"/>
  <c r="E2519" i="2" s="1"/>
  <c r="E2532" i="2" a="1"/>
  <c r="E2532" i="2" s="1"/>
  <c r="E2546" i="2" a="1"/>
  <c r="E2546" i="2" s="1"/>
  <c r="E2572" i="2" a="1"/>
  <c r="E2572" i="2" s="1"/>
  <c r="E2585" i="2" a="1"/>
  <c r="E2585" i="2" s="1"/>
  <c r="E2599" i="2" a="1"/>
  <c r="E2599" i="2" s="1"/>
  <c r="E2612" i="2" a="1"/>
  <c r="E2612" i="2" s="1"/>
  <c r="E2628" i="2" a="1"/>
  <c r="E2628" i="2" s="1"/>
  <c r="E2641" i="2" a="1"/>
  <c r="E2641" i="2" s="1"/>
  <c r="E2656" i="2" a="1"/>
  <c r="E2656" i="2" s="1"/>
  <c r="E2669" i="2" a="1"/>
  <c r="E2669" i="2" s="1"/>
  <c r="E2683" i="2" a="1"/>
  <c r="E2683" i="2" s="1"/>
  <c r="E2697" i="2" a="1"/>
  <c r="E2697" i="2" s="1"/>
  <c r="E2712" i="2" a="1"/>
  <c r="E2712" i="2" s="1"/>
  <c r="E2726" i="2" a="1"/>
  <c r="E2726" i="2" s="1"/>
  <c r="E2740" i="2" a="1"/>
  <c r="E2740" i="2" s="1"/>
  <c r="E2767" i="2" a="1"/>
  <c r="E2767" i="2" s="1"/>
  <c r="E2780" i="2" a="1"/>
  <c r="E2780" i="2" s="1"/>
  <c r="E2795" i="2" a="1"/>
  <c r="E2795" i="2" s="1"/>
  <c r="E2821" i="2" a="1"/>
  <c r="E2821" i="2" s="1"/>
  <c r="E2834" i="2" a="1"/>
  <c r="E2834" i="2" s="1"/>
  <c r="E2847" i="2" a="1"/>
  <c r="E2847" i="2" s="1"/>
  <c r="E2869" i="2" a="1"/>
  <c r="E2869" i="2" s="1"/>
  <c r="E2881" i="2" a="1"/>
  <c r="E2881" i="2" s="1"/>
  <c r="E2902" i="2" a="1"/>
  <c r="E2902" i="2" s="1"/>
  <c r="E2912" i="2" a="1"/>
  <c r="E2912" i="2" s="1"/>
  <c r="E2921" i="2" a="1"/>
  <c r="E2921" i="2" s="1"/>
  <c r="E2952" i="2" a="1"/>
  <c r="E2952" i="2" s="1"/>
  <c r="E2962" i="2" a="1"/>
  <c r="E2962" i="2" s="1"/>
  <c r="E2992" i="2" a="1"/>
  <c r="E2992" i="2" s="1"/>
  <c r="E3000" i="2" a="1"/>
  <c r="E3000" i="2" s="1"/>
  <c r="E3008" i="2" a="1"/>
  <c r="E3008" i="2" s="1"/>
  <c r="E3025" i="2" a="1"/>
  <c r="E3025" i="2" s="1"/>
  <c r="E3033" i="2" a="1"/>
  <c r="E3033" i="2" s="1"/>
  <c r="E3060" i="2" a="1"/>
  <c r="E3060" i="2" s="1"/>
  <c r="E3068" i="2" a="1"/>
  <c r="E3068" i="2" s="1"/>
  <c r="E3076" i="2" a="1"/>
  <c r="E3076" i="2" s="1"/>
  <c r="E3090" i="2" a="1"/>
  <c r="E3090" i="2" s="1"/>
  <c r="E3099" i="2" a="1"/>
  <c r="E3099" i="2" s="1"/>
  <c r="E3107" i="2" a="1"/>
  <c r="E3107" i="2" s="1"/>
  <c r="E3116" i="2" a="1"/>
  <c r="E3116" i="2" s="1"/>
  <c r="E3134" i="2" a="1"/>
  <c r="E3134" i="2" s="1"/>
  <c r="E3143" i="2" a="1"/>
  <c r="E3143" i="2" s="1"/>
  <c r="E3151" i="2" a="1"/>
  <c r="E3151" i="2" s="1"/>
  <c r="E3160" i="2" a="1"/>
  <c r="E3160" i="2" s="1"/>
  <c r="E3169" i="2" a="1"/>
  <c r="E3169" i="2" s="1"/>
  <c r="E3178" i="2" a="1"/>
  <c r="E3178" i="2" s="1"/>
  <c r="E3187" i="2" a="1"/>
  <c r="E3187" i="2" s="1"/>
  <c r="E3205" i="2" a="1"/>
  <c r="E3205" i="2" s="1"/>
  <c r="E3214" i="2" a="1"/>
  <c r="E3214" i="2" s="1"/>
  <c r="E3222" i="2" a="1"/>
  <c r="E3222" i="2" s="1"/>
  <c r="E3249" i="2" a="1"/>
  <c r="E3249" i="2" s="1"/>
  <c r="E3257" i="2" a="1"/>
  <c r="E3257" i="2" s="1"/>
  <c r="E3267" i="2" a="1"/>
  <c r="E3267" i="2" s="1"/>
  <c r="E3275" i="2" a="1"/>
  <c r="E3275" i="2" s="1"/>
  <c r="E3283" i="2" a="1"/>
  <c r="E3283" i="2" s="1"/>
  <c r="E3301" i="2" a="1"/>
  <c r="E3301" i="2" s="1"/>
  <c r="E3310" i="2" a="1"/>
  <c r="E3310" i="2" s="1"/>
  <c r="E3319" i="2" a="1"/>
  <c r="E3319" i="2" s="1"/>
  <c r="E3337" i="2" a="1"/>
  <c r="E3337" i="2" s="1"/>
  <c r="E3354" i="2" a="1"/>
  <c r="E3354" i="2" s="1"/>
  <c r="E459" i="2" a="1"/>
  <c r="E459" i="2" s="1"/>
  <c r="E889" i="2" a="1"/>
  <c r="E889" i="2" s="1"/>
  <c r="E962" i="2" a="1"/>
  <c r="E962" i="2" s="1"/>
  <c r="E1045" i="2" a="1"/>
  <c r="E1045" i="2" s="1"/>
  <c r="E1276" i="2" a="1"/>
  <c r="E1276" i="2" s="1"/>
  <c r="E1324" i="2" a="1"/>
  <c r="E1324" i="2" s="1"/>
  <c r="E1356" i="2" a="1"/>
  <c r="E1356" i="2" s="1"/>
  <c r="E1438" i="2" a="1"/>
  <c r="E1438" i="2" s="1"/>
  <c r="E1499" i="2" a="1"/>
  <c r="E1499" i="2" s="1"/>
  <c r="E1596" i="2" a="1"/>
  <c r="E1596" i="2" s="1"/>
  <c r="E1673" i="2" a="1"/>
  <c r="E1673" i="2" s="1"/>
  <c r="E1737" i="2" a="1"/>
  <c r="E1737" i="2" s="1"/>
  <c r="E1773" i="2" a="1"/>
  <c r="E1773" i="2" s="1"/>
  <c r="E1873" i="2" a="1"/>
  <c r="E1873" i="2" s="1"/>
  <c r="E1911" i="2" a="1"/>
  <c r="E1911" i="2" s="1"/>
  <c r="E1940" i="2" a="1"/>
  <c r="E1940" i="2" s="1"/>
  <c r="E1970" i="2" a="1"/>
  <c r="E1970" i="2" s="1"/>
  <c r="E2042" i="2" a="1"/>
  <c r="E2042" i="2" s="1"/>
  <c r="E2280" i="2" a="1"/>
  <c r="E2280" i="2" s="1"/>
  <c r="E2308" i="2" a="1"/>
  <c r="E2308" i="2" s="1"/>
  <c r="E2386" i="2" a="1"/>
  <c r="E2386" i="2" s="1"/>
  <c r="E2408" i="2" a="1"/>
  <c r="E2408" i="2" s="1"/>
  <c r="E2429" i="2" a="1"/>
  <c r="E2429" i="2" s="1"/>
  <c r="E2453" i="2" a="1"/>
  <c r="E2453" i="2" s="1"/>
  <c r="E2479" i="2" a="1"/>
  <c r="E2479" i="2" s="1"/>
  <c r="E2497" i="2" a="1"/>
  <c r="E2497" i="2" s="1"/>
  <c r="E43" i="2" a="1"/>
  <c r="E43" i="2" s="1"/>
  <c r="E198" i="2" a="1"/>
  <c r="E198" i="2" s="1"/>
  <c r="E342" i="2" a="1"/>
  <c r="E342" i="2" s="1"/>
  <c r="E490" i="2" a="1"/>
  <c r="E490" i="2" s="1"/>
  <c r="E615" i="2" a="1"/>
  <c r="E615" i="2" s="1"/>
  <c r="E768" i="2" a="1"/>
  <c r="E768" i="2" s="1"/>
  <c r="E890" i="2" a="1"/>
  <c r="E890" i="2" s="1"/>
  <c r="E1050" i="2" a="1"/>
  <c r="E1050" i="2" s="1"/>
  <c r="E1132" i="2" a="1"/>
  <c r="E1132" i="2" s="1"/>
  <c r="E1325" i="2" a="1"/>
  <c r="E1325" i="2" s="1"/>
  <c r="E1366" i="2" a="1"/>
  <c r="E1366" i="2" s="1"/>
  <c r="E1401" i="2" a="1"/>
  <c r="E1401" i="2" s="1"/>
  <c r="E1440" i="2" a="1"/>
  <c r="E1440" i="2" s="1"/>
  <c r="E1474" i="2" a="1"/>
  <c r="E1474" i="2" s="1"/>
  <c r="E1500" i="2" a="1"/>
  <c r="E1500" i="2" s="1"/>
  <c r="E1568" i="2" a="1"/>
  <c r="E1568" i="2" s="1"/>
  <c r="E1636" i="2" a="1"/>
  <c r="E1636" i="2" s="1"/>
  <c r="E1674" i="2" a="1"/>
  <c r="E1674" i="2" s="1"/>
  <c r="E1710" i="2" a="1"/>
  <c r="E1710" i="2" s="1"/>
  <c r="E1738" i="2" a="1"/>
  <c r="E1738" i="2" s="1"/>
  <c r="E1811" i="2" a="1"/>
  <c r="E1811" i="2" s="1"/>
  <c r="E1877" i="2" a="1"/>
  <c r="E1877" i="2" s="1"/>
  <c r="E1945" i="2" a="1"/>
  <c r="E1945" i="2" s="1"/>
  <c r="E2007" i="2" a="1"/>
  <c r="E2007" i="2" s="1"/>
  <c r="E2043" i="2" a="1"/>
  <c r="E2043" i="2" s="1"/>
  <c r="E2078" i="2" a="1"/>
  <c r="E2078" i="2" s="1"/>
  <c r="E2145" i="2" a="1"/>
  <c r="E2145" i="2" s="1"/>
  <c r="E2181" i="2" a="1"/>
  <c r="E2181" i="2" s="1"/>
  <c r="E2350" i="2" a="1"/>
  <c r="E2350" i="2" s="1"/>
  <c r="E2387" i="2" a="1"/>
  <c r="E2387" i="2" s="1"/>
  <c r="E2430" i="2" a="1"/>
  <c r="E2430" i="2" s="1"/>
  <c r="E2456" i="2" a="1"/>
  <c r="E2456" i="2" s="1"/>
  <c r="E2480" i="2" a="1"/>
  <c r="E2480" i="2" s="1"/>
  <c r="E2504" i="2" a="1"/>
  <c r="E2504" i="2" s="1"/>
  <c r="E2523" i="2" a="1"/>
  <c r="E2523" i="2" s="1"/>
  <c r="E2563" i="2" a="1"/>
  <c r="E2563" i="2" s="1"/>
  <c r="E2604" i="2" a="1"/>
  <c r="E2604" i="2" s="1"/>
  <c r="E2646" i="2" a="1"/>
  <c r="E2646" i="2" s="1"/>
  <c r="E2668" i="2" a="1"/>
  <c r="E2668" i="2" s="1"/>
  <c r="E2688" i="2" a="1"/>
  <c r="E2688" i="2" s="1"/>
  <c r="E2709" i="2" a="1"/>
  <c r="E2709" i="2" s="1"/>
  <c r="E2752" i="2" a="1"/>
  <c r="E2752" i="2" s="1"/>
  <c r="E2771" i="2" a="1"/>
  <c r="E2771" i="2" s="1"/>
  <c r="E2792" i="2" a="1"/>
  <c r="E2792" i="2" s="1"/>
  <c r="E2812" i="2" a="1"/>
  <c r="E2812" i="2" s="1"/>
  <c r="E2833" i="2" a="1"/>
  <c r="E2833" i="2" s="1"/>
  <c r="E2850" i="2" a="1"/>
  <c r="E2850" i="2" s="1"/>
  <c r="E2868" i="2" a="1"/>
  <c r="E2868" i="2" s="1"/>
  <c r="E2884" i="2" a="1"/>
  <c r="E2884" i="2" s="1"/>
  <c r="E2901" i="2" a="1"/>
  <c r="E2901" i="2" s="1"/>
  <c r="E2915" i="2" a="1"/>
  <c r="E2915" i="2" s="1"/>
  <c r="E2931" i="2" a="1"/>
  <c r="E2931" i="2" s="1"/>
  <c r="E2961" i="2" a="1"/>
  <c r="E2961" i="2" s="1"/>
  <c r="E2976" i="2" a="1"/>
  <c r="E2976" i="2" s="1"/>
  <c r="E2991" i="2" a="1"/>
  <c r="E2991" i="2" s="1"/>
  <c r="E3003" i="2" a="1"/>
  <c r="E3003" i="2" s="1"/>
  <c r="E3016" i="2" a="1"/>
  <c r="E3016" i="2" s="1"/>
  <c r="E3041" i="2" a="1"/>
  <c r="E3041" i="2" s="1"/>
  <c r="E3066" i="2" a="1"/>
  <c r="E3066" i="2" s="1"/>
  <c r="E3077" i="2" a="1"/>
  <c r="E3077" i="2" s="1"/>
  <c r="E3086" i="2" a="1"/>
  <c r="E3086" i="2" s="1"/>
  <c r="E3097" i="2" a="1"/>
  <c r="E3097" i="2" s="1"/>
  <c r="E3108" i="2" a="1"/>
  <c r="E3108" i="2" s="1"/>
  <c r="E3119" i="2" a="1"/>
  <c r="E3119" i="2" s="1"/>
  <c r="E3132" i="2" a="1"/>
  <c r="E3132" i="2" s="1"/>
  <c r="E3144" i="2" a="1"/>
  <c r="E3144" i="2" s="1"/>
  <c r="E3155" i="2" a="1"/>
  <c r="E3155" i="2" s="1"/>
  <c r="E3167" i="2" a="1"/>
  <c r="E3167" i="2" s="1"/>
  <c r="E3191" i="2" a="1"/>
  <c r="E3191" i="2" s="1"/>
  <c r="E3203" i="2" a="1"/>
  <c r="E3203" i="2" s="1"/>
  <c r="E3226" i="2" a="1"/>
  <c r="E3226" i="2" s="1"/>
  <c r="E3237" i="2" a="1"/>
  <c r="E3237" i="2" s="1"/>
  <c r="E3248" i="2" a="1"/>
  <c r="E3248" i="2" s="1"/>
  <c r="E3269" i="2" a="1"/>
  <c r="E3269" i="2" s="1"/>
  <c r="E3290" i="2" a="1"/>
  <c r="E3290" i="2" s="1"/>
  <c r="E3299" i="2" a="1"/>
  <c r="E3299" i="2" s="1"/>
  <c r="E3322" i="2" a="1"/>
  <c r="E3322" i="2" s="1"/>
  <c r="E3352" i="2" a="1"/>
  <c r="E3352" i="2" s="1"/>
  <c r="E3362" i="2" a="1"/>
  <c r="E3362" i="2" s="1"/>
  <c r="E3371" i="2" a="1"/>
  <c r="E3371" i="2" s="1"/>
  <c r="E3381" i="2" a="1"/>
  <c r="E3381" i="2" s="1"/>
  <c r="E3389" i="2" a="1"/>
  <c r="E3389" i="2" s="1"/>
  <c r="E3398" i="2" a="1"/>
  <c r="E3398" i="2" s="1"/>
  <c r="E3407" i="2" a="1"/>
  <c r="E3407" i="2" s="1"/>
  <c r="E3416" i="2" a="1"/>
  <c r="E3416" i="2" s="1"/>
  <c r="E3426" i="2" a="1"/>
  <c r="E3426" i="2" s="1"/>
  <c r="E3435" i="2" a="1"/>
  <c r="E3435" i="2" s="1"/>
  <c r="E3444" i="2" a="1"/>
  <c r="E3444" i="2" s="1"/>
  <c r="E3452" i="2" a="1"/>
  <c r="E3452" i="2" s="1"/>
  <c r="E3462" i="2" a="1"/>
  <c r="E3462" i="2" s="1"/>
  <c r="E3471" i="2" a="1"/>
  <c r="E3471" i="2" s="1"/>
  <c r="E3479" i="2" a="1"/>
  <c r="E3479" i="2" s="1"/>
  <c r="E3497" i="2" a="1"/>
  <c r="E3497" i="2" s="1"/>
  <c r="E3506" i="2" a="1"/>
  <c r="E3506" i="2" s="1"/>
  <c r="E3515" i="2" a="1"/>
  <c r="E3515" i="2" s="1"/>
  <c r="E3533" i="2" a="1"/>
  <c r="E3533" i="2" s="1"/>
  <c r="E3542" i="2" a="1"/>
  <c r="E3542" i="2" s="1"/>
  <c r="E3550" i="2" a="1"/>
  <c r="E3550" i="2" s="1"/>
  <c r="E3560" i="2" a="1"/>
  <c r="E3560" i="2" s="1"/>
  <c r="E3568" i="2" a="1"/>
  <c r="E3568" i="2" s="1"/>
  <c r="E3595" i="2" a="1"/>
  <c r="E3595" i="2" s="1"/>
  <c r="E64" i="2" a="1"/>
  <c r="E64" i="2" s="1"/>
  <c r="E199" i="2" a="1"/>
  <c r="E199" i="2" s="1"/>
  <c r="E343" i="2" a="1"/>
  <c r="E343" i="2" s="1"/>
  <c r="E496" i="2" a="1"/>
  <c r="E496" i="2" s="1"/>
  <c r="E771" i="2" a="1"/>
  <c r="E771" i="2" s="1"/>
  <c r="E990" i="2" a="1"/>
  <c r="E990" i="2" s="1"/>
  <c r="E1052" i="2" a="1"/>
  <c r="E1052" i="2" s="1"/>
  <c r="E1134" i="2" a="1"/>
  <c r="E1134" i="2" s="1"/>
  <c r="E1283" i="2" a="1"/>
  <c r="E1283" i="2" s="1"/>
  <c r="E1326" i="2" a="1"/>
  <c r="E1326" i="2" s="1"/>
  <c r="E1402" i="2" a="1"/>
  <c r="E1402" i="2" s="1"/>
  <c r="E1441" i="2" a="1"/>
  <c r="E1441" i="2" s="1"/>
  <c r="E1506" i="2" a="1"/>
  <c r="E1506" i="2" s="1"/>
  <c r="E1535" i="2" a="1"/>
  <c r="E1535" i="2" s="1"/>
  <c r="E1569" i="2" a="1"/>
  <c r="E1569" i="2" s="1"/>
  <c r="E1609" i="2" a="1"/>
  <c r="E1609" i="2" s="1"/>
  <c r="E1675" i="2" a="1"/>
  <c r="E1675" i="2" s="1"/>
  <c r="E1745" i="2" a="1"/>
  <c r="E1745" i="2" s="1"/>
  <c r="E1776" i="2" a="1"/>
  <c r="E1776" i="2" s="1"/>
  <c r="E1850" i="2" a="1"/>
  <c r="E1850" i="2" s="1"/>
  <c r="E1878" i="2" a="1"/>
  <c r="E1878" i="2" s="1"/>
  <c r="E1913" i="2" a="1"/>
  <c r="E1913" i="2" s="1"/>
  <c r="E1946" i="2" a="1"/>
  <c r="E1946" i="2" s="1"/>
  <c r="E2008" i="2" a="1"/>
  <c r="E2008" i="2" s="1"/>
  <c r="E2082" i="2" a="1"/>
  <c r="E2082" i="2" s="1"/>
  <c r="E2109" i="2" a="1"/>
  <c r="E2109" i="2" s="1"/>
  <c r="E2217" i="2" a="1"/>
  <c r="E2217" i="2" s="1"/>
  <c r="E2247" i="2" a="1"/>
  <c r="E2247" i="2" s="1"/>
  <c r="E2281" i="2" a="1"/>
  <c r="E2281" i="2" s="1"/>
  <c r="E2322" i="2" a="1"/>
  <c r="E2322" i="2" s="1"/>
  <c r="E2351" i="2" a="1"/>
  <c r="E2351" i="2" s="1"/>
  <c r="E2388" i="2" a="1"/>
  <c r="E2388" i="2" s="1"/>
  <c r="E2413" i="2" a="1"/>
  <c r="E2413" i="2" s="1"/>
  <c r="E2435" i="2" a="1"/>
  <c r="E2435" i="2" s="1"/>
  <c r="E2457" i="2" a="1"/>
  <c r="E2457" i="2" s="1"/>
  <c r="E2506" i="2" a="1"/>
  <c r="E2506" i="2" s="1"/>
  <c r="E2547" i="2" a="1"/>
  <c r="E2547" i="2" s="1"/>
  <c r="E2564" i="2" a="1"/>
  <c r="E2564" i="2" s="1"/>
  <c r="E2586" i="2" a="1"/>
  <c r="E2586" i="2" s="1"/>
  <c r="E2629" i="2" a="1"/>
  <c r="E2629" i="2" s="1"/>
  <c r="E2647" i="2" a="1"/>
  <c r="E2647" i="2" s="1"/>
  <c r="E2689" i="2" a="1"/>
  <c r="E2689" i="2" s="1"/>
  <c r="E2713" i="2" a="1"/>
  <c r="E2713" i="2" s="1"/>
  <c r="E2731" i="2" a="1"/>
  <c r="E2731" i="2" s="1"/>
  <c r="E2753" i="2" a="1"/>
  <c r="E2753" i="2" s="1"/>
  <c r="E2772" i="2" a="1"/>
  <c r="E2772" i="2" s="1"/>
  <c r="E2796" i="2" a="1"/>
  <c r="E2796" i="2" s="1"/>
  <c r="E2835" i="2" a="1"/>
  <c r="E2835" i="2" s="1"/>
  <c r="E2870" i="2" a="1"/>
  <c r="E2870" i="2" s="1"/>
  <c r="E65" i="2" a="1"/>
  <c r="E65" i="2" s="1"/>
  <c r="E348" i="2" a="1"/>
  <c r="E348" i="2" s="1"/>
  <c r="E499" i="2" a="1"/>
  <c r="E499" i="2" s="1"/>
  <c r="E663" i="2" a="1"/>
  <c r="E663" i="2" s="1"/>
  <c r="E785" i="2" a="1"/>
  <c r="E785" i="2" s="1"/>
  <c r="E909" i="2" a="1"/>
  <c r="E909" i="2" s="1"/>
  <c r="E991" i="2" a="1"/>
  <c r="E991" i="2" s="1"/>
  <c r="E1077" i="2" a="1"/>
  <c r="E1077" i="2" s="1"/>
  <c r="E1197" i="2" a="1"/>
  <c r="E1197" i="2" s="1"/>
  <c r="E1247" i="2" a="1"/>
  <c r="E1247" i="2" s="1"/>
  <c r="E1334" i="2" a="1"/>
  <c r="E1334" i="2" s="1"/>
  <c r="E1372" i="2" a="1"/>
  <c r="E1372" i="2" s="1"/>
  <c r="E1414" i="2" a="1"/>
  <c r="E1414" i="2" s="1"/>
  <c r="E1442" i="2" a="1"/>
  <c r="E1442" i="2" s="1"/>
  <c r="E1476" i="2" a="1"/>
  <c r="E1476" i="2" s="1"/>
  <c r="E1510" i="2" a="1"/>
  <c r="E1510" i="2" s="1"/>
  <c r="E1540" i="2" a="1"/>
  <c r="E1540" i="2" s="1"/>
  <c r="E1610" i="2" a="1"/>
  <c r="E1610" i="2" s="1"/>
  <c r="E1647" i="2" a="1"/>
  <c r="E1647" i="2" s="1"/>
  <c r="E1712" i="2" a="1"/>
  <c r="E1712" i="2" s="1"/>
  <c r="E1749" i="2" a="1"/>
  <c r="E1749" i="2" s="1"/>
  <c r="E1780" i="2" a="1"/>
  <c r="E1780" i="2" s="1"/>
  <c r="E1818" i="2" a="1"/>
  <c r="E1818" i="2" s="1"/>
  <c r="E1851" i="2" a="1"/>
  <c r="E1851" i="2" s="1"/>
  <c r="E1887" i="2" a="1"/>
  <c r="E1887" i="2" s="1"/>
  <c r="E1914" i="2" a="1"/>
  <c r="E1914" i="2" s="1"/>
  <c r="E1947" i="2" a="1"/>
  <c r="E1947" i="2" s="1"/>
  <c r="E1981" i="2" a="1"/>
  <c r="E1981" i="2" s="1"/>
  <c r="E2049" i="2" a="1"/>
  <c r="E2049" i="2" s="1"/>
  <c r="E2083" i="2" a="1"/>
  <c r="E2083" i="2" s="1"/>
  <c r="E2146" i="2" a="1"/>
  <c r="E2146" i="2" s="1"/>
  <c r="E2183" i="2" a="1"/>
  <c r="E2183" i="2" s="1"/>
  <c r="E2221" i="2" a="1"/>
  <c r="E2221" i="2" s="1"/>
  <c r="E2287" i="2" a="1"/>
  <c r="E2287" i="2" s="1"/>
  <c r="E2362" i="2" a="1"/>
  <c r="E2362" i="2" s="1"/>
  <c r="E2389" i="2" a="1"/>
  <c r="E2389" i="2" s="1"/>
  <c r="E2414" i="2" a="1"/>
  <c r="E2414" i="2" s="1"/>
  <c r="E2458" i="2" a="1"/>
  <c r="E2458" i="2" s="1"/>
  <c r="E2524" i="2" a="1"/>
  <c r="E2524" i="2" s="1"/>
  <c r="E2548" i="2" a="1"/>
  <c r="E2548" i="2" s="1"/>
  <c r="E2605" i="2" a="1"/>
  <c r="E2605" i="2" s="1"/>
  <c r="E2649" i="2" a="1"/>
  <c r="E2649" i="2" s="1"/>
  <c r="E2670" i="2" a="1"/>
  <c r="E2670" i="2" s="1"/>
  <c r="E2690" i="2" a="1"/>
  <c r="E2690" i="2" s="1"/>
  <c r="E2715" i="2" a="1"/>
  <c r="E2715" i="2" s="1"/>
  <c r="E2733" i="2" a="1"/>
  <c r="E2733" i="2" s="1"/>
  <c r="E2754" i="2" a="1"/>
  <c r="E2754" i="2" s="1"/>
  <c r="E2773" i="2" a="1"/>
  <c r="E2773" i="2" s="1"/>
  <c r="E2798" i="2" a="1"/>
  <c r="E2798" i="2" s="1"/>
  <c r="E2851" i="2" a="1"/>
  <c r="E2851" i="2" s="1"/>
  <c r="E2885" i="2" a="1"/>
  <c r="E2885" i="2" s="1"/>
  <c r="E2903" i="2" a="1"/>
  <c r="E2903" i="2" s="1"/>
  <c r="E2917" i="2" a="1"/>
  <c r="E2917" i="2" s="1"/>
  <c r="E2946" i="2" a="1"/>
  <c r="E2946" i="2" s="1"/>
  <c r="E2964" i="2" a="1"/>
  <c r="E2964" i="2" s="1"/>
  <c r="E2978" i="2" a="1"/>
  <c r="E2978" i="2" s="1"/>
  <c r="E2993" i="2" a="1"/>
  <c r="E2993" i="2" s="1"/>
  <c r="E3004" i="2" a="1"/>
  <c r="E3004" i="2" s="1"/>
  <c r="E3055" i="2" a="1"/>
  <c r="E3055" i="2" s="1"/>
  <c r="E3078" i="2" a="1"/>
  <c r="E3078" i="2" s="1"/>
  <c r="E3100" i="2" a="1"/>
  <c r="E3100" i="2" s="1"/>
  <c r="E3110" i="2" a="1"/>
  <c r="E3110" i="2" s="1"/>
  <c r="E3122" i="2" a="1"/>
  <c r="E3122" i="2" s="1"/>
  <c r="E3135" i="2" a="1"/>
  <c r="E3135" i="2" s="1"/>
  <c r="E3146" i="2" a="1"/>
  <c r="E3146" i="2" s="1"/>
  <c r="E3158" i="2" a="1"/>
  <c r="E3158" i="2" s="1"/>
  <c r="E3170" i="2" a="1"/>
  <c r="E3170" i="2" s="1"/>
  <c r="E3181" i="2" a="1"/>
  <c r="E3181" i="2" s="1"/>
  <c r="E3194" i="2" a="1"/>
  <c r="E3194" i="2" s="1"/>
  <c r="E3206" i="2" a="1"/>
  <c r="E3206" i="2" s="1"/>
  <c r="E3217" i="2" a="1"/>
  <c r="E3217" i="2" s="1"/>
  <c r="E3259" i="2" a="1"/>
  <c r="E3259" i="2" s="1"/>
  <c r="E3281" i="2" a="1"/>
  <c r="E3281" i="2" s="1"/>
  <c r="E3292" i="2" a="1"/>
  <c r="E3292" i="2" s="1"/>
  <c r="E3312" i="2" a="1"/>
  <c r="E3312" i="2" s="1"/>
  <c r="E3323" i="2" a="1"/>
  <c r="E3323" i="2" s="1"/>
  <c r="E3333" i="2" a="1"/>
  <c r="E3333" i="2" s="1"/>
  <c r="E3355" i="2" a="1"/>
  <c r="E3355" i="2" s="1"/>
  <c r="E3373" i="2" a="1"/>
  <c r="E3373" i="2" s="1"/>
  <c r="E3382" i="2" a="1"/>
  <c r="E3382" i="2" s="1"/>
  <c r="E3409" i="2" a="1"/>
  <c r="E3409" i="2" s="1"/>
  <c r="E3417" i="2" a="1"/>
  <c r="E3417" i="2" s="1"/>
  <c r="E3428" i="2" a="1"/>
  <c r="E3428" i="2" s="1"/>
  <c r="E3436" i="2" a="1"/>
  <c r="E3436" i="2" s="1"/>
  <c r="E3454" i="2" a="1"/>
  <c r="E3454" i="2" s="1"/>
  <c r="E3463" i="2" a="1"/>
  <c r="E3463" i="2" s="1"/>
  <c r="E3472" i="2" a="1"/>
  <c r="E3472" i="2" s="1"/>
  <c r="E3481" i="2" a="1"/>
  <c r="E3481" i="2" s="1"/>
  <c r="E81" i="2" a="1"/>
  <c r="E81" i="2" s="1"/>
  <c r="E246" i="2" a="1"/>
  <c r="E246" i="2" s="1"/>
  <c r="E670" i="2" a="1"/>
  <c r="E670" i="2" s="1"/>
  <c r="E804" i="2" a="1"/>
  <c r="E804" i="2" s="1"/>
  <c r="E910" i="2" a="1"/>
  <c r="E910" i="2" s="1"/>
  <c r="E995" i="2" a="1"/>
  <c r="E995" i="2" s="1"/>
  <c r="E1135" i="2" a="1"/>
  <c r="E1135" i="2" s="1"/>
  <c r="E1198" i="2" a="1"/>
  <c r="E1198" i="2" s="1"/>
  <c r="E1252" i="2" a="1"/>
  <c r="E1252" i="2" s="1"/>
  <c r="E1292" i="2" a="1"/>
  <c r="E1292" i="2" s="1"/>
  <c r="E1373" i="2" a="1"/>
  <c r="E1373" i="2" s="1"/>
  <c r="E1443" i="2" a="1"/>
  <c r="E1443" i="2" s="1"/>
  <c r="E1477" i="2" a="1"/>
  <c r="E1477" i="2" s="1"/>
  <c r="E1514" i="2" a="1"/>
  <c r="E1514" i="2" s="1"/>
  <c r="E1543" i="2" a="1"/>
  <c r="E1543" i="2" s="1"/>
  <c r="E1576" i="2" a="1"/>
  <c r="E1576" i="2" s="1"/>
  <c r="E1612" i="2" a="1"/>
  <c r="E1612" i="2" s="1"/>
  <c r="E1648" i="2" a="1"/>
  <c r="E1648" i="2" s="1"/>
  <c r="E1676" i="2" a="1"/>
  <c r="E1676" i="2" s="1"/>
  <c r="E1713" i="2" a="1"/>
  <c r="E1713" i="2" s="1"/>
  <c r="E1752" i="2" a="1"/>
  <c r="E1752" i="2" s="1"/>
  <c r="E1784" i="2" a="1"/>
  <c r="E1784" i="2" s="1"/>
  <c r="E1819" i="2" a="1"/>
  <c r="E1819" i="2" s="1"/>
  <c r="E1853" i="2" a="1"/>
  <c r="E1853" i="2" s="1"/>
  <c r="E1889" i="2" a="1"/>
  <c r="E1889" i="2" s="1"/>
  <c r="E1915" i="2" a="1"/>
  <c r="E1915" i="2" s="1"/>
  <c r="E1948" i="2" a="1"/>
  <c r="E1948" i="2" s="1"/>
  <c r="E1985" i="2" a="1"/>
  <c r="E1985" i="2" s="1"/>
  <c r="E2016" i="2" a="1"/>
  <c r="E2016" i="2" s="1"/>
  <c r="E2121" i="2" a="1"/>
  <c r="E2121" i="2" s="1"/>
  <c r="E2184" i="2" a="1"/>
  <c r="E2184" i="2" s="1"/>
  <c r="E2224" i="2" a="1"/>
  <c r="E2224" i="2" s="1"/>
  <c r="E2288" i="2" a="1"/>
  <c r="E2288" i="2" s="1"/>
  <c r="E2324" i="2" a="1"/>
  <c r="E2324" i="2" s="1"/>
  <c r="E2364" i="2" a="1"/>
  <c r="E2364" i="2" s="1"/>
  <c r="E2390" i="2" a="1"/>
  <c r="E2390" i="2" s="1"/>
  <c r="E2440" i="2" a="1"/>
  <c r="E2440" i="2" s="1"/>
  <c r="E2484" i="2" a="1"/>
  <c r="E2484" i="2" s="1"/>
  <c r="E2507" i="2" a="1"/>
  <c r="E2507" i="2" s="1"/>
  <c r="E2530" i="2" a="1"/>
  <c r="E2530" i="2" s="1"/>
  <c r="E2549" i="2" a="1"/>
  <c r="E2549" i="2" s="1"/>
  <c r="E2587" i="2" a="1"/>
  <c r="E2587" i="2" s="1"/>
  <c r="E2631" i="2" a="1"/>
  <c r="E2631" i="2" s="1"/>
  <c r="E2652" i="2" a="1"/>
  <c r="E2652" i="2" s="1"/>
  <c r="E2671" i="2" a="1"/>
  <c r="E2671" i="2" s="1"/>
  <c r="E2696" i="2" a="1"/>
  <c r="E2696" i="2" s="1"/>
  <c r="E2736" i="2" a="1"/>
  <c r="E2736" i="2" s="1"/>
  <c r="E2817" i="2" a="1"/>
  <c r="E2817" i="2" s="1"/>
  <c r="E2836" i="2" a="1"/>
  <c r="E2836" i="2" s="1"/>
  <c r="E2856" i="2" a="1"/>
  <c r="E2856" i="2" s="1"/>
  <c r="E2872" i="2" a="1"/>
  <c r="E2872" i="2" s="1"/>
  <c r="E2890" i="2" a="1"/>
  <c r="E2890" i="2" s="1"/>
  <c r="E2904" i="2" a="1"/>
  <c r="E2904" i="2" s="1"/>
  <c r="E2920" i="2" a="1"/>
  <c r="E2920" i="2" s="1"/>
  <c r="E2934" i="2" a="1"/>
  <c r="E2934" i="2" s="1"/>
  <c r="E2951" i="2" a="1"/>
  <c r="E2951" i="2" s="1"/>
  <c r="E2965" i="2" a="1"/>
  <c r="E2965" i="2" s="1"/>
  <c r="E2980" i="2" a="1"/>
  <c r="E2980" i="2" s="1"/>
  <c r="E3018" i="2" a="1"/>
  <c r="E3018" i="2" s="1"/>
  <c r="E3031" i="2" a="1"/>
  <c r="E3031" i="2" s="1"/>
  <c r="E3043" i="2" a="1"/>
  <c r="E3043" i="2" s="1"/>
  <c r="E3058" i="2" a="1"/>
  <c r="E3058" i="2" s="1"/>
  <c r="E3069" i="2" a="1"/>
  <c r="E3069" i="2" s="1"/>
  <c r="E3089" i="2" a="1"/>
  <c r="E3089" i="2" s="1"/>
  <c r="E95" i="2" a="1"/>
  <c r="E95" i="2" s="1"/>
  <c r="E248" i="2" a="1"/>
  <c r="E248" i="2" s="1"/>
  <c r="E390" i="2" a="1"/>
  <c r="E390" i="2" s="1"/>
  <c r="E511" i="2" a="1"/>
  <c r="E511" i="2" s="1"/>
  <c r="E685" i="2" a="1"/>
  <c r="E685" i="2" s="1"/>
  <c r="E828" i="2" a="1"/>
  <c r="E828" i="2" s="1"/>
  <c r="E916" i="2" a="1"/>
  <c r="E916" i="2" s="1"/>
  <c r="E1001" i="2" a="1"/>
  <c r="E1001" i="2" s="1"/>
  <c r="E1155" i="2" a="1"/>
  <c r="E1155" i="2" s="1"/>
  <c r="E1204" i="2" a="1"/>
  <c r="E1204" i="2" s="1"/>
  <c r="E1253" i="2" a="1"/>
  <c r="E1253" i="2" s="1"/>
  <c r="E1301" i="2" a="1"/>
  <c r="E1301" i="2" s="1"/>
  <c r="E1376" i="2" a="1"/>
  <c r="E1376" i="2" s="1"/>
  <c r="E1416" i="2" a="1"/>
  <c r="E1416" i="2" s="1"/>
  <c r="E1480" i="2" a="1"/>
  <c r="E1480" i="2" s="1"/>
  <c r="E1551" i="2" a="1"/>
  <c r="E1551" i="2" s="1"/>
  <c r="E1649" i="2" a="1"/>
  <c r="E1649" i="2" s="1"/>
  <c r="E1686" i="2" a="1"/>
  <c r="E1686" i="2" s="1"/>
  <c r="E1716" i="2" a="1"/>
  <c r="E1716" i="2" s="1"/>
  <c r="E1754" i="2" a="1"/>
  <c r="E1754" i="2" s="1"/>
  <c r="E1791" i="2" a="1"/>
  <c r="E1791" i="2" s="1"/>
  <c r="E1820" i="2" a="1"/>
  <c r="E1820" i="2" s="1"/>
  <c r="E1856" i="2" a="1"/>
  <c r="E1856" i="2" s="1"/>
  <c r="E1890" i="2" a="1"/>
  <c r="E1890" i="2" s="1"/>
  <c r="E1923" i="2" a="1"/>
  <c r="E1923" i="2" s="1"/>
  <c r="E1987" i="2" a="1"/>
  <c r="E1987" i="2" s="1"/>
  <c r="E2051" i="2" a="1"/>
  <c r="E2051" i="2" s="1"/>
  <c r="E2087" i="2" a="1"/>
  <c r="E2087" i="2" s="1"/>
  <c r="E2187" i="2" a="1"/>
  <c r="E2187" i="2" s="1"/>
  <c r="E2226" i="2" a="1"/>
  <c r="E2226" i="2" s="1"/>
  <c r="E2290" i="2" a="1"/>
  <c r="E2290" i="2" s="1"/>
  <c r="E2327" i="2" a="1"/>
  <c r="E2327" i="2" s="1"/>
  <c r="E2396" i="2" a="1"/>
  <c r="E2396" i="2" s="1"/>
  <c r="E2415" i="2" a="1"/>
  <c r="E2415" i="2" s="1"/>
  <c r="E2466" i="2" a="1"/>
  <c r="E2466" i="2" s="1"/>
  <c r="E2486" i="2" a="1"/>
  <c r="E2486" i="2" s="1"/>
  <c r="E2531" i="2" a="1"/>
  <c r="E2531" i="2" s="1"/>
  <c r="E2569" i="2" a="1"/>
  <c r="E2569" i="2" s="1"/>
  <c r="E2590" i="2" a="1"/>
  <c r="E2590" i="2" s="1"/>
  <c r="E2611" i="2" a="1"/>
  <c r="E2611" i="2" s="1"/>
  <c r="E2632" i="2" a="1"/>
  <c r="E2632" i="2" s="1"/>
  <c r="E2653" i="2" a="1"/>
  <c r="E2653" i="2" s="1"/>
  <c r="E2675" i="2" a="1"/>
  <c r="E2675" i="2" s="1"/>
  <c r="E2716" i="2" a="1"/>
  <c r="E2716" i="2" s="1"/>
  <c r="E2737" i="2" a="1"/>
  <c r="E2737" i="2" s="1"/>
  <c r="E2758" i="2" a="1"/>
  <c r="E2758" i="2" s="1"/>
  <c r="E2779" i="2" a="1"/>
  <c r="E2779" i="2" s="1"/>
  <c r="E2799" i="2" a="1"/>
  <c r="E2799" i="2" s="1"/>
  <c r="E2818" i="2" a="1"/>
  <c r="E2818" i="2" s="1"/>
  <c r="E2838" i="2" a="1"/>
  <c r="E2838" i="2" s="1"/>
  <c r="E2858" i="2" a="1"/>
  <c r="E2858" i="2" s="1"/>
  <c r="E2892" i="2" a="1"/>
  <c r="E2892" i="2" s="1"/>
  <c r="E2905" i="2" a="1"/>
  <c r="E2905" i="2" s="1"/>
  <c r="E2966" i="2" a="1"/>
  <c r="E2966" i="2" s="1"/>
  <c r="E320" i="2" a="1"/>
  <c r="E320" i="2" s="1"/>
  <c r="E602" i="2" a="1"/>
  <c r="E602" i="2" s="1"/>
  <c r="E881" i="2" a="1"/>
  <c r="E881" i="2" s="1"/>
  <c r="E1044" i="2" a="1"/>
  <c r="E1044" i="2" s="1"/>
  <c r="E1355" i="2" a="1"/>
  <c r="E1355" i="2" s="1"/>
  <c r="E1498" i="2" a="1"/>
  <c r="E1498" i="2" s="1"/>
  <c r="E1632" i="2" a="1"/>
  <c r="E1632" i="2" s="1"/>
  <c r="E1771" i="2" a="1"/>
  <c r="E1771" i="2" s="1"/>
  <c r="E1837" i="2" a="1"/>
  <c r="E1837" i="2" s="1"/>
  <c r="E1907" i="2" a="1"/>
  <c r="E1907" i="2" s="1"/>
  <c r="E1969" i="2" a="1"/>
  <c r="E1969" i="2" s="1"/>
  <c r="E2040" i="2" a="1"/>
  <c r="E2040" i="2" s="1"/>
  <c r="E2105" i="2" a="1"/>
  <c r="E2105" i="2" s="1"/>
  <c r="E2242" i="2" a="1"/>
  <c r="E2242" i="2" s="1"/>
  <c r="E2428" i="2" a="1"/>
  <c r="E2428" i="2" s="1"/>
  <c r="E2521" i="2" a="1"/>
  <c r="E2521" i="2" s="1"/>
  <c r="E2558" i="2" a="1"/>
  <c r="E2558" i="2" s="1"/>
  <c r="E2592" i="2" a="1"/>
  <c r="E2592" i="2" s="1"/>
  <c r="E2624" i="2" a="1"/>
  <c r="E2624" i="2" s="1"/>
  <c r="E2660" i="2" a="1"/>
  <c r="E2660" i="2" s="1"/>
  <c r="E2700" i="2" a="1"/>
  <c r="E2700" i="2" s="1"/>
  <c r="E2741" i="2" a="1"/>
  <c r="E2741" i="2" s="1"/>
  <c r="E2769" i="2" a="1"/>
  <c r="E2769" i="2" s="1"/>
  <c r="E2807" i="2" a="1"/>
  <c r="E2807" i="2" s="1"/>
  <c r="E2840" i="2" a="1"/>
  <c r="E2840" i="2" s="1"/>
  <c r="E2867" i="2" a="1"/>
  <c r="E2867" i="2" s="1"/>
  <c r="E2895" i="2" a="1"/>
  <c r="E2895" i="2" s="1"/>
  <c r="E2916" i="2" a="1"/>
  <c r="E2916" i="2" s="1"/>
  <c r="E2942" i="2" a="1"/>
  <c r="E2942" i="2" s="1"/>
  <c r="E2963" i="2" a="1"/>
  <c r="E2963" i="2" s="1"/>
  <c r="E2984" i="2" a="1"/>
  <c r="E2984" i="2" s="1"/>
  <c r="E3002" i="2" a="1"/>
  <c r="E3002" i="2" s="1"/>
  <c r="E3036" i="2" a="1"/>
  <c r="E3036" i="2" s="1"/>
  <c r="E3070" i="2" a="1"/>
  <c r="E3070" i="2" s="1"/>
  <c r="E3082" i="2" a="1"/>
  <c r="E3082" i="2" s="1"/>
  <c r="E3094" i="2" a="1"/>
  <c r="E3094" i="2" s="1"/>
  <c r="E3124" i="2" a="1"/>
  <c r="E3124" i="2" s="1"/>
  <c r="E3138" i="2" a="1"/>
  <c r="E3138" i="2" s="1"/>
  <c r="E3153" i="2" a="1"/>
  <c r="E3153" i="2" s="1"/>
  <c r="E3182" i="2" a="1"/>
  <c r="E3182" i="2" s="1"/>
  <c r="E3196" i="2" a="1"/>
  <c r="E3196" i="2" s="1"/>
  <c r="E3209" i="2" a="1"/>
  <c r="E3209" i="2" s="1"/>
  <c r="E3224" i="2" a="1"/>
  <c r="E3224" i="2" s="1"/>
  <c r="E3236" i="2" a="1"/>
  <c r="E3236" i="2" s="1"/>
  <c r="E3250" i="2" a="1"/>
  <c r="E3250" i="2" s="1"/>
  <c r="E3287" i="2" a="1"/>
  <c r="E3287" i="2" s="1"/>
  <c r="E3338" i="2" a="1"/>
  <c r="E3338" i="2" s="1"/>
  <c r="E3349" i="2" a="1"/>
  <c r="E3349" i="2" s="1"/>
  <c r="E3361" i="2" a="1"/>
  <c r="E3361" i="2" s="1"/>
  <c r="E3384" i="2" a="1"/>
  <c r="E3384" i="2" s="1"/>
  <c r="E3404" i="2" a="1"/>
  <c r="E3404" i="2" s="1"/>
  <c r="E3415" i="2" a="1"/>
  <c r="E3415" i="2" s="1"/>
  <c r="E3429" i="2" a="1"/>
  <c r="E3429" i="2" s="1"/>
  <c r="E3470" i="2" a="1"/>
  <c r="E3470" i="2" s="1"/>
  <c r="E3491" i="2" a="1"/>
  <c r="E3491" i="2" s="1"/>
  <c r="E3520" i="2" a="1"/>
  <c r="E3520" i="2" s="1"/>
  <c r="E3540" i="2" a="1"/>
  <c r="E3540" i="2" s="1"/>
  <c r="E3549" i="2" a="1"/>
  <c r="E3549" i="2" s="1"/>
  <c r="E3559" i="2" a="1"/>
  <c r="E3559" i="2" s="1"/>
  <c r="E3569" i="2" a="1"/>
  <c r="E3569" i="2" s="1"/>
  <c r="E3579" i="2" a="1"/>
  <c r="E3579" i="2" s="1"/>
  <c r="E3589" i="2" a="1"/>
  <c r="E3589" i="2" s="1"/>
  <c r="E3598" i="2" a="1"/>
  <c r="E3598" i="2" s="1"/>
  <c r="E3607" i="2" a="1"/>
  <c r="E3607" i="2" s="1"/>
  <c r="E3616" i="2" a="1"/>
  <c r="E3616" i="2" s="1"/>
  <c r="E3625" i="2" a="1"/>
  <c r="E3625" i="2" s="1"/>
  <c r="E3634" i="2" a="1"/>
  <c r="E3634" i="2" s="1"/>
  <c r="E3643" i="2" a="1"/>
  <c r="E3643" i="2" s="1"/>
  <c r="E3652" i="2" a="1"/>
  <c r="E3652" i="2" s="1"/>
  <c r="E3662" i="2" a="1"/>
  <c r="E3662" i="2" s="1"/>
  <c r="E3671" i="2" a="1"/>
  <c r="E3671" i="2" s="1"/>
  <c r="E3680" i="2" a="1"/>
  <c r="E3680" i="2" s="1"/>
  <c r="E3689" i="2" a="1"/>
  <c r="E3689" i="2" s="1"/>
  <c r="E3707" i="2" a="1"/>
  <c r="E3707" i="2" s="1"/>
  <c r="E3724" i="2" a="1"/>
  <c r="E3724" i="2" s="1"/>
  <c r="E3731" i="2" a="1"/>
  <c r="E3731" i="2" s="1"/>
  <c r="E3741" i="2" a="1"/>
  <c r="E3741" i="2" s="1"/>
  <c r="E3749" i="2" a="1"/>
  <c r="E3749" i="2" s="1"/>
  <c r="E3757" i="2" a="1"/>
  <c r="E3757" i="2" s="1"/>
  <c r="E3766" i="2" a="1"/>
  <c r="E3766" i="2" s="1"/>
  <c r="E3782" i="2" a="1"/>
  <c r="E3782" i="2" s="1"/>
  <c r="E3815" i="2" a="1"/>
  <c r="E3815" i="2" s="1"/>
  <c r="E3832" i="2" a="1"/>
  <c r="E3832" i="2" s="1"/>
  <c r="E3841" i="2" a="1"/>
  <c r="E3841" i="2" s="1"/>
  <c r="E3850" i="2" a="1"/>
  <c r="E3850" i="2" s="1"/>
  <c r="E3858" i="2" a="1"/>
  <c r="E3858" i="2" s="1"/>
  <c r="E3867" i="2" a="1"/>
  <c r="E3867" i="2" s="1"/>
  <c r="E3875" i="2" a="1"/>
  <c r="E3875" i="2" s="1"/>
  <c r="E3885" i="2" a="1"/>
  <c r="E3885" i="2" s="1"/>
  <c r="E3893" i="2" a="1"/>
  <c r="E3893" i="2" s="1"/>
  <c r="E3902" i="2" a="1"/>
  <c r="E3902" i="2" s="1"/>
  <c r="E3920" i="2" a="1"/>
  <c r="E3920" i="2" s="1"/>
  <c r="E3929" i="2" a="1"/>
  <c r="E3929" i="2" s="1"/>
  <c r="E3938" i="2" a="1"/>
  <c r="E3938" i="2" s="1"/>
  <c r="E3946" i="2" a="1"/>
  <c r="E3946" i="2" s="1"/>
  <c r="E3956" i="2" a="1"/>
  <c r="E3956" i="2" s="1"/>
  <c r="E3964" i="2" a="1"/>
  <c r="E3964" i="2" s="1"/>
  <c r="E3982" i="2" a="1"/>
  <c r="E3982" i="2" s="1"/>
  <c r="E3990" i="2" a="1"/>
  <c r="E3990" i="2" s="1"/>
  <c r="E4000" i="2" a="1"/>
  <c r="E4000" i="2" s="1"/>
  <c r="E4008" i="2" a="1"/>
  <c r="E4008" i="2" s="1"/>
  <c r="E4017" i="2" a="1"/>
  <c r="E4017" i="2" s="1"/>
  <c r="E4026" i="2" a="1"/>
  <c r="E4026" i="2" s="1"/>
  <c r="E4035" i="2" a="1"/>
  <c r="E4035" i="2" s="1"/>
  <c r="E4044" i="2" a="1"/>
  <c r="E4044" i="2" s="1"/>
  <c r="E4054" i="2" a="1"/>
  <c r="E4054" i="2" s="1"/>
  <c r="E4070" i="2" a="1"/>
  <c r="E4070" i="2" s="1"/>
  <c r="E4095" i="2" a="1"/>
  <c r="E4095" i="2" s="1"/>
  <c r="E4104" i="2" a="1"/>
  <c r="E4104" i="2" s="1"/>
  <c r="E4114" i="2" a="1"/>
  <c r="E4114" i="2" s="1"/>
  <c r="E4122" i="2" a="1"/>
  <c r="E4122" i="2" s="1"/>
  <c r="E4131" i="2" a="1"/>
  <c r="E4131" i="2" s="1"/>
  <c r="E4175" i="2" a="1"/>
  <c r="E4175" i="2" s="1"/>
  <c r="E4184" i="2" a="1"/>
  <c r="E4184" i="2" s="1"/>
  <c r="E4192" i="2" a="1"/>
  <c r="E4192" i="2" s="1"/>
  <c r="E4201" i="2" a="1"/>
  <c r="E4201" i="2" s="1"/>
  <c r="E4211" i="2" a="1"/>
  <c r="E4211" i="2" s="1"/>
  <c r="E4219" i="2" a="1"/>
  <c r="E4219" i="2" s="1"/>
  <c r="E96" i="2" a="1"/>
  <c r="E96" i="2" s="1"/>
  <c r="E404" i="2" a="1"/>
  <c r="E404" i="2" s="1"/>
  <c r="E687" i="2" a="1"/>
  <c r="E687" i="2" s="1"/>
  <c r="E936" i="2" a="1"/>
  <c r="E936" i="2" s="1"/>
  <c r="E1082" i="2" a="1"/>
  <c r="E1082" i="2" s="1"/>
  <c r="E1205" i="2" a="1"/>
  <c r="E1205" i="2" s="1"/>
  <c r="E1303" i="2" a="1"/>
  <c r="E1303" i="2" s="1"/>
  <c r="E1516" i="2" a="1"/>
  <c r="E1516" i="2" s="1"/>
  <c r="E1793" i="2" a="1"/>
  <c r="E1793" i="2" s="1"/>
  <c r="E1927" i="2" a="1"/>
  <c r="E1927" i="2" s="1"/>
  <c r="E1988" i="2" a="1"/>
  <c r="E1988" i="2" s="1"/>
  <c r="E2058" i="2" a="1"/>
  <c r="E2058" i="2" s="1"/>
  <c r="E2122" i="2" a="1"/>
  <c r="E2122" i="2" s="1"/>
  <c r="E2263" i="2" a="1"/>
  <c r="E2263" i="2" s="1"/>
  <c r="E2328" i="2" a="1"/>
  <c r="E2328" i="2" s="1"/>
  <c r="E2441" i="2" a="1"/>
  <c r="E2441" i="2" s="1"/>
  <c r="E2489" i="2" a="1"/>
  <c r="E2489" i="2" s="1"/>
  <c r="E2522" i="2" a="1"/>
  <c r="E2522" i="2" s="1"/>
  <c r="E2559" i="2" a="1"/>
  <c r="E2559" i="2" s="1"/>
  <c r="E2661" i="2" a="1"/>
  <c r="E2661" i="2" s="1"/>
  <c r="E2703" i="2" a="1"/>
  <c r="E2703" i="2" s="1"/>
  <c r="E2742" i="2" a="1"/>
  <c r="E2742" i="2" s="1"/>
  <c r="E2770" i="2" a="1"/>
  <c r="E2770" i="2" s="1"/>
  <c r="E2808" i="2" a="1"/>
  <c r="E2808" i="2" s="1"/>
  <c r="E2843" i="2" a="1"/>
  <c r="E2843" i="2" s="1"/>
  <c r="E2874" i="2" a="1"/>
  <c r="E2874" i="2" s="1"/>
  <c r="E2896" i="2" a="1"/>
  <c r="E2896" i="2" s="1"/>
  <c r="E2922" i="2" a="1"/>
  <c r="E2922" i="2" s="1"/>
  <c r="E2943" i="2" a="1"/>
  <c r="E2943" i="2" s="1"/>
  <c r="E2967" i="2" a="1"/>
  <c r="E2967" i="2" s="1"/>
  <c r="E3019" i="2" a="1"/>
  <c r="E3019" i="2" s="1"/>
  <c r="E3037" i="2" a="1"/>
  <c r="E3037" i="2" s="1"/>
  <c r="E3053" i="2" a="1"/>
  <c r="E3053" i="2" s="1"/>
  <c r="E3083" i="2" a="1"/>
  <c r="E3083" i="2" s="1"/>
  <c r="E3096" i="2" a="1"/>
  <c r="E3096" i="2" s="1"/>
  <c r="E3111" i="2" a="1"/>
  <c r="E3111" i="2" s="1"/>
  <c r="E3125" i="2" a="1"/>
  <c r="E3125" i="2" s="1"/>
  <c r="E3168" i="2" a="1"/>
  <c r="E3168" i="2" s="1"/>
  <c r="E3197" i="2" a="1"/>
  <c r="E3197" i="2" s="1"/>
  <c r="E3212" i="2" a="1"/>
  <c r="E3212" i="2" s="1"/>
  <c r="E3225" i="2" a="1"/>
  <c r="E3225" i="2" s="1"/>
  <c r="E3238" i="2" a="1"/>
  <c r="E3238" i="2" s="1"/>
  <c r="E3251" i="2" a="1"/>
  <c r="E3251" i="2" s="1"/>
  <c r="E3263" i="2" a="1"/>
  <c r="E3263" i="2" s="1"/>
  <c r="E3276" i="2" a="1"/>
  <c r="E3276" i="2" s="1"/>
  <c r="E3288" i="2" a="1"/>
  <c r="E3288" i="2" s="1"/>
  <c r="E3300" i="2" a="1"/>
  <c r="E3300" i="2" s="1"/>
  <c r="E3313" i="2" a="1"/>
  <c r="E3313" i="2" s="1"/>
  <c r="E3326" i="2" a="1"/>
  <c r="E3326" i="2" s="1"/>
  <c r="E3339" i="2" a="1"/>
  <c r="E3339" i="2" s="1"/>
  <c r="E3363" i="2" a="1"/>
  <c r="E3363" i="2" s="1"/>
  <c r="E3374" i="2" a="1"/>
  <c r="E3374" i="2" s="1"/>
  <c r="E3385" i="2" a="1"/>
  <c r="E3385" i="2" s="1"/>
  <c r="E3395" i="2" a="1"/>
  <c r="E3395" i="2" s="1"/>
  <c r="E3405" i="2" a="1"/>
  <c r="E3405" i="2" s="1"/>
  <c r="E3439" i="2" a="1"/>
  <c r="E3439" i="2" s="1"/>
  <c r="E3449" i="2" a="1"/>
  <c r="E3449" i="2" s="1"/>
  <c r="E3460" i="2" a="1"/>
  <c r="E3460" i="2" s="1"/>
  <c r="E3482" i="2" a="1"/>
  <c r="E3482" i="2" s="1"/>
  <c r="E3492" i="2" a="1"/>
  <c r="E3492" i="2" s="1"/>
  <c r="E3502" i="2" a="1"/>
  <c r="E3502" i="2" s="1"/>
  <c r="E3511" i="2" a="1"/>
  <c r="E3511" i="2" s="1"/>
  <c r="E3531" i="2" a="1"/>
  <c r="E3531" i="2" s="1"/>
  <c r="E3570" i="2" a="1"/>
  <c r="E3570" i="2" s="1"/>
  <c r="E3599" i="2" a="1"/>
  <c r="E3599" i="2" s="1"/>
  <c r="E3608" i="2" a="1"/>
  <c r="E3608" i="2" s="1"/>
  <c r="E3644" i="2" a="1"/>
  <c r="E3644" i="2" s="1"/>
  <c r="E3653" i="2" a="1"/>
  <c r="E3653" i="2" s="1"/>
  <c r="E3672" i="2" a="1"/>
  <c r="E3672" i="2" s="1"/>
  <c r="E3690" i="2" a="1"/>
  <c r="E3690" i="2" s="1"/>
  <c r="E3698" i="2" a="1"/>
  <c r="E3698" i="2" s="1"/>
  <c r="E3708" i="2" a="1"/>
  <c r="E3708" i="2" s="1"/>
  <c r="E3715" i="2" a="1"/>
  <c r="E3715" i="2" s="1"/>
  <c r="E3732" i="2" a="1"/>
  <c r="E3732" i="2" s="1"/>
  <c r="E3750" i="2" a="1"/>
  <c r="E3750" i="2" s="1"/>
  <c r="E3758" i="2" a="1"/>
  <c r="E3758" i="2" s="1"/>
  <c r="E3767" i="2" a="1"/>
  <c r="E3767" i="2" s="1"/>
  <c r="E3774" i="2" a="1"/>
  <c r="E3774" i="2" s="1"/>
  <c r="E3783" i="2" a="1"/>
  <c r="E3783" i="2" s="1"/>
  <c r="E3790" i="2" a="1"/>
  <c r="E3790" i="2" s="1"/>
  <c r="E3799" i="2" a="1"/>
  <c r="E3799" i="2" s="1"/>
  <c r="E3807" i="2" a="1"/>
  <c r="E3807" i="2" s="1"/>
  <c r="E3816" i="2" a="1"/>
  <c r="E3816" i="2" s="1"/>
  <c r="E3825" i="2" a="1"/>
  <c r="E3825" i="2" s="1"/>
  <c r="E3833" i="2" a="1"/>
  <c r="E3833" i="2" s="1"/>
  <c r="E3842" i="2" a="1"/>
  <c r="E3842" i="2" s="1"/>
  <c r="E3859" i="2" a="1"/>
  <c r="E3859" i="2" s="1"/>
  <c r="E3868" i="2" a="1"/>
  <c r="E3868" i="2" s="1"/>
  <c r="E3876" i="2" a="1"/>
  <c r="E3876" i="2" s="1"/>
  <c r="E3894" i="2" a="1"/>
  <c r="E3894" i="2" s="1"/>
  <c r="E3903" i="2" a="1"/>
  <c r="E3903" i="2" s="1"/>
  <c r="E3912" i="2" a="1"/>
  <c r="E3912" i="2" s="1"/>
  <c r="E3939" i="2" a="1"/>
  <c r="E3939" i="2" s="1"/>
  <c r="E3957" i="2" a="1"/>
  <c r="E3957" i="2" s="1"/>
  <c r="E3965" i="2" a="1"/>
  <c r="E3965" i="2" s="1"/>
  <c r="E3973" i="2" a="1"/>
  <c r="E3973" i="2" s="1"/>
  <c r="E3983" i="2" a="1"/>
  <c r="E3983" i="2" s="1"/>
  <c r="E3991" i="2" a="1"/>
  <c r="E3991" i="2" s="1"/>
  <c r="E4001" i="2" a="1"/>
  <c r="E4001" i="2" s="1"/>
  <c r="E4009" i="2" a="1"/>
  <c r="E4009" i="2" s="1"/>
  <c r="E4027" i="2" a="1"/>
  <c r="E4027" i="2" s="1"/>
  <c r="E4036" i="2" a="1"/>
  <c r="E4036" i="2" s="1"/>
  <c r="E4045" i="2" a="1"/>
  <c r="E4045" i="2" s="1"/>
  <c r="E4055" i="2" a="1"/>
  <c r="E4055" i="2" s="1"/>
  <c r="E4062" i="2" a="1"/>
  <c r="E4062" i="2" s="1"/>
  <c r="E4071" i="2" a="1"/>
  <c r="E4071" i="2" s="1"/>
  <c r="E4078" i="2" a="1"/>
  <c r="E4078" i="2" s="1"/>
  <c r="E4087" i="2" a="1"/>
  <c r="E4087" i="2" s="1"/>
  <c r="E4096" i="2" a="1"/>
  <c r="E4096" i="2" s="1"/>
  <c r="E4105" i="2" a="1"/>
  <c r="E4105" i="2" s="1"/>
  <c r="E4123" i="2" a="1"/>
  <c r="E4123" i="2" s="1"/>
  <c r="E4132" i="2" a="1"/>
  <c r="E4132" i="2" s="1"/>
  <c r="E4141" i="2" a="1"/>
  <c r="E4141" i="2" s="1"/>
  <c r="E4149" i="2" a="1"/>
  <c r="E4149" i="2" s="1"/>
  <c r="E4159" i="2" a="1"/>
  <c r="E4159" i="2" s="1"/>
  <c r="E4167" i="2" a="1"/>
  <c r="E4167" i="2" s="1"/>
  <c r="E4176" i="2" a="1"/>
  <c r="E4176" i="2" s="1"/>
  <c r="E4185" i="2" a="1"/>
  <c r="E4185" i="2" s="1"/>
  <c r="E4202" i="2" a="1"/>
  <c r="E4202" i="2" s="1"/>
  <c r="E4212" i="2" a="1"/>
  <c r="E4212" i="2" s="1"/>
  <c r="E4220" i="2" a="1"/>
  <c r="E4220" i="2" s="1"/>
  <c r="E4230" i="2" a="1"/>
  <c r="E4230" i="2" s="1"/>
  <c r="E4238" i="2" a="1"/>
  <c r="E4238" i="2" s="1"/>
  <c r="E4247" i="2" a="1"/>
  <c r="E4247" i="2" s="1"/>
  <c r="E4274" i="2" a="1"/>
  <c r="E4274" i="2" s="1"/>
  <c r="E4283" i="2" a="1"/>
  <c r="E4283" i="2" s="1"/>
  <c r="E4292" i="2" a="1"/>
  <c r="E4292" i="2" s="1"/>
  <c r="E4301" i="2" a="1"/>
  <c r="E4301" i="2" s="1"/>
  <c r="E4309" i="2" a="1"/>
  <c r="E4309" i="2" s="1"/>
  <c r="E4327" i="2" a="1"/>
  <c r="E4327" i="2" s="1"/>
  <c r="E4354" i="2" a="1"/>
  <c r="E4354" i="2" s="1"/>
  <c r="E4364" i="2" a="1"/>
  <c r="E4364" i="2" s="1"/>
  <c r="E4374" i="2" a="1"/>
  <c r="E4374" i="2" s="1"/>
  <c r="E4381" i="2" a="1"/>
  <c r="E4381" i="2" s="1"/>
  <c r="E4391" i="2" a="1"/>
  <c r="E4391" i="2" s="1"/>
  <c r="E4408" i="2" a="1"/>
  <c r="E4408" i="2" s="1"/>
  <c r="E4417" i="2" a="1"/>
  <c r="E4417" i="2" s="1"/>
  <c r="E4436" i="2" a="1"/>
  <c r="E4436" i="2" s="1"/>
  <c r="E4445" i="2" a="1"/>
  <c r="E4445" i="2" s="1"/>
  <c r="E4471" i="2" a="1"/>
  <c r="E4471" i="2" s="1"/>
  <c r="E4479" i="2" a="1"/>
  <c r="E4479" i="2" s="1"/>
  <c r="E4496" i="2" a="1"/>
  <c r="E4496" i="2" s="1"/>
  <c r="E4505" i="2" a="1"/>
  <c r="E4505" i="2" s="1"/>
  <c r="E121" i="2" a="1"/>
  <c r="E121" i="2" s="1"/>
  <c r="E409" i="2" a="1"/>
  <c r="E409" i="2" s="1"/>
  <c r="E688" i="2" a="1"/>
  <c r="E688" i="2" s="1"/>
  <c r="E942" i="2" a="1"/>
  <c r="E942" i="2" s="1"/>
  <c r="E1095" i="2" a="1"/>
  <c r="E1095" i="2" s="1"/>
  <c r="E1219" i="2" a="1"/>
  <c r="E1219" i="2" s="1"/>
  <c r="E1304" i="2" a="1"/>
  <c r="E1304" i="2" s="1"/>
  <c r="E1456" i="2" a="1"/>
  <c r="E1456" i="2" s="1"/>
  <c r="E1657" i="2" a="1"/>
  <c r="E1657" i="2" s="1"/>
  <c r="E1859" i="2" a="1"/>
  <c r="E1859" i="2" s="1"/>
  <c r="E2128" i="2" a="1"/>
  <c r="E2128" i="2" s="1"/>
  <c r="E2199" i="2" a="1"/>
  <c r="E2199" i="2" s="1"/>
  <c r="E2264" i="2" a="1"/>
  <c r="E2264" i="2" s="1"/>
  <c r="E2332" i="2" a="1"/>
  <c r="E2332" i="2" s="1"/>
  <c r="E2398" i="2" a="1"/>
  <c r="E2398" i="2" s="1"/>
  <c r="E2442" i="2" a="1"/>
  <c r="E2442" i="2" s="1"/>
  <c r="E2493" i="2" a="1"/>
  <c r="E2493" i="2" s="1"/>
  <c r="E2560" i="2" a="1"/>
  <c r="E2560" i="2" s="1"/>
  <c r="E2596" i="2" a="1"/>
  <c r="E2596" i="2" s="1"/>
  <c r="E2633" i="2" a="1"/>
  <c r="E2633" i="2" s="1"/>
  <c r="E2704" i="2" a="1"/>
  <c r="E2704" i="2" s="1"/>
  <c r="E2743" i="2" a="1"/>
  <c r="E2743" i="2" s="1"/>
  <c r="E2781" i="2" a="1"/>
  <c r="E2781" i="2" s="1"/>
  <c r="E2809" i="2" a="1"/>
  <c r="E2809" i="2" s="1"/>
  <c r="E2844" i="2" a="1"/>
  <c r="E2844" i="2" s="1"/>
  <c r="E2985" i="2" a="1"/>
  <c r="E2985" i="2" s="1"/>
  <c r="E3020" i="2" a="1"/>
  <c r="E3020" i="2" s="1"/>
  <c r="E3038" i="2" a="1"/>
  <c r="E3038" i="2" s="1"/>
  <c r="E3054" i="2" a="1"/>
  <c r="E3054" i="2" s="1"/>
  <c r="E3071" i="2" a="1"/>
  <c r="E3071" i="2" s="1"/>
  <c r="E3084" i="2" a="1"/>
  <c r="E3084" i="2" s="1"/>
  <c r="E3098" i="2" a="1"/>
  <c r="E3098" i="2" s="1"/>
  <c r="E3113" i="2" a="1"/>
  <c r="E3113" i="2" s="1"/>
  <c r="E3126" i="2" a="1"/>
  <c r="E3126" i="2" s="1"/>
  <c r="E3141" i="2" a="1"/>
  <c r="E3141" i="2" s="1"/>
  <c r="E3154" i="2" a="1"/>
  <c r="E3154" i="2" s="1"/>
  <c r="E3171" i="2" a="1"/>
  <c r="E3171" i="2" s="1"/>
  <c r="E3185" i="2" a="1"/>
  <c r="E3185" i="2" s="1"/>
  <c r="E3198" i="2" a="1"/>
  <c r="E3198" i="2" s="1"/>
  <c r="E3239" i="2" a="1"/>
  <c r="E3239" i="2" s="1"/>
  <c r="E3252" i="2" a="1"/>
  <c r="E3252" i="2" s="1"/>
  <c r="E3264" i="2" a="1"/>
  <c r="E3264" i="2" s="1"/>
  <c r="E3277" i="2" a="1"/>
  <c r="E3277" i="2" s="1"/>
  <c r="E3302" i="2" a="1"/>
  <c r="E3302" i="2" s="1"/>
  <c r="E3314" i="2" a="1"/>
  <c r="E3314" i="2" s="1"/>
  <c r="E3327" i="2" a="1"/>
  <c r="E3327" i="2" s="1"/>
  <c r="E3340" i="2" a="1"/>
  <c r="E3340" i="2" s="1"/>
  <c r="E3351" i="2" a="1"/>
  <c r="E3351" i="2" s="1"/>
  <c r="E3364" i="2" a="1"/>
  <c r="E3364" i="2" s="1"/>
  <c r="E3386" i="2" a="1"/>
  <c r="E3386" i="2" s="1"/>
  <c r="E3396" i="2" a="1"/>
  <c r="E3396" i="2" s="1"/>
  <c r="E3406" i="2" a="1"/>
  <c r="E3406" i="2" s="1"/>
  <c r="E3418" i="2" a="1"/>
  <c r="E3418" i="2" s="1"/>
  <c r="E3430" i="2" a="1"/>
  <c r="E3430" i="2" s="1"/>
  <c r="E3440" i="2" a="1"/>
  <c r="E3440" i="2" s="1"/>
  <c r="E3450" i="2" a="1"/>
  <c r="E3450" i="2" s="1"/>
  <c r="E3461" i="2" a="1"/>
  <c r="E3461" i="2" s="1"/>
  <c r="E3483" i="2" a="1"/>
  <c r="E3483" i="2" s="1"/>
  <c r="E3503" i="2" a="1"/>
  <c r="E3503" i="2" s="1"/>
  <c r="E3512" i="2" a="1"/>
  <c r="E3512" i="2" s="1"/>
  <c r="E3521" i="2" a="1"/>
  <c r="E3521" i="2" s="1"/>
  <c r="E3541" i="2" a="1"/>
  <c r="E3541" i="2" s="1"/>
  <c r="E3551" i="2" a="1"/>
  <c r="E3551" i="2" s="1"/>
  <c r="E3561" i="2" a="1"/>
  <c r="E3561" i="2" s="1"/>
  <c r="E3571" i="2" a="1"/>
  <c r="E3571" i="2" s="1"/>
  <c r="E3580" i="2" a="1"/>
  <c r="E3580" i="2" s="1"/>
  <c r="E3590" i="2" a="1"/>
  <c r="E3590" i="2" s="1"/>
  <c r="E3600" i="2" a="1"/>
  <c r="E3600" i="2" s="1"/>
  <c r="E3617" i="2" a="1"/>
  <c r="E3617" i="2" s="1"/>
  <c r="E3626" i="2" a="1"/>
  <c r="E3626" i="2" s="1"/>
  <c r="E3635" i="2" a="1"/>
  <c r="E3635" i="2" s="1"/>
  <c r="E3645" i="2" a="1"/>
  <c r="E3645" i="2" s="1"/>
  <c r="E3654" i="2" a="1"/>
  <c r="E3654" i="2" s="1"/>
  <c r="E3663" i="2" a="1"/>
  <c r="E3663" i="2" s="1"/>
  <c r="E3673" i="2" a="1"/>
  <c r="E3673" i="2" s="1"/>
  <c r="E3681" i="2" a="1"/>
  <c r="E3681" i="2" s="1"/>
  <c r="E3691" i="2" a="1"/>
  <c r="E3691" i="2" s="1"/>
  <c r="E3699" i="2" a="1"/>
  <c r="E3699" i="2" s="1"/>
  <c r="E3716" i="2" a="1"/>
  <c r="E3716" i="2" s="1"/>
  <c r="E3725" i="2" a="1"/>
  <c r="E3725" i="2" s="1"/>
  <c r="E3742" i="2" a="1"/>
  <c r="E3742" i="2" s="1"/>
  <c r="E3759" i="2" a="1"/>
  <c r="E3759" i="2" s="1"/>
  <c r="E3775" i="2" a="1"/>
  <c r="E3775" i="2" s="1"/>
  <c r="E3791" i="2" a="1"/>
  <c r="E3791" i="2" s="1"/>
  <c r="E3800" i="2" a="1"/>
  <c r="E3800" i="2" s="1"/>
  <c r="E3808" i="2" a="1"/>
  <c r="E3808" i="2" s="1"/>
  <c r="E3817" i="2" a="1"/>
  <c r="E3817" i="2" s="1"/>
  <c r="E3826" i="2" a="1"/>
  <c r="E3826" i="2" s="1"/>
  <c r="E3834" i="2" a="1"/>
  <c r="E3834" i="2" s="1"/>
  <c r="E3851" i="2" a="1"/>
  <c r="E3851" i="2" s="1"/>
  <c r="E3860" i="2" a="1"/>
  <c r="E3860" i="2" s="1"/>
  <c r="E3886" i="2" a="1"/>
  <c r="E3886" i="2" s="1"/>
  <c r="E3921" i="2" a="1"/>
  <c r="E3921" i="2" s="1"/>
  <c r="E3930" i="2" a="1"/>
  <c r="E3930" i="2" s="1"/>
  <c r="E3940" i="2" a="1"/>
  <c r="E3940" i="2" s="1"/>
  <c r="E3947" i="2" a="1"/>
  <c r="E3947" i="2" s="1"/>
  <c r="E3966" i="2" a="1"/>
  <c r="E3966" i="2" s="1"/>
  <c r="E3974" i="2" a="1"/>
  <c r="E3974" i="2" s="1"/>
  <c r="E3992" i="2" a="1"/>
  <c r="E3992" i="2" s="1"/>
  <c r="E4010" i="2" a="1"/>
  <c r="E4010" i="2" s="1"/>
  <c r="E4018" i="2" a="1"/>
  <c r="E4018" i="2" s="1"/>
  <c r="E4028" i="2" a="1"/>
  <c r="E4028" i="2" s="1"/>
  <c r="E4037" i="2" a="1"/>
  <c r="E4037" i="2" s="1"/>
  <c r="E4046" i="2" a="1"/>
  <c r="E4046" i="2" s="1"/>
  <c r="E4063" i="2" a="1"/>
  <c r="E4063" i="2" s="1"/>
  <c r="E4079" i="2" a="1"/>
  <c r="E4079" i="2" s="1"/>
  <c r="E4088" i="2" a="1"/>
  <c r="E4088" i="2" s="1"/>
  <c r="E4097" i="2" a="1"/>
  <c r="E4097" i="2" s="1"/>
  <c r="E4106" i="2" a="1"/>
  <c r="E4106" i="2" s="1"/>
  <c r="E4115" i="2" a="1"/>
  <c r="E4115" i="2" s="1"/>
  <c r="E4124" i="2" a="1"/>
  <c r="E4124" i="2" s="1"/>
  <c r="E4142" i="2" a="1"/>
  <c r="E4142" i="2" s="1"/>
  <c r="E4150" i="2" a="1"/>
  <c r="E4150" i="2" s="1"/>
  <c r="E4160" i="2" a="1"/>
  <c r="E4160" i="2" s="1"/>
  <c r="E4168" i="2" a="1"/>
  <c r="E4168" i="2" s="1"/>
  <c r="E4177" i="2" a="1"/>
  <c r="E4177" i="2" s="1"/>
  <c r="E4186" i="2" a="1"/>
  <c r="E4186" i="2" s="1"/>
  <c r="E4193" i="2" a="1"/>
  <c r="E4193" i="2" s="1"/>
  <c r="E4239" i="2" a="1"/>
  <c r="E4239" i="2" s="1"/>
  <c r="E4248" i="2" a="1"/>
  <c r="E4248" i="2" s="1"/>
  <c r="E4257" i="2" a="1"/>
  <c r="E4257" i="2" s="1"/>
  <c r="E4265" i="2" a="1"/>
  <c r="E4265" i="2" s="1"/>
  <c r="E4284" i="2" a="1"/>
  <c r="E4284" i="2" s="1"/>
  <c r="E4302" i="2" a="1"/>
  <c r="E4302" i="2" s="1"/>
  <c r="E4310" i="2" a="1"/>
  <c r="E4310" i="2" s="1"/>
  <c r="E4319" i="2" a="1"/>
  <c r="E4319" i="2" s="1"/>
  <c r="E4328" i="2" a="1"/>
  <c r="E4328" i="2" s="1"/>
  <c r="E4336" i="2" a="1"/>
  <c r="E4336" i="2" s="1"/>
  <c r="E4345" i="2" a="1"/>
  <c r="E4345" i="2" s="1"/>
  <c r="E4355" i="2" a="1"/>
  <c r="E4355" i="2" s="1"/>
  <c r="E4382" i="2" a="1"/>
  <c r="E4382" i="2" s="1"/>
  <c r="E4401" i="2" a="1"/>
  <c r="E4401" i="2" s="1"/>
  <c r="E4409" i="2" a="1"/>
  <c r="E4409" i="2" s="1"/>
  <c r="E4418" i="2" a="1"/>
  <c r="E4418" i="2" s="1"/>
  <c r="E4427" i="2" a="1"/>
  <c r="E4427" i="2" s="1"/>
  <c r="E4446" i="2" a="1"/>
  <c r="E4446" i="2" s="1"/>
  <c r="E4453" i="2" a="1"/>
  <c r="E4453" i="2" s="1"/>
  <c r="E4463" i="2" a="1"/>
  <c r="E4463" i="2" s="1"/>
  <c r="E4472" i="2" a="1"/>
  <c r="E4472" i="2" s="1"/>
  <c r="E4488" i="2" a="1"/>
  <c r="E4488" i="2" s="1"/>
  <c r="E143" i="2" a="1"/>
  <c r="E143" i="2" s="1"/>
  <c r="E1097" i="2" a="1"/>
  <c r="E1097" i="2" s="1"/>
  <c r="E1221" i="2" a="1"/>
  <c r="E1221" i="2" s="1"/>
  <c r="E1387" i="2" a="1"/>
  <c r="E1387" i="2" s="1"/>
  <c r="E1457" i="2" a="1"/>
  <c r="E1457" i="2" s="1"/>
  <c r="E1517" i="2" a="1"/>
  <c r="E1517" i="2" s="1"/>
  <c r="E1592" i="2" a="1"/>
  <c r="E1592" i="2" s="1"/>
  <c r="E1729" i="2" a="1"/>
  <c r="E1729" i="2" s="1"/>
  <c r="E1794" i="2" a="1"/>
  <c r="E1794" i="2" s="1"/>
  <c r="E1864" i="2" a="1"/>
  <c r="E1864" i="2" s="1"/>
  <c r="E1989" i="2" a="1"/>
  <c r="E1989" i="2" s="1"/>
  <c r="E2065" i="2" a="1"/>
  <c r="E2065" i="2" s="1"/>
  <c r="E2265" i="2" a="1"/>
  <c r="E2265" i="2" s="1"/>
  <c r="E2337" i="2" a="1"/>
  <c r="E2337" i="2" s="1"/>
  <c r="E2494" i="2" a="1"/>
  <c r="E2494" i="2" s="1"/>
  <c r="E2533" i="2" a="1"/>
  <c r="E2533" i="2" s="1"/>
  <c r="E2600" i="2" a="1"/>
  <c r="E2600" i="2" s="1"/>
  <c r="E2639" i="2" a="1"/>
  <c r="E2639" i="2" s="1"/>
  <c r="E2676" i="2" a="1"/>
  <c r="E2676" i="2" s="1"/>
  <c r="E2705" i="2" a="1"/>
  <c r="E2705" i="2" s="1"/>
  <c r="E2744" i="2" a="1"/>
  <c r="E2744" i="2" s="1"/>
  <c r="E2810" i="2" a="1"/>
  <c r="E2810" i="2" s="1"/>
  <c r="E2848" i="2" a="1"/>
  <c r="E2848" i="2" s="1"/>
  <c r="E2878" i="2" a="1"/>
  <c r="E2878" i="2" s="1"/>
  <c r="E2900" i="2" a="1"/>
  <c r="E2900" i="2" s="1"/>
  <c r="E2924" i="2" a="1"/>
  <c r="E2924" i="2" s="1"/>
  <c r="E2944" i="2" a="1"/>
  <c r="E2944" i="2" s="1"/>
  <c r="E2986" i="2" a="1"/>
  <c r="E2986" i="2" s="1"/>
  <c r="E3007" i="2" a="1"/>
  <c r="E3007" i="2" s="1"/>
  <c r="E3059" i="2" a="1"/>
  <c r="E3059" i="2" s="1"/>
  <c r="E3101" i="2" a="1"/>
  <c r="E3101" i="2" s="1"/>
  <c r="E3114" i="2" a="1"/>
  <c r="E3114" i="2" s="1"/>
  <c r="E3127" i="2" a="1"/>
  <c r="E3127" i="2" s="1"/>
  <c r="E3142" i="2" a="1"/>
  <c r="E3142" i="2" s="1"/>
  <c r="E3156" i="2" a="1"/>
  <c r="E3156" i="2" s="1"/>
  <c r="E3172" i="2" a="1"/>
  <c r="E3172" i="2" s="1"/>
  <c r="E3213" i="2" a="1"/>
  <c r="E3213" i="2" s="1"/>
  <c r="E3227" i="2" a="1"/>
  <c r="E3227" i="2" s="1"/>
  <c r="E3240" i="2" a="1"/>
  <c r="E3240" i="2" s="1"/>
  <c r="E3265" i="2" a="1"/>
  <c r="E3265" i="2" s="1"/>
  <c r="E3278" i="2" a="1"/>
  <c r="E3278" i="2" s="1"/>
  <c r="E3291" i="2" a="1"/>
  <c r="E3291" i="2" s="1"/>
  <c r="E3303" i="2" a="1"/>
  <c r="E3303" i="2" s="1"/>
  <c r="E3315" i="2" a="1"/>
  <c r="E3315" i="2" s="1"/>
  <c r="E3328" i="2" a="1"/>
  <c r="E3328" i="2" s="1"/>
  <c r="E3353" i="2" a="1"/>
  <c r="E3353" i="2" s="1"/>
  <c r="E3365" i="2" a="1"/>
  <c r="E3365" i="2" s="1"/>
  <c r="E3375" i="2" a="1"/>
  <c r="E3375" i="2" s="1"/>
  <c r="E3408" i="2" a="1"/>
  <c r="E3408" i="2" s="1"/>
  <c r="E3419" i="2" a="1"/>
  <c r="E3419" i="2" s="1"/>
  <c r="E3431" i="2" a="1"/>
  <c r="E3431" i="2" s="1"/>
  <c r="E3441" i="2" a="1"/>
  <c r="E3441" i="2" s="1"/>
  <c r="E3451" i="2" a="1"/>
  <c r="E3451" i="2" s="1"/>
  <c r="E3473" i="2" a="1"/>
  <c r="E3473" i="2" s="1"/>
  <c r="E3484" i="2" a="1"/>
  <c r="E3484" i="2" s="1"/>
  <c r="E3493" i="2" a="1"/>
  <c r="E3493" i="2" s="1"/>
  <c r="E3504" i="2" a="1"/>
  <c r="E3504" i="2" s="1"/>
  <c r="E3513" i="2" a="1"/>
  <c r="E3513" i="2" s="1"/>
  <c r="E3522" i="2" a="1"/>
  <c r="E3522" i="2" s="1"/>
  <c r="E3532" i="2" a="1"/>
  <c r="E3532" i="2" s="1"/>
  <c r="E3543" i="2" a="1"/>
  <c r="E3543" i="2" s="1"/>
  <c r="E3552" i="2" a="1"/>
  <c r="E3552" i="2" s="1"/>
  <c r="E3562" i="2" a="1"/>
  <c r="E3562" i="2" s="1"/>
  <c r="E3572" i="2" a="1"/>
  <c r="E3572" i="2" s="1"/>
  <c r="E3581" i="2" a="1"/>
  <c r="E3581" i="2" s="1"/>
  <c r="E3601" i="2" a="1"/>
  <c r="E3601" i="2" s="1"/>
  <c r="E3609" i="2" a="1"/>
  <c r="E3609" i="2" s="1"/>
  <c r="E3618" i="2" a="1"/>
  <c r="E3618" i="2" s="1"/>
  <c r="E3627" i="2" a="1"/>
  <c r="E3627" i="2" s="1"/>
  <c r="E3636" i="2" a="1"/>
  <c r="E3636" i="2" s="1"/>
  <c r="E3664" i="2" a="1"/>
  <c r="E3664" i="2" s="1"/>
  <c r="E3674" i="2" a="1"/>
  <c r="E3674" i="2" s="1"/>
  <c r="E3682" i="2" a="1"/>
  <c r="E3682" i="2" s="1"/>
  <c r="E3700" i="2" a="1"/>
  <c r="E3700" i="2" s="1"/>
  <c r="E3709" i="2" a="1"/>
  <c r="E3709" i="2" s="1"/>
  <c r="E3726" i="2" a="1"/>
  <c r="E3726" i="2" s="1"/>
  <c r="E3733" i="2" a="1"/>
  <c r="E3733" i="2" s="1"/>
  <c r="E3751" i="2" a="1"/>
  <c r="E3751" i="2" s="1"/>
  <c r="E3768" i="2" a="1"/>
  <c r="E3768" i="2" s="1"/>
  <c r="E3776" i="2" a="1"/>
  <c r="E3776" i="2" s="1"/>
  <c r="E3784" i="2" a="1"/>
  <c r="E3784" i="2" s="1"/>
  <c r="E3809" i="2" a="1"/>
  <c r="E3809" i="2" s="1"/>
  <c r="E3818" i="2" a="1"/>
  <c r="E3818" i="2" s="1"/>
  <c r="E3835" i="2" a="1"/>
  <c r="E3835" i="2" s="1"/>
  <c r="E3843" i="2" a="1"/>
  <c r="E3843" i="2" s="1"/>
  <c r="E3852" i="2" a="1"/>
  <c r="E3852" i="2" s="1"/>
  <c r="E3869" i="2" a="1"/>
  <c r="E3869" i="2" s="1"/>
  <c r="E3877" i="2" a="1"/>
  <c r="E3877" i="2" s="1"/>
  <c r="E3895" i="2" a="1"/>
  <c r="E3895" i="2" s="1"/>
  <c r="E3904" i="2" a="1"/>
  <c r="E3904" i="2" s="1"/>
  <c r="E3913" i="2" a="1"/>
  <c r="E3913" i="2" s="1"/>
  <c r="E3922" i="2" a="1"/>
  <c r="E3922" i="2" s="1"/>
  <c r="E3931" i="2" a="1"/>
  <c r="E3931" i="2" s="1"/>
  <c r="E3948" i="2" a="1"/>
  <c r="E3948" i="2" s="1"/>
  <c r="E3958" i="2" a="1"/>
  <c r="E3958" i="2" s="1"/>
  <c r="E3975" i="2" a="1"/>
  <c r="E3975" i="2" s="1"/>
  <c r="E3984" i="2" a="1"/>
  <c r="E3984" i="2" s="1"/>
  <c r="E3993" i="2" a="1"/>
  <c r="E3993" i="2" s="1"/>
  <c r="E4002" i="2" a="1"/>
  <c r="E4002" i="2" s="1"/>
  <c r="E4011" i="2" a="1"/>
  <c r="E4011" i="2" s="1"/>
  <c r="E4019" i="2" a="1"/>
  <c r="E4019" i="2" s="1"/>
  <c r="E4029" i="2" a="1"/>
  <c r="E4029" i="2" s="1"/>
  <c r="E4038" i="2" a="1"/>
  <c r="E4038" i="2" s="1"/>
  <c r="E4047" i="2" a="1"/>
  <c r="E4047" i="2" s="1"/>
  <c r="E4056" i="2" a="1"/>
  <c r="E4056" i="2" s="1"/>
  <c r="E4064" i="2" a="1"/>
  <c r="E4064" i="2" s="1"/>
  <c r="E4072" i="2" a="1"/>
  <c r="E4072" i="2" s="1"/>
  <c r="E4125" i="2" a="1"/>
  <c r="E4125" i="2" s="1"/>
  <c r="E4133" i="2" a="1"/>
  <c r="E4133" i="2" s="1"/>
  <c r="E4143" i="2" a="1"/>
  <c r="E4143" i="2" s="1"/>
  <c r="E4151" i="2" a="1"/>
  <c r="E4151" i="2" s="1"/>
  <c r="E4169" i="2" a="1"/>
  <c r="E4169" i="2" s="1"/>
  <c r="E4178" i="2" a="1"/>
  <c r="E4178" i="2" s="1"/>
  <c r="E4194" i="2" a="1"/>
  <c r="E4194" i="2" s="1"/>
  <c r="E4203" i="2" a="1"/>
  <c r="E4203" i="2" s="1"/>
  <c r="E4213" i="2" a="1"/>
  <c r="E4213" i="2" s="1"/>
  <c r="E4221" i="2" a="1"/>
  <c r="E4221" i="2" s="1"/>
  <c r="E4231" i="2" a="1"/>
  <c r="E4231" i="2" s="1"/>
  <c r="E4240" i="2" a="1"/>
  <c r="E4240" i="2" s="1"/>
  <c r="E4249" i="2" a="1"/>
  <c r="E4249" i="2" s="1"/>
  <c r="E4258" i="2" a="1"/>
  <c r="E4258" i="2" s="1"/>
  <c r="E4266" i="2" a="1"/>
  <c r="E4266" i="2" s="1"/>
  <c r="E4275" i="2" a="1"/>
  <c r="E4275" i="2" s="1"/>
  <c r="E4293" i="2" a="1"/>
  <c r="E4293" i="2" s="1"/>
  <c r="E512" i="2" a="1"/>
  <c r="E512" i="2" s="1"/>
  <c r="E1161" i="2" a="1"/>
  <c r="E1161" i="2" s="1"/>
  <c r="E1274" i="2" a="1"/>
  <c r="E1274" i="2" s="1"/>
  <c r="E1417" i="2" a="1"/>
  <c r="E1417" i="2" s="1"/>
  <c r="E1615" i="2" a="1"/>
  <c r="E1615" i="2" s="1"/>
  <c r="E1695" i="2" a="1"/>
  <c r="E1695" i="2" s="1"/>
  <c r="E1827" i="2" a="1"/>
  <c r="E1827" i="2" s="1"/>
  <c r="E2025" i="2" a="1"/>
  <c r="E2025" i="2" s="1"/>
  <c r="E2104" i="2" a="1"/>
  <c r="E2104" i="2" s="1"/>
  <c r="E2227" i="2" a="1"/>
  <c r="E2227" i="2" s="1"/>
  <c r="E2307" i="2" a="1"/>
  <c r="E2307" i="2" s="1"/>
  <c r="E2416" i="2" a="1"/>
  <c r="E2416" i="2" s="1"/>
  <c r="E2591" i="2" a="1"/>
  <c r="E2591" i="2" s="1"/>
  <c r="E2699" i="2" a="1"/>
  <c r="E2699" i="2" s="1"/>
  <c r="E2759" i="2" a="1"/>
  <c r="E2759" i="2" s="1"/>
  <c r="E2806" i="2" a="1"/>
  <c r="E2806" i="2" s="1"/>
  <c r="E2930" i="2" a="1"/>
  <c r="E2930" i="2" s="1"/>
  <c r="E2960" i="2" a="1"/>
  <c r="E2960" i="2" s="1"/>
  <c r="E3017" i="2" a="1"/>
  <c r="E3017" i="2" s="1"/>
  <c r="E3045" i="2" a="1"/>
  <c r="E3045" i="2" s="1"/>
  <c r="E3067" i="2" a="1"/>
  <c r="E3067" i="2" s="1"/>
  <c r="E3109" i="2" a="1"/>
  <c r="E3109" i="2" s="1"/>
  <c r="E3133" i="2" a="1"/>
  <c r="E3133" i="2" s="1"/>
  <c r="E560" i="2" a="1"/>
  <c r="E560" i="2" s="1"/>
  <c r="E954" i="2" a="1"/>
  <c r="E954" i="2" s="1"/>
  <c r="E1162" i="2" a="1"/>
  <c r="E1162" i="2" s="1"/>
  <c r="E1308" i="2" a="1"/>
  <c r="E1308" i="2" s="1"/>
  <c r="E1527" i="2" a="1"/>
  <c r="E1527" i="2" s="1"/>
  <c r="E1619" i="2" a="1"/>
  <c r="E1619" i="2" s="1"/>
  <c r="E1832" i="2" a="1"/>
  <c r="E1832" i="2" s="1"/>
  <c r="E2130" i="2" a="1"/>
  <c r="E2130" i="2" s="1"/>
  <c r="E2228" i="2" a="1"/>
  <c r="E2228" i="2" s="1"/>
  <c r="E2344" i="2" a="1"/>
  <c r="E2344" i="2" s="1"/>
  <c r="E2423" i="2" a="1"/>
  <c r="E2423" i="2" s="1"/>
  <c r="E2495" i="2" a="1"/>
  <c r="E2495" i="2" s="1"/>
  <c r="E2542" i="2" a="1"/>
  <c r="E2542" i="2" s="1"/>
  <c r="E2602" i="2" a="1"/>
  <c r="E2602" i="2" s="1"/>
  <c r="E2708" i="2" a="1"/>
  <c r="E2708" i="2" s="1"/>
  <c r="E2761" i="2" a="1"/>
  <c r="E2761" i="2" s="1"/>
  <c r="E2822" i="2" a="1"/>
  <c r="E2822" i="2" s="1"/>
  <c r="E2860" i="2" a="1"/>
  <c r="E2860" i="2" s="1"/>
  <c r="E2933" i="2" a="1"/>
  <c r="E2933" i="2" s="1"/>
  <c r="E2970" i="2" a="1"/>
  <c r="E2970" i="2" s="1"/>
  <c r="E2995" i="2" a="1"/>
  <c r="E2995" i="2" s="1"/>
  <c r="E3024" i="2" a="1"/>
  <c r="E3024" i="2" s="1"/>
  <c r="E3046" i="2" a="1"/>
  <c r="E3046" i="2" s="1"/>
  <c r="E3074" i="2" a="1"/>
  <c r="E3074" i="2" s="1"/>
  <c r="E3091" i="2" a="1"/>
  <c r="E3091" i="2" s="1"/>
  <c r="E3115" i="2" a="1"/>
  <c r="E3115" i="2" s="1"/>
  <c r="E3159" i="2" a="1"/>
  <c r="E3159" i="2" s="1"/>
  <c r="E3199" i="2" a="1"/>
  <c r="E3199" i="2" s="1"/>
  <c r="E3241" i="2" a="1"/>
  <c r="E3241" i="2" s="1"/>
  <c r="E3279" i="2" a="1"/>
  <c r="E3279" i="2" s="1"/>
  <c r="E3296" i="2" a="1"/>
  <c r="E3296" i="2" s="1"/>
  <c r="E3316" i="2" a="1"/>
  <c r="E3316" i="2" s="1"/>
  <c r="E3334" i="2" a="1"/>
  <c r="E3334" i="2" s="1"/>
  <c r="E3387" i="2" a="1"/>
  <c r="E3387" i="2" s="1"/>
  <c r="E3402" i="2" a="1"/>
  <c r="E3402" i="2" s="1"/>
  <c r="E3420" i="2" a="1"/>
  <c r="E3420" i="2" s="1"/>
  <c r="E3434" i="2" a="1"/>
  <c r="E3434" i="2" s="1"/>
  <c r="E3467" i="2" a="1"/>
  <c r="E3467" i="2" s="1"/>
  <c r="E3498" i="2" a="1"/>
  <c r="E3498" i="2" s="1"/>
  <c r="E3514" i="2" a="1"/>
  <c r="E3514" i="2" s="1"/>
  <c r="E3527" i="2" a="1"/>
  <c r="E3527" i="2" s="1"/>
  <c r="E3556" i="2" a="1"/>
  <c r="E3556" i="2" s="1"/>
  <c r="E3573" i="2" a="1"/>
  <c r="E3573" i="2" s="1"/>
  <c r="E3585" i="2" a="1"/>
  <c r="E3585" i="2" s="1"/>
  <c r="E3602" i="2" a="1"/>
  <c r="E3602" i="2" s="1"/>
  <c r="E3613" i="2" a="1"/>
  <c r="E3613" i="2" s="1"/>
  <c r="E3628" i="2" a="1"/>
  <c r="E3628" i="2" s="1"/>
  <c r="E3639" i="2" a="1"/>
  <c r="E3639" i="2" s="1"/>
  <c r="E3655" i="2" a="1"/>
  <c r="E3655" i="2" s="1"/>
  <c r="E3683" i="2" a="1"/>
  <c r="E3683" i="2" s="1"/>
  <c r="E3694" i="2" a="1"/>
  <c r="E3694" i="2" s="1"/>
  <c r="E3710" i="2" a="1"/>
  <c r="E3710" i="2" s="1"/>
  <c r="E3720" i="2" a="1"/>
  <c r="E3720" i="2" s="1"/>
  <c r="E3734" i="2" a="1"/>
  <c r="E3734" i="2" s="1"/>
  <c r="E3760" i="2" a="1"/>
  <c r="E3760" i="2" s="1"/>
  <c r="E3771" i="2" a="1"/>
  <c r="E3771" i="2" s="1"/>
  <c r="E3785" i="2" a="1"/>
  <c r="E3785" i="2" s="1"/>
  <c r="E3796" i="2" a="1"/>
  <c r="E3796" i="2" s="1"/>
  <c r="E3822" i="2" a="1"/>
  <c r="E3822" i="2" s="1"/>
  <c r="E3836" i="2" a="1"/>
  <c r="E3836" i="2" s="1"/>
  <c r="E3847" i="2" a="1"/>
  <c r="E3847" i="2" s="1"/>
  <c r="E3861" i="2" a="1"/>
  <c r="E3861" i="2" s="1"/>
  <c r="E3887" i="2" a="1"/>
  <c r="E3887" i="2" s="1"/>
  <c r="E3899" i="2" a="1"/>
  <c r="E3899" i="2" s="1"/>
  <c r="E3914" i="2" a="1"/>
  <c r="E3914" i="2" s="1"/>
  <c r="E3926" i="2" a="1"/>
  <c r="E3926" i="2" s="1"/>
  <c r="E3941" i="2" a="1"/>
  <c r="E3941" i="2" s="1"/>
  <c r="E3953" i="2" a="1"/>
  <c r="E3953" i="2" s="1"/>
  <c r="E3967" i="2" a="1"/>
  <c r="E3967" i="2" s="1"/>
  <c r="E3978" i="2" a="1"/>
  <c r="E3978" i="2" s="1"/>
  <c r="E3994" i="2" a="1"/>
  <c r="E3994" i="2" s="1"/>
  <c r="E4005" i="2" a="1"/>
  <c r="E4005" i="2" s="1"/>
  <c r="E4020" i="2" a="1"/>
  <c r="E4020" i="2" s="1"/>
  <c r="E4032" i="2" a="1"/>
  <c r="E4032" i="2" s="1"/>
  <c r="E4059" i="2" a="1"/>
  <c r="E4059" i="2" s="1"/>
  <c r="E4073" i="2" a="1"/>
  <c r="E4073" i="2" s="1"/>
  <c r="E4084" i="2" a="1"/>
  <c r="E4084" i="2" s="1"/>
  <c r="E4098" i="2" a="1"/>
  <c r="E4098" i="2" s="1"/>
  <c r="E4126" i="2" a="1"/>
  <c r="E4126" i="2" s="1"/>
  <c r="E4137" i="2" a="1"/>
  <c r="E4137" i="2" s="1"/>
  <c r="E4152" i="2" a="1"/>
  <c r="E4152" i="2" s="1"/>
  <c r="E4164" i="2" a="1"/>
  <c r="E4164" i="2" s="1"/>
  <c r="E4189" i="2" a="1"/>
  <c r="E4189" i="2" s="1"/>
  <c r="E4204" i="2" a="1"/>
  <c r="E4204" i="2" s="1"/>
  <c r="E4217" i="2" a="1"/>
  <c r="E4217" i="2" s="1"/>
  <c r="E4229" i="2" a="1"/>
  <c r="E4229" i="2" s="1"/>
  <c r="E4242" i="2" a="1"/>
  <c r="E4242" i="2" s="1"/>
  <c r="E4254" i="2" a="1"/>
  <c r="E4254" i="2" s="1"/>
  <c r="E4264" i="2" a="1"/>
  <c r="E4264" i="2" s="1"/>
  <c r="E4277" i="2" a="1"/>
  <c r="E4277" i="2" s="1"/>
  <c r="E4289" i="2" a="1"/>
  <c r="E4289" i="2" s="1"/>
  <c r="E4312" i="2" a="1"/>
  <c r="E4312" i="2" s="1"/>
  <c r="E4322" i="2" a="1"/>
  <c r="E4322" i="2" s="1"/>
  <c r="E4332" i="2" a="1"/>
  <c r="E4332" i="2" s="1"/>
  <c r="E4343" i="2" a="1"/>
  <c r="E4343" i="2" s="1"/>
  <c r="E4353" i="2" a="1"/>
  <c r="E4353" i="2" s="1"/>
  <c r="E4377" i="2" a="1"/>
  <c r="E4377" i="2" s="1"/>
  <c r="E4388" i="2" a="1"/>
  <c r="E4388" i="2" s="1"/>
  <c r="E4398" i="2" a="1"/>
  <c r="E4398" i="2" s="1"/>
  <c r="E4420" i="2" a="1"/>
  <c r="E4420" i="2" s="1"/>
  <c r="E4430" i="2" a="1"/>
  <c r="E4430" i="2" s="1"/>
  <c r="E4440" i="2" a="1"/>
  <c r="E4440" i="2" s="1"/>
  <c r="E4462" i="2" a="1"/>
  <c r="E4462" i="2" s="1"/>
  <c r="E4473" i="2" a="1"/>
  <c r="E4473" i="2" s="1"/>
  <c r="E4482" i="2" a="1"/>
  <c r="E4482" i="2" s="1"/>
  <c r="E4502" i="2" a="1"/>
  <c r="E4502" i="2" s="1"/>
  <c r="E4521" i="2" a="1"/>
  <c r="E4521" i="2" s="1"/>
  <c r="E4529" i="2" a="1"/>
  <c r="E4529" i="2" s="1"/>
  <c r="E4538" i="2" a="1"/>
  <c r="E4538" i="2" s="1"/>
  <c r="E4554" i="2" a="1"/>
  <c r="E4554" i="2" s="1"/>
  <c r="E4563" i="2" a="1"/>
  <c r="E4563" i="2" s="1"/>
  <c r="E4571" i="2" a="1"/>
  <c r="E4571" i="2" s="1"/>
  <c r="E4580" i="2" a="1"/>
  <c r="E4580" i="2" s="1"/>
  <c r="E4589" i="2" a="1"/>
  <c r="E4589" i="2" s="1"/>
  <c r="E4606" i="2" a="1"/>
  <c r="E4606" i="2" s="1"/>
  <c r="E4614" i="2" a="1"/>
  <c r="E4614" i="2" s="1"/>
  <c r="E4622" i="2" a="1"/>
  <c r="E4622" i="2" s="1"/>
  <c r="E4631" i="2" a="1"/>
  <c r="E4631" i="2" s="1"/>
  <c r="E4639" i="2" a="1"/>
  <c r="E4639" i="2" s="1"/>
  <c r="E4648" i="2" a="1"/>
  <c r="E4648" i="2" s="1"/>
  <c r="E4665" i="2" a="1"/>
  <c r="E4665" i="2" s="1"/>
  <c r="E4673" i="2" a="1"/>
  <c r="E4673" i="2" s="1"/>
  <c r="E4682" i="2" a="1"/>
  <c r="E4682" i="2" s="1"/>
  <c r="E4698" i="2" a="1"/>
  <c r="E4698" i="2" s="1"/>
  <c r="E4707" i="2" a="1"/>
  <c r="E4707" i="2" s="1"/>
  <c r="E4715" i="2" a="1"/>
  <c r="E4715" i="2" s="1"/>
  <c r="E4724" i="2" a="1"/>
  <c r="E4724" i="2" s="1"/>
  <c r="E4733" i="2" a="1"/>
  <c r="E4733" i="2" s="1"/>
  <c r="E4750" i="2" a="1"/>
  <c r="E4750" i="2" s="1"/>
  <c r="E4758" i="2" a="1"/>
  <c r="E4758" i="2" s="1"/>
  <c r="E4766" i="2" a="1"/>
  <c r="E4766" i="2" s="1"/>
  <c r="E4775" i="2" a="1"/>
  <c r="E4775" i="2" s="1"/>
  <c r="E4783" i="2" a="1"/>
  <c r="E4783" i="2" s="1"/>
  <c r="E4792" i="2" a="1"/>
  <c r="E4792" i="2" s="1"/>
  <c r="E4809" i="2" a="1"/>
  <c r="E4809" i="2" s="1"/>
  <c r="E4817" i="2" a="1"/>
  <c r="E4817" i="2" s="1"/>
  <c r="E4826" i="2" a="1"/>
  <c r="E4826" i="2" s="1"/>
  <c r="E4842" i="2" a="1"/>
  <c r="E4842" i="2" s="1"/>
  <c r="E4852" i="2" a="1"/>
  <c r="E4852" i="2" s="1"/>
  <c r="E4860" i="2" a="1"/>
  <c r="E4860" i="2" s="1"/>
  <c r="E4870" i="2" a="1"/>
  <c r="E4870" i="2" s="1"/>
  <c r="E4888" i="2" a="1"/>
  <c r="E4888" i="2" s="1"/>
  <c r="E4897" i="2" a="1"/>
  <c r="E4897" i="2" s="1"/>
  <c r="E4916" i="2" a="1"/>
  <c r="E4916" i="2" s="1"/>
  <c r="E4925" i="2" a="1"/>
  <c r="E4925" i="2" s="1"/>
  <c r="E4943" i="2" a="1"/>
  <c r="E4943" i="2" s="1"/>
  <c r="E4970" i="2" a="1"/>
  <c r="E4970" i="2" s="1"/>
  <c r="E4979" i="2" a="1"/>
  <c r="E4979" i="2" s="1"/>
  <c r="E4989" i="2" a="1"/>
  <c r="E4989" i="2" s="1"/>
  <c r="E5006" i="2" a="1"/>
  <c r="E5006" i="2" s="1"/>
  <c r="E5016" i="2" a="1"/>
  <c r="E5016" i="2" s="1"/>
  <c r="E5025" i="2" a="1"/>
  <c r="E5025" i="2" s="1"/>
  <c r="E5033" i="2" a="1"/>
  <c r="E5033" i="2" s="1"/>
  <c r="E5042" i="2" a="1"/>
  <c r="E5042" i="2" s="1"/>
  <c r="E5050" i="2" a="1"/>
  <c r="E5050" i="2" s="1"/>
  <c r="E5068" i="2" a="1"/>
  <c r="E5068" i="2" s="1"/>
  <c r="E5076" i="2" a="1"/>
  <c r="E5076" i="2" s="1"/>
  <c r="E5086" i="2" a="1"/>
  <c r="E5086" i="2" s="1"/>
  <c r="E5095" i="2" a="1"/>
  <c r="E5095" i="2" s="1"/>
  <c r="E5103" i="2" a="1"/>
  <c r="E5103" i="2" s="1"/>
  <c r="E5112" i="2" a="1"/>
  <c r="E5112" i="2" s="1"/>
  <c r="E5121" i="2" a="1"/>
  <c r="E5121" i="2" s="1"/>
  <c r="E5130" i="2" a="1"/>
  <c r="E5130" i="2" s="1"/>
  <c r="E5139" i="2" a="1"/>
  <c r="E5139" i="2" s="1"/>
  <c r="E5147" i="2" a="1"/>
  <c r="E5147" i="2" s="1"/>
  <c r="E5157" i="2" a="1"/>
  <c r="E5157" i="2" s="1"/>
  <c r="E5166" i="2" a="1"/>
  <c r="E5166" i="2" s="1"/>
  <c r="E5175" i="2" a="1"/>
  <c r="E5175" i="2" s="1"/>
  <c r="E5184" i="2" a="1"/>
  <c r="E5184" i="2" s="1"/>
  <c r="E5210" i="2" a="1"/>
  <c r="E5210" i="2" s="1"/>
  <c r="E5229" i="2" a="1"/>
  <c r="E5229" i="2" s="1"/>
  <c r="E5236" i="2" a="1"/>
  <c r="E5236" i="2" s="1"/>
  <c r="E5254" i="2" a="1"/>
  <c r="E5254" i="2" s="1"/>
  <c r="E5262" i="2" a="1"/>
  <c r="E5262" i="2" s="1"/>
  <c r="E5271" i="2" a="1"/>
  <c r="E5271" i="2" s="1"/>
  <c r="E5279" i="2" a="1"/>
  <c r="E5279" i="2" s="1"/>
  <c r="E5296" i="2" a="1"/>
  <c r="E5296" i="2" s="1"/>
  <c r="E5306" i="2" a="1"/>
  <c r="E5306" i="2" s="1"/>
  <c r="E5322" i="2" a="1"/>
  <c r="E5322" i="2" s="1"/>
  <c r="E5331" i="2" a="1"/>
  <c r="E5331" i="2" s="1"/>
  <c r="E5339" i="2" a="1"/>
  <c r="E5339" i="2" s="1"/>
  <c r="E5348" i="2" a="1"/>
  <c r="E5348" i="2" s="1"/>
  <c r="E5358" i="2" a="1"/>
  <c r="E5358" i="2" s="1"/>
  <c r="E5366" i="2" a="1"/>
  <c r="E5366" i="2" s="1"/>
  <c r="E5375" i="2" a="1"/>
  <c r="E5375" i="2" s="1"/>
  <c r="E5391" i="2" a="1"/>
  <c r="E5391" i="2" s="1"/>
  <c r="E5408" i="2" a="1"/>
  <c r="E5408" i="2" s="1"/>
  <c r="E5423" i="2" a="1"/>
  <c r="E5423" i="2" s="1"/>
  <c r="E5432" i="2" a="1"/>
  <c r="E5432" i="2" s="1"/>
  <c r="E5439" i="2" a="1"/>
  <c r="E5439" i="2" s="1"/>
  <c r="E5456" i="2" a="1"/>
  <c r="E5456" i="2" s="1"/>
  <c r="E5464" i="2" a="1"/>
  <c r="E5464" i="2" s="1"/>
  <c r="E5489" i="2" a="1"/>
  <c r="E5489" i="2" s="1"/>
  <c r="E5496" i="2" a="1"/>
  <c r="E5496" i="2" s="1"/>
  <c r="E5505" i="2" a="1"/>
  <c r="E5505" i="2" s="1"/>
  <c r="E5513" i="2" a="1"/>
  <c r="E5513" i="2" s="1"/>
  <c r="E5522" i="2" a="1"/>
  <c r="E5522" i="2" s="1"/>
  <c r="E5530" i="2" a="1"/>
  <c r="E5530" i="2" s="1"/>
  <c r="E5537" i="2" a="1"/>
  <c r="E5537" i="2" s="1"/>
  <c r="E5546" i="2" a="1"/>
  <c r="E5546" i="2" s="1"/>
  <c r="E5568" i="2" a="1"/>
  <c r="E5568" i="2" s="1"/>
  <c r="E5577" i="2" a="1"/>
  <c r="E5577" i="2" s="1"/>
  <c r="E5584" i="2" a="1"/>
  <c r="E5584" i="2" s="1"/>
  <c r="E5593" i="2" a="1"/>
  <c r="E5593" i="2" s="1"/>
  <c r="E5601" i="2" a="1"/>
  <c r="E5601" i="2" s="1"/>
  <c r="E5609" i="2" a="1"/>
  <c r="E5609" i="2" s="1"/>
  <c r="E5620" i="2" a="1"/>
  <c r="E5620" i="2" s="1"/>
  <c r="E5628" i="2" a="1"/>
  <c r="E5628" i="2" s="1"/>
  <c r="E5637" i="2" a="1"/>
  <c r="E5637" i="2" s="1"/>
  <c r="E5646" i="2" a="1"/>
  <c r="E5646" i="2" s="1"/>
  <c r="E5655" i="2" a="1"/>
  <c r="E5655" i="2" s="1"/>
  <c r="E5672" i="2" a="1"/>
  <c r="E5672" i="2" s="1"/>
  <c r="E5691" i="2" a="1"/>
  <c r="E5691" i="2" s="1"/>
  <c r="E5699" i="2" a="1"/>
  <c r="E5699" i="2" s="1"/>
  <c r="E5708" i="2" a="1"/>
  <c r="E5708" i="2" s="1"/>
  <c r="E5717" i="2" a="1"/>
  <c r="E5717" i="2" s="1"/>
  <c r="E5736" i="2" a="1"/>
  <c r="E5736" i="2" s="1"/>
  <c r="E5743" i="2" a="1"/>
  <c r="E5743" i="2" s="1"/>
  <c r="E5753" i="2" a="1"/>
  <c r="E5753" i="2" s="1"/>
  <c r="E5762" i="2" a="1"/>
  <c r="E5762" i="2" s="1"/>
  <c r="E5770" i="2" a="1"/>
  <c r="E5770" i="2" s="1"/>
  <c r="E5779" i="2" a="1"/>
  <c r="E5779" i="2" s="1"/>
  <c r="E5805" i="2" a="1"/>
  <c r="E5805" i="2" s="1"/>
  <c r="E5824" i="2" a="1"/>
  <c r="E5824" i="2" s="1"/>
  <c r="E5834" i="2" a="1"/>
  <c r="E5834" i="2" s="1"/>
  <c r="E5846" i="2" a="1"/>
  <c r="E5846" i="2" s="1"/>
  <c r="E5858" i="2" a="1"/>
  <c r="E5858" i="2" s="1"/>
  <c r="E5870" i="2" a="1"/>
  <c r="E5870" i="2" s="1"/>
  <c r="E5882" i="2" a="1"/>
  <c r="E5882" i="2" s="1"/>
  <c r="E5894" i="2" a="1"/>
  <c r="E5894" i="2" s="1"/>
  <c r="E5906" i="2" a="1"/>
  <c r="E5906" i="2" s="1"/>
  <c r="E5918" i="2" a="1"/>
  <c r="E5918" i="2" s="1"/>
  <c r="E5930" i="2" a="1"/>
  <c r="E5930" i="2" s="1"/>
  <c r="E5942" i="2" a="1"/>
  <c r="E5942" i="2" s="1"/>
  <c r="E5954" i="2" a="1"/>
  <c r="E5954" i="2" s="1"/>
  <c r="E5966" i="2" a="1"/>
  <c r="E5966" i="2" s="1"/>
  <c r="E5978" i="2" a="1"/>
  <c r="E5978" i="2" s="1"/>
  <c r="E5990" i="2" a="1"/>
  <c r="E5990" i="2" s="1"/>
  <c r="E6002" i="2" a="1"/>
  <c r="E6002" i="2" s="1"/>
  <c r="E6014" i="2" a="1"/>
  <c r="E6014" i="2" s="1"/>
  <c r="E6026" i="2" a="1"/>
  <c r="E6026" i="2" s="1"/>
  <c r="E6038" i="2" a="1"/>
  <c r="E6038" i="2" s="1"/>
  <c r="E6050" i="2" a="1"/>
  <c r="E6050" i="2" s="1"/>
  <c r="E6062" i="2" a="1"/>
  <c r="E6062" i="2" s="1"/>
  <c r="E6074" i="2" a="1"/>
  <c r="E6074" i="2" s="1"/>
  <c r="E6086" i="2" a="1"/>
  <c r="E6086" i="2" s="1"/>
  <c r="E6098" i="2" a="1"/>
  <c r="E6098" i="2" s="1"/>
  <c r="E6110" i="2" a="1"/>
  <c r="E6110" i="2" s="1"/>
  <c r="E6122" i="2" a="1"/>
  <c r="E6122" i="2" s="1"/>
  <c r="E6134" i="2" a="1"/>
  <c r="E6134" i="2" s="1"/>
  <c r="E6146" i="2" a="1"/>
  <c r="E6146" i="2" s="1"/>
  <c r="E6158" i="2" a="1"/>
  <c r="E6158" i="2" s="1"/>
  <c r="E6170" i="2" a="1"/>
  <c r="E6170" i="2" s="1"/>
  <c r="E6182" i="2" a="1"/>
  <c r="E6182" i="2" s="1"/>
  <c r="E6194" i="2" a="1"/>
  <c r="E6194" i="2" s="1"/>
  <c r="E6206" i="2" a="1"/>
  <c r="E6206" i="2" s="1"/>
  <c r="E6218" i="2" a="1"/>
  <c r="E6218" i="2" s="1"/>
  <c r="E6230" i="2" a="1"/>
  <c r="E6230" i="2" s="1"/>
  <c r="E6242" i="2" a="1"/>
  <c r="E6242" i="2" s="1"/>
  <c r="E6263" i="2" a="1"/>
  <c r="E6263" i="2" s="1"/>
  <c r="E6272" i="2" a="1"/>
  <c r="E6272" i="2" s="1"/>
  <c r="E6281" i="2" a="1"/>
  <c r="E6281" i="2" s="1"/>
  <c r="E6290" i="2" a="1"/>
  <c r="E6290" i="2" s="1"/>
  <c r="E6311" i="2" a="1"/>
  <c r="E6311" i="2" s="1"/>
  <c r="E6320" i="2" a="1"/>
  <c r="E6320" i="2" s="1"/>
  <c r="E6329" i="2" a="1"/>
  <c r="E6329" i="2" s="1"/>
  <c r="E6338" i="2" a="1"/>
  <c r="E6338" i="2" s="1"/>
  <c r="E6359" i="2" a="1"/>
  <c r="E6359" i="2" s="1"/>
  <c r="E6368" i="2" a="1"/>
  <c r="E6368" i="2" s="1"/>
  <c r="E6377" i="2" a="1"/>
  <c r="E6377" i="2" s="1"/>
  <c r="E6386" i="2" a="1"/>
  <c r="E6386" i="2" s="1"/>
  <c r="E6407" i="2" a="1"/>
  <c r="E6407" i="2" s="1"/>
  <c r="E180" i="2" a="1"/>
  <c r="E180" i="2" s="1"/>
  <c r="E565" i="2" a="1"/>
  <c r="E565" i="2" s="1"/>
  <c r="E1167" i="2" a="1"/>
  <c r="E1167" i="2" s="1"/>
  <c r="E1309" i="2" a="1"/>
  <c r="E1309" i="2" s="1"/>
  <c r="E1423" i="2" a="1"/>
  <c r="E1423" i="2" s="1"/>
  <c r="E1730" i="2" a="1"/>
  <c r="E1730" i="2" s="1"/>
  <c r="E1835" i="2" a="1"/>
  <c r="E1835" i="2" s="1"/>
  <c r="E1931" i="2" a="1"/>
  <c r="E1931" i="2" s="1"/>
  <c r="E2026" i="2" a="1"/>
  <c r="E2026" i="2" s="1"/>
  <c r="E2136" i="2" a="1"/>
  <c r="E2136" i="2" s="1"/>
  <c r="E2345" i="2" a="1"/>
  <c r="E2345" i="2" s="1"/>
  <c r="E2424" i="2" a="1"/>
  <c r="E2424" i="2" s="1"/>
  <c r="E2496" i="2" a="1"/>
  <c r="E2496" i="2" s="1"/>
  <c r="E2550" i="2" a="1"/>
  <c r="E2550" i="2" s="1"/>
  <c r="E2603" i="2" a="1"/>
  <c r="E2603" i="2" s="1"/>
  <c r="E2658" i="2" a="1"/>
  <c r="E2658" i="2" s="1"/>
  <c r="E2717" i="2" a="1"/>
  <c r="E2717" i="2" s="1"/>
  <c r="E2764" i="2" a="1"/>
  <c r="E2764" i="2" s="1"/>
  <c r="E2823" i="2" a="1"/>
  <c r="E2823" i="2" s="1"/>
  <c r="E2861" i="2" a="1"/>
  <c r="E2861" i="2" s="1"/>
  <c r="E2907" i="2" a="1"/>
  <c r="E2907" i="2" s="1"/>
  <c r="E2935" i="2" a="1"/>
  <c r="E2935" i="2" s="1"/>
  <c r="E2972" i="2" a="1"/>
  <c r="E2972" i="2" s="1"/>
  <c r="E2998" i="2" a="1"/>
  <c r="E2998" i="2" s="1"/>
  <c r="E3026" i="2" a="1"/>
  <c r="E3026" i="2" s="1"/>
  <c r="E3050" i="2" a="1"/>
  <c r="E3050" i="2" s="1"/>
  <c r="E3092" i="2" a="1"/>
  <c r="E3092" i="2" s="1"/>
  <c r="E3117" i="2" a="1"/>
  <c r="E3117" i="2" s="1"/>
  <c r="E3136" i="2" a="1"/>
  <c r="E3136" i="2" s="1"/>
  <c r="E3177" i="2" a="1"/>
  <c r="E3177" i="2" s="1"/>
  <c r="E3200" i="2" a="1"/>
  <c r="E3200" i="2" s="1"/>
  <c r="E3221" i="2" a="1"/>
  <c r="E3221" i="2" s="1"/>
  <c r="E3242" i="2" a="1"/>
  <c r="E3242" i="2" s="1"/>
  <c r="E3258" i="2" a="1"/>
  <c r="E3258" i="2" s="1"/>
  <c r="E3280" i="2" a="1"/>
  <c r="E3280" i="2" s="1"/>
  <c r="E3317" i="2" a="1"/>
  <c r="E3317" i="2" s="1"/>
  <c r="E3335" i="2" a="1"/>
  <c r="E3335" i="2" s="1"/>
  <c r="E3356" i="2" a="1"/>
  <c r="E3356" i="2" s="1"/>
  <c r="E3370" i="2" a="1"/>
  <c r="E3370" i="2" s="1"/>
  <c r="E3421" i="2" a="1"/>
  <c r="E3421" i="2" s="1"/>
  <c r="E3453" i="2" a="1"/>
  <c r="E3453" i="2" s="1"/>
  <c r="E3468" i="2" a="1"/>
  <c r="E3468" i="2" s="1"/>
  <c r="E3485" i="2" a="1"/>
  <c r="E3485" i="2" s="1"/>
  <c r="E3499" i="2" a="1"/>
  <c r="E3499" i="2" s="1"/>
  <c r="E3528" i="2" a="1"/>
  <c r="E3528" i="2" s="1"/>
  <c r="E3544" i="2" a="1"/>
  <c r="E3544" i="2" s="1"/>
  <c r="E3586" i="2" a="1"/>
  <c r="E3586" i="2" s="1"/>
  <c r="E3614" i="2" a="1"/>
  <c r="E3614" i="2" s="1"/>
  <c r="E3640" i="2" a="1"/>
  <c r="E3640" i="2" s="1"/>
  <c r="E3656" i="2" a="1"/>
  <c r="E3656" i="2" s="1"/>
  <c r="E3668" i="2" a="1"/>
  <c r="E3668" i="2" s="1"/>
  <c r="E3684" i="2" a="1"/>
  <c r="E3684" i="2" s="1"/>
  <c r="E3695" i="2" a="1"/>
  <c r="E3695" i="2" s="1"/>
  <c r="E3711" i="2" a="1"/>
  <c r="E3711" i="2" s="1"/>
  <c r="E3721" i="2" a="1"/>
  <c r="E3721" i="2" s="1"/>
  <c r="E3735" i="2" a="1"/>
  <c r="E3735" i="2" s="1"/>
  <c r="E3747" i="2" a="1"/>
  <c r="E3747" i="2" s="1"/>
  <c r="E3772" i="2" a="1"/>
  <c r="E3772" i="2" s="1"/>
  <c r="E3810" i="2" a="1"/>
  <c r="E3810" i="2" s="1"/>
  <c r="E3837" i="2" a="1"/>
  <c r="E3837" i="2" s="1"/>
  <c r="E3848" i="2" a="1"/>
  <c r="E3848" i="2" s="1"/>
  <c r="E3873" i="2" a="1"/>
  <c r="E3873" i="2" s="1"/>
  <c r="E3927" i="2" a="1"/>
  <c r="E3927" i="2" s="1"/>
  <c r="E3942" i="2" a="1"/>
  <c r="E3942" i="2" s="1"/>
  <c r="E3968" i="2" a="1"/>
  <c r="E3968" i="2" s="1"/>
  <c r="E3979" i="2" a="1"/>
  <c r="E3979" i="2" s="1"/>
  <c r="E3995" i="2" a="1"/>
  <c r="E3995" i="2" s="1"/>
  <c r="E4021" i="2" a="1"/>
  <c r="E4021" i="2" s="1"/>
  <c r="E4033" i="2" a="1"/>
  <c r="E4033" i="2" s="1"/>
  <c r="E4048" i="2" a="1"/>
  <c r="E4048" i="2" s="1"/>
  <c r="E4060" i="2" a="1"/>
  <c r="E4060" i="2" s="1"/>
  <c r="E4099" i="2" a="1"/>
  <c r="E4099" i="2" s="1"/>
  <c r="E4111" i="2" a="1"/>
  <c r="E4111" i="2" s="1"/>
  <c r="E4127" i="2" a="1"/>
  <c r="E4127" i="2" s="1"/>
  <c r="E4138" i="2" a="1"/>
  <c r="E4138" i="2" s="1"/>
  <c r="E4153" i="2" a="1"/>
  <c r="E4153" i="2" s="1"/>
  <c r="E4179" i="2" a="1"/>
  <c r="E4179" i="2" s="1"/>
  <c r="E4190" i="2" a="1"/>
  <c r="E4190" i="2" s="1"/>
  <c r="E4232" i="2" a="1"/>
  <c r="E4232" i="2" s="1"/>
  <c r="E4243" i="2" a="1"/>
  <c r="E4243" i="2" s="1"/>
  <c r="E4267" i="2" a="1"/>
  <c r="E4267" i="2" s="1"/>
  <c r="E4278" i="2" a="1"/>
  <c r="E4278" i="2" s="1"/>
  <c r="E4313" i="2" a="1"/>
  <c r="E4313" i="2" s="1"/>
  <c r="E4356" i="2" a="1"/>
  <c r="E4356" i="2" s="1"/>
  <c r="E4366" i="2" a="1"/>
  <c r="E4366" i="2" s="1"/>
  <c r="E4389" i="2" a="1"/>
  <c r="E4389" i="2" s="1"/>
  <c r="E4399" i="2" a="1"/>
  <c r="E4399" i="2" s="1"/>
  <c r="E4410" i="2" a="1"/>
  <c r="E4410" i="2" s="1"/>
  <c r="E4431" i="2" a="1"/>
  <c r="E4431" i="2" s="1"/>
  <c r="E4441" i="2" a="1"/>
  <c r="E4441" i="2" s="1"/>
  <c r="E4451" i="2" a="1"/>
  <c r="E4451" i="2" s="1"/>
  <c r="E4474" i="2" a="1"/>
  <c r="E4474" i="2" s="1"/>
  <c r="E4483" i="2" a="1"/>
  <c r="E4483" i="2" s="1"/>
  <c r="E4493" i="2" a="1"/>
  <c r="E4493" i="2" s="1"/>
  <c r="E4503" i="2" a="1"/>
  <c r="E4503" i="2" s="1"/>
  <c r="E4512" i="2" a="1"/>
  <c r="E4512" i="2" s="1"/>
  <c r="E4530" i="2" a="1"/>
  <c r="E4530" i="2" s="1"/>
  <c r="E4547" i="2" a="1"/>
  <c r="E4547" i="2" s="1"/>
  <c r="E4555" i="2" a="1"/>
  <c r="E4555" i="2" s="1"/>
  <c r="E4564" i="2" a="1"/>
  <c r="E4564" i="2" s="1"/>
  <c r="E4572" i="2" a="1"/>
  <c r="E4572" i="2" s="1"/>
  <c r="E4590" i="2" a="1"/>
  <c r="E4590" i="2" s="1"/>
  <c r="E4597" i="2" a="1"/>
  <c r="E4597" i="2" s="1"/>
  <c r="E4615" i="2" a="1"/>
  <c r="E4615" i="2" s="1"/>
  <c r="E4623" i="2" a="1"/>
  <c r="E4623" i="2" s="1"/>
  <c r="E4640" i="2" a="1"/>
  <c r="E4640" i="2" s="1"/>
  <c r="E4649" i="2" a="1"/>
  <c r="E4649" i="2" s="1"/>
  <c r="E4656" i="2" a="1"/>
  <c r="E4656" i="2" s="1"/>
  <c r="E4674" i="2" a="1"/>
  <c r="E4674" i="2" s="1"/>
  <c r="E4691" i="2" a="1"/>
  <c r="E4691" i="2" s="1"/>
  <c r="E4699" i="2" a="1"/>
  <c r="E4699" i="2" s="1"/>
  <c r="E4708" i="2" a="1"/>
  <c r="E4708" i="2" s="1"/>
  <c r="E4716" i="2" a="1"/>
  <c r="E4716" i="2" s="1"/>
  <c r="E4734" i="2" a="1"/>
  <c r="E4734" i="2" s="1"/>
  <c r="E4741" i="2" a="1"/>
  <c r="E4741" i="2" s="1"/>
  <c r="E4759" i="2" a="1"/>
  <c r="E4759" i="2" s="1"/>
  <c r="E4767" i="2" a="1"/>
  <c r="E4767" i="2" s="1"/>
  <c r="E4784" i="2" a="1"/>
  <c r="E4784" i="2" s="1"/>
  <c r="E4793" i="2" a="1"/>
  <c r="E4793" i="2" s="1"/>
  <c r="E4800" i="2" a="1"/>
  <c r="E4800" i="2" s="1"/>
  <c r="E4818" i="2" a="1"/>
  <c r="E4818" i="2" s="1"/>
  <c r="E4835" i="2" a="1"/>
  <c r="E4835" i="2" s="1"/>
  <c r="E4843" i="2" a="1"/>
  <c r="E4843" i="2" s="1"/>
  <c r="E4853" i="2" a="1"/>
  <c r="E4853" i="2" s="1"/>
  <c r="E4861" i="2" a="1"/>
  <c r="E4861" i="2" s="1"/>
  <c r="E4871" i="2" a="1"/>
  <c r="E4871" i="2" s="1"/>
  <c r="E4881" i="2" a="1"/>
  <c r="E4881" i="2" s="1"/>
  <c r="E4889" i="2" a="1"/>
  <c r="E4889" i="2" s="1"/>
  <c r="E4898" i="2" a="1"/>
  <c r="E4898" i="2" s="1"/>
  <c r="E4907" i="2" a="1"/>
  <c r="E4907" i="2" s="1"/>
  <c r="E4926" i="2" a="1"/>
  <c r="E4926" i="2" s="1"/>
  <c r="E4933" i="2" a="1"/>
  <c r="E4933" i="2" s="1"/>
  <c r="E4953" i="2" a="1"/>
  <c r="E4953" i="2" s="1"/>
  <c r="E4961" i="2" a="1"/>
  <c r="E4961" i="2" s="1"/>
  <c r="E4971" i="2" a="1"/>
  <c r="E4971" i="2" s="1"/>
  <c r="E4980" i="2" a="1"/>
  <c r="E4980" i="2" s="1"/>
  <c r="E4999" i="2" a="1"/>
  <c r="E4999" i="2" s="1"/>
  <c r="E5007" i="2" a="1"/>
  <c r="E5007" i="2" s="1"/>
  <c r="E5026" i="2" a="1"/>
  <c r="E5026" i="2" s="1"/>
  <c r="E5034" i="2" a="1"/>
  <c r="E5034" i="2" s="1"/>
  <c r="E5043" i="2" a="1"/>
  <c r="E5043" i="2" s="1"/>
  <c r="E5059" i="2" a="1"/>
  <c r="E5059" i="2" s="1"/>
  <c r="E5069" i="2" a="1"/>
  <c r="E5069" i="2" s="1"/>
  <c r="E5096" i="2" a="1"/>
  <c r="E5096" i="2" s="1"/>
  <c r="E5122" i="2" a="1"/>
  <c r="E5122" i="2" s="1"/>
  <c r="E5131" i="2" a="1"/>
  <c r="E5131" i="2" s="1"/>
  <c r="E5140" i="2" a="1"/>
  <c r="E5140" i="2" s="1"/>
  <c r="E5148" i="2" a="1"/>
  <c r="E5148" i="2" s="1"/>
  <c r="E5167" i="2" a="1"/>
  <c r="E5167" i="2" s="1"/>
  <c r="E5193" i="2" a="1"/>
  <c r="E5193" i="2" s="1"/>
  <c r="E5202" i="2" a="1"/>
  <c r="E5202" i="2" s="1"/>
  <c r="E5211" i="2" a="1"/>
  <c r="E5211" i="2" s="1"/>
  <c r="E5219" i="2" a="1"/>
  <c r="E5219" i="2" s="1"/>
  <c r="E5237" i="2" a="1"/>
  <c r="E5237" i="2" s="1"/>
  <c r="E5245" i="2" a="1"/>
  <c r="E5245" i="2" s="1"/>
  <c r="E5255" i="2" a="1"/>
  <c r="E5255" i="2" s="1"/>
  <c r="E5263" i="2" a="1"/>
  <c r="E5263" i="2" s="1"/>
  <c r="E5272" i="2" a="1"/>
  <c r="E5272" i="2" s="1"/>
  <c r="E5289" i="2" a="1"/>
  <c r="E5289" i="2" s="1"/>
  <c r="E5297" i="2" a="1"/>
  <c r="E5297" i="2" s="1"/>
  <c r="E5315" i="2" a="1"/>
  <c r="E5315" i="2" s="1"/>
  <c r="E5323" i="2" a="1"/>
  <c r="E5323" i="2" s="1"/>
  <c r="E5332" i="2" a="1"/>
  <c r="E5332" i="2" s="1"/>
  <c r="E5340" i="2" a="1"/>
  <c r="E5340" i="2" s="1"/>
  <c r="E5349" i="2" a="1"/>
  <c r="E5349" i="2" s="1"/>
  <c r="E5383" i="2" a="1"/>
  <c r="E5383" i="2" s="1"/>
  <c r="E5400" i="2" a="1"/>
  <c r="E5400" i="2" s="1"/>
  <c r="E5416" i="2" a="1"/>
  <c r="E5416" i="2" s="1"/>
  <c r="E5440" i="2" a="1"/>
  <c r="E5440" i="2" s="1"/>
  <c r="E5448" i="2" a="1"/>
  <c r="E5448" i="2" s="1"/>
  <c r="E5473" i="2" a="1"/>
  <c r="E5473" i="2" s="1"/>
  <c r="E5481" i="2" a="1"/>
  <c r="E5481" i="2" s="1"/>
  <c r="E5497" i="2" a="1"/>
  <c r="E5497" i="2" s="1"/>
  <c r="E5538" i="2" a="1"/>
  <c r="E5538" i="2" s="1"/>
  <c r="E5554" i="2" a="1"/>
  <c r="E5554" i="2" s="1"/>
  <c r="E5562" i="2" a="1"/>
  <c r="E5562" i="2" s="1"/>
  <c r="E5569" i="2" a="1"/>
  <c r="E5569" i="2" s="1"/>
  <c r="E5585" i="2" a="1"/>
  <c r="E5585" i="2" s="1"/>
  <c r="E5594" i="2" a="1"/>
  <c r="E5594" i="2" s="1"/>
  <c r="E5602" i="2" a="1"/>
  <c r="E5602" i="2" s="1"/>
  <c r="E5610" i="2" a="1"/>
  <c r="E5610" i="2" s="1"/>
  <c r="E5629" i="2" a="1"/>
  <c r="E5629" i="2" s="1"/>
  <c r="E5638" i="2" a="1"/>
  <c r="E5638" i="2" s="1"/>
  <c r="E5665" i="2" a="1"/>
  <c r="E5665" i="2" s="1"/>
  <c r="E5673" i="2" a="1"/>
  <c r="E5673" i="2" s="1"/>
  <c r="E5682" i="2" a="1"/>
  <c r="E5682" i="2" s="1"/>
  <c r="E5692" i="2" a="1"/>
  <c r="E5692" i="2" s="1"/>
  <c r="E5700" i="2" a="1"/>
  <c r="E5700" i="2" s="1"/>
  <c r="E5709" i="2" a="1"/>
  <c r="E5709" i="2" s="1"/>
  <c r="E5718" i="2" a="1"/>
  <c r="E5718" i="2" s="1"/>
  <c r="E5727" i="2" a="1"/>
  <c r="E5727" i="2" s="1"/>
  <c r="E5744" i="2" a="1"/>
  <c r="E5744" i="2" s="1"/>
  <c r="E5763" i="2" a="1"/>
  <c r="E5763" i="2" s="1"/>
  <c r="E5771" i="2" a="1"/>
  <c r="E5771" i="2" s="1"/>
  <c r="E5780" i="2" a="1"/>
  <c r="E5780" i="2" s="1"/>
  <c r="E5788" i="2" a="1"/>
  <c r="E5788" i="2" s="1"/>
  <c r="E5797" i="2" a="1"/>
  <c r="E5797" i="2" s="1"/>
  <c r="E5806" i="2" a="1"/>
  <c r="E5806" i="2" s="1"/>
  <c r="E5814" i="2" a="1"/>
  <c r="E5814" i="2" s="1"/>
  <c r="E5825" i="2" a="1"/>
  <c r="E5825" i="2" s="1"/>
  <c r="E5835" i="2" a="1"/>
  <c r="E5835" i="2" s="1"/>
  <c r="E5847" i="2" a="1"/>
  <c r="E5847" i="2" s="1"/>
  <c r="E5859" i="2" a="1"/>
  <c r="E5859" i="2" s="1"/>
  <c r="E5871" i="2" a="1"/>
  <c r="E5871" i="2" s="1"/>
  <c r="E5883" i="2" a="1"/>
  <c r="E5883" i="2" s="1"/>
  <c r="E5895" i="2" a="1"/>
  <c r="E5895" i="2" s="1"/>
  <c r="E5907" i="2" a="1"/>
  <c r="E5907" i="2" s="1"/>
  <c r="E5919" i="2" a="1"/>
  <c r="E5919" i="2" s="1"/>
  <c r="E5931" i="2" a="1"/>
  <c r="E5931" i="2" s="1"/>
  <c r="E5943" i="2" a="1"/>
  <c r="E5943" i="2" s="1"/>
  <c r="E5955" i="2" a="1"/>
  <c r="E5955" i="2" s="1"/>
  <c r="E5967" i="2" a="1"/>
  <c r="E5967" i="2" s="1"/>
  <c r="E5979" i="2" a="1"/>
  <c r="E5979" i="2" s="1"/>
  <c r="E5991" i="2" a="1"/>
  <c r="E5991" i="2" s="1"/>
  <c r="E6003" i="2" a="1"/>
  <c r="E6003" i="2" s="1"/>
  <c r="E6015" i="2" a="1"/>
  <c r="E6015" i="2" s="1"/>
  <c r="E6027" i="2" a="1"/>
  <c r="E6027" i="2" s="1"/>
  <c r="E6039" i="2" a="1"/>
  <c r="E6039" i="2" s="1"/>
  <c r="E6051" i="2" a="1"/>
  <c r="E6051" i="2" s="1"/>
  <c r="E6063" i="2" a="1"/>
  <c r="E6063" i="2" s="1"/>
  <c r="E6075" i="2" a="1"/>
  <c r="E6075" i="2" s="1"/>
  <c r="E6087" i="2" a="1"/>
  <c r="E6087" i="2" s="1"/>
  <c r="E6099" i="2" a="1"/>
  <c r="E6099" i="2" s="1"/>
  <c r="E6111" i="2" a="1"/>
  <c r="E6111" i="2" s="1"/>
  <c r="E6123" i="2" a="1"/>
  <c r="E6123" i="2" s="1"/>
  <c r="E6135" i="2" a="1"/>
  <c r="E6135" i="2" s="1"/>
  <c r="E6147" i="2" a="1"/>
  <c r="E6147" i="2" s="1"/>
  <c r="E6159" i="2" a="1"/>
  <c r="E6159" i="2" s="1"/>
  <c r="E6171" i="2" a="1"/>
  <c r="E6171" i="2" s="1"/>
  <c r="E6183" i="2" a="1"/>
  <c r="E6183" i="2" s="1"/>
  <c r="E6195" i="2" a="1"/>
  <c r="E6195" i="2" s="1"/>
  <c r="E6207" i="2" a="1"/>
  <c r="E6207" i="2" s="1"/>
  <c r="E6219" i="2" a="1"/>
  <c r="E6219" i="2" s="1"/>
  <c r="E6231" i="2" a="1"/>
  <c r="E6231" i="2" s="1"/>
  <c r="E6243" i="2" a="1"/>
  <c r="E6243" i="2" s="1"/>
  <c r="E6253" i="2" a="1"/>
  <c r="E6253" i="2" s="1"/>
  <c r="E6273" i="2" a="1"/>
  <c r="E6273" i="2" s="1"/>
  <c r="E6282" i="2" a="1"/>
  <c r="E6282" i="2" s="1"/>
  <c r="E6291" i="2" a="1"/>
  <c r="E6291" i="2" s="1"/>
  <c r="E6301" i="2" a="1"/>
  <c r="E6301" i="2" s="1"/>
  <c r="E6321" i="2" a="1"/>
  <c r="E6321" i="2" s="1"/>
  <c r="E6330" i="2" a="1"/>
  <c r="E6330" i="2" s="1"/>
  <c r="E6339" i="2" a="1"/>
  <c r="E6339" i="2" s="1"/>
  <c r="E6349" i="2" a="1"/>
  <c r="E6349" i="2" s="1"/>
  <c r="E6369" i="2" a="1"/>
  <c r="E6369" i="2" s="1"/>
  <c r="E6378" i="2" a="1"/>
  <c r="E6378" i="2" s="1"/>
  <c r="E6387" i="2" a="1"/>
  <c r="E6387" i="2" s="1"/>
  <c r="E6397" i="2" a="1"/>
  <c r="E6397" i="2" s="1"/>
  <c r="E5168" i="2" a="1"/>
  <c r="E5168" i="2" s="1"/>
  <c r="E5185" i="2" a="1"/>
  <c r="E5185" i="2" s="1"/>
  <c r="E577" i="2" a="1"/>
  <c r="E577" i="2" s="1"/>
  <c r="E955" i="2" a="1"/>
  <c r="E955" i="2" s="1"/>
  <c r="E1171" i="2" a="1"/>
  <c r="E1171" i="2" s="1"/>
  <c r="E1323" i="2" a="1"/>
  <c r="E1323" i="2" s="1"/>
  <c r="E1425" i="2" a="1"/>
  <c r="E1425" i="2" s="1"/>
  <c r="E1530" i="2" a="1"/>
  <c r="E1530" i="2" s="1"/>
  <c r="E1630" i="2" a="1"/>
  <c r="E1630" i="2" s="1"/>
  <c r="E1736" i="2" a="1"/>
  <c r="E1736" i="2" s="1"/>
  <c r="E1836" i="2" a="1"/>
  <c r="E1836" i="2" s="1"/>
  <c r="E1935" i="2" a="1"/>
  <c r="E1935" i="2" s="1"/>
  <c r="E2029" i="2" a="1"/>
  <c r="E2029" i="2" s="1"/>
  <c r="E2140" i="2" a="1"/>
  <c r="E2140" i="2" s="1"/>
  <c r="E2238" i="2" a="1"/>
  <c r="E2238" i="2" s="1"/>
  <c r="E2346" i="2" a="1"/>
  <c r="E2346" i="2" s="1"/>
  <c r="E2551" i="2" a="1"/>
  <c r="E2551" i="2" s="1"/>
  <c r="E2613" i="2" a="1"/>
  <c r="E2613" i="2" s="1"/>
  <c r="E2824" i="2" a="1"/>
  <c r="E2824" i="2" s="1"/>
  <c r="E2936" i="2" a="1"/>
  <c r="E2936" i="2" s="1"/>
  <c r="E2973" i="2" a="1"/>
  <c r="E2973" i="2" s="1"/>
  <c r="E2999" i="2" a="1"/>
  <c r="E2999" i="2" s="1"/>
  <c r="E3051" i="2" a="1"/>
  <c r="E3051" i="2" s="1"/>
  <c r="E3075" i="2" a="1"/>
  <c r="E3075" i="2" s="1"/>
  <c r="E3161" i="2" a="1"/>
  <c r="E3161" i="2" s="1"/>
  <c r="E3179" i="2" a="1"/>
  <c r="E3179" i="2" s="1"/>
  <c r="E3243" i="2" a="1"/>
  <c r="E3243" i="2" s="1"/>
  <c r="E3260" i="2" a="1"/>
  <c r="E3260" i="2" s="1"/>
  <c r="E3297" i="2" a="1"/>
  <c r="E3297" i="2" s="1"/>
  <c r="E3318" i="2" a="1"/>
  <c r="E3318" i="2" s="1"/>
  <c r="E3336" i="2" a="1"/>
  <c r="E3336" i="2" s="1"/>
  <c r="E3388" i="2" a="1"/>
  <c r="E3388" i="2" s="1"/>
  <c r="E3403" i="2" a="1"/>
  <c r="E3403" i="2" s="1"/>
  <c r="E3422" i="2" a="1"/>
  <c r="E3422" i="2" s="1"/>
  <c r="E3437" i="2" a="1"/>
  <c r="E3437" i="2" s="1"/>
  <c r="E3455" i="2" a="1"/>
  <c r="E3455" i="2" s="1"/>
  <c r="E3486" i="2" a="1"/>
  <c r="E3486" i="2" s="1"/>
  <c r="E3500" i="2" a="1"/>
  <c r="E3500" i="2" s="1"/>
  <c r="E3516" i="2" a="1"/>
  <c r="E3516" i="2" s="1"/>
  <c r="E3529" i="2" a="1"/>
  <c r="E3529" i="2" s="1"/>
  <c r="E3557" i="2" a="1"/>
  <c r="E3557" i="2" s="1"/>
  <c r="E3574" i="2" a="1"/>
  <c r="E3574" i="2" s="1"/>
  <c r="E3587" i="2" a="1"/>
  <c r="E3587" i="2" s="1"/>
  <c r="E3603" i="2" a="1"/>
  <c r="E3603" i="2" s="1"/>
  <c r="E3615" i="2" a="1"/>
  <c r="E3615" i="2" s="1"/>
  <c r="E3629" i="2" a="1"/>
  <c r="E3629" i="2" s="1"/>
  <c r="E3641" i="2" a="1"/>
  <c r="E3641" i="2" s="1"/>
  <c r="E3657" i="2" a="1"/>
  <c r="E3657" i="2" s="1"/>
  <c r="E3669" i="2" a="1"/>
  <c r="E3669" i="2" s="1"/>
  <c r="E3696" i="2" a="1"/>
  <c r="E3696" i="2" s="1"/>
  <c r="E3722" i="2" a="1"/>
  <c r="E3722" i="2" s="1"/>
  <c r="E3736" i="2" a="1"/>
  <c r="E3736" i="2" s="1"/>
  <c r="E3761" i="2" a="1"/>
  <c r="E3761" i="2" s="1"/>
  <c r="E3786" i="2" a="1"/>
  <c r="E3786" i="2" s="1"/>
  <c r="E3797" i="2" a="1"/>
  <c r="E3797" i="2" s="1"/>
  <c r="E3811" i="2" a="1"/>
  <c r="E3811" i="2" s="1"/>
  <c r="E3823" i="2" a="1"/>
  <c r="E3823" i="2" s="1"/>
  <c r="E3862" i="2" a="1"/>
  <c r="E3862" i="2" s="1"/>
  <c r="E3888" i="2" a="1"/>
  <c r="E3888" i="2" s="1"/>
  <c r="E3900" i="2" a="1"/>
  <c r="E3900" i="2" s="1"/>
  <c r="E3915" i="2" a="1"/>
  <c r="E3915" i="2" s="1"/>
  <c r="E3954" i="2" a="1"/>
  <c r="E3954" i="2" s="1"/>
  <c r="E3969" i="2" a="1"/>
  <c r="E3969" i="2" s="1"/>
  <c r="E3980" i="2" a="1"/>
  <c r="E3980" i="2" s="1"/>
  <c r="E3996" i="2" a="1"/>
  <c r="E3996" i="2" s="1"/>
  <c r="E4006" i="2" a="1"/>
  <c r="E4006" i="2" s="1"/>
  <c r="E4022" i="2" a="1"/>
  <c r="E4022" i="2" s="1"/>
  <c r="E4034" i="2" a="1"/>
  <c r="E4034" i="2" s="1"/>
  <c r="E4049" i="2" a="1"/>
  <c r="E4049" i="2" s="1"/>
  <c r="E4074" i="2" a="1"/>
  <c r="E4074" i="2" s="1"/>
  <c r="E4085" i="2" a="1"/>
  <c r="E4085" i="2" s="1"/>
  <c r="E4100" i="2" a="1"/>
  <c r="E4100" i="2" s="1"/>
  <c r="E4112" i="2" a="1"/>
  <c r="E4112" i="2" s="1"/>
  <c r="E4139" i="2" a="1"/>
  <c r="E4139" i="2" s="1"/>
  <c r="E4154" i="2" a="1"/>
  <c r="E4154" i="2" s="1"/>
  <c r="E4165" i="2" a="1"/>
  <c r="E4165" i="2" s="1"/>
  <c r="E4191" i="2" a="1"/>
  <c r="E4191" i="2" s="1"/>
  <c r="E4205" i="2" a="1"/>
  <c r="E4205" i="2" s="1"/>
  <c r="E4218" i="2" a="1"/>
  <c r="E4218" i="2" s="1"/>
  <c r="E4244" i="2" a="1"/>
  <c r="E4244" i="2" s="1"/>
  <c r="E4255" i="2" a="1"/>
  <c r="E4255" i="2" s="1"/>
  <c r="E4268" i="2" a="1"/>
  <c r="E4268" i="2" s="1"/>
  <c r="E4279" i="2" a="1"/>
  <c r="E4279" i="2" s="1"/>
  <c r="E4290" i="2" a="1"/>
  <c r="E4290" i="2" s="1"/>
  <c r="E4303" i="2" a="1"/>
  <c r="E4303" i="2" s="1"/>
  <c r="E4323" i="2" a="1"/>
  <c r="E4323" i="2" s="1"/>
  <c r="E4333" i="2" a="1"/>
  <c r="E4333" i="2" s="1"/>
  <c r="E4344" i="2" a="1"/>
  <c r="E4344" i="2" s="1"/>
  <c r="E4367" i="2" a="1"/>
  <c r="E4367" i="2" s="1"/>
  <c r="E4378" i="2" a="1"/>
  <c r="E4378" i="2" s="1"/>
  <c r="E4400" i="2" a="1"/>
  <c r="E4400" i="2" s="1"/>
  <c r="E4411" i="2" a="1"/>
  <c r="E4411" i="2" s="1"/>
  <c r="E4421" i="2" a="1"/>
  <c r="E4421" i="2" s="1"/>
  <c r="E4432" i="2" a="1"/>
  <c r="E4432" i="2" s="1"/>
  <c r="E4442" i="2" a="1"/>
  <c r="E4442" i="2" s="1"/>
  <c r="E4452" i="2" a="1"/>
  <c r="E4452" i="2" s="1"/>
  <c r="E4464" i="2" a="1"/>
  <c r="E4464" i="2" s="1"/>
  <c r="E4484" i="2" a="1"/>
  <c r="E4484" i="2" s="1"/>
  <c r="E4504" i="2" a="1"/>
  <c r="E4504" i="2" s="1"/>
  <c r="E4513" i="2" a="1"/>
  <c r="E4513" i="2" s="1"/>
  <c r="E4522" i="2" a="1"/>
  <c r="E4522" i="2" s="1"/>
  <c r="E4531" i="2" a="1"/>
  <c r="E4531" i="2" s="1"/>
  <c r="E4539" i="2" a="1"/>
  <c r="E4539" i="2" s="1"/>
  <c r="E4556" i="2" a="1"/>
  <c r="E4556" i="2" s="1"/>
  <c r="E4581" i="2" a="1"/>
  <c r="E4581" i="2" s="1"/>
  <c r="E4598" i="2" a="1"/>
  <c r="E4598" i="2" s="1"/>
  <c r="E4607" i="2" a="1"/>
  <c r="E4607" i="2" s="1"/>
  <c r="E4616" i="2" a="1"/>
  <c r="E4616" i="2" s="1"/>
  <c r="E4632" i="2" a="1"/>
  <c r="E4632" i="2" s="1"/>
  <c r="E4657" i="2" a="1"/>
  <c r="E4657" i="2" s="1"/>
  <c r="E4666" i="2" a="1"/>
  <c r="E4666" i="2" s="1"/>
  <c r="E4675" i="2" a="1"/>
  <c r="E4675" i="2" s="1"/>
  <c r="E4683" i="2" a="1"/>
  <c r="E4683" i="2" s="1"/>
  <c r="E4700" i="2" a="1"/>
  <c r="E4700" i="2" s="1"/>
  <c r="E4725" i="2" a="1"/>
  <c r="E4725" i="2" s="1"/>
  <c r="E4742" i="2" a="1"/>
  <c r="E4742" i="2" s="1"/>
  <c r="E4751" i="2" a="1"/>
  <c r="E4751" i="2" s="1"/>
  <c r="E4760" i="2" a="1"/>
  <c r="E4760" i="2" s="1"/>
  <c r="E4776" i="2" a="1"/>
  <c r="E4776" i="2" s="1"/>
  <c r="E4801" i="2" a="1"/>
  <c r="E4801" i="2" s="1"/>
  <c r="E4810" i="2" a="1"/>
  <c r="E4810" i="2" s="1"/>
  <c r="E4819" i="2" a="1"/>
  <c r="E4819" i="2" s="1"/>
  <c r="E4827" i="2" a="1"/>
  <c r="E4827" i="2" s="1"/>
  <c r="E4844" i="2" a="1"/>
  <c r="E4844" i="2" s="1"/>
  <c r="E4862" i="2" a="1"/>
  <c r="E4862" i="2" s="1"/>
  <c r="E4882" i="2" a="1"/>
  <c r="E4882" i="2" s="1"/>
  <c r="E4890" i="2" a="1"/>
  <c r="E4890" i="2" s="1"/>
  <c r="E4899" i="2" a="1"/>
  <c r="E4899" i="2" s="1"/>
  <c r="E4908" i="2" a="1"/>
  <c r="E4908" i="2" s="1"/>
  <c r="E4917" i="2" a="1"/>
  <c r="E4917" i="2" s="1"/>
  <c r="E4934" i="2" a="1"/>
  <c r="E4934" i="2" s="1"/>
  <c r="E4944" i="2" a="1"/>
  <c r="E4944" i="2" s="1"/>
  <c r="E4954" i="2" a="1"/>
  <c r="E4954" i="2" s="1"/>
  <c r="E4962" i="2" a="1"/>
  <c r="E4962" i="2" s="1"/>
  <c r="E4972" i="2" a="1"/>
  <c r="E4972" i="2" s="1"/>
  <c r="E4990" i="2" a="1"/>
  <c r="E4990" i="2" s="1"/>
  <c r="E5000" i="2" a="1"/>
  <c r="E5000" i="2" s="1"/>
  <c r="E5008" i="2" a="1"/>
  <c r="E5008" i="2" s="1"/>
  <c r="E5017" i="2" a="1"/>
  <c r="E5017" i="2" s="1"/>
  <c r="E5035" i="2" a="1"/>
  <c r="E5035" i="2" s="1"/>
  <c r="E5044" i="2" a="1"/>
  <c r="E5044" i="2" s="1"/>
  <c r="E5051" i="2" a="1"/>
  <c r="E5051" i="2" s="1"/>
  <c r="E5060" i="2" a="1"/>
  <c r="E5060" i="2" s="1"/>
  <c r="E5070" i="2" a="1"/>
  <c r="E5070" i="2" s="1"/>
  <c r="E5077" i="2" a="1"/>
  <c r="E5077" i="2" s="1"/>
  <c r="E5087" i="2" a="1"/>
  <c r="E5087" i="2" s="1"/>
  <c r="E5104" i="2" a="1"/>
  <c r="E5104" i="2" s="1"/>
  <c r="E5113" i="2" a="1"/>
  <c r="E5113" i="2" s="1"/>
  <c r="E5132" i="2" a="1"/>
  <c r="E5132" i="2" s="1"/>
  <c r="E5141" i="2" a="1"/>
  <c r="E5141" i="2" s="1"/>
  <c r="E251" i="2" a="1"/>
  <c r="E251" i="2" s="1"/>
  <c r="E578" i="2" a="1"/>
  <c r="E578" i="2" s="1"/>
  <c r="E1006" i="2" a="1"/>
  <c r="E1006" i="2" s="1"/>
  <c r="E1172" i="2" a="1"/>
  <c r="E1172" i="2" s="1"/>
  <c r="E1552" i="2" a="1"/>
  <c r="E1552" i="2" s="1"/>
  <c r="E1755" i="2" a="1"/>
  <c r="E1755" i="2" s="1"/>
  <c r="E1952" i="2" a="1"/>
  <c r="E1952" i="2" s="1"/>
  <c r="E2030" i="2" a="1"/>
  <c r="E2030" i="2" s="1"/>
  <c r="E2160" i="2" a="1"/>
  <c r="E2160" i="2" s="1"/>
  <c r="E2365" i="2" a="1"/>
  <c r="E2365" i="2" s="1"/>
  <c r="E2425" i="2" a="1"/>
  <c r="E2425" i="2" s="1"/>
  <c r="E2511" i="2" a="1"/>
  <c r="E2511" i="2" s="1"/>
  <c r="E2557" i="2" a="1"/>
  <c r="E2557" i="2" s="1"/>
  <c r="E2614" i="2" a="1"/>
  <c r="E2614" i="2" s="1"/>
  <c r="E2659" i="2" a="1"/>
  <c r="E2659" i="2" s="1"/>
  <c r="E2724" i="2" a="1"/>
  <c r="E2724" i="2" s="1"/>
  <c r="E2768" i="2" a="1"/>
  <c r="E2768" i="2" s="1"/>
  <c r="E2863" i="2" a="1"/>
  <c r="E2863" i="2" s="1"/>
  <c r="E2940" i="2" a="1"/>
  <c r="E2940" i="2" s="1"/>
  <c r="E2975" i="2" a="1"/>
  <c r="E2975" i="2" s="1"/>
  <c r="E3001" i="2" a="1"/>
  <c r="E3001" i="2" s="1"/>
  <c r="E3027" i="2" a="1"/>
  <c r="E3027" i="2" s="1"/>
  <c r="E3052" i="2" a="1"/>
  <c r="E3052" i="2" s="1"/>
  <c r="E3093" i="2" a="1"/>
  <c r="E3093" i="2" s="1"/>
  <c r="E3118" i="2" a="1"/>
  <c r="E3118" i="2" s="1"/>
  <c r="E3137" i="2" a="1"/>
  <c r="E3137" i="2" s="1"/>
  <c r="E3180" i="2" a="1"/>
  <c r="E3180" i="2" s="1"/>
  <c r="E3204" i="2" a="1"/>
  <c r="E3204" i="2" s="1"/>
  <c r="E3223" i="2" a="1"/>
  <c r="E3223" i="2" s="1"/>
  <c r="E3244" i="2" a="1"/>
  <c r="E3244" i="2" s="1"/>
  <c r="E3261" i="2" a="1"/>
  <c r="E3261" i="2" s="1"/>
  <c r="E3282" i="2" a="1"/>
  <c r="E3282" i="2" s="1"/>
  <c r="E3298" i="2" a="1"/>
  <c r="E3298" i="2" s="1"/>
  <c r="E3320" i="2" a="1"/>
  <c r="E3320" i="2" s="1"/>
  <c r="E3357" i="2" a="1"/>
  <c r="E3357" i="2" s="1"/>
  <c r="E3372" i="2" a="1"/>
  <c r="E3372" i="2" s="1"/>
  <c r="E3390" i="2" a="1"/>
  <c r="E3390" i="2" s="1"/>
  <c r="E3438" i="2" a="1"/>
  <c r="E3438" i="2" s="1"/>
  <c r="E3456" i="2" a="1"/>
  <c r="E3456" i="2" s="1"/>
  <c r="E3469" i="2" a="1"/>
  <c r="E3469" i="2" s="1"/>
  <c r="E3487" i="2" a="1"/>
  <c r="E3487" i="2" s="1"/>
  <c r="E3501" i="2" a="1"/>
  <c r="E3501" i="2" s="1"/>
  <c r="E3517" i="2" a="1"/>
  <c r="E3517" i="2" s="1"/>
  <c r="E3530" i="2" a="1"/>
  <c r="E3530" i="2" s="1"/>
  <c r="E3545" i="2" a="1"/>
  <c r="E3545" i="2" s="1"/>
  <c r="E3558" i="2" a="1"/>
  <c r="E3558" i="2" s="1"/>
  <c r="E3575" i="2" a="1"/>
  <c r="E3575" i="2" s="1"/>
  <c r="E3588" i="2" a="1"/>
  <c r="E3588" i="2" s="1"/>
  <c r="E3630" i="2" a="1"/>
  <c r="E3630" i="2" s="1"/>
  <c r="E832" i="2" a="1"/>
  <c r="E832" i="2" s="1"/>
  <c r="E1230" i="2" a="1"/>
  <c r="E1230" i="2" s="1"/>
  <c r="E1594" i="2" a="1"/>
  <c r="E1594" i="2" s="1"/>
  <c r="E1963" i="2" a="1"/>
  <c r="E1963" i="2" s="1"/>
  <c r="E2300" i="2" a="1"/>
  <c r="E2300" i="2" s="1"/>
  <c r="E2452" i="2" a="1"/>
  <c r="E2452" i="2" s="1"/>
  <c r="E2573" i="2" a="1"/>
  <c r="E2573" i="2" s="1"/>
  <c r="E2642" i="2" a="1"/>
  <c r="E2642" i="2" s="1"/>
  <c r="E2728" i="2" a="1"/>
  <c r="E2728" i="2" s="1"/>
  <c r="E2894" i="2" a="1"/>
  <c r="E2894" i="2" s="1"/>
  <c r="E273" i="2" a="1"/>
  <c r="E273" i="2" s="1"/>
  <c r="E1254" i="2" a="1"/>
  <c r="E1254" i="2" s="1"/>
  <c r="E1460" i="2" a="1"/>
  <c r="E1460" i="2" s="1"/>
  <c r="E1595" i="2" a="1"/>
  <c r="E1595" i="2" s="1"/>
  <c r="E1798" i="2" a="1"/>
  <c r="E1798" i="2" s="1"/>
  <c r="E2161" i="2" a="1"/>
  <c r="E2161" i="2" s="1"/>
  <c r="E2304" i="2" a="1"/>
  <c r="E2304" i="2" s="1"/>
  <c r="E2467" i="2" a="1"/>
  <c r="E2467" i="2" s="1"/>
  <c r="E2574" i="2" a="1"/>
  <c r="E2574" i="2" s="1"/>
  <c r="E2643" i="2" a="1"/>
  <c r="E2643" i="2" s="1"/>
  <c r="E2745" i="2" a="1"/>
  <c r="E2745" i="2" s="1"/>
  <c r="E2832" i="2" a="1"/>
  <c r="E2832" i="2" s="1"/>
  <c r="E2911" i="2" a="1"/>
  <c r="E2911" i="2" s="1"/>
  <c r="E2956" i="2" a="1"/>
  <c r="E2956" i="2" s="1"/>
  <c r="E3011" i="2" a="1"/>
  <c r="E3011" i="2" s="1"/>
  <c r="E3062" i="2" a="1"/>
  <c r="E3062" i="2" s="1"/>
  <c r="E3128" i="2" a="1"/>
  <c r="E3128" i="2" s="1"/>
  <c r="E3192" i="2" a="1"/>
  <c r="E3192" i="2" s="1"/>
  <c r="E3230" i="2" a="1"/>
  <c r="E3230" i="2" s="1"/>
  <c r="E3284" i="2" a="1"/>
  <c r="E3284" i="2" s="1"/>
  <c r="E3309" i="2" a="1"/>
  <c r="E3309" i="2" s="1"/>
  <c r="E3343" i="2" a="1"/>
  <c r="E3343" i="2" s="1"/>
  <c r="E3368" i="2" a="1"/>
  <c r="E3368" i="2" s="1"/>
  <c r="E3392" i="2" a="1"/>
  <c r="E3392" i="2" s="1"/>
  <c r="E3413" i="2" a="1"/>
  <c r="E3413" i="2" s="1"/>
  <c r="E3489" i="2" a="1"/>
  <c r="E3489" i="2" s="1"/>
  <c r="E3508" i="2" a="1"/>
  <c r="E3508" i="2" s="1"/>
  <c r="E3637" i="2" a="1"/>
  <c r="E3637" i="2" s="1"/>
  <c r="E3658" i="2" a="1"/>
  <c r="E3658" i="2" s="1"/>
  <c r="E3712" i="2" a="1"/>
  <c r="E3712" i="2" s="1"/>
  <c r="E3728" i="2" a="1"/>
  <c r="E3728" i="2" s="1"/>
  <c r="E3744" i="2" a="1"/>
  <c r="E3744" i="2" s="1"/>
  <c r="E3762" i="2" a="1"/>
  <c r="E3762" i="2" s="1"/>
  <c r="E3778" i="2" a="1"/>
  <c r="E3778" i="2" s="1"/>
  <c r="E3793" i="2" a="1"/>
  <c r="E3793" i="2" s="1"/>
  <c r="E3812" i="2" a="1"/>
  <c r="E3812" i="2" s="1"/>
  <c r="E3828" i="2" a="1"/>
  <c r="E3828" i="2" s="1"/>
  <c r="E3863" i="2" a="1"/>
  <c r="E3863" i="2" s="1"/>
  <c r="E3880" i="2" a="1"/>
  <c r="E3880" i="2" s="1"/>
  <c r="E3897" i="2" a="1"/>
  <c r="E3897" i="2" s="1"/>
  <c r="E3916" i="2" a="1"/>
  <c r="E3916" i="2" s="1"/>
  <c r="E3933" i="2" a="1"/>
  <c r="E3933" i="2" s="1"/>
  <c r="E3950" i="2" a="1"/>
  <c r="E3950" i="2" s="1"/>
  <c r="E3970" i="2" a="1"/>
  <c r="E3970" i="2" s="1"/>
  <c r="E3986" i="2" a="1"/>
  <c r="E3986" i="2" s="1"/>
  <c r="E4003" i="2" a="1"/>
  <c r="E4003" i="2" s="1"/>
  <c r="E4040" i="2" a="1"/>
  <c r="E4040" i="2" s="1"/>
  <c r="E4057" i="2" a="1"/>
  <c r="E4057" i="2" s="1"/>
  <c r="E4090" i="2" a="1"/>
  <c r="E4090" i="2" s="1"/>
  <c r="E4108" i="2" a="1"/>
  <c r="E4108" i="2" s="1"/>
  <c r="E4128" i="2" a="1"/>
  <c r="E4128" i="2" s="1"/>
  <c r="E4145" i="2" a="1"/>
  <c r="E4145" i="2" s="1"/>
  <c r="E4180" i="2" a="1"/>
  <c r="E4180" i="2" s="1"/>
  <c r="E4197" i="2" a="1"/>
  <c r="E4197" i="2" s="1"/>
  <c r="E4215" i="2" a="1"/>
  <c r="E4215" i="2" s="1"/>
  <c r="E4233" i="2" a="1"/>
  <c r="E4233" i="2" s="1"/>
  <c r="E4262" i="2" a="1"/>
  <c r="E4262" i="2" s="1"/>
  <c r="E4280" i="2" a="1"/>
  <c r="E4280" i="2" s="1"/>
  <c r="E4295" i="2" a="1"/>
  <c r="E4295" i="2" s="1"/>
  <c r="E4307" i="2" a="1"/>
  <c r="E4307" i="2" s="1"/>
  <c r="E4324" i="2" a="1"/>
  <c r="E4324" i="2" s="1"/>
  <c r="E4338" i="2" a="1"/>
  <c r="E4338" i="2" s="1"/>
  <c r="E4351" i="2" a="1"/>
  <c r="E4351" i="2" s="1"/>
  <c r="E4368" i="2" a="1"/>
  <c r="E4368" i="2" s="1"/>
  <c r="E4395" i="2" a="1"/>
  <c r="E4395" i="2" s="1"/>
  <c r="E4412" i="2" a="1"/>
  <c r="E4412" i="2" s="1"/>
  <c r="E4438" i="2" a="1"/>
  <c r="E4438" i="2" s="1"/>
  <c r="E4454" i="2" a="1"/>
  <c r="E4454" i="2" s="1"/>
  <c r="E4467" i="2" a="1"/>
  <c r="E4467" i="2" s="1"/>
  <c r="E4480" i="2" a="1"/>
  <c r="E4480" i="2" s="1"/>
  <c r="E4494" i="2" a="1"/>
  <c r="E4494" i="2" s="1"/>
  <c r="E848" i="2" a="1"/>
  <c r="E848" i="2" s="1"/>
  <c r="E1463" i="2" a="1"/>
  <c r="E1463" i="2" s="1"/>
  <c r="E1659" i="2" a="1"/>
  <c r="E1659" i="2" s="1"/>
  <c r="E1799" i="2" a="1"/>
  <c r="E1799" i="2" s="1"/>
  <c r="E1964" i="2" a="1"/>
  <c r="E1964" i="2" s="1"/>
  <c r="E2162" i="2" a="1"/>
  <c r="E2162" i="2" s="1"/>
  <c r="E2306" i="2" a="1"/>
  <c r="E2306" i="2" s="1"/>
  <c r="E2468" i="2" a="1"/>
  <c r="E2468" i="2" s="1"/>
  <c r="E2575" i="2" a="1"/>
  <c r="E2575" i="2" s="1"/>
  <c r="E2677" i="2" a="1"/>
  <c r="E2677" i="2" s="1"/>
  <c r="E2746" i="2" a="1"/>
  <c r="E2746" i="2" s="1"/>
  <c r="E3012" i="2" a="1"/>
  <c r="E3012" i="2" s="1"/>
  <c r="E3102" i="2" a="1"/>
  <c r="E3102" i="2" s="1"/>
  <c r="E3129" i="2" a="1"/>
  <c r="E3129" i="2" s="1"/>
  <c r="E3163" i="2" a="1"/>
  <c r="E3163" i="2" s="1"/>
  <c r="E3231" i="2" a="1"/>
  <c r="E3231" i="2" s="1"/>
  <c r="E3255" i="2" a="1"/>
  <c r="E3255" i="2" s="1"/>
  <c r="E3285" i="2" a="1"/>
  <c r="E3285" i="2" s="1"/>
  <c r="E3344" i="2" a="1"/>
  <c r="E3344" i="2" s="1"/>
  <c r="E1481" i="2" a="1"/>
  <c r="E1481" i="2" s="1"/>
  <c r="E1665" i="2" a="1"/>
  <c r="E1665" i="2" s="1"/>
  <c r="E1999" i="2" a="1"/>
  <c r="E1999" i="2" s="1"/>
  <c r="E2165" i="2" a="1"/>
  <c r="E2165" i="2" s="1"/>
  <c r="E2469" i="2" a="1"/>
  <c r="E2469" i="2" s="1"/>
  <c r="E2576" i="2" a="1"/>
  <c r="E2576" i="2" s="1"/>
  <c r="E2680" i="2" a="1"/>
  <c r="E2680" i="2" s="1"/>
  <c r="E2849" i="2" a="1"/>
  <c r="E2849" i="2" s="1"/>
  <c r="E2913" i="2" a="1"/>
  <c r="E2913" i="2" s="1"/>
  <c r="E2977" i="2" a="1"/>
  <c r="E2977" i="2" s="1"/>
  <c r="E3013" i="2" a="1"/>
  <c r="E3013" i="2" s="1"/>
  <c r="E3063" i="2" a="1"/>
  <c r="E3063" i="2" s="1"/>
  <c r="E3131" i="2" a="1"/>
  <c r="E3131" i="2" s="1"/>
  <c r="E3164" i="2" a="1"/>
  <c r="E3164" i="2" s="1"/>
  <c r="E3195" i="2" a="1"/>
  <c r="E3195" i="2" s="1"/>
  <c r="E3232" i="2" a="1"/>
  <c r="E3232" i="2" s="1"/>
  <c r="E3256" i="2" a="1"/>
  <c r="E3256" i="2" s="1"/>
  <c r="E3286" i="2" a="1"/>
  <c r="E3286" i="2" s="1"/>
  <c r="E3311" i="2" a="1"/>
  <c r="E3311" i="2" s="1"/>
  <c r="E3345" i="2" a="1"/>
  <c r="E3345" i="2" s="1"/>
  <c r="E3369" i="2" a="1"/>
  <c r="E3369" i="2" s="1"/>
  <c r="E3394" i="2" a="1"/>
  <c r="E3394" i="2" s="1"/>
  <c r="E3445" i="2" a="1"/>
  <c r="E3445" i="2" s="1"/>
  <c r="E3466" i="2" a="1"/>
  <c r="E3466" i="2" s="1"/>
  <c r="E3510" i="2" a="1"/>
  <c r="E3510" i="2" s="1"/>
  <c r="E3536" i="2" a="1"/>
  <c r="E3536" i="2" s="1"/>
  <c r="E3555" i="2" a="1"/>
  <c r="E3555" i="2" s="1"/>
  <c r="E3578" i="2" a="1"/>
  <c r="E3578" i="2" s="1"/>
  <c r="E3597" i="2" a="1"/>
  <c r="E3597" i="2" s="1"/>
  <c r="E3621" i="2" a="1"/>
  <c r="E3621" i="2" s="1"/>
  <c r="E3659" i="2" a="1"/>
  <c r="E3659" i="2" s="1"/>
  <c r="E3713" i="2" a="1"/>
  <c r="E3713" i="2" s="1"/>
  <c r="E3729" i="2" a="1"/>
  <c r="E3729" i="2" s="1"/>
  <c r="E3746" i="2" a="1"/>
  <c r="E3746" i="2" s="1"/>
  <c r="E3764" i="2" a="1"/>
  <c r="E3764" i="2" s="1"/>
  <c r="E3779" i="2" a="1"/>
  <c r="E3779" i="2" s="1"/>
  <c r="E3795" i="2" a="1"/>
  <c r="E3795" i="2" s="1"/>
  <c r="E3829" i="2" a="1"/>
  <c r="E3829" i="2" s="1"/>
  <c r="E3846" i="2" a="1"/>
  <c r="E3846" i="2" s="1"/>
  <c r="E3864" i="2" a="1"/>
  <c r="E3864" i="2" s="1"/>
  <c r="E3917" i="2" a="1"/>
  <c r="E3917" i="2" s="1"/>
  <c r="E3934" i="2" a="1"/>
  <c r="E3934" i="2" s="1"/>
  <c r="E3952" i="2" a="1"/>
  <c r="E3952" i="2" s="1"/>
  <c r="E3971" i="2" a="1"/>
  <c r="E3971" i="2" s="1"/>
  <c r="E3987" i="2" a="1"/>
  <c r="E3987" i="2" s="1"/>
  <c r="E4024" i="2" a="1"/>
  <c r="E4024" i="2" s="1"/>
  <c r="E4042" i="2" a="1"/>
  <c r="E4042" i="2" s="1"/>
  <c r="E4076" i="2" a="1"/>
  <c r="E4076" i="2" s="1"/>
  <c r="E4091" i="2" a="1"/>
  <c r="E4091" i="2" s="1"/>
  <c r="E4110" i="2" a="1"/>
  <c r="E4110" i="2" s="1"/>
  <c r="E4129" i="2" a="1"/>
  <c r="E4129" i="2" s="1"/>
  <c r="E4146" i="2" a="1"/>
  <c r="E4146" i="2" s="1"/>
  <c r="E4163" i="2" a="1"/>
  <c r="E4163" i="2" s="1"/>
  <c r="E4182" i="2" a="1"/>
  <c r="E4182" i="2" s="1"/>
  <c r="E4199" i="2" a="1"/>
  <c r="E4199" i="2" s="1"/>
  <c r="E4216" i="2" a="1"/>
  <c r="E4216" i="2" s="1"/>
  <c r="E4234" i="2" a="1"/>
  <c r="E4234" i="2" s="1"/>
  <c r="E4281" i="2" a="1"/>
  <c r="E4281" i="2" s="1"/>
  <c r="E4297" i="2" a="1"/>
  <c r="E4297" i="2" s="1"/>
  <c r="E4311" i="2" a="1"/>
  <c r="E4311" i="2" s="1"/>
  <c r="E4326" i="2" a="1"/>
  <c r="E4326" i="2" s="1"/>
  <c r="E4340" i="2" a="1"/>
  <c r="E4340" i="2" s="1"/>
  <c r="E4370" i="2" a="1"/>
  <c r="E4370" i="2" s="1"/>
  <c r="E4384" i="2" a="1"/>
  <c r="E4384" i="2" s="1"/>
  <c r="E4397" i="2" a="1"/>
  <c r="E4397" i="2" s="1"/>
  <c r="E4426" i="2" a="1"/>
  <c r="E4426" i="2" s="1"/>
  <c r="E4456" i="2" a="1"/>
  <c r="E4456" i="2" s="1"/>
  <c r="E4468" i="2" a="1"/>
  <c r="E4468" i="2" s="1"/>
  <c r="E4481" i="2" a="1"/>
  <c r="E4481" i="2" s="1"/>
  <c r="E4497" i="2" a="1"/>
  <c r="E4497" i="2" s="1"/>
  <c r="E4509" i="2" a="1"/>
  <c r="E4509" i="2" s="1"/>
  <c r="E4544" i="2" a="1"/>
  <c r="E4544" i="2" s="1"/>
  <c r="E4553" i="2" a="1"/>
  <c r="E4553" i="2" s="1"/>
  <c r="E4566" i="2" a="1"/>
  <c r="E4566" i="2" s="1"/>
  <c r="E4588" i="2" a="1"/>
  <c r="E4588" i="2" s="1"/>
  <c r="E4600" i="2" a="1"/>
  <c r="E4600" i="2" s="1"/>
  <c r="E4611" i="2" a="1"/>
  <c r="E4611" i="2" s="1"/>
  <c r="E4621" i="2" a="1"/>
  <c r="E4621" i="2" s="1"/>
  <c r="E4634" i="2" a="1"/>
  <c r="E4634" i="2" s="1"/>
  <c r="E4655" i="2" a="1"/>
  <c r="E4655" i="2" s="1"/>
  <c r="E4668" i="2" a="1"/>
  <c r="E4668" i="2" s="1"/>
  <c r="E4679" i="2" a="1"/>
  <c r="E4679" i="2" s="1"/>
  <c r="E4690" i="2" a="1"/>
  <c r="E4690" i="2" s="1"/>
  <c r="E4702" i="2" a="1"/>
  <c r="E4702" i="2" s="1"/>
  <c r="E4723" i="2" a="1"/>
  <c r="E4723" i="2" s="1"/>
  <c r="E4747" i="2" a="1"/>
  <c r="E4747" i="2" s="1"/>
  <c r="E4757" i="2" a="1"/>
  <c r="E4757" i="2" s="1"/>
  <c r="E4769" i="2" a="1"/>
  <c r="E4769" i="2" s="1"/>
  <c r="E4791" i="2" a="1"/>
  <c r="E4791" i="2" s="1"/>
  <c r="E4804" i="2" a="1"/>
  <c r="E4804" i="2" s="1"/>
  <c r="E4814" i="2" a="1"/>
  <c r="E4814" i="2" s="1"/>
  <c r="E4825" i="2" a="1"/>
  <c r="E4825" i="2" s="1"/>
  <c r="E4837" i="2" a="1"/>
  <c r="E4837" i="2" s="1"/>
  <c r="E4859" i="2" a="1"/>
  <c r="E4859" i="2" s="1"/>
  <c r="E4874" i="2" a="1"/>
  <c r="E4874" i="2" s="1"/>
  <c r="E4885" i="2" a="1"/>
  <c r="E4885" i="2" s="1"/>
  <c r="E4910" i="2" a="1"/>
  <c r="E4910" i="2" s="1"/>
  <c r="E4921" i="2" a="1"/>
  <c r="E4921" i="2" s="1"/>
  <c r="E4932" i="2" a="1"/>
  <c r="E4932" i="2" s="1"/>
  <c r="E4958" i="2" a="1"/>
  <c r="E4958" i="2" s="1"/>
  <c r="E4969" i="2" a="1"/>
  <c r="E4969" i="2" s="1"/>
  <c r="E4983" i="2" a="1"/>
  <c r="E4983" i="2" s="1"/>
  <c r="E4995" i="2" a="1"/>
  <c r="E4995" i="2" s="1"/>
  <c r="E5005" i="2" a="1"/>
  <c r="E5005" i="2" s="1"/>
  <c r="E5019" i="2" a="1"/>
  <c r="E5019" i="2" s="1"/>
  <c r="E5031" i="2" a="1"/>
  <c r="E5031" i="2" s="1"/>
  <c r="E5041" i="2" a="1"/>
  <c r="E5041" i="2" s="1"/>
  <c r="E5053" i="2" a="1"/>
  <c r="E5053" i="2" s="1"/>
  <c r="E5064" i="2" a="1"/>
  <c r="E5064" i="2" s="1"/>
  <c r="E5075" i="2" a="1"/>
  <c r="E5075" i="2" s="1"/>
  <c r="E5089" i="2" a="1"/>
  <c r="E5089" i="2" s="1"/>
  <c r="E5100" i="2" a="1"/>
  <c r="E5100" i="2" s="1"/>
  <c r="E5171" i="2" a="1"/>
  <c r="E5171" i="2" s="1"/>
  <c r="E5182" i="2" a="1"/>
  <c r="E5182" i="2" s="1"/>
  <c r="E5194" i="2" a="1"/>
  <c r="E5194" i="2" s="1"/>
  <c r="E5204" i="2" a="1"/>
  <c r="E5204" i="2" s="1"/>
  <c r="E5215" i="2" a="1"/>
  <c r="E5215" i="2" s="1"/>
  <c r="E5225" i="2" a="1"/>
  <c r="E5225" i="2" s="1"/>
  <c r="E5235" i="2" a="1"/>
  <c r="E5235" i="2" s="1"/>
  <c r="E5246" i="2" a="1"/>
  <c r="E5246" i="2" s="1"/>
  <c r="E5287" i="2" a="1"/>
  <c r="E5287" i="2" s="1"/>
  <c r="E5298" i="2" a="1"/>
  <c r="E5298" i="2" s="1"/>
  <c r="E5308" i="2" a="1"/>
  <c r="E5308" i="2" s="1"/>
  <c r="E5318" i="2" a="1"/>
  <c r="E5318" i="2" s="1"/>
  <c r="E5328" i="2" a="1"/>
  <c r="E5328" i="2" s="1"/>
  <c r="E5338" i="2" a="1"/>
  <c r="E5338" i="2" s="1"/>
  <c r="E5370" i="2" a="1"/>
  <c r="E5370" i="2" s="1"/>
  <c r="E5389" i="2" a="1"/>
  <c r="E5389" i="2" s="1"/>
  <c r="E5401" i="2" a="1"/>
  <c r="E5401" i="2" s="1"/>
  <c r="E5410" i="2" a="1"/>
  <c r="E5410" i="2" s="1"/>
  <c r="E309" i="2" a="1"/>
  <c r="E309" i="2" s="1"/>
  <c r="E1489" i="2" a="1"/>
  <c r="E1489" i="2" s="1"/>
  <c r="E1669" i="2" a="1"/>
  <c r="E1669" i="2" s="1"/>
  <c r="E2002" i="2" a="1"/>
  <c r="E2002" i="2" s="1"/>
  <c r="E2166" i="2" a="1"/>
  <c r="E2166" i="2" s="1"/>
  <c r="E2371" i="2" a="1"/>
  <c r="E2371" i="2" s="1"/>
  <c r="E2470" i="2" a="1"/>
  <c r="E2470" i="2" s="1"/>
  <c r="E2577" i="2" a="1"/>
  <c r="E2577" i="2" s="1"/>
  <c r="E2782" i="2" a="1"/>
  <c r="E2782" i="2" s="1"/>
  <c r="E2981" i="2" a="1"/>
  <c r="E2981" i="2" s="1"/>
  <c r="E3103" i="2" a="1"/>
  <c r="E3103" i="2" s="1"/>
  <c r="E3207" i="2" a="1"/>
  <c r="E3207" i="2" s="1"/>
  <c r="E3233" i="2" a="1"/>
  <c r="E3233" i="2" s="1"/>
  <c r="E3266" i="2" a="1"/>
  <c r="E3266" i="2" s="1"/>
  <c r="E3293" i="2" a="1"/>
  <c r="E3293" i="2" s="1"/>
  <c r="E3321" i="2" a="1"/>
  <c r="E3321" i="2" s="1"/>
  <c r="E3346" i="2" a="1"/>
  <c r="E3346" i="2" s="1"/>
  <c r="E3376" i="2" a="1"/>
  <c r="E3376" i="2" s="1"/>
  <c r="E3397" i="2" a="1"/>
  <c r="E3397" i="2" s="1"/>
  <c r="E3423" i="2" a="1"/>
  <c r="E3423" i="2" s="1"/>
  <c r="E3446" i="2" a="1"/>
  <c r="E3446" i="2" s="1"/>
  <c r="E3474" i="2" a="1"/>
  <c r="E3474" i="2" s="1"/>
  <c r="E3494" i="2" a="1"/>
  <c r="E3494" i="2" s="1"/>
  <c r="E3582" i="2" a="1"/>
  <c r="E3582" i="2" s="1"/>
  <c r="E3604" i="2" a="1"/>
  <c r="E3604" i="2" s="1"/>
  <c r="E3642" i="2" a="1"/>
  <c r="E3642" i="2" s="1"/>
  <c r="E3660" i="2" a="1"/>
  <c r="E3660" i="2" s="1"/>
  <c r="E3677" i="2" a="1"/>
  <c r="E3677" i="2" s="1"/>
  <c r="E3697" i="2" a="1"/>
  <c r="E3697" i="2" s="1"/>
  <c r="E3748" i="2" a="1"/>
  <c r="E3748" i="2" s="1"/>
  <c r="E3765" i="2" a="1"/>
  <c r="E3765" i="2" s="1"/>
  <c r="E3780" i="2" a="1"/>
  <c r="E3780" i="2" s="1"/>
  <c r="E3798" i="2" a="1"/>
  <c r="E3798" i="2" s="1"/>
  <c r="E3814" i="2" a="1"/>
  <c r="E3814" i="2" s="1"/>
  <c r="E3830" i="2" a="1"/>
  <c r="E3830" i="2" s="1"/>
  <c r="E3849" i="2" a="1"/>
  <c r="E3849" i="2" s="1"/>
  <c r="E3865" i="2" a="1"/>
  <c r="E3865" i="2" s="1"/>
  <c r="E3882" i="2" a="1"/>
  <c r="E3882" i="2" s="1"/>
  <c r="E3901" i="2" a="1"/>
  <c r="E3901" i="2" s="1"/>
  <c r="E3918" i="2" a="1"/>
  <c r="E3918" i="2" s="1"/>
  <c r="E3935" i="2" a="1"/>
  <c r="E3935" i="2" s="1"/>
  <c r="E3955" i="2" a="1"/>
  <c r="E3955" i="2" s="1"/>
  <c r="E3988" i="2" a="1"/>
  <c r="E3988" i="2" s="1"/>
  <c r="E4007" i="2" a="1"/>
  <c r="E4007" i="2" s="1"/>
  <c r="E4025" i="2" a="1"/>
  <c r="E4025" i="2" s="1"/>
  <c r="E4061" i="2" a="1"/>
  <c r="E4061" i="2" s="1"/>
  <c r="E4092" i="2" a="1"/>
  <c r="E4092" i="2" s="1"/>
  <c r="E4113" i="2" a="1"/>
  <c r="E4113" i="2" s="1"/>
  <c r="E4130" i="2" a="1"/>
  <c r="E4130" i="2" s="1"/>
  <c r="E4166" i="2" a="1"/>
  <c r="E4166" i="2" s="1"/>
  <c r="E4251" i="2" a="1"/>
  <c r="E4251" i="2" s="1"/>
  <c r="E4269" i="2" a="1"/>
  <c r="E4269" i="2" s="1"/>
  <c r="E4282" i="2" a="1"/>
  <c r="E4282" i="2" s="1"/>
  <c r="E4298" i="2" a="1"/>
  <c r="E4298" i="2" s="1"/>
  <c r="E4314" i="2" a="1"/>
  <c r="E4314" i="2" s="1"/>
  <c r="E4341" i="2" a="1"/>
  <c r="E4341" i="2" s="1"/>
  <c r="E4357" i="2" a="1"/>
  <c r="E4357" i="2" s="1"/>
  <c r="E4371" i="2" a="1"/>
  <c r="E4371" i="2" s="1"/>
  <c r="E4385" i="2" a="1"/>
  <c r="E4385" i="2" s="1"/>
  <c r="E4402" i="2" a="1"/>
  <c r="E4402" i="2" s="1"/>
  <c r="E4414" i="2" a="1"/>
  <c r="E4414" i="2" s="1"/>
  <c r="E4428" i="2" a="1"/>
  <c r="E4428" i="2" s="1"/>
  <c r="E4443" i="2" a="1"/>
  <c r="E4443" i="2" s="1"/>
  <c r="E4457" i="2" a="1"/>
  <c r="E4457" i="2" s="1"/>
  <c r="E4469" i="2" a="1"/>
  <c r="E4469" i="2" s="1"/>
  <c r="E4485" i="2" a="1"/>
  <c r="E4485" i="2" s="1"/>
  <c r="E4498" i="2" a="1"/>
  <c r="E4498" i="2" s="1"/>
  <c r="E4534" i="2" a="1"/>
  <c r="E4534" i="2" s="1"/>
  <c r="E4557" i="2" a="1"/>
  <c r="E4557" i="2" s="1"/>
  <c r="E4567" i="2" a="1"/>
  <c r="E4567" i="2" s="1"/>
  <c r="E4578" i="2" a="1"/>
  <c r="E4578" i="2" s="1"/>
  <c r="E4591" i="2" a="1"/>
  <c r="E4591" i="2" s="1"/>
  <c r="E4601" i="2" a="1"/>
  <c r="E4601" i="2" s="1"/>
  <c r="E4624" i="2" a="1"/>
  <c r="E4624" i="2" s="1"/>
  <c r="E4635" i="2" a="1"/>
  <c r="E4635" i="2" s="1"/>
  <c r="E4645" i="2" a="1"/>
  <c r="E4645" i="2" s="1"/>
  <c r="E4658" i="2" a="1"/>
  <c r="E4658" i="2" s="1"/>
  <c r="E4692" i="2" a="1"/>
  <c r="E4692" i="2" s="1"/>
  <c r="E4703" i="2" a="1"/>
  <c r="E4703" i="2" s="1"/>
  <c r="E4713" i="2" a="1"/>
  <c r="E4713" i="2" s="1"/>
  <c r="E4737" i="2" a="1"/>
  <c r="E4737" i="2" s="1"/>
  <c r="E4748" i="2" a="1"/>
  <c r="E4748" i="2" s="1"/>
  <c r="E4770" i="2" a="1"/>
  <c r="E4770" i="2" s="1"/>
  <c r="E4781" i="2" a="1"/>
  <c r="E4781" i="2" s="1"/>
  <c r="E4794" i="2" a="1"/>
  <c r="E4794" i="2" s="1"/>
  <c r="E4805" i="2" a="1"/>
  <c r="E4805" i="2" s="1"/>
  <c r="E4838" i="2" a="1"/>
  <c r="E4838" i="2" s="1"/>
  <c r="E4849" i="2" a="1"/>
  <c r="E4849" i="2" s="1"/>
  <c r="E4863" i="2" a="1"/>
  <c r="E4863" i="2" s="1"/>
  <c r="E4875" i="2" a="1"/>
  <c r="E4875" i="2" s="1"/>
  <c r="E4886" i="2" a="1"/>
  <c r="E4886" i="2" s="1"/>
  <c r="E4900" i="2" a="1"/>
  <c r="E4900" i="2" s="1"/>
  <c r="E4911" i="2" a="1"/>
  <c r="E4911" i="2" s="1"/>
  <c r="E4922" i="2" a="1"/>
  <c r="E4922" i="2" s="1"/>
  <c r="E4935" i="2" a="1"/>
  <c r="E4935" i="2" s="1"/>
  <c r="E4947" i="2" a="1"/>
  <c r="E4947" i="2" s="1"/>
  <c r="E4959" i="2" a="1"/>
  <c r="E4959" i="2" s="1"/>
  <c r="E4984" i="2" a="1"/>
  <c r="E4984" i="2" s="1"/>
  <c r="E4996" i="2" a="1"/>
  <c r="E4996" i="2" s="1"/>
  <c r="E5009" i="2" a="1"/>
  <c r="E5009" i="2" s="1"/>
  <c r="E5020" i="2" a="1"/>
  <c r="E5020" i="2" s="1"/>
  <c r="E5054" i="2" a="1"/>
  <c r="E5054" i="2" s="1"/>
  <c r="E5065" i="2" a="1"/>
  <c r="E5065" i="2" s="1"/>
  <c r="E5078" i="2" a="1"/>
  <c r="E5078" i="2" s="1"/>
  <c r="E5090" i="2" a="1"/>
  <c r="E5090" i="2" s="1"/>
  <c r="E5114" i="2" a="1"/>
  <c r="E5114" i="2" s="1"/>
  <c r="E5125" i="2" a="1"/>
  <c r="E5125" i="2" s="1"/>
  <c r="E5136" i="2" a="1"/>
  <c r="E5136" i="2" s="1"/>
  <c r="E5149" i="2" a="1"/>
  <c r="E5149" i="2" s="1"/>
  <c r="E5160" i="2" a="1"/>
  <c r="E5160" i="2" s="1"/>
  <c r="E5172" i="2" a="1"/>
  <c r="E5172" i="2" s="1"/>
  <c r="E5183" i="2" a="1"/>
  <c r="E5183" i="2" s="1"/>
  <c r="E5205" i="2" a="1"/>
  <c r="E5205" i="2" s="1"/>
  <c r="E5216" i="2" a="1"/>
  <c r="E5216" i="2" s="1"/>
  <c r="E5226" i="2" a="1"/>
  <c r="E5226" i="2" s="1"/>
  <c r="E5247" i="2" a="1"/>
  <c r="E5247" i="2" s="1"/>
  <c r="E5257" i="2" a="1"/>
  <c r="E5257" i="2" s="1"/>
  <c r="E5267" i="2" a="1"/>
  <c r="E5267" i="2" s="1"/>
  <c r="E5277" i="2" a="1"/>
  <c r="E5277" i="2" s="1"/>
  <c r="E5288" i="2" a="1"/>
  <c r="E5288" i="2" s="1"/>
  <c r="E5299" i="2" a="1"/>
  <c r="E5299" i="2" s="1"/>
  <c r="E5309" i="2" a="1"/>
  <c r="E5309" i="2" s="1"/>
  <c r="E5319" i="2" a="1"/>
  <c r="E5319" i="2" s="1"/>
  <c r="E5350" i="2" a="1"/>
  <c r="E5350" i="2" s="1"/>
  <c r="E5361" i="2" a="1"/>
  <c r="E5361" i="2" s="1"/>
  <c r="E5371" i="2" a="1"/>
  <c r="E5371" i="2" s="1"/>
  <c r="E5380" i="2" a="1"/>
  <c r="E5380" i="2" s="1"/>
  <c r="E1122" i="2" a="1"/>
  <c r="E1122" i="2" s="1"/>
  <c r="E1553" i="2" a="1"/>
  <c r="E1553" i="2" s="1"/>
  <c r="E2092" i="2" a="1"/>
  <c r="E2092" i="2" s="1"/>
  <c r="E2403" i="2" a="1"/>
  <c r="E2403" i="2" s="1"/>
  <c r="E2584" i="2" a="1"/>
  <c r="E2584" i="2" s="1"/>
  <c r="E2727" i="2" a="1"/>
  <c r="E2727" i="2" s="1"/>
  <c r="E2983" i="2" a="1"/>
  <c r="E2983" i="2" s="1"/>
  <c r="E3042" i="2" a="1"/>
  <c r="E3042" i="2" s="1"/>
  <c r="E3106" i="2" a="1"/>
  <c r="E3106" i="2" s="1"/>
  <c r="E3150" i="2" a="1"/>
  <c r="E3150" i="2" s="1"/>
  <c r="E3208" i="2" a="1"/>
  <c r="E3208" i="2" s="1"/>
  <c r="E3247" i="2" a="1"/>
  <c r="E3247" i="2" s="1"/>
  <c r="E3330" i="2" a="1"/>
  <c r="E3330" i="2" s="1"/>
  <c r="E3377" i="2" a="1"/>
  <c r="E3377" i="2" s="1"/>
  <c r="E3475" i="2" a="1"/>
  <c r="E3475" i="2" s="1"/>
  <c r="E3526" i="2" a="1"/>
  <c r="E3526" i="2" s="1"/>
  <c r="E3563" i="2" a="1"/>
  <c r="E3563" i="2" s="1"/>
  <c r="E3591" i="2" a="1"/>
  <c r="E3591" i="2" s="1"/>
  <c r="E3646" i="2" a="1"/>
  <c r="E3646" i="2" s="1"/>
  <c r="E3666" i="2" a="1"/>
  <c r="E3666" i="2" s="1"/>
  <c r="E3714" i="2" a="1"/>
  <c r="E3714" i="2" s="1"/>
  <c r="E3803" i="2" a="1"/>
  <c r="E3803" i="2" s="1"/>
  <c r="E3827" i="2" a="1"/>
  <c r="E3827" i="2" s="1"/>
  <c r="E3871" i="2" a="1"/>
  <c r="E3871" i="2" s="1"/>
  <c r="E3892" i="2" a="1"/>
  <c r="E3892" i="2" s="1"/>
  <c r="E3919" i="2" a="1"/>
  <c r="E3919" i="2" s="1"/>
  <c r="E3944" i="2" a="1"/>
  <c r="E3944" i="2" s="1"/>
  <c r="E4014" i="2" a="1"/>
  <c r="E4014" i="2" s="1"/>
  <c r="E4082" i="2" a="1"/>
  <c r="E4082" i="2" s="1"/>
  <c r="E4103" i="2" a="1"/>
  <c r="E4103" i="2" s="1"/>
  <c r="E4156" i="2" a="1"/>
  <c r="E4156" i="2" s="1"/>
  <c r="E4174" i="2" a="1"/>
  <c r="E4174" i="2" s="1"/>
  <c r="E4200" i="2" a="1"/>
  <c r="E4200" i="2" s="1"/>
  <c r="E4225" i="2" a="1"/>
  <c r="E4225" i="2" s="1"/>
  <c r="E4270" i="2" a="1"/>
  <c r="E4270" i="2" s="1"/>
  <c r="E4306" i="2" a="1"/>
  <c r="E4306" i="2" s="1"/>
  <c r="E4329" i="2" a="1"/>
  <c r="E4329" i="2" s="1"/>
  <c r="E4347" i="2" a="1"/>
  <c r="E4347" i="2" s="1"/>
  <c r="E4363" i="2" a="1"/>
  <c r="E4363" i="2" s="1"/>
  <c r="E4386" i="2" a="1"/>
  <c r="E4386" i="2" s="1"/>
  <c r="E4404" i="2" a="1"/>
  <c r="E4404" i="2" s="1"/>
  <c r="E4423" i="2" a="1"/>
  <c r="E4423" i="2" s="1"/>
  <c r="E4444" i="2" a="1"/>
  <c r="E4444" i="2" s="1"/>
  <c r="E4461" i="2" a="1"/>
  <c r="E4461" i="2" s="1"/>
  <c r="E4477" i="2" a="1"/>
  <c r="E4477" i="2" s="1"/>
  <c r="E4514" i="2" a="1"/>
  <c r="E4514" i="2" s="1"/>
  <c r="E4526" i="2" a="1"/>
  <c r="E4526" i="2" s="1"/>
  <c r="E4540" i="2" a="1"/>
  <c r="E4540" i="2" s="1"/>
  <c r="E4552" i="2" a="1"/>
  <c r="E4552" i="2" s="1"/>
  <c r="E4568" i="2" a="1"/>
  <c r="E4568" i="2" s="1"/>
  <c r="E4594" i="2" a="1"/>
  <c r="E4594" i="2" s="1"/>
  <c r="E4608" i="2" a="1"/>
  <c r="E4608" i="2" s="1"/>
  <c r="E4620" i="2" a="1"/>
  <c r="E4620" i="2" s="1"/>
  <c r="E4636" i="2" a="1"/>
  <c r="E4636" i="2" s="1"/>
  <c r="E4650" i="2" a="1"/>
  <c r="E4650" i="2" s="1"/>
  <c r="E4677" i="2" a="1"/>
  <c r="E4677" i="2" s="1"/>
  <c r="E4717" i="2" a="1"/>
  <c r="E4717" i="2" s="1"/>
  <c r="E4729" i="2" a="1"/>
  <c r="E4729" i="2" s="1"/>
  <c r="E4743" i="2" a="1"/>
  <c r="E4743" i="2" s="1"/>
  <c r="E4771" i="2" a="1"/>
  <c r="E4771" i="2" s="1"/>
  <c r="E4785" i="2" a="1"/>
  <c r="E4785" i="2" s="1"/>
  <c r="E4797" i="2" a="1"/>
  <c r="E4797" i="2" s="1"/>
  <c r="E4811" i="2" a="1"/>
  <c r="E4811" i="2" s="1"/>
  <c r="E4839" i="2" a="1"/>
  <c r="E4839" i="2" s="1"/>
  <c r="E4854" i="2" a="1"/>
  <c r="E4854" i="2" s="1"/>
  <c r="E4867" i="2" a="1"/>
  <c r="E4867" i="2" s="1"/>
  <c r="E4883" i="2" a="1"/>
  <c r="E4883" i="2" s="1"/>
  <c r="E4912" i="2" a="1"/>
  <c r="E4912" i="2" s="1"/>
  <c r="E4927" i="2" a="1"/>
  <c r="E4927" i="2" s="1"/>
  <c r="E4940" i="2" a="1"/>
  <c r="E4940" i="2" s="1"/>
  <c r="E4955" i="2" a="1"/>
  <c r="E4955" i="2" s="1"/>
  <c r="E4985" i="2" a="1"/>
  <c r="E4985" i="2" s="1"/>
  <c r="E5028" i="2" a="1"/>
  <c r="E5028" i="2" s="1"/>
  <c r="E5055" i="2" a="1"/>
  <c r="E5055" i="2" s="1"/>
  <c r="E5083" i="2" a="1"/>
  <c r="E5083" i="2" s="1"/>
  <c r="E5098" i="2" a="1"/>
  <c r="E5098" i="2" s="1"/>
  <c r="E5110" i="2" a="1"/>
  <c r="E5110" i="2" s="1"/>
  <c r="E5126" i="2" a="1"/>
  <c r="E5126" i="2" s="1"/>
  <c r="E5142" i="2" a="1"/>
  <c r="E5142" i="2" s="1"/>
  <c r="E5153" i="2" a="1"/>
  <c r="E5153" i="2" s="1"/>
  <c r="E5181" i="2" a="1"/>
  <c r="E5181" i="2" s="1"/>
  <c r="E5195" i="2" a="1"/>
  <c r="E5195" i="2" s="1"/>
  <c r="E5207" i="2" a="1"/>
  <c r="E5207" i="2" s="1"/>
  <c r="E5220" i="2" a="1"/>
  <c r="E5220" i="2" s="1"/>
  <c r="E5232" i="2" a="1"/>
  <c r="E5232" i="2" s="1"/>
  <c r="E5258" i="2" a="1"/>
  <c r="E5258" i="2" s="1"/>
  <c r="E5269" i="2" a="1"/>
  <c r="E5269" i="2" s="1"/>
  <c r="E5282" i="2" a="1"/>
  <c r="E5282" i="2" s="1"/>
  <c r="E5293" i="2" a="1"/>
  <c r="E5293" i="2" s="1"/>
  <c r="E5307" i="2" a="1"/>
  <c r="E5307" i="2" s="1"/>
  <c r="E5344" i="2" a="1"/>
  <c r="E5344" i="2" s="1"/>
  <c r="E5356" i="2" a="1"/>
  <c r="E5356" i="2" s="1"/>
  <c r="E5369" i="2" a="1"/>
  <c r="E5369" i="2" s="1"/>
  <c r="E5381" i="2" a="1"/>
  <c r="E5381" i="2" s="1"/>
  <c r="E5404" i="2" a="1"/>
  <c r="E5404" i="2" s="1"/>
  <c r="E5413" i="2" a="1"/>
  <c r="E5413" i="2" s="1"/>
  <c r="E5443" i="2" a="1"/>
  <c r="E5443" i="2" s="1"/>
  <c r="E5452" i="2" a="1"/>
  <c r="E5452" i="2" s="1"/>
  <c r="E5462" i="2" a="1"/>
  <c r="E5462" i="2" s="1"/>
  <c r="E5472" i="2" a="1"/>
  <c r="E5472" i="2" s="1"/>
  <c r="E5492" i="2" a="1"/>
  <c r="E5492" i="2" s="1"/>
  <c r="E5502" i="2" a="1"/>
  <c r="E5502" i="2" s="1"/>
  <c r="E5521" i="2" a="1"/>
  <c r="E5521" i="2" s="1"/>
  <c r="E5550" i="2" a="1"/>
  <c r="E5550" i="2" s="1"/>
  <c r="E5588" i="2" a="1"/>
  <c r="E5588" i="2" s="1"/>
  <c r="E5598" i="2" a="1"/>
  <c r="E5598" i="2" s="1"/>
  <c r="E5607" i="2" a="1"/>
  <c r="E5607" i="2" s="1"/>
  <c r="E5619" i="2" a="1"/>
  <c r="E5619" i="2" s="1"/>
  <c r="E5641" i="2" a="1"/>
  <c r="E5641" i="2" s="1"/>
  <c r="E5662" i="2" a="1"/>
  <c r="E5662" i="2" s="1"/>
  <c r="E5671" i="2" a="1"/>
  <c r="E5671" i="2" s="1"/>
  <c r="E5683" i="2" a="1"/>
  <c r="E5683" i="2" s="1"/>
  <c r="E5694" i="2" a="1"/>
  <c r="E5694" i="2" s="1"/>
  <c r="E5705" i="2" a="1"/>
  <c r="E5705" i="2" s="1"/>
  <c r="E5715" i="2" a="1"/>
  <c r="E5715" i="2" s="1"/>
  <c r="E5726" i="2" a="1"/>
  <c r="E5726" i="2" s="1"/>
  <c r="E5738" i="2" a="1"/>
  <c r="E5738" i="2" s="1"/>
  <c r="E5748" i="2" a="1"/>
  <c r="E5748" i="2" s="1"/>
  <c r="E5757" i="2" a="1"/>
  <c r="E5757" i="2" s="1"/>
  <c r="E5768" i="2" a="1"/>
  <c r="E5768" i="2" s="1"/>
  <c r="E5790" i="2" a="1"/>
  <c r="E5790" i="2" s="1"/>
  <c r="E425" i="2" a="1"/>
  <c r="E425" i="2" s="1"/>
  <c r="E1872" i="2" a="1"/>
  <c r="E1872" i="2" s="1"/>
  <c r="E2096" i="2" a="1"/>
  <c r="E2096" i="2" s="1"/>
  <c r="E2404" i="2" a="1"/>
  <c r="E2404" i="2" s="1"/>
  <c r="E2615" i="2" a="1"/>
  <c r="E2615" i="2" s="1"/>
  <c r="E2786" i="2" a="1"/>
  <c r="E2786" i="2" s="1"/>
  <c r="E3044" i="2" a="1"/>
  <c r="E3044" i="2" s="1"/>
  <c r="E3152" i="2" a="1"/>
  <c r="E3152" i="2" s="1"/>
  <c r="E3295" i="2" a="1"/>
  <c r="E3295" i="2" s="1"/>
  <c r="E3331" i="2" a="1"/>
  <c r="E3331" i="2" s="1"/>
  <c r="E3378" i="2" a="1"/>
  <c r="E3378" i="2" s="1"/>
  <c r="E3410" i="2" a="1"/>
  <c r="E3410" i="2" s="1"/>
  <c r="E3442" i="2" a="1"/>
  <c r="E3442" i="2" s="1"/>
  <c r="E3505" i="2" a="1"/>
  <c r="E3505" i="2" s="1"/>
  <c r="E3534" i="2" a="1"/>
  <c r="E3534" i="2" s="1"/>
  <c r="E3564" i="2" a="1"/>
  <c r="E3564" i="2" s="1"/>
  <c r="E3592" i="2" a="1"/>
  <c r="E3592" i="2" s="1"/>
  <c r="E3619" i="2" a="1"/>
  <c r="E3619" i="2" s="1"/>
  <c r="E3647" i="2" a="1"/>
  <c r="E3647" i="2" s="1"/>
  <c r="E3667" i="2" a="1"/>
  <c r="E3667" i="2" s="1"/>
  <c r="E3692" i="2" a="1"/>
  <c r="E3692" i="2" s="1"/>
  <c r="E3717" i="2" a="1"/>
  <c r="E3717" i="2" s="1"/>
  <c r="E3738" i="2" a="1"/>
  <c r="E3738" i="2" s="1"/>
  <c r="E3756" i="2" a="1"/>
  <c r="E3756" i="2" s="1"/>
  <c r="E3781" i="2" a="1"/>
  <c r="E3781" i="2" s="1"/>
  <c r="E3804" i="2" a="1"/>
  <c r="E3804" i="2" s="1"/>
  <c r="E3853" i="2" a="1"/>
  <c r="E3853" i="2" s="1"/>
  <c r="E3872" i="2" a="1"/>
  <c r="E3872" i="2" s="1"/>
  <c r="E3896" i="2" a="1"/>
  <c r="E3896" i="2" s="1"/>
  <c r="E3923" i="2" a="1"/>
  <c r="E3923" i="2" s="1"/>
  <c r="E3963" i="2" a="1"/>
  <c r="E3963" i="2" s="1"/>
  <c r="E3989" i="2" a="1"/>
  <c r="E3989" i="2" s="1"/>
  <c r="E4039" i="2" a="1"/>
  <c r="E4039" i="2" s="1"/>
  <c r="E4065" i="2" a="1"/>
  <c r="E4065" i="2" s="1"/>
  <c r="E4083" i="2" a="1"/>
  <c r="E4083" i="2" s="1"/>
  <c r="E4107" i="2" a="1"/>
  <c r="E4107" i="2" s="1"/>
  <c r="E4226" i="2" a="1"/>
  <c r="E4226" i="2" s="1"/>
  <c r="E4246" i="2" a="1"/>
  <c r="E4246" i="2" s="1"/>
  <c r="E4271" i="2" a="1"/>
  <c r="E4271" i="2" s="1"/>
  <c r="E4288" i="2" a="1"/>
  <c r="E4288" i="2" s="1"/>
  <c r="E4330" i="2" a="1"/>
  <c r="E4330" i="2" s="1"/>
  <c r="E4348" i="2" a="1"/>
  <c r="E4348" i="2" s="1"/>
  <c r="E4365" i="2" a="1"/>
  <c r="E4365" i="2" s="1"/>
  <c r="E4387" i="2" a="1"/>
  <c r="E4387" i="2" s="1"/>
  <c r="E4424" i="2" a="1"/>
  <c r="E4424" i="2" s="1"/>
  <c r="E4478" i="2" a="1"/>
  <c r="E4478" i="2" s="1"/>
  <c r="E4499" i="2" a="1"/>
  <c r="E4499" i="2" s="1"/>
  <c r="E4515" i="2" a="1"/>
  <c r="E4515" i="2" s="1"/>
  <c r="E4541" i="2" a="1"/>
  <c r="E4541" i="2" s="1"/>
  <c r="E4582" i="2" a="1"/>
  <c r="E4582" i="2" s="1"/>
  <c r="E4609" i="2" a="1"/>
  <c r="E4609" i="2" s="1"/>
  <c r="E4663" i="2" a="1"/>
  <c r="E4663" i="2" s="1"/>
  <c r="E4689" i="2" a="1"/>
  <c r="E4689" i="2" s="1"/>
  <c r="E4704" i="2" a="1"/>
  <c r="E4704" i="2" s="1"/>
  <c r="E4718" i="2" a="1"/>
  <c r="E4718" i="2" s="1"/>
  <c r="E4730" i="2" a="1"/>
  <c r="E4730" i="2" s="1"/>
  <c r="E4744" i="2" a="1"/>
  <c r="E4744" i="2" s="1"/>
  <c r="E4756" i="2" a="1"/>
  <c r="E4756" i="2" s="1"/>
  <c r="E4772" i="2" a="1"/>
  <c r="E4772" i="2" s="1"/>
  <c r="E4786" i="2" a="1"/>
  <c r="E4786" i="2" s="1"/>
  <c r="E4812" i="2" a="1"/>
  <c r="E4812" i="2" s="1"/>
  <c r="E4824" i="2" a="1"/>
  <c r="E4824" i="2" s="1"/>
  <c r="E4855" i="2" a="1"/>
  <c r="E4855" i="2" s="1"/>
  <c r="E4868" i="2" a="1"/>
  <c r="E4868" i="2" s="1"/>
  <c r="E4896" i="2" a="1"/>
  <c r="E4896" i="2" s="1"/>
  <c r="E4913" i="2" a="1"/>
  <c r="E4913" i="2" s="1"/>
  <c r="E4928" i="2" a="1"/>
  <c r="E4928" i="2" s="1"/>
  <c r="E4941" i="2" a="1"/>
  <c r="E4941" i="2" s="1"/>
  <c r="E4956" i="2" a="1"/>
  <c r="E4956" i="2" s="1"/>
  <c r="E4968" i="2" a="1"/>
  <c r="E4968" i="2" s="1"/>
  <c r="E5001" i="2" a="1"/>
  <c r="E5001" i="2" s="1"/>
  <c r="E5014" i="2" a="1"/>
  <c r="E5014" i="2" s="1"/>
  <c r="E5040" i="2" a="1"/>
  <c r="E5040" i="2" s="1"/>
  <c r="E5056" i="2" a="1"/>
  <c r="E5056" i="2" s="1"/>
  <c r="E5071" i="2" a="1"/>
  <c r="E5071" i="2" s="1"/>
  <c r="E5084" i="2" a="1"/>
  <c r="E5084" i="2" s="1"/>
  <c r="E5111" i="2" a="1"/>
  <c r="E5111" i="2" s="1"/>
  <c r="E5127" i="2" a="1"/>
  <c r="E5127" i="2" s="1"/>
  <c r="E5154" i="2" a="1"/>
  <c r="E5154" i="2" s="1"/>
  <c r="E5169" i="2" a="1"/>
  <c r="E5169" i="2" s="1"/>
  <c r="E5196" i="2" a="1"/>
  <c r="E5196" i="2" s="1"/>
  <c r="E5233" i="2" a="1"/>
  <c r="E5233" i="2" s="1"/>
  <c r="E5244" i="2" a="1"/>
  <c r="E5244" i="2" s="1"/>
  <c r="E5259" i="2" a="1"/>
  <c r="E5259" i="2" s="1"/>
  <c r="E5270" i="2" a="1"/>
  <c r="E5270" i="2" s="1"/>
  <c r="E5283" i="2" a="1"/>
  <c r="E5283" i="2" s="1"/>
  <c r="E5294" i="2" a="1"/>
  <c r="E5294" i="2" s="1"/>
  <c r="E5320" i="2" a="1"/>
  <c r="E5320" i="2" s="1"/>
  <c r="E5333" i="2" a="1"/>
  <c r="E5333" i="2" s="1"/>
  <c r="E5345" i="2" a="1"/>
  <c r="E5345" i="2" s="1"/>
  <c r="E5357" i="2" a="1"/>
  <c r="E5357" i="2" s="1"/>
  <c r="E5382" i="2" a="1"/>
  <c r="E5382" i="2" s="1"/>
  <c r="E5393" i="2" a="1"/>
  <c r="E5393" i="2" s="1"/>
  <c r="E5414" i="2" a="1"/>
  <c r="E5414" i="2" s="1"/>
  <c r="E5424" i="2" a="1"/>
  <c r="E5424" i="2" s="1"/>
  <c r="E5434" i="2" a="1"/>
  <c r="E5434" i="2" s="1"/>
  <c r="E5444" i="2" a="1"/>
  <c r="E5444" i="2" s="1"/>
  <c r="E5453" i="2" a="1"/>
  <c r="E5453" i="2" s="1"/>
  <c r="E5463" i="2" a="1"/>
  <c r="E5463" i="2" s="1"/>
  <c r="E5474" i="2" a="1"/>
  <c r="E5474" i="2" s="1"/>
  <c r="E5483" i="2" a="1"/>
  <c r="E5483" i="2" s="1"/>
  <c r="E5511" i="2" a="1"/>
  <c r="E5511" i="2" s="1"/>
  <c r="E5523" i="2" a="1"/>
  <c r="E5523" i="2" s="1"/>
  <c r="E5532" i="2" a="1"/>
  <c r="E5532" i="2" s="1"/>
  <c r="E5542" i="2" a="1"/>
  <c r="E5542" i="2" s="1"/>
  <c r="E5551" i="2" a="1"/>
  <c r="E5551" i="2" s="1"/>
  <c r="E5560" i="2" a="1"/>
  <c r="E5560" i="2" s="1"/>
  <c r="E5570" i="2" a="1"/>
  <c r="E5570" i="2" s="1"/>
  <c r="E5579" i="2" a="1"/>
  <c r="E5579" i="2" s="1"/>
  <c r="E5589" i="2" a="1"/>
  <c r="E5589" i="2" s="1"/>
  <c r="E5608" i="2" a="1"/>
  <c r="E5608" i="2" s="1"/>
  <c r="E5621" i="2" a="1"/>
  <c r="E5621" i="2" s="1"/>
  <c r="E5631" i="2" a="1"/>
  <c r="E5631" i="2" s="1"/>
  <c r="E5642" i="2" a="1"/>
  <c r="E5642" i="2" s="1"/>
  <c r="E5652" i="2" a="1"/>
  <c r="E5652" i="2" s="1"/>
  <c r="E5663" i="2" a="1"/>
  <c r="E5663" i="2" s="1"/>
  <c r="E5674" i="2" a="1"/>
  <c r="E5674" i="2" s="1"/>
  <c r="E5684" i="2" a="1"/>
  <c r="E5684" i="2" s="1"/>
  <c r="E5749" i="2" a="1"/>
  <c r="E5749" i="2" s="1"/>
  <c r="E5758" i="2" a="1"/>
  <c r="E5758" i="2" s="1"/>
  <c r="E5769" i="2" a="1"/>
  <c r="E5769" i="2" s="1"/>
  <c r="E5781" i="2" a="1"/>
  <c r="E5781" i="2" s="1"/>
  <c r="E5800" i="2" a="1"/>
  <c r="E5800" i="2" s="1"/>
  <c r="E5810" i="2" a="1"/>
  <c r="E5810" i="2" s="1"/>
  <c r="E5822" i="2" a="1"/>
  <c r="E5822" i="2" s="1"/>
  <c r="E5836" i="2" a="1"/>
  <c r="E5836" i="2" s="1"/>
  <c r="E5850" i="2" a="1"/>
  <c r="E5850" i="2" s="1"/>
  <c r="E5864" i="2" a="1"/>
  <c r="E5864" i="2" s="1"/>
  <c r="E5878" i="2" a="1"/>
  <c r="E5878" i="2" s="1"/>
  <c r="E5892" i="2" a="1"/>
  <c r="E5892" i="2" s="1"/>
  <c r="E5908" i="2" a="1"/>
  <c r="E5908" i="2" s="1"/>
  <c r="E5922" i="2" a="1"/>
  <c r="E5922" i="2" s="1"/>
  <c r="E5936" i="2" a="1"/>
  <c r="E5936" i="2" s="1"/>
  <c r="E5950" i="2" a="1"/>
  <c r="E5950" i="2" s="1"/>
  <c r="E5964" i="2" a="1"/>
  <c r="E5964" i="2" s="1"/>
  <c r="E5980" i="2" a="1"/>
  <c r="E5980" i="2" s="1"/>
  <c r="E5994" i="2" a="1"/>
  <c r="E5994" i="2" s="1"/>
  <c r="E6008" i="2" a="1"/>
  <c r="E6008" i="2" s="1"/>
  <c r="E6022" i="2" a="1"/>
  <c r="E6022" i="2" s="1"/>
  <c r="E6036" i="2" a="1"/>
  <c r="E6036" i="2" s="1"/>
  <c r="E6052" i="2" a="1"/>
  <c r="E6052" i="2" s="1"/>
  <c r="E6066" i="2" a="1"/>
  <c r="E6066" i="2" s="1"/>
  <c r="E6080" i="2" a="1"/>
  <c r="E6080" i="2" s="1"/>
  <c r="E6094" i="2" a="1"/>
  <c r="E6094" i="2" s="1"/>
  <c r="E6108" i="2" a="1"/>
  <c r="E6108" i="2" s="1"/>
  <c r="E6124" i="2" a="1"/>
  <c r="E6124" i="2" s="1"/>
  <c r="E6138" i="2" a="1"/>
  <c r="E6138" i="2" s="1"/>
  <c r="E6152" i="2" a="1"/>
  <c r="E6152" i="2" s="1"/>
  <c r="E6166" i="2" a="1"/>
  <c r="E6166" i="2" s="1"/>
  <c r="E6180" i="2" a="1"/>
  <c r="E6180" i="2" s="1"/>
  <c r="E6196" i="2" a="1"/>
  <c r="E6196" i="2" s="1"/>
  <c r="E6210" i="2" a="1"/>
  <c r="E6210" i="2" s="1"/>
  <c r="E6224" i="2" a="1"/>
  <c r="E6224" i="2" s="1"/>
  <c r="E6238" i="2" a="1"/>
  <c r="E6238" i="2" s="1"/>
  <c r="E6264" i="2" a="1"/>
  <c r="E6264" i="2" s="1"/>
  <c r="E6287" i="2" a="1"/>
  <c r="E6287" i="2" s="1"/>
  <c r="E6298" i="2" a="1"/>
  <c r="E6298" i="2" s="1"/>
  <c r="E6309" i="2" a="1"/>
  <c r="E6309" i="2" s="1"/>
  <c r="E6322" i="2" a="1"/>
  <c r="E6322" i="2" s="1"/>
  <c r="E429" i="2" a="1"/>
  <c r="E429" i="2" s="1"/>
  <c r="E1222" i="2" a="1"/>
  <c r="E1222" i="2" s="1"/>
  <c r="E1891" i="2" a="1"/>
  <c r="E1891" i="2" s="1"/>
  <c r="E2201" i="2" a="1"/>
  <c r="E2201" i="2" s="1"/>
  <c r="E2450" i="2" a="1"/>
  <c r="E2450" i="2" s="1"/>
  <c r="E2619" i="2" a="1"/>
  <c r="E2619" i="2" s="1"/>
  <c r="E2787" i="2" a="1"/>
  <c r="E2787" i="2" s="1"/>
  <c r="E2893" i="2" a="1"/>
  <c r="E2893" i="2" s="1"/>
  <c r="E3061" i="2" a="1"/>
  <c r="E3061" i="2" s="1"/>
  <c r="E3162" i="2" a="1"/>
  <c r="E3162" i="2" s="1"/>
  <c r="E3215" i="2" a="1"/>
  <c r="E3215" i="2" s="1"/>
  <c r="E3253" i="2" a="1"/>
  <c r="E3253" i="2" s="1"/>
  <c r="E3304" i="2" a="1"/>
  <c r="E3304" i="2" s="1"/>
  <c r="E3341" i="2" a="1"/>
  <c r="E3341" i="2" s="1"/>
  <c r="E3379" i="2" a="1"/>
  <c r="E3379" i="2" s="1"/>
  <c r="E3411" i="2" a="1"/>
  <c r="E3411" i="2" s="1"/>
  <c r="E3443" i="2" a="1"/>
  <c r="E3443" i="2" s="1"/>
  <c r="E3476" i="2" a="1"/>
  <c r="E3476" i="2" s="1"/>
  <c r="E3535" i="2" a="1"/>
  <c r="E3535" i="2" s="1"/>
  <c r="E3620" i="2" a="1"/>
  <c r="E3620" i="2" s="1"/>
  <c r="E3648" i="2" a="1"/>
  <c r="E3648" i="2" s="1"/>
  <c r="E3670" i="2" a="1"/>
  <c r="E3670" i="2" s="1"/>
  <c r="E3693" i="2" a="1"/>
  <c r="E3693" i="2" s="1"/>
  <c r="E3718" i="2" a="1"/>
  <c r="E3718" i="2" s="1"/>
  <c r="E3739" i="2" a="1"/>
  <c r="E3739" i="2" s="1"/>
  <c r="E3763" i="2" a="1"/>
  <c r="E3763" i="2" s="1"/>
  <c r="E3854" i="2" a="1"/>
  <c r="E3854" i="2" s="1"/>
  <c r="E3874" i="2" a="1"/>
  <c r="E3874" i="2" s="1"/>
  <c r="E3898" i="2" a="1"/>
  <c r="E3898" i="2" s="1"/>
  <c r="E3924" i="2" a="1"/>
  <c r="E3924" i="2" s="1"/>
  <c r="E3945" i="2" a="1"/>
  <c r="E3945" i="2" s="1"/>
  <c r="E4015" i="2" a="1"/>
  <c r="E4015" i="2" s="1"/>
  <c r="E4041" i="2" a="1"/>
  <c r="E4041" i="2" s="1"/>
  <c r="E4066" i="2" a="1"/>
  <c r="E4066" i="2" s="1"/>
  <c r="E4086" i="2" a="1"/>
  <c r="E4086" i="2" s="1"/>
  <c r="E4109" i="2" a="1"/>
  <c r="E4109" i="2" s="1"/>
  <c r="E4134" i="2" a="1"/>
  <c r="E4134" i="2" s="1"/>
  <c r="E4157" i="2" a="1"/>
  <c r="E4157" i="2" s="1"/>
  <c r="E4181" i="2" a="1"/>
  <c r="E4181" i="2" s="1"/>
  <c r="E4206" i="2" a="1"/>
  <c r="E4206" i="2" s="1"/>
  <c r="E4227" i="2" a="1"/>
  <c r="E4227" i="2" s="1"/>
  <c r="E4250" i="2" a="1"/>
  <c r="E4250" i="2" s="1"/>
  <c r="E4291" i="2" a="1"/>
  <c r="E4291" i="2" s="1"/>
  <c r="E4308" i="2" a="1"/>
  <c r="E4308" i="2" s="1"/>
  <c r="E4369" i="2" a="1"/>
  <c r="E4369" i="2" s="1"/>
  <c r="E4390" i="2" a="1"/>
  <c r="E4390" i="2" s="1"/>
  <c r="E4405" i="2" a="1"/>
  <c r="E4405" i="2" s="1"/>
  <c r="E4425" i="2" a="1"/>
  <c r="E4425" i="2" s="1"/>
  <c r="E4447" i="2" a="1"/>
  <c r="E4447" i="2" s="1"/>
  <c r="E4465" i="2" a="1"/>
  <c r="E4465" i="2" s="1"/>
  <c r="E4500" i="2" a="1"/>
  <c r="E4500" i="2" s="1"/>
  <c r="E4516" i="2" a="1"/>
  <c r="E4516" i="2" s="1"/>
  <c r="E4527" i="2" a="1"/>
  <c r="E4527" i="2" s="1"/>
  <c r="E4542" i="2" a="1"/>
  <c r="E4542" i="2" s="1"/>
  <c r="E4569" i="2" a="1"/>
  <c r="E4569" i="2" s="1"/>
  <c r="E4583" i="2" a="1"/>
  <c r="E4583" i="2" s="1"/>
  <c r="E4595" i="2" a="1"/>
  <c r="E4595" i="2" s="1"/>
  <c r="E4610" i="2" a="1"/>
  <c r="E4610" i="2" s="1"/>
  <c r="E4637" i="2" a="1"/>
  <c r="E4637" i="2" s="1"/>
  <c r="E4651" i="2" a="1"/>
  <c r="E4651" i="2" s="1"/>
  <c r="E4664" i="2" a="1"/>
  <c r="E4664" i="2" s="1"/>
  <c r="E4678" i="2" a="1"/>
  <c r="E4678" i="2" s="1"/>
  <c r="E4719" i="2" a="1"/>
  <c r="E4719" i="2" s="1"/>
  <c r="E4731" i="2" a="1"/>
  <c r="E4731" i="2" s="1"/>
  <c r="E4745" i="2" a="1"/>
  <c r="E4745" i="2" s="1"/>
  <c r="E4761" i="2" a="1"/>
  <c r="E4761" i="2" s="1"/>
  <c r="E4773" i="2" a="1"/>
  <c r="E4773" i="2" s="1"/>
  <c r="E4798" i="2" a="1"/>
  <c r="E4798" i="2" s="1"/>
  <c r="E4828" i="2" a="1"/>
  <c r="E4828" i="2" s="1"/>
  <c r="E441" i="2" a="1"/>
  <c r="E441" i="2" s="1"/>
  <c r="E1348" i="2" a="1"/>
  <c r="E1348" i="2" s="1"/>
  <c r="E1556" i="2" a="1"/>
  <c r="E1556" i="2" s="1"/>
  <c r="E2202" i="2" a="1"/>
  <c r="E2202" i="2" s="1"/>
  <c r="E2788" i="2" a="1"/>
  <c r="E2788" i="2" s="1"/>
  <c r="E2925" i="2" a="1"/>
  <c r="E2925" i="2" s="1"/>
  <c r="E2994" i="2" a="1"/>
  <c r="E2994" i="2" s="1"/>
  <c r="E3064" i="2" a="1"/>
  <c r="E3064" i="2" s="1"/>
  <c r="E3173" i="2" a="1"/>
  <c r="E3173" i="2" s="1"/>
  <c r="E3216" i="2" a="1"/>
  <c r="E3216" i="2" s="1"/>
  <c r="E3305" i="2" a="1"/>
  <c r="E3305" i="2" s="1"/>
  <c r="E3347" i="2" a="1"/>
  <c r="E3347" i="2" s="1"/>
  <c r="E3380" i="2" a="1"/>
  <c r="E3380" i="2" s="1"/>
  <c r="E3412" i="2" a="1"/>
  <c r="E3412" i="2" s="1"/>
  <c r="E3477" i="2" a="1"/>
  <c r="E3477" i="2" s="1"/>
  <c r="E3507" i="2" a="1"/>
  <c r="E3507" i="2" s="1"/>
  <c r="E3537" i="2" a="1"/>
  <c r="E3537" i="2" s="1"/>
  <c r="E3565" i="2" a="1"/>
  <c r="E3565" i="2" s="1"/>
  <c r="E3593" i="2" a="1"/>
  <c r="E3593" i="2" s="1"/>
  <c r="E3622" i="2" a="1"/>
  <c r="E3622" i="2" s="1"/>
  <c r="E3649" i="2" a="1"/>
  <c r="E3649" i="2" s="1"/>
  <c r="E3701" i="2" a="1"/>
  <c r="E3701" i="2" s="1"/>
  <c r="E3719" i="2" a="1"/>
  <c r="E3719" i="2" s="1"/>
  <c r="E3740" i="2" a="1"/>
  <c r="E3740" i="2" s="1"/>
  <c r="E3787" i="2" a="1"/>
  <c r="E3787" i="2" s="1"/>
  <c r="E3805" i="2" a="1"/>
  <c r="E3805" i="2" s="1"/>
  <c r="E3831" i="2" a="1"/>
  <c r="E3831" i="2" s="1"/>
  <c r="E3855" i="2" a="1"/>
  <c r="E3855" i="2" s="1"/>
  <c r="E3878" i="2" a="1"/>
  <c r="E3878" i="2" s="1"/>
  <c r="E3905" i="2" a="1"/>
  <c r="E3905" i="2" s="1"/>
  <c r="E3972" i="2" a="1"/>
  <c r="E3972" i="2" s="1"/>
  <c r="E3997" i="2" a="1"/>
  <c r="E3997" i="2" s="1"/>
  <c r="E4016" i="2" a="1"/>
  <c r="E4016" i="2" s="1"/>
  <c r="E4043" i="2" a="1"/>
  <c r="E4043" i="2" s="1"/>
  <c r="E4089" i="2" a="1"/>
  <c r="E4089" i="2" s="1"/>
  <c r="E4116" i="2" a="1"/>
  <c r="E4116" i="2" s="1"/>
  <c r="E4135" i="2" a="1"/>
  <c r="E4135" i="2" s="1"/>
  <c r="E4158" i="2" a="1"/>
  <c r="E4158" i="2" s="1"/>
  <c r="E4183" i="2" a="1"/>
  <c r="E4183" i="2" s="1"/>
  <c r="E4207" i="2" a="1"/>
  <c r="E4207" i="2" s="1"/>
  <c r="E4228" i="2" a="1"/>
  <c r="E4228" i="2" s="1"/>
  <c r="E4252" i="2" a="1"/>
  <c r="E4252" i="2" s="1"/>
  <c r="E4272" i="2" a="1"/>
  <c r="E4272" i="2" s="1"/>
  <c r="E4315" i="2" a="1"/>
  <c r="E4315" i="2" s="1"/>
  <c r="E4331" i="2" a="1"/>
  <c r="E4331" i="2" s="1"/>
  <c r="E4349" i="2" a="1"/>
  <c r="E4349" i="2" s="1"/>
  <c r="E4372" i="2" a="1"/>
  <c r="E4372" i="2" s="1"/>
  <c r="E4406" i="2" a="1"/>
  <c r="E4406" i="2" s="1"/>
  <c r="E4448" i="2" a="1"/>
  <c r="E4448" i="2" s="1"/>
  <c r="E4466" i="2" a="1"/>
  <c r="E4466" i="2" s="1"/>
  <c r="E4517" i="2" a="1"/>
  <c r="E4517" i="2" s="1"/>
  <c r="E4528" i="2" a="1"/>
  <c r="E4528" i="2" s="1"/>
  <c r="E4543" i="2" a="1"/>
  <c r="E4543" i="2" s="1"/>
  <c r="E4558" i="2" a="1"/>
  <c r="E4558" i="2" s="1"/>
  <c r="E4570" i="2" a="1"/>
  <c r="E4570" i="2" s="1"/>
  <c r="E4596" i="2" a="1"/>
  <c r="E4596" i="2" s="1"/>
  <c r="E4625" i="2" a="1"/>
  <c r="E4625" i="2" s="1"/>
  <c r="E4652" i="2" a="1"/>
  <c r="E4652" i="2" s="1"/>
  <c r="E4693" i="2" a="1"/>
  <c r="E4693" i="2" s="1"/>
  <c r="E4705" i="2" a="1"/>
  <c r="E4705" i="2" s="1"/>
  <c r="E4720" i="2" a="1"/>
  <c r="E4720" i="2" s="1"/>
  <c r="E4732" i="2" a="1"/>
  <c r="E4732" i="2" s="1"/>
  <c r="E4746" i="2" a="1"/>
  <c r="E4746" i="2" s="1"/>
  <c r="E4762" i="2" a="1"/>
  <c r="E4762" i="2" s="1"/>
  <c r="E4787" i="2" a="1"/>
  <c r="E4787" i="2" s="1"/>
  <c r="E4799" i="2" a="1"/>
  <c r="E4799" i="2" s="1"/>
  <c r="E4813" i="2" a="1"/>
  <c r="E4813" i="2" s="1"/>
  <c r="E4829" i="2" a="1"/>
  <c r="E4829" i="2" s="1"/>
  <c r="E4869" i="2" a="1"/>
  <c r="E4869" i="2" s="1"/>
  <c r="E4901" i="2" a="1"/>
  <c r="E4901" i="2" s="1"/>
  <c r="E4914" i="2" a="1"/>
  <c r="E4914" i="2" s="1"/>
  <c r="E4929" i="2" a="1"/>
  <c r="E4929" i="2" s="1"/>
  <c r="E4942" i="2" a="1"/>
  <c r="E4942" i="2" s="1"/>
  <c r="E4957" i="2" a="1"/>
  <c r="E4957" i="2" s="1"/>
  <c r="E4974" i="2" a="1"/>
  <c r="E4974" i="2" s="1"/>
  <c r="E4987" i="2" a="1"/>
  <c r="E4987" i="2" s="1"/>
  <c r="E5030" i="2" a="1"/>
  <c r="E5030" i="2" s="1"/>
  <c r="E5116" i="2" a="1"/>
  <c r="E5116" i="2" s="1"/>
  <c r="E5129" i="2" a="1"/>
  <c r="E5129" i="2" s="1"/>
  <c r="E1396" i="2" a="1"/>
  <c r="E1396" i="2" s="1"/>
  <c r="E1767" i="2" a="1"/>
  <c r="E1767" i="2" s="1"/>
  <c r="E2279" i="2" a="1"/>
  <c r="E2279" i="2" s="1"/>
  <c r="E2578" i="2" a="1"/>
  <c r="E2578" i="2" s="1"/>
  <c r="E2825" i="2" a="1"/>
  <c r="E2825" i="2" s="1"/>
  <c r="E3081" i="2" a="1"/>
  <c r="E3081" i="2" s="1"/>
  <c r="E3234" i="2" a="1"/>
  <c r="E3234" i="2" s="1"/>
  <c r="E3294" i="2" a="1"/>
  <c r="E3294" i="2" s="1"/>
  <c r="E3359" i="2" a="1"/>
  <c r="E3359" i="2" s="1"/>
  <c r="E3401" i="2" a="1"/>
  <c r="E3401" i="2" s="1"/>
  <c r="E3458" i="2" a="1"/>
  <c r="E3458" i="2" s="1"/>
  <c r="E3496" i="2" a="1"/>
  <c r="E3496" i="2" s="1"/>
  <c r="E3547" i="2" a="1"/>
  <c r="E3547" i="2" s="1"/>
  <c r="E3584" i="2" a="1"/>
  <c r="E3584" i="2" s="1"/>
  <c r="E3632" i="2" a="1"/>
  <c r="E3632" i="2" s="1"/>
  <c r="E3665" i="2" a="1"/>
  <c r="E3665" i="2" s="1"/>
  <c r="E3737" i="2" a="1"/>
  <c r="E3737" i="2" s="1"/>
  <c r="E3802" i="2" a="1"/>
  <c r="E3802" i="2" s="1"/>
  <c r="E3909" i="2" a="1"/>
  <c r="E3909" i="2" s="1"/>
  <c r="E3943" i="2" a="1"/>
  <c r="E3943" i="2" s="1"/>
  <c r="E3977" i="2" a="1"/>
  <c r="E3977" i="2" s="1"/>
  <c r="E4013" i="2" a="1"/>
  <c r="E4013" i="2" s="1"/>
  <c r="E4052" i="2" a="1"/>
  <c r="E4052" i="2" s="1"/>
  <c r="E4081" i="2" a="1"/>
  <c r="E4081" i="2" s="1"/>
  <c r="E4119" i="2" a="1"/>
  <c r="E4119" i="2" s="1"/>
  <c r="E4155" i="2" a="1"/>
  <c r="E4155" i="2" s="1"/>
  <c r="E4224" i="2" a="1"/>
  <c r="E4224" i="2" s="1"/>
  <c r="E4259" i="2" a="1"/>
  <c r="E4259" i="2" s="1"/>
  <c r="E4287" i="2" a="1"/>
  <c r="E4287" i="2" s="1"/>
  <c r="E4318" i="2" a="1"/>
  <c r="E4318" i="2" s="1"/>
  <c r="E4346" i="2" a="1"/>
  <c r="E4346" i="2" s="1"/>
  <c r="E4434" i="2" a="1"/>
  <c r="E4434" i="2" s="1"/>
  <c r="E4460" i="2" a="1"/>
  <c r="E4460" i="2" s="1"/>
  <c r="E4489" i="2" a="1"/>
  <c r="E4489" i="2" s="1"/>
  <c r="E4511" i="2" a="1"/>
  <c r="E4511" i="2" s="1"/>
  <c r="E4535" i="2" a="1"/>
  <c r="E4535" i="2" s="1"/>
  <c r="E4575" i="2" a="1"/>
  <c r="E4575" i="2" s="1"/>
  <c r="E4617" i="2" a="1"/>
  <c r="E4617" i="2" s="1"/>
  <c r="E4633" i="2" a="1"/>
  <c r="E4633" i="2" s="1"/>
  <c r="E4654" i="2" a="1"/>
  <c r="E4654" i="2" s="1"/>
  <c r="E4676" i="2" a="1"/>
  <c r="E4676" i="2" s="1"/>
  <c r="E4696" i="2" a="1"/>
  <c r="E4696" i="2" s="1"/>
  <c r="E4738" i="2" a="1"/>
  <c r="E4738" i="2" s="1"/>
  <c r="E4755" i="2" a="1"/>
  <c r="E4755" i="2" s="1"/>
  <c r="E4778" i="2" a="1"/>
  <c r="E4778" i="2" s="1"/>
  <c r="E4821" i="2" a="1"/>
  <c r="E4821" i="2" s="1"/>
  <c r="E4878" i="2" a="1"/>
  <c r="E4878" i="2" s="1"/>
  <c r="E4895" i="2" a="1"/>
  <c r="E4895" i="2" s="1"/>
  <c r="E4936" i="2" a="1"/>
  <c r="E4936" i="2" s="1"/>
  <c r="E4976" i="2" a="1"/>
  <c r="E4976" i="2" s="1"/>
  <c r="E4993" i="2" a="1"/>
  <c r="E4993" i="2" s="1"/>
  <c r="E5013" i="2" a="1"/>
  <c r="E5013" i="2" s="1"/>
  <c r="E5049" i="2" a="1"/>
  <c r="E5049" i="2" s="1"/>
  <c r="E5067" i="2" a="1"/>
  <c r="E5067" i="2" s="1"/>
  <c r="E5088" i="2" a="1"/>
  <c r="E5088" i="2" s="1"/>
  <c r="E5107" i="2" a="1"/>
  <c r="E5107" i="2" s="1"/>
  <c r="E5124" i="2" a="1"/>
  <c r="E5124" i="2" s="1"/>
  <c r="E5161" i="2" a="1"/>
  <c r="E5161" i="2" s="1"/>
  <c r="E5177" i="2" a="1"/>
  <c r="E5177" i="2" s="1"/>
  <c r="E5191" i="2" a="1"/>
  <c r="E5191" i="2" s="1"/>
  <c r="E5208" i="2" a="1"/>
  <c r="E5208" i="2" s="1"/>
  <c r="E5223" i="2" a="1"/>
  <c r="E5223" i="2" s="1"/>
  <c r="E5240" i="2" a="1"/>
  <c r="E5240" i="2" s="1"/>
  <c r="E5253" i="2" a="1"/>
  <c r="E5253" i="2" s="1"/>
  <c r="E5268" i="2" a="1"/>
  <c r="E5268" i="2" s="1"/>
  <c r="E5284" i="2" a="1"/>
  <c r="E5284" i="2" s="1"/>
  <c r="E5300" i="2" a="1"/>
  <c r="E5300" i="2" s="1"/>
  <c r="E5313" i="2" a="1"/>
  <c r="E5313" i="2" s="1"/>
  <c r="E5327" i="2" a="1"/>
  <c r="E5327" i="2" s="1"/>
  <c r="E5342" i="2" a="1"/>
  <c r="E5342" i="2" s="1"/>
  <c r="E5359" i="2" a="1"/>
  <c r="E5359" i="2" s="1"/>
  <c r="E5399" i="2" a="1"/>
  <c r="E5399" i="2" s="1"/>
  <c r="E5412" i="2" a="1"/>
  <c r="E5412" i="2" s="1"/>
  <c r="E5425" i="2" a="1"/>
  <c r="E5425" i="2" s="1"/>
  <c r="E5436" i="2" a="1"/>
  <c r="E5436" i="2" s="1"/>
  <c r="E5447" i="2" a="1"/>
  <c r="E5447" i="2" s="1"/>
  <c r="E5459" i="2" a="1"/>
  <c r="E5459" i="2" s="1"/>
  <c r="E5471" i="2" a="1"/>
  <c r="E5471" i="2" s="1"/>
  <c r="E5484" i="2" a="1"/>
  <c r="E5484" i="2" s="1"/>
  <c r="E5494" i="2" a="1"/>
  <c r="E5494" i="2" s="1"/>
  <c r="E5518" i="2" a="1"/>
  <c r="E5518" i="2" s="1"/>
  <c r="E5529" i="2" a="1"/>
  <c r="E5529" i="2" s="1"/>
  <c r="E5543" i="2" a="1"/>
  <c r="E5543" i="2" s="1"/>
  <c r="E5553" i="2" a="1"/>
  <c r="E5553" i="2" s="1"/>
  <c r="E5575" i="2" a="1"/>
  <c r="E5575" i="2" s="1"/>
  <c r="E5586" i="2" a="1"/>
  <c r="E5586" i="2" s="1"/>
  <c r="E5599" i="2" a="1"/>
  <c r="E5599" i="2" s="1"/>
  <c r="E5612" i="2" a="1"/>
  <c r="E5612" i="2" s="1"/>
  <c r="E5624" i="2" a="1"/>
  <c r="E5624" i="2" s="1"/>
  <c r="E5636" i="2" a="1"/>
  <c r="E5636" i="2" s="1"/>
  <c r="E5650" i="2" a="1"/>
  <c r="E5650" i="2" s="1"/>
  <c r="E5664" i="2" a="1"/>
  <c r="E5664" i="2" s="1"/>
  <c r="E5677" i="2" a="1"/>
  <c r="E5677" i="2" s="1"/>
  <c r="E5688" i="2" a="1"/>
  <c r="E5688" i="2" s="1"/>
  <c r="E5702" i="2" a="1"/>
  <c r="E5702" i="2" s="1"/>
  <c r="E5714" i="2" a="1"/>
  <c r="E5714" i="2" s="1"/>
  <c r="E5728" i="2" a="1"/>
  <c r="E5728" i="2" s="1"/>
  <c r="E5740" i="2" a="1"/>
  <c r="E5740" i="2" s="1"/>
  <c r="E5791" i="2" a="1"/>
  <c r="E5791" i="2" s="1"/>
  <c r="E5801" i="2" a="1"/>
  <c r="E5801" i="2" s="1"/>
  <c r="E5813" i="2" a="1"/>
  <c r="E5813" i="2" s="1"/>
  <c r="E5841" i="2" a="1"/>
  <c r="E5841" i="2" s="1"/>
  <c r="E5856" i="2" a="1"/>
  <c r="E5856" i="2" s="1"/>
  <c r="E5873" i="2" a="1"/>
  <c r="E5873" i="2" s="1"/>
  <c r="E5888" i="2" a="1"/>
  <c r="E5888" i="2" s="1"/>
  <c r="E5903" i="2" a="1"/>
  <c r="E5903" i="2" s="1"/>
  <c r="E5920" i="2" a="1"/>
  <c r="E5920" i="2" s="1"/>
  <c r="E5935" i="2" a="1"/>
  <c r="E5935" i="2" s="1"/>
  <c r="E5951" i="2" a="1"/>
  <c r="E5951" i="2" s="1"/>
  <c r="E5968" i="2" a="1"/>
  <c r="E5968" i="2" s="1"/>
  <c r="E5983" i="2" a="1"/>
  <c r="E5983" i="2" s="1"/>
  <c r="E5998" i="2" a="1"/>
  <c r="E5998" i="2" s="1"/>
  <c r="E6013" i="2" a="1"/>
  <c r="E6013" i="2" s="1"/>
  <c r="E6030" i="2" a="1"/>
  <c r="E6030" i="2" s="1"/>
  <c r="E6045" i="2" a="1"/>
  <c r="E6045" i="2" s="1"/>
  <c r="E6060" i="2" a="1"/>
  <c r="E6060" i="2" s="1"/>
  <c r="E6077" i="2" a="1"/>
  <c r="E6077" i="2" s="1"/>
  <c r="E6092" i="2" a="1"/>
  <c r="E6092" i="2" s="1"/>
  <c r="E6107" i="2" a="1"/>
  <c r="E6107" i="2" s="1"/>
  <c r="E6125" i="2" a="1"/>
  <c r="E6125" i="2" s="1"/>
  <c r="E6140" i="2" a="1"/>
  <c r="E6140" i="2" s="1"/>
  <c r="E6155" i="2" a="1"/>
  <c r="E6155" i="2" s="1"/>
  <c r="E6172" i="2" a="1"/>
  <c r="E6172" i="2" s="1"/>
  <c r="E6187" i="2" a="1"/>
  <c r="E6187" i="2" s="1"/>
  <c r="E6202" i="2" a="1"/>
  <c r="E6202" i="2" s="1"/>
  <c r="E6217" i="2" a="1"/>
  <c r="E6217" i="2" s="1"/>
  <c r="E6234" i="2" a="1"/>
  <c r="E6234" i="2" s="1"/>
  <c r="E6249" i="2" a="1"/>
  <c r="E6249" i="2" s="1"/>
  <c r="E6261" i="2" a="1"/>
  <c r="E6261" i="2" s="1"/>
  <c r="E6275" i="2" a="1"/>
  <c r="E6275" i="2" s="1"/>
  <c r="E6336" i="2" a="1"/>
  <c r="E6336" i="2" s="1"/>
  <c r="E6360" i="2" a="1"/>
  <c r="E6360" i="2" s="1"/>
  <c r="E6383" i="2" a="1"/>
  <c r="E6383" i="2" s="1"/>
  <c r="E6394" i="2" a="1"/>
  <c r="E6394" i="2" s="1"/>
  <c r="E6405" i="2" a="1"/>
  <c r="E6405" i="2" s="1"/>
  <c r="E6262" i="2" a="1"/>
  <c r="E6262" i="2" s="1"/>
  <c r="E6313" i="2" a="1"/>
  <c r="E6313" i="2" s="1"/>
  <c r="E6348" i="2" a="1"/>
  <c r="E6348" i="2" s="1"/>
  <c r="E6372" i="2" a="1"/>
  <c r="E6372" i="2" s="1"/>
  <c r="E6395" i="2" a="1"/>
  <c r="E6395" i="2" s="1"/>
  <c r="E1898" i="2" a="1"/>
  <c r="E1898" i="2" s="1"/>
  <c r="E2373" i="2" a="1"/>
  <c r="E2373" i="2" s="1"/>
  <c r="E2640" i="2" a="1"/>
  <c r="E2640" i="2" s="1"/>
  <c r="E2879" i="2" a="1"/>
  <c r="E2879" i="2" s="1"/>
  <c r="E3010" i="2" a="1"/>
  <c r="E3010" i="2" s="1"/>
  <c r="E3085" i="2" a="1"/>
  <c r="E3085" i="2" s="1"/>
  <c r="E3235" i="2" a="1"/>
  <c r="E3235" i="2" s="1"/>
  <c r="E3308" i="2" a="1"/>
  <c r="E3308" i="2" s="1"/>
  <c r="E3414" i="2" a="1"/>
  <c r="E3414" i="2" s="1"/>
  <c r="E3509" i="2" a="1"/>
  <c r="E3509" i="2" s="1"/>
  <c r="E3596" i="2" a="1"/>
  <c r="E3596" i="2" s="1"/>
  <c r="E3676" i="2" a="1"/>
  <c r="E3676" i="2" s="1"/>
  <c r="E3745" i="2" a="1"/>
  <c r="E3745" i="2" s="1"/>
  <c r="E3881" i="2" a="1"/>
  <c r="E3881" i="2" s="1"/>
  <c r="E3951" i="2" a="1"/>
  <c r="E3951" i="2" s="1"/>
  <c r="E4120" i="2" a="1"/>
  <c r="E4120" i="2" s="1"/>
  <c r="E4195" i="2" a="1"/>
  <c r="E4195" i="2" s="1"/>
  <c r="E4260" i="2" a="1"/>
  <c r="E4260" i="2" s="1"/>
  <c r="E4320" i="2" a="1"/>
  <c r="E4320" i="2" s="1"/>
  <c r="E4413" i="2" a="1"/>
  <c r="E4413" i="2" s="1"/>
  <c r="E4491" i="2" a="1"/>
  <c r="E4491" i="2" s="1"/>
  <c r="E4577" i="2" a="1"/>
  <c r="E4577" i="2" s="1"/>
  <c r="E4641" i="2" a="1"/>
  <c r="E4641" i="2" s="1"/>
  <c r="E4681" i="2" a="1"/>
  <c r="E4681" i="2" s="1"/>
  <c r="E4739" i="2" a="1"/>
  <c r="E4739" i="2" s="1"/>
  <c r="E4780" i="2" a="1"/>
  <c r="E4780" i="2" s="1"/>
  <c r="E4803" i="2" a="1"/>
  <c r="E4803" i="2" s="1"/>
  <c r="E4841" i="2" a="1"/>
  <c r="E4841" i="2" s="1"/>
  <c r="E4902" i="2" a="1"/>
  <c r="E4902" i="2" s="1"/>
  <c r="E4938" i="2" a="1"/>
  <c r="E4938" i="2" s="1"/>
  <c r="E4997" i="2" a="1"/>
  <c r="E4997" i="2" s="1"/>
  <c r="E5018" i="2" a="1"/>
  <c r="E5018" i="2" s="1"/>
  <c r="E5073" i="2" a="1"/>
  <c r="E5073" i="2" s="1"/>
  <c r="E5109" i="2" a="1"/>
  <c r="E5109" i="2" s="1"/>
  <c r="E5179" i="2" a="1"/>
  <c r="E5179" i="2" s="1"/>
  <c r="E5212" i="2" a="1"/>
  <c r="E5212" i="2" s="1"/>
  <c r="E5273" i="2" a="1"/>
  <c r="E5273" i="2" s="1"/>
  <c r="E5362" i="2" a="1"/>
  <c r="E5362" i="2" s="1"/>
  <c r="E5388" i="2" a="1"/>
  <c r="E5388" i="2" s="1"/>
  <c r="E5427" i="2" a="1"/>
  <c r="E5427" i="2" s="1"/>
  <c r="E5437" i="2" a="1"/>
  <c r="E5437" i="2" s="1"/>
  <c r="E5485" i="2" a="1"/>
  <c r="E5485" i="2" s="1"/>
  <c r="E5508" i="2" a="1"/>
  <c r="E5508" i="2" s="1"/>
  <c r="E5544" i="2" a="1"/>
  <c r="E5544" i="2" s="1"/>
  <c r="E5613" i="2" a="1"/>
  <c r="E5613" i="2" s="1"/>
  <c r="E5653" i="2" a="1"/>
  <c r="E5653" i="2" s="1"/>
  <c r="E5679" i="2" a="1"/>
  <c r="E5679" i="2" s="1"/>
  <c r="E5703" i="2" a="1"/>
  <c r="E5703" i="2" s="1"/>
  <c r="E5729" i="2" a="1"/>
  <c r="E5729" i="2" s="1"/>
  <c r="E5782" i="2" a="1"/>
  <c r="E5782" i="2" s="1"/>
  <c r="E5803" i="2" a="1"/>
  <c r="E5803" i="2" s="1"/>
  <c r="E5828" i="2" a="1"/>
  <c r="E5828" i="2" s="1"/>
  <c r="E5860" i="2" a="1"/>
  <c r="E5860" i="2" s="1"/>
  <c r="E5890" i="2" a="1"/>
  <c r="E5890" i="2" s="1"/>
  <c r="E5923" i="2" a="1"/>
  <c r="E5923" i="2" s="1"/>
  <c r="E5953" i="2" a="1"/>
  <c r="E5953" i="2" s="1"/>
  <c r="E5985" i="2" a="1"/>
  <c r="E5985" i="2" s="1"/>
  <c r="E6017" i="2" a="1"/>
  <c r="E6017" i="2" s="1"/>
  <c r="E6047" i="2" a="1"/>
  <c r="E6047" i="2" s="1"/>
  <c r="E6079" i="2" a="1"/>
  <c r="E6079" i="2" s="1"/>
  <c r="E6112" i="2" a="1"/>
  <c r="E6112" i="2" s="1"/>
  <c r="E6142" i="2" a="1"/>
  <c r="E6142" i="2" s="1"/>
  <c r="E6174" i="2" a="1"/>
  <c r="E6174" i="2" s="1"/>
  <c r="E6204" i="2" a="1"/>
  <c r="E6204" i="2" s="1"/>
  <c r="E6236" i="2" a="1"/>
  <c r="E6236" i="2" s="1"/>
  <c r="E6337" i="2" a="1"/>
  <c r="E6337" i="2" s="1"/>
  <c r="E6384" i="2" a="1"/>
  <c r="E6384" i="2" s="1"/>
  <c r="E6408" i="2" a="1"/>
  <c r="E6408" i="2" s="1"/>
  <c r="E3911" i="2" a="1"/>
  <c r="E3911" i="2" s="1"/>
  <c r="E4121" i="2" a="1"/>
  <c r="E4121" i="2" s="1"/>
  <c r="E4261" i="2" a="1"/>
  <c r="E4261" i="2" s="1"/>
  <c r="E4380" i="2" a="1"/>
  <c r="E4380" i="2" s="1"/>
  <c r="E4519" i="2" a="1"/>
  <c r="E4519" i="2" s="1"/>
  <c r="E4642" i="2" a="1"/>
  <c r="E4642" i="2" s="1"/>
  <c r="E4701" i="2" a="1"/>
  <c r="E4701" i="2" s="1"/>
  <c r="E4864" i="2" a="1"/>
  <c r="E4864" i="2" s="1"/>
  <c r="E4939" i="2" a="1"/>
  <c r="E4939" i="2" s="1"/>
  <c r="E4998" i="2" a="1"/>
  <c r="E4998" i="2" s="1"/>
  <c r="E5180" i="2" a="1"/>
  <c r="E5180" i="2" s="1"/>
  <c r="E5228" i="2" a="1"/>
  <c r="E5228" i="2" s="1"/>
  <c r="E5302" i="2" a="1"/>
  <c r="E5302" i="2" s="1"/>
  <c r="E5428" i="2" a="1"/>
  <c r="E5428" i="2" s="1"/>
  <c r="E5461" i="2" a="1"/>
  <c r="E5461" i="2" s="1"/>
  <c r="E5498" i="2" a="1"/>
  <c r="E5498" i="2" s="1"/>
  <c r="E5578" i="2" a="1"/>
  <c r="E5578" i="2" s="1"/>
  <c r="E5626" i="2" a="1"/>
  <c r="E5626" i="2" s="1"/>
  <c r="E5667" i="2" a="1"/>
  <c r="E5667" i="2" s="1"/>
  <c r="E5755" i="2" a="1"/>
  <c r="E5755" i="2" s="1"/>
  <c r="E5829" i="2" a="1"/>
  <c r="E5829" i="2" s="1"/>
  <c r="E5891" i="2" a="1"/>
  <c r="E5891" i="2" s="1"/>
  <c r="E5939" i="2" a="1"/>
  <c r="E5939" i="2" s="1"/>
  <c r="E6001" i="2" a="1"/>
  <c r="E6001" i="2" s="1"/>
  <c r="E6048" i="2" a="1"/>
  <c r="E6048" i="2" s="1"/>
  <c r="E6128" i="2" a="1"/>
  <c r="E6128" i="2" s="1"/>
  <c r="E6190" i="2" a="1"/>
  <c r="E6190" i="2" s="1"/>
  <c r="E6237" i="2" a="1"/>
  <c r="E6237" i="2" s="1"/>
  <c r="E6289" i="2" a="1"/>
  <c r="E6289" i="2" s="1"/>
  <c r="E6326" i="2" a="1"/>
  <c r="E6326" i="2" s="1"/>
  <c r="E830" i="2" a="1"/>
  <c r="E830" i="2" s="1"/>
  <c r="E4823" i="2" a="1"/>
  <c r="E4823" i="2" s="1"/>
  <c r="E4963" i="2" a="1"/>
  <c r="E4963" i="2" s="1"/>
  <c r="E5093" i="2" a="1"/>
  <c r="E5093" i="2" s="1"/>
  <c r="E5164" i="2" a="1"/>
  <c r="E5164" i="2" s="1"/>
  <c r="E5230" i="2" a="1"/>
  <c r="E5230" i="2" s="1"/>
  <c r="E5390" i="2" a="1"/>
  <c r="E5390" i="2" s="1"/>
  <c r="E5499" i="2" a="1"/>
  <c r="E5499" i="2" s="1"/>
  <c r="E5534" i="2" a="1"/>
  <c r="E5534" i="2" s="1"/>
  <c r="E5591" i="2" a="1"/>
  <c r="E5591" i="2" s="1"/>
  <c r="E1896" i="2" a="1"/>
  <c r="E1896" i="2" s="1"/>
  <c r="E2621" i="2" a="1"/>
  <c r="E2621" i="2" s="1"/>
  <c r="E2859" i="2" a="1"/>
  <c r="E2859" i="2" s="1"/>
  <c r="E3009" i="2" a="1"/>
  <c r="E3009" i="2" s="1"/>
  <c r="E3174" i="2" a="1"/>
  <c r="E3174" i="2" s="1"/>
  <c r="E3306" i="2" a="1"/>
  <c r="E3306" i="2" s="1"/>
  <c r="E3360" i="2" a="1"/>
  <c r="E3360" i="2" s="1"/>
  <c r="E3594" i="2" a="1"/>
  <c r="E3594" i="2" s="1"/>
  <c r="E3675" i="2" a="1"/>
  <c r="E3675" i="2" s="1"/>
  <c r="E3705" i="2" a="1"/>
  <c r="E3705" i="2" s="1"/>
  <c r="E3743" i="2" a="1"/>
  <c r="E3743" i="2" s="1"/>
  <c r="E3773" i="2" a="1"/>
  <c r="E3773" i="2" s="1"/>
  <c r="E3806" i="2" a="1"/>
  <c r="E3806" i="2" s="1"/>
  <c r="E3840" i="2" a="1"/>
  <c r="E3840" i="2" s="1"/>
  <c r="E3879" i="2" a="1"/>
  <c r="E3879" i="2" s="1"/>
  <c r="E3949" i="2" a="1"/>
  <c r="E3949" i="2" s="1"/>
  <c r="E3981" i="2" a="1"/>
  <c r="E3981" i="2" s="1"/>
  <c r="E4053" i="2" a="1"/>
  <c r="E4053" i="2" s="1"/>
  <c r="E4161" i="2" a="1"/>
  <c r="E4161" i="2" s="1"/>
  <c r="E4294" i="2" a="1"/>
  <c r="E4294" i="2" s="1"/>
  <c r="E4350" i="2" a="1"/>
  <c r="E4350" i="2" s="1"/>
  <c r="E4407" i="2" a="1"/>
  <c r="E4407" i="2" s="1"/>
  <c r="E4435" i="2" a="1"/>
  <c r="E4435" i="2" s="1"/>
  <c r="E4490" i="2" a="1"/>
  <c r="E4490" i="2" s="1"/>
  <c r="E4518" i="2" a="1"/>
  <c r="E4518" i="2" s="1"/>
  <c r="E4559" i="2" a="1"/>
  <c r="E4559" i="2" s="1"/>
  <c r="E4576" i="2" a="1"/>
  <c r="E4576" i="2" s="1"/>
  <c r="E4618" i="2" a="1"/>
  <c r="E4618" i="2" s="1"/>
  <c r="E4638" i="2" a="1"/>
  <c r="E4638" i="2" s="1"/>
  <c r="E4659" i="2" a="1"/>
  <c r="E4659" i="2" s="1"/>
  <c r="E4680" i="2" a="1"/>
  <c r="E4680" i="2" s="1"/>
  <c r="E4721" i="2" a="1"/>
  <c r="E4721" i="2" s="1"/>
  <c r="E4779" i="2" a="1"/>
  <c r="E4779" i="2" s="1"/>
  <c r="E4802" i="2" a="1"/>
  <c r="E4802" i="2" s="1"/>
  <c r="E4840" i="2" a="1"/>
  <c r="E4840" i="2" s="1"/>
  <c r="E4858" i="2" a="1"/>
  <c r="E4858" i="2" s="1"/>
  <c r="E4879" i="2" a="1"/>
  <c r="E4879" i="2" s="1"/>
  <c r="E4918" i="2" a="1"/>
  <c r="E4918" i="2" s="1"/>
  <c r="E4937" i="2" a="1"/>
  <c r="E4937" i="2" s="1"/>
  <c r="E4994" i="2" a="1"/>
  <c r="E4994" i="2" s="1"/>
  <c r="E5015" i="2" a="1"/>
  <c r="E5015" i="2" s="1"/>
  <c r="E5036" i="2" a="1"/>
  <c r="E5036" i="2" s="1"/>
  <c r="E5072" i="2" a="1"/>
  <c r="E5072" i="2" s="1"/>
  <c r="E5108" i="2" a="1"/>
  <c r="E5108" i="2" s="1"/>
  <c r="E5128" i="2" a="1"/>
  <c r="E5128" i="2" s="1"/>
  <c r="E5145" i="2" a="1"/>
  <c r="E5145" i="2" s="1"/>
  <c r="E5162" i="2" a="1"/>
  <c r="E5162" i="2" s="1"/>
  <c r="E5178" i="2" a="1"/>
  <c r="E5178" i="2" s="1"/>
  <c r="E5192" i="2" a="1"/>
  <c r="E5192" i="2" s="1"/>
  <c r="E5209" i="2" a="1"/>
  <c r="E5209" i="2" s="1"/>
  <c r="E5224" i="2" a="1"/>
  <c r="E5224" i="2" s="1"/>
  <c r="E5285" i="2" a="1"/>
  <c r="E5285" i="2" s="1"/>
  <c r="E5301" i="2" a="1"/>
  <c r="E5301" i="2" s="1"/>
  <c r="E5314" i="2" a="1"/>
  <c r="E5314" i="2" s="1"/>
  <c r="E5343" i="2" a="1"/>
  <c r="E5343" i="2" s="1"/>
  <c r="E5360" i="2" a="1"/>
  <c r="E5360" i="2" s="1"/>
  <c r="E5374" i="2" a="1"/>
  <c r="E5374" i="2" s="1"/>
  <c r="E5387" i="2" a="1"/>
  <c r="E5387" i="2" s="1"/>
  <c r="E5402" i="2" a="1"/>
  <c r="E5402" i="2" s="1"/>
  <c r="E5426" i="2" a="1"/>
  <c r="E5426" i="2" s="1"/>
  <c r="E5449" i="2" a="1"/>
  <c r="E5449" i="2" s="1"/>
  <c r="E5460" i="2" a="1"/>
  <c r="E5460" i="2" s="1"/>
  <c r="E5495" i="2" a="1"/>
  <c r="E5495" i="2" s="1"/>
  <c r="E5507" i="2" a="1"/>
  <c r="E5507" i="2" s="1"/>
  <c r="E5519" i="2" a="1"/>
  <c r="E5519" i="2" s="1"/>
  <c r="E5531" i="2" a="1"/>
  <c r="E5531" i="2" s="1"/>
  <c r="E5565" i="2" a="1"/>
  <c r="E5565" i="2" s="1"/>
  <c r="E5576" i="2" a="1"/>
  <c r="E5576" i="2" s="1"/>
  <c r="E5587" i="2" a="1"/>
  <c r="E5587" i="2" s="1"/>
  <c r="E5600" i="2" a="1"/>
  <c r="E5600" i="2" s="1"/>
  <c r="E5625" i="2" a="1"/>
  <c r="E5625" i="2" s="1"/>
  <c r="E5651" i="2" a="1"/>
  <c r="E5651" i="2" s="1"/>
  <c r="E5666" i="2" a="1"/>
  <c r="E5666" i="2" s="1"/>
  <c r="E5678" i="2" a="1"/>
  <c r="E5678" i="2" s="1"/>
  <c r="E5689" i="2" a="1"/>
  <c r="E5689" i="2" s="1"/>
  <c r="E5754" i="2" a="1"/>
  <c r="E5754" i="2" s="1"/>
  <c r="E5766" i="2" a="1"/>
  <c r="E5766" i="2" s="1"/>
  <c r="E5778" i="2" a="1"/>
  <c r="E5778" i="2" s="1"/>
  <c r="E5792" i="2" a="1"/>
  <c r="E5792" i="2" s="1"/>
  <c r="E5802" i="2" a="1"/>
  <c r="E5802" i="2" s="1"/>
  <c r="E5815" i="2" a="1"/>
  <c r="E5815" i="2" s="1"/>
  <c r="E5827" i="2" a="1"/>
  <c r="E5827" i="2" s="1"/>
  <c r="E5842" i="2" a="1"/>
  <c r="E5842" i="2" s="1"/>
  <c r="E5857" i="2" a="1"/>
  <c r="E5857" i="2" s="1"/>
  <c r="E5874" i="2" a="1"/>
  <c r="E5874" i="2" s="1"/>
  <c r="E5889" i="2" a="1"/>
  <c r="E5889" i="2" s="1"/>
  <c r="E5904" i="2" a="1"/>
  <c r="E5904" i="2" s="1"/>
  <c r="E5921" i="2" a="1"/>
  <c r="E5921" i="2" s="1"/>
  <c r="E5937" i="2" a="1"/>
  <c r="E5937" i="2" s="1"/>
  <c r="E5952" i="2" a="1"/>
  <c r="E5952" i="2" s="1"/>
  <c r="E5969" i="2" a="1"/>
  <c r="E5969" i="2" s="1"/>
  <c r="E5984" i="2" a="1"/>
  <c r="E5984" i="2" s="1"/>
  <c r="E5999" i="2" a="1"/>
  <c r="E5999" i="2" s="1"/>
  <c r="E6016" i="2" a="1"/>
  <c r="E6016" i="2" s="1"/>
  <c r="E6031" i="2" a="1"/>
  <c r="E6031" i="2" s="1"/>
  <c r="E6046" i="2" a="1"/>
  <c r="E6046" i="2" s="1"/>
  <c r="E6061" i="2" a="1"/>
  <c r="E6061" i="2" s="1"/>
  <c r="E6078" i="2" a="1"/>
  <c r="E6078" i="2" s="1"/>
  <c r="E6093" i="2" a="1"/>
  <c r="E6093" i="2" s="1"/>
  <c r="E6109" i="2" a="1"/>
  <c r="E6109" i="2" s="1"/>
  <c r="E6126" i="2" a="1"/>
  <c r="E6126" i="2" s="1"/>
  <c r="E6141" i="2" a="1"/>
  <c r="E6141" i="2" s="1"/>
  <c r="E6156" i="2" a="1"/>
  <c r="E6156" i="2" s="1"/>
  <c r="E6173" i="2" a="1"/>
  <c r="E6173" i="2" s="1"/>
  <c r="E6188" i="2" a="1"/>
  <c r="E6188" i="2" s="1"/>
  <c r="E6203" i="2" a="1"/>
  <c r="E6203" i="2" s="1"/>
  <c r="E6220" i="2" a="1"/>
  <c r="E6220" i="2" s="1"/>
  <c r="E6235" i="2" a="1"/>
  <c r="E6235" i="2" s="1"/>
  <c r="E6250" i="2" a="1"/>
  <c r="E6250" i="2" s="1"/>
  <c r="E6276" i="2" a="1"/>
  <c r="E6276" i="2" s="1"/>
  <c r="E6288" i="2" a="1"/>
  <c r="E6288" i="2" s="1"/>
  <c r="E6300" i="2" a="1"/>
  <c r="E6300" i="2" s="1"/>
  <c r="E6325" i="2" a="1"/>
  <c r="E6325" i="2" s="1"/>
  <c r="E6406" i="2" a="1"/>
  <c r="E6406" i="2" s="1"/>
  <c r="E1398" i="2" a="1"/>
  <c r="E1398" i="2" s="1"/>
  <c r="E3176" i="2" a="1"/>
  <c r="E3176" i="2" s="1"/>
  <c r="E3459" i="2" a="1"/>
  <c r="E3459" i="2" s="1"/>
  <c r="E3548" i="2" a="1"/>
  <c r="E3548" i="2" s="1"/>
  <c r="E3633" i="2" a="1"/>
  <c r="E3633" i="2" s="1"/>
  <c r="E3706" i="2" a="1"/>
  <c r="E3706" i="2" s="1"/>
  <c r="E3813" i="2" a="1"/>
  <c r="E3813" i="2" s="1"/>
  <c r="E3910" i="2" a="1"/>
  <c r="E3910" i="2" s="1"/>
  <c r="E4023" i="2" a="1"/>
  <c r="E4023" i="2" s="1"/>
  <c r="E4162" i="2" a="1"/>
  <c r="E4162" i="2" s="1"/>
  <c r="E4296" i="2" a="1"/>
  <c r="E4296" i="2" s="1"/>
  <c r="E4352" i="2" a="1"/>
  <c r="E4352" i="2" s="1"/>
  <c r="E4379" i="2" a="1"/>
  <c r="E4379" i="2" s="1"/>
  <c r="E4437" i="2" a="1"/>
  <c r="E4437" i="2" s="1"/>
  <c r="E4536" i="2" a="1"/>
  <c r="E4536" i="2" s="1"/>
  <c r="E4599" i="2" a="1"/>
  <c r="E4599" i="2" s="1"/>
  <c r="E4660" i="2" a="1"/>
  <c r="E4660" i="2" s="1"/>
  <c r="E4697" i="2" a="1"/>
  <c r="E4697" i="2" s="1"/>
  <c r="E4763" i="2" a="1"/>
  <c r="E4763" i="2" s="1"/>
  <c r="E4822" i="2" a="1"/>
  <c r="E4822" i="2" s="1"/>
  <c r="E4880" i="2" a="1"/>
  <c r="E4880" i="2" s="1"/>
  <c r="E4919" i="2" a="1"/>
  <c r="E4919" i="2" s="1"/>
  <c r="E4977" i="2" a="1"/>
  <c r="E4977" i="2" s="1"/>
  <c r="E5052" i="2" a="1"/>
  <c r="E5052" i="2" s="1"/>
  <c r="E5091" i="2" a="1"/>
  <c r="E5091" i="2" s="1"/>
  <c r="E5227" i="2" a="1"/>
  <c r="E5227" i="2" s="1"/>
  <c r="E5241" i="2" a="1"/>
  <c r="E5241" i="2" s="1"/>
  <c r="E5286" i="2" a="1"/>
  <c r="E5286" i="2" s="1"/>
  <c r="E5329" i="2" a="1"/>
  <c r="E5329" i="2" s="1"/>
  <c r="E5376" i="2" a="1"/>
  <c r="E5376" i="2" s="1"/>
  <c r="E5415" i="2" a="1"/>
  <c r="E5415" i="2" s="1"/>
  <c r="E5450" i="2" a="1"/>
  <c r="E5450" i="2" s="1"/>
  <c r="E5555" i="2" a="1"/>
  <c r="E5555" i="2" s="1"/>
  <c r="E5639" i="2" a="1"/>
  <c r="E5639" i="2" s="1"/>
  <c r="E5690" i="2" a="1"/>
  <c r="E5690" i="2" s="1"/>
  <c r="E5716" i="2" a="1"/>
  <c r="E5716" i="2" s="1"/>
  <c r="E5741" i="2" a="1"/>
  <c r="E5741" i="2" s="1"/>
  <c r="E5793" i="2" a="1"/>
  <c r="E5793" i="2" s="1"/>
  <c r="E5816" i="2" a="1"/>
  <c r="E5816" i="2" s="1"/>
  <c r="E5843" i="2" a="1"/>
  <c r="E5843" i="2" s="1"/>
  <c r="E5905" i="2" a="1"/>
  <c r="E5905" i="2" s="1"/>
  <c r="E5938" i="2" a="1"/>
  <c r="E5938" i="2" s="1"/>
  <c r="E5970" i="2" a="1"/>
  <c r="E5970" i="2" s="1"/>
  <c r="E6000" i="2" a="1"/>
  <c r="E6000" i="2" s="1"/>
  <c r="E6032" i="2" a="1"/>
  <c r="E6032" i="2" s="1"/>
  <c r="E6064" i="2" a="1"/>
  <c r="E6064" i="2" s="1"/>
  <c r="E6095" i="2" a="1"/>
  <c r="E6095" i="2" s="1"/>
  <c r="E6127" i="2" a="1"/>
  <c r="E6127" i="2" s="1"/>
  <c r="E6157" i="2" a="1"/>
  <c r="E6157" i="2" s="1"/>
  <c r="E6189" i="2" a="1"/>
  <c r="E6189" i="2" s="1"/>
  <c r="E6221" i="2" a="1"/>
  <c r="E6221" i="2" s="1"/>
  <c r="E6251" i="2" a="1"/>
  <c r="E6251" i="2" s="1"/>
  <c r="E6361" i="2" a="1"/>
  <c r="E6361" i="2" s="1"/>
  <c r="E1491" i="2" a="1"/>
  <c r="E1491" i="2" s="1"/>
  <c r="E2381" i="2" a="1"/>
  <c r="E2381" i="2" s="1"/>
  <c r="E2684" i="2" a="1"/>
  <c r="E2684" i="2" s="1"/>
  <c r="E3186" i="2" a="1"/>
  <c r="E3186" i="2" s="1"/>
  <c r="E3366" i="2" a="1"/>
  <c r="E3366" i="2" s="1"/>
  <c r="E3464" i="2" a="1"/>
  <c r="E3464" i="2" s="1"/>
  <c r="E3605" i="2" a="1"/>
  <c r="E3605" i="2" s="1"/>
  <c r="E3752" i="2" a="1"/>
  <c r="E3752" i="2" s="1"/>
  <c r="E3844" i="2" a="1"/>
  <c r="E3844" i="2" s="1"/>
  <c r="E4093" i="2" a="1"/>
  <c r="E4093" i="2" s="1"/>
  <c r="E4235" i="2" a="1"/>
  <c r="E4235" i="2" s="1"/>
  <c r="E4321" i="2" a="1"/>
  <c r="E4321" i="2" s="1"/>
  <c r="E4415" i="2" a="1"/>
  <c r="E4415" i="2" s="1"/>
  <c r="E4492" i="2" a="1"/>
  <c r="E4492" i="2" s="1"/>
  <c r="E4560" i="2" a="1"/>
  <c r="E4560" i="2" s="1"/>
  <c r="E4619" i="2" a="1"/>
  <c r="E4619" i="2" s="1"/>
  <c r="E4722" i="2" a="1"/>
  <c r="E4722" i="2" s="1"/>
  <c r="E4806" i="2" a="1"/>
  <c r="E4806" i="2" s="1"/>
  <c r="E4903" i="2" a="1"/>
  <c r="E4903" i="2" s="1"/>
  <c r="E4978" i="2" a="1"/>
  <c r="E4978" i="2" s="1"/>
  <c r="E5037" i="2" a="1"/>
  <c r="E5037" i="2" s="1"/>
  <c r="E5146" i="2" a="1"/>
  <c r="E5146" i="2" s="1"/>
  <c r="E5197" i="2" a="1"/>
  <c r="E5197" i="2" s="1"/>
  <c r="E5242" i="2" a="1"/>
  <c r="E5242" i="2" s="1"/>
  <c r="E5316" i="2" a="1"/>
  <c r="E5316" i="2" s="1"/>
  <c r="E5346" i="2" a="1"/>
  <c r="E5346" i="2" s="1"/>
  <c r="E5403" i="2" a="1"/>
  <c r="E5403" i="2" s="1"/>
  <c r="E5438" i="2" a="1"/>
  <c r="E5438" i="2" s="1"/>
  <c r="E5486" i="2" a="1"/>
  <c r="E5486" i="2" s="1"/>
  <c r="E5520" i="2" a="1"/>
  <c r="E5520" i="2" s="1"/>
  <c r="E5556" i="2" a="1"/>
  <c r="E5556" i="2" s="1"/>
  <c r="E5590" i="2" a="1"/>
  <c r="E5590" i="2" s="1"/>
  <c r="E5640" i="2" a="1"/>
  <c r="E5640" i="2" s="1"/>
  <c r="E5730" i="2" a="1"/>
  <c r="E5730" i="2" s="1"/>
  <c r="E5794" i="2" a="1"/>
  <c r="E5794" i="2" s="1"/>
  <c r="E5817" i="2" a="1"/>
  <c r="E5817" i="2" s="1"/>
  <c r="E5861" i="2" a="1"/>
  <c r="E5861" i="2" s="1"/>
  <c r="E5909" i="2" a="1"/>
  <c r="E5909" i="2" s="1"/>
  <c r="E5956" i="2" a="1"/>
  <c r="E5956" i="2" s="1"/>
  <c r="E5986" i="2" a="1"/>
  <c r="E5986" i="2" s="1"/>
  <c r="E6033" i="2" a="1"/>
  <c r="E6033" i="2" s="1"/>
  <c r="E6081" i="2" a="1"/>
  <c r="E6081" i="2" s="1"/>
  <c r="E6113" i="2" a="1"/>
  <c r="E6113" i="2" s="1"/>
  <c r="E6160" i="2" a="1"/>
  <c r="E6160" i="2" s="1"/>
  <c r="E6205" i="2" a="1"/>
  <c r="E6205" i="2" s="1"/>
  <c r="E6252" i="2" a="1"/>
  <c r="E6252" i="2" s="1"/>
  <c r="E6277" i="2" a="1"/>
  <c r="E6277" i="2" s="1"/>
  <c r="E6314" i="2" a="1"/>
  <c r="E6314" i="2" s="1"/>
  <c r="E6350" i="2" a="1"/>
  <c r="E6350" i="2" s="1"/>
  <c r="E6396" i="2" a="1"/>
  <c r="E6396" i="2" s="1"/>
  <c r="E1492" i="2" a="1"/>
  <c r="E1492" i="2" s="1"/>
  <c r="E2402" i="2" a="1"/>
  <c r="E2402" i="2" s="1"/>
  <c r="E2883" i="2" a="1"/>
  <c r="E2883" i="2" s="1"/>
  <c r="E3105" i="2" a="1"/>
  <c r="E3105" i="2" s="1"/>
  <c r="E3246" i="2" a="1"/>
  <c r="E3246" i="2" s="1"/>
  <c r="E3465" i="2" a="1"/>
  <c r="E3465" i="2" s="1"/>
  <c r="E3606" i="2" a="1"/>
  <c r="E3606" i="2" s="1"/>
  <c r="E3845" i="2" a="1"/>
  <c r="E3845" i="2" s="1"/>
  <c r="E3959" i="2" a="1"/>
  <c r="E3959" i="2" s="1"/>
  <c r="E4094" i="2" a="1"/>
  <c r="E4094" i="2" s="1"/>
  <c r="E4170" i="2" a="1"/>
  <c r="E4170" i="2" s="1"/>
  <c r="E4236" i="2" a="1"/>
  <c r="E4236" i="2" s="1"/>
  <c r="E4300" i="2" a="1"/>
  <c r="E4300" i="2" s="1"/>
  <c r="E4359" i="2" a="1"/>
  <c r="E4359" i="2" s="1"/>
  <c r="E4439" i="2" a="1"/>
  <c r="E4439" i="2" s="1"/>
  <c r="E4520" i="2" a="1"/>
  <c r="E4520" i="2" s="1"/>
  <c r="E4603" i="2" a="1"/>
  <c r="E4603" i="2" s="1"/>
  <c r="E4684" i="2" a="1"/>
  <c r="E4684" i="2" s="1"/>
  <c r="E4782" i="2" a="1"/>
  <c r="E4782" i="2" s="1"/>
  <c r="E4865" i="2" a="1"/>
  <c r="E4865" i="2" s="1"/>
  <c r="E4920" i="2" a="1"/>
  <c r="E4920" i="2" s="1"/>
  <c r="E5002" i="2" a="1"/>
  <c r="E5002" i="2" s="1"/>
  <c r="E5057" i="2" a="1"/>
  <c r="E5057" i="2" s="1"/>
  <c r="E5133" i="2" a="1"/>
  <c r="E5133" i="2" s="1"/>
  <c r="E5214" i="2" a="1"/>
  <c r="E5214" i="2" s="1"/>
  <c r="E5260" i="2" a="1"/>
  <c r="E5260" i="2" s="1"/>
  <c r="E5377" i="2" a="1"/>
  <c r="E5377" i="2" s="1"/>
  <c r="E5405" i="2" a="1"/>
  <c r="E5405" i="2" s="1"/>
  <c r="E5476" i="2" a="1"/>
  <c r="E5476" i="2" s="1"/>
  <c r="E5509" i="2" a="1"/>
  <c r="E5509" i="2" s="1"/>
  <c r="E5545" i="2" a="1"/>
  <c r="E5545" i="2" s="1"/>
  <c r="E5603" i="2" a="1"/>
  <c r="E5603" i="2" s="1"/>
  <c r="E5875" i="2" a="1"/>
  <c r="E5875" i="2" s="1"/>
  <c r="E1961" i="2" a="1"/>
  <c r="E1961" i="2" s="1"/>
  <c r="E2882" i="2" a="1"/>
  <c r="E2882" i="2" s="1"/>
  <c r="E3424" i="2" a="1"/>
  <c r="E3424" i="2" s="1"/>
  <c r="E3518" i="2" a="1"/>
  <c r="E3518" i="2" s="1"/>
  <c r="E3553" i="2" a="1"/>
  <c r="E3553" i="2" s="1"/>
  <c r="E3678" i="2" a="1"/>
  <c r="E3678" i="2" s="1"/>
  <c r="E3777" i="2" a="1"/>
  <c r="E3777" i="2" s="1"/>
  <c r="E3883" i="2" a="1"/>
  <c r="E3883" i="2" s="1"/>
  <c r="E3985" i="2" a="1"/>
  <c r="E3985" i="2" s="1"/>
  <c r="E4196" i="2" a="1"/>
  <c r="E4196" i="2" s="1"/>
  <c r="E4299" i="2" a="1"/>
  <c r="E4299" i="2" s="1"/>
  <c r="E4358" i="2" a="1"/>
  <c r="E4358" i="2" s="1"/>
  <c r="E4470" i="2" a="1"/>
  <c r="E4470" i="2" s="1"/>
  <c r="E4537" i="2" a="1"/>
  <c r="E4537" i="2" s="1"/>
  <c r="E4602" i="2" a="1"/>
  <c r="E4602" i="2" s="1"/>
  <c r="E4661" i="2" a="1"/>
  <c r="E4661" i="2" s="1"/>
  <c r="E4740" i="2" a="1"/>
  <c r="E4740" i="2" s="1"/>
  <c r="E4845" i="2" a="1"/>
  <c r="E4845" i="2" s="1"/>
  <c r="E4960" i="2" a="1"/>
  <c r="E4960" i="2" s="1"/>
  <c r="E5092" i="2" a="1"/>
  <c r="E5092" i="2" s="1"/>
  <c r="E5163" i="2" a="1"/>
  <c r="E5163" i="2" s="1"/>
  <c r="E5213" i="2" a="1"/>
  <c r="E5213" i="2" s="1"/>
  <c r="E5256" i="2" a="1"/>
  <c r="E5256" i="2" s="1"/>
  <c r="E5330" i="2" a="1"/>
  <c r="E5330" i="2" s="1"/>
  <c r="E5417" i="2" a="1"/>
  <c r="E5417" i="2" s="1"/>
  <c r="E5475" i="2" a="1"/>
  <c r="E5475" i="2" s="1"/>
  <c r="E5533" i="2" a="1"/>
  <c r="E5533" i="2" s="1"/>
  <c r="E5566" i="2" a="1"/>
  <c r="E5566" i="2" s="1"/>
  <c r="E5614" i="2" a="1"/>
  <c r="E5614" i="2" s="1"/>
  <c r="E5654" i="2" a="1"/>
  <c r="E5654" i="2" s="1"/>
  <c r="E5704" i="2" a="1"/>
  <c r="E5704" i="2" s="1"/>
  <c r="E5767" i="2" a="1"/>
  <c r="E5767" i="2" s="1"/>
  <c r="E5804" i="2" a="1"/>
  <c r="E5804" i="2" s="1"/>
  <c r="E5844" i="2" a="1"/>
  <c r="E5844" i="2" s="1"/>
  <c r="E5876" i="2" a="1"/>
  <c r="E5876" i="2" s="1"/>
  <c r="E5924" i="2" a="1"/>
  <c r="E5924" i="2" s="1"/>
  <c r="E5971" i="2" a="1"/>
  <c r="E5971" i="2" s="1"/>
  <c r="E6018" i="2" a="1"/>
  <c r="E6018" i="2" s="1"/>
  <c r="E6065" i="2" a="1"/>
  <c r="E6065" i="2" s="1"/>
  <c r="E6096" i="2" a="1"/>
  <c r="E6096" i="2" s="1"/>
  <c r="E6143" i="2" a="1"/>
  <c r="E6143" i="2" s="1"/>
  <c r="E6175" i="2" a="1"/>
  <c r="E6175" i="2" s="1"/>
  <c r="E6222" i="2" a="1"/>
  <c r="E6222" i="2" s="1"/>
  <c r="E6265" i="2" a="1"/>
  <c r="E6265" i="2" s="1"/>
  <c r="E6302" i="2" a="1"/>
  <c r="E6302" i="2" s="1"/>
  <c r="E6373" i="2" a="1"/>
  <c r="E6373" i="2" s="1"/>
  <c r="E2686" i="2" a="1"/>
  <c r="E2686" i="2" s="1"/>
  <c r="E3028" i="2" a="1"/>
  <c r="E3028" i="2" s="1"/>
  <c r="E3188" i="2" a="1"/>
  <c r="E3188" i="2" s="1"/>
  <c r="E3425" i="2" a="1"/>
  <c r="E3425" i="2" s="1"/>
  <c r="E3554" i="2" a="1"/>
  <c r="E3554" i="2" s="1"/>
  <c r="E3638" i="2" a="1"/>
  <c r="E3638" i="2" s="1"/>
  <c r="E3679" i="2" a="1"/>
  <c r="E3679" i="2" s="1"/>
  <c r="E3884" i="2" a="1"/>
  <c r="E3884" i="2" s="1"/>
  <c r="E4058" i="2" a="1"/>
  <c r="E4058" i="2" s="1"/>
  <c r="E4198" i="2" a="1"/>
  <c r="E4198" i="2" s="1"/>
  <c r="E4263" i="2" a="1"/>
  <c r="E4263" i="2" s="1"/>
  <c r="E4325" i="2" a="1"/>
  <c r="E4325" i="2" s="1"/>
  <c r="E4383" i="2" a="1"/>
  <c r="E4383" i="2" s="1"/>
  <c r="E4495" i="2" a="1"/>
  <c r="E4495" i="2" s="1"/>
  <c r="E4579" i="2" a="1"/>
  <c r="E4579" i="2" s="1"/>
  <c r="E4662" i="2" a="1"/>
  <c r="E4662" i="2" s="1"/>
  <c r="E4764" i="2" a="1"/>
  <c r="E4764" i="2" s="1"/>
  <c r="E4884" i="2" a="1"/>
  <c r="E4884" i="2" s="1"/>
  <c r="E4904" i="2" a="1"/>
  <c r="E4904" i="2" s="1"/>
  <c r="E5021" i="2" a="1"/>
  <c r="E5021" i="2" s="1"/>
  <c r="E5074" i="2" a="1"/>
  <c r="E5074" i="2" s="1"/>
  <c r="E5115" i="2" a="1"/>
  <c r="E5115" i="2" s="1"/>
  <c r="E5150" i="2" a="1"/>
  <c r="E5150" i="2" s="1"/>
  <c r="E5198" i="2" a="1"/>
  <c r="E5198" i="2" s="1"/>
  <c r="E5274" i="2" a="1"/>
  <c r="E5274" i="2" s="1"/>
  <c r="E5303" i="2" a="1"/>
  <c r="E5303" i="2" s="1"/>
  <c r="E5363" i="2" a="1"/>
  <c r="E5363" i="2" s="1"/>
  <c r="E5451" i="2" a="1"/>
  <c r="E5451" i="2" s="1"/>
  <c r="E5487" i="2" a="1"/>
  <c r="E5487" i="2" s="1"/>
  <c r="E5615" i="2" a="1"/>
  <c r="E5615" i="2" s="1"/>
  <c r="E5627" i="2" a="1"/>
  <c r="E5627" i="2" s="1"/>
  <c r="E1036" i="2" a="1"/>
  <c r="E1036" i="2" s="1"/>
  <c r="E2067" i="2" a="1"/>
  <c r="E2067" i="2" s="1"/>
  <c r="E2687" i="2" a="1"/>
  <c r="E2687" i="2" s="1"/>
  <c r="E3032" i="2" a="1"/>
  <c r="E3032" i="2" s="1"/>
  <c r="E3120" i="2" a="1"/>
  <c r="E3120" i="2" s="1"/>
  <c r="E3189" i="2" a="1"/>
  <c r="E3189" i="2" s="1"/>
  <c r="E3268" i="2" a="1"/>
  <c r="E3268" i="2" s="1"/>
  <c r="E3324" i="2" a="1"/>
  <c r="E3324" i="2" s="1"/>
  <c r="E3427" i="2" a="1"/>
  <c r="E3427" i="2" s="1"/>
  <c r="E3519" i="2" a="1"/>
  <c r="E3519" i="2" s="1"/>
  <c r="E3566" i="2" a="1"/>
  <c r="E3566" i="2" s="1"/>
  <c r="E3685" i="2" a="1"/>
  <c r="E3685" i="2" s="1"/>
  <c r="E3753" i="2" a="1"/>
  <c r="E3753" i="2" s="1"/>
  <c r="E3788" i="2" a="1"/>
  <c r="E3788" i="2" s="1"/>
  <c r="E3819" i="2" a="1"/>
  <c r="E3819" i="2" s="1"/>
  <c r="E3889" i="2" a="1"/>
  <c r="E3889" i="2" s="1"/>
  <c r="E3925" i="2" a="1"/>
  <c r="E3925" i="2" s="1"/>
  <c r="E3998" i="2" a="1"/>
  <c r="E3998" i="2" s="1"/>
  <c r="E4030" i="2" a="1"/>
  <c r="E4030" i="2" s="1"/>
  <c r="E4067" i="2" a="1"/>
  <c r="E4067" i="2" s="1"/>
  <c r="E4101" i="2" a="1"/>
  <c r="E4101" i="2" s="1"/>
  <c r="E4136" i="2" a="1"/>
  <c r="E4136" i="2" s="1"/>
  <c r="E4171" i="2" a="1"/>
  <c r="E4171" i="2" s="1"/>
  <c r="E4208" i="2" a="1"/>
  <c r="E4208" i="2" s="1"/>
  <c r="E4237" i="2" a="1"/>
  <c r="E4237" i="2" s="1"/>
  <c r="E4304" i="2" a="1"/>
  <c r="E4304" i="2" s="1"/>
  <c r="E4360" i="2" a="1"/>
  <c r="E4360" i="2" s="1"/>
  <c r="E4392" i="2" a="1"/>
  <c r="E4392" i="2" s="1"/>
  <c r="E4416" i="2" a="1"/>
  <c r="E4416" i="2" s="1"/>
  <c r="E4475" i="2" a="1"/>
  <c r="E4475" i="2" s="1"/>
  <c r="E4501" i="2" a="1"/>
  <c r="E4501" i="2" s="1"/>
  <c r="E4523" i="2" a="1"/>
  <c r="E4523" i="2" s="1"/>
  <c r="E4545" i="2" a="1"/>
  <c r="E4545" i="2" s="1"/>
  <c r="E4561" i="2" a="1"/>
  <c r="E4561" i="2" s="1"/>
  <c r="E4584" i="2" a="1"/>
  <c r="E4584" i="2" s="1"/>
  <c r="E4604" i="2" a="1"/>
  <c r="E4604" i="2" s="1"/>
  <c r="E4626" i="2" a="1"/>
  <c r="E4626" i="2" s="1"/>
  <c r="E4643" i="2" a="1"/>
  <c r="E4643" i="2" s="1"/>
  <c r="E4685" i="2" a="1"/>
  <c r="E4685" i="2" s="1"/>
  <c r="E4706" i="2" a="1"/>
  <c r="E4706" i="2" s="1"/>
  <c r="E4726" i="2" a="1"/>
  <c r="E4726" i="2" s="1"/>
  <c r="E4749" i="2" a="1"/>
  <c r="E4749" i="2" s="1"/>
  <c r="E4788" i="2" a="1"/>
  <c r="E4788" i="2" s="1"/>
  <c r="E4807" i="2" a="1"/>
  <c r="E4807" i="2" s="1"/>
  <c r="E4830" i="2" a="1"/>
  <c r="E4830" i="2" s="1"/>
  <c r="E4846" i="2" a="1"/>
  <c r="E4846" i="2" s="1"/>
  <c r="E4866" i="2" a="1"/>
  <c r="E4866" i="2" s="1"/>
  <c r="E4887" i="2" a="1"/>
  <c r="E4887" i="2" s="1"/>
  <c r="E4923" i="2" a="1"/>
  <c r="E4923" i="2" s="1"/>
  <c r="E4945" i="2" a="1"/>
  <c r="E4945" i="2" s="1"/>
  <c r="E4964" i="2" a="1"/>
  <c r="E4964" i="2" s="1"/>
  <c r="E4981" i="2" a="1"/>
  <c r="E4981" i="2" s="1"/>
  <c r="E5003" i="2" a="1"/>
  <c r="E5003" i="2" s="1"/>
  <c r="E5022" i="2" a="1"/>
  <c r="E5022" i="2" s="1"/>
  <c r="E5038" i="2" a="1"/>
  <c r="E5038" i="2" s="1"/>
  <c r="E5058" i="2" a="1"/>
  <c r="E5058" i="2" s="1"/>
  <c r="E5094" i="2" a="1"/>
  <c r="E5094" i="2" s="1"/>
  <c r="E5165" i="2" a="1"/>
  <c r="E5165" i="2" s="1"/>
  <c r="E5186" i="2" a="1"/>
  <c r="E5186" i="2" s="1"/>
  <c r="E5199" i="2" a="1"/>
  <c r="E5199" i="2" s="1"/>
  <c r="E5243" i="2" a="1"/>
  <c r="E5243" i="2" s="1"/>
  <c r="E5290" i="2" a="1"/>
  <c r="E5290" i="2" s="1"/>
  <c r="E5317" i="2" a="1"/>
  <c r="E5317" i="2" s="1"/>
  <c r="E5334" i="2" a="1"/>
  <c r="E5334" i="2" s="1"/>
  <c r="E5347" i="2" a="1"/>
  <c r="E5347" i="2" s="1"/>
  <c r="E5364" i="2" a="1"/>
  <c r="E5364" i="2" s="1"/>
  <c r="E5378" i="2" a="1"/>
  <c r="E5378" i="2" s="1"/>
  <c r="E5392" i="2" a="1"/>
  <c r="E5392" i="2" s="1"/>
  <c r="E5418" i="2" a="1"/>
  <c r="E5418" i="2" s="1"/>
  <c r="E5429" i="2" a="1"/>
  <c r="E5429" i="2" s="1"/>
  <c r="E5441" i="2" a="1"/>
  <c r="E5441" i="2" s="1"/>
  <c r="E5465" i="2" a="1"/>
  <c r="E5465" i="2" s="1"/>
  <c r="E5500" i="2" a="1"/>
  <c r="E5500" i="2" s="1"/>
  <c r="E5510" i="2" a="1"/>
  <c r="E5510" i="2" s="1"/>
  <c r="E5524" i="2" a="1"/>
  <c r="E5524" i="2" s="1"/>
  <c r="E5535" i="2" a="1"/>
  <c r="E5535" i="2" s="1"/>
  <c r="E5547" i="2" a="1"/>
  <c r="E5547" i="2" s="1"/>
  <c r="E5557" i="2" a="1"/>
  <c r="E5557" i="2" s="1"/>
  <c r="E5567" i="2" a="1"/>
  <c r="E5567" i="2" s="1"/>
  <c r="E5580" i="2" a="1"/>
  <c r="E5580" i="2" s="1"/>
  <c r="E5616" i="2" a="1"/>
  <c r="E5616" i="2" s="1"/>
  <c r="E5630" i="2" a="1"/>
  <c r="E5630" i="2" s="1"/>
  <c r="E5643" i="2" a="1"/>
  <c r="E5643" i="2" s="1"/>
  <c r="E5656" i="2" a="1"/>
  <c r="E5656" i="2" s="1"/>
  <c r="E5668" i="2" a="1"/>
  <c r="E5668" i="2" s="1"/>
  <c r="E5720" i="2" a="1"/>
  <c r="E5720" i="2" s="1"/>
  <c r="E5732" i="2" a="1"/>
  <c r="E5732" i="2" s="1"/>
  <c r="E5745" i="2" a="1"/>
  <c r="E5745" i="2" s="1"/>
  <c r="E5772" i="2" a="1"/>
  <c r="E5772" i="2" s="1"/>
  <c r="E5819" i="2" a="1"/>
  <c r="E5819" i="2" s="1"/>
  <c r="E5831" i="2" a="1"/>
  <c r="E5831" i="2" s="1"/>
  <c r="E5848" i="2" a="1"/>
  <c r="E5848" i="2" s="1"/>
  <c r="E5863" i="2" a="1"/>
  <c r="E5863" i="2" s="1"/>
  <c r="E5879" i="2" a="1"/>
  <c r="E5879" i="2" s="1"/>
  <c r="E5896" i="2" a="1"/>
  <c r="E5896" i="2" s="1"/>
  <c r="E5911" i="2" a="1"/>
  <c r="E5911" i="2" s="1"/>
  <c r="E5926" i="2" a="1"/>
  <c r="E5926" i="2" s="1"/>
  <c r="E5941" i="2" a="1"/>
  <c r="E5941" i="2" s="1"/>
  <c r="E5958" i="2" a="1"/>
  <c r="E5958" i="2" s="1"/>
  <c r="E5973" i="2" a="1"/>
  <c r="E5973" i="2" s="1"/>
  <c r="E5988" i="2" a="1"/>
  <c r="E5988" i="2" s="1"/>
  <c r="E6005" i="2" a="1"/>
  <c r="E6005" i="2" s="1"/>
  <c r="E6020" i="2" a="1"/>
  <c r="E6020" i="2" s="1"/>
  <c r="E6035" i="2" a="1"/>
  <c r="E6035" i="2" s="1"/>
  <c r="E6053" i="2" a="1"/>
  <c r="E6053" i="2" s="1"/>
  <c r="E6068" i="2" a="1"/>
  <c r="E6068" i="2" s="1"/>
  <c r="E6083" i="2" a="1"/>
  <c r="E6083" i="2" s="1"/>
  <c r="E6100" i="2" a="1"/>
  <c r="E6100" i="2" s="1"/>
  <c r="E6115" i="2" a="1"/>
  <c r="E6115" i="2" s="1"/>
  <c r="E6130" i="2" a="1"/>
  <c r="E6130" i="2" s="1"/>
  <c r="E6145" i="2" a="1"/>
  <c r="E6145" i="2" s="1"/>
  <c r="E6162" i="2" a="1"/>
  <c r="E6162" i="2" s="1"/>
  <c r="E6177" i="2" a="1"/>
  <c r="E6177" i="2" s="1"/>
  <c r="E6192" i="2" a="1"/>
  <c r="E6192" i="2" s="1"/>
  <c r="E6209" i="2" a="1"/>
  <c r="E6209" i="2" s="1"/>
  <c r="E6225" i="2" a="1"/>
  <c r="E6225" i="2" s="1"/>
  <c r="E6240" i="2" a="1"/>
  <c r="E6240" i="2" s="1"/>
  <c r="E6254" i="2" a="1"/>
  <c r="E6254" i="2" s="1"/>
  <c r="E6266" i="2" a="1"/>
  <c r="E6266" i="2" s="1"/>
  <c r="E6278" i="2" a="1"/>
  <c r="E6278" i="2" s="1"/>
  <c r="E6292" i="2" a="1"/>
  <c r="E6292" i="2" s="1"/>
  <c r="E6304" i="2" a="1"/>
  <c r="E6304" i="2" s="1"/>
  <c r="E6316" i="2" a="1"/>
  <c r="E6316" i="2" s="1"/>
  <c r="E6328" i="2" a="1"/>
  <c r="E6328" i="2" s="1"/>
  <c r="E6341" i="2" a="1"/>
  <c r="E6341" i="2" s="1"/>
  <c r="E6352" i="2" a="1"/>
  <c r="E6352" i="2" s="1"/>
  <c r="E6363" i="2" a="1"/>
  <c r="E6363" i="2" s="1"/>
  <c r="E6374" i="2" a="1"/>
  <c r="E6374" i="2" s="1"/>
  <c r="E6398" i="2" a="1"/>
  <c r="E6398" i="2" s="1"/>
  <c r="E1043" i="2" a="1"/>
  <c r="E1043" i="2" s="1"/>
  <c r="E1690" i="2" a="1"/>
  <c r="E1690" i="2" s="1"/>
  <c r="E2068" i="2" a="1"/>
  <c r="E2068" i="2" s="1"/>
  <c r="E2515" i="2" a="1"/>
  <c r="E2515" i="2" s="1"/>
  <c r="E2698" i="2" a="1"/>
  <c r="E2698" i="2" s="1"/>
  <c r="E2926" i="2" a="1"/>
  <c r="E2926" i="2" s="1"/>
  <c r="E3034" i="2" a="1"/>
  <c r="E3034" i="2" s="1"/>
  <c r="E3270" i="2" a="1"/>
  <c r="E3270" i="2" s="1"/>
  <c r="E3325" i="2" a="1"/>
  <c r="E3325" i="2" s="1"/>
  <c r="E3432" i="2" a="1"/>
  <c r="E3432" i="2" s="1"/>
  <c r="E3478" i="2" a="1"/>
  <c r="E3478" i="2" s="1"/>
  <c r="E3523" i="2" a="1"/>
  <c r="E3523" i="2" s="1"/>
  <c r="E3610" i="2" a="1"/>
  <c r="E3610" i="2" s="1"/>
  <c r="E3650" i="2" a="1"/>
  <c r="E3650" i="2" s="1"/>
  <c r="E3686" i="2" a="1"/>
  <c r="E3686" i="2" s="1"/>
  <c r="E3723" i="2" a="1"/>
  <c r="E3723" i="2" s="1"/>
  <c r="E3754" i="2" a="1"/>
  <c r="E3754" i="2" s="1"/>
  <c r="E3820" i="2" a="1"/>
  <c r="E3820" i="2" s="1"/>
  <c r="E3856" i="2" a="1"/>
  <c r="E3856" i="2" s="1"/>
  <c r="E3890" i="2" a="1"/>
  <c r="E3890" i="2" s="1"/>
  <c r="E3928" i="2" a="1"/>
  <c r="E3928" i="2" s="1"/>
  <c r="E3960" i="2" a="1"/>
  <c r="E3960" i="2" s="1"/>
  <c r="E3999" i="2" a="1"/>
  <c r="E3999" i="2" s="1"/>
  <c r="E4068" i="2" a="1"/>
  <c r="E4068" i="2" s="1"/>
  <c r="E4140" i="2" a="1"/>
  <c r="E4140" i="2" s="1"/>
  <c r="E4172" i="2" a="1"/>
  <c r="E4172" i="2" s="1"/>
  <c r="E4209" i="2" a="1"/>
  <c r="E4209" i="2" s="1"/>
  <c r="E4241" i="2" a="1"/>
  <c r="E4241" i="2" s="1"/>
  <c r="E4273" i="2" a="1"/>
  <c r="E4273" i="2" s="1"/>
  <c r="E4334" i="2" a="1"/>
  <c r="E4334" i="2" s="1"/>
  <c r="E4361" i="2" a="1"/>
  <c r="E4361" i="2" s="1"/>
  <c r="E4393" i="2" a="1"/>
  <c r="E4393" i="2" s="1"/>
  <c r="E4449" i="2" a="1"/>
  <c r="E4449" i="2" s="1"/>
  <c r="E4506" i="2" a="1"/>
  <c r="E4506" i="2" s="1"/>
  <c r="E4524" i="2" a="1"/>
  <c r="E4524" i="2" s="1"/>
  <c r="E4546" i="2" a="1"/>
  <c r="E4546" i="2" s="1"/>
  <c r="E4562" i="2" a="1"/>
  <c r="E4562" i="2" s="1"/>
  <c r="E4585" i="2" a="1"/>
  <c r="E4585" i="2" s="1"/>
  <c r="E4605" i="2" a="1"/>
  <c r="E4605" i="2" s="1"/>
  <c r="E4627" i="2" a="1"/>
  <c r="E4627" i="2" s="1"/>
  <c r="E4644" i="2" a="1"/>
  <c r="E4644" i="2" s="1"/>
  <c r="E4667" i="2" a="1"/>
  <c r="E4667" i="2" s="1"/>
  <c r="E4686" i="2" a="1"/>
  <c r="E4686" i="2" s="1"/>
  <c r="E4709" i="2" a="1"/>
  <c r="E4709" i="2" s="1"/>
  <c r="E4727" i="2" a="1"/>
  <c r="E4727" i="2" s="1"/>
  <c r="E4765" i="2" a="1"/>
  <c r="E4765" i="2" s="1"/>
  <c r="E4808" i="2" a="1"/>
  <c r="E4808" i="2" s="1"/>
  <c r="E4831" i="2" a="1"/>
  <c r="E4831" i="2" s="1"/>
  <c r="E4847" i="2" a="1"/>
  <c r="E4847" i="2" s="1"/>
  <c r="E4905" i="2" a="1"/>
  <c r="E4905" i="2" s="1"/>
  <c r="E4924" i="2" a="1"/>
  <c r="E4924" i="2" s="1"/>
  <c r="E4946" i="2" a="1"/>
  <c r="E4946" i="2" s="1"/>
  <c r="E4965" i="2" a="1"/>
  <c r="E4965" i="2" s="1"/>
  <c r="E4982" i="2" a="1"/>
  <c r="E4982" i="2" s="1"/>
  <c r="E5023" i="2" a="1"/>
  <c r="E5023" i="2" s="1"/>
  <c r="E5039" i="2" a="1"/>
  <c r="E5039" i="2" s="1"/>
  <c r="E5061" i="2" a="1"/>
  <c r="E5061" i="2" s="1"/>
  <c r="E5079" i="2" a="1"/>
  <c r="E5079" i="2" s="1"/>
  <c r="E5097" i="2" a="1"/>
  <c r="E5097" i="2" s="1"/>
  <c r="E5117" i="2" a="1"/>
  <c r="E5117" i="2" s="1"/>
  <c r="E5134" i="2" a="1"/>
  <c r="E5134" i="2" s="1"/>
  <c r="E5151" i="2" a="1"/>
  <c r="E5151" i="2" s="1"/>
  <c r="E5170" i="2" a="1"/>
  <c r="E5170" i="2" s="1"/>
  <c r="E5187" i="2" a="1"/>
  <c r="E5187" i="2" s="1"/>
  <c r="E5200" i="2" a="1"/>
  <c r="E5200" i="2" s="1"/>
  <c r="E5231" i="2" a="1"/>
  <c r="E5231" i="2" s="1"/>
  <c r="E5261" i="2" a="1"/>
  <c r="E5261" i="2" s="1"/>
  <c r="E5275" i="2" a="1"/>
  <c r="E5275" i="2" s="1"/>
  <c r="E5304" i="2" a="1"/>
  <c r="E5304" i="2" s="1"/>
  <c r="E5335" i="2" a="1"/>
  <c r="E5335" i="2" s="1"/>
  <c r="E5351" i="2" a="1"/>
  <c r="E5351" i="2" s="1"/>
  <c r="E5394" i="2" a="1"/>
  <c r="E5394" i="2" s="1"/>
  <c r="E5406" i="2" a="1"/>
  <c r="E5406" i="2" s="1"/>
  <c r="E5430" i="2" a="1"/>
  <c r="E5430" i="2" s="1"/>
  <c r="E5454" i="2" a="1"/>
  <c r="E5454" i="2" s="1"/>
  <c r="E5466" i="2" a="1"/>
  <c r="E5466" i="2" s="1"/>
  <c r="E5477" i="2" a="1"/>
  <c r="E5477" i="2" s="1"/>
  <c r="E5488" i="2" a="1"/>
  <c r="E5488" i="2" s="1"/>
  <c r="E5512" i="2" a="1"/>
  <c r="E5512" i="2" s="1"/>
  <c r="E5525" i="2" a="1"/>
  <c r="E5525" i="2" s="1"/>
  <c r="E5548" i="2" a="1"/>
  <c r="E5548" i="2" s="1"/>
  <c r="E5558" i="2" a="1"/>
  <c r="E5558" i="2" s="1"/>
  <c r="E5571" i="2" a="1"/>
  <c r="E5571" i="2" s="1"/>
  <c r="E5592" i="2" a="1"/>
  <c r="E5592" i="2" s="1"/>
  <c r="E5604" i="2" a="1"/>
  <c r="E5604" i="2" s="1"/>
  <c r="E5617" i="2" a="1"/>
  <c r="E5617" i="2" s="1"/>
  <c r="E5632" i="2" a="1"/>
  <c r="E5632" i="2" s="1"/>
  <c r="E5681" i="2" a="1"/>
  <c r="E5681" i="2" s="1"/>
  <c r="E5695" i="2" a="1"/>
  <c r="E5695" i="2" s="1"/>
  <c r="E5707" i="2" a="1"/>
  <c r="E5707" i="2" s="1"/>
  <c r="E5721" i="2" a="1"/>
  <c r="E5721" i="2" s="1"/>
  <c r="E5733" i="2" a="1"/>
  <c r="E5733" i="2" s="1"/>
  <c r="E5746" i="2" a="1"/>
  <c r="E5746" i="2" s="1"/>
  <c r="E5759" i="2" a="1"/>
  <c r="E5759" i="2" s="1"/>
  <c r="E5773" i="2" a="1"/>
  <c r="E5773" i="2" s="1"/>
  <c r="E5784" i="2" a="1"/>
  <c r="E5784" i="2" s="1"/>
  <c r="E5796" i="2" a="1"/>
  <c r="E5796" i="2" s="1"/>
  <c r="E5808" i="2" a="1"/>
  <c r="E5808" i="2" s="1"/>
  <c r="E5832" i="2" a="1"/>
  <c r="E5832" i="2" s="1"/>
  <c r="E5849" i="2" a="1"/>
  <c r="E5849" i="2" s="1"/>
  <c r="E5865" i="2" a="1"/>
  <c r="E5865" i="2" s="1"/>
  <c r="E5880" i="2" a="1"/>
  <c r="E5880" i="2" s="1"/>
  <c r="E5897" i="2" a="1"/>
  <c r="E5897" i="2" s="1"/>
  <c r="E5912" i="2" a="1"/>
  <c r="E5912" i="2" s="1"/>
  <c r="E5927" i="2" a="1"/>
  <c r="E5927" i="2" s="1"/>
  <c r="E5944" i="2" a="1"/>
  <c r="E5944" i="2" s="1"/>
  <c r="E5959" i="2" a="1"/>
  <c r="E5959" i="2" s="1"/>
  <c r="E5974" i="2" a="1"/>
  <c r="E5974" i="2" s="1"/>
  <c r="E5989" i="2" a="1"/>
  <c r="E5989" i="2" s="1"/>
  <c r="E6006" i="2" a="1"/>
  <c r="E6006" i="2" s="1"/>
  <c r="E6021" i="2" a="1"/>
  <c r="E6021" i="2" s="1"/>
  <c r="E6037" i="2" a="1"/>
  <c r="E6037" i="2" s="1"/>
  <c r="E6054" i="2" a="1"/>
  <c r="E6054" i="2" s="1"/>
  <c r="E6069" i="2" a="1"/>
  <c r="E6069" i="2" s="1"/>
  <c r="E6084" i="2" a="1"/>
  <c r="E6084" i="2" s="1"/>
  <c r="E6101" i="2" a="1"/>
  <c r="E6101" i="2" s="1"/>
  <c r="E6116" i="2" a="1"/>
  <c r="E6116" i="2" s="1"/>
  <c r="E6131" i="2" a="1"/>
  <c r="E6131" i="2" s="1"/>
  <c r="E6148" i="2" a="1"/>
  <c r="E6148" i="2" s="1"/>
  <c r="E6163" i="2" a="1"/>
  <c r="E6163" i="2" s="1"/>
  <c r="E6178" i="2" a="1"/>
  <c r="E6178" i="2" s="1"/>
  <c r="E6193" i="2" a="1"/>
  <c r="E6193" i="2" s="1"/>
  <c r="E6211" i="2" a="1"/>
  <c r="E6211" i="2" s="1"/>
  <c r="E6226" i="2" a="1"/>
  <c r="E6226" i="2" s="1"/>
  <c r="E6241" i="2" a="1"/>
  <c r="E6241" i="2" s="1"/>
  <c r="E6255" i="2" a="1"/>
  <c r="E6255" i="2" s="1"/>
  <c r="E6267" i="2" a="1"/>
  <c r="E6267" i="2" s="1"/>
  <c r="E6279" i="2" a="1"/>
  <c r="E6279" i="2" s="1"/>
  <c r="E6293" i="2" a="1"/>
  <c r="E6293" i="2" s="1"/>
  <c r="E6305" i="2" a="1"/>
  <c r="E6305" i="2" s="1"/>
  <c r="E6317" i="2" a="1"/>
  <c r="E6317" i="2" s="1"/>
  <c r="E6331" i="2" a="1"/>
  <c r="E6331" i="2" s="1"/>
  <c r="E6342" i="2" a="1"/>
  <c r="E6342" i="2" s="1"/>
  <c r="E6353" i="2" a="1"/>
  <c r="E6353" i="2" s="1"/>
  <c r="E6364" i="2" a="1"/>
  <c r="E6364" i="2" s="1"/>
  <c r="E6375" i="2" a="1"/>
  <c r="E6375" i="2" s="1"/>
  <c r="E6388" i="2" a="1"/>
  <c r="E6388" i="2" s="1"/>
  <c r="E6399" i="2" a="1"/>
  <c r="E6399" i="2" s="1"/>
  <c r="E6410" i="2" a="1"/>
  <c r="E6410" i="2" s="1"/>
  <c r="E6296" i="2" a="1"/>
  <c r="E6296" i="2" s="1"/>
  <c r="E6151" i="2" a="1"/>
  <c r="E6151" i="2" s="1"/>
  <c r="E6025" i="2" a="1"/>
  <c r="E6025" i="2" s="1"/>
  <c r="E5900" i="2" a="1"/>
  <c r="E5900" i="2" s="1"/>
  <c r="E5764" i="2" a="1"/>
  <c r="E5764" i="2" s="1"/>
  <c r="E5659" i="2" a="1"/>
  <c r="E5659" i="2" s="1"/>
  <c r="E5431" i="2" a="1"/>
  <c r="E5431" i="2" s="1"/>
  <c r="E5222" i="2" a="1"/>
  <c r="E5222" i="2" s="1"/>
  <c r="E4967" i="2" a="1"/>
  <c r="E4967" i="2" s="1"/>
  <c r="E4735" i="2" a="1"/>
  <c r="E4735" i="2" s="1"/>
  <c r="E4419" i="2" a="1"/>
  <c r="E4419" i="2" s="1"/>
  <c r="E4031" i="2" a="1"/>
  <c r="E4031" i="2" s="1"/>
  <c r="E6319" i="2" a="1"/>
  <c r="E6319" i="2" s="1"/>
  <c r="E6181" i="2" a="1"/>
  <c r="E6181" i="2" s="1"/>
  <c r="E6056" i="2" a="1"/>
  <c r="E6056" i="2" s="1"/>
  <c r="E5899" i="2" a="1"/>
  <c r="E5899" i="2" s="1"/>
  <c r="E5809" i="2" a="1"/>
  <c r="E5809" i="2" s="1"/>
  <c r="E5572" i="2" a="1"/>
  <c r="E5572" i="2" s="1"/>
  <c r="E5457" i="2" a="1"/>
  <c r="E5457" i="2" s="1"/>
  <c r="E5011" i="2" a="1"/>
  <c r="E5011" i="2" s="1"/>
  <c r="E4339" i="2" a="1"/>
  <c r="E4339" i="2" s="1"/>
  <c r="E1694" i="2" a="1"/>
  <c r="E1694" i="2" s="1"/>
  <c r="E6343" i="2" a="1"/>
  <c r="E6343" i="2" s="1"/>
  <c r="E6244" i="2" a="1"/>
  <c r="E6244" i="2" s="1"/>
  <c r="E6085" i="2" a="1"/>
  <c r="E6085" i="2" s="1"/>
  <c r="E5928" i="2" a="1"/>
  <c r="E5928" i="2" s="1"/>
  <c r="E5734" i="2" a="1"/>
  <c r="E5734" i="2" s="1"/>
  <c r="E5595" i="2" a="1"/>
  <c r="E5595" i="2" s="1"/>
  <c r="E5514" i="2" a="1"/>
  <c r="E5514" i="2" s="1"/>
  <c r="E5455" i="2" a="1"/>
  <c r="E5455" i="2" s="1"/>
  <c r="E5252" i="2" a="1"/>
  <c r="E5252" i="2" s="1"/>
  <c r="E5101" i="2" a="1"/>
  <c r="E5101" i="2" s="1"/>
  <c r="E4820" i="2" a="1"/>
  <c r="E4820" i="2" s="1"/>
  <c r="E4574" i="2" a="1"/>
  <c r="E4574" i="2" s="1"/>
  <c r="E4012" i="2" a="1"/>
  <c r="E4012" i="2" s="1"/>
  <c r="E3218" i="2" a="1"/>
  <c r="E3218" i="2" s="1"/>
  <c r="E6409" i="2" a="1"/>
  <c r="E6409" i="2" s="1"/>
  <c r="E6114" i="2" a="1"/>
  <c r="E6114" i="2" s="1"/>
  <c r="E5957" i="2" a="1"/>
  <c r="E5957" i="2" s="1"/>
  <c r="E5807" i="2" a="1"/>
  <c r="E5807" i="2" s="1"/>
  <c r="E5706" i="2" a="1"/>
  <c r="E5706" i="2" s="1"/>
  <c r="E5649" i="2" a="1"/>
  <c r="E5649" i="2" s="1"/>
  <c r="E5622" i="2" a="1"/>
  <c r="E5622" i="2" s="1"/>
  <c r="E5563" i="2" a="1"/>
  <c r="E5563" i="2" s="1"/>
  <c r="E5506" i="2" a="1"/>
  <c r="E5506" i="2" s="1"/>
  <c r="E5396" i="2" a="1"/>
  <c r="E5396" i="2" s="1"/>
  <c r="E5355" i="2" a="1"/>
  <c r="E5355" i="2" s="1"/>
  <c r="E5325" i="2" a="1"/>
  <c r="E5325" i="2" s="1"/>
  <c r="E5291" i="2" a="1"/>
  <c r="E5291" i="2" s="1"/>
  <c r="E5251" i="2" a="1"/>
  <c r="E5251" i="2" s="1"/>
  <c r="E5176" i="2" a="1"/>
  <c r="E5176" i="2" s="1"/>
  <c r="E5138" i="2" a="1"/>
  <c r="E5138" i="2" s="1"/>
  <c r="E5099" i="2" a="1"/>
  <c r="E5099" i="2" s="1"/>
  <c r="E5048" i="2" a="1"/>
  <c r="E5048" i="2" s="1"/>
  <c r="E4952" i="2" a="1"/>
  <c r="E4952" i="2" s="1"/>
  <c r="E4909" i="2" a="1"/>
  <c r="E4909" i="2" s="1"/>
  <c r="E4816" i="2" a="1"/>
  <c r="E4816" i="2" s="1"/>
  <c r="E4714" i="2" a="1"/>
  <c r="E4714" i="2" s="1"/>
  <c r="E4628" i="2" a="1"/>
  <c r="E4628" i="2" s="1"/>
  <c r="E4573" i="2" a="1"/>
  <c r="E4573" i="2" s="1"/>
  <c r="E4525" i="2" a="1"/>
  <c r="E4525" i="2" s="1"/>
  <c r="E4459" i="2" a="1"/>
  <c r="E4459" i="2" s="1"/>
  <c r="E4396" i="2" a="1"/>
  <c r="E4396" i="2" s="1"/>
  <c r="E4335" i="2" a="1"/>
  <c r="E4335" i="2" s="1"/>
  <c r="E4256" i="2" a="1"/>
  <c r="E4256" i="2" s="1"/>
  <c r="E4080" i="2" a="1"/>
  <c r="E4080" i="2" s="1"/>
  <c r="E4004" i="2" a="1"/>
  <c r="E4004" i="2" s="1"/>
  <c r="E3932" i="2" a="1"/>
  <c r="E3932" i="2" s="1"/>
  <c r="E3838" i="2" a="1"/>
  <c r="E3838" i="2" s="1"/>
  <c r="E3755" i="2" a="1"/>
  <c r="E3755" i="2" s="1"/>
  <c r="E3577" i="2" a="1"/>
  <c r="E3577" i="2" s="1"/>
  <c r="E3480" i="2" a="1"/>
  <c r="E3480" i="2" s="1"/>
  <c r="E2955" i="2" a="1"/>
  <c r="E2955" i="2" s="1"/>
  <c r="E2534" i="2" a="1"/>
  <c r="E2534" i="2" s="1"/>
  <c r="E6404" i="2" a="1"/>
  <c r="E6404" i="2" s="1"/>
  <c r="E6382" i="2" a="1"/>
  <c r="E6382" i="2" s="1"/>
  <c r="E6358" i="2" a="1"/>
  <c r="E6358" i="2" s="1"/>
  <c r="E6312" i="2" a="1"/>
  <c r="E6312" i="2" s="1"/>
  <c r="E6286" i="2" a="1"/>
  <c r="E6286" i="2" s="1"/>
  <c r="E6260" i="2" a="1"/>
  <c r="E6260" i="2" s="1"/>
  <c r="E6233" i="2" a="1"/>
  <c r="E6233" i="2" s="1"/>
  <c r="E6201" i="2" a="1"/>
  <c r="E6201" i="2" s="1"/>
  <c r="E6169" i="2" a="1"/>
  <c r="E6169" i="2" s="1"/>
  <c r="E6139" i="2" a="1"/>
  <c r="E6139" i="2" s="1"/>
  <c r="E6106" i="2" a="1"/>
  <c r="E6106" i="2" s="1"/>
  <c r="E6076" i="2" a="1"/>
  <c r="E6076" i="2" s="1"/>
  <c r="E6044" i="2" a="1"/>
  <c r="E6044" i="2" s="1"/>
  <c r="E6012" i="2" a="1"/>
  <c r="E6012" i="2" s="1"/>
  <c r="E5982" i="2" a="1"/>
  <c r="E5982" i="2" s="1"/>
  <c r="E5949" i="2" a="1"/>
  <c r="E5949" i="2" s="1"/>
  <c r="E5917" i="2" a="1"/>
  <c r="E5917" i="2" s="1"/>
  <c r="E5887" i="2" a="1"/>
  <c r="E5887" i="2" s="1"/>
  <c r="E5855" i="2" a="1"/>
  <c r="E5855" i="2" s="1"/>
  <c r="E5826" i="2" a="1"/>
  <c r="E5826" i="2" s="1"/>
  <c r="E5777" i="2" a="1"/>
  <c r="E5777" i="2" s="1"/>
  <c r="E5752" i="2" a="1"/>
  <c r="E5752" i="2" s="1"/>
  <c r="E5725" i="2" a="1"/>
  <c r="E5725" i="2" s="1"/>
  <c r="E5701" i="2" a="1"/>
  <c r="E5701" i="2" s="1"/>
  <c r="E5676" i="2" a="1"/>
  <c r="E5676" i="2" s="1"/>
  <c r="E5648" i="2" a="1"/>
  <c r="E5648" i="2" s="1"/>
  <c r="E5536" i="2" a="1"/>
  <c r="E5536" i="2" s="1"/>
  <c r="E5478" i="2" a="1"/>
  <c r="E5478" i="2" s="1"/>
  <c r="E5421" i="2" a="1"/>
  <c r="E5421" i="2" s="1"/>
  <c r="E5395" i="2" a="1"/>
  <c r="E5395" i="2" s="1"/>
  <c r="E5354" i="2" a="1"/>
  <c r="E5354" i="2" s="1"/>
  <c r="E5324" i="2" a="1"/>
  <c r="E5324" i="2" s="1"/>
  <c r="E5281" i="2" a="1"/>
  <c r="E5281" i="2" s="1"/>
  <c r="E5250" i="2" a="1"/>
  <c r="E5250" i="2" s="1"/>
  <c r="E5217" i="2" a="1"/>
  <c r="E5217" i="2" s="1"/>
  <c r="E5174" i="2" a="1"/>
  <c r="E5174" i="2" s="1"/>
  <c r="E5137" i="2" a="1"/>
  <c r="E5137" i="2" s="1"/>
  <c r="E5047" i="2" a="1"/>
  <c r="E5047" i="2" s="1"/>
  <c r="E5004" i="2" a="1"/>
  <c r="E5004" i="2" s="1"/>
  <c r="E4951" i="2" a="1"/>
  <c r="E4951" i="2" s="1"/>
  <c r="E4857" i="2" a="1"/>
  <c r="E4857" i="2" s="1"/>
  <c r="E4815" i="2" a="1"/>
  <c r="E4815" i="2" s="1"/>
  <c r="E4768" i="2" a="1"/>
  <c r="E4768" i="2" s="1"/>
  <c r="E4712" i="2" a="1"/>
  <c r="E4712" i="2" s="1"/>
  <c r="E4670" i="2" a="1"/>
  <c r="E4670" i="2" s="1"/>
  <c r="E4458" i="2" a="1"/>
  <c r="E4458" i="2" s="1"/>
  <c r="E4253" i="2" a="1"/>
  <c r="E4253" i="2" s="1"/>
  <c r="E4173" i="2" a="1"/>
  <c r="E4173" i="2" s="1"/>
  <c r="E4077" i="2" a="1"/>
  <c r="E4077" i="2" s="1"/>
  <c r="E3908" i="2" a="1"/>
  <c r="E3908" i="2" s="1"/>
  <c r="E3661" i="2" a="1"/>
  <c r="E3661" i="2" s="1"/>
  <c r="E3576" i="2" a="1"/>
  <c r="E3576" i="2" s="1"/>
  <c r="E3457" i="2" a="1"/>
  <c r="E3457" i="2" s="1"/>
  <c r="E3348" i="2" a="1"/>
  <c r="E3348" i="2" s="1"/>
  <c r="E3190" i="2" a="1"/>
  <c r="E3190" i="2" s="1"/>
  <c r="E6371" i="2" a="1"/>
  <c r="E6371" i="2" s="1"/>
  <c r="E6299" i="2" a="1"/>
  <c r="E6299" i="2" s="1"/>
  <c r="E6274" i="2" a="1"/>
  <c r="E6274" i="2" s="1"/>
  <c r="E6186" i="2" a="1"/>
  <c r="E6186" i="2" s="1"/>
  <c r="E6091" i="2" a="1"/>
  <c r="E6091" i="2" s="1"/>
  <c r="E5997" i="2" a="1"/>
  <c r="E5997" i="2" s="1"/>
  <c r="E5902" i="2" a="1"/>
  <c r="E5902" i="2" s="1"/>
  <c r="E5812" i="2" a="1"/>
  <c r="E5812" i="2" s="1"/>
  <c r="E5713" i="2" a="1"/>
  <c r="E5713" i="2" s="1"/>
  <c r="E5634" i="2" a="1"/>
  <c r="E5634" i="2" s="1"/>
  <c r="E5491" i="2" a="1"/>
  <c r="E5491" i="2" s="1"/>
  <c r="E5409" i="2" a="1"/>
  <c r="E5409" i="2" s="1"/>
  <c r="E5305" i="2" a="1"/>
  <c r="E5305" i="2" s="1"/>
  <c r="E5190" i="2" a="1"/>
  <c r="E5190" i="2" s="1"/>
  <c r="E4975" i="2" a="1"/>
  <c r="E4975" i="2" s="1"/>
  <c r="E4790" i="2" a="1"/>
  <c r="E4790" i="2" s="1"/>
  <c r="E4646" i="2" a="1"/>
  <c r="E4646" i="2" s="1"/>
  <c r="E4118" i="2" a="1"/>
  <c r="E4118" i="2" s="1"/>
  <c r="E3866" i="2" a="1"/>
  <c r="E3866" i="2" s="1"/>
  <c r="E3623" i="2" a="1"/>
  <c r="E3623" i="2" s="1"/>
  <c r="E3399" i="2" a="1"/>
  <c r="E3399" i="2" s="1"/>
  <c r="E2791" i="2" a="1"/>
  <c r="E2791" i="2" s="1"/>
  <c r="E6392" i="2" a="1"/>
  <c r="E6392" i="2" s="1"/>
  <c r="E6297" i="2" a="1"/>
  <c r="E6297" i="2" s="1"/>
  <c r="E6185" i="2" a="1"/>
  <c r="E6185" i="2" s="1"/>
  <c r="E6090" i="2" a="1"/>
  <c r="E6090" i="2" s="1"/>
  <c r="E5996" i="2" a="1"/>
  <c r="E5996" i="2" s="1"/>
  <c r="E5933" i="2" a="1"/>
  <c r="E5933" i="2" s="1"/>
  <c r="E5839" i="2" a="1"/>
  <c r="E5839" i="2" s="1"/>
  <c r="E5739" i="2" a="1"/>
  <c r="E5739" i="2" s="1"/>
  <c r="E5597" i="2" a="1"/>
  <c r="E5597" i="2" s="1"/>
  <c r="E5433" i="2" a="1"/>
  <c r="E5433" i="2" s="1"/>
  <c r="E5295" i="2" a="1"/>
  <c r="E5295" i="2" s="1"/>
  <c r="E5063" i="2" a="1"/>
  <c r="E5063" i="2" s="1"/>
  <c r="E4877" i="2" a="1"/>
  <c r="E4877" i="2" s="1"/>
  <c r="E4688" i="2" a="1"/>
  <c r="E4688" i="2" s="1"/>
  <c r="E4548" i="2" a="1"/>
  <c r="E4548" i="2" s="1"/>
  <c r="E4342" i="2" a="1"/>
  <c r="E4342" i="2" s="1"/>
  <c r="E4210" i="2" a="1"/>
  <c r="E4210" i="2" s="1"/>
  <c r="E3495" i="2" a="1"/>
  <c r="E3495" i="2" s="1"/>
  <c r="E3271" i="2" a="1"/>
  <c r="E3271" i="2" s="1"/>
  <c r="E1757" i="2" a="1"/>
  <c r="E1757" i="2" s="1"/>
  <c r="E6345" i="2" a="1"/>
  <c r="E6345" i="2" s="1"/>
  <c r="E6246" i="2" a="1"/>
  <c r="E6246" i="2" s="1"/>
  <c r="E6119" i="2" a="1"/>
  <c r="E6119" i="2" s="1"/>
  <c r="E5995" i="2" a="1"/>
  <c r="E5995" i="2" s="1"/>
  <c r="E5868" i="2" a="1"/>
  <c r="E5868" i="2" s="1"/>
  <c r="E5711" i="2" a="1"/>
  <c r="E5711" i="2" s="1"/>
  <c r="E5596" i="2" a="1"/>
  <c r="E5596" i="2" s="1"/>
  <c r="E5516" i="2" a="1"/>
  <c r="E5516" i="2" s="1"/>
  <c r="E5398" i="2" a="1"/>
  <c r="E5398" i="2" s="1"/>
  <c r="E5105" i="2" a="1"/>
  <c r="E5105" i="2" s="1"/>
  <c r="E4876" i="2" a="1"/>
  <c r="E4876" i="2" s="1"/>
  <c r="E4687" i="2" a="1"/>
  <c r="E4687" i="2" s="1"/>
  <c r="E4486" i="2" a="1"/>
  <c r="E4486" i="2" s="1"/>
  <c r="E4188" i="2" a="1"/>
  <c r="E4188" i="2" s="1"/>
  <c r="E3702" i="2" a="1"/>
  <c r="E3702" i="2" s="1"/>
  <c r="E3229" i="2" a="1"/>
  <c r="E3229" i="2" s="1"/>
  <c r="E6344" i="2" a="1"/>
  <c r="E6344" i="2" s="1"/>
  <c r="E6245" i="2" a="1"/>
  <c r="E6245" i="2" s="1"/>
  <c r="E6118" i="2" a="1"/>
  <c r="E6118" i="2" s="1"/>
  <c r="E6024" i="2" a="1"/>
  <c r="E6024" i="2" s="1"/>
  <c r="E5929" i="2" a="1"/>
  <c r="E5929" i="2" s="1"/>
  <c r="E5786" i="2" a="1"/>
  <c r="E5786" i="2" s="1"/>
  <c r="E5658" i="2" a="1"/>
  <c r="E5658" i="2" s="1"/>
  <c r="E5540" i="2" a="1"/>
  <c r="E5540" i="2" s="1"/>
  <c r="E5326" i="2" a="1"/>
  <c r="E5326" i="2" s="1"/>
  <c r="E5144" i="2" a="1"/>
  <c r="E5144" i="2" s="1"/>
  <c r="E4966" i="2" a="1"/>
  <c r="E4966" i="2" s="1"/>
  <c r="E4832" i="2" a="1"/>
  <c r="E4832" i="2" s="1"/>
  <c r="E4586" i="2" a="1"/>
  <c r="E4586" i="2" s="1"/>
  <c r="E4276" i="2" a="1"/>
  <c r="E4276" i="2" s="1"/>
  <c r="E3857" i="2" a="1"/>
  <c r="E3857" i="2" s="1"/>
  <c r="E3583" i="2" a="1"/>
  <c r="E3583" i="2" s="1"/>
  <c r="E3383" i="2" a="1"/>
  <c r="E3383" i="2" s="1"/>
  <c r="E6389" i="2" a="1"/>
  <c r="E6389" i="2" s="1"/>
  <c r="E6318" i="2" a="1"/>
  <c r="E6318" i="2" s="1"/>
  <c r="E6212" i="2" a="1"/>
  <c r="E6212" i="2" s="1"/>
  <c r="E6117" i="2" a="1"/>
  <c r="E6117" i="2" s="1"/>
  <c r="E5992" i="2" a="1"/>
  <c r="E5992" i="2" s="1"/>
  <c r="E5898" i="2" a="1"/>
  <c r="E5898" i="2" s="1"/>
  <c r="E5833" i="2" a="1"/>
  <c r="E5833" i="2" s="1"/>
  <c r="E5710" i="2" a="1"/>
  <c r="E5710" i="2" s="1"/>
  <c r="E5564" i="2" a="1"/>
  <c r="E5564" i="2" s="1"/>
  <c r="E5422" i="2" a="1"/>
  <c r="E5422" i="2" s="1"/>
  <c r="E5292" i="2" a="1"/>
  <c r="E5292" i="2" s="1"/>
  <c r="E5143" i="2" a="1"/>
  <c r="E5143" i="2" s="1"/>
  <c r="E4671" i="2" a="1"/>
  <c r="E4671" i="2" s="1"/>
  <c r="E4532" i="2" a="1"/>
  <c r="E4532" i="2" s="1"/>
  <c r="E4337" i="2" a="1"/>
  <c r="E4337" i="2" s="1"/>
  <c r="E4102" i="2" a="1"/>
  <c r="E4102" i="2" s="1"/>
  <c r="E3687" i="2" a="1"/>
  <c r="E3687" i="2" s="1"/>
  <c r="E3488" i="2" a="1"/>
  <c r="E3488" i="2" s="1"/>
  <c r="E3035" i="2" a="1"/>
  <c r="E3035" i="2" s="1"/>
  <c r="E6385" i="2" a="1"/>
  <c r="E6385" i="2" s="1"/>
  <c r="E6340" i="2" a="1"/>
  <c r="E6340" i="2" s="1"/>
  <c r="E6208" i="2" a="1"/>
  <c r="E6208" i="2" s="1"/>
  <c r="E6082" i="2" a="1"/>
  <c r="E6082" i="2" s="1"/>
  <c r="E5987" i="2" a="1"/>
  <c r="E5987" i="2" s="1"/>
  <c r="E5925" i="2" a="1"/>
  <c r="E5925" i="2" s="1"/>
  <c r="E5830" i="2" a="1"/>
  <c r="E5830" i="2" s="1"/>
  <c r="E5731" i="2" a="1"/>
  <c r="E5731" i="2" s="1"/>
  <c r="E5680" i="2" a="1"/>
  <c r="E5680" i="2" s="1"/>
  <c r="E6381" i="2" a="1"/>
  <c r="E6381" i="2" s="1"/>
  <c r="E6310" i="2" a="1"/>
  <c r="E6310" i="2" s="1"/>
  <c r="E6259" i="2" a="1"/>
  <c r="E6259" i="2" s="1"/>
  <c r="E6200" i="2" a="1"/>
  <c r="E6200" i="2" s="1"/>
  <c r="E6137" i="2" a="1"/>
  <c r="E6137" i="2" s="1"/>
  <c r="E6043" i="2" a="1"/>
  <c r="E6043" i="2" s="1"/>
  <c r="E5916" i="2" a="1"/>
  <c r="E5916" i="2" s="1"/>
  <c r="E5776" i="2" a="1"/>
  <c r="E5776" i="2" s="1"/>
  <c r="E5698" i="2" a="1"/>
  <c r="E5698" i="2" s="1"/>
  <c r="E5647" i="2" a="1"/>
  <c r="E5647" i="2" s="1"/>
  <c r="E5583" i="2" a="1"/>
  <c r="E5583" i="2" s="1"/>
  <c r="E5386" i="2" a="1"/>
  <c r="E5386" i="2" s="1"/>
  <c r="E5321" i="2" a="1"/>
  <c r="E5321" i="2" s="1"/>
  <c r="E5206" i="2" a="1"/>
  <c r="E5206" i="2" s="1"/>
  <c r="E5085" i="2" a="1"/>
  <c r="E5085" i="2" s="1"/>
  <c r="E5046" i="2" a="1"/>
  <c r="E5046" i="2" s="1"/>
  <c r="E4906" i="2" a="1"/>
  <c r="E4906" i="2" s="1"/>
  <c r="E4669" i="2" a="1"/>
  <c r="E4669" i="2" s="1"/>
  <c r="E4510" i="2" a="1"/>
  <c r="E4510" i="2" s="1"/>
  <c r="E4394" i="2" a="1"/>
  <c r="E4394" i="2" s="1"/>
  <c r="E4245" i="2" a="1"/>
  <c r="E4245" i="2" s="1"/>
  <c r="E4075" i="2" a="1"/>
  <c r="E4075" i="2" s="1"/>
  <c r="E3824" i="2" a="1"/>
  <c r="E3824" i="2" s="1"/>
  <c r="E3448" i="2" a="1"/>
  <c r="E3448" i="2" s="1"/>
  <c r="E2516" i="2" a="1"/>
  <c r="E2516" i="2" s="1"/>
  <c r="E6380" i="2" a="1"/>
  <c r="E6380" i="2" s="1"/>
  <c r="E6334" i="2" a="1"/>
  <c r="E6334" i="2" s="1"/>
  <c r="E6284" i="2" a="1"/>
  <c r="E6284" i="2" s="1"/>
  <c r="E6199" i="2" a="1"/>
  <c r="E6199" i="2" s="1"/>
  <c r="E6136" i="2" a="1"/>
  <c r="E6136" i="2" s="1"/>
  <c r="E6072" i="2" a="1"/>
  <c r="E6072" i="2" s="1"/>
  <c r="E6010" i="2" a="1"/>
  <c r="E6010" i="2" s="1"/>
  <c r="E5947" i="2" a="1"/>
  <c r="E5947" i="2" s="1"/>
  <c r="E5885" i="2" a="1"/>
  <c r="E5885" i="2" s="1"/>
  <c r="E5823" i="2" a="1"/>
  <c r="E5823" i="2" s="1"/>
  <c r="E5775" i="2" a="1"/>
  <c r="E5775" i="2" s="1"/>
  <c r="E5645" i="2" a="1"/>
  <c r="E5645" i="2" s="1"/>
  <c r="E5559" i="2" a="1"/>
  <c r="E5559" i="2" s="1"/>
  <c r="E5503" i="2" a="1"/>
  <c r="E5503" i="2" s="1"/>
  <c r="E5419" i="2" a="1"/>
  <c r="E5419" i="2" s="1"/>
  <c r="E5352" i="2" a="1"/>
  <c r="E5352" i="2" s="1"/>
  <c r="E5278" i="2" a="1"/>
  <c r="E5278" i="2" s="1"/>
  <c r="E5123" i="2" a="1"/>
  <c r="E5123" i="2" s="1"/>
  <c r="E5045" i="2" a="1"/>
  <c r="E5045" i="2" s="1"/>
  <c r="E4851" i="2" a="1"/>
  <c r="E4851" i="2" s="1"/>
  <c r="E4754" i="2" a="1"/>
  <c r="E4754" i="2" s="1"/>
  <c r="E4710" i="2" a="1"/>
  <c r="E4710" i="2" s="1"/>
  <c r="E4612" i="2" a="1"/>
  <c r="E4612" i="2" s="1"/>
  <c r="E4565" i="2" a="1"/>
  <c r="E4565" i="2" s="1"/>
  <c r="E4450" i="2" a="1"/>
  <c r="E4450" i="2" s="1"/>
  <c r="E4376" i="2" a="1"/>
  <c r="E4376" i="2" s="1"/>
  <c r="E4316" i="2" a="1"/>
  <c r="E4316" i="2" s="1"/>
  <c r="E4147" i="2" a="1"/>
  <c r="E4147" i="2" s="1"/>
  <c r="E4069" i="2" a="1"/>
  <c r="E4069" i="2" s="1"/>
  <c r="E3821" i="2" a="1"/>
  <c r="E3821" i="2" s="1"/>
  <c r="E3730" i="2" a="1"/>
  <c r="E3730" i="2" s="1"/>
  <c r="E3546" i="2" a="1"/>
  <c r="E3546" i="2" s="1"/>
  <c r="E3447" i="2" a="1"/>
  <c r="E3447" i="2" s="1"/>
  <c r="E3147" i="2" a="1"/>
  <c r="E3147" i="2" s="1"/>
  <c r="E2953" i="2" a="1"/>
  <c r="E2953" i="2" s="1"/>
  <c r="E2268" i="2" a="1"/>
  <c r="E2268" i="2" s="1"/>
  <c r="E1351" i="2" a="1"/>
  <c r="E1351" i="2" s="1"/>
  <c r="E6401" i="2" a="1"/>
  <c r="E6401" i="2" s="1"/>
  <c r="E6379" i="2" a="1"/>
  <c r="E6379" i="2" s="1"/>
  <c r="E6355" i="2" a="1"/>
  <c r="E6355" i="2" s="1"/>
  <c r="E6333" i="2" a="1"/>
  <c r="E6333" i="2" s="1"/>
  <c r="E6307" i="2" a="1"/>
  <c r="E6307" i="2" s="1"/>
  <c r="E6283" i="2" a="1"/>
  <c r="E6283" i="2" s="1"/>
  <c r="E6257" i="2" a="1"/>
  <c r="E6257" i="2" s="1"/>
  <c r="E6228" i="2" a="1"/>
  <c r="E6228" i="2" s="1"/>
  <c r="E6198" i="2" a="1"/>
  <c r="E6198" i="2" s="1"/>
  <c r="E6165" i="2" a="1"/>
  <c r="E6165" i="2" s="1"/>
  <c r="E6133" i="2" a="1"/>
  <c r="E6133" i="2" s="1"/>
  <c r="E6103" i="2" a="1"/>
  <c r="E6103" i="2" s="1"/>
  <c r="E6071" i="2" a="1"/>
  <c r="E6071" i="2" s="1"/>
  <c r="E6041" i="2" a="1"/>
  <c r="E6041" i="2" s="1"/>
  <c r="E6009" i="2" a="1"/>
  <c r="E6009" i="2" s="1"/>
  <c r="E5976" i="2" a="1"/>
  <c r="E5976" i="2" s="1"/>
  <c r="E5946" i="2" a="1"/>
  <c r="E5946" i="2" s="1"/>
  <c r="E5914" i="2" a="1"/>
  <c r="E5914" i="2" s="1"/>
  <c r="E5884" i="2" a="1"/>
  <c r="E5884" i="2" s="1"/>
  <c r="E5852" i="2" a="1"/>
  <c r="E5852" i="2" s="1"/>
  <c r="E5821" i="2" a="1"/>
  <c r="E5821" i="2" s="1"/>
  <c r="E5750" i="2" a="1"/>
  <c r="E5750" i="2" s="1"/>
  <c r="E5723" i="2" a="1"/>
  <c r="E5723" i="2" s="1"/>
  <c r="E5697" i="2" a="1"/>
  <c r="E5697" i="2" s="1"/>
  <c r="E5644" i="2" a="1"/>
  <c r="E5644" i="2" s="1"/>
  <c r="E5582" i="2" a="1"/>
  <c r="E5582" i="2" s="1"/>
  <c r="E5527" i="2" a="1"/>
  <c r="E5527" i="2" s="1"/>
  <c r="E5501" i="2" a="1"/>
  <c r="E5501" i="2" s="1"/>
  <c r="E5445" i="2" a="1"/>
  <c r="E5445" i="2" s="1"/>
  <c r="E5411" i="2" a="1"/>
  <c r="E5411" i="2" s="1"/>
  <c r="E5312" i="2" a="1"/>
  <c r="E5312" i="2" s="1"/>
  <c r="E5239" i="2" a="1"/>
  <c r="E5239" i="2" s="1"/>
  <c r="E5203" i="2" a="1"/>
  <c r="E5203" i="2" s="1"/>
  <c r="E5081" i="2" a="1"/>
  <c r="E5081" i="2" s="1"/>
  <c r="E5032" i="2" a="1"/>
  <c r="E5032" i="2" s="1"/>
  <c r="E4991" i="2" a="1"/>
  <c r="E4991" i="2" s="1"/>
  <c r="E4948" i="2" a="1"/>
  <c r="E4948" i="2" s="1"/>
  <c r="E4850" i="2" a="1"/>
  <c r="E4850" i="2" s="1"/>
  <c r="E4796" i="2" a="1"/>
  <c r="E4796" i="2" s="1"/>
  <c r="E4753" i="2" a="1"/>
  <c r="E4753" i="2" s="1"/>
  <c r="E4653" i="2" a="1"/>
  <c r="E4653" i="2" s="1"/>
  <c r="E4551" i="2" a="1"/>
  <c r="E4551" i="2" s="1"/>
  <c r="E4508" i="2" a="1"/>
  <c r="E4508" i="2" s="1"/>
  <c r="E4375" i="2" a="1"/>
  <c r="E4375" i="2" s="1"/>
  <c r="E4223" i="2" a="1"/>
  <c r="E4223" i="2" s="1"/>
  <c r="E3976" i="2" a="1"/>
  <c r="E3976" i="2" s="1"/>
  <c r="E3891" i="2" a="1"/>
  <c r="E3891" i="2" s="1"/>
  <c r="E3651" i="2" a="1"/>
  <c r="E3651" i="2" s="1"/>
  <c r="E3539" i="2" a="1"/>
  <c r="E3539" i="2" s="1"/>
  <c r="E3433" i="2" a="1"/>
  <c r="E3433" i="2" s="1"/>
  <c r="E2945" i="2" a="1"/>
  <c r="E2945" i="2" s="1"/>
  <c r="E1112" i="2" a="1"/>
  <c r="E1112" i="2" s="1"/>
  <c r="E6393" i="2" a="1"/>
  <c r="E6393" i="2" s="1"/>
  <c r="E6324" i="2" a="1"/>
  <c r="E6324" i="2" s="1"/>
  <c r="E6216" i="2" a="1"/>
  <c r="E6216" i="2" s="1"/>
  <c r="E6121" i="2" a="1"/>
  <c r="E6121" i="2" s="1"/>
  <c r="E6029" i="2" a="1"/>
  <c r="E6029" i="2" s="1"/>
  <c r="E5934" i="2" a="1"/>
  <c r="E5934" i="2" s="1"/>
  <c r="E5872" i="2" a="1"/>
  <c r="E5872" i="2" s="1"/>
  <c r="E5789" i="2" a="1"/>
  <c r="E5789" i="2" s="1"/>
  <c r="E5661" i="2" a="1"/>
  <c r="E5661" i="2" s="1"/>
  <c r="E5549" i="2" a="1"/>
  <c r="E5549" i="2" s="1"/>
  <c r="E5337" i="2" a="1"/>
  <c r="E5337" i="2" s="1"/>
  <c r="E5265" i="2" a="1"/>
  <c r="E5265" i="2" s="1"/>
  <c r="E5156" i="2" a="1"/>
  <c r="E5156" i="2" s="1"/>
  <c r="E4891" i="2" a="1"/>
  <c r="E4891" i="2" s="1"/>
  <c r="E4694" i="2" a="1"/>
  <c r="E4694" i="2" s="1"/>
  <c r="E4285" i="2" a="1"/>
  <c r="E4285" i="2" s="1"/>
  <c r="E3792" i="2" a="1"/>
  <c r="E3792" i="2" s="1"/>
  <c r="E3524" i="2" a="1"/>
  <c r="E3524" i="2" s="1"/>
  <c r="E2069" i="2" a="1"/>
  <c r="E2069" i="2" s="1"/>
  <c r="E6370" i="2" a="1"/>
  <c r="E6370" i="2" s="1"/>
  <c r="E6271" i="2" a="1"/>
  <c r="E6271" i="2" s="1"/>
  <c r="E6215" i="2" a="1"/>
  <c r="E6215" i="2" s="1"/>
  <c r="E6153" i="2" a="1"/>
  <c r="E6153" i="2" s="1"/>
  <c r="E6058" i="2" a="1"/>
  <c r="E6058" i="2" s="1"/>
  <c r="E5963" i="2" a="1"/>
  <c r="E5963" i="2" s="1"/>
  <c r="E5869" i="2" a="1"/>
  <c r="E5869" i="2" s="1"/>
  <c r="E5787" i="2" a="1"/>
  <c r="E5787" i="2" s="1"/>
  <c r="E5686" i="2" a="1"/>
  <c r="E5686" i="2" s="1"/>
  <c r="E5573" i="2" a="1"/>
  <c r="E5573" i="2" s="1"/>
  <c r="E5372" i="2" a="1"/>
  <c r="E5372" i="2" s="1"/>
  <c r="E5155" i="2" a="1"/>
  <c r="E5155" i="2" s="1"/>
  <c r="E5024" i="2" a="1"/>
  <c r="E5024" i="2" s="1"/>
  <c r="E4789" i="2" a="1"/>
  <c r="E4789" i="2" s="1"/>
  <c r="E4592" i="2" a="1"/>
  <c r="E4592" i="2" s="1"/>
  <c r="E4487" i="2" a="1"/>
  <c r="E4487" i="2" s="1"/>
  <c r="E3937" i="2" a="1"/>
  <c r="E3937" i="2" s="1"/>
  <c r="E3703" i="2" a="1"/>
  <c r="E3703" i="2" s="1"/>
  <c r="E3393" i="2" a="1"/>
  <c r="E3393" i="2" s="1"/>
  <c r="E6391" i="2" a="1"/>
  <c r="E6391" i="2" s="1"/>
  <c r="E6323" i="2" a="1"/>
  <c r="E6323" i="2" s="1"/>
  <c r="E6214" i="2" a="1"/>
  <c r="E6214" i="2" s="1"/>
  <c r="E6089" i="2" a="1"/>
  <c r="E6089" i="2" s="1"/>
  <c r="E5932" i="2" a="1"/>
  <c r="E5932" i="2" s="1"/>
  <c r="E5685" i="2" a="1"/>
  <c r="E5685" i="2" s="1"/>
  <c r="E5541" i="2" a="1"/>
  <c r="E5541" i="2" s="1"/>
  <c r="E5458" i="2" a="1"/>
  <c r="E5458" i="2" s="1"/>
  <c r="E5336" i="2" a="1"/>
  <c r="E5336" i="2" s="1"/>
  <c r="E5189" i="2" a="1"/>
  <c r="E5189" i="2" s="1"/>
  <c r="E5062" i="2" a="1"/>
  <c r="E5062" i="2" s="1"/>
  <c r="E4630" i="2" a="1"/>
  <c r="E4630" i="2" s="1"/>
  <c r="E3770" i="2" a="1"/>
  <c r="E3770" i="2" s="1"/>
  <c r="E2725" i="2" a="1"/>
  <c r="E2725" i="2" s="1"/>
  <c r="E6390" i="2" a="1"/>
  <c r="E6390" i="2" s="1"/>
  <c r="E6295" i="2" a="1"/>
  <c r="E6295" i="2" s="1"/>
  <c r="E6213" i="2" a="1"/>
  <c r="E6213" i="2" s="1"/>
  <c r="E6088" i="2" a="1"/>
  <c r="E6088" i="2" s="1"/>
  <c r="E5961" i="2" a="1"/>
  <c r="E5961" i="2" s="1"/>
  <c r="E5837" i="2" a="1"/>
  <c r="E5837" i="2" s="1"/>
  <c r="E5761" i="2" a="1"/>
  <c r="E5761" i="2" s="1"/>
  <c r="E5482" i="2" a="1"/>
  <c r="E5482" i="2" s="1"/>
  <c r="E4915" i="2" a="1"/>
  <c r="E4915" i="2" s="1"/>
  <c r="E4672" i="2" a="1"/>
  <c r="E4672" i="2" s="1"/>
  <c r="E4403" i="2" a="1"/>
  <c r="E4403" i="2" s="1"/>
  <c r="E3769" i="2" a="1"/>
  <c r="E3769" i="2" s="1"/>
  <c r="E3490" i="2" a="1"/>
  <c r="E3490" i="2" s="1"/>
  <c r="E2537" i="2" a="1"/>
  <c r="E2537" i="2" s="1"/>
  <c r="E6411" i="2" a="1"/>
  <c r="E6411" i="2" s="1"/>
  <c r="E6294" i="2" a="1"/>
  <c r="E6294" i="2" s="1"/>
  <c r="E6179" i="2" a="1"/>
  <c r="E6179" i="2" s="1"/>
  <c r="E6055" i="2" a="1"/>
  <c r="E6055" i="2" s="1"/>
  <c r="E5960" i="2" a="1"/>
  <c r="E5960" i="2" s="1"/>
  <c r="E5785" i="2" a="1"/>
  <c r="E5785" i="2" s="1"/>
  <c r="E5657" i="2" a="1"/>
  <c r="E5657" i="2" s="1"/>
  <c r="E5539" i="2" a="1"/>
  <c r="E5539" i="2" s="1"/>
  <c r="E5397" i="2" a="1"/>
  <c r="E5397" i="2" s="1"/>
  <c r="E5218" i="2" a="1"/>
  <c r="E5218" i="2" s="1"/>
  <c r="E5010" i="2" a="1"/>
  <c r="E5010" i="2" s="1"/>
  <c r="E4774" i="2" a="1"/>
  <c r="E4774" i="2" s="1"/>
  <c r="E4629" i="2" a="1"/>
  <c r="E4629" i="2" s="1"/>
  <c r="E4476" i="2" a="1"/>
  <c r="E4476" i="2" s="1"/>
  <c r="E4187" i="2" a="1"/>
  <c r="E4187" i="2" s="1"/>
  <c r="E3839" i="2" a="1"/>
  <c r="E3839" i="2" s="1"/>
  <c r="E6315" i="2" a="1"/>
  <c r="E6315" i="2" s="1"/>
  <c r="E6176" i="2" a="1"/>
  <c r="E6176" i="2" s="1"/>
  <c r="E6049" i="2" a="1"/>
  <c r="E6049" i="2" s="1"/>
  <c r="E5862" i="2" a="1"/>
  <c r="E5862" i="2" s="1"/>
  <c r="E5756" i="2" a="1"/>
  <c r="E5756" i="2" s="1"/>
  <c r="E6335" i="2" a="1"/>
  <c r="E6335" i="2" s="1"/>
  <c r="E6232" i="2" a="1"/>
  <c r="E6232" i="2" s="1"/>
  <c r="E6105" i="2" a="1"/>
  <c r="E6105" i="2" s="1"/>
  <c r="E5981" i="2" a="1"/>
  <c r="E5981" i="2" s="1"/>
  <c r="E5854" i="2" a="1"/>
  <c r="E5854" i="2" s="1"/>
  <c r="E5675" i="2" a="1"/>
  <c r="E5675" i="2" s="1"/>
  <c r="E5561" i="2" a="1"/>
  <c r="E5561" i="2" s="1"/>
  <c r="E5420" i="2" a="1"/>
  <c r="E5420" i="2" s="1"/>
  <c r="E5280" i="2" a="1"/>
  <c r="E5280" i="2" s="1"/>
  <c r="E5173" i="2" a="1"/>
  <c r="E5173" i="2" s="1"/>
  <c r="E4950" i="2" a="1"/>
  <c r="E4950" i="2" s="1"/>
  <c r="E2954" i="2" a="1"/>
  <c r="E2954" i="2" s="1"/>
  <c r="E6258" i="2" a="1"/>
  <c r="E6258" i="2" s="1"/>
  <c r="E5751" i="2" a="1"/>
  <c r="E5751" i="2" s="1"/>
  <c r="E6332" i="2" a="1"/>
  <c r="E6332" i="2" s="1"/>
  <c r="E6197" i="2" a="1"/>
  <c r="E6197" i="2" s="1"/>
  <c r="E6040" i="2" a="1"/>
  <c r="E6040" i="2" s="1"/>
  <c r="E5945" i="2" a="1"/>
  <c r="E5945" i="2" s="1"/>
  <c r="E5851" i="2" a="1"/>
  <c r="E5851" i="2" s="1"/>
  <c r="E5798" i="2" a="1"/>
  <c r="E5798" i="2" s="1"/>
  <c r="E5774" i="2" a="1"/>
  <c r="E5774" i="2" s="1"/>
  <c r="E5747" i="2" a="1"/>
  <c r="E5747" i="2" s="1"/>
  <c r="E5722" i="2" a="1"/>
  <c r="E5722" i="2" s="1"/>
  <c r="E5669" i="2" a="1"/>
  <c r="E5669" i="2" s="1"/>
  <c r="E5635" i="2" a="1"/>
  <c r="E5635" i="2" s="1"/>
  <c r="E5606" i="2" a="1"/>
  <c r="E5606" i="2" s="1"/>
  <c r="E5581" i="2" a="1"/>
  <c r="E5581" i="2" s="1"/>
  <c r="E5552" i="2" a="1"/>
  <c r="E5552" i="2" s="1"/>
  <c r="E5469" i="2" a="1"/>
  <c r="E5469" i="2" s="1"/>
  <c r="E5442" i="2" a="1"/>
  <c r="E5442" i="2" s="1"/>
  <c r="E5384" i="2" a="1"/>
  <c r="E5384" i="2" s="1"/>
  <c r="E5341" i="2" a="1"/>
  <c r="E5341" i="2" s="1"/>
  <c r="E5311" i="2" a="1"/>
  <c r="E5311" i="2" s="1"/>
  <c r="E5276" i="2" a="1"/>
  <c r="E5276" i="2" s="1"/>
  <c r="E5238" i="2" a="1"/>
  <c r="E5238" i="2" s="1"/>
  <c r="E5159" i="2" a="1"/>
  <c r="E5159" i="2" s="1"/>
  <c r="E5120" i="2" a="1"/>
  <c r="E5120" i="2" s="1"/>
  <c r="E5080" i="2" a="1"/>
  <c r="E5080" i="2" s="1"/>
  <c r="E5029" i="2" a="1"/>
  <c r="E5029" i="2" s="1"/>
  <c r="E4988" i="2" a="1"/>
  <c r="E4988" i="2" s="1"/>
  <c r="E4931" i="2" a="1"/>
  <c r="E4931" i="2" s="1"/>
  <c r="E4893" i="2" a="1"/>
  <c r="E4893" i="2" s="1"/>
  <c r="E4848" i="2" a="1"/>
  <c r="E4848" i="2" s="1"/>
  <c r="E4795" i="2" a="1"/>
  <c r="E4795" i="2" s="1"/>
  <c r="E4752" i="2" a="1"/>
  <c r="E4752" i="2" s="1"/>
  <c r="E4550" i="2" a="1"/>
  <c r="E4550" i="2" s="1"/>
  <c r="E4507" i="2" a="1"/>
  <c r="E4507" i="2" s="1"/>
  <c r="E4373" i="2" a="1"/>
  <c r="E4373" i="2" s="1"/>
  <c r="E4305" i="2" a="1"/>
  <c r="E4305" i="2" s="1"/>
  <c r="E4222" i="2" a="1"/>
  <c r="E4222" i="2" s="1"/>
  <c r="E4144" i="2" a="1"/>
  <c r="E4144" i="2" s="1"/>
  <c r="E4051" i="2" a="1"/>
  <c r="E4051" i="2" s="1"/>
  <c r="E3801" i="2" a="1"/>
  <c r="E3801" i="2" s="1"/>
  <c r="E3727" i="2" a="1"/>
  <c r="E3727" i="2" s="1"/>
  <c r="E3631" i="2" a="1"/>
  <c r="E3631" i="2" s="1"/>
  <c r="E3538" i="2" a="1"/>
  <c r="E3538" i="2" s="1"/>
  <c r="E3274" i="2" a="1"/>
  <c r="E3274" i="2" s="1"/>
  <c r="E3145" i="2" a="1"/>
  <c r="E3145" i="2" s="1"/>
  <c r="E2800" i="2" a="1"/>
  <c r="E2800" i="2" s="1"/>
  <c r="E2209" i="2" a="1"/>
  <c r="E2209" i="2" s="1"/>
  <c r="E6347" i="2" a="1"/>
  <c r="E6347" i="2" s="1"/>
  <c r="E6248" i="2" a="1"/>
  <c r="E6248" i="2" s="1"/>
  <c r="E6154" i="2" a="1"/>
  <c r="E6154" i="2" s="1"/>
  <c r="E6059" i="2" a="1"/>
  <c r="E6059" i="2" s="1"/>
  <c r="E5965" i="2" a="1"/>
  <c r="E5965" i="2" s="1"/>
  <c r="E5840" i="2" a="1"/>
  <c r="E5840" i="2" s="1"/>
  <c r="E5765" i="2" a="1"/>
  <c r="E5765" i="2" s="1"/>
  <c r="E5687" i="2" a="1"/>
  <c r="E5687" i="2" s="1"/>
  <c r="E5574" i="2" a="1"/>
  <c r="E5574" i="2" s="1"/>
  <c r="E5467" i="2" a="1"/>
  <c r="E5467" i="2" s="1"/>
  <c r="E5373" i="2" a="1"/>
  <c r="E5373" i="2" s="1"/>
  <c r="E5234" i="2" a="1"/>
  <c r="E5234" i="2" s="1"/>
  <c r="E5118" i="2" a="1"/>
  <c r="E5118" i="2" s="1"/>
  <c r="E4930" i="2" a="1"/>
  <c r="E4930" i="2" s="1"/>
  <c r="E4834" i="2" a="1"/>
  <c r="E4834" i="2" s="1"/>
  <c r="E4429" i="2" a="1"/>
  <c r="E4429" i="2" s="1"/>
  <c r="E4214" i="2" a="1"/>
  <c r="E4214" i="2" s="1"/>
  <c r="E3961" i="2" a="1"/>
  <c r="E3961" i="2" s="1"/>
  <c r="E3704" i="2" a="1"/>
  <c r="E3704" i="2" s="1"/>
  <c r="E3079" i="2" a="1"/>
  <c r="E3079" i="2" s="1"/>
  <c r="E6346" i="2" a="1"/>
  <c r="E6346" i="2" s="1"/>
  <c r="E6247" i="2" a="1"/>
  <c r="E6247" i="2" s="1"/>
  <c r="E6120" i="2" a="1"/>
  <c r="E6120" i="2" s="1"/>
  <c r="E6028" i="2" a="1"/>
  <c r="E6028" i="2" s="1"/>
  <c r="E5901" i="2" a="1"/>
  <c r="E5901" i="2" s="1"/>
  <c r="E5811" i="2" a="1"/>
  <c r="E5811" i="2" s="1"/>
  <c r="E5712" i="2" a="1"/>
  <c r="E5712" i="2" s="1"/>
  <c r="E5660" i="2" a="1"/>
  <c r="E5660" i="2" s="1"/>
  <c r="E5517" i="2" a="1"/>
  <c r="E5517" i="2" s="1"/>
  <c r="E5407" i="2" a="1"/>
  <c r="E5407" i="2" s="1"/>
  <c r="E5106" i="2" a="1"/>
  <c r="E5106" i="2" s="1"/>
  <c r="E4973" i="2" a="1"/>
  <c r="E4973" i="2" s="1"/>
  <c r="E4833" i="2" a="1"/>
  <c r="E4833" i="2" s="1"/>
  <c r="E4736" i="2" a="1"/>
  <c r="E4736" i="2" s="1"/>
  <c r="E4422" i="2" a="1"/>
  <c r="E4422" i="2" s="1"/>
  <c r="E4117" i="2" a="1"/>
  <c r="E4117" i="2" s="1"/>
  <c r="E3789" i="2" a="1"/>
  <c r="E3789" i="2" s="1"/>
  <c r="E3612" i="2" a="1"/>
  <c r="E3612" i="2" s="1"/>
  <c r="E6367" i="2" a="1"/>
  <c r="E6367" i="2" s="1"/>
  <c r="E6270" i="2" a="1"/>
  <c r="E6270" i="2" s="1"/>
  <c r="E6184" i="2" a="1"/>
  <c r="E6184" i="2" s="1"/>
  <c r="E6057" i="2" a="1"/>
  <c r="E6057" i="2" s="1"/>
  <c r="E5962" i="2" a="1"/>
  <c r="E5962" i="2" s="1"/>
  <c r="E5838" i="2" a="1"/>
  <c r="E5838" i="2" s="1"/>
  <c r="E5737" i="2" a="1"/>
  <c r="E5737" i="2" s="1"/>
  <c r="E5633" i="2" a="1"/>
  <c r="E5633" i="2" s="1"/>
  <c r="E5490" i="2" a="1"/>
  <c r="E5490" i="2" s="1"/>
  <c r="E5368" i="2" a="1"/>
  <c r="E5368" i="2" s="1"/>
  <c r="E5264" i="2" a="1"/>
  <c r="E5264" i="2" s="1"/>
  <c r="E5152" i="2" a="1"/>
  <c r="E5152" i="2" s="1"/>
  <c r="E5012" i="2" a="1"/>
  <c r="E5012" i="2" s="1"/>
  <c r="E4777" i="2" a="1"/>
  <c r="E4777" i="2" s="1"/>
  <c r="E4587" i="2" a="1"/>
  <c r="E4587" i="2" s="1"/>
  <c r="E3936" i="2" a="1"/>
  <c r="E3936" i="2" s="1"/>
  <c r="E3611" i="2" a="1"/>
  <c r="E3611" i="2" s="1"/>
  <c r="E3391" i="2" a="1"/>
  <c r="E3391" i="2" s="1"/>
  <c r="E1756" i="2" a="1"/>
  <c r="E1756" i="2" s="1"/>
  <c r="E6366" i="2" a="1"/>
  <c r="E6366" i="2" s="1"/>
  <c r="E6269" i="2" a="1"/>
  <c r="E6269" i="2" s="1"/>
  <c r="E6150" i="2" a="1"/>
  <c r="E6150" i="2" s="1"/>
  <c r="E5993" i="2" a="1"/>
  <c r="E5993" i="2" s="1"/>
  <c r="E5867" i="2" a="1"/>
  <c r="E5867" i="2" s="1"/>
  <c r="E5735" i="2" a="1"/>
  <c r="E5735" i="2" s="1"/>
  <c r="E5623" i="2" a="1"/>
  <c r="E5623" i="2" s="1"/>
  <c r="E5515" i="2" a="1"/>
  <c r="E5515" i="2" s="1"/>
  <c r="E5367" i="2" a="1"/>
  <c r="E5367" i="2" s="1"/>
  <c r="E5221" i="2" a="1"/>
  <c r="E5221" i="2" s="1"/>
  <c r="E5102" i="2" a="1"/>
  <c r="E5102" i="2" s="1"/>
  <c r="E4873" i="2" a="1"/>
  <c r="E4873" i="2" s="1"/>
  <c r="E4728" i="2" a="1"/>
  <c r="E4728" i="2" s="1"/>
  <c r="E4533" i="2" a="1"/>
  <c r="E4533" i="2" s="1"/>
  <c r="E3688" i="2" a="1"/>
  <c r="E3688" i="2" s="1"/>
  <c r="E6365" i="2" a="1"/>
  <c r="E6365" i="2" s="1"/>
  <c r="E6268" i="2" a="1"/>
  <c r="E6268" i="2" s="1"/>
  <c r="E6149" i="2" a="1"/>
  <c r="E6149" i="2" s="1"/>
  <c r="E6023" i="2" a="1"/>
  <c r="E6023" i="2" s="1"/>
  <c r="E5866" i="2" a="1"/>
  <c r="E5866" i="2" s="1"/>
  <c r="E5760" i="2" a="1"/>
  <c r="E5760" i="2" s="1"/>
  <c r="E5480" i="2" a="1"/>
  <c r="E5480" i="2" s="1"/>
  <c r="E5365" i="2" a="1"/>
  <c r="E5365" i="2" s="1"/>
  <c r="E5188" i="2" a="1"/>
  <c r="E5188" i="2" s="1"/>
  <c r="E4872" i="2" a="1"/>
  <c r="E4872" i="2" s="1"/>
  <c r="E6362" i="2" a="1"/>
  <c r="E6362" i="2" s="1"/>
  <c r="E6239" i="2" a="1"/>
  <c r="E6239" i="2" s="1"/>
  <c r="E6144" i="2" a="1"/>
  <c r="E6144" i="2" s="1"/>
  <c r="E6019" i="2" a="1"/>
  <c r="E6019" i="2" s="1"/>
  <c r="E5893" i="2" a="1"/>
  <c r="E5893" i="2" s="1"/>
  <c r="E5783" i="2" a="1"/>
  <c r="E5783" i="2" s="1"/>
  <c r="E5479" i="2" a="1"/>
  <c r="E5479" i="2" s="1"/>
  <c r="E6403" i="2" a="1"/>
  <c r="E6403" i="2" s="1"/>
  <c r="E6357" i="2" a="1"/>
  <c r="E6357" i="2" s="1"/>
  <c r="E6285" i="2" a="1"/>
  <c r="E6285" i="2" s="1"/>
  <c r="E6168" i="2" a="1"/>
  <c r="E6168" i="2" s="1"/>
  <c r="E6073" i="2" a="1"/>
  <c r="E6073" i="2" s="1"/>
  <c r="E6011" i="2" a="1"/>
  <c r="E6011" i="2" s="1"/>
  <c r="E5948" i="2" a="1"/>
  <c r="E5948" i="2" s="1"/>
  <c r="E5886" i="2" a="1"/>
  <c r="E5886" i="2" s="1"/>
  <c r="E5724" i="2" a="1"/>
  <c r="E5724" i="2" s="1"/>
  <c r="E5618" i="2" a="1"/>
  <c r="E5618" i="2" s="1"/>
  <c r="E5504" i="2" a="1"/>
  <c r="E5504" i="2" s="1"/>
  <c r="E5446" i="2" a="1"/>
  <c r="E5446" i="2" s="1"/>
  <c r="E5353" i="2" a="1"/>
  <c r="E5353" i="2" s="1"/>
  <c r="E5249" i="2" a="1"/>
  <c r="E5249" i="2" s="1"/>
  <c r="E5135" i="2" a="1"/>
  <c r="E5135" i="2" s="1"/>
  <c r="E4992" i="2" a="1"/>
  <c r="E4992" i="2" s="1"/>
  <c r="E4856" i="2" a="1"/>
  <c r="E4856" i="2" s="1"/>
  <c r="E4711" i="2" a="1"/>
  <c r="E4711" i="2" s="1"/>
  <c r="E4613" i="2" a="1"/>
  <c r="E4613" i="2" s="1"/>
  <c r="E4455" i="2" a="1"/>
  <c r="E4455" i="2" s="1"/>
  <c r="E4317" i="2" a="1"/>
  <c r="E4317" i="2" s="1"/>
  <c r="E4148" i="2" a="1"/>
  <c r="E4148" i="2" s="1"/>
  <c r="E3907" i="2" a="1"/>
  <c r="E3907" i="2" s="1"/>
  <c r="E3567" i="2" a="1"/>
  <c r="E3567" i="2" s="1"/>
  <c r="E3329" i="2" a="1"/>
  <c r="E3329" i="2" s="1"/>
  <c r="E3149" i="2" a="1"/>
  <c r="E3149" i="2" s="1"/>
  <c r="E1354" i="2" a="1"/>
  <c r="E1354" i="2" s="1"/>
  <c r="E6402" i="2" a="1"/>
  <c r="E6402" i="2" s="1"/>
  <c r="E6356" i="2" a="1"/>
  <c r="E6356" i="2" s="1"/>
  <c r="E6308" i="2" a="1"/>
  <c r="E6308" i="2" s="1"/>
  <c r="E6229" i="2" a="1"/>
  <c r="E6229" i="2" s="1"/>
  <c r="E6167" i="2" a="1"/>
  <c r="E6167" i="2" s="1"/>
  <c r="E6104" i="2" a="1"/>
  <c r="E6104" i="2" s="1"/>
  <c r="E6042" i="2" a="1"/>
  <c r="E6042" i="2" s="1"/>
  <c r="E5977" i="2" a="1"/>
  <c r="E5977" i="2" s="1"/>
  <c r="E5915" i="2" a="1"/>
  <c r="E5915" i="2" s="1"/>
  <c r="E5853" i="2" a="1"/>
  <c r="E5853" i="2" s="1"/>
  <c r="E5799" i="2" a="1"/>
  <c r="E5799" i="2" s="1"/>
  <c r="E5670" i="2" a="1"/>
  <c r="E5670" i="2" s="1"/>
  <c r="E5611" i="2" a="1"/>
  <c r="E5611" i="2" s="1"/>
  <c r="E5528" i="2" a="1"/>
  <c r="E5528" i="2" s="1"/>
  <c r="E5470" i="2" a="1"/>
  <c r="E5470" i="2" s="1"/>
  <c r="E5385" i="2" a="1"/>
  <c r="E5385" i="2" s="1"/>
  <c r="E5248" i="2" a="1"/>
  <c r="E5248" i="2" s="1"/>
  <c r="E5082" i="2" a="1"/>
  <c r="E5082" i="2" s="1"/>
  <c r="E4949" i="2" a="1"/>
  <c r="E4949" i="2" s="1"/>
  <c r="E4894" i="2" a="1"/>
  <c r="E4894" i="2" s="1"/>
  <c r="E3906" i="2" a="1"/>
  <c r="E3906" i="2" s="1"/>
  <c r="E6400" i="2" a="1"/>
  <c r="E6400" i="2" s="1"/>
  <c r="E6376" i="2" a="1"/>
  <c r="E6376" i="2" s="1"/>
  <c r="E6354" i="2" a="1"/>
  <c r="E6354" i="2" s="1"/>
  <c r="E6306" i="2" a="1"/>
  <c r="E6306" i="2" s="1"/>
  <c r="E6280" i="2" a="1"/>
  <c r="E6280" i="2" s="1"/>
  <c r="E6256" i="2" a="1"/>
  <c r="E6256" i="2" s="1"/>
  <c r="E6227" i="2" a="1"/>
  <c r="E6227" i="2" s="1"/>
  <c r="E6164" i="2" a="1"/>
  <c r="E6164" i="2" s="1"/>
  <c r="E6132" i="2" a="1"/>
  <c r="E6132" i="2" s="1"/>
  <c r="E6102" i="2" a="1"/>
  <c r="E6102" i="2" s="1"/>
  <c r="E6070" i="2" a="1"/>
  <c r="E6070" i="2" s="1"/>
  <c r="E6007" i="2" a="1"/>
  <c r="E6007" i="2" s="1"/>
  <c r="E5975" i="2" a="1"/>
  <c r="E5975" i="2" s="1"/>
  <c r="E5913" i="2" a="1"/>
  <c r="E5913" i="2" s="1"/>
  <c r="E5881" i="2" a="1"/>
  <c r="E5881" i="2" s="1"/>
  <c r="E5820" i="2" a="1"/>
  <c r="E5820" i="2" s="1"/>
  <c r="E5696" i="2" a="1"/>
  <c r="E5696" i="2" s="1"/>
  <c r="E6351" i="2" a="1"/>
  <c r="E6351" i="2" s="1"/>
  <c r="E6327" i="2" a="1"/>
  <c r="E6327" i="2" s="1"/>
  <c r="E6303" i="2" a="1"/>
  <c r="E6303" i="2" s="1"/>
  <c r="E6223" i="2" a="1"/>
  <c r="E6223" i="2" s="1"/>
  <c r="E6191" i="2" a="1"/>
  <c r="E6191" i="2" s="1"/>
  <c r="E6161" i="2" a="1"/>
  <c r="E6161" i="2" s="1"/>
  <c r="E6129" i="2" a="1"/>
  <c r="E6129" i="2" s="1"/>
  <c r="E6097" i="2" a="1"/>
  <c r="E6097" i="2" s="1"/>
  <c r="E6067" i="2" a="1"/>
  <c r="E6067" i="2" s="1"/>
  <c r="E6034" i="2" a="1"/>
  <c r="E6034" i="2" s="1"/>
  <c r="E6004" i="2" a="1"/>
  <c r="E6004" i="2" s="1"/>
  <c r="E5972" i="2" a="1"/>
  <c r="E5972" i="2" s="1"/>
  <c r="E5940" i="2" a="1"/>
  <c r="E5940" i="2" s="1"/>
  <c r="E5910" i="2" a="1"/>
  <c r="E5910" i="2" s="1"/>
  <c r="E5877" i="2" a="1"/>
  <c r="E5877" i="2" s="1"/>
  <c r="E5845" i="2" a="1"/>
  <c r="E5845" i="2" s="1"/>
  <c r="E5818" i="2" a="1"/>
  <c r="E5818" i="2" s="1"/>
  <c r="E5795" i="2" a="1"/>
  <c r="E5795" i="2" s="1"/>
  <c r="E5742" i="2" a="1"/>
  <c r="E5742" i="2" s="1"/>
  <c r="E5719" i="2" a="1"/>
  <c r="E5719" i="2" s="1"/>
  <c r="E5693" i="2" a="1"/>
  <c r="E5693" i="2" s="1"/>
  <c r="E5605" i="2" a="1"/>
  <c r="E5605" i="2" s="1"/>
  <c r="E5526" i="2" a="1"/>
  <c r="E5526" i="2" s="1"/>
  <c r="E5493" i="2" a="1"/>
  <c r="E5493" i="2" s="1"/>
  <c r="E5468" i="2" a="1"/>
  <c r="E5468" i="2" s="1"/>
  <c r="E5435" i="2" a="1"/>
  <c r="E5435" i="2" s="1"/>
  <c r="E5379" i="2" a="1"/>
  <c r="E5379" i="2" s="1"/>
  <c r="E5310" i="2" a="1"/>
  <c r="E5310" i="2" s="1"/>
  <c r="E5266" i="2" a="1"/>
  <c r="E5266" i="2" s="1"/>
  <c r="E5201" i="2" a="1"/>
  <c r="E5201" i="2" s="1"/>
  <c r="E5158" i="2" a="1"/>
  <c r="E5158" i="2" s="1"/>
  <c r="E5119" i="2" a="1"/>
  <c r="E5119" i="2" s="1"/>
  <c r="E5066" i="2" a="1"/>
  <c r="E5066" i="2" s="1"/>
  <c r="E5027" i="2" a="1"/>
  <c r="E5027" i="2" s="1"/>
  <c r="E4986" i="2" a="1"/>
  <c r="E4986" i="2" s="1"/>
  <c r="E4892" i="2" a="1"/>
  <c r="E4892" i="2" s="1"/>
  <c r="E4836" i="2" a="1"/>
  <c r="E4836" i="2" s="1"/>
  <c r="E4695" i="2" a="1"/>
  <c r="E4695" i="2" s="1"/>
  <c r="E4647" i="2" a="1"/>
  <c r="E4647" i="2" s="1"/>
  <c r="E4593" i="2" a="1"/>
  <c r="E4593" i="2" s="1"/>
  <c r="E4549" i="2" a="1"/>
  <c r="E4549" i="2" s="1"/>
  <c r="E4433" i="2" a="1"/>
  <c r="E4433" i="2" s="1"/>
  <c r="E4362" i="2" a="1"/>
  <c r="E4362" i="2" s="1"/>
  <c r="E4286" i="2" a="1"/>
  <c r="E4286" i="2" s="1"/>
  <c r="E4050" i="2" a="1"/>
  <c r="E4050" i="2" s="1"/>
  <c r="E3962" i="2" a="1"/>
  <c r="E3962" i="2" s="1"/>
  <c r="E3870" i="2" a="1"/>
  <c r="E3870" i="2" s="1"/>
  <c r="E3794" i="2" a="1"/>
  <c r="E3794" i="2" s="1"/>
  <c r="E3624" i="2" a="1"/>
  <c r="E3624" i="2" s="1"/>
  <c r="E3525" i="2" a="1"/>
  <c r="E3525" i="2" s="1"/>
  <c r="E3400" i="2" a="1"/>
  <c r="E3400" i="2" s="1"/>
  <c r="E3273" i="2" a="1"/>
  <c r="E3273" i="2" s="1"/>
  <c r="E3123" i="2" a="1"/>
  <c r="E3123" i="2" s="1"/>
  <c r="E2088" i="2" a="1"/>
  <c r="E2088" i="2" s="1"/>
  <c r="D2" i="2"/>
  <c r="E2" i="2" s="1" a="1"/>
  <c r="E2"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<sst xmlns="http://schemas.openxmlformats.org/spreadsheetml/2006/main" count="119311" uniqueCount="22440">
  <si>
    <t>MOVIES</t>
  </si>
  <si>
    <t>YEAR</t>
  </si>
  <si>
    <t>GENRE</t>
  </si>
  <si>
    <t>RATING</t>
  </si>
  <si>
    <t>ONE-LINE</t>
  </si>
  <si>
    <t>STARS</t>
  </si>
  <si>
    <t>VOTES</t>
  </si>
  <si>
    <t>RunTime</t>
  </si>
  <si>
    <t>Gross</t>
  </si>
  <si>
    <t>Blood Red Sky</t>
  </si>
  <si>
    <t xml:space="preserve">
Action, Horror, Thriller            </t>
  </si>
  <si>
    <t xml:space="preserve">
A woman with a mysterious illness is forced into action when a group of terrorists attempt to hijack a transatlantic overnight flight.</t>
  </si>
  <si>
    <t xml:space="preserve">
    Director:
Peter Thorwarth
| 
    Stars:
Peri Baumeister, 
Carl Anton Koch, 
Alexander Scheer, 
Kais Setti
</t>
  </si>
  <si>
    <t>Masters of the Universe: Revelation</t>
  </si>
  <si>
    <t>(2021â€“ )</t>
  </si>
  <si>
    <t xml:space="preserve">
Animation, Action, Adventure            </t>
  </si>
  <si>
    <t xml:space="preserve">
The war for Eternia begins again in what may be the final battle between He-Man and Skeletor. A new animated series from writer-director Kevin Smith.</t>
  </si>
  <si>
    <t xml:space="preserve">
    Stars:
Chris Wood, 
Sarah Michelle Gellar, 
Lena Headey, 
Mark Hamill
</t>
  </si>
  <si>
    <t>The Walking Dead</t>
  </si>
  <si>
    <t>(2010â€“2022)</t>
  </si>
  <si>
    <t xml:space="preserve">
Drama, Horror, Thriller            </t>
  </si>
  <si>
    <t xml:space="preserve">
Sheriff Deputy Rick Grimes wakes up from a coma to learn the world is in ruins and must lead a group of survivors to stay alive.</t>
  </si>
  <si>
    <t xml:space="preserve">
    Stars:
Andrew Lincoln, 
Norman Reedus, 
Melissa McBride, 
Lauren Cohan
</t>
  </si>
  <si>
    <t>Rick and Morty</t>
  </si>
  <si>
    <t>(2013â€“ )</t>
  </si>
  <si>
    <t xml:space="preserve">
Animation, Adventure, Comedy            </t>
  </si>
  <si>
    <t xml:space="preserve">
An animated series that follows the exploits of a super scientist and his not-so-bright grandson.</t>
  </si>
  <si>
    <t xml:space="preserve">
    Stars:
Justin Roiland, 
Chris Parnell, 
Spencer Grammer, 
Sarah Chalke
</t>
  </si>
  <si>
    <t>Army of Thieves</t>
  </si>
  <si>
    <t xml:space="preserve">
Action, Crime, Horror            </t>
  </si>
  <si>
    <t xml:space="preserve">
A prequel, set before the events of Army of the Dead, which focuses on German safecracker Ludwig Dieter leading a group of aspiring thieves on a top secret heist during the early stages of the zombie apocalypse.</t>
  </si>
  <si>
    <t xml:space="preserve">
    Director:
Matthias SchweighÃ¶fer
| 
    Stars:
Matthias SchweighÃ¶fer, 
Nathalie Emmanuel, 
Ruby O. Fee, 
Stuart Martin
</t>
  </si>
  <si>
    <t>Outer Banks</t>
  </si>
  <si>
    <t>(2020â€“ )</t>
  </si>
  <si>
    <t xml:space="preserve">
Action, Crime, Drama            </t>
  </si>
  <si>
    <t xml:space="preserve">
A group of teenagers from the wrong side of the tracks stumble upon a treasure map that unearths a long buried secret.</t>
  </si>
  <si>
    <t xml:space="preserve">
    Stars:
Chase Stokes, 
Madelyn Cline, 
Madison Bailey, 
Jonathan Daviss
</t>
  </si>
  <si>
    <t>The Last Letter from Your Lover</t>
  </si>
  <si>
    <t xml:space="preserve">
Drama, Romance            </t>
  </si>
  <si>
    <t xml:space="preserve">
A pair of interwoven stories set in the past and present follow an ambitious journalist determined to solve the mystery of a forbidden love affair at the center of a trove of secret love letters from 1965.</t>
  </si>
  <si>
    <t xml:space="preserve">
    Director:
Augustine Frizzell
| 
    Stars:
Shailene Woodley, 
Joe Alwyn, 
Wendy Nottingham, 
Felicity Jones
</t>
  </si>
  <si>
    <t>Dexter</t>
  </si>
  <si>
    <t>(2006â€“2013)</t>
  </si>
  <si>
    <t xml:space="preserve">
Crime, Drama, Mystery            </t>
  </si>
  <si>
    <t xml:space="preserve">
By day, mild-mannered Dexter is a blood-spatter analyst for the Miami police. But at night, he is a serial killer who only targets other murderers.</t>
  </si>
  <si>
    <t xml:space="preserve">
    Stars:
Michael C. Hall, 
Jennifer Carpenter, 
David Zayas, 
James Remar
</t>
  </si>
  <si>
    <t>Never Have I Ever</t>
  </si>
  <si>
    <t xml:space="preserve">
Comedy            </t>
  </si>
  <si>
    <t xml:space="preserve">
The complicated life of a modern-day first generation Indian American teenage girl, inspired by Mindy Kaling's own childhood.</t>
  </si>
  <si>
    <t xml:space="preserve">
    Stars:
Maitreyi Ramakrishnan, 
Poorna Jagannathan, 
Darren Barnet, 
John McEnroe
</t>
  </si>
  <si>
    <t>Virgin River</t>
  </si>
  <si>
    <t>(2019â€“ )</t>
  </si>
  <si>
    <t xml:space="preserve">
Seeking a fresh start, nurse practitioner Melinda Monroe moves from Los Angeles to a remote Northern California town and is surprised by what and who she finds.</t>
  </si>
  <si>
    <t xml:space="preserve">
    Stars:
Alexandra Breckenridge, 
Martin Henderson, 
Colin Lawrence, 
Tim Matheson
</t>
  </si>
  <si>
    <t>Gunpowder Milkshake</t>
  </si>
  <si>
    <t xml:space="preserve">
Action, Adventure, Thriller            </t>
  </si>
  <si>
    <t xml:space="preserve">
Three generations of women fight back against those who could take everything from them.</t>
  </si>
  <si>
    <t xml:space="preserve">
    Director:
Navot Papushado
| 
    Stars:
Karen Gillan, 
Lena Headey, 
Carla Gugino, 
Michelle Yeoh
</t>
  </si>
  <si>
    <t>Lucifer</t>
  </si>
  <si>
    <t>(2016â€“2021)</t>
  </si>
  <si>
    <t xml:space="preserve">
Crime, Drama, Fantasy            </t>
  </si>
  <si>
    <t xml:space="preserve">
Lucifer Morningstar has decided he's had enough of being the dutiful servant in Hell and decides to spend some time on Earth to better understand humanity. He settles in Los Angeles - the City of Angels.</t>
  </si>
  <si>
    <t xml:space="preserve">
    Stars:
Tom Ellis, 
Lesley-Ann Brandt, 
Lauren German, 
D.B. Woodside
</t>
  </si>
  <si>
    <t>Fear Street: 1994</t>
  </si>
  <si>
    <t xml:space="preserve">
Drama, Horror, Mystery            </t>
  </si>
  <si>
    <t xml:space="preserve">
A circle of teenage friends accidentally encounter the ancient evil responsible for a series of brutal murders that have plagued their town for over 300 years. Welcome to Shadyside.</t>
  </si>
  <si>
    <t xml:space="preserve">
    Director:
Leigh Janiak
| 
    Stars:
Kiana Madeira, 
Olivia Scott Welch, 
Benjamin Flores Jr., 
Julia Rehwald
</t>
  </si>
  <si>
    <t>Sex/Life</t>
  </si>
  <si>
    <t xml:space="preserve">
Comedy, Drama, Romance            </t>
  </si>
  <si>
    <t xml:space="preserve">
A suburban mother of two takes a fantasy-charged trip down memory lane that sets her very married present on a collision course with her wild-child past.</t>
  </si>
  <si>
    <t xml:space="preserve">
    Stars:
Sarah Shahi, 
Mike Vogel, 
Adam Demos, 
Margaret Odette
</t>
  </si>
  <si>
    <t>American Horror Story</t>
  </si>
  <si>
    <t>(2011â€“ )</t>
  </si>
  <si>
    <t xml:space="preserve">
An anthology series centering on different characters and locations, including a house with a murderous past, an insane asylum, a witch coven, a freak show circus, a haunted hotel, a possessed farmhouse, a cult, the apocalypse, and a slasher summer camp.</t>
  </si>
  <si>
    <t xml:space="preserve">
    Stars:
Lady Gaga, 
Kathy Bates, 
Angela Bassett, 
Sarah Paulson
</t>
  </si>
  <si>
    <t>Grey's Anatomy</t>
  </si>
  <si>
    <t>(2005â€“ )</t>
  </si>
  <si>
    <t xml:space="preserve">
A drama centered on the personal and professional lives of five surgical interns and their supervisors.</t>
  </si>
  <si>
    <t xml:space="preserve">
    Stars:
Ellen Pompeo, 
Chandra Wilson, 
James Pickens Jr., 
Justin Chambers
</t>
  </si>
  <si>
    <t>Breaking Bad</t>
  </si>
  <si>
    <t>(2008â€“2013)</t>
  </si>
  <si>
    <t xml:space="preserve">
Crime, Drama, Thriller            </t>
  </si>
  <si>
    <t xml:space="preserve">
A high school chemistry teacher diagnosed with inoperable lung cancer turns to manufacturing and selling methamphetamine in order to secure his family's future.</t>
  </si>
  <si>
    <t xml:space="preserve">
    Stars:
Bryan Cranston, 
Aaron Paul, 
Anna Gunn, 
Betsy Brandt
</t>
  </si>
  <si>
    <t>The Good Doctor</t>
  </si>
  <si>
    <t>(2017â€“ )</t>
  </si>
  <si>
    <t xml:space="preserve">
Drama            </t>
  </si>
  <si>
    <t xml:space="preserve">
Shaun Murphy, a young surgeon with autism and Savant syndrome, is recruited into the surgical unit of a prestigious hospital.</t>
  </si>
  <si>
    <t xml:space="preserve">
    Stars:
Freddie Highmore, 
Hill Harper, 
Richard Schiff, 
Antonia Thomas
</t>
  </si>
  <si>
    <t>Atypical</t>
  </si>
  <si>
    <t>(2017â€“2021)</t>
  </si>
  <si>
    <t xml:space="preserve">
Comedy, Drama            </t>
  </si>
  <si>
    <t xml:space="preserve">
Sam, an 18-year-old on the autism spectrum, decides it's time to find a girlfriend, a journey that sets Sam's mom on her own life-changing path as her son seeks more independence.</t>
  </si>
  <si>
    <t xml:space="preserve">
    Stars:
Jennifer Jason Leigh, 
Keir Gilchrist, 
Brigette Lundy-Paine, 
Michael Rapaport
</t>
  </si>
  <si>
    <t>Stranger Things</t>
  </si>
  <si>
    <t>(2016â€“ )</t>
  </si>
  <si>
    <t xml:space="preserve">
Drama, Fantasy, Horror            </t>
  </si>
  <si>
    <t xml:space="preserve">
When a young boy disappears, his mother, a police chief and his friends must confront terrifying supernatural forces in order to get him back.</t>
  </si>
  <si>
    <t xml:space="preserve">
    Stars:
Millie Bobby Brown, 
Finn Wolfhard, 
Winona Ryder, 
David Harbour
</t>
  </si>
  <si>
    <t>Fear Street: 1978</t>
  </si>
  <si>
    <t xml:space="preserve">
Shadyside, 1978. School's out for summer and the activities at Camp Nightwing are about to begin. But when another Shadysider is possessed with the urge to kill, the fun in the sun becomes a gruesome fight for survival.</t>
  </si>
  <si>
    <t xml:space="preserve">
    Director:
Leigh Janiak
| 
    Stars:
Sadie Sink, 
Emily Rudd, 
Ryan Simpkins, 
McCabe Slye
</t>
  </si>
  <si>
    <t>Friends</t>
  </si>
  <si>
    <t>(1994â€“2004)</t>
  </si>
  <si>
    <t xml:space="preserve">
Comedy, Romance            </t>
  </si>
  <si>
    <t xml:space="preserve">
Follows the personal and professional lives of six twenty to thirty-something-year-old friends living in Manhattan.</t>
  </si>
  <si>
    <t xml:space="preserve">
    Stars:
Jennifer Aniston, 
Courteney Cox, 
Lisa Kudrow, 
Matt LeBlanc
</t>
  </si>
  <si>
    <t>The Flash</t>
  </si>
  <si>
    <t>(2014â€“ )</t>
  </si>
  <si>
    <t xml:space="preserve">
Action, Adventure, Drama            </t>
  </si>
  <si>
    <t xml:space="preserve">
After being struck by lightning, Barry Allen wakes up from his coma to discover he's been given the power of super speed, becoming the next Flash, fighting crime in Central City.</t>
  </si>
  <si>
    <t xml:space="preserve">
    Stars:
Grant Gustin, 
Candice Patton, 
Danielle Panabaker, 
Carlos Valdes
</t>
  </si>
  <si>
    <t>Peaky Blinders</t>
  </si>
  <si>
    <t xml:space="preserve">
Crime, Drama            </t>
  </si>
  <si>
    <t xml:space="preserve">
A gangster family epic set in 1900s England, centering on a gang who sew razor blades in the peaks of their caps, and their fierce boss Tommy Shelby.</t>
  </si>
  <si>
    <t xml:space="preserve">
    Stars:
Cillian Murphy, 
Paul Anderson, 
Helen McCrory, 
Sophie Rundle
</t>
  </si>
  <si>
    <t>He-Man and the Masters of the Universe</t>
  </si>
  <si>
    <t xml:space="preserve">
Eternia's Prince Adam discovers the power of Grayskull and transforms into He-Man, Master of the Universe. A reimagining of the classic animated series.</t>
  </si>
  <si>
    <t xml:space="preserve">
</t>
  </si>
  <si>
    <t>Chernobyl</t>
  </si>
  <si>
    <t xml:space="preserve">
Drama, History, Romance            </t>
  </si>
  <si>
    <t xml:space="preserve">
A story about a heroic fireman who worked as one of Chernobyl liquidators.</t>
  </si>
  <si>
    <t xml:space="preserve">
    Director:
Danila Kozlovskiy
| 
    Stars:
Danila Kozlovskiy, 
Oksana Akinshina, 
Filipp Avdeev, 
Ravshana Kurkova
</t>
  </si>
  <si>
    <t>Vikings</t>
  </si>
  <si>
    <t>(2013â€“2020)</t>
  </si>
  <si>
    <t xml:space="preserve">
Vikings transports us to the brutal and mysterious world of Ragnar Lothbrok, a Viking warrior and farmer who yearns to explore - and raid - the distant shores across the ocean.</t>
  </si>
  <si>
    <t xml:space="preserve">
    Stars:
Katheryn Winnick, 
Gustaf SkarsgÃ¥rd, 
Alexander Ludwig, 
Georgia Hirst
</t>
  </si>
  <si>
    <t>Better Call Saul</t>
  </si>
  <si>
    <t>(2015â€“ )</t>
  </si>
  <si>
    <t xml:space="preserve">
The trials and tribulations of criminal lawyer Jimmy McGill in the time before he established his strip-mall law office in Albuquerque, New Mexico.</t>
  </si>
  <si>
    <t xml:space="preserve">
    Stars:
Bob Odenkirk, 
Rhea Seehorn, 
Jonathan Banks, 
Patrick Fabian
</t>
  </si>
  <si>
    <t>Supernatural</t>
  </si>
  <si>
    <t>(2005â€“2020)</t>
  </si>
  <si>
    <t xml:space="preserve">
Two brothers follow their father's footsteps as hunters, fighting evil supernatural beings of many kinds, including monsters, demons and gods that roam the earth.</t>
  </si>
  <si>
    <t xml:space="preserve">
    Stars:
Jared Padalecki, 
Jensen Ackles, 
Jim Beaver, 
Misha Collins
</t>
  </si>
  <si>
    <t>The Blacklist</t>
  </si>
  <si>
    <t xml:space="preserve">
A new FBI profiler, Elizabeth Keen, has her entire life uprooted when a mysterious criminal, Raymond Reddington, who has eluded capture for decades, turns himself in and insists on speaking only to her.</t>
  </si>
  <si>
    <t xml:space="preserve">
    Stars:
James Spader, 
Megan Boone, 
Diego Klattenhoff, 
Ryan Eggold
</t>
  </si>
  <si>
    <t>Fear Street: 1666</t>
  </si>
  <si>
    <t xml:space="preserve">
Horror, Mystery            </t>
  </si>
  <si>
    <t xml:space="preserve">
The origins of Sarah Fier's curse are finally revealed as history comes full circle on a night that changes the lives of Shadysiders forever.</t>
  </si>
  <si>
    <t xml:space="preserve">
    Director:
Leigh Janiak
| 
    Stars:
Kiana Madeira, 
Ashley Zukerman, 
Gillian Jacobs, 
Olivia Scott Welch
</t>
  </si>
  <si>
    <t>Animal Kingdom</t>
  </si>
  <si>
    <t xml:space="preserve">
Centers on a Southern California family, whose excessive lifestyle is fueled by their criminal activities.</t>
  </si>
  <si>
    <t xml:space="preserve">
    Stars:
Shawn Hatosy, 
Ben Robson, 
Jake Weary, 
Finn Cole
</t>
  </si>
  <si>
    <t>Brooklyn Nine-Nine</t>
  </si>
  <si>
    <t>(2013â€“2022)</t>
  </si>
  <si>
    <t xml:space="preserve">
Comedy, Crime            </t>
  </si>
  <si>
    <t xml:space="preserve">
Comedy series following the exploits of Det. Jake Peralta and his diverse, lovable colleagues as they police the NYPD's 99th Precinct.</t>
  </si>
  <si>
    <t xml:space="preserve">
    Stars:
Andy Samberg, 
Stephanie Beatriz, 
Terry Crews, 
Melissa Fumero
</t>
  </si>
  <si>
    <t>NCIS: Naval Criminal Investigative Service</t>
  </si>
  <si>
    <t>(2003â€“ )</t>
  </si>
  <si>
    <t xml:space="preserve">
The cases of the Naval Criminal Investigative Service's Washington, D.C. Major Case Response Team, led by Special Agent Leroy Jethro Gibbs.</t>
  </si>
  <si>
    <t xml:space="preserve">
    Stars:
Mark Harmon, 
David McCallum, 
Sean Murray, 
Pauley Perrette
</t>
  </si>
  <si>
    <t>Modern Family</t>
  </si>
  <si>
    <t>(2009â€“2020)</t>
  </si>
  <si>
    <t xml:space="preserve">
Three different but related families face trials and tribulations in their own uniquely comedic ways.</t>
  </si>
  <si>
    <t xml:space="preserve">
    Stars:
Ed O'Neill, 
SofÃ­a Vergara, 
Julie Bowen, 
Ty Burrell
</t>
  </si>
  <si>
    <t>Titans</t>
  </si>
  <si>
    <t>(I) (2018â€“ )</t>
  </si>
  <si>
    <t xml:space="preserve">
Action, Adventure, Crime            </t>
  </si>
  <si>
    <t xml:space="preserve">
A team of young superheroes combat evil and other perils.</t>
  </si>
  <si>
    <t xml:space="preserve">
    Stars:
Brenton Thwaites, 
Teagan Croft, 
Anna Diop, 
Ryan Potter
</t>
  </si>
  <si>
    <t>The Witcher</t>
  </si>
  <si>
    <t xml:space="preserve">
Action, Adventure, Fantasy            </t>
  </si>
  <si>
    <t xml:space="preserve">
Geralt of Rivia, a solitary monster hunter, struggles to find his place in a world where people often prove more wicked than beasts.</t>
  </si>
  <si>
    <t xml:space="preserve">
    Stars:
Henry Cavill, 
Anna Shaffer, 
Freya Allan, 
Adjoa Andoh
</t>
  </si>
  <si>
    <t>Downton Abbey</t>
  </si>
  <si>
    <t>(2010â€“2015)</t>
  </si>
  <si>
    <t xml:space="preserve">
A chronicle of the lives of the British aristocratic Crawley family and their servants in the early twentieth century.</t>
  </si>
  <si>
    <t xml:space="preserve">
    Stars:
Hugh Bonneville, 
Phyllis Logan, 
Elizabeth McGovern, 
Brendan Coyle
</t>
  </si>
  <si>
    <t>Shingeki no kyojin</t>
  </si>
  <si>
    <t xml:space="preserve">
After his hometown is destroyed and his mother is killed, young Eren Jaeger vows to cleanse the earth of the giant humanoid Titans that have brought humanity to the brink of extinction.</t>
  </si>
  <si>
    <t xml:space="preserve">
    Stars:
YÃ»ki Kaji, 
Marina Inoue, 
Josh Grelle, 
Yui Ishikawa
</t>
  </si>
  <si>
    <t>Suits</t>
  </si>
  <si>
    <t>(2011â€“2019)</t>
  </si>
  <si>
    <t xml:space="preserve">
On the run from a drug deal gone bad, brilliant college dropout Mike Ross finds himself working with Harvey Specter, one of New York City's best lawyers.</t>
  </si>
  <si>
    <t xml:space="preserve">
    Stars:
Gabriel Macht, 
Patrick J. Adams, 
Meghan Markle, 
Sarah Rafferty
</t>
  </si>
  <si>
    <t>La casa de papel</t>
  </si>
  <si>
    <t xml:space="preserve">
Action, Crime, Mystery            </t>
  </si>
  <si>
    <t xml:space="preserve">
An unusual group of robbers attempt to carry out the most perfect robbery in Spanish history - stealing 2.4 billion euros from the Royal Mint of Spain.</t>
  </si>
  <si>
    <t xml:space="preserve">
    Stars:
Ãšrsula CorberÃ³, 
Ãlvaro Morte, 
Itziar ItuÃ±o, 
Pedro Alonso
</t>
  </si>
  <si>
    <t>Schitt's Creek</t>
  </si>
  <si>
    <t>(2015â€“2020)</t>
  </si>
  <si>
    <t xml:space="preserve">
When rich video-store magnate Johnny Rose and his family suddenly find themselves broke, they are forced to leave their pampered lives to regroup in Schitt's Creek.</t>
  </si>
  <si>
    <t xml:space="preserve">
    Stars:
Eugene Levy, 
Catherine O'Hara, 
Dan Levy, 
Annie Murphy
</t>
  </si>
  <si>
    <t>Outlander</t>
  </si>
  <si>
    <t xml:space="preserve">
Drama, Fantasy, Romance            </t>
  </si>
  <si>
    <t xml:space="preserve">
An English combat nurse from 1945 is mysteriously swept back in time to 1743.</t>
  </si>
  <si>
    <t xml:space="preserve">
    Stars:
Caitriona Balfe, 
Sam Heughan, 
Duncan Lacroix, 
Sophie Skelton
</t>
  </si>
  <si>
    <t>The Last Kingdom</t>
  </si>
  <si>
    <t xml:space="preserve">
Action, Drama, History            </t>
  </si>
  <si>
    <t xml:space="preserve">
As Alfred the Great defends his kingdom from Norse invaders, Uhtred - born a Saxon but raised by Vikings - seeks to claim his ancestral birthright.</t>
  </si>
  <si>
    <t xml:space="preserve">
    Stars:
Alexander Dreymon, 
Eliza Butterworth, 
Arnas Fedaravicius, 
Millie Brady
</t>
  </si>
  <si>
    <t>Black Mirror</t>
  </si>
  <si>
    <t xml:space="preserve">
Drama, Sci-Fi, Thriller            </t>
  </si>
  <si>
    <t xml:space="preserve">
An anthology series exploring a twisted, high-tech multiverse where humanity's greatest innovations and darkest instincts collide.</t>
  </si>
  <si>
    <t xml:space="preserve">
    Stars:
Daniel Lapaine, 
Hannah John-Kamen, 
Michaela Coel, 
Beatrice Robertson-Jones
</t>
  </si>
  <si>
    <t>Ozark</t>
  </si>
  <si>
    <t xml:space="preserve">
A financial advisor drags his family from Chicago to the Missouri Ozarks, where he must launder money to appease a drug boss.</t>
  </si>
  <si>
    <t xml:space="preserve">
    Stars:
Jason Bateman, 
Laura Linney, 
Sofia Hublitz, 
Skylar Gaertner
</t>
  </si>
  <si>
    <t>The Crown</t>
  </si>
  <si>
    <t xml:space="preserve">
Biography, Drama, History            </t>
  </si>
  <si>
    <t xml:space="preserve">
Follows the political rivalries and romance of Queen Elizabeth II's reign and the events that shaped the second half of the twentieth century.</t>
  </si>
  <si>
    <t xml:space="preserve">
    Stars:
Claire Foy, 
Olivia Colman, 
Imelda Staunton, 
Matt Smith
</t>
  </si>
  <si>
    <t>Sweet Tooth</t>
  </si>
  <si>
    <t xml:space="preserve">
A boy who is half human and half deer survives in a post-apocalyptic world with other hybrids.</t>
  </si>
  <si>
    <t xml:space="preserve">
    Stars:
Nonso Anozie, 
Christian Convery, 
Adeel Akhtar, 
Stefania LaVie Owen
</t>
  </si>
  <si>
    <t>Army of the Dead</t>
  </si>
  <si>
    <t xml:space="preserve">
Following a zombie outbreak in Las Vegas, a group of mercenaries take the ultimate gamble, venturing into the quarantine zone to pull off the greatest heist ever attempted.</t>
  </si>
  <si>
    <t xml:space="preserve">
    Director:
Zack Snyder
| 
    Stars:
Dave Bautista, 
Ella Purnell, 
Ana de la Reguera, 
Omari Hardwick
</t>
  </si>
  <si>
    <t>Fargo</t>
  </si>
  <si>
    <t xml:space="preserve">
Various chronicles of deception, intrigue and murder in and around frozen Minnesota. Yet all of these tales mysteriously lead back one way or another to Fargo, North Dakota.</t>
  </si>
  <si>
    <t xml:space="preserve">
    Stars:
Billy Bob Thornton, 
Martin Freeman, 
Allison Tolman, 
Colin Hanks
</t>
  </si>
  <si>
    <t>How I Met Your Mother</t>
  </si>
  <si>
    <t>(2005â€“2014)</t>
  </si>
  <si>
    <t xml:space="preserve">
A father recounts to his children - through a series of flashbacks - the journey he and his four best friends took leading up to him meeting their mother.</t>
  </si>
  <si>
    <t xml:space="preserve">
    Stars:
Josh Radnor, 
Jason Segel, 
Cobie Smulders, 
Neil Patrick Harris
</t>
  </si>
  <si>
    <t>Community</t>
  </si>
  <si>
    <t>(2009â€“2015)</t>
  </si>
  <si>
    <t xml:space="preserve">
A suspended lawyer is forced to enroll in a community college with an eccentric staff and student body.</t>
  </si>
  <si>
    <t xml:space="preserve">
    Stars:
Joel McHale, 
Danny Pudi, 
Donald Glover, 
Chevy Chase
</t>
  </si>
  <si>
    <t>Sons of Anarchy</t>
  </si>
  <si>
    <t>(2008â€“2014)</t>
  </si>
  <si>
    <t xml:space="preserve">
A biker struggles to balance being a father and being involved in an outlaw motorcycle club.</t>
  </si>
  <si>
    <t xml:space="preserve">
    Stars:
Charlie Hunnam, 
Katey Sagal, 
Mark Boone Junior, 
Kim Coates
</t>
  </si>
  <si>
    <t>StartUp</t>
  </si>
  <si>
    <t>(2016â€“2018)</t>
  </si>
  <si>
    <t xml:space="preserve">
Crime, Thriller            </t>
  </si>
  <si>
    <t xml:space="preserve">
A desperate banker, a Haitian-American gang lord and a Cuban-American hacker are forced to work together to unwittingly create their version of the American dream - organized crime 2.0.</t>
  </si>
  <si>
    <t xml:space="preserve">
    Stars:
Adam Brody, 
Edi Gathegi, 
Otmara Marrero, 
Kristen Ariza
</t>
  </si>
  <si>
    <t>The Vampire Diaries</t>
  </si>
  <si>
    <t>(2009â€“2017)</t>
  </si>
  <si>
    <t xml:space="preserve">
The lives, loves, dangers and disasters in the town, Mystic Falls, Virginia. Creatures of unspeakable horror lurk beneath this town as a teenage girl is suddenly torn between two vampire brothers.</t>
  </si>
  <si>
    <t xml:space="preserve">
    Stars:
Nina Dobrev, 
Paul Wesley, 
Ian Somerhalder, 
Kat Graham
</t>
  </si>
  <si>
    <t>365 dni</t>
  </si>
  <si>
    <t xml:space="preserve">
Massimo is a member of the Sicilian Mafia family and Laura is a sales director. She does not expect that on a trip to Sicily trying to save her relationship, Massimo will kidnap her and give her 365 days to fall in love with him.</t>
  </si>
  <si>
    <t xml:space="preserve">
    Directors:
Barbara Bialowas, 
Tomasz Mandes
| 
    Stars:
Anna Maria Sieklucka, 
Michele Morrone, 
Bronislaw Wroclawski, 
Otar Saralidze
</t>
  </si>
  <si>
    <t>How to Sell Drugs Online (Fast)</t>
  </si>
  <si>
    <t xml:space="preserve">
Comedy, Crime, Drama            </t>
  </si>
  <si>
    <t xml:space="preserve">
To win back the love of his life, a high school student and his best friend launch Europe's largest online drug business from their teenage bedroom.</t>
  </si>
  <si>
    <t xml:space="preserve">
    Stars:
Maximilian Mundt, 
Danilo Kamperidis, 
Lena Klenke, 
Damian Hardung
</t>
  </si>
  <si>
    <t>Good Girls</t>
  </si>
  <si>
    <t>(2018â€“2021)</t>
  </si>
  <si>
    <t xml:space="preserve">
Three suburban mothers suddenly find themselves in desperate circumstances and decide to stop playing it safe and risk everything to take their power back.</t>
  </si>
  <si>
    <t xml:space="preserve">
    Stars:
Christina Hendricks, 
Retta, 
Mae Whitman, 
Reno Wilson
</t>
  </si>
  <si>
    <t>13 Reasons Why</t>
  </si>
  <si>
    <t>(2017â€“2020)</t>
  </si>
  <si>
    <t xml:space="preserve">
Drama, Mystery, Thriller            </t>
  </si>
  <si>
    <t xml:space="preserve">
Follows teenager Clay Jensen, in his quest to uncover the story behind his classmate and crush, Hannah, and her decision to end her life.</t>
  </si>
  <si>
    <t xml:space="preserve">
    Stars:
Dylan Minnette, 
Katherine Langford, 
Christian Navarro, 
Alisha Boe
</t>
  </si>
  <si>
    <t>The Queen's Gambit</t>
  </si>
  <si>
    <t xml:space="preserve">
Orphaned at the tender age of nine, prodigious introvert Beth Harmon discovers and masters the game of chess in 1960s USA. But child stardom comes at a price.</t>
  </si>
  <si>
    <t xml:space="preserve">
    Stars:
Anya Taylor-Joy, 
Chloe Pirrie, 
Bill Camp, 
Marcin Dorocinski
</t>
  </si>
  <si>
    <t>Legends of Tomorrow</t>
  </si>
  <si>
    <t xml:space="preserve">
Time-travelling rogue Rip Hunter has to recruit a rag-tag team of heroes and villains to help prevent an apocalypse that could impact not only Earth, but all of time.</t>
  </si>
  <si>
    <t xml:space="preserve">
    Stars:
Caity Lotz, 
Amy Louise Pemberton, 
Dominic Purcell, 
Nick Zano
</t>
  </si>
  <si>
    <t>Star Trek: The Next Generation</t>
  </si>
  <si>
    <t>(1987â€“1994)</t>
  </si>
  <si>
    <t xml:space="preserve">
Action, Adventure, Mystery            </t>
  </si>
  <si>
    <t xml:space="preserve">
Set almost 100 years after Captain Kirk's five-year mission, a new generation of Starfleet officers set off in the U.S.S. Enterprise-D on their own mission to go where no one has gone before.</t>
  </si>
  <si>
    <t xml:space="preserve">
    Stars:
Patrick Stewart, 
Brent Spiner, 
Jonathan Frakes, 
LeVar Burton
</t>
  </si>
  <si>
    <t>Le dernier mercenaire</t>
  </si>
  <si>
    <t xml:space="preserve">
Action, Comedy            </t>
  </si>
  <si>
    <t xml:space="preserve">
A mysterious former secret service agent must urgently return to France when his estranged son is falsely accused of arms and drug trafficking by the government, following a blunder by an overzealous bureaucrat and a mafia operation.</t>
  </si>
  <si>
    <t xml:space="preserve">
    Director:
David Charhon
| 
    Stars:
Jean-Claude Van Damme, 
Alban Ivanov, 
Samir Decazza, 
Assa Sylla
</t>
  </si>
  <si>
    <t>Resort to Love</t>
  </si>
  <si>
    <t xml:space="preserve">
Erica, who ends up as the entertainment at her ex-fiancÃ©'s wedding after reluctantly taking a gig at a luxurious island resort while in the wake of a music career meltdown.</t>
  </si>
  <si>
    <t xml:space="preserve">
    Director:
Steven K. Tsuchida
| 
    Stars:
Christina Milian, 
Tymberlee Hill, 
Kayne Lee Harrison, 
Ruth Nadler-Nir
</t>
  </si>
  <si>
    <t>Evil</t>
  </si>
  <si>
    <t xml:space="preserve">
Crime, Drama, Horror            </t>
  </si>
  <si>
    <t xml:space="preserve">
A skeptical female clinical psychologist joins a priest-in-training and a blue-collar contractor as they investigate supposed miracles, demonic possession, and other extraordinary occurrences to see if there's a scientific explanation or if something truly supernatural is at work.</t>
  </si>
  <si>
    <t xml:space="preserve">
    Stars:
Katja Herbers, 
Mike Colter, 
Aasif Mandvi, 
Maddy Crocco
</t>
  </si>
  <si>
    <t>The Expanse</t>
  </si>
  <si>
    <t xml:space="preserve">
Drama, Mystery, Sci-Fi            </t>
  </si>
  <si>
    <t xml:space="preserve">
In the 24th century, a disparate band of antiheroes unravel a vast conspiracy that threatens the Solar System's fragile state of cold war.</t>
  </si>
  <si>
    <t xml:space="preserve">
    Stars:
Wes Chatham, 
Dominique Tipper, 
Steven Strait, 
Shohreh Aghdashloo
</t>
  </si>
  <si>
    <t>New Amsterdam</t>
  </si>
  <si>
    <t>(2018â€“ )</t>
  </si>
  <si>
    <t xml:space="preserve">
A new medical director breaks the rules to heal the system at America's oldest public hospital.</t>
  </si>
  <si>
    <t xml:space="preserve">
    Stars:
Ryan Eggold, 
Janet Montgomery, 
Freema Agyeman, 
Jocko Sims
</t>
  </si>
  <si>
    <t>Line of Duty</t>
  </si>
  <si>
    <t>(2012â€“ )</t>
  </si>
  <si>
    <t xml:space="preserve">
Drama series following the investigations of AC-12, a controversial police anti-corruption unit.</t>
  </si>
  <si>
    <t xml:space="preserve">
    Stars:
Martin Compston, 
Vicky McClure, 
Adrian Dunbar, 
Craig Parkinson
</t>
  </si>
  <si>
    <t>The 100</t>
  </si>
  <si>
    <t>(2014â€“2020)</t>
  </si>
  <si>
    <t xml:space="preserve">
Set ninety-seven years after a nuclear war has destroyed civilization, when a spaceship housing humanity's lone survivors sends one hundred juvenile delinquents back to Earth, in hopes of possibly re-populating the planet.</t>
  </si>
  <si>
    <t xml:space="preserve">
    Stars:
Eliza Taylor, 
Bob Morley, 
Marie Avgeropoulos, 
Isaiah Washington
</t>
  </si>
  <si>
    <t>New Girl</t>
  </si>
  <si>
    <t>(2011â€“2018)</t>
  </si>
  <si>
    <t xml:space="preserve">
After a bad break-up, Jess, an offbeat young woman, moves into an apartment loft with three single men. Although they find her behavior very unusual, the men support her - most of the time.</t>
  </si>
  <si>
    <t xml:space="preserve">
    Stars:
Zooey Deschanel, 
Jake Johnson, 
Max Greenfield, 
Hannah Simone
</t>
  </si>
  <si>
    <t>Prison Break</t>
  </si>
  <si>
    <t>(2005â€“2017)</t>
  </si>
  <si>
    <t xml:space="preserve">
Due to a political conspiracy, an innocent man is sent to death row and his only hope is his brother, who makes it his mission to deliberately get himself sent to the same prison in order to break the both of them out, from the inside.</t>
  </si>
  <si>
    <t xml:space="preserve">
    Stars:
Dominic Purcell, 
Wentworth Miller, 
Amaury Nolasco, 
Robert Knepper
</t>
  </si>
  <si>
    <t>Sex Education</t>
  </si>
  <si>
    <t xml:space="preserve">
A teenage boy with a sex therapist mother teams up with a high school classmate to set up an underground sex therapy clinic at school.</t>
  </si>
  <si>
    <t xml:space="preserve">
    Stars:
Asa Butterfield, 
Gillian Anderson, 
Ncuti Gatwa, 
Emma Mackey
</t>
  </si>
  <si>
    <t>A Classic Horror Story</t>
  </si>
  <si>
    <t xml:space="preserve">
In this gruesome suspense film, strangers traveling in southern Italy become stranded in the woods, where they must fight desperately to get out alive.</t>
  </si>
  <si>
    <t xml:space="preserve">
    Directors:
Roberto De Feo, 
Paolo Strippoli
| 
    Stars:
Matilda Anna Ingrid Lutz, 
Francesco Russo, 
Peppino Mazzotta, 
Will Merrick
</t>
  </si>
  <si>
    <t>Feels Like Ishq</t>
  </si>
  <si>
    <t xml:space="preserve">
Short films follow young adults as they navigate the gamut of emotions that come with finding romantic connection in unexpected places.</t>
  </si>
  <si>
    <t xml:space="preserve">
    Stars:
Jojo Singh, 
Mihir Ahuja, 
Kajol Chugh, 
Sumali Khaniwale
</t>
  </si>
  <si>
    <t>Young Royals</t>
  </si>
  <si>
    <t xml:space="preserve">
Prince Wilhelm adjusts to life at his prestigious new boarding school, Hillerska, but following his heart proves more challenging than anticipated.</t>
  </si>
  <si>
    <t xml:space="preserve">
    Stars:
Edvin Ryding, 
Omar Rudberg, 
Frida Argento, 
Samuel Astor
</t>
  </si>
  <si>
    <t>Shadow and Bone</t>
  </si>
  <si>
    <t xml:space="preserve">
Dark forces conspire against orphan mapmaker Alina Starkov when she unleashes an extraordinary power that could change the fate of her war-torn world.</t>
  </si>
  <si>
    <t xml:space="preserve">
    Stars:
Jessie Mei Li, 
Ben Barnes, 
Archie Renaux, 
Freddy Carter
</t>
  </si>
  <si>
    <t>The Hitman's Bodyguard</t>
  </si>
  <si>
    <t xml:space="preserve">
Action, Comedy, Crime            </t>
  </si>
  <si>
    <t xml:space="preserve">
The world's top bodyguard gets a new client, a hitman who must testify at the International Criminal Court. They must put their differences aside and work together to make it to the trial on time.</t>
  </si>
  <si>
    <t xml:space="preserve">
    Director:
Patrick Hughes
| 
    Stars:
Ryan Reynolds, 
Samuel L. Jackson, 
Gary Oldman, 
Elodie Yung
</t>
  </si>
  <si>
    <t>$75.47M</t>
  </si>
  <si>
    <t>Mad Men</t>
  </si>
  <si>
    <t>(2007â€“2015)</t>
  </si>
  <si>
    <t xml:space="preserve">
A drama about one of New York's most prestigious ad agencies at the beginning of the 1960s, focusing on one of the firm's most mysterious but extremely talented ad executives, Donald Draper.</t>
  </si>
  <si>
    <t xml:space="preserve">
    Stars:
Jon Hamm, 
Elisabeth Moss, 
Vincent Kartheiser, 
January Jones
</t>
  </si>
  <si>
    <t>Ã‰lite</t>
  </si>
  <si>
    <t xml:space="preserve">
When three working-class teenagers begin attending an exclusive private school in Spain, the clash between them and the wealthy students leads to murder.</t>
  </si>
  <si>
    <t xml:space="preserve">
    Stars:
Itzan Escamilla, 
Omar Ayuso, 
Miguel Bernardeau, 
ArÃ³n Piper
</t>
  </si>
  <si>
    <t>Gilmore Girls</t>
  </si>
  <si>
    <t>(2000â€“2007)</t>
  </si>
  <si>
    <t xml:space="preserve">
A dramedy centering around the relationship between a thirtysomething single mother and her teen daughter living in Stars Hollow, Connecticut.</t>
  </si>
  <si>
    <t xml:space="preserve">
    Stars:
Lauren Graham, 
Alexis Bledel, 
Keiko Agena, 
Scott Patterson
</t>
  </si>
  <si>
    <t>Sky Rojo</t>
  </si>
  <si>
    <t xml:space="preserve">
Coral, Wendy, and Gina go on the run in search of freedom while being chased by Romeo, their pimp from Las Novias Club, and his henchmen, Moises and Christian.</t>
  </si>
  <si>
    <t xml:space="preserve">
    Stars:
VerÃ³nica SÃ¡nchez, 
Miguel Ãngel Silvestre, 
Asier Etxeandia, 
Lali EspÃ³sito
</t>
  </si>
  <si>
    <t>Lupin</t>
  </si>
  <si>
    <t xml:space="preserve">
Inspired by the adventures of ArsÃ¨ne Lupin, gentleman thief Assane Diop sets out to avenge his father for an injustice inflicted by a wealthy family.</t>
  </si>
  <si>
    <t xml:space="preserve">
    Stars:
Omar Sy, 
Ludivine Sagnier, 
HervÃ© Pierre, 
Soufiane Guerrab
</t>
  </si>
  <si>
    <t>Trollhunters: Rise of the Titans</t>
  </si>
  <si>
    <t xml:space="preserve">
The heroes from the Trollhunters series team-up on an epic adventure to fight the Arcane Order for control over the magic that binds them all.</t>
  </si>
  <si>
    <t xml:space="preserve">
    Directors:
Johane Matte, 
Francisco Ruiz-Velasco, 
Andrew L. Schmidt
| 
    Stars:
Steve Alterman, 
Kay Bess, 
Brian Blessed, 
Vic Chao
</t>
  </si>
  <si>
    <t>Heartland</t>
  </si>
  <si>
    <t>(II) (2007â€“ )</t>
  </si>
  <si>
    <t xml:space="preserve">
Drama, Family            </t>
  </si>
  <si>
    <t xml:space="preserve">
A multi-generational saga set in Alberta, Canada and centered on a family getting through life together in both happy and trying times.</t>
  </si>
  <si>
    <t xml:space="preserve">
    Stars:
Amber Marshall, 
Shaun Johnston, 
Michelle Morgan, 
Graham Wardle
</t>
  </si>
  <si>
    <t>Jurassic Park</t>
  </si>
  <si>
    <t xml:space="preserve">
Action, Adventure, Sci-Fi            </t>
  </si>
  <si>
    <t xml:space="preserve">
A pragmatic paleontologist visiting an almost complete theme park is tasked with protecting a couple of kids after a power failure causes the park's cloned dinosaurs to run loose.</t>
  </si>
  <si>
    <t xml:space="preserve">
    Director:
Steven Spielberg
| 
    Stars:
Sam Neill, 
Laura Dern, 
Jeff Goldblum, 
Richard Attenborough
</t>
  </si>
  <si>
    <t>$402.45M</t>
  </si>
  <si>
    <t>Family Guy</t>
  </si>
  <si>
    <t>(1999â€“2022)</t>
  </si>
  <si>
    <t xml:space="preserve">
Animation, Comedy            </t>
  </si>
  <si>
    <t xml:space="preserve">
In a wacky Rhode Island town, a dysfunctional family strive to cope with everyday life as they are thrown from one crazy scenario to another.</t>
  </si>
  <si>
    <t xml:space="preserve">
    Stars:
Seth MacFarlane, 
Alex Borstein, 
Seth Green, 
Mila Kunis
</t>
  </si>
  <si>
    <t>Daredevil</t>
  </si>
  <si>
    <t>(2015â€“2018)</t>
  </si>
  <si>
    <t xml:space="preserve">
A blind lawyer by day, vigilante by night. Matt Murdock fights the crime of New York as Daredevil.</t>
  </si>
  <si>
    <t xml:space="preserve">
    Stars:
Charlie Cox, 
Vincent D'Onofrio, 
Deborah Ann Woll, 
Elden Henson
</t>
  </si>
  <si>
    <t>Dark</t>
  </si>
  <si>
    <t xml:space="preserve">
A family saga with a supernatural twist, set in a German town, where the disappearance of two young children exposes the relationships among four families.</t>
  </si>
  <si>
    <t xml:space="preserve">
    Stars:
Louis Hofmann, 
Karoline Eichhorn, 
Lisa Vicari, 
Maja SchÃ¶ne
</t>
  </si>
  <si>
    <t>Boku no hÃ®rÃ´ akademia</t>
  </si>
  <si>
    <t xml:space="preserve">
A superhero-loving boy without any powers is determined to enroll in a prestigious hero academy and learn what it really means to be a hero.</t>
  </si>
  <si>
    <t xml:space="preserve">
    Stars:
Daiki Yamashita, 
Nobuhiko Okamoto, 
Ayane Sakura, 
Justin Briner
</t>
  </si>
  <si>
    <t>Cobra Kai</t>
  </si>
  <si>
    <t xml:space="preserve">
Action, Comedy, Drama            </t>
  </si>
  <si>
    <t xml:space="preserve">
Decades after their 1984 All Valley Karate Tournament bout, a middle-aged Daniel LaRusso and Johnny Lawrence find themselves martial-arts rivals again.</t>
  </si>
  <si>
    <t xml:space="preserve">
    Stars:
Courtney Henggeler, 
Mary Mouser, 
Tanner Buchanan, 
Ralph Macchio
</t>
  </si>
  <si>
    <t xml:space="preserve"> Kingdom</t>
  </si>
  <si>
    <t xml:space="preserve">
Tragedy, betrayal and a mysterious discovery fuel a woman's vengeance for the loss of her tribe and family in this special episode of "Kingdom."</t>
  </si>
  <si>
    <t xml:space="preserve">
    Director:
Seong-hun Kim
| 
    Stars:
Jun Ji-hyun, 
Si-ah Kim, 
Byeong-eun Park, 
Kyo-hwan Koo
</t>
  </si>
  <si>
    <t>Gotham</t>
  </si>
  <si>
    <t>(2014â€“2019)</t>
  </si>
  <si>
    <t xml:space="preserve">
The story behind Detective James Gordon's rise to prominence in Gotham City in the years before Batman's arrival.</t>
  </si>
  <si>
    <t xml:space="preserve">
    Stars:
Ben McKenzie, 
Jada Pinkett Smith, 
Donal Logue, 
Camren Bicondova
</t>
  </si>
  <si>
    <t>Billions</t>
  </si>
  <si>
    <t xml:space="preserve">
U.S. Attorney Chuck Rhoades goes after hedge fund king Bobby "Axe" Axelrod in a battle between two powerful New York figures.</t>
  </si>
  <si>
    <t xml:space="preserve">
    Stars:
Paul Giamatti, 
Damian Lewis, 
Maggie Siff, 
David Costabile
</t>
  </si>
  <si>
    <t>Agents of S.H.I.E.L.D.</t>
  </si>
  <si>
    <t xml:space="preserve">
The missions of the Strategic Homeland Intervention, Enforcement and Logistics Division.</t>
  </si>
  <si>
    <t xml:space="preserve">
    Stars:
Clark Gregg, 
Ming-Na Wen, 
Brett Dalton, 
Iain De Caestecker
</t>
  </si>
  <si>
    <t>Don't Breathe</t>
  </si>
  <si>
    <t xml:space="preserve">
Crime, Horror, Thriller            </t>
  </si>
  <si>
    <t xml:space="preserve">
Hoping to walk away with a massive fortune, a trio of thieves break into the house of a blind man who isn't as helpless as he seems.</t>
  </si>
  <si>
    <t xml:space="preserve">
    Director:
Fede Alvarez
| 
    Stars:
Stephen Lang, 
Jane Levy, 
Dylan Minnette, 
Daniel Zovatto
</t>
  </si>
  <si>
    <t>$89.22M</t>
  </si>
  <si>
    <t>The Ice Road</t>
  </si>
  <si>
    <t xml:space="preserve">
After a remote diamond mine collapses in far northern Canada, a â€˜big-rigâ€™ ice road driver must lead an impossible rescue mission over a frozen ocean to save the trapped miners.</t>
  </si>
  <si>
    <t xml:space="preserve">
    Director:
Jonathan Hensleigh
| 
    Stars:
Liam Neeson, 
Marcus Thomas, 
Laurence Fishburne, 
Amber Midthunder
</t>
  </si>
  <si>
    <t>Arrow</t>
  </si>
  <si>
    <t>(2012â€“2020)</t>
  </si>
  <si>
    <t xml:space="preserve">
Spoiled billionaire playboy Oliver Queen is missing and presumed dead when his yacht is lost at sea. He returns five years later a changed man, determined to clean up the city as a hooded vigilante armed with a bow.</t>
  </si>
  <si>
    <t xml:space="preserve">
    Stars:
Stephen Amell, 
Katie Cassidy, 
David Ramsey, 
Susanna Thompson
</t>
  </si>
  <si>
    <t>Orange Is the New Black</t>
  </si>
  <si>
    <t>(2013â€“2019)</t>
  </si>
  <si>
    <t xml:space="preserve">
Convicted of a decade old crime of transporting drug money to an ex-girlfriend, normally law-abiding Piper Chapman is sentenced to a year and a half behind bars to face the reality of how life-changing prison can really be.</t>
  </si>
  <si>
    <t xml:space="preserve">
    Stars:
Taylor Schilling, 
Danielle Brooks, 
Taryn Manning, 
Emma Myles
</t>
  </si>
  <si>
    <t>Gossip Girl</t>
  </si>
  <si>
    <t>(2007â€“2012)</t>
  </si>
  <si>
    <t xml:space="preserve">
Privileged teens living on the Upper East Side of New York can hide no secret from the ruthless blogger who is always watching.</t>
  </si>
  <si>
    <t xml:space="preserve">
    Stars:
Blake Lively, 
Leighton Meester, 
Penn Badgley, 
Ed Westwick
</t>
  </si>
  <si>
    <t>Bridgerton</t>
  </si>
  <si>
    <t xml:space="preserve">
Wealth, lust, and betrayal set against the backdrop of Regency-era England, seen through the eyes of the powerful Bridgerton family.</t>
  </si>
  <si>
    <t xml:space="preserve">
    Stars:
Phoebe Dynevor, 
RegÃ©-Jean Page, 
Nicola Coughlan, 
Jonathan Bailey
</t>
  </si>
  <si>
    <t>The Kominsky Method</t>
  </si>
  <si>
    <t xml:space="preserve">
An aging actor, who long ago enjoyed a brush with fame, makes his living as an acting coach.</t>
  </si>
  <si>
    <t xml:space="preserve">
    Stars:
Michael Douglas, 
Sarah Baker, 
Graham Rogers, 
Melissa Tang
</t>
  </si>
  <si>
    <t>Homeland</t>
  </si>
  <si>
    <t>(2011â€“2020)</t>
  </si>
  <si>
    <t xml:space="preserve">
A bipolar CIA operative becomes convinced a prisoner of war has been turned by al-Qaeda and is planning to carry out a terrorist attack on American soil.</t>
  </si>
  <si>
    <t xml:space="preserve">
    Stars:
Claire Danes, 
Mandy Patinkin, 
Damian Lewis, 
Rupert Friend
</t>
  </si>
  <si>
    <t>Riverdale</t>
  </si>
  <si>
    <t xml:space="preserve">
While navigating the troubled waters of romance, school and family, Archie and his gang become entangled in dark Riverdale mysteries.</t>
  </si>
  <si>
    <t xml:space="preserve">
    Stars:
K.J. Apa, 
Lili Reinhart, 
Camila Mendes, 
Cole Sprouse
</t>
  </si>
  <si>
    <t>Sherlock</t>
  </si>
  <si>
    <t>(2010â€“2017)</t>
  </si>
  <si>
    <t xml:space="preserve">
A modern update finds the famous sleuth and his doctor partner solving crime in 21st century London.</t>
  </si>
  <si>
    <t xml:space="preserve">
    Stars:
Benedict Cumberbatch, 
Martin Freeman, 
Una Stubbs, 
Rupert Graves
</t>
  </si>
  <si>
    <t>La cocinera de Castamar</t>
  </si>
  <si>
    <t xml:space="preserve">
Set in early 18th-century Madrid, the plot follows the love story between an agoraphobic cook and a widowed nobleman.</t>
  </si>
  <si>
    <t xml:space="preserve">
    Stars:
Michelle Jenner, 
Roberto EnrÃ­quez, 
Hugo Silva, 
Maxi Iglesias
</t>
  </si>
  <si>
    <t>Queen of the South</t>
  </si>
  <si>
    <t xml:space="preserve">
Teresa flees Mexico after her drug-runner boyfriend is murdered. Settling in Dallas she looks to become the country's reigning drug smuggler and to avenge her lover's murder.</t>
  </si>
  <si>
    <t xml:space="preserve">
    Stars:
Alice Braga, 
Hemky Madera, 
Peter Gadiot, 
Veronica FalcÃ³n
</t>
  </si>
  <si>
    <t>CSI: Crime Scene Investigation</t>
  </si>
  <si>
    <t>(2000â€“2015)</t>
  </si>
  <si>
    <t xml:space="preserve">
Series following an elite team of police forensic evidence investigation experts as they work their cases in Las Vegas.</t>
  </si>
  <si>
    <t xml:space="preserve">
    Stars:
Laurence Fishburne, 
Marg Helgenberger, 
George Eads, 
Eric Szmanda
</t>
  </si>
  <si>
    <t>The Umbrella Academy</t>
  </si>
  <si>
    <t xml:space="preserve">
Action, Adventure, Comedy            </t>
  </si>
  <si>
    <t xml:space="preserve">
A family of former child heroes, now grown apart, must reunite to continue to protect the world.</t>
  </si>
  <si>
    <t xml:space="preserve">
    Stars:
Elliot Page, 
Tom Hopper, 
David CastaÃ±eda, 
Emmy Raver-Lampman
</t>
  </si>
  <si>
    <t>Supergirl</t>
  </si>
  <si>
    <t>(2015â€“2021)</t>
  </si>
  <si>
    <t xml:space="preserve">
The adventures of Superman's cousin in her own superhero career.</t>
  </si>
  <si>
    <t xml:space="preserve">
    Stars:
Melissa Benoist, 
Chyler Leigh, 
David Harewood, 
Mehcad Brooks
</t>
  </si>
  <si>
    <t>BoJack Horseman</t>
  </si>
  <si>
    <t xml:space="preserve">
Animation, Comedy, Drama            </t>
  </si>
  <si>
    <t xml:space="preserve">
BoJack Horseman was the star of the hit television show "Horsin' Around" in the '80s and '90s, but now he's washed up, living in Hollywood, complaining about everything, and wearing colorful sweaters.</t>
  </si>
  <si>
    <t xml:space="preserve">
    Stars:
Will Arnett, 
Amy Sedaris, 
Alison Brie, 
Aaron Paul
</t>
  </si>
  <si>
    <t>The Lord of the Rings: The Fellowship of the Ring</t>
  </si>
  <si>
    <t xml:space="preserve">
A meek Hobbit from the Shire and eight companions set out on a journey to destroy the powerful One Ring and save Middle-earth from the Dark Lord Sauron.</t>
  </si>
  <si>
    <t xml:space="preserve">
    Director:
Peter Jackson
| 
    Stars:
Elijah Wood, 
Ian McKellen, 
Orlando Bloom, 
Sean Bean
</t>
  </si>
  <si>
    <t>$315.54M</t>
  </si>
  <si>
    <t>I Think You Should Leave with Tim Robinson</t>
  </si>
  <si>
    <t xml:space="preserve">
In this new sketch show, Tim Robinson and guests spend each segment driving someone to the point of needing -- or desperately wanting -- to leave.</t>
  </si>
  <si>
    <t xml:space="preserve">
    Stars:
Tim Robinson, 
Sam Richardson, 
Patti Harrison, 
Conner O'Malley
</t>
  </si>
  <si>
    <t>South Park</t>
  </si>
  <si>
    <t>(1997â€“ )</t>
  </si>
  <si>
    <t xml:space="preserve">
Follows the misadventures of four irreverent grade-schoolers in the quiet, dysfunctional town of South Park, Colorado.</t>
  </si>
  <si>
    <t xml:space="preserve">
    Stars:
Trey Parker, 
Matt Stone, 
Isaac Hayes, 
Mona Marshall
</t>
  </si>
  <si>
    <t>Once Upon a Time</t>
  </si>
  <si>
    <t xml:space="preserve">
Adventure, Fantasy, Romance            </t>
  </si>
  <si>
    <t xml:space="preserve">
A young woman with a troubled past is drawn to a small town in Maine where fairy tales are to be believed.</t>
  </si>
  <si>
    <t xml:space="preserve">
    Stars:
Ginnifer Goodwin, 
Jennifer Morrison, 
Lana Parrilla, 
Robert Carlyle
</t>
  </si>
  <si>
    <t>Star Trek: Discovery</t>
  </si>
  <si>
    <t xml:space="preserve">
Ten years before Kirk, Spock, and the Enterprise, the USS Discovery discovers new worlds and lifeforms as one Starfleet officer learns to understand all things alien.</t>
  </si>
  <si>
    <t xml:space="preserve">
    Stars:
Sonequa Martin-Green, 
Doug Jones, 
Anthony Rapp, 
Mary Wiseman
</t>
  </si>
  <si>
    <t>Teen Wolf</t>
  </si>
  <si>
    <t>(2011â€“2017)</t>
  </si>
  <si>
    <t xml:space="preserve">
Action, Drama, Fantasy            </t>
  </si>
  <si>
    <t xml:space="preserve">
An average high school student and his best friend get caught up in some trouble causing him to receive a werewolf bite. As a result they find themselves in the middle of all sorts of dramas in Beacon Hills.</t>
  </si>
  <si>
    <t xml:space="preserve">
    Stars:
Tyler Posey, 
Holland Roden, 
Dylan O'Brien, 
Linden Ashby
</t>
  </si>
  <si>
    <t>How to Get Away with Murder</t>
  </si>
  <si>
    <t xml:space="preserve">
A group of ambitious law students and their brilliant criminal defense professor become involved in a twisted murder plot that promises to change the course of their lives.</t>
  </si>
  <si>
    <t xml:space="preserve">
    Stars:
Viola Davis, 
Billy Brown, 
Jack Falahee, 
Aja Naomi King
</t>
  </si>
  <si>
    <t>Star Trek: Deep Space Nine</t>
  </si>
  <si>
    <t>(1993â€“1999)</t>
  </si>
  <si>
    <t xml:space="preserve">
In the vicinity of the liberated planet of Bajor, the Federation space station Deep Space Nine guards the opening of a stable wormhole to the far side of the galaxy.</t>
  </si>
  <si>
    <t xml:space="preserve">
    Stars:
Avery Brooks, 
Rene Auberjonois, 
Cirroc Lofton, 
Alexander Siddig
</t>
  </si>
  <si>
    <t>Seinfeld</t>
  </si>
  <si>
    <t>(1989â€“1998)</t>
  </si>
  <si>
    <t xml:space="preserve">
The continuing misadventures of neurotic New York City stand-up comedian Jerry Seinfeld and his equally neurotic New York City friends.</t>
  </si>
  <si>
    <t xml:space="preserve">
    Stars:
Jerry Seinfeld, 
Julia Louis-Dreyfus, 
Michael Richards, 
Jason Alexander
</t>
  </si>
  <si>
    <t>Spartacus: Blood and Sand</t>
  </si>
  <si>
    <t>(2010â€“2013)</t>
  </si>
  <si>
    <t xml:space="preserve">
Action, Adventure, Biography            </t>
  </si>
  <si>
    <t xml:space="preserve">
The life of Spartacus, the gladiator who lead a rebellion against the Romans. From his time as an ally of the Romans, to his betrayal and becoming a gladiator, to the rebellion he leads and its ultimate outcome.</t>
  </si>
  <si>
    <t xml:space="preserve">
    Stars:
Andy Whitfield, 
Lucy Lawless, 
Manu Bennett, 
Daniel Feuerriegel
</t>
  </si>
  <si>
    <t>Hawaii Five-0</t>
  </si>
  <si>
    <t>(2010â€“2020)</t>
  </si>
  <si>
    <t xml:space="preserve">
Steve McGarrett returns home to Oahu in order to find his father's killer; The Governor offers him the chance to run his own task force - Five-0.</t>
  </si>
  <si>
    <t xml:space="preserve">
    Stars:
Alex O'Loughlin, 
Scott Caan, 
Taylor Wily, 
Daniel Dae Kim
</t>
  </si>
  <si>
    <t>Good Witch</t>
  </si>
  <si>
    <t xml:space="preserve">
Comedy, Drama, Fantasy            </t>
  </si>
  <si>
    <t xml:space="preserve">
"Good Witch" will take viewers on a new magical journey with Cassie Nightingale and her daughter Grace. When Dr. Sam Radford moves in next door to Grey House with his son, they are charmed by the 'magical' mother-daughter duo.</t>
  </si>
  <si>
    <t xml:space="preserve">
    Stars:
Catherine Bell, 
Catherine Disher, 
James Denton, 
Kylee Evans
</t>
  </si>
  <si>
    <t>The Sinner</t>
  </si>
  <si>
    <t xml:space="preserve">
Anthology series that examines how and why ordinary people commit brutal crimes.</t>
  </si>
  <si>
    <t xml:space="preserve">
    Stars:
Bill Pullman, 
Dohn Norwood, 
Adam LeFevre, 
Jessica Biel
</t>
  </si>
  <si>
    <t>Arrested Development</t>
  </si>
  <si>
    <t>(2003â€“2019)</t>
  </si>
  <si>
    <t xml:space="preserve">
Level-headed son Michael Bluth takes over family affairs after his father is imprisoned. But the rest of his spoiled, dysfunctional family are making his job unbearable.</t>
  </si>
  <si>
    <t xml:space="preserve">
    Stars:
Jason Bateman, 
Michael Cera, 
Portia de Rossi, 
Will Arnett
</t>
  </si>
  <si>
    <t>Escape Room</t>
  </si>
  <si>
    <t>(I) (2019)</t>
  </si>
  <si>
    <t xml:space="preserve">
Action, Adventure, Horror            </t>
  </si>
  <si>
    <t xml:space="preserve">
Six strangers find themselves in a maze of deadly mystery rooms and must use their wits to survive.</t>
  </si>
  <si>
    <t xml:space="preserve">
    Director:
Adam Robitel
| 
    Stars:
Taylor Russell, 
Logan Miller, 
Jay Ellis, 
Tyler Labine
</t>
  </si>
  <si>
    <t>$57.01M</t>
  </si>
  <si>
    <t>You</t>
  </si>
  <si>
    <t xml:space="preserve">
Crime, Drama, Romance            </t>
  </si>
  <si>
    <t xml:space="preserve">
A dangerously charming, intensely obsessive young man goes to extreme measures to insert himself into the lives of those he is transfixed by.</t>
  </si>
  <si>
    <t xml:space="preserve">
    Stars:
Penn Badgley, 
Victoria Pedretti, 
Ambyr Childers, 
Elizabeth Lail
</t>
  </si>
  <si>
    <t>Mindhunter</t>
  </si>
  <si>
    <t>(2017â€“2019)</t>
  </si>
  <si>
    <t xml:space="preserve">
Set in the late 1970s, two FBI agents are tasked with interviewing serial killers to solve open cases.</t>
  </si>
  <si>
    <t xml:space="preserve">
    Stars:
Jonathan Groff, 
Holt McCallany, 
Anna Torv, 
Hannah Gross
</t>
  </si>
  <si>
    <t>Jaws</t>
  </si>
  <si>
    <t xml:space="preserve">
Adventure, Thriller            </t>
  </si>
  <si>
    <t xml:space="preserve">
When a killer shark unleashes chaos on a beach community, it's up to a local sheriff, a marine biologist, and an old seafarer to hunt the beast down.</t>
  </si>
  <si>
    <t xml:space="preserve">
    Director:
Steven Spielberg
| 
    Stars:
Roy Scheider, 
Robert Shaw, 
Richard Dreyfuss, 
Lorraine Gary
</t>
  </si>
  <si>
    <t>$260.00M</t>
  </si>
  <si>
    <t>The Punisher</t>
  </si>
  <si>
    <t xml:space="preserve">
After the murder of his family, Marine veteran Frank Castle becomes the vigilante known as "The Punisher," with only one goal in mind: to avenge them.</t>
  </si>
  <si>
    <t xml:space="preserve">
    Stars:
Jon Bernthal, 
Amber Rose Revah, 
Ben Barnes, 
Jason R. Moore
</t>
  </si>
  <si>
    <t>Star Trek: Voyager</t>
  </si>
  <si>
    <t>(1995â€“2001)</t>
  </si>
  <si>
    <t xml:space="preserve">
Pulled to the far side of the galaxy, where the Federation is seventy-five years away at maximum warp speed, a Starfleet ship must cooperate with Maquis rebels to find a way home.</t>
  </si>
  <si>
    <t xml:space="preserve">
    Stars:
Kate Mulgrew, 
Robert Beltran, 
Roxann Dawson, 
Robert Duncan McNeill
</t>
  </si>
  <si>
    <t>The Departed</t>
  </si>
  <si>
    <t xml:space="preserve">
An undercover cop and a mole in the police attempt to identify each other while infiltrating an Irish gang in South Boston.</t>
  </si>
  <si>
    <t xml:space="preserve">
    Director:
Martin Scorsese
| 
    Stars:
Leonardo DiCaprio, 
Matt Damon, 
Jack Nicholson, 
Mark Wahlberg
</t>
  </si>
  <si>
    <t>$132.38M</t>
  </si>
  <si>
    <t>Narcos</t>
  </si>
  <si>
    <t>(2015â€“2017)</t>
  </si>
  <si>
    <t xml:space="preserve">
Biography, Crime, Drama            </t>
  </si>
  <si>
    <t xml:space="preserve">
A chronicled look at the criminal exploits of Colombian drug lord Pablo Escobar, as well as the many other drug kingpins who plagued the country through the years.</t>
  </si>
  <si>
    <t xml:space="preserve">
    Stars:
Pedro Pascal, 
Lizbeth Eden, 
Wagner Moura, 
Boyd Holbrook
</t>
  </si>
  <si>
    <t>The Serpent</t>
  </si>
  <si>
    <t xml:space="preserve">
The twisting, real-life story of Charles Sobhraj, a murderer, thief and seductive master of disguise, who was a hidden darkness in the mid-70's on Asia's hippie trail.</t>
  </si>
  <si>
    <t xml:space="preserve">
    Stars:
Tahar Rahim, 
Billy Howle, 
Jenna Coleman, 
Ellie Bamber
</t>
  </si>
  <si>
    <t>Star Wars: The Clone Wars</t>
  </si>
  <si>
    <t>(2008â€“2020)</t>
  </si>
  <si>
    <t xml:space="preserve">
Jedi Knights lead the Grand Army of the Republic against the droid army of the Separatists.</t>
  </si>
  <si>
    <t xml:space="preserve">
    Stars:
Tom Kane, 
Dee Bradley Baker, 
Matt Lanter, 
James Arnold Taylor
</t>
  </si>
  <si>
    <t>Murder, She Wrote</t>
  </si>
  <si>
    <t>(1984â€“1996)</t>
  </si>
  <si>
    <t xml:space="preserve">
Professional writer and amateur sleuth Jessica Fletcher uses her intellect, charm, and persistence to get to the bottom of every crime she encounters.</t>
  </si>
  <si>
    <t xml:space="preserve">
    Stars:
Angela Lansbury, 
William Windom, 
Ron Masak, 
Louis Herthum
</t>
  </si>
  <si>
    <t>Fatherhood</t>
  </si>
  <si>
    <t xml:space="preserve">
A father brings up his baby girl as a single dad after the unexpected death of his wife who died a day after their daughter's birth.</t>
  </si>
  <si>
    <t xml:space="preserve">
    Director:
Paul Weitz
| 
    Stars:
Kevin Hart, 
Alfre Woodard, 
Lil Rel Howery, 
DeWanda Wise
</t>
  </si>
  <si>
    <t>Blue Bloods</t>
  </si>
  <si>
    <t>(2010â€“ )</t>
  </si>
  <si>
    <t xml:space="preserve">
Revolves around a family of New York cops.</t>
  </si>
  <si>
    <t xml:space="preserve">
    Stars:
Donnie Wahlberg, 
Bridget Moynahan, 
Will Estes, 
Len Cariou
</t>
  </si>
  <si>
    <t>The Woman in the Window</t>
  </si>
  <si>
    <t xml:space="preserve">
An agoraphobic woman living alone in New York begins spying on her new neighbors, only to witness a disturbing act of violence.</t>
  </si>
  <si>
    <t xml:space="preserve">
    Director:
Joe Wright
| 
    Stars:
Amy Adams, 
Gary Oldman, 
Anthony Mackie, 
Fred Hechinger
</t>
  </si>
  <si>
    <t>Black Summer</t>
  </si>
  <si>
    <t xml:space="preserve">
Action, Drama, Horror            </t>
  </si>
  <si>
    <t xml:space="preserve">
In the dark, early days of a zombie apocalypse, complete strangers band together to find the strength they need to survive and get back to loved ones.</t>
  </si>
  <si>
    <t xml:space="preserve">
    Stars:
Jaime King, 
Justin Chu Cary, 
Christine Lee, 
Zoe Marlett
</t>
  </si>
  <si>
    <t>Katla</t>
  </si>
  <si>
    <t xml:space="preserve">
One year after the violent eruption of the subglacial volcano Katla, the peace and tranquility in the small town of Vik is dramatically disturbed.</t>
  </si>
  <si>
    <t xml:space="preserve">
    Stars:
GuÃ°rÃºn Ãr EyfjÃ¶rÃ°, 
Ãris Tanja Flygenring, 
Ingvar Sigurdsson, 
Aliette Opheim
</t>
  </si>
  <si>
    <t>Gone Girl</t>
  </si>
  <si>
    <t xml:space="preserve">
With his wife's disappearance having become the focus of an intense media circus, a man sees the spotlight turned on him when it's suspected that he may not be innocent.</t>
  </si>
  <si>
    <t xml:space="preserve">
    Director:
David Fincher
| 
    Stars:
Ben Affleck, 
Rosamund Pike, 
Neil Patrick Harris, 
Tyler Perry
</t>
  </si>
  <si>
    <t>$167.77M</t>
  </si>
  <si>
    <t>Jumanji: Welcome to the Jungle</t>
  </si>
  <si>
    <t xml:space="preserve">
Four teenagers are sucked into a magical video game, and the only way they can escape is to work together to finish the game.</t>
  </si>
  <si>
    <t xml:space="preserve">
    Director:
Jake Kasdan
| 
    Stars:
Dwayne Johnson, 
Karen Gillan, 
Kevin Hart, 
Jack Black
</t>
  </si>
  <si>
    <t>$404.52M</t>
  </si>
  <si>
    <t>American Psycho</t>
  </si>
  <si>
    <t xml:space="preserve">
A wealthy New York City investment banking executive, Patrick Bateman, hides his alternate psychopathic ego from his co-workers and friends as he delves deeper into his violent, hedonistic fantasies.</t>
  </si>
  <si>
    <t xml:space="preserve">
    Director:
Mary Harron
| 
    Stars:
Christian Bale, 
Justin Theroux, 
Josh Lucas, 
Bill Sage
</t>
  </si>
  <si>
    <t>$15.07M</t>
  </si>
  <si>
    <t>House of Cards</t>
  </si>
  <si>
    <t>(2013â€“2018)</t>
  </si>
  <si>
    <t xml:space="preserve">
A Congressman works with his equally conniving wife to exact revenge on the people who betrayed him.</t>
  </si>
  <si>
    <t xml:space="preserve">
    Stars:
Kevin Spacey, 
Michel Gill, 
Robin Wright, 
Kate Mara
</t>
  </si>
  <si>
    <t>Miraculous: Tales of Ladybug &amp; Cat Noir</t>
  </si>
  <si>
    <t xml:space="preserve">
Marinette and Adrien, two normal teens, transform into superheroes Ladybug and Cat Noir when an evil threatens their city.</t>
  </si>
  <si>
    <t xml:space="preserve">
    Stars:
Cristina Valenzuela, 
Bryce Papenbrook, 
Keith Silverstein, 
Mela Lee
</t>
  </si>
  <si>
    <t>Mayor Grom: Chumnoy Doktor</t>
  </si>
  <si>
    <t xml:space="preserve">
Action, Adventure            </t>
  </si>
  <si>
    <t xml:space="preserve">
Police Major Igor Grom is known throughout St. Petersburg for his penetrative character and irreconcilable attitude towards criminals of all stripes. But everything changes dramatically ...                See full summaryÂ Â»
</t>
  </si>
  <si>
    <t xml:space="preserve">
    Director:
Oleg Trofim
| 
    Stars:
Tikhon Zhiznevskiy, 
Lyubov Aksyonova, 
Sergei Goroshko, 
Aleksey Maklakov
</t>
  </si>
  <si>
    <t>Demon Slayer: Kimetsu No Yaiba</t>
  </si>
  <si>
    <t xml:space="preserve">
Animation, Action, Fantasy            </t>
  </si>
  <si>
    <t xml:space="preserve">
A family is attacked by demons and only two members survive - Tanjiro and his sister Nezuko, who is turning into a demon slowly. Tanjiro sets out to become a demon slayer to avenge his family and cure his sister.</t>
  </si>
  <si>
    <t xml:space="preserve">
    Stars:
Natsuki Hanae, 
Zach Aguilar, 
Abby Trott, 
Akari KitÃ´
</t>
  </si>
  <si>
    <t>Jane the Virgin</t>
  </si>
  <si>
    <t xml:space="preserve">
A young, devout Catholic woman discovers that she was accidentally artificially inseminated.</t>
  </si>
  <si>
    <t xml:space="preserve">
    Stars:
Gina Rodriguez, 
Andrea Navedo, 
Yael Grobglas, 
Justin Baldoni
</t>
  </si>
  <si>
    <t>The Good Wife</t>
  </si>
  <si>
    <t>(2009â€“2016)</t>
  </si>
  <si>
    <t xml:space="preserve">
Alicia Florrick (Julianna Margulies) has been a good wife to her husband, a former state's attorney. After a very humiliating sex and corruption scandal, he is behind bars. She must now provide for her family and returns to work as a litigator in a law firm.</t>
  </si>
  <si>
    <t xml:space="preserve">
    Stars:
Julianna Margulies, 
Chris Noth, 
Josh Charles, 
Matt Czuchry
</t>
  </si>
  <si>
    <t>The Good Place</t>
  </si>
  <si>
    <t>(2016â€“2020)</t>
  </si>
  <si>
    <t xml:space="preserve">
Four people and their otherworldly frienemy struggle in the afterlife to define what it means to be good.</t>
  </si>
  <si>
    <t xml:space="preserve">
    Stars:
Kristen Bell, 
William Jackson Harper, 
Jameela Jamil, 
D'Arcy Carden
</t>
  </si>
  <si>
    <t>The Americans</t>
  </si>
  <si>
    <t xml:space="preserve">
At the height of the Cold War two Russian agents pose as your average American couple, complete with family.</t>
  </si>
  <si>
    <t xml:space="preserve">
    Stars:
Keri Russell, 
Matthew Rhys, 
Keidrich Sellati, 
Holly Taylor
</t>
  </si>
  <si>
    <t>Glee</t>
  </si>
  <si>
    <t xml:space="preserve">
Comedy, Drama, Music            </t>
  </si>
  <si>
    <t xml:space="preserve">
A group of ambitious misfits try to escape the harsh realities of high school by joining a glee club headed by a passionate Spanish teacher.</t>
  </si>
  <si>
    <t xml:space="preserve">
    Stars:
Lea Michele, 
Jane Lynch, 
Matthew Morrison, 
Cory Monteith
</t>
  </si>
  <si>
    <t>Bo Burnham: Inside</t>
  </si>
  <si>
    <t>(2021 TV Special)</t>
  </si>
  <si>
    <t xml:space="preserve">
A musical comedy special shot and performed by Bo Burnham, alone, over the course of a very unusual year.</t>
  </si>
  <si>
    <t xml:space="preserve">
    Director:
Bo Burnham
| 
    Stars:
Bo Burnham, 
Socko
</t>
  </si>
  <si>
    <t>Kill Bill: Vol. 1</t>
  </si>
  <si>
    <t xml:space="preserve">
After awakening from a four-year coma, a former assassin wreaks vengeance on the team of assassins who betrayed her.</t>
  </si>
  <si>
    <t xml:space="preserve">
    Director:
Quentin Tarantino
| 
    Stars:
Uma Thurman, 
David Carradine, 
Daryl Hannah, 
Michael Madsen
</t>
  </si>
  <si>
    <t>$70.10M</t>
  </si>
  <si>
    <t>Bartkowiak</t>
  </si>
  <si>
    <t xml:space="preserve">
Action, Crime, Sport            </t>
  </si>
  <si>
    <t xml:space="preserve">
After his brother dies in a car crash, a disgraced MMA fighter takes over the family nightclub and soon learns his sibling's death wasn't an accident.</t>
  </si>
  <si>
    <t xml:space="preserve">
    Director:
Daniel Markowicz
| 
    Stars:
JÃ³zef Pawlowski, 
Zofia Domalik, 
Szymon Bobrowski, 
Bartlomiej Topa
</t>
  </si>
  <si>
    <t>Castlevania</t>
  </si>
  <si>
    <t xml:space="preserve">
A vampire hunter fights to save a besieged city from an army of otherworldly creatures controlled by Dracula.</t>
  </si>
  <si>
    <t xml:space="preserve">
    Stars:
Richard Armitage, 
James Callis, 
Alejandra Reynoso, 
Theo James
</t>
  </si>
  <si>
    <t xml:space="preserve">
Action, Drama            </t>
  </si>
  <si>
    <t xml:space="preserve">
King Leonidas of Sparta and a force of 300 men fight the Persians at Thermopylae in 480 B.C.</t>
  </si>
  <si>
    <t xml:space="preserve">
    Director:
Zack Snyder
| 
    Stars:
Gerard Butler, 
Lena Headey, 
David Wenham, 
Dominic West
</t>
  </si>
  <si>
    <t>$210.61M</t>
  </si>
  <si>
    <t>Dawson's Creek</t>
  </si>
  <si>
    <t>(1998â€“2003)</t>
  </si>
  <si>
    <t xml:space="preserve">
Four friends in a small coastal town help each other cope with adolescence.</t>
  </si>
  <si>
    <t xml:space="preserve">
    Stars:
James Van Der Beek, 
Katie Holmes, 
Michelle Williams, 
Joshua Jackson
</t>
  </si>
  <si>
    <t>It</t>
  </si>
  <si>
    <t>(I) (2017)</t>
  </si>
  <si>
    <t xml:space="preserve">
Horror            </t>
  </si>
  <si>
    <t xml:space="preserve">
In the summer of 1989, a group of bullied kids band together to destroy a shape-shifting monster, which disguises itself as a clown and preys on the children of Derry, their small Maine town.</t>
  </si>
  <si>
    <t xml:space="preserve">
    Director:
Andy Muschietti
| 
    Stars:
Bill SkarsgÃ¥rd, 
Jaeden Martell, 
Finn Wolfhard, 
Sophia Lillis
</t>
  </si>
  <si>
    <t>$327.48M</t>
  </si>
  <si>
    <t>Pretty Little Liars</t>
  </si>
  <si>
    <t xml:space="preserve">
Drama, Mystery, Romance            </t>
  </si>
  <si>
    <t xml:space="preserve">
Four friends band together against an anonymous foe who threatens to reveal their darkest secrets, while also investigating the disappearance of their best friend.</t>
  </si>
  <si>
    <t xml:space="preserve">
    Stars:
Troian Bellisario, 
Ashley Benson, 
Lucy Hale, 
Shay Mitchell
</t>
  </si>
  <si>
    <t>Star Trek</t>
  </si>
  <si>
    <t>(1966â€“1969)</t>
  </si>
  <si>
    <t xml:space="preserve">
In the 23rd Century, Captain James T. Kirk and the crew of the U.S.S. Enterprise explore the galaxy and defend the United Federation of Planets.</t>
  </si>
  <si>
    <t xml:space="preserve">
    Stars:
William Shatner, 
Leonard Nimoy, 
DeForest Kelley, 
Nichelle Nichols
</t>
  </si>
  <si>
    <t>Archer</t>
  </si>
  <si>
    <t>(2009â€“ )</t>
  </si>
  <si>
    <t xml:space="preserve">
Animation, Action, Comedy            </t>
  </si>
  <si>
    <t xml:space="preserve">
Covert black ops and espionage take a back seat to zany personalities and relationships between secret agents and drones.</t>
  </si>
  <si>
    <t xml:space="preserve">
    Stars:
H. Jon Benjamin, 
Judy Greer, 
Amber Nash, 
Chris Parnell
</t>
  </si>
  <si>
    <t>Spider-Man: Far from Home</t>
  </si>
  <si>
    <t xml:space="preserve">
Following the events of Avengers: Endgame (2019), Spider-Man must step up to take on new threats in a world that has changed forever.</t>
  </si>
  <si>
    <t xml:space="preserve">
    Director:
Jon Watts
| 
    Stars:
Tom Holland, 
Samuel L. Jackson, 
Jake Gyllenhaal, 
Marisa Tomei
</t>
  </si>
  <si>
    <t>$390.53M</t>
  </si>
  <si>
    <t>Twin Peaks</t>
  </si>
  <si>
    <t>(1990â€“1991)</t>
  </si>
  <si>
    <t xml:space="preserve">
An idiosyncratic FBI agent investigates the murder of a young woman in the even more idiosyncratic town of Twin Peaks.</t>
  </si>
  <si>
    <t xml:space="preserve">
    Stars:
Kyle MacLachlan, 
Michael Ontkean, 
MÃ¤dchen Amick, 
Dana Ashbrook
</t>
  </si>
  <si>
    <t>The Mitchells vs the Machines</t>
  </si>
  <si>
    <t xml:space="preserve">
A quirky, dysfunctional family's road trip is upended when they find themselves in the middle of the robot apocalypse and suddenly become humanity's unlikeliest last hope.</t>
  </si>
  <si>
    <t xml:space="preserve">
    Directors:
Michael Rianda, 
Jeff Rowe
| 
    Stars:
Abbi Jacobson, 
Danny McBride, 
Maya Rudolph, 
Michael Rianda
</t>
  </si>
  <si>
    <t>The Bold Type</t>
  </si>
  <si>
    <t xml:space="preserve">
A glimpse into the outrageous lives and loves of those responsible for a global women's magazine.</t>
  </si>
  <si>
    <t xml:space="preserve">
    Stars:
Katie Stevens, 
Aisha Dee, 
Meghann Fahy, 
Melora Hardin
</t>
  </si>
  <si>
    <t>Love, Death &amp; Robots</t>
  </si>
  <si>
    <t xml:space="preserve">
Animation, Short, Comedy            </t>
  </si>
  <si>
    <t xml:space="preserve">
A collection of animated short stories that span various genres including science fiction, fantasy, horror and comedy.</t>
  </si>
  <si>
    <t xml:space="preserve">
    Stars:
Scott Whyte, 
Nolan North, 
Steven Pacey, 
Emily O'Brien
</t>
  </si>
  <si>
    <t>Hostage House</t>
  </si>
  <si>
    <t xml:space="preserve">
Thriller            </t>
  </si>
  <si>
    <t xml:space="preserve">
When an ambitious realtor and her daughter are held hostage during an open house, they must work together to outsmart their captors.</t>
  </si>
  <si>
    <t xml:space="preserve">
    Director:
David Benullo
| 
    Stars:
Jennifer Taylor, 
Julia Terranova, 
Emily Sweet, 
Justin C. Schilling
</t>
  </si>
  <si>
    <t>The Hobbit: An Unexpected Journey</t>
  </si>
  <si>
    <t xml:space="preserve">
Adventure, Fantasy            </t>
  </si>
  <si>
    <t xml:space="preserve">
A reluctant Hobbit, Bilbo Baggins, sets out to the Lonely Mountain with a spirited group of dwarves to reclaim their mountain home, and the gold within it from the dragon Smaug.</t>
  </si>
  <si>
    <t xml:space="preserve">
    Director:
Peter Jackson
| 
    Stars:
Martin Freeman, 
Ian McKellen, 
Richard Armitage, 
Andy Serkis
</t>
  </si>
  <si>
    <t>$303.00M</t>
  </si>
  <si>
    <t>Clueless</t>
  </si>
  <si>
    <t xml:space="preserve">
Shallow, rich and socially successful Cher is at the top of her Beverly Hills high school's pecking scale. Seeing herself as a matchmaker, Cher first coaxes two teachers into dating each other.</t>
  </si>
  <si>
    <t xml:space="preserve">
    Director:
Amy Heckerling
| 
    Stars:
Alicia Silverstone, 
Stacey Dash, 
Brittany Murphy, 
Paul Rudd
</t>
  </si>
  <si>
    <t>$56.63M</t>
  </si>
  <si>
    <t>Ray Donovan</t>
  </si>
  <si>
    <t xml:space="preserve">
Ray Donovan, a professional "fixer" for the rich and famous in Los Angeles, can make anyone's problems disappear except those created by his own family.</t>
  </si>
  <si>
    <t xml:space="preserve">
    Stars:
Liev Schreiber, 
Eddie Marsan, 
Dash Mihok, 
Pooch Hall
</t>
  </si>
  <si>
    <t>Transformers: War for Cybertron</t>
  </si>
  <si>
    <t>(2020â€“2021)</t>
  </si>
  <si>
    <t xml:space="preserve">
Animated series set in the world of battling Autobots and Decepticons.</t>
  </si>
  <si>
    <t xml:space="preserve">
    Stars:
Jason Marnocha, 
Frank Todaro, 
Jake Foushee, 
Bill Rogers
</t>
  </si>
  <si>
    <t>Baywatch</t>
  </si>
  <si>
    <t xml:space="preserve">
Devoted lifeguard Mitch Buchannon butts heads with a brash new recruit, as they uncover a criminal plot that threatens the future of the bay.</t>
  </si>
  <si>
    <t xml:space="preserve">
    Director:
Seth Gordon
| 
    Stars:
Dwayne Johnson, 
Zac Efron, 
Alexandra Daddario, 
Priyanka Chopra Jonas
</t>
  </si>
  <si>
    <t>$58.06M</t>
  </si>
  <si>
    <t>Trollhunters</t>
  </si>
  <si>
    <t xml:space="preserve">
An ordinary boy finds a magic amulet that chooses him to be a Trollhunter, a guardian that defends the world of humans and the secret world of trolls.</t>
  </si>
  <si>
    <t xml:space="preserve">
    Stars:
Charlie Saxton, 
Lexi Medrano, 
Anton Yelchin, 
Kelsey Grammer
</t>
  </si>
  <si>
    <t>Workin' Moms</t>
  </si>
  <si>
    <t xml:space="preserve">
Four very different thirtysomething working-mother friends try to balance their jobs, family lives, and love lives in modern-day Toronto, Canada.</t>
  </si>
  <si>
    <t xml:space="preserve">
    Stars:
Catherine Reitman, 
Dani Kind, 
Juno Rinaldi, 
Philip Sternberg
</t>
  </si>
  <si>
    <t>The Devil All the Time</t>
  </si>
  <si>
    <t xml:space="preserve">
Sinister characters converge around a young man devoted to protecting those he loves in a postwar backwoods town teeming with corruption and brutality.</t>
  </si>
  <si>
    <t xml:space="preserve">
    Director:
Antonio Campos
| 
    Stars:
Tom Holland, 
Bill SkarsgÃ¥rd, 
Riley Keough, 
Jason Clarke
</t>
  </si>
  <si>
    <t>Broadchurch</t>
  </si>
  <si>
    <t>(2013â€“2017)</t>
  </si>
  <si>
    <t xml:space="preserve">
The murder of a young boy in a small coastal town brings a media frenzy, which threatens to tear the community apart.</t>
  </si>
  <si>
    <t xml:space="preserve">
    Stars:
David Tennant, 
Olivia Colman, 
Jodie Whittaker, 
Andrew Buchan
</t>
  </si>
  <si>
    <t>Fast &amp; Furious 7</t>
  </si>
  <si>
    <t xml:space="preserve">
Deckard Shaw seeks revenge against Dominic Toretto and his family for his comatose brother.</t>
  </si>
  <si>
    <t xml:space="preserve">
    Director:
James Wan
| 
    Stars:
Vin Diesel, 
Paul Walker, 
Dwayne Johnson, 
Jason Statham
</t>
  </si>
  <si>
    <t>$353.01M</t>
  </si>
  <si>
    <t>L.A.'s Finest</t>
  </si>
  <si>
    <t>(2019â€“2020)</t>
  </si>
  <si>
    <t xml:space="preserve">
The spinoff series of Bad Boys films focuses on drug enforcement agent Sydney Burnett, now working for the Los Angeles Police Department.</t>
  </si>
  <si>
    <t xml:space="preserve">
    Stars:
Jessica Alba, 
Gabrielle Union, 
Duane Martin, 
Zach Gilford
</t>
  </si>
  <si>
    <t>Good on Paper</t>
  </si>
  <si>
    <t xml:space="preserve">
After years of putting her career first, a stand-up comic meets a guy who seems perfect: smart, nice, successful and possibly too good to be true.</t>
  </si>
  <si>
    <t xml:space="preserve">
    Director:
Kimmy Gatewood
| 
    Stars:
Iliza Shlesinger, 
Britney Young, 
Christopher Nicholas Smith, 
Adam Lustick
</t>
  </si>
  <si>
    <t>Iron Fist</t>
  </si>
  <si>
    <t>(2017â€“2018)</t>
  </si>
  <si>
    <t xml:space="preserve">
A young man is bestowed with incredible martial arts skills and a mystical force known as the Iron Fist.</t>
  </si>
  <si>
    <t xml:space="preserve">
    Stars:
Finn Jones, 
Jessica Henwick, 
Jessica Stroup, 
Tom Pelphrey
</t>
  </si>
  <si>
    <t>Too Hot to Handle</t>
  </si>
  <si>
    <t xml:space="preserve">
Game-Show, Reality-TV, Romance            </t>
  </si>
  <si>
    <t xml:space="preserve">
On the shores of paradise, gorgeous singles meet and mingle. But there's a twist. To win a $100,000 grand prize, they'll have to give up sex.</t>
  </si>
  <si>
    <t xml:space="preserve">
    Stars:
Desiree Burch, 
Marvin Anthony, 
Chase de Moor, 
Cam Holmes
</t>
  </si>
  <si>
    <t>Haseen Dillruba</t>
  </si>
  <si>
    <t xml:space="preserve">
Under investigation as a suspect in her husband's murder, a wife reveals details of their thorny marriage that seem to only further blur the truth.</t>
  </si>
  <si>
    <t xml:space="preserve">
    Director:
Vinil Mathew
| 
    Stars:
Taapsee Pannu, 
Vikrant Massey, 
Harshvardhan Rane, 
Aditya Srivastav
</t>
  </si>
  <si>
    <t>Hannibal</t>
  </si>
  <si>
    <t>(2013â€“2015)</t>
  </si>
  <si>
    <t xml:space="preserve">
Explores the early relationship between renowned psychiatrist Hannibal Lecter and a young FBI criminal profiler who is haunted by his ability to empathize with serial killers.</t>
  </si>
  <si>
    <t xml:space="preserve">
    Stars:
Hugh Dancy, 
Mads Mikkelsen, 
Caroline Dhavernas, 
Laurence Fishburne
</t>
  </si>
  <si>
    <t>Longmire</t>
  </si>
  <si>
    <t>(2012â€“2017)</t>
  </si>
  <si>
    <t xml:space="preserve">
Walt Longmire is the dedicated and unflappable sheriff of Absaroka County, Wyoming. Widowed only a year, he is a man in psychic repair but buries his pain behind his brave face, unassuming grin and dry wit.</t>
  </si>
  <si>
    <t xml:space="preserve">
    Stars:
Robert Taylor, 
Katee Sackhoff, 
Lou Diamond Phillips, 
Cassidy Freeman
</t>
  </si>
  <si>
    <t>Sicario</t>
  </si>
  <si>
    <t xml:space="preserve">
An idealistic FBI agent is enlisted by a government task force to aid in the escalating war against drugs at the border area between the U.S. and Mexico.</t>
  </si>
  <si>
    <t xml:space="preserve">
    Director:
Denis Villeneuve
| 
    Stars:
Emily Blunt, 
Josh Brolin, 
Benicio Del Toro, 
Jon Bernthal
</t>
  </si>
  <si>
    <t>$46.89M</t>
  </si>
  <si>
    <t>The Fall</t>
  </si>
  <si>
    <t>(I) (2013â€“2016)</t>
  </si>
  <si>
    <t xml:space="preserve">
A seemingly cold but very passionate policewoman goes head to head with a seemingly passionate father who is in fact a cold serial killer in this procedural out of Belfast. The only thing they share is their common complexity.</t>
  </si>
  <si>
    <t xml:space="preserve">
    Stars:
Gillian Anderson, 
Jamie Dornan, 
John Lynch, 
Aisling Franciosi
</t>
  </si>
  <si>
    <t>The Irishman</t>
  </si>
  <si>
    <t xml:space="preserve">
Hitman Frank Sheeran looks back at the secrets he kept as a loyal member of the Bufalino crime family.</t>
  </si>
  <si>
    <t xml:space="preserve">
    Director:
Martin Scorsese
| 
    Stars:
Robert De Niro, 
Al Pacino, 
Joe Pesci, 
Harvey Keitel
</t>
  </si>
  <si>
    <t>$7.00M</t>
  </si>
  <si>
    <t>Jujutsu Kaisen</t>
  </si>
  <si>
    <t xml:space="preserve">
A boy swallows a cursed talisman - the finger of a demon - and becomes cursed himself. He enters a shaman's school to be able to locate the demon's other body parts and thus exorcise himself.</t>
  </si>
  <si>
    <t xml:space="preserve">
    Stars:
Junya Enoki, 
Adam McArthur, 
YÃ»ichi Nakamura, 
Yuma Uchida
</t>
  </si>
  <si>
    <t>The Lord of the Rings: The Return of the King</t>
  </si>
  <si>
    <t xml:space="preserve">
Gandalf and Aragorn lead the World of Men against Sauron's army to draw his gaze from Frodo and Sam as they approach Mount Doom with the One Ring.</t>
  </si>
  <si>
    <t xml:space="preserve">
    Director:
Peter Jackson
| 
    Stars:
Elijah Wood, 
Viggo Mortensen, 
Ian McKellen, 
Orlando Bloom
</t>
  </si>
  <si>
    <t>$377.85M</t>
  </si>
  <si>
    <t>Baby Driver</t>
  </si>
  <si>
    <t xml:space="preserve">
After being coerced into working for a crime boss, a young getaway driver finds himself taking part in a heist doomed to fail.</t>
  </si>
  <si>
    <t xml:space="preserve">
    Director:
Edgar Wright
| 
    Stars:
Ansel Elgort, 
Jon Bernthal, 
Jon Hamm, 
Eiza GonzÃ¡lez
</t>
  </si>
  <si>
    <t>$107.83M</t>
  </si>
  <si>
    <t>Dynasty</t>
  </si>
  <si>
    <t xml:space="preserve">
Follows two of America's wealthiest families as they feud for control over their fortune and their children.</t>
  </si>
  <si>
    <t xml:space="preserve">
    Stars:
Elizabeth Gillies, 
Rafael de la Fuente, 
Robert Christopher Riley, 
Sam Adegoke
</t>
  </si>
  <si>
    <t>Spider-Man</t>
  </si>
  <si>
    <t xml:space="preserve">
When bitten by a genetically modified spider, a nerdy, shy, and awkward high school student gains spider-like abilities that he eventually must use to fight evil as a superhero after tragedy befalls his family.</t>
  </si>
  <si>
    <t xml:space="preserve">
    Director:
Sam Raimi
| 
    Stars:
Tobey Maguire, 
Kirsten Dunst, 
Willem Dafoe, 
James Franco
</t>
  </si>
  <si>
    <t>$403.71M</t>
  </si>
  <si>
    <t>Jumanji: The Next Level</t>
  </si>
  <si>
    <t xml:space="preserve">
In Jumanji: The Next Level, the gang is back but the game has changed. As they return to rescue one of their own, the players will have to brave parts unknown from arid deserts to snowy mountains, to escape the world's most dangerous game.</t>
  </si>
  <si>
    <t xml:space="preserve">
    Director:
Jake Kasdan
| 
    Stars:
Dwayne Johnson, 
Jack Black, 
Kevin Hart, 
Karen Gillan
</t>
  </si>
  <si>
    <t>$316.83M</t>
  </si>
  <si>
    <t>I Care a Lot</t>
  </si>
  <si>
    <t xml:space="preserve">
Comedy, Crime, Thriller            </t>
  </si>
  <si>
    <t xml:space="preserve">
A crooked legal guardian who drains the savings of her elderly wards meets her match when a woman she tries to swindle turns out to be more than she first appears.</t>
  </si>
  <si>
    <t xml:space="preserve">
    Director:
J Blakeson
| 
    Stars:
Rosamund Pike, 
Peter Dinklage, 
Eiza GonzÃ¡lez, 
Dianne Wiest
</t>
  </si>
  <si>
    <t>Love and Monsters</t>
  </si>
  <si>
    <t>(I) (2020)</t>
  </si>
  <si>
    <t xml:space="preserve">
Seven years after he survived the monster apocalypse, lovably hapless Joel leaves his cozy underground bunker behind on a quest to reunite with his ex.</t>
  </si>
  <si>
    <t xml:space="preserve">
    Director:
Michael Matthews
| 
    Stars:
Dylan O'Brien, 
Jessica Henwick, 
Michael Rooker, 
Dan Ewing
</t>
  </si>
  <si>
    <t>Awake</t>
  </si>
  <si>
    <t>(III) (2021)</t>
  </si>
  <si>
    <t xml:space="preserve">
After a devastating global event wiped out all electronics and eliminated people's ability to sleep, a former soldier may have found a solution with her daughter.</t>
  </si>
  <si>
    <t xml:space="preserve">
    Director:
Mark Raso
| 
    Stars:
Gina Rodriguez, 
Ariana Greenblatt, 
Lucius Hoyos, 
Shamier Anderson
</t>
  </si>
  <si>
    <t>The Haunting of Hill House</t>
  </si>
  <si>
    <t xml:space="preserve">
Flashing between past and present, a fractured family confronts haunting memories of their old home and the terrifying events that drove them from it.</t>
  </si>
  <si>
    <t xml:space="preserve">
    Stars:
Michiel Huisman, 
Carla Gugino, 
Henry Thomas, 
Elizabeth Reaser
</t>
  </si>
  <si>
    <t>Things Heard &amp; Seen</t>
  </si>
  <si>
    <t xml:space="preserve">
An artist relocates to the Hudson Valley and begins to suspect that her marriage has a sinister darkness, one that rivals her new home's history.</t>
  </si>
  <si>
    <t xml:space="preserve">
    Directors:
Shari Springer Berman, 
Robert Pulcini
| 
    Stars:
Amanda Seyfried, 
James Norton, 
Natalia Dyer, 
Alex Neustaedter
</t>
  </si>
  <si>
    <t>NCIS: Los Angeles</t>
  </si>
  <si>
    <t xml:space="preserve">
The Naval Criminal Investigation Service's Office of Special Projects takes on the undercover work and the hard to crack cases in LA. Key agents are G. Callen and Sam Hanna, streets kids risen through the ranks.</t>
  </si>
  <si>
    <t xml:space="preserve">
    Stars:
Chris O'Donnell, 
Daniela Ruah, 
Barrett Foa, 
LL Cool J
</t>
  </si>
  <si>
    <t>Arrival</t>
  </si>
  <si>
    <t>(II) (2016)</t>
  </si>
  <si>
    <t xml:space="preserve">
Drama, Sci-Fi            </t>
  </si>
  <si>
    <t xml:space="preserve">
A linguist works with the military to communicate with alien lifeforms after twelve mysterious spacecraft appear around the world.</t>
  </si>
  <si>
    <t xml:space="preserve">
    Director:
Denis Villeneuve
| 
    Stars:
Amy Adams, 
Jeremy Renner, 
Forest Whitaker, 
Michael Stuhlbarg
</t>
  </si>
  <si>
    <t>$100.55M</t>
  </si>
  <si>
    <t>Taxi Driver</t>
  </si>
  <si>
    <t xml:space="preserve">
A mentally unstable veteran works as a nighttime taxi driver in New York City, where the perceived decadence and sleaze fuels his urge for violent action by attempting to liberate a presidential campaign worker and an underage prostitute.</t>
  </si>
  <si>
    <t xml:space="preserve">
    Director:
Martin Scorsese
| 
    Stars:
Robert De Niro, 
Jodie Foster, 
Cybill Shepherd, 
Albert Brooks
</t>
  </si>
  <si>
    <t>$28.26M</t>
  </si>
  <si>
    <t>Grease</t>
  </si>
  <si>
    <t xml:space="preserve">
Musical, Romance            </t>
  </si>
  <si>
    <t xml:space="preserve">
Good girl Sandy Olsson and greaser Danny Zuko fell in love over the summer. When they unexpectedly discover they're now in the same high school, will they be able to rekindle their romance?</t>
  </si>
  <si>
    <t xml:space="preserve">
    Director:
Randal Kleiser
| 
    Stars:
John Travolta, 
Olivia Newton-John, 
Stockard Channing, 
Jeff Conaway
</t>
  </si>
  <si>
    <t>$188.76M</t>
  </si>
  <si>
    <t>El inocente</t>
  </si>
  <si>
    <t xml:space="preserve">
An accidental killing leads a man down a dark hole of intrigue and murder. Just as he finds love and freedom, one phone call brings back the nightmare.</t>
  </si>
  <si>
    <t xml:space="preserve">
    Stars:
Mario Casas, 
Xavi SÃ¡ez, 
Santi Pons, 
Sam Feuer
</t>
  </si>
  <si>
    <t>The Movies That Made Us</t>
  </si>
  <si>
    <t xml:space="preserve">
Documentary            </t>
  </si>
  <si>
    <t xml:space="preserve">
The histories of classic popular movies are examined.</t>
  </si>
  <si>
    <t xml:space="preserve">
    Stars:
Donald Ian Black, 
Danny Wallace, 
Jennifer Julian, 
Frank Price
</t>
  </si>
  <si>
    <t>Ragnarok</t>
  </si>
  <si>
    <t xml:space="preserve">
A small Norwegian town experiencing warm winters and violent downpours seems to be headed for another Ragnarok -- unless someone intervenes in time.</t>
  </si>
  <si>
    <t xml:space="preserve">
    Stars:
David Stakston, 
Jonas Strand Gravli, 
Herman TÃ¸mmeraas, 
Theresa Frostad EggesbÃ¸
</t>
  </si>
  <si>
    <t>The King</t>
  </si>
  <si>
    <t xml:space="preserve">
Hal, wayward prince and heir to the English throne, is crowned King Henry V after his tyrannical father dies. Now the young king must navigate palace politics, the war his father left behind, and the emotional strings of his past life.</t>
  </si>
  <si>
    <t xml:space="preserve">
    Director:
David MichÃ´d
| 
    Stars:
Tom Glynn-Carney, 
GÃ¡bor Czap, 
Tom Fisher, 
Edward Ashley
</t>
  </si>
  <si>
    <t>Ginny &amp; Georgia</t>
  </si>
  <si>
    <t xml:space="preserve">
Ginny Miller, an angsty fifteen-year-old, often feels more mature than her thirty-year-old mother, the irresistible and dynamic Georgia Miller.</t>
  </si>
  <si>
    <t xml:space="preserve">
    Stars:
Brianne Howey, 
Antonia Gentry, 
Diesel La Torraca, 
Jennifer Robertson
</t>
  </si>
  <si>
    <t>Jupiter's Legacy</t>
  </si>
  <si>
    <t xml:space="preserve">
The first generation of superheroes has kept the world safe for nearly a century. Now their children must live up to their legacy in an epic drama that spans decades and navigates the dynamics of family, power and loyalty.</t>
  </si>
  <si>
    <t xml:space="preserve">
    Stars:
Josh Duhamel, 
Ben Daniels, 
Leslie Bibb, 
Andrew Horton
</t>
  </si>
  <si>
    <t>Designated Survivor</t>
  </si>
  <si>
    <t>(2016â€“2019)</t>
  </si>
  <si>
    <t xml:space="preserve">
Action, Drama, Mystery            </t>
  </si>
  <si>
    <t xml:space="preserve">
A low-level Cabinet member becomes President of the United States after a catastrophic attack kills everyone above him in the line of succession.</t>
  </si>
  <si>
    <t xml:space="preserve">
    Stars:
Kiefer Sutherland, 
Adan Canto, 
Italia Ricci, 
Kal Penn
</t>
  </si>
  <si>
    <t>Sing 2</t>
  </si>
  <si>
    <t xml:space="preserve">
Buster Moon and his friends must persuade reclusive rock star Clay Calloway to join them for the opening of a new show.</t>
  </si>
  <si>
    <t xml:space="preserve">
    Director:
Garth Jennings
| 
    Stars:
Matthew McConaughey, 
Taron Egerton, 
Tori Kelly, 
Reese Witherspoon
</t>
  </si>
  <si>
    <t>White Collar</t>
  </si>
  <si>
    <t>(2009â€“2014)</t>
  </si>
  <si>
    <t xml:space="preserve">
A white-collar criminal agrees to help the FBI catch other white-collar criminals using his expertise as an art and securities thief, counterfeiter, and conman.</t>
  </si>
  <si>
    <t xml:space="preserve">
    Stars:
Matt Bomer, 
Tim DeKay, 
Willie Garson, 
Tiffani Thiessen
</t>
  </si>
  <si>
    <t>The Dig</t>
  </si>
  <si>
    <t xml:space="preserve">
An archaeologist embarks on the historically important excavation of Sutton Hoo in 1938.</t>
  </si>
  <si>
    <t xml:space="preserve">
    Director:
Simon Stone
| 
    Stars:
Carey Mulligan, 
Ralph Fiennes, 
Lily James, 
Johnny Flynn
</t>
  </si>
  <si>
    <t>Knives Out 2</t>
  </si>
  <si>
    <t xml:space="preserve">
Plot unknown. Sequel to the 2019 film 'Knives Out'.</t>
  </si>
  <si>
    <t xml:space="preserve">
    Director:
Rian Johnson
| 
    Stars:
Madelyn Cline, 
Daniel Craig, 
Dave Bautista, 
Kathryn Hahn
</t>
  </si>
  <si>
    <t>Dirty John</t>
  </si>
  <si>
    <t xml:space="preserve">
Anthology series in which each season is based on a true crime story featuring an epic tale of love gone wrong.</t>
  </si>
  <si>
    <t xml:space="preserve">
    Stars:
Connie Britton, 
Christian Slater, 
Eric Bana, 
Amanda Peet
</t>
  </si>
  <si>
    <t>The Old Guard</t>
  </si>
  <si>
    <t xml:space="preserve">
A covert team of immortal mercenaries is suddenly exposed and must now fight to keep their identity a secret just as an unexpected new member is discovered.</t>
  </si>
  <si>
    <t xml:space="preserve">
    Director:
Gina Prince-Bythewood
| 
    Stars:
Charlize Theron, 
KiKi Layne, 
Matthias Schoenaerts, 
Marwan Kenzari
</t>
  </si>
  <si>
    <t>Venom</t>
  </si>
  <si>
    <t xml:space="preserve">
A failed reporter is bonded to an alien entity, one of many symbiotes who have invaded Earth. But the being takes a liking to Earth and decides to protect it.</t>
  </si>
  <si>
    <t xml:space="preserve">
    Director:
Ruben Fleischer
| 
    Stars:
Tom Hardy, 
Michelle Williams, 
Riz Ahmed, 
Scott Haze
</t>
  </si>
  <si>
    <t>$213.52M</t>
  </si>
  <si>
    <t>The Killing</t>
  </si>
  <si>
    <t>(2011â€“2014)</t>
  </si>
  <si>
    <t xml:space="preserve">
A police investigation, the saga of a grieving family, and a Seattle mayoral campaign all interlock after the body of 17-year-old Rosie Larsen is found in the trunk of a submerged car.</t>
  </si>
  <si>
    <t xml:space="preserve">
    Stars:
Mireille Enos, 
Joel Kinnaman, 
Billy Campbell, 
Liam James
</t>
  </si>
  <si>
    <t>Don't Look Up</t>
  </si>
  <si>
    <t xml:space="preserve">
The story of two low-level astronomers, who must go on a giant media tour to warn mankind of an approaching comet that will destroy planet earth.</t>
  </si>
  <si>
    <t xml:space="preserve">
    Director:
Adam McKay
| 
    Stars:
TimothÃ©e Chalamet, 
Leonardo DiCaprio, 
Jennifer Lawrence, 
Cate Blanchett
</t>
  </si>
  <si>
    <t>Skins</t>
  </si>
  <si>
    <t>(2007â€“2013)</t>
  </si>
  <si>
    <t xml:space="preserve">
The story of a group of British teens who are trying to grow up and find love and happiness despite questionable parenting and teachers who more want to be friends (and lovers) rather than authority figures.</t>
  </si>
  <si>
    <t xml:space="preserve">
    Stars:
Kaya Scodelario, 
Nicholas Hoult, 
Joe Dempsie, 
Hannah Murray
</t>
  </si>
  <si>
    <t>6 Underground</t>
  </si>
  <si>
    <t xml:space="preserve">
Action, Thriller            </t>
  </si>
  <si>
    <t xml:space="preserve">
Six individuals from all around the globe, each the very best at what they do, have been chosen not only for their skill, but for a unique desire to delete their pasts to change the future.</t>
  </si>
  <si>
    <t xml:space="preserve">
    Director:
Michael Bay
| 
    Stars:
Ryan Reynolds, 
MÃ©lanie Laurent, 
Manuel Garcia-Rulfo, 
Ben Hardy
</t>
  </si>
  <si>
    <t>The Fate of the Furious</t>
  </si>
  <si>
    <t xml:space="preserve">
When a mysterious woman seduces Dominic Toretto into the world of terrorism and a betrayal of those closest to him, the crew face trials that will test them as never before.</t>
  </si>
  <si>
    <t xml:space="preserve">
    Director:
F. Gary Gray
| 
    Stars:
Vin Diesel, 
Jason Statham, 
Dwayne Johnson, 
Michelle Rodriguez
</t>
  </si>
  <si>
    <t>$226.01M</t>
  </si>
  <si>
    <t>Captain America: Civil War</t>
  </si>
  <si>
    <t xml:space="preserve">
Political involvement in the Avengers' affairs causes a rift between Captain America and Iron Man.</t>
  </si>
  <si>
    <t xml:space="preserve">
    Directors:
Anthony Russo, 
Joe Russo
| 
    Stars:
Chris Evans, 
Robert Downey Jr., 
Scarlett Johansson, 
Sebastian Stan
</t>
  </si>
  <si>
    <t>$408.08M</t>
  </si>
  <si>
    <t>RurÃ´ni Kenshin: Sai shÃ»shÃ´ - The Beginning</t>
  </si>
  <si>
    <t xml:space="preserve">
Kenshin Himura goes up against a mysterious weapons dealer named Enishi Yukishiro. He controls the underworld of China. The secret of Kenshin Himura's "Jujishou" is also revealed.</t>
  </si>
  <si>
    <t xml:space="preserve">
    Director:
Keishi Ohtomo
| 
    Stars:
Masanobu AndÃ´, 
Towa Araki, 
Kasumi Arimura, 
Kentez Asaka
</t>
  </si>
  <si>
    <t>Death Note: Desu nÃ´to</t>
  </si>
  <si>
    <t>(2006â€“2007)</t>
  </si>
  <si>
    <t xml:space="preserve">
Animation, Crime, Drama            </t>
  </si>
  <si>
    <t xml:space="preserve">
An intelligent high school student goes on a secret crusade to eliminate criminals from the world after discovering a notebook capable of killing anyone whose name is written into it.</t>
  </si>
  <si>
    <t xml:space="preserve">
    Stars:
Mamoru Miyano, 
Brad Swaile, 
Vincent Tong, 
RyÃ´ NaitÃ´
</t>
  </si>
  <si>
    <t>Naruto</t>
  </si>
  <si>
    <t>(2002â€“2007)</t>
  </si>
  <si>
    <t xml:space="preserve">
Naruto Uzumaki, a mischievous adolescent ninja, struggles as he searches for recognition and dreams of becoming the Hokage, the village's leader and strongest ninja.</t>
  </si>
  <si>
    <t xml:space="preserve">
    Stars:
Junko Takeuchi, 
Maile Flanagan, 
Kate Higgins, 
Chie Nakamura
</t>
  </si>
  <si>
    <t>Black Sails</t>
  </si>
  <si>
    <t>(2014â€“2017)</t>
  </si>
  <si>
    <t xml:space="preserve">
Adventure, Drama            </t>
  </si>
  <si>
    <t xml:space="preserve">
Follows Captain Flint and his pirates twenty years prior to Robert Louis Stevenson's classic novel "Treasure Island."</t>
  </si>
  <si>
    <t xml:space="preserve">
    Stars:
Jessica Parker Kennedy, 
Toby Stephens, 
Hannah New, 
Zach McGowan
</t>
  </si>
  <si>
    <t>Run</t>
  </si>
  <si>
    <t xml:space="preserve">
Mystery, Thriller            </t>
  </si>
  <si>
    <t xml:space="preserve">
A homeschooled teenager begins to suspect her mother is keeping a dark secret from her.</t>
  </si>
  <si>
    <t xml:space="preserve">
    Director:
Aneesh Chaganty
| 
    Stars:
Sarah Paulson, 
Kiera Allen, 
Sara Sohn, 
Pat Healy
</t>
  </si>
  <si>
    <t>Orphan Black</t>
  </si>
  <si>
    <t xml:space="preserve">
Action, Drama, Sci-Fi            </t>
  </si>
  <si>
    <t xml:space="preserve">
A streetwise hustler is pulled into a compelling conspiracy after witnessing the suicide of a girl who looks just like her.</t>
  </si>
  <si>
    <t xml:space="preserve">
    Stars:
Tatiana Maslany, 
Dylan Bruce, 
Jordan Gavaris, 
Kevin Hanchard
</t>
  </si>
  <si>
    <t>Grimm</t>
  </si>
  <si>
    <t xml:space="preserve">
A homicide detective discovers he is a descendant of hunters who fight supernatural forces.</t>
  </si>
  <si>
    <t xml:space="preserve">
    Stars:
David Giuntoli, 
Russell Hornsby, 
Silas Weir Mitchell, 
Sasha Roiz
</t>
  </si>
  <si>
    <t>Luther</t>
  </si>
  <si>
    <t>(2010â€“2019)</t>
  </si>
  <si>
    <t xml:space="preserve">
DCI John Luther is a near-genius murder detective whose brilliant mind can't always save him from the dangerous violence of his passions.</t>
  </si>
  <si>
    <t xml:space="preserve">
    Stars:
Idris Elba, 
Dermot Crowley, 
Michael Smiley, 
Warren Brown
</t>
  </si>
  <si>
    <t>Red Notice</t>
  </si>
  <si>
    <t xml:space="preserve">
An Interpol agent tracks the world's most wanted art thief.</t>
  </si>
  <si>
    <t xml:space="preserve">
    Director:
Rawson Marshall Thurber
| 
    Stars:
Dwayne Johnson, 
Ryan Reynolds, 
Gal Gadot, 
Ritu Arya
</t>
  </si>
  <si>
    <t>Sen to Chihiro no kamikakushi</t>
  </si>
  <si>
    <t xml:space="preserve">
Animation, Adventure, Family            </t>
  </si>
  <si>
    <t xml:space="preserve">
During her family's move to the suburbs, a sullen 10-year-old girl wanders into a world ruled by gods, witches, and spirits, and where humans are changed into beasts.</t>
  </si>
  <si>
    <t xml:space="preserve">
    Director:
Hayao Miyazaki
| 
    Stars:
Daveigh Chase, 
Suzanne Pleshette, 
Miyu Irino, 
Rumi Hiiragi
</t>
  </si>
  <si>
    <t>$10.06M</t>
  </si>
  <si>
    <t>Hotel Transylvania: Transformania</t>
  </si>
  <si>
    <t xml:space="preserve">
Drac's Pack is back, like you've never seen them before in the final chapter of 'Hotel Transylvania'.</t>
  </si>
  <si>
    <t xml:space="preserve">
    Directors:
Derek Drymon, 
Jennifer Kluska
| 
    Stars:
Brian Hull, 
Andy Samberg, 
Selena Gomez, 
Kathryn Hahn
</t>
  </si>
  <si>
    <t>Murdoch Mysteries</t>
  </si>
  <si>
    <t>(2008â€“ )</t>
  </si>
  <si>
    <t xml:space="preserve">
In the 1890s, William Murdoch uses radical forensic techniques for the time, including fingerprinting and trace evidence, to solve some of the city's most gruesome murders.</t>
  </si>
  <si>
    <t xml:space="preserve">
    Stars:
Yannick Bisson, 
Helene Joy, 
Thomas Craig, 
Jonny Harris
</t>
  </si>
  <si>
    <t>Wish Dragon</t>
  </si>
  <si>
    <t xml:space="preserve">
Determined teen Din is longing to reconnect with his childhood best friend when he meets a wish-granting dragon who shows him the magic of possibilities.</t>
  </si>
  <si>
    <t xml:space="preserve">
    Director:
Chris Appelhans
| 
    Stars:
Will Yun Lee, 
Constance Wu, 
Natasha Liu Bordizzo, 
John Cho
</t>
  </si>
  <si>
    <t>Resident Evil: Infinite Darkness</t>
  </si>
  <si>
    <t xml:space="preserve">
Animation, Action, Horror            </t>
  </si>
  <si>
    <t xml:space="preserve">
Federal agent Leon S. Kennedy teams up with TerraSave staff member Claire Redfield to investigate a zombie outbreak. Based on the popular video game series of the same name by Capcom.</t>
  </si>
  <si>
    <t xml:space="preserve">
    Stars:
Nick Apostolides, 
Bill Butts, 
Kellen Goff, 
Stephanie Panisello
</t>
  </si>
  <si>
    <t>Reign</t>
  </si>
  <si>
    <t xml:space="preserve">
Drama, Fantasy            </t>
  </si>
  <si>
    <t xml:space="preserve">
Mary, Queen of Scots, faces political and sexual intrigue in the treacherous world of the French court.</t>
  </si>
  <si>
    <t xml:space="preserve">
    Stars:
Adelaide Kane, 
Megan Follows, 
Celina Sinden, 
Torrance Coombs
</t>
  </si>
  <si>
    <t>Elementary</t>
  </si>
  <si>
    <t>(2012â€“2019)</t>
  </si>
  <si>
    <t xml:space="preserve">
A modern take on the cases of Sherlock Holmes, with the detective now living in New York City.</t>
  </si>
  <si>
    <t xml:space="preserve">
    Stars:
Jonny Lee Miller, 
Lucy Liu, 
Aidan Quinn, 
Jon Michael Hill
</t>
  </si>
  <si>
    <t>The Girl in the Spider's Web</t>
  </si>
  <si>
    <t xml:space="preserve">
Young computer hacker Lisbeth Salander and journalist Mikael Blomkvist find themselves caught in a web of spies, cybercriminals and corrupt government officials.</t>
  </si>
  <si>
    <t xml:space="preserve">
    Director:
Fede Alvarez
| 
    Stars:
Claire Foy, 
Beau Gadsdon, 
Sverrir Gudnason, 
LaKeith Stanfield
</t>
  </si>
  <si>
    <t>$14.84M</t>
  </si>
  <si>
    <t>Kong: Skull Island</t>
  </si>
  <si>
    <t xml:space="preserve">
After the Vietnam war, a team of scientists explores an uncharted island in the Pacific, venturing into the domain of the mighty Kong, and must fight to escape a primal Eden.</t>
  </si>
  <si>
    <t xml:space="preserve">
    Director:
Jordan Vogt-Roberts
| 
    Stars:
Tom Hiddleston, 
Samuel L. Jackson, 
Brie Larson, 
John C. Reilly
</t>
  </si>
  <si>
    <t>$168.05M</t>
  </si>
  <si>
    <t>The Missing</t>
  </si>
  <si>
    <t>(2014â€“2016)</t>
  </si>
  <si>
    <t xml:space="preserve">
Tony and Emily Hughes' vacation turns into a nightmare when their 5-year-old son Oliver disappears from a large celebrating crowd in Northern France.</t>
  </si>
  <si>
    <t xml:space="preserve">
    Stars:
TchÃ©ky Karyo, 
Anastasia Hille, 
David Morrissey, 
Keeley Hawes
</t>
  </si>
  <si>
    <t>Altered Carbon</t>
  </si>
  <si>
    <t>(2018â€“2020)</t>
  </si>
  <si>
    <t xml:space="preserve">
Set in a future where consciousness is digitized and stored, a prisoner returns to life in a new body and must solve a mind-bending murder to win his freedom.</t>
  </si>
  <si>
    <t xml:space="preserve">
    Stars:
Chris Conner, 
RenÃ©e Elise Goldsberry, 
Dichen Lachman, 
Will Yun Lee
</t>
  </si>
  <si>
    <t>Enterprise</t>
  </si>
  <si>
    <t>(2001â€“2005)</t>
  </si>
  <si>
    <t xml:space="preserve">
A century before Captain Kirk's five-year mission, Jonathan Archer captains the United Earth ship Enterprise during the early years of Starfleet, leading up to the Earth-Romulan War and the formation of the Federation.</t>
  </si>
  <si>
    <t xml:space="preserve">
    Stars:
Scott Bakula, 
John Billingsley, 
Jolene Blalock, 
Dominic Keating
</t>
  </si>
  <si>
    <t>Black Clover</t>
  </si>
  <si>
    <t xml:space="preserve">
Asta and Yuno were abandoned together at the same church and have been inseparable since. As children, they promised that they would compete against each other to see who would become the next Emperor Magus.</t>
  </si>
  <si>
    <t xml:space="preserve">
    Stars:
Dallas Reid, 
Cris George, 
Jill Harris, 
Christopher Sabat
</t>
  </si>
  <si>
    <t>Uncut Gems</t>
  </si>
  <si>
    <t xml:space="preserve">
With his debts mounting and angry collectors closing in, a fast-talking New York City jeweler risks everything in hope of staying afloat and alive.</t>
  </si>
  <si>
    <t xml:space="preserve">
    Directors:
Benny Safdie, 
Josh Safdie
| 
    Stars:
Adam Sandler, 
Julia Fox, 
Idina Menzel, 
Mesfin Lamengo
</t>
  </si>
  <si>
    <t>American Crime Story</t>
  </si>
  <si>
    <t xml:space="preserve">
An anthology series centered around America's most notorious crimes and criminals.</t>
  </si>
  <si>
    <t xml:space="preserve">
    Stars:
Sarah Paulson, 
Annaleigh Ashford, 
Sterling K. Brown, 
Kenneth Choi
</t>
  </si>
  <si>
    <t>Bloodline</t>
  </si>
  <si>
    <t xml:space="preserve">
Drama, Thriller            </t>
  </si>
  <si>
    <t xml:space="preserve">
A family finds themselves forced to face their past secrets and scars when the black sheep returns home.</t>
  </si>
  <si>
    <t xml:space="preserve">
    Stars:
Kyle Chandler, 
Ben Mendelsohn, 
Linda Cardellini, 
Sissy Spacek
</t>
  </si>
  <si>
    <t>The Revenant</t>
  </si>
  <si>
    <t xml:space="preserve">
A frontiersman on a fur trading expedition in the 1820s fights for survival after being mauled by a bear and left for dead by members of his own hunting team.</t>
  </si>
  <si>
    <t xml:space="preserve">
    Director:
Alejandro G. IÃ±Ã¡rritu
| 
    Stars:
Leonardo DiCaprio, 
Tom Hardy, 
Will Poulter, 
Domhnall Gleeson
</t>
  </si>
  <si>
    <t>$183.64M</t>
  </si>
  <si>
    <t>Z Nation</t>
  </si>
  <si>
    <t>(2014â€“2018)</t>
  </si>
  <si>
    <t xml:space="preserve">
Three years after the zombie virus has gutted the United States of America a team of everyday heroes must transport the only known survivor of the plague from New York to California, where the last functioning viral lab waits for his blood.</t>
  </si>
  <si>
    <t xml:space="preserve">
    Stars:
Russell Hodgkinson, 
Nat Zang, 
Keith Allan, 
Kellita Smith
</t>
  </si>
  <si>
    <t>Polar</t>
  </si>
  <si>
    <t xml:space="preserve">
A retiring assassin suddenly finds himself on the receiving end of a hit, contracted by none other than his own employer seeking to cash in on the pensions of aging employees.</t>
  </si>
  <si>
    <t xml:space="preserve">
    Director:
Jonas Ã…kerlund
| 
    Stars:
Mads Mikkelsen, 
Vanessa Hudgens, 
Katheryn Winnick, 
Fei Ren
</t>
  </si>
  <si>
    <t>Kim's Convenience</t>
  </si>
  <si>
    <t xml:space="preserve">
The misadventures of a Korean-Canadian family running a convenience store.</t>
  </si>
  <si>
    <t xml:space="preserve">
    Stars:
Paul Sun-Hyung Lee, 
Jean Yoon, 
Andrea Bang, 
Simu Liu
</t>
  </si>
  <si>
    <t>Grace and Frankie</t>
  </si>
  <si>
    <t xml:space="preserve">
Finding out that their husbands are not just work partners, but have also been romantically involved for the last twenty years, two women with an already strained relationship try to cope with the circumstances together.</t>
  </si>
  <si>
    <t xml:space="preserve">
    Stars:
Jane Fonda, 
Lily Tomlin, 
Sam Waterston, 
Martin Sheen
</t>
  </si>
  <si>
    <t>The Lord of the Rings: The Two Towers</t>
  </si>
  <si>
    <t xml:space="preserve">
While Frodo and Sam edge closer to Mordor with the help of the shifty Gollum, the divided fellowship makes a stand against Sauron's new ally, Saruman, and his hordes of Isengard.</t>
  </si>
  <si>
    <t xml:space="preserve">
    Director:
Peter Jackson
| 
    Stars:
Elijah Wood, 
Ian McKellen, 
Viggo Mortensen, 
Orlando Bloom
</t>
  </si>
  <si>
    <t>$342.55M</t>
  </si>
  <si>
    <t>Love Is Blind</t>
  </si>
  <si>
    <t xml:space="preserve">
Reality-TV, Romance            </t>
  </si>
  <si>
    <t xml:space="preserve">
Singles who want to be loved for who they are, rather than what they look like, have signed up for a less conventional approach to modern dating.</t>
  </si>
  <si>
    <t xml:space="preserve">
    Stars:
Heather Ashley Chase, 
Nick Lachey, 
Vanessa Lachey, 
Kenny Barnes
</t>
  </si>
  <si>
    <t>Legally Blonde</t>
  </si>
  <si>
    <t xml:space="preserve">
Elle Woods, a fashionable sorority queen, is dumped by her boyfriend. She decides to follow him to law school. While she is there, she figures out that there is more to her than just looks.</t>
  </si>
  <si>
    <t xml:space="preserve">
    Director:
Robert Luketic
| 
    Stars:
Reese Witherspoon, 
Luke Wilson, 
Selma Blair, 
Matthew Davis
</t>
  </si>
  <si>
    <t>$96.52M</t>
  </si>
  <si>
    <t>Jessica Jones</t>
  </si>
  <si>
    <t>(2015â€“2019)</t>
  </si>
  <si>
    <t xml:space="preserve">
Following the tragic end of her brief superhero career, Jessica Jones tries to rebuild her life as a private investigator, dealing with cases involving people with remarkable abilities in New York City.</t>
  </si>
  <si>
    <t xml:space="preserve">
    Stars:
Krysten Ritter, 
Rachael Taylor, 
Eka Darville, 
Carrie-Anne Moss
</t>
  </si>
  <si>
    <t>Rust Creek</t>
  </si>
  <si>
    <t xml:space="preserve">
An overachieving college student gets lost on her way to a job interview. A wrong turn leaves her stranded deep in the Kentucky forest.</t>
  </si>
  <si>
    <t xml:space="preserve">
    Director:
Jen McGowan
| 
    Stars:
Hermione Corfield, 
Jay Paulson, 
Sean O'Bryan, 
Micah Hauptman
</t>
  </si>
  <si>
    <t>American Vandal</t>
  </si>
  <si>
    <t xml:space="preserve">
A true-crime satire that explores the aftermath of a costly high school prank that left twenty-seven faculty cars vandalized with phallic images.</t>
  </si>
  <si>
    <t xml:space="preserve">
    Stars:
Tyler Alvarez, 
Griffin Gluck, 
Jimmy Tatro, 
Travis Tope
</t>
  </si>
  <si>
    <t>Cheers</t>
  </si>
  <si>
    <t>(1982â€“1993)</t>
  </si>
  <si>
    <t xml:space="preserve">
The regulars of the Boston bar "Cheers" share their experiences and lives with each other while drinking or working at the bar where everybody knows your name.</t>
  </si>
  <si>
    <t xml:space="preserve">
    Stars:
Ted Danson, 
Rhea Perlman, 
John Ratzenberger, 
George Wendt
</t>
  </si>
  <si>
    <t>Ocean's Eight</t>
  </si>
  <si>
    <t xml:space="preserve">
Debbie Ocean gathers an all-female crew to attempt an impossible heist at New York City's yearly Met Gala.</t>
  </si>
  <si>
    <t xml:space="preserve">
    Director:
Gary Ross
| 
    Stars:
Sandra Bullock, 
Cate Blanchett, 
Anne Hathaway, 
Mindy Kaling
</t>
  </si>
  <si>
    <t>$140.22M</t>
  </si>
  <si>
    <t>America: The Motion Picture</t>
  </si>
  <si>
    <t xml:space="preserve">
A chainsaw-wielding George Washington teams with beer-loving bro Sam Adams to take down the Brits in a tongue-in-cheek riff on the American Revolution.</t>
  </si>
  <si>
    <t xml:space="preserve">
    Director:
Matt Thompson
| 
    Stars:
Channing Tatum, 
Jason Mantzoukas, 
Olivia Munn, 
Bobby Moynihan
</t>
  </si>
  <si>
    <t>That '70s Show</t>
  </si>
  <si>
    <t>(1998â€“ )</t>
  </si>
  <si>
    <t xml:space="preserve">
A comedy revolving around a group of teenage friends, their mishaps, and their coming of age, set in 1970s Wisconsin.</t>
  </si>
  <si>
    <t xml:space="preserve">
    Stars:
Topher Grace, 
Laura Prepon, 
Mila Kunis, 
Danny Masterson
</t>
  </si>
  <si>
    <t>Below Deck Mediterranean</t>
  </si>
  <si>
    <t xml:space="preserve">
Reality-TV            </t>
  </si>
  <si>
    <t xml:space="preserve">
A reality show following the crew of the Ionian Princess, a luxury charter yacht in the Mediterranean.</t>
  </si>
  <si>
    <t xml:space="preserve">
    Stars:
Hannah Ferrier, 
Sandy Yawn, 
Malia White, 
JoÃ£o Franco
</t>
  </si>
  <si>
    <t>Pirates of the Caribbean: Dead Men Tell No Tales</t>
  </si>
  <si>
    <t xml:space="preserve">
Captain Jack Sparrow is pursued by old rival Captain Salazar and a crew of deadly ghosts who have escaped from the Devil's Triangle. They're determined to kill every pirate at sea...notably Jack.</t>
  </si>
  <si>
    <t xml:space="preserve">
    Directors:
Joachim RÃ¸nning, 
Espen Sandberg
| 
    Stars:
Johnny Depp, 
Geoffrey Rush, 
Javier Bardem, 
Orlando Bloom
</t>
  </si>
  <si>
    <t>$172.56M</t>
  </si>
  <si>
    <t>Sense8</t>
  </si>
  <si>
    <t xml:space="preserve">
A group of people around the world are suddenly linked mentally, and must find a way to survive being hunted by those who see them as a threat to the world's order.</t>
  </si>
  <si>
    <t xml:space="preserve">
    Stars:
Bae Doona, 
Jamie Clayton, 
Tina Desai, 
Tuppence Middleton
</t>
  </si>
  <si>
    <t>How to Become a Tyrant</t>
  </si>
  <si>
    <t xml:space="preserve">
Documentary, Biography, History            </t>
  </si>
  <si>
    <t xml:space="preserve">
Ruling with an iron fist requires an aspiring dictator to know the playbook for absolute power, as history's despots prove in this sardonic docuseries.</t>
  </si>
  <si>
    <t xml:space="preserve">
    Stars:
Peter Dinklage, 
Bruce Bueno de Mesquita, 
Waller Newell, 
Ruth Ben-Ghiat
</t>
  </si>
  <si>
    <t>Dead to Me</t>
  </si>
  <si>
    <t xml:space="preserve">
A series about a powerful friendship that blossoms between a tightly wound widow and a free spirit with a shocking secret.</t>
  </si>
  <si>
    <t xml:space="preserve">
    Stars:
Christina Applegate, 
Linda Cardellini, 
Sam McCarthy, 
Luke Roessler
</t>
  </si>
  <si>
    <t>Narcos: MÃ©xico</t>
  </si>
  <si>
    <t xml:space="preserve">
The rise of the Guadalajara Cartel as an American DEA agent learns the danger of targeting narcos in Mexico.</t>
  </si>
  <si>
    <t xml:space="preserve">
    Stars:
Scoot McNairy, 
Diego Luna, 
JosÃ© MarÃ­a Yazpik, 
FermÃ­n MartÃ­nez
</t>
  </si>
  <si>
    <t>2001: A Space Odyssey</t>
  </si>
  <si>
    <t xml:space="preserve">
Adventure, Sci-Fi            </t>
  </si>
  <si>
    <t xml:space="preserve">
After discovering a mysterious artifact buried beneath the Lunar surface, mankind sets off on a quest to find its origins with help from intelligent supercomputer H.A.L. 9000.</t>
  </si>
  <si>
    <t xml:space="preserve">
    Director:
Stanley Kubrick
| 
    Stars:
Keir Dullea, 
Gary Lockwood, 
William Sylvester, 
Daniel Richter
</t>
  </si>
  <si>
    <t>$56.95M</t>
  </si>
  <si>
    <t>Adventure Time</t>
  </si>
  <si>
    <t>(2010â€“2018)</t>
  </si>
  <si>
    <t xml:space="preserve">
A 12-year-old boy and his best friend, wise 28-year-old dog with magical powers, go on a series of surreal adventures with each other in a remote future.</t>
  </si>
  <si>
    <t xml:space="preserve">
    Stars:
John DiMaggio, 
Jeremy Shada, 
Tom Kenny, 
Hynden Walch
</t>
  </si>
  <si>
    <t>Nanatsu no taizai</t>
  </si>
  <si>
    <t>(2014â€“2021)</t>
  </si>
  <si>
    <t xml:space="preserve">
The legend of the confrontation between the Seven Deadly Sins and the Holy Knights.</t>
  </si>
  <si>
    <t xml:space="preserve">
    Stars:
Bryce Papenbrook, 
Erika Harlacher, 
Max Mittelman, 
Cristina Valenzuela
</t>
  </si>
  <si>
    <t>My Unorthodox Life</t>
  </si>
  <si>
    <t xml:space="preserve">
The personal and professional life of fashion mogul Julia Haart - former member of an ultra-Orthodox Jewish community turned CEO of Elite World Group.</t>
  </si>
  <si>
    <t xml:space="preserve">
    Stars:
David Green, 
Batsheva Haart
</t>
  </si>
  <si>
    <t>Slasher</t>
  </si>
  <si>
    <t xml:space="preserve">
An anthology series featuring rampaging serial killers leaving carnage in their wake as their next victims fight to stay alive.</t>
  </si>
  <si>
    <t xml:space="preserve">
    Stars:
Paula Brancati, 
Dean McDermott, 
Joanne Vannicola, 
Christopher Jacot
</t>
  </si>
  <si>
    <t>Anne</t>
  </si>
  <si>
    <t xml:space="preserve">
The adventures of a young orphan girl living in the late 19th century. Follow Anne as she learns to navigate her new life on Prince Edward Island, in this new take on L.M. Montgomery's classic novels.</t>
  </si>
  <si>
    <t xml:space="preserve">
    Stars:
Amybeth McNulty, 
Geraldine James, 
R.H. Thomson, 
Dalila Bela
</t>
  </si>
  <si>
    <t>The Tudors</t>
  </si>
  <si>
    <t>(2007â€“2010)</t>
  </si>
  <si>
    <t xml:space="preserve">
A dramatic series about the reign and marriages of King Henry VIII.</t>
  </si>
  <si>
    <t xml:space="preserve">
    Stars:
Jonathan Rhys Meyers, 
Henry Cavill, 
Anthony Brophy, 
James Frain
</t>
  </si>
  <si>
    <t>Batman v Superman: Dawn of Justice</t>
  </si>
  <si>
    <t xml:space="preserve">
Fearing that the actions of Superman are left unchecked, Batman takes on the Man of Steel, while the world wrestles with what kind of a hero it really needs.</t>
  </si>
  <si>
    <t xml:space="preserve">
    Director:
Zack Snyder
| 
    Stars:
Ben Affleck, 
Henry Cavill, 
Amy Adams, 
Jesse Eisenberg
</t>
  </si>
  <si>
    <t>$330.36M</t>
  </si>
  <si>
    <t>Pose</t>
  </si>
  <si>
    <t xml:space="preserve">
In the New York of the late 80s and early 90s, this is a story of ball culture and the gay and trans community, the raging AIDS crisis and capitalism.</t>
  </si>
  <si>
    <t xml:space="preserve">
    Stars:
Michaela JaÃ© (MJ) Rodriguez, 
Dominique Jackson, 
Indya Moore, 
Angel Bismark Curiel
</t>
  </si>
  <si>
    <t>Cider no yÃ´ ni kotoba ga wakiagaru</t>
  </si>
  <si>
    <t xml:space="preserve">
Animation, Drama, Romance            </t>
  </si>
  <si>
    <t xml:space="preserve">
A meeting and romance starts between two people with communication issues - a boy who wears headphones and uses haiku poems, and a shy girl who wears a mask and only does online videos.</t>
  </si>
  <si>
    <t xml:space="preserve">
    Director:
Kyohei Ishiguro
| 
    Stars:
SomegorÃ´ Ichikawa, 
Hana Sugisaki, 
Kimberley Wong, 
Victoria Grace
</t>
  </si>
  <si>
    <t>News of the World</t>
  </si>
  <si>
    <t xml:space="preserve">
A Civil War veteran agrees to deliver a girl, taken by the Kiowa people years ago, to her aunt and uncle, against her will. They travel hundreds of miles and face grave dangers as they search for a place that either can call home.</t>
  </si>
  <si>
    <t xml:space="preserve">
    Director:
Paul Greengrass
| 
    Stars:
Tom Hanks, 
Helena Zengel, 
Tom Astor, 
Travis Johnson
</t>
  </si>
  <si>
    <t>Mother!</t>
  </si>
  <si>
    <t xml:space="preserve">
A couple's relationship is tested when uninvited guests arrive at their home, disrupting their tranquil existence.</t>
  </si>
  <si>
    <t xml:space="preserve">
    Director:
Darren Aronofsky
| 
    Stars:
Jennifer Lawrence, 
Javier Bardem, 
Ed Harris, 
Michelle Pfeiffer
</t>
  </si>
  <si>
    <t>$17.80M</t>
  </si>
  <si>
    <t>Emily in Paris</t>
  </si>
  <si>
    <t xml:space="preserve">
A young American woman from the Midwest is hired by a marketing firm in Paris to provide them with an American perspective on things.</t>
  </si>
  <si>
    <t xml:space="preserve">
    Stars:
Lily Collins, 
Philippine Leroy-Beaulieu, 
Ashley Park, 
Lucas Bravo
</t>
  </si>
  <si>
    <t>National Lampoon's Animal House</t>
  </si>
  <si>
    <t xml:space="preserve">
At a 1962 college, Dean Vernon Wormer is determined to expel the entire Delta Tau Chi Fraternity, but those troublemakers have other plans for him.</t>
  </si>
  <si>
    <t xml:space="preserve">
    Director:
John Landis
| 
    Stars:
John Belushi, 
Karen Allen, 
Tom Hulce, 
Stephen Furst
</t>
  </si>
  <si>
    <t>$0.20M</t>
  </si>
  <si>
    <t>The Affair</t>
  </si>
  <si>
    <t xml:space="preserve">
A struggling novelist and a young waitress strike up an extramarital relationship that promises to forever change the course of their lives.</t>
  </si>
  <si>
    <t xml:space="preserve">
    Stars:
Dominic West, 
Ruth Wilson, 
Maura Tierney, 
Julia Goldani Telles
</t>
  </si>
  <si>
    <t>Honest Thief</t>
  </si>
  <si>
    <t xml:space="preserve">
Wanting to lead an honest life, a notorious bank robber turns himself in, only to be double-crossed by two ruthless FBI agents.</t>
  </si>
  <si>
    <t xml:space="preserve">
    Director:
Mark Williams
| 
    Stars:
Liam Neeson, 
Kate Walsh, 
Jai Courtney, 
Jeffrey Donovan
</t>
  </si>
  <si>
    <t>The End of the F***ing World</t>
  </si>
  <si>
    <t xml:space="preserve">
Adventure, Comedy, Crime            </t>
  </si>
  <si>
    <t xml:space="preserve">
James is 17 and is pretty sure he is a psychopath. Alyssa, also 17, is the cool and moody new girl at school. The pair make a connection and she persuades him to embark on a road trip in search of her real father.</t>
  </si>
  <si>
    <t xml:space="preserve">
    Stars:
Jessica Barden, 
Alex Lawther, 
Steve Oram, 
Christine Bottomley
</t>
  </si>
  <si>
    <t>Midnight in Paris</t>
  </si>
  <si>
    <t xml:space="preserve">
Comedy, Fantasy, Romance            </t>
  </si>
  <si>
    <t xml:space="preserve">
While on a trip to Paris with his fiancÃ©e's family, a nostalgic screenwriter finds himself mysteriously going back to the 1920s every day at midnight.</t>
  </si>
  <si>
    <t xml:space="preserve">
    Director:
Woody Allen
| 
    Stars:
Owen Wilson, 
Rachel McAdams, 
Kathy Bates, 
Kurt Fuller
</t>
  </si>
  <si>
    <t>$56.82M</t>
  </si>
  <si>
    <t>Lost in Space</t>
  </si>
  <si>
    <t xml:space="preserve">
Adventure, Drama, Family            </t>
  </si>
  <si>
    <t xml:space="preserve">
After crash-landing on an alien planet, the Robinson family fight against all odds to survive and escape, but they're surrounded by hidden dangers.</t>
  </si>
  <si>
    <t xml:space="preserve">
    Stars:
Maxwell Jenkins, 
Molly Parker, 
Toby Stephens, 
Taylor Russell
</t>
  </si>
  <si>
    <t>Wentworth</t>
  </si>
  <si>
    <t>(2013â€“2021)</t>
  </si>
  <si>
    <t xml:space="preserve">
Bea Smith is locked up while awaiting trial for the attempted murder of her husband and must learn how life works in prison.</t>
  </si>
  <si>
    <t xml:space="preserve">
    Stars:
Kate Atkinson, 
Katrina Milosevic, 
Robbie Magasiva, 
Jacqueline Brennan
</t>
  </si>
  <si>
    <t>After Life</t>
  </si>
  <si>
    <t xml:space="preserve">
After Tony's wife dies unexpectedly, his nice-guy persona is altered into an impulsive, devil-may-care attitude; taking his old world by storm.</t>
  </si>
  <si>
    <t xml:space="preserve">
    Stars:
Ricky Gervais, 
Tom Basden, 
Tony Way, 
Diane Morgan
</t>
  </si>
  <si>
    <t>The Fresh Prince of Bel-Air</t>
  </si>
  <si>
    <t>(1990â€“1996)</t>
  </si>
  <si>
    <t xml:space="preserve">
A streetwise, poor young man from Philadelphia is sent by his mother to live with his aunt, uncle and cousins in their Bel-Air mansion.</t>
  </si>
  <si>
    <t xml:space="preserve">
    Stars:
Will Smith, 
James Avery, 
Alfonso Ribeiro, 
Tatyana Ali
</t>
  </si>
  <si>
    <t>Kill Bill: Vol. 2</t>
  </si>
  <si>
    <t xml:space="preserve">
Action, Crime, Thriller            </t>
  </si>
  <si>
    <t xml:space="preserve">
The Bride continues her quest of vengeance against her former boss and lover Bill, the reclusive bouncer Budd, and the treacherous, one-eyed Elle.</t>
  </si>
  <si>
    <t xml:space="preserve">
    Director:
Quentin Tarantino
| 
    Stars:
Uma Thurman, 
David Carradine, 
Michael Madsen, 
Daryl Hannah
</t>
  </si>
  <si>
    <t>$66.21M</t>
  </si>
  <si>
    <t>Bates Motel</t>
  </si>
  <si>
    <t xml:space="preserve">
A contemporary prequel to Psycho, giving a portrayal of how Norman Bates' psyche unravels through his teenage years, and how deeply intricate his relationship with his mother, Norma, truly is.</t>
  </si>
  <si>
    <t xml:space="preserve">
    Stars:
Vera Farmiga, 
Freddie Highmore, 
Max Thieriot, 
Nicola Peltz
</t>
  </si>
  <si>
    <t>Moneyball</t>
  </si>
  <si>
    <t xml:space="preserve">
Biography, Drama, Sport            </t>
  </si>
  <si>
    <t xml:space="preserve">
Oakland A's general manager Billy Beane's successful attempt to assemble a baseball team on a lean budget by employing computer-generated analysis to acquire new players.</t>
  </si>
  <si>
    <t xml:space="preserve">
    Director:
Bennett Miller
| 
    Stars:
Brad Pitt, 
Robin Wright, 
Jonah Hill, 
Philip Seymour Hoffman
</t>
  </si>
  <si>
    <t>$75.61M</t>
  </si>
  <si>
    <t>Behind Her Eyes</t>
  </si>
  <si>
    <t xml:space="preserve">
It follows Louise, a single mom with a son and a part-time job in a psychiatrist's office. She begins an affair with her boss and strikes up an unlikely friendship with his wife.</t>
  </si>
  <si>
    <t xml:space="preserve">
    Stars:
Simona Brown, 
Eve Hewson, 
Tom Bateman, 
Robert Aramayo
</t>
  </si>
  <si>
    <t>Biohackers</t>
  </si>
  <si>
    <t xml:space="preserve">
A fast-paced thriller following medical student Mia Akerlund who discovers the use of highly advanced biohacking technology in her university town.</t>
  </si>
  <si>
    <t xml:space="preserve">
    Stars:
Luna Wedler, 
Jessica Schwarz, 
Adrian Julius Tillmann, 
Caro Cult
</t>
  </si>
  <si>
    <t>Extraction</t>
  </si>
  <si>
    <t xml:space="preserve">
Tyler Rake, a fearless black market mercenary, embarks on the most deadly extraction of his career when he's enlisted to rescue the kidnapped son of an imprisoned international crime lord.</t>
  </si>
  <si>
    <t xml:space="preserve">
    Director:
Sam Hargrave
| 
    Stars:
Chris Hemsworth, 
Bryon Lerum, 
Ryder Lerum, 
Rudhraksh Jaiswal
</t>
  </si>
  <si>
    <t>The IT Crowd</t>
  </si>
  <si>
    <t xml:space="preserve">
The comedic misadventures of Roy, Moss and their grifting supervisor Jen, a rag-tag team of IT support workers at a large corporation headed by a hotheaded yuppie.</t>
  </si>
  <si>
    <t xml:space="preserve">
    Stars:
Chris O'Dowd, 
Richard Ayoade, 
Katherine Parkinson, 
Matt Berry
</t>
  </si>
  <si>
    <t>Californication</t>
  </si>
  <si>
    <t>(2007â€“2014)</t>
  </si>
  <si>
    <t xml:space="preserve">
A writer tries to juggle his career, his relationship with his daughter and his ex-girlfriend, as well as his appetite for beautiful women.</t>
  </si>
  <si>
    <t xml:space="preserve">
    Stars:
David Duchovny, 
Natascha McElhone, 
Evan Handler, 
Pamela Adlon
</t>
  </si>
  <si>
    <t>Beastars</t>
  </si>
  <si>
    <t xml:space="preserve">
In a world of anthropomorphic animals, a reclusive wolf's complicated relationship with a kindly rabbit is tested by a classmate's murder, a charismatic deer's influence, and his own burgeoning predatory instincts.</t>
  </si>
  <si>
    <t xml:space="preserve">
    Stars:
Chikahiro Kobayashi, 
Jonah Scott, 
Daman Mills, 
Lara Jill Miller
</t>
  </si>
  <si>
    <t>3rd Rock from the Sun</t>
  </si>
  <si>
    <t>(1996â€“2001)</t>
  </si>
  <si>
    <t xml:space="preserve">
Comedy, Family, Sci-Fi            </t>
  </si>
  <si>
    <t xml:space="preserve">
A group of aliens are sent to Earth, disguised as a human family, to experience and report life on the third planet from the sun.</t>
  </si>
  <si>
    <t xml:space="preserve">
    Stars:
John Lithgow, 
Jane Curtin, 
Kristen Johnston, 
French Stewart
</t>
  </si>
  <si>
    <t>Big Mouth</t>
  </si>
  <si>
    <t xml:space="preserve">
Animation, Comedy, Romance            </t>
  </si>
  <si>
    <t xml:space="preserve">
Teenage friends find their lives upended by the wonders and horrors of puberty.</t>
  </si>
  <si>
    <t xml:space="preserve">
    Stars:
Nick Kroll, 
John Mulaney, 
Jessi Klein, 
Jason Mantzoukas
</t>
  </si>
  <si>
    <t>Locke &amp; Key</t>
  </si>
  <si>
    <t xml:space="preserve">
After their father is murdered under mysterious circumstances, the three Locke siblings and their mother move into their ancestral home, Keyhouse, which they discover is full of magical keys that may be connected to their father's death.</t>
  </si>
  <si>
    <t xml:space="preserve">
    Stars:
Darby Stanchfield, 
Connor Jessup, 
Emilia Jones, 
Jackson Robert Scott
</t>
  </si>
  <si>
    <t>300: Rise of an Empire</t>
  </si>
  <si>
    <t xml:space="preserve">
Greek general Themistokles of Athens leads the naval charge against invading Persian forces led by mortal-turned-god Xerxes and Artemisia, vengeful commander of the Persian navy.</t>
  </si>
  <si>
    <t xml:space="preserve">
    Director:
Noam Murro
| 
    Stars:
Sullivan Stapleton, 
Eva Green, 
Lena Headey, 
Hans Matheson
</t>
  </si>
  <si>
    <t>$106.58M</t>
  </si>
  <si>
    <t>Kimi no na wa.</t>
  </si>
  <si>
    <t xml:space="preserve">
Animation, Drama, Fantasy            </t>
  </si>
  <si>
    <t xml:space="preserve">
Two strangers find themselves linked in a bizarre way. When a connection forms, will distance be the only thing to keep them apart?</t>
  </si>
  <si>
    <t xml:space="preserve">
    Director:
Makoto Shinkai
| 
    Stars:
RyÃ»nosuke Kamiki, 
Mone Kamishiraishi, 
RyÃ´ Narita, 
Aoi YÃ»ki
</t>
  </si>
  <si>
    <t>$5.02M</t>
  </si>
  <si>
    <t>Travelers</t>
  </si>
  <si>
    <t xml:space="preserve">
Hundreds of years from now, surviving humans discover how to send consciousness back through time, into people of the 21st century, while attempting to change the path of humanity.</t>
  </si>
  <si>
    <t xml:space="preserve">
    Stars:
Eric McCormack, 
MacKenzie Porter, 
Nesta Cooper, 
Jared Abrahamson
</t>
  </si>
  <si>
    <t>Black Lightning</t>
  </si>
  <si>
    <t xml:space="preserve">
A crusading school principal gets back into action as the original African-American electrical superhero.</t>
  </si>
  <si>
    <t xml:space="preserve">
    Stars:
Cress Williams, 
Nafessa Williams, 
Christine Adams, 
Marvin 'Krondon' Jones III
</t>
  </si>
  <si>
    <t>Booksmart</t>
  </si>
  <si>
    <t xml:space="preserve">
On the eve of their high school graduation, two academic superstars and best friends realize they should have worked less and played more. Determined not to fall short of their peers, the girls try to cram four years of fun into one night.</t>
  </si>
  <si>
    <t xml:space="preserve">
    Director:
Olivia Wilde
| 
    Stars:
Kaitlyn Dever, 
Beanie Feldstein, 
Jessica Williams, 
Jason Sudeikis
</t>
  </si>
  <si>
    <t>$22.68M</t>
  </si>
  <si>
    <t>The Water Man</t>
  </si>
  <si>
    <t xml:space="preserve">
A boy sets out on a quest to save his ill mother by searching for a mythic figure said to have magical healing powers.</t>
  </si>
  <si>
    <t xml:space="preserve">
    Director:
David Oyelowo
| 
    Stars:
Rosario Dawson, 
Maria Bello, 
Alfred Molina, 
David Oyelowo
</t>
  </si>
  <si>
    <t>Chesapeake Shores</t>
  </si>
  <si>
    <t xml:space="preserve">
A young woman returns to her hometown to help save her sister's failing inn, where she contends with memories and faces from her past.</t>
  </si>
  <si>
    <t xml:space="preserve">
    Stars:
Jesse Metcalfe, 
Meghan Ory, 
Barbara Niven, 
Laci J Mailey
</t>
  </si>
  <si>
    <t>OxygÃ¨ne</t>
  </si>
  <si>
    <t xml:space="preserve">
Drama, Fantasy, Sci-Fi            </t>
  </si>
  <si>
    <t xml:space="preserve">
A woman wakes in a cryogenic chamber with no recollection of how she got there. As she's running out of oxygen, she must rebuild her memory to find a way out of her nightmare.</t>
  </si>
  <si>
    <t xml:space="preserve">
    Director:
Alexandre Aja
| 
    Stars:
MÃ©lanie Laurent, 
Mathieu Amalric, 
Malik Zidi, 
Laura Boujenah
</t>
  </si>
  <si>
    <t>Jaws 2</t>
  </si>
  <si>
    <t xml:space="preserve">
Adventure, Horror, Thriller            </t>
  </si>
  <si>
    <t xml:space="preserve">
Police chief Brody must protect the citizens of Amity after a second monstrous shark begins terrorizing the waters.</t>
  </si>
  <si>
    <t xml:space="preserve">
    Director:
Jeannot Szwarc
| 
    Stars:
Roy Scheider, 
Lorraine Gary, 
Murray Hamilton, 
Joseph Mascolo
</t>
  </si>
  <si>
    <t>$102.92M</t>
  </si>
  <si>
    <t>Enola Holmes</t>
  </si>
  <si>
    <t xml:space="preserve">
When Enola Holmes-Sherlock's teen sister-discovers her mother missing, she sets off to find her, becoming a super-sleuth in her own right as she outwits her famous brother and unravels a dangerous conspiracy around a mysterious young Lord.</t>
  </si>
  <si>
    <t xml:space="preserve">
    Director:
Harry Bradbeer
| 
    Stars:
Millie Bobby Brown, 
Henry Cavill, 
Sam Claflin, 
Helena Bonham Carter
</t>
  </si>
  <si>
    <t>RurÃ´ni Kenshin: Sai shÃ»shÃ´ - The Final</t>
  </si>
  <si>
    <t xml:space="preserve">
Kenshin's past catches up to him causing the destruction of Akabeko Restaurant, which was Kenshin's favorite place to eat. There, he finds a note with the word "Junchu" on it.</t>
  </si>
  <si>
    <t xml:space="preserve">
    Director:
Keishi Ohtomo
| 
    Stars:
Takeru Satoh, 
Shin'nosuke Abe, 
YÃ» Aoi, 
Munetaka Aoki
</t>
  </si>
  <si>
    <t>Chilling Adventures of Sabrina</t>
  </si>
  <si>
    <t xml:space="preserve">
As her 16th birthday nears, Sabrina must choose between the witch world of her family and the human world of her friends. Based on the Archie comic.</t>
  </si>
  <si>
    <t xml:space="preserve">
    Stars:
Kiernan Shipka, 
Ross Lynch, 
Lucy Davis, 
Chance Perdomo
</t>
  </si>
  <si>
    <t>Marcella</t>
  </si>
  <si>
    <t xml:space="preserve">
Marcella Backland left the Metropolitan Police for the sake of her family, only to have her husband leave her. She returns to her job on the murder squad, investigating a case that seems disturbingly familiar to her.</t>
  </si>
  <si>
    <t xml:space="preserve">
    Stars:
Anna Friel, 
Ray Panthaki, 
Jack Doolan, 
Jamie Bamber
</t>
  </si>
  <si>
    <t>Tropic Thunder</t>
  </si>
  <si>
    <t xml:space="preserve">
Action, Comedy, War            </t>
  </si>
  <si>
    <t xml:space="preserve">
Through a series of freak occurrences, a group of actors shooting a big-budget war movie are forced to become the soldiers they are portraying.</t>
  </si>
  <si>
    <t xml:space="preserve">
    Director:
Ben Stiller
| 
    Stars:
Ben Stiller, 
Jack Black, 
Robert Downey Jr., 
Jeff Kahn
</t>
  </si>
  <si>
    <t>$110.52M</t>
  </si>
  <si>
    <t>Freaks and Geeks</t>
  </si>
  <si>
    <t>(1999â€“2000)</t>
  </si>
  <si>
    <t xml:space="preserve">
A high school mathlete starts hanging out with a group of burnouts while her younger brother navigates his freshman year.</t>
  </si>
  <si>
    <t xml:space="preserve">
    Stars:
Linda Cardellini, 
John Francis Daley, 
James Franco, 
Samm Levine
</t>
  </si>
  <si>
    <t>iZombie</t>
  </si>
  <si>
    <t xml:space="preserve">
A medical resident finds that being a zombie has its perks, which she uses to assist the police.</t>
  </si>
  <si>
    <t xml:space="preserve">
    Stars:
Rose McIver, 
Malcolm Goodwin, 
Rahul Kohli, 
Robert Buckley
</t>
  </si>
  <si>
    <t>Spirit Untamed</t>
  </si>
  <si>
    <t xml:space="preserve">
Lucky Prescott's life is changed forever when she moves from her home in the city to a small frontier town and befriends a wild mustang named Spirit.</t>
  </si>
  <si>
    <t xml:space="preserve">
    Directors:
Elaine Bogan, 
Ennio Torresan
| 
    Stars:
Isabela Merced, 
Marsai Martin, 
Mckenna Grace, 
Walton Goggins
</t>
  </si>
  <si>
    <t>Poldark</t>
  </si>
  <si>
    <t xml:space="preserve">
Ross Poldark returns home after American Revolutionary War and rebuilds his life with a new business venture, making new enemies and finding a new love where he least expects it.</t>
  </si>
  <si>
    <t xml:space="preserve">
    Stars:
Aidan Turner, 
Eleanor Tomlinson, 
Jack Farthing, 
Beatie Edney
</t>
  </si>
  <si>
    <t>Penny Dreadful</t>
  </si>
  <si>
    <t xml:space="preserve">
Explorer Sir Malcolm Murray, American gunslinger Ethan Chandler, scientist Victor Frankenstein and medium Vanessa Ives unite to combat supernatural threats in Victorian London.</t>
  </si>
  <si>
    <t xml:space="preserve">
    Stars:
Josh Hartnett, 
Timothy Dalton, 
Eva Green, 
Reeve Carney
</t>
  </si>
  <si>
    <t>Unbelievable</t>
  </si>
  <si>
    <t xml:space="preserve">
A teenager is charged with lying about having been raped, but two detectives follow the path to the truth.</t>
  </si>
  <si>
    <t xml:space="preserve">
    Stars:
Kaitlyn Dever, 
Toni Collette, 
Merritt Wever, 
Blake Ellis
</t>
  </si>
  <si>
    <t>Fate: The Winx Saga</t>
  </si>
  <si>
    <t xml:space="preserve">
A live-action adaptation of Nickelodeon's Winx Club (2004). It follows Bloom as she adjusts to life in the Otherworld, where she must learn to control her dangerous magical powers.</t>
  </si>
  <si>
    <t xml:space="preserve">
    Stars:
Freddie Thorp, 
Sadie Soverall, 
Theo Graham, 
Abigail Cowen
</t>
  </si>
  <si>
    <t>Feel Good</t>
  </si>
  <si>
    <t xml:space="preserve">
The series follows recovering addict and comedian Mae, who is trying to control the addictive behaviors and intense romanticism that permeate every facet of her life.</t>
  </si>
  <si>
    <t xml:space="preserve">
    Stars:
Mae Martin, 
Charlotte Ritchie, 
Phil Burgers, 
Jack Barry
</t>
  </si>
  <si>
    <t>The Legend of Korra</t>
  </si>
  <si>
    <t>(2012â€“2014)</t>
  </si>
  <si>
    <t xml:space="preserve">
Avatar Korra fights to keep Republic City safe from the evil forces of both the physical and spiritual worlds.</t>
  </si>
  <si>
    <t xml:space="preserve">
    Stars:
Janet Varney, 
P.J. Byrne, 
David Faustino, 
J.K. Simmons
</t>
  </si>
  <si>
    <t>Bird Box</t>
  </si>
  <si>
    <t xml:space="preserve">
Horror, Sci-Fi            </t>
  </si>
  <si>
    <t xml:space="preserve">
Five years after an ominous unseen presence drives most of society to suicide, a mother and her two children make a desperate bid to reach safety.</t>
  </si>
  <si>
    <t xml:space="preserve">
    Director:
Susanne Bier
| 
    Stars:
Sandra Bullock, 
Trevante Rhodes, 
John Malkovich, 
Sarah Paulson
</t>
  </si>
  <si>
    <t>She-Ra and the Princesses of Power</t>
  </si>
  <si>
    <t xml:space="preserve">
She-Ra, Princess of Power, leads a rebellion to free her land of Etheria from the monstrous invaders the Horde.</t>
  </si>
  <si>
    <t xml:space="preserve">
    Stars:
Aimee Carrero, 
Marcus Scribner, 
Karen Fukuhara, 
AJ Michalka
</t>
  </si>
  <si>
    <t>Scorpion</t>
  </si>
  <si>
    <t xml:space="preserve">
An eccentric genius forms an international network of super-geniuses to act as the last line of defense against the complicated threats of the modern world.</t>
  </si>
  <si>
    <t xml:space="preserve">
    Stars:
Elyes Gabel, 
Katharine McPhee, 
Eddie Kaye Thomas, 
Jadyn Wong
</t>
  </si>
  <si>
    <t>Derry Girls</t>
  </si>
  <si>
    <t xml:space="preserve">
The personal exploits of a 16-year-old girl and her family and friends during the Troubles in the early 1990s.</t>
  </si>
  <si>
    <t xml:space="preserve">
    Stars:
Saoirse-Monica Jackson, 
Louisa Harland, 
Nicola Coughlan, 
Jamie-Lee O'Donnell
</t>
  </si>
  <si>
    <t>Hell or High Water</t>
  </si>
  <si>
    <t xml:space="preserve">
A divorced father and his ex-con older brother resort to a desperate scheme in order to save their family's ranch in West Texas.</t>
  </si>
  <si>
    <t xml:space="preserve">
    Director:
David Mackenzie
| 
    Stars:
Chris Pine, 
Ben Foster, 
Jeff Bridges, 
Gil Birmingham
</t>
  </si>
  <si>
    <t>$26.86M</t>
  </si>
  <si>
    <t>The Babysitter</t>
  </si>
  <si>
    <t xml:space="preserve">
Comedy, Horror            </t>
  </si>
  <si>
    <t xml:space="preserve">
When Cole stays up past his bedtime, he discovers that his hot baby sitter belongs to a satanic cult that will stop at nothing to keep him quiet.</t>
  </si>
  <si>
    <t xml:space="preserve">
    Director:
McG
| 
    Stars:
Judah Lewis, 
Samara Weaving, 
Robbie Amell, 
Hana Mae Lee
</t>
  </si>
  <si>
    <t>Marriage Story</t>
  </si>
  <si>
    <t xml:space="preserve">
Noah Baumbach's incisive and compassionate look at a marriage breaking up and a family staying together.</t>
  </si>
  <si>
    <t xml:space="preserve">
    Director:
Noah Baumbach
| 
    Stars:
Adam Driver, 
Scarlett Johansson, 
Julia Greer, 
Azhy Robertson
</t>
  </si>
  <si>
    <t>$2.00M</t>
  </si>
  <si>
    <t>Ratched</t>
  </si>
  <si>
    <t xml:space="preserve">
In 1947, Mildred Ratched begins working as a nurse at a leading psychiatric hospital. But beneath her stylish exterior lurks a growing darkness.</t>
  </si>
  <si>
    <t xml:space="preserve">
    Stars:
Sarah Paulson, 
Finn Wittrock, 
Cynthia Nixon, 
Judy Davis
</t>
  </si>
  <si>
    <t>Annihilation</t>
  </si>
  <si>
    <t xml:space="preserve">
Adventure, Drama, Horror            </t>
  </si>
  <si>
    <t xml:space="preserve">
A biologist signs up for a dangerous, secret expedition into a mysterious zone where the laws of nature don't apply.</t>
  </si>
  <si>
    <t xml:space="preserve">
    Director:
Alex Garland
| 
    Stars:
Natalie Portman, 
Jennifer Jason Leigh, 
Tessa Thompson, 
Benedict Wong
</t>
  </si>
  <si>
    <t>$32.73M</t>
  </si>
  <si>
    <t>Fractured</t>
  </si>
  <si>
    <t xml:space="preserve">
A couple stops at a gas station, where their 6 y.o. daughter's arm is fractured. They hurry to a hospital. Something strange is going on there. The wife and daughter go missing.</t>
  </si>
  <si>
    <t xml:space="preserve">
    Director:
Brad Anderson
| 
    Stars:
Sam Worthington, 
Lily Rabe, 
Lucy Capri, 
Adjoa Andoh
</t>
  </si>
  <si>
    <t>El Camino: A Breaking Bad Movie</t>
  </si>
  <si>
    <t xml:space="preserve">
Fugitive Jesse Pinkman runs from his captors, the law, and his past.</t>
  </si>
  <si>
    <t xml:space="preserve">
    Director:
Vince Gilligan
| 
    Stars:
Aaron Paul, 
Jonathan Banks, 
Matt Jones, 
Charles Baker
</t>
  </si>
  <si>
    <t>Godless</t>
  </si>
  <si>
    <t xml:space="preserve">
Drama, Western            </t>
  </si>
  <si>
    <t xml:space="preserve">
In the 1880s American West, murderous outlaw gang leader Frank Griffin hunts for ex-protege Roy Goode. Frank's chase leads him to La Belle, New Mexico--a town inhabited, after a mining disaster, almost entirely by women.</t>
  </si>
  <si>
    <t xml:space="preserve">
    Stars:
Jack O'Connell, 
Michelle Dockery, 
Scoot McNairy, 
Merritt Wever
</t>
  </si>
  <si>
    <t>Haikyuu!!</t>
  </si>
  <si>
    <t xml:space="preserve">
Determined to be like the volleyball championship's star player Shouyou, a short boy nicknamed "the small giant," joins his school's volleyball club.</t>
  </si>
  <si>
    <t xml:space="preserve">
    Stars:
Ayumu Murase, 
Kaito Ishikawa, 
Yu Hayashi, 
Satoshi Hino
</t>
  </si>
  <si>
    <t>Wind River</t>
  </si>
  <si>
    <t xml:space="preserve">
A veteran hunter helps an FBI agent investigate the murder of a young woman on a Wyoming Native American reservation.</t>
  </si>
  <si>
    <t xml:space="preserve">
    Director:
Taylor Sheridan
| 
    Stars:
Elizabeth Olsen, 
Jeremy Renner, 
Graham Greene, 
Kelsey Asbille
</t>
  </si>
  <si>
    <t>$33.80M</t>
  </si>
  <si>
    <t>Dirilis: Ertugrul</t>
  </si>
  <si>
    <t xml:space="preserve">
The heroic story of Ertugrul Ghazi, the father of Osman (Uthman) who founded the Ottoman Empire.</t>
  </si>
  <si>
    <t xml:space="preserve">
    Stars:
Engin Altan DÃ¼zyatan, 
HÃ¼lya Darcan, 
Cengiz Coskun, 
Nurettin SÃ¶nmez
</t>
  </si>
  <si>
    <t>Frozen</t>
  </si>
  <si>
    <t>(I) (2013)</t>
  </si>
  <si>
    <t xml:space="preserve">
When the newly crowned Queen Elsa accidentally uses her power to turn things into ice to curse her home in infinite winter, her sister Anna teams up with a mountain man, his playful reindeer, and a snowman to change the weather condition.</t>
  </si>
  <si>
    <t xml:space="preserve">
    Directors:
Chris Buck, 
Jennifer Lee
| 
    Stars:
Kristen Bell, 
Idina Menzel, 
Jonathan Groff, 
Josh Gad
</t>
  </si>
  <si>
    <t>$400.74M</t>
  </si>
  <si>
    <t>The Haunting of Bly Manor</t>
  </si>
  <si>
    <t xml:space="preserve">
After an au pairâ€™s tragic death, Henry hires a young American nanny to care for his orphaned niece and nephew who reside at Bly Manor with the chef Owen, groundskeeper Jamie and housekeeper, Mrs. Grose.</t>
  </si>
  <si>
    <t xml:space="preserve">
    Stars:
Victoria Pedretti, 
Oliver Jackson-Cohen, 
Amelia Eve, 
T'Nia Miller
</t>
  </si>
  <si>
    <t>Charlie's Angels</t>
  </si>
  <si>
    <t xml:space="preserve">
When a young systems engineer blows the whistle on a dangerous technology, Charlie's Angels are called into action, putting their lives on the line to protect us all.</t>
  </si>
  <si>
    <t xml:space="preserve">
    Director:
Elizabeth Banks
| 
    Stars:
Kristen Stewart, 
Naomi Scott, 
Ella Balinska, 
Elizabeth Banks
</t>
  </si>
  <si>
    <t>Love</t>
  </si>
  <si>
    <t xml:space="preserve">
A program that follows a couple who must navigate the exhilarations and humiliations of intimacy, commitment and other things they were hoping to avoid.</t>
  </si>
  <si>
    <t xml:space="preserve">
    Stars:
Gillian Jacobs, 
Paul Rust, 
Claudia O'Doherty, 
Mike Mitchell
</t>
  </si>
  <si>
    <t>Spenser Confidential</t>
  </si>
  <si>
    <t xml:space="preserve">
When two Boston police officers are murdered, ex-cop Spenser teams up with his no-nonsense roommate, Hawk, to take down criminals.</t>
  </si>
  <si>
    <t xml:space="preserve">
    Director:
Peter Berg
| 
    Stars:
Mark Wahlberg, 
Winston Duke, 
Alan Arkin, 
Iliza Shlesinger
</t>
  </si>
  <si>
    <t>Centaurworld</t>
  </si>
  <si>
    <t xml:space="preserve">
A hardened war horse transported away from battle finds herself in a land that's inhabited by silly, singing centaurs of all shapes and sizes.</t>
  </si>
  <si>
    <t xml:space="preserve">
    Stars:
Kimiko Glenn, 
Megan Hilty, 
Parvesh Cheena, 
Chris Diamantopoulos
</t>
  </si>
  <si>
    <t>Lo imposible</t>
  </si>
  <si>
    <t xml:space="preserve">
Drama, History, Thriller            </t>
  </si>
  <si>
    <t xml:space="preserve">
The story of a tourist family in Thailand caught in the destruction and chaotic aftermath of the 2004 Indian Ocean tsunami.</t>
  </si>
  <si>
    <t xml:space="preserve">
    Director:
J.A. Bayona
| 
    Stars:
Naomi Watts, 
Ewan McGregor, 
Tom Holland, 
Oaklee Pendergast
</t>
  </si>
  <si>
    <t>$19.02M</t>
  </si>
  <si>
    <t>Shadowhunters: The Mortal Instruments</t>
  </si>
  <si>
    <t xml:space="preserve">
After her mother disappears, Clary must venture into the dark world of demon hunting, and embrace her new role among the Shadowhunters.</t>
  </si>
  <si>
    <t xml:space="preserve">
    Stars:
Katherine McNamara, 
Dominic Sherwood, 
Alberto Rosende, 
Matthew Daddario
</t>
  </si>
  <si>
    <t>The Ranch</t>
  </si>
  <si>
    <t xml:space="preserve">
Comedy, Drama, Western            </t>
  </si>
  <si>
    <t xml:space="preserve">
The son of a Colorado rancher returns home from a semi-pro football career to run the family business.</t>
  </si>
  <si>
    <t xml:space="preserve">
    Stars:
Ashton Kutcher, 
Sam Elliott, 
Grady Lee Richmond, 
Elisha Cuthbert
</t>
  </si>
  <si>
    <t>Shooter</t>
  </si>
  <si>
    <t xml:space="preserve">
A conspiracy thriller that follows the journey of Bob Lee Swagger, a highly-decorated veteran who is coaxed back into action to prevent a plot to kill the President.</t>
  </si>
  <si>
    <t xml:space="preserve">
    Stars:
Ryan Phillippe, 
Shantel VanSanten, 
Cynthia Addai-Robinson, 
Omar Epps
</t>
  </si>
  <si>
    <t>Zoo</t>
  </si>
  <si>
    <t xml:space="preserve">
A young scientist searches to find out what's causing a rash of violent animal attacks.</t>
  </si>
  <si>
    <t xml:space="preserve">
    Stars:
James Wolk, 
Kristen Connolly, 
Nonso Anozie, 
Billy Burke
</t>
  </si>
  <si>
    <t>The Trial of the Chicago 7</t>
  </si>
  <si>
    <t xml:space="preserve">
The story of 7 people on trial stemming from various charges surrounding the uprising at the 1968 Democratic National Convention in Chicago, Illinois.</t>
  </si>
  <si>
    <t xml:space="preserve">
    Director:
Aaron Sorkin
| 
    Stars:
Eddie Redmayne, 
Alex Sharp, 
Sacha Baron Cohen, 
Jeremy Strong
</t>
  </si>
  <si>
    <t>Comment je suis devenu super-hÃ©ros</t>
  </si>
  <si>
    <t xml:space="preserve">
While superheroes have assimilated into Parisian society, a new drug gives super powers to mere mortals.</t>
  </si>
  <si>
    <t xml:space="preserve">
    Director:
Douglas Attal
| 
    Stars:
Pio MarmaÃ¯, 
Vimala Pons, 
BenoÃ®t Poelvoorde, 
LeÃ¯la Bekhti
</t>
  </si>
  <si>
    <t>Stowaway</t>
  </si>
  <si>
    <t xml:space="preserve">
A three-person crew on a mission to Mars faces an impossible choice when an unplanned passenger jeopardizes the lives of everyone on board.</t>
  </si>
  <si>
    <t xml:space="preserve">
    Director:
Joe Penna
| 
    Stars:
Anna Kendrick, 
Daniel Dae Kim, 
Shamier Anderson, 
Toni Collette
</t>
  </si>
  <si>
    <t>The Nice Guys</t>
  </si>
  <si>
    <t xml:space="preserve">
In 1970s Los Angeles, a mismatched pair of private eyes investigate a missing girl and the mysterious death of a porn star.</t>
  </si>
  <si>
    <t xml:space="preserve">
    Director:
Shane Black
| 
    Stars:
Russell Crowe, 
Ryan Gosling, 
Angourie Rice, 
Matt Bomer
</t>
  </si>
  <si>
    <t>$36.26M</t>
  </si>
  <si>
    <t>The Snowman</t>
  </si>
  <si>
    <t xml:space="preserve">
Detective Harry Hole investigates the disappearance of a woman whose scarf is found wrapped around an ominous-looking snowman.</t>
  </si>
  <si>
    <t xml:space="preserve">
    Director:
Tomas Alfredson
| 
    Stars:
Michael Fassbender, 
Rebecca Ferguson, 
Charlotte Gainsbourg, 
Jonas Karlsson
</t>
  </si>
  <si>
    <t>$6.67M</t>
  </si>
  <si>
    <t>Moonrise Kingdom</t>
  </si>
  <si>
    <t xml:space="preserve">
A pair of young lovers flee their New England town, which causes a local search party to fan out to find them.</t>
  </si>
  <si>
    <t xml:space="preserve">
    Director:
Wes Anderson
| 
    Stars:
Jared Gilman, 
Kara Hayward, 
Bruce Willis, 
Bill Murray
</t>
  </si>
  <si>
    <t>$45.51M</t>
  </si>
  <si>
    <t>Contagion</t>
  </si>
  <si>
    <t xml:space="preserve">
Healthcare professionals, government officials and everyday people find themselves in the midst of a pandemic as the CDC works to find a cure.</t>
  </si>
  <si>
    <t xml:space="preserve">
    Director:
Steven Soderbergh
| 
    Stars:
Matt Damon, 
Kate Winslet, 
Jude Law, 
Gwyneth Paltrow
</t>
  </si>
  <si>
    <t>$75.66M</t>
  </si>
  <si>
    <t>Nashville</t>
  </si>
  <si>
    <t>(2012â€“2018)</t>
  </si>
  <si>
    <t xml:space="preserve">
Drama, Music, Romance            </t>
  </si>
  <si>
    <t xml:space="preserve">
Follows the lives and tragedies of rising and fading country music stars in Nashville, Tennessee.</t>
  </si>
  <si>
    <t xml:space="preserve">
    Stars:
Hayden Panettiere, 
Clare Bowen, 
Charles Esten, 
Jonathan Jackson
</t>
  </si>
  <si>
    <t>This Is England</t>
  </si>
  <si>
    <t xml:space="preserve">
A young boy becomes friends with a gang of skinheads. Friends soon become like family, and relationships will be pushed to the very limit.</t>
  </si>
  <si>
    <t xml:space="preserve">
    Director:
Shane Meadows
| 
    Stars:
Thomas Turgoose, 
Stephen Graham, 
Jo Hartley, 
Andrew Shim
</t>
  </si>
  <si>
    <t>$0.33M</t>
  </si>
  <si>
    <t>El hoyo</t>
  </si>
  <si>
    <t xml:space="preserve">
Horror, Sci-Fi, Thriller            </t>
  </si>
  <si>
    <t xml:space="preserve">
A vertical prison with one cell per level. Two people per cell. Only one food platform and two minutes per day to feed. An endless nightmare trapped in The Hole.</t>
  </si>
  <si>
    <t xml:space="preserve">
    Director:
Galder Gaztelu-Urrutia
| 
    Stars:
Ivan MassaguÃ©, 
Zorion Eguileor, 
Antonia San Juan, 
Emilio Buale
</t>
  </si>
  <si>
    <t>Scream</t>
  </si>
  <si>
    <t xml:space="preserve">
A serialized anthology series that follows a group of teenagers being targeted by a masked serial killer.</t>
  </si>
  <si>
    <t xml:space="preserve">
    Stars:
Willa Fitzgerald, 
Bex Taylor-Klaus, 
John Karna, 
Carlson Young
</t>
  </si>
  <si>
    <t>Halston</t>
  </si>
  <si>
    <t xml:space="preserve">
Biography, Drama            </t>
  </si>
  <si>
    <t xml:space="preserve">
The story of a man who leverages his single, invented name into a worldwide fashion empire that's synonymous with luxury, sex, status and fame, literally defining the era.</t>
  </si>
  <si>
    <t xml:space="preserve">
    Stars:
Ewan McGregor, 
Rebecca Dayan, 
David Pittu, 
Krysta Rodriguez
</t>
  </si>
  <si>
    <t>Castle Rock</t>
  </si>
  <si>
    <t>(2018â€“2019)</t>
  </si>
  <si>
    <t xml:space="preserve">
Based on the stories of Stephen King, the series intertwines characters and themes from the fictional town of Castle Rock.</t>
  </si>
  <si>
    <t xml:space="preserve">
    Stars:
Bill SkarsgÃ¥rd, 
AndrÃ© Holland, 
Lizzy Caplan, 
Melanie Lynskey
</t>
  </si>
  <si>
    <t>Misfits</t>
  </si>
  <si>
    <t>(2009â€“2013)</t>
  </si>
  <si>
    <t xml:space="preserve">
A group of young offenders doing community service get struck by lightning during a storm, and begin to develop superpowers.</t>
  </si>
  <si>
    <t xml:space="preserve">
    Stars:
Nathan Stewart-Jarrett, 
Joe Gilgun, 
Iwan Rheon, 
Lauren Socha
</t>
  </si>
  <si>
    <t>Medici</t>
  </si>
  <si>
    <t xml:space="preserve">
A political family drama set in Florence in the early fifteenth century. Cosimo de Medici finds himself at the helm of his banking dynasty when his father, Giovanni, dies suddenly.</t>
  </si>
  <si>
    <t xml:space="preserve">
    Stars:
Daniel Sharman, 
Alessandra Mastronardi, 
Synnove Karlsen, 
Sebastian De Souza
</t>
  </si>
  <si>
    <t>I'm Thinking of Ending Things</t>
  </si>
  <si>
    <t xml:space="preserve">
Full of misgivings, a young woman travels with her new boyfriend to his parents' secluded farm. Upon arriving, she comes to question everything she thought she knew about him, and herself.</t>
  </si>
  <si>
    <t xml:space="preserve">
    Director:
Charlie Kaufman
| 
    Stars:
Jesse Plemons, 
Jessie Buckley, 
Toni Collette, 
David Thewlis
</t>
  </si>
  <si>
    <t>Willy Wonka &amp; the Chocolate Factory</t>
  </si>
  <si>
    <t xml:space="preserve">
Family, Fantasy, Musical            </t>
  </si>
  <si>
    <t xml:space="preserve">
A poor but hopeful boy seeks one of the five coveted golden tickets that will send him on a tour of Willy Wonka's mysterious chocolate factory.</t>
  </si>
  <si>
    <t xml:space="preserve">
    Director:
Mel Stuart
| 
    Stars:
Gene Wilder, 
Jack Albertson, 
Peter Ostrum, 
Roy Kinnear
</t>
  </si>
  <si>
    <t>$4.00M</t>
  </si>
  <si>
    <t>Fantasy Island</t>
  </si>
  <si>
    <t xml:space="preserve">
When the owner and operator of a luxurious island invites a collection of guests to live out their most elaborate fantasies in relative seclusion, chaos quickly descends.</t>
  </si>
  <si>
    <t xml:space="preserve">
    Director:
Jeff Wadlow
| 
    Stars:
Michael PeÃ±a, 
Maggie Q, 
Lucy Hale, 
Austin Stowell
</t>
  </si>
  <si>
    <t>Doc Martin</t>
  </si>
  <si>
    <t>(2004â€“ )</t>
  </si>
  <si>
    <t xml:space="preserve">
The trials and tribulations of Dr. Martin Ellingham (Martin Clunes), a socially challenged doctor who moves from London to the picturesque village of Port Wenn in Cornwall.</t>
  </si>
  <si>
    <t xml:space="preserve">
    Stars:
Martin Clunes, 
Caroline Catz, 
Ian McNeice, 
Joe Absolom
</t>
  </si>
  <si>
    <t>Homefront</t>
  </si>
  <si>
    <t xml:space="preserve">
A former DEA agent moves his family to a quiet town, where he soon tangles with a local meth druglord.</t>
  </si>
  <si>
    <t xml:space="preserve">
    Director:
Gary Fleder
| 
    Stars:
Jason Statham, 
James Franco, 
Winona Ryder, 
Kate Bosworth
</t>
  </si>
  <si>
    <t>$20.16M</t>
  </si>
  <si>
    <t>The Power of the Dog</t>
  </si>
  <si>
    <t xml:space="preserve">
Drama, Romance, Western            </t>
  </si>
  <si>
    <t xml:space="preserve">
Charismatic rancher Phil Burbank inspires fear and awe in those around him. When his brother brings home a new wife and her son, Phil torments them until he finds himself exposed to the possibility of love.</t>
  </si>
  <si>
    <t xml:space="preserve">
    Director:
Jane Campion
| 
    Stars:
Thomasin McKenzie, 
Jesse Plemons, 
Kirsten Dunst, 
Benedict Cumberbatch
</t>
  </si>
  <si>
    <t>Dead Poets Society</t>
  </si>
  <si>
    <t xml:space="preserve">
Maverick teacher John Keating uses poetry to embolden his boarding school students to new heights of self-expression.</t>
  </si>
  <si>
    <t xml:space="preserve">
    Director:
Peter Weir
| 
    Stars:
Robin Williams, 
Robert Sean Leonard, 
Ethan Hawke, 
Josh Charles
</t>
  </si>
  <si>
    <t>$95.86M</t>
  </si>
  <si>
    <t>Contratiempo</t>
  </si>
  <si>
    <t xml:space="preserve">
A successful entrepreneur accused of murder and a witness preparation expert have less than three hours to come up with an impregnable defense.</t>
  </si>
  <si>
    <t xml:space="preserve">
    Director:
Oriol Paulo
| 
    Stars:
Mario Casas, 
Ana Wagener, 
Jose Coronado, 
BÃ¡rbara Lennie
</t>
  </si>
  <si>
    <t>There's Something About Mary</t>
  </si>
  <si>
    <t xml:space="preserve">
A man gets a chance to meet up with his dream girl from high school, even though his date with her back then was a complete disaster.</t>
  </si>
  <si>
    <t xml:space="preserve">
    Directors:
Bobby Farrelly, 
Peter Farrelly
| 
    Stars:
Cameron Diaz, 
Matt Dillon, 
Ben Stiller, 
Lee Evans
</t>
  </si>
  <si>
    <t>$176.48M</t>
  </si>
  <si>
    <t>Trailer Park Boys</t>
  </si>
  <si>
    <t>(2001â€“2018)</t>
  </si>
  <si>
    <t xml:space="preserve">
Three petty felons have a documentary made about their life in a trailer park.</t>
  </si>
  <si>
    <t xml:space="preserve">
    Stars:
John Paul Tremblay, 
Robb Wells, 
Mike Smith, 
John Dunsworth
</t>
  </si>
  <si>
    <t>Binsenjo</t>
  </si>
  <si>
    <t xml:space="preserve">
Comedy, Crime, Romance            </t>
  </si>
  <si>
    <t xml:space="preserve">
During a visit to his motherland, a Korean-Italian mafia lawyer gives an unrivaled conglomerate a taste of its own medicine with a side of justice.</t>
  </si>
  <si>
    <t xml:space="preserve">
    Stars:
Song Joong-ki, 
Jeon Yeo-bin, 
Taecyeon, 
Im Chul-soo
</t>
  </si>
  <si>
    <t>Full House</t>
  </si>
  <si>
    <t>(1987â€“1995)</t>
  </si>
  <si>
    <t xml:space="preserve">
Comedy, Drama, Family            </t>
  </si>
  <si>
    <t xml:space="preserve">
A widowed broadcaster raises his three daughters with assistance from his rock'n'roll brother-in-law and his madcap best friend.</t>
  </si>
  <si>
    <t xml:space="preserve">
    Stars:
Bob Saget, 
John Stamos, 
Dave Coulier, 
Candace Cameron Bure
</t>
  </si>
  <si>
    <t>The OA</t>
  </si>
  <si>
    <t xml:space="preserve">
Drama, Fantasy, Mystery            </t>
  </si>
  <si>
    <t xml:space="preserve">
Having gone missing seven years ago, the previously blind Prairie returns home, now in her twenties with her sight restored. While many believe she is a miracle, others worry that she could be dangerous.</t>
  </si>
  <si>
    <t xml:space="preserve">
    Stars:
Brit Marling, 
Jason Isaacs, 
Scott Wilson, 
Alice Krige
</t>
  </si>
  <si>
    <t>Lucy</t>
  </si>
  <si>
    <t>(I) (2014)</t>
  </si>
  <si>
    <t xml:space="preserve">
Action, Sci-Fi, Thriller            </t>
  </si>
  <si>
    <t xml:space="preserve">
A woman, accidentally caught in a dark deal, turns the tables on her captors and transforms into a merciless warrior evolved beyond human logic.</t>
  </si>
  <si>
    <t xml:space="preserve">
    Director:
Luc Besson
| 
    Stars:
Scarlett Johansson, 
Morgan Freeman, 
Choi Min-sik, 
Amr Waked
</t>
  </si>
  <si>
    <t>$126.66M</t>
  </si>
  <si>
    <t>Will &amp; Grace</t>
  </si>
  <si>
    <t>(1998â€“2020)</t>
  </si>
  <si>
    <t xml:space="preserve">
Gay lawyer Will and straight interior designer Grace share a New York City apartment. Their best friends are gleeful and proud gay Jack and charismatic, filthy-rich, amoral socialite Karen.</t>
  </si>
  <si>
    <t xml:space="preserve">
    Stars:
Eric McCormack, 
Debra Messing, 
Megan Mullally, 
Sean Hayes
</t>
  </si>
  <si>
    <t>Luke Cage</t>
  </si>
  <si>
    <t xml:space="preserve">
When a sabotaged experiment gives him super strength and unbreakable skin, Luke Cage becomes a fugitive attempting to rebuild his life in Harlem and must soon confront his past and fight a battle for the heart of his city.</t>
  </si>
  <si>
    <t xml:space="preserve">
    Stars:
Mike Colter, 
Simone Missick, 
Theo Rossi, 
Alfre Woodard
</t>
  </si>
  <si>
    <t>GLOW</t>
  </si>
  <si>
    <t xml:space="preserve">
Comedy, Drama, Sport            </t>
  </si>
  <si>
    <t xml:space="preserve">
A look at the personal and professional lives of a group of women who perform for a wrestling organization in Los Angeles during the 1980s.</t>
  </si>
  <si>
    <t xml:space="preserve">
    Stars:
Alison Brie, 
Marc Maron, 
Betty Gilpin, 
Britt Baron
</t>
  </si>
  <si>
    <t>Wet Hot American Summer: Ten Years Later</t>
  </si>
  <si>
    <t xml:space="preserve">
The campers and counselors of Camp Firewood meet ten years after their last day at camp.</t>
  </si>
  <si>
    <t xml:space="preserve">
    Stars:
Nina Hellman, 
Marguerite Moreau, 
Zak Orth, 
Michael Showalter
</t>
  </si>
  <si>
    <t>The Mummy</t>
  </si>
  <si>
    <t xml:space="preserve">
An ancient Egyptian princess is awakened from her crypt beneath the desert, bringing with her malevolence grown over millennia, and terrors that defy human comprehension.</t>
  </si>
  <si>
    <t xml:space="preserve">
    Director:
Alex Kurtzman
| 
    Stars:
Tom Cruise, 
Sofia Boutella, 
Annabelle Wallis, 
Russell Crowe
</t>
  </si>
  <si>
    <t>$80.10M</t>
  </si>
  <si>
    <t>When They See Us</t>
  </si>
  <si>
    <t xml:space="preserve">
Five teens from Harlem become trapped in a nightmare when they're falsely accused of a brutal attack in Central Park. Based on the true story.</t>
  </si>
  <si>
    <t xml:space="preserve">
    Stars:
Asante Blackk, 
Caleel Harris, 
Ethan Herisse, 
Marquis Rodriguez
</t>
  </si>
  <si>
    <t xml:space="preserve">
Crime, Drama, History            </t>
  </si>
  <si>
    <t xml:space="preserve">
A three-part story of Norway's worst terrorist attack in which over seventy people were killed. 22 July looks at the disaster itself, the survivors, Norway's political system and the lawyers who worked on this horrific case.</t>
  </si>
  <si>
    <t xml:space="preserve">
    Director:
Paul Greengrass
| 
    Stars:
Anders Danielsen Lie, 
Jonas Strand Gravli, 
Jon Ã˜igarden, 
Maria Bock
</t>
  </si>
  <si>
    <t>When Calls the Heart</t>
  </si>
  <si>
    <t xml:space="preserve">
Drama, Family, Romance            </t>
  </si>
  <si>
    <t xml:space="preserve">
Elizabeth Thatcher, a young school teacher from a wealthy Eastern family, migrates from the big city to teach school in a small coal mining town in the west.</t>
  </si>
  <si>
    <t xml:space="preserve">
    Stars:
Erin Krakow, 
Martin Cummins, 
Pascale Hutton, 
Jack Wagner
</t>
  </si>
  <si>
    <t>A Series of Unfortunate Events</t>
  </si>
  <si>
    <t xml:space="preserve">
Adventure, Comedy, Drama            </t>
  </si>
  <si>
    <t xml:space="preserve">
After the loss of their parents in a mysterious fire, the three Baudelaire children face trials and tribulations attempting to uncover dark family secrets.</t>
  </si>
  <si>
    <t xml:space="preserve">
    Stars:
Neil Patrick Harris, 
Patrick Warburton, 
Malina Weissman, 
Louis Hynes
</t>
  </si>
  <si>
    <t>Birdman or (The Unexpected Virtue of Ignorance)</t>
  </si>
  <si>
    <t xml:space="preserve">
A washed-up superhero actor attempts to revive his fading career by writing, directing, and starring in a Broadway production.</t>
  </si>
  <si>
    <t xml:space="preserve">
    Director:
Alejandro G. IÃ±Ã¡rritu
| 
    Stars:
Michael Keaton, 
Zach Galifianakis, 
Edward Norton, 
Andrea Riseborough
</t>
  </si>
  <si>
    <t>$42.34M</t>
  </si>
  <si>
    <t>RuPaul's Drag Race All Stars</t>
  </si>
  <si>
    <t xml:space="preserve">
Game-Show, Reality-TV            </t>
  </si>
  <si>
    <t xml:space="preserve">
New show will serve up a new twist on the mega-hit RuPaul's Drag Race as it pits queens from previous seasons in a wig-to-wig drag battle royale.</t>
  </si>
  <si>
    <t xml:space="preserve">
    Stars:
RuPaul, 
Michelle Visage, 
Carson Kressley, 
Ross Mathews
</t>
  </si>
  <si>
    <t>Sophie: A Murder in West Cork</t>
  </si>
  <si>
    <t xml:space="preserve">
Documentary, Crime, History            </t>
  </si>
  <si>
    <t xml:space="preserve">
The documentary follows the investigation of Sophie Toscan Du Plantier, a French film and TV producer who was killed while at her isolated holiday cottage in West Cork, Ireland, in 1996.</t>
  </si>
  <si>
    <t xml:space="preserve">
    Stars:
Ian Bailey, 
Barry Roche, 
Eugene Gilligan, 
Bertrand Bouniol
</t>
  </si>
  <si>
    <t>Knock Knock</t>
  </si>
  <si>
    <t>(I) (2015)</t>
  </si>
  <si>
    <t xml:space="preserve">
A devoted father helps two stranded young women who knock on his door, but his kind gesture turns into a dangerous seduction and a deadly game of cat and mouse.</t>
  </si>
  <si>
    <t xml:space="preserve">
    Director:
Eli Roth
| 
    Stars:
Keanu Reeves, 
Lorenza Izzo, 
Ana de Armas, 
Aaron Burns
</t>
  </si>
  <si>
    <t>$0.04M</t>
  </si>
  <si>
    <t>Madam Secretary</t>
  </si>
  <si>
    <t xml:space="preserve">
A political drama which looks into the life of the Secretary of State as she tries to balance work with family.</t>
  </si>
  <si>
    <t xml:space="preserve">
    Stars:
TÃ©a Leoni, 
Tim Daly, 
Erich Bergen, 
Zeljko Ivanek
</t>
  </si>
  <si>
    <t>Hauru no ugoku shiro</t>
  </si>
  <si>
    <t xml:space="preserve">
When an unconfident young woman is cursed with an old body by a spiteful witch, her only chance of breaking the spell lies with a self-indulgent yet insecure young wizard and his companions in his legged, walking castle.</t>
  </si>
  <si>
    <t xml:space="preserve">
    Director:
Hayao Miyazaki
| 
    Stars:
Chieko BaishÃ´, 
Takuya Kimura, 
Tatsuya GashÃ»in, 
Akihiro Miwa
</t>
  </si>
  <si>
    <t>$4.71M</t>
  </si>
  <si>
    <t>The Alienist</t>
  </si>
  <si>
    <t xml:space="preserve">
Newspaper illustrator John Moore meets with criminal psychologist (alienist) Dr. Laszlo Kreizler to investigate a serial killer in New York during the late 19th century.</t>
  </si>
  <si>
    <t xml:space="preserve">
    Stars:
Daniel BrÃ¼hl, 
Dakota Fanning, 
Luke Evans, 
Robert Wisdom
</t>
  </si>
  <si>
    <t>Now You See Me</t>
  </si>
  <si>
    <t xml:space="preserve">
Crime, Mystery, Thriller            </t>
  </si>
  <si>
    <t xml:space="preserve">
An F.B.I. Agent and an Interpol Detective track a team of illusionists who pull off bank heists during their performances, and reward their audiences with the money.</t>
  </si>
  <si>
    <t xml:space="preserve">
    Director:
Louis Leterrier
| 
    Stars:
Jesse Eisenberg, 
Common, 
Mark Ruffalo, 
Woody Harrelson
</t>
  </si>
  <si>
    <t>$117.72M</t>
  </si>
  <si>
    <t>Hell's Kitchen</t>
  </si>
  <si>
    <t xml:space="preserve">
World renowned chef Gordon Ramsay puts aspiring young chefs through rigorous cooking challenges and dinner services at his restaurant in Hollywood, "Hell's Kitchen".</t>
  </si>
  <si>
    <t xml:space="preserve">
    Stars:
Gordon Ramsay, 
Jean Philippe Susilovic, 
Scott Leibfried, 
Jason Thompson
</t>
  </si>
  <si>
    <t>The Ballad of Buster Scruggs</t>
  </si>
  <si>
    <t xml:space="preserve">
Comedy, Drama, Musical            </t>
  </si>
  <si>
    <t xml:space="preserve">
Six tales of life and violence in the Old West, following a singing gunslinger, a bank robber, a traveling impresario, an elderly prospector, a wagon train, and a perverse pair of bounty hunters.</t>
  </si>
  <si>
    <t xml:space="preserve">
    Directors:
Ethan Coen, 
Joel Coen
| 
    Stars:
Tim Blake Nelson, 
Willie Watson, 
Clancy Brown, 
Danny McCarthy
</t>
  </si>
  <si>
    <t>The Lost World: Jurassic Park</t>
  </si>
  <si>
    <t xml:space="preserve">
A research team is sent to the Jurassic Park Site B island to study the dinosaurs there, while an InGen team approaches with another agenda.</t>
  </si>
  <si>
    <t xml:space="preserve">
    Director:
Steven Spielberg
| 
    Stars:
Jeff Goldblum, 
Julianne Moore, 
Pete Postlethwaite, 
Vince Vaughn
</t>
  </si>
  <si>
    <t>$229.09M</t>
  </si>
  <si>
    <t>The Politician</t>
  </si>
  <si>
    <t xml:space="preserve">
Payton Hobart, a student from Santa Barbara, has known since age seven that he's going to be President of the United States. But first he'll have to navigate the most treacherous political landscape of all: Saint Sebastian High School.</t>
  </si>
  <si>
    <t xml:space="preserve">
    Stars:
Ben Platt, 
Zoey Deutch, 
Lucy Boynton, 
Julia Schlaepfer
</t>
  </si>
  <si>
    <t>Marco Polo</t>
  </si>
  <si>
    <t xml:space="preserve">
Adventure, Drama, History            </t>
  </si>
  <si>
    <t xml:space="preserve">
In a world replete with greed, betrayal, sexual intrigue and rivalry, "Marco Polo" is based on the famed explorer's adventures in Kublai Khan's court in 13th century Mongolia.</t>
  </si>
  <si>
    <t xml:space="preserve">
    Stars:
Lorenzo Richelmy, 
Benedict Wong, 
Joan Chen, 
Remy Hii
</t>
  </si>
  <si>
    <t>Tattoo Redo</t>
  </si>
  <si>
    <t xml:space="preserve">
Bad tattoos walk in. Great tattoos walk out. Top artists transform tattoo disasters into stunning cover-ups, with designs chosen by clients' loved ones.</t>
  </si>
  <si>
    <t xml:space="preserve">
    Stars:
Matt Beckerich, 
Rose Hardy, 
Miryam Lumpini, 
Tommy Montoya
</t>
  </si>
  <si>
    <t>Shameless</t>
  </si>
  <si>
    <t>(2004â€“2013)</t>
  </si>
  <si>
    <t xml:space="preserve">
The lives and relationships of a group of siblings and their estranged father Frank Gallagher on a rough Manchester estate.</t>
  </si>
  <si>
    <t xml:space="preserve">
    Stars:
David Threlfall, 
Rebecca Atkinson, 
Alice Barry, 
Nicky Evans
</t>
  </si>
  <si>
    <t>Top Gear</t>
  </si>
  <si>
    <t>(2002â€“ )</t>
  </si>
  <si>
    <t xml:space="preserve">
Adventure, Comedy, Reality-TV            </t>
  </si>
  <si>
    <t xml:space="preserve">
The hosts talk about everything car-related. From new cars to how they're fueled, this show has it all.</t>
  </si>
  <si>
    <t xml:space="preserve">
    Stars:
Jeremy Clarkson, 
Richard Hammond, 
James May, 
The Stig
</t>
  </si>
  <si>
    <t>Vanquish</t>
  </si>
  <si>
    <t xml:space="preserve">
A mother, Victoria, is trying to put her dark past as a Russian drug courier behind her, but retired cop Damon forces Victoria to do his bidding by holding her daughter hostage.</t>
  </si>
  <si>
    <t xml:space="preserve">
    Director:
George Gallo
| 
    Stars:
Morgan Freeman, 
Ruby Rose, 
Patrick Muldoon, 
Nick Vallelonga
</t>
  </si>
  <si>
    <t>Sweet Magnolias</t>
  </si>
  <si>
    <t xml:space="preserve">
Three South Carolina women, best friends since high school, shepherd one another through the complexities of romance, career, and family.</t>
  </si>
  <si>
    <t xml:space="preserve">
    Stars:
JoAnna Garcia Swisher, 
Brooke Elliott, 
Heather Headley, 
Anneliese Judge
</t>
  </si>
  <si>
    <t>Geostorm</t>
  </si>
  <si>
    <t xml:space="preserve">
When the network of satellites designed to control the global climate starts to attack Earth, it's a race against the clock for its creator to uncover the real threat before a worldwide Geostorm wipes out everything and everyone.</t>
  </si>
  <si>
    <t xml:space="preserve">
    Director:
Dean Devlin
| 
    Stars:
Gerard Butler, 
Jim Sturgess, 
Abbie Cornish, 
Alexandra Maria Lara
</t>
  </si>
  <si>
    <t>$33.70M</t>
  </si>
  <si>
    <t>The Bureau of Magical Things</t>
  </si>
  <si>
    <t xml:space="preserve">
Family, Fantasy, Mystery            </t>
  </si>
  <si>
    <t xml:space="preserve">
Teenage girl Kyra accidentally discovers an extraordinary world and gains magical powers; when an unexpected threat emerges, she must unite fairies, elves and humans to save them all.</t>
  </si>
  <si>
    <t xml:space="preserve">
    Stars:
Kimie Tsukakoshi, 
Elizabeth Cullen, 
Mia Milnes, 
Julian Cullen
</t>
  </si>
  <si>
    <t>Rojst</t>
  </si>
  <si>
    <t xml:space="preserve">
In an early-'80s Polish town, a prostitute and a youth leader are found killed, but the police's handling of the case makes two journalists suspicious.</t>
  </si>
  <si>
    <t xml:space="preserve">
    Stars:
Dawid Ogrodnik, 
Zofia Wichlacz, 
Andrzej Seweryn, 
Agnieszka Zulewska
</t>
  </si>
  <si>
    <t>Sausage Party</t>
  </si>
  <si>
    <t xml:space="preserve">
A sausage strives to discover the truth about his existence.</t>
  </si>
  <si>
    <t xml:space="preserve">
    Directors:
Greg Tiernan, 
Conrad Vernon
| 
    Stars:
Seth Rogen, 
Kristen Wiig, 
Jonah Hill, 
Alistair Abell
</t>
  </si>
  <si>
    <t>$97.69M</t>
  </si>
  <si>
    <t>A Futile and Stupid Gesture</t>
  </si>
  <si>
    <t xml:space="preserve">
Biography, Comedy            </t>
  </si>
  <si>
    <t xml:space="preserve">
In the 1970s and '80s, National Lampoon's success and influence creates a new media empire overseen in part by the brilliant and troubled Douglas Kenney.</t>
  </si>
  <si>
    <t xml:space="preserve">
    Director:
David Wain
| 
    Stars:
Frank Gingerich, 
Morgan Gingerich, 
Annette O'Toole, 
Harry Groener
</t>
  </si>
  <si>
    <t>Eurovision Song Contest: The Story of Fire Saga</t>
  </si>
  <si>
    <t xml:space="preserve">
Comedy, Music            </t>
  </si>
  <si>
    <t xml:space="preserve">
When aspiring musicians Lars and Sigrit are given the opportunity to represent their country at the world's biggest song competition, they finally have a chance to prove that any dream worth having is a dream worth fighting for.</t>
  </si>
  <si>
    <t xml:space="preserve">
    Director:
David Dobkin
| 
    Stars:
Will Ferrell, 
Rachel McAdams, 
Dan Stevens, 
Mikael Persbrandt
</t>
  </si>
  <si>
    <t>Russian Doll</t>
  </si>
  <si>
    <t xml:space="preserve">
A cynical young woman in New York City keeps dying and returning to the party that's being thrown in her honor on that same evening. She tries to find a way out of this strange time loop.</t>
  </si>
  <si>
    <t xml:space="preserve">
    Stars:
Natasha Lyonne, 
Charlie Barnett, 
Sharlto Copley, 
Annie Murphy
</t>
  </si>
  <si>
    <t>Sa-rang-eui bul-sa-chak</t>
  </si>
  <si>
    <t xml:space="preserve">
Adventure, Comedy, Romance            </t>
  </si>
  <si>
    <t xml:space="preserve">
The absolute top secret love story of a chaebol heiress who made an emergency landing in North Korea because of a paragliding accident and a North Korean special officer who falls in love with her and who is hiding and protecting her.</t>
  </si>
  <si>
    <t xml:space="preserve">
    Stars:
Hyun Bin, 
Son Ye-jin, 
Seo Ji-hye, 
Kim Jung-hyun
</t>
  </si>
  <si>
    <t>The Next Three Days</t>
  </si>
  <si>
    <t xml:space="preserve">
A married couple's life is turned upside down when the wife is accused of a murder.</t>
  </si>
  <si>
    <t xml:space="preserve">
    Director:
Paul Haggis
| 
    Stars:
Russell Crowe, 
Elizabeth Banks, 
Liam Neeson, 
Michael Buie
</t>
  </si>
  <si>
    <t>$21.15M</t>
  </si>
  <si>
    <t>Maniac</t>
  </si>
  <si>
    <t xml:space="preserve">
Comedy, Drama, Sci-Fi            </t>
  </si>
  <si>
    <t xml:space="preserve">
Two strangers are drawn to a mysterious pharmaceutical trial for a drug that will, they're assured, with no complications or side-effects whatsoever, solve all of their problems permanently. Things do not go as planned.</t>
  </si>
  <si>
    <t xml:space="preserve">
    Stars:
Jonah Hill, 
Emma Stone, 
Sonoya Mizuno, 
Justin Theroux
</t>
  </si>
  <si>
    <t>Moonlight</t>
  </si>
  <si>
    <t>(I) (2016)</t>
  </si>
  <si>
    <t xml:space="preserve">
A young African-American man grapples with his identity and sexuality while experiencing the everyday struggles of childhood, adolescence, and burgeoning adulthood.</t>
  </si>
  <si>
    <t xml:space="preserve">
    Director:
Barry Jenkins
| 
    Stars:
Mahershala Ali, 
Naomie Harris, 
Trevante Rhodes, 
Alex R. Hibbert
</t>
  </si>
  <si>
    <t>$27.85M</t>
  </si>
  <si>
    <t>In the Heart of the Sea</t>
  </si>
  <si>
    <t xml:space="preserve">
A recounting of a New England whaling ship's sinking by a giant whale in 1820, an experience that later inspired the great novel Moby-Dick.</t>
  </si>
  <si>
    <t xml:space="preserve">
    Director:
Ron Howard
| 
    Stars:
Chris Hemsworth, 
Cillian Murphy, 
Brendan Gleeson, 
Ben Whishaw
</t>
  </si>
  <si>
    <t>$25.02M</t>
  </si>
  <si>
    <t>The Babysitter: Killer Queen</t>
  </si>
  <si>
    <t xml:space="preserve">
Two years after Cole survived a satanic blood cult, he's living another nightmare: high school. And the demons from his past? Still making his life hell.</t>
  </si>
  <si>
    <t xml:space="preserve">
    Director:
McG
| 
    Stars:
Judah Lewis, 
Samara Weaving, 
Jenna Ortega, 
Emily Alyn Lind
</t>
  </si>
  <si>
    <t>Final Space</t>
  </si>
  <si>
    <t xml:space="preserve">
An astronaut named Gary and his planet-destroying sidekick called Mooncake embark on serialized journeys through space in order to unlock the mystery of where the universe actually ends and if it actually does exist.</t>
  </si>
  <si>
    <t xml:space="preserve">
    Stars:
Fred Armisen, 
Tom Kenny, 
Olan Rogers, 
Tika Sumpter
</t>
  </si>
  <si>
    <t>Into the Badlands</t>
  </si>
  <si>
    <t xml:space="preserve">
A mighty warrior and a young boy search for enlightenment in a ruthless territory controlled by feudal barons.</t>
  </si>
  <si>
    <t xml:space="preserve">
    Stars:
Daniel Wu, 
Orla Brady, 
Emily Beecham, 
Aramis Knight
</t>
  </si>
  <si>
    <t>Firefly Lane</t>
  </si>
  <si>
    <t xml:space="preserve">
Tully and Kate support each other through good times and bad with an unbreakable bond that carries them from their teens to their forties.</t>
  </si>
  <si>
    <t xml:space="preserve">
    Stars:
Katherine Heigl, 
Sarah Chalke, 
Ben Lawson, 
Ali Skovbye
</t>
  </si>
  <si>
    <t>Manhunt</t>
  </si>
  <si>
    <t>(II) (2017â€“ )</t>
  </si>
  <si>
    <t xml:space="preserve">
An in-depth look at how an FBI profiler helped track down the terrorist Ted Kaczynski, the Unabomber.</t>
  </si>
  <si>
    <t xml:space="preserve">
    Stars:
Gethin Anthony, 
Arliss Howard, 
Kelly Jenrette, 
Cameron Britton
</t>
  </si>
  <si>
    <t>Wet Hot American Summer: First Day of Camp</t>
  </si>
  <si>
    <t xml:space="preserve">
Follows the counselors and campers on their first day at Camp Firewood in the summer of 1981.</t>
  </si>
  <si>
    <t xml:space="preserve">
    Stars:
Marguerite Moreau, 
Zak Orth, 
Paul Rudd, 
Michael Showalter
</t>
  </si>
  <si>
    <t>Rebecca</t>
  </si>
  <si>
    <t xml:space="preserve">
A young newlywed arrives at her husband's imposing family estate on a windswept English coast and finds herself battling the shadow of his first wife, Rebecca, whose legacy lives on in the house long after her death.</t>
  </si>
  <si>
    <t xml:space="preserve">
    Director:
Ben Wheatley
| 
    Stars:
Lily James, 
Armie Hammer, 
Kristin Scott Thomas, 
Keeley Hawes
</t>
  </si>
  <si>
    <t>Master of None</t>
  </si>
  <si>
    <t xml:space="preserve">
The personal and professional life of Dev, a 30-year-old actor in New York.</t>
  </si>
  <si>
    <t xml:space="preserve">
    Stars:
Aziz Ansari, 
Eric Wareheim, 
Lena Waithe, 
NoÃ«l Wells
</t>
  </si>
  <si>
    <t>Contact</t>
  </si>
  <si>
    <t xml:space="preserve">
Dr. Ellie Arroway, after years of searching, finds conclusive radio proof of extraterrestrial intelligence, sending plans for a mysterious machine.</t>
  </si>
  <si>
    <t xml:space="preserve">
    Director:
Robert Zemeckis
| 
    Stars:
Jodie Foster, 
Matthew McConaughey, 
Tom Skerritt, 
John Hurt
</t>
  </si>
  <si>
    <t>$100.92M</t>
  </si>
  <si>
    <t>The Kissing Booth</t>
  </si>
  <si>
    <t xml:space="preserve">
A high school student is forced to confront her secret crush at a kissing booth.</t>
  </si>
  <si>
    <t xml:space="preserve">
    Director:
Vince Marcello
| 
    Stars:
Joey King, 
Jacob Elordi, 
Joel Courtney, 
Megan du Plessis
</t>
  </si>
  <si>
    <t>Top Boy</t>
  </si>
  <si>
    <t xml:space="preserve">
Two London drug dealers ply their lucrative trade at a public housing estate in East London.</t>
  </si>
  <si>
    <t xml:space="preserve">
    Stars:
Ashley Walters, 
Kano, 
Shone Romulus, 
Micheal Ward
</t>
  </si>
  <si>
    <t>Climax</t>
  </si>
  <si>
    <t>(I) (2018)</t>
  </si>
  <si>
    <t xml:space="preserve">
Drama, Horror, Music            </t>
  </si>
  <si>
    <t xml:space="preserve">
French dancers gather in a remote, empty school building to rehearse on a wintry night. The all-night celebration morphs into a hallucinatory nightmare when they learn their sangria is laced with LSD.</t>
  </si>
  <si>
    <t xml:space="preserve">
    Director:
Gaspar NoÃ©
| 
    Stars:
Sofia Boutella, 
Romain Guillermic, 
Souheila Yacoub, 
Kiddy Smile
</t>
  </si>
  <si>
    <t>$0.80M</t>
  </si>
  <si>
    <t>Vivo</t>
  </si>
  <si>
    <t>(I) (2021)</t>
  </si>
  <si>
    <t xml:space="preserve">
Vivo, Sony Pictures Animation's first-ever musical adventure featuring all-new original songs from Lin-Manuel Miranda, will take audiences on an epic adventure to gorgeous and vibrant locations never before seen in animation.</t>
  </si>
  <si>
    <t xml:space="preserve">
    Directors:
Kirk DeMicco, 
Brandon Jeffords
| 
    Stars:
Lin-Manuel Miranda, 
Ynairaly Simo, 
Zoe Saldana, 
Juan de Marcos GonzÃ¡lez
</t>
  </si>
  <si>
    <t>Gods of Egypt</t>
  </si>
  <si>
    <t xml:space="preserve">
Mortal hero Bek teams with the god Horus in an alliance against Set, the merciless god of darkness, who has usurped Egypt's throne, plunging the once peaceful and prosperous empire into chaos and conflict.</t>
  </si>
  <si>
    <t xml:space="preserve">
    Director:
Alex Proyas
| 
    Stars:
Brenton Thwaites, 
Nikolaj Coster-Waldau, 
Gerard Butler, 
Chadwick Boseman
</t>
  </si>
  <si>
    <t>$31.15M</t>
  </si>
  <si>
    <t>Mank</t>
  </si>
  <si>
    <t xml:space="preserve">
Biography, Comedy, Drama            </t>
  </si>
  <si>
    <t xml:space="preserve">
1930's Hollywood is reevaluated through the eyes of scathing social critic and alcoholic screenwriter Herman J. Mankiewicz as he races to finish the screenplay of Citizen Kane (1941).</t>
  </si>
  <si>
    <t xml:space="preserve">
    Director:
David Fincher
| 
    Stars:
Gary Oldman, 
Amanda Seyfried, 
Lily Collins, 
Tom Pelphrey
</t>
  </si>
  <si>
    <t>Bleach: BurÃ®chi</t>
  </si>
  <si>
    <t>(2004â€“2012)</t>
  </si>
  <si>
    <t xml:space="preserve">
High school student Ichigo Kurosaki, who has the ability to see ghosts, gains soul reaper powers from Rukia Kuchiki and sets out to save the world from "Hollows".</t>
  </si>
  <si>
    <t xml:space="preserve">
    Stars:
Johnny Yong Bosch, 
Michelle Ruff, 
Stephanie Sheh, 
Jamieson Price
</t>
  </si>
  <si>
    <t>Â¿QuiÃ©n MatÃ³ a Sara?</t>
  </si>
  <si>
    <t xml:space="preserve">
Hell-bent on exacting revenge and proving he was framed for his sister's murder, Ãlex sets out to unearth much more than the crime's real culprit.</t>
  </si>
  <si>
    <t xml:space="preserve">
    Stars:
Manolo Cardona, 
GinÃ©s GarcÃ­a MillÃ¡n, 
Carolina Miranda, 
Eugenio Siller
</t>
  </si>
  <si>
    <t>X-Ray: Selected Satyajit Shorts</t>
  </si>
  <si>
    <t xml:space="preserve">
From a satire to a psychological thriller, four short stories from celebrated auteur and writer Satyajit Ray are adapted for the screen in this series.</t>
  </si>
  <si>
    <t xml:space="preserve">
    Stars:
Manoj Bajpayee, 
Ali Fazal, 
Harshvardhan Kapoor, 
Kay Kay Menon
</t>
  </si>
  <si>
    <t>The Dirt</t>
  </si>
  <si>
    <t xml:space="preserve">
Based on the bestselling autobiography from MÃ¶tley CrÃ¼e, the film is an unflinching tale of success and excess as four misfits rise from the streets of Hollywood to the heights of international fame.</t>
  </si>
  <si>
    <t xml:space="preserve">
    Director:
Jeff Tremaine
| 
    Stars:
Douglas Booth, 
Iwan Rheon, 
Machine Gun Kelly, 
Daniel Webber
</t>
  </si>
  <si>
    <t>The Real Housewives of Beverly Hills</t>
  </si>
  <si>
    <t xml:space="preserve">
A reality series that follows some of the most affluent women in the country as they enjoy the lavish lifestyle that only Beverly Hills can provide.</t>
  </si>
  <si>
    <t xml:space="preserve">
    Stars:
Kyle Richards, 
Adrienne Maloof, 
Camille Grammer, 
Lisa Vanderpump
</t>
  </si>
  <si>
    <t>Gerald's Game</t>
  </si>
  <si>
    <t xml:space="preserve">
A couple tries to spice up their marriage in a remote lake house. After the husband dies unexpectedly, the wife is left handcuffed to their bed frame and must fight to survive and break free.</t>
  </si>
  <si>
    <t xml:space="preserve">
    Director:
Mike Flanagan
| 
    Stars:
Carla Gugino, 
Bruce Greenwood, 
Chiara Aurelia, 
Carel Struycken
</t>
  </si>
  <si>
    <t>Outlaw King</t>
  </si>
  <si>
    <t xml:space="preserve">
Action, Biography, Drama            </t>
  </si>
  <si>
    <t xml:space="preserve">
A true David vs. Goliath story of how the 14th century Scottish 'Outlaw King' Robert the Bruce used cunning and bravery to defeat the much larger and better equipped occupying English army.</t>
  </si>
  <si>
    <t xml:space="preserve">
    Director:
David Mackenzie
| 
    Stars:
Chris Pine, 
Stephen Dillane, 
Rebecca Robin, 
Billy Howle
</t>
  </si>
  <si>
    <t>Another Life</t>
  </si>
  <si>
    <t xml:space="preserve">
Adventure, Drama, Mystery            </t>
  </si>
  <si>
    <t xml:space="preserve">
Astronaut Niko Breckenridge and her young crew face unimaginable danger as they go on a high-risk mission to explore the genesis of an alien artifact.</t>
  </si>
  <si>
    <t xml:space="preserve">
    Stars:
Katee Sackhoff, 
JayR Tinaco, 
Elizabeth Faith Ludlow, 
Blu Hunt
</t>
  </si>
  <si>
    <t>Crazy Ex-Girlfriend</t>
  </si>
  <si>
    <t xml:space="preserve">
Comedy, Musical            </t>
  </si>
  <si>
    <t xml:space="preserve">
A young woman abandons a choice job at a law firm and her life in New York in an attempt to find happiness in the unlikely locale of West Covina, California.</t>
  </si>
  <si>
    <t xml:space="preserve">
    Stars:
Rachel Bloom, 
Donna Lynne Champlin, 
Vincent Rodriguez III, 
Pete Gardner
</t>
  </si>
  <si>
    <t>Yakusoku no Neverland</t>
  </si>
  <si>
    <t>(2019â€“2021)</t>
  </si>
  <si>
    <t xml:space="preserve">
Animation, Adventure, Drama            </t>
  </si>
  <si>
    <t xml:space="preserve">
When three gifted kids at an isolated idyllic orphanage discover the secret and sinister purpose they were raised for, they look for a way to escape from their evil caretaker and lead the other children in a risky escape plan.</t>
  </si>
  <si>
    <t xml:space="preserve">
    Stars:
Sumire Morohoshi, 
Mariya Ise, 
Shinei Ueki, 
Lynn
</t>
  </si>
  <si>
    <t>He's All That</t>
  </si>
  <si>
    <t xml:space="preserve">
A teenage girl sets out to give a nebbish classmate the ultimate high school makeover. An updated remake of the 1999 film, 'She's All That'.</t>
  </si>
  <si>
    <t xml:space="preserve">
    Director:
Mark Waters
| 
    Stars:
Rachael Leigh Cook, 
Tanner Buchanan, 
Madison Pettis, 
Addison Rae
</t>
  </si>
  <si>
    <t>High School DxD</t>
  </si>
  <si>
    <t xml:space="preserve">
After being killed on his first date, idiotic and perverted Issei Hyodo is resurrected as a demon by Rias Gremory only to be recruited into her club of high-class devils.</t>
  </si>
  <si>
    <t xml:space="preserve">
    Stars:
YÃ»ki Kaji, 
YÃ´ko Hikasa, 
Azumi Asakura, 
Shizuka ItÃ´
</t>
  </si>
  <si>
    <t>Fuller House</t>
  </si>
  <si>
    <t xml:space="preserve">
Comedy, Family            </t>
  </si>
  <si>
    <t xml:space="preserve">
In a continuation of Full House (1987), D.J. Fuller is a mother of three young boys and is a recent widow. D.J.'s sister Stephanie, her best friend Kimmy and Kimmy's teenage daughter all move in to help raise her sons. The house is now a lot fuller.</t>
  </si>
  <si>
    <t xml:space="preserve">
    Stars:
Candace Cameron Bure, 
Jodie Sweetin, 
Andrea Barber, 
Michael Campion
</t>
  </si>
  <si>
    <t>Thunder Force</t>
  </si>
  <si>
    <t xml:space="preserve">
In a world where supervillains are commonplace, two estranged childhood best friends reunite after one devises a treatment that gives them powers to protect their city.</t>
  </si>
  <si>
    <t xml:space="preserve">
    Director:
Ben Falcone
| 
    Stars:
Melissa McCarthy, 
Octavia Spencer, 
Jason Bateman, 
Bobby Cannavale
</t>
  </si>
  <si>
    <t>The Midnight Sky</t>
  </si>
  <si>
    <t xml:space="preserve">
This post-apocalyptic tale follows Augustine, a lonely scientist in the Arctic, as he races to stop Sully and her fellow astronauts from returning home to a mysterious global catastrophe.</t>
  </si>
  <si>
    <t xml:space="preserve">
    Director:
George Clooney
| 
    Stars:
George Clooney, 
Felicity Jones, 
David Oyelowo, 
Caoilinn Springall
</t>
  </si>
  <si>
    <t>Breach</t>
  </si>
  <si>
    <t>(IV) (2020)</t>
  </si>
  <si>
    <t xml:space="preserve">
Action, Horror, Sci-Fi            </t>
  </si>
  <si>
    <t xml:space="preserve">
On the cusp of fatherhood, a junior mechanic aboard an interstellar ark to New Earth must outwit a malevolent cosmic terror intent on using the spaceship as a weapon.</t>
  </si>
  <si>
    <t xml:space="preserve">
    Director:
John Suits
| 
    Stars:
Cody Kearsley, 
Bruce Willis, 
Rachel Nichols, 
Kassandra Clementi
</t>
  </si>
  <si>
    <t>Below Deck</t>
  </si>
  <si>
    <t xml:space="preserve">
Follows the crew of a multi million dollar charter boat in the Caribbean.</t>
  </si>
  <si>
    <t xml:space="preserve">
    Stars:
Lee Rosbach, 
Kate Chastain, 
Eddie Lucas, 
Ben Robinson
</t>
  </si>
  <si>
    <t>Kung Fu Panda 3</t>
  </si>
  <si>
    <t xml:space="preserve">
Continuing his "legendary adventures of awesomeness", Po must face two hugely epic, but different threats: one supernatural and the other a little closer to home.</t>
  </si>
  <si>
    <t xml:space="preserve">
    Directors:
Alessandro Carloni, 
Jennifer Yuh Nelson
| 
    Stars:
Jack Black, 
Bryan Cranston, 
Dustin Hoffman, 
Angelina Jolie
</t>
  </si>
  <si>
    <t>$143.53M</t>
  </si>
  <si>
    <t>Bright</t>
  </si>
  <si>
    <t xml:space="preserve">
Action, Fantasy, Thriller            </t>
  </si>
  <si>
    <t xml:space="preserve">
A detective must work with an Orc to find a powerful wand before evil creatures do.</t>
  </si>
  <si>
    <t xml:space="preserve">
    Director:
David Ayer
| 
    Stars:
Will Smith, 
Joel Edgerton, 
Noomi Rapace, 
Edgar RamÃ­rez
</t>
  </si>
  <si>
    <t>H2O: Just Add Water</t>
  </si>
  <si>
    <t>(2006â€“2010)</t>
  </si>
  <si>
    <t xml:space="preserve">
Drama, Family, Fantasy            </t>
  </si>
  <si>
    <t xml:space="preserve">
Three girls become mermaids after a mysterious island transforms them and gives them special powers.</t>
  </si>
  <si>
    <t xml:space="preserve">
    Stars:
Cariba Heine, 
Phoebe Tonkin, 
Angus McLaren, 
Burgess Abernethy
</t>
  </si>
  <si>
    <t>Colony</t>
  </si>
  <si>
    <t xml:space="preserve">
In the wake of a mysterious alien invasion, a family fights to stay together in a new world order.</t>
  </si>
  <si>
    <t xml:space="preserve">
    Stars:
Josh Holloway, 
Sarah Wayne Callies, 
Peter Jacobson, 
Tory Kittles
</t>
  </si>
  <si>
    <t>Deep</t>
  </si>
  <si>
    <t xml:space="preserve">
Four insomniac med school students are lured into a neuroscience experiment that spirals out of control and must find a way out before it's too late.</t>
  </si>
  <si>
    <t xml:space="preserve">
    Directors:
Sita Likitvanichkul, 
Jetarin Ratanaserikiat, 
Apirak Samudkidpisan, 
Thanabodee Uawithya, 
Adirek Wattaleela
| 
    Stars:
Panisara Rikulsurakan, 
Kay Lertsittichai, 
Supanaree Sutavijitvong, 
Krit Jeerapattananuwong
</t>
  </si>
  <si>
    <t>From Dusk Till Dawn: The Series</t>
  </si>
  <si>
    <t xml:space="preserve">
Action, Crime, Fantasy            </t>
  </si>
  <si>
    <t xml:space="preserve">
A Texas Ranger is in hot pursuit of the infamous Gecko brothers and their hostages. They all end up trapped in a desert bar secretly run by vampires and discover a vampire conspiracy.</t>
  </si>
  <si>
    <t xml:space="preserve">
    Stars:
D.J. Cotrona, 
Zane Holtz, 
Jesse Garcia, 
Eiza GonzÃ¡lez
</t>
  </si>
  <si>
    <t>Ender's Game</t>
  </si>
  <si>
    <t xml:space="preserve">
Young Ender Wiggin is recruited by the International Military to lead the fight against the Formics, an insectoid alien race who had previously tried to invade Earth and had inflicted heavy losses on humankind.</t>
  </si>
  <si>
    <t xml:space="preserve">
    Director:
Gavin Hood
| 
    Stars:
Harrison Ford, 
Asa Butterfield, 
Hailee Steinfeld, 
Abigail Breslin
</t>
  </si>
  <si>
    <t>$61.74M</t>
  </si>
  <si>
    <t>KÃ´do giasu - Hangyaku no rurÃ»shu: Code Geass - Lelouch of the Rebellion</t>
  </si>
  <si>
    <t>(2006â€“2012)</t>
  </si>
  <si>
    <t xml:space="preserve">
Animation, Action, Drama            </t>
  </si>
  <si>
    <t xml:space="preserve">
After being given a mysterious power to control others, an outcast prince becomes the masked leader of the rebellion against an all powerful empire</t>
  </si>
  <si>
    <t xml:space="preserve">
    Stars:
Jun Fukuyama, 
Johnny Yong Bosch, 
Yuri Lowenthal, 
Takahiro Sakurai
</t>
  </si>
  <si>
    <t>Alice in Borderland</t>
  </si>
  <si>
    <t xml:space="preserve">
Action, Fantasy, Mystery            </t>
  </si>
  <si>
    <t xml:space="preserve">
A group of bored delinquents are transported to a parallel wasteland as part of a survival game.</t>
  </si>
  <si>
    <t xml:space="preserve">
    Stars:
Kento Yamazaki, 
Tao Tsuchiya, 
NijirÃ´ Murakami, 
Keita Machida
</t>
  </si>
  <si>
    <t>Planet of the Apes</t>
  </si>
  <si>
    <t xml:space="preserve">
An astronaut crew crash-lands on a planet in the distant future where intelligent talking apes are the dominant species, and humans are the oppressed and enslaved.</t>
  </si>
  <si>
    <t xml:space="preserve">
    Director:
Franklin J. Schaffner
| 
    Stars:
Charlton Heston, 
Roddy McDowall, 
Kim Hunter, 
Maurice Evans
</t>
  </si>
  <si>
    <t>$33.40M</t>
  </si>
  <si>
    <t>Shot Caller</t>
  </si>
  <si>
    <t xml:space="preserve">
A newly released prisoner is forced by the leaders of his gang to orchestrate a major crime with a brutal rival gang on the streets of Southern California.</t>
  </si>
  <si>
    <t xml:space="preserve">
    Director:
Ric Roman Waugh
| 
    Stars:
Nikolaj Coster-Waldau, 
Omari Hardwick, 
Lake Bell, 
Jon Bernthal
</t>
  </si>
  <si>
    <t>Ash vs Evil Dead</t>
  </si>
  <si>
    <t xml:space="preserve">
Action, Comedy, Horror            </t>
  </si>
  <si>
    <t xml:space="preserve">
Ash has spent the last thirty years avoiding responsibility, maturity, and the terrors of the Evil Dead until a Deadite plague threatens to destroy all of mankind and Ash becomes mankind's only hope.</t>
  </si>
  <si>
    <t xml:space="preserve">
    Stars:
Bruce Campbell, 
Ray Santiago, 
Dana DeLorenzo, 
Lucy Lawless
</t>
  </si>
  <si>
    <t>Pieces of a Woman</t>
  </si>
  <si>
    <t xml:space="preserve">
When a young mother's home birth ends in unfathomable tragedy, she begins a year-long odyssey of mourning that fractures relationships with loved ones in this deeply personal story of a woman learning to live alongside her loss.</t>
  </si>
  <si>
    <t xml:space="preserve">
    Director:
KornÃ©l MundruczÃ³
| 
    Stars:
Vanessa Kirby, 
Shia LaBeouf, 
Ellen Burstyn, 
Iliza Shlesinger
</t>
  </si>
  <si>
    <t>Yes Day</t>
  </si>
  <si>
    <t xml:space="preserve">
A mom and dad who usually say no decide to say yes to their kids' wildest requests with a few ground rules on a whirlwind day of fun and adventure.</t>
  </si>
  <si>
    <t xml:space="preserve">
    Director:
Miguel Arteta
| 
    Stars:
Jennifer Garner, 
Edgar RamÃ­rez, 
Jenna Ortega, 
Julian Lerner
</t>
  </si>
  <si>
    <t>The Ritual</t>
  </si>
  <si>
    <t xml:space="preserve">
Horror, Mystery, Thriller            </t>
  </si>
  <si>
    <t xml:space="preserve">
A group of old college friends reunite for a trip to a forest in Sweden, Northern Europe, but encounter a menacing presence there stalking them.</t>
  </si>
  <si>
    <t xml:space="preserve">
    Director:
David Bruckner
| 
    Stars:
Rafe Spall, 
Arsher Ali, 
Robert James-Collier, 
Sam Troughton
</t>
  </si>
  <si>
    <t>Force of Nature</t>
  </si>
  <si>
    <t xml:space="preserve">
A gang of thieves plan a heist during a hurricane and encounter trouble when a cop tries to force everyone in the building to evacuate.</t>
  </si>
  <si>
    <t xml:space="preserve">
    Director:
Michael Polish
| 
    Stars:
Emile Hirsch, 
Mel Gibson, 
David Zayas, 
Kate Bosworth
</t>
  </si>
  <si>
    <t>Downsizing</t>
  </si>
  <si>
    <t xml:space="preserve">
A social satire in which a man realizes he would have a better life if he were to shrink himself to five inches tall, allowing him to live in wealth and splendor.</t>
  </si>
  <si>
    <t xml:space="preserve">
    Director:
Alexander Payne
| 
    Stars:
Matt Damon, 
Christoph Waltz, 
Hong Chau, 
Kristen Wiig
</t>
  </si>
  <si>
    <t>$24.45M</t>
  </si>
  <si>
    <t>Fruits Basket</t>
  </si>
  <si>
    <t xml:space="preserve">
After Tohru is taken in by the Soma family, she learns that twelve family members transform involuntarily into animals of the Chinese zodiac and helps them deal with the emotional pain caused by the transformations.</t>
  </si>
  <si>
    <t xml:space="preserve">
    Stars:
Manaka Iwami, 
Laura Bailey, 
Nobunaga Shimazaki, 
Eric Vale
</t>
  </si>
  <si>
    <t>Murder Mystery</t>
  </si>
  <si>
    <t xml:space="preserve">
A New York cop and his wife go on a European vacation to reinvigorate the spark in their marriage, but end up getting framed and on the run for the death of an elderly billionaire.</t>
  </si>
  <si>
    <t xml:space="preserve">
    Director:
Kyle Newacheck
| 
    Stars:
Adam Sandler, 
Jennifer Aniston, 
Luke Evans, 
Terence Stamp
</t>
  </si>
  <si>
    <t>Poketto monsutÃ¢</t>
  </si>
  <si>
    <t xml:space="preserve">
Ash Ketchum, his yellow pet Pikachu, and his human friends explore a world of powerful creatures.</t>
  </si>
  <si>
    <t xml:space="preserve">
    Stars:
Veronica Taylor, 
Rachael Lillis, 
Eric Stuart, 
Ikue Ã”tani
</t>
  </si>
  <si>
    <t>Cursed</t>
  </si>
  <si>
    <t xml:space="preserve">
Adventure, Drama, Fantasy            </t>
  </si>
  <si>
    <t xml:space="preserve">
A teenage sorceress named Nimue encounters a young Arthur on her quest to find a powerful and ancient sword.</t>
  </si>
  <si>
    <t xml:space="preserve">
    Stars:
Katherine Langford, 
Devon Terrell, 
Gustaf SkarsgÃ¥rd, 
Daniel Sharman
</t>
  </si>
  <si>
    <t>Lone Survivor</t>
  </si>
  <si>
    <t xml:space="preserve">
Marcus Luttrell and his team set out on a mission to capture or kill notorious Taliban leader Ahmad Shah, in late June 2005. Marcus and his team are left to fight for their lives in one of the most valiant efforts of modern warfare.</t>
  </si>
  <si>
    <t xml:space="preserve">
    Director:
Peter Berg
| 
    Stars:
Mark Wahlberg, 
Taylor Kitsch, 
Emile Hirsch, 
Ben Foster
</t>
  </si>
  <si>
    <t>$125.10M</t>
  </si>
  <si>
    <t>Extremely Wicked, Shockingly Evil and Vile</t>
  </si>
  <si>
    <t xml:space="preserve">
A chronicle of the crimes of Ted Bundy from the perspective of Liz, his longtime girlfriend, who refused to believe the truth about him for years.</t>
  </si>
  <si>
    <t xml:space="preserve">
    Director:
Joe Berlinger
| 
    Stars:
Lily Collins, 
Zac Efron, 
Angela Sarafyan, 
Sydney Vollmer
</t>
  </si>
  <si>
    <t>Henry Danger</t>
  </si>
  <si>
    <t xml:space="preserve">
Action, Comedy, Family            </t>
  </si>
  <si>
    <t xml:space="preserve">
Looking for a part-time job, 13-year-old Henry Hart finds himself helping super hero Captain Man as his sidekick, keeping the secret from his family and friends.</t>
  </si>
  <si>
    <t xml:space="preserve">
    Stars:
Jace Norman, 
Cooper Barnes, 
Riele Downs, 
Sean Ryan Fox
</t>
  </si>
  <si>
    <t>Under the Dome</t>
  </si>
  <si>
    <t xml:space="preserve">
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</si>
  <si>
    <t xml:space="preserve">
    Stars:
Mike Vogel, 
Rachelle Lefevre, 
Alexander Koch, 
Colin Ford
</t>
  </si>
  <si>
    <t>The Founder</t>
  </si>
  <si>
    <t xml:space="preserve">
The story of Ray Kroc, a salesman who turned two brothers' innovative fast food eatery, McDonald's, into the biggest restaurant business in the world, with a combination of ambition, persistence, and ruthlessness.</t>
  </si>
  <si>
    <t xml:space="preserve">
    Director:
John Lee Hancock
| 
    Stars:
Michael Keaton, 
Nick Offerman, 
John Carroll Lynch, 
Linda Cardellini
</t>
  </si>
  <si>
    <t>$12.79M</t>
  </si>
  <si>
    <t>Mononoke-hime</t>
  </si>
  <si>
    <t xml:space="preserve">
On a journey to find the cure for a Tatarigami's curse, Ashitaka finds himself in the middle of a war between the forest gods and Tatara, a mining colony. In this quest he also meets San, the Mononoke Hime.</t>
  </si>
  <si>
    <t xml:space="preserve">
    Director:
Hayao Miyazaki
| 
    Stars:
YÃ´ji Matsuda, 
Yuriko Ishida, 
YÃ»ko Tanaka, 
Billy Crudup
</t>
  </si>
  <si>
    <t>$2.38M</t>
  </si>
  <si>
    <t>Space Force</t>
  </si>
  <si>
    <t xml:space="preserve">
The people tasked with creating a sixth branch of the armed services: The Space Force.</t>
  </si>
  <si>
    <t xml:space="preserve">
    Stars:
Steve Carell, 
John Malkovich, 
Ben Schwartz, 
Diana Silvers
</t>
  </si>
  <si>
    <t>Timeless</t>
  </si>
  <si>
    <t xml:space="preserve">
An unlikely trio travel through time in order to battle unknown criminals and protect history as we know it.</t>
  </si>
  <si>
    <t xml:space="preserve">
    Stars:
Abigail Spencer, 
Matt Lanter, 
Malcolm Barrett, 
Paterson Joseph
</t>
  </si>
  <si>
    <t>Seutateueob</t>
  </si>
  <si>
    <t xml:space="preserve">
Young entrepreneurs aspiring to launch virtual dreams into reality compete for success and love in the cutthroat world of Korea's high-tech industry.</t>
  </si>
  <si>
    <t xml:space="preserve">
    Stars:
Bae Suzy, 
Nam Joo-Hyuk, 
Kim Seon-Ho, 
Kang Han-na
</t>
  </si>
  <si>
    <t>La catedral del mar</t>
  </si>
  <si>
    <t xml:space="preserve">
Drama, History            </t>
  </si>
  <si>
    <t xml:space="preserve">
Based upon Ildefonso Falcones novel.</t>
  </si>
  <si>
    <t xml:space="preserve">
    Stars:
Jordi Aguilar, 
Aitor Luna, 
Pablo Derqui, 
GinÃ©s GarcÃ­a MillÃ¡n
</t>
  </si>
  <si>
    <t>Beckett</t>
  </si>
  <si>
    <t xml:space="preserve">
Following a tragic car accident in Greece, Beckett, an American tourist, finds himself at the center of a dangerous political conspiracy and on the run for his life.</t>
  </si>
  <si>
    <t xml:space="preserve">
    Director:
Ferdinando Cito Filomarino
| 
    Stars:
John David Washington, 
Alicia Vikander, 
Boyd Holbrook, 
Vicky Krieps
</t>
  </si>
  <si>
    <t>Triple Frontier</t>
  </si>
  <si>
    <t xml:space="preserve">
Loyalties are tested when five friends and former special forces operatives reunite to take down a South American drug lord, unleashing a chain of unintended consequences.</t>
  </si>
  <si>
    <t xml:space="preserve">
    Director:
J.C. Chandor
| 
    Stars:
Ben Affleck, 
Oscar Isaac, 
Charlie Hunnam, 
Garrett Hedlund
</t>
  </si>
  <si>
    <t>Fondeados</t>
  </si>
  <si>
    <t xml:space="preserve">
Two directionless millennial bros get high and pitch a bold new social justice app that raises millions. Now they have to come up with the app.</t>
  </si>
  <si>
    <t xml:space="preserve">
    Director:
Marcos Bucay
| 
    Stars:
Aldo Escalante, 
Ricardo Polanco, 
Natalia TÃ©llez, 
Fabrizio Santini
</t>
  </si>
  <si>
    <t>Sweet Home</t>
  </si>
  <si>
    <t xml:space="preserve">
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</si>
  <si>
    <t xml:space="preserve">
    Stars:
Song Kang, 
Lee Jin-Wook, 
Lee Si-young, 
Lee Do-Hyun
</t>
  </si>
  <si>
    <t>101 Dalmatians</t>
  </si>
  <si>
    <t xml:space="preserve">
An evil high-fashion designer plots to steal Dalmatian puppies in order to make an extravagant fur coat, but instead creates an extravagant mess.</t>
  </si>
  <si>
    <t xml:space="preserve">
    Director:
Stephen Herek
| 
    Stars:
Glenn Close, 
Jeff Daniels, 
Joely Richardson, 
Joan Plowright
</t>
  </si>
  <si>
    <t>$136.19M</t>
  </si>
  <si>
    <t>Warrior Nun</t>
  </si>
  <si>
    <t xml:space="preserve">
After waking up in a morgue, an orphaned teen discovers she now possesses superpowers as the chosen Halo Bearer for a secret sect of demon-hunting nuns.</t>
  </si>
  <si>
    <t xml:space="preserve">
    Stars:
Alba Baptista, 
Toya Turner, 
Kristina Tonteri-Young, 
Lorena Andrea
</t>
  </si>
  <si>
    <t>The Irregulars</t>
  </si>
  <si>
    <t xml:space="preserve">
Set in Victorian London, the series follows a gang of troubled street teens who are manipulated into solving crimes for the sinister Doctor Watson and his mysterious business partner, the elusive Sherlock Holmes.</t>
  </si>
  <si>
    <t xml:space="preserve">
    Stars:
McKell David, 
Thaddea Graham, 
Jojo Macari, 
Harrison Osterfield
</t>
  </si>
  <si>
    <t>Party of Five</t>
  </si>
  <si>
    <t>(1994â€“2000)</t>
  </si>
  <si>
    <t xml:space="preserve">
5 siblings raise each other following their parents' untimely deaths.</t>
  </si>
  <si>
    <t xml:space="preserve">
    Stars:
Matthew Fox, 
Scott Wolf, 
Neve Campbell, 
Lacey Chabert
</t>
  </si>
  <si>
    <t>Lilyhammer</t>
  </si>
  <si>
    <t xml:space="preserve">
A New York mobster goes into hiding in rural Lillehammer in Norway after testifying against his former associates.</t>
  </si>
  <si>
    <t xml:space="preserve">
    Stars:
Steven Van Zandt, 
Trond Fausa, 
Steinar Sagen, 
Marian Saastad Ottesen
</t>
  </si>
  <si>
    <t>Frontier</t>
  </si>
  <si>
    <t xml:space="preserve">
Follows Declan Harp, a half-Irish/half Cree Native-Canadian outlaw who is campaigning to breach the Hudson's Bay Company's monopoly on the fur trade in Canada.</t>
  </si>
  <si>
    <t xml:space="preserve">
    Stars:
Jason Momoa, 
Landon Liboiron, 
Zoe Boyle, 
Greg Bryk
</t>
  </si>
  <si>
    <t>El Cartel de los Sapos - El Origen</t>
  </si>
  <si>
    <t xml:space="preserve">
In Cali during the '60s and '70s, two brothers juggle family, romance and the joint pursuit of a burning ambition: to rule Colombia's drug industry.</t>
  </si>
  <si>
    <t xml:space="preserve">
    Stars:
Sebastian Osorio, 
Estefania PiÃ±eres, 
Nicole Santamaria, 
Patricia Tamayo
</t>
  </si>
  <si>
    <t>Rampage</t>
  </si>
  <si>
    <t xml:space="preserve">
When three different animals become infected with a dangerous pathogen, a primatologist and a geneticist team up to stop them from destroying Chicago.</t>
  </si>
  <si>
    <t xml:space="preserve">
    Director:
Brad Peyton
| 
    Stars:
Dwayne Johnson, 
Naomie Harris, 
Malin Akerman, 
Jeffrey Dean Morgan
</t>
  </si>
  <si>
    <t>$101.03M</t>
  </si>
  <si>
    <t>The Croods</t>
  </si>
  <si>
    <t xml:space="preserve">
After their cave is destroyed, a caveman family must trek through an unfamiliar fantastical world with the help of an inventive boy.</t>
  </si>
  <si>
    <t xml:space="preserve">
    Directors:
Kirk DeMicco, 
Chris Sanders
| 
    Stars:
Nicolas Cage, 
Ryan Reynolds, 
Emma Stone, 
Catherine Keener
</t>
  </si>
  <si>
    <t>$187.17M</t>
  </si>
  <si>
    <t>The Firm</t>
  </si>
  <si>
    <t xml:space="preserve">
A young lawyer joins a prestigious law firm only to discover that it has a sinister dark side.</t>
  </si>
  <si>
    <t xml:space="preserve">
    Director:
Sydney Pollack
| 
    Stars:
Tom Cruise, 
Jeanne Tripplehorn, 
Gene Hackman, 
Hal Holbrook
</t>
  </si>
  <si>
    <t>$158.35M</t>
  </si>
  <si>
    <t>Fauda</t>
  </si>
  <si>
    <t xml:space="preserve">
Action, Drama, Thriller            </t>
  </si>
  <si>
    <t xml:space="preserve">
The human stories on both sides of the Israel-Palestine conflict.</t>
  </si>
  <si>
    <t xml:space="preserve">
    Stars:
Lior Raz, 
Itzik Cohen, 
Neta Garty, 
Rona-Lee Shim'on
</t>
  </si>
  <si>
    <t>The Clovehitch Killer</t>
  </si>
  <si>
    <t xml:space="preserve">
A picture-perfect family is shattered when the work of a serial killer hits too close to home.</t>
  </si>
  <si>
    <t xml:space="preserve">
    Director:
Duncan Skiles
| 
    Stars:
Dylan McDermott, 
Charlie Plummer, 
Samantha Mathis, 
Madisen Beaty
</t>
  </si>
  <si>
    <t>$0.01M</t>
  </si>
  <si>
    <t>Serebryanye konki</t>
  </si>
  <si>
    <t xml:space="preserve">
The 20th century is just around the corner. In winter, St. Petersburg transforms into a fairy tale-like wonderland where frozen rivers and canals serve as the iced-over roads and bustle ...                See full summaryÂ Â»
</t>
  </si>
  <si>
    <t xml:space="preserve">
    Director:
Michael Lockshin
| 
    Stars:
Fedor Fedotov, 
Sonya Priss, 
Yuriy Borisov, 
Kirill Zaytsev
</t>
  </si>
  <si>
    <t>The Last Dance</t>
  </si>
  <si>
    <t xml:space="preserve">
Charting the rise of the 1990's Chicago Bulls, led by Michael Jordan, one of the most notable dynasties in sports history.</t>
  </si>
  <si>
    <t xml:space="preserve">
    Stars:
Phil Jackson, 
Michael Jordan, 
David Aldridge, 
Scottie Pippen
</t>
  </si>
  <si>
    <t>Death Wish</t>
  </si>
  <si>
    <t xml:space="preserve">
Dr. Paul Kersey is an experienced trauma surgeon, a man who has spent his life saving lives. After an attack on his family, Paul embarks on his own mission for justice.</t>
  </si>
  <si>
    <t xml:space="preserve">
    Director:
Eli Roth
| 
    Stars:
Bruce Willis, 
Vincent D'Onofrio, 
Elisabeth Shue, 
Camila Morrone
</t>
  </si>
  <si>
    <t>$34.02M</t>
  </si>
  <si>
    <t>We Can Be Heroes</t>
  </si>
  <si>
    <t>(II) (2020)</t>
  </si>
  <si>
    <t xml:space="preserve">
When alien invaders capture the Earth's superheroes, their kids must learn to work together to save their parents- and the planet.</t>
  </si>
  <si>
    <t xml:space="preserve">
    Director:
Robert Rodriguez
| 
    Stars:
YaYa Gosselin, 
Pedro Pascal, 
Priyanka Chopra Jonas, 
Lyon Daniels
</t>
  </si>
  <si>
    <t>The Blues Brothers</t>
  </si>
  <si>
    <t xml:space="preserve">
Jake Blues, just released from prison, puts together his old band to save the Catholic home where he and his brother Elwood were raised.</t>
  </si>
  <si>
    <t xml:space="preserve">
    Director:
John Landis
| 
    Stars:
John Belushi, 
Dan Aykroyd, 
Cab Calloway, 
John Candy
</t>
  </si>
  <si>
    <t>$57.23M</t>
  </si>
  <si>
    <t>The Highwaymen</t>
  </si>
  <si>
    <t xml:space="preserve">
The untold true story of the legendary detectives who brought down Bonnie and Clyde.</t>
  </si>
  <si>
    <t xml:space="preserve">
    Director:
John Lee Hancock
| 
    Stars:
Kevin Costner, 
Woody Harrelson, 
Kathy Bates, 
John Carroll Lynch
</t>
  </si>
  <si>
    <t>Unknown</t>
  </si>
  <si>
    <t>(I) (2011)</t>
  </si>
  <si>
    <t xml:space="preserve">
Action, Mystery, Thriller            </t>
  </si>
  <si>
    <t xml:space="preserve">
When a man awakens from a coma only to discover that someone has taken on his identity, he teams up with a young woman to prove who he is.</t>
  </si>
  <si>
    <t xml:space="preserve">
    Director:
Jaume Collet-Serra
| 
    Stars:
Liam Neeson, 
Diane Kruger, 
January Jones, 
Aidan Quinn
</t>
  </si>
  <si>
    <t>$63.69M</t>
  </si>
  <si>
    <t>Father of the Bride Part 3 (ish)</t>
  </si>
  <si>
    <t xml:space="preserve">
Short, Family            </t>
  </si>
  <si>
    <t xml:space="preserve">
Twenty-five years after the second movie's release, the Banks Family gathered together for a Zoom call and a very special wedding-related announcement.</t>
  </si>
  <si>
    <t xml:space="preserve">
    Director:
Nancy Meyers
| 
    Stars:
Diane Keaton, 
Kieran Culkin, 
Kimberly Williams-Paisley, 
Florence Pugh
</t>
  </si>
  <si>
    <t>Somos.</t>
  </si>
  <si>
    <t xml:space="preserve">
The lives of the people of Allende, a Mexican border town, are overtaken by a powerful cartel's operations, leading to tragedy. Inspired by true events.</t>
  </si>
  <si>
    <t xml:space="preserve">
    Stars:
Kerry Ardra, 
Everardo Arzate, 
Iliana DonatlÃ¡n, 
ArelÃ­ GonzÃ¡lez
</t>
  </si>
  <si>
    <t>Hunt for the Wilderpeople</t>
  </si>
  <si>
    <t xml:space="preserve">
A national manhunt is ordered for a rebellious kid and his foster uncle who go missing in the wild New Zealand bush.</t>
  </si>
  <si>
    <t xml:space="preserve">
    Director:
Taika Waititi
| 
    Stars:
Sam Neill, 
Julian Dennison, 
Rima Te Wiata, 
Rachel House
</t>
  </si>
  <si>
    <t>$5.20M</t>
  </si>
  <si>
    <t>Eliza Graves</t>
  </si>
  <si>
    <t xml:space="preserve">
An Oxford graduate takes up a job in a mental asylum, only to discover that the "revolutionary" new treatments are inhumane, and that there is more going on than meets the eye.</t>
  </si>
  <si>
    <t xml:space="preserve">
    Director:
Brad Anderson
| 
    Stars:
Kate Beckinsale, 
Jim Sturgess, 
David Thewlis, 
Brendan Gleeson
</t>
  </si>
  <si>
    <t>Shin seiki evangerion</t>
  </si>
  <si>
    <t>(1995â€“1996)</t>
  </si>
  <si>
    <t xml:space="preserve">
A teenage boy finds himself recruited as a member of an elite team of pilots by his father.</t>
  </si>
  <si>
    <t xml:space="preserve">
    Stars:
Megumi Ogata, 
Megumi Hayashibara, 
Kotono Mitsuishi, 
Spike Spencer
</t>
  </si>
  <si>
    <t>Monty Python and the Holy Grail</t>
  </si>
  <si>
    <t xml:space="preserve">
Adventure, Comedy, Fantasy            </t>
  </si>
  <si>
    <t xml:space="preserve">
King Arthur and his Knights of the Round Table embark on a surreal, low-budget search for the Holy Grail, encountering many, very silly obstacles.</t>
  </si>
  <si>
    <t xml:space="preserve">
    Directors:
Terry Gilliam, 
Terry Jones
| 
    Stars:
Graham Chapman, 
John Cleese, 
Eric Idle, 
Terry Gilliam
</t>
  </si>
  <si>
    <t>$1.23M</t>
  </si>
  <si>
    <t>Unorthodox</t>
  </si>
  <si>
    <t xml:space="preserve">
Story of a young ultra-Orthodox Jewish woman who flees her arranged marriage and religious community to start a new life abroad.</t>
  </si>
  <si>
    <t xml:space="preserve">
    Stars:
Shira Haas, 
Amit Rahav, 
Jeff Wilbusch, 
Alex Reid
</t>
  </si>
  <si>
    <t>What Happened to Monday</t>
  </si>
  <si>
    <t xml:space="preserve">
In a world where families are limited to one child due to overpopulation, a set of identical septuplets must avoid being put to a long sleep by the government and dangerous infighting while investigating the disappearance of one of their own.</t>
  </si>
  <si>
    <t xml:space="preserve">
    Director:
Tommy Wirkola
| 
    Stars:
Noomi Rapace, 
Glenn Close, 
Willem Dafoe, 
Marwan Kenzari
</t>
  </si>
  <si>
    <t>The Society</t>
  </si>
  <si>
    <t xml:space="preserve">
When everyone else mysteriously vanishes from their wealthy town, the teen residents of West Ham must forge their own society to survive.</t>
  </si>
  <si>
    <t xml:space="preserve">
    Stars:
Kathryn Newton, 
Gideon Adlon, 
Sean Berdy, 
Natasha Liu Bordizzo
</t>
  </si>
  <si>
    <t>12 Monkeys</t>
  </si>
  <si>
    <t xml:space="preserve">
Follows the journey of a time traveler from the post-apocalyptic future who appears in present day on a mission to locate and eradicate the source of a deadly plague that will nearly destroy the human race.</t>
  </si>
  <si>
    <t xml:space="preserve">
    Stars:
Aaron Stanford, 
Amanda Schull, 
Noah Bean, 
Barbara Sukowa
</t>
  </si>
  <si>
    <t>Dirk Gently's Holistic Detective Agency</t>
  </si>
  <si>
    <t>(2016â€“2017)</t>
  </si>
  <si>
    <t xml:space="preserve">
Holistic detective Dirk Gently investigates cases involving the supernatural.</t>
  </si>
  <si>
    <t xml:space="preserve">
    Stars:
Samuel Barnett, 
Elijah Wood, 
Hannah Marks, 
Jade Eshete
</t>
  </si>
  <si>
    <t>The Best of Enemies</t>
  </si>
  <si>
    <t xml:space="preserve">
Civil rights activist Ann Atwater faces off against C.P. Ellis, Exalted Cyclops of the Ku Klux Klan, in 1971 Durham, North Carolina over the issue of school integration.</t>
  </si>
  <si>
    <t xml:space="preserve">
    Director:
Robin Bissell
| 
    Stars:
Taraji P. Henson, 
Sam Rockwell, 
Babou Ceesay, 
Anne Heche
</t>
  </si>
  <si>
    <t>$10.21M</t>
  </si>
  <si>
    <t>His House</t>
  </si>
  <si>
    <t xml:space="preserve">
A refugee couple makes a harrowing escape from war-torn South Sudan, but then they struggle to adjust to their new life in an English town that has an evil lurking beneath the surface.</t>
  </si>
  <si>
    <t xml:space="preserve">
    Director:
Remi Weekes
| 
    Stars:
Sope Dirisu, 
Wunmi Mosaku, 
Malaika Wakoli-Abigaba, 
Matt Smith
</t>
  </si>
  <si>
    <t>Troy: Fall of a City</t>
  </si>
  <si>
    <t xml:space="preserve">
Retells the story of the 10 year siege of Troy, which occurred in the 12 or 13th century BC.</t>
  </si>
  <si>
    <t xml:space="preserve">
    Stars:
Louis Hunter, 
Christiaan Schoombie, 
Bella Dayne, 
Chloe Pirrie
</t>
  </si>
  <si>
    <t>Impractical Jokers</t>
  </si>
  <si>
    <t xml:space="preserve">
Comedy, Reality-TV            </t>
  </si>
  <si>
    <t xml:space="preserve">
Q, Sal, Joe and Murr are real-life best friends who love challenging each other to the most outrageous dares and stunts ever caught on hidden camera.</t>
  </si>
  <si>
    <t xml:space="preserve">
    Stars:
Brian Quinn, 
James Murray, 
Sal Vulcano, 
Joe Gatto
</t>
  </si>
  <si>
    <t>Unbreakable Kimmy Schmidt</t>
  </si>
  <si>
    <t xml:space="preserve">
A woman is rescued from a doomsday cult and starts life over again in New York City.</t>
  </si>
  <si>
    <t xml:space="preserve">
    Stars:
Ellie Kemper, 
Jane Krakowski, 
Tituss Burgess, 
Carol Kane
</t>
  </si>
  <si>
    <t>The Harder They Fall</t>
  </si>
  <si>
    <t xml:space="preserve">
When an outlaw discovers his enemy is being released from prison, he reunites his gang to seek revenge in this Western.</t>
  </si>
  <si>
    <t xml:space="preserve">
    Director:
Jeymes Samuel
| 
    Stars:
Jonathan Majors, 
Idris Elba, 
Zazie Beetz, 
Edi Gathegi
</t>
  </si>
  <si>
    <t>Atomic Blonde</t>
  </si>
  <si>
    <t xml:space="preserve">
An undercover MI6 agent is sent to Berlin during the Cold War to investigate the murder of a fellow agent and recover a missing list of double agents.</t>
  </si>
  <si>
    <t xml:space="preserve">
    Director:
David Leitch
| 
    Stars:
Charlize Theron, 
James McAvoy, 
John Goodman, 
Eddie Marsan
</t>
  </si>
  <si>
    <t>$51.69M</t>
  </si>
  <si>
    <t>Rango</t>
  </si>
  <si>
    <t xml:space="preserve">
Rango is an ordinary chameleon who accidentally winds up in the town of Dirt, a lawless outpost in the Wild West in desperate need of a new sheriff.</t>
  </si>
  <si>
    <t xml:space="preserve">
    Director:
Gore Verbinski
| 
    Stars:
Johnny Depp, 
Isla Fisher, 
Timothy Olyphant, 
Abigail Breslin
</t>
  </si>
  <si>
    <t>$123.48M</t>
  </si>
  <si>
    <t>The Defenders</t>
  </si>
  <si>
    <t xml:space="preserve">
Set a few months after the events of the second season of Daredevil, and a month after the events of Iron Fist, the vigilantes Daredevil, Jessica Jones, Luke Cage, and Iron Fist team up in New York City to fight a common enemy: The Hand.</t>
  </si>
  <si>
    <t xml:space="preserve">
    Stars:
Charlie Cox, 
Krysten Ritter, 
Mike Colter, 
Finn Jones
</t>
  </si>
  <si>
    <t>The Lucky One</t>
  </si>
  <si>
    <t xml:space="preserve">
A Marine travels to Louisiana after serving three tours in Iraq and searches for the unknown woman he believes was his good luck charm during the war.</t>
  </si>
  <si>
    <t xml:space="preserve">
    Director:
Scott Hicks
| 
    Stars:
Zac Efron, 
Taylor Schilling, 
Blythe Danner, 
Riley Thomas Stewart
</t>
  </si>
  <si>
    <t>$60.46M</t>
  </si>
  <si>
    <t>Hush</t>
  </si>
  <si>
    <t xml:space="preserve">
Horror, Thriller            </t>
  </si>
  <si>
    <t xml:space="preserve">
A deaf and mute writer who retreated into the woods to live a solitary life must fight for her life in silence when a masked killer appears at her window.</t>
  </si>
  <si>
    <t xml:space="preserve">
    Director:
Mike Flanagan
| 
    Stars:
John Gallagher Jr., 
Kate Siegel, 
Michael Trucco, 
Samantha Sloyan
</t>
  </si>
  <si>
    <t>The Order</t>
  </si>
  <si>
    <t xml:space="preserve">
Out to avenge his mother's death, a college student pledges to a secret order and lands in a war between werewolves and practitioners of dark magic.</t>
  </si>
  <si>
    <t xml:space="preserve">
    Stars:
Jake Manley, 
Sarah Grey, 
Adam DiMarco, 
Louriza Tronco
</t>
  </si>
  <si>
    <t>Santa Clarita Diet</t>
  </si>
  <si>
    <t xml:space="preserve">
Sheila and Joel are married real estate agents in Santa Clarita, California. When Sheila dies, their lives take a dark turn.</t>
  </si>
  <si>
    <t xml:space="preserve">
    Stars:
Drew Barrymore, 
Timothy Olyphant, 
Liv Hewson, 
Skyler Gisondo
</t>
  </si>
  <si>
    <t>Hillbilly Elegy</t>
  </si>
  <si>
    <t xml:space="preserve">
An urgent phone call pulls a Yale Law student back to his Ohio hometown, where he reflects on three generations of family history and his own future.</t>
  </si>
  <si>
    <t xml:space="preserve">
    Director:
Ron Howard
| 
    Stars:
Amy Adams, 
Glenn Close, 
Gabriel Basso, 
Haley Bennett
</t>
  </si>
  <si>
    <t>Insatiable</t>
  </si>
  <si>
    <t xml:space="preserve">
Comedy, Drama, Thriller            </t>
  </si>
  <si>
    <t xml:space="preserve">
A disgraced, dissatisfied civil lawyer-turned-beauty pageant coach takes on a vengeful, bullied teenager as his client and has no idea what he's about to unleash upon the world.</t>
  </si>
  <si>
    <t xml:space="preserve">
    Stars:
Dallas Roberts, 
Debby Ryan, 
Christopher Gorham, 
Kimmy Shields
</t>
  </si>
  <si>
    <t>Spy Kids</t>
  </si>
  <si>
    <t xml:space="preserve">
Using high tech gadgets, two kids have to save their reactivated OSS top spy parents when they're taken by an evil, high tech enemy.</t>
  </si>
  <si>
    <t xml:space="preserve">
    Director:
Robert Rodriguez
| 
    Stars:
Alexa PenaVega, 
Daryl Sabara, 
Antonio Banderas, 
Carla Gugino
</t>
  </si>
  <si>
    <t>$112.72M</t>
  </si>
  <si>
    <t>The Boondocks</t>
  </si>
  <si>
    <t xml:space="preserve">
Adventures of two boys, Riley and Huey Freeman, who undergo a culture clash when they move from Chicago to the suburbs to live with their grandfather.</t>
  </si>
  <si>
    <t xml:space="preserve">
    Stars:
Regina King, 
John Witherspoon, 
Gary Anthony Williams, 
Cedric Yarbrough
</t>
  </si>
  <si>
    <t>White House Down</t>
  </si>
  <si>
    <t xml:space="preserve">
While on a tour of the White House with his young daughter, a Capitol policeman springs into action to save his child and protect the president from a heavily armed group of paramilitary invaders.</t>
  </si>
  <si>
    <t xml:space="preserve">
    Director:
Roland Emmerich
| 
    Stars:
Channing Tatum, 
Jamie Foxx, 
Maggie Gyllenhaal, 
Jason Clarke
</t>
  </si>
  <si>
    <t>$73.10M</t>
  </si>
  <si>
    <t>Hemlock Grove</t>
  </si>
  <si>
    <t xml:space="preserve">
Secrets are just part of daily life in the small Pennsylvania town of Hemlock Grove, where the darkest evils hide in plain sight.</t>
  </si>
  <si>
    <t xml:space="preserve">
    Stars:
Famke Janssen, 
Bill SkarsgÃ¥rd, 
Landon Liboiron, 
Joel de la Fuente
</t>
  </si>
  <si>
    <t>Mighty Morphin Power Rangers</t>
  </si>
  <si>
    <t>(1993â€“1996)</t>
  </si>
  <si>
    <t xml:space="preserve">
Action, Adventure, Family            </t>
  </si>
  <si>
    <t xml:space="preserve">
A team of teenagers with attitude are recruited to save Angel Grove from the evil witch, Rita Repulsa, and later, Lord Zedd, Emperor of all he sees, and their horde of monsters.</t>
  </si>
  <si>
    <t xml:space="preserve">
    Stars:
Richard Steven Horvitz, 
David Yost, 
Ed Neil, 
David J. Fielding
</t>
  </si>
  <si>
    <t>Love Island</t>
  </si>
  <si>
    <t>(II) (2019â€“ )</t>
  </si>
  <si>
    <t xml:space="preserve">
U.S. version of the British show 'Love Island' where a group of singles come to stay in a villa for a few weeks and have to couple up with one another.</t>
  </si>
  <si>
    <t xml:space="preserve">
    Stars:
Matthew Hoffman, 
Kaitlynn Anderson, 
Mackenzie Dipman, 
Moira Tumas
</t>
  </si>
  <si>
    <t>Gilmore Girls: A Year in the Life</t>
  </si>
  <si>
    <t xml:space="preserve">
Set nearly a decade after the finale of the original series, this revival follows Lorelai, Rory and Emily Gilmore through four seasons of change.</t>
  </si>
  <si>
    <t xml:space="preserve">
    Stars:
Lauren Graham, 
Alexis Bledel, 
Scott Patterson, 
Kelly Bishop
</t>
  </si>
  <si>
    <t>A Perfect Fit</t>
  </si>
  <si>
    <t xml:space="preserve">
Sparks fly when a fashion blogger in Bali meets a gifted shoemaker, leading her to question her commitment to her fiancÃ©.</t>
  </si>
  <si>
    <t xml:space="preserve">
    Director:
Hadrah Daeng Ratu
| 
    Stars:
Nadya Arina, 
Refal Hady, 
Giorgino Abraham, 
Laura Theux
</t>
  </si>
  <si>
    <t>The Human Centipede (First Sequence)</t>
  </si>
  <si>
    <t xml:space="preserve">
A mad scientist kidnaps and mutilates a trio of tourists in order to reassemble them into a human centipede, created by stitching their mouths to each others' rectums.</t>
  </si>
  <si>
    <t xml:space="preserve">
    Director:
Tom Six
| 
    Stars:
Dieter Laser, 
Ashley C. Williams, 
Ashlynn Yennie, 
Akihiro Kitamura
</t>
  </si>
  <si>
    <t>$0.18M</t>
  </si>
  <si>
    <t>Explained</t>
  </si>
  <si>
    <t xml:space="preserve">
A documentary series that looks to explore the big questions of today.</t>
  </si>
  <si>
    <t xml:space="preserve">
    Stars:
Estelle Caswell, 
Samira Wiley, 
Maria Bello, 
Kristen Bell
</t>
  </si>
  <si>
    <t>Zenra kantoku</t>
  </si>
  <si>
    <t xml:space="preserve">
Follows the story of Toru Muranishi's unusual and dramatic life filled with big ambitions as well as spectacular setbacks in his attempt to turn Japan's porn industry on its head.</t>
  </si>
  <si>
    <t xml:space="preserve">
    Stars:
Takayuki Yamada, 
Shinnosuke Mitsushima, 
Misato Morita, 
Tokio Emoto
</t>
  </si>
  <si>
    <t>Cars 3</t>
  </si>
  <si>
    <t xml:space="preserve">
Lightning McQueen sets out to prove to a new generation of racers that he's still the best race car in the world.</t>
  </si>
  <si>
    <t xml:space="preserve">
    Director:
Brian Fee
| 
    Stars:
Owen Wilson, 
Cristela Alonzo, 
Chris Cooper, 
Nathan Fillion
</t>
  </si>
  <si>
    <t>$152.90M</t>
  </si>
  <si>
    <t>Southpaw</t>
  </si>
  <si>
    <t xml:space="preserve">
After a fatal incident sends him on a rampant path of destruction, a champion boxer fights to get custody of his daughter and revive his professional career.</t>
  </si>
  <si>
    <t xml:space="preserve">
    Director:
Antoine Fuqua
| 
    Stars:
Jake Gyllenhaal, 
Rachel McAdams, 
Oona Laurence, 
Forest Whitaker
</t>
  </si>
  <si>
    <t>$52.42M</t>
  </si>
  <si>
    <t>Disenchantment</t>
  </si>
  <si>
    <t xml:space="preserve">
Princess Tiabeanie, 'Bean', is annoyed at her imminent arranged marriage to Prince Merkimer. Then she meets Luci, a demon, and Elfo, an elf, and things get rather exciting, and dangerous.</t>
  </si>
  <si>
    <t xml:space="preserve">
    Stars:
Abbi Jacobson, 
Eric AndrÃ©, 
Nat Faxon, 
John DiMaggio
</t>
  </si>
  <si>
    <t>The Kissing Booth 3</t>
  </si>
  <si>
    <t xml:space="preserve">
It's the summer before Elle Evans is set to head off to college, and she has a big decision to make.</t>
  </si>
  <si>
    <t xml:space="preserve">
    Director:
Vince Marcello
| 
    Stars:
Joey King, 
Joel Courtney, 
Jacob Elordi, 
Molly Ringwald
</t>
  </si>
  <si>
    <t>The A-Team</t>
  </si>
  <si>
    <t xml:space="preserve">
A group of Iraq War veterans look to clear their name with the U.S. Military, who suspect the four men of committing a crime for which they were framed.</t>
  </si>
  <si>
    <t xml:space="preserve">
    Director:
Joe Carnahan
| 
    Stars:
Liam Neeson, 
Bradley Cooper, 
Sharlto Copley, 
Jessica Biel
</t>
  </si>
  <si>
    <t>$77.22M</t>
  </si>
  <si>
    <t>In the Shadow of the Moon</t>
  </si>
  <si>
    <t xml:space="preserve">
Crime, Mystery, Sci-Fi            </t>
  </si>
  <si>
    <t xml:space="preserve">
A Philadelphia police officer struggles with a lifelong obsession to track down a mysterious serial killer whose crimes defy explanation.</t>
  </si>
  <si>
    <t xml:space="preserve">
    Director:
Jim Mickle
| 
    Stars:
Boyd Holbrook, 
Cleopatra Coleman, 
Bokeem Woodbine, 
Michael C. Hall
</t>
  </si>
  <si>
    <t>Steven Universe</t>
  </si>
  <si>
    <t xml:space="preserve">
A team of intergalactic warriors fights to protect the universe, but the combination of three highly trained beings and one quirky young boy leaves the team struggling to overcome the dangerous scenarios that are put in front of them.</t>
  </si>
  <si>
    <t xml:space="preserve">
    Stars:
Zach Callison, 
Deedee Magno, 
Michaela Dietz, 
Estelle
</t>
  </si>
  <si>
    <t>Outside the Wire</t>
  </si>
  <si>
    <t xml:space="preserve">
In the near future, a drone pilot sent into a war zone finds himself paired with a top-secret android officer on a mission to stop a nuclear attack.</t>
  </si>
  <si>
    <t xml:space="preserve">
    Director:
Mikael HÃ¥fstrÃ¶m
| 
    Stars:
Anthony Mackie, 
Damson Idris, 
Enzo Cilenti, 
Emily Beecham
</t>
  </si>
  <si>
    <t>Below Her Mouth</t>
  </si>
  <si>
    <t xml:space="preserve">
An unexpected affair quickly escalates into a heart-stopping reality for two women whose passionate connection changes their lives forever.</t>
  </si>
  <si>
    <t xml:space="preserve">
    Director:
April Mullen
| 
    Stars:
Erika Linder, 
Natalie Krill, 
Sebastian Pigott, 
Mayko Nguyen
</t>
  </si>
  <si>
    <t>Girl From Nowhere</t>
  </si>
  <si>
    <t xml:space="preserve">
A mysterious, clever girl named Nanno transfers to different schools, exposing the lies and misdeeds of the students and faculty at every turn.</t>
  </si>
  <si>
    <t xml:space="preserve">
    Stars:
Chicha Amatayakul, 
Tris Ren, 
Naomi Amante, 
Rich Ting
</t>
  </si>
  <si>
    <t>This Means War</t>
  </si>
  <si>
    <t xml:space="preserve">
Action, Comedy, Romance            </t>
  </si>
  <si>
    <t xml:space="preserve">
C.I.A. operatives wage an epic battle on each other when they discover they are dating the same woman.</t>
  </si>
  <si>
    <t xml:space="preserve">
    Director:
McG
| 
    Stars:
Reese Witherspoon, 
Chris Pine, 
Tom Hardy, 
Til Schweiger
</t>
  </si>
  <si>
    <t>$54.76M</t>
  </si>
  <si>
    <t>Shaft</t>
  </si>
  <si>
    <t xml:space="preserve">
JJ Shaft, a cyber security expert with a degree from MIT, enlists his family's help to uncover the truth behind his best friend's untimely death.</t>
  </si>
  <si>
    <t xml:space="preserve">
    Director:
Tim Story
| 
    Stars:
Samuel L. Jackson, 
Jessie T. Usher, 
Richard Roundtree, 
Regina Hall
</t>
  </si>
  <si>
    <t>$21.36M</t>
  </si>
  <si>
    <t>Lawrence of Arabia</t>
  </si>
  <si>
    <t xml:space="preserve">
Adventure, Biography, Drama            </t>
  </si>
  <si>
    <t xml:space="preserve">
The story of T.E. Lawrence, the English officer who successfully united and led the diverse, often warring, Arab tribes during World War I in order to fight the Turks.</t>
  </si>
  <si>
    <t xml:space="preserve">
    Director:
David Lean
| 
    Stars:
Peter O'Toole, 
Alec Guinness, 
Anthony Quinn, 
Jack Hawkins
</t>
  </si>
  <si>
    <t>$44.82M</t>
  </si>
  <si>
    <t>Mars Attacks!</t>
  </si>
  <si>
    <t xml:space="preserve">
Comedy, Sci-Fi            </t>
  </si>
  <si>
    <t xml:space="preserve">
Earth is invaded by Martians with unbeatable weapons and a cruel sense of humor.</t>
  </si>
  <si>
    <t xml:space="preserve">
    Director:
Tim Burton
| 
    Stars:
Jack Nicholson, 
Pierce Brosnan, 
Sarah Jessica Parker, 
Annette Bening
</t>
  </si>
  <si>
    <t>$37.77M</t>
  </si>
  <si>
    <t>Versailles</t>
  </si>
  <si>
    <t xml:space="preserve">
In 1667, 28-year-old all-powerful king of France, Louis XIV, decides to build the greatest palace in the world - Versailles. But drained budget, affairs and political intrigues complicate things.</t>
  </si>
  <si>
    <t xml:space="preserve">
    Stars:
George Blagden, 
Alexander Vlahos, 
Tygh Runyan, 
Stuart Bowman
</t>
  </si>
  <si>
    <t>Sweet Girl</t>
  </si>
  <si>
    <t xml:space="preserve">
A devastated husband vows to bring justice to the people responsible for his wife's death while protecting the only family he has left, his daughter.</t>
  </si>
  <si>
    <t xml:space="preserve">
    Director:
Brian Andrew Mendoza
| 
    Stars:
Jason Momoa, 
Isabela Merced, 
Adria Arjona, 
Amy Brenneman
</t>
  </si>
  <si>
    <t>The Guernsey Literary and Potato Peel Pie Society</t>
  </si>
  <si>
    <t xml:space="preserve">
Drama, Romance, War            </t>
  </si>
  <si>
    <t xml:space="preserve">
In the aftermath of World War II, a writer forms an unexpected bond with the residents of Guernsey Island when she decides to write a book about their experiences during the war.</t>
  </si>
  <si>
    <t xml:space="preserve">
    Director:
Mike Newell
| 
    Stars:
Jessica Brown Findlay, 
Tom Courtenay, 
Michiel Huisman, 
Katherine Parkinson
</t>
  </si>
  <si>
    <t>Steins;Gate</t>
  </si>
  <si>
    <t>(2011â€“2015)</t>
  </si>
  <si>
    <t xml:space="preserve">
After discovering time travel, a university student and his colleagues must use their knowledge of it to stop an evil organization and their diabolical plans.</t>
  </si>
  <si>
    <t xml:space="preserve">
    Stars:
Mamoru Miyano, 
Asami Imai, 
Kana Hanazawa, 
Ashly Burch
</t>
  </si>
  <si>
    <t>The SpongeBob Movie: Sponge on the Run</t>
  </si>
  <si>
    <t xml:space="preserve">
After SpongeBob's beloved pet snail Gary is snail-napped, he and Patrick embark on an epic adventure to The Lost City of Atlantic City to bring Gary home.</t>
  </si>
  <si>
    <t xml:space="preserve">
    Director:
Tim Hill
| 
    Stars:
Tim Hill, 
Clancy Brown, 
Bill Fagerbakke, 
Rodger Bumpass
</t>
  </si>
  <si>
    <t>Finding Dory</t>
  </si>
  <si>
    <t xml:space="preserve">
Friendly but forgetful blue tang Dory begins a search for her long-lost parents, and everyone learns a few things about the real meaning of family along the way.</t>
  </si>
  <si>
    <t xml:space="preserve">
    Directors:
Andrew Stanton, 
Angus MacLane
| 
    Stars:
Ellen DeGeneres, 
Albert Brooks, 
Ed O'Neill, 
Kaitlin Olson
</t>
  </si>
  <si>
    <t>$486.30M</t>
  </si>
  <si>
    <t>The Shannara Chronicles</t>
  </si>
  <si>
    <t xml:space="preserve">
Adventure, Fantasy, Sci-Fi            </t>
  </si>
  <si>
    <t xml:space="preserve">
Series of adventures, war, and evil that occur throughout the history of the Four Lands.</t>
  </si>
  <si>
    <t xml:space="preserve">
    Stars:
Austin Butler, 
Ivana Baquero, 
Manu Bennett, 
Aaron Jakubenko
</t>
  </si>
  <si>
    <t>The Wrong Missy</t>
  </si>
  <si>
    <t xml:space="preserve">
Tim thinks he's invited the woman of his dreams on a work retreat to Hawaii, realizing too late he mistakenly texted someone from a nightmare blind date.</t>
  </si>
  <si>
    <t xml:space="preserve">
    Director:
Tyler Spindel
| 
    Stars:
David Spade, 
Lauren Lapkus, 
Nick Swardson, 
Geoff Pierson
</t>
  </si>
  <si>
    <t>Kol</t>
  </si>
  <si>
    <t xml:space="preserve">
Crime, Horror, Mystery            </t>
  </si>
  <si>
    <t xml:space="preserve">
Two people live in different times. Seo-Yeon lives in the present and Young-Sook lives in the past. One phone call connects the two, and their lives are changed irrevocably.</t>
  </si>
  <si>
    <t xml:space="preserve">
    Director:
Chung-Hyun Lee
| 
    Stars:
Park Shin-Hye, 
Jeon Jong-seo, 
Sung-ryung Kim, 
Lee El
</t>
  </si>
  <si>
    <t>Public Enemies</t>
  </si>
  <si>
    <t xml:space="preserve">
The Feds try to take down notorious American gangsters John Dillinger, Baby Face Nelson and Pretty Boy Floyd during a booming crime wave in the 1930s.</t>
  </si>
  <si>
    <t xml:space="preserve">
    Director:
Michael Mann
| 
    Stars:
Christian Bale, 
Johnny Depp, 
Christian Stolte, 
Jason Clarke
</t>
  </si>
  <si>
    <t>$97.10M</t>
  </si>
  <si>
    <t>A Second Chance: Rivals!</t>
  </si>
  <si>
    <t xml:space="preserve">
Drama, Family, Sport            </t>
  </si>
  <si>
    <t xml:space="preserve">
It's city girls vs country girls in the most competitive gymnastics showdown ever. Get ready to tumble in A SECOND CHANCE: RIVALS!..</t>
  </si>
  <si>
    <t xml:space="preserve">
    Director:
Clay Glen
| 
    Stars:
Emily Morris, 
Stella Shute, 
Adam Tuominen, 
Carmel Johnson
</t>
  </si>
  <si>
    <t>I Am Not Okay with This</t>
  </si>
  <si>
    <t xml:space="preserve">
Sydney is a teenage girl navigating the trials and tribulations of high school while dealing with the complexities of her family, her budding sexuality, and mysterious superpowers just beginning to awaken deep within her.</t>
  </si>
  <si>
    <t xml:space="preserve">
    Stars:
Sophia Lillis, 
Wyatt Oleff, 
Sofia Bryant, 
Kathleen Rose Perkins
</t>
  </si>
  <si>
    <t>127 Hours</t>
  </si>
  <si>
    <t xml:space="preserve">
A mountain climber becomes trapped under a boulder while canyoneering alone near Moab, Utah and resorts to desperate measures in order to survive.</t>
  </si>
  <si>
    <t xml:space="preserve">
    Director:
Danny Boyle
| 
    Stars:
James Franco, 
Amber Tamblyn, 
Kate Mara, 
Sean Bott
</t>
  </si>
  <si>
    <t>$18.34M</t>
  </si>
  <si>
    <t>Army of the Dead: Lost Vegas</t>
  </si>
  <si>
    <t>(2022â€“ )</t>
  </si>
  <si>
    <t xml:space="preserve">
Animation, Action, Crime            </t>
  </si>
  <si>
    <t xml:space="preserve">
Scott and highlight his rescue crew's efforts to protect all they love during the first phases of the mysterious zombie outbreak in Vegas.</t>
  </si>
  <si>
    <t xml:space="preserve">
    Stars:
Tig Notaro, 
Yetide Badaki, 
Monica Barbaro, 
Ross Butler
</t>
  </si>
  <si>
    <t>Jurassic Park III</t>
  </si>
  <si>
    <t xml:space="preserve">
A decidedly odd couple with ulterior motives convince Dr. Grant to go to Isla Sorna for a holiday, but their unexpected landing startles the island's new inhabitants.</t>
  </si>
  <si>
    <t xml:space="preserve">
    Director:
Joe Johnston
| 
    Stars:
Sam Neill, 
William H. Macy, 
TÃ©a Leoni, 
Alessandro Nivola
</t>
  </si>
  <si>
    <t>$181.17M</t>
  </si>
  <si>
    <t>Lovesick</t>
  </si>
  <si>
    <t xml:space="preserve">
After finding out he has an STD, Dylan must get back in touch with every girl he has ever had sex with to let them know the bad news.</t>
  </si>
  <si>
    <t xml:space="preserve">
    Stars:
Johnny Flynn, 
Antonia Thomas, 
Daniel Ings, 
Joshua McGuire
</t>
  </si>
  <si>
    <t>Total Recall</t>
  </si>
  <si>
    <t>(I) (2012)</t>
  </si>
  <si>
    <t xml:space="preserve">
A factory worker, Douglas Quaid, begins to suspect that he is a spy after visiting Rekall - a company that provides its clients with implanted fake memories of a life they would like to have led - goes wrong and he finds himself on the run.</t>
  </si>
  <si>
    <t xml:space="preserve">
    Director:
Len Wiseman
| 
    Stars:
Colin Farrell, 
Bokeem Woodbine, 
Bryan Cranston, 
Kate Beckinsale
</t>
  </si>
  <si>
    <t>$58.88M</t>
  </si>
  <si>
    <t>Happy Valley</t>
  </si>
  <si>
    <t xml:space="preserve">
Yorkshire based crime drama centering on the personal and professional life of Police Sergeant Catherine Cawood.</t>
  </si>
  <si>
    <t xml:space="preserve">
    Stars:
Sarah Lancashire, 
Siobhan Finneran, 
Shane Zaza, 
Charlie Murphy
</t>
  </si>
  <si>
    <t>Barbarians</t>
  </si>
  <si>
    <t xml:space="preserve">
The famous battle of the Teutoburg Forest, in which Germanic warriors united by a strong woman, halted the northward advance of the Roman Empire in AD 9.</t>
  </si>
  <si>
    <t xml:space="preserve">
    Stars:
Laurence Rupp, 
Jeanne Goursaud, 
David SchÃ¼tter, 
Bernhard SchÃ¼tz
</t>
  </si>
  <si>
    <t>That Time I Got Reincarnated as a Slime</t>
  </si>
  <si>
    <t xml:space="preserve">
Lonely thirty-seven-year-old Mikami Satoru is stuck in a dead-end job, unhappy with his mundane life, but after dying at the hands of a robber, he awakens to a fresh start in a fantasy ...                See full summaryÂ Â»
</t>
  </si>
  <si>
    <t xml:space="preserve">
    Stars:
Miho Okasaki, 
Brittney Karbowski, 
Mallorie Rodak, 
Megumi Toyoguchi
</t>
  </si>
  <si>
    <t>Vis a vis</t>
  </si>
  <si>
    <t xml:space="preserve">
She broke the law for the boss she fell in love with. Now this naive girl has to pay the price.</t>
  </si>
  <si>
    <t xml:space="preserve">
    Stars:
Alba Flores, 
MarÃ­a Isabel DÃ­az Lago, 
Marta Aledo, 
Najwa Nimri
</t>
  </si>
  <si>
    <t>Footloose</t>
  </si>
  <si>
    <t xml:space="preserve">
A city teenager moves to a small town where rock music and dancing have been banned, and his rebellious spirit shakes up the populace.</t>
  </si>
  <si>
    <t xml:space="preserve">
    Director:
Herbert Ross
| 
    Stars:
Kevin Bacon, 
Lori Singer, 
John Lithgow, 
Dianne Wiest
</t>
  </si>
  <si>
    <t>$80.04M</t>
  </si>
  <si>
    <t>Brand New Cherry Flavor</t>
  </si>
  <si>
    <t xml:space="preserve">
Lisa Nova, an aspiring film director in the sun-drenched but seamy world of 1990 Los Angeles, embarks on a mind-altering journey of supernatural revenge that gets nightmarishly out of control.</t>
  </si>
  <si>
    <t xml:space="preserve">
    Stars:
Rosa Salazar, 
Mark Acheson, 
Daniel Doheny, 
Catherine Keener
</t>
  </si>
  <si>
    <t>Hell on Wheels</t>
  </si>
  <si>
    <t>(2011â€“2016)</t>
  </si>
  <si>
    <t xml:space="preserve">
The Civil War is past, but former Confederate soldier Cullen Bohannon can't put it behind him. Fresh are the memories of the death of his wife, killed at the hands of the Union soldiers, an act that sets him on a course of revenge.</t>
  </si>
  <si>
    <t xml:space="preserve">
    Stars:
Anson Mount, 
Colm Meaney, 
Robin McLeavy, 
Phil Burke
</t>
  </si>
  <si>
    <t>Too Hot to Handle Brazil</t>
  </si>
  <si>
    <t xml:space="preserve">
Sizzling hot young Brazilians meet at a dreamy beach resort. But for a shot at R$500,000 in this fun reality show, they'll have to give up sex.</t>
  </si>
  <si>
    <t xml:space="preserve">
    Stars:
Alana Barrett-Adkins, 
Emily Eden, 
Asha Etchison, 
Moziah
</t>
  </si>
  <si>
    <t>Fairy Tail: FearÃ® teiru</t>
  </si>
  <si>
    <t>(2009â€“2019)</t>
  </si>
  <si>
    <t xml:space="preserve">
Lucy, an aspiring Celestial Wizard, becomes a friend and ally to powerful wizards Natsu, Gray, and Erza, who are part of the (in)famous wizard guild, Fairy Tail.</t>
  </si>
  <si>
    <t xml:space="preserve">
    Stars:
Cherami Leigh, 
Todd Haberkorn, 
Tia Lynn Ballard, 
Colleen Clinkenbeard
</t>
  </si>
  <si>
    <t>Brooklyn</t>
  </si>
  <si>
    <t xml:space="preserve">
An Irish immigrant lands in 1950s Brooklyn, where she quickly falls into a romance with a local. When her past catches up with her, however, she must choose between two countries and the lives that exist within.</t>
  </si>
  <si>
    <t xml:space="preserve">
    Director:
John Crowley
| 
    Stars:
Saoirse Ronan, 
Emory Cohen, 
Domhnall Gleeson, 
Jim Broadbent
</t>
  </si>
  <si>
    <t>$38.32M</t>
  </si>
  <si>
    <t>Pinocchio</t>
  </si>
  <si>
    <t xml:space="preserve">
Animation, Drama, Family            </t>
  </si>
  <si>
    <t xml:space="preserve">
A darker version of the classic children's fairy tale of a wooden puppet that transforms into a real living boy.</t>
  </si>
  <si>
    <t xml:space="preserve">
    Directors:
Guillermo del Toro, 
Mark Gustafson
| 
    Stars:
Finn Wolfhard, 
Cate Blanchett, 
Ewan McGregor, 
Tilda Swinton
</t>
  </si>
  <si>
    <t>On Becoming a God in Central Florida</t>
  </si>
  <si>
    <t xml:space="preserve">
In 1992 Central Florida, a minimum-wage water park employee lies, schemes, and cons her way up the ranks of the cultish, multibillion-dollar pyramid scheme that drove her family to ruin.</t>
  </si>
  <si>
    <t xml:space="preserve">
    Stars:
Kirsten Dunst, 
ThÃ©odore Pellerin, 
Mel Rodriguez, 
Beth Ditto
</t>
  </si>
  <si>
    <t>Child's Play</t>
  </si>
  <si>
    <t xml:space="preserve">
Drama, Horror, Sci-Fi            </t>
  </si>
  <si>
    <t xml:space="preserve">
A mother gives her 13-year-old son a toy doll for his birthday, unaware of its more sinister nature.</t>
  </si>
  <si>
    <t xml:space="preserve">
    Director:
Lars Klevberg
| 
    Stars:
Tim Matheson, 
Ben Daon, 
Zahra Anderson, 
Serge Jaswal
</t>
  </si>
  <si>
    <t>$29.21M</t>
  </si>
  <si>
    <t>The Danish Girl</t>
  </si>
  <si>
    <t xml:space="preserve">
Biography, Drama, Romance            </t>
  </si>
  <si>
    <t xml:space="preserve">
A fictitious love story loosely inspired by the lives of Danish artists Lili Elbe and Gerda Wegener. Lili and Gerda's marriage and work evolve as they navigate Lili's groundbreaking journey as a transgender pioneer.</t>
  </si>
  <si>
    <t xml:space="preserve">
    Director:
Tom Hooper
| 
    Stars:
Eddie Redmayne, 
Alicia Vikander, 
Amber Heard, 
Ben Whishaw
</t>
  </si>
  <si>
    <t>$11.11M</t>
  </si>
  <si>
    <t>The Bad Batch</t>
  </si>
  <si>
    <t xml:space="preserve">
Action, Horror, Mystery            </t>
  </si>
  <si>
    <t xml:space="preserve">
In a desert dystopia, a young woman is kidnapped by cannibals.</t>
  </si>
  <si>
    <t xml:space="preserve">
    Director:
Ana Lily Amirpour
| 
    Stars:
Suki Waterhouse, 
Jason Momoa, 
Jayda Fink, 
Keanu Reeves
</t>
  </si>
  <si>
    <t>Into the Night</t>
  </si>
  <si>
    <t>(II) (2020â€“ )</t>
  </si>
  <si>
    <t xml:space="preserve">
When radiation from the sun causes a global disaster on Earth, survivors on an overnight flight from Brussels race from city to city trying to stay ahead of the sun's rays by remaining in the cover of night.</t>
  </si>
  <si>
    <t xml:space="preserve">
    Stars:
Pauline Etienne, 
Laurent Capelluto, 
Mehmet Kurtulus, 
Babetida Sadjo
</t>
  </si>
  <si>
    <t>ShÃ»matsu no Valkyrie</t>
  </si>
  <si>
    <t xml:space="preserve">
Every 1000 years, the Gods' Council assemble to decide the fate of humanity. After 7 million years of human history, the gods come to the decision that humans are irredeemable and must be extinct.</t>
  </si>
  <si>
    <t xml:space="preserve">
    Stars:
Kellen Goff, 
Bill Butts, 
Paul Castro Jr., 
Ryan Colt Levy
</t>
  </si>
  <si>
    <t>Penguin Bloom</t>
  </si>
  <si>
    <t xml:space="preserve">
A family takes in an injured Magpie that makes a profound difference in their lives.</t>
  </si>
  <si>
    <t xml:space="preserve">
    Director:
Glendyn Ivin
| 
    Stars:
Naomi Watts, 
Griffin Murray-Johnston, 
Andrew Lincoln, 
Essi Murray-Johnston
</t>
  </si>
  <si>
    <t>Je8ileui Bam</t>
  </si>
  <si>
    <t xml:space="preserve">
With prayer beads in one hand and an ax in the other, a monk hunts down a millennia-old spirit that's possessing humans and unleashing hell on Earth.</t>
  </si>
  <si>
    <t xml:space="preserve">
    Director:
Kim Tae-hyung
| 
    Stars:
Lee Sung-min, 
Park Hae-joon, 
Kim Yoo-jeong, 
Nam Da-reum
</t>
  </si>
  <si>
    <t>Now You See Me 2</t>
  </si>
  <si>
    <t xml:space="preserve">
The Four Horsemen resurface, and are forcibly recruited by a tech genius to pull off their most impossible heist yet.</t>
  </si>
  <si>
    <t xml:space="preserve">
    Director:
Jon M. Chu
| 
    Stars:
Jesse Eisenberg, 
Mark Ruffalo, 
Woody Harrelson, 
Dave Franco
</t>
  </si>
  <si>
    <t>$65.08M</t>
  </si>
  <si>
    <t>Holidate</t>
  </si>
  <si>
    <t xml:space="preserve">
Fed up with being single on holidays, two strangers agree to be each other's platonic plus-ones all year long, only to catch real feelings along the way.</t>
  </si>
  <si>
    <t xml:space="preserve">
    Director:
John Whitesell
| 
    Stars:
Emma Roberts, 
Luke Bracey, 
Kristin Chenoweth, 
Frances Fisher
</t>
  </si>
  <si>
    <t>The Gift</t>
  </si>
  <si>
    <t xml:space="preserve">
A painter in Istanbul embarks on a personal journey as she unearths universal secrets about an Anatolian archaeological site and its link to her past.</t>
  </si>
  <si>
    <t xml:space="preserve">
    Stars:
Beren Saat, 
Mehmet GÃ¼nsÃ¼r, 
Melisa Senolsun, 
Civan Canova
</t>
  </si>
  <si>
    <t>Keeping Up with the Kardashians</t>
  </si>
  <si>
    <t>(2006â€“2021)</t>
  </si>
  <si>
    <t xml:space="preserve">
Drama, Family, Reality-TV            </t>
  </si>
  <si>
    <t xml:space="preserve">
A peek inside the exploits and privileged private lives of the blended Kardashian-Jenner family, including sisters Kim, Kourtney, KhloÃ©, Kendall and Kylie.</t>
  </si>
  <si>
    <t xml:space="preserve">
    Stars:
KhloÃ© Kardashian, 
Kim Kardashian, 
Kourtney Kardashian, 
Kris Jenner
</t>
  </si>
  <si>
    <t>The Tourist</t>
  </si>
  <si>
    <t>(I) (2010)</t>
  </si>
  <si>
    <t xml:space="preserve">
Revolves around Frank, an American tourist visiting Italy to mend a broken heart. Elise is an extraordinary woman who deliberately crosses his path.</t>
  </si>
  <si>
    <t xml:space="preserve">
    Director:
Florian Henckel von Donnersmarck
| 
    Stars:
Johnny Depp, 
Angelina Jolie, 
Paul Bettany, 
Timothy Dalton
</t>
  </si>
  <si>
    <t>$67.63M</t>
  </si>
  <si>
    <t>The Emperor's New Groove</t>
  </si>
  <si>
    <t xml:space="preserve">
Emperor Kuzco is turned into a llama by his ex-administrator Yzma, and must now regain his throne with the help of Pacha, the gentle llama herder.</t>
  </si>
  <si>
    <t xml:space="preserve">
    Director:
Mark Dindal
| 
    Stars:
David Spade, 
John Goodman, 
Eartha Kitt, 
Patrick Warburton
</t>
  </si>
  <si>
    <t>$89.30M</t>
  </si>
  <si>
    <t>Stateless</t>
  </si>
  <si>
    <t xml:space="preserve">
Inspired by true events; a woman escaping a cult, a refugee fleeing with his family, a father trapped in a dead-end job, and a bureaucrat on the verge of a national scandal find their lives intertwined in an immigration detention centre.</t>
  </si>
  <si>
    <t xml:space="preserve">
    Stars:
Yvonne Strahovski, 
Jai Courtney, 
Asher Keddie, 
Fayssal Bazzi
</t>
  </si>
  <si>
    <t>Rake</t>
  </si>
  <si>
    <t xml:space="preserve">
Criminal lawyer Cleaver Greene defends the indefensible - from bigamists to cannibals and everything in between. He is champion of the lost cause, both in the court room and in the bedroom.</t>
  </si>
  <si>
    <t xml:space="preserve">
    Stars:
Richard Roxburgh, 
Matt Day, 
Kate Box, 
Caroline Brazier
</t>
  </si>
  <si>
    <t>Deepwater Horizon</t>
  </si>
  <si>
    <t xml:space="preserve">
A dramatization of the disaster in April 2010, when the offshore drilling rig called the Deepwater Horizon exploded, resulting in the worst oil spill in American history.</t>
  </si>
  <si>
    <t xml:space="preserve">
    Director:
Peter Berg
| 
    Stars:
Mark Wahlberg, 
Kurt Russell, 
Douglas M. Griffin, 
James DuMont
</t>
  </si>
  <si>
    <t>$61.43M</t>
  </si>
  <si>
    <t>Blue Miracle</t>
  </si>
  <si>
    <t xml:space="preserve">
To save their cash-strapped orphanage, a guardian and his kids partner with a washed-up boat captain for a chance to win a lucrative fishing competition.</t>
  </si>
  <si>
    <t xml:space="preserve">
    Director:
Julio Quintana
| 
    Stars:
Dennis Quaid, 
Jimmy Gonzales, 
Miguel Angel Garcia, 
Anthony Gonzalez
</t>
  </si>
  <si>
    <t>3Below: Tales of Arcadia</t>
  </si>
  <si>
    <t xml:space="preserve">
A pair of teenage royals and their bodyguard escape from their home planet and try to blend in on Earth.</t>
  </si>
  <si>
    <t xml:space="preserve">
    Stars:
Tatiana Maslany, 
Diego Luna, 
Nick Offerman, 
Frank Welker
</t>
  </si>
  <si>
    <t>Finding 'Ohana</t>
  </si>
  <si>
    <t xml:space="preserve">
A summer in rural Oâ€˜ahu takes an exciting turn for two Brooklyn-raised siblings when a journal pointing to long-lost treasure sets them on an epic adventure with new friends, and leads them to reconnect with their Hawaiian heritage.</t>
  </si>
  <si>
    <t xml:space="preserve">
    Director:
Jude Weng
| 
    Stars:
Kea Peahu, 
Alex Aiono, 
Lindsay Watson, 
Owen Vaccaro
</t>
  </si>
  <si>
    <t xml:space="preserve">
A simple yet proud farmer in the year 1922 conspires to murder his wife for financial gain, convincing his teenage son to assist. But their actions have unintended consequences.</t>
  </si>
  <si>
    <t xml:space="preserve">
    Director:
Zak Hilditch
| 
    Stars:
Thomas Jane, 
Molly Parker, 
Dylan Schmid, 
Kaitlyn Bernard
</t>
  </si>
  <si>
    <t>Hubie Halloween</t>
  </si>
  <si>
    <t xml:space="preserve">
Comedy, Mystery            </t>
  </si>
  <si>
    <t xml:space="preserve">
Despite his devotion to his hometown of Salem (and its Halloween celebration), Hubie Dubois is a figure of mockery for kids and adults alike. But this year, something is going bump in the night, and it's up to Hubie to save Halloween.</t>
  </si>
  <si>
    <t xml:space="preserve">
    Director:
Steven Brill
| 
    Stars:
Adam Sandler, 
Kevin James, 
Julie Bowen, 
Ray Liotta
</t>
  </si>
  <si>
    <t>Hold the Dark</t>
  </si>
  <si>
    <t xml:space="preserve">
After the deaths of three children suspected to be killed by wolves, writer Russell Core is hired by the mother of a missing six-year-old boy to track down and locate her son in the Alaskan wilderness.</t>
  </si>
  <si>
    <t xml:space="preserve">
    Director:
Jeremy Saulnier
| 
    Stars:
Jeffrey Wright, 
Alexander SkarsgÃ¥rd, 
James Badge Dale, 
Riley Keough
</t>
  </si>
  <si>
    <t>The Amazing World of Gumball</t>
  </si>
  <si>
    <t xml:space="preserve">
The life of a twelve-year-old boy who happens to be a blue cat as he lives with his family and other strange creatures.</t>
  </si>
  <si>
    <t xml:space="preserve">
    Stars:
Dan Russell, 
Teresa Gallagher, 
Kerry Shale, 
Kyla Rae Kowalewski
</t>
  </si>
  <si>
    <t>The Dictator</t>
  </si>
  <si>
    <t xml:space="preserve">
The heroic story of a dictator who risked his life to ensure that democracy would never come to the country he so lovingly oppressed.</t>
  </si>
  <si>
    <t xml:space="preserve">
    Director:
Larry Charles
| 
    Stars:
Sacha Baron Cohen, 
Anna Faris, 
John C. Reilly, 
Ben Kingsley
</t>
  </si>
  <si>
    <t>$59.65M</t>
  </si>
  <si>
    <t>Miss Fisher's Murder Mysteries</t>
  </si>
  <si>
    <t>(2012â€“2015)</t>
  </si>
  <si>
    <t xml:space="preserve">
A female sleuth sashays through the back lanes and jazz clubs of Melbourne in the late 1920s, fighting injustice with her pearl-handled pistol and her dagger-sharp wit.</t>
  </si>
  <si>
    <t xml:space="preserve">
    Stars:
Essie Davis, 
Nathan Page, 
Hugo Johnstone-Burt, 
Ashleigh Cummings
</t>
  </si>
  <si>
    <t>Saikojiman Gwaenchanha</t>
  </si>
  <si>
    <t xml:space="preserve">
An extraordinary road to emotional healing opens up for an selfish antisocial children's book writer and a selfless psych ward caretaker when they cross paths.</t>
  </si>
  <si>
    <t xml:space="preserve">
    Stars:
Kim Soo-hyun, 
Seo Ye-Ji, 
Oh Jeong-Se, 
Park Gyuyoung
</t>
  </si>
  <si>
    <t>Julie and the Phantoms</t>
  </si>
  <si>
    <t xml:space="preserve">
Julie is a teenage girl who finds her passion for music and life with the help of a high -concept band of teen boys (The Phantoms) who have been dead for 25 years. Julie, in turn, helps them become the band they were never able to be.</t>
  </si>
  <si>
    <t xml:space="preserve">
    Stars:
Madison Reyes, 
Charlie Gillespie, 
Owen Joyner, 
Jeremy Shada
</t>
  </si>
  <si>
    <t>Green Room</t>
  </si>
  <si>
    <t xml:space="preserve">
A punk rock band is forced to fight for survival after witnessing a murder at a neo-Nazi skinhead bar.</t>
  </si>
  <si>
    <t xml:space="preserve">
    Director:
Jeremy Saulnier
| 
    Stars:
Anton Yelchin, 
Imogen Poots, 
Alia Shawkat, 
Patrick Stewart
</t>
  </si>
  <si>
    <t>$3.22M</t>
  </si>
  <si>
    <t>The Witcher: Nightmare of the Wolf</t>
  </si>
  <si>
    <t xml:space="preserve">
Escaping from poverty to become a witcher, Vesemir slays monsters for coin and glory, but when a new menace rises, he must face the demons of his past.</t>
  </si>
  <si>
    <t xml:space="preserve">
    Director:
Kwang Il Han
| 
    Stars:
Graham McTavish, 
Theo James, 
Mary McDonnell, 
Lara Pulver
</t>
  </si>
  <si>
    <t>Utopia</t>
  </si>
  <si>
    <t>(I) (2013â€“2014)</t>
  </si>
  <si>
    <t xml:space="preserve">
After a group of people, who meet online, discover a bizarre graphic novel which seems to hold mysterious answers, they find themselves being tracked down by a merciless organization known merely as 'The Network'.</t>
  </si>
  <si>
    <t xml:space="preserve">
    Stars:
Adeel Akhtar, 
Paul Higgins, 
Neil Maskell, 
Fiona O'Shaughnessy
</t>
  </si>
  <si>
    <t>The Post</t>
  </si>
  <si>
    <t xml:space="preserve">
A cover-up spanning four U.S. Presidents pushes the country's first female newspaper publisher and her editor to join an unprecedented battle between press and government.</t>
  </si>
  <si>
    <t xml:space="preserve">
    Director:
Steven Spielberg
| 
    Stars:
Meryl Streep, 
Tom Hanks, 
Sarah Paulson, 
Bob Odenkirk
</t>
  </si>
  <si>
    <t>$81.90M</t>
  </si>
  <si>
    <t>Dracula</t>
  </si>
  <si>
    <t xml:space="preserve">
Drama, Horror            </t>
  </si>
  <si>
    <t xml:space="preserve">
In 1897 Transylvania, the blood-drinking Count draws his plans against Victorian London.</t>
  </si>
  <si>
    <t xml:space="preserve">
    Stars:
Claes Bang, 
Dolly Wells, 
Morfydd Clark, 
Jonathan Aris
</t>
  </si>
  <si>
    <t>Spartacus</t>
  </si>
  <si>
    <t xml:space="preserve">
The slave Spartacus leads a violent revolt against the decadent Roman Republic.</t>
  </si>
  <si>
    <t xml:space="preserve">
    Director:
Stanley Kubrick
| 
    Stars:
Kirk Douglas, 
Laurence Olivier, 
Jean Simmons, 
Charles Laughton
</t>
  </si>
  <si>
    <t>$30.00M</t>
  </si>
  <si>
    <t>Tonari no Totoro</t>
  </si>
  <si>
    <t xml:space="preserve">
Animation, Family, Fantasy            </t>
  </si>
  <si>
    <t xml:space="preserve">
When two girls move to the country to be near their ailing mother, they have adventures with the wondrous forest spirits who live nearby.</t>
  </si>
  <si>
    <t xml:space="preserve">
    Director:
Hayao Miyazaki
| 
    Stars:
Hitoshi Takagi, 
Noriko Hidaka, 
Chika Sakamoto, 
Shigesato Itoi
</t>
  </si>
  <si>
    <t>$1.11M</t>
  </si>
  <si>
    <t>The Quick and the Dead</t>
  </si>
  <si>
    <t xml:space="preserve">
Action, Romance, Thriller            </t>
  </si>
  <si>
    <t xml:space="preserve">
A female gunfighter returns to a frontier town where a dueling tournament is being held, which she enters in an effort to avenge her father's death.</t>
  </si>
  <si>
    <t xml:space="preserve">
    Director:
Sam Raimi
| 
    Stars:
Sharon Stone, 
Gene Hackman, 
Russell Crowe, 
Leonardo DiCaprio
</t>
  </si>
  <si>
    <t>$18.64M</t>
  </si>
  <si>
    <t>I Am All Girls</t>
  </si>
  <si>
    <t xml:space="preserve">
A special crimes investigator forms an unlikely bond with a serial killer to bring down a global child sex trafficking syndicate.</t>
  </si>
  <si>
    <t xml:space="preserve">
    Director:
Donovan Marsh
| 
    Stars:
Erica Wessels, 
Hlubi Mboya, 
Leshego Molokwane, 
Nomvelo Makhanya
</t>
  </si>
  <si>
    <t>Project Power</t>
  </si>
  <si>
    <t xml:space="preserve">
Action, Crime, Sci-Fi            </t>
  </si>
  <si>
    <t xml:space="preserve">
When a pill that gives its users unpredictable superpowers for five minutes hits the streets of New Orleans, a teenage dealer and a local cop must team with an ex-soldier to take down the group responsible for its creation.</t>
  </si>
  <si>
    <t xml:space="preserve">
    Directors:
Henry Joost, 
Ariel Schulman
| 
    Stars:
Jamie Foxx, 
Joseph Gordon-Levitt, 
Dominique Fishback, 
Rodrigo Santoro
</t>
  </si>
  <si>
    <t>F Is for Family</t>
  </si>
  <si>
    <t xml:space="preserve">
Follow the Murphy family back to the 1970s, when kids roamed wild, beer flowed freely and nothing came between a man and his TV.</t>
  </si>
  <si>
    <t xml:space="preserve">
    Stars:
Bill Burr, 
Laura Dern, 
Justin Long, 
Debi Derryberry
</t>
  </si>
  <si>
    <t>Salvation</t>
  </si>
  <si>
    <t xml:space="preserve">
An MIT grad student and a tech superstar bring a low-level Pentagon official a staggering discovery--that an asteroid is just six months away from colliding with Earth.</t>
  </si>
  <si>
    <t xml:space="preserve">
    Stars:
Santiago Cabrera, 
Jennifer Finnigan, 
Charlie Rowe, 
Jacqueline Byers
</t>
  </si>
  <si>
    <t>Knocked Up</t>
  </si>
  <si>
    <t xml:space="preserve">
For fun-loving party animal Ben Stone, the last thing he ever expected was for his one-night stand to show up on his doorstep eight weeks later to tell him she's pregnant with his child.</t>
  </si>
  <si>
    <t xml:space="preserve">
    Director:
Judd Apatow
| 
    Stars:
Seth Rogen, 
Katherine Heigl, 
Paul Rudd, 
Leslie Mann
</t>
  </si>
  <si>
    <t>$148.73M</t>
  </si>
  <si>
    <t>The A List</t>
  </si>
  <si>
    <t xml:space="preserve">
Mia arrives at an idyllic summer camp expecting to be Queen Bee, but the "holiday of a lifetime" turns into a twisted nightmare.</t>
  </si>
  <si>
    <t xml:space="preserve">
    Stars:
Lisa Ambalavanar, 
Ellie Duckles, 
Rosie Dwyer, 
Jack Kane
</t>
  </si>
  <si>
    <t>The Sandman</t>
  </si>
  <si>
    <t xml:space="preserve">
Upon escaping after decades of imprisonment by a mortal wizard, Dream, the personification of dreams, sets about to reclaim his lost equipment.</t>
  </si>
  <si>
    <t xml:space="preserve">
    Stars:
Vivienne Acheampong, 
Sanjeev Bhaskar, 
Asim Chaudhry, 
Gwendoline Christie
</t>
  </si>
  <si>
    <t>The White Tiger</t>
  </si>
  <si>
    <t xml:space="preserve">
An ambitious Indian driver uses his wit and cunning to escape from poverty and rise to the top. An epic journey based on the New York Times bestseller.</t>
  </si>
  <si>
    <t xml:space="preserve">
    Director:
Ramin Bahrani
| 
    Stars:
Adarsh Gourav, 
Rajkummar Rao, 
Priyanka Chopra Jonas, 
Vedant Sinha
</t>
  </si>
  <si>
    <t>Fatal Attraction</t>
  </si>
  <si>
    <t xml:space="preserve">
A married man's one-night stand comes back to haunt him when that lover begins to stalk him and his family.</t>
  </si>
  <si>
    <t xml:space="preserve">
    Director:
Adrian Lyne
| 
    Stars:
Michael Douglas, 
Glenn Close, 
Anne Archer, 
Ellen Latzen
</t>
  </si>
  <si>
    <t>$156.65M</t>
  </si>
  <si>
    <t>Malcolm &amp; Marie</t>
  </si>
  <si>
    <t xml:space="preserve">
A director and his girlfriend's relationship is tested after they return home from his movie premiere and face each other's turmoil during one long night.</t>
  </si>
  <si>
    <t xml:space="preserve">
    Director:
Sam Levinson
| 
    Stars:
John David Washington, 
Zendaya
</t>
  </si>
  <si>
    <t>Falling Inn Love</t>
  </si>
  <si>
    <t xml:space="preserve">
When city girl Gabriela spontaneously enters a contest and wins a rustic New Zealand inn, she teams up with bighearted contractor Jake Taylor to fix and flip it.</t>
  </si>
  <si>
    <t xml:space="preserve">
    Director:
Roger Kumble
| 
    Stars:
Christina Milian, 
Adam Demos, 
Jeffrey Bowyer-Chapman, 
Anna Jullienne
</t>
  </si>
  <si>
    <t>Dark Desire</t>
  </si>
  <si>
    <t xml:space="preserve">
Married Alma spends a fateful weekend away from home that ignites passion, ends in tragedy, and leads her to question the truth about those close to her.</t>
  </si>
  <si>
    <t xml:space="preserve">
    Stars:
Maite Perroni, 
Erik Hayser, 
Jorge Poza, 
MarÃ­a Fernanda Yepes
</t>
  </si>
  <si>
    <t>Dreamgirls</t>
  </si>
  <si>
    <t xml:space="preserve">
Drama, Music, Musical            </t>
  </si>
  <si>
    <t xml:space="preserve">
A trio of black female soul singers cross over to the pop charts in the early 1960s, facing their own personal struggles along the way.</t>
  </si>
  <si>
    <t xml:space="preserve">
    Director:
Bill Condon
| 
    Stars:
BeyoncÃ©, 
Jamie Foxx, 
Eddie Murphy, 
Danny Glover
</t>
  </si>
  <si>
    <t>$103.37M</t>
  </si>
  <si>
    <t>Smokin' Aces</t>
  </si>
  <si>
    <t xml:space="preserve">
When a Las Vegas performer-turned-snitch named Buddy Israel decides to turn state's evidence and testify against the mob, it seems that a whole lot of people would like to make sure he's no longer breathing.</t>
  </si>
  <si>
    <t xml:space="preserve">
    Director:
Joe Carnahan
| 
    Stars:
Jeremy Piven, 
Ryan Reynolds, 
Ray Liotta, 
Joseph Ruskin
</t>
  </si>
  <si>
    <t>$35.66M</t>
  </si>
  <si>
    <t>Wu Assassins</t>
  </si>
  <si>
    <t xml:space="preserve">
A warrior chosen as the latest and last Wu Assassin must search for the powers of an ancient triad and restore balance in San Francisco's Chinatown.</t>
  </si>
  <si>
    <t xml:space="preserve">
    Stars:
Iko Uwais, 
Byron Mann, 
Li Jun Li, 
Lawrence Kao
</t>
  </si>
  <si>
    <t>Serenity</t>
  </si>
  <si>
    <t xml:space="preserve">
A fishing boat captain juggles facing his mysterious past and finding himself ensnared in a reality where nothing is what it seems.</t>
  </si>
  <si>
    <t xml:space="preserve">
    Director:
Steven Knight
| 
    Stars:
Matthew McConaughey, 
Anne Hathaway, 
Diane Lane, 
Jason Clarke
</t>
  </si>
  <si>
    <t>$8.55M</t>
  </si>
  <si>
    <t>Time Trap</t>
  </si>
  <si>
    <t xml:space="preserve">
A professor enters a cave and goes missing. Some of his students come looking for him and get trapped in the cave as well.</t>
  </si>
  <si>
    <t xml:space="preserve">
    Directors:
Mark Dennis, 
Ben Foster
| 
    Stars:
Reiley McClendon, 
Cassidy Gifford, 
Brianne Howey, 
Olivia Draguicevich
</t>
  </si>
  <si>
    <t>Sorjonen</t>
  </si>
  <si>
    <t xml:space="preserve">
Quirky police detective, in Finland, delves into his mind palace to solve despicable crimes all the while trying to keep his family together. If Sherlock was based in Finland this would be it.</t>
  </si>
  <si>
    <t xml:space="preserve">
    Stars:
Ville Virtanen, 
Matleena Kuusniemi, 
Anu Sinisalo, 
Lenita Susi
</t>
  </si>
  <si>
    <t>The Professor and the Madman</t>
  </si>
  <si>
    <t xml:space="preserve">
Professor James Murray begins work compiling words for the first edition of the Oxford English Dictionary in the mid-19th century, and receives over 10,000 entries from a patient at Broadmoor Criminal Lunatic Asylum, Dr. William Minor.</t>
  </si>
  <si>
    <t xml:space="preserve">
    Director:
Farhad Safinia
| 
    Stars:
Mel Gibson, 
Sean Penn, 
Eddie Marsan, 
Natalie Dormer
</t>
  </si>
  <si>
    <t>The Gray Man</t>
  </si>
  <si>
    <t xml:space="preserve">
In Europe, a CIA operative-turned-assassin looks to evade mysterious forces as he tries to save the lives of the daughters who don't know he exists.</t>
  </si>
  <si>
    <t xml:space="preserve">
    Directors:
Anthony Russo, 
Joe Russo
| 
    Stars:
Ana de Armas, 
Chris Evans, 
Ryan Gosling, 
Jessica Henwick
</t>
  </si>
  <si>
    <t>Dynasty Warriors</t>
  </si>
  <si>
    <t xml:space="preserve">
This movie is adapted from a video game of the same title. The story is set in the turbulent late Eastern Han Dynasty. Ambitious Dong Zhuo controls the court and the commonalty, and heroes from all over the country begin to rise.</t>
  </si>
  <si>
    <t xml:space="preserve">
    Director:
Roy Hin Yeung Chow
| 
    Stars:
Louis Koo, 
Kai Wang, 
Ray Lui, 
Justin Cheung
</t>
  </si>
  <si>
    <t>Hotel Transylvania 3: Summer Vacation</t>
  </si>
  <si>
    <t xml:space="preserve">
Count Dracula and company participate in a cruise for sea-loving monsters, unaware that their boat is being commandeered by the monster-hating Van Helsing family.</t>
  </si>
  <si>
    <t xml:space="preserve">
    Director:
Genndy Tartakovsky
| 
    Stars:
Adam Sandler, 
Andy Samberg, 
Selena Gomez, 
Kevin James
</t>
  </si>
  <si>
    <t>$167.51M</t>
  </si>
  <si>
    <t>Xtremo</t>
  </si>
  <si>
    <t xml:space="preserve">
Two years after the murder of his son and father, a retired hitman sets in motion a carefully crafted revenge plan against the killer: his own brother.</t>
  </si>
  <si>
    <t xml:space="preserve">
    Director:
Daniel Benmayor
| 
    Stars:
Teo GarcÃ­a, 
Ã“scar Jaenada, 
Ã“scar Casas, 
Andrea Duro
</t>
  </si>
  <si>
    <t>Formula 1: Drive to Survive</t>
  </si>
  <si>
    <t xml:space="preserve">
Documentary, Sport            </t>
  </si>
  <si>
    <t xml:space="preserve">
Docuseries following the FIA Formula One World Championship across multiple seasons.</t>
  </si>
  <si>
    <t xml:space="preserve">
    Stars:
Valtteri Bottas, 
Will Buxton, 
Pierre Gasly, 
Lewis Hamilton
</t>
  </si>
  <si>
    <t>Triple 9</t>
  </si>
  <si>
    <t xml:space="preserve">
A gang of criminals and corrupt cops plan the murder of a police officer in order to pull off their biggest heist yet across town.</t>
  </si>
  <si>
    <t xml:space="preserve">
    Director:
John Hillcoat
| 
    Stars:
Casey Affleck, 
Chiwetel Ejiofor, 
Anthony Mackie, 
Aaron Paul
</t>
  </si>
  <si>
    <t>$12.63M</t>
  </si>
  <si>
    <t>Blue Mountain State</t>
  </si>
  <si>
    <t>(2010â€“2011)</t>
  </si>
  <si>
    <t xml:space="preserve">
Comedy, Sport            </t>
  </si>
  <si>
    <t xml:space="preserve">
Three incoming freshmen attending Midwestern college football powerhouse Blue Mountain State must quickly adapt to college life and juggle football, girls, classes and nonstop hazing.</t>
  </si>
  <si>
    <t xml:space="preserve">
    Stars:
Darin Brooks, 
Alan Ritchson, 
Chris Romano, 
Ed Marinaro
</t>
  </si>
  <si>
    <t>Dokutaa Sutoon</t>
  </si>
  <si>
    <t xml:space="preserve">
Awakened into a world where humanity has been petrified, scientific genius Senku and his brawny friend Taiju use their skills to rebuild civilization.</t>
  </si>
  <si>
    <t xml:space="preserve">
    Stars:
YÃ»suke Kobayashi, 
Manami Numakura, 
Gen SatÃ´, 
Ayumu Murase
</t>
  </si>
  <si>
    <t>Knightfall</t>
  </si>
  <si>
    <t xml:space="preserve">
A look at the final days of the Knights Templar during the 14th century.</t>
  </si>
  <si>
    <t xml:space="preserve">
    Stars:
Tom Cullen, 
PÃ¡draic Delaney, 
Simon Merrells, 
Julian Ovenden
</t>
  </si>
  <si>
    <t>Okja</t>
  </si>
  <si>
    <t xml:space="preserve">
A young girl risks everything to prevent a powerful, multinational company from kidnapping her best friend - a fascinating beast named Okja.</t>
  </si>
  <si>
    <t xml:space="preserve">
    Director:
Bong Joon Ho
| 
    Stars:
Tilda Swinton, 
Paul Dano, 
Seo-hyun Ahn, 
Jake Gyllenhaal
</t>
  </si>
  <si>
    <t>On My Block</t>
  </si>
  <si>
    <t xml:space="preserve">
A coming-of-age story about four bright, street-savvy friends navigating their way through high school in the gritty inner city of South Central Los Angeles. Dealing with the danger of getting their friend out of a gang and friends turning into romance, danger is constant.</t>
  </si>
  <si>
    <t xml:space="preserve">
    Stars:
Sierra Capri, 
Jason Genao, 
Brett Gray, 
Diego Tinoco
</t>
  </si>
  <si>
    <t>Ã“fÃ¦rÃ°</t>
  </si>
  <si>
    <t xml:space="preserve">
In a remote town in Iceland, Police desperately try to solve a crime as a powerful storm descends upon the town.</t>
  </si>
  <si>
    <t xml:space="preserve">
    Stars:
Ã“lafur Darri Ã“lafsson, 
Ilmur KristjÃ¡nsdÃ³ttir, 
Ingvar Sigurdsson, 
Elva MarÃ­a BirgisdÃ³ttir
</t>
  </si>
  <si>
    <t>Easy Rider</t>
  </si>
  <si>
    <t xml:space="preserve">
Two bikers head from L.A. to New Orleans through the open country and desert lands, and along the way they meet a man who bridges a counter-culture gap of which they had been unaware.</t>
  </si>
  <si>
    <t xml:space="preserve">
    Director:
Dennis Hopper
| 
    Stars:
Peter Fonda, 
Dennis Hopper, 
Jack Nicholson, 
Antonio Mendoza
</t>
  </si>
  <si>
    <t>$41.73M</t>
  </si>
  <si>
    <t>Roman Empire</t>
  </si>
  <si>
    <t xml:space="preserve">
Documentary, Biography, Drama            </t>
  </si>
  <si>
    <t xml:space="preserve">
Chronicles some of the most famous leaders of the Roman Civilization.</t>
  </si>
  <si>
    <t xml:space="preserve">
    Stars:
Aaron Irvin, 
Corey Brennan, 
Jerry Toner, 
Steve West
</t>
  </si>
  <si>
    <t>Hollywood</t>
  </si>
  <si>
    <t xml:space="preserve">
A group of aspiring actors and filmmakers in post-World War II Hollywood try to make it big - no matter the cost.</t>
  </si>
  <si>
    <t xml:space="preserve">
    Stars:
David Corenswet, 
Darren Criss, 
Laura Harrier, 
Joe Mantello
</t>
  </si>
  <si>
    <t>A Walk to Remember</t>
  </si>
  <si>
    <t xml:space="preserve">
The story of two North Carolina teens, Landon Carter and Jamie Sullivan, who are thrown together after Landon gets into trouble and is made to do community service.</t>
  </si>
  <si>
    <t xml:space="preserve">
    Director:
Adam Shankman
| 
    Stars:
Mandy Moore, 
Shane West, 
Peter Coyote, 
Daryl Hannah
</t>
  </si>
  <si>
    <t>$41.23M</t>
  </si>
  <si>
    <t>The Chair</t>
  </si>
  <si>
    <t xml:space="preserve">
At a major university, the first woman of color to become chair tries to meet the dizzying demands and high expectations of a failing English department.</t>
  </si>
  <si>
    <t xml:space="preserve">
    Stars:
Bob Balaban, 
Everly Carganilla, 
Ron Crawford, 
Marcia DeBonis
</t>
  </si>
  <si>
    <t>Moxie</t>
  </si>
  <si>
    <t xml:space="preserve">
Inspired by her mom's rebellious past and a confident new friend, a shy 16-year-old publishes an anonymous zine calling out sexism at her school.</t>
  </si>
  <si>
    <t xml:space="preserve">
    Director:
Amy Poehler
| 
    Stars:
Hadley Robinson, 
Lauren Tsai, 
Alycia Pascual-Pena, 
Nico Hiraga
</t>
  </si>
  <si>
    <t>Torchwood</t>
  </si>
  <si>
    <t>(2006â€“2011)</t>
  </si>
  <si>
    <t xml:space="preserve">
The members of the Torchwood Institute, a secret organization founded by the British Crown, fight to protect the Earth from extraterrestrial and supernatural threats.</t>
  </si>
  <si>
    <t xml:space="preserve">
    Stars:
John Barrowman, 
Eve Myles, 
Kai Owen, 
Gareth David-Lloyd
</t>
  </si>
  <si>
    <t>To All the Boys I've Loved Before</t>
  </si>
  <si>
    <t xml:space="preserve">
A teenage girl's secret love letters are exposed and wreak havoc on her love life.</t>
  </si>
  <si>
    <t xml:space="preserve">
    Director:
Susan Johnson
| 
    Stars:
Lana Condor, 
Noah Centineo, 
Janel Parrish, 
Anna Cathcart
</t>
  </si>
  <si>
    <t>Jurassic World: Camp Cretaceous</t>
  </si>
  <si>
    <t xml:space="preserve">
Six teens attending an adventure camp on the opposite side of Isla Nublar must band together to survive when dinosaurs wreak havoc on the island.</t>
  </si>
  <si>
    <t xml:space="preserve">
    Stars:
Paul-MikÃ©l Williams, 
Kausar Mohammed, 
Jenna Ortega, 
Ryan Potter
</t>
  </si>
  <si>
    <t>Lilo &amp; Stitch</t>
  </si>
  <si>
    <t xml:space="preserve">
A young and parentless girl adopts a 'dog' from the local pound, completely unaware that it's supposedly a dangerous scientific experiment that's taken refuge on Earth and is now hiding from its creator and those who see it as a menace.</t>
  </si>
  <si>
    <t xml:space="preserve">
    Directors:
Dean DeBlois, 
Chris Sanders
| 
    Stars:
Daveigh Chase, 
Chris Sanders, 
Tia Carrere, 
David Ogden Stiers
</t>
  </si>
  <si>
    <t>$145.79M</t>
  </si>
  <si>
    <t>Gypsy</t>
  </si>
  <si>
    <t xml:space="preserve">
Therapist Jean Holloway becomes too immersed in the lives of her patients.</t>
  </si>
  <si>
    <t xml:space="preserve">
    Stars:
Naomi Watts, 
Billy Crudup, 
Sophie Cookson, 
Karl Glusman
</t>
  </si>
  <si>
    <t>Zone Blanche</t>
  </si>
  <si>
    <t xml:space="preserve">
A police chief and an eccentric new prosecutor investigate a string of grisly crimes and eerie phenomena in an isolated town at the edge of a forest.</t>
  </si>
  <si>
    <t xml:space="preserve">
    Stars:
Suliane Brahim, 
Hubert Delattre, 
Laurent Capelluto, 
Samuel Jouy
</t>
  </si>
  <si>
    <t>Apostle</t>
  </si>
  <si>
    <t xml:space="preserve">
In 1905, a drifter on a dangerous mission to rescue his kidnapped sister tangles with a sinister religious cult on an isolated island.</t>
  </si>
  <si>
    <t xml:space="preserve">
    Director:
Gareth Evans
| 
    Stars:
Dan Stevens, 
Richard Elfyn, 
Paul Higgins, 
Bill Milner
</t>
  </si>
  <si>
    <t>Breakfast at Tiffany's</t>
  </si>
  <si>
    <t xml:space="preserve">
A young New York socialite becomes interested in a young man who has moved into her apartment building, but her past threatens to get in the way.</t>
  </si>
  <si>
    <t xml:space="preserve">
    Director:
Blake Edwards
| 
    Stars:
Audrey Hepburn, 
George Peppard, 
Patricia Neal, 
Buddy Ebsen
</t>
  </si>
  <si>
    <t>Operation Finale</t>
  </si>
  <si>
    <t xml:space="preserve">
A team of secret agents set out to track down the Nazi officer who masterminded the Holocaust.</t>
  </si>
  <si>
    <t xml:space="preserve">
    Director:
Chris Weitz
| 
    Stars:
Oscar Isaac, 
Ben Kingsley, 
MÃ©lanie Laurent, 
Lior Raz
</t>
  </si>
  <si>
    <t>$17.61M</t>
  </si>
  <si>
    <t>Le Guide de la famille parfaite</t>
  </si>
  <si>
    <t xml:space="preserve">
A couple in QuÃ©bec deals with the pitfalls, pressure and high expectations of raising kids in a society obsessed with success and social media image.</t>
  </si>
  <si>
    <t xml:space="preserve">
    Director:
Ricardo Trogi
| 
    Stars:
FayÃ§al Azzouz, 
Bianca Bellange, 
Emilie Bierre, 
Jean-Carl Boucher
</t>
  </si>
  <si>
    <t>Locke</t>
  </si>
  <si>
    <t xml:space="preserve">
Ivan Locke, a dedicated family man and successful construction manager, receives a phone call on the eve of the biggest challenge of his career that sets in motion a series of events that threaten his carefully cultivated existence.</t>
  </si>
  <si>
    <t xml:space="preserve">
    Director:
Steven Knight
| 
    Stars:
Tom Hardy, 
Olivia Colman, 
Ruth Wilson, 
Andrew Scott
</t>
  </si>
  <si>
    <t>$1.36M</t>
  </si>
  <si>
    <t>A Cinderella Story</t>
  </si>
  <si>
    <t xml:space="preserve">
Comedy, Family, Romance            </t>
  </si>
  <si>
    <t xml:space="preserve">
Routinely exploited by her wicked stepmother, the downtrodden Samantha Montgomery is excited about the prospect of meeting her Internet beau at the school's Halloween dance.</t>
  </si>
  <si>
    <t xml:space="preserve">
    Director:
Mark Rosman
| 
    Stars:
Hilary Duff, 
Chad Michael Murray, 
Jennifer Coolidge, 
Dan Byrd
</t>
  </si>
  <si>
    <t>$51.44M</t>
  </si>
  <si>
    <t>Glitch</t>
  </si>
  <si>
    <t xml:space="preserve">
Six people return from the dead with no memory and attempt to unveil what brought them to the grave in the first place.</t>
  </si>
  <si>
    <t xml:space="preserve">
    Stars:
Patrick Brammall, 
Emma Booth, 
Sean Keenan, 
Hannah Monson
</t>
  </si>
  <si>
    <t>To Kill a Mockingbird</t>
  </si>
  <si>
    <t xml:space="preserve">
Atticus Finch, a lawyer in the Depression-era South, defends a black man against an undeserved rape charge, and his children against prejudice.</t>
  </si>
  <si>
    <t xml:space="preserve">
    Director:
Robert Mulligan
| 
    Stars:
Gregory Peck, 
John Megna, 
Frank Overton, 
Rosemary Murphy
</t>
  </si>
  <si>
    <t>Escape Plan</t>
  </si>
  <si>
    <t xml:space="preserve">
When a structural-security authority finds himself set up and incarcerated in the world's most secret and secure prison, he has to use his skills to escape with help from the inside.</t>
  </si>
  <si>
    <t xml:space="preserve">
    Director:
Mikael HÃ¥fstrÃ¶m
| 
    Stars:
Sylvester Stallone, 
Arnold Schwarzenegger, 
50 Cent, 
Vincent D'Onofrio
</t>
  </si>
  <si>
    <t>$25.13M</t>
  </si>
  <si>
    <t>Alias Grace</t>
  </si>
  <si>
    <t xml:space="preserve">
In 19th-century Canada, a psychiatrist weighs whether a murderess should be pardoned due to insanity.</t>
  </si>
  <si>
    <t xml:space="preserve">
    Stars:
Sarah Gadon, 
Edward Holcroft, 
Rebecca Liddiard, 
Zachary Levi
</t>
  </si>
  <si>
    <t>Algoissjiman</t>
  </si>
  <si>
    <t xml:space="preserve">
The intoxicating charm of a flirtatious art school classmate pulls a reluctant love cynic into a friends-with-benefits relationship.</t>
  </si>
  <si>
    <t xml:space="preserve">
    Stars:
So-hee Han, 
Song Kang, 
Han Eu-Ddeum, 
Lee Ho-jung
</t>
  </si>
  <si>
    <t>Hachi: A Dog's Tale</t>
  </si>
  <si>
    <t xml:space="preserve">
Biography, Drama, Family            </t>
  </si>
  <si>
    <t xml:space="preserve">
A college professor bonds with an abandoned dog he takes into his home.</t>
  </si>
  <si>
    <t xml:space="preserve">
    Director:
Lasse HallstrÃ¶m
| 
    Stars:
Richard Gere, 
Joan Allen, 
Cary-Hiroyuki Tagawa, 
Sarah Roemer
</t>
  </si>
  <si>
    <t>Bad Trip</t>
  </si>
  <si>
    <t xml:space="preserve">
This mix of a scripted buddy comedy road movie and a real hidden camera prank show follows the outrageous misadventures of two buds stuck in a rut who embark on a cross-country road trip to NYC. The storyline sets up shocking real pranks.</t>
  </si>
  <si>
    <t xml:space="preserve">
    Director:
Kitao Sakurai
| 
    Stars:
Eric AndrÃ©, 
Michaela Conlin, 
Lil Rel Howery, 
Tiffany Haddish
</t>
  </si>
  <si>
    <t>Sacred Games</t>
  </si>
  <si>
    <t xml:space="preserve">
A link in their pasts leads an honest cop to a fugitive gang boss, whose cryptic warning spurs the officer on a quest to save Mumbai from cataclysm.</t>
  </si>
  <si>
    <t xml:space="preserve">
    Stars:
Saif Ali Khan, 
Nawazuddin Siddiqui, 
Neeraj Kabi, 
Elnaaz Norouzi
</t>
  </si>
  <si>
    <t>Happy!</t>
  </si>
  <si>
    <t xml:space="preserve">
An injured hitman befriends his kidnapped daughter's imaginary friend - a perky blue flying unicorn.</t>
  </si>
  <si>
    <t xml:space="preserve">
    Stars:
Christopher Meloni, 
Ritchie Coster, 
Lili Mirojnick, 
Patton Oswalt
</t>
  </si>
  <si>
    <t>Gi-eok-ui bam</t>
  </si>
  <si>
    <t xml:space="preserve">
When his abducted brother returns seemingly a different man with no memory of the past 19 days, Jin-seok chases after the truth behind the kidnapping.</t>
  </si>
  <si>
    <t xml:space="preserve">
    Director:
Hang-jun Jang
| 
    Stars:
Kang Ha-Neul, 
Yeon Je Hyung, 
Mu-Yeol Kim, 
Na-ra Lee
</t>
  </si>
  <si>
    <t>Generazione 56K</t>
  </si>
  <si>
    <t xml:space="preserve">
Told from two points of view, a couple begins dating during the era of the 56K modem and navigates their relationship over the next two decades.</t>
  </si>
  <si>
    <t xml:space="preserve">
    Stars:
Cristina Cappelli, 
Azzurra Iacone, 
Angelo Spagnoletti, 
Alfredo Cerrone
</t>
  </si>
  <si>
    <t>GeÃ§en Yaz</t>
  </si>
  <si>
    <t xml:space="preserve">
During summer vacation in a beachside town, 16-year-old Deniz seeks the affection of his childhood crush and navigates a love triangle.</t>
  </si>
  <si>
    <t xml:space="preserve">
    Director:
Ozan AÃ§iktan
| 
    Stars:
Fatih Berk Sahin, 
Ece Ã‡esmioglu, 
Halit Ã–zgÃ¼r Sari, 
Aslihan Malbora
</t>
  </si>
  <si>
    <t>Staged</t>
  </si>
  <si>
    <t xml:space="preserve">
David Tennant and Michael Sheen star as two actors whose West End play has been put on hold due to Covid-19, but whose director has persuaded them to carry on rehearsing online.</t>
  </si>
  <si>
    <t xml:space="preserve">
    Stars:
Michael Sheen, 
David Tennant, 
Georgia Tennant, 
Anna Lundberg
</t>
  </si>
  <si>
    <t>Life of Brian</t>
  </si>
  <si>
    <t xml:space="preserve">
Born on the original Christmas in the stable next door to Jesus Christ, Brian of Nazareth spends his life being mistaken for a messiah.</t>
  </si>
  <si>
    <t xml:space="preserve">
    Director:
Terry Jones
| 
    Stars:
Graham Chapman, 
John Cleese, 
Michael Palin, 
Terry Gilliam
</t>
  </si>
  <si>
    <t>$20.05M</t>
  </si>
  <si>
    <t>Control Z</t>
  </si>
  <si>
    <t xml:space="preserve">
When a hacker begins releasing students' secrets to the entire high school, the socially isolated but observant SofÃ­a works to uncover his/her identity.</t>
  </si>
  <si>
    <t xml:space="preserve">
    Stars:
Ana Valeria Becerril, 
Michael Ronda, 
Yankel Stevan, 
ZiÃ³n Moreno
</t>
  </si>
  <si>
    <t>Icarus</t>
  </si>
  <si>
    <t xml:space="preserve">
When Bryan sets out to uncover the truth about doping in sports, a chance meeting with a Russian scientist transforms his story from a personal experiment into a geopolitical thriller.</t>
  </si>
  <si>
    <t xml:space="preserve">
    Director:
Bryan Fogel
| 
    Stars:
Bryan Fogel, 
Dave Zabriskie, 
Don Catlin, 
Grigory Rodchenkov
</t>
  </si>
  <si>
    <t>Blonde</t>
  </si>
  <si>
    <t>(II) (2022)</t>
  </si>
  <si>
    <t xml:space="preserve">
A fictionalized chronicle of the inner life of Marilyn Monroe.</t>
  </si>
  <si>
    <t xml:space="preserve">
    Director:
Andrew Dominik
| 
    Stars:
Ana de Armas, 
Bobby Cannavale, 
Julianne Nicholson, 
Adrien Brody
</t>
  </si>
  <si>
    <t>Trinkets</t>
  </si>
  <si>
    <t xml:space="preserve">
An unexpected friendship forms when three teenage girls meet in Shoplifters Anonymous.</t>
  </si>
  <si>
    <t xml:space="preserve">
    Stars:
Brianna Hildebrand, 
Kiana Madeira, 
Quintessa Swindell, 
Odiseas Georgiadis
</t>
  </si>
  <si>
    <t>Criminal: UK</t>
  </si>
  <si>
    <t xml:space="preserve">
A cat-and-mouse drama, which focuses on the intense mental conflict between detectives and suspects. The stories take place within the confines of a police interview suite.</t>
  </si>
  <si>
    <t xml:space="preserve">
    Stars:
Katherine Kelly, 
Lee Ingleby, 
Rochenda Sandall, 
Shubham Saraf
</t>
  </si>
  <si>
    <t>Colombiana</t>
  </si>
  <si>
    <t xml:space="preserve">
A young girl in BogotÃ¡ witnesses her parents' murder and grows up to be a stone-cold assassin.</t>
  </si>
  <si>
    <t xml:space="preserve">
    Director:
Olivier Megaton
| 
    Stars:
Zoe Saldana, 
Michael Vartan, 
Callum Blue, 
Jordi MollÃ 
</t>
  </si>
  <si>
    <t>$36.67M</t>
  </si>
  <si>
    <t>Resident Evil: The Final Chapter</t>
  </si>
  <si>
    <t xml:space="preserve">
Alice returns to where the nightmare began: The Hive in Raccoon City, where the Umbrella Corporation is gathering its forces for a final strike against the only remaining survivors of the apocalypse.</t>
  </si>
  <si>
    <t xml:space="preserve">
    Director:
Paul W.S. Anderson
| 
    Stars:
Milla Jovovich, 
Iain Glen, 
Ali Larter, 
Shawn Roberts
</t>
  </si>
  <si>
    <t>$26.83M</t>
  </si>
  <si>
    <t>Death Note</t>
  </si>
  <si>
    <t xml:space="preserve">
A high school student named Light Turner discovers a mysterious notebook that has the power to kill anyone whose name is written within its pages, and launches a secret crusade to rid the world of criminals.</t>
  </si>
  <si>
    <t xml:space="preserve">
    Director:
Adam Wingard
| 
    Stars:
Nat Wolff, 
LaKeith Stanfield, 
Margaret Qualley, 
Shea Whigham
</t>
  </si>
  <si>
    <t>Shigatsu wa kimi no uso</t>
  </si>
  <si>
    <t>(2014â€“2015)</t>
  </si>
  <si>
    <t xml:space="preserve">
Animation, Drama, Music            </t>
  </si>
  <si>
    <t xml:space="preserve">
A piano prodigy who lost his ability to play after suffering a traumatic event in his childhood is forced back into the spotlight by an eccentric girl with a secret of her own.</t>
  </si>
  <si>
    <t xml:space="preserve">
    Stars:
Natsuki Hanae, 
Risa Taneda, 
Ayane Sakura, 
RyÃ´ta Ã”saka
</t>
  </si>
  <si>
    <t>Collateral</t>
  </si>
  <si>
    <t xml:space="preserve">
London detectives investigating the seemingly random murder of a pizza delivery man uncover a convoluted case of interlocking circumstances amid a cross-section of British society.</t>
  </si>
  <si>
    <t xml:space="preserve">
    Stars:
Carey Mulligan, 
Nathaniel Martello-White, 
Hayley Squires, 
Vineeta Rishi
</t>
  </si>
  <si>
    <t>Hannah Montana</t>
  </si>
  <si>
    <t xml:space="preserve">
Comedy, Family, Music            </t>
  </si>
  <si>
    <t xml:space="preserve">
Adventures of a teenage pop star who keeps her identity secret from even her closest friends by using a disguise on-stage.</t>
  </si>
  <si>
    <t xml:space="preserve">
    Stars:
Miley Cyrus, 
Emily Osment, 
Jason Earles, 
Billy Ray Cyrus
</t>
  </si>
  <si>
    <t>One Day at a Time</t>
  </si>
  <si>
    <t xml:space="preserve">
Follows three generations of the same Cuban-American family living in the same house: a newly divorced former military mother, her teenage daughter and tween son, and her old-school mother.</t>
  </si>
  <si>
    <t xml:space="preserve">
    Stars:
Justina Machado, 
Todd Grinnell, 
Isabella Gomez, 
Marcel Ruiz
</t>
  </si>
  <si>
    <t>Easy</t>
  </si>
  <si>
    <t xml:space="preserve">
Intertwined groups of friends in Chicago fumble through the modern maze of love, sex, technology and culture.</t>
  </si>
  <si>
    <t xml:space="preserve">
    Stars:
Michael Chernus, 
Jane Adams, 
Elizabeth Reaser, 
Jacqueline Toboni
</t>
  </si>
  <si>
    <t>Wizards</t>
  </si>
  <si>
    <t xml:space="preserve">
The third installment of DreamWork's 'Tales of Arcadia' trilogy. The gang ends up in the past and must make sure that everything happens the way it should.</t>
  </si>
  <si>
    <t xml:space="preserve">
    Stars:
Colin O'Donoghue, 
David Bradley, 
James Faulkner, 
Emile Hirsch
</t>
  </si>
  <si>
    <t>The Poison Rose</t>
  </si>
  <si>
    <t xml:space="preserve">
Inspired by classic film noir, Carson Phillips, an ex-football star turned PI, has a soft spot for a lady in distress.</t>
  </si>
  <si>
    <t xml:space="preserve">
    Directors:
Francesco Cinquemani, 
George Gallo
| 
    Stars:
John Travolta, 
Morgan Freeman, 
Brendan Fraser, 
Famke Janssen
</t>
  </si>
  <si>
    <t>I Am Mother</t>
  </si>
  <si>
    <t xml:space="preserve">
In the wake of humanity's extinction, a teenage girl is raised by a robot designed to repopulate the earth. But their unique bond is threatened when an inexplicable stranger arrives with alarming news.</t>
  </si>
  <si>
    <t xml:space="preserve">
    Director:
Grant Sputore
| 
    Stars:
Luke Hawker, 
Rose Byrne, 
Maddie Lenton, 
Hazel Sandery
</t>
  </si>
  <si>
    <t>Man Like Mobeen</t>
  </si>
  <si>
    <t xml:space="preserve">
Mobeen is a 28 year old Brummie Muslim single handedly raising his 15 year old sister. This show documents the struggles of his criminal past, the friendships he has and the controversies he faces as a Pakistani Muslim.</t>
  </si>
  <si>
    <t xml:space="preserve">
    Stars:
Guz Khan, 
Tez Ilyas, 
DÃºaa Karim, 
Tolu Ogunmefun
</t>
  </si>
  <si>
    <t>Shtisel</t>
  </si>
  <si>
    <t xml:space="preserve">
The life of the Shtisel family, a haredi family in Jerusalem.</t>
  </si>
  <si>
    <t xml:space="preserve">
    Stars:
Doval'e Glickman, 
Michael Aloni, 
Neta Riskin, 
Shira Haas
</t>
  </si>
  <si>
    <t>My Octopus Teacher</t>
  </si>
  <si>
    <t xml:space="preserve">
A filmmaker forges an unusual friendship with an octopus living in a South African kelp forest, learning as the animal shares the mysteries of her world.</t>
  </si>
  <si>
    <t xml:space="preserve">
    Directors:
Pippa Ehrlich, 
James Reed
| 
    Stars:
Craig Foster, 
Tom Foster
</t>
  </si>
  <si>
    <t>Dirty Grandpa</t>
  </si>
  <si>
    <t xml:space="preserve">
Right before his wedding, an uptight guy is tricked into driving his grandfather, a lecherous former Army Lieutenant Colonel, to Florida for Spring Break.</t>
  </si>
  <si>
    <t xml:space="preserve">
    Director:
Dan Mazer
| 
    Stars:
Robert De Niro, 
Zac Efron, 
Zoey Deutch, 
Aubrey Plaza
</t>
  </si>
  <si>
    <t>$35.59M</t>
  </si>
  <si>
    <t>The Dragon Prince</t>
  </si>
  <si>
    <t xml:space="preserve">
Two human princes forge an unlikely bond with the elfin assassin sent to kill them, embarking on an epic quest to bring peace to their warring lands.</t>
  </si>
  <si>
    <t xml:space="preserve">
    Stars:
Paula Burrows, 
Jack De Sena, 
Sasha Rojen, 
Jason Simpson
</t>
  </si>
  <si>
    <t>Late Night</t>
  </si>
  <si>
    <t xml:space="preserve">
A late night talk show host suspects that she may soon lose her long-running show.</t>
  </si>
  <si>
    <t xml:space="preserve">
    Director:
Nisha Ganatra
| 
    Stars:
Emma Thompson, 
Mindy Kaling, 
John Lithgow, 
Hugh Dancy
</t>
  </si>
  <si>
    <t>$15.50M</t>
  </si>
  <si>
    <t>The Dark Crystal: Age of Resistance</t>
  </si>
  <si>
    <t xml:space="preserve">
Return to the world of Thra, where three Gelfling discover the horrifying secret behind the Skeksis' power, and set out to ignite the fires of rebellion and save their world.</t>
  </si>
  <si>
    <t xml:space="preserve">
    Stars:
Neil Sterenberg, 
Beccy Henderson, 
Nathalie Emmanuel, 
Taron Egerton
</t>
  </si>
  <si>
    <t>The Ridiculous 6</t>
  </si>
  <si>
    <t xml:space="preserve">
An outlaw who was raised by Native Americans discovers that he has five half-brothers. Together the men go on a mission to find their wayward, deadbeat dad.</t>
  </si>
  <si>
    <t xml:space="preserve">
    Director:
Frank Coraci
| 
    Stars:
Adam Sandler, 
Terry Crews, 
Jorge Garcia, 
Taylor Lautner
</t>
  </si>
  <si>
    <t>The Spy</t>
  </si>
  <si>
    <t xml:space="preserve">
Based on the life of the Israeli spy, Eli Cohen.</t>
  </si>
  <si>
    <t xml:space="preserve">
    Stars:
Sacha Baron Cohen, 
Hadar Ratzon Rotem, 
Yael Eitan, 
Noah Emmerich
</t>
  </si>
  <si>
    <t>Tribes of Europa</t>
  </si>
  <si>
    <t xml:space="preserve">
2074. In the wake of a mysterious global disaster, war rages between the Tribes that have emerged from the wreckage of Europe. Three siblings from the peaceful Origine tribe are separated and forced to forge their own paths.</t>
  </si>
  <si>
    <t xml:space="preserve">
    Stars:
Henriette Confurius, 
Emilio Sakraya, 
David Ali Rashed, 
Melika Foroutan
</t>
  </si>
  <si>
    <t>Deadly Class</t>
  </si>
  <si>
    <t xml:space="preserve">
A coming-of-age story set against the backdrop of late 1980s counterculture, which follows a disillusioned teen recruited into a storied high school for assassins.</t>
  </si>
  <si>
    <t xml:space="preserve">
    Stars:
Benedict Wong, 
Benjamin Wadsworth, 
Lana Condor, 
MarÃ­a Gabriela de FarÃ­a
</t>
  </si>
  <si>
    <t>#Saraitda</t>
  </si>
  <si>
    <t xml:space="preserve">
The rapid spread of an unknown infection has left an entire city in ungovernable chaos, but one survivor remains alive in isolation. It is his story.</t>
  </si>
  <si>
    <t xml:space="preserve">
    Director:
Il Cho
| 
    Stars:
Yoo Ah-in, 
Park Shin-Hye, 
Jeon Bae-soo, 
Hyun-Wook Lee
</t>
  </si>
  <si>
    <t>The Duff</t>
  </si>
  <si>
    <t xml:space="preserve">
A high school senior instigates a social pecking order revolution after finding out that she has been labeled the DUFF - Designated Ugly Fat Friend - by her prettier, more popular counterparts.</t>
  </si>
  <si>
    <t xml:space="preserve">
    Director:
Ari Sandel
| 
    Stars:
Mae Whitman, 
Bella Thorne, 
Robbie Amell, 
Allison Janney
</t>
  </si>
  <si>
    <t>Durante la tormenta</t>
  </si>
  <si>
    <t xml:space="preserve">
Two storms separated by 25 years. A woman murdered. A daughter missed. Only 72 hours to discover the truth.</t>
  </si>
  <si>
    <t xml:space="preserve">
    Director:
Oriol Paulo
| 
    Stars:
Adriana Ugarte, 
Chino DarÃ­n, 
Javier GutiÃ©rrez, 
Ãlvaro Morte
</t>
  </si>
  <si>
    <t>You're Next</t>
  </si>
  <si>
    <t xml:space="preserve">
When the Davison family comes under attack during their wedding anniversary getaway, the gang of mysterious killers soon learns that one of the victims harbors a secret talent for fighting back.</t>
  </si>
  <si>
    <t xml:space="preserve">
    Director:
Adam Wingard
| 
    Stars:
Sharni Vinson, 
Joe Swanberg, 
AJ Bowen, 
Nicholas Tucci
</t>
  </si>
  <si>
    <t>$18.47M</t>
  </si>
  <si>
    <t>Borgen</t>
  </si>
  <si>
    <t xml:space="preserve">
A political drama about a prime minister's rise to power, and how power changes a prime minister.</t>
  </si>
  <si>
    <t xml:space="preserve">
    Stars:
Sidse Babett Knudsen, 
Birgitte Hjort SÃ¸rensen, 
Freja Riemann, 
SÃ¸ren Malling
</t>
  </si>
  <si>
    <t>Pixels</t>
  </si>
  <si>
    <t xml:space="preserve">
Action, Comedy, Fantasy            </t>
  </si>
  <si>
    <t xml:space="preserve">
When aliens misinterpret video feeds of classic arcade games as a declaration of war, they attack the Earth in the form of the video games.</t>
  </si>
  <si>
    <t xml:space="preserve">
    Director:
Chris Columbus
| 
    Stars:
Adam Sandler, 
Kevin James, 
Michelle Monaghan, 
Peter Dinklage
</t>
  </si>
  <si>
    <t>$78.75M</t>
  </si>
  <si>
    <t>Lost Girls</t>
  </si>
  <si>
    <t xml:space="preserve">
When Mari Gilbert's daughter disappears, police inaction drives her own investigation into the gated Long Island community where Shannan was last seen. Her search brings attention to over a dozen murdered sex workers.</t>
  </si>
  <si>
    <t xml:space="preserve">
    Director:
Liz Garbus
| 
    Stars:
Amy Ryan, 
Thomasin McKenzie, 
Gabriel Byrne, 
Lola Kirke
</t>
  </si>
  <si>
    <t>The Ten Commandments</t>
  </si>
  <si>
    <t xml:space="preserve">
Moses, an Egyptian Prince, learns of his true heritage as a Hebrew and his divine mission as the deliverer of his people.</t>
  </si>
  <si>
    <t xml:space="preserve">
    Director:
Cecil B. DeMille
| 
    Stars:
Charlton Heston, 
Yul Brynner, 
Anne Baxter, 
Edward G. Robinson
</t>
  </si>
  <si>
    <t>$93.74M</t>
  </si>
  <si>
    <t>Live by Night</t>
  </si>
  <si>
    <t xml:space="preserve">
A group of Boston-bred gangsters set up shop in balmy Florida during the Prohibition era, facing off against the competition and the Ku Klux Klan.</t>
  </si>
  <si>
    <t xml:space="preserve">
    Director:
Ben Affleck
| 
    Stars:
Ben Affleck, 
Elle Fanning, 
Brendan Gleeson, 
Chris Messina
</t>
  </si>
  <si>
    <t>$10.38M</t>
  </si>
  <si>
    <t>Sabotage</t>
  </si>
  <si>
    <t xml:space="preserve">
Members of an elite DEA task force find themselves being taken down one by one after they rob a drug cartel safe house.</t>
  </si>
  <si>
    <t xml:space="preserve">
    Director:
David Ayer
| 
    Stars:
Arnold Schwarzenegger, 
Sam Worthington, 
Terrence Howard, 
Olivia Williams
</t>
  </si>
  <si>
    <t>$10.51M</t>
  </si>
  <si>
    <t>Despicable Me 2</t>
  </si>
  <si>
    <t xml:space="preserve">
When Gru, the world's most super-bad turned super-dad has been recruited by a team of officials to stop lethal muscle and a host of Gru's own, He has to fight back with new gadgetry, cars, and more minion madness.</t>
  </si>
  <si>
    <t xml:space="preserve">
    Directors:
Pierre Coffin, 
Chris Renaud
| 
    Stars:
Steve Carell, 
Kristen Wiig, 
Benjamin Bratt, 
Miranda Cosgrove
</t>
  </si>
  <si>
    <t>$368.06M</t>
  </si>
  <si>
    <t>Extinction</t>
  </si>
  <si>
    <t xml:space="preserve">
A father has a recurring dream of losing his family. His nightmare turns into reality when the planet is invaded by a force bent on destruction. Fighting for their lives, he comes to realize an unknown strength to keep them safe from harm.</t>
  </si>
  <si>
    <t xml:space="preserve">
    Director:
Ben Young
| 
    Stars:
Michael PeÃ±a, 
Lizzy Caplan, 
Amelia Crouch, 
Erica Tremblay
</t>
  </si>
  <si>
    <t>Spartacus: Gods of the Arena</t>
  </si>
  <si>
    <t xml:space="preserve">
In the time before the arrival of Spartacus, the House of Batiatus faces many challenges from competitors, and within its own household.</t>
  </si>
  <si>
    <t xml:space="preserve">
    Stars:
John Hannah, 
Manu Bennett, 
Peter Mensah, 
Dustin Clare
</t>
  </si>
  <si>
    <t>Oz the Great and Powerful</t>
  </si>
  <si>
    <t xml:space="preserve">
Adventure, Family, Fantasy            </t>
  </si>
  <si>
    <t xml:space="preserve">
A small-time magician is swept away to an enchanted land and is forced into a power struggle between three witches.</t>
  </si>
  <si>
    <t xml:space="preserve">
    Director:
Sam Raimi
| 
    Stars:
James Franco, 
Michelle Williams, 
Rachel Weisz, 
Mila Kunis
</t>
  </si>
  <si>
    <t>$234.91M</t>
  </si>
  <si>
    <t>Secret City</t>
  </si>
  <si>
    <t xml:space="preserve">
Beneath the placid facade of Canberra, amidst rising tension between China and America, senior political journalist Harriet Dunkley uncovers a secret city of interlocked conspiracies, putting innocent lives in danger including her own.</t>
  </si>
  <si>
    <t xml:space="preserve">
    Stars:
Anna Torv, 
Marcus Graham, 
Justin Smith, 
Aleks Mikic
</t>
  </si>
  <si>
    <t>All the Bright Places</t>
  </si>
  <si>
    <t xml:space="preserve">
The story of Violet and Theodore, who meet and change each other's lives forever. As they struggle with the emotional and physical scars of their past, they discover that even the smallest places and moments can mean something.</t>
  </si>
  <si>
    <t xml:space="preserve">
    Director:
Brett Haley
| 
    Stars:
Elle Fanning, 
Justice Smith, 
Alexandra Shipp, 
Kelli O'Hara
</t>
  </si>
  <si>
    <t>Violet Evergarden</t>
  </si>
  <si>
    <t xml:space="preserve">
In the aftermath of a great war, Violet Evergarden, a young female ex-soldier, gets a job at a writers' agency and goes on assignments to create letters that can connect people.</t>
  </si>
  <si>
    <t xml:space="preserve">
    Stars:
Yui Ishikawa, 
Raissa Bueno, 
Erika Harlacher, 
Aya EndÃ´
</t>
  </si>
  <si>
    <t>CHIPS</t>
  </si>
  <si>
    <t xml:space="preserve">
A rookie officer is teamed with a hardened pro at the California Highway Patrol, though the newbie soon learns his partner is really an undercover Fed investigating a heist that may involve some crooked cops.</t>
  </si>
  <si>
    <t xml:space="preserve">
    Director:
Dax Shepard
| 
    Stars:
Michael PeÃ±a, 
Dax Shepard, 
Vincent D'Onofrio, 
Rosa Salazar
</t>
  </si>
  <si>
    <t>$18.60M</t>
  </si>
  <si>
    <t>Tuca &amp; Bertie</t>
  </si>
  <si>
    <t xml:space="preserve">
The story of two 30-year old bird women who live in the same apartment building.</t>
  </si>
  <si>
    <t xml:space="preserve">
    Stars:
Tiffany Haddish, 
Ali Wong, 
Steven Yeun, 
Nicole Byer
</t>
  </si>
  <si>
    <t>Mako Mermaids</t>
  </si>
  <si>
    <t>(2013â€“2016)</t>
  </si>
  <si>
    <t xml:space="preserve">
A young man is magically turned a merman, and discovers his underwater origins, after he comes in contact with the magic waters at the mysterious Mako Island guarded by a trio of mermaids.</t>
  </si>
  <si>
    <t xml:space="preserve">
    Stars:
Chai Hansen, 
Dominic Deutscher, 
Gemma Forsyth, 
Rowan Hills
</t>
  </si>
  <si>
    <t>The School for Good and Evil</t>
  </si>
  <si>
    <t xml:space="preserve">
A group of boys and girls are taken to an institution where they are trained to become fairy tale-like heroes and villains.</t>
  </si>
  <si>
    <t xml:space="preserve">
    Director:
Paul Feig
| 
    Stars:
Charlize Theron, 
Michelle Yeoh, 
Laurence Fishburne, 
Kerry Washington
</t>
  </si>
  <si>
    <t>Wanted</t>
  </si>
  <si>
    <t xml:space="preserve">
Two strangers are prime suspects in a murder.</t>
  </si>
  <si>
    <t xml:space="preserve">
    Stars:
Rebecca Gibney, 
Geraldine Hakewill, 
Anthony Phelan, 
Nicholas Bell
</t>
  </si>
  <si>
    <t>Malevolent</t>
  </si>
  <si>
    <t>(III) (2018)</t>
  </si>
  <si>
    <t xml:space="preserve">
A team of scam artists get more than they bargained for when a job at a haunted country estate gets out of hand.</t>
  </si>
  <si>
    <t xml:space="preserve">
    Director:
Olaf de Fleur Johannesson
| 
    Stars:
Florence Pugh, 
Ben Lloyd-Hughes, 
Scott Chambers, 
Georgina Bevan
</t>
  </si>
  <si>
    <t>Acts of Violence</t>
  </si>
  <si>
    <t xml:space="preserve">
Action, Crime            </t>
  </si>
  <si>
    <t xml:space="preserve">
At a bachelorette party in a nightclub, the bride tells 2 guys offering blow to go away. They abduct her. The groom's 2 big brothers looked after their kid brother as kids and do so now again as veterans, "looking" for her and the 2 guys.</t>
  </si>
  <si>
    <t xml:space="preserve">
    Director:
Brett Donowho
| 
    Stars:
Bruce Willis, 
Cole Hauser, 
Shawn Ashmore, 
Ashton Holmes
</t>
  </si>
  <si>
    <t>The Kissing Booth 2</t>
  </si>
  <si>
    <t xml:space="preserve">
In the sequel to 2018's THE KISSING BOOTH, high school senior Elle juggles a long-distance relationship with her dreamy boyfriend Noah, college applications, and a new friendship with a handsome classmate that could change everything.</t>
  </si>
  <si>
    <t>Da 5 Bloods</t>
  </si>
  <si>
    <t xml:space="preserve">
Adventure, Drama, War            </t>
  </si>
  <si>
    <t xml:space="preserve">
Four African-American vets battle the forces of man and nature when they return to Vietnam seeking the remains of their fallen squad leader and the gold fortune he helped them hide.</t>
  </si>
  <si>
    <t xml:space="preserve">
    Director:
Spike Lee
| 
    Stars:
Delroy Lindo, 
Jonathan Majors, 
Clarke Peters, 
Norm Lewis
</t>
  </si>
  <si>
    <t>Taken 3</t>
  </si>
  <si>
    <t xml:space="preserve">
Accused of a ruthless murder he never committed or witnessed, Bryan Mills goes on the run and brings out his particular set of skills to find the true killer and clear his name.</t>
  </si>
  <si>
    <t xml:space="preserve">
    Director:
Olivier Megaton
| 
    Stars:
Liam Neeson, 
Forest Whitaker, 
Maggie Grace, 
Famke Janssen
</t>
  </si>
  <si>
    <t>$89.26M</t>
  </si>
  <si>
    <t>Roma</t>
  </si>
  <si>
    <t xml:space="preserve">
A year in the life of a middle-class family's maid in Mexico City in the early 1970s.</t>
  </si>
  <si>
    <t xml:space="preserve">
    Director:
Alfonso CuarÃ³n
| 
    Stars:
Yalitza Aparicio, 
Marina de Tavira, 
Diego Cortina Autrey, 
Carlos Peralta
</t>
  </si>
  <si>
    <t>Out of the Furnace</t>
  </si>
  <si>
    <t xml:space="preserve">
When Rodney Baze mysteriously disappears and law enforcement doesn't follow through fast enough, his older brother, Russell, takes matters into his own hands to find justice.</t>
  </si>
  <si>
    <t xml:space="preserve">
    Director:
Scott Cooper
| 
    Stars:
Christian Bale, 
Casey Affleck, 
Zoe Saldana, 
Woody Harrelson
</t>
  </si>
  <si>
    <t>$11.33M</t>
  </si>
  <si>
    <t>October Faction</t>
  </si>
  <si>
    <t xml:space="preserve">
A semi-retired couple who work for a clandestine monster hunting agency discover dark family secrets and the truth about their employer after their magically inclined nigh adult kids reawaken a witch bent on revenge.</t>
  </si>
  <si>
    <t xml:space="preserve">
    Stars:
Tamara Taylor, 
J.C. MacKenzie, 
Aurora Burghart, 
Gabriel Darku
</t>
  </si>
  <si>
    <t>Noah</t>
  </si>
  <si>
    <t xml:space="preserve">
Noah is chosen by God to undertake a momentous mission before an apocalyptic flood cleanses the world.</t>
  </si>
  <si>
    <t xml:space="preserve">
    Director:
Darren Aronofsky
| 
    Stars:
Russell Crowe, 
Jennifer Connelly, 
Anthony Hopkins, 
Emma Watson
</t>
  </si>
  <si>
    <t>$101.20M</t>
  </si>
  <si>
    <t>Takers</t>
  </si>
  <si>
    <t xml:space="preserve">
A group of bank robbers find their multi-million dollar plan interrupted by a hard-boiled detective.</t>
  </si>
  <si>
    <t xml:space="preserve">
    Director:
John Luessenhop
| 
    Stars:
Chris Brown, 
Hayden Christensen, 
Matt Dillon, 
Michael Ealy
</t>
  </si>
  <si>
    <t>$57.74M</t>
  </si>
  <si>
    <t>White Lines</t>
  </si>
  <si>
    <t xml:space="preserve">
A woman tries to solve the mysterious death of her brother, a famous DJ who disappeared from Ibiza many years ago.</t>
  </si>
  <si>
    <t xml:space="preserve">
    Stars:
Laura Haddock, 
Nuno Lopes, 
Marta Milans, 
Daniel Mays
</t>
  </si>
  <si>
    <t>Lord of War</t>
  </si>
  <si>
    <t xml:space="preserve">
An arms dealer confronts the morality of his work as he is being chased by an INTERPOL Agent.</t>
  </si>
  <si>
    <t xml:space="preserve">
    Director:
Andrew Niccol
| 
    Stars:
Nicolas Cage, 
Ethan Hawke, 
Jared Leto, 
Bridget Moynahan
</t>
  </si>
  <si>
    <t>$24.15M</t>
  </si>
  <si>
    <t>Blue Jasmine</t>
  </si>
  <si>
    <t xml:space="preserve">
A New York socialite, deeply troubled and in denial, arrives in San Francisco to impose upon her sister. She looks a million, but isn't bringing money, peace, or love...</t>
  </si>
  <si>
    <t xml:space="preserve">
    Director:
Woody Allen
| 
    Stars:
Cate Blanchett, 
Alec Baldwin, 
Peter Sarsgaard, 
Sally Hawkins
</t>
  </si>
  <si>
    <t>$33.41M</t>
  </si>
  <si>
    <t>Trouble</t>
  </si>
  <si>
    <t xml:space="preserve">
A pampered dog named Trouble must learn to live in the real world, while trying to escape from his former owner's greedy children.</t>
  </si>
  <si>
    <t xml:space="preserve">
    Director:
Kevin Johnson
| 
    Stars:
Big Sean, 
Pamela Adlon, 
Lucy Hale, 
Marissa Jaret Winokur
</t>
  </si>
  <si>
    <t>The Expendables 2</t>
  </si>
  <si>
    <t xml:space="preserve">
Mr. Church reunites the Expendables for what should be an easy paycheck, but when one of their men is murdered on the job, their quest for revenge puts them deep in enemy territory and up against an unexpected threat.</t>
  </si>
  <si>
    <t xml:space="preserve">
    Director:
Simon West
| 
    Stars:
Sylvester Stallone, 
Liam Hemsworth, 
Randy Couture, 
Jean-Claude Van Damme
</t>
  </si>
  <si>
    <t>$85.02M</t>
  </si>
  <si>
    <t>SAS: Red Notice</t>
  </si>
  <si>
    <t xml:space="preserve">
A small army of well trained criminals led by Grace Lewis have hijacked a train deep beneath the English Channel.</t>
  </si>
  <si>
    <t xml:space="preserve">
    Director:
Magnus Martens
| 
    Stars:
Sam Heughan, 
Ruby Rose, 
Andy Serkis, 
Hannah John-Kamen
</t>
  </si>
  <si>
    <t>MILF</t>
  </si>
  <si>
    <t xml:space="preserve">
Three best friends in their forties start a relationship with younger men while on vacation.</t>
  </si>
  <si>
    <t xml:space="preserve">
    Director:
Axelle Laffont
| 
    Stars:
Marie-JosÃ©e Croze, 
Virginie Ledoyen, 
Axelle Laffont, 
WaÃ«l Sersoub
</t>
  </si>
  <si>
    <t>Seungriho</t>
  </si>
  <si>
    <t xml:space="preserve">
Set in the year 2092 and follows the crew of a space junk collector ship called The Victory. When they discover a humanoid robot named Dorothy that's known to be a weapon of mass destruction, they get involved in a risky business deal.</t>
  </si>
  <si>
    <t xml:space="preserve">
    Director:
Sung-hee Jo
| 
    Stars:
Song Joong-ki, 
Kim Tae-ri, 
Jin Seon-kyu, 
Hae-Jin Yoo
</t>
  </si>
  <si>
    <t>El Chapo</t>
  </si>
  <si>
    <t xml:space="preserve">
A look at the life of notorious drug kingpin, El Chapo, from his early days in the 1980s working for the Guadalajara Cartel, to his rise to power during the '90s as the head of the Sinaloa Cartel and his ultimate downfall in 2016.</t>
  </si>
  <si>
    <t xml:space="preserve">
    Stars:
Marco de la O, 
Humberto Busto, 
Diego VÃ¡squez, 
Juan Carlos Cruz
</t>
  </si>
  <si>
    <t>Cuckoo</t>
  </si>
  <si>
    <t>(II) (2012â€“ )</t>
  </si>
  <si>
    <t xml:space="preserve">
Cuckoo is every parent's worst nightmare - a slacker full of outlandish, New Age ideas.</t>
  </si>
  <si>
    <t xml:space="preserve">
    Stars:
Greg Davies, 
Helen Baxendale, 
Tyger Drew-Honey, 
Kenneth Collard
</t>
  </si>
  <si>
    <t>Conan the Barbarian</t>
  </si>
  <si>
    <t xml:space="preserve">
A vengeful barbarian warrior sets off to get his revenge on the evil warlord who attacked his village and murdered his father when he was a boy.</t>
  </si>
  <si>
    <t xml:space="preserve">
    Director:
Marcus Nispel
| 
    Stars:
Jason Momoa, 
Ron Perlman, 
Rose McGowan, 
Stephen Lang
</t>
  </si>
  <si>
    <t>$21.30M</t>
  </si>
  <si>
    <t>The Loud House</t>
  </si>
  <si>
    <t xml:space="preserve">
With his parents and all 10 sisters in tow, Lincoln Loud heads to Scotland and learns that royalty runs in the family in this global musical journey.</t>
  </si>
  <si>
    <t xml:space="preserve">
    Director:
Dave Needham
| 
    Stars:
David Tennant, 
Grey Griffin, 
Michelle Gomez, 
Billy Boyd
</t>
  </si>
  <si>
    <t>What/If</t>
  </si>
  <si>
    <t xml:space="preserve">
An anthology series which tackles a different morality tale, and the ripple effect of a single decision that changes the trajectory of an entire life.</t>
  </si>
  <si>
    <t xml:space="preserve">
    Stars:
Jane Levy, 
Blake Jenner, 
Keith Powers, 
Samantha Marie Ware
</t>
  </si>
  <si>
    <t>Peppa Pig</t>
  </si>
  <si>
    <t xml:space="preserve">
A little pig named Peppa and her little brother George have journeys everyday with their family and friends.</t>
  </si>
  <si>
    <t xml:space="preserve">
    Stars:
John Sparkes, 
Morwenna Banks, 
Richard Ridings, 
Oliver May
</t>
  </si>
  <si>
    <t>Battle of Britain</t>
  </si>
  <si>
    <t xml:space="preserve">
In 1940, the British Royal Air Force fights a desperate battle to prevent the Luftwaffe from gaining air superiority over the English Channel as a prelude to a possible Axis invasion of the U.K.</t>
  </si>
  <si>
    <t xml:space="preserve">
    Director:
Guy Hamilton
| 
    Stars:
Michael Caine, 
Trevor Howard, 
Harry Andrews, 
Curd JÃ¼rgens
</t>
  </si>
  <si>
    <t>$4.36M</t>
  </si>
  <si>
    <t>The Cloverfield Paradox</t>
  </si>
  <si>
    <t xml:space="preserve">
Orbiting a planet on the brink of war, scientists test a device to solve an energy crisis, and end up face-to-face with a dark alternate reality.</t>
  </si>
  <si>
    <t xml:space="preserve">
    Director:
Julius Onah
| 
    Stars:
Gugu Mbatha-Raw, 
David Oyelowo, 
Daniel BrÃ¼hl, 
John Ortiz
</t>
  </si>
  <si>
    <t>Close Enough</t>
  </si>
  <si>
    <t xml:space="preserve">
A comedic look on a couple facing various challenges in their daily lives while trying to cope with their changes from twenties to thirties.</t>
  </si>
  <si>
    <t xml:space="preserve">
    Stars:
J.G. Quintel, 
Gabrielle Walsh, 
Jason Mantzoukas, 
Kimiko Glenn
</t>
  </si>
  <si>
    <t>The Rain</t>
  </si>
  <si>
    <t xml:space="preserve">
After a brutal virus wipes out most of the population, two young siblings embark on a perilous search for safety.</t>
  </si>
  <si>
    <t xml:space="preserve">
    Stars:
Alba August, 
Lucas Lynggaard TÃ¸nnesen, 
Mikkel Boe FÃ¸lsgaard, 
Lukas LÃ¸kken
</t>
  </si>
  <si>
    <t>River</t>
  </si>
  <si>
    <t xml:space="preserve">
John River is a brilliant police inspector whose genius lies side-by-side with the fragility of his mind. He is a man haunted by the murder victims whose cases he must lay to rest.</t>
  </si>
  <si>
    <t xml:space="preserve">
    Stars:
Stellan SkarsgÃ¥rd, 
Nicola Walker, 
Adeel Akhtar, 
Lesley Manville
</t>
  </si>
  <si>
    <t xml:space="preserve">
Sci-Fi            </t>
  </si>
  <si>
    <t xml:space="preserve">
One man's journey to the future to save a dying world.</t>
  </si>
  <si>
    <t xml:space="preserve">
    Director:
Seth Larney
| 
    Stars:
Aaron Glenane, 
Kodi Smit-McPhee, 
Ryan Kwanten, 
Finn Little
</t>
  </si>
  <si>
    <t>Begin Again</t>
  </si>
  <si>
    <t>(II) (2013)</t>
  </si>
  <si>
    <t xml:space="preserve">
A chance encounter between a down-and-out music-business executive and a young singer-songwriter, new to Manhattan, turns into a promising collaboration between the two talents.</t>
  </si>
  <si>
    <t xml:space="preserve">
    Director:
John Carney
| 
    Stars:
Keira Knightley, 
Mark Ruffalo, 
Adam Levine, 
Hailee Steinfeld
</t>
  </si>
  <si>
    <t>$16.17M</t>
  </si>
  <si>
    <t>Newness</t>
  </si>
  <si>
    <t xml:space="preserve">
In contemporary Los Angeles, two millennials navigating a social media-driven hookup culture begin a relationship that pushes both emotional and physical boundaries.</t>
  </si>
  <si>
    <t xml:space="preserve">
    Director:
Drake Doremus
| 
    Stars:
Nicholas Hoult, 
Laia Costa, 
Danny Huston, 
Courtney Eaton
</t>
  </si>
  <si>
    <t>The Invitation</t>
  </si>
  <si>
    <t xml:space="preserve">
A man accepts an invitation to a dinner party hosted by his ex-wife, an unsettling affair that reopens old wounds and creates new tensions.</t>
  </si>
  <si>
    <t xml:space="preserve">
    Director:
Karyn Kusama
| 
    Stars:
Logan Marshall-Green, 
Emayatzy Corinealdi, 
Michiel Huisman, 
Tammy Blanchard
</t>
  </si>
  <si>
    <t>$0.23M</t>
  </si>
  <si>
    <t>Eli</t>
  </si>
  <si>
    <t xml:space="preserve">
A boy receiving treatment for his auto-immune disorder discovers that the house he's living in isn't as safe as he thought.</t>
  </si>
  <si>
    <t xml:space="preserve">
    Director:
CiarÃ¡n Foy
| 
    Stars:
Charlie Shotwell, 
Kelly Reilly, 
Max Martini, 
Lili Taylor
</t>
  </si>
  <si>
    <t>Flashdance</t>
  </si>
  <si>
    <t xml:space="preserve">
A Pittsburgh woman with two jobs as a welder and an exotic dancer wants to get into ballet school.</t>
  </si>
  <si>
    <t xml:space="preserve">
    Director:
Adrian Lyne
| 
    Stars:
Jennifer Beals, 
Michael Nouri, 
Lilia Skala, 
Sunny Johnson
</t>
  </si>
  <si>
    <t>$94.90M</t>
  </si>
  <si>
    <t>Hummingbird</t>
  </si>
  <si>
    <t xml:space="preserve">
A damaged ex-special forces soldier navigating London's criminal underworld seizes an opportunity to assume another man's identity.</t>
  </si>
  <si>
    <t xml:space="preserve">
    Director:
Steven Knight
| 
    Stars:
Jason Statham, 
Agata Buzek, 
Vicky McClure, 
Benedict Wong
</t>
  </si>
  <si>
    <t>$0.03M</t>
  </si>
  <si>
    <t>Navarasa</t>
  </si>
  <si>
    <t xml:space="preserve">
The nine episodes represent a different emotion or rasa such as anger, compassion, courage, disgust, fear, laughter, love, peace and wonder.</t>
  </si>
  <si>
    <t xml:space="preserve">
    Directors:
K.V. Anand, 
Gautham Vasudev Menon, 
Bejoy Nambiar, 
Karthick Naren, 
Ponram, 
Rathindran R. Prasad, 
Halitha Shameem, 
Karthik Subbaraj, 
Arvind Swamy, 
Vasanth, 
Ganapathy Bharat
| 
    Stars:
Suriya, 
Vijay Sethupathi, 
Parvathy Thiruvothu, 
Siddharth
</t>
  </si>
  <si>
    <t>Still Game</t>
  </si>
  <si>
    <t>(2002â€“2019)</t>
  </si>
  <si>
    <t xml:space="preserve">
Cult Scottish comedy about the lives of two OAP's Jack and Victor and their views on how it used to be in the old days and how bad it is now in the fictional area of Craiglang, Glasgow.</t>
  </si>
  <si>
    <t xml:space="preserve">
    Stars:
Ford Kiernan, 
Greg Hemphill, 
Paul Riley, 
Gavin Mitchell
</t>
  </si>
  <si>
    <t>Valeria</t>
  </si>
  <si>
    <t xml:space="preserve">
Valeria is a writer who's hit a dead end with both her writing and her husband. She finds solace in her three friends Carmen, Lola and Nerea.</t>
  </si>
  <si>
    <t xml:space="preserve">
    Stars:
Diana GÃ³mez, 
Silma LÃ³pez, 
Paula Malia, 
Teresa Riott
</t>
  </si>
  <si>
    <t>The Musketeers</t>
  </si>
  <si>
    <t xml:space="preserve">
Set on the streets of 17th-century Paris, "The Musketeers" gives a contemporary take on the classic story about a group of highly trained soldiers and bodyguards assigned to protect King and country.</t>
  </si>
  <si>
    <t xml:space="preserve">
    Stars:
Luke Pasqualino, 
Tom Burke, 
Santiago Cabrera, 
Howard Charles
</t>
  </si>
  <si>
    <t>Paddington 2</t>
  </si>
  <si>
    <t xml:space="preserve">
Paddington, now happily settled with the Brown family and a popular member of the local community, picks up a series of odd jobs to buy the perfect present for his Aunt Lucy's 100th birthday, only for the gift to be stolen.</t>
  </si>
  <si>
    <t xml:space="preserve">
    Director:
Paul King
| 
    Stars:
Ben Whishaw, 
Hugh Grant, 
Hugh Bonneville, 
Sally Hawkins
</t>
  </si>
  <si>
    <t>$40.44M</t>
  </si>
  <si>
    <t>Gake no ue no Ponyo</t>
  </si>
  <si>
    <t xml:space="preserve">
A five-year-old boy develops a relationship with Ponyo, a young goldfish princess who longs to become a human after falling in love with him.</t>
  </si>
  <si>
    <t xml:space="preserve">
    Director:
Hayao Miyazaki
| 
    Stars:
Cate Blanchett, 
Matt Damon, 
Liam Neeson, 
Tomoko Yamaguchi
</t>
  </si>
  <si>
    <t>$15.09M</t>
  </si>
  <si>
    <t>Mechanic: Resurrection</t>
  </si>
  <si>
    <t xml:space="preserve">
Bishop's most formidable foe kidnaps the love of his life in order to make him complete three impossible assassinations and make them look like accidents.</t>
  </si>
  <si>
    <t xml:space="preserve">
    Director:
Dennis Gansel
| 
    Stars:
Jason Statham, 
Jessica Alba, 
Tommy Lee Jones, 
Michelle Yeoh
</t>
  </si>
  <si>
    <t>$21.22M</t>
  </si>
  <si>
    <t>Grand Army</t>
  </si>
  <si>
    <t xml:space="preserve">
The drama series tells the story of five high school students as they struggle with sexual, racial and economic politics and fight to succeed and become somebody.</t>
  </si>
  <si>
    <t xml:space="preserve">
    Stars:
Odessa Aâ€™zion, 
Odley Jean, 
Amir Bageria, 
Maliq Johnson
</t>
  </si>
  <si>
    <t>Kaguya-sama wa kokurasetai ~ Tensai tachi no ren'ai zunÃ´ sen ~</t>
  </si>
  <si>
    <t xml:space="preserve">
The proudly privileged top two students of an elite school each makes it their mission to be the first to extract a confession of love from the other.</t>
  </si>
  <si>
    <t xml:space="preserve">
    Stars:
Aoi Koga, 
Makoto Furukawa, 
Konomi Kohara, 
Yutaka Aoyama
</t>
  </si>
  <si>
    <t>The English Game</t>
  </si>
  <si>
    <t xml:space="preserve">
Drama, History, Sport            </t>
  </si>
  <si>
    <t xml:space="preserve">
The story of the invention of football and how it quickly rose to become the world's most popular game by crossing class divides.</t>
  </si>
  <si>
    <t xml:space="preserve">
    Stars:
Edward Holcroft, 
Kevin Guthrie, 
Charlotte Hope, 
Niamh Walsh
</t>
  </si>
  <si>
    <t>Ma Rainey's Black Bottom</t>
  </si>
  <si>
    <t xml:space="preserve">
Drama, Music            </t>
  </si>
  <si>
    <t xml:space="preserve">
Tensions rise when trailblazing blues singer Ma Rainey and her band gather at a recording studio in Chicago in 1927.</t>
  </si>
  <si>
    <t xml:space="preserve">
    Director:
George C. Wolfe
| 
    Stars:
Viola Davis, 
Chadwick Boseman, 
Glynn Turman, 
Colman Domingo
</t>
  </si>
  <si>
    <t>The Prom</t>
  </si>
  <si>
    <t xml:space="preserve">
A troupe of hilariously self-obsessed theater stars swarm into a small conservative Indiana town in support of a high school girl who wants to take her girlfriend to the prom.</t>
  </si>
  <si>
    <t xml:space="preserve">
    Director:
Ryan Murphy
| 
    Stars:
Meryl Streep, 
James Corden, 
Nicole Kidman, 
Kerry Washington
</t>
  </si>
  <si>
    <t>In the Tall Grass</t>
  </si>
  <si>
    <t xml:space="preserve">
Horror, Mystery, Sci-Fi            </t>
  </si>
  <si>
    <t xml:space="preserve">
After hearing a young boy's cry for help, a sister and brother venture into a vast field of tall grass in Kansas but soon discover there may be no way out...and that something evil lurks within.</t>
  </si>
  <si>
    <t xml:space="preserve">
    Director:
Vincenzo Natali
| 
    Stars:
Laysla De Oliveira, 
Avery Whitted, 
Patrick Wilson, 
Will Buie Jr.
</t>
  </si>
  <si>
    <t>The Adam Project</t>
  </si>
  <si>
    <t xml:space="preserve">
A man must travel back in time to get help from his 13-year-old self.</t>
  </si>
  <si>
    <t xml:space="preserve">
    Director:
Shawn Levy
| 
    Stars:
Ryan Reynolds, 
Zoe Saldana, 
Jennifer Garner, 
Catherine Keener
</t>
  </si>
  <si>
    <t>Bronx</t>
  </si>
  <si>
    <t xml:space="preserve">
Caught in the cross hairs of police corruption and Marseille's warring gangs, a loyal cop must protect his squad by taking matters into his own hands.</t>
  </si>
  <si>
    <t xml:space="preserve">
    Director:
Olivier Marchal
| 
    Stars:
Lannick Gautry, 
Stanislas Merhar, 
Kaaris, 
David Belle
</t>
  </si>
  <si>
    <t>Scary Movie 5</t>
  </si>
  <si>
    <t xml:space="preserve">
A couple begin to experience some unusual activity after bringing their lost nieces and nephew home. With the help of home-surveillance cameras, they learn they're being stalked by a nefarious demon.</t>
  </si>
  <si>
    <t xml:space="preserve">
    Directors:
Malcolm D. Lee, 
David Zucker
| 
    Stars:
Simon Rex, 
Ashley Tisdale, 
Charlie Sheen, 
Lindsay Lohan
</t>
  </si>
  <si>
    <t>$32.02M</t>
  </si>
  <si>
    <t>Sseulsseulhago Chalranhashin: Dokkaebi</t>
  </si>
  <si>
    <t xml:space="preserve">
In his quest for a bride to break his immortal curse, Dokkaebi, a 939-year-old guardian of souls, meets a grim reaper and a sprightly student with a tragic past.</t>
  </si>
  <si>
    <t xml:space="preserve">
    Stars:
Gong Yoo, 
Kim Go-eun, 
Lee Dong-Wook, 
Yoo In-Na
</t>
  </si>
  <si>
    <t>The War of the Worlds</t>
  </si>
  <si>
    <t xml:space="preserve">
In London during the Edwardian era, George and Amy's attempt to start a life together is interrupted by a Martian invasion of Earth.</t>
  </si>
  <si>
    <t xml:space="preserve">
    Stars:
Eleanor Tomlinson, 
Rafe Spall, 
Robert Carlyle, 
Rupert Graves
</t>
  </si>
  <si>
    <t>The Thundermans</t>
  </si>
  <si>
    <t xml:space="preserve">
These siblings with superpowers might be twins, but they are very different indeed.</t>
  </si>
  <si>
    <t xml:space="preserve">
    Stars:
Kira Kosarin, 
Jack Griffo, 
Addison Riecke, 
Diego Velazquez
</t>
  </si>
  <si>
    <t>Black Space</t>
  </si>
  <si>
    <t xml:space="preserve">
An ordinary morning at a small-town High School turns into a nightmare when anonymous figures in masks have committed a massacre leaving four dead students.</t>
  </si>
  <si>
    <t xml:space="preserve">
    Stars:
Guri Alfi, 
Assi Levy, 
Reut Alush, 
Shai Avivi
</t>
  </si>
  <si>
    <t>Salem</t>
  </si>
  <si>
    <t xml:space="preserve">
Supernatural horror loosely based on Salem's 17th century witch trials.</t>
  </si>
  <si>
    <t xml:space="preserve">
    Stars:
Janet Montgomery, 
Shane West, 
Seth Gabel, 
Tamzin Merchant
</t>
  </si>
  <si>
    <t>Kill Me Three Times</t>
  </si>
  <si>
    <t xml:space="preserve">
Professional hit-man Charlie Wolfe finds himself in three tales of murder, blackmail and revenge after a botched contract assignment.</t>
  </si>
  <si>
    <t xml:space="preserve">
    Director:
Kriv Stenders
| 
    Stars:
Simon Pegg, 
Teresa Palmer, 
Alice Braga, 
Luke Hemsworth
</t>
  </si>
  <si>
    <t>$0.02M</t>
  </si>
  <si>
    <t>Killers</t>
  </si>
  <si>
    <t xml:space="preserve">
A vacationing woman meets her ideal man, leading to a swift marriage. Back at home, however, their idyllic life is upset when they discover their neighbors could be assassins who have been contracted to kill the couple.</t>
  </si>
  <si>
    <t xml:space="preserve">
    Director:
Robert Luketic
| 
    Stars:
Katherine Heigl, 
Ashton Kutcher, 
Tom Selleck, 
Catherine O'Hara
</t>
  </si>
  <si>
    <t>$47.06M</t>
  </si>
  <si>
    <t>Teen Titans Go!</t>
  </si>
  <si>
    <t xml:space="preserve">
Superhero roommates Robin, Cyborg, Starfire, Raven and Beast Boy love saving the day, but what happens when they're done fighting crime?</t>
  </si>
  <si>
    <t xml:space="preserve">
    Stars:
Scott Menville, 
Greg Cipes, 
Khary Payton, 
Hynden Walch
</t>
  </si>
  <si>
    <t>Cosmos: A Spacetime Odyssey</t>
  </si>
  <si>
    <t xml:space="preserve">
An exploration of our discovery of the laws of nature and coordinates in space and time.</t>
  </si>
  <si>
    <t xml:space="preserve">
    Stars:
Neil deGrasse Tyson, 
Stoney Emshwiller, 
Piotr Michael, 
AndrÃ© Sogliuzzo
</t>
  </si>
  <si>
    <t>White Noise</t>
  </si>
  <si>
    <t xml:space="preserve">
Drama, Mystery            </t>
  </si>
  <si>
    <t xml:space="preserve">
Set at a bucolic mid-western college known only as The-College-on-the-Hill, White Noise follows a year in the life of Jack Gladney, a professor who has made his name by pioneering the field of Hitler studies.</t>
  </si>
  <si>
    <t xml:space="preserve">
    Director:
Noah Baumbach
| 
    Stars:
Adam Driver, 
Jodie Turner-Smith, 
Don Cheadle, 
Greta Gerwig
</t>
  </si>
  <si>
    <t>Trese</t>
  </si>
  <si>
    <t xml:space="preserve">
Set in Manila where the mythical creatures of Philippine folklore live in hiding amongst humans, Alexandra Trese finds herself going head to head with a criminal underworld comprised of malevolent supernatural beings.</t>
  </si>
  <si>
    <t xml:space="preserve">
    Stars:
Shay Mitchell, 
Carlos Alazraqui, 
Eric Bauza, 
Steve Blum
</t>
  </si>
  <si>
    <t>The I-Land</t>
  </si>
  <si>
    <t xml:space="preserve">
When ten people wake up on a treacherous island with no memory of who they are and how they got there, they set off on a trek to try to get back home, only to discover the world is not as it seems.</t>
  </si>
  <si>
    <t xml:space="preserve">
    Stars:
Natalie Martinez, 
Kate Bosworth, 
Ronald Peet, 
Sibylla Deen
</t>
  </si>
  <si>
    <t>Ferry</t>
  </si>
  <si>
    <t xml:space="preserve">
A ruthless Ferry Bouman is sent to his native region of Brabant by his boss Brink to avenge an attack on their gang. When he meets the lovely Danielle and old family feuds resurface, Brabant starts to pierce his steel armour.</t>
  </si>
  <si>
    <t xml:space="preserve">
    Director:
Cecilia Verheyden
| 
    Stars:
Frank Lammers, 
Elise Schaap, 
Huub Stapel, 
Raymond Thiry
</t>
  </si>
  <si>
    <t>Seulgiroun Euisasaenghal</t>
  </si>
  <si>
    <t xml:space="preserve">
Hospital Playlist tells the story of five doctors who have been friends since they entered medical school in 1999.</t>
  </si>
  <si>
    <t xml:space="preserve">
    Stars:
Jo Jung-Suk, 
Yoo Yeon-Seok, 
Jung Kyung-ho, 
Dae-Myung Kim
</t>
  </si>
  <si>
    <t>Norsemen</t>
  </si>
  <si>
    <t xml:space="preserve">
Viking life at the close of the 8th century.</t>
  </si>
  <si>
    <t xml:space="preserve">
    Stars:
KÃ¥re Conradi, 
Nils JÃ¸rgen Kaalstad, 
Jon Ã˜igarden, 
BjÃ¸rn Myrene
</t>
  </si>
  <si>
    <t>The Valhalla Murders</t>
  </si>
  <si>
    <t xml:space="preserve">
Police profiler Arnar is sent back home from Oslo to his native Iceland to investigate the country's first serial killer case. He teams up with the local senior cop Kata.</t>
  </si>
  <si>
    <t xml:space="preserve">
    Stars:
AldÃ­s Amah Hamilton, 
Bergur Ebbi Benediktsson, 
Edda BjÃ¶rgvinsdÃ³ttir, 
Gunnar Bersi BjÃ¶rnsson
</t>
  </si>
  <si>
    <t>Teenage Bounty Hunters</t>
  </si>
  <si>
    <t xml:space="preserve">
After joining forces with a veteran bounty hunter, sixteen-year-old fraternal twin sisters Sterling and Blair dive into the world of bail skipping baddies while still navigating the high stakes of teenage life.</t>
  </si>
  <si>
    <t xml:space="preserve">
    Stars:
Maddie Phillips, 
Anjelica Bette Fellini, 
Kadeem Hardison, 
Virginia Williams
</t>
  </si>
  <si>
    <t>Terrifier</t>
  </si>
  <si>
    <t xml:space="preserve">
On Halloween night, Tara Heyes finds herself as the obsession of a sadistic murderer known as Art the Clown.</t>
  </si>
  <si>
    <t xml:space="preserve">
    Director:
Damien Leone
| 
    Stars:
Jenna Kanell, 
Samantha Scaffidi, 
David Howard Thornton, 
Catherine Corcoran
</t>
  </si>
  <si>
    <t>El desorden que dejas</t>
  </si>
  <si>
    <t xml:space="preserve">
Based on the novel of the same name winner of the Primavera award 2016. Raquel, a young literature teacher, gives her marriage a second chance and moves to her husband's birth town, which hides a dark secret she will try to unravel.</t>
  </si>
  <si>
    <t xml:space="preserve">
    Stars:
Inma Cuesta, 
BÃ¡rbara Lennie, 
Tamar Novas, 
ArÃ³n Piper
</t>
  </si>
  <si>
    <t>The Suite Life of Zack &amp; Cody</t>
  </si>
  <si>
    <t>(2005â€“2008)</t>
  </si>
  <si>
    <t xml:space="preserve">
Comedy about identical twins living at the Tipton Hotel with their single mother who is a lounge singer at the hotel.</t>
  </si>
  <si>
    <t xml:space="preserve">
    Stars:
Cole Sprouse, 
Dylan Sprouse, 
Brenda Song, 
Ashley Tisdale
</t>
  </si>
  <si>
    <t>Klaus</t>
  </si>
  <si>
    <t xml:space="preserve">
A simple act of kindness always sparks another, even in a frozen, faraway place. When Smeerensburg's new postman, Jesper, befriends toymaker Klaus, their gifts melt an age-old feud and deliver a sleigh full of holiday traditions.</t>
  </si>
  <si>
    <t xml:space="preserve">
    Directors:
Sergio Pablos, 
Carlos MartÃ­nez LÃ³pez
| 
    Stars:
Jason Schwartzman, 
J.K. Simmons, 
Rashida Jones, 
Will Sasso
</t>
  </si>
  <si>
    <t>Majo no takkyÃ»bin</t>
  </si>
  <si>
    <t xml:space="preserve">
A young witch, on her mandatory year of independent life, finds fitting into a new community difficult while she supports herself by running an air courier service.</t>
  </si>
  <si>
    <t xml:space="preserve">
    Director:
Hayao Miyazaki
| 
    Stars:
Kirsten Dunst, 
Minami Takayama, 
Rei Sakuma, 
Kappei Yamaguchi
</t>
  </si>
  <si>
    <t>Havoc</t>
  </si>
  <si>
    <t xml:space="preserve">
The story is set after a drug deal gone wrong, when a bruised detective must fight his way through a criminal underworld to rescue a politician's estranged son, while unraveling a deep web ...                See full summaryÂ Â»
</t>
  </si>
  <si>
    <t xml:space="preserve">
    Director:
Gareth Evans
| 
    Stars:
Tom Hardy, 
Timothy Olyphant, 
Forest Whitaker, 
Jessie Mei Li
</t>
  </si>
  <si>
    <t>Hot Girls Wanted</t>
  </si>
  <si>
    <t xml:space="preserve">
A documentary about young women who have been drawn into the sex trade - and how easy it is for a web-savvy generation to end up making porn.</t>
  </si>
  <si>
    <t xml:space="preserve">
    Directors:
Jill Bauer, 
Ronna Gradus
| 
    Stars:
Tressa Silguero, 
Riley Reynolds, 
Rachel Bernard, 
John Anthony
</t>
  </si>
  <si>
    <t>Operation Brothers</t>
  </si>
  <si>
    <t xml:space="preserve">
Israel's Mossad agents attempt to rescue Ethiopian Jewish refugees in Sudan in 1979.</t>
  </si>
  <si>
    <t xml:space="preserve">
    Director:
Gideon Raff
| 
    Stars:
Mbulelo Grootboom, 
Sizo Mahlangu, 
Michael Kenneth Williams, 
Masasa Mbangeni
</t>
  </si>
  <si>
    <t>My Little Pony: Friendship Is Magic</t>
  </si>
  <si>
    <t xml:space="preserve">
After learning that her friends, as well as herself, are the magical Elements of Harmony, studious unicorn Twilight Sparkle is sent by her mentor, Princess Celestia, to Ponyville to study the magic of friendship with help from her friends.</t>
  </si>
  <si>
    <t xml:space="preserve">
    Stars:
Ashleigh Ball, 
Tara Strong, 
Tabitha St. Germain, 
Andrea Libman
</t>
  </si>
  <si>
    <t>Itaewon Keullasseu</t>
  </si>
  <si>
    <t xml:space="preserve">
An ex-con opens a street bar in Itaewon, while also seeking revenge on the family who was responsible for his father's death.</t>
  </si>
  <si>
    <t xml:space="preserve">
    Stars:
Seo Jun Park, 
Kim Da-Mi, 
Yoo Jae-Myung, 
Nara
</t>
  </si>
  <si>
    <t>Fresh Meat</t>
  </si>
  <si>
    <t xml:space="preserve">
A comedy that follows a group of six students about to embark on the most exciting period of their lives so far, university.</t>
  </si>
  <si>
    <t xml:space="preserve">
    Stars:
Zawe Ashton, 
Greg McHugh, 
Kimberley Nixon, 
Charlotte Ritchie
</t>
  </si>
  <si>
    <t>The Mist</t>
  </si>
  <si>
    <t xml:space="preserve">
After an eerie mist rolls into a small town, the residents must battle the mysterious mist and its threats, fighting to maintain their morality and sanity.</t>
  </si>
  <si>
    <t xml:space="preserve">
    Stars:
Morgan Spector, 
Alyssa Sutherland, 
Gus Birney, 
Danica Curcic
</t>
  </si>
  <si>
    <t>The Fundamentals of Caring</t>
  </si>
  <si>
    <t xml:space="preserve">
A man suffering a family loss enrolls in a class about care-giving that changes his perspective on life.</t>
  </si>
  <si>
    <t xml:space="preserve">
    Director:
Rob Burnett
| 
    Stars:
Craig Roberts, 
Paul Rudd, 
Selena Gomez, 
Alex Huff
</t>
  </si>
  <si>
    <t>Sharknado</t>
  </si>
  <si>
    <t>(2013 TV Movie)</t>
  </si>
  <si>
    <t xml:space="preserve">
When a freak hurricane swamps Los Angeles, nature's deadliest killer rules sea, land, and air as thousands of sharks terrorize the waterlogged populace.</t>
  </si>
  <si>
    <t xml:space="preserve">
    Director:
Anthony C. Ferrante
| 
    Stars:
Ian Ziering, 
Tara Reid, 
John Heard, 
Cassandra Scerbo
</t>
  </si>
  <si>
    <t>De slag om de Schelde</t>
  </si>
  <si>
    <t xml:space="preserve">
Drama, War            </t>
  </si>
  <si>
    <t xml:space="preserve">
1944, the Second World War. A British glider pilot, a Dutch boy fighting on the German side and a Dutch female resistance member all end up involved in the Battle of the Scheldt. Their choices differ, but their goal is the same: freedom.</t>
  </si>
  <si>
    <t xml:space="preserve">
    Director:
Matthijs van Heijningen Jr.
| 
    Stars:
Gijs Blom, 
Jamie Flatters, 
Susan Radder, 
Jan Bijvoet
</t>
  </si>
  <si>
    <t>Elize Matsunaga: Era Uma Vez Um Crime</t>
  </si>
  <si>
    <t xml:space="preserve">
Documentary, Biography, Crime            </t>
  </si>
  <si>
    <t xml:space="preserve">
The crime shocked Brazil: Elize Matsunaga shot and dismembered her rich husband. Featuring her first interview, this docuseries dives deep into the case.</t>
  </si>
  <si>
    <t xml:space="preserve">
    Stars:
JosÃ© Carlos Cosenzo, 
Luiz FlÃ¡vio D'Urso, 
Mauro Dias, 
Osvaldo Luiz Figueira
</t>
  </si>
  <si>
    <t>The Lorax</t>
  </si>
  <si>
    <t xml:space="preserve">
A 12-year-old boy searches for the one thing that will enable him to win the affection of the girl of his dreams. To find it he must discover the story of the Lorax, the grumpy yet charming creature who fights to protect his world.</t>
  </si>
  <si>
    <t xml:space="preserve">
    Directors:
Chris Renaud, 
Kyle Balda
| 
    Stars:
Zac Efron, 
Taylor Swift, 
Danny DeVito, 
Ed Helms
</t>
  </si>
  <si>
    <t>$214.03M</t>
  </si>
  <si>
    <t>Crashing</t>
  </si>
  <si>
    <t xml:space="preserve">
A comedy series following the lives of six 20- and 30-somethings living together as property guardians of a large, disused hospital.</t>
  </si>
  <si>
    <t xml:space="preserve">
    Stars:
Phoebe Waller-Bridge, 
Jonathan Bailey, 
Julie Dray, 
Louise Ford
</t>
  </si>
  <si>
    <t>The War Next-Door</t>
  </si>
  <si>
    <t xml:space="preserve">
After an incident in which Leonor, poor in cash but rich in love, is able to walk away with the tickets for the raffle of a house, her and her familyâ€™s life will turn around when she unexpectedly wins.</t>
  </si>
  <si>
    <t xml:space="preserve">
    Stars:
Olivia Castanho, 
Daniel Hall, 
Allegra Levy, 
Sarah Nichols
</t>
  </si>
  <si>
    <t>DARLING in the FRANXX</t>
  </si>
  <si>
    <t xml:space="preserve">
In a future world where humanity has been driven to endangerment by giant beasts, a strike force is assembled to destroy the monsters and save the world.</t>
  </si>
  <si>
    <t xml:space="preserve">
    Stars:
YÃ»to Uemura, 
Kana Ichinose, 
Nanami Yamashita, 
Saori Hayami
</t>
  </si>
  <si>
    <t>Akame ga Kill!</t>
  </si>
  <si>
    <t xml:space="preserve">
A countryside boy named Tatsumi sets out on a journey to The Capital to make a name for himself and met a seemingly dangerous group of Assassins known as Night Raid. Their journey begins.</t>
  </si>
  <si>
    <t xml:space="preserve">
    Stars:
SÃ´ma SaitÃ´, 
Corey Hartzog, 
Sora Amamiya, 
Molly Searcy
</t>
  </si>
  <si>
    <t>Naomi Osaka</t>
  </si>
  <si>
    <t xml:space="preserve">
Documentary, Biography, Sport            </t>
  </si>
  <si>
    <t xml:space="preserve">
Featuring unprecedented access to Osaka, the documentary follows her pivotal year, from the U.S. Open in August 2019 and on tour, as she plays in each of the Grand Slams and prepares for the 2020 Tokyo Olympics.</t>
  </si>
  <si>
    <t xml:space="preserve">
    Stars:
Leonard FranÃ§ois, 
Naomi Osaka, 
Tamaki Osaka, 
Coco Gauff
</t>
  </si>
  <si>
    <t>Circle</t>
  </si>
  <si>
    <t>(II) (2015)</t>
  </si>
  <si>
    <t xml:space="preserve">
Held captive and faced with their imminent executions, fifty strangers are forced to choose the one person among them who deserves to live.</t>
  </si>
  <si>
    <t xml:space="preserve">
    Directors:
Aaron Hann, 
Mario Miscione
| 
    Stars:
Allegra Masters, 
Aimee McKay, 
Ashley Key, 
Autumn Federici
</t>
  </si>
  <si>
    <t>Alice Through the Looking Glass</t>
  </si>
  <si>
    <t xml:space="preserve">
Alice returns to the whimsical world of Wonderland and travels back in time to help the Mad Hatter.</t>
  </si>
  <si>
    <t xml:space="preserve">
    Director:
James Bobin
| 
    Stars:
Mia Wasikowska, 
Johnny Depp, 
Helena Bonham Carter, 
Anne Hathaway
</t>
  </si>
  <si>
    <t>$77.04M</t>
  </si>
  <si>
    <t>Continuum</t>
  </si>
  <si>
    <t>(I) (2012â€“2015)</t>
  </si>
  <si>
    <t xml:space="preserve">
A detective from the year 2077 finds herself trapped in present-day Vancouver and searching for ruthless criminals from the future.</t>
  </si>
  <si>
    <t xml:space="preserve">
    Stars:
Rachel Nichols, 
Victor Webster, 
Erik Knudsen, 
Stephen Lobo
</t>
  </si>
  <si>
    <t>Macbeth</t>
  </si>
  <si>
    <t xml:space="preserve">
Drama, History, War            </t>
  </si>
  <si>
    <t xml:space="preserve">
Macbeth, the Thane of Glamis, receives a prophecy from a trio of witches that one day he will become King of Scotland. Consumed by ambition and spurred to action by his wife, Macbeth murders his king and takes the throne for himself.</t>
  </si>
  <si>
    <t xml:space="preserve">
    Director:
Justin Kurzel
| 
    Stars:
Michael Fassbender, 
Marion Cotillard, 
Jack Madigan, 
Frank Madigan
</t>
  </si>
  <si>
    <t>Blood of Zeus</t>
  </si>
  <si>
    <t xml:space="preserve">
A commoner living in ancient Greece, Heron discovers his true heritage as a son of Zeus, and his purpose: to save the world from a demonic army.</t>
  </si>
  <si>
    <t xml:space="preserve">
    Stars:
Derek Phillips, 
Jason O'Mara, 
Jessica Henwick, 
Claudia Christian
</t>
  </si>
  <si>
    <t>Fawlty Towers</t>
  </si>
  <si>
    <t>(1975â€“1979)</t>
  </si>
  <si>
    <t xml:space="preserve">
Hotel owner Basil Fawlty's incompetence, short fuse, and arrogance form a combination that ensures accidents and trouble are never far away.</t>
  </si>
  <si>
    <t xml:space="preserve">
    Stars:
John Cleese, 
Prunella Scales, 
Andrew Sachs, 
Connie Booth
</t>
  </si>
  <si>
    <t>Flowers</t>
  </si>
  <si>
    <t xml:space="preserve">
Dark comedy about the eccentric members of the Flowers family. Maurice and Deborah are barely together but yet to divorce. They live with Maurice's batty mother and their maladjusted twin children.</t>
  </si>
  <si>
    <t xml:space="preserve">
    Stars:
Sophia Di Martino, 
Olivia Colman, 
Julian Barratt, 
Daniel Rigby
</t>
  </si>
  <si>
    <t>Over the Moon</t>
  </si>
  <si>
    <t xml:space="preserve">
In this animated musical, a girl builds a rocket ship and blasts off, hoping to meet a mythical moon goddess.</t>
  </si>
  <si>
    <t xml:space="preserve">
    Directors:
Glen Keane, 
John Kahrs
| 
    Stars:
Glen Keane, 
Brycen Hall, 
Ruthie Ann Miles, 
John Cho
</t>
  </si>
  <si>
    <t>Dota: Dragon's Blood</t>
  </si>
  <si>
    <t xml:space="preserve">
After encounters with a dragon and a princess on her own mission, a Dragon Knight becomes embroiled in events larger than he could have ever imagined.</t>
  </si>
  <si>
    <t xml:space="preserve">
    Stars:
Yuri Lowenthal, 
Lara Pulver, 
Dee Bradley Baker, 
Freya Tingley
</t>
  </si>
  <si>
    <t>The Infiltrator</t>
  </si>
  <si>
    <t xml:space="preserve">
A U.S. Customs official uncovers a money laundering scheme involving Colombian drug lord Pablo Escobar.</t>
  </si>
  <si>
    <t xml:space="preserve">
    Director:
Brad Furman
| 
    Stars:
Bryan Cranston, 
John Leguizamo, 
Diane Kruger, 
Amy Ryan
</t>
  </si>
  <si>
    <t>$15.43M</t>
  </si>
  <si>
    <t>Giri/Haji</t>
  </si>
  <si>
    <t xml:space="preserve">
A detective from Tokyo scours London for his missing brother, who's been involved with the Yakuza and accused of murder.</t>
  </si>
  <si>
    <t xml:space="preserve">
    Stars:
Takehiro Hira, 
Sophia Brown, 
Charlie Creed-Miles, 
Jamie Draven
</t>
  </si>
  <si>
    <t>The Do-Over</t>
  </si>
  <si>
    <t xml:space="preserve">
Two down-on-their-luck guys decide to fake their own deaths and start over with new identities, only to find the people they're pretending to be are in even deeper trouble.</t>
  </si>
  <si>
    <t xml:space="preserve">
    Director:
Steven Brill
| 
    Stars:
Adam Sandler, 
David Spade, 
Paula Patton, 
Kathryn Hahn
</t>
  </si>
  <si>
    <t>Doom</t>
  </si>
  <si>
    <t xml:space="preserve">
Space Marines are sent to investigate strange events at a research facility on Mars but find themselves at the mercy of genetically enhanced killing machines.</t>
  </si>
  <si>
    <t xml:space="preserve">
    Director:
Andrzej Bartkowiak
| 
    Stars:
Karl Urban, 
Rosamund Pike, 
Dwayne Johnson, 
Deobia Oparei
</t>
  </si>
  <si>
    <t>$28.21M</t>
  </si>
  <si>
    <t>Snabba Cash</t>
  </si>
  <si>
    <t xml:space="preserve">
The entrepreneurial jet set as well as the criminal world is more brutal, chaotic and ruthless than ever. When these two worlds collide, loyalty, friendships and business partners will all be tested in the never-ending quest for easy money.</t>
  </si>
  <si>
    <t xml:space="preserve">
    Stars:
Evin Ahmad, 
Alexander Abdallah, 
Ayaan Ahmed, 
Ali Alarik
</t>
  </si>
  <si>
    <t xml:space="preserve">
A post-apocalyptic thriller set in near-future Brazil, where a select few are allowed to join a privileged society after undergoing an intense and competitive process.</t>
  </si>
  <si>
    <t xml:space="preserve">
    Stars:
Bianca Comparato, 
Vaneza Oliveira, 
Rodolfo Valente, 
ZezÃ© Motta
</t>
  </si>
  <si>
    <t>How It Ends</t>
  </si>
  <si>
    <t xml:space="preserve">
In the midst of an apocalypse, a man struggles to reach his pregnant wife, who is thousands of miles away.</t>
  </si>
  <si>
    <t xml:space="preserve">
    Director:
David M. Rosenthal
| 
    Stars:
Theo James, 
Kat Graham, 
Nancy Sorel, 
Nicole Ari Parker
</t>
  </si>
  <si>
    <t>Deadly Illusions</t>
  </si>
  <si>
    <t xml:space="preserve">
After a bestselling novelist suffering from writer's block hires a new nanny for her children, the line between fiction and reality starts to blur.</t>
  </si>
  <si>
    <t xml:space="preserve">
    Director:
Anna Elizabeth James
| 
    Stars:
Dermot Mulroney, 
Kristin Davis, 
Shanola Hampton, 
Greer Grammer
</t>
  </si>
  <si>
    <t>Man Down</t>
  </si>
  <si>
    <t xml:space="preserve">
A deadbeat drama teacher gets a wake-up call when his girlfriend leaves him.</t>
  </si>
  <si>
    <t xml:space="preserve">
    Stars:
Greg Davies, 
Roisin Conaty, 
Mike Wozniak, 
Gwyneth Powell
</t>
  </si>
  <si>
    <t>Kaze no tani no Naushika</t>
  </si>
  <si>
    <t xml:space="preserve">
Animation, Adventure, Fantasy            </t>
  </si>
  <si>
    <t xml:space="preserve">
Warrior and pacifist Princess NausicaÃ¤ desperately struggles to prevent two warring nations from destroying themselves and their dying planet.</t>
  </si>
  <si>
    <t xml:space="preserve">
    Director:
Hayao Miyazaki
| 
    Stars:
Sumi Shimamoto, 
Mahito Tsujimura, 
Hisako KyÃ´da, 
GorÃ´ Naya
</t>
  </si>
  <si>
    <t>$0.50M</t>
  </si>
  <si>
    <t>The Last Stand</t>
  </si>
  <si>
    <t xml:space="preserve">
The leader of a drug cartel busts out of a courthouse and speeds to the Mexican border, where the only thing in his path is a sheriff and his inexperienced staff.</t>
  </si>
  <si>
    <t xml:space="preserve">
    Director:
Jee-woon Kim
| 
    Stars:
Arnold Schwarzenegger, 
Forest Whitaker, 
Johnny Knoxville, 
Rodrigo Santoro
</t>
  </si>
  <si>
    <t>$12.05M</t>
  </si>
  <si>
    <t>De rouille et d'os</t>
  </si>
  <si>
    <t xml:space="preserve">
Put in charge of his young son, Alain leaves Belgium for Antibes to live with his sister and her husband as a family. Alain's bond with Stephanie, a killer whale trainer, grows deeper after Stephanie suffers a horrible accident.</t>
  </si>
  <si>
    <t xml:space="preserve">
    Director:
Jacques Audiard
| 
    Stars:
Marion Cotillard, 
Matthias Schoenaerts, 
Armand Verdure, 
CÃ©line Sallette
</t>
  </si>
  <si>
    <t>$2.06M</t>
  </si>
  <si>
    <t>Young Guns II</t>
  </si>
  <si>
    <t xml:space="preserve">
Action, Western            </t>
  </si>
  <si>
    <t xml:space="preserve">
In 1881, cattle baron John Chisum pays a bounty to Patrick Floyd Garrett to kill outlaw Billy the Kid.</t>
  </si>
  <si>
    <t xml:space="preserve">
    Director:
Geoff Murphy
| 
    Stars:
Emilio Estevez, 
Kiefer Sutherland, 
Lou Diamond Phillips, 
Christian Slater
</t>
  </si>
  <si>
    <t>$44.14M</t>
  </si>
  <si>
    <t>My Little Pony: A New Generation</t>
  </si>
  <si>
    <t xml:space="preserve">
After the time of the Mane 6, Sunny--a young Earth Pony--and her new Unicorn friend Izzy explore their world and strive to restore Harmony to Equestria.</t>
  </si>
  <si>
    <t xml:space="preserve">
    Directors:
Robert Cullen, 
JosÃ© Luis Ucha, 
Mark Fattibene
| 
    Stars:
Vanessa Hudgens, 
James Marsden, 
Jane Krakowski, 
Elizabeth Perkins
</t>
  </si>
  <si>
    <t>The Unicorn</t>
  </si>
  <si>
    <t xml:space="preserve">
A widower is eager to move on from the most difficult year of his life, only to realize he's utterly unprepared to raise his two daughters on his own and equally unprepared for the dating world where he's suddenly a hot commodity.</t>
  </si>
  <si>
    <t xml:space="preserve">
    Stars:
Walton Goggins, 
Rob Corddry, 
Omar Benson Miller, 
Maya Lynne Robinson
</t>
  </si>
  <si>
    <t>Pan</t>
  </si>
  <si>
    <t xml:space="preserve">
Adventure, Comedy, Family            </t>
  </si>
  <si>
    <t xml:space="preserve">
Twelve-year-old orphan Peter is spirited away to the magical world of Neverland, where he finds both fun and danger, and ultimately discovers his destiny -- to become the hero who will be for ever known as Peter Pan.</t>
  </si>
  <si>
    <t xml:space="preserve">
    Director:
Joe Wright
| 
    Stars:
Levi Miller, 
Hugh Jackman, 
Garrett Hedlund, 
Rooney Mara
</t>
  </si>
  <si>
    <t>$35.09M</t>
  </si>
  <si>
    <t>Voces</t>
  </si>
  <si>
    <t xml:space="preserve">
Daniel and Sara have a 9-year-old son, Eric, and they've just moved to a new home not knowing the neighbours call it "the house of the voices". Eric is the first one to notice the odd noises behind each door.</t>
  </si>
  <si>
    <t xml:space="preserve">
    Director:
Ãngel GÃ³mez HernÃ¡ndez
| 
    Stars:
Rodolfo Sancho, 
Ana FernÃ¡ndez, 
RamÃ³n Barea, 
BelÃ©n Fabra
</t>
  </si>
  <si>
    <t>Vikings: Valhalla</t>
  </si>
  <si>
    <t xml:space="preserve">
Follow-up series to 'Vikings' set 100 years afterward and centering on the adventures of Leif Erikson, Freydis, Harald Hardrada and the Norman King William the Conqueror.</t>
  </si>
  <si>
    <t xml:space="preserve">
    Stars:
Laura Berlin, 
Sam Corlett, 
Bradley Freegard, 
Frida Gustavsson
</t>
  </si>
  <si>
    <t>The Protector</t>
  </si>
  <si>
    <t xml:space="preserve">
Action, Fantasy, Sci-Fi            </t>
  </si>
  <si>
    <t xml:space="preserve">
Discovering his ties to a secret ancient order, a young man living in modern Istanbul embarks on a quest to save the city from an immortal enemy.</t>
  </si>
  <si>
    <t xml:space="preserve">
    Stars:
Ã‡agatay Ulusoy, 
Hazar ErgÃ¼Ã§lÃ¼, 
Okan Yalabik, 
BurÃ§in Terzioglu
</t>
  </si>
  <si>
    <t>The Outsider</t>
  </si>
  <si>
    <t xml:space="preserve">
An epic set in post-WWII Japan and centered on an American former G.I. who joins the yakuza.</t>
  </si>
  <si>
    <t xml:space="preserve">
    Director:
Martin Zandvliet
| 
    Stars:
Jared Leto, 
Tadanobu Asano, 
Kippei ShÃ®na, 
Shioli Kutsuna
</t>
  </si>
  <si>
    <t>The One</t>
  </si>
  <si>
    <t xml:space="preserve">
Crime, Drama, Sci-Fi            </t>
  </si>
  <si>
    <t xml:space="preserve">
Love -- and lies -- spiral when a DNA researcher helps discover a way to find the perfect partner, and creates a bold new matchmaking service.</t>
  </si>
  <si>
    <t xml:space="preserve">
    Stars:
Hannah Ware, 
Dimitri Leonidas, 
Diarmaid Murtagh, 
ZoÃ« Tapper
</t>
  </si>
  <si>
    <t>Shin seiki Evangelion GekijÃ´-ban: Air/Magokoro wo, kimi ni</t>
  </si>
  <si>
    <t xml:space="preserve">
Concurrent theatrical ending of the TV series Shin seiki evangerion (1995).</t>
  </si>
  <si>
    <t xml:space="preserve">
    Directors:
Hideaki Anno, 
Kazuya Tsurumaki
| 
    Stars:
Megumi Ogata, 
Megumi Hayashibara, 
YÃ»ko Miyamura, 
Kotono Mitsuishi
</t>
  </si>
  <si>
    <t>The Iceman</t>
  </si>
  <si>
    <t xml:space="preserve">
The story of Richard Kuklinski, the notorious contract killer and family man. When finally arrested in 1986, neither his wife nor daughters had any clue about his real profession.</t>
  </si>
  <si>
    <t xml:space="preserve">
    Director:
Ariel Vromen
| 
    Stars:
Michael Shannon, 
Chris Evans, 
James Franco, 
Winona Ryder
</t>
  </si>
  <si>
    <t>$1.94M</t>
  </si>
  <si>
    <t>Las chicas del cable</t>
  </si>
  <si>
    <t xml:space="preserve">
Set in the 1920s, this is the story of four women from different backgrounds newly hired as operators for a phone company.</t>
  </si>
  <si>
    <t xml:space="preserve">
    Stars:
Blanca SuÃ¡rez, 
Yon GonzÃ¡lez, 
Ana FernÃ¡ndez, 
Nadia de Santiago
</t>
  </si>
  <si>
    <t>Hannibal Rising</t>
  </si>
  <si>
    <t xml:space="preserve">
After the death of his parents during World War II, young Hannibal Lecter moves in with his beautiful aunt and begins plotting revenge on the barbarians responsible for his sister's death.</t>
  </si>
  <si>
    <t xml:space="preserve">
    Director:
Peter Webber
| 
    Stars:
Gaspard Ulliel, 
Rhys Ifans, 
Gong Li, 
Aaran Thomas
</t>
  </si>
  <si>
    <t>$27.67M</t>
  </si>
  <si>
    <t>Living with Yourself</t>
  </si>
  <si>
    <t xml:space="preserve">
An existential comedy about a man struggling in life who undergoes a new treatment to become a better person, only to find that he's been replaced by a new and improved version of himself.</t>
  </si>
  <si>
    <t xml:space="preserve">
    Stars:
Paul Rudd, 
Aisling Bea, 
Desmin Borges, 
Karen Pittman
</t>
  </si>
  <si>
    <t>The Laundromat</t>
  </si>
  <si>
    <t xml:space="preserve">
A widow investigates an insurance fraud, chasing leads to a pair of Panama City law partners exploiting the world's financial system.</t>
  </si>
  <si>
    <t xml:space="preserve">
    Director:
Steven Soderbergh
| 
    Stars:
Gary Oldman, 
Antonio Banderas, 
AJ Meijer, 
Arsenio Castellanos
</t>
  </si>
  <si>
    <t>The Package</t>
  </si>
  <si>
    <t>(II) (2018)</t>
  </si>
  <si>
    <t xml:space="preserve">
Comedy, Thriller            </t>
  </si>
  <si>
    <t xml:space="preserve">
When a group of teenage friends go on a spring break camping trip, an unfortunate accident sets off a race against time to save their friend's most prized possession.</t>
  </si>
  <si>
    <t xml:space="preserve">
    Director:
Jake Szymanski
| 
    Stars:
Daniel Doheny, 
Geraldine Viswanathan, 
Sadie Calvano, 
Luke Spencer Roberts
</t>
  </si>
  <si>
    <t>Cocomelon</t>
  </si>
  <si>
    <t xml:space="preserve">
Animation, Comedy, Family            </t>
  </si>
  <si>
    <t xml:space="preserve">
In the town of Cocomelon, baby JJ and his siblings go on fun every-day adventures with nursery, play, exploration, and learning - situations that any preschooler could relate to. Fun, relatable stories set to toe-tapping songs.</t>
  </si>
  <si>
    <t xml:space="preserve">
    Stars:
Hannah An, 
Alice Cho, 
Ava Madison Gray, 
Kristen Princiotta
</t>
  </si>
  <si>
    <t>Kodachrome</t>
  </si>
  <si>
    <t xml:space="preserve">
Set during the final days of the admired photo development system known as Kodachrome, a father and son hit the road in order to reach the Kansas photo lab before it closes its doors for good.</t>
  </si>
  <si>
    <t xml:space="preserve">
    Director:
Mark Raso
| 
    Stars:
Ed Harris, 
Jason Sudeikis, 
Elizabeth Olsen, 
Bruce Greenwood
</t>
  </si>
  <si>
    <t>Reckoning</t>
  </si>
  <si>
    <t xml:space="preserve">
Explores the darkest corners of the male psyche through the eyes of two fathers, one of whom is a serial-killer.</t>
  </si>
  <si>
    <t xml:space="preserve">
    Stars:
Aden Young, 
Sam Trammell, 
Simone Kessell, 
Milly Alcock
</t>
  </si>
  <si>
    <t>Mute</t>
  </si>
  <si>
    <t xml:space="preserve">
Mystery, Sci-Fi, Thriller            </t>
  </si>
  <si>
    <t xml:space="preserve">
A mute bartender goes up against his city's gangsters in an effort to find out what happened to his missing partner.</t>
  </si>
  <si>
    <t xml:space="preserve">
    Director:
Duncan Jones
| 
    Stars:
Alexander SkarsgÃ¥rd, 
Paul Rudd, 
Justin Theroux, 
Levi EisenblÃ¤tter
</t>
  </si>
  <si>
    <t>Messiah</t>
  </si>
  <si>
    <t xml:space="preserve">
When a CIA officer investigates a man, and his followers, attracting international attention through acts of public disruption, she embarks on a global high-stakes mission to uncover whether he is a divine entity, or a deceptive con artist.</t>
  </si>
  <si>
    <t xml:space="preserve">
    Stars:
Michelle Monaghan, 
Mehdi Dehbi, 
John Ortiz, 
Tomer Sisley
</t>
  </si>
  <si>
    <t>Mowgli</t>
  </si>
  <si>
    <t xml:space="preserve">
A human child raised by wolves must face off against a menacing tiger named Shere Khan, as well as his own origins.</t>
  </si>
  <si>
    <t xml:space="preserve">
    Director:
Andy Serkis
| 
    Stars:
Christian Bale, 
Cate Blanchett, 
Benedict Cumberbatch, 
Naomie Harris
</t>
  </si>
  <si>
    <t>Bungou Stray Dogs</t>
  </si>
  <si>
    <t xml:space="preserve">
Nakajima Atsushi was kicked out of his orphanage, and now he has no place to go and no food. While he is standing by a river, on the brink of starvation, he rescues a man whimsically ...                See full summaryÂ Â»
</t>
  </si>
  <si>
    <t xml:space="preserve">
    Stars:
Mamoru Miyano, 
YÃ»to Uemura, 
Kaiji Tang, 
Yoshimasa Hosoya
</t>
  </si>
  <si>
    <t>The Day the Earth Stood Still</t>
  </si>
  <si>
    <t xml:space="preserve">
A remake of the 1951 classic science fiction film about an alien visitor and his giant robot counterpart who visit Earth.</t>
  </si>
  <si>
    <t xml:space="preserve">
    Director:
Scott Derrickson
| 
    Stars:
Keanu Reeves, 
Jennifer Connelly, 
Kathy Bates, 
Jaden Smith
</t>
  </si>
  <si>
    <t>$79.37M</t>
  </si>
  <si>
    <t>Miseuteo Shunshain</t>
  </si>
  <si>
    <t xml:space="preserve">
A young boy who ends up in the U.S. after the 1871 Shinmiyangyo incident returns to Korea at a historical turning point and falls for a noblewoman.</t>
  </si>
  <si>
    <t xml:space="preserve">
    Stars:
Lee Byung-hun, 
Kim Tae-ri, 
Yoo Yeon-Seok, 
Yo-Han Byun
</t>
  </si>
  <si>
    <t>Anon</t>
  </si>
  <si>
    <t xml:space="preserve">
Crime, Sci-Fi, Thriller            </t>
  </si>
  <si>
    <t xml:space="preserve">
In a world without anonymity or crime, a detective meets a woman who threatens their security.</t>
  </si>
  <si>
    <t xml:space="preserve">
    Director:
Andrew Niccol
| 
    Stars:
Clive Owen, 
Afiya Bennett, 
Morgan Allen, 
Jeffrey Men
</t>
  </si>
  <si>
    <t>Always Be My Maybe</t>
  </si>
  <si>
    <t xml:space="preserve">
Everyone assumed Sasha and Marcus would wind up together except for Sasha and Marcus. Reconnecting after 15 years, the two start to wonder - maybe?</t>
  </si>
  <si>
    <t xml:space="preserve">
    Director:
Nahnatchka Khan
| 
    Stars:
Ali Wong, 
Randall Park, 
James Saito, 
Michelle Buteau
</t>
  </si>
  <si>
    <t>Ridley Jones</t>
  </si>
  <si>
    <t xml:space="preserve">
Curious kid Ridley and her friends protect the Museum of Natural History's treasures and keep its magical secret safe: Everything comes alive at night.</t>
  </si>
  <si>
    <t xml:space="preserve">
    Stars:
David Errigo Jr., 
Sutton Foster, 
Ashlyn Madden, 
Ezra Menas
</t>
  </si>
  <si>
    <t>Suburra - La serie</t>
  </si>
  <si>
    <t xml:space="preserve">
In 2008, a fight over land in a seaside town near Rome spirals into a deadly battle between organized crime, corrupt politicians and the Vatican.</t>
  </si>
  <si>
    <t xml:space="preserve">
    Stars:
Alessandro Borghi, 
Giacomo Ferrara, 
Filippo Nigro, 
Carlotta Antonelli
</t>
  </si>
  <si>
    <t>Fire Force</t>
  </si>
  <si>
    <t xml:space="preserve">
A superhuman firefighter force is formed to deal with supernatural fire incidents.</t>
  </si>
  <si>
    <t xml:space="preserve">
    Stars:
Gakuto Kajiwara, 
Kazuya Nakai, 
Christopher Wehkamp, 
YÃ»suke Kobayashi
</t>
  </si>
  <si>
    <t>The Adventures of Sharkboy and Lavagirl 3-D</t>
  </si>
  <si>
    <t xml:space="preserve">
A young boy is recruited by his imaginary friends Sharkboy and Lavagirl to help save their planet.</t>
  </si>
  <si>
    <t xml:space="preserve">
    Director:
Robert Rodriguez
| 
    Stars:
Cayden Boyd, 
George Lopez, 
Kristin Davis, 
David Arquette
</t>
  </si>
  <si>
    <t>$39.18M</t>
  </si>
  <si>
    <t>Taken 2</t>
  </si>
  <si>
    <t xml:space="preserve">
In Istanbul, retired CIA operative Bryan Mills and his wife are taken hostage by the father of a kidnapper Mills killed while rescuing his daughter.</t>
  </si>
  <si>
    <t xml:space="preserve">
    Director:
Olivier Megaton
| 
    Stars:
Liam Neeson, 
Famke Janssen, 
Maggie Grace, 
Leland Orser
</t>
  </si>
  <si>
    <t>$139.85M</t>
  </si>
  <si>
    <t>Bonding</t>
  </si>
  <si>
    <t xml:space="preserve">
A New York City grad student moonlighting as a dominatrix enlists her gay BFF from high school to be her assistant.</t>
  </si>
  <si>
    <t xml:space="preserve">
    Stars:
Zoe Levin, 
Brendan Scannell, 
Micah Stock, 
Theo Stockman
</t>
  </si>
  <si>
    <t>The Last Thing He Wanted</t>
  </si>
  <si>
    <t xml:space="preserve">
A veteran D.C. journalist loses the thread of her own narrative when a guilt-propelled errand for her father thrusts her from byline to unwitting subject in the very story she's trying to break. Adapted from Joan Didion's namesake novel.</t>
  </si>
  <si>
    <t xml:space="preserve">
    Director:
Dee Rees
| 
    Stars:
Anne Hathaway, 
Ben Affleck, 
Rosie Perez, 
Willem Dafoe
</t>
  </si>
  <si>
    <t>The Ugly Truth</t>
  </si>
  <si>
    <t xml:space="preserve">
An uptight television producer takes control of a morning show segment on modern relationships hosted by a misogynistic man.</t>
  </si>
  <si>
    <t xml:space="preserve">
    Director:
Robert Luketic
| 
    Stars:
Katherine Heigl, 
Gerard Butler, 
Bree Turner, 
Eric Winter
</t>
  </si>
  <si>
    <t>$88.92M</t>
  </si>
  <si>
    <t>Aftermath</t>
  </si>
  <si>
    <t>(IV) (2021)</t>
  </si>
  <si>
    <t xml:space="preserve">
A young couple struggling to stay together, when they are offered an amazing deal on a home with a questionable past that would normally be beyond their means. In a final attempt to start fresh as a couple they take the deal.</t>
  </si>
  <si>
    <t xml:space="preserve">
    Director:
Peter Winther
| 
    Stars:
Ashley Greene, 
Shawn Ashmore, 
Sharif Atkins, 
Britt Baron
</t>
  </si>
  <si>
    <t>The Professor</t>
  </si>
  <si>
    <t xml:space="preserve">
A college professor lives his life with reckless abandon after being diagnosed with a terminal illness.</t>
  </si>
  <si>
    <t xml:space="preserve">
    Director:
Wayne Roberts
| 
    Stars:
Johnny Depp, 
Rosemarie DeWitt, 
Odessa Young, 
Danny Huston
</t>
  </si>
  <si>
    <t>Seven Seconds</t>
  </si>
  <si>
    <t xml:space="preserve">
Tensions run high between African American citizens and Caucasian cops in Jersey City when a teenage African American boy is critically injured by a cop.</t>
  </si>
  <si>
    <t xml:space="preserve">
    Stars:
Clare-Hope Ashitey, 
Beau Knapp, 
Michael Mosley, 
David Lyons
</t>
  </si>
  <si>
    <t>Kota Factory</t>
  </si>
  <si>
    <t xml:space="preserve">
Dedicated to Shrimati SL Loney ji, Shri Irodov ji and Maanniya HC Verma ji, 'Kota Factory' is TVF's latest original. India's first 'Black and White' show highlights the problems present day IIT-JEE aspirants face in their day-to-day lives.</t>
  </si>
  <si>
    <t xml:space="preserve">
    Stars:
Mayur More, 
Jitendra Kumar, 
Ranjan Raj, 
Revathi Pillai
</t>
  </si>
  <si>
    <t>Seishun Buta Yaro wa Bunny Girl-senpai no Yume wo Minai</t>
  </si>
  <si>
    <t xml:space="preserve">
The seemingly normal life of Sakuta Azusagawa, a high school student changes drastically when he meets a wild bunny girl that seems to be invisible to others.</t>
  </si>
  <si>
    <t xml:space="preserve">
    Stars:
Kaito Ishikawa, 
Asami Seto, 
Yurika Kubo, 
Atsumi Tanezaki
</t>
  </si>
  <si>
    <t>The Daily Life of the Immortal King</t>
  </si>
  <si>
    <t xml:space="preserve">
Animation, Adventure            </t>
  </si>
  <si>
    <t xml:space="preserve">
Wang Ling is a near-invincible existence with powers far beyond his control. But now that he's sixteen, he faces his greatest battle yet - Senior High School.</t>
  </si>
  <si>
    <t xml:space="preserve">
    Stars:
Qian Chen, 
Gu Jiangshan, 
Lulu, 
Zhao Shuang
</t>
  </si>
  <si>
    <t>Dumplin'</t>
  </si>
  <si>
    <t xml:space="preserve">
Willowdean ('Dumplin'), the plus-size teenage daughter of a former beauty queen, signs up for her mom's Miss Teen Bluebonnet pageant as a protest that escalates when other contestants follow her footsteps, revolutionizing the pageant and their small Texas town.</t>
  </si>
  <si>
    <t xml:space="preserve">
    Director:
Anne Fletcher
| 
    Stars:
Danielle Macdonald, 
Jennifer Aniston, 
Odeya Rush, 
Maddie Baillio
</t>
  </si>
  <si>
    <t>Sweet Virginia</t>
  </si>
  <si>
    <t xml:space="preserve">
A former rodeo champ befriends a young man with a propensity for violence.</t>
  </si>
  <si>
    <t xml:space="preserve">
    Director:
Jamie M. Dagg
| 
    Stars:
Jon Bernthal, 
Christopher Abbott, 
Imogen Poots, 
Rosemarie DeWitt
</t>
  </si>
  <si>
    <t>Making a Murderer</t>
  </si>
  <si>
    <t xml:space="preserve">
Documentary, Crime            </t>
  </si>
  <si>
    <t xml:space="preserve">
Filmed over a 10-year period, Steven Avery, a DNA exoneree who, while in the midst of exposing corruption in local law enforcement, finds himself the prime suspect in a grisly new crime.</t>
  </si>
  <si>
    <t xml:space="preserve">
    Stars:
Steven Avery, 
Dolores Avery, 
Laura Nirider, 
Allan Avery
</t>
  </si>
  <si>
    <t>To the Bone</t>
  </si>
  <si>
    <t xml:space="preserve">
A young woman, dealing with anorexia, meets an unconventional doctor who challenges her to face her condition and embrace life.</t>
  </si>
  <si>
    <t xml:space="preserve">
    Director:
Marti Noxon
| 
    Stars:
Rebekah Kennedy, 
Lily Collins, 
Dana L. Wilson, 
Ziah Colon
</t>
  </si>
  <si>
    <t>The Perfection</t>
  </si>
  <si>
    <t xml:space="preserve">
When troubled musical prodigy Charlotte seeks out Elizabeth, the new star pupil of her former school, the encounter sends both musicians down a sinister path with shocking consequences.</t>
  </si>
  <si>
    <t xml:space="preserve">
    Director:
Richard Shepard
| 
    Stars:
Marie Maskell, 
Allison Williams, 
Christina Jastrzembska, 
Glynis Davies
</t>
  </si>
  <si>
    <t>The Sleepover</t>
  </si>
  <si>
    <t xml:space="preserve">
When two siblings discover their seemingly normal mom is a former thief in witness protection who has been forced to pull one last job, they team up to rescue her over the course of an action-packed night.</t>
  </si>
  <si>
    <t xml:space="preserve">
    Director:
Trish Sie
| 
    Stars:
Sadie Stanley, 
Maxwell Simkins, 
Cree Cicchino, 
Lucas Jaye
</t>
  </si>
  <si>
    <t>tick, tick...Boom!</t>
  </si>
  <si>
    <t xml:space="preserve">
Biography, Drama, Musical            </t>
  </si>
  <si>
    <t xml:space="preserve">
On the cusp of his 30th birthday, a promising young theater composer navigates love, friendship, and the pressures of life as an artist in New York City.</t>
  </si>
  <si>
    <t xml:space="preserve">
    Director:
Lin-Manuel Miranda
| 
    Stars:
Vanessa Hudgens, 
Bradley Whitford, 
Andrew Garfield, 
Alexandra Shipp
</t>
  </si>
  <si>
    <t>Devilman: Crybaby</t>
  </si>
  <si>
    <t xml:space="preserve">
With demons reawakened and humanity in turmoil, a sensitive demon-boy is led into a brutal, degenerate war against evil by his mysterious friend, Ryo.</t>
  </si>
  <si>
    <t xml:space="preserve">
    Stars:
Koki Uchiyama, 
Ayumu Murase, 
Griffin Burns, 
Kyle McCarley
</t>
  </si>
  <si>
    <t>Deliver Us from Evil</t>
  </si>
  <si>
    <t xml:space="preserve">
Action, Biography, Crime            </t>
  </si>
  <si>
    <t xml:space="preserve">
New York police officer Ralph Sarchie investigates a series of crimes. He joins forces with an unconventional priest, schooled in the rites of exorcism, to combat the possessions that are terrorizing their city.</t>
  </si>
  <si>
    <t xml:space="preserve">
    Director:
Scott Derrickson
| 
    Stars:
Eric Bana, 
Edgar RamÃ­rez, 
Olivia Munn, 
Chris Coy
</t>
  </si>
  <si>
    <t>$30.58M</t>
  </si>
  <si>
    <t>Set It Up</t>
  </si>
  <si>
    <t xml:space="preserve">
Two corporate executive assistants hatch a plan to match-make their two bosses.</t>
  </si>
  <si>
    <t xml:space="preserve">
    Director:
Claire Scanlon
| 
    Stars:
Zoey Deutch, 
Glen Powell, 
Lucy Liu, 
Taye Diggs
</t>
  </si>
  <si>
    <t>Baegabondeu</t>
  </si>
  <si>
    <t xml:space="preserve">
An ordinary man who comes across surprising circumstances that place him in the center of a huge corruption scandal.</t>
  </si>
  <si>
    <t xml:space="preserve">
    Stars:
Lee Seung-gi, 
Bae Suzy, 
Jung-hee Moon, 
Yun-shik Baek
</t>
  </si>
  <si>
    <t>Concrete Cowboy</t>
  </si>
  <si>
    <t xml:space="preserve">
Sent to live with his estranged father for the summer, a rebellious teen finds kinship in a tight-knit Philadelphia community of Black cowboys.</t>
  </si>
  <si>
    <t xml:space="preserve">
    Director:
Ricky Staub
| 
    Stars:
Idris Elba, 
Caleb McLaughlin, 
Lorraine Toussaint, 
Jharrel Jerome
</t>
  </si>
  <si>
    <t>Tae-yang-eui hoo-ye</t>
  </si>
  <si>
    <t xml:space="preserve">
This drama tells of the love story that develops between a surgeon and a special forces officer.</t>
  </si>
  <si>
    <t xml:space="preserve">
    Stars:
Song Joong-ki, 
Song Hye-Kyo, 
Jin Goo, 
Kim Ji-Won
</t>
  </si>
  <si>
    <t>Bimilui Soop</t>
  </si>
  <si>
    <t xml:space="preserve">
With the help of a gutsy female detective, a prosecutor who has almost lost the ability to feel emotions tackles a strange murder case amid political corruption.</t>
  </si>
  <si>
    <t xml:space="preserve">
    Stars:
Cho Seung-woo, 
Bae Doona, 
Lee Joon-hyuk, 
Jeon Bae-soo
</t>
  </si>
  <si>
    <t>The Human Centipede II (Full Sequence)</t>
  </si>
  <si>
    <t xml:space="preserve">
Inspired by the fictional Dr. Heiter, disturbed loner Martin dreams of creating a 12-person centipede and sets out to realize his sick fantasy.</t>
  </si>
  <si>
    <t xml:space="preserve">
    Director:
Tom Six
| 
    Stars:
Laurence R. Harvey, 
Ashlynn Yennie, 
Maddi Black, 
Kandace Caine
</t>
  </si>
  <si>
    <t>$0.12M</t>
  </si>
  <si>
    <t>Tate no Yuusha no Nariagari</t>
  </si>
  <si>
    <t xml:space="preserve">
Stories of old tell of four otherworldly heroes - wielding the sword, spear, bow, and shield - who defended the land from wave after wave of calamity. With the fate of the world in balance,...                See full summaryÂ Â»
</t>
  </si>
  <si>
    <t xml:space="preserve">
    Stars:
Kaito Ishikawa, 
Asami Seto, 
Billy Kametz, 
Robbie Friedman
</t>
  </si>
  <si>
    <t>Kara Para Ask</t>
  </si>
  <si>
    <t xml:space="preserve">
Omar is a police officer. After the death of his fiancÃ© he suffers great pain. Sibel, Omar's fiancÃ©e's body was found on the top of a cliff, in a car next to a fairly old, rich business man. After the shock of her sudden death and the accusations of his love cheating on him, Omar realizes that there is more behind her suspicious murder.</t>
  </si>
  <si>
    <t xml:space="preserve">
    Stars:
Engin AkyÃ¼rek, 
Tuba BÃ¼yÃ¼kÃ¼stÃ¼n, 
Erkan Can, 
Damla Colbay
</t>
  </si>
  <si>
    <t>Shadowplay</t>
  </si>
  <si>
    <t xml:space="preserve">
Max McLaughlin is an American cop who arrives in Berlin in the summer of 1946 to help create a police force in the chaotic aftermath of the war.</t>
  </si>
  <si>
    <t xml:space="preserve">
    Stars:
Taylor Kitsch, 
Michael C. Hall, 
Logan Marshall-Green, 
Nina Hoss
</t>
  </si>
  <si>
    <t>Selena: The Series</t>
  </si>
  <si>
    <t xml:space="preserve">
Biography, Drama, Music            </t>
  </si>
  <si>
    <t xml:space="preserve">
Late Tejano singer Selena as her dreams come true, and her family makes life-changing choices on the singer's journey to success.</t>
  </si>
  <si>
    <t xml:space="preserve">
    Stars:
Christian Serratos, 
Gabriel Chavarria, 
Ricardo Chavira, 
Noemi Gonzalez
</t>
  </si>
  <si>
    <t>Skater Girl</t>
  </si>
  <si>
    <t xml:space="preserve">
When a teen in rural India discovers a life-changing passion for skateboarding, she faces a rough road as she follows her dream to compete.</t>
  </si>
  <si>
    <t xml:space="preserve">
    Director:
Manjari Makijany
| 
    Stars:
Amy Maghera, 
Rachel Saanchita Gupta, 
Waheeda Rehman, 
Jonathan Readwin
</t>
  </si>
  <si>
    <t>Calibre</t>
  </si>
  <si>
    <t xml:space="preserve">
A shocking deed turned their weekend trip into a nightmare. Now their only hope is to swallow their paranoia and act normal.</t>
  </si>
  <si>
    <t xml:space="preserve">
    Director:
Matt Palmer
| 
    Stars:
Jack Lowden, 
Martin McCann, 
Tony Curran, 
Ian Pirie
</t>
  </si>
  <si>
    <t>Sightless</t>
  </si>
  <si>
    <t xml:space="preserve">
After an attack renders her blind, Ellen Ashland withdraws from the world to recover. But soon she plunges into paranoia, unable to convince anyone that her assailant has returned to terrorize her by hiding in plain sight.</t>
  </si>
  <si>
    <t xml:space="preserve">
    Director:
Cooper Karl
| 
    Stars:
Madelaine Petsch, 
Alexander Koch, 
Deniz Akdeniz, 
Matthew Yang King
</t>
  </si>
  <si>
    <t>Tiny Pretty Things</t>
  </si>
  <si>
    <t xml:space="preserve">
Follows the world of an elite ballet academy, and charts the rise and fall of young adults who live far from their homes, each standing on the verge of greatness or ruin.</t>
  </si>
  <si>
    <t xml:space="preserve">
    Stars:
Kylie Jefferson, 
Lauren Holly, 
Casimere Jollette, 
Brennan Clost
</t>
  </si>
  <si>
    <t>Baki</t>
  </si>
  <si>
    <t xml:space="preserve">
The protagonist, Baki Hanma, trains with an intense focus to become strong enough to surpass his father, Yujiro Hanma, the strongest fighter in the world.</t>
  </si>
  <si>
    <t xml:space="preserve">
    Stars:
TÃ´ru Furuya, 
Kirk Thornton, 
Troy Baker, 
Nobunaga Shimazaki
</t>
  </si>
  <si>
    <t>Mudbound</t>
  </si>
  <si>
    <t xml:space="preserve">
Two men return home from World War II to work on a farm in rural Mississippi, where they struggle to deal with racism and adjusting to life after war.</t>
  </si>
  <si>
    <t xml:space="preserve">
    Director:
Dee Rees
| 
    Stars:
Jason Mitchell, 
Carey Mulligan, 
Jason Clarke, 
Mary J. Blige
</t>
  </si>
  <si>
    <t>Close</t>
  </si>
  <si>
    <t xml:space="preserve">
A female bodyguard is hired to protect an heiress on the run from assassins.</t>
  </si>
  <si>
    <t xml:space="preserve">
    Director:
Vicky Jewson
| 
    Stars:
Noomi Rapace, 
Olivia Jewson, 
Abdellatif Chaouqi, 
Sophie NÃ©lisse
</t>
  </si>
  <si>
    <t>Dead Man Down</t>
  </si>
  <si>
    <t xml:space="preserve">
In New York City, a crime lord's right-hand man is helped by a woman seeking retribution.</t>
  </si>
  <si>
    <t xml:space="preserve">
    Director:
Niels Arden Oplev
| 
    Stars:
Colin Farrell, 
Noomi Rapace, 
Dominic Cooper, 
Terrence Howard
</t>
  </si>
  <si>
    <t>$10.88M</t>
  </si>
  <si>
    <t>Sexify</t>
  </si>
  <si>
    <t xml:space="preserve">
To build an innovative sex app and win a tech competition, a sexually inexperienced student and her friends must explore the daunting world of intimacy.</t>
  </si>
  <si>
    <t xml:space="preserve">
    Stars:
Aleksandra Skraba, 
Maria Sobocinska, 
Sandra Drzymalska, 
Piotr Pacek
</t>
  </si>
  <si>
    <t>Paradise PD</t>
  </si>
  <si>
    <t xml:space="preserve">
Animated series about bad cops. Not bad as in corrupt, bad as in under-performing. They aren't first responders, they are the worst responders.</t>
  </si>
  <si>
    <t xml:space="preserve">
    Stars:
Sarah Chalke, 
David Herman, 
Tom Kenny, 
Kyle Kinane
</t>
  </si>
  <si>
    <t>Selling Sunset</t>
  </si>
  <si>
    <t xml:space="preserve">
The elite real estate brokers at The Oppenheim Group sell the luxe life to affluent buyers in LA. The drama ramps up when a new agent joins the team.</t>
  </si>
  <si>
    <t xml:space="preserve">
    Stars:
Mary Fitzgerald, 
Chrishell Stause, 
Brett Oppenheim, 
Jason Oppenheim
</t>
  </si>
  <si>
    <t>Greenleaf</t>
  </si>
  <si>
    <t xml:space="preserve">
The unscrupulous world of the Greenleaf family and their sprawling Memphis megachurch, dark secrets and lies.</t>
  </si>
  <si>
    <t xml:space="preserve">
    Stars:
Merle Dandridge, 
Kim Hawthorne, 
Desiree Ross, 
Lamman Rucker
</t>
  </si>
  <si>
    <t>Raising Dion</t>
  </si>
  <si>
    <t xml:space="preserve">
A widowed single mom discovers that her son has super powers and tries to figure out how to raise him safely and responsibly.</t>
  </si>
  <si>
    <t xml:space="preserve">
    Stars:
Alisha Wainwright, 
Ja'Siah Young, 
Ali Ahn, 
Gavin Munn
</t>
  </si>
  <si>
    <t>Country Comfort</t>
  </si>
  <si>
    <t xml:space="preserve">
An aspiring young country singer (Katharine McPhee) finds the band she's been missing when she takes a job as nanny for a musically talented family: a rugged cowboy (Eddie Cibrian) and his five children.</t>
  </si>
  <si>
    <t xml:space="preserve">
    Stars:
Katharine McPhee, 
Eddie Cibrian, 
Ricardo Hurtado, 
Jamie Martin Mann
</t>
  </si>
  <si>
    <t>Family Reunion</t>
  </si>
  <si>
    <t xml:space="preserve">
When the McKellan family moves from Seattle to Georgia to be closer to extended family, the transition is like being a catfish out of water.</t>
  </si>
  <si>
    <t xml:space="preserve">
    Stars:
Talia Jackson, 
Tia Mowry-Hardrict, 
Anthony Alabi, 
Loretta Devine
</t>
  </si>
  <si>
    <t>A Week Away</t>
  </si>
  <si>
    <t xml:space="preserve">
Drama, Family, Musical            </t>
  </si>
  <si>
    <t xml:space="preserve">
With nowhere left to go, Will Hawkins finds himself at camp for the first time. His instinct is to run, but he finds a friend, a father figure, and even a girl who awakens his heart. Most of all, he finally finds a home.</t>
  </si>
  <si>
    <t xml:space="preserve">
    Director:
Roman White
| 
    Stars:
Kevin Quinn, 
Bailee Madison, 
Jahbril Cook, 
Kat Conner Sterling
</t>
  </si>
  <si>
    <t>Step Up</t>
  </si>
  <si>
    <t xml:space="preserve">
Crime, Drama, Music            </t>
  </si>
  <si>
    <t xml:space="preserve">
Tyler Gage receives the opportunity of a lifetime after vandalizing a performing arts school, gaining him the chance to earn a scholarship and dance with an up and coming dancer, Nora.</t>
  </si>
  <si>
    <t xml:space="preserve">
    Director:
Anne Fletcher
| 
    Stars:
Channing Tatum, 
Jenna Dewan, 
Damaine Radcliff, 
De'Shawn Washington
</t>
  </si>
  <si>
    <t>$65.33M</t>
  </si>
  <si>
    <t>The Social Dilemma</t>
  </si>
  <si>
    <t xml:space="preserve">
Documentary, Drama            </t>
  </si>
  <si>
    <t xml:space="preserve">
Explores the dangerous human impact of social networking, with tech experts sounding the alarm on their own creations.</t>
  </si>
  <si>
    <t xml:space="preserve">
    Director:
Jeff Orlowski
| 
    Stars:
Tristan Harris, 
Jeff Seibert, 
Bailey Richardson, 
Joe Toscano
</t>
  </si>
  <si>
    <t>The Promise</t>
  </si>
  <si>
    <t xml:space="preserve">
Set during the last days of the Ottoman Empire, The Promise follows a love triangle between Michael, a brilliant medical student, the beautiful and sophisticated Ana, and Chris - a renowned American journalist based in Paris.</t>
  </si>
  <si>
    <t xml:space="preserve">
    Director:
Terry George
| 
    Stars:
Oscar Isaac, 
Charlotte Le Bon, 
Christian Bale, 
Daniel GimÃ©nez Cacho
</t>
  </si>
  <si>
    <t>Mignonnes</t>
  </si>
  <si>
    <t xml:space="preserve">
Amy, an 11-year-old girl, joins a group of dancers named "the cuties" at school, and rapidly grows aware of her burgeoning femininity - upsetting her mother and her values in the process.</t>
  </si>
  <si>
    <t xml:space="preserve">
    Director:
MaÃ¯mouna DoucourÃ©
| 
    Stars:
Fathia Youssouf, 
MÃ©dina El Aidi-Azouni, 
Esther Gohourou, 
Ilanah Cami-Goursolas
</t>
  </si>
  <si>
    <t>Everything Sucks!</t>
  </si>
  <si>
    <t xml:space="preserve">
In 1990s Oregon, members of a high school A/V club clash with the drama club.</t>
  </si>
  <si>
    <t xml:space="preserve">
    Stars:
Jahi Di'Allo Winston, 
Peyton Kennedy, 
Patch Darragh, 
Claudine Mboligikpelani Nako
</t>
  </si>
  <si>
    <t>Night Stalker: The Hunt for a Serial Killer</t>
  </si>
  <si>
    <t xml:space="preserve">
Documentary, Crime, Mystery            </t>
  </si>
  <si>
    <t xml:space="preserve">
This limited docu-series tells the true story of how one of the most notorious serial killers in American history was hunted down and brought to justice.</t>
  </si>
  <si>
    <t xml:space="preserve">
    Stars:
Gil Carrillo, 
Frank Salerno, 
Tony Valdez, 
Laurel Erickson
</t>
  </si>
  <si>
    <t>The Night Comes for Us</t>
  </si>
  <si>
    <t xml:space="preserve">
Ito, a gangland enforcer, caught amidst a treacherous and violent insurrection within his Triad crime family upon his return home from a stint abroad.</t>
  </si>
  <si>
    <t xml:space="preserve">
    Director:
Timo Tjahjanto
| 
    Stars:
Iko Uwais, 
Joe Taslim, 
Julie Estelle, 
Hannah Al Rashid
</t>
  </si>
  <si>
    <t>Child 44</t>
  </si>
  <si>
    <t xml:space="preserve">
A disgraced member of the Russian military police investigates a series of child murders during the Stalin-era Soviet Union.</t>
  </si>
  <si>
    <t xml:space="preserve">
    Director:
Daniel Espinosa
| 
    Stars:
Tom Hardy, 
Gary Oldman, 
Noomi Rapace, 
Joel Kinnaman
</t>
  </si>
  <si>
    <t>$1.21M</t>
  </si>
  <si>
    <t>To All the Boys: Always and Forever</t>
  </si>
  <si>
    <t xml:space="preserve">
Senior year of high school takes center stage as Lara Jean returns from a family trip to Korea and considers her college plans - with and without Peter.</t>
  </si>
  <si>
    <t xml:space="preserve">
    Director:
Michael Fimognari
| 
    Stars:
Lana Condor, 
Noah Centineo, 
Janel Parrish, 
Anna Cathcart
</t>
  </si>
  <si>
    <t>The Flower of Evil</t>
  </si>
  <si>
    <t xml:space="preserve">
Crime, Mystery, Romance            </t>
  </si>
  <si>
    <t xml:space="preserve">
"Flower of Evil" is a suspense melodrama about a man who hides his cruel past and changes his identity, while his detective wife tracks down his past.</t>
  </si>
  <si>
    <t xml:space="preserve">
    Stars:
Lee Joon-Gi, 
Moon Chae-Won, 
Seo Hyun-woo, 
Choi Dae-hoon
</t>
  </si>
  <si>
    <t>Berlin Syndrome</t>
  </si>
  <si>
    <t xml:space="preserve">
A passionate holiday romance leads to an obsessive relationship, when an Australian photojournalist wakes one morning in a Berlin apartment and is unable to leave.</t>
  </si>
  <si>
    <t xml:space="preserve">
    Director:
Cate Shortland
| 
    Stars:
Teresa Palmer, 
Max Riemelt, 
Matthias Habich, 
Emma Bading
</t>
  </si>
  <si>
    <t>Office Christmas Party</t>
  </si>
  <si>
    <t xml:space="preserve">
When his uptight CEO sister threatens to shut down his branch, the branch manager throws an epic Christmas party in order to land a big client and save the day, but the party gets way out of hand...</t>
  </si>
  <si>
    <t xml:space="preserve">
    Directors:
Josh Gordon, 
Will Speck
| 
    Stars:
Jason Bateman, 
Olivia Munn, 
T.J. Miller, 
Jennifer Aniston
</t>
  </si>
  <si>
    <t>$54.77M</t>
  </si>
  <si>
    <t>White Girl</t>
  </si>
  <si>
    <t xml:space="preserve">
Summer, New York City. A college girl falls hard for a guy she just met. After a night of partying goes wrong, she goes to wild extremes to get him back.</t>
  </si>
  <si>
    <t xml:space="preserve">
    Director:
Elizabeth Wood
| 
    Stars:
Morgan Saylor, 
Brian Marc, 
Justin Bartha, 
Adrian Martinez
</t>
  </si>
  <si>
    <t>Pine Gap</t>
  </si>
  <si>
    <t xml:space="preserve">
Set in the intensely secretive world of intelligence and the enigmatic US/Australia joint defence facility in central Australia, the spy-thriller Pine Gap delves into the famously strong alliance between the two countries.</t>
  </si>
  <si>
    <t xml:space="preserve">
    Stars:
Parker Sawyers, 
Jacqueline McKenzie, 
Steve Toussaint, 
Tess Haubrich
</t>
  </si>
  <si>
    <t>Cargo</t>
  </si>
  <si>
    <t xml:space="preserve">
After an epidemic spreads all over Australia, a father searches for someone willing to protect his daughter.</t>
  </si>
  <si>
    <t xml:space="preserve">
    Directors:
Ben Howling, 
Yolanda Ramke
| 
    Stars:
Simone Landers, 
Martin Freeman, 
Marlee Jane McPherson-Dobbins, 
Lily Anne McPherson-Dobbins
</t>
  </si>
  <si>
    <t>Mercury Rising</t>
  </si>
  <si>
    <t xml:space="preserve">
Shadowy elements in the NSA target a nine-year old autistic savant for death when he is able to decipher a top secret code.</t>
  </si>
  <si>
    <t xml:space="preserve">
    Director:
Harold Becker
| 
    Stars:
Bruce Willis, 
Miko Hughes, 
Alec Baldwin, 
Chi McBride
</t>
  </si>
  <si>
    <t>$32.94M</t>
  </si>
  <si>
    <t>Game Over, Man!</t>
  </si>
  <si>
    <t xml:space="preserve">
Three friends are on the verge of getting their video game financed when their benefactor is taken hostage by terrorists.</t>
  </si>
  <si>
    <t xml:space="preserve">
    Director:
Kyle Newacheck
| 
    Stars:
Adam Devine, 
Anders Holm, 
Blake Anderson, 
Chloe Bridges
</t>
  </si>
  <si>
    <t>Friends from College</t>
  </si>
  <si>
    <t xml:space="preserve">
Twenty years after graduation, a tight-knit group of college friends reconnects and discovers that love hasn't gotten easier with age.</t>
  </si>
  <si>
    <t xml:space="preserve">
    Stars:
Keegan-Michael Key, 
Cobie Smulders, 
Annie Parisse, 
Nat Faxon
</t>
  </si>
  <si>
    <t>Limitless</t>
  </si>
  <si>
    <t>(2015â€“2016)</t>
  </si>
  <si>
    <t xml:space="preserve">
An average twenty-eight-year-old man who gains the ability to use the full extent of his brain's capabilities is hired by the F.B.I. as a consultant.</t>
  </si>
  <si>
    <t xml:space="preserve">
    Stars:
Jake McDorman, 
Jennifer Carpenter, 
Hill Harper, 
Mary Elizabeth Mastrantonio
</t>
  </si>
  <si>
    <t>Spectral</t>
  </si>
  <si>
    <t xml:space="preserve">
A sci-fi/thriller story centered on a special-ops team that is dispatched to fight supernatural beings.</t>
  </si>
  <si>
    <t xml:space="preserve">
    Director:
Nic Mathieu
| 
    Stars:
James Badge Dale, 
Emily Mortimer, 
Bruce Greenwood, 
Max Martini
</t>
  </si>
  <si>
    <t>The Siege of Jadotville</t>
  </si>
  <si>
    <t xml:space="preserve">
Irish Commandant Pat Quinlan leads a stand off with troops against French and Belgian Mercenaries in the Congo during the early 1960s.</t>
  </si>
  <si>
    <t xml:space="preserve">
    Director:
Richie Smyth
| 
    Stars:
Richard Lukunku, 
Danny Sapani, 
Andrew Stock, 
Mark Strong
</t>
  </si>
  <si>
    <t>Velvet Buzzsaw</t>
  </si>
  <si>
    <t xml:space="preserve">
A satire set in the contemporary art world scene of Los Angeles, where big money artists and mega-collectors pay a high price when art collides with commerce.</t>
  </si>
  <si>
    <t xml:space="preserve">
    Director:
Dan Gilroy
| 
    Stars:
Jake Gyllenhaal, 
Rene Russo, 
Zawe Ashton, 
Tom Sturridge
</t>
  </si>
  <si>
    <t>Secret Obsession</t>
  </si>
  <si>
    <t xml:space="preserve">
Recuperating from trauma, Jennifer remains in danger as she returns to a life she doesn't remember.</t>
  </si>
  <si>
    <t xml:space="preserve">
    Director:
Peter Sullivan
| 
    Stars:
Brenda Song, 
Mike Vogel, 
Dennis Haysbert, 
Ashley Scott
</t>
  </si>
  <si>
    <t>Don't F**k with Cats: Hunting an Internet Killer</t>
  </si>
  <si>
    <t xml:space="preserve">
A group of online justice seekers track down a guy who posted a video of himself killing kittens.</t>
  </si>
  <si>
    <t xml:space="preserve">
    Stars:
Deanna Thompson, 
John Green, 
Claudette Hamlin, 
Antonio Paradiso
</t>
  </si>
  <si>
    <t>Suburbicon</t>
  </si>
  <si>
    <t xml:space="preserve">
As a 1950s suburban community self-destructs, a home invasion has sinister consequences for one seemingly normal family.</t>
  </si>
  <si>
    <t xml:space="preserve">
    Director:
George Clooney
| 
    Stars:
Matt Damon, 
Julianne Moore, 
Oscar Isaac, 
Noah Jupe
</t>
  </si>
  <si>
    <t>$5.78M</t>
  </si>
  <si>
    <t>Bajocero</t>
  </si>
  <si>
    <t xml:space="preserve">
On a lonely road, a prison transport is brutally assaulted. Martin, the policeman who was driving, survives and fortifies his position while the con men search for a way to finish him.</t>
  </si>
  <si>
    <t xml:space="preserve">
    Director:
LluÃ­s QuÃ­lez
| 
    Stars:
Javier GutiÃ©rrez, 
Karra Elejalde, 
Luis Callejo, 
AndrÃ©s GertrÃºdix
</t>
  </si>
  <si>
    <t>The Titan</t>
  </si>
  <si>
    <t xml:space="preserve">
A military family takes part in a ground-breaking experiment of genetic evolution and space exploration.</t>
  </si>
  <si>
    <t xml:space="preserve">
    Director:
Lennart Ruff
| 
    Stars:
Sam Worthington, 
Taylor Schilling, 
Tom Wilkinson, 
Agyness Deyn
</t>
  </si>
  <si>
    <t>W lesie dzis nie zasnie nikt</t>
  </si>
  <si>
    <t xml:space="preserve">
A group of technology-dependent teenagers goes to offline camp and faces a deadly danger lurking in the woods.</t>
  </si>
  <si>
    <t xml:space="preserve">
    Director:
Bartosz M. Kowalski
| 
    Stars:
Julia Wieniawa-Narkiewicz, 
Michal Lupa, 
Wiktoria Gasiewska, 
Stanislaw Cywka
</t>
  </si>
  <si>
    <t>The King: Youngwonui Gunjoo</t>
  </si>
  <si>
    <t xml:space="preserve">
Fantasy, Mystery, Romance            </t>
  </si>
  <si>
    <t xml:space="preserve">
A modern-day Korean emperor passes through a mysterious portal and into a parallel world, where he encounters a feisty police detective.</t>
  </si>
  <si>
    <t xml:space="preserve">
    Stars:
Lee Min-Ho, 
Kim Go-eun, 
Woo Do-Hwan, 
Kim Kyung-Nam
</t>
  </si>
  <si>
    <t>Horse Girl</t>
  </si>
  <si>
    <t xml:space="preserve">
Sarah, a socially isolated woman with a fondness for arts and crafts, horses, and supernatural crime shows finds her increasingly lucid dreams trickling into her waking life.</t>
  </si>
  <si>
    <t xml:space="preserve">
    Director:
Jeff Baena
| 
    Stars:
Alison Brie, 
Molly Shannon, 
Goldenite, 
Stella Chestnut
</t>
  </si>
  <si>
    <t>Small Town Crime</t>
  </si>
  <si>
    <t xml:space="preserve">
An alcoholic ex cop finds a woman on the roadside, left for dead. He offers to find the killer pro bono as P.I. Her granddad hires him. Things get nasty.</t>
  </si>
  <si>
    <t xml:space="preserve">
    Directors:
Eshom Nelms, 
Ian Nelms
| 
    Stars:
John Hawkes, 
Anthony Anderson, 
Octavia Spencer, 
Robert Forster
</t>
  </si>
  <si>
    <t>The Two Popes</t>
  </si>
  <si>
    <t xml:space="preserve">
Behind Vatican walls, the conservative Pope Benedict XVI and the liberal future Pope Francis must find common ground to forge a new path for the Catholic Church.</t>
  </si>
  <si>
    <t xml:space="preserve">
    Director:
Fernando Meirelles
| 
    Stars:
Anthony Hopkins, 
Jonathan Pryce, 
Juan MinujÃ­n, 
Luis Gnecco
</t>
  </si>
  <si>
    <t>A Fall from Grace</t>
  </si>
  <si>
    <t xml:space="preserve">
Drama, Fantasy, Thriller            </t>
  </si>
  <si>
    <t xml:space="preserve">
Disheartened since her ex-husband's affair, Grace Waters feels restored by a new romance. But when secrets erode her short-lived joy, Grace's vulnerable side turns violent.</t>
  </si>
  <si>
    <t xml:space="preserve">
    Director:
Tyler Perry
| 
    Stars:
Crystal Fox, 
Phylicia Rashad, 
Bresha Webb, 
Mehcad Brooks
</t>
  </si>
  <si>
    <t>Alexa &amp; Katie</t>
  </si>
  <si>
    <t xml:space="preserve">
Lifelong best friends Alexa Mendoza and Katie Cooper are anticipating the start of their freshman year of high school. They confront a crisis that leaves them feeling like outsiders at a time when fitting in is what seems to matter most.</t>
  </si>
  <si>
    <t xml:space="preserve">
    Stars:
Paris Berelc, 
Isabel May, 
Jolie Jenkins, 
Emery Kelly
</t>
  </si>
  <si>
    <t>Goosebumps</t>
  </si>
  <si>
    <t>(1995â€“1998)</t>
  </si>
  <si>
    <t xml:space="preserve">
Family, Fantasy, Horror            </t>
  </si>
  <si>
    <t xml:space="preserve">
A series of scary anthology stories based on the children's books by R.L. Stine. Series one was hosted by R.L. Stine.</t>
  </si>
  <si>
    <t xml:space="preserve">
    Stars:
R.L. Stine, 
Kathryn Short, 
Cody Jones, 
Scott Wickware
</t>
  </si>
  <si>
    <t>The Italian Job</t>
  </si>
  <si>
    <t xml:space="preserve">
Comic caper movie about a plan to steal a gold shipment from the streets of Turin by creating a traffic jam.</t>
  </si>
  <si>
    <t xml:space="preserve">
    Director:
Peter Collinson
| 
    Stars:
Michael Caine, 
NoÃ«l Coward, 
Benny Hill, 
Raf Vallone
</t>
  </si>
  <si>
    <t>Better Watch Out</t>
  </si>
  <si>
    <t xml:space="preserve">
Comedy, Horror, Thriller            </t>
  </si>
  <si>
    <t xml:space="preserve">
On a quiet suburban street, a babysitter must defend a twelve-year-old boy from intruders, only to discover it's far from a normal home invasion.</t>
  </si>
  <si>
    <t xml:space="preserve">
    Director:
Chris Peckover
| 
    Stars:
Olivia DeJonge, 
Levi Miller, 
Ed Oxenbould, 
Aleks Mikic
</t>
  </si>
  <si>
    <t>Love Wedding Repeat</t>
  </si>
  <si>
    <t xml:space="preserve">
While trying to make his sister's wedding day go smoothly, Jack finds himself juggling an angry ex-girlfriend, an uninvited guest with a secret, a misplaced sleep sedative, and the girl that got away in alternate versions of the same day.</t>
  </si>
  <si>
    <t xml:space="preserve">
    Director:
Dean Craig
| 
    Stars:
Sam Claflin, 
Olivia Munn, 
Freida Pinto, 
Eleanor Tomlinson
</t>
  </si>
  <si>
    <t>Killerman</t>
  </si>
  <si>
    <t xml:space="preserve">
Two NYC money launderers make a quick drug deal. Things go wrong, as dirty cops are involved. One of the friends gets amnesia during their escape with the drugs and money.</t>
  </si>
  <si>
    <t xml:space="preserve">
    Director:
Malik Bader
| 
    Stars:
Liam Hemsworth, 
Emory Cohen, 
Diane Guerrero, 
Zlatko Buric
</t>
  </si>
  <si>
    <t>$0.28M</t>
  </si>
  <si>
    <t>Blitz</t>
  </si>
  <si>
    <t xml:space="preserve">
A tough cop is dispatched to take down a serial killer who has been targeting police officers.</t>
  </si>
  <si>
    <t xml:space="preserve">
    Director:
Elliott Lester
| 
    Stars:
Jason Statham, 
Paddy Considine, 
Aidan Gillen, 
Zawe Ashton
</t>
  </si>
  <si>
    <t>The Devil's Own</t>
  </si>
  <si>
    <t xml:space="preserve">
A police officer uncovers the real identity of his house-guest, an I.R.A. terrorist in hiding.</t>
  </si>
  <si>
    <t xml:space="preserve">
    Director:
Alan J. Pakula
| 
    Stars:
Harrison Ford, 
Brad Pitt, 
Margaret Colin, 
RubÃ©n Blades
</t>
  </si>
  <si>
    <t>$42.87M</t>
  </si>
  <si>
    <t>Kaze tachinu</t>
  </si>
  <si>
    <t xml:space="preserve">
Animation, Biography, Drama            </t>
  </si>
  <si>
    <t xml:space="preserve">
A look at the life of Jiro Horikoshi, the man who designed Japanese fighter planes during World War II.</t>
  </si>
  <si>
    <t xml:space="preserve">
    Director:
Hayao Miyazaki
| 
    Stars:
Hideaki Anno, 
Hidetoshi Nishijima, 
Miori Takimoto, 
Masahiko Nishimura
</t>
  </si>
  <si>
    <t>$5.21M</t>
  </si>
  <si>
    <t>Monster</t>
  </si>
  <si>
    <t xml:space="preserve">
A smart, likeable, 17-year-old film student from Harlem sees his world turned upside down when he's charged with a murder. We follow his dramatic journey through a complex legal battle.</t>
  </si>
  <si>
    <t xml:space="preserve">
    Director:
Anthony Mandler
| 
    Stars:
ASAP Rocky, 
John David Washington, 
Kelvin Harrison Jr., 
Roberto Lopez
</t>
  </si>
  <si>
    <t>The Boss Baby: Back in Business</t>
  </si>
  <si>
    <t xml:space="preserve">
With a little help from his brother and accomplice, Tim, Boss Baby tries to balance family life with his job at Baby Corp headquarters.</t>
  </si>
  <si>
    <t xml:space="preserve">
    Stars:
JP Karliak, 
David W. Collins, 
Flula Borg, 
Pierce Gagnon
</t>
  </si>
  <si>
    <t>Spinning Out</t>
  </si>
  <si>
    <t xml:space="preserve">
Drama, Sport            </t>
  </si>
  <si>
    <t xml:space="preserve">
A figure skating Olympic hopeful's struggle to balance love, family and fragile mental health as her dream of winning takes a dizzying hold.</t>
  </si>
  <si>
    <t xml:space="preserve">
    Stars:
Kaya Scodelario, 
January Jones, 
Willow Shields, 
Evan Roderick
</t>
  </si>
  <si>
    <t>TenkÃ» no shiro Rapyuta</t>
  </si>
  <si>
    <t xml:space="preserve">
A young boy and a girl with a magic crystal must race against pirates and foreign agents in a search for a legendary floating castle.</t>
  </si>
  <si>
    <t xml:space="preserve">
    Director:
Hayao Miyazaki
| 
    Stars:
Mayumi Tanaka, 
Keiko Yokozawa, 
Kotoe Hatsui, 
Minori Terada
</t>
  </si>
  <si>
    <t>I Don't Feel at Home in This World Anymore</t>
  </si>
  <si>
    <t xml:space="preserve">
When a depressed woman is burgled, she finds a new sense of purpose by tracking down the thieves alongside her obnoxious neighbour. But they soon find themselves dangerously out of their depth against a pack of degenerate criminals.</t>
  </si>
  <si>
    <t xml:space="preserve">
    Director:
Macon Blair
| 
    Stars:
Melanie Lynskey, 
Chris Doubek, 
Marilyn Faith Hickey, 
Jared Roylance
</t>
  </si>
  <si>
    <t>The Meyerowitz Stories (New and Selected)</t>
  </si>
  <si>
    <t xml:space="preserve">
An estranged family gathers together in New York City for an event celebrating the artistic work of their father.</t>
  </si>
  <si>
    <t xml:space="preserve">
    Director:
Noah Baumbach
| 
    Stars:
Adam Sandler, 
Grace Van Patten, 
Dustin Hoffman, 
Elizabeth Marvel
</t>
  </si>
  <si>
    <t>Alta mar</t>
  </si>
  <si>
    <t xml:space="preserve">
Two sisters discover disturbing family secrets after a string of mysterious deaths occur on a luxury ship traveling from Spain to Brazil in the 1940s.</t>
  </si>
  <si>
    <t xml:space="preserve">
    Stars:
Ivana Baquero, 
Jon Kortajarena, 
Alejandra Onieva, 
Eloy AzorÃ­n
</t>
  </si>
  <si>
    <t>Super Dark Times</t>
  </si>
  <si>
    <t xml:space="preserve">
Teenagers Zach and Josh have been best friends their whole lives, but when a gruesome accident leads to a cover-up, the secret drives a wedge between them and propels them down a rabbit hole of escalating paranoia and violence.</t>
  </si>
  <si>
    <t xml:space="preserve">
    Director:
Kevin Phillips
| 
    Stars:
Owen Campbell, 
Charlie Tahan, 
Elizabeth Cappuccino, 
Amy Hargreaves
</t>
  </si>
  <si>
    <t>Clickbait</t>
  </si>
  <si>
    <t xml:space="preserve">
A collection of stories that show how people's uncontrolled impulses are fueled in the age of social media.</t>
  </si>
  <si>
    <t xml:space="preserve">
    Stars:
Jessica Collins, 
Camaron Engels, 
Jaylin Fletcher, 
Motell Gyn Foster
</t>
  </si>
  <si>
    <t>Zwartboek</t>
  </si>
  <si>
    <t xml:space="preserve">
Drama, Thriller, War            </t>
  </si>
  <si>
    <t xml:space="preserve">
In the Nazi-occupied Netherlands during World War II, a Jewish singer infiltrates the regional Gestapo headquarters for the Dutch resistance.</t>
  </si>
  <si>
    <t xml:space="preserve">
    Director:
Paul Verhoeven
| 
    Stars:
Carice van Houten, 
Sebastian Koch, 
Thom Hoffman, 
Halina Reijn
</t>
  </si>
  <si>
    <t>$4.40M</t>
  </si>
  <si>
    <t>The Half of It</t>
  </si>
  <si>
    <t xml:space="preserve">
When smart but cash-strapped teen Ellie Chu agrees to write a love letter for a jock, she doesn't expect to become his friend - or fall for his crush.</t>
  </si>
  <si>
    <t xml:space="preserve">
    Director:
Alice Wu
| 
    Stars:
Leah Lewis, 
Daniel Diemer, 
Alexxis Lemire, 
Wolfgang Novogratz
</t>
  </si>
  <si>
    <t>Flaked</t>
  </si>
  <si>
    <t xml:space="preserve">
A recovering alcoholic faces reality after a life changing accident in Venice Beach, California.</t>
  </si>
  <si>
    <t xml:space="preserve">
    Stars:
Will Arnett, 
David Sullivan, 
Ruth Kearney, 
George Basil
</t>
  </si>
  <si>
    <t>Before I Wake</t>
  </si>
  <si>
    <t xml:space="preserve">
A couple adopt an orphaned child whose dreams - and nightmares - manifest physically as he sleeps.</t>
  </si>
  <si>
    <t xml:space="preserve">
    Director:
Mike Flanagan
| 
    Stars:
Kate Bosworth, 
Oleksandr Reshetilov, 
Thomas Jane, 
Jacob Tremblay
</t>
  </si>
  <si>
    <t>Gwimul</t>
  </si>
  <si>
    <t xml:space="preserve">
The story of two fearless men who are willing to go through extreme lengths in their pursuit of a returning serial killer. To uncover the murderer's identity, the two are forced to look deeper than what the evidence seems to suggest.</t>
  </si>
  <si>
    <t xml:space="preserve">
    Stars:
Shin Ha-kyun, 
Yeo Jin-gu, 
Sung-eun Choi, 
Choi Dae-hoon
</t>
  </si>
  <si>
    <t>Someone Great</t>
  </si>
  <si>
    <t xml:space="preserve">
After a devastating break up on the eve of her cross-country move, Jenny enjoys one last NYC adventure with her two best pals. Someone Great is a romantic comedy about love, loss, growth and the everlasting bond of female friendship.</t>
  </si>
  <si>
    <t xml:space="preserve">
    Director:
Jennifer Kaytin Robinson
| 
    Stars:
Gina Rodriguez, 
LaKeith Stanfield, 
Brittany Snow, 
DeWanda Wise
</t>
  </si>
  <si>
    <t>Feel the Beat</t>
  </si>
  <si>
    <t xml:space="preserve">
After failing to find success on Broadway, April returns to her hometown and reluctantly is recruited to train a misfit group of young dancers for a big competition.</t>
  </si>
  <si>
    <t xml:space="preserve">
    Director:
Elissa Down
| 
    Stars:
Sofia Carson, 
Pamela MacDonald, 
Sonia Laplante, 
Nayo
</t>
  </si>
  <si>
    <t>See No Evil, Hear No Evil</t>
  </si>
  <si>
    <t xml:space="preserve">
Dave is deaf, and Wally is blind. They witness a murder, but it was Dave who was looking at her, and Wally who was listening.</t>
  </si>
  <si>
    <t xml:space="preserve">
    Director:
Arthur Hiller
| 
    Stars:
Richard Pryor, 
Gene Wilder, 
Joan Severance, 
Kevin Spacey
</t>
  </si>
  <si>
    <t>$46.91M</t>
  </si>
  <si>
    <t>Aseudal Yeondaegi</t>
  </si>
  <si>
    <t xml:space="preserve">
Arthdal Chronicles depicts the birth of civilization and nations in ancient times. It is a story of mythical heroes, their struggle, unity and love of people living in a virtual land called Arth.</t>
  </si>
  <si>
    <t xml:space="preserve">
    Stars:
Song Joong-ki, 
Kim Ji-Won, 
Jang Dong-Gun, 
Kim Ok-bin
</t>
  </si>
  <si>
    <t>Dare Me</t>
  </si>
  <si>
    <t xml:space="preserve">
The lives of several cheerleaders are changed forever when a shocking crime rocks their quiet suburban world.</t>
  </si>
  <si>
    <t xml:space="preserve">
    Stars:
Willa Fitzgerald, 
Herizen F. Guardiola, 
Marlo Kelly, 
Rob Heaps
</t>
  </si>
  <si>
    <t>Dolemite Is My Name</t>
  </si>
  <si>
    <t xml:space="preserve">
Eddie Murphy portrays real-life legend Rudy Ray Moore, a comedy and rap pioneer who proved naysayers wrong when his hilarious, obscene, kung-fu fighting alter ego, Dolemite, became a 1970s Blaxploitation phenomenon.</t>
  </si>
  <si>
    <t xml:space="preserve">
    Director:
Craig Brewer
| 
    Stars:
Eddie Murphy, 
Keegan-Michael Key, 
Mike Epps, 
Craig Robinson
</t>
  </si>
  <si>
    <t>Le Bazar de la CharitÃ©</t>
  </si>
  <si>
    <t xml:space="preserve">
After a devastating fire in 1897 Paris, three women find their lives upended by betrayal, deception, and romantic turmoil. Inspired by real events.</t>
  </si>
  <si>
    <t xml:space="preserve">
    Stars:
Audrey Fleurot, 
Julie De Bona, 
Camille Lou, 
Gilbert Melki
</t>
  </si>
  <si>
    <t>Beasts of No Nation</t>
  </si>
  <si>
    <t xml:space="preserve">
A drama based on the experiences of Agu, a child soldier fighting in the civil war of an unnamed African country.</t>
  </si>
  <si>
    <t xml:space="preserve">
    Director:
Cary Joji Fukunaga
| 
    Stars:
Abraham Attah, 
Emmanuel Affadzi, 
Ricky Adelayitor, 
Andrew Adote
</t>
  </si>
  <si>
    <t>$0.08M</t>
  </si>
  <si>
    <t>Killjoys</t>
  </si>
  <si>
    <t xml:space="preserve">
In the Quad, a planetary system on the brink of a bloody interplanetary class war, a fun loving trio of bounty hunters attempt to remain impartial as they chase deadly warrants.</t>
  </si>
  <si>
    <t xml:space="preserve">
    Stars:
Hannah John-Kamen, 
Aaron Ashmore, 
Luke Macfarlane, 
Tamsen McDonough
</t>
  </si>
  <si>
    <t>Don't Trust the B---- in Apartment 23</t>
  </si>
  <si>
    <t>(2012â€“2013)</t>
  </si>
  <si>
    <t xml:space="preserve">
Chloe is a New York party girl with the morals of a pirate. She causes trouble for her naive small town roommate, June, and Chloe's best friend, James Van Der Beek.</t>
  </si>
  <si>
    <t xml:space="preserve">
    Stars:
Krysten Ritter, 
Dreama Walker, 
Michael Blaiklock, 
Eric AndrÃ©
</t>
  </si>
  <si>
    <t>Vivir sin permiso</t>
  </si>
  <si>
    <t xml:space="preserve">
Nemo Bandeira, a dealer with a clean businessman facade, is diagnosed with Alzheimer's disease and tries to keep it from his family while he starts to think about who might be his successor.</t>
  </si>
  <si>
    <t xml:space="preserve">
    Stars:
Jose Coronado, 
Ãlex GonzÃ¡lez, 
Claudia Traisac, 
Luis Zahera
</t>
  </si>
  <si>
    <t>We Summon the Darkness</t>
  </si>
  <si>
    <t xml:space="preserve">
Horror, Music, Thriller            </t>
  </si>
  <si>
    <t xml:space="preserve">
Three best friends embark on a road trip to a heavy-metal show, where they bond with three aspiring musicians and head off to one of the girls' country home for an after-party.</t>
  </si>
  <si>
    <t xml:space="preserve">
    Director:
Marc Meyers
| 
    Stars:
Alexandra Daddario, 
Keean Johnson, 
Maddie Hasson, 
Amy Forsyth
</t>
  </si>
  <si>
    <t>Voltron: Legendary Defender</t>
  </si>
  <si>
    <t xml:space="preserve">
Five teenagers become the last line of defense for the galaxy in an intergalactic battle against the evil alien force led by King Zarkon.</t>
  </si>
  <si>
    <t xml:space="preserve">
    Stars:
Jeremy Shada, 
Bex Taylor-Klaus, 
Tyler Labine, 
Kimberly Brooks
</t>
  </si>
  <si>
    <t>Kalifat</t>
  </si>
  <si>
    <t xml:space="preserve">
Agent Fatima gets a tip that a terrorist act is planned in Sweden. At the same time, the teenager Sulle has opened her eyes to her student assistant who opens the doors to a new fascinating world.</t>
  </si>
  <si>
    <t xml:space="preserve">
    Stars:
Gizem Erdogan, 
Amed Bozan, 
Aliette Opheim, 
Albin Grenholm
</t>
  </si>
  <si>
    <t>Final Score</t>
  </si>
  <si>
    <t xml:space="preserve">
After deadly terrorists abduct his niece at a soccer match, an ex-soldier with lethal fighting skills wages a one-man war to save her and prevent mass destruction.</t>
  </si>
  <si>
    <t xml:space="preserve">
    Director:
Scott Mann
| 
    Stars:
Martyn Ford, 
Gordon Alexander, 
Alexandra Dinu, 
Peter Pedrero
</t>
  </si>
  <si>
    <t>Sick Note</t>
  </si>
  <si>
    <t xml:space="preserve">
When Daniel Glass is misdiagnosed with a fatal disease he begins to notice how everyone around him treats him better, so he decides to keep pretending that he really is sick. This leads to more lies, and, eventually, crimes.</t>
  </si>
  <si>
    <t xml:space="preserve">
    Stars:
Rupert Grint, 
Nick Frost, 
Pippa Bennett-Warner, 
Marama Corlett
</t>
  </si>
  <si>
    <t>When We First Met</t>
  </si>
  <si>
    <t xml:space="preserve">
Noah meets Avery at a Halloween party and falls in love but gets friend-zoned. 3 years later, she's engaged to someone else. Noah returns in a time machine to fix things.</t>
  </si>
  <si>
    <t xml:space="preserve">
    Director:
Ari Sandel
| 
    Stars:
Adam Devine, 
Alexandra Daddario, 
Shelley Hennig, 
Andrew Bachelor
</t>
  </si>
  <si>
    <t>Myth &amp; Mogul: John DeLorean</t>
  </si>
  <si>
    <t xml:space="preserve">
In the automotive world, John DeLorean rose from engineer to executive to icon. But under the hood of his self-created legend lies darkness and deceit.</t>
  </si>
  <si>
    <t>Isn't It Romantic</t>
  </si>
  <si>
    <t xml:space="preserve">
Comedy, Fantasy, Musical            </t>
  </si>
  <si>
    <t xml:space="preserve">
A young woman disenchanted with love mysteriously finds herself trapped inside a romantic comedy.</t>
  </si>
  <si>
    <t xml:space="preserve">
    Director:
Todd Strauss-Schulson
| 
    Stars:
Rebel Wilson, 
Liam Hemsworth, 
Adam Devine, 
Priyanka Chopra Jonas
</t>
  </si>
  <si>
    <t>$48.79M</t>
  </si>
  <si>
    <t>Great News</t>
  </si>
  <si>
    <t xml:space="preserve">
A New Jersey mom puts her relationship with her daughter to the test when she lands an internship at her new job, which comes with many challenges.</t>
  </si>
  <si>
    <t xml:space="preserve">
    Stars:
Briga Heelan, 
Andrea Martin, 
Adam Campbell, 
Nicole Richie
</t>
  </si>
  <si>
    <t>Karppi</t>
  </si>
  <si>
    <t xml:space="preserve">
When Sofia Karppi discovers the body of a young woman on a construction site, she triggers a chain of events that threatens to destroy her life again.</t>
  </si>
  <si>
    <t xml:space="preserve">
    Stars:
Pihla Viitala, 
Lauri Tilkanen, 
Mimosa Willamo, 
Noa Tola
</t>
  </si>
  <si>
    <t>La trÃªve</t>
  </si>
  <si>
    <t xml:space="preserve">
Crime series kick-started by the finding on a young man's body.</t>
  </si>
  <si>
    <t xml:space="preserve">
    Stars:
Yoann Blanc, 
Jasmina Douieb, 
Lara Hubinont, 
Tom Audenaert
</t>
  </si>
  <si>
    <t>Red Dot</t>
  </si>
  <si>
    <t xml:space="preserve">
When Nadja becomes pregnant, they make an attempt to rekindle their relationship by traveling to the north of Sweden for a hiking trip but soon their romantic trip turns into a nightmare.</t>
  </si>
  <si>
    <t xml:space="preserve">
    Director:
Alain Darborg
| 
    Stars:
Nanna Blondell, 
Johannes Kuhnke, 
Anastasios Soulis, 
Anna AzcÃ¡rate
</t>
  </si>
  <si>
    <t>The Midnight Gospel</t>
  </si>
  <si>
    <t xml:space="preserve">
Clancy, a spacecaster with a malfunctioning multiverse simulator, leaves the comfort of his home to interview beings living in dying worlds.</t>
  </si>
  <si>
    <t xml:space="preserve">
    Stars:
Phil Hendrie, 
Duncan Trussell, 
Joey Diaz, 
Doug Lussenhop
</t>
  </si>
  <si>
    <t>Rise of Empires: Ottoman</t>
  </si>
  <si>
    <t xml:space="preserve">
Documentary, Drama, History            </t>
  </si>
  <si>
    <t xml:space="preserve">
Ottoman Sultan Mehmed II wages an epic campaign to take the Byzantine capital of Constantinople and shapes the course of history for centuries.</t>
  </si>
  <si>
    <t xml:space="preserve">
    Stars:
Cem Yigit UzÃ¼moglu, 
Tommaso Basili, 
Selim Bayraktar, 
Birkan Sokullu
</t>
  </si>
  <si>
    <t>Derek</t>
  </si>
  <si>
    <t xml:space="preserve">
Derek is a loyal nursing home care assistant who sees only the good in his quirky co-workers as they struggle against prejudice and shrinking budgets to care for their elderly residents.</t>
  </si>
  <si>
    <t xml:space="preserve">
    Stars:
Ricky Gervais, 
Kerry Godliman, 
David Earl, 
Tim Barlow
</t>
  </si>
  <si>
    <t>Tyrant</t>
  </si>
  <si>
    <t xml:space="preserve">
An unassuming American family is drawn into the workings of a turbulent Middle Eastern nation.</t>
  </si>
  <si>
    <t xml:space="preserve">
    Stars:
Adam Rayner, 
Jennifer Finnigan, 
Ashraf Barhom, 
Moran Atias
</t>
  </si>
  <si>
    <t>Athlete A</t>
  </si>
  <si>
    <t xml:space="preserve">
Documentary, Crime, Sport            </t>
  </si>
  <si>
    <t xml:space="preserve">
Follow the Indianapolis Star reporters that broke the story about USA Gymnastics doctor Larry Nassar's abuse and hear from gymnasts like Maggie Nichols.</t>
  </si>
  <si>
    <t xml:space="preserve">
    Directors:
Bonni Cohen, 
Jon Shenk
| 
    Stars:
Maggie Nichols, 
Gina Nichols, 
John Nichols, 
Steve Berta
</t>
  </si>
  <si>
    <t>Chambers</t>
  </si>
  <si>
    <t xml:space="preserve">
A woman survives a heart transplant and begins to develop different personality traits.</t>
  </si>
  <si>
    <t xml:space="preserve">
    Stars:
Sivan Alyra Rose, 
Marcus LaVoi, 
Nicholas Galitzine, 
Kyanna Simone Simpson
</t>
  </si>
  <si>
    <t>The Frankenstein Chronicles</t>
  </si>
  <si>
    <t xml:space="preserve">
Inspector John Marlott investigates a series of crimes in 19th Century London, which may have been committed by a scientist intent on re-animating the dead.</t>
  </si>
  <si>
    <t xml:space="preserve">
    Stars:
Sean Bean, 
Richie Campbell, 
Tom Ward, 
Ryan Sampson
</t>
  </si>
  <si>
    <t>The Ghost Writer</t>
  </si>
  <si>
    <t xml:space="preserve">
A ghost writer, hired to complete the memoirs of a former British Prime Minister, uncovers secrets that put his own life in jeopardy.</t>
  </si>
  <si>
    <t xml:space="preserve">
    Director:
Roman Polanski
| 
    Stars:
Ewan McGregor, 
Pierce Brosnan, 
Olivia Williams, 
Jon Bernthal
</t>
  </si>
  <si>
    <t>$15.54M</t>
  </si>
  <si>
    <t>The Boy Who Harnessed the Wind</t>
  </si>
  <si>
    <t xml:space="preserve">
Against all the odds, a thirteen-year-old boy in Malawi invents an unconventional way to save his family and village from famine.</t>
  </si>
  <si>
    <t xml:space="preserve">
    Director:
Chiwetel Ejiofor
| 
    Stars:
Chiwetel Ejiofor, 
Maxwell Simba, 
Felix Lemburo, 
Robert Agengo
</t>
  </si>
  <si>
    <t>Hoo-goong: Je-wang-eui cheob</t>
  </si>
  <si>
    <t xml:space="preserve">
A tragic love triangle story between Hwa-Yeon, a daughter of a nobleman, her true love Kwon-Yoo, a servant and the man who will be King, Prince Sungwon.</t>
  </si>
  <si>
    <t xml:space="preserve">
    Director:
Dae-seung Kim
| 
    Stars:
Yeo-jeong Cho, 
Dong-wook Kim, 
Min-Joon Kim, 
Ji-Young Park
</t>
  </si>
  <si>
    <t>War Machine</t>
  </si>
  <si>
    <t xml:space="preserve">
Comedy, Drama, War            </t>
  </si>
  <si>
    <t xml:space="preserve">
An idiosyncratic general confronts opposition from enemies, allies, and bureaucrats while leading a massive rebuilding operation in Afghanistan.</t>
  </si>
  <si>
    <t xml:space="preserve">
    Director:
David MichÃ´d
| 
    Stars:
Brad Pitt, 
Daniel Betts, 
John Magaro, 
Emory Cohen
</t>
  </si>
  <si>
    <t>Traitors</t>
  </si>
  <si>
    <t xml:space="preserve">
A British civil servant agrees to spy on her own government for the Americans in the aftermath of WWII.</t>
  </si>
  <si>
    <t xml:space="preserve">
    Stars:
Emma Appleton, 
Brandon P Bell, 
Keeley Hawes, 
Luke Treadaway
</t>
  </si>
  <si>
    <t>Welcome Home</t>
  </si>
  <si>
    <t xml:space="preserve">
A couple spend a weekend at a vacation rental home in the Italian countryside in an attempt to repair their relationship, but soon become victims of the homeowner's sinister plans.</t>
  </si>
  <si>
    <t xml:space="preserve">
    Director:
George Ratliff
| 
    Stars:
Emily Ratajkowski, 
Aaron Paul, 
Riccardo Scamarcio, 
Katy Louise Saunders
</t>
  </si>
  <si>
    <t>Big Timber</t>
  </si>
  <si>
    <t xml:space="preserve">
Big Timber follows the dangerous work of logger and sawmill owner Kevin Wenstob as he and his crew go to extremes to keep the family sawmill, and their way of life, alive.</t>
  </si>
  <si>
    <t xml:space="preserve">
    Stars:
Sarah Fleming, 
Erik Wenstob, 
Kevin Wenstob, 
Coleman Willner
</t>
  </si>
  <si>
    <t>The Good Cop</t>
  </si>
  <si>
    <t xml:space="preserve">
A disgraced former NYPD officer lives with his son, an earnest, obsessively honest NYPD detective.</t>
  </si>
  <si>
    <t xml:space="preserve">
    Stars:
Tony Danza, 
Josh Groban, 
Monica Barbaro, 
Isiah Whitlock Jr.
</t>
  </si>
  <si>
    <t>Chen qing ling</t>
  </si>
  <si>
    <t xml:space="preserve">
Two talented disciples of respectable magical clans unit during the cultivation training and through many hardships they are together.</t>
  </si>
  <si>
    <t xml:space="preserve">
    Stars:
Zhan Xiao, 
Yibo Wang, 
Zhuocheng Wang, 
Lu Xuan
</t>
  </si>
  <si>
    <t>Batman: The Movie</t>
  </si>
  <si>
    <t xml:space="preserve">
The Dynamic Duo faces four supervillains who plan to hold the world for ransom with the help of a secret invention that instantly dehydrates people.</t>
  </si>
  <si>
    <t xml:space="preserve">
    Director:
Leslie H. Martinson
| 
    Stars:
Adam West, 
Burt Ward, 
Lee Meriwether, 
Cesar Romero
</t>
  </si>
  <si>
    <t>Dark Places</t>
  </si>
  <si>
    <t xml:space="preserve">
Libby Day was only eight years old when her family was brutally murdered in their rural Kansas farmhouse. Almost thirty years later, she reluctantly agrees to revisit the crime and uncovers the wrenching truths that led up to that tragic night.</t>
  </si>
  <si>
    <t xml:space="preserve">
    Director:
Gilles Paquet-Brenner
| 
    Stars:
Charlize Theron, 
Nicholas Hoult, 
Christina Hendricks, 
ChloÃ« Grace Moretz
</t>
  </si>
  <si>
    <t>6 Days</t>
  </si>
  <si>
    <t xml:space="preserve">
Based on the Iranian Embassy siege of 1980, this action-thriller dramatizes a six-day standoff between armed Iranian Arabs and SAS soldiers ready for a counterattack.</t>
  </si>
  <si>
    <t xml:space="preserve">
    Director:
Toa Fraser
| 
    Stars:
Jamie Bell, 
Mark Strong, 
Abbie Cornish, 
Martin Shaw
</t>
  </si>
  <si>
    <t>Toy Boy</t>
  </si>
  <si>
    <t xml:space="preserve">
A stripper sets out to prove his innocence for a crime he didn't commit and was unjustly incarcerated for seven years earlier.</t>
  </si>
  <si>
    <t xml:space="preserve">
    Stars:
JesÃºs Mosquera, 
Cristina CastaÃ±o, 
MarÃ­a Pedraza, 
JosÃ© de la Torre
</t>
  </si>
  <si>
    <t>The Hour</t>
  </si>
  <si>
    <t>(2011â€“2012)</t>
  </si>
  <si>
    <t xml:space="preserve">
A behind-the-scenes drama and espionage thriller in Cold War-era England that centers on a journalist, a producer, and an anchorman for an investigative news programme.</t>
  </si>
  <si>
    <t xml:space="preserve">
    Stars:
Romola Garai, 
Ben Whishaw, 
Dominic West, 
Anna Chancellor
</t>
  </si>
  <si>
    <t>Tall Girl</t>
  </si>
  <si>
    <t xml:space="preserve">
Jodi, the tallest girl in her high school, has always felt uncomfortable in her own skin. But after years of slouching, being made fun of, and avoiding attention at all costs, Jodi finally decides to find the confidence to stand tall.</t>
  </si>
  <si>
    <t xml:space="preserve">
    Director:
Nzingha Stewart
| 
    Stars:
Ava Michelle, 
Griffin Gluck, 
Sabrina Carpenter, 
Paris Berelc
</t>
  </si>
  <si>
    <t>The Real Housewives of New York City</t>
  </si>
  <si>
    <t xml:space="preserve">
A fast-paced reality show that follows several incredibly busy and ambitious Manhattan women. Watch as they balance envious social calendars, challenging careers, and motherhood, with the hustle and bustle of the big city all around.</t>
  </si>
  <si>
    <t xml:space="preserve">
    Stars:
Ramona Singer, 
Luann de Lesseps, 
Sonja Morgan, 
Bethenny Frankel
</t>
  </si>
  <si>
    <t>Being Human</t>
  </si>
  <si>
    <t xml:space="preserve">
A werewolf, a vampire and a ghost try to live together and get along.</t>
  </si>
  <si>
    <t xml:space="preserve">
    Stars:
Lenora Crichlow, 
Russell Tovey, 
Aidan Turner, 
SinÃ©ad Keenan
</t>
  </si>
  <si>
    <t>Psycho-Pass</t>
  </si>
  <si>
    <t xml:space="preserve">
Believing in humanity and order, policewoman Akane Tsunemori obeys the ruling, computerized, precognitive Sibyl System. But when she faces a criminal mastermind who can elude this "perfect" system, she questions both Sibyl and herself.</t>
  </si>
  <si>
    <t xml:space="preserve">
    Stars:
Kana Hanazawa, 
Miyuki Sawashiro, 
Noriko Hidaka, 
Shizuka ItÃ´
</t>
  </si>
  <si>
    <t>Cam</t>
  </si>
  <si>
    <t xml:space="preserve">
Alice, an ambitious camgirl, wakes up one day to discover she's been replaced on her show with an exact replica of herself.</t>
  </si>
  <si>
    <t xml:space="preserve">
    Director:
Daniel Goldhaber
| 
    Stars:
Madeline Brewer, 
Patch Darragh, 
Melora Walters, 
Devin Druid
</t>
  </si>
  <si>
    <t>Kono subarashii sekai ni shukufuku o!</t>
  </si>
  <si>
    <t xml:space="preserve">
It was a happy day for Kazuma - right up to the moment he died. A goddess intervenes and offers him a second chance in a magical land.</t>
  </si>
  <si>
    <t xml:space="preserve">
    Stars:
Jun Fukushima, 
Sora Amamiya, 
Rie Takahashi, 
Ai Kayano
</t>
  </si>
  <si>
    <t>Leyla ile Mecnun</t>
  </si>
  <si>
    <t>(2011â€“2021)</t>
  </si>
  <si>
    <t xml:space="preserve">
Turkish television comedy series set in Istanbul, Leyla and Mecnun is a surreal and absurd comedy that revolves around the fictional love story between Leyla and Mecnun.</t>
  </si>
  <si>
    <t xml:space="preserve">
    Stars:
Ali Atay, 
Ahmet MÃ¼mtaz Taylan, 
Serkan Keskin, 
Cengiz Bozkurt
</t>
  </si>
  <si>
    <t>Boyka: Undisputed IV</t>
  </si>
  <si>
    <t>(2016 Video)</t>
  </si>
  <si>
    <t xml:space="preserve">
Action, Drama, Sport            </t>
  </si>
  <si>
    <t xml:space="preserve">
In the fourth installment of the fighting franchise, Boyka is shooting for the big leagues when an accidental death in the ring makes him question everything he stands for.</t>
  </si>
  <si>
    <t xml:space="preserve">
    Director:
Todor Chapkanov
| 
    Stars:
Scott Adkins, 
Teodora Duhovnikova, 
Alon Aboutboul, 
Julian Vergov
</t>
  </si>
  <si>
    <t>V-Wars</t>
  </si>
  <si>
    <t xml:space="preserve">
Dr. Luther Swann enters a world of horror when a virus is released from ice melting due to climate change.</t>
  </si>
  <si>
    <t xml:space="preserve">
    Stars:
Ian Somerhalder, 
Adrian Holmes, 
Jacky Lai, 
Kyle Breitkopf
</t>
  </si>
  <si>
    <t>Between Two Ferns: The Movie</t>
  </si>
  <si>
    <t xml:space="preserve">
Zach Galifianakis and his oddball crew take a road trip to complete a series of high-profile celebrity interviews.</t>
  </si>
  <si>
    <t xml:space="preserve">
    Director:
Scott Aukerman
| 
    Stars:
Zach Galifianakis, 
Matthew McConaughey, 
Rekha Shankar, 
Olivia Mekdara
</t>
  </si>
  <si>
    <t>Sijipeuseu: The Myth</t>
  </si>
  <si>
    <t xml:space="preserve">
An unfathomable incident introduces a genius engineer to dangerous secrets of the world, and to a woman from the future who's come looking for him.</t>
  </si>
  <si>
    <t xml:space="preserve">
    Stars:
Cho Seung-woo, 
Park Shin-Hye, 
In-ho Tae, 
Hye-in Jeong
</t>
  </si>
  <si>
    <t>A Perfect Ending</t>
  </si>
  <si>
    <t xml:space="preserve">
Rebecca has a very unusual secret, one that not even her best friends know about. The last person on earth she expects to reveal it to is a high priced escort named Paris.</t>
  </si>
  <si>
    <t xml:space="preserve">
    Director:
Nicole Conn
| 
    Stars:
Barbara Niven, 
Bryan Mordechai Jackson, 
Jessica Clark, 
John Heard
</t>
  </si>
  <si>
    <t>Das schaurige Haus</t>
  </si>
  <si>
    <t xml:space="preserve">
Hendrik is sixteen, a big city kid, and vexed to learn that his mother is moving with him and his little brother Eddi to a village in the south of Austria. To make matters worse, the locals...                See full summaryÂ Â»
</t>
  </si>
  <si>
    <t xml:space="preserve">
    Director:
Daniel Prochaska
| 
    Stars:
Marii Weichsler, 
Julia Koschitz, 
Leon Orlandianyi, 
Lars Bitterlich
</t>
  </si>
  <si>
    <t>Nightflyers</t>
  </si>
  <si>
    <t xml:space="preserve">
A crew of scientists embarks on a mission aboard a ship called the Nightflyer to investigate a mysterious alien signal, but they soon begin to question if there is already something on the ship with them.</t>
  </si>
  <si>
    <t xml:space="preserve">
    Stars:
Eoin Macken, 
David Ajala, 
Jodie Turner-Smith, 
Angus Sampson
</t>
  </si>
  <si>
    <t>Hotel Del Luna</t>
  </si>
  <si>
    <t xml:space="preserve">
When he's invited to manage a hotel for dead souls, an elite hotelier gets to know the establishment's ancient owner and her strange world.</t>
  </si>
  <si>
    <t xml:space="preserve">
    Stars:
Ji-eun Lee, 
Yeo Jin-gu, 
Shin Jeong-geun, 
Bae Hae-Sun
</t>
  </si>
  <si>
    <t>The Baby-Sitters Club</t>
  </si>
  <si>
    <t xml:space="preserve">
Based on the book series of the same name focusing on a group of young girls who start their own babysitting service.</t>
  </si>
  <si>
    <t xml:space="preserve">
    Stars:
Sophie Grace, 
Momona Tamada, 
Shay Rudolph, 
Malia Baker
</t>
  </si>
  <si>
    <t>Rim of the World</t>
  </si>
  <si>
    <t xml:space="preserve">
Four misfit campers must band together and conquer their fears in order to save the world during an alien invasion.</t>
  </si>
  <si>
    <t xml:space="preserve">
    Director:
McG
| 
    Stars:
Jack Gore, 
Miya Cech, 
Benjamin Flores Jr., 
Alessio Scalzotto
</t>
  </si>
  <si>
    <t>Crossing Lines</t>
  </si>
  <si>
    <t xml:space="preserve">
A special crime unit investigates serialized crimes that cross over European borders, to hunt down criminals and bring them to justice.</t>
  </si>
  <si>
    <t xml:space="preserve">
    Stars:
Tom Wlaschiha, 
Donald Sutherland, 
Lara Rossi, 
William Fichtner
</t>
  </si>
  <si>
    <t>We Bare Bears</t>
  </si>
  <si>
    <t xml:space="preserve">
Three bear brothers do whatever they can to be a part of human society by doing what everyone around them does.</t>
  </si>
  <si>
    <t xml:space="preserve">
    Stars:
Eric Edelstein, 
Demetri Martin, 
Bobby Moynihan, 
Keith Ferguson
</t>
  </si>
  <si>
    <t>The Saint</t>
  </si>
  <si>
    <t>(2017 TV Movie)</t>
  </si>
  <si>
    <t xml:space="preserve">
International master thief, Simon Templar, also known as The Saint, is tasked to find a man's kidnapped daughter. In addition to evading the authorities, Simon must face a dangerous adversary from his past.</t>
  </si>
  <si>
    <t xml:space="preserve">
    Director:
Ernie Barbarash
| 
    Stars:
Adam Rayner, 
Eliza Dushku, 
Ian Ogilvy, 
James Remar
</t>
  </si>
  <si>
    <t>Night in Paradise</t>
  </si>
  <si>
    <t xml:space="preserve">
Hiding out in Jeju Island following a brutal tragedy, a wronged mobster with a target on his back connects with a woman who has her own demons.</t>
  </si>
  <si>
    <t xml:space="preserve">
    Director:
Park Hoon-jung
| 
    Stars:
Tae-goo Eom, 
Jeon Yeo-bin, 
Seung-Won Cha, 
Dong-in Cho
</t>
  </si>
  <si>
    <t>Ezel</t>
  </si>
  <si>
    <t>(2009â€“2011)</t>
  </si>
  <si>
    <t xml:space="preserve">
Betrayed by his trusted friends and the woman he loved, Ã–mer UÃ§ar returns as Ezel to exact his vengeance.</t>
  </si>
  <si>
    <t xml:space="preserve">
    Stars:
Kenan Imirzalioglu, 
Cansu Dere, 
Yigit Ã–zsener, 
Baris Falay
</t>
  </si>
  <si>
    <t>Kimbiseoga wae geureolkka</t>
  </si>
  <si>
    <t xml:space="preserve">
Comedy, Mystery, Romance            </t>
  </si>
  <si>
    <t xml:space="preserve">
A romance between perfect but narcissistic second generation heir and his capable assistant.</t>
  </si>
  <si>
    <t xml:space="preserve">
    Stars:
Park Min-Young, 
Seo Jun Park, 
Lee Tae-Hwan, 
Kim Byeong-Ok
</t>
  </si>
  <si>
    <t>Amar</t>
  </si>
  <si>
    <t xml:space="preserve">
Laura and Carlos love each other as if every day was the last, and perhaps that first love intensity is what will tear them apart a year later.</t>
  </si>
  <si>
    <t xml:space="preserve">
    Director:
Esteban Crespo
| 
    Stars:
MarÃ­a Pedraza, 
Pol Monen, 
Natalia Tena, 
Greta FernÃ¡ndez
</t>
  </si>
  <si>
    <t>Le convoyeur</t>
  </si>
  <si>
    <t xml:space="preserve">
A mysterious vengeful man takes a job as a security guard for a money transport company amidst a series of violent robberies.</t>
  </si>
  <si>
    <t xml:space="preserve">
    Director:
Nicolas Boukhrief
| 
    Stars:
Albert Dupontel, 
Jean Dujardin, 
FranÃ§ois BerlÃ©and, 
Claude Perron
</t>
  </si>
  <si>
    <t>SoupÃ§ons</t>
  </si>
  <si>
    <t>(2004â€“2018)</t>
  </si>
  <si>
    <t xml:space="preserve">
Documentary, Crime, Drama            </t>
  </si>
  <si>
    <t xml:space="preserve">
The high-profile murder trial of American novelist Michael Peterson following the death of his wife in 2001.</t>
  </si>
  <si>
    <t xml:space="preserve">
    Stars:
Michael Peterson, 
David Rudolf, 
Ron Guerette, 
Martha Ratliff
</t>
  </si>
  <si>
    <t>Valley of the Dolls</t>
  </si>
  <si>
    <t xml:space="preserve">
Film version of Jacqueline Susann's best-selling novel chronicling the rise and fall of three young women in show business.</t>
  </si>
  <si>
    <t xml:space="preserve">
    Director:
Mark Robson
| 
    Stars:
Barbara Parkins, 
Patty Duke, 
Paul Burke, 
Sharon Tate
</t>
  </si>
  <si>
    <t>$44.43M</t>
  </si>
  <si>
    <t>Tidelands</t>
  </si>
  <si>
    <t xml:space="preserve">
After an ex-con returns to her fishing village, a dead body leads her to uncover the secrets of the town and its half-siren, half-human residents.</t>
  </si>
  <si>
    <t xml:space="preserve">
    Stars:
Charlotte Best, 
Marco Pigossi, 
Aaron Jakubenko, 
Mattias Inwood
</t>
  </si>
  <si>
    <t>The Shack</t>
  </si>
  <si>
    <t xml:space="preserve">
A grieving man receives a mysterious, personal invitation to meet with God at a place called "The Shack."</t>
  </si>
  <si>
    <t xml:space="preserve">
    Director:
Stuart Hazeldine
| 
    Stars:
Sam Worthington, 
Octavia Spencer, 
Tim McGraw, 
Radha Mitchell
</t>
  </si>
  <si>
    <t>$57.39M</t>
  </si>
  <si>
    <t>To the Lake</t>
  </si>
  <si>
    <t xml:space="preserve">
A terrible plague strikes and a group decides to risk their lives. Humanity struggles to survive as they face the end of their civilization.</t>
  </si>
  <si>
    <t xml:space="preserve">
    Stars:
Kirill KÃ¤ro, 
Maryana Spivak, 
Aleksandr Robak, 
Eldar Kalimulin
</t>
  </si>
  <si>
    <t>Escape From Spiderhead</t>
  </si>
  <si>
    <t xml:space="preserve">
Action, Mystery, Sci-Fi            </t>
  </si>
  <si>
    <t xml:space="preserve">
In the near future, convicts are offered the chance to volunteer as medical subjects to shorten their sentence. One such subject for a new drug capable of generating feelings of love begins questioning the reality of his emotions.</t>
  </si>
  <si>
    <t xml:space="preserve">
    Director:
Joseph Kosinski
| 
    Stars:
Chris Hemsworth, 
Jurnee Smollett, 
Miles Teller, 
Tess Haubrich
</t>
  </si>
  <si>
    <t>Yakuza and the Family</t>
  </si>
  <si>
    <t xml:space="preserve">
Kenji Yamamoto's father died from using a stimulant drug. His life fell into desperation. Kenji then joined a crime syndicate. There, he meets the gang's boss Hiroshi Shibasaki. Hiroshi ...                See full summaryÂ Â»
</t>
  </si>
  <si>
    <t xml:space="preserve">
    Director:
Michihito Fujii
| 
    Stars:
GÃ´ Ayano, 
Naoyuki Fernandez, 
Hayato Ichihara, 
Hayato Isomura
</t>
  </si>
  <si>
    <t>Maggie</t>
  </si>
  <si>
    <t xml:space="preserve">
A teenage girl in the Midwest becomes infected by an outbreak of a disease that slowly turns the infected into cannibalistic zombies. During her transformation, her loving father stays by her side.</t>
  </si>
  <si>
    <t xml:space="preserve">
    Director:
Henry Hobson
| 
    Stars:
Arnold Schwarzenegger, 
Abigail Breslin, 
Joely Richardson, 
Laura Cayouette
</t>
  </si>
  <si>
    <t>$0.19M</t>
  </si>
  <si>
    <t>Broken City</t>
  </si>
  <si>
    <t xml:space="preserve">
In a city rife with injustice, ex-cop Billy Taggart seeks redemption and revenge after being double-crossed and then framed by its most powerful figure: Mayor Nicholas Hostetler.</t>
  </si>
  <si>
    <t xml:space="preserve">
    Director:
Allen Hughes
| 
    Stars:
Mark Wahlberg, 
Russell Crowe, 
Catherine Zeta-Jones, 
Jeffrey Wright
</t>
  </si>
  <si>
    <t>$19.70M</t>
  </si>
  <si>
    <t>Delhi Crime</t>
  </si>
  <si>
    <t xml:space="preserve">
Based on the Nirbhaya case, Delhi Crime follows the Delhi Police investigation into the finding of the men who perpetrated this crime.</t>
  </si>
  <si>
    <t xml:space="preserve">
    Stars:
Shefali Shah, 
Rajesh Tailang, 
Rasika Dugal, 
Anurag Arora
</t>
  </si>
  <si>
    <t>La Mante</t>
  </si>
  <si>
    <t xml:space="preserve">
A serial killer, nicknamed 'La Mante' decides to collaborate with the police when a string of murders that copycat her style suddenly appear.</t>
  </si>
  <si>
    <t xml:space="preserve">
    Stars:
Carole Bouquet, 
Fred Testot, 
Manon Azem, 
Pascal Demolon
</t>
  </si>
  <si>
    <t>Step Up 2: The Streets</t>
  </si>
  <si>
    <t xml:space="preserve">
Romantic sparks occur between two dance students from different backgrounds at the Maryland School of the Arts.</t>
  </si>
  <si>
    <t xml:space="preserve">
    Director:
Jon M. Chu
| 
    Stars:
Robert Hoffman, 
Briana Evigan, 
Cassie Ventura, 
Adam Sevani
</t>
  </si>
  <si>
    <t>$58.02M</t>
  </si>
  <si>
    <t>Move to Heaven</t>
  </si>
  <si>
    <t xml:space="preserve">
Working as trauma cleaners, both Gu-ru and Sang-gu uncover various stories of the deceased while experiencing different emotions and sentiments toward life, death and family.</t>
  </si>
  <si>
    <t xml:space="preserve">
    Stars:
Olivia Castanho, 
Yang Hong-Seok, 
Lee Jehoon, 
Tang Joon-sang
</t>
  </si>
  <si>
    <t>Baby</t>
  </si>
  <si>
    <t xml:space="preserve">
A coming-of-age story that explores the unseen lives of Roman high schoolers. Loosely inspired by a true story, the series follows a group of Parioli teenagers as they defy society in their search for identity and independence</t>
  </si>
  <si>
    <t xml:space="preserve">
    Stars:
Benedetta Porcaroli, 
Alice Pagani, 
Riccardo Mandolini, 
Chabeli Sastre
</t>
  </si>
  <si>
    <t>L'incredibile storia dell'Isola delle Rose</t>
  </si>
  <si>
    <t xml:space="preserve">
An idealistic engineer builds his own island off the Italian coast and declares it a nation, drawing the world's attention. Values are tested when the Italian Government declares him an enemy, but to change the world risks must be taken.</t>
  </si>
  <si>
    <t xml:space="preserve">
    Director:
Sydney Sibilia
| 
    Stars:
Elio Germano, 
Leonardo Lidi, 
Matilda De Angelis, 
Tom Wlaschiha
</t>
  </si>
  <si>
    <t>Jeopardy!</t>
  </si>
  <si>
    <t>(1984â€“ )</t>
  </si>
  <si>
    <t xml:space="preserve">
Game-Show            </t>
  </si>
  <si>
    <t xml:space="preserve">
A returning champion and two challengers test their buzzer skills and their knowledge in a wide range of academic and popular categories.</t>
  </si>
  <si>
    <t xml:space="preserve">
    Stars:
Alex Trebek, 
Johnny Gilbert, 
Jimmy McGuire, 
Sarah Whitcomb Foss
</t>
  </si>
  <si>
    <t>Miracle in Cell No. 7</t>
  </si>
  <si>
    <t xml:space="preserve">
A story of love between a mentally-ill father who was wrongly accused of murder and his lovely six year old daughter. Prison will be their home. Based on the 2013 Korean movie 7-beon-bang-ui seon-mul (2013).</t>
  </si>
  <si>
    <t xml:space="preserve">
    Director:
Mehmet Ada Ã–ztekin
| 
    Stars:
Aras Bulut Iynemli, 
Nisa Sofiya Aksongur, 
Deniz Baysal, 
Celile Toyon Uysal
</t>
  </si>
  <si>
    <t>Contraband</t>
  </si>
  <si>
    <t xml:space="preserve">
To protect his brother-in-law from a drug lord, a former smuggler heads to Panama to score millions of dollars in counterfeit bills.</t>
  </si>
  <si>
    <t xml:space="preserve">
    Director:
Baltasar KormÃ¡kur
| 
    Stars:
Mark Wahlberg, 
Giovanni Ribisi, 
Kate Beckinsale, 
Robert Wahlberg
</t>
  </si>
  <si>
    <t>$66.53M</t>
  </si>
  <si>
    <t>The Client</t>
  </si>
  <si>
    <t xml:space="preserve">
A young boy who witnessed the suicide of a mafia lawyer hires an attorney to protect him when the District Attorney tries to use him to take down a mob family.</t>
  </si>
  <si>
    <t xml:space="preserve">
    Director:
Joel Schumacher
| 
    Stars:
Susan Sarandon, 
Tommy Lee Jones, 
Brad Renfro, 
Mary-Louise Parker
</t>
  </si>
  <si>
    <t>$92.12M</t>
  </si>
  <si>
    <t>Mirror Mirror</t>
  </si>
  <si>
    <t xml:space="preserve">
An evil queen steals control of a kingdom and an exiled princess enlists the help of seven resourceful rebels to win back her birthright.</t>
  </si>
  <si>
    <t xml:space="preserve">
    Director:
Tarsem Singh
| 
    Stars:
Lily Collins, 
Julia Roberts, 
Armie Hammer, 
Nathan Lane
</t>
  </si>
  <si>
    <t>$64.94M</t>
  </si>
  <si>
    <t>Otherhood</t>
  </si>
  <si>
    <t xml:space="preserve">
A grounded, soulful, celebratory comedy about three mothers and their adult sons. The film explores the stage after motherhood, Otherhood, when you have to redefine your relationship with your children, friends, spouse, and most importantly, yourself.</t>
  </si>
  <si>
    <t xml:space="preserve">
    Director:
Cindy Chupack
| 
    Stars:
Angela Bassett, 
Patricia Arquette, 
Felicity Huffman, 
Jake Hoffman
</t>
  </si>
  <si>
    <t>A.N.T. Farm</t>
  </si>
  <si>
    <t xml:space="preserve">
A musical prodigy gets into a gifted program called Advanced Natural Talents at the local high school.</t>
  </si>
  <si>
    <t xml:space="preserve">
    Stars:
China Anne McClain, 
Sierra McCormick, 
Jake Short, 
Stefanie Scott
</t>
  </si>
  <si>
    <t>Chappelle's Show</t>
  </si>
  <si>
    <t>(2003â€“2006)</t>
  </si>
  <si>
    <t xml:space="preserve">
Comedian Dave Chappelle hosts this sketch-comedy show that parodies many of the nuances of race and culture.</t>
  </si>
  <si>
    <t xml:space="preserve">
    Stars:
Dave Chappelle, 
Donnell Rawlings, 
Rudy Rush, 
Charlie Murphy
</t>
  </si>
  <si>
    <t>You Me Her</t>
  </si>
  <si>
    <t xml:space="preserve">
Centers around a three-way romantic relationship involving a loving suburban married couple and another woman.</t>
  </si>
  <si>
    <t xml:space="preserve">
    Stars:
Greg Poehler, 
Rachel Blanchard, 
Priscilla Faia, 
Melanie Papalia
</t>
  </si>
  <si>
    <t>Ã“rbita 9</t>
  </si>
  <si>
    <t xml:space="preserve">
Drama, Romance, Sci-Fi            </t>
  </si>
  <si>
    <t xml:space="preserve">
Helena is a young girl who spent all her life in a space pod just after her birth, traveling from Earth to a distant planet where she will reunite with others space colonials, with the ...                See full summaryÂ Â»
</t>
  </si>
  <si>
    <t xml:space="preserve">
    Director:
Hatem Khraiche
| 
    Stars:
Clara Lago, 
Ãlex GonzÃ¡lez, 
AndrÃ©s Parra, 
BelÃ©n Rueda
</t>
  </si>
  <si>
    <t>Bitten</t>
  </si>
  <si>
    <t xml:space="preserve">
Elena navigates her life between the human world and the werewolf world as the only female of the species.</t>
  </si>
  <si>
    <t xml:space="preserve">
    Stars:
Laura Vandervoort, 
Greyston Holt, 
Greg Bryk, 
Steve Lund
</t>
  </si>
  <si>
    <t>The World's Most Amazing Vacation Rentals</t>
  </si>
  <si>
    <t xml:space="preserve">
With an eye for every budget, three travelers visit vacation rentals around the globe and share their expert tips and tricks in this reality series.</t>
  </si>
  <si>
    <t xml:space="preserve">
    Stars:
Megan Batoon, 
Jo Franco, 
Luis D. Ortiz, 
Drew Nicholls
</t>
  </si>
  <si>
    <t>Black Mirror: Bandersnatch</t>
  </si>
  <si>
    <t xml:space="preserve">
A young programmer starts to question reality when he adapts a mad writer's fantasy novel into a video game.</t>
  </si>
  <si>
    <t xml:space="preserve">
    Director:
David Slade
| 
    Stars:
Fionn Whitehead, 
Craig Parkinson, 
Alice Lowe, 
Asim Chaudhry
</t>
  </si>
  <si>
    <t>Johnny Test</t>
  </si>
  <si>
    <t xml:space="preserve">
The adventures of average suburban boy Johnny Test, who wittingly plays test subject for his genius twin sisters' various experiments, reluctantly fighting evil villains in the process.</t>
  </si>
  <si>
    <t xml:space="preserve">
    Stars:
James Arnold Taylor, 
Maryke Hendrikse, 
Lee Tockar, 
Ashleigh Ball
</t>
  </si>
  <si>
    <t>I Spit on Your Grave 2</t>
  </si>
  <si>
    <t xml:space="preserve">
When Katie innocently accepts an offer to have new photos taken for her portfolio, the experience quickly turns into a nightmare of rape, torture and kidnapping. Now, she will have to find the strength to exact her brutal revenge.</t>
  </si>
  <si>
    <t xml:space="preserve">
    Director:
Steven R. Monroe
| 
    Stars:
Jemma Dallender, 
Joe Absolom, 
Yavor Baharov, 
George Zlatarev
</t>
  </si>
  <si>
    <t>$0.00M</t>
  </si>
  <si>
    <t>The Boys in the Band</t>
  </si>
  <si>
    <t xml:space="preserve">
At a birthday party in 1968 New York, a surprise guest and a drunken game leave seven gay friends reckoning with unspoken feelings and buried truths.</t>
  </si>
  <si>
    <t xml:space="preserve">
    Director:
Joe Mantello
| 
    Stars:
Jim Parsons, 
Zachary Quinto, 
Matt Bomer, 
Andrew Rannells
</t>
  </si>
  <si>
    <t>Une fille facile</t>
  </si>
  <si>
    <t xml:space="preserve">
Naima is 16 and lives in Cannes. She has given herself the summer to choose what she wants to do with her life. Then her cousin Sofia, with her alluring lifestyle, arrives to spend the holidays with her.</t>
  </si>
  <si>
    <t xml:space="preserve">
    Director:
Rebecca Zlotowski
| 
    Stars:
Mina Farid, 
Zahia Dehar, 
BenoÃ®t Magimel, 
Nuno Lopes
</t>
  </si>
  <si>
    <t>The Great Gatsby</t>
  </si>
  <si>
    <t xml:space="preserve">
A Midwesterner becomes fascinated with his nouveau riche neighbor, who obsesses over his lost love.</t>
  </si>
  <si>
    <t xml:space="preserve">
    Director:
Jack Clayton
| 
    Stars:
Robert Redford, 
Mia Farrow, 
Bruce Dern, 
Karen Black
</t>
  </si>
  <si>
    <t>$6.74M</t>
  </si>
  <si>
    <t>Mimi wo sumaseba</t>
  </si>
  <si>
    <t xml:space="preserve">
A love story between a girl who loves reading books, and a boy who has previously checked out all of the library books she chooses.</t>
  </si>
  <si>
    <t xml:space="preserve">
    Director:
Yoshifumi KondÃ´
| 
    Stars:
Yoko Honna, 
Issey Takahashi, 
Takashi Tachibana, 
Shigeru Muroi
</t>
  </si>
  <si>
    <t>Rebecka Martinsson</t>
  </si>
  <si>
    <t xml:space="preserve">
When a childhood friend suddenly dies Rebecka Martinsson returns home to the north of Kiruna. But not everything is what it seems.</t>
  </si>
  <si>
    <t xml:space="preserve">
    Stars:
Eva Melander, 
Jakob Ã–hrman, 
Ardalan Esmaili, 
Thomas Oredsson
</t>
  </si>
  <si>
    <t>Avengement</t>
  </si>
  <si>
    <t xml:space="preserve">
After years of assaults on him in prison, convicted felon Cain Burgess escapes for avengement on those responsible.</t>
  </si>
  <si>
    <t xml:space="preserve">
    Director:
Jesse V. Johnson
| 
    Stars:
Scott Adkins, 
Craig Fairbrass, 
Thomas Turgoose, 
Nick Moran
</t>
  </si>
  <si>
    <t>Thelma</t>
  </si>
  <si>
    <t xml:space="preserve">
A confused religious girl tries to deny her feelings for a female friend who's in love with her. This causes her suppressed subconsciously-controlled psychokinetic powers to reemerge with devastating results.</t>
  </si>
  <si>
    <t xml:space="preserve">
    Director:
Joachim Trier
| 
    Stars:
Eili Harboe, 
Kaya Wilkins, 
Henrik Rafaelsen, 
Ellen Dorrit Petersen
</t>
  </si>
  <si>
    <t>$0.15M</t>
  </si>
  <si>
    <t>Step Up 3D</t>
  </si>
  <si>
    <t xml:space="preserve">
A tight-knit group of New York City street dancers find themselves pitted against the world's best hip hop dancers in a high-stakes showdown.</t>
  </si>
  <si>
    <t xml:space="preserve">
    Director:
Jon M. Chu
| 
    Stars:
Sharni Vinson, 
Rick Malambri, 
Adam Sevani, 
Alyson Stoner
</t>
  </si>
  <si>
    <t>$42.40M</t>
  </si>
  <si>
    <t>Seaspiracy</t>
  </si>
  <si>
    <t xml:space="preserve">
Documentary, Adventure            </t>
  </si>
  <si>
    <t xml:space="preserve">
Passionate about ocean life, a filmmaker sets out to document the harm that humans do to marine species - and uncovers alarming global corruption.</t>
  </si>
  <si>
    <t xml:space="preserve">
    Director:
Ali Tabrizi
| 
    Stars:
Ali Tabrizi, 
Richard O'Barry, 
Lucy Tabrizi, 
Lori Marino
</t>
  </si>
  <si>
    <t>Drop Dead Diva</t>
  </si>
  <si>
    <t xml:space="preserve">
A vapid aspiring model killed in a car crash gets brought back to life as an intelligent, overweight lawyer, hoping to find the meaning of inner beauty.</t>
  </si>
  <si>
    <t xml:space="preserve">
    Stars:
Brooke Elliott, 
Margaret Cho, 
Kate Levering, 
April Bowlby
</t>
  </si>
  <si>
    <t>High-Rise Invasion</t>
  </si>
  <si>
    <t xml:space="preserve">
High schooler Yuri finds herself atop a skyscraper in a strange world, where she must survive against masked assailants bent on killing their prey.</t>
  </si>
  <si>
    <t xml:space="preserve">
    Stars:
Haruka Shiraishi, 
Shiki Aoki, 
Yuichiro Umehara, 
Zeno Robinson
</t>
  </si>
  <si>
    <t>La casa de las flores</t>
  </si>
  <si>
    <t xml:space="preserve">
A wealthy matriarch tries to maintain her family's facade of perfection after her husband's mistress exposes their dirty secrets.</t>
  </si>
  <si>
    <t xml:space="preserve">
    Stars:
Cecilia SuÃ¡rez, 
Claudette MaillÃ©, 
Dario Yazbek Bernal, 
Juan Pablo Medina
</t>
  </si>
  <si>
    <t>Eung-dab-ha-ra 1988</t>
  </si>
  <si>
    <t xml:space="preserve">
Follows the lives of 5 families living on the same street in a neighbourhood called Ssangmundong in Seoul. It takes a nostalgic look back at the year 1988.</t>
  </si>
  <si>
    <t xml:space="preserve">
    Stars:
Hyeri Lee, 
Go Kyung-Pyo, 
Ryu Jun-Yeol, 
Park Bo-Gum
</t>
  </si>
  <si>
    <t>Triple Threat</t>
  </si>
  <si>
    <t xml:space="preserve">
When a billionaire's daughter intent on bringing down a major crime syndicate is targeted by a group of professional assassins, a team of mercenaries must stop them before they kill her.</t>
  </si>
  <si>
    <t xml:space="preserve">
    Director:
Jesse V. Johnson
| 
    Stars:
Tony Jaa, 
Tiger Hu Chen, 
Iko Uwais, 
Scott Adkins
</t>
  </si>
  <si>
    <t>Are You the One?</t>
  </si>
  <si>
    <t xml:space="preserve">
Contestants stay for 10 weeks in a holiday destination to win $1 million and hopefully find love.</t>
  </si>
  <si>
    <t xml:space="preserve">
    Stars:
Ryan Devlin, 
Terrence Jenkins, 
Lewis Belt, 
Tomas Buenos
</t>
  </si>
  <si>
    <t>Dogs of Berlin</t>
  </si>
  <si>
    <t xml:space="preserve">
A politically sensitive murder forces two disparate detectives into a battle with the Berlin underworld and a confrontation with their own corruption.</t>
  </si>
  <si>
    <t xml:space="preserve">
    Stars:
Felix Kramer, 
Fahri Yardim, 
Samy Abdel Fattah, 
Mohamed Issa
</t>
  </si>
  <si>
    <t>Dash &amp; Lily</t>
  </si>
  <si>
    <t xml:space="preserve">
A whirlwind holiday romance builds as cynical Dash and optimistic Lily trade dares, dreams and desires in the notebook they pass back and forth at locations all across New York City.</t>
  </si>
  <si>
    <t xml:space="preserve">
    Stars:
Austin Abrams, 
Midori Francis, 
Dante Brown, 
Troy Iwata
</t>
  </si>
  <si>
    <t>Rebellion</t>
  </si>
  <si>
    <t xml:space="preserve">
Rebellion is a five part serial drama about the birth of modern Ireland. The story is told from the perspectives of a group of fictional characters who live through the political events of the 1916 Easter Rising.</t>
  </si>
  <si>
    <t xml:space="preserve">
    Stars:
Michael Ford-FitzGerald, 
Jaelynne Wallace Ruane, 
Jordanne Jones, 
Brian Gleeson
</t>
  </si>
  <si>
    <t>The Willoughbys</t>
  </si>
  <si>
    <t xml:space="preserve">
Convinced they'd be better off raising themselves, the Willoughby children hatch a sneaky plan to send their selfish parents on vacation. The siblings then embark on their own high-flying adventure to find the true meaning of family.</t>
  </si>
  <si>
    <t xml:space="preserve">
    Directors:
Kris Pearn, 
Cory Evans, 
Rob Lodermeier
| 
    Stars:
Will Forte, 
Maya Rudolph, 
Alessia Cara, 
Terry Crews
</t>
  </si>
  <si>
    <t>Inuyasha</t>
  </si>
  <si>
    <t>(2000â€“2004)</t>
  </si>
  <si>
    <t xml:space="preserve">
A teenage girl periodically travels back in time to feudal Japan to help a young half-demon recover the shards of a jewel of great power.</t>
  </si>
  <si>
    <t xml:space="preserve">
    Stars:
Kappei Yamaguchi, 
Richard Ian Cox, 
Darren Pleavin, 
Satsuki Yukino
</t>
  </si>
  <si>
    <t>Gyeongiroun Somun</t>
  </si>
  <si>
    <t xml:space="preserve">
Action, Fantasy, Horror            </t>
  </si>
  <si>
    <t xml:space="preserve">
Noodle shop employees by day and demon hunters by night, the Counters use special abilities to chase down malevolent spirits that prey on humans.</t>
  </si>
  <si>
    <t xml:space="preserve">
    Stars:
Byeong-gyu Jo, 
Joon-Sang Yoo, 
Se-Jeong Kim, 
Yeom Hye-ran
</t>
  </si>
  <si>
    <t>Cidade InvisÃ­vel</t>
  </si>
  <si>
    <t xml:space="preserve">
An underground world is inhabited by mythical creatures evolved from a deep lineage of Brazilian folklore. One detective who finds himself caught in a murder investigation that puts him in the middle of a battle between these two worlds.</t>
  </si>
  <si>
    <t xml:space="preserve">
    Stars:
LuÃ­sa Civita, 
JÃ©ssica CÃ³res, 
Samuel de Assis, 
Manuela Dieguez
</t>
  </si>
  <si>
    <t>KidÃ´ senshi Gandamu: SenkÃ´ no Hasauei</t>
  </si>
  <si>
    <t xml:space="preserve">
Hathaway Noa, still haunted by his past actions, joins a terrorist organization called Mufti and adopts the alias "Mufti Nabiyy Erin". Mufti is fighting a terrorist campaign against the Earth Federation government.</t>
  </si>
  <si>
    <t xml:space="preserve">
    Director:
ShÃ»kÃ´ Murase
| 
    Stars:
KenshÃ´ Ono, 
Reina Ueda, 
Jun'ichi Suwabe, 
SÃ´ma SaitÃ´
</t>
  </si>
  <si>
    <t>Quicksand</t>
  </si>
  <si>
    <t xml:space="preserve">
Maja, a student in Stockholm, finds herself on trial for murder after a tragedy at her school. More doubts and suspicions arise when new revelations are made.</t>
  </si>
  <si>
    <t xml:space="preserve">
    Stars:
Hanna ArdÃ©hn, 
Felix Sandman, 
David Dencik, 
Anna BjÃ¶rk
</t>
  </si>
  <si>
    <t>Mine</t>
  </si>
  <si>
    <t xml:space="preserve">
Encaged in a gold-clad life of secrets and lies, two women in a conglomerate family seek to topple all that stands in their way of finding true joy.</t>
  </si>
  <si>
    <t xml:space="preserve">
    Stars:
Lee Bo-young, 
Kim Seo-hyeong, 
Ja-Yeon Ok, 
Hak-Yeon Cha
</t>
  </si>
  <si>
    <t>Thomas the Tank Engine &amp; Friends</t>
  </si>
  <si>
    <t>(1984â€“2021)</t>
  </si>
  <si>
    <t xml:space="preserve">
This series follows the adventures of Thomas the Tank Engine and all of his engine friends on the Island of Sodor.</t>
  </si>
  <si>
    <t xml:space="preserve">
    Stars:
Michael Angelis, 
Keith Wickham, 
Michael Brandon, 
Kerry Shale
</t>
  </si>
  <si>
    <t>RH Project</t>
  </si>
  <si>
    <t xml:space="preserve">
The Son of Sam case grew into a lifelong obsession for journalist Maury Terry, who became convinced that the murders were linked to a satanic cult.</t>
  </si>
  <si>
    <t xml:space="preserve">
    Stars:
Paul Giamatti, 
Phil Amicone, 
Charlie Ott, 
Michael Zuckerman
</t>
  </si>
  <si>
    <t>Sand Castle</t>
  </si>
  <si>
    <t xml:space="preserve">
Action, Drama, War            </t>
  </si>
  <si>
    <t xml:space="preserve">
The story follows a young soldier, and his introduction into the 2003 invasion of Iraq. Based on true events, it bears witness to the destruction, and horrors of war.</t>
  </si>
  <si>
    <t xml:space="preserve">
    Director:
Fernando Coimbra
| 
    Stars:
Nicholas Hoult, 
Logan Marshall-Green, 
Henry Cavill, 
Glen Powell
</t>
  </si>
  <si>
    <t>The Courier</t>
  </si>
  <si>
    <t xml:space="preserve">
A courier in London discovers that one of the packages she's transporting is a bomb.</t>
  </si>
  <si>
    <t xml:space="preserve">
    Director:
Zackary Adler
| 
    Stars:
Olga Kurylenko, 
Gary Oldman, 
Amit Shah, 
Alicia Agneson
</t>
  </si>
  <si>
    <t>Capitani</t>
  </si>
  <si>
    <t xml:space="preserve">
In a Luxembourg village where everyone is keeping secrets, gruff police inspector Luc Capitani investigates the suspicious death of a 15-year-old girl.</t>
  </si>
  <si>
    <t xml:space="preserve">
    Stars:
Luc Schiltz, 
Sophie Mousel, 
Claude De Demo, 
Joe Dennenwald
</t>
  </si>
  <si>
    <t>Prime Time</t>
  </si>
  <si>
    <t xml:space="preserve">
On New Year's Eve 1999, an armed man enters a TV studio during a broadcast, takes the host hostage and makes one demand: to give a message live on air.</t>
  </si>
  <si>
    <t xml:space="preserve">
    Director:
Jakub Piatek
| 
    Stars:
Bartosz Bielenia, 
Magdalena Poplawska, 
Andrzej Klak, 
Malgorzata Hajewska
</t>
  </si>
  <si>
    <t>Power Rangers: Dino Fury</t>
  </si>
  <si>
    <t xml:space="preserve">
When an army of powerful alien beings is unleashed on Earth threatening life as we know it, a brand-new team of Power Rangers, fueled by the prehistoric power of the dinosaurs, are recruited to deal with the threat.</t>
  </si>
  <si>
    <t xml:space="preserve">
    Stars:
Russell Curry, 
Hunter Deno, 
Kainalu Moya, 
Tessa Rao
</t>
  </si>
  <si>
    <t>Kari-gurashi no Arietti</t>
  </si>
  <si>
    <t xml:space="preserve">
The Clock family are four-inch-tall people who live anonymously in another family's residence, borrowing simple items to make their home. Life changes for the Clocks when their teenage daughter, Arrietty, is discovered.</t>
  </si>
  <si>
    <t xml:space="preserve">
    Director:
Hiromasa Yonebayashi
| 
    Stars:
Amy Poehler, 
Will Arnett, 
Mirai Shida, 
RyÃ»nosuke Kamiki
</t>
  </si>
  <si>
    <t>$19.20M</t>
  </si>
  <si>
    <t>Fate/Zero</t>
  </si>
  <si>
    <t xml:space="preserve">
Seven chosen mages and their summoned heroic spirits fight against each other to try and win the Holy Grail: a magical device that can grant any wish.</t>
  </si>
  <si>
    <t xml:space="preserve">
    Stars:
Ayako Kawasumi, 
Kari Wahlgren, 
Sayaka Ã”hara, 
JÃ´ji Nakata
</t>
  </si>
  <si>
    <t>Yasuke</t>
  </si>
  <si>
    <t xml:space="preserve">
He came from Africa and fought alongside a mighty feudal lord in brutal 16th century Japan. They called him the Black Samurai, and he became a legend.</t>
  </si>
  <si>
    <t xml:space="preserve">
    Stars:
LaKeith Stanfield, 
Maya Tanida, 
William Christopher Stephens, 
Darren Criss
</t>
  </si>
  <si>
    <t>Summertime</t>
  </si>
  <si>
    <t xml:space="preserve">
A modern love story, set during a summer on the Adriatic coast. An undeniable attraction unites Ale and Summer, two people from very different worlds.</t>
  </si>
  <si>
    <t xml:space="preserve">
    Stars:
Rebecca Coco Edogamhe, 
Ludovico Tersigni, 
Amanda Campana, 
Andrea Lattanzi
</t>
  </si>
  <si>
    <t>Jagame Thandhiram</t>
  </si>
  <si>
    <t xml:space="preserve">
A nomadic gangster finds himself caught between good and evil in a fight for a place to call home. Starring Dhanush, Aishwarya Lekshmi and James Cosmo.</t>
  </si>
  <si>
    <t xml:space="preserve">
    Director:
Karthik Subbaraj
| 
    Stars:
Dhanush, 
James Cosmo, 
Aishwarya Lekshmi, 
Joju George
</t>
  </si>
  <si>
    <t>Gakuen mokushiroku: HIGHSCHOOL OF THE DEAD</t>
  </si>
  <si>
    <t xml:space="preserve">
High school students are overwhelmed with the start of the zombie apocalypse.</t>
  </si>
  <si>
    <t xml:space="preserve">
    Stars:
Jun'ichi Suwabe, 
Eri Kitamura, 
Nobuyuki Hiyama, 
Hitomi Harada
</t>
  </si>
  <si>
    <t>Dragons: Race to the Edge</t>
  </si>
  <si>
    <t xml:space="preserve">
Unlock the secrets of the Dragon Eye and come face to face with more dragons than anyone has ever imagined as Hiccup, Toothless and the Dragon Riders soar to the edge of adventure.</t>
  </si>
  <si>
    <t xml:space="preserve">
    Stars:
Jay Baruchel, 
America Ferrera, 
Zack Pearlman, 
Christopher Mintz-Plasse
</t>
  </si>
  <si>
    <t>The Lovebirds</t>
  </si>
  <si>
    <t xml:space="preserve">
A couple (Issa Rae and Kumail Nanjiani) experiences a defining moment in their relationship when they are unintentionally embroiled in a murder mystery.</t>
  </si>
  <si>
    <t xml:space="preserve">
    Director:
Michael Showalter
| 
    Stars:
Issa Rae, 
Kumail Nanjiani, 
Paul Sparks, 
Anna Camp
</t>
  </si>
  <si>
    <t>Dangerous Lies</t>
  </si>
  <si>
    <t xml:space="preserve">
When a wealthy elderly man dies and unexpectedly leaves his estate to his new caregiver, she's drawn into a web of deception and murder. If she's going to survive, she'll have to question everyone's motives - even the people she loves.</t>
  </si>
  <si>
    <t xml:space="preserve">
    Director:
Michael M. Scott
| 
    Stars:
Nick Purcha, 
Carlos Joe Costa, 
Camila Mendes, 
Briana Skye
</t>
  </si>
  <si>
    <t>This Is Pop</t>
  </si>
  <si>
    <t xml:space="preserve">
Music            </t>
  </si>
  <si>
    <t xml:space="preserve">
Uncover the real stories behind your favorite pop songs as this docuseries charts the impact of the festival scene, Auto-Tune, boy bands and more.</t>
  </si>
  <si>
    <t xml:space="preserve">
    Stars:
Jack Casady, 
Ludwig GÃ¶ransson, 
Hozier, 
Alex James
</t>
  </si>
  <si>
    <t>White Gold</t>
  </si>
  <si>
    <t xml:space="preserve">
The story of a double-glazing showroom in Essex in 1983, led by charismatic salesman Vincent who will happily break the rules if it guarantees a sale.</t>
  </si>
  <si>
    <t xml:space="preserve">
    Stars:
Ed Westwick, 
James Buckley, 
Joe Thomas, 
Linzey Cocker
</t>
  </si>
  <si>
    <t>The Killer</t>
  </si>
  <si>
    <t>(I)</t>
  </si>
  <si>
    <t xml:space="preserve">
Plot unknown.</t>
  </si>
  <si>
    <t xml:space="preserve">
    Director:
David Fincher
| 
    Star:
Michael Fassbender
</t>
  </si>
  <si>
    <t>Mosul</t>
  </si>
  <si>
    <t xml:space="preserve">
A police unit from Mosul fight to liberate the Iraqi city from thousands of ISIS militants.</t>
  </si>
  <si>
    <t xml:space="preserve">
    Director:
Matthew Michael Carnahan
| 
    Stars:
Waleed Elgadi, 
Hayat Kamille, 
Thaer Al-Shayei, 
Suhail Dabbach
</t>
  </si>
  <si>
    <t>Radium Girls</t>
  </si>
  <si>
    <t xml:space="preserve">
In the 1920s a group of factory workers advocate for safer work conditions after some of their colleagues become ill from radium exposure.</t>
  </si>
  <si>
    <t xml:space="preserve">
    Directors:
Lydia Dean Pilcher, 
Ginny Mohler
| 
    Stars:
Joey King, 
Abby Quinn, 
Cara Seymour, 
Scott Shepherd
</t>
  </si>
  <si>
    <t>The Crew</t>
  </si>
  <si>
    <t>(II) (2021)</t>
  </si>
  <si>
    <t xml:space="preserve">
Life in the garage swerves off track for a NASCAR crew chief and his tight-knit racing team when a new boss steps in and shakes things up.</t>
  </si>
  <si>
    <t xml:space="preserve">
    Stars:
Kevin James, 
Jillian Mueller, 
Freddie Stroma, 
Gary Anthony Williams
</t>
  </si>
  <si>
    <t>The Devil Next Door</t>
  </si>
  <si>
    <t xml:space="preserve">
A Cleveland grandfather is brought to trial in Israel, accused of being the infamous German death camp guard known as Ivan the Terrible.</t>
  </si>
  <si>
    <t xml:space="preserve">
    Stars:
Eli Gabay, 
Eli Rosenbaum, 
Michael Shaked, 
Yoram Sheftel
</t>
  </si>
  <si>
    <t>Step Up Revolution</t>
  </si>
  <si>
    <t xml:space="preserve">
Emily arrives in Miami with aspirations to become a professional dancer. She sparks with Sean, the leader of a dance crew whose neighborhood is threatened by Emily's father's development plans.</t>
  </si>
  <si>
    <t xml:space="preserve">
    Director:
Scott Speer
| 
    Stars:
Kathryn McCormick, 
Ryan Guzman, 
Cleopatra Coleman, 
Misha Gabriel Hamilton
</t>
  </si>
  <si>
    <t>$35.07M</t>
  </si>
  <si>
    <t>Damnation</t>
  </si>
  <si>
    <t xml:space="preserve">
Crime, Drama, Western            </t>
  </si>
  <si>
    <t xml:space="preserve">
An epic saga about the secret history of the 1930s American heartland, centering on the mythic conflict and bloody struggle between big money and the downtrodden.</t>
  </si>
  <si>
    <t xml:space="preserve">
    Stars:
Logan Marshall-Green, 
Killian Scott, 
Sarah Jones, 
Chasten Harmon
</t>
  </si>
  <si>
    <t>Bad Day for the Cut</t>
  </si>
  <si>
    <t xml:space="preserve">
A middle-aged Irish farmer, who still lives at home with his mother, sets off on a mission of revenge when his mother is murdered.</t>
  </si>
  <si>
    <t xml:space="preserve">
    Director:
Chris Baugh
| 
    Stars:
Nigel O'Neill, 
Susan Lynch, 
JÃ³zef Pawlowski, 
Stuart Graham
</t>
  </si>
  <si>
    <t>Hustle</t>
  </si>
  <si>
    <t>(III)</t>
  </si>
  <si>
    <t xml:space="preserve">
A washed-up basketball scout discovers a phenomenal street ball player while in China and sees the prospect as his opportunity to get back into the NBA.</t>
  </si>
  <si>
    <t xml:space="preserve">
    Director:
Jeremiah Zagar
| 
    Stars:
Adam Sandler, 
Ben Foster, 
Robert Duvall, 
Queen Latifah
</t>
  </si>
  <si>
    <t>Raketsonyeondan</t>
  </si>
  <si>
    <t xml:space="preserve">
A city kid is brought to the countryside by his father's new coaching gig; reviving a ragtag middle school badminton team on the brink of extinction.</t>
  </si>
  <si>
    <t xml:space="preserve">
    Stars:
Kim Sang-kyung, 
Na-ra Oh, 
Tang Joon-sang, 
Sang-Yeon Son
</t>
  </si>
  <si>
    <t>The Girl with All the Gifts</t>
  </si>
  <si>
    <t xml:space="preserve">
A scientist and a teacher living in a dystopian future embark on a journey of survival with a special young girl named Melanie.</t>
  </si>
  <si>
    <t xml:space="preserve">
    Director:
Colm McCarthy
| 
    Stars:
Sennia Nanua, 
Fisayo Akinade, 
Dominique Tipper, 
Paddy Considine
</t>
  </si>
  <si>
    <t>The Letter for the King</t>
  </si>
  <si>
    <t xml:space="preserve">
Tiuri, a teenage squire, answers a call for help that sends him on a perilous mission across the three kingdoms to deliver a secret letter to the King.</t>
  </si>
  <si>
    <t xml:space="preserve">
    Stars:
Amir Wilson, 
Ruby Ashbourne Serkis, 
Thaddea Graham, 
Islam Bouakkaz
</t>
  </si>
  <si>
    <t>Bir Baskadir</t>
  </si>
  <si>
    <t xml:space="preserve">
A group of unique characters from dramatically different socio-cultural backgrounds meeting in startling circumstances in the vibrant and colorful city of Istanbul, - some by chance and some by force of will.</t>
  </si>
  <si>
    <t xml:space="preserve">
    Stars:
Ã–ykÃ¼ Karayel, 
Fatih Artman, 
Funda Eryigit, 
Defne Kayalar
</t>
  </si>
  <si>
    <t>Hellsing Ultimate</t>
  </si>
  <si>
    <t xml:space="preserve">
The vampire Alucard, his master Sir Integra Fairbrook Wingates Hellsing, and his newly sired ward Seras Victoria, try to protect England from a war-crazed SS-Major who seeks to start an eternal war with his vampire army.</t>
  </si>
  <si>
    <t xml:space="preserve">
    Stars:
Katie Gray, 
Crispin Freeman, 
Victoria Harwood, 
Ralph Lister
</t>
  </si>
  <si>
    <t>Black Lagoon</t>
  </si>
  <si>
    <t xml:space="preserve">
A Japanese businessman, captured by modern-day pirates, is written off and left for dead by his company. Tired of the corporate life, he opts to stick with the mercenaries that kidnapped him, becoming part of their gang.</t>
  </si>
  <si>
    <t xml:space="preserve">
    Stars:
Megumi Toyoguchi, 
Daisuke Namikawa, 
Maryke Hendrikse, 
Brad Swaile
</t>
  </si>
  <si>
    <t>Kurenai no buta</t>
  </si>
  <si>
    <t xml:space="preserve">
In 1930s Italy, a veteran World War I pilot is cursed to look like an anthropomorphic pig.</t>
  </si>
  <si>
    <t xml:space="preserve">
    Director:
Hayao Miyazaki
| 
    Stars:
ShÃ»ichirÃ´ Moriyama, 
Tokiko KatÃ´, 
Bunshi Katsura Vi, 
Tsunehiko KamijÃ´
</t>
  </si>
  <si>
    <t>Fast &amp; Furious Spy Racers</t>
  </si>
  <si>
    <t xml:space="preserve">
A team of teenage street racers are hired to infiltrate a criminal gang.</t>
  </si>
  <si>
    <t xml:space="preserve">
    Stars:
Tyler Posey, 
Charlet Takahashi Chung, 
Jorge Diaz, 
Luke Youngblood
</t>
  </si>
  <si>
    <t>Wild Wild Country</t>
  </si>
  <si>
    <t xml:space="preserve">
When Osho, the world's most controversial guru, builds an Utopian city deep in the Oregon country, conflict with the locals escalates into a national scandal.</t>
  </si>
  <si>
    <t xml:space="preserve">
    Stars:
Ma Anand Sheela, 
Osho, 
Philip Toelkes, 
Jane Stork
</t>
  </si>
  <si>
    <t>AJ and the Queen</t>
  </si>
  <si>
    <t xml:space="preserve">
Ruby Red, a down-on-her-luck drag queen traveling across America, develops an unlikely sidekick named AJ.</t>
  </si>
  <si>
    <t xml:space="preserve">
    Stars:
RuPaul, 
Izzy G., 
Michael-Leon Wooley, 
Josh Segarra
</t>
  </si>
  <si>
    <t>The Discovery</t>
  </si>
  <si>
    <t xml:space="preserve">
Two years after the afterlife is scientifically proven, a man attempts to help a young woman break away from her dark past.</t>
  </si>
  <si>
    <t xml:space="preserve">
    Director:
Charlie McDowell
| 
    Stars:
Robert Redford, 
Mary Steenburgen, 
Brian McCarthy, 
Jason Segel
</t>
  </si>
  <si>
    <t>Young Wallander</t>
  </si>
  <si>
    <t xml:space="preserve">
Follow recently graduated police officer Kurt Wallander as he investigates his first case.</t>
  </si>
  <si>
    <t xml:space="preserve">
    Stars:
Adam PÃ¥lsson, 
Yasen Atour, 
Leanne Best, 
Richard Dillane
</t>
  </si>
  <si>
    <t>Boiseu</t>
  </si>
  <si>
    <t xml:space="preserve">
Revolves around an emergency call center and the employees who attempt to fight crime using the limited information they get from the urgent calls they receive.</t>
  </si>
  <si>
    <t xml:space="preserve">
    Stars:
Lee Hana, 
Eun-seo Son, 
Song Boo-gun, 
Kim Joong-Ki
</t>
  </si>
  <si>
    <t>What Keeps You Alive</t>
  </si>
  <si>
    <t xml:space="preserve">
Majestic mountains, a still lake and venomous betrayals engulf a female married couple attempting to celebrate their one-year anniversary.</t>
  </si>
  <si>
    <t xml:space="preserve">
    Director:
Colin Minihan
| 
    Stars:
Hannah Emily Anderson, 
Brittany Allen, 
Martha MacIsaac, 
Joey Klein
</t>
  </si>
  <si>
    <t>A Prayer Before Dawn</t>
  </si>
  <si>
    <t xml:space="preserve">
The true story of an English boxer incarcerated in one of Thailand's most notorious prisons as he fights in Muay Thai tournaments to earn his freedom.</t>
  </si>
  <si>
    <t xml:space="preserve">
    Director:
Jean-StÃ©phane Sauvaire
| 
    Stars:
Joe Cole, 
Cherry Miko, 
Vithaya Pansringarm, 
Panya Yimmumphai
</t>
  </si>
  <si>
    <t>Go-Toubun no Hanayome</t>
  </si>
  <si>
    <t xml:space="preserve">
A poor, straight A student is hired to tutor some rich quintuplets. The story is told as a flashback from a future that shows that he ends up getting married to one of them.</t>
  </si>
  <si>
    <t xml:space="preserve">
    Stars:
Yoshitsugu Matsuoka, 
Kana Hanazawa, 
Ayana Taketatsu, 
Miku Itou
</t>
  </si>
  <si>
    <t>Midnight Mass</t>
  </si>
  <si>
    <t xml:space="preserve">
An isolated island community experiences miraculous events - and frightening omens - after the arrival of a charismatic, mysterious young priest.</t>
  </si>
  <si>
    <t xml:space="preserve">
    Stars:
Rahul Abburi, 
Crystal Balint, 
Matt Biedel, 
Annarah Cymone
</t>
  </si>
  <si>
    <t>Hogar</t>
  </si>
  <si>
    <t xml:space="preserve">
Adventure, Drama, Thriller            </t>
  </si>
  <si>
    <t xml:space="preserve">
Javier MuÃ±oz, once a successful executive, makes the fateful decision to leave his home, which he and his family can no longer afford.</t>
  </si>
  <si>
    <t xml:space="preserve">
    Directors:
David Pastor, 
Ã€lex Pastor
| 
    Stars:
Javier GutiÃ©rrez, 
Mario Casas, 
Bruna CusÃ­, 
Ruth DÃ­az
</t>
  </si>
  <si>
    <t>Our Planet</t>
  </si>
  <si>
    <t xml:space="preserve">
Documentary series focusing on the breadth of the diversity of habitats around the world, from the remote Arctic wilderness and mysterious deep oceans to the vast landscapes of Africa and diverse jungles of South America.</t>
  </si>
  <si>
    <t xml:space="preserve">
    Star:
David Attenborough
</t>
  </si>
  <si>
    <t>Shaman King</t>
  </si>
  <si>
    <t xml:space="preserve">
Shaman King follows the adventures of a 13-year-old shaman and his teammate a samurai warrior spirit, who traverse the world fighting evil spirits and misguided shamans on their journey to be the next Shaman King.</t>
  </si>
  <si>
    <t xml:space="preserve">
    Stars:
Minami Takayama, 
Megumi Hayashibara, 
YÃ´ko Hikasa, 
Katsuyuki Konishi
</t>
  </si>
  <si>
    <t>Cowboy Bebop</t>
  </si>
  <si>
    <t xml:space="preserve">
A ragtag crew of bounty hunters chases down the galaxy's most dangerous criminals. They'll save the world - for the right price.</t>
  </si>
  <si>
    <t xml:space="preserve">
    Stars:
John Cho, 
Alex Hassell, 
Daniella Pineda, 
Elena Satine
</t>
  </si>
  <si>
    <t>Tau</t>
  </si>
  <si>
    <t xml:space="preserve">
Sci-Fi, Thriller            </t>
  </si>
  <si>
    <t xml:space="preserve">
A woman is held captive by a scientist in a futuristic smart house, and hopes to escape by reasoning with the Artificial Intelligence that controls the house.</t>
  </si>
  <si>
    <t xml:space="preserve">
    Director:
Federico D'Alessandro
| 
    Stars:
Maika Monroe, 
Ed Skrein, 
Gary Oldman, 
Fiston Barek
</t>
  </si>
  <si>
    <t>Isekai Mao to Shokan Shojo no Dorei Majutsu</t>
  </si>
  <si>
    <t xml:space="preserve">
An elite player is summoned by two maidens to save a fantasy game.</t>
  </si>
  <si>
    <t xml:space="preserve">
    Stars:
Masaaki Mizunaka, 
YÃ» Serizawa, 
Azumi Waki, 
Jad Saxton
</t>
  </si>
  <si>
    <t>World on Fire</t>
  </si>
  <si>
    <t xml:space="preserve">
WWII drama centered on the lives of ordinary people affected by the war.</t>
  </si>
  <si>
    <t xml:space="preserve">
    Stars:
Jonah Hauer-King, 
Julia Brown, 
Helen Hunt, 
Sean Bean
</t>
  </si>
  <si>
    <t>Badla</t>
  </si>
  <si>
    <t xml:space="preserve">
A dynamic young entrepreneur finds herself locked in a hotel room with the corpse of her dead lover. She hires a prestigious lawyer to defend her and they work together to figure out what actually happened.</t>
  </si>
  <si>
    <t xml:space="preserve">
    Director:
Sujoy Ghosh
| 
    Stars:
Amitabh Bachchan, 
Taapsee Pannu, 
Amrita Singh, 
Antonio Aakeel
</t>
  </si>
  <si>
    <t>El practicante</t>
  </si>
  <si>
    <t xml:space="preserve">
Angel works in an ambulance service. After a tragic accident, his personal life begins to deteriorate as he becomes more and more suspicious of his partner Vane.</t>
  </si>
  <si>
    <t xml:space="preserve">
    Director:
Carles Torras
| 
    Stars:
Mario Casas, 
DÃ©borah FranÃ§ois, 
Guillermo Pfening, 
Maria RodrÃ­guez Soto
</t>
  </si>
  <si>
    <t>DC Super Hero Girls</t>
  </si>
  <si>
    <t xml:space="preserve">
Teenage versions of DC Comics superheroines both attend high school and fight crime to protect the citizens of Metropolis.</t>
  </si>
  <si>
    <t xml:space="preserve">
    Stars:
Tara Strong, 
Nicole Sullivan, 
Myrna Velasco, 
Kimberly Brooks
</t>
  </si>
  <si>
    <t>American Murder: The Family Next Door</t>
  </si>
  <si>
    <t xml:space="preserve">
In 2018, 34-year-old Shanann Watts and her two young daughters disappear in Colorado. With the heartbreaking details emerging, the family's story made headlines around the world.</t>
  </si>
  <si>
    <t xml:space="preserve">
    Director:
Jenny Popplewell
| 
    Stars:
Nickole Atkinson, 
Jim Benemann, 
Luke Epple, 
Mark Jamieson
</t>
  </si>
  <si>
    <t>Requiem</t>
  </si>
  <si>
    <t xml:space="preserve">
When her mother commits suicide, a cellist's life is turned upside down by mysterious questions raised about her past.</t>
  </si>
  <si>
    <t xml:space="preserve">
    Stars:
Lydia Wilson, 
James Frecheville, 
Sian Reese-Williams, 
Brendan Coyle
</t>
  </si>
  <si>
    <t>Dear White People</t>
  </si>
  <si>
    <t xml:space="preserve">
At a predominantly white Ivy League college, a group of black students navigate various forms of racial and other types of discrimination.</t>
  </si>
  <si>
    <t xml:space="preserve">
    Stars:
Antoinette Robertson, 
Logan Browning, 
Brandon P Bell, 
DeRon Horton
</t>
  </si>
  <si>
    <t>Cloudy with a Chance of Meatballs 2</t>
  </si>
  <si>
    <t xml:space="preserve">
Flint Lockwood now works at The Live Corp Company for his idol Chester V. But he's forced to leave his post when he learns that his most infamous machine is still operational, and is churning out menacing food-animal hybrids.</t>
  </si>
  <si>
    <t xml:space="preserve">
    Directors:
Cody Cameron, 
Kris Pearn
| 
    Stars:
Bill Hader, 
Anna Faris, 
Will Forte, 
Neil Patrick Harris
</t>
  </si>
  <si>
    <t>$119.79M</t>
  </si>
  <si>
    <t>Gekijouban Violet Evergarden</t>
  </si>
  <si>
    <t xml:space="preserve">
After the aftermath of a war, a young girl who was used as a 'tool' for war learned to live. With the scars of burns, she goes back to her past to feel the true feelings of the Major's, "I love you."</t>
  </si>
  <si>
    <t xml:space="preserve">
    Director:
Taichi Ishidate
| 
    Stars:
Yui Ishikawa, 
Daisuke Namikawa, 
Takehito Koyasu, 
Hidenobu Kiuchi
</t>
  </si>
  <si>
    <t>Then Came You</t>
  </si>
  <si>
    <t xml:space="preserve">
A hypochondriac working as an airport baggage handler is forced to confront his fears when a British teenager with a terminal illness enlists him to help her carry out her eccentric bucket list.</t>
  </si>
  <si>
    <t xml:space="preserve">
    Director:
Peter Hutchings
| 
    Stars:
Asa Butterfield, 
Maisie Williams, 
Nina Dobrev, 
Ken Jeong
</t>
  </si>
  <si>
    <t>Monty Python's Flying Circus</t>
  </si>
  <si>
    <t>(1969â€“1974)</t>
  </si>
  <si>
    <t xml:space="preserve">
The original surreal sketch comedy showcase for the Monty Python troupe.</t>
  </si>
  <si>
    <t xml:space="preserve">
    Stars:
Graham Chapman, 
John Cleese, 
Terry Gilliam, 
Eric Idle
</t>
  </si>
  <si>
    <t>Somewhere Between</t>
  </si>
  <si>
    <t xml:space="preserve">
A local news producer is given one chance to relive a deadly week and stop a serial killer. If she fails, she'll lose her daughter forever.</t>
  </si>
  <si>
    <t xml:space="preserve">
    Stars:
Paula Patton, 
Devon Sawa, 
Aria Birch, 
Catherine Barroll
</t>
  </si>
  <si>
    <t>Ascension</t>
  </si>
  <si>
    <t xml:space="preserve">
A young woman's murder causes the subjects of a century-long mission to populate a new world to question the true nature of the project as they approach the point of no return.</t>
  </si>
  <si>
    <t xml:space="preserve">
    Stars:
Tricia Helfer, 
Gil Bellows, 
Brian Van Holt, 
Andrea Roth
</t>
  </si>
  <si>
    <t>Wasp Network</t>
  </si>
  <si>
    <t xml:space="preserve">
The story of five Cuban political prisoners who had been imprisoned by the United States since the late 1990s on charges of espionage and murder.</t>
  </si>
  <si>
    <t xml:space="preserve">
    Director:
Olivier Assayas
| 
    Stars:
PenÃ©lope Cruz, 
Edgar RamÃ­rez, 
Gael GarcÃ­a Bernal, 
Ana de Armas
</t>
  </si>
  <si>
    <t>Gumihodyeon</t>
  </si>
  <si>
    <t xml:space="preserve">
Fantasy, Horror, Romance            </t>
  </si>
  <si>
    <t xml:space="preserve">
An urban dark fantasy drama about a gumiho who settles into the city and a producer who is after it.</t>
  </si>
  <si>
    <t xml:space="preserve">
    Stars:
Lee Dong-Wook, 
Jo Bo-ah, 
Kim Bum, 
Kim Yong Ji
</t>
  </si>
  <si>
    <t>Brooklyn's Finest</t>
  </si>
  <si>
    <t xml:space="preserve">
Three unconnected Brooklyn cops wind up at the same deadly location after enduring vastly different career paths.</t>
  </si>
  <si>
    <t xml:space="preserve">
    Director:
Antoine Fuqua
| 
    Stars:
Richard Gere, 
Don Cheadle, 
Ethan Hawke, 
Wesley Snipes
</t>
  </si>
  <si>
    <t>$27.15M</t>
  </si>
  <si>
    <t>Ride or Die</t>
  </si>
  <si>
    <t xml:space="preserve">
Drama, Romance, Thriller            </t>
  </si>
  <si>
    <t xml:space="preserve">
Rei helps the woman she's been in love with for years escape her abusive husband. While on the run, their feelings for each other catch fire.</t>
  </si>
  <si>
    <t xml:space="preserve">
    Director:
Ryuichi Hiroki
| 
    Stars:
Kiko Mizuhara, 
Honami SatÃ´, 
Shinya Niiro, 
Shunsuke Tanaka
</t>
  </si>
  <si>
    <t>SeÃ±ora Acero</t>
  </si>
  <si>
    <t xml:space="preserve">
SeÃ±ora Acero 3: La Coyote- Bastard daughter of Vicente Acero, Vicenta Rigores Acero (La Coyote) must come face to face with her destiny to become the New SeÃ±ora Acero, as she is the inheritor of the Acero family dynasty.</t>
  </si>
  <si>
    <t xml:space="preserve">
    Stars:
Aurora Gil, 
Oscar Priego, 
Jorge ZÃ¡rate, 
Michel Duval
</t>
  </si>
  <si>
    <t>The Guilty</t>
  </si>
  <si>
    <t xml:space="preserve">
A demoted police officer assigned to a call dispatch desk is conflicted when he receives an emergency phone call from a kidnapped woman.</t>
  </si>
  <si>
    <t xml:space="preserve">
    Director:
Antoine Fuqua
| 
    Stars:
Jake Gyllenhaal, 
Riley Keough, 
Ethan Hawke, 
Peter Sarsgaard
</t>
  </si>
  <si>
    <t>Lab Rats</t>
  </si>
  <si>
    <t>(2012â€“2016)</t>
  </si>
  <si>
    <t xml:space="preserve">
A scrawny 14-year-old, having discovered his inventor stepdad has three bionic, super-powered teens living cloistered in a secret lab beneath their home, brings them out into the world.</t>
  </si>
  <si>
    <t xml:space="preserve">
    Stars:
William Brent, 
Spencer Boldman, 
Kelli Berglund, 
Tyrel Jackson Williams
</t>
  </si>
  <si>
    <t>The Last Days of American Crime</t>
  </si>
  <si>
    <t xml:space="preserve">
In the not-too-distant future, as a final response to terrorism and crime, the U.S. government plans to broadcast a signal making it impossible for anyone to knowingly commit unlawful acts.</t>
  </si>
  <si>
    <t xml:space="preserve">
    Director:
Olivier Megaton
| 
    Stars:
Neels Clasen, 
Edgar RamÃ­rez, 
Tony Caprari, 
Kate Normington
</t>
  </si>
  <si>
    <t>Byeol-e-seo on geu-dae</t>
  </si>
  <si>
    <t>(2013â€“2014)</t>
  </si>
  <si>
    <t xml:space="preserve">
Do Min-Joon, an alien that came to our planet 400 years ago, will be able to return to his planet in 3 months, but when he meets famous actress Chun Song-Yi, all the centuries he spent distancing himself from humans come to an end.</t>
  </si>
  <si>
    <t xml:space="preserve">
    Stars:
Jun Ji-hyun, 
Kim Soo-hyun, 
Park Hae-Jin, 
Yoo In-Na
</t>
  </si>
  <si>
    <t>Mirrors</t>
  </si>
  <si>
    <t>(I) (2008)</t>
  </si>
  <si>
    <t xml:space="preserve">
An ex-cop and his family are the target of an evil force that is using mirrors as a gateway into their home.</t>
  </si>
  <si>
    <t xml:space="preserve">
    Director:
Alexandre Aja
| 
    Stars:
Kiefer Sutherland, 
Paula Patton, 
Amy Smart, 
Cameron Boyce
</t>
  </si>
  <si>
    <t>$30.69M</t>
  </si>
  <si>
    <t>Earthquake Bird</t>
  </si>
  <si>
    <t xml:space="preserve">
An enigmatic translator with a dark past is brought in for questioning after an ex-pat friend, who came between her and her photographer boyfriend, ends up missing and presumed dead.</t>
  </si>
  <si>
    <t xml:space="preserve">
    Director:
Wash Westmoreland
| 
    Stars:
Alicia Vikander, 
Kiki Sukezane, 
Kenichi Masuda, 
Chiaki Kawamo
</t>
  </si>
  <si>
    <t>The Stand In</t>
  </si>
  <si>
    <t xml:space="preserve">
THE STAND-IN is the story of a disaffected comedy actress and her ambitious stand-in trading places.</t>
  </si>
  <si>
    <t xml:space="preserve">
    Director:
Jamie Babbit
| 
    Stars:
Drew Barrymore, 
Sarah Jes Austell, 
Michael Zegen, 
T.J. Miller
</t>
  </si>
  <si>
    <t>Luchshe, chem lyudi</t>
  </si>
  <si>
    <t xml:space="preserve">
A family on the brink of splitting up become the owners of a cutting-edge robot being sought by a corporation, homicide investigators and terrorists.</t>
  </si>
  <si>
    <t xml:space="preserve">
    Stars:
Paulina Andreeva, 
Kirill KÃ¤ro, 
Aleksandr Ustyugov, 
Olga Lomonosova
</t>
  </si>
  <si>
    <t>Noragami</t>
  </si>
  <si>
    <t xml:space="preserve">
A minor god seeking to gain widespread worship teams up with a human girl he saved to gain fame, recognition and at least one shrine dedicated to him.</t>
  </si>
  <si>
    <t xml:space="preserve">
    Stars:
Hiroshi Kamiya, 
Maaya Uchida, 
YÃ»ki Kaji, 
Bryn Apprill
</t>
  </si>
  <si>
    <t>Honeymoon</t>
  </si>
  <si>
    <t xml:space="preserve">
A newlywed couple finds their lake-country honeymoon descend into chaos after Paul finds Bea wandering and disoriented in the middle of the night.</t>
  </si>
  <si>
    <t xml:space="preserve">
    Director:
Leigh Janiak
| 
    Stars:
Rose Leslie, 
Harry Treadaway, 
Ben Huber, 
Hanna Brown
</t>
  </si>
  <si>
    <t>Point Blank</t>
  </si>
  <si>
    <t xml:space="preserve">
An ER nurse and a career criminal are forced into an unlikely partnership in taking down a ring of corrupt cops threatening the lives of both their families.</t>
  </si>
  <si>
    <t xml:space="preserve">
    Director:
Joe Lynch
| 
    Stars:
Frank Grillo, 
Stuart F. Wilson, 
Buster Reeves, 
Christian Cooke
</t>
  </si>
  <si>
    <t>Touch of Evil</t>
  </si>
  <si>
    <t xml:space="preserve">
Crime, Drama, Film-Noir            </t>
  </si>
  <si>
    <t xml:space="preserve">
A stark, perverse story of murder, kidnapping, and police corruption in a Mexican border town.</t>
  </si>
  <si>
    <t xml:space="preserve">
    Director:
Orson Welles
| 
    Stars:
Charlton Heston, 
Orson Welles, 
Janet Leigh, 
Joseph Calleia
</t>
  </si>
  <si>
    <t>$2.24M</t>
  </si>
  <si>
    <t>To All the Boys: P.S. I Still Love You</t>
  </si>
  <si>
    <t xml:space="preserve">
Lara Jean and Peter have just taken their relationship from pretend to officially official when another recipient of one of her old love letters enters the picture.</t>
  </si>
  <si>
    <t xml:space="preserve">
    Director:
Michael Fimognari
| 
    Stars:
Lana Condor, 
Noah Centineo, 
Jordan Fisher, 
Anna Cathcart
</t>
  </si>
  <si>
    <t>The Salisbury Poisonings</t>
  </si>
  <si>
    <t xml:space="preserve">
Three episode, fact based drama from the BBC, about the 2018 Novichok poisoning crisis in the city of Salisbury.</t>
  </si>
  <si>
    <t xml:space="preserve">
    Stars:
Rafe Spall, 
Anne-Marie Duff, 
Judah Cousin, 
Annabel Scholey
</t>
  </si>
  <si>
    <t>Dorohedoro</t>
  </si>
  <si>
    <t xml:space="preserve">
In a sad town a clan of sorcerers use its people to experiment with the dark arts.</t>
  </si>
  <si>
    <t xml:space="preserve">
    Stars:
Wataru Takagi, 
Reina Kondou, 
Ken'yÃ» Horiuchi, 
Yoshimasa Hosoya
</t>
  </si>
  <si>
    <t>Mortel</t>
  </si>
  <si>
    <t xml:space="preserve">
A group of French teenagers are bound together by a supernatural force.</t>
  </si>
  <si>
    <t xml:space="preserve">
    Stars:
Georgina Elizabeth Okon, 
Ryan Cargill, 
Carl Malapa, 
NÃ©mo Schiffman
</t>
  </si>
  <si>
    <t>Planes</t>
  </si>
  <si>
    <t xml:space="preserve">
A cropdusting plane with a fear of heights lives his dream of competing in a famous around-the-world aerial race.</t>
  </si>
  <si>
    <t xml:space="preserve">
    Director:
Klay Hall
| 
    Stars:
Carlos Alazraqui, 
Dane Cook, 
Stacy Keach, 
Brad Garrett
</t>
  </si>
  <si>
    <t>$90.29M</t>
  </si>
  <si>
    <t>Kiru ra kiru: KILL la KILL</t>
  </si>
  <si>
    <t xml:space="preserve">
A young girl arrives at a school of superhumans to find out the truth behind her father's murder.</t>
  </si>
  <si>
    <t xml:space="preserve">
    Stars:
Ami Koshimizu, 
Aya Suzaki, 
Toshihiko Seki, 
Shin'ichirÃ´ Miki
</t>
  </si>
  <si>
    <t>Work It</t>
  </si>
  <si>
    <t xml:space="preserve">
When Quinn Ackerman's admission to the college of her dreams depends on her performance at a dance competition, she forms a ragtag group of dancers to take on the best squad in school...now she just needs to learn how to dance.</t>
  </si>
  <si>
    <t xml:space="preserve">
    Director:
Laura Terruso
| 
    Stars:
Keiynan Lonsdale, 
Liza Koshy, 
Briana Andrade-Gomes, 
Kalliane BrÃ©mault
</t>
  </si>
  <si>
    <t>The F**k-It List</t>
  </si>
  <si>
    <t xml:space="preserve">
After a prank blows up on a high school senior's life, he shares a list of certain things he wishes he'd done differently.</t>
  </si>
  <si>
    <t xml:space="preserve">
    Director:
Michael Duggan
| 
    Stars:
Eli Brown, 
Madison Iseman, 
Marcus Scribner, 
Karan Brar
</t>
  </si>
  <si>
    <t>Law School</t>
  </si>
  <si>
    <t xml:space="preserve">
When a grim incident occurs at their prestigious school, justice through law is put to a test by a tough law professor and his ambitious students.</t>
  </si>
  <si>
    <t xml:space="preserve">
    Stars:
Myung-Min Kim, 
Kim Bum, 
Hye-young Ryu, 
Lee Jeong-eun
</t>
  </si>
  <si>
    <t>Sentinelle</t>
  </si>
  <si>
    <t xml:space="preserve">
Transferred home after a traumatizing combat mission, a trained French soldier uses her lethal skills to hunt down the man who hurt her sister.</t>
  </si>
  <si>
    <t xml:space="preserve">
    Director:
Julien Leclercq
| 
    Stars:
Olga Kurylenko, 
Marilyn Lima, 
Michel Nabokoff, 
Martin Swabey
</t>
  </si>
  <si>
    <t>Little Evil</t>
  </si>
  <si>
    <t xml:space="preserve">
Gary, who has just married Samantha, the woman of his dreams, discovers that her six-year-old son may be the Antichrist.</t>
  </si>
  <si>
    <t xml:space="preserve">
    Director:
Eli Craig
| 
    Stars:
Evangeline Lilly, 
Owen Atlas, 
Adam Scott, 
Marcus Terrell Smith
</t>
  </si>
  <si>
    <t>Freud</t>
  </si>
  <si>
    <t xml:space="preserve">
Crime, History, Thriller            </t>
  </si>
  <si>
    <t xml:space="preserve">
Young Czech-Austrian psychoanalyst, Sigmund Freud, investigates a murder conspiracy in 1880's Vienna.</t>
  </si>
  <si>
    <t xml:space="preserve">
    Stars:
Robert Finster, 
Ella Rumpf, 
Georg Friedrich, 
Christoph F. Krutzler
</t>
  </si>
  <si>
    <t>Toradora!</t>
  </si>
  <si>
    <t>(2008â€“2009)</t>
  </si>
  <si>
    <t xml:space="preserve">
Ryuji Takasu lives in a falling down house with his mother, and although being a nice guy is cursed with the evil look of his father causing people to avoid him. Taiga Aisaka is a tiny,self...                See full summaryÂ Â»
</t>
  </si>
  <si>
    <t xml:space="preserve">
    Stars:
Rie Kugimiya, 
Junji Majima, 
Yui Horie, 
Hirofumi Nojima
</t>
  </si>
  <si>
    <t>Goblin Slayer</t>
  </si>
  <si>
    <t xml:space="preserve">
In a fantasy world, a lone hero makes his living by exterminating all goblins he encounters. But one day he meets a friend, and his life begins to become more intense.</t>
  </si>
  <si>
    <t xml:space="preserve">
    Stars:
Yuichiro Umehara, 
Yui Ogura, 
Hayden Daviau, 
Brad Hawkins
</t>
  </si>
  <si>
    <t>Wine Country</t>
  </si>
  <si>
    <t xml:space="preserve">
During a vacation to Napa Valley, a group of long time friends reunite and revisit past choices in this hilarious and heartfelt comedy from director Amy Poehler.</t>
  </si>
  <si>
    <t xml:space="preserve">
    Director:
Amy Poehler
| 
    Stars:
Amy Poehler, 
Rachel Dratch, 
Ana Gasteyer, 
Maya Rudolph
</t>
  </si>
  <si>
    <t>Sigeuneol</t>
  </si>
  <si>
    <t xml:space="preserve">
Detectives from the present and a detective from the past communicate via walkie-talkie to solve a long-time unsolved case.</t>
  </si>
  <si>
    <t xml:space="preserve">
    Stars:
Lee Jehoon, 
Kim Hye-su, 
Cho Jin-woong, 
Hyun-Sung Jang
</t>
  </si>
  <si>
    <t>Shutter</t>
  </si>
  <si>
    <t>(II) (2004)</t>
  </si>
  <si>
    <t xml:space="preserve">
A young photographer and his girlfriend discover mysterious shadows in their photographs after a tragic accident. They soon learn that you can not escape your past.</t>
  </si>
  <si>
    <t xml:space="preserve">
    Directors:
Banjong Pisanthanakun, 
Parkpoom Wongpoom
| 
    Stars:
Ananda Everingham, 
Natthaweeranuch Thongmee, 
Achita Sikamana, 
Unnop Chanpaibool
</t>
  </si>
  <si>
    <t>Pooreun Badaui Junsul</t>
  </si>
  <si>
    <t xml:space="preserve">
The television series centers on the love story of Heo Joon Jae, who is a clever con-man, and a mermaid named Shim Chung, who falls in love with him.</t>
  </si>
  <si>
    <t xml:space="preserve">
    Stars:
Jun Ji-hyun, 
Lee Min-Ho, 
Lee Hee-joon, 
Shin Won Ho
</t>
  </si>
  <si>
    <t>Monarca</t>
  </si>
  <si>
    <t xml:space="preserve">
After 20 years, Ana MarÃ­a returns to Mexico and vies for control of her family's tequila empire as it threatens to crumble under corruption and secrets.</t>
  </si>
  <si>
    <t xml:space="preserve">
    Stars:
Irene Azuela, 
Juan Manuel Bernal, 
Osvaldo Benavides, 
Regina PavÃ³n
</t>
  </si>
  <si>
    <t>Marianne</t>
  </si>
  <si>
    <t xml:space="preserve">
When a famous horror writer goes back to her hometown, she finds out that the evil spirit that plagues her dreams is also there in real life.</t>
  </si>
  <si>
    <t xml:space="preserve">
    Stars:
Victoire Du Bois, 
Lucie Boujenah, 
Tiphaine Daviot, 
Ralph Amoussou
</t>
  </si>
  <si>
    <t>Madame Claude</t>
  </si>
  <si>
    <t xml:space="preserve">
Paris, in the late 1960s. Madame Claude is at the head of a flourishing business dedicated to prostitution that gives her power over both the French political and criminal worlds. But the end of her empire is closer than she thinks.</t>
  </si>
  <si>
    <t xml:space="preserve">
    Director:
Sylvie Verheyde
| 
    Stars:
Karole Rocher, 
Garance Marillier, 
Roschdy Zem, 
Pierre Deladonchamps
</t>
  </si>
  <si>
    <t>Gojira shingyura pointo</t>
  </si>
  <si>
    <t xml:space="preserve">
Brought together by a mysterious song, a grad student and an engineer lead the fight against an unimaginable force that may spell doom for the world.</t>
  </si>
  <si>
    <t xml:space="preserve">
    Stars:
Cristina Valenzuela, 
Yume Miyamoto, 
Shoya Ishige, 
YÃ´hei Azakami
</t>
  </si>
  <si>
    <t>Creep 2</t>
  </si>
  <si>
    <t xml:space="preserve">
A video artist looking for work drives to a remote house in the forest to meet a man claiming to be a serial killer. But after agreeing to spend the day with him, she soon realizes that she made a deadly mistake.</t>
  </si>
  <si>
    <t xml:space="preserve">
    Director:
Patrick Brice
| 
    Stars:
Karan Soni, 
Mark Duplass, 
Desiree Akhavan, 
Kyle Field
</t>
  </si>
  <si>
    <t>Bap Jal Sajuneun Yeppeun Nuna</t>
  </si>
  <si>
    <t xml:space="preserve">
Yoon Jin Ah is a woman in her mid-30s who doesn't know yet what it's like to date a man. She's been dumped by a man many times because of her clumsy, reckless and foolish behavior. And ...                See full summaryÂ Â»
</t>
  </si>
  <si>
    <t xml:space="preserve">
    Stars:
Son Ye-jin, 
Jung Hae-In, 
Joo Min-Kyung, 
Kim Chang-wan
</t>
  </si>
  <si>
    <t>Omoide no MÃ¢nÃ®</t>
  </si>
  <si>
    <t xml:space="preserve">
Due to 12 y.o. Anna's asthma, she's sent to stay with relatives of her guardian in the Japanese countryside. She likes to be alone, sketching. She befriends Marnie. Who is the mysterious, blonde Marnie.</t>
  </si>
  <si>
    <t xml:space="preserve">
    Directors:
James Simone, 
Hiromasa Yonebayashi
| 
    Stars:
Sara Takatsuki, 
Kasumi Arimura, 
Nanako Matsushima, 
Susumu Terajima
</t>
  </si>
  <si>
    <t>$0.77M</t>
  </si>
  <si>
    <t>The One I Love</t>
  </si>
  <si>
    <t xml:space="preserve">
A troubled couple vacate to a beautiful getaway, but bizarre circumstances further complicate their situation.</t>
  </si>
  <si>
    <t xml:space="preserve">
    Director:
Charlie McDowell
| 
    Stars:
Mark Duplass, 
Elisabeth Moss, 
Ted Danson, 
Kiana Cason
</t>
  </si>
  <si>
    <t>$0.51M</t>
  </si>
  <si>
    <t>Running with the Devil</t>
  </si>
  <si>
    <t xml:space="preserve">
The CEO of an international conglomerate sends two of his most regarded executives to investigate why shipments of cocaine are being hijacked and over cut somewhere on the supply chain.</t>
  </si>
  <si>
    <t xml:space="preserve">
    Director:
Jason Cabell
| 
    Stars:
Nicolas Cage, 
Laurence Fishburne, 
Leslie Bibb, 
Cole Hauser
</t>
  </si>
  <si>
    <t>The Circle</t>
  </si>
  <si>
    <t xml:space="preserve">
Players start off isolated in an apartment, and with their online interactions as their only means of any communication. The players use a social media platform called "The Circle".</t>
  </si>
  <si>
    <t xml:space="preserve">
    Stars:
Michelle Buteau, 
Jack Atkins, 
Deleesa Carrasquillo, 
Courtney Revolution
</t>
  </si>
  <si>
    <t>Jeepers Creepers 3</t>
  </si>
  <si>
    <t xml:space="preserve">
Sheriff Dan Tashtego and a team of creeper hunters enlist the help of officer Davis Tubbs to help stop the monster's eating spree.</t>
  </si>
  <si>
    <t xml:space="preserve">
    Director:
Victor Salva
| 
    Stars:
Stan Shaw, 
Gabrielle Haugh, 
Brandon Smith, 
Meg Foster
</t>
  </si>
  <si>
    <t>Avlu</t>
  </si>
  <si>
    <t xml:space="preserve">
A woman entering a prison trying to establish her own justice. These women who are forced to give up their freedom are struggling in Karakuyu against their own order and their own laws.</t>
  </si>
  <si>
    <t xml:space="preserve">
    Stars:
Demet Evgar, 
Ceren Moray, 
Nursel KÃ¶se, 
Ã‡agdas Onur Ã–ztÃ¼rk
</t>
  </si>
  <si>
    <t>Love &amp; Anarchy</t>
  </si>
  <si>
    <t xml:space="preserve">
Sofie, a career driven consultant and married mother of two. When Sofie gets an assignment to modernize an old publishing house she meets young IT tech Max, and an unexpected flirting game begins.</t>
  </si>
  <si>
    <t xml:space="preserve">
    Stars:
Ida Engvoll, 
BjÃ¶rn Mosten, 
Carla Sehn, 
Reine Brynolfsson
</t>
  </si>
  <si>
    <t>Free Rein</t>
  </si>
  <si>
    <t xml:space="preserve">
After befriending a mysterious horse during a summer in the English countryside, 15-year-old Zoe finds the strength to deal with issues she faces.</t>
  </si>
  <si>
    <t xml:space="preserve">
    Stars:
Freddy Carter, 
Jaylen Barron, 
Manpreet Bambra, 
Celine Buckens
</t>
  </si>
  <si>
    <t>Tiempos de guerra</t>
  </si>
  <si>
    <t xml:space="preserve">
In the Spanish city of Melilla, during the Rif War of the 1920s, Spanish volunteer nurses of Red Cross with no experience adapt to their new lives.</t>
  </si>
  <si>
    <t xml:space="preserve">
    Stars:
Amaia Salamanca, 
Ãlex GarcÃ­a, 
VerÃ³nica SÃ¡nchez, 
Ãlex Gadea
</t>
  </si>
  <si>
    <t>Geronimo: An American Legend</t>
  </si>
  <si>
    <t xml:space="preserve">
Drama, History, Western            </t>
  </si>
  <si>
    <t xml:space="preserve">
The story of the Apache chief and his armed resistance to the U.S. Government's subjugation of his people.</t>
  </si>
  <si>
    <t xml:space="preserve">
    Director:
Walter Hill
| 
    Stars:
Jason Patric, 
Gene Hackman, 
Robert Duvall, 
Wes Studi
</t>
  </si>
  <si>
    <t>Shimmer Lake</t>
  </si>
  <si>
    <t xml:space="preserve">
An inventive crime thriller told backwards -- reversing day by day through a week -- following a local sheriff's quest to unlock the mystery of three small town criminals and a bank heist gone wrong.</t>
  </si>
  <si>
    <t xml:space="preserve">
    Director:
Oren Uziel
| 
    Stars:
Benjamin Walker, 
Rainn Wilson, 
Stephanie Sigman, 
John Michael Higgins
</t>
  </si>
  <si>
    <t>Ãˆ stata la mano di Dio</t>
  </si>
  <si>
    <t xml:space="preserve">
Plot unknown. Set in Naples and said to be a very personal film.</t>
  </si>
  <si>
    <t xml:space="preserve">
    Director:
Paolo Sorrentino
| 
    Stars:
Filippo Scotti, 
Toni Servillo, 
Teresa Saponangelo, 
Marlon Joubert
</t>
  </si>
  <si>
    <t>Wounds</t>
  </si>
  <si>
    <t xml:space="preserve">
Disturbing and mysterious things begin to happen to a bartender in New Orleans after he picks up a phone left behind at his bar.</t>
  </si>
  <si>
    <t xml:space="preserve">
    Director:
Babak Anvari
| 
    Stars:
Armie Hammer, 
Zazie Beetz, 
Karl Glusman, 
Christin Rankins
</t>
  </si>
  <si>
    <t>The Immigrant</t>
  </si>
  <si>
    <t xml:space="preserve">
1921. An innocent immigrant woman is tricked into a life of burlesque and vaudeville until a dazzling magician tries to save her and reunite her with her sister who is being held in the confines of Ellis Island.</t>
  </si>
  <si>
    <t xml:space="preserve">
    Director:
James Gray
| 
    Stars:
Marion Cotillard, 
Joaquin Phoenix, 
Jeremy Renner, 
Dagmara Dominczyk
</t>
  </si>
  <si>
    <t>$2.01M</t>
  </si>
  <si>
    <t>Wake Up</t>
  </si>
  <si>
    <t>(III) (2019)</t>
  </si>
  <si>
    <t xml:space="preserve">
A man wakes in a hospital bed with no recollection of who he is, and learns that he's wanted by the police for committing a series of murders.</t>
  </si>
  <si>
    <t xml:space="preserve">
    Director:
Aleksandr Chernyaev
| 
    Stars:
Jonathan Rhys Meyers, 
Francesca Eastwood, 
William Forsythe, 
Malik Yoba
</t>
  </si>
  <si>
    <t>The Liberator</t>
  </si>
  <si>
    <t xml:space="preserve">
The true story of one of the bloodiest battles of World War II.</t>
  </si>
  <si>
    <t xml:space="preserve">
    Stars:
Bradley James, 
Martin Sensmeier, 
Jose Miguel Vasquez, 
Billy Breed
</t>
  </si>
  <si>
    <t>The Worst Witch</t>
  </si>
  <si>
    <t xml:space="preserve">
Family, Fantasy            </t>
  </si>
  <si>
    <t xml:space="preserve">
Mildred lives an ordinary until the day that Maud Spellbody crashes her broomstick into their balcony. Maud then introduces Mildred to Cackle's Academy - a school for young witches set high on a mountaintop.</t>
  </si>
  <si>
    <t xml:space="preserve">
    Stars:
Raquel Cassidy, 
Jenny Richardson, 
Clare Higgins, 
Dagny Rollins
</t>
  </si>
  <si>
    <t>Geunyeoui Sasaenghwal</t>
  </si>
  <si>
    <t xml:space="preserve">
A romantic comedy about a talented gallery curator named Sung Duk Mi, who is an idol fan-girl underneath her professional veneer. Meanwhile, her boss Ryan becomes a passionate fan-boy of her.</t>
  </si>
  <si>
    <t xml:space="preserve">
    Stars:
Ahn Bo-Hyun, 
Park Jin-Joo, 
Bo-ra Kim, 
Jung Je-Won
</t>
  </si>
  <si>
    <t>The Mercy</t>
  </si>
  <si>
    <t xml:space="preserve">
The incredible story of amateur sailor Donald Crowhurst and his solo attempt to circumnavigate the globe. The struggles he confronted on the journey while his family awaited his return is one of the most enduring mysteries of recent times.</t>
  </si>
  <si>
    <t xml:space="preserve">
    Director:
James Marsh
| 
    Stars:
Colin Firth, 
Eleanor Stagg, 
Rachel Weisz, 
Zara Prassinot
</t>
  </si>
  <si>
    <t>Step Up All In</t>
  </si>
  <si>
    <t xml:space="preserve">
All-stars from the previous Step Up installments come together in glittering Las Vegas, battling for a victory that could define their dreams and their careers.</t>
  </si>
  <si>
    <t xml:space="preserve">
    Director:
Trish Sie
| 
    Stars:
Ryan Guzman, 
Briana Evigan, 
Adam Sevani, 
Misha Gabriel Hamilton
</t>
  </si>
  <si>
    <t>$14.90M</t>
  </si>
  <si>
    <t>The Last Summer</t>
  </si>
  <si>
    <t xml:space="preserve">
Standing on the precipice of adulthood, a group of friends navigate new relationships, while reexamining others, during their final summer before college.</t>
  </si>
  <si>
    <t xml:space="preserve">
    Director:
William Bindley
| 
    Stars:
K.J. Apa, 
Maia Mitchell, 
Norman Johnson Jr., 
Jacob Latimore
</t>
  </si>
  <si>
    <t>La forÃªt</t>
  </si>
  <si>
    <t xml:space="preserve">
Sixteen-year-old Jennifer disappears one night from her village in the Ardennes. Captain Gaspard Deker leads the investigation with local cop Virginie Musso, who knew the girl well. They are helped by Eve, a lonely and mysterious woman.</t>
  </si>
  <si>
    <t xml:space="preserve">
    Stars:
Samuel Labarthe, 
Suzanne ClÃ©ment, 
Alexia Barlier, 
FrÃ©dÃ©ric Diefenthal
</t>
  </si>
  <si>
    <t>Animal Crackers</t>
  </si>
  <si>
    <t xml:space="preserve">
A family must use a magical box of Animal Crackers to save a run-down circus from being taken over by their evil uncle Horatio P. Huntington.</t>
  </si>
  <si>
    <t xml:space="preserve">
    Directors:
Tony Bancroft, 
Scott Christian Sava, 
Jaime Maestro
| 
    Stars:
Emily Blunt, 
Danny DeVito, 
John Krasinski, 
Ian McKellen
</t>
  </si>
  <si>
    <t>Pacific Rim</t>
  </si>
  <si>
    <t xml:space="preserve">
After Kaiju ravage Australia, two siblings pilot a Jaeger to search for their parents, encountering new creatures, seedy characters and chance allies.</t>
  </si>
  <si>
    <t xml:space="preserve">
    Stars:
Gideon Adlon, 
Calum Worthy, 
Erica Lindbeck, 
Victoria Grace
</t>
  </si>
  <si>
    <t>Kipo and the Age of Wonderbeasts</t>
  </si>
  <si>
    <t xml:space="preserve">
A girl explores the possibilities in a post-apocalyptic world.</t>
  </si>
  <si>
    <t xml:space="preserve">
    Stars:
Karen Fukuhara, 
Sydney Mikayla, 
Dee Bradley Baker, 
Deon Cole
</t>
  </si>
  <si>
    <t>The Upshaws</t>
  </si>
  <si>
    <t xml:space="preserve">
It centers on a working-class African American family in Indiana struggling to make it work and make it right without any blueprints.</t>
  </si>
  <si>
    <t xml:space="preserve">
    Stars:
Mike Epps, 
Kim Fields, 
Diamond Lyons, 
Wanda Sykes
</t>
  </si>
  <si>
    <t>Kadaver</t>
  </si>
  <si>
    <t xml:space="preserve">
In the starving aftermath of a nuclear disaster, a family of three attends a charitable event at a hotel, which takes a dark turn when people start to disappear.</t>
  </si>
  <si>
    <t xml:space="preserve">
    Director:
Jarand Herdal
| 
    Stars:
Gitte Witt, 
Thomas Gullestad, 
ThorbjÃ¸rn Harr, 
Maria Grazia Di Meo
</t>
  </si>
  <si>
    <t>Naked</t>
  </si>
  <si>
    <t xml:space="preserve">
Nervous about finally getting married, a guy is forced to relive the same nerve-wracking hours over and over again until he gets things right on his wedding day.</t>
  </si>
  <si>
    <t xml:space="preserve">
    Director:
Michael Tiddes
| 
    Stars:
Marlon Wayans, 
Regina Hall, 
Dennis Haysbert, 
J.T. Jackson
</t>
  </si>
  <si>
    <t>Let It Snow</t>
  </si>
  <si>
    <t xml:space="preserve">
In a small town on Christmas Eve, a snowstorm brings together a group of young people.</t>
  </si>
  <si>
    <t xml:space="preserve">
    Director:
Luke Snellin
| 
    Stars:
Isabela Merced, 
Shameik Moore, 
Odeya Rush, 
Liv Hewson
</t>
  </si>
  <si>
    <t>Mr. Iglesias</t>
  </si>
  <si>
    <t xml:space="preserve">
A good-natured high school teacher working at his alma mater works with gifted but misfit and disinterested students.</t>
  </si>
  <si>
    <t xml:space="preserve">
    Stars:
Gabriel Iglesias, 
Sherri Shepherd, 
Jacob Vargas, 
Maggie Geha
</t>
  </si>
  <si>
    <t>Parfum</t>
  </si>
  <si>
    <t xml:space="preserve">
When a singer is found murdered, with her scent glands excised from her body, detectives probe a group of friends who attended boarding school with her.</t>
  </si>
  <si>
    <t xml:space="preserve">
    Stars:
Friederike Becht, 
Natalia Belitski, 
Oskar Belton, 
Leon Lukas Blaschke
</t>
  </si>
  <si>
    <t>Hilda</t>
  </si>
  <si>
    <t xml:space="preserve">
A fearless blue-haired girl named Hilda leaves the forest to go to town and find new friends, great adventures, magic and mysterious creatures who might be dangerous.</t>
  </si>
  <si>
    <t xml:space="preserve">
    Stars:
Bella Ramsey, 
Ameerah Falzon-Ojo, 
Oliver Nelson, 
Daisy Haggard
</t>
  </si>
  <si>
    <t>Nayattu</t>
  </si>
  <si>
    <t xml:space="preserve">
Three police officers who are on a run for life, escaping the outbreak against them due to the unlawful arrest and torture of a civilian. It brings in a few shades of arrogant yet very much human police officers and their helplessness.</t>
  </si>
  <si>
    <t xml:space="preserve">
    Director:
Martin Prakkat
| 
    Stars:
Kunchacko Boban, 
Joju George, 
Nimisha Sajayan, 
Jaffer Idukki
</t>
  </si>
  <si>
    <t>Aunty Donna's Big Ol' House of Fun</t>
  </si>
  <si>
    <t xml:space="preserve">
In their new sketch series, Aunty Donna's Big Ol' House of Fun take viewers along for an absurdist adventure through their everyday lives.</t>
  </si>
  <si>
    <t xml:space="preserve">
    Stars:
Mark Samual Bonanno, 
Broden Kelly, 
Zachary Ruane, 
Scott Aukerman
</t>
  </si>
  <si>
    <t>Marauders</t>
  </si>
  <si>
    <t xml:space="preserve">
When a bank is hit by a brutal heist, all evidence points to the owner and his high-powered clients. But as a group of FBI agents dig deeper into the case - and the deadly heists continue - it becomes clear that a larger conspiracy is at play.</t>
  </si>
  <si>
    <t xml:space="preserve">
    Director:
Steven C. Miller
| 
    Stars:
Bruce Willis, 
Christopher Meloni, 
Dave Bautista, 
Adrian Grenier
</t>
  </si>
  <si>
    <t>The Woods</t>
  </si>
  <si>
    <t xml:space="preserve">
In Warsaw, a prosecutor's hopes rise after a body is found and linked to his sister's disappearance 25 years earlier.</t>
  </si>
  <si>
    <t xml:space="preserve">
    Stars:
Grzegorz Damiecki, 
Agnieszka Grochowska, 
Hubert Milkowski, 
Wiktoria Filus
</t>
  </si>
  <si>
    <t>The K2</t>
  </si>
  <si>
    <t xml:space="preserve">
Kim Je Ha is former solider for hire. He is also called K2. He is hired as a bodyguard by Choi Yoo Jin. Choi Yoo Jin is the wife of Jang Se Joon, who is running for president. Meanwhile, Go...                See full summaryÂ Â»
</t>
  </si>
  <si>
    <t xml:space="preserve">
    Stars:
Ji Chang-Wook, 
Song Yun-ah, 
Im Yoon-ah, 
Jo Sung-ha
</t>
  </si>
  <si>
    <t>Greenhouse Academy</t>
  </si>
  <si>
    <t xml:space="preserve">
Almost a year after their astronaut mother's tragic death, brother and sister Alex and Hayley Woods start to attend an elite boarding school for future leaders, but they soon realize that that everything is not as it seems.</t>
  </si>
  <si>
    <t xml:space="preserve">
    Stars:
Ariel Mortman, 
Finn Roberts, 
Chris O'Neal, 
Dallas Hart
</t>
  </si>
  <si>
    <t>I Still See You</t>
  </si>
  <si>
    <t xml:space="preserve">
Fantasy, Horror, Sci-Fi            </t>
  </si>
  <si>
    <t xml:space="preserve">
Set ten years after an apocalyptic event that killed millions and left the world inhabited by ghosts.</t>
  </si>
  <si>
    <t xml:space="preserve">
    Director:
Scott Speer
| 
    Stars:
Bella Thorne, 
Richard Harmon, 
Dermot Mulroney, 
Amy Price-Francis
</t>
  </si>
  <si>
    <t>Neko no ongaeshi</t>
  </si>
  <si>
    <t xml:space="preserve">
After helping a cat, a seventeen-year-old girl finds herself involuntarily engaged to a cat Prince in a magical world where her only hope of freedom lies with a dapper cat statuette come to life.</t>
  </si>
  <si>
    <t xml:space="preserve">
    Director:
Hiroyuki Morita
| 
    Stars:
Chizuru Ikewaki, 
Yoshihiko Hakamada, 
Aki Maeda, 
Takayuki Yamada
</t>
  </si>
  <si>
    <t>El baile de los 41</t>
  </si>
  <si>
    <t xml:space="preserve">
At the end of the 19th century, Ignacio de la Torre married the daughter of the president of Mexico, Porfirio DÃ­az. Ignacio leads a double life: he rises in the traditional world of politics while being a member of a clandestine society.</t>
  </si>
  <si>
    <t xml:space="preserve">
    Director:
David Pablos
| 
    Stars:
Alfonso Herrera, 
Emiliano Zurita, 
Mabel Cadena, 
Fernando Becerril
</t>
  </si>
  <si>
    <t>Demain tout commence</t>
  </si>
  <si>
    <t xml:space="preserve">
A bachelor enjoys his sweet life on the French Riviera until a one-night stand tells him, he's dad to Gloria and leaves her with him. He moves to London with Gloria. Mom turns up 8 years later.</t>
  </si>
  <si>
    <t xml:space="preserve">
    Director:
Hugo GÃ©lin
| 
    Stars:
Omar Sy, 
ClÃ©mence PoÃ©sy, 
Antoine Bertrand, 
Ashley Walters
</t>
  </si>
  <si>
    <t>Take Me</t>
  </si>
  <si>
    <t xml:space="preserve">
Comedy, Crime, Mystery            </t>
  </si>
  <si>
    <t xml:space="preserve">
Ray is a fledgling entrepreneur who specializes in high-end simulated abductions. He jumps at the chance when a mysterious client contracts him for a weekend kidnapping with a handsome ...                See full summaryÂ Â»
</t>
  </si>
  <si>
    <t xml:space="preserve">
    Director:
Pat Healy
| 
    Stars:
Pat Healy, 
Taylor Schilling, 
Alycia Delmore, 
Jim O'Heir
</t>
  </si>
  <si>
    <t>Meteor Garden</t>
  </si>
  <si>
    <t xml:space="preserve">
An ordinary girl is admitted to the most prestigious school in the country where she encounters F4, an exclusive group comprised of the four wealthiest and handsomest boys in the school - Dao Ming Si, Hua Ze Lei, Xi Men and Mei Zuo.</t>
  </si>
  <si>
    <t xml:space="preserve">
    Stars:
Dylan Wang, 
Shen Yue, 
Caesar Wu, 
Darren Chen
</t>
  </si>
  <si>
    <t>IO</t>
  </si>
  <si>
    <t xml:space="preserve">
Adventure, Drama, Sci-Fi            </t>
  </si>
  <si>
    <t xml:space="preserve">
As a young scientist searches for a way to save a dying Earth, she finds a connection with a man who's racing to catch the last shuttle off the planet.</t>
  </si>
  <si>
    <t xml:space="preserve">
    Director:
Jonathan Helpert
| 
    Stars:
Margaret Qualley, 
Anthony Mackie, 
Danny Huston, 
Tom Payne
</t>
  </si>
  <si>
    <t>Kyle XY</t>
  </si>
  <si>
    <t>(2006â€“2009)</t>
  </si>
  <si>
    <t xml:space="preserve">
A family takes in a formerly institutionalized teen savant who is missing standard human behaviors such as anger, joy, and love.</t>
  </si>
  <si>
    <t xml:space="preserve">
    Stars:
Matt Dallas, 
Marguerite MacIntyre, 
Bruce Thomas, 
April Matson
</t>
  </si>
  <si>
    <t>Nakitai watashi wa neko o kaburu</t>
  </si>
  <si>
    <t xml:space="preserve">
Miyo Sasaki is in love with her classmate Kento Hinode and tries repeatedly to get Kento's attention by transforming into a cat, but at some point, the boundary between herself and the cat becomes ambiguous.</t>
  </si>
  <si>
    <t xml:space="preserve">
    Directors:
Jun'ichi SatÃ´, 
Tomotaka Shibayama
| 
    Stars:
Mirai Shida, 
Natsuki Hanae, 
Johnny Yong Bosch, 
Bob Buchholz
</t>
  </si>
  <si>
    <t>Borgia</t>
  </si>
  <si>
    <t xml:space="preserve">
Story of the rise and the fall of the Renaissance dynasty.</t>
  </si>
  <si>
    <t xml:space="preserve">
    Stars:
Mark Ryder, 
Isolda Dychauk, 
Diarmuid Noyes, 
John Doman
</t>
  </si>
  <si>
    <t>Un long dimanche de fianÃ§ailles</t>
  </si>
  <si>
    <t xml:space="preserve">
Tells the story of a young woman's relentless search for her fiancÃ©, who has disappeared from the trenches of the Somme during World War One.</t>
  </si>
  <si>
    <t xml:space="preserve">
    Director:
Jean-Pierre Jeunet
| 
    Stars:
Audrey Tautou, 
Gaspard Ulliel, 
Jodie Foster, 
Dominique Pinon
</t>
  </si>
  <si>
    <t>$6.17M</t>
  </si>
  <si>
    <t>Dangshini Jamdeun Saie</t>
  </si>
  <si>
    <t xml:space="preserve">
The drama is about a woman, Nam Hong Joo, who can see accidents that take place in the future through her dreams. And a prosecutor, Jung Jae Chan, who struggles to stop the woman's dreams from coming true.</t>
  </si>
  <si>
    <t xml:space="preserve">
    Stars:
Bae Suzy, 
Lee Jong-Suk, 
Jung Hae-In, 
Lee Sang-Yeob
</t>
  </si>
  <si>
    <t>Kokuriko-zaka kara</t>
  </si>
  <si>
    <t xml:space="preserve">
A group of Yokohama teens look to save their school's clubhouse from the wrecking ball in preparations for the 1964 Tokyo Olympics.</t>
  </si>
  <si>
    <t xml:space="preserve">
    Director:
GorÃ´ Miyazaki
| 
    Stars:
Sarah Bolger, 
Chris Noth, 
Anton Yelchin, 
Christina Hendricks
</t>
  </si>
  <si>
    <t>$1.00M</t>
  </si>
  <si>
    <t>Extremely Loud &amp; Incredibly Close</t>
  </si>
  <si>
    <t xml:space="preserve">
A nine-year-old amateur inventor, Francophile, and pacifist searches New York City for the lock that matches a mysterious key left behind by his father, who died in the World Trade Center on September 11, 2001.</t>
  </si>
  <si>
    <t xml:space="preserve">
    Director:
Stephen Daldry
| 
    Stars:
Thomas Horn, 
Tom Hanks, 
Sandra Bullock, 
Max von Sydow
</t>
  </si>
  <si>
    <t>$31.85M</t>
  </si>
  <si>
    <t>Red Riding Hood</t>
  </si>
  <si>
    <t xml:space="preserve">
Fantasy, Horror, Mystery            </t>
  </si>
  <si>
    <t xml:space="preserve">
Set in a medieval village that is haunted by a werewolf, a young girl falls for an orphaned woodcutter, much to her family's displeasure.</t>
  </si>
  <si>
    <t xml:space="preserve">
    Director:
Catherine Hardwicke
| 
    Stars:
Amanda Seyfried, 
Lukas Haas, 
Gary Oldman, 
Billy Burke
</t>
  </si>
  <si>
    <t>$37.66M</t>
  </si>
  <si>
    <t>Mirai nikki</t>
  </si>
  <si>
    <t>(2011â€“2013)</t>
  </si>
  <si>
    <t xml:space="preserve">
A young man competes with people around the world for a chance to become the succesor of God, with a diary that is able to tell the future.</t>
  </si>
  <si>
    <t xml:space="preserve">
    Stars:
Josh Grelle, 
Brina Palencia, 
Leah Clark, 
Emily Neves
</t>
  </si>
  <si>
    <t>Tengen toppa gurren lagann</t>
  </si>
  <si>
    <t>(2007â€“2008)</t>
  </si>
  <si>
    <t xml:space="preserve">
Two friends, Simon and Kamina, become the symbols of rebellion against the powerful Spiral King, who forced mankind into subterranean villages.</t>
  </si>
  <si>
    <t xml:space="preserve">
    Stars:
Yuri Lowenthal, 
Kana Asumi, 
Steve Blum, 
Johnny Yong Bosch
</t>
  </si>
  <si>
    <t>Mystery Science Theater 3000</t>
  </si>
  <si>
    <t>(1988â€“1999)</t>
  </si>
  <si>
    <t xml:space="preserve">
In the not-too-distant future Joel Robinson is held captive by Dr. Forrester and TV's Frank, forced to watch B-Grade movies on the Satellite of Love with the help of his robot friends: Cambot, Gypsy, Tom Servo and Crow T. Robot.</t>
  </si>
  <si>
    <t xml:space="preserve">
    Stars:
Joel Hodgson, 
Michael J. Nelson, 
Trace Beaulieu, 
Kevin Murphy
</t>
  </si>
  <si>
    <t>Suite FranÃ§aise</t>
  </si>
  <si>
    <t xml:space="preserve">
During the early years of Nazi occupation of France in World War II, romance blooms between Lucile Angellier (Michelle Williams), a French villager, and Lieutenant Bruno von Falk (Matthias Schoenaerts), a German soldier.</t>
  </si>
  <si>
    <t xml:space="preserve">
    Director:
Saul Dibb
| 
    Stars:
Michelle Williams, 
Kristin Scott Thomas, 
Margot Robbie, 
Eric Godon
</t>
  </si>
  <si>
    <t>El dragÃ³n</t>
  </si>
  <si>
    <t xml:space="preserve">
After the murder of his parents when he was a little kid, Mexican Miguel Garza is sent away to Japan. 20 years later, he has to go back to his home country as the new heir of his family's cartel.</t>
  </si>
  <si>
    <t xml:space="preserve">
    Stars:
SebastiÃ¡n Rulli, 
Renata Notni, 
Manuel Balbi, 
Cassandra Sanchez Navarro
</t>
  </si>
  <si>
    <t>Ajeeb Daastaans</t>
  </si>
  <si>
    <t xml:space="preserve">
Four shorts explore the surprising ways in which unexpected catalysts inflame the uncomfortable emotions simmering under fractured relationships.</t>
  </si>
  <si>
    <t xml:space="preserve">
    Directors:
Neeraj Ghaywan, 
Kayoze Irani, 
Shashank Khaitan, 
Raj Mehta
| 
    Stars:
Fatima Sana Shaikh, 
Jaideep Ahlawat, 
Nushrat Bharucha, 
Abhishek Banerjee
</t>
  </si>
  <si>
    <t>Portlandia</t>
  </si>
  <si>
    <t xml:space="preserve">
A sketch-comedy series that parodies life in Portland, Oregon.</t>
  </si>
  <si>
    <t xml:space="preserve">
    Stars:
Fred Armisen, 
Carrie Brownstein, 
Kyle MacLachlan, 
Sam Adams
</t>
  </si>
  <si>
    <t>Tiger King: Murder, Mayhem and Madness</t>
  </si>
  <si>
    <t xml:space="preserve">
A rivalry between big cat eccentrics takes a dark turn when Joe Exotic, a controversial animal park boss, is caught in a murder-for-hire plot.</t>
  </si>
  <si>
    <t xml:space="preserve">
    Stars:
John Reinke, 
Kelci Saffery, 
John Finlay, 
Rick Kirkham
</t>
  </si>
  <si>
    <t>Fatma</t>
  </si>
  <si>
    <t xml:space="preserve">
As Fatma sets out to search for Zafer, she commits an unexpected murder and she has to keep killing in order to survive.</t>
  </si>
  <si>
    <t xml:space="preserve">
    Stars:
Burcu Biricik, 
Mehmet Yilmaz Ak, 
Sehsuvar Aktas, 
Hazal TÃ¼resan
</t>
  </si>
  <si>
    <t>Vampires vs. the Bronx</t>
  </si>
  <si>
    <t xml:space="preserve">
A group of young friends from the Bronx fight to save their neighborhood from gentrification...and vampires.</t>
  </si>
  <si>
    <t xml:space="preserve">
    Director:
Oz Rodriguez
| 
    Stars:
Jaden Michael, 
Gerald Jones III, 
Gregory Diaz IV, 
Sarah Gadon
</t>
  </si>
  <si>
    <t>Get Rich or Die Tryin'</t>
  </si>
  <si>
    <t xml:space="preserve">
A tale of an inner city drug dealer who turns away from crime to pursue his passion, rap music.</t>
  </si>
  <si>
    <t xml:space="preserve">
    Director:
Jim Sheridan
| 
    Stars:
50 Cent, 
Joy Bryant, 
Adewale Akinnuoye-Agbaje, 
Omar Benson Miller
</t>
  </si>
  <si>
    <t>$30.98M</t>
  </si>
  <si>
    <t>Rita</t>
  </si>
  <si>
    <t xml:space="preserve">
Following the life of a very outspoken and rebellious woman, Rita is a school teacher who is competent in the classroom, but seems to need a teacher of her own, when it comes to her personal life.</t>
  </si>
  <si>
    <t xml:space="preserve">
    Stars:
Mille Dinesen, 
Lise Baastrup, 
Nikolaj Groth, 
Carsten BjÃ¸rnlund
</t>
  </si>
  <si>
    <t>Ask 101</t>
  </si>
  <si>
    <t xml:space="preserve">
In 1990s Turkey, a group of teenage outcasts band together to make their beloved teacher fall in love so she'll have a reason to stay in town with them.</t>
  </si>
  <si>
    <t xml:space="preserve">
    Stars:
Kubilay Aka, 
Mert Yazicioglu, 
Alina Boz, 
Selahattin Pasali
</t>
  </si>
  <si>
    <t>Pagglait</t>
  </si>
  <si>
    <t xml:space="preserve">
Widowed soon after marriage, a young woman grapples with an inability to grieve, quirky relatives and a startling discovery about her late husband.</t>
  </si>
  <si>
    <t xml:space="preserve">
    Director:
Umesh Bist
| 
    Stars:
Sanya Malhotra, 
Sayani Gupta, 
Sheeba Chaddha, 
Ashutosh Rana
</t>
  </si>
  <si>
    <t>The Girl on the Train</t>
  </si>
  <si>
    <t xml:space="preserve">
The story follows a recent divorcee who spends her daily commute fantasizing about a seemingly perfect couple who live in a house that her train passes daily, but something shocking happens there one day.</t>
  </si>
  <si>
    <t xml:space="preserve">
    Director:
Ribhu Dasgupta
| 
    Stars:
Aditi Rao Hydari, 
Kirti Kulhari, 
Parineeti Chopra, 
Hiten Patel
</t>
  </si>
  <si>
    <t>Unsolved Mysteries</t>
  </si>
  <si>
    <t xml:space="preserve">
Immersive, character-driven stories are rooted in the experiences of ordinary people who have lived the unthinkable. Families, detectives and journalists hope viewers hold the clues to solving these mysteries.</t>
  </si>
  <si>
    <t xml:space="preserve">
    Stars:
Pistol Black, 
Myrtle Carter, 
Jane Green, 
Teruo Konno
</t>
  </si>
  <si>
    <t>Rocco</t>
  </si>
  <si>
    <t xml:space="preserve">
A behind-the-scene account of the porn world and its stars as they've never been seen before - and the no-holds-barred portrait of a true giant.</t>
  </si>
  <si>
    <t xml:space="preserve">
    Directors:
Thierry DemaiziÃ¨re, 
Alban Teurlai
| 
    Stars:
Rocco Siffredi, 
Anikka Albrite, 
Veronica Avluv, 
Eva Berger
</t>
  </si>
  <si>
    <t>Duck Butter</t>
  </si>
  <si>
    <t xml:space="preserve">
Two women, who are dissatisfied with the dishonesty they see in dating and relationships, decide to make a pact to spend 24 hours together hoping to find a new way to create intimacy.</t>
  </si>
  <si>
    <t xml:space="preserve">
    Director:
Miguel Arteta
| 
    Stars:
Alia Shawkat, 
Drew Langer, 
Marc Maron, 
Mark Duplass
</t>
  </si>
  <si>
    <t>Liu lang di qiu</t>
  </si>
  <si>
    <t xml:space="preserve">
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</si>
  <si>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 xml:space="preserve">
    Director:
Frant Gwo
| 
    Stars:
Jing Wu, 
Chuxiao Qu, 
Guangjie Li, 
Man-Tat Ng
</t>
  </si>
  <si>
    <t>$5.88M</t>
  </si>
  <si>
    <t>Philomena</t>
  </si>
  <si>
    <t xml:space="preserve">
A world-weary political journalist picks up the story of a woman's search for her son, who was taken away from her decades ago after she became pregnant and was forced to live in a convent.</t>
  </si>
  <si>
    <t xml:space="preserve">
    Director:
Stephen Frears
| 
    Stars:
Judi Dench, 
Steve Coogan, 
Sophie Kennedy Clark, 
Mare Winningham
</t>
  </si>
  <si>
    <t>$37.71M</t>
  </si>
  <si>
    <t>Brain on Fire</t>
  </si>
  <si>
    <t xml:space="preserve">
A young, capable professional cannot explain her newly erratic behavior.</t>
  </si>
  <si>
    <t xml:space="preserve">
    Director:
Gerard Barrett
| 
    Stars:
ChloÃ« Grace Moretz, 
Thomas Mann, 
Richard Armitage, 
Carrie-Anne Moss
</t>
  </si>
  <si>
    <t>Vexed</t>
  </si>
  <si>
    <t>(2010â€“2012)</t>
  </si>
  <si>
    <t xml:space="preserve">
Two Detectives Jack and Georgina who share chemistry but have complicated personal lives.</t>
  </si>
  <si>
    <t xml:space="preserve">
    Stars:
Toby Stephens, 
Ronny Jhutti, 
Roger Griffiths, 
Miranda Raison
</t>
  </si>
  <si>
    <t>Secret Magic Control Agency</t>
  </si>
  <si>
    <t xml:space="preserve">
The Secret Magic Control Agency sends its two best agents, Hansel and Gretel, to fight against the witch of the Gingerbread House.</t>
  </si>
  <si>
    <t xml:space="preserve">
    Director:
Aleksey Tsitsilin
| 
    Stars:
Nicholas Corda, 
Sylvana Joyce, 
Alyson Leigh Rosenfeld, 
Courtney Shaw
</t>
  </si>
  <si>
    <t>T-34</t>
  </si>
  <si>
    <t xml:space="preserve">
Action, War            </t>
  </si>
  <si>
    <t xml:space="preserve">
In 1944, a courageous group of Russian soldiers managed to escape from stupid Germans in a half-destroyed T-34 tank. Those were the times of good luck, fierce fighting, unbreakable love and sex, legendary miracles and happy ending.</t>
  </si>
  <si>
    <t xml:space="preserve">
    Director:
Aleksey Sidorov
| 
    Stars:
Alexander Petrov, 
Irina Starshenbaum, 
Viktor Dobronravov, 
Vinzenz Kiefer
</t>
  </si>
  <si>
    <t>Queer Eye</t>
  </si>
  <si>
    <t xml:space="preserve">
A new Fab Five set out to Atlanta to help some of the city's people refine their wardrobes, grooming, diet, cultural pursuits, and home dÃ©cor.</t>
  </si>
  <si>
    <t xml:space="preserve">
    Stars:
Bobby Berk, 
Karamo Brown, 
Tan France, 
Antoni Porowski
</t>
  </si>
  <si>
    <t>Republic of Doyle</t>
  </si>
  <si>
    <t>(2010â€“2014)</t>
  </si>
  <si>
    <t xml:space="preserve">
Jake Doyle and his father Malachy run a private investigations agency in St. John's, Newfoundland. Their cases involve them in all sorts of dealings - not all of them on the right side of the law.</t>
  </si>
  <si>
    <t xml:space="preserve">
    Stars:
Allan Hawco, 
Krystin Pellerin, 
Mark O'Brien, 
Marthe Bernard
</t>
  </si>
  <si>
    <t>Naui Ajusshi</t>
  </si>
  <si>
    <t xml:space="preserve">
A man in his 40's withstands the weight of life. A woman in her 20's goes through different experiences, but also withstands the weight of her life. The man and woman get together to help each other.</t>
  </si>
  <si>
    <t xml:space="preserve">
    Stars:
Sun-kyun Lee, 
Ji-eun Lee, 
Ji-Ah Lee, 
Park Ho-San
</t>
  </si>
  <si>
    <t>Alvin and the Chipmunks: The Squeakquel</t>
  </si>
  <si>
    <t xml:space="preserve">
The world-famous singing preteen chipmunk trio return to contend with the pressures of school, celebrity, and a rival female music group known as The Chipettes.</t>
  </si>
  <si>
    <t xml:space="preserve">
    Director:
Betty Thomas
| 
    Stars:
Jason Lee, 
Zachary Levi, 
David Cross, 
Justin Long
</t>
  </si>
  <si>
    <t>$219.61M</t>
  </si>
  <si>
    <t>Glow Up: Britain's Next Make-Up Star</t>
  </si>
  <si>
    <t xml:space="preserve">
A talented group of aspiring make-up artists attempt to prove their potential to industry professionals in this competition hosted first by Stacey Dooley then by Maya Jama.</t>
  </si>
  <si>
    <t xml:space="preserve">
    Stars:
Dominic C. Skinner, 
Val Garland, 
Maya Jama, 
Stacey Dooley
</t>
  </si>
  <si>
    <t>La nuÃ©e</t>
  </si>
  <si>
    <t xml:space="preserve">
To save her farm from bankruptcy, a single mother begins a business of breeding edible grasshoppers. Soon she develops a strange, obsessive relationship with them.</t>
  </si>
  <si>
    <t xml:space="preserve">
    Director:
Just Philippot
| 
    Stars:
Suliane Brahim, 
Sofian Khammes, 
Marie Narbonne, 
Raphael Romand
</t>
  </si>
  <si>
    <t>The Bletchley Circle</t>
  </si>
  <si>
    <t xml:space="preserve">
In 1952, four women who worked at the wartime code-breaking centre, Bletchley Park, reunite to track down a serial killer.</t>
  </si>
  <si>
    <t xml:space="preserve">
    Stars:
Rachael Stirling, 
Julie Graham, 
Sophie Rundle, 
Anna Maxwell Martin
</t>
  </si>
  <si>
    <t>The Windsors</t>
  </si>
  <si>
    <t xml:space="preserve">
Comedy soap opera re-imagining the lives of the British Royal Family as you have never seen them before.</t>
  </si>
  <si>
    <t xml:space="preserve">
    Stars:
Celeste Dring, 
Louise Ford, 
Hugh Skinner, 
Ellie White
</t>
  </si>
  <si>
    <t>Alguien tiene que morir</t>
  </si>
  <si>
    <t xml:space="preserve">
The story begins with a young boy being asked by his parents to return to Spain to meet his fiance. He returns accompanied by Lazaro, a mysterious ballet dancer.</t>
  </si>
  <si>
    <t xml:space="preserve">
    Stars:
Cecilia SuÃ¡rez, 
Ernesto Alterio, 
Alejandro Speitzer, 
Isaac HernÃ¡ndez
</t>
  </si>
  <si>
    <t>In the Name of the King: A Dungeon Siege Tale</t>
  </si>
  <si>
    <t xml:space="preserve">
A man named Farmer sets out to rescue his kidnapped wife and avenge the death of his son, two acts committed by the Krugs, a race of animal-warriors who are controlled by the evil Gallian.</t>
  </si>
  <si>
    <t xml:space="preserve">
    Director:
Uwe Boll
| 
    Stars:
Jason Statham, 
Ron Perlman, 
Ray Liotta, 
Leelee Sobieski
</t>
  </si>
  <si>
    <t>$4.54M</t>
  </si>
  <si>
    <t>Dancing Queens</t>
  </si>
  <si>
    <t xml:space="preserve">
The story of Dylan Pettersson, a 23 year old girl from a small island in the Swedish archipelago with big dancing aspirations.</t>
  </si>
  <si>
    <t xml:space="preserve">
    Director:
Helena BergstrÃ¶m
| 
    Stars:
Molly Nutley, 
Fredrik Quinones, 
Rakel WÃ¤rmlÃ¤nder, 
Christopher Wollter
</t>
  </si>
  <si>
    <t>The Little Mermaid</t>
  </si>
  <si>
    <t xml:space="preserve">
A young reporter and his niece discover a beautiful and enchanting creature they believe to be the real little mermaid.</t>
  </si>
  <si>
    <t xml:space="preserve">
    Directors:
Blake Harris, 
Chris Bouchard
| 
    Stars:
William Moseley, 
Poppy Drayton, 
Loreto Peralta, 
Armando Gutierrez
</t>
  </si>
  <si>
    <t>$7.15M</t>
  </si>
  <si>
    <t>The Spectacular Spider-Man</t>
  </si>
  <si>
    <t xml:space="preserve">
An animated television show that focuses on a sixteen-year-old Peter Parker, and the origins of Spider-Man.</t>
  </si>
  <si>
    <t xml:space="preserve">
    Stars:
Josh Keaton, 
Lacey Chabert, 
Joshua LeBar, 
Grey Griffin
</t>
  </si>
  <si>
    <t>The Lost Pirate Kingdom</t>
  </si>
  <si>
    <t xml:space="preserve">
Documentary, Adventure, Drama            </t>
  </si>
  <si>
    <t xml:space="preserve">
The real-life pirates of the Caribbean violently plunder, stealing and form a surprisingly egalitarian republic in this documentary series.</t>
  </si>
  <si>
    <t xml:space="preserve">
    Stars:
Derek Jacobi, 
James Oliver Wheatley, 
Sam Callis, 
Tom Padley
</t>
  </si>
  <si>
    <t>Joahamyeon Ullineun</t>
  </si>
  <si>
    <t xml:space="preserve">
In a world where an app alerts people if someone in the vicinity likes them, Kim Jojo experiences young love while coping with personal adversities.</t>
  </si>
  <si>
    <t xml:space="preserve">
    Stars:
Kim So-Hyun, 
Song Kang, 
Ga-ram Jung, 
Go Min-Si
</t>
  </si>
  <si>
    <t>Sniper: Ghost Shooter</t>
  </si>
  <si>
    <t xml:space="preserve">
Snipers ordered to protect a gas pipeline from terrorists suspect a security breach when they're targeted by a ghost shooter who knows their location.</t>
  </si>
  <si>
    <t xml:space="preserve">
    Director:
Don Michael Paul
| 
    Stars:
Chad Michael Collins, 
Billy Zane, 
Dennis Haysbert, 
Nick Gomez
</t>
  </si>
  <si>
    <t>Jinsimi Dadda</t>
  </si>
  <si>
    <t xml:space="preserve">
A romance between a lawyer and a top actress, whose life goes downhill after becoming caught up in a scandal with a third generation chaebol. She fakes her position to become the lawyer's ...                See full summaryÂ Â»
</t>
  </si>
  <si>
    <t xml:space="preserve">
    Stars:
Lee Dong-Wook, 
Sang-woo Lee, 
Sung Yoon Son, 
Oh Jeong-Se
</t>
  </si>
  <si>
    <t>Miss Bala</t>
  </si>
  <si>
    <t xml:space="preserve">
Gloria finds a power she never knew she had when she is drawn into a dangerous world of cross-border crime. Surviving will require all of her cunning, inventiveness, and strength. Based on the Spanish-language film.</t>
  </si>
  <si>
    <t xml:space="preserve">
    Director:
Catherine Hardwicke
| 
    Stars:
Gina Rodriguez, 
Thomas Dekker, 
Vivian Chan, 
Barbarella Pardo
</t>
  </si>
  <si>
    <t>$15.01M</t>
  </si>
  <si>
    <t>John Dies at the End</t>
  </si>
  <si>
    <t xml:space="preserve">
Comedy, Fantasy, Horror            </t>
  </si>
  <si>
    <t xml:space="preserve">
A new street drug that sends its users across time and dimensions has one drawback: some people return no longer human. Can two college drop-outs save humanity from this silent, otherworldly invasion?</t>
  </si>
  <si>
    <t xml:space="preserve">
    Director:
Don Coscarelli
| 
    Stars:
Chase Williamson, 
Rob Mayes, 
Paul Giamatti, 
Clancy Brown
</t>
  </si>
  <si>
    <t>$0.14M</t>
  </si>
  <si>
    <t>Kengan Ashura</t>
  </si>
  <si>
    <t xml:space="preserve">
Animation, Action            </t>
  </si>
  <si>
    <t xml:space="preserve">
A timid old man is summoned by his chairman to become the manager of Tokita Ohma, a highly skilled gladiator who only cares about fighting and winning in the Kengan matches.</t>
  </si>
  <si>
    <t xml:space="preserve">
    Stars:
Kaiji Tang, 
Michael C. Pizzuto, 
Keith Silverstein, 
Erika Harlacher
</t>
  </si>
  <si>
    <t>Passing</t>
  </si>
  <si>
    <t xml:space="preserve">
"Passing" follows the unexpected reunion of two high school friends, whose renewed acquaintance ignites a mutual obsession that threatens both of their carefully constructed realities.</t>
  </si>
  <si>
    <t xml:space="preserve">
    Director:
Rebecca Hall
| 
    Stars:
Tessa Thompson, 
Ruth Negga, 
AndrÃ© Holland, 
Bill Camp
</t>
  </si>
  <si>
    <t>Fire with Fire</t>
  </si>
  <si>
    <t>(II) (2012)</t>
  </si>
  <si>
    <t xml:space="preserve">
A fireman takes an unexpected course of action when a man whom he's been ordered to testify against, after being held up at a local convenience store, threatens him.</t>
  </si>
  <si>
    <t xml:space="preserve">
    Director:
David Barrett
| 
    Stars:
Josh Duhamel, 
Bruce Willis, 
Rosario Dawson, 
Vincent D'Onofrio
</t>
  </si>
  <si>
    <t>Ki Hwanghoo</t>
  </si>
  <si>
    <t xml:space="preserve">
A Korea-born warrior girl had to be a servant at the Mongol Yuan court but somehow overcame her low status to become an empress in another land.</t>
  </si>
  <si>
    <t xml:space="preserve">
    Stars:
Ha Ji-Won, 
Hye-Rin Han, 
Ju Jin-Mo, 
Ji Chang-Wook
</t>
  </si>
  <si>
    <t>No Good Nick</t>
  </si>
  <si>
    <t xml:space="preserve">
A family's lives are turned upside-down when a street-smart young grifter shows up on their doorstep claiming to be a distant relative.</t>
  </si>
  <si>
    <t xml:space="preserve">
    Stars:
Siena Agudong, 
Lauren Lindsey Donzis, 
Kalama Epstein, 
Sean Astin
</t>
  </si>
  <si>
    <t>Desperados</t>
  </si>
  <si>
    <t xml:space="preserve">
A panicked young woman, with her reluctant friends in tow, rushes to Mexico to try and delete a ranting email she sent to her new boyfriend.</t>
  </si>
  <si>
    <t xml:space="preserve">
    Director:
LP
| 
    Stars:
Nasim Pedrad, 
Anna Camp, 
Lamorne Morris, 
Sarah Burns
</t>
  </si>
  <si>
    <t>My Amanda</t>
  </si>
  <si>
    <t xml:space="preserve">
Two unusually close friends share every aspect of their lives together. As their lives evolve, their bond remains the only constant.</t>
  </si>
  <si>
    <t xml:space="preserve">
    Director:
Alessandra de Rossi
| 
    Stars:
Alessandra de Rossi, 
Piolo Pascual
</t>
  </si>
  <si>
    <t>The Week Of</t>
  </si>
  <si>
    <t xml:space="preserve">
Two fathers with opposing personalities come together to celebrate the wedding of their children. They are forced to spend the longest week of their lives together, and the big day cannot come soon enough.</t>
  </si>
  <si>
    <t xml:space="preserve">
    Director:
Robert Smigel
| 
    Stars:
Adam Sandler, 
Chris Rock, 
Steve Buscemi, 
Rachel Dratch
</t>
  </si>
  <si>
    <t>Scarface</t>
  </si>
  <si>
    <t xml:space="preserve">
An ambitious and nearly insane violent gangster climbs the ladder of success in the mob, but his weaknesses prove to be his downfall.</t>
  </si>
  <si>
    <t xml:space="preserve">
    Directors:
Howard Hawks, 
Richard Rosson
| 
    Stars:
Paul Muni, 
Ann Dvorak, 
Karen Morley, 
Osgood Perkins
</t>
  </si>
  <si>
    <t>Jugar con Fuego</t>
  </si>
  <si>
    <t xml:space="preserve">
Three prosperous women, including a mother and her daughter, fall for a seductive man in Colombia's Coffee Triangle.</t>
  </si>
  <si>
    <t xml:space="preserve">
    Stars:
Jason Day, 
Margarita Rosa de Francisco, 
Carlos Ponce, 
Laura Perico
</t>
  </si>
  <si>
    <t>The Gabby Douglas Story</t>
  </si>
  <si>
    <t>(2014 TV Movie)</t>
  </si>
  <si>
    <t xml:space="preserve">
The story of the international gymnastics phenomenon who overcame overwhelming odds to become the first African American ever to be named Individual All-Around Champion in artistic gymnastics at the Olympic Games.</t>
  </si>
  <si>
    <t xml:space="preserve">
    Director:
Gregg Champion
| 
    Stars:
Regina King, 
Imani Hakim, 
Sydney Mikayla, 
Brian Tee
</t>
  </si>
  <si>
    <t>Kate</t>
  </si>
  <si>
    <t xml:space="preserve">
A female assassin has 24 hours to get vengeance on her murderer before she dies.</t>
  </si>
  <si>
    <t xml:space="preserve">
    Director:
Cedric Nicolas-Troyan
| 
    Stars:
Mary Elizabeth Winstead, 
Woody Harrelson, 
Michiel Huisman, 
Tadanobu Asano
</t>
  </si>
  <si>
    <t>Ibiza</t>
  </si>
  <si>
    <t xml:space="preserve">
A young American woman and her two best friends seek out a hot DJ in Spain.</t>
  </si>
  <si>
    <t xml:space="preserve">
    Director:
Alex Richanbach
| 
    Stars:
Gwen Elizabeth Duchon, 
Gillian Jacobs, 
Michaela Watkins, 
Phoebe Robinson
</t>
  </si>
  <si>
    <t>Boss</t>
  </si>
  <si>
    <t xml:space="preserve">
Mayor Tom Kane, diagnosed with a dementia disorder, struggles to keep his grip on power in Chicago.</t>
  </si>
  <si>
    <t xml:space="preserve">
    Stars:
Kelsey Grammer, 
Connie Nielsen, 
Hannah Ware, 
Jeff Hephner
</t>
  </si>
  <si>
    <t>Message from the King</t>
  </si>
  <si>
    <t xml:space="preserve">
A mysterious outsider from South Africa, named Jacob King, arrives in Los Angeles to look for his missing younger sister.</t>
  </si>
  <si>
    <t xml:space="preserve">
    Director:
Fabrice du Welz
| 
    Stars:
Chadwick Boseman, 
Luke Evans, 
Alfred Molina, 
Teresa Palmer
</t>
  </si>
  <si>
    <t>The Prince</t>
  </si>
  <si>
    <t xml:space="preserve">
When his daughter is kidnapped, a retired assassin is drawn back into the life he gave up. To rescue her, he must confront his former rival.</t>
  </si>
  <si>
    <t xml:space="preserve">
    Director:
Brian A. Miller
| 
    Stars:
Jason Patric, 
Bruce Willis, 
John Cusack, 
Jessica Lowndes
</t>
  </si>
  <si>
    <t>Day of the Dead: Bloodline</t>
  </si>
  <si>
    <t xml:space="preserve">
A small group of military personnel and survivalists dwell in an underground bunker as they seek to find a cure in a world overrun by zombies.</t>
  </si>
  <si>
    <t xml:space="preserve">
    Director:
HÃ¨ctor HernÃ¡ndez Vicens
| 
    Stars:
Sophie Skelton, 
Johnathon Schaech, 
Jeff Gum, 
Marcus Vanco
</t>
  </si>
  <si>
    <t>The Kindergarten Teacher</t>
  </si>
  <si>
    <t xml:space="preserve">
A kindergarten teacher in New York becomes obsessed with one of her students whom she believes is a child prodigy.</t>
  </si>
  <si>
    <t xml:space="preserve">
    Director:
Sara Colangelo
| 
    Stars:
Maggie Gyllenhaal, 
Gael GarcÃ­a Bernal, 
Ato Blankson-Wood, 
Libya Pugh
</t>
  </si>
  <si>
    <t>Father of the Year</t>
  </si>
  <si>
    <t xml:space="preserve">
Before NYC, college valedictorian Ben visits his trailer park loser dad. Same evening Ben argues with Larry about whose dad can kick the other dad's ass. Loser dad hears of this and tries to beat up doormat dad and chaos follows.</t>
  </si>
  <si>
    <t xml:space="preserve">
    Director:
Tyler Spindel
| 
    Stars:
David Spade, 
Nat Faxon, 
Joey Bragg, 
Matt Shively
</t>
  </si>
  <si>
    <t>W - Du gaeui segye</t>
  </si>
  <si>
    <t xml:space="preserve">
A love story between a couple in their early thirties. They belong to the same era but alternate realities.</t>
  </si>
  <si>
    <t xml:space="preserve">
    Stars:
Han Hyo-joo, 
Lee Jong-Suk, 
Jeong Eu-Gene, 
Eui-sung Kim
</t>
  </si>
  <si>
    <t>Final Girl</t>
  </si>
  <si>
    <t xml:space="preserve">
A man teaches a young woman how to become a complete weapon. Later she is approached by a group of sadistic teens who kill blonde women for unknown reasons. The hunting season begins.</t>
  </si>
  <si>
    <t xml:space="preserve">
    Director:
Tyler Shields
| 
    Stars:
Abigail Breslin, 
Wes Bentley, 
Logan Huffman, 
Alexander Ludwig
</t>
  </si>
  <si>
    <t>Spooks: The Greater Good</t>
  </si>
  <si>
    <t xml:space="preserve">
When a terrorist escapes custody during a routine handover, Will Holloway must team with disgraced MI5 Intelligence Chief Harry Pearce to track him down before an imminent terrorist attack on London.</t>
  </si>
  <si>
    <t xml:space="preserve">
    Director:
Bharat Nalluri
| 
    Stars:
Kit Harington, 
Peter Firth, 
Jennifer Ehle, 
Michael Wildman
</t>
  </si>
  <si>
    <t>El caso Wanninkhof-Carabantes</t>
  </si>
  <si>
    <t xml:space="preserve">
In 1999, teen RocÃ­o Wanninkhof is murdered. Her mother's ex-partner, Dolores VÃ¡zquez, is suspected. Did she do it? A second victim reveals the truth.</t>
  </si>
  <si>
    <t xml:space="preserve">
    Director:
TÃ nia BallÃ³
</t>
  </si>
  <si>
    <t>W/ Bob and David</t>
  </si>
  <si>
    <t xml:space="preserve">
Bob and David emerge from the time machine they entered sixteen years ago and are reunited with the cast of Mr. Show.</t>
  </si>
  <si>
    <t xml:space="preserve">
    Stars:
David Cross, 
Bob Odenkirk, 
John Ennis, 
Jay Johnston
</t>
  </si>
  <si>
    <t>Kaguya-hime no monogatari</t>
  </si>
  <si>
    <t xml:space="preserve">
Found inside a shining stalk of bamboo by an old bamboo cutter and his wife, a tiny girl grows rapidly into an exquisite young lady. The mysterious young princess enthralls all who encounter her, but ultimately she must confront her fate, the punishment for her crime.</t>
  </si>
  <si>
    <t xml:space="preserve">
    Director:
Isao Takahata
| 
    Stars:
ChloÃ« Grace Moretz, 
James Caan, 
Mary Steenburgen, 
James Marsden
</t>
  </si>
  <si>
    <t>$1.51M</t>
  </si>
  <si>
    <t>Two Distant Strangers</t>
  </si>
  <si>
    <t xml:space="preserve">
Short, Drama, Sci-Fi            </t>
  </si>
  <si>
    <t xml:space="preserve">
A man trying to get home to his dog gets stuck in a time loop that forces him to relive a deadly run-in with a cop.</t>
  </si>
  <si>
    <t xml:space="preserve">
    Directors:
Travon Free, 
Martin Desmond Roe
| 
    Stars:
Joey Bada$$, 
Andrew Howard, 
Zaria, 
Mona Sishodia
</t>
  </si>
  <si>
    <t>See You Yesterday</t>
  </si>
  <si>
    <t xml:space="preserve">
Two Brooklyn teenage prodigies, C.J. Walker and Sebastian Thomas, build makeshift time machines to save C.J.'s brother, Calvin, from being wrongfully killed by a police officer.</t>
  </si>
  <si>
    <t xml:space="preserve">
    Director:
Stefon Bristol
| 
    Stars:
Eden Duncan-Smith, 
Dante Crichlow, 
Astro, 
Marsha Stephanie Blake
</t>
  </si>
  <si>
    <t>ARQ</t>
  </si>
  <si>
    <t xml:space="preserve">
Trapped in a lab and stuck in a time loop, a disoriented couple fends off masked raiders while harboring a new energy source that could save humanity.</t>
  </si>
  <si>
    <t xml:space="preserve">
    Director:
Tony Elliott
| 
    Stars:
Robbie Amell, 
Rachael Taylor, 
Shaun Benson, 
Gray Powell
</t>
  </si>
  <si>
    <t>Dumbo</t>
  </si>
  <si>
    <t xml:space="preserve">
Ridiculed because of his enormous ears, a young circus elephant is assisted by a mouse to achieve his full potential.</t>
  </si>
  <si>
    <t xml:space="preserve">
    Directors:
Samuel Armstrong, 
Norman Ferguson, 
Wilfred Jackson, 
Jack Kinney, 
Bill Roberts, 
Ben Sharpsteen, 
John Elliotte
| 
    Stars:
Sterling Holloway, 
Edward Brophy, 
Herman Bing, 
Mel Blanc
</t>
  </si>
  <si>
    <t>$1.60M</t>
  </si>
  <si>
    <t>Yankee</t>
  </si>
  <si>
    <t xml:space="preserve">
On the run from the police, an Arizona man crosses into Mexico and gets deeply involved in drug trafficking, with the help of modern technology.</t>
  </si>
  <si>
    <t xml:space="preserve">
    Stars:
Pablo Lyle, 
Ana Layevska, 
Pamela Almanza, 
SebastiÃ¡n Ferrat
</t>
  </si>
  <si>
    <t>Resident Evil</t>
  </si>
  <si>
    <t xml:space="preserve">
Nearly three decades after the discovery of the T-virus, an outbreak reveals the Umbrella Corporation's dark secrets. Based on the horror franchise.</t>
  </si>
  <si>
    <t xml:space="preserve">
    Stars:
Lance Reddick, 
Siena Agudong, 
Ella Balinska, 
Rizelle Januk
</t>
  </si>
  <si>
    <t>Elite Short Stories: Carla Samuel</t>
  </si>
  <si>
    <t xml:space="preserve">
Short, Drama, Romance            </t>
  </si>
  <si>
    <t xml:space="preserve">
Samuel attempts a big, romantic gesture at the airport in order to persuade Carla not to board her flight to London.</t>
  </si>
  <si>
    <t xml:space="preserve">
    Stars:
Itzan Escamilla, 
Ester ExpÃ³sito, 
Carlota Casado, 
Ion Iraizoz
</t>
  </si>
  <si>
    <t>Owari No Seraph</t>
  </si>
  <si>
    <t xml:space="preserve">
In 2012, the world allegedly comes to an end at the hands of a human-made virus, ravaging the global populace and leaving only children untouched. It is at this time that vampires emerge from the recesses of the earth.</t>
  </si>
  <si>
    <t xml:space="preserve">
    Stars:
Miyu Irino, 
Micah Solusod, 
Saori Hayami, 
Nobuhiko Okamoto
</t>
  </si>
  <si>
    <t>Le Petit Prince</t>
  </si>
  <si>
    <t xml:space="preserve">
A little girl lives in a very grown-up world with her mother, who tries to prepare her for it. Her neighbor, the Aviator, introduces the girl to an extraordinary world where anything is possible, the world of the Little Prince.</t>
  </si>
  <si>
    <t xml:space="preserve">
    Director:
Mark Osborne
| 
    Stars:
Jeff Bridges, 
Mackenzie Foy, 
Rachel McAdams, 
Marion Cotillard
</t>
  </si>
  <si>
    <t>$1.34M</t>
  </si>
  <si>
    <t>Love is Blind: After the Altar</t>
  </si>
  <si>
    <t xml:space="preserve">
Couples from "Love is Blind" celebrate their wedding anniversaries.</t>
  </si>
  <si>
    <t>Tell Me Who I Am</t>
  </si>
  <si>
    <t xml:space="preserve">
Documentary, Drama, Mystery            </t>
  </si>
  <si>
    <t xml:space="preserve">
After losing his memory in an accident, Alex Lewis trusts his twin brother, Marcus, to tell him about his past only to discover that he's hiding a dark secret about their childhood.</t>
  </si>
  <si>
    <t xml:space="preserve">
    Director:
Ed Perkins
| 
    Stars:
Andrew Caley, 
Alex Lewis, 
Marcus Lewis, 
Evan Milton
</t>
  </si>
  <si>
    <t>AnazÃ¢</t>
  </si>
  <si>
    <t xml:space="preserve">
Animation, Drama, Horror            </t>
  </si>
  <si>
    <t xml:space="preserve">
A young man named, Koichi Sakakibara, transfers to a new school where he finds himself drawn into a mystery involving a mysterious girl and a series of gruesome deaths.</t>
  </si>
  <si>
    <t xml:space="preserve">
    Stars:
Atsushi Abe, 
Natsumi Takamori, 
Tomoaki Maeno, 
Greg Ayres
</t>
  </si>
  <si>
    <t>Operation Buffalo</t>
  </si>
  <si>
    <t xml:space="preserve">
In Maralinga, South Australia, at the height of the Cold War, at a remote army base carrying out British nuclear testing, paranoia runs rife and nuclear bombs are not the only things being put to the test.</t>
  </si>
  <si>
    <t xml:space="preserve">
    Stars:
Ewen Leslie, 
Jessica De Gouw, 
James Cromwell, 
Tony Martin
</t>
  </si>
  <si>
    <t>Tangerine</t>
  </si>
  <si>
    <t xml:space="preserve">
A hooker tears through Tinseltown on Christmas Eve searching for the pimp who broke her heart.</t>
  </si>
  <si>
    <t xml:space="preserve">
    Director:
Sean Baker
| 
    Stars:
Kitana Kiki Rodriguez, 
Mya Taylor, 
Karren Karagulian, 
Mickey O'Hagan
</t>
  </si>
  <si>
    <t>$0.70M</t>
  </si>
  <si>
    <t>Le chalet</t>
  </si>
  <si>
    <t xml:space="preserve">
A reunion of childhood friends at a remote chalet in the French Alps soon turns into a desperate struggle for survival as they get cut off from rest of the world and a shocking dark secret from the past surfaces.</t>
  </si>
  <si>
    <t xml:space="preserve">
    Stars:
ChloÃ© Lambert, 
Philippe Dusseau, 
Blanche Veisberg, 
Eric Savin
</t>
  </si>
  <si>
    <t>Great Pretender</t>
  </si>
  <si>
    <t xml:space="preserve">
A Japanese conman crosses paths with a French rival, and gets entangled in conspiracies and scams beyond his wildest dreams.</t>
  </si>
  <si>
    <t xml:space="preserve">
    Stars:
Wolf Williams, 
Alan Lee, 
Aaron Phillips, 
Kausar Mohammed
</t>
  </si>
  <si>
    <t>Love, Guaranteed</t>
  </si>
  <si>
    <t xml:space="preserve">
To save her small law firm, earnest lawyer Susan takes a high-paying case from Nick, a charming new client who wants to sue a dating website that guarantees love. But as the case heats up, so do Susan and Nick's feelings for each other.</t>
  </si>
  <si>
    <t xml:space="preserve">
    Director:
Mark Steven Johnson
| 
    Stars:
Rachael Leigh Cook, 
Damon Wayans Jr., 
Heather Graham, 
Caitlin Howden
</t>
  </si>
  <si>
    <t>Sandy Wexler</t>
  </si>
  <si>
    <t xml:space="preserve">
Sandy Wexler is a talent manager working in Los Angeles in the 1990s, diligently representing a group of eccentric clients on the fringes of show business.</t>
  </si>
  <si>
    <t xml:space="preserve">
    Director:
Steven Brill
| 
    Stars:
Adam Sandler, 
Jennifer Hudson, 
Kevin James, 
Colin Quinn
</t>
  </si>
  <si>
    <t>Raat Akeli Hai</t>
  </si>
  <si>
    <t xml:space="preserve">
The film follows a small town cop who is summoned to investigate the death of a politician which gets complicated by the victim's secretive family and his own conflicted heart.</t>
  </si>
  <si>
    <t xml:space="preserve">
    Director:
Honey Trehan
| 
    Stars:
Nawazuddin Siddiqui, 
Radhika Apte, 
Aditya Srivastav, 
Padmavati Rao
</t>
  </si>
  <si>
    <t>Bitter Daisies</t>
  </si>
  <si>
    <t xml:space="preserve">
While investigating the disappearance of a teenage girl in a tight-knit Galician town, a Civil Guard officer uncovers secrets linked to a loss of her own.</t>
  </si>
  <si>
    <t xml:space="preserve">
    Stars:
Manolo CortÃ©s, 
MarÃ­a Mera, 
Toni Salgado, 
Miquel Insua
</t>
  </si>
  <si>
    <t>The Starling</t>
  </si>
  <si>
    <t xml:space="preserve">
After Lilly suffers a loss, a combative Starling takes nest beside her quiet home. The feisty bird taunts and attacks the grief-stricken Lilly. On her journey to expel the Starling, she rediscovers her will to live and capacity for love.</t>
  </si>
  <si>
    <t xml:space="preserve">
    Director:
Theodore Melfi
| 
    Stars:
Timothy Olyphant, 
Melissa McCarthy, 
Veronica FalcÃ³n, 
Skyler Gisondo
</t>
  </si>
  <si>
    <t>Survivor</t>
  </si>
  <si>
    <t xml:space="preserve">
A Foreign Service Officer in London tries to prevent a terrorist attack set to hit New York City, but is forced to go on the run when she is framed for crimes she did not commit.</t>
  </si>
  <si>
    <t xml:space="preserve">
    Director:
James McTeigue
| 
    Stars:
Milla Jovovich, 
Pierce Brosnan, 
Dylan McDermott, 
Paddy Wallace
</t>
  </si>
  <si>
    <t>Top Chef</t>
  </si>
  <si>
    <t>(2006â€“ )</t>
  </si>
  <si>
    <t xml:space="preserve">
A reality competition show in which chefs compete against one another in culinary challenges and are a judged by a panel of food and wine experts, with one or more contestants eliminated each episode.</t>
  </si>
  <si>
    <t xml:space="preserve">
    Stars:
Tom Colicchio, 
Padma Lakshmi, 
Gail Simmons, 
Richard Blais
</t>
  </si>
  <si>
    <t>A Man Apart</t>
  </si>
  <si>
    <t xml:space="preserve">
A man known as Diablo emerges to head a drug cartel after the previous leader is imprisoned.</t>
  </si>
  <si>
    <t xml:space="preserve">
    Director:
F. Gary Gray
| 
    Stars:
Vin Diesel, 
Timothy Olyphant, 
Larenz Tate, 
Geno Silva
</t>
  </si>
  <si>
    <t>$26.18M</t>
  </si>
  <si>
    <t>Znaki</t>
  </si>
  <si>
    <t xml:space="preserve">
When a young woman's murder shows similarities to a decade-old case, a new police commander must break the silence permeating Owl Mountain town.</t>
  </si>
  <si>
    <t xml:space="preserve">
    Stars:
Andrzej Konopka, 
Helena Sujecka, 
Jen Fiskum, 
Magdalena Zak
</t>
  </si>
  <si>
    <t>Love Hard</t>
  </si>
  <si>
    <t xml:space="preserve">
A woman travels to her online date's hometown to surprise him for Christmas, but he's another guy who's catfished her. He offers to set her up with her crush, if she pretends to be his girlfriend for the holidays.</t>
  </si>
  <si>
    <t xml:space="preserve">
    Director:
Hernan Jimenez
| 
    Stars:
Darren Barnet, 
Rebecca Staab, 
Nina Dobrev, 
Mikaela Hoover
</t>
  </si>
  <si>
    <t>Beruseruku</t>
  </si>
  <si>
    <t xml:space="preserve">
Guts, "The Black Swordsman", is pursued by demons who are attracted to him, due to a demonic brand on his neck. His goal is to free himself, and his lover Casca, of this inescapable curse. ...                See full summaryÂ Â»
</t>
  </si>
  <si>
    <t xml:space="preserve">
    Stars:
Erik Scott Kimerer, 
Max Mittelman, 
Sarah Anne Williams, 
Hiroaki Iwanaga
</t>
  </si>
  <si>
    <t>Romeo &amp; Juliet</t>
  </si>
  <si>
    <t xml:space="preserve">
Romeo and Juliet secretly wed despite the sworn contempt their families hold for each other. It is not long, however, before a chain of fateful events changes the lives of both families forever.</t>
  </si>
  <si>
    <t xml:space="preserve">
    Director:
Carlo Carlei
| 
    Stars:
Hailee Steinfeld, 
Douglas Booth, 
Damian Lewis, 
Laura Morante
</t>
  </si>
  <si>
    <t>$1.16M</t>
  </si>
  <si>
    <t>Think Like a Dog</t>
  </si>
  <si>
    <t xml:space="preserve">
A 12-year-old tech prodigy's science experiment goes awry and he forges a telepathic connection with his dog. The duo join forces and use their unique perspectives on life to comically overcome complications of family and school.</t>
  </si>
  <si>
    <t xml:space="preserve">
    Director:
Gil Junger
| 
    Stars:
Megan Fox, 
Josh Duhamel, 
Gabriel Bateman, 
Kunal Nayyar
</t>
  </si>
  <si>
    <t>The Christmas Chronicles: Part Two</t>
  </si>
  <si>
    <t xml:space="preserve">
Kate Pierce, now a cynical teen, is unexpectedly reunited with Santa Claus when a mysterious troublemaker threatens to cancel Christmas - forever.</t>
  </si>
  <si>
    <t xml:space="preserve">
    Director:
Chris Columbus
| 
    Stars:
Kurt Russell, 
Goldie Hawn, 
Darby Camp, 
Julian Dennison
</t>
  </si>
  <si>
    <t>You Get Me</t>
  </si>
  <si>
    <t xml:space="preserve">
A one night stand turns into a nightmare for a High School student, when the obsession of a young woman grows dangerous.</t>
  </si>
  <si>
    <t xml:space="preserve">
    Director:
Brent Bonacorso
| 
    Stars:
Bella Thorne, 
Halston Sage, 
Taylor John Smith, 
Nash Grier
</t>
  </si>
  <si>
    <t>Aterrados</t>
  </si>
  <si>
    <t xml:space="preserve">
When strange events occur in a neighborhood in Buenos Aires, a doctor specializing in the paranormal, her colleague, and an ex police officer decide to investigate further.</t>
  </si>
  <si>
    <t xml:space="preserve">
    Director:
DemiÃ¡n Rugna
| 
    Stars:
Maximiliano Ghione, 
Norberto Gonzalo, 
Elvira Onetto, 
George L. Lewis
</t>
  </si>
  <si>
    <t>Edge of Fear</t>
  </si>
  <si>
    <t xml:space="preserve">
After being stabbed in the heart by ruthless home invaders, a man is left for dead. Now weak, outnumbered, and knife sticking from his chest, he attempts to do the impossible: save his wife from these murderers before he bleeds to death.</t>
  </si>
  <si>
    <t xml:space="preserve">
    Director:
Bobby Roth
| 
    Stars:
Rockmond Dunbar, 
Zhu Zhu, 
Shen Lin, 
Robert Knepper
</t>
  </si>
  <si>
    <t>Equinox</t>
  </si>
  <si>
    <t xml:space="preserve">
Astrid was traumatized by the mysterious disappearance of a school class in 1999. Twenty years later, when she finds out that the only survivor from 1999 mysteriously died, Astrid sets off to discover what really happened.</t>
  </si>
  <si>
    <t xml:space="preserve">
    Stars:
Danica Curcic, 
Lars Brygmann, 
Karoline Hamm, 
Hanne Hedelund
</t>
  </si>
  <si>
    <t>Mongol</t>
  </si>
  <si>
    <t xml:space="preserve">
The story recounts the early life of Genghis Khan who was a slave before going on to conquer half the world in 1206.</t>
  </si>
  <si>
    <t xml:space="preserve">
    Director:
Sergei Bodrov
| 
    Stars:
Tadanobu Asano, 
Amadu Mamadakov, 
Khulan Chuluun, 
Honglei Sun
</t>
  </si>
  <si>
    <t>$5.70M</t>
  </si>
  <si>
    <t>Yi Guyeokui Michin X</t>
  </si>
  <si>
    <t xml:space="preserve">
Bothered to realize they are next-door neighbors and share a psychiatrist, a man and a woman find it's impossible to stay out of each other's way.</t>
  </si>
  <si>
    <t xml:space="preserve">
    Stars:
Woo Jung, 
Yeon-Seo Oh, 
Lee Hye-Ra, 
Su-Hyun Lee
</t>
  </si>
  <si>
    <t>Hap and Leonard</t>
  </si>
  <si>
    <t xml:space="preserve">
Set in the late 1980's Hap and Leonard is a darkly comic swamp noir of two best friends, one femme fatale, a crew of washed up revolutionaries, a pair of murderous psycho killers, some lost loot, and the fuzz.</t>
  </si>
  <si>
    <t xml:space="preserve">
    Stars:
James Purefoy, 
Michael Kenneth Williams, 
Tiffany Mack, 
Cranston Johnson
</t>
  </si>
  <si>
    <t>Bullet Head</t>
  </si>
  <si>
    <t xml:space="preserve">
Three career criminals find themselves trapped in a warehouse with the law closing in and an even worse threat waiting inside - a nigh unstoppable killer dog.</t>
  </si>
  <si>
    <t xml:space="preserve">
    Director:
Paul Solet
| 
    Stars:
Adrien Brody, 
Antonio Banderas, 
John Malkovich, 
Rory Culkin
</t>
  </si>
  <si>
    <t>The Gunman</t>
  </si>
  <si>
    <t xml:space="preserve">
A sniper on a mercenary assassination team, kills the minister of mines of the Congo. Terrier's successful kill shot forces him into hiding. Returning to the Congo years later, he becomes the target of a hit squad himself.</t>
  </si>
  <si>
    <t xml:space="preserve">
    Director:
Pierre Morel
| 
    Stars:
Sean Penn, 
Idris Elba, 
Jasmine Trinca, 
Javier Bardem
</t>
  </si>
  <si>
    <t>$10.64M</t>
  </si>
  <si>
    <t>Winx Club</t>
  </si>
  <si>
    <t xml:space="preserve">
At Alfea College, fairy warriors from all over the universe study to improve their supernatural powers. Bloom from planet Earth joins them upon discovery of her magical ability.</t>
  </si>
  <si>
    <t xml:space="preserve">
    Stars:
Molly C. Quinn, 
Keke Palmer, 
Matt Shively, 
Amy Gross
</t>
  </si>
  <si>
    <t>Odd Squad</t>
  </si>
  <si>
    <t xml:space="preserve">
Geared for children ages 5-8, "Odd Squad" follows two young agents, Olive and Otto, who are part of an agency that seeks to save the day using math when odd things happen.</t>
  </si>
  <si>
    <t xml:space="preserve">
    Stars:
Millie Davis, 
Sean Michael Kyer, 
Dalila Bela, 
Filip Geljo
</t>
  </si>
  <si>
    <t>Chewing Gum</t>
  </si>
  <si>
    <t xml:space="preserve">
The life of Tracey and the mishaps of her neighbourhood, friends and family, and of course, her boyfriend.</t>
  </si>
  <si>
    <t xml:space="preserve">
    Stars:
Michaela Coel, 
Danielle Walters, 
Robert Lonsdale, 
Shola Adewusi
</t>
  </si>
  <si>
    <t>Persuasion</t>
  </si>
  <si>
    <t xml:space="preserve">
Based on the novel by Jane Austen</t>
  </si>
  <si>
    <t xml:space="preserve">
    Director:
Carrie Cracknell
| 
    Stars:
Henry Golding, 
Richard E. Grant, 
Dakota Johnson, 
Suki Waterhouse
</t>
  </si>
  <si>
    <t>Bright 2</t>
  </si>
  <si>
    <t xml:space="preserve">
Plot unknown. Sequel to the 2017 film 'Bright.'</t>
  </si>
  <si>
    <t xml:space="preserve">
    Stars:
Will Smith, 
Joel Edgerton
</t>
  </si>
  <si>
    <t>Swedish Dicks</t>
  </si>
  <si>
    <t xml:space="preserve">
Two unlicensed Swedish private investigators try to make a living in Los Angeles.</t>
  </si>
  <si>
    <t xml:space="preserve">
    Stars:
Peter Stormare, 
Johan Glans, 
Vivian Bang, 
Felisha Cooper
</t>
  </si>
  <si>
    <t>Fate/stay night: Unlimited Blade Works</t>
  </si>
  <si>
    <t xml:space="preserve">
A group of seven mages gets chosen to become masters of seven classes of heroic spirits, in order to fight and win the Holy Grail.</t>
  </si>
  <si>
    <t xml:space="preserve">
    Stars:
Mela Lee, 
Bryce Papenbrook, 
Noriaki Sugiyama, 
Kana Ueda
</t>
  </si>
  <si>
    <t>The Beyond</t>
  </si>
  <si>
    <t xml:space="preserve">
After observing an anomaly in space, scientists transplant human brains in to synthetic bodies and send them through the wormhole.</t>
  </si>
  <si>
    <t xml:space="preserve">
    Director:
Hasraf Dulull
| 
    Stars:
Jane Perry, 
Nigel Barber, 
Noeleen Comiskey, 
Ezra Faroque Khan
</t>
  </si>
  <si>
    <t>After Porn Ends 2</t>
  </si>
  <si>
    <t xml:space="preserve">
After Porn Ends 2 turns back the clock to meet the oldest living stars in adult film's history, but goes in depth with some of its most current retirees, and juxtaposes their experiences in a life after porn.</t>
  </si>
  <si>
    <t xml:space="preserve">
    Director:
Bryce Wagoner
| 
    Stars:
Lisa Ann, 
Georgina Spelvin, 
Darren James, 
Ginger Lynn
</t>
  </si>
  <si>
    <t>Sierra Burgess Is a Loser</t>
  </si>
  <si>
    <t xml:space="preserve">
A case of mistaken identity results in unexpected romance when the most popular girl in high school and the biggest loser must come together to win over their crushes.</t>
  </si>
  <si>
    <t xml:space="preserve">
    Director:
Ian Samuels
| 
    Stars:
Shannon Purser, 
Kristine Froseth, 
RJ Cyler, 
Noah Centineo
</t>
  </si>
  <si>
    <t>Ingobernable</t>
  </si>
  <si>
    <t xml:space="preserve">
The first lady of Mexico is a woman of conviction and ideals. But when she loses faith in her husband, she'll need all her strength to uncover the truth.</t>
  </si>
  <si>
    <t xml:space="preserve">
    Stars:
Kate del Castillo, 
Leah Allers, 
ErÃ©ndira Ibarra, 
Alberto Guerra
</t>
  </si>
  <si>
    <t>Disjointed</t>
  </si>
  <si>
    <t xml:space="preserve">
Cannabis legend Ruth Whitefeather Feldman employs her newly graduated son and a team of young "budtenders" to help run her Los Angeles marijuana dispensary.</t>
  </si>
  <si>
    <t xml:space="preserve">
    Stars:
Kathy Bates, 
Aaron Moten, 
Elizabeth Alderfer, 
Tone Bell
</t>
  </si>
  <si>
    <t>Home Team</t>
  </si>
  <si>
    <t xml:space="preserve">
The story about New Orleans Saints head coach Sean Payton coaching his son's 6th grade football team, when Payton was suspended for the entire 2012 season as a result of his role in the Saints' Bountygate scandal</t>
  </si>
  <si>
    <t xml:space="preserve">
    Directors:
Charles Francis Kinnane, 
Daniel Kinnane
| 
    Stars:
Taylor Lautner, 
Jackie Sandler, 
Kevin James, 
Rob Schneider
</t>
  </si>
  <si>
    <t>Steins;Gate 0</t>
  </si>
  <si>
    <t xml:space="preserve">
Animation, Drama, Mystery            </t>
  </si>
  <si>
    <t xml:space="preserve">
Mad scientist Okabe struggles to recover from past failure and tests a new artificial intelligence</t>
  </si>
  <si>
    <t xml:space="preserve">
    Stars:
J. Michael Tatum, 
Monica Rial, 
Tyson Rinehart, 
Cherami Leigh
</t>
  </si>
  <si>
    <t>Kung Fury</t>
  </si>
  <si>
    <t xml:space="preserve">
Short, Action, Comedy            </t>
  </si>
  <si>
    <t xml:space="preserve">
In 1985, Kung Fury, the toughest martial artist cop in Miami, goes back in time to kill the worst criminal of all time - Kung FÃ¼hrer, a.k.a. Adolf Hitler.</t>
  </si>
  <si>
    <t xml:space="preserve">
    Director:
David Sandberg
| 
    Stars:
David Sandberg, 
Jorma Taccone, 
Steven Chew, 
Leopold Nilsson
</t>
  </si>
  <si>
    <t>The Division</t>
  </si>
  <si>
    <t xml:space="preserve">
In the near future, a pandemic virus is spread via paper money on Black Friday, decimating New York. A group of civilians, trained to operate in catastrophic times, are activated in an attempt to save who and what remains.</t>
  </si>
  <si>
    <t xml:space="preserve">
    Director:
Rawson Marshall Thurber
| 
    Stars:
Jake Gyllenhaal, 
Jessica Chastain
</t>
  </si>
  <si>
    <t>Between</t>
  </si>
  <si>
    <t xml:space="preserve">
After a mysterious disease kills every resident over 22 years old, survivors of a town must fend for themselves when the government quarantines them</t>
  </si>
  <si>
    <t xml:space="preserve">
    Stars:
Jennette McCurdy, 
Jesse Carere, 
Justin Kelly, 
Kyle Mac
</t>
  </si>
  <si>
    <t>Gantz: O</t>
  </si>
  <si>
    <t xml:space="preserve">
After being brutally murdered in a subway station, a teen boy awakens to find himself resurrected by a strange computer named Gantz, and forced to fight a large force of invading aliens in Osaka.</t>
  </si>
  <si>
    <t xml:space="preserve">
    Directors:
Yasushi Kawamura, 
Kei'ichi Sato
| 
    Stars:
Daisuke Ono, 
Mao Ichimichi, 
Tomohiro Kaku, 
Saori Hayami
</t>
  </si>
  <si>
    <t>Inside Man: Most Wanted</t>
  </si>
  <si>
    <t xml:space="preserve">
An NYPD hostage negotiator teams up with a federal agent to rescue dozens of tourists held hostage during a 10-hour siege at the U.S. Federal Reserve.</t>
  </si>
  <si>
    <t xml:space="preserve">
    Director:
M.J. Bassett
| 
    Stars:
Aml Ameen, 
Rhea Seehorn, 
Roxanne McKee, 
Urs Rechn
</t>
  </si>
  <si>
    <t>Ghost Stories</t>
  </si>
  <si>
    <t xml:space="preserve">
The winning team of LUST STORIES unite to tell some spine - chilling tales. Ghost Stories is an upcoming 2020 Indian anthology horror film, consisting of four short film segments.</t>
  </si>
  <si>
    <t xml:space="preserve">
    Directors:
Zoya Akhtar, 
Dibakar Banerjee, 
Karan Johar, 
Anurag Kashyap
| 
    Stars:
Janhvi Kapoor, 
Surekha Sikri, 
Amruta Subhash, 
Vijay Varma
</t>
  </si>
  <si>
    <t>Luckiest Girl Alive</t>
  </si>
  <si>
    <t xml:space="preserve">
A woman in New York, who seems to have things under control, is faced with a trauma that makes her life unravel.</t>
  </si>
  <si>
    <t xml:space="preserve">
    Director:
Mike Barker
| 
    Stars:
Connie Britton, 
Mila Kunis, 
Chiara Aurelia, 
Justine Lupe
</t>
  </si>
  <si>
    <t>The Get Down</t>
  </si>
  <si>
    <t xml:space="preserve">
A ragtag group of teenagers run wild in the streets of the Bronx in the late 1970s.</t>
  </si>
  <si>
    <t xml:space="preserve">
    Stars:
Justice Smith, 
Shameik Moore, 
Herizen F. Guardiola, 
Skylan Brooks
</t>
  </si>
  <si>
    <t>The Last Czars</t>
  </si>
  <si>
    <t xml:space="preserve">
A Chronicled look at the fall of the Romanov dynasty in Russia.</t>
  </si>
  <si>
    <t xml:space="preserve">
    Stars:
Robert Jack, 
Susanna Herbert, 
Ben Cartwright, 
Oliver Dimsdale
</t>
  </si>
  <si>
    <t>The Perfect Date</t>
  </si>
  <si>
    <t xml:space="preserve">
To save up for college, Brooks Rattigan creates an app where anyone can pay him to play the perfect stand-in boyfriend for any occasion.</t>
  </si>
  <si>
    <t xml:space="preserve">
    Director:
Chris Nelson
| 
    Stars:
Noah Centineo, 
Laura Marano, 
Odiseas Georgiadis, 
Camila Mendes
</t>
  </si>
  <si>
    <t>Sergio</t>
  </si>
  <si>
    <t xml:space="preserve">
A sweeping drama set in the chaotic aftermath of the US invasion of Iraq, where the life of top UN diplomat Sergio Vieira de Mello hangs in the balance during the most treacherous mission of his career.</t>
  </si>
  <si>
    <t xml:space="preserve">
    Director:
Greg Barker
| 
    Stars:
Wagner Moura, 
Ana de Armas, 
BrÃ­an F. O'Byrne, 
Bradley Whitford
</t>
  </si>
  <si>
    <t>Yin-Yang Master I</t>
  </si>
  <si>
    <t xml:space="preserve">
Qing Ming, the Yin-Yang Master, took his master's last wish and went to the Captial Tiandu City to attend the heaven ceremony.</t>
  </si>
  <si>
    <t xml:space="preserve">
    Director:
Jingming Guo
| 
    Stars:
Mark Chao, 
Allen Deng, 
Ziwen Wang, 
Jessie Li
</t>
  </si>
  <si>
    <t>Comedians in Cars Getting Coffee</t>
  </si>
  <si>
    <t xml:space="preserve">
Jerry Seinfeld is joined by friends for a cup of coffee and a drive in a classic car, sharing stories all along the way.</t>
  </si>
  <si>
    <t xml:space="preserve">
    Stars:
Jerry Seinfeld, 
Michael Richards, 
Mario Joyner, 
Jimmy Fallon
</t>
  </si>
  <si>
    <t>The Keepers</t>
  </si>
  <si>
    <t>(II) (2017)</t>
  </si>
  <si>
    <t xml:space="preserve">
A seven-part docuseries about the unsolved murder of a nun and the horrific secrets and pain that linger nearly five decades after her death.</t>
  </si>
  <si>
    <t xml:space="preserve">
    Stars:
Gemma Hoskins, 
Abbie Schaub, 
Virginia Anzengruber, 
Jean Hargadon Wehner
</t>
  </si>
  <si>
    <t>Hache</t>
  </si>
  <si>
    <t xml:space="preserve">
Inspired by real events, Hache is the story of Helena, a woman catapulted to the heroin trafficking business in the Barcelona of the 60s.</t>
  </si>
  <si>
    <t xml:space="preserve">
    Stars:
Adriana Ugarte, 
Eduardo Noriega, 
Marc MartÃ­nez, 
Pep AmbrÃ²s
</t>
  </si>
  <si>
    <t>Gokushufudo</t>
  </si>
  <si>
    <t xml:space="preserve">
A retired gangster spends his time as a househusband carrying out home chores.</t>
  </si>
  <si>
    <t xml:space="preserve">
    Stars:
KenjirÃ´ Tsuda, 
Shizuka ItÃ´, 
Kazuyuki Okitsu, 
Melissa Greenspan
</t>
  </si>
  <si>
    <t>World Without End</t>
  </si>
  <si>
    <t xml:space="preserve">
The English town of Kingsbridge works to survive as the King leads the nation into the Hundred Years' War with France while Europe deals with the outbreak of the Black Death.</t>
  </si>
  <si>
    <t xml:space="preserve">
    Stars:
Ben Chaplin, 
Charlotte Riley, 
Nora von WaldstÃ¤tten, 
Oliver Jackson-Cohen
</t>
  </si>
  <si>
    <t>The Paradise</t>
  </si>
  <si>
    <t xml:space="preserve">
The story of a young woman who works in a department store and gets caught up in the charms of the modern world.</t>
  </si>
  <si>
    <t xml:space="preserve">
    Stars:
Joanna Vanderham, 
Emun Elliott, 
Stephen Wight, 
Sonya Cassidy
</t>
  </si>
  <si>
    <t>The Open House</t>
  </si>
  <si>
    <t xml:space="preserve">
A teenager and his mother find themselves besieged by threatening forces when they move into a new house.</t>
  </si>
  <si>
    <t xml:space="preserve">
    Directors:
Matt Angel, 
Suzanne Coote
| 
    Stars:
Dylan Minnette, 
Piercey Dalton, 
Patricia Bethune, 
Sharif Atkins
</t>
  </si>
  <si>
    <t>Yeokdoyojeong Gim Bokju</t>
  </si>
  <si>
    <t xml:space="preserve">
A coming-of-age story about a group of college athletes who are fighting for their dreams, experiencing and finding love in the process, and growing every step of the way.</t>
  </si>
  <si>
    <t xml:space="preserve">
    Stars:
Lee Song-Kyoung, 
Nam Joo-Hyuk, 
Jae-yoon Lee, 
Hye-Jung Cho
</t>
  </si>
  <si>
    <t>Crouching Tiger, Hidden Dragon: Sword of Destiny</t>
  </si>
  <si>
    <t xml:space="preserve">
A story of lost love, young love, a legendary sword and one last opportunity at redemption.</t>
  </si>
  <si>
    <t xml:space="preserve">
    Director:
Woo-Ping Yuen
| 
    Stars:
Donnie Yen, 
Michelle Yeoh, 
Harry Shum Jr., 
Natasha Liu Bordizzo
</t>
  </si>
  <si>
    <t>All Together Now</t>
  </si>
  <si>
    <t xml:space="preserve">
An optimistic high schooler with musical aspirations must learn to accept help from her friends to overcome her personal hardships and fulfill her dreams.</t>
  </si>
  <si>
    <t xml:space="preserve">
    Director:
Brett Haley
| 
    Stars:
Auli'i Cravalho, 
Rhenzy Feliz, 
Justina Machado, 
Judy Reyes
</t>
  </si>
  <si>
    <t>Yip Man 3</t>
  </si>
  <si>
    <t xml:space="preserve">
When a band of brutal gangsters led by a crooked property developer make a play to take over a local school, Master Ip is forced to take a stand.</t>
  </si>
  <si>
    <t xml:space="preserve">
    Director:
Wilson Yip
| 
    Stars:
Donnie Yen, 
Lynn Xiong, 
Jin Zhang, 
Mike Tyson
</t>
  </si>
  <si>
    <t>$2.68M</t>
  </si>
  <si>
    <t>Mugen no jÃ»nin</t>
  </si>
  <si>
    <t xml:space="preserve">
Cursed with a life of immortality, a samurai is tasked by a young girl to help avenge the death of her father. Based on the manga series by Hiroaki Samura.</t>
  </si>
  <si>
    <t xml:space="preserve">
    Director:
Takashi Miike
| 
    Stars:
Takuya Kimura, 
Hana Sugisaki, 
SÃ´ta Fukushi, 
Hayato Ichihara
</t>
  </si>
  <si>
    <t>Monster: The Jeffrey Dahmer Story</t>
  </si>
  <si>
    <t xml:space="preserve">
Story of the Milwaukee Monster told from the perspective of the victims and police incompetency that allowed the Wisconsin native to go on a multiyear killing spree.</t>
  </si>
  <si>
    <t xml:space="preserve">
    Stars:
Evan Peters, 
Karen Malina White, 
David Barrera, 
Shaun J. Brown
</t>
  </si>
  <si>
    <t>Irreplaceable You</t>
  </si>
  <si>
    <t xml:space="preserve">
A couple who have known each other since 8 are destined to be together until death do them apart.</t>
  </si>
  <si>
    <t xml:space="preserve">
    Director:
Stephanie Laing
| 
    Stars:
Gugu Mbatha-Raw, 
Michiel Huisman, 
Steve Coogan, 
Timothy Simons
</t>
  </si>
  <si>
    <t>Cocaine Cowboys: The Kings of Miami</t>
  </si>
  <si>
    <t xml:space="preserve">
Two childhood friends go from high school dropouts to the most powerful drug kingpins in Miami in this true story of a crime saga that spanned decades.</t>
  </si>
  <si>
    <t>Chef's Table</t>
  </si>
  <si>
    <t xml:space="preserve">
Chef's Table goes inside the lives and kitchens of six of the world's most renowned international chefs. Each episode focuses on a single chef and their unique look at their lives, talents and passion from their piece of culinary heaven.</t>
  </si>
  <si>
    <t xml:space="preserve">
    Stars:
Dan Barber, 
Massimo Bottura, 
Bill Buford, 
Lara Gilmore
</t>
  </si>
  <si>
    <t>Kal Hee</t>
  </si>
  <si>
    <t xml:space="preserve">
A twenty-seven-year-old office worker travels to the countryside while reminiscing about her childhood in Tokyo.</t>
  </si>
  <si>
    <t xml:space="preserve">
    Director:
Isao Takahata
| 
    Stars:
Miki Imai, 
ToshirÃ´ Yanagiba, 
Yoko Honna, 
Mayumi Izuka
</t>
  </si>
  <si>
    <t>$0.45M</t>
  </si>
  <si>
    <t>First They Killed My Father</t>
  </si>
  <si>
    <t xml:space="preserve">
Cambodian author and human rights activist Loung Ung recounts the horrors she suffered as a child under the rule of the deadly Khmer Rouge.</t>
  </si>
  <si>
    <t xml:space="preserve">
    Director:
Angelina Jolie
| 
    Stars:
Sareum Srey Moch, 
Phoeung Kompheak, 
Sveng Socheata, 
Mun Kimhak
</t>
  </si>
  <si>
    <t>Hot Girls Wanted: Turned On</t>
  </si>
  <si>
    <t xml:space="preserve">
Porn has gone mainstream; the question is, can we handle it? This exploration of the intersection of sex and technology is told through the stories of the people whose lives are defined by ...                See full summaryÂ Â»
</t>
  </si>
  <si>
    <t xml:space="preserve">
    Stars:
James Rhine, 
Lena Anderson, 
James Bartholet, 
Lily Cade
</t>
  </si>
  <si>
    <t>Le chant du loup</t>
  </si>
  <si>
    <t xml:space="preserve">
In the near future, a French submarine finds itself in a crisis situation.</t>
  </si>
  <si>
    <t xml:space="preserve">
    Director:
Antonin Baudry
| 
    Stars:
FranÃ§ois Civil, 
Omar Sy, 
Mathieu Kassovitz, 
Reda Kateb
</t>
  </si>
  <si>
    <t>Hasta el cielo</t>
  </si>
  <si>
    <t xml:space="preserve">
A commentary on Spanish society dressed as a thriller about the misadventures of a gang of young petty criminals after the real estate crash.</t>
  </si>
  <si>
    <t xml:space="preserve">
    Director:
Daniel Calparsoro
| 
    Stars:
Miguel HerrÃ¡n, 
Carolina Yuste, 
Asia Ortega, 
Luis Tosar
</t>
  </si>
  <si>
    <t>True Memoirs of an International Assassin</t>
  </si>
  <si>
    <t xml:space="preserve">
After a publisher changes a writer's debut novel about a deadly assassin from fiction to non-fiction, the author finds himself thrust into the world of his lead character, and must take on the role of his character for his own survival.</t>
  </si>
  <si>
    <t xml:space="preserve">
    Director:
Jeff Wadlow
| 
    Stars:
Kevin James, 
Kim Coates, 
Maurice Compte, 
Zulay Henao
</t>
  </si>
  <si>
    <t>Plus/Minus</t>
  </si>
  <si>
    <t xml:space="preserve">
Tells the story of Natalie, whose life, on the eve of her college graduation, diverges into two parallel realities: one in which she becomes pregnant and must navigate motherhood as a young...                See full summaryÂ Â»
</t>
  </si>
  <si>
    <t xml:space="preserve">
    Director:
Wanuri Kahiu
| 
    Stars:
Luke Wilson, 
Lili Reinhart, 
Nia Long, 
Andrea Savage
</t>
  </si>
  <si>
    <t>The New Legends of Monkey</t>
  </si>
  <si>
    <t xml:space="preserve">
Entering the mythical world of the Monkey King, where a young monk and his group of disciples are on a journey to collect scrolls of Buddhist wisdom.</t>
  </si>
  <si>
    <t xml:space="preserve">
    Stars:
Chai Hansen, 
Luciane Buchanan, 
Josh Thomson, 
Emilie Cocquerel
</t>
  </si>
  <si>
    <t>Bo Burnham: Make Happy</t>
  </si>
  <si>
    <t>(2016 TV Special)</t>
  </si>
  <si>
    <t xml:space="preserve">
Bo Burnham tackles life, death, sexuality, hypocrisy, mental illness and Pringles cans in his dazzling new stand-up special.</t>
  </si>
  <si>
    <t xml:space="preserve">
    Directors:
Bo Burnham, 
Christopher Storer
| 
    Star:
Bo Burnham
</t>
  </si>
  <si>
    <t>Kahaani</t>
  </si>
  <si>
    <t xml:space="preserve">
A pregnant woman's search for her missing husband takes her from London to Kolkata, but everyone she questions denies having ever met him.</t>
  </si>
  <si>
    <t xml:space="preserve">
    Director:
Sujoy Ghosh
| 
    Stars:
Vidya Balan, 
Parambrata Chattopadhyay, 
Indraneil Sengupta, 
Nawazuddin Siddiqui
</t>
  </si>
  <si>
    <t>$1.04M</t>
  </si>
  <si>
    <t>A Babysitter's Guide to Monster Hunting</t>
  </si>
  <si>
    <t xml:space="preserve">
Comedy, Family, Fantasy            </t>
  </si>
  <si>
    <t xml:space="preserve">
A babysitter embarks on a mission to save a child who's been abducted by monsters.</t>
  </si>
  <si>
    <t xml:space="preserve">
    Director:
Rachel Talalay
| 
    Stars:
Tamara Smart, 
Oona Laurence, 
Tom Felton, 
Troy Leigh-Anne Johnson
</t>
  </si>
  <si>
    <t>Pray Away</t>
  </si>
  <si>
    <t xml:space="preserve">
Former leaders of the "pray the gay away" movement contend with the aftermath unleashed by their actions, while a survivor seeks healing and acceptance from more than a decade of trauma.</t>
  </si>
  <si>
    <t xml:space="preserve">
    Director:
Kristine Stolakis
</t>
  </si>
  <si>
    <t>Haunted</t>
  </si>
  <si>
    <t xml:space="preserve">
Horror, Reality-TV            </t>
  </si>
  <si>
    <t xml:space="preserve">
A chilling glimpse into the first-person accounts from people who have witnessed horrifying, peculiar, extraordinary supernatural events and other unexplained phenomena that continue to haunt them.</t>
  </si>
  <si>
    <t xml:space="preserve">
    Stars:
Vanda ChaloupkovÃ¡, 
Hana BaronovÃ¡, 
Vojtech HÃ½zdal, 
Janek Gregor
</t>
  </si>
  <si>
    <t>Q-Force</t>
  </si>
  <si>
    <t xml:space="preserve">
A handsome secret agent and his team of LGBTQ superspies embark on extraordinary adventures.</t>
  </si>
  <si>
    <t xml:space="preserve">
    Stars:
Gary Cole, 
David Harbour, 
Patti Harrison, 
Sean Hayes
</t>
  </si>
  <si>
    <t>Unbreakable Kimmy Schmidt: Kimmy vs the Reverend</t>
  </si>
  <si>
    <t>(2020 TV Movie)</t>
  </si>
  <si>
    <t xml:space="preserve">
Adventure, Comedy, Mystery            </t>
  </si>
  <si>
    <t xml:space="preserve">
Kimmy sets off on her biggest adventure yet. Three states. Explosions. A dancing hamburger. And you, the viewer, get to decide how the story goes.</t>
  </si>
  <si>
    <t xml:space="preserve">
    Director:
Claire Scanlon
| 
    Stars:
Ellie Kemper, 
Tituss Burgess, 
Carol Kane, 
Jane Krakowski
</t>
  </si>
  <si>
    <t>Arbitrage</t>
  </si>
  <si>
    <t xml:space="preserve">
A troubled hedge fund magnate desperate to complete the sale of his trading empire makes an error that forces him to turn to an unlikely person for help.</t>
  </si>
  <si>
    <t xml:space="preserve">
    Director:
Nicholas Jarecki
| 
    Stars:
Richard Gere, 
Susan Sarandon, 
Brit Marling, 
Tim Roth
</t>
  </si>
  <si>
    <t>$7.92M</t>
  </si>
  <si>
    <t>A Suitable Boy</t>
  </si>
  <si>
    <t xml:space="preserve">
A vast, panoramic tale charting the fortunes of four large families and exploring India and its rich and varied culture at a crucial point in its history.</t>
  </si>
  <si>
    <t xml:space="preserve">
    Stars:
Tanya Maniktala, 
Ishaan Khattar, 
Mahira Kakkar, 
Danesh Razvi
</t>
  </si>
  <si>
    <t>The Innocents</t>
  </si>
  <si>
    <t xml:space="preserve">
When teenagers Harry and June run away from their repressive families to be together, they're derailed by an extraordinary discovery - June's ability to shape-shift. A scientist tries to capture her and discover the key to her power.</t>
  </si>
  <si>
    <t xml:space="preserve">
    Stars:
Sorcha Groundsell, 
Percelle Ascott, 
Guy Pearce, 
JÃ³hannes Haukur JÃ³hannesson
</t>
  </si>
  <si>
    <t>Premium Rush</t>
  </si>
  <si>
    <t xml:space="preserve">
In Manhattan, a bike messenger picks up an envelope that attracts the interest of a dirty cop, who pursues the cyclist throughout the city.</t>
  </si>
  <si>
    <t xml:space="preserve">
    Director:
David Koepp
| 
    Stars:
Joseph Gordon-Levitt, 
Michael Shannon, 
Dania Ramirez, 
Sean Kennedy
</t>
  </si>
  <si>
    <t>$20.28M</t>
  </si>
  <si>
    <t>La valla</t>
  </si>
  <si>
    <t xml:space="preserve">
In 2045, Spain like the rest of the western world has been driven into a dictatorial regime by the lack of natural resources. Life in the countryside is impossible, and in the city a fence divides peoples into the powerful, and the rest.</t>
  </si>
  <si>
    <t xml:space="preserve">
    Stars:
Unax Ugalde, 
Olivia Molina, 
Eleonora Wexler, 
Abel Folk
</t>
  </si>
  <si>
    <t>Champions</t>
  </si>
  <si>
    <t xml:space="preserve">
Vince is forced to re-think his laid-back lifestyle following an unexpected visit.</t>
  </si>
  <si>
    <t xml:space="preserve">
    Stars:
Anders Holm, 
Fortune Feimster, 
Andy Favreau, 
Josie Totah
</t>
  </si>
  <si>
    <t>Like Father</t>
  </si>
  <si>
    <t xml:space="preserve">
After she's left at the altar, a workaholic advertising executive ends up on her Caribbean honeymoon cruise with her estranged father.</t>
  </si>
  <si>
    <t xml:space="preserve">
    Director:
Lauren Miller Rogen
| 
    Stars:
Kristen Bell, 
Danielle Davenport, 
Kimiko Glenn, 
Wynter Kullman
</t>
  </si>
  <si>
    <t>Pretend It's a City</t>
  </si>
  <si>
    <t xml:space="preserve">
Documentary, Biography, Comedy            </t>
  </si>
  <si>
    <t xml:space="preserve">
Wander the New York City streets and fascinating mind of wry writer, humorist and raconteur Fran Lebowitz as she sits down with Martin Scorsese.</t>
  </si>
  <si>
    <t xml:space="preserve">
    Stars:
Fran Lebowitz, 
Martin Scorsese, 
Michael Alexis Palmer, 
Alec Baldwin
</t>
  </si>
  <si>
    <t>Ask-i Memnu</t>
  </si>
  <si>
    <t>(2008â€“2010)</t>
  </si>
  <si>
    <t xml:space="preserve">
Having lost his wife eleven years ago, Adnan devoted all his attention to his daughter Nihal and his son BÃ¼lent. Adnan, who lives in one of the most prominent mansions along the Bosporus in...                See full summaryÂ Â»
</t>
  </si>
  <si>
    <t xml:space="preserve">
    Stars:
Beren Saat, 
KivanÃ§ Tatlitug, 
Nebahat Ã‡ehre, 
Hazal Kaya
</t>
  </si>
  <si>
    <t>La vita davanti a sÃ©</t>
  </si>
  <si>
    <t xml:space="preserve">
In seaside Italy, a Holocaust survivor with a daycare business takes in a 12-year-old street kid who recently robbed her.</t>
  </si>
  <si>
    <t xml:space="preserve">
    Director:
Edoardo Ponti
| 
    Stars:
Sophia Loren, 
Ibrahima Gueye, 
Renato Carpentieri, 
Iosif Diego Pirvu
</t>
  </si>
  <si>
    <t>Yummy</t>
  </si>
  <si>
    <t xml:space="preserve">
An orgy of blood, violence and fun in which a young couple travel to a shabby Eastern European hospital for plastic surgery. Once there things unravel.</t>
  </si>
  <si>
    <t xml:space="preserve">
    Director:
Lars Damoiseaux
| 
    Stars:
Maaike Neuville, 
Bart Hollanders, 
Benjamin Ramon, 
Clara Cleymans
</t>
  </si>
  <si>
    <t>My Babysitter's a Vampire</t>
  </si>
  <si>
    <t xml:space="preserve">
Ethan Morgan, his half-vampire babysitter and pals battle against creatures from their nightmares.</t>
  </si>
  <si>
    <t xml:space="preserve">
    Stars:
Matthew Knight, 
Vanessa Morgan, 
Atticus Mitchell, 
Cameron Kennedy
</t>
  </si>
  <si>
    <t>Day Shift</t>
  </si>
  <si>
    <t xml:space="preserve">
Comedy, Fantasy            </t>
  </si>
  <si>
    <t xml:space="preserve">
A hard-working, blue-collar dad who just wants to provide a good life for his quick-witted 8-year-old daughter. His mundane San Fernando Valley pool cleaning job is a front for his real source of income: hunting and killing vampires.</t>
  </si>
  <si>
    <t xml:space="preserve">
    Director:
J.J. Perry
| 
    Stars:
Steve Howey, 
Jamie Foxx, 
Scott Adkins, 
Dave Franco
</t>
  </si>
  <si>
    <t>Tramps</t>
  </si>
  <si>
    <t xml:space="preserve">
Adventure, Romance            </t>
  </si>
  <si>
    <t xml:space="preserve">
A young man and woman find love in an unlikely place while carrying out a shady deal.</t>
  </si>
  <si>
    <t xml:space="preserve">
    Director:
Adam Leon
| 
    Stars:
Callum Turner, 
Grace Van Patten, 
Michal Vondel, 
Mike Birbiglia
</t>
  </si>
  <si>
    <t>UnitÃ© 42</t>
  </si>
  <si>
    <t xml:space="preserve">
While having to raise his three children on his own, Inspector Sam Leroy joins Brussels' Cyber Crime Unit. Confronted with new codes, he must collaborate with Billie Vebber, a former hacker who covertly pursues objectives of her own.</t>
  </si>
  <si>
    <t xml:space="preserve">
    Stars:
Patrick Ridremont, 
Constance Gay, 
Tom Audenaert, 
Roda Fawaz
</t>
  </si>
  <si>
    <t>Why Are You Like This?</t>
  </si>
  <si>
    <t xml:space="preserve">
Best friends Penny and Mia set out to right all that's wrong with the world, blissfully ignorant of how many people they torment along the way.</t>
  </si>
  <si>
    <t xml:space="preserve">
    Stars:
Naomi Higgins, 
Olivia Junkeer, 
Wil King, 
Lawrence Leung
</t>
  </si>
  <si>
    <t>Gedo senki</t>
  </si>
  <si>
    <t xml:space="preserve">
In a mythical land, a man and a young boy investigate a series of unusual occurrences.</t>
  </si>
  <si>
    <t xml:space="preserve">
    Director:
GorÃ´ Miyazaki
| 
    Stars:
Timothy Dalton, 
Willem Dafoe, 
Mariska Hargitay, 
Jun'ichi Okada
</t>
  </si>
  <si>
    <t>$0.05M</t>
  </si>
  <si>
    <t>Gekijouban Bishoujo Senshi Sailor Moon Eternal</t>
  </si>
  <si>
    <t xml:space="preserve">
When a dark power enshrouds the Earth after a total solar eclipse, the scattered Sailor Guardians must reunite to bring light back into the world.</t>
  </si>
  <si>
    <t xml:space="preserve">
    Director:
Chiaki Kon
| 
    Stars:
Kotono Mitsuishi, 
Stephanie Sheh, 
Kate Higgins, 
Cristina Valenzuela
</t>
  </si>
  <si>
    <t>Homunculus</t>
  </si>
  <si>
    <t xml:space="preserve">
Truth and illusion blurs when a homeless amnesiac awakens from an experimental medical procedure with the ability to see people's innermost traumas.</t>
  </si>
  <si>
    <t xml:space="preserve">
    Director:
Takashi Shimizu
| 
    Stars:
GÃ´ Ayano, 
Edward Bosco, 
Amber Lee Connors, 
Lucien Dodge
</t>
  </si>
  <si>
    <t>We Have A Ghost</t>
  </si>
  <si>
    <t xml:space="preserve">
Adventure, Family, Horror            </t>
  </si>
  <si>
    <t xml:space="preserve">
A man claims to have befriended a mostly harmless ghost who bears a likeness to the actor Ernest Borgnine and becomes famous on the Internet.</t>
  </si>
  <si>
    <t xml:space="preserve">
    Director:
Christopher Landon
| 
    Stars:
David Harbour, 
Jennifer Coolidge, 
Anthony Mackie, 
Tig Notaro
</t>
  </si>
  <si>
    <t>The Painted Veil</t>
  </si>
  <si>
    <t xml:space="preserve">
A British medical doctor fights a cholera epidemic in a small Chinese village, while being trapped at home in a loveless marriage to an unfaithful wife.</t>
  </si>
  <si>
    <t xml:space="preserve">
    Director:
John Curran
| 
    Stars:
Naomi Watts, 
Edward Norton, 
Liev Schreiber, 
Catherine An
</t>
  </si>
  <si>
    <t>$8.06M</t>
  </si>
  <si>
    <t>Enola Holmes 2</t>
  </si>
  <si>
    <t xml:space="preserve">
Sequel of Sherlock Holmes' rebellious teen sister Enola.</t>
  </si>
  <si>
    <t xml:space="preserve">
    Director:
Harry Bradbeer
| 
    Stars:
Millie Bobby Brown, 
Henry Cavill
</t>
  </si>
  <si>
    <t>Beirut</t>
  </si>
  <si>
    <t xml:space="preserve">
Caught in the crossfires of civil war, CIA operatives must send a former U.S. diplomat to negotiate for the life of a friend he left behind.</t>
  </si>
  <si>
    <t xml:space="preserve">
    Director:
Brad Anderson
| 
    Stars:
Jon Hamm, 
Jay Potter, 
Khalid Benchagra, 
Ania Josse
</t>
  </si>
  <si>
    <t>TestrÃ¶l Ã©s lÃ©lekrÃ¶l</t>
  </si>
  <si>
    <t xml:space="preserve">
When slaughterhouse workers Endre and MÃ¡ria discover they share the same dreams, where they meet in a forest as deer and fall in love, they decide to make their dreams come true, but it's difficult in real life.</t>
  </si>
  <si>
    <t xml:space="preserve">
    Director:
IldikÃ³ Enyedi
| 
    Stars:
Alexandra BorbÃ©ly, 
GÃ©za MorcsÃ¡nyi, 
RÃ©ka Tenki, 
ZoltÃ¡n Schneider
</t>
  </si>
  <si>
    <t>An Interview with God</t>
  </si>
  <si>
    <t xml:space="preserve">
An up-and-coming journalist finds his world and faith increasingly challenged when he's granted the interview of a lifetime - with someone who claims to be God.</t>
  </si>
  <si>
    <t xml:space="preserve">
    Director:
Perry Lang
| 
    Stars:
David Strathairn, 
Brenton Thwaites, 
Yael Grobglas, 
Charlbi Dean
</t>
  </si>
  <si>
    <t>$1.25M</t>
  </si>
  <si>
    <t>Sangre en la boca</t>
  </si>
  <si>
    <t xml:space="preserve">
RamÃ³n Alvia is a professional boxer who, although he has won several international championships, is old and is at the end of his career. He resists. In the gym, Ramon discovers among the young boxers Deborah, a beautiful girl.</t>
  </si>
  <si>
    <t xml:space="preserve">
    Director:
HernÃ¡n BelÃ³n
| 
    Stars:
Leonardo Sbaraglia, 
Eva De Dominici, 
Ã‰rica Bianchi, 
Osmar NÃºÃ±ez
</t>
  </si>
  <si>
    <t>Luis Miguel: La Serie</t>
  </si>
  <si>
    <t xml:space="preserve">
The series dramatizes the life story of Mexican superstar singer Luis Miguel, who has captivated audiences in Latin America and beyond for decades.</t>
  </si>
  <si>
    <t xml:space="preserve">
    Stars:
Diego Boneta, 
Gabriel Nuncio, 
CÃ©sar BordÃ³n, 
Cesar Santana
</t>
  </si>
  <si>
    <t>Jamtara: Sabka Number Ayega</t>
  </si>
  <si>
    <t xml:space="preserve">
Crime            </t>
  </si>
  <si>
    <t xml:space="preserve">
A group of small-town young men run a lucrative phishing operation, until a corrupt politician wants in on their scheme -- and a cop wants to fight it.</t>
  </si>
  <si>
    <t xml:space="preserve">
    Stars:
Amit Sial, 
Dibyendu Bhattacharya, 
Aksha Pardasany, 
Sparsh Srivastav
</t>
  </si>
  <si>
    <t>Article 15</t>
  </si>
  <si>
    <t xml:space="preserve">
In the rural heartlands of India, an upright police officer sets out on a crusade against violent caste-based crimes and discrimination.</t>
  </si>
  <si>
    <t xml:space="preserve">
    Director:
Anubhav Sinha
| 
    Stars:
Ayushmann Khurrana, 
Nassar, 
Manoj Pahwa, 
Kumud Mishra
</t>
  </si>
  <si>
    <t>Return to Sender</t>
  </si>
  <si>
    <t xml:space="preserve">
A nurse living in small town goes on a blind date with a man who is not the person he says he is.</t>
  </si>
  <si>
    <t xml:space="preserve">
    Director:
Fouad Mikati
| 
    Stars:
Rosamund Pike, 
Shiloh Fernandez, 
Nick Nolte, 
Camryn Manheim
</t>
  </si>
  <si>
    <t>Degrassi: Next Class</t>
  </si>
  <si>
    <t xml:space="preserve">
Degrassi: Next Class follows the lives of the students from Degrassi Community School, a fictional high school in Toronto.</t>
  </si>
  <si>
    <t xml:space="preserve">
    Stars:
Na'ku'set Gould, 
Amanda Arcuri, 
Sara Waisglass, 
Ehren Kassam
</t>
  </si>
  <si>
    <t>Hoops</t>
  </si>
  <si>
    <t xml:space="preserve">
Animation, Comedy, Sport            </t>
  </si>
  <si>
    <t xml:space="preserve">
Centers on a hot-headed, foul-mouthed high school basketball coach who thinks turning around his godawful team will take him to the "big leagues."</t>
  </si>
  <si>
    <t xml:space="preserve">
    Stars:
Jake Johnson, 
Ron Funches, 
Cleo King, 
Natasha Leggero
</t>
  </si>
  <si>
    <t>Sangsogjadeul</t>
  </si>
  <si>
    <t xml:space="preserve">
After a chance encounter in LA, two teens from different social backgrounds reunite at an exclusive high school attended by Korea's Ã¼ber rich.</t>
  </si>
  <si>
    <t xml:space="preserve">
    Stars:
Lee Min-Ho, 
Park Shin-Hye, 
Woo-bin Kim, 
Kim Ji-Won
</t>
  </si>
  <si>
    <t>O Vendedor de Sonhos</t>
  </si>
  <si>
    <t xml:space="preserve">
A disillusioned psychologist tries to commit suicide until he strikes up a friendship with an unlikely savior who teaches him a new way of living.</t>
  </si>
  <si>
    <t xml:space="preserve">
    Directors:
Jayme Monjardim, 
Luca Bueno
| 
    Stars:
CÃ©sar Troncoso, 
Dan Stulbach, 
Dani Antunes, 
Nelson Baskeville
</t>
  </si>
  <si>
    <t>Players</t>
  </si>
  <si>
    <t xml:space="preserve">
New York sportswriter Mack who spent years devising successful hook-up "plays" with best friend Adam and crew, unexpectedly falls for one of the targets and learns what it takes to go from simply scoring to playing for keeps.</t>
  </si>
  <si>
    <t xml:space="preserve">
    Director:
Trish Sie
| 
    Stars:
Tom Ellis, 
Gina Rodriguez, 
Damon Wayans Jr., 
Joel Courtney
</t>
  </si>
  <si>
    <t>Into the Forest</t>
  </si>
  <si>
    <t xml:space="preserve">
After a massive power outage, two sisters learn to survive on their own in their isolated woodland home.</t>
  </si>
  <si>
    <t xml:space="preserve">
    Director:
Patricia Rozema
| 
    Stars:
Elliot Page, 
Evan Rachel Wood, 
Max Minghella, 
Callum Keith Rennie
</t>
  </si>
  <si>
    <t>Somebody Feed Phil</t>
  </si>
  <si>
    <t xml:space="preserve">
Phil travels around the world sampling food and tradition with friends and a sense of humor.</t>
  </si>
  <si>
    <t xml:space="preserve">
    Stars:
Phil Rosenthal, 
Monica Horan, 
Judy Gold, 
Julia Reed
</t>
  </si>
  <si>
    <t>Smurfs: The Lost Village</t>
  </si>
  <si>
    <t xml:space="preserve">
Annie the adventure She protected from citizens from a monsters from Ancient Greece.</t>
  </si>
  <si>
    <t xml:space="preserve">
    Director:
Kelly Asbury
| 
    Stars:
Demi Lovato, 
Rainn Wilson, 
Joe Manganiello, 
Jack McBrayer
</t>
  </si>
  <si>
    <t>$45.02M</t>
  </si>
  <si>
    <t>Wheelman</t>
  </si>
  <si>
    <t xml:space="preserve">
A getaway driver for a bank robbery realizes he has been double crossed and races to find out who betrayed him.</t>
  </si>
  <si>
    <t xml:space="preserve">
    Director:
Jeremy Rush
| 
    Stars:
Frank Grillo, 
Caitlin Carmichael, 
Garret Dillahunt, 
Shea Whigham
</t>
  </si>
  <si>
    <t>Lethal Seduction</t>
  </si>
  <si>
    <t xml:space="preserve">
High-school senior Mark has never minded his overprotective widowed mother Tanya and is a good son to her as he prepares to go off to Princeton in the fall. One day, he goes to a hardware ...                See full summaryÂ Â»
</t>
  </si>
  <si>
    <t xml:space="preserve">
    Director:
Nancy Leopardi
| 
    Stars:
Caleb Ruminer, 
Amanda Detmer, 
Dina Meyer, 
Brian Thomas Smith
</t>
  </si>
  <si>
    <t>The Other Side of the Wind</t>
  </si>
  <si>
    <t xml:space="preserve">
A Hollywood director emerges from semi-exile with plans to complete work on an innovative motion picture.</t>
  </si>
  <si>
    <t xml:space="preserve">
    Director:
Orson Welles
| 
    Stars:
John Huston, 
Oja Kodar, 
Peter Bogdanovich, 
Susan Strasberg
</t>
  </si>
  <si>
    <t>The Indian Detective</t>
  </si>
  <si>
    <t xml:space="preserve">
A Toronto police officer investigates a murder while visiting his father in India.</t>
  </si>
  <si>
    <t xml:space="preserve">
    Stars:
Russell Peters, 
Anupam Kher, 
Christina Cole, 
Mishqah Parthiephal
</t>
  </si>
  <si>
    <t>El ministerio del tiempo</t>
  </si>
  <si>
    <t xml:space="preserve">
A warrior from the 16th Century, the first female university student from the 19th Century, and a paramedic from the 21st Century join a secret agency to prevent people from changing Spanish history using time-traveling doors.</t>
  </si>
  <si>
    <t xml:space="preserve">
    Stars:
Cayetana GuillÃ©n Cuervo, 
Juan Gea, 
Francesca PiÃ±Ã³n, 
Jaime Blanch
</t>
  </si>
  <si>
    <t>She's Gotta Have It</t>
  </si>
  <si>
    <t xml:space="preserve">
The story of one woman and her three lovers. TV series based on the film by Spike Lee.</t>
  </si>
  <si>
    <t xml:space="preserve">
    Stars:
DeWanda Wise, 
Anthony Ramos, 
Lyriq Bent, 
Cleo Anthony
</t>
  </si>
  <si>
    <t>Girlboss</t>
  </si>
  <si>
    <t xml:space="preserve">
Sophia, a misfit, discovers a passion for fashion, becoming an unlikely businesswoman in the process. As her business grows, however, she has to learn to cope with life as her own boss. This show is loosely based on the true story of Nasty Gal Founder, Sophia Amoruso.</t>
  </si>
  <si>
    <t xml:space="preserve">
    Stars:
Britt Robertson, 
Ellie Reed, 
Johnny Simmons, 
Alphonso McAuley
</t>
  </si>
  <si>
    <t>Kon-Tiki</t>
  </si>
  <si>
    <t xml:space="preserve">
Legendary explorer Thor Heyerdahl's epic 4,300-mile crossing of the Pacific on a balsawood raft in 1947, in an effort to prove that it was possible for South Americans to settle in Polynesia in pre-Columbian times.</t>
  </si>
  <si>
    <t xml:space="preserve">
    Directors:
Joachim RÃ¸nning, 
Espen Sandberg
| 
    Stars:
PÃ¥l Sverre Hagen, 
Anders Baasmo Christiansen, 
Gustaf SkarsgÃ¥rd, 
Odd-Magnus Williamson
</t>
  </si>
  <si>
    <t>$1.52M</t>
  </si>
  <si>
    <t>Next Gen</t>
  </si>
  <si>
    <t xml:space="preserve">
A friendship with a top-secret robot turns a lonely girl's life into a thrilling adventure as they take on bullies, evil bots and a scheming madman.</t>
  </si>
  <si>
    <t xml:space="preserve">
    Directors:
Kevin R. Adams, 
Joe Ksander, 
Ricardo Curtis
| 
    Stars:
John Krasinski, 
Charlyne Yi, 
Jason Sudeikis, 
Michael PeÃ±a
</t>
  </si>
  <si>
    <t>Moesha</t>
  </si>
  <si>
    <t xml:space="preserve">
A teenager struggles to come to terms with everything life throws at her.</t>
  </si>
  <si>
    <t xml:space="preserve">
    Stars:
Brandy Norwood, 
William Allen Young, 
Marcus T. Paulk, 
Lamont Bentley
</t>
  </si>
  <si>
    <t>Unsolved</t>
  </si>
  <si>
    <t xml:space="preserve">
Biography, Crime            </t>
  </si>
  <si>
    <t xml:space="preserve">
A scripted true crime series based on the murder investigations of Tupac Shakur and Biggie Smalls.</t>
  </si>
  <si>
    <t xml:space="preserve">
    Stars:
Josh Duhamel, 
Bokeem Woodbine, 
Wavyy Jonez, 
Marcc Rose
</t>
  </si>
  <si>
    <t>De nÃ¦rmeste</t>
  </si>
  <si>
    <t xml:space="preserve">
Two half-siblings who grew up apart, meet for the first time as adults and fall in love.</t>
  </si>
  <si>
    <t xml:space="preserve">
    Director:
Anne Sewitsky
| 
    Stars:
Ine Marie Wilmann, 
Simon J. Berger, 
Anneke von der Lippe, 
Silje Storstein
</t>
  </si>
  <si>
    <t>Arifureta Shokugyou de Sekai Saikyou</t>
  </si>
  <si>
    <t xml:space="preserve">
Seventeen-year-old Hajime Nagumo is your average, everyday otaku. However, his simple life of pulling all-nighters and sleeping in school is suddenly turned upside down when he, along with ...                See full summaryÂ Â»
</t>
  </si>
  <si>
    <t xml:space="preserve">
    Stars:
Tia Lynn Ballard, 
Matt Shipman, 
AmaLee, 
Patrick Seitz
</t>
  </si>
  <si>
    <t>Under the Shadow</t>
  </si>
  <si>
    <t xml:space="preserve">
As a mother and daughter struggle to cope with the terrors of the post-revolution, war-torn Tehran of the 1980s, a mysterious evil begins to haunt their home.</t>
  </si>
  <si>
    <t xml:space="preserve">
    Director:
Babak Anvari
| 
    Stars:
Narges Rashidi, 
Avin Manshadi, 
Bobby Naderi, 
Arash Marandi
</t>
  </si>
  <si>
    <t>Satsuriku no Tenshi</t>
  </si>
  <si>
    <t xml:space="preserve">
Animation, Adventure, Horror            </t>
  </si>
  <si>
    <t xml:space="preserve">
13-year old Rachel awakens to find herself trapped in the basement of an unfamiliar building. Upon meeting a serial killer wrapped in bandages, she begs him to kill her. As his only wish is...                See full summaryÂ Â»
</t>
  </si>
  <si>
    <t xml:space="preserve">
    Stars:
Haruka Chisuga, 
Meg McClain, 
Dallas Reid, 
Derick Snow
</t>
  </si>
  <si>
    <t>A Man for All Seasons</t>
  </si>
  <si>
    <t xml:space="preserve">
The story of Sir Thomas More, who stood up to King Henry VIII when the King rejected the Roman Catholic Church to obtain a divorce and remarry.</t>
  </si>
  <si>
    <t xml:space="preserve">
    Director:
Fred Zinnemann
| 
    Stars:
Paul Scofield, 
Wendy Hiller, 
Robert Shaw, 
Leo McKern
</t>
  </si>
  <si>
    <t>$28.35M</t>
  </si>
  <si>
    <t>Nabillera</t>
  </si>
  <si>
    <t xml:space="preserve">
A 70-year-old with a dream and a 23-year-old with a gift lift each other out of harsh realities and rise to the challenge of becoming ballerinos.</t>
  </si>
  <si>
    <t xml:space="preserve">
    Stars:
In-hwan Park, 
Song Kang, 
Moon-hee Na, 
Hong Seung-hee
</t>
  </si>
  <si>
    <t>La RÃ©volution</t>
  </si>
  <si>
    <t xml:space="preserve">
In a reimagined history of the French Revolution, the guillotine's future inventor uncovers a disease that drives the aristocracy to murder commoners.</t>
  </si>
  <si>
    <t xml:space="preserve">
    Stars:
Marilou Aussilloux, 
Coline Beal, 
Amir El Kacem, 
Lionel Erdogan
</t>
  </si>
  <si>
    <t>Spaceman of Bohemia</t>
  </si>
  <si>
    <t xml:space="preserve">
Jakub ProchÃ¡zka, who orphaned as a boy and raised in the Czech countryside by his grandparents, overcomes his odds to become the country's first astronaut.</t>
  </si>
  <si>
    <t xml:space="preserve">
    Director:
Johan Renck
| 
    Stars:
Adam Sandler, 
Carey Mulligan, 
Paul Dano, 
Isabella Rossellini
</t>
  </si>
  <si>
    <t>Sniper: Assassin's End</t>
  </si>
  <si>
    <t>(2020 Video)</t>
  </si>
  <si>
    <t xml:space="preserve">
Legendary sniper Thomas Beckett and his son, Special Ops Sniper Brandon Beckett, are on the run from the CIA, Russian Mercenaries, and a Yakuza-trained assassin with sniper skills that rival both legendary sharp shooters.</t>
  </si>
  <si>
    <t xml:space="preserve">
    Director:
Kaare Andrews
| 
    Stars:
Chad Michael Collins, 
Sayaka Akimoto, 
Tom Berenger, 
Ryan Robbins
</t>
  </si>
  <si>
    <t>Grand Designs</t>
  </si>
  <si>
    <t>(1999â€“ )</t>
  </si>
  <si>
    <t xml:space="preserve">
Kevin McCloud follows people as they build their dream house, often focusing on modern design, energy efficiency, maximizing space and views.</t>
  </si>
  <si>
    <t xml:space="preserve">
    Stars:
Kevin McCloud, 
Jeremy Till, 
Robert Gaukroger, 
Deborah Sheridan-Taylor
</t>
  </si>
  <si>
    <t>Hope Gap</t>
  </si>
  <si>
    <t xml:space="preserve">
A couple's visit with their son takes a dramatic turn when the father tells him he plans on leaving his mother.</t>
  </si>
  <si>
    <t xml:space="preserve">
    Director:
William Nicholson
| 
    Stars:
Annette Bening, 
Bill Nighy, 
Josh O'Connor, 
Aiysha Hart
</t>
  </si>
  <si>
    <t>Million Dollar Arm</t>
  </si>
  <si>
    <t xml:space="preserve">
A sports agent stages an unconventional recruitment strategy to get talented Indian cricket players to play Major League Baseball.</t>
  </si>
  <si>
    <t xml:space="preserve">
    Director:
Craig Gillespie
| 
    Stars:
Jon Hamm, 
Aasif Mandvi, 
Alan Arkin, 
Suraj Sharma
</t>
  </si>
  <si>
    <t>$36.45M</t>
  </si>
  <si>
    <t>Run On</t>
  </si>
  <si>
    <t xml:space="preserve">
Veering off course from his preset path, a track star follows his own pace and heart for the first time after a film translator steps into his life</t>
  </si>
  <si>
    <t xml:space="preserve">
    Stars:
Si-wan Yim, 
Shin Se-Kyung, 
Sooyoung Choi, 
Tae-oh Kang
</t>
  </si>
  <si>
    <t>The Dawn Wall</t>
  </si>
  <si>
    <t xml:space="preserve">
In an unbelievable story of perseverance, free climber Tommy Caldwell and climbing partner Kevin Jorgeson attempt to scale the impossible 3000ft Dawn Wall of El Capitan.</t>
  </si>
  <si>
    <t xml:space="preserve">
    Directors:
Josh Lowell, 
Peter Mortimer
| 
    Stars:
John Branch, 
Tommy Caldwell, 
Kevin Jorgeson
</t>
  </si>
  <si>
    <t>$1.08M</t>
  </si>
  <si>
    <t>Tabula Rasa</t>
  </si>
  <si>
    <t xml:space="preserve">
A young woman with amnesia becomes a key figure in a disappearance case.</t>
  </si>
  <si>
    <t xml:space="preserve">
    Stars:
Veerle Baetens, 
Stijn Van Opstal, 
Jeroen Perceval, 
Gene Bervoets
</t>
  </si>
  <si>
    <t>Evil Genius: The True Story of America's Most Diabolical Bank Heist</t>
  </si>
  <si>
    <t xml:space="preserve">
The extraordinary story of the "pizza bomber heist" and the FBI's investigation into a bizarre collection of suspects.</t>
  </si>
  <si>
    <t xml:space="preserve">
    Stars:
Trey Borzillieri, 
Jerry Clark, 
Jason Wick, 
Lamont King
</t>
  </si>
  <si>
    <t>Alex Strangelove</t>
  </si>
  <si>
    <t xml:space="preserve">
Alex, high school class president, nerd and a straight A student, has been dating Claire a long time. They decide to sleep together but then he meets a gay guy and he's confused.</t>
  </si>
  <si>
    <t xml:space="preserve">
    Director:
Craig Johnson
| 
    Stars:
Michael Abela, 
Brendan Archer, 
Joshua Barragan, 
Kai Wes
</t>
  </si>
  <si>
    <t>Down to Earth with Zac Efron</t>
  </si>
  <si>
    <t xml:space="preserve">
Documentary, Short, History            </t>
  </si>
  <si>
    <t xml:space="preserve">
In this travel show, actor Zac Efron journeys around the world with wellness expert Darin Olien in search of healthy, sustainable ways to live.</t>
  </si>
  <si>
    <t xml:space="preserve">
    Stars:
Zac Efron, 
Darin Olien, 
Carmen YulÃ­n Cruz, 
Anna Kendrick
</t>
  </si>
  <si>
    <t>The Rational Life</t>
  </si>
  <si>
    <t xml:space="preserve">
Shen Ruo Xin is a thirty-something professional who decides to take a stand against unfair societal expectations At her workplace she finds herself drawn to two different men - one her ...                See full summaryÂ Â»
</t>
  </si>
  <si>
    <t xml:space="preserve">
    Stars:
Lan Qin, 
Dylan Wang, 
Pan Hong, 
Bao Wen Jin
</t>
  </si>
  <si>
    <t>Winchester '73</t>
  </si>
  <si>
    <t xml:space="preserve">
Action, Drama, Western            </t>
  </si>
  <si>
    <t xml:space="preserve">
A cowboy's obsession with a stolen rifle leads to a bullet-ridden odyssey through the American West.</t>
  </si>
  <si>
    <t xml:space="preserve">
    Director:
Anthony Mann
| 
    Stars:
James Stewart, 
Shelley Winters, 
Dan Duryea, 
Stephen McNally
</t>
  </si>
  <si>
    <t>Big Game</t>
  </si>
  <si>
    <t xml:space="preserve">
A young teenager camping in the woods helps rescue the President of the United States when Air Force One is shot down near his campsite.</t>
  </si>
  <si>
    <t xml:space="preserve">
    Director:
Jalmari Helander
| 
    Stars:
Samuel L. Jackson, 
Onni Tommila, 
Ray Stevenson, 
Victor Garber
</t>
  </si>
  <si>
    <t>The Bookshop</t>
  </si>
  <si>
    <t xml:space="preserve">
England 1959. In a small East Anglian town, Florence Green decides, against polite but ruthless local opposition, to open a bookshop.</t>
  </si>
  <si>
    <t xml:space="preserve">
    Director:
Isabel Coixet
| 
    Stars:
Emily Mortimer, 
Bill Nighy, 
Hunter Tremayne, 
Honor Kneafsey
</t>
  </si>
  <si>
    <t>$1.33M</t>
  </si>
  <si>
    <t>Zoe</t>
  </si>
  <si>
    <t xml:space="preserve">
Romance, Sci-Fi            </t>
  </si>
  <si>
    <t xml:space="preserve">
A story about how synthetic humans can feel and even love and how the people they are involved with react to this concept.</t>
  </si>
  <si>
    <t xml:space="preserve">
    Director:
Drake Doremus
| 
    Stars:
Ewan McGregor, 
LÃ©a Seydoux, 
Theo James, 
Rashida Jones
</t>
  </si>
  <si>
    <t>Clinical</t>
  </si>
  <si>
    <t xml:space="preserve">
A psychiatrist tries to put her life back together after a violent attack by seeking to repair the life of a new patient, but he has his own terrifying history.</t>
  </si>
  <si>
    <t xml:space="preserve">
    Director:
Alistair Legrand
| 
    Stars:
Vinessa Shaw, 
Kevin Rahm, 
India Eisley, 
Aaron Stanford
</t>
  </si>
  <si>
    <t>D-Tox</t>
  </si>
  <si>
    <t xml:space="preserve">
A lead detective being stalked by a serial killer is asked to check into a clinic treating law enforcement officials who can't face their jobs.</t>
  </si>
  <si>
    <t xml:space="preserve">
    Director:
Jim Gillespie
| 
    Stars:
Sylvester Stallone, 
Charles S. Dutton, 
Polly Walker, 
Kris Kristofferson
</t>
  </si>
  <si>
    <t>AlRawabi School for Girls</t>
  </si>
  <si>
    <t xml:space="preserve">
The bullied outcasts at prestigious Al Rawabi School for Girls plot a series of risky takedowns to get back at their tormentors.</t>
  </si>
  <si>
    <t xml:space="preserve">
    Stars:
Salsabiela A., 
Joanna Arida, 
Yara Mustafa, 
Rakeen Saad
</t>
  </si>
  <si>
    <t>Our Souls at Night</t>
  </si>
  <si>
    <t xml:space="preserve">
Fonda and Redford star as Addie Moore and Louis Waters, a widow and widower who've lived next to each other for years. The pair have almost no relationship, but that all changes when Addie tries to make a connection with her neighbor.</t>
  </si>
  <si>
    <t xml:space="preserve">
    Director:
Ritesh Batra
| 
    Stars:
Robert Redford, 
Jane Fonda, 
Matthias Schoenaerts, 
Iain Armitage
</t>
  </si>
  <si>
    <t>The Toys That Made Us</t>
  </si>
  <si>
    <t xml:space="preserve">
Documentary, Comedy, History            </t>
  </si>
  <si>
    <t xml:space="preserve">
The minds behind history's most iconic toy franchises discuss the rise (and sometimes fall) of their billion-dollar creations.</t>
  </si>
  <si>
    <t xml:space="preserve">
    Stars:
Donald Ian Black, 
Mark Bellomo, 
David Vonner, 
Kirk Bozigian
</t>
  </si>
  <si>
    <t>Down a Dark Hall</t>
  </si>
  <si>
    <t xml:space="preserve">
A troubled teen named Kit Gordy is forced to join the exclusive Blackwood Boarding School, just to find herself trapped by dark forces around its mysterious headmistress, Madame Duret.</t>
  </si>
  <si>
    <t xml:space="preserve">
    Director:
Rodrigo CortÃ©s
| 
    Stars:
AnnaSophia Robb, 
Uma Thurman, 
Isabelle Fuhrman, 
Victoria Moroles
</t>
  </si>
  <si>
    <t>Zheng tu</t>
  </si>
  <si>
    <t xml:space="preserve">
Seeing the neighboring country become more and more powerful, a warlord organizes a competition to reveal the best warriors. A young man is eager to bring honour to his clan.</t>
  </si>
  <si>
    <t xml:space="preserve">
    Director:
Teddy Chan
| 
    Stars:
Henry Lau, 
Peter Ho, 
Chenhan Lin, 
Luxia Jiang
</t>
  </si>
  <si>
    <t>A Boy Called Christmas</t>
  </si>
  <si>
    <t xml:space="preserve">
This is the story of Father Christmas, the tale of a young boy named Nikolas (Henry Lawfull) as he goes on his adventures. This is a Christmas movie based on a book of the same title by ...                See full summaryÂ Â»
</t>
  </si>
  <si>
    <t xml:space="preserve">
    Director:
Gil Kenan
| 
    Stars:
Kristen Wiig, 
Maggie Smith, 
Michiel Huisman, 
Stephen Merchant
</t>
  </si>
  <si>
    <t>Clarence</t>
  </si>
  <si>
    <t xml:space="preserve">
Animation, Short, Adventure            </t>
  </si>
  <si>
    <t xml:space="preserve">
The adventures of a 4th grader named Clarence along with his two best friends, Sumo and Jeff.</t>
  </si>
  <si>
    <t xml:space="preserve">
    Stars:
Spencer Rothbell, 
Katie Crown, 
Tom Kenny, 
Sean Giambrone
</t>
  </si>
  <si>
    <t>Fyre</t>
  </si>
  <si>
    <t xml:space="preserve">
Documentary, Crime, Music            </t>
  </si>
  <si>
    <t xml:space="preserve">
An exclusive behind the scenes look at the infamous unraveling of the Fyre music festival.</t>
  </si>
  <si>
    <t xml:space="preserve">
    Director:
Chris Smith
| 
    Stars:
Billy McFarland, 
Jason Bell, 
Gabrielle Bluestone, 
Shiyuan Deng
</t>
  </si>
  <si>
    <t>El bar</t>
  </si>
  <si>
    <t xml:space="preserve">
In bustling downtown Madrid, a loud gunshot and two mysterious deaths trap a motley assortment of common urbanites in a decrepit central bar, while paranoia and suspicion force the terrified regulars to turn on each other.</t>
  </si>
  <si>
    <t xml:space="preserve">
    Director:
Ãlex de la Iglesia
| 
    Stars:
Blanca SuÃ¡rez, 
Mario Casas, 
Carmen Machi, 
Secun de la Rosa
</t>
  </si>
  <si>
    <t>Black Earth Rising</t>
  </si>
  <si>
    <t xml:space="preserve">
Kate is a survivor of the Rwandan genocide whose adoptive mother, an international lawyer, faces a case that will shake their lives.</t>
  </si>
  <si>
    <t xml:space="preserve">
    Stars:
John Goodman, 
Michaela Coel, 
Noma Dumezweni, 
Lucian Msamati
</t>
  </si>
  <si>
    <t>Self Made: Inspired by the Life of Madam C.J. Walker</t>
  </si>
  <si>
    <t xml:space="preserve">
The inspiring story of trailblazing African American entrepreneur Madam C.J. Walker who built a haircare empire that made her America's first female self-made millionaire.</t>
  </si>
  <si>
    <t xml:space="preserve">
    Stars:
Octavia Spencer, 
Tiffany Haddish, 
Carmen Ejogo, 
Kevin Carroll
</t>
  </si>
  <si>
    <t>Stree</t>
  </si>
  <si>
    <t xml:space="preserve">
In the small town of Chanderi, the menfolk live in fear of an evil spirit named "Stree" who abducts men in the night. Based on the urban legend of "Nale Ba" that went viral in Karnataka in the 1990s.</t>
  </si>
  <si>
    <t xml:space="preserve">
    Director:
Amar Kaushik
| 
    Stars:
Rajkummar Rao, 
Shraddha Kapoor, 
Pankaj Tripathi, 
Aparshakti Khurana
</t>
  </si>
  <si>
    <t>Death to 2020</t>
  </si>
  <si>
    <t>(2020 TV Special)</t>
  </si>
  <si>
    <t xml:space="preserve">
Take a look back at the mad glory of the year 2020 in this comedic retrospective.</t>
  </si>
  <si>
    <t xml:space="preserve">
    Directors:
Al Campbell, 
Alice Mathias
| 
    Stars:
Samuel L. Jackson, 
Hugh Grant, 
Lisa Kudrow, 
Kumail Nanjiani
</t>
  </si>
  <si>
    <t>Word of Honor</t>
  </si>
  <si>
    <t xml:space="preserve">
Zhou Zi Shu gets embroiled in a conspiracy in the martial arts world. He meets Wen Ke Xing who escapes from the Ghost Valley to avenge his parents' deaths. They become fast friends and embark on an adventure to find a legendary treasure.</t>
  </si>
  <si>
    <t xml:space="preserve">
    Stars:
Jun Gong, 
Zhehan Zhang, 
Ye Zhou, 
Wenyuan Ma
</t>
  </si>
  <si>
    <t>Romaenseuneun Byulchaekboorok</t>
  </si>
  <si>
    <t xml:space="preserve">
Romance            </t>
  </si>
  <si>
    <t xml:space="preserve">
Cha Eun Ho is a successful and handsome writer who is also the youngest chief editor at a publishing company. He has a calm demeanor and remains reasonable at work. He then becomes involved...                See full summaryÂ Â»
</t>
  </si>
  <si>
    <t xml:space="preserve">
    Stars:
Lee Na-Young, 
Lee Jong-Suk, 
Jeong Eu-Gene, 
Wi Ha-Joon
</t>
  </si>
  <si>
    <t>Green Eggs and Ham</t>
  </si>
  <si>
    <t xml:space="preserve">
An animated series based on the popular Dr. Seuss story "Green Eggs and Ham."</t>
  </si>
  <si>
    <t xml:space="preserve">
    Stars:
Michael Douglas, 
Adam Devine, 
Ilana Glazer, 
Diane Keaton
</t>
  </si>
  <si>
    <t>A United Kingdom</t>
  </si>
  <si>
    <t xml:space="preserve">
The story of King Seretse Khama of Botswana and how his loving but controversial marriage to a British white woman, Ruth Williams, put his kingdom into political and diplomatic turmoil.</t>
  </si>
  <si>
    <t xml:space="preserve">
    Director:
Amma Asante
| 
    Stars:
David Oyelowo, 
Rosamund Pike, 
Tom Felton, 
Jack Davenport
</t>
  </si>
  <si>
    <t>$3.90M</t>
  </si>
  <si>
    <t>Small Crimes</t>
  </si>
  <si>
    <t xml:space="preserve">
A disgraced former cop, fresh off a six-year prison sentence for attempted murder - returns home looking for redemption but winds up trapped in the mess he left behind.</t>
  </si>
  <si>
    <t xml:space="preserve">
    Director:
E.L. Katz
| 
    Stars:
Nikolaj Coster-Waldau, 
Robert Forster, 
Jacki Weaver, 
Molly Parker
</t>
  </si>
  <si>
    <t>PJ Masks</t>
  </si>
  <si>
    <t xml:space="preserve">
When young friends Connor, Amaya, and Greg put on their pajamas and activate their animal amulets, they turn into their alter egos: Catboy, Owlette, and Gekko as they embark on adventures that are filled with action.</t>
  </si>
  <si>
    <t xml:space="preserve">
    Stars:
Addison Holley, 
Kyle Breitkopf, 
Juan Luis Bonilla, 
Brianna Daguanno
</t>
  </si>
  <si>
    <t>Christmas in the Wild</t>
  </si>
  <si>
    <t xml:space="preserve">
Jilted by her husband on the eve of embarking on an African safari, a woman travels to the continent alone where she meets an elephant conservationist.</t>
  </si>
  <si>
    <t xml:space="preserve">
    Director:
Ernie Barbarash
| 
    Stars:
Rob Lowe, 
Kristin Davis, 
Fezile Mpela, 
John Owen Lowe
</t>
  </si>
  <si>
    <t>PokÃ©mon Journeys</t>
  </si>
  <si>
    <t xml:space="preserve">
With his partner Go and his PokÃ©mon Scorbunny in the Galar region, Ash with his Pikachu tries to capture Mew and all the PokÃ©mon. Meanwhile, the three members of Team Rocket Jessie, James ...                See full summaryÂ Â»
</t>
  </si>
  <si>
    <t xml:space="preserve">
    Stars:
Rica Matsumoto, 
Ikue Ã”tani, 
Daiki Yamashita, 
Kana Hanazawa
</t>
  </si>
  <si>
    <t>Curon</t>
  </si>
  <si>
    <t xml:space="preserve">
A woman returns to her childhood home in northern Italy, which triggers terrifying hauntings.</t>
  </si>
  <si>
    <t xml:space="preserve">
    Stars:
Luca Lionello, 
Federico Russo, 
Margherita Morchio, 
Anna Ferzetti
</t>
  </si>
  <si>
    <t>Naissance des pieuvres</t>
  </si>
  <si>
    <t xml:space="preserve">
After meeting at a local pool over their summer break, a love triangle forms between three adolescent girls, which proves difficult to sustain as they each desire the love of another.</t>
  </si>
  <si>
    <t xml:space="preserve">
    Director:
CÃ©line Sciamma
| 
    Stars:
Pauline Acquart, 
Louise BlachÃ¨re, 
AdÃ¨le Haenel, 
Warren Jacquin
</t>
  </si>
  <si>
    <t>Falsa Identidad</t>
  </si>
  <si>
    <t xml:space="preserve">
Diego is a hustler and is forced to leave the country and he goes to live in the US. Camila, a mother of two children vanishes with a new identity. Diego, Camila, and her kids are paired up as they cross the border as a family.</t>
  </si>
  <si>
    <t xml:space="preserve">
    Stars:
Luis Ernesto Franco, 
Samadhi Zendejas, 
Eduardo YÃ¡Ã±ez, 
Barbie Casillas
</t>
  </si>
  <si>
    <t>The Princess Switch: Switched Again</t>
  </si>
  <si>
    <t xml:space="preserve">
When Duchess Margaret unexpectedly inherits the throne to Montenaro and hits a rough patch with Kevin, it's up to her double Stacy to save the day before a new lookalike, party girl Fiona foils their plans.</t>
  </si>
  <si>
    <t xml:space="preserve">
    Director:
Mike Rohl
| 
    Stars:
John Jack, 
Vanessa Hudgens, 
Sam Palladio, 
Mark Fleischmann
</t>
  </si>
  <si>
    <t>Jue di tao wang</t>
  </si>
  <si>
    <t xml:space="preserve">
A detective from Hong Kong teams up with an American gambler to battle against a notorious Chinese criminal.</t>
  </si>
  <si>
    <t xml:space="preserve">
    Director:
Renny Harlin
| 
    Stars:
Jackie Chan, 
Johnny Knoxville, 
Bingbing Fan, 
Eric Tsang
</t>
  </si>
  <si>
    <t>The Hurricane Heist</t>
  </si>
  <si>
    <t xml:space="preserve">
Thieves attempt a massive heist against the U.S. Treasury as a Category 5 hurricane approaches one of its Mint facilities.</t>
  </si>
  <si>
    <t xml:space="preserve">
    Director:
Rob Cohen
| 
    Stars:
Toby Kebbell, 
Maggie Grace, 
Ryan Kwanten, 
Ralph Ineson
</t>
  </si>
  <si>
    <t>$6.12M</t>
  </si>
  <si>
    <t>Flight 7500</t>
  </si>
  <si>
    <t xml:space="preserve">
Flight 7500 departs Los Angeles International Airport bound for Tokyo. As the overnight flight makes its way over the Pacific Ocean during its ten-hour course, the passengers encounter what appears to be a supernatural force in the cabin.</t>
  </si>
  <si>
    <t xml:space="preserve">
    Director:
Takashi Shimizu
| 
    Stars:
Leslie Bibb, 
Ryan Kwanten, 
Amy Smart, 
Jamie Chung
</t>
  </si>
  <si>
    <t>Elisa y Marcela</t>
  </si>
  <si>
    <t xml:space="preserve">
In 1901, Elisa Sanchez Loriga took on the identity of Mario SÃ¡nchez to marry her lover of fifteen years, Marcela Gracia Ibeas.</t>
  </si>
  <si>
    <t xml:space="preserve">
    Director:
Isabel Coixet
| 
    Stars:
Natalia de Molina, 
Greta FernÃ¡ndez, 
Sara Casasnovas, 
Tamar Novas
</t>
  </si>
  <si>
    <t>Sanyangeui sigan</t>
  </si>
  <si>
    <t xml:space="preserve">
In the near future, a financial crisis will hit Korea and slums arise. From those areas, a group of young people commit crime to survive.</t>
  </si>
  <si>
    <t xml:space="preserve">
    Director:
Yoon Sunghyun
| 
    Stars:
Lee Jehoon, 
Jae-hong Ahn, 
Woo-sik Choi, 
Jeong Min Park
</t>
  </si>
  <si>
    <t>Men Behaving Badly</t>
  </si>
  <si>
    <t>(1992â€“2014)</t>
  </si>
  <si>
    <t xml:space="preserve">
Two early thirties best friends live together while having completely different personalities. While their girlfriends try to help them take on more responsibilities the boys seldom respond well and usually end up drinking together.</t>
  </si>
  <si>
    <t xml:space="preserve">
    Stars:
Martin Clunes, 
Caroline Quentin, 
Leslie Ash, 
Neil Morrissey
</t>
  </si>
  <si>
    <t>Balle perdue</t>
  </si>
  <si>
    <t xml:space="preserve">
A small time delinquent, turned police mechanic for a go fast task force, is forced to defend his innocence when his mentor is killed by dirty cops.</t>
  </si>
  <si>
    <t xml:space="preserve">
    Director:
Guillaume Pierret
| 
    Stars:
Alban Lenoir, 
Nicolas Duvauchelle, 
Ramzy Bedia, 
StÃ©fi Celma
</t>
  </si>
  <si>
    <t>Ji hun</t>
  </si>
  <si>
    <t xml:space="preserve">
The founder of a corporation developing a futuristic cancer treatment is brutally murdered, and a prosecutor sidelined by the illness asks to lead the case, assisted by his newly pregnant detective wife.</t>
  </si>
  <si>
    <t xml:space="preserve">
    Director:
Wei-Hao Cheng
| 
    Stars:
Chen Chang, 
Janine Chun-Ning Chang, 
Anke Sun, 
Christopher Ming-Shun Lee
</t>
  </si>
  <si>
    <t>Yangguang puzhao</t>
  </si>
  <si>
    <t xml:space="preserve">
A family of four fractures under the weight of unmet expectations, unexpected tragedy, and uncompromising pride.</t>
  </si>
  <si>
    <t xml:space="preserve">
    Director:
Mong-Hong Chung
| 
    Stars:
Chien-Ho Wu, 
Yi-wen Chen, 
Samantha Shu-Chin Ko, 
Kuan-Ting Liu
</t>
  </si>
  <si>
    <t>Xin shen bang: Ne Zha chong sheng</t>
  </si>
  <si>
    <t xml:space="preserve">
A normal young deliveryman Li Yunxiang, though coming from the slum area, is living a satisfying life but when the arrogant wealthy son of Boss beats him down, his deep anger turns into a blast of Truth Fire.</t>
  </si>
  <si>
    <t xml:space="preserve">
    Director:
Ji Zhao
| 
    Stars:
Nicole Fong, 
Victoria Grace, 
Jason Ko, 
Dashiell McGaha-Schletter
</t>
  </si>
  <si>
    <t>Bom Dia, VerÃ´nica</t>
  </si>
  <si>
    <t xml:space="preserve">
After witnessing a suicide, an unobtrusive police clerk decides to investigate two neglected cases on her own, both involving abused women.</t>
  </si>
  <si>
    <t xml:space="preserve">
    Stars:
TainÃ¡ MÃ¼ller, 
Camila Morgado, 
Eduardo Moscovis, 
AntÃ´nio Grassi
</t>
  </si>
  <si>
    <t>Crime Scene: The Vanishing at the Cecil Hotel</t>
  </si>
  <si>
    <t xml:space="preserve">
College student and tourist Elisa Lam vanishes, leaving behind all of her possessions in her hotel room. The Cecil Hotel grows in infamy.</t>
  </si>
  <si>
    <t xml:space="preserve">
    Stars:
Tim Marcia, 
Amy Price, 
Josh Dean, 
Greg Kading
</t>
  </si>
  <si>
    <t>The Night Before</t>
  </si>
  <si>
    <t xml:space="preserve">
On Christmas Eve, three lifelong friends spend the night in New York City looking for the Holy Grail of Christmas parties.</t>
  </si>
  <si>
    <t xml:space="preserve">
    Director:
Jonathan Levine
| 
    Stars:
Joseph Gordon-Levitt, 
Seth Rogen, 
Jillian Bell, 
Lizzy Caplan
</t>
  </si>
  <si>
    <t>$43.04M</t>
  </si>
  <si>
    <t>En affÃ¦re</t>
  </si>
  <si>
    <t xml:space="preserve">
A newly appointed teacher finds herself being followed, and soon discovers that one of her own students is obsessed with her.</t>
  </si>
  <si>
    <t xml:space="preserve">
    Director:
Henrik Martin Dahlsbakken
| 
    Stars:
Andrea BrÃ¦in Hovig, 
Tarjei Sandvik Moe, 
Carsten BjÃ¸rnlund, 
Anneke von der Lippe
</t>
  </si>
  <si>
    <t>The Bubble</t>
  </si>
  <si>
    <t xml:space="preserve">
Follows a group of actors and actresses stuck inside a pandemic bubble at a hotel attempting to complete a film.</t>
  </si>
  <si>
    <t xml:space="preserve">
    Director:
Judd Apatow
| 
    Stars:
Karen Gillan, 
Pedro Pascal, 
Keegan-Michael Key, 
Leslie Mann
</t>
  </si>
  <si>
    <t>Get Even</t>
  </si>
  <si>
    <t xml:space="preserve">
It follows four teenage girls at private elite school who form their own secret society to expose bullies.</t>
  </si>
  <si>
    <t xml:space="preserve">
    Stars:
Kim Adis, 
Bethany Antonia, 
Jessica Alexander, 
Mia McKenna-Bruce
</t>
  </si>
  <si>
    <t>Fi</t>
  </si>
  <si>
    <t xml:space="preserve">
The story of those who pursue passion, those who fly at the expense of burning, and those who stand up against life in pain.</t>
  </si>
  <si>
    <t xml:space="preserve">
    Stars:
Ozan GÃ¼ven, 
Serenay Sarikaya, 
Mehmet GÃ¼nsÃ¼r, 
Berrak TÃ¼zÃ¼nataÃ§
</t>
  </si>
  <si>
    <t>Coffee &amp; Kareem</t>
  </si>
  <si>
    <t xml:space="preserve">
Twelve-year-old Kareem Manning hires a criminal to scare his mom's new boyfriend -police officer James Coffee - but it backfires, forcing Coffee and Kareem to team up in order to save themselves from Detroit's most ruthless drug kingpin.</t>
  </si>
  <si>
    <t xml:space="preserve">
    Director:
Michael Dowse
| 
    Stars:
Ed Helms, 
Taraji P. Henson, 
Terrence Little Gardenhigh, 
Betty Gilpin
</t>
  </si>
  <si>
    <t>The World of the Married</t>
  </si>
  <si>
    <t xml:space="preserve">
A story about a married couple whose betrayal of one another leads to a whirlwind of revenge.</t>
  </si>
  <si>
    <t xml:space="preserve">
    Stars:
Kim Hee-ae, 
Park Hae-joon, 
So-hee Han, 
Kim Young-min
</t>
  </si>
  <si>
    <t>Looking Glass</t>
  </si>
  <si>
    <t xml:space="preserve">
A couple buy a desert motel where they find that strange, mysterious events occur.</t>
  </si>
  <si>
    <t xml:space="preserve">
    Director:
Tim Hunter
| 
    Stars:
Nicolas Cage, 
Robin Tunney, 
Marc Blucas, 
Ernie Lively
</t>
  </si>
  <si>
    <t>The Debt Collector</t>
  </si>
  <si>
    <t xml:space="preserve">
A classically-trained martial artist goes to work as a mob debt collector. The job seems easy enough, until a client drags him into a situation deeper than could ever be anticipated.</t>
  </si>
  <si>
    <t xml:space="preserve">
    Director:
Jesse V. Johnson
| 
    Stars:
Scott Adkins, 
Louis Mandylor, 
Vladimir Kulich, 
Tony Todd
</t>
  </si>
  <si>
    <t>Laggies</t>
  </si>
  <si>
    <t xml:space="preserve">
In the throes of a quarter-life crisis, Megan panics when her boyfriend proposes, then, taking an opportunity to escape for a week, hides out in the home of her new friend, 16-year-old Annika, who lives with her world-weary single dad.</t>
  </si>
  <si>
    <t xml:space="preserve">
    Director:
Lynn Shelton
| 
    Stars:
Keira Knightley, 
ChloÃ« Grace Moretz, 
Sam Rockwell, 
Mark Webber
</t>
  </si>
  <si>
    <t>$0.44M</t>
  </si>
  <si>
    <t>KÃ´kaku kidÃ´tai: Stand Alone Complex</t>
  </si>
  <si>
    <t>(2002â€“2005)</t>
  </si>
  <si>
    <t xml:space="preserve">
The futuristic adventures of a female cyborg counter intelligence agent and her support team.</t>
  </si>
  <si>
    <t xml:space="preserve">
    Stars:
ShirÃ´ SaitÃ´, 
Mary Elizabeth McGlynn, 
William Frederick Knight, 
Richard Epcar
</t>
  </si>
  <si>
    <t>The Double</t>
  </si>
  <si>
    <t xml:space="preserve">
A retired CIA operative is paired with a young FBI agent to unravel the mystery of a senator's murder, with all signs pointing to a Soviet assassin.</t>
  </si>
  <si>
    <t xml:space="preserve">
    Director:
Michael Brandt
| 
    Stars:
Richard Gere, 
Topher Grace, 
Martin Sheen, 
Tamer Hassan
</t>
  </si>
  <si>
    <t>Bo Burnham: what.</t>
  </si>
  <si>
    <t>(2013 TV Special)</t>
  </si>
  <si>
    <t xml:space="preserve">
A musical stand-up comedy show by Bo Burnham, the famous internet musician.</t>
  </si>
  <si>
    <t>Nightworld</t>
  </si>
  <si>
    <t xml:space="preserve">
When former LAPD officer Brett Anderson takes a job as head of security at an old apartment building in Bulgaria's capital, Sofia, he soon begins to experience a series of bizarre and ...                See full summaryÂ Â»
</t>
  </si>
  <si>
    <t xml:space="preserve">
    Director:
Patricio Valladares
| 
    Stars:
Jason London, 
Robert Englund, 
Gianni Capaldi, 
Lorina Kamburova
</t>
  </si>
  <si>
    <t>I Am the Pretty Thing That Lives in the House</t>
  </si>
  <si>
    <t xml:space="preserve">
A young nurse takes care of an elderly author who lives in a haunted house.</t>
  </si>
  <si>
    <t xml:space="preserve">
    Director:
Oz Perkins
| 
    Stars:
Ruth Wilson, 
Paula Prentiss, 
Bob Balaban, 
Lucy Boynton
</t>
  </si>
  <si>
    <t>Tower of God</t>
  </si>
  <si>
    <t xml:space="preserve">
Reach the top, and everything will be yours. At the top of the tower exists everything in this world, and all of it can be yours.</t>
  </si>
  <si>
    <t xml:space="preserve">
    Stars:
Matthew David Rudd, 
Johnny Yong Bosch, 
Chris Hackney, 
Cherami Leigh
</t>
  </si>
  <si>
    <t>Dirty Money</t>
  </si>
  <si>
    <t xml:space="preserve">
A Netflix Original Series documenting various stories about exposing the greed, corruption, and crime spreading through the global economy.</t>
  </si>
  <si>
    <t xml:space="preserve">
    Stars:
Matt Taibbi, 
Alex Gibney, 
Anabel HernÃ¡ndez, 
Fahmi Quadir
</t>
  </si>
  <si>
    <t>Love/Hate</t>
  </si>
  <si>
    <t xml:space="preserve">
The story of the organized crime scene of Dublin is revealed, centered on Darren, who wants to stay out of trouble but ends up returning to his old habits and his old gang.</t>
  </si>
  <si>
    <t xml:space="preserve">
    Stars:
Tom Vaughan-Lawlor, 
Killian Scott, 
Aoibhinn McGinnity, 
Charlie Murphy
</t>
  </si>
  <si>
    <t>Pieles</t>
  </si>
  <si>
    <t xml:space="preserve">
In a strange world where people share numerous deformities, the same problem we all face challenges each of them: to find someone who accepts you as you are. Sometimes, that means finding yourself first.</t>
  </si>
  <si>
    <t xml:space="preserve">
    Director:
Eduardo Casanova
| 
    Stars:
Ana Polvorosa, 
Carmen Machi, 
Macarena GÃ³mez, 
Candela PeÃ±a
</t>
  </si>
  <si>
    <t>Malang - Unleash the Madness</t>
  </si>
  <si>
    <t xml:space="preserve">
Advait visits Goa where he meets Sara, a free-spirited girl who lives life unshackled. Opposites attract and all goes well until life turns upside down. Years later, Advait is on a killing spree with cops Aghase and Michael in his way.</t>
  </si>
  <si>
    <t xml:space="preserve">
    Director:
Mohit Suri
| 
    Stars:
Aditya Roy Kapoor, 
Anil Kapoor, 
Disha Patani, 
Kunal Khemu
</t>
  </si>
  <si>
    <t>Seulgirowun Gamppangsaenghwal</t>
  </si>
  <si>
    <t xml:space="preserve">
Baseball pitcher Kim Je-hyeok becomes a convict overnight after being sent to prison for defending his sister from a sexual assault, days before he was due to fly to the US to join the Boston Red Sox.</t>
  </si>
  <si>
    <t xml:space="preserve">
    Stars:
Hae-soo Park, 
Jung Kyung-ho, 
Krystal Jung, 
Kyoo-hyung Lee
</t>
  </si>
  <si>
    <t>Dolly Parton's Heartstrings</t>
  </si>
  <si>
    <t xml:space="preserve">
8 of singer/songwriter Dolly Parton's most famous songs are brought to life in 8 different episodes.</t>
  </si>
  <si>
    <t xml:space="preserve">
    Stars:
Dolly Parton, 
Delta Burke, 
Julianne Hough, 
Melissa Leo
</t>
  </si>
  <si>
    <t>Kagittan Hayatlar</t>
  </si>
  <si>
    <t xml:space="preserve">
Mehmet is a cherished fellow who runs the solid waste warehouse in the neighborhood, he helps everyone in need, especially homeless children and teenagers since he was one too.</t>
  </si>
  <si>
    <t xml:space="preserve">
    Director:
Can Ulkay
| 
    Stars:
Ã‡agatay Ulusoy, 
Emir Ali Dogrul, 
Ersin Arici, 
Turgay TanÃ¼lkÃ¼
</t>
  </si>
  <si>
    <t>Mark Felt: The Man Who Brought Down the White House</t>
  </si>
  <si>
    <t xml:space="preserve">
The story of Mark Felt, who under the name "Deep Throat" helped journalists Bob Woodward and Carl Bernstein uncover the Watergate scandal in 1972.</t>
  </si>
  <si>
    <t xml:space="preserve">
    Director:
Peter Landesman
| 
    Stars:
Liam Neeson, 
Diane Lane, 
Marton Csokas, 
Tony Goldwyn
</t>
  </si>
  <si>
    <t>Forces spÃ©ciales</t>
  </si>
  <si>
    <t xml:space="preserve">
A French journalist in Afghanistan is kidnapped by the Taliban.</t>
  </si>
  <si>
    <t xml:space="preserve">
    Director:
StÃ©phane Rybojad
| 
    Stars:
Diane Kruger, 
Djimon Hounsou, 
BenoÃ®t Magimel, 
Denis MÃ©nochet
</t>
  </si>
  <si>
    <t>Death Warrant</t>
  </si>
  <si>
    <t xml:space="preserve">
In a violent and corrupt prison, decorated cop Louis Burke must infiltrate the jail to find answers to a number of inside murders. What he finds is a struggle of life and death tied in to his own past.</t>
  </si>
  <si>
    <t xml:space="preserve">
    Director:
Deran Sarafian
| 
    Stars:
Jean-Claude Van Damme, 
Robert Guillaume, 
Cynthia Gibb, 
George Dickerson
</t>
  </si>
  <si>
    <t>$16.85M</t>
  </si>
  <si>
    <t>Eden</t>
  </si>
  <si>
    <t>(I) (2021â€“ )</t>
  </si>
  <si>
    <t xml:space="preserve">
A human girl secretly raised by robots starts to uncover the dark secrets behind her lush, utopian world where humanity has all but vanished.</t>
  </si>
  <si>
    <t xml:space="preserve">
    Stars:
Marika KÃ´no, 
KentarÃ´ ItÃ´, 
KyÃ´ko Hikami, 
Tarusuke Shingaki
</t>
  </si>
  <si>
    <t>Beyond a Reasonable Doubt</t>
  </si>
  <si>
    <t xml:space="preserve">
Remake of the 1956 film noir film "Beyond a Reasonable Doubt" in which a writer's plan to expose a corrupt district attorney takes an unexpected turn.</t>
  </si>
  <si>
    <t xml:space="preserve">
    Director:
Peter Hyams
| 
    Stars:
Jesse Metcalfe, 
Amber Tamblyn, 
Michael Douglas, 
Joel David Moore
</t>
  </si>
  <si>
    <t xml:space="preserve">
Decades after a 1983 terrorist attack, a law student and a cop uncover a conspiracy that's kept Poland as a police state and the Iron Curtain standing.</t>
  </si>
  <si>
    <t xml:space="preserve">
    Stars:
Robert Wieckiewicz, 
Maciej Musial, 
Michalina Olszanska, 
Andrzej Chyra
</t>
  </si>
  <si>
    <t>Ergo Proxy</t>
  </si>
  <si>
    <t xml:space="preserve">
In a post-apocalyptic future humans live in peace with androids in a domed city. However, a strange series of murders has intruded into bored inspector Re-l Mayer's life.</t>
  </si>
  <si>
    <t xml:space="preserve">
    Stars:
KÃ´ji Yusa, 
Akiko Yajima, 
Rachel Hirschfeld, 
Liam O'Brien
</t>
  </si>
  <si>
    <t>The Flemish Bandits</t>
  </si>
  <si>
    <t xml:space="preserve">
An eighteenth century bandit becomes a local hero.</t>
  </si>
  <si>
    <t xml:space="preserve">
    Stars:
Matteo Simoni, 
Stef Aerts, 
Jeroen Perceval, 
Dirk Roofthooft
</t>
  </si>
  <si>
    <t>La belva</t>
  </si>
  <si>
    <t xml:space="preserve">
An unstable veteran tries to rescue his kidnapped daughter and unleashes the beast within himself during his quest. He quickly becomes suspected himself.</t>
  </si>
  <si>
    <t xml:space="preserve">
    Director:
Ludovico Di Martino
| 
    Stars:
Fabrizio Gifuni, 
Lino Musella, 
Monica Piseddu, 
Andrea Pennacchi
</t>
  </si>
  <si>
    <t>Disparu Ã  jamais</t>
  </si>
  <si>
    <t xml:space="preserve">
Guillaume thought he had drawn a line under the terrible tragedy which saw the two people he loved the most die. Ten years later, Judith, whose love has made his life worth living again, suddenly disappears during his mother's funeral.</t>
  </si>
  <si>
    <t xml:space="preserve">
    Stars:
Bojesse Christopher, 
GrÃ©goire Colin, 
Nicolas Duvauchelle, 
Guillaume Gouix
</t>
  </si>
  <si>
    <t>Sun Dogs</t>
  </si>
  <si>
    <t xml:space="preserve">
Ned is a kid who wants to be in the marines however, he has a disability which prevents him. Bob Garrity, his step dad is stuck in. Lawsuit and can't do anything physical.</t>
  </si>
  <si>
    <t xml:space="preserve">
    Director:
Jennifer Morrison
| 
    Stars:
Jennifer Morrison, 
J.R. Ramirez, 
Melissa Benoist, 
Allison Janney
</t>
  </si>
  <si>
    <t>The Real Housewives of Atlanta</t>
  </si>
  <si>
    <t xml:space="preserve">
A reality television series focused on the personal and professional lives of several women residing in Atlanta, Georgia.</t>
  </si>
  <si>
    <t xml:space="preserve">
    Stars:
Kandi Burruss, 
Cynthia Bailey, 
NeNe Leakes, 
Kenya Moore
</t>
  </si>
  <si>
    <t>Alhambeura Goongjeonui Chooeok</t>
  </si>
  <si>
    <t xml:space="preserve">
After suffering a setback following a friend's betrayal Yoo Jin Woo travels to Spain on a business. There, he stays at an old hostel owned by a former classical guitarist Jung Hee Joo. The two get entangled in a mysterious incident.</t>
  </si>
  <si>
    <t xml:space="preserve">
    Stars:
Park Shin-Hye, 
Hyun Bin, 
Jin-Woong Min, 
Park Hoon
</t>
  </si>
  <si>
    <t>Breaking Boundaries: The Science of Our Planet</t>
  </si>
  <si>
    <t xml:space="preserve">
David Attenborough and scientist Johan RockstrÃ¶m examine Earth's biodiversity collapse and how this crisis can still be averted.</t>
  </si>
  <si>
    <t xml:space="preserve">
    Director:
Jon Clay
| 
    Stars:
David Attenborough, 
Elena Bennett, 
Jason Box, 
Terry Hughes
</t>
  </si>
  <si>
    <t>Lenox Hill</t>
  </si>
  <si>
    <t xml:space="preserve">
An intimate look at the lives of four doctors - two brain surgeons, an emergency room physician, and a Chief Resident OBGYN - as they navigate the highs and lows of working at the renowned Lenox Hill Hospital in New York City.</t>
  </si>
  <si>
    <t xml:space="preserve">
    Stars:
John Boockvar, 
David Langer, 
Amanda Little-Richardson, 
Mirtha Macri
</t>
  </si>
  <si>
    <t>Leave the World Behind</t>
  </si>
  <si>
    <t xml:space="preserve">
Family drama based on the upcoming novel by Rumaan Alam.</t>
  </si>
  <si>
    <t xml:space="preserve">
    Director:
Sam Esmail
| 
    Stars:
Denzel Washington, 
Julia Roberts
</t>
  </si>
  <si>
    <t>6 Years</t>
  </si>
  <si>
    <t xml:space="preserve">
A young couple, bound by a seemingly ideal love, begin to unravel as unexpected opportunities spin them down a volatile and violent path and threaten the future they had always imagined.</t>
  </si>
  <si>
    <t xml:space="preserve">
    Director:
Hannah Fidell
| 
    Stars:
Taissa Farmiga, 
Ben Rosenfield, 
Lindsay Burdge, 
Joshua Leonard
</t>
  </si>
  <si>
    <t>#BlackAF</t>
  </si>
  <si>
    <t xml:space="preserve">
A father takes an irreverent and honest approach to parenting and relationships.</t>
  </si>
  <si>
    <t xml:space="preserve">
    Stars:
Rashida Jones, 
Kenya Barris, 
Iman Benson, 
Genneya Walton
</t>
  </si>
  <si>
    <t>Bulbbul</t>
  </si>
  <si>
    <t xml:space="preserve">
A man returns home after years to find his brother's child bride now grown up and abandoned, and his ancestral village plagued by mysterious deaths.</t>
  </si>
  <si>
    <t xml:space="preserve">
    Director:
Anvita Dutt
| 
    Stars:
Tripti Dimri, 
Avinash Tiwary, 
Rahul Bose, 
Parambrata Chattopadhyay
</t>
  </si>
  <si>
    <t>Slugterra</t>
  </si>
  <si>
    <t xml:space="preserve">
Eli Shane is determined to be the greatest Slugslinging hero of them all! Only by collecting, training and dueling with little critters called SLUGS can Eli and his team hope to defeat the ...                See full summaryÂ Â»
</t>
  </si>
  <si>
    <t xml:space="preserve">
    Stars:
Lee Tockar, 
Sam Vincent, 
Andrew Francis, 
Shannon Chan-Kent
</t>
  </si>
  <si>
    <t>The Warrior's Way</t>
  </si>
  <si>
    <t xml:space="preserve">
Action, Fantasy, Western            </t>
  </si>
  <si>
    <t xml:space="preserve">
A warrior-assassin is forced to hide in a small town in the American Badlands after refusing a mission.</t>
  </si>
  <si>
    <t xml:space="preserve">
    Director:
Sngmoo Lee
| 
    Stars:
Jang Dong-Gun, 
Kate Bosworth, 
Geoffrey Rush, 
Danny Huston
</t>
  </si>
  <si>
    <t>$5.66M</t>
  </si>
  <si>
    <t>Power Rangers Ninja Steel</t>
  </si>
  <si>
    <t xml:space="preserve">
A new team of superhuman power rangers must work together and use their new ninja powers to prevent evil from dominating the human race and from destroying the planet earth and the universe</t>
  </si>
  <si>
    <t xml:space="preserve">
    Stars:
William Shewfelt, 
Nico Greetham, 
ZoÃ« Robins, 
Peter Adrian Sudarso
</t>
  </si>
  <si>
    <t>Goo-hae-jwo</t>
  </si>
  <si>
    <t xml:space="preserve">
A young girl coming to a small town with her family. And through tragic events getting involved with a religious cult.</t>
  </si>
  <si>
    <t xml:space="preserve">
    Stars:
Jo Jae-yoon, 
Ho-jin Chun, 
Tae-goo Eom, 
Esom
</t>
  </si>
  <si>
    <t>Rurouni Kenshin: Meiji Kenkaku Romantan: Tsuioku Hen</t>
  </si>
  <si>
    <t xml:space="preserve">
In the era of Japan's Meiji Restoration, an assassin regains his humanity.</t>
  </si>
  <si>
    <t xml:space="preserve">
    Stars:
Mayo Suzukaze, 
Junko Iwao, 
Nozomu Sasaki, 
Masami Suzuki
</t>
  </si>
  <si>
    <t>Conversations with a Killer: The Ted Bundy Tapes</t>
  </si>
  <si>
    <t xml:space="preserve">
A look inside the mind of serial killer Ted Bundy, featuring interviews with him on death row.</t>
  </si>
  <si>
    <t xml:space="preserve">
    Stars:
Stephen Michaud, 
Bob Keppel, 
Kathleen McChesney, 
Ward Lucas
</t>
  </si>
  <si>
    <t>Sharknado 4: The 4th Awakens</t>
  </si>
  <si>
    <t>(2016 TV Movie)</t>
  </si>
  <si>
    <t xml:space="preserve">
Fin, his family and the cosmos have been blissfully sharknado-free in the five years since the most recent attack, but now sharks and tornadoes are being whipped up in unexpected ways and places.</t>
  </si>
  <si>
    <t xml:space="preserve">
    Director:
Anthony C. Ferrante
| 
    Stars:
Ian Ziering, 
Tara Reid, 
Masiela Lusha, 
Cody Linley
</t>
  </si>
  <si>
    <t>BolÃ­var: Una lucha admirable</t>
  </si>
  <si>
    <t xml:space="preserve">
Depicts the life and loves of Venezuelan Gen. SimÃ³n BolÃ­var, who helped liberate several Latin American countries from Spain.</t>
  </si>
  <si>
    <t xml:space="preserve">
    Stars:
Luis GerÃ³nimo Abreu, 
Carlos Aguilar, 
Nohely Arteaga, 
Amparo Conde
</t>
  </si>
  <si>
    <t>Creeped Out</t>
  </si>
  <si>
    <t xml:space="preserve">
Creeped Out is a series of spellbinding, enchanting and intriguing tales. Each episode is a different story set in a different place and time, with different characters exploring their way through the unexplained.</t>
  </si>
  <si>
    <t xml:space="preserve">
    Stars:
Victoria Diamond, 
William Romain, 
Jaiden Cannatelli, 
Lukas Engel
</t>
  </si>
  <si>
    <t>The Machine</t>
  </si>
  <si>
    <t xml:space="preserve">
In efforts to construct perfect android killing machines in a war against China, UK scientists exceed their goal and create a sentient robot.</t>
  </si>
  <si>
    <t xml:space="preserve">
    Director:
Caradog W. James
| 
    Stars:
Toby Stephens, 
Caity Lotz, 
Denis Lawson, 
Sam Hazeldine
</t>
  </si>
  <si>
    <t>Frequency</t>
  </si>
  <si>
    <t xml:space="preserve">
A police detective in 2016 discovers that she is able to communicate with her father via a ham radio, despite the fact that he died in 1996.</t>
  </si>
  <si>
    <t xml:space="preserve">
    Stars:
Peyton List, 
Riley Smith, 
Devin Kelley, 
Mekhi Phifer
</t>
  </si>
  <si>
    <t>Taineun Jiokida</t>
  </si>
  <si>
    <t xml:space="preserve">
Unpleasant events disturb the life of an aspiring crime fiction writer when he becomes a resident of an apartment building teeming with shady neighbors.</t>
  </si>
  <si>
    <t xml:space="preserve">
    Stars:
Si-wan Yim, 
Lee Dong-Wook, 
Rae-Hyung Cha, 
Lee Jeong-eun
</t>
  </si>
  <si>
    <t>Unicorn Store</t>
  </si>
  <si>
    <t xml:space="preserve">
Kit, a twenty-something dreamer, receives an invitation that would fulfill her childhood dreams.</t>
  </si>
  <si>
    <t xml:space="preserve">
    Director:
Brie Larson
| 
    Stars:
Brie Larson, 
Samuel L. Jackson, 
Joan Cusack, 
Bradley Whitford
</t>
  </si>
  <si>
    <t>Lazzaro felice</t>
  </si>
  <si>
    <t xml:space="preserve">
An unceasingly kind Italian peasant and his family are blatantly exploited by a tobacco baroness.</t>
  </si>
  <si>
    <t xml:space="preserve">
    Director:
Alice Rohrwacher
| 
    Stars:
Adriano Tardiolo, 
Agnese Graziani, 
Alba Rohrwacher, 
Luca Chikovani
</t>
  </si>
  <si>
    <t>Hwayugi</t>
  </si>
  <si>
    <t xml:space="preserve">
In 2017, Son Oh Gong and Ma Wang are in conflict with each other and they look for a true light in a dark world where evils exists everywhere.</t>
  </si>
  <si>
    <t xml:space="preserve">
    Stars:
Lee Seung-gi, 
Seung-Won Cha, 
Yeon-Seo Oh, 
Hong-ki Lee
</t>
  </si>
  <si>
    <t>The Debt Collector 2</t>
  </si>
  <si>
    <t xml:space="preserve">
A pair of debt collectors are thrust into an explosively dangerous situation, chasing down various lowlifes while also evading a vengeful kingpin. -Samuel Goldwyn Films-</t>
  </si>
  <si>
    <t xml:space="preserve">
    Director:
Jesse V. Johnson
| 
    Stars:
Scott Adkins, 
Louis Mandylor, 
Vladimir Kulich, 
Marina Sirtis
</t>
  </si>
  <si>
    <t>Trigun</t>
  </si>
  <si>
    <t xml:space="preserve">
Vash the Stampede is the most infamous outlaw on the planet Gunsmoke and with a 60 billion double dollar price on his head the most sought after!</t>
  </si>
  <si>
    <t xml:space="preserve">
    Stars:
Masaya Onosaka, 
Hiromi Tsuru, 
Satsuki Yukino, 
Johnny Yong Bosch
</t>
  </si>
  <si>
    <t>Sonic Prime</t>
  </si>
  <si>
    <t xml:space="preserve">
Sonic in a high-octane adventure where the fate of a strange new multiverse rests in his gloved hands.</t>
  </si>
  <si>
    <t>Strangers</t>
  </si>
  <si>
    <t>(XII)</t>
  </si>
  <si>
    <t xml:space="preserve">
Drea and Eleanor agree to go after one another's bullies.</t>
  </si>
  <si>
    <t xml:space="preserve">
    Director:
Jennifer Kaytin Robinson
| 
    Stars:
Camila Mendes, 
Maya Hawke, 
Rish Shah, 
Talia Ryder
</t>
  </si>
  <si>
    <t>Monsoon</t>
  </si>
  <si>
    <t xml:space="preserve">
Kit, a British man of Vietnamese heritage, returns to Saigon for the first time in over 30 years after leaving the country with his parents, when he was six years old, at the end of the Vietnam War.</t>
  </si>
  <si>
    <t xml:space="preserve">
    Director:
Hong Khaou
| 
    Stars:
Henry Golding, 
William Do, 
David Tran, 
Lam Anh Dao
</t>
  </si>
  <si>
    <t>La noche de 12 aÃ±os</t>
  </si>
  <si>
    <t xml:space="preserve">
1973. Uruguay is governed by a military dictatorship. One autumn night, three Tupamaro prisoners are taken from their jail cells in a secret military operation. The order is precise: "As we...                See full summaryÂ Â»
</t>
  </si>
  <si>
    <t xml:space="preserve">
    Director:
Ãlvaro Brechner
| 
    Stars:
Antonio de la Torre, 
Chino DarÃ­n, 
Alfonso Tort, 
CÃ©sar Troncoso
</t>
  </si>
  <si>
    <t>CharitÃ©</t>
  </si>
  <si>
    <t xml:space="preserve">
The series describes the accomplishments of several famous German physicians and scientists at the prestigious CharitÃ© hospital in Berlin during its history.</t>
  </si>
  <si>
    <t xml:space="preserve">
    Stars:
Alicia von Rittberg, 
Mala Emde, 
Nina Gummich, 
Maximilian Meyer-Bretschneider
</t>
  </si>
  <si>
    <t>2gether</t>
  </si>
  <si>
    <t xml:space="preserve">
A student named Tine wants to get rid of a gay admirer. His friends recommend getting a pretend boyfriend, Sarawat, who plays hard to get until he finally agrees. The two become close and intense emotions soon erupted.</t>
  </si>
  <si>
    <t xml:space="preserve">
    Stars:
Vachirawit Chivaaree, 
Metawin Opas-Iamkajorn, 
Chinnarat Siriphongchawalit, 
Sivakorn Lertchoochot
</t>
  </si>
  <si>
    <t>Luna Nera</t>
  </si>
  <si>
    <t xml:space="preserve">
A group of women are suspected of witchcraft in 17th century Italy.</t>
  </si>
  <si>
    <t xml:space="preserve">
    Stars:
Antonia Fotaras, 
Giorgio Belli, 
Gloria Carovana, 
Giandomenico Cupaiuolo
</t>
  </si>
  <si>
    <t>A Madea Homecoming</t>
  </si>
  <si>
    <t xml:space="preserve">
Multi-hyphenate media mogul Tyler Perry brings out his beloved character Madea.</t>
  </si>
  <si>
    <t xml:space="preserve">
    Director:
Tyler Perry
| 
    Stars:
Tyler Perry, 
Gabrielle Dennis, 
Brendan O'Carroll, 
Cassi Davis
</t>
  </si>
  <si>
    <t>Murder Mountain</t>
  </si>
  <si>
    <t xml:space="preserve">
What happens when California dreaming becomes a nightmare? When people head to Humboldt County, California in search of quick riches in the form of marijuana.</t>
  </si>
  <si>
    <t xml:space="preserve">
    Stars:
Billy Honsal, 
Braden Brawner, 
Mike Downey, 
John Gordon
</t>
  </si>
  <si>
    <t>Zui quan</t>
  </si>
  <si>
    <t xml:space="preserve">
Wong Fei-Hung (Jackie Chan) is a mischievous, yet righteous young man, but after a series of incidents, his frustrated father has him disciplined by Beggar So (Siu-Tin Yuen), a Master of drunken martial arts.</t>
  </si>
  <si>
    <t xml:space="preserve">
    Director:
Woo-Ping Yuen
| 
    Stars:
Jackie Chan, 
Siu-Tin Yuen, 
Jang-Lee Hwang, 
Dean Shek
</t>
  </si>
  <si>
    <t>There's Someone Inside Your House</t>
  </si>
  <si>
    <t xml:space="preserve">
The graduating class at Osborne High is being targeted by a masked assailant, intent on exposing the darkest secret of each victim, and only a group of misfit outsiders can stop the killings.</t>
  </si>
  <si>
    <t xml:space="preserve">
    Director:
Patrick Brice
| 
    Stars:
Sarah Dugdale, 
Kayla Heller, 
Sydney Park, 
ThÃ©odore Pellerin
</t>
  </si>
  <si>
    <t>Watership Down</t>
  </si>
  <si>
    <t xml:space="preserve">
Fleeing their doomed warren, a colony of rabbits struggle to find and defend a new home.</t>
  </si>
  <si>
    <t xml:space="preserve">
    Stars:
James McAvoy, 
Nicholas Hoult, 
John Boyega, 
Ben Kingsley
</t>
  </si>
  <si>
    <t>The Chronicles of Narnia: The Silver Chair</t>
  </si>
  <si>
    <t xml:space="preserve">
Jill Pole, Eustace Scrubb, and Puddleglum the Marsh-wiggle set off on a journey to the land north of Narnia in order to rescue King Caspian's missing son, Rilian.</t>
  </si>
  <si>
    <t xml:space="preserve">
    Director:
Joe Johnston
</t>
  </si>
  <si>
    <t>Er ist wieder da</t>
  </si>
  <si>
    <t xml:space="preserve">
Adolf Hitler wakes up in the 21st century. He quickly gains media attention, but while Germany finds him hilarious and charming, Hitler makes some serious observations about society.</t>
  </si>
  <si>
    <t xml:space="preserve">
    Director:
David Wnendt
| 
    Stars:
Oliver Masucci, 
Thomas M. KÃ¶ppl, 
Marc-Marvin Israel, 
David Gebigke
</t>
  </si>
  <si>
    <t>The Christmas Chronicles</t>
  </si>
  <si>
    <t xml:space="preserve">
The story of sister and brother, Kate and Teddy Pierce, whose Christmas Eve plan to catch Santa Claus on camera turns into an unexpected journey that most kids could only dream about.</t>
  </si>
  <si>
    <t xml:space="preserve">
    Director:
Clay Kaytis
| 
    Stars:
Kurt Russell, 
Darby Camp, 
Judah Lewis, 
Oliver Hudson
</t>
  </si>
  <si>
    <t>This Is a Robbery: The World's Biggest Art Heist</t>
  </si>
  <si>
    <t xml:space="preserve">
March 18, 1990, 13 works of art were stolen from the Isabella Stewart Gardner Museum in Boston. Guards admitted two men posing as police officers responding to a disturbance call, and the thieves tied the guards up and looted the museum.</t>
  </si>
  <si>
    <t xml:space="preserve">
    Stars:
Shelley Murphy, 
Anne Hawley, 
Dick Ellis, 
Martin Leppo
</t>
  </si>
  <si>
    <t>Gundala</t>
  </si>
  <si>
    <t xml:space="preserve">
Indonesia's preeminent comic book superhero and his alter ego Sancaka enter the cinematic universe to battle the wicked Pengkor and his diabolical squad of orphan assassins.</t>
  </si>
  <si>
    <t xml:space="preserve">
    Director:
Joko Anwar
| 
    Stars:
Abimana Aryasatya, 
Tara Basro, 
Bront Palarae, 
Ario Bayu
</t>
  </si>
  <si>
    <t>Higurashi no naku koro ni</t>
  </si>
  <si>
    <t xml:space="preserve">
The story of a group of young friends and the mysterious events that occur in the rural village of Hinamizawa.</t>
  </si>
  <si>
    <t xml:space="preserve">
    Stars:
Rebecca Forstadt, 
Megan Hollingshead, 
John Snyder, 
SÃ´ichirÃ´ Hoshi
</t>
  </si>
  <si>
    <t>The Mothership</t>
  </si>
  <si>
    <t xml:space="preserve">
The sci-fi adventure follows Sara Morse (Berry) one year since her husband mysteriously vanished from their rural farm. When she discovers a strange, extraterrestrial object underneath ...                See full summaryÂ Â»
</t>
  </si>
  <si>
    <t xml:space="preserve">
    Director:
Matt Charman
| 
    Stars:
Halle Berry, 
Molly Parker, 
Omari Hardwick, 
John Ortiz
</t>
  </si>
  <si>
    <t>Scissor Seven</t>
  </si>
  <si>
    <t xml:space="preserve">
Seeking to recover his memories, a scissor-wielding hairdresser, bungling quasi-assassin stumbles into a struggle for power among two feuding factions.</t>
  </si>
  <si>
    <t xml:space="preserve">
    Stars:
Jas Patrick, 
Ronny Chieng, 
Jake Green, 
Aleks Le
</t>
  </si>
  <si>
    <t>The Trials of Gabriel Fernandez</t>
  </si>
  <si>
    <t xml:space="preserve">
Filmmaker Brian Knappenberger investigates the tragic death of an 8-year-old California boy who endured horrific abuse by his mother and her boyfriend, along with the fractured and complex systems that failed to protect him.</t>
  </si>
  <si>
    <t xml:space="preserve">
    Stars:
William Guirola, 
Wyatt Hinz, 
Rodrigo Alfonso, 
David Alvarado
</t>
  </si>
  <si>
    <t>Mahouka koukou no rettousei</t>
  </si>
  <si>
    <t xml:space="preserve">
Magic-- A century has passed since this concept has been recognized as a formal technology instead of the product of the occult or folklore. The season is spring and it is time for a brand ...                See full summaryÂ Â»
</t>
  </si>
  <si>
    <t xml:space="preserve">
    Stars:
YÃ»ichi Nakamura, 
Saori Hayami, 
Yumi Uchiyama, 
Kana Hanazawa
</t>
  </si>
  <si>
    <t>Charming</t>
  </si>
  <si>
    <t xml:space="preserve">
Three fairy tale princesses find themselves engaged to the same guy, Prince Charming.</t>
  </si>
  <si>
    <t xml:space="preserve">
    Director:
Ross Venokur
| 
    Stars:
Demi Lovato, 
Wilmer Valderrama, 
Sia, 
Nia Vardalos
</t>
  </si>
  <si>
    <t>iBoy</t>
  </si>
  <si>
    <t xml:space="preserve">
After being shot, Tom wakes from a coma to discover that fragments of his smart phone have been embedded in his head, and worse, that returning to normal teenage life is impossible because he has developed a strange set of superpowers.</t>
  </si>
  <si>
    <t xml:space="preserve">
    Director:
Adam Randall
| 
    Stars:
Bill Milner, 
Maisie Williams, 
Miranda Richardson, 
Rory Kinnear
</t>
  </si>
  <si>
    <t>David Attenborough: A Life on Our Planet</t>
  </si>
  <si>
    <t xml:space="preserve">
Documentary, Biography            </t>
  </si>
  <si>
    <t xml:space="preserve">
One man has seen more of the natural world than any other. This unique feature documentary is his witness statement.</t>
  </si>
  <si>
    <t xml:space="preserve">
    Directors:
Alastair Fothergill, 
Jonathan Hughes, 
Keith Scholey
| 
    Stars:
David Attenborough, 
Max Hughes
</t>
  </si>
  <si>
    <t>Super Mario Bros: The Movie</t>
  </si>
  <si>
    <t xml:space="preserve">
A plumber named Mario travels through an underground labyrinth with his brother, Luigi, trying to save a captured princess. Feature film adaptation of the popular video game.</t>
  </si>
  <si>
    <t>Freelancers</t>
  </si>
  <si>
    <t xml:space="preserve">
The son of a slain NYPD officer joins the force, where he falls in with his father's former partner and a team of rogue cops.</t>
  </si>
  <si>
    <t xml:space="preserve">
    Director:
Jessy Terrero
| 
    Stars:
50 Cent, 
Robert De Niro, 
Forest Whitaker, 
Malcolm Goodwin
</t>
  </si>
  <si>
    <t>Pan-dola</t>
  </si>
  <si>
    <t xml:space="preserve">
The explosion of a nuclear power plant caused by an earthquake leads to a disaster which no one other than its workers can stop from spreading further.</t>
  </si>
  <si>
    <t xml:space="preserve">
    Director:
Jong-woo Park
| 
    Stars:
Daekyum Ahn, 
Do-bin Baek, 
Seung-Hoon Choi, 
Sung-Wook Eo
</t>
  </si>
  <si>
    <t>B: The Beginning</t>
  </si>
  <si>
    <t xml:space="preserve">
In this anime series, scientists hope "new humans" will create universal peace, but they're kidnapped by an evil group with very different plans.</t>
  </si>
  <si>
    <t xml:space="preserve">
    Stars:
Hiroaki Hirata, 
Hiroki Touchi, 
Asami Seto, 
Johnny Yong Bosch
</t>
  </si>
  <si>
    <t>Copenhagen</t>
  </si>
  <si>
    <t xml:space="preserve">
Adventure, Drama, Romance            </t>
  </si>
  <si>
    <t xml:space="preserve">
When the girl of your dreams is half your age, it's time to grow up.</t>
  </si>
  <si>
    <t xml:space="preserve">
    Director:
Mark Raso
| 
    Stars:
Gethin Anthony, 
Frederikke Dahl Hansen, 
Sebastian Armesto, 
Olivia Grant
</t>
  </si>
  <si>
    <t>Life Unexpected</t>
  </si>
  <si>
    <t xml:space="preserve">
After 15 years in foster homes, Lux decides to get emancipated, which leads to her meeting her birth parents.</t>
  </si>
  <si>
    <t xml:space="preserve">
    Stars:
Shiri Appleby, 
Kristoffer Polaha, 
Britt Robertson, 
Kerr Smith
</t>
  </si>
  <si>
    <t>Jeffrey Epstein: Filthy Rich</t>
  </si>
  <si>
    <t xml:space="preserve">
Survivors worldwide reveal the manipulation, abuse and emotional scars suffered at the hands of wealthy convicted pedophile Jeffrey Epstein. Their stories expose a sex trafficking ring of powerful enablers leading up to his 2019 arrest.</t>
  </si>
  <si>
    <t xml:space="preserve">
    Stars:
Michael Reiter, 
Annie Farmer, 
Shawna Rivera, 
Alan Dershowitz
</t>
  </si>
  <si>
    <t>Los favoritos de Midas</t>
  </si>
  <si>
    <t xml:space="preserve">
Los Favoritos de Midas is based on the 1901 short story by Jack London. The six-part series follows Victor, a rich businessman, who is blackmailed in a strange way by a mysterious organization.</t>
  </si>
  <si>
    <t xml:space="preserve">
    Stars:
Luis Tosar, 
Marta Belmonte, 
Guillermo Toledo, 
Carlos Blanco
</t>
  </si>
  <si>
    <t>Naui Nara</t>
  </si>
  <si>
    <t xml:space="preserve">
Set during the end of the Goryeo period to the early Joseon period. Two friends aim their swords against one another due to differences in opinion about "my country."</t>
  </si>
  <si>
    <t xml:space="preserve">
    Stars:
Yang Se-Jong, 
Woo Do-Hwan, 
Jang Hyuk, 
Seol-Hyun Kim
</t>
  </si>
  <si>
    <t>King Cobra</t>
  </si>
  <si>
    <t xml:space="preserve">
Veteran gay pornography producer Stephen battles two rival producers over the rights to his underage porn star creation, Brent Corrigan, with deadly results.</t>
  </si>
  <si>
    <t xml:space="preserve">
    Director:
Justin Kelly
| 
    Stars:
Garrett Clayton, 
Christian Slater, 
Molly Ringwald, 
James Kelley
</t>
  </si>
  <si>
    <t>Kotaro Lives Alone</t>
  </si>
  <si>
    <t xml:space="preserve">
Shin Karino is an unpopular manga artist who spends his days meaningless in his apartment. One day, he meets his new neighbor, Kotaro Sato, a 5-year-old child who will be living alone. Shin...                See full summaryÂ Â»
</t>
  </si>
  <si>
    <t xml:space="preserve">
    Stars:
Natsuki Deguchi, 
Eito Kawahara, 
Mahiru Konno, 
Rie Minemura
</t>
  </si>
  <si>
    <t>The Hard Way</t>
  </si>
  <si>
    <t xml:space="preserve">
Action            </t>
  </si>
  <si>
    <t xml:space="preserve">
After learning his brother died on a mission in Romania, a former soldier teams up with two allies to hunt down a mysterious enemy and exact revenge.</t>
  </si>
  <si>
    <t xml:space="preserve">
    Director:
Keoni Waxman
| 
    Stars:
Michael Jai White, 
Luke Goss, 
Randy Couture, 
Madalina Anea
</t>
  </si>
  <si>
    <t>Fatal Affair</t>
  </si>
  <si>
    <t xml:space="preserve">
Ellie tries to mend her marriage with her husband Marcus after a brief encounter with an old friend, David, only to find that David is more dangerous and unstable than she'd realized.</t>
  </si>
  <si>
    <t xml:space="preserve">
    Director:
Peter Sullivan
| 
    Stars:
Nia Long, 
Omar Epps, 
Stephen Bishop, 
Aubrey Cleland
</t>
  </si>
  <si>
    <t>The Pale Blue Eye</t>
  </si>
  <si>
    <t>(II)</t>
  </si>
  <si>
    <t xml:space="preserve">
Follows a veteran detective who investigates the murders, helped by a detail-oriented young cadet who will later become a world famous author, Edgar Allan Poe.</t>
  </si>
  <si>
    <t xml:space="preserve">
    Director:
Scott Cooper
| 
    Stars:
Christian Bale, 
Harry Melling
</t>
  </si>
  <si>
    <t>Mirai no Mirai</t>
  </si>
  <si>
    <t xml:space="preserve">
A young boy encounters a magical garden which enables him to travel through time and meet his relatives from different eras, with guidance by his younger sister from the future.</t>
  </si>
  <si>
    <t xml:space="preserve">
    Director:
Mamoru Hosoda
| 
    Stars:
Rebecca Hall, 
Daniel Dae Kim, 
John Cho, 
Crispin Freeman
</t>
  </si>
  <si>
    <t>$0.81M</t>
  </si>
  <si>
    <t>Skjelvet</t>
  </si>
  <si>
    <t xml:space="preserve">
In 1904 an earthquake of magnitude 5.4 on the Richter scale shook Oslo, with an epicenter in the "Oslo Graben" which runs under the Norwegian capital. There are now signs that indicate that we can expect a major future earthquake in Oslo.</t>
  </si>
  <si>
    <t xml:space="preserve">
    Director:
John Andreas Andersen
| 
    Stars:
Kristoffer Joner, 
Ane Dahl Torp, 
Edith Haagenrud-Sande, 
Kathrine Thorborg Johansen
</t>
  </si>
  <si>
    <t>Drinking Buddies</t>
  </si>
  <si>
    <t xml:space="preserve">
Luke and Kate are coworkers at a brewery who spend their nights drinking and flirting heavily. One weekend away together with their significant others proves who really belongs together and who doesn't.</t>
  </si>
  <si>
    <t xml:space="preserve">
    Director:
Joe Swanberg
| 
    Stars:
Olivia Wilde, 
Jake Johnson, 
Anna Kendrick, 
Ron Livingston
</t>
  </si>
  <si>
    <t>$0.34M</t>
  </si>
  <si>
    <t>Precious Cargo</t>
  </si>
  <si>
    <t xml:space="preserve">
Action, Comedy, Thriller            </t>
  </si>
  <si>
    <t xml:space="preserve">
A crime boss tries to make off with loot that belongs to another thief.</t>
  </si>
  <si>
    <t xml:space="preserve">
    Director:
Max Adams
| 
    Stars:
Bruce Willis, 
Mark-Paul Gosselaar, 
Claire Forlani, 
Jenna B. Kelly
</t>
  </si>
  <si>
    <t>Sweet &amp; Sour</t>
  </si>
  <si>
    <t xml:space="preserve">
Faced with real-world opportunities and challenges, a couple endures the highs and lows of trying to make a long-distance relationship survive.</t>
  </si>
  <si>
    <t xml:space="preserve">
    Director:
Kae-Byeok Lee
| 
    Stars:
Jacky Jung, 
Krystal Jung, 
Jang Ki-Yong, 
Chae Soo-bin
</t>
  </si>
  <si>
    <t>What Is Life Worth</t>
  </si>
  <si>
    <t xml:space="preserve">
An attorney in Washington D.C. battles against cynicism, bureaucracy and politics to help the victims of 9/11.</t>
  </si>
  <si>
    <t xml:space="preserve">
    Director:
Sara Colangelo
| 
    Stars:
Stanley Tucci, 
Michael Keaton, 
Amy Ryan, 
Laura Benanti
</t>
  </si>
  <si>
    <t>Bumperkleef</t>
  </si>
  <si>
    <t xml:space="preserve">
A cocksure, road-raging family man finds himself pursued and terrorized by the vengeful van driver he chooses to tailgate.</t>
  </si>
  <si>
    <t xml:space="preserve">
    Director:
Lodewijk Crijns
| 
    Stars:
Jeroen Spitzenberger, 
Anniek Pheifer, 
Roosmarijn van der Hoek, 
Liz Vergeer
</t>
  </si>
  <si>
    <t>The Yinyang Master</t>
  </si>
  <si>
    <t xml:space="preserve">
Adaption of the phenomenon-level mobile game "Onmyoji" - film version with the same name that will bring the magnificent oriental fantasy world to life.</t>
  </si>
  <si>
    <t xml:space="preserve">
    Director:
Weiran Li
| 
    Stars:
Kun Chen, 
Xun Zhou, 
William Wai-Ting Chan, 
Chuxiao Qu
</t>
  </si>
  <si>
    <t>The Angel</t>
  </si>
  <si>
    <t xml:space="preserve">
Biography, Drama, Thriller            </t>
  </si>
  <si>
    <t xml:space="preserve">
As his country prepares for war, top Egyptian official Ashraf Marwan makes contact with Israel and wades into a shadowy game of high-stakes espionage.</t>
  </si>
  <si>
    <t xml:space="preserve">
    Director:
Ariel Vromen
| 
    Stars:
Toby Kebbell, 
Ori Pfeffer, 
Hannah Ware, 
Marwan Kenzari
</t>
  </si>
  <si>
    <t>J'ai perdu mon corps</t>
  </si>
  <si>
    <t xml:space="preserve">
A story of Naoufel, a young man who is in love with Gabrielle. In another part of town, a severed hand escapes from a dissection lab, determined to find its body again.</t>
  </si>
  <si>
    <t xml:space="preserve">
    Director:
JÃ©rÃ©my Clapin
| 
    Stars:
Hakim Faris, 
Victoire Du Bois, 
Patrick d'AssumÃ§ao, 
Alfonso Arfi
</t>
  </si>
  <si>
    <t>Munich: The Edge of War</t>
  </si>
  <si>
    <t xml:space="preserve">
A British diplomat travels to Munich in the run-up to World War II, where a former classmate of his from Oxford is also en route, but is working for the German government.</t>
  </si>
  <si>
    <t xml:space="preserve">
    Director:
Christian Schwochow
| 
    Stars:
Jessica Brown Findlay, 
Jeremy Irons, 
George MacKay, 
Alex Jennings
</t>
  </si>
  <si>
    <t>A California Christmas</t>
  </si>
  <si>
    <t xml:space="preserve">
With his carefree lifestyle on the line, a wealthy charmer poses as a ranch hand to get a hardworking farmer to sell her family's land before Christmas.</t>
  </si>
  <si>
    <t xml:space="preserve">
    Director:
Shaun Paul Piccinino
| 
    Stars:
Lauren Swickard, 
Josh Swickard, 
Ali Afshar, 
David Del Rio
</t>
  </si>
  <si>
    <t>Chungchungirok</t>
  </si>
  <si>
    <t xml:space="preserve">
Two actors and a makeup artist fight to make their own way in a world that weighs the backgrounds they were born into more than their dreams.</t>
  </si>
  <si>
    <t xml:space="preserve">
    Stars:
Park Bo-Gum, 
So-dam Park, 
Woo-Seok Byeon, 
Shin Dong-mi
</t>
  </si>
  <si>
    <t>Power Rangers Beast Morphers</t>
  </si>
  <si>
    <t xml:space="preserve">
Set in the future, a secret agency combines a newly discovered substance called "Morph-X" with animal DNA to create the Power Rangers Beast Morphers team.</t>
  </si>
  <si>
    <t xml:space="preserve">
    Stars:
Rorrie D. Travis, 
Jasmeet Baduwalia, 
Jacqueline Scislowski, 
Abraham Rodriguez
</t>
  </si>
  <si>
    <t>Black Beach</t>
  </si>
  <si>
    <t xml:space="preserve">
Carlos is a businessman who gets a request to intercede on behalf of a US engineer in the oil industry who's been kidnapped.</t>
  </si>
  <si>
    <t xml:space="preserve">
    Director:
Esteban Crespo
| 
    Stars:
RaÃºl ArÃ©valo, 
Paulina GarcÃ­a, 
Candela PeÃ±a, 
Claude Musungayi
</t>
  </si>
  <si>
    <t>Ala Vaikunthapurramuloo</t>
  </si>
  <si>
    <t xml:space="preserve">
Fate plays a vital role in connecting the life of Bantu, a son who seeks validation from his cold-hearted father with the life of Raj, whose millionaire father wishes that he was more assertive.</t>
  </si>
  <si>
    <t xml:space="preserve">
    Director:
Trivikram Srinivas
| 
    Stars:
Allu Arjun, 
Pooja Hegde, 
Tabu, 
Jayaram
</t>
  </si>
  <si>
    <t>$4.70M</t>
  </si>
  <si>
    <t>Alvinnn!!! And the Chipmunks</t>
  </si>
  <si>
    <t xml:space="preserve">
A single dad has his hands full raising six rambunctious chipmunks in this animated comedy.</t>
  </si>
  <si>
    <t xml:space="preserve">
    Stars:
Ross Bagdasarian Jr., 
Janice Karman, 
Vanessa Bagdasarian, 
Bettina Kenney
</t>
  </si>
  <si>
    <t>Ghoul</t>
  </si>
  <si>
    <t xml:space="preserve">
In a totalitarian near-future India, a mysterious prisoner is sent to a remote military interrogation center where he turns the tables on his captors by exposing their most shameful secrets and unleashing a demon from Arabic folklore.</t>
  </si>
  <si>
    <t xml:space="preserve">
    Stars:
Radhika Apte, 
Manav Kaul, 
Rohit Pathak, 
Ratnabali Bhattacharjee
</t>
  </si>
  <si>
    <t>Maestro</t>
  </si>
  <si>
    <t>(VII)</t>
  </si>
  <si>
    <t xml:space="preserve">
The complex love of Leonard and Felicia, from the time they met in 1946 at a party and continuing through two engagements, a 25 year marriage, and three children.</t>
  </si>
  <si>
    <t xml:space="preserve">
    Director:
Bradley Cooper
| 
    Stars:
Bradley Cooper, 
Carey Mulligan, 
Jeremy Strong
</t>
  </si>
  <si>
    <t>Amanda Knox</t>
  </si>
  <si>
    <t xml:space="preserve">
American exchange student Amanda Knox is convicted and eventually acquitted for the 2007 death of another student in Italy.</t>
  </si>
  <si>
    <t xml:space="preserve">
    Directors:
Rod Blackhurst, 
Brian McGinn
| 
    Stars:
Amanda Knox, 
Meredith Kercher, 
Raffaele Sollecito, 
Giuliano Mignini
</t>
  </si>
  <si>
    <t>Little Britain</t>
  </si>
  <si>
    <t xml:space="preserve">
Matt Lucas and David Walliams, the creators of this character-comedy sketch show, delight in all that is mad, bad, quirky and generally bonkers about the people and places of Britain.</t>
  </si>
  <si>
    <t xml:space="preserve">
    Stars:
Matt Lucas, 
David Walliams, 
Tom Baker, 
Paul Putner
</t>
  </si>
  <si>
    <t>Age of Samurai: Battle for Japan</t>
  </si>
  <si>
    <t xml:space="preserve">
Documentary, Action, Adventure            </t>
  </si>
  <si>
    <t xml:space="preserve">
An exploration of the warring kingdoms of feudal Japan when several powerful warlords fought to become absolute ruler.</t>
  </si>
  <si>
    <t xml:space="preserve">
    Stars:
Hiro Kanagawa, 
Hayate Masao, 
Darren Ashmore, 
Michael Auslin
</t>
  </si>
  <si>
    <t>The Coldest Game</t>
  </si>
  <si>
    <t xml:space="preserve">
History, Sport, Thriller            </t>
  </si>
  <si>
    <t xml:space="preserve">
During 1962's Cuban missile crisis, a troubled math genius finds himself drafted to play in a U.S.-Soviet chess match -- and a deadly game of espionage.</t>
  </si>
  <si>
    <t xml:space="preserve">
    Director:
Lukasz Kosmicki
| 
    Stars:
Bill Pullman, 
Lotte Verbeek, 
James Bloor, 
Robert Wieckiewicz
</t>
  </si>
  <si>
    <t>The Ripper</t>
  </si>
  <si>
    <t xml:space="preserve">
Investigators and witnesses recall how a modern-day Jack the Ripper terrorized the north of England during the late 1970s.</t>
  </si>
  <si>
    <t xml:space="preserve">
    Stars:
Alan Whitehouse, 
Keith Hellawell, 
Andrew Laptew, 
Christa Ackroyd
</t>
  </si>
  <si>
    <t>Love (ft. Marriage &amp; Divorce)</t>
  </si>
  <si>
    <t xml:space="preserve">
Everything comes unraveling for three successful women who work on a radio show as twists, turns and troubles plague their seemingly happy marriages.</t>
  </si>
  <si>
    <t xml:space="preserve">
    Stars:
Sung Hoon, 
Lee Ga-Ryeong, 
Tae-gon Lee, 
Joo-mi Park
</t>
  </si>
  <si>
    <t>Kidnapping Stella</t>
  </si>
  <si>
    <t xml:space="preserve">
Snatched off the street and held for ransom, a bound and gagged woman uses her limited powers to derail her two masked abductors' carefully laid plans.</t>
  </si>
  <si>
    <t xml:space="preserve">
    Director:
Thomas Sieben
| 
    Stars:
Max von der Groeben, 
Jella Haase, 
Clemens Schick, 
Jarrod Pistilli
</t>
  </si>
  <si>
    <t>Skylines</t>
  </si>
  <si>
    <t xml:space="preserve">
In Frankfurt, A young, talented hip-hop producer in Germany signs with a record label where he finds that the worlds of music and organized crime collide.</t>
  </si>
  <si>
    <t xml:space="preserve">
    Stars:
Peri Baumeister, 
Gia Bay, 
Sahin Eryilmaz, 
Edin Hasanovic
</t>
  </si>
  <si>
    <t>Pee-wee's Big Holiday</t>
  </si>
  <si>
    <t xml:space="preserve">
A fateful meeting with a mysterious stranger inspires Pee-wee Herman to take his first holiday ever in this epic story of friendship and destiny.</t>
  </si>
  <si>
    <t xml:space="preserve">
    Director:
John Lee
| 
    Stars:
Paul Reubens, 
Jordan Black, 
Doug Cox, 
Linda Porter
</t>
  </si>
  <si>
    <t>Doshinamnyeoui Sarangbeob</t>
  </si>
  <si>
    <t xml:space="preserve">
Heart stolen by a free-spirited woman after a beachside romance, a passionate architect sets out to reunite with her on the streets of Seoul.</t>
  </si>
  <si>
    <t xml:space="preserve">
    Stars:
Ji Chang-Wook, 
Kim Ji-Won, 
Kim Min-Suk, 
Joo-yeon So
</t>
  </si>
  <si>
    <t>Ssam, Maiwei</t>
  </si>
  <si>
    <t xml:space="preserve">
Ko Dong Man, a high school Taekwondo champion who is now pursuing a career in the UFC, and Choi Ae Ra, a dynamic girl whose desire is to become a famous announcer, have been best friends ...                See full summaryÂ Â»
</t>
  </si>
  <si>
    <t xml:space="preserve">
    Stars:
Seo Jun Park, 
Kim Ji-Won, 
Jae-hong Ahn, 
Song Ha-Yoon
</t>
  </si>
  <si>
    <t>Teoneol</t>
  </si>
  <si>
    <t xml:space="preserve">
Crime, Fantasy, Thriller            </t>
  </si>
  <si>
    <t xml:space="preserve">
A detective follows the trail of a serial killer 30 years into the future and teams up with detectives in that time period to find the culprit.</t>
  </si>
  <si>
    <t xml:space="preserve">
    Stars:
Choi Jin-Hyuk, 
Hie-bong Jo, 
Hyun-min Yoon, 
Kang Ki-Young
</t>
  </si>
  <si>
    <t>Inventing Anna</t>
  </si>
  <si>
    <t xml:space="preserve">
A journalist with a lot to prove investigates the case of Anna Delvey, the Instagram-legendary German heiress who stole the hearts of New York's social scene - and stole their money as well.</t>
  </si>
  <si>
    <t xml:space="preserve">
    Stars:
Anna Chlumsky, 
Laverne Cox, 
Alexis Floyd, 
Julia Garner
</t>
  </si>
  <si>
    <t>Jungle Beat: The Movie</t>
  </si>
  <si>
    <t xml:space="preserve">
A homesick alien crash-lands his spaceship near the colorful African Jungle. His new animal friends need to get him back to his ship and teach him about friendship and fun before his Space-Conqueror father can take over the planet.</t>
  </si>
  <si>
    <t xml:space="preserve">
    Director:
Brent Dawes
| 
    Stars:
David Menkin, 
David Rintoul, 
Gavin Peter, 
Florrie Wilkinson
</t>
  </si>
  <si>
    <t>The Duchess</t>
  </si>
  <si>
    <t xml:space="preserve">
A single mom tries to raise her daughter in London while wondering if she should have another kid.</t>
  </si>
  <si>
    <t xml:space="preserve">
    Stars:
Katherine Ryan, 
Rory Keenan, 
Katy Byrne, 
Steen Raskopoulos
</t>
  </si>
  <si>
    <t>Last Breath</t>
  </si>
  <si>
    <t xml:space="preserve">
A deep sea diver is stranded on the seabed with 5 minutes of oxygen and no hope of rescue. With access to amazing archive this is the story of one man's impossible fight for survival.</t>
  </si>
  <si>
    <t xml:space="preserve">
    Directors:
Richard da Costa, 
Alex Parkinson
| 
    Stars:
Duncan Allcock, 
Duncan Allcock, 
Kjetil Ove Alvestad, 
Stuart Anderson
</t>
  </si>
  <si>
    <t>Toc Toc</t>
  </si>
  <si>
    <t xml:space="preserve">
The adventures and misadventures of a group of patients with OCD appointed at the same time.</t>
  </si>
  <si>
    <t xml:space="preserve">
    Director:
Vicente Villanueva
| 
    Stars:
Paco LeÃ³n, 
Alexandra JimÃ©nez, 
Rossy de Palma, 
Nuria Herrero
</t>
  </si>
  <si>
    <t>Ginny Weds Sunny</t>
  </si>
  <si>
    <t xml:space="preserve">
The film follows headstrong Ginny who meets Sunny for an arranged marriage, but turns him down, and then shows how Sunny teams up with Ginny's mother to win her love.</t>
  </si>
  <si>
    <t xml:space="preserve">
    Director:
Puneet Khanna
| 
    Stars:
Yami Gautam, 
Vikrant Massey, 
Ayesha Raza, 
Rajiv Gupta
</t>
  </si>
  <si>
    <t>Sanglyusahoe</t>
  </si>
  <si>
    <t xml:space="preserve">
A deputy curator of a chaebol-funded art gallery and her husband, a politically ambitious economics professor, will do anything to join the Ã¼ber-elite.</t>
  </si>
  <si>
    <t xml:space="preserve">
    Director:
Hyuk Byun
| 
    Stars:
Park Hae-il, 
Soo Ae, 
Kim Gyu-Sun, 
Lee Jin-Wook
</t>
  </si>
  <si>
    <t>Abducted in Plain Sight</t>
  </si>
  <si>
    <t xml:space="preserve">
The twisting, turning, stranger-than-fiction true story of the Brobergs, a naive, church-going Idaho family that fell under the spell of a sociopathic neighbor with designs on their twelve-year-old daughter.</t>
  </si>
  <si>
    <t xml:space="preserve">
    Director:
Skye Borgman
| 
    Stars:
Jan Broberg, 
Bob Broberg, 
Mary Ann Broberg, 
Susan Broberg
</t>
  </si>
  <si>
    <t>Untitled Sandra Bullock/Nora Fingscheidt Project</t>
  </si>
  <si>
    <t xml:space="preserve">
A woman is released from prison after serving a sentence for a violent crime and re-enters a society that refuses to forgive her past.</t>
  </si>
  <si>
    <t xml:space="preserve">
    Director:
Nora Fingscheidt
| 
    Stars:
Sandra Bullock, 
Vincent D'Onofrio, 
Jon Bernthal, 
Viola Davis
</t>
  </si>
  <si>
    <t>Car Masters: Rust to Riches</t>
  </si>
  <si>
    <t xml:space="preserve">
The colorful crew at Gotham Garage overhauls an eclectic collection of cars and trucks, trading up to a showstopper they can sell for big bucks.</t>
  </si>
  <si>
    <t xml:space="preserve">
    Stars:
Constance Nunes, 
Shawn Pilot, 
Michael 'Caveman' Pyle, 
Tony Quinones
</t>
  </si>
  <si>
    <t>The Chef Show</t>
  </si>
  <si>
    <t xml:space="preserve">
Writer, director and food enthusiast Jon Favreau and chef Roy Choi explore food in and out of the kitchen with accomplished chefs and celebrity friends.</t>
  </si>
  <si>
    <t xml:space="preserve">
    Stars:
Jon Favreau, 
Roy Choi, 
Aaron Franklin, 
Andrew Rea
</t>
  </si>
  <si>
    <t>El fotÃ³grafo de Mauthausen</t>
  </si>
  <si>
    <t xml:space="preserve">
Based on real events, Francesc Boix is a Spaniard inmate in the Nazi concentration camp of Mauthausen in Austria who tries to save the evidences of the horrors committed inside its walls.</t>
  </si>
  <si>
    <t xml:space="preserve">
    Director:
Mar Targarona
| 
    Stars:
Mario Casas, 
Richard van Weyden, 
Alain HernÃ¡ndez, 
AdriÃ  Salazar
</t>
  </si>
  <si>
    <t>The Jurassic Games</t>
  </si>
  <si>
    <t xml:space="preserve">
In the near future, 10 death row convicts are forced to compete in a virtual reality game that pits them against dinosaurs and each other.</t>
  </si>
  <si>
    <t xml:space="preserve">
    Director:
Ryan Bellgardt
| 
    Stars:
Ryan Merriman, 
Perrey Reeves, 
Adam Hampton, 
Katie Burgess
</t>
  </si>
  <si>
    <t>Blue Jay</t>
  </si>
  <si>
    <t xml:space="preserve">
Meeting by chance when they return to their tiny California hometown, two former high-school sweethearts reflect on their shared past.</t>
  </si>
  <si>
    <t xml:space="preserve">
    Director:
Alex Lehmann
| 
    Stars:
Mark Duplass, 
Sarah Paulson, 
Clu Gulager, 
James Andrews
</t>
  </si>
  <si>
    <t>Maid</t>
  </si>
  <si>
    <t xml:space="preserve">
A single mother who turns to housekeeping to barely make ends meet as she battles against poverty, homelessness, and bureaucracy.</t>
  </si>
  <si>
    <t xml:space="preserve">
    Stars:
Billy Burke, 
Andie MacDowell, 
Margaret Qualley, 
Nick Robinson
</t>
  </si>
  <si>
    <t>Hey Duggee</t>
  </si>
  <si>
    <t xml:space="preserve">
Animation, Family            </t>
  </si>
  <si>
    <t xml:space="preserve">
Duggee looks after the Squirrels, who earn different badges on their adventures.</t>
  </si>
  <si>
    <t xml:space="preserve">
    Stars:
Alexander Armstrong, 
Jasmine Bartholomew, 
Alfie Sanderson, 
Poppie Boyes
</t>
  </si>
  <si>
    <t>Schumacher</t>
  </si>
  <si>
    <t xml:space="preserve">
Documentary on the life of seven time Formula 1 world champion driver Michael Schumacher.</t>
  </si>
  <si>
    <t xml:space="preserve">
    Directors:
Hanns-Bruno KammertÃ¶ns, 
Vanessa NÃ¶cker, 
Michael Wech
| 
    Star:
Michael Schumacher
</t>
  </si>
  <si>
    <t>Medical Police</t>
  </si>
  <si>
    <t xml:space="preserve">
Two American physicians in SÃ£o Paulo, Brazil, discover a civilization-threatening virus and are recruited as government agents in a race against time and around the world to find a cure and uncover a dark conspiracy.</t>
  </si>
  <si>
    <t xml:space="preserve">
    Stars:
Erinn Hayes, 
Rob Huebel, 
Tom Wright, 
Sarayu Blue
</t>
  </si>
  <si>
    <t>Gabby's Dollhouse</t>
  </si>
  <si>
    <t xml:space="preserve">
This colorful series leads preschoolers room to room through a fantastical dollhouse of delightful mini-worlds and irresistible kitty characters.</t>
  </si>
  <si>
    <t xml:space="preserve">
    Stars:
Laila Lockhart Kraner, 
Tucker Chandler, 
Juliet Donenfeld, 
Sainty Nelsen
</t>
  </si>
  <si>
    <t>Deadman Wonderland</t>
  </si>
  <si>
    <t xml:space="preserve">
After being falsely convicted for the murder of his entire class, a young man must learn to survive in a mysterious prison with a perverted take on incarceration while also looking to clear his name.</t>
  </si>
  <si>
    <t xml:space="preserve">
    Stars:
Greg Ayres, 
Kana Hanazawa, 
Romi Pak, 
Monica Rial
</t>
  </si>
  <si>
    <t>The After Party</t>
  </si>
  <si>
    <t xml:space="preserve">
When an aspiring rapper goes viral for all the wrong reasons, he thinks his career is over. But when his best friend gets them into a wild NYC after party, he gets one more chance to make the impossible happen.</t>
  </si>
  <si>
    <t xml:space="preserve">
    Director:
Ian Edelman
| 
    Stars:
Harrison Holzer, 
Kyle, 
Jordan Rock, 
Robbie Dema
</t>
  </si>
  <si>
    <t>Berlin, I Love You</t>
  </si>
  <si>
    <t xml:space="preserve">
Latest installment of the Cities of Love series (Paris, je t'aime / New York, I Love You / Rio, Eu Te Amo), this collective feature film is made of ten stories of romance set in the German capital.</t>
  </si>
  <si>
    <t xml:space="preserve">
    Directors:
Dianna Agron, 
Peter Chelsom, 
Claus Clausen, 
Fernando Eimbcke, 
Justin Franklin, 
Dennis Gansel, 
Dani Levy, 
Daniel Lwowski, 
Stephanie Martin, 
Josef Rusnak, 
Til Schweiger, 
Massy Tadjedin, 
Gabriela Tscherniak
| 
    Stars:
Keira Knightley, 
Helen Mirren, 
Luke Wilson, 
Jim Sturgess
</t>
  </si>
  <si>
    <t>MahÃ´ shÃ´jo Madoka magika: Puella Magi Madoka Magica</t>
  </si>
  <si>
    <t xml:space="preserve">
A creature named Kyubey offers Madoka and Sayaka a wish if they agree to become 'magical girls' and fight abstract beings called 'witches'. However, a magical girl named Homura is, for uncertain reasons, determined to stop this agreement.</t>
  </si>
  <si>
    <t xml:space="preserve">
    Stars:
Aoi YÃ»ki, 
Chiwa SaitÃ´, 
Emiri Kato, 
Christine Marie Cabanos
</t>
  </si>
  <si>
    <t>Inrang</t>
  </si>
  <si>
    <t xml:space="preserve">
Action, Sci-Fi            </t>
  </si>
  <si>
    <t xml:space="preserve">
Set in the distant future where both North and South Koreas agree to establish a joint government, which has been in preparation for a duration of 7 years, the plot focuses on political ...                See full summaryÂ Â»
</t>
  </si>
  <si>
    <t xml:space="preserve">
    Director:
Jee-woon Kim
| 
    Stars:
Dong-won Gang, 
Han Hyo-joo, 
Jung Woo-sung, 
Yeri Han
</t>
  </si>
  <si>
    <t>Jui kuen II</t>
  </si>
  <si>
    <t xml:space="preserve">
A young martial artist is caught between respecting his pacifist father's wishes or stopping a group of disrespectful foreigners from stealing precious artifacts.</t>
  </si>
  <si>
    <t xml:space="preserve">
    Directors:
Chia-Liang Liu, 
Jackie Chan
| 
    Stars:
Jackie Chan, 
Ho-Sung Pak, 
Lung Ti, 
Anita Mui
</t>
  </si>
  <si>
    <t>$11.55M</t>
  </si>
  <si>
    <t>Neoneun Naeui Bom</t>
  </si>
  <si>
    <t xml:space="preserve">
A hotel concierge and a psychiatrist with traumatic childhoods form a heartfelt bond when they become entangled in a perplexing local murder case.</t>
  </si>
  <si>
    <t xml:space="preserve">
    Stars:
Hyeon-jin Seo, 
Dong-wook Kim, 
Bak Yoon, 
Gyu-ri Nam
</t>
  </si>
  <si>
    <t>Il legame</t>
  </si>
  <si>
    <t xml:space="preserve">
While visiting her fiancÃ©'s mother in southern Italy, a woman must fight the mysterious and malevolent curse intent on claiming her daughter.</t>
  </si>
  <si>
    <t xml:space="preserve">
    Director:
Domenico Emanuele de Feudis
| 
    Stars:
Riccardo Scamarcio, 
MÃ­a Maestro, 
Giulia Patrignani, 
Mariella Lo Sardo
</t>
  </si>
  <si>
    <t>Bleach: BurÃ®chu</t>
  </si>
  <si>
    <t xml:space="preserve">
A Japanese teenager with the ability to see ghosts gains a soul reaper's powers and begins his duties as a substitute soul reaper.</t>
  </si>
  <si>
    <t xml:space="preserve">
    Director:
Shinsuke Sato
| 
    Stars:
SÃ´ta Fukushi, 
Hana Sugisaki, 
RyÃ´ Yoshizawa, 
Erina Mano
</t>
  </si>
  <si>
    <t>Welcome to Demon-School, Iruma-kun</t>
  </si>
  <si>
    <t xml:space="preserve">
A human child is adopted by a demon and sent to a demon school. He must find a way to survive in the dangerous but fun world he has entered.</t>
  </si>
  <si>
    <t xml:space="preserve">
    Stars:
Daisuke Ono, 
Ayumu Murase, 
Ryohei Kimura, 
Saori Hayami
</t>
  </si>
  <si>
    <t>Post Mortem: No One Dies in Skarnes</t>
  </si>
  <si>
    <t xml:space="preserve">
Live Hallangen is declared dead but hours later she suddenly wakes up with a sudden urge for blood. Meanwhile, her brother Odd tries to keep the family driven funeral home afloat.</t>
  </si>
  <si>
    <t xml:space="preserve">
    Stars:
Kathrine Thorborg Johansen, 
Elias Holmen SÃ¸rensen, 
AndrÃ© SÃ¸rum, 
Kim Fairchild
</t>
  </si>
  <si>
    <t>The Last Legion</t>
  </si>
  <si>
    <t xml:space="preserve">
Action, Adventure, War            </t>
  </si>
  <si>
    <t xml:space="preserve">
As the Roman empire crumbles, young Romulus Augustus flees the city and embarks on a perilous voyage to Britain to track down a legion of supporters.</t>
  </si>
  <si>
    <t xml:space="preserve">
    Director:
Doug Lefler
| 
    Stars:
Colin Firth, 
Ben Kingsley, 
Aishwarya Rai Bachchan, 
Peter Mullan
</t>
  </si>
  <si>
    <t>$5.93M</t>
  </si>
  <si>
    <t>Thumbelina</t>
  </si>
  <si>
    <t xml:space="preserve">
This retelling of the Hans Christian Andersen classic fairy tale has the digit-sized heroine evading the clutches of various toads, moles, and beetles before she can proceed with her courtship with her dream lover, Prince Cornelius.</t>
  </si>
  <si>
    <t xml:space="preserve">
    Directors:
Don Bluth, 
Gary Goldman
| 
    Stars:
Jodi Benson, 
Gary Imhoff, 
Gino Conforti, 
Barbara Cook
</t>
  </si>
  <si>
    <t>$11.37M</t>
  </si>
  <si>
    <t>Arlo the Alligator Boy</t>
  </si>
  <si>
    <t>(2021 TV Movie)</t>
  </si>
  <si>
    <t xml:space="preserve">
A young humanoid alligator travels to the big city in hopes of reuniting with his estranged father, meeting a colorful cast of characters along the way.</t>
  </si>
  <si>
    <t xml:space="preserve">
    Director:
Ryan Crego
| 
    Stars:
Michael J. Woodard, 
Ryan Crego, 
Dee Bradley Baker, 
Annie Potts
</t>
  </si>
  <si>
    <t>Riaru onigokko</t>
  </si>
  <si>
    <t xml:space="preserve">
A girl's life cascades into chaos as everyone around her suffers a gruesome fate while she becomes less certain of who she is and her once-once normal.</t>
  </si>
  <si>
    <t xml:space="preserve">
    Director:
Sion Sono
| 
    Stars:
Reina Triendl, 
Mariko Shinoda, 
Erina Mano, 
Yuki Sakurai
</t>
  </si>
  <si>
    <t>Wheel of Fortune</t>
  </si>
  <si>
    <t>(1983â€“ )</t>
  </si>
  <si>
    <t xml:space="preserve">
Family, Game-Show            </t>
  </si>
  <si>
    <t xml:space="preserve">
Hosted by Pat Sajak, this game show features 3 contestants who try to solve a puzzle by spinning the wheel and guessing letters in a word or phrase.</t>
  </si>
  <si>
    <t xml:space="preserve">
    Stars:
Pat Sajak, 
Vanna White, 
Charlie O'Donnell, 
Jim Thornton
</t>
  </si>
  <si>
    <t>Trial by Media</t>
  </si>
  <si>
    <t xml:space="preserve">
In our modern media landscape where real courtroom dramas have increasingly been transformed into a form of entertainment, this series reflects on some of the most dramatic and memorable trials in recent history.</t>
  </si>
  <si>
    <t xml:space="preserve">
    Stars:
Al Sharpton, 
Frank Amedure Jr., 
Patti Blagojevich, 
Kadiatou Diallo
</t>
  </si>
  <si>
    <t>Wendell and Wild</t>
  </si>
  <si>
    <t xml:space="preserve">
Animation, Comedy, Fantasy            </t>
  </si>
  <si>
    <t xml:space="preserve">
Two demon brothers face off against a nun and a pair of goth teens.</t>
  </si>
  <si>
    <t xml:space="preserve">
    Director:
Henry Selick
| 
    Stars:
Jordan Peele, 
Keegan-Michael Key
</t>
  </si>
  <si>
    <t>Tau man ji D</t>
  </si>
  <si>
    <t xml:space="preserve">
After winning his first competition, Takumi focuses his attention on drift racing, a sport he has unknowingly perfected while delivering tofu in his father's Toyota AE86.</t>
  </si>
  <si>
    <t xml:space="preserve">
    Directors:
Andrew Lau, 
Alan Mak, 
Ralph Rieckermann
| 
    Stars:
Jay Chou, 
Anthony Chau-Sang Wong, 
Edison Chen, 
Shawn Yue
</t>
  </si>
  <si>
    <t>Masum</t>
  </si>
  <si>
    <t xml:space="preserve">
Cevdet (Haluk Bilginer), a retired commissioner, and his wife retire on their pensions to live in peace on a rural farm. Their lives are destroyed by the sudden arrival of their son, who bears terrible news.</t>
  </si>
  <si>
    <t xml:space="preserve">
    Stars:
Haluk Bilginer, 
Nur SÃ¼rer, 
Ali Atay, 
Okan Yalabik
</t>
  </si>
  <si>
    <t>Masameer County</t>
  </si>
  <si>
    <t xml:space="preserve">
A humorous view on a changing Saudi, this season includes stories about a global media war, a long-standing tribal feud and a health craze gone too far.</t>
  </si>
  <si>
    <t xml:space="preserve">
    Stars:
Ibrahim Al Hajjaj, 
Yousef Aldakheel, 
Abdulaziz Alshehri, 
Faris Godus
</t>
  </si>
  <si>
    <t>Operation Mincemeat</t>
  </si>
  <si>
    <t xml:space="preserve">
During WWII, two intelligence officers use a corpse and false papers to outwit German troops.</t>
  </si>
  <si>
    <t xml:space="preserve">
    Director:
John Madden
| 
    Stars:
Colin Firth, 
Matthew Macfadyen, 
Kelly Macdonald, 
Penelope Wilton
</t>
  </si>
  <si>
    <t>Tremors II: Aftershocks</t>
  </si>
  <si>
    <t>(1996 Video)</t>
  </si>
  <si>
    <t xml:space="preserve">
Earl Bassett, now a washed-up ex-celebrity, is hired by a Mexican oil company to eradicate a Graboid epidemic that's killing more people each day. However, the humans aren't the only one with a new battle plan.</t>
  </si>
  <si>
    <t xml:space="preserve">
    Director:
S.S. Wilson
| 
    Stars:
Fred Ward, 
Chris Gartin, 
Helen Shaver, 
Michael Gross
</t>
  </si>
  <si>
    <t>Other People</t>
  </si>
  <si>
    <t xml:space="preserve">
A struggling comedy writer, fresh off a breakup and in the midst of the worst year of his life, returns to Sacramento to care for his dying mother.</t>
  </si>
  <si>
    <t xml:space="preserve">
    Director:
Chris Kelly
| 
    Stars:
Jesse Plemons, 
Molly Shannon, 
Bradley Whitford, 
Maude Apatow
</t>
  </si>
  <si>
    <t>$0.09M</t>
  </si>
  <si>
    <t>Touch</t>
  </si>
  <si>
    <t xml:space="preserve">
A widower struggling to raise his emotionally challenged son discovers that he can predict events before they happen.</t>
  </si>
  <si>
    <t xml:space="preserve">
    Stars:
Kiefer Sutherland, 
David Mazouz, 
Gugu Mbatha-Raw, 
Lukas Haas
</t>
  </si>
  <si>
    <t>Untitled 365 Days Sequel</t>
  </si>
  <si>
    <t xml:space="preserve">
Sequel to the 2020 Polish film '365 Days'.</t>
  </si>
  <si>
    <t xml:space="preserve">
    Director:
Barbara Bialowas
| 
    Stars:
Michele Morrone, 
Anna Maria Sieklucka, 
Magdalena Lamparska, 
Simone Susinna
</t>
  </si>
  <si>
    <t>El Recluso</t>
  </si>
  <si>
    <t xml:space="preserve">
An American SPEC OPS infiltrates one of Mexico's toughest prisons in search of information on the whereabouts of an American politician's daughter.</t>
  </si>
  <si>
    <t xml:space="preserve">
    Stars:
Ignacio Serricchio, 
Ana Claudia TalancÃ³n, 
Flavio Medina, 
Luis Felipe Tovar
</t>
  </si>
  <si>
    <t>Celeste &amp; Jesse Forever</t>
  </si>
  <si>
    <t xml:space="preserve">
A divorcing couple tries to maintain their friendship while they both pursue other people.</t>
  </si>
  <si>
    <t xml:space="preserve">
    Director:
Lee Toland Krieger
| 
    Stars:
Rashida Jones, 
Andy Samberg, 
Elijah Wood, 
Emma Roberts
</t>
  </si>
  <si>
    <t>$3.09M</t>
  </si>
  <si>
    <t>The Council</t>
  </si>
  <si>
    <t xml:space="preserve">
The never-before told story of a crime syndicate consisting of seven African-American men who ruled Harlem in the 1970s and early 80s focusing on Nicky Barnes, dubbed "Mr. Untouchable" by the New York Times.</t>
  </si>
  <si>
    <t xml:space="preserve">
    Director:
Peter Landesman
| 
    Star:
Will Smith
</t>
  </si>
  <si>
    <t>Roped</t>
  </si>
  <si>
    <t xml:space="preserve">
A progressive town erupts when a traveling rodeo lands within its city limits and the councilman's daughter falls in love with the cowboy.</t>
  </si>
  <si>
    <t xml:space="preserve">
    Director:
Shaun Paul Piccinino
| 
    Stars:
Josh Swickard, 
Casper Van Dien, 
Lauren Swickard, 
Christina Moore
</t>
  </si>
  <si>
    <t>The Old Guard 2</t>
  </si>
  <si>
    <t xml:space="preserve">
Plot Unknown. Sequel to The Old Guard (2020).</t>
  </si>
  <si>
    <t xml:space="preserve">
    Director:
Gina Prince-Bythewood
| 
    Stars:
Chiwetel Ejiofor, 
Matthias Schoenaerts, 
Marwan Kenzari, 
KiKi Layne
</t>
  </si>
  <si>
    <t>War Party</t>
  </si>
  <si>
    <t xml:space="preserve">
Plot unknown. Described as an adventure film about Navy SEALS.</t>
  </si>
  <si>
    <t xml:space="preserve">
    Director:
Andrew Dominik
| 
    Star:
Tom Hardy
</t>
  </si>
  <si>
    <t>Remember Sunday</t>
  </si>
  <si>
    <t xml:space="preserve">
A lonely waitress meets a handsome, quirky jewelry store clerk who had a brain aneurysm and thus has short-term memory loss.</t>
  </si>
  <si>
    <t xml:space="preserve">
    Director:
Jeff Bleckner
| 
    Stars:
Alexis Bledel, 
Zachary Levi, 
Merritt Wever, 
Barry Shabaka Henley
</t>
  </si>
  <si>
    <t>De Twaalf</t>
  </si>
  <si>
    <t xml:space="preserve">
Twelve ordinary people are called for jury duty for a murder case as traumatizing as it is controversial in which a woman stands trial for killing her own blood.</t>
  </si>
  <si>
    <t xml:space="preserve">
    Stars:
Luc De Ruelle, 
Maaike Neuville, 
Tom Vermeir, 
Peter Gorissen
</t>
  </si>
  <si>
    <t>Heisei tanuki gassen ponpoko</t>
  </si>
  <si>
    <t xml:space="preserve">
A community of magical shape-shifting raccoon dogs struggle to prevent their forest home from being destroyed by urban development.</t>
  </si>
  <si>
    <t xml:space="preserve">
    Director:
Isao Takahata
| 
    Stars:
ShinchÃ´ Kokontei, 
Makoto Nonomura, 
Yuriko Ishida, 
Norihei Miki
</t>
  </si>
  <si>
    <t>Yasamayanlar</t>
  </si>
  <si>
    <t xml:space="preserve">
The story will begin in Istanbul in the 1800s and stretch daily. Mia will work with young rebels to destroy Dmitry, which will cross the road at a luxurious nightclub in Istanbul.</t>
  </si>
  <si>
    <t xml:space="preserve">
    Stars:
ElÃ§in Sangu, 
Kerem BÃ¼rsin, 
Birkan Sokullu, 
Selma ErgeÃ§
</t>
  </si>
  <si>
    <t>Oh, Ramona!</t>
  </si>
  <si>
    <t xml:space="preserve">
A teenager named Andrei transitions from a teenager into an adult.</t>
  </si>
  <si>
    <t xml:space="preserve">
    Director:
Cristina Jacob
| 
    Stars:
Basil Eidenbenz, 
Aggy K. Adams, 
Holly Horne, 
Andromeda Godfrey
</t>
  </si>
  <si>
    <t>Ultraviolet</t>
  </si>
  <si>
    <t xml:space="preserve">
An online community of amateur sleuths use technology to solve crimes -- and make quirky friends -- in their quest for justice.</t>
  </si>
  <si>
    <t xml:space="preserve">
    Stars:
Viet Anh Do, 
Marta Nieradkiewicz, 
Bartlomiej Topa, 
Magdalena Czerwinska
</t>
  </si>
  <si>
    <t>Cinderellawa Ne Myungui Gisa</t>
  </si>
  <si>
    <t xml:space="preserve">
A young girl who lives with her cruel stepmother and sister, accidentally meets 3 young and rich cousins who live a luxury life in a big mansion and is hired by the boys grandpa to look after their bad behavior.</t>
  </si>
  <si>
    <t xml:space="preserve">
    Stars:
Il-Woo Jung, 
Ahn Jae-Hyun, 
So-dam Park, 
Jung Shin Lee
</t>
  </si>
  <si>
    <t>Gore</t>
  </si>
  <si>
    <t xml:space="preserve">
A young man spends a summer in Italy where he meets his idol, Gore Vidal, who teaches him about life, love, and politics.</t>
  </si>
  <si>
    <t xml:space="preserve">
    Director:
Michael Hoffman
| 
    Stars:
Kevin Spacey, 
Michael Stuhlbarg, 
Douglas Booth, 
Freya Mavor
</t>
  </si>
  <si>
    <t>Dragons: Riders of Berk</t>
  </si>
  <si>
    <t xml:space="preserve">
The further adventures of Hiccup and his friends on the Island of Berk.</t>
  </si>
  <si>
    <t xml:space="preserve">
    Stars:
Jay Baruchel, 
Christopher Mintz-Plasse, 
T.J. Miller, 
America Ferrera
</t>
  </si>
  <si>
    <t>Grenseland</t>
  </si>
  <si>
    <t xml:space="preserve">
To protect his family, police detective Nikolai covers up a murder case. But when his co-investigator Anniken suspects foul play, he is trapped in a dangerous game on duty, blurring the line between right and wrong.</t>
  </si>
  <si>
    <t xml:space="preserve">
    Stars:
Tobias Santelmann, 
Ellen Dorrit Petersen, 
Benjamin Helstad, 
Eivind Sander
</t>
  </si>
  <si>
    <t>After Porn Ends</t>
  </si>
  <si>
    <t xml:space="preserve">
An exploration of the lives of several former adult performers who have retired from the porn industry.</t>
  </si>
  <si>
    <t xml:space="preserve">
    Director:
Bryce Wagoner
| 
    Stars:
Amber Lynn, 
Asia Carrera, 
Bobby Slayton, 
Crissy Moran
</t>
  </si>
  <si>
    <t>Mandela</t>
  </si>
  <si>
    <t xml:space="preserve">
A local barber's fate turns overnight when he becomes the single deciding vote in the village elections.</t>
  </si>
  <si>
    <t xml:space="preserve">
    Director:
Madonne Ashwin
| 
    Stars:
Yogi Babu, 
Sheela Rajkumar, 
Sangili Murugan, 
G.M. Sundar
</t>
  </si>
  <si>
    <t>Monkey Man</t>
  </si>
  <si>
    <t xml:space="preserve">
A recently-released ex-felon living in modern day India struggles to adjust to a world of corporate greed and eroding spiritual values.</t>
  </si>
  <si>
    <t xml:space="preserve">
    Director:
Dev Patel
| 
    Stars:
Dev Patel, 
Sharlto Copley, 
Sobhita Dhulipala, 
Vipin Sharma
</t>
  </si>
  <si>
    <t>Sala samobÃ³jcÃ³w. Hejter</t>
  </si>
  <si>
    <t xml:space="preserve">
A young man searches for purpose in a net of hatred and violence that he tries to control.</t>
  </si>
  <si>
    <t xml:space="preserve">
    Director:
Jan Komasa
| 
    Stars:
Maciej Musialowski, 
Vanessa Aleksander, 
Danuta Stenka, 
Jacek Koman
</t>
  </si>
  <si>
    <t>Umi ga kikoeru</t>
  </si>
  <si>
    <t>(1993 TV Movie)</t>
  </si>
  <si>
    <t xml:space="preserve">
As a young man returns home after his first year away at college he recalls his senior year of high school and the iron-willed, big city girl that turned his world upside down.</t>
  </si>
  <si>
    <t xml:space="preserve">
    Director:
Tomomi Mochizuki
| 
    Stars:
Nobuo Tobita, 
Toshihiko Seki, 
Yoko Sakamoto, 
Yuri Amano
</t>
  </si>
  <si>
    <t>My Teacher, My Obsession</t>
  </si>
  <si>
    <t>(2018 TV Movie)</t>
  </si>
  <si>
    <t xml:space="preserve">
Riley struggles to meet friends after transferring to a new high school where her father is an English teacher. When she meets Kyla, a fellow loner, they become close friends until Riley learns that Kyla is obsessed with her father.</t>
  </si>
  <si>
    <t xml:space="preserve">
    Director:
DamiÃ¡n Romay
| 
    Stars:
Rusty Joiner, 
Lucy Loken, 
Laura Bilgeri, 
Jana Lee Hamblin
</t>
  </si>
  <si>
    <t>Ke zai ni xindi de mingzi</t>
  </si>
  <si>
    <t xml:space="preserve">
In 1987, as martial law ends in Taiwan, Jia-han and Birdy fall in love amid family pressure, homophobia and social stigma.</t>
  </si>
  <si>
    <t xml:space="preserve">
    Director:
Kuang-Hui Liu
| 
    Stars:
Edward Chen, 
Jing-Hua Tseng, 
Leon Dai, 
Shih-Sian Wang
</t>
  </si>
  <si>
    <t>Dude</t>
  </si>
  <si>
    <t xml:space="preserve">
A group of teenage girlfriends deal with their impending graduation from high school.</t>
  </si>
  <si>
    <t xml:space="preserve">
    Director:
Olivia Milch
| 
    Stars:
Lucy Hale, 
Kathryn Prescott, 
Alexandra Shipp, 
Awkwafina
</t>
  </si>
  <si>
    <t>High Flying Bird</t>
  </si>
  <si>
    <t xml:space="preserve">
During a pro basketball lockout, a sports agent pitches a rookie basketball client on an intriguing and controversial business proposition.</t>
  </si>
  <si>
    <t xml:space="preserve">
    Director:
Steven Soderbergh
| 
    Stars:
AndrÃ© Holland, 
Melvin Gregg, 
Eddie Tavares, 
Farah Bala
</t>
  </si>
  <si>
    <t>SKY Castle</t>
  </si>
  <si>
    <t xml:space="preserve">
A satirical drama that closely looks at the materialistic desires of the upper-class parents in South Korea and how they ruthlessly secure the successes of their families at the cost of destroying others' lives.</t>
  </si>
  <si>
    <t xml:space="preserve">
    Stars:
Jung-ah Yum, 
Tae-ran Lee, 
Yun Se-ah, 
Na-ra Oh
</t>
  </si>
  <si>
    <t>Dirty Teacher</t>
  </si>
  <si>
    <t xml:space="preserve">
A high school senior becomes the victim of an elaborate frame-up after learning that her boyfriend is sleeping with their teacher.</t>
  </si>
  <si>
    <t xml:space="preserve">
    Director:
Doug Campbell
| 
    Stars:
Josie Davis, 
Kelcie Stranahan, 
Cameron Deane Stewart, 
Darlene Vogel
</t>
  </si>
  <si>
    <t>Racing Stripes</t>
  </si>
  <si>
    <t xml:space="preserve">
An abandoned zebra grows up believing he is a racehorse, and, with the help of his barnyard friends and a teenage girl, sets out to achieve his dream of racing with thoroughbreds.</t>
  </si>
  <si>
    <t xml:space="preserve">
    Director:
Frederik Du Chau
| 
    Stars:
Frankie Muniz, 
David Spade, 
Snoop Dogg, 
Bruce Greenwood
</t>
  </si>
  <si>
    <t>$49.77M</t>
  </si>
  <si>
    <t>So Not Worth It</t>
  </si>
  <si>
    <t xml:space="preserve">
New friends, new loves and new experiences mix together inside a colorful college dormitory in Korea that's home to students from around the world.</t>
  </si>
  <si>
    <t xml:space="preserve">
    Stars:
Se-wan Park, 
Shin Hyun-Seung, 
Youngjae, 
Minnie Nicha Yontararak
</t>
  </si>
  <si>
    <t>Jusqu'au dÃ©clin</t>
  </si>
  <si>
    <t xml:space="preserve">
A fatal accident at a remote survivalist training camp sends participants into a panic - and sets the stage for a chilling showdown.</t>
  </si>
  <si>
    <t xml:space="preserve">
    Director:
Patrice LalibertÃ©
| 
    Stars:
Guillaume Laurin, 
Marie-Evelyne Lessard, 
RÃ©al BossÃ©, 
Marc BeauprÃ©
</t>
  </si>
  <si>
    <t>I'll Be Home for Christmas</t>
  </si>
  <si>
    <t xml:space="preserve">
Jackie Foster (Suvari), is a dynamic Assistant District Attorney and single mom. But when Jackie's estranged dad, Jack (Brolin), a gruff retired police officer, unexpectedly shows up at her door, they will be forced to confront old wounds.</t>
  </si>
  <si>
    <t xml:space="preserve">
    Director:
James Brolin
| 
    Stars:
James Brolin, 
Mena Suvari, 
Giselle Eisenberg, 
John Reardon
</t>
  </si>
  <si>
    <t>Loco por ella</t>
  </si>
  <si>
    <t xml:space="preserve">
After a magical night together, Adri voluntarily turns himself into the psychiatric institution where Carla lives.</t>
  </si>
  <si>
    <t xml:space="preserve">
    Director:
Dani de la Orden
| 
    Stars:
Ãlvaro Cervantes, 
Susana Abaitua, 
Luis Zahera, 
Aixa VillagrÃ¡n
</t>
  </si>
  <si>
    <t>GTO</t>
  </si>
  <si>
    <t xml:space="preserve">
About Eikichi Onizuka, a 22-year-old ex-gangster member and a virgin. He has one ambition that no one ever expected from him. His solely life purpose is to become the greatest high school teacher ever.</t>
  </si>
  <si>
    <t xml:space="preserve">
    Stars:
Steve Blum, 
Tom Fahn, 
Jun'ichi Suwabe, 
Wataru Takagi
</t>
  </si>
  <si>
    <t>Paddleton</t>
  </si>
  <si>
    <t xml:space="preserve">
An unlikely friendship between two misfit neighbors becomes an unexpectedly emotional journey when the younger man is diagnosed with terminal cancer.</t>
  </si>
  <si>
    <t xml:space="preserve">
    Director:
Alex Lehmann
| 
    Stars:
Christine Woods, 
Mark Duplass, 
Ray Romano, 
Jen Sung
</t>
  </si>
  <si>
    <t>Girl</t>
  </si>
  <si>
    <t xml:space="preserve">
A promising teenage dancer enrolls at a prestigious ballet school while grappling with her gender dysphoria.</t>
  </si>
  <si>
    <t xml:space="preserve">
    Director:
Lukas Dhont
| 
    Stars:
Victor Polster, 
Arieh Worthalter, 
Oliver Bodart, 
Tijmen Govaerts
</t>
  </si>
  <si>
    <t>Secuestro</t>
  </si>
  <si>
    <t xml:space="preserve">
When her boy's alleged kidnapper is released for lack of solid evidence, a reputable and well-known attorney takes matters into her own hands with unintended and spectacularly disastrous consequences.</t>
  </si>
  <si>
    <t xml:space="preserve">
    Director:
Mar Targarona
| 
    Stars:
Blanca Portillo, 
Antonio Dechent, 
Vicente Romero, 
Marc DomÃ¨nech
</t>
  </si>
  <si>
    <t>Setup</t>
  </si>
  <si>
    <t xml:space="preserve">
A group of friends become involved in a potentially deadly diamond heist.</t>
  </si>
  <si>
    <t xml:space="preserve">
    Director:
Mike Gunther
| 
    Stars:
50 Cent, 
Bruce Willis, 
Ryan Phillippe, 
Rory Markham
</t>
  </si>
  <si>
    <t>Dry Martina</t>
  </si>
  <si>
    <t xml:space="preserve">
Martina was a famous singer in Argentina during the late 90s, who's become completely frigid and disenchanted with love. The arrival of a so-called sister, alongside her attractive boyfriend, compel Martina to go to Chile with one objective in mind: getting back her libido.</t>
  </si>
  <si>
    <t xml:space="preserve">
    Director:
Che Sandoval
| 
    Stars:
Antonella Costa, 
Patricio Contreras, 
Geraldine Neary, 
Pedro Campos
</t>
  </si>
  <si>
    <t>Wszyscy moi przyjaciele nie zyja</t>
  </si>
  <si>
    <t xml:space="preserve">
During the New Year's Eve party of a bunch of friends, a series of crazy events brings out secrets, breaks hearts and leads to a shocking ending.</t>
  </si>
  <si>
    <t xml:space="preserve">
    Director:
Jan Belcl
| 
    Stars:
Michal Meyer, 
Adam Woronowicz, 
Julia Wieniawa-Narkiewicz, 
Adam Turczyk
</t>
  </si>
  <si>
    <t>Unrecorded Night</t>
  </si>
  <si>
    <t xml:space="preserve">
The plot is currently kept under wraps.</t>
  </si>
  <si>
    <t>Sextuplets</t>
  </si>
  <si>
    <t xml:space="preserve">
Father-to-be Alan is shocked to learn that he was born a sextuplet. With his newfound brother Russell riding shotgun, the duo sets out on a hilarious journey to reunite with their remaining long-lost siblings.</t>
  </si>
  <si>
    <t xml:space="preserve">
    Director:
Michael Tiddes
| 
    Stars:
Marlon Wayans, 
Bresha Webb, 
Michael Ian Black, 
Glynn Turman
</t>
  </si>
  <si>
    <t>Beverly Hills Cop 4</t>
  </si>
  <si>
    <t xml:space="preserve">
The plot is unknown.</t>
  </si>
  <si>
    <t xml:space="preserve">
    Directors:
Adil El Arbi, 
Bilall Fallah
| 
    Star:
Eddie Murphy
</t>
  </si>
  <si>
    <t>Wolfblood</t>
  </si>
  <si>
    <t xml:space="preserve">
Maddy Smith and her family are the only wolfbloods in Stoneybridge, which is a well-kept secret. They lead a peaceful life until Rhydian, a wolfblood, arrives and triggers chaos.</t>
  </si>
  <si>
    <t xml:space="preserve">
    Stars:
Gabrielle Green, 
Leona Vaughan, 
Shorelle Hepkin, 
Mark Fleischmann
</t>
  </si>
  <si>
    <t>Night Teeth</t>
  </si>
  <si>
    <t xml:space="preserve">
A young chauffeur drives two beautiful young women to different parties. They're not who they claim to be, and he ends up in a fight for his life.</t>
  </si>
  <si>
    <t xml:space="preserve">
    Director:
Adam Randall
| 
    Stars:
Sydney Sweeney, 
Alexander Ludwig, 
Debby Ryan, 
Alfie Allen
</t>
  </si>
  <si>
    <t>Vault</t>
  </si>
  <si>
    <t xml:space="preserve">
Vault tells a story about a group of small time criminals in 1975 who attempt to pull off the biggest heist in American history: stealing over $30 million from the Mafia in the smallest state in the union, Rhode Island.</t>
  </si>
  <si>
    <t xml:space="preserve">
    Director:
Tom DeNucci
| 
    Stars:
Theo Rossi, 
Clive Standen, 
Samira Wiley, 
Chazz Palminteri
</t>
  </si>
  <si>
    <t>Love Island Australia</t>
  </si>
  <si>
    <t xml:space="preserve">
Love Island Australia is an Australian dating reality show based on the British series Love Island.</t>
  </si>
  <si>
    <t xml:space="preserve">
    Stars:
Sophie Monk, 
Eoghan McDermott, 
Erin Barnett, 
Grant Crapp
</t>
  </si>
  <si>
    <t>The Octonauts</t>
  </si>
  <si>
    <t xml:space="preserve">
Animation            </t>
  </si>
  <si>
    <t xml:space="preserve">
An intrepid band of explorers roam the oceans in search of adventure and fun. Led by a valiant polar bear and a daredevil kitten, these eight talented critters are always ready to embark on an exciting new mission.</t>
  </si>
  <si>
    <t xml:space="preserve">
    Stars:
Ross Breen, 
Keith Wickham, 
Jo Wyatt, 
Simon Greenall
</t>
  </si>
  <si>
    <t>Sharknado 2: The Second One</t>
  </si>
  <si>
    <t xml:space="preserve">
Fin and April are on their way to New York City, until a category seven hurricane spawns heavy rain, storm surges, and deadly Sharknadoes.</t>
  </si>
  <si>
    <t xml:space="preserve">
    Director:
Anthony C. Ferrante
| 
    Stars:
Ian Ziering, 
Tara Reid, 
Vivica A. Fox, 
Mark McGrath
</t>
  </si>
  <si>
    <t>Team Foxcatcher</t>
  </si>
  <si>
    <t xml:space="preserve">
Documentary filmmaker Jon Greenhalgh examines the life of Dave Schultz, a professional wrestler who was part of 'Team Foxcatcher', funded by multi-millionaire John du Pont.</t>
  </si>
  <si>
    <t xml:space="preserve">
    Director:
Jon Greenhalgh
| 
    Stars:
Dan Chaid, 
John du Pont, 
Dave Schultz, 
Mark Schultz
</t>
  </si>
  <si>
    <t>Eitin Eogein</t>
  </si>
  <si>
    <t xml:space="preserve">
A 37-year-old man on the verge of being divorced from his wife suddenly finds himself inside his 18-year-old body. He starts living a new life under a new name to get closer to his children and protect them.</t>
  </si>
  <si>
    <t xml:space="preserve">
    Stars:
Ha-neul Kim, 
Yoon Sang-Hyun, 
Lee Do-Hyun, 
No Jeong-ee
</t>
  </si>
  <si>
    <t>Heartthrob</t>
  </si>
  <si>
    <t xml:space="preserve">
Shy Henry is overjoyed to fall into an unexpected romance with gorgeous and popular Samantha the summer after high school graduation. When Henry's love spirals into twisted obsession, Samantha pulls back.</t>
  </si>
  <si>
    <t xml:space="preserve">
    Director:
Chris Sivertson
| 
    Stars:
Aubrey Peeples, 
Keir Gilchrist, 
Peter Facinelli, 
Jimmy Bennett
</t>
  </si>
  <si>
    <t>El Ã¡rbol de la sangre</t>
  </si>
  <si>
    <t xml:space="preserve">
Rebeca and Marc make a travel to discover their mutual family pasts in Rebeca's grandparents house.</t>
  </si>
  <si>
    <t xml:space="preserve">
    Director:
Julio Medem
| 
    Stars:
Ãlvaro Cervantes, 
Ãšrsula CorberÃ³, 
Patricia LÃ³pez Arnaiz, 
JoaquÃ­n Furriel
</t>
  </si>
  <si>
    <t>Middle School: The Worst Years of My Life</t>
  </si>
  <si>
    <t xml:space="preserve">
After his principal (Andy Daly) destroys his sketchbook, Rafe (Griffin Gluck) and his best friend Leo (Thomas Barbusca) decide to "destroy his book" and break every rule in the school's Code of Conduct.</t>
  </si>
  <si>
    <t xml:space="preserve">
    Director:
Steve Carr
| 
    Stars:
Griffin Gluck, 
Lauren Graham, 
Alexa Nisenson, 
Andrew Daly
</t>
  </si>
  <si>
    <t>$19.99M</t>
  </si>
  <si>
    <t>Kotetsujo no Kabaneri</t>
  </si>
  <si>
    <t xml:space="preserve">
A large group of survivors seek shelter while travelling on a train after their station was attacked by aggressive, undead creatures called Kabane.</t>
  </si>
  <si>
    <t xml:space="preserve">
    Stars:
Robbie Daymond, 
Ben Diskin, 
Richard Epcar, 
Doug Erholtz
</t>
  </si>
  <si>
    <t>Bard of Blood</t>
  </si>
  <si>
    <t xml:space="preserve">
Political espionage thriller based on "Bard of Blood," by Bilal Siddiqi.</t>
  </si>
  <si>
    <t xml:space="preserve">
    Stars:
Emraan Hashmi, 
Sobhita Dhulipala, 
Jaideep Ahlawat, 
Shishir Sharma
</t>
  </si>
  <si>
    <t>Spirit Riding Free</t>
  </si>
  <si>
    <t xml:space="preserve">
The wild west adventures of a free-spirited girl and her wild stallion horse companion.</t>
  </si>
  <si>
    <t xml:space="preserve">
    Stars:
Amber Frank, 
Bailey Gambertoglio, 
Sydney Park, 
Nolan North
</t>
  </si>
  <si>
    <t>Turn Up Charlie</t>
  </si>
  <si>
    <t xml:space="preserve">
Charlie, a struggling DJ and eternal bachelor is given a final chance at success when he reluctantly becomes a nanny to his famous best friend's problem-child daughter.</t>
  </si>
  <si>
    <t xml:space="preserve">
    Stars:
Idris Elba, 
Piper Perabo, 
Frankie Hervey, 
Shaheen Ramdiane
</t>
  </si>
  <si>
    <t>Untitled Hulk Hogan Biopic</t>
  </si>
  <si>
    <t xml:space="preserve">
The story of wrestling legend Hulk Hogan.</t>
  </si>
  <si>
    <t xml:space="preserve">
    Director:
Todd Phillips
| 
    Star:
Chris Hemsworth
</t>
  </si>
  <si>
    <t>Rattlesnake</t>
  </si>
  <si>
    <t xml:space="preserve">
When a single mother accepts the help of a mysterious woman after her daughter is bitten by a rattlesnake, she finds herself making an unthinkable deal with the devil to repay the stranger.</t>
  </si>
  <si>
    <t xml:space="preserve">
    Director:
Zak Hilditch
| 
    Stars:
Carmen Ejogo, 
Theo Rossi, 
Emma Greenwell, 
Appy Pratt
</t>
  </si>
  <si>
    <t>The Cuphead Show!</t>
  </si>
  <si>
    <t xml:space="preserve">
Follow the misadventures of the impulsive Cuphead and his cautious but persuadable brother Mugman in this animated series based on the hit video game.</t>
  </si>
  <si>
    <t xml:space="preserve">
    Stars:
Tru Valentino, 
Frank Todaro, 
Luke Millington-Drake, 
Joe Hanna
</t>
  </si>
  <si>
    <t>Mubeop Byeonhosa</t>
  </si>
  <si>
    <t xml:space="preserve">
A "gangster lawyer" who doesn't trust the law and feels free to use his fists. He takes advantage of loopholes in the law and boasts an excellent win rate. Other lawyers may consider the ...                See full summaryÂ Â»
</t>
  </si>
  <si>
    <t xml:space="preserve">
    Stars:
Lee Joon-Gi, 
Seo Ye-Ji, 
Lee Hye-yeong, 
Min-su Choi
</t>
  </si>
  <si>
    <t>I.T.</t>
  </si>
  <si>
    <t xml:space="preserve">
A millionaire has his life turned upside down after firing his I.T. consultant.</t>
  </si>
  <si>
    <t xml:space="preserve">
    Director:
John Moore
| 
    Stars:
Pierce Brosnan, 
Jason Barry, 
Karen Moskow, 
Kai Ryssdal
</t>
  </si>
  <si>
    <t>Banana Split</t>
  </si>
  <si>
    <t xml:space="preserve">
Over the course of a summer, two teenage girls develop the perfect kindred spirit friendship, with one big problem: one of them is dating the other's ex.</t>
  </si>
  <si>
    <t xml:space="preserve">
    Director:
Benjamin Kasulke
| 
    Stars:
Hannah Marks, 
Liana Liberato, 
Dylan Sprouse, 
Luke Spencer Roberts
</t>
  </si>
  <si>
    <t>Halo 4: Forward Unto Dawn</t>
  </si>
  <si>
    <t xml:space="preserve">
UNSC Cadet Thomas Lasky must conquer his inner fears and join forces with super-soldier John-117 to take down a massive faction of the Covenant.</t>
  </si>
  <si>
    <t xml:space="preserve">
    Stars:
Thom Green, 
Anna Popplewell, 
Enisha Brewster, 
Ayelet Zurer
</t>
  </si>
  <si>
    <t>Soundtrack</t>
  </si>
  <si>
    <t xml:space="preserve">
Drama, Musical            </t>
  </si>
  <si>
    <t xml:space="preserve">
Music connects the lives of random people living in Los Angeles.</t>
  </si>
  <si>
    <t xml:space="preserve">
    Stars:
Paul James, 
Callie Hernandez, 
Marianne Jean-Baptiste, 
Jenna Dewan
</t>
  </si>
  <si>
    <t>The Innocent Man</t>
  </si>
  <si>
    <t xml:space="preserve">
The story of Ron Williamson, a man who sat on Oklahoma's death row for 11 years for a crime he didn't commit. Based on John Grisham's "The Innocent Man: Murder and Injustice in a Small Town."</t>
  </si>
  <si>
    <t xml:space="preserve">
    Stars:
Heather McPhaul, 
Maura Antas, 
J.J. Arends, 
Serena Burns
</t>
  </si>
  <si>
    <t>The Characters</t>
  </si>
  <si>
    <t xml:space="preserve">
No rules. No expectations. A half hour to make their mark. Eight different comedians each get an episode to show their skills in comedy.</t>
  </si>
  <si>
    <t xml:space="preserve">
    Stars:
John T. Reynolds, 
Kate Berlant, 
John Early, 
Jon Bander
</t>
  </si>
  <si>
    <t>College Romance</t>
  </si>
  <si>
    <t xml:space="preserve">
Three best friends look for love, laughs and some lifelong memories while attending college together.</t>
  </si>
  <si>
    <t xml:space="preserve">
    Stars:
Manjot Singh, 
Apoorva Arora, 
Keshav Sadhna, 
Gagan Arora
</t>
  </si>
  <si>
    <t>Riphagen</t>
  </si>
  <si>
    <t xml:space="preserve">
Biography, Drama, War            </t>
  </si>
  <si>
    <t xml:space="preserve">
The story about Riphagen, a cunning Dutch traitor during WW2 who helped Nazi round up Jews, stealing their treasures for himself. He destroyed Resistance groups, making many who pursued justice after the war look like fools.</t>
  </si>
  <si>
    <t xml:space="preserve">
    Director:
Pieter Kuijpers
| 
    Stars:
Jeroen van Koningsbrugge, 
Huub Smit, 
Steef de Bot, 
Lisa Zweerman
</t>
  </si>
  <si>
    <t>Club de Cuervos</t>
  </si>
  <si>
    <t xml:space="preserve">
When the patriarch of a prominent family dies, his heirs battle to determine who will gain control of his beloved soccer team: The Cuervos of Nuevo Toledo.</t>
  </si>
  <si>
    <t xml:space="preserve">
    Stars:
Luis Gerardo MÃ©ndez, 
Mariana TreviÃ±o, 
JesÃºs Zavala, 
Antonio de la Vega
</t>
  </si>
  <si>
    <t>Last Chance U</t>
  </si>
  <si>
    <t xml:space="preserve">
Intense look inside the world of junior college football, chronicling the stories of players and coaches in the classroom and on the field.</t>
  </si>
  <si>
    <t xml:space="preserve">
    Stars:
Ron Ollie, 
John III Franklin, 
Buddy Stephens, 
Brittany Wagner
</t>
  </si>
  <si>
    <t>People Like Us</t>
  </si>
  <si>
    <t xml:space="preserve">
While settling his recently deceased father's estate, a salesman discovers he has a sister whom he never knew about, leading both siblings to re-examine their perceptions about family and life choices.</t>
  </si>
  <si>
    <t xml:space="preserve">
    Director:
Alex Kurtzman
| 
    Stars:
Chris Pine, 
Elizabeth Banks, 
Michelle Pfeiffer, 
Olivia Wilde
</t>
  </si>
  <si>
    <t>$12.41M</t>
  </si>
  <si>
    <t>Nailed It!</t>
  </si>
  <si>
    <t xml:space="preserve">
Home bakers with a terrible track record take a crack at re- creating edible masterpieces for a $10,000 prize. It's part reality contest, part hot mess.</t>
  </si>
  <si>
    <t xml:space="preserve">
    Stars:
Nicole Byer, 
Jacques Torres, 
Weston Bahr, 
Charity George
</t>
  </si>
  <si>
    <t>Au service de la France</t>
  </si>
  <si>
    <t xml:space="preserve">
1960: the French intelligence service hires the 23-year-old AndrÃ© Merlaux. Handsome, well raised, intelligent but impressionable, Merlaux has much to learn to serve and defend the interests...                See full summaryÂ Â»
</t>
  </si>
  <si>
    <t xml:space="preserve">
    Stars:
Hugo Becker, 
Wilfred BenaÃ¯che, 
Christophe Kourotchkine, 
Karim Barras
</t>
  </si>
  <si>
    <t>Dilwale</t>
  </si>
  <si>
    <t xml:space="preserve">
The siblings of two estranged lovers fall for each other, unaware of the violent past that drove them apart.</t>
  </si>
  <si>
    <t xml:space="preserve">
    Director:
Rohit Shetty
| 
    Stars:
Shah Rukh Khan, 
Kajol, 
Varun Dhawan, 
Kriti Sanon
</t>
  </si>
  <si>
    <t>$4.83M</t>
  </si>
  <si>
    <t>Little Einsteins</t>
  </si>
  <si>
    <t>(2005â€“2009)</t>
  </si>
  <si>
    <t xml:space="preserve">
Four friends go on missions with their ever changing rocket ship. Every mission includes a classic song and a painting.</t>
  </si>
  <si>
    <t xml:space="preserve">
    Stars:
David Jason, 
Aiden Pompey, 
Jesse Schwartz, 
Natalia Wojcik
</t>
  </si>
  <si>
    <t>The ABCs of Death</t>
  </si>
  <si>
    <t xml:space="preserve">
A 26-chapter anthology that showcases death in all its vicious wonder and brutal beauty.</t>
  </si>
  <si>
    <t xml:space="preserve">
    Directors:
Kaare Andrews, 
Angela Bettis, 
HÃ©lÃ¨ne Cattet, 
Ernesto DÃ­az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 
    Stars:
Ingrid BolsÃ¸ Berdal, 
IvÃ¡n GonzÃ¡lez, 
Kyra Zagorsky, 
Lucy Clements
</t>
  </si>
  <si>
    <t>Kuzu no honkai</t>
  </si>
  <si>
    <t xml:space="preserve">
A perfect couple struggles under a secret longing each has for someone else.</t>
  </si>
  <si>
    <t xml:space="preserve">
    Stars:
Chika Anzai, 
ShintarÃ´ Asanuma, 
Greg Cote, 
Maggie Flecknoe
</t>
  </si>
  <si>
    <t>David Brent: Life on the Road</t>
  </si>
  <si>
    <t xml:space="preserve">
A camera crew catches up with David Brent, the former star of the fictional British TV series The Office (2001), as he now fancies himself a rock star on the road.</t>
  </si>
  <si>
    <t xml:space="preserve">
    Director:
Ricky Gervais
| 
    Stars:
Ricky Gervais, 
Rob Jarvis, 
Abbie Murphy, 
Mandeep Dhillon
</t>
  </si>
  <si>
    <t>Systemsprenger</t>
  </si>
  <si>
    <t xml:space="preserve">
On her wild quest for love, 9-year-old Benni's untamed energy drives everyone around her to despair.</t>
  </si>
  <si>
    <t xml:space="preserve">
    Director:
Nora Fingscheidt
| 
    Stars:
Helena Zengel, 
Albrecht Schuch, 
Gabriela Maria Schmeide, 
Lisa Hagmeister
</t>
  </si>
  <si>
    <t>Trigger Warning</t>
  </si>
  <si>
    <t xml:space="preserve">
A woman becomes the reluctant hero in her small town.</t>
  </si>
  <si>
    <t xml:space="preserve">
    Director:
Mouly Surya
| 
    Star:
Jessica Alba
</t>
  </si>
  <si>
    <t>Put Your Head on My Shoulder</t>
  </si>
  <si>
    <t xml:space="preserve">
Si Tu Mo's graduation is close and she's unsure of her future plans, she then meets genius Physics student Gu Wei Yi and the two accidentally end up living together.</t>
  </si>
  <si>
    <t xml:space="preserve">
    Stars:
Xing Fei, 
Lin Yi, 
Tara Clance, 
Jingjing Chen
</t>
  </si>
  <si>
    <t>Mercy Black</t>
  </si>
  <si>
    <t xml:space="preserve">
A woman is sent to a mental institution after stabbing her classmate in an attempt to conjure an evil spirit called, Mercy Black. Fifteen years later she's released, and must save her nephew, who has become obsessed with the phenomenon.</t>
  </si>
  <si>
    <t xml:space="preserve">
    Director:
Owen Egerton
| 
    Stars:
Daniella Pineda, 
Austin Amelio, 
Elle LaMont, 
Lee Eddy
</t>
  </si>
  <si>
    <t>Kekkai Sensen</t>
  </si>
  <si>
    <t xml:space="preserve">
In a city where the paranormal and ordinary co-exist, the Libra organization battles to ensure peace and order.</t>
  </si>
  <si>
    <t xml:space="preserve">
    Stars:
Daisuke Sakaguchi, 
Kazuya Nakai, 
Aaron Dismuke, 
Phil Parsons
</t>
  </si>
  <si>
    <t>The Parisian Agency: Exclusive Properties</t>
  </si>
  <si>
    <t xml:space="preserve">
A reality series about the family Kretz who sells apartments to rich customers in France and the rest of the world.</t>
  </si>
  <si>
    <t>Edens Zero</t>
  </si>
  <si>
    <t xml:space="preserve">
A young boy cut off from the world meets his friends and sets off on a hard, long journey to be reborn.</t>
  </si>
  <si>
    <t xml:space="preserve">
    Stars:
Mikako Komatsu, 
Rie Kugimiya, 
Takuma Terashima
</t>
  </si>
  <si>
    <t>50M2</t>
  </si>
  <si>
    <t xml:space="preserve">
After being betrayed by his boss, a hitman hides out in a vacant tailor shop, where he's mistaken for the late owner's son, an identity he decides to embrace.</t>
  </si>
  <si>
    <t xml:space="preserve">
    Stars:
Engin Ã–ztÃ¼rk, 
KÃ¼rsat AlniaÃ§ik, 
Cengiz Bozkurt, 
AybÃ¼ke Pusat
</t>
  </si>
  <si>
    <t>The Breadwinner</t>
  </si>
  <si>
    <t xml:space="preserve">
In 2001, Afghanistan is under the control of the Taliban. When her father is captured, a determined young girl disguises herself as a boy in order to provide for her family.</t>
  </si>
  <si>
    <t xml:space="preserve">
    Director:
Nora Twomey
| 
    Stars:
Saara Chaudry, 
Soma Chhaya, 
Noorin Gulamgaus, 
Laara Sadiq
</t>
  </si>
  <si>
    <t>$0.31M</t>
  </si>
  <si>
    <t>Roboti Aniya</t>
  </si>
  <si>
    <t xml:space="preserve">
Comedy, Romance, Sci-Fi            </t>
  </si>
  <si>
    <t xml:space="preserve">
Kim Min Gyu has wealth and success, but lives an isolated life due to his allergy of people. He then meets and falls in love with a girl who is pretending to be a robot for her ex-boyfriend, a genius robots professor.</t>
  </si>
  <si>
    <t xml:space="preserve">
    Stars:
Seung-eon Hwang, 
Se-wan Park, 
Yoo Seung-ho, 
Chae Soo-bin
</t>
  </si>
  <si>
    <t>Ghost Lab</t>
  </si>
  <si>
    <t xml:space="preserve">
After witnessing a haunting in their hospital, two doctors become dangerously obsessed with obtaining scientific proof that ghosts exist.</t>
  </si>
  <si>
    <t xml:space="preserve">
    Director:
Paween Purijitpanya
| 
    Stars:
Thanapob Leeratanakachorn, 
Paris Intarakomalyasut, 
Nuttanicha Dungwattanawanich, 
Suquan Bulakul
</t>
  </si>
  <si>
    <t>Murder Among the Mormons</t>
  </si>
  <si>
    <t xml:space="preserve">
High-stakes exploits turn deadly - and shake a global church to its core - in the extraordinary true crime story.</t>
  </si>
  <si>
    <t xml:space="preserve">
    Stars:
Dorie Hofmann Olds, 
Shannon Flynn, 
Brent Metcalfe, 
Richard Turley
</t>
  </si>
  <si>
    <t>Naboer</t>
  </si>
  <si>
    <t xml:space="preserve">
John has just been left by his girlfriend Ingrid. That day he allows himself to be seduced into a mystical and scary world, where it is impossible to separate truth from the lies</t>
  </si>
  <si>
    <t xml:space="preserve">
    Directors:
PÃ¥l Sletaune, 
Tony Spataro
| 
    Stars:
Kristoffer Joner, 
Cecilie A. Mosli, 
Julia Schacht, 
Anna Bache-Wiig
</t>
  </si>
  <si>
    <t>Pieces of Her</t>
  </si>
  <si>
    <t xml:space="preserve">
When a Saturday afternoon trip to the mall with her mother suddenly explodes into violence, an adrift young woman's conception of her mother is forever changed.</t>
  </si>
  <si>
    <t xml:space="preserve">
    Stars:
Jessica Barden, 
Nicholas Burton, 
Toni Collette, 
Winston Cooper
</t>
  </si>
  <si>
    <t>Ask the StoryBots</t>
  </si>
  <si>
    <t xml:space="preserve">
Based on the award-winning educational apps, the StoryBots are curious little creatures who live in the world beneath our screens and go on fun adventures to help answer kids' questions.</t>
  </si>
  <si>
    <t xml:space="preserve">
    Stars:
Judy Greer, 
Erin Fitzgerald, 
Fred Tatasciore, 
Jeff Gill
</t>
  </si>
  <si>
    <t>Greatest Events of WWII in Colour</t>
  </si>
  <si>
    <t xml:space="preserve">
Documentary, History, War            </t>
  </si>
  <si>
    <t xml:space="preserve">
A series of colorized archive footage of important events during World War II.</t>
  </si>
  <si>
    <t xml:space="preserve">
    Stars:
Derek Jacobi, 
Geoffrey Wawro, 
James Holland, 
Saul David
</t>
  </si>
  <si>
    <t>13th</t>
  </si>
  <si>
    <t xml:space="preserve">
An in-depth look at the prison system in the United States and how it reveals the nation's history of racial inequality.</t>
  </si>
  <si>
    <t xml:space="preserve">
    Director:
Ava DuVernay
| 
    Stars:
Melina Abdullah, 
Michelle Alexander, 
Cory Booker, 
Dolores Canales
</t>
  </si>
  <si>
    <t>Afro Samurai</t>
  </si>
  <si>
    <t xml:space="preserve">
A Black samurai goes on a mission to avenge the wrongful death of his father in a futuristic feudal Japan.</t>
  </si>
  <si>
    <t xml:space="preserve">
    Stars:
Samuel L. Jackson, 
Phil LaMarr, 
Yuri Lowenthal, 
Greg Eagles
</t>
  </si>
  <si>
    <t>Archive 81</t>
  </si>
  <si>
    <t xml:space="preserve">
When archivist Dan Turner takes a mysterious job restoring a collection of damaged videotapes from 1994, he finds himself reconstructing the work of documentary filmmaker Melody Pendras and her investigation into a dangerous cult.</t>
  </si>
  <si>
    <t xml:space="preserve">
    Stars:
Ariana Neal, 
Mamoudou Athie, 
Julia Chan, 
Martin Donovan
</t>
  </si>
  <si>
    <t>Trash Truck</t>
  </si>
  <si>
    <t xml:space="preserve">
Six-year old Hank and his best pal, a giant trash truck, explore the world around them on fantastical adventures with their animal friends.</t>
  </si>
  <si>
    <t xml:space="preserve">
    Stars:
Henry Keane, 
Glen Keane, 
Lucas Neff, 
Brian Baumgartner
</t>
  </si>
  <si>
    <t>After Porn Ends 3</t>
  </si>
  <si>
    <t xml:space="preserve">
After Porn Ends 3 continues to explore whether a career as an adult performer is inherently damaging to the balance of a performer's life once retired.</t>
  </si>
  <si>
    <t xml:space="preserve">
    Director:
Brittany Andrews
| 
    Stars:
Christy Canyon, 
Jenteal, 
Tera Patrick, 
Priya Rai
</t>
  </si>
  <si>
    <t>Plan Coeur</t>
  </si>
  <si>
    <t xml:space="preserve">
Elsa, a Parisian, can not forget her ex. Her best friend secretly hires an escort boy to help her move on but the plan works a little too well .</t>
  </si>
  <si>
    <t xml:space="preserve">
    Stars:
JosÃ©phine DraÃ¯, 
Zita Hanrot, 
Sabrina Ouazani, 
Marc Ruchmann
</t>
  </si>
  <si>
    <t>Furie</t>
  </si>
  <si>
    <t xml:space="preserve">
On their return from vacation, Paul and his family find their house occupied by squatters leading to a disturbing and unpredictable conflict.</t>
  </si>
  <si>
    <t xml:space="preserve">
    Director:
Olivier Abbou
| 
    Stars:
Adama Niane, 
StÃ©phane Caillard, 
Paul Hamy, 
Eddy Leduc
</t>
  </si>
  <si>
    <t>Spycraft</t>
  </si>
  <si>
    <t xml:space="preserve">
Non fiction series about the tools of the trade. Based upon the book by Henry R. Schlesinger.</t>
  </si>
  <si>
    <t xml:space="preserve">
    Stars:
Keith Melton, 
Dylan Berry, 
Robert Bigman, 
Hamet Yousef
</t>
  </si>
  <si>
    <t>Gantz</t>
  </si>
  <si>
    <t xml:space="preserve">
A group of people are resurrected from their deaths by a mysterious black ball called GANTZ to combat alien criminals hiding on Earth.</t>
  </si>
  <si>
    <t xml:space="preserve">
    Stars:
Chris Ayres, 
Emily Carter-Essex, 
Shannon Emerick, 
John Gremillion
</t>
  </si>
  <si>
    <t>Lust Stories</t>
  </si>
  <si>
    <t xml:space="preserve">
Four short films by four of India's biggest directors exploring love, sex and relationships in modern India.</t>
  </si>
  <si>
    <t xml:space="preserve">
    Directors:
Zoya Akhtar, 
Dibakar Banerjee, 
Karan Johar, 
Anurag Kashyap
| 
    Stars:
Radhika Apte, 
Bhumi Pednekar, 
Kiara Advani, 
Vicky Kaushal
</t>
  </si>
  <si>
    <t>American Factory</t>
  </si>
  <si>
    <t xml:space="preserve">
In post-industrial Ohio, a Chinese billionaire opens a factory in an abandoned General Motors plant, hiring two thousand Americans. Early days of hope and optimism give way to setbacks as high-tech China clashes with working-class America.</t>
  </si>
  <si>
    <t xml:space="preserve">
    Directors:
Steven Bognar, 
Julia Reichert
| 
    Stars:
Junming 'Jimmy' Wang, 
Robert Allen, 
Sherrod Brown, 
Dave Burrows
</t>
  </si>
  <si>
    <t>The Eddy</t>
  </si>
  <si>
    <t xml:space="preserve">
A French club owner deals with the everyday chaos of running a live music venue in the heart of Paris.</t>
  </si>
  <si>
    <t xml:space="preserve">
    Stars:
AndrÃ© Holland, 
Joanna Kulig, 
LeÃ¯la Bekhti, 
Adil Dehbi
</t>
  </si>
  <si>
    <t>Blue Mountain State: The Rise of Thadland</t>
  </si>
  <si>
    <t xml:space="preserve">
When the Dean of Blue Mountain State threatens to sell the Goat House, Alex throws Thad the party of his dreams in an effort to get him to buy it.</t>
  </si>
  <si>
    <t xml:space="preserve">
    Director:
Lev L. Spiro
| 
    Stars:
Alan Ritchson, 
Darin Brooks, 
James Cade, 
Rob Ramsay
</t>
  </si>
  <si>
    <t>Gleipnir</t>
  </si>
  <si>
    <t xml:space="preserve">
Shuichi Kagaya is a high school student with an ability to transform into a monster costume. But when he rescues a fellow classmate, she forces him into a partnership to hunt down other monsters.</t>
  </si>
  <si>
    <t xml:space="preserve">
    Stars:
Brittney Karbowski, 
Ry McKeand, 
Kieran Flitton, 
Michelle Marie
</t>
  </si>
  <si>
    <t>Acrimony</t>
  </si>
  <si>
    <t xml:space="preserve">
A faithful wife, tired of standing by her devious husband, is enraged when it becomes clear she has been betrayed.</t>
  </si>
  <si>
    <t xml:space="preserve">
    Director:
Tyler Perry
| 
    Stars:
Taraji P. Henson, 
Lyriq Bent, 
Crystle Stewart, 
Jazmyn Simon
</t>
  </si>
  <si>
    <t>$43.55M</t>
  </si>
  <si>
    <t>Secrets of the Saqqara Tomb</t>
  </si>
  <si>
    <t xml:space="preserve">
Documentary, History            </t>
  </si>
  <si>
    <t xml:space="preserve">
After unearthing a tomb that had been untouched for 4,400 years, Egyptian archaeologists attempt to decipher the history of the astonishing find.</t>
  </si>
  <si>
    <t xml:space="preserve">
    Director:
James Tovell
| 
    Stars:
Ahmed Zikrey Abdellhak, 
Ghareeb Ali Mohammed Abushousha, 
Nabil Eldaleel, 
Sabry Mohyeldin Farag
</t>
  </si>
  <si>
    <t>Operation Varsity Blues: The College Admissions Scandal</t>
  </si>
  <si>
    <t xml:space="preserve">
Reenactments drive this documentary investigating the mastermind behind a scam to sneak the kids of rich and famous families into top US universities.</t>
  </si>
  <si>
    <t xml:space="preserve">
    Director:
Chris Smith
| 
    Stars:
Matthew Modine, 
Roger Rignack, 
Jillian Peterson, 
Courtney Rackley
</t>
  </si>
  <si>
    <t>LBJ</t>
  </si>
  <si>
    <t xml:space="preserve">
Lyndon B. Johnson aligns himself with John F. Kennedy, rises to the Presidency, and deals with the civil rights struggles of the 1960s.</t>
  </si>
  <si>
    <t xml:space="preserve">
    Director:
Rob Reiner
| 
    Stars:
Woody Harrelson, 
Michael Stahl-David, 
Richard Jenkins, 
Jennifer Jason Leigh
</t>
  </si>
  <si>
    <t>$2.47M</t>
  </si>
  <si>
    <t>Zapped</t>
  </si>
  <si>
    <t xml:space="preserve">
When Zoey's mom remarries, Zoey finds it hard adjusting to her new life - no longer the only kid in the family.</t>
  </si>
  <si>
    <t xml:space="preserve">
    Director:
Peter DeLuise
| 
    Stars:
Zendaya, 
Chanelle Peloso, 
Spencer Boldman, 
Emilia McCarthy
</t>
  </si>
  <si>
    <t>The Bag Man</t>
  </si>
  <si>
    <t xml:space="preserve">
A criminal bides his time at a seedy motel, waiting for his boss after killing several men and making away with a mystery bag.</t>
  </si>
  <si>
    <t xml:space="preserve">
    Director:
David Grovic
| 
    Stars:
John Cusack, 
Rebecca Da Costa, 
Robert De Niro, 
Crispin Glover
</t>
  </si>
  <si>
    <t>The Princess Switch</t>
  </si>
  <si>
    <t xml:space="preserve">
Competing in a Christmas baking competition in Belgravia, a Chicago baker bumps into the prince's fiancÃ©e--who looks just like her. They switch lives for two days.</t>
  </si>
  <si>
    <t xml:space="preserve">
    Director:
Mike Rohl
| 
    Stars:
Vanessa Hudgens, 
Sam Palladio, 
Nick Sagar, 
Alexa Adeosun
</t>
  </si>
  <si>
    <t>Dragon's Dogma</t>
  </si>
  <si>
    <t xml:space="preserve">
Ethan sets out to vanquish the Dragon that took his heart, but with every demon he battles, he loses more of his humanity.</t>
  </si>
  <si>
    <t xml:space="preserve">
    Stars:
Greg Chun, 
Erica Mendez, 
David Lodge, 
Cristina Valenzuela
</t>
  </si>
  <si>
    <t>Viceroy's House</t>
  </si>
  <si>
    <t xml:space="preserve">
The final Viceroy of India, Louis Francis Albert Victor Nicholas Mountbatten, 1st Earl Mountbatten of Burma (Hugh Bonneville), is tasked with overseeing the transition of British India to independence, but meets with conflict as different sides clash in the face of monumental change.</t>
  </si>
  <si>
    <t xml:space="preserve">
    Director:
Gurinder Chadha
| 
    Stars:
Hugh Bonneville, 
Gillian Anderson, 
Manish Dayal, 
Huma Qureshi
</t>
  </si>
  <si>
    <t>The Letdown</t>
  </si>
  <si>
    <t xml:space="preserve">
Audrey is determined not to be defined by motherhood. In theory, this seems fairly easy. In practice, her career-focused husband, self-obsessed mother, and fancy-free best friend make it damn-near impossible.</t>
  </si>
  <si>
    <t xml:space="preserve">
    Stars:
Alison Bell, 
Duncan Fellows, 
Leon Ford, 
Sacha Horler
</t>
  </si>
  <si>
    <t>Family Business</t>
  </si>
  <si>
    <t xml:space="preserve">
Learning that cannabis will be legalized, Joseph, a failed entrepreneur, decides to transform, with the help of his family and friends, the kosher butcher shop of his father and open the first marijuana coffeeshop in France.</t>
  </si>
  <si>
    <t xml:space="preserve">
    Stars:
Jonathan Cohen, 
GÃ©rard Darmon, 
Julia Piaton, 
Liliane RovÃ¨re
</t>
  </si>
  <si>
    <t>Ibeon Saengeun Cheoeumira</t>
  </si>
  <si>
    <t xml:space="preserve">
Ji Ho is a single woman. She's a writing assistant of dramas. She's a strong and determined woman. Unfortunately, she has to leave her house and seeks other place to live. Her friends help her to find a roommate. That roommate is Se Hee.</t>
  </si>
  <si>
    <t xml:space="preserve">
    Stars:
Lee Min-ki, 
Jung So-Min, 
Esom, 
Byeong-eun Park
</t>
  </si>
  <si>
    <t>Crip Camp</t>
  </si>
  <si>
    <t xml:space="preserve">
Down the road from Woodstock, a revolution blossomed at a ramshackle summer camp for teenagers with disabilities, transforming their lives and igniting a landmark movement.</t>
  </si>
  <si>
    <t xml:space="preserve">
    Directors:
James Lebrecht, 
Nicole Newnham
| 
    Stars:
James Lebrecht, 
Lionel Je'Woodyard, 
Joseph O'Conor, 
Ann Cupolo Freeman
</t>
  </si>
  <si>
    <t>El marginal</t>
  </si>
  <si>
    <t xml:space="preserve">
Pastor, an undercover cop sets on a mission to rescue the kidnapped daughter of a judge by infiltrating the prison where she's suspected to be at. Once inside he will have to learn to live by the prison's and the inmates' rules.</t>
  </si>
  <si>
    <t xml:space="preserve">
    Stars:
Martina Gusman, 
Gerardo Romano, 
Claudio Rissi, 
NicolÃ¡s Furtado
</t>
  </si>
  <si>
    <t>Dogs</t>
  </si>
  <si>
    <t xml:space="preserve">
Documentary series celebrating the deep emotional bonds between people and their beloved four-legged best friends.</t>
  </si>
  <si>
    <t xml:space="preserve">
    Stars:
Beth, 
Carly, 
Corinne
</t>
  </si>
  <si>
    <t>Advokaten</t>
  </si>
  <si>
    <t xml:space="preserve">
When Frank Nordling learns the truth about his parents' death, his world unravels. As he finds out, they were murdered by one of the leaders in Copenhagen's criminal underworld, Thomas Waldman, who happens to be his firm's biggest client.</t>
  </si>
  <si>
    <t xml:space="preserve">
    Stars:
Alexander Karim, 
Malin Buska, 
Thomas Bo Larsen, 
Nicolaj Kopernikus
</t>
  </si>
  <si>
    <t>Pets United</t>
  </si>
  <si>
    <t xml:space="preserve">
A group of spoilt, selfish pets led by glamour cat Belle are stranded in their luxury hangout 'Pampered Pets,' when the machines that run Robo City, the hypermodern metropolis that they live in, go wild and take over.</t>
  </si>
  <si>
    <t xml:space="preserve">
    Director:
Reinhard Klooss
| 
    Stars:
Patrick Roche, 
Natalie Dormer, 
Felix Auer, 
Jeff Burrell
</t>
  </si>
  <si>
    <t>Cat People</t>
  </si>
  <si>
    <t xml:space="preserve">
CAT PEOPLE tells the stories of some of the most remarkable and surprising "cat people" in the world, defying negative stereotypes while revealing the truth of what it means to love such fiercely independent creatures.</t>
  </si>
  <si>
    <t>Slumberland</t>
  </si>
  <si>
    <t xml:space="preserve">
A young girl searches for her missing father in a mystical dreamland with the help of a large half-man/half-monster creature.</t>
  </si>
  <si>
    <t xml:space="preserve">
    Director:
Francis Lawrence
| 
    Stars:
Jason Momoa, 
Kyle Chandler, 
Chris O'Dowd, 
Humberly GonzÃ¡lez
</t>
  </si>
  <si>
    <t>Eastsiders</t>
  </si>
  <si>
    <t xml:space="preserve">
EastSiders is a two-time Daytime Emmy nominated series created by Kit Williamson starring Williamson and Van Hansis as a couple experiencing life and relationships in Silver Lake.</t>
  </si>
  <si>
    <t xml:space="preserve">
    Stars:
Kit Williamson, 
Van Hansis, 
Matthew McKelligon, 
John Halbach
</t>
  </si>
  <si>
    <t>Heaven Official's Blessing</t>
  </si>
  <si>
    <t xml:space="preserve">
Eight hundred years ago, Xie Lian was the Crown Prince of the Xian Le kingdom. He was loved by his citizens and was considered the darling of the world. He ascended to the Heavens at a ...                See full summaryÂ Â»
</t>
  </si>
  <si>
    <t xml:space="preserve">
    Star:
Guangtao Jiang
</t>
  </si>
  <si>
    <t>Barbie Dreamhouse Adventures</t>
  </si>
  <si>
    <t xml:space="preserve">
Get to know Barbie and her BFFs -- including next-door neighbor Ken -- in this animated vlog of adventures filmed inside her family's new dreamhouse.</t>
  </si>
  <si>
    <t xml:space="preserve">
    Stars:
America Young, 
Cassidy Naber, 
Kirsten Day, 
Cassandra Lee Morris
</t>
  </si>
  <si>
    <t>The Witcher: Blood Origin</t>
  </si>
  <si>
    <t xml:space="preserve">
Prequel to the Netflix series 'The Witcher', set in an elven world 1,200 years before the show, centering on the origins of the very first Witcher.</t>
  </si>
  <si>
    <t xml:space="preserve">
    Stars:
Sophia Brown, 
Laurence O'Fuarain, 
Michelle Yeoh, 
Jon Prophet
</t>
  </si>
  <si>
    <t>Extraction 2</t>
  </si>
  <si>
    <t xml:space="preserve">
Sequel to the 2020 action thriller 'Extraction'.</t>
  </si>
  <si>
    <t xml:space="preserve">
    Star:
Chris Hemsworth
</t>
  </si>
  <si>
    <t>Life's Too Short</t>
  </si>
  <si>
    <t xml:space="preserve">
The show centers on Warwick Davis in his day-to-day life, complete with the frustrations he faces.</t>
  </si>
  <si>
    <t xml:space="preserve">
    Stars:
Warwick Davis, 
Ricky Gervais, 
Stephen Merchant, 
Rosamund Hanson
</t>
  </si>
  <si>
    <t>Zero Chill</t>
  </si>
  <si>
    <t xml:space="preserve">
Talented teen figure skater Kayla is forced to leave everything behind when her family follows her twin brother, Mac, to a prestigious hockey academy.</t>
  </si>
  <si>
    <t xml:space="preserve">
    Stars:
Grace Beedie, 
Dakota Taylor, 
Jeremias Amoore, 
AnastÃ¡zie ChocholatÃ¡
</t>
  </si>
  <si>
    <t>Shin'ya shokudÃ´: Tokyo Stories</t>
  </si>
  <si>
    <t xml:space="preserve">
An anthology of human relationship stories connected by the only open in the wee hours diner the characters frequent. Resolutions are often facilitated by the owner/chef.</t>
  </si>
  <si>
    <t xml:space="preserve">
    Stars:
Kaoru Kobayashi, 
Mansaku Fuwa, 
Asako Kobayashi, 
Joe Odagiri
</t>
  </si>
  <si>
    <t>Une chance de trop</t>
  </si>
  <si>
    <t xml:space="preserve">
A doctor is shot in the back in her home, her husband is murdered and her infant daughter kidnapped. Faced with inept police, who at times suspect her, she begins her own hunt for her baby and the culprits.</t>
  </si>
  <si>
    <t xml:space="preserve">
    Stars:
Alexandra Lamy, 
Pascal ElbÃ©, 
Lionel Abelanski, 
Hippolyte Girardot
</t>
  </si>
  <si>
    <t>El tiempo entre costuras</t>
  </si>
  <si>
    <t xml:space="preserve">
Sira Quiroga is a young Spanish dressmaker engaged to a solid suitor when a suave typewriter salesman upends her life. Spain is being upended by a civil war and the new regime's growing ...                See full summaryÂ Â»
</t>
  </si>
  <si>
    <t xml:space="preserve">
    Stars:
Adriana Ugarte, 
Mari Carmen SÃ¡nchez, 
TristÃ¡n Ulloa, 
Francesc Garrido
</t>
  </si>
  <si>
    <t>Penguin Town</t>
  </si>
  <si>
    <t xml:space="preserve">
Documentary, Family            </t>
  </si>
  <si>
    <t xml:space="preserve">
In a picturesque South African town, an eclectic group of endangered penguins flock together to find mates, raise families and mix with the locals.</t>
  </si>
  <si>
    <t xml:space="preserve">
    Star:
Patton Oswalt
</t>
  </si>
  <si>
    <t>The Defiant Ones</t>
  </si>
  <si>
    <t xml:space="preserve">
"The Defiant Ones" examines the partnership between Jimmy Iovine and Dr. Dre - one the son of a Brooklyn longshoreman, the other straight out of Compton - and their leading roles in a chain of transformative events in contemporary culture.</t>
  </si>
  <si>
    <t xml:space="preserve">
    Stars:
Bono, 
Dr. Dre, 
Jimmy Iovine, 
Janet Mormile
</t>
  </si>
  <si>
    <t>The Most Hated Woman in America</t>
  </si>
  <si>
    <t xml:space="preserve">
The life of Madelyn Murray O'Hair, the outspoken activist and founder of American Atheists.</t>
  </si>
  <si>
    <t xml:space="preserve">
    Director:
Tommy O'Haver
| 
    Stars:
Melissa Leo, 
Brandon Mychal Smith, 
Juno Temple, 
Michael Chernus
</t>
  </si>
  <si>
    <t>Shinya shokudÃ´</t>
  </si>
  <si>
    <t xml:space="preserve">
Shinya Shokudo is a tv series from Japan since 2009. It tells many stories about ordinary people eat in shinya shokudo, which means a restaurant at midnight. This small restaurant opens from 12 in the evening to 7 in the morning.</t>
  </si>
  <si>
    <t xml:space="preserve">
    Stars:
Kaoru Kobayashi, 
Mansaku Fuwa, 
Toshiki Ayata, 
ShÃ´hei Uno
</t>
  </si>
  <si>
    <t>Inside Job</t>
  </si>
  <si>
    <t xml:space="preserve">
For employees of the Deep State, conspiracies aren't just theories they're fact. And keeping them a secret is a full-time job.</t>
  </si>
  <si>
    <t xml:space="preserve">
    Stars:
Will Blagrove, 
Tisha Campbell, 
Lizzy Caplan, 
Andrew Daly
</t>
  </si>
  <si>
    <t>Joshua</t>
  </si>
  <si>
    <t xml:space="preserve">
The arrival of a newborn girl causes the gradual disintegration of the Cairn family; particularly for 9-year-old Joshua (Kogan), an eccentric boy whose proper upbringing and refined tastes both take a sinister turn.</t>
  </si>
  <si>
    <t xml:space="preserve">
    Director:
George Ratliff
| 
    Stars:
Sam Rockwell, 
Vera Farmiga, 
Jacob Kogan, 
Celia Weston
</t>
  </si>
  <si>
    <t>$0.48M</t>
  </si>
  <si>
    <t>Haters Back Off!</t>
  </si>
  <si>
    <t xml:space="preserve">
The odd ball family life of Miranda Sings, an incredibly confident, totally untalented star on the rise who continues to fail upward by the power of her belief that she was born famous, it's just no one knows it yet.</t>
  </si>
  <si>
    <t xml:space="preserve">
    Stars:
Colleen Ballinger, 
Angela Kinsey, 
Francesca Reale, 
Erik Stocklin
</t>
  </si>
  <si>
    <t>I Am a Killer</t>
  </si>
  <si>
    <t xml:space="preserve">
Follows Death Row inmates, who tell the story of how they ended up there.</t>
  </si>
  <si>
    <t xml:space="preserve">
    Stars:
Swaylee Loughnane, 
Reece Putinas, 
David Galea, 
Deandra Buchanan
</t>
  </si>
  <si>
    <t>Berserk: Ougon Jidai-hen I - Haou no Tamago</t>
  </si>
  <si>
    <t xml:space="preserve">
He trusts no one, only his sword.</t>
  </si>
  <si>
    <t xml:space="preserve">
    Director:
Toshiyuki Kubooka
| 
    Stars:
Hiroaki Iwanaga, 
Carrie Keranen, 
Takahiro Sakurai, 
Kevin T. Collins
</t>
  </si>
  <si>
    <t>The Knight Before Christmas</t>
  </si>
  <si>
    <t xml:space="preserve">
A medieval English knight is magically transported to present-day America where he falls for a high school science teacher who is disillusioned by love.</t>
  </si>
  <si>
    <t xml:space="preserve">
    Director:
Monika Mitchell
| 
    Stars:
Vanessa Hudgens, 
Josh Whitehouse, 
Emmanuelle Chriqui, 
Ella Kenion
</t>
  </si>
  <si>
    <t>The Returned</t>
  </si>
  <si>
    <t xml:space="preserve">
A small town's residents are stunned when recently deceased locals begin returning from the dead. What should be a miracle soon becomes a nightmare.</t>
  </si>
  <si>
    <t xml:space="preserve">
    Stars:
Kevin Alejandro, 
Agnes Bruckner, 
India Ennenga, 
Sandrine Holt
</t>
  </si>
  <si>
    <t>One Piece</t>
  </si>
  <si>
    <t xml:space="preserve">
In a seafaring world, a young pirate captain sets out with his crew to attain the title of Pirate King and to discover the mythical treasure One Piece.</t>
  </si>
  <si>
    <t>Shinibsagwan Goohaeryung</t>
  </si>
  <si>
    <t xml:space="preserve">
Set in the early 19th century. Goo Hae Ryung works as a historian. Female historians like Goo Hae Ryung are generally looked down upon because of their gender. Yet, Goo Hae Ryung fulfills ...                See full summaryÂ Â»
</t>
  </si>
  <si>
    <t xml:space="preserve">
    Stars:
Shin Se-Kyung, 
Cha Eun-Woo, 
Ji-Hoon Lee, 
Gi-woong Park
</t>
  </si>
  <si>
    <t>Twilight of the Gods</t>
  </si>
  <si>
    <t xml:space="preserve">
Add a Plot
</t>
  </si>
  <si>
    <t xml:space="preserve">
    Stars:
Pilou AsbÃ¦k, 
Jamie Chung, 
Jamie Clayton, 
Lauren Cohan
</t>
  </si>
  <si>
    <t>The InBESTigators</t>
  </si>
  <si>
    <t xml:space="preserve">
Comedy, Crime, Family            </t>
  </si>
  <si>
    <t xml:space="preserve">
When Maudie, a ten-year-old puzzle prodigy, forms a detective agency with her classmates Ezra, Ava and Kyle, no crime is left unsolved.</t>
  </si>
  <si>
    <t xml:space="preserve">
    Stars:
Abby Bergman, 
Anna Cooke, 
Aston Droomer, 
Jamil Smyth-Secka
</t>
  </si>
  <si>
    <t>MerlÃ­</t>
  </si>
  <si>
    <t xml:space="preserve">
TV series about a high school philosophy teacher, MerlÃ­, who teaches in an original way, and about the students of his class, including his own son, and the relationship, friendship, love, and problems among the students of the class.</t>
  </si>
  <si>
    <t xml:space="preserve">
    Stars:
Francesc Orella, 
Pere Ponce, 
Carlos Cuevas, 
Marta Marco
</t>
  </si>
  <si>
    <t>Le jeu</t>
  </si>
  <si>
    <t xml:space="preserve">
3.5 couples meet for dinner party. The men have known each other for decades. During dinner they play a game of sharing texts, calls, e-mails etc. by placing all 7 cell phones on the table. Unexpected results as all have secrets.</t>
  </si>
  <si>
    <t xml:space="preserve">
    Director:
Fred CavayÃ©
| 
    Stars:
BÃ©rÃ©nice Bejo, 
Suzanne ClÃ©ment, 
StÃ©phane De Groodt, 
Vincent Elbaz
</t>
  </si>
  <si>
    <t>The Perfect Host</t>
  </si>
  <si>
    <t xml:space="preserve">
An on-the-run convict looking for temporary cover finds it at the house of a very colorful character.</t>
  </si>
  <si>
    <t xml:space="preserve">
    Director:
Nick Tomnay
| 
    Stars:
David Hyde Pierce, 
Clayne Crawford, 
Nathaniel Parker, 
Tyrees Allen
</t>
  </si>
  <si>
    <t>Ya no estoy aqui</t>
  </si>
  <si>
    <t xml:space="preserve">
In Monterrey, Mexico, a young street gang spends their days dancing to slowed-down cumbia and attending parties. After a mix-up with a local cartel, their leader is forced to migrate to the U.S. but quickly longs to return home.</t>
  </si>
  <si>
    <t xml:space="preserve">
    Director:
Fernando Frias
| 
    Stars:
Daniel Garcia, 
Xueming Angelina Chen, 
Sophia Metcalf, 
Brandon Stanton
</t>
  </si>
  <si>
    <t>Hitler's Circle of Evil</t>
  </si>
  <si>
    <t xml:space="preserve">
This is the story of the rise and fall of the Third Reich told like the drama it really was: through the personal relationships of the movers and shakers of the Nazi Party.</t>
  </si>
  <si>
    <t xml:space="preserve">
    Stars:
Jonathon Michaels, 
Alisdair Simpson, 
Guy Walters, 
Michael Lynch
</t>
  </si>
  <si>
    <t>Talking Tom and Friends</t>
  </si>
  <si>
    <t xml:space="preserve">
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</si>
  <si>
    <t xml:space="preserve">
    Stars:
Tom Kenny, 
Colin Hanks, 
James Adomian, 
Lisa Schwartz
</t>
  </si>
  <si>
    <t>Herushingu</t>
  </si>
  <si>
    <t>(2001â€“2002)</t>
  </si>
  <si>
    <t xml:space="preserve">
A British taskforce, lead by the daughter of the vampire hunter Prof. Van Helsing, battles the supernatural with the aid of two vampires.</t>
  </si>
  <si>
    <t xml:space="preserve">
    Stars:
JÃ´ji Nakata, 
Yoshiko Sakakibara, 
Fumiko Orikasa, 
Steven Brand
</t>
  </si>
  <si>
    <t>The Body</t>
  </si>
  <si>
    <t>(II) (2019)</t>
  </si>
  <si>
    <t xml:space="preserve">
When the body of a powerful businesswoman disappears from the morgue, the inspector in charge hunts for the truth. But when he questions her husband he realizes that there is much more to the case than meets the eye.</t>
  </si>
  <si>
    <t xml:space="preserve">
    Director:
Jeethu Joseph
| 
    Stars:
Emraan Hashmi, 
Rishi Kapoor, 
Sobhita Dhulipala, 
Vedhika
</t>
  </si>
  <si>
    <t>Ai-naki mori de sakebe</t>
  </si>
  <si>
    <t xml:space="preserve">
A small group of student filmmakers and a shy young girl with strict parents are simultaneously manipulated, seduced and abused by an older man. They follow his bidding, even when murder is involved.</t>
  </si>
  <si>
    <t xml:space="preserve">
    Director:
Sion Sono
| 
    Stars:
Kippei ShÃ®na, 
Shinnosuke Mitsushima, 
Kyoko Hinami, 
Eri Kamataki
</t>
  </si>
  <si>
    <t>Free!</t>
  </si>
  <si>
    <t xml:space="preserve">
Free! revolves around members of a high school boy's swimming team. Four boys-Haruka, Makoto, Nagisa and Rin-all participated in a swimming tournament shortly before graduating elementary ...                See full summaryÂ Â»
</t>
  </si>
  <si>
    <t xml:space="preserve">
    Stars:
Jamie Marchi, 
Johnny Yong Bosch, 
Akeno Watanabe, 
Nobunaga Shimazaki
</t>
  </si>
  <si>
    <t>Special Correspondents</t>
  </si>
  <si>
    <t xml:space="preserve">
A radio journalist and his technician get in over their heads when they hatch a scheme to fake their own kidnapping during a rebel uprising in South America and hide out in New York instead.</t>
  </si>
  <si>
    <t xml:space="preserve">
    Director:
Ricky Gervais
| 
    Stars:
Ricky Gervais, 
Eric Bana, 
Vera Farmiga, 
Kelly Macdonald
</t>
  </si>
  <si>
    <t>The Bletchley Circle: San Francisco</t>
  </si>
  <si>
    <t xml:space="preserve">
Two female British code breakers team with American cryptographers to solve a series of murders in San Francisco.</t>
  </si>
  <si>
    <t xml:space="preserve">
    Stars:
Crystal Balint, 
Rachael Stirling, 
Chanelle Peloso, 
Julie Graham
</t>
  </si>
  <si>
    <t>El robo del siglo</t>
  </si>
  <si>
    <t xml:space="preserve">
TV series follows the robbery of Colombia's central bank in October 1994 when a thieves made off with $33million.</t>
  </si>
  <si>
    <t xml:space="preserve">
    Stars:
AndrÃ©s Parra, 
Christian Tappan, 
Waldo Urrego, 
Marcela Benjumea
</t>
  </si>
  <si>
    <t>R.L. Stine's Monsterville: Cabinet of Souls</t>
  </si>
  <si>
    <t>(2015 TV Movie)</t>
  </si>
  <si>
    <t xml:space="preserve">
Teenage friends must resist the spell of an evil showman staging a house of horrors show in their small town.</t>
  </si>
  <si>
    <t xml:space="preserve">
    Director:
Peter DeLuise
| 
    Stars:
Dove Cameron, 
Braeden Lemasters, 
Katherine McNamara, 
Casey Dubois
</t>
  </si>
  <si>
    <t>Kiss Me First</t>
  </si>
  <si>
    <t xml:space="preserve">
A lonely video game addict new to the online world of Azana meets a confident party girl with a dark secret.</t>
  </si>
  <si>
    <t xml:space="preserve">
    Stars:
Tallulah Haddon, 
Simona Brown, 
Matthew Beard, 
Freddie Stewart
</t>
  </si>
  <si>
    <t>Marfa Girl</t>
  </si>
  <si>
    <t xml:space="preserve">
A story centered on a directionless 16-year-old living in Marfa, Texas and his relationships with his girlfriend, his neighbor, his teacher, a newly arrived local artist, and a local Border Patrol officer.</t>
  </si>
  <si>
    <t xml:space="preserve">
    Director:
Larry Clark
| 
    Stars:
Adam Mediano, 
Drake Burnette, 
Jeremy St. James, 
Mary Farley
</t>
  </si>
  <si>
    <t>Rebirth</t>
  </si>
  <si>
    <t xml:space="preserve">
He's a family man headed for a weekend of self-discovery. But it's about to turn into a nightmare with no escape.</t>
  </si>
  <si>
    <t xml:space="preserve">
    Director:
Karl Mueller
| 
    Stars:
Fran Kranz, 
Adam Goldberg, 
Nicky Whelan, 
Kat Foster
</t>
  </si>
  <si>
    <t>Mindhorn</t>
  </si>
  <si>
    <t xml:space="preserve">
A has-been actor best known for playing the title character in the 1980s detective series "Mindhorn" must work with the police when a serial killer says that he will only speak with Detective Mindhorn, whom he believes to be a real person.</t>
  </si>
  <si>
    <t xml:space="preserve">
    Director:
Sean Foley
| 
    Stars:
Julian Barratt, 
Simon Farnaby, 
Essie Davis, 
Steve Coogan
</t>
  </si>
  <si>
    <t>Much Loved</t>
  </si>
  <si>
    <t xml:space="preserve">
A group of women in Morocco make a living as prostitutes in a culture that is very unforgiving toward women in that profession.</t>
  </si>
  <si>
    <t xml:space="preserve">
    Director:
Nabil Ayouch
| 
    Stars:
Loubna Abidar, 
Asmaa Lazrak, 
Halima Karaouane, 
Sara Elhamdi Elalaoui
</t>
  </si>
  <si>
    <t>Bombam</t>
  </si>
  <si>
    <t xml:space="preserve">
A couple in their 30s has dated for many years. When they begin to discuss marriage, they begin to look upon their relationship in a different light.</t>
  </si>
  <si>
    <t xml:space="preserve">
    Stars:
Jung Hae-In, 
Han Ji-min, 
Jun-han Kim, 
Yi-An Ha
</t>
  </si>
  <si>
    <t>Fun Mom Dinner</t>
  </si>
  <si>
    <t xml:space="preserve">
Four moms whose only common ground is their kids' preschool class, decide to get together for a harmless "fun mom dinner."</t>
  </si>
  <si>
    <t xml:space="preserve">
    Director:
Alethea Jones
| 
    Stars:
Katie Aselton, 
Toni Collette, 
Bridget Everett, 
Molly Shannon
</t>
  </si>
  <si>
    <t>Il processo</t>
  </si>
  <si>
    <t xml:space="preserve">
A group of characters is implicated in the murder of Angelica. They all walk on a razor's edge searching for the truth, waiting for a verdict, which will establish, in a way or another, a new course for their lives.</t>
  </si>
  <si>
    <t xml:space="preserve">
    Stars:
Vittoria Puccini, 
Francesco Scianna, 
Camilla Filippi, 
Simone Colombari
</t>
  </si>
  <si>
    <t>Darwin's Game</t>
  </si>
  <si>
    <t xml:space="preserve">
An unknowing Sudou Kaname is invited to try out a new mysterious mobile app game called Darwin's Game, but later realizes that he's in for more than he's bargained for when he finds out that there's no way to quit the game.</t>
  </si>
  <si>
    <t xml:space="preserve">
    Stars:
YÃ»suke Kobayashi, 
Alexis Tipton, 
Reina Ueda, 
Tia Lynn Ballard
</t>
  </si>
  <si>
    <t>Quien a hierro mata</t>
  </si>
  <si>
    <t xml:space="preserve">
A drug dealer looking for rest. A nurse looking for revenge. A crossroads where no one is safe.</t>
  </si>
  <si>
    <t xml:space="preserve">
    Director:
Paco Plaza
| 
    Stars:
Luis Tosar, 
Xan Cejudo, 
Ismael MartÃ­nez, 
Enric Auquer
</t>
  </si>
  <si>
    <t>Hanma Baki: Son of Ogre</t>
  </si>
  <si>
    <t xml:space="preserve">
'Son of Ogre' The sequel to the BAKI Netflix series, where Baki Hanma a young and extremely powerful fighter, fights through a heard of worthy adversary's all throughout the series then ...                See full summaryÂ Â»
</t>
  </si>
  <si>
    <t xml:space="preserve">
    Stars:
Nobunaga Shimazaki, 
Megumi Han, 
Takaya Hashi, 
Akio Ã”tsuka
</t>
  </si>
  <si>
    <t>Blood &amp; Water</t>
  </si>
  <si>
    <t xml:space="preserve">
A local teen uncovers her family's secret past and navigates the complicated world of a South African high school.</t>
  </si>
  <si>
    <t xml:space="preserve">
    Stars:
Ama Qamata, 
Khosi Ngema, 
Gail Mabalane, 
Thabang Molaba
</t>
  </si>
  <si>
    <t>The Mother</t>
  </si>
  <si>
    <t xml:space="preserve">
Female-led action thriller.</t>
  </si>
  <si>
    <t xml:space="preserve">
    Director:
Niki Caro
| 
    Star:
Jennifer Lopez
</t>
  </si>
  <si>
    <t>Homemade</t>
  </si>
  <si>
    <t>(I) (2020â€“ )</t>
  </si>
  <si>
    <t xml:space="preserve">
Confined at home as a consequence of the COVID-19 outbreak, filmmakers created personal, moving stories that capture our shared experience of life in quarantine.</t>
  </si>
  <si>
    <t xml:space="preserve">
    Stars:
Christopher Abbott, 
Kumiko Kaur Chadha Berges, 
Cate Blanchett, 
Javier CÃ¡mara
</t>
  </si>
  <si>
    <t>Saving ZoÃ«</t>
  </si>
  <si>
    <t xml:space="preserve">
The high school freshman kid sister of the murdered ZoÃ« finds her diary, which sheds new light on the murder missed by the police. She investigates.</t>
  </si>
  <si>
    <t xml:space="preserve">
    Director:
Jeffrey G. Hunt
| 
    Stars:
Laura Marano, 
Vanessa Marano, 
Chris Tavarez, 
Giorgia Whigham
</t>
  </si>
  <si>
    <t>Akelarre</t>
  </si>
  <si>
    <t xml:space="preserve">
Basque Country, 1609. The men of the region are at sea and Amaia takes part for the first time in the nightly dances in the woods with the other villager girls. She is only 20. At dawn, they are all arrested.</t>
  </si>
  <si>
    <t xml:space="preserve">
    Director:
Pablo AgÃ¼ero
| 
    Stars:
Amaia Aberasturi, 
Alex BrendemÃ¼hl, 
Daniel Fanego, 
Garazi Urkola
</t>
  </si>
  <si>
    <t>DÃ©rapages</t>
  </si>
  <si>
    <t xml:space="preserve">
Alain Delambre is a senior executive worn out and humiliated by six years of unemployment. So when a prestigious company selects him as a candidate, he is prepared to betray his wife, steal...                See full summaryÂ Â»
</t>
  </si>
  <si>
    <t xml:space="preserve">
    Stars:
Eric Cantona, 
Suzanne ClÃ©ment, 
Alex Lutz, 
Gustave Kervern
</t>
  </si>
  <si>
    <t>Rust Valley Restorers</t>
  </si>
  <si>
    <t xml:space="preserve">
A restoration shop run by a team of colorful and charismatic characters use their impressive skills and experience to restore, trade and sell classic cars - transforming piles of rust into collectible car treasures.</t>
  </si>
  <si>
    <t xml:space="preserve">
    Stars:
Michael Daingerfield, 
Connor Hall, 
Mike Hall, 
Avery Shoaf
</t>
  </si>
  <si>
    <t>Wormwood</t>
  </si>
  <si>
    <t xml:space="preserve">
In 1953, Army scientist Frank Olson takes a fatal plunge from a hotel window. In 1975, a bombshell report ties his death to a top-secret experiment.</t>
  </si>
  <si>
    <t xml:space="preserve">
    Stars:
Peter Sarsgaard, 
Molly Parker, 
Christian Camargo, 
Scott Shepherd
</t>
  </si>
  <si>
    <t>Keizersvrouwen</t>
  </si>
  <si>
    <t xml:space="preserve">
Xandra lives a safe life with her husband and daughter in Amsterdam. But Xandra aches for more excitement in her life. She is tempted to once again become involved with her old life when she's secretly offered a challenge.</t>
  </si>
  <si>
    <t xml:space="preserve">
    Stars:
Karina Smulders, 
Susan Radder, 
Matteo van der Grijn, 
Kit Sheehan
</t>
  </si>
  <si>
    <t>Ghost Wars</t>
  </si>
  <si>
    <t xml:space="preserve">
A remote Alaskan town that has been overrun by paranormal forces. Local outcast Roman Mercer must overcome the town's prejudices and his own personal demons if he's to harness his repressed psychic powers and save everyone.</t>
  </si>
  <si>
    <t xml:space="preserve">
    Stars:
Avan Jogia, 
Kim Coates, 
Luvia Petersen, 
Jesse Moss
</t>
  </si>
  <si>
    <t>S.W.A.T.: Firefight</t>
  </si>
  <si>
    <t>(2011 Video)</t>
  </si>
  <si>
    <t xml:space="preserve">
Detroit PD borrows an LA SWAT leader as instructor for 2 weeks training of their SWAT team. After a real SWAT action, a madman with special skills, obsessed with "revenge", is released on bail.</t>
  </si>
  <si>
    <t xml:space="preserve">
    Director:
Benny Boom
| 
    Stars:
Gabriel Macht, 
Robert Patrick, 
Carly Pope, 
Giancarlo Esposito
</t>
  </si>
  <si>
    <t>Jingle Jangle: A Christmas Journey</t>
  </si>
  <si>
    <t xml:space="preserve">
An imaginary world comes to life in a holiday tale of an eccentric toymaker, his adventurous granddaughter, and a magical invention that has the power to change their lives forever.</t>
  </si>
  <si>
    <t xml:space="preserve">
    Director:
David E. Talbert
| 
    Stars:
Forest Whitaker, 
Keegan-Michael Key, 
Hugh Bonneville, 
Anika Noni Rose
</t>
  </si>
  <si>
    <t>Mismatched</t>
  </si>
  <si>
    <t xml:space="preserve">
The movie will be a romantic film featuring two people who are not right for each other. The story is about Prajakta's character who is a tech wizard and the guy who is interested in her.</t>
  </si>
  <si>
    <t xml:space="preserve">
    Stars:
Prajakta Koli, 
Rohit Saraf, 
Muskkaan Jaferi, 
Devyani Shorey
</t>
  </si>
  <si>
    <t>Rosario Tijeras</t>
  </si>
  <si>
    <t xml:space="preserve">
The series tells the story of a warrior from one of the poorest and most dangerous neighborhoods in Mexico City, whose beauty and nobility contrast with the gray and desolate environment in...                See full summaryÂ Â»
</t>
  </si>
  <si>
    <t xml:space="preserve">
    Stars:
BÃ¡rbara de Regil, 
Sebastian MartÃ­nez, 
Harold Azuara, 
JosÃ© MarÃ­a de Tavira
</t>
  </si>
  <si>
    <t>Boku wa tomodachi ga sukunai</t>
  </si>
  <si>
    <t xml:space="preserve">
A friendless teenager, feared by his fellow classmates, joins a club hoping to finally make some friends.</t>
  </si>
  <si>
    <t xml:space="preserve">
    Stars:
Ryohei Kimura, 
Marina Inoue, 
Kanae ItÃ´, 
Jerry Jewell
</t>
  </si>
  <si>
    <t>The Land of Steady Habits</t>
  </si>
  <si>
    <t xml:space="preserve">
After leaving his wife and his job to find happiness, Anders befriends a drug-addicted teen, sending him down a path of reckless and shameful behavior.</t>
  </si>
  <si>
    <t xml:space="preserve">
    Director:
Nicole Holofcener
| 
    Stars:
Ben Mendelsohn, 
Natalie Gold, 
Thomas Mann, 
Schecter Lee
</t>
  </si>
  <si>
    <t>Open Season 2</t>
  </si>
  <si>
    <t>(2008 Video)</t>
  </si>
  <si>
    <t xml:space="preserve">
After falling head over hooves in love with Giselle, Elliot's road to the altar takes a slight detour when Mr. Weenie is kidnapped by a group of pampered pets determined to return him to his owners.</t>
  </si>
  <si>
    <t xml:space="preserve">
    Directors:
Matthew O'Callaghan, 
Todd Wilderman
| 
    Stars:
Joel McHale, 
Mike Epps, 
Jane Krakowski, 
Billy Connolly
</t>
  </si>
  <si>
    <t>The Scorpion King 3: Battle for Redemption</t>
  </si>
  <si>
    <t>(2012 Video)</t>
  </si>
  <si>
    <t xml:space="preserve">
Action, Fantasy            </t>
  </si>
  <si>
    <t xml:space="preserve">
Since his rise to power, Mathayus' kingdom has fallen. Now an assassin for hire, he must defend a kingdom from an evil tyrant and his ghost warriors for the chance to regain the power and glory he once knew.</t>
  </si>
  <si>
    <t xml:space="preserve">
    Director:
Roel ReinÃ©
| 
    Stars:
Dave Bautista, 
Bostin Christopher, 
Tanapol Chuksrida, 
Kevin 'Kimbo Slice' Ferguson
</t>
  </si>
  <si>
    <t>Det som gÃ¶ms i snÃ¶</t>
  </si>
  <si>
    <t xml:space="preserve">
After a long sick leave and recovery police detective Peter Wendel is back on duty. He is commissioned to form a new team to reopen unresolved murder cases, however he soon finds himself ...                See full summaryÂ Â»
</t>
  </si>
  <si>
    <t xml:space="preserve">
    Stars:
Robert Gustafsson, 
Louise Peterhoff, 
Christopher Wagelin, 
Ia Langhammer
</t>
  </si>
  <si>
    <t>Baekilui Nanggoonnim</t>
  </si>
  <si>
    <t xml:space="preserve">
Action, Comedy, History            </t>
  </si>
  <si>
    <t xml:space="preserve">
Lee Yul falls off a cliff and nearly dies in an attempted assassination. He loses his memory and wanders for 100 days under a new name and personality. During this period, he meets Hong Sim, head of the first detective agency in Joseon.</t>
  </si>
  <si>
    <t xml:space="preserve">
    Stars:
Kyung-soo Do, 
Nam Ji-Hyun, 
Jo Sung-ha, 
Jo Han-chul
</t>
  </si>
  <si>
    <t>12 Rounds 3: Lockdown</t>
  </si>
  <si>
    <t xml:space="preserve">
Upon returning to work after recovering from an injury, a police officer discovers and attempts to turn in incriminating evidence of illegal activities against his fellow cops.</t>
  </si>
  <si>
    <t xml:space="preserve">
    Director:
Stephen Reynolds
| 
    Stars:
Jonathan Good, 
Roger Cross, 
Daniel Cudmore, 
Lochlyn Munro
</t>
  </si>
  <si>
    <t>Girlfriend's Day</t>
  </si>
  <si>
    <t xml:space="preserve">
A now down-on-his-luck romance card writer, Ray Wentworth, decides to recapture the feelings that once made him the greatest with the creation of a new holiday: Girlfriend's Day.</t>
  </si>
  <si>
    <t xml:space="preserve">
    Director:
Michael Paul Stephenson
| 
    Stars:
Bob Odenkirk, 
Amber Tamblyn, 
Stacy Keach, 
Alex Karpovsky
</t>
  </si>
  <si>
    <t>The Big Show Show</t>
  </si>
  <si>
    <t xml:space="preserve">
When Big Show's teenage daughter comes to live with him and his wife and two other daughters, he quickly becomes outnumbered and outsmarted. Despite being 7 feet tall and weighing 400 pounds, he is no longer the center of attention.</t>
  </si>
  <si>
    <t xml:space="preserve">
    Stars:
Paul Wight, 
Allison Munn, 
Reylynn Caster, 
Lily Brooks O'Briant
</t>
  </si>
  <si>
    <t>The Great Hack</t>
  </si>
  <si>
    <t xml:space="preserve">
The Cambridge Analytica scandal is examined through the roles of several affected persons.</t>
  </si>
  <si>
    <t xml:space="preserve">
    Directors:
Karim Amer, 
Jehane Noujaim
| 
    Stars:
Brittany Kaiser, 
David Carroll, 
Paul-Olivier Dehaye, 
Ravi Naik
</t>
  </si>
  <si>
    <t>Gentefied</t>
  </si>
  <si>
    <t xml:space="preserve">
Based on the digital series of the same title, Gentefied centers on three cousins who band together to keep their Grandfather's popular Boyle Heights taco shop in business as the ...                See full summaryÂ Â»
</t>
  </si>
  <si>
    <t xml:space="preserve">
    Stars:
JoaquÃ­n Cosio, 
Joseph Julian Soria, 
Karrie Martin, 
Carlos Santos
</t>
  </si>
  <si>
    <t>L'ultimo paradiso</t>
  </si>
  <si>
    <t xml:space="preserve">
During the 1950s in "Italy", a free and enthusiastic spirit dreams of love, justice and a better life, until a forbidden relationship threatens all of her dreams - inspired by real events.</t>
  </si>
  <si>
    <t xml:space="preserve">
    Director:
Rocco Ricciardulli
| 
    Stars:
Riccardo Scamarcio, 
Massi Furlan, 
Peter Arpesella, 
Gaia Bermani Amaral
</t>
  </si>
  <si>
    <t>Bloodride</t>
  </si>
  <si>
    <t xml:space="preserve">
In this deliciously macabre horror anthology series, doomed passengers tell their stories aboard a spectral bus head toward an unknown destination.</t>
  </si>
  <si>
    <t xml:space="preserve">
    Stars:
Dagny Backer Johnsen, 
Erlend RÃ¸dal Vikhagen, 
Benjamin Helstad, 
SynnÃ¸ve Macody Lund
</t>
  </si>
  <si>
    <t>Tarde para la ira</t>
  </si>
  <si>
    <t xml:space="preserve">
A hard-working single mother and wife of a getaway driver who is about to be released is approached by an unassuming and gentle man, completely unaware though of his inscrutable and utterly impelling motives.</t>
  </si>
  <si>
    <t xml:space="preserve">
    Director:
RaÃºl ArÃ©valo
| 
    Stars:
Antonio de la Torre, 
Luis Callejo, 
Ruth DÃ­az, 
RaÃºl JimÃ©nez
</t>
  </si>
  <si>
    <t>Hataraku Saibou</t>
  </si>
  <si>
    <t xml:space="preserve">
One newcomer red blood cell just wants to do her job. Between bacteria incursions and meeting a certain white blood cell, she's got a lot to learn.</t>
  </si>
  <si>
    <t xml:space="preserve">
    Stars:
Karen Strassman, 
Dorah Fine, 
Mamiko Noto, 
Morgan Berry
</t>
  </si>
  <si>
    <t>Step Sisters</t>
  </si>
  <si>
    <t xml:space="preserve">
To get the college dean's backing for Harvard, Jamilah has to teach girls at a white sorority to step dance.</t>
  </si>
  <si>
    <t xml:space="preserve">
    Director:
Charles Stone III
| 
    Stars:
Megalyn Echikunwoke, 
Eden Sher, 
Lyndon Smith, 
Gage Golightly
</t>
  </si>
  <si>
    <t>BNA</t>
  </si>
  <si>
    <t xml:space="preserve">
In the 21st century, where the existence of humanoid animals that have been living in the darkness for centuries have been revealed to the world. One day, Michiru, who was a normal ...                See full summaryÂ Â»
</t>
  </si>
  <si>
    <t xml:space="preserve">
    Stars:
Sumire Morohoshi, 
Yoshimasa Hosoya, 
Gara Takashima, 
Ben Diskin
</t>
  </si>
  <si>
    <t>Yeh Meri Family</t>
  </si>
  <si>
    <t xml:space="preserve">
Set in the summer of 1998 it is a story about conflicting emotions towards family members from the eyes of a twelve year old.</t>
  </si>
  <si>
    <t xml:space="preserve">
    Stars:
Vishesh Bansal, 
Mona Singh, 
Akarsh Khurana, 
Ahan Nirban
</t>
  </si>
  <si>
    <t>Lykke-Per</t>
  </si>
  <si>
    <t xml:space="preserve">
A gifted engineer flees his austere roots to pursue wealth and success among Copenhagen's elite, but the pride propelling him threatens to be his ruin.</t>
  </si>
  <si>
    <t xml:space="preserve">
    Director:
Bille August
| 
    Stars:
Esben Smed, 
Katrine Greis-Rosenthal, 
Benjamin Kitter, 
Julie Christiansen
</t>
  </si>
  <si>
    <t>Full Count</t>
  </si>
  <si>
    <t xml:space="preserve">
Drama, Fantasy, Sport            </t>
  </si>
  <si>
    <t xml:space="preserve">
Life throws a young baseball player a serious curve ball when he has to abandon his college baseball aspirations to deal with a tragedy that puts the fate of his family and their farm in jeopardy.</t>
  </si>
  <si>
    <t xml:space="preserve">
    Director:
Robert Eagar
| 
    Stars:
John Paul Kakos, 
Natalia Livingston, 
E. Roger Mitchell, 
Rick Hearst
</t>
  </si>
  <si>
    <t>Isi &amp; Ossi</t>
  </si>
  <si>
    <t xml:space="preserve">
To realize their culinary and boxing dreams, the daughter of a billionaire forms a mutually beneficial alliance with the son of a struggling single mom.</t>
  </si>
  <si>
    <t xml:space="preserve">
    Director:
Oliver Kienle
| 
    Stars:
Lisa Vicari, 
Darcy Rose Byrnes, 
Langston Uibel, 
Dennis Mojen
</t>
  </si>
  <si>
    <t>Ugly</t>
  </si>
  <si>
    <t xml:space="preserve">
The case of a missing girl takes us through a journey of human greed and brushes upon the egos and repressed emotions of the characters.</t>
  </si>
  <si>
    <t xml:space="preserve">
    Director:
Anurag Kashyap
| 
    Stars:
Rahul Bhatt, 
Ronit Roy, 
Tejaswini Kolhapure, 
Vineet Kumar Singh
</t>
  </si>
  <si>
    <t>Tian sheng chang ge</t>
  </si>
  <si>
    <t xml:space="preserve">
The story of power, desire, lust and love among people of different kingdoms in ancient China. No matter who you are, you have to rise from the mud to become The Great Phoenix.</t>
  </si>
  <si>
    <t xml:space="preserve">
    Stars:
Kun Chen, 
Hong Yuan, 
Ni Ni, 
Ou Wang
</t>
  </si>
  <si>
    <t>Qi Huan Zhi Lv</t>
  </si>
  <si>
    <t xml:space="preserve">
SANG Yu is so exhausted from trying to stay awake. Every time he closes his eyes, a demon chases and kills him in his dreams. One night SANG realizes he has a special power: he can bring ...                See full summaryÂ Â»
</t>
  </si>
  <si>
    <t xml:space="preserve">
    Director:
Zhang Chong
| 
    Stars:
Talu Wang, 
Kevin Lee, 
Bingkun Cao, 
Elaine Jin
</t>
  </si>
  <si>
    <t>El aviso</t>
  </si>
  <si>
    <t xml:space="preserve">
Ten-year-old Nico receives a threatening letter and now his life is in danger. No one seems to believe him except one person that he doesn't know who has come to believe that fate itself wants the boy dead and tries to prevent it.</t>
  </si>
  <si>
    <t xml:space="preserve">
    Director:
Daniel Calparsoro
| 
    Stars:
RaÃºl ArÃ©valo, 
Aura Garrido, 
Hugo Arbues, 
BelÃ©n Cuesta
</t>
  </si>
  <si>
    <t>Fast and Loose</t>
  </si>
  <si>
    <t xml:space="preserve">
After the leader of a criminal organization suffers memory loss from an attack, he reunites with his crew, only to find that things aren't what he thinks they are.</t>
  </si>
  <si>
    <t xml:space="preserve">
    Director:
David Leitch
| 
    Star:
Will Smith
</t>
  </si>
  <si>
    <t>Apollo 10 1/2: A Space Age Adventure</t>
  </si>
  <si>
    <t xml:space="preserve">
A coming-of-age story set in the suburbs of Houston, Texas in the summer of 1969, centered around the historic Apollo 11 moon landing.</t>
  </si>
  <si>
    <t xml:space="preserve">
    Director:
Richard Linklater
| 
    Stars:
Zachary Levi, 
Jack Black, 
Glen Powell, 
Josh Wiggins
</t>
  </si>
  <si>
    <t>Lo spietato</t>
  </si>
  <si>
    <t xml:space="preserve">
A rebellious teenager grows up to become one of Milan's most ambitious criminals during the golden years of the 'ndrangheta' Mafia in the 1980s.</t>
  </si>
  <si>
    <t xml:space="preserve">
    Director:
Renato De Maria
| 
    Stars:
Riccardo Scamarcio, 
Sara Serraiocco, 
Alessio PraticÃ², 
Alessandro Tedeschi
</t>
  </si>
  <si>
    <t>Ad Vitam</t>
  </si>
  <si>
    <t xml:space="preserve">
In a future where regeneration technology lets humans live indefinitely, a cop and a troubled young woman investigate a strange wave of youth suicides.</t>
  </si>
  <si>
    <t xml:space="preserve">
    Stars:
Yvan Attal, 
Garance Marillier, 
Niels Schneider, 
Victor AssiÃ©
</t>
  </si>
  <si>
    <t>The Last Kids on Earth</t>
  </si>
  <si>
    <t xml:space="preserve">
Young teenager Jack Sullivan and a group of friends live in a decked-out tree house, playing video games, eating candy, and fighting zombies in the aftermath of a monster apocalypse.</t>
  </si>
  <si>
    <t xml:space="preserve">
    Stars:
Nick Wolfhard, 
Montse Hernandez, 
Garland Whitt, 
Charles Demers
</t>
  </si>
  <si>
    <t>Spotless</t>
  </si>
  <si>
    <t xml:space="preserve">
The law-abiding owner of a crime scene cleaning service is forced into business with a powerful mob boss thanks to his irresponsible older brother.</t>
  </si>
  <si>
    <t xml:space="preserve">
    Stars:
Marc-AndrÃ© Grondin, 
Denis MÃ©nochet, 
Miranda Raison, 
Doug Allen
</t>
  </si>
  <si>
    <t>Les riviÃ¨res pourpres</t>
  </si>
  <si>
    <t xml:space="preserve">
A bizarre series of murders, a stubborn investigator duo and a lot of bodies.</t>
  </si>
  <si>
    <t xml:space="preserve">
    Stars:
Olivier Marchal, 
Erika Sainte, 
Claude Perron, 
Ken Duken
</t>
  </si>
  <si>
    <t>Alien Warfare</t>
  </si>
  <si>
    <t xml:space="preserve">
A team of Navy Seals investigates a mysterious science outpost only to have to combat a squad of formidable alien soldiers.</t>
  </si>
  <si>
    <t xml:space="preserve">
    Director:
Jeremiah Jones
| 
    Stars:
Clayton Snyder, 
David B. Meadows, 
Daniel Washington, 
Scott C. Roe
</t>
  </si>
  <si>
    <t>El silencio de la ciudad blanca</t>
  </si>
  <si>
    <t xml:space="preserve">
A cop returns to the job. A serial killer too returns to the job.</t>
  </si>
  <si>
    <t xml:space="preserve">
    Director:
Daniel Calparsoro
| 
    Stars:
BelÃ©n Rueda, 
Javier Rey, 
Aura Garrido, 
Manolo Solo
</t>
  </si>
  <si>
    <t>6 Below: Miracle on the Mountain</t>
  </si>
  <si>
    <t xml:space="preserve">
An adrenaline seeking snowboarder gets lost in a massive winter storm in the back country of the High Sierras where he is pushed to the limits of human endurance and forced to battle his own personal demons as he fights for survival...."</t>
  </si>
  <si>
    <t xml:space="preserve">
    Director:
Scott Waugh
| 
    Stars:
Josh Hartnett, 
Mira Sorvino, 
Sarah Dumont, 
Kale Culley
</t>
  </si>
  <si>
    <t>Ssawooja Gwishina</t>
  </si>
  <si>
    <t xml:space="preserve">
A cohabitation comedy about a ghost of a high school girl who has been dead for 5 years and an exorcist college boy with the ability to see and hear ghosts. What he's discovered over the ...                See full summaryÂ Â»
</t>
  </si>
  <si>
    <t xml:space="preserve">
    Stars:
Taecyeon, 
Kim So-Hyun, 
Lee Da-wit, 
Kang Ki-Young
</t>
  </si>
  <si>
    <t>Viva La Madness</t>
  </si>
  <si>
    <t xml:space="preserve">
A drug dealer trying to get out of the criminal world is roped back into it.</t>
  </si>
  <si>
    <t xml:space="preserve">
    Star:
Jason Statham
</t>
  </si>
  <si>
    <t>Frontera Verde</t>
  </si>
  <si>
    <t xml:space="preserve">
When a young BogotÃ¡-based detective gets drawn into the jungle to investigate four femicides, she uncovers magic, an evil plot and her own true origins.</t>
  </si>
  <si>
    <t xml:space="preserve">
    Stars:
Nelson Camayo, 
Angela Cano, 
Juana del Rio, 
Miguel Dionisio Ramos
</t>
  </si>
  <si>
    <t>Misha and the Wolves</t>
  </si>
  <si>
    <t xml:space="preserve">
Misha and the Wolves is the dramatic tale of a woman whose holocaust memoir took the world by storm, but a fallout with her publisher - who turned detective - revealed an audacious deception created to hide a darker truth.</t>
  </si>
  <si>
    <t xml:space="preserve">
    Director:
Sam Hobkinson
| 
    Star:
Misha Defonseca
</t>
  </si>
  <si>
    <t>Operation Christmas Drop</t>
  </si>
  <si>
    <t xml:space="preserve">
Congressional aide Erica (Graham) forgoes family Christmas to travel at her boss's behest. At a beachside Air Force base, she clashes with Capt. Andrew Jantz (Ludwig), who knows her assignment is finding reasons to defund the facility.</t>
  </si>
  <si>
    <t xml:space="preserve">
    Director:
Martin Wood
| 
    Stars:
Kat Graham, 
Alexander Ludwig, 
Trezzo Mahoro, 
Bethany Brown
</t>
  </si>
  <si>
    <t>The Repair Shop</t>
  </si>
  <si>
    <t xml:space="preserve">
Documentary, Reality-TV            </t>
  </si>
  <si>
    <t xml:space="preserve">
Some of Britain's most skilled restoration experts breathe new life into much-cherished family heirlooms that are dropped off by members of the public, who reveal the personal stories behind the items.</t>
  </si>
  <si>
    <t xml:space="preserve">
    Stars:
Jay Blades, 
Steven Fletcher, 
William Kirk, 
Bill Paterson
</t>
  </si>
  <si>
    <t>Cowspiracy: The Sustainability Secret</t>
  </si>
  <si>
    <t xml:space="preserve">
Follow the shocking, yet humorous, journey of an aspiring environmentalist, as he daringly seeks to find the real solution to the most pressing environmental issues and true path to sustainability.</t>
  </si>
  <si>
    <t xml:space="preserve">
    Directors:
Kip Andersen, 
Keegan Kuhn
| 
    Stars:
Bruce Hamilton, 
Kip Andersen, 
Al Gore, 
Heather Cooley
</t>
  </si>
  <si>
    <t>Ever After High</t>
  </si>
  <si>
    <t xml:space="preserve">
The students of all the fairytale characters attend Ever After High, where they are either Royals (students who want to follow in their parent's footsteps) or Rebels (students who wish to write their own destiny).</t>
  </si>
  <si>
    <t xml:space="preserve">
    Stars:
Cindy Robinson, 
Valerie Arem, 
Todd Haberkorn, 
Jamieson Price
</t>
  </si>
  <si>
    <t>Reality Z</t>
  </si>
  <si>
    <t xml:space="preserve">
A zombie apocalypse that imprisons participants and producers of a reality show called Olimpo, The House of the Gods. The studio becomes a shelter for those who seek salvation in Rio de Janeiro where chaos and hopelessness begin to rule.</t>
  </si>
  <si>
    <t xml:space="preserve">
    Stars:
Ravel Andrade, 
Harley Yeager, 
Carla Ribas, 
Ana Hartmann
</t>
  </si>
  <si>
    <t>The Sky Is Pink</t>
  </si>
  <si>
    <t xml:space="preserve">
Based on the love story of a couple spanning 25 years and told through the lens of their spunky teenage daughter Aisha Chaudhary, who was diagnosed with pulmonary fibrosis.</t>
  </si>
  <si>
    <t xml:space="preserve">
    Director:
Shonali Bose
| 
    Stars:
Priyanka Chopra Jonas, 
Farhan Akhtar, 
Zaira Wasim, 
Rohit Saraf
</t>
  </si>
  <si>
    <t>Busted! I Know Who You Are!</t>
  </si>
  <si>
    <t xml:space="preserve">
A whodunit variety show featuring some of of the biggest names in K-Pop and K-Drama.</t>
  </si>
  <si>
    <t xml:space="preserve">
    Stars:
Jae-Suk Yoo, 
Park Min-Young, 
Se-hun Oh, 
Jong-min Kim
</t>
  </si>
  <si>
    <t>Te3n</t>
  </si>
  <si>
    <t xml:space="preserve">
A grandfather, a priest, and a police officer investigate the case of a kidnapped child.</t>
  </si>
  <si>
    <t xml:space="preserve">
    Director:
Ribhu Dasgupta
| 
    Stars:
Amitabh Bachchan, 
Nawazuddin Siddiqui, 
Vidya Balan, 
Mukesh Chhabra
</t>
  </si>
  <si>
    <t>$0.26M</t>
  </si>
  <si>
    <t>Paava Kadhaigal</t>
  </si>
  <si>
    <t xml:space="preserve">
At times dark, at times disturbing, four short films explore stories of those who dare to dream and desire - and those determined to stand in their way.</t>
  </si>
  <si>
    <t xml:space="preserve">
    Stars:
Anjali, 
Kalidas Jayaram, 
Prakash Raj, 
Simran
</t>
  </si>
  <si>
    <t>The Death and Life of Bobby Z</t>
  </si>
  <si>
    <t xml:space="preserve">
A DEA agent provides former Marine Tim Kearney with a way out of his prison sentence: impersonate Bobby Z, a recently deceased drug dealer, in a hostage switch with a crime lord.</t>
  </si>
  <si>
    <t xml:space="preserve">
    Director:
John Herzfeld
| 
    Stars:
Paul Walker, 
Laurence Fishburne, 
Olivia Wilde, 
Jason Flemyng
</t>
  </si>
  <si>
    <t>OtherLife</t>
  </si>
  <si>
    <t xml:space="preserve">
After inventing a drug that induces time-compressed virtual realities, young Ren grapples with partner Sam over how to use their powerful creation.</t>
  </si>
  <si>
    <t xml:space="preserve">
    Director:
Ben C. Lucas
| 
    Stars:
Jessica De Gouw, 
Liam Graham, 
Fiona Press, 
Adriane Daff
</t>
  </si>
  <si>
    <t>Brews Brothers</t>
  </si>
  <si>
    <t xml:space="preserve">
Two rival brothers must work together to keep their brewery in business, but shenanigans keep foaming up their company with chaos.</t>
  </si>
  <si>
    <t xml:space="preserve">
    Stars:
Mike Castle, 
Alan Aisenberg, 
Carmen Flood, 
Marques Ray
</t>
  </si>
  <si>
    <t>Girls with Balls</t>
  </si>
  <si>
    <t xml:space="preserve">
After their van breaks down in the middle of nowhere, the women of a volleyball team must fight for their lives against a group of degenerate hunters.</t>
  </si>
  <si>
    <t xml:space="preserve">
    Director:
Olivier Afonso
| 
    Stars:
Victor Artus Solaro, 
Manon Azem, 
Louise BlachÃ¨re, 
Tiphaine Daviot
</t>
  </si>
  <si>
    <t>The Increasingly Poor Decisions of Todd Margaret</t>
  </si>
  <si>
    <t xml:space="preserve">
Todd Margaret is an American who takes a job running the London sales team for an energy drink. He has no experience with British culture, knows nothing about sales and has only one employee, Dave.</t>
  </si>
  <si>
    <t xml:space="preserve">
    Stars:
Sharon Horgan, 
Will Arnett, 
David Cross, 
Blake Harrison
</t>
  </si>
  <si>
    <t>Ali &amp; the Queens</t>
  </si>
  <si>
    <t xml:space="preserve">
After his father's passing, a teenager sets out for New York in search of his estranged mother and soon finds love and connection in unexpected places.</t>
  </si>
  <si>
    <t xml:space="preserve">
    Director:
Lucky Kuswandi
| 
    Stars:
Iqbaal Dhiafakhri Ramadhan, 
Aurora Ribero, 
Nirina Zubir, 
Tika Panggabean
</t>
  </si>
  <si>
    <t>The Main Event</t>
  </si>
  <si>
    <t xml:space="preserve">
After discovering a magical mask, an 11-year-old aspiring wrestler enters a competition to become the next WWE superstar.</t>
  </si>
  <si>
    <t xml:space="preserve">
    Director:
Jay Karas
| 
    Stars:
Seth Carr, 
Tichina Arnold, 
Adam Pally, 
Ken Marino
</t>
  </si>
  <si>
    <t>Coco avant Chanel</t>
  </si>
  <si>
    <t xml:space="preserve">
The story of Coco Chanel's rise from obscure beginnings to the heights of the fashion world.</t>
  </si>
  <si>
    <t xml:space="preserve">
    Director:
Anne Fontaine
| 
    Stars:
Audrey Tautou, 
BenoÃ®t Poelvoorde, 
Alessandro Nivola, 
Marie Gillain
</t>
  </si>
  <si>
    <t>$6.11M</t>
  </si>
  <si>
    <t>La DoÃ±a</t>
  </si>
  <si>
    <t xml:space="preserve">
Worlds collide and lives shatter when Altagracia, a powerful and elegant businesswoman, plots a twisted revenge while falling in love.</t>
  </si>
  <si>
    <t xml:space="preserve">
    Stars:
Aracely ArÃ¡mbula, 
JosÃ© MarÃ­a Galeano, 
Andrea MartÃ­, 
Leo Deluglio
</t>
  </si>
  <si>
    <t>Richie Rich</t>
  </si>
  <si>
    <t xml:space="preserve">
Richie Rich is just a normal kid, except he has a trillion dollars. Following his overnight success, he moves his father and his sister into his newly built mansion. He also shares his success with his two best friends, Darcy and Murray.</t>
  </si>
  <si>
    <t xml:space="preserve">
    Stars:
Jake Brennan, 
Lauren Taylor, 
Joshua Carlon, 
Jenna Ortega
</t>
  </si>
  <si>
    <t>All Day and a Night</t>
  </si>
  <si>
    <t xml:space="preserve">
A young man who committed a homicide deals with the repercussions of his action.</t>
  </si>
  <si>
    <t xml:space="preserve">
    Director:
Joe Robert Cole
| 
    Stars:
Ashton Sanders, 
Jeffrey Wright, 
Isaiah John, 
Kelly Jenrette
</t>
  </si>
  <si>
    <t>Benji</t>
  </si>
  <si>
    <t xml:space="preserve">
Crime, Drama, Family            </t>
  </si>
  <si>
    <t xml:space="preserve">
Two school kids strike up a friendship with an orphaned puppy named Benji. When danger befalls them and they end up kidnapped by robbers who are in over their heads, Benji and his scruffy sidekick come to the rescue.</t>
  </si>
  <si>
    <t xml:space="preserve">
    Director:
Brandon Camp
| 
    Stars:
Gabriel Bateman, 
Darby Camp, 
Kiele Sanchez, 
Gralen Bryant Banks
</t>
  </si>
  <si>
    <t>Atlantique</t>
  </si>
  <si>
    <t xml:space="preserve">
In a popular suburb of Dakar, workers on the construction site of a futuristic tower, without pay for months, decide to leave the country by the ocean for a better future. Among them is Souleiman, the lover of Ada, promised to another.</t>
  </si>
  <si>
    <t xml:space="preserve">
    Director:
Mati Diop
| 
    Stars:
Mame Bineta Sane, 
Amadou Mbow, 
Traore, 
Nicole Sougou
</t>
  </si>
  <si>
    <t>The Confession Killer</t>
  </si>
  <si>
    <t xml:space="preserve">
Henry Lee Lucas was known as America's most prolific serial killer, admitting to hundreds of murders, but, as DNA results contradict his confessions, will they expose the biggest criminal justice hoax in U.S. history?</t>
  </si>
  <si>
    <t xml:space="preserve">
    Stars:
Nan Cuba, 
Bob Prince, 
Hugh Aynesworth, 
Phil Ryan
</t>
  </si>
  <si>
    <t>Violetta</t>
  </si>
  <si>
    <t xml:space="preserve">
Drama, Family, Music            </t>
  </si>
  <si>
    <t xml:space="preserve">
A musically talented teenager who returns to her native Buenos Aires after living in Europe.</t>
  </si>
  <si>
    <t xml:space="preserve">
    Stars:
Diego Ramos, 
Martina Stoessel, 
Jorge Blanco, 
Mercedes Lambre
</t>
  </si>
  <si>
    <t>Kemono Jihen</t>
  </si>
  <si>
    <t xml:space="preserve">
When a series of animal bodies that rot away after a single night begin appearing in a remote mountain village, Inugami, a detective from Tokyo who specializes in the occult, is called to ...                See full summaryÂ Â»
</t>
  </si>
  <si>
    <t xml:space="preserve">
    Stars:
Natsumi Fujiwara, 
Natsuki Hanae, 
Ayumu Murase, 
Jun'ichi Suwabe
</t>
  </si>
  <si>
    <t>Dongbaekkkot Pil Muryeop</t>
  </si>
  <si>
    <t xml:space="preserve">
"When the Camellia Blooms" is a romantic thriller-comedy about the realistic, passionate love between three couples. The drama will follow the story of a woman named Dong Baek and show how ...                See full summaryÂ Â»
</t>
  </si>
  <si>
    <t xml:space="preserve">
    Stars:
Kong Hyo-Jin, 
Ji-seok Kim, 
Kang Ha-Neul, 
Oh Jeong-Se
</t>
  </si>
  <si>
    <t>Eojjeoda Balgyeonhan Haru</t>
  </si>
  <si>
    <t xml:space="preserve">
What would you do if you found out that you were, in fact, a character in a comic? And an extra character on top of that? Change the course of the story, obviously.</t>
  </si>
  <si>
    <t xml:space="preserve">
    Stars:
Kim Hye-Yoon, 
Ro-Woon Kim, 
Jae-Wook Lee, 
Na-Eun Lee
</t>
  </si>
  <si>
    <t>Killer Inside: The Mind of Aaron Hernandez</t>
  </si>
  <si>
    <t xml:space="preserve">
A three-part documentary series examining what led to the murderous fall and shocking death of former NFL superstar Aaron Hernandez.</t>
  </si>
  <si>
    <t xml:space="preserve">
    Stars:
Kevin Armstrong, 
Dan Wetzel, 
Patrick Haggan, 
Stephen Ziogas
</t>
  </si>
  <si>
    <t>The House of Flowers: The Movie</t>
  </si>
  <si>
    <t xml:space="preserve">
The De La Mora siblings concoct a mischievous plan to break into their old family home to retrieve a hidden treasure of significant importance.</t>
  </si>
  <si>
    <t xml:space="preserve">
    Director:
Manolo Caro
| 
    Stars:
Cecilia SuÃ¡rez, 
Aislinn Derbez, 
Dario Yazbek Bernal, 
Isabel Burr
</t>
  </si>
  <si>
    <t>Shin seiki Evangelion GekijÃ´-ban: Shito shinsei</t>
  </si>
  <si>
    <t xml:space="preserve">
A recap of the first 24 episodes of Neon Genesis Evangelion, followed by a 30-minute continuation of the plot that would later form the first third of The End of Evangelion.</t>
  </si>
  <si>
    <t xml:space="preserve">
    Directors:
Hideaki Anno, 
Masayuki, 
Kazuya Tsurumaki
| 
    Stars:
Megumi Ogata, 
Megumi Hayashibara, 
YÃ»ko Miyamura, 
Kotono Mitsuishi
</t>
  </si>
  <si>
    <t>All Hail King Julien</t>
  </si>
  <si>
    <t xml:space="preserve">
Animated misadventures of a hard-partying lemur and his wild friends in Madagascar.</t>
  </si>
  <si>
    <t xml:space="preserve">
    Stars:
Danny Jacobs, 
Andy Richter, 
Kevin Michael Richardson, 
India de Beaufort
</t>
  </si>
  <si>
    <t>100 dÃ­as para enamorarnos</t>
  </si>
  <si>
    <t xml:space="preserve">
Two couples who struggle to be near each other decide to give another chance for each other, 100 days for them to fall back in love.</t>
  </si>
  <si>
    <t xml:space="preserve">
    Stars:
Ilse Salas, 
Mariana TreviÃ±o, 
Erick Elias, 
David Chocarro
</t>
  </si>
  <si>
    <t>Human: The World Within</t>
  </si>
  <si>
    <t xml:space="preserve">
Diverse personal stories from around the world reveal how lives, passions and goals are facilitated by the human body's various complex systems; narrator Jad Abumrad.</t>
  </si>
  <si>
    <t xml:space="preserve">
    Star:
Jad Abumrad
</t>
  </si>
  <si>
    <t>Have a Good Trip: Adventures in Psychedelics</t>
  </si>
  <si>
    <t xml:space="preserve">
Documentary, Comedy            </t>
  </si>
  <si>
    <t xml:space="preserve">
Mixing comedy with a thorough investigation of psychedelics, 'Have a Good Trip' explores the pros, cons, science, history, future, pop cultural impact, and cosmic possibilities of hallucinogens.</t>
  </si>
  <si>
    <t xml:space="preserve">
    Director:
Donick Cary
| 
    Stars:
Nick Offerman, 
Sting, 
ASAP Rocky, 
Bill Kreutzmann
</t>
  </si>
  <si>
    <t>The Hollow</t>
  </si>
  <si>
    <t xml:space="preserve">
Three teen strangers awaken in a dangerous world and try to make sense of what connection they have to each other as they attempt to make it out alive.</t>
  </si>
  <si>
    <t xml:space="preserve">
    Stars:
Ashleigh Ball, 
Connor Parnall, 
Adrian Petriw, 
Mark Hildreth
</t>
  </si>
  <si>
    <t>Irul</t>
  </si>
  <si>
    <t xml:space="preserve">
When a car breakdown forces a couple to seek shelter in a nearby home, conversations with the stranger inside soon suggest there's a killer among them.</t>
  </si>
  <si>
    <t xml:space="preserve">
    Director:
Naseef Yusuf Izuddin
| 
    Stars:
Fahadh Faasil, 
Soubin Shahir, 
Darshana Rajendran, 
Mashar Hamsa
</t>
  </si>
  <si>
    <t>L'immortel</t>
  </si>
  <si>
    <t xml:space="preserve">
A retired mobster goes on a revenge spree after being left for dead with 22 bullets in his body by his former childhood friend.</t>
  </si>
  <si>
    <t xml:space="preserve">
    Director:
Richard Berry
| 
    Stars:
Jean Reno, 
Kad Merad, 
Jean-Pierre Darroussin, 
Marina FoÃ¯s
</t>
  </si>
  <si>
    <t>Power Rangers Dino Charge</t>
  </si>
  <si>
    <t xml:space="preserve">
On prehistoric Earth, an alien entrusted powerful Energems to 10 dinosaurs, but when the dinosaurs went extinct, the Energems were lost. Now an intergalactic bounty hunter is determined to ...                See full summaryÂ Â»
</t>
  </si>
  <si>
    <t xml:space="preserve">
    Stars:
Brennan Mejia, 
Camille Hyde, 
Yoshi Sudarso, 
Michael Taber
</t>
  </si>
  <si>
    <t>When Heroes Fly</t>
  </si>
  <si>
    <t xml:space="preserve">
Four friends, 11 years after a major falling out, reunite on a final mission: to find Yaeli, the former lover of one man and sister of another.</t>
  </si>
  <si>
    <t xml:space="preserve">
    Stars:
Tomer Capon, 
Ninet Tayeb, 
Michael Aloni, 
Nadav Netz
</t>
  </si>
  <si>
    <t>Little Things</t>
  </si>
  <si>
    <t xml:space="preserve">
A cohabiting couple in their 20s navigate the ups and downs of work, modern-day relationships and finding themselves in contemporary Bengaluru.</t>
  </si>
  <si>
    <t xml:space="preserve">
    Stars:
Dhruv Sehgal, 
Mithila Palkar, 
Abhishek Bhalerao, 
Rishi Deshpande
</t>
  </si>
  <si>
    <t>Les affamÃ©s</t>
  </si>
  <si>
    <t xml:space="preserve">
In a small, remote village in northern Quebec, things have changed. Locals are not the same anymore - their bodies are breaking down and they have turned against their loved ones. A handful of survivors goes hiding in the woods, looking for others like them.</t>
  </si>
  <si>
    <t xml:space="preserve">
    Director:
Robin Aubert
| 
    Stars:
Marc-AndrÃ© Grondin, 
Monia Chokri, 
Charlotte St-Martin, 
Micheline LanctÃ´t
</t>
  </si>
  <si>
    <t>Hardy Bucks</t>
  </si>
  <si>
    <t xml:space="preserve">
Four lads from Ireland wanting nothing but good craic.</t>
  </si>
  <si>
    <t xml:space="preserve">
    Stars:
Owen Colgan, 
Chris Tordoff, 
Tom Kilgallon, 
Tommy Miller
</t>
  </si>
  <si>
    <t>Tokyo Trial</t>
  </si>
  <si>
    <t xml:space="preserve">
A historical drama that focuses on a decade-long investigation into events in the Pacific during and after WWII.</t>
  </si>
  <si>
    <t xml:space="preserve">
    Stars:
Tim Ahern, 
Paul Freeman, 
Serge Hazanavicius, 
Marcel Hensema
</t>
  </si>
  <si>
    <t>Ashes of Love</t>
  </si>
  <si>
    <t xml:space="preserve">
Flower Goddess dies giving birth to her daughter, Jin Mi. She was imprisoned within Shui Jing until Xu Feng, heavenly emperor's second sun enters it mistakenly. After living together for 100years he falls in love with that ignorant Jin Mi.</t>
  </si>
  <si>
    <t xml:space="preserve">
    Stars:
Yuqi Chen, 
Allen Deng, 
Zhonghua He, 
Liao Jingfeng
</t>
  </si>
  <si>
    <t>Project McÂ²</t>
  </si>
  <si>
    <t xml:space="preserve">
Family            </t>
  </si>
  <si>
    <t xml:space="preserve">
McKeyla, Adrienne, Bryden, and Camryn are four super smart and science-skilled girls recruited to join the spy organization, NOV8.</t>
  </si>
  <si>
    <t xml:space="preserve">
    Stars:
Mika Abdalla, 
Ysa Penarejo, 
Victoria Vida, 
Genneya Walton
</t>
  </si>
  <si>
    <t>Out in the Dark</t>
  </si>
  <si>
    <t xml:space="preserve">
A drama centered on the love affair between two men on opposite sides of the Mid-East conflict: Palestinian student Nimer and Roy, an Israeli lawyer.</t>
  </si>
  <si>
    <t xml:space="preserve">
    Director:
Michael Mayer
| 
    Stars:
Nicholas Jacob, 
Michael Aloni, 
Jameel Khoury, 
Alon Pdut
</t>
  </si>
  <si>
    <t>The Expanding Universe of Ashley Garcia</t>
  </si>
  <si>
    <t xml:space="preserve">
Ashley Garcia, the world's only 15-and-a-half-year-old robotics engineer and rocket scientist, gets the chance to work for NASA. She moves across the country to live with her Uncle Victor, a pro football player turned high school coach.</t>
  </si>
  <si>
    <t xml:space="preserve">
    Stars:
Paulina ChÃ¡vez, 
Bella Podaras, 
Reed Horstmann, 
Conor Husting
</t>
  </si>
  <si>
    <t>Once Upon a Time in London</t>
  </si>
  <si>
    <t xml:space="preserve">
In the 1930s, organized crime came to England. The Italian Sabinis and English White family in West End dominated the London underworld. Come WWII and Jack "Spot" took over and later Billy Hill.</t>
  </si>
  <si>
    <t xml:space="preserve">
    Director:
Simon Rumley
| 
    Stars:
Terry Stone, 
Andy Beckwith, 
Josh Myers, 
Christopher Dunne
</t>
  </si>
  <si>
    <t>Namjachingoo</t>
  </si>
  <si>
    <t xml:space="preserve">
Brought together by fate, a woman who seems to have everything and a young man who seems to have nothing decides to give up an ordinary life to be together.</t>
  </si>
  <si>
    <t xml:space="preserve">
    Stars:
Park Bo-Gum, 
Song Hye-Kyo, 
Sun-Young Kwak, 
Seung-jo Jang
</t>
  </si>
  <si>
    <t>Merry Happy Whatever</t>
  </si>
  <si>
    <t xml:space="preserve">
A strong-willed patriarch must balance the demands of his complicated family with the stress of the Christmas season when his youngest daughter comes home for the holidays with a new boyfriend.</t>
  </si>
  <si>
    <t xml:space="preserve">
    Stars:
Dennis Quaid, 
Bridgit Mendler, 
Brent Morin, 
Ashley Tisdale
</t>
  </si>
  <si>
    <t>A Shaun the Sheep Movie: Farmageddon</t>
  </si>
  <si>
    <t xml:space="preserve">
When an alien with amazing powers crash-lands near Mossy Bottom Farm, Shaun the Sheep goes on a mission to shepherd the intergalactic visitor home before a sinister organization can capture her.</t>
  </si>
  <si>
    <t xml:space="preserve">
    Directors:
Will Becher, 
Richard Phelan
| 
    Stars:
Justin Fletcher, 
John Sparkes, 
Amalia Vitale, 
Kate Harbour
</t>
  </si>
  <si>
    <t>Il Divin Codino</t>
  </si>
  <si>
    <t xml:space="preserve">
Biographical film about Italian footballer Roberto Baggio, a man who inspired entire generations to play football. A unique footballer, capable of thrilling fans all over the world.</t>
  </si>
  <si>
    <t xml:space="preserve">
    Director:
Letizia Lamartire
| 
    Stars:
Andrea Arcangeli, 
Valentina BellÃ¨, 
Thomas Trabacchi, 
Andrea Pennacchi
</t>
  </si>
  <si>
    <t>Anima</t>
  </si>
  <si>
    <t xml:space="preserve">
Short, Music            </t>
  </si>
  <si>
    <t xml:space="preserve">
In a short musical film directed by Paul Thomas Anderson, Thom Yorke of Radiohead scores and stars in a mind-bending visual piece. Best played loud.</t>
  </si>
  <si>
    <t xml:space="preserve">
    Director:
Paul Thomas Anderson
| 
    Stars:
Thom Yorke, 
Dajana Roncione, 
Frida Dam Seidel, 
Joseba Yerro Izaguirre
</t>
  </si>
  <si>
    <t>Errementari</t>
  </si>
  <si>
    <t xml:space="preserve">
Fantasy, Horror            </t>
  </si>
  <si>
    <t xml:space="preserve">
A quiet village is thrown into turmoil upon disturbing a reclusive and feared blacksmith rumored to be in league with the devil.</t>
  </si>
  <si>
    <t xml:space="preserve">
    Director:
Paul Urkijo Alijo
| 
    Stars:
Kandido Uranga, 
Uma Bracaglia, 
Eneko Sagardoy, 
RamÃ³n Agirre
</t>
  </si>
  <si>
    <t>If Anything Happens I Love You</t>
  </si>
  <si>
    <t xml:space="preserve">
Animation, Short, Drama            </t>
  </si>
  <si>
    <t xml:space="preserve">
In the aftermath of tragedy, two grieving parents journey through an emotional void as they mourn the loss of a child.</t>
  </si>
  <si>
    <t xml:space="preserve">
    Directors:
Michael Govier, 
Will McCormack
</t>
  </si>
  <si>
    <t>Was wir wollten</t>
  </si>
  <si>
    <t xml:space="preserve">
A couple facing fertility issues finds their marriage tested on a vacation to a Sardinian resort - and the family next door only adds to the tension.</t>
  </si>
  <si>
    <t xml:space="preserve">
    Director:
Ulrike Kofler
| 
    Stars:
Lavinia Wilson, 
Elyas M'Barek, 
Anna Unterberger, 
Lukas Spisser
</t>
  </si>
  <si>
    <t>The Swimmers</t>
  </si>
  <si>
    <t xml:space="preserve">
A story of the miraculous journey made by swimming sisters Yusra and Sarah Mardini who fled as refugees from war-torn Syria all the way to the 2016 Rio Olympics.</t>
  </si>
  <si>
    <t xml:space="preserve">
    Director:
Sally El Hosaini
| 
    Stars:
Matthias SchweighÃ¶fer, 
Alfredo Tavares, 
Ali Suliman, 
James Krishna Floyd
</t>
  </si>
  <si>
    <t>The Perfect Find</t>
  </si>
  <si>
    <t xml:space="preserve">
Will a forty-year-old woman with everything on the line - her high-stakes career, ticking biological clock, bank account - risk it all for an intensely lusty secret romance with the one person who could destroy her comeback, for good?</t>
  </si>
  <si>
    <t xml:space="preserve">
    Director:
Numa Perrier
| 
    Stars:
Gabrielle Union, 
Gina Torres, 
Aisha Hinds, 
Janet Hubert
</t>
  </si>
  <si>
    <t>HanyÃ´ no Yashahime</t>
  </si>
  <si>
    <t xml:space="preserve">
An adventure following Sesshomaru's half-demon twin daughters, Towa and Setsuna, as they discover the mysteries of their past along with Moroha, the daughter of Inuyasha and Kagome.</t>
  </si>
  <si>
    <t xml:space="preserve">
    Stars:
Sara Matsumoto, 
Mikako Komatsu, 
Kira Buckland, 
Erica Mendez
</t>
  </si>
  <si>
    <t>PokÃ©mon: Mewtwo Strikes Back - Evolution</t>
  </si>
  <si>
    <t xml:space="preserve">
Animation, Action, Family            </t>
  </si>
  <si>
    <t xml:space="preserve">
After a scientific experiment leads to the creation of a clone of Mewtwo, he sets out to destroy the world. Ash and his friends then decide to thwart Mewtwo's evil plans.</t>
  </si>
  <si>
    <t xml:space="preserve">
    Directors:
Motonori Sakakibara, 
Tetsuo Yajima, 
Kunihiko Yuyama
| 
    Stars:
Sarah Natochenny, 
Dan Green, 
Bill Rogers, 
Michele Knotz
</t>
  </si>
  <si>
    <t>ADN</t>
  </si>
  <si>
    <t xml:space="preserve">
After the loss of her grandfather, MaÃ¯wenn explores her heritage and her Algerian roots.</t>
  </si>
  <si>
    <t xml:space="preserve">
    Director:
MaÃ¯wenn
| 
    Stars:
Fanny Ardant, 
Louis Garrel, 
Dylan Robert, 
Marine Vacth
</t>
  </si>
  <si>
    <t>Ssanggabpocha</t>
  </si>
  <si>
    <t xml:space="preserve">
Comedy, Fantasy, Mystery            </t>
  </si>
  <si>
    <t xml:space="preserve">
A young man with an unique ability begins working for a centuries-old bar owner who resolves her customers' emotional troubles by entering their dreams.</t>
  </si>
  <si>
    <t xml:space="preserve">
    Stars:
Hwang Jeong-eum, 
Sung-Jae Yook, 
Choi Wonyoung, 
Lee Joon-hyuk
</t>
  </si>
  <si>
    <t>Walk. Ride. Rodeo.</t>
  </si>
  <si>
    <t xml:space="preserve">
A courageous teenager is determined to resume competitive rodeo months after her paralyzing spinal cord injury.</t>
  </si>
  <si>
    <t xml:space="preserve">
    Director:
Conor Allyn
| 
    Stars:
Spencer Locke, 
Missi Pyle, 
Bailey Chase, 
Alyvia Alyn Lind
</t>
  </si>
  <si>
    <t>Marseille</t>
  </si>
  <si>
    <t xml:space="preserve">
A tale of power, corruption and redemption set against the rich backdrop of the French port city of Marseille.</t>
  </si>
  <si>
    <t xml:space="preserve">
    Stars:
Karen Strassman, 
Anne Yatco, 
GÃ©rard Depardieu, 
BenoÃ®t Magimel
</t>
  </si>
  <si>
    <t>Wildflower</t>
  </si>
  <si>
    <t>(II) (2014)</t>
  </si>
  <si>
    <t xml:space="preserve">
A college student struggling with a painful childhood begins to have a reoccurring nightmare that compels her to confront her past and restore her faith.</t>
  </si>
  <si>
    <t xml:space="preserve">
    Director:
Nicholas DiBella
| 
    Stars:
Nathalia Ramos, 
Cody Longo, 
Alexa Rose Steele, 
Benjamin Ashbrook
</t>
  </si>
  <si>
    <t>A Cinderella Story: Christmas Wish</t>
  </si>
  <si>
    <t>(2019 Video)</t>
  </si>
  <si>
    <t xml:space="preserve">
Despite her vain stepmother and mean stepsisters, an aspiring singer works as an elf at a Christmas tree lot and finds her own holiday miracle.</t>
  </si>
  <si>
    <t xml:space="preserve">
    Director:
Michelle Johnston
| 
    Stars:
Laura Marano, 
Gregg Sulkin, 
Isabella Gomez, 
Johannah Newmarch
</t>
  </si>
  <si>
    <t>Damascus Cover</t>
  </si>
  <si>
    <t xml:space="preserve">
A spy navigates the precarious terrain of love and survival during an undercover mission in Syria.</t>
  </si>
  <si>
    <t xml:space="preserve">
    Director:
Daniel Zelik Berk
| 
    Stars:
Jonathan Rhys Meyers, 
Olivia Thirlby, 
JÃ¼rgen Prochnow, 
Igal Naor
</t>
  </si>
  <si>
    <t>YojÃ´han shinwa taikei</t>
  </si>
  <si>
    <t xml:space="preserve">
When a nameless student at Kyoto University encounters a demigod one night, he asks to relive the past three years in order to win the heart of Ms. Akashi, the object of his affection.</t>
  </si>
  <si>
    <t xml:space="preserve">
    Stars:
ShintarÃ´ Asanuma, 
Hiroyuki Yoshino, 
Rin Mizuhara, 
Maaya Sakamoto
</t>
  </si>
  <si>
    <t>Ofrenda a la tormenta</t>
  </si>
  <si>
    <t xml:space="preserve">
Inspector Amaia Salazar confronts the origins of her nightmares as she unfolds the darkest secrets of the Baztan valley.</t>
  </si>
  <si>
    <t xml:space="preserve">
    Director:
Fernando GonzÃ¡lez Molina
| 
    Stars:
Marta Etura, 
Leonardo Sbaraglia, 
Nene, 
Francesc Orella
</t>
  </si>
  <si>
    <t>Heartstopper</t>
  </si>
  <si>
    <t xml:space="preserve">
Charlie, a highly strung, openly gay over-thinker, and Nick, a cheerful soft-hearted rugby player, meet at a British all-boys grammar school. Friendship blooms quickly, but could there be ...                See full summaryÂ Â»
</t>
  </si>
  <si>
    <t xml:space="preserve">
    Stars:
Corinna Brown, 
Kit Connor, 
Sebastian Croft, 
Tobie Donovan
</t>
  </si>
  <si>
    <t>Jenni Rivera: Mariposa de Barrio</t>
  </si>
  <si>
    <t xml:space="preserve">
The inspiring and poignant story will follow in the footsteps of Jenni Rivera towards a dream of fame; An autobiographical journey from birth, based on her book "Unbreakable", as well as ...                See full summaryÂ Â»
</t>
  </si>
  <si>
    <t xml:space="preserve">
    Stars:
Gabriel Porras, 
Rosalinda RodrÃ­guez, 
AngÃ©lica Celaya, 
Adrian Carvajal
</t>
  </si>
  <si>
    <t>Bruised</t>
  </si>
  <si>
    <t xml:space="preserve">
A disgraced MMA fighter finds redemption in the cage and the courage to face her demons when the son she had given up as an infant unexpectedly reenters her life.</t>
  </si>
  <si>
    <t xml:space="preserve">
    Director:
Halle Berry
| 
    Stars:
Halle Berry, 
Stephen McKinley Henderson, 
Adan Canto, 
Shamier Anderson
</t>
  </si>
  <si>
    <t>ShinchÃ´ yÃ»sha ~ kono yÃ»sha ga ore TUEEE kuse ni shinchÃ´ sugiru ~</t>
  </si>
  <si>
    <t xml:space="preserve">
The goddess Rista summons a hero to help her hard mode video game-like world. The hero, Seiya, is exceptional in every way, but he is incredibly cautious. He does things like buy three sets...                See full summaryÂ Â»
</t>
  </si>
  <si>
    <t xml:space="preserve">
    Stars:
Yuichiro Umehara, 
Aki Toyosaki, 
Anthony Bowling, 
Jamie Marchi
</t>
  </si>
  <si>
    <t>The Disciple</t>
  </si>
  <si>
    <t xml:space="preserve">
Self-doubt, sacrifice and struggle converge into an existential crisis for a devoted classical vocalist as the mastery he strives for remains elusive.</t>
  </si>
  <si>
    <t xml:space="preserve">
    Director:
Chaitanya Tamhane
| 
    Stars:
Aditya Modak, 
Arun Dravid, 
Sumitra Bhave, 
Deepika Bhide Bhagwat
</t>
  </si>
  <si>
    <t>Pariah</t>
  </si>
  <si>
    <t xml:space="preserve">
A Brooklyn teenager juggles conflicting identities and risks friendship, heartbreak, and family in a desperate search for sexual expression.</t>
  </si>
  <si>
    <t xml:space="preserve">
    Director:
Dee Rees
| 
    Stars:
Adepero Oduye, 
Kim Wayans, 
Aasha Davis, 
Pernell Walker
</t>
  </si>
  <si>
    <t>$0.76M</t>
  </si>
  <si>
    <t>Bonusfamiljen</t>
  </si>
  <si>
    <t xml:space="preserve">
A drama series exploring the complexities of relationships in modern family life in Northern Europe.</t>
  </si>
  <si>
    <t xml:space="preserve">
    Stars:
Vera Vitali, 
Erik Johansson, 
Fredrik Hallgren, 
Frank Dorsin
</t>
  </si>
  <si>
    <t>Historia de un crimen: Colmenares</t>
  </si>
  <si>
    <t xml:space="preserve">
After going to a Halloween party, college student Luis AndrÃ©s Colmenares is found dead. Was it an accident or murder? Inspired by true events.</t>
  </si>
  <si>
    <t xml:space="preserve">
    Stars:
Ernesto Campos, 
Carlos Carvajal, 
Camila Jurado, 
Fabiana Medina
</t>
  </si>
  <si>
    <t>Boy Meets Girl</t>
  </si>
  <si>
    <t xml:space="preserve">
Boy Meets Girl is a funny, tender, sex positive romantic comedy that explores what it means to be a real man or woman, and how important it is to live a courageous life not letting fear stand in the way of going after your dreams.</t>
  </si>
  <si>
    <t xml:space="preserve">
    Director:
Eric Schaeffer
| 
    Stars:
Michael Welch, 
Michelle Hendley, 
Alexandra Turshen, 
Michael Galante
</t>
  </si>
  <si>
    <t>BÃ¸rning 3</t>
  </si>
  <si>
    <t xml:space="preserve">
The third and final installment in the Burnout trilogy. This time, the road leads trough Norway, to Sweden, Denmark and finally Germany to race on the famous racing track, NÃ¼rburgring.</t>
  </si>
  <si>
    <t xml:space="preserve">
    Director:
Hallvard BrÃ¦in
| 
    Stars:
Anders Baasmo Christiansen, 
Sven Nordin, 
Otto Jespersen, 
Kathrine Thorborg Johansen
</t>
  </si>
  <si>
    <t>Sonic Boom</t>
  </si>
  <si>
    <t xml:space="preserve">
Animation, Short, Action            </t>
  </si>
  <si>
    <t xml:space="preserve">
23 years after the original Sonic the Hedgehog video game, fast, handsome, and arrogant hero Sonic continues to fight his arch nemesis, Dr. Eggman. Along with Tails, Knuckles, Amy, and a new recruit named Sticks.</t>
  </si>
  <si>
    <t xml:space="preserve">
    Stars:
Roger Craig Smith, 
Cindy Robinson, 
Colleen O'Shaughnessey, 
Travis Willingham
</t>
  </si>
  <si>
    <t>Video Game High School</t>
  </si>
  <si>
    <t xml:space="preserve">
Action, Romance, Sci-Fi            </t>
  </si>
  <si>
    <t xml:space="preserve">
In a futuristic world where gaming is the top sport, a teenager attends a school which specializes in a curriculum of video games in each genre.</t>
  </si>
  <si>
    <t xml:space="preserve">
    Stars:
Josh Blaylock, 
Ellary Porterfield, 
Johanna Braddy, 
Jimmy Wong
</t>
  </si>
  <si>
    <t>Berserk: Ougon jidai-hen III - Kourin</t>
  </si>
  <si>
    <t xml:space="preserve">
A year has passed since Guts parted ways with Griffith. The Band of the Hawk is plotting a rescue mission to save Griffith who is confined to prison.</t>
  </si>
  <si>
    <t xml:space="preserve">
    Director:
Toshiyuki Kubooka
| 
    Stars:
Marc Diraison, 
Hiroaki Iwanaga, 
Carrie Keranen, 
Takahiro Sakurai
</t>
  </si>
  <si>
    <t>My Perfect Landing</t>
  </si>
  <si>
    <t xml:space="preserve">
My Perfect Landing follows a family of gymnasts through their struggles of dealing with a life-changing move from Miami to Toronto, Canada.</t>
  </si>
  <si>
    <t xml:space="preserve">
    Stars:
Morgan Wigle, 
Tom Hulshof, 
Helena Marie, 
Shawn Thompson
</t>
  </si>
  <si>
    <t>Operation Avalanche</t>
  </si>
  <si>
    <t xml:space="preserve">
In 1967, four undercover CIA agents were sent to NASA posing as a documentary film crew. What they discovered led to one of the biggest conspiracies in American history.</t>
  </si>
  <si>
    <t xml:space="preserve">
    Director:
Matt Johnson
| 
    Stars:
Matt Johnson, 
Owen Williams, 
Andrew Appelle, 
Jared Raab
</t>
  </si>
  <si>
    <t>$0.06M</t>
  </si>
  <si>
    <t>AK vs AK</t>
  </si>
  <si>
    <t xml:space="preserve">
A filmmaker kidnaps the daughter of a movie star, and while the star searches for his daughter the director films the desperate search in real time for his next blockbuster movie.</t>
  </si>
  <si>
    <t xml:space="preserve">
    Director:
Vikramaditya Motwane
| 
    Stars:
Anil Kapoor, 
Anurag Kashyap, 
Sonam Kapoor, 
Harshvardhan Kapoor
</t>
  </si>
  <si>
    <t>Some Assembly Required</t>
  </si>
  <si>
    <t xml:space="preserve">
A 14-year-old takes ownership of a toy company and hires a group of his friends to help him create amazing new toys.</t>
  </si>
  <si>
    <t xml:space="preserve">
    Stars:
Kolton Stewart, 
Harrison Houde, 
Sydney Scotia, 
Charlie Storwick
</t>
  </si>
  <si>
    <t>Rugal</t>
  </si>
  <si>
    <t xml:space="preserve">
Based off the webtoon of the same name, it's the story of a police officer whose attempt to bring down a nationwide criminal organization ends up with him losing everything he holds dear.</t>
  </si>
  <si>
    <t xml:space="preserve">
    Stars:
Choi Jin-Hyuk, 
Dong-Hyuk Cho, 
Hye-in Jeong, 
Min-Sang Kim
</t>
  </si>
  <si>
    <t>Yojo Senki: Saga of Tanya the Evil</t>
  </si>
  <si>
    <t xml:space="preserve">
A girl with blond hair, blue eyes, and porcelain skin fights on the front lines of a brutal war and climbs the ranks of the imperial army.</t>
  </si>
  <si>
    <t xml:space="preserve">
    Stars:
Amber Lee Connors, 
Monica Rial, 
Aoi YÃ»ki, 
Joe Cucinotti
</t>
  </si>
  <si>
    <t>Legado en los huesos</t>
  </si>
  <si>
    <t xml:space="preserve">
Inspector Amaia Salazar returns to the BaztÃ¡n's valley for a new case. And this time even the most beloved for her will not be safe.</t>
  </si>
  <si>
    <t xml:space="preserve">
    Director:
Fernando GonzÃ¡lez Molina
| 
    Stars:
Marta Etura, 
Nene, 
Leonardo Sbaraglia, 
Francesc Orella
</t>
  </si>
  <si>
    <t>Rebel Ridge</t>
  </si>
  <si>
    <t xml:space="preserve">
A high-velocity thriller that explores systemic American injustices through bone-breaking action sequences, suspense and dark humor.</t>
  </si>
  <si>
    <t xml:space="preserve">
    Director:
Jeremy Saulnier
| 
    Stars:
AnnaSophia Robb, 
James Badge Dale, 
James Cromwell, 
Don Johnson
</t>
  </si>
  <si>
    <t>El vecino</t>
  </si>
  <si>
    <t xml:space="preserve">
Javier is going through a bad patch: he can hardly make it to the end of the month, his business of T-shirts with de-motivational slogans is not quite getting the attention, and his ...                See full summaryÂ Â»
</t>
  </si>
  <si>
    <t xml:space="preserve">
    Stars:
Quim GutiÃ©rrez, 
Clara Lago, 
AdriÃ¡n Pino, 
Catalina Sopelana
</t>
  </si>
  <si>
    <t>Stay Close</t>
  </si>
  <si>
    <t xml:space="preserve">
The lives of a photojournalist, a soccer mom and a homicide detective are disturbed by a terrible event from the past.</t>
  </si>
  <si>
    <t xml:space="preserve">
    Stars:
Bethany Antonia, 
Richard Armitage, 
Daniel Francis, 
Jo Joyner
</t>
  </si>
  <si>
    <t>Inside the World's Toughest Prisons</t>
  </si>
  <si>
    <t xml:space="preserve">
Imagine being in jail. Now imagine living in a foreign country. Scary? Paul Connelly takes you inside these jails. He shows what living conditions are for the inmates, as well as the guards. You'll never look at prison the same.</t>
  </si>
  <si>
    <t xml:space="preserve">
    Stars:
Raphael Rowe, 
Paul Connelly, 
Robin
</t>
  </si>
  <si>
    <t>Higurashi: When They Cry - GOU</t>
  </si>
  <si>
    <t xml:space="preserve">
Keiichi Maebara is in his new home in the peaceful Hinamizawa village, making friends with girls from school. He's here for a big festival. But something about this town seems off, with that fear what dark secrets can this small town hide?</t>
  </si>
  <si>
    <t xml:space="preserve">
    Stars:
SÃ´ichirÃ´ Hoshi, 
Yukari Tamura, 
Mai Nakahara, 
Khoi Dao
</t>
  </si>
  <si>
    <t>Windfall</t>
  </si>
  <si>
    <t xml:space="preserve">
A young couple who arrive at their vacation home only to find it's being robbed.</t>
  </si>
  <si>
    <t xml:space="preserve">
    Director:
Charlie McDowell
| 
    Stars:
Jesse Plemons, 
Lily Collins, 
Jason Segel, 
Omar Leyva
</t>
  </si>
  <si>
    <t>Mobeomhyungsa</t>
  </si>
  <si>
    <t xml:space="preserve">
A drama about the race between people who want to get closer to the truth and those who want to cover it up.</t>
  </si>
  <si>
    <t xml:space="preserve">
    Stars:
Son Hyeon-ju, 
Seung-jo Jang, 
Elliya Lee, 
Seung-Hyeon Ji
</t>
  </si>
  <si>
    <t>Midnight at the Magnolia</t>
  </si>
  <si>
    <t xml:space="preserve">
Longtime friends and local radio hosts Maggie and Jack fake it as a couple for their families and listeners in hopes of getting their show syndicated.</t>
  </si>
  <si>
    <t xml:space="preserve">
    Director:
Max McGuire
| 
    Stars:
Natalie Hall, 
Evan Williams, 
John Andrews, 
Alison Brooks
</t>
  </si>
  <si>
    <t>Betaal</t>
  </si>
  <si>
    <t xml:space="preserve">
A remote village becomes the arena of a breathless battle when an undead East India Company officer and his battalion of zombie redcoats attack a squad of modern-day soldiers.</t>
  </si>
  <si>
    <t xml:space="preserve">
    Stars:
Vineet Kumar Singh, 
Aahana Kumra, 
Suchitra Pillai, 
Jatin Goswami
</t>
  </si>
  <si>
    <t>Dealin' with Idiots</t>
  </si>
  <si>
    <t xml:space="preserve">
After experiencing the insanity of the adults connected to his son's baseball team, a comedian researches for a comedy movie about them.</t>
  </si>
  <si>
    <t xml:space="preserve">
    Director:
Jeff Garlin
| 
    Stars:
Jeff Garlin, 
Steve Agee, 
Gina Gershon, 
Jami Gertz
</t>
  </si>
  <si>
    <t>Trailer Park Boys: The Animated Series</t>
  </si>
  <si>
    <t xml:space="preserve">
Nova Scotia's favorite miscreants have always been super sketchy. Now, carrying on from the Season 12 finale, the boys have become complete cartoons.</t>
  </si>
  <si>
    <t xml:space="preserve">
    Stars:
John Paul Tremblay, 
Robb Wells, 
Mike Smith, 
Patrick Roach
</t>
  </si>
  <si>
    <t>Smurfs</t>
  </si>
  <si>
    <t>(1981â€“1989)</t>
  </si>
  <si>
    <t xml:space="preserve">
The Smurfs are tiny blue creatures that live in mushroom houses in a peaceful forest. They repeatedly try to outwit Gargamel, an evil sorcerer, his apprentice, Scruple, and his mangy cat, Azrael.</t>
  </si>
  <si>
    <t xml:space="preserve">
    Stars:
Don Messick, 
Danny Goldman, 
Lucille Bliss, 
Frank Welker
</t>
  </si>
  <si>
    <t>The Good Nurse</t>
  </si>
  <si>
    <t xml:space="preserve">
An infamous caregiver is implicated in the deaths of hundreds of hospital patients.</t>
  </si>
  <si>
    <t xml:space="preserve">
    Director:
Tobias Lindholm
| 
    Stars:
Jessica Chastain, 
Eddie Redmayne, 
Kim Dickens, 
Noah Emmerich
</t>
  </si>
  <si>
    <t>GlacÃ©</t>
  </si>
  <si>
    <t xml:space="preserve">
A grisly find atop a mountain in the French Pyrenees leads investigator Martin Servaz into a twisted dance with a serial killer in this icy thriller.</t>
  </si>
  <si>
    <t xml:space="preserve">
    Stars:
Charles Berling, 
Julia Piaton, 
Pascal Greggory, 
Nina Meurisse
</t>
  </si>
  <si>
    <t>Yuyeolui eumagaelbeom</t>
  </si>
  <si>
    <t xml:space="preserve">
In 1994 during the IMF crisis, two people meet while exchanging stories on a radio program. They fall in love, but can't quite seem to get the timing right.</t>
  </si>
  <si>
    <t xml:space="preserve">
    Director:
Ji-woo Jung
| 
    Stars:
Kim Go-eun, 
Jung Hae-In, 
Park Hae-joon, 
Kim Guk-Hee
</t>
  </si>
  <si>
    <t>Love on the Spectrum</t>
  </si>
  <si>
    <t xml:space="preserve">
Documentary, Reality-TV, Romance            </t>
  </si>
  <si>
    <t xml:space="preserve">
A four-part documentary series following young adults on the autism spectrum as they explore the unpredictable world of love, dating and relationships.</t>
  </si>
  <si>
    <t xml:space="preserve">
    Stars:
Michael Theo, 
Kelvin Wong, 
Mark Radburn, 
Chloe Hatch
</t>
  </si>
  <si>
    <t>Ju-on: Origins</t>
  </si>
  <si>
    <t xml:space="preserve">
Honjo Haruka is a rookie actress. She hears the sounds of footsteps at night in her house. When she learns of psychic researcher Odajima Yasuo from a TV variety program, she seeks counseling from him about her problem.</t>
  </si>
  <si>
    <t xml:space="preserve">
    Stars:
Yoshiyoshi Arakawa, 
Yuina Kuroshima, 
Seiko IwaidÃ´, 
Dorah Fine
</t>
  </si>
  <si>
    <t>Coisa Mais Linda</t>
  </si>
  <si>
    <t xml:space="preserve">
After the disappearance of her husband, Maria Luiza opens a Bossa Nova club in defiance of her normally conservative demeanor.</t>
  </si>
  <si>
    <t xml:space="preserve">
    Stars:
Maria Casadevall, 
Pathy Dejesus, 
Mel Lisboa, 
Leandro Lima
</t>
  </si>
  <si>
    <t>Mercy</t>
  </si>
  <si>
    <t>(IV) (2016)</t>
  </si>
  <si>
    <t xml:space="preserve">
When four estranged brothers return home to say their last goodbye to their dying mother, Grace, hidden motivations reveal themselves.</t>
  </si>
  <si>
    <t xml:space="preserve">
    Director:
Chris Sparling
| 
    Stars:
James Wolk, 
Tom Lipinski, 
Caitlin FitzGerald, 
Mike Donovan
</t>
  </si>
  <si>
    <t>Sisters</t>
  </si>
  <si>
    <t xml:space="preserve">
Sisters follows the story of three women who discover that they are sisters. Julia finds out that her Nobel prize winning father secretly used his own sperm in a number of "In Vitro Fertilisation" procedures.</t>
  </si>
  <si>
    <t xml:space="preserve">
    Stars:
Lucy Durack, 
Antonia Prebble, 
Maria Angelico, 
Dan Spielman
</t>
  </si>
  <si>
    <t>Bankier van het verzet</t>
  </si>
  <si>
    <t xml:space="preserve">
In Nazi-occupied Amsterdam, banker brothers Walraven and Gijs van Hall face their greatest challenge yet when they decide to help fund the Dutch resistance.</t>
  </si>
  <si>
    <t xml:space="preserve">
    Director:
Joram LÃ¼rsen
| 
    Stars:
Jacob Derwig, 
Barry Atsma, 
Fockeline Ouwerkerk, 
Pierre Bokma
</t>
  </si>
  <si>
    <t>Kiss the Ground</t>
  </si>
  <si>
    <t xml:space="preserve">
A revolutionary group of activists, scientists, farmers, and politicians band together in a global movement of "Regenerative Agriculture" that could balance our climate, replenish our vast water supplies, and feed the world</t>
  </si>
  <si>
    <t xml:space="preserve">
    Directors:
Joshua Tickell, 
Rebecca Harrell Tickell
| 
    Stars:
Woody Harrelson, 
Ray Archuleta, 
John Wick, 
Kristin Ohlson
</t>
  </si>
  <si>
    <t>Habaekui Shinboo</t>
  </si>
  <si>
    <t xml:space="preserve">
Fantasy, Romance            </t>
  </si>
  <si>
    <t xml:space="preserve">
The Water God Habaek visits earth to fulfill his mission with the help of his servant in the human world, named psychiatrist Yoon So Ah, whose ancestor have promised to serve The Water God ...                See full summaryÂ Â»
</t>
  </si>
  <si>
    <t xml:space="preserve">
    Stars:
Nam Joo-Hyuk, 
Ju-hwan Lim, 
Kyu Sun Park, 
Shin Se-Kyung
</t>
  </si>
  <si>
    <t>Zero</t>
  </si>
  <si>
    <t xml:space="preserve">
A teen with the power of invisibility is dragged into a small-time criminal's quest to rule the neighborhood, and gets to know a mysterious art student.</t>
  </si>
  <si>
    <t xml:space="preserve">
    Stars:
Giuseppe Dave Seke, 
Haroun Fall, 
Beatrice GrannÃ², 
Dylan Magon
</t>
  </si>
  <si>
    <t>Shimoneta to Iu gainen ga sonzai shinai taikutsu na sekai</t>
  </si>
  <si>
    <t xml:space="preserve">
Tanukichi Okuma is roped into joining an obscene terrorist organization bent on the destruction of everything that his new school stands for, the most prestigious public morals school.</t>
  </si>
  <si>
    <t xml:space="preserve">
    Stars:
YÃ»suke Kobayashi, 
Shizuka Ishigami, 
Jamie Marchi, 
Miyu Matsuki
</t>
  </si>
  <si>
    <t>Misaeng</t>
  </si>
  <si>
    <t xml:space="preserve">
This a Drama series about a group of co-workers in their twenties who started their job at a big multinational company. This is a story about their everyday life, about their journey each day at the office.</t>
  </si>
  <si>
    <t xml:space="preserve">
    Stars:
Si-wan Yim, 
Lee Sung-min, 
Kang So-ra, 
Kang Ha-Neul
</t>
  </si>
  <si>
    <t>Mr. Roosevelt</t>
  </si>
  <si>
    <t xml:space="preserve">
After a loved one falls ill, 25 year old struggling comedian Emily Martin returns to her college town of Austin, Texas and must come to terms with her past while staying with her ex-boyfriend and his new girlfriend.</t>
  </si>
  <si>
    <t xml:space="preserve">
    Director:
NoÃ«l Wells
| 
    Stars:
NoÃ«l Wells, 
Nick Thune, 
Britt Lower, 
Daniella Pineda
</t>
  </si>
  <si>
    <t>She</t>
  </si>
  <si>
    <t xml:space="preserve">
An undercover assignment to expose a drug ring becomes a timid Mumbai constable's road to empowerment as she realizes her dormant sexuality's potential.</t>
  </si>
  <si>
    <t xml:space="preserve">
    Stars:
Dawood Khan, 
Aditi Sudhir Pohankar, 
Vijay Varma, 
Vishwas Kini
</t>
  </si>
  <si>
    <t>Si shi qing chun</t>
  </si>
  <si>
    <t xml:space="preserve">
Three different stories of youth set in different cities of China.</t>
  </si>
  <si>
    <t xml:space="preserve">
    Directors:
Haoling Li, 
Yoshitaka Takeuch, 
Xiaoxing Yi
| 
    Stars:
George Ackles, 
Taito Ban, 
Dorothy Elias-Fahn, 
Matt Fowler
</t>
  </si>
  <si>
    <t>Mystery Science Theater 3000: The Return</t>
  </si>
  <si>
    <t xml:space="preserve">
Comedy, Drama, Horror            </t>
  </si>
  <si>
    <t xml:space="preserve">
Kinga Forrester continues the B-movie watching experiments of her father and grandmother on a new test subject aboard the Satellite Of Love.</t>
  </si>
  <si>
    <t xml:space="preserve">
    Stars:
Felicia Day, 
Patton Oswalt, 
Jonah Ray, 
Baron Vaughn
</t>
  </si>
  <si>
    <t>Carnaval</t>
  </si>
  <si>
    <t xml:space="preserve">
After a breakup, an influencer takes her friends on a free trip to Bahia's vibrant Carnival, where she learns life's not just about social media likes.</t>
  </si>
  <si>
    <t xml:space="preserve">
    Director:
Leandro Neri
| 
    Stars:
Alexandre Moreira, 
AntÃ´nio Rafaski, 
Bruna Inocencio, 
Diogo Baleeiro
</t>
  </si>
  <si>
    <t>Geunyeoneun yeppeodda</t>
  </si>
  <si>
    <t xml:space="preserve">
When Ji Sung-Joon was young, he was ugly. As he grew up, he began to have an attractive appearance. When Kim Hye-Jin was young, she was pretty. As she grew up, she became ugly. Ji Sung-Joon tries to find his first love.</t>
  </si>
  <si>
    <t xml:space="preserve">
    Stars:
Hwang Jeong-eum, 
Seo Jun Park, 
Jun-hee Ko, 
Si Won Choi
</t>
  </si>
  <si>
    <t>FariÃ±a</t>
  </si>
  <si>
    <t xml:space="preserve">
It takes place in the Galicia (Spain) of the 80s, when the fishing sector was transformed and many of the shipowners became indebted. This situation will be favorable for the start of activities such as contraband and drug trafficking.</t>
  </si>
  <si>
    <t xml:space="preserve">
    Stars:
Javier Rey, 
TristÃ¡n Ulloa, 
Antonio DurÃ¡n 'Morris', 
Carlos Blanco
</t>
  </si>
  <si>
    <t>True Spirit</t>
  </si>
  <si>
    <t xml:space="preserve">
The story of Australian teenager, Jessica Watson, the youngest person ever to sail solo, non-stop around the world.</t>
  </si>
  <si>
    <t xml:space="preserve">
    Director:
Sarah Spillane
| 
    Stars:
Anna Paquin, 
Cliff Curtis, 
Teagan Croft, 
Josh Lawson
</t>
  </si>
  <si>
    <t>Why Did You Kill Me?</t>
  </si>
  <si>
    <t xml:space="preserve">
The line between justice and revenge blurs when a devastated family uses social media to track down the people who killed 24-year-old Crystal Theobald.</t>
  </si>
  <si>
    <t xml:space="preserve">
    Director:
Fredrick Munk
| 
    Stars:
Belinda Lane, 
Justin Theobald, 
Jaimie, 
Crystal Theobald
</t>
  </si>
  <si>
    <t>Rodney &amp; Sheryl</t>
  </si>
  <si>
    <t xml:space="preserve">
Based on the unbelievable true story of serial killer Rodney Alcala. Detectives have estimated Alcala's body count to be north of 130 victims. Despite being in the midst of a killing spree,...                See full summaryÂ Â»
</t>
  </si>
  <si>
    <t xml:space="preserve">
    Director:
Chloe Okuno
| 
    Star:
Anna Kendrick
</t>
  </si>
  <si>
    <t>Bombay Begums</t>
  </si>
  <si>
    <t xml:space="preserve">
Set in contemporary urban India, five women, across generations, wrestle with desire, ethics, personal crises and vulnerabilities to own their ambition.</t>
  </si>
  <si>
    <t xml:space="preserve">
    Stars:
Pooja Bhatt, 
Shahana Goswami, 
Amruta Subhash, 
Plabita Borthakur
</t>
  </si>
  <si>
    <t>First Kill</t>
  </si>
  <si>
    <t xml:space="preserve">
In First Kill, when it's time for teenage vampire Juliette to make her first kill so she can take her place among a powerful vampire family, she sets her sights on a new girl in town named ...                See full summaryÂ Â»
</t>
  </si>
  <si>
    <t xml:space="preserve">
    Stars:
Jonas Dylan Allen, 
Gracie Dzienny, 
Dominic Goodman, 
Sarah Catherine Hook
</t>
  </si>
  <si>
    <t>Blanche comme neige</t>
  </si>
  <si>
    <t xml:space="preserve">
Claire, a beautiful young woman works at her late father's hotel that is now managed by her evil stepmother Maud. Claire unwittingly sparks uncontrollable jealousy in Maud, whose young ...                See full summaryÂ Â»
</t>
  </si>
  <si>
    <t xml:space="preserve">
    Director:
Anne Fontaine
| 
    Stars:
Lou de LaÃ¢ge, 
Isabelle Huppert, 
Charles Berling, 
Damien Bonnard
</t>
  </si>
  <si>
    <t>Ban-deu-si jab-neun-da</t>
  </si>
  <si>
    <t xml:space="preserve">
Sim Deok-soo is a grumpy landlord running a run-down apartment complex. Suddenly his tenants begin disappearing under suspicious circumstances. A retired ex-detective shows up, claiming a serial murderer from 30 years back has returned.</t>
  </si>
  <si>
    <t xml:space="preserve">
    Director:
Hong-seon Kim
| 
    Stars:
Yun-shik Baek, 
Dong-il Sung, 
Ho-jin Chun, 
Hye-In Kim
</t>
  </si>
  <si>
    <t>Roohi</t>
  </si>
  <si>
    <t xml:space="preserve">
Hired to kidnap a bride, two bumbling pals face a wacky predicament when one falls for their abductee - and the other, for the spirit possessing her.</t>
  </si>
  <si>
    <t xml:space="preserve">
    Director:
Hardik Mehta
| 
    Stars:
Rajkummar Rao, 
Varun Sharma, 
Janhvi Kapoor, 
Alexx O'Nell
</t>
  </si>
  <si>
    <t>Contracted</t>
  </si>
  <si>
    <t xml:space="preserve">
After being drugged and raped at a party, a young woman contracts what she thinks is an STD; but, it's actually something much worse.</t>
  </si>
  <si>
    <t xml:space="preserve">
    Director:
Eric England
| 
    Stars:
Najarra Townsend, 
Caroline Williams, 
Alice Macdonald, 
Matt Mercer
</t>
  </si>
  <si>
    <t>Uncorked</t>
  </si>
  <si>
    <t xml:space="preserve">
Elijah must balance his dream of becoming a master sommelier with his father's expectations that he carry on the family's Memphis BBQ joint.</t>
  </si>
  <si>
    <t xml:space="preserve">
    Director:
Prentice Penny
| 
    Stars:
Courtney B. Vance, 
Lashun Pollard, 
Michael Mobley, 
Robert Cox
</t>
  </si>
  <si>
    <t>Vaioretto evÃ¢gÃ¢den gaiden: Eien to jidou shuki ningyou</t>
  </si>
  <si>
    <t xml:space="preserve">
Violet Evergarden, a former soldier returned from war, comes to teach at a women's academy and changes a young girl's life.</t>
  </si>
  <si>
    <t xml:space="preserve">
    Directors:
Haruka Fujita, 
Taichi Ishidate
| 
    Stars:
Yui Ishikawa, 
Bob Buchholz, 
Kira Buckland, 
Reba Buhr
</t>
  </si>
  <si>
    <t>XX</t>
  </si>
  <si>
    <t xml:space="preserve">
Four short horror films that are directed and written by women.</t>
  </si>
  <si>
    <t xml:space="preserve">
    Directors:
Roxanne Benjamin, 
SofÃ¬a Carrillo, 
Karyn Kusama, 
St. Vincent, 
Jovanka Vuckovic
| 
    Stars:
Natalie Brown, 
Jonathan Watton, 
Peter DaCunha, 
Peyton Kennedy
</t>
  </si>
  <si>
    <t>Iris</t>
  </si>
  <si>
    <t>(III) (2016)</t>
  </si>
  <si>
    <t xml:space="preserve">
Iris, young wife of a banker, disappears in Paris. Maybe a mechanic with many debts is involved in the strange affair. A really complicated job for the police.</t>
  </si>
  <si>
    <t xml:space="preserve">
    Director:
Jalil Lespert
| 
    Stars:
Romain Duris, 
Charlotte Le Bon, 
Jalil Lespert, 
Camille Cottin
</t>
  </si>
  <si>
    <t>Tallulah</t>
  </si>
  <si>
    <t xml:space="preserve">
Desperate to be rid of her toddler, a dissatisfied Manhattan housewife hires a stranger to babysit and ends up getting much more than she bargained for.</t>
  </si>
  <si>
    <t xml:space="preserve">
    Director:
Sian Heder
| 
    Stars:
Elliot Page, 
Allison Janney, 
Tammy Blanchard, 
Evan Jonigkeit
</t>
  </si>
  <si>
    <t>100 metros</t>
  </si>
  <si>
    <t xml:space="preserve">
Based on true events, a Spanish man with multiple sclerosis who tried to finish an Iron-Man competition despite he was told that he could not make 100 meters.</t>
  </si>
  <si>
    <t xml:space="preserve">
    Director:
Marcel Barrena
| 
    Stars:
Dani Rovira, 
Karra Elejalde, 
Alexandra JimÃ©nez, 
David Verdaguer
</t>
  </si>
  <si>
    <t>Marlon</t>
  </si>
  <si>
    <t xml:space="preserve">
A loving but immature father with a larger-than-life personality is committed to co-parenting his two kids with his very-together ex-wife. For Marlon, family always comes first--even if he's the biggest kid of all.</t>
  </si>
  <si>
    <t xml:space="preserve">
    Stars:
Marlon Wayans, 
Essence Atkins, 
Bresha Webb, 
Diallo Riddle
</t>
  </si>
  <si>
    <t>La Corazonada</t>
  </si>
  <si>
    <t xml:space="preserve">
Pipa begins her career as a police detective alongside her mentor, the controversial detective Francisco JuÃ¡nez. Together they must solve the violent murder of a 19-year-old girl.</t>
  </si>
  <si>
    <t xml:space="preserve">
    Director:
Alejandro Montiel
| 
    Stars:
Luisana Lopilato, 
JoaquÃ­n Furriel, 
Rafael Ferro, 
Maite Lanata
</t>
  </si>
  <si>
    <t>Hou lai de wo men</t>
  </si>
  <si>
    <t xml:space="preserve">
During the hectic chunyun period, 2 strangers traveling home meet on the train.</t>
  </si>
  <si>
    <t xml:space="preserve">
    Director:
Rene Liu
| 
    Stars:
Boran Jing, 
Dongyu Zhou, 
Zhuangzhuang Tian, 
Zheming Qu
</t>
  </si>
  <si>
    <t>Palmeras en la nieve</t>
  </si>
  <si>
    <t xml:space="preserve">
After the death of her father, a young Spanish woman discovers a partial letter. As she searches for the answers, she embarks on a journey that takes her back to Africa, where she unfolds the secrets of her family.</t>
  </si>
  <si>
    <t xml:space="preserve">
    Director:
Fernando GonzÃ¡lez Molina
| 
    Stars:
Mario Casas, 
Adriana Ugarte, 
Macarena GarcÃ­a, 
Alain HernÃ¡ndez
</t>
  </si>
  <si>
    <t>Mascots</t>
  </si>
  <si>
    <t xml:space="preserve">
A look into the world of competitive mascots.</t>
  </si>
  <si>
    <t xml:space="preserve">
    Director:
Christopher Guest
| 
    Stars:
Zach Woods, 
Wayne Wilderson, 
Sarah Baker, 
Michael Hitchcock
</t>
  </si>
  <si>
    <t>Enrico Piaggio: Vespa</t>
  </si>
  <si>
    <t>(2019 TV Movie)</t>
  </si>
  <si>
    <t xml:space="preserve">
The life of Enrico Piaggio and the story of the most famous scooter in the world "VESPA"</t>
  </si>
  <si>
    <t xml:space="preserve">
    Director:
Umberto Marino
| 
    Stars:
Violante Placido, 
Beatrice GrannÃ², 
Alessio Boni, 
Francesco Pannofino
</t>
  </si>
  <si>
    <t>Nobel</t>
  </si>
  <si>
    <t xml:space="preserve">
In NOBEL, two stories carefully intertwine as a returning soldier and family man becomes a pawn in a political international game. As the stakes grow higher he is forced to discover just how far one should go in the name of peace.</t>
  </si>
  <si>
    <t xml:space="preserve">
    Stars:
Aksel Hennie, 
Atheer Adel, 
Mohammad-Ali Behboudi, 
Danica Curcic
</t>
  </si>
  <si>
    <t>Gnome Alone</t>
  </si>
  <si>
    <t xml:space="preserve">
When Chloe discovers that her new home's garden gnomes are not what they seem, she must decide between the pursuit of a desired high school life and taking up the fight against the Troggs.</t>
  </si>
  <si>
    <t xml:space="preserve">
    Director:
Peter Lepeniotis
| 
    Stars:
Becky G, 
Josh Peck, 
Tara Strong, 
Olivia Holt
</t>
  </si>
  <si>
    <t>Monster Hunter: Legends of the Guild</t>
  </si>
  <si>
    <t xml:space="preserve">
In a world where humans and fearsome monsters live in an uneasy balance, young hunter Aiden fights to save his village from destruction by a dragon.</t>
  </si>
  <si>
    <t xml:space="preserve">
    Director:
Steve Yamamoto
| 
    Stars:
Dante Basco, 
Erica Lindbeck, 
Brando Eaton, 
Stephen Kramer Glickman
</t>
  </si>
  <si>
    <t>Revenger</t>
  </si>
  <si>
    <t xml:space="preserve">
A former police investigator decides to go to a prison island to revenge the brutal killings of his family.</t>
  </si>
  <si>
    <t xml:space="preserve">
    Director:
Seung-Won Lee
| 
    Stars:
Je-Heon Choi, 
Makayla Rose Hilli, 
Kim In-kwon, 
SooJin Jeong
</t>
  </si>
  <si>
    <t>Sudden Fear</t>
  </si>
  <si>
    <t xml:space="preserve">
Film-Noir, Thriller            </t>
  </si>
  <si>
    <t xml:space="preserve">
After an ambitious actor insinuates himself into the life of a wealthy middle-aged playwright and marries her, he plots with his mistress to murder her.</t>
  </si>
  <si>
    <t xml:space="preserve">
    Director:
David Miller
| 
    Stars:
Joan Crawford, 
Jack Palance, 
Gloria Grahame, 
Bruce Bennett
</t>
  </si>
  <si>
    <t>Sonic X</t>
  </si>
  <si>
    <t xml:space="preserve">
A slight malfunction causes Chaos Control, and sends Sonic the Hedgehog to Earth. While there, Sonic meets Chris Thorndyke, who aids at collecting the Chaos Emeralds, so Sonic and friends can go home.</t>
  </si>
  <si>
    <t xml:space="preserve">
    Stars:
Gabriella Lewis, 
Jun'ichi Kanemaru, 
Sanae Kobayashi, 
Jason Griffith
</t>
  </si>
  <si>
    <t>Ajin</t>
  </si>
  <si>
    <t xml:space="preserve">
A high school student discovers he is an Ajin, a demi-human being. He ends up a fugitive on the run because of his powers.</t>
  </si>
  <si>
    <t xml:space="preserve">
    Stars:
Mamoru Miyano, 
Martin Billany, 
Johnny Yong Bosch, 
Lucien Dodge
</t>
  </si>
  <si>
    <t>Sebelum Iblis Menjemput</t>
  </si>
  <si>
    <t xml:space="preserve">
When her estranged father falls into a mysterious coma, a young woman seeks answers at his old villa, where she and her stepsister uncover dark truths.</t>
  </si>
  <si>
    <t xml:space="preserve">
    Director:
Timo Tjahjanto
| 
    Stars:
Chelsea Islan, 
Pevita Pearce, 
Ray Sahetapy, 
Karina Suwandhi
</t>
  </si>
  <si>
    <t>The Investigator: A British Crime Story</t>
  </si>
  <si>
    <t xml:space="preserve">
Series 1: In June 1985 Carole Packman, a wife and mother mysteriously disappeared and has never been seen since. Her husband Russell Causley is now serving a life sentence for her murder, ...                See full summaryÂ Â»
</t>
  </si>
  <si>
    <t xml:space="preserve">
    Stars:
Mark Williams-Thomas, 
Rick Warden, 
Tanya Winsor, 
Frances Millar
</t>
  </si>
  <si>
    <t>Zeitgeist</t>
  </si>
  <si>
    <t>(2007 Video)</t>
  </si>
  <si>
    <t xml:space="preserve">
Mythology and belief in society today, presenting uncommon perspectives of common cultural issues.</t>
  </si>
  <si>
    <t xml:space="preserve">
    Director:
Peter Joseph
| 
    Stars:
Chogyam Trungpa, 
Jordan Maxwell, 
George Carlin, 
Bill Hicks
</t>
  </si>
  <si>
    <t>Temple</t>
  </si>
  <si>
    <t xml:space="preserve">
Three American tourists follow a mysterious map deep into the jungles of Japan searching for an ancient temple. When spirits entrap them, their adventure quickly becomes a horrific nightmare.</t>
  </si>
  <si>
    <t xml:space="preserve">
    Director:
Michael Barrett
| 
    Stars:
Logan Huffman, 
Natalia Warner, 
Brandon Sklenar, 
Naoto Takenaka
</t>
  </si>
  <si>
    <t>Life in Colour</t>
  </si>
  <si>
    <t xml:space="preserve">
Exploring the many ways animals use colour throughout their lives.</t>
  </si>
  <si>
    <t xml:space="preserve">
    Stars:
David Attenborough, 
Joerg Wiedenmann
</t>
  </si>
  <si>
    <t>Onisciente</t>
  </si>
  <si>
    <t xml:space="preserve">
In a city where citizens are monitored 24/7, a tech employee must outsmart her surveillance drone in order to investigate a murder.</t>
  </si>
  <si>
    <t xml:space="preserve">
    Stars:
Carla Salle, 
Sandra Corveloni, 
Jonathan Haagensen, 
Guilherme Prates
</t>
  </si>
  <si>
    <t>Swiped</t>
  </si>
  <si>
    <t xml:space="preserve">
James, a college freshman and computer genius, is enlisted by his womanizing roommate, Lance, to code the ultimate hook-up app. But when James discovers that his divorced mother is using the app, unexpected consequences ensue.</t>
  </si>
  <si>
    <t xml:space="preserve">
    Director:
Ann Deborah Fishman
| 
    Stars:
Kendall Ryan Sanders, 
Noah Centineo, 
Nathan Gamble, 
Christian Hutcherson
</t>
  </si>
  <si>
    <t>Fear City: New York vs the Mafia</t>
  </si>
  <si>
    <t xml:space="preserve">
Five Mafia families ruled New York with a bloody fist in the 1970s and '80s, until a group of federal agents tried the unthinkable: taking them down.</t>
  </si>
  <si>
    <t xml:space="preserve">
    Stars:
John Alite, 
Michael Franzese, 
Jim Kossler, 
John Joyce
</t>
  </si>
  <si>
    <t>How to Plan an Orgy in a Small Town</t>
  </si>
  <si>
    <t xml:space="preserve">
When "town slut" turned sex columnist Cassie Cranston returns for her mother's funeral it spices things up in the small town of Beaver's Ridge when a group of eccentric town folk, each with their own motives, convince her to plan an orgy.</t>
  </si>
  <si>
    <t xml:space="preserve">
    Director:
Jeremy LaLonde
| 
    Stars:
Jewel Staite, 
Ennis Esmer, 
Lauren Lee Smith, 
Katharine Isabelle
</t>
  </si>
  <si>
    <t>Rolling Thunder Revue: A Bob Dylan Story by Martin Scorsese</t>
  </si>
  <si>
    <t xml:space="preserve">
In an alchemic mix of fact and fantasy, Martin Scorsese looks back at Bob Dylan's 1975 Rolling Thunder Revue tour and a country ripe for reinvention.</t>
  </si>
  <si>
    <t xml:space="preserve">
    Director:
Martin Scorsese
| 
    Stars:
Bob Dylan, 
Allen Ginsberg, 
Patti Smith, 
Martin von Haselberg
</t>
  </si>
  <si>
    <t>Yuragi-sou no Yuuna-san</t>
  </si>
  <si>
    <t xml:space="preserve">
A young man with connections to the supernatural rents a room haunted by the ghost of a 16-year-old girl.</t>
  </si>
  <si>
    <t xml:space="preserve">
    Stars:
Miyuri Shimabukuro, 
Yuki Ono, 
Eri Suzuki, 
Rie Takahashi
</t>
  </si>
  <si>
    <t>Bala</t>
  </si>
  <si>
    <t xml:space="preserve">
It tells the story of a man who is balding prematurely and how he copes up with the situation.</t>
  </si>
  <si>
    <t xml:space="preserve">
    Director:
Amar Kaushik
| 
    Stars:
Ayushmann Khurrana, 
Bhumi Pednekar, 
Yami Gautam, 
Saurabh Shukla
</t>
  </si>
  <si>
    <t>Rozario to banpaia</t>
  </si>
  <si>
    <t xml:space="preserve">
Tskune accidentally gets on a bus to a school of monsters.</t>
  </si>
  <si>
    <t xml:space="preserve">
    Stars:
Daisuke Kishio, 
Nana Mizuki, 
Tia Lynn Ballard, 
Leah Clark
</t>
  </si>
  <si>
    <t>Clark</t>
  </si>
  <si>
    <t xml:space="preserve">
This is the incredible story behind Sweden's most notorious gangster, Clark Olofsson, whose infamous crimes gave rise to the term "Stockholm Syndrome".</t>
  </si>
  <si>
    <t xml:space="preserve">
    Stars:
Bill SkarsgÃ¥rd, 
Alicia Agneson, 
Vilhelm Blomgren, 
Malin Levanon
</t>
  </si>
  <si>
    <t>Cheese in the Trap</t>
  </si>
  <si>
    <t xml:space="preserve">
This drama series shows the delicate relationship between a female university student Hong Seol (Kim Go-Eun) and her senior Yoo Jung (Park Hae-Jin). Hong-Seol works a part-time job since ...                See full summaryÂ Â»
</t>
  </si>
  <si>
    <t xml:space="preserve">
    Stars:
Park Hae-Jin, 
Kim Go-eun, 
Seo Kang-Joon, 
Nam Joo-Hyuk
</t>
  </si>
  <si>
    <t>Kidou Senshi Gundam: Tekketsu no Orphans</t>
  </si>
  <si>
    <t xml:space="preserve">
300 years after the Calamity War, a ragtag group of freedom fighters and an ancient Mobile Suit rise to the call for justice, once and for all.</t>
  </si>
  <si>
    <t xml:space="preserve">
    Stars:
Bill Rogers, 
Adin Rudd, 
Jennifer Alyx, 
Sean Finkle
</t>
  </si>
  <si>
    <t>Money, Explained</t>
  </si>
  <si>
    <t xml:space="preserve">
We spend it, borrow it and save it. Now let's talk about money and its many minefields, from credit cards to casinos, scammers to student loans.</t>
  </si>
  <si>
    <t xml:space="preserve">
    Stars:
Hal Hershfield, 
Maria Konnikova, 
Bobby Cannavale, 
Edie Falco
</t>
  </si>
  <si>
    <t>Eulachacha Waikiki</t>
  </si>
  <si>
    <t xml:space="preserve">
With big dreams of financing their own film project, three struggling young men join forces in a guesthouse venture that is anything but profitable.</t>
  </si>
  <si>
    <t xml:space="preserve">
    Stars:
Yi-Kyeong Lee, 
Kim Jung-hyun, 
In-sun Jung, 
Son Seung-Won
</t>
  </si>
  <si>
    <t>The Cabin with Bert Kreischer</t>
  </si>
  <si>
    <t xml:space="preserve">
After years on the grind, Bert Kreischer sets out on a purifying retreat to a remote cabin.</t>
  </si>
  <si>
    <t xml:space="preserve">
    Stars:
Bert Kreischer, 
LeeAnn Kreischer, 
Al Kreischer, 
Anthony Anderson
</t>
  </si>
  <si>
    <t>Frozen Planet</t>
  </si>
  <si>
    <t xml:space="preserve">
Focuses on life and the environment in both the Arctic and Antarctic.</t>
  </si>
  <si>
    <t xml:space="preserve">
    Stars:
David Attenborough, 
Alec Baldwin, 
Chadden Hunter, 
Ted Giffords
</t>
  </si>
  <si>
    <t>Si no t'haguÃ©s conegut</t>
  </si>
  <si>
    <t xml:space="preserve">
A man who loses his family in a tragic accident discovers that he can travel to alternate universes, compelling him to find a world in which his family can be saved.</t>
  </si>
  <si>
    <t xml:space="preserve">
    Stars:
Pablo Derqui, 
Andrea Ros, 
Javier BeltrÃ¡n, 
Paula Malia
</t>
  </si>
  <si>
    <t>The Last Laugh</t>
  </si>
  <si>
    <t xml:space="preserve">
When retired talent manager Al Hart is reunited with his first client, Buddy Green, a comic who quit show business 50 years ago, he convinces Buddy to escape their retirement community and hit the road for a cross-country comedy tour.</t>
  </si>
  <si>
    <t xml:space="preserve">
    Director:
Greg Pritikin
| 
    Stars:
Chevy Chase, 
Richard Dreyfuss, 
Andie MacDowell, 
Kate Micucci
</t>
  </si>
  <si>
    <t>Serious Men</t>
  </si>
  <si>
    <t xml:space="preserve">
Tormented with his 'under-privileged' societal status, a father capitalizes on his son's newfound fame as a boy-genius. Little does he realize that the secret he harbors will destroy the very thing he loves the most.</t>
  </si>
  <si>
    <t xml:space="preserve">
    Directors:
Sudhir Mishra, 
Sachin Krishn
| 
    Stars:
Nawazuddin Siddiqui, 
Nassar, 
Aakshath Das, 
Indira Tiwari
</t>
  </si>
  <si>
    <t>Ball and Chain</t>
  </si>
  <si>
    <t xml:space="preserve">
A couple who are struggling in their marriage end up getting superpowers.</t>
  </si>
  <si>
    <t xml:space="preserve">
    Stars:
Emily Blunt, 
Dwayne Johnson
</t>
  </si>
  <si>
    <t>Hot Bot</t>
  </si>
  <si>
    <t xml:space="preserve">
Hot Bot is the hilarious journey of two sexually repressed and unpopular teenage geeks who accidentally discover a life-like super-model sex bot (Bardot).</t>
  </si>
  <si>
    <t xml:space="preserve">
    Director:
Michael Polish
| 
    Stars:
Zack Pearlman, 
Doug Haley, 
Cynthia Kirchner, 
David Shackelford
</t>
  </si>
  <si>
    <t>Knives Out 3</t>
  </si>
  <si>
    <t xml:space="preserve">
Plot unknown. Sequel to 'Knives Out 2'.</t>
  </si>
  <si>
    <t xml:space="preserve">
    Director:
Rian Johnson
| 
    Star:
Daniel Craig
</t>
  </si>
  <si>
    <t>Untold: Malice at the Palace</t>
  </si>
  <si>
    <t xml:space="preserve">
A brawl broke out near the end of a game between the Indiana Pacers and the Detroit Pistons on November 19, 2004. Nearly 17 years later, we re-examine that night and all the consequences they came from it.</t>
  </si>
  <si>
    <t xml:space="preserve">
    Director:
Floyd Russ
</t>
  </si>
  <si>
    <t>El Final del ParaÃ­so</t>
  </si>
  <si>
    <t xml:space="preserve">
Catalina Santana's new mission will force her to face demons that threaten to destroy her and her family.</t>
  </si>
  <si>
    <t xml:space="preserve">
    Stars:
Carmen Villalobos, 
Kimberly Reyes, 
FabiÃ¡n RÃ­os, 
Gregorio PernÃ­a
</t>
  </si>
  <si>
    <t>La dictadura perfecta</t>
  </si>
  <si>
    <t xml:space="preserve">
TV MX, the most powerful Mexican Television Corporation, discloses a scandalous story involving Governor Carmelo Vargas in serious crimes and illicit business. Worried about his political ...                See full summaryÂ Â»
</t>
  </si>
  <si>
    <t xml:space="preserve">
    Director:
Luis Estrada
| 
    Stars:
DamiÃ¡n AlcÃ¡zar, 
Alfonso Herrera, 
JoaquÃ­n Cosio, 
Osvaldo Benavides
</t>
  </si>
  <si>
    <t>Jack Whitehall: Travels with My Father</t>
  </si>
  <si>
    <t xml:space="preserve">
Follows Jack Whitehall as he embarks on the trip of a lifetime with his father, Michael. The two set off on a journey across South East Asia to partake in a series of adventures, mishaps and escapades with two very different perspectives.</t>
  </si>
  <si>
    <t xml:space="preserve">
    Stars:
Jack Whitehall, 
Michael Whitehall, 
Hilary Whitehall, 
Steven Seagal
</t>
  </si>
  <si>
    <t>Lady Driver</t>
  </si>
  <si>
    <t xml:space="preserve">
Sport            </t>
  </si>
  <si>
    <t xml:space="preserve">
When a rebellious teen embarks on a solo summer journey to connect with her roots, she finds herself in a new world, geared up for the ride of her life, and discovers she had the drive in her all along.</t>
  </si>
  <si>
    <t xml:space="preserve">
    Director:
Shaun Paul Piccinino
| 
    Stars:
Grace Van Dien, 
Sean Patrick Flanery, 
Christina Moore, 
Casper Van Dien
</t>
  </si>
  <si>
    <t>Intramural</t>
  </si>
  <si>
    <t xml:space="preserve">
With marriage, graduation, and the real world looming on the horizon, fifth year senior Caleb Fuller reassembles the ol' team of misfits for one last epic run in Intramural football.</t>
  </si>
  <si>
    <t xml:space="preserve">
    Director:
Andrew Disney
| 
    Stars:
Jake Lacy, 
Nikki Reed, 
Kate McKinnon, 
Beck Bennett
</t>
  </si>
  <si>
    <t>The Breaker Upperers</t>
  </si>
  <si>
    <t xml:space="preserve">
For the right price, BFFs Jen and Mel will ruthlessly end any romance. But when one grows a conscience, it threatens to derail their relationship.</t>
  </si>
  <si>
    <t xml:space="preserve">
    Directors:
Madeleine Sami, 
Jackie van Beek
| 
    Stars:
Madeleine Sami, 
Jackie van Beek, 
James Rolleston, 
Celia Pacquola
</t>
  </si>
  <si>
    <t>Typewriter</t>
  </si>
  <si>
    <t xml:space="preserve">
Three young friends in Goa plan to search an old villa for ghosts, but when a new family moves in, the home's buried past resurfaces in chilling ways.</t>
  </si>
  <si>
    <t xml:space="preserve">
    Stars:
Aarnaa Sharma, 
Palomi Ghosh, 
Mikhail Gandhi, 
Palash Kamble
</t>
  </si>
  <si>
    <t>Lady Dynamite</t>
  </si>
  <si>
    <t xml:space="preserve">
Series is based on what Maria has accepted to be "her life." The occasionally surreal episodes, refracted across multiple periods of the actor/comedian's life, tell the story of a woman who loses - and then finds - herself.</t>
  </si>
  <si>
    <t xml:space="preserve">
    Stars:
Maria Bamford, 
Fred Melamed, 
Mary Kay Place, 
Ana Gasteyer
</t>
  </si>
  <si>
    <t>The Polka King</t>
  </si>
  <si>
    <t xml:space="preserve">
Local Pennsylvania polka legend Jan Lewan develops a plan to get rich that shocks his fans and lands him in jail.</t>
  </si>
  <si>
    <t xml:space="preserve">
    Director:
Maya Forbes
| 
    Stars:
Jack Black, 
Jenny Slate, 
Jason Schwartzman, 
Jacki Weaver
</t>
  </si>
  <si>
    <t>Ares</t>
  </si>
  <si>
    <t xml:space="preserve">
An Amsterdam student joins a secret society that has been around since the Dutch Golden Age, but must decide how far she is willing to go to rise up the ranks.</t>
  </si>
  <si>
    <t xml:space="preserve">
    Stars:
Jade Olieberg, 
Tobias Kersloot, 
Lisa Smit, 
Frieda Barnhard
</t>
  </si>
  <si>
    <t>Ghost in the Shell SAC_2045</t>
  </si>
  <si>
    <t xml:space="preserve">
Hired as a mercenary unit, the former members of Japan's elite Section 9 are faced with the sudden appearance of "Post-Human," a being with tremendous intelligence and physical capabilities.</t>
  </si>
  <si>
    <t xml:space="preserve">
    Stars:
Richard Epcar, 
Michael McCarty, 
Melissa Fahn, 
Crispin Freeman
</t>
  </si>
  <si>
    <t>Osmosis</t>
  </si>
  <si>
    <t xml:space="preserve">
In near future Paris, a dating app matches singles with their soulmates by mining their brain data, but decoding true love comes at a price.</t>
  </si>
  <si>
    <t xml:space="preserve">
    Stars:
Agathe Bonitzer, 
Hugo Becker, 
GaÃ«l Kamilindi, 
Manoel Dupont
</t>
  </si>
  <si>
    <t>Der kommer en dag</t>
  </si>
  <si>
    <t xml:space="preserve">
At the Orphanage Godhavn violence and humiliations plays a part of the everyday life. Based on real stories from Godhavn, where lots of boys were victims of violent and sexual abuse and medical neglect.</t>
  </si>
  <si>
    <t xml:space="preserve">
    Director:
Jesper W. Nielsen
| 
    Stars:
Lars Mikkelsen, 
Sofie GrÃ¥bÃ¸l, 
Harald Kaiser Hermann, 
Albert Rudbeck Lindhardt
</t>
  </si>
  <si>
    <t>Je ne suis pas un homme facile</t>
  </si>
  <si>
    <t xml:space="preserve">
A shameless chauvinist gets a taste of his own medicine when he wakes up in a world dominated by women and locks horns with a powerful female author.</t>
  </si>
  <si>
    <t xml:space="preserve">
    Director:
ElÃ©onore Pourriat
| 
    Stars:
Vincent Elbaz, 
Marie-Sophie Ferdane, 
Pierre Benezit, 
Blanche Gardin
</t>
  </si>
  <si>
    <t>Dick Johnson Is Dead</t>
  </si>
  <si>
    <t xml:space="preserve">
A daughter helps her father prepare for the end of his life.</t>
  </si>
  <si>
    <t xml:space="preserve">
    Director:
Kirsten Johnson
| 
    Stars:
Michael Hilow, 
Ana Hoffman, 
Dick Johnson, 
Kirsten Johnson
</t>
  </si>
  <si>
    <t>The Wiggles</t>
  </si>
  <si>
    <t xml:space="preserve">
Get ready to Wiggle with the Wiggles' TV series. Wiggle fans can join in on the fun with the beloved quartet Anthony, Murray, Greg and Jeff.</t>
  </si>
  <si>
    <t xml:space="preserve">
    Stars:
Murray Cook, 
Jeff Fatt, 
Anthony Field, 
Greg Page
</t>
  </si>
  <si>
    <t>Diablero</t>
  </si>
  <si>
    <t xml:space="preserve">
A fallen priest, a legendary demon hunter, and a modern day superhero join forces to battle evil.</t>
  </si>
  <si>
    <t xml:space="preserve">
    Stars:
Christopher Von Uckermann, 
Gisselle Kuri, 
FÃ¡tima Molina, 
Horacio Garcia Rojas
</t>
  </si>
  <si>
    <t>Deadly Switch</t>
  </si>
  <si>
    <t xml:space="preserve">
When a foreign exchange student, Ana, studying abroad in America becomes the target of a dangerous stalker, she accepts the invitation to move in with her roommate's family in their idyllic town.</t>
  </si>
  <si>
    <t xml:space="preserve">
    Director:
Svetlana Cvetko
| 
    Stars:
Hayley McLaughlin, 
Danika Yarosh, 
Dylan Walsh, 
Teri Polo
</t>
  </si>
  <si>
    <t>Oktoberfest: Beer &amp; Blood</t>
  </si>
  <si>
    <t xml:space="preserve">
1900: A rich newcomer with a shady past arrives in Munich determined to crash the local Oktoberfest with his own brewery. But when his daughter falls in love with the heir to a rival ...                See full summaryÂ Â»
</t>
  </si>
  <si>
    <t xml:space="preserve">
    Stars:
Misel Maticevic, 
Martina Gedeck, 
Klaus Steinbacher, 
Mercedes MÃ¼ller
</t>
  </si>
  <si>
    <t>La influencia</t>
  </si>
  <si>
    <t xml:space="preserve">
After moving back to her family home to care for her dying mother, a nurse haunted by her childhood memories must struggle with an evil force in the house.</t>
  </si>
  <si>
    <t xml:space="preserve">
    Director:
Denis Rovira van Boekholt
| 
    Stars:
Manuela VellÃ©s, 
Maggie Civantos, 
Alain HernÃ¡ndez, 
Claudia Placer
</t>
  </si>
  <si>
    <t>Aggretsuko</t>
  </si>
  <si>
    <t xml:space="preserve">
Frustrated with her thankless office job, the 25-year-old red panda copes with her daily struggles by belting out heavy metal karaoke after work.</t>
  </si>
  <si>
    <t xml:space="preserve">
    Stars:
Ben Diskin, 
Erica Mendez, 
G.K. Bowes, 
Katelyn Gault
</t>
  </si>
  <si>
    <t>Solo</t>
  </si>
  <si>
    <t xml:space="preserve">
After falling by a cliff on a desert beach, a seriously injured surfer starts a lonely fight to survive against the merciless nature.</t>
  </si>
  <si>
    <t xml:space="preserve">
    Director:
Hugo Stuven
| 
    Stars:
Alain HernÃ¡ndez, 
Aura Garrido, 
Ben Temple, 
Leticia Etala
</t>
  </si>
  <si>
    <t>Love Jacked</t>
  </si>
  <si>
    <t xml:space="preserve">
MAYA, has artistic ambitions - her father ED wants a dutiful daughter to run the family store. Taking her independence a step further, Maya decides to travel to Africa for inspiration and returns with a fiancÃ©.</t>
  </si>
  <si>
    <t xml:space="preserve">
    Director:
Alfons Adetuyi
| 
    Stars:
Keith David, 
Shamier Anderson, 
Amber Stevens West, 
Mike Epps
</t>
  </si>
  <si>
    <t>Audible</t>
  </si>
  <si>
    <t xml:space="preserve">
Documentary, Short, Sport            </t>
  </si>
  <si>
    <t xml:space="preserve">
Football player Amaree McKenstry-Hall and his Maryland School for the Deaf teammates attempt to defend their winning streak while coming to terms with the tragic loss of a close friend.</t>
  </si>
  <si>
    <t xml:space="preserve">
    Director:
Matthew Ogens
| 
    Star:
Amaree McKenstry-Hall
</t>
  </si>
  <si>
    <t>Und morgen die ganze Welt</t>
  </si>
  <si>
    <t xml:space="preserve">
How far one is willing to go for the sake of one's political commitment.</t>
  </si>
  <si>
    <t xml:space="preserve">
    Director:
Julia von Heinz
| 
    Stars:
Mala Emde, 
Noah Saavedra, 
Tonio Schneider, 
Andreas Lust
</t>
  </si>
  <si>
    <t>Just Say Yes</t>
  </si>
  <si>
    <t xml:space="preserve">
Incurable romantic Lotte's life is upended when her plans for a picture-perfect wedding unravel--just as her self-absorbed sister gets engaged.</t>
  </si>
  <si>
    <t xml:space="preserve">
    Directors:
Appie Boudellah, 
Aram van de Rest
| 
    Stars:
Yolanthe Cabau, 
Noortje Herlaar, 
Jim Bakkum, 
Juvat Westendorp
</t>
  </si>
  <si>
    <t>Power Rangers Megaforce</t>
  </si>
  <si>
    <t>(2000â€“2014)</t>
  </si>
  <si>
    <t xml:space="preserve">
An evil galactic armada has come to destroy the planet Earth and the newest team of Power Rangers must harness powers from Rangers of the past to stop them as the Power Rangers Megaforce.</t>
  </si>
  <si>
    <t xml:space="preserve">
    Stars:
Andrew Gray, 
Ciara Hanna, 
John Mark Loudermilk, 
Christina Masterson
</t>
  </si>
  <si>
    <t>Skylanders Academy</t>
  </si>
  <si>
    <t xml:space="preserve">
"Skylanders Academy" follows the heroic adventures of Spyro, Eruptor, Stealth Elf, Jet-Vac and Pop Fizz as they travel the vast Skylands universe, protecting it from evil-doers.</t>
  </si>
  <si>
    <t xml:space="preserve">
    Stars:
Justin Long, 
Ashley Tisdale, 
Jonathan Banks, 
Chris Diamantopoulos
</t>
  </si>
  <si>
    <t>The Millionaire Detective: Balance - Unlimited</t>
  </si>
  <si>
    <t xml:space="preserve">
A rich but eccentric detective and a middle-class cop team up to solve cases in Tokyo.</t>
  </si>
  <si>
    <t xml:space="preserve">
    Stars:
Mamoru Miyano, 
YÃ»suke Ohnuki, 
Maaya Sakamoto, 
Kazuyuki Okitsu
</t>
  </si>
  <si>
    <t>The Chestnut Man</t>
  </si>
  <si>
    <t xml:space="preserve">
A young woman is found brutally murdered in a playground and one of her hands is missing. Above her hangs a small man made of chestnuts.</t>
  </si>
  <si>
    <t xml:space="preserve">
    Stars:
Esben Dalgaard Andersen, 
Morten Brovn, 
Danica Curcic, 
David Dencik
</t>
  </si>
  <si>
    <t>XOXO</t>
  </si>
  <si>
    <t xml:space="preserve">
Six strangers' lives collide in one frenetic, dream-chasing, hopelessly romantic night.</t>
  </si>
  <si>
    <t xml:space="preserve">
    Director:
Christopher Louie
| 
    Stars:
Sarah Hyland, 
Graham Phillips, 
Brett DelBuono, 
Hayley Kiyoko
</t>
  </si>
  <si>
    <t>High Score</t>
  </si>
  <si>
    <t xml:space="preserve">
Traces the history of classic video games, featuring insights from the innovators who brought these worlds and characters to life.</t>
  </si>
  <si>
    <t xml:space="preserve">
    Stars:
Charles Martinet, 
Rebecca Ann Heineman, 
Nolan Bushnell, 
Tom Kalinske
</t>
  </si>
  <si>
    <t>The Numbers Station</t>
  </si>
  <si>
    <t xml:space="preserve">
A disgraced black ops agent is dispatched to a remote CIA broadcast station to protect a code operator. Soon, they find themselves in a life-or-death struggle to stop a deadly plot before it's too late.</t>
  </si>
  <si>
    <t xml:space="preserve">
    Director:
Kasper Barfoed
| 
    Stars:
John Cusack, 
Malin Akerman, 
Liam Cunningham, 
Richard Brake
</t>
  </si>
  <si>
    <t>The Unauthorized Bash Brothers Experience</t>
  </si>
  <si>
    <t xml:space="preserve">
Short, Comedy, Music            </t>
  </si>
  <si>
    <t xml:space="preserve">
The Lonely Island spoofs notorious baseball stars Jose Canseco and Mark McGwire in this visual rap album set in the Bash Brothers' 1980s heyday.</t>
  </si>
  <si>
    <t xml:space="preserve">
    Directors:
Mike Diva, 
Akiva Schaffer
| 
    Stars:
Andy Samberg, 
Akiva Schaffer, 
Jorma Taccone, 
Hannah Simone
</t>
  </si>
  <si>
    <t>TharnType</t>
  </si>
  <si>
    <t xml:space="preserve">
Type is a freshman that seems like a warm person but is homophobic because of what happened in his childhood. His freshman life turns upside down when he gets a roommate, Tharn. What can possibly be the outcome of their story?</t>
  </si>
  <si>
    <t xml:space="preserve">
    Stars:
Suppasit Jongcheveevat, 
Kanawut Traipipattanapong, 
Suttinut Uengtrakul, 
Kittipat Kaewcharoen
</t>
  </si>
  <si>
    <t>Fake or Fortune?</t>
  </si>
  <si>
    <t xml:space="preserve">
Journalist Fiona Bruce teams up with art expert Philip Mould to investigate mysteries behind paintings.</t>
  </si>
  <si>
    <t xml:space="preserve">
    Stars:
Fiona Bruce, 
Philip Mould, 
Bendor Grosvenor, 
Aviva Bernstock
</t>
  </si>
  <si>
    <t>13: The Musical</t>
  </si>
  <si>
    <t xml:space="preserve">
Comedy, Family, Musical            </t>
  </si>
  <si>
    <t xml:space="preserve">
A Bar Mitzvah boy from Manhattan comes to terms with his family's move to the Midwest.</t>
  </si>
  <si>
    <t xml:space="preserve">
    Director:
Tamra Davis
| 
    Stars:
Josh Peck, 
Rhea Perlman, 
Peter Hermann, 
Debra Messing
</t>
  </si>
  <si>
    <t>Zombieland Saga</t>
  </si>
  <si>
    <t xml:space="preserve">
A young singer dies and becomes a zombie. She is put in a musical group with other zombie singer girls as part of a campaign to save the world.</t>
  </si>
  <si>
    <t xml:space="preserve">
    Stars:
Rika Kinugawa, 
Kaede Hondo, 
Asami Tano, 
Risa Taneda
</t>
  </si>
  <si>
    <t>One Strange Rock</t>
  </si>
  <si>
    <t xml:space="preserve">
The extraordinary story of Earth and why it is special and uniquely brimming with life among a largely unknown but harsh cosmic arena; astronauts tell the story of Earth through a unique perspective.</t>
  </si>
  <si>
    <t xml:space="preserve">
    Stars:
Will Smith, 
Chris Hadfield, 
Jerry Linenger, 
Mae C. Jemison
</t>
  </si>
  <si>
    <t>Barry</t>
  </si>
  <si>
    <t xml:space="preserve">
A look into the early life of U.S. President Barack Obama.</t>
  </si>
  <si>
    <t xml:space="preserve">
    Director:
Vikram Gandhi
| 
    Stars:
Devon Terrell, 
Anya Taylor-Joy, 
Jason Mitchell, 
Ellar Coltrane
</t>
  </si>
  <si>
    <t>The Trap</t>
  </si>
  <si>
    <t xml:space="preserve">
A man returns home to Atlanta to help his brother's struggling restaurant.</t>
  </si>
  <si>
    <t xml:space="preserve">
    Director:
Erik White
| 
    Stars:
T.I., 
Mike Epps, 
Loretta Devine, 
Brian J. Pitt
</t>
  </si>
  <si>
    <t>We the People</t>
  </si>
  <si>
    <t xml:space="preserve">
Learn the basics of rights and citizenship with upbeat songs by popular artists like Janelle MonÃ¡e, H.E.R., Adam Lambert, Brandi Carlile and more.</t>
  </si>
  <si>
    <t xml:space="preserve">
    Stars:
Brandi Carlile, 
Cordae, 
Andra Day, 
Amanda Gorman
</t>
  </si>
  <si>
    <t>Killer Ratings</t>
  </si>
  <si>
    <t xml:space="preserve">
The true-life story of Brazilian TV host Wallace Souza, who was accused of literally killing for ratings, and using his crime TV show to cover up the grizzly truth.</t>
  </si>
  <si>
    <t>Mademoiselle de JoncquiÃ¨res</t>
  </si>
  <si>
    <t xml:space="preserve">
Fooled by a notorious libertine, a widow plans her revenge.</t>
  </si>
  <si>
    <t xml:space="preserve">
    Director:
Emmanuel Mouret
| 
    Stars:
CÃ©cile de France, 
Edouard Baer, 
Alice Isaaz, 
Natalia Dontcheva
</t>
  </si>
  <si>
    <t>Huge in France</t>
  </si>
  <si>
    <t xml:space="preserve">
Gad is a hugely famous comedian...In France.</t>
  </si>
  <si>
    <t xml:space="preserve">
    Stars:
Gad Elmaleh, 
Scott Keiji Takeda, 
Jordan Ver Hoeve, 
Erinn Hayes
</t>
  </si>
  <si>
    <t>Abzurdah</t>
  </si>
  <si>
    <t xml:space="preserve">
Cielo, a wealthy middle-class teenager, meets an older man online and falls obsessively in love. The relationship grows unstable, as she starts reaching unsustainable limits of physical and mental self-destruction.</t>
  </si>
  <si>
    <t xml:space="preserve">
    Director:
Daniela Goggi
| 
    Stars:
Eugenia SuÃ¡rez, 
Esteban Lamothe, 
Gloria CarrÃ¡, 
Rafael Spregelburd
</t>
  </si>
  <si>
    <t>Digimon Adventure</t>
  </si>
  <si>
    <t xml:space="preserve">
Taichi is preparing for a summer camping trip until he encounters a strange phenomenon that sweeps him up into the Digital World along with the other DigiDestined.</t>
  </si>
  <si>
    <t xml:space="preserve">
    Stars:
Yumiko Kobayashi, 
Masako Nozawa, 
Volcano Ota, 
Chika Sakamoto
</t>
  </si>
  <si>
    <t>Pup Academy</t>
  </si>
  <si>
    <t xml:space="preserve">
Welcome to a secret world where pups learn to be a human's best friend: PUP ACADEMY. Follow three unlikely puppies - and their human friends - as they work together to discover the power of...                See full summaryÂ Â»
</t>
  </si>
  <si>
    <t xml:space="preserve">
    Stars:
Christian Convery, 
Chance Hurstfield, 
Dylan Schombing, 
Travis Turner
</t>
  </si>
  <si>
    <t>Guilt</t>
  </si>
  <si>
    <t xml:space="preserve">
An American college student living in London becomes the prime suspect in her roommate's gruesome murder.</t>
  </si>
  <si>
    <t xml:space="preserve">
    Stars:
Daisy Head, 
Emily Tremaine, 
Cristian Solimeno, 
Naomi Ryan
</t>
  </si>
  <si>
    <t>El Club</t>
  </si>
  <si>
    <t xml:space="preserve">
Dealing with the pressure of his father and his need to be someone, Pablo decides to start a new shady, tricky business that will lead him to some happy but tragic experiences.</t>
  </si>
  <si>
    <t xml:space="preserve">
    Stars:
Alejandro Speitzer, 
Minnie West, 
Jorge Caballero, 
Ana Gonzalez Bello
</t>
  </si>
  <si>
    <t>The Forty-Year-Old Version</t>
  </si>
  <si>
    <t xml:space="preserve">
Radha is a down-on-her-luck NY playwright, who is desperate for a breakthrough before 40. Reinventing herself as rapper RadhaMUSPrime, she vacillates between the worlds of Hip Hop and theater in order to find her true voice.</t>
  </si>
  <si>
    <t xml:space="preserve">
    Director:
Radha Blank
| 
    Stars:
Radha Blank, 
Peter Kim, 
Oswin Benjamin, 
Imani Lewis
</t>
  </si>
  <si>
    <t>Ma-yak-wang</t>
  </si>
  <si>
    <t xml:space="preserve">
Set in Busan, South Korea during the 1970s, Lee Doo-sam builds an empire as a drug smuggler in the Busan underworld, while public prosecutor Kim In-goo attempts to take down Lee Doo-sam.</t>
  </si>
  <si>
    <t xml:space="preserve">
    Director:
Min-ho Woo
| 
    Stars:
Kang-ho Song, 
Jo Jung-Suk, 
Bae Doona, 
Si-Won Cha
</t>
  </si>
  <si>
    <t>Bling Empire</t>
  </si>
  <si>
    <t xml:space="preserve">
Follow LA's wildly wealthy Asian and Asian American fun seekers as they go all out with fabulous parties, glamour and drama in this reality series.</t>
  </si>
  <si>
    <t xml:space="preserve">
    Stars:
Christine Chiu, 
Kevin Kreider, 
Kim Lee, 
Kelly Mi Li
</t>
  </si>
  <si>
    <t>Miss Americana</t>
  </si>
  <si>
    <t xml:space="preserve">
Documentary, Biography, Music            </t>
  </si>
  <si>
    <t xml:space="preserve">
A look at iconic pop artist Taylor Swift during a transformational time in her life as she embraces her role as a singer/songwriter and harnesses the full power of her voice.</t>
  </si>
  <si>
    <t xml:space="preserve">
    Director:
Lana Wilson
| 
    Stars:
Taylor Swift, 
Andrea Swift, 
Scott Swift, 
Joel Little
</t>
  </si>
  <si>
    <t>An Affair to Die For</t>
  </si>
  <si>
    <t xml:space="preserve">
A secret rendezvous. A man cheats on his wife. A woman cheats on her husband. And then everything goes bad, quickly.</t>
  </si>
  <si>
    <t xml:space="preserve">
    Director:
VÃ­ctor GarcÃ­a
| 
    Stars:
Claire Forlani, 
Amy Dincuff, 
Nathan Cooper, 
Titus Welliver
</t>
  </si>
  <si>
    <t>Sex, Explained</t>
  </si>
  <si>
    <t xml:space="preserve">
From the biology of attraction to the history of birth control, explore the ins and outs of sex in this entertaining and enlightening series.</t>
  </si>
  <si>
    <t xml:space="preserve">
    Stars:
Janelle MonÃ¡e, 
Lisa Diamond, 
Shareen Joshi, 
Justin Lehmiller
</t>
  </si>
  <si>
    <t>Dark Tourist</t>
  </si>
  <si>
    <t xml:space="preserve">
From a nuclear lake to a haunted forest, New Zealand filmmaker and journalist David Farrier ('Tickled') visits unusual -- and often macabre -- tourism spots around the world.</t>
  </si>
  <si>
    <t xml:space="preserve">
    Stars:
David Farrier, 
Christian Wolf, 
Robin Brown, 
Dan Bulter
</t>
  </si>
  <si>
    <t>Madre Solo hay Dos</t>
  </si>
  <si>
    <t xml:space="preserve">
After finding out their babies were switched at birth, two women develop a plan to adjust to their new lives creating a single and very peculiar family.</t>
  </si>
  <si>
    <t xml:space="preserve">
    Stars:
Liz Gallardo, 
Javier Ponce, 
Ludwika Paleta, 
Paulina Goto
</t>
  </si>
  <si>
    <t>Selva trÃ¡gica</t>
  </si>
  <si>
    <t xml:space="preserve">
To escape an arranged marriage, a woman flees into the depths of the Mayan jungle, where untamed nature merges the human and the supernatural.</t>
  </si>
  <si>
    <t xml:space="preserve">
    Director:
Yulene Olaizola
| 
    Stars:
Indira Rubie Andrewin, 
Gilberto Barraza, 
Mariano Tun Xool, 
Eligio MelÃ©ndez
</t>
  </si>
  <si>
    <t>Seis Manos</t>
  </si>
  <si>
    <t xml:space="preserve">
Orphans raised by a martial arts master are plunged into a mystery involving demonic powers, drug cartels, ancient rituals and blood sacrifice.</t>
  </si>
  <si>
    <t xml:space="preserve">
    Stars:
Vic Chao, 
Mike Colter, 
Jonny Cruz, 
Aislinn Derbez
</t>
  </si>
  <si>
    <t>Nihon Chinbotsu 2020</t>
  </si>
  <si>
    <t xml:space="preserve">
An ordinary family is put to the test as a series of massive earthquakes throw Japan into total mayhem. From director Masaaki Yuasa (Devilman Crybaby), the first anime adaptation of the bestselling science fiction novel by Sakyo Komatsu.</t>
  </si>
  <si>
    <t xml:space="preserve">
    Stars:
Ryan Bartley, 
Billy Kametz, 
Faye Mata, 
Grace Lynn Kung
</t>
  </si>
  <si>
    <t>Win It All</t>
  </si>
  <si>
    <t xml:space="preserve">
A small-time gambler agrees to stash a bag for an acquaintance who is heading to prison. When he discovers cash in the bag, he can't resist the urge to dip into the funds.</t>
  </si>
  <si>
    <t xml:space="preserve">
    Director:
Joe Swanberg
| 
    Stars:
Jake Johnson, 
Rony Shemon, 
Morgan Ng, 
Edward Kaihatsu
</t>
  </si>
  <si>
    <t>Sardar Ka Grandson</t>
  </si>
  <si>
    <t xml:space="preserve">
A devoted grandson embarks on a complicated and comic journey to fulfill his ailing grandmother's last wish.</t>
  </si>
  <si>
    <t xml:space="preserve">
    Director:
Kaashvi Nair
| 
    Stars:
Neena Gupta, 
Arjun Kapoor, 
Rakul Preet Singh, 
Kanwaljit Singh
</t>
  </si>
  <si>
    <t>Disclosure: Trans Lives on Screen</t>
  </si>
  <si>
    <t xml:space="preserve">
An in-depth look at Hollywood's depiction of transgender people and the impact of those stories on transgender lives and American culture.</t>
  </si>
  <si>
    <t xml:space="preserve">
    Director:
Sam Feder
| 
    Stars:
Laverne Cox, 
Bianca Leigh, 
Jen Richards, 
Alexandra Billings
</t>
  </si>
  <si>
    <t>Gangcheolbi</t>
  </si>
  <si>
    <t xml:space="preserve">
A coup in North Korea forces an agent to defect to South with unconscious "Number One". While operatives from North hunt for both of them, the agent has to work with South Koreans to stop the nuclear war.</t>
  </si>
  <si>
    <t xml:space="preserve">
    Director:
WooSuk Yang
| 
    Stars:
Jung Woo-sung, 
Kwak Do-won, 
Kim Kap-su, 
Eui-sung Kim
</t>
  </si>
  <si>
    <t>Kureyon Shinchan</t>
  </si>
  <si>
    <t>(1992â€“ )</t>
  </si>
  <si>
    <t xml:space="preserve">
Shinchan is the naughtiest 5 year old boy around. He is smitten with older women, an urge he never manages to saturate. This page covers the original Japanese version as aired in Japan.</t>
  </si>
  <si>
    <t xml:space="preserve">
    Stars:
Yumiko Kobayashi, 
Akiko Yajima, 
Miki Narahashi, 
Mari Mashiba
</t>
  </si>
  <si>
    <t>V/H/S Viral</t>
  </si>
  <si>
    <t xml:space="preserve">
A Los Angeles police chase sends a fame-obsessed man on a wild ride to save his girlfriend from a cybernetic terror.</t>
  </si>
  <si>
    <t xml:space="preserve">
    Directors:
Justin Benson, 
Gregg Bishop, 
Todd Lincoln, 
Aaron Moorhead, 
Marcel Sarmiento, 
Nacho Vigalondo
| 
    Stars:
Patrick Lawrie, 
Emilia Ares, 
Celia K. Milius, 
Steve Berens
</t>
  </si>
  <si>
    <t>Inosensu: Innocence</t>
  </si>
  <si>
    <t xml:space="preserve">
In the year 2032, BatÃ´, a cyborg detective for the anti-terrorist unit Public Security Section 9, investigates the case of a female robot--one created solely for sexual pleasure--who slaughtered her owner.</t>
  </si>
  <si>
    <t xml:space="preserve">
    Director:
Mamoru Oshii
| 
    Stars:
Akio Ã”tsuka, 
Atsuko Tanaka, 
Tamio Ã”ki, 
KÃ´ichi Yamadera
</t>
  </si>
  <si>
    <t>The Pharmacist</t>
  </si>
  <si>
    <t xml:space="preserve">
In 1999, after losing his son in a drug-related shooting in New Orleans and lacking answers from police, a small town pharmacist - Dan Schneider - beats the odds when he embarks on a dogged...                See full summaryÂ Â»
</t>
  </si>
  <si>
    <t>Paquita Salas</t>
  </si>
  <si>
    <t xml:space="preserve">
After losing her biggest client talent agent Paquita starts a search for new stars.</t>
  </si>
  <si>
    <t xml:space="preserve">
    Stars:
Brays Efe, 
BelÃ©n Cuesta, 
Lidia San JosÃ©, 
Ãlex de Lucas
</t>
  </si>
  <si>
    <t>Bajo la piel de lobo</t>
  </si>
  <si>
    <t xml:space="preserve">
A highlander that lives alone in the mountains buys a wife to relieve his loneliness.</t>
  </si>
  <si>
    <t xml:space="preserve">
    Director:
Samu Fuentes
| 
    Stars:
Mario Casas, 
Irene Escolar, 
Ruth DÃ­az, 
Kandido Uranga
</t>
  </si>
  <si>
    <t>Mrs. Serial Killer</t>
  </si>
  <si>
    <t xml:space="preserve">
When a doctor gets jailed for a string of shocking murders, his loyal wife sets out to commit a copycat crime to prove his innocence.</t>
  </si>
  <si>
    <t xml:space="preserve">
    Director:
Shirish Kunder
| 
    Stars:
Jacqueline Fernandez, 
Manoj Bajpayee, 
Mohit Raina, 
Zayn Marie Khan
</t>
  </si>
  <si>
    <t>100-man no Inochi no Ue ni Ore wa Tatte Iru</t>
  </si>
  <si>
    <t xml:space="preserve">
Yotsuya Yuusuke along with his classmates Shindou Iu and Hakozaki Kusue have been transported to a strange and unknown world inhabited by mythological creatures. As soon as they arrive, ...                See full summaryÂ Â»
</t>
  </si>
  <si>
    <t xml:space="preserve">
    Stars:
Tara Sands, 
Makoto Koichi, 
Risa Kubota, 
YÃ»to Uemura
</t>
  </si>
  <si>
    <t>Eerie</t>
  </si>
  <si>
    <t xml:space="preserve">
When a student's suicide rattles an all-girls Catholic school, a clairvoyant guidance counselor leans on a ghost to uncover the convent's abusive past.</t>
  </si>
  <si>
    <t xml:space="preserve">
    Director:
Mikhail Red
| 
    Stars:
Bea Alonzo, 
Charo Santos-Concio, 
Jake Cuenca, 
Maxene Magalona
</t>
  </si>
  <si>
    <t>Sul piÃ¹ bello</t>
  </si>
  <si>
    <t xml:space="preserve">
Marta may be an orphan, and she may be affected by a lethal illness, yet she is the most positive person one can meet. She wants a boy to fall for her. Not any boy - the most handsome of them all. One day, she may have found her match.</t>
  </si>
  <si>
    <t xml:space="preserve">
    Director:
Alice Filippi
| 
    Stars:
Giuseppe Maggio, 
Ludovica Francesconi, 
Eleonora Gaggero, 
Luca John Rosati
</t>
  </si>
  <si>
    <t>Sulla Stessa Onda</t>
  </si>
  <si>
    <t xml:space="preserve">
Drama, Romance, Sport            </t>
  </si>
  <si>
    <t xml:space="preserve">
A summer adventure under the Sicilian sun soon becomes a painful love story</t>
  </si>
  <si>
    <t xml:space="preserve">
    Director:
Massimiliano Camaiti
| 
    Stars:
Elvira Camarrone, 
Roberto Christian, 
Donatella Finocchiaro, 
Corrado Invernizzi
</t>
  </si>
  <si>
    <t>Qu'est-ce qu'on a encore fait au bon Dieu?</t>
  </si>
  <si>
    <t xml:space="preserve">
Claude and Marie Verneuil face a new crisis: their four daughters' spouses--David, Rachid, Chao, and Charles--have decided to leave France for various reasons. Here they imagine their lives elsewhere.</t>
  </si>
  <si>
    <t xml:space="preserve">
    Director:
Philippe de Chauveron
| 
    Stars:
Christian Clavier, 
Chantal Lauby, 
Ary Abittan, 
Medi Sadoun
</t>
  </si>
  <si>
    <t>The Lizzie Borden Chronicles</t>
  </si>
  <si>
    <t xml:space="preserve">
Fictionalized account of actual events and people surrounding Lizzie Andrew Borden after her controversial acquittal of the double murder of her father and stepmother in 1892.</t>
  </si>
  <si>
    <t xml:space="preserve">
    Stars:
Christina Ricci, 
Clea DuVall, 
Cole Hauser, 
Dylan Taylor
</t>
  </si>
  <si>
    <t>Jim &amp; Andy: The Great Beyond - Featuring a Very Special, Contractually Obligated Mention of Tony Clifton</t>
  </si>
  <si>
    <t xml:space="preserve">
A behind-the-scenes look at how Jim Carrey adopted the persona of idiosyncratic comedian Andy Kaufman on the set of Man on the Moon (1999).</t>
  </si>
  <si>
    <t xml:space="preserve">
    Director:
Chris Smith
| 
    Stars:
Jim Carrey, 
Danny DeVito, 
Milos Forman, 
Peter Bonerz
</t>
  </si>
  <si>
    <t>Giruti kuraun: Guilty Crown</t>
  </si>
  <si>
    <t xml:space="preserve">
Animation, Action, Romance            </t>
  </si>
  <si>
    <t xml:space="preserve">
After the outbreak of the unidentified virus "Lost Christmas" in 2029, Japan has been under the control of a multi-nation organization called GHQ. Ohma Shu is a 17 year old boy who has a ...                See full summaryÂ Â»
</t>
  </si>
  <si>
    <t xml:space="preserve">
    Stars:
YÃ»ki Kaji, 
Ai Kayano, 
Kana Hanazawa, 
Kate Bristol
</t>
  </si>
  <si>
    <t>Bir Denizalti Hikayesi</t>
  </si>
  <si>
    <t xml:space="preserve">
The Struggle for the survival of a group of marine explorers on a submarine.</t>
  </si>
  <si>
    <t xml:space="preserve">
    Stars:
KivanÃ§ Tatlitug, 
Ã–zge Ã–zpirinÃ§ci, 
Meric Aral, 
Ersin Arici
</t>
  </si>
  <si>
    <t>The Cuba Libre Story</t>
  </si>
  <si>
    <t xml:space="preserve">
This documentary series recounts the tumultuous history of Cuba, a nation of foreign conquest, freedom fighters and Cold War political machinations.</t>
  </si>
  <si>
    <t xml:space="preserve">
    Stars:
Ken Eaken, 
Jaime Suchlicki, 
Jean-Pierre Clerc, 
Michael Zeuske
</t>
  </si>
  <si>
    <t>Wolkenbruchs wunderliche Reise in die Arme einer Schickse</t>
  </si>
  <si>
    <t xml:space="preserve">
Young Jewish man bucks orthodox traditions (and mother's meddling) by shaving, shopping outside the faithful, and considering a shiksa for a wife.</t>
  </si>
  <si>
    <t xml:space="preserve">
    Director:
Michael Steiner
| 
    Stars:
Joel Basman, 
NoÃ©mie Schmidt, 
Udo Samel, 
Sunnyi Melles
</t>
  </si>
  <si>
    <t>The Incredible Shrinking Man</t>
  </si>
  <si>
    <t xml:space="preserve">
When Scott Carey begins to shrink because of exposure to a combination of radiation and insecticide, medical science is powerless to help him.</t>
  </si>
  <si>
    <t xml:space="preserve">
    Director:
Jack Arnold
| 
    Stars:
Grant Williams, 
Randy Stuart, 
April Kent, 
Paul Langton
</t>
  </si>
  <si>
    <t>Beneath the Leaves</t>
  </si>
  <si>
    <t xml:space="preserve">
Four small-town boys are kidnapped by James Whitley, a warm-eyed psychopath.</t>
  </si>
  <si>
    <t xml:space="preserve">
    Director:
Adam Marino
| 
    Stars:
Mira Sorvino, 
Kristoffer Polaha, 
Doug Jones, 
Aaron Farb
</t>
  </si>
  <si>
    <t>Devils Line</t>
  </si>
  <si>
    <t xml:space="preserve">
Vampires seem to be living among humans. Of course the government does not know of their existence, because their appearance does not differ from humans. They also do not need to drink ...                See full summaryÂ Â»
</t>
  </si>
  <si>
    <t xml:space="preserve">
    Stars:
Luci Christian, 
Justin Doran, 
Adam Gibbs, 
Yui Ishikawa
</t>
  </si>
  <si>
    <t>Manny &amp; Lo</t>
  </si>
  <si>
    <t xml:space="preserve">
A pregnant teen and her younger sister run away from foster homes and kidnap a woman whom they believe can help with the pregnancy.</t>
  </si>
  <si>
    <t xml:space="preserve">
    Director:
Lisa Krueger
| 
    Stars:
Scarlett Johansson, 
Aleksa Palladino, 
Mary Kay Place, 
Dean Silvers
</t>
  </si>
  <si>
    <t>GekijÃ´-ban SÃ´do Ã‚to Onrain: Sword Art Online - Ã”dinaru sukÃªru -</t>
  </si>
  <si>
    <t xml:space="preserve">
Kirito uncovers a conspiracy within Ordinal Scale, a popular AR game developed for a new system called The Augma.</t>
  </si>
  <si>
    <t xml:space="preserve">
    Director:
Tomohiko ItÃ´
| 
    Stars:
Yoshitsugu Matsuoka, 
Haruka Tomatsu, 
Kanae ItÃ´, 
Ayana Taketatsu
</t>
  </si>
  <si>
    <t>Gate: Jieitai Kanochi nite, Kaku Tatakaeri</t>
  </si>
  <si>
    <t xml:space="preserve">
A gate appears in modern-day Tokyo which allows access to a fantasy world. A Japanese military squad is formed to establish ties between both worlds.</t>
  </si>
  <si>
    <t xml:space="preserve">
    Stars:
Jun'ichi Suwabe, 
Nao TÃ´yama, 
Hisako Kanemoto, 
Risa Taneda
</t>
  </si>
  <si>
    <t>The Seven Deadly Sins: Prisoners of the Sky</t>
  </si>
  <si>
    <t xml:space="preserve">
The Seven Deadly Sins travel to the Sky Temple in search of an elusive ingredient.</t>
  </si>
  <si>
    <t xml:space="preserve">
    Directors:
Yasuto Nishikata, 
Noriyuki Abe
| 
    Stars:
YÃ»ki Kaji, 
Sora Amamiya, 
Misaki Kuno, 
Aoi YÃ»ki
</t>
  </si>
  <si>
    <t>O Mecanismo</t>
  </si>
  <si>
    <t xml:space="preserve">
Dramatic fiction series loosely inspired by an investigation of corruption in Brazil's private and state oil companies and construction companies.</t>
  </si>
  <si>
    <t xml:space="preserve">
    Stars:
Caroline Abras, 
Selton Mello, 
Enrique Diaz, 
Jonathan Haagensen
</t>
  </si>
  <si>
    <t>ShÃ©hÃ©razade</t>
  </si>
  <si>
    <t xml:space="preserve">
Zachary, 17 years old, gets out of jail. Rejected by his mother, he hangs out in the mean streets of Marseille. This is where he meets ShÃ©hÃ©razade.</t>
  </si>
  <si>
    <t xml:space="preserve">
    Director:
Jean-Bernard Marlin
| 
    Stars:
Dylan Robert, 
Kenza Fortas, 
Idir Azougli, 
Lisa Amedjout
</t>
  </si>
  <si>
    <t>Five Came Back</t>
  </si>
  <si>
    <t xml:space="preserve">
The wartime contributions of five prominent Hollywood film directors during World War II are profiled.</t>
  </si>
  <si>
    <t xml:space="preserve">
    Stars:
Francis Ford Coppola, 
Guillermo del Toro, 
Paul Greengrass, 
Lawrence Kasdan
</t>
  </si>
  <si>
    <t>Crazyhead</t>
  </si>
  <si>
    <t xml:space="preserve">
Comedy, Horror, Sci-Fi            </t>
  </si>
  <si>
    <t xml:space="preserve">
Amy and Raquel attempt to navigate their way through the choppy waters of their early twenties whilst simultaneously kicking the ass of some seriously gnarly demons. What could possibly go wrong?</t>
  </si>
  <si>
    <t xml:space="preserve">
    Stars:
Cara Theobold, 
Susan Wokoma, 
Lewis Reeves, 
Tony Curran
</t>
  </si>
  <si>
    <t>Keopi peurinseu 1-hojeom</t>
  </si>
  <si>
    <t xml:space="preserve">
A tomboy, mistaken for a lad, maintains the deception for the sake of employment. The situation becomes complicated when her male boss begins to develop feelings for this "boy."</t>
  </si>
  <si>
    <t xml:space="preserve">
    Stars:
Gong Yoo, 
Yun Eun-hye, 
Sun-kyun Lee, 
Jeong-an Chae
</t>
  </si>
  <si>
    <t>Code Lyoko</t>
  </si>
  <si>
    <t>(2003â€“2007)</t>
  </si>
  <si>
    <t xml:space="preserve">
When a group of four boarding school students discover a supercomputer housed inside an abandoned factory, they find a virtual world called Lyoko and awaken a sentient multi-agent system virus that tries to take over the real world.</t>
  </si>
  <si>
    <t xml:space="preserve">
    Stars:
Sharon Mann, 
Mirabelle Kirkland, 
Matthew GÃ©czy, 
Barbara Scaff
</t>
  </si>
  <si>
    <t>Darc</t>
  </si>
  <si>
    <t xml:space="preserve">
To bring down a global human trafficking ring, an Interpol agent recruits the help of a brutal criminal with inside knowledge of the yakuza.</t>
  </si>
  <si>
    <t xml:space="preserve">
    Director:
Julius R. Nasso
| 
    Stars:
Tony Schiena, 
Armand Assante, 
Kippei ShÃ®na, 
ShÃ´ Ikushima
</t>
  </si>
  <si>
    <t>Guilty</t>
  </si>
  <si>
    <t xml:space="preserve">
When a college heartthrob is accused of rape by a less popular student, his girlfriend navigates various versions of the story in search of the truth.</t>
  </si>
  <si>
    <t xml:space="preserve">
    Director:
Ruchi Narain
| 
    Stars:
Kiara Advani, 
Taher Shabbir, 
Akansha Ranjan Kapoor, 
Gurfateh Pirzada
</t>
  </si>
  <si>
    <t>Brotherly Love</t>
  </si>
  <si>
    <t>(III) (2015)</t>
  </si>
  <si>
    <t xml:space="preserve">
Set on the backdrop of Philadelphia's famed Overbrook High School, we track the lives of the nations number one high school basketball player Sergio Taylor as he deals with the early pressures of hood fame.</t>
  </si>
  <si>
    <t xml:space="preserve">
    Director:
Jamal Hill
| 
    Stars:
Keke Palmer, 
Cory Hardrict, 
Romeo Miller, 
Eric D. Hill Jr.
</t>
  </si>
  <si>
    <t>Catfight</t>
  </si>
  <si>
    <t xml:space="preserve">
The rivalry between two former college friends comes to a head when they both attend the same glamorous event.</t>
  </si>
  <si>
    <t xml:space="preserve">
    Director:
Onur Tukel
| 
    Stars:
Sandra Oh, 
Anne Heche, 
Alicia Silverstone, 
Amy Hill
</t>
  </si>
  <si>
    <t>Betonrausch</t>
  </si>
  <si>
    <t xml:space="preserve">
Charting the rise and fall of three corrupt real estate agents who accumulate absurd wealth in no time but fall into a vortex of fraud, greed and drugs.</t>
  </si>
  <si>
    <t xml:space="preserve">
    Director:
CÃ¼neyt Kaya
| 
    Stars:
David Kross, 
Frederick Lau, 
Emily Goss, 
Susan Angelo
</t>
  </si>
  <si>
    <t>No te puedes esconder</t>
  </si>
  <si>
    <t xml:space="preserve">
A nurse and her daughter flee her husband's drug-trafficking past in Mexico and assume new identities in Spain, but still face danger in Madrid.</t>
  </si>
  <si>
    <t xml:space="preserve">
    Stars:
Blanca Soto, 
Eduardo Noriega, 
IvÃ¡n SÃ¡nchez, 
Maribel VerdÃº
</t>
  </si>
  <si>
    <t>The Legacy of a Whitetail Deer Hunter</t>
  </si>
  <si>
    <t xml:space="preserve">
The great hunter Buck Ferguson (Josh Brolin) and his trusted cameraman Don (Danny McBride) set out for an epic weekend adventure to reconnect with Buck's young son (Montana Jordan).</t>
  </si>
  <si>
    <t xml:space="preserve">
    Director:
Jody Hill
| 
    Stars:
Josh Brolin, 
Danny McBride, 
Montana Jordan, 
Scoot McNairy
</t>
  </si>
  <si>
    <t>Citrus</t>
  </si>
  <si>
    <t xml:space="preserve">
Fashionable Yuzuâ€™s life goes from sweet to sour when the beautiful but stern Mei falls into her life.</t>
  </si>
  <si>
    <t xml:space="preserve">
    Stars:
Tomoaki Maeno, 
Kana Ueda, 
Ikumi Hayama, 
Shiori Izawa
</t>
  </si>
  <si>
    <t>K</t>
  </si>
  <si>
    <t xml:space="preserve">
A young boy is wanted for a crime he has no recollection of committing and must go on the run, hunted by two kings and their forces.</t>
  </si>
  <si>
    <t xml:space="preserve">
    Stars:
Sam Riegel, 
Stephanie Sheh, 
Johnny Yong Bosch, 
Todd Haberkorn
</t>
  </si>
  <si>
    <t>Tu hijo</t>
  </si>
  <si>
    <t xml:space="preserve">
When his son is sent to the hospital after being hit by strangers, a father tries to find them regardless of the consequences.</t>
  </si>
  <si>
    <t xml:space="preserve">
    Director:
Miguel Ãngel Vivas
| 
    Stars:
Jose Coronado, 
Ana Wagener, 
Asia Ortega, 
Pol Monen
</t>
  </si>
  <si>
    <t>Barbie: Life in the Dreamhouse</t>
  </si>
  <si>
    <t xml:space="preserve">
Barbie has various misadventures with her friends and sisters in a doll-sized version of Malibu.</t>
  </si>
  <si>
    <t xml:space="preserve">
    Stars:
Kate Higgins, 
Sean Hankinson, 
Haviland Stillwell, 
Paula Rhodes
</t>
  </si>
  <si>
    <t>Killer Under the Bed</t>
  </si>
  <si>
    <t xml:space="preserve">
Starring Kristy Swanson. After her dad dies, Kilee feels the world is against her, until she finds a doll, riddled with pins, in her backyard. Believed to hold supernatural powers, Kilee is concerned when the doll starts acting on its own.</t>
  </si>
  <si>
    <t xml:space="preserve">
    Director:
Jeff Hare
| 
    Stars:
Kristy Swanson, 
Brec Bassinger, 
Madison Lawlor, 
Chris Prascus
</t>
  </si>
  <si>
    <t>Black Crab</t>
  </si>
  <si>
    <t xml:space="preserve">
Black Crab is an existential thriller set in a civil war during a time that could very well be our own. From a military base near the coast, four soldiers are sent on a mission to carry some capsules further south to a research center.</t>
  </si>
  <si>
    <t xml:space="preserve">
    Director:
Adam Berg
| 
    Stars:
Noomi Rapace, 
Aliette Opheim, 
Jakob Oftebro, 
Dar Salim
</t>
  </si>
  <si>
    <t>Sthlm Rekviem</t>
  </si>
  <si>
    <t xml:space="preserve">
Based on Kristina Ohlsson's novels, the series follows unconventional but cunning criminologist Fredrika Bergman who joins a special investigations unit in Stockholm.</t>
  </si>
  <si>
    <t xml:space="preserve">
    Stars:
Liv MjÃ¶nes, 
Jonas Karlsson, 
Alexej Manvelov, 
Magnus Roosmann
</t>
  </si>
  <si>
    <t>The Deep</t>
  </si>
  <si>
    <t xml:space="preserve">
The adventures of the Nekton family, a family of daring underwater explorers who live aboard a state-of-the-art submarine, The Aronnax, and explore uncharted areas of the earth's oceans to unravel the mysteries of the deep.</t>
  </si>
  <si>
    <t xml:space="preserve">
    Stars:
Vincent Tong, 
Ashleigh Ball, 
Kathleen Barr, 
Michael Dobson
</t>
  </si>
  <si>
    <t>A Christmas Prince</t>
  </si>
  <si>
    <t xml:space="preserve">
When a reporter goes undercover as a tutor to get the inside scoop on a playboy prince, she gets tangled in some royal intrigue and ends up finding love - but will she be able to keep up her lie?</t>
  </si>
  <si>
    <t xml:space="preserve">
    Director:
Alex Zamm
| 
    Stars:
Rose McIver, 
Ben Lamb, 
Alice Krige, 
Honor Kneafsey
</t>
  </si>
  <si>
    <t>Il Ã©tait une seconde fois</t>
  </si>
  <si>
    <t xml:space="preserve">
Vincent and Louise were once very much in love, but they split up some months ago. By chance, Vincent comes into possession of a box which allows him to revisit his time with Louise. Will he get a second chance?</t>
  </si>
  <si>
    <t xml:space="preserve">
    Stars:
Gaspard Ulliel, 
Freya Mavor, 
Patrick d'AssumÃ§ao, 
Richard Dillane
</t>
  </si>
  <si>
    <t>High on the Hog: How African American Cuisine Transformed America</t>
  </si>
  <si>
    <t xml:space="preserve">
Black food is American food. Chef and writer Stephen Satterfield traces the delicious, moving throughlines from Africa to Texas in this docuseries.</t>
  </si>
  <si>
    <t xml:space="preserve">
    Stars:
Stephen Satterfield, 
Gabrielle E.W. Carter, 
Jessica B. Harris, 
Romauld Hazoume
</t>
  </si>
  <si>
    <t>GrÃ©gory</t>
  </si>
  <si>
    <t xml:space="preserve">
When their 4-year-old son is murdered, a young couple fights a twisting and arduous battle trying to identify a frustratingly elusive killer.</t>
  </si>
  <si>
    <t xml:space="preserve">
    Stars:
Page Leong, 
William Salyers, 
James Simenc, 
Peter James Smith
</t>
  </si>
  <si>
    <t>Bloom Into You</t>
  </si>
  <si>
    <t xml:space="preserve">
Yuu has always loved shoujo manga and awaits the day she gets a love confession that sends her heart aflutter with bubbles and blushes, and yet when a junior high classmate confesses his ...                See full summaryÂ Â»
</t>
  </si>
  <si>
    <t xml:space="preserve">
    Stars:
Tia Lynn Ballard, 
Clint Bickham, 
Luci Christian, 
Amber Lee Connors
</t>
  </si>
  <si>
    <t>Florida Man</t>
  </si>
  <si>
    <t>(IV)</t>
  </si>
  <si>
    <t xml:space="preserve">
When an ex-cop returns to his home state of Florida to find a mobster's runaway girlfriend, what should've been a quick gig turns into a wild odyssey.</t>
  </si>
  <si>
    <t xml:space="preserve">
    Star:
Edgar RamÃ­rez
</t>
  </si>
  <si>
    <t>Distrito Salvaje</t>
  </si>
  <si>
    <t xml:space="preserve">
Jhon Jeiver, a lethal guerrilla fighter who escapes from the jungle after the signing and referendum of the Colombian Peace Agreements, arrives in BogotÃ¡ escaping from his past, and tries to reinsert himself into society.</t>
  </si>
  <si>
    <t xml:space="preserve">
    Stars:
Cristina UmaÃ±a, 
Juan Pablo Raba, 
NicolÃ¡s Quiroga Pineda, 
Paula CastaÃ±o
</t>
  </si>
  <si>
    <t>Haereul poomeun dal</t>
  </si>
  <si>
    <t xml:space="preserve">
The story of the secret love between Lee Hwon, a fictional king of Joseon, and Wol, a female shaman. Wol was born as Heo Yeon Woo, the daughter of a noble family who won the love of the ...                See full summaryÂ Â»
</t>
  </si>
  <si>
    <t xml:space="preserve">
    Stars:
Mi-seon Jeon, 
Mi-kyeong Yang, 
Eung-soo Kim, 
Eun-pyo Jeong
</t>
  </si>
  <si>
    <t>Gumbeobnamnyeo</t>
  </si>
  <si>
    <t xml:space="preserve">
This show is about a brilliant forensic doctor and a rookie prosecutor who works together to solve cases.</t>
  </si>
  <si>
    <t xml:space="preserve">
    Stars:
Jae-yeong Jeong, 
Yu-mi Jeong, 
Oh Man-seok, 
Kim Young-woong
</t>
  </si>
  <si>
    <t>Surviving Death</t>
  </si>
  <si>
    <t xml:space="preserve">
Explores questions that have been contemplated throughout time: What does it mean to die, and is death the end of our existence? Weaving together innovative new research with firsthand accounts from those whoâ€™ve been close to death.</t>
  </si>
  <si>
    <t xml:space="preserve">
    Star:
Payton Harbour
</t>
  </si>
  <si>
    <t>Gunjan Saxena: The Kargil Girl</t>
  </si>
  <si>
    <t xml:space="preserve">
Inspired by the life of a fearless young officer who made history by becoming the first Indian female Air Force officer to fly in a combat zone during the 1999 Kargil War</t>
  </si>
  <si>
    <t xml:space="preserve">
    Director:
Sharan Sharma
| 
    Stars:
Janhvi Kapoor, 
Pankaj Tripathi, 
Angad Bedi, 
Manav Vij
</t>
  </si>
  <si>
    <t>The Joel McHale Show with Joel McHale</t>
  </si>
  <si>
    <t xml:space="preserve">
Joel McHale, the snarky star of Community (2009), ridicules the silliest moments reality television, internet videos and TV from around the world have to offer. Each episode also features celebrity guests and a couple of sketches.</t>
  </si>
  <si>
    <t xml:space="preserve">
    Stars:
Joel McHale, 
Paul Feig, 
Brad Stevens, 
Dominic DeLeo
</t>
  </si>
  <si>
    <t>The Epic Tales of Captain Underpants</t>
  </si>
  <si>
    <t xml:space="preserve">
Best friends George and Harold scheme together a number of pranks at school involving their principal, whose alter ego is a superhero they created called Captain Underpants.</t>
  </si>
  <si>
    <t xml:space="preserve">
    Stars:
Nat Faxon, 
Jay Gragnani, 
Ramone Hamilton, 
Sean Astin
</t>
  </si>
  <si>
    <t>Christmas Inheritance</t>
  </si>
  <si>
    <t xml:space="preserve">
To be the CEO, an heiress is challenged by her dad to deliver a Christmas letter in person to his ex-partner in their hometown - traveling by bus, incognito and with only $100. Will she learn something from the people there?</t>
  </si>
  <si>
    <t xml:space="preserve">
    Director:
Ernie Barbarash
| 
    Stars:
Eliza Taylor, 
Jake Lacy, 
Andie MacDowell, 
Neil Crone
</t>
  </si>
  <si>
    <t>Sabrina</t>
  </si>
  <si>
    <t xml:space="preserve">
A toy manufacturer and his wife are terrorized by a demon after their orphaned niece tries to call her late mother's spirit.</t>
  </si>
  <si>
    <t xml:space="preserve">
    Director:
Rocky Soraya
| 
    Stars:
Luna Maya, 
Christian Sugiono, 
Sara Wijayanto, 
Jeremy Thomas
</t>
  </si>
  <si>
    <t>The Maus</t>
  </si>
  <si>
    <t xml:space="preserve">
Alex and Selma are a couple in love on a trip to the heart of Bosnia and Herzegovina to discover more about each other. Lost and seemingly surrounded by land mines a pair of locals offer to guide them home.</t>
  </si>
  <si>
    <t xml:space="preserve">
    Director:
Yayo Herrero
| 
    Stars:
August Wittgenstein, 
Alma Terzic, 
Aleksandar Seksan, 
Ella Jazz
</t>
  </si>
  <si>
    <t>Nae Aidineun Gangnammiin</t>
  </si>
  <si>
    <t xml:space="preserve">
Kang Mi Rae recovers her self esteem after being bullied as she gets to know Do Kyung Suk after getting plastic surgery. Then she gets called the "Gangnam plastic surgery monster."</t>
  </si>
  <si>
    <t xml:space="preserve">
    Stars:
Soo-hyang Im, 
Cha Eun-Woo, 
Woo-Ri Jo, 
Kwak Dong-yeon
</t>
  </si>
  <si>
    <t>The Nailbomber</t>
  </si>
  <si>
    <t xml:space="preserve">
This documentary tells the story of the 1999 London bombings that targeted minority communities, and the race to find the far-right extremist behind them.</t>
  </si>
  <si>
    <t xml:space="preserve">
    Director:
Daniel Vernon
| 
    Stars:
David Copeland, 
Arthur, 
Talent Chioma Mundy-Castle, 
Lee Walden
</t>
  </si>
  <si>
    <t>Byuti Insaideu</t>
  </si>
  <si>
    <t xml:space="preserve">
The series tells the love story of Han Se Gye, an actress who must spend one week out of each month living in someone else's body, and Seo Do Jae, a man who suffers from Prosopagnosia.</t>
  </si>
  <si>
    <t xml:space="preserve">
    Stars:
Hyeon-jin Seo, 
Lee Min-ki, 
Lee Da-hee, 
Ahn Jae-Hyun
</t>
  </si>
  <si>
    <t>Desenfrenadas</t>
  </si>
  <si>
    <t xml:space="preserve">
Four girlfriends on a weekend road trip end up on a journey of self-discovery.</t>
  </si>
  <si>
    <t xml:space="preserve">
    Stars:
Tessa Ia, 
BÃ¡rbara LÃ³pez, 
LucÃ­a Uribe, 
Coty Camacho
</t>
  </si>
  <si>
    <t>Eobiseu</t>
  </si>
  <si>
    <t xml:space="preserve">
After meeting an untimely demise in separate incidents, Cha Min and Go Se-yeon discover they've come back to life in new bodies they don't recognize.</t>
  </si>
  <si>
    <t xml:space="preserve">
    Stars:
Park Bo-Young, 
Ahn Hyo-Seop, 
Lee Si-eon, 
Sung-Jae Lee
</t>
  </si>
  <si>
    <t>#Realityhigh</t>
  </si>
  <si>
    <t xml:space="preserve">
High-achieving high-school senior Dani Barnes dreams of getting into UC Davis, the world's top veterinary school. Then a glamorous new friend draws her into a Southern California scene that threatens everything she's worked for.</t>
  </si>
  <si>
    <t xml:space="preserve">
    Director:
Fernando Lebrija
| 
    Stars:
Nesta Cooper, 
Keith Powers, 
Alicia Sanz, 
Jake Borelli
</t>
  </si>
  <si>
    <t>Syucheu</t>
  </si>
  <si>
    <t xml:space="preserve">
Office remake of Suits.</t>
  </si>
  <si>
    <t xml:space="preserve">
    Stars:
Jang Dong-Gun, 
Park Hyung-Sik, 
Gwi-hwa Choi, 
Hee-kyung Jin
</t>
  </si>
  <si>
    <t>Ashby</t>
  </si>
  <si>
    <t xml:space="preserve">
High-school student Ed Wallis enters into a friendship with his neighbor, Ashby, a retired CIA assassin who only has a few months left to live.</t>
  </si>
  <si>
    <t xml:space="preserve">
    Director:
Tony McNamara
| 
    Stars:
Mickey Rourke, 
Nat Wolff, 
Emma Roberts, 
Sarah Silverman
</t>
  </si>
  <si>
    <t>FrÃ¨res ennemis</t>
  </si>
  <si>
    <t xml:space="preserve">
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</si>
  <si>
    <t xml:space="preserve">
    Director:
David Oelhoffen
| 
    Stars:
Matthias Schoenaerts, 
Reda Kateb, 
Adel Bencherif, 
Sofiane Zermani
</t>
  </si>
  <si>
    <t>Trolls: The Beat Goes On!</t>
  </si>
  <si>
    <t xml:space="preserve">
The party keeps on going for Poppy, Branch and the others from DreamWorks Animation's hit Trolls (2016).</t>
  </si>
  <si>
    <t xml:space="preserve">
    Stars:
Amanda Leighton, 
Sean T. Krishnan, 
Kevin Michael Richardson, 
Skylar Astin
</t>
  </si>
  <si>
    <t>Back to the Outback</t>
  </si>
  <si>
    <t xml:space="preserve">
Tired of being locked in a reptile house where humans gawk at them like they're monsters, a group of Australia's deadliest creatures plot a daring escape from their zoo to the Outback.</t>
  </si>
  <si>
    <t xml:space="preserve">
    Directors:
Harry Cripps, 
Clare Knight
| 
    Stars:
Guy Pearce, 
Isla Fisher, 
Eric Bana, 
Wayne Knight
</t>
  </si>
  <si>
    <t>Little Witch Academia</t>
  </si>
  <si>
    <t xml:space="preserve">
Akko Kagari is an ordinary girl who joins the renowned witch academy for witch girls, Luna Nova Academy. When she was younger, she went to Magical Festa, a magic show hosted by a witch ...                See full summaryÂ Â»
</t>
  </si>
  <si>
    <t xml:space="preserve">
    Stars:
Megumi Han, 
Erica Mendez, 
Alexis Nichols, 
Fumiko Orikasa
</t>
  </si>
  <si>
    <t>Wakfu</t>
  </si>
  <si>
    <t>(2008â€“2017)</t>
  </si>
  <si>
    <t xml:space="preserve">
Saving the world from an evil madman? Not a problem for this kid. Finding his birth parents? That's the real adventure!</t>
  </si>
  <si>
    <t xml:space="preserve">
    Stars:
Fanny Bloc, 
GeneviÃ¨ve Doang, 
Jules de Jongh, 
Thomas Guitard
</t>
  </si>
  <si>
    <t>Nero a metÃ </t>
  </si>
  <si>
    <t xml:space="preserve">
Inspector Carlo Guerrieri, a veteran police officer from Rome, finds himself partnered with a rookie who was born in Ivory Coast but raised in the capital.</t>
  </si>
  <si>
    <t xml:space="preserve">
    Stars:
Claudio Amendola, 
Miguel Gobbo Diaz, 
Fortunato Cerlino, 
Rosa Diletta Rossi
</t>
  </si>
  <si>
    <t>Gridlocked</t>
  </si>
  <si>
    <t xml:space="preserve">
Former SWAT leader David Hendrix and hard-partying movie star Brody Walker must cut their ride-along short when a police training facility is attacked by a team of mercenaries.</t>
  </si>
  <si>
    <t xml:space="preserve">
    Director:
Allan Ungar
| 
    Stars:
Dominic Purcell, 
Cody Hackman, 
Saul Rubinek, 
Stephen Lang
</t>
  </si>
  <si>
    <t>Shot in the Dark</t>
  </si>
  <si>
    <t xml:space="preserve">
Three rival freelance stringers scour the streets at night to film crime scenes, fires, accidents - and anything else they can sell to news outlets.</t>
  </si>
  <si>
    <t xml:space="preserve">
    Stars:
Zak Holman, 
Scott Lane, 
Austin Raishbrook, 
Howard Raishbrook
</t>
  </si>
  <si>
    <t>Waffles + Mochi</t>
  </si>
  <si>
    <t xml:space="preserve">
A whimsical supermarket with friends and aspiring chefs hop aboard a magical shopping cart to seek out ingredients all over the world.</t>
  </si>
  <si>
    <t xml:space="preserve">
    Stars:
Diona Elise Burnett, 
Taleia Gilliam, 
Andy Hayward, 
Jonathan Kidder
</t>
  </si>
  <si>
    <t>La Marca del Demonio</t>
  </si>
  <si>
    <t xml:space="preserve">
Karl, a man who suffers a demonic possession, together with TomÃ¡s, a priest with addiction problems, embark on a hunt for demons, finding the case of Camila, a girl who attacks her family ...                See full summaryÂ Â»
</t>
  </si>
  <si>
    <t xml:space="preserve">
    Director:
Diego Cohen
| 
    Stars:
Eduardo Noriega, 
Eivaut Rischen, 
Arantza Ruiz, 
Nicolasa OrtÃ­z Monasterio
</t>
  </si>
  <si>
    <t>Arcane</t>
  </si>
  <si>
    <t xml:space="preserve">
Set in utopian Piltover and the oppressed underground of Zaun, the story follows the origins of two iconic League champions-and the power that will tear them apart.</t>
  </si>
  <si>
    <t>Go!</t>
  </si>
  <si>
    <t xml:space="preserve">
Family, Sport            </t>
  </si>
  <si>
    <t xml:space="preserve">
A thrilling family film about a boy who must overcome tremendous odds and his own recklessness to achieve his dream of winning the National Go Kart Championship.</t>
  </si>
  <si>
    <t xml:space="preserve">
    Director:
Owen Trevor
| 
    Stars:
William Lodder, 
Frances O'Connor, 
Anastasia Bampos, 
Darius Amarfio Jefferson
</t>
  </si>
  <si>
    <t>El hombre de las mil caras</t>
  </si>
  <si>
    <t xml:space="preserve">
Biography, Thriller            </t>
  </si>
  <si>
    <t xml:space="preserve">
The story of a man who fooled an entire country. A tale of cheats and impostors, taking its inspiration from true facts and from one of the most intriguing characters of recent decades: the spy Francisco Paesa.</t>
  </si>
  <si>
    <t xml:space="preserve">
    Director:
Alberto RodrÃ­guez
| 
    Stars:
Jose Coronado, 
Eduard FernÃ¡ndez, 
Miquel GarcÃ­a Borda, 
Santiago Molero
</t>
  </si>
  <si>
    <t>Svaha: The Sixth Finger</t>
  </si>
  <si>
    <t xml:space="preserve">
Pastor Park works to expose suspicious religious groups. He's hired to look into the cult group Deer Mount. Meanwhile, Police Captain Hwang investigates a murder case and the main suspect is a member of the Deer Mount cult.</t>
  </si>
  <si>
    <t xml:space="preserve">
    Director:
Jae-hyun Jang
| 
    Stars:
Yoo Ji-Tae, 
Jung-jae Lee, 
Jin Seon-kyu, 
Lee Hang-na
</t>
  </si>
  <si>
    <t>Carmel: Â¿QuiÃ©n matÃ³ a MarÃ­a Marta?</t>
  </si>
  <si>
    <t xml:space="preserve">
Documentary series on the circumstances surrounding the death of MarÃ­a Marta GarcÃ­a Belsunce, one of the most controversial criminal cases in Argentina.</t>
  </si>
  <si>
    <t xml:space="preserve">
    Stars:
Rolando Barbano, 
Carlos Carrascosa, 
Pablo Duggan, 
Horacio GarcÃ­a Belsunce
</t>
  </si>
  <si>
    <t>X-Men</t>
  </si>
  <si>
    <t xml:space="preserve">
Animation, Action, Sci-Fi            </t>
  </si>
  <si>
    <t xml:space="preserve">
X-Men, still grieving over the death of Phoenix (Jean Grey), are investigating a case of a missing mutant girl in Northern Japan. This leads them to a mysterious virus that turns mutants into monsters. U-Men and the Inner Circle want it.</t>
  </si>
  <si>
    <t xml:space="preserve">
    Stars:
Steve Blum, 
Cam Clarke, 
Aya Hisakawa, 
Katsunosuke Hori
</t>
  </si>
  <si>
    <t>Beauty</t>
  </si>
  <si>
    <t xml:space="preserve">
A gifted young Black woman struggles to maintain her voice and identity after sheâ€™s offered a lucrative recording contract.</t>
  </si>
  <si>
    <t xml:space="preserve">
    Director:
Andrew Dosunmu
| 
    Stars:
Sharon Stone, 
Giancarlo Esposito, 
Joey Bada$$, 
Niecy Nash
</t>
  </si>
  <si>
    <t>Made You Look: A True Story About Fake Art</t>
  </si>
  <si>
    <t xml:space="preserve">
Made You Look is an American crime documentary about the largest art fraud in American history set in the super rich, super obsessed and super fast art world of New York.</t>
  </si>
  <si>
    <t xml:space="preserve">
    Director:
Barry Avrich
| 
    Stars:
Ann Freedman, 
M.H. Miller, 
Perry Amsellem, 
Patricia Cohen
</t>
  </si>
  <si>
    <t>History of Swear Words</t>
  </si>
  <si>
    <t xml:space="preserve">
An education in expletives: the history lesson you didnâ€™t know you needed hosted by Nicolas Cage. A loud and proudly profane series that explores the origins, pop culture-usage, science and cultural impact of curse words.</t>
  </si>
  <si>
    <t xml:space="preserve">
    Stars:
Nikki Glaser, 
London Hughes, 
Elvis Mitchell, 
Melissa Mohr
</t>
  </si>
  <si>
    <t>La trinchera infinita</t>
  </si>
  <si>
    <t xml:space="preserve">
1936. A country taken by the fascism. A husband marked for the killing. A wife determined to all for saving him. An endless incarceration in his own home.</t>
  </si>
  <si>
    <t xml:space="preserve">
    Directors:
Aitor Arregi, 
Jon GaraÃ±o, 
Jose Mari Goenaga
| 
    Stars:
Antonio de la Torre, 
BelÃ©n Cuesta, 
Vicente Vergara, 
JosÃ© Manuel Poga
</t>
  </si>
  <si>
    <t>Elite Short Stories: Omar Ander Alexis</t>
  </si>
  <si>
    <t xml:space="preserve">
Short, Drama            </t>
  </si>
  <si>
    <t xml:space="preserve">
Now in remission, Ander is set on spending his summer helping Alexis, his chemo partner, go through treatment.</t>
  </si>
  <si>
    <t xml:space="preserve">
    Stars:
ArÃ³n Piper, 
Jorge Clemente, 
Omar Ayuso, 
Claudia Salas
</t>
  </si>
  <si>
    <t>Go! Vive a Tu Manera</t>
  </si>
  <si>
    <t xml:space="preserve">
Comedy, Musical, Romance            </t>
  </si>
  <si>
    <t xml:space="preserve">
Fiercely talented Mia receives a scholarship to a prestigious dance academy, where she soon clashes with the owner's fashionable and popular daughter.</t>
  </si>
  <si>
    <t xml:space="preserve">
    Stars:
Rebecca Davis, 
Marley Estrada, 
Marina Gridley, 
Alyssa LeBarron
</t>
  </si>
  <si>
    <t>Roll Red Roll</t>
  </si>
  <si>
    <t xml:space="preserve">
An account of a notable sexual assault that took place in Steubenville, Ohio in 2012, and the role that social media played in the crime and on the community.</t>
  </si>
  <si>
    <t xml:space="preserve">
    Director:
Nancy Schwartzman
| 
    Stars:
Mark Cole, 
Anthony Craig, 
Rachel Dissell, 
Alexandria Goddard
</t>
  </si>
  <si>
    <t>Freaks: You're One of Us</t>
  </si>
  <si>
    <t xml:space="preserve">
Tipped by a mysterious tramp, a meek fry cook discovers she has superpowers -- and uncovers an unsavory, vast conspiracy.</t>
  </si>
  <si>
    <t xml:space="preserve">
    Director:
Felix Binder
| 
    Stars:
Cornelia GrÃ¶schel, 
Tim Oliver Schultz, 
Wotan Wilke MÃ¶hring, 
Nina Kunzendorf
</t>
  </si>
  <si>
    <t>Las muÃ±ecas de la mafia</t>
  </si>
  <si>
    <t xml:space="preserve">
Follows the lives of five young women in Colombia and each of their ties with drug traffickers and trafficking.</t>
  </si>
  <si>
    <t xml:space="preserve">
    Stars:
Jason Chad Roth, 
Will Rodriguez, 
Amparo Grisales, 
Joseph Snell
</t>
  </si>
  <si>
    <t>Hip-Hop Evolution</t>
  </si>
  <si>
    <t xml:space="preserve">
Documentary, Music            </t>
  </si>
  <si>
    <t xml:space="preserve">
MC and journalist Shad Kabango meets with Hip-Hop's biggest stars to retrace how Hip-Hop became the world's most popular music, but realizes that Hip-Hop's true legacy is something much more profound.</t>
  </si>
  <si>
    <t xml:space="preserve">
    Stars:
Shad, 
LL Cool J, 
Alonzo Williams, 
Melle Mel
</t>
  </si>
  <si>
    <t>Milosc do kwadratu</t>
  </si>
  <si>
    <t xml:space="preserve">
A celebrity journalist and renowned womanizer starts to rethink his life choices after he falls for a mysterious model who leads a double life.</t>
  </si>
  <si>
    <t xml:space="preserve">
    Director:
Filip Zylber
| 
    Stars:
Adrianna Chlebicka, 
Mateusz Banasiuk, 
Agnieszka Zulewska, 
Krzysztof Czeczot
</t>
  </si>
  <si>
    <t>Sunderland 'Til I Die</t>
  </si>
  <si>
    <t xml:space="preserve">
Highlights the unfailing passion Sunderland residents have for their beloved football club, taking viewers through the highs and lows of SAFC's 2017-18 season in the Championship following its relegation the previous year.</t>
  </si>
  <si>
    <t xml:space="preserve">
    Stars:
Nick Barnes, 
George Honeyman, 
Aiden McGeady, 
Gary Bennett
</t>
  </si>
  <si>
    <t>Eungyo</t>
  </si>
  <si>
    <t xml:space="preserve">
Lee Jeok-yo is a 70ish year old man who is a respected poet. He cares fondly for his 30ish year old disciple Seo Ji-woo. The world of these two men are shaken when 17-year-old high school ...                See full summaryÂ Â»
</t>
  </si>
  <si>
    <t xml:space="preserve">
    Director:
Ji-woo Jung
| 
    Stars:
Park Hae-il, 
Mu-Yeol Kim, 
Kim Go-eun, 
Man-sik Jeong
</t>
  </si>
  <si>
    <t>El Camino Christmas</t>
  </si>
  <si>
    <t xml:space="preserve">
Comedy, Crime, Western            </t>
  </si>
  <si>
    <t xml:space="preserve">
Eric comes to El Camino looking for his unknown dad. He's harassed, hit and jailed by a drunk local cop, who later shoots at a liquor mart with Eric +4 inside. The sheriff and deputy then shoot up the place, answering each other's fire.</t>
  </si>
  <si>
    <t xml:space="preserve">
    Director:
David E. Talbert
| 
    Stars:
Dax Shepard, 
Kurtwood Smith, 
Luke Grimes, 
Emilio Rivera
</t>
  </si>
  <si>
    <t>Son: The Guest</t>
  </si>
  <si>
    <t xml:space="preserve">
A psychic, a Catholic priest, and a detective team up to fight crimes caused by supernatural forces.</t>
  </si>
  <si>
    <t xml:space="preserve">
    Stars:
Dong-wook Kim, 
Kim Jae-Wook, 
Jung Eun-chae, 
Park Ho-San
</t>
  </si>
  <si>
    <t>Rebel Moon</t>
  </si>
  <si>
    <t xml:space="preserve">
The people of a galaxy sends a young woman to seek out warriors from other planets to help them from the tyrannical armies that are terrorizing their peaceful colony.</t>
  </si>
  <si>
    <t xml:space="preserve">
    Director:
Zack Snyder
</t>
  </si>
  <si>
    <t>Lo chiamavano Jeeg Robot</t>
  </si>
  <si>
    <t xml:space="preserve">
Enzo, a lonely and misanthropic small time crook, uses the superpowers gained after falling in the Tiber river to chase down a crazy gangster called "The gypsy".</t>
  </si>
  <si>
    <t xml:space="preserve">
    Director:
Gabriele Mainetti
| 
    Stars:
Claudio Santamaria, 
Luca Marinelli, 
Ilenia Pastorelli, 
Stefano Ambrogi
</t>
  </si>
  <si>
    <t>Siempre Bruja</t>
  </si>
  <si>
    <t xml:space="preserve">
Time-traveling witch from the 17th century escapes death and finds herself in modern day Cartagena.</t>
  </si>
  <si>
    <t xml:space="preserve">
    Stars:
SofÃ­a Araujo MejÃ­a, 
Angely Gaviria, 
SofÃ­a AraÃºjo, 
Dylan Fuentes
</t>
  </si>
  <si>
    <t>Tonari no kaibutsu-kun</t>
  </si>
  <si>
    <t xml:space="preserve">
Shizuku, a hardworking student who isn't interested in socializing, finds an unlikely friend, Haru, an emotionally volatile boy at her school.</t>
  </si>
  <si>
    <t xml:space="preserve">
    Stars:
Haruka Tomatsu, 
Tatsuhisa Suzuki, 
Atsumi Tanezaki, 
RyÃ´ta Ã”saka
</t>
  </si>
  <si>
    <t>Karakai Jouzu no Takagi-san</t>
  </si>
  <si>
    <t xml:space="preserve">
"If you blush, you lose". Living by this principle, middle schooler Nishikata gets constantly made fun of by his seat neighbor Takagi-san. With his pride shattered to pieces, he vows to ...                See full summaryÂ Â»
</t>
  </si>
  <si>
    <t xml:space="preserve">
    Stars:
Rie Takahashi, 
YÃ»ki Kaji, 
Konomi Kohara, 
Mao Ichimichi
</t>
  </si>
  <si>
    <t>Aetaneun Romaenseu</t>
  </si>
  <si>
    <t xml:space="preserve">
Jin-wook and Yoo-mi meet at a Gangwon-do resort and get caught up in a series of misunderstandings and accidents. Yoo-mi was charmed by Jin-wook's sly and playful personality, and they ...                See full summaryÂ Â»
</t>
  </si>
  <si>
    <t xml:space="preserve">
    Stars:
Ji-eun Song, 
Sung Hoon, 
Jae-young Kim, 
Da-Sol Jeong
</t>
  </si>
  <si>
    <t>To aru majutsu no indekkusu</t>
  </si>
  <si>
    <t>(2008â€“2019)</t>
  </si>
  <si>
    <t xml:space="preserve">
Index is still a fugitive and many powerful Magical organizations and individuals want to take her to use the books in her memory eliminating her in the process. War between those ...                See full summaryÂ Â»
</t>
  </si>
  <si>
    <t xml:space="preserve">
    Stars:
Monica Rial, 
Micah Solusod, 
Alexis Tipton, 
Caitlin Glass
</t>
  </si>
  <si>
    <t>Handsome: A Netflix Mystery Movie</t>
  </si>
  <si>
    <t xml:space="preserve">
Gene Handsome is an LA homicide detective who tries to make sense of his life as he solves crime. Handsome's knack for solving mysteries is matched only by his inability to make sense of his own problems.</t>
  </si>
  <si>
    <t xml:space="preserve">
    Director:
Jeff Garlin
| 
    Stars:
Ava Acres, 
Armani GreatDane, 
Dino Battaglia, 
Brent Bradshaw
</t>
  </si>
  <si>
    <t>Leila</t>
  </si>
  <si>
    <t xml:space="preserve">
In a near-future world where an oppressive regime segregates society, one woman skirts the system to search for the daughter taken from her years ago.</t>
  </si>
  <si>
    <t xml:space="preserve">
    Stars:
Huma Qureshi, 
Rahul Khanna, 
Siddharth, 
Leysha Mange
</t>
  </si>
  <si>
    <t>Glitch Techs</t>
  </si>
  <si>
    <t xml:space="preserve">
Game-world monsters are wreaking real-world havoc. Here comes tech support.</t>
  </si>
  <si>
    <t xml:space="preserve">
    Stars:
Ricardo Hurtado, 
Monica Ray, 
Dan Milano, 
Rachael Russakoff
</t>
  </si>
  <si>
    <t>A Love So Beautiful</t>
  </si>
  <si>
    <t xml:space="preserve">
Love is as tough as it is sweet for a lovestruck teenager, whose relationship with her next-door neighbor transforms as they grow into adulthood.</t>
  </si>
  <si>
    <t xml:space="preserve">
    Stars:
Joo-yeon So, 
Kim Yo-han, 
Hoi-Hyeon Yeo, 
Hye-Jo Cho
</t>
  </si>
  <si>
    <t>Private Network: Who Killed Manuel BuendÃ­a?</t>
  </si>
  <si>
    <t xml:space="preserve">
A deep dive into the work of renowned Mexican journalist Manuel BuendÃ­a looks to unravel his murder and the ties between politics and drug trafficking.</t>
  </si>
  <si>
    <t xml:space="preserve">
    Director:
Manuel AlcalÃ¡
| 
    Star:
Daniel GimÃ©nez Cacho
</t>
  </si>
  <si>
    <t>Painkiller</t>
  </si>
  <si>
    <t xml:space="preserve">
A scripted drama and limited series about the origins of the opioid crisis</t>
  </si>
  <si>
    <t xml:space="preserve">
    Stars:
Uzo Aduba, 
Matthew Broderick, 
West Duchovny, 
John Rothman
</t>
  </si>
  <si>
    <t>Cooking with Paris</t>
  </si>
  <si>
    <t xml:space="preserve">
Paris Hilton can cook...kind of. And sheâ€™s turning the traditional cooking show upside down. Sheâ€™s not a trained chef and sheâ€™s not trying to be.</t>
  </si>
  <si>
    <t xml:space="preserve">
    Star:
Paris Hilton
</t>
  </si>
  <si>
    <t>Swearnet: The Movie</t>
  </si>
  <si>
    <t xml:space="preserve">
Fed up with being censored in their post-Trailer Park Boys lives, the out of work stars/world-renowned 'swearists', Mike Smith, Robb Wells and John Paul Tremblay decide to start their own uncensored network on the internet.</t>
  </si>
  <si>
    <t xml:space="preserve">
    Director:
Warren P. Sonoda
| 
    Stars:
Mike Smith, 
Robb Wells, 
John Paul Tremblay, 
Patrick Roach
</t>
  </si>
  <si>
    <t>The Midnight Club</t>
  </si>
  <si>
    <t xml:space="preserve">
The Midnight Club follows a group of five terminally ill patients at Rotterdam Home, who begin to gather together at midnight to share scary stories.</t>
  </si>
  <si>
    <t xml:space="preserve">
    Stars:
Adia, 
Matt Biedel, 
Ruth Codd, 
Annarah Cymone
</t>
  </si>
  <si>
    <t>Medal of Honor</t>
  </si>
  <si>
    <t xml:space="preserve">
Documentary, War            </t>
  </si>
  <si>
    <t xml:space="preserve">
A hybrid docu/live-action anthology series that portrays stories of personal sacrifice that resulted in the highest military distinction: the Medal of Honor.</t>
  </si>
  <si>
    <t xml:space="preserve">
    Stars:
Josh Charles, 
Daniel Rodriguez, 
David Petraeus, 
Jake Abel
</t>
  </si>
  <si>
    <t>Results</t>
  </si>
  <si>
    <t xml:space="preserve">
Two mismatched personal trainers' lives are upended by the actions of a new, wealthy client.</t>
  </si>
  <si>
    <t xml:space="preserve">
    Director:
Andrew Bujalski
| 
    Stars:
Guy Pearce, 
Cobie Smulders, 
Kevin Corrigan, 
Giovanni Ribisi
</t>
  </si>
  <si>
    <t>$0.10M</t>
  </si>
  <si>
    <t>Invader ZIM: Enter the Florpus</t>
  </si>
  <si>
    <t xml:space="preserve">
ZIM discovers his almighty leaders never had any intention of coming to Earth and he loses confidence in himself for the first time in his life, which is the big break his human nemesis, Dib has been waiting for.</t>
  </si>
  <si>
    <t xml:space="preserve">
    Directors:
Hae Young Jung, 
Young Kyun Park, 
Jhonen Vasquez
| 
    Stars:
Richard Steven Horvitz, 
Rikki Simons, 
Andy Berman, 
Melissa Fahn
</t>
  </si>
  <si>
    <t>Pee Mak Phrakanong</t>
  </si>
  <si>
    <t xml:space="preserve">
Comedy, Horror, Romance            </t>
  </si>
  <si>
    <t xml:space="preserve">
After serving for the war, Mak invites three soldiers whom he befriended, to his home. Upon arrival they witness the village terrified of a ghost. The three friends hear rumors that the ghost is Mak's wife. Based on Thai folklore.</t>
  </si>
  <si>
    <t xml:space="preserve">
    Director:
Banjong Pisanthanakun
| 
    Stars:
Mario Maurer, 
Davika Hoorne, 
Nattapong Chartpong, 
Pongsatorn Jongwilak
</t>
  </si>
  <si>
    <t>Iriwa Anajwo</t>
  </si>
  <si>
    <t xml:space="preserve">
A dramatic drama depicting the love of a man and a woman whose lives are linked because of a murder since young age. Despite an unfortunate destiny and the stigma and pains, they will try to be happy and heal their wounds.</t>
  </si>
  <si>
    <t xml:space="preserve">
    Stars:
Jang Ki-Yong, 
Ki-joo Jin, 
Joon-ho Huh, 
Ji-ae Jeon
</t>
  </si>
  <si>
    <t>Married to Medicine</t>
  </si>
  <si>
    <t xml:space="preserve">
The ladies of Atlanta's exclusive medical inner circle return with more patients, less patience and a few heart palpitations along the way.</t>
  </si>
  <si>
    <t xml:space="preserve">
    Stars:
Jacqueline Walters, 
Simone Whitmore, 
Toya Bush-Harris, 
Quad Webb
</t>
  </si>
  <si>
    <t>Al Hayba</t>
  </si>
  <si>
    <t xml:space="preserve">
Action, Romance            </t>
  </si>
  <si>
    <t xml:space="preserve">
Al Hayba" an area located on the borders between Syria and Lebanon, Jabal (a young strong-willed man) and his clan, Sheikh El Jabal, controls arms trading and smuggling at the borders. ...                See full summaryÂ Â»
</t>
  </si>
  <si>
    <t xml:space="preserve">
    Stars:
Taim Hasan, 
Nadine Nassib Njeim, 
Mona Wassef, 
Oweiss Mkhallalati
</t>
  </si>
  <si>
    <t>Ailiseu</t>
  </si>
  <si>
    <t xml:space="preserve">
Action, Mystery, Romance            </t>
  </si>
  <si>
    <t xml:space="preserve">
The National Security Service (NSS) is a secret South Korean black ops agency that takes on a secret terrorist organization, called IRIS.</t>
  </si>
  <si>
    <t xml:space="preserve">
    Stars:
Yeong-cheol Kim, 
Yun Ju-sang, 
Seung-woo Kim, 
Lee Jeong-kil
</t>
  </si>
  <si>
    <t>Dong wu shi jie</t>
  </si>
  <si>
    <t xml:space="preserve">
A man finds himself deep in debt and is coerced to board a ship that hosts a risky gambling party.</t>
  </si>
  <si>
    <t xml:space="preserve">
    Director:
Yan Han
| 
    Stars:
Yifeng Li, 
Yunhe Yi, 
Bingkun Cao, 
Yijuan Li
</t>
  </si>
  <si>
    <t>Voyeur</t>
  </si>
  <si>
    <t xml:space="preserve">
Journalism icon Gay Talese reports on Gerald Foos, the owner of a Colorado motel, who allegedly secretly watched his guests with the aid of specially designed ceiling vents, peering down from an "observation platform" he built in the motel's attic.</t>
  </si>
  <si>
    <t xml:space="preserve">
    Directors:
Myles Kane, 
Josh Koury
| 
    Stars:
Gay Talese, 
Gerald Foos, 
Nan Talese, 
Susan Morrison
</t>
  </si>
  <si>
    <t>Echoes</t>
  </si>
  <si>
    <t xml:space="preserve">
Leni and Gina are identical twins who have secretly swapped their lives since they were children, culminating in a double life as adults, but one of the sisters goes missing and everything in their perfectly schemed world turns into chaos.</t>
  </si>
  <si>
    <t xml:space="preserve">
    Stars:
Michelle Monaghan, 
Matt Bomer
</t>
  </si>
  <si>
    <t>Suzumiya Haruhi no yÃ»utsu</t>
  </si>
  <si>
    <t xml:space="preserve">
The crazy adventures of the SOS Brigade, led by the insane but charismatic Haruhi.</t>
  </si>
  <si>
    <t xml:space="preserve">
    Stars:
Tomokazu Sugita, 
Aya Hirano, 
Minori Chihara, 
YÃ»ko GotÃ´
</t>
  </si>
  <si>
    <t>Croc-Blanc</t>
  </si>
  <si>
    <t xml:space="preserve">
Based on the timeless novel by Jack London. A loyal wolfdog's curiosity leads him on the adventure of a lifetime while serving a series of three distinctly different masters.</t>
  </si>
  <si>
    <t xml:space="preserve">
    Director:
Alexandre Espigares
| 
    Stars:
RaphaÃ«l Personnaz, 
Virginie Efira, 
Dominique Pinon, 
Frantz Confiac
</t>
  </si>
  <si>
    <t>Lunatics</t>
  </si>
  <si>
    <t xml:space="preserve">
This mockumentary series follows the peculiar lives of six eccentric - and sometimes obscene - misfits who march to their own beat.</t>
  </si>
  <si>
    <t xml:space="preserve">
    Stars:
Chris Lilley, 
Judi Young, 
Brock Thornburgh, 
Jett Thornburgh
</t>
  </si>
  <si>
    <t>Michiel de Ruyter</t>
  </si>
  <si>
    <t xml:space="preserve">
When the young republic of The Netherlands is attacked by England, France, and Germany, and the country is on the brink of civil war, only one man can lead the country's strongest weapon, the Dutch fleet: Michiel de Ruyter (Frank Lammers).</t>
  </si>
  <si>
    <t xml:space="preserve">
    Director:
Roel ReinÃ©
| 
    Stars:
Frank Lammers, 
Sanne Langelaar, 
Barry Atsma, 
Lieke van Lexmond
</t>
  </si>
  <si>
    <t>One</t>
  </si>
  <si>
    <t xml:space="preserve">
Story of Kadakkal Chandran, the Chief Minister of Kerala whose uncompromising attitude towards corruption and his dictatorial actions has gained him a lot of enemies. The events gets more intense when he faces an allegation.</t>
  </si>
  <si>
    <t xml:space="preserve">
    Director:
Santhosh Viswanath
| 
    Stars:
Mammootty, 
Joju George, 
Murali Gopy, 
Mathew Thomas
</t>
  </si>
  <si>
    <t>Kid Cosmic</t>
  </si>
  <si>
    <t xml:space="preserve">
A young boy who dreams of becoming a hero, stumbles across some cosmic stones of power. His dreams appear to have come true.</t>
  </si>
  <si>
    <t xml:space="preserve">
    Stars:
Tom Kenny, 
Amanda CÃ©line Miller, 
Keith Ferguson, 
Lily Rose Silver
</t>
  </si>
  <si>
    <t>Dachra</t>
  </si>
  <si>
    <t xml:space="preserve">
An investigation into witchcraft leads a trio of journalism students to a mysterious town marked by sinister rituals. Inspired by true events.</t>
  </si>
  <si>
    <t xml:space="preserve">
    Director:
Abdelhamid Bouchnak
| 
    Stars:
Yassmine Dimassi, 
Hela Ayed, 
Aziz Jebali, 
Bilel Slatnia
</t>
  </si>
  <si>
    <t>Yeom-lyeok</t>
  </si>
  <si>
    <t xml:space="preserve">
After drinking water from a mountain spring, a bank security guard gains telekinetic superpowers, which he must use to save his estranged daughter from an evil construction company, as a superhero.</t>
  </si>
  <si>
    <t xml:space="preserve">
    Director:
Sang-ho Yeon
| 
    Stars:
Seung-ryong Ryu, 
Shim Eun-kyung, 
Jeong Min Park, 
Yu-mi Jung
</t>
  </si>
  <si>
    <t>Against the Ice</t>
  </si>
  <si>
    <t xml:space="preserve">
In 1909, Denmark's Alabama Expedition led by Captain Ejnar Mikkelsen was attempting to disprove the United States' claim to North Eastern Greenland, a claim that was rooted in the idea that...                See full summaryÂ Â»
</t>
  </si>
  <si>
    <t xml:space="preserve">
    Director:
Peter Flinth
| 
    Stars:
Nikolaj Coster-Waldau, 
Joe Cole, 
Charles Dance, 
Ed Speleers
</t>
  </si>
  <si>
    <t>Blackpink: Light Up the Sky</t>
  </si>
  <si>
    <t xml:space="preserve">
Chart the meteoric rise of the South Korean girl group BLACKPINK in director Caroline Suh's documentary.</t>
  </si>
  <si>
    <t xml:space="preserve">
    Director:
Caroline Suh
| 
    Stars:
Reila Post, 
Blackpink, 
Jennie Kim, 
Jisoo Kim
</t>
  </si>
  <si>
    <t>El Reino</t>
  </si>
  <si>
    <t xml:space="preserve">
After his running mate's murder, a controversial televangelist becomes Argentina's presidential candidate. But nothing about him is as holy as he seems.</t>
  </si>
  <si>
    <t xml:space="preserve">
    Stars:
Victoria Almeida, 
Patricio Aramburu, 
Chino DarÃ­n, 
Nancy DuplÃ¡a
</t>
  </si>
  <si>
    <t>Elite Short Stories: GuzmÃ¡n Caye Rebe</t>
  </si>
  <si>
    <t xml:space="preserve">
Short, Crime, Drama            </t>
  </si>
  <si>
    <t xml:space="preserve">
Rebe hosts an intimate house warming party for her friends, but the situation takes a dramatic turn with the help of drugs and unexpected visitors.</t>
  </si>
  <si>
    <t xml:space="preserve">
    Stars:
Miguel Bernardeau, 
Claudia Salas, 
Georgina AmorÃ³s, 
Quim Ramos
</t>
  </si>
  <si>
    <t>Kadokyaputa Sakura</t>
  </si>
  <si>
    <t>(1998â€“2000)</t>
  </si>
  <si>
    <t xml:space="preserve">
Sakura stumbled upon the book of Clow Cards in a library. Accidentally setting the magical cards loose, it's now up to Sakura to catch them all with her best friend Tomoyo, and Kerberos, the guardian of the cards.</t>
  </si>
  <si>
    <t xml:space="preserve">
    Stars:
Sakura Tange, 
Huyen Chi, 
Andrea Kwan, 
Junko Iwao
</t>
  </si>
  <si>
    <t>The Disappearance of Madeleine McCann</t>
  </si>
  <si>
    <t xml:space="preserve">
The Disappearance of Madeleine McCann takes a detailed look at the disappearance of three-year-old Madeleine McCann, who vanished from the seaside resort of Praia de Luz in Portugal, while on holiday with her family.</t>
  </si>
  <si>
    <t xml:space="preserve">
    Stars:
Anthony Summers, 
Maria JoÃ£o Vaz, 
GonÃ§alo Amaral, 
Robbyn Swan
</t>
  </si>
  <si>
    <t>The Guest House</t>
  </si>
  <si>
    <t xml:space="preserve">
Before leaving for college, a recently dumped goth girl's life changes forever when she falls in love with a smart and professional college grad who is staying in the family's guest house.</t>
  </si>
  <si>
    <t xml:space="preserve">
    Director:
Michael Baumgarten
| 
    Stars:
Ruth Reynolds, 
Madeline Merritt, 
Tom McCafferty, 
Jake Parker
</t>
  </si>
  <si>
    <t>This Film Is Not Yet Rated</t>
  </si>
  <si>
    <t xml:space="preserve">
Kirby Dick's exposÃ© about the American movie ratings board.</t>
  </si>
  <si>
    <t xml:space="preserve">
    Director:
Kirby Dick
| 
    Stars:
Kirby Dick, 
Kimberly Peirce, 
Darren Aronofsky, 
Atom Egoyan
</t>
  </si>
  <si>
    <t>$0.30M</t>
  </si>
  <si>
    <t>Mind Game</t>
  </si>
  <si>
    <t>(I) (2004)</t>
  </si>
  <si>
    <t xml:space="preserve">
After a deadly encounter with two yakuza, a loser with a crush on his childhood girlfriend goes to heaven and back, embarking on a psychedelic self-discovery experience with her and his friends.</t>
  </si>
  <si>
    <t xml:space="preserve">
    Directors:
Masaaki Yuasa, 
KÃ´ji Morimoto
| 
    Stars:
KÃ´ji Imada, 
Sayaka Maeda, 
Takashi Fujii, 
Seiko Takuma
</t>
  </si>
  <si>
    <t>Do Do Sol Sol La La Sol</t>
  </si>
  <si>
    <t xml:space="preserve">
Comedy, Music, Romance            </t>
  </si>
  <si>
    <t xml:space="preserve">
A riches-to-rags pianist who loses everything but her smile is guided by twinkling little stars to a small town where she finds hope, home and love.</t>
  </si>
  <si>
    <t xml:space="preserve">
    Stars:
Go Ara, 
Jae-Wook Lee, 
Kim Joo-Heon, 
Eun-soo Shin
</t>
  </si>
  <si>
    <t>Happy New Year</t>
  </si>
  <si>
    <t xml:space="preserve">
A gang of amateur dancers takes part in a dancing competition to avenge their personal vendetta.</t>
  </si>
  <si>
    <t xml:space="preserve">
    Director:
Farah Khan
| 
    Stars:
Shah Rukh Khan, 
Deepika Padukone, 
Abhishek Bachchan, 
Anupam Kher
</t>
  </si>
  <si>
    <t>Hell and Back</t>
  </si>
  <si>
    <t xml:space="preserve">
Two best friends set out to rescue their pal after he's accidentally dragged to hell.</t>
  </si>
  <si>
    <t xml:space="preserve">
    Directors:
Tom Gianas, 
Ross Shuman
| 
    Stars:
Nick Swardson, 
Mila Kunis, 
Bob Odenkirk, 
T.J. Miller
</t>
  </si>
  <si>
    <t>$0.16M</t>
  </si>
  <si>
    <t>Altered Carbon: Resleeved</t>
  </si>
  <si>
    <t xml:space="preserve">
On the planet Latimer, reawakened Takeshi Kovacs must protect a teenage tattooist named Holly while investigating the death of a yakuza boss alongside Gina, a strangely familiar no-nonsense CTAC agent.</t>
  </si>
  <si>
    <t xml:space="preserve">
    Directors:
Takeru Nakajima, 
Yoshiyuki Okada, 
Shouta Kitamoto
| 
    Stars:
Ray Chase, 
Doug Stone, 
Kaiji Tang, 
Chris Conner
</t>
  </si>
  <si>
    <t>Class of 83</t>
  </si>
  <si>
    <t xml:space="preserve">
The story of an upright policeman-turned-trainer whose wards deal with various complexities.</t>
  </si>
  <si>
    <t xml:space="preserve">
    Director:
Atul Sabharwal
| 
    Stars:
Bobby Deol, 
Anup Soni, 
Joy Sengupta, 
Hitesh Bhojraj
</t>
  </si>
  <si>
    <t>From Scratch</t>
  </si>
  <si>
    <t xml:space="preserve">
An American woman falls in love with a Sicilian man while studying abroad in Italy.</t>
  </si>
  <si>
    <t xml:space="preserve">
    Stars:
Eugenio Mastrandrea, 
Roberta Rigano, 
Paride Benassai, 
Jonathan Dylan King
</t>
  </si>
  <si>
    <t>The Incredible Jessica James</t>
  </si>
  <si>
    <t xml:space="preserve">
An aspiring playwright in New York strikes up a friendship with a guy while on the rebound from a break-up.</t>
  </si>
  <si>
    <t xml:space="preserve">
    Director:
Jim Strouse
| 
    Stars:
Jessica Williams, 
Chris O'Dowd, 
LaKeith Stanfield, 
NoÃ«l Wells
</t>
  </si>
  <si>
    <t>Neo Yokio</t>
  </si>
  <si>
    <t xml:space="preserve">
Mourning the death of a recent relationship, an elegant and fashionable demon hunter struggles to stay afloat in the elite society of Neo Yokio.</t>
  </si>
  <si>
    <t xml:space="preserve">
    Stars:
Jude Law, 
Jaden Smith, 
Susan Sarandon, 
The Kid Mero
</t>
  </si>
  <si>
    <t>18 regali</t>
  </si>
  <si>
    <t xml:space="preserve">
Inspired by the extraordinary story of Elisa Girotto, the woman who moved the world by leaving 18 birthday gifts for her daughter when she discovered that she would have little time with her.</t>
  </si>
  <si>
    <t xml:space="preserve">
    Director:
Francesco Amato
| 
    Stars:
Vittoria Puccini, 
Benedetta Porcaroli, 
Edoardo Leo, 
Sara Lazzaro
</t>
  </si>
  <si>
    <t>Nightbooks</t>
  </si>
  <si>
    <t xml:space="preserve">
Follows Alex, a boy obsessed with scary stories who is imprisoned by an evil young witch in her contemporary New York City apartment.</t>
  </si>
  <si>
    <t xml:space="preserve">
    Director:
David Yarovesky
| 
    Stars:
Krysten Ritter, 
Lidya Jewett, 
Winslow Fegley, 
Liam Couvion
</t>
  </si>
  <si>
    <t>Parallels</t>
  </si>
  <si>
    <t xml:space="preserve">
A mysterious building is the gateway to infinite parallel Earths.</t>
  </si>
  <si>
    <t xml:space="preserve">
    Director:
Christopher Leone
| 
    Stars:
Mark Hapka, 
Jessica Rothe, 
Eric Jungmann, 
Constance Wu
</t>
  </si>
  <si>
    <t>Gekkan Shojo Nozaki-kun</t>
  </si>
  <si>
    <t xml:space="preserve">
High school student Chiyo Sakura has a crush on schoolmate Umetarou Nozaki, but when she confesses her love to him, he mistakes her for a fan and gives her an autograph. When she says that ...                See full summaryÂ Â»
</t>
  </si>
  <si>
    <t xml:space="preserve">
    Stars:
YÃ»ichi Nakamura, 
Ari Ozawa, 
Christina Marie Kelly, 
Ty Mahany
</t>
  </si>
  <si>
    <t>I Am Vengeance: Retaliation</t>
  </si>
  <si>
    <t xml:space="preserve">
Former special-forces soldier John Gold is given the opportunity to bring Sean Teague - the man who betrayed his team on their final mission in Eastern Europe several years ago - to justice...                See full summaryÂ Â»
</t>
  </si>
  <si>
    <t xml:space="preserve">
    Director:
Ross Boyask
| 
    Stars:
Stu Bennett, 
Vinnie Jones, 
Jacob Anderton, 
Sam Benjamin
</t>
  </si>
  <si>
    <t>Street</t>
  </si>
  <si>
    <t xml:space="preserve">
Remo Street is a young fighter who has to choose between the long hard road to honor and glory, or succumbing to a brutal future as a cage fighter for the Russian Mafia.</t>
  </si>
  <si>
    <t xml:space="preserve">
    Director:
Bradford May
| 
    Stars:
Quincy Brown, 
Mindy Robinson, 
Mark Ryan, 
Kate Miner
</t>
  </si>
  <si>
    <t>37 sekanzu</t>
  </si>
  <si>
    <t xml:space="preserve">
Yuma is a young Japanese woman who suffers from cerebral palsy. Torn between her obligations towards her family and her dream to become a manga artist, she struggles to lead a self-determined life.</t>
  </si>
  <si>
    <t xml:space="preserve">
    Director:
Hikari
| 
    Stars:
Nanami Kawakami, 
Makiko Watanabe, 
Mei Kayama, 
Shizuka Ishibashi
</t>
  </si>
  <si>
    <t>Metegol</t>
  </si>
  <si>
    <t xml:space="preserve">
A young man named Amadeo sets off on an unexpected adventure with the players of his beloved Foosball game.</t>
  </si>
  <si>
    <t xml:space="preserve">
    Director:
Juan JosÃ© Campanella
| 
    Stars:
Gabriel AlmirÃ³n, 
Federico Cecere, 
Ezequiel Cipols, 
Luciana FalcÃ³n
</t>
  </si>
  <si>
    <t>Sikago Tajagi</t>
  </si>
  <si>
    <t xml:space="preserve">
Writers that lived under Japanese rule in the 1930's are reincarnated into a bestselling writer who is in a slump, a mysterious ghostwriter and a devoted fan of the bestselling writer.</t>
  </si>
  <si>
    <t xml:space="preserve">
    Stars:
Yoo Ah-in, 
Lim Soo-jung, 
Go Kyung-Pyo, 
Si-Yang Kwak
</t>
  </si>
  <si>
    <t>I Came By</t>
  </si>
  <si>
    <t xml:space="preserve">
Follows a young graffiti artist who discovers a shocking secret that would put him and the ones closest to him in danger.</t>
  </si>
  <si>
    <t xml:space="preserve">
    Director:
Babak Anvari
| 
    Stars:
Kelly Macdonald, 
George MacKay, 
Hugh Bonneville, 
Varada Sethu
</t>
  </si>
  <si>
    <t>Wu Assassins: Fistful of Vengeance</t>
  </si>
  <si>
    <t xml:space="preserve">
Kai Jin, a young Chinatown chef in present day San Francisco, becomes entangled with the Chinese Triad's pursuit of deadly ancient powers known as the "Wu Xing.</t>
  </si>
  <si>
    <t xml:space="preserve">
    Director:
Roel ReinÃ©
| 
    Stars:
Iko Uwais, 
Lewis Tan, 
Jason Tobin, 
JuJu Chan Szeto
</t>
  </si>
  <si>
    <t>Cheer</t>
  </si>
  <si>
    <t xml:space="preserve">
In the small town of Corsicana, Texas, hard-driving head cheer coach Monica Aldama demands perfection from her team of competitive college athletes.</t>
  </si>
  <si>
    <t xml:space="preserve">
    Stars:
Monica Aldama, 
Lexi Brumback, 
Gabi Butler, 
Jerry Harris
</t>
  </si>
  <si>
    <t>Babylon</t>
  </si>
  <si>
    <t xml:space="preserve">
A look at the people in charge and on the front lines of a contemporary police force.</t>
  </si>
  <si>
    <t xml:space="preserve">
    Stars:
Brit Marling, 
Bertie Carvel, 
Paterson Joseph, 
Daniel Kaluuya
</t>
  </si>
  <si>
    <t>Geomsaekeoreul Ibryeokhaseyo: WWW</t>
  </si>
  <si>
    <t xml:space="preserve">
Bae Ta Mi works as a director for a big web portal company. She is in her late 30's and is quite competitive. With her competitiveness, Ta Mi enjoys success. The methods she uses to win has...                See full summaryÂ Â»
</t>
  </si>
  <si>
    <t xml:space="preserve">
    Stars:
Lim Soo-jung, 
Hye-jin Jeon, 
Lee Da-hee, 
Jang Ki-Yong
</t>
  </si>
  <si>
    <t>Thriller</t>
  </si>
  <si>
    <t xml:space="preserve">
A childhood prank comes back to haunt a clique of South Central Los Angeles teens when their victim returns home during their high-school Homecoming weekend.</t>
  </si>
  <si>
    <t xml:space="preserve">
    Director:
Dallas Jackson
| 
    Stars:
Jessica Allain, 
Luke Tennie, 
Mitchell Edwards, 
Paige Hurd
</t>
  </si>
  <si>
    <t>Tiempo compartido</t>
  </si>
  <si>
    <t xml:space="preserve">
Two haunted family men join forces in a destructive crusade to rescue their families from a tropical paradise, after becoming convinced that an American timeshare conglomerate has a sinister plan to take their loved ones away.</t>
  </si>
  <si>
    <t xml:space="preserve">
    Director:
SebastiÃ¡n Hofmann
| 
    Stars:
Luis Gerardo MÃ©ndez, 
Miguel Rodarte, 
RJ Mitte, 
Cassandra Ciangherotti
</t>
  </si>
  <si>
    <t>Beats</t>
  </si>
  <si>
    <t xml:space="preserve">
A reclusive teenage musical prodigy forms an unlikely friendship with a down-on-his-luck high school security guard. United by their mutual love of hiphop, they confront the demons of their past and try to break into Chicago's music scene.</t>
  </si>
  <si>
    <t xml:space="preserve">
    Director:
Chris Robinson
| 
    Stars:
Khalil Everage, 
Evan J. Simpson, 
Ashley Jackson, 
Ahmad Nicholas Ferguson
</t>
  </si>
  <si>
    <t>Yungnyong-i Nareusya</t>
  </si>
  <si>
    <t xml:space="preserve">
Story of the the foundation of the Joseon Dynasty in Korea and ambition, success and fall of several real and fictional characters.</t>
  </si>
  <si>
    <t xml:space="preserve">
    Stars:
Yoo Ah-in, 
Yo-Han Byun, 
Myung-Min Kim, 
Shin Se-Kyung
</t>
  </si>
  <si>
    <t>Sulla mia pelle</t>
  </si>
  <si>
    <t xml:space="preserve">
The incredible true story behind the most controversial Italian court cases in recent years. Stefano Cucchi was arrested for a minor crime but in just one week's time, a family is changed forever.</t>
  </si>
  <si>
    <t xml:space="preserve">
    Director:
Alessio Cremonini
| 
    Stars:
Alessandro Borghi, 
Massimiliano Tortora, 
Milvia Marigliano, 
Jasmine Trinca
</t>
  </si>
  <si>
    <t>Choked: Paisa Bolta Hai</t>
  </si>
  <si>
    <t xml:space="preserve">
A bank employee weighed down by her jobless husband's debts - and her own broken dreams - finds a secret source of seemingly unlimited cash in her home.</t>
  </si>
  <si>
    <t xml:space="preserve">
    Director:
Anurag Kashyap
| 
    Stars:
Saiyami Kher, 
Roshan Mathew, 
Amruta Subhash, 
Upendra Limaye
</t>
  </si>
  <si>
    <t>Roku de nashi majutsu kÃ´shi to akashic records</t>
  </si>
  <si>
    <t xml:space="preserve">
The Alzano Empire is home to one of the most distinguished magic schools in the world: the Alzano Imperial Magic Academy. Here, ambitious young students undergo training to become competent...                See full summaryÂ Â»
</t>
  </si>
  <si>
    <t xml:space="preserve">
    Stars:
Josh Grelle, 
Morgan Laure, 
Rachael Messer, 
Monica Rial
</t>
  </si>
  <si>
    <t>New Kids Turbo</t>
  </si>
  <si>
    <t xml:space="preserve">
Five friends from 'Maaskantje' are getting fired because of the economic crisis. They decide that they won't pay for anything anymore.</t>
  </si>
  <si>
    <t xml:space="preserve">
    Directors:
Steffen Haars, 
Flip Van der Kuil
| 
    Stars:
Huub Smit, 
Tim Haars, 
Wesley van Gaalen, 
Steffen Haars
</t>
  </si>
  <si>
    <t>Mersal</t>
  </si>
  <si>
    <t xml:space="preserve">
A magician and a doctor attempt to expose the corruption at the heart of India's medical industry.</t>
  </si>
  <si>
    <t xml:space="preserve">
    Director:
Atlee Kumar
| 
    Stars:
Joseph Vijay, 
Nithya Menen, 
S.J. Suryah, 
Kajal Aggarwal
</t>
  </si>
  <si>
    <t>Bee and PuppyCat</t>
  </si>
  <si>
    <t xml:space="preserve">
Bee, an unemployed woman is living a normal life, until a grumpy companion named PuppyCat arrives. Follow Bee and and PuppyCat as they travel between reality and "Fishbowl Space".</t>
  </si>
  <si>
    <t xml:space="preserve">
    Stars:
Allyn Rachel, 
Kent Osborne, 
Alexander James Rodriguez, 
Ashly Burch
</t>
  </si>
  <si>
    <t>Born to Raise Hell</t>
  </si>
  <si>
    <t xml:space="preserve">
A US drugs cop in Bucharest is up against a Russian gun and drug trafficker employing cute women and a Gypsy gang leader, who plunders, rapes and kills the young and rich. Lots of fighting and shooting.</t>
  </si>
  <si>
    <t xml:space="preserve">
    Director:
Lauro David Chartrand-DelValle
| 
    Stars:
Steven Seagal, 
Dan Badarau, 
Darren Shahlavi, 
D. Neil Mark
</t>
  </si>
  <si>
    <t>Marco Polo: One Hundred Eyes</t>
  </si>
  <si>
    <t xml:space="preserve">
Before he lost his sight. Before he pledged his service to Kublai Khan. Hundred Eyes saw what made him into the deadly assassin who trains Marco Polo.</t>
  </si>
  <si>
    <t xml:space="preserve">
    Director:
Alik Sakharov
| 
    Stars:
Benedict Wong, 
Tom Wu, 
Lorenzo Richelmy, 
Olivia Cheng
</t>
  </si>
  <si>
    <t>Burn Out</t>
  </si>
  <si>
    <t xml:space="preserve">
To save his loved ones, Tony must use his motorcycle talents for drug deliveries.</t>
  </si>
  <si>
    <t xml:space="preserve">
    Director:
Yann Gozlan
| 
    Stars:
FranÃ§ois Civil, 
Olivier Rabourdin, 
Manon Azem, 
Samuel Jouy
</t>
  </si>
  <si>
    <t>The Magic School Bus Rides Again</t>
  </si>
  <si>
    <t xml:space="preserve">
Ms. Frizzle and her class along with an inventive high-tech bus that invites children on high-flying hijinks that introduce the incredible world of science.</t>
  </si>
  <si>
    <t xml:space="preserve">
    Stars:
Mikaela Blake, 
Gabby Clarke, 
Birva Pandya, 
Kate McKinnon
</t>
  </si>
  <si>
    <t>The Maid</t>
  </si>
  <si>
    <t xml:space="preserve">
A teenager Joy, work as a domestic maid and being haunted by the previous maid spirit, to discover the secret behind her death.</t>
  </si>
  <si>
    <t xml:space="preserve">
    Director:
Lee Thongkham
| 
    Stars:
Ploy Sornarin, 
Savika Chaiyadej, 
Kannaporn Puangtong, 
Theerapat Sajakul
</t>
  </si>
  <si>
    <t>Sadece Sen</t>
  </si>
  <si>
    <t xml:space="preserve">
Action, Drama, Romance            </t>
  </si>
  <si>
    <t xml:space="preserve">
A former boxer falls in love with a blind woman and starts to build a new life, but his dark past returns to endanger them both.</t>
  </si>
  <si>
    <t xml:space="preserve">
    Director:
Hakan Yonat
| 
    Stars:
BelÃ§im Bilgin, 
Ibrahim Celikkol, 
Kerem Can, 
Necmi Yapici
</t>
  </si>
  <si>
    <t>Hyena</t>
  </si>
  <si>
    <t xml:space="preserve">
'Hyena' deals with very competitive, private lawyers who only work for the richest 1% of society.</t>
  </si>
  <si>
    <t xml:space="preserve">
    Stars:
Ju Ji-Hoon, 
Kim Hye-su, 
Lee Kyung-young, 
Jun Suk-ho
</t>
  </si>
  <si>
    <t>Middleditch &amp; Schwartz</t>
  </si>
  <si>
    <t xml:space="preserve">
Thomas Middleditch ("Silicon Valley") and Ben Schwartz ("Parks and Recreation") perform two-person long-form improv.</t>
  </si>
  <si>
    <t xml:space="preserve">
    Stars:
Thomas Middleditch, 
Ben Schwartz
</t>
  </si>
  <si>
    <t>Against the Sun</t>
  </si>
  <si>
    <t xml:space="preserve">
A WWII pilot, bombardier, and radioman find themselves adrift on a lifeboat without food or water after being forced to ditch their plane during a scouting mission.</t>
  </si>
  <si>
    <t xml:space="preserve">
    Director:
Brian Peter Falk
| 
    Stars:
Garret Dillahunt, 
Tom Felton, 
Jake Abel, 
Nadia Parra
</t>
  </si>
  <si>
    <t>Craig Ross Jr.'s Monogamy</t>
  </si>
  <si>
    <t xml:space="preserve">
Four couples from all over the country travel to Los Angeles to undergo a new type of treatment called Swap Therapy to repair their broken marriages.</t>
  </si>
  <si>
    <t xml:space="preserve">
    Stars:
Jill Marie Jones, 
Vanessa Simmons, 
Darius McCrary, 
Caryn Ward
</t>
  </si>
  <si>
    <t>Girls Hostel</t>
  </si>
  <si>
    <t xml:space="preserve">
Imagine a night in with 4 girls. Now imagine doing that for 4 years. In a building full of girls that is a Girl's Hostel. Live the Dushmani, the Dosti, the Pyaar, the Bhasad.</t>
  </si>
  <si>
    <t xml:space="preserve">
    Stars:
Srishti Shrivastava, 
Parul Gulati, 
Ahsaas Channa, 
Simran Natekar
</t>
  </si>
  <si>
    <t>Zbrodnia</t>
  </si>
  <si>
    <t xml:space="preserve">
The peaceful lives of the residents inhabiting a seaside town are shaken following a series of macabre crimes.</t>
  </si>
  <si>
    <t xml:space="preserve">
    Stars:
Magdalena Boczarska, 
Wojciech Cyplik, 
Dorota Kolak, 
Joanna Kulig
</t>
  </si>
  <si>
    <t>Vampires</t>
  </si>
  <si>
    <t xml:space="preserve">
A Parisian teenager who is half human, half vampire grapples with her emerging powers, and family turmoil as she is pursued by a secret vampire community.</t>
  </si>
  <si>
    <t xml:space="preserve">
    Stars:
Kate Moran, 
Mounir Amamra, 
Juliette Cardinski, 
Pierre Lottin
</t>
  </si>
  <si>
    <t>Akjilkyungchal</t>
  </si>
  <si>
    <t xml:space="preserve">
A corrupt cop enlists a teenage girl's help to expose a corporate scandal and eventually becomes her unlikely protector.</t>
  </si>
  <si>
    <t xml:space="preserve">
    Director:
Jeong-beom Lee
| 
    Stars:
Song Boo-gun, 
Park Hae-joon, 
Philip Hersh, 
So-nee Jeon
</t>
  </si>
  <si>
    <t>Cinema Bandi</t>
  </si>
  <si>
    <t xml:space="preserve">
When a driver finds an expensive camera in the back seat of his rickshaw, he comes up with a ridiculously ambitious plan to gather the village and make a film - a ticket to get their drought-hit village out of its dreary conditions.</t>
  </si>
  <si>
    <t xml:space="preserve">
    Director:
Praveen Kandregula
| 
    Stars:
Vikas Vasistha, 
Sandeep Varanasi, 
Rag Mayur, 
Trishara
</t>
  </si>
  <si>
    <t>Nappily Ever After</t>
  </si>
  <si>
    <t xml:space="preserve">
Violet Jones tired of waiting for her longtime boyfriend to propose, breaks up with him. But old feelings, and heaps of jealousy, no doubt, arise when he promptly begins dating another woman.</t>
  </si>
  <si>
    <t xml:space="preserve">
    Director:
Haifaa Al-Mansour
| 
    Stars:
Sanaa Lathan, 
Ricky Whittle, 
Lyriq Bent, 
Lynn Whitfield
</t>
  </si>
  <si>
    <t>Neodo Inganini</t>
  </si>
  <si>
    <t xml:space="preserve">
Nam Shin is a son from a family who runs a large company. After an unexpected accident, he falls into a coma. His mother Oh Ro Ra is an authority on brain science and artificial ...                See full summaryÂ Â»
</t>
  </si>
  <si>
    <t xml:space="preserve">
    Stars:
Seo Kang-Joon, 
Gong Seung-Yeon, 
Sung-ryung Kim, 
Lee Joon-hyuk
</t>
  </si>
  <si>
    <t>La Reina de Indias y el Conquistador</t>
  </si>
  <si>
    <t xml:space="preserve">
This is the story of Catalina, the indigenous woman who gave away her soul, her heart and her life to a conqueror. "The Queen and the Conqueror" rebuilds one of the first love stories that ...                See full summaryÂ Â»
</t>
  </si>
  <si>
    <t xml:space="preserve">
    Stars:
Emmanuel Esparza, 
Essined Aponte, 
Manuel Navarro, 
Ãlvaro Benet
</t>
  </si>
  <si>
    <t>Shiny_Flakes: The Teenage Drug Lord</t>
  </si>
  <si>
    <t xml:space="preserve">
Max S. reveals how he built a drug empire from his childhood bedroom in this story that inspired the series "How to Sell Drugs Online (Fast)."</t>
  </si>
  <si>
    <t xml:space="preserve">
    Directors:
Eva MÃ¼ller, 
Michael Schmitt
| 
    Star:
Maximilian Schmidt
</t>
  </si>
  <si>
    <t>The Platform</t>
  </si>
  <si>
    <t xml:space="preserve">
A War sparks with a piece of information. The programmer genius Karam El Sayed eventful youth has left him in disbelief of people and their view of the truth. To ensure the accuracy of ...                See full summaryÂ Â»
</t>
  </si>
  <si>
    <t xml:space="preserve">
    Stars:
Maxim Khalil, 
Khaled Alkeesh, 
Abdulmohsen Alnemr, 
Khaled El Sayed
</t>
  </si>
  <si>
    <t>Widaehan Yuhokja</t>
  </si>
  <si>
    <t xml:space="preserve">
Kwon Shi Hyun, Choi Soo Ji and Lee Se Joo are a collection of messy ties, all from backgrounds of privilege and wealth. Kwon Shi Hyun and Choi Soo Ji are best friends and she is the current...                See full summaryÂ Â»
</t>
  </si>
  <si>
    <t xml:space="preserve">
    Stars:
Woo Do-Hwan, 
Soo-Young Park, 
Moon Ga-young, 
Min-Jae Kim
</t>
  </si>
  <si>
    <t>Houdini</t>
  </si>
  <si>
    <t xml:space="preserve">
Follow the man behind the magic as he finds fame, engages in espionage, battles spiritualists and encounters the greatest names of the era, from U.S. presidents to Sir Arthur Conan Doyle and Grigori Rasputin.</t>
  </si>
  <si>
    <t xml:space="preserve">
    Stars:
Adrien Brody, 
Kristen Connolly, 
Evan Jones, 
Tim Pigott-Smith
</t>
  </si>
  <si>
    <t>Was It Love</t>
  </si>
  <si>
    <t xml:space="preserve">
"Was it love?" is a romantic drama about a single mother of 14 years who is stuck between an attractive man who is bad, an attractive man who is young and a sexy man who is scary.</t>
  </si>
  <si>
    <t xml:space="preserve">
    Stars:
Song Ji-Hyo, 
Ho Joon Son, 
Jong-ho Song, 
Ja-Sung Koo
</t>
  </si>
  <si>
    <t>Super Why!</t>
  </si>
  <si>
    <t>(2007â€“2016)</t>
  </si>
  <si>
    <t xml:space="preserve">
Super why is a great adventure to get kids to "look in a book!" Wyatt and his pals usually have to solve a problem by looking into a story and solving a puzzle. My infant son loves this ...                See full summaryÂ Â»
</t>
  </si>
  <si>
    <t xml:space="preserve">
    Stars:
Siera Florindo, 
Tajja Isen, 
Zachary Bloch, 
Nicholas Castel Vanderburgh
</t>
  </si>
  <si>
    <t>Michael Bolton's Big, Sexy Valentine's Day Special</t>
  </si>
  <si>
    <t>(2017 TV Special)</t>
  </si>
  <si>
    <t xml:space="preserve">
Comedy, Music, Musical            </t>
  </si>
  <si>
    <t xml:space="preserve">
After Santa tells Michael Bolton that he needs 75,000 new babies by Christmas to meet toy supply, Michael Bolton hosts a sexy telethon to get the world to start making love.</t>
  </si>
  <si>
    <t xml:space="preserve">
    Directors:
Scott Aukerman, 
Akiva Schaffer
| 
    Stars:
Michael Bolton, 
Sarah Shahi, 
Adam Scott, 
Matthew Kimbrough
</t>
  </si>
  <si>
    <t>They Cloned Tyrone</t>
  </si>
  <si>
    <t xml:space="preserve">
Comedy, Mystery, Sci-Fi            </t>
  </si>
  <si>
    <t xml:space="preserve">
A series of eerie events thrusts an unlikely trio onto the trail of a nefarious government conspiracy in this pulpy mystery caper.</t>
  </si>
  <si>
    <t xml:space="preserve">
    Director:
Juel Taylor
| 
    Stars:
Jamie Foxx, 
Teyonah Parris, 
John Boyega, 
Nick Arapoglou
</t>
  </si>
  <si>
    <t>The Gruffalo</t>
  </si>
  <si>
    <t>(2009 TV Movie)</t>
  </si>
  <si>
    <t xml:space="preserve">
A cunning mouse goes for a walk in the forest, and outwits a succession of predators.</t>
  </si>
  <si>
    <t xml:space="preserve">
    Directors:
Max Lang, 
Jakob Schuh
| 
    Stars:
Helena Bonham Carter, 
James Corden, 
Tom Wilkinson, 
John Hurt
</t>
  </si>
  <si>
    <t>Danger Mouse</t>
  </si>
  <si>
    <t xml:space="preserve">
The continuing adventures of secret agent Danger Mouse and his sidekick Penfold.</t>
  </si>
  <si>
    <t xml:space="preserve">
    Stars:
Alexander Armstrong, 
Kevin Eldon, 
Dave Lamb, 
Stephen Fry
</t>
  </si>
  <si>
    <t>Mother: MazÃ¢</t>
  </si>
  <si>
    <t xml:space="preserve">
Akiko (Masami Nagasawa) is a single mother and her son is Shuhei (Sho Gunji). Akiko casually has sex with other men, including Ryo (Sadao Abe). Akiko is the only person whom Shuhei can rely on. One day, Shuhei makes a shocking decision.</t>
  </si>
  <si>
    <t xml:space="preserve">
    Director:
Tatsushi Ohmori
| 
    Stars:
Masami Nagasawa, 
Sadao Abe, 
Halo Asada, 
Sho Gunji
</t>
  </si>
  <si>
    <t>Truth or Dare</t>
  </si>
  <si>
    <t xml:space="preserve">
Young British boys and girls travel to an isolated cabin after being promised a night of heavy partying. Instead of the fun they hoped for, they meet a killer out to reap vengeance on them for the death of his brother.</t>
  </si>
  <si>
    <t xml:space="preserve">
    Director:
Robert Heath
| 
    Stars:
Tom Kane, 
Liam Boyle, 
Jack Gordon, 
Florence Hall
</t>
  </si>
  <si>
    <t>The Healing Powers of Dude</t>
  </si>
  <si>
    <t xml:space="preserve">
Short, Action, Adventure            </t>
  </si>
  <si>
    <t xml:space="preserve">
Noah, an 11-year-old boy with social anxiety disorder, has to start middle school, he turns to a mutt named Dude, a sarcastic emotional support dog who might need Noah as much as Noah needs him.</t>
  </si>
  <si>
    <t xml:space="preserve">
    Stars:
Jace Chapman, 
Larisa Oleynik, 
Mauricio Lara, 
Sophie Kim
</t>
  </si>
  <si>
    <t>13 Geboden</t>
  </si>
  <si>
    <t xml:space="preserve">
A serial killer reverts to the 10 commandments in order to kick society a conscience with his crimes.</t>
  </si>
  <si>
    <t xml:space="preserve">
    Stars:
Dirk van Dijck, 
Marie Vinck, 
Karlijn Sileghem, 
Line Pillet
</t>
  </si>
  <si>
    <t>The Titan Games</t>
  </si>
  <si>
    <t xml:space="preserve">
Dwayne Johnson presents and stars in "The Titan Games," a groundbreaking new athletic competition based on Dwayne's belief that within each and every one of us is the potential for greatness.</t>
  </si>
  <si>
    <t xml:space="preserve">
    Stars:
Dwayne Johnson, 
Cari Champion, 
Ben Afuvai, 
Kim Rosen
</t>
  </si>
  <si>
    <t>St. Agatha</t>
  </si>
  <si>
    <t xml:space="preserve">
In the 1950s in small-town Georgia, a pregnant young woman named Agatha seeks refuge in a convent.</t>
  </si>
  <si>
    <t xml:space="preserve">
    Director:
Darren Lynn Bousman
| 
    Stars:
Sabrina Kern, 
Carolyn Hennesy, 
Courtney Halverson, 
Lindsay Seim
</t>
  </si>
  <si>
    <t>The King's Avatar</t>
  </si>
  <si>
    <t xml:space="preserve">
Ye Xiu (Yang Yang) is a well known top tier player in an online game Glory. After forcefully expelled out of his professional team, he was employed in an Internet Cafe as an odd-job worker.</t>
  </si>
  <si>
    <t xml:space="preserve">
    Stars:
Yang Yang, 
Shuying Jiang, 
Daisy Li, 
Leon Lai Yi
</t>
  </si>
  <si>
    <t>Alien Worlds</t>
  </si>
  <si>
    <t xml:space="preserve">
Documentary, Animation, Sci-Fi            </t>
  </si>
  <si>
    <t xml:space="preserve">
Applying the laws of life on Earth to rest of the galaxy, this series blends science facts and fiction to imagine alien life on other planets.</t>
  </si>
  <si>
    <t xml:space="preserve">
    Stars:
Sophie Okonedo, 
Leigh Joel Scott, 
Vahe Alaverdian, 
Stuart Armstrong
</t>
  </si>
  <si>
    <t>Transformers: Robots in Disguise</t>
  </si>
  <si>
    <t xml:space="preserve">
When a new army of Decepticons appear, Bumblebee must lead a new team of Autobots to Earth against their eternal foes.</t>
  </si>
  <si>
    <t xml:space="preserve">
    Stars:
Khary Payton, 
Mitchell Whitfield, 
Will Friedle, 
Constance Zimmer
</t>
  </si>
  <si>
    <t>The Holiday Movies that Made Us</t>
  </si>
  <si>
    <t xml:space="preserve">
Unwrap the real stories behind these iconic Christmas blockbusters, thanks to insider interviews and behind-the-scenes peeks.</t>
  </si>
  <si>
    <t xml:space="preserve">
    Stars:
Phe Caplan, 
David Berenbaum, 
Ian Nathan, 
Jon Berg
</t>
  </si>
  <si>
    <t>Metal Lords</t>
  </si>
  <si>
    <t xml:space="preserve">
Two friends try to form a heavy metal band with a cellist for the Battle of the Bands.</t>
  </si>
  <si>
    <t xml:space="preserve">
    Director:
Peter Sollett
| 
    Stars:
Jaeden Martell, 
Brett Gelman, 
Sufe Bradshaw, 
Isis Hainsworth
</t>
  </si>
  <si>
    <t>You Are My Home</t>
  </si>
  <si>
    <t xml:space="preserve">
This drama follows the relationship of a heartbroken woman and a young immigrant girl who has lost her mother at the border, coming together just before Christmas.</t>
  </si>
  <si>
    <t xml:space="preserve">
    Director:
Amanda Raymond
| 
    Stars:
Alyssa Milano, 
CristiÃ¡n de la Fuente, 
Angel Parker, 
Eva Ariel Binder
</t>
  </si>
  <si>
    <t>Lockwood &amp; Co</t>
  </si>
  <si>
    <t xml:space="preserve">
A tiny startup, run by two teenage boys and a newly arrived, supremely psychically gifted girl, a renegade trio destined to unravel a mystery that will change the course of history.</t>
  </si>
  <si>
    <t>Advantageous</t>
  </si>
  <si>
    <t xml:space="preserve">
Drama, Family, Sci-Fi            </t>
  </si>
  <si>
    <t xml:space="preserve">
In a near-future city where soaring opulence overshadows economic hardship, Gwen and her daughter Jules do all they can to hold on to their joy together, despite the instability surfacing in their world.</t>
  </si>
  <si>
    <t xml:space="preserve">
    Director:
Jennifer Phang
| 
    Stars:
Jacqueline Kim, 
James Urbaniak, 
Freya Adams, 
Ken Jeong
</t>
  </si>
  <si>
    <t>Annyeong? Naya!</t>
  </si>
  <si>
    <t xml:space="preserve">
Miserable and unsuccessful, a woman thinks she's lost all her spark, until one day, her spunky younger self appears in front of her demanding change.</t>
  </si>
  <si>
    <t xml:space="preserve">
    Stars:
Kang-hee Choi, 
Kim Young-kwang, 
Re Lee, 
Eum Moon Suk
</t>
  </si>
  <si>
    <t>Opening Night</t>
  </si>
  <si>
    <t xml:space="preserve">
A failed Broadway singer who now works as a production manager must save opening night on his new production by wrangling his eccentric cast and crew.</t>
  </si>
  <si>
    <t xml:space="preserve">
    Director:
Isaac Rentz
| 
    Stars:
Lauren Lapkus, 
Alona Tal, 
Topher Grace, 
Anne Heche
</t>
  </si>
  <si>
    <t>Berserk: Ougon jidai-hen II - Dorudorei koryaku</t>
  </si>
  <si>
    <t xml:space="preserve">
For three years, Guts believed his mission was to pursue Griffith's dream together with him. But in order to become Griffith's equal and truly be called his friend, Guts realizes he will ...                See full summaryÂ Â»
</t>
  </si>
  <si>
    <t xml:space="preserve">
    Director:
Toshiyuki Kubooka
| 
    Stars:
Carrie Keranen, 
Orion Acaba, 
Chris Jai Alex, 
G.K. Bowes
</t>
  </si>
  <si>
    <t>Well-Intended Love</t>
  </si>
  <si>
    <t xml:space="preserve">
A third-rate actress with leukemia got married to the powerful CEO of a company because she needs him to receive a bone marrow transplant so she can continue her career.</t>
  </si>
  <si>
    <t xml:space="preserve">
    Stars:
Xu Kai Cheng, 
Liu Jia Xi, 
Huang Qian Shuo, 
Wang Shuang
</t>
  </si>
  <si>
    <t>Stalked by My Doctor</t>
  </si>
  <si>
    <t xml:space="preserve">
A doctor's obsession with a teenage patient turns violent and dangerous.</t>
  </si>
  <si>
    <t xml:space="preserve">
    Director:
Doug Campbell
| 
    Stars:
Eric Roberts, 
Brianna Joy Chomer, 
Deborah Zoe, 
Jon Briddell
</t>
  </si>
  <si>
    <t>Hi Bye, Mama!</t>
  </si>
  <si>
    <t xml:space="preserve">
It's the story of a mother who died and begins a 49-day long project of reincarnation and a husband who has barely begun to live a new life after overcoming the pain of losing his wife.</t>
  </si>
  <si>
    <t xml:space="preserve">
    Stars:
Kim Tae-hee, 
Kyoo-hyung Lee, 
Ko Bo-Gyeol, 
Seo Woo-Jin
</t>
  </si>
  <si>
    <t>Nicky Jam: El Ganador</t>
  </si>
  <si>
    <t xml:space="preserve">
Biography, Music            </t>
  </si>
  <si>
    <t xml:space="preserve">
A look at the life and career of the Latin music superstar, Nicky Jam.</t>
  </si>
  <si>
    <t xml:space="preserve">
    Stars:
Nicky Jam, 
Jose Caro, 
Darkiel, 
Avery RodrÃ­guez
</t>
  </si>
  <si>
    <t>CrÃ­menes de familia</t>
  </si>
  <si>
    <t xml:space="preserve">
Desperate and confused, Alicia will do the impossible to keep her son from prison after he's convicted of trying to murder his ex-wife.</t>
  </si>
  <si>
    <t xml:space="preserve">
    Director:
SebastiÃ¡n Schindel
| 
    Stars:
Cecilia Roth, 
Miguel Ãngel SolÃ¡, 
BenjamÃ­n Amadeo, 
SofÃ­a Gala Castiglione
</t>
  </si>
  <si>
    <t>Gakusen toshi asterisk</t>
  </si>
  <si>
    <t xml:space="preserve">
The Academy City on the water, Rikka (also known as Asterisk) is the world's largest stage for the integrated battle entertainment, "Star Wars Festival." The young boys and girls of the "...                See full summaryÂ Â»
</t>
  </si>
  <si>
    <t xml:space="preserve">
    Stars:
Atsushi Tamaru, 
Ai Kakuma, 
Kira Buckland, 
Erik Scott Kimerer
</t>
  </si>
  <si>
    <t>My Perfect Romance</t>
  </si>
  <si>
    <t xml:space="preserve">
Newly appointed CEO of Robinson Tech, Wes Robinson, is looking for new ideas to boost the company's sales. Vivian Blair, a program developer, shares a dating algorithm she has been working ...                See full summaryÂ Â»
</t>
  </si>
  <si>
    <t xml:space="preserve">
    Director:
Justin G. Dyck
| 
    Stars:
Lauren Holly, 
Morgan Fairchild, 
Jodie Sweetin, 
Christopher Russell
</t>
  </si>
  <si>
    <t>La vÃ­ctima nÃºmero 8</t>
  </si>
  <si>
    <t xml:space="preserve">
An attack of a yihadist nature in the Old Town of Bilbao ends up with the lives of seven people and leaves malwounds to more than one thirteenth, many of them gravity. Victims and ...                See full summaryÂ Â»
</t>
  </si>
  <si>
    <t xml:space="preserve">
    Stars:
CÃ©sar Mateo, 
MarÃ­a de Nati, 
VerÃ³nika Moral, 
IÃ±aki Ardanaz
</t>
  </si>
  <si>
    <t>Born to Be Blue</t>
  </si>
  <si>
    <t xml:space="preserve">
A re-imagining of jazz legend Chet Baker's musical comeback in the late '60s.</t>
  </si>
  <si>
    <t xml:space="preserve">
    Director:
Robert Budreau
| 
    Stars:
Ethan Hawke, 
Carmen Ejogo, 
Callum Keith Rennie, 
Tony Nappo
</t>
  </si>
  <si>
    <t>$0.83M</t>
  </si>
  <si>
    <t>Go, Dog. Go!</t>
  </si>
  <si>
    <t xml:space="preserve">
Young pup Tag Barker and her adventures in Pawston, a colorful community of dogs on the go.</t>
  </si>
  <si>
    <t xml:space="preserve">
    Stars:
Michela Luci, 
Callum Shoniker, 
Lyon Smith, 
Linda Ballantyne
</t>
  </si>
  <si>
    <t>Thus Spoke Kishibe Rohan</t>
  </si>
  <si>
    <t xml:space="preserve">
A popular manga creator becomes enmeshed in paranormal events while conducting research.</t>
  </si>
  <si>
    <t xml:space="preserve">
    Stars:
Landon McDonald, 
Bob Carter, 
Brittany Cox, 
Skyler Davenport
</t>
  </si>
  <si>
    <t>Life Itself</t>
  </si>
  <si>
    <t xml:space="preserve">
The life and career of the renowned film critic and social commentator, Roger Ebert.</t>
  </si>
  <si>
    <t xml:space="preserve">
    Director:
Steve James
| 
    Stars:
Roger Ebert, 
Chaz Ebert, 
Gene Siskel, 
Martin Scorsese
</t>
  </si>
  <si>
    <t>Tigertail</t>
  </si>
  <si>
    <t xml:space="preserve">
In this multi-generational drama, a Taiwanese factory worker leaves his homeland to seek opportunity in America, where he struggles to find connection while balancing family and newfound responsibilities.</t>
  </si>
  <si>
    <t xml:space="preserve">
    Director:
Alan Yang
| 
    Stars:
Tzi Ma, 
Christine Ko, 
Hong-Chi Lee, 
Queenie Yu-Hsin Fang
</t>
  </si>
  <si>
    <t>Real Rob</t>
  </si>
  <si>
    <t xml:space="preserve">
Centers around comedian Rob Schneider's real life while living in Hollywood.</t>
  </si>
  <si>
    <t xml:space="preserve">
    Stars:
Rob Schneider, 
Patricia Maya Schneider, 
Jamie Lissow, 
Miranda Scarlett Schneider
</t>
  </si>
  <si>
    <t>Uisa Yohan</t>
  </si>
  <si>
    <t xml:space="preserve">
In a refreshing take on the genre, "Doctor John" will portray the doctors' search for the cause of their patients' mysterious pain as a thrilling chase, almost like a detective hunting down the perpetrator behind an unsolved crime.</t>
  </si>
  <si>
    <t xml:space="preserve">
    Stars:
Seong Ji, 
Se-yeong Lee, 
Hwang Hee, 
Min-a Jeong
</t>
  </si>
  <si>
    <t>Maria</t>
  </si>
  <si>
    <t xml:space="preserve">
A Filipino female assassin quits and fakes her death. Her old boss finds out after she's gotten a family. He tries to kill them. She responds.</t>
  </si>
  <si>
    <t xml:space="preserve">
    Director:
Pedring Lopez
| 
    Stars:
Cristine Reyes, 
Germaine De Leon, 
KC Montero, 
Ronnie Lazaro
</t>
  </si>
  <si>
    <t>Frozen Fever</t>
  </si>
  <si>
    <t xml:space="preserve">
On Anna's birthday, Elsa and Kristoff are determined to give her the best celebration ever, but Elsa's icy powers may put more than just the party at risk.</t>
  </si>
  <si>
    <t>Abstract: The Art of Design</t>
  </si>
  <si>
    <t xml:space="preserve">
A look beyond blueprints and computers into the art and science of design, showcasing great designers from every discipline whose work shapes our world.</t>
  </si>
  <si>
    <t xml:space="preserve">
    Stars:
Platon, 
Cas Holman, 
Ian Spalter, 
Elisabeth Biondi
</t>
  </si>
  <si>
    <t>Sell By</t>
  </si>
  <si>
    <t xml:space="preserve">
An ensemble comedy about romance in the smartphone era.</t>
  </si>
  <si>
    <t xml:space="preserve">
    Director:
Mike Doyle
| 
    Stars:
Scott Evans, 
Augustus Prew, 
Michelle Buteau, 
Colin Donnell
</t>
  </si>
  <si>
    <t>Super Buddies</t>
  </si>
  <si>
    <t>(2013 Video)</t>
  </si>
  <si>
    <t xml:space="preserve">
A new breed of super hero is born in Disney's all-new movie!</t>
  </si>
  <si>
    <t xml:space="preserve">
    Director:
Robert Vince
| 
    Stars:
Trey Loney, 
John Ratzenberger, 
Michael Teigen, 
Sam Adler
</t>
  </si>
  <si>
    <t>Spivak</t>
  </si>
  <si>
    <t xml:space="preserve">
Struggling writer Wally Spivak is stuck in a rut - - until he meets an engaged couple and starts to see life in a whole new way.</t>
  </si>
  <si>
    <t xml:space="preserve">
    Directors:
Anthony Abrams, 
Adam Larson Broder
| 
    Stars:
Michael Bacall, 
Maggie Lawson, 
Elden Henson, 
Mark Webber
</t>
  </si>
  <si>
    <t>Inside Man</t>
  </si>
  <si>
    <t xml:space="preserve">
A prisoner on death row in the US and a woman trapped in a cellar under an English vicarage, cross paths in the most unexpected way.</t>
  </si>
  <si>
    <t xml:space="preserve">
    Stars:
David Tennant, 
Stanley Tucci, 
Dolly Wells, 
Lydia West
</t>
  </si>
  <si>
    <t>Maen Too Maen</t>
  </si>
  <si>
    <t xml:space="preserve">
A secret agent works under cover as a bodyguard and is forced to deal with both national security missions as well as a temperamental superstar.</t>
  </si>
  <si>
    <t xml:space="preserve">
    Stars:
Park Hae-Jin, 
Park Sung-woong, 
Min-Jung Kim, 
Jason Nelson
</t>
  </si>
  <si>
    <t>AdÃº</t>
  </si>
  <si>
    <t xml:space="preserve">
Three people, three stories, one thing in common: Africa.</t>
  </si>
  <si>
    <t xml:space="preserve">
    Director:
Salvador Calvo
| 
    Stars:
Luis Tosar, 
Ãlvaro Cervantes, 
Anna Castillo, 
Moustapha Oumarou
</t>
  </si>
  <si>
    <t>The Great Train Robbery</t>
  </si>
  <si>
    <t xml:space="preserve">
A two-part drama which portrays The Great Train Robbery of 8 August 1963, firstly from the point of view of the robbers and then from the point of view of the police who set out to identify and catch the robbers.</t>
  </si>
  <si>
    <t xml:space="preserve">
    Stars:
Robert Glenister, 
Jack Roth, 
Paul Anderson, 
Luke Evans
</t>
  </si>
  <si>
    <t>The Innocence Files</t>
  </si>
  <si>
    <t xml:space="preserve">
Cases of wrongful conviction that the Innocence Project and organizations within the Innocence Network have worked to highlight and overturn.</t>
  </si>
  <si>
    <t xml:space="preserve">
    Stars:
Peter Neufeld, 
Barry Scheck, 
Michael West, 
Gary Wells
</t>
  </si>
  <si>
    <t>Queen Sono</t>
  </si>
  <si>
    <t xml:space="preserve">
A drama about a secret agent who fights crime while dealing with crises in her personal life.</t>
  </si>
  <si>
    <t xml:space="preserve">
    Stars:
Pearl Thusi, 
Vuyo Dabula, 
Sechaba Morojele, 
Chi Mhende
</t>
  </si>
  <si>
    <t>Johan Falk: GSI - Gruppen fÃ¶r sÃ¤rskilda insatser</t>
  </si>
  <si>
    <t xml:space="preserve">
Policeman Johan Falk returns to Gothenburg and starts service at the successful special service GSI, but the relation between the unit and the criminals introduces him to a world he never thought existed.</t>
  </si>
  <si>
    <t xml:space="preserve">
    Director:
Anders Nilsson
| 
    Stars:
Jakob Eklund, 
Joel Kinnaman, 
Mikael Tornving, 
Meliz Karlge
</t>
  </si>
  <si>
    <t>Fresh, Fried and Crispy</t>
  </si>
  <si>
    <t xml:space="preserve">
Passionate about food and ready for fun, critic Daym Drops drops in on America's smokin' hot spots for the best, freshest takes on fried food.</t>
  </si>
  <si>
    <t xml:space="preserve">
    Stars:
Daym Drops, 
Sonya Beckham, 
Teresa Cottrell, 
Nancy Faidley-Devine
</t>
  </si>
  <si>
    <t>60 Il, Jijeongsaengjonja</t>
  </si>
  <si>
    <t xml:space="preserve">
When the National Assembly suffers a catastrophic attack, Minister of Environment Park Mu Jin must find a way to lead Korea through the ensuing chaos.</t>
  </si>
  <si>
    <t xml:space="preserve">
    Stars:
Jin-hee Ji, 
Joon-ho Huh, 
Kang Han-na, 
Lee Joon-hyuk
</t>
  </si>
  <si>
    <t>What Did Jack Do?</t>
  </si>
  <si>
    <t xml:space="preserve">
Short, Comedy, Crime            </t>
  </si>
  <si>
    <t xml:space="preserve">
In a locked down train station, a homicide detective conducts an interview with a tormented monkey.</t>
  </si>
  <si>
    <t xml:space="preserve">
    Director:
David Lynch
| 
    Stars:
Jack Cruz, 
David Lynch, 
Toototabon, 
Emily Stofle
</t>
  </si>
  <si>
    <t>Betty en NY</t>
  </si>
  <si>
    <t xml:space="preserve">
The show centers on Beatriz Aurora Rincon Lozano, a young climber who takes a job at V&amp;M Fashion as secretary to the company president.</t>
  </si>
  <si>
    <t xml:space="preserve">
    Stars:
Elyfer Torres, 
Erick Elias, 
Amaranta Ruiz, 
Sabrina Seara
</t>
  </si>
  <si>
    <t>Instant Hotel</t>
  </si>
  <si>
    <t xml:space="preserve">
A reality television series which began airing on the Seven Network, Australia and now a Netflix original series. The series follows homeowners who have transformed their homes into hotels ...                See full summaryÂ Â»
</t>
  </si>
  <si>
    <t xml:space="preserve">
    Stars:
Juliet Ashworth, 
Luke Jacobz, 
Terry Brouwers, 
Anita Bocquee
</t>
  </si>
  <si>
    <t>Henry Gamble's Birthday Party</t>
  </si>
  <si>
    <t xml:space="preserve">
Preacher's kid Henry Gamble is turning 17 today. Bring your swimsuit.</t>
  </si>
  <si>
    <t xml:space="preserve">
    Director:
Stephen Cone
| 
    Stars:
Cole Doman, 
Joe Keery, 
Elizabeth Laidlaw, 
Pat Healy
</t>
  </si>
  <si>
    <t>Made in China</t>
  </si>
  <si>
    <t xml:space="preserve">
Story of Failed Gujarati Businessman, who jumps into unknown world of China to get once in a life time business idea, which will change his life.</t>
  </si>
  <si>
    <t xml:space="preserve">
    Director:
Mikhil Musale
| 
    Stars:
Rajkummar Rao, 
Boman Irani, 
Mouni Roy, 
Paresh Rawal
</t>
  </si>
  <si>
    <t>Diagnosis</t>
  </si>
  <si>
    <t xml:space="preserve">
Medical docuseries focusing on patients with unique illnesses and their journeys to find a diagnosis and cure.</t>
  </si>
  <si>
    <t xml:space="preserve">
    Stars:
Hugh Calkins, 
Crystal Lee, 
Matt Lee, 
Lisa Sanders
</t>
  </si>
  <si>
    <t>Minecraft: Story Mode</t>
  </si>
  <si>
    <t xml:space="preserve">
Adventure            </t>
  </si>
  <si>
    <t xml:space="preserve">
MInecraft: Story Mode is an interactive, animated TV series from Netflix and Telltale Games. Viewers input decisions that affect the course of the story, using a remote control or computer keyboard.</t>
  </si>
  <si>
    <t xml:space="preserve">
    Stars:
Patton Oswalt, 
Catherine Taber, 
Ashley Johnson, 
Brian Posehn
</t>
  </si>
  <si>
    <t>My Holo Love</t>
  </si>
  <si>
    <t xml:space="preserve">
A successful woman, who has aphasia and this inability to recognize faces interferes with her social life.</t>
  </si>
  <si>
    <t xml:space="preserve">
    Stars:
Hwang Chan-sung, 
Yeo-jin Choi, 
Lee Jeong-eun, 
Ko Sung-hee
</t>
  </si>
  <si>
    <t>2020 Golden Globe Awards</t>
  </si>
  <si>
    <t xml:space="preserve">
Comedian Ricky Gervais brutally roasts Hollywood and exposes their hypocrisy.</t>
  </si>
  <si>
    <t xml:space="preserve">
    Director:
Louis J. Horvitz
| 
    Stars:
Ricky Gervais, 
Jennifer Aniston, 
Reese Witherspoon, 
Michael Douglas
</t>
  </si>
  <si>
    <t>Last Chance U: Basketball</t>
  </si>
  <si>
    <t xml:space="preserve">
Explore an honest and gritty look inside the world of community college basketball.</t>
  </si>
  <si>
    <t>Dolly Kitty Aur Woh Chamakte Sitare</t>
  </si>
  <si>
    <t xml:space="preserve">
A disillusioned Delhi wife and her new-in-town cousin navigate damning secrets, dreams and their thorny dynamic on their respective roads to freedom.</t>
  </si>
  <si>
    <t xml:space="preserve">
    Director:
Alankrita Shrivastava
| 
    Stars:
Konkona Sen Sharma, 
Bhumi Pednekar, 
Amol Parashar, 
Kubbra Sait
</t>
  </si>
  <si>
    <t>Aelliseu</t>
  </si>
  <si>
    <t xml:space="preserve">
The story of detective Park Jin Gyeom who comes to know about the existence of time travelers while investigating a mysterious murder case.</t>
  </si>
  <si>
    <t xml:space="preserve">
    Stars:
Kim Hee-seon, 
Joo Won, 
Da-In Lee, 
Choi Wonyoung
</t>
  </si>
  <si>
    <t>Yeowoogakshibyeol</t>
  </si>
  <si>
    <t xml:space="preserve">
Two people overcome ups and downs in their lives to find true romance and make dreams come true at Incheon International Airport.</t>
  </si>
  <si>
    <t xml:space="preserve">
    Stars:
Lee Jehoon, 
Chae Soo-bin, 
Dong-geon Lee, 
Kim Ji-Soo
</t>
  </si>
  <si>
    <t>Yeolhyeolsaje</t>
  </si>
  <si>
    <t xml:space="preserve">
A drama about a Catholic priest with anger management issues and a detective from the Gudam Police Station who meet during their joint investigation into the murder of an elderly priest.</t>
  </si>
  <si>
    <t xml:space="preserve">
    Stars:
Nam-gil Kim, 
Seong-gyoon Kim, 
Lee Hanee, 
Sung-woo Jeon
</t>
  </si>
  <si>
    <t>The Adventures of Puss in Boots</t>
  </si>
  <si>
    <t xml:space="preserve">
The famous cat protects the city of San Lorenzo, a mythical land invisible to the outside world.</t>
  </si>
  <si>
    <t xml:space="preserve">
    Stars:
Eric Bauza, 
Jayma Mays, 
Grey Griffin, 
Paul Rugg
</t>
  </si>
  <si>
    <t>Christmas with a View</t>
  </si>
  <si>
    <t xml:space="preserve">
Secret aspirations between a failed restaurateur and a celebrity chef threaten their blossoming Christmas romance.</t>
  </si>
  <si>
    <t xml:space="preserve">
    Director:
Justin G. Dyck
| 
    Stars:
Kaitlyn Leeb, 
Scott Cavalheiro, 
Mark GhanimÃ©, 
Kristen Kurnik
</t>
  </si>
  <si>
    <t>Gireumjin Mello</t>
  </si>
  <si>
    <t xml:space="preserve">
Set at a small Chinese restaurant, "Wok of Love" follows Seo Poong's attempt at survival, food and love.</t>
  </si>
  <si>
    <t xml:space="preserve">
    Stars:
Jun-Ho Lee, 
Jang Hyuk, 
Ryeowon Jung, 
Im Won-hee
</t>
  </si>
  <si>
    <t>Super Wings!</t>
  </si>
  <si>
    <t xml:space="preserve">
A jet plane named Jett travels the world delivering packages to children and solving problems with his friends the Super Wings.</t>
  </si>
  <si>
    <t xml:space="preserve">
    Stars:
Luca Padovan, 
Hudson Loverro, 
Chasden Gilson-Walker, 
Jamie Sara Lewis
</t>
  </si>
  <si>
    <t>Anatomy of a Scandal</t>
  </si>
  <si>
    <t xml:space="preserve">
A sexual consent scandal amongst British privileged elite and the women caught up in its wake.</t>
  </si>
  <si>
    <t xml:space="preserve">
    Stars:
Jonathan Coy, 
Josette Simon, 
Violet Verigo, 
Ralph Davis
</t>
  </si>
  <si>
    <t>Criminal: Germany</t>
  </si>
  <si>
    <t xml:space="preserve">
In the interview room, detectives go head-to-head with suspects and try to get to the truth - even if it means breaking the rules and risking it all.</t>
  </si>
  <si>
    <t xml:space="preserve">
    Stars:
Eva Meckbach, 
Sylvester Groth, 
Florence Kasumba, 
Christian Kuchenbuch
</t>
  </si>
  <si>
    <t>Top Secret UFO Projects: Declassified</t>
  </si>
  <si>
    <t xml:space="preserve">
Through claims of extraterrestrial encounters have long been dismissed, many believe the existence of UFOs is not just likely, but a certainty.</t>
  </si>
  <si>
    <t xml:space="preserve">
    Stars:
Stephen Bassett, 
Merrill Cook, 
Caroline Cory, 
Richard Dolan
</t>
  </si>
  <si>
    <t>Walt Before Mickey</t>
  </si>
  <si>
    <t xml:space="preserve">
Based on the book "Walt Before Mickey" covers the early years of Walt Disney's career.</t>
  </si>
  <si>
    <t xml:space="preserve">
    Director:
Khoa Le
| 
    Stars:
Thomas Ian Nicholas, 
Jon Heder, 
Armando Gutierrez, 
David Henrie
</t>
  </si>
  <si>
    <t>Sseo-ni</t>
  </si>
  <si>
    <t xml:space="preserve">
Seven girls become good friends in high school, then events pull them apart for 25 years. When one of the friends lies dying in a hospital, she wishes to see each of them one last time.</t>
  </si>
  <si>
    <t xml:space="preserve">
    Director:
Hyeong-Cheol Kang
| 
    Stars:
Ho-jeong Yu, 
Shim Eun-kyung, 
Hee-kyung Jin, 
Min-yeong Kim
</t>
  </si>
  <si>
    <t>Gekijouban Fate/Stay Night: Heaven's Feel - I. Presage Flower</t>
  </si>
  <si>
    <t xml:space="preserve">
Movie adaptation of the third route of Fate/Stay Night.</t>
  </si>
  <si>
    <t xml:space="preserve">
    Director:
Tomonori SudÃ´
| 
    Stars:
Bryce Papenbrook, 
Noriaki Sugiyama, 
Noriko Shitaya, 
Cristina Valenzuela
</t>
  </si>
  <si>
    <t>Biggie: I Got a Story to Tell</t>
  </si>
  <si>
    <t xml:space="preserve">
This documentary features rare footage filmed by Christopher Wallace's best friend, Damion "D-Roc" Butler, and interviews with his closest friends and family, revealing a side of Biggie Smalls that the world never knew.</t>
  </si>
  <si>
    <t xml:space="preserve">
    Director:
Emmett Malloy
| 
    Stars:
The Notorious B.I.G., 
Damion Butler, 
Sean 'Diddy' Combs, 
Voletta Wallace
</t>
  </si>
  <si>
    <t>Accidentally in Love</t>
  </si>
  <si>
    <t xml:space="preserve">
Music, Romance            </t>
  </si>
  <si>
    <t xml:space="preserve">
A popular singer decides to go back to school, becoming the center of attention there, and meets an ordinary female student with a dual personality.</t>
  </si>
  <si>
    <t xml:space="preserve">
    Stars:
Junchen Guo, 
Yi Ning Sun, 
Yiqin Zhao
</t>
  </si>
  <si>
    <t>Kyaputen HÃ¢rokku</t>
  </si>
  <si>
    <t xml:space="preserve">
Animation, Adventure, Sci-Fi            </t>
  </si>
  <si>
    <t xml:space="preserve">
Mankind is dying. Only one man can do anything about it, Space Captain Harlock, but the Gaia Coalition will stop at nothing to end him.</t>
  </si>
  <si>
    <t xml:space="preserve">
    Director:
Shinji Aramaki
| 
    Stars:
YÃ» Aoi, 
Jessica Boone, 
Ayano Fukuda, 
Arata Furuta
</t>
  </si>
  <si>
    <t>Carole &amp; Tuesday</t>
  </si>
  <si>
    <t xml:space="preserve">
Two girls, from different backgrounds but sharing a love for music, meet and change history with their united musical talent.</t>
  </si>
  <si>
    <t xml:space="preserve">
    Stars:
Miyuri Shimabukuro, 
Kana Ichinose, 
Celeina Ann, 
Akio Ã”tsuka
</t>
  </si>
  <si>
    <t>Sirius the Jaeger</t>
  </si>
  <si>
    <t xml:space="preserve">
Animation, Action, History            </t>
  </si>
  <si>
    <t xml:space="preserve">
Imperial Capital, 1930. A strange group of people carrying musical instrument cases landed on Tokyo station. They are called the "Jaegers", who came to hunt vampires. Amongst them, there ...                See full summaryÂ Â»
</t>
  </si>
  <si>
    <t xml:space="preserve">
    Stars:
YÃ»to Uemura, 
Ken'yÃ» Horiuchi, 
Nanako Mori, 
YÃ»suke Kobayashi
</t>
  </si>
  <si>
    <t>Hyperdrive</t>
  </si>
  <si>
    <t xml:space="preserve">
Tournament series where drivers from around the world compete on one of the largest automotive obstacle courses ever made.</t>
  </si>
  <si>
    <t xml:space="preserve">
    Stars:
Stacey-Lee May, 
Michael Bisping, 
Lindsay Czarniak, 
Rutledge Wood
</t>
  </si>
  <si>
    <t>Zhui bu</t>
  </si>
  <si>
    <t xml:space="preserve">
Accused of heinous crimes he didn't commit, a prosecutor sets out on a mission to clear his name.</t>
  </si>
  <si>
    <t xml:space="preserve">
    Director:
John Woo
| 
    Stars:
Hanyu Zhang, 
Masaharu Fukuyama, 
Stephy Qi, 
Ha Ji-Won
</t>
  </si>
  <si>
    <t>Hasmukh</t>
  </si>
  <si>
    <t xml:space="preserve">
A timid, small-town comedian's long-awaited big break takes a dark turn when he realizes committing murder is the only way to keep his onstage mojo.</t>
  </si>
  <si>
    <t xml:space="preserve">
    Stars:
Vir Das, 
Ranvir Shorey, 
Amrita Bagchi, 
Ravi Kishan
</t>
  </si>
  <si>
    <t>BAC Nord</t>
  </si>
  <si>
    <t xml:space="preserve">
A police brigade working in the dangerous northern neighborhoods of Marseille, where the level of crime is higher than anywhere else in France.</t>
  </si>
  <si>
    <t xml:space="preserve">
    Director:
CÃ©dric Jimenez
| 
    Stars:
Gilles Lellouche, 
FranÃ§ois Civil, 
Karim Leklou, 
AdÃ¨le Exarchopoulos
</t>
  </si>
  <si>
    <t>Le monde est Ã  toi</t>
  </si>
  <si>
    <t xml:space="preserve">
A small-time dealer dreams of another life but can't afford it. To escape, he must accept one last job involving Spain, drugs, the Illuminati and his overbearing mother.</t>
  </si>
  <si>
    <t xml:space="preserve">
    Director:
Romain Gavras
| 
    Stars:
Karim Leklou, 
Isabelle Adjani, 
Vincent Cassel, 
Oulaya Amamra
</t>
  </si>
  <si>
    <t>Hai Phuong</t>
  </si>
  <si>
    <t xml:space="preserve">
Veronica Ngo stars as an ex-gangster who is lying low in the countryside after becoming a mother, but she can't escape her violent past when her daughter is kidnapped.</t>
  </si>
  <si>
    <t xml:space="preserve">
    Director:
Le-Van Kiet
| 
    Stars:
Veronica Ngo, 
Mai CÃ¡t Vi, 
Thanh Nhien Phan, 
Pham Anh Khoa
</t>
  </si>
  <si>
    <t>$0.59M</t>
  </si>
  <si>
    <t>Wir sind die Welle</t>
  </si>
  <si>
    <t xml:space="preserve">
A new version of Rhue's novel in which a group of teenagers who start a youth movement which develops a dangerous momentum.</t>
  </si>
  <si>
    <t xml:space="preserve">
    Stars:
Ludwig Simon, 
Luise Befort, 
Michelle Barthel, 
Mohamed Issa
</t>
  </si>
  <si>
    <t>The Neighbor</t>
  </si>
  <si>
    <t xml:space="preserve">
Set in Cutter Mississippi, the film follows a man who discovers the dark truth about his neighbor and the secrets he may be keeping in the cellar.</t>
  </si>
  <si>
    <t xml:space="preserve">
    Director:
Marcus Dunstan
| 
    Stars:
Josh Stewart, 
Bill Engvall, 
Alex Essoe, 
Ronnie Gene Blevins
</t>
  </si>
  <si>
    <t>Archibald's Next Big Thing</t>
  </si>
  <si>
    <t xml:space="preserve">
The adventures of a care-free Chicken named Archibald.</t>
  </si>
  <si>
    <t xml:space="preserve">
    Stars:
Tony Hale, 
Rosamund Pike, 
Kari Wahlgren, 
Chelsea Kane
</t>
  </si>
  <si>
    <t>Sarah Cooper: Everything's Fine</t>
  </si>
  <si>
    <t xml:space="preserve">
A variety special full of issues of politics, race, gender and class. Sarah will also be joined by special guests.</t>
  </si>
  <si>
    <t xml:space="preserve">
    Director:
Natasha Lyonne
| 
    Stars:
Helen Mirren, 
Marisa Tomei, 
Maya Rudolph, 
Winona Ryder
</t>
  </si>
  <si>
    <t>Watashi ga Motete Dousunda</t>
  </si>
  <si>
    <t xml:space="preserve">
Kae Serinuma is a second year high school student and an avid fujoshi who secretly ships her classmates, Igarashi and Nanashima. The death of her favorite anime character causes her to ...                See full summaryÂ Â»
</t>
  </si>
  <si>
    <t xml:space="preserve">
    Stars:
Justin Briner, 
Amber Lee Connors, 
Orion Pitts, 
Alejandro Saab
</t>
  </si>
  <si>
    <t>Memories of a Murderer: The Nilsen Tapes</t>
  </si>
  <si>
    <t xml:space="preserve">
Serial killer Dennis Nilsen narrates his life and horrific crimes via a series of chilling audiotapes recorded from his jail cell.</t>
  </si>
  <si>
    <t xml:space="preserve">
    Director:
Michael Harte
</t>
  </si>
  <si>
    <t>Barbie: Dolphin Magic</t>
  </si>
  <si>
    <t>(2017 Video)</t>
  </si>
  <si>
    <t xml:space="preserve">
As Barbie and her sisters enjoy their vacation at a sun-kissed island resort, a rare Gemstone dolphin goes missing. Will she and her mysterious new friend, Isla, find it? And, above all, will Isla share her well-hidden secret with Barbie?</t>
  </si>
  <si>
    <t xml:space="preserve">
    Director:
Conrad Helten
| 
    Stars:
Erica Lindbeck, 
Shannon Chan-Kent, 
Kazumi Evans, 
Claire Margaret Corlett
</t>
  </si>
  <si>
    <t>Superstition</t>
  </si>
  <si>
    <t xml:space="preserve">
The supernatural drama centers around the Hastings family, owners of the only funeral home in the mysterious town of La Rochelle, Georgia. The family also acts as the keepers of the town's dark secrets and history.</t>
  </si>
  <si>
    <t xml:space="preserve">
    Stars:
Brad James, 
Morgana Van Peebles, 
Robinne Lee, 
Demetria McKinney
</t>
  </si>
  <si>
    <t>Our Man Flint</t>
  </si>
  <si>
    <t xml:space="preserve">
When scientists use eco-terrorism to impose their will on the world by affecting extremes in the weather, Intelligence Chief Cramden calls in top agent Derek Flint.</t>
  </si>
  <si>
    <t xml:space="preserve">
    Director:
Daniel Mann
| 
    Stars:
James Coburn, 
Lee J. Cobb, 
Gila Golan, 
Edward Mulhare
</t>
  </si>
  <si>
    <t>$16.00M</t>
  </si>
  <si>
    <t>Cheongchunsidae</t>
  </si>
  <si>
    <t xml:space="preserve">
5 college students, from different walks of life end up living together in a fictional house share called Belle Epoque</t>
  </si>
  <si>
    <t xml:space="preserve">
    Stars:
Yeri Han, 
Seung-Yeon Han, 
Eun-bin Park, 
Hwa-young Ryu
</t>
  </si>
  <si>
    <t>Boca a Boca</t>
  </si>
  <si>
    <t xml:space="preserve">
In a Brazilian cattle-ranching town, adolescents panic when they're threatened by the outbreak of a contagious infection transmitted by kissing.</t>
  </si>
  <si>
    <t xml:space="preserve">
    Stars:
Caio Horowicz, 
Iza Moreira, 
Michel Joelsas, 
Denise Fraga
</t>
  </si>
  <si>
    <t>V.R. Troopers</t>
  </si>
  <si>
    <t>(1994â€“1996)</t>
  </si>
  <si>
    <t xml:space="preserve">
A trio of teenagers gain powers from "Virtual Reality" to fight the evil forces of Grimlord.</t>
  </si>
  <si>
    <t xml:space="preserve">
    Stars:
Michael Hollander, 
Michael Sorich, 
David Carr, 
Gardner Baldwin
</t>
  </si>
  <si>
    <t>Cuba and the Cameraman</t>
  </si>
  <si>
    <t xml:space="preserve">
Life in Cuba for three struggling families over the course of 45 years, from the cautious optimism of the early 1970s to the harrowing 1990s after the fall of the Soviet Union and the 2016 death of Fidel Castro.</t>
  </si>
  <si>
    <t xml:space="preserve">
    Director:
Jon Alpert
</t>
  </si>
  <si>
    <t>That Winter, the Wind Blows</t>
  </si>
  <si>
    <t xml:space="preserve">
The story of Oh Soo, a well known gambler and that of Oh Young, the blind heiress of a large corporation. Oh Soo decides to impersonate Oh Young's lost brother in order to get enough money ...                See full summaryÂ Â»
</t>
  </si>
  <si>
    <t xml:space="preserve">
    Stars:
Jung-Hyun Han, 
In-Sung Jo, 
Song Hye-Kyo, 
Kim Bum
</t>
  </si>
  <si>
    <t>Prank Encounters</t>
  </si>
  <si>
    <t xml:space="preserve">
Comedy, Horror, Reality-TV            </t>
  </si>
  <si>
    <t xml:space="preserve">
takes two complete strangers who each think they're starting their first day at a new job. It's business as usual until their paths collide and these part-time jobs turn into full-time nightmares.</t>
  </si>
  <si>
    <t xml:space="preserve">
    Stars:
David Storrs, 
Gaten Matarazzo, 
Peter Giles, 
Henry Dittman
</t>
  </si>
  <si>
    <t>The Disastrous Life of Saiki K.: Reawakened</t>
  </si>
  <si>
    <t xml:space="preserve">
Kusuo and his gaggle of self-proclaimed friends are back for more psychic mishaps. If he didn't have enough problems before, he's got even more now.</t>
  </si>
  <si>
    <t xml:space="preserve">
    Stars:
Hiroshi Kamiya, 
Ai Kayano, 
Jon Bailey, 
Jalen K. Cassell
</t>
  </si>
  <si>
    <t>Elite Short Stories: Nadia GuzmÃ¡n</t>
  </si>
  <si>
    <t xml:space="preserve">
Nadia feels conflicted about whether or not to see her long distance boyfriend, GuzmÃ¡n, when she returns to Spain for her sister's wedding.</t>
  </si>
  <si>
    <t xml:space="preserve">
    Stars:
Miguel Bernardeau, 
Mina El Hammani, 
Omar Ayuso, 
Sergio San MillÃ¡n
</t>
  </si>
  <si>
    <t>Un-myeong-cheol-eom neol sa-rang-hae</t>
  </si>
  <si>
    <t xml:space="preserve">
A touching Korean drama filled with comedy about a girl who finds happiness, friendship and love in the most unexpected way!</t>
  </si>
  <si>
    <t xml:space="preserve">
    Stars:
Jang Hyuk, 
Jang Na-ra, 
Choi Jin-Hyuk, 
Dae-chul Choi
</t>
  </si>
  <si>
    <t>Soaked in Bleach</t>
  </si>
  <si>
    <t xml:space="preserve">
Tom Grant, a private investigator once hired by Courtney Love, reveals his take on the death of Kurt Cobain.</t>
  </si>
  <si>
    <t xml:space="preserve">
    Director:
Benjamin Statler
| 
    Stars:
Daniel Roebuck, 
Sarah Scott, 
August Emerson, 
Tyler Bryan
</t>
  </si>
  <si>
    <t>Numberblocks</t>
  </si>
  <si>
    <t xml:space="preserve">
Learning numbers and how to count with colourful personified blocks, each with their own quirks.</t>
  </si>
  <si>
    <t xml:space="preserve">
    Stars:
Beth Chalmers, 
Teresa Gallagher, 
David Holt, 
Marcel McCalla
</t>
  </si>
  <si>
    <t>Floor Is Lava</t>
  </si>
  <si>
    <t xml:space="preserve">
Teams compete to navigate rooms flooded with lava by leaping from chairs, hanging from curtains and swinging from chandeliers.</t>
  </si>
  <si>
    <t xml:space="preserve">
    Stars:
Rutledge Wood, 
Janine Hogan, 
Todd Leykamp, 
Alyssa Sabo
</t>
  </si>
  <si>
    <t>Candy Jar</t>
  </si>
  <si>
    <t xml:space="preserve">
Dueling high school debate champs who are at odds on just about everything forge ahead with ambitious plans to get into the colleges of their dreams.</t>
  </si>
  <si>
    <t xml:space="preserve">
    Director:
Ben Shelton
| 
    Stars:
Jacob Latimore, 
Sami Gayle, 
Tom Bergeron, 
Helen Hunt
</t>
  </si>
  <si>
    <t>OrÃ­genes secretos</t>
  </si>
  <si>
    <t xml:space="preserve">
Madrid, 2019. A serial killer is spreading chaos. Anonymous people with no apparent connection are being murdered while imitating the first appearances of the most famous superheroes.</t>
  </si>
  <si>
    <t xml:space="preserve">
    Director:
David GalÃ¡n Galindo
| 
    Stars:
Javier Rey, 
VerÃ³nica Echegui, 
Brays Efe, 
Antonio Resines
</t>
  </si>
  <si>
    <t>La terre et le sang</t>
  </si>
  <si>
    <t xml:space="preserve">
SaÃ¯d owns a sawmill deep in the woods, which he decides to sell. Little does he know that one of his apprentices was cornered by his brother and forced to hide a large amount of cocaine inside the factory.</t>
  </si>
  <si>
    <t xml:space="preserve">
    Director:
Julien Leclercq
| 
    Stars:
Sami Bouajila, 
Eriq Ebouaney, 
Samy Seghir, 
Sofia Lesaffre
</t>
  </si>
  <si>
    <t>Sotto il sole di Riccione</t>
  </si>
  <si>
    <t xml:space="preserve">
On holiday at Riccione beach, a group of teens get to know each other and help each other get through summer loves' heartache.</t>
  </si>
  <si>
    <t xml:space="preserve">
    Director:
Younuts
| 
    Stars:
Cristiano Caccamo, 
Davide Calgaro, 
Matteo Oscar Giuggioli, 
Ludovica Martino
</t>
  </si>
  <si>
    <t>Gwaenchanhah, Sarangiya</t>
  </si>
  <si>
    <t xml:space="preserve">
A love story between a psychiatrist named Ji Hae Soo and an author who had schizophrenia named Jang Jae Yeol.</t>
  </si>
  <si>
    <t xml:space="preserve">
    Stars:
Dong-il Sung, 
Kwang-Soo Lee, 
Jin Kyung, 
Kyung-soo Do
</t>
  </si>
  <si>
    <t>Chemi Bednieri Ojakhi</t>
  </si>
  <si>
    <t xml:space="preserve">
In a patriarchal society, an ordinary Georgian family lives with three generations under one roof. All are shocked when 52-year-old Manana decides to move out from her parents' home and ...                See full summaryÂ Â»
</t>
  </si>
  <si>
    <t xml:space="preserve">
    Directors:
Nana Ekvtimishvili, 
Simon GroÃŸ
| 
    Stars:
Ia Shugliashvili, 
Merab Ninidze, 
Berta Khapava, 
Tsisia Qumsishvili
</t>
  </si>
  <si>
    <t>Fate/Grand Order: Zettai Maju Sensen Babylonia</t>
  </si>
  <si>
    <t xml:space="preserve">
Chaldea agents Ritsuka Fujimnaru and Mash Kyrielight travel to Babylon and encounter the heroes and gods of that realm.</t>
  </si>
  <si>
    <t xml:space="preserve">
    Stars:
Nobunaga Shimazaki, 
Rie Takahashi, 
Kenichi Suzumura, 
Ayako Kawasumi
</t>
  </si>
  <si>
    <t>Dan, Hanaui Sarang</t>
  </si>
  <si>
    <t xml:space="preserve">
Dan is a care-free angel who always gets into trouble. In order to return to heaven, he is tasked with a mission to find true love for a cold and single-minded ballerina Lee Yun Seo, but ends up falling for her himself.</t>
  </si>
  <si>
    <t xml:space="preserve">
    Stars:
Hye-Sun Shin, 
Myung-Soo Kim, 
Dong-geon Lee, 
Bo-mi Kim
</t>
  </si>
  <si>
    <t>Trial 4</t>
  </si>
  <si>
    <t xml:space="preserve">
Charged as a teen in the 1993 killing of a Boston cop, Sean K. Ellis fights to prove his innocence while exposing police corruption and systemic racism.</t>
  </si>
  <si>
    <t xml:space="preserve">
    Stars:
Sean Ellis, 
Rosemary Scapicchio, 
Edward McNelley, 
Mary Jackie Ellis
</t>
  </si>
  <si>
    <t>Meel patthar</t>
  </si>
  <si>
    <t xml:space="preserve">
Recently marking 500,000 kilometers on the road, a newly bereaved trucker faces the threat of losing the job that has come to define him to a new intern.</t>
  </si>
  <si>
    <t xml:space="preserve">
    Director:
Ivan Ayr
| 
    Stars:
Mohinder Gujral, 
Pavitra Mattoo, 
Lakshvir Saran, 
Suvinder Vicky
</t>
  </si>
  <si>
    <t>My First First Love</t>
  </si>
  <si>
    <t xml:space="preserve">
The story of college students and their realization of first love as they meet new friends.</t>
  </si>
  <si>
    <t xml:space="preserve">
    Stars:
Tae-oh Kang, 
Ji Soo, 
Chae-Yeon Jung, 
Jung Jinyoung
</t>
  </si>
  <si>
    <t>Chelsea Does</t>
  </si>
  <si>
    <t xml:space="preserve">
Comedienne and writer Chelsea Handler discusses the topics of marriage, racism, Silicon Valley, and drugs.</t>
  </si>
  <si>
    <t xml:space="preserve">
    Stars:
Chelsea Handler, 
Steven David, 
Mary McCormack, 
Irving Azoff
</t>
  </si>
  <si>
    <t>Hurricane Bianca</t>
  </si>
  <si>
    <t xml:space="preserve">
A New York teacher, who moves to small town Texas where he's fired for being gay, returns disguised as a mean lady to get revenge on the nasty town.</t>
  </si>
  <si>
    <t xml:space="preserve">
    Director:
Matt Kugelman
| 
    Stars:
Roy Haylock, 
Lola Botha, 
Grayson Thorne Kilpatrick, 
Willam Belli
</t>
  </si>
  <si>
    <t>More Tales of the City</t>
  </si>
  <si>
    <t xml:space="preserve">
In this sequel to the controversial PBS mini-series, Mona Ramsey is on a cross-country trip that takes her to a brothel which may hold a secret about her past. Michael "Mouse" Tolliver and ...                See full summaryÂ Â»
</t>
  </si>
  <si>
    <t xml:space="preserve">
    Stars:
Olympia Dukakis, 
Laura Linney, 
Colin Ferguson, 
Barbara Garrick
</t>
  </si>
  <si>
    <t>Wir kÃ¶nnen nicht anders</t>
  </si>
  <si>
    <t xml:space="preserve">
A man foils an attempted murder, then flees the crew of would-be killers along with their intended target as a woman he's just met tries to find him.</t>
  </si>
  <si>
    <t xml:space="preserve">
    Director:
Detlev Buck
| 
    Stars:
Kostja Ullmann, 
Alli Neumann, 
Sascha Alexander Gersak, 
Sophia Thomalla
</t>
  </si>
  <si>
    <t>Diamond City</t>
  </si>
  <si>
    <t xml:space="preserve">
A prominent prosecuting attorney must defend her innocence when she's set up and sent to prison as she investigates a conspiracy. Once a prosecutor, now a prisoner, she's having to learn the hard way how the system can fail.</t>
  </si>
  <si>
    <t xml:space="preserve">
    Stars:
Nambitha Ben-Mazwi, 
Ilse Klink, 
Lehlohonolo Makoko, 
Makgano Mamabolo
</t>
  </si>
  <si>
    <t>Ultimate Beastmaster</t>
  </si>
  <si>
    <t xml:space="preserve">
Eighteen competitors from six countries compete against each other in an intense obstacle course for cash prizes, individual glory and national pride.</t>
  </si>
  <si>
    <t xml:space="preserve">
    Stars:
Tiki Barber, 
Rafinha Bastos, 
Luis Ernesto Franco, 
InÃ©s Sainz
</t>
  </si>
  <si>
    <t>Ku'damm 56</t>
  </si>
  <si>
    <t xml:space="preserve">
Caterina SchÃ¶llack runs a dance school in Berlin in 1956. It is her goal to give her three daughters the best possible opportunity, meaning to ensure that they marry well, but until then ...                See full summaryÂ Â»
</t>
  </si>
  <si>
    <t xml:space="preserve">
    Stars:
Sonja Gerhardt, 
Claudia Michelsen, 
Maria Ehrich, 
Emilia SchÃ¼le
</t>
  </si>
  <si>
    <t>World's Most Wanted</t>
  </si>
  <si>
    <t xml:space="preserve">
Heinous criminals have avoided capture despite massive rewards and global investigations. This docuseries profiles five of the world's most wanted.</t>
  </si>
  <si>
    <t xml:space="preserve">
    Stars:
Jennifer Julian, 
Thomas Fuentes, 
Calogero GermanÃ¡, 
David Lorino
</t>
  </si>
  <si>
    <t>Ã”kami to kÃ´shinryÃ´</t>
  </si>
  <si>
    <t xml:space="preserve">
Kraft Lawrence goes from town to town to make profits as a travelling merchant, with the help of a wolf deity by the name of Holo.</t>
  </si>
  <si>
    <t xml:space="preserve">
    Stars:
Jun Fukuyama, 
Ami Koshimizu, 
Brina Palencia, 
J. Michael Tatum
</t>
  </si>
  <si>
    <t>Next in Fashion</t>
  </si>
  <si>
    <t xml:space="preserve">
18 budding fashion designers compete for a $250,000 prize and the opportunity to launch a clothing line with Net-a-Porter.</t>
  </si>
  <si>
    <t xml:space="preserve">
    Stars:
Alexa Chung, 
Tan France, 
Marco Morante, 
Prasad Romijn
</t>
  </si>
  <si>
    <t>7Seeds</t>
  </si>
  <si>
    <t xml:space="preserve">
In the immediate future, a giant meteorite has collided with earth. All living organisms, including mankind, have been wiped off the face of the planet. The government, who had foreseen ...                See full summaryÂ Â»
</t>
  </si>
  <si>
    <t xml:space="preserve">
    Stars:
Scott Gibbs, 
Alejandro Saab, 
Jad Saxton, 
Amber Lee Connors
</t>
  </si>
  <si>
    <t>The Royal Treatment</t>
  </si>
  <si>
    <t xml:space="preserve">
The story follows Isabella and Prince Thomas. Isabella runs her own salon and isn't afraid to speak her mind, while Prince Thomas runs his own country and is about to marry for duty rather than love.</t>
  </si>
  <si>
    <t xml:space="preserve">
    Director:
Rick Jacobson
| 
    Stars:
Mena Massoud, 
Laura Marano, 
Cameron Rhodes, 
Jacque Drew
</t>
  </si>
  <si>
    <t>Ni no kuni</t>
  </si>
  <si>
    <t xml:space="preserve">
High schooler Yuu and his friend Haru get involved in a case involving his childhood friend Kotona, which forces them to go back and forth between another world that is different but is ...                See full summaryÂ Â»
</t>
  </si>
  <si>
    <t xml:space="preserve">
    Director:
Yoshiyuki Momose
| 
    Stars:
Kento Yamazaki, 
Tucker Chandler, 
Ray Chase, 
Greg Chun
</t>
  </si>
  <si>
    <t>Da yu hai tang</t>
  </si>
  <si>
    <t xml:space="preserve">
A 16-year-old girl travels to the human world in the form of a dolphin and forms a connection with a human boy.</t>
  </si>
  <si>
    <t xml:space="preserve">
    Directors:
Xuan Liang, 
Chun Zhang
| 
    Stars:
Guanlin Ji, 
Shangqing Su, 
Timmy Xu, 
Shulan Pan
</t>
  </si>
  <si>
    <t>Sundown</t>
  </si>
  <si>
    <t xml:space="preserve">
High school seniors Logan and Blake prepare for an epic Spring Break as they travel to the beautiful and exotic Mexican beach resort of Puerto Vallarta hoping to hook up with their high school crushes.</t>
  </si>
  <si>
    <t xml:space="preserve">
    Director:
Fernando Lebrija
| 
    Stars:
Devon Werkheiser, 
Sean Marquette, 
Silverio Palacios, 
Camilla Belle
</t>
  </si>
  <si>
    <t>Olaf's Frozen Adventure</t>
  </si>
  <si>
    <t xml:space="preserve">
A Christmas-themed special featuring characters from Walt Disney Pictures' 53rd full-length animated motion picture, "Frozen (2013)".</t>
  </si>
  <si>
    <t xml:space="preserve">
    Directors:
Kevin Deters, 
Stevie Wermers
| 
    Stars:
Josh Gad, 
Idina Menzel, 
Kristen Bell, 
Jonathan Groff
</t>
  </si>
  <si>
    <t>Seoreunijiman Yeolilgobibmida</t>
  </si>
  <si>
    <t xml:space="preserve">
Woo Seo Ri, a violin prodigy at 17 who was about to study in Germany, got into a bus accident and fell into a coma waking up 13 years later. Mentally she is still only 17, while physically ...                See full summaryÂ Â»
</t>
  </si>
  <si>
    <t xml:space="preserve">
    Stars:
Hye-Sun Shin, 
Yang Se-Jong, 
Ahn Hyo-Seop, 
Ji-won Ye
</t>
  </si>
  <si>
    <t>Seven in Heaven</t>
  </si>
  <si>
    <t xml:space="preserve">
Teenagers Jude and June spend seven minutes in a locked closet and emerge in a hostile and dangerous alternate world.</t>
  </si>
  <si>
    <t xml:space="preserve">
    Director:
Chris Eigeman
| 
    Stars:
Travis Tope, 
Haley Ramm, 
Dylan Everett, 
Jake Manley
</t>
  </si>
  <si>
    <t>Come Sunday</t>
  </si>
  <si>
    <t xml:space="preserve">
Evangelist Carlton Pearson is ostracized by his church for preaching that there is no Hell.</t>
  </si>
  <si>
    <t xml:space="preserve">
    Director:
Joshua Marston
| 
    Stars:
Chiwetel Ejiofor, 
Gerard Catus, 
Allie McCulloch, 
LaKeith Stanfield
</t>
  </si>
  <si>
    <t>The Netflix Afterparty</t>
  </si>
  <si>
    <t xml:space="preserve">
Talk-Show            </t>
  </si>
  <si>
    <t xml:space="preserve">
David Spade, Fortune Feimster and London Hughes welcome cast members, creators and comics from Netflix's most buzz-worthy series, specials and movies.</t>
  </si>
  <si>
    <t xml:space="preserve">
    Stars:
Fortune Feimster, 
Kevin Hart, 
London Hughes, 
Rick Ingraham
</t>
  </si>
  <si>
    <t>Gojira: KaijÃ» Wakusei</t>
  </si>
  <si>
    <t xml:space="preserve">
A desperate group of refugees attempts to recolonize Earth 20,000 years after Godzilla took over, but one young man wants revenge above all else.</t>
  </si>
  <si>
    <t xml:space="preserve">
    Directors:
Hiroyuki Seshita, 
KÃ´bun Shizuno
| 
    Stars:
Mamoru Miyano, 
Takahiro Sakurai, 
Kana Hanazawa, 
Tomokazu Sugita
</t>
  </si>
  <si>
    <t>Break</t>
  </si>
  <si>
    <t>(IV) (2018)</t>
  </si>
  <si>
    <t xml:space="preserve">
Lucie, a young dancer suffers an accident. When she wakes up from a coma, she and her partner start training for a dance show. On the way, she starts looking for her estranged father, a path that might lead her to life-changing love.</t>
  </si>
  <si>
    <t xml:space="preserve">
    Director:
Marc Fouchard
| 
    Stars:
Sabrina Ouazani, 
KÃ©vin Mischel, 
Hassam Ghancy, 
Slimane Nebchi
</t>
  </si>
  <si>
    <t>Bon Cop, Bad Cop</t>
  </si>
  <si>
    <t xml:space="preserve">
Two Canadian detectives, one from Ontario and the other from Quebec, must work together when a murdered victim is found on the Ontario-Quebec border.</t>
  </si>
  <si>
    <t xml:space="preserve">
    Director:
Erik Canuel
| 
    Stars:
Michel Beaudry, 
Patrice BÃ©langer, 
Pierre Boudreau, 
Sarain Boylan
</t>
  </si>
  <si>
    <t>Plagi Breslau</t>
  </si>
  <si>
    <t xml:space="preserve">
Every day at 6 pm a serial killer kills a different person. Police officer Helena Rus decides to find the killer by researching about 18th century history of the city.</t>
  </si>
  <si>
    <t xml:space="preserve">
    Director:
Patryk Vega
| 
    Stars:
Malgorzata Kozuchowska, 
Daria Widawska, 
Katarzyna Bujakiewicz, 
Andrzej Grabowski
</t>
  </si>
  <si>
    <t>Maya and the Three</t>
  </si>
  <si>
    <t xml:space="preserve">
A Mesoamerican warrior princess embarks on a quest to recruit three legendary fighters to help save the world of gods and humankind.</t>
  </si>
  <si>
    <t xml:space="preserve">
    Stars:
Sandra Equihua, 
Jorge R. GutiÃ©rrez, 
Jeff Ranjo
</t>
  </si>
  <si>
    <t>Berlin Calling</t>
  </si>
  <si>
    <t xml:space="preserve">
A man tours clubs around the globe with his manager and girlfriend. On the eve of their largest album release he is admitted to a psychiatric clinic after overdosing at a gig.</t>
  </si>
  <si>
    <t xml:space="preserve">
    Director:
Hannes StÃ¶hr
| 
    Stars:
Paul Kalkbrenner, 
Rita Lengyel, 
Corinna Harfouch, 
Araba Walton
</t>
  </si>
  <si>
    <t>eung-dab-hala 1994</t>
  </si>
  <si>
    <t xml:space="preserve">
Focuses on the life events of the residents of a boarding house in '90's Seoul. The plot revolves around the passion and vigor of being a young adult; the challenges of moving to a new ...                See full summaryÂ Â»
</t>
  </si>
  <si>
    <t xml:space="preserve">
    Stars:
Go Ara, 
Woo Jung, 
Yoo Yeon-Seok, 
Seong-gyoon Kim
</t>
  </si>
  <si>
    <t>Chicago Overcoat</t>
  </si>
  <si>
    <t xml:space="preserve">
The fates of an aging hitman and a washed up detective become entwined when one last job leads to one last chance to settle an old score.</t>
  </si>
  <si>
    <t xml:space="preserve">
    Director:
Brian Caunter
| 
    Stars:
Frank Vincent, 
Kathrine Narducci, 
Mike Starr, 
Stacy Keach
</t>
  </si>
  <si>
    <t>Isekai wa smartphone to tomo ni.</t>
  </si>
  <si>
    <t xml:space="preserve">
When a boy is accidentally killed by God, he is resurrected in another world as recompense with his magically enhanced smartphone being only the first of his gifts there.</t>
  </si>
  <si>
    <t xml:space="preserve">
    Stars:
Katsumi Fukuhara, 
Marika KÃ´no, 
Maaya Uchida, 
Nanami Yamashita
</t>
  </si>
  <si>
    <t>El Hilo Rojo</t>
  </si>
  <si>
    <t xml:space="preserve">
Seven years after their fateful first encounter, Abril and Manuel meet again. Although they're both married, their attraction has only grown.</t>
  </si>
  <si>
    <t xml:space="preserve">
    Director:
Daniela Goggi
| 
    Stars:
Eugenia SuÃ¡rez, 
BenjamÃ­n VicuÃ±a, 
Hugo Silva, 
Guillermina Valdez
</t>
  </si>
  <si>
    <t>American Son</t>
  </si>
  <si>
    <t xml:space="preserve">
An estranged couple reunite in a Florida police station to help find their missing teenage son.</t>
  </si>
  <si>
    <t xml:space="preserve">
    Director:
Kenny Leon
| 
    Stars:
Kerry Washington, 
Steven Pasquale, 
Jeremy Jordan, 
Eugene Lee
</t>
  </si>
  <si>
    <t>Savage Dog</t>
  </si>
  <si>
    <t xml:space="preserve">
A story set in Indochina in 1959, a land beyond rule and a time without mercy and the birth of a legend.</t>
  </si>
  <si>
    <t xml:space="preserve">
    Director:
Jesse V. Johnson
| 
    Stars:
Scott Adkins, 
Marko Zaror, 
JuJu Chan Szeto, 
Cung Le
</t>
  </si>
  <si>
    <t>Itai no wa Iya nano de Bougyoryoku ni Kyokufuri Shitai to Omoimasu</t>
  </si>
  <si>
    <t xml:space="preserve">
Honjou Kaede is invited by her friend Shiramine Risa to play a virtual reality MMO game with her. While Kaede doesn't dislike games, what she really, truly dislikes is being in pain.</t>
  </si>
  <si>
    <t xml:space="preserve">
    Stars:
Jad Saxton, 
Megan Shipman, 
Anthony Bowling, 
Tia Lynn Ballard
</t>
  </si>
  <si>
    <t>Go Go Squid!</t>
  </si>
  <si>
    <t xml:space="preserve">
This is a sweet love story about how a straight-A girl student with high IQ pursues a former prince charming as well as an inspirational story about a hero who comes back to regain dream ...                See full summaryÂ Â»
</t>
  </si>
  <si>
    <t xml:space="preserve">
    Stars:
Xian Li, 
Zi Yang, 
Mingde Li, 
Yifan Wen
</t>
  </si>
  <si>
    <t>La casa de papel: El fenÃ³meno</t>
  </si>
  <si>
    <t xml:space="preserve">
A documentary on why and how "Money Heist" sparked a wave of enthusiasm around the world for a lovable group of thieves and their professor.</t>
  </si>
  <si>
    <t xml:space="preserve">
    Directors:
Luis Alfaro, 
Pablo Lejarreta
</t>
  </si>
  <si>
    <t>Yarina Tek Bilet</t>
  </si>
  <si>
    <t xml:space="preserve">
A romantic story of two strangers who come across each other on a journey from Ankara to Izmir.</t>
  </si>
  <si>
    <t xml:space="preserve">
    Director:
Ozan AÃ§iktan
| 
    Stars:
Metin AkdÃ¼lger, 
Dilan Ã‡iÃ§ek Deniz, 
Tevfik Kartal, 
Fatma Filiz Sencan
</t>
  </si>
  <si>
    <t>Past Midnight</t>
  </si>
  <si>
    <t xml:space="preserve">
    Director:
Rick Famuyiwa
| 
    Star:
Keanu Reeves
</t>
  </si>
  <si>
    <t>Rocky Handsome</t>
  </si>
  <si>
    <t xml:space="preserve">
A reclusive pawn shop owner sets his sights on revenge when vicious gangsters kidnap his drug-addicted neighbor's young daughter.</t>
  </si>
  <si>
    <t xml:space="preserve">
    Director:
Nishikant Kamat
| 
    Stars:
John Abraham, 
Nishikant Kamat, 
Sharad Kelkar, 
Teddy Maurya
</t>
  </si>
  <si>
    <t>Nae Dwie Teriuseu</t>
  </si>
  <si>
    <t xml:space="preserve">
Go Ae Rin suddenly loses her husband. A mysterious man, Kim Bon, lives next door. Kim Bon is a legendary NIS agent. He helps Ae Rin uncover a conspiracy, which husband became involved with.</t>
  </si>
  <si>
    <t xml:space="preserve">
    Stars:
So Ji-seob, 
In-sun Jung, 
Im She-mi, 
Kang Ki-Young
</t>
  </si>
  <si>
    <t>Win the Wilderness: Alaska</t>
  </si>
  <si>
    <t xml:space="preserve">
Documentary, Adventure, Game-Show            </t>
  </si>
  <si>
    <t xml:space="preserve">
Six British couples compete to impress the current, elderly owners of a remote yet breathtaking property in Alaska. The winners will win the property deep within the Alaskan wilderness.</t>
  </si>
  <si>
    <t xml:space="preserve">
    Star:
Nicholas Tennant
</t>
  </si>
  <si>
    <t>Amateur</t>
  </si>
  <si>
    <t xml:space="preserve">
A young basketball future star struggles with his personal life in pursuit of his dream.</t>
  </si>
  <si>
    <t xml:space="preserve">
    Director:
Ryan Koo
| 
    Stars:
Michael Rainey Jr., 
Tekola Cornetet, 
Hanna Longo, 
Walter Anaruk
</t>
  </si>
  <si>
    <t>Budapest</t>
  </si>
  <si>
    <t xml:space="preserve">
Two best friends stuck in boring jobs become bachelor party planners in Budapest.</t>
  </si>
  <si>
    <t xml:space="preserve">
    Director:
Xavier Gens
| 
    Stars:
Manu Payet, 
Jonathan Cohen, 
Monsieur Poulpe, 
Alice BelaÃ¯di
</t>
  </si>
  <si>
    <t>My Next Guest Needs No Introduction with David Letterman</t>
  </si>
  <si>
    <t xml:space="preserve">
Comedian David Letterman interviews people he finds fascinating.</t>
  </si>
  <si>
    <t xml:space="preserve">
    Stars:
David Letterman, 
Kim Kardashian, 
George Clooney, 
Tina Fey
</t>
  </si>
  <si>
    <t>God Eater</t>
  </si>
  <si>
    <t xml:space="preserve">
The year 2071, the Earth has been devastated by mysterious monsters that devour living creatures and are impervious to weapons. An organization called Fenrir is the only one with weapons capable of killing the monsters.</t>
  </si>
  <si>
    <t xml:space="preserve">
    Stars:
Tomohisa AsÃ´, 
Kira Buckland, 
Robbie Daymond, 
Dorah Fine
</t>
  </si>
  <si>
    <t>Hagane no renkinjutsushi: Mirosu no seinaru hoshi</t>
  </si>
  <si>
    <t xml:space="preserve">
In the lost holy land of Milos, the Elrics search for the truth behind an unknown form of alchemy. What secrets are hidden in Milos? Riddles must be solved and dangers faced before the truth can be found.</t>
  </si>
  <si>
    <t xml:space="preserve">
    Director:
Kazuya Murata
| 
    Stars:
Vic Mignogna, 
Maxey Whitehead, 
Alexis Tipton, 
Matthew Mercer
</t>
  </si>
  <si>
    <t>Lovestruck: The Musical</t>
  </si>
  <si>
    <t xml:space="preserve">
A jaded woman who never fulfilled her dreams of a Broadway career pushes her daughter to have one. Daughter rebels and goes to Italy to get married. The mother drinks a potion that makes her young again and tries to sabotage the wedding.</t>
  </si>
  <si>
    <t xml:space="preserve">
    Director:
Sanaa Hamri
| 
    Stars:
Jane Seymour, 
Sara Paxton, 
Chelsea Kane, 
Drew Seeley
</t>
  </si>
  <si>
    <t>Sahara</t>
  </si>
  <si>
    <t xml:space="preserve">
A young cobra and his scorpion best friend go on a journey across the Sahara desert to save a new-found love.</t>
  </si>
  <si>
    <t xml:space="preserve">
    Director:
Pierre CorÃ©
| 
    Stars:
Omar Sy, 
Louane Emera, 
Franck Gastambide, 
Vincent Lacoste
</t>
  </si>
  <si>
    <t>Hits</t>
  </si>
  <si>
    <t xml:space="preserve">
A small town in upstate New York plays host to its inhabitants' delusions of grandeur.</t>
  </si>
  <si>
    <t xml:space="preserve">
    Director:
David Cross
| 
    Stars:
Meredith Hagner, 
Matt Walsh, 
James Adomian, 
Jake Cherry
</t>
  </si>
  <si>
    <t>Sora yori mo Tooi Basho</t>
  </si>
  <si>
    <t xml:space="preserve">
Mari Tamaki is in her second year of high school and wants to start something. It's then that she meets Shirase, a girl with few friends who's considered weirdo by the rest of the class and...                See full summaryÂ Â»
</t>
  </si>
  <si>
    <t xml:space="preserve">
    Stars:
Inori Minase, 
Kana Hanazawa, 
Yuka Iguchi, 
Saori Hayami
</t>
  </si>
  <si>
    <t>The Brawler</t>
  </si>
  <si>
    <t xml:space="preserve">
In 1975, a Bayonne, New Jersey underdog boxer gets a shot to fight the champ.</t>
  </si>
  <si>
    <t xml:space="preserve">
    Director:
Ken Kushner
| 
    Stars:
Zach McGowan, 
Amy Smart, 
Joe Pantoliano, 
Taryn Manning
</t>
  </si>
  <si>
    <t>Grizzy and the Lemmings</t>
  </si>
  <si>
    <t>(2007â€“ )</t>
  </si>
  <si>
    <t xml:space="preserve">
The forest ranger's house is the only area of human civilization in the middle of untamed wilderness in a vast natural reserve in Canada. When the ranger is away, a bear named Grizzy feels ...                See full summaryÂ Â»
</t>
  </si>
  <si>
    <t xml:space="preserve">
    Stars:
Pierre-Alain de Garrigues, 
Josselin Charier
</t>
  </si>
  <si>
    <t>True and the Rainbow Kingdom</t>
  </si>
  <si>
    <t xml:space="preserve">
Fearless eight-year old guardian True uses wishes from the Wishing Tree to help protect the citizens of the colorful land of the Rainbow Kingdom.</t>
  </si>
  <si>
    <t xml:space="preserve">
    Stars:
Michela Luci, 
Nicolas Aqui, 
Jamie Watson, 
Eric Peterson
</t>
  </si>
  <si>
    <t>El silencio del pantano</t>
  </si>
  <si>
    <t xml:space="preserve">
A writer of crime stories discovers that reality is more criminal than the stories he writes.</t>
  </si>
  <si>
    <t xml:space="preserve">
    Director:
Marc Vigil
| 
    Stars:
Pedro Alonso, 
Nacho Fresneda, 
Carmina Barrios, 
JosÃ© Ãngel Egido
</t>
  </si>
  <si>
    <t>6 Balloons</t>
  </si>
  <si>
    <t xml:space="preserve">
A woman (Jacobson) learns her brother (Franco) has relapsed on heroin.</t>
  </si>
  <si>
    <t xml:space="preserve">
    Director:
Marja-Lewis Ryan
| 
    Stars:
Abbi Jacobson, 
Dave Franco, 
Charlotte Carel, 
Madeline Carel
</t>
  </si>
  <si>
    <t>Rotten</t>
  </si>
  <si>
    <t xml:space="preserve">
Rotten dives deep into the food production underworld to expose the corruption, waste and real dangers behind your everyday eating habits.</t>
  </si>
  <si>
    <t xml:space="preserve">
    Stars:
Latif Nasser, 
Casey Cox, 
Stanley Crawford, 
Leslie Lopatofsky
</t>
  </si>
  <si>
    <t>Tout simplement noir</t>
  </si>
  <si>
    <t xml:space="preserve">
A politically incorrect comedy about the role of black people in French society.</t>
  </si>
  <si>
    <t xml:space="preserve">
    Directors:
John Wax, 
Jean-Pascal Zadi
| 
    Stars:
Jean-Pascal Zadi, 
Caroline Anglade, 
Fary, 
Tonton Marcel
</t>
  </si>
  <si>
    <t>Ugly Delicious</t>
  </si>
  <si>
    <t xml:space="preserve">
Chef David Chang travels around the world tasting food from different cultures.</t>
  </si>
  <si>
    <t xml:space="preserve">
    Stars:
David Chang, 
Peter Meehan, 
Aziz Ansari, 
Rene Redzepi
</t>
  </si>
  <si>
    <t>Anatomy of a Love Seen</t>
  </si>
  <si>
    <t xml:space="preserve">
Two young actresses fall in love with each other while filming a lesbian love scene, then break up months later, and then are forced to reunite in order to re-shoot the love scene for the movie's distribution.</t>
  </si>
  <si>
    <t xml:space="preserve">
    Director:
Marina Rice Bader
| 
    Stars:
Sharon Hinnendael, 
Jill Evyn, 
Constance Brenneman, 
Marina Rice Bader
</t>
  </si>
  <si>
    <t>Lou</t>
  </si>
  <si>
    <t xml:space="preserve">
A tough elderly woman living on a remote island is recruited by a neighbor to help her find her kidnapped daughter.</t>
  </si>
  <si>
    <t xml:space="preserve">
    Director:
Anna Foerster
| 
    Stars:
Jurnee Smollett, 
Allison Janney, 
Logan Marshall-Green, 
Matt Craven
</t>
  </si>
  <si>
    <t>Destry</t>
  </si>
  <si>
    <t xml:space="preserve">
Western            </t>
  </si>
  <si>
    <t xml:space="preserve">
A dishonest mayor and powerful criminal dominate a small western town. But when the town's sheriff dies under mysterious circumstances, Tom Destry, son of a famed gunman, is called in to put an end to the corruption.</t>
  </si>
  <si>
    <t xml:space="preserve">
    Director:
George Marshall
| 
    Stars:
Audie Murphy, 
Mari Blanchard, 
Lyle Bettger, 
Thomas Mitchell
</t>
  </si>
  <si>
    <t>Home Is Where the Killer Is</t>
  </si>
  <si>
    <t xml:space="preserve">
Nicole Turner has seen better times. Having just survived a health scare and painful breakup with her boyfriend Kyle, she is now facing eviction. When she finds a room for rent with former ...                See full summaryÂ Â»
</t>
  </si>
  <si>
    <t xml:space="preserve">
    Director:
Kaila York
| 
    Stars:
Stacy Haiduk, 
Richard Speight Jr., 
Kelly Kruger, 
Beth Littleford
</t>
  </si>
  <si>
    <t>Dakteo Peurijeuneo</t>
  </si>
  <si>
    <t xml:space="preserve">
Doctor Prisoner centers around an ace doctor in a university hospital's emergency care center, a skilled professional who treats his patients with full devotion and without discrimination. ...                See full summaryÂ Â»
</t>
  </si>
  <si>
    <t xml:space="preserve">
    Stars:
Byeong-cheol Kim, 
Min Namkoong, 
Nara, 
Choi Wonyoung
</t>
  </si>
  <si>
    <t>BÃ¶rÃ¼</t>
  </si>
  <si>
    <t xml:space="preserve">
Action, Thriller, War            </t>
  </si>
  <si>
    <t xml:space="preserve">
Turkey in the spring of 2014. A time when the enemies are growing on the border, the circle of danger inside is becoming narrower. The Republic of Turkey faces the greatest threats of ...                See full summaryÂ Â»
</t>
  </si>
  <si>
    <t xml:space="preserve">
    Stars:
Ahu TÃ¼rkpenÃ§e, 
Serkan Ã‡ayoglu, 
Emir Benderlioglu, 
Murat Arkin
</t>
  </si>
  <si>
    <t>Naeil Geudaewa</t>
  </si>
  <si>
    <t xml:space="preserve">
The drama tells the story of Yoo So-joon, who can travel through time by a subway. After seeing his future-self living miserably, Joon decides to marry Ma Rin in order to avoid that fate. As time passes, he learns to love her selflessly.</t>
  </si>
  <si>
    <t xml:space="preserve">
    Stars:
Lee Jehoon, 
Shin Min-a, 
Kang Ki-Doong, 
Seung-gil Jeong
</t>
  </si>
  <si>
    <t>The Present</t>
  </si>
  <si>
    <t xml:space="preserve">
On his wedding anniversary, Yusef and his young daughter set out in the West Bank to buy his wife a gift. Between soldiers, segregated roads and checkpoints, how easy would it be to go shopping?</t>
  </si>
  <si>
    <t xml:space="preserve">
    Director:
Farah Nabulsi
| 
    Stars:
Saleh Bakri, 
Maryam Kanj, 
Mariam Basha
</t>
  </si>
  <si>
    <t>The Mind, Explained</t>
  </si>
  <si>
    <t xml:space="preserve">
Ever wonder what's happening inside your head? From dreaming to anxiety disorders, discover how your brain works with this illuminating series.</t>
  </si>
  <si>
    <t xml:space="preserve">
    Stars:
Emma Stone, 
Ali Mattu, 
Melanie Mignucci, 
Octavian C. Mihai
</t>
  </si>
  <si>
    <t>Challenger: The Final Flight</t>
  </si>
  <si>
    <t xml:space="preserve">
Four-part docuseries on the 1986 Challenger space shuttle disaster, unpacking an indelible moment for a generation of Americans.</t>
  </si>
  <si>
    <t xml:space="preserve">
    Stars:
June Scobee Rodgers, 
William Harwood, 
Frederick D. Gregory, 
John Zarrella
</t>
  </si>
  <si>
    <t>Check Point</t>
  </si>
  <si>
    <t xml:space="preserve">
Port City North Carolina: During a routine camp out, a local vagrant, a former marine discovers plans for an invasion in America. When he tries to notify the local Sheriff about his ...                See full summaryÂ Â»
</t>
  </si>
  <si>
    <t xml:space="preserve">
    Director:
Thomas J. Churchill
| 
    Stars:
Kenny Johnson, 
Tyler Mane, 
William Forsythe, 
Michelle Lee
</t>
  </si>
  <si>
    <t>La sombra de la ley</t>
  </si>
  <si>
    <t xml:space="preserve">
In 1921 a tough cop is sent from Madrid to Barcelona to locate stolen military weaponry.</t>
  </si>
  <si>
    <t xml:space="preserve">
    Director:
Dani de la Torre
| 
    Stars:
Luis Tosar, 
Michelle Jenner, 
Vicente Romero, 
Manolo Solo
</t>
  </si>
  <si>
    <t>Dragon Quest: Your Story</t>
  </si>
  <si>
    <t xml:space="preserve">
Based on the fifth Dragon Quest game.</t>
  </si>
  <si>
    <t xml:space="preserve">
    Director:
Takashi Yamazaki
| 
    Stars:
Kasumi Arimura, 
Steve Blum, 
Shaun Conde, 
Jacob Craner
</t>
  </si>
  <si>
    <t>MusaraÃ±as</t>
  </si>
  <si>
    <t xml:space="preserve">
1950s Madrid: The agoraphobic Montse raised her now 18 y.o. kid sister. The upstairs neighbor falls down the stairs and breaks a leg. The crazy Montse takes him in.</t>
  </si>
  <si>
    <t xml:space="preserve">
    Directors:
Juanfer AndrÃ©s, 
Esteban Roel
| 
    Stars:
Macarena GÃ³mez, 
Nadia de Santiago, 
Hugo Silva, 
Luis Tosar
</t>
  </si>
  <si>
    <t>Joseonroko Nokdujeon</t>
  </si>
  <si>
    <t xml:space="preserve">
Jeon Nok Du is a man with extraordinary ambition to experience the big, wide world. With looks, brains, and athletic abilities, he is the epitome of perfection. After being swept up in an ...                See full summaryÂ Â»
</t>
  </si>
  <si>
    <t xml:space="preserve">
    Stars:
Dong-Yoon Jang, 
Kim So-Hyun, 
Tae-oh Kang, 
Jun-ho Jeong
</t>
  </si>
  <si>
    <t>Use for My Talent</t>
  </si>
  <si>
    <t xml:space="preserve">
Gu Ren Qi has a closed up personality and mysophobia. Shuang lost her mother in a car accident, and became a lonely person. The two became closer as they get to know each other, later they began to heal from their wounds.</t>
  </si>
  <si>
    <t xml:space="preserve">
    Stars:
Su Meng Di, 
Dai Yun Fan, 
Charles Lin, 
Jasper Liu
</t>
  </si>
  <si>
    <t>Trailer Park Boys: Out of the Park</t>
  </si>
  <si>
    <t xml:space="preserve">
Ricky, Julian, and Bubbles go to Europe for a paid vacation and realize when they get there they have to complete tasks in different countries to earn money to party.</t>
  </si>
  <si>
    <t xml:space="preserve">
    Stars:
John Paul Tremblay, 
Robb Wells, 
Mike Smith, 
Tom Mayhue
</t>
  </si>
  <si>
    <t>Beat Bugs</t>
  </si>
  <si>
    <t xml:space="preserve">
Beat Bugs is an animated series, revolving around the lives and adventures of five charming and funny child-like bugs who live in an overgrown American-style backyard.</t>
  </si>
  <si>
    <t xml:space="preserve">
    Stars:
Charles Demers, 
Rebecca Husain, 
Lili Beaudoin, 
Ashleigh Ball
</t>
  </si>
  <si>
    <t>Find Me in Your Memory</t>
  </si>
  <si>
    <t xml:space="preserve">
A love story between a man who remembers every second of his life and a woman who forgot her painful past.</t>
  </si>
  <si>
    <t xml:space="preserve">
    Stars:
Dong-wook Kim, 
Moon Ga-young, 
Seul-gi Kim, 
Jong-Hoon Yoon
</t>
  </si>
  <si>
    <t>Naesungjukin Boseu</t>
  </si>
  <si>
    <t xml:space="preserve">
Eun Hwan-Ki is the CEO of a public relation company but he's extremely shy. Due to his personality, his employees don't know him well. Chae Ro-Woon begins work at Hwan-Ki's company. She's ...                See full summaryÂ Â»
</t>
  </si>
  <si>
    <t xml:space="preserve">
    Stars:
Gong Seung-Yeon, 
Woo-jin Yeon, 
Bak Yoon, 
Jun Hyo-Seong
</t>
  </si>
  <si>
    <t>The Unlisted</t>
  </si>
  <si>
    <t xml:space="preserve">
Family, Sci-Fi, Thriller            </t>
  </si>
  <si>
    <t xml:space="preserve">
Twelve-year-old identical twins Dru and Kal discover that the government is secretly tracking and manipulating Australia's youth via electronic tracking devices.</t>
  </si>
  <si>
    <t xml:space="preserve">
    Stars:
Vrund Rao, 
Ved Rao, 
Abigail Adriano, 
Miah Madden
</t>
  </si>
  <si>
    <t>The American Barbecue Showdown</t>
  </si>
  <si>
    <t xml:space="preserve">
Food competition that follows the country's best backyard smokers and competitive barbecuers as they compete for the title of American Barbecue Champion.</t>
  </si>
  <si>
    <t xml:space="preserve">
    Stars:
Kevin Bludso, 
Melissa Cookston, 
Lyric Lewis, 
Rutledge Wood
</t>
  </si>
  <si>
    <t>Sword Art Online Alternative: Gun Gale Online</t>
  </si>
  <si>
    <t xml:space="preserve">
Karen Kohiruimaki always felt out of place in the real world. Due to her extreme height, she found it hard to make friends with other girls her age. Everything changes when she's introduced...                See full summaryÂ Â»
</t>
  </si>
  <si>
    <t xml:space="preserve">
    Stars:
Tomori Kusunoki, 
YÃ´ko Hikasa, 
Kazuyuki Okitsu, 
Morgan Berry
</t>
  </si>
  <si>
    <t>Dime CuÃ¡ndo TÃº</t>
  </si>
  <si>
    <t xml:space="preserve">
After his grandpa's passing, Mexican-American Will decides to go ahead with the plans he'd made to help him discover his roots in Mexico.</t>
  </si>
  <si>
    <t xml:space="preserve">
    Director:
Gerardo Gatica GonzÃ¡lez
| 
    Stars:
HÃ©ctor Bonilla, 
Ofelia Reyes Botello, 
Brett Calo, 
Manolo Caro
</t>
  </si>
  <si>
    <t>Radio Rebel</t>
  </si>
  <si>
    <t>(2012 TV Movie)</t>
  </si>
  <si>
    <t xml:space="preserve">
Tara, a painfully shy high-schooler, has a secret: she is also a confident DJ known as Radio Rebel, who lends her voice to others.</t>
  </si>
  <si>
    <t xml:space="preserve">
    Director:
Peter Howitt
| 
    Stars:
Debby Ryan, 
Sarena Parmar, 
Adam DiMarco, 
Atticus Mitchell
</t>
  </si>
  <si>
    <t>7 Prisioneiros</t>
  </si>
  <si>
    <t xml:space="preserve">
To provide a better life for his family, 18-year-old Mateus accepts a job in a junkyard SÃ£o Paulo, where he and a few other boys become trapped in the dangerous world of human trafficking.</t>
  </si>
  <si>
    <t xml:space="preserve">
    Director:
Alexandre Moratto
| 
    Stars:
Rodrigo Santoro, 
Christian Malheiros, 
Lucas Oranmian
</t>
  </si>
  <si>
    <t>Eating Out: The Open Weekend</t>
  </si>
  <si>
    <t xml:space="preserve">
Zack is gaycationing in Palm Springs with new BF Benji who, to Zack's dismay, wants to try an open relationship. Adding confusion is Casey, Zack's ex, with Peter, his fake BF, plus Casey's fruity friend, Penny, and Zack's friend Lilly.</t>
  </si>
  <si>
    <t xml:space="preserve">
    Director:
Q. Allan Brocka
| 
    Stars:
Aaron Milo, 
Chris Puckett, 
Chris Salvatore, 
Harmony Santana
</t>
  </si>
  <si>
    <t>Loaded</t>
  </si>
  <si>
    <t xml:space="preserve">
Four friends who become multi-millionaires when they sell their video game company for a clean Â£246 million and overnight, the four friends are transformed from "people who play games" to "serious players in the game..." - or are they?</t>
  </si>
  <si>
    <t xml:space="preserve">
    Stars:
Jim Howick, 
Samuel Anderson, 
Nick Helm, 
Jonny Sweet
</t>
  </si>
  <si>
    <t>Christmas on the Square</t>
  </si>
  <si>
    <t xml:space="preserve">
An embittered "Scrooge" of a woman plans to sell her small town, regardless of the consequences to the people who live there.</t>
  </si>
  <si>
    <t xml:space="preserve">
    Director:
Debbie Allen
| 
    Stars:
Dolly Parton, 
Jenifer Lewis, 
Josh Segarra, 
Jeanine Mason
</t>
  </si>
  <si>
    <t>On the Verge</t>
  </si>
  <si>
    <t xml:space="preserve">
A look a life for a group of women in their forties.</t>
  </si>
  <si>
    <t xml:space="preserve">
    Stars:
Julie Delpy, 
Sarah Jones, 
Alexia Landeau, 
Elisabeth Shue
</t>
  </si>
  <si>
    <t>Frankenstein's Monster's Monster, Frankenstein</t>
  </si>
  <si>
    <t xml:space="preserve">
David Harbour delves into the enigmatic history of his legendary acting family, as he examines his father's legacy and role in a made-for-TV play.</t>
  </si>
  <si>
    <t xml:space="preserve">
    Director:
Daniel Gray Longino
| 
    Stars:
David Harbour, 
Kate Berlant, 
Alex Ozerov, 
Mary Woronov
</t>
  </si>
  <si>
    <t>Vivir dos veces</t>
  </si>
  <si>
    <t xml:space="preserve">
A retired academic teacher tries to find the love of his youth after being diagnosed with Alzheimer's.</t>
  </si>
  <si>
    <t xml:space="preserve">
    Director:
Maria Ripoll
| 
    Stars:
Oscar MartÃ­nez, 
Inma Cuesta, 
Mafalda Carbonell, 
Nacho LÃ³pez
</t>
  </si>
  <si>
    <t>The Final Table</t>
  </si>
  <si>
    <t xml:space="preserve">
Teams of chefs vie to impress some of the world's toughest palates as they whip up iconic dishes from different nations in this reality cooking competition.</t>
  </si>
  <si>
    <t xml:space="preserve">
    Stars:
Andrew Knowlton, 
Monique Fiso, 
Mark Best, 
Shane Osborn
</t>
  </si>
  <si>
    <t>Yo soy la felicidad de este mundo</t>
  </si>
  <si>
    <t xml:space="preserve">
Emiliano looks at his life with the eyes of a film director, mixing the objective reality with the processes of the artistic creation. The story he is filming flounders with his daily life,...                See full summaryÂ Â»
</t>
  </si>
  <si>
    <t xml:space="preserve">
    Director:
JuliÃ¡n HernÃ¡ndez
| 
    Stars:
Hugo CatalÃ¡n, 
Gabino RodrÃ­guez, 
Andrea Portal, 
Emilio von Sternerfels
</t>
  </si>
  <si>
    <t>El autor</t>
  </si>
  <si>
    <t xml:space="preserve">
A man obsessed with the idea of writing "high literature" starts to cause conflicts around him to write about it.</t>
  </si>
  <si>
    <t xml:space="preserve">
    Director:
Manuel MartÃ­n Cuenca
| 
    Stars:
Javier GutiÃ©rrez, 
MarÃ­a LeÃ³n, 
Adelfa Calvo, 
Adriana Paz
</t>
  </si>
  <si>
    <t>Tribhanga</t>
  </si>
  <si>
    <t xml:space="preserve">
The lives of three women spanning the late 1980s to present day and underscores the value of family in everyday life.</t>
  </si>
  <si>
    <t xml:space="preserve">
    Director:
Renuka Shahane
| 
    Stars:
Kajol, 
Tanvi Azmi, 
Mithila Palkar, 
Kunaal Roy Kapur
</t>
  </si>
  <si>
    <t>Wheels of Fortune</t>
  </si>
  <si>
    <t xml:space="preserve">
In order to claim his inheritance, a born loser travels the country with his childhood friends to prove he can be a winner. Ish.</t>
  </si>
  <si>
    <t xml:space="preserve">
    Director:
Shaun Paul Piccinino
| 
    Stars:
Matt Jones, 
Jeff Fahey, 
Noureen DeWulf, 
John Ducey
</t>
  </si>
  <si>
    <t>Aneun Waipeu</t>
  </si>
  <si>
    <t xml:space="preserve">
A married couple suddenly finds themselves living entirely different lives after their fates magically change through an unexpected incident.</t>
  </si>
  <si>
    <t xml:space="preserve">
    Stars:
Seong Ji, 
Han Ji-min, 
Seung-jo Jang, 
Kang Han-na
</t>
  </si>
  <si>
    <t>Blame!</t>
  </si>
  <si>
    <t xml:space="preserve">
In the distant future, humans are declared "illegal residents" and hunted to near extinction by murderous robots. One day, a group of human scavengers come across a strange man named Killy, who may be the key to humanity's survival.</t>
  </si>
  <si>
    <t xml:space="preserve">
    Director:
Hiroyuki Seshita
| 
    Stars:
Takahiro Sakurai, 
Kana Hanazawa, 
Sora Amamiya, 
Mamoru Miyano
</t>
  </si>
  <si>
    <t>The Boss Baby: Get That Baby!</t>
  </si>
  <si>
    <t xml:space="preserve">
An interactive simulation is created where Boss Baby has to fight several villains hungry for revenge. The choices made in the simulation will determine the viewer's career path within Baby Corp.</t>
  </si>
  <si>
    <t xml:space="preserve">
    Directors:
Dan Forgione, 
Pete Jacobs, 
Matt Whitlock
| 
    Stars:
Flula Borg, 
Alex Cazares, 
Rhys Darby, 
Pierce Gagnon
</t>
  </si>
  <si>
    <t>Dawn of the Croods</t>
  </si>
  <si>
    <t xml:space="preserve">
Eep, Grug, Thunk, Ugga, Sandy and Gran are back. Follow them as they meet new friends, outrun new creatures and encounter "firsts" the world has never seen - such as school, slumber parties, hiccups and elections.</t>
  </si>
  <si>
    <t xml:space="preserve">
    Stars:
Dan Milano, 
A.J. LoCascio, 
Laraine Newman, 
Cree Summer
</t>
  </si>
  <si>
    <t>Won't Back Down</t>
  </si>
  <si>
    <t xml:space="preserve">
Two determined mothersÂ­, one a teacher, look to transform their children's failing inner city school. Facing a powerful and entrenched bureaucracy, they risk everything to make a difference in the education and future of their children.</t>
  </si>
  <si>
    <t xml:space="preserve">
    Director:
Daniel Barnz
| 
    Stars:
Viola Davis, 
Maggie Gyllenhaal, 
Holly Hunter, 
Oscar Isaac
</t>
  </si>
  <si>
    <t>$5.31M</t>
  </si>
  <si>
    <t>PelÃ©</t>
  </si>
  <si>
    <t xml:space="preserve">
Looks back at the extraordinary 12-year period in which PelÃ©, the only man to win three World Cup titles, went from young superstar in 1958 to national hero in 1970; a radical yet turbulent era in Brazilâ€™s history.</t>
  </si>
  <si>
    <t xml:space="preserve">
    Directors:
Ben Nicholas, 
David Tryhorn
| 
    Stars:
Amarildo, 
Fernando Henrique Cardoso, 
Benedita da Silva, 
MengÃ¡lvio Pedro FigueirÃ³
</t>
  </si>
  <si>
    <t>KidÃ´ Senshi Gundam Unicorn</t>
  </si>
  <si>
    <t xml:space="preserve">
A conspiracy around Laplace's Box is potentially going to start another war between the Earth Federation and Neo Zeon. Chosen by fate, Banagher Links gets the key to the box, and must follow his heart to decide what to do with it.</t>
  </si>
  <si>
    <t xml:space="preserve">
    Stars:
Troy Baker, 
J. David Brimmer, 
Wayne Grayson, 
Dan Green
</t>
  </si>
  <si>
    <t>Death Clique</t>
  </si>
  <si>
    <t xml:space="preserve">
A jealous rivalry between three high school girls leads to a shocking crime.</t>
  </si>
  <si>
    <t xml:space="preserve">
    Director:
Doug Campbell
| 
    Stars:
Barbara Alyn Woods, 
Tina Ivlev, 
Lexi Ainsworth, 
Brittany Underwood
</t>
  </si>
  <si>
    <t>Lost Ollie</t>
  </si>
  <si>
    <t xml:space="preserve">
A lost toy, searching across the countryside for the boy who lost him, and the story of the boy who lost more than a best friend.</t>
  </si>
  <si>
    <t xml:space="preserve">
    Stars:
Mary J. Blige, 
Jonathan Groff, 
Jake Johnson, 
Tim Blake Nelson
</t>
  </si>
  <si>
    <t>A Wish For Christmas</t>
  </si>
  <si>
    <t xml:space="preserve">
Sara Thomas is the type of woman who prefers to sit on the sidelines at work, but when her big idea for a Christmas initiative is stolen, she makes a wish to Santa that she'll finally have ...                See full summaryÂ Â»
</t>
  </si>
  <si>
    <t xml:space="preserve">
    Director:
Christie Will Wolf
| 
    Stars:
Lacey Chabert, 
Paul Greene, 
Andrea Brooks, 
Colleen Wheeler
</t>
  </si>
  <si>
    <t>MeatEater</t>
  </si>
  <si>
    <t xml:space="preserve">
A man travels around the vast wilderness hunting various animals. He hunts everything from birds to bears. Once the animal is bagged he demonstrates how to process the game and cook it.</t>
  </si>
  <si>
    <t xml:space="preserve">
    Stars:
Steven Rinella, 
Joe Rogan, 
Bryan Callen, 
Remi Warren
</t>
  </si>
  <si>
    <t>Divines</t>
  </si>
  <si>
    <t xml:space="preserve">
A street teenager from a dysfunctional family from a banlieue (HLMs) in Paris comes across a young dancer who turns her life upside down.</t>
  </si>
  <si>
    <t xml:space="preserve">
    Director:
Houda Benyamina
| 
    Stars:
Oulaya Amamra, 
DÃ©borah Lukumuena, 
KÃ©vin Mischel, 
Jisca Kalvanda
</t>
  </si>
  <si>
    <t>Love and Redemption</t>
  </si>
  <si>
    <t xml:space="preserve">
Because of an intricate plot, Zhu Xuan Ji of Xiu Luo Tribe reincarnates into a human and became the daughter of the sect leader of Shao Yang Sect. In this lifetime, Xuan Ji loses all her ...                See full summaryÂ Â»
</t>
  </si>
  <si>
    <t xml:space="preserve">
    Stars:
Wang Bin, 
Yu Bin, 
Zhou Yi Dan, 
Ma Jing Han
</t>
  </si>
  <si>
    <t>Torbaaz</t>
  </si>
  <si>
    <t xml:space="preserve">
A man rises from personal tragedy to lead a group of children from a refugee camp to victory, transforming their lives through the game of cricket.</t>
  </si>
  <si>
    <t xml:space="preserve">
    Director:
Girish Malik
| 
    Stars:
Sanjay Dutt, 
Nargis Fakhri, 
Rahul Dev, 
Kuwaarjeet Chopraa
</t>
  </si>
  <si>
    <t>Spellbinder</t>
  </si>
  <si>
    <t>(1995â€“ )</t>
  </si>
  <si>
    <t xml:space="preserve">
When a prank at a school camp goes drastically wrong, 15-year-old Paul Reynolds is blasted into an alternative reality and has to try to find a way home.</t>
  </si>
  <si>
    <t xml:space="preserve">
    Stars:
Zbych Trofimiuk, 
Gosia Piotrowska, 
Brian Rooney, 
Michela Noonan
</t>
  </si>
  <si>
    <t>Blown Away</t>
  </si>
  <si>
    <t xml:space="preserve">
A reality show featuring glass blowers from around the world competing to be the best. One artist is dismissed after each episode/challenge.</t>
  </si>
  <si>
    <t xml:space="preserve">
    Stars:
Nick Uhas, 
Deborah Czeresko, 
Alexander Rosenberg, 
Janusz Pozniak
</t>
  </si>
  <si>
    <t>Borderline</t>
  </si>
  <si>
    <t xml:space="preserve">
Retro-scripted, spoof documentary series following the work of UK Border Force staff at the fictional Northend Airport. Narrated by Ralf Little.</t>
  </si>
  <si>
    <t xml:space="preserve">
    Stars:
David Avery, 
Jackie Clune, 
David Elms, 
Liz Kingsman
</t>
  </si>
  <si>
    <t>Suzumiya Haruhi no shÃ´shitsu</t>
  </si>
  <si>
    <t xml:space="preserve">
On Dec.16, 5 friends in SOS Brigade (high school club) plan an Xmas party. On Dec.18, Haruhi +1 are missing and Kyon's 2 other friends don't know about the club.</t>
  </si>
  <si>
    <t xml:space="preserve">
    Directors:
Tatsuya Ishihara, 
Yasuhiro Takemoto
| 
    Stars:
Aya Hirano, 
Tomokazu Sugita, 
Minori Chihara, 
YÃ»ko GotÃ´
</t>
  </si>
  <si>
    <t>The Girls I've Been</t>
  </si>
  <si>
    <t xml:space="preserve">
A con artist named Nora uses her powers of persuasion and impersonation to get herself and her friends out of dangerous situations.</t>
  </si>
  <si>
    <t xml:space="preserve">
    Star:
Millie Bobby Brown
</t>
  </si>
  <si>
    <t>Transformers: Cyberverse</t>
  </si>
  <si>
    <t xml:space="preserve">
The series focuses on the adventures of Bumblebee; having damaged his memory chips, he and Windblade must recover his missing memories in order to help him remember his mission on Earth. ...                See full summaryÂ Â»
</t>
  </si>
  <si>
    <t xml:space="preserve">
    Stars:
Jeremy Levy, 
Jake Foushee, 
Sophia Isabella, 
Ryan Andes
</t>
  </si>
  <si>
    <t>The Minimalists: Less Is Now</t>
  </si>
  <si>
    <t xml:space="preserve">
The Minimalists have reworked this phrase to create a sense of urgency for todayâ€™s consumer culture: now is the time for less.</t>
  </si>
  <si>
    <t xml:space="preserve">
    Director:
Matt D'Avella
| 
    Stars:
Joshua Fields Millburn, 
Ryan Nicodemus, 
Dave Ramsey, 
Denaye Barahona
</t>
  </si>
  <si>
    <t>NinguÃ©m TÃ¡ Olhando</t>
  </si>
  <si>
    <t xml:space="preserve">
Guardian angel Uli is new to the Angelus System. A rebel spirit, he makes shocking discoveries about life and how the world is run when he goes rogue.</t>
  </si>
  <si>
    <t xml:space="preserve">
    Stars:
Victor Lamoglia, 
JÃºlia Rabello, 
KÃ©fera Buchmann, 
Augusto Madeira
</t>
  </si>
  <si>
    <t>Paradise Beach</t>
  </si>
  <si>
    <t xml:space="preserve">
A team of former robbers arrived at Paradise: Phuket, southern Thailand. Until the day when the devil arrives: Mehdi, sentenced to 15 years in prison during the robbery, comes to recover his share of the cake.</t>
  </si>
  <si>
    <t xml:space="preserve">
    Director:
Xavier Durringer
| 
    Stars:
Sami Bouajila, 
Tewfik Jallab, 
MÃ©lanie Doutey, 
Hugo Becker
</t>
  </si>
  <si>
    <t>Den enfaldige mÃ¶rdaren</t>
  </si>
  <si>
    <t xml:space="preserve">
A mentally challenged man escapes from his tyrannical master and finds happiness when a poor family takes him in.</t>
  </si>
  <si>
    <t xml:space="preserve">
    Director:
Hans Alfredson
| 
    Stars:
Stellan SkarsgÃ¥rd, 
Maria Johansson, 
Hans Alfredson, 
Per Myrberg
</t>
  </si>
  <si>
    <t>The Big Combo</t>
  </si>
  <si>
    <t xml:space="preserve">
A police lt. is ordered to stop investigating deadly crime boss Mr. Brown, because he hasn't been able to get any hard evidence against him. He then goes after Brown's girlfriend who despises him, for information instead.</t>
  </si>
  <si>
    <t xml:space="preserve">
    Director:
Joseph H. Lewis
| 
    Stars:
Cornel Wilde, 
Richard Conte, 
Jean Wallace, 
Brian Donlevy
</t>
  </si>
  <si>
    <t>Sneakerheads</t>
  </si>
  <si>
    <t xml:space="preserve">
Devin, a former sneakerhead turned stay-at-home dad, finds himself deep in the hole after falling for one of old friend Bobby's crazy schemes. To get his money back, the at-odds duo goes on the hunt for the most elusive kicks in the game.</t>
  </si>
  <si>
    <t xml:space="preserve">
    Stars:
Allen Maldonado, 
Andrew Bachelor, 
Jearnest Corchado, 
Matthew Josten
</t>
  </si>
  <si>
    <t>Man vs. Bee</t>
  </si>
  <si>
    <t xml:space="preserve">
A man finds himself at war with a bee while housesitting a luxurious mansion. Who will win, and what irreparable damage will be done in the process?</t>
  </si>
  <si>
    <t xml:space="preserve">
    Star:
Rowan Atkinson
</t>
  </si>
  <si>
    <t>Zindagi inShort</t>
  </si>
  <si>
    <t xml:space="preserve">
An anthology of 7 heart-warming stories, Zindagi inShort glimpses into various moments of ordinary lives. The circumstances that we live in, we ignore our loved ones, we madly focus on our careers, we stop thinking about them.</t>
  </si>
  <si>
    <t xml:space="preserve">
    Stars:
Deepak Dobriyal, 
Divya Dutta, 
Neena Gupta, 
Vedika Nanwani
</t>
  </si>
  <si>
    <t>The Veil</t>
  </si>
  <si>
    <t xml:space="preserve">
Twenty-five years after members of a religious cult committed mass suicide, the lone survivor returns to the scene of the tragedy with a documentary crew in tow.</t>
  </si>
  <si>
    <t xml:space="preserve">
    Director:
Phil Joanou
| 
    Stars:
Jessica Alba, 
Thomas Jane, 
Lily Rabe, 
Aleksa Palladino
</t>
  </si>
  <si>
    <t>Long Shot</t>
  </si>
  <si>
    <t xml:space="preserve">
When Juan Catalan is arrested for a murder he insists he didn't commit, he builds his case for innocence around raw footage from a popular TV show, "Curb Your Enthusiasm."</t>
  </si>
  <si>
    <t xml:space="preserve">
    Director:
Jacob LaMendola
| 
    Stars:
Tasha Boggs, 
Juan Catalan, 
Melissa Catalan, 
Miguel Catalan
</t>
  </si>
  <si>
    <t>Prooi</t>
  </si>
  <si>
    <t xml:space="preserve">
A zoo veterinarian gets caught up in a grisly adventure as she finds herself leading the city-wide hunt for a monstrous lion terrorizing the Dutch capital of Amsterdam.</t>
  </si>
  <si>
    <t xml:space="preserve">
    Director:
Dick Maas
| 
    Stars:
Julian Looman, 
Mark Frost, 
Abbey Hoes, 
Mike Libanon
</t>
  </si>
  <si>
    <t>Christmas Made to Order</t>
  </si>
  <si>
    <t xml:space="preserve">
A Hallmark Channel original movie. When architect and Christmas amateur Steven (Jonathan Bennett) finds himself hosting his family for Christmas, he recruits holiday coordinator Gretchen (Alexa PenaVega) to bring holiday joy to his home.</t>
  </si>
  <si>
    <t xml:space="preserve">
    Director:
Sam Irvin
| 
    Stars:
Alexa PenaVega, 
Jonathan Bennett, 
Jo Marie Payton, 
Jacob Young
</t>
  </si>
  <si>
    <t>Into the Inferno</t>
  </si>
  <si>
    <t xml:space="preserve">
An exploration of active volcanoes around the world.</t>
  </si>
  <si>
    <t xml:space="preserve">
    Director:
Werner Herzog
| 
    Stars:
Werner Herzog, 
Clive Oppenheimer, 
Maurice Krafft, 
Kampiro Kayrento
</t>
  </si>
  <si>
    <t>A Christmas Prince: The Royal Baby</t>
  </si>
  <si>
    <t xml:space="preserve">
Family, Romance            </t>
  </si>
  <si>
    <t xml:space="preserve">
It's Christmastime in Aldovia, and a royal baby is on the way. Amber and Richard host royals from a distant kingdom to renew a sacred truce, but when the treaty vanishes, peace is jeopardized and an ancient curse threatens their family.</t>
  </si>
  <si>
    <t xml:space="preserve">
    Director:
John Schultz
| 
    Stars:
Rose McIver, 
Ben Lamb, 
Alice Krige, 
Honor Kneafsey
</t>
  </si>
  <si>
    <t>The World's Most Extraordinary Homes</t>
  </si>
  <si>
    <t xml:space="preserve">
A celebration of extraordinary residential architecture from around the world with insight from an accomplished architect and his enthusiastic co-host.</t>
  </si>
  <si>
    <t xml:space="preserve">
    Stars:
Caroline Quentin, 
Piers Taylor, 
Eduardo Arroyo, 
David Hertz
</t>
  </si>
  <si>
    <t>The Goop Lab</t>
  </si>
  <si>
    <t xml:space="preserve">
Leading with curiosity, Gwyneth Paltrow and her goop team look at psychedelics, energy work and other challenging wellness topics.</t>
  </si>
  <si>
    <t xml:space="preserve">
    Stars:
Gwyneth Paltrow, 
Elise Loehnen, 
Ana Hito, 
Kate Woflson
</t>
  </si>
  <si>
    <t>Hinamatsuri</t>
  </si>
  <si>
    <t xml:space="preserve">
A vortex drops a being from another world into a yakuza's life - a life that's about to be greatly changed.</t>
  </si>
  <si>
    <t xml:space="preserve">
    Stars:
Yoshiki Nakajima, 
Jarrod Greene, 
Brina Palencia, 
Takako Tanaka
</t>
  </si>
  <si>
    <t>Big Bear</t>
  </si>
  <si>
    <t xml:space="preserve">
BIG BEAR is about Joe (Joey Kern) who reluctantly has his bachelor party even though his fiancÃ©e just dumped him for some dude (Pablo Schreiber).</t>
  </si>
  <si>
    <t xml:space="preserve">
    Director:
Joey Kern
| 
    Stars:
Pablo Schreiber, 
Adam Brody, 
Tyler Labine, 
Zachary Knighton
</t>
  </si>
  <si>
    <t>Toy Story That Time Forgot</t>
  </si>
  <si>
    <t>(2014 TV Short)</t>
  </si>
  <si>
    <t xml:space="preserve">
It's a post-Christmas play-date and the toys have to go up against the fearsome and aggressive new dino toys.</t>
  </si>
  <si>
    <t xml:space="preserve">
    Director:
Steve Purcell
| 
    Stars:
Tom Hanks, 
Tim Allen, 
Kristen Schaal, 
Kevin McKidd
</t>
  </si>
  <si>
    <t>Thomas &amp; Friends: All Engines Go!</t>
  </si>
  <si>
    <t xml:space="preserve">
    Stars:
Johnathan Michael, 
Shomoy James Mitchell
</t>
  </si>
  <si>
    <t>From the Dark</t>
  </si>
  <si>
    <t xml:space="preserve">
A couple on a trip through the Irish countryside find themselves hunted by a creature who only attacks at night.</t>
  </si>
  <si>
    <t xml:space="preserve">
    Director:
Conor McMahon
| 
    Stars:
Niamh Algar, 
Stephen Cromwell, 
Ged Murray, 
Gerry O'Brien
</t>
  </si>
  <si>
    <t>Interceptor</t>
  </si>
  <si>
    <t xml:space="preserve">
When 16 nuclear missiles are launched at the US, and a violent attack simultaneously threatens her remote missile interceptor station, one Army lieutenant must utilize her tactical training and military expertise to save humanity.</t>
  </si>
  <si>
    <t xml:space="preserve">
    Director:
Matthew Reilly
| 
    Stars:
Elsa Pataky, 
Luke Bracey, 
Aaron Glenane, 
Belinda Jombwe
</t>
  </si>
  <si>
    <t>Zig &amp; Sharko</t>
  </si>
  <si>
    <t xml:space="preserve">
Zig, a famished hyena comes up with the craziest plans to make a meal out of Marina, the carefree mermaid. But that's forgetting all about Sharko, the muscly shark who will do anything to protect her.</t>
  </si>
  <si>
    <t>7 Ilui Wangbi</t>
  </si>
  <si>
    <t xml:space="preserve">
Kyung is the daughter of a powerful politician during the Joseon Dynasty. She falls in love with Crown Prince Lee Yuk, who lives under the tyranny of his half-brother, King Yeon San Gun. ...                See full summaryÂ Â»
</t>
  </si>
  <si>
    <t xml:space="preserve">
    Stars:
Hyun-Sung Jang, 
Do Ji-Won, 
Dong-geon Lee, 
Eun-seo Son
</t>
  </si>
  <si>
    <t>7 Guardians of the Tomb</t>
  </si>
  <si>
    <t xml:space="preserve">
An innocent discovery of a well-preserved mummified Chinese Emperor from 200 B.C. unearths a two-thousand-year-old nightmare, a secret that should have remained buried.</t>
  </si>
  <si>
    <t xml:space="preserve">
    Director:
Kimble Rendall
| 
    Stars:
Bingbing Li, 
Kellan Lutz, 
Kelsey Grammer, 
Chun Wu
</t>
  </si>
  <si>
    <t>Criminal: France</t>
  </si>
  <si>
    <t xml:space="preserve">
Secrets emerge and entire cases unravel inside a police interview room in Paris, where suspects and investigators face off in an intricate dance.</t>
  </si>
  <si>
    <t xml:space="preserve">
    Stars:
Margot Bancilhon, 
Laurent Lucas, 
StÃ©phane Jobert, 
Anne Azoulay
</t>
  </si>
  <si>
    <t>Night on Earth</t>
  </si>
  <si>
    <t xml:space="preserve">
This nature series' new technology lifts night's veil to reveal the hidden lives of the world's creatures, from lions on the hunt to bats on wings.</t>
  </si>
  <si>
    <t xml:space="preserve">
    Stars:
Alessandra Mastronardi, 
Samira Wiley, 
Beren Saat
</t>
  </si>
  <si>
    <t>Asobi Asobase</t>
  </si>
  <si>
    <t xml:space="preserve">
Three girls form a school club. They play games, but the outcomes often alarm them.</t>
  </si>
  <si>
    <t xml:space="preserve">
    Stars:
Hina Kino, 
Rika Nagae, 
Konomi Kohara, 
Maki Izawa
</t>
  </si>
  <si>
    <t>Love Per Square Foot</t>
  </si>
  <si>
    <t xml:space="preserve">
Individually, Sanjay and Karina don't earn enough to be able to buy a home, so they enter into a marriage of convenience.</t>
  </si>
  <si>
    <t xml:space="preserve">
    Director:
Anand Tiwari
| 
    Stars:
Vicky Kaushal, 
Angira Dhar, 
Alankrita Sahai, 
Raghuvir Yadav
</t>
  </si>
  <si>
    <t>Feed the Beast</t>
  </si>
  <si>
    <t xml:space="preserve">
Two friends open up a restaurant together.</t>
  </si>
  <si>
    <t xml:space="preserve">
    Stars:
David Schwimmer, 
Jim Sturgess, 
Lorenza Izzo, 
Michael Gladis
</t>
  </si>
  <si>
    <t>History 101</t>
  </si>
  <si>
    <t xml:space="preserve">
It is a new type of history show for a new type of audience: Big History delivered in an unadulterated hit of premium archive and jaw-dropping infographics.</t>
  </si>
  <si>
    <t xml:space="preserve">
    Stars:
Frankie Corzo, 
Natalie Silverman
</t>
  </si>
  <si>
    <t>From</t>
  </si>
  <si>
    <t>(I) (2022â€“ )</t>
  </si>
  <si>
    <t xml:space="preserve">
FROM unravels the mystery of a nightmarish town in middle America that traps all those who enter. As the unwilling residents fight to keep a sense of normalcy and search for a way out, they...                See full summaryÂ Â»
</t>
  </si>
  <si>
    <t xml:space="preserve">
    Stars:
Simon Webster, 
Eion Bailey, 
Hannah Cheramy, 
Pegah Ghafoori
</t>
  </si>
  <si>
    <t>HÃ´hokekyo tonari no Yamada-kun</t>
  </si>
  <si>
    <t xml:space="preserve">
The life and misadventures of a family in contemporary Japan.</t>
  </si>
  <si>
    <t xml:space="preserve">
    Director:
Isao Takahata
| 
    Stars:
Yukiji Asaoka, 
TÃ´ru Masuoka, 
Masako Araki, 
Hayato Isohata
</t>
  </si>
  <si>
    <t>Ddo Oh Hae Yeong</t>
  </si>
  <si>
    <t xml:space="preserve">
A romantic television series about two women who not only share the same name Oh Hae Young but they also share a destiny with the same man, Park Do Kyung, who can see the future.</t>
  </si>
  <si>
    <t xml:space="preserve">
    Stars:
Eric Moon, 
Hyeon-jin Seo, 
Ji-won Ye, 
Ji-seok Kim
</t>
  </si>
  <si>
    <t>Ajji</t>
  </si>
  <si>
    <t xml:space="preserve">
Little Manda is found raped and dumped in a trash heap near her slum. Her parents are more concerned with survival than dignity. The cops are powerless to help as the rapist is a local ...                See full summaryÂ Â»
</t>
  </si>
  <si>
    <t xml:space="preserve">
    Director:
Devashish Makhija
| 
    Stars:
Sushama Deshpande, 
Smita Tambe, 
Sharvani Suryavanshi, 
Abhishek Banerjee
</t>
  </si>
  <si>
    <t>Indian Matchmaking</t>
  </si>
  <si>
    <t xml:space="preserve">
Matchmaker Sima Taparia guides clients in the U.S. and India in the arranged marriage process, offering an inside look at the custom in a modern era.</t>
  </si>
  <si>
    <t xml:space="preserve">
    Stars:
Sima Taparia, 
Vyasar M. Ganesan, 
Akshay Jakhete, 
Pradhyuman Maloo
</t>
  </si>
  <si>
    <t>Flint Town</t>
  </si>
  <si>
    <t xml:space="preserve">
Documentary following the police department in Flint, Michigan as they struggle with dwindling resources and crumbling infrastructure in a community crippled by violence and a contaminated water crisis.</t>
  </si>
  <si>
    <t xml:space="preserve">
    Stars:
Tim Johnson, 
Bridgette Balasko, 
Robert Frost, 
Dion Reed
</t>
  </si>
  <si>
    <t>Elephant White</t>
  </si>
  <si>
    <t xml:space="preserve">
An assassin is hired by a businessman to avenge the murder of his daughter by white slave traders in Thailand.</t>
  </si>
  <si>
    <t xml:space="preserve">
    Director:
Prachya Pinkaew
| 
    Stars:
Djimon Hounsou, 
Markus Waldow, 
Kevin Bacon, 
Jirantanin Pitakporntrakul
</t>
  </si>
  <si>
    <t>Team Kaylie</t>
  </si>
  <si>
    <t xml:space="preserve">
A wealthy teenager tries to prove herself after she's forced outside of her comfort zone.</t>
  </si>
  <si>
    <t xml:space="preserve">
    Stars:
Alison Fernandez, 
Bryana Salaz, 
Symera Jackson, 
Elie Samouhi
</t>
  </si>
  <si>
    <t>Gharabeeb Soud</t>
  </si>
  <si>
    <t xml:space="preserve">
A look at the lives of various members of an ISIS terrorist cell.</t>
  </si>
  <si>
    <t xml:space="preserve">
    Stars:
Eman Abdelaziz, 
Shoaib Ahmed, 
Shadi Al Safadi, 
Mohammed Al-Ahmad
</t>
  </si>
  <si>
    <t>Headspace: Guide to Meditation</t>
  </si>
  <si>
    <t xml:space="preserve">
Documentary, Animation            </t>
  </si>
  <si>
    <t xml:space="preserve">
Over the course of eight animated episodes, Andy Puddicombeâ€”former Buddhist monk and co-founder of the globally beloved Headspace meditation appâ€”takes viewers through the benefits and science behind meditation.</t>
  </si>
  <si>
    <t xml:space="preserve">
    Star:
Andy Puddicombe
</t>
  </si>
  <si>
    <t>Pramface</t>
  </si>
  <si>
    <t xml:space="preserve">
A girl from a middle-class family gets drunk one night and sleeps with a working-class boy, who also happens to be younger than she, and gets pregnant. But are there really feelings there?</t>
  </si>
  <si>
    <t xml:space="preserve">
    Stars:
Sean Verey, 
Scarlett Alice Johnson, 
Yasmin Paige, 
Dylan Edwards
</t>
  </si>
  <si>
    <t>The Fix</t>
  </si>
  <si>
    <t xml:space="preserve">
Comedy, Talk-Show            </t>
  </si>
  <si>
    <t xml:space="preserve">
Host Jimmy Carr attempts to solve the world's biggest problems through comedy.</t>
  </si>
  <si>
    <t xml:space="preserve">
    Stars:
Jimmy Carr, 
D.L. Hughley, 
Katherine Ryan, 
Mona Chalabi
</t>
  </si>
  <si>
    <t>Schwarze Insel</t>
  </si>
  <si>
    <t xml:space="preserve">
The dark secrets of a seemingly peaceful island threaten to swallow up an orphaned student when he grows close to a mysterious new teacher.</t>
  </si>
  <si>
    <t xml:space="preserve">
    Director:
Miguel Alexandre
| 
    Stars:
Hanns Zischler, 
Alice Dwyer, 
Mercedes MÃ¼ller, 
Philip Froissant
</t>
  </si>
  <si>
    <t>Good Sam</t>
  </si>
  <si>
    <t xml:space="preserve">
When a mysterious good samaritan leaves $100,000 cash on seemingly random doorsteps, New York City news reporter Kate Bradley sets out to discover the true identity and motive of "Good Sam."</t>
  </si>
  <si>
    <t xml:space="preserve">
    Director:
Kate Melville
| 
    Stars:
Tiya Sircar, 
Chad Connell, 
Marco Grazzini, 
Jesse Camacho
</t>
  </si>
  <si>
    <t>House of the Rising Sun</t>
  </si>
  <si>
    <t xml:space="preserve">
Ray, an ex-con, is starting a new life looking to stay out of trouble. One evening, on Ray's watch, the nightclub he works for is robbed and the owner's son is shot dead. As his criminal ...                See full summaryÂ Â»
</t>
  </si>
  <si>
    <t xml:space="preserve">
    Director:
Brian A. Miller
| 
    Stars:
Dave Bautista, 
Amy Smart, 
Dominic Purcell, 
Craig Fairbrass
</t>
  </si>
  <si>
    <t>Kuromukuro</t>
  </si>
  <si>
    <t xml:space="preserve">
When mecha attack a research center, it's students, pilots, and researchers must fight back with the help of mysterious artifacts and a young samurai.</t>
  </si>
  <si>
    <t xml:space="preserve">
    Stars:
Johnny Yong Bosch, 
Bob Buchholz, 
Kira Buckland, 
Reba Buhr
</t>
  </si>
  <si>
    <t>Chocolate</t>
  </si>
  <si>
    <t>(I) (2019â€“2020)</t>
  </si>
  <si>
    <t xml:space="preserve">
Lee Kang is a neurosurgeon, who once dreamed of becoming a chef. As a child, Moon Cha Young once met Lee Kang at a small restaurant in the seaside town. There, Lee Kang cooked and gave her ...                See full summaryÂ Â»
</t>
  </si>
  <si>
    <t xml:space="preserve">
    Stars:
Ha Ji-Won, 
Yoon Kyesang, 
Seung-jo Jang, 
Jin-Woong Min
</t>
  </si>
  <si>
    <t>Ore no imouto ga konna ni kawaii wake ga nai</t>
  </si>
  <si>
    <t xml:space="preserve">
Kyosuke Kosaka, a normal 17-year-old high school student living in Chiba, has not gotten along with his younger sister Kirino in years. For longer than he can remember, Kirino has ignored ...                See full summaryÂ Â»
</t>
  </si>
  <si>
    <t xml:space="preserve">
    Stars:
YÃ»ichi Nakamura, 
Ayana Taketatsu, 
Kana Hanazawa, 
Satomi Sato
</t>
  </si>
  <si>
    <t>Battlefish</t>
  </si>
  <si>
    <t xml:space="preserve">
Over the course of the fishing season, a group of fishing boats pursues the lucrative albacore tuna in the competitive waters off the Oregon coast.</t>
  </si>
  <si>
    <t xml:space="preserve">
    Stars:
Justin Bradbury, 
William Harper, 
Bill Rehmke, 
Karl Travenshek
</t>
  </si>
  <si>
    <t>Shang hai bao lei</t>
  </si>
  <si>
    <t xml:space="preserve">
In 2035, aliens have wiped out mega cities around the globe to get their main source of energy, Xianteng. Will Shanghai be able to defend itself and maybe even launch a counterattack?</t>
  </si>
  <si>
    <t xml:space="preserve">
    Director:
Hua-Tao Teng
| 
    Stars:
Shu Qi, 
Godfrey Gao, 
Han Lu, 
Liang Shi
</t>
  </si>
  <si>
    <t>The Booth at the End</t>
  </si>
  <si>
    <t xml:space="preserve">
Everyone wants something. There is a mysterious figure who sits in the booth at the end, who you make a deal with to get what you want. You do the task or you don't - that is up to you, but...                See full summaryÂ Â»
</t>
  </si>
  <si>
    <t xml:space="preserve">
    Stars:
Xander Berkeley, 
Jennifer Del Rosario, 
Jenni Blong, 
Michelle Dunker
</t>
  </si>
  <si>
    <t>Tiny House Nation</t>
  </si>
  <si>
    <t xml:space="preserve">
Tiny House Nation takes renovation experts John Weisbarth and Zack Giffin across America to help design and construct tiny dream homes in spaces under 500 square feet. Tiny House Nation ...                See full summaryÂ Â»
</t>
  </si>
  <si>
    <t xml:space="preserve">
    Stars:
John Weisbarth, 
Zack Giffin, 
Conrad Foxx, 
David Foxx
</t>
  </si>
  <si>
    <t>The Family</t>
  </si>
  <si>
    <t xml:space="preserve">
An enigmatic Christian group known as The Family wields enormous influence in Washington, DC, in pursuit of its global ambitions.</t>
  </si>
  <si>
    <t xml:space="preserve">
    Stars:
Jeff Sharlet, 
James Cromwell, 
Doug Hampton, 
Lisa Getter
</t>
  </si>
  <si>
    <t>Wang-i doin nam-ja</t>
  </si>
  <si>
    <t xml:space="preserve">
The story takes place in Joseon period, when power struggles surrounding the throne had reached extreme levels. In order to escape those who plan to assassinate him, the King puts a clown, who looks exactly like him, on the throne.</t>
  </si>
  <si>
    <t xml:space="preserve">
    Stars:
Yeo Jin-gu, 
Se-yeong Lee, 
Kim Sang-kyung, 
Hae-hyo Kwon
</t>
  </si>
  <si>
    <t>Kyungwooui Soo</t>
  </si>
  <si>
    <t xml:space="preserve">
A romantic drama about a man and a woman who, due to a misunderstanding, have held a crush on each other for over 10 years.</t>
  </si>
  <si>
    <t xml:space="preserve">
    Stars:
Seong-wu Ong, 
Ye-Eun Shin, 
Eun-Jin Ahn, 
Baek Soo-Min
</t>
  </si>
  <si>
    <t>Chicago Party Aunt</t>
  </si>
  <si>
    <t xml:space="preserve">
Follows Diane Dunbrowski who is always the life of the party, and also known as the "Chicago Party Aunt".</t>
  </si>
  <si>
    <t xml:space="preserve">
    Stars:
Katie Rich, 
Michael Patrick Thornton, 
Lauren Ash, 
Ike Barinholtz
</t>
  </si>
  <si>
    <t>Eromanga Sensei</t>
  </si>
  <si>
    <t xml:space="preserve">
A young writer who works with an anonymous artist discovers that the artist is his little sister.</t>
  </si>
  <si>
    <t xml:space="preserve">
    Stars:
Yoshitsugu Matsuoka, 
Akane Fujita, 
Yui Ishikawa, 
Ibuki Kido
</t>
  </si>
  <si>
    <t>Melloga Chejil</t>
  </si>
  <si>
    <t xml:space="preserve">
A romantic comedy that depicts the daily lives of 30-year-old best friends Lim Jin Joo, Lee Eun Jung and Hwang Han Joo.</t>
  </si>
  <si>
    <t xml:space="preserve">
    Stars:
Woo-hee Chun, 
Jeon Yeo-bin, 
Han Ji-Eun, 
Jae-hong Ahn
</t>
  </si>
  <si>
    <t>Extreme Engagement</t>
  </si>
  <si>
    <t xml:space="preserve">
An engaged couple travels the world for a year to explore marriage customs in diverse cultures. Will the journey bring them closer or tear them apart?</t>
  </si>
  <si>
    <t xml:space="preserve">
    Stars:
PJ Madam, 
Tim Noonan
</t>
  </si>
  <si>
    <t>Hotel Transylvania</t>
  </si>
  <si>
    <t xml:space="preserve">
A TV adaptation of the 2012 feature film 'Hotel Transylvania.'</t>
  </si>
  <si>
    <t xml:space="preserve">
    Stars:
Bryn McAuley, 
Evany Rosen, 
Gage Munroe, 
Joseph Motiki
</t>
  </si>
  <si>
    <t>The Thing About Jellyfish</t>
  </si>
  <si>
    <t xml:space="preserve">
After Suzy's former best friend is lost from a drowning accident, Suzy knows something isn't right. Franny was the best swimmer Suzy ever knew. She embarks on this incredible journey and learns about life, death, and love.</t>
  </si>
  <si>
    <t xml:space="preserve">
    Director:
Wanuri Kahiu
| 
    Star:
Millie Bobby Brown
</t>
  </si>
  <si>
    <t>Happy Anniversary</t>
  </si>
  <si>
    <t xml:space="preserve">
A couple on their three-year anniversary need to decide whether to stay together or call it quits.</t>
  </si>
  <si>
    <t xml:space="preserve">
    Director:
Jared Stern
| 
    Stars:
NoÃ«l Wells, 
Ben Schwartz, 
Rahul Kohli, 
Joe Pantoliano
</t>
  </si>
  <si>
    <t>Sen HiÃ§ AtesbÃ¶cegi GÃ¶rdÃ¼n mÃ¼?</t>
  </si>
  <si>
    <t xml:space="preserve">
Rebellious, irreverent wunderkind GÃ¼lseren navigates loneliness, love and loss against the current of political turmoil and social change.</t>
  </si>
  <si>
    <t xml:space="preserve">
    Director:
AndaÃ§ Haznedaroglu
| 
    Stars:
Ecem Erkek, 
Devrim Yakut, 
Engin Alkan, 
Merve Dizdar
</t>
  </si>
  <si>
    <t>The Naked Civil Servant</t>
  </si>
  <si>
    <t>(1975 TV Movie)</t>
  </si>
  <si>
    <t xml:space="preserve">
The life and times of Quentin Crisp, an outrageous and flamboyant homosexual, coming of age and growing into old age in conservative England.</t>
  </si>
  <si>
    <t xml:space="preserve">
    Director:
Jack Gold
| 
    Stars:
John Hurt, 
Liz Gebhardt, 
Patricia Hodge, 
Stanley Lebor
</t>
  </si>
  <si>
    <t>The Silent Sea</t>
  </si>
  <si>
    <t xml:space="preserve">
A precarious future where Earth is running out of water. It follows a group of elite scientists who set off for the moon to retrieve some unknown samples from an abandoned research station.</t>
  </si>
  <si>
    <t xml:space="preserve">
    Stars:
Bae Doona, 
Joon Lee, 
Gong Yoo, 
Heo Sung-tae
</t>
  </si>
  <si>
    <t>Romina</t>
  </si>
  <si>
    <t xml:space="preserve">
A shocking assault inspires horrific violence when a group of teens encounters a girl from their school while camping in a remote spot.</t>
  </si>
  <si>
    <t xml:space="preserve">
    Director:
Diego Cohen
| 
    Stars:
Francisca Lozano, 
Arantza Ruiz, 
Oliver Nava, 
Claudia Zepeda
</t>
  </si>
  <si>
    <t>The Worthy</t>
  </si>
  <si>
    <t xml:space="preserve">
After the vast majority of the world's water supply is lethally contaminated, a small group of survivors who have taken refuge near a rare clean water source are thrust into a deadly game of cat and mouse and must defend their lives from infiltrators who aren't what they seem.</t>
  </si>
  <si>
    <t xml:space="preserve">
    Director:
Ali F. Mostafa
| 
    Stars:
Ali Suliman, 
Maisa Abd Elhadi, 
Mahmoud Al Atrash, 
Mohammad Al Ibrahimi
</t>
  </si>
  <si>
    <t>Roxanne Roxanne</t>
  </si>
  <si>
    <t xml:space="preserve">
In the late 80s/ early 1990s, the most feared battle MC in Queens, New York, was a fierce teenage girl with the weight of the world on her shoulders. At the age of 14, Lolita "Roxanne ...                See full summaryÂ Â»
</t>
  </si>
  <si>
    <t xml:space="preserve">
    Director:
Michael Larnell
| 
    Stars:
ChantÃ© Adams, 
Nia Long, 
Mahershala Ali, 
Germar Terrell Gardner
</t>
  </si>
  <si>
    <t>100 Humans</t>
  </si>
  <si>
    <t xml:space="preserve">
A social experiment where 100 individuals will be a part of interactive experiments exploring sex, happiness, torture and all the other aspects of being human.</t>
  </si>
  <si>
    <t xml:space="preserve">
    Stars:
Komalpreet Kaur Batth, 
Haley Bockrath, 
Dylan George, 
Braxton Hale
</t>
  </si>
  <si>
    <t>Little Boxes</t>
  </si>
  <si>
    <t xml:space="preserve">
An interracial family struggles to adjust when they move from New York City to a small, predominately white town in Washington State.</t>
  </si>
  <si>
    <t xml:space="preserve">
    Director:
Rob Meyer
| 
    Stars:
Melanie Lynskey, 
Nelsan Ellis, 
Armani Jackson, 
Oona Laurence
</t>
  </si>
  <si>
    <t>Nocturama</t>
  </si>
  <si>
    <t xml:space="preserve">
Some young folks, tired of the society they're living in, plan a bomb attack over Paris before taking shelter for a night in a shopping center.</t>
  </si>
  <si>
    <t xml:space="preserve">
    Director:
Bertrand Bonello
| 
    Stars:
Finnegan Oldfield, 
Vincent Rottiers, 
Hamza Meziani, 
Manal Issa
</t>
  </si>
  <si>
    <t>City of Tiny Lights</t>
  </si>
  <si>
    <t xml:space="preserve">
In the teeming, multicultural metropolis of modern-day London, a seemingly straightforward missing-person case launches a down-at-heel private eye into a dangerous world of religious fanaticism and political intrigue.</t>
  </si>
  <si>
    <t xml:space="preserve">
    Director:
Pete Travis
| 
    Stars:
Riz Ahmed, 
Billie Piper, 
James Krishna Floyd, 
Cush Jumbo
</t>
  </si>
  <si>
    <t>Ricos de Amor</t>
  </si>
  <si>
    <t xml:space="preserve">
Rich kid Teto is determined to prove himself to Paula, his love interest. But when he tells her he grew up poor, the lie spins out of control.</t>
  </si>
  <si>
    <t xml:space="preserve">
    Directors:
Bruno Garotti, 
Jessica Blue
| 
    Stars:
Danilo Mesquita, 
Giovanna Lancellotti, 
Jaffar Bambirra, 
LellÃª
</t>
  </si>
  <si>
    <t>Trippin' with the Kandasamys</t>
  </si>
  <si>
    <t xml:space="preserve">
To rekindle their marriages, best friends-turned-in-laws Shanthi and Jennifer plan a couples' getaway. But it comes with all kinds of surprises.</t>
  </si>
  <si>
    <t xml:space="preserve">
    Director:
Jayan Moodley
| 
    Stars:
Mariam Bassa, 
Rushil Juglall, 
Vashir Kemraj, 
Alan Khan
</t>
  </si>
  <si>
    <t>Selfie 69</t>
  </si>
  <si>
    <t xml:space="preserve">
Your best friends are also the friends who'll make you do the stupidest things. After parting hardcore, Roxi, Yasmine and Ana meet in a bet that will change their lives: Who gets married first in three days?</t>
  </si>
  <si>
    <t xml:space="preserve">
    Director:
Cristina Jacob
| 
    Stars:
Crina Semciuc, 
Olimpia Melinte, 
Vlad Logigan, 
Flavia Hojda
</t>
  </si>
  <si>
    <t>Dave Chappelle: Sticks &amp; Stones</t>
  </si>
  <si>
    <t>(2019 TV Special)</t>
  </si>
  <si>
    <t xml:space="preserve">
Dave Chappelle takes on gun culture, the opioid crisis, and the tidal wave of celebrity scandals in a defiant stand-up special filmed in Atlanta.</t>
  </si>
  <si>
    <t xml:space="preserve">
    Director:
Stan Lathan
| 
    Star:
Dave Chappelle
</t>
  </si>
  <si>
    <t>Bob Ross: Happy Accidents, Betrayal &amp; Greed</t>
  </si>
  <si>
    <t xml:space="preserve">
Bob Ross brought joy to millions as the world's most famous art instructor. But a battle for his business empire cast a shadow over his happy trees.</t>
  </si>
  <si>
    <t xml:space="preserve">
    Director:
Joshua RofÃ©
| 
    Star:
Bob Ross
</t>
  </si>
  <si>
    <t>Strip Down, Rise Up</t>
  </si>
  <si>
    <t xml:space="preserve">
Academy Award Nominated director MichÃ¨le Ohayon's Verite film follows women of all ages and ethnic backgrounds who heal trauma and body image shame through sensual dance and daring pole dance artistry.</t>
  </si>
  <si>
    <t xml:space="preserve">
    Director:
MichÃ¨le Ohayon
| 
    Stars:
Keith Ballinger, 
Amy Bond, 
Jenyne Butterfly, 
Genellyn Driver
</t>
  </si>
  <si>
    <t>Sebelum Iblis Menjemput: Ayat Dua</t>
  </si>
  <si>
    <t xml:space="preserve">
Two years after escaping from demonic terror, the young woman is still haunted by unnatural vision. The dangers that await her and her friends are increasingly threatening: the figure of darkness rises to take their lives.</t>
  </si>
  <si>
    <t xml:space="preserve">
    Director:
Timo Tjahjanto
| 
    Stars:
Chelsea Islan, 
Widika Sidmore, 
Baskara Mahendra, 
Hadijah Shahab
</t>
  </si>
  <si>
    <t>Dhamaka</t>
  </si>
  <si>
    <t xml:space="preserve">
Reassigned from TV to radio, a frustrated anchor sees both danger and opportunity when he receives threatening calls on the air.</t>
  </si>
  <si>
    <t xml:space="preserve">
    Director:
Ram Madhvani
| 
    Stars:
Mrunal Thakur, 
Kartik Aaryan, 
Amruta Subhash, 
Vishwajeet Pradhan
</t>
  </si>
  <si>
    <t>Dragons: Rescue Riders</t>
  </si>
  <si>
    <t xml:space="preserve">
Twins Dak and Leyla share a unique ability to communicate with dragons. The brother and sister lead a team of five young dragons that spend their days rescuing other dragons and helping the people in their adopted town of Huttsgalor.</t>
  </si>
  <si>
    <t xml:space="preserve">
    Stars:
Noah Kaye Bentley, 
Brennley Brown, 
Zach Callison, 
Nicolas Cantu
</t>
  </si>
  <si>
    <t>Pigoin</t>
  </si>
  <si>
    <t xml:space="preserve">
Park Jeong Woo is a prosecutor at Seoul Central District Prosecutors' Office. One day, he wakes up and finds himself a convict on death row. Suffering from temporary amnesia, Jeong Woo has ...                See full summaryÂ Â»
</t>
  </si>
  <si>
    <t xml:space="preserve">
    Stars:
Seong Ji, 
Ki-joon Uhm, 
Jo Jae-yoon, 
Kim Seung-hun
</t>
  </si>
  <si>
    <t>The Princess Switch 3</t>
  </si>
  <si>
    <t xml:space="preserve">
    Director:
Mike Rohl
| 
    Stars:
Vanessa Hudgens, 
Nick Sagar, 
Remy Hii, 
Amanda Donohoe
</t>
  </si>
  <si>
    <t>L'uomo senza gravitÃ </t>
  </si>
  <si>
    <t xml:space="preserve">
Oscar comes to light on a stormy night, in the hospital of a small town and immediately we understand that there is something extraordinary in him : Does not obey the law of gravity. It ...                See full summaryÂ Â»
</t>
  </si>
  <si>
    <t xml:space="preserve">
    Director:
Marco Bonfanti
| 
    Stars:
Elio Germano, 
Michela Cescon, 
Elena Cotta, 
Silvia D'Amico
</t>
  </si>
  <si>
    <t>Pants on Fire</t>
  </si>
  <si>
    <t xml:space="preserve">
When a boy lies to get fame, all of his lies come true.</t>
  </si>
  <si>
    <t xml:space="preserve">
    Director:
Jonathan A. Rosenbaum
| 
    Stars:
Bradley Steven Perry, 
Joshua J. Ballard, 
Tyrel Jackson Williams, 
Brittney Wilson
</t>
  </si>
  <si>
    <t>Shei xian ai shang ta de</t>
  </si>
  <si>
    <t xml:space="preserve">
A teenage boy and his mother are further driven apart when they find out that his father's life insurance policy is to be received by his lover.</t>
  </si>
  <si>
    <t xml:space="preserve">
    Directors:
Chih-Yen Hsu, 
Mag Hsu
| 
    Stars:
Roy Chiu, 
Ying-Hsuan Hsieh, 
Spark Chen, 
Joseph Huang
</t>
  </si>
  <si>
    <t>Guillermo del Toro Presents 10 After Midnight</t>
  </si>
  <si>
    <t xml:space="preserve">
Described as a live-action horror anthology series.</t>
  </si>
  <si>
    <t xml:space="preserve">
    Star:
Essie Davis
</t>
  </si>
  <si>
    <t>MÃ¸rke</t>
  </si>
  <si>
    <t xml:space="preserve">
The psychological thriller "Murk" tells the story of Jacob, who is investigating into the circumstances surrounding his sister's death on her wedding night.</t>
  </si>
  <si>
    <t xml:space="preserve">
    Director:
Jannik Johansen
| 
    Stars:
Nikolaj Lie Kaas, 
Nicolas Bro, 
Laura DrasbÃ¦k, 
Lisbet Lundquist
</t>
  </si>
  <si>
    <t>Tsuredure Children</t>
  </si>
  <si>
    <t xml:space="preserve">
A series of stories, some loosely connected to each other, about young male and female highschool students struggling to confess their feelings to each other.</t>
  </si>
  <si>
    <t xml:space="preserve">
    Stars:
Anthony Bowling, 
Kyle Igneczi, 
Kristi Kang, 
Alison Viktorin
</t>
  </si>
  <si>
    <t>Black Ink Crew</t>
  </si>
  <si>
    <t xml:space="preserve">
Black Ink Crew: Black Ink documents the tattoo artists at a Harlem tattoo shop and all of the celebrities they cater to.</t>
  </si>
  <si>
    <t xml:space="preserve">
    Stars:
Ashley Nicole Bermudez, 
Ceaser Emanuel, 
Dutchess Lattimore, 
Kevin Laroy
</t>
  </si>
  <si>
    <t>Kujira no kora wa sajÃ´ ni utau</t>
  </si>
  <si>
    <t xml:space="preserve">
As a magic weilder, young archivist Chakuro knows his life will be short, but everything changes when a mysterious girl from the outside arrives on his island.</t>
  </si>
  <si>
    <t xml:space="preserve">
    Stars:
Tony Azzolino, 
Brian Beacock, 
Johnny Yong Bosch, 
Reba Buhr
</t>
  </si>
  <si>
    <t>Seoul Searching</t>
  </si>
  <si>
    <t xml:space="preserve">
In 1986, a group of foreign born Korean teenagers attend a summer camp in South Korea.</t>
  </si>
  <si>
    <t xml:space="preserve">
    Director:
Benson Lee
| 
    Stars:
Justin Chon, 
Jessika Van, 
In-Pyo Cha, 
Teo Yoo
</t>
  </si>
  <si>
    <t>Beyblade Burst</t>
  </si>
  <si>
    <t xml:space="preserve">
Elementary-school student Valt Aoi is crazy about Beyblade and is best friends with Shu Kurenai, who is a prodigy at the game and has been named to the national Beyblade tournament's final ...                See full summaryÂ Â»
</t>
  </si>
  <si>
    <t xml:space="preserve">
    Stars:
Matt Hill, 
Sabrina Pitre, 
Adrian Petriw, 
Zach LeBlanc
</t>
  </si>
  <si>
    <t>Guga-ui Seo</t>
  </si>
  <si>
    <t xml:space="preserve">
A melodrama epic about the great deal of trouble Choi Kang Chi, born as a half-human-half-mythical-creature (or human werefox half-breed), who goes through in order to become human and a ...                See full summaryÂ Â»
</t>
  </si>
  <si>
    <t xml:space="preserve">
    Stars:
Kim Hee-won, 
Hye-Young Jung, 
Sung-Jae Lee, 
Jo Sung-ha
</t>
  </si>
  <si>
    <t>Middle of Nowhere</t>
  </si>
  <si>
    <t xml:space="preserve">
Ruby goes on a journey of self-discovery when she drops out of medical school in order to focus on her incarcerated husband's well-being.</t>
  </si>
  <si>
    <t xml:space="preserve">
    Director:
Ava DuVernay
| 
    Stars:
Emayatzy Corinealdi, 
David Oyelowo, 
Lorraine Toussaint, 
Edwina Findley
</t>
  </si>
  <si>
    <t>Zhen Huan Zhuan</t>
  </si>
  <si>
    <t xml:space="preserve">
A young woman born in Eight Banners' family marries the Emperor of the Qing Dynasty. After surviving through many murderous scandals and betrayals, she prevails as the most powerful woman in the Emperor's harem, the Empress dowager.</t>
  </si>
  <si>
    <t xml:space="preserve">
    Stars:
Li Sun, 
Jianbin Chen, 
Qian Sun, 
Ada Choi
</t>
  </si>
  <si>
    <t>17 filles</t>
  </si>
  <si>
    <t xml:space="preserve">
When a rebellious teenager finds out that she is already eight weeks pregnant, she forms a pact with sixteen of her classmates to get pregnant simultaneously, raise their children together, and most of all, be in charge of their lives.</t>
  </si>
  <si>
    <t xml:space="preserve">
    Directors:
Delphine Coulin, 
Muriel Coulin
| 
    Stars:
Louise Grinberg, 
Juliette Darche, 
Roxane Duran, 
Esther Garrel
</t>
  </si>
  <si>
    <t>Brigada Costa del Sol</t>
  </si>
  <si>
    <t xml:space="preserve">
Four cops with very different personality unite to create a skilled narcotics squad in the Spain of late 70s.</t>
  </si>
  <si>
    <t xml:space="preserve">
    Stars:
Hugo Silva, 
Ãlvaro Cervantes, 
Miki EsparbÃ©, 
JesÃºs Castro
</t>
  </si>
  <si>
    <t>The Battered Bastards of Baseball</t>
  </si>
  <si>
    <t xml:space="preserve">
In 1973, Hollywood actor Bing Russell starts an independent minor league baseball team in Portland consisting of outcasts and misfits, and turns them into unlikely overnight success.</t>
  </si>
  <si>
    <t xml:space="preserve">
    Directors:
Chapman Way, 
Maclain Way
| 
    Stars:
Lou Russell, 
Kurt Russell, 
Ken Wheeler, 
Todd Field
</t>
  </si>
  <si>
    <t>Gyeolhongyeyak</t>
  </si>
  <si>
    <t xml:space="preserve">
Ji-Hoon (Lee Seo-Jin) has a cynical personality due to his family background. Even though he comes from a rich family, his mother had an affair with a married man and they had Ji-Hoon. From...                See full summaryÂ Â»
</t>
  </si>
  <si>
    <t xml:space="preserve">
    Stars:
Seo-jin Lee, 
Kim You-Jin, 
Yoo-Ri Kim, 
Kim Kwang-gyu
</t>
  </si>
  <si>
    <t>Shaitan</t>
  </si>
  <si>
    <t xml:space="preserve">
Five substance-abusing friends decide to fake a kidnapping in order to bribe a police constable for covering-up a hit-and-run accident.</t>
  </si>
  <si>
    <t xml:space="preserve">
    Director:
Bejoy Nambiar
| 
    Stars:
Kalki Koechlin, 
Shiv Panditt, 
Gulshan Devaiah, 
Rajeev Khandelwal
</t>
  </si>
  <si>
    <t>Fire Chasers</t>
  </si>
  <si>
    <t xml:space="preserve">
As the 2016 fire season rages in California, The brave backcountry firefighters race to put out the flames, save lives and protect homes in this docuseries.</t>
  </si>
  <si>
    <t>Onze Jongens in Miami</t>
  </si>
  <si>
    <t xml:space="preserve">
When charismatic stripper Jorrit is single again, his best friend Bas convinces him to open a strip club in Miami. But they could use some extra hands and so their friend Thijs also flies ...                See full summaryÂ Â»
</t>
  </si>
  <si>
    <t xml:space="preserve">
    Director:
Johan Nijenhuis
| 
    Stars:
Jim Bakkum, 
Martijn Fischer, 
Juvat Westendorp, 
Eva van de Wijdeven
</t>
  </si>
  <si>
    <t>Latte Igel und der magische Wasserstein</t>
  </si>
  <si>
    <t xml:space="preserve">
Follows the journey of a young hedgehog who wants to save the forest and its inhabitants from a horrible drought by reclaim a magical waterstone from the bear king.</t>
  </si>
  <si>
    <t xml:space="preserve">
    Directors:
Mimi Maynard, 
Paulette Victor-Lifton, 
Regina Welker, 
Nina Wels
| 
    Stars:
Ashley Bornancin, 
Danny Fehsenfeld, 
Daniel Amerman, 
Timur Bartels
</t>
  </si>
  <si>
    <t>Jue Dai Shuang Jiao</t>
  </si>
  <si>
    <t xml:space="preserve">
The story of twin brothers who separated at birth but grew up to be supreme martial artists. Raised to take revenge on each other they soon find themselves becoming good friends. Together ...                See full summaryÂ Â»
</t>
  </si>
  <si>
    <t xml:space="preserve">
    Stars:
Zheyuan Chen, 
Yitian Hu, 
Vicky Liang, 
Liang Jie
</t>
  </si>
  <si>
    <t>The Who Was? Show</t>
  </si>
  <si>
    <t xml:space="preserve">
Short, Adventure, Comedy            </t>
  </si>
  <si>
    <t xml:space="preserve">
Fresh voices bring some of the most famous names in history to life. A live-action sketch comedy show based on the series of best-selling books.</t>
  </si>
  <si>
    <t xml:space="preserve">
    Stars:
Lilla Crawford, 
H. Jon Benjamin, 
Kirrilee Berger, 
Andrew Daly
</t>
  </si>
  <si>
    <t>Cuando los Ã¡ngeles duermen</t>
  </si>
  <si>
    <t xml:space="preserve">
A CEO lives the worst night of his life after he accidentally runs over a teenage girl.</t>
  </si>
  <si>
    <t xml:space="preserve">
    Director:
Gonzalo Bendala
| 
    Stars:
JuliÃ¡n VillagrÃ¡n, 
Marian Ãlvarez, 
Ester ExpÃ³sito, 
Sira Alonso
</t>
  </si>
  <si>
    <t>Loosideu deurim</t>
  </si>
  <si>
    <t xml:space="preserve">
After searching for his abducted son for three years, a devastated father attempts to track down his missing child through lucid dreams.</t>
  </si>
  <si>
    <t xml:space="preserve">
    Director:
Joon-Sung Kim
| 
    Stars:
Sol Kyung-gu, 
Go Soo, 
Kang Hye-jeong, 
Yoo-chun Park
</t>
  </si>
  <si>
    <t>A Very Murray Christmas</t>
  </si>
  <si>
    <t>(2015 TV Special)</t>
  </si>
  <si>
    <t xml:space="preserve">
Bill Murray worries no one will show up to his TV show due to a terrible snowstorm in New York City.</t>
  </si>
  <si>
    <t xml:space="preserve">
    Director:
Sofia Coppola
| 
    Stars:
Bill Murray, 
Paul Shaffer, 
Michael Cera, 
George Clooney
</t>
  </si>
  <si>
    <t>Shadow</t>
  </si>
  <si>
    <t xml:space="preserve">
In Johannesburg, tough ex-cop Shadow pursues justice on his own terms and seeks to help those who are powerless to protect themselves.</t>
  </si>
  <si>
    <t xml:space="preserve">
    Stars:
Pallance Dladla, 
Khathu Ramabulana, 
Amanda Du-Pont, 
Tumie Ngumla
</t>
  </si>
  <si>
    <t>End of the Road</t>
  </si>
  <si>
    <t xml:space="preserve">
A recently widowed Brenda, drives her family cross-country to start a new life. In the New Mexico desert, cut off from help, they must learn to fight back when they become the targets of a mysterious killer.</t>
  </si>
  <si>
    <t xml:space="preserve">
    Director:
Millicent Shelton
| 
    Stars:
Queen Latifah, 
Frances Lee McCain, 
Ludacris, 
Beau Bridges
</t>
  </si>
  <si>
    <t>'76</t>
  </si>
  <si>
    <t xml:space="preserve">
The story is told from two points of view: that of a young pregnant woman, and that of her husband, a soldier accused of being involved in the 1976 military coup and assassination of General Murtala Mohammed, the Head-of-State of Nigeria.</t>
  </si>
  <si>
    <t xml:space="preserve">
    Director:
Izu Ojukwu
| 
    Stars:
Efetobore Afatakpa, 
Tunde Alabi, 
Bisi Ariyo, 
Preach Bassey
</t>
  </si>
  <si>
    <t>Sense8: Creating the World</t>
  </si>
  <si>
    <t>(2015 TV Short)</t>
  </si>
  <si>
    <t xml:space="preserve">
Documentary, Short, Sci-Fi            </t>
  </si>
  <si>
    <t xml:space="preserve">
Go behind the scenes and around the world with the "Sense8" cast and crew in this in-depth look at how the hit series is made.</t>
  </si>
  <si>
    <t xml:space="preserve">
    Directors:
Josh Oreck, 
Lana Wachowski
| 
    Stars:
Freema Agyeman, 
Aml Ameen, 
Naveen Andrews, 
Crispin Buxton
</t>
  </si>
  <si>
    <t>The Task</t>
  </si>
  <si>
    <t xml:space="preserve">
A group of reality show contestants must survive the night in a haunted jail.</t>
  </si>
  <si>
    <t xml:space="preserve">
    Director:
Alex Orwell
| 
    Stars:
Alexandra Staden, 
Victor McGuire, 
Sean McConaghy, 
Adam Rayner
</t>
  </si>
  <si>
    <t>Nadie Sabe Que Estoy AquÃ­</t>
  </si>
  <si>
    <t xml:space="preserve">
Memo lives on a remote Chilean sheep farm, hiding a beautiful singing voice from the outside world. A recluse with a glittery flair, he can't stop dwelling on the past, but what will happen once someone finally listens?</t>
  </si>
  <si>
    <t xml:space="preserve">
    Director:
Gaspar Antillo
| 
    Stars:
Jorge Garcia, 
Lukas Vergara, 
Millaray Lobos, 
Luis Gnecco
</t>
  </si>
  <si>
    <t>Angry Birds Toons</t>
  </si>
  <si>
    <t xml:space="preserve">
Red, Chuck, Bomb, Matilda, Terence, and The Blues need to keep the eggs safe from the pigs that will snatch them at any cost.</t>
  </si>
  <si>
    <t xml:space="preserve">
    Stars:
Antti PÃ¤Ã¤kkÃ¶nen, 
Antti PÃ¤Ã¤kkÃ¶nen, 
HeljÃ¤ Heikkinen, 
Lynne Guaglione
</t>
  </si>
  <si>
    <t>Eizouken ni wa Te wo Dasu na!</t>
  </si>
  <si>
    <t xml:space="preserve">
A group of strangers come together to work on creating the greatest anime series ever.</t>
  </si>
  <si>
    <t xml:space="preserve">
    Stars:
Sairi ItÃ´, 
Mutsumi Tamura, 
Misato Matsuoka, 
Yumiri Hanamori
</t>
  </si>
  <si>
    <t>Chatroom</t>
  </si>
  <si>
    <t xml:space="preserve">
5 teenagers are introduced to each other in a chatroom called "Chelsea Teens!", all with different personalities. But when one shows its darker side, it threatens the life of the others.</t>
  </si>
  <si>
    <t xml:space="preserve">
    Director:
Hideo Nakata
| 
    Stars:
Jacob Anderson, 
Matthew Ashforde, 
Dorothy Atkinson, 
Matthew Beard
</t>
  </si>
  <si>
    <t>Hating Peter Tatchell</t>
  </si>
  <si>
    <t xml:space="preserve">
The profound life story of the controversial human rights campaigner whose provocative acts of civil disobedience rocked the establishment, revolutionised attitudes to homosexuality and exposed tyrants in the fight for equality.</t>
  </si>
  <si>
    <t xml:space="preserve">
    Director:
Christopher Amos
| 
    Stars:
Ian McKellen, 
Stephen Fry, 
Peter Tatchell, 
George Carey
</t>
  </si>
  <si>
    <t>Strange Empire</t>
  </si>
  <si>
    <t xml:space="preserve">
In 1869 Janestown on the Alberta-Montana border, three women band together for survival after the men in their town are murdered.</t>
  </si>
  <si>
    <t xml:space="preserve">
    Stars:
Cara Gee, 
Tattiawna Jones, 
Melissa Farman, 
Aaron Poole
</t>
  </si>
  <si>
    <t>Forks Over Knives</t>
  </si>
  <si>
    <t xml:space="preserve">
Examines the profound claim that most, if not all, of the degenerative diseases that afflict us can be controlled, or even reversed, by rejecting our present menu of animal-based and processed foods.</t>
  </si>
  <si>
    <t xml:space="preserve">
    Director:
Lee Fulkerson
| 
    Stars:
Lee Fulkerson, 
Matthew Lederman, 
Alona Pulde, 
T. Colin Campbell
</t>
  </si>
  <si>
    <t>Bon Bini Holland</t>
  </si>
  <si>
    <t xml:space="preserve">
Robertico is forced to pay 200.000 gulden in damages due to a dodgy dealing. He pretends to be a business man to obtain an investment from the rich Ken Maduro. Until he falls in love with Ken's daughter.</t>
  </si>
  <si>
    <t xml:space="preserve">
    Director:
Jelle de Jonge
| 
    Stars:
Jandino Asporaat, 
Sergio IJssel, 
Liliana de Vries, 
Alpha Oumar Barry
</t>
  </si>
  <si>
    <t>O Matador</t>
  </si>
  <si>
    <t xml:space="preserve">
A Brazilian western about Cabeleira, a feared killer living in the countryside of Pernambuco State in the 40's.</t>
  </si>
  <si>
    <t xml:space="preserve">
    Director:
Marcelo GalvÃ£o
| 
    Stars:
Maria de Medeiros, 
Diogo Morgado, 
Cindy Robinson, 
Thaila Ayala
</t>
  </si>
  <si>
    <t>Ultras</t>
  </si>
  <si>
    <t xml:space="preserve">
Naples. At almost fifty years old Sandro is the leader of the Apache, a group of ultras with whom he has spent his whole life at the stadium: a life of violence, clashes, passions, and ...                See full summaryÂ Â»
</t>
  </si>
  <si>
    <t xml:space="preserve">
    Director:
Francesco Lettieri
| 
    Stars:
Aniello Arena, 
Ciro Nacca, 
Antonia Truppo, 
Daniele Vicorito
</t>
  </si>
  <si>
    <t>ReBoot: The Guardian Code</t>
  </si>
  <si>
    <t xml:space="preserve">
Four teenagers are recruited by an AI to help protect both cyberspace and the real world.</t>
  </si>
  <si>
    <t xml:space="preserve">
    Stars:
Ty Wood, 
Ajay Friese, 
Gabriel Darku, 
Hannah Vandenbygaart
</t>
  </si>
  <si>
    <t>Stereo</t>
  </si>
  <si>
    <t xml:space="preserve">
The appearance of a mysterious, hooded man evokes Erik's sinister past.</t>
  </si>
  <si>
    <t xml:space="preserve">
    Director:
Maximilian Erlenwein
| 
    Stars:
JÃ¼rgen Vogel, 
Moritz Bleibtreu, 
Petra Schmidt-Schaller, 
Georg Friedrich
</t>
  </si>
  <si>
    <t>Kanata no Astra</t>
  </si>
  <si>
    <t xml:space="preserve">
Warped into outer space by a mysterious sphere, nine children find themselves in an assassination plot as they retrieve a spaceship and try to return home safely.</t>
  </si>
  <si>
    <t xml:space="preserve">
    Stars:
Sakyiwaa Baah, 
Dawn Michelle Bennett, 
Dani Chambers, 
Josh Grelle
</t>
  </si>
  <si>
    <t>Adult Beginners</t>
  </si>
  <si>
    <t xml:space="preserve">
A bankrupt businessman tries to restore good relations with his sister and her family.</t>
  </si>
  <si>
    <t xml:space="preserve">
    Director:
Ross Katz
| 
    Stars:
Nick Kroll, 
Rose Byrne, 
Bobby Cannavale, 
Joel McHale
</t>
  </si>
  <si>
    <t>Benvinguts a la famÃ­lia</t>
  </si>
  <si>
    <t xml:space="preserve">
When an evicted single mom's estranged father dies, she and his second wife cover up his death after learning they've been written out of his will.</t>
  </si>
  <si>
    <t xml:space="preserve">
    Stars:
Melani Olivares, 
Ivan MassaguÃ©, 
Yolanda Ramos, 
Nao Albet
</t>
  </si>
  <si>
    <t>Malibu Rescue: The Next Wave</t>
  </si>
  <si>
    <t xml:space="preserve">
It's summer again, and everyone's favorite Junior Rescuers, The Flounders, are back at Tower 2. With the International Junior Rescue Championships headed to Southern California, the eyes of...                See full summaryÂ Â»
</t>
  </si>
  <si>
    <t xml:space="preserve">
    Director:
Savage Steve Holland
| 
    Stars:
Ricardo Hurtado, 
Jackie R. Jacobson, 
Breanna Yde, 
Alkoya Brunson
</t>
  </si>
  <si>
    <t>El Camino de Xico</t>
  </si>
  <si>
    <t xml:space="preserve">
A girl, a dog and her best pal set out to save a mountain from a gold-hungry corporation. But the key lies closer to home, with her sidekick pup, Xico.</t>
  </si>
  <si>
    <t xml:space="preserve">
    Director:
Eric Cabello
| 
    Stars:
VerÃ³nica Alva, 
Luis Angel Jaramillo, 
Pablo Gama IturrarÃ¡n, 
Tonantzin Carmelo
</t>
  </si>
  <si>
    <t>Azizler</t>
  </si>
  <si>
    <t xml:space="preserve">
The story of Aziz through an existential crisis longing for his youth: he is not happy with his work nor his private life, which is hijacked by his sister and her family, who have been living with him for some time now.</t>
  </si>
  <si>
    <t xml:space="preserve">
    Directors:
Durul Taylan, 
Yagmur Taylan
| 
    Stars:
Engin GÃ¼naydin, 
Haluk Bilginer, 
Binnur Kaya, 
Ã–ner Erkan
</t>
  </si>
  <si>
    <t>Green Beret's Guide to Surviving the Apocalypse</t>
  </si>
  <si>
    <t xml:space="preserve">
Vance, who plays a comic version of himself as he tries to survive through various apocalyptic scenarios, including a nuclear attack, supervolcano eruption or - of course - a zombie attack.</t>
  </si>
  <si>
    <t xml:space="preserve">
    Stars:
Shawn Vance, 
Daril Fannin, 
Louise Bond, 
Yasmine Aker
</t>
  </si>
  <si>
    <t>Jin Xiu Wei Yang</t>
  </si>
  <si>
    <t xml:space="preserve">
After managing to escape from death, Northern Liang's princess takes on the identity of her saviour, Li Wei Young, in order to seek revenge against her enemies who destroyed her kingdom.</t>
  </si>
  <si>
    <t xml:space="preserve">
    Stars:
Yan Tang, 
Jin Luo, 
Hsin Ai Lee, 
Vanness Wu
</t>
  </si>
  <si>
    <t>Publieke werken</t>
  </si>
  <si>
    <t xml:space="preserve">
In 1888 Amsterdam, a stubborn violin maker and his pharmacist cousin face hardship and tragedy as they oppose the powerful businessmen who plan to force him from his house and erect a luxurious new hotel in its place.</t>
  </si>
  <si>
    <t xml:space="preserve">
    Director:
Joram LÃ¼rsen
| 
    Stars:
Gijs Scholten van Aschat, 
Jacob Derwig, 
Rifka Lodeizen, 
Zeb Troostwijk
</t>
  </si>
  <si>
    <t>Gaetmaeul Chachacha</t>
  </si>
  <si>
    <t xml:space="preserve">
A love story set in the seaside village of Gongjin.</t>
  </si>
  <si>
    <t xml:space="preserve">
    Stars:
Shin Min-a, 
Kim Seon-Ho, 
Sang-yi Lee, 
Jo Han-chul
</t>
  </si>
  <si>
    <t>Still 2gether</t>
  </si>
  <si>
    <t xml:space="preserve">
On Tine and Sarawat's second year as a couple, they face several circumstances that would test their relationship, including those that involve their responsibilities as the leaders of the ...                See full summaryÂ Â»
</t>
  </si>
  <si>
    <t xml:space="preserve">
    Stars:
Metawin Opas-Iamkajorn, 
Vachirawit Chivaaree, 
Chinnarat Siriphongchawalit, 
Jirakit Kuariyakul
</t>
  </si>
  <si>
    <t>Kings of America</t>
  </si>
  <si>
    <t xml:space="preserve">
The story of three powerful women whose lives were inextricably intertwined with the world's largest company: a Walmart heiress, a maverick executive, and a longtime Walmart saleswoman and preacher.</t>
  </si>
  <si>
    <t xml:space="preserve">
    Star:
Amy Adams
</t>
  </si>
  <si>
    <t>Preservation</t>
  </si>
  <si>
    <t xml:space="preserve">
An anesthesiologist must awaken her animal instincts when she, her husband and her brother-in-law become the quarry of unseen hunters who want to turn them all into trophies.</t>
  </si>
  <si>
    <t xml:space="preserve">
    Director:
Christopher Denham
| 
    Stars:
Wrenn Schmidt, 
Pablo Schreiber, 
Aaron Staton, 
Cody Saintgnue
</t>
  </si>
  <si>
    <t>Wish You</t>
  </si>
  <si>
    <t xml:space="preserve">
Shy keyboardist working for S. Korean music label discovers beautiful male street singer, is transfixed, falling in love at first sight. He shows the video to his boss, giving the singer a chance in the industry and a place in his heart.</t>
  </si>
  <si>
    <t xml:space="preserve">
    Director:
Do Joon Sung
| 
    Stars:
Sang Lee, 
Kang Ye Na, 
Subin Park, 
Baek Seo-Bin
</t>
  </si>
  <si>
    <t>Hataraku Saibo Black</t>
  </si>
  <si>
    <t xml:space="preserve">
Humans are complex biological robots that are made up of trillion of cells, each with their own structure and function. Even a single cell cannot slack off. Scientists have come a long way ...                See full summaryÂ Â»
</t>
  </si>
  <si>
    <t xml:space="preserve">
    Stars:
Jon Allen, 
Lizzie Freeman, 
Matthew David Rudd, 
Tiana Camacho
</t>
  </si>
  <si>
    <t>Drag Race: Untucked!</t>
  </si>
  <si>
    <t xml:space="preserve">
RuPaul's Drag Race: Untucked! is the access-all-areas pass to the drama that you didn't see on the runway--the backstage bitchiness, the catfights, the struggles, the tears and the secrets....                See full summaryÂ Â»
</t>
  </si>
  <si>
    <t xml:space="preserve">
    Stars:
RuPaul, 
Michelle Visage, 
Santino Rice, 
Sutan Amrull
</t>
  </si>
  <si>
    <t>John Mulaney &amp; the Sack Lunch Bunch</t>
  </si>
  <si>
    <t xml:space="preserve">
John Mulaney and his kid pals tackle existential topics for all ages with catchy songs, comedy sketches and special guests in a nostalgic variety special.</t>
  </si>
  <si>
    <t xml:space="preserve">
    Director:
Rhys Thomas
| 
    Stars:
John Mulaney, 
Alexander Bello, 
Tyler Bourke, 
Ava Briglia
</t>
  </si>
  <si>
    <t>Ricky Gervais: Humanity</t>
  </si>
  <si>
    <t>(2018 TV Special)</t>
  </si>
  <si>
    <t xml:space="preserve">
Live performance of British comedian Ricky Gervais filmed in London's Eventim Apollo.</t>
  </si>
  <si>
    <t xml:space="preserve">
    Director:
John L. Spencer
| 
    Star:
Ricky Gervais
</t>
  </si>
  <si>
    <t>Good Morning-Call: Guddo mÃ´ningu kÃ´ru</t>
  </si>
  <si>
    <t xml:space="preserve">
Nao rents her dream apartment, but things are not what they seem when she finds out she will be sharing it with high school heart throb Uehara.</t>
  </si>
  <si>
    <t xml:space="preserve">
    Stars:
Haruka Fukuhara, 
Shun'ya Shiraishi, 
Moe Arai, 
ShÃ»go Nagashima
</t>
  </si>
  <si>
    <t>Love Aaj Kal</t>
  </si>
  <si>
    <t xml:space="preserve">
When professional ambitions clash with personal feelings for a modern-day couple, a love story from a bygone era may offer some wisdom.</t>
  </si>
  <si>
    <t xml:space="preserve">
    Director:
Imtiaz Ali
| 
    Stars:
Kartik Aaryan, 
Sara Ali Khan, 
Randeep Hooda, 
Arushi Sharma
</t>
  </si>
  <si>
    <t>A pesar de todo</t>
  </si>
  <si>
    <t xml:space="preserve">
Four different sisters who all have their own little secrets, attend their mother's funeral in Madrid, where the will reveals that their dad was not their biological father; they go on a quest together seeking their biological fathers.</t>
  </si>
  <si>
    <t xml:space="preserve">
    Director:
Gabriela Tagliavini
| 
    Stars:
Blanca SuÃ¡rez, 
Macarena GarcÃ­a, 
Amaia Salamanca, 
BelÃ©n Cuesta
</t>
  </si>
  <si>
    <t>The Surgeon's Cut</t>
  </si>
  <si>
    <t xml:space="preserve">
The Surgeon's Cut profiles four ground-breaking surgeons from around the world, each with a visionary approach to their craft.</t>
  </si>
  <si>
    <t xml:space="preserve">
    Star:
Lin Gallagher
</t>
  </si>
  <si>
    <t>Hot Date</t>
  </si>
  <si>
    <t xml:space="preserve">
Brian Murphy and Emily Axford attempt a lovely night out for a romantic meal, but sadly blow their chances by bringing themselves.</t>
  </si>
  <si>
    <t xml:space="preserve">
    Stars:
Emily Axford, 
Brian Murphy, 
Carisa Barreca, 
Travis Turner
</t>
  </si>
  <si>
    <t>Shakthi: The Power</t>
  </si>
  <si>
    <t xml:space="preserve">
A couple visits the husband's family in India and finds itself in the middle of a fratricidal battle.</t>
  </si>
  <si>
    <t xml:space="preserve">
    Director:
Krishna Vamsi
| 
    Stars:
Karisma Kapoor, 
Nana Patekar, 
Sanjay Kapoor, 
Jai Gidwani
</t>
  </si>
  <si>
    <t>The Ghost Bride</t>
  </si>
  <si>
    <t xml:space="preserve">
A woman living in 1890s Colonial-era Malacca receives a proposal to become the ghost bride of a a wealthy family's recently-deceased son.</t>
  </si>
  <si>
    <t xml:space="preserve">
    Stars:
Peijia Huang, 
Kang Ren Wu, 
Ludi Lin, 
Kuang Tian
</t>
  </si>
  <si>
    <t>Dragon's Lair</t>
  </si>
  <si>
    <t xml:space="preserve">
Dirk the Daring, a knight who sets out to rescue Princess Daphne from the evil dragon Singe and a wizard named Mordroc.</t>
  </si>
  <si>
    <t xml:space="preserve">
    Star:
Ryan Reynolds
</t>
  </si>
  <si>
    <t>Cocaine Cowboys: Reloaded</t>
  </si>
  <si>
    <t xml:space="preserve">
In the 1980s, ruthless Colombian cocaine barons invaded Miami with a brand of violence unseen in this country since Prohibition-era Chicago. Cocaine Cowboys is the true story of how Miami ...                See full summaryÂ Â»
</t>
  </si>
  <si>
    <t xml:space="preserve">
    Director:
Billy Corben
| 
    Stars:
Nelson Andreu, 
Edna Buchanan, 
Randy Christmas, 
Joseph Davis
</t>
  </si>
  <si>
    <t>Yat nim mou ming</t>
  </si>
  <si>
    <t xml:space="preserve">
A mentally ill stockbroker struggles to reconcile with his estranged father and his perturbed ex-fiancÃ©e.</t>
  </si>
  <si>
    <t xml:space="preserve">
    Director:
Chun Wong
| 
    Stars:
Shawn Yue, 
Eric Tsang, 
Elaine Jin, 
Charmaine Fong
</t>
  </si>
  <si>
    <t>Mata Batin</t>
  </si>
  <si>
    <t xml:space="preserve">
When her little sister claims she sees the dead, Alia consults a psychic, who opens her own eyes to the vengeful ghosts haunting their childhood home.</t>
  </si>
  <si>
    <t xml:space="preserve">
    Director:
Rocky Soraya
| 
    Stars:
Jessica Mila, 
Denny Sumargo, 
Citra Prima, 
Bianca Hello
</t>
  </si>
  <si>
    <t>Southcliffe</t>
  </si>
  <si>
    <t xml:space="preserve">
Following a rash of shootings in an English market town, the crimes are retold through the eyes of a journalist and the tragedies' victims.</t>
  </si>
  <si>
    <t xml:space="preserve">
    Stars:
Rory Kinnear, 
Sean Harris, 
Shirley Henderson, 
Anatol Yusef
</t>
  </si>
  <si>
    <t>He Walked by Night</t>
  </si>
  <si>
    <t xml:space="preserve">
Crime, Film-Noir, Thriller            </t>
  </si>
  <si>
    <t xml:space="preserve">
This film-noir piece, told in semi-documentary style, follows police on the hunt for a resourceful criminal who shoots and kills a cop.</t>
  </si>
  <si>
    <t xml:space="preserve">
    Directors:
Alfred L. Werker, 
Anthony Mann
| 
    Stars:
Richard Basehart, 
Scott Brady, 
Roy Roberts, 
Whit Bissell
</t>
  </si>
  <si>
    <t>Finding Bliss</t>
  </si>
  <si>
    <t xml:space="preserve">
A romantic comedy that explores the adult film industry through the eyes of an idealistic 25 year-old award winning film school grad.</t>
  </si>
  <si>
    <t xml:space="preserve">
    Director:
Julie Davis
| 
    Stars:
Leelee Sobieski, 
Matthew Davis, 
Jamie Kennedy, 
Denise Richards
</t>
  </si>
  <si>
    <t>Myeongbulheojeon</t>
  </si>
  <si>
    <t xml:space="preserve">
The best acupuncturist of Joseon, Heo Im, finds himself traveling 400 years into the future, where he meets Choi Yeon Kyung, doctor in a modern hospital. Though impressed by her, differences in their methods and priorities make them clash.</t>
  </si>
  <si>
    <t xml:space="preserve">
    Stars:
Nam-gil Kim, 
Kim Ah-jung, 
Jin Ju-hyeong, 
Seo Jung-Yeon
</t>
  </si>
  <si>
    <t>Horsin' Around</t>
  </si>
  <si>
    <t>(2014 Video)</t>
  </si>
  <si>
    <t xml:space="preserve">
The opening title sequence to the spoof 90s sit-com from BoJack Horseman (2014), released as a stand-alone video on Netflix.</t>
  </si>
  <si>
    <t>Nuestros amantes</t>
  </si>
  <si>
    <t xml:space="preserve">
One man, one woman, one rule: not fall in love.</t>
  </si>
  <si>
    <t xml:space="preserve">
    Director:
Miguel Ãngel Lamata
| 
    Stars:
Eduardo Noriega, 
Michelle Jenner, 
Fele MartÃ­nez, 
Amaia Salamanca
</t>
  </si>
  <si>
    <t>Gakuen mokushiroku - HIGHSCHOOL OF THE DEAD: DorifutÃ¢zu obu za deddo</t>
  </si>
  <si>
    <t xml:space="preserve">
Our team of apocalyptic survivors find themselves on a remote island. They drop their guard and the woman begin to have a much needed break while the men search for food. While waiting for ...                See full summaryÂ Â»
</t>
  </si>
  <si>
    <t xml:space="preserve">
    Director:
TetsurÃ´ Araki
| 
    Stars:
Jun'ichi Suwabe, 
Marina Inoue, 
Miyuki Sawashiro, 
Eri Kitamura
</t>
  </si>
  <si>
    <t>Dive Club</t>
  </si>
  <si>
    <t xml:space="preserve">
Drama, Family, Mystery            </t>
  </si>
  <si>
    <t xml:space="preserve">
Dive Club follows the story of a feisty group of teen divers who search for their friend when she disappears after a cyclone hits Cape Mercy, their small coastal town.</t>
  </si>
  <si>
    <t xml:space="preserve">
    Stars:
Miah Madden, 
Georgia-May Davis, 
Sana'a Shaik, 
Aubri Ibrag
</t>
  </si>
  <si>
    <t>Paranormal Investigation</t>
  </si>
  <si>
    <t xml:space="preserve">
When a young man becomes possessed after playing a Ouija game,a ghost hunter investigates the evil spirit dwelling within him.</t>
  </si>
  <si>
    <t xml:space="preserve">
    Director:
Franck Phelizon
| 
    Stars:
Jose Atuncar, 
Claudine Bertin, 
Cedric Henquez, 
Jean-Baptiste Heuet
</t>
  </si>
  <si>
    <t>Along for the Ride</t>
  </si>
  <si>
    <t xml:space="preserve">
The summer before college Auden meets the mysterious Eli, a fellow insomniac. While the seaside town of Colby sleeps, the two embark on a nightly quest to help Auden experience the fun, carefree teen life she never knew she wanted.</t>
  </si>
  <si>
    <t xml:space="preserve">
    Director:
Sofia Alvarez
| 
    Stars:
Dermot Mulroney, 
Kate Bosworth, 
Andie MacDowell, 
Genevieve Hannelius
</t>
  </si>
  <si>
    <t>Saikometeuri Geunyeoseok</t>
  </si>
  <si>
    <t xml:space="preserve">
A boy who is able to read the secrets of those whose skin comes into contact with him, and a girl who does everything she can to hide her pain. In the drama, the boy and girl will meet and ...                See full summaryÂ Â»
</t>
  </si>
  <si>
    <t xml:space="preserve">
    Stars:
Jin-young Park, 
Ye-Eun Shin, 
Kwon Kim, 
Da-som Kim
</t>
  </si>
  <si>
    <t>Menendez Parte 1: El dÃ­a del SeÃ±or</t>
  </si>
  <si>
    <t xml:space="preserve">
A retired priest hunted by his sins is pulled back into darkness when a friend begs him to help his possessed daughter.</t>
  </si>
  <si>
    <t xml:space="preserve">
    Director:
Santiago Alvarado Ilarri
| 
    Stars:
Juli FÃ bregas, 
Hector Illanes, 
Dolores Heredia, 
Ximena Romo
</t>
  </si>
  <si>
    <t>Little Big Women</t>
  </si>
  <si>
    <t xml:space="preserve">
Family members grapple with the passing of their estranged father and the remnants of the life he led during his absence.</t>
  </si>
  <si>
    <t xml:space="preserve">
    Director:
Joseph Chen-Chieh Hsu
| 
    Stars:
Shu-Fang Chen, 
Ying-Hsuan Hsieh, 
Vivian Hsu, 
Ke-Fang Sun
</t>
  </si>
  <si>
    <t>Fugitiva</t>
  </si>
  <si>
    <t xml:space="preserve">
A woman organizes a escape plan camouflaged as a kidnap to protect her children from her husband's enemies.</t>
  </si>
  <si>
    <t xml:space="preserve">
    Stars:
Paz Vega, 
Julio Bracho, 
Arantza Ruiz, 
Luisa Rubino
</t>
  </si>
  <si>
    <t>Colin in Black &amp; White</t>
  </si>
  <si>
    <t xml:space="preserve">
This drama series from Colin Kaepernick and Ava DuVernay explores Kaepernick's high school years and the experiences that led him to become an activist.</t>
  </si>
  <si>
    <t xml:space="preserve">
    Stars:
Colin Kaepernick, 
Jaden Michael, 
Gabriel Womack, 
Mace Coronel
</t>
  </si>
  <si>
    <t>Kore wa Zombie desu ka?</t>
  </si>
  <si>
    <t xml:space="preserve">
Ayumu has no pulse and very little luck. He was murdered by a serial killer and has been brought back to life. Sort of. He has come back as a zombie in servitude to the cute necromancer who...                See full summaryÂ Â»
</t>
  </si>
  <si>
    <t xml:space="preserve">
    Stars:
Cherami Leigh, 
Jad Saxton, 
Austin Tindle, 
Morgan Laure
</t>
  </si>
  <si>
    <t>Gente que viene y bah</t>
  </si>
  <si>
    <t xml:space="preserve">
After discovering that her boyfriend is cheating on her with a famous TV reporter, a woman returns to her family home to find herself.</t>
  </si>
  <si>
    <t xml:space="preserve">
    Director:
Patricia Font
| 
    Stars:
Clara Lago, 
Ãlex GarcÃ­a, 
Alexandra JimÃ©nez, 
Paula Malia
</t>
  </si>
  <si>
    <t>Dead in Tombstone</t>
  </si>
  <si>
    <t xml:space="preserve">
A leader killed by his own gang, gets offered a chance by Satan himself to escape damnation.</t>
  </si>
  <si>
    <t xml:space="preserve">
    Director:
Roel ReinÃ©
| 
    Stars:
Danny Trejo, 
Mickey Rourke, 
Anthony Michael Hall, 
Dina Meyer
</t>
  </si>
  <si>
    <t>Puffin Rock</t>
  </si>
  <si>
    <t xml:space="preserve">
Puffin Rock follows the adventures of Oona, her little brother Baba, and their family and friends on a gorgeous and wild Irish island.</t>
  </si>
  <si>
    <t xml:space="preserve">
    Stars:
Kate McCafferty, 
Chris O'Dowd, 
Sally McDaid, 
Geraldine Cole
</t>
  </si>
  <si>
    <t>El caso AlcÃ sser</t>
  </si>
  <si>
    <t xml:space="preserve">
True crime documentary examining one of the most controversial crimes in Spanish history.</t>
  </si>
  <si>
    <t xml:space="preserve">
    Stars:
Fernando GarcÃ­a, 
LeÃ³n Siminiani, 
RamÃ³n Campos, 
Teresa DomÃ­nguez
</t>
  </si>
  <si>
    <t>Stone of Destiny</t>
  </si>
  <si>
    <t xml:space="preserve">
The story of Ian Hamilton, a dedicated nationalist who reignited Scottish national pride in the 1950s with his daring raid on the heart of England to bring the Stone of Scone back to Scotland.</t>
  </si>
  <si>
    <t xml:space="preserve">
    Director:
Charles Martin Smith
| 
    Stars:
Charlie Cox, 
Kate Mara, 
Stephen McCole, 
Ciaron Kelly
</t>
  </si>
  <si>
    <t>Saui Chanmi</t>
  </si>
  <si>
    <t xml:space="preserve">
Drama, History, Music            </t>
  </si>
  <si>
    <t xml:space="preserve">
Kim Woo Jin is a stage drama writer while Korea is under Japanese occupation. He is married, but he falls in love with Yun Shim Deok. Shim Deok is the first Korean soprano. She records the ...                See full summaryÂ Â»
</t>
  </si>
  <si>
    <t xml:space="preserve">
    Stars:
Lee Jong-Suk, 
Hye-Sun Shin, 
Ko Bo-Gyeol, 
Oh Eui-Sik
</t>
  </si>
  <si>
    <t>Destruction Los Angeles</t>
  </si>
  <si>
    <t xml:space="preserve">
A fatal explosion and sudden earthquake rock Los Angeles, and reporter John Benson seizes his chance to cover the breaking news of increasing seismic activity.</t>
  </si>
  <si>
    <t xml:space="preserve">
    Director:
Tibor TakÃ¡cs
| 
    Stars:
Craig Sheffer, 
Cynthia Watros, 
Romeo Miller, 
Robert Giardina
</t>
  </si>
  <si>
    <t>Christmas Wedding Planner</t>
  </si>
  <si>
    <t xml:space="preserve">
While planning her cousin's lavish wedding, Kelsey Wilson's world is turned upside down when Private Investigator Connor McClean shows up. Connor, hired by a unnamed source, disrupts the upcoming nuptials but manages to win Kelsey's heart.</t>
  </si>
  <si>
    <t xml:space="preserve">
    Director:
Justin G. Dyck
| 
    Stars:
Jocelyn Hudon, 
Stephen Huszar, 
Kelly Rutherford, 
Rebecca Dalton
</t>
  </si>
  <si>
    <t>My Little Pony: Equestria Girls - Rainbow Rocks</t>
  </si>
  <si>
    <t xml:space="preserve">
Three mysterious girls show up at canterlot high and cause trouble. With the magic of friendship, they want to defeat the mysterious girls.</t>
  </si>
  <si>
    <t xml:space="preserve">
    Directors:
Jayson Thiessen, 
Ishi Rudell
| 
    Stars:
Tara Strong, 
Ashleigh Ball, 
Andrea Libman, 
Tabitha St. Germain
</t>
  </si>
  <si>
    <t>La enfermedad del domingo</t>
  </si>
  <si>
    <t xml:space="preserve">
A high-class old lady receives the unexpected visit of her long-time stranded daughter that she had left over thirty years ago, asking a strange request: to spend ten days the two together.</t>
  </si>
  <si>
    <t xml:space="preserve">
    Director:
RamÃ³n Salazar
| 
    Stars:
BÃ¡rbara Lennie, 
Susi SÃ¡nchez, 
Greta FernÃ¡ndez, 
Bruna GonzÃ¡lez
</t>
  </si>
  <si>
    <t>Maximum Conviction</t>
  </si>
  <si>
    <t xml:space="preserve">
When former black ops operative Cross (Seagal) and his partner Manning (Austin) are assigned to decommission an old prison, they must oversee the arrival of two mysterious female prisoners....                See full summaryÂ Â»
</t>
  </si>
  <si>
    <t xml:space="preserve">
    Director:
Keoni Waxman
| 
    Stars:
Steven Seagal, 
Steve Austin, 
Michael ParÃ©, 
Ian Robison
</t>
  </si>
  <si>
    <t>Manson Family Vacation</t>
  </si>
  <si>
    <t xml:space="preserve">
Two brothers tour Charles Manson murder sites. One is a devoted family man. One is devoted to The Family.</t>
  </si>
  <si>
    <t xml:space="preserve">
    Director:
J. Davis
| 
    Stars:
Jay Duplass, 
Linas Phillips, 
Leonora Pitts, 
Adam Chernick
</t>
  </si>
  <si>
    <t>Rise of the Teenage Mutant Ninja Turtles</t>
  </si>
  <si>
    <t xml:space="preserve">
When a mysterious stranger arrives from the future with a dire warning, Leo is forced to rise and lead his brothers, Raph, Donnie, and Mikey in a fight to save the world from a terrifying alien species.</t>
  </si>
  <si>
    <t xml:space="preserve">
    Directors:
Andy Suriano, 
Ant Ward
| 
    Stars:
Omar Benson Miller, 
Brandon Mychal Smith, 
Josh Brener, 
Eric Bauza
</t>
  </si>
  <si>
    <t>Social Distance</t>
  </si>
  <si>
    <t xml:space="preserve">
Shot in isolation, this tragicomic anthology series features both dark and funny takes on how people strive to stay connected while staying apart.</t>
  </si>
  <si>
    <t xml:space="preserve">
    Stars:
Brian Jordan Alvarez, 
Becky Ann Baker, 
Asante Blackk, 
Danielle Brooks
</t>
  </si>
  <si>
    <t>Drive</t>
  </si>
  <si>
    <t xml:space="preserve">
A notorious thief allies with a street racer for a grand heist involving an elaborate game of deceit with authorities, who have their own dirty secrets.</t>
  </si>
  <si>
    <t xml:space="preserve">
    Director:
Tarun Mansukhani
| 
    Stars:
Sushant Singh Rajput, 
Jacqueline Fernandez, 
Vikramjeet Virk, 
Sapna Pabbi
</t>
  </si>
  <si>
    <t>Nieve negra</t>
  </si>
  <si>
    <t xml:space="preserve">
Accused of killing his brother during adolescence, Salvador lives alone in the middle of Patagonia. Several decades later, his brother Marcos and his sister-in-law Laura, come to convince him to sell the lands they share by inheritance.</t>
  </si>
  <si>
    <t xml:space="preserve">
    Director:
MartÃ­n Hodara
| 
    Stars:
Leonardo Sbaraglia, 
Laia Costa, 
Ricardo DarÃ­n, 
Federico Luppi
</t>
  </si>
  <si>
    <t>Expelled</t>
  </si>
  <si>
    <t xml:space="preserve">
Felix is a legendary prankster who gets expelled from his high school and, with the help of his friends, will stop at nothing to hide it from his parents.</t>
  </si>
  <si>
    <t xml:space="preserve">
    Director:
Alex Goyette
| 
    Stars:
Cameron Dallas, 
Matt Shively, 
Lia Marie Johnson, 
Marcus Johns
</t>
  </si>
  <si>
    <t>Haunted: Latin America</t>
  </si>
  <si>
    <t xml:space="preserve">
Real people's terrifying tales of the chilling, unexplained and paranormal come to life with dramatic reenactments in this reality series.</t>
  </si>
  <si>
    <t xml:space="preserve">
    Stars:
Laura Tovar, 
Pablo Guisa Koestinger, 
Alejandro Restrepo, 
Pablo Cesar Sanchez
</t>
  </si>
  <si>
    <t>Kim Gwajang</t>
  </si>
  <si>
    <t xml:space="preserve">
Chief Kim is an eccentric, flamboyant accountant genius working in the underground and trying to save up enough money to travel abroad until he accidentally gets employed by one of the most...                See full summaryÂ Â»
</t>
  </si>
  <si>
    <t xml:space="preserve">
    Stars:
Min Namkoong, 
Sang-mi Nam, 
Jun-Ho Lee, 
Hwa-Young Im
</t>
  </si>
  <si>
    <t>Pottersville</t>
  </si>
  <si>
    <t xml:space="preserve">
Maynard, a beloved local businessman, is mistaken for the legendary Bigfoot during an inebriated romp through town in a makeshift gorilla costume.</t>
  </si>
  <si>
    <t xml:space="preserve">
    Director:
Seth Henrikson
| 
    Stars:
Michael Shannon, 
Judy Greer, 
Ron Perlman, 
Christina Hendricks
</t>
  </si>
  <si>
    <t>Mauvaises herbes</t>
  </si>
  <si>
    <t xml:space="preserve">
Wael (Kheiron) a former street child, makes a living from small scams with his adoptive mother and partner-in-crime Monique (Catherine Deneuve). When this unconventional duo swindles the ...                See full summaryÂ Â»
</t>
  </si>
  <si>
    <t xml:space="preserve">
    Director:
Kheiron
| 
    Stars:
Kheiron, 
Catherine Deneuve, 
AndrÃ© Dussollier, 
Louison Blivet
</t>
  </si>
  <si>
    <t>A Christmas Prince: The Royal Wedding</t>
  </si>
  <si>
    <t xml:space="preserve">
A year after helping Richard get to the throne, Amber is about to become his wife. But is she really made to be queen?</t>
  </si>
  <si>
    <t>Re: Mind</t>
  </si>
  <si>
    <t xml:space="preserve">
11 Japanese school girls awaken bound to the floor of a dining room and must discover why they are there and how they can escape.</t>
  </si>
  <si>
    <t xml:space="preserve">
    Stars:
Mirei Sasaki, 
Sarina Ushio, 
Mei Higashimura, 
Ayaka Takamoto
</t>
  </si>
  <si>
    <t>Stove League</t>
  </si>
  <si>
    <t xml:space="preserve">
The story of two managers whose goal is to move their baseball team from the bottom of the league to the top.</t>
  </si>
  <si>
    <t xml:space="preserve">
    Stars:
Min Namkoong, 
Eun-bin Park, 
Oh Jeong-Se, 
Byeong-gyu Jo
</t>
  </si>
  <si>
    <t>The Great Canadian Baking Show</t>
  </si>
  <si>
    <t xml:space="preserve">
A group of amateur Canadian bakers are convened for a baking competition. There is a theme to each week's competition, generally in the vein of the type of goods the competitors are to bake.</t>
  </si>
  <si>
    <t xml:space="preserve">
    Stars:
Bruno Feldeisen, 
Kyla Kennaley, 
Dan Levy, 
Julia Chan
</t>
  </si>
  <si>
    <t>Transferts</t>
  </si>
  <si>
    <t xml:space="preserve">
After a boating accident, woodworker and family man, Florian, wakes up in the body of an officer who leads a task force against illegal body transfers.</t>
  </si>
  <si>
    <t xml:space="preserve">
    Stars:
Arieh Worthalter, 
Brune Renault, 
Steve Tientcheu, 
Toinette LaquiÃ¨re
</t>
  </si>
  <si>
    <t>Taylor Swift: Reputation Stadium Tour</t>
  </si>
  <si>
    <t xml:space="preserve">
Taylor Swift takes the stage and proves she doesn't care about her bad reputation.</t>
  </si>
  <si>
    <t xml:space="preserve">
    Director:
Paul Dugdale
| 
    Stars:
Taylor Swift, 
Matt Billingslea, 
Camila Cabello, 
Giuseppe Giofre
</t>
  </si>
  <si>
    <t>Casting JonBenet</t>
  </si>
  <si>
    <t xml:space="preserve">
In the months following the unsolved murder of 6-year-old beauty queen JonBenet Ramsey, responses were elicited from her Colorado hometown community, creating a work of art from the collective memories and mythologies the crime inspired.</t>
  </si>
  <si>
    <t xml:space="preserve">
    Director:
Kitty Green
| 
    Stars:
Hannah Cagwin, 
Aeona Cruz, 
Liv Bagley, 
Shylee Sagle
</t>
  </si>
  <si>
    <t>The King and I</t>
  </si>
  <si>
    <t xml:space="preserve">
Traveling to the exotic kingdom of Siam, English schoolteacher Anna Leonowens soon discovers that her most difficult challenge is the stubborn, imperious King himself.</t>
  </si>
  <si>
    <t xml:space="preserve">
    Director:
Richard Rich
| 
    Stars:
Miranda Richardson, 
Martin Vidnovic, 
Christiane Noll, 
Ian Richardson
</t>
  </si>
  <si>
    <t>$11.96M</t>
  </si>
  <si>
    <t>Un Bandido Honrado</t>
  </si>
  <si>
    <t xml:space="preserve">
"The Good Bandit" introduces the new narco-comedy genre that, for the first time, presents a drug lord who repents of the choices he has made, willing to change his life away from the ...                See full summaryÂ Â»
</t>
  </si>
  <si>
    <t xml:space="preserve">
    Stars:
Ana MarÃ­a Arango, 
Katherine Porto, 
Jimena Duran, 
Isabella BarragÃ¡n
</t>
  </si>
  <si>
    <t>The School Nurse Files</t>
  </si>
  <si>
    <t xml:space="preserve">
Wielding a light-up sword through the dark corners of a high school, a nurse with an unusual gift protects students from monsters only she can see.</t>
  </si>
  <si>
    <t xml:space="preserve">
    Stars:
Yu-mi Jung, 
Nam Joo-Hyuk, 
Shim Dal Gi, 
Ju-Young Lee
</t>
  </si>
  <si>
    <t>Istanbul Kirmizisi</t>
  </si>
  <si>
    <t xml:space="preserve">
Deniz, an acclaimed author, is writing a book about his family and friends. He asks Orhan for critics. The day Orhan came to Istanbul from London, Deniz disappears. Orhan, Deniz's friend Neval and Deniz's lover Yusuf tries to find Deniz.</t>
  </si>
  <si>
    <t xml:space="preserve">
    Director:
Ferzan Ozpetek
| 
    Stars:
Halit ErgenÃ§, 
Tuba BÃ¼yÃ¼kÃ¼stÃ¼n, 
Nejat Isler, 
Mehmet GÃ¼nsÃ¼r
</t>
  </si>
  <si>
    <t>All Quiet on the Western Front</t>
  </si>
  <si>
    <t xml:space="preserve">
A young German soldier's terrifying experiences and distress on the western front during World War I.</t>
  </si>
  <si>
    <t xml:space="preserve">
    Director:
Edward Berger
| 
    Stars:
Daniel BrÃ¼hl, 
Albrecht Schuch, 
Sebastian HÃ¼lk, 
Devid Striesow
</t>
  </si>
  <si>
    <t>CaÃ¯d</t>
  </si>
  <si>
    <t xml:space="preserve">
A music video director tries to film Tony, a charismatic but unpredictable drug gang leader wanting to break into the rap music scene. His work reveals the hidden, true face of drug dealing, while he gets caught in a bloody gang war.</t>
  </si>
  <si>
    <t xml:space="preserve">
    Stars:
Jean-Toussaint Bernard, 
Abdramane Diakite, 
Mohamed Boudouh, 
SÃ©bastien Houbani
</t>
  </si>
  <si>
    <t>Patriot Act with Hasan Minhaj</t>
  </si>
  <si>
    <t xml:space="preserve">
Comedy, News, Talk-Show            </t>
  </si>
  <si>
    <t xml:space="preserve">
In this weekly show, the former Daily Show correspondent Hasan Minhaj brings his unique comedic voice and storytelling skill to explore the larger grim trends shaping our fragmented world.</t>
  </si>
  <si>
    <t xml:space="preserve">
    Stars:
Hasan Minhaj, 
Joyelle Johnson, 
Arnab Goswami, 
Andrew Yang
</t>
  </si>
  <si>
    <t>Haideu, Jikil, Na</t>
  </si>
  <si>
    <t xml:space="preserve">
Koo Seo-Jin (Hyun-Bin) has two different personalities. One of his personalities is cold like Hyde and the other is sweet like Jekyll.</t>
  </si>
  <si>
    <t xml:space="preserve">
    Stars:
Hyun Bin, 
Han Ji-min, 
Hee-Sung Kwak, 
Hyeri Lee
</t>
  </si>
  <si>
    <t>Uppena</t>
  </si>
  <si>
    <t xml:space="preserve">
The son of a fishing community falls for a village head's daughter, but they face violent opposition from the girl's doggedly old-fashioned father.</t>
  </si>
  <si>
    <t xml:space="preserve">
    Director:
Buchi Babu Sana
| 
    Stars:
Panja Vaisshnav Tej, 
Krithi Shetty, 
Vijay Sethupathi, 
Sai Chand
</t>
  </si>
  <si>
    <t>Duck Duck Goose</t>
  </si>
  <si>
    <t xml:space="preserve">
A bachelor goose must form a bond with two lost ducklings as they journey south.</t>
  </si>
  <si>
    <t xml:space="preserve">
    Director:
Christopher Jenkins
| 
    Stars:
Jim Gaffigan, 
Zendaya, 
Lance Lim, 
Greg Proops
</t>
  </si>
  <si>
    <t>Code 8: Part II</t>
  </si>
  <si>
    <t xml:space="preserve">
Follows a girl fighting to get justice for her slain brother by corrupt police officers. She enlists the help of an ex-con and his former partner, they face a highly regarded and well protected police sergeant who doesn't want to be.</t>
  </si>
  <si>
    <t xml:space="preserve">
    Director:
Jeff Chan
| 
    Stars:
Stephen Amell, 
Robbie Amell
</t>
  </si>
  <si>
    <t>Loev</t>
  </si>
  <si>
    <t xml:space="preserve">
A weekend trip between friends takes a sudden turn, making them each question what love is and what it means to them.</t>
  </si>
  <si>
    <t xml:space="preserve">
    Director:
Sudhanshu Saria
| 
    Stars:
Dhruv Ganesh, 
Siddharth Menon, 
Shiv Panditt, 
Dixit
</t>
  </si>
  <si>
    <t>Hollywood Darlings</t>
  </si>
  <si>
    <t xml:space="preserve">
Childhood stars and friends Jodie Sweetin (Full House (1987), Christine Lakin (Step by Step (1991) and Beverley Mitchell (7th Heaven (1996) play exaggerated versions of themselves in their ...                See full summaryÂ Â»
</t>
  </si>
  <si>
    <t xml:space="preserve">
    Stars:
Beverley Mitchell, 
Jodie Sweetin, 
Christine Lakin, 
Brandon Breault
</t>
  </si>
  <si>
    <t>The Stranded</t>
  </si>
  <si>
    <t xml:space="preserve">
When a tsunami strands dozens of teens on an island at their private school, they soon realize no rescuers are coming and they must save themselves.</t>
  </si>
  <si>
    <t xml:space="preserve">
    Stars:
Papangkorn Lerkchaleampote, 
Chutawut Phatrakampol, 
Oabnithi Wiwattanawarang, 
Chayanit Chansangavej
</t>
  </si>
  <si>
    <t>Cloudy with a Chance of Meatballs</t>
  </si>
  <si>
    <t xml:space="preserve">
Prequel to the 2009 film, with inventor boy Flint Lockwood and reporter girl Sam Sparks as best friends during high school.</t>
  </si>
  <si>
    <t xml:space="preserve">
    Stars:
Mark Robert Edwards, 
Katie Griffin, 
SeÃ¡n Cullen, 
David Berni
</t>
  </si>
  <si>
    <t>All the Queen's Men</t>
  </si>
  <si>
    <t xml:space="preserve">
A mismatched team of British Special Services agents led by an American must infiltrate, in disguise, a female-run Enigma factory in Berlin and bring back the decoding device that will end the war.</t>
  </si>
  <si>
    <t xml:space="preserve">
    Director:
Stefan Ruzowitzky
| 
    Stars:
Eddie Izzard, 
Matt LeBlanc, 
Udo Kier, 
James Cosmo
</t>
  </si>
  <si>
    <t>Been So Long</t>
  </si>
  <si>
    <t xml:space="preserve">
Drama, Musical, Romance            </t>
  </si>
  <si>
    <t xml:space="preserve">
A dedicated single mother who, on an unusual night on the town, is charmed by a handsome yet troubled stranger.</t>
  </si>
  <si>
    <t xml:space="preserve">
    Director:
Tinge Krishnan
| 
    Stars:
Michaela Coel, 
Mya Lewis, 
ArinzÃ© Kene, 
George MacKay
</t>
  </si>
  <si>
    <t>Eung-dab-ha-ra 1997</t>
  </si>
  <si>
    <t xml:space="preserve">
This drama will focus on the extreme fan culture that emerged in the 1990s when idol groups took center stage and K-pop was blossoming.</t>
  </si>
  <si>
    <t xml:space="preserve">
    Stars:
Eun-ji Jung, 
Seo In-Guk, 
Hoya, 
So-yul Shin
</t>
  </si>
  <si>
    <t>Winter on Fire: Ukraine's Fight for Freedom</t>
  </si>
  <si>
    <t xml:space="preserve">
A documentary on the unrest in Ukraine during 2013 and 2014, as student demonstrations supporting European integration grew into a violent revolution calling for the resignation of President Viktor F. Yanukovich.</t>
  </si>
  <si>
    <t xml:space="preserve">
    Director:
Evgeny Afineevsky
| 
    Stars:
Bishop Agapit, 
Catherine Ashton, 
Serhii Averchenko, 
Kristina Berdinskikh
</t>
  </si>
  <si>
    <t>Dating Around</t>
  </si>
  <si>
    <t xml:space="preserve">
In a series of flirtations and fails, six real-life singles navigate five blind dates. Their mission: Find one perfect match worthy of a second date.</t>
  </si>
  <si>
    <t xml:space="preserve">
    Stars:
Gurki Basra, 
Kate Burr, 
Graig Couton, 
Jonathan A. Hanna
</t>
  </si>
  <si>
    <t>Le manoir</t>
  </si>
  <si>
    <t xml:space="preserve">
A band of students comes to celebrate the New Year in an old manor house isolated from everything. But soon after their arrival, strange events disrupt the atmosphere, before the party turns squarely to the nightmare.</t>
  </si>
  <si>
    <t xml:space="preserve">
    Director:
Tony T. Datis
| 
    Stars:
Marc Jarousseau, 
Nathalie Odzierejko, 
Ludovik, 
JÃ©rÃ´me Niel
</t>
  </si>
  <si>
    <t>Scare Tactics</t>
  </si>
  <si>
    <t>(2003â€“2013)</t>
  </si>
  <si>
    <t xml:space="preserve">
The show, just the latest in a string of "reality based programming" will feature "Candid Camera" like stunts inspired by scenes from Science fiction television programs and movies. The "...                See full summaryÂ Â»
</t>
  </si>
  <si>
    <t xml:space="preserve">
    Stars:
Shannen Doherty, 
Lauren Ash, 
Sarah Colonna, 
Travis Draft
</t>
  </si>
  <si>
    <t>The Woman in the House</t>
  </si>
  <si>
    <t xml:space="preserve">
Comedy, Drama, Mystery            </t>
  </si>
  <si>
    <t xml:space="preserve">
When a handsome neighbor moves in across the street, Anna a heartbroken, for whom, every day is the same, starts to see a light at the end of the tunnel. That is until she witnesses a gruesome murder - Or did she?</t>
  </si>
  <si>
    <t xml:space="preserve">
    Stars:
Appy Pratt, 
Kristen Bell, 
Tom Riley, 
Rachel Ramras
</t>
  </si>
  <si>
    <t>Ali's Wedding</t>
  </si>
  <si>
    <t xml:space="preserve">
After telling a white lie which spirals out of control, a neurotic, naive, musically gifted Muslim cleric's eldest son must follow through with an arranged marriage, even though he's madly in love with an Australian born-Lebanese girl.</t>
  </si>
  <si>
    <t xml:space="preserve">
    Director:
Jeffrey Walker
| 
    Stars:
Osamah Sami, 
Don Hany, 
Helana Sawires, 
Robert Rabiah
</t>
  </si>
  <si>
    <t>The Magician's Elephant</t>
  </si>
  <si>
    <t xml:space="preserve">
An orphaned boy is told by a fortune teller that an elephant will help him find his lost sister.</t>
  </si>
  <si>
    <t xml:space="preserve">
    Director:
Wendy Rogers
| 
    Stars:
Noah Jupe, 
Natasia Demetriou, 
Cree Summer, 
Mandy Patinkin
</t>
  </si>
  <si>
    <t>Aci Kiraz</t>
  </si>
  <si>
    <t xml:space="preserve">
The Bitter Cherry is the story of people who are trying to get a hold on their lives in the shadow of a cherry tree, the story of lost lives and proliferating hopes. It talks about an old ...                See full summaryÂ Â»
</t>
  </si>
  <si>
    <t xml:space="preserve">
    Director:
Serdar Akar
| 
    Stars:
Erdal BesikÃ§ioglu, 
Ertan Saban, 
BelÃ§im Bilgin, 
BÃ¼lent Sakrak
</t>
  </si>
  <si>
    <t>What Happened, Miss Simone?</t>
  </si>
  <si>
    <t xml:space="preserve">
A documentary about the life and legend Nina Simone, an American singer, pianist, and civil rights activist labeled the "High Priestess of Soul."</t>
  </si>
  <si>
    <t xml:space="preserve">
    Director:
Liz Garbus
| 
    Stars:
Nina Simone, 
Lisa Simone Kelly, 
Roger Nupie, 
Al Schackman
</t>
  </si>
  <si>
    <t>A Secret Love</t>
  </si>
  <si>
    <t xml:space="preserve">
Falling in love in 1947, two women -- Pat Henschel and pro baseball player Terry Donahue -- begin a 65-year journey of love and overcoming prejudice.</t>
  </si>
  <si>
    <t xml:space="preserve">
    Director:
Chris Bolan
| 
    Stars:
Terry Donahue, 
Pat Henschel, 
Diana Bolan, 
Kim Donahue
</t>
  </si>
  <si>
    <t>The Fisherman's Diary</t>
  </si>
  <si>
    <t xml:space="preserve">
Ekah is determined to go to school in a village of fishermen where a girl child's education is considered a taboo. Her drive to break this old adage gets her embroiled with her father, Solomon's past.</t>
  </si>
  <si>
    <t xml:space="preserve">
    Director:
Enah Johnscott
| 
    Stars:
Kang Quintus, 
Faith Fidel, 
Cosson Chinopoh, 
Ramsey Nouah
</t>
  </si>
  <si>
    <t>Cabras da Peste</t>
  </si>
  <si>
    <t xml:space="preserve">
Two hapless cops find themselves in over their heads as they cross paths with dangerous criminals while searching for Celestina, a beloved goat mascot.</t>
  </si>
  <si>
    <t xml:space="preserve">
    Director:
Vitor Brandt
| 
    Stars:
Matheus Nachtergaele, 
Edmilson Filho, 
LetÃ­cia Lima, 
Leandro Ramos
</t>
  </si>
  <si>
    <t>The Confession Tapes</t>
  </si>
  <si>
    <t xml:space="preserve">
A critical look into some true crime cases where American law enforcement made up for lack of actual physical evidence by using devious psychological tactics during interrogation in order to extract confessions from naive suspects.</t>
  </si>
  <si>
    <t xml:space="preserve">
    Stars:
David Burns, 
Loretta Fisher, 
Brian Hutchinson, 
Sarah Isaacs
</t>
  </si>
  <si>
    <t>Any Day Now</t>
  </si>
  <si>
    <t xml:space="preserve">
In the 1970s, a gay couple fights a biased legal system to keep custody of the abandoned mentally handicapped teenager that comes to live under their roof.</t>
  </si>
  <si>
    <t xml:space="preserve">
    Director:
Travis Fine
| 
    Stars:
Alan Cumming, 
Garret Dillahunt, 
Isaac Leyva, 
Frances Fisher
</t>
  </si>
  <si>
    <t>Hijacked</t>
  </si>
  <si>
    <t xml:space="preserve">
A special agent's plans to reconcile with his ex-fiancÃ© are ruined when she boards a private jet that is targeted by hijackers working for the same crime lord that he is chasing.</t>
  </si>
  <si>
    <t xml:space="preserve">
    Director:
Brandon Nutt
| 
    Stars:
Vinnie Jones, 
Rob Steinberg, 
Craig Fairbrass, 
Gina Philips
</t>
  </si>
  <si>
    <t>How to Fix a Drug Scandal</t>
  </si>
  <si>
    <t xml:space="preserve">
In 2013, Massachusetts State Police arrest 35-year-old crime drug lab chemist Sonja Farak for tampering with evidence: and that was only the beginning. Over time, details emerged that Farak...                See full summaryÂ Â»
</t>
  </si>
  <si>
    <t xml:space="preserve">
    Stars:
Scott Allen, 
Karl Kenzler, 
Daniel Marx, 
Shawn Musgrave
</t>
  </si>
  <si>
    <t>O Escolhido</t>
  </si>
  <si>
    <t xml:space="preserve">
Determined to bring a Zika vaccine to the remote Pantanal, three doctors clash with a faith healer and are pulled deeper into the mysteries of his cult.</t>
  </si>
  <si>
    <t xml:space="preserve">
    Stars:
Renan Tenca, 
Paloma Bernardi, 
Gutto Szuster, 
Pedro Caetano
</t>
  </si>
  <si>
    <t>Into the Beat - Dein Herz tanzt</t>
  </si>
  <si>
    <t xml:space="preserve">
A ballerina discovers hip-hop by chance and is faced with an impossible choice: Does she pursue her family's legacy or her newfound love.</t>
  </si>
  <si>
    <t xml:space="preserve">
    Director:
Stefan Westerwelle
| 
    Stars:
Alexandra Pfeifer, 
Helen Schneider, 
Anton Wichers, 
Trystan PÃ¼tter
</t>
  </si>
  <si>
    <t>Labrador</t>
  </si>
  <si>
    <t xml:space="preserve">
On a desolate, windswept island, Stella and Oskar, a young couple, visit her father Nathan who lives a simple solitary life in the company of his Labrador dog. However, Stella and Nathan's relationship isn't exactly normal.</t>
  </si>
  <si>
    <t xml:space="preserve">
    Director:
Frederikke AspÃ¶ck
| 
    Stars:
Carsten BjÃ¸rnlund, 
Stephanie Leon, 
Jakob Eklund, 
Pepsi
</t>
  </si>
  <si>
    <t>Force 2</t>
  </si>
  <si>
    <t xml:space="preserve">
ACP Yashvardhan teams up with RAW Agent KK to bring down the mole within RAW.</t>
  </si>
  <si>
    <t xml:space="preserve">
    Director:
Abhinay Deo
| 
    Stars:
John Abraham, 
Sonakshi Sinha, 
Tahir Raj Bhasin, 
Adil Hussain
</t>
  </si>
  <si>
    <t>Room 2806: The Accusation</t>
  </si>
  <si>
    <t xml:space="preserve">
This docuseries follows the 2011 sexual assault case involving french politician Dominique Strauss-Kahn at the height of his career.</t>
  </si>
  <si>
    <t xml:space="preserve">
    Stars:
Nafissatou Diallo, 
RaphaÃ«lle BacquÃ©, 
Ã‰lisabeth Guigou, 
Paul Browne
</t>
  </si>
  <si>
    <t>Smosh: The Movie</t>
  </si>
  <si>
    <t xml:space="preserve">
An embarrassing video of Anthony surfaces online right before his fifth high school reunion. The Smosh dudes then take a portal into YouTube and race to change the video and re-write history before it blows Anthony's chances of reconnecting with his teen crush Anna.</t>
  </si>
  <si>
    <t xml:space="preserve">
    Director:
Alex Winter
| 
    Stars:
Ian Hecox, 
Anthony Padilla, 
Michael Ian Black, 
Jillian Nelson
</t>
  </si>
  <si>
    <t>Rabbids Invasion</t>
  </si>
  <si>
    <t xml:space="preserve">
The Rabbids from Ubisoft's "Raving Rabbids" video game series star in their own television series. They explore Earth and discover new things.</t>
  </si>
  <si>
    <t xml:space="preserve">
    Stars:
Damien Laquet, 
David Gasman, 
Barbara Scaff, 
David Coburn
</t>
  </si>
  <si>
    <t>Inside Bill's Brain: Decoding Bill Gates</t>
  </si>
  <si>
    <t xml:space="preserve">
A documentary that tells Bill Gates' life story as he pursues solutions to some of the world's most complex problems.</t>
  </si>
  <si>
    <t xml:space="preserve">
    Stars:
Alex Bueermann, 
Davin Orness
</t>
  </si>
  <si>
    <t>Barbie &amp; Chelsea the Lost Birthday</t>
  </si>
  <si>
    <t>(2021 Video)</t>
  </si>
  <si>
    <t xml:space="preserve">
Barbie's younger sister Chelsea is trying to celebrate her 7th birthday but her birthday is skipped due to the international date line.</t>
  </si>
  <si>
    <t xml:space="preserve">
    Directors:
Cassandra Mackay, 
Katie McWane
| 
    Stars:
Laila Berzins, 
Nakia Burrise, 
Greg Chun, 
Jacob Craner
</t>
  </si>
  <si>
    <t>Laibeu</t>
  </si>
  <si>
    <t xml:space="preserve">
The drama revolves around the incidents that occur among the police force and the joy, sorrow, and pain that police officers experience as they try to protect justice.</t>
  </si>
  <si>
    <t xml:space="preserve">
    Stars:
Yu-mi Jung, 
Kwang-Soo Lee, 
Sung-Woo Bae, 
Chong-ok Bae
</t>
  </si>
  <si>
    <t>Quarantine Tales</t>
  </si>
  <si>
    <t xml:space="preserve">
Quarantine Tales is a collection of stories by 5 directors who tell the stories of life experienced during the pandemic.</t>
  </si>
  <si>
    <t xml:space="preserve">
    Directors:
Ifa Isfansyah, 
Jason Iskandar, 
Dian Sastrowardoyo, 
Tata Sidharta, 
Aco Tenriyagelli
| 
    Stars:
Adinia Wirasti, 
Faradina Mufti, 
Marissa Anita, 
Verdi Solaiman
</t>
  </si>
  <si>
    <t>Hard Breakers</t>
  </si>
  <si>
    <t xml:space="preserve">
A comedy centered on two single girls working the dating scene in Los Angeles.</t>
  </si>
  <si>
    <t xml:space="preserve">
    Director:
Leah Sturgis
| 
    Stars:
Cameron Richardson, 
Sophie Monk, 
Chris Kattan, 
Tom Arnold
</t>
  </si>
  <si>
    <t>Cities of Last Things</t>
  </si>
  <si>
    <t xml:space="preserve">
This is a story about a common man who has extraordinary events in his mundane life. The film depicts the protagonist's turns of events in three eras, three seasons, three nights, in the same city, as told with reverse chronology.</t>
  </si>
  <si>
    <t xml:space="preserve">
    Director:
Wi Ding Ho
| 
    Stars:
Jack Kao, 
Hong-Chi Lee, 
Louise Grinberg, 
Ning Ding
</t>
  </si>
  <si>
    <t>1898. Los Ãºltimos de Filipinas</t>
  </si>
  <si>
    <t xml:space="preserve">
A soldiers trapped inside a church as last refugee. A fight that no one couldn't win. A war that no one wanted to lose.</t>
  </si>
  <si>
    <t xml:space="preserve">
    Director:
Salvador Calvo
| 
    Stars:
Luis Tosar, 
Javier GutiÃ©rrez, 
Ãlvaro Cervantes, 
Karra Elejalde
</t>
  </si>
  <si>
    <t>How Many Kilograms are the Dumbbells You Lift?</t>
  </si>
  <si>
    <t xml:space="preserve">
A young girl's life changes when she joins a gym to lose weight.</t>
  </si>
  <si>
    <t xml:space="preserve">
    Stars:
Fairouz Ai, 
Sora Amamiya, 
Stephen Fu, 
Shizuka Ishigami
</t>
  </si>
  <si>
    <t>Chaman Bahaar</t>
  </si>
  <si>
    <t xml:space="preserve">
A small town panwalla falls for a schoolgirl who lives opposite his shop. He experiences love, jealousy and betrayal without meeting her even once.</t>
  </si>
  <si>
    <t xml:space="preserve">
    Director:
Apurva Dhar Badgaiyann
| 
    Stars:
Jitendra Kumar, 
Ritika Badiani, 
Bhuvan Arora, 
Dherendra Kumar Tiwari
</t>
  </si>
  <si>
    <t>X: Past Is Present</t>
  </si>
  <si>
    <t xml:space="preserve">
A filmmaker with a mid-life crisis meets a mysterious young girl who reminds of every woman in his past.</t>
  </si>
  <si>
    <t xml:space="preserve">
    Directors:
Hemant Gaba, 
Pratim D. Gupta, 
Sudhish Kamath, 
Nalan Kumarasamy, 
Anu Menon, 
Sandeep Mohan, 
Qaushiq Mukherjee, 
Rajshree Ojha, 
Raja Sen, 
Abhinav Shiv Tiwari, 
Suparn Varma
| 
    Stars:
Rajat Kapoor, 
Radhika Apte, 
Bidita Bag, 
Piaa Bajpai
</t>
  </si>
  <si>
    <t>Lured</t>
  </si>
  <si>
    <t xml:space="preserve">
Crime, Film-Noir, Mystery            </t>
  </si>
  <si>
    <t xml:space="preserve">
British police are after a serial killer who lures his female victims through newspaper personal ads and sends cryptic-poem clues to the cops.</t>
  </si>
  <si>
    <t xml:space="preserve">
    Director:
Douglas Sirk
| 
    Stars:
George Sanders, 
Lucille Ball, 
Charles Coburn, 
Boris Karloff
</t>
  </si>
  <si>
    <t>Boo, Bitch</t>
  </si>
  <si>
    <t xml:space="preserve">
A high school senior who's lived her life safely under the radar seizes the opportunity to change her narrative and start living an epic life, only to find out the next morning that she's a ghost.</t>
  </si>
  <si>
    <t xml:space="preserve">
    Star:
Lana Condor
</t>
  </si>
  <si>
    <t>Human Resources</t>
  </si>
  <si>
    <t xml:space="preserve">
A workplace comedy set in the world of the monsters from Big Mouth.</t>
  </si>
  <si>
    <t xml:space="preserve">
    Stars:
Aidy Bryant, 
Brandon Kyle Goodman, 
Nick Kroll, 
Keke Palmer
</t>
  </si>
  <si>
    <t>Johan Falk: Kodnamn: Lisa</t>
  </si>
  <si>
    <t xml:space="preserve">
Frank Wagner is sleeping next to his family. Their plans to move abroad lay on the kitchen table, when they suddenly hear someone trying to break into the apartment and five masked men are trying to enter.</t>
  </si>
  <si>
    <t xml:space="preserve">
    Director:
Charlotte BrÃ¤ndstrÃ¶m
| 
    Stars:
Jakob Eklund, 
Joel Kinnaman, 
Ruth Vega Fernandez, 
Mikael Tornving
</t>
  </si>
  <si>
    <t>Rock My Heart</t>
  </si>
  <si>
    <t xml:space="preserve">
17-year-old Jana has a congenital heart defect. To defy fate, Jana seeks every challenge, plunges into every wild and dangerous adventure. Her parents do not like that and are even more in constant fear of their daughter.</t>
  </si>
  <si>
    <t xml:space="preserve">
    Director:
Hanno Olderdissen
| 
    Stars:
Emilio Sakraya, 
Lena Klenke, 
Dieter Hallervorden, 
Milan Peschel
</t>
  </si>
  <si>
    <t>Let's Eat</t>
  </si>
  <si>
    <t xml:space="preserve">
Four single people: happily divorced paralegal Lee Soo-kyung (Lee Soo-kyung), mysterious gourmand Goo Dae-young (Yoon Doo-joon), design student and former rich girl Yoon Jin-yi (Yoon So-hee...                See full summaryÂ Â»
</t>
  </si>
  <si>
    <t xml:space="preserve">
    Stars:
Doo-Joon Yoon, 
Kim Hee-won, 
Jee-Young Kim, 
Hyeon-jin Seo
</t>
  </si>
  <si>
    <t>Go! Go! Cory Carson</t>
  </si>
  <si>
    <t xml:space="preserve">
Based on the Go. Go. toy line from VTech, children's series follows the adventures of Cory Carson.</t>
  </si>
  <si>
    <t xml:space="preserve">
    Stars:
Alan C. Lim, 
Paul Killam, 
Maisie Benson, 
Kerry Gudjohnsen
</t>
  </si>
  <si>
    <t>El incidente</t>
  </si>
  <si>
    <t xml:space="preserve">
Two parallel stories about characters trapped in illogical endless spaces: two brothers and a detective locked on an infinite staircase, and a family locked on an infinite road - for a very long time.</t>
  </si>
  <si>
    <t xml:space="preserve">
    Director:
Isaac Ezban
| 
    Stars:
RaÃºl MÃ©ndez, 
Magda Brugengheim, 
Humberto Busto, 
Erick Trinidad Camacho
</t>
  </si>
  <si>
    <t>Trollhunters: Happy Birthday to You!</t>
  </si>
  <si>
    <t xml:space="preserve">
Animation, Short            </t>
  </si>
  <si>
    <t xml:space="preserve">
What's better than a birthday? How about a chorus of trolls and humans wishing you the happiest, most epic celebration in history.</t>
  </si>
  <si>
    <t>Five Minarets in New York</t>
  </si>
  <si>
    <t xml:space="preserve">
Two Turkish anti-terrorist agents are sent to New York City on a mission to find and bring back the dangerous Islamic leader codenamed "Dajjal", believed to be hiding in there. Working with...                See full summaryÂ Â»
</t>
  </si>
  <si>
    <t xml:space="preserve">
    Director:
Mahsun KirmizigÃ¼l
| 
    Stars:
Haluk Bilginer, 
Danny Glover, 
Gina Gershon, 
Mahsun KirmizigÃ¼l
</t>
  </si>
  <si>
    <t>Prince of Peoria</t>
  </si>
  <si>
    <t xml:space="preserve">
Story of a wealthy prince who travels to the US to live as an exchange student. While living in anonymity, the prince strikes up an unlikely friendship.</t>
  </si>
  <si>
    <t xml:space="preserve">
    Stars:
Gavin Lewis, 
Theodore Barnes, 
Cynthia Kaye McWilliams, 
Shelby Simmons
</t>
  </si>
  <si>
    <t>Himlen Ã¤r oskyldigt blÃ¥</t>
  </si>
  <si>
    <t xml:space="preserve">
Coming of age film that takes place in the Swedish archipelago during 70s about young Martin (Bill SkarsgÃ¥rd) who gets a summer job working at a hotel. The hotel manager GÃ¶sta (Peter Dalle)...                See full summaryÂ Â»
</t>
  </si>
  <si>
    <t xml:space="preserve">
    Director:
Hannes Holm
| 
    Stars:
Bill SkarsgÃ¥rd, 
Peter Dalle, 
Josefin Ljungman, 
Amanda Ooms
</t>
  </si>
  <si>
    <t>Alles ist gut</t>
  </si>
  <si>
    <t xml:space="preserve">
Janne's new boss's brother-in-law rapes her, but she doesn't report the incident and continues her way of life as usual. But her silence has consequences, not only for her but also for the love that she feels for her friend Piet.</t>
  </si>
  <si>
    <t xml:space="preserve">
    Director:
Eva Trobisch
| 
    Stars:
Aenne Schwarz, 
Andreas DÃ¶hler, 
Hans LÃ¶w, 
Tilo Nest
</t>
  </si>
  <si>
    <t>Half Bad</t>
  </si>
  <si>
    <t xml:space="preserve">
Sixteen-year-old Nathan is the illegitimate son of the world's most feared witch. He's spent his whole life being monitored for signs he may follow the same destructive path as his father. ...                See full summaryÂ Â»
</t>
  </si>
  <si>
    <t xml:space="preserve">
    Star:
Alfredo Tavares
</t>
  </si>
  <si>
    <t>Pyaar Ka Punchnama 2</t>
  </si>
  <si>
    <t xml:space="preserve">
After falling in love, three roommates experience changes in their lives.</t>
  </si>
  <si>
    <t xml:space="preserve">
    Director:
Luv Ranjan
| 
    Stars:
Kartik Aaryan, 
Omkar Kapoor, 
Sunny Singh Nijjar, 
Nushrat Bharucha
</t>
  </si>
  <si>
    <t>$0.22M</t>
  </si>
  <si>
    <t>Nachthelle</t>
  </si>
  <si>
    <t xml:space="preserve">
Two couples visit a home from their past, and sexual tension brings out the worst in each other. Long-buried grudges resurface.</t>
  </si>
  <si>
    <t xml:space="preserve">
    Director:
Florian Gottschick
| 
    Stars:
Anna Grisebach, 
Vladimir Burlakov, 
Benno FÃ¼rmann, 
Kai Ivo Baulitz
</t>
  </si>
  <si>
    <t>Hayop Ka!</t>
  </si>
  <si>
    <t xml:space="preserve">
In this adult animation, perfume sales cat Nimfa is torn between her macho askal boyfriend and a charming, philandering business dog.</t>
  </si>
  <si>
    <t xml:space="preserve">
    Director:
Avid Liongoren
| 
    Stars:
Angelica Panganiban, 
Robin Padilla, 
Sam Milby, 
Empoy Marquez
</t>
  </si>
  <si>
    <t>F.R.E.D.I.</t>
  </si>
  <si>
    <t xml:space="preserve">
Adventure, Family, Sci-Fi            </t>
  </si>
  <si>
    <t xml:space="preserve">
James needs a topic for his science project at high school or he'll fail his class. He finds an AI robot in the woods near home.</t>
  </si>
  <si>
    <t xml:space="preserve">
    Director:
Sean Olson
| 
    Stars:
Kelly Hu, 
Angus Macfadyen, 
Candace Cameron Bure, 
Lucius Hoyos
</t>
  </si>
  <si>
    <t>Oorlogswinter</t>
  </si>
  <si>
    <t xml:space="preserve">
In the Nazi-occupied Netherlands, a teenage boy gets involved in the Dutch Resistance after coming to the aid of a wounded RAF pilot.</t>
  </si>
  <si>
    <t xml:space="preserve">
    Director:
Martin Koolhoven
| 
    Stars:
Martijn Lakemeier, 
Jamie Campbell Bower, 
Yorick van Wageningen, 
Raymond Thiry
</t>
  </si>
  <si>
    <t>$0.54M</t>
  </si>
  <si>
    <t>Ri-eol</t>
  </si>
  <si>
    <t xml:space="preserve">
A criminal aspiring to build a casino finds himself in endless threat when a man starts imitating every single thing he does.</t>
  </si>
  <si>
    <t xml:space="preserve">
    Director:
Love Lee
| 
    Stars:
Kim Soo-hyun, 
Dong-il Sung, 
Lee Sung-min, 
Sulli Choi
</t>
  </si>
  <si>
    <t>Sidonia no Kishi</t>
  </si>
  <si>
    <t xml:space="preserve">
A thousand years after the destruction of Earth by gigantic aliens called Gauna, mankind is living on massive spaceships. One of these space ships is Sidonia, which is protected by large pilot controlled exosuits called Gardes.</t>
  </si>
  <si>
    <t xml:space="preserve">
    Stars:
Pete Sepenuk, 
RyÃ´ta Ã”saka, 
Takahiro Sakurai, 
Aya Suzaki
</t>
  </si>
  <si>
    <t>M'entends-tu?</t>
  </si>
  <si>
    <t xml:space="preserve">
-'M'entends-tu?' is a dramatic comedy that plunges us into the unusual daily life of Ada, Fabiola and Carolanne, three long-time friends from the midst of poverty.</t>
  </si>
  <si>
    <t xml:space="preserve">
    Stars:
Ãˆve Landry, 
Florence LongprÃ©, 
MÃ©lissa BÃ©dard, 
Mehdi Bousaidan
</t>
  </si>
  <si>
    <t>1,000,000 yen no Onnatachi</t>
  </si>
  <si>
    <t xml:space="preserve">
A frustrated writer has 5 mysterious women turn up at his house, all seemingly invited and all must adhere to strict rules, they all pay him a million yen as rent. Who is responsible for the invites?</t>
  </si>
  <si>
    <t xml:space="preserve">
    Stars:
YÃ´jirÃ´ Noda, 
Rila Fukushima, 
Rena Matsui, 
Miwako Wagatsuma
</t>
  </si>
  <si>
    <t>El Hijo</t>
  </si>
  <si>
    <t xml:space="preserve">
Lorenzo, a 50 y.o. painter, is having a child with his new wife, Sigrid. She gets stranger and stranger - or he does. He claims, the baby's been switched.</t>
  </si>
  <si>
    <t xml:space="preserve">
    Director:
SebastiÃ¡n Schindel
| 
    Stars:
JoaquÃ­n Furriel, 
Martina Gusman, 
Luciano CÃ¡ceres, 
Heidi Toini
</t>
  </si>
  <si>
    <t>Single All the Way</t>
  </si>
  <si>
    <t xml:space="preserve">
Desperate to avoid his family's judgment about his perpetual single status, Peter convinces his best friend Nick to join him for the holidays and pretend that they're now in a relationship.</t>
  </si>
  <si>
    <t xml:space="preserve">
    Director:
Michael Mayer
| 
    Stars:
Michael Urie, 
Philemon Chambers, 
Kathy Najimy, 
Luke Macfarlane
</t>
  </si>
  <si>
    <t>BRZRKR</t>
  </si>
  <si>
    <t xml:space="preserve">
The comic follows an immortal warrior, known as Berzerker, as he fights his way through the ages.</t>
  </si>
  <si>
    <t xml:space="preserve">
    Star:
Keanu Reeves
</t>
  </si>
  <si>
    <t>Kaze ga tsuyoku fuiteiru</t>
  </si>
  <si>
    <t xml:space="preserve">
Kakeru, a former elite runner at high school, is chased for stealing food. He is saved by a Kansei University student Haiji, who is also a runner. Haiji persuades Kakeru to live in the old ...                See full summaryÂ Â»
</t>
  </si>
  <si>
    <t xml:space="preserve">
    Stars:
Mike Haimoto, 
Kelly Greenshield, 
James Belcher, 
Scott Gibbs
</t>
  </si>
  <si>
    <t>Les de l'hoquei</t>
  </si>
  <si>
    <t xml:space="preserve">
Seven young roller hockey players and their new coach will fight to save the female section of Club Pati Minerva, while trying to find their place, both inside and outside the team.</t>
  </si>
  <si>
    <t xml:space="preserve">
    Stars:
Iria del RÃ­o, 
Nora Navas, 
NatÃ lia Barrientos, 
DÃ¨lia Brufau
</t>
  </si>
  <si>
    <t>John Henry and the Statesmen</t>
  </si>
  <si>
    <t xml:space="preserve">
The story of John Henry and other American folk legends.</t>
  </si>
  <si>
    <t xml:space="preserve">
    Director:
Jake Kasdan
| 
    Star:
Dwayne Johnson
</t>
  </si>
  <si>
    <t>RurÃ´ni Kenshin: SeisÃ´ hen</t>
  </si>
  <si>
    <t>(2001â€“ )</t>
  </si>
  <si>
    <t xml:space="preserve">
Kenshin and Kaoru are married. Kenshin leaves Kaoru with their son, Kenji, to lead a revolution in China. But both of them suffer from a seemingly incurable disease. 15 years later, Kenshin...                See full summaryÂ Â»
</t>
  </si>
  <si>
    <t xml:space="preserve">
    Stars:
Mayo Suzukaze, 
Miki Fujitani, 
MÃ®na Tominaga, 
YÃ»ji Ueda
</t>
  </si>
  <si>
    <t>The Boulet Brothers' DRAGULA: Search for the World's First Drag Supermonster</t>
  </si>
  <si>
    <t xml:space="preserve">
Game-Show, Horror, Reality-TV            </t>
  </si>
  <si>
    <t xml:space="preserve">
The Boulet Brothers host a reality series to reveal the World's next Dragula Supermonster. Each drag artist vies for the title and crown through a series of challenges to unveil their best drag, filth, horror and glamour.</t>
  </si>
  <si>
    <t xml:space="preserve">
    Stars:
The Boulet Brothers, 
Abhora, 
Antonio Yee, 
Disasterina
</t>
  </si>
  <si>
    <t>Kono Oto Tomare!</t>
  </si>
  <si>
    <t xml:space="preserve">
Since the graduation of the senior members of the club, Takezou ends up being the sole member of the "Koto" (traditional Japanese string instrument) club. Now that the new school year has ...                See full summaryÂ Â»
</t>
  </si>
  <si>
    <t xml:space="preserve">
    Stars:
Amber Lee Connors, 
Daman Mills, 
Alejandro Saab, 
Anthony Bowling
</t>
  </si>
  <si>
    <t>Pretty Smart</t>
  </si>
  <si>
    <t xml:space="preserve">
A self-proclaimed intellectual, forced to move in with her carefree sister and her sister's lovably eccentric friends.</t>
  </si>
  <si>
    <t xml:space="preserve">
    Stars:
Cinthya Carmona, 
Olivia Macklin, 
Emily Osment, 
Michael Hsu Rosen
</t>
  </si>
  <si>
    <t>Strange Weather</t>
  </si>
  <si>
    <t xml:space="preserve">
in an effort to deal with the grief over the death of her son, a Georgia mother travels the back roads of the deep south to settle a score. A story of grief and forgiveness, of looking inward to find a way to move forward.</t>
  </si>
  <si>
    <t xml:space="preserve">
    Director:
Katherine Dieckmann
| 
    Stars:
Holly Hunter, 
Carrie Coon, 
Kim Coates, 
Choppy Guillotte
</t>
  </si>
  <si>
    <t>Heart of Stone</t>
  </si>
  <si>
    <t xml:space="preserve">
Plot kept under wraps. Described as a spy thriller.</t>
  </si>
  <si>
    <t xml:space="preserve">
    Director:
Tom Harper
| 
    Star:
Gal Gadot
</t>
  </si>
  <si>
    <t>The Homeless World Cup</t>
  </si>
  <si>
    <t xml:space="preserve">
Advocates to end homelessness, organize an annual tournament for Homeless men to compete is a series of football matches known as The Homeless World Cup.</t>
  </si>
  <si>
    <t xml:space="preserve">
    Director:
Thea Sharrock
| 
    Stars:
Bill Nighy, 
Valeria Golino, 
Kit Young, 
Micheal Ward
</t>
  </si>
  <si>
    <t>Sword Gai: The Animation</t>
  </si>
  <si>
    <t xml:space="preserve">
A boy bonds with a demon sword.</t>
  </si>
  <si>
    <t xml:space="preserve">
    Stars:
Zach Aguilar, 
Khoi Dao, 
Richard Epcar, 
Jessica Gee-George
</t>
  </si>
  <si>
    <t>Rising Phoenix</t>
  </si>
  <si>
    <t xml:space="preserve">
The history and current standing of the Paralympic Games, which has grown to become the world's third largest sporting event.</t>
  </si>
  <si>
    <t xml:space="preserve">
    Directors:
Ian BonhÃ´te, 
Peter Ettedgui
| 
    Stars:
Jean-Baptiste Alaize, 
Ryley Batt, 
Ellie Cole, 
Philip Craven
</t>
  </si>
  <si>
    <t>Ava's Possessions</t>
  </si>
  <si>
    <t xml:space="preserve">
Comedy, Horror, Mystery            </t>
  </si>
  <si>
    <t xml:space="preserve">
A young woman recovers from a demonic possession.</t>
  </si>
  <si>
    <t xml:space="preserve">
    Director:
Jordan Galland
| 
    Stars:
Louisa Krause, 
Whitney Able, 
Deborah Rush, 
William Sadler
</t>
  </si>
  <si>
    <t>Chopsticks</t>
  </si>
  <si>
    <t xml:space="preserve">
A gifted but insecure woman is in for a transformative experience when she enlists an enigmatic con to help recover her stolen car from a Mumbai thug.</t>
  </si>
  <si>
    <t xml:space="preserve">
    Director:
Sachin Yardi
| 
    Stars:
Abhay Deol, 
Mithila Palkar, 
Vijay Raaz, 
Achint Kaur
</t>
  </si>
  <si>
    <t>The House Next Door</t>
  </si>
  <si>
    <t xml:space="preserve">
A young married couple begin to encounter several paranormal attacks, when a family moves into a neighbouring house, that is being haunted by a vengeful spirit, which leads them to perform an exorcism in order to help save the neighbours.</t>
  </si>
  <si>
    <t xml:space="preserve">
    Director:
Milind Rau
| 
    Stars:
Prakash Belawadi, 
Khushi Hajare, 
Andrea Jeremiah, 
Atul Kulkarni
</t>
  </si>
  <si>
    <t>Take the 10</t>
  </si>
  <si>
    <t xml:space="preserve">
A day in the life of two best friends, a drug dealer, and a store manager collide at a hip-hop concert in the Inland Empire.</t>
  </si>
  <si>
    <t xml:space="preserve">
    Director:
Chester Tam
| 
    Stars:
Josh Peck, 
Tony Revolori, 
Kevin Corrigan, 
Chester Tam
</t>
  </si>
  <si>
    <t>Ariana Grande: Excuse Me, I Love You</t>
  </si>
  <si>
    <t xml:space="preserve">
Ariana Grande takes the stage in London for her Sweetener World Tour and shares a behind-the-scenes look at her life in rehearsal and on the road.</t>
  </si>
  <si>
    <t xml:space="preserve">
    Directors:
Story Syndicate, 
Paul Dugdale
| 
    Stars:
Ariana Grande, 
Rim Taya Shawki
</t>
  </si>
  <si>
    <t>Home: Adventures with Tip &amp; Oh</t>
  </si>
  <si>
    <t xml:space="preserve">
Picking up where the 2015 film left off, this coming-of-age buddy comedy follows fearless Tip and overenthusiastic Oh, as they navigate the crazily combined human and alien culture they live in, finding adventure everywhere they go.</t>
  </si>
  <si>
    <t xml:space="preserve">
    Stars:
Rachel Crow, 
Mark Whitten, 
Ana Ortiz, 
Ron Funches
</t>
  </si>
  <si>
    <t>Afterlife of the Party</t>
  </si>
  <si>
    <t xml:space="preserve">
A social butterfly who dies during her birthday week is given a second chance to right her wrongs on Earth.</t>
  </si>
  <si>
    <t xml:space="preserve">
    Director:
Stephen Herek
| 
    Stars:
Victoria Justice, 
Adam Garcia, 
Midori Francis, 
Spencer Sutherland
</t>
  </si>
  <si>
    <t>Kami-tachi ni Hirowareta Otoko</t>
  </si>
  <si>
    <t xml:space="preserve">
Ryoma didn't have good luck in his former life. But three deities decide to give him a second chance in a fantasy world of magic.</t>
  </si>
  <si>
    <t xml:space="preserve">
    Stars:
Azusa Tadokoro, 
Daisuke Ono, 
Yuuki Kuwahara, 
Marika KÃ´no
</t>
  </si>
  <si>
    <t>Gaya sa pelikula</t>
  </si>
  <si>
    <t xml:space="preserve">
Karl, an architecture student moves into his uncle's unit, takes on odd jobs online and left short on funds. His neighbor Vlad hiding from his family proposes that they become housemates for the semestral break in exchange for rent.</t>
  </si>
  <si>
    <t xml:space="preserve">
    Stars:
Ian Pangilinan, 
Paolo Pangilinan, 
Adrienne Vergara, 
Yesh Burce
</t>
  </si>
  <si>
    <t>Hangman</t>
  </si>
  <si>
    <t xml:space="preserve">
Returning from vacation, the Miller family find their home has been broken into. After cleaning up the mess they continue with their lives, shaking off the feeling of being violated. But little do they know the nightmare has just begun.</t>
  </si>
  <si>
    <t xml:space="preserve">
    Director:
Adam Mason
| 
    Stars:
Jeremy Sisto, 
Kate Ashfield, 
Ryan Simpkins, 
Ty Simpkins
</t>
  </si>
  <si>
    <t>Samurai Rabbit: The Usagi Chronicles</t>
  </si>
  <si>
    <t xml:space="preserve">
Teenage Rabbit Samurai Yuichi, a descendant of the great warrior Miyamoto Usagi, embarks on an epic quest to become a true samurai.</t>
  </si>
  <si>
    <t xml:space="preserve">
    Stars:
Darren Barnet, 
Aleks Le, 
Mallory Low, 
Shelby Rabara
</t>
  </si>
  <si>
    <t>Sugar Rush</t>
  </si>
  <si>
    <t xml:space="preserve">
A baking competition with 4 teams, 3 rounds, 2 cakes and 1 winner of $10,000.</t>
  </si>
  <si>
    <t xml:space="preserve">
    Stars:
Hunter March, 
Candace Nelson, 
Adriano Zumbo, 
Richard Blais
</t>
  </si>
  <si>
    <t>Pai em Dobro</t>
  </si>
  <si>
    <t xml:space="preserve">
While her mom is away, a teen sneaks out of the hippie commune where she lives and embarks on a life-changing adventure to discover who her father is.</t>
  </si>
  <si>
    <t xml:space="preserve">
    Director:
Cris D'Amato
| 
    Stars:
Bill Rogers, 
Maisa Silva, 
Eduardo Moscovis, 
Roberto Bonfim
</t>
  </si>
  <si>
    <t>Chip and Potato</t>
  </si>
  <si>
    <t xml:space="preserve">
Chip, a 4-year-old pug puppy, takes her first steps towards independence at kindergarten with secret friend Potato-a teensy tiny mouse-at her side.</t>
  </si>
  <si>
    <t xml:space="preserve">
    Stars:
Abigail Oliver, 
Andrea Libman, 
Briana Buckmaster, 
Brian Dobson
</t>
  </si>
  <si>
    <t>Paskal: The Movie</t>
  </si>
  <si>
    <t xml:space="preserve">
A story of true piracy based on an elite unit of the Royal Malaysian Navy's mission.</t>
  </si>
  <si>
    <t xml:space="preserve">
    Director:
Adrian Teh
| 
    Stars:
Adi Afendi, 
Amerul Affendi, 
Ammar Alfian, 
Hairul Azreen
</t>
  </si>
  <si>
    <t>Drug Lords</t>
  </si>
  <si>
    <t xml:space="preserve">
Documentary series examining drug cartels and kingpins from around the world.</t>
  </si>
  <si>
    <t xml:space="preserve">
    Stars:
Quinn Dalton, 
Jordan Lawson, 
Maximo Pain, 
Winter Dunn
</t>
  </si>
  <si>
    <t>Conspiracy of Silence</t>
  </si>
  <si>
    <t xml:space="preserve">
Robert Kastell returns to Sweden, presumed dead for the last 30 years. He now shares the same objective as former journalist Rolf HÃ¶glund - to take down illegal arms dealer Anders Spetz.</t>
  </si>
  <si>
    <t xml:space="preserve">
    Stars:
Jens HultÃ©n, 
Vera Vitali, 
Halina Reijn, 
Henrik Mestad
</t>
  </si>
  <si>
    <t>Lego Jurassic World: Legend of Isla Nublar</t>
  </si>
  <si>
    <t xml:space="preserve">
Set in 2012, three years before the events of the Jurassic World movie, LEGO Jurassic World: Legend of Isla Nublar picks up where the story left off from LEGO Jurassic World: The Secret ...                See full summaryÂ Â»
</t>
  </si>
  <si>
    <t xml:space="preserve">
    Stars:
Ian Hanlin, 
Dhirendra, 
Britt McKillip, 
Adrian Petriw
</t>
  </si>
  <si>
    <t>Under Suspicion: Uncovering the Wesphael Case</t>
  </si>
  <si>
    <t xml:space="preserve">
This docuseries examines the story of Belgian politician Bernard Wesphael, who was accused of murdering his wife, VÃ©ronique Pirotton, in 2013. She had been found dead in a hotel room in Ostend.</t>
  </si>
  <si>
    <t xml:space="preserve">
    Stars:
Nadine Pirotton, 
Bernard Sohet, 
Bernard Wesphael, 
Luc Gochel
</t>
  </si>
  <si>
    <t>Circus of Books</t>
  </si>
  <si>
    <t xml:space="preserve">
In 1976, Karen and Barry Mason had fallen on hard times and were looking for a way to support their young family when they answered an ad in the Los Angeles Times. Larry Flynt was seeking ...                See full summaryÂ Â»
</t>
  </si>
  <si>
    <t xml:space="preserve">
    Director:
Rachel Mason
| 
    Stars:
Karen Mason, 
Barry Mason, 
Micah Mason, 
Rachel Mason
</t>
  </si>
  <si>
    <t>Deuces</t>
  </si>
  <si>
    <t xml:space="preserve">
An undercover agent infiltrates a crime ring run by a charismatic boss.</t>
  </si>
  <si>
    <t xml:space="preserve">
    Director:
Jamal Hill
| 
    Stars:
Larenz Tate, 
Meagan Good, 
Rotimi, 
Rick Gonzalez
</t>
  </si>
  <si>
    <t>James Acaster: Repertoire</t>
  </si>
  <si>
    <t xml:space="preserve">
James Acaster presents four interwoven stand-up comedy specials.</t>
  </si>
  <si>
    <t xml:space="preserve">
    Stars:
James Acaster, 
Pat Cahill, 
Stuart Laws, 
Nathaniel Metcalfe
</t>
  </si>
  <si>
    <t>SuperlÃ³pez</t>
  </si>
  <si>
    <t xml:space="preserve">
Action, Comedy, Sci-Fi            </t>
  </si>
  <si>
    <t xml:space="preserve">
Juan LÃ³pez, an ordinary and anonymous office worker, decides to expose his superpowers to turn into the first Spanish superhero: SuperlÃ³pez.</t>
  </si>
  <si>
    <t xml:space="preserve">
    Director:
Javier Ruiz Caldera
| 
    Stars:
Dani Rovira, 
Alexandra JimÃ©nez, 
JuliÃ¡n LÃ³pez, 
Maribel VerdÃº
</t>
  </si>
  <si>
    <t>Virunga</t>
  </si>
  <si>
    <t xml:space="preserve">
A team of brave individuals risk their lives to protect the last mountain gorillas.</t>
  </si>
  <si>
    <t xml:space="preserve">
    Director:
Orlando von Einsiedel
| 
    Stars:
AndrÃ© Bauma, 
Emmanuel de Merode, 
MÃ©lanie Gouby, 
Rodrigue Mugaruka Katembo
</t>
  </si>
  <si>
    <t>The Mudge Boy</t>
  </si>
  <si>
    <t xml:space="preserve">
The film follows the story of Duncan, a fourteen-year-old misfit farm boy trying to fill the void and alleviate the numbness left by his mother's passing. Unable to let her go quite yet, ...                See full summaryÂ Â»
</t>
  </si>
  <si>
    <t xml:space="preserve">
    Director:
Michael Burke
| 
    Stars:
Emile Hirsch, 
Richard Jenkins, 
Tom Guiry, 
Pablo Schreiber
</t>
  </si>
  <si>
    <t>Geunyeoneun Geojitmaleul Neomoo Saranghae</t>
  </si>
  <si>
    <t xml:space="preserve">
Lee Hyun Woo (Moorim School, The Technicians) and Joy (from K-pop group Red Velvet) star in an adaptation of the runaway hit Japanese manga. When a genius composer with a hidden identity ...                See full summaryÂ Â»
</t>
  </si>
  <si>
    <t xml:space="preserve">
    Stars:
Hyun-Woo Lee, 
Soo-Young Park, 
Lee Jung-Jin, 
Seo-won Lee
</t>
  </si>
  <si>
    <t>Mysterious Island</t>
  </si>
  <si>
    <t xml:space="preserve">
Adventure, Fantasy, Horror            </t>
  </si>
  <si>
    <t xml:space="preserve">
March 1865. A group of Union soldiers escape from Confederate hands in a balloon, accompanied by their former Confederate captor. The balloon crashes on a sinister island where they encounter all manner of oddities and dangers.</t>
  </si>
  <si>
    <t xml:space="preserve">
    Director:
Mark Sheppard
| 
    Stars:
Gina Holden, 
Lochlyn Munro, 
Pruitt Taylor Vince, 
Susie Abromeit
</t>
  </si>
  <si>
    <t>Siffredi Late Night - Hard Academy</t>
  </si>
  <si>
    <t xml:space="preserve">
Pornstar veteran Rocco Siffredi shares his experience about porn industry in his Porn Academy in Budapest.</t>
  </si>
  <si>
    <t xml:space="preserve">
    Stars:
Rocco Siffredi, 
Alessandro Concas
</t>
  </si>
  <si>
    <t>Dinotrux</t>
  </si>
  <si>
    <t xml:space="preserve">
Animals like the Craneosauraus, Garbageadon and Tyrannosaurus Trux (part dinosaurs and part truck) exist in a fictional prehistoric era.</t>
  </si>
  <si>
    <t xml:space="preserve">
    Stars:
Andrew Francis, 
Richard Ian Cox, 
Ashleigh Ball, 
Brian Drummond
</t>
  </si>
  <si>
    <t>Goedam</t>
  </si>
  <si>
    <t xml:space="preserve">
Short, Horror, Mystery            </t>
  </si>
  <si>
    <t xml:space="preserve">
When night falls on the city, shadows and spirits come alive in this horror anthology series centered on urban legends.</t>
  </si>
  <si>
    <t xml:space="preserve">
    Stars:
Song Chae-Yoon, 
Ga-rim Han, 
Seola
</t>
  </si>
  <si>
    <t>BigBug</t>
  </si>
  <si>
    <t xml:space="preserve">
A group of bickering suburbanites find themselves stuck together when an android uprising causes their well intentioned household robots to lock them in for their own safety.</t>
  </si>
  <si>
    <t xml:space="preserve">
    Director:
Jean-Pierre Jeunet
| 
    Stars:
Dominique Pinon, 
Elsa Zylberstein, 
Alban Lenoir, 
AndrÃ© Dussollier
</t>
  </si>
  <si>
    <t>It's Bruno!</t>
  </si>
  <si>
    <t xml:space="preserve">
An old-school Brooklyn native devotes his days to caring for his adorable dog, Bruno, and making sure the neighbors show his pooch the proper respect.</t>
  </si>
  <si>
    <t xml:space="preserve">
    Stars:
Solvan Naim, 
Bruno, 
Sam Eliad, 
Donnell Rawlings
</t>
  </si>
  <si>
    <t>Criminal: Spain</t>
  </si>
  <si>
    <t xml:space="preserve">
Psychological games abound between detectives and suspects in a tense interrogation room, where the search for answers sometimes comes at a moral cost.</t>
  </si>
  <si>
    <t xml:space="preserve">
    Stars:
Emma SuÃ¡rez, 
Jorge Bosch, 
Ãlvaro Cervantes, 
MarÃ­a Morales
</t>
  </si>
  <si>
    <t>Wedding Season</t>
  </si>
  <si>
    <t xml:space="preserve">
In a bid to keep her marriage-obsessed parents off her back, an Indian-American woman gets a fake boyfriend for wedding season-but in the end, gets the courage to stop living a double life. This romantic comedy was just set up at Netflix.</t>
  </si>
  <si>
    <t xml:space="preserve">
    Director:
Tom Dey
| 
    Stars:
Rizwan Manji, 
Ruth Goodwin, 
Pallavi Sharda, 
Suraj Sharma
</t>
  </si>
  <si>
    <t>Bread Barbershop</t>
  </si>
  <si>
    <t xml:space="preserve">
In a town filled with food, Bread is a master cake decorator who gives life-changing makeovers that will put any customer in an amazing mood.</t>
  </si>
  <si>
    <t xml:space="preserve">
    Stars:
Marc Thompson, 
Elinor Vanderburg, 
Barrett Leddy, 
Courtney Shaw
</t>
  </si>
  <si>
    <t>The 39 Steps</t>
  </si>
  <si>
    <t xml:space="preserve">
Follows an ordinary man, who becomes an unwitting pawn in a vast, global conspiracy to reset the world order.</t>
  </si>
  <si>
    <t xml:space="preserve">
    Star:
Benedict Cumberbatch
</t>
  </si>
  <si>
    <t>Dirty John: The Dirty Truth</t>
  </si>
  <si>
    <t xml:space="preserve">
Docuseries of "Dirty" John Meehan, based on the true crime podcast.</t>
  </si>
  <si>
    <t xml:space="preserve">
    Director:
Sara Mast
| 
    Stars:
Debra Newell, 
Christopher Goffard, 
Terra Newell, 
Joe Loeffler
</t>
  </si>
  <si>
    <t>Crack: Cocaine, Corruption &amp; Conspiracy</t>
  </si>
  <si>
    <t xml:space="preserve">
In the early 1980s, the crack epidemic tore through Americaâ€™s inner cities like a tsunami, ravaging all in its wake.</t>
  </si>
  <si>
    <t xml:space="preserve">
    Director:
Stanley Nelson
| 
    Stars:
Elizabeth Hinton, 
Nelson George, 
Alan Charles, 
Felipe Luciano
</t>
  </si>
  <si>
    <t>The Imperfects</t>
  </si>
  <si>
    <t xml:space="preserve">
After an experimental gene therapy turns them into monsters, three twenty-somethings band together to hunt down the scientist responsible and force him to make them human again.</t>
  </si>
  <si>
    <t xml:space="preserve">
    Stars:
Morgan Taylor Campbell, 
IÃ±aki Godoy, 
Rhianna Jagpal, 
Italia Ricci
</t>
  </si>
  <si>
    <t>The House</t>
  </si>
  <si>
    <t>(II) (2021â€“ )</t>
  </si>
  <si>
    <t xml:space="preserve">
Animation, Comedy, Thriller            </t>
  </si>
  <si>
    <t xml:space="preserve">
A house and the surreal tales of three generations of families who made it their home.</t>
  </si>
  <si>
    <t xml:space="preserve">
    Stars:
Claudie Blakley, 
Stephanie Cole, 
Matthew Goode, 
Mia Goth
</t>
  </si>
  <si>
    <t>Sparta</t>
  </si>
  <si>
    <t xml:space="preserve">
Without the right to make a mistake. Without the right to rematch</t>
  </si>
  <si>
    <t xml:space="preserve">
    Director:
Egor Baranov
| 
    Stars:
Marina Kaletskaya, 
Yuliya Marchenko, 
Alexander Petrov, 
Artyom Tkachenko
</t>
  </si>
  <si>
    <t>Hate Story 3</t>
  </si>
  <si>
    <t xml:space="preserve">
Siya appears to be the bone of contention between warring businessmen Aditya and Saurav. But this one runs deeper than your average love triangle.</t>
  </si>
  <si>
    <t xml:space="preserve">
    Director:
Vishal Pandya
| 
    Stars:
Sharman Joshi, 
Karan Singh Grover, 
Zareen Khan, 
Daisy Shah
</t>
  </si>
  <si>
    <t>Otto no chinpo ga hairanai</t>
  </si>
  <si>
    <t xml:space="preserve">
A couple's relationship is threatened by an unusual problem.</t>
  </si>
  <si>
    <t xml:space="preserve">
    Stars:
Aoi Nakamura, 
Natsumi Ishibashi, 
Tomiyuki Kunihiro, 
Chiba Masako
</t>
  </si>
  <si>
    <t>The Last of Robin Hood</t>
  </si>
  <si>
    <t xml:space="preserve">
The last days in the life of legendary Hollywood actor Errol Flynn.</t>
  </si>
  <si>
    <t xml:space="preserve">
    Directors:
Richard Glatzer, 
Wash Westmoreland
| 
    Stars:
John Hudson Messerall, 
Brian Bascle, 
Daniel J. Clancy, 
Kelly O'Neal
</t>
  </si>
  <si>
    <t>$0.27M</t>
  </si>
  <si>
    <t>Iliza Shlesinger: War Paint</t>
  </si>
  <si>
    <t xml:space="preserve">
Her innocent good looks are just a cover for Last Comic Standing winner Iliza Shlesinger's acerbic, stream-of-conscious comedy that she unleashes on an unsuspecting audience in her hometown of Dallas in her stand-up special "War Paint."</t>
  </si>
  <si>
    <t xml:space="preserve">
    Director:
Jay Chapman
| 
    Star:
Iliza Shlesinger
</t>
  </si>
  <si>
    <t>Hannah Gadsby: Nanette</t>
  </si>
  <si>
    <t xml:space="preserve">
Australian comic Hannah Gadsby reshapes standard stand-up by pairing punchlines with personal revelations on gender, sexuality and childhood turmoil.</t>
  </si>
  <si>
    <t xml:space="preserve">
    Directors:
Jon Olb, 
Madeleine Parry
| 
    Star:
Hannah Gadsby
</t>
  </si>
  <si>
    <t>Son</t>
  </si>
  <si>
    <t xml:space="preserve">
After a plane crash, a devoted wife learns that her life and marriage is all a lie.</t>
  </si>
  <si>
    <t xml:space="preserve">
    Stars:
Yigit Ã–zsener, 
Nehir Erdogan, 
Engin Altan DÃ¼zyatan, 
Erkan Can
</t>
  </si>
  <si>
    <t>Nooni Booshige</t>
  </si>
  <si>
    <t xml:space="preserve">
This story is about a woman who loses all her time before she can use it up and a man who gives up all of his radiant moments and lives a lethargic life.</t>
  </si>
  <si>
    <t xml:space="preserve">
    Stars:
Han Ji-min, 
Hye-ja Kim, 
Nam Joo-Hyuk, 
Ho Joon Son
</t>
  </si>
  <si>
    <t>Bill Burr: Paper Tiger</t>
  </si>
  <si>
    <t xml:space="preserve">
Bill Burr unloads on outrage culture, male feminism, cultural appropriation, robot sex and more in a blistering stand-up special shot in London.</t>
  </si>
  <si>
    <t xml:space="preserve">
    Director:
Mike Binder
| 
    Star:
Bill Burr
</t>
  </si>
  <si>
    <t>Yoake tsugeru RÃ» no uta</t>
  </si>
  <si>
    <t xml:space="preserve">
The story centers on Kai, a gloomy middle school student whose life changes after meeting Lu, a mermaid.</t>
  </si>
  <si>
    <t xml:space="preserve">
    Director:
Masaaki Yuasa
| 
    Stars:
Kanon Tani, 
ShÃ´ta Shimoda, 
Minako Kotobuki, 
SÃ´ma SaitÃ´
</t>
  </si>
  <si>
    <t>$0.11M</t>
  </si>
  <si>
    <t>The Victims' Game</t>
  </si>
  <si>
    <t xml:space="preserve">
After discovering his estranged daughter's link to mysterious murders, a forensic detective with Asperger's syndrome risks everything to solve the case.</t>
  </si>
  <si>
    <t xml:space="preserve">
    Stars:
Hsiao-chuan Chang, 
Tsai-Hsing Chang, 
Wei-Ning Hsu, 
Shih-Sian Wang
</t>
  </si>
  <si>
    <t>King Jack</t>
  </si>
  <si>
    <t xml:space="preserve">
An underprivileged teenager bonds with his young cousin while facing off against a vicious bully.</t>
  </si>
  <si>
    <t xml:space="preserve">
    Director:
Felix Thompson
| 
    Stars:
Charlie Plummer, 
Cory Nichols, 
Christian Madsen, 
Danny Flaherty
</t>
  </si>
  <si>
    <t>Diecisiete</t>
  </si>
  <si>
    <t xml:space="preserve">
To find a shelter dog he befriended, a 17-year-old boy escapes a juvenile detention center and is joined on his quest by his older brother.</t>
  </si>
  <si>
    <t xml:space="preserve">
    Director:
Daniel SÃ¡nchez ArÃ©valo
| 
    Stars:
Biel Montoro, 
Nacho SÃ¡nchez, 
Lola CordÃ³n, 
Itsaso Arana
</t>
  </si>
  <si>
    <t>Gli infedeli</t>
  </si>
  <si>
    <t xml:space="preserve">
From campy lies to sexy surprises, this collection of vignettes captures the follies of several men as they fumble with fidelity and relationships.</t>
  </si>
  <si>
    <t xml:space="preserve">
    Director:
Stefano Mordini
| 
    Stars:
Riccardo Scamarcio, 
Valerio Mastandrea, 
Laura Chiatti, 
Valentina Cervi
</t>
  </si>
  <si>
    <t>Fed Up</t>
  </si>
  <si>
    <t xml:space="preserve">
An examination of America's obesity epidemic and the food industry's role in aggravating it.</t>
  </si>
  <si>
    <t xml:space="preserve">
    Director:
Stephanie Soechtig
| 
    Stars:
Michele Simon, 
Katie Couric, 
Bill Clinton, 
Michael Bloomberg
</t>
  </si>
  <si>
    <t>$1.54M</t>
  </si>
  <si>
    <t>Untitled Kenya Barris/Jonah Hill Comedy Project</t>
  </si>
  <si>
    <t xml:space="preserve">
Plot under wraps.</t>
  </si>
  <si>
    <t xml:space="preserve">
    Star:
Jonah Hill
</t>
  </si>
  <si>
    <t>Memorias de IdhÃºn</t>
  </si>
  <si>
    <t xml:space="preserve">
The day the three Suns and three Moons came together in alignment over Idhun, Ashran, the necromancer, seized power and the reign of the winged snakes started.</t>
  </si>
  <si>
    <t xml:space="preserve">
    Stars:
Itzan Escamilla, 
Michelle Jenner, 
Sergio Mur, 
Nico Romero
</t>
  </si>
  <si>
    <t>Te quiero, imbÃ©cil</t>
  </si>
  <si>
    <t xml:space="preserve">
Marcos' life turns upside down after he loses the same day his girlfriend and his job. Marcos' life turns wild after to meet Raquel.</t>
  </si>
  <si>
    <t xml:space="preserve">
    Director:
Laura MaÃ±Ã¡
| 
    Stars:
Quim GutiÃ©rrez, 
Natalia Tena, 
Alfonso Bassave, 
Ernesto Alterio
</t>
  </si>
  <si>
    <t>The Barkley Marathons: The Race That Eats Its Young</t>
  </si>
  <si>
    <t xml:space="preserve">
Documentary, Adventure, History            </t>
  </si>
  <si>
    <t xml:space="preserve">
A famous prison escape sparks the idea for a cult-like race that has seen only 10 finishers in its first 25 years. This award-winning, oddly inspiring, and wildly funny documentary reveals the sports world's most guarded secret.</t>
  </si>
  <si>
    <t xml:space="preserve">
    Directors:
Annika Iltis, 
Timothy James Kane
| 
    Star:
Lazarus Lake
</t>
  </si>
  <si>
    <t>Irmandade</t>
  </si>
  <si>
    <t xml:space="preserve">
A hard-working lawyer discovers that her missing brother has been jailed for years and is a leader of an ascendant criminal faction.</t>
  </si>
  <si>
    <t xml:space="preserve">
    Stars:
Naruna Costa, 
Danilo Grangheia, 
Hermila Guedes, 
Wesley GuimarÃ£es
</t>
  </si>
  <si>
    <t>Maeumui sori</t>
  </si>
  <si>
    <t xml:space="preserve">
Based on the longest-running webtoon "Maeum-ui Sori" in Korea, "Sound of your heart" is a story about Cho Seok, an aspiring comic writer, and his strange family.</t>
  </si>
  <si>
    <t xml:space="preserve">
    Stars:
Kwang-Soo Lee, 
Dae-Myung Kim, 
Jung So-Min, 
Kim Byeong-Ok
</t>
  </si>
  <si>
    <t>Ildan Ddeugeobge Chungsohara</t>
  </si>
  <si>
    <t xml:space="preserve">
Gil Oh Sol, an employee at a cleaning company, meets Jang Sun Gyeol, the boss of the company. The two are diametric opposite when it comes to cleanliness. With the help of Oh Sol, Sun Gyeol faces his mysophobia and finds love.</t>
  </si>
  <si>
    <t xml:space="preserve">
    Stars:
Yoon Kyun-Sang, 
Kim Yoo-jeong, 
Jae-rim Song, 
Seon Yu
</t>
  </si>
  <si>
    <t>TereddÃ¼t</t>
  </si>
  <si>
    <t xml:space="preserve">
Two Turkish women, one oppressed by sexist traditions and one liberated by modern mores, have more in common than it would seem.</t>
  </si>
  <si>
    <t xml:space="preserve">
    Director:
Yesim Ustaoglu
| 
    Stars:
Funda Eryigit, 
Ecem Uzun, 
Mehmet Kurtulus, 
Okan Yalabik
</t>
  </si>
  <si>
    <t>El cuaderno de Sara</t>
  </si>
  <si>
    <t xml:space="preserve">
A Spanish woman travels to darkest heart of Africa looking for her long-time missed younger sister.</t>
  </si>
  <si>
    <t xml:space="preserve">
    Director:
Norberto LÃ³pez Amado
| 
    Stars:
BelÃ©n Rueda, 
Marian Ãlvarez, 
IvÃ¡n Mendes, 
Manolo Cardona
</t>
  </si>
  <si>
    <t>D.P.</t>
  </si>
  <si>
    <t xml:space="preserve">
A young private's assignment to capture army deserters reveals the painful reality endured by each enlistee during his compulsory call of duty.</t>
  </si>
  <si>
    <t xml:space="preserve">
    Stars:
Jung Hae-In, 
Seong-gyoon Kim, 
Kyo-hwan Koo, 
Joon-Young Lee
</t>
  </si>
  <si>
    <t>Six Windows in the Desert</t>
  </si>
  <si>
    <t xml:space="preserve">
A science fiction short film set in the seventies, tells the story of a missing airplane that crashes in an isolated desert area. After countless failed attempts by the survivors to ...                See full summaryÂ Â»
</t>
  </si>
  <si>
    <t xml:space="preserve">
    Stars:
Zara Al-Bloushi, 
Mohammed Alhamdan, 
Hussain Alyahya, 
Citi Bet Baydi
</t>
  </si>
  <si>
    <t>Whitney</t>
  </si>
  <si>
    <t xml:space="preserve">
An in-depth look at the life and music of Whitney Houston.</t>
  </si>
  <si>
    <t xml:space="preserve">
    Director:
Kevin Macdonald
| 
    Stars:
Whitney Houston, 
Ellen White, 
Michael Houston, 
Cissy Houston
</t>
  </si>
  <si>
    <t>$3.03M</t>
  </si>
  <si>
    <t>Gaga: Five Foot Two</t>
  </si>
  <si>
    <t xml:space="preserve">
This documentary goes behind the scenes with pop provocateur Lady Gaga as she releases a bold new album and prepares for her Super Bowl halftime show.</t>
  </si>
  <si>
    <t xml:space="preserve">
    Director:
Chris Moukarbel
| 
    Stars:
Sandra Amador, 
Michael Bearden, 
Tony Bennett, 
BloodPop
</t>
  </si>
  <si>
    <t>Hellions</t>
  </si>
  <si>
    <t xml:space="preserve">
A teenager must survive a Halloween night from Hell when malevolent trick-or-treaters come knocking at her door.</t>
  </si>
  <si>
    <t xml:space="preserve">
    Director:
Bruce McDonald
| 
    Stars:
Chloe Rose, 
Rachel Wilson, 
Rossif Sutherland, 
Peter DaCunha
</t>
  </si>
  <si>
    <t>Santana</t>
  </si>
  <si>
    <t xml:space="preserve">
Two cops, two brothers. One is out for justice, the other revenge. They may kill each other before capturing the bad guys.</t>
  </si>
  <si>
    <t xml:space="preserve">
    Directors:
Maradona Dias Dos Santos, 
Chris Roland
| 
    Stars:
Paulo Americano, 
Dalton Borralho, 
Terence Bridgett, 
Amanda Brown
</t>
  </si>
  <si>
    <t>Happy Old Year</t>
  </si>
  <si>
    <t xml:space="preserve">
A woman wants to reorganize her house and convert it into a home office. She will throw away anything that has been lying around unused. However, she faces a great challenge when she comes across some items that belonged to her ex-boyfriend.</t>
  </si>
  <si>
    <t xml:space="preserve">
    Director:
Nawapol Thamrongrattanarit
| 
    Stars:
Chutimon Chuengcharoensukying, 
Sunny Suwanmethanont, 
Sarika Sartsilpsupa, 
Thirawat Ngosawang
</t>
  </si>
  <si>
    <t>A New York Christmas Wedding</t>
  </si>
  <si>
    <t xml:space="preserve">
As her Christmas Eve wedding draws near, Jennifer is visited by an angel and shown what could have been if she hadn't denied her true feelings for her childhood best friend.</t>
  </si>
  <si>
    <t xml:space="preserve">
    Director:
Otoja Abit
| 
    Stars:
Chris Noth, 
Nia Fairweather, 
Chris Trousdale, 
Otoja Abit
</t>
  </si>
  <si>
    <t>Teenage Cocktail</t>
  </si>
  <si>
    <t xml:space="preserve">
Feeling confined by their small town and overbearing parents, Annie and Jules hatch a scheme of running away. But as the girls soon find out, consequences can blindside you. Sometimes violently.</t>
  </si>
  <si>
    <t xml:space="preserve">
    Director:
John Carchietta
| 
    Stars:
Nichole Sakura, 
Fabianne Therese, 
Pat Healy, 
Michelle Borth
</t>
  </si>
  <si>
    <t>Forbidden Ground</t>
  </si>
  <si>
    <t xml:space="preserve">
Three British soldiers find themselves stranded in No Man's Land after a failed charge on the German Trenches. Set in France 1916.</t>
  </si>
  <si>
    <t xml:space="preserve">
    Directors:
Johan Earl, 
Adrian Powers
| 
    Stars:
Johan Earl, 
Tim Pocock, 
Martin Copping, 
Denai Gracie
</t>
  </si>
  <si>
    <t>Ruby the Hero Dog</t>
  </si>
  <si>
    <t xml:space="preserve">
Ruby had an awful lot of energy. Her original owner surrendered her to the Rhode Island Society for the Prevention of Cruelty to Animals because of her generally "unmanageable" personality....                See full summaryÂ Â»
</t>
  </si>
  <si>
    <t xml:space="preserve">
    Director:
Katt Shea
| 
    Stars:
Grant Gustin, 
Kaylah Zander, 
Camille Sullivan, 
Tom McBeath
</t>
  </si>
  <si>
    <t>Miss India</t>
  </si>
  <si>
    <t xml:space="preserve">
An aspiring Indian entrepreneur confronts disapproval, sexism and rivalry as she draws from culture to start a tea business.</t>
  </si>
  <si>
    <t xml:space="preserve">
    Director:
Narendra Nath
| 
    Stars:
Keerthy Suresh, 
Naveen Chandra, 
Sumanth Shailendra, 
Kamal Kamaraju
</t>
  </si>
  <si>
    <t>Modooui Geojitmal</t>
  </si>
  <si>
    <t xml:space="preserve">
A woman, whose husband disappears, joins the National Assembly and teams up with a detective in her search for the truth. The two of them work together to break through the silence and lies that people spill to protect their own interests.</t>
  </si>
  <si>
    <t xml:space="preserve">
    Stars:
Yoo-Young Lee, 
Lee Min-ki, 
Lee Joon-hyuk, 
Kim Yong Ji
</t>
  </si>
  <si>
    <t>Chupa</t>
  </si>
  <si>
    <t xml:space="preserve">
A young boy on a family trip to Mexico discovers a young chupacabra hiding in his grandfather's shed. The youngster and his cousins embark on an adventure to save the mythical creature.</t>
  </si>
  <si>
    <t xml:space="preserve">
    Director:
JonÃ¡s CuarÃ³n
| 
    Star:
DemiÃ¡n Bichir
</t>
  </si>
  <si>
    <t>Gamers!</t>
  </si>
  <si>
    <t xml:space="preserve">
This is a story that revolves around certain students and one hobby. Amano Keita is our lonely protagonist who has a passion for gaming and is friends with Uehara Tasuku, who is secretly a ...                See full summaryÂ Â»
</t>
  </si>
  <si>
    <t xml:space="preserve">
    Stars:
Megumi Han, 
Brandon McInnis, 
Hisako Kanemoto, 
Clifford Chapin
</t>
  </si>
  <si>
    <t>Losers</t>
  </si>
  <si>
    <t xml:space="preserve">
In a "winning is everything" society, how do we handle failure? This series profiles athletes who have turned the agony of defeat into human triumph.</t>
  </si>
  <si>
    <t xml:space="preserve">
    Stars:
Michael Bentt, 
Surya Bonaly, 
Harold Perrineau, 
Mauro Prosperi
</t>
  </si>
  <si>
    <t>Under solen</t>
  </si>
  <si>
    <t xml:space="preserve">
Olof lives alone on a farm after the death of his mother. Unable to read and write, he is dependent on his younger friend, Erik. Olof advertises for a housekeeper, and Ellen arrives. During summer Olof's heart and Erik's desires develops.</t>
  </si>
  <si>
    <t xml:space="preserve">
    Director:
Colin Nutley
| 
    Stars:
Rolf LassgÃ¥rd, 
Helena BergstrÃ¶m, 
Johan Widerberg, 
Gunilla RÃ¶Ã¶r
</t>
  </si>
  <si>
    <t>$0.29M</t>
  </si>
  <si>
    <t>Tiger &amp; Bunny</t>
  </si>
  <si>
    <t xml:space="preserve">
In a world where superheroes have corporate sponsors and are the stars of their own reality TV show, a new superhero team is born as the veteran hero Wild Tiger is assigned to be partners with rookie Barnaby Brooks Jr.</t>
  </si>
  <si>
    <t xml:space="preserve">
    Stars:
Hiroaki Hirata, 
Masakazu Morita, 
Yuri Lowenthal, 
Michael McConnohie
</t>
  </si>
  <si>
    <t>Stranded in Paradise</t>
  </si>
  <si>
    <t xml:space="preserve">
When a driven HR exec loses her high-powered job, she travels to Puerto Rico in an attempt to save her career at a business conference. But as the trip quickly becomes a disaster and a ...                See full summaryÂ Â»
</t>
  </si>
  <si>
    <t xml:space="preserve">
    Director:
Bert Kish
| 
    Stars:
Vanessa Marcil, 
James Denton, 
Cindy Pickett, 
Gladys RodrÃ­guez
</t>
  </si>
  <si>
    <t>Ahiru no Sora</t>
  </si>
  <si>
    <t xml:space="preserve">
Animation, Sport            </t>
  </si>
  <si>
    <t xml:space="preserve">
He's short, weak, and has just transferred to a new school. Kurumatani Sora is the main character in this story who loves basketball. He has been shooting hoops ever since he was little and...                See full summaryÂ Â»
</t>
  </si>
  <si>
    <t xml:space="preserve">
    Stars:
Cameron Bautsch, 
Greg Cote, 
Joe Daniels, 
Ned Gayle
</t>
  </si>
  <si>
    <t>The Secret Diary of an Exchange Student</t>
  </si>
  <si>
    <t xml:space="preserve">
Looking to shake things up, two best friends embark on a life-changing adventure abroad as exchange students. But can they stay out of trouble?</t>
  </si>
  <si>
    <t xml:space="preserve">
    Director:
Bruno Garotti
| 
    Stars:
Larissa Manoela, 
Thati Lopes, 
Bruno Montaleone, 
David Sherod
</t>
  </si>
  <si>
    <t>Harvey Street Kids</t>
  </si>
  <si>
    <t xml:space="preserve">
Animated series targeted at girls ages 9 through 12, where kids do whatever they want in their favorite place --- the one and only Harvey Street.</t>
  </si>
  <si>
    <t xml:space="preserve">
    Stars:
Lauren Lapkus, 
Stephanie Lemelin, 
Kelly McCreary, 
Grey Griffin
</t>
  </si>
  <si>
    <t>Gigantosaurus</t>
  </si>
  <si>
    <t xml:space="preserve">
Four curious young dinosaur friends explore the mystery of Gigantosaurus, the largest, fiercest dinosaur of all, as they face their individual fears and work together to solve problems ...                See full summaryÂ Â»
</t>
  </si>
  <si>
    <t xml:space="preserve">
    Stars:
Dylan Schombing, 
Ãine Sunderland, 
Nahanni Mitchell, 
Nicholas Holmes
</t>
  </si>
  <si>
    <t>Laipeu</t>
  </si>
  <si>
    <t xml:space="preserve">
A medical drama that depicts the power struggles and human stories that take place within a university hospital.</t>
  </si>
  <si>
    <t xml:space="preserve">
    Stars:
Lee Dong-Wook, 
Cho Seung-woo, 
Jin-ah Won, 
Kyoo-hyung Lee
</t>
  </si>
  <si>
    <t>QB1: Beyond the Lights</t>
  </si>
  <si>
    <t xml:space="preserve">
Follows three high school quarterbacks from different backgrounds, playing in different environments as they face immense pressure and similar challenges in trying to be successful high school quarterbacks.</t>
  </si>
  <si>
    <t xml:space="preserve">
    Stars:
Tayvon Bowers, 
Jake Fromm, 
Tate Martell, 
Lance LeGendre
</t>
  </si>
  <si>
    <t>Damsels in Distress</t>
  </si>
  <si>
    <t xml:space="preserve">
A trio of girls set out to change the male-dominated environment of the Seven Oaks college campus, and to rescue their fellow students from depression, grunge and low standards of every kind.</t>
  </si>
  <si>
    <t xml:space="preserve">
    Director:
Whit Stillman
| 
    Stars:
Greta Gerwig, 
Adam Brody, 
Lio Tipton, 
Megalyn Echikunwoke
</t>
  </si>
  <si>
    <t>$1.01M</t>
  </si>
  <si>
    <t>Jiva!</t>
  </si>
  <si>
    <t xml:space="preserve">
A talented street dancer from Umlazi, Durban must confront her fears and deal with family objections to pursue her dancing dreams.</t>
  </si>
  <si>
    <t xml:space="preserve">
    Stars:
Ntuthuzelo Grootboom, 
Noxolo Dlamini, 
Stella Dlangalala, 
Tony Kgoroge
</t>
  </si>
  <si>
    <t>RuPaul's Secret Celebrity Drag Race</t>
  </si>
  <si>
    <t xml:space="preserve">
RuPaul's Secret Celebrity Drag Race is a four-episode makeover/reality competition spinoff of RuPaul's Drag Race. Former contestants of the series will make over and mentor twelve ...                See full summaryÂ Â»
</t>
  </si>
  <si>
    <t>The Holiday Calendar</t>
  </si>
  <si>
    <t xml:space="preserve">
A struggling but talented photographer inherits an antique holiday advent calendar, the contents of which seem to predict the future. Will this magical calendar lead her to love this holiday season?</t>
  </si>
  <si>
    <t xml:space="preserve">
    Director:
Bradley Walsh
| 
    Stars:
Kat Graham, 
Quincy Brown, 
Ethan Peck, 
Ron Cephas Jones
</t>
  </si>
  <si>
    <t>Gojira: hoshi wo kÃ» mono</t>
  </si>
  <si>
    <t xml:space="preserve">
Humanity, their alien allies, and Godzilla all enter their endgame as the powerful destructive entity known as Ghidorah arrives on Earth.</t>
  </si>
  <si>
    <t>Back Street Girls</t>
  </si>
  <si>
    <t xml:space="preserve">
Three gangsters are forced by their boss into becoming a trio of pop singers.</t>
  </si>
  <si>
    <t xml:space="preserve">
    Stars:
Hikaru Akao, 
Christine Marie Cabanos, 
D.C. Douglas, 
Richard Epcar
</t>
  </si>
  <si>
    <t>Kings of Jo'burg</t>
  </si>
  <si>
    <t xml:space="preserve">
The Masire brothers rule Johannesburg's criminal underworld but a supernatural family curse and a tangled web of betrayal threaten to destroy them.</t>
  </si>
  <si>
    <t xml:space="preserve">
    Stars:
Llewellyn Cordier, 
Michael Anthony, 
Connie Ferguson, 
Shona Ferguson
</t>
  </si>
  <si>
    <t>Tomorrow Is Forever</t>
  </si>
  <si>
    <t xml:space="preserve">
An American World War I soldier, whose disfigured face is reconstructed by Austrian plastic surgeons, returns home after twenty years, but no one recognizes him, his widow is married to another man, and his son is a grown young man.</t>
  </si>
  <si>
    <t xml:space="preserve">
    Director:
Irving Pichel
| 
    Stars:
Claudette Colbert, 
Orson Welles, 
George Brent, 
Lucile Watson
</t>
  </si>
  <si>
    <t>$3.25M</t>
  </si>
  <si>
    <t>Rhythm + Flow</t>
  </si>
  <si>
    <t xml:space="preserve">
Music, Reality-TV            </t>
  </si>
  <si>
    <t xml:space="preserve">
Global superstars Cardi B, Chance the Rapper, and T.I. search for the next breakout hip-hop star.</t>
  </si>
  <si>
    <t xml:space="preserve">
    Stars:
2'Live Bre, 
Troy Curry, 
Daniel Farris, 
Ivie Ani
</t>
  </si>
  <si>
    <t>OtwÃ³rz oczy</t>
  </si>
  <si>
    <t xml:space="preserve">
Julka ends up in an amnesia treatment center after she loses her family. When she begins to have strange dreams that will become too real for her, she wonders if the place where she is is the one she thought it was so far.</t>
  </si>
  <si>
    <t xml:space="preserve">
    Stars:
Sara Celler-Jezierska, 
Marcin Czarnik, 
Wojciech Dolatowski, 
Zuzanna Galewicz
</t>
  </si>
  <si>
    <t>Connected: The Hidden Science of Everything</t>
  </si>
  <si>
    <t xml:space="preserve">
Science journalist Latif Nasser investigates the surprising and intricate ways in which we are connected to each other, the world and the universe.</t>
  </si>
  <si>
    <t xml:space="preserve">
    Stars:
Latif Nasser, 
Moussa Abderamane, 
Christopher Heckscher, 
W. Randall Shump
</t>
  </si>
  <si>
    <t>Â¿A quiÃ©n te llevarÃ­as a una isla desierta?</t>
  </si>
  <si>
    <t xml:space="preserve">
Four friends have lived in a world of their own for 8 years as they shared a flat in Madrid. They prepare to face changes to their lives at the end of the summer.</t>
  </si>
  <si>
    <t xml:space="preserve">
    Director:
Jota Linares
| 
    Stars:
Pol Monen, 
Jaime Lorente, 
Andrea Ros, 
MarÃ­a Pedraza
</t>
  </si>
  <si>
    <t>We Are the Champions</t>
  </si>
  <si>
    <t xml:space="preserve">
Documentary, Game-Show            </t>
  </si>
  <si>
    <t xml:space="preserve">
Explore an array of unique competitions, from the quirky to the bizarre, and meet their passionate communities in this docuseries.</t>
  </si>
  <si>
    <t xml:space="preserve">
    Stars:
Rainn Wilson, 
Chris Anderson, 
John Anderson, 
Kacie Anderson
</t>
  </si>
  <si>
    <t>Historia de un Crimen: La Busqueda</t>
  </si>
  <si>
    <t xml:space="preserve">
Based on a true story about the disappearance of a small girl from her home outside Mexico City</t>
  </si>
  <si>
    <t xml:space="preserve">
    Stars:
Dario Yazbek Bernal, 
Diana Bovio, 
Regina BlandÃ³n, 
Adrian Ladron
</t>
  </si>
  <si>
    <t>Hold Your Breath</t>
  </si>
  <si>
    <t xml:space="preserve">
A group of friends on a weekend camping trip find themselves being picked off one by one when one member of the group refuses to abide by the urban myth that you can breathe in evil spirits when passing cemeteries.</t>
  </si>
  <si>
    <t xml:space="preserve">
    Director:
Jared Cohn
| 
    Stars:
Katrina Bowden, 
Randy Wayne, 
Erin Marie Hogan, 
Steve Hanks
</t>
  </si>
  <si>
    <t>Song Exploder</t>
  </si>
  <si>
    <t xml:space="preserve">
Weaves together in-depth interviews, archival footage, and raw recordings as each artist breaks down their song, layer by layer, sharing intimate insight into the personal inspiration behind the music and lyrics.</t>
  </si>
  <si>
    <t xml:space="preserve">
    Stars:
Hrishikesh Hirway, 
Ty Dolla $ign, 
Bill Berry, 
Peter Buck
</t>
  </si>
  <si>
    <t>Battle</t>
  </si>
  <si>
    <t xml:space="preserve">
Amalie works hard to fit in to a world where having it all is what matters - looks, money and dancing skills. Then she meets Michael, the street-dancer, who is different from any other person she has met.</t>
  </si>
  <si>
    <t xml:space="preserve">
    Director:
Katarina Launing
| 
    Stars:
Lisa Teige, 
Fabian Svegaard Tapia, 
VebjÃ¸rn Enger, 
Stig R. Amdam
</t>
  </si>
  <si>
    <t>Gap tung kei hap</t>
  </si>
  <si>
    <t xml:space="preserve">
An imperial guard and his three traitorous childhood friends ordered to hunt him down get accidentally buried and kept frozen in time. 400 years later passes and they are defrosted continuing the battle they left behind.</t>
  </si>
  <si>
    <t xml:space="preserve">
    Director:
Wing-Cheong Law
| 
    Stars:
Donnie Yen, 
Baoqiang Wang, 
Shengyi Huang, 
Kang Yu
</t>
  </si>
  <si>
    <t>Booba</t>
  </si>
  <si>
    <t xml:space="preserve">
A family show following the adventures of a joyful, funny and curious little creature called Booba and his friends. They always find themselves in hilarious situations trying to explore the world around them.</t>
  </si>
  <si>
    <t xml:space="preserve">
    Stars:
Roman Karev, 
Elena Kareva, 
Artem Kretov, 
Vyacheslav Kataev
</t>
  </si>
  <si>
    <t>Rainbow High</t>
  </si>
  <si>
    <t xml:space="preserve">
7 girls at Rainbow High must face challenges and learn to flaunt their true colors.</t>
  </si>
  <si>
    <t xml:space="preserve">
    Stars:
Kira Buckland, 
Brittany Lauda, 
Laura Megan Stahl, 
Tara Sands
</t>
  </si>
  <si>
    <t>Chris Rock: Tamborine</t>
  </si>
  <si>
    <t xml:space="preserve">
Chris Rock takes the stage in Brooklyn for a comedy special filled with searing observations on fatherhood, infidelity and American politics.</t>
  </si>
  <si>
    <t xml:space="preserve">
    Director:
Bo Burnham
| 
    Stars:
Chris Rock, 
Spike Lee
</t>
  </si>
  <si>
    <t>Farewell Amor</t>
  </si>
  <si>
    <t xml:space="preserve">
Reunited after 17 years, an Angolan immigrant is joined in the U.S. by his wife and daughter. Now strangers sharing a one-bedroom apartment, they discover a shared love of dance that may help them overcome the distance between them.</t>
  </si>
  <si>
    <t xml:space="preserve">
    Director:
Ekwa Msangi
| 
    Stars:
Ntare Guma Mbaho Mwine, 
Zainab Jah, 
Jayme Lawson, 
Joie Lee
</t>
  </si>
  <si>
    <t>Preso No. 1</t>
  </si>
  <si>
    <t xml:space="preserve">
Mexican president goes to jail.</t>
  </si>
  <si>
    <t xml:space="preserve">
    Stars:
Erik Hayser, 
Alejandra Ambrosi, 
Paulina Matos, 
Claudio Lafarga
</t>
  </si>
  <si>
    <t>Imperial Dreams</t>
  </si>
  <si>
    <t xml:space="preserve">
A 21-year-old reformed gangster's devotion to his family and his future is put to the test when he is released from prison and returns to his old stomping grounds in Watts, Los Angeles.</t>
  </si>
  <si>
    <t xml:space="preserve">
    Director:
Malik Vitthal
| 
    Stars:
John Boyega, 
Rotimi, 
Glenn Plummer, 
De'aundre Bonds
</t>
  </si>
  <si>
    <t>Pac-Man and the Ghostly Adventures</t>
  </si>
  <si>
    <t xml:space="preserve">
Pacman saves pacworld from ghosts with his friends Cyli and Spiral.</t>
  </si>
  <si>
    <t xml:space="preserve">
    Stars:
Gabriel C. Brown, 
Erin Mathews, 
Andrea Libman, 
Ashleigh Ball
</t>
  </si>
  <si>
    <t>Edha</t>
  </si>
  <si>
    <t xml:space="preserve">
The life of a successful designer and single mother turns upside down when she meets a mysterious man. A mixture of vengeance, passion and dark secrets looms.</t>
  </si>
  <si>
    <t xml:space="preserve">
    Stars:
Brian Beacock, 
AndrÃ©s Velencoso, 
Heinz K. Krattiger, 
Ramiro Vayo
</t>
  </si>
  <si>
    <t>Madaari</t>
  </si>
  <si>
    <t xml:space="preserve">
When Nirmal loses his family in a disaster caused by government corruption, he embarks on a journey seeking accountability and revenge.</t>
  </si>
  <si>
    <t xml:space="preserve">
    Director:
Nishikant Kamat
| 
    Stars:
Irrfan Khan, 
Jimmy Sheirgill, 
Vishesh Bansal, 
Tushar Dalvi
</t>
  </si>
  <si>
    <t>Go Jetters</t>
  </si>
  <si>
    <t xml:space="preserve">
Four explorers on a Global adventure. Xuli, Kyan, Lars, Foz. They are the Go Jetters...!</t>
  </si>
  <si>
    <t xml:space="preserve">
    Stars:
Akie Kotabe, 
Tommie Earl Jenkins, 
Syrus Lowe, 
John Hasler
</t>
  </si>
  <si>
    <t>Plan de fuga</t>
  </si>
  <si>
    <t xml:space="preserve">
A thief expert with blowtorch is hired by a group of the Russian mob for a bank assault.</t>
  </si>
  <si>
    <t xml:space="preserve">
    Director:
IÃ±aki Dorronsoro
| 
    Stars:
Alain HernÃ¡ndez, 
Javier GutiÃ©rrez, 
Alba Galocha, 
Itziar Atienza
</t>
  </si>
  <si>
    <t>Taj Mahal 1989</t>
  </si>
  <si>
    <t xml:space="preserve">
In and around Lucknow University in 1989, couples of varying ages explore the politics of love through marriage, budding romances and friendships.</t>
  </si>
  <si>
    <t xml:space="preserve">
    Stars:
Neeraj Kabi, 
Geetanjali Kulkarni, 
Danish Husain, 
Sheeba Chaddha
</t>
  </si>
  <si>
    <t>Audrie &amp; Daisy</t>
  </si>
  <si>
    <t xml:space="preserve">
A look at the effects that online bullying has on the lives of teenagers and their community.</t>
  </si>
  <si>
    <t xml:space="preserve">
    Directors:
Bonni Cohen, 
Jon Shenk
| 
    Stars:
Robin Bourland, 
Daisy Coleman, 
Charles Coleman, 
Melinda Coleman
</t>
  </si>
  <si>
    <t>The Playbook</t>
  </si>
  <si>
    <t xml:space="preserve">
The Playbook profiles legendary coaches as they share the rules they live by to achieve success in sports and in life.</t>
  </si>
  <si>
    <t xml:space="preserve">
    Stars:
Jill Ellis, 
Patrick Mouratoglou, 
JosÃ© Mourinho, 
Glenn 'Doc' Rivers
</t>
  </si>
  <si>
    <t>El Cuaderno de Tomy</t>
  </si>
  <si>
    <t xml:space="preserve">
A woman with terminal cancer decides to keep a notebook full of musings on life and love for her toddler son to read after she dies.</t>
  </si>
  <si>
    <t xml:space="preserve">
    Director:
Carlos Sorin
| 
    Stars:
Valeria Bertuccelli, 
Esteban Lamothe, 
Julian Sorin, 
Mauricio Dayub
</t>
  </si>
  <si>
    <t>Muscle Shoals</t>
  </si>
  <si>
    <t xml:space="preserve">
A documentary that celebrates Rick Hall, the founder of FAME Studios in Muscle Shoals, Alabama, and the signature sound he developed in songs such as "I'll Take You There", "Brown Sugar", and "When a Man Loves a Woman".</t>
  </si>
  <si>
    <t xml:space="preserve">
    Director:
Greg 'Freddy' Camalier
| 
    Stars:
Rick Hall, 
Aretha Franklin, 
Keith Richards, 
Candi Staton
</t>
  </si>
  <si>
    <t>Las tres muertes de Marisela Escobedo</t>
  </si>
  <si>
    <t xml:space="preserve">
Follows a mother's tireless crusade to jail her daughter's murderer after Mexico's justice system failed to do so.</t>
  </si>
  <si>
    <t xml:space="preserve">
    Director:
Carlos Perez Osorio
| 
    Stars:
Juan Manuel Fraire Escobedo, 
Alejandro Fraire, 
Blanca Escobedo, 
Patricia GonzÃ¡lez
</t>
  </si>
  <si>
    <t>4 latas</t>
  </si>
  <si>
    <t xml:space="preserve">
Tocho, Jean Pierre and Ely travel from Spain to Mali to meet Ely's dying father for the last time.</t>
  </si>
  <si>
    <t xml:space="preserve">
    Director:
Gerardo Olivares
| 
    Stars:
Jean Reno, 
Hovik Keuchkerian, 
Susana Abaitua, 
Juan Dos Santos
</t>
  </si>
  <si>
    <t>Angkeumhan Dolshingnyeo</t>
  </si>
  <si>
    <t xml:space="preserve">
Na Ae-ra (Lee Min-jung) and Cha Jung-woo (Joo Sang-wook) got married young. Ae-ra wanted to have steady life but Jung-woo business led them to lots of debt and hard work so she broke off ...                See full summaryÂ Â»
</t>
  </si>
  <si>
    <t xml:space="preserve">
    Stars:
Lee Min-Jung, 
Sang-uk Joo, 
Gyu-ri Kim, 
Seo Kang-Joon
</t>
  </si>
  <si>
    <t>Jak zostac gwiazda</t>
  </si>
  <si>
    <t xml:space="preserve">
Talent and passion for music can take one to the very top. On the way, however, there are going to be showbiz traps.</t>
  </si>
  <si>
    <t xml:space="preserve">
    Director:
Anna Wieczur-Bluszcz
| 
    Stars:
Julia Kaminska, 
Tomasz Karolak, 
Adrian Majewski, 
Maria Pakulnis
</t>
  </si>
  <si>
    <t>26 nyeon</t>
  </si>
  <si>
    <t xml:space="preserve">
26 years ago, state troops were ordered to open fire on civilians in the city of Gwangju who were demonstrating as apart of a democratic movement. Thousands of civilians were killed. Now, a...                See full summaryÂ Â»
</t>
  </si>
  <si>
    <t xml:space="preserve">
    Director:
Geun-hyun Cho
| 
    Stars:
Jin Goo, 
Hye-jin Han, 
Soo-bin Bae, 
Seul-ong Im
</t>
  </si>
  <si>
    <t>Silencer</t>
  </si>
  <si>
    <t xml:space="preserve">
Disgraced alcoholic veteran must reawaken all his deadly skills, and track down his former employer when he fails to complete his last hit.</t>
  </si>
  <si>
    <t xml:space="preserve">
    Director:
Timothy Woodward Jr.
| 
    Stars:
Johnny Messner, 
Tito Ortiz, 
Chuck Liddell, 
Danny Trejo
</t>
  </si>
  <si>
    <t>Cougar Hunting</t>
  </si>
  <si>
    <t xml:space="preserve">
Tells the tale of three buddies in their 20's whose love-lives are in shambles. They go to Aspen to pursue the booming trend of dating cougars: hot older women who prey on hot young guys.</t>
  </si>
  <si>
    <t xml:space="preserve">
    Director:
Robin Blazak
| 
    Stars:
Matt Prokop, 
Randy Wayne, 
Jareb Dauplaise, 
Jillian Murray
</t>
  </si>
  <si>
    <t>Dream Home Makeover</t>
  </si>
  <si>
    <t xml:space="preserve">
Shea and Syd McGee of Studio McGee help dreams come true for real families looking to update their home tailored to their own unique style.</t>
  </si>
  <si>
    <t xml:space="preserve">
    Stars:
Shea McGee, 
Syd McGee
</t>
  </si>
  <si>
    <t>The Submarine Kid</t>
  </si>
  <si>
    <t xml:space="preserve">
Despite a returning Marine's mundane reality, his haunting wartime past shepherds him into a magical and destructive new existence to expose his ultimate truth.</t>
  </si>
  <si>
    <t xml:space="preserve">
    Director:
Eric Bilitch
| 
    Stars:
Emilie de Ravin, 
Dylan Wittrock, 
Paul Eiding, 
Nancy Travis
</t>
  </si>
  <si>
    <t>Trotskiy</t>
  </si>
  <si>
    <t xml:space="preserve">
In May 1940, on the outskirts of Mexico City, a detachment of Mexican Communists dressed as policemen attack the house of the former leader of the Russian revolution, Leon Trotsky. By an ...                See full summaryÂ Â»
</t>
  </si>
  <si>
    <t xml:space="preserve">
    Stars:
Konstantin Khabenskiy, 
Mikhail Porechenkov, 
Maksim Matveev, 
Evgeniy Stychkin
</t>
  </si>
  <si>
    <t>Kipper</t>
  </si>
  <si>
    <t>(1997â€“2000)</t>
  </si>
  <si>
    <t xml:space="preserve">
In this charming collection of tales, the curious Kipper explores the attic, goes fishing with Tiger, finds a magical umbrella, takes a trip to the seaside, receives a visitor in the night and more.</t>
  </si>
  <si>
    <t xml:space="preserve">
    Stars:
Martin Clunes, 
Chris Lang, 
Julia Sawalha
</t>
  </si>
  <si>
    <t>The Carer</t>
  </si>
  <si>
    <t xml:space="preserve">
When the question is to be or not to be, there is only one answer.</t>
  </si>
  <si>
    <t xml:space="preserve">
    Director:
JÃ¡nos EdelÃ©nyi
| 
    Stars:
Maitland Chandler, 
Ruth Posner, 
Coco KÃ¶nig, 
Selina Cadell
</t>
  </si>
  <si>
    <t>SvinalÃ¤ngorna</t>
  </si>
  <si>
    <t xml:space="preserve">
A drama set in 1970s Sweden and centered on a young woman's experiences growing up in a home riddled with abuse and alcoholism.</t>
  </si>
  <si>
    <t xml:space="preserve">
    Director:
Pernilla August
| 
    Stars:
Noomi Rapace, 
Ola Rapace, 
Outi MÃ¤enpÃ¤Ã¤, 
Ville Virtanen
</t>
  </si>
  <si>
    <t>Reipu zonbi: Lust of the dead</t>
  </si>
  <si>
    <t xml:space="preserve">
After a nuclear attack in Tokyo, the female population is attacked by infected males who have become sex-crazed zombies, hungry for human flesh. Officeworker Momoko and nurse Nozomi seek ...                See full summaryÂ Â»
</t>
  </si>
  <si>
    <t xml:space="preserve">
    Director:
Naoyuki Tomomatsu
| 
    Stars:
Rina Aikawa, 
Yui Aikawa, 
Kazuyoshi Akishima, 
Asami
</t>
  </si>
  <si>
    <t>Crazy Delicious</t>
  </si>
  <si>
    <t xml:space="preserve">
Carla Hall, Niklas Ekstedt and Heston Blumenthal will judge as three cooks will battle it out to create the best feast.The set will be entirely edible and will contain edible blossom, chocolate soil, and a drinkable babbling brook.</t>
  </si>
  <si>
    <t xml:space="preserve">
    Stars:
Jayde Adams, 
Heston Blumenthal, 
Niklas Ekstedt, 
Carla Hall
</t>
  </si>
  <si>
    <t>Seinto Seiya: Knights of the Zodiac</t>
  </si>
  <si>
    <t xml:space="preserve">
A digital remake from the Japanese anime classic Seinto Seiya (1986).</t>
  </si>
  <si>
    <t xml:space="preserve">
    Stars:
Bryson Baugus, 
Marty Fleck, 
Emily Neves, 
Ty Mahany
</t>
  </si>
  <si>
    <t>I'm Reed Fish</t>
  </si>
  <si>
    <t xml:space="preserve">
Reed Fish's life turns into chaos when a high school crush returns to Mud Meadows on the eve of his marriage to the small town's sweetheart.</t>
  </si>
  <si>
    <t xml:space="preserve">
    Director:
Zackary Adler
| 
    Stars:
Jay Baruchel, 
Alexis Bledel, 
Victor Rasuk, 
Schuyler Fisk
</t>
  </si>
  <si>
    <t>Sisters on Track</t>
  </si>
  <si>
    <t xml:space="preserve">
A coming of age story about hope, belonging, and the metaphorical and literal sisterhood of young athletes Tai, Rainn, and Brooke Sheppard living in New York.</t>
  </si>
  <si>
    <t xml:space="preserve">
    Directors:
Tone GrÃ¸ttjord-Glenne, 
Corinne van der Borch
| 
    Stars:
Rainn Sheppard, 
Tai Sheppard, 
Brooke Sheppard
</t>
  </si>
  <si>
    <t>La vie scolaire</t>
  </si>
  <si>
    <t xml:space="preserve">
The daily life of a school located in Saint Denis.</t>
  </si>
  <si>
    <t xml:space="preserve">
    Directors:
Mehdi Idir, 
Grand Corps Malade
| 
    Stars:
Zita Hanrot, 
Liam Pierron, 
Soufiane Guerrab, 
Moussa Mansaly
</t>
  </si>
  <si>
    <t>Dead Places</t>
  </si>
  <si>
    <t xml:space="preserve">
An author who has dedicated his career to solving paranormal cases, returns home to South Africa to investigate the biggest mystery of his life: His sister's death in a water canal 20 years ago.</t>
  </si>
  <si>
    <t xml:space="preserve">
    Stars:
Shamilla Miller, 
Anthony Oseyemi, 
Rea Rangaka, 
Shalom Nyandiko
</t>
  </si>
  <si>
    <t>Historical Roasts</t>
  </si>
  <si>
    <t xml:space="preserve">
"Roastmaster General" Jeff Ross and a slew of guest stars poke fun at major historical figures while also honoring their enduring impact on the world.</t>
  </si>
  <si>
    <t xml:space="preserve">
    Stars:
Jeffrey Ross, 
Jaleel White, 
James Adomian, 
Rachel Feinstein
</t>
  </si>
  <si>
    <t>Dang Nan Ren Lian Ai Shi</t>
  </si>
  <si>
    <t xml:space="preserve">
A small-time gangster clumsily attempts to court a girl he has a crush on. Can he win her over and leave the underworld behind?</t>
  </si>
  <si>
    <t xml:space="preserve">
    Director:
Chen-Hao Yin
| 
    Stars:
Roy Chiu, 
Wei-Ning Hsu
</t>
  </si>
  <si>
    <t>H2O: Mermaid Adventures</t>
  </si>
  <si>
    <t xml:space="preserve">
When three normal teenage girls stumble upon an ancient cave they undergo a transformation that will change their lives forever.</t>
  </si>
  <si>
    <t xml:space="preserve">
    Stars:
Sonja Ball, 
Holly Gauthier-Frankel, 
Thor Bishopric, 
Angela Galuppo
</t>
  </si>
  <si>
    <t>Samurai Gourmet</t>
  </si>
  <si>
    <t xml:space="preserve">
Adventure, Comedy            </t>
  </si>
  <si>
    <t xml:space="preserve">
A 60 year old retired salary-man finds new purpose in exploring the food of his neighborhood. Aided by his fantasy companion, a samurai who inspires him to boldly experience this new chapter of his life.</t>
  </si>
  <si>
    <t xml:space="preserve">
    Stars:
Naoto Takenaka, 
Tetsuji Tamayama, 
Honami Suzuki, 
Hiroki Hayashi
</t>
  </si>
  <si>
    <t>June &amp; Kopi</t>
  </si>
  <si>
    <t xml:space="preserve">
A young couple takes in a street dog, and the family pitbull becomes an instant accomplice as he adjusts to his loving new home.</t>
  </si>
  <si>
    <t xml:space="preserve">
    Director:
Noviandra Santosa
| 
    Stars:
Acha Septriasa, 
Ryan Delon, 
Makayla Rose Hilli, 
Tj Ruth
</t>
  </si>
  <si>
    <t>The Golem</t>
  </si>
  <si>
    <t xml:space="preserve">
During an outbreak of a deadly plague, a mystical woman must save her tight-knit Jewish community from foreign invaders, but the entity she conjures to protect them is a far greater evil.</t>
  </si>
  <si>
    <t xml:space="preserve">
    Directors:
Doron Paz, 
Yoav Paz
| 
    Stars:
Hani Furstenberg, 
Ishai Golan, 
Kirill Cernyakov, 
Brynie Furstenberg
</t>
  </si>
  <si>
    <t>CURS&gt;R</t>
  </si>
  <si>
    <t xml:space="preserve">
A broke student who, in pursuit of an unclaimed $100,000 prize, plays an obscure 1980s survival computer game. Ater a series of unexpectedly terrifying moments, she soon realizes she's no longer playing for the money, but for her own life.</t>
  </si>
  <si>
    <t xml:space="preserve">
    Director:
Toby Meakins
| 
    Stars:
Asa Butterfield, 
Eddie Marsan, 
Robert Englund, 
Kate Fleetwood
</t>
  </si>
  <si>
    <t>Dark Summer</t>
  </si>
  <si>
    <t xml:space="preserve">
A 17-year-old is on house arrest for the summer while his mother is away on business. A horrifying incident occurs leaving an ominous presence in the house.</t>
  </si>
  <si>
    <t xml:space="preserve">
    Director:
Paul Solet
| 
    Stars:
Keir Gilchrist, 
Stella Maeve, 
Maestro Harrell, 
Gracie Gillam
</t>
  </si>
  <si>
    <t>Her Infidelity</t>
  </si>
  <si>
    <t xml:space="preserve">
It's all fun and games when an attractive new male teacher comes to town. That is, until a lonely housewife discovers he is really a mentally deranged psychopath, after she mistakingly had a fling with him one night.</t>
  </si>
  <si>
    <t xml:space="preserve">
    Director:
Christie Will Wolf
| 
    Stars:
Rachel Hunter, 
Clayton James, 
Lane Edwards, 
Miranda Frigon
</t>
  </si>
  <si>
    <t>Cannon Busters</t>
  </si>
  <si>
    <t xml:space="preserve">
Animation, Fantasy            </t>
  </si>
  <si>
    <t xml:space="preserve">
Explore the fantastic land of Gearbolt as we follow a motley crew of travelers on an unforgettable journey to reunite 2 best friends. S.A.M. is a high-end, friendship robot determined to ...                See full summaryÂ Â»
</t>
  </si>
  <si>
    <t xml:space="preserve">
    Stars:
Kenn Michael, 
Kamali Minter, 
Stephanie Sheh, 
Kausar Mohammed
</t>
  </si>
  <si>
    <t>The Hunting Ground</t>
  </si>
  <si>
    <t xml:space="preserve">
An exposÃ© of rape crimes on U.S. college campuses, their institutional cover-ups, and the devastating toll they take on students and their families.</t>
  </si>
  <si>
    <t xml:space="preserve">
    Director:
Kirby Dick
| 
    Stars:
Andrea Pino, 
Annie Clark, 
Claire Potter, 
Melinda Manning
</t>
  </si>
  <si>
    <t>$0.41M</t>
  </si>
  <si>
    <t>I Am Here</t>
  </si>
  <si>
    <t xml:space="preserve">
Successful businesswoman Maria has achieved everything except what she wants the most - a baby of her own. She decides to deal with the matter by herself and embarks on a desperate and dangerous journey in order to make her dream come true.</t>
  </si>
  <si>
    <t xml:space="preserve">
    Director:
Anders Morgenthaler
| 
    Stars:
Kim Basinger, 
Jordan Prentice, 
Sebastian Schipper, 
Peter Stormare
</t>
  </si>
  <si>
    <t>Travis Scott: Look Mom I Can Fly</t>
  </si>
  <si>
    <t xml:space="preserve">
'Travis Scott: Look Mom I Can Fly' traces the Houston rapper's rise to super-stardom, focusing on the months surrounding ASTROWORLD.</t>
  </si>
  <si>
    <t xml:space="preserve">
    Directors:
White Trash Tyler, 
Isaac Yowman
| 
    Stars:
Kylie Jenner, 
Travis Scott, 
Stormi Webster
</t>
  </si>
  <si>
    <t>Somm</t>
  </si>
  <si>
    <t xml:space="preserve">
Four sommeliers attempt to pass the prestigious Master Sommelier exam, a test with one of the lowest pass rates in the world.</t>
  </si>
  <si>
    <t xml:space="preserve">
    Director:
Jason Wise
| 
    Stars:
Bo Barrett, 
Shayn Bjornholm, 
Dave Cauble, 
Ian Cauble
</t>
  </si>
  <si>
    <t>$0.17M</t>
  </si>
  <si>
    <t>Howl</t>
  </si>
  <si>
    <t xml:space="preserve">
As Allen Ginsberg talks about his life and art, his most famous poem is illustrated in animation while the obscenity trial of the work is dramatized.</t>
  </si>
  <si>
    <t xml:space="preserve">
    Directors:
Rob Epstein, 
Jeffrey Friedman
| 
    Stars:
James Franco, 
Todd Rotondi, 
Jon Prescott, 
Aaron Tveit
</t>
  </si>
  <si>
    <t>$0.62M</t>
  </si>
  <si>
    <t>Kevin Hart: What Now?</t>
  </si>
  <si>
    <t xml:space="preserve">
Comedian Kevin Hart performs in front of a crowd of 53,000 people at Philadelphia's outdoor venue, Lincoln Financial Field.</t>
  </si>
  <si>
    <t xml:space="preserve">
    Directors:
Leslie Small, 
Tim Story
| 
    Stars:
Kevin Hart, 
Don Cheadle, 
Halle Berry, 
Ed Helms
</t>
  </si>
  <si>
    <t>$23.59M</t>
  </si>
  <si>
    <t>Our Man from Jersey</t>
  </si>
  <si>
    <t xml:space="preserve">
    Stars:
Mark Wahlberg, 
Halle Berry
</t>
  </si>
  <si>
    <t>Brainchild</t>
  </si>
  <si>
    <t xml:space="preserve">
Educational series that introduces a number of scientific topics to young audiences.</t>
  </si>
  <si>
    <t xml:space="preserve">
    Stars:
Sahana Srinivasan, 
Alie Ward, 
Gary T. Carlin, 
Taylor Nirvana Jones
</t>
  </si>
  <si>
    <t>Bruna Surfistinha</t>
  </si>
  <si>
    <t xml:space="preserve">
After the adoptive daughter of a stable family leaves them for a new life as a prostitute, she rises to become a popular performer among her clients, and details her routine in her blog.</t>
  </si>
  <si>
    <t xml:space="preserve">
    Director:
Marcus Baldini
| 
    Stars:
Deborah Secco, 
CÃ¡ssio Gabus Mendes, 
Drica Moraes, 
Fabiula Nascimento
</t>
  </si>
  <si>
    <t>Medicinen</t>
  </si>
  <si>
    <t xml:space="preserve">
Johanna works as a jounalist on a womens magazine. But her boss is an idiot, her salary is ridiciolus and her husband has left her for a younger woman. With a great life crisis she decided to try a new medicine. She is not prepared for the results.</t>
  </si>
  <si>
    <t xml:space="preserve">
    Director:
Colin Nutley
| 
    Stars:
Helena BergstrÃ¶m, 
Peter Eggers, 
Ida Engvoll, 
Katarina EwerlÃ¶f
</t>
  </si>
  <si>
    <t>LoliRock</t>
  </si>
  <si>
    <t xml:space="preserve">
LoliRock follows the journey of young Iris, a spirited teenage girl with a beautiful voice and an unending desire to help others. When Iris joins the girl group LoliRock, her life is ...                See full summaryÂ Â»
</t>
  </si>
  <si>
    <t xml:space="preserve">
    Stars:
Kazumi Evans, 
Kelly Sheridan, 
Vincent Tong, 
Ashleigh Ball
</t>
  </si>
  <si>
    <t>Freshman Year</t>
  </si>
  <si>
    <t xml:space="preserve">
The journey of two young people going off to college from their sheltered homes and different backgrounds to face the real world of battling peer pressure and falling in love.</t>
  </si>
  <si>
    <t xml:space="preserve">
    Director:
Jude Okwudiafor Johnson
| 
    Stars:
Diallo Thompson, 
Gregory Alan Williams, 
Benjamin A. Onyango, 
Natalia Dominguez
</t>
  </si>
  <si>
    <t>Duisburg - Linea di sangue</t>
  </si>
  <si>
    <t xml:space="preserve">
After a brutal mafia-led massacre in the city of Duisburg, two detectives - one Italian, one Gernan - team up to investigate.Based on true events.</t>
  </si>
  <si>
    <t xml:space="preserve">
    Director:
Enzo Monteleone
| 
    Stars:
Daniele Liotti, 
Benjamin Sadler, 
Vincenzo Ferrera, 
Marina Crialesi
</t>
  </si>
  <si>
    <t>Ladda Land</t>
  </si>
  <si>
    <t xml:space="preserve">
When a family moves to Laddaland, an upscale housing development with large, beautiful homes, they discover life in their new neighborhood isn't so perfect when they encounter a series of ...                See full summaryÂ Â»
</t>
  </si>
  <si>
    <t xml:space="preserve">
    Director:
Sophon Sakdaphisit
| 
    Stars:
Saharat Sangkapreecha, 
Piyathida Woramusik, 
Sutatta Udomsilp, 
Athipich Chutiwatkajornchai
</t>
  </si>
  <si>
    <t>Elvis Presley: The Searcher</t>
  </si>
  <si>
    <t xml:space="preserve">
Elvis Presley's evolution as a musician and a man.</t>
  </si>
  <si>
    <t xml:space="preserve">
    Director:
Thom Zimny
| 
    Stars:
Steve Allen, 
Ann-Margret, 
Chet Atkins, 
Chris Bearde
</t>
  </si>
  <si>
    <t>Bikram: Yogi, Guru, Predator</t>
  </si>
  <si>
    <t xml:space="preserve">
Tracing from his rise in the 1970s to his disgrace in accusations of rape and sexual harassment in more recent years.</t>
  </si>
  <si>
    <t xml:space="preserve">
    Director:
Eva Orner
| 
    Stars:
Larissa Anderson, 
Francesca Asumah, 
Sarah Baughn, 
Bikram Choudhury
</t>
  </si>
  <si>
    <t>Canvas</t>
  </si>
  <si>
    <t>(III) (2020)</t>
  </si>
  <si>
    <t xml:space="preserve">
After suffering a loss, a painter finds his inspiration to create again.</t>
  </si>
  <si>
    <t xml:space="preserve">
    Director:
Frank E. Abney III
</t>
  </si>
  <si>
    <t>Llama Llama</t>
  </si>
  <si>
    <t xml:space="preserve">
The adventures of Llama Llama and his mom, Mama Llama.</t>
  </si>
  <si>
    <t xml:space="preserve">
    Stars:
Jennifer Garner, 
Islie Hirvonen, 
Brenden Sunderland, 
Evans Johnson
</t>
  </si>
  <si>
    <t>Khaani</t>
  </si>
  <si>
    <t xml:space="preserve">
A sister struggle to avenge the murder of her only brother who was killed by a short tempered politician only son.</t>
  </si>
  <si>
    <t xml:space="preserve">
    Stars:
Sana Javed, 
Feroze Khan
</t>
  </si>
  <si>
    <t>Miss Representation</t>
  </si>
  <si>
    <t xml:space="preserve">
Explores the under-representation of women in positions of power and influence in America, and challenges the media's limited portrayal of what it means to be a powerful woman.</t>
  </si>
  <si>
    <t xml:space="preserve">
    Director:
Jennifer Siebel Newsom
| 
    Stars:
Jennifer Siebel Newsom, 
Jean Kilbourne, 
Jim Steyer, 
Katie Couric
</t>
  </si>
  <si>
    <t>Exit West</t>
  </si>
  <si>
    <t xml:space="preserve">
A young refugee couple from a war-torn country hear rumors that there are doors in the city they live that serve as portals to other destinations.</t>
  </si>
  <si>
    <t xml:space="preserve">
    Directors:
Yann Demange, 
Morten Tyldum
| 
    Star:
Riz Ahmed
</t>
  </si>
  <si>
    <t>Detention</t>
  </si>
  <si>
    <t xml:space="preserve">
A tormented student uncovers unsettling secrets at her remote high school as betrayal and a paranormal encounter upend her life.</t>
  </si>
  <si>
    <t xml:space="preserve">
    Stars:
Cheng-Ping Chao, 
Serena Fang, 
Ning Han, 
Teng-Hung Hsia
</t>
  </si>
  <si>
    <t>Norm Macdonald Has a Show</t>
  </si>
  <si>
    <t xml:space="preserve">
Based on his podcast, comedian and former Saturday Night Live (1975) alumni Norm Macdonald and his sidekick Adam Eget sit down and chat with celebrity guests about their life, career and views in a somewhat unconventional and often irreverent way.</t>
  </si>
  <si>
    <t xml:space="preserve">
    Stars:
Norm MacDonald, 
Adam Eget, 
Michael Keaton, 
Drew Barrymore
</t>
  </si>
  <si>
    <t>Uglies</t>
  </si>
  <si>
    <t xml:space="preserve">
A world in which a compulsory operation wipes out physical differences and makes everyone pretty.</t>
  </si>
  <si>
    <t xml:space="preserve">
    Director:
McG
| 
    Star:
Joey King
</t>
  </si>
  <si>
    <t>Kapi</t>
  </si>
  <si>
    <t xml:space="preserve">
Yakup and Semsa are Syriac families living in Berlin with their three children and grandchildren. Twenty-five years ago they migrated from Mardin to Berlin. One day, a call comes from ...                See full summaryÂ Â»
</t>
  </si>
  <si>
    <t xml:space="preserve">
    Director:
Nihat Durak
| 
    Stars:
Kadir Inanir, 
Vahide PerÃ§in, 
Timur Acar, 
James Ketteridge
</t>
  </si>
  <si>
    <t>Lockwood</t>
  </si>
  <si>
    <t xml:space="preserve">
    Stars:
AryÃ¨ Campos, 
Martin Copping, 
Mason Dye, 
Terri Ivens
</t>
  </si>
  <si>
    <t>When My Love Blooms</t>
  </si>
  <si>
    <t xml:space="preserve">
Jae-hyun and Ji-soo fell in love when they were university students. Twenty years later, they cross paths once again: Jae-hyun has become a successful businessman, while Ji-soo is a mother and a contract worker living a difficult life.</t>
  </si>
  <si>
    <t xml:space="preserve">
    Stars:
Jin-young Park, 
So-nee Jeon, 
Lee Bo-young, 
Yoo Ji-Tae
</t>
  </si>
  <si>
    <t>Untitled Ersan Kuneri Project</t>
  </si>
  <si>
    <t xml:space="preserve">
The story of erotic film producer and director, Ersan Kuneri, in the 70s and 80s.</t>
  </si>
  <si>
    <t xml:space="preserve">
    Stars:
Zafer AlgÃ¶z, 
Merve Dizdar, 
Uraz Kaygilaroglu, 
Ezgi Mola
</t>
  </si>
  <si>
    <t>Mytho</t>
  </si>
  <si>
    <t xml:space="preserve">
Desperate to get her family attention, an overworked mother, lie to them about her condition.</t>
  </si>
  <si>
    <t xml:space="preserve">
    Stars:
Marina Hands, 
Mathieu Demy, 
Marie Drion, 
JÃ©rÃ©my Gillet
</t>
  </si>
  <si>
    <t>Amar y Vivir</t>
  </si>
  <si>
    <t xml:space="preserve">
Irene, the lead singer of the market place band 'Los Milagrosos', meets Joaquin the mechanic, when he arrives in the city carrying nothing but the clothes he is wearing. As they fight for ...                See full summaryÂ Â»
</t>
  </si>
  <si>
    <t xml:space="preserve">
    Stars:
Ana MarÃ­a EstupiÃ±Ã¡n, 
Carlos Torres, 
Yuri Vargas, 
Jim MuÃ±oz
</t>
  </si>
  <si>
    <t>Heartbeats</t>
  </si>
  <si>
    <t xml:space="preserve">
A young American college student with dreams of being a professional dancer travels to India with her family for a week long Indian wedding and falls in love -- both with a new style of dance, and with a young man who introduces it to her.</t>
  </si>
  <si>
    <t xml:space="preserve">
    Director:
Duane Adler
| 
    Stars:
Krystal Ellsworth, 
Amitash Pradhan, 
Daphne Zuniga, 
Paul McGillion
</t>
  </si>
  <si>
    <t>Once Again</t>
  </si>
  <si>
    <t xml:space="preserve">
"Once Again" is a story about love and family based on the Song Family, who never have a peaceful day.</t>
  </si>
  <si>
    <t xml:space="preserve">
    Stars:
Lee Min-Jung, 
Ho-jin Chun, 
Hwa-yeon Cha, 
Lee Sang-Yeob
</t>
  </si>
  <si>
    <t>Magic for Humans</t>
  </si>
  <si>
    <t xml:space="preserve">
Justin Willman performs magic tricks on the street.</t>
  </si>
  <si>
    <t xml:space="preserve">
    Stars:
Justin Willman, 
Jillian Sipkins, 
Mateo Ray Garcia, 
Chandler Bolnick
</t>
  </si>
  <si>
    <t>Burning Sands</t>
  </si>
  <si>
    <t xml:space="preserve">
Deep into Hell Week, a favored pledgee is torn between honoring his code of silence or standing up against the intensifying violence of underground hazing.</t>
  </si>
  <si>
    <t xml:space="preserve">
    Director:
Gerard McMurray
| 
    Stars:
Trevor Jackson, 
Tosin Cole, 
DeRon Horton, 
Alfre Woodard
</t>
  </si>
  <si>
    <t>El-Kanz: El-Haqiqah wa el-Khayal 1</t>
  </si>
  <si>
    <t xml:space="preserve">
The events revolve around four eras, namely the Pharaonic and Abbasid era and the Kingdom era. The events revolve around corruption and the level of some clerics through the ages on power ...                See full summaryÂ Â»
</t>
  </si>
  <si>
    <t xml:space="preserve">
    Director:
Sharif Arafah
| 
    Stars:
Amina Khalil, 
Hind Sabri, 
Ahmed Amin, 
Mohamad Ramadan
</t>
  </si>
  <si>
    <t>Mostly Sunny</t>
  </si>
  <si>
    <t xml:space="preserve">
Mostly Sunny is a documentary that tells the remarkable story of Sunny Leone, the Canadian-born, American-bred adult film star who is pursuing her dreams of Bollywood stardom.</t>
  </si>
  <si>
    <t xml:space="preserve">
    Director:
Dilip Mehta
| 
    Stars:
Sunny Leone, 
Daniel Weber, 
Sundeep Vohra, 
Kiran Bedi
</t>
  </si>
  <si>
    <t>Dope</t>
  </si>
  <si>
    <t xml:space="preserve">
Ride along for an uncompromising look at the lives of those who sell, use and wage a war on drugs in the U.S. and Mexico.</t>
  </si>
  <si>
    <t>Magi: Shindobaddo no bÃ´ken</t>
  </si>
  <si>
    <t xml:space="preserve">
Young warrior Sinbad sets himself on the path to his destiny, encountering both friends and foes, and changing the world on his way.</t>
  </si>
  <si>
    <t xml:space="preserve">
    Stars:
Jalen K. Cassell, 
Vernon Dew, 
Melissa Fahn, 
Grant George
</t>
  </si>
  <si>
    <t>Persona</t>
  </si>
  <si>
    <t xml:space="preserve">
An exploration of different personas in an eclectic collection of four works by critically acclaimed Korean directors.</t>
  </si>
  <si>
    <t xml:space="preserve">
    Stars:
Ji-eun Lee, 
Bae Doona, 
Kim Tae-hoon, 
Mario Leon Adrion
</t>
  </si>
  <si>
    <t>Zumbo's Just Desserts</t>
  </si>
  <si>
    <t xml:space="preserve">
Amateur Australian chefs compete to impress patisserie chef Adriano Zumbo with their sweet creations. Those who don't fit the brief go head to head in the 'Zumbo test' to replicate his unique desserts.</t>
  </si>
  <si>
    <t xml:space="preserve">
    Stars:
Gigi Falanga, 
Rachel Khoo, 
Adriano Zumbo
</t>
  </si>
  <si>
    <t>Masameer: The Movie</t>
  </si>
  <si>
    <t xml:space="preserve">
A child with a knack for AI decided to change the world by creating crime-fighting heroes out of her unlikely friends.</t>
  </si>
  <si>
    <t xml:space="preserve">
    Director:
Malik Nejer
| 
    Stars:
Shahad Alahmari, 
Yousef Aldakheel, 
Lama Alfard, 
Ibraheem Alkhairallah
</t>
  </si>
  <si>
    <t>Bad Boy Billionaires: India</t>
  </si>
  <si>
    <t xml:space="preserve">
This investigative docuseries explores the greed, fraud and corruption that built up - and ultimately brought down - India's most infamous tycoons.</t>
  </si>
  <si>
    <t xml:space="preserve">
    Star:
Aayush Ailawadi
</t>
  </si>
  <si>
    <t>Organize Isler: Sazan Sarmali</t>
  </si>
  <si>
    <t xml:space="preserve">
Asim Noyan swindles people with his lies and games. Asim Noyan and his gang, who no one else has been able to catch, gets into a ruse again.</t>
  </si>
  <si>
    <t xml:space="preserve">
    Director:
Yilmaz Erdogan
| 
    Stars:
Yilmaz Erdogan, 
KivanÃ§ Tatlitug, 
Ezgi Mola, 
Bensu Soral
</t>
  </si>
  <si>
    <t>Daddy Issues</t>
  </si>
  <si>
    <t xml:space="preserve">
Maya, a queer pixie artist, meets and falls madly in love with her insta-crush: the sexually fluid fashionista, Jasmine. It's all gumdrops and fairytales until Maya discovers Jasmine's passionate relationship with a secret sugar daddy.</t>
  </si>
  <si>
    <t xml:space="preserve">
    Director:
Amara Cash
| 
    Stars:
Madison Lawlor, 
Montana Manning, 
Andrew Pifko, 
Kamala Jones
</t>
  </si>
  <si>
    <t>Hakgyo 2017</t>
  </si>
  <si>
    <t xml:space="preserve">
The story of 18-year old students who have to battle the discrimination at their school in order to have a future.</t>
  </si>
  <si>
    <t xml:space="preserve">
    Stars:
Se-Jeong Kim, 
Kim Jung-hyun, 
Dong-Yoon Jang, 
Sun Hwa Han
</t>
  </si>
  <si>
    <t>Tony Robbins: I Am Not Your Guru</t>
  </si>
  <si>
    <t xml:space="preserve">
TONY ROBBINS: I AM NOT YOUR GURU, a feature documentary film about internationally renowned life and business strategist Tony Robbins, is a revelatory cinÃ©ma vÃ©ritÃ© film that goes behind ...                See full summaryÂ Â»
</t>
  </si>
  <si>
    <t xml:space="preserve">
    Director:
Joe Berlinger
| 
    Stars:
Sage Bonnie Humphrey, 
Steven Kronick, 
Anthony Robbins, 
Dawn Watson
</t>
  </si>
  <si>
    <t>Courage &amp; Stupidity</t>
  </si>
  <si>
    <t xml:space="preserve">
A young director must find a way to make his movie after he accidentally breaks the film's main prop.</t>
  </si>
  <si>
    <t xml:space="preserve">
    Director:
Darin Beckstead
| 
    Stars:
Todd Wall, 
Aaron Fiore, 
Kahil Dotay, 
Tom Bitler
</t>
  </si>
  <si>
    <t>Sarangui Ondo</t>
  </si>
  <si>
    <t xml:space="preserve">
About the love between a writer who is elder than the person she loves, the chef.</t>
  </si>
  <si>
    <t xml:space="preserve">
    Stars:
Yang Se-Jong, 
Jo Bo-ah, 
Kim Jae-Wook, 
Hyeon-jin Seo
</t>
  </si>
  <si>
    <t>One of Our Dinosaurs Is Missing</t>
  </si>
  <si>
    <t xml:space="preserve">
Family, Adventure, Comedy            </t>
  </si>
  <si>
    <t xml:space="preserve">
A suspected Western spy steals a secret microfilm from China and hides it in the skeleton of a museum dinosaur, prompting a frantic search for it by various interested parties.</t>
  </si>
  <si>
    <t xml:space="preserve">
    Director:
Robert Stevenson
| 
    Stars:
Peter Ustinov, 
Helen Hayes, 
Derek Nimmo, 
Hugh Burden
</t>
  </si>
  <si>
    <t>Lost &amp; Found Music Studios</t>
  </si>
  <si>
    <t xml:space="preserve">
Lost and found is a place where young musicians come to discover themselves and define them self as they choose in this series you get to know who they are.</t>
  </si>
  <si>
    <t xml:space="preserve">
    Stars:
Levi Randall, 
Alex Zaichkowski, 
Keara Graves, 
Shane Harte
</t>
  </si>
  <si>
    <t>Babies</t>
  </si>
  <si>
    <t xml:space="preserve">
A look at how infants learn and discover during their first year of life.</t>
  </si>
  <si>
    <t xml:space="preserve">
    Star:
Pascal Wallisch
</t>
  </si>
  <si>
    <t>Bing-ui</t>
  </si>
  <si>
    <t xml:space="preserve">
Kang Pil Sung works as a detective. His instincts as a detective are excellent and he is foul-mouthed. He is both lazy and rough, but he is also soft-hearted. Hong Seo Jung has excellent ...                See full summaryÂ Â»
</t>
  </si>
  <si>
    <t xml:space="preserve">
    Stars:
Han Sun Jo, 
Jun-hee Ko, 
Sae-byeok Song, 
Jeong-hun Yeon
</t>
  </si>
  <si>
    <t>Bongwater</t>
  </si>
  <si>
    <t xml:space="preserve">
An indolent artist in Portland, Oregon becomes addicted to marijuana, prompting his girlfriend to flee to New York City with a heroin addict.</t>
  </si>
  <si>
    <t xml:space="preserve">
    Director:
Richard Sears
| 
    Stars:
Luke Wilson, 
Alicia Witt, 
Amy Locane, 
Brittany Murphy
</t>
  </si>
  <si>
    <t>Switched</t>
  </si>
  <si>
    <t xml:space="preserve">
In this sci-fi teen drama based on a Japanese comic book series, 2 high school girls swapped bodies. After the unattractive girl switched with a cute popular girl, she refused to switch back.</t>
  </si>
  <si>
    <t xml:space="preserve">
    Stars:
Kaya Kiyohara, 
Daiki Shigeoka, 
Tomohiro Kamiyama, 
Megumi Seki
</t>
  </si>
  <si>
    <t>Selection Day</t>
  </si>
  <si>
    <t xml:space="preserve">
Story of an Indian boy's love of cricket in Mumbai, and his discovery that the game isn't as pure as he thought.</t>
  </si>
  <si>
    <t xml:space="preserve">
    Stars:
Yash Dholye, 
Prashannt Jha, 
Mahesh Manjrekar, 
Shiv Panditt
</t>
  </si>
  <si>
    <t>The Mr. Peabody &amp; Sherman Show</t>
  </si>
  <si>
    <t xml:space="preserve">
The world's smartest dog and his boy host a TV talk show.</t>
  </si>
  <si>
    <t xml:space="preserve">
    Stars:
Chris Parnell, 
Max Charles, 
David P. Smith, 
Laura Prats
</t>
  </si>
  <si>
    <t>Rattlesnakes</t>
  </si>
  <si>
    <t xml:space="preserve">
Robert McQueen's day takes a turn for the worst when he is held hostage and accused by three vengeful husbands of sleeping with their wives.</t>
  </si>
  <si>
    <t xml:space="preserve">
    Director:
Julius Amedume
| 
    Stars:
Jimmy Jean-Louis, 
Jack Coleman, 
Kathleen McClellan, 
Jay Acovone
</t>
  </si>
  <si>
    <t>The Big Flower Fight</t>
  </si>
  <si>
    <t xml:space="preserve">
Ten pairs of florists, sculptors and garden designers face off in a friendly floral fight to see who can build the biggest, boldest garden sculptures.</t>
  </si>
  <si>
    <t xml:space="preserve">
    Stars:
James Alexander-Sinclair, 
Kristen Griffith-Vanderyacht, 
Natasia Demetriou, 
Vic Reeves
</t>
  </si>
  <si>
    <t>Cooked with Cannabis</t>
  </si>
  <si>
    <t xml:space="preserve">
Cooked with Cannabis is a competitive cooking show where three chefs make cannabis infused meals for a chance to win $10,000. Co-hots Kelis and Leather Storrs judge the contestants with the...                See full summaryÂ Â»
</t>
  </si>
  <si>
    <t xml:space="preserve">
    Stars:
Kelis, 
Leather Storrs, 
Flula Borg, 
Jade Catta-Preta
</t>
  </si>
  <si>
    <t>Beef</t>
  </si>
  <si>
    <t xml:space="preserve">
Two people who let a road rage incident burrow into their minds and slowly consume their every thought and action.</t>
  </si>
  <si>
    <t xml:space="preserve">
    Stars:
Steven Yeun, 
Ali Wong
</t>
  </si>
  <si>
    <t>Amy Schumer: The Leather Special</t>
  </si>
  <si>
    <t xml:space="preserve">
Three minutes into her set, Amy Schumer claims that all good comedians have a "leather special," where they wear all leather and regret it later in their careers--this is hers. Amy muses on...                See full summaryÂ Â»
</t>
  </si>
  <si>
    <t xml:space="preserve">
    Director:
Amy Schumer
| 
    Stars:
Amy Schumer, 
Kim Caramele
</t>
  </si>
  <si>
    <t>Our Godfather</t>
  </si>
  <si>
    <t xml:space="preserve">
OUR GODFATHER is a feature-length documentary about Tommaso Buscetta, the first high-ranking Italian mafia boss ever to turn against Cosa Nostra. Buscetta helped convict more than 400 ...                See full summaryÂ Â»
</t>
  </si>
  <si>
    <t xml:space="preserve">
    Directors:
Mark Franchetti, 
Andrew Meier
</t>
  </si>
  <si>
    <t>I [Heart] Arlo</t>
  </si>
  <si>
    <t xml:space="preserve">
It's a whole new world for Arlo and his one-of-a kind pals when they set out to restore a run-down New York City neighborhood and make it their own.</t>
  </si>
  <si>
    <t xml:space="preserve">
    Stars:
Michael J. Woodard, 
Jennifer Coolidge, 
Flea, 
Brett Gelman
</t>
  </si>
  <si>
    <t>Kaali Khuhi</t>
  </si>
  <si>
    <t xml:space="preserve">
Shivangi, a 10 year old girl, is put to the ultimate test to save her family's village from the restless ghosts of its horrific past.</t>
  </si>
  <si>
    <t xml:space="preserve">
    Director:
Terrie Samundra
| 
    Stars:
Shabana Azmi, 
Sanjeeda Sheikh, 
Riva Arora, 
Satyadeep Misra
</t>
  </si>
  <si>
    <t>Zeit der Geheimnisse</t>
  </si>
  <si>
    <t xml:space="preserve">
A Christmas reunion becomes a gateway to the past in this three-part series that explores the intimate complexities of one family's history.</t>
  </si>
  <si>
    <t xml:space="preserve">
    Stars:
Corinna Harfouch, 
Christiane Paul, 
Svenja Jung, 
Leonie Benesch
</t>
  </si>
  <si>
    <t>Mighty Express</t>
  </si>
  <si>
    <t xml:space="preserve">
An ensemble cast of trains and kids in an expansive world with amazing adventures.</t>
  </si>
  <si>
    <t xml:space="preserve">
    Stars:
Tyler Nathan, 
Tyler James Nathan, 
Aaliyah Cinello, 
Gracen Daly
</t>
  </si>
  <si>
    <t>Aala Kaf Ifrit</t>
  </si>
  <si>
    <t xml:space="preserve">
A college student seeks help after a brutal assault but faces a bureaucratic nightmare when she reveals that her perpetrators are police officers.</t>
  </si>
  <si>
    <t xml:space="preserve">
    Director:
Kaouther Ben Hania
| 
    Stars:
Mariam Al Ferjani, 
Ghanem Zrelli, 
Noomen Hamda, 
Mohamed Akkari
</t>
  </si>
  <si>
    <t>Turbo FAST</t>
  </si>
  <si>
    <t xml:space="preserve">
Indy 500 champion Turbo and his friends race other species and battle enemies in the snail populated world of Starlight City.</t>
  </si>
  <si>
    <t xml:space="preserve">
    Stars:
Reid Scott, 
Mike Bell, 
John Eric Bentley, 
Grey Griffin
</t>
  </si>
  <si>
    <t>7 aÃ±os</t>
  </si>
  <si>
    <t xml:space="preserve">
Four friends face an agonizing decision. One must go to prison. The other three must make the sacrifice worthwhile.</t>
  </si>
  <si>
    <t xml:space="preserve">
    Director:
Roger Gual
| 
    Stars:
Juana Acosta, 
Alex BrendemÃ¼hl, 
Paco LeÃ³n, 
Manuel MorÃ³n
</t>
  </si>
  <si>
    <t>Running Wild</t>
  </si>
  <si>
    <t xml:space="preserve">
Stella Davis, a widow who saves her ranch by working with convicts to rehabilitate a herd of wild horses that wandered on to her property, must fight prejudice.</t>
  </si>
  <si>
    <t xml:space="preserve">
    Director:
Alex Ranarivelo
| 
    Stars:
Sharon Stone, 
Jason Lewis, 
Tommy Flanagan, 
Christina Moore
</t>
  </si>
  <si>
    <t>Mohawk</t>
  </si>
  <si>
    <t xml:space="preserve">
Late in the War of 1812, a young Mohawk woman and her two lovers battle a squad of American soldiers hell-bent on revenge.</t>
  </si>
  <si>
    <t xml:space="preserve">
    Director:
Ted Geoghegan
| 
    Stars:
Kaniehtiio Horn, 
Ezra Buzzington, 
Eamon Farren, 
Justin Rain
</t>
  </si>
  <si>
    <t>Where on Earth Is Carmen Sandiego?</t>
  </si>
  <si>
    <t>(1994â€“1999)</t>
  </si>
  <si>
    <t xml:space="preserve">
The world famous thief, Carmen Sandiego (Rita Moreno), plays an intricate game of cat and mouse with teen ACME detectives, Zack (Scott Menville) and Ivy (Jennifer Hale).</t>
  </si>
  <si>
    <t xml:space="preserve">
    Stars:
Rodger Bumpass, 
Jennifer Hale, 
Scott Menville, 
Eric Monette
</t>
  </si>
  <si>
    <t>Yeh Kaali Kaali Ankhein</t>
  </si>
  <si>
    <t xml:space="preserve">
Aggressively pursued by a politician's daughter who will do anything to marry him, a small-town man takes drastic measures to reclaim his life.</t>
  </si>
  <si>
    <t xml:space="preserve">
    Stars:
Tahir Raj Bhasin, 
Shweta Tripathi, 
Anchal Singh, 
Surya Sharma
</t>
  </si>
  <si>
    <t>Wang Qiu Shao Nian</t>
  </si>
  <si>
    <t xml:space="preserve">
A year 10 student returns to China with the aim of beating his tennis genius father. However over time, despite trying to remain aloof, he learns there a better things to strive for thanks ...                See full summaryÂ Â»
</t>
  </si>
  <si>
    <t xml:space="preserve">
    Stars:
Jun Cao, 
Cheng Chang, 
Ivan Chen, 
Li Dong
</t>
  </si>
  <si>
    <t>Historia de un Crimen: Colosio</t>
  </si>
  <si>
    <t xml:space="preserve">
In 1994, Mexican presidential candidate Luis Donaldo Colosio's assassination sends his dying widow racing to uncover who did it.</t>
  </si>
  <si>
    <t xml:space="preserve">
    Stars:
MartÃ­n Altomaro, 
Norma AngÃ©lica, 
Enrique Arreola, 
Ari Brickman
</t>
  </si>
  <si>
    <t>Pandemic: How to Prevent an Outbreak</t>
  </si>
  <si>
    <t xml:space="preserve">
In this docuseries, meet the heroes on the front lines of the battle against influenza and learn about their efforts to stop the next global outbreak.</t>
  </si>
  <si>
    <t xml:space="preserve">
    Stars:
Syra Madad, 
Jake Glanville, 
Sarah Ives, 
Holly Goracke
</t>
  </si>
  <si>
    <t>Interior. Leather Bar.</t>
  </si>
  <si>
    <t xml:space="preserve">
Filmmakers James Franco and Travis Mathews re-imagine the lost 40 minutes from Cruising (1980) as a starting point to a broader exploration of sexual and creative freedom.</t>
  </si>
  <si>
    <t xml:space="preserve">
    Directors:
James Franco, 
Travis Mathews
| 
    Stars:
Val Lauren, 
Christian Patrick, 
James Franco, 
Travis Mathews
</t>
  </si>
  <si>
    <t>Fightworld</t>
  </si>
  <si>
    <t xml:space="preserve">
Actor and martial artist Frank Grillo explores and experiences the diverse fighting techniques found in cultures around the world.</t>
  </si>
  <si>
    <t xml:space="preserve">
    Stars:
Frank Grillo, 
Buakaw Banchamek, 
Julio Cesar Chavez, 
Kru Dam
</t>
  </si>
  <si>
    <t>Most Dangerous Game</t>
  </si>
  <si>
    <t xml:space="preserve">
Plot details are under wraps.</t>
  </si>
  <si>
    <t xml:space="preserve">
    Stars:
Zoey Deutch, 
Glen Powell, 
Tonjha Richardson
</t>
  </si>
  <si>
    <t>Untitled Arnold Schwarzenegger/Skydance Project</t>
  </si>
  <si>
    <t xml:space="preserve">
A spy adventure with a father and daughter at the center of the story.</t>
  </si>
  <si>
    <t xml:space="preserve">
    Stars:
Monica Barbaro, 
Arnold Schwarzenegger
</t>
  </si>
  <si>
    <t>HundraettÃ¥ringen som smet frÃ¥n notan och fÃ¶rsvann</t>
  </si>
  <si>
    <t xml:space="preserve">
The 101 year old man Allan Karlsson goes through Europe in search for a Russian soda recipe he lost during the early 70s. Unfortunately, he is not the only one who is looking for it.</t>
  </si>
  <si>
    <t xml:space="preserve">
    Directors:
Felix Herngren, 
MÃ¥ns Herngren
| 
    Stars:
Robert Gustafsson, 
Iwar Wiklander, 
David Wiberg, 
Shima Niavarani
</t>
  </si>
  <si>
    <t>Kaamyaab</t>
  </si>
  <si>
    <t xml:space="preserve">
Sudheer is an actor from the heyday of Bollywood. Years after his retirement, he realizes that he 'retired' on the verge of accomplishing a unique record. He decides to come out of his retirement to complete the round figure of 500.</t>
  </si>
  <si>
    <t xml:space="preserve">
    Director:
Hardik Mehta
| 
    Stars:
Sanjay Mishra, 
Deepak Dobriyal, 
Sarika Singh, 
Isha Talwar
</t>
  </si>
  <si>
    <t>Shirkers</t>
  </si>
  <si>
    <t xml:space="preserve">
A woman explores the events surrounding a film she and her friends began making with a mysterious stranger decades ago.</t>
  </si>
  <si>
    <t xml:space="preserve">
    Director:
Sandi Tan
| 
    Stars:
Sandi Tan, 
Jasmine Kin Kia Ng, 
Philip Cheah, 
Sophia Siddique Harvey
</t>
  </si>
  <si>
    <t>The Journey Is the Destination</t>
  </si>
  <si>
    <t xml:space="preserve">
Photographer Dan Eldon, was only 22 when he was killed by an angry mob in Somalia. He left behind 17 scrapbooks that held his art, chronicling his life from age 14. His work, seen in Time and Newsweek, showed only part of his talent.</t>
  </si>
  <si>
    <t xml:space="preserve">
    Director:
Bronwen Hughes
| 
    Stars:
Ben Schnetzer, 
Kelly Macdonald, 
Sam Hazeldine, 
Ella Purnell
</t>
  </si>
  <si>
    <t>Limonata</t>
  </si>
  <si>
    <t xml:space="preserve">
So begins an entertaining road story where we witness two brothers with different cultural backgrounds, who don't even know each other, have similarities, differences and even their fights.</t>
  </si>
  <si>
    <t xml:space="preserve">
    Director:
Ali Atay
| 
    Stars:
Ertan Saban, 
Serkan Keskin, 
Funda Eryigit, 
Luran Ahmeti
</t>
  </si>
  <si>
    <t>Littlest Pet Shop: A World of Our Own</t>
  </si>
  <si>
    <t xml:space="preserve">
Pets are visited to a new world used only by them.</t>
  </si>
  <si>
    <t xml:space="preserve">
    Stars:
Diana Kaarina, 
Lili Beaudoin, 
Ingrid Nilson, 
Travis Turner
</t>
  </si>
  <si>
    <t>44 Gatti</t>
  </si>
  <si>
    <t xml:space="preserve">
44 Cats is a preschool comedy series that follows the daily adventures of four cats named Lampo, Milady, Pilou, and Meatball. All of them are part of a music band called 'The Buffycats'.</t>
  </si>
  <si>
    <t xml:space="preserve">
    Stars:
Judith Cabral, 
Sarah Natochenny, 
Keira Johnson, 
Joy Salaretti
</t>
  </si>
  <si>
    <t>Millennials</t>
  </si>
  <si>
    <t xml:space="preserve">
Centered around 3 couples lives in Argentina as they deal with life, personal problems, and each other. Three boys work in the same office and each of their girlfriends end up becoming ...                See full summaryÂ Â»
</t>
  </si>
  <si>
    <t xml:space="preserve">
    Stars:
Johanna Francella, 
Juan Manuel Guilera, 
Laura Laprida, 
Noelia Marzol
</t>
  </si>
  <si>
    <t>Angry Indian Goddesses</t>
  </si>
  <si>
    <t xml:space="preserve">
A photographer invites her closest friends to vacation at her family's home in Goa in celebration of her upcoming marriage.</t>
  </si>
  <si>
    <t xml:space="preserve">
    Director:
Pan Nalin
| 
    Stars:
Sarah Jane Dias, 
Rajshri Deshpande, 
Sandhya Mridul, 
Amy Maghera
</t>
  </si>
  <si>
    <t>Larva Island</t>
  </si>
  <si>
    <t xml:space="preserve">
Stranded on a tropical island, two goofy larva buddies find slapstick fun in everything from discovering food to meeting new animal friends.</t>
  </si>
  <si>
    <t xml:space="preserve">
    Stars:
Eddy Lee, 
Erica Schroeder, 
Tom Wayland
</t>
  </si>
  <si>
    <t>That Girl in Yellow Boots</t>
  </si>
  <si>
    <t xml:space="preserve">
A British woman faces challenges while attempting to locate her father in India.</t>
  </si>
  <si>
    <t xml:space="preserve">
    Director:
Anurag Kashyap
| 
    Stars:
Kalki Koechlin, 
Prashant Prakash, 
Naseeruddin Shah, 
Gulshan Devaiah
</t>
  </si>
  <si>
    <t>46 Yok Olan</t>
  </si>
  <si>
    <t xml:space="preserve">
A genetic professor (Murat GÃ¼ney) wants to save his sister from a long-time coma by using a medicine he has just discovered. But this discovery changes his life in an unexpected way.</t>
  </si>
  <si>
    <t xml:space="preserve">
    Stars:
Erdal BesikÃ§ioglu, 
Yasemin Kay Allen, 
Melis Birkan, 
Saygin Soysal
</t>
  </si>
  <si>
    <t>The Three-Body Problem</t>
  </si>
  <si>
    <t xml:space="preserve">
Humanity's first contact with an alien civilization.</t>
  </si>
  <si>
    <t>The Puffy Chair</t>
  </si>
  <si>
    <t xml:space="preserve">
Josh Sagers drives cross-country on a mission to deliver his father's birthday gift - a giant purple LazyBoy.</t>
  </si>
  <si>
    <t xml:space="preserve">
    Directors:
Jay Duplass, 
Mark Duplass
| 
    Stars:
Mark Duplass, 
Katie Aselton, 
Rhett Wilkins, 
Julie Fischer
</t>
  </si>
  <si>
    <t>Word Party</t>
  </si>
  <si>
    <t xml:space="preserve">
Four adorable animal babies need your help to learn lots of skills - especially how to talk.</t>
  </si>
  <si>
    <t xml:space="preserve">
    Stars:
Victor Yerrid, 
Dorien Davies, 
Misty Rosas, 
Donna Kimball
</t>
  </si>
  <si>
    <t>Byeonhyeokui Sarang</t>
  </si>
  <si>
    <t xml:space="preserve">
Byun Hyun, confident, naive, warm-hearted and a son of a wealthy family, starts living in a poor area, where he meets Baek Joon, a positive woman who works part-time jobs to make ends meet.</t>
  </si>
  <si>
    <t xml:space="preserve">
    Stars:
Si Won Choi, 
Kang So-ra, 
Myoung Gong, 
Mi-ri Gyeon
</t>
  </si>
  <si>
    <t>Me Him Her</t>
  </si>
  <si>
    <t xml:space="preserve">
Vicenarian drifter Cory arrives in Los Angeles to help his semi-famous T.V. star friend Brendan take his first steps out of the closet.</t>
  </si>
  <si>
    <t xml:space="preserve">
    Director:
Max Landis
| 
    Stars:
Dustin Milligan, 
Luke Bracey, 
Emily Meade, 
Kyle Bornheimer
</t>
  </si>
  <si>
    <t>Il Sindaco pescatore</t>
  </si>
  <si>
    <t xml:space="preserve">
On 5 September 2010, seven gunshots put an end to the life of Angelo Vassallo, the fisherman mayor. About twelve years earlier, Angelo, sickened by the degradation and neglect in of his country had decided to commit himself personally.</t>
  </si>
  <si>
    <t xml:space="preserve">
    Director:
Maurizio Zaccaro
| 
    Stars:
Sergio Castellitto, 
Anna Ferruzzo, 
Renato Carpentieri, 
Teresa Saponangelo
</t>
  </si>
  <si>
    <t>Gojira: kessen kidÃ´ zÃ´shoku toshi</t>
  </si>
  <si>
    <t xml:space="preserve">
Humanity's desperate battle to reclaim the Earth from Godzilla continues. The key to defeating the King of the Monsters may be Mechagodzilla, a robotic weapon thought to have been lost nearly 20,000 years ago.</t>
  </si>
  <si>
    <t>Barbie Princess Adventure</t>
  </si>
  <si>
    <t xml:space="preserve">
Animation, Family, Musical            </t>
  </si>
  <si>
    <t xml:space="preserve">
With new friends in a new kingdom, Barbie learns what it means to be herself when she trades places with a royal lookalike in this musical adventure.</t>
  </si>
  <si>
    <t xml:space="preserve">
    Director:
Conrad Helten
| 
    Stars:
Ogie Banks, 
Eamon Brennan, 
Nakia Burrise, 
Greg Chun
</t>
  </si>
  <si>
    <t>Dukhtar</t>
  </si>
  <si>
    <t xml:space="preserve">
In the mountains of Pakistan, a mother and her ten-year-old daughter flee their home on the eve of the girl's marriage to a tribal leader. A deadly hunt for them begins.</t>
  </si>
  <si>
    <t xml:space="preserve">
    Director:
Afia Nathaniel
| 
    Stars:
Samiya Mumtaz, 
Mohib Mirza, 
Saleha Aref, 
Asif Khan
</t>
  </si>
  <si>
    <t>The Makeover</t>
  </si>
  <si>
    <t xml:space="preserve">
After losing election for US Congress, the well spoken Hannah coaches a beer vendor for the position as he, contrary to Hannah, has a likable personality. Can they learn from each other?</t>
  </si>
  <si>
    <t xml:space="preserve">
    Director:
John Gray
| 
    Stars:
Julia Stiles, 
David Walton, 
Camryn Manheim, 
Georgia Lyman
</t>
  </si>
  <si>
    <t>Jonah: A VeggieTales Movie</t>
  </si>
  <si>
    <t xml:space="preserve">
When the singing Veggies encounter some car trouble, they are stranded at an old rundown seafood joint, where nothing is quite as it seems.</t>
  </si>
  <si>
    <t xml:space="preserve">
    Directors:
Mike Nawrocki, 
Phil Vischer
| 
    Stars:
Phil Vischer, 
Mike Nawrocki, 
Tim Hodge, 
Lisa Vischer
</t>
  </si>
  <si>
    <t>$25.58M</t>
  </si>
  <si>
    <t>YucatÃ¡n</t>
  </si>
  <si>
    <t xml:space="preserve">
Two white collar thieves compete fiercely against the other trying to steal millions from an old baker, that he won in the lotto.</t>
  </si>
  <si>
    <t xml:space="preserve">
    Director:
Daniel MonzÃ³n
| 
    Stars:
Luis Tosar, 
Rodrigo De la Serna, 
Joan Pera, 
Stephanie Cayo
</t>
  </si>
  <si>
    <t>Be Here Now</t>
  </si>
  <si>
    <t xml:space="preserve">
As though life is imitating art, actor and sex-symbol, Andy Whitfield, had just become a star as the lead in the hit television series,'Spartacus,' when he is faced with his biggest ...                See full summaryÂ Â»
</t>
  </si>
  <si>
    <t xml:space="preserve">
    Director:
Lilibet Foster
| 
    Stars:
Jai Courtney, 
Andy Whitfield, 
Indigo Whitfield, 
Jesse Whitfield
</t>
  </si>
  <si>
    <t>Terrace House: Boys &amp; Girls in the City</t>
  </si>
  <si>
    <t xml:space="preserve">
Drama, Reality-TV            </t>
  </si>
  <si>
    <t xml:space="preserve">
Six men and women who start as strangers live together under one roof for the summer. No script, new episode released each week.</t>
  </si>
  <si>
    <t xml:space="preserve">
    Stars:
You, 
Reina Triendl, 
Yoshimi Tokui, 
Azusa Babazono
</t>
  </si>
  <si>
    <t>Soni</t>
  </si>
  <si>
    <t xml:space="preserve">
While fighting crimes against women in Delhi, a short-fused policewoman and her level-headed female boss grapple with gender issues in their own lives.</t>
  </si>
  <si>
    <t xml:space="preserve">
    Director:
Ivan Ayr
| 
    Stars:
Geetika Vidya Ohlyan, 
Saloni Batra, 
Vikas Shukla, 
Mohit Chauhan
</t>
  </si>
  <si>
    <t>Strong Island</t>
  </si>
  <si>
    <t xml:space="preserve">
When filmmaker Yance Ford investigates the 1992 murder of a young black man, it becomes an achingly personal journey since the victim, 24-year-old William Ford Jr., was the filmmaker's brother.</t>
  </si>
  <si>
    <t xml:space="preserve">
    Director:
Yance Ford
| 
    Stars:
Yance Ford, 
Harvey Walker, 
Kevin Myers, 
Lauren Ford
</t>
  </si>
  <si>
    <t>Chomyeone Saranghamnida</t>
  </si>
  <si>
    <t xml:space="preserve">
Do Min Ik is an intelligent, perfectionist man with a heart of stone , and the Chief of Team 1 at T&amp;T Mobile Media who always relies on his secretary, the hot-tempered Jung Gal Hee. ...                See full summaryÂ Â»
</t>
  </si>
  <si>
    <t xml:space="preserve">
    Stars:
Ki-joo Jin, 
Kim Young-kwang, 
Jung Ae-ri, 
Han Ji-Sun
</t>
  </si>
  <si>
    <t>My Dad the Bounty Hunter</t>
  </si>
  <si>
    <t xml:space="preserve">
Follows two children as they discover that their father is the toughest bounty hunter in all the galaxy when they accidentally hitch a ride into space.</t>
  </si>
  <si>
    <t xml:space="preserve">
    Stars:
Devin Bright, 
Yvette Nicole Brown, 
Priah Ferguson, 
Russell Hornsby
</t>
  </si>
  <si>
    <t>Todas las pecas del mundo</t>
  </si>
  <si>
    <t xml:space="preserve">
Comedy, Romance, Sport            </t>
  </si>
  <si>
    <t xml:space="preserve">
"All the Freckles in the World," set in 1990s Mexico City, is the story of a young-teen boy who is trying to get the attention of the prettiest girl at his school.</t>
  </si>
  <si>
    <t xml:space="preserve">
    Director:
Yibran Asuad
| 
    Stars:
Hanssel Casillas, 
Daniel Haddad, 
AnajosÃ© Aldrete Echevarria, 
Mauricio Arvizu
</t>
  </si>
  <si>
    <t>Erotica 2022</t>
  </si>
  <si>
    <t xml:space="preserve">
Five stories about women's issues, loosely connected, and all with an erotic element.</t>
  </si>
  <si>
    <t xml:space="preserve">
    Directors:
Kasia Adamik, 
Olga Chajdas, 
Anna Jadowska, 
Anna Kazejak, 
Jagoda Szelc
| 
    Stars:
Agata Buzek, 
Andrzej Konopka, 
Izabela Baran, 
Sebastian Stankiewicz
</t>
  </si>
  <si>
    <t>Vinterviken</t>
  </si>
  <si>
    <t xml:space="preserve">
The two youngsters are raised in the same city, yet they live light years apart, separated economically, socially and culturally. That is until the day they start in the same high school class.</t>
  </si>
  <si>
    <t xml:space="preserve">
    Director:
Alexis AlmstrÃ¶m
| 
    Stars:
Magnus Krepper, 
Marika Lagercrantz, 
Albin Grenholm, 
Loreen
</t>
  </si>
  <si>
    <t>Yeopgijeogin Geunyeo</t>
  </si>
  <si>
    <t xml:space="preserve">
A love story of a cold city scholar Gyun Woo, who's known as "Joseon's national treasure", and the sassy princess Hye Myung in a Joseon Dynasty era.</t>
  </si>
  <si>
    <t xml:space="preserve">
    Stars:
Shi-Kang Lee, 
Yeon-Seo Oh, 
Joo Won, 
Jung Shin Lee
</t>
  </si>
  <si>
    <t>Alles is zoals het zou moeten zijn</t>
  </si>
  <si>
    <t xml:space="preserve">
Immediately after the birth of their first child, Iris' partner Pieter confesses that he never wanted the child, has been having an affair for a year, and will soon be leaving for Africa with his new love.</t>
  </si>
  <si>
    <t xml:space="preserve">
    Director:
Ruud Schuurman
| 
    Stars:
Barbara Sloesen, 
Jan Kooijman, 
Jelle de Jong, 
Sanne Langelaar
</t>
  </si>
  <si>
    <t>Afflicted</t>
  </si>
  <si>
    <t xml:space="preserve">
Documentary, Mystery, Reality-TV            </t>
  </si>
  <si>
    <t xml:space="preserve">
Seven people suffering with bizarre chronic illnesses hunt for explanation and cures while simultaneously battling with social skepticism and abandonment.</t>
  </si>
  <si>
    <t xml:space="preserve">
    Stars:
Bekah, 
Jake, 
Pilar, 
Star
</t>
  </si>
  <si>
    <t>Ivy &amp; Bean</t>
  </si>
  <si>
    <t xml:space="preserve">
Action, Family            </t>
  </si>
  <si>
    <t xml:space="preserve">
Two unlikely friends, the loud and fearless Bean, and the thoughtful and quiet Ivy. Yet the two discover that an adventure can reveal that even seemingly different people can become the best of friends.</t>
  </si>
  <si>
    <t xml:space="preserve">
    Director:
Elissa Down
| 
    Stars:
Lidya Jewett, 
Garfield Wilson, 
Marci T. House, 
Jaycie Dotin
</t>
  </si>
  <si>
    <t>Shingeki no Bahamut: Genesis</t>
  </si>
  <si>
    <t xml:space="preserve">
The story first starts off around Favaro Leone who is a bounty hunter, collecting money off of bounties he collects (demons). Favaro Leone soon runs into Amira who has no clue what is ...                See full summaryÂ Â»
</t>
  </si>
  <si>
    <t xml:space="preserve">
    Stars:
Tia Lynn Ballard, 
Brian Mathis, 
Kyle Phillips, 
Chris Rager
</t>
  </si>
  <si>
    <t>Hai Sukoa Garu</t>
  </si>
  <si>
    <t xml:space="preserve">
The funny and romantic misadventures of a couple of kids passionate about arcade games in 1991 Japan.</t>
  </si>
  <si>
    <t xml:space="preserve">
    Stars:
KÃ´hei Amasaki, 
Sayumi Suzushiro, 
YÃ»ki Hirose, 
Satomi Arai
</t>
  </si>
  <si>
    <t>Back With the Ex</t>
  </si>
  <si>
    <t xml:space="preserve">
Four Australian couples find out if they can rekindle their old romances.</t>
  </si>
  <si>
    <t>Wilbur Wants to Kill Himself</t>
  </si>
  <si>
    <t xml:space="preserve">
The chronically suicidal Wilbur and his good-hearted big brother Harbour are in their thirties, when their father dies, leaving them with nothing but a worn down second-hand bookshop in Glasgow.</t>
  </si>
  <si>
    <t xml:space="preserve">
    Director:
Lone Scherfig
| 
    Stars:
Jamie Sives, 
Adrian Rawlins, 
Shirley Henderson, 
Lisa McKinlay
</t>
  </si>
  <si>
    <t>Puerta 7</t>
  </si>
  <si>
    <t xml:space="preserve">
An unflinching exploration of Argentina's infamous soccer "barra bravas," bare torso-ed soccer fans feared by the public and even police responsible for fatalities at soccer matches.</t>
  </si>
  <si>
    <t xml:space="preserve">
    Stars:
Dolores Fonzi, 
Esteban Lamothe, 
Carlos Belloso, 
Juan Gil Navarro
</t>
  </si>
  <si>
    <t>Juanita</t>
  </si>
  <si>
    <t xml:space="preserve">
Fed up with her life, Juanita leaves her grown kids behind and hits the road in search of a fresh start.</t>
  </si>
  <si>
    <t xml:space="preserve">
    Director:
Clark Johnson
| 
    Stars:
Alfre Woodard, 
Bonnie Johnson, 
Jordan Nia Elizabeth, 
AcoryÃ© White
</t>
  </si>
  <si>
    <t>El faro de las orcas</t>
  </si>
  <si>
    <t xml:space="preserve">
A mother with an autistic child travel from Spain to Argentina looking to help her son to connect with his emotions.</t>
  </si>
  <si>
    <t xml:space="preserve">
    Director:
Gerardo Olivares
| 
    Stars:
Maribel VerdÃº, 
JoaquÃ­n Furriel, 
JoaquÃ­n Rapalini, 
Ana Celentano
</t>
  </si>
  <si>
    <t>Coin Heist</t>
  </si>
  <si>
    <t xml:space="preserve">
United by dire circumstances, four unlikely allies from a Philadelphia prep school - the hacker, the slacker, the athlete, and the perfect student - band together to attempt the impossible: steal from the U.S. Mint.</t>
  </si>
  <si>
    <t xml:space="preserve">
    Director:
Emily Hagins
| 
    Stars:
Alex Saxon, 
Alexis G. Zall, 
Sasha Pieterse, 
Jay Walker
</t>
  </si>
  <si>
    <t>Let's Dance</t>
  </si>
  <si>
    <t xml:space="preserve">
Joseph, passionate dancer of hip-hop, refuses to enter the company of his father to try his luck in Paris. With his girlfriend Emma and his best friend Karim, he joins the Paris crew of ...                See full summaryÂ Â»
</t>
  </si>
  <si>
    <t xml:space="preserve">
    Director:
Ladislas Chollat
| 
    Stars:
Rayane Bensetti, 
Alexia Giordano, 
Guillaume de TonquÃ©dec, 
Mehdi Kerkouche
</t>
  </si>
  <si>
    <t>Unnatural Selection</t>
  </si>
  <si>
    <t xml:space="preserve">
DNA, the very essence of life, can now be altered. Not only by Harvard geneticists and multi-billion dollar corporations, but also by renegade biohackers working out of their garages.</t>
  </si>
  <si>
    <t xml:space="preserve">
    Stars:
David Ishee, 
Jeffrey Kahn, 
Jackson Kennedy, 
Kevin Esvelt
</t>
  </si>
  <si>
    <t>Chhota Bheem</t>
  </si>
  <si>
    <t xml:space="preserve">
Chhota Bheem is an Indian animated series adventures about a boy named Bheem and his friends in fictional village of Dholakpur.Bheem and his friends are usually involved in protecting the village from various evil forces.</t>
  </si>
  <si>
    <t xml:space="preserve">
    Stars:
Mausam, 
Rajesh Kava, 
Kaustav Ghosh, 
Julie Tejwani
</t>
  </si>
  <si>
    <t>The Trial</t>
  </si>
  <si>
    <t xml:space="preserve">
After the horrific death of his wife and two sons, suicide seems to be the only escape for a small town attorney, until he's assigned a capital punishment case that begins to transform his life.</t>
  </si>
  <si>
    <t xml:space="preserve">
    Director:
Gary Wheeler
| 
    Stars:
Larry Bagby, 
Clare Carey, 
Nikki Deloach, 
David Dwyer
</t>
  </si>
  <si>
    <t>Kevin Hart: Don't F**k This Up</t>
  </si>
  <si>
    <t xml:space="preserve">
Comedian Kevin Hart reflects on the events from the past year that have shaped his life.</t>
  </si>
  <si>
    <t xml:space="preserve">
    Stars:
Kevin Hart, 
Art Arreola, 
Dave Becky, 
Wayne Brown
</t>
  </si>
  <si>
    <t>Grandmaster</t>
  </si>
  <si>
    <t xml:space="preserve">
A veteran cop chases a cold blooded serial killer, who murders his victims in alphabetical order.</t>
  </si>
  <si>
    <t xml:space="preserve">
    Director:
B. Unnikrishnan
| 
    Stars:
Mohanlal, 
Priyamani, 
Babu Antony, 
Arjun Nandakumar
</t>
  </si>
  <si>
    <t>The Devil and Father Amorth</t>
  </si>
  <si>
    <t xml:space="preserve">
Documentary, Horror            </t>
  </si>
  <si>
    <t xml:space="preserve">
Father Gabriele Amorth performs his ninth exorcism on an Italian woman.</t>
  </si>
  <si>
    <t xml:space="preserve">
    Director:
William Friedkin
| 
    Stars:
William Friedkin, 
Jeffrey Burton Russell, 
Christina, 
Gabriele Amorth
</t>
  </si>
  <si>
    <t>Requiem for the American Dream</t>
  </si>
  <si>
    <t xml:space="preserve">
Documentary, Biography, News            </t>
  </si>
  <si>
    <t xml:space="preserve">
Renowned academic and author Noam Chomsky elucidates 10 principles of concentration of wealth and power that have led to unprecedented inequality and the hollowing out of the American middle class.</t>
  </si>
  <si>
    <t xml:space="preserve">
    Directors:
Peter D. Hutchison, 
Kelly Nyks, 
Jared P. Scott
| 
    Stars:
Noam Chomsky, 
Alan Greenspan, 
Malcolm X, 
Richard Nixon
</t>
  </si>
  <si>
    <t>$0.13M</t>
  </si>
  <si>
    <t>Mutants</t>
  </si>
  <si>
    <t xml:space="preserve">
In the middle of a zombie apocalypse, a resourceful couple hides out in an isolated abandoned building. The woman is pregnant and the man is infected, slowly transforming into the kind of inhuman monster they are trying to escape.</t>
  </si>
  <si>
    <t xml:space="preserve">
    Director:
David Morlet
| 
    Stars:
HÃ©lÃ¨ne de Fougerolles, 
Francis Renaud, 
Dida Diafat, 
Marie-Sohna CondÃ©
</t>
  </si>
  <si>
    <t>Hwanghooui Poomkyeok</t>
  </si>
  <si>
    <t xml:space="preserve">
Set in an alternate universe, in which Korea is a constitutional monarchy in 2018, Oh Sunny is a bright and vivacious musical actress who marries the emperor. She becomes involved in the ...                See full summaryÂ Â»
</t>
  </si>
  <si>
    <t xml:space="preserve">
    Stars:
Jang Na-ra, 
Choi Jin-Hyuk, 
Seong-rok Sin, 
Elliya Lee
</t>
  </si>
  <si>
    <t>Avicii: True Stories</t>
  </si>
  <si>
    <t xml:space="preserve">
Focuses on the incredible rise, fall and rebirth of one of the worlds most successful electronic music artists of all time, Avicii.</t>
  </si>
  <si>
    <t xml:space="preserve">
    Director:
Levan Tsikurishvili
| 
    Stars:
Salem Al Fakir, 
Avicii, 
Johan Bjerkelund, 
Aloe Blacc
</t>
  </si>
  <si>
    <t>I Hear You</t>
  </si>
  <si>
    <t>(I) (2019â€“ )</t>
  </si>
  <si>
    <t xml:space="preserve">
An aloof violin maker strikes up a relationship with a sweet girl next door after they are unexpectedly cast in a reality-dating show.</t>
  </si>
  <si>
    <t xml:space="preserve">
    Stars:
Lusi Zhao, 
Riley Wang, 
Gratitude Dai, 
Jiong Min Zhang
</t>
  </si>
  <si>
    <t>They'll Love Me When I'm Dead</t>
  </si>
  <si>
    <t xml:space="preserve">
In the final fifteen years of the life of legendary director Orson Welles he pins his Hollywood comeback hopes on a film, The Other Side of the Wind, in itself a film about an aging film director trying to finish his last great movie.</t>
  </si>
  <si>
    <t xml:space="preserve">
    Director:
Morgan Neville
| 
    Stars:
Alan Cumming, 
Peter Bogdanovich, 
Oja Kodar, 
Orson Welles
</t>
  </si>
  <si>
    <t>To Serve and Protect</t>
  </si>
  <si>
    <t>(1993â€“ )</t>
  </si>
  <si>
    <t xml:space="preserve">
A Reality RCMP (Royals Canadian Mounted Police) Canadian Series (in vehicles not horses) in pursuit of criminal activity.</t>
  </si>
  <si>
    <t>A Jazzman's Blues</t>
  </si>
  <si>
    <t xml:space="preserve">
Follows an investigation into an unsolved murder unveiling a story full of forbidden love, deceit and a secret.</t>
  </si>
  <si>
    <t xml:space="preserve">
    Director:
Tyler Perry
| 
    Stars:
Ryan Eggold, 
Milauna Jackson, 
Amirah Vann, 
Lauren Buglioli
</t>
  </si>
  <si>
    <t>Sei mai stata sulla luna?</t>
  </si>
  <si>
    <t xml:space="preserve">
A successful fashion journalist inherits a farm in the deep south of Italy. She goes there to sell it, but not all goes as planned.</t>
  </si>
  <si>
    <t xml:space="preserve">
    Director:
Paolo Genovese
| 
    Stars:
Raoul Bova, 
Liz Solari, 
Sergio Rubini, 
Nino Frassica
</t>
  </si>
  <si>
    <t>The Forest of Love: Deep Cut</t>
  </si>
  <si>
    <t xml:space="preserve">
Nothing is as it seems when a charismatic conman and an aspiring film crew delve into the lives of two emotionally scarred women.</t>
  </si>
  <si>
    <t xml:space="preserve">
    Stars:
Sumire Ashina, 
Kyoko Hinami, 
Eri Kamataki, 
Natsuki Kawamura
</t>
  </si>
  <si>
    <t>Zambezia</t>
  </si>
  <si>
    <t xml:space="preserve">
Zambezia is a new feature film by Triggerfish Animation Studios about a young high-spirited falcon who journeys to the famed bird city of Zambezia.</t>
  </si>
  <si>
    <t xml:space="preserve">
    Director:
Wayne Thornley
| 
    Stars:
Leonard Nimoy, 
Jeremy Suarez, 
Abigail Breslin, 
Jeff Goldblum
</t>
  </si>
  <si>
    <t>Bottom of the World</t>
  </si>
  <si>
    <t xml:space="preserve">
The mysterious disappearance of a young woman leads her boyfriend on a journey for truth and perhaps his own unknown reality in this dark, hypnotic mystery that transcends the limitations of traditional narrative.</t>
  </si>
  <si>
    <t xml:space="preserve">
    Director:
Richard Sears
| 
    Stars:
Jena Malone, 
Douglas Smith, 
Ted Levine, 
Tamara Duarte
</t>
  </si>
  <si>
    <t>Particle Fever</t>
  </si>
  <si>
    <t xml:space="preserve">
As the Large Hadron Collider is about to be launched for the first time, physicists are on the cusp of the greatest scientific discovery of all time -- or perhaps their greatest failure.</t>
  </si>
  <si>
    <t xml:space="preserve">
    Director:
Mark Levinson
| 
    Stars:
David Kaplan, 
Fabiola Gianotti, 
Sherwood Boehlert, 
Joel Hefley
</t>
  </si>
  <si>
    <t>$0.87M</t>
  </si>
  <si>
    <t>In Their Skin</t>
  </si>
  <si>
    <t xml:space="preserve">
The Hughes' cottage vacation is violently interrupted by a family on a murderous and identity-stealing journey, in search of the "perfect" life.</t>
  </si>
  <si>
    <t xml:space="preserve">
    Director:
Jeremy Power Regimbal
| 
    Stars:
Selma Blair, 
Joshua Close, 
James D'Arcy, 
Rachel Miner
</t>
  </si>
  <si>
    <t>A Plastic Ocean</t>
  </si>
  <si>
    <t xml:space="preserve">
Journalist Craig Leeson teams up with diver Tanya Streeter and an international team of scientists and researchers, and they travel to twenty locations around the world over the next four years to explore the fragile state of our oceans.</t>
  </si>
  <si>
    <t xml:space="preserve">
    Director:
Craig Leeson
| 
    Stars:
David Attenborough, 
Sylvia Earle, 
Ben Fogle, 
Craig Leeson
</t>
  </si>
  <si>
    <t>Bake Squad</t>
  </si>
  <si>
    <t xml:space="preserve">
Expert bakers elevate desserts with next-level ideas and epic execution. Now the battle is on to win over clients in need of very special sweets.</t>
  </si>
  <si>
    <t xml:space="preserve">
    Star:
Christina Tosi
</t>
  </si>
  <si>
    <t>Everything Will be Fine</t>
  </si>
  <si>
    <t xml:space="preserve">
A separated couple live together for their child's sake in this satirical dramedy about what it means to be a good parent and spouse in today's world.</t>
  </si>
  <si>
    <t xml:space="preserve">
    Stars:
Mercedes HernÃ¡ndez, 
Pierre Louis, 
Flavio Medina, 
LucÃ­a Uribe
</t>
  </si>
  <si>
    <t>Tom Segura: Ball Hog</t>
  </si>
  <si>
    <t xml:space="preserve">
Tom Segura scores laughs with uncomfortably candid stories about mothers, fathers, following your dreams - and other things you'd rather not think about.</t>
  </si>
  <si>
    <t xml:space="preserve">
    Director:
Rami Hachache
| 
    Star:
Tom Segura
</t>
  </si>
  <si>
    <t>Milada</t>
  </si>
  <si>
    <t xml:space="preserve">
The story of Milada HorÃ¡kovÃ¡, democratic pre-WW2 Czech politician first arrested and tried by the Nazis during the War and then the post-war Communist government for her refusal to cease her opposition activity and leave the country.</t>
  </si>
  <si>
    <t xml:space="preserve">
    Director:
David Mrnka
| 
    Stars:
Ayelet Zurer, 
Robert Gant, 
Daniel Rchichev, 
Karina Rchichev
</t>
  </si>
  <si>
    <t>Modo AviÃ£o</t>
  </si>
  <si>
    <t xml:space="preserve">
Follows the young Ana, who studied fashion design dreaming of becoming a great stylist but dropped everything to become a digital influencer for a famous brand.</t>
  </si>
  <si>
    <t xml:space="preserve">
    Director:
CÃ©sar Rodrigues
| 
    Stars:
Larissa Manoela, 
Erasmo Carlos, 
Katiuscia Canoro, 
AndrÃ© Luiz Frambach
</t>
  </si>
  <si>
    <t>Interior Design Masters</t>
  </si>
  <si>
    <t xml:space="preserve">
Interior designers compete for a life-changing design contract and opportunity to work with a prestigious commercial client.</t>
  </si>
  <si>
    <t xml:space="preserve">
    Stars:
Michelle Ogundehin, 
Fearne Cotton, 
Matthew Williamson, 
Laurence Llewelyn-Bowen
</t>
  </si>
  <si>
    <t>Quantum Quest: A Cassini Space Odyssey</t>
  </si>
  <si>
    <t xml:space="preserve">
Quantum Quest centers on the story of Dave, a young photon, who is forced out of the Sun on a journey of discovery. He must get to the Cassini Space Craft and save it from the forces of the...                See full summaryÂ Â»
</t>
  </si>
  <si>
    <t xml:space="preserve">
    Directors:
Harry 'Doc' Kloor, 
Daniel St. Pierre
| 
    Stars:
Chris Pine, 
Amanda Peet, 
Samuel L. Jackson, 
Hayden Christensen
</t>
  </si>
  <si>
    <t>Sarah &amp; Duck</t>
  </si>
  <si>
    <t xml:space="preserve">
Sarah is a young British girl whose best friend happens to be a duck, named Duck. Everyday they embark on small adventures learning about the world as they go with the help of their friends...                See full summaryÂ Â»
</t>
  </si>
  <si>
    <t xml:space="preserve">
    Stars:
Tasha Lawrence, 
Roger Allam, 
Andy Nyman, 
Tim O'Sullivan
</t>
  </si>
  <si>
    <t>Long Nights Short Mornings</t>
  </si>
  <si>
    <t xml:space="preserve">
An examination of the romantic life of a young man in New York City and his sometimes fleeting, sometimes profound experiences with the women he encounters.</t>
  </si>
  <si>
    <t xml:space="preserve">
    Director:
Chadd Harbold
| 
    Stars:
Shiloh Fernandez, 
Ella Rae Peck, 
Paten Hughes, 
Layla Khoshnoudi
</t>
  </si>
  <si>
    <t>Tiny Creatures</t>
  </si>
  <si>
    <t xml:space="preserve">
Documentary, Short, Drama            </t>
  </si>
  <si>
    <t xml:space="preserve">
Little animals embark on big adventures across the U.S. in a dramatic nature series that explores their hidden worlds and epic survival stories.</t>
  </si>
  <si>
    <t xml:space="preserve">
    Stars:
Mike Colter, 
Louis Labrom-Brown, 
Mark Amey, 
Kyle Harper
</t>
  </si>
  <si>
    <t>Ã’lÃ²turÃ©</t>
  </si>
  <si>
    <t xml:space="preserve">
A journalist goes undercover as a prostitute to expose human trafficking but she only finds a world of exploited women and ruthless violence.</t>
  </si>
  <si>
    <t xml:space="preserve">
    Director:
Kenneth Gyang
| 
    Stars:
Ada Ameh, 
Beverly Osu, 
Blossom Chukwujekwu, 
Bukola Oladipupo
</t>
  </si>
  <si>
    <t>Poliziotto sprint</t>
  </si>
  <si>
    <t xml:space="preserve">
A hot-shot police driver has more guts than brains, often landing him in hot water with his middle-aged mentor, who was once a legendary police interceptor responsible for numerous large scale arrests.</t>
  </si>
  <si>
    <t xml:space="preserve">
    Director:
Stelvio Massi
| 
    Stars:
Maurizio Merli, 
Giancarlo Sbragia, 
Angelo Infanti, 
Lilli Carati
</t>
  </si>
  <si>
    <t>Fastest Car</t>
  </si>
  <si>
    <t xml:space="preserve">
In a quarter mile drag race, drivers of exotic supercars go up against sleeper cars built and modified by dedicated gearheads.</t>
  </si>
  <si>
    <t xml:space="preserve">
    Stars:
Lisa Clark, 
Fabian Arroyo, 
Hannah Maloof, 
Sammy Maloof
</t>
  </si>
  <si>
    <t>Murder to Mercy: The Cyntoia Brown Story</t>
  </si>
  <si>
    <t xml:space="preserve">
After 16-year-old Cyntoia Brown is sentenced to life in prison, questions about her past, physiology and the law itself call her guilt into question.</t>
  </si>
  <si>
    <t xml:space="preserve">
    Director:
Daniel H. Birman
</t>
  </si>
  <si>
    <t>Oh Baby...</t>
  </si>
  <si>
    <t xml:space="preserve">
A seventy-year-old woman, Savitri aka 'Baby' gets a second chance to relive her youth when gets transported into the body of a 20-year-old girl and embarks on an exuberant journey of rediscovering herself.</t>
  </si>
  <si>
    <t xml:space="preserve">
    Director:
B.V. Nandini Reddy
| 
    Stars:
Element, 
Lakshmi, 
Rajendra Prasad, 
Teja Sajja
</t>
  </si>
  <si>
    <t>All Hail King Julien: Exiled</t>
  </si>
  <si>
    <t xml:space="preserve">
Julien's been dethroned and his kingdom is in trouble so now he has to fight his former brother Koto and free his subjects to get it back with help from his friends.</t>
  </si>
  <si>
    <t xml:space="preserve">
    Stars:
Danny Jacobs, 
Andy Richter, 
Kevin Michael Richardson, 
Jeff Bennett
</t>
  </si>
  <si>
    <t>The Keeper</t>
  </si>
  <si>
    <t>(I) (2009)</t>
  </si>
  <si>
    <t xml:space="preserve">
Roland Sallinger is an LA cop who after nearly being killed by his greedy partner, and eventually being forced to retire for medical reasons, flees to San Antonio, Texas, after being asked ...                See full summaryÂ Â»
</t>
  </si>
  <si>
    <t xml:space="preserve">
    Director:
Keoni Waxman
| 
    Stars:
Steven Seagal, 
Liezl Carstens, 
Arron Shiver, 
Johnnie Hector
</t>
  </si>
  <si>
    <t>The Secrets of Emily Blair</t>
  </si>
  <si>
    <t xml:space="preserve">
Desperate to save his fiancee from a demon that has possessed her soul, a man turns to his longtime priest for help.</t>
  </si>
  <si>
    <t xml:space="preserve">
    Director:
Joseph P. Genier
| 
    Stars:
Ellen Hollman, 
Colm Meaney, 
Will Kemp, 
Francia Raisa
</t>
  </si>
  <si>
    <t>Two Lovers and a Bear</t>
  </si>
  <si>
    <t xml:space="preserve">
Set in a small town near the North Pole where roads lead to nowhere, the story follows Roman (DeHaan) and Lucy (Maslany), two burning souls who come together to make a leap for life and inner peace.</t>
  </si>
  <si>
    <t xml:space="preserve">
    Director:
Kim Nguyen
| 
    Stars:
Tatiana Maslany, 
Dane DeHaan, 
Gordon Pinsent, 
Joel Gagne
</t>
  </si>
  <si>
    <t>Upstate</t>
  </si>
  <si>
    <t>(V)</t>
  </si>
  <si>
    <t xml:space="preserve">
Plot kept under wraps.</t>
  </si>
  <si>
    <t>The Iliza Shlesinger Sketch Show</t>
  </si>
  <si>
    <t xml:space="preserve">
From the mind of Iliza Shlesinger comes a secret world filled with absurd characters, insight into the female experience, and irreverent yet poignant social commentary.</t>
  </si>
  <si>
    <t xml:space="preserve">
    Stars:
Iliza Shlesinger, 
Glo Tavarez, 
Kerry Coddett, 
Iliana Inocencio
</t>
  </si>
  <si>
    <t>Money</t>
  </si>
  <si>
    <t xml:space="preserve">
Two corporate spies with a $5 million haul for selling secrets are held hostage by a thief, triggering a game of cat and mouse to gain the upper hand.</t>
  </si>
  <si>
    <t xml:space="preserve">
    Director:
MartÃ­n Rosete
| 
    Stars:
Jesse Williams, 
Kellan Lutz, 
Jamie Bamber, 
Jess Weixler
</t>
  </si>
  <si>
    <t>$1.02M</t>
  </si>
  <si>
    <t>Leal, solo hay una forma de vivir</t>
  </si>
  <si>
    <t xml:space="preserve">
Former Colonel Fernandez is appointed Minister of the National Anti-Drug Agency (SENAD) and purges the special forces to fight the first of many battles against drug trafficking on the border of Paraguay and Argentina.</t>
  </si>
  <si>
    <t xml:space="preserve">
    Directors:
Rodrigo SalomÃ³n, 
Pietro Scappini
| 
    Stars:
Luis Aguirre, 
Fini Bocchino, 
Bruno Sosa Bofinger, 
Fabio Chamorro
</t>
  </si>
  <si>
    <t>Dancing Queen</t>
  </si>
  <si>
    <t xml:space="preserve">
A docu-series that follows Justin Johnson, aka drag superstar Alyssa Edwards, as he juggles his dance life, drag life, family life, and love life.</t>
  </si>
  <si>
    <t xml:space="preserve">
    Stars:
Alyssa Edwards, 
Atlee Millard, 
Marcella Raneri, 
D.J. 'Shangela' Pierce
</t>
  </si>
  <si>
    <t>Tactical Force</t>
  </si>
  <si>
    <t xml:space="preserve">
A training exercise for the LAPD SWAT Team goes terribly wrong when they find themselves pitted against two rival gangs while trapped in an abandoned Hangar, armed with nothing but blanks.</t>
  </si>
  <si>
    <t xml:space="preserve">
    Director:
Adamo P. Cultraro
| 
    Stars:
Steve Austin, 
Michael Shanks, 
Michael Jai White, 
Adrian Holmes
</t>
  </si>
  <si>
    <t>Como caÃ­do del cielo</t>
  </si>
  <si>
    <t xml:space="preserve">
Mexican legend Pedro Infante receives another opportunity on earth to redeem himself for his forays with women and earn heaven in the body of an imitator.</t>
  </si>
  <si>
    <t xml:space="preserve">
    Director:
JosÃ© Pepe BojÃ³rquez
| 
    Stars:
Omar Chaparro, 
Ana Claudia TalancÃ³n, 
Stephanie Cayo, 
Yare Santana
</t>
  </si>
  <si>
    <t>Breathe</t>
  </si>
  <si>
    <t xml:space="preserve">
When a small plane crashes in the middle of the Canadian wilderness, a lone woman must battle the elements and odds to survive.</t>
  </si>
  <si>
    <t xml:space="preserve">
    Stars:
Melissa Barrera, 
Jeff Wilbusch, 
Juan Pablo Espinosa
</t>
  </si>
  <si>
    <t>The Monkey King</t>
  </si>
  <si>
    <t xml:space="preserve">
An animated version of the mythical Chinese hero.</t>
  </si>
  <si>
    <t xml:space="preserve">
    Director:
Anthony Stacchi
| 
    Stars:
BD Wong, 
Hoon Lee, 
Jimmy O. Yang, 
Bowen Yang
</t>
  </si>
  <si>
    <t>Monkey Twins</t>
  </si>
  <si>
    <t xml:space="preserve">
    Stars:
Phakhin Khamwilaisak, 
Alisa Kunkwaeng, 
Akkarat Nimitchai, 
Sumret Muengput
</t>
  </si>
  <si>
    <t>Shu dan long wei</t>
  </si>
  <si>
    <t xml:space="preserve">
After failing to save his wife from 'The Doctor', Kit Li is working as a bodyguard and secret stunt double for the cowardly martial arts film star Frankie Lane. Frankie attends an ...                See full summaryÂ Â»
</t>
  </si>
  <si>
    <t xml:space="preserve">
    Directors:
Jing Wong, 
Wai-Lun Lam
| 
    Stars:
Jet Li, 
Chingmy Yau, 
Jacky Cheung, 
Charlie Yeung
</t>
  </si>
  <si>
    <t>Dragons: Rescue Riders: Secrets of the Songwing</t>
  </si>
  <si>
    <t xml:space="preserve">
When a musical dragon with a beautiful voice hypnotizes the dragons and people of Huttsgalor, the Rescue Riders have to find a way to break the spell.</t>
  </si>
  <si>
    <t xml:space="preserve">
    Directors:
Greg Rankin, 
T.J. Sullivan
| 
    Stars:
Noah Kaye Bentley, 
Brennley Brown, 
Zach Callison, 
Nicolas Cantu
</t>
  </si>
  <si>
    <t>Intersections</t>
  </si>
  <si>
    <t xml:space="preserve">
A couple on their honeymoon in Morocco survive a deadly car accident in the middle of the desert.</t>
  </si>
  <si>
    <t xml:space="preserve">
    Director:
David Marconi
| 
    Stars:
Frank Grillo, 
Jaimie Alexander, 
Roschdy Zem, 
Marie-JosÃ©e Croze
</t>
  </si>
  <si>
    <t>Stalked by My Doctor: The Return</t>
  </si>
  <si>
    <t xml:space="preserve">
Dr. Beck, who has changed his name, saves a young teenage girl drowning in Mexico, whom he falls in love with. As always, there are some complications in his way, but he has plans to possibly get past them and get the girl of his dreams.</t>
  </si>
  <si>
    <t xml:space="preserve">
    Director:
Doug Campbell
| 
    Stars:
Eric Roberts, 
Claire Blackwelder, 
Hilary Greer, 
Mark Grossman
</t>
  </si>
  <si>
    <t>In Our Mothers' Gardens</t>
  </si>
  <si>
    <t xml:space="preserve">
In Our Mothers' Gardens celebrates the strength and resiliency of Black women and Black families through the complex, and often times humorous, relationship between mothers and daughters.</t>
  </si>
  <si>
    <t xml:space="preserve">
    Director:
Shantrelle P. Lewis
| 
    Stars:
Tarana Burke, 
Tina Farris, 
Shantrelle P. Lewis, 
Yolanda Sangeweni
</t>
  </si>
  <si>
    <t>Axone</t>
  </si>
  <si>
    <t xml:space="preserve">
In Delhi, friends from Northeast India prepare a pungent delicacy for a wedding party, sparking conflict and comedy with their unaccustomed neighbors.</t>
  </si>
  <si>
    <t xml:space="preserve">
    Director:
Nicholas Kharkongor
| 
    Stars:
Sayani Gupta, 
Lin Laishram, 
Jimpa Bhutia, 
Tenzing Dalha
</t>
  </si>
  <si>
    <t>Fuego negro</t>
  </si>
  <si>
    <t xml:space="preserve">
In search of his sister, a renegade criminal seeks answers at a sordid hotel where he encounters a sinister guest and romances a mysterious waitress.</t>
  </si>
  <si>
    <t xml:space="preserve">
    Director:
Bernardo Arellano
| 
    Stars:
Tenoch Huerta, 
ErÃ©ndira Ibarra, 
Dale Carley, 
Ariane Pellicer
</t>
  </si>
  <si>
    <t>Street Food: Asia</t>
  </si>
  <si>
    <t xml:space="preserve">
Exploring the rich culture of street food in some of the world's most colorful cities.</t>
  </si>
  <si>
    <t xml:space="preserve">
    Stars:
Philip Hersh, 
Caitlyn Elizabeth, 
Daniel Lee Gray, 
Chawadee Nualkhair
</t>
  </si>
  <si>
    <t>Splatter</t>
  </si>
  <si>
    <t xml:space="preserve">
After self-righteous rock star Jonny Splatter puts a bullet in his own head, only five people are chosen to attend the reading of Splatter's will: the manager, the shrink, the guitarist, ...                See full summaryÂ Â»
</t>
  </si>
  <si>
    <t xml:space="preserve">
    Stars:
Corey Feldman, 
Mark Alan, 
Tony Todd, 
Erin Way
</t>
  </si>
  <si>
    <t>Untitled Justin Hartley/Netflix Project</t>
  </si>
  <si>
    <t xml:space="preserve">
The story of a man who returns home on Christmas to settle his estranged mother's estate. Once there, he discovers a diary that may hold secrets to his own past and of a beautiful young woman on a mysterious journey of her own.</t>
  </si>
  <si>
    <t xml:space="preserve">
    Director:
Charles Shyer
| 
    Stars:
Justin Hartley, 
Bonnie Bedelia, 
James Remar, 
Essence Atkins
</t>
  </si>
  <si>
    <t>DMT: The Spirit Molecule</t>
  </si>
  <si>
    <t xml:space="preserve">
An investigation into the long-obscured mystery of dimethyltryptamine (DMT), a molecule found in nearly every living organism and considered the most potent psychedelic on Earth.</t>
  </si>
  <si>
    <t xml:space="preserve">
    Director:
Mitch Schultz
| 
    Stars:
Joe Rogan, 
Ralph Abraham, 
Joel Bakst, 
Steven Barker
</t>
  </si>
  <si>
    <t>The Selection</t>
  </si>
  <si>
    <t xml:space="preserve">
A group of impoverished girls compete for a chance to live amongst the wealthy, where a rebellion is brewing.</t>
  </si>
  <si>
    <t xml:space="preserve">
    Director:
Haifaa Al-Mansour
</t>
  </si>
  <si>
    <t>Amazing Hotels: Life Beyond the Lobby</t>
  </si>
  <si>
    <t xml:space="preserve">
Giles Coren and Monica Galetti travel the globe visiting some of the world's most incredible hotels. They go beyond the lobby to see the areas that the public never see and roll up their sleeves to work alongside staff.</t>
  </si>
  <si>
    <t xml:space="preserve">
    Stars:
Giles Coren, 
Monica Galetti
</t>
  </si>
  <si>
    <t>Spy Kids: Mission Critical</t>
  </si>
  <si>
    <t xml:space="preserve">
The series centers around brother and sister team Juni and Carmen Cortez as they attend Spy Kids Academy, a top secret spy school for kid agents. When a new counter-spy agency threatens the...                See full summaryÂ Â»
</t>
  </si>
  <si>
    <t xml:space="preserve">
    Stars:
Nicholas Coombe, 
Ashley Bornancin, 
Carter Hastings, 
Caitlyn Bairstow
</t>
  </si>
  <si>
    <t>Bojwagwan</t>
  </si>
  <si>
    <t xml:space="preserve">
As a chief of staff in the National Assembly, Jang Tae-jun influences power behind the scenes while pursuing his own ambitions to rise to the top.</t>
  </si>
  <si>
    <t xml:space="preserve">
    Stars:
Jung-jae Lee, 
Shin Min-a, 
Dong-jun Kim, 
Kim Kap-su
</t>
  </si>
  <si>
    <t>Animales sin collar</t>
  </si>
  <si>
    <t xml:space="preserve">
Abel (Daniel Grao) is a politician dedicated to the struggle for the most disadvantaged and Nora (Natalia Molina), his wife, is the unconditional support for him and who keeps an important ...                See full summaryÂ Â»
</t>
  </si>
  <si>
    <t xml:space="preserve">
    Director:
Jota Linares
| 
    Stars:
Natalia de Molina, 
Daniel Grao, 
Natalia Mateo, 
Ignacio Mateos
</t>
  </si>
  <si>
    <t>The Trader</t>
  </si>
  <si>
    <t xml:space="preserve">
Documentary, Short            </t>
  </si>
  <si>
    <t xml:space="preserve">
A traveling trader provides a window into rural life in the Republic of Georgia, where potatoes are currency and ambition is crushed by poverty.</t>
  </si>
  <si>
    <t xml:space="preserve">
    Director:
Tamta Gabrichidze
</t>
  </si>
  <si>
    <t>First Ladies</t>
  </si>
  <si>
    <t xml:space="preserve">
America's first female president, and her wife, The First Lady.</t>
  </si>
  <si>
    <t xml:space="preserve">
    Stars:
Jennifer Aniston, 
Tig Notaro
</t>
  </si>
  <si>
    <t>The Chosen</t>
  </si>
  <si>
    <t xml:space="preserve">
When a child-stealing demon attaches itself to a little girl, her family is thrust into a battle against time in order to save the girl and send the demon back to hell.</t>
  </si>
  <si>
    <t xml:space="preserve">
    Director:
Ben Jehoshua
| 
    Stars:
Kian Lawley, 
Elizabeth Keener, 
Angelica Cassidy, 
Chris Gann
</t>
  </si>
  <si>
    <t>Les Italiens</t>
  </si>
  <si>
    <t xml:space="preserve">
Tells the events of an italian-french police squad that operates in Quai des Orfevres's departement in Paris.</t>
  </si>
  <si>
    <t>Pek Yakinda</t>
  </si>
  <si>
    <t xml:space="preserve">
Pirated DVD seller Zafer who is formerly an extra in movies; swore to give up illegal works when his wife wanted to get divorce. To win his family back, he and his old-fashioned crew ...                See full summaryÂ Â»
</t>
  </si>
  <si>
    <t xml:space="preserve">
    Director:
Cem Yilmaz
| 
    Stars:
Cem Yilmaz, 
TÃ¼lin Ã–zen, 
Zafer AlgÃ¶z, 
Ã–zkan Ugur
</t>
  </si>
  <si>
    <t>Magic: The Gathering</t>
  </si>
  <si>
    <t xml:space="preserve">
Series focusing on the Planeswalkers, Magic's unique magic-wielding heroes and villains, as they contend with stakes larger than any one world can hold.</t>
  </si>
  <si>
    <t>Sufat Chol</t>
  </si>
  <si>
    <t xml:space="preserve">
When their entire lives shatter, two Bedouin women struggle to change the unchangeable rules, each in her own individual way.</t>
  </si>
  <si>
    <t xml:space="preserve">
    Director:
Elite Zexer
| 
    Stars:
Lamis Ammar, 
Ruba Blal, 
Hitham Omari, 
Khadija Al Akel
</t>
  </si>
  <si>
    <t>The Big Family Cooking Showdown</t>
  </si>
  <si>
    <t xml:space="preserve">
Competitive food show celebrating the families who make ordinary food extraordinary, presented by Zoe Ball and Nadiya Hussain.</t>
  </si>
  <si>
    <t xml:space="preserve">
    Stars:
Angellica Bell, 
Tommy Banks, 
ZoÃ« Ball, 
Nadiya Hussain
</t>
  </si>
  <si>
    <t>Restaurants on the Edge</t>
  </si>
  <si>
    <t xml:space="preserve">
Three food and design experts travel the world to revive failing restaurants by connecting them to the local culture beyond their gorgeous views.</t>
  </si>
  <si>
    <t xml:space="preserve">
    Stars:
Micah Kamohoalii, 
Karin Bohn, 
Nick Liberato, 
Dennis Prescott
</t>
  </si>
  <si>
    <t>Octonauts: The Ring of Fire</t>
  </si>
  <si>
    <t xml:space="preserve">
The Octonauts create a Mantis Shrip Robot to save the oceanic creatures from a tsunami and volcanic eruptions in the Pacific Ring of Fire.</t>
  </si>
  <si>
    <t xml:space="preserve">
    Directors:
Blair Simmons, 
Qin Zhou
| 
    Stars:
Paul Buckley, 
Simon Foster, 
Teresa Gallagher, 
Simon Greenall
</t>
  </si>
  <si>
    <t>Merry Kissmas</t>
  </si>
  <si>
    <t xml:space="preserve">
A woman engaged to marry a self-centered film and stage director/choreographer falls for a caterer whom she kisses, as does he for her.</t>
  </si>
  <si>
    <t xml:space="preserve">
    Director:
Michael Feifer
| 
    Stars:
Karissa Lee Staples, 
Brant Daugherty, 
David O'Donnell, 
Brittany Underwood
</t>
  </si>
  <si>
    <t>No One Gets Out Alive</t>
  </si>
  <si>
    <t xml:space="preserve">
An immigrant in search of the American dream who, after being forced to take a room in a boarding house, finds herself in a nightmare she can't escape.</t>
  </si>
  <si>
    <t xml:space="preserve">
    Director:
Santiago Menghini
| 
    Stars:
Cristina Rodlo, 
Marc Menchaca, 
David Figlioli, 
Moronke Akinola
</t>
  </si>
  <si>
    <t>Miseuti</t>
  </si>
  <si>
    <t xml:space="preserve">
This drama is a Crime Suspense centering around a headstrong anchorwoman who becomes the suspect in a murder case. Her estranged husband, who's a lawyer, decides to defend her and hence starts their journey to fall back in love.</t>
  </si>
  <si>
    <t xml:space="preserve">
    Stars:
Nam-ju Kim, 
Jin-hee Ji, 
Hye-jin Jeon, 
Tae-kyung Im
</t>
  </si>
  <si>
    <t>The Black Room</t>
  </si>
  <si>
    <t xml:space="preserve">
A young couple moves into their dream house, which quickly becomes a living nightmare upon discovering a demonic secret awaiting them perennially in the cellar - with unholy pleasures, fear feasting and a brute for all who cross its' path.</t>
  </si>
  <si>
    <t xml:space="preserve">
    Director:
Rolfe Kanefsky
| 
    Stars:
Alex Rinehart, 
Lin Shaye, 
Tiffany Shepis, 
Natasha Henstridge
</t>
  </si>
  <si>
    <t>Chiisana eiyÃ»: Kani to tamago to tÃ´mei ningen</t>
  </si>
  <si>
    <t xml:space="preserve">
An anthology of three original shorts written and directed by Hiromasa Yonebayashi, Yoshiyuki Momose and Akihiko Yamashita.</t>
  </si>
  <si>
    <t xml:space="preserve">
    Directors:
Yoshiyuki Momose, 
Akihiko Yamashita, 
Hiromasa Yonebayashi
| 
    Stars:
Alex Cazares, 
Jessica DiCicco, 
Scarlett Estevez, 
Todd Haberkorn
</t>
  </si>
  <si>
    <t>Let's Be Evil</t>
  </si>
  <si>
    <t xml:space="preserve">
A vision of augmented reality.</t>
  </si>
  <si>
    <t xml:space="preserve">
    Director:
Martin Owen
| 
    Stars:
Sophie Willis, 
Jules Brown, 
Elizabeth Morris, 
Chase Bowman
</t>
  </si>
  <si>
    <t>WISH YOU: Your Melody from My Heart</t>
  </si>
  <si>
    <t xml:space="preserve">
A free-spirited singer whose love of music has him performing on the streets, Kang In Soo's life revolves completely around music. Supported by his friends, In Soo hopes to someday turn his...                See full summaryÂ Â»
</t>
  </si>
  <si>
    <t xml:space="preserve">
    Stars:
Sang Lee, 
Kang Ye Na, 
Subin Park, 
Baek Seo-Bin
</t>
  </si>
  <si>
    <t>Smile PreCure!</t>
  </si>
  <si>
    <t xml:space="preserve">
Once upon a time, there was a kingdom of fairy tales called "MÃ¤rchenland", where many fairy tale characters live together in joy. Suddenly, the evil emperor Pierrot made an invasion on ...                See full summaryÂ Â»
</t>
  </si>
  <si>
    <t xml:space="preserve">
    Stars:
Misato Fukuen, 
Marina Inoue, 
Hisako Kanemoto, 
Chinami Nishimura
</t>
  </si>
  <si>
    <t>John Mulaney: Kid Gorgeous at Radio City</t>
  </si>
  <si>
    <t xml:space="preserve">
John Mulaney relays his childhood and Saturday Night Live (1975), eviscerates the value of college, and laments getting older in this comedy special. Other topics include the church, his family, President Trump and pedophiles abducting kids.</t>
  </si>
  <si>
    <t xml:space="preserve">
    Director:
Alex Timbers
| 
    Stars:
John Mulaney, 
Jon Brion, 
Carole Shelley
</t>
  </si>
  <si>
    <t>Yeok-jeok: baek-seong-eul hom-chin do-jeok</t>
  </si>
  <si>
    <t xml:space="preserve">
Story of Hong Gil Dong, often said to be Robin Hood of Korea during Joseon Dynasty.</t>
  </si>
  <si>
    <t xml:space="preserve">
    Stars:
Kim Ye-June, 
Sang-Jung Kim, 
Yoon Kyun-Sang, 
Hee-seop Sim
</t>
  </si>
  <si>
    <t>Tales by Light</t>
  </si>
  <si>
    <t xml:space="preserve">
Behind every powerful image is a powerful story. Uniting exploration, photography and the natural world, Tales By Light follows photographers from Australia and around the world as they push the limits of their craft.</t>
  </si>
  <si>
    <t xml:space="preserve">
    Stars:
Art Wolfe, 
Eric Cheng, 
Stephen Dupont, 
Angela Scott
</t>
  </si>
  <si>
    <t>One Night Stand</t>
  </si>
  <si>
    <t xml:space="preserve">
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</si>
  <si>
    <t xml:space="preserve">
    Director:
Jasmine D'Souza
| 
    Stars:
Tanuj Virwani, 
Sunny Leone, 
Narendra Jetley, 
Aamir Ahmed
</t>
  </si>
  <si>
    <t>Mixtape</t>
  </si>
  <si>
    <t xml:space="preserve">
When a young girl accidentally destroys the mixtape that belonged to her mother, she sets out to track down each of the obscure songs on the cassette.</t>
  </si>
  <si>
    <t xml:space="preserve">
    Director:
Valerie Weiss
| 
    Stars:
Jackson Rathbone, 
Julie Bowen, 
Nick Thune, 
Kiefer O'Reilly
</t>
  </si>
  <si>
    <t>Classmates Minus</t>
  </si>
  <si>
    <t xml:space="preserve">
Four high school buddies -- a director, a temp worker, an insurance salesman, and a paper craftsman -- grapple with unfulfilled dreams amid middle age ennui.</t>
  </si>
  <si>
    <t xml:space="preserve">
    Director:
Hsin-yao Huang
| 
    Stars:
Jen-Shuo Cheng, 
Kuan-Ting Liu, 
Na-Dou Lin, 
Ming-Shuai Shih
</t>
  </si>
  <si>
    <t>Twelve Forever</t>
  </si>
  <si>
    <t xml:space="preserve">
Reggie's dream is to be a kid forever. Her dream is so powerful that it creates its own fantasy world of perpetual youth.</t>
  </si>
  <si>
    <t xml:space="preserve">
    Stars:
Kelsy Abbott, 
Jaylen Barron, 
Antony Del Rio, 
Spencer Rothbell
</t>
  </si>
  <si>
    <t>Ashley Garcia: Genius in Love</t>
  </si>
  <si>
    <t xml:space="preserve">
15-year-old scientist Ashley Garcia explores the great unknown of modern teendom after moving across the country to pursue a career in robotics.</t>
  </si>
  <si>
    <t xml:space="preserve">
    Stars:
Jencarlos Canela, 
Paulina ChÃ¡vez, 
Reed Horstmann, 
Conor Husting
</t>
  </si>
  <si>
    <t>Coronavirus, Explained</t>
  </si>
  <si>
    <t xml:space="preserve">
In 2020, the world changed. This topical series examines the coronavirus pandemic, the efforts to combat it and ways to manage its mental health toll.</t>
  </si>
  <si>
    <t xml:space="preserve">
    Stars:
Idris Elba, 
Laura Linney, 
J.K. Simmons, 
Peter Daszak
</t>
  </si>
  <si>
    <t>Bhaag Beanie Bhaag</t>
  </si>
  <si>
    <t xml:space="preserve">
It follows the life of Beanie, a young girl, who decides to run from her very comfortable life and pursue a career in stand-up comedy.</t>
  </si>
  <si>
    <t xml:space="preserve">
    Stars:
Swara Bhaskar, 
Ravi Patel, 
Varun Thakur, 
Dolly Singh
</t>
  </si>
  <si>
    <t>Triad Princess</t>
  </si>
  <si>
    <t xml:space="preserve">
A woman who grows up in the shadow of her mafia-affiliated father. She defies his wishes and takes a gig as an undercover bodyguard for a famous actress.</t>
  </si>
  <si>
    <t xml:space="preserve">
    Stars:
Eugenie Liu, 
Jasper Liu, 
Olivia Castanho, 
Cecilia Choi
</t>
  </si>
  <si>
    <t>We Baby Bears</t>
  </si>
  <si>
    <t xml:space="preserve">
The bear siblings, Grizz, Panda and Ice Bear, in different locations around the world, on their journey to find a perfect permanent home.</t>
  </si>
  <si>
    <t>Navy Seals vs. Zombies</t>
  </si>
  <si>
    <t xml:space="preserve">
Action, Horror            </t>
  </si>
  <si>
    <t xml:space="preserve">
A team of highly skilled Navy SEALS find themselves embarking on the battle of their lives when they come face-to-face with the undead. After a deadly outbreak occurs in Baton Rouge, the ...                See full summaryÂ Â»
</t>
  </si>
  <si>
    <t xml:space="preserve">
    Director:
Stanton Barrett
| 
    Stars:
Ed Quinn, 
Michael Dudikoff, 
Rick Fox, 
Chad Lail
</t>
  </si>
  <si>
    <t>The Curious Creations of Christine McConnell</t>
  </si>
  <si>
    <t xml:space="preserve">
Comedy, Horror, Talk-Show            </t>
  </si>
  <si>
    <t xml:space="preserve">
Part cooking show, part sitcom in the vein of the Addams Family and the Muppet Show set inside the enchanted home of Christine McConnell, who has attracted hundreds of thousands of social media followers with her creepy edible creations.</t>
  </si>
  <si>
    <t xml:space="preserve">
    Stars:
Morgana Ignis, 
Tim Lagasse, 
Drew Massey, 
Christine H. McConnell
</t>
  </si>
  <si>
    <t>Followers</t>
  </si>
  <si>
    <t xml:space="preserve">
A story about the lifestyles of women whose lives intersect in this world dominated by social media.</t>
  </si>
  <si>
    <t xml:space="preserve">
    Stars:
Miki Nakatani, 
Elaiza Ikeda, 
Mari Natsuki, 
Yuka Itaya
</t>
  </si>
  <si>
    <t>Boi</t>
  </si>
  <si>
    <t xml:space="preserve">
Boi is a young man starting out in a new job as a chauffeur. While anxiously waiting for news from his girlfriend regarding a decision that could change both their lives, he must accompany ...                See full summaryÂ Â»
</t>
  </si>
  <si>
    <t xml:space="preserve">
    Director:
Jorge M. Fontana
| 
    Stars:
Bernat Quintana, 
Lisa, 
Fina Rius, 
Adrian Pang
</t>
  </si>
  <si>
    <t>Toro</t>
  </si>
  <si>
    <t xml:space="preserve">
A former con man must be back to his old habits to save his older brother and niece from his ex boss and mentor.</t>
  </si>
  <si>
    <t xml:space="preserve">
    Director:
Kike MaÃ­llo
| 
    Stars:
Mario Casas, 
Luis Tosar, 
JosÃ© SacristÃ¡n, 
Claudia Canal
</t>
  </si>
  <si>
    <t>The Legend of White Snake</t>
  </si>
  <si>
    <t xml:space="preserve">
Provoked by the actions of a seemingly sly human, an ancient snake spirit takes on a human form, in order to prove him a fraud. Convinced she's doing the world a favor, Bai Su Zhen ...                See full summaryÂ Â»
</t>
  </si>
  <si>
    <t xml:space="preserve">
    Stars:
Jingyi Ju, 
Yan Xiao, 
Menglong Yu, 
Tim Pei
</t>
  </si>
  <si>
    <t>Hwanggeumbit Nae Insaeng</t>
  </si>
  <si>
    <t xml:space="preserve">
A woman has a chance for success, but falls into a bottomless pit of her life. She looks for ways to find happiness through her circumstance.</t>
  </si>
  <si>
    <t xml:space="preserve">
    Stars:
Hye-Sun Shin, 
Shi-hoo Park, 
Lee Tae-Hwan, 
Eun-Su Seo
</t>
  </si>
  <si>
    <t>Fat, Sick &amp; Nearly Dead</t>
  </si>
  <si>
    <t xml:space="preserve">
100 pounds overweight, loaded up on steroids and suffering from a debilitating autoimmune disease, Joe Cross is at the end of his rope and the end of his hope. In the mirror he saw a 310lb ...                See full summaryÂ Â»
</t>
  </si>
  <si>
    <t xml:space="preserve">
    Directors:
Joe Cross, 
Kurt Engfehr
| 
    Stars:
Joe Cross, 
Amy Badberg, 
Merv Cross, 
Virginia Cross
</t>
  </si>
  <si>
    <t>Super Monsters</t>
  </si>
  <si>
    <t xml:space="preserve">
Preschool kids whose parents are the world's most famous monsters try to master their special powers while preparing for kindergarten.</t>
  </si>
  <si>
    <t xml:space="preserve">
    Stars:
Ewan Goddard, 
Nigel Pilkington, 
Vincent Tong, 
Erin Mathews
</t>
  </si>
  <si>
    <t>Liberi di scegliere</t>
  </si>
  <si>
    <t xml:space="preserve">
A judge decides to dedicate his life to go after the members of the Ndranghtea-mafia, when he meets a young heir who longs for a life without criminality.</t>
  </si>
  <si>
    <t xml:space="preserve">
    Director:
Giacomo Campiotti
| 
    Stars:
Alessandro Preziosi, 
Nicole Grimaudo, 
Carmine Buschini, 
Federica Sabatini
</t>
  </si>
  <si>
    <t>An Afternoon with SCTV</t>
  </si>
  <si>
    <t>(TV Special)</t>
  </si>
  <si>
    <t xml:space="preserve">
The legendary cast of SCTV are reunited, recounting stories from the famed 70's and 80's sketch comedy show. Hosted by Jimmy Kimmel.</t>
  </si>
  <si>
    <t xml:space="preserve">
    Director:
Martin Scorsese
| 
    Stars:
Catherine O'Hara, 
Rick Moranis, 
Eugene Levy, 
Martin Short
</t>
  </si>
  <si>
    <t>The Weekend Away</t>
  </si>
  <si>
    <t xml:space="preserve">
A weekend getaway to Croatia that goes awry when a woman is accused of killing her best friend. As she attempts to clear her name and uncover the truth, her efforts unearth a painful secret.</t>
  </si>
  <si>
    <t xml:space="preserve">
    Director:
Kim Farrant
| 
    Stars:
Leighton Meester, 
Christina Wolfe, 
Luke Norris, 
Ziad Bakri
</t>
  </si>
  <si>
    <t>Beuramseureul Joahaseyo</t>
  </si>
  <si>
    <t xml:space="preserve">
A drama about the dreams and love of classical music students who find their own happiness after wandering between talent and reality.</t>
  </si>
  <si>
    <t xml:space="preserve">
    Stars:
Eun-bin Park, 
Min-Jae Kim, 
Kim Sung-cheol, 
Ji-Hyun Park
</t>
  </si>
  <si>
    <t>Transformers: Rescue Bots Academy</t>
  </si>
  <si>
    <t xml:space="preserve">
Five students of the Rescue Bots Training Academy from Cybertron -- Hot Shot, Whirl, Medix, Hoist and Wedge -- learn to respond to emergency situations and become heroes.</t>
  </si>
  <si>
    <t xml:space="preserve">
    Stars:
Todd Perlmutter, 
Courtney Shaw, 
Ashleigh Chrisena Ricci, 
Haley Carter Chapel
</t>
  </si>
  <si>
    <t>13 Reasons Why: Season 2 Date Announcement Commercial</t>
  </si>
  <si>
    <t xml:space="preserve">
    Director:
Greg Jardin
| 
    Stars:
Alisha Boe, 
Tommy Dorfman, 
Katherine Langford, 
Derek Luke
</t>
  </si>
  <si>
    <t>Atone</t>
  </si>
  <si>
    <t xml:space="preserve">
Former special ops soldier, Laura Bishop, shows up for work at the largest church in America and is forced to take down a team of hijackers when she learns her daughter is trapped inside.</t>
  </si>
  <si>
    <t xml:space="preserve">
    Director:
Wes Miller
| 
    Stars:
Robert Rusler, 
Columbus Short, 
Scott Elrod, 
Stephen Farrelly
</t>
  </si>
  <si>
    <t>Open Heart</t>
  </si>
  <si>
    <t xml:space="preserve">
In the wake of her father's disappearance, 16-year-old Dylan Blake falls in with the wrong crowd, gets arrested, and earns court-ordered community service volunteering at Open Heart ...                See full summaryÂ Â»
</t>
  </si>
  <si>
    <t xml:space="preserve">
    Stars:
Tori Anderson, 
Karis Cameron, 
Jenny Cooper, 
Justin Kelly
</t>
  </si>
  <si>
    <t>Garoojigi</t>
  </si>
  <si>
    <t xml:space="preserve">
Byun, whilst a good fighter, is constantly ridiculed by the village women for his tiny 'package.' However, this ends when a monk provides Byun with a massive penis and amazing sexual ...                See full summaryÂ Â»
</t>
  </si>
  <si>
    <t xml:space="preserve">
    Director:
Hansol Shin
| 
    Stars:
Tae-gyu Bong, 
Yi-yeong Shim, 
Dal-su Oh, 
Yuh-Jung Youn
</t>
  </si>
  <si>
    <t>The Edge of Democracy</t>
  </si>
  <si>
    <t xml:space="preserve">
Political documentary and personal memoir collide in this exploration into the complex truth behind the unraveling of two Brazilian presidencies.</t>
  </si>
  <si>
    <t xml:space="preserve">
    Director:
Petra Costa
| 
    Stars:
Dilma Rousseff, 
Luiz InÃ¡cio Lula da Silva, 
Marisa LetÃ­cia Lula da Silva, 
Sergio Moro
</t>
  </si>
  <si>
    <t>Juman</t>
  </si>
  <si>
    <t xml:space="preserve">
This series has a Middle Eastern "Romeo &amp; Juliet" theme. Juman and Hisham fall in love and marry, against their families' advice. With familial pressures and differences in their understanding, their love is sorely tested.</t>
  </si>
  <si>
    <t xml:space="preserve">
    Stars:
Nour Al Ghandour, 
Muhanad Al-Hamdi, 
Mubarak Al-Shatti, 
Abdullah Al-Turkumani
</t>
  </si>
  <si>
    <t>You vs. Wild</t>
  </si>
  <si>
    <t xml:space="preserve">
Adventure, Reality-TV            </t>
  </si>
  <si>
    <t xml:space="preserve">
In this interactive series, you'll make key decisions to help Bear Grylls survive, thrive and complete missions in the harshest environments on Earth.</t>
  </si>
  <si>
    <t xml:space="preserve">
    Star:
Bear Grylls
</t>
  </si>
  <si>
    <t>Wat Is Dan Liefde</t>
  </si>
  <si>
    <t xml:space="preserve">
A compassionate divorce lawyer and her callous male co-worker find themselves reconsidering their beliefs on love, marriage, ambition and each other as they go head-to-head over the coveted position of partner in their legal firm.</t>
  </si>
  <si>
    <t xml:space="preserve">
    Director:
AniÃ«lle Webster
| 
    Stars:
Elise Schaap, 
Maarten Heijmans, 
Teun Luijkx, 
Anneke Blok
</t>
  </si>
  <si>
    <t>Untitled Lindsay Lohan/Netflix Project</t>
  </si>
  <si>
    <t xml:space="preserve">
A newly engaged hotel heiress gets into an accident and, suffering from amnesia, finds herself in the care of a handsome lodge owner and his precocious daughter in the days leading up to Christmas.</t>
  </si>
  <si>
    <t xml:space="preserve">
    Director:
Janeen Damian
| 
    Star:
Lindsay Lohan
</t>
  </si>
  <si>
    <t xml:space="preserve">
The plan was easy; the job was not. On a snowy night a tight crew of four criminals plan to pull off a routine heist. When things go horribly wrong, friendship, loyalty and trust are pushed to the limit.</t>
  </si>
  <si>
    <t xml:space="preserve">
    Director:
Phillip Guzman
| 
    Stars:
Mick Rossi, 
Robert Miano, 
Aaron Gallagher, 
Jorge A. Jimenez
</t>
  </si>
  <si>
    <t>Spirit Riding Free: Riding Academy</t>
  </si>
  <si>
    <t xml:space="preserve">
In a small Western town a young girl from the city forms a tight bond with wild horse Spirit while having adventures with her friends.</t>
  </si>
  <si>
    <t xml:space="preserve">
    Stars:
Amber Frank, 
Bailey Gambertoglio, 
Sydney Park, 
Darcy Rose Byrnes
</t>
  </si>
  <si>
    <t>Undefeated</t>
  </si>
  <si>
    <t xml:space="preserve">
Chronicles three underprivileged students from inner-city Memphis and their volunteer coach who tries to help them beat the odds on and off the field.</t>
  </si>
  <si>
    <t xml:space="preserve">
    Directors:
Daniel Lindsay, 
T.J. Martin
| 
    Stars:
Bill Courtney, 
O.C. Brown, 
Montrail 'Money' Brown, 
Chavis Daniels
</t>
  </si>
  <si>
    <t>$0.56M</t>
  </si>
  <si>
    <t>The King 2 Hearts</t>
  </si>
  <si>
    <t xml:space="preserve">
The crown-prince of South Korea is forced to work alongside a female North Korean military officer. Political and emotional complications lead to an uneasy marriage engagement.</t>
  </si>
  <si>
    <t xml:space="preserve">
    Stars:
Lee Seung-gi, 
Ha Ji-Won, 
Jo Jung-Suk, 
Jason-Patrick Taylor
</t>
  </si>
  <si>
    <t>Struggle: The Life and Lost Art of Szukalski</t>
  </si>
  <si>
    <t xml:space="preserve">
This documentary chronicles the life of Polish-American artist Stanislav Szukalski (1893-1987) from his early years in Chicago, to his time in Poland and Los Angeles, and his artistic and political contributions to the world.</t>
  </si>
  <si>
    <t xml:space="preserve">
    Director:
Ireneusz Dobrowolski
| 
    Stars:
Stanislav Szukalski, 
Glenn Bray, 
Robert Williams, 
Suzanne Williams
</t>
  </si>
  <si>
    <t>Citation</t>
  </si>
  <si>
    <t xml:space="preserve">
A bright student in Nigeria takes on the academic establishment when she reports a popular professor who tried to rape her. Based on real events.</t>
  </si>
  <si>
    <t xml:space="preserve">
    Director:
Kunle Afolayan
| 
    Stars:
Jimmy Jean-Louis, 
Temi Otedola, 
Ini Edo, 
Adjetey Anang
</t>
  </si>
  <si>
    <t>Papa Hemingway in Cuba</t>
  </si>
  <si>
    <t xml:space="preserve">
In 1959, a young journalist ventures to Havana, Cuba to meet his idol, the legendary Ernest Hemingway who helped him find his literary voice, while the Cuban Revolution comes to a boil around them.</t>
  </si>
  <si>
    <t xml:space="preserve">
    Director:
Bob Yari
| 
    Stars:
Giovanni Ribisi, 
Joely Richardson, 
Adrian Sparks, 
Minka Kelly
</t>
  </si>
  <si>
    <t>$1.12M</t>
  </si>
  <si>
    <t>Yowamushi pedaru</t>
  </si>
  <si>
    <t xml:space="preserve">
Onoda is a cheerful otaku looking to join his new school's anime club, eager to finally make some friends. Unfortunately, the club has been disbanded and somehow he stumbled into the bicycle club.</t>
  </si>
  <si>
    <t xml:space="preserve">
    Stars:
KÃ´suke Toriumi, 
Daiki Yamashita, 
Jun Fukushima, 
Ayaka Suwa
</t>
  </si>
  <si>
    <t>Wira</t>
  </si>
  <si>
    <t xml:space="preserve">
After leaving the military, Hassan returns home to help his sister settle a debt to the local gang boss. To do so they must team up to fight the gangster's son and daughter in the ring.</t>
  </si>
  <si>
    <t xml:space="preserve">
    Director:
Adrian Teh
| 
    Stars:
Hairul Azreen, 
Fify Azmi, 
Hilal Azman, 
Henley Hii
</t>
  </si>
  <si>
    <t>Ethan Frome</t>
  </si>
  <si>
    <t xml:space="preserve">
A new pastor arrives in a stark Vermont village and is intrigued by crippled, misshapen Ethan Frome living on an isolated, hardscrabble farm with his sickly wife Zeena.</t>
  </si>
  <si>
    <t xml:space="preserve">
    Director:
John Madden
| 
    Stars:
Liam Neeson, 
Patricia Arquette, 
Gil Rood, 
Tate Donovan
</t>
  </si>
  <si>
    <t>Naruto SD: Rock Lee no Seishun Full-Power Ninden</t>
  </si>
  <si>
    <t xml:space="preserve">
Naruto SD: Rock Lee &amp; His Ninja Pals is story of Rock Lee's adventures from Rock Lee's perspective.</t>
  </si>
  <si>
    <t xml:space="preserve">
    Stars:
YÃ´ichi Masukawa, 
Yukari Tamura, 
KÃ´ichi TÃ´chika, 
TÃ´ru Ohkawa
</t>
  </si>
  <si>
    <t>Wet Hot American Summer: First Day of Camp - Featurette</t>
  </si>
  <si>
    <t xml:space="preserve">
    Director:
Josh Oreck
</t>
  </si>
  <si>
    <t>Rajma Chawal</t>
  </si>
  <si>
    <t xml:space="preserve">
An internet-rookie father attempts to use social media to enhance his faltering relationship with his millennial son.</t>
  </si>
  <si>
    <t xml:space="preserve">
    Director:
Leena Yadav
| 
    Stars:
Rishi Kapoor, 
Amyra Dastur, 
Mukesh Chhabra, 
Aparshakti Khurana
</t>
  </si>
  <si>
    <t>Kabaneri of the Iron Fortress: Unato Decisive Battle</t>
  </si>
  <si>
    <t xml:space="preserve">
The film chronicles the attempt of the team to take back Unato castle.</t>
  </si>
  <si>
    <t xml:space="preserve">
    Director:
TetsurÃ´ Araki
| 
    Stars:
Tasuku Hatanaka, 
Sayaka Senbongi, 
Maaya Uchida, 
Toshiki Masuda
</t>
  </si>
  <si>
    <t>Nackt unter WÃ¶lfen</t>
  </si>
  <si>
    <t xml:space="preserve">
As WWII comes to an end, a group of Buchenwald's emaciated prisoners risk their lives for the safety of the camp's youngest inmate: a four-year-old Auschwitz-born Jewish prisoner. Is there a future for the Buchenwald boy?</t>
  </si>
  <si>
    <t xml:space="preserve">
    Director:
Philipp Kadelbach
| 
    Stars:
Florian Stetter, 
Peter Schneider, 
Sylvester Groth, 
Sabin Tambrea
</t>
  </si>
  <si>
    <t>Fate/Extra Last Encore</t>
  </si>
  <si>
    <t xml:space="preserve">
Waking up in a strange virtual world with no recollection of the past, Hakuno finds himself forced to fight for survival in a war he does not understand for a prize beyond value; the ...                See full summaryÂ Â»
</t>
  </si>
  <si>
    <t xml:space="preserve">
    Stars:
Atsushi Abe, 
Christine Marie Cabanos, 
Jessica Gee-George, 
Chris Hackney
</t>
  </si>
  <si>
    <t>Doctor X ~ Gekai Daimon Michiko ~</t>
  </si>
  <si>
    <t xml:space="preserve">
Daimon Michiko is a freelance surgeon who wanders from hospital to hospital because the harsh environment led many doctors to retire. However, Michiko doesn't look like a doctor at all with her flashy clothes and eccentric attitude.</t>
  </si>
  <si>
    <t xml:space="preserve">
    Stars:
RyÃ´ko Yonekura, 
Ittoku Kishibe, 
Yuki Uchida, 
Toshiyuki Nishida
</t>
  </si>
  <si>
    <t>Chelsea</t>
  </si>
  <si>
    <t xml:space="preserve">
Chelsea Handler interviews celebrities, academics, and professionals in her new show on Netflix.</t>
  </si>
  <si>
    <t xml:space="preserve">
    Stars:
Chelsea Handler, 
Jeff Wild, 
Daniel Maurio, 
Bryce McLeay
</t>
  </si>
  <si>
    <t>AhÃ­ te Encargo</t>
  </si>
  <si>
    <t xml:space="preserve">
Alex, an advertising creative, wants to be a dad at any cost, but his wife is a lawyer on top of her career and being a mother isn't part of her plans. An unexpected guest will challenge their love.</t>
  </si>
  <si>
    <t xml:space="preserve">
    Director:
Salvador Espinosa
| 
    Stars:
Tato Alexander, 
MoisÃ©s Arizmendi, 
Krizia Bajos, 
Fernando Becerril
</t>
  </si>
  <si>
    <t>O SilÃªncio do CÃ©u</t>
  </si>
  <si>
    <t xml:space="preserve">
Shattered after the brutal assault by two rapists in her house, a young mother of two decides to keep her ordeal secret from her unsuspecting husband.</t>
  </si>
  <si>
    <t xml:space="preserve">
    Director:
Marco Dutra
| 
    Stars:
Leonardo Sbaraglia, 
Carolina Dieckmann, 
Chino DarÃ­n, 
Alvaro Armand Ugon
</t>
  </si>
  <si>
    <t>Xia Yi Zhan Shi Xing Fu</t>
  </si>
  <si>
    <t xml:space="preserve">
A love story between an accomplished career woman and a younger man. He Fan Xing's company is at risk of being acquired while her relationship with Yuan Song faces societal pressures due to...                See full summaryÂ Â»
</t>
  </si>
  <si>
    <t xml:space="preserve">
    Stars:
Yatong Cai, 
Zhou Qi Qi, 
Victoria Song, 
Weilong Song
</t>
  </si>
  <si>
    <t>Johan Falk: Spelets regler</t>
  </si>
  <si>
    <t xml:space="preserve">
It has been two years since John Falk and Frank Wagner broke their cooperation and Frank stopped working undercover for the police. Frank has just had: Re-opening of his bar when his former...                See full summaryÂ Â»
</t>
  </si>
  <si>
    <t xml:space="preserve">
    Director:
Charlotte BrÃ¤ndstrÃ¶m
| 
    Stars:
Jakob Eklund, 
Joel Kinnaman, 
Mikael Tornving, 
Ruth Vega Fernandez
</t>
  </si>
  <si>
    <t>Pool Party</t>
  </si>
  <si>
    <t xml:space="preserve">
Matt's life is racing out of control - all he wants to do is pass the bar exam and win back his girlfriend, but his boss wants him to house-sit while he's studying, the boss's kids want a ...                See full summaryÂ Â»
</t>
  </si>
  <si>
    <t xml:space="preserve">
    Director:
Timothy M. Snell
| 
    Stars:
Justin T. Bowler, 
Sarah Horvath, 
Kenzo Lee, 
Meredith Giangrande
</t>
  </si>
  <si>
    <t>ShÃ»matsu nani shitemasu ka? Isogashii desu ka? Sukutte moratte ii desu ka?</t>
  </si>
  <si>
    <t xml:space="preserve">
Five hundred years have passed since the humans went extinct at the hands of the fearsome and mysterious 'Beasts.' The surviving races now make their homes up on floating islands in the sky...                See full summaryÂ Â»
</t>
  </si>
  <si>
    <t xml:space="preserve">
    Stars:
RyÃ´hei Arai, 
Azusa Tadokoro, 
Amber Lee Connors, 
Micah Solusod
</t>
  </si>
  <si>
    <t>Shepherds and Butchers</t>
  </si>
  <si>
    <t xml:space="preserve">
A lawyer takes on a case of a prison guard in South Africa who is traumatized by the executions he's witnessed.</t>
  </si>
  <si>
    <t xml:space="preserve">
    Director:
Oliver Schmitz
| 
    Stars:
Andrea Riseborough, 
Steve Coogan, 
Inge Beckmann, 
Robert Hobbs
</t>
  </si>
  <si>
    <t>Sound &amp; Fury</t>
  </si>
  <si>
    <t xml:space="preserve">
A post-apocalyptic anime music film featuring Sturgill Simpson's album with the same name as its soundtrack.</t>
  </si>
  <si>
    <t xml:space="preserve">
    Directors:
Michael Arias, 
Masaru Matsumoto, 
Junpei Mizusaki, 
KÃ´ji Morimoto, 
Elsa Nakamichi, 
Henry Thurlow
| 
    Star:
Chiyuki Kanazawa
</t>
  </si>
  <si>
    <t>The Pill</t>
  </si>
  <si>
    <t xml:space="preserve">
Worried that he has gotten the free-spirited Mindy pregnant after an unprotected one-night stand, Fred feigns romantic interest and sticks by her side for twelve hours to make sure she takes both doses of the morning-after pill.</t>
  </si>
  <si>
    <t xml:space="preserve">
    Director:
J.C. Khoury
| 
    Stars:
Noah Bean, 
Rachel Boston, 
Anna Chlumsky, 
Jean Brassard
</t>
  </si>
  <si>
    <t>Alma Matters - Inside the IIT Dream</t>
  </si>
  <si>
    <t xml:space="preserve">
In a "nation of middle-class" the IIT dream involves clearing the world's toughest public exam for guaranteed lifelong success. Life is not an exam though. It's a hustle, one that nobody trains them for. The result? Eternal tumult.</t>
  </si>
  <si>
    <t xml:space="preserve">
    Stars:
Shubham Agarwal, 
Kevin Banker, 
Lokesh Deshmukh, 
Mukul Sankule
</t>
  </si>
  <si>
    <t>VIP</t>
  </si>
  <si>
    <t xml:space="preserve">
The story of Sungwoon Department Store's team who works for VIP clients which constitute 1% of their customers. One day after a receiving a text message of her husband's infidelity from an ...                See full summaryÂ Â»
</t>
  </si>
  <si>
    <t xml:space="preserve">
    Stars:
Jang Na-ra, 
Sang-yoon Lee, 
Chung-Ah Lee, 
Sun-Young Kwak
</t>
  </si>
  <si>
    <t>Homecoming: A Film by BeyoncÃ©</t>
  </si>
  <si>
    <t xml:space="preserve">
This intimate, in-depth look at BeyoncÃ©'s celebrated 2018 Coachella performance reveals the emotional road from creative concept to cultural movement.</t>
  </si>
  <si>
    <t xml:space="preserve">
    Directors:
BeyoncÃ©, 
Ed Burke
| 
    Stars:
BeyoncÃ©, 
Joe Brown, 
Marvin Brown, 
Nirine S. Brown
</t>
  </si>
  <si>
    <t>New Kids Nitro</t>
  </si>
  <si>
    <t xml:space="preserve">
Gerrie, Richard, Rikkert, Robbie and Barry from Maaskantje are in a big fight with the village of Schijndel. When a zombie kills someone from Brabant, things get out of hand.</t>
  </si>
  <si>
    <t>Further Tales of the City</t>
  </si>
  <si>
    <t xml:space="preserve">
This third installment to "Tales of the City" finds Mary Ann Singleton struggling to advance in her new career as a TV personality, while Michael Tolliver is playing the field after his ...                See full summaryÂ Â»
</t>
  </si>
  <si>
    <t xml:space="preserve">
    Stars:
Olympia Dukakis, 
Paul Hopkins, 
Laura Linney, 
Barbara Garrick
</t>
  </si>
  <si>
    <t>Chasing Coral</t>
  </si>
  <si>
    <t xml:space="preserve">
Coral reefs around the world are vanishing at an unprecedented rate. A team of divers, photographers and scientists set out on a thrilling ocean adventure to discover why and to reveal the underwater mystery to the world.</t>
  </si>
  <si>
    <t xml:space="preserve">
    Director:
Jeff Orlowski
| 
    Stars:
Andrew Ackerman, 
Pim Bongaerts, 
Neal Cantin, 
Phil Dustan
</t>
  </si>
  <si>
    <t>Shaun the Sheep: Adventures from Mossy Bottom</t>
  </si>
  <si>
    <t xml:space="preserve">
Shaun is the center of adventure and excitement at Mossy Bottom Farm for a sixth series on Netflix. The series introduces four new characters to Mossingham: Stash, Rita and new rival Farmer Ben, and his Afghan hound, Lexi.</t>
  </si>
  <si>
    <t xml:space="preserve">
    Stars:
Justin Fletcher, 
Simon Greenall, 
Kate Harbour, 
Akia Henry
</t>
  </si>
  <si>
    <t>Cyberpunk: Edgerunners</t>
  </si>
  <si>
    <t xml:space="preserve">
A Street Kid trying to survive in a technology and body modification-obsessed city of the future. Having everything to lose, he chooses to stay alive by becoming an Edgerunner a Mercenary outlaw also known as a Cyberpunk.</t>
  </si>
  <si>
    <t>Hate Story</t>
  </si>
  <si>
    <t xml:space="preserve">
After a powerful businessman has her baby forcefully aborted, Kaavya Krishna uses her body as a sexual weapon to destroy his empire, brick by brick.</t>
  </si>
  <si>
    <t xml:space="preserve">
    Director:
Vivek Agnihotri
| 
    Stars:
Nikhil Dwivedi, 
Gulshan Devaiah, 
Paoli Dam, 
Mohan Kapur
</t>
  </si>
  <si>
    <t>LUV</t>
  </si>
  <si>
    <t xml:space="preserve">
An 11-year-old boy gets a crash course in what it means to be a man when he spends a day with the ex-convict uncle he idolizes.</t>
  </si>
  <si>
    <t xml:space="preserve">
    Director:
Sheldon Candis
| 
    Stars:
Common, 
Michael Rainey Jr., 
Dennis Haysbert, 
Danny Glover
</t>
  </si>
  <si>
    <t>Keith Richards: Under the Influence</t>
  </si>
  <si>
    <t xml:space="preserve">
A portrait of Keith Richards that takes us on a journey to discover the genesis of his sound as a songwriter, guitarist and performer.</t>
  </si>
  <si>
    <t xml:space="preserve">
    Director:
Morgan Neville
| 
    Stars:
Keith Richards, 
Anthony DeCurtis, 
Steve Jordan, 
Tom Waits
</t>
  </si>
  <si>
    <t>Game On! A Comedy Crossover Event</t>
  </si>
  <si>
    <t xml:space="preserve">
Worlds collide in this special event featuring familiar faces, surprise cameos and stories of spirited competition from four different comedy series.</t>
  </si>
  <si>
    <t xml:space="preserve">
    Stars:
Gabriel Iglesias, 
Tia Mowry-Hardrict, 
Paul Wight, 
Anthony Alabi
</t>
  </si>
  <si>
    <t>Tukabseu</t>
  </si>
  <si>
    <t xml:space="preserve">
Cha Dong-Tak is a detective in pursuit of justice. A swindler's spirit takes possession of his body. The detective and swindler's spirit cooperate to solve cases. The detective falls in love with a reporter.</t>
  </si>
  <si>
    <t xml:space="preserve">
    Stars:
Jo Jung-Suk, 
Oh Eui-Sik, 
Hyeri Lee, 
Kim Seon-Ho
</t>
  </si>
  <si>
    <t>Backlash</t>
  </si>
  <si>
    <t xml:space="preserve">
Jim Slater seeks a survivor of the Apache ambush his father died in.</t>
  </si>
  <si>
    <t xml:space="preserve">
    Director:
John Sturges
| 
    Stars:
Richard Widmark, 
Donna Reed, 
William Campbell, 
John McIntire
</t>
  </si>
  <si>
    <t>Emicida: AmarElo - It's All for Yesterday</t>
  </si>
  <si>
    <t xml:space="preserve">
Between scenes from his concert in SÃ£o Paulo's Theatro Municipal, rapper and activist Emicida celebrates the rich legacy of Black Brazilian culture.</t>
  </si>
  <si>
    <t xml:space="preserve">
    Director:
Fred Ouro Preto
| 
    Stars:
Emicida, 
Zeca Pagodinho, 
Pabllo Vittar
</t>
  </si>
  <si>
    <t>The Great Father</t>
  </si>
  <si>
    <t xml:space="preserve">
A businessman who is trying hard to be a good father to his daughter has a run-in with malevolent policeman.</t>
  </si>
  <si>
    <t xml:space="preserve">
    Director:
Haneef Adeni
| 
    Stars:
Mammootty, 
Arya, 
Sneha, 
Anikha Surendran
</t>
  </si>
  <si>
    <t>Puen Tee Raluek</t>
  </si>
  <si>
    <t xml:space="preserve">
Ib and Boum decide to commit suicide together in Bangkok in 1997. After reneging on the promise, the vengeful ghost of Ib returns 20 years later to haunt Boum and her 15 year old daughter, Bell.</t>
  </si>
  <si>
    <t xml:space="preserve">
    Director:
Sophon Sakdaphisit
| 
    Stars:
Bee Namthip, 
Apichaya Thongkham, 
Thunyaphat Pattarateerachaicharoen, 
Panisara Rikulsurakan
</t>
  </si>
  <si>
    <t>Tidying Up with Marie Kondo</t>
  </si>
  <si>
    <t xml:space="preserve">
Author Marie Kondo offers tips on the art of keeping your home and workspace tidy and organized.</t>
  </si>
  <si>
    <t xml:space="preserve">
    Stars:
Charlotte Hervieux, 
Marie Iida, 
Marie Kondo, 
Jaxon Friend
</t>
  </si>
  <si>
    <t>Suzzanna: Bernapas dalam Kubur</t>
  </si>
  <si>
    <t xml:space="preserve">
After a pregnant woman is murdered, her spirit seeks revenge against her increasingly terrified killers, who are determined to finish her off for good.</t>
  </si>
  <si>
    <t xml:space="preserve">
    Directors:
Rocky Soraya, 
Anggy Umbara
| 
    Stars:
Luna Maya, 
Herjunot Ali, 
T. Rifnu Wikana, 
Verdi Solaiman
</t>
  </si>
  <si>
    <t>The Upper World</t>
  </si>
  <si>
    <t xml:space="preserve">
Esso is caught in a deadly feud and on the verge of expulsion when he realizes he has an unexpected gift: access to a world where he can see glimpses of the past and the future.</t>
  </si>
  <si>
    <t xml:space="preserve">
    Star:
Daniel Kaluuya
</t>
  </si>
  <si>
    <t>Mere Pyare Prime Minister</t>
  </si>
  <si>
    <t xml:space="preserve">
A story about four children living in a Mumbai slum in India. An eight-year old Kanhu writes a letter to the Prime Minister after a dramatic incident with his mother. A small boy has to achieve the impossible.</t>
  </si>
  <si>
    <t xml:space="preserve">
    Director:
Rakeysh Omprakash Mehra
| 
    Stars:
Rasika Agashe, 
Sonia Albizuri, 
Syna Anand, 
Adarsh Bharti
</t>
  </si>
  <si>
    <t>Absurd Planet</t>
  </si>
  <si>
    <t xml:space="preserve">
A funny science series that offers an inside look into the lives of the planet's most intriguing animals, with narration provided by a cast of quirky animal creatures, as well as Mother Nature herself.</t>
  </si>
  <si>
    <t xml:space="preserve">
    Stars:
Afi Ekulona, 
Steven Marmalstein, 
Thomas Mitchell, 
Elliot Schiff
</t>
  </si>
  <si>
    <t>Cinderela Pop</t>
  </si>
  <si>
    <t xml:space="preserve">
Family, Music, Romance            </t>
  </si>
  <si>
    <t xml:space="preserve">
A contemporary take on Cinderella's tale.</t>
  </si>
  <si>
    <t xml:space="preserve">
    Directors:
Bruno Garotti, 
Anita Barbosa
| 
    Stars:
Maisa Silva, 
Filipe BraganÃ§a, 
Fernanda Paes Leme, 
LetÃ­cia Faria Pedro
</t>
  </si>
  <si>
    <t>Gordon Hemingway &amp; The Realm of Cthulhu</t>
  </si>
  <si>
    <t xml:space="preserve">
Follows a gunslinger who teams up with the elite warrior Princess Zenebe rescue the country's kidnapped regent from an ancient evil.</t>
  </si>
  <si>
    <t xml:space="preserve">
    Director:
Stefon Bristol
| 
    Star:
Jonathan Majors
</t>
  </si>
  <si>
    <t>Revisions</t>
  </si>
  <si>
    <t xml:space="preserve">
When Shibuya City is time-warped to 2388, a group of high school students is conscripted by an AHRV agent to fight off the hostile cyborg race called revisions, with the help of giant robot monsters.</t>
  </si>
  <si>
    <t xml:space="preserve">
    Stars:
Bryce Papenbrook, 
Reba Buhr, 
Kyle McCarley, 
Cherami Leigh
</t>
  </si>
  <si>
    <t>Welkkeom tu Dongmakgol</t>
  </si>
  <si>
    <t xml:space="preserve">
Soldiers from both sides of the Korean divide live among villagers who know nothing of the war.</t>
  </si>
  <si>
    <t xml:space="preserve">
    Director:
Kwang-Hyun Park
| 
    Stars:
Jae-yeong Jeong, 
Shin Ha-kyun, 
Kang Hye-jeong, 
Ha-ryong Lim
</t>
  </si>
  <si>
    <t>Blue Eye Samurai</t>
  </si>
  <si>
    <t xml:space="preserve">
A mixed-race master of the sword named Erskine lives a life in disguise while seeking revenge in Edo-period Japan.</t>
  </si>
  <si>
    <t xml:space="preserve">
    Stars:
Darren Barnet, 
Christine Ko, 
Brenda Song, 
Maya Erskine
</t>
  </si>
  <si>
    <t>Munafik 2</t>
  </si>
  <si>
    <t xml:space="preserve">
Haunted by terrifying visions, a Muslim healer finds his faith tested when he helps a woman locked in battle, body and soul, with a diabolical leader.</t>
  </si>
  <si>
    <t xml:space="preserve">
    Director:
Syamsul Yusof
| 
    Stars:
Syamsul Yusof, 
Maya Karin, 
Nasir Bilal Khan, 
Fizz Fairuz
</t>
  </si>
  <si>
    <t>Angela's Christmas Wish</t>
  </si>
  <si>
    <t xml:space="preserve">
A sequel to the much loved Angela's Christmas, Angela's Christmas Wish is a heart-warming tale of a determined little girl who sets out to reunite her family in time for Christmas.</t>
  </si>
  <si>
    <t xml:space="preserve">
    Director:
Damien O'Connor
| 
    Stars:
Anya O'Connor, 
Ruth Negga, 
Moe Dunford, 
Lucy O'Connell
</t>
  </si>
  <si>
    <t>Ha phraeng</t>
  </si>
  <si>
    <t xml:space="preserve">
Phobia 2 is composed of five short movie segments directed by five of the best directors of Thai horror films. A teenager who committed a crime goes to a sacred place for meditation and ...                See full summaryÂ Â»
</t>
  </si>
  <si>
    <t xml:space="preserve">
    Directors:
Banjong Pisanthanakun, 
Visute Poolvoralaks, 
Paween Purijitpanya, 
Songyos Sugmakanan, 
Parkpoom Wongpoom
| 
    Stars:
Jirayu La-ongmanee, 
Ray MacDonald, 
Chumphorn Thepphithak, 
Apasiri Nitibhon
</t>
  </si>
  <si>
    <t>Sotus the Series</t>
  </si>
  <si>
    <t xml:space="preserve">
A confident gay freshman at an engineering school relentlessly seduces the closeted mentoring junior who bullies him.</t>
  </si>
  <si>
    <t xml:space="preserve">
    Stars:
Prachaya Ruangroj, 
Perawat Sangpotirat, 
Chanagun Arpornsutinan, 
Teerapat Lohanan
</t>
  </si>
  <si>
    <t>2 Weeks</t>
  </si>
  <si>
    <t xml:space="preserve">
Jang Tae San is a man who has been living a meaningless life and never thinks toward his future. He is on the run after being falsely accused of murder. Furthermore, he discovers that he ...                See full summaryÂ Â»
</t>
  </si>
  <si>
    <t xml:space="preserve">
    Stars:
Lee Joon-Gi, 
Ha-seon Park, 
Soo-young Ryu, 
Kim So-yeon
</t>
  </si>
  <si>
    <t>Tiger Orange</t>
  </si>
  <si>
    <t xml:space="preserve">
In the small Central California town where they grew up, two estranged gay brothers struggle to reconnect after the recent death of their father.</t>
  </si>
  <si>
    <t xml:space="preserve">
    Director:
Wade Gasque
| 
    Stars:
Mark Strano, 
Frankie Valenti, 
Gregory Marcel, 
Ty Parker
</t>
  </si>
  <si>
    <t>Drifting Dragons</t>
  </si>
  <si>
    <t xml:space="preserve">
Dragons are on the menu as the crew of the airship Quin Zaza sets out on a hunt. If they fail, empty stomachs will be the least of their worries.</t>
  </si>
  <si>
    <t xml:space="preserve">
    Stars:
Sora Amamiya, 
Makoto Furukawa, 
Kana Hanazawa, 
Tomoaki Maeno
</t>
  </si>
  <si>
    <t>Layla Majnun</t>
  </si>
  <si>
    <t xml:space="preserve">
While in Azerbaijan, Layla, an Indonesian scholar, falls for Samir, an admirer of her work - but her arranged marriage stands in the way.</t>
  </si>
  <si>
    <t xml:space="preserve">
    Director:
Monty Tiwa
| 
    Stars:
Acha Septriasa, 
Reza Rahadian, 
Baim Wong, 
Dian Nitami
</t>
  </si>
  <si>
    <t>SSSS.Gridman</t>
  </si>
  <si>
    <t xml:space="preserve">
A being calling itself "Hyper Agent Gridman" contacts high schooler Yuta through an old computer, recruiting him in the fight against impending terror.</t>
  </si>
  <si>
    <t xml:space="preserve">
    Stars:
Greg Ayres, 
Jill Harris, 
Yuya Hirose, 
Tetsu Inada
</t>
  </si>
  <si>
    <t>A Perfect Crime</t>
  </si>
  <si>
    <t xml:space="preserve">
In April 1991, Detlev Rohwedder, the head of Treuhand, the East German Privatization and Restructuring Agency, was assassinated in Dusseldorf. This documentary details the strange evidence recovered.</t>
  </si>
  <si>
    <t xml:space="preserve">
    Stars:
Sam Booth, 
GÃ¼nther Classen, 
Willi Fundermann, 
Rainer Hofmeyer
</t>
  </si>
  <si>
    <t>Best Leftovers Ever!</t>
  </si>
  <si>
    <t xml:space="preserve">
Home cooks compete to transform leftovers into delicious creations, finding ways to give old leftovers new life, all in the hopes of winning a $10,000 prize.</t>
  </si>
  <si>
    <t xml:space="preserve">
    Stars:
Jackie Tohn, 
David So, 
Rosemary Shrager, 
Shawn Niles
</t>
  </si>
  <si>
    <t>A Castle for Christmas</t>
  </si>
  <si>
    <t xml:space="preserve">
A famed American author, Sophie, who travels to Scotland and finds herself wanting to buy a castle, but the prickly owner, a Scottish Duke named Myles, is reluctant to sell to a foreigner.</t>
  </si>
  <si>
    <t xml:space="preserve">
    Director:
Mary Lambert
| 
    Stars:
Brooke Shields, 
Cary Elwes, 
Suanne Braun, 
Lee Ross
</t>
  </si>
  <si>
    <t>Masaba Masaba</t>
  </si>
  <si>
    <t xml:space="preserve">
Real life mom-daughter duo Neena and Masaba Gupta play versions of themselves in this playful, fictional peek into their lives in fashion and film.</t>
  </si>
  <si>
    <t xml:space="preserve">
    Stars:
Masaba Gupta, 
Neena Gupta, 
Neil Bhoopalam, 
Rytasha Rathore
</t>
  </si>
  <si>
    <t>Hector</t>
  </si>
  <si>
    <t xml:space="preserve">
Hector has been living on the motorways for years. His once comfortable family life has been replaced by a never-ending tour of service stations that offer him shelter, anonymity, washing ...                See full summaryÂ Â»
</t>
  </si>
  <si>
    <t xml:space="preserve">
    Director:
Jake Gavin
| 
    Stars:
Peter Mullan, 
Keith Allen, 
Natalie Gavin, 
Sharon Rooney
</t>
  </si>
  <si>
    <t>Intrusion</t>
  </si>
  <si>
    <t xml:space="preserve">
A woman moves to a small town with her husband, but is rattled when she is targeted for a home invasion.</t>
  </si>
  <si>
    <t xml:space="preserve">
    Director:
Adam Salky
| 
    Stars:
Logan Marshall-Green, 
Freida Pinto, 
Sarah Minnich, 
Mark Sivertsen
</t>
  </si>
  <si>
    <t>Goonjoo-Gamyunui Jooin</t>
  </si>
  <si>
    <t xml:space="preserve">
Set in the 18th-century Joseon, it tells the story of Crown Prince Lee Sun and his fight against a powerful and wealthy organization Pyunsoo hwe, who controls the country behind the scenes....                See full summaryÂ Â»
</t>
  </si>
  <si>
    <t xml:space="preserve">
    Stars:
Yoo Seung-ho, 
Kim So-Hyun, 
Hyun-soo Shin, 
Myung-Soo Kim
</t>
  </si>
  <si>
    <t>Dark Net</t>
  </si>
  <si>
    <t xml:space="preserve">
Explores the furthest reaches of the internet and the people who frequently use it, providing a revealing and cautionary look inside a vast cyber netherworld.</t>
  </si>
  <si>
    <t xml:space="preserve">
    Stars:
Lauren Terp, 
Kristie, 
Drew, 
Anisha Vora
</t>
  </si>
  <si>
    <t>Choose</t>
  </si>
  <si>
    <t>(II) (2011)</t>
  </si>
  <si>
    <t xml:space="preserve">
A journalism student tracks a killer with the help of her detective father and a therapist.</t>
  </si>
  <si>
    <t xml:space="preserve">
    Director:
Marcus Graves
| 
    Stars:
Katheryn Winnick, 
Kevin Pollak, 
Nicholas Tucci, 
Bruce Dern
</t>
  </si>
  <si>
    <t xml:space="preserve">
Horror, Mystery, Romance            </t>
  </si>
  <si>
    <t xml:space="preserve">
After forsaking his family and religion, a husband finds his wife is demoniacally possessed.</t>
  </si>
  <si>
    <t xml:space="preserve">
    Director:
Vikram Bhatt
| 
    Stars:
Rajniesh Duggall, 
Adah Sharma, 
Anjori Alagh, 
Raj Zutshi
</t>
  </si>
  <si>
    <t>Fabulous Lives of Bollywood Wives</t>
  </si>
  <si>
    <t xml:space="preserve">
Cameras follow the banter and bonding between four fun-loving women from Bollywood's inner circle as they juggle professions, family and friendship.</t>
  </si>
  <si>
    <t xml:space="preserve">
    Stars:
Maheep Kapoor, 
Seema Khan, 
Neelam Kothari, 
Bhavana Pandey
</t>
  </si>
  <si>
    <t>Chinatown</t>
  </si>
  <si>
    <t>(TV Movie)</t>
  </si>
  <si>
    <t xml:space="preserve">
TV prequel to the 1974 film 'Chinatown'.</t>
  </si>
  <si>
    <t>Nanti kita cerita tentang hari ini</t>
  </si>
  <si>
    <t xml:space="preserve">
Three siblings live in happy-looking families, but one of them changes and gets warned by his parents, prompting the rebellion of the three siblings which led to the discovery of the secrets and great trauma in their families.</t>
  </si>
  <si>
    <t xml:space="preserve">
    Director:
Angga Dwimas Sasongko
| 
    Stars:
Rio Dewanto, 
Sheila Dara Aisha, 
Rachel Amanda, 
Sinyo Riza
</t>
  </si>
  <si>
    <t>Nazi Concentration Camps</t>
  </si>
  <si>
    <t xml:space="preserve">
Produced and presented as evidence at the Nuremberg war crimes trial of Hermann GÃ¶ring and twenty other Nazi leaders.</t>
  </si>
  <si>
    <t xml:space="preserve">
    Director:
George Stevens
| 
    Stars:
Dwight D. Eisenhower, 
Omar N. Bradley, 
George S. Patton, 
Hayden Sears
</t>
  </si>
  <si>
    <t>My Little Pony: Equestria Girls - Legend of Everfree</t>
  </si>
  <si>
    <t xml:space="preserve">
The students of Canterlot High come to a summer camp where there are odd counselors, strange phenomena and, hidden agendas.</t>
  </si>
  <si>
    <t xml:space="preserve">
    Director:
Ishi Rudell
| 
    Stars:
Tara Strong, 
Rebecca Shoichet, 
Ashleigh Ball, 
Andrea Libman
</t>
  </si>
  <si>
    <t>Molang</t>
  </si>
  <si>
    <t xml:space="preserve">
Molang and Piu Piu are invited to a party. They dress themselves up, but Piu Piu's kiss curl might prevent them from going out. Fortunately, Molang has an idea.</t>
  </si>
  <si>
    <t xml:space="preserve">
    Star:
Bruno GuÃ©raÃ§ague
</t>
  </si>
  <si>
    <t>Ungli</t>
  </si>
  <si>
    <t xml:space="preserve">
A gang of friends decide to take justice into their own hands.</t>
  </si>
  <si>
    <t xml:space="preserve">
    Director:
Renzil D'Silva
| 
    Stars:
Shraddha Kapoor, 
Sanjay Dutt, 
Randeep Hooda, 
Emraan Hashmi
</t>
  </si>
  <si>
    <t>Man Without a Star</t>
  </si>
  <si>
    <t xml:space="preserve">
A drifter working as foreman for an iron-fist female rancher must chose sides between his attractive employer and the other neighboring settlers who are mistreated by her.</t>
  </si>
  <si>
    <t xml:space="preserve">
    Director:
King Vidor
| 
    Stars:
Kirk Douglas, 
Jeanne Crain, 
Claire Trevor, 
William Campbell
</t>
  </si>
  <si>
    <t>Quincy</t>
  </si>
  <si>
    <t xml:space="preserve">
An intimate look into the life of icon Quincy Jones. A unique force in music and popular culture for 70 years, Jones has transcended racial and cultural boundaries; his story is inextricably woven into the fabric of America.</t>
  </si>
  <si>
    <t xml:space="preserve">
    Directors:
Alan Hicks, 
Rashida Jones
| 
    Stars:
Quincy Jones, 
Rashida Jones, 
Kareem Abdul-Jabbar, 
Clarence Avant
</t>
  </si>
  <si>
    <t>Dovlatov</t>
  </si>
  <si>
    <t xml:space="preserve">
The film actions unfold in 1971, telling about the four days of life of famous writer Sergei Dovlatov. The film raises the eternal issue of the Russian and European culture - the issue of moral choice.</t>
  </si>
  <si>
    <t xml:space="preserve">
    Director:
Aleksey German Jr.
| 
    Stars:
Milan Maric, 
Danila Kozlovskiy, 
Helena Sujecka, 
Artur Beschastnyy
</t>
  </si>
  <si>
    <t>Untitled Netflix/Mark Boal Project</t>
  </si>
  <si>
    <t xml:space="preserve">
    Star:
Noah Centineo
</t>
  </si>
  <si>
    <t>Los Parecidos</t>
  </si>
  <si>
    <t xml:space="preserve">
On the rainy night of October 2, 1968, eight characters waiting on a remote bus station for a bus heading to Mexico City start experiencing a strange phenomenon.</t>
  </si>
  <si>
    <t xml:space="preserve">
    Director:
Isaac Ezban
| 
    Stars:
Gustavo SÃ¡nchez Parra, 
Cassandra Ciangherotti, 
Fernando Becerril, 
Humberto Busto
</t>
  </si>
  <si>
    <t>Ladies First</t>
  </si>
  <si>
    <t xml:space="preserve">
An inspirational survival story of Deepika Kumari who, as a girl born on the roadside to abject poverty in rural India, went in search of food, stumbled upon archery, and within 4 years became the Number One archer in the World.</t>
  </si>
  <si>
    <t xml:space="preserve">
    Director:
Uraaz Bahl
</t>
  </si>
  <si>
    <t>First Match</t>
  </si>
  <si>
    <t xml:space="preserve">
Hardened by years in foster care, a teenage girl from Brooklyn's Brownsville neighborhood decides that joining the boys wrestling team is the only way back to her estranged father.</t>
  </si>
  <si>
    <t xml:space="preserve">
    Director:
Olivia Newman
| 
    Stars:
Elvire Emanuelle, 
Yahya Abdul-Mateen II, 
Colman Domingo, 
Jharrel Jerome
</t>
  </si>
  <si>
    <t>Johan Falk: Slutet</t>
  </si>
  <si>
    <t>(2015 Video)</t>
  </si>
  <si>
    <t xml:space="preserve">
In the final movie about Swedish special force policeman Johan Falk, he tries to solve the problem with the Eastern European mafia, who is threatening his family. Meanwhile, his co-workers ...                See full summaryÂ Â»
</t>
  </si>
  <si>
    <t xml:space="preserve">
    Director:
Richard Holm
| 
    Stars:
Jakob Eklund, 
Jens HultÃ©n, 
Marie Richardson, 
Peter FranzÃ©n
</t>
  </si>
  <si>
    <t>Terrace House: Tokyo 2019-2020</t>
  </si>
  <si>
    <t xml:space="preserve">
Six strangers share a fabulous house in Tokyo, looking for love while living under the same roof. With no script what happens next is up to them.</t>
  </si>
  <si>
    <t xml:space="preserve">
    Stars:
You, 
Reina Triendl, 
Azusa Babazono, 
RyÃ´ta Yamasato
</t>
  </si>
  <si>
    <t>Splinter Cell</t>
  </si>
  <si>
    <t xml:space="preserve">
TV series adaptation of the popular video game 'Splinter Cell'.</t>
  </si>
  <si>
    <t>Ben X Jim</t>
  </si>
  <si>
    <t xml:space="preserve">
Benjamin lives alone, with his family living in America pressuring him to move there with him. He learns his old neighbor and childhood friend, Jimson, is moving back home to spend Enhanced...                See full summaryÂ Â»
</t>
  </si>
  <si>
    <t xml:space="preserve">
    Stars:
Teejay Marquez, 
Jerome Ponce, 
Kat Galang, 
Sarah Edwards
</t>
  </si>
  <si>
    <t>Touchy Feely</t>
  </si>
  <si>
    <t xml:space="preserve">
A massage therapist is unable to do her job when stricken with a mysterious and sudden aversion to bodily contact. Meanwhile, her uptight brother's floundering dental practice receives new life when clients seek out his healing touch.</t>
  </si>
  <si>
    <t xml:space="preserve">
    Director:
Lynn Shelton
| 
    Stars:
Rosemarie DeWitt, 
Elliot Page, 
Josh Pais, 
Scoot McNairy
</t>
  </si>
  <si>
    <t>Choi-go-eui Han-bang</t>
  </si>
  <si>
    <t xml:space="preserve">
Yoo Hyun-Jae is a member of a popular idol group. He has a lot of fans and he is a scandal maker. Meanwhile, Lee Ji-Hoon is an aspiring singer. He pretends to be studying for his civil ...                See full summaryÂ Â»
</t>
  </si>
  <si>
    <t xml:space="preserve">
    Stars:
Tae-Hyun Cha, 
Min-Jae Kim, 
Se-yeong Lee, 
Yoon Shi-Yoon
</t>
  </si>
  <si>
    <t>Koi no tsuki</t>
  </si>
  <si>
    <t xml:space="preserve">
A thirty-year-old woman develops a connection with a teenage boy half her age.</t>
  </si>
  <si>
    <t xml:space="preserve">
    Stars:
Eri Tokunaga, 
FÃ»ju Kamio, 
Miu Tomita
</t>
  </si>
  <si>
    <t>City of Ghosts</t>
  </si>
  <si>
    <t xml:space="preserve">
A group of kids discover stories around their city by communicating directly with the ghosts who inhabit it.</t>
  </si>
  <si>
    <t xml:space="preserve">
    Stars:
Blue Chapman, 
Angel Chipagua, 
Sandra Equihua, 
Isa Fabro
</t>
  </si>
  <si>
    <t>Ma-i On-li Leo-beu-song</t>
  </si>
  <si>
    <t xml:space="preserve">
When things don't go her way during a shooting for her new show, a top actress runs away in an old van that guides her on a time-traveling journey.</t>
  </si>
  <si>
    <t xml:space="preserve">
    Stars:
Ye-ju Jin, 
Ahn Bo-Hyun, 
Lee Jae Jin, 
Cheol-min Lee
</t>
  </si>
  <si>
    <t>Seriously Single</t>
  </si>
  <si>
    <t xml:space="preserve">
Dineo is the definition of serial monogamist. She dates to fall in love; she falls in love to get married. But she never gets married. She always ends up being dumped. When she meets Lunga ...                See full summaryÂ Â»
</t>
  </si>
  <si>
    <t xml:space="preserve">
    Directors:
Katleho Ramaphakela, 
Rethabile Ramaphakela
| 
    Stars:
Fulu Mugovhani, 
Tumi Morake, 
Bohang Moeko, 
Yonda Thomas
</t>
  </si>
  <si>
    <t>Searching for Sheela</t>
  </si>
  <si>
    <t xml:space="preserve">
Journalists and fans await Ma Anand Sheela as the infamous former Rajneesh commune's spokesperson returns to India after decades for an interview tour.</t>
  </si>
  <si>
    <t xml:space="preserve">
    Director:
Shakun Batra
| 
    Stars:
Ma Anand Sheela, 
Shoma Chaudhury, 
Anurag Chauhan, 
Barkha Dutt
</t>
  </si>
  <si>
    <t>Abeojiga Isanghae</t>
  </si>
  <si>
    <t xml:space="preserve">
Ahn Joong-Hee (Lee Joon) is an actor who used to be a member of an idol group. One day, he appears in front of a family who consists Byun Han-Soo and Na Young-Sil and their 4 children ...                See full summaryÂ Â»
</t>
  </si>
  <si>
    <t xml:space="preserve">
    Stars:
Yeong-cheol Kim, 
Kim Hae-sook, 
Yu-ri Lee, 
Soo-young Ryu
</t>
  </si>
  <si>
    <t>Lost Tapes</t>
  </si>
  <si>
    <t xml:space="preserve">
Explores the possibility of hidden creatures through "found footage" videos and information provided by experts.</t>
  </si>
  <si>
    <t xml:space="preserve">
    Stars:
Loren Coleman, 
Dallas Santana, 
Jessica Lynch Alfaro, 
Craig Stanford
</t>
  </si>
  <si>
    <t>Paradox</t>
  </si>
  <si>
    <t xml:space="preserve">
Fantasy, Music            </t>
  </si>
  <si>
    <t xml:space="preserve">
A group of outlaws search for a mountain treasure and experience the supernatural powers of a full moon.</t>
  </si>
  <si>
    <t xml:space="preserve">
    Director:
Daryl Hannah
| 
    Stars:
Neil Young, 
Lukas Nelson, 
Micah Nelson, 
Corey McCormick
</t>
  </si>
  <si>
    <t>Johan Falk: Blodsdiamanter</t>
  </si>
  <si>
    <t xml:space="preserve">
GSI (Group of Special Investigations) investigates a weapon deal made by the mafia. GSI sends in an undercover agent to investigate what the mafia is up to. At the same time Johan Falk confronts a mysterious woman who threatens his family.</t>
  </si>
  <si>
    <t xml:space="preserve">
    Director:
Peter Lindmark
| 
    Stars:
Jakob Eklund, 
Jens HultÃ©n, 
Alexander Karim, 
Christian Svensson
</t>
  </si>
  <si>
    <t>Meomchoogo Sipeun Soongan: Eobawoottaim</t>
  </si>
  <si>
    <t xml:space="preserve">
Fantasy            </t>
  </si>
  <si>
    <t xml:space="preserve">
Our heroine will have the unfortunate ability to see the "life clocks" of everyone around her, including herself, and the hero will somehow be able to stop her "time" without lifting a ...                See full summaryÂ Â»
</t>
  </si>
  <si>
    <t xml:space="preserve">
    Stars:
Jung Dong-hwan, 
Kim Hae-sook, 
Seung-Yeon Han, 
Kim Sa Hee
</t>
  </si>
  <si>
    <t>Yeolyeodeolui Soongan</t>
  </si>
  <si>
    <t xml:space="preserve">
Coming-of-age drama about 18-year-olds, taking a realistic look into the moments of their lives, moments that all of us might have experienced at one time or another. Ong Seong Woo plays ...                See full summaryÂ Â»
</t>
  </si>
  <si>
    <t xml:space="preserve">
    Stars:
Seong-wu Ong, 
Hyang-gi Kim, 
Seung-Ho Shin, 
Kang Ki-Young
</t>
  </si>
  <si>
    <t>21 Thunder</t>
  </si>
  <si>
    <t xml:space="preserve">
In the cutthroat world of pro soccer, a club lives and dies by the stars on its under-21 team. They are the future and lifeblood of any franchise, but most will never make it. 21 THUNDER is...                See full summaryÂ Â»
</t>
  </si>
  <si>
    <t xml:space="preserve">
    Stars:
Stephanie Bennett, 
Emmanuel Kabongo, 
Andres Joseph, 
Kevin Claydon
</t>
  </si>
  <si>
    <t>Ãnimas</t>
  </si>
  <si>
    <t xml:space="preserve">
This time, horror comes fron the other side.</t>
  </si>
  <si>
    <t xml:space="preserve">
    Directors:
Laura Alvea, 
JosÃ© OrtuÃ±o
| 
    Stars:
Ãngela Molina, 
Chacha Huang, 
Luis Bermejo, 
Liz Lobato
</t>
  </si>
  <si>
    <t>Lastman</t>
  </si>
  <si>
    <t xml:space="preserve">
In the corrupted city of Paxtown, boxer Richard Aldana becomes the protector of Siri, a young orphaned wanted by mysterious and monstrous superhumans.</t>
  </si>
  <si>
    <t xml:space="preserve">
    Stars:
Tyler Bunch, 
Coryn Williams, 
Martial Le Minoux, 
MaÃ«lys Ricordeau
</t>
  </si>
  <si>
    <t>Treasures from the Wreck of the Unbelievable</t>
  </si>
  <si>
    <t xml:space="preserve">
The fake story of the art found beneath the depths of the ocean from a 2,000 year old ship wreck. Damien Hirst and the crew recount the moments various discoveries are made, the myths and legends surrounding the find.</t>
  </si>
  <si>
    <t xml:space="preserve">
    Director:
Sam Hobkinson
| 
    Stars:
Damien Hirst, 
Piotr Baumann, 
Andrew Whipp
</t>
  </si>
  <si>
    <t>Funny Boy</t>
  </si>
  <si>
    <t xml:space="preserve">
Explores Arjie's sexual awakening from a young boy to a teenager who falls in love with a male classmate, just as political tensions escalate between the Sinhalese and Tamils in the years leading up to the 1983 uprisings.</t>
  </si>
  <si>
    <t xml:space="preserve">
    Director:
Deepa Mehta
| 
    Stars:
Agam Darshi, 
Seema Biswas, 
Nimmi Harasgama, 
Ali Kazmi
</t>
  </si>
  <si>
    <t>Shirobako</t>
  </si>
  <si>
    <t xml:space="preserve">
Aoi will never forget how she felt the day her high school animation club's labor of love was shown at the cultural festival. The sense of awe and the feeling of accomplishment that came ...                See full summaryÂ Â»
</t>
  </si>
  <si>
    <t xml:space="preserve">
    Stars:
Juri Kimura, 
Hiroyuki Yoshino, 
Nobuyuki Hiyama, 
Greg Cote
</t>
  </si>
  <si>
    <t>November 13: Attack on Paris</t>
  </si>
  <si>
    <t xml:space="preserve">
Documentary chronicling the terrorist attacks in Paris on November 13, 2015.</t>
  </si>
  <si>
    <t xml:space="preserve">
    Stars:
Barouyr, 
Benoit, 
Philippe Boutinaud, 
Bernard Cazeneuve
</t>
  </si>
  <si>
    <t>Worn Stories</t>
  </si>
  <si>
    <t xml:space="preserve">
In this funny, heartfelt and moving docuseries, real people unpack the fascinating and quirky stories around their most meaningful pieces of clothing.</t>
  </si>
  <si>
    <t xml:space="preserve">
    Stars:
Spirit Avedon, 
Timmy Cappello, 
Diane, 
Simon Doonan
</t>
  </si>
  <si>
    <t>The Accountant of Auschwitz</t>
  </si>
  <si>
    <t xml:space="preserve">
Seventy years after WWII, Oskar GrÃ¶ning, one of the last surviving members of the SS, goes on trial as an accessory to the murder of 300,000 people at the Auschwitz concentration camp.</t>
  </si>
  <si>
    <t xml:space="preserve">
    Director:
Matthew Shoychet
| 
    Stars:
Oskar GrÃ¶ning, 
Jeff Ansell, 
Hedy Bohm, 
Hans-JÃ¼rgen Brennecke
</t>
  </si>
  <si>
    <t>Maoyuu Maou Yuusha</t>
  </si>
  <si>
    <t xml:space="preserve">
Animation, Fantasy, Romance            </t>
  </si>
  <si>
    <t xml:space="preserve">
After a long and treacherous journey, our Hero finally arrives at the Dark Lady's castle only to find himself being asked for help. The Hero explains how the war that the demons have ...                See full summaryÂ Â»
</t>
  </si>
  <si>
    <t xml:space="preserve">
    Stars:
Makiko Fujii, 
Misato Fukuen, 
BanjÃ´ Ginga, 
Takaya Hashi
</t>
  </si>
  <si>
    <t>Damsel</t>
  </si>
  <si>
    <t xml:space="preserve">
Princess Elodie who thinks she is marrying Prince Henry, but then discovers she's actually about to be sacrificed to a dragon, setting up a head-to-head battle with the fire-breather.</t>
  </si>
  <si>
    <t xml:space="preserve">
    Director:
Juan Carlos Fresnadillo
| 
    Star:
Millie Bobby Brown
</t>
  </si>
  <si>
    <t>Cong qian you zuo ling jian shan</t>
  </si>
  <si>
    <t xml:space="preserve">
A story that follows Wang Lu, a young genius, who enters the Spirit Blade Sect and embarks on an unconventional journey towards immortal cultivation. The Spirit Blade Sect was established ...                See full summaryÂ Â»
</t>
  </si>
  <si>
    <t xml:space="preserve">
    Stars:
Kai Xu, 
Sandrine Pinna, 
Yuanbing Zhu, 
Yuer Gao
</t>
  </si>
  <si>
    <t>Cult of the Cobra</t>
  </si>
  <si>
    <t xml:space="preserve">
American G.I.s who trespass on a Hindu ceremony are hunted down by a beautiful woman who has the power to transform herself into a cobra.</t>
  </si>
  <si>
    <t xml:space="preserve">
    Director:
Francis D. Lyon
| 
    Stars:
Faith Domergue, 
Richard Long, 
Marshall Thompson, 
Kathleen Hughes
</t>
  </si>
  <si>
    <t>Armed Girl's Machiavellism</t>
  </si>
  <si>
    <t xml:space="preserve">
A boy, expelled from his old school, transfers to a private academy, only to find its female students armed and on the defense, with his only chance at survival being to crossdress.</t>
  </si>
  <si>
    <t xml:space="preserve">
    Stars:
Maggie Flecknoe, 
Scott Gibbs, 
Andrew Love, 
Shanae'a Moore
</t>
  </si>
  <si>
    <t>HaMossad: Sipur Kisuy</t>
  </si>
  <si>
    <t xml:space="preserve">
For years the Mossad, Israel's legendary foreign intelligence agency, has been sealed off to the media. Now, for the first time since its founding, a dozen of Mossad's former spies give us ...                See full summaryÂ Â»
</t>
  </si>
  <si>
    <t xml:space="preserve">
    Stars:
Ram Ben Barak, 
Gad Shimron, 
Yossi Alpher, 
Avi Dagan
</t>
  </si>
  <si>
    <t>DÃ­as de Navidad</t>
  </si>
  <si>
    <t xml:space="preserve">
Four sisters celebrate Christmas in their family home at 3 different times in their lives: teen-hood, adulthood and elderly age.</t>
  </si>
  <si>
    <t xml:space="preserve">
    Stars:
Victoria Abril, 
Carla Tous, 
Jay Britton, 
Alicia Borrachero
</t>
  </si>
  <si>
    <t>Lego Marvel Super Heroes: Maximum Overload</t>
  </si>
  <si>
    <t xml:space="preserve">
Spider-Man and Marvel's Super Heroes take on a mischievous Loki and a team of super villains in an all-new LEGO adventure</t>
  </si>
  <si>
    <t xml:space="preserve">
    Stars:
Steve Blum, 
Greg Cipes, 
Tony Matthews, 
Barry Dennen
</t>
  </si>
  <si>
    <t>Penthouse</t>
  </si>
  <si>
    <t xml:space="preserve">
A debauchery-filled gathering for five friends turns into a test of friendship and a web of suspicion when a dead body is found in their rented home.</t>
  </si>
  <si>
    <t xml:space="preserve">
    Directors:
Abbas Alibhai Burmawalla, 
Mastan Alibhai Burmawalla
| 
    Stars:
Tisca Chopra, 
Arjun Rampal, 
Bobby Deol, 
Sharman Joshi
</t>
  </si>
  <si>
    <t>9 Kere Leyla</t>
  </si>
  <si>
    <t xml:space="preserve">
A resilient housewife, her husband and their marriage therapist become mired in a toxic love triangle and a plot to obtain an antique manuscript.</t>
  </si>
  <si>
    <t xml:space="preserve">
    Director:
Ezel Akay
| 
    Stars:
Haluk Bilginer, 
Demet Akbag, 
ElÃ§in Sangu, 
Firat Tanis
</t>
  </si>
  <si>
    <t>Brahman Naman</t>
  </si>
  <si>
    <t xml:space="preserve">
This homage to 1980s teen sex comedies follows a college quiz bowl champion who knows almost everything, except how to talk to women.</t>
  </si>
  <si>
    <t xml:space="preserve">
    Director:
Qaushiq Mukherjee
| 
    Stars:
Shashank Arora, 
Tanmay Dhanania, 
Chaitanya Varad, 
Vaishwath Shankar
</t>
  </si>
  <si>
    <t>Invisible</t>
  </si>
  <si>
    <t xml:space="preserve">
Ely is 17 years old. After school, she works few hours at a pet shop. When Ely learns that she is pregnant, her inner world explodes even though she tries to go on with her daily routine as...                See full summaryÂ Â»
</t>
  </si>
  <si>
    <t xml:space="preserve">
    Director:
Pablo Giorgelli
| 
    Stars:
Mora Arenillas, 
Mara Bestelli, 
Diego Cremonesi, 
Jorge Waldhorn
</t>
  </si>
  <si>
    <t>The Bleeding Edge</t>
  </si>
  <si>
    <t xml:space="preserve">
A look at the unforeseen consequences of advanced technological devices used in the medical field.</t>
  </si>
  <si>
    <t xml:space="preserve">
    Director:
Kirby Dick
| 
    Stars:
Robert Bridges, 
Angie Firmalino, 
Rita Redberg, 
Stephen Tower
</t>
  </si>
  <si>
    <t>Dogs in Space</t>
  </si>
  <si>
    <t xml:space="preserve">
In the not-so-distant future, Earth's scientists send a fleet of genetically enhanced dogs to explore the galaxy in search of a new planet to call home.</t>
  </si>
  <si>
    <t xml:space="preserve">
    Stars:
Sarah Chalke, 
Kimiko Glenn, 
William Jackson Harper, 
David LÃ³pez
</t>
  </si>
  <si>
    <t>Aenggeurimam</t>
  </si>
  <si>
    <t xml:space="preserve">
This drama is about Jo Gang-ja, a mother who was known as a tough girl in high school. Her daughter Ah-ran is bullied at school and when Gang-ja finds out, she makes it her responsibility ...                See full summaryÂ Â»
</t>
  </si>
  <si>
    <t xml:space="preserve">
    Stars:
Kim Hee-seon, 
Kim Yoo-jeong, 
Hyun-Woo Ji, 
Ji Soo
</t>
  </si>
  <si>
    <t xml:space="preserve">
Archival video and new interviews provide an investigative look at Mexican politics in 1994, a year marked by the assassination of Luis Donaldo Colosio.</t>
  </si>
  <si>
    <t xml:space="preserve">
    Stars:
Rafael SebastiÃ¡n GuillÃ©n Vicente, 
Carlos Salinas de Gortari
</t>
  </si>
  <si>
    <t>Parked</t>
  </si>
  <si>
    <t>(III) (2010)</t>
  </si>
  <si>
    <t xml:space="preserve">
Fred Daly returns to Ireland with nowhere to live but his car. Then dope-smoking 21-year-old Cathal parks beside him, and brightens up his lonely world. Encouraged by Cathal, Fred meets ...                See full summaryÂ Â»
</t>
  </si>
  <si>
    <t xml:space="preserve">
    Director:
Darragh Byrne
| 
    Stars:
Colin Morgan, 
Colm Meaney, 
Milka Ahlroth, 
Stuart Graham
</t>
  </si>
  <si>
    <t>The Politician's Husband</t>
  </si>
  <si>
    <t xml:space="preserve">
Political drama series about a marriage between two politicians, and what happens when the wife's career starts to overshadow her husband's.</t>
  </si>
  <si>
    <t xml:space="preserve">
    Stars:
David Tennant, 
Emily Watson, 
Jack Shepherd, 
Roger Allam
</t>
  </si>
  <si>
    <t>Carmen Sandiego: To Steal or Not to Steal</t>
  </si>
  <si>
    <t xml:space="preserve">
You drive the action in this interactive adventure, helping Carmen save Ivy and Zack when V.I.L.E. captures them during a heist in Shanghai.</t>
  </si>
  <si>
    <t xml:space="preserve">
    Directors:
Jos Humphrey, 
Kevin Dart, 
Kenny Park, 
Mike West
| 
    Stars:
Gina Rodriguez, 
Finn Wolfhard, 
Abby Trott, 
Michael Hawley
</t>
  </si>
  <si>
    <t>You Don't Know Me</t>
  </si>
  <si>
    <t xml:space="preserve">
A young man, who stands accused of murder. The evidence is overwhelming. But at his trial, this man tells an extraordinary story.</t>
  </si>
  <si>
    <t xml:space="preserve">
    Stars:
Samuel Adewunmi, 
Bukky Bakray, 
Michael Balogun, 
Duayne Boachie
</t>
  </si>
  <si>
    <t>Izakaya Bottakuri</t>
  </si>
  <si>
    <t xml:space="preserve">
Despite the bar's uninviting name, two sisters warmly welcome their patrons with tasty food and sake, just like their parents did before them.</t>
  </si>
  <si>
    <t xml:space="preserve">
    Stars:
Moemi Katayama, 
Sara Takatsuki, 
Yuichi Nakamura, 
Hisako Ã”kata
</t>
  </si>
  <si>
    <t>Kus uÃ§usu</t>
  </si>
  <si>
    <t xml:space="preserve">
    Stars:
Birce Akalay, 
Ibrahim Celikkol, 
Irem Sak, 
Miray Daner
</t>
  </si>
  <si>
    <t>Super Drags</t>
  </si>
  <si>
    <t xml:space="preserve">
Three gay co-workers at a department store lead double lives as superhero drag queens, fighting crime and other forces like an evil drag queen and a conservative politician.</t>
  </si>
  <si>
    <t xml:space="preserve">
    Stars:
Willam Belli, 
Guilherme Briggs, 
SÃ©rgio CantÃº, 
Dany David
</t>
  </si>
  <si>
    <t>Lavaperros</t>
  </si>
  <si>
    <t xml:space="preserve">
Don Oscar, if he wanted, could have been the next Escobar, but instead he sits on the ruins of his decrepit little drug empire. And let's face it, there is not much left to sit on. Only a ...                See full summaryÂ Â»
</t>
  </si>
  <si>
    <t xml:space="preserve">
    Director:
Carlos Moreno
| 
    Stars:
Jose Marino Angulo, 
Juan Martin Arancedo, 
Anderson Ballesteros, 
Geovanni Marin Cardona
</t>
  </si>
  <si>
    <t>Incir ReÃ§eli 2</t>
  </si>
  <si>
    <t xml:space="preserve">
After losing the woman he loves in the original Fig Jam, Metin (Halil Sezai Paracikoglu) finds himself seriously alone. His life is a repetitive round of singing at a bar and grieving for ...                See full summaryÂ Â»
</t>
  </si>
  <si>
    <t xml:space="preserve">
    Director:
AytaÃ§ Agirlar
| 
    Stars:
Mert Akin Akcay, 
Mehmet Selim Akgul, 
Yusuf Bedirhan Arslan, 
Onur Bilge
</t>
  </si>
  <si>
    <t>Kuntilanak</t>
  </si>
  <si>
    <t xml:space="preserve">
Comedy, Family, Horror            </t>
  </si>
  <si>
    <t xml:space="preserve">
Five youngsters discover that an antique mirror found in their orphanage is home to an evil ghost who kidnaps children and imprisons them inside it.</t>
  </si>
  <si>
    <t xml:space="preserve">
    Director:
Rizal Mantovani
| 
    Stars:
Sandrinna Michelle, 
AurÃ©lie Moeremans, 
Fero Walandouw, 
Nena Rosier
</t>
  </si>
  <si>
    <t>Sing On!</t>
  </si>
  <si>
    <t xml:space="preserve">
Game-Show, Music            </t>
  </si>
  <si>
    <t xml:space="preserve">
In each themed episode, six contestants belt out the biggest hits from that genre while being judged by a vocal analyzer comparing their vocal performance to the original artist's.</t>
  </si>
  <si>
    <t xml:space="preserve">
    Stars:
Tituss Burgess, 
Allison Asarch, 
Frankie Cena, 
Hanah Chang
</t>
  </si>
  <si>
    <t>Sinister Squad</t>
  </si>
  <si>
    <t xml:space="preserve">
When a supernatural cult threatens Earth, Alice must assemble a team of fairy tale villains to face the literal forces of Death.</t>
  </si>
  <si>
    <t xml:space="preserve">
    Director:
Jeremy M. Inman
| 
    Stars:
Johnny Rey Diaz, 
Christina Licciardi, 
Lindsay Sawyer, 
Talia A Davis
</t>
  </si>
  <si>
    <t>Loose Change 9/11: An American Coup</t>
  </si>
  <si>
    <t>(2009 Video)</t>
  </si>
  <si>
    <t xml:space="preserve">
An exploration of the viewpoint that the September 11, 2001 attacks were planned by the United States government.</t>
  </si>
  <si>
    <t xml:space="preserve">
    Director:
Dylan Avery
| 
    Stars:
Osama bin Laden, 
Johnelle Bryant, 
George W. Bush, 
Laura Bush
</t>
  </si>
  <si>
    <t>AndiÃ° eÃ°lilega</t>
  </si>
  <si>
    <t xml:space="preserve">
Two women's lives will intersect while trapped in circumstances unforeseen. Between a struggling Icelandic mother and an asylum seeker from Guinea-Bissau, a delicate bond will form as both strategize to get their lives back on track.</t>
  </si>
  <si>
    <t xml:space="preserve">
    Director:
Isold Uggadottir
| 
    Stars:
KristÃ­n ÃžÃ³ra HaraldsdÃ³ttir, 
Babetida Sadjo, 
Patrik NÃ¶kkvi PÃ©tursson, 
Ãžorsteinn Bachmann
</t>
  </si>
  <si>
    <t>Gipsy Queen</t>
  </si>
  <si>
    <t xml:space="preserve">
Ali, a courageous woman and single mother of two kids, works with the trainer and owner of a rundown box club in order to provide for her family.</t>
  </si>
  <si>
    <t xml:space="preserve">
    Director:
HÃ¼seyin Tabak
| 
    Stars:
Alina Serban, 
Tobias Moretti, 
Irina Kurbanova, 
Catrin Striebeck
</t>
  </si>
  <si>
    <t>Haechi</t>
  </si>
  <si>
    <t xml:space="preserve">
Set during the Joseon Dynasty period, four people from different walks of life come together to make Prince Lee Geum the King and reform the Saheonbu. The four people are Lee Geum, Yeo Ji, Park Moon Soo and Dal Moon.</t>
  </si>
  <si>
    <t xml:space="preserve">
    Stars:
Il-Woo Jung, 
Kwon Yul, 
Park Hoon, 
Lee Kyung-young
</t>
  </si>
  <si>
    <t>Inspector Gadget</t>
  </si>
  <si>
    <t xml:space="preserve">
When Dr. Claw returns, Inspector Gadget is brought out of retirement to defeat him again, now with Penny and Brain's open participation.</t>
  </si>
  <si>
    <t xml:space="preserve">
    Stars:
Ivan Sherry, 
Tara Strong, 
Martin Roach, 
Scott McCord
</t>
  </si>
  <si>
    <t>Ã–ldÃ¼r Beni Sevgilim</t>
  </si>
  <si>
    <t xml:space="preserve">
Can the excitement of the national lottery save a finished marriage? Or is it the end of that marriage? In this fun comedy, Demet and Okan will learn the answer to this question.</t>
  </si>
  <si>
    <t xml:space="preserve">
    Director:
Senol SÃ¶nmez
| 
    Stars:
Murat Boz, 
Seda Bakan, 
AÃ§elya Topaloglu, 
Ã–zgÃ¼r Emre Yildirim
</t>
  </si>
  <si>
    <t>Polly Pocket</t>
  </si>
  <si>
    <t xml:space="preserve">
Polly is often told she is "TOO LITTLE" to do the things she wants to do, but Polly proves what every kid knows - that being little isn't a limitation; IT'S HER GREATEST STRENGTH. When ...                See full summaryÂ Â»
</t>
  </si>
  <si>
    <t xml:space="preserve">
    Stars:
Emily Tennant, 
Shannon Chan-Kent, 
Kazumi Evans, 
Patricia Drake
</t>
  </si>
  <si>
    <t>Juhong geulshi</t>
  </si>
  <si>
    <t xml:space="preserve">
A detective, his 3 girls &amp; a murder case. Complex emotional relationships and human nature's darker sides are explored in this captivating suspense drama about a cop whose lust for love threatens to get in the way of his professional life.</t>
  </si>
  <si>
    <t xml:space="preserve">
    Director:
Hyuk Byun
| 
    Stars:
Han Suk-kyu, 
Eun-ju Lee, 
Hyun-Ah Sung, 
Ji-won Uhm
</t>
  </si>
  <si>
    <t>Lens</t>
  </si>
  <si>
    <t xml:space="preserve">
Video chat session: Watch me die, LIVE!</t>
  </si>
  <si>
    <t xml:space="preserve">
    Director:
Jayaprakash Radhakrishnan
| 
    Stars:
Anand Sami, 
Jayaprakash Radhakrishnan, 
Misha Ghoshal, 
Kulothungan Udayakumar
</t>
  </si>
  <si>
    <t>Bon Cop Bad Cop 2</t>
  </si>
  <si>
    <t xml:space="preserve">
A francophone S.Q. officer and an anglophone O.P.P officer reunite to investigate a large car theft ring led by an Italian mobster.</t>
  </si>
  <si>
    <t xml:space="preserve">
    Director:
Alain Desrochers
| 
    Stars:
Colm Feore, 
Patrick Huard, 
Marc BeauprÃ©, 
Noam Jenkins
</t>
  </si>
  <si>
    <t>Booba: Food Puzzle</t>
  </si>
  <si>
    <t xml:space="preserve">
In a cozy kitchen, in the spotlight meet everyone's favorite, Booba. Today he's a chef and co-hosting a cooking show. Gather in front of the screen with your parents or friends and cook ...                See full summaryÂ Â»
</t>
  </si>
  <si>
    <t xml:space="preserve">
    Stars:
Artem Kretov, 
Elena Solovieva, 
Roman Karev, 
Elena Kareva
</t>
  </si>
  <si>
    <t>Riding Faith</t>
  </si>
  <si>
    <t xml:space="preserve">
With the impending foreclose of the family Ranch, Rebecca struggles with her rebellious daughter Grace who is still not over the death of her father Mike.</t>
  </si>
  <si>
    <t xml:space="preserve">
    Director:
Paco Aguilar
| 
    Stars:
John Schneider, 
Grace Van Dien, 
T.C. Stallings, 
Marisa Brown
</t>
  </si>
  <si>
    <t>Rodeo &amp; Juliet</t>
  </si>
  <si>
    <t xml:space="preserve">
Big-city girl goes to the country and meets a special horse and young cowboy who teaches her to barrel race, while her mother reconnects with a local rancher she was in love with 20 years earlier.</t>
  </si>
  <si>
    <t xml:space="preserve">
    Director:
Thadd Turner
| 
    Stars:
Krista Allen, 
Tim Abell, 
Nadine Crocker, 
Zeb Halsell
</t>
  </si>
  <si>
    <t>Liu xing hua yuan</t>
  </si>
  <si>
    <t xml:space="preserve">
Meteor Garden is Taiwanese adaptation the Japanese comic series Hana Yori Dango. Meteor Garden is the classic love story; rich boy (Dao Ming Si) falls for poor girl (Shan Cai) and obstacles ensue.</t>
  </si>
  <si>
    <t xml:space="preserve">
    Stars:
Barbie Hsu, 
Jerry Yan, 
Vic Chou, 
Ken Zhu
</t>
  </si>
  <si>
    <t>The Creative Brain</t>
  </si>
  <si>
    <t xml:space="preserve">
Neuroscientist David Eagleman taps into the creative process of various innovators while exploring brain-bending, risk-taking ways to spark creativity.</t>
  </si>
  <si>
    <t xml:space="preserve">
    Directors:
Jennifer Beamish, 
Toby Trackman
| 
    Stars:
David Eagleman, 
Michelle Khine, 
Bjarke Ingels, 
Nathan Myhrvold
</t>
  </si>
  <si>
    <t>Generation Iron</t>
  </si>
  <si>
    <t xml:space="preserve">
Documentary, Drama, Sport            </t>
  </si>
  <si>
    <t xml:space="preserve">
A documentary that follows top bodybuilders as they train to compete in the Mr. Olympia competition.</t>
  </si>
  <si>
    <t xml:space="preserve">
    Director:
Vlad Yudin
| 
    Stars:
Arnold Schwarzenegger, 
Mickey Rourke, 
Michael Jai White, 
Lou Ferrigno
</t>
  </si>
  <si>
    <t>$0.85M</t>
  </si>
  <si>
    <t>The Witness</t>
  </si>
  <si>
    <t xml:space="preserve">
The brother of Kitty Genovese investigates the circumstances of her murder and the truth of the story that dozens of locals witnessed the crime and did nothing to intervene.</t>
  </si>
  <si>
    <t xml:space="preserve">
    Directors:
James D. Solomon, 
Jessica Robinson
| 
    Stars:
William Genovese, 
Shannon Beeby, 
Aaron Adler, 
Linda Ellen Bonekoskey
</t>
  </si>
  <si>
    <t>Sleep, My Love</t>
  </si>
  <si>
    <t xml:space="preserve">
Drama, Film-Noir, Mystery            </t>
  </si>
  <si>
    <t xml:space="preserve">
Chronic sleepwalker Alison Courtland thinks that a mysterious man wearing horned-rimmed eye glasses is out to kill her but her husband blames her tired imagination.</t>
  </si>
  <si>
    <t xml:space="preserve">
    Director:
Douglas Sirk
| 
    Stars:
Claudette Colbert, 
Robert Cummings, 
Don Ameche, 
Rita Johnson
</t>
  </si>
  <si>
    <t>$1.80M</t>
  </si>
  <si>
    <t>Mushikago no Cagaster</t>
  </si>
  <si>
    <t xml:space="preserve">
Insects that eat people. A girl with secrets in her past. A young exterminator who's almost too good at his job.</t>
  </si>
  <si>
    <t xml:space="preserve">
    Stars:
Aleks Le, 
Todd Haberkorn, 
Ryan Bartley, 
Kim Strauss
</t>
  </si>
  <si>
    <t>Salt Fat Acid Heat</t>
  </si>
  <si>
    <t xml:space="preserve">
Docuseries, based on the award-winning book, explores the essence of cooking and the vital ingredients at the heart of a great dish.</t>
  </si>
  <si>
    <t xml:space="preserve">
    Star:
Samin Nosrat
</t>
  </si>
  <si>
    <t>Bethany Hamilton: Unstoppable</t>
  </si>
  <si>
    <t xml:space="preserve">
After losing an arm to a shark attack at age 13, Bethany Hamilton refuses to give up her dreams of being a professional surfer.</t>
  </si>
  <si>
    <t xml:space="preserve">
    Director:
Aaron Lieber
| 
    Stars:
Alana Blanchard, 
Adam Dirks, 
Tobias Dirks, 
Madison Graber
</t>
  </si>
  <si>
    <t>Huan tu</t>
  </si>
  <si>
    <t xml:space="preserve">
A lonely construction worker from China goes missing at a Singapore land reclamation site, and a sleepless police investigator must put himself in the mind of the migrant to uncover the truth beneath all that sand.</t>
  </si>
  <si>
    <t xml:space="preserve">
    Director:
Siew Hua Yeo
| 
    Stars:
Peter Yu, 
Xiaoyi Liu, 
Yue Guo, 
Jack Tan
</t>
  </si>
  <si>
    <t>Tree with Deep Roots</t>
  </si>
  <si>
    <t xml:space="preserve">
A series of murders occurred during the reign of King Sejong. As Kang Chae Yoon who is investigating these cases gets closer to the root of the truth, he finds himself embroiled in a ...                See full summaryÂ Â»
</t>
  </si>
  <si>
    <t xml:space="preserve">
    Stars:
Ahn Suk-hwan, 
Kim Gi-Bang, 
Yeo Jin-gu, 
Cho Jin-woong
</t>
  </si>
  <si>
    <t>Salir del ropero</t>
  </si>
  <si>
    <t xml:space="preserve">
A promising young lawyer sees her plans to wed into an important and ultraconservative family in danger when her grandma decides to marry her girl friend.</t>
  </si>
  <si>
    <t xml:space="preserve">
    Director:
Ãngeles ReinÃ©
| 
    Stars:
Rosa Maria SardÃ , 
VerÃ³nica ForquÃ©, 
Ingrid GarcÃ­a Jonsson, 
David Verdaguer
</t>
  </si>
  <si>
    <t>Gumrah</t>
  </si>
  <si>
    <t xml:space="preserve">
Roshni Chadha is the only child of Sharda Chhadha, and has no knowledge of the whereabouts of her absconding dad, Prakash Chhadha. Roshni is introduced to Rahul Malhotra and both are ...                See full summaryÂ Â»
</t>
  </si>
  <si>
    <t xml:space="preserve">
    Director:
Mahesh Bhatt
| 
    Stars:
Sanjay Dutt, 
Sridevi, 
Anupam Kher, 
Rahul Roy
</t>
  </si>
  <si>
    <t>Three Wives, One Husband</t>
  </si>
  <si>
    <t xml:space="preserve">
Filmmakers gain access to the community of Rockland Ranch in the middle of the Utah desert where 14 polygamous Mormon families have created unique homes for themselves carved out of a rock-face.</t>
  </si>
  <si>
    <t xml:space="preserve">
    Stars:
Anna Chancellor, 
Jan Goodman, 
Abel Morrison, 
Susie Morrison
</t>
  </si>
  <si>
    <t>Fairy gone</t>
  </si>
  <si>
    <t xml:space="preserve">
In a world where fairies possess and reside within animals, granting them special powers. By surgically removing and transplanting the organs of a possessed animal into a human, humans can ...                See full summaryÂ Â»
</t>
  </si>
  <si>
    <t xml:space="preserve">
    Stars:
Ayaka Fukuhara, 
Kana Ichinose, 
Ayaka Suwa, 
Jill Harris
</t>
  </si>
  <si>
    <t>Sintonia</t>
  </si>
  <si>
    <t xml:space="preserve">
Three teens living in the same SÃ£o Paulo shanty town pursue their dreams while maintaining their friendship, amid a world of music, drugs and religion.</t>
  </si>
  <si>
    <t xml:space="preserve">
    Stars:
Christian Malheiros, 
JottapÃª Carvalho, 
Bruna Mascarenhas, 
Jefferson SilvÃ©rio
</t>
  </si>
  <si>
    <t>Diana</t>
  </si>
  <si>
    <t xml:space="preserve">
A live recording of the Broadway musical based on the life of Diana, Princess of Wales. Filmed at the Longacre Theatre in New York City during the midst of the COVID-19 pandemic.</t>
  </si>
  <si>
    <t xml:space="preserve">
    Director:
Christopher Ashley
| 
    Stars:
Jeanna de Waal, 
Erin Davie, 
Roe Hartrampf, 
Judy Kaye
</t>
  </si>
  <si>
    <t>Mucho Mucho Amor: The Legend of Walter Mercado</t>
  </si>
  <si>
    <t xml:space="preserve">
Every day for decades, Walter Mercado â€” the iconic, gender non-conforming astrologer â€” mesmerized 120 million Latino viewers with his extravagance and positivity.</t>
  </si>
  <si>
    <t xml:space="preserve">
    Directors:
Cristina Costantini, 
Kareem Tabsch
| 
    Stars:
Walter Mercado, 
Willy Acosta, 
Lin-Manuel Miranda, 
Raul de Molina
</t>
  </si>
  <si>
    <t>Untold: Deal with the Devil</t>
  </si>
  <si>
    <t xml:space="preserve">
Christy Martin broke boundaries and noses as she rose in the boxing world, but her public persona belied personal demons, abuse and a threat on her life.</t>
  </si>
  <si>
    <t xml:space="preserve">
    Director:
Laura Brownson
</t>
  </si>
  <si>
    <t>Ossan's Love</t>
  </si>
  <si>
    <t xml:space="preserve">
The expanded version of the 2016 TV special. Soichi Haruta is unpopular among women due to his poor social skills. However, he accidentally finds out both, his middle-aged boss, and his colleague have a crush on him. But they are men.</t>
  </si>
  <si>
    <t xml:space="preserve">
    Stars:
Kento Hayashi, 
Hidekazu Mashima, 
Nene Ohtsuka, 
Kei Tanaka
</t>
  </si>
  <si>
    <t>Pete Davidson: Alive from New York</t>
  </si>
  <si>
    <t xml:space="preserve">
Comedian Pete Davidson's intimate and candid stand-up special shot live in New York City.</t>
  </si>
  <si>
    <t xml:space="preserve">
    Director:
Jason Orley
| 
    Stars:
Pete Davidson, 
Elliot Schiff
</t>
  </si>
  <si>
    <t>All About The Washingtons</t>
  </si>
  <si>
    <t xml:space="preserve">
The wife of a legendary rapper launches her own career, which puts his life into a tailspin.</t>
  </si>
  <si>
    <t xml:space="preserve">
    Stars:
Joseph Simmons, 
Justine Simmons, 
Kiana LedÃ©, 
Nathan Anderson
</t>
  </si>
  <si>
    <t>World of Winx</t>
  </si>
  <si>
    <t xml:space="preserve">
The Winx travel all over the world searching for talent for WOW. and preventing the mysterious talent thief from kidnapping them.</t>
  </si>
  <si>
    <t xml:space="preserve">
    Stars:
Rebecca Soler, 
Alysha Deslorieux, 
Haven Paschall, 
Eileen Stevens
</t>
  </si>
  <si>
    <t>The Talisman</t>
  </si>
  <si>
    <t xml:space="preserve">
To save his mother from certain death, young Jack Sawyer enters a parallel world known as the Territories in search of a powerful talisman.</t>
  </si>
  <si>
    <t>Jerry Seinfeld: 23 Hours to Kill</t>
  </si>
  <si>
    <t xml:space="preserve">
Comedian Jerry Seinfeld performs at the Beacon Theatre in New York City with his take on everyday life, uncovering comedy in the commonplace.</t>
  </si>
  <si>
    <t xml:space="preserve">
    Directors:
Joe DeMaio, 
Steven Rimdzius
| 
    Star:
Jerry Seinfeld
</t>
  </si>
  <si>
    <t>Bakugan: Battle Planet</t>
  </si>
  <si>
    <t xml:space="preserve">
Bakugan Battle Planet follows the adventures of Dan Kouzo and his best friends: the first kids on Earth to bond with the mysterious creatures known as Bakugan!</t>
  </si>
  <si>
    <t xml:space="preserve">
    Stars:
Jonah Wineberg, 
Ticoon Kim, 
Julius Cho, 
Margarita Valderrama
</t>
  </si>
  <si>
    <t>Jeoldae Geui</t>
  </si>
  <si>
    <t xml:space="preserve">
Dan Dan, is a woman who works as a special effects make-up artist but has a very cold-heart. She then, unexpectedly, falls in love with Yeong Goo, a humanoid robot programmed to be a ...                See full summaryÂ Â»
</t>
  </si>
  <si>
    <t xml:space="preserve">
    Stars:
Yeo Jin-gu, 
Min-ah Bang, 
Jong-Hyun Hong, 
Ji Yoon Hong
</t>
  </si>
  <si>
    <t>Bettie Page Reveals All</t>
  </si>
  <si>
    <t xml:space="preserve">
The world's greatest pinup model and cult icon, Bettie Page, recounts the true story of how her free expression overcame government witch-hunts to help launch America's sexual revolution.</t>
  </si>
  <si>
    <t xml:space="preserve">
    Director:
Mark Mori
| 
    Stars:
Bettie Page, 
Hugh Hefner, 
Olivia de Berardinis, 
Dita Von Teese
</t>
  </si>
  <si>
    <t>Holiday Rush</t>
  </si>
  <si>
    <t xml:space="preserve">
After his sudden firing, a popular radio DJ moves in with his aunt, bringing along his four spoiled children, and a plan to return to the airwaves.</t>
  </si>
  <si>
    <t xml:space="preserve">
    Director:
Leslie Small
| 
    Stars:
Romany Malco, 
Sonequa Martin-Green, 
Darlene Love, 
Amarr M. Wooten
</t>
  </si>
  <si>
    <t>Hospital</t>
  </si>
  <si>
    <t xml:space="preserve">
A grieving wife and the sister of of a nurse paid two Tao priests to commune with the spirits of their deceased loved ones in a famous haunted hospital.</t>
  </si>
  <si>
    <t xml:space="preserve">
    Director:
Chia-Lin Chu
| 
    Stars:
Li-chi Hsu, 
Lei Hung, 
Samuel Ku, 
Po-Hung Lin
</t>
  </si>
  <si>
    <t>The Pact II</t>
  </si>
  <si>
    <t xml:space="preserve">
A woman who is plagued by nightmares involving a serial killer learns her dreams have a horrifying connection to the real world.</t>
  </si>
  <si>
    <t xml:space="preserve">
    Directors:
Dallas Richard Hallam, 
Patrick Horvath
| 
    Stars:
Caity Lotz, 
Camilla Luddington, 
Patrick Fischler, 
Scott Michael Foster
</t>
  </si>
  <si>
    <t>Inside the Criminal Mind</t>
  </si>
  <si>
    <t xml:space="preserve">
Inside the Criminal Mind- a gripping exploration exposing the psychological machinations and immoral behavior that define the most nefarious criminal types. Every episode of the series ...                See full summaryÂ Â»
</t>
  </si>
  <si>
    <t xml:space="preserve">
    Stars:
Geoffrey Martin, 
Jan Michalek, 
Antonio Pedro, 
Eva Ruzickova
</t>
  </si>
  <si>
    <t>Cardboard Gangsters</t>
  </si>
  <si>
    <t xml:space="preserve">
A group of young Cardboard Gangsters attempt to gain control of the drug trade in Darndale, chasing the glorified lifestyle of money, power and sex.</t>
  </si>
  <si>
    <t xml:space="preserve">
    Director:
Mark O'Connor
| 
    Stars:
John Connors, 
Fionn Walton, 
Kierston Wareing, 
Jimmy Smallhorne
</t>
  </si>
  <si>
    <t>Christiane Amanpour Sex &amp; Love Around the World</t>
  </si>
  <si>
    <t xml:space="preserve">
CNN's award-winning journalist, Christiane Amanpour travels around the world to talk with women about the rules of engagement in relationships and intimacy. In this six-part documentary ...                See full summaryÂ Â»
</t>
  </si>
  <si>
    <t xml:space="preserve">
    Star:
Christiane Amanpour
</t>
  </si>
  <si>
    <t>How to Ruin Christmas: The Wedding</t>
  </si>
  <si>
    <t xml:space="preserve">
Prodigal daughter Tumi goes home for the holidays and manages to ruin her sister's wedding plans. Now she must make things right before it's too late.</t>
  </si>
  <si>
    <t xml:space="preserve">
    Stars:
Busise Lurayi, 
Thando Thabethe, 
Yonda Thomas, 
Nambitha Ben-Mazwi
</t>
  </si>
  <si>
    <t>In from the Cold</t>
  </si>
  <si>
    <t xml:space="preserve">
A European vacation with her daughter, an American single mom's life is turned upside down when the CIA forces her to confront her long-buried past as a Russian spy.</t>
  </si>
  <si>
    <t xml:space="preserve">
    Stars:
Charles Brice, 
Amanda Bright, 
Lydia Fleming, 
Alyona Khmelnitskaya
</t>
  </si>
  <si>
    <t>Pitta Kathalu</t>
  </si>
  <si>
    <t xml:space="preserve">
Four different women, four journeys of love and betrayal. The common thread? They all want to dismantle the patriarchy.</t>
  </si>
  <si>
    <t xml:space="preserve">
    Directors:
Nag Ashwin, 
Tharun Bhascker Dhaassyam, 
B.V. Nandini Reddy, 
Sankalp Reddy
| 
    Stars:
Lakshmi Manchu, 
Saanve Megghana, 
Abhay Bethiganti, 
Jagapathi Babu
</t>
  </si>
  <si>
    <t>Dragon Age: Dawn of the Seeker</t>
  </si>
  <si>
    <t xml:space="preserve">
In the land of Orlais, where battles are fought with swords and magic, a young heroine rises as templars, mages, and dragons clash. Cassandra, a brash and beautiful Seeker, must stop a ...                See full summaryÂ Â»
</t>
  </si>
  <si>
    <t xml:space="preserve">
    Director:
Fumihiko Sori
| 
    Stars:
Colleen Clinkenbeard, 
J. Michael Tatum, 
Chuck Huber, 
R. Bruce Elliott
</t>
  </si>
  <si>
    <t>Twirlywoos</t>
  </si>
  <si>
    <t xml:space="preserve">
The adventures of four inquisitive Twirlywoos.</t>
  </si>
  <si>
    <t xml:space="preserve">
    Stars:
Linda Bassett, 
Neil Nunes, 
Zaff Malik, 
Neilum Raqia
</t>
  </si>
  <si>
    <t>Als de dijken breken</t>
  </si>
  <si>
    <t xml:space="preserve">
A heavy northwestern storm is heading towards The Netherlands and Belgium and threatens to break dikes and flood the lower areas of the two countries.</t>
  </si>
  <si>
    <t xml:space="preserve">
    Stars:
Gijs Scholten van Aschat, 
Janni Goslinga, 
Simone Milsdochter, 
Serin Utlu
</t>
  </si>
  <si>
    <t>#AnneFrank - Parallel Stories</t>
  </si>
  <si>
    <t xml:space="preserve">
It is based on five women who did survive the Holocaust but shared her same fate of "deportation, suffering and being denied their childhood and adolescence," according to promotional materials.</t>
  </si>
  <si>
    <t xml:space="preserve">
    Directors:
Sabina Fedeli, 
Anna Migotto
| 
    Stars:
Helen Mirren, 
Anne Frank, 
Martina Gatti, 
Arianna Szorenyi
</t>
  </si>
  <si>
    <t>Renesse</t>
  </si>
  <si>
    <t xml:space="preserve">
Four teenagers decide to spend their summer holiday on a camping at the beach. Officially to disseminate ashes of a grandfather, but foremost to finally get laid.</t>
  </si>
  <si>
    <t xml:space="preserve">
    Director:
Willem Gerritsen
| 
    Stars:
Niek Roozen, 
Martijn van Eijzeren, 
Simon Kindermans, 
Sam Doets
</t>
  </si>
  <si>
    <t>Cek Toko Sebelah: The Series</t>
  </si>
  <si>
    <t xml:space="preserve">
The series takes place when Erwin (Ernest Prakasa) takes charge of the family store. After working at the store for a week, Erwin felt like he needed to adjust the condition and environment of the store.</t>
  </si>
  <si>
    <t xml:space="preserve">
    Stars:
Ernest Prakasa, 
Yusril Fahriza, 
Andi Awwe Wijaya, 
Adjis Doaibu
</t>
  </si>
  <si>
    <t>The Testimony</t>
  </si>
  <si>
    <t xml:space="preserve">
Documentary, Short, Crime            </t>
  </si>
  <si>
    <t xml:space="preserve">
The conflict in the Democratic Republic of the Congo has cost more lives than any other since World War II. THE TESTIMONY chronicles the largest rape tribunal in Congo's history, offering ...                See full summaryÂ Â»
</t>
  </si>
  <si>
    <t xml:space="preserve">
    Director:
Vanessa Block
</t>
  </si>
  <si>
    <t>Miseu Hammurabi</t>
  </si>
  <si>
    <t xml:space="preserve">
The series tells the story of the life of judges and the various disputes that they have to settle.</t>
  </si>
  <si>
    <t xml:space="preserve">
    Stars:
Go Ara, 
Myung-Soo Kim, 
Dong-il Sung, 
Deok-Hwan Ryu
</t>
  </si>
  <si>
    <t>Aleksandr's Price</t>
  </si>
  <si>
    <t xml:space="preserve">
Traumatized by his mother's death and struggling to make ends meet, illegal immigrant Aleksandr Ivanov turns to escorting and soon finds himself sinking into the dark world of New York City's sex trade -- and pushed to the edge of sanity.</t>
  </si>
  <si>
    <t xml:space="preserve">
    Directors:
Pau MasÃ³, 
David Damen
| 
    Stars:
Pau MasÃ³, 
Anatoli Grigoriadou, 
Josh Berresford, 
Samantha Glovin
</t>
  </si>
  <si>
    <t>Yesterday wo Utatte</t>
  </si>
  <si>
    <t xml:space="preserve">
A college graduate with no ambition or dreams leads a meaningless life, but the arrival of possible romantic interests may give him hope.</t>
  </si>
  <si>
    <t xml:space="preserve">
    Stars:
Chikahiro Kobayashi, 
Yume Miyamoto, 
Kana Hanazawa, 
Natsuki Hanae
</t>
  </si>
  <si>
    <t>Rocko's Modern Life: Static Cling</t>
  </si>
  <si>
    <t xml:space="preserve">
After being in space for 20 years, Rocko and his friends attempt to adjust to an even more modern life in the 21st century. However, when he learns that his favorite 90s cartoon isn't on the air anymore, Rocko tries locating its creator.</t>
  </si>
  <si>
    <t xml:space="preserve">
    Directors:
Joe Murray, 
Cosmo Segurson
| 
    Stars:
Carlos Alazraqui, 
Tom Kenny, 
Charlie Adler, 
Mr. Lawrence
</t>
  </si>
  <si>
    <t>Reipu zonbi: Lust of the dead 3</t>
  </si>
  <si>
    <t xml:space="preserve">
Japan's war against the zombie hordes continues, and the army of Ghoul-fighting girls struggles to survive when their leader is lost to insanity.</t>
  </si>
  <si>
    <t xml:space="preserve">
    Director:
Naoyuki Tomomatsu
| 
    Stars:
Yui Aikawa, 
Asami, 
Iona, 
Saya Kobayashi
</t>
  </si>
  <si>
    <t>Toon</t>
  </si>
  <si>
    <t xml:space="preserve">
A reclusive, socially awkward jingle composer finds himself navigating the nightmarish world of show business after a viral video skyrockets him to fame overnight.</t>
  </si>
  <si>
    <t xml:space="preserve">
    Stars:
Joep Vermolen, 
Amy van der Weerden, 
Loulou Hameleers, 
Robbert Bleij
</t>
  </si>
  <si>
    <t>Trailer Park Boys: Don't Legalize It</t>
  </si>
  <si>
    <t xml:space="preserve">
After his latest money-making plan fails, Julian concocts his greatest scheme ever -- which involves doing business with his archenemy, Cyrus.</t>
  </si>
  <si>
    <t xml:space="preserve">
    Director:
Mike Clattenburg
| 
    Stars:
John Paul Tremblay, 
Robb Wells, 
Mike Smith, 
John Dunsworth
</t>
  </si>
  <si>
    <t>Gun</t>
  </si>
  <si>
    <t xml:space="preserve">
Angel is released from prison and is reunited with his friend Rich who helps him smuggle weapons in a gun-running ring. But Detroit police and the FBI have declared war on arms smuggling.</t>
  </si>
  <si>
    <t xml:space="preserve">
    Director:
Jessy Terrero
| 
    Stars:
50 Cent, 
Val Kilmer, 
AnnaLynne McCord, 
James Remar
</t>
  </si>
  <si>
    <t>Last Hope</t>
  </si>
  <si>
    <t xml:space="preserve">
After causing the near extinction of mankind seven years ago, genius scientist Leon Lau must now fight the ecological disaster he unwittingly created.</t>
  </si>
  <si>
    <t xml:space="preserve">
    Stars:
Robbie Daymond, 
Johnny Yong Bosch, 
Beau Billingslea, 
Xanthe Huynh
</t>
  </si>
  <si>
    <t>SanPa: Sins of the Savior</t>
  </si>
  <si>
    <t xml:space="preserve">
Amidst a heroin crisis, Vincenzo Muccioli cared for the addicted, earning him fierce public devotion -- even as charges of violence began to mount.</t>
  </si>
  <si>
    <t xml:space="preserve">
    Stars:
Vincenzo Andreucci, 
Antonio Boschini, 
Fabio Cantelli, 
Walter Delogu
</t>
  </si>
  <si>
    <t>A TravÃ©s De Mi Ventana</t>
  </si>
  <si>
    <t xml:space="preserve">
A woman who is madly in love with her mysterious neighbor resolves to make him fall in love with her.</t>
  </si>
  <si>
    <t xml:space="preserve">
    Director:
MarÃ§al ForÃ©s
| 
    Stars:
Hugo Arbues, 
Eric Masip, 
Julio PeÃ±a, 
Clara Galle
</t>
  </si>
  <si>
    <t>Barbie: Big City, Big Dreams</t>
  </si>
  <si>
    <t xml:space="preserve">
    Director:
Scott Pleydell-Pearce
</t>
  </si>
  <si>
    <t>Gosick</t>
  </si>
  <si>
    <t xml:space="preserve">
Gosick is set in the fictional European country of Sauville in the 1920s. Kazuya Kujo is a transfer student to St. Marguerite Academy, a place where myths and superstitions are abundant. ...                See full summaryÂ Â»
</t>
  </si>
  <si>
    <t xml:space="preserve">
    Stars:
Aoi YÃ»ki, 
Takuya Eguchi, 
Matt Shipman, 
Apphia Yu
</t>
  </si>
  <si>
    <t>Kakushigoto</t>
  </si>
  <si>
    <t xml:space="preserve">
A writer of lewd stories tries to keep his work a secret from his innocent and unknowing daughter.</t>
  </si>
  <si>
    <t xml:space="preserve">
    Stars:
Hiroshi Kamiya, 
Rie Takahashi, 
Natsuki Hanae, 
Taku Yashiro
</t>
  </si>
  <si>
    <t>Cupcake &amp; Dino: General Services</t>
  </si>
  <si>
    <t xml:space="preserve">
A cupcake and his dinosaur brother fight crime in order to make it to the General Services name.</t>
  </si>
  <si>
    <t xml:space="preserve">
    Stars:
Justin Collette, 
Kyle Dooley, 
Mark Forward, 
Joris Jarsky
</t>
  </si>
  <si>
    <t>Les goÃ»ts et les couleurs</t>
  </si>
  <si>
    <t xml:space="preserve">
Simone plans to inform her conservative Jewish family that she's a lesbian, but as she proceeds with coming out she finds herself attracted to a man.</t>
  </si>
  <si>
    <t xml:space="preserve">
    Director:
Myriam Aziza
| 
    Stars:
Sarah Stern, 
Jean-Christophe Folly, 
Julia Piaton, 
Catherine Jacob
</t>
  </si>
  <si>
    <t>Take Your Pills</t>
  </si>
  <si>
    <t xml:space="preserve">
Every era gets the drug it deserves. In America today, where competition is ceaseless from school to the workforce and everyone wants a performance edge, Adderall and other prescription stimulants are the defining drugs of this generation.</t>
  </si>
  <si>
    <t xml:space="preserve">
    Director:
Alison Klayman
| 
    Stars:
Ariana, 
Delaney, 
Jasper Holt-Teza, 
Leigh
</t>
  </si>
  <si>
    <t>The Business of Drugs</t>
  </si>
  <si>
    <t xml:space="preserve">
To understand the origins and true impact of the business of drugs, a former CIA analyst investigates the economics of six illicit substances.</t>
  </si>
  <si>
    <t xml:space="preserve">
    Stars:
Amaryllis Fox, 
Yasmin Hurd, 
Rodrigo Canales, 
Amado De Andres
</t>
  </si>
  <si>
    <t>Apan</t>
  </si>
  <si>
    <t xml:space="preserve">
A descent into hell, Jesper Ganslandt's disturbing and suspenseful second feature begins with a man waking up in unfamiliar surroundings, only to find the life he knew the day before is gone.</t>
  </si>
  <si>
    <t xml:space="preserve">
    Director:
Jesper Ganslandt
| 
    Stars:
Olle Sarri, 
Eva Rexed, 
FranÃ§oise Joyce, 
Sean Pietrulewicz
</t>
  </si>
  <si>
    <t>Fuimos canciones</t>
  </si>
  <si>
    <t xml:space="preserve">
Fashion assistant Maca has just about got her life together after a devastating breakup, when Leo, the man who broke her heart returns. Seeking support from best friends, Adriana and Jime, all three will learn love can be complicated.</t>
  </si>
  <si>
    <t xml:space="preserve">
    Director:
Juana MacÃ­as
| 
    Stars:
MarÃ­a Valverde, 
Ãlex GonzÃ¡lez, 
Carlo Costanzia, 
Susana Abaitua
</t>
  </si>
  <si>
    <t>Best. Worst. Weekend. Ever.</t>
  </si>
  <si>
    <t xml:space="preserve">
Zed and his teenage pals face a never-ending string of comedic events on their last weekend before high school.</t>
  </si>
  <si>
    <t xml:space="preserve">
    Stars:
Sam Ashe Arnold, 
Brittany Garms, 
Brianna Reed, 
Cole Sand
</t>
  </si>
  <si>
    <t>Eyyvah Eyvah</t>
  </si>
  <si>
    <t xml:space="preserve">
A clarinet player goes on a search for his real father, teaming up with an eccentric nightclub singer.</t>
  </si>
  <si>
    <t xml:space="preserve">
    Director:
Hakan AlgÃ¼l
| 
    Stars:
Demet Akbag, 
Ata Demirer, 
Ã–zge Borak, 
Bican GÃ¼nalan
</t>
  </si>
  <si>
    <t>The Crash Reel</t>
  </si>
  <si>
    <t xml:space="preserve">
Fifteen years of verite footage show the epic rivalry between half-pipe legends Shaun White and Kevin Pearce, childhood friends who become number one and two in the world leading up to the ...                See full summaryÂ Â»
</t>
  </si>
  <si>
    <t xml:space="preserve">
    Director:
Lucy Walker
| 
    Stars:
Kevin Pearce, 
Shaun White, 
Mason Aguirre, 
Daniel Amen
</t>
  </si>
  <si>
    <t>H</t>
  </si>
  <si>
    <t>(1998â€“2002)</t>
  </si>
  <si>
    <t xml:space="preserve">
A group of people in a dysfunctional hospital have new challenges every day, while trying to work out love, friendship and work.</t>
  </si>
  <si>
    <t xml:space="preserve">
    Stars:
Jamel Debbouze, 
Eric Judor, 
Ramzy Bedia, 
Sophie Mounicot
</t>
  </si>
  <si>
    <t>Kolejne 365 dni</t>
  </si>
  <si>
    <t xml:space="preserve">
3rd and last part of this erotica trilogy.</t>
  </si>
  <si>
    <t xml:space="preserve">
    Directors:
Barbara Bialowas, 
Tomasz Mandes
| 
    Stars:
Michele Morrone, 
Magdalena Lamparska, 
Otar Saralidze
</t>
  </si>
  <si>
    <t>Kong: King of the Apes</t>
  </si>
  <si>
    <t xml:space="preserve">
Kong is saved as a young ape by a young boy, Lucas. Lucas and his family raise kong but Lucas' twin brother is jealous and tries to get rid of Kong.</t>
  </si>
  <si>
    <t xml:space="preserve">
    Stars:
Viv Leacock, 
Lee Tockar, 
Vincent Tong, 
Kathleen Barr
</t>
  </si>
  <si>
    <t>Dave Chappelle: Equanimity</t>
  </si>
  <si>
    <t xml:space="preserve">
Dave talks about not actually growing up in the projects, the hate he received from the transgender community, and from fake news.</t>
  </si>
  <si>
    <t xml:space="preserve">
    Director:
Stan Lathan
| 
    Stars:
Dave Chappelle, 
Donnell Rawlings
</t>
  </si>
  <si>
    <t>Piano no Mori</t>
  </si>
  <si>
    <t xml:space="preserve">
Two different people - the son of a prostitute, and the son of a professional musician - develop a bond of friendship through their love of playing the piano.</t>
  </si>
  <si>
    <t xml:space="preserve">
    Stars:
Tony Azzolino, 
Johnny Yong Bosch, 
Reba Buhr, 
Griffin Burns
</t>
  </si>
  <si>
    <t>Ang probinsyano</t>
  </si>
  <si>
    <t xml:space="preserve">
The story of Cardo Dalisay as he faces through terrorists, drug dealers and other crimes in the Philippines.</t>
  </si>
  <si>
    <t xml:space="preserve">
    Stars:
Coco Martin, 
Jaime Fabregas, 
Susan Roces, 
Malou Crisologo
</t>
  </si>
  <si>
    <t>John Mulaney: The Comeback Kid</t>
  </si>
  <si>
    <t xml:space="preserve">
Armed with boyish charm and a sharp wit, the former SNL writer offers sly takes on marriage, his beef with babies and the time he met Bill Clinton.</t>
  </si>
  <si>
    <t xml:space="preserve">
    Director:
Rhys Thomas
| 
    Stars:
Petunia, 
John Mulaney, 
Amanda Walsh, 
Philip Romano
</t>
  </si>
  <si>
    <t>Wings of Fire</t>
  </si>
  <si>
    <t xml:space="preserve">
A group of five young dragons who are prophesized to end a decades long war that has decimated the fictional lands of Pyrrhia and Pantala.</t>
  </si>
  <si>
    <t>The Unlikely Murderer</t>
  </si>
  <si>
    <t xml:space="preserve">
The assassination of Palme in 1986, EngstrÃ¶m managed to elude justice right up to his death through a combination of audacity, luck, and a perplexed police force.</t>
  </si>
  <si>
    <t xml:space="preserve">
    Stars:
Cedomir Djordjevic, 
Sovi RydÃ©n, 
Robert Gustafsson, 
Emil AlmÃ©n
</t>
  </si>
  <si>
    <t>Becoming</t>
  </si>
  <si>
    <t xml:space="preserve">
Join former first lady Michelle Obama in an intimate documentary looking at her life, hopes and connection with others during her 2019 book tour for 'Becoming.'</t>
  </si>
  <si>
    <t xml:space="preserve">
    Director:
Nadia Hallgren
| 
    Stars:
Elizabeth Alexander, 
Adrian K. Collins, 
Valerie Jarrett, 
Gayle King
</t>
  </si>
  <si>
    <t>Milly &amp; Mamet: Ini Bukan Cinta &amp; Rangga</t>
  </si>
  <si>
    <t xml:space="preserve">
Mamet obeyed Milly's request to stop working at a banker bank to raise their children, to work in his in-laws factory to meet Alexandra who again invited her to become a chef at the restaurant of her second dream while in college.</t>
  </si>
  <si>
    <t xml:space="preserve">
    Director:
Ernest Prakasa
| 
    Stars:
Julie Estelle, 
Yoshi Sudarso, 
Adinia Wirasti, 
Dian Sastrowardoyo
</t>
  </si>
  <si>
    <t>The App</t>
  </si>
  <si>
    <t xml:space="preserve">
Loving girlfriend, family fortune, breakout movie role: he's got it all. Until an app awakens a powerful new yearning. While in Rome to shoot his first movie, NiccolÃ² becomes obsessed and sent into a self-destructive spiral.</t>
  </si>
  <si>
    <t xml:space="preserve">
    Director:
Elisa Fuksas
| 
    Stars:
Salvatore Costa, 
Vincenzo Crea, 
Jessica Cressy, 
Maurizio Di Carmine
</t>
  </si>
  <si>
    <t>The Last Bus</t>
  </si>
  <si>
    <t xml:space="preserve">
A group of mismatched school kids band together to face a fearsome new machine intelligence.</t>
  </si>
  <si>
    <t xml:space="preserve">
    Stars:
Sinna Mogul, 
Cameron Ashplant, 
Emily Wilkinson-Wright, 
Toby Pearce
</t>
  </si>
  <si>
    <t>Kevin Hart: Zero F**ks Given</t>
  </si>
  <si>
    <t xml:space="preserve">
Kevin Hart comedy special from the comfort of his own home.</t>
  </si>
  <si>
    <t xml:space="preserve">
    Director:
Leslie Small
| 
    Star:
Kevin Hart
</t>
  </si>
  <si>
    <t>Chek dou</t>
  </si>
  <si>
    <t xml:space="preserve">
A nuclear device, DC8, has been stolen from South Korea. As the weapon will change hands in Hong Kong, Inspector Lee sets up a task force in order to get it back. But the elusive criminal mastermind, Helios, is always a step ahead of Lee.</t>
  </si>
  <si>
    <t xml:space="preserve">
    Directors:
Lok Man Leung, 
Kim-Ching Luk
| 
    Stars:
Chen Chang, 
Jin-hee Ji, 
Si Won Choi, 
Kim Hae-sook
</t>
  </si>
  <si>
    <t>Reipu zonbi: Lust of the dead 2</t>
  </si>
  <si>
    <t xml:space="preserve">
After a nuclear attack, a strange virus has turned 90% of the male population of the world into lust-filled zombies. However, in Akihabara, Japan, some males have been found who are ...                See full summaryÂ Â»
</t>
  </si>
  <si>
    <t xml:space="preserve">
    Director:
Naoyuki Tomomatsu
| 
    Stars:
Hayato Abe, 
Yui Aikawa, 
Maki Aoyama, 
Asami
</t>
  </si>
  <si>
    <t>Sr. Pig</t>
  </si>
  <si>
    <t xml:space="preserve">
A beautiful road movie, and a chance to talk about love for Mexico through the eyes of an American.</t>
  </si>
  <si>
    <t xml:space="preserve">
    Director:
Diego Luna
| 
    Stars:
Danny Glover, 
Maya Rudolph, 
JosÃ© MarÃ­a Yazpik, 
Joel Murray
</t>
  </si>
  <si>
    <t>Se busca papÃ¡</t>
  </si>
  <si>
    <t xml:space="preserve">
Blanca's mom stopped letting her ride her BMX bike after her dad died in an accident, so after reading about an upcoming BMX contest, she tries to enter it without her mom's knowledge. The only problem? A parent needs to sign her in.</t>
  </si>
  <si>
    <t xml:space="preserve">
    Director:
Javier Colinas
| 
    Stars:
Mauricio ArgÃ¼elles, 
MoisÃ©s Arizmendi, 
Luis Arrieta, 
Bere Becerra
</t>
  </si>
  <si>
    <t>El otro hermano</t>
  </si>
  <si>
    <t xml:space="preserve">
Cetarti, a public employee who has just been fired, travels from Buenos Aires to Lapachito, a lonely town in the Chaco province. He must take care of the corpses of his mother and brother ...                See full summaryÂ Â»
</t>
  </si>
  <si>
    <t xml:space="preserve">
    Director:
Israel AdriÃ¡n Caetano
| 
    Stars:
Leonardo Sbaraglia, 
Daniel Hendler, 
Erasmo Olivera, 
DÃ©borah Vidret
</t>
  </si>
  <si>
    <t>Los herederos de la tierra</t>
  </si>
  <si>
    <t xml:space="preserve">
It is based on the story of Hugo Llor, a 12-year-old boy and his dream is to become a master shipbuilder. He spends all the day in the shipyards with his mentor, the respected elder Arnau Espanyol. But his future is uncertain.</t>
  </si>
  <si>
    <t xml:space="preserve">
    Stars:
Pere ArquilluÃ©, 
Yon GonzÃ¡lez, 
Michelle Jenner, 
Mercedes LeÃ³n
</t>
  </si>
  <si>
    <t>Made in Mexico</t>
  </si>
  <si>
    <t xml:space="preserve">
Get to know the opulent lifestyles and famous families of Mexico City's socialites and the expats vying for a spot in their exclusive social order.</t>
  </si>
  <si>
    <t xml:space="preserve">
    Stars:
Shanik Aspe, 
Roby Checa, 
Columba Diaz, 
Pepe Diaz
</t>
  </si>
  <si>
    <t>El dÃ­a menos pensado</t>
  </si>
  <si>
    <t xml:space="preserve">
Pro cycling's Movistar Team sets their sights on victory while on the road as they face challenges, controversy and internal conflict.</t>
  </si>
  <si>
    <t xml:space="preserve">
    Stars:
JosÃ© Luis Arrieta, 
JosÃ© JoaquÃ­n Rojas, 
Eusebio UnzuÃ©, 
Alejandro Valverde
</t>
  </si>
  <si>
    <t>Say Goodnight to the Bad Guys</t>
  </si>
  <si>
    <t>(2008 TV Movie)</t>
  </si>
  <si>
    <t xml:space="preserve">
It has been one year since the boys have become rich. Julian decided to keep the money safe, but when it comes time for everyone to get their share, the money is lost forever.</t>
  </si>
  <si>
    <t xml:space="preserve">
    Director:
Mike Clattenburg
| 
    Stars:
John Paul Tremblay, 
Robb Wells, 
John Dunsworth, 
Patrick Roach
</t>
  </si>
  <si>
    <t>Tricked: The Documentary</t>
  </si>
  <si>
    <t xml:space="preserve">
This character-driven film considers the evolving sex trafficking landscape as seen by the main players: the exploited, the pimps, the johns that fuel the business, and the cops who fight to stop it.</t>
  </si>
  <si>
    <t xml:space="preserve">
    Directors:
John Keith Wasson, 
Jane Wells
| 
    Stars:
Danielle Douglas, 
Slim, 
Rain, 
T.R.
</t>
  </si>
  <si>
    <t>Huo Shen De Yan Lei</t>
  </si>
  <si>
    <t xml:space="preserve">
Tears on Fire is a rare production featuring firefighting profession in Taiwan, which portrays the life stories of four firefighters. From their daily work of firefighting, rescuing and ...                See full summaryÂ Â»
</t>
  </si>
  <si>
    <t xml:space="preserve">
    Stars:
Sheng-hao Wen, 
Annie Chen, 
Po-Hung Lin, 
Kuan-Ting Liu
</t>
  </si>
  <si>
    <t>American Violence</t>
  </si>
  <si>
    <t xml:space="preserve">
Fascinated by the causes of violence, Dr. Amanda Tyler, interviews and analyzes death row inmate Jack Shea. As the interview begins, and Jack's fate hangs in the balance, Amanda must decide if a stay of execution should be granted.</t>
  </si>
  <si>
    <t xml:space="preserve">
    Director:
Timothy Woodward Jr.
| 
    Stars:
Kaiwi Lyman, 
Bruce Dern, 
Denise Richards, 
Columbus Short
</t>
  </si>
  <si>
    <t>The Road to El Camino: A Breaking Bad Movie</t>
  </si>
  <si>
    <t>(2019 TV Short)</t>
  </si>
  <si>
    <t xml:space="preserve">
A look behind the scenes of El Camino: A Breaking Bad Movie (2019), with interviews of those involved.</t>
  </si>
  <si>
    <t xml:space="preserve">
    Stars:
Charles Baker, 
Jonathan Banks, 
Melissa Bernstein, 
Michael Bofshever
</t>
  </si>
  <si>
    <t>Tijuana</t>
  </si>
  <si>
    <t xml:space="preserve">
Local news reporters uncover a conspiracy after a Mexican presidential candidate is gunned down in the streets of Tijuana.</t>
  </si>
  <si>
    <t xml:space="preserve">
    Stars:
DamiÃ¡n AlcÃ¡zar, 
Tamara Vallarta, 
Rolf Petersen, 
Claudette MaillÃ©
</t>
  </si>
  <si>
    <t>House of Bodies</t>
  </si>
  <si>
    <t xml:space="preserve">
A detective works to solve a case involving a young deaf boy and a web site that's run out of a home that once belonged to a serial killer.</t>
  </si>
  <si>
    <t xml:space="preserve">
    Director:
Alex Merkin
| 
    Stars:
Terrence Howard, 
Peter Fonda, 
George Katt, 
Alexz Johnson
</t>
  </si>
  <si>
    <t>My Christmas Inn</t>
  </si>
  <si>
    <t xml:space="preserve">
A big city advertising executive inherits her great-aunt's inn and heads to the small Alaskan town where it's located to get it ready for sale.</t>
  </si>
  <si>
    <t xml:space="preserve">
    Director:
Peter Sullivan
| 
    Stars:
Tia Mowry-Hardrict, 
Rob Mayes, 
JackÃ©e Harry, 
Tim Reid
</t>
  </si>
  <si>
    <t>Border Security: America's Front Line</t>
  </si>
  <si>
    <t xml:space="preserve">
Border Security: America's Front Line follows the work of US Customs and Border Protection (CBP) officers and agents as they clear travelers at land, air and marine ports of entry, inspect ...                See full summaryÂ Â»
</t>
  </si>
  <si>
    <t xml:space="preserve">
    Star:
Jeff Cole
</t>
  </si>
  <si>
    <t>Deidra &amp; Laney Rob a Train</t>
  </si>
  <si>
    <t xml:space="preserve">
After their mother ends up in jail, two sisters turn to train robbery in order to support their family.</t>
  </si>
  <si>
    <t xml:space="preserve">
    Director:
Sydney Freeland
| 
    Stars:
Ashleigh Murray, 
Rachel Crow, 
Lance Gray, 
Danielle Nicolet
</t>
  </si>
  <si>
    <t>Demoted</t>
  </si>
  <si>
    <t xml:space="preserve">
What goes around comes around for a pair of prank-playing tire salesmen (Astin and Vartan) who find themselves placed in secretarial jobs by their put-upon boss (Cross).</t>
  </si>
  <si>
    <t xml:space="preserve">
    Director:
J.B. Rogers
| 
    Stars:
Michael Vartan, 
Sean Astin, 
David Cross, 
Celia Weston
</t>
  </si>
  <si>
    <t>Lovefucked</t>
  </si>
  <si>
    <t xml:space="preserve">
A couple's caustic, increasingly jarring interactions over a Mumbai evening strain their relationship until it threatens to break at its fraying seams.</t>
  </si>
  <si>
    <t xml:space="preserve">
    Director:
Aadish Keluskar
| 
    Stars:
Himanshu Kohli, 
Rohit Kokate, 
Khushboo Upadhyay
</t>
  </si>
  <si>
    <t>The Short Game</t>
  </si>
  <si>
    <t xml:space="preserve">
The best 7 year old golfers from around the world descend on the world famous Pinehurst Golf course in North Carolina to determine the next world champion and who might become golf's next ...                See full summaryÂ Â»
</t>
  </si>
  <si>
    <t xml:space="preserve">
    Director:
Josh Greenbaum
| 
    Stars:
Amari Avery, 
Jed Dy, 
Allan Kournikova, 
Zamokuhle Nxasana
</t>
  </si>
  <si>
    <t>Shadow of Truth</t>
  </si>
  <si>
    <t xml:space="preserve">
A four part documentary mini-series that examines the mysterious murder case of Tair Rada, an Israeli high-school girl who was found brutally murdered in her school's toilets during an ordinary day.</t>
  </si>
  <si>
    <t xml:space="preserve">
    Stars:
Shila Inbar, 
Ilana Rada, 
Rubi Hammerschlag, 
Elkana Leist
</t>
  </si>
  <si>
    <t>The Principal</t>
  </si>
  <si>
    <t xml:space="preserve">
The Principal is set in a notoriously violent and difficult Australian high school. Matt Bashir is promoted to Principal of Boxdale Boys High because of his different and radical approach to reform.</t>
  </si>
  <si>
    <t xml:space="preserve">
    Stars:
Alex Dimitriades, 
Mirrah Foulkes, 
Rahel Romahn, 
Moustafa Dennawi
</t>
  </si>
  <si>
    <t>Gekijouban Yuugiou: Chouyuugou! Jikuu o koeta kizuna</t>
  </si>
  <si>
    <t xml:space="preserve">
After falling through a time-slip, Yusei Fudo (who has just had his powerful card stolen by a mysterious stranger) meets with Judai Yuki and Yugi Muto, who agree to help Yusei defeat the ...                See full summaryÂ Â»
</t>
  </si>
  <si>
    <t xml:space="preserve">
    Director:
Ken'ichi Takeshita
| 
    Stars:
Gregory Abbey, 
Matthew Labyorteaux, 
Dan Green, 
Sean Schemmel
</t>
  </si>
  <si>
    <t>Secreto bien guardado</t>
  </si>
  <si>
    <t xml:space="preserve">
    Stars:
Oriana Sabatini, 
Victorio D'Alessandro, 
Jorge SuÃ¡rez, 
NoemÃ­ Frenkel
</t>
  </si>
  <si>
    <t>Indiscretion</t>
  </si>
  <si>
    <t xml:space="preserve">
A married woman's affair comes back to haunt her when her obsessed lover infiltrates every part of her life.</t>
  </si>
  <si>
    <t xml:space="preserve">
    Director:
John Stewart Muller
| 
    Stars:
Mira Sorvino, 
Cary Elwes, 
Christopher Backus, 
Katherine McNamara
</t>
  </si>
  <si>
    <t>Mea Maxima Culpa: Silence in the House of God</t>
  </si>
  <si>
    <t xml:space="preserve">
Alex Gibney explores the charged issue of pedophilia in the Catholic Church, following a trail from the first known protest against clerical sexual abuse in the United States and all the way to the Vatican.</t>
  </si>
  <si>
    <t xml:space="preserve">
    Director:
Alex Gibney
| 
    Stars:
Alex Gibney, 
Terry Kohut, 
Gary Smith, 
Pat Kuehn
</t>
  </si>
  <si>
    <t>Gaslit</t>
  </si>
  <si>
    <t xml:space="preserve">
Olivia struggles to sort out truth from fiction after her daughter mysteriously vanishes during a camping trip with the new neighbors.</t>
  </si>
  <si>
    <t xml:space="preserve">
    Director:
Colin Edward Lawrence
| 
    Stars:
Stephanie Charles, 
Matthew Pohlkamp, 
Mike Erwin, 
Stevie Lynn Jones
</t>
  </si>
  <si>
    <t>No somos animales</t>
  </si>
  <si>
    <t xml:space="preserve">
A Hollywood actor grows tired of making the same corporate movies, so he moves to Argentina to find more experimental and meaningful work.</t>
  </si>
  <si>
    <t xml:space="preserve">
    Director:
Alejandro Agresti
| 
    Stars:
John Cusack, 
Kevin Morris, 
Paul Hipp, 
Alejandro Agresti
</t>
  </si>
  <si>
    <t>Iron Man and Captain America: Heroes United</t>
  </si>
  <si>
    <t xml:space="preserve">
Iron Man and Captain America battle to keep the Red Skull and his triggerman, Taskmaster, from unleashing an army of Hydra Brutes on the world.</t>
  </si>
  <si>
    <t xml:space="preserve">
    Directors:
Eric Radomski, 
Leo Riley
| 
    Stars:
Adrian Pasdar, 
Roger Craig Smith, 
Fred Tatasciore, 
David Kaye
</t>
  </si>
  <si>
    <t>Ada Twist, Scientist</t>
  </si>
  <si>
    <t xml:space="preserve">
Ada Twist, a young scientist who will explore helping people through scientific discovery, collaboration and friendship.</t>
  </si>
  <si>
    <t>Love Sick: The Series</t>
  </si>
  <si>
    <t xml:space="preserve">
Based on the online Thai BL novel "LOVE SICK: The Chaotic Lives of Blue Shorts Guys", Phun has a girlfriend but his father wants him to date his friend's daughter. Phun's little sister, ...                See full summaryÂ Â»
</t>
  </si>
  <si>
    <t xml:space="preserve">
    Stars:
Harit Cheewagaroon, 
Chonlathorn Kongyingyong, 
Phumphothingam Nawat, 
Paisarnkulwong Vachiravit
</t>
  </si>
  <si>
    <t>Money Heist Korea</t>
  </si>
  <si>
    <t xml:space="preserve">
A series of heists conducted by an unusual group of robbers.</t>
  </si>
  <si>
    <t xml:space="preserve">
    Stars:
Kim Ji-hun, 
Yoo Ji-Tae, 
Jeon Jong-seo, 
Lee Joobeen
</t>
  </si>
  <si>
    <t>Scams</t>
  </si>
  <si>
    <t xml:space="preserve">
Kusano has a bright future with his fancy university degree and new job. yet, it is not to be. The blood sucking financial giant which he works at goes broke and leaves him on the pavement....                See full summaryÂ Â»
</t>
  </si>
  <si>
    <t xml:space="preserve">
    Stars:
ShÃ´dai Fukuyama, 
Asuka Hanamura, 
Tomoya Maeno, 
Naomi Nishida
</t>
  </si>
  <si>
    <t>Aelay</t>
  </si>
  <si>
    <t xml:space="preserve">
A neo-realistic comedy set in a rural town, exploring the relationship between a father and a son.</t>
  </si>
  <si>
    <t xml:space="preserve">
    Director:
Halitha Shameem
| 
    Stars:
Madhumathi, 
Manikandan, 
Samuthirakani
</t>
  </si>
  <si>
    <t>Trixie Mattel: Moving Parts</t>
  </si>
  <si>
    <t xml:space="preserve">
Trixie charmed audiences and judges as winner of RuPaul's Drag Race All Stars. But the grind of performing and the pressure of the title proves that heavy is the head that wears the tiara.</t>
  </si>
  <si>
    <t xml:space="preserve">
    Director:
Nicholas Zeig-Owens
| 
    Stars:
Trixie Mattel, 
Benjamin Putnam, 
Caldwell Tidicue, 
James Wirth
</t>
  </si>
  <si>
    <t>Girls Incarcerated: Young and Locked Up</t>
  </si>
  <si>
    <t xml:space="preserve">
Documentary, Reality-TV, Talk-Show            </t>
  </si>
  <si>
    <t xml:space="preserve">
A documentary show about troubled girls who are are juvenile delinquents in Madison Juvenile Center</t>
  </si>
  <si>
    <t>Rilakkuma to Kaorusan</t>
  </si>
  <si>
    <t xml:space="preserve">
Her life might be a little mundane, but Kaoru gets to go home to Rilakkuma, her endearingly lazy roommate who happens to be a fuzzy toy bear.</t>
  </si>
  <si>
    <t xml:space="preserve">
    Stars:
Veronica Taylor, 
Abby Trott, 
Barbara Goodson, 
Chris Hackney
</t>
  </si>
  <si>
    <t>Terrace House: Aloha State</t>
  </si>
  <si>
    <t xml:space="preserve">
Terrace House: Aloha State focuses on six young people living in beautiful Hawaii. The camera crew follows the cast 24 hours-a-day to capture events in their lives as each pursues their dream.</t>
  </si>
  <si>
    <t>Danur: I Can See Ghosts</t>
  </si>
  <si>
    <t xml:space="preserve">
This movie follows the story of a girl who befriends with 3 ghosts.</t>
  </si>
  <si>
    <t xml:space="preserve">
    Director:
Awi Suryadi
| 
    Stars:
Prilly Latuconsina, 
Sandrinna Michelle, 
Shareefa Daanish, 
Asha Kenyeri Bermudez
</t>
  </si>
  <si>
    <t xml:space="preserve">
Short, Comedy            </t>
  </si>
  <si>
    <t xml:space="preserve">
Dave Chappelle addresses George Floyd's death and racial injustice in a stand-up special filmed in Ohio.</t>
  </si>
  <si>
    <t xml:space="preserve">
    Directors:
Steven Bognar, 
Julia Reichert
| 
    Star:
Dave Chappelle
</t>
  </si>
  <si>
    <t>Spriggan</t>
  </si>
  <si>
    <t xml:space="preserve">
An ancient alien civilization's relics on Earth hold dangerous powers. The ARCAM corporation's Spriggan agents must keep them out of the wrong hands.</t>
  </si>
  <si>
    <t xml:space="preserve">
    Stars:
YÃ´hei Azakami, 
Kenji Hamada, 
Mariya Ise, 
Chiaki Kobayashi
</t>
  </si>
  <si>
    <t>Zoolander: Super Model</t>
  </si>
  <si>
    <t xml:space="preserve">
Animation, Comedy, Sci-Fi            </t>
  </si>
  <si>
    <t xml:space="preserve">
In this animated serialized movie, ridiculously good-looking superheroes Derek Zoolander and Hansel defend celebrities and regular people from the dark forces of the fashion world.</t>
  </si>
  <si>
    <t xml:space="preserve">
    Director:
Aaron Augenblick
| 
    Stars:
Ben Stiller, 
Owen Wilson, 
Christine Taylor, 
Jerry Stiller
</t>
  </si>
  <si>
    <t>What Happened to Mr Cha?</t>
  </si>
  <si>
    <t xml:space="preserve">
Cha In-Pyo was once a popular actor, but he is not anymore. He struggles to regain his popularity.</t>
  </si>
  <si>
    <t xml:space="preserve">
    Director:
Dong-kyu Kim
| 
    Stars:
In-Pyo Cha, 
Jae-Ryong Song
</t>
  </si>
  <si>
    <t>Jay and Silent Bob's Super Groovy Cartoon Movie</t>
  </si>
  <si>
    <t xml:space="preserve">
Jay and Silent Bob hit the lottery jackpot, and use their cash windfall to become crime-fighting superheroes.</t>
  </si>
  <si>
    <t xml:space="preserve">
    Director:
Steve Stark
| 
    Stars:
Marc Bernardin, 
Ming Chen, 
Matt Cohen, 
Kevin Conroy
</t>
  </si>
  <si>
    <t>Stash House</t>
  </si>
  <si>
    <t xml:space="preserve">
Dave and Amy have found the perfect house, until they discover a stash of heroin and end up imprisoned in it by violent thugs.</t>
  </si>
  <si>
    <t xml:space="preserve">
    Director:
Eduardo Rodriguez
| 
    Stars:
Sean Faris, 
Briana Evigan, 
Dolph Lundgren, 
Jon Huertas
</t>
  </si>
  <si>
    <t>How to Be a Man</t>
  </si>
  <si>
    <t xml:space="preserve">
When former comedian Mark McCarthy is faced with a rare form of cancer, he hires a young, impressionable cameraman to document his crude and comical lessons on what it means to be a man for his unborn son.</t>
  </si>
  <si>
    <t xml:space="preserve">
    Director:
Chadd Harbold
| 
    Stars:
Gavin McInnes, 
Liam Aiken, 
Megan Neuringer, 
Marisa Redanty
</t>
  </si>
  <si>
    <t>Uskyld</t>
  </si>
  <si>
    <t xml:space="preserve">
As kids, Janne befriends William. After years abroad, William returns to Norway and contacts her. She spends the summer with him. She's found half dead next to two dead men in the woods. What happened?</t>
  </si>
  <si>
    <t xml:space="preserve">
    Director:
Sara Johnsen
| 
    Stars:
Maria Bonnevie, 
Inga Berger Schou, 
Tea Sandanger, 
Line Billa LjÃ¸stad
</t>
  </si>
  <si>
    <t>Jopog manura 3</t>
  </si>
  <si>
    <t xml:space="preserve">
When Aryong, the daughter of a triad boss from Hong Kong is accused of killing the boss of a competing triad, she is goes into hiding in Korea. Upon arriving, she is guided by a nimble but loyal Gi-chul and his motley crew, who are assigned to protect her until her return.</t>
  </si>
  <si>
    <t xml:space="preserve">
    Director:
Jin-gyu Cho
| 
    Stars:
Shu Qi, 
Beom-su Lee, 
Hyeon-yeong, 
Ji-Ho Oh
</t>
  </si>
  <si>
    <t>S'parta</t>
  </si>
  <si>
    <t xml:space="preserve">
While investigating the mysterious death of a teacher, a grizzled detective gets caught up in the world of a high-stakes virtual reality game.</t>
  </si>
  <si>
    <t xml:space="preserve">
    Stars:
Alyssa Lozovskaya, 
Alexander Petrov, 
Artyom Tkachenko, 
Philipp Mogilnitskiy
</t>
  </si>
  <si>
    <t>Mon frÃ¨re</t>
  </si>
  <si>
    <t xml:space="preserve">
Because he wanted to protect his little brother from a father too violent, Teddy, a young man without history, is accused of the murder of his father and is sent to a closed educational ...                See full summaryÂ Â»
</t>
  </si>
  <si>
    <t xml:space="preserve">
    Director:
Julien Abraham
| 
    Stars:
MHD, 
Darren Muselet, 
AÃ¯ssa MaÃ¯ga, 
Jalil Lespert
</t>
  </si>
  <si>
    <t>India's Daughter</t>
  </si>
  <si>
    <t xml:space="preserve">
The life and death of Jyoti Singh, an Indian medical student whose violation and murder by gang rapists exposed the violent misogyny of Indian society.</t>
  </si>
  <si>
    <t xml:space="preserve">
    Director:
Leslee Udwin
| 
    Stars:
Asha Devi, 
Badri Singh, 
Satendra, 
Mukesh Singh
</t>
  </si>
  <si>
    <t>Ponysitters Club</t>
  </si>
  <si>
    <t xml:space="preserve">
Join Skye and her Ponysitter pals as they lend a helping hand with the care of horses, ponies and other cute and cuddly animals that come through the Rescue Ranch, all with different levels of care needs.</t>
  </si>
  <si>
    <t xml:space="preserve">
    Stars:
Morgan Neundorf, 
Cailan Laine Punnewaert, 
Hugh Wilson, 
Madeline Leon
</t>
  </si>
  <si>
    <t>Frank and Cindy</t>
  </si>
  <si>
    <t xml:space="preserve">
G.J. Echternkamp tells the story of his relationship with his parents, his mother Cindy (Russo) and his step-father, Frank (Platt). Frank used to be a member of OXO, a band from the '80s ...                See full summaryÂ Â»
</t>
  </si>
  <si>
    <t xml:space="preserve">
    Director:
G.J. Echternkamp
| 
    Stars:
Rene Russo, 
Oliver Platt, 
Johnny Simmons, 
Jane Levy
</t>
  </si>
  <si>
    <t>Out of Reach</t>
  </si>
  <si>
    <t>(2004 Video)</t>
  </si>
  <si>
    <t xml:space="preserve">
Billy Ray Lansing, a former covert agent turned survivalist, discovers that the foster program he is using to help a young girl is actually a human trafficking network. Lancing heads overseas to find the girl and shut down the operation.</t>
  </si>
  <si>
    <t xml:space="preserve">
    Director:
Po-Chih Leong
| 
    Stars:
Steven Seagal, 
Ida Nowakowska, 
Agnieszka Wagner, 
Matt Schulze
</t>
  </si>
  <si>
    <t>GÃ¶rÃ¼mce</t>
  </si>
  <si>
    <t xml:space="preserve">
A couple decides to tie the knot and has to whether the storm that is the groom's older sister.</t>
  </si>
  <si>
    <t xml:space="preserve">
    Director:
KivanÃ§ BaruÃ¶nÃ¼
| 
    Stars:
Gupse Ozay, 
Bugra GÃ¼lsoy, 
Eda Ece, 
Zeynep Kankonde
</t>
  </si>
  <si>
    <t>The Final Girl</t>
  </si>
  <si>
    <t xml:space="preserve">
Three Parisian women discover that their lives are delicately interconnected to a mysterious fourth woman, who remains tantalizingly out of reach.</t>
  </si>
  <si>
    <t xml:space="preserve">
    Director:
Todd Verow
| 
    Stars:
Wendy Delorme, 
Brenda Velez, 
Judy Minx, 
Ã‰milie Jouvet
</t>
  </si>
  <si>
    <t>Pinky Malinky</t>
  </si>
  <si>
    <t xml:space="preserve">
This fly-on-the wall reality show follows the life of Pinky, an infectiously positive hot dog living in the human world.</t>
  </si>
  <si>
    <t xml:space="preserve">
    Stars:
Danny Jacobs, 
Lucas Grabeel, 
Nathan Kress, 
Diamond White
</t>
  </si>
  <si>
    <t xml:space="preserve">
As Nigeria prepares for independence from the British in 1960, a seasoned police detective rushes to find the serial killer slaughtering its native young women.</t>
  </si>
  <si>
    <t xml:space="preserve">
    Director:
Kunle Afolayan
| 
    Stars:
Sadiq Daba, 
Kayode Aderupoko, 
Ademola Adedoyin, 
David Bailie
</t>
  </si>
  <si>
    <t>Weg van jou</t>
  </si>
  <si>
    <t xml:space="preserve">
A successful, city-based construction manager finds herself reconsidering her cosmopolitan life choices when her employer relocates her to a folksy seaside town.</t>
  </si>
  <si>
    <t xml:space="preserve">
    Director:
Jelle de Jonge
| 
    Stars:
Katja Herbers, 
Peter Bolhuis, 
Leny Breederveld, 
Guy Clemens
</t>
  </si>
  <si>
    <t>Heukgisa</t>
  </si>
  <si>
    <t xml:space="preserve">
Pure man who accepts a dangerous destiny for the woman he loves. It is a love story that spans over two hundred years. Moon Soo Ho is a businessman with a pure heart braves danger for his ...                See full summaryÂ Â»
</t>
  </si>
  <si>
    <t xml:space="preserve">
    Stars:
Mi-hee Chang, 
Seo Ji-hye, 
Rae-won Kim, 
Sung-Hoon Park
</t>
  </si>
  <si>
    <t>Pray for Rain</t>
  </si>
  <si>
    <t xml:space="preserve">
When a journalist returns to the California farming community where she was raised, she discovers that it has been ravaged by drought and become a place ruled by gangs.</t>
  </si>
  <si>
    <t xml:space="preserve">
    Director:
Alex Ranarivelo
| 
    Stars:
Jane Seymour, 
Annabelle Stephenson, 
Nicholas Gonzalez, 
James Morrison
</t>
  </si>
  <si>
    <t>Rustin</t>
  </si>
  <si>
    <t xml:space="preserve">
Biography            </t>
  </si>
  <si>
    <t xml:space="preserve">
Gay, civil rights activist Bayard Rustin, who organized the 1963 March on Washington.</t>
  </si>
  <si>
    <t xml:space="preserve">
    Director:
George C. Wolfe
</t>
  </si>
  <si>
    <t>Daniel Sloss: Live Shows</t>
  </si>
  <si>
    <t xml:space="preserve">
The dark mind of Daniel Sloss is back, and he's ready to find the funny in some very taboo topics, from the deeply personal to the highly irreverent.</t>
  </si>
  <si>
    <t xml:space="preserve">
    Star:
Daniel Sloss
</t>
  </si>
  <si>
    <t>The Man in the Iron Mask</t>
  </si>
  <si>
    <t>(II) (1998)</t>
  </si>
  <si>
    <t xml:space="preserve">
A lad jousting with his tutor is kidnaped and carried to the Bastille where his head is locked in an iron mask. Jump ten years: Musketeers return from war in Morocco to find Paris starving ...                See full summaryÂ Â»
</t>
  </si>
  <si>
    <t xml:space="preserve">
    Director:
William Richert
| 
    Stars:
Edward Albert, 
Dana Barron, 
Timothy Bottoms, 
Brigid Brannagh
</t>
  </si>
  <si>
    <t>The Outlaws</t>
  </si>
  <si>
    <t xml:space="preserve">
Owen Browning is a bank manager about to marry the love of his life, Parker. When his bank is held up by the infamous Ghost Bandits during his wedding week, he believes his future in-laws are the infamous Out-Laws.</t>
  </si>
  <si>
    <t xml:space="preserve">
    Director:
Tyler Spindel
| 
    Stars:
Pierce Brosnan, 
Adam Devine
</t>
  </si>
  <si>
    <t>The Age of Spin: Dave Chappelle Live at the Hollywood Palladium</t>
  </si>
  <si>
    <t xml:space="preserve">
Dave Chappelle gives his usual skewed insight into the topics of race, technology, OJ Simpson, and more in a stand up special filmed in Hollywood.</t>
  </si>
  <si>
    <t xml:space="preserve">
    Director:
Stan Lathan
| 
    Stars:
Dave Chappelle, 
Morgan Freeman
</t>
  </si>
  <si>
    <t>Intimidad</t>
  </si>
  <si>
    <t xml:space="preserve">
    Stars:
VerÃ³nica Echegui, 
Itziar ItuÃ±o, 
Patricia LÃ³pez Arnaiz, 
Yune Nogueiras
</t>
  </si>
  <si>
    <t>Mono</t>
  </si>
  <si>
    <t xml:space="preserve">
A mono virus outbreak at Highland Park High takes out the most popular kids for two months, allowing the outcasts to rule the school.</t>
  </si>
  <si>
    <t xml:space="preserve">
    Director:
Jarrett Lee Conaway
| 
    Stars:
Ty Parker, 
Sam Lerner, 
Sarah De La Isla, 
Kathryn Newton
</t>
  </si>
  <si>
    <t>Untitled Nora Roberts Project</t>
  </si>
  <si>
    <t xml:space="preserve">
Romance, Thriller            </t>
  </si>
  <si>
    <t xml:space="preserve">
Grace, a prominent mystery writer and crime expert, who hurries back to her family home in Washington, D.C., after her estranged sister summons her.</t>
  </si>
  <si>
    <t xml:space="preserve">
    Director:
Monika Mitchell
| 
    Stars:
Alyssa Milano, 
Colleen Wheeler, 
Lossen Chambers, 
Will Verchere-Gopaulsingh
</t>
  </si>
  <si>
    <t>Engineering Girls</t>
  </si>
  <si>
    <t xml:space="preserve">
Three engineering students deal with dorm drama, date around, and do whatever it takes to make their dreams come true.</t>
  </si>
  <si>
    <t xml:space="preserve">
    Stars:
Barkha Singh, 
Sejal Kumar, 
Kritika Avasthi, 
Kunal Aneja
</t>
  </si>
  <si>
    <t>Kod Adi: KulÃ¼p</t>
  </si>
  <si>
    <t xml:space="preserve">
    Stars:
GÃ¶kÃ§e Bahadir, 
Baris ArduÃ§, 
Salih Bademci, 
Ali Ulvi GÃ¼lsen
</t>
  </si>
  <si>
    <t>The Great Interior Design Challenge</t>
  </si>
  <si>
    <t xml:space="preserve">
A competitive programme that searches for Britainâ€™s most talented amateur interior designer.</t>
  </si>
  <si>
    <t xml:space="preserve">
    Stars:
Sophie Robinson, 
Sasha Bikoff, 
Tom Dyckhoff, 
Kelly Hoppen
</t>
  </si>
  <si>
    <t>Solteras</t>
  </si>
  <si>
    <t xml:space="preserve">
A wannabe bride seeks professional help to find a husband and, in the process, finds herself.</t>
  </si>
  <si>
    <t xml:space="preserve">
    Director:
Luis Javier Henaine
| 
    Stars:
Cassandra Ciangherotti, 
Gabriela de la Garza, 
IrÃ¡n Castillo, 
Sophie Alexander-Katz
</t>
  </si>
  <si>
    <t>Living in Bondage: Breaking Free</t>
  </si>
  <si>
    <t xml:space="preserve">
Mentored by a mysterious tycoon, an ambitious young man faces a crisis when his rise to power draws him deep into the occult.</t>
  </si>
  <si>
    <t xml:space="preserve">
    Director:
Ramsey Nouah
| 
    Stars:
Swanky J.K.A., 
Ramsey Nouah, 
Kenneth Okonkwo, 
Enyinna Nwigwe
</t>
  </si>
  <si>
    <t>Crime of Passion</t>
  </si>
  <si>
    <t xml:space="preserve">
Kathy leaves the newspaper business to marry homicide detective Bill but is frustrated by his lack of ambition and the banality of life in the suburbs. Her drive to advance Bill's career soon takes her down a dangerous path.</t>
  </si>
  <si>
    <t xml:space="preserve">
    Director:
Gerd Oswald
| 
    Stars:
Barbara Stanwyck, 
Sterling Hayden, 
Raymond Burr, 
Fay Wray
</t>
  </si>
  <si>
    <t>Night Owls</t>
  </si>
  <si>
    <t xml:space="preserve">
Workaholic Kevin goes home with the beautiful train-wreck Madeline for a drunken one night stand, but he's horrified to discover she's actually his boss' jilted ex-mistress.</t>
  </si>
  <si>
    <t xml:space="preserve">
    Director:
Charles Hood
| 
    Stars:
Adam Pally, 
Rosa Salazar, 
Rob Huebel, 
Tony Hale
</t>
  </si>
  <si>
    <t>Meerkat Manor</t>
  </si>
  <si>
    <t xml:space="preserve">
This is a documentary drama series which follows a meerkat family in the Kalahari Desert, South Africa, called the Whiskers.</t>
  </si>
  <si>
    <t xml:space="preserve">
    Stars:
Flower the Meerkat, 
Mozart the Meerkat, 
Bill Nighy, 
Zaphod the Meerkat
</t>
  </si>
  <si>
    <t>Hashoter Hatov</t>
  </si>
  <si>
    <t xml:space="preserve">
An Israeli police comedy. Danny Konfino is a police officer serving in a suburban police station. Although his quick temper often gets him into trouble, he is as honest as one can get and a...                See full summaryÂ Â»
</t>
  </si>
  <si>
    <t xml:space="preserve">
    Stars:
Yuval Semo, 
Liora Rivlin, 
Yigal Adika, 
Guy Loel
</t>
  </si>
  <si>
    <t>Russell Madness</t>
  </si>
  <si>
    <t xml:space="preserve">
When a man inherits his grandfather's arena, he and his family try to restore the family wrestling business with the help of a talking monkey, and their star attraction, a wrestling dog.</t>
  </si>
  <si>
    <t xml:space="preserve">
    Director:
Robert Vince
| 
    Stars:
Sean Giambrone, 
David Milchard, 
Steve Richmond, 
Jesse Reid
</t>
  </si>
  <si>
    <t>Mannen van Mars</t>
  </si>
  <si>
    <t xml:space="preserve">
Three school friends return to Marsman College for the reunion. The three old friends each have their own problems in their lives 25 years after high school. This film is based on the Danish film 'Klassefesten'.</t>
  </si>
  <si>
    <t xml:space="preserve">
    Director:
Hans Somers
| 
    Stars:
Cynthia Abma, 
Evrim Akyigit, 
LoÃ¯s Beekhuizen, 
DaniÃ«l Boissevain
</t>
  </si>
  <si>
    <t>The Russian Revolution</t>
  </si>
  <si>
    <t xml:space="preserve">
A brief yet comprehensive documentary overview of the downfall of the Romanov dynasty and the evolution of Lenin's Ulyanov family, from the terrible acts and subsequent hanging of his brother to his own hunger for a revolution.</t>
  </si>
  <si>
    <t xml:space="preserve">
    Director:
Cal Seville
| 
    Stars:
Daniel Beer, 
Helen Rappaport, 
Donald Rayfield, 
Victor Sebestyen
</t>
  </si>
  <si>
    <t>El Pepe, Una Vida Suprema</t>
  </si>
  <si>
    <t xml:space="preserve">
An examination of the life, times, and legacy of Uruguay's last president, JosÃ© "Pepe" Mujica.</t>
  </si>
  <si>
    <t xml:space="preserve">
    Director:
Emir Kusturica
| 
    Star:
Pepe Mujica
</t>
  </si>
  <si>
    <t>White Stork</t>
  </si>
  <si>
    <t xml:space="preserve">
An aspiring politician tries to keep his past a secret before he runs for a seat in Parliament.</t>
  </si>
  <si>
    <t>Al midan</t>
  </si>
  <si>
    <t xml:space="preserve">
A group of Egyptian revolutionaries battle leaders and regimes, risking their lives to build a new society of conscience.</t>
  </si>
  <si>
    <t xml:space="preserve">
    Director:
Jehane Noujaim
| 
    Stars:
Ahmed Hassan, 
Khalid Abdalla, 
Magdy Ashour, 
Ramy Essam
</t>
  </si>
  <si>
    <t>Bill Burr: I'm Sorry You Feel That Way</t>
  </si>
  <si>
    <t>(2014 TV Special)</t>
  </si>
  <si>
    <t xml:space="preserve">
Comedian Bill Burr's 2014 stand-up comedy special.</t>
  </si>
  <si>
    <t xml:space="preserve">
    Director:
Jay Karas
| 
    Star:
Bill Burr
</t>
  </si>
  <si>
    <t>Stretch Armstrong &amp; the Flex Fighters</t>
  </si>
  <si>
    <t xml:space="preserve">
An action-comedy series based on Hasbro's stretchy, heroic toy.</t>
  </si>
  <si>
    <t xml:space="preserve">
    Stars:
Ogie Banks, 
Scott Menville, 
Steven Yeun, 
Wil Wheaton
</t>
  </si>
  <si>
    <t>The Writer</t>
  </si>
  <si>
    <t xml:space="preserve">
When accused of a murder eerily parallel to a plot in his novel, a best-selling crime writer must navigate a web of hidden enemies.</t>
  </si>
  <si>
    <t xml:space="preserve">
    Stars:
Bassel Khaiat, 
Reem Khoury, 
Daniella Rahme, 
Elie Njeim
</t>
  </si>
  <si>
    <t>Ejen Ali</t>
  </si>
  <si>
    <t xml:space="preserve">
A boy accidentally becomes a MATA agent after using Infinity Retinal Intelligent System (I.R.I.S) which is a prototype device created by Meta Advance Tactical Agency (M.A.T.A). The I.R.I.S....                See full summaryÂ Â»
</t>
  </si>
  <si>
    <t xml:space="preserve">
    Stars:
Shafiq Isa, 
Noorhayati Maslini, 
Ida Rahayu, 
Azman Zulkiply
</t>
  </si>
  <si>
    <t>Knock Down the House</t>
  </si>
  <si>
    <t xml:space="preserve">
A look at the people involved with various political campaigns during the 2018 U.S. congressional election.</t>
  </si>
  <si>
    <t xml:space="preserve">
    Director:
Rachel Lears
| 
    Stars:
Alexandria Ocasio-Cortez, 
Cori Bush, 
Joe Crowley, 
Paula Jean Swearengin
</t>
  </si>
  <si>
    <t>Stories from Our Future</t>
  </si>
  <si>
    <t xml:space="preserve">
    Stars:
Rudy Mancuso, 
Maia Mitchell, 
Lele Pons, 
Kelly Sorrenti
</t>
  </si>
  <si>
    <t>Music Teacher</t>
  </si>
  <si>
    <t xml:space="preserve">
A dejected small-town music teacher grapples with guilt and regret when his ex-pupil who once loved him returns home as the star he always wanted to be.</t>
  </si>
  <si>
    <t xml:space="preserve">
    Director:
Sarthak Dasgupta
| 
    Stars:
Amrita Bagchi, 
Divya Dutta, 
Neena Gupta, 
Manav Kaul
</t>
  </si>
  <si>
    <t>Einsatzgruppen: The Nazi Death Squads</t>
  </si>
  <si>
    <t xml:space="preserve">
Testimony from witnesses, survivors and Nazis themselves reveals the truth about the mass executions carried out by the Third Reich's Einsatzgruppen.</t>
  </si>
  <si>
    <t xml:space="preserve">
    Stars:
Christopher Browning, 
Christian Ingrao, 
Paul Bandey, 
Regina Jablonska
</t>
  </si>
  <si>
    <t>Headspace Guide to Sleep</t>
  </si>
  <si>
    <t xml:space="preserve">
Learn how to sleep better with Headspace. Each episode unpacks misconceptions, offers friendly tips and concludes with a guided wind-down.</t>
  </si>
  <si>
    <t>Staged Killer</t>
  </si>
  <si>
    <t xml:space="preserve">
When a former co-host, Jake Everett, works his way back into the professional life of popular TV morning show host Naomi Spencer, the show's success skyrockets, but Naomi's personal life begins to fall apart.</t>
  </si>
  <si>
    <t xml:space="preserve">
    Director:
Christopher Ray
| 
    Stars:
Chrishell Stause, 
Nicole Bilderback, 
Jason Dolley, 
Darrin Dewitt Henson
</t>
  </si>
  <si>
    <t>Hulk: Where Monsters Dwell</t>
  </si>
  <si>
    <t xml:space="preserve">
Doctor Strange and a team of monsters must help the Hulk overcome his dream self in order to defeat Nightmare on Halloween night.</t>
  </si>
  <si>
    <t xml:space="preserve">
    Directors:
Eric Radomski, 
Mitch Schauer
| 
    Stars:
Fred Tatasciore, 
Liam O'Brien, 
Jesse Burch, 
Edward Bosco
</t>
  </si>
  <si>
    <t>Plastic Cup Boyz: Laughing My Mask Off!</t>
  </si>
  <si>
    <t xml:space="preserve">
A collection of stand-up specials that spotlights three members of Kevin Hart's famed comedy crew, the Plastic Cup Boyz.</t>
  </si>
  <si>
    <t xml:space="preserve">
    Director:
Royale Watkins
| 
    Stars:
Will 'Spank' Horton, 
Na'im Lynn, 
Joey Wells
</t>
  </si>
  <si>
    <t>Yashiknamnyeo</t>
  </si>
  <si>
    <t xml:space="preserve">
The story of Park Jin Sung who owns a late-night snack restaurant.</t>
  </si>
  <si>
    <t xml:space="preserve">
    Stars:
Il-Woo Jung, 
Ji-young Kang, 
Hak-joo Lee, 
Yang Dae-Hyeok
</t>
  </si>
  <si>
    <t>Kkondae Intern</t>
  </si>
  <si>
    <t xml:space="preserve">
Kkondae Intern is an office comedy that depicts a man's delightful revenge on his previous boss who is also the worst manager.</t>
  </si>
  <si>
    <t xml:space="preserve">
    Stars:
Park Hae-Jin, 
Eung-soo Kim, 
Han Ji-Eun, 
Gi-woong Park
</t>
  </si>
  <si>
    <t>Aziz Ansari: Right Now</t>
  </si>
  <si>
    <t xml:space="preserve">
Aziz Ansari shares deep personal insights and hilarious takes on wokeness, family and the social climate.</t>
  </si>
  <si>
    <t xml:space="preserve">
    Director:
Spike Jonze
| 
    Star:
Aziz Ansari
</t>
  </si>
  <si>
    <t>Thackeray</t>
  </si>
  <si>
    <t xml:space="preserve">
From controversial cartoonist to powerful Mumbai politician, this biopic maps the meteoric rise of far-right Shiv Sena party founder, Bal Thackeray.</t>
  </si>
  <si>
    <t xml:space="preserve">
    Director:
Abhijit Panse
| 
    Stars:
Nawazuddin Siddiqui, 
Amrita Rao, 
Sanjay Narvekar, 
Vineet Sharma
</t>
  </si>
  <si>
    <t>Ti mene nosis</t>
  </si>
  <si>
    <t xml:space="preserve">
Three daughters battle for acceptance, redemption and new opportunities.</t>
  </si>
  <si>
    <t xml:space="preserve">
    Director:
Ivona Juka
| 
    Stars:
Helena Beljan, 
Lana Baric, 
Natasa Dorcic, 
Goran Hajdukovic
</t>
  </si>
  <si>
    <t>Thi Mai, rumbo a Vietnam</t>
  </si>
  <si>
    <t xml:space="preserve">
Along with her two friends, a determined woman travels to Vietnam to bring home the young girl her recently deceased daughter had planned to adopt.</t>
  </si>
  <si>
    <t xml:space="preserve">
    Director:
Patricia Ferreira
| 
    Stars:
Carmen Machi, 
Adriana Ozores, 
Aitana SÃ¡nchez-GijÃ³n, 
Dani Rovira
</t>
  </si>
  <si>
    <t>Oh, Hello on Broadway</t>
  </si>
  <si>
    <t xml:space="preserve">
Two delusional geriatrics reveal curious pasts, share a love of tuna and welcome a surprise guest in this filming of the popular comedy show.</t>
  </si>
  <si>
    <t xml:space="preserve">
    Directors:
Michael John Warren, 
Alex Timbers
| 
    Stars:
Nick Kroll, 
John Mulaney, 
Steve Martin, 
Matthew Broderick
</t>
  </si>
  <si>
    <t>Captive</t>
  </si>
  <si>
    <t xml:space="preserve">
Documentary series that depicts hostage negotiations, the stories are told by the victims themselves.</t>
  </si>
  <si>
    <t xml:space="preserve">
    Stars:
Camilla Carr, 
Paul Chandler, 
Eami Hacham, 
Mike Hensley
</t>
  </si>
  <si>
    <t>Lady Killer</t>
  </si>
  <si>
    <t xml:space="preserve">
Josie Schuller, the perfect 1950's housewife, leads a secret life as a highly-trained killer for hire.</t>
  </si>
  <si>
    <t xml:space="preserve">
    Director:
Diablo Cody
| 
    Star:
Blake Lively
</t>
  </si>
  <si>
    <t>Das letzte Wort</t>
  </si>
  <si>
    <t xml:space="preserve">
While still working through her husband's recent death, a widow offers her services as an eulogy speaker. With her fresh personality, she is soon known as a fun alternative to the other typically somber German eulogy speakers.</t>
  </si>
  <si>
    <t xml:space="preserve">
    Stars:
Anke Engelke, 
Thorsten Merten, 
Johannes Zeiler, 
Nina Gummich
</t>
  </si>
  <si>
    <t>Nate Bargatze: The Greatest Average American</t>
  </si>
  <si>
    <t xml:space="preserve">
Tennessee-born comedian, actor, and podcast host Nate Bargatze is back with his second hour-long Netflix original comedy special.</t>
  </si>
  <si>
    <t xml:space="preserve">
    Director:
Troy Miller
| 
    Star:
Nate Bargatze
</t>
  </si>
  <si>
    <t>Sang krasue</t>
  </si>
  <si>
    <t xml:space="preserve">
Drama, Horror, Romance            </t>
  </si>
  <si>
    <t xml:space="preserve">
In a far-away village, lived an innocent teenage girl, "Sai" who later discovered herself inheriting the curse of "Krasue". At night, her head would detach from her body and hunts for flesh...                See full summaryÂ Â»
</t>
  </si>
  <si>
    <t xml:space="preserve">
    Director:
Sitisiri Mongkolsiri
| 
    Stars:
Phantira Pipityakorn, 
Oabnithi Wiwattanawarang, 
Sapol Assawamunkong, 
Surasak Wongthai
</t>
  </si>
  <si>
    <t>White Rabbit Project</t>
  </si>
  <si>
    <t xml:space="preserve">
Scientists investigate unusual events from pop culture, science and history.</t>
  </si>
  <si>
    <t xml:space="preserve">
    Stars:
Tory Belleci, 
Kari Byron, 
Grant Imahara, 
Benjamin Cavanagh
</t>
  </si>
  <si>
    <t>Supermensch: The Legend of Shep Gordon</t>
  </si>
  <si>
    <t xml:space="preserve">
The life and career of the legendary Hollywood insider, Shep Gordon.</t>
  </si>
  <si>
    <t xml:space="preserve">
    Directors:
Beth Aala, 
Mike Myers
| 
    Stars:
Shep Gordon, 
Sylvester Stallone, 
Michael Douglas, 
Alice Cooper
</t>
  </si>
  <si>
    <t>$0.21M</t>
  </si>
  <si>
    <t>Adam Sandler: 100% Fresh</t>
  </si>
  <si>
    <t xml:space="preserve">
Adam Sandler takes his comical musical musings back out on the road, from comedy clubs to concert halls to one very unsuspecting subway station.</t>
  </si>
  <si>
    <t xml:space="preserve">
    Directors:
Steven Brill, 
Nicholaus Goossen
| 
    Stars:
Adam Sandler, 
Rob Schneider, 
Dan Bulla
</t>
  </si>
  <si>
    <t>Too Funny to Fail: The Life &amp; Death of The Dana Carvey Show</t>
  </si>
  <si>
    <t xml:space="preserve">
Creators, cast and network executives recount the strange history of the Dana Carvey Show, the irreverent prime time sketch comedy show that aired for eight episodes on ABC, following its star's meteoric run on Saturday Night Live.</t>
  </si>
  <si>
    <t xml:space="preserve">
    Director:
Josh Greenbaum
| 
    Stars:
Dana Carvey, 
Robert Smigel, 
Steve Carell, 
Stephen Colbert
</t>
  </si>
  <si>
    <t>El desconocido: la historia de El Cholo AdriÃ¡n</t>
  </si>
  <si>
    <t xml:space="preserve">
Born into a life of narcotrafficking, he rises in the ranks to become the right-hand of Mexico's El Chato.</t>
  </si>
  <si>
    <t xml:space="preserve">
    Stars:
Guillermo IvÃ¡n, 
Marco Uriel, 
Jose Angel Bichir, 
Paty Blanco
</t>
  </si>
  <si>
    <t>LEGO Friends: Girls on a Mission</t>
  </si>
  <si>
    <t xml:space="preserve">
Five best friends trying to do the right thing in heartlake city, whilst trying to figure out friendships and what's important along the way.</t>
  </si>
  <si>
    <t xml:space="preserve">
    Stars:
Jasmine Ashanti, 
Amaya Harrow, 
Alex CartaÃ±Ã¡, 
Kira Buckland
</t>
  </si>
  <si>
    <t>Flash Boys</t>
  </si>
  <si>
    <t xml:space="preserve">
A group of Wall Street insiders find a way to rig the stock market.</t>
  </si>
  <si>
    <t>Slam: Tutto per una ragazza</t>
  </si>
  <si>
    <t xml:space="preserve">
Teen father-to-be Sam imagines his future as a young parent and finds a surprising mentor while reading about his idol, pro skateboarder Tony Hawk.</t>
  </si>
  <si>
    <t xml:space="preserve">
    Director:
Andrea Molaioli
| 
    Stars:
Ludovico Tersigni, 
Barbara Ramella, 
Jasmine Trinca, 
Luca Marinelli
</t>
  </si>
  <si>
    <t>Get Organized with the Home Edit</t>
  </si>
  <si>
    <t xml:space="preserve">
Organizers Clea Shearer and Joanna Teplin of The Home Edit conquer clutter and transform lives. Reese Witherspoon and Molly Sims coproduce.</t>
  </si>
  <si>
    <t xml:space="preserve">
    Stars:
Clea Shearer, 
Joanna Teplin, 
Jordana Brewster, 
Kane Brown
</t>
  </si>
  <si>
    <t>Death by Magic</t>
  </si>
  <si>
    <t xml:space="preserve">
Magician Drummond Money-Coutts travels the globe, sharing his infectious love of his craft and attempting feats that proved fatal to other magicians.</t>
  </si>
  <si>
    <t xml:space="preserve">
    Stars:
Troy Dillinger, 
L.A. James, 
Ebonie Marie, 
Drummond Money-Coutts
</t>
  </si>
  <si>
    <t>Together with Me</t>
  </si>
  <si>
    <t xml:space="preserve">
This story takes place before the events of Bad Romance The Series. It is focused on Korn and Knock and how they met and all the obstacles they had to go through before they officially became a couple.</t>
  </si>
  <si>
    <t xml:space="preserve">
    Stars:
Pimnitchakun Bumrungkit, 
Max Nattapol Diloknawarit, 
Tul Pakorn Thanasrivanitchai, 
Janistar Prompadungcheep
</t>
  </si>
  <si>
    <t>Seperti Hujan yang Jatuh ke Bumi</t>
  </si>
  <si>
    <t xml:space="preserve">
Kevin and Nara have been friends since childhood and they promise to always be best friends. But when Nara falls in love with a mysterious boy, Kevin feels that there is no hope for him to be with her forever.</t>
  </si>
  <si>
    <t xml:space="preserve">
    Director:
Lasja Fauzia
| 
    Stars:
Jefri Nichol, 
Aurora Ribero, 
Axel Matthew Thomas, 
Nadya Arina
</t>
  </si>
  <si>
    <t>Nanking</t>
  </si>
  <si>
    <t xml:space="preserve">
Biography, History, War            </t>
  </si>
  <si>
    <t xml:space="preserve">
Through readings of historical account by actors and the testimony of survivors, the events of the Nanjing Massacre are recounted.</t>
  </si>
  <si>
    <t xml:space="preserve">
    Directors:
Bill Guttentag, 
Dan Sturman
| 
    Stars:
Hugo Armstrong, 
Rosalind Chao, 
Stephen Dorff, 
John Getz
</t>
  </si>
  <si>
    <t>Juuni Taisen</t>
  </si>
  <si>
    <t xml:space="preserve">
The 12th Twelve Tournament that gets held every twelve years - Twelve brave warriors who bear the names of the signs of the zodiac fight each other for the lives and souls. The participants...                See full summaryÂ Â»
</t>
  </si>
  <si>
    <t xml:space="preserve">
    Stars:
Ian Sinclair, 
Mark Stoddard, 
Caitlin Glass, 
Jerry Jewell
</t>
  </si>
  <si>
    <t>Yeh Ballet</t>
  </si>
  <si>
    <t xml:space="preserve">
Discovered by an eccentric ballet master, two gifted but underprivileged Mumbai teens face bigotry and disapproval as they pursue their dancing dreams.</t>
  </si>
  <si>
    <t xml:space="preserve">
    Director:
Sooni Taraporevala
| 
    Stars:
Julian Sands, 
Jim Sarbh, 
Sarah Jane Dias, 
Vijay Maurya
</t>
  </si>
  <si>
    <t>Get the Grift</t>
  </si>
  <si>
    <t xml:space="preserve">
After a botched scam, ClÃ³vis bumps into Lohane, his estranged foster sister. In a bind, they soon realize the only way out is to band together.</t>
  </si>
  <si>
    <t xml:space="preserve">
    Director:
Pedro AntÃ´nio Paes
| 
    Stars:
Marcus Majella, 
Samantha SchmÃ¼tz, 
Zeca Carvalho, 
Thelmo Fernandes
</t>
  </si>
  <si>
    <t>Pui Pui Molcar</t>
  </si>
  <si>
    <t xml:space="preserve">
Pui Pui Molcar centers in the wonderful soft world where cars are guinea pigs and humans are occasionally plastic dolls. This stop-motion animated short series brings all you ever wanted in a TV show to life.</t>
  </si>
  <si>
    <t xml:space="preserve">
    Stars:
Tomoki Misato, 
Mizuho Misato
</t>
  </si>
  <si>
    <t>Zeitgeist: Moving Forward</t>
  </si>
  <si>
    <t xml:space="preserve">
A feature length documentary work which presents a case for a needed transition out of the current socioeconomic monetary paradigm which governs the entire world society.</t>
  </si>
  <si>
    <t xml:space="preserve">
    Director:
Peter Joseph
| 
    Stars:
Peter Joseph, 
Robert Sapolsky, 
Gabor MatÃ©, 
Richard Wilkinson
</t>
  </si>
  <si>
    <t>Last Madame</t>
  </si>
  <si>
    <t xml:space="preserve">
Shrouded with secrets and mysteries, a run-down shophouse in Singapore draws attention to banker Chi Ling who returns from Hong Kong to claim its inheritance. As she discovers the ...                See full summaryÂ Â»
</t>
  </si>
  <si>
    <t xml:space="preserve">
    Stars:
Lee Wok Trinh, 
Roxanne Zhang, 
Joanne Peh, 
Jeff Chou
</t>
  </si>
  <si>
    <t>Oh My Ghost</t>
  </si>
  <si>
    <t xml:space="preserve">
When a skilled but timid chef is possessed by a sassy spirit, her newfound confidence catches the eye of her longtime crush, a culinary hotshot.</t>
  </si>
  <si>
    <t xml:space="preserve">
    Stars:
Arak Amornsupasiri, 
Vivid Bavornkiratikajorn, 
Daraneenute Bhothipiti, 
Keerati Mahaprukpong
</t>
  </si>
  <si>
    <t>Mater</t>
  </si>
  <si>
    <t xml:space="preserve">
Mater is a film about the struggle between love and law; about social differences and distances that these generate. And about love, that crosses all, allows all: both good and evil.</t>
  </si>
  <si>
    <t xml:space="preserve">
    Director:
Pablo D'Alo Abba
| 
    Stars:
Lautaro Perotti, 
Tamara Kiper, 
Inda Lavalle, 
Araceli Dvoskin
</t>
  </si>
  <si>
    <t>Bill Nye Saves the World</t>
  </si>
  <si>
    <t xml:space="preserve">
Scientist Bill Nye explores various problems and misconceptions from a scientific point of view.</t>
  </si>
  <si>
    <t xml:space="preserve">
    Stars:
Bill Nye, 
Karlie Kloss, 
Rachel Bloom, 
Zach Braff
</t>
  </si>
  <si>
    <t>Ben Platt Live from Radio City Music Hall</t>
  </si>
  <si>
    <t xml:space="preserve">
Backed by a full band and a ready wit, actor Ben Platt opens up a very personal songbook onstage - numbers from his debut LP, "Sing to Me Instead."</t>
  </si>
  <si>
    <t xml:space="preserve">
    Directors:
Alex Timbers, 
Sam Wrench
| 
    Stars:
Ben Platt, 
Crystal Monee Hall, 
Kojo Littles, 
Allen RenÃ© Louis
</t>
  </si>
  <si>
    <t>Japan with Sue Perkins</t>
  </si>
  <si>
    <t xml:space="preserve">
Inspired by a childhood friendship Sue Perkins travels around Japan experiencing a nation caught between the demands of a high-tech future and the pull of a traditional past.</t>
  </si>
  <si>
    <t xml:space="preserve">
    Star:
Sue Perkins
</t>
  </si>
  <si>
    <t>Kevin Hart: Irresponsible</t>
  </si>
  <si>
    <t xml:space="preserve">
Stand-up comedian Kevin Hart talks about his family, travel and a year full of reckless behavior in front of a live sold-out crowd in London.</t>
  </si>
  <si>
    <t>Lionheart</t>
  </si>
  <si>
    <t xml:space="preserve">
Running a company can be challenging, especially if you are a female in a male-dominated industry. Looking to prove her worth, Adaeze steps up to the challenge when her father is forced to take a step back due to health issues.</t>
  </si>
  <si>
    <t xml:space="preserve">
    Director:
Genevieve Nnaji
| 
    Stars:
Genevieve Nnaji, 
Nkem Owoh, 
Pete Edochie, 
Onyeka Onwenu
</t>
  </si>
  <si>
    <t>S Is for Stanley</t>
  </si>
  <si>
    <t xml:space="preserve">
S Is For Stanley is the story of Emilio D'Alessandro, Stanley Kubrick's personal driver. A Friendship that lasted through 30 years of their lives, helped create four cinema masterpieces, ...                See full summaryÂ Â»
</t>
  </si>
  <si>
    <t xml:space="preserve">
    Director:
Alex Infascelli
| 
    Stars:
Emilio D'Alessandro, 
Alex Infascelli, 
Roberto Pedicini, 
Clive Riche
</t>
  </si>
  <si>
    <t>Saving Capitalism</t>
  </si>
  <si>
    <t xml:space="preserve">
SAVING CAPITALISM is a documentary film that follows former Secretary of Labor and Professor, Robert Reich, as he takes his book and his views to the heart of conservative America to speak ...                See full summaryÂ Â»
</t>
  </si>
  <si>
    <t xml:space="preserve">
    Directors:
Jacob Kornbluth, 
Sari Gilman
| 
    Stars:
Robert Reich, 
Darvin Bentlage, 
Annie Presley, 
Guadalupe
</t>
  </si>
  <si>
    <t>Nokdukkot</t>
  </si>
  <si>
    <t xml:space="preserve">
Set during the Donghak Peasant Revolution which took place from 1894-1895. Two half-brothers fight on opposite sides of this rebellion.</t>
  </si>
  <si>
    <t xml:space="preserve">
    Stars:
Yeri Han, 
Jo Jung-Suk, 
Yoon Shi-Yoon, 
Son Woo-Hyun
</t>
  </si>
  <si>
    <t>Dancing with the Birds</t>
  </si>
  <si>
    <t xml:space="preserve">
From ruffling their majestic feathers to nailing im-peck-able courtship routines, birds in paradise flaunt their best moves in hopes of landing a mate.</t>
  </si>
  <si>
    <t xml:space="preserve">
    Director:
Huw Cordey
| 
    Star:
Stephen Fry
</t>
  </si>
  <si>
    <t>The Axe Murders of Villisca</t>
  </si>
  <si>
    <t xml:space="preserve">
'The Axe Murders of Villisca' is a ghost story based on the house where the notorious and still unsolved 1912 axe murders took place. Three outcast teenagers break into the house in search of answers, but discover something far beyond their worst fears.</t>
  </si>
  <si>
    <t xml:space="preserve">
    Director:
Tony E. Valenzuela
| 
    Stars:
Robert Adamson, 
Jarrett Sleeper, 
Alex Frnka, 
Sean Whalen
</t>
  </si>
  <si>
    <t>Untitled Jason Bateman/John Cena/Netflix Project</t>
  </si>
  <si>
    <t xml:space="preserve">
A family gets stuck in an old abandoned movie studio that comes to life and puts the family members in various films.</t>
  </si>
  <si>
    <t xml:space="preserve">
    Director:
Jason Bateman
| 
    Star:
John Cena
</t>
  </si>
  <si>
    <t>The Degenerates</t>
  </si>
  <si>
    <t xml:space="preserve">
A series of no-holds-barred comedy from the likes of rising comics like Big Jay Oakerson, Joey Diaz, Liza Treyger, Yamaneika Saunders, Christina P. and Brad Williams.</t>
  </si>
  <si>
    <t xml:space="preserve">
    Stars:
Joey Diaz, 
Jay Oakerson, 
Christina Pazsitzky, 
Yamaneika Saunders
</t>
  </si>
  <si>
    <t>Chu lian na jian xiao shi</t>
  </si>
  <si>
    <t xml:space="preserve">
Tells the story of an ordinary girl who falls head over heels for the most popular guy in school.</t>
  </si>
  <si>
    <t xml:space="preserve">
    Stars:
Wei Chai, 
Jin Mai Jaho, 
Kuan-lin Lai, 
Bowen Wang
</t>
  </si>
  <si>
    <t>Taylor Tomlinson: Quarter-Life Crisis</t>
  </si>
  <si>
    <t xml:space="preserve">
She's halfway through her 20s, and she's over it. Too old to party, too young to settle down, comedian Taylor Tomlinson takes aim at her life choices.</t>
  </si>
  <si>
    <t xml:space="preserve">
    Director:
Marcus Raboy
| 
    Star:
Taylor Tomlinson
</t>
  </si>
  <si>
    <t>Royalteen</t>
  </si>
  <si>
    <t xml:space="preserve">
Follows prince Karl Johan and newcomer Lena, who have feelings for each other but are aware that their relationship might put them in an impossible situation, while he has to carry a nation on his shoulders, she carries lies on hers.</t>
  </si>
  <si>
    <t xml:space="preserve">
    Directors:
Per-Olav SÃ¸rensen, 
Emilie Beck
| 
    Stars:
VeslemÃ¸y MÃ¸rkrid, 
Elli Rhiannon MÃ¼ller Osborne, 
Ines HÃ¸ysÃ¦ter Asserson, 
Amalie Sporsheim
</t>
  </si>
  <si>
    <t>Steve Martin and Martin Short: An Evening You Will Forget for the Rest of Your Life</t>
  </si>
  <si>
    <t xml:space="preserve">
Comedians and writers Steve Martin and Martin Short perform a live comedy set with music by The Steep Canyon Rangers and jazz pianist, Jeff Babko, at the Peace Center in Greenville, South Carolina.</t>
  </si>
  <si>
    <t xml:space="preserve">
    Director:
Marcus Raboy
| 
    Stars:
Steve Martin, 
Martin Short, 
Jeff Babko, 
Jesse Lunsford
</t>
  </si>
  <si>
    <t>Upin &amp; Ipin</t>
  </si>
  <si>
    <t xml:space="preserve">
Upin and Ipin the twin who live at kampung durian runtuh.watch their live with their friend and family in a happy village</t>
  </si>
  <si>
    <t xml:space="preserve">
    Star:
Nur Fathiah Diaz
</t>
  </si>
  <si>
    <t>Immigration Nation</t>
  </si>
  <si>
    <t xml:space="preserve">
A documentary looking inside the world of immigration enforcement under the Trump administration.</t>
  </si>
  <si>
    <t>Le guetteur</t>
  </si>
  <si>
    <t xml:space="preserve">
A detective hunts for the marksman who foiled the plan to catch a notorious team of bank robbers.</t>
  </si>
  <si>
    <t xml:space="preserve">
    Director:
Michele Placido
| 
    Stars:
Daniel Auteuil, 
Mathieu Kassovitz, 
Olivier Gourmet, 
Francis Renaud
</t>
  </si>
  <si>
    <t>Apache: La vida de Carlos Tevez</t>
  </si>
  <si>
    <t xml:space="preserve">
This gritty dramatization of the life of Carlos Tevez shows his rise to soccer stardom amid the harrowing conditions in Argentina's Fuerte Apache.</t>
  </si>
  <si>
    <t xml:space="preserve">
    Stars:
Balthazar Murillo, 
Vanesa GonzÃ¡lez, 
Alberto Ajaka, 
SofÃ­a Gala Castiglione
</t>
  </si>
  <si>
    <t>Emily's Wonder Lab</t>
  </si>
  <si>
    <t xml:space="preserve">
Family, Talk-Show            </t>
  </si>
  <si>
    <t xml:space="preserve">
Acclaimed science communicator Emily Calandrelli takes kids through lively experiments and entertaining activities in this new live-action series .</t>
  </si>
  <si>
    <t xml:space="preserve">
    Stars:
Emily Calandrelli, 
Arya Darbahani, 
Christopher Farrar, 
Makenzie Lee-Foster
</t>
  </si>
  <si>
    <t>Praia do Futuro</t>
  </si>
  <si>
    <t xml:space="preserve">
Shortly after failing to rescue a drowning man, Donato meets Konrad, a friend of the victim. They soon begin a relationship which seems doomed from the start, while Donato's past catches up with him.</t>
  </si>
  <si>
    <t xml:space="preserve">
    Director:
Karim AÃ¯nouz
| 
    Stars:
Wagner Moura, 
Clemens Schick, 
JesuÃ­ta Barbosa, 
Fred Lima
</t>
  </si>
  <si>
    <t>UnHung Hero</t>
  </si>
  <si>
    <t xml:space="preserve">
UnHung Hero charts a humiliated man's fact-finding journey as he consults porn stars, doctors and anthropologists to learn whether the size of one's manhood matters.</t>
  </si>
  <si>
    <t xml:space="preserve">
    Director:
Brian Spitz
| 
    Stars:
Patrick Moote, 
Wendy Suzann Miller, 
Axel Braun, 
Jonah Falcon
</t>
  </si>
  <si>
    <t>The Chronicles of Narnia: The Magician's Nephew</t>
  </si>
  <si>
    <t xml:space="preserve">
The next installment of C.S. Lewis's "Chronicles of Narnia" series.</t>
  </si>
  <si>
    <t>Joan Didion: The Center Will Not Hold</t>
  </si>
  <si>
    <t xml:space="preserve">
Literary icon Joan Didion reflects on her remarkable career and personal struggles in this intimate documentary directed by her nephew, Griffin Dunne.</t>
  </si>
  <si>
    <t xml:space="preserve">
    Director:
Griffin Dunne
| 
    Stars:
Hilton Als, 
Tom Brokaw, 
Dick Cheney, 
Jim Didion
</t>
  </si>
  <si>
    <t>Monty Python: Almost the Truth - The Lawyer's Cut</t>
  </si>
  <si>
    <t xml:space="preserve">
A documentary on the history on British comedy group Monty Python. Features interviews with the five surviving members plus other comedians and artists whose careers they have influenced.</t>
  </si>
  <si>
    <t xml:space="preserve">
    Stars:
Eric Idle, 
John Cleese, 
Michael Palin, 
Terry Gilliam
</t>
  </si>
  <si>
    <t>Groeten van Gerri</t>
  </si>
  <si>
    <t xml:space="preserve">
While everyone is at home because of the Corona virus, chemistry teacher Gerri van Vlokhoven goes viral in his not-so-white underwear.</t>
  </si>
  <si>
    <t xml:space="preserve">
    Director:
Frank Lammers
| 
    Stars:
Frank Lammers, 
Sanne Langelaar, 
Heddy Lester, 
Fedja van HuÃªt
</t>
  </si>
  <si>
    <t>Hipersomnia</t>
  </si>
  <si>
    <t xml:space="preserve">
A young actress rehearsing for a play about human trafficking begins to relive terrifying scenes that may be dreams -- or an alternate reality.</t>
  </si>
  <si>
    <t xml:space="preserve">
    Director:
Gabriel Grieco
| 
    Stars:
Yamila Saud, 
Gerardo Romano, 
Jimena BarÃ³n, 
Vanesa GonzÃ¡lez
</t>
  </si>
  <si>
    <t>Joanna Lumley's Japan</t>
  </si>
  <si>
    <t xml:space="preserve">
The British actress goes on a 2,000 mile journey across the four main islands of Japan, travelling from North to South meeting local people and absorbing the culture.</t>
  </si>
  <si>
    <t xml:space="preserve">
    Star:
Joanna Lumley
</t>
  </si>
  <si>
    <t>El-Khaliyyah</t>
  </si>
  <si>
    <t xml:space="preserve">
The events revolve around a special operations officer who deals with more than one terrorist operation and is hunting down terrorist cells. The film shows security forces' efforts to ...                See full summaryÂ Â»
</t>
  </si>
  <si>
    <t xml:space="preserve">
    Director:
Tarek Alarian
| 
    Stars:
Ahmed Ezz, 
Samer al Masri, 
Muhammad Mamdooh, 
Mohamed
</t>
  </si>
  <si>
    <t>Can Dostlar</t>
  </si>
  <si>
    <t xml:space="preserve">
Children who play constantly with their phones now seem to have forgotten to play on the street. At the insistence of new friends, children decide to play in the park again to end this ...                See full summaryÂ Â»
</t>
  </si>
  <si>
    <t xml:space="preserve">
    Director:
TugÃ§e Soysop
| 
    Stars:
Selim Bayraktar, 
Berat Efe Parlar, 
Esat Polat GÃ¼ler, 
Eda Doger
</t>
  </si>
  <si>
    <t>Dragnet</t>
  </si>
  <si>
    <t xml:space="preserve">
Two homicide detectives investigate the brutal shotgun murder of a crime syndicate member.</t>
  </si>
  <si>
    <t xml:space="preserve">
    Director:
Jack Webb
| 
    Stars:
Jack Webb, 
Ben Alexander, 
Richard Boone, 
Ann Robinson
</t>
  </si>
  <si>
    <t>Sila Samayangalil</t>
  </si>
  <si>
    <t xml:space="preserve">
Seven People anxiously wait for their HIV results in a clinic, bribe a clinical staff to know their results in advance. What is the result ?</t>
  </si>
  <si>
    <t xml:space="preserve">
    Director:
Priyadarshan
| 
    Stars:
Prakash Raj, 
Ashok Selvan, 
Nassar, 
Shreya Reddy
</t>
  </si>
  <si>
    <t>Radio Romaenseu</t>
  </si>
  <si>
    <t xml:space="preserve">
About an actor who's showcase family is famous and a radio writer who fell in love with radio after her mother became blind when she was a teen. She gets the actor to become her DJ not ...                See full summaryÂ Â»
</t>
  </si>
  <si>
    <t xml:space="preserve">
    Stars:
Hyun-Kyung Oh, 
Kim So-Hyun, 
Bak Yoon, 
Doo-Joon Yoon
</t>
  </si>
  <si>
    <t>Monty Python Live (Mostly)</t>
  </si>
  <si>
    <t xml:space="preserve">
Documentary, Comedy, Musical            </t>
  </si>
  <si>
    <t xml:space="preserve">
The reunion of the Monty Python team on stage for the first time in over thirty years, and for the last time ever.</t>
  </si>
  <si>
    <t xml:space="preserve">
    Directors:
Eric Idle, 
Aubrey Powell
| 
    Stars:
John Cleese, 
Terry Gilliam, 
Eric Idle, 
Terry Jones
</t>
  </si>
  <si>
    <t>I Do</t>
  </si>
  <si>
    <t xml:space="preserve">
A gay Brit living in New York is deprived of his immigration status, and risks losing his family and life in the U.S. He marries his lesbian best friend to remain in the country and stay ...                See full summaryÂ Â»
</t>
  </si>
  <si>
    <t xml:space="preserve">
    Director:
Glenn Gaylord
| 
    Stars:
Jamie-Lynn Sigler, 
Alicia Witt, 
Maurice Compte, 
David W. Ross
</t>
  </si>
  <si>
    <t>Bad Investigate</t>
  </si>
  <si>
    <t xml:space="preserve">
Romeu, a corrupt cop, hires the services of Cid and Alex, to catch a notorious criminal, who left Mexico and is on his way to Galicia, Spain to find the killer of his brother, also trying to catch the same criminal is an FBI agent.</t>
  </si>
  <si>
    <t xml:space="preserve">
    Director:
Luis Ismael
| 
    Stars:
Francisco Menezes, 
Luis Ismael, 
Enrique Arce, 
Eric da Silva
</t>
  </si>
  <si>
    <t>Chef's Table: BBQ</t>
  </si>
  <si>
    <t xml:space="preserve">
The critically-acclaimed series returns for its latest iteration, delving into the smoky, juicy world of barbecue. Featured chefs and pitmasters include Tootsie Tomantez, Lennox Hastie, Rodney Scott, and Rosalia Chay Chuc.</t>
  </si>
  <si>
    <t>La partita</t>
  </si>
  <si>
    <t xml:space="preserve">
The next ninety minutes will change their lives, forever.</t>
  </si>
  <si>
    <t xml:space="preserve">
    Director:
Francesco Carnesecchi
| 
    Stars:
Francesco Pannofino, 
Alberto Di Stasio, 
Giorgio Colangeli, 
Gabriele Fiore
</t>
  </si>
  <si>
    <t>3 Geezers!</t>
  </si>
  <si>
    <t xml:space="preserve">
Follow actor J Kimball as he researches what it's like to be old for a role in an upcoming movie. When he meets the residents at The Coconuts convalescent home, he quickly discovers that ...                See full summaryÂ Â»
</t>
  </si>
  <si>
    <t xml:space="preserve">
    Director:
Michelle Schumacher
| 
    Stars:
J.K. Simmons, 
Tim Allen, 
Scott Caan, 
Basil Hoffman
</t>
  </si>
  <si>
    <t>Who Killed Malcolm X?</t>
  </si>
  <si>
    <t xml:space="preserve">
Activist Abdur-Rahman Muhammad begins his own investigation into the perplexing details surrounding the assassination of civil rights leader Malcolm X.</t>
  </si>
  <si>
    <t xml:space="preserve">
    Stars:
Abdur-Rahman Muhammad, 
Muhammad A. Aziz, 
Zak A. Kondo, 
David Garrow
</t>
  </si>
  <si>
    <t>Sonora</t>
  </si>
  <si>
    <t xml:space="preserve">
Drama, Thriller, Western            </t>
  </si>
  <si>
    <t xml:space="preserve">
1931 in Mexico, under pressure from Sonora government, a group of people are forced to take a trip to Mexicali, where they will have to face the racism and other kind of dangers through the dangerous desert.</t>
  </si>
  <si>
    <t xml:space="preserve">
    Director:
Alejandro Springall
| 
    Stars:
Fernando Becerril, 
Juan Manuel Bernal, 
Rafael CebriÃ¡n, 
JoaquÃ­n Cosio
</t>
  </si>
  <si>
    <t>Tom Segura: Disgraceful</t>
  </si>
  <si>
    <t xml:space="preserve">
Comedian Tom Segura rants about funny things about pop culture and the way of living in 2018.</t>
  </si>
  <si>
    <t xml:space="preserve">
    Director:
Jay Karas
| 
    Star:
Tom Segura
</t>
  </si>
  <si>
    <t>Backstabbed</t>
  </si>
  <si>
    <t xml:space="preserve">
A struggling housewife decides to become a real estate agent and inadvertently puts her life in danger when she takes a job with a corrupt broker who will do anything to land a deal.</t>
  </si>
  <si>
    <t xml:space="preserve">
    Director:
Doug Campbell
| 
    Stars:
Josie Davis, 
Brittany Underwood, 
Micah Alberti, 
Kevin Spirtas
</t>
  </si>
  <si>
    <t>Here to Heart</t>
  </si>
  <si>
    <t xml:space="preserve">
After ten years of separation, a man and a woman struggle to rebuild their relationship.</t>
  </si>
  <si>
    <t xml:space="preserve">
    Stars:
Hans Zhang, 
Janine Chun-Ning Chang, 
Chao Jing, 
Zhou Qi Qi
</t>
  </si>
  <si>
    <t>Nur</t>
  </si>
  <si>
    <t xml:space="preserve">
The series focuses on the relationship between a pious man and a prostitute who practices her faith in an unconventional manner.</t>
  </si>
  <si>
    <t xml:space="preserve">
    Stars:
Syafiq Kyle, 
Amyra Rosli, 
Fatimah Abu Bakar, 
Atiq Azman
</t>
  </si>
  <si>
    <t>Ali Wong: Baby Cobra</t>
  </si>
  <si>
    <t xml:space="preserve">
Ali Wong's stand up special delves into her sexual adventures, hoarding, the rocky road to pregnancy, and why feminism is terrible.</t>
  </si>
  <si>
    <t xml:space="preserve">
    Director:
Jay Karas
| 
    Star:
Ali Wong
</t>
  </si>
  <si>
    <t>Million Pound Menu</t>
  </si>
  <si>
    <t xml:space="preserve">
Participants try to convince a jury that their new restaurant ideas could work.</t>
  </si>
  <si>
    <t xml:space="preserve">
    Stars:
Fred Sirieix, 
Matthew Hawksley, 
David Page, 
Scott Collins
</t>
  </si>
  <si>
    <t>Komt een vrouw bij de dokter</t>
  </si>
  <si>
    <t xml:space="preserve">
A serial adulterer faces his demons when his loving wife falls severely ill.</t>
  </si>
  <si>
    <t xml:space="preserve">
    Director:
Reinout Oerlemans
| 
    Stars:
Carice van Houten, 
Barry Atsma, 
Anna Drijver, 
Jeroen Willems
</t>
  </si>
  <si>
    <t>Morris from America</t>
  </si>
  <si>
    <t xml:space="preserve">
The romantic and coming-of-age misadventures of a 13-year-old American living in Germany.</t>
  </si>
  <si>
    <t xml:space="preserve">
    Director:
Chad Hartigan
| 
    Stars:
Markees Christmas, 
Craig Robinson, 
Carla Juri, 
Patrick GÃ¼ldenberg
</t>
  </si>
  <si>
    <t>45 Revoluciones</t>
  </si>
  <si>
    <t xml:space="preserve">
The birth of a music label and three characters fighting for their dreams inside the complex inside the music industry.</t>
  </si>
  <si>
    <t xml:space="preserve">
    Stars:
Carlos Cuevas, 
Guiomar Puerta, 
IvÃ¡n Marcos, 
Israel Elejalde
</t>
  </si>
  <si>
    <t>Headspace: Unwind Your Mind</t>
  </si>
  <si>
    <t xml:space="preserve">
Do you want to relax, meditate or sleep deeply? Personalize the experience according to your mood or mindset with this Headspace interactive special.</t>
  </si>
  <si>
    <t xml:space="preserve">
    Stars:
Andy Puddicombe, 
Evelyn Lewis Prieto, 
Ginger Daniels, 
Darren Pettie
</t>
  </si>
  <si>
    <t>Netflix Anime</t>
  </si>
  <si>
    <t xml:space="preserve">
    Stars:
Akidearest, 
Joey Bizinger, 
Connor Colquhoun, 
Garnt Maneetapho
</t>
  </si>
  <si>
    <t>Castle &amp; Castle</t>
  </si>
  <si>
    <t xml:space="preserve">
A drama series set in a law firm, Castle and Castle, in Lagos, Nigeria. Castle and Castle struggles to stay afloat whilst the couple leading it, Remi and Tega Castle, pursue different cases based on what they think is best for the company.</t>
  </si>
  <si>
    <t xml:space="preserve">
    Stars:
Dakore Akande, 
Blossom Chukwujekwu, 
Jude Chukwuka, 
Daniel Etim Effiong
</t>
  </si>
  <si>
    <t>Yanxi Palace: Princess Adventures</t>
  </si>
  <si>
    <t xml:space="preserve">
    Stars:
Herun Wang, 
Yizhe Wang, 
Wang Yuwei
</t>
  </si>
  <si>
    <t>Cleo &amp; Cuquin</t>
  </si>
  <si>
    <t xml:space="preserve">
Cleo &amp; Cuquin follows the adventures of Cleo, Cuquin, and their siblings. They will resolve minor conflicts by playing at being something: gardener, astronaut... at the end of each chapter,...                See full summaryÂ Â»
</t>
  </si>
  <si>
    <t xml:space="preserve">
    Stars:
Kenna Pickard, 
Ruben Ray, 
Hayley Maki, 
Emily Emmersen
</t>
  </si>
  <si>
    <t xml:space="preserve">
An army recruit was found dead during a 24km road march. After the death of the recruit, strange things started to happen, haunting all the soldiers in the barracks.</t>
  </si>
  <si>
    <t xml:space="preserve">
    Director:
Gilbert Chan
| 
    Stars:
Tedd Chan, 
Stella Chung, 
Philip Hersh, 
Henley Hii
</t>
  </si>
  <si>
    <t>Moving Art</t>
  </si>
  <si>
    <t xml:space="preserve">
Experience nature's art as filmmaker Louie Schwartzberg highlights the beauty that lurks in oceans, forests, deserts and flowers.</t>
  </si>
  <si>
    <t>A.I.C.O. Incarnation</t>
  </si>
  <si>
    <t xml:space="preserve">
Everything Aiko knew was a lie. Now she's joining a team of Divers to reach the place where the Burst began to stop it for good and save her family.</t>
  </si>
  <si>
    <t xml:space="preserve">
    Stars:
Xanthe Huynh, 
Billy Kametz, 
Erica Mendez, 
Allegra Clark
</t>
  </si>
  <si>
    <t>Hot Gimmick: Girl Meets Boy</t>
  </si>
  <si>
    <t xml:space="preserve">
Hatsumi and her family live normal lives until she is used by Ryoki who begins to bully and intimidate her. Azusa is a friend in the area and also good looking. He has the hots for Hatsumi ...                See full summaryÂ Â»
</t>
  </si>
  <si>
    <t xml:space="preserve">
    Director:
YÃ»ki Yamato
| 
    Stars:
Miona Hori, 
Mizuki Itagaki, 
Kaisei Kamimura, 
ShÃ´tarÃ´ Mamiya
</t>
  </si>
  <si>
    <t>Animals on the Loose: A You vs. Wild Movie</t>
  </si>
  <si>
    <t xml:space="preserve">
The protective fence surrounding a wildlife sanctuary has mysteriously suffered a breach. Bear is called in to help rescue a mischievous baboon, track down a hungry lion, and fix the fence before any more animals get out.</t>
  </si>
  <si>
    <t xml:space="preserve">
    Director:
Ben Simms
| 
    Star:
Bear Grylls
</t>
  </si>
  <si>
    <t>Only for One Night</t>
  </si>
  <si>
    <t xml:space="preserve">
A woman's husband with a perfect life cheats with her sister with extreme consequences befalling them all.</t>
  </si>
  <si>
    <t xml:space="preserve">
    Director:
Chris Stokes
| 
    Stars:
Brian White, 
Karrueche Tran, 
Angelique Pereira, 
Vanessa Deleon
</t>
  </si>
  <si>
    <t>The Speed Cubers</t>
  </si>
  <si>
    <t xml:space="preserve">
Discover the special bond -- and uncommon competitive spirit -- shared by the world's Rubik's Cube-solving record breakers in this documentary.</t>
  </si>
  <si>
    <t xml:space="preserve">
    Director:
Sue Kim
| 
    Stars:
Max Park, 
Schwan Park, 
Philipp Weyer, 
Feliks Zemdegs
</t>
  </si>
  <si>
    <t>Maendorong Ttottos</t>
  </si>
  <si>
    <t xml:space="preserve">
A romantic drama of a man and a woman of opposite personalities and different aims gradually fall in love with each other.</t>
  </si>
  <si>
    <t xml:space="preserve">
    Stars:
So Ji-seob, 
Jung Jinyoung, 
Seohyun, 
Joon-hee Song
</t>
  </si>
  <si>
    <t>CM101MMXI Fundamentals</t>
  </si>
  <si>
    <t xml:space="preserve">
The funny little details of everyday life; the simple things that makes us laugh. An unforgettable performance from Cem Yilmaz. Yilmaz captures the audience with his hilarious stories about...                See full summaryÂ Â»
</t>
  </si>
  <si>
    <t xml:space="preserve">
    Director:
Murat DÃ¼ndar
| 
    Star:
Cem Yilmaz
</t>
  </si>
  <si>
    <t>The Rope Curse 2</t>
  </si>
  <si>
    <t xml:space="preserve">
Jia-min, who was born sensitive to the paranormal, tries to summon "Yi-A-Gu" with two streamers. Huo-ge helps Jia-min subdue the spirit when the situation goes out of hand. Huo-ge possesses...                See full summaryÂ Â»
</t>
  </si>
  <si>
    <t xml:space="preserve">
    Director:
Shih-Han Liao
| 
    Stars:
Kang-sheng Lee, 
Wilson Hsu, 
Vera Chen, 
Bor-Jeng Chen
</t>
  </si>
  <si>
    <t>The Intent</t>
  </si>
  <si>
    <t xml:space="preserve">
An undercover police officer finds his loyalties tested as the gang he's grown attached to becomes increasingly violent.</t>
  </si>
  <si>
    <t xml:space="preserve">
    Directors:
Femi Oyeniran, 
Kalvadour Peterson
| 
    Stars:
Dylan Duffus, 
Scorcher, 
Shone Romulus, 
Jade Asha
</t>
  </si>
  <si>
    <t>Kid-E-Cats</t>
  </si>
  <si>
    <t xml:space="preserve">
KID-E-CATS tells the story of three kittens: Cookie, Pudding and their kid sister Candy who are forever ready to jump into action with endless enthusiasm and energy. Their imagination knows...                See full summaryÂ Â»
</t>
  </si>
  <si>
    <t xml:space="preserve">
    Star:
Alyson Leigh Rosenfeld
</t>
  </si>
  <si>
    <t>Masameer</t>
  </si>
  <si>
    <t xml:space="preserve">
A popular Saudi animation show talks sarcastically about general issues in Saudi Arabia and Arab world by short stories represented by characters that imply some segments of society in Saudi and Arab community</t>
  </si>
  <si>
    <t xml:space="preserve">
    Stars:
Ibraheem Alkhairallah, 
Malik Nejer
</t>
  </si>
  <si>
    <t>Woman They Almost Lynched</t>
  </si>
  <si>
    <t xml:space="preserve">
Laying on the Missouri-Arkansas border, the neutral Border City, its female mayor and city council take no side in the ongoing Civil War and they're prepared to hang any troublemaker, Yankee or Confederate, who stirs the townsfolk up.</t>
  </si>
  <si>
    <t xml:space="preserve">
    Director:
Allan Dwan
| 
    Stars:
John Lund, 
Brian Donlevy, 
Audrey Totter, 
Joan Leslie
</t>
  </si>
  <si>
    <t>Rainbow Ruby</t>
  </si>
  <si>
    <t xml:space="preserve">
Rainbow Ruby comes to the rescue whenever a doll friend needs help! When Choco's heart starts to glow, she knows it's time for a magical journey into Rainbow Village. With the help of her ...                See full summaryÂ Â»
</t>
  </si>
  <si>
    <t xml:space="preserve">
    Stars:
Johnny Yong Bosch, 
Shannon Chan-Kent, 
Brian Drummond, 
Kate Higgins
</t>
  </si>
  <si>
    <t>Swing State</t>
  </si>
  <si>
    <t xml:space="preserve">
A bohemian Seattle DJ uses his on-air charisma to create a fictitious conservative radio personality becoming an overnight sensation.</t>
  </si>
  <si>
    <t xml:space="preserve">
    Director:
Jonathan Sheldon
| 
    Stars:
Alex Beh, 
Arthur L. Bernstein, 
Adam Falkoff, 
Sean Astin
</t>
  </si>
  <si>
    <t>Ever After High: Way Too Wonderland</t>
  </si>
  <si>
    <t xml:space="preserve">
With the Storybook of Legends still in Wonderland, Raven attempts to teleport her friends there despite still getting the hand of her powers. Apple, Raven, Briar, Lizzie, Kitty and Maddie ...                See full summaryÂ Â»
</t>
  </si>
  <si>
    <t xml:space="preserve">
    Directors:
Mike Csunyoscka, 
Dan Fraga, 
Audu Paden
| 
    Stars:
Robbie Daymond, 
Jonquil Goode, 
Kate Higgins, 
Delaney Moline
</t>
  </si>
  <si>
    <t>Cooked</t>
  </si>
  <si>
    <t xml:space="preserve">
As he tries his hand at baking, brewing and braising, acclaimed food writer Michael Pollan explores how cooking transforms food and shapes our world.</t>
  </si>
  <si>
    <t xml:space="preserve">
    Stars:
Michael Pollan, 
Isaac Pollan
</t>
  </si>
  <si>
    <t>Inside the Real Narcos</t>
  </si>
  <si>
    <t xml:space="preserve">
As the name suggests, a former special agent delves into the lives of the real narcos performing the drug trade in Mexico, Colombia and Peru</t>
  </si>
  <si>
    <t xml:space="preserve">
    Star:
Jason Fox
</t>
  </si>
  <si>
    <t>Cracked Up</t>
  </si>
  <si>
    <t xml:space="preserve">
In Cracked Up we witness the effects adverse childhood experiences can have across a lifetime through the incredible story of actor, comedian, master impressionist and Saturday Night Live ...                See full summaryÂ Â»
</t>
  </si>
  <si>
    <t xml:space="preserve">
    Director:
Michelle Esrick
| 
    Stars:
Darrell Hammond, 
Larry Laskowski, 
Lorne Michaels, 
Steve Higgins
</t>
  </si>
  <si>
    <t>A Killer Uncaged</t>
  </si>
  <si>
    <t xml:space="preserve">
Three-part docuseries following Dale Wayne Sigler, a murderer, as he is released from prison after 30 years behind bars.</t>
  </si>
  <si>
    <t xml:space="preserve">
    Star:
Tommy LeNoir
</t>
  </si>
  <si>
    <t>La tribu</t>
  </si>
  <si>
    <t xml:space="preserve">
A cleaner woman with vocational street dancer tries to recover her long-stranded son that she gave for adoption, a former CEO who lost everything, including his memories.</t>
  </si>
  <si>
    <t xml:space="preserve">
    Director:
Fernando Colomo
| 
    Stars:
Paco LeÃ³n, 
Carmen Machi, 
Maribel del Pino, 
MarÃ­a JosÃ© Sarrate
</t>
  </si>
  <si>
    <t>Si Doel the Movie 2</t>
  </si>
  <si>
    <t xml:space="preserve">
The news that her husband, Doel, met with his ex-lover and child makes Zaenab confused in choosing: to defend his marriage with Doel, or to let him go. Zaenab tries to find answers to the fate she has to choose.</t>
  </si>
  <si>
    <t xml:space="preserve">
    Director:
Rano Karno
| 
    Stars:
Rano Karno, 
Maudy Koesnaedi, 
Cornelia Agatha, 
Mandra
</t>
  </si>
  <si>
    <t>Maggie &amp; Bianca: Fashion Friends</t>
  </si>
  <si>
    <t xml:space="preserve">
First announced under the working title "MY AMERICAN FRIEND", this series is about the bond between two girls, MAGGIE (an American fashion student) and BIANCA (the daughter of an industry mogul). Together they start a rock band in Milan.</t>
  </si>
  <si>
    <t xml:space="preserve">
    Stars:
Emanuela Rei, 
Giorgia Boni, 
Sergio Ruggeri, 
Luca Murphy
</t>
  </si>
  <si>
    <t>Family Leave</t>
  </si>
  <si>
    <t xml:space="preserve">
The Brenners wake up to a full family body switch, they quickly realize the same thing has happened to a family on the other side of the world; they must unite with this group of strangers and determine how to undo the body switch.</t>
  </si>
  <si>
    <t xml:space="preserve">
    Star:
Jennifer Garner
</t>
  </si>
  <si>
    <t>Generation Iron 2</t>
  </si>
  <si>
    <t xml:space="preserve">
Filmmaker Vlad Yudin follows several body builders as they struggle to find success in a competitive industry.</t>
  </si>
  <si>
    <t xml:space="preserve">
    Director:
Vlad Yudin
| 
    Stars:
Arnold Schwarzenegger, 
Martyn Ford, 
Kai Greene, 
Calum Von Moger
</t>
  </si>
  <si>
    <t>Untold: Crimes and Penalties</t>
  </si>
  <si>
    <t xml:space="preserve">
    Directors:
Chapman Way, 
Maclain Way
</t>
  </si>
  <si>
    <t>Orgasm Inc.</t>
  </si>
  <si>
    <t xml:space="preserve">
Extraordinary behind-the-scenes access reveals a drug company's fevered race to develop the first FDA-approved Viagra for women - and offers a humorous but sobering look inside the cash-fueled pharmaceutical industry.</t>
  </si>
  <si>
    <t xml:space="preserve">
    Director:
Elizabeth Canner
| 
    Stars:
Elizabeth Canner, 
Darby Stephens, 
Virgil Place, 
Leland Wilson
</t>
  </si>
  <si>
    <t>Yes or No: Yaak Rak Gaw Rak Loey</t>
  </si>
  <si>
    <t xml:space="preserve">
Pie is a sweet girl who moves into a new college dorm room where she finds out that her new roommate Kim, is a tomboy who looks and dress like a boy. As their friendship develops, Pie and ...                See full summaryÂ Â»
</t>
  </si>
  <si>
    <t xml:space="preserve">
    Director:
Saratswadee Wongsomphet
| 
    Stars:
Sushar Manaying, 
Supanart Jittaleela, 
Arisara Thongborisut, 
Soranut Yupanun
</t>
  </si>
  <si>
    <t>Fire in Paradise</t>
  </si>
  <si>
    <t xml:space="preserve">
On 8th November, 2018, a fire broke out in California near the town of Paradise. Over the course of a few hours, the Camp Fire grew into the country's deadliest wildfire in over a century. ...                See full summaryÂ Â»
</t>
  </si>
  <si>
    <t xml:space="preserve">
    Directors:
Zackary Canepari, 
Drea Cooper
| 
    Stars:
Joy Beeson, 
Beth Bowersox, 
Abbie Davis, 
Jennifer Johnson
</t>
  </si>
  <si>
    <t>Atelier</t>
  </si>
  <si>
    <t xml:space="preserve">
Tokita Mayuko who was majored in textile technology moved to Tokyo and finally found a job in Ginza. Mayuko's dream is to develop new kinds of fabric, but she ends up working in a handmade luxury lingerie atelier called Emotion.</t>
  </si>
  <si>
    <t xml:space="preserve">
    Stars:
Mao Daichi, 
Mirei Kiritani, 
Mayuko Kawakita, 
Ken Kaito
</t>
  </si>
  <si>
    <t>Xiaolin Chronicles</t>
  </si>
  <si>
    <t xml:space="preserve">
The team of "Xiaolin Showdown" is rebooted in this all new TV series to hunt down Shen Gon Wu. By their side, a new ally joins them in the fight of good vs. evil.</t>
  </si>
  <si>
    <t xml:space="preserve">
    Stars:
Eric Bauza, 
Michael Donovan, 
Jennifer Hale, 
David Kaye
</t>
  </si>
  <si>
    <t>Futmalls</t>
  </si>
  <si>
    <t xml:space="preserve">
Strange occurrences afflict a group of people after they purchase items on a shopping website from the future.</t>
  </si>
  <si>
    <t xml:space="preserve">
    Stars:
Bryan Shu-Hao Chang, 
Wei-Jie Hu, 
Bruce Hung, 
Phoebe Lin
</t>
  </si>
  <si>
    <t>Robin Robin</t>
  </si>
  <si>
    <t xml:space="preserve">
In this stop-motion short film, a bird raised by mice begins to question where she belongs and sets off on a daring journey of self-discovery.</t>
  </si>
  <si>
    <t xml:space="preserve">
    Directors:
Daniel Ojari, 
Michael Please
| 
    Stars:
Bronte Carmichael, 
Amira Macey-Michael
</t>
  </si>
  <si>
    <t>A cambio de nada</t>
  </si>
  <si>
    <t xml:space="preserve">
16 year-old Dario got away from home, running from his familiar hell. Luismi, his unconditional friend, Caralimpia, a poor loser in a winners suit and Antonia, an old lady who collects ...                See full summaryÂ Â»
</t>
  </si>
  <si>
    <t xml:space="preserve">
    Director:
Daniel GuzmÃ¡n
| 
    Stars:
Miguel HerrÃ¡n, 
Antonio Bachiller, 
Antonia GuzmÃ¡n, 
Felipe GarcÃ­a VÃ©lez
</t>
  </si>
  <si>
    <t>Magmel of the Sea Blue</t>
  </si>
  <si>
    <t xml:space="preserve">
Unknown creatures. Deadly pitfalls. With so many reckless adventures out to make fortune, someone's got to rescue them.</t>
  </si>
  <si>
    <t xml:space="preserve">
    Stars:
Jonathan Fahn, 
Mao Ichimichi, 
Kengo Kawanishi, 
Toshiyuki Morikawa
</t>
  </si>
  <si>
    <t>Pi li shi jie</t>
  </si>
  <si>
    <t xml:space="preserve">
Gordon Liu Chia-hui reprises his famous Monk San Te role as he tries to support and protect Shaolin her Fang Shih-yu who purposely attacks corrupt Ching officials. Fights by legendary action director Liu Chia-liang are to die for.</t>
  </si>
  <si>
    <t xml:space="preserve">
    Director:
Chia-Liang Liu
| 
    Stars:
Hou Hsiao, 
Chia-Hui Liu, 
Lily Li, 
Jason Piao Pai
</t>
  </si>
  <si>
    <t>Di-eo Ma-i Peu-ren-jeu</t>
  </si>
  <si>
    <t xml:space="preserve">
Depict the life story of the ones in their twilight years, who raise their voices as "It's not over. We're still alive".</t>
  </si>
  <si>
    <t xml:space="preserve">
    Stars:
Hyun-Jung Go, 
Jung-Hyun Han, 
Hyeon Ju, 
Hye-ja Kim
</t>
  </si>
  <si>
    <t>Paris est Ã  nous</t>
  </si>
  <si>
    <t xml:space="preserve">
Anna misses the flight she should have taken to find Greg in Barcelona. The plane crashes.</t>
  </si>
  <si>
    <t xml:space="preserve">
    Director:
Elisabeth Vogler
| 
    Stars:
NoÃ©mie Schmidt, 
GrÃ©goire Isvarine, 
Marie Mottet, 
Lou Castel
</t>
  </si>
  <si>
    <t>The Stig-Helmer Story</t>
  </si>
  <si>
    <t xml:space="preserve">
Stories of his youth told to Ole Bramserud as they attempt to track down his first love. Showing the origins of his obsessive interest in trains, his Romeo and Juliet love-story as well as the days being bullied by Biffen.</t>
  </si>
  <si>
    <t xml:space="preserve">
    Director:
Lasse Ã…berg
| 
    Stars:
Lasse Ã…berg, 
Jon Skolmen, 
Ida HÃ¶gberg, 
Tobias Jacobsson
</t>
  </si>
  <si>
    <t>Hasta los dientes</t>
  </si>
  <si>
    <t xml:space="preserve">
Documentary, Crime, Thriller            </t>
  </si>
  <si>
    <t xml:space="preserve">
On March 19th 2010, the Mexican government announced the death of two hitmen, armed to the teeth, in the city of Monterrey, Nuevo LeÃ³n. Days later, it was discovered that they were in fact ...                See full summaryÂ Â»
</t>
  </si>
  <si>
    <t xml:space="preserve">
    Director:
Alberto SaÃºl Arnaut Estrada
</t>
  </si>
  <si>
    <t>ParaÃ­so Perdido</t>
  </si>
  <si>
    <t xml:space="preserve">
Marked by losses and mismatches, JosÃ©'s eccentric family seek to be happy while locked in ParaÃ­so Perdido, a nightclub that has stopped in time, where they sing popular romantic music.</t>
  </si>
  <si>
    <t xml:space="preserve">
    Director:
Monique Gardenberg
| 
    Stars:
Lee Taylor, 
Jaloo, 
Erasmo Carlos, 
JÃºlio Andrade
</t>
  </si>
  <si>
    <t>RibÃ¢zu ejji</t>
  </si>
  <si>
    <t xml:space="preserve">
A group of high school students experience the brutal front of urban isolation after a corpse washes up from the river.</t>
  </si>
  <si>
    <t xml:space="preserve">
    Director:
Isao Yukisada
| 
    Stars:
Fumi NikaidÃ´, 
RyÃ´ Yoshizawa, 
Aoi Morikawa, 
ShÃ»hei Uesugi
</t>
  </si>
  <si>
    <t>Nevenka</t>
  </si>
  <si>
    <t xml:space="preserve">
The story of the first sexual harassment case in Spain was a scandal. Nevenka FernÃ¡ndez, its protagonist, discusses it in this documentary.</t>
  </si>
  <si>
    <t xml:space="preserve">
    Star:
Nevenka FernÃ¡ndez
</t>
  </si>
  <si>
    <t>Dreamland</t>
  </si>
  <si>
    <t xml:space="preserve">
Part-time pianist Monty Fagan begins a May-December romance that upends his home life.</t>
  </si>
  <si>
    <t xml:space="preserve">
    Director:
Robert Schwartzman
| 
    Stars:
Johnny Simmons, 
Frankie Shaw, 
Beverly D'Angelo, 
Ginko
</t>
  </si>
  <si>
    <t>The Formula</t>
  </si>
  <si>
    <t xml:space="preserve">
Crime, Drama, Sport            </t>
  </si>
  <si>
    <t xml:space="preserve">
Follow a Formula One racing prodigy who is forced to become a getaway driver to save his family.</t>
  </si>
  <si>
    <t xml:space="preserve">
    Director:
Gerard McMurray
| 
    Stars:
Robert De Niro, 
John Boyega
</t>
  </si>
  <si>
    <t>HÃ¢ luÃ´ shÃ onÃ»: Girl's Revenge</t>
  </si>
  <si>
    <t xml:space="preserve">
Bullying. Humiliation. An ugly truth. She's standing up for her friend. But her retaliatory quest is about to unravel. After a sex video subjects her friend to mockery and bullying, a ...                See full summaryÂ Â»
</t>
  </si>
  <si>
    <t xml:space="preserve">
    Director:
Weica Wang
| 
    Stars:
Yi-Ruei Chen, 
Teng-Hung Hsia, 
Moon Lee, 
Chu-Ping Liu
</t>
  </si>
  <si>
    <t>Distancia de rescate</t>
  </si>
  <si>
    <t xml:space="preserve">
It will tell the haunting story of broken souls, toxins, looming environmental and spiritual catastrophes, and the ties that bind a parent to a child.</t>
  </si>
  <si>
    <t xml:space="preserve">
    Director:
Claudia Llosa
| 
    Stars:
MarÃ­a Valverde, 
Dolores Fonzi, 
Guillermo Pfening, 
GermÃ¡n Palacios
</t>
  </si>
  <si>
    <t>Promakhos</t>
  </si>
  <si>
    <t xml:space="preserve">
Two Athenian attorneys pursue litigation for the return of the Parthenon Marbles. As the bronze statue of Athena Promakhos used to stand guard in front of the Parthenon, both must find the courage to stand in defense of what they love.</t>
  </si>
  <si>
    <t xml:space="preserve">
    Directors:
Coerte Voorhees, 
John Voorhees
| 
    Stars:
Pantelis Kodogiannis, 
Kassandra Voyagis, 
Giancarlo Giannini, 
Paul Freeman
</t>
  </si>
  <si>
    <t>The Death and Life of Marsha P. Johnson</t>
  </si>
  <si>
    <t xml:space="preserve">
Victoria Cruz investigates the mysterious 1992 death of black gay rights activist and Stonewall veteran, Marsha P. Johnson. Using archival interviews with Johnson, and new interviews with Johnson's family, friends and fellow activists.</t>
  </si>
  <si>
    <t xml:space="preserve">
    Director:
David France
| 
    Stars:
Kurt Wolfe, 
Sue Yacka, 
Catherine Shugrue Dos Santos, 
Victoria Cruz
</t>
  </si>
  <si>
    <t>The White Helmets</t>
  </si>
  <si>
    <t xml:space="preserve">
Documentary, Short, War            </t>
  </si>
  <si>
    <t xml:space="preserve">
As daily airstrikes pound civilian targets in Syria, a group of indomitable first responders risk their lives to rescue victims from the rubble.</t>
  </si>
  <si>
    <t xml:space="preserve">
    Director:
Orlando von Einsiedel
| 
    Stars:
Khalid Farah, 
Mohammed Farah, 
Abu Omar, 
Raed Saleh
</t>
  </si>
  <si>
    <t>Secrets of Great British Castles</t>
  </si>
  <si>
    <t xml:space="preserve">
Historian Dan Jones explores the millennium of history behind six of Great Britain's most famous castles: Warwick, Dover, Caernarfon, the Tower of London, Carrickfergus, and Stirling.</t>
  </si>
  <si>
    <t xml:space="preserve">
    Stars:
Dan Jones, 
Christophe Lombardi, 
Jay Dee, 
Ronald Hutton
</t>
  </si>
  <si>
    <t>Hypnotic</t>
  </si>
  <si>
    <t xml:space="preserve">
A young woman starts hypnotherapy to try and quit smoking but soon after suffers from lapses in her memory and realises she is being brainwashed by her doctor.</t>
  </si>
  <si>
    <t xml:space="preserve">
    Directors:
Matt Angel, 
Suzanne Coote
| 
    Stars:
Kate Siegel, 
Jason O'Mara, 
DulÃ© Hill, 
Lucie Guest
</t>
  </si>
  <si>
    <t>The 3rd Eye 2</t>
  </si>
  <si>
    <t xml:space="preserve">
Alia is now working and living at an orphanage, where she meets a girl who also possesses inner eyes like her.</t>
  </si>
  <si>
    <t xml:space="preserve">
    Director:
Rocky Soraya
| 
    Stars:
Jessica Mila, 
Nabilah Ratna Ayu Azalia, 
Sophia Latjuba, 
Jeremy Thomas
</t>
  </si>
  <si>
    <t>Bumi Manusia</t>
  </si>
  <si>
    <t xml:space="preserve">
A native Javanese boy and a mixed-Dutch girl fall in love during the early 20th-century colonial turbulence in Dutch East Indies (now Indonesia).</t>
  </si>
  <si>
    <t xml:space="preserve">
    Director:
Hanung Bramantyo
| 
    Stars:
Iqbaal Dhiafakhri Ramadhan, 
Mawar Eva de Jongh, 
Sha Ine Febriyanti, 
Giorgino Abraham
</t>
  </si>
  <si>
    <t>Chloe &amp; Theo</t>
  </si>
  <si>
    <t xml:space="preserve">
From the northern ice comes a gentler kind of hero.</t>
  </si>
  <si>
    <t xml:space="preserve">
    Director:
Ezna Sands
| 
    Stars:
Theo Ikummaq, 
Dakota Johnson, 
Ashley Springer, 
AndrÃ© De Shields
</t>
  </si>
  <si>
    <t>The Black Godfather</t>
  </si>
  <si>
    <t xml:space="preserve">
Follows the life of Clarence Avant, the ultimate, uncensored mentor and behind-the-scenes rainmaker in music, film, TV and politics.</t>
  </si>
  <si>
    <t xml:space="preserve">
    Director:
Reginald Hudlin
| 
    Stars:
Clarence Avant, 
Hank Aaron, 
Gwen Adolph, 
Dina R. Andrews
</t>
  </si>
  <si>
    <t>Motown Magic</t>
  </si>
  <si>
    <t xml:space="preserve">
Imaginative boy Ben transforms his city by bringing colorful street art to life, armed with a magic paintbrush and the classic sounds of Motown.</t>
  </si>
  <si>
    <t xml:space="preserve">
    Stars:
Avia Fields, 
Marissa Buccianti, 
Monie Mon, 
Betsy Kenney
</t>
  </si>
  <si>
    <t>Bulyaseong</t>
  </si>
  <si>
    <t xml:space="preserve">
The drama is about ambitious people clamoring to claim more power and success for themselves: an ambitious woman, a man born in a wealthy family and another woman who wants to escape from her poor background.</t>
  </si>
  <si>
    <t xml:space="preserve">
    Stars:
Jin Goo, 
Jeon Gook-hwan, 
Jung Hae-In, 
Lee Ho-jung
</t>
  </si>
  <si>
    <t>Hamlet</t>
  </si>
  <si>
    <t>(VIII)</t>
  </si>
  <si>
    <t xml:space="preserve">
A modern adaptation of Shakespeare's 'Hamlet', set in London.</t>
  </si>
  <si>
    <t xml:space="preserve">
    Star:
Riz Ahmed
</t>
  </si>
  <si>
    <t>Unfreedom</t>
  </si>
  <si>
    <t xml:space="preserve">
A lesbian daughter fights off an arranged marriage in India while a religious fundamentalist targets an anti-extremist scholar in New York.</t>
  </si>
  <si>
    <t xml:space="preserve">
    Director:
Raj Amit Kumar
| 
    Stars:
Victor Banerjee, 
Adil Hussain, 
Bhanu Uday, 
Preeti Gupta
</t>
  </si>
  <si>
    <t>Zeitgeist: Addendum</t>
  </si>
  <si>
    <t xml:space="preserve">
Zeitgeist: Addendum attempts to locate the root causes of the pervasive social corruption, while also offering a solution.</t>
  </si>
  <si>
    <t xml:space="preserve">
    Director:
Peter Joseph
| 
    Stars:
Jacque Fresco, 
Roxanne Meadows, 
John Perkins, 
George Carlin
</t>
  </si>
  <si>
    <t>Pickpockets: Maestros del robo</t>
  </si>
  <si>
    <t xml:space="preserve">
Aspiring teen thieves learn what it takes to be successful pickpockets on the streets of Bogota from a master in the art of trickery and deception.</t>
  </si>
  <si>
    <t xml:space="preserve">
    Director:
Peter Webber
| 
    Stars:
Carlos Bardem, 
Carlos Humberto Camacho, 
Ulises Gonzalez, 
Marcela Mar
</t>
  </si>
  <si>
    <t>Say I Do</t>
  </si>
  <si>
    <t xml:space="preserve">
In this reality show, couples overcome obstacles to celebrate their love in surprise dream weddings designed by three experts in less than a week.</t>
  </si>
  <si>
    <t xml:space="preserve">
    Stars:
Jeremiah Brent, 
Thai Nguyen, 
Gabriele Bertaccini, 
Randy Caplinger
</t>
  </si>
  <si>
    <t>Nerdland</t>
  </si>
  <si>
    <t xml:space="preserve">
The story of two best friends whose dreams of success and stardom have fizzled, so they decide to become famous in one day - at all costs.</t>
  </si>
  <si>
    <t xml:space="preserve">
    Director:
Chris Prynoski
| 
    Stars:
Paul Rudd, 
Patton Oswalt, 
Hannibal Buress, 
Kate Micucci
</t>
  </si>
  <si>
    <t>Recovery Boys</t>
  </si>
  <si>
    <t xml:space="preserve">
In the heart of America's opioid epidemic, four men attempt to reinvent their lives and reenter society sober after years of drug abuse. Recovery Boys, from Academy Award nominated director...                See full summaryÂ Â»
</t>
  </si>
  <si>
    <t xml:space="preserve">
    Director:
Elaine McMillion Sheldon
</t>
  </si>
  <si>
    <t>Layla M.</t>
  </si>
  <si>
    <t xml:space="preserve">
A teenage Muslim growing up in Amsterdam becomes radicalised.</t>
  </si>
  <si>
    <t xml:space="preserve">
    Director:
Mijke de Jong
| 
    Stars:
Nora El Koussour, 
Ilias Addab, 
Hassan Akkouch, 
Yasemin Cetinkaya
</t>
  </si>
  <si>
    <t>Baahubali: Before the Beginning</t>
  </si>
  <si>
    <t xml:space="preserve">
A mutinous and bitter girl with a vengeance against the throne of Mahishmati gets involved in the politics and powerplay of the empire.</t>
  </si>
  <si>
    <t xml:space="preserve">
    Stars:
Snigdha Akolkar, 
Bijay Anand, 
Mrunal Thakur, 
Malyaban Lahiri
</t>
  </si>
  <si>
    <t>Heavy Rescue: 401</t>
  </si>
  <si>
    <t xml:space="preserve">
When winter hits, the heavy recovery operators of Southern Ontario fight to clear wrecks and keep drivers moving on the busiest stretch of highway in the world. Up to 400,000 vehicles ...                See full summaryÂ Â»
</t>
  </si>
  <si>
    <t xml:space="preserve">
    Stars:
Dave Pettitt, 
Kerry Schmidt, 
Gary Vandenheuvel, 
Collin Vandenheuvel
</t>
  </si>
  <si>
    <t>Chosen</t>
  </si>
  <si>
    <t xml:space="preserve">
CHOSEN is a psychological thriller about an ordinary loving family caught in an extraordinary and deadly game. Mandarin-language three-part series, adapted from the US drama of the same name.</t>
  </si>
  <si>
    <t xml:space="preserve">
    Stars:
Blue Cheng-Lung Lan, 
Jiajia Deng, 
Sam Hayden-Smith, 
Jenny Zhou
</t>
  </si>
  <si>
    <t>Bruno &amp; Boots: Go Jump in the Pool</t>
  </si>
  <si>
    <t xml:space="preserve">
Bruno Walton and Melvin "Boots" O'Neal are the most infamous troublemakers at MacDonald Hall - a supposedly prestigious school for boys. Bruno, the brains behind the operation, has managed ...                See full summaryÂ Â»
</t>
  </si>
  <si>
    <t xml:space="preserve">
    Director:
Vivieno Caldinelli
| 
    Stars:
Jonny Gray, 
Callan Potter, 
Peter Keleghan, 
Hannah Vandenbygaart
</t>
  </si>
  <si>
    <t>Toaru Kagaku no Akuserareta</t>
  </si>
  <si>
    <t xml:space="preserve">
Accelerator is considered the most powerful psychic in Academy City and one of a few able to shift to the level 6. He, however, now lives a peaceful life and tries to recover from the past ...                See full summaryÂ Â»
</t>
  </si>
  <si>
    <t xml:space="preserve">
    Stars:
Amber Lee Connors, 
Akane Fujita, 
Brittney Karbowski, 
Aoi Koga
</t>
  </si>
  <si>
    <t>The Ivory Game</t>
  </si>
  <si>
    <t xml:space="preserve">
Wildlife activists in take on poachers in an effort to end illegal ivory trade in Africa.</t>
  </si>
  <si>
    <t xml:space="preserve">
    Directors:
Kief Davidson, 
Richard Ladkani
| 
    Stars:
Andrea Crosta, 
Ian Stevenson, 
Prince William
</t>
  </si>
  <si>
    <t>Taco Chronicles</t>
  </si>
  <si>
    <t xml:space="preserve">
A journey through the colorful and varied world of Tacos.</t>
  </si>
  <si>
    <t xml:space="preserve">
    Stars:
Gustavo Arellano, 
Francia CastaÃ±eda, 
Alicia GonzÃ¡lez, 
Alejandro de la Rosa JimÃ©nez
</t>
  </si>
  <si>
    <t>Doobunzzae Seumoosal</t>
  </si>
  <si>
    <t xml:space="preserve">
38-year-old Ha No-Ra (Choi Ji-Woo) dreamed of becoming a dancer when she was younger. She met her future husband, Kim Woo-Cheol, when she was only 19-years-old and became a mother ...                See full summaryÂ Â»
</t>
  </si>
  <si>
    <t xml:space="preserve">
    Stars:
Choi Ji-woo, 
Sang-yoon Lee, 
Choi Wonyoung, 
Min-Jae Kim
</t>
  </si>
  <si>
    <t>The Philly Kid</t>
  </si>
  <si>
    <t xml:space="preserve">
A former NCAA champion wrestler, paroled after ten years in prison, agrees to a series of cage fights to save a friend's life and is asked to do the impossible - lose.</t>
  </si>
  <si>
    <t xml:space="preserve">
    Director:
Jason Connery
| 
    Stars:
Wes Chatham, 
Devon Sawa, 
Sarah Butler, 
Neal McDonough
</t>
  </si>
  <si>
    <t>Dave Chappelle: The Bird Revelation</t>
  </si>
  <si>
    <t xml:space="preserve">
Dave jokes about the sexual assaults dominating the 2017 entertainment news and how and why people allow themselves to be abused.</t>
  </si>
  <si>
    <t>Nu jing cha</t>
  </si>
  <si>
    <t xml:space="preserve">
Ho Mei Fong is a young woman in trouble, running from a gang of criminals with something of importance hidden in her purse. She dies in Chien Chen's taxi while trying to escape, but not ...                See full summaryÂ Â»
</t>
  </si>
  <si>
    <t xml:space="preserve">
    Director:
Mu Chu
| 
    Stars:
Charlie Chin, 
Qiu Yuen, 
Betty Pei Ti, 
Chin Hu
</t>
  </si>
  <si>
    <t>Catching Feelings</t>
  </si>
  <si>
    <t xml:space="preserve">
Catching Feelings is a dark romantic comedy which follows an urbane young academic and his beautiful wife, as their lives get turned upside down when a celebrated and hedonistic older writer moves into their Johannesburg home with them.</t>
  </si>
  <si>
    <t xml:space="preserve">
    Director:
Kagiso Lediga
| 
    Stars:
Kagiso Lediga, 
Pearl Thusi, 
Andrew Buckland, 
Akin Omotoso
</t>
  </si>
  <si>
    <t>Angry Birds: Summer Madness</t>
  </si>
  <si>
    <t xml:space="preserve">
Sparks and feathers fly when a teenage Red, Chuck, Bomb and Stella spend a wild summer together with other Angry Birds at Camp Splinterwood.</t>
  </si>
  <si>
    <t>Hero Mask</t>
  </si>
  <si>
    <t xml:space="preserve">
Detective James Blood investigates a string of grisly crimes all involving a mysterious mask.</t>
  </si>
  <si>
    <t xml:space="preserve">
    Stars:
Greg Chun, 
Landon McDonald, 
Cam Clarke, 
Brad Venable
</t>
  </si>
  <si>
    <t>Bill Burr: You People Are All the Same.</t>
  </si>
  <si>
    <t>(2012 TV Special)</t>
  </si>
  <si>
    <t xml:space="preserve">
Funnyman Bill Burr takes the stage to uncork a profanity-laced, incisive routine that pokes fun at plastic surgery, reality TV, gold diggers and more.</t>
  </si>
  <si>
    <t xml:space="preserve">
    Director:
Jay Karas
| 
    Stars:
Bill Burr, 
Paul Virzi
</t>
  </si>
  <si>
    <t>Tayo the Little Bus</t>
  </si>
  <si>
    <t xml:space="preserve">
In a big city where various vehicles are happily living together, our little bus Tayo has just started learning his route in the city. There is lots more to learn for Tayo. Tayo and his ...                See full summaryÂ Â»
</t>
  </si>
  <si>
    <t xml:space="preserve">
    Stars:
Jul Kohler, 
Patricia Kalis, 
Aramis Merlin, 
Tea Wagner
</t>
  </si>
  <si>
    <t>Jim Jefferies: Intolerant</t>
  </si>
  <si>
    <t xml:space="preserve">
Between scenes from an excruciating date, Jim Jefferies digs into generational differences, his own bad habits and the shifting boundaries in comedy.</t>
  </si>
  <si>
    <t xml:space="preserve">
    Director:
Scott Zabielski
| 
    Star:
Jim Jefferies
</t>
  </si>
  <si>
    <t>Curtiz</t>
  </si>
  <si>
    <t xml:space="preserve">
As America prepares to enter WW2, Hungarian film director Michael Curtiz grapples with political intervention and a dysfunctional relationship with his estranged daughter amid the troubled production of Casablanca in 1942.</t>
  </si>
  <si>
    <t xml:space="preserve">
    Director:
Tamas Yvan Topolanszky
| 
    Stars:
Ferenc Lengyel, 
Evelin Dobos, 
Declan Hannigan, 
Scott Alexander Young
</t>
  </si>
  <si>
    <t>Peter and the Farm</t>
  </si>
  <si>
    <t xml:space="preserve">
A documentary on Peter Dunning, the proprietor of Mile Hill Farm in Vermont who has isolated himself away from his family and often suggests to the filmmakers to make his own suicide a narrative device.</t>
  </si>
  <si>
    <t xml:space="preserve">
    Director:
Tony Stone
| 
    Star:
Peter Dunning
</t>
  </si>
  <si>
    <t>Larceny</t>
  </si>
  <si>
    <t xml:space="preserve">
A team of thieves break into a maximum secured Mexican prision with a plan to rob the most notourious druglord. Full of action, guns smoking, fighting and corrupt politicians.</t>
  </si>
  <si>
    <t xml:space="preserve">
    Director:
R. Ellis Frazier
| 
    Stars:
Dolph Lundgren, 
Louis Mandylor, 
Isaac C. Singleton Jr., 
Jocelyn Osorio
</t>
  </si>
  <si>
    <t>Period. End of Sentence.</t>
  </si>
  <si>
    <t xml:space="preserve">
Indian women fight the stigma surrounding menstruation and begin manufacturing sanitary pads.</t>
  </si>
  <si>
    <t xml:space="preserve">
    Director:
Rayka Zehtabchi
| 
    Stars:
Ajeya, 
Anita, 
Gouri Choudari, 
Shabana Khan
</t>
  </si>
  <si>
    <t>Mercury 13</t>
  </si>
  <si>
    <t xml:space="preserve">
This documentary profiles women who were tested in 1961 for spaceflight, but had their dreams dashed when only men were chosen to become astronauts.</t>
  </si>
  <si>
    <t xml:space="preserve">
    Directors:
David Sington, 
Heather Walsh
| 
    Stars:
Joyce Case, 
Bill Clinton, 
Hillary Clinton, 
Jerrie Cobb
</t>
  </si>
  <si>
    <t>The Driver</t>
  </si>
  <si>
    <t xml:space="preserve">
Taxi driver Vince McKee finds his life taking an unexpected turn after he accepts an offer to drive for a criminal gang.</t>
  </si>
  <si>
    <t xml:space="preserve">
    Stars:
David Morrissey, 
Claudie Blakley, 
Ian Hart, 
Sacha Parkinson
</t>
  </si>
  <si>
    <t>Anjaan: Special Crimes Unit</t>
  </si>
  <si>
    <t xml:space="preserve">
Two police officers, ASP Aditi Sharma the believer and ACP Vikrant Singhal the skeptic, investigate strange unsolved cases, while unnatural forces impede their efforts.</t>
  </si>
  <si>
    <t xml:space="preserve">
    Stars:
Shahab Khan, 
Abhijit Sinha, 
Gashmeer Mahajani, 
Heena Parmar
</t>
  </si>
  <si>
    <t>Dirty Lines</t>
  </si>
  <si>
    <t xml:space="preserve">
In 1980s Amsterdam, a family starts the first-ever phone sex line but being in the business of sexual desires leads them to question their own.</t>
  </si>
  <si>
    <t xml:space="preserve">
    Stars:
Benja Bruijning, 
Charlie Chan Dagelet, 
Joy Delima, 
Abbey Hoes
</t>
  </si>
  <si>
    <t>The Night Agent</t>
  </si>
  <si>
    <t xml:space="preserve">
Adaptation of the 2020 novel The Night Agent by Matthew Quirk.</t>
  </si>
  <si>
    <t>TIME: The Kalief Browder Story</t>
  </si>
  <si>
    <t xml:space="preserve">
After his arrest at age 16, Kalief Browder fought the system and prevailed, despite unthinkable circumstances. He became an American hero.</t>
  </si>
  <si>
    <t xml:space="preserve">
    Stars:
Kalief Browder, 
Venida Browder, 
Jay-Z, 
Paul Prestia
</t>
  </si>
  <si>
    <t>Julie's Greenroom</t>
  </si>
  <si>
    <t xml:space="preserve">
Ms. Julie (Dame Julie Andrews) teaches performing arts workshops to a group of puppet children and a duck with the help of her assistant Gus (Giullian Yao Gioiello) and celebrity guests at her Wellspring Center for the Performing Arts.</t>
  </si>
  <si>
    <t xml:space="preserve">
    Stars:
Julie Andrews, 
Giullian Yao Gioiello, 
Jennifer Barnhart, 
Tyler Bunch
</t>
  </si>
  <si>
    <t>Animal Farm</t>
  </si>
  <si>
    <t xml:space="preserve">
Feature film based on the novel by George Orwell.</t>
  </si>
  <si>
    <t xml:space="preserve">
    Director:
Andy Serkis
</t>
  </si>
  <si>
    <t>Million Dollar Beach House</t>
  </si>
  <si>
    <t xml:space="preserve">
A birdâ€™s eye view into the day-to-day life of the Hamptonâ€™s youngest and most exclusive group of real estate agents, documenting their private lives and posh coastline listings.</t>
  </si>
  <si>
    <t xml:space="preserve">
    Stars:
Peggy Zabakolas, 
Joel Roberts, 
Neil St. Clair
</t>
  </si>
  <si>
    <t>Chico Bon Bon: Monkey with a Tool Belt</t>
  </si>
  <si>
    <t xml:space="preserve">
Armed with tools and engineering smarts, monkey mechanic Chico Bon Bon and his Fix-It Force help the people of Blunderburg solve all of their problems.</t>
  </si>
  <si>
    <t xml:space="preserve">
    Stars:
Robbie Daymond, 
Dayci Brookshire, 
Anthony Tedesco, 
Andy Abbott
</t>
  </si>
  <si>
    <t>Pa-su-kkun</t>
  </si>
  <si>
    <t xml:space="preserve">
People lose loved ones in crimes and the criminals are not punished. The daily lives of these people are completely broken. They form a group to realize justice.</t>
  </si>
  <si>
    <t xml:space="preserve">
    Stars:
Moo-Seong Choi, 
Yoon Da Young, 
Kim Sang Ho, 
Seo Jae Hyung
</t>
  </si>
  <si>
    <t>The Helicopter Heist</t>
  </si>
  <si>
    <t xml:space="preserve">
A gang of thieves plot to steal over $5 million using a stolen helicopter.</t>
  </si>
  <si>
    <t xml:space="preserve">
    Directors:
Jimmy Chin, 
Elizabeth Chai Vasarhelyi
| 
    Star:
Jake Gyllenhaal
</t>
  </si>
  <si>
    <t>Accomplice</t>
  </si>
  <si>
    <t xml:space="preserve">
Traverse the globe with the world's top riders as they pedal through rugged terrain and majestic locations in this visual homage to the bicycle.</t>
  </si>
  <si>
    <t xml:space="preserve">
    Director:
Jeremy Grant
| 
    Stars:
Graham Agassiz, 
Paul Basagoitia, 
Garett Buehler, 
Paul Genovese
</t>
  </si>
  <si>
    <t>Samantha!</t>
  </si>
  <si>
    <t xml:space="preserve">
A child star in the '80s, Samantha clings to the fringes of celebrity with hilarious harebrained schemes to launch herself back into stardom.</t>
  </si>
  <si>
    <t xml:space="preserve">
    Stars:
Emanuelle AraÃºjo, 
Douglas Silva, 
CauÃ£ GonÃ§alves, 
Sabrina Nonata
</t>
  </si>
  <si>
    <t>Queer Eye: We're in Japan!</t>
  </si>
  <si>
    <t xml:space="preserve">
The team of Queer Eye take their gorgeous, uplifting make-over skills to the Land of the Rising Sun.</t>
  </si>
  <si>
    <t>This Beast</t>
  </si>
  <si>
    <t xml:space="preserve">
A lowly trapper is tasked with killing a mysterious beast that is ravaging an 18th century English village, slaughtering innocents, and driving mayhem to puritanical heights. But this hunt appears to be more personal for the trapper.</t>
  </si>
  <si>
    <t xml:space="preserve">
    Director:
Kurt Sutter
</t>
  </si>
  <si>
    <t>Hannah Gadsby: Douglas</t>
  </si>
  <si>
    <t xml:space="preserve">
Hannah Gadsby ("Nanette") returns for her second stand-up special and shares her latest takes on popularity, identity, language, feminism and more.</t>
  </si>
  <si>
    <t xml:space="preserve">
    Director:
Madeleine Parry
| 
    Star:
Hannah Gadsby
</t>
  </si>
  <si>
    <t>Levius</t>
  </si>
  <si>
    <t xml:space="preserve">
A young man whose parents became casualties of war. He is taken in by his uncle Zack, and it is there that Levius begins to immerse himself in the world of metal boxing as if led by fate ...                See full summaryÂ Â»
</t>
  </si>
  <si>
    <t xml:space="preserve">
    Stars:
Sean Burgos, 
Zach Aguilar, 
Todd Haberkorn, 
Julia McIlvaine
</t>
  </si>
  <si>
    <t>Andes MÃ¡gicos</t>
  </si>
  <si>
    <t xml:space="preserve">
6-part documentary series showcasing the landscape and people living in the Andes mountain regions from the southern tip of South America across Argentinia, Chile, Bolivia, Peru, Ecuador and Colombia.</t>
  </si>
  <si>
    <t>Abby Hatcher</t>
  </si>
  <si>
    <t xml:space="preserve">
Seven-year-old Abby Hatcher and her Fuzzly friend Bozzly go on adventures to fix the Fuzzly's problems at her hotel.</t>
  </si>
  <si>
    <t xml:space="preserve">
    Stars:
Macy Drouin, 
Wyatt White, 
Laaibah Alvi, 
Leo Orgil
</t>
  </si>
  <si>
    <t>Gyeongseonghakyoo: Sarajin sonyeodeul</t>
  </si>
  <si>
    <t xml:space="preserve">
A girl is transferred to a mysterious boarding school, where she is forced to discover its secrets to survive.</t>
  </si>
  <si>
    <t xml:space="preserve">
    Director:
Hae-Young Lee
| 
    Stars:
Park Bo-Young, 
Won-Hee Go, 
Ryun Jo, 
Bo-Bi Joo
</t>
  </si>
  <si>
    <t>Kulipari: An Army of Frogs</t>
  </si>
  <si>
    <t xml:space="preserve">
Anthropomorphic frogs battle the forces of darkness.</t>
  </si>
  <si>
    <t xml:space="preserve">
    Stars:
Charlie Adler, 
Lacey Chabert, 
Keith David, 
Josh Keaton
</t>
  </si>
  <si>
    <t>Oorlogsgeheimen</t>
  </si>
  <si>
    <t xml:space="preserve">
Drama, Family, History            </t>
  </si>
  <si>
    <t xml:space="preserve">
During WWII, the friendship of two boys is at risk when a girl tells a very personal secret to only one of them.</t>
  </si>
  <si>
    <t xml:space="preserve">
    Director:
Dennis Bots
| 
    Stars:
Maas Bronkhuyzen, 
Joes Brauers, 
Michael Nierse, 
Tonko Bossen
</t>
  </si>
  <si>
    <t>La pequeÃ±a Suiza</t>
  </si>
  <si>
    <t xml:space="preserve">
A fictional Castillian village but located in Basque Country tries become part of Switzerland after a surprising discovery.</t>
  </si>
  <si>
    <t xml:space="preserve">
    Director:
Kepa Sojo
| 
    Stars:
Jon Plazaola, 
Maggie Civantos, 
Ingrid GarcÃ­a Jonsson, 
Secun de la Rosa
</t>
  </si>
  <si>
    <t>Lumea e a mea</t>
  </si>
  <si>
    <t xml:space="preserve">
'The World Is Mine' is about a teenager's drama in the 2000s, focusing on the story of Larisa (Ana Maria Guran), a regular teenager from Constanta, Romania. Larisa wants a lot from life: ...                See full summaryÂ Â»
</t>
  </si>
  <si>
    <t xml:space="preserve">
    Director:
Nicolae Constantin Tanase
| 
    Stars:
Ana Maria Guran, 
Crina Muresan, 
Mircea Rusu, 
Ana Vatamanu
</t>
  </si>
  <si>
    <t>Tarzan and Jane</t>
  </si>
  <si>
    <t xml:space="preserve">
Saved from a plane crash and given supernatural powers, teen Tarzan joins forces with brave city girl Jane to protect his jungle home from threats.</t>
  </si>
  <si>
    <t xml:space="preserve">
    Stars:
Eden Gamliel, 
Giles Panton, 
Kathleen Barr, 
Doron Bell
</t>
  </si>
  <si>
    <t>The Forest</t>
  </si>
  <si>
    <t>(V) (2016)</t>
  </si>
  <si>
    <t xml:space="preserve">
A new teacher arrives at a small village in rural Thailand. He has just left the monkhood and has taken a job at the local school in a quest to discover life outside the monastery. He finds...                See full summaryÂ Â»
</t>
  </si>
  <si>
    <t xml:space="preserve">
    Director:
Paul Spurrier
| 
    Stars:
Tanapol Kamkunkam, 
Thidarat Kongkaew, 
Natpatson Lhakkum, 
Vithaya Pansringarm
</t>
  </si>
  <si>
    <t>Mission Blue</t>
  </si>
  <si>
    <t xml:space="preserve">
Feature documentary about legendary oceanographer, marine biologist, environmentalist and National Geographic Explorer-in-Residence Sylvia Earle , and her campaign to create a global network of protected marine sanctuaries.</t>
  </si>
  <si>
    <t xml:space="preserve">
    Directors:
Robert Nixon, 
Fisher Stevens
| 
    Stars:
Barbara Block, 
James Cameron, 
Michael deGruy, 
Sylvia Earle
</t>
  </si>
  <si>
    <t>Il giorno in piÃ¹</t>
  </si>
  <si>
    <t xml:space="preserve">
Giaccomo is a forty-year-old who works at a company in Milan. To avoid working on weekends, he lies about having girlfriend whose character he creates based upon a girl he sees every morning.</t>
  </si>
  <si>
    <t xml:space="preserve">
    Director:
Massimo Venier
| 
    Stars:
Fabio Volo, 
Isabella Ragonese, 
Pietro Ragusa, 
Camilla Filippi
</t>
  </si>
  <si>
    <t>21 Sarfarosh Saragarhi 1897</t>
  </si>
  <si>
    <t xml:space="preserve">
War            </t>
  </si>
  <si>
    <t xml:space="preserve">
A chronicle of the lives and events that led to the brave and epic last stand of the 21 soldiers of the 36th Sikh regiment of the British Indian Army against thousands of Afghani invaders in the September of 1897.</t>
  </si>
  <si>
    <t xml:space="preserve">
    Stars:
Harry Chauhan, 
Paras Raajj Ganndhhi, 
Sooraj Ohri, 
Mohit Raina
</t>
  </si>
  <si>
    <t>Tig Notaro: Happy To Be Here</t>
  </si>
  <si>
    <t xml:space="preserve">
Comedian Tig Notaro performs a stand-up set at the historic Heights Theater in Houston.</t>
  </si>
  <si>
    <t xml:space="preserve">
    Director:
Tig Notaro
| 
    Stars:
Indigo Girls, 
Tig Notaro, 
Amy Ray, 
Emily Saliers
</t>
  </si>
  <si>
    <t>Bucin</t>
  </si>
  <si>
    <t xml:space="preserve">
Four young men - each with their own love issues - enrol in an â€˜anti-whippedâ€™ class to break free from being enslaved by love.</t>
  </si>
  <si>
    <t xml:space="preserve">
    Director:
Chandra Liow
| 
    Stars:
Andovi Da Lopez, 
Jovial Da Lopez, 
Tommy Limm, 
Chandra Liow
</t>
  </si>
  <si>
    <t>Untitled Vince Vaughn/Netflix Project</t>
  </si>
  <si>
    <t xml:space="preserve">
    Star:
Vince Vaughn
</t>
  </si>
  <si>
    <t>Alice in Wonderland</t>
  </si>
  <si>
    <t xml:space="preserve">
Musical under wraps.</t>
  </si>
  <si>
    <t xml:space="preserve">
    Star:
Sabrina Carpenter
</t>
  </si>
  <si>
    <t>Sordo</t>
  </si>
  <si>
    <t xml:space="preserve">
A rebel revolutionary against Franquist's dictatorship who turns deaf after a failed sabotage tries to escape from the military forces who prosecute him.</t>
  </si>
  <si>
    <t xml:space="preserve">
    Director:
Alfonso CortÃ©s-Cavanillas
| 
    Stars:
Asier Etxeandia, 
Marian Ãlvarez, 
Hugo Silva, 
Aitor Luna
</t>
  </si>
  <si>
    <t>Delete</t>
  </si>
  <si>
    <t xml:space="preserve">
A reporter and a young hacker uncover an artificial intelligence which has become sentient. It has one goal. Self preservation. Humans are trying to destroy it. So it's 'it' or them.</t>
  </si>
  <si>
    <t xml:space="preserve">
    Stars:
Keir Gilchrist, 
Erin Karpluk, 
Ryan Robbins, 
Gil Bellows
</t>
  </si>
  <si>
    <t>Bert Kreischer: The Machine</t>
  </si>
  <si>
    <t xml:space="preserve">
Stand-up comedy special featuring inimitable storyteller Bert Kreisher, who expounds on a series of incredible and hilarious tales - from an unforgettable run-in with a grizzly bear to his legendary travels in Russia.</t>
  </si>
  <si>
    <t xml:space="preserve">
    Director:
Ryan Polito
| 
    Star:
Bert Kreischer
</t>
  </si>
  <si>
    <t>Trump: An American Dream</t>
  </si>
  <si>
    <t xml:space="preserve">
A British documentary series exploring the extraordinary journey of Donald Trump through five decades.</t>
  </si>
  <si>
    <t xml:space="preserve">
    Stars:
Colin Tierney, 
Nikki Haskell, 
Rona Barrett, 
Wayne Barrett
</t>
  </si>
  <si>
    <t>The Killer Is Loose</t>
  </si>
  <si>
    <t xml:space="preserve">
An unhinged, deceptively mild-mannered bank robber escapes prison, seeking revenge on the cop who accidentally killed his wife during a gun battle.</t>
  </si>
  <si>
    <t xml:space="preserve">
    Director:
Budd Boetticher
| 
    Stars:
Joseph Cotten, 
Rhonda Fleming, 
Wendell Corey, 
Alan Hale Jr.
</t>
  </si>
  <si>
    <t>My Love: Six Stories of True Love</t>
  </si>
  <si>
    <t xml:space="preserve">
Documentary, Romance            </t>
  </si>
  <si>
    <t xml:space="preserve">
Six longtime couples in different parts of the world share their decades-long love in these tender portraits filmed over the course of one year.</t>
  </si>
  <si>
    <t xml:space="preserve">
    Stars:
Arya, 
Asmita, 
David Isham, 
Ginger Isham
</t>
  </si>
  <si>
    <t>Nowhere Man</t>
  </si>
  <si>
    <t xml:space="preserve">
A strange encounter that causes a man awaiting execution to experience alternate timelines. That leads to his escape from prison to protect his family.</t>
  </si>
  <si>
    <t xml:space="preserve">
    Stars:
Hsiao-chuan Chang, 
Alyssa Chia, 
Mavis Fan, 
Min-Fu Chou
</t>
  </si>
  <si>
    <t>Flavorful Origins</t>
  </si>
  <si>
    <t xml:space="preserve">
Embark on a delightful journey through the culinary traditions of China and uncover the stories of the people who create and cherish its dishes.</t>
  </si>
  <si>
    <t xml:space="preserve">
    Stars:
Yang Chen, 
Hao Chen, 
Vivian Lu
</t>
  </si>
  <si>
    <t>Stay Here</t>
  </si>
  <si>
    <t xml:space="preserve">
Designer Genevieve Gorder and real estate expert Peter Lorimer show property owners how to turn their short-term rentals into moneymaking showstoppers.</t>
  </si>
  <si>
    <t xml:space="preserve">
    Stars:
Genevieve Gorder, 
Peter Lorimer
</t>
  </si>
  <si>
    <t>Aranyak</t>
  </si>
  <si>
    <t xml:space="preserve">
When a local murder is being investigated, a mystery and old ancient myths come to light.</t>
  </si>
  <si>
    <t xml:space="preserve">
    Stars:
Saurav Khurana, 
Parambrata Chattopadhyay, 
Zakir Hussain, 
Ashutosh Rana
</t>
  </si>
  <si>
    <t>In Family We Trust</t>
  </si>
  <si>
    <t xml:space="preserve">
The story revolves around an extended Thai Chinese family whose members' seemingly happy relationships devolve into conflict following murder of the eldest son and head of the family business.</t>
  </si>
  <si>
    <t xml:space="preserve">
    Stars:
Sopitnapa Dabbaransi, 
Thanapob Leeratanakachorn, 
Phollawat Manuprasert, 
Kritsanapoom Pibulsonggram
</t>
  </si>
  <si>
    <t>Torrente 4</t>
  </si>
  <si>
    <t xml:space="preserve">
The rude, lewd and crude Spanish ex-police officer Torrente finds himself facing jail time. Can he survive a twisted irony that places him where he has put so many others, both guilty and innocent?</t>
  </si>
  <si>
    <t xml:space="preserve">
    Director:
Santiago Segura
| 
    Stars:
Santiago Segura, 
Carlos Areces, 
Goyo JimÃ©nez, 
Javier GutiÃ©rrez
</t>
  </si>
  <si>
    <t>SÃ­ mi amor, la pelÃ­cula</t>
  </si>
  <si>
    <t xml:space="preserve">
    Director:
Pedro Flores Maldonado
| 
    Stars:
YiddÃ¡ Eslava, 
JuliÃ¡n Zucchi, 
AndrÃ©s Salas, 
Magdyel Ugaz
</t>
  </si>
  <si>
    <t>Joe Rogan: Strange Times</t>
  </si>
  <si>
    <t xml:space="preserve">
Outspoken as ever, comedian Joe Rogan takes on current culture, pro wrestling, pot laws, cats, vegans and more in a stand-up special shot in Boston.</t>
  </si>
  <si>
    <t xml:space="preserve">
    Director:
Anthony Giordano
| 
    Star:
Joe Rogan
</t>
  </si>
  <si>
    <t>Astronomy Club</t>
  </si>
  <si>
    <t xml:space="preserve">
Comedy to discuss real-world topics. Exploring an array of topics ranging from pop culture and social issues to the black experience.</t>
  </si>
  <si>
    <t xml:space="preserve">
    Stars:
Jonathan Braylock, 
Ray Cordova, 
James III, 
Caroline Martin
</t>
  </si>
  <si>
    <t>Six Years</t>
  </si>
  <si>
    <t xml:space="preserve">
Mystery, Romance, Thriller            </t>
  </si>
  <si>
    <t xml:space="preserve">
A man attempts to reunite with the lost love of his life six years after she marries someone else, but begins to doubt the accuracy of his memories of her.</t>
  </si>
  <si>
    <t xml:space="preserve">
    Director:
David Ayer
</t>
  </si>
  <si>
    <t>Finding Agnes</t>
  </si>
  <si>
    <t xml:space="preserve">
On an emotional journey in Morocco, an entrepreneur pieces together the turbulent life of his estranged mother and meets her adopted daughter.</t>
  </si>
  <si>
    <t xml:space="preserve">
    Director:
Marla Ancheta
| 
    Stars:
Jelson Bay, 
Sue Ramirez, 
Sandy Andolong, 
Roxanne Guinoo
</t>
  </si>
  <si>
    <t>LA Originals</t>
  </si>
  <si>
    <t xml:space="preserve">
Photographer Estevan Oriol and artist Mister Cartoon turned their Chicano roots into gritty art, impacting street culture, hip hop and beyond.</t>
  </si>
  <si>
    <t xml:space="preserve">
    Director:
Estevan Oriol
| 
    Stars:
Estevan Oriol, 
Mister Cartoon, 
Snoop Dogg, 
Clifton Collins Jr.
</t>
  </si>
  <si>
    <t>Percentage</t>
  </si>
  <si>
    <t xml:space="preserve">
In Miami, two hustlers on the run set up a credit fraud operation that soon attracts the attention from the police and the city's top criminals.</t>
  </si>
  <si>
    <t xml:space="preserve">
    Director:
Alex Merkin
| 
    Stars:
Cam'ron, 
Omar Gooding, 
Ving Rhames, 
Macy Gray
</t>
  </si>
  <si>
    <t>Along Came Jones</t>
  </si>
  <si>
    <t xml:space="preserve">
Comedy, Romance, Western            </t>
  </si>
  <si>
    <t xml:space="preserve">
A good-natured saddle tramp traveling with his sidekick is mistaken for a ruthless outlaw with a price on his head.</t>
  </si>
  <si>
    <t xml:space="preserve">
    Director:
Stuart Heisler
| 
    Stars:
Gary Cooper, 
Loretta Young, 
William Demarest, 
Dan Duryea
</t>
  </si>
  <si>
    <t>Stranger Things: Spotlight</t>
  </si>
  <si>
    <t>Banlieusards</t>
  </si>
  <si>
    <t xml:space="preserve">
Three brothers try to survive on the streets of a tough French suburb.</t>
  </si>
  <si>
    <t xml:space="preserve">
    Directors:
Kery James, 
LeÃ¯la Sy
| 
    Stars:
Kery James, 
Jammeh Diangana, 
Bakary Diombera, 
ChloÃ© Jouannet
</t>
  </si>
  <si>
    <t>The Amityville Haunting</t>
  </si>
  <si>
    <t xml:space="preserve">
In disregard of the shocking DeFeo murders, an unsuspecting family moves into the infamous house on 112 Ocean Avenue. Now, ghostly apparitions start to appear in their video surveillance system. Can they survive the Amityville haunting?</t>
  </si>
  <si>
    <t xml:space="preserve">
    Director:
Geoff Meed
| 
    Stars:
Jason Williams, 
Amy Van Horne, 
Devin Clark, 
Nadine Crocker
</t>
  </si>
  <si>
    <t>Cateva conversatii despre o fata foarte inalta</t>
  </si>
  <si>
    <t xml:space="preserve">
Two girls begin to chat about another girl, a former lover of both. As they grow closer, the gap between them widens, as one them is looking for answers and love while safely closeted. A ...                See full summaryÂ Â»
</t>
  </si>
  <si>
    <t xml:space="preserve">
    Director:
Bogdan Theodor Olteanu
| 
    Stars:
Silvana Mihai, 
Florentina Nastase, 
Denisse Moise, 
Carol Ionescu
</t>
  </si>
  <si>
    <t>Sean Banan inuti Seanfrika</t>
  </si>
  <si>
    <t xml:space="preserve">
Sean Banan is heading of to Africa, the world's coolest place. With him is the singing diva Kikki Danielsson Aka Kikki Dee, they are going to record a music video. Everything was supposed ...                See full summaryÂ Â»
</t>
  </si>
  <si>
    <t xml:space="preserve">
    Director:
Jesper Andersson
| 
    Stars:
Sean Banan, 
Kikki Danielsson, 
Dr. Alban, 
Johannes Brost
</t>
  </si>
  <si>
    <t>Aurora</t>
  </si>
  <si>
    <t xml:space="preserve">
The passenger ship Aurora mysteriously collides into the rocky sea threatening an entire island. A young woman and her sister must both survive by finding the missing dead for a bounty.</t>
  </si>
  <si>
    <t xml:space="preserve">
    Director:
Yam Laranas
| 
    Stars:
Anne Curtis, 
Phoebe Villamor, 
Mercedes Cabral, 
Allan Paule
</t>
  </si>
  <si>
    <t>Beyond Stranger Things</t>
  </si>
  <si>
    <t xml:space="preserve">
Documentary, Talk-Show            </t>
  </si>
  <si>
    <t xml:space="preserve">
Secrets from the "Stranger Things 2" universe are revealed as cast and guests discuss the latest episodes with host Jim Rash.</t>
  </si>
  <si>
    <t xml:space="preserve">
    Stars:
Jim Rash, 
Matt Duffer, 
Ross Duffer, 
Shawn Levy
</t>
  </si>
  <si>
    <t>The Big Day</t>
  </si>
  <si>
    <t xml:space="preserve">
For six engaged couples, happily ever after begins on a spectacular note in this eye-popping look at Indiaâ€™s multibillion-dollar wedding industry.</t>
  </si>
  <si>
    <t xml:space="preserve">
    Stars:
Daniel Bauer, 
Prerna Gupta, 
Sanjeet Raman, 
Itai Reuveni
</t>
  </si>
  <si>
    <t>Bed &amp; Breakfast: Love is a Happy Accident</t>
  </si>
  <si>
    <t xml:space="preserve">
This is a romantic comedy about a saleswoman from a large department store in Rio, who discovers she has inherited property in the wine country of California. She could never expect what ...                See full summaryÂ Â»
</t>
  </si>
  <si>
    <t xml:space="preserve">
    Director:
Marcio Garcia
| 
    Stars:
Dean Cain, 
Juliana Paes, 
Bill Engvall, 
Julian Stone
</t>
  </si>
  <si>
    <t>Olanlar Oldu</t>
  </si>
  <si>
    <t xml:space="preserve">
Zafer, a sailor living with his mother DÃ¶ndÃ¼ in a coastal village in Izmir, has just broke up with his girlfriend Mehtap whose father is also a sailor. While DÃ¶ndÃ¼ and her friend, Fahriye ...                See full summaryÂ Â»
</t>
  </si>
  <si>
    <t xml:space="preserve">
    Director:
Hakan AlgÃ¼l
| 
    Stars:
Ata Demirer, 
Tuvana TÃ¼rkay, 
ÃœlkÃ¼ Duru, 
Salih Kalyon
</t>
  </si>
  <si>
    <t>Kardec</t>
  </si>
  <si>
    <t xml:space="preserve">
Tells the story of Allan Kardec, from his days as an educator to his contribution to the spiritist codification.</t>
  </si>
  <si>
    <t xml:space="preserve">
    Director:
Wagner de Assis
| 
    Stars:
Leonardo Medeiros, 
Sandra Corveloni, 
Christian Baltauss, 
Daniel Barcellos
</t>
  </si>
  <si>
    <t>Zelazny most</t>
  </si>
  <si>
    <t xml:space="preserve">
Kacper, who works as a foreman, has an affair with the wife of his best friend Oskar, also a miner. To meet his mistress, he assigns Oskar to the distant and dangerous coal seams. As the ...                See full summaryÂ Â»
</t>
  </si>
  <si>
    <t xml:space="preserve">
    Director:
Monika Jordan-Mlodzianowska
| 
    Stars:
Julia Kijowska, 
Bartlomiej Topa, 
Lukasz Simlat, 
Andrzej Konopka
</t>
  </si>
  <si>
    <t>Power Players</t>
  </si>
  <si>
    <t xml:space="preserve">
A young boy who gains the powers to turn from human a living toy must protect his bracelets, which give him his powers, from the hands of evil, toys come to life.</t>
  </si>
  <si>
    <t xml:space="preserve">
    Stars:
Benjamin Van Meggelen, 
Greg Chun, 
Kieran Walton, 
Landon McDonald
</t>
  </si>
  <si>
    <t>Perfect World</t>
  </si>
  <si>
    <t xml:space="preserve">
Tsugumi Kawana becomes an office lady who works at an interior design firm. She is young, excited and single. Coincidence brings her back in the company of her early high school crush ...                See full summaryÂ Â»
</t>
  </si>
  <si>
    <t xml:space="preserve">
    Stars:
Yumi AsÃ´, 
Keiko Horiuchi, 
YÃ»ichi Kimura, 
Hokuto Matsumura
</t>
  </si>
  <si>
    <t>Jiok</t>
  </si>
  <si>
    <t xml:space="preserve">
People hear predictions on when they will die. When that time comes, a death angel appears in front of them and kills them.</t>
  </si>
  <si>
    <t xml:space="preserve">
    Stars:
Yoo Ah-in, 
Kim Hyun-joo, 
Jeong Min Park, 
Jin-ah Won
</t>
  </si>
  <si>
    <t>Maktub</t>
  </si>
  <si>
    <t xml:space="preserve">
The biggest Israeli blockbuster since 1986 . Steve and Chuma , two criminals are the sole survivors of a terrorist attack at a restaurant in Jerusalem. They decide to change their ways and ...                See full summaryÂ Â»
</t>
  </si>
  <si>
    <t xml:space="preserve">
    Director:
Oded Raz
| 
    Stars:
Guy Amir, 
Hanan Savyon, 
Gal Amitai, 
Chen Amsalem
</t>
  </si>
  <si>
    <t>Spectros</t>
  </si>
  <si>
    <t xml:space="preserve">
Fantasy, Thriller            </t>
  </si>
  <si>
    <t xml:space="preserve">
A group of teenagers gets unintentionally involved in a conflict between Japanese Shinto ghosts and Brazilian witchcraft.</t>
  </si>
  <si>
    <t xml:space="preserve">
    Stars:
ClÃ¡udia Okuno, 
Danilo Mesquita, 
Mariana Sena, 
Enzo Barone
</t>
  </si>
  <si>
    <t>Bameul geotneun seonbi</t>
  </si>
  <si>
    <t xml:space="preserve">
Action, Fantasy, History            </t>
  </si>
  <si>
    <t xml:space="preserve">
Set in an alternate Joseon dynasty, Jo Yang-sun (Lee Yu Bi) is the daughter of a nobleman whose family loses everything when her father is framed for treason. To make ends meet, Yang-sun ...                See full summaryÂ Â»
</t>
  </si>
  <si>
    <t xml:space="preserve">
    Stars:
Lee Joon-Gi, 
Tae-Hwan Choi, 
Jang Hie-jin, 
Chang-min Shim
</t>
  </si>
  <si>
    <t>Whispers</t>
  </si>
  <si>
    <t xml:space="preserve">
Whispers tells the story of a family who faces the death of the family patriarch, Hassan, whose mysterious past resurfaces days before the expected launch of his company's new smart application.</t>
  </si>
  <si>
    <t xml:space="preserve">
    Stars:
Elham Ali, 
Mysoon Alruwaily, 
Norah Al Anbar, 
Leila Arabi
</t>
  </si>
  <si>
    <t>FirstBorn</t>
  </si>
  <si>
    <t xml:space="preserve">
A young couple's lives are turned upside down when the birth of their first child is accompanied by terrifying entities that threaten their newly-formed family.</t>
  </si>
  <si>
    <t xml:space="preserve">
    Director:
Nirpal Bhogal
| 
    Stars:
Antonia Thomas, 
Luke Norris, 
Thea Petrie, 
Eileen Davies
</t>
  </si>
  <si>
    <t>Natale a 5 stelle</t>
  </si>
  <si>
    <t xml:space="preserve">
When the Italian Premier and his companion find a dead body in his hotel suite, while on a trip to Hungary, they find themselves embroiled in a series of comedic situations as they try to avoid a scandal.</t>
  </si>
  <si>
    <t xml:space="preserve">
    Director:
Marco Risi
| 
    Stars:
Massimo Ghini, 
Ricky Memphis, 
Martina Stella, 
Paola Minaccioni
</t>
  </si>
  <si>
    <t>Miraculous: Ladybug &amp; Cat Noir: Happy Birthday to You!</t>
  </si>
  <si>
    <t xml:space="preserve">
Break dancing, dragons, balloons and a DJ: Ladybug and Cat Noir have decided that your birthday is the perfect time to get a party started.</t>
  </si>
  <si>
    <t>Monty Python's Fliegender Zirkus</t>
  </si>
  <si>
    <t xml:space="preserve">
Two parts Monty Python German television comedy specials.</t>
  </si>
  <si>
    <t xml:space="preserve">
    Stars:
Graham Chapman, 
John Cleese, 
Eric Idle, 
Terry Jones
</t>
  </si>
  <si>
    <t>A Thousand Goodnights</t>
  </si>
  <si>
    <t xml:space="preserve">
To carry out her dad's wish and discover her roots, Dai Tian-qing embarks on a journey around Taiwan and finds love and redemption on the way.</t>
  </si>
  <si>
    <t xml:space="preserve">
    Stars:
Nicholas Teo, 
Cindy Yu-Han Lien, 
Ai-Ning Yao, 
Chung-Lin Li
</t>
  </si>
  <si>
    <t>Alice JÃºnior</t>
  </si>
  <si>
    <t xml:space="preserve">
The first kiss of a transgender teenager.</t>
  </si>
  <si>
    <t xml:space="preserve">
    Director:
Gil Baroni
| 
    Stars:
Anna Celestino Mota, 
Emmanuel Rosset, 
ThaÃ­s Schier, 
Surya Amitrano
</t>
  </si>
  <si>
    <t>Poeslief: een ode aan de kat</t>
  </si>
  <si>
    <t xml:space="preserve">
Famous feline Abatutu presents this charming celebration of cats, showcasing their finest and friskiest moments with a collection of home videos.</t>
  </si>
  <si>
    <t xml:space="preserve">
    Star:
Nicolette Kluijver
</t>
  </si>
  <si>
    <t>Exhibit A</t>
  </si>
  <si>
    <t xml:space="preserve">
This true crime series shows how innocent people have been convicted with dubious forensic techniques and tools such as touch DNA and cadaver dogs.</t>
  </si>
  <si>
    <t xml:space="preserve">
    Stars:
Grant Fredericks, 
Martin Grime, 
David Rossi, 
Arthur Young
</t>
  </si>
  <si>
    <t>Lego Friends: The Power of Friendship</t>
  </si>
  <si>
    <t xml:space="preserve">
Five best friends face adventures side by side in their hometown. Zany antics, love and missteps are better with friends.</t>
  </si>
  <si>
    <t xml:space="preserve">
    Stars:
Rachelle Heger, 
Alexa Kahn, 
Erica Mendez, 
Marin M. Miller
</t>
  </si>
  <si>
    <t>Super-Normal</t>
  </si>
  <si>
    <t xml:space="preserve">
A character-driven comedy that takes an original spin on the superhero genre.</t>
  </si>
  <si>
    <t xml:space="preserve">
    Stars:
Luke Evans, 
Daisy Ridley, 
Josh Gad
</t>
  </si>
  <si>
    <t>Best of Stand-up 2020</t>
  </si>
  <si>
    <t xml:space="preserve">
From Jerry Seinfeld to Leslie Jones, Kevin Hart to Hannah Gadsby, laugh along with the funniest bits from Netflix's 2020 stand-up comedy specials. Unnecessary milk substitutes. Bad ...                See full summaryÂ Â»
</t>
  </si>
  <si>
    <t xml:space="preserve">
    Stars:
Eric AndrÃ©, 
Michelle Buteau, 
Urzila Carlson, 
Vir Das
</t>
  </si>
  <si>
    <t>My Beautiful Broken Brain</t>
  </si>
  <si>
    <t xml:space="preserve">
After suffering a stroke at age 34, a woman documents her struggles, setbacks and eventual breakthrough as she relearns to speak, read and write.</t>
  </si>
  <si>
    <t xml:space="preserve">
    Directors:
Sophie Robinson, 
Lotje Sodderland
| 
    Stars:
David Lynch, 
Sophie Robinson, 
Hente Sodderland, 
Jan Sodderland
</t>
  </si>
  <si>
    <t>Joy</t>
  </si>
  <si>
    <t>(V) (2018)</t>
  </si>
  <si>
    <t xml:space="preserve">
Joy, a young Nigerian woman caught in the vicious cycle of sex trafficking, is instructed by her exploiter Madame to supervise Precious, a teenage girl who is not ready to accept her fate.</t>
  </si>
  <si>
    <t xml:space="preserve">
    Director:
Sudabeh Mortezai
| 
    Stars:
Anwulika Alphonsus, 
Mariam Sanusi, 
Angela Ekeleme, 
Gift Igweh
</t>
  </si>
  <si>
    <t>Ghosts of Sugar Land</t>
  </si>
  <si>
    <t xml:space="preserve">
A group of suburban Muslims attempt to reconcile the disappearance of a close friend and must learn to live with the consequences of his actions.</t>
  </si>
  <si>
    <t xml:space="preserve">
    Director:
Bassam Tariq
| 
    Stars:
Jennifer Julian, 
Kc Okoro
</t>
  </si>
  <si>
    <t>Jaguar</t>
  </si>
  <si>
    <t xml:space="preserve">
In the 1960s, Spain became a home to hundreds of survivors of the Mauthausen camp. Isabel, a young Spanish woman, is one of them. She is looking for Skorzeny, Europe's most dangerous man, but she is not alone.</t>
  </si>
  <si>
    <t xml:space="preserve">
    Stars:
Blanca SuÃ¡rez, 
IvÃ¡n Marcos, 
Francesc Garrido, 
AdriÃ¡n Lastra
</t>
  </si>
  <si>
    <t>Hasan Minhaj: Homecoming King</t>
  </si>
  <si>
    <t xml:space="preserve">
In his first stand-up special, Hasan Minhaj weaves humorous and heartbreaking anecdotes to tell his life story as an Indian-American Muslim. Topics include racism, bullying and meeting the demanding expectations of his immigrant parents.</t>
  </si>
  <si>
    <t xml:space="preserve">
    Director:
Christopher Storer
| 
    Star:
Hasan Minhaj
</t>
  </si>
  <si>
    <t>Dahmer vs. Gacy</t>
  </si>
  <si>
    <t xml:space="preserve">
A secret government has been trying to create the ultimate killer using the DNA of infamous killers Jeffrey Dahmer and John Wayne Gacy, but there's one big problem: they've escaped! Bloody ...                See full summaryÂ Â»
</t>
  </si>
  <si>
    <t xml:space="preserve">
    Director:
Ford Austin
| 
    Stars:
Ford Austin, 
Art LaFleur, 
Randal Malone, 
Ethan Phillips
</t>
  </si>
  <si>
    <t>Petualangan Sherina</t>
  </si>
  <si>
    <t xml:space="preserve">
Adventure of a little girl who just moved to a new town and meet a new friends.</t>
  </si>
  <si>
    <t xml:space="preserve">
    Director:
Riri Riza
| 
    Stars:
Sherina Munaf, 
Derby Romero, 
Didi Petet, 
Ucy Nurul
</t>
  </si>
  <si>
    <t>The Way Home</t>
  </si>
  <si>
    <t>(II) (2010)</t>
  </si>
  <si>
    <t xml:space="preserve">
An inspirational true story about how a rural community rallied around a distraught family to search for their missing two year-old boy and through doing so changed the lives of many of those involved.</t>
  </si>
  <si>
    <t xml:space="preserve">
    Director:
Lance W. Dreesen
| 
    Stars:
Dean Cain, 
Pierce Gagnon, 
Matt Lintz, 
Sonny Shroyer
</t>
  </si>
  <si>
    <t>The Out-Law</t>
  </si>
  <si>
    <t xml:space="preserve">
A straight-laced bank manager about to marry the love of his life. When his bank is held up by infamous Ghost Bandits during his wedding week, he believes his future in-laws who just arrived in town, are the infamous Out-Laws.</t>
  </si>
  <si>
    <t>Bank el-Hazz</t>
  </si>
  <si>
    <t xml:space="preserve">
Fueled by anger after getting fired from his bank job, a lazy banker (Saleh) joins forces with his co-worker (Amr) and their weird friend (Ze'ro) by turning to robbery in order to fulfill ...                See full summaryÂ Â»
</t>
  </si>
  <si>
    <t xml:space="preserve">
    Director:
Ahmed El Gendy
| 
    Stars:
Husain Abu-Haggag, 
Husam Dagher, 
Laila Ezz El Arab, 
Sarah El-Amir
</t>
  </si>
  <si>
    <t>Ugly Duckling Series: Don't</t>
  </si>
  <si>
    <t xml:space="preserve">
After confessing her love in elementary school to her crush, Maewnam is literally crushed when he rejects her in front of all his friends. He calls her ugly and it's at that moment that she...                See full summaryÂ Â»
</t>
  </si>
  <si>
    <t xml:space="preserve">
    Stars:
Wiraporn Jiravechsoontornkul, 
Natcha Juntapan, 
Puttichai Kasetsin, 
Korapat Kirdpan
</t>
  </si>
  <si>
    <t>Yosemite</t>
  </si>
  <si>
    <t xml:space="preserve">
It's the fall of 1985. The intertwining tales of three 5th grade friends, Chris, Joe and Ted, unfold in the suburban paradise of Palo Alto, as the threat of a mountain lion looms over the community.</t>
  </si>
  <si>
    <t xml:space="preserve">
    Director:
Gabrielle Demeestere
| 
    Stars:
James Franco, 
Everett Meckler, 
Alec Mansky, 
Calum John
</t>
  </si>
  <si>
    <t>Je-3-ui Mae-ryeok</t>
  </si>
  <si>
    <t xml:space="preserve">
The series tells the 12 year love story of two people with completely opposite personality.</t>
  </si>
  <si>
    <t xml:space="preserve">
    Stars:
Seo Kang-Joon, 
Esom, 
Yun-ji Lee, 
Oh Yeong-Sil
</t>
  </si>
  <si>
    <t>Sky Ladder: The Art of Cai Guo-Qiang</t>
  </si>
  <si>
    <t xml:space="preserve">
Trace the rise of contemporary artist Cai Guo-Qiang from childhood in Mao's China to global art world superstar, and join his quest to realize his lifelong obsession: Sky Ladder.</t>
  </si>
  <si>
    <t xml:space="preserve">
    Director:
Kevin Macdonald
| 
    Stars:
Ian Buruma, 
Guo-Qiang Cai, 
Wen-You Cai, 
Wenhao Cai
</t>
  </si>
  <si>
    <t>Octonauts &amp; the Great Barrier Reef</t>
  </si>
  <si>
    <t xml:space="preserve">
Octonauts must find a way to hold back hungry swarms of coral eating starfish to save a new friend's fragile reef home.</t>
  </si>
  <si>
    <t xml:space="preserve">
    Director:
Blair Simmons
| 
    Stars:
Paul Buckley, 
Simon Foster, 
Teresa Gallagher, 
Simon Greenall
</t>
  </si>
  <si>
    <t>Sarbath</t>
  </si>
  <si>
    <t xml:space="preserve">
Kathir works as an IT professional at Dindigul and visited his village on a holiday in order to attend his elder brother's wedding but only to realise that the wedding has been cancelled. ...                See full summaryÂ Â»
</t>
  </si>
  <si>
    <t xml:space="preserve">
    Director:
Prabhakaran
| 
    Stars:
Kathir, 
Soori, 
Rahasya Gorak, 
Ashvatt
</t>
  </si>
  <si>
    <t>Root Cause</t>
  </si>
  <si>
    <t xml:space="preserve">
Documentary featuring opinions from doctors and dentists from around the world on the health effects of the root canal procedure.</t>
  </si>
  <si>
    <t xml:space="preserve">
    Director:
Frazer Bailey
| 
    Stars:
Ben Purser, 
Kerith Atkinson, 
Oliver Bailey, 
Orlando Bailey
</t>
  </si>
  <si>
    <t>Fangio: El hombre que domaba las mÃ¡quinas</t>
  </si>
  <si>
    <t xml:space="preserve">
The life of five-time Formula One world champion Juan Manuel Fangio. The first official documentary.</t>
  </si>
  <si>
    <t xml:space="preserve">
    Director:
Francisco Macri
| 
    Stars:
Fernando Alonso, 
Jackie Stewart, 
Mika HÃ¤kkinen, 
Alain Prost
</t>
  </si>
  <si>
    <t>Call Me Lucky</t>
  </si>
  <si>
    <t xml:space="preserve">
Barry Crimmins is pissed. His hellfire brand of comedy has rained verbal lightning bolts on American audiences and politicians for decades, yet you've probably never heard of him. But once ...                See full summaryÂ Â»
</t>
  </si>
  <si>
    <t xml:space="preserve">
    Director:
Bobcat Goldthwait
| 
    Stars:
Barry Crimmins, 
Jack Gallagher, 
Martin Olson, 
Steve Sweeney
</t>
  </si>
  <si>
    <t>#TemanTapiMenikah2</t>
  </si>
  <si>
    <t xml:space="preserve">
Ayudia (Mawar De Jongh) is not satisfied enough in enjoying the moment as a wife, but she suddenly becomes pregnant. Her personality changes completely and becomes lazy and super sensitive.</t>
  </si>
  <si>
    <t xml:space="preserve">
    Director:
Rako Prijanto
| 
    Stars:
Adipati Dolken, 
Mawar Eva de Jongh, 
Vonny Cornellya, 
Sari Nila
</t>
  </si>
  <si>
    <t>Target</t>
  </si>
  <si>
    <t xml:space="preserve">
Nine people are forced to play a lethal game in which only one of them can survive after they become trapped in an empty building.</t>
  </si>
  <si>
    <t xml:space="preserve">
    Director:
Raditya Dika
| 
    Stars:
Raditya Dika, 
Cinta Laura Kiehl, 
Samuel Rizal, 
Abdur Arsyad
</t>
  </si>
  <si>
    <t>Bill Burr: Walk Your Way Out</t>
  </si>
  <si>
    <t xml:space="preserve">
Comedian Bill Burr takes the stage in Nashville and riffs on such topics as overpopulation, fast food, dictators and gorilla sign language.</t>
  </si>
  <si>
    <t>Chief Daddy</t>
  </si>
  <si>
    <t xml:space="preserve">
'Chief Daddy' tells the story of billionaire industrialist Chief Beecroft, a flamboyant benefactor to a large extended family of relatives, household staff and assorted mistresses. Chief ...                See full summaryÂ Â»
</t>
  </si>
  <si>
    <t xml:space="preserve">
    Director:
Niyi Akinmolayan
| 
    Stars:
Aiyeola Bisola, 
Dakore Egbuson, 
Funke Akindele, 
Zainab Balogun
</t>
  </si>
  <si>
    <t>Creating the Queen's Gambit</t>
  </si>
  <si>
    <t>(2021 TV Short)</t>
  </si>
  <si>
    <t xml:space="preserve">
It's not about a game, it's about the cost of genius. Take a deeper look into how Scott Frank, Anya Taylor-Joy, and the team behind The Queen's Gambit brought this acclaimed series to life.</t>
  </si>
  <si>
    <t xml:space="preserve">
    Stars:
Gabriele Binder, 
Thomas Brodie-Sangster, 
Bill Camp, 
Scott Frank
</t>
  </si>
  <si>
    <t>Love Steaks</t>
  </si>
  <si>
    <t xml:space="preserve">
Luxury hotel. Luxury clientele. Irritable staff. A couple who might fall in love, or they might leave their relationship in its raw state - like the titular steaks.</t>
  </si>
  <si>
    <t xml:space="preserve">
    Director:
Jakob Lass
| 
    Stars:
Lana Cooper, 
Franz Rogowski, 
Kerstin Abendroth, 
Daniel Alznauer
</t>
  </si>
  <si>
    <t>Rhyme Time Town</t>
  </si>
  <si>
    <t xml:space="preserve">
Two best friends find fun and adventure while living in Rhyme Time Town, a fantastical place filled with beloved nursery rhyme characters.</t>
  </si>
  <si>
    <t xml:space="preserve">
    Stars:
Maddie Evans, 
Luke Amis, 
Teun Batenburg, 
Lotte Heijs
</t>
  </si>
  <si>
    <t>Dig Two Graves</t>
  </si>
  <si>
    <t xml:space="preserve">
After her brother's tragic death, a young girl is approached by three men who claim they can bring her brother back to life.</t>
  </si>
  <si>
    <t xml:space="preserve">
    Director:
Hunter Adams
| 
    Stars:
Ted Levine, 
Samantha Isler, 
Danny Goldring, 
Troy Ruptash
</t>
  </si>
  <si>
    <t>Bienvenidos a EdÃ©n</t>
  </si>
  <si>
    <t xml:space="preserve">
Are you happy? With this question, Zoa and four other attractive young people, very active on social networks, are invited to the most exclusive party in history on a secret island, ...                See full summaryÂ Â»
</t>
  </si>
  <si>
    <t xml:space="preserve">
    Stars:
Amaia Aberasturi, 
TomÃ¡s Aguilera, 
MartÃ­ Atance, 
Albert BarÃ³
</t>
  </si>
  <si>
    <t>Schulz Saves America</t>
  </si>
  <si>
    <t xml:space="preserve">
Comedian Andrew Schulz takes on the year's most divisive topics in this fearlessly unfiltered and irreverent four-part special.</t>
  </si>
  <si>
    <t xml:space="preserve">
    Star:
Andrew Schulz
</t>
  </si>
  <si>
    <t>En passant pÃ©cho</t>
  </si>
  <si>
    <t xml:space="preserve">
In Paris, two dysfunctional drug dealers use family ties to try and boost their business.</t>
  </si>
  <si>
    <t xml:space="preserve">
    Director:
Julien Hollande
| 
    Stars:
Hedi Bouchenafa, 
Julien Courbey, 
Vincent Desagnat, 
Bakary Diombera
</t>
  </si>
  <si>
    <t>Las leyes de la termodinÃ¡mica</t>
  </si>
  <si>
    <t xml:space="preserve">
A neurotic scientist tries to balance his love story with a famous top model with his obsession about the Laws of the Thermodynamics governing their relationship.</t>
  </si>
  <si>
    <t xml:space="preserve">
    Director:
Mateo Gil
| 
    Stars:
Vito Sanz, 
Berta VÃ¡zquez, 
Chino DarÃ­n, 
Vicky Luengo
</t>
  </si>
  <si>
    <t>Kekkon dekinai otoko</t>
  </si>
  <si>
    <t xml:space="preserve">
A 40-year-old gifted architect enjoys living alone and doesn't communicate well with people. He has three female friends. Will he ever marry?</t>
  </si>
  <si>
    <t xml:space="preserve">
    Stars:
Hiroshi Abe, 
Takashi Tsukamoto, 
Mitsuko Kusabue, 
Rieko Miura
</t>
  </si>
  <si>
    <t>The Last Heist</t>
  </si>
  <si>
    <t xml:space="preserve">
A bank Robbery goes terribly wrong when one of the hostages turns out to be a wanted serial killer</t>
  </si>
  <si>
    <t xml:space="preserve">
    Director:
Mike Mendez
| 
    Stars:
Henry Rollins, 
Torrance Coombs, 
Victoria Pratt, 
Michael Aaron Milligan
</t>
  </si>
  <si>
    <t>Bright: Samurai Soul</t>
  </si>
  <si>
    <t xml:space="preserve">
Izo, a Ronin, and Raiden, an orc, work to bring a young elf girl and the wand she carries to the land of the elves in the north.</t>
  </si>
  <si>
    <t xml:space="preserve">
    Director:
Kyohei Ishiguro
</t>
  </si>
  <si>
    <t>I Called Him Morgan</t>
  </si>
  <si>
    <t xml:space="preserve">
An exploration of the relationship between jazz trumpeter Lee Morgan and his common-law wife Helen, who was implicated in his murder in 1972.</t>
  </si>
  <si>
    <t xml:space="preserve">
    Director:
Kasper Collin
| 
    Stars:
Lee Morgan, 
Helen Morgan, 
Wayne Shorter, 
Larry Reni Thomas
</t>
  </si>
  <si>
    <t>The Magic Order</t>
  </si>
  <si>
    <t xml:space="preserve">
Five families with magical abilities secretly rid the world of dangerous threats.</t>
  </si>
  <si>
    <t xml:space="preserve">
    Star:
Cameryn Colt
</t>
  </si>
  <si>
    <t>Paranormal Survivor</t>
  </si>
  <si>
    <t xml:space="preserve">
Real people share the terrifing and supernatural stories of their experience.</t>
  </si>
  <si>
    <t xml:space="preserve">
    Stars:
Morgan O'Dwyer, 
Amaliya Louis, 
Hannah Kelderman, 
Judy Malcolm
</t>
  </si>
  <si>
    <t>Shawn Mendes: In Wonder</t>
  </si>
  <si>
    <t xml:space="preserve">
A portrait of singer/songwriter Shawn Mendes' life, chronicling the past few years of his rise and journey.</t>
  </si>
  <si>
    <t xml:space="preserve">
    Director:
Grant Singer
| 
    Stars:
Shawn Mendes, 
Camila Cabello, 
Evan A. Dunn
</t>
  </si>
  <si>
    <t>Nailed It! Holiday!</t>
  </si>
  <si>
    <t xml:space="preserve">
Novice chefs compete in a holiday-themed cooking challenges to earn a $10,000 prize.</t>
  </si>
  <si>
    <t xml:space="preserve">
    Stars:
Nicole Byer, 
Jacques Torres, 
Charity George, 
Jason Mantzoukas
</t>
  </si>
  <si>
    <t>Noura RÃªve</t>
  </si>
  <si>
    <t xml:space="preserve">
With her abusive husband in jail and a coveted divorce pending, hardworking Noura can almost grasp a happy, new life with lover Lassaad - but when the best-laid plans are upended, Noura must tap her unshakable will to fulfill her dream.</t>
  </si>
  <si>
    <t xml:space="preserve">
    Director:
Hinde Boujemaa
| 
    Stars:
Hind Sabri, 
Lotfi Abdelli, 
Hakim Boumsaoudi, 
Imen Cherif
</t>
  </si>
  <si>
    <t>The Exorcism of Anna Ecklund</t>
  </si>
  <si>
    <t xml:space="preserve">
A Priest and a Vatican investigator take a possessed housewife to a convent to perform an Exorcism.</t>
  </si>
  <si>
    <t xml:space="preserve">
    Director:
Andrew Jones
| 
    Stars:
Lee Bane, 
Tiffany Ceri, 
Jeff Raggett, 
Judith Haley
</t>
  </si>
  <si>
    <t>Free Rein: The Twelve Neighs of Christmas</t>
  </si>
  <si>
    <t xml:space="preserve">
While Bright Fields preps for its Mistletoe Ball, a broken ornament leads Zoe to a family secret, while Gaby finds herself at the mercy of new boss Mia.</t>
  </si>
  <si>
    <t xml:space="preserve">
    Director:
Marek Losey
| 
    Stars:
Jaylen Barron, 
Billy Angel, 
Manpreet Bambra, 
Celine Buckens
</t>
  </si>
  <si>
    <t>Lift Me Up</t>
  </si>
  <si>
    <t xml:space="preserve">
A young lady, who recently lost her mother, faces the challenges of high school and her very strict step-father. Through personal growth, and an amazing dedication to dance, she learns to find the peace and happiness of family.</t>
  </si>
  <si>
    <t xml:space="preserve">
    Director:
Mark Cartier
| 
    Stars:
Todd Cahoon, 
Sarah Frangenberg, 
Shane Harper, 
Jonny Jay
</t>
  </si>
  <si>
    <t>My Magic Pet Morphle</t>
  </si>
  <si>
    <t xml:space="preserve">
Mila's dad runs the only magic pet store in the city - a fantastical place where you can find all sorts of cute and quirky pets who each have their own unique magic powers, and he has gifted Mila the most magic pet of all, Morphle.</t>
  </si>
  <si>
    <t xml:space="preserve">
    Stars:
Sabrina Glow, 
Cassie Glow
</t>
  </si>
  <si>
    <t>Yummy Mummies</t>
  </si>
  <si>
    <t xml:space="preserve">
Four women make lavish preparations for their new arrivals. From bouquets of money to horse-drawn carriages and opulent baby showers, their spending knows no bounds.</t>
  </si>
  <si>
    <t>La dona ilÂ·legal</t>
  </si>
  <si>
    <t xml:space="preserve">
The life of an immigration lawyer changes radically when his new client appears dead in suspicious circumstances inside a CIE (immigration detention center).</t>
  </si>
  <si>
    <t xml:space="preserve">
    Director:
Ramon TÃ©rmens
| 
    Stars:
Daniel Faraldo, 
Isak FÃ©rriz, 
Yolanda Sey, 
Montse GermÃ¡n
</t>
  </si>
  <si>
    <t>BrenÃ© Brown: The Call to Courage</t>
  </si>
  <si>
    <t xml:space="preserve">
BrenÃ© Brown compares courage to vulnerability and gives her audience a call to take chances.</t>
  </si>
  <si>
    <t xml:space="preserve">
    Director:
Sandra Restrepo
| 
    Star:
BrenÃ© Brown
</t>
  </si>
  <si>
    <t>Qalb Ummuh</t>
  </si>
  <si>
    <t xml:space="preserve">
A mobster has a heart transplant from a young man's mother .</t>
  </si>
  <si>
    <t xml:space="preserve">
    Director:
Amr Salah
| 
    Stars:
Hesham Maged, 
Shikoo, 
Dalal Abdulaziz, 
Mahmoud Ellisy
</t>
  </si>
  <si>
    <t>Desenterrando Sad Hill</t>
  </si>
  <si>
    <t xml:space="preserve">
A documentary following film fans working to restore the set of the climatic graveyard scene from the iconic spaghetti western Il buono, il brutto, il cattivo (1966).</t>
  </si>
  <si>
    <t xml:space="preserve">
    Director:
Guillermo de Oliveira
| 
    Stars:
Ennio Morricone, 
James Hetfield, 
Joe Dante, 
Clint Eastwood
</t>
  </si>
  <si>
    <t>Dashi Mannan Segye</t>
  </si>
  <si>
    <t xml:space="preserve">
Sung Hae Sung (Yeo Jin Goo, Circle: Two Worlds Connected) is a cheery high school student. Being the eldest sibling, he wants to provide for his family instead of going to college. On the ...                See full summaryÂ Â»
</t>
  </si>
  <si>
    <t xml:space="preserve">
    Stars:
Sol-bin Ahn, 
Kwak Dong-yeon, 
Park Jin-Joo, 
Soo-Ho Shin
</t>
  </si>
  <si>
    <t>Khozhdenie po mukam</t>
  </si>
  <si>
    <t xml:space="preserve">
Swept up in political unrest during World War I, two sisters in St. Petersburg cope with turbulent romances as Russian history is made around them.</t>
  </si>
  <si>
    <t xml:space="preserve">
    Stars:
Yulia Snigir, 
Anna Chipovskaya, 
Leonid Bichevin, 
Andrey Merzlikin
</t>
  </si>
  <si>
    <t>Rea(l)ove</t>
  </si>
  <si>
    <t xml:space="preserve">
While this Japanese reality dating show borrows heavily from American and British staples such as Love Island, Paradise Hotel, and Bachelor in Paradise, the would-be lovers also possess "...                See full summaryÂ Â»
</t>
  </si>
  <si>
    <t xml:space="preserve">
    Stars:
Atsushi Tamura, 
Mari Yaguchi
</t>
  </si>
  <si>
    <t>(Un)Well</t>
  </si>
  <si>
    <t xml:space="preserve">
This docu-series takes a deep dive into the lucrative wellness industry, which touts health and healing. But do these wellness trends live up to their promises?</t>
  </si>
  <si>
    <t xml:space="preserve">
    Star:
Jennifer Julian
</t>
  </si>
  <si>
    <t>Oompa-Loompas</t>
  </si>
  <si>
    <t xml:space="preserve">
TV series centering on the adventures of the little people who worked at Willy Wonka's chocolate factory.</t>
  </si>
  <si>
    <t>Good Bye, My Princess</t>
  </si>
  <si>
    <t xml:space="preserve">
Xiao Feng (Peng Xiao Ran) is the beloved princess of Western Liang when she is arranged to marry the crown prince Li Cheng Yin (Chen Xing Xu). Loved by her people immensely, she sets off on...                See full summaryÂ Â»
</t>
  </si>
  <si>
    <t xml:space="preserve">
    Stars:
Xingxu Chen, 
Le Guan, 
Kai Jiang, 
Gallen Lo
</t>
  </si>
  <si>
    <t>Leobeulli Horeobeulli</t>
  </si>
  <si>
    <t xml:space="preserve">
Philip and Eul-Soon seem to share fate. If one person is happy, the other person is unhappy. Philip is a top star. Eul-Soon is drama series screenwriter. They begin to work together for a ...                See full summaryÂ Â»
</t>
  </si>
  <si>
    <t xml:space="preserve">
    Stars:
Song Ji-Hyo, 
Shi-hoo Park, 
Jung Soon-won, 
Kim Young-woong
</t>
  </si>
  <si>
    <t>The Governor</t>
  </si>
  <si>
    <t xml:space="preserve">
The Governor" is the riveting tale of Angela Ochello, the Deputy Governor of Savannah State, who with no governorship ambitions finds herself suddenly entangled in a web of political ...                See full summaryÂ Â»
</t>
  </si>
  <si>
    <t xml:space="preserve">
    Stars:
Caroline Chikezie, 
Samuel Abiola Robinson, 
Jude Chukwuka, 
Kunle Coker
</t>
  </si>
  <si>
    <t>3 TÃ¼rken &amp; ein Baby</t>
  </si>
  <si>
    <t xml:space="preserve">
The Yildiz brothers - Celal, Sami and Mesut - still live under one roof - despite their differences. The family bridal shop is doing really badly and they each yearn for a different life: ...                See full summaryÂ Â»
</t>
  </si>
  <si>
    <t xml:space="preserve">
    Director:
Sinan Akkus
| 
    Stars:
Kida Khodr Ramadan, 
Eko Fresh, 
Kostja Ullmann, 
Sabrina KlÃ¼ber
</t>
  </si>
  <si>
    <t>Braxton Family Values</t>
  </si>
  <si>
    <t xml:space="preserve">
The tight-knit Braxton sisters, Grammy-winning artist Toni Braxton, Traci, Towanda, Trina and Tamar, and their headstrong mother share an inside look at their lives and the drama of family chaos.</t>
  </si>
  <si>
    <t xml:space="preserve">
    Stars:
Traci Braxton, 
Toni Braxton, 
Trina Braxton, 
Towanda Braxton
</t>
  </si>
  <si>
    <t>Incir ReÃ§eli</t>
  </si>
  <si>
    <t xml:space="preserve">
On a night of despair after being turned down continuously for the scripts he writes, Metin ends up in a bar where he meets a girl named Duygu. After spending the night together, she walks ...                See full summaryÂ Â»
</t>
  </si>
  <si>
    <t xml:space="preserve">
    Director:
AytaÃ§ Agirlar
| 
    Stars:
Sezai Paracikoglu, 
Melike GÃ¼ner, 
Sinan Ã‡aliskanoglu, 
Barbara Lourens
</t>
  </si>
  <si>
    <t>Father Soldier Son</t>
  </si>
  <si>
    <t xml:space="preserve">
When Sgt. First Class Brian Eisch is critically wounded in Afghanistan, it sets him and his sons on a journey of love, loss, redemption and legacy.</t>
  </si>
  <si>
    <t xml:space="preserve">
    Directors:
Leslye Davis, 
Catrin Einhorn
| 
    Stars:
Brian Eisch, 
Isaac Eisch, 
Joey Eisch, 
Roxanne Gregory
</t>
  </si>
  <si>
    <t>Alma</t>
  </si>
  <si>
    <t xml:space="preserve">
After surviving a bus crash that kills most of her classmates, Alma awakes with no memories of the incident or her past. Her parents seem like strangers and her home is a place filled with ...                See full summaryÂ Â»
</t>
  </si>
  <si>
    <t xml:space="preserve">
    Stars:
Mireia Oriol, 
Ãlex VillazÃ¡n, 
Pol Monen, 
Claudia Roset
</t>
  </si>
  <si>
    <t>First Team: Juventus</t>
  </si>
  <si>
    <t xml:space="preserve">
Documentary, Reality-TV, Sport            </t>
  </si>
  <si>
    <t xml:space="preserve">
Follow renowned soccer club Juventus on and off the pitch as they attempt to win a seventh straight Italian title and achieve Champions League glory.</t>
  </si>
  <si>
    <t xml:space="preserve">
    Stars:
D.B. Sweeney, 
Massimiliano Allegri, 
Andrea Barzagli, 
Mehdi Benatia
</t>
  </si>
  <si>
    <t>The Day I Met El Chapo: The Kate Del Castillo Story</t>
  </si>
  <si>
    <t xml:space="preserve">
Famed Mexican actress Kate del Castillo introduces a Hollywood star to a fugitive drug lord. What could go wrong? For her: a lot.</t>
  </si>
  <si>
    <t xml:space="preserve">
    Stars:
Kate del Castillo, 
Jessica Maldonado, 
Marianne Sauvage, 
Eric del Castillo
</t>
  </si>
  <si>
    <t>Daniel Spellbound</t>
  </si>
  <si>
    <t xml:space="preserve">
Magic is real, but it's hidden from the public, Daniel knows where to find it. He discovers a strange ingredient, he gets the attention of dangerous alchemists which takes him to an adventure, while the magical world hangs in the balance.</t>
  </si>
  <si>
    <t xml:space="preserve">
    Stars:
Alex Barima, 
Deven Christian Mack, 
Chantel Riley, 
Karn Kalra
</t>
  </si>
  <si>
    <t>Tom Segura: Completely Normal</t>
  </si>
  <si>
    <t xml:space="preserve">
Levelheaded stand-up Tom Segura shares offhand appraisals on hotels and opens up about his hobbies and digestive ailments in this comedy special.</t>
  </si>
  <si>
    <t xml:space="preserve">
    Director:
Jay Chapman
| 
    Star:
Tom Segura
</t>
  </si>
  <si>
    <t>Home Game</t>
  </si>
  <si>
    <t xml:space="preserve">
This docuseries profiles unique and dangerous traditional sports from around the world, as well as the communities and cultures where they thrive.</t>
  </si>
  <si>
    <t xml:space="preserve">
    Stars:
Mark Strong, 
Guyga, 
Riccardo Lo Bue, 
Melis Murataliyev
</t>
  </si>
  <si>
    <t>The Gospel of John</t>
  </si>
  <si>
    <t xml:space="preserve">
The life and toils of Jesus Christ, depicted as written in the gospel of John. Narrated in English, following the New International Version of the scripture, while the actors speak in Aramaic.</t>
  </si>
  <si>
    <t xml:space="preserve">
    Director:
David Batty
| 
    Stars:
David Harewood, 
Selva Rasalingam, 
Mourad Zaoui, 
El Mahmoudi M'Barek
</t>
  </si>
  <si>
    <t>Den osynlige</t>
  </si>
  <si>
    <t xml:space="preserve">
After an attack leaves him in limbo, invisible to the living and also near death, a teenager discovers the only person who might be able to help him is his attacker.</t>
  </si>
  <si>
    <t xml:space="preserve">
    Directors:
Joel Bergvall, 
Simon Sandquist
| 
    Stars:
Gustaf SkarsgÃ¥rd, 
Tuva Novotny, 
Li BrÃ¥dhe, 
Thomas Hedengran
</t>
  </si>
  <si>
    <t>Las MuÃ±ecas de la Mafia (II)</t>
  </si>
  <si>
    <t xml:space="preserve">
    Stars:
Amparo Grisales, 
Roger Moreno, 
Franklin GutiÃ©rrez, 
Felipe Bernedette
</t>
  </si>
  <si>
    <t>Iliza: Elder Millennial</t>
  </si>
  <si>
    <t xml:space="preserve">
Newly engaged comic Iliza Shlesinger dives into undeniable truths about life at age 35, the insanity of the road traveled and what's to come.</t>
  </si>
  <si>
    <t xml:space="preserve">
    Director:
Steve Paley
| 
    Stars:
Hunter Hill, 
Iliza Shlesinger
</t>
  </si>
  <si>
    <t>The Devil Punisher</t>
  </si>
  <si>
    <t xml:space="preserve">
A baker by day and demon fighter by night, Zhong Kui, a reincarnated deity must jog his amnesiac lover's memory of their millennium-long romance.</t>
  </si>
  <si>
    <t xml:space="preserve">
    Stars:
Anson Chen, 
Issac Yiu, 
Roy Chang, 
Bor-Jeng Chen
</t>
  </si>
  <si>
    <t>Jaadugar</t>
  </si>
  <si>
    <t xml:space="preserve">
In a football-loving town, a small-time magician with no athletic skill must win a coveted football trophy in order to marry the love of his life.</t>
  </si>
  <si>
    <t xml:space="preserve">
    Director:
Sameer Saxena
| 
    Stars:
Jitendra Kumar, 
Javed Jaffrey, 
Arushi Sharma, 
Tiwari Yadeep
</t>
  </si>
  <si>
    <t>La Tarotista</t>
  </si>
  <si>
    <t xml:space="preserve">
Short, Comedy, Talk-Show            </t>
  </si>
  <si>
    <t xml:space="preserve">
    Director:
Martina Hache
| 
    Stars:
Yolanda Ramos, 
Omar Ayuso, 
Martina Cariddi, 
Mario Casas
</t>
  </si>
  <si>
    <t>Signal</t>
  </si>
  <si>
    <t xml:space="preserve">
Two detectives communicate through a walkie-talkie to solve cold cases. One detective exists in the present day and the other detective exists 15 years in the past.</t>
  </si>
  <si>
    <t xml:space="preserve">
    Stars:
KentarÃ´ Sakaguchi, 
Michiko Kichise, 
Kazuki Kitamura, 
Kaede Aono
</t>
  </si>
  <si>
    <t>DÃ¼gÃ¼n Dernek 2: SÃ¼nnet</t>
  </si>
  <si>
    <t xml:space="preserve">
The adventures of the box office sensation, DÃ¼gÃ¼n Dernek (Unconventional Wedding) are all set to continue in DÃ¼gÃ¼n Dernek 2: SÃ¼nnet (Unconventional Circumcision). After seeing his son ...                See full summaryÂ Â»
</t>
  </si>
  <si>
    <t xml:space="preserve">
    Director:
SelÃ§uk Aydemir
| 
    Stars:
Ahmet Kural, 
Murat Cemcir, 
Rasim Ã–ztekin, 
Devrim Yakut
</t>
  </si>
  <si>
    <t>Deep in the Heart of Texas: Dave Chappelle Live at Austin City Limits</t>
  </si>
  <si>
    <t xml:space="preserve">
Dave Chappelle gives his stand about racially charged run-ins, celebrity scandals and fatherly dilemmas in his stand-up set at Austin's Moody Theater.</t>
  </si>
  <si>
    <t>Bobby Kennedy for President</t>
  </si>
  <si>
    <t xml:space="preserve">
This four-part documentary series weaves together rare and exclusive footage of attorney general, U.S. senator, and presidential candidate Robert F. Kennedy in the 1960s.</t>
  </si>
  <si>
    <t xml:space="preserve">
    Stars:
Peter Edelman, 
Paul Schrade, 
William Arnone, 
Harry Belafonte
</t>
  </si>
  <si>
    <t>Upstarts</t>
  </si>
  <si>
    <t xml:space="preserve">
Hoping to do good while making millions, three graduates create a startup. But as business begins to flourish, their own bond starts to fray.</t>
  </si>
  <si>
    <t xml:space="preserve">
    Director:
Udai Singh Pawar
| 
    Stars:
Naved Aslam, 
Sandeep Bhardwaj, 
Ranjit Deval, 
Mrinal Dutt
</t>
  </si>
  <si>
    <t>A Scandall</t>
  </si>
  <si>
    <t xml:space="preserve">
A film school graduate is interested in making a movie about his girlfriend's uncle, who claims that he can see his long-dead daughter.</t>
  </si>
  <si>
    <t xml:space="preserve">
    Director:
Ishaan Trivedi
| 
    Stars:
Johnny Baweja, 
Reeth Mazumder-Roberts, 
Manav Kaul, 
Puru Chibber
</t>
  </si>
  <si>
    <t>Eric Andre: Legalize Everything</t>
  </si>
  <si>
    <t xml:space="preserve">
Eric Andre takes the stage in New Orleans and tackles flawed fast-food icons, the wonders of autofill and the bizarre choice for the "Cops" theme song.</t>
  </si>
  <si>
    <t xml:space="preserve">
    Director:
Eric Notarnicola
| 
    Star:
Eric AndrÃ©
</t>
  </si>
  <si>
    <t>Madre</t>
  </si>
  <si>
    <t xml:space="preserve">
Diana hires Luz to take care of her autistic son but soon suspects the nanny has sinister intentions.</t>
  </si>
  <si>
    <t xml:space="preserve">
    Director:
Aaron Burns
| 
    Stars:
Daniela RamÃ­rez, 
Cristobal Tapia Montt, 
Aida Jabolin, 
MatÃ­as Bassi
</t>
  </si>
  <si>
    <t>Sin hijos</t>
  </si>
  <si>
    <t xml:space="preserve">
A loving divorced father of a young girl meets a beautiful woman from his past who does not like children.</t>
  </si>
  <si>
    <t xml:space="preserve">
    Director:
Roberto Fiesco
| 
    Stars:
Alfonso Dosal, 
Regina BlandÃ³n, 
Francesca Mercadante, 
Jorge MuÃ±iz
</t>
  </si>
  <si>
    <t>Pasta</t>
  </si>
  <si>
    <t xml:space="preserve">
A well-produced, feel-good drama, Pasta is the story of Seo Yoo Kyung, who has endured the grueling job of kitchen assistant at high-class restaurant La Sfera for two years in hopes of ...                See full summaryÂ Â»
</t>
  </si>
  <si>
    <t xml:space="preserve">
    Stars:
Kong Hyo-Jin, 
Sun-kyun Lee, 
Lee Hanee, 
Alex Chu
</t>
  </si>
  <si>
    <t>Sakho &amp; Mangane</t>
  </si>
  <si>
    <t xml:space="preserve">
Action, Mystery            </t>
  </si>
  <si>
    <t xml:space="preserve">
Two cops with very different methods, solving mysterious murder cases surrounded by black magic.</t>
  </si>
  <si>
    <t xml:space="preserve">
    Stars:
Issaka Sawadogo, 
Yann Gael, 
Christiane Dumont, 
Christophe Guybet
</t>
  </si>
  <si>
    <t>Canine Intervention</t>
  </si>
  <si>
    <t xml:space="preserve">
Series follows renowned Oakland dog trainer, Jas Leverette, as he runs one of the top dog training facilities in California.</t>
  </si>
  <si>
    <t xml:space="preserve">
    Star:
Jasalah Leverette
</t>
  </si>
  <si>
    <t>The Fluffy Movie: Unity Through Laughter</t>
  </si>
  <si>
    <t xml:space="preserve">
A comedy concert film that captures the on-stage performance and inspirational success story of Gabriel "Fluffy" Iglesias.</t>
  </si>
  <si>
    <t xml:space="preserve">
    Directors:
Manny Rodriguez, 
Jay Lavender
| 
    Stars:
Gabriel Iglesias, 
Jacqueline Obradors, 
Gina Brillon, 
Alfred Robles
</t>
  </si>
  <si>
    <t>$2.83M</t>
  </si>
  <si>
    <t>Bad Boy</t>
  </si>
  <si>
    <t xml:space="preserve">
The rise and fall of a soccer club owner, discovering the harsh reality of the sport, often connected with crime and fraud.</t>
  </si>
  <si>
    <t xml:space="preserve">
    Director:
Patryk Vega
| 
    Stars:
Antoni KrÃ³likowski, 
Maciej Stuhr, 
Katarzyna Zawadzka, 
Andrzej Grabowski
</t>
  </si>
  <si>
    <t>Ã‡ok Filim Hareketler Bunlar</t>
  </si>
  <si>
    <t xml:space="preserve">
Ã‡ok film hareketler bunlar They are a 2010 comedy movie where scenarios and acting are undertaken in BKM group.</t>
  </si>
  <si>
    <t xml:space="preserve">
    Director:
Ozan AÃ§iktan
| 
    Stars:
GÃ¼lsÃ¼m Alkan, 
Ibrahim BÃ¼yÃ¼kak, 
Emre Canpolat, 
Murat Eken
</t>
  </si>
  <si>
    <t>Don-kkot</t>
  </si>
  <si>
    <t xml:space="preserve">
"Money Flower" tells the story of people who are driven by greed. Kang Pil-Joo (Jang Hyuk) grew up at an orphanage, but he now works as a managing director of a legal team at a corporation....                See full summaryÂ Â»
</t>
  </si>
  <si>
    <t xml:space="preserve">
    Stars:
Seung-jo Jang, 
So-hee Han, 
Ki-Won Nam, 
Sang-woo Chae
</t>
  </si>
  <si>
    <t>Suzumiya Haruhi chan no yÃ»utsu</t>
  </si>
  <si>
    <t xml:space="preserve">
A parody of the original show. Based on the parody manga series.</t>
  </si>
  <si>
    <t xml:space="preserve">
    Stars:
Minori Chihara, 
YÃ»ko GotÃ´, 
Aya Hirano, 
Tomokazu Sugita
</t>
  </si>
  <si>
    <t>Los BriceÃ±o, una familia todo terreno</t>
  </si>
  <si>
    <t xml:space="preserve">
This is the story of "La Chiqui", the youngest daughter of a family of truckers. In this universe of trucks, where macho men, popular music and roadside love stories rule, "La Chiqui" gets ...                See full summaryÂ Â»
</t>
  </si>
  <si>
    <t xml:space="preserve">
    Stars:
Camilo Amores, 
Melisa Bermudez, 
Felipe Bernedette, 
Linda LucÃ­a Callejas
</t>
  </si>
  <si>
    <t>Dollar</t>
  </si>
  <si>
    <t xml:space="preserve">
Tarek is given the task to come up with a million-dollar idea for the launch of a new bank. An idea strikes him, but he will only reveal it to the CEO, making Zeina, the CEO's assistant played by Bouchoucha, suspicious.</t>
  </si>
  <si>
    <t xml:space="preserve">
    Stars:
Amel Bouchoucha, 
Adel Karam, 
Jarrod Pistilli, 
Abigail Boucher
</t>
  </si>
  <si>
    <t>Les gars sÃ»rs</t>
  </si>
  <si>
    <t xml:space="preserve">
Plot Unknown, Sequel of De l'autre cÃ´tÃ© du pÃ©riph (2012).</t>
  </si>
  <si>
    <t xml:space="preserve">
    Director:
Louis Leterrier
| 
    Stars:
Omar Sy, 
Laurent Lafitte, 
IzÃ¯a Higelin, 
Dimitri Storoge
</t>
  </si>
  <si>
    <t>John Was Trying to Contact Aliens</t>
  </si>
  <si>
    <t xml:space="preserve">
Documentary, Short, Biography            </t>
  </si>
  <si>
    <t xml:space="preserve">
John Shepherd spent 30 years trying to contact extraterrestrials by broadcasting music millions of miles into space. After giving up the search he makes a different connection here on Earth.</t>
  </si>
  <si>
    <t xml:space="preserve">
    Director:
Matthew Killip
| 
    Stars:
John Shepherd, 
John Litrenta
</t>
  </si>
  <si>
    <t>Incerta glÃ²ria</t>
  </si>
  <si>
    <t xml:space="preserve">
In war-torn Spain, during the tumultuous 1937, a Republican young officer will hopelessly fall for the charms of a deceitful femme-fatale who will not hesitate to use him in her best interest.</t>
  </si>
  <si>
    <t xml:space="preserve">
    Director:
AgustÃ­ Villaronga
| 
    Stars:
Marcel BorrÃ s, 
NÃºria Prims, 
Oriol Pla, 
Bruna CusÃ­
</t>
  </si>
  <si>
    <t>The Last Will and Testament of Charles Abernathy</t>
  </si>
  <si>
    <t xml:space="preserve">
A billionaire on the eve of his 75th birthday, invites his estranged children back home out of fear that tonight someone or something is going to kill him. He puts each of their inheritances on the line, to make sure they'll help.</t>
  </si>
  <si>
    <t xml:space="preserve">
    Director:
Alejandro BruguÃ©s
| 
    Stars:
Rachel Nichols, 
Peyton List, 
Bob Gunton, 
David Walton
</t>
  </si>
  <si>
    <t>Meenakshi Sundareshwar</t>
  </si>
  <si>
    <t xml:space="preserve">
Two complete strangers decide to get married based on their surnames and later struggle with their long distance marriage.</t>
  </si>
  <si>
    <t xml:space="preserve">
    Director:
Vivek Soni
| 
    Stars:
Sanya Malhotra, 
Abhimanyu Dasani, 
Trishaan, 
Ritika Shrotri
</t>
  </si>
  <si>
    <t>100% Hotter</t>
  </si>
  <si>
    <t xml:space="preserve">
A make-under rather than a make-over show, targeting people whose style is so in your face you cannot help stop and stare while their family and friends squirm with embarrassment.</t>
  </si>
  <si>
    <t xml:space="preserve">
    Stars:
Daniel Palmer, 
Melissa Sophia, 
Karen Williams, 
Zoe Hardman
</t>
  </si>
  <si>
    <t>The Haunted House: The Secret of the 'Ghost Ball'</t>
  </si>
  <si>
    <t xml:space="preserve">
With help from a 102-year-old goblin dwelling beneath their haunted apartment building, two siblings deal with ghosts and take on spooky mysteries.</t>
  </si>
  <si>
    <t xml:space="preserve">
    Stars:
Megan Baldrey, 
Brianna Johnston, 
Anna Barker, 
Nikki Rae Hallow
</t>
  </si>
  <si>
    <t>CorazÃ³n loco</t>
  </si>
  <si>
    <t xml:space="preserve">
Fernando is a family man - equally committed to each of his two families. But one wrong turn brings them crashing together.</t>
  </si>
  <si>
    <t xml:space="preserve">
    Director:
Marcos Carnevale
| 
    Stars:
Soledad Villamil, 
AdriÃ¡n Suar, 
Gabriela Toscano, 
Alan Sabbagh
</t>
  </si>
  <si>
    <t>Tig</t>
  </si>
  <si>
    <t xml:space="preserve">
The personal Biography of Tig Notaro, a Stand-up comedian who was diagnosed with cancer.</t>
  </si>
  <si>
    <t xml:space="preserve">
    Directors:
Kristina Goolsby, 
Ashley York
| 
    Stars:
Stephanie Allynne, 
Zach Galifianakis, 
Sarah Silverman, 
Jennifer Bliss
</t>
  </si>
  <si>
    <t>Der Wixxer</t>
  </si>
  <si>
    <t xml:space="preserve">
A mysterious serial killer is shocking the underworld. Scotland Yard is investigating the case. Clues lead the detectives to Blackwhite Castle.</t>
  </si>
  <si>
    <t xml:space="preserve">
    Director:
Tobi Baumann
| 
    Stars:
Oliver Kalkofe, 
Bastian Pastewka, 
Thomas Fritsch, 
Tanja Wenzel
</t>
  </si>
  <si>
    <t>Pororo the Little Penguin</t>
  </si>
  <si>
    <t xml:space="preserve">
The adventures, escapades and mishaps of Pororo the little penguin and his many varied friends.</t>
  </si>
  <si>
    <t xml:space="preserve">
    Stars:
So-yeong Hong, 
Goo Ja-Hyeong, 
Hwan Chin Kim, 
Mi Ja Lee
</t>
  </si>
  <si>
    <t>Ryuuou no Oshigoto!</t>
  </si>
  <si>
    <t xml:space="preserve">
The story is about a teenage boy who happens to be a shogi master. One day, a nine-year-old girl turns up at his house, requesting to be taken as his disciple. From there, all kinds of wacky hijinks ensue.</t>
  </si>
  <si>
    <t xml:space="preserve">
    Stars:
Yuma Uchida, 
Rina Hidaka, 
Hisako Kanemoto, 
Ayane Sakura
</t>
  </si>
  <si>
    <t>Le voyage au Groenland</t>
  </si>
  <si>
    <t xml:space="preserve">
Thomas and Thomas are going through a rough patch: they are both thirty-something actors living in Paris. They randomly decide to leave the city and fly away to Kullorsuaq, one of the most ...                See full summaryÂ Â»
</t>
  </si>
  <si>
    <t xml:space="preserve">
    Director:
SÃ©bastien Betbeder
| 
    Stars:
Thomas Blanchard, 
Thomas Scimeca, 
FranÃ§ois Chattot, 
Ole Eliassen
</t>
  </si>
  <si>
    <t>Trevor Noah: Afraid of the Dark</t>
  </si>
  <si>
    <t xml:space="preserve">
Trevor Noah's Netflix one hour standup special. Amazing comedy covering race in America, immigration politics, international relations and more.</t>
  </si>
  <si>
    <t xml:space="preserve">
    Director:
David Paul Meyer
| 
    Star:
Trevor Noah
</t>
  </si>
  <si>
    <t>C'est quoi cette famille?!</t>
  </si>
  <si>
    <t xml:space="preserve">
Seven children from divorced parents, sick of being shared and be always changing house every week, decide to make a stand and take their own decisions.</t>
  </si>
  <si>
    <t xml:space="preserve">
    Director:
Gabriel Julien-LaferriÃ¨re
| 
    Stars:
Julie Gayet, 
Thierry Neuvic, 
Julie Depardieu, 
Lucien Jean-Baptiste
</t>
  </si>
  <si>
    <t>Zwaar verliefd!</t>
  </si>
  <si>
    <t xml:space="preserve">
A young overweight veterinarian falls for the owner of a dog she saves. The feelings might be mutual, but her insecurity gets in the way.</t>
  </si>
  <si>
    <t xml:space="preserve">
    Director:
Jamel Aattache
| 
    Stars:
Barbara Sloesen, 
Jim Bakkum, 
Liza Sips, 
Abbey Hoes
</t>
  </si>
  <si>
    <t>Breakfast, Lunch &amp; Dinner</t>
  </si>
  <si>
    <t xml:space="preserve">
Chang accompanied by a different celebrity guest exploring a single city, its culture and its cuisine. As the pair travels through each city, they will also uncover new and surprising things about themselves.</t>
  </si>
  <si>
    <t xml:space="preserve">
    Stars:
David Chang, 
John Legend, 
Kate McKinnon, 
Seth Rogen
</t>
  </si>
  <si>
    <t>Secret Agent Selection: WW2</t>
  </si>
  <si>
    <t xml:space="preserve">
Immersive history series focusing on one of World War II's most covert organisations, Britain's Special Operations Executive. A group of modern-day volunteers undertake the SOE agent training programme.</t>
  </si>
  <si>
    <t xml:space="preserve">
    Stars:
Douglas Henshall, 
Debbey Clitheroe, 
Robert Copsey, 
William Beresford Davies
</t>
  </si>
  <si>
    <t>Metamorphosis</t>
  </si>
  <si>
    <t>(VI) (2019)</t>
  </si>
  <si>
    <t xml:space="preserve">
Adam was raise like a normal boy until he bled his first menstrual period. Adam was born with two genitals, an intersex who finds himself in a painful transformation that takes him into the ambiguities of fate and desires.</t>
  </si>
  <si>
    <t xml:space="preserve">
    Director:
J.E. Tiglao
| 
    Stars:
Gold Azeron, 
Iana Bernardez, 
Dylan Ray Talon, 
Ricky Davao
</t>
  </si>
  <si>
    <t>Hans Zimmer: Live in Prague</t>
  </si>
  <si>
    <t xml:space="preserve">
The renowned film score composer leads a concert featuring his cinematic compositions.</t>
  </si>
  <si>
    <t xml:space="preserve">
    Director:
Tim Van Someren
| 
    Stars:
Hans Zimmer, 
Yolanda Charles, 
Michael Einziger, 
Nick Glennie-Smith
</t>
  </si>
  <si>
    <t>InMates</t>
  </si>
  <si>
    <t xml:space="preserve">
While living under one roof, five close-knit 20-somethings maneuver the highs and lows of friendship, romantic entanglements and finding themselves.</t>
  </si>
  <si>
    <t xml:space="preserve">
    Stars:
Ashish Verma, 
Mukti Mohan, 
Raghav Raj Kakker, 
Kashyap Kapoor
</t>
  </si>
  <si>
    <t>Calum Von Moger: Unbroken</t>
  </si>
  <si>
    <t xml:space="preserve">
To many in bodybuilding, Calum Von Moger is seen as the future of the sport. A 2x Mr. Universe champion, Calum was catapulted into social media stardom. Known for his resemblance to Arnold ...                See full summaryÂ Â»
</t>
  </si>
  <si>
    <t xml:space="preserve">
    Director:
Vlad Yudin
| 
    Stars:
Michael B. Banffy, 
Chris Bumstead, 
Anthony Calligeros, 
Parker Egerton
</t>
  </si>
  <si>
    <t>Doble Kara</t>
  </si>
  <si>
    <t xml:space="preserve">
    Stars:
Mylene Dizon, 
Julia Montes, 
Carmina Villaroel, 
Bernard Carritero
</t>
  </si>
  <si>
    <t>Sneekweek</t>
  </si>
  <si>
    <t xml:space="preserve">
Six friends party for a week during the "Sneekweek", but they get haunted by a serial killer because of a dark secret from their past..</t>
  </si>
  <si>
    <t xml:space="preserve">
    Director:
Martijn Heijne
| 
    Stars:
Carolien Spoor, 
Jelle de Jong, 
Jord Knotter, 
Holly Mae Brood
</t>
  </si>
  <si>
    <t>Internet Famous</t>
  </si>
  <si>
    <t xml:space="preserve">
The Internet has given them fame. A talent contest could make one of them a superstar. If only they had any talent.</t>
  </si>
  <si>
    <t xml:space="preserve">
    Director:
Michael J. Gallagher
| 
    Stars:
Shane Dawson, 
Steve Greene, 
Wendy McColm, 
Amanda Cerny
</t>
  </si>
  <si>
    <t>Charlie's Colorforms City</t>
  </si>
  <si>
    <t xml:space="preserve">
Charlie introduces the audience to a colorful cast of characters while taking them on an imaginative journey.</t>
  </si>
  <si>
    <t xml:space="preserve">
    Stars:
Jacob Soley, 
Saara Chaudry, 
Tyler Barish, 
Elliot Kelly
</t>
  </si>
  <si>
    <t>KÃ¼Ã§Ã¼k Esnaf</t>
  </si>
  <si>
    <t xml:space="preserve">
A small-time locksmith is left to pay late his father's debts to the mob, falling in love with a lawyer who's also in deep trouble.</t>
  </si>
  <si>
    <t xml:space="preserve">
    Director:
Bedran GÃ¼zel
| 
    Stars:
Ibrahim BÃ¼yÃ¼kak, 
Zeynep Kocak, 
Gupse Ozay, 
Cengiz Bozkurt
</t>
  </si>
  <si>
    <t>Hard Cell</t>
  </si>
  <si>
    <t xml:space="preserve">
A documentary crew follows the inmates and staff of HMP Woldsley while Catherine Tate portrays multiple characters to capture the penal system at its brutal humorous best.</t>
  </si>
  <si>
    <t xml:space="preserve">
    Stars:
Christian Brassington, 
Lorna Brown, 
Caroline Harding, 
Jola Olajide
</t>
  </si>
  <si>
    <t>Mariposa</t>
  </si>
  <si>
    <t xml:space="preserve">
Iqbal (Angga Yunanda) is like a Mariposa butterfly to Acha (Adhisty Zara). Each time someone approach, he always runs away. Acha is determined to win Iqbal, a man known to be handsome, smart, yet cold.</t>
  </si>
  <si>
    <t xml:space="preserve">
    Director:
Fajar Bustomi
| 
    Stars:
Angga Yunanda, 
Adhisty Zara, 
Dannia Salsabila, 
Abun Sungkar
</t>
  </si>
  <si>
    <t>Ã‰rase una vez... pero ya no</t>
  </si>
  <si>
    <t xml:space="preserve">
A tragically separated couple must find each other in another life to break a spell on their town, but the arrival of two tourists threaten their chance.</t>
  </si>
  <si>
    <t xml:space="preserve">
    Stars:
Asier Etxeandia, 
Rossy de Palma, 
Daniela Vega, 
Mariana TreviÃ±o
</t>
  </si>
  <si>
    <t>Anthony Jeselnik: Fire in the Maternity Ward</t>
  </si>
  <si>
    <t xml:space="preserve">
Forging his own comedic boundaries, Anthony Jeselnik revels in getting away with saying things others can't in this stand-up special shot in New York.</t>
  </si>
  <si>
    <t xml:space="preserve">
    Director:
Marcus Raboy
| 
    Star:
Anthony Jeselnik
</t>
  </si>
  <si>
    <t>Choegoui Sarang</t>
  </si>
  <si>
    <t xml:space="preserve">
Gu Ae-Jeong, a wash out idol, meets famous actor Dokgo-Jin by chance. Off to a bad start, a series of rumors makes them get involved in each other's careers and boosts Ae-Jeong's popularity enough to participate in a match making show.</t>
  </si>
  <si>
    <t xml:space="preserve">
    Stars:
Seung-Won Cha, 
Kong Hyo-Jin, 
Gyo-jin In, 
Yoo In-Na
</t>
  </si>
  <si>
    <t>SaborÃ®man KantarÃ´</t>
  </si>
  <si>
    <t xml:space="preserve">
A stoic book salesman leads a double life as he plays hooky from work to write his sweets blog. In his journey to attain a glimpse of sweets heaven Kantaro samples various Japanese and Western sweets.</t>
  </si>
  <si>
    <t xml:space="preserve">
    Stars:
Matsuya Onoe, 
Ren Ishikawa, 
Sarutoki Minagawa, 
Hiroyuki Onoue
</t>
  </si>
  <si>
    <t>Sensei wo Kesu Houteishiki</t>
  </si>
  <si>
    <t xml:space="preserve">
Teichi Gakuen is an advanced school in Tokyo with a high rate of students going on to the University of Tokyo. The 3rd year "D" group of students has an excellent academic record. However ...                See full summaryÂ Â»
</t>
  </si>
  <si>
    <t xml:space="preserve">
    Stars:
Ikuho Akiya, 
Riko Kawase, 
Sayu Kubota, 
Marika Matsumoto
</t>
  </si>
  <si>
    <t>Operation Ouch!</t>
  </si>
  <si>
    <t xml:space="preserve">
Documentary, Animation, Comedy            </t>
  </si>
  <si>
    <t xml:space="preserve">
Dr Chris and Dr Xand explore their way through the world of medicine and biology.</t>
  </si>
  <si>
    <t xml:space="preserve">
    Stars:
Chris van Tulleken, 
Xand van Tulleken, 
Richard Townsley, 
Lucy O'Byrne
</t>
  </si>
  <si>
    <t>Twogether</t>
  </si>
  <si>
    <t xml:space="preserve">
Paired together for an unforgettable trip across Asia, stars Lee Seung Gi and Jasper Liu become buddies as they connect with fans and local cultures.</t>
  </si>
  <si>
    <t xml:space="preserve">
    Stars:
Jasper Liu, 
Lee Seung-gi
</t>
  </si>
  <si>
    <t>Cash Only</t>
  </si>
  <si>
    <t xml:space="preserve">
A money troubled man finds some cash in an apartment which later turns out to belong to someone who stops at nothing to get his money back.</t>
  </si>
  <si>
    <t xml:space="preserve">
    Director:
Malik Bader
| 
    Stars:
Nickola Shreli, 
Brandon Trammer, 
Stivi Paskoski, 
Danijela Stajnfeld
</t>
  </si>
  <si>
    <t>Serial Killer with Piers Morgan</t>
  </si>
  <si>
    <t xml:space="preserve">
Through intense prison interviews, Piers Morgan revisits the crimes of three convicted serial killers and learns more about their motives.</t>
  </si>
  <si>
    <t xml:space="preserve">
    Stars:
Piers Morgan, 
Lorenzo Gilyard, 
Alejandro Henriquez, 
Dawn Knox
</t>
  </si>
  <si>
    <t>Brian Regan: On the Rocks</t>
  </si>
  <si>
    <t xml:space="preserve">
Brian Regan tackles the big issues weighing on him, including aging, time, obsessive behavior, backpacks on airplanes, ungrateful horses and raisins.</t>
  </si>
  <si>
    <t xml:space="preserve">
    Director:
Troy Miller
| 
    Stars:
Brian Regan, 
Elliot Schiff
</t>
  </si>
  <si>
    <t>The American Meme</t>
  </si>
  <si>
    <t xml:space="preserve">
Social media stars Paris Hilton, Josh Ostrovsky, Brittany Furlan and Kirill Bichutsky hustle to build online empires - and face the pitfalls of fame.</t>
  </si>
  <si>
    <t xml:space="preserve">
    Director:
Bert Marcus
| 
    Stars:
Kirill Bichutsky, 
Hailey Bieber, 
Amanda Cerny, 
Dane Cook
</t>
  </si>
  <si>
    <t>Legend Quest</t>
  </si>
  <si>
    <t xml:space="preserve">
In 19th Century America, 12 year old Leo and his ghost companions defend their world against supernatural threats.</t>
  </si>
  <si>
    <t xml:space="preserve">
    Stars:
Johnny Rose, 
Annemarie Blanco, 
Oscar Cheda, 
Paul Tei
</t>
  </si>
  <si>
    <t>Joanna Lumley's Silk Road Adventure</t>
  </si>
  <si>
    <t xml:space="preserve">
This epic new four-part series is Joanna Lumley's grandest and most challenging journey yet, a breath-taking odyssey from Venice to the Chinese border along the veins of the ancient Silk ...                See full summaryÂ Â»
</t>
  </si>
  <si>
    <t>He Who Dares</t>
  </si>
  <si>
    <t xml:space="preserve">
A group of ruthless masked terrorists kidnap the Prime Ministers daughter, fortifying themselves in an underground car park rigged with explosives. A crack SAS team are sent in and must take the building one level at a time.</t>
  </si>
  <si>
    <t xml:space="preserve">
    Director:
Paul Tanter
| 
    Stars:
Tom Benedict Knight, 
Simon Phillips, 
Christina Bellavia, 
Ewan Ross
</t>
  </si>
  <si>
    <t>Namaste Wahala</t>
  </si>
  <si>
    <t xml:space="preserve">
A Nigerian woman and an Indian man won't let cultural differences get in the way of their romance.</t>
  </si>
  <si>
    <t xml:space="preserve">
    Director:
Hamisha Daryani Ahuja
| 
    Stars:
Ini Dima Okojie, 
Ruslaan Mumtaz, 
Richard Mofe-Damijo, 
Joke Silva
</t>
  </si>
  <si>
    <t>Patron Mutlu Son Istiyor</t>
  </si>
  <si>
    <t xml:space="preserve">
Sinan is sent to Capadocia by his boss, Isfendiyar to write a screenplay. As he waits for inspiration, Sinan finds himself running first into Eylul, the daughter of Izzet, who owns the ...                See full summaryÂ Â»
</t>
  </si>
  <si>
    <t xml:space="preserve">
    Director:
KivanÃ§ BaruÃ¶nÃ¼
| 
    Stars:
Tolga Ã‡evik, 
Ezgi Mola, 
Murat Basoglu, 
Erkan Can
</t>
  </si>
  <si>
    <t>Le Coup de Foudre</t>
  </si>
  <si>
    <t xml:space="preserve">
Story about a pair of lovers from their high school to adult life. Based on the Chinese novel "I Don't Like This World, I Only Like You" by Qiao Yi.</t>
  </si>
  <si>
    <t xml:space="preserve">
    Stars:
Ge An, 
Li Ma, 
Jampa Tseten, 
Yutong Xie
</t>
  </si>
  <si>
    <t>La grande classe</t>
  </si>
  <si>
    <t xml:space="preserve">
Eager to flaunt their success in front of old bullies and teenage crushes, two best friends spend a wild night at their middle school reunion.</t>
  </si>
  <si>
    <t xml:space="preserve">
    Directors:
Remy Four, 
Julien War
| 
    Stars:
Ludovik, 
JÃ©rÃ´me Niel, 
Nicolas Berno, 
Johann Dionnet
</t>
  </si>
  <si>
    <t>Den man Ã¤lskar</t>
  </si>
  <si>
    <t xml:space="preserve">
The young woman Lena has once again found happiness with a new man after having left a violent relationship.</t>
  </si>
  <si>
    <t xml:space="preserve">
    Director:
Ã…ke Sandgren
| 
    Stars:
Sofia Ledarp, 
Jonas Karlsson, 
Rolf LassgÃ¥rd, 
Isa Aouifia
</t>
  </si>
  <si>
    <t>Piggy Tales</t>
  </si>
  <si>
    <t xml:space="preserve">
A cartoon series of green cartoon piggies.</t>
  </si>
  <si>
    <t xml:space="preserve">
    Stars:
Antti PÃ¤Ã¤kkÃ¶nen, 
Antti PÃ¤Ã¤kkÃ¶nen, 
Douglas Black Heaton
</t>
  </si>
  <si>
    <t>Kevin Hart's Guide to Black History</t>
  </si>
  <si>
    <t xml:space="preserve">
Kevin Hart highlights the fascinating contributions of black history's unsung heroes in this entertaining and educational comedy special.</t>
  </si>
  <si>
    <t xml:space="preserve">
    Director:
Tom Stern
| 
    Stars:
Steve Agee, 
Derek Basco, 
Brad Berryhill, 
Kirk Bovill
</t>
  </si>
  <si>
    <t>Terrorism Close Calls</t>
  </si>
  <si>
    <t xml:space="preserve">
The war on terror is everywhere and anywhere. In this series, we learn about the deadly terrorist attacks that almost happened or were not as deadly as planned. Each episodes explores a ...                See full summaryÂ Â»
</t>
  </si>
  <si>
    <t xml:space="preserve">
    Stars:
Dylan Berry, 
David Bitkower, 
Don Borelli, 
Richard Frankel
</t>
  </si>
  <si>
    <t>Kalushi: The Story of Solomon Mahlangu</t>
  </si>
  <si>
    <t xml:space="preserve">
Solomon Mahlangu is a Mamelodi township schoolboy-hawker who, after the events of June 16th joins the military wing of the ANC to fight against the brutal oppression of the Apartheid regime...                See full summaryÂ Â»
</t>
  </si>
  <si>
    <t xml:space="preserve">
    Director:
Mandla Dube
| 
    Stars:
Thabo Rametsi, 
Thabo Malema, 
Welile Nzuza, 
Jafta Mamabolo
</t>
  </si>
  <si>
    <t>Lady-Like</t>
  </si>
  <si>
    <t xml:space="preserve">
When a quick-witted but co-dependent college girl helps her best friend land a boyfriend, she's left on the outside looking in and is forced to deal with the realities of adulthood for the first time.</t>
  </si>
  <si>
    <t xml:space="preserve">
    Director:
Brent Craft
| 
    Stars:
Stephanie Simbari, 
Olivia Luccardi, 
Sarah Moliski, 
Corinne Mestemacher
</t>
  </si>
  <si>
    <t>VeggieTales in the House</t>
  </si>
  <si>
    <t xml:space="preserve">
Get ready to love your veggies! The beloved faith-based brand has a fresh new look as Bob the Tomato, Larry the Cucumber and all their Veggie friends venture off the countertop for the ...                See full summaryÂ Â»
</t>
  </si>
  <si>
    <t xml:space="preserve">
    Stars:
Phil Vischer, 
Mike Nawrocki, 
Tress MacNeille, 
Rob Paulsen
</t>
  </si>
  <si>
    <t>Dolphin Kick</t>
  </si>
  <si>
    <t xml:space="preserve">
On a tropical island vacation, a young boy's friendship with a playful and friendly dolphin helps him find the courage to get back in the water after the sudden loss of his mother.</t>
  </si>
  <si>
    <t xml:space="preserve">
    Director:
Philip Marlatt
| 
    Stars:
Axle McCoy, 
Tyler Jade Nixon, 
Travis McCoy, 
DeVaughn Gow
</t>
  </si>
  <si>
    <t>My Little Pony: Equestria Girls - Friendship Games</t>
  </si>
  <si>
    <t xml:space="preserve">
Canterlot High and a rival school face off in a series of sporting events.</t>
  </si>
  <si>
    <t xml:space="preserve">
    Directors:
Ishi Rudell, 
Jayson Thiessen
| 
    Stars:
Tara Strong, 
Rebecca Shoichet, 
Ashleigh Ball, 
Andrea Libman
</t>
  </si>
  <si>
    <t>The Larva Island Movie</t>
  </si>
  <si>
    <t xml:space="preserve">
In this movie sequel to the hit series, Chuck returns home and talks to a reporter about life on the island with zany larva pals Red and Yellow</t>
  </si>
  <si>
    <t xml:space="preserve">
    Director:
Byoung-Wook Ahn
| 
    Stars:
Hong Bum-ki, 
Kang Shi Hyun, 
Eddy Lee
</t>
  </si>
  <si>
    <t>Ladronas de Almas</t>
  </si>
  <si>
    <t xml:space="preserve">
During the battle between insurgents and the royalist Spanish army during the Mexican civil war, some outlaws seek treasure within a families compound only to find horrors they could never have imagined.</t>
  </si>
  <si>
    <t xml:space="preserve">
    Director:
Juan Antonio de la Riva
| 
    Stars:
SofÃ­a Sisniega, 
Natasha DupeyrÃ³n, 
Ana SofÃ­a DurÃ¡n, 
Ricardo Dalmacci
</t>
  </si>
  <si>
    <t>Singapore Social</t>
  </si>
  <si>
    <t xml:space="preserve">
A Reality TV-series following a group of young Singaporeans.</t>
  </si>
  <si>
    <t xml:space="preserve">
    Stars:
Sukki Singapora, 
Paul Foster, 
Nicole Ong, 
Vinny Sharpe
</t>
  </si>
  <si>
    <t>Grass Is Greener</t>
  </si>
  <si>
    <t xml:space="preserve">
A look at America's complicated relationship with cannabis.</t>
  </si>
  <si>
    <t xml:space="preserve">
    Director:
Fab 5 Freddy
| 
    Stars:
B-Real, 
Steven Hager, 
Damian Marley, 
Snoop Dogg
</t>
  </si>
  <si>
    <t>Guru-Guru Gokil</t>
  </si>
  <si>
    <t xml:space="preserve">
When staff salaries get stolen at his school, a reluctant new teacher sets out to recoup the money and soon discovers the joys of teaching.</t>
  </si>
  <si>
    <t xml:space="preserve">
    Director:
Sammaria Simanjuntak
| 
    Stars:
Gading Marten, 
Boris Bokir, 
Kevin Ardillova, 
Ibnu Jamil
</t>
  </si>
  <si>
    <t>Skytten</t>
  </si>
  <si>
    <t xml:space="preserve">
A reporter confronts the Danish foreign minister on TV about broken promises on ecological policies with offshore oil drilling NE of Greenland. A geophysicist/sharpshooter is angered and loose in Copenhagen.</t>
  </si>
  <si>
    <t xml:space="preserve">
    Director:
Annette K. Olesen
| 
    Stars:
Trine Dyrholm, 
Kim Bodnia, 
Kristian Halken, 
Nikolaj Lie Kaas
</t>
  </si>
  <si>
    <t>Anthony Jeselnik: Thoughts and Prayers</t>
  </si>
  <si>
    <t xml:space="preserve">
Stand up comedian and former Late Night with Jimmy Fallon writer Anthony Jeselnik brings his dark humor and wit to San Francisco.</t>
  </si>
  <si>
    <t xml:space="preserve">
    Director:
Adam Dubin
| 
    Stars:
Anthony Jeselnik, 
Peggy
</t>
  </si>
  <si>
    <t>ReMastered: Devil at the Crossroads</t>
  </si>
  <si>
    <t xml:space="preserve">
A look at the short, mysterious life of blues legend, Robert Johnson, who was said to have made a deal with the Devil at a crossroads in rural Mississippi.</t>
  </si>
  <si>
    <t xml:space="preserve">
    Director:
Brian Oakes
| 
    Stars:
Terry Harmonica Bean, 
Rory Block, 
Yvonne Chireau, 
Eric Clapton
</t>
  </si>
  <si>
    <t>Surviving Summer</t>
  </si>
  <si>
    <t xml:space="preserve">
Rebellious Brooklyn teen Summer Torres is sent to live with family friends in the tiny town of Shorehaven on the Great Ocean Road, Victoria, AUS. Despite her best efforts, Summer falls in love with the town, the people and the surf.</t>
  </si>
  <si>
    <t xml:space="preserve">
    Stars:
Sky Katz, 
Kai Lewins, 
Savannah La Rain, 
Joao Marinho
</t>
  </si>
  <si>
    <t>The Dorm</t>
  </si>
  <si>
    <t xml:space="preserve">
Vivian, a shy self-conscious college freshman, transforms into a new person after she rooms with a popular coed.</t>
  </si>
  <si>
    <t xml:space="preserve">
    Director:
Rachel Talalay
| 
    Stars:
Alexis Knapp, 
Cassie Steele, 
Max Lloyd-Jones, 
Rami Kahlon
</t>
  </si>
  <si>
    <t>Louis C.K. 2017</t>
  </si>
  <si>
    <t xml:space="preserve">
Louis C.K. muses on religion, eternal love, giving dogs drugs, email fights, teachers, and more in a live performance from Washington D.C.</t>
  </si>
  <si>
    <t xml:space="preserve">
    Director:
Louis C.K.
| 
    Stars:
Louis C.K., 
Joe List
</t>
  </si>
  <si>
    <t>Oh Yuck!</t>
  </si>
  <si>
    <t xml:space="preserve">
Oh Yuck is a fast-paced, fact-laden, laugh out loud, narrative comedy series for 11-13 year old kids that mixes live action with animation to explore the science behind all things ooey, ...                See full summaryÂ Â»
</t>
  </si>
  <si>
    <t xml:space="preserve">
    Stars:
Kayne Tremills, 
Nia Roam, 
David Collins, 
Shane Dundas
</t>
  </si>
  <si>
    <t>De verbouwing</t>
  </si>
  <si>
    <t xml:space="preserve">
Tessa opens her luxurious clinic with a big party. She is smart, beautiful, savvy, and happily married with an intelligent adolescent son. But appearances are deceptive. In reality, her ...                See full summaryÂ Â»
</t>
  </si>
  <si>
    <t xml:space="preserve">
    Director:
Will Koopman
| 
    Stars:
Tjitske Reidinga, 
Mark Rietman, 
Nanette Drazic, 
Terence Schreurs
</t>
  </si>
  <si>
    <t>Krishna and His Leela</t>
  </si>
  <si>
    <t xml:space="preserve">
Torn between his past and present girlfriends, a confused bachelor's indecisiveness spins a web of lies and cheating as he struggles to commit.</t>
  </si>
  <si>
    <t xml:space="preserve">
    Director:
Ravikanth Perepu
| 
    Stars:
Sidhu Jonnalagadda, 
Shraddha Srinath, 
Seerat Kapoor, 
Shalini Vadnikatti
</t>
  </si>
  <si>
    <t>Hibana</t>
  </si>
  <si>
    <t xml:space="preserve">
A young Manzai comedian in Tokyo has an electrifying encounter with a senior comedian who is a genius with unique comedy philosophy who drives his determination and inspires his creativity.</t>
  </si>
  <si>
    <t xml:space="preserve">
    Stars:
Kento Hayashi, 
Kazuki Namioka, 
Masao Yoshii, 
Nahana
</t>
  </si>
  <si>
    <t>The Warriors</t>
  </si>
  <si>
    <t xml:space="preserve">
A television adaptation of The Warriors (1979).</t>
  </si>
  <si>
    <t>DeadEndia</t>
  </si>
  <si>
    <t xml:space="preserve">
The series follows the story of a group of employees (Barney and Norma) who work at a theme-park haunted house during the summer which might be a portal to hell. Both are joined by Pugsley ...                See full summaryÂ Â»
</t>
  </si>
  <si>
    <t xml:space="preserve">
    Stars:
Zach Barack, 
Alex Brightman, 
Kody Kavitha, 
Kathreen Khavari
</t>
  </si>
  <si>
    <t>Zinzana</t>
  </si>
  <si>
    <t xml:space="preserve">
Trapped in a prison cell ("Zinzana") in a remote police station, a man named Talal (Saleh Bakri) is tortured by visions of his beloved ex-wife and son as he waits to hear his fate. When ...                See full summaryÂ Â»
</t>
  </si>
  <si>
    <t xml:space="preserve">
    Director:
Majid Al Ansari
| 
    Stars:
Ali Suliman, 
Omar Abdulhamid, 
Abdalla Bu Abed, 
Ahd
</t>
  </si>
  <si>
    <t>Tom Segura: Mostly Stories</t>
  </si>
  <si>
    <t xml:space="preserve">
The bearded, bawdy and comically bitter Tom Segura gets real about body piercings, the "Area 51" of men's bodies, and the lie he told Mike Tyson.</t>
  </si>
  <si>
    <t xml:space="preserve">
    Directors:
Jay Karas, 
Rami Hachache
| 
    Stars:
Gabriel G. Alvarez, 
I. Elijah Baughman, 
Brandon Brown, 
Davis Choh
</t>
  </si>
  <si>
    <t>King's Faith</t>
  </si>
  <si>
    <t xml:space="preserve">
When eighteen-year-old Brendan King attempts to leave his turbulent gang life behind him, his past continues to threaten his new-found faith, family, and future.</t>
  </si>
  <si>
    <t xml:space="preserve">
    Director:
Nicholas DiBella
| 
    Stars:
Crawford Wilson, 
Lynn Whitfield, 
James McDaniel, 
Kayla Compton
</t>
  </si>
  <si>
    <t>De ce eu?</t>
  </si>
  <si>
    <t xml:space="preserve">
Cristian, a young idealistic prosecutor whose career is on the rise, tries to crack a case against a senior colleague accused of corruption. The dilemma of choosing between his career and ...                See full summaryÂ Â»
</t>
  </si>
  <si>
    <t xml:space="preserve">
    Director:
Tudor Giurgiu
| 
    Stars:
Emilian Oprea, 
Mihai Constantin, 
Andreea Vasile, 
Dan Condurache
</t>
  </si>
  <si>
    <t>Bridegroom</t>
  </si>
  <si>
    <t xml:space="preserve">
Shane Bitney Crone's plans to marry Tom Bridegroom in California after the same-sex marriage law is passed takes a tragic turn when his partner of six years accidentally dies and Tom's family refuses Shane from attending the funeral.</t>
  </si>
  <si>
    <t xml:space="preserve">
    Director:
Linda Bloodworth-Thomason
| 
    Stars:
Cindy Bitney, 
David Crone, 
Jessica Mitchell, 
Lizzy Mohl
</t>
  </si>
  <si>
    <t>Life Overtakes Me</t>
  </si>
  <si>
    <t xml:space="preserve">
In the grip of trauma, hundreds of refugee children in Sweden withdraw from life's uncertainties into a coma-like illness called Resignation Syndrome.</t>
  </si>
  <si>
    <t xml:space="preserve">
    Directors:
John Haptas, 
Kristine Samuelson
| 
    Stars:
Henry Ascher, 
Nadja Hatem, 
Mikael Billing, 
Karl Sallin
</t>
  </si>
  <si>
    <t>ÃœberWeihnachten</t>
  </si>
  <si>
    <t xml:space="preserve">
Bastian returns home for the holidays to learn that his brother is dating his ex, and if that wasn't enough, his parents are also keeping a big secret.</t>
  </si>
  <si>
    <t xml:space="preserve">
    Stars:
Luke Mockridge, 
Seyneb Saleh, 
Cristina do Rego, 
Lucas Reiber
</t>
  </si>
  <si>
    <t>Bangkok Love Stories: Innocence</t>
  </si>
  <si>
    <t xml:space="preserve">
From a teenage parkour enthusiast to a bawdy widow, an eclectic group of characters find romance in Bangkok's glittering Silom district.</t>
  </si>
  <si>
    <t xml:space="preserve">
    Stars:
Narupornkamol Chaisang, 
Tosatid Darnkhuntod, 
Max Nattapol Diloknawarit, 
Pattaratida Patcharaveerapong
</t>
  </si>
  <si>
    <t>Rundfunk: Jachterwachter</t>
  </si>
  <si>
    <t xml:space="preserve">
Ronnie, once a child star, is chased by two madmen and a raven. To hide he gets a job with the lonely owner of Camping HIVO. The guests there go crazy finding a star in their midst. Things get absurd.</t>
  </si>
  <si>
    <t xml:space="preserve">
    Director:
Rob LÃ¼cker
| 
    Stars:
Yannick van de Velde, 
Tom van Kalmthout, 
Pierre Bokma, 
Stefan Perceval
</t>
  </si>
  <si>
    <t>Evelyn</t>
  </si>
  <si>
    <t xml:space="preserve">
Following his Oscar winning The White Helmets, Orlando von Einsiedel turns his camera on his own family as they attempt to cope with a devastating loss. When his brother, newly diagnosed as...                See full summaryÂ Â»
</t>
  </si>
  <si>
    <t xml:space="preserve">
    Director:
Orlando von Einsiedel
| 
    Star:
Orlando von Einsiedel
</t>
  </si>
  <si>
    <t>Whose Vote Counts, Explained</t>
  </si>
  <si>
    <t xml:space="preserve">
The right to vote is at the foundation of America's democracy. But not every vote is created equal. How does the system work, and can it be fixed?</t>
  </si>
  <si>
    <t xml:space="preserve">
    Stars:
John Kasich, 
Carol Anderson, 
Alexandria Ocasio-Cortez, 
Carol Berkin
</t>
  </si>
  <si>
    <t>What are the Odds?</t>
  </si>
  <si>
    <t xml:space="preserve">
Follows a day in the life of a high-spirited teenager, Vivek who commits a small and clunky crime as a mark of "protest", which leads to her striking an unexpected friendship with well-behaved, always saving the day, head boy, Ashwin.</t>
  </si>
  <si>
    <t xml:space="preserve">
    Director:
Megha Ramaswamy
| 
    Stars:
Yashaswini Dayama, 
Karanvir Malhotra, 
Abhay Deol, 
Priyanka Bose
</t>
  </si>
  <si>
    <t>Deaf U</t>
  </si>
  <si>
    <t xml:space="preserve">
Deaf U follows a group of students attending Gallaudet University, a private college catering to the deaf and hard of hearing. For DiMarco, the goal of the series is to show deaf people as humans, from all walks of life.</t>
  </si>
  <si>
    <t xml:space="preserve">
    Stars:
Rodney Burford, 
Alexa Paulay-Simmons, 
Cheyenna Clearbrook, 
Dalton Taylor
</t>
  </si>
  <si>
    <t>Uma Maheswara Ugra Roopasya</t>
  </si>
  <si>
    <t xml:space="preserve">
After getting beaten up and insulted by the town bully, a softhearted simpleton Mahesh vows to be barefoot until he gets his revenge.</t>
  </si>
  <si>
    <t xml:space="preserve">
    Director:
Venkatesh Maha
| 
    Stars:
Satyadev Kancharana, 
V.K. Naresh, 
Suhas, 
K. Raghavan
</t>
  </si>
  <si>
    <t>Ask Taktikleri</t>
  </si>
  <si>
    <t xml:space="preserve">
    Director:
Emre Kabakusak
| 
    Stars:
Demet Ã–zdemir, 
Sukru Ozyildiz, 
Dogukan Polat, 
Ã–zgÃ¼r Ozan
</t>
  </si>
  <si>
    <t>Smoking</t>
  </si>
  <si>
    <t xml:space="preserve">
Seeking a greater justice, a band of homeless assassins flays their human targets and delivers the tattooed skins as proof of a contract fulfilled.</t>
  </si>
  <si>
    <t xml:space="preserve">
    Stars:
Rin Furukawa, 
Ryo Ishibashi, 
Nobuaki Kaneko, 
Tomomi Maruyama
</t>
  </si>
  <si>
    <t>A Chorus Line</t>
  </si>
  <si>
    <t xml:space="preserve">
Centered on seventeen Broadway dancers auditioning for spots on a chorus line, set on the bare stage of a Broadway theatre during an audition for a musical. Based on the Broadway musical.</t>
  </si>
  <si>
    <t>The Casketeers</t>
  </si>
  <si>
    <t xml:space="preserve">
Maori funeral directors Francis and Kaiora Tipene and staff temper good humor with care and respect as they help Polynesian families cope with loss.</t>
  </si>
  <si>
    <t xml:space="preserve">
    Stars:
Francis Tipene, 
Kaiora Tipene
</t>
  </si>
  <si>
    <t>We Used to Live Here</t>
  </si>
  <si>
    <t xml:space="preserve">
A homeowner gets a knock at her door by a peculiar family who says they once lived in the house. Things get progressively weirder as a snowstorm strands the visitors as they just won't leave.</t>
  </si>
  <si>
    <t xml:space="preserve">
    Star:
Blake Lively
</t>
  </si>
  <si>
    <t>Si Lo Hubiera Sabido</t>
  </si>
  <si>
    <t xml:space="preserve">
Follow the story of a 30-year-old woman who, when feeling dissatisfied with her marriage and family life, finds herself sent back in time 10 years following a lunar eclipse.</t>
  </si>
  <si>
    <t xml:space="preserve">
    Star:
Megan Montaner
</t>
  </si>
  <si>
    <t>A Tale Dark &amp; Grimm</t>
  </si>
  <si>
    <t xml:space="preserve">
Hansel and Gretel walk out of their own story and into eight other classic Grimm and Grimm-inspired fairy tales in this irreverent animated series.</t>
  </si>
  <si>
    <t xml:space="preserve">
    Stars:
Scott Adsit, 
Eric Bauza, 
Nicole Byer, 
Ron Funches
</t>
  </si>
  <si>
    <t>Sleepless Society: Insomnia</t>
  </si>
  <si>
    <t xml:space="preserve">
Haunted by recurring visions, a young woman with insomnia visits an old home to solve a mystery and put her nightmares to an end.</t>
  </si>
  <si>
    <t xml:space="preserve">
    Stars:
Chutimon Chuengcharoensukying, 
Nutthasit Kotimanuswanich, 
Gee Sutthirak Subvijitra
</t>
  </si>
  <si>
    <t>U-Prince: The Handsome Cowboy</t>
  </si>
  <si>
    <t xml:space="preserve">
The new grand campaign called the U-Prince introduces 12 heart-throbbing male ambassadors from each university and 12 lucky girls are chosen to date them.</t>
  </si>
  <si>
    <t xml:space="preserve">
    Stars:
Puttichai Kasetsin, 
Esther Supreeleela, 
Korawit Boonsri
</t>
  </si>
  <si>
    <t>Benvenuto Presidente!</t>
  </si>
  <si>
    <t xml:space="preserve">
A Mr. Nobody is mistakenly elected President of the Italian Republic.</t>
  </si>
  <si>
    <t xml:space="preserve">
    Director:
Riccardo Milani
| 
    Stars:
Claudio Bisio, 
Kasia Smutniak, 
Giuseppe Fiorello, 
Remo Girone
</t>
  </si>
  <si>
    <t>Room</t>
  </si>
  <si>
    <t>(I) (2005)</t>
  </si>
  <si>
    <t xml:space="preserve">
An overworked, middle-aged Texas woman embezzles from her employer and abandons her family to seek out a mysterious room that has been appearing to her in visions during seizure-like attacks.</t>
  </si>
  <si>
    <t xml:space="preserve">
    Director:
Kyle Henry
| 
    Stars:
Cyndi Williams, 
Kenneth Wayne Bradley, 
Alex Kiester, 
Hannah Nicolas
</t>
  </si>
  <si>
    <t>Shelby American</t>
  </si>
  <si>
    <t xml:space="preserve">
Documentary, Biography, Family            </t>
  </si>
  <si>
    <t xml:space="preserve">
The story of automotive icon Carroll Shelby who started as a chicken farmer and went on to become one of the winningest racing drivers in American motorsports, and the only man in history to win in Le Mans as a driver and a manufacturer.</t>
  </si>
  <si>
    <t xml:space="preserve">
    Directors:
Nate Adams, 
Adam Carolla
| 
    Stars:
Charlie Agapiou, 
Chris Amon, 
Mario Andretti, 
Zora Arkus-Duntov
</t>
  </si>
  <si>
    <t>Derren Brown: Pushed to the Edge</t>
  </si>
  <si>
    <t xml:space="preserve">
Derren Brown investigates the power of compliance by persuading a member of the public into believing that they have pushed someone to their death.</t>
  </si>
  <si>
    <t xml:space="preserve">
    Director:
Jon Richards
| 
    Stars:
Ben Adams, 
Dave Bibby, 
Derren Brown, 
Tom Carter
</t>
  </si>
  <si>
    <t>The Director: An Evolution in Three Acts</t>
  </si>
  <si>
    <t xml:space="preserve">
A look at the life and work of Gucci fashion designer, Frida Giannini.</t>
  </si>
  <si>
    <t xml:space="preserve">
    Director:
Christina Voros
| 
    Stars:
Frida Giannini, 
Matvey Lykov
</t>
  </si>
  <si>
    <t>Iliza Shlesinger: Unveiled</t>
  </si>
  <si>
    <t xml:space="preserve">
Iliza Shelsinger in her fifth Netflix stand-up special, discussing marriage and its traditions.</t>
  </si>
  <si>
    <t xml:space="preserve">
    Director:
Steve Paley
| 
    Stars:
Darren Capozzi, 
Mona Parks, 
Iliza Shlesinger
</t>
  </si>
  <si>
    <t>Wiro Sableng 212</t>
  </si>
  <si>
    <t xml:space="preserve">
Indonesia, the 16th century, Wiro Sableng, a disciple from a mysterious Warrior named Sinto Gendeng, got a mission from his Master to take down Mahesa Birawa, her former disciple who betrayed her.</t>
  </si>
  <si>
    <t xml:space="preserve">
    Director:
Angga Dwimas Sasongko
| 
    Stars:
Vino G. Bastian, 
Yayan Ruhian, 
Fariz Alfarazi, 
Ruth Marini
</t>
  </si>
  <si>
    <t>Chanranhan yusan</t>
  </si>
  <si>
    <t xml:space="preserve">
After losing her father Go Eun-sung's stepmother kicks her and her autistic brother out of the house. Shortly after her brother is kidnapped. Eun-sung now has to look for her brother while also trying to find a job in order to survive.</t>
  </si>
  <si>
    <t xml:space="preserve">
    Stars:
Han Hyo-joo, 
Lee Seung-gi, 
Moon Chae-Won, 
Soo-bin Bae
</t>
  </si>
  <si>
    <t>Izzy's Koala World</t>
  </si>
  <si>
    <t xml:space="preserve">
Follow 11-year-old Izzy and her veterinarian mother as they rescue koalas and form remarkable friendships with animals on their Australian island.</t>
  </si>
  <si>
    <t xml:space="preserve">
    Stars:
Ali Bee, 
Izzy Bee, 
Tim Bee
</t>
  </si>
  <si>
    <t>Att angÃ¶ra en brygga</t>
  </si>
  <si>
    <t xml:space="preserve">
A group of party goers have trouble getting their boat ashore on a small island. The inhabitants of the island try to help, often with the help of an old sailor, and the results are absurd and hilarious.</t>
  </si>
  <si>
    <t xml:space="preserve">
    Director:
Tage Danielsson
| 
    Stars:
Monica Zetterlund, 
Lars Ekborg, 
Birgitta Andersson, 
GÃ¶sta Ekman
</t>
  </si>
  <si>
    <t>We're Lalaloopsy</t>
  </si>
  <si>
    <t xml:space="preserve">
All I have to say is that We're Lalaloopsy is one of best series on Netflix I have ever watched.</t>
  </si>
  <si>
    <t xml:space="preserve">
    Stars:
Sam Vincent, 
Arielle Tuliao, 
Mariee Devereux, 
Maryke Hendrikse
</t>
  </si>
  <si>
    <t>Qala</t>
  </si>
  <si>
    <t xml:space="preserve">
    Director:
Anvita Dutt
| 
    Stars:
Swastika Mukherjee, 
Tripti Dimri, 
Babil Khan
</t>
  </si>
  <si>
    <t>La fille du patron</t>
  </si>
  <si>
    <t xml:space="preserve">
Vital is a 40-years old workshop foreman in a textile factory. He falls in love with the daughter of his boss when she chooses him for an ergonomic study, but their relationship attracts the rage and disapproval of everyone.</t>
  </si>
  <si>
    <t xml:space="preserve">
    Director:
Olivier Loustau
| 
    Stars:
Olivier Loustau, 
Christa ThÃ©ret, 
Florence Thomassin, 
Patrick Descamps
</t>
  </si>
  <si>
    <t>Anxious People</t>
  </si>
  <si>
    <t xml:space="preserve">
A failed bank robber locks himself in a home, along with a real estate agent, two IKEA addicts, a pregnant woman, a suicidal millionaire and a rabbit.</t>
  </si>
  <si>
    <t xml:space="preserve">
    Stars:
Dan Ekborg, 
Carla Sehn, 
Petrina Solange, 
Alfred Svensson
</t>
  </si>
  <si>
    <t>Taboo</t>
  </si>
  <si>
    <t xml:space="preserve">
While staying at a secluded mansion, six young adults reveal their personal demons during an innocent game called Taboo. They reunite a year later, only to realize that one of them wants them dead for their moral transgressions.</t>
  </si>
  <si>
    <t xml:space="preserve">
    Director:
Max Makowski
| 
    Stars:
Nick Stahl, 
Eddie Kaye Thomas, 
January Jones, 
Lori Heuring
</t>
  </si>
  <si>
    <t>Autumn</t>
  </si>
  <si>
    <t xml:space="preserve">
A horrible virus kills billions within minutes. The few survivors that are left have to deal with the shock of the apocalypse, and they have no idea that things are about to get much worse.</t>
  </si>
  <si>
    <t xml:space="preserve">
    Director:
Steven Rumbelow
| 
    Stars:
Dexter Fletcher, 
Dickon Tolson, 
Lana Kamenov, 
Anton Brejak
</t>
  </si>
  <si>
    <t>Cockpit</t>
  </si>
  <si>
    <t xml:space="preserve">
After getting fired from his current job as a pilot and dumped by his wife, he seeks to find a new job. Out of desperation on the job market he disguises himself as a woman in order to get ...                See full summaryÂ Â»
</t>
  </si>
  <si>
    <t xml:space="preserve">
    Director:
MÃ¥rten Klingberg
| 
    Stars:
Jonas Karlsson, 
Marie Robertson, 
Ellen Jelinek, 
David BontÃ© Atterberg
</t>
  </si>
  <si>
    <t>Angela's Christmas</t>
  </si>
  <si>
    <t xml:space="preserve">
Set in Ireland in the 1910s, 'Angela's Christmas' is a funny, heart-warming and poignant story about the power of family and the innocent desire of a child to ensure everyone is safe, warm and loved at Christmas time.</t>
  </si>
  <si>
    <t xml:space="preserve">
    Director:
Damien O'Connor
| 
    Stars:
Malachy McCourt, 
Ruth Negga, 
Vivian Drew, 
Anya O'Connor
</t>
  </si>
  <si>
    <t>The Circle: French</t>
  </si>
  <si>
    <t xml:space="preserve">
Status and strategy collide in this social media competition where online players flirt, befriend and catfish their way toward 100,000 euros.</t>
  </si>
  <si>
    <t xml:space="preserve">
    Stars:
Alfred Gerbet, 
Romain Ben, 
Maxime Merkouchenko, 
Ã‰lÃ©a
</t>
  </si>
  <si>
    <t>The Sunshine Makers</t>
  </si>
  <si>
    <t xml:space="preserve">
The story of Nicholas Sand and Tim Scully, the unlikely duo at the heart of 1960s American drug counter-culture.</t>
  </si>
  <si>
    <t xml:space="preserve">
    Director:
Cosmo Feilding-Mellen
| 
    Stars:
Tim Scully, 
Nick Sand, 
Alice Einhorn, 
Billy Hitchcock
</t>
  </si>
  <si>
    <t>Fittest on Earth: The Story of the 2015 Reebok CrossFit Games</t>
  </si>
  <si>
    <t xml:space="preserve">
The fittest athletes on earth take on the CrossFit Games, the ultimate test of fitness to prove that they are the fittest on earth.</t>
  </si>
  <si>
    <t xml:space="preserve">
    Directors:
Heber Cannon, 
Marston Sawyers, 
Ian Wittenber
| 
    Stars:
Dan Bailey, 
Samantha Briggs, 
Dave Castro, 
Katrin Tanja Davidsdottir
</t>
  </si>
  <si>
    <t>An lian: Ju sheng huai nan</t>
  </si>
  <si>
    <t xml:space="preserve">
Luo Zhi has a crush on an outstanding boy named Sheng Huainan and follows up his steps to get into the same university. They have to get over problems between themselves and their families, and make progress in their relationship.</t>
  </si>
  <si>
    <t xml:space="preserve">
    Stars:
Yanmanzi Zhu, 
Shunran Zhao, 
Yu Shen, 
Yichi Zhang
</t>
  </si>
  <si>
    <t>Hanappunin Naepyeon</t>
  </si>
  <si>
    <t xml:space="preserve">
Life turns upside down for a bright young woman when her biological father, carrying a heavy past, appears in front of her after 28 years of absence.</t>
  </si>
  <si>
    <t xml:space="preserve">
    Stars:
Yoon Jin Yi, 
Hye-mi Na, 
Hwa-yeon Cha, 
Lee Jang-woo
</t>
  </si>
  <si>
    <t>Goyo: Ang batang heneral</t>
  </si>
  <si>
    <t xml:space="preserve">
Action, Biography, History            </t>
  </si>
  <si>
    <t xml:space="preserve">
The story of Gregorio 'Goyo' del Pilar, one of the youngest Generals during the Philippine-American War who fought in the historic Battle of Tirad Pass.</t>
  </si>
  <si>
    <t xml:space="preserve">
    Director:
Jerrold Tarog
| 
    Stars:
Paulo Avelino, 
Carlo Aquino, 
Arron Villaflor, 
Mon Confiado
</t>
  </si>
  <si>
    <t>My Father's Dragon</t>
  </si>
  <si>
    <t xml:space="preserve">
Elmer Elevator searches for a captive Dragon on Wild Island and finds much more than he could ever have anticipated.</t>
  </si>
  <si>
    <t xml:space="preserve">
    Director:
Nora Twomey
</t>
  </si>
  <si>
    <t>Thelma the Unicorn</t>
  </si>
  <si>
    <t xml:space="preserve">
When a rare pink and glitter-filled moment of fate makes Thelma the Pony's wish of being a unicorn come true, she rises to instant international pop-superstar stardom, but at an unexpected cost.</t>
  </si>
  <si>
    <t xml:space="preserve">
    Director:
Jared Hess
</t>
  </si>
  <si>
    <t>Gajokggiri Wae Irae</t>
  </si>
  <si>
    <t xml:space="preserve">
Drama series follows the daily lives of a chaotic family. Moon Tae-Joo (Kim Sang-Kyung) is the second highest ranking employee at Daeoh Company. He thinks he's better than most other people...                See full summaryÂ Â»
</t>
  </si>
  <si>
    <t xml:space="preserve">
    Stars:
Dong-Geun Yoo, 
Kim Hyun-joo, 
Bak Yoon, 
Park Hyung-Sik
</t>
  </si>
  <si>
    <t>Flatbush Luck</t>
  </si>
  <si>
    <t xml:space="preserve">
Telephone repairmen plan to get insider stock info by tapping a client's line. The plan quickly goes south when they overhear a murder plot.</t>
  </si>
  <si>
    <t xml:space="preserve">
    Director:
Casper Andreas
| 
    Stars:
Tanner Novlan, 
Robby Stahl, 
Briana Marin, 
Alex McKenna
</t>
  </si>
  <si>
    <t>Ingress: The Animation</t>
  </si>
  <si>
    <t xml:space="preserve">
Ingress (or Ingress: The Animation) is a 2018 Japanese anime television series based on Niantic's augmented reality mobile game of the same name. The story follows special police ...                See full summaryÂ Â»
</t>
  </si>
  <si>
    <t xml:space="preserve">
    Stars:
Laura Bailey, 
Jalen K. Cassell, 
Crispin Freeman, 
Kellen Goff
</t>
  </si>
  <si>
    <t>Autohead</t>
  </si>
  <si>
    <t xml:space="preserve">
A documentary crew starts to make a documentary about an Auto Rickshaw driver in Mumbai. As they dig deeper into his life they discover angst, sexual frustration and paranoia that leads to a terrible end.</t>
  </si>
  <si>
    <t xml:space="preserve">
    Director:
Rohit Mittal
| 
    Stars:
Adamya, 
Sunny Banerjee, 
Ronjini Chakraborty, 
Jhanvi Dwivedi
</t>
  </si>
  <si>
    <t>Terrace House: Opening New Doors</t>
  </si>
  <si>
    <t xml:space="preserve">
In a beautiful house near Tokyo, six young people move in together without knowing each other. There is no script, this is their story.</t>
  </si>
  <si>
    <t>Tony Parker: The Final Shot</t>
  </si>
  <si>
    <t xml:space="preserve">
Examines the background and the career of the french basketball player Tony Parker.</t>
  </si>
  <si>
    <t xml:space="preserve">
    Director:
Florent Bodin
| 
    Star:
Tony Parker
</t>
  </si>
  <si>
    <t>Lady Business</t>
  </si>
  <si>
    <t xml:space="preserve">
A pair of female entrepreneurs are forced to make up an imaginary male founder in order for their company to be taken seriously.</t>
  </si>
  <si>
    <t xml:space="preserve">
    Director:
Brie Larson
| 
    Star:
Brie Larson
</t>
  </si>
  <si>
    <t>Bayoneta</t>
  </si>
  <si>
    <t xml:space="preserve">
Miguel "Bayoneta" GalÃ­ndez, a retired boxer after a shocking event in his life, living now in Finland without a purpose until a light situation puts him on the verge of an important decision.</t>
  </si>
  <si>
    <t xml:space="preserve">
    Director:
Kyzza Terrazas
| 
    Stars:
Rodrigo Marquez-Tizano, 
Luis Gerardo MÃ©ndez, 
Brontis Jodorowsky, 
RaÃºl Villegas
</t>
  </si>
  <si>
    <t>Heroin(e)</t>
  </si>
  <si>
    <t xml:space="preserve">
Three women fight to break the cycle one life at a time.</t>
  </si>
  <si>
    <t xml:space="preserve">
    Director:
Elaine McMillion Sheldon
| 
    Stars:
Jan Rader, 
Patricia Keller, 
Necia Freeman, 
Najah Menapace
</t>
  </si>
  <si>
    <t>Mo</t>
  </si>
  <si>
    <t xml:space="preserve">
After discovering that the reason behind all of his physical differences is a genetic mutation called "Marfan Syndrome", Mo is forced to come to terms with a more serious reality.</t>
  </si>
  <si>
    <t xml:space="preserve">
    Director:
Brian Scott Lederman
| 
    Stars:
Erik Per Sullivan, 
Margo Martindale, 
Adam LeFevre, 
Brian Scott Lederman
</t>
  </si>
  <si>
    <t>There's Something in the Water</t>
  </si>
  <si>
    <t xml:space="preserve">
The injustices and injuries caused by environmental racism in her home province, in this urgent documentary on Indigenous and African Nova Scotian women fighting to protect their communities, their land, and their futures.</t>
  </si>
  <si>
    <t xml:space="preserve">
    Directors:
Ian Daniel, 
Elliot Page
| 
    Stars:
John Bates, 
Dorene Bernard, 
Stephen Colbert, 
Rufus Copage
</t>
  </si>
  <si>
    <t>Amy Schumer: Growing</t>
  </si>
  <si>
    <t xml:space="preserve">
Amy Schumer's live stand-up set performed in Chicago where she jokes about marriage, pregnancy and personal growth.</t>
  </si>
  <si>
    <t xml:space="preserve">
    Director:
Amy Schumer
| 
    Star:
Amy Schumer
</t>
  </si>
  <si>
    <t>When Man falls in the swamp of his thoughts and it ends with him to a disaster</t>
  </si>
  <si>
    <t xml:space="preserve">
A beauty professional (Hani), a jihadist who recently joined an Islamic extremist group (Biboo), and a drug dealer (Samir) come across each other during a trip to Lebanon. Unintentionally, ...                See full summaryÂ Â»
</t>
  </si>
  <si>
    <t xml:space="preserve">
    Director:
Shadi Ali
| 
    Stars:
Ahmed Fathi, 
Bayyumi Fuad, 
Haya Ibrahem, 
Mohsen Mansour
</t>
  </si>
  <si>
    <t>Saheb Bibi Golaam</t>
  </si>
  <si>
    <t xml:space="preserve">
Three very different people from three very different worlds collide one winter afternoon in an anarchic Kolkata.</t>
  </si>
  <si>
    <t xml:space="preserve">
    Director:
Pratim D. Gupta
| 
    Stars:
Damini Basu, 
Ritwick Chakraborty, 
Vikram Chatterjee, 
Avishek De Biswas
</t>
  </si>
  <si>
    <t>Brave Blue World</t>
  </si>
  <si>
    <t xml:space="preserve">
Brave Blue World is a documentary that paints an optimistic picture of how humanity is adopting new technologies and innovations to re-think how water is managed.</t>
  </si>
  <si>
    <t xml:space="preserve">
    Directors:
Tim Neeves, 
Alexander Whittle
| 
    Stars:
Liam Neeson, 
Matt Damon, 
Jaden Smith, 
Sanmit Ahuja
</t>
  </si>
  <si>
    <t>The Cimarron Kid</t>
  </si>
  <si>
    <t xml:space="preserve">
Unjustly accused of robbing the train he was riding home, Bill Doolin re-joins his old gang, participates in other robberies and becomes a wanted outlaw.</t>
  </si>
  <si>
    <t xml:space="preserve">
    Director:
Budd Boetticher
| 
    Stars:
Audie Murphy, 
Beverly Tyler, 
James Best, 
Yvette Duguay
</t>
  </si>
  <si>
    <t>Pinkfong and Baby Shark's Space Adventure</t>
  </si>
  <si>
    <t xml:space="preserve">
Follow PinkFong and Baby Shark's space journey as they visit mysterious planets to help find the special star for PinkFong.</t>
  </si>
  <si>
    <t xml:space="preserve">
    Directors:
Byeon Hee-sun, 
Jinyoung Jung, 
Nayoon Kim
| 
    Stars:
Jo Kyoung-i, 
Colleen O'Shaughnessey, 
Connor Andrade, 
Kim Seo-Yeong
</t>
  </si>
  <si>
    <t>Alive Inside</t>
  </si>
  <si>
    <t xml:space="preserve">
Documentary, News            </t>
  </si>
  <si>
    <t xml:space="preserve">
Dan Cohen, founder of the nonprofit organization Music &amp; Memory, fights against a broken healthcare system to demonstrate music's ability to combat memory loss and restore a deep sense of self to those suffering from it.</t>
  </si>
  <si>
    <t xml:space="preserve">
    Director:
Michael Rossato-Bennett
| 
    Stars:
Dan Cohen, 
Louise Dueno, 
Nell Hardie, 
Norman Hardie
</t>
  </si>
  <si>
    <t>Something is Killing the Children</t>
  </si>
  <si>
    <t xml:space="preserve">
Based on the comic, follows one teen survivor in a town plagued by monsters that eat children, and a mysterious young woman who would mince monsters.</t>
  </si>
  <si>
    <t>Gimme the Loot</t>
  </si>
  <si>
    <t xml:space="preserve">
When their latest work is buffed by a rival crew, two determined graffiti writers embark on an elaborate plan to bomb the ultimate location: the New York Mets' Home Run Apple.</t>
  </si>
  <si>
    <t xml:space="preserve">
    Director:
Adam Leon
| 
    Stars:
Ty Hickson, 
Tashiana Washington, 
Joshua Rivera, 
ZoÃ« Lescaze
</t>
  </si>
  <si>
    <t>Street Food: Latin America</t>
  </si>
  <si>
    <t xml:space="preserve">
The newest installment will travel to six countries in Latin America and explore the vibrant street food culture of Oaxaca, Mexico; Salvador, Brazil; Buenos Aires, Argentina; Lima, Peru; Bogota, Colombia; and La Paz, Bolivia.</t>
  </si>
  <si>
    <t xml:space="preserve">
    Stars:
Adin Rudd, 
Marsia Taha
</t>
  </si>
  <si>
    <t>Kevin Hart: Let Me Explain</t>
  </si>
  <si>
    <t xml:space="preserve">
Filmed at a sold-out performance at Madison Square Garden, comedian Kevin Hart delivers material from his 2012 "Let Me Explain" concert tour.</t>
  </si>
  <si>
    <t xml:space="preserve">
    Directors:
Leslie Small, 
Tim Story
| 
    Stars:
Kevin Hart, 
Harry Ratchford, 
Will 'Spank' Horton, 
Joey Wells
</t>
  </si>
  <si>
    <t>$32.24M</t>
  </si>
  <si>
    <t>The House Arrest of Us</t>
  </si>
  <si>
    <t xml:space="preserve">
A long-term couple finally decides to get engaged, and per Filipino pre-wedding tradition, the groom-to-be and his family go to his fiancÃ©e's family to settle the union. A series of ...                See full summaryÂ Â»
</t>
  </si>
  <si>
    <t xml:space="preserve">
    Stars:
Kathryn Bernardo, 
Daniel Padilla, 
Herbert Bautista, 
Ruffa Gutierrez
</t>
  </si>
  <si>
    <t>Alien Xmas</t>
  </si>
  <si>
    <t xml:space="preserve">
When extraterrestrials attempt to steal Earth's gravity, only the gift-giving spirit of Christmas -- and a small Alien named X -- can save the world.</t>
  </si>
  <si>
    <t xml:space="preserve">
    Director:
Stephen Chiodo
| 
    Stars:
Keythe Farley, 
Dee Bradley Baker, 
Kaliayh Rhambo, 
Michelle Deco
</t>
  </si>
  <si>
    <t>Uchi no Maid ga Uzasugiru</t>
  </si>
  <si>
    <t xml:space="preserve">
Takanashi Misha is a second grade elementary school girl whose father is Japanese and mother was Russian. After she lost her mother at an early age, she has lived alone with her father. One...                See full summaryÂ Â»
</t>
  </si>
  <si>
    <t xml:space="preserve">
    Stars:
Haruka Shiraishi, 
Manami Numakura, 
Shiori Izawa, 
Mao Ichimichi
</t>
  </si>
  <si>
    <t>Dolly Parton: A MusiCares Tribute</t>
  </si>
  <si>
    <t xml:space="preserve">
In a star-studded evening of music and memories, a community of iconic performers honor Dolly Parton as the MusiCares Person of the Year.</t>
  </si>
  <si>
    <t xml:space="preserve">
    Star:
Brooke Weirick
</t>
  </si>
  <si>
    <t>Dolly Parton: Here I Am</t>
  </si>
  <si>
    <t xml:space="preserve">
In this documentary, the life, career and music of Dolly Parton are reflected in interviews with friends and companions and the artist herself, interlaced with clips of Parton's performances.</t>
  </si>
  <si>
    <t xml:space="preserve">
    Director:
Francis Whately
| 
    Stars:
Dabney Coleman, 
Mac Davis, 
David Dotson, 
Jerry Douglas
</t>
  </si>
  <si>
    <t>Opiseu</t>
  </si>
  <si>
    <t xml:space="preserve">
The investigation following a sales manager brutally killing his entire family leads to a track of mystery and tragedy in an overwhelmed work team at Seoul.</t>
  </si>
  <si>
    <t xml:space="preserve">
    Director:
Won-Chan Hong
| 
    Stars:
Ko Asung, 
Sung-Woo Bae, 
Eui-sung Kim, 
Chae-eun Lee
</t>
  </si>
  <si>
    <t>Rimetti a noi i nostri debiti</t>
  </si>
  <si>
    <t xml:space="preserve">
A man struggling under the crushing weight of debt must work as a tax collector to pay off his creditors.</t>
  </si>
  <si>
    <t xml:space="preserve">
    Director:
Antonio Morabito
| 
    Stars:
Claudio Santamaria, 
Marco Giallini, 
Jerzy Stuhr, 
Flonja Kodheli
</t>
  </si>
  <si>
    <t>Backfire</t>
  </si>
  <si>
    <t xml:space="preserve">
After a botched robbery escalates to homicide, a north Philly gun runner has to escape or outsmart the south Philly Italian mob as they close in for vengeance.</t>
  </si>
  <si>
    <t xml:space="preserve">
    Director:
Dave Patten
| 
    Stars:
Black Deniro, 
Jowharah Jones, 
Byron Squally Vinson, 
Dominic Costa
</t>
  </si>
  <si>
    <t>One Two Jaga</t>
  </si>
  <si>
    <t xml:space="preserve">
In the outskirts and back-alleys of Kuala Lumpur, several individuals with money problems struggle to get their lives straight, finding their paths unexpectedly intersecting - with fatal results.</t>
  </si>
  <si>
    <t xml:space="preserve">
    Director:
Namron
| 
    Stars:
Zahiril Adzim, 
Ario Bayu, 
Rosdeen Suboh, 
Asmara Abigail
</t>
  </si>
  <si>
    <t>Johan Falk: Organizatsija Karayan</t>
  </si>
  <si>
    <t xml:space="preserve">
Johan Falk's stepdaughter's biological father seems serious about getting to know Nina, but his construction company is in debt to the Russian mafia "Karayan". When Ã–rjan can not pay their debts they kidnap Nina.</t>
  </si>
  <si>
    <t xml:space="preserve">
    Director:
Richard Holm
| 
    Stars:
Jakob Eklund, 
Marie Richardson, 
Johan Hedenberg, 
Mikael Tornving
</t>
  </si>
  <si>
    <t>Annarasumanara</t>
  </si>
  <si>
    <t xml:space="preserve">
When she was little, Yun Ai dreamed of becoming a magician. But in reality, she's just a high school student who can't even afford new socks. After meeting a mysterious magician at a carnival, she decides to follow her dream.</t>
  </si>
  <si>
    <t xml:space="preserve">
    Stars:
Ji Chang-Wook, 
Nam Da-reum, 
Hwang In-Yeop, 
Sung-eun Choi
</t>
  </si>
  <si>
    <t>Robot Trains</t>
  </si>
  <si>
    <t xml:space="preserve">
Set in the "Train World" where all citizens are trains. However, among the residents there are special trains that can transform into robots, the Robot Trains. Featuring our 5 train heroes,...                See full summaryÂ Â»
</t>
  </si>
  <si>
    <t xml:space="preserve">
    Stars:
Bill Rogers, 
Carrie Savage, 
Tony Salerno, 
Ken Spassione
</t>
  </si>
  <si>
    <t>Rilakkuma's Theme Park Adventure</t>
  </si>
  <si>
    <t xml:space="preserve">
    Stars:
Lana Condor, 
Mikako Tabe
</t>
  </si>
  <si>
    <t>Empresses in the Palace</t>
  </si>
  <si>
    <t xml:space="preserve">
Six episode cut version of the China's royal harem story Zhen Huan Zhuan (2011).</t>
  </si>
  <si>
    <t xml:space="preserve">
    Stars:
Li Sun, 
Kang Luo, 
Qian Sun, 
Lyric Lan
</t>
  </si>
  <si>
    <t>ReMastered: The Two Killings of Sam Cooke</t>
  </si>
  <si>
    <t xml:space="preserve">
An investigation into the circumstances and controversy surrounding Sam Cooke's murder.</t>
  </si>
  <si>
    <t xml:space="preserve">
    Director:
Kelly Duane
| 
    Stars:
Sam Cooke, 
Quincy Jones, 
Smokey Robinson, 
Dionne Warwick
</t>
  </si>
  <si>
    <t>Bhangra Paa Le</t>
  </si>
  <si>
    <t xml:space="preserve">
Determined to bring traditional bhangra to the world stage, a dancer preps for an international competition against a rival with dreams of her own.</t>
  </si>
  <si>
    <t xml:space="preserve">
    Director:
Sneha Taurani
| 
    Stars:
Sunny Kaushal, 
Rukshar Dhillon, 
Shriya Pilgaonkar, 
Parmeet Sethi
</t>
  </si>
  <si>
    <t>Get Me Roger Stone</t>
  </si>
  <si>
    <t xml:space="preserve">
A documentary exploring the life and career of notorious Republican dirty trickster and longtime Trump adviser, Roger Stone, who helped create the real estate mogul's political career.</t>
  </si>
  <si>
    <t xml:space="preserve">
    Directors:
Dylan Bank, 
Daniel DiMauro, 
Morgan Pehme
| 
    Stars:
Roger Stone, 
Donald Trump, 
Paul Manafort, 
Jeffrey Toobin
</t>
  </si>
  <si>
    <t>The Overnighters</t>
  </si>
  <si>
    <t xml:space="preserve">
Broken, desperate men chase their dreams and run from their demons in the North Dakota oil fields. A local Pastor risks everything to help them.</t>
  </si>
  <si>
    <t xml:space="preserve">
    Director:
Jesse Moss
| 
    Stars:
Jay Reinke, 
Andrea Reinke, 
Alan Mezo, 
Shelly Schultz
</t>
  </si>
  <si>
    <t>Tasty Tales of the Food Truckers</t>
  </si>
  <si>
    <t xml:space="preserve">
Three friends travel in their souped-up food truck to find the world's most unique ingredients and make amazing dishes that they can share online.</t>
  </si>
  <si>
    <t xml:space="preserve">
    Stars:
Jon Allen, 
Tara Sands, 
Cedric L. Williams, 
Boromwuti Hiranyatithi
</t>
  </si>
  <si>
    <t>Not a Game</t>
  </si>
  <si>
    <t xml:space="preserve">
An honest and down to earth look at our relationship with video games, both from the gamers and their parents.</t>
  </si>
  <si>
    <t xml:space="preserve">
    Director:
Jose Gomez
| 
    Stars:
Arkano, 
Richard Bartle, 
Danyan Cat, 
David CÃ¡novas MartÃ­nez
</t>
  </si>
  <si>
    <t>La Frecuencia Kirlian</t>
  </si>
  <si>
    <t xml:space="preserve">
Animation, Horror            </t>
  </si>
  <si>
    <t xml:space="preserve">
In the midnight hour, a lone DJ broadcasts the strangest - and scariest - tales from the outer edges of Kirlian, a lost city somewhere in Argentina.</t>
  </si>
  <si>
    <t xml:space="preserve">
    Stars:
NicolÃ¡s Van de Moortele, 
Letizia Denise Bloisi, 
Ciro Herce, 
Jorge Pinarello
</t>
  </si>
  <si>
    <t>Pitaah</t>
  </si>
  <si>
    <t xml:space="preserve">
Thakur Avadh Narayan Singh rules Shekhapur village.Due to his fear villagers don't dare to go against him for his wrong doings.His son Bhola and Bacchu are also to follow his part who spend...                See full summaryÂ Â»
</t>
  </si>
  <si>
    <t xml:space="preserve">
    Director:
Mahesh Manjrekar
| 
    Stars:
Sanjay Dutt, 
Nandita Das, 
Sachin Khedekar, 
Tanvi Hegde
</t>
  </si>
  <si>
    <t>Aliens on the Moon: The Truth Exposed</t>
  </si>
  <si>
    <t xml:space="preserve">
Never-before-aired NASA footage presents evidence that the Moon is being used as a base.</t>
  </si>
  <si>
    <t xml:space="preserve">
    Director:
Robert Kiviat
| 
    Stars:
Roger Leopardi, 
Amy Shira Teitel, 
Joshua P. Warren, 
Lee Speigel
</t>
  </si>
  <si>
    <t>Misfit 3: De Finale</t>
  </si>
  <si>
    <t xml:space="preserve">
    Director:
Erwin van den Eshof
| 
    Stars:
Djamila, 
Niek Roozen, 
Jolijn Henneman, 
Fenna Ramos
</t>
  </si>
  <si>
    <t>The Bellhop</t>
  </si>
  <si>
    <t xml:space="preserve">
    Director:
Jonathan Eusebio
| 
    Star:
Iko Uwais
</t>
  </si>
  <si>
    <t>Baby Ballroom</t>
  </si>
  <si>
    <t xml:space="preserve">
Documentary series going behind the scenes at the Zig Zag Dance Factory in Wolverhampton, England run by coaches Warren Bullock and Jane Bullock.</t>
  </si>
  <si>
    <t xml:space="preserve">
    Stars:
Kim Hillyard, 
Jane Bullock, 
Warren Bullock, 
Kristina Rihanoff
</t>
  </si>
  <si>
    <t>Sebastian Maniscalco: What's Wrong with People?</t>
  </si>
  <si>
    <t xml:space="preserve">
"What's Wrong with People?" asks Sebastian Maniscalco, as he hilariously tries to bridge the Italian-American Old World he grew up in with the contemporary frenetic world we all live in today.</t>
  </si>
  <si>
    <t xml:space="preserve">
    Director:
Manny Rodriguez
| 
    Star:
Sebastian Maniscalco
</t>
  </si>
  <si>
    <t>Springsteen on Broadway</t>
  </si>
  <si>
    <t xml:space="preserve">
The intimate, final performance of Bruce Springsteen's 236-show run at Jujamcyn's Walter Kerr Theatre on Broadway.</t>
  </si>
  <si>
    <t xml:space="preserve">
    Director:
Thom Zimny
| 
    Stars:
Bruce Springsteen, 
Patti Scialfa
</t>
  </si>
  <si>
    <t>OperaÃ§Ãµes Especiais</t>
  </si>
  <si>
    <t xml:space="preserve">
A group of honest police is sent to a country town to solve the problem of high crime. Soon they solve the problem while newcomer Francis (ClÃ©o Pires) must overcome their limits to prove ...                See full summaryÂ Â»
</t>
  </si>
  <si>
    <t xml:space="preserve">
    Director:
Tomas Portella
| 
    Stars:
Cleo, 
FabrÃ­cio Boliveira, 
Thiago Martins, 
Marcos Caruso
</t>
  </si>
  <si>
    <t>Octonauts and the Caves of Sac Actun</t>
  </si>
  <si>
    <t xml:space="preserve">
The Octonauts embark on an underwater adventure, navigating a set of challenging caves to help a small octopus friend return home to the Caribbean Sea.</t>
  </si>
  <si>
    <t xml:space="preserve">
    Director:
Blair Simmons
| 
    Stars:
Teresa Gallagher, 
Simon Greenall, 
Michael Murphy, 
Paul Panting
</t>
  </si>
  <si>
    <t>Tsumiki no ie</t>
  </si>
  <si>
    <t xml:space="preserve">
To save his house from rising flood waters, an old man uses bricks to build it higher, then he relives events from his past while searching for his dropped pipe.</t>
  </si>
  <si>
    <t xml:space="preserve">
    Director:
Kunio Kato
| 
    Star:
Masami Nagasawa
</t>
  </si>
  <si>
    <t>A-reu-gon</t>
  </si>
  <si>
    <t xml:space="preserve">
ARGON shows the struggles behind the scenes in the competitive world or daily news. Work, play, love, hate, trust and betrayal are on the headlines every episode.</t>
  </si>
  <si>
    <t xml:space="preserve">
    Stars:
Ju-hyuk Kim, 
Woo-hee Chun, 
Il-Joo Ji, 
Yoon-ho Ji
</t>
  </si>
  <si>
    <t>The 24 Hour War</t>
  </si>
  <si>
    <t xml:space="preserve">
Documentary, History, Sport            </t>
  </si>
  <si>
    <t xml:space="preserve">
In the early 1960s, Henry Ford II and Enzo Ferrari went to war on the battlefield of Le Mans(TM). This epic battle saw drivers lose their lives, family dynasties nearly collapse and the development of a new race car that changed racing.</t>
  </si>
  <si>
    <t xml:space="preserve">
    Directors:
Nate Adams, 
Adam Carolla
| 
    Stars:
Charlie Agapiou, 
Mario Andretti, 
A.J. Baime, 
Bob Bondurant
</t>
  </si>
  <si>
    <t>Ram Dass, Going Home</t>
  </si>
  <si>
    <t xml:space="preserve">
A profound and poetic encounter with cultural and spiritual icon Ram Dass, at his home on Maui toward the end of his life.</t>
  </si>
  <si>
    <t xml:space="preserve">
    Director:
Derek Peck
</t>
  </si>
  <si>
    <t>Eddie: Strongman</t>
  </si>
  <si>
    <t xml:space="preserve">
Truck mechanic, husband and father of two, Eddie Hall wants to be the World's Strongest Man. This feature documentary vividly illustrates the sacrifices that this extremely driven man must ...                See full summaryÂ Â»
</t>
  </si>
  <si>
    <t xml:space="preserve">
    Director:
Matt Bell
| 
    Stars:
HafÃ¾Ã³r JÃºlÃ­us BjÃ¶rnsson, 
Colin Bryce, 
Geoff Capes, 
Alex Curletto
</t>
  </si>
  <si>
    <t>Oh My Baby</t>
  </si>
  <si>
    <t xml:space="preserve">
Jang Ha Ri is a 39-year-old single woman and a workaholic who has not been in a relationship for over 10 years but wants to have a baby of her own. Just when she has given up on love and marriage, three men appear in front of her.</t>
  </si>
  <si>
    <t xml:space="preserve">
    Stars:
Jang Na-ra, 
Joon Go, 
Byeong-eun Park, 
Geon-joo Jung
</t>
  </si>
  <si>
    <t>Alphablocks</t>
  </si>
  <si>
    <t>(2010â€“2016)</t>
  </si>
  <si>
    <t xml:space="preserve">
Learning ABCs and spelling with 26 personifications of the letters of the alphabet, each with their own quirks.</t>
  </si>
  <si>
    <t xml:space="preserve">
    Stars:
Teresa Gallagher, 
David Holt
</t>
  </si>
  <si>
    <t>Pachamama</t>
  </si>
  <si>
    <t xml:space="preserve">
A young boy living in a remote village in the Andes Mountains dreams of becoming shaman.</t>
  </si>
  <si>
    <t xml:space="preserve">
    Director:
Juan Antin
| 
    Stars:
Andrea Santamaria, 
India Coenen, 
SaÃ¯d Amadis, 
Marie-Christine Darah
</t>
  </si>
  <si>
    <t>Bert Kreischer: Hey Big Boy</t>
  </si>
  <si>
    <t xml:space="preserve">
Overweight comedian Bert Kreischer laughs at his own jokes about black people in Starbucks, watching porn while in the closet, finding out Hitler was wrong, and more.</t>
  </si>
  <si>
    <t xml:space="preserve">
    Director:
Jeff Tomsic
| 
    Star:
Bert Kreischer
</t>
  </si>
  <si>
    <t>Lobo Feroz</t>
  </si>
  <si>
    <t xml:space="preserve">
    Director:
Gustavo HernÃ¡ndez
| 
    Stars:
Adriana Ugarte, 
Juana Acosta, 
Javier GutiÃ©rrez, 
RubÃ©n Ochandiano
</t>
  </si>
  <si>
    <t>Sobat Ambyar</t>
  </si>
  <si>
    <t xml:space="preserve">
Coping with heartbreak, the shy owner of floundering cafe find solace in the Javanese love songs of Didi Kempot.</t>
  </si>
  <si>
    <t xml:space="preserve">
    Directors:
Bagus Bramanti, 
Charles Gozali
| 
    Stars:
Bhisma Mulia, 
Denira Wiraguna, 
Fransisca Saraswati Puspa Dewi, 
Asri Welas
</t>
  </si>
  <si>
    <t>Jack Whitehall: I'm Only Joking</t>
  </si>
  <si>
    <t xml:space="preserve">
Jack Whitehall hits the stage with hilarious tales about happy couples, life in hotels, human stupidity and his well-traveled father.</t>
  </si>
  <si>
    <t xml:space="preserve">
    Directors:
Dave Skinner, 
Freddie Waters
| 
    Stars:
Jack Whitehall, 
Michael Whitehall
</t>
  </si>
  <si>
    <t>Brij Mohan Amar Rahe</t>
  </si>
  <si>
    <t xml:space="preserve">
A man fakes his own death. Unfortunately for him, starting a new life with a new identity will only bring him more problems.</t>
  </si>
  <si>
    <t xml:space="preserve">
    Director:
Nikhil Bhat
| 
    Stars:
Arjun Mathur, 
Nidhi Singh, 
Sheetal Thakur, 
Manav Vij
</t>
  </si>
  <si>
    <t>The Spy Who Fell to Earth</t>
  </si>
  <si>
    <t xml:space="preserve">
Documentary, Mystery            </t>
  </si>
  <si>
    <t xml:space="preserve">
An ambitious historian unmasks the worlds greatest spy, setting in motion the very events that lead to the spy's mysterious death.</t>
  </si>
  <si>
    <t xml:space="preserve">
    Director:
Thomas Meadmore
| 
    Stars:
Muammar Gaddafi, 
Henry Kissinger, 
Thomas Meadmore, 
Anwar Sadat
</t>
  </si>
  <si>
    <t>Aggressive Retsuko</t>
  </si>
  <si>
    <t xml:space="preserve">
Animation, Comedy, Musical            </t>
  </si>
  <si>
    <t xml:space="preserve">
In this series of shorts, a polite accountant deals with her annoying co-workers by chugging beer and singing death metal.</t>
  </si>
  <si>
    <t xml:space="preserve">
    Star:
Kaolip
</t>
  </si>
  <si>
    <t>My Little Pony: Equestria Girls Specials</t>
  </si>
  <si>
    <t xml:space="preserve">
Three short stories involve the EQ Girls striving to fix Camp Everfree, ceasing a culprit for sabotaging the Daring-Do film's production and the discovery of a mystical mirror at Juniper's movie theater.</t>
  </si>
  <si>
    <t xml:space="preserve">
    Stars:
Tara Strong, 
Ashleigh Ball, 
Tabitha St. Germain, 
Andrea Libman
</t>
  </si>
  <si>
    <t>Asperger's Are Us</t>
  </si>
  <si>
    <t xml:space="preserve">
Documentary, Comedy, Drama            </t>
  </si>
  <si>
    <t xml:space="preserve">
In this coming of age documentary, four friends on the Autism spectrum whom have bonded through humor and performed as the comedy troupe "Asperger's Are Us" will prepare for one final, ambitious show before going their separate ways.</t>
  </si>
  <si>
    <t xml:space="preserve">
    Director:
Alex Lehmann
| 
    Stars:
Noah Britton, 
Ethan Finlan, 
Jack Hanke, 
New Michael Ingemi
</t>
  </si>
  <si>
    <t>Dragon Pilot: Hisone and Masotan</t>
  </si>
  <si>
    <t xml:space="preserve">
Animation, Fantasy, Sci-Fi            </t>
  </si>
  <si>
    <t xml:space="preserve">
When a young girl with a personality disorder meets a dragon, her life is set on a new course. To learn how to fly this dragon and work on her disorder (to accidentally say innocent things ...                See full summaryÂ Â»
</t>
  </si>
  <si>
    <t xml:space="preserve">
    Stars:
Misaki Kuno, 
Tomoyo Kurosawa, 
Matsunojo Kanda, 
YÃ»ki Kaji
</t>
  </si>
  <si>
    <t>Nick Offerman: American Ham</t>
  </si>
  <si>
    <t xml:space="preserve">
A live taping of Nick Offerman's one-man show at New York's historic Town Hall theater, featuring a collection of anecdotes, songs and woodworking/oral-sex techniques.</t>
  </si>
  <si>
    <t xml:space="preserve">
    Director:
Jordan Vogt-Roberts
| 
    Stars:
Marc Evan Jackson, 
Megan Mullally, 
Nick Offerman
</t>
  </si>
  <si>
    <t>The Comedy Lineup</t>
  </si>
  <si>
    <t xml:space="preserve">
Substantial laughs. Bite-sized specials. Spend an evening with the next generation of stand-up comedy stars.</t>
  </si>
  <si>
    <t xml:space="preserve">
    Stars:
Aisling Bea, 
Michelle Buteau, 
J.R. De Guzman, 
Tim Dillon
</t>
  </si>
  <si>
    <t>Berlin, Berlin</t>
  </si>
  <si>
    <t xml:space="preserve">
Lolle's love life in Berlin is as complicated as ever. After the story with Sven, her second cousin, was over, she got together with her best friend Hart and the two are about to get married. That is, if Sven doesn't ruin things.</t>
  </si>
  <si>
    <t xml:space="preserve">
    Director:
Franziska Meyer Price
| 
    Stars:
Farouk El-Khalili, 
Daniel Hall, 
Matthias Klimsa, 
Kai Lentrodt
</t>
  </si>
  <si>
    <t>A Love to Last</t>
  </si>
  <si>
    <t xml:space="preserve">
The story follows two different people, Andeng (Bea Alonzo), and Anton (Ian Veneracion), that will prove that two brokenhearts can make their love last or not.</t>
  </si>
  <si>
    <t xml:space="preserve">
    Stars:
Bea Alonzo, 
Ian Veneracion, 
Iza Calzado, 
Julia Barretto
</t>
  </si>
  <si>
    <t>Tudo Bem No Natal Que Vem</t>
  </si>
  <si>
    <t xml:space="preserve">
Stuck in a time loop where it's forever Christmas, a family man who hates the holiday starts to learn valuable lessons about what's important in life.</t>
  </si>
  <si>
    <t xml:space="preserve">
    Director:
Roberto Santucci
| 
    Stars:
Arianne Botelho, 
Neto Cajado, 
Louise Cardoso, 
JosÃ© Rubens ChachÃ¡
</t>
  </si>
  <si>
    <t>Anna Karenina</t>
  </si>
  <si>
    <t xml:space="preserve">
Anna Karenina is a socialite and wife of the soon-to-be governor of St. Petersburg, who enters a life-changing love affair with Vronsky, the dashing heir of an aluminum empire.</t>
  </si>
  <si>
    <t xml:space="preserve">
    Stars:
Yuliya Aleksandrova, 
Fedor Bondarchuk, 
Yuriy Borisov, 
Tatyana Dogileva
</t>
  </si>
  <si>
    <t>Dik Trom</t>
  </si>
  <si>
    <t xml:space="preserve">
Fat adolescent Dik Trom enjoys growing up in a hedonistic town devoted to food and fun. When a restaurant chain offers his father the life-long-dreamed opportunity to run his own, the Trom ...                See full summaryÂ Â»
</t>
  </si>
  <si>
    <t xml:space="preserve">
    Director:
Arne Toonen
| 
    Stars:
Michael Nierse, 
Eva van der Gucht, 
Marcel Musters, 
Fiona Livingston
</t>
  </si>
  <si>
    <t>Monica O My Darling</t>
  </si>
  <si>
    <t xml:space="preserve">
Which a young man desperately tries to make it big with some unlikely allies and a dastardly diabolical plan to pull off the perfect murder.</t>
  </si>
  <si>
    <t xml:space="preserve">
    Director:
Vasan Bala
| 
    Stars:
Huma Qureshi, 
Radhika Apte, 
Rajkummar Rao, 
Akansha Ranjan Kapoor
</t>
  </si>
  <si>
    <t>Wszystko dla mojej matki</t>
  </si>
  <si>
    <t xml:space="preserve">
Olka is seventeen years old. For years, she had been looking for her mother. Her constant escapes from the orphanage landed her in a reformatory. She only wants her mother back.</t>
  </si>
  <si>
    <t xml:space="preserve">
    Director:
Malgorzata Imielska
| 
    Stars:
Zofia Domalik, 
Maria Sobocinska, 
Malwina Laska, 
Magdalena Celmer
</t>
  </si>
  <si>
    <t>Uppity: The Willy T. Ribbs Story</t>
  </si>
  <si>
    <t xml:space="preserve">
An in-depth profile of the life and career of Willy T. Ribbs - the controversial Black driver who shattered the color barrier of professional auto-racing and became the first Black qualifier in the storied history of the Indy 500.</t>
  </si>
  <si>
    <t xml:space="preserve">
    Directors:
Nate Adams, 
Adam Carolla
| 
    Stars:
Willy T. Ribbs, 
Phillip Ribbs, 
Geraldine Ribbs, 
Marshall Pruett
</t>
  </si>
  <si>
    <t>Jefe</t>
  </si>
  <si>
    <t xml:space="preserve">
Inside the business world, in which we follow the misadventures of CÃ©sar (Luis Callejo), the CEO of a very successful company, valued at many thousands of euros, who, from one moment to the...                See full summaryÂ Â»
</t>
  </si>
  <si>
    <t xml:space="preserve">
    Director:
Sergio BarrejÃ³n
| 
    Stars:
Luis Callejo, 
Juana Acosta, 
Carlo D'Ursi, 
Josean Bengoetxea
</t>
  </si>
  <si>
    <t>Misfit</t>
  </si>
  <si>
    <t xml:space="preserve">
Moving back to her native Netherlands after years of living in the United States, a teenage girl navigates the intricacies of Dutch high school life.</t>
  </si>
  <si>
    <t xml:space="preserve">
    Director:
Erwin van den Eshof
| 
    Stars:
Djamila, 
Bente Fokkens, 
Niek Roozen, 
Jolijn Henneman
</t>
  </si>
  <si>
    <t>Chandni Bar</t>
  </si>
  <si>
    <t xml:space="preserve">
A displaced woman is forced to become a beer-bar dancer, and sire children of a gangster.</t>
  </si>
  <si>
    <t xml:space="preserve">
    Director:
Madhur Bhandarkar
| 
    Stars:
Tabu, 
Atul Kulkarni, 
Rajpal Yadav, 
Shri Vallabh Vyas
</t>
  </si>
  <si>
    <t>Bee &amp; Puppycat: Lazy in Space</t>
  </si>
  <si>
    <t xml:space="preserve">
The second season of beloved web series Bee and PuppyCat after a nearly five near break. The season picks back up the cheerful 22-year old Bee and intergalactic space warrior for a set of adventures.</t>
  </si>
  <si>
    <t xml:space="preserve">
    Star:
Allyn Rachel
</t>
  </si>
  <si>
    <t>Untitled Skydance TV's hourlong series</t>
  </si>
  <si>
    <t xml:space="preserve">
A global spy adventure with a father and daughter at the center of the story.</t>
  </si>
  <si>
    <t xml:space="preserve">
    Stars:
Arnold Schwarzenegger, 
Monica Barbaro
</t>
  </si>
  <si>
    <t>Rocco Chinnici</t>
  </si>
  <si>
    <t xml:space="preserve">
The work and life of magistrate Rocco Chinnici in the last years of his carrier spent fighting Sicilian Mafia seen through the eyes of his daughter Caterina who's going to follow her father's steps.</t>
  </si>
  <si>
    <t xml:space="preserve">
    Director:
Michele Soavi
| 
    Stars:
Sergio Castellitto, 
Cristiana Dell'Anna, 
Manuela Ventura, 
Virginia La Tella
</t>
  </si>
  <si>
    <t>Video Games: The Movie</t>
  </si>
  <si>
    <t xml:space="preserve">
Documentary, Animation, History            </t>
  </si>
  <si>
    <t xml:space="preserve">
Learn how video games are made, marketed, and consumed by looking back at gaming history and culture through the eyes of game developers, publishers, and consumers.</t>
  </si>
  <si>
    <t xml:space="preserve">
    Director:
Jeremy Snead
| 
    Stars:
Sean Astin, 
Al Alcorn, 
Peter Armstrong, 
Cliff Bleszinski
</t>
  </si>
  <si>
    <t>Trevor Noah: Son of Patricia</t>
  </si>
  <si>
    <t xml:space="preserve">
Noah's South African roots and upbringing merge into his recent American experience making for funny and human juxtapositions and observations.</t>
  </si>
  <si>
    <t>The Cipher</t>
  </si>
  <si>
    <t xml:space="preserve">
FBI agent Nina Guerrera, who finds herself drawn into a serial killer's case after he strategically posts complex codes and riddles online. The codes correspond to recent murders, designed to lure her into a cat-and-mouse chase.</t>
  </si>
  <si>
    <t xml:space="preserve">
    Star:
Jennifer Lopez
</t>
  </si>
  <si>
    <t>Frauensee</t>
  </si>
  <si>
    <t xml:space="preserve">
A glorious weekend in the waning days of summer. The protagonist, Rosa, is a guardian of the lakes in the magical hinterland north of Berlin and she is a professional fisher. Her lover, ...                See full summaryÂ Â»
</t>
  </si>
  <si>
    <t xml:space="preserve">
    Director:
Zoltan Paul
| 
    Stars:
Nele Rosetz, 
Therese HÃ¤mer, 
Lea Draeger, 
Constanze WÃ¤chter
</t>
  </si>
  <si>
    <t>El tiempo que te doy</t>
  </si>
  <si>
    <t xml:space="preserve">
A woman tries to move on with her life after breaking up with her boyfriend.</t>
  </si>
  <si>
    <t xml:space="preserve">
    Stars:
Ãlvaro Cervantes, 
Nadia de Santiago, 
Moussa Echarif, 
Prince Ezeanyim
</t>
  </si>
  <si>
    <t>Donald Glover: Weirdo</t>
  </si>
  <si>
    <t xml:space="preserve">
With his unique brand of youthful storytelling Donald Glover brings down the house in his hysterical stand-up special, Weirdo.</t>
  </si>
  <si>
    <t xml:space="preserve">
    Director:
Shannon Hartman
| 
    Star:
Donald Glover
</t>
  </si>
  <si>
    <t>A Taiwanese Tale of Two Cities</t>
  </si>
  <si>
    <t xml:space="preserve">
A Taipei doctor and a San Francisco engineer swap homes in a daring pact, embarking on journeys filled with trials, secrets and unexpected encounters.</t>
  </si>
  <si>
    <t xml:space="preserve">
    Stars:
Tammy Chen, 
Peggy Tseng, 
Sheng-hao Wen, 
Shao-Hua Lung
</t>
  </si>
  <si>
    <t>Sawah</t>
  </si>
  <si>
    <t xml:space="preserve">
He was ready to battle the best in the world. But this DJ didn't expect a bus stop to spin his entire life sideways.</t>
  </si>
  <si>
    <t xml:space="preserve">
    Director:
Adolf El Assal
| 
    Stars:
Karim Kassem, 
Eric Kabongo, 
Jean-Luc Couchard, 
Sarah Abdulrahman
</t>
  </si>
  <si>
    <t>Your Place or Mine</t>
  </si>
  <si>
    <t xml:space="preserve">
Two long-distance best friends change each other's lives when she decides to pursue a lifelong dream and he volunteers to keep an eye on her teenage son.</t>
  </si>
  <si>
    <t xml:space="preserve">
    Director:
Aline Brosh McKenna
</t>
  </si>
  <si>
    <t>Ghostheads</t>
  </si>
  <si>
    <t xml:space="preserve">
A look at the intense fandom for the media franchise, Ghostbusters (1984)</t>
  </si>
  <si>
    <t xml:space="preserve">
    Director:
Brendan Mertens
| 
    Stars:
Chace Ambrose, 
William Atherton, 
Dan Aykroyd, 
Brandon Balentine
</t>
  </si>
  <si>
    <t>Stuck Together</t>
  </si>
  <si>
    <t xml:space="preserve">
The streets of Paris are silent and empty. While many flee the capital, seven families experience lockdown in a building on the rue de l'HumanitÃ©. A cafÃ© owner who reuses her pear alcohol ...                See full summaryÂ Â»
</t>
  </si>
  <si>
    <t xml:space="preserve">
    Director:
Dany Boon
| 
    Stars:
Yvan Attal, 
Dany Boon, 
Liliane RovÃ¨re, 
FranÃ§ois Damiens
</t>
  </si>
  <si>
    <t>Hollywood &amp; Wine</t>
  </si>
  <si>
    <t xml:space="preserve">
A struggling actress agrees to be an acting coach for a porn producer.</t>
  </si>
  <si>
    <t xml:space="preserve">
    Directors:
Matt Berman, 
Kevin P. Farley
| 
    Stars:
Pamela Anderson, 
Debrae Barensfeld, 
Colleen Camp, 
Chazz Palminteri
</t>
  </si>
  <si>
    <t>Tersanjung: The Movie</t>
  </si>
  <si>
    <t xml:space="preserve">
Yura (Clara Bernadeth) faces the complicated love triangle between Oka (Kevin Ardilio) and Christian (Giorgino Abraham). The story of dreams, romance, and emotions raging together.</t>
  </si>
  <si>
    <t xml:space="preserve">
    Directors:
Pandu Adjisurya, 
Hanung Bramantyo, 
Nur Jihat Hisyam
| 
    Stars:
Clara Bernadeth, 
Giorgino Abraham, 
Kevin Ardillova, 
Nugie
</t>
  </si>
  <si>
    <t>Heaven Sent</t>
  </si>
  <si>
    <t xml:space="preserve">
Good Samaritan Sarah Fitzpatrick has a fatal accident just before Christmas, and finds herself in the lobby before the gates of Heaven. Certain that she will be let in, she is shocked to ...                See full summaryÂ Â»
</t>
  </si>
  <si>
    <t xml:space="preserve">
    Directors:
Edmund Entin, 
Gary Entin
| 
    Stars:
Lindsey Gort, 
Derek Theler, 
Melanie Liburd, 
Jeremy Luke
</t>
  </si>
  <si>
    <t>Sop Dek 2002</t>
  </si>
  <si>
    <t xml:space="preserve">
Inspired by the true story of a woman who claimed that the ghost of her aborted child was haunting her.</t>
  </si>
  <si>
    <t xml:space="preserve">
    Director:
Poj Arnon
| 
    Stars:
Somchai Kemglad, 
Pitchanart Sakakorn, 
Shinaradee Anupongpichart, 
Chudapha Chanthakhet
</t>
  </si>
  <si>
    <t>Johan Falk: Lockdown</t>
  </si>
  <si>
    <t xml:space="preserve">
The movie "Lockdown" is a part of the Johan Falk series that takes place under a lockdown of the police station. A snitch is compromised. Drastic and unexpected events take place. Both inside and outside the police station.</t>
  </si>
  <si>
    <t xml:space="preserve">
    Director:
Richard Holm
| 
    Stars:
Jakob Eklund, 
Henrik NorlÃ©n, 
Jens HultÃ©n, 
Meliz Karlge
</t>
  </si>
  <si>
    <t>ReMastered: The Miami Showband Massacre</t>
  </si>
  <si>
    <t xml:space="preserve">
In 1974, while on the way home from a gig, the apolitical rock group, The Miami Showband, fell into the crosshairs of a Protestant unionist paramilitary group that planted explosives on their bus when it was stopped at a fake checkpoint.</t>
  </si>
  <si>
    <t xml:space="preserve">
    Director:
Stuart Sender
| 
    Stars:
Stephen Travers, 
Bertie Ahern, 
Alan Brecknell, 
Anne Cadwallader
</t>
  </si>
  <si>
    <t>Break It All: The History of Rock in Latin America</t>
  </si>
  <si>
    <t xml:space="preserve">
Soda Stereo, CafÃ© Tacvba, Aterciopelados and others feature in this 50-year history of Latin American rock through dictatorships, disasters and dissent.</t>
  </si>
  <si>
    <t xml:space="preserve">
    Stars:
RubÃ©n AlbarrÃ¡n, 
Humberto Carderon, 
Gustavo Santaolalla, 
Javier Batiz
</t>
  </si>
  <si>
    <t>Buddy Thunderstruck</t>
  </si>
  <si>
    <t xml:space="preserve">
The hard-driving trucking adventures of a dog driver and his ferret mechanic sidekick.</t>
  </si>
  <si>
    <t xml:space="preserve">
    Stars:
Brian Atkinson, 
Debi Derryberry, 
Philip Maurice Hayes, 
Leigh Kelly
</t>
  </si>
  <si>
    <t>Azali</t>
  </si>
  <si>
    <t xml:space="preserve">
Thrust into Accra by circumstances, a 14-year-old girl from Northern Ghana must endure life in the slums of Accra, and find a way to get back home.</t>
  </si>
  <si>
    <t xml:space="preserve">
    Director:
Kwabena Gyansah
| 
    Stars:
Asana Alhassan, 
Akofa Edjeani Asiedu, 
Adjetey Anang, 
Peter Ritchie
</t>
  </si>
  <si>
    <t>Dinotrux Supercharged</t>
  </si>
  <si>
    <t xml:space="preserve">
In this new season of dinotrux Ty and the others meet new friends as well as face new challenges both normal and supercharged.</t>
  </si>
  <si>
    <t xml:space="preserve">
    Stars:
Ashleigh Ball, 
Richard Ian Cox, 
Brian Drummond, 
Andrew Francis
</t>
  </si>
  <si>
    <t>Mega Man</t>
  </si>
  <si>
    <t xml:space="preserve">
The movie is based on the best-selling video game series developed by Capcom.</t>
  </si>
  <si>
    <t xml:space="preserve">
    Directors:
Henry Joost, 
Ariel Schulman
</t>
  </si>
  <si>
    <t>Pera Palas'ta Gece Yarisi</t>
  </si>
  <si>
    <t xml:space="preserve">
It is based on a young journalist named Esra reflects on Midnight at the Pera Palace and her experience with the famous Pera Palace Hotel in Istanbul.</t>
  </si>
  <si>
    <t xml:space="preserve">
    Stars:
Hazal Kaya, 
James Chalmers, 
Selahattin Pasali, 
Clare Louise Frost
</t>
  </si>
  <si>
    <t>La 4Âª CompaÃ±Ã­a</t>
  </si>
  <si>
    <t xml:space="preserve">
Zambrano is a juvenile offender that when arrives to the penitentiary only longs to join a football team, Los Perros. Such illusion ends up involving him with the organized crime under the ...                See full summaryÂ Â»
</t>
  </si>
  <si>
    <t xml:space="preserve">
    Directors:
Mitzi Vanessa Arreola, 
Amir GalvÃ¡n Cervera
| 
    Stars:
Adrian Ladron, 
Andoni Gracia, 
HernÃ¡n Mendoza, 
Gabino RodrÃ­guez
</t>
  </si>
  <si>
    <t>Chhota Bheem Kung Fu Dhamaka</t>
  </si>
  <si>
    <t xml:space="preserve">
Chhota Bheem and his friends decide to participate in the annual martial arts competition held at China, where the country's princess gets kidnapped by an evil demon Zuhu.</t>
  </si>
  <si>
    <t xml:space="preserve">
    Directors:
Rajiv Chilaka, 
Binayak Das
| 
    Stars:
Urvi Ashar, 
Asif Ali Beig, 
Jigna Bhardwaj, 
Rupa Bhimani
</t>
  </si>
  <si>
    <t>Black Stallions</t>
  </si>
  <si>
    <t xml:space="preserve">
    Stars:
Don Cheadle, 
Lil Rel Howery
</t>
  </si>
  <si>
    <t>Poli opposti</t>
  </si>
  <si>
    <t xml:space="preserve">
She's a divorce lawyer, single mother and perpetually at war against men, he is a couple's therapist, single and not looking, they meet and collide in a bourgeois and romantic Rome...</t>
  </si>
  <si>
    <t xml:space="preserve">
    Director:
Max Croci
| 
    Stars:
Luca Argentero, 
Sarah Felberbaum, 
Giampaolo Morelli, 
Tommaso Ragno
</t>
  </si>
  <si>
    <t>The Ballot</t>
  </si>
  <si>
    <t xml:space="preserve">
A dirt-born character chooses to join politics over getting a job and punishing rogue politicians with an elite official.</t>
  </si>
  <si>
    <t xml:space="preserve">
    Stars:
Jin-Ah Im, 
Sung-Hoon Park, 
Ahn Nae-sang, 
Da-in Yoo
</t>
  </si>
  <si>
    <t>The Houseboat</t>
  </si>
  <si>
    <t xml:space="preserve">
When celebrities Olli Schulz and Fynn Kliemann decided to buy and repurpose the old houseboat in which the German musician Gunter Gabriel lived up to his death, they didn't know for how much they signed up for.</t>
  </si>
  <si>
    <t xml:space="preserve">
    Stars:
Fynn Kliemann, 
Olli Schulz
</t>
  </si>
  <si>
    <t>Fate: The Winx Saga - The Afterparty</t>
  </si>
  <si>
    <t xml:space="preserve">
Comedy, Fantasy, Reality-TV            </t>
  </si>
  <si>
    <t xml:space="preserve">
Join the stars of Netflix's hit series "Fate: : The Winx Saga" as they discuss the show's magic, play trivia and eat hot wings.</t>
  </si>
  <si>
    <t xml:space="preserve">
    Directors:
Joe Guidry, 
Jon Mackey
| 
    Stars:
David Spade, 
Fortune Feimster, 
London Hughes, 
Abigail Cowen
</t>
  </si>
  <si>
    <t>Katsugeki/Touken Ranbu</t>
  </si>
  <si>
    <t xml:space="preserve">
A sage travels to the past and collects a set of legendary swords, which he brings to life as a gang of talented but dysfunctional young men, to fight a battle against evil.</t>
  </si>
  <si>
    <t xml:space="preserve">
    Stars:
Robbie Daymond, 
Zach Aguilar, 
Brad Venable, 
Ben Diskin
</t>
  </si>
  <si>
    <t>Para Sempre Chape</t>
  </si>
  <si>
    <t xml:space="preserve">
FOREVER CHAPE tells the story of the soccer team Chapecoense, from Santa Catarina, Brazil. A club with an incredible spirit that didn't stop and in honor of the victims and the survivors of the tragedy, the club today looks reborn.</t>
  </si>
  <si>
    <t xml:space="preserve">
    Director:
Luis Ara
</t>
  </si>
  <si>
    <t>7 Chinese Brothers</t>
  </si>
  <si>
    <t xml:space="preserve">
Sharing a small apartment with his sleepy French bulldog, an unmotivated thirty-something slacker lands a job at a Quick Lube to be close to the shop's beautiful manager. Has he found a new purpose in life? Is there still hope?</t>
  </si>
  <si>
    <t xml:space="preserve">
    Director:
Bob Byington
| 
    Stars:
Jason Schwartzman, 
Olympia Dukakis, 
Tunde Adebimpe, 
Eleanore Pienta
</t>
  </si>
  <si>
    <t>Anelka: Misunderstood</t>
  </si>
  <si>
    <t xml:space="preserve">
Bad boy of the French football, arrogant, precocious, misunderstood, scorer, unclassifiable, genius, unmanageable. Despite a having a career of almost 20 years at the highest level, Nicolas Anelka is still hard to define.</t>
  </si>
  <si>
    <t xml:space="preserve">
    Director:
Franck Nataf
| 
    Stars:
Roman Abramovich, 
Fabrice Abriel, 
Samir Amireche, 
Barbara Anelka
</t>
  </si>
  <si>
    <t>Chef's Table: France</t>
  </si>
  <si>
    <t xml:space="preserve">
Chef's Table, French edition, goes inside the lives and kitchens of some of the world's most renowned French chefs. Each episode focuses on a single chef and their unique look at their ...                See full summaryÂ Â»
</t>
  </si>
  <si>
    <t xml:space="preserve">
    Stars:
Alexandre Couillon, 
Alain Passard
</t>
  </si>
  <si>
    <t>Daughters of Destiny</t>
  </si>
  <si>
    <t xml:space="preserve">
Oscar-winning filmmaker Vanessa Roth follows a group of rural India's most disadvantaged children over the course of seven years.</t>
  </si>
  <si>
    <t xml:space="preserve">
    Stars:
Shilpa Anthony Raj, 
Abraham George, 
Ajit George, 
Mariam George
</t>
  </si>
  <si>
    <t>CAT. 8</t>
  </si>
  <si>
    <t xml:space="preserve">
An untested global defence system triggers a swarm of devastating solar flares, resulting in catastrophic earthquakes and ferocious magnetic storms; an unprecedented CAT. 8 Armageddon. Can we stop the annihilation of the human race?</t>
  </si>
  <si>
    <t xml:space="preserve">
    Stars:
Matthew Modine, 
Maxim Roy, 
Ted Whittall, 
Trevor Hayes
</t>
  </si>
  <si>
    <t>La LÃ­nea: La Sombra del Narco</t>
  </si>
  <si>
    <t xml:space="preserve">
Go inside La LÃ­nea, the Spanish beach town turned into Europe's drug trafficking hub, and meet the law enforcement officials determined to change that.</t>
  </si>
  <si>
    <t xml:space="preserve">
    Star:
Juan Franco
</t>
  </si>
  <si>
    <t>Feminists: What Were They Thinking?</t>
  </si>
  <si>
    <t xml:space="preserve">
Feminists: What Were They Thinking? takes aim at our current culture revealing all too vividly the urgent need for continued change.</t>
  </si>
  <si>
    <t xml:space="preserve">
    Director:
Johanna Demetrakas
| 
    Stars:
Bella Abzug, 
Laurie Anderson, 
Phyllis Chesler, 
Judy Chicago
</t>
  </si>
  <si>
    <t>Secretul fericirii</t>
  </si>
  <si>
    <t xml:space="preserve">
For two friends there is only one secret to happiness, that is easy to understand, but, perhaps, difficult to accept.</t>
  </si>
  <si>
    <t xml:space="preserve">
    Director:
Vlad Zamfirescu
| 
    Stars:
Theo Marton, 
Irina Velcescu, 
Vlad Zamfirescu
</t>
  </si>
  <si>
    <t>Way of the Vampire</t>
  </si>
  <si>
    <t xml:space="preserve">
After defeating Dracula, Van Helsing is granted immortality by the church to pursue and eradicate vampires from the face of the earth. His hunt leads him to a bloody showdown between his slayers and an army of demons.</t>
  </si>
  <si>
    <t xml:space="preserve">
    Directors:
Sarah Nean Bruce, 
Eduardo DurÃ£o
| 
    Stars:
Rhett Giles, 
Andreas Beckett, 
Paul Logan, 
Denise Boutte
</t>
  </si>
  <si>
    <t>#TemanTapiMenikah</t>
  </si>
  <si>
    <t xml:space="preserve">
Ayudia (Vanesha Prescilla) and Ditto (Adipati Dolken) have been best friends for 12 years. And for all those times, Ditto has been secretly in love with her. Until one day, Ayudia told him that she's gonna get married.</t>
  </si>
  <si>
    <t xml:space="preserve">
    Director:
Rako Prijanto
| 
    Stars:
Adipati Dolken, 
Vanesha Prescilla, 
Refal Hady, 
Denira Wiraguna
</t>
  </si>
  <si>
    <t>Kaos</t>
  </si>
  <si>
    <t xml:space="preserve">
A modern day contemporary retelling of Greek mythology.</t>
  </si>
  <si>
    <t>Doonby</t>
  </si>
  <si>
    <t xml:space="preserve">
Sam Doonby, a no-good drifter, enters a small town in Texas. His sudden arrival is met with suspicion, jealousy, and intrigue. His departure is just as sudden, and then the town realizes how one person's presence can matter.</t>
  </si>
  <si>
    <t xml:space="preserve">
    Director:
Peter Mackenzie
| 
    Stars:
John Schneider, 
Jenn Gotzon, 
Ernie Hudson, 
Robert Davi
</t>
  </si>
  <si>
    <t>Untitled Thai Cave Rescue Project</t>
  </si>
  <si>
    <t xml:space="preserve">
A boys soccer team in Thailand becomes trapped in a cave flooded with water and begin to lose hope for survival as a rescue team assembles to save them.</t>
  </si>
  <si>
    <t xml:space="preserve">
    Directors:
Jon M. Chu, 
Baz Poonpiriya
</t>
  </si>
  <si>
    <t>Kkotpadang: Joseonhondamgongjakso</t>
  </si>
  <si>
    <t xml:space="preserve">
Comedy, History, Romance            </t>
  </si>
  <si>
    <t xml:space="preserve">
A king makes a request to Joseon's best dating agency "Flower Crew" to protect his first love. Upon his request, the matchmakers at the agency risk their own lives to transform the lowly woman Gae Ddong into the most noble woman.</t>
  </si>
  <si>
    <t xml:space="preserve">
    Stars:
Min-Jae Kim, 
Gong Seung-Yeon, 
Seo Ji-Hoon, 
Ji-Hoon Park
</t>
  </si>
  <si>
    <t>Woonppal Romaenseu</t>
  </si>
  <si>
    <t xml:space="preserve">
A superstitious woman is told, by a fortune teller, that her sister will come out of coma if she spends the night with a man born in 1986. Later, she finds out that her boss, who is an ...                See full summaryÂ Â»
</t>
  </si>
  <si>
    <t xml:space="preserve">
    Stars:
Hwang Jeong-eum, 
Ryu Jun-Yeol, 
Sang-Hoon Jung, 
Ji-min Kim
</t>
  </si>
  <si>
    <t>Love the Way U Lie</t>
  </si>
  <si>
    <t xml:space="preserve">
With the help of a spunky, lonely-in-love psychic, a deceased wife tries to get her grieving husband to move on. In the process, sparks begin to fly.</t>
  </si>
  <si>
    <t xml:space="preserve">
    Director:
RC Delos Reyes
| 
    Stars:
Xian Lim, 
Alex Gonzaga, 
Kylie Verzosa, 
Jeric Raval
</t>
  </si>
  <si>
    <t>The 43</t>
  </si>
  <si>
    <t xml:space="preserve">
This docuseries disputes the Mexican government's account of how and why 43 students from Ayotzinapa Rural Teachers' College vanished in Iguala in 2014.</t>
  </si>
  <si>
    <t xml:space="preserve">
    Star:
Paco Ignacio Taibo II
</t>
  </si>
  <si>
    <t>The Standups</t>
  </si>
  <si>
    <t xml:space="preserve">
Comedy's freshest voices take the stage in LA for six half-hour specials packed with sly jokes, hilarious anecdotes and awkward confessions.</t>
  </si>
  <si>
    <t xml:space="preserve">
    Stars:
Dan Soder, 
Beth Stelling, 
Nate Bargatze, 
Deon Cole
</t>
  </si>
  <si>
    <t>War Flowers</t>
  </si>
  <si>
    <t xml:space="preserve">
North Carolina 1863, the Civil War is raging. In this inspired story of tragedy and love we follow the lives of Melody, a precocious seven-year old, and her young mother Sarabeth as they struggle on their farm to survive the war.</t>
  </si>
  <si>
    <t xml:space="preserve">
    Director:
Serge Rodnunsky
| 
    Stars:
Christina Ricci, 
Jason Gedrick, 
Gabrielle Popa, 
Tom Berenger
</t>
  </si>
  <si>
    <t>Gungmin Yeoreobun</t>
  </si>
  <si>
    <t xml:space="preserve">
Yang Jung Kook is a veteran conman, but he has never been arrested. One day, his girlfriend suddenly runs off with the money they were going to use for their marriage. Yang Jung Kook is ...                See full summaryÂ Â»
</t>
  </si>
  <si>
    <t xml:space="preserve">
    Stars:
Si Won Choi, 
Im Ji-Hyun, 
Min-Jung Kim, 
Yoo-Young Lee
</t>
  </si>
  <si>
    <t>La femme la plus assassinÃ©e du monde</t>
  </si>
  <si>
    <t xml:space="preserve">
Biography, Drama, Mystery            </t>
  </si>
  <si>
    <t xml:space="preserve">
Paula Maxa is the Parisian Grand Guignol Theatre's leading lady, famous for being murdered on stage every day. But is there a link between the theatre and a series of gruesome real-life murders?</t>
  </si>
  <si>
    <t xml:space="preserve">
    Director:
Franck RibiÃ¨re
| 
    Stars:
Eric Godon, 
Niels Schneider, 
Anna Mouglalis, 
Michel Fau
</t>
  </si>
  <si>
    <t>RebeliÃ³n de los GodÃ­nez</t>
  </si>
  <si>
    <t xml:space="preserve">
Omar BuendÃ­a, a super smart guy, who came out with the best average in school and is expected to do great things in life.</t>
  </si>
  <si>
    <t xml:space="preserve">
    Director:
Carlos Morett
| 
    Stars:
Gustavo Egelhaaf, 
Alejandro SuÃ¡rez, 
BÃ¡rbara de Regil, 
Mauricio ArgÃ¼elles
</t>
  </si>
  <si>
    <t>Broken</t>
  </si>
  <si>
    <t xml:space="preserve">
Influencer hype and marketing create conditions where counterfeit makeup thrives, teens become addicted to vaping, disposable furniture kills, and corporations use of single use plastics are the stories told in this 4 part series.</t>
  </si>
  <si>
    <t xml:space="preserve">
    Stars:
Jenise Morgan, 
Bella Carroll, 
Lexy Lebsack, 
Janet McGee
</t>
  </si>
  <si>
    <t>A MartfÃ¼i RÃ©m - A Sorozat</t>
  </si>
  <si>
    <t xml:space="preserve">
In 1960s socialist Hungary, a serial killer targeting young women torments a small town and the determined detective on his trail. Based on true events.</t>
  </si>
  <si>
    <t xml:space="preserve">
    Stars:
Zsolt Anger, 
MÃ³nika Balsai, 
PÃ©ter BÃ¡rnai, 
KÃ¡roly Hajduk
</t>
  </si>
  <si>
    <t>#cats_the_mewvie</t>
  </si>
  <si>
    <t xml:space="preserve">
It's a 2020 documentary about how cats went from cute text memes to iconic celebrities on YouTube.</t>
  </si>
  <si>
    <t xml:space="preserve">
    Director:
Michael Margolis
| 
    Stars:
Kevin Allocca, 
Phaedra Barratt, 
Amanda Brennan, 
Mike Bridavsky
</t>
  </si>
  <si>
    <t>Isolated</t>
  </si>
  <si>
    <t xml:space="preserve">
Adventure, Drama, Sport            </t>
  </si>
  <si>
    <t xml:space="preserve">
Five world class surfers travel to New Guinea in search of undiscovered waves, but end up discovering so much more.</t>
  </si>
  <si>
    <t xml:space="preserve">
    Director:
Justin Le Pera
| 
    Stars:
Ryan Phillippe, 
Travis Potter, 
Jenny Useldinger, 
Andrew Mooney
</t>
  </si>
  <si>
    <t>Atari: Game Over</t>
  </si>
  <si>
    <t xml:space="preserve">
A crew digs up all of the old Atari 2600 game cartridges of "E.T. the Extra-Terrestrial" that were tossed into a landfill in the 1980s.</t>
  </si>
  <si>
    <t xml:space="preserve">
    Director:
Zak Penn
| 
    Stars:
Zak Penn, 
Joe Lewandowski, 
Robert Rentschler, 
Paul Sanchez
</t>
  </si>
  <si>
    <t>What We Started</t>
  </si>
  <si>
    <t xml:space="preserve">
DJs, producers, and promoters discuss the history and state of electronic dance music.</t>
  </si>
  <si>
    <t xml:space="preserve">
    Directors:
Bert Marcus, 
Cyrus Saidi
| 
    Stars:
Steve Angello, 
Carl Cox, 
Chip Eberhart, 
Martin Garrix
</t>
  </si>
  <si>
    <t>Bhouri</t>
  </si>
  <si>
    <t xml:space="preserve">
A tragic love story of Bhouri, a 23-year old who is married to a 55-year old, the film highlights the exploitation of women in male dominated society.</t>
  </si>
  <si>
    <t xml:space="preserve">
    Director:
Jasbir Bijender Bhati
| 
    Stars:
Raghuvir Yadav, 
Masha Pour, 
Kunickaa Sadanand, 
Vicky Ahuja
</t>
  </si>
  <si>
    <t>Arangsaddojeon</t>
  </si>
  <si>
    <t xml:space="preserve">
Lee Eun Oh, a noble's son, arrives at a small village in search of his missing mother. There, Arang, the ghost of a young woman that lost her memories of her past life, asks him to help her to figure out her identity and how she died.</t>
  </si>
  <si>
    <t xml:space="preserve">
    Stars:
Shin Min-a, 
Lee Joon-Gi, 
Woo-jin Yeon, 
Jeong-su Han
</t>
  </si>
  <si>
    <t>Antologi Rasa</t>
  </si>
  <si>
    <t xml:space="preserve">
Keara (Carissa Perusset) loves Ruly (Refal Hady), even though she realizes that Ruly loves Denise (Atikah Suhaime). Meanwhile, Harris (Herjunot Ali) also has found his true love in Keara. But for Keara, Harris is just her best friend.</t>
  </si>
  <si>
    <t xml:space="preserve">
    Director:
Rizal Mantovani
| 
    Stars:
Herjunot Ali, 
Carissa Perusset, 
Refal Hady, 
Atikah Suhaime
</t>
  </si>
  <si>
    <t>League of Legends Origins</t>
  </si>
  <si>
    <t xml:space="preserve">
In League of Legends Origins, Academy Award nominated Director, Leslie Iwerks explores the history of the community that has made League of Legends one of the most-played PC game in history...                See full summaryÂ Â»
</t>
  </si>
  <si>
    <t xml:space="preserve">
    Director:
Leslie Iwerks
| 
    Stars:
Nick Allen, 
Imane 'Pokimane' Anys, 
David Banks, 
Brandon Beck
</t>
  </si>
  <si>
    <t>Untitled Gundam Project</t>
  </si>
  <si>
    <t xml:space="preserve">
A war takes place involving giant robotic battle suits.</t>
  </si>
  <si>
    <t xml:space="preserve">
    Director:
Jordan Vogt-Roberts
</t>
  </si>
  <si>
    <t>London Hughes: To Catch a Dick</t>
  </si>
  <si>
    <t xml:space="preserve">
London shares her raunchiest sex stories and life experiences.</t>
  </si>
  <si>
    <t xml:space="preserve">
    Director:
Kristian Mercado
| 
    Stars:
Lin Gallagher, 
London Hughes, 
Nick Smoke
</t>
  </si>
  <si>
    <t>Good Times</t>
  </si>
  <si>
    <t>Greg Davies: You Magnificent Beast</t>
  </si>
  <si>
    <t xml:space="preserve">
British comedian Greg Davies revisits terrifying dates, manscaping disasters, his father's pranks and more in a savagely funny stand-up special.</t>
  </si>
  <si>
    <t xml:space="preserve">
    Director:
Peter Orton
| 
    Stars:
Greg Davies, 
The Phoenix Choir of Wales
</t>
  </si>
  <si>
    <t>Pet Stars</t>
  </si>
  <si>
    <t xml:space="preserve">
Family, Reality-TV            </t>
  </si>
  <si>
    <t xml:space="preserve">
Follow talent management company Pets on Q as they work with the biggest animal influencers on social media in this reality series.</t>
  </si>
  <si>
    <t xml:space="preserve">
    Stars:
Melissa May Curtis, 
Colleen Wilson, 
Shai Lighter, 
Dane Andrew
</t>
  </si>
  <si>
    <t>Casi Feliz</t>
  </si>
  <si>
    <t xml:space="preserve">
SebastiÃ¡n is a radio show host of modest fame, trying to find a way in the world as he deals with his ex-wife (whom he still loves) and two kids.</t>
  </si>
  <si>
    <t xml:space="preserve">
    Stars:
SebastiÃ¡n Wainraich, 
Natalie PÃ©rez, 
Santiago Korovsky, 
Lucas Wainraich
</t>
  </si>
  <si>
    <t>Flinch</t>
  </si>
  <si>
    <t xml:space="preserve">
Faced with various frightening and uncomfortable events, contestants in this game show had better not flinch - or they'll suffer painful consequences.</t>
  </si>
  <si>
    <t xml:space="preserve">
    Stars:
Seann Walsh, 
Lloyd Griffith, 
Desiree Burch, 
John McGinn
</t>
  </si>
  <si>
    <t>The Sleeping City</t>
  </si>
  <si>
    <t xml:space="preserve">
In New York, the murder of a Bellvue Hospital intern prompts the police to send an undercover detective to investigate.</t>
  </si>
  <si>
    <t xml:space="preserve">
    Director:
George Sherman
| 
    Stars:
Richard Conte, 
Coleen Gray, 
Richard Taber, 
John Alexander
</t>
  </si>
  <si>
    <t>Kane Chonicles</t>
  </si>
  <si>
    <t xml:space="preserve">
This is the adaptation of the New York Times best seller by Rick Riordan.</t>
  </si>
  <si>
    <t>Sky Tour: The Movie</t>
  </si>
  <si>
    <t xml:space="preserve">
From the preparations to the performances, this documentary showcases Vietnamese pop idol Son Tung M-TP and the passion behind his Sky Tour concerts.</t>
  </si>
  <si>
    <t xml:space="preserve">
    Director:
Son Tung Mtp
| 
    Star:
Son Tung Mtp
</t>
  </si>
  <si>
    <t>Untold: Breaking Point</t>
  </si>
  <si>
    <t xml:space="preserve">
    Directors:
Chapman Way, 
Maclain Way
| 
    Star:
Mardy Fish
</t>
  </si>
  <si>
    <t>Soltera Codiciada</t>
  </si>
  <si>
    <t xml:space="preserve">
A heartbroken ad copywriter living in Lima, Peru, is inspired to write a blog about life as a single woman and is surprised by her website's success.</t>
  </si>
  <si>
    <t xml:space="preserve">
    Directors:
Bruno Ascenzo, 
Joanna Lombardi
| 
    Stars:
Gisela Ponce de LeÃ³n, 
Karina JordÃ¡n, 
Christopher Von Uckermann, 
Jely Reategui
</t>
  </si>
  <si>
    <t>People You May Know</t>
  </si>
  <si>
    <t xml:space="preserve">
'People You May Know' tells the story of four friends in their 40s in Los Angeles. They will have to confront a new reality when Delia gets pregnant from Joe, the best-friend who happens to be gay.</t>
  </si>
  <si>
    <t xml:space="preserve">
    Director:
J.C. FalcÃ³n
| 
    Stars:
Sean Maher, 
Andrea Grano, 
Mark Cirillo, 
Nacho San JosÃ©
</t>
  </si>
  <si>
    <t>Krishna Balram</t>
  </si>
  <si>
    <t xml:space="preserve">
Follow through the thrilling capers and chilling escapades of Krishna and Balram, with Radha, and friends in this all new, action packed, adrenaline churning series.</t>
  </si>
  <si>
    <t>Thithi</t>
  </si>
  <si>
    <t xml:space="preserve">
In a South Indian village, a centenarian's funeral brings together his free-spirited son, inheritance-hungry grandson and girl-crazy great-grandson.</t>
  </si>
  <si>
    <t xml:space="preserve">
    Director:
Raam Reddy
| 
    Stars:
Thammegowda S., 
Channegowda, 
Abhishek H.N., 
Pooja S.M.
</t>
  </si>
  <si>
    <t>First and Last</t>
  </si>
  <si>
    <t xml:space="preserve">
Cameras enter Georgia's Gwinnett County Jail to document the first days of its newest inmates and the final days of those about to be released.</t>
  </si>
  <si>
    <t xml:space="preserve">
    Stars:
Shantee G., 
Alex R., 
Velma S.
</t>
  </si>
  <si>
    <t>Doris</t>
  </si>
  <si>
    <t xml:space="preserve">
Recently divorced, Doris, in her forties, lives in Amsterdam with her two teen-agers. Ever since her ex-husband has remade his life, she has been dreaming of Tim, her lifelong best friend. ...                See full summaryÂ Â»
</t>
  </si>
  <si>
    <t xml:space="preserve">
    Director:
Albert Jan van Rees
| 
    Stars:
Tjitske Reidinga, 
Guy Clemens, 
Hendrikje Nieuwerf, 
Tarik Moree
</t>
  </si>
  <si>
    <t>Black Site Delta</t>
  </si>
  <si>
    <t xml:space="preserve">
A group of military prisoners must fight off a terrorist attack on their prison which, unbeknownst to them, is a cover for a secret drone control facility.</t>
  </si>
  <si>
    <t xml:space="preserve">
    Director:
Jesse Gustafson
| 
    Stars:
Cam Gigandet, 
Teri Reeves, 
Benjamin Charles Watson, 
Sherri Eakin
</t>
  </si>
  <si>
    <t>Johan Falk: De 107 patrioterna</t>
  </si>
  <si>
    <t xml:space="preserve">
A firefight between two rival gangs breaks out in a Gothenburg city park, and when the conflict escalates the GSI group is called into it. A new gang is about to make its way in the Swedish...                See full summaryÂ Â»
</t>
  </si>
  <si>
    <t xml:space="preserve">
    Director:
Anders Nilsson
| 
    Stars:
Jakob Eklund, 
Joel Kinnaman, 
Jens HultÃ©n, 
Anastasios Soulis
</t>
  </si>
  <si>
    <t>The Wedding Coach</t>
  </si>
  <si>
    <t xml:space="preserve">
Former bride and forever comedian Jamie Lee shares her irreverent yet practical tips and tricks for wedding planning with struggling lovebirds.</t>
  </si>
  <si>
    <t xml:space="preserve">
    Stars:
Jamie Lee, 
Fortune Feimster, 
Jon Gabrus
</t>
  </si>
  <si>
    <t>RuPaul's Drag Race Holi-Slay Spectacular</t>
  </si>
  <si>
    <t xml:space="preserve">
'RuPaul's Drag Race' brings back eight fan favorites to compete for the title of America's first "Drag Race Xmas Queen."</t>
  </si>
  <si>
    <t xml:space="preserve">
    Director:
Nick Murray
| 
    Stars:
RuPaul, 
Michelle Visage, 
Ross Mathews, 
Todrick Hall
</t>
  </si>
  <si>
    <t>1920 London</t>
  </si>
  <si>
    <t xml:space="preserve">
After her husband is possessed by an evil spirit, a woman turns to her former lover to perform an exorcism.</t>
  </si>
  <si>
    <t xml:space="preserve">
    Director:
Dharmendra Suresh Desai
| 
    Stars:
Sharman Joshi, 
Meera Chopra, 
Vishal Karwal, 
Surendra Pal
</t>
  </si>
  <si>
    <t>100% Coco</t>
  </si>
  <si>
    <t xml:space="preserve">
A quirky 13-year-old girl dreams of becoming a style icon and anonymously starts her own fashion vlog called the Style Tiger. As the vlog becomes a big hit, Coco gets the chance to chase her dreams in Paris.</t>
  </si>
  <si>
    <t xml:space="preserve">
    Director:
Tessa Schram
| 
    Stars:
Nola Kemper, 
Valentijn AvÃ©, 
Merel de Zwart, 
Firy Beuk
</t>
  </si>
  <si>
    <t>Missing 9</t>
  </si>
  <si>
    <t xml:space="preserve">
Adventure, Mystery            </t>
  </si>
  <si>
    <t xml:space="preserve">
People from Legend Entertainment fly on a private plane to a concert. The 9 people consists of entertainers and staff members. The plane then becomes involved in a mysterious crash. The 9 ...                See full summaryÂ Â»
</t>
  </si>
  <si>
    <t xml:space="preserve">
    Stars:
Jin-hee Baek, 
Jung Kyung-ho, 
Choi Tae-Joon, 
Oh Jeong-Se
</t>
  </si>
  <si>
    <t>Growing Up Wild</t>
  </si>
  <si>
    <t xml:space="preserve">
Travel to the wildest corners of the planet as five courageous animals tackle the very first challenges of their young lives. With a little guidance from sage family members, each must figure out how to find food and recognize danger.</t>
  </si>
  <si>
    <t xml:space="preserve">
    Directors:
Mark Linfield, 
Keith Scholey
| 
    Star:
Daveed Diggs
</t>
  </si>
  <si>
    <t>The Home Edit</t>
  </si>
  <si>
    <t xml:space="preserve">
Follows master organizers Clea Shearer and Joanna Teplin as they dramatically transform the lives of their clients by conquering clutter with their signature style.</t>
  </si>
  <si>
    <t xml:space="preserve">
    Stars:
Clea Shearer, 
Joanna Teplin
</t>
  </si>
  <si>
    <t>Super Crooks</t>
  </si>
  <si>
    <t xml:space="preserve">
In this anime adaptation, small-time crook Johnny Bolt recruits the ultimate crew for one last heist for real. From comic book legend, Mark Millar.</t>
  </si>
  <si>
    <t>The Surrogate</t>
  </si>
  <si>
    <t xml:space="preserve">
A married couple, struggling to have a child, hires a young woman to be their surrogate, but soon discovers she has a bizarre and deadly agenda.</t>
  </si>
  <si>
    <t xml:space="preserve">
    Director:
Doug Campbell
| 
    Stars:
Cameron Mathison, 
Annie Wersching, 
Amy Scott, 
Matthew Alan
</t>
  </si>
  <si>
    <t>Giving Voice</t>
  </si>
  <si>
    <t xml:space="preserve">
This film follows the annual August Wilson Monologue competition and the thousands of high schoolers who enter the competition for the opportunity to perform on Broadway.</t>
  </si>
  <si>
    <t xml:space="preserve">
    Directors:
James D. Stern, 
Fernando Villena
| 
    Stars:
Mary Alice, 
Annette Bening, 
Glenn Close, 
Viola Davis
</t>
  </si>
  <si>
    <t>Leng xue shi san ying</t>
  </si>
  <si>
    <t xml:space="preserve">
Chi Ming-sing is a former disciple of a gang run by overlord Yoh Xi-hung. Yoh's disciples hunt Chi relentlessly as he travels on a soul-searching journey. He comes to the aid of a seemingly...                See full summaryÂ Â»
</t>
  </si>
  <si>
    <t xml:space="preserve">
    Director:
Chung Sun
| 
    Stars:
Sheng Fu, 
Lung Ti, 
Feng Ku, 
Lung Chan
</t>
  </si>
  <si>
    <t>Film Kteer Kbeer</t>
  </si>
  <si>
    <t xml:space="preserve">
Intending to smuggle drugs across the borders, a small-time Lebanese drug-dealer slyly manipulates public opinion with the help of an underrated filmmaker.</t>
  </si>
  <si>
    <t xml:space="preserve">
    Director:
Mir-Jean Bou Chaaya
| 
    Stars:
Alain Saadeh, 
Fouad Yammine, 
Wissam Fares, 
Tarek Yaacoub
</t>
  </si>
  <si>
    <t>La Misma Sangre</t>
  </si>
  <si>
    <t xml:space="preserve">
A thriller by film director-writer Miguel Cohan. A deadly duel within a family where there can be no winners.</t>
  </si>
  <si>
    <t xml:space="preserve">
    Director:
Miguel Cohan
| 
    Stars:
Oscar MartÃ­nez, 
Dolores Fonzi, 
Diego VelÃ¡zquez, 
Paulina GarcÃ­a
</t>
  </si>
  <si>
    <t>Pardon My Icelandic</t>
  </si>
  <si>
    <t xml:space="preserve">
In this English-language special, Icelandic comedian Ari EldjÃ¡rn pokes fun at Nordic rivalries, Hollywood's take on Thor, the whims of toddlers and more.</t>
  </si>
  <si>
    <t xml:space="preserve">
    Director:
August Jakobsson
| 
    Star:
Ari EldjÃ¡rn
</t>
  </si>
  <si>
    <t>Sol Levante</t>
  </si>
  <si>
    <t xml:space="preserve">
A young warrior leaves in search of the sacred place which is said to grant wishes. Better not to stir the wrath of the ancient guardian spirits.</t>
  </si>
  <si>
    <t xml:space="preserve">
    Director:
Akira Saitou
</t>
  </si>
  <si>
    <t>Amazing Interiors</t>
  </si>
  <si>
    <t xml:space="preserve">
Tours through houses with interesting and special interiors.</t>
  </si>
  <si>
    <t xml:space="preserve">
    Stars:
Wesley Cannon, 
Nicholas Laschkewitsch, 
Will Pemble, 
John Teall
</t>
  </si>
  <si>
    <t>Imperfect: Karir, Cinta, &amp; Timbangan</t>
  </si>
  <si>
    <t xml:space="preserve">
Being born fat and has dark skins, it feels like a curse for Rara, especially when she worked at the office that has surrounded by pretty girls. Her boss wants her to lose her weight, but there is a man who loves the way she were.</t>
  </si>
  <si>
    <t xml:space="preserve">
    Director:
Ernest Prakasa
| 
    Stars:
Jessica Mila, 
Reza Rahadian, 
Yasmin Napper, 
Karina Suwandhi
</t>
  </si>
  <si>
    <t>The Bling Lagosians</t>
  </si>
  <si>
    <t xml:space="preserve">
As each member of the Holloway family work to solve their problems, they prepare for Mopelola's party, clearly to become the year's biggest society event. But the buzz about the party ...                See full summaryÂ Â»
</t>
  </si>
  <si>
    <t xml:space="preserve">
    Director:
Bolanle Austen-Peters
| 
    Stars:
Gbenga Titiloye, 
Elvina Ibru, 
Osas Ighodaro, 
Sharon Ooja
</t>
  </si>
  <si>
    <t>Kill Ratio</t>
  </si>
  <si>
    <t xml:space="preserve">
An attack on the new President of a fledgling Eastern European democracy pits an American covert operative against the country's ruthless military leader determined to seize control of the government.</t>
  </si>
  <si>
    <t xml:space="preserve">
    Director:
Paul Tanter
| 
    Stars:
Tom Hopper, 
Amy Huberman, 
Nick Dunning, 
Lacy Moore
</t>
  </si>
  <si>
    <t>Iwa Kakeru! Sport Climbing Girls</t>
  </si>
  <si>
    <t xml:space="preserve">
Konomi Kasahara, a junior high school girl, has made a big name after winning numerous competitive puzzle game tournaments. The story begins when she finds a sports climbing club in her ...                See full summaryÂ Â»
</t>
  </si>
  <si>
    <t xml:space="preserve">
    Stars:
Sumire Uesaka, 
Yui Ishikawa, 
Aina Suzuki, 
Miyu Tomita
</t>
  </si>
  <si>
    <t>Chichipatos</t>
  </si>
  <si>
    <t xml:space="preserve">
An inept magician pulls off the trick of his life: accidentally disappearing a wanted criminal during a police raid. Now he's going to pay for that.</t>
  </si>
  <si>
    <t xml:space="preserve">
    Stars:
JuliÃ¡n Cerati, 
Mariana GÃ³mez, 
JÃºlio CÃ©sar Herrera, 
El Mindo
</t>
  </si>
  <si>
    <t>A Tale Dark and Grimm</t>
  </si>
  <si>
    <t xml:space="preserve">
Hansel and Gretel stumble upon other stories fairy tales written by the Brothers Grimm.</t>
  </si>
  <si>
    <t xml:space="preserve">
    Director:
Simon Otto
| 
    Stars:
Missi Pyle, 
Tom Hollander, 
Nicole Byer, 
Ron Funches
</t>
  </si>
  <si>
    <t>Ever After High: Dragon Games</t>
  </si>
  <si>
    <t xml:space="preserve">
Dragons return to Ever After High, and so does the Evil Queen. When the most epic competition and evil scheme starts at Ever After High, Raven and Apple must let go of their story conflict and save their beloved school together.</t>
  </si>
  <si>
    <t xml:space="preserve">
    Directors:
Harold Harris, 
Stuart Shankly, 
Dan Fraga, 
Audu Paden
| 
    Stars:
Lindsay Ames, 
Valerie Arem, 
Malcolm Danare, 
Erin Fitzgerald
</t>
  </si>
  <si>
    <t>Spijt!</t>
  </si>
  <si>
    <t xml:space="preserve">
David's classmate Jochem is bullied because he is too heavy. Although David increasingly stands up to the bullying, it turns out to be too late.</t>
  </si>
  <si>
    <t xml:space="preserve">
    Director:
Dave Schram
| 
    Stars:
Robin Boissevain, 
Dorus Witte, 
Stefan Collier, 
Charlotte Bakker
</t>
  </si>
  <si>
    <t>Byeong-won-seon</t>
  </si>
  <si>
    <t xml:space="preserve">
Hospital ship is a romantic drama series with twists and turns at every episode . It's the story about doctors who work in the hospital ship that provides free health facilities to the ...                See full summaryÂ Â»
</t>
  </si>
  <si>
    <t xml:space="preserve">
    Stars:
Ha Ji-Won, 
Hwa-yeon Cha, 
Seo-won Jang, 
In-gi Jeong
</t>
  </si>
  <si>
    <t>Drawers</t>
  </si>
  <si>
    <t xml:space="preserve">
Deniz ends up in hospital and has to face the ghosts of past. She manages to discover herself and the hidden secrets in her family drawers.</t>
  </si>
  <si>
    <t xml:space="preserve">
    Directors:
Caner Alper, 
Mehmet Binay
| 
    Stars:
Ece Dizdar, 
Tilbe Saran, 
Taner Birsel, 
NilÃ¼fer AÃ§ikalin
</t>
  </si>
  <si>
    <t>Ari Shaffir: Double Negative</t>
  </si>
  <si>
    <t xml:space="preserve">
Comedian Ari Shaffir steps outside of his yamaka to expose the uncomfortable truth that children are trash, and becoming an adult also brings about its own greasy problems.</t>
  </si>
  <si>
    <t xml:space="preserve">
    Director:
Eric Abrams
| 
    Star:
Ari Shaffir
</t>
  </si>
  <si>
    <t>End Game</t>
  </si>
  <si>
    <t xml:space="preserve">
Filmed and edited in intimate vÃ©ritÃ© style, this movie follows visionary medical practitioners who are working on the cutting edge of life and death and are dedicated to changing our thinking about both.</t>
  </si>
  <si>
    <t xml:space="preserve">
    Directors:
Rob Epstein, 
Jeffrey Friedman
</t>
  </si>
  <si>
    <t>Go! La Fiesta Inolvidable</t>
  </si>
  <si>
    <t xml:space="preserve">
The story revolves around a girl whose happy about being able to spend a vacation with her day and Lupe, Mercedes, Juanma and Alvaro arrives at the same hotel by surprise, and brings the school drama with them.</t>
  </si>
  <si>
    <t xml:space="preserve">
    Director:
Mauro Scandolari
| 
    Stars:
Darcy Rose Byrnes, 
Rebecca Davis, 
Marley Estrada, 
Jill Galbraith
</t>
  </si>
  <si>
    <t>Hello Ninja</t>
  </si>
  <si>
    <t xml:space="preserve">
When Wesley puts his hands together, bows to his reflection and says the words, "Hello, Ninja" his surroundings instantly transform into an enchanting Ninja world.</t>
  </si>
  <si>
    <t xml:space="preserve">
    Stars:
Lukas Engel, 
Mayumi Yoshida, 
Jay Britton, 
Zoey Siewert
</t>
  </si>
  <si>
    <t>Wrong Kind of Black</t>
  </si>
  <si>
    <t xml:space="preserve">
From the crocs and cops of 1960s Queensland to the blood-splattered disco floors of 1970s Melbourne, comes the hilarious and heartbreaking story of afro bearing, flare wearing DJ Monty Pryor and his brother Paul.</t>
  </si>
  <si>
    <t xml:space="preserve">
    Stars:
Clarence Ryan, 
Aaron L. McGrath, 
Lisa Flanagan, 
Tommy Lewis
</t>
  </si>
  <si>
    <t>Alien TV</t>
  </si>
  <si>
    <t xml:space="preserve">
Alien reporters Ixbee, Pixbee and Squee travel to a lovely but odd planet called Earth, where they attempt to make sense of humans and their hobbies.</t>
  </si>
  <si>
    <t xml:space="preserve">
    Stars:
John Cleland, 
Rupert Degas, 
Kyle Dooley, 
Julie Lemieux
</t>
  </si>
  <si>
    <t>Tarung Sarung</t>
  </si>
  <si>
    <t xml:space="preserve">
Wealthy and spoiled, a young man finds something to fight for when he falls in love with an environment activist protesting his family's business.</t>
  </si>
  <si>
    <t xml:space="preserve">
    Director:
Archie Hekagery
| 
    Stars:
Panji Zoni, 
Yayan Ruhian, 
Maizura, 
Cemal Faruk
</t>
  </si>
  <si>
    <t>The Awakening</t>
  </si>
  <si>
    <t>(V) (2010)</t>
  </si>
  <si>
    <t xml:space="preserve">
A group of LA twenty-somethings are lured out of the city and out into the wilderness in search of a rave, a hot girl, and good times. Instead, they encounter an ancient evil; a demon ...                See full summaryÂ Â»
</t>
  </si>
  <si>
    <t xml:space="preserve">
    Director:
Vince Rotonda
| 
    Stars:
Kevin Lowe, 
Luke Gannon, 
Brian Schaefer, 
Nancy McCrumb
</t>
  </si>
  <si>
    <t>Sugar Rush Christmas</t>
  </si>
  <si>
    <t xml:space="preserve">
Four sets of bakers compete in Christmas themed baking challenges. First round is cupcakes, second round confections, and final round cakes. After each challenge one group is eliminated and the winner of the final challenge gets $10,000.</t>
  </si>
  <si>
    <t xml:space="preserve">
    Stars:
Hunter March, 
Candace Nelson, 
Adriano Zumbo, 
Meryl Davis
</t>
  </si>
  <si>
    <t>StoryBots Super Songs</t>
  </si>
  <si>
    <t xml:space="preserve">
Based on the award-winning educational apps, "StoryBots Super Songs" centers on the StoryBots, the curious little creatures who live in the world beneath our screens and help answer humans' biggest questions.</t>
  </si>
  <si>
    <t>Rapture</t>
  </si>
  <si>
    <t xml:space="preserve">
Featuring an impressive collection of artists who have found worldwide success, this documentary series showcases hip-hop's impact on global culture.</t>
  </si>
  <si>
    <t xml:space="preserve">
    Stars:
Joseph Simmons III, 
A Boogie wit da Hoodie, 
Logic, 
2 Chainz
</t>
  </si>
  <si>
    <t>French Dirty</t>
  </si>
  <si>
    <t xml:space="preserve">
The distant past, the recent past and the present collide in French Dirty, a meditation on love, loss and growing up as a millennial.</t>
  </si>
  <si>
    <t xml:space="preserve">
    Directors:
Jesse Allain-Marcus, 
Wade Allain-Marcus
| 
    Stars:
Wade Allain-Marcus, 
Melina Lizette, 
Arjun Gupta, 
Elsa Biedermann
</t>
  </si>
  <si>
    <t>Johan Falk: VapenbrÃ¶der</t>
  </si>
  <si>
    <t xml:space="preserve">
A group of criminals would like to sell some weapons for an undercover policeman. Johan Falk's team is watching the operation meanwhile Frank Wagner is also in the game. Rydell, the gang ...                See full summaryÂ Â»
</t>
  </si>
  <si>
    <t xml:space="preserve">
    Director:
Anders Nilsson
| 
    Stars:
Jakob Eklund, 
Joel Kinnaman, 
Jens HultÃ©n, 
Mikael Tornving
</t>
  </si>
  <si>
    <t>Sebastian Maniscalco: Stay Hungry</t>
  </si>
  <si>
    <t xml:space="preserve">
Sebastian's captivating storytelling keeps the audience engaged as he unpacks spin classes, pregnancy photoshoots, and wedding dances.</t>
  </si>
  <si>
    <t xml:space="preserve">
    Director:
Rik Reinholdtsen
| 
    Star:
Sebastian Maniscalco
</t>
  </si>
  <si>
    <t>War of the Worlds: Goliath</t>
  </si>
  <si>
    <t xml:space="preserve">
A retro-futuristic epic of steampunk battle set in 1914. It has been 15 years since the original H.G. Wells Martian invasion. Fearing another attack, the human race has prepared itself. ...                See full summaryÂ Â»
</t>
  </si>
  <si>
    <t xml:space="preserve">
    Director:
Joe Pearson
| 
    Stars:
Adam Baldwin, 
Beau Billingslea, 
Kim Buckingham, 
Jim Byrnes
</t>
  </si>
  <si>
    <t>The Darkest Dawn</t>
  </si>
  <si>
    <t xml:space="preserve">
The story of two sisters, as Britain descends into an alien apocalypse.</t>
  </si>
  <si>
    <t xml:space="preserve">
    Director:
Drew Casson
| 
    Stars:
Bethan Leadley, 
Cherry Wallis, 
Jess Cleverly, 
Sarah Perugia
</t>
  </si>
  <si>
    <t>Decoupled</t>
  </si>
  <si>
    <t xml:space="preserve">
Follows a writer and his wife who announce their divorce with a party, which ends up exposing other absurd relationships in their world.</t>
  </si>
  <si>
    <t xml:space="preserve">
    Stars:
Madhavan, 
Surveen Chawla, 
Srestha Banerjee
</t>
  </si>
  <si>
    <t>Awake: The Million Dollar Game</t>
  </si>
  <si>
    <t xml:space="preserve">
24 hours. Zero rest. 1 million dollars on the line. Awake: The Million Dollar Game.</t>
  </si>
  <si>
    <t xml:space="preserve">
    Stars:
James Davis, 
Russell Rope, 
Ikechukwu Mbagwu, 
Hayley Seat
</t>
  </si>
  <si>
    <t>CounterPunch</t>
  </si>
  <si>
    <t xml:space="preserve">
The seasoned pro. The Olympic hopeful. The young up-and-comer. The ring is their home, and the titles are their dream. As boxing' popularity wanes, three fighters at different stages of ...                See full summaryÂ Â»
</t>
  </si>
  <si>
    <t xml:space="preserve">
    Director:
Jay Bulger
| 
    Stars:
Oscar De La Hoya, 
David Diamante, 
Bernard Hopkins, 
Sugar Ray Leonard
</t>
  </si>
  <si>
    <t>The Unbelievers</t>
  </si>
  <si>
    <t xml:space="preserve">
Renowned scientists Richard Dawkins and Lawrence Krauss cross the globe as they speak publicly about the importance of science and reason in the modern world.</t>
  </si>
  <si>
    <t xml:space="preserve">
    Director:
Gus Holwerda
| 
    Stars:
Ayaan Hirsi Ali, 
Woody Allen, 
Richard Dawkins, 
Daniel C. Dennett
</t>
  </si>
  <si>
    <t>Great Men Academy</t>
  </si>
  <si>
    <t xml:space="preserve">
An ordinary girl named LOVE helps saving an injured unicorn and is granted a wish in return. She asks for a true love, hopefully from VIER, the 2 times Great Men Academy's greatest. Instead...                See full summaryÂ Â»
</t>
  </si>
  <si>
    <t xml:space="preserve">
    Stars:
Teeradon Supapunpinyo, 
Kritsanapoom Pibulsonggram, 
Paris Intarakomalyasut, 
Jackrin Kungwankiatichai
</t>
  </si>
  <si>
    <t>The Bad Kids</t>
  </si>
  <si>
    <t xml:space="preserve">
A group of teachers at a Mojave Desert high school take an unconventional approach to improve the lives of their struggling students.</t>
  </si>
  <si>
    <t xml:space="preserve">
    Directors:
Keith Fulton, 
Louis Pepe
| 
    Stars:
Vonda Viland, 
Julia Alexander, 
Laura Ambrosius, 
Robert Bartz
</t>
  </si>
  <si>
    <t>Residue</t>
  </si>
  <si>
    <t xml:space="preserve">
The government cover-up of the causes behind a massive explosion in a futuristic UK metropolis spur photo journalist Jennifer Preston on to search for the truth and in the process blow open a paranormal phenomenon haunting the city.</t>
  </si>
  <si>
    <t xml:space="preserve">
    Stars:
Natalia Tena, 
Iwan Rheon, 
Jamie Draven, 
Danny Webb
</t>
  </si>
  <si>
    <t>Til Death Do Us Part</t>
  </si>
  <si>
    <t xml:space="preserve">
Based on the speculative short stories of MirrorFiction, this sci-fi thriller anthology plunges headlong into our deepest desires -- and darkest fears.</t>
  </si>
  <si>
    <t xml:space="preserve">
    Stars:
Kun-Da Wu, 
Run-yin Bai, 
Tie-Hsiang Ban, 
Teng-Hung Hsia
</t>
  </si>
  <si>
    <t>We Are the Freaks</t>
  </si>
  <si>
    <t xml:space="preserve">
Three misfits embark on a weekend they will never forget.</t>
  </si>
  <si>
    <t xml:space="preserve">
    Director:
Justin Edgar
| 
    Stars:
Jamie Blackley, 
Sean Teale, 
Mike Bailey, 
Michael Smiley
</t>
  </si>
  <si>
    <t>Trigger Warning with Killer Mike</t>
  </si>
  <si>
    <t xml:space="preserve">
Conducting a different social experiment in each episode -- including only spending money in the black community for three days, helping the Crips cash in on its personal brand by launching...                See full summaryÂ Â»
</t>
  </si>
  <si>
    <t xml:space="preserve">
    Stars:
Killer Mike, 
Mario Alberto Pagan, 
Sir Maejor, 
Hasan 'Hocus45th' Harris
</t>
  </si>
  <si>
    <t>A Love Song for Latasha</t>
  </si>
  <si>
    <t xml:space="preserve">
The injustice surrounding the shooting death of 15-year-old Latasha Harlins at a South Central Los Angeles store became a flashpoint for the cityâ€™s 1992 civil uprising.</t>
  </si>
  <si>
    <t xml:space="preserve">
    Director:
Sophia Nahli Allison
| 
    Stars:
Tybie O'Bard, 
Shinese Harlins, 
Zoe Flint, 
Nnenna Brown
</t>
  </si>
  <si>
    <t>Becoming Champions</t>
  </si>
  <si>
    <t xml:space="preserve">
The world's most popular sport. The biggest event on earth. The most coveted trophy. Only 8 countries have ever won it. Never before has this been covered. This Series explores each of the ...                See full summaryÂ Â»
</t>
  </si>
  <si>
    <t>De Film van Dylan Haegens</t>
  </si>
  <si>
    <t xml:space="preserve">
Dylan is very successful at running his own lunchroom and YouTube channel. Then IJsbrand comes into his life and copies everything he does. Dylan decides to get to the bottom of this and puts fame and friendship at risk.</t>
  </si>
  <si>
    <t xml:space="preserve">
    Directors:
Dylan Haegens, 
Bas van Teylingen
| 
    Stars:
Ilse Warringa, 
Maxime Jacobs, 
Rico Verhoeven, 
Bibi
</t>
  </si>
  <si>
    <t>The Night Watchman's Journal</t>
  </si>
  <si>
    <t xml:space="preserve">
Being able to see ghosts and other supernatural spirits is a heavy responsibility. Prince Lee Rin (Jung Il Woo), like his father before him, discovers that he has the ability to see ghosts and other supernatural beings.</t>
  </si>
  <si>
    <t xml:space="preserve">
    Stars:
Chang-Seok Ko, 
Jae-yong Lee, 
Se-chang Lee, 
Kim Sung-oh
</t>
  </si>
  <si>
    <t>Twinsters</t>
  </si>
  <si>
    <t xml:space="preserve">
Adopted from South Korea, raised on different continents &amp; connected through social media, Samantha &amp; AnaÃ¯s believe that they are twin sisters separated at birth.</t>
  </si>
  <si>
    <t xml:space="preserve">
    Directors:
Samantha Futerman, 
Ryan Miyamoto
| 
    Stars:
AnaÃ¯s Bordier, 
Samantha Futerman, 
Kanoa Goo
</t>
  </si>
  <si>
    <t>Luna de miel</t>
  </si>
  <si>
    <t xml:space="preserve">
What are you willing to do for love?</t>
  </si>
  <si>
    <t xml:space="preserve">
    Director:
Diego Cohen
| 
    Stars:
Hector Kotsifakis, 
Paulina Ahmed, 
Alberto Agnesi, 
Dunia Alexandra
</t>
  </si>
  <si>
    <t>El Vato</t>
  </si>
  <si>
    <t xml:space="preserve">
Season 1: El Vato and his friends land in Beverly Hills with a juicy contract signed with the prestigious record company of Regional Mexican Music (RMM) Principe Records. Nevertheless, when...                See full summaryÂ Â»
</t>
  </si>
  <si>
    <t xml:space="preserve">
    Stars:
El Dasa, 
Cristina Rodlo, 
Ricardo Polanco, 
Gustavo Egelhaaf
</t>
  </si>
  <si>
    <t>Â¡Ay, mi madre!</t>
  </si>
  <si>
    <t xml:space="preserve">
Spanish woman must follow intricate instructions in order to receive a reward.</t>
  </si>
  <si>
    <t xml:space="preserve">
    Directors:
Frank Ariza, 
Rafa Montesinos
| 
    Stars:
EstefanÃ­a de los Santos, 
Secun de la Rosa, 
Terele PÃ¡vez, 
MarÃ­a Alfonsa Rosso
</t>
  </si>
  <si>
    <t>The Legend of Zelda</t>
  </si>
  <si>
    <t xml:space="preserve">
An animated anthology series based upon several of the games in Nintendo's "The Legend of Zelda" franchise.</t>
  </si>
  <si>
    <t>Crowsnest</t>
  </si>
  <si>
    <t xml:space="preserve">
In late summer of 2011, five young friends on a road trip went missing after being attacked by nomadic cannibals in a huge RV. Video was recorded by the victims &amp; recovered by police as evidence in their still-unsolved murders.</t>
  </si>
  <si>
    <t xml:space="preserve">
    Director:
Brenton Spencer
| 
    Stars:
Mittita Barber, 
Aslam Husain, 
Victor Zinck Jr., 
Chelsey Reist
</t>
  </si>
  <si>
    <t>Divanation</t>
  </si>
  <si>
    <t xml:space="preserve">
Three women from a popular singing group reunite 30 years after their nasty break-up.</t>
  </si>
  <si>
    <t xml:space="preserve">
    Stars:
Diane Keaton, 
Goldie Hawn, 
Bette Midler
</t>
  </si>
  <si>
    <t>Nate Bargatze: The Tennessee Kid</t>
  </si>
  <si>
    <t xml:space="preserve">
Comic Nate Bargatze touches on air travel, cheap weddings, college football, chocolate milk and the perils of ordering coffee in this stand-up special.</t>
  </si>
  <si>
    <t xml:space="preserve">
    Director:
Ryan Polito
| 
    Star:
Nate Bargatze
</t>
  </si>
  <si>
    <t>Ali Wong: Hard Knock Wife</t>
  </si>
  <si>
    <t xml:space="preserve">
Comedian Ali Wong performs her live stand-up set at Toronto's Winter Garden Theatre.</t>
  </si>
  <si>
    <t>Whitney Cummings: Can I Touch It?</t>
  </si>
  <si>
    <t xml:space="preserve">
In her fourth stand-up special, Whitney Cummings returns to her hometown of Washington, D.C., and riffs on modern feminism, relationships, technology and, of course, sex robots. She also brings a very special guest to say hi.</t>
  </si>
  <si>
    <t xml:space="preserve">
    Director:
Marcus Raboy
| 
    Star:
Whitney Cummings
</t>
  </si>
  <si>
    <t>El apÃ³stata</t>
  </si>
  <si>
    <t xml:space="preserve">
An existential comedy about a Spanish man trying to apostatize from the Catholic Church.</t>
  </si>
  <si>
    <t xml:space="preserve">
    Director:
Federico Veiroj
| 
    Stars:
Ãlvaro Ogalla, 
Marta Larralde, 
BÃ¡rbara Lennie, 
Vicky PeÃ±a
</t>
  </si>
  <si>
    <t>Muqaddar Ka Faisla</t>
  </si>
  <si>
    <t xml:space="preserve">
An honest Hindu pandit (priest) is framed for embezzlement and rape, and not only dismissed from employment, but also arrested and imprisoned, leaving behind his family in destitution. On ...                See full summaryÂ Â»
</t>
  </si>
  <si>
    <t xml:space="preserve">
    Director:
Prakash Mehra
| 
    Stars:
Raaj Kumar, 
Rakhee Gulzar, 
Raj Babbar, 
Tina Ambani
</t>
  </si>
  <si>
    <t>The Boys in the Band: Something Personal</t>
  </si>
  <si>
    <t xml:space="preserve">
Decades after his play first put gay life center stage, Mart Crowley joins the cast of the 2020 film to reflect on the story's enduring legacy.</t>
  </si>
  <si>
    <t xml:space="preserve">
    Director:
Joel Kazuo Knoernschild
| 
    Stars:
Matt Bomer, 
Charlie Carver, 
Mart Crowley, 
Robin de Jesus
</t>
  </si>
  <si>
    <t>The Sea Beast</t>
  </si>
  <si>
    <t xml:space="preserve">
A legendary sea monster hunter's life is turned upside down when a young girl stows away on his ship and befriends the most dangerous beast of them all.</t>
  </si>
  <si>
    <t xml:space="preserve">
    Director:
Chris Williams
</t>
  </si>
  <si>
    <t>Cabins in the Wild with Dick Strawbridge</t>
  </si>
  <si>
    <t xml:space="preserve">
Dick Strawbridge and Will Hardie follow a competition to build a portable pop-up hotel in the wild comprised of eight stunning and unique themed cabins.</t>
  </si>
  <si>
    <t xml:space="preserve">
    Stars:
William Hardie, 
Dick Strawbridge
</t>
  </si>
  <si>
    <t>Lee Su-geun: The Sense Coach</t>
  </si>
  <si>
    <t xml:space="preserve">
Lee Soo Geun's rise to Korean comedy stardom went hand in hand with his mastery over picking up social cues. Now, he's ready to share his know-how.</t>
  </si>
  <si>
    <t xml:space="preserve">
    Star:
Soo Geun Lee
</t>
  </si>
  <si>
    <t>CoborÃ¢m la prima</t>
  </si>
  <si>
    <t xml:space="preserve">
Several passengers remain locked in a subway station. They do not know each other and each has a different route, with own problems. But as passengers interact, things change and everyone will have the same destination at the end.</t>
  </si>
  <si>
    <t xml:space="preserve">
    Director:
Tedy Necula
| 
    Stars:
Iulian Burciu, 
Grumazescu Cezar, 
Victoria Cocias, 
Constantin Cotimanis
</t>
  </si>
  <si>
    <t>A Christmas Tree Miracle</t>
  </si>
  <si>
    <t xml:space="preserve">
A warm-hearted Christmas tale to remind us that in the holiday season, the best gifts in life are the simple ones, and that miracles do happen, if you believe.</t>
  </si>
  <si>
    <t xml:space="preserve">
    Director:
J.W. Myers
| 
    Stars:
Kevin Sizemore, 
Terry Kiser, 
Jill Whelan, 
Barrett Carnahan
</t>
  </si>
  <si>
    <t>Aruna &amp; Her Palate</t>
  </si>
  <si>
    <t xml:space="preserve">
An epidemiologist tried to satisfy her obsession with food when she was assigned to investigate a bird flu case.</t>
  </si>
  <si>
    <t xml:space="preserve">
    Director:
Edwin
| 
    Stars:
Dian Sastrowardoyo, 
Nicholas Saputra, 
Hannah Al Rashid, 
Oka Antara
</t>
  </si>
  <si>
    <t>On Children</t>
  </si>
  <si>
    <t xml:space="preserve">
These uncanny tales reveal a world where individuals face the tragic consequences of social pressure, parental oppression and family dysfunction.</t>
  </si>
  <si>
    <t xml:space="preserve">
    Stars:
Tzu-Chuan Liu, 
Yu-Xuan Wang, 
Hsin-Yu Ling, 
Emilia Chen
</t>
  </si>
  <si>
    <t>Wangeun Saranghanda</t>
  </si>
  <si>
    <t xml:space="preserve">
Set in the Goryeo dynasty, it tells the story of a young and ambitious monarch Won (Im Si-wan) with a desire to conquer, and two people who shape his destiny; childhood friend Rin (Hong ...                See full summaryÂ Â»
</t>
  </si>
  <si>
    <t xml:space="preserve">
    Stars:
Im Yoon-ah, 
Ji-Hyun Park, 
Se-ha Ahn, 
Jong-hwan Choi
</t>
  </si>
  <si>
    <t>Zhong ji yi ban</t>
  </si>
  <si>
    <t>(2005â€“2013)</t>
  </si>
  <si>
    <t xml:space="preserve">
Wang Da Dong (Jiro Wang), a student at Ba Le High School, leads a group of delinquents who possess special powers that are ranked according to their "battle level" on the "KO chart." Wang ...                See full summaryÂ Â»
</t>
  </si>
  <si>
    <t xml:space="preserve">
    Stars:
Hao-Ming Chang, 
Wei-hsun Na, 
Jiro Wang, 
Brent Hsu
</t>
  </si>
  <si>
    <t>Hisss</t>
  </si>
  <si>
    <t xml:space="preserve">
Based on the Far Eastern myth of the snake woman who is able to take on human form.</t>
  </si>
  <si>
    <t xml:space="preserve">
    Director:
Jennifer Lynch
| 
    Stars:
Mallika Sherawat, 
Irrfan Khan, 
Jeff Doucette, 
Divya Dutta
</t>
  </si>
  <si>
    <t>Lego Friends</t>
  </si>
  <si>
    <t xml:space="preserve">
Five Best Friends Go on Many Fun Lego adventures.</t>
  </si>
  <si>
    <t xml:space="preserve">
    Stars:
Alexa Kahn, 
Rachelle Heger, 
Erica Mendez, 
Marin M. Miller
</t>
  </si>
  <si>
    <t>Good Ol' Freda</t>
  </si>
  <si>
    <t xml:space="preserve">
A documentary in which Freda Kelly looks back at her career as lifelong secretary for The Beatles.</t>
  </si>
  <si>
    <t xml:space="preserve">
    Director:
Ryan White
| 
    Stars:
Freda Kelly, 
Paul McCartney, 
John Lennon, 
George Harrison
</t>
  </si>
  <si>
    <t>Geullichi</t>
  </si>
  <si>
    <t xml:space="preserve">
Hong Ji Hyo's boyfriend disappears with an unidentified light. Since then, Hong Ji Hyo traces her boyfriend's whereabouts. With the help of a UFO club members, she approaches a mysterious secret.</t>
  </si>
  <si>
    <t xml:space="preserve">
    Stars:
Jin-Ah Im, 
Dong-hwi Lee, 
Jeon Yeo-bin
</t>
  </si>
  <si>
    <t>Los hÃ©roes del mal</t>
  </si>
  <si>
    <t xml:space="preserve">
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summaryÂ Â»
</t>
  </si>
  <si>
    <t xml:space="preserve">
    Director:
Zoe BerriatÃºa
| 
    Stars:
Emilio Palacios, 
Jorge Clemente, 
Beatriz Medina, 
Macarena GÃ³mez
</t>
  </si>
  <si>
    <t>Hilarity for Charity</t>
  </si>
  <si>
    <t xml:space="preserve">
Seth Rogen hosts an evening of comedy to raise awareness for Alzheimer's disease.</t>
  </si>
  <si>
    <t xml:space="preserve">
    Director:
Ryan Polito
| 
    Stars:
Benji Allonbe, 
Ike Barinholtz, 
Sacha Baron Cohen, 
Lakecia Benjamin
</t>
  </si>
  <si>
    <t>The Drunk and on Drugs Happy Funtime Hour</t>
  </si>
  <si>
    <t xml:space="preserve">
Trailer Park Boys actors John Paul Tremblay, Robb Wells and Mike Smith as fictionalized versions of themselves. The fictional trio are starring in a new sketch comedy series, Happy Funtime ...                See full summaryÂ Â»
</t>
  </si>
  <si>
    <t xml:space="preserve">
    Stars:
Robb Wells, 
John Paul Tremblay, 
Jay Baruchel, 
Amy Sedaris
</t>
  </si>
  <si>
    <t>LFO</t>
  </si>
  <si>
    <t xml:space="preserve">
A man experimenting with sound discovers he can use it for mind control. He begins testing it on his neighbors, with increasingly unforeseen consequences.</t>
  </si>
  <si>
    <t xml:space="preserve">
    Director:
Antonio Tublen
| 
    Stars:
Patrik Karlson, 
Izabella Jo Tschig, 
Per LÃ¶fberg, 
Ahnna Rasch
</t>
  </si>
  <si>
    <t>Sparking Joy with Marie Kondo</t>
  </si>
  <si>
    <t xml:space="preserve">
In this reality series, Marie Kondo brings her joyful tidying tactics to people struggling to balance work and home life and shares her own world.</t>
  </si>
  <si>
    <t xml:space="preserve">
    Star:
Marie Kondo
</t>
  </si>
  <si>
    <t>Untold: Caitlyn Jenner</t>
  </si>
  <si>
    <t xml:space="preserve">
    Director:
Crystal Moselle
| 
    Star:
Caitlyn Jenner
</t>
  </si>
  <si>
    <t>BG: Shinpen keigonin</t>
  </si>
  <si>
    <t xml:space="preserve">
A man who used to work as a bodyguard now works as a security guard at a construction site due to an incident. The company where he works establishes a new bodyguard division and he then starts to work again there as a novice bodyguard.</t>
  </si>
  <si>
    <t xml:space="preserve">
    Stars:
Takuya Kimura, 
ShÃ´tarÃ´ Mamiya, 
Nanao, 
Takumi Saitoh
</t>
  </si>
  <si>
    <t>Nila</t>
  </si>
  <si>
    <t xml:space="preserve">
A young man meets his childhood love one rainy night in the city of dreams. When they both realise that the desire for more can ruin what is special between them do they listen to their ...                See full summaryÂ Â»
</t>
  </si>
  <si>
    <t xml:space="preserve">
    Director:
Selvamani Selvaraj
| 
    Stars:
Sruthi Hariharan, 
Vicky Vijai, 
Sarvesh Sridhar, 
Rajan Sekri
</t>
  </si>
  <si>
    <t>Emicida: AmarElo - Ao Vivo</t>
  </si>
  <si>
    <t xml:space="preserve">
Brazilian rapper Emicida brings his progressive rhymes and eclectic beats to SÃ£o Paulo's Theatro Municipal as he performs hits from the album "AmarElo."</t>
  </si>
  <si>
    <t xml:space="preserve">
    Director:
Fred Ouro Preto
| 
    Star:
Emicida
</t>
  </si>
  <si>
    <t>The Sound of Your Heart Reboot</t>
  </si>
  <si>
    <t xml:space="preserve">
Webtoonist Cho Seok is back with more anecdotes of mix-ups, unintended antics and bathroom blunders.</t>
  </si>
  <si>
    <t xml:space="preserve">
    Stars:
Sung Hoon, 
Yuri Kwon, 
Shim Hye-jin, 
Jin-mo Joo
</t>
  </si>
  <si>
    <t>A Primeira TentaÃ§Ã£o de Cristo</t>
  </si>
  <si>
    <t xml:space="preserve">
Jesus, who's hitting the big 3-0, brings a surprise guest to meet the family.</t>
  </si>
  <si>
    <t xml:space="preserve">
    Director:
Rodrigo Van Der Put
| 
    Stars:
GregÃ³rio Duvivier, 
FÃ¡bio Porchat, 
Antonio Tabet, 
Evelyn Castro
</t>
  </si>
  <si>
    <t>Voices of Fire</t>
  </si>
  <si>
    <t xml:space="preserve">
Pharrell Williams's hometown community leaders attempt to build one of the world's most inspiring gospel choirs.</t>
  </si>
  <si>
    <t xml:space="preserve">
    Stars:
Keith Ball, 
Shakara Monique, 
Marcus Richardson, 
Jordan Felisbret
</t>
  </si>
  <si>
    <t>Justin Timberlake + the Tennessee Kids</t>
  </si>
  <si>
    <t xml:space="preserve">
The final performance of Justin Timberlake and the Tennessee Kids' 20/20 Experience World Tour, filmed in 2015 at the MGM Grand Garden Arena in Las Vegas.</t>
  </si>
  <si>
    <t xml:space="preserve">
    Director:
Jonathan Demme
| 
    Stars:
Aaron Camper, 
Devine Evans, 
Justin Timberlake, 
Dontae Winslow
</t>
  </si>
  <si>
    <t>House of Secrets: The Burari Deaths</t>
  </si>
  <si>
    <t xml:space="preserve">
Suicide, murder or something else? This docuseries examines chilling truths and theories around the deaths of 11 members of a Delhi family.</t>
  </si>
  <si>
    <t>Cold Warrior</t>
  </si>
  <si>
    <t xml:space="preserve">
A retired Cold War-era spy helps a younger agent track down a terrorist.</t>
  </si>
  <si>
    <t xml:space="preserve">
    Director:
Shane Black
</t>
  </si>
  <si>
    <t>Midnight Chronicles</t>
  </si>
  <si>
    <t xml:space="preserve">
In the world of MIDNIGHT, it is a time of overwhelming darkness. After three ages of scheming and war, the dark god Izrador has finally defeated the heroes and armies of the free races. Now...                See full summaryÂ Â»
</t>
  </si>
  <si>
    <t xml:space="preserve">
    Director:
Christian T. Petersen
| 
    Stars:
Charles Hubbell, 
Matt Amendt, 
Steve Sweere, 
Dawn Brodey
</t>
  </si>
  <si>
    <t>Gun chung</t>
  </si>
  <si>
    <t xml:space="preserve">
With the nickname Peggy, a new recruit is mentored by Dog-Head, while undergoing on-job training while tracking down a gang of well organized armed heist robbers. The police use the surveillance cameras trying to track their identities.</t>
  </si>
  <si>
    <t xml:space="preserve">
    Director:
Nai-Hoi Yau
| 
    Stars:
Simon Yam, 
Tony Ka Fai Leung, 
Kate Tsui, 
Suet Lam
</t>
  </si>
  <si>
    <t>And the Oscar Goes To...</t>
  </si>
  <si>
    <t xml:space="preserve">
The history of the Academy Awards.</t>
  </si>
  <si>
    <t xml:space="preserve">
    Directors:
Rob Epstein, 
Jeffrey Friedman
| 
    Stars:
Anjelica Huston, 
Billy Crystal, 
Tom Hanks, 
Cher
</t>
  </si>
  <si>
    <t>Bert Kreischer: Secret Time</t>
  </si>
  <si>
    <t xml:space="preserve">
Bert regales the audience at the Trocadero Theatre with stories about zip-lining with his family, his daughter practicing softball with an imaginary ball, and upstaging ex-NBA player Ralph Sampson at a childhood basketball camp.</t>
  </si>
  <si>
    <t xml:space="preserve">
    Director:
Todd Biermann
| 
    Star:
Bert Kreischer
</t>
  </si>
  <si>
    <t>Han-beon deo hae-pi-en-ding</t>
  </si>
  <si>
    <t xml:space="preserve">
Former members of a girl band pursue romance with various suitors while coming to terms with their waning celebrity statuses and ever-evolving relationships with one another.</t>
  </si>
  <si>
    <t xml:space="preserve">
    Stars:
Jang Na-ra, 
Jung Kyung-ho, 
In-Young Seo, 
Kwon Yul
</t>
  </si>
  <si>
    <t>Basketball or Nothing</t>
  </si>
  <si>
    <t xml:space="preserve">
The lives of the Chinle High School boys' basketball team based on the Navajo Nation reservation in Arizona.</t>
  </si>
  <si>
    <t>Untitled Hunchback of Notre Dame Project</t>
  </si>
  <si>
    <t xml:space="preserve">
A deformed Quasimodo seeks refuge in a Paris cathedral.</t>
  </si>
  <si>
    <t xml:space="preserve">
    Star:
Idris Elba
</t>
  </si>
  <si>
    <t xml:space="preserve">
On India's Independence Day, a zany mishap in a Mumbai chawl disrupts a young love story while compelling the residents to unite in aid of a little boy.</t>
  </si>
  <si>
    <t xml:space="preserve">
    Director:
Swapnaneel Jaykar
| 
    Stars:
Abhishek Deshmukh, 
Mrunmayee Deshpande, 
Namrata Kadam, 
Addinath Kothare
</t>
  </si>
  <si>
    <t>Feria: The Darkest Light</t>
  </si>
  <si>
    <t xml:space="preserve">
Two sisters see their world turned upside down when they discover a horrifying and otherworldly secret involving their parents.</t>
  </si>
  <si>
    <t xml:space="preserve">
    Stars:
Marta Nieto, 
Ana Tomeno, 
Carla Campra, 
Ãngela Cremonte
</t>
  </si>
  <si>
    <t>Nikki Glaser: Bangin'</t>
  </si>
  <si>
    <t xml:space="preserve">
Nikki Glaser bares all in a blistering stand-up special about sex, sobriety and getting over her own insecurities. And she won't spare you the details.</t>
  </si>
  <si>
    <t xml:space="preserve">
    Director:
Nicholaus Goossen
| 
    Star:
Nikki Glaser
</t>
  </si>
  <si>
    <t>DC Super Hero Girls: Hero of the Year</t>
  </si>
  <si>
    <t xml:space="preserve">
It's up Wonder Woman, Supergirl, Batgirl and Bumblebee at Super Hero High to stop Dark Opal from stealing their valued possessions to form the ultimate weapon!</t>
  </si>
  <si>
    <t xml:space="preserve">
    Director:
Cecilia Aranovich
| 
    Stars:
Yvette Nicole Brown, 
Dean Cain, 
Greg Cipes, 
Jessica DiCicco
</t>
  </si>
  <si>
    <t>Bir Baba Hindu</t>
  </si>
  <si>
    <t xml:space="preserve">
A disillusioned head of a mob falls in love with his yoga instructor. When she is kidnapped, he has to embark on journey from Istanbul to Mumbai to save her.</t>
  </si>
  <si>
    <t xml:space="preserve">
    Director:
Sermiyan Midyat
| 
    Stars:
Sermiyan Midyat, 
Burak Satibol, 
Nicole Faria, 
Safak Sezer
</t>
  </si>
  <si>
    <t>Tulen morsian</t>
  </si>
  <si>
    <t xml:space="preserve">
Anna is a 16-year old in a village where women are accused of witchcraft. It's based on the witch hunts on Ã…land, Finland in the 1600s.</t>
  </si>
  <si>
    <t xml:space="preserve">
    Director:
Saara Cantell
| 
    Stars:
Tuulia Eloranta, 
Magnus Krepper, 
Elin Petersdottir, 
Claes Malmberg
</t>
  </si>
  <si>
    <t>Historia de un clan</t>
  </si>
  <si>
    <t xml:space="preserve">
The Puccio are apparently a family like any other: Archimedes, the father has a plan in hand, for which he needs the help of his family. He gathers his children to help him carry out the ...                See full summaryÂ Â»
</t>
  </si>
  <si>
    <t xml:space="preserve">
    Stars:
Alejandro Awada, 
Chino DarÃ­n, 
Cecilia Roth, 
Gustavo GarzÃ³n
</t>
  </si>
  <si>
    <t>Joe Rogan: Triggered</t>
  </si>
  <si>
    <t xml:space="preserve">
Unleashing his inquisitive, intense comedic style, Rogan explores everything from raising kids and Santa Claus to pot gummies and talking to dolphins.</t>
  </si>
  <si>
    <t>Laaf Wa Dawaraan</t>
  </si>
  <si>
    <t xml:space="preserve">
Noor and Leila must to assume the role of the couple who spending their honeymoon in "Sharm el-Sheikh" because of Accommodation they decided to exploit.</t>
  </si>
  <si>
    <t xml:space="preserve">
    Director:
Khalid Marie
| 
    Stars:
Ahmed Helmy, 
Donia Samir Ghanem, 
Sabreen, 
Bayyumi Fuad
</t>
  </si>
  <si>
    <t>We Are the Brooklyn Saints</t>
  </si>
  <si>
    <t xml:space="preserve">
A documentary series following a youth football program in the heart of inner city East NY, Brooklyn. Geared towards boys 7-13 years old, the Brooklyn Saints program is more than a sport â€“ itâ€™s a family, and a vehicle for opportunity.</t>
  </si>
  <si>
    <t>Shine Your Eyes</t>
  </si>
  <si>
    <t xml:space="preserve">
A Nigerian musician travels to Brazil to find his long lost brother.</t>
  </si>
  <si>
    <t xml:space="preserve">
    Director:
Matias Mariani
| 
    Stars:
O.C. Ukeje, 
Indira Nascimento, 
Chukwudi Iwuji, 
Oula Alsaghir
</t>
  </si>
  <si>
    <t>Extremis</t>
  </si>
  <si>
    <t xml:space="preserve">
Witness the wrenching emotions that accompany end-of-life decisions as doctors, patients and families in a hospital ICU face harrowing choices.</t>
  </si>
  <si>
    <t xml:space="preserve">
    Director:
Dan Krauss
| 
    Stars:
Monica Bhargava, 
Jessica Zitter
</t>
  </si>
  <si>
    <t>Hope Frozen</t>
  </si>
  <si>
    <t xml:space="preserve">
After her untimely death, a scientist from Bangkok cryo-preserves his daughter's brain. Scandal swirls around the family as they struggle to grieve a child that, in their view, is suspended between death and reawakening.</t>
  </si>
  <si>
    <t xml:space="preserve">
    Director:
Pailin Wedel
| 
    Stars:
Max More, 
Matrix Naovaratpong, 
Nareerat Naovaratpong, 
Sahatorn Naovaratpong
</t>
  </si>
  <si>
    <t>Strike a Pose</t>
  </si>
  <si>
    <t xml:space="preserve">
What does it take to express yourself? The surprising and moving story of Madonna's most famous troupe of dancers.</t>
  </si>
  <si>
    <t xml:space="preserve">
    Directors:
Ester Gould, 
Reijer Zwaan
| 
    Stars:
Madonna, 
Luis Camacho, 
Jose Guitierez, 
Kevin Alexander Stea
</t>
  </si>
  <si>
    <t>Hard Tide</t>
  </si>
  <si>
    <t xml:space="preserve">
An unlikely friendship is forged when a small-time drug dealer and a neglected nine-year-old girl are forced to go on the run together.</t>
  </si>
  <si>
    <t xml:space="preserve">
    Directors:
Robert Osman, 
Nathanael Wiseman
| 
    Stars:
Nathanael Wiseman, 
Alexandra Newick, 
Mem Ferda, 
Oliver Stark
</t>
  </si>
  <si>
    <t>The Burial of Kojo</t>
  </si>
  <si>
    <t xml:space="preserve">
A man is trapped in a mine shaft by his vengeful brother while his daughter embarks on a magical journey to rescue him.</t>
  </si>
  <si>
    <t xml:space="preserve">
    Director:
Blitz Bazawule
| 
    Stars:
Joseph Otsiman, 
Mamley Djangmah, 
Kobina Amissah-Sam, 
Ama K. Abebrese
</t>
  </si>
  <si>
    <t>Sandkings</t>
  </si>
  <si>
    <t xml:space="preserve">
Simon Kress, a wealthy playboy on the planet Baldur, loves to collect dangerous, exotic animals. When most of his pets die after being left alone during a long business trip, he ventures into the city to find replacements.</t>
  </si>
  <si>
    <t xml:space="preserve">
    Director:
Gore Verbinski
</t>
  </si>
  <si>
    <t>Zachowaj spokÃ³j</t>
  </si>
  <si>
    <t xml:space="preserve">
A Wealthy housing estate, where the local community leads a quiet life with close relationships. Everything changes when 18-year-old Adam disappears without a trace. The danger escalates ...                See full summaryÂ Â»
</t>
  </si>
  <si>
    <t xml:space="preserve">
    Stars:
Magdalena Boczarska, 
Leszek Lichota, 
Krzysztof Oleksyn, 
Grzegorz Damiecki
</t>
  </si>
  <si>
    <t>KL Zombi</t>
  </si>
  <si>
    <t xml:space="preserve">
Tells the tale of slacker, Nipis who becomes a reluctant hero when a zombie outbreak robs him of the only life he knows.</t>
  </si>
  <si>
    <t xml:space="preserve">
    Director:
Ming Jin Woo
| 
    Stars:
Zizan Razak, 
Siti Saleha, 
Izara Aishah, 
Fauziah Ahmad Daud
</t>
  </si>
  <si>
    <t>F*ck de liefde</t>
  </si>
  <si>
    <t xml:space="preserve">
    Directors:
Appie Boudellah, 
Lodewijk van Lelyveld
| 
    Stars:
Uriah Arnhem, 
Aimee Neira Ashruf, 
Yolanthe Cabau, 
Edson da GraÃ§a
</t>
  </si>
  <si>
    <t>Sebastian Maniscalco: Why Would You Do That?</t>
  </si>
  <si>
    <t xml:space="preserve">
Filmed at the legendary Beacon Theatre, Sebastian Maniscalco continues to deliver his signature comedy style that blends high-energy physical acts-outs and hilariously demonstrative facial expressions.</t>
  </si>
  <si>
    <t xml:space="preserve">
    Director:
Joe DeMaio
| 
    Star:
Sebastian Maniscalco
</t>
  </si>
  <si>
    <t>Jim Jefferies: Freedumb</t>
  </si>
  <si>
    <t xml:space="preserve">
Jim Jefferies talks about family life and challenges the idea of American freedom live on stage in Nashville, Tennessee.</t>
  </si>
  <si>
    <t xml:space="preserve">
    Director:
Ryan Polito
| 
    Star:
Jim Jefferies
</t>
  </si>
  <si>
    <t>Dead Kids</t>
  </si>
  <si>
    <t xml:space="preserve">
A socially awkward teen bonds with a group of misfits who plot to abduct the schools arrogant rich kid until their kidnapping scheme turns deadly.</t>
  </si>
  <si>
    <t xml:space="preserve">
    Director:
Mikhail Red
| 
    Stars:
Kelvin Miranda, 
Vance Larena, 
Khalil Ramos, 
Jan Silverio
</t>
  </si>
  <si>
    <t>A Family Reunion Christmas</t>
  </si>
  <si>
    <t xml:space="preserve">
The McKellans are back to spread Christmas joy in this holiday special about the importance of family, forgiveness, and empathy.</t>
  </si>
  <si>
    <t xml:space="preserve">
    Director:
Robbie Countryman
| 
    Stars:
Tia Mowry-Hardrict, 
Anthony Alabi, 
Talia Jackson, 
Isaiah Russell-Bailey
</t>
  </si>
  <si>
    <t>The Kindness Diaries</t>
  </si>
  <si>
    <t xml:space="preserve">
Leon is a man with a mission. Counting solely on the kindness of strangers for food, shelter and fuel, he travels around the world on a vintage motorcycle looking for the good in humanity. ...                See full summaryÂ Â»
</t>
  </si>
  <si>
    <t xml:space="preserve">
    Star:
Leon Logothetis
</t>
  </si>
  <si>
    <t>Angry Birds Stella</t>
  </si>
  <si>
    <t xml:space="preserve">
Stella - the fierce and feisty bird from Angry Birds - joins her best friends Dahlia, Poppy, Willow and Luca for some fun new adventures! Together they explore, create, rock out and laugh.....                See full summaryÂ Â»
</t>
  </si>
  <si>
    <t xml:space="preserve">
    Stars:
HeljÃ¤ Heikkinen, 
Saara Lehtonen, 
Rinna Paatso, 
Annituuli Kasurinen
</t>
  </si>
  <si>
    <t>He-eo-jin Da-eum-nal</t>
  </si>
  <si>
    <t xml:space="preserve">
The singer of an indie band has to save his girlfriend from a dark destiny, despite his constant memory gaps.</t>
  </si>
  <si>
    <t xml:space="preserve">
    Stars:
Gi-du Kim, 
Myung-Soo Kim, 
So-hee Yoon
</t>
  </si>
  <si>
    <t>No Estoy Loca</t>
  </si>
  <si>
    <t xml:space="preserve">
Carolina discovers that she can't have children the same day that her husband leaves her for her best friend. She attempts suicide and is hospitalized in a psychiatric clinic.</t>
  </si>
  <si>
    <t xml:space="preserve">
    Director:
NicolÃ¡s LÃ³pez
| 
    Stars:
Paz BascuÃ±Ã¡n, 
Marcial Tagle, 
Antonia Zegers, 
Carolina Paulsen
</t>
  </si>
  <si>
    <t>Devilish Charm</t>
  </si>
  <si>
    <t xml:space="preserve">
When a cursed devil's charm' bracelet shows up at a sorority house on Valentine's Day, each girl tries to make a series of wishes, and each finds that unintended consequences are the primary purpose of Satan's sinister strategy.</t>
  </si>
  <si>
    <t xml:space="preserve">
    Director:
David DeCoteau
| 
    Stars:
Courtney Blythe Turk, 
Ryan Walker, 
R.J. Cantu, 
Jessica Morris
</t>
  </si>
  <si>
    <t>Skin Decision: Before and After</t>
  </si>
  <si>
    <t xml:space="preserve">
Skin and beauty expert Nurse Jamie and plastic surgeon Dr. Sheila Nazarian use the latest procedures to bring out their clients' best selves.</t>
  </si>
  <si>
    <t xml:space="preserve">
    Stars:
Jamie Sherrill, 
Katrina M. Goodwin
</t>
  </si>
  <si>
    <t>Danur 2: Maddah</t>
  </si>
  <si>
    <t xml:space="preserve">
A girl who has 3 ghost friends now lives with her sister who is getting embarrassed with the girl's ability to see ghosts.</t>
  </si>
  <si>
    <t xml:space="preserve">
    Director:
Awi Suryadi
| 
    Stars:
Prilly Latuconsina, 
Sandrinna Michelle, 
Shawn Adrian Khulafa, 
Sophia Latjuba
</t>
  </si>
  <si>
    <t>Iliza Shlesinger: Confirmed Kills</t>
  </si>
  <si>
    <t xml:space="preserve">
Iliza Shlesinger performs in this standup talking about dating, feminism and some of the intricacies associated with being a woman in the 21st century.</t>
  </si>
  <si>
    <t xml:space="preserve">
    Director:
Bobcat Goldthwait
| 
    Star:
Iliza Shlesinger
</t>
  </si>
  <si>
    <t>Zion</t>
  </si>
  <si>
    <t xml:space="preserve">
A portrait of Zion Clark, a young wrestler who was born without legs and grew up in foster care.</t>
  </si>
  <si>
    <t xml:space="preserve">
    Director:
Floyd Russ
| 
    Stars:
Zion Clark, 
Gilbert Donahue, 
Kimberly Clark, 
Darese Sparkman
</t>
  </si>
  <si>
    <t>Areumdaun Sesang</t>
  </si>
  <si>
    <t xml:space="preserve">
"Beautiful World," tells of an incident of school violence which leaves a young boy on the precipice of life and death as his family seeks for justice in his stead.</t>
  </si>
  <si>
    <t xml:space="preserve">
    Stars:
Hee-soon Park, 
Ja-Hyeon Chu, 
Oh Man-seok, 
Yeo-jeong Cho
</t>
  </si>
  <si>
    <t>Here Comes the Flood</t>
  </si>
  <si>
    <t xml:space="preserve">
Plot kept under wraps. Described as a character-driven, romance-heist movie.</t>
  </si>
  <si>
    <t xml:space="preserve">
    Director:
Jason Bateman
</t>
  </si>
  <si>
    <t>Little Singham: Kaal Ka Badla</t>
  </si>
  <si>
    <t xml:space="preserve">
Little Singham's biggest enemy, the demon Kaal, is back and badder than ever -- but this time, will he succeed in destroying the world's best kid cop.</t>
  </si>
  <si>
    <t xml:space="preserve">
    Director:
Prakash Satam
| 
    Stars:
Jigna Bharadhwaj, 
Neshma Chemburkar, 
Saumya Daan, 
Ganessh Divekar
</t>
  </si>
  <si>
    <t>Death and Cremation</t>
  </si>
  <si>
    <t xml:space="preserve">
In a typical American suburb filled with middle class morals, a lonely 59-year-old, Stan, contributes to society by offering cremation services from his basement. In fact, Stan murders ...                See full summaryÂ Â»
</t>
  </si>
  <si>
    <t xml:space="preserve">
    Director:
Justin Steele
| 
    Stars:
Brad Dourif, 
Jeremy Sumpter, 
Scott Elrod, 
Debbon Ayer
</t>
  </si>
  <si>
    <t>Johan Falk: BarninfiltratÃ¶ren</t>
  </si>
  <si>
    <t xml:space="preserve">
A group of young robbers, specializing in robbing shopping center security guards, are raging through out Gothenburg.</t>
  </si>
  <si>
    <t xml:space="preserve">
    Director:
Richard Holm
| 
    Stars:
Jakob Eklund, 
Mikael Tornving, 
Jens HultÃ©n, 
Meliz Karlge
</t>
  </si>
  <si>
    <t>Sitara: Let Girls Dream</t>
  </si>
  <si>
    <t xml:space="preserve">
The short tells the story of Pari, a 14-year-old girl who dreams of becoming a pilot while growing up in a society that doesn't allow her to dream.</t>
  </si>
  <si>
    <t xml:space="preserve">
    Director:
Sharmeen Obaid-Chinoy
</t>
  </si>
  <si>
    <t>Pulang</t>
  </si>
  <si>
    <t xml:space="preserve">
PULANG is about a man from a village who sails around the world hoping for riches as his wife waits for his promised return for - 61 years.</t>
  </si>
  <si>
    <t xml:space="preserve">
    Director:
Kabir Bhatia
| 
    Stars:
Remy Ishak, 
Puteri Aishah, 
Alvin Wong, 
Azrel Ismail
</t>
  </si>
  <si>
    <t>Uma Musume: Pretty Derby</t>
  </si>
  <si>
    <t xml:space="preserve">
Horse girl Special Week has moved from the country to the city to attend Tracen Academy. There, she and her classmates compete to win the Twinkle Series and earn the title of "The County's #1 Horse Girl."</t>
  </si>
  <si>
    <t xml:space="preserve">
    Stars:
Azumi Waki, 
Marika KÃ´no, 
Ayaka Ohashi, 
Chisa Kimura
</t>
  </si>
  <si>
    <t>Bangistan</t>
  </si>
  <si>
    <t xml:space="preserve">
Two blundering terrorists with lofty ideologies, but ordinary talent, on a mission to change the world.</t>
  </si>
  <si>
    <t xml:space="preserve">
    Director:
Karan Anshuman
| 
    Stars:
Jacqueline Fernandez, 
Michalina Olszanska, 
Riteish Deshmukh, 
Rajesh Sharma
</t>
  </si>
  <si>
    <t>Jeff Dunham: Beside Himself</t>
  </si>
  <si>
    <t xml:space="preserve">
The ventriloquist, Jeff Dunham, taped his second Netflix special in his hometown of Dallas, TX in the American Airlines Center. He returns with his normal cast of characters including ...                See full summaryÂ Â»
</t>
  </si>
  <si>
    <t xml:space="preserve">
    Director:
Troy Miller
| 
    Star:
Jeff Dunham
</t>
  </si>
  <si>
    <t>John Leguizamo's Latin History for Morons</t>
  </si>
  <si>
    <t xml:space="preserve">
Comic and actor John Leguizamo examines the repression of Hispanic culture throughout American history in his one-man show "Latin History for Morons."</t>
  </si>
  <si>
    <t xml:space="preserve">
    Director:
Aram Rappaport
| 
    Star:
John Leguizamo
</t>
  </si>
  <si>
    <t>The Underclass</t>
  </si>
  <si>
    <t xml:space="preserve">
After getting dropped from an elite program, a student gets tangled in the affairs of a high school gang while trying to find her own identity.</t>
  </si>
  <si>
    <t xml:space="preserve">
    Stars:
Nannaphas Loetnamchoetsakun, 
Praewa Suthamphong, 
Wijitwongthong Tanutchai, 
Sumitra Duangkaew
</t>
  </si>
  <si>
    <t>ReMastered: Who Shot the Sheriff?</t>
  </si>
  <si>
    <t xml:space="preserve">
The violent political suppression of the roots reggae movement in Jamaica told through an investigation into Jamaican politics and the CIA's involvement in the mysterious shooting of Bob Marley.</t>
  </si>
  <si>
    <t xml:space="preserve">
    Director:
Kief Davidson
| 
    Stars:
Bob Marley, 
Arnold Bertram, 
Cindy Breakspeare, 
Nancy Burke
</t>
  </si>
  <si>
    <t>Katherine Ryan: Glitter Room</t>
  </si>
  <si>
    <t xml:space="preserve">
Canadian comic Katherine Ryan's stand-up special packed with anecdotes, jokes, and a pertinent take on society.</t>
  </si>
  <si>
    <t xml:space="preserve">
    Director:
Linda Mendoza
| 
    Star:
Katherine Ryan
</t>
  </si>
  <si>
    <t>Untitled Marlene Dietrich Netflix Project</t>
  </si>
  <si>
    <t xml:space="preserve">
The start of a legend to include all the ups and downs of living large.</t>
  </si>
  <si>
    <t xml:space="preserve">
    Star:
Jessica Lange
</t>
  </si>
  <si>
    <t>The Rachel Divide</t>
  </si>
  <si>
    <t xml:space="preserve">
Rachel Dolezal becomes a social phenomenon when she passes herself off as an African American and becomes the head of her local N.A.A.C.P. chapter.</t>
  </si>
  <si>
    <t xml:space="preserve">
    Director:
Laura Brownson
| 
    Stars:
Rachel Dolezal, 
Franklin Dolezal, 
Izaiah Dolezal, 
Esther Dolezal
</t>
  </si>
  <si>
    <t>Failsafe</t>
  </si>
  <si>
    <t xml:space="preserve">
A corrupt ally gets legendary insurgent hunter John Ravane to prevent sleeper agents from taking over New York while Ravane's daughter is kidnapped.</t>
  </si>
  <si>
    <t xml:space="preserve">
    Star:
Michael B. Jordan
</t>
  </si>
  <si>
    <t>The Redhead from Wyoming</t>
  </si>
  <si>
    <t xml:space="preserve">
In Wyoming, Sweetwater town sheriff Stan Blaine finds himself in the middle of a range war between greedy cattle barons and newcomer settlers who compete for public lands and unbranded stray cattle.</t>
  </si>
  <si>
    <t xml:space="preserve">
    Director:
Lee Sholem
| 
    Stars:
Maureen O'Hara, 
Alex Nicol, 
William Bishop, 
Robert Strauss
</t>
  </si>
  <si>
    <t>Sunny Bunnies</t>
  </si>
  <si>
    <t xml:space="preserve">
The series focuses on 5 colored bunnies (Turbo, Big Boo, Iris, Shiny and Hopper). They are usually in Sunny Park and always have an adventure...</t>
  </si>
  <si>
    <t xml:space="preserve">
    Stars:
Dmitri Davidovich, 
Svetlana Tsimokhina, 
Kimberly Foudy
</t>
  </si>
  <si>
    <t>Button Man: The Killing Game</t>
  </si>
  <si>
    <t xml:space="preserve">
A group of millionaires hire their own hit men against each other in a secret, deadly game. Based on a graphic novel by John Wagner and Arthur Ranson.</t>
  </si>
  <si>
    <t xml:space="preserve">
    Director:
Brian Helgeland
</t>
  </si>
  <si>
    <t>Miranda Sings Live... Your Welcome</t>
  </si>
  <si>
    <t xml:space="preserve">
Viral video star Miranda Sings and her real-world alter ego Colleen Ballinger share the stage in a special packed with music, comedy and "magichinry."</t>
  </si>
  <si>
    <t xml:space="preserve">
    Director:
Marcus Raboy
| 
    Stars:
Colleen Ballinger, 
Erik Stocklin
</t>
  </si>
  <si>
    <t>Bombairiya</t>
  </si>
  <si>
    <t xml:space="preserve">
It follows the story of Meghna, who gets embroiled in a series of events after her phone gets stolen.</t>
  </si>
  <si>
    <t xml:space="preserve">
    Director:
Pia Sukanya
| 
    Stars:
Radhika Apte, 
Akshay Oberoi, 
Siddhant Kapoor, 
Ravi Kishan
</t>
  </si>
  <si>
    <t>Gabriel "Fluffy" Iglesias: One Show Fits All</t>
  </si>
  <si>
    <t xml:space="preserve">
Gabriel "Fluffy" Iglesias discusses his teenage son, encounters with Snoop Dogg and an overzealous fan, and more.</t>
  </si>
  <si>
    <t xml:space="preserve">
    Director:
Manny Rodriguez
| 
    Star:
Gabriel Iglesias
</t>
  </si>
  <si>
    <t>Lego Elves: Secrets of Elvendale</t>
  </si>
  <si>
    <t xml:space="preserve">
When the Goblin King kidnaps her sister, Emily Jones and her Elf friends head deep into a magical forest to save her. Based on the popular web series.</t>
  </si>
  <si>
    <t xml:space="preserve">
    Stars:
Ashleigh Ball, 
Erin Mathews, 
Kyle Rideout, 
Riley Murdock
</t>
  </si>
  <si>
    <t>Robbing Mussolini</t>
  </si>
  <si>
    <t xml:space="preserve">
    Director:
Renato De Maria
| 
    Stars:
Matilda De Angelis, 
Tommaso Ragno, 
Pietro Castellitto, 
Giovanni James Bertoia
</t>
  </si>
  <si>
    <t>Valentino</t>
  </si>
  <si>
    <t xml:space="preserve">
A man owns a group of international schools in Egypt, married to an authoritarian woman, and he has many comic situations with his nephew</t>
  </si>
  <si>
    <t xml:space="preserve">
    Stars:
Adel Emam, 
Dalal Abdulaziz, 
Elham Abdelbadea, 
Alaa Amr
</t>
  </si>
  <si>
    <t>Neurons to Nirvana</t>
  </si>
  <si>
    <t xml:space="preserve">
Documentary, History, News            </t>
  </si>
  <si>
    <t xml:space="preserve">
A stylish, in depth look at the renaissance in psychedelic drug research in light of current scientific, medical and cultural knowledge.</t>
  </si>
  <si>
    <t xml:space="preserve">
    Director:
Oliver Hockenhull
| 
    Stars:
William S. Burroughs, 
Wade Davis, 
Rick Doblin, 
Lesley Ewen
</t>
  </si>
  <si>
    <t>Tiffany Haddish Presents: They Ready</t>
  </si>
  <si>
    <t xml:space="preserve">
Tiffany Haddish introduces her favorite comedians in a series of stand-up performances.</t>
  </si>
  <si>
    <t xml:space="preserve">
    Stars:
Tiffany Haddish, 
Barbara Carlyle, 
Kimberly Clark, 
Dean Edwards
</t>
  </si>
  <si>
    <t>The Other Mrs</t>
  </si>
  <si>
    <t xml:space="preserve">
When Will and Sadie Foust inherit a house on a small, remote island off the coast of Maine, they jump at the chance to make a fresh start with their family.</t>
  </si>
  <si>
    <t>Oushitsu Kyoushi Heine</t>
  </si>
  <si>
    <t xml:space="preserve">
Heine Wittgenstein is hired as the Royal Tutor for four princes in the kingdom of Granzreich. They hate tutors, and he must find a way to teach them.</t>
  </si>
  <si>
    <t xml:space="preserve">
    Stars:
Yuto Adachi, 
Shouta Aoi, 
YÃ»ya Asato, 
Amber Lee Connors
</t>
  </si>
  <si>
    <t>Lost Song</t>
  </si>
  <si>
    <t xml:space="preserve">
Rin, a young girl blessed with the power of song goes through on a journey trying to get to the capital to sing, little does she know, there's another girl who also has the power of song named finis.</t>
  </si>
  <si>
    <t xml:space="preserve">
    Stars:
Konomi Suzuki, 
Yukari Tamura, 
Kira Buckland, 
Reba Buhr
</t>
  </si>
  <si>
    <t>Pajanimals</t>
  </si>
  <si>
    <t xml:space="preserve">
Family, Musical            </t>
  </si>
  <si>
    <t xml:space="preserve">
The Pajanimals (a group of friendly animal puppets) sing songs to help children get ready for bed in a series of segments aired on Nick Jr. UK.</t>
  </si>
  <si>
    <t xml:space="preserve">
    Stars:
Victor Yerrid, 
Alice Dinnean, 
John Kennedy, 
Donna Kimball
</t>
  </si>
  <si>
    <t>Robozuna</t>
  </si>
  <si>
    <t xml:space="preserve">
An orphan boy and his homemade robot friend work to free their country from an evil empire and its legion of robots.</t>
  </si>
  <si>
    <t xml:space="preserve">
    Stars:
Michael Obiora, 
Tom Clarke Hill, 
Taylor Clarke-Hill, 
Luke Howard
</t>
  </si>
  <si>
    <t>The Millennium Bug</t>
  </si>
  <si>
    <t xml:space="preserve">
When the Haskin family seeks refuge from Y2K hysteria in the isolated forests of the Sierra Diablos mountains, madness and terror find them there. Abducted by a vicious hillbilly clan, the ...                See full summaryÂ Â»
</t>
  </si>
  <si>
    <t xml:space="preserve">
    Director:
Kenneth Cran
| 
    Stars:
John Charles Meyer, 
Jessica Postrozny, 
Christine Haeberman, 
Jon Briddell
</t>
  </si>
  <si>
    <t>The Jungle Book</t>
  </si>
  <si>
    <t xml:space="preserve">
An adaptation of the Rudyard Kipling's "The Jungle Book", Mowgli, the boy who gets lost in the jungle now lives different adventures.</t>
  </si>
  <si>
    <t xml:space="preserve">
    Stars:
Jimmy Hibbert, 
David Holt, 
Nigel Pilkington, 
Emma Tate
</t>
  </si>
  <si>
    <t>Al posto suo</t>
  </si>
  <si>
    <t xml:space="preserve">
Damiano and Chicco are twin brothers. One is an unscrupulous manager and the other is a free spirit who earns his living as a horseman. Their father, Cesare, forces them to switch roles: in...                See full summaryÂ Â»
</t>
  </si>
  <si>
    <t xml:space="preserve">
    Director:
Riccardo Donna
| 
    Stars:
Alessandro Tiberi, 
Aurora Ruffino, 
Andrea Bosca, 
Liz Solari
</t>
  </si>
  <si>
    <t>Johan Falk: Alla rÃ¥ns moder</t>
  </si>
  <si>
    <t xml:space="preserve">
Some men infiltrate the retired chief engineer Arthur JÃ¶nsson's home. They look through the residence for a few drawings. Some time later the same men, who turn out to be former Swedish ...                See full summaryÂ Â»
</t>
  </si>
  <si>
    <t xml:space="preserve">
    Director:
Anders Nilsson
| 
    Stars:
Jakob Eklund, 
Jens HultÃ©n, 
Meliz Karlge, 
Mikael Tornving
</t>
  </si>
  <si>
    <t>The Magic School Bus Rides Again in the Zone</t>
  </si>
  <si>
    <t xml:space="preserve">
Ms. Frizzle's class sees every show on a pop star's New Year's Eve tour, learning about time zones as they attend all her concerts on the same night.</t>
  </si>
  <si>
    <t xml:space="preserve">
    Director:
Richard Weston
| 
    Stars:
Kate McKinnon, 
Birva Pandya, 
Mikaela Blake, 
Gabby Clarke
</t>
  </si>
  <si>
    <t>Angry Birds Blues</t>
  </si>
  <si>
    <t xml:space="preserve">
Meet Blues Jake, Jay and Jim, rambunctious bluebird triplets with big ideas that wildly succeed or hilariously fail. But no matter what happens, this fun feathered trio ALWAYS bounces back ...                See full summaryÂ Â»
</t>
  </si>
  <si>
    <t>Another Self</t>
  </si>
  <si>
    <t xml:space="preserve">
    Stars:
Serkan Altunorak, 
Seda Bakan, 
Murat Boz, 
Tuba BÃ¼yÃ¼kÃ¼stÃ¼n
</t>
  </si>
  <si>
    <t>Artifact</t>
  </si>
  <si>
    <t xml:space="preserve">
Telling harsh truths about the modern music business, this riveting and award-winning documentary gives intimate access to singer/actor Jared Leto ("Requiem for a Dream," "Dallas Buyers ...                See full summaryÂ Â»
</t>
  </si>
  <si>
    <t xml:space="preserve">
    Director:
Jared Leto
| 
    Stars:
Jared Leto, 
Shannon Leto, 
Tomo Milicevic, 
Irving Azoff
</t>
  </si>
  <si>
    <t>Juana Brava</t>
  </si>
  <si>
    <t xml:space="preserve">
After many years away, a woman returns to her hometown, where her mayor father presides over a corrupt, lawless and rundown municipality.</t>
  </si>
  <si>
    <t xml:space="preserve">
    Stars:
Elisa Zulueta, 
Lux Pascal, 
GastÃ³n Salgado, 
Nelson Brodt
</t>
  </si>
  <si>
    <t>The Music of Strangers</t>
  </si>
  <si>
    <t xml:space="preserve">
Cellist Yo-Yo Ma and other international artists of The Silk Road Project discuss their philosophies on music and culture.</t>
  </si>
  <si>
    <t xml:space="preserve">
    Director:
Morgan Neville
| 
    Stars:
Yo-Yo Ma, 
Kinan Azmeh, 
Kayhan Kalhor, 
Cristina Pato
</t>
  </si>
  <si>
    <t>Smile at the Runway</t>
  </si>
  <si>
    <t xml:space="preserve">
Fujito Chiyuki has a dream: to become a Paris Collection model. The problem is, she's too short to be a model, and everyone around her tells her so. But no matter what they say, she won't ...                See full summaryÂ Â»
</t>
  </si>
  <si>
    <t xml:space="preserve">
    Stars:
Natsuki Hanae, 
Yumiri Hanamori, 
Macy Anne Johnson, 
Derick Snow
</t>
  </si>
  <si>
    <t>The Unknown: Legend of Exorcist Zhong Kui</t>
  </si>
  <si>
    <t xml:space="preserve">
    Stars:
Zhang Guang Bei, 
Jerry Chang, 
RenZi Jian, 
Zhenhai Kou
</t>
  </si>
  <si>
    <t>Suicide</t>
  </si>
  <si>
    <t xml:space="preserve">
This action thriller follows a young, successful lawyer, that in a course of a one day has to commit the perfect crime in order to save her family from a psychotic loan-shark</t>
  </si>
  <si>
    <t xml:space="preserve">
    Director:
Benny Fredman
| 
    Stars:
Inna Bakelman, 
Erez Ben-Ezra, 
Danny Geva, 
Michael Hanegbi
</t>
  </si>
  <si>
    <t>La Memoria del Agua</t>
  </si>
  <si>
    <t xml:space="preserve">
When the accidental death of a couple's young son sends them grieving in opposite directions, they're forced to re-examine their life and marriage.</t>
  </si>
  <si>
    <t xml:space="preserve">
    Director:
MatÃ­as Bize
| 
    Stars:
Elena Anaya, 
BenjamÃ­n VicuÃ±a, 
NÃ©stor Cantillana, 
Sergio HernÃ¡ndez
</t>
  </si>
  <si>
    <t>Untitled Lupita Nyong'o/Rihanna Project</t>
  </si>
  <si>
    <t xml:space="preserve">
Plot speculated. Story pitched on Twitter centers on a scheming character portrayed by Rihanna and her computer-smart best friend (Lupita Nyong'o).</t>
  </si>
  <si>
    <t xml:space="preserve">
    Director:
Ava DuVernay
| 
    Stars:
Lupita Nyong'o, 
Rihanna
</t>
  </si>
  <si>
    <t>Channeru wa sono mama!</t>
  </si>
  <si>
    <t xml:space="preserve">
Meet Yukimaru Hanako, a 22-year-old and a fresh young reporter from Hokkaido. She's just been hired by a local television station to do field reporting, and we are here to watch the launching of her career.</t>
  </si>
  <si>
    <t xml:space="preserve">
    Stars:
Rion Azuma, 
Yukihiro Eda, 
Tadahisa Fujimura, 
Hitoshi Fujio
</t>
  </si>
  <si>
    <t>Terra</t>
  </si>
  <si>
    <t xml:space="preserve">
A visually stunning documentary that reflects human's relationship to other species on Earth as humanity becomes more and more isolated from Nature.</t>
  </si>
  <si>
    <t xml:space="preserve">
    Directors:
Yann Arthus-Bertrand, 
Michael Pitiot
| 
    Star:
Vanessa Paradis
</t>
  </si>
  <si>
    <t>Jeff Dunham: Arguing with Myself</t>
  </si>
  <si>
    <t>(2006 TV Special)</t>
  </si>
  <si>
    <t xml:space="preserve">
Jeff and his characters Walter, Peanut, JosÃ© JalapeÃ±o, Bubba J, and Sweet Daddy Dee for a live show.</t>
  </si>
  <si>
    <t xml:space="preserve">
    Director:
Manny Rodriguez
| 
    Star:
Jeff Dunham
</t>
  </si>
  <si>
    <t>De gelukkige huisvrouw</t>
  </si>
  <si>
    <t xml:space="preserve">
After giving birth to her first child, a happily married woman sees her picture-perfect life spiral out of control.</t>
  </si>
  <si>
    <t xml:space="preserve">
    Director:
Antoinette Beumer
| 
    Stars:
Carice van Houten, 
Isis Cabolet, 
Marcel Hensema, 
Waldemar Torenstra
</t>
  </si>
  <si>
    <t>Hidden Worlds</t>
  </si>
  <si>
    <t xml:space="preserve">
While investigating an actress's supposed suicide and her connection to the mafia, a veteran journalist discovers that corruption runs deep.</t>
  </si>
  <si>
    <t xml:space="preserve">
    Stars:
Nizar Nasser Seif, 
Seif Zahran, 
Khaled Anwar, 
Bushra
</t>
  </si>
  <si>
    <t>A mil kilÃ³metros de la Navidad</t>
  </si>
  <si>
    <t xml:space="preserve">
A Christmas tale, a romantic comedy and the story of a man in his 30s who learns reluctantly to get carried away by the Christmas spirit.</t>
  </si>
  <si>
    <t xml:space="preserve">
    Director:
Ãlvaro FernÃ¡ndez Armero
| 
    Stars:
Tamar Novas, 
Peter Vives, 
VerÃ³nica ForquÃ©, 
Andrea Ros
</t>
  </si>
  <si>
    <t>Hanebado!</t>
  </si>
  <si>
    <t xml:space="preserve">
Animation, Drama, Sport            </t>
  </si>
  <si>
    <t xml:space="preserve">
Ayano Hanesaki, a first-year student at Kanagawa Prefectural Kitakomachi High School, has a badminton ability able to surpass others effortlessly yet avoids playing the sport. She meets ...                See full summaryÂ Â»
</t>
  </si>
  <si>
    <t xml:space="preserve">
    Stars:
Hitomi Ã”wada, 
Miyuri Shimabukuro, 
YÃ»na Mimura, 
Konomi Kohara
</t>
  </si>
  <si>
    <t>Dilan 1991</t>
  </si>
  <si>
    <t xml:space="preserve">
Dilan and Milea officially date. But Dilan is threatened to be expelled from school due to involves in gang fights. One day, when he is planning to fight again, Milea asks him to quit the motorcycle gang or their relationship ends.</t>
  </si>
  <si>
    <t xml:space="preserve">
    Directors:
Pidi Baiq, 
Fajar Bustomi
| 
    Stars:
Iqbaal Dhiafakhri Ramadhan, 
Vanesha Prescilla, 
Ira Wibowo, 
Bucek Depp
</t>
  </si>
  <si>
    <t>1 Chance 2 Dance</t>
  </si>
  <si>
    <t xml:space="preserve">
When a seventeen-year old aspiring dancer is uprooted mid-semester of her senior year, she finds herself in a small East Coast high school where her heart will be divided between two boys, ...                See full summaryÂ Â»
</t>
  </si>
  <si>
    <t xml:space="preserve">
    Director:
Adam Deyoe
| 
    Stars:
Lexi Giovagnoli, 
Justin Ray, 
Rae Latt, 
Poonam Basu
</t>
  </si>
  <si>
    <t>Death Note 2</t>
  </si>
  <si>
    <t xml:space="preserve">
Sequel based on the 2017 film.</t>
  </si>
  <si>
    <t>Sen Benim HerSeyimsin</t>
  </si>
  <si>
    <t xml:space="preserve">
A dramatic story about a girl and her giving father.</t>
  </si>
  <si>
    <t xml:space="preserve">
    Director:
Tolga Ã–rnek
| 
    Stars:
Tolga Ã‡evik, 
Melis Birkan, 
Tuna Ã‡evik, 
Cengiz Bozkurt
</t>
  </si>
  <si>
    <t>Sicak kafa</t>
  </si>
  <si>
    <t xml:space="preserve">
In a world shaken by an epidemic of madness that spreads through language and speech, a former linguist Murat Siyavus who has been at a long lasting hideout, is the only person mysteriously...                See full summaryÂ Â»
</t>
  </si>
  <si>
    <t xml:space="preserve">
    Stars:
Erdem AkakÃ§e, 
Arda Aranat, 
Hakan GerÃ§ek, 
Sebnem Hassanisoughi
</t>
  </si>
  <si>
    <t>Darr @ the Mall</t>
  </si>
  <si>
    <t xml:space="preserve">
During the inaugural party of one of the largest malls in Asia, a newly recruited security guard must work to stop a supernatural threat.</t>
  </si>
  <si>
    <t xml:space="preserve">
    Director:
Pawan Kripalani
| 
    Stars:
Jimmy Sheirgill, 
Nushrat Bharucha, 
Arif Zakaria, 
Vikram Raj Bhardwaj
</t>
  </si>
  <si>
    <t>First Kiss</t>
  </si>
  <si>
    <t xml:space="preserve">
Roos does not believe in one-night stands. True love is all that matters to her. When its major competitor threatens to swallow her mother's cosmetics company whole, love seems more absent ...                See full summaryÂ Â»
</t>
  </si>
  <si>
    <t xml:space="preserve">
    Director:
Roy Poortmans
| 
    Stars:
Dorien Rose Duinker, 
Leontine Ruiters, 
Buddy Vedder, 
Stijn Fransen
</t>
  </si>
  <si>
    <t>Cuerpo de Ã©lite</t>
  </si>
  <si>
    <t xml:space="preserve">
Agents from diverse Spanish local police forces are called to form a special team.</t>
  </si>
  <si>
    <t xml:space="preserve">
    Director:
JoaquÃ­n MazÃ³n
| 
    Stars:
MarÃ­a LeÃ³n, 
Miki EsparbÃ©, 
Jordi SÃ¡nchez, 
Andoni Agirregomezkorta
</t>
  </si>
  <si>
    <t>The Lazarus Papers</t>
  </si>
  <si>
    <t xml:space="preserve">
"In the deep jungles of South East Asia a blood thirsty mercenary Sebastian, hunts for the thrill of the chase and victims to sell into slavery. In one operation he kills a peaceful local ...                See full summaryÂ Â»
</t>
  </si>
  <si>
    <t xml:space="preserve">
    Director:
Jeremiah Hundley
| 
    Stars:
Danny Trejo, 
Gary Daniels, 
Krystal Vee, 
John Edward Lee
</t>
  </si>
  <si>
    <t>Tell Me Everything</t>
  </si>
  <si>
    <t xml:space="preserve">
Six close students in a small New England town college wrestle with the normal tensions of relationships and friendships; until one of them is murdered.</t>
  </si>
  <si>
    <t xml:space="preserve">
    Director:
Leslye Headland
</t>
  </si>
  <si>
    <t>Two Graves</t>
  </si>
  <si>
    <t xml:space="preserve">
MARGARET POWERS, a middle aged, middle class doctor of pathology, seeks a path of vengeance when she captures and tortures the young man she believes murdered her son, but in a bid to ...                See full summaryÂ Â»
</t>
  </si>
  <si>
    <t xml:space="preserve">
    Director:
Gary Young
| 
    Stars:
Cathy Tyson, 
Josh Herdman, 
David Hayman, 
Kedar Williams-Stirling
</t>
  </si>
  <si>
    <t>High in the Clouds</t>
  </si>
  <si>
    <t xml:space="preserve">
A squirrel embarks on a journey to find an animal sanctuary.</t>
  </si>
  <si>
    <t xml:space="preserve">
    Director:
Timothy Reckart
</t>
  </si>
  <si>
    <t>StarBeam</t>
  </si>
  <si>
    <t xml:space="preserve">
Zoey is excited to tackle second grade, but when danger beckons, she sneaks away and with her signature call out and transforms into StarBeam, the speediest, most powerful and most enthusiastic superhero to ever sip from a juicebox.</t>
  </si>
  <si>
    <t xml:space="preserve">
    Stars:
Nahanni Mitchell, 
Dean Petriw, 
Terry Klassen, 
Sam Vincent
</t>
  </si>
  <si>
    <t>Neverlake</t>
  </si>
  <si>
    <t xml:space="preserve">
On a trip home to Italy to visit her father, Jenny is thrown into a world of mystery, horror and legend as she is compelled to discover the truth behind all his secrets and lies.</t>
  </si>
  <si>
    <t xml:space="preserve">
    Director:
Riccardo Paoletti
| 
    Stars:
Daisy Keeping, 
David Brandon, 
Joy Tanner, 
Martin Kashirokov
</t>
  </si>
  <si>
    <t>Misfire</t>
  </si>
  <si>
    <t xml:space="preserve">
Hardened DEA agent, Cole, descends into the dangerous underworld of Tijuana, Mexico in search of his journalist ex-wife who he believes has been abducted by a charismatic Cartel boss with aspirations for public office.</t>
  </si>
  <si>
    <t xml:space="preserve">
    Director:
R. Ellis Frazier
| 
    Stars:
Gary Daniels, 
Vannessa Vasquez, 
Michael Greco, 
Luis Gatica
</t>
  </si>
  <si>
    <t>Iron Fists and Kung Fu Kicks</t>
  </si>
  <si>
    <t xml:space="preserve">
The history of Hong Kong martial arts cinema and its influence.</t>
  </si>
  <si>
    <t xml:space="preserve">
    Director:
Serge Ou
| 
    Stars:
Jessica Henwick, 
Scott Adkins, 
Amy Johnston, 
JuJu Chan Szeto
</t>
  </si>
  <si>
    <t>Nobody Speak: Trials of the Free Press</t>
  </si>
  <si>
    <t xml:space="preserve">
The trial between Hulk Hogan and Gawker Media pitted privacy rights against freedom of the press, and raised important questions about how big money can silence media. This film is an ...                See full summaryÂ Â»
</t>
  </si>
  <si>
    <t xml:space="preserve">
    Director:
Brian Knappenberger
| 
    Stars:
A.J. Daulerio, 
Hulk Hogan, 
Charles Harder, 
David Folkenflik
</t>
  </si>
  <si>
    <t>6-5=2</t>
  </si>
  <si>
    <t xml:space="preserve">
Six friends decide to undertake a gruelling mountain trek, only to find that the difficulties in store for them are not merely physical. They experience strange and unusual incidents which put their lives at risk.</t>
  </si>
  <si>
    <t xml:space="preserve">
    Director:
Bharat Jain
| 
    Stars:
Prashantt Guptha, 
Gaurav Paswala, 
Gaurav Kothari, 
Disha Kapoor
</t>
  </si>
  <si>
    <t>Zach Galifianakis: Live at the Purple Onion</t>
  </si>
  <si>
    <t>(2006 Video)</t>
  </si>
  <si>
    <t xml:space="preserve">
A master of the one-liner with an absurd rambling style, Zach's sharp, resonating humor makes his show at the famed Purple Onion in San Francisco one of the funniest performances in recent comedy.</t>
  </si>
  <si>
    <t xml:space="preserve">
    Director:
Michael Blieden
| 
    Stars:
Zach Galifianakis, 
Joe Wagner, 
Brian Unger
</t>
  </si>
  <si>
    <t>Southern Survival</t>
  </si>
  <si>
    <t xml:space="preserve">
The BattlBox crew tests out products designed to help people survive dangerous situations, including explosions, natural disasters and intruders.</t>
  </si>
  <si>
    <t xml:space="preserve">
    Stars:
Mikki Montgomery, 
Steve Jordan
</t>
  </si>
  <si>
    <t>The Epic Tales of Captain Underpants in Space</t>
  </si>
  <si>
    <t xml:space="preserve">
Fourth-grade friends George and Harold have a shared love of pranks and comic books -- and turning their principal into an undies-wearing superhero.</t>
  </si>
  <si>
    <t>Oggy Oggy</t>
  </si>
  <si>
    <t xml:space="preserve">
Join adorable kitten Oggy and his cast of cat pals in a bright and colorful kitty world. They're always on the go for fun times and fantastic adventures.</t>
  </si>
  <si>
    <t>The Empress</t>
  </si>
  <si>
    <t xml:space="preserve">
Two young people meet. A fateful encounter - the proverbial love at first sight. He is Emperor Franz Joseph of Austria-Hungary, she is Elisabeth von Wittelsbach, Princess of Bavaria and the sister of the woman Franz is to marry.</t>
  </si>
  <si>
    <t xml:space="preserve">
    Stars:
Philip Froissant, 
Devrim Lingnau
</t>
  </si>
  <si>
    <t>Criminals: Caught on Camera</t>
  </si>
  <si>
    <t xml:space="preserve">
UK is the most surveilled place in the world. It is home to more than 6 million CCTV cameras -- about 1 for every 14 people -- that operate 24/7 and generate more than 1 billion hours of ...                See full summaryÂ Â»
</t>
  </si>
  <si>
    <t xml:space="preserve">
    Stars:
Nick Wallis, 
Callum Roy, 
Viv Brownley, 
Andy Stocker
</t>
  </si>
  <si>
    <t>Dear Nathan Hello Salma</t>
  </si>
  <si>
    <t xml:space="preserve">
Sequel to the 2017 movie "Dear Nathan" follows the continued relationship between two young people in love.</t>
  </si>
  <si>
    <t xml:space="preserve">
    Director:
Indra Gunawan
| 
    Stars:
Jefri Nichol, 
Amanda Rawles, 
Susan Sameh, 
Devano Danendra
</t>
  </si>
  <si>
    <t>Monty Python: The Meaning of Live</t>
  </si>
  <si>
    <t xml:space="preserve">
Uniquely intimate documentary following the stars of Monty Python as they reunite for a final time to stage a marathon ten shows of Monty Python Live (mostly) - One Down Five to Go at The O2, London in July 2014.</t>
  </si>
  <si>
    <t xml:space="preserve">
    Directors:
Roger Graef, 
James Rogan
| 
    Stars:
Eric Idle, 
Terry Gilliam, 
John Cleese, 
Michael Palin
</t>
  </si>
  <si>
    <t>Chelsea Peretti: One of the Greats</t>
  </si>
  <si>
    <t xml:space="preserve">
Writer/actress/comedienne Chelsea Peretti presents a re-imagining of the hour-long special.</t>
  </si>
  <si>
    <t xml:space="preserve">
    Director:
Lance Bangs
| 
    Stars:
Chelsea Peretti, 
Brendon Walsh, 
John Howard Swain, 
Esther Povitsky
</t>
  </si>
  <si>
    <t>Mike Birbiglia: The New One</t>
  </si>
  <si>
    <t xml:space="preserve">
Comedian Mike Birbiglia hits Broadway with a hilarious yet profound one-man show that recounts his emotional and physical journey to parenthood.</t>
  </si>
  <si>
    <t xml:space="preserve">
    Director:
Seth Barrish
| 
    Star:
Mike Birbiglia
</t>
  </si>
  <si>
    <t>Trailer Park Boys: Drunk, High &amp; Unemployed</t>
  </si>
  <si>
    <t xml:space="preserve">
Ricky, Julian and Bubbles bring their trailer park humor out onto the stage for a night of bravado, schemes and an intoxicated acting demo.</t>
  </si>
  <si>
    <t xml:space="preserve">
    Directors:
Gary Howsam, 
Mike Smith, 
John Paul Tremblay, 
Robb Wells
| 
    Stars:
John Paul Tremblay, 
Robb Wells, 
Mike Smith, 
John Dunsworth
</t>
  </si>
  <si>
    <t>Squadra antimafia</t>
  </si>
  <si>
    <t xml:space="preserve">
Undercover cop Nico Giraldi travels to New York and Las Vegas to find a crooked cop who gave his squadron back in Italy a bad name.</t>
  </si>
  <si>
    <t xml:space="preserve">
    Director:
Bruno Corbucci
| 
    Stars:
Tomas Milian, 
Enzo Cannavale, 
Bombolo, 
Margherita Fumero
</t>
  </si>
  <si>
    <t>Alter Me</t>
  </si>
  <si>
    <t xml:space="preserve">
To better connect with other people - and her own emotions - an HR manager seeks the mentorship of a coveted escort, who soon opens her heart.</t>
  </si>
  <si>
    <t xml:space="preserve">
    Director:
RC Delos Reyes
| 
    Stars:
Enchong Dee, 
Jasmine Curtis-Smith, 
JC Santos, 
Via Antonio
</t>
  </si>
  <si>
    <t>Ever After High: Epic Winter</t>
  </si>
  <si>
    <t xml:space="preserve">
Crystal Winter is the daughter of the Snow Queen and will someday rule over winter, however, Jackie Frost and North Wind have other ideas it is to curse the King and Queen. Crystal runs ...                See full summaryÂ Â»
</t>
  </si>
  <si>
    <t xml:space="preserve">
    Directors:
Mike Csunyoscka, 
Dan Fraga
| 
    Stars:
Valerie Arem, 
Ciara Caneega, 
Cam Clarke, 
Malcolm Danare
</t>
  </si>
  <si>
    <t>Ronny Chieng: Asian Comedian Destroys America</t>
  </si>
  <si>
    <t xml:space="preserve">
Ronny Chieng ("The Daily Show," "Crazy Rich Asians") takes center stage in this stand-up special and riffs on modern American life and more.</t>
  </si>
  <si>
    <t xml:space="preserve">
    Director:
Sebastian DiNatale
| 
    Star:
Ronny Chieng
</t>
  </si>
  <si>
    <t>Nadiya Bakes</t>
  </si>
  <si>
    <t xml:space="preserve">
Nadiya Celebrating the joy of creating and sharing her favorite homemade cakes, bakes and delicious pastries alongside exciting new recipes inspired by other passionate bakers.</t>
  </si>
  <si>
    <t xml:space="preserve">
    Stars:
Nadiya Hussain, 
Richard Bertinet, 
Ravneet Gill, 
Nastassja Lusengo
</t>
  </si>
  <si>
    <t>Pluk van de petteflet</t>
  </si>
  <si>
    <t xml:space="preserve">
On a quest to find a new home young Pluk in his little red crane wagon end up in the Petteflet. He moves in to a little deserted tower room and quickly befriends some of the inhabitants and...                See full summaryÂ Â»
</t>
  </si>
  <si>
    <t xml:space="preserve">
    Directors:
Ben Sombogaart, 
Pieter van Rijn
| 
    Stars:
Janieck van de Polder, 
Suzanne Zuiderwijk, 
Yeshela Crommelin, 
Colin Tetteroo
</t>
  </si>
  <si>
    <t>Def Comedy Jam 25</t>
  </si>
  <si>
    <t xml:space="preserve">
Def Comedy Jam 25 celebrates the impact and legacy of the groundbreaking HBO comedy series Def Comedy Jam, which debut 25-years ago running from 1992 to 1997. Def Comedy Jam 25 celebrates ...                See full summaryÂ Â»
</t>
  </si>
  <si>
    <t xml:space="preserve">
    Director:
Louis J. Horvitz
| 
    Stars:
Dave Chappelle, 
Tiffany Haddish, 
Steve Harvey, 
Bill Bellamy
</t>
  </si>
  <si>
    <t>Small Shots</t>
  </si>
  <si>
    <t xml:space="preserve">
Short episode series about two actors trying to break through in Hollywood.</t>
  </si>
  <si>
    <t xml:space="preserve">
    Stars:
Jeremy Luke, 
Joseph Russo, 
DJ Lubel, 
Caitlin Thompson
</t>
  </si>
  <si>
    <t>Fakta Ladh Mhana</t>
  </si>
  <si>
    <t xml:space="preserve">
The film begins with the sad state of affairs in a village, where politician turned Industries Minister Patil and his brother with the help of local politician Kulkarni ( Vaibhav Mangale) ...                See full summaryÂ Â»
</t>
  </si>
  <si>
    <t xml:space="preserve">
    Directors:
Sanjay Jadhav, 
Mahesh Manjrekar
| 
    Stars:
Nagesh Bhonsle, 
Shrirang Deshmukh, 
Bharat Jadhav, 
Siddarth Jadhav
</t>
  </si>
  <si>
    <t>72 Dangerous Animals - Asia</t>
  </si>
  <si>
    <t xml:space="preserve">
From fangs to claws to venomous stings, they all wield deadly weapons. But which creature will be crowned the fiercest of all?</t>
  </si>
  <si>
    <t xml:space="preserve">
    Stars:
Bob Brisbane, 
Bryan Grieg Fry, 
Romulus Whitaker, 
Paul Rosolie
</t>
  </si>
  <si>
    <t>Flowering Heart</t>
  </si>
  <si>
    <t xml:space="preserve">
Jin Ari, the main character, is a cheerful 12 year old girl that loves art, fashion, beauty and making people happy. With her friends Sunwoo Min, a tomboy, and U Suha, a proper lady, they ...                See full summaryÂ Â»
</t>
  </si>
  <si>
    <t xml:space="preserve">
    Stars:
Nancy Kim, 
Jacqueline Youn, 
Dami Lee, 
Anna Paik
</t>
  </si>
  <si>
    <t>Regiment Diaries</t>
  </si>
  <si>
    <t xml:space="preserve">
The Indian army is a family of several regiments, each of whom have their own history, identity, and glorious traditions. Regiment Diaries is a tale of the Indian Army - a living chronicle ...                See full summaryÂ Â»
</t>
  </si>
  <si>
    <t>Babies Behind Bars</t>
  </si>
  <si>
    <t>(2011 TV Movie)</t>
  </si>
  <si>
    <t xml:space="preserve">
Follows pregnancy and birth in prison, including the 'Wee Ones' program at the women's prison in Indiana, in which well-behaved prisoners are allowed to keep their babies in a nursery wing with other inmates as nannies.</t>
  </si>
  <si>
    <t xml:space="preserve">
    Director:
Amanda Richardson
| 
    Stars:
Lesley Sharp, 
Bobi Brush, 
Mary Bullock, 
Patty Camp
</t>
  </si>
  <si>
    <t xml:space="preserve">
Based on true events about the earthquake of Mexico in 1985 who claimed the lives of more than 40.000 people.</t>
  </si>
  <si>
    <t xml:space="preserve">
    Director:
Jorge Michel Grau
| 
    Stars:
Carmen Beato, 
DemiÃ¡n Bichir, 
HÃ©ctor Bonilla, 
Octavio Michel
</t>
  </si>
  <si>
    <t>Jack of all Trades</t>
  </si>
  <si>
    <t xml:space="preserve">
An investigative look on the baseball card scandal during the 1990's.</t>
  </si>
  <si>
    <t xml:space="preserve">
    Directors:
Harvey Glazer, 
Stuart Stone
| 
    Stars:
Stuart Stone, 
Harvey Glazer, 
Adam Rodness, 
Jose Canseco
</t>
  </si>
  <si>
    <t>Miniforce X</t>
  </si>
  <si>
    <t xml:space="preserve">
Zenos who was once defeated by space cops, is not dead yet. Hundreds of years later, a space pirate gang DanDanDan (Kara, Dante, and Dancho) finds Zenos being confined in Asteroid Crete. ...                See full summaryÂ Â»
</t>
  </si>
  <si>
    <t xml:space="preserve">
    Stars:
Connie Fernandez, 
Rayner Gabriel, 
Donald Guzzi, 
Jason Kesser
</t>
  </si>
  <si>
    <t>Johan Falk: Leo Gaut</t>
  </si>
  <si>
    <t xml:space="preserve">
Action, Crime, Romance            </t>
  </si>
  <si>
    <t xml:space="preserve">
In the parking lot near school, a car-trap explodes. Johan Falk is on the trail which leads him to a man from his past, who served 8 years in prison for murder.</t>
  </si>
  <si>
    <t xml:space="preserve">
    Director:
Richard Holm
| 
    Stars:
Jakob Eklund, 
Peter Andersson, 
Marie Richardson, 
HelÃ©n SÃ¶derqvist Henriksson
</t>
  </si>
  <si>
    <t>Las niÃ±as de cristal</t>
  </si>
  <si>
    <t xml:space="preserve">
When pressure threatens a ballerina in a new lead role, she and an outcast dancer create their own world, free from others' expectations.</t>
  </si>
  <si>
    <t xml:space="preserve">
    Director:
Jota Linares
| 
    Stars:
MarÃ­a Pedraza, 
Marta Hazas, 
Ana Wagener, 
Silvia Kal
</t>
  </si>
  <si>
    <t>ReMastered: Tricky Dick and the Man in Black</t>
  </si>
  <si>
    <t xml:space="preserve">
Concerned by a rising rock-n-roll influence on a growing liberal fanbase, President Nixon invited Johnny Cash to the White House to solidify his base in the traditionally more conservative ...                See full summaryÂ Â»
</t>
  </si>
  <si>
    <t xml:space="preserve">
    Directors:
Sara Dosa, 
Barbara Kopple
| 
    Stars:
Johnny Cash, 
Richard Nixon, 
Aram Bakshian, 
Pat Buchanan
</t>
  </si>
  <si>
    <t>Narcoworld: Dope Stories</t>
  </si>
  <si>
    <t xml:space="preserve">
Ride with the real players on both sides of the law of the dangerous business of narcotics in different locations around the world.</t>
  </si>
  <si>
    <t xml:space="preserve">
    Stars:
Michael Beach, 
JosÃ© Luis Fernandez, 
Sergio GÃ³mez
</t>
  </si>
  <si>
    <t>Lego Bionicle: The Journey to One</t>
  </si>
  <si>
    <t xml:space="preserve">
Six heroes, the Toa, fight against the evil Makuta's forces which are threatening the beautiful island of Okoto.</t>
  </si>
  <si>
    <t xml:space="preserve">
    Stars:
William Jordan, 
Nolan Balzer, 
Paolo Bryant, 
Jacqui Fox
</t>
  </si>
  <si>
    <t>Hello, Privilege. It's Me, Chelsea</t>
  </si>
  <si>
    <t xml:space="preserve">
Chelsea Handler explores explores how white privilege impacts American culture and the ways it's benefited her life and career.</t>
  </si>
  <si>
    <t xml:space="preserve">
    Director:
Alex Stapleton
| 
    Stars:
Chelsea Handler, 
Melina Abdullah, 
Jody David Armour, 
W. Kamau Bell
</t>
  </si>
  <si>
    <t>DreadOut</t>
  </si>
  <si>
    <t xml:space="preserve">
Six friends want to become popular by recording their adventures to be uploaded to social media accounts. They choose to go to the abandoned apartment and suddenly open a portal to the magical world and infuriate the portal guardian.</t>
  </si>
  <si>
    <t xml:space="preserve">
    Director:
Kimo Stamboel
| 
    Stars:
Caitlin Halderman, 
Jefri Nichol, 
Marsha Aruan, 
Ciccio Manassero
</t>
  </si>
  <si>
    <t>Derren Brown: Sacrifice</t>
  </si>
  <si>
    <t xml:space="preserve">
Illusionist Derren Brown concocts a psychological experiment in which he tries to manipulate an ordinary person into taking a bullet for a stranger</t>
  </si>
  <si>
    <t xml:space="preserve">
    Stars:
Derren Brown, 
Megan Affonso, 
Bob Cable, 
Christopher Crabinha
</t>
  </si>
  <si>
    <t>La Balada de Hugo Sanchez</t>
  </si>
  <si>
    <t xml:space="preserve">
Hugo Sanchez is tasked with leading the Cuervos into the Duel of the Birds tournament despite his personal life pulling him back toward the family business.</t>
  </si>
  <si>
    <t xml:space="preserve">
    Stars:
JesÃºs Zavala, 
Mauro Mauad, 
Ianis Guerrero, 
RaÃºl Briones
</t>
  </si>
  <si>
    <t>El elegido</t>
  </si>
  <si>
    <t xml:space="preserve">
A man named Jacques Mornard arrives in Mexico in 1940, claiming to be a Belgian who is fleeing the war in Europe to join his girlfriend, one of refugee Leon Trotsky's secretaries. But ...                See full summaryÂ Â»
</t>
  </si>
  <si>
    <t xml:space="preserve">
    Director:
Antonio ChavarrÃ­as
| 
    Stars:
Alfonso Herrera, 
Hannah Murray, 
Henry Goodman, 
Julian Sands
</t>
  </si>
  <si>
    <t>Merry Men 2</t>
  </si>
  <si>
    <t xml:space="preserve">
Things have changed for the charming foursome, the Merry Men. They've hung the boots on robbing the rich to give to the poor and focus squarely on running their businesses. AYO ALESINLOYE, ...                See full synopsisÂ Â»
</t>
  </si>
  <si>
    <t xml:space="preserve">
    Director:
Moses Inwang
| 
    Stars:
Damilola Adegbite, 
Alex Asogwa, 
Regina Daniels, 
Iretiola Doyle
</t>
  </si>
  <si>
    <t>The Marker</t>
  </si>
  <si>
    <t xml:space="preserve">
Noir thriller about a criminal seeking redemption by tracking down the daughter of the woman he killed. Along the way he is haunted by his guilt in the guise of the woman's ghost.</t>
  </si>
  <si>
    <t xml:space="preserve">
    Director:
Justin Edgar
| 
    Stars:
Frederick Schmidt, 
Ana Ularu, 
John Hannah, 
Struan Rodger
</t>
  </si>
  <si>
    <t>Amor de madre</t>
  </si>
  <si>
    <t xml:space="preserve">
A young man is stood up at the altar. His overprotective mother decides to join him is what would have been his honeymoon, so as not to waste the trip. He ails while his mum enjoys the trip of her life.</t>
  </si>
  <si>
    <t xml:space="preserve">
    Director:
Paco Caballero
| 
    Stars:
Quim GutiÃ©rrez, 
AndrÃ©s Velencoso, 
Carmen Machi, 
Jorge Suquet
</t>
  </si>
  <si>
    <t>Paprika</t>
  </si>
  <si>
    <t xml:space="preserve">
Stan and Olivia - the amazingly different Paprika twins - use their boundless enthusiasm to turn everyday life into an extraordinary adventure.</t>
  </si>
  <si>
    <t xml:space="preserve">
    Stars:
Kaycie Chase, 
David Gasman, 
Tom Morton
</t>
  </si>
  <si>
    <t>Bobby Robson: More Than a Manager</t>
  </si>
  <si>
    <t xml:space="preserve">
The definitive portrait of the late English football manager Sir Bobby Robson, one of the game's most inspirational and influential figures, whose legacy lives on far beyond the football field.</t>
  </si>
  <si>
    <t xml:space="preserve">
    Directors:
Gabriel Clarke, 
Torquil Jones
| 
    Stars:
JosÃ© Mourinho, 
Ronaldo, 
Gary Lineker, 
Alex Ferguson
</t>
  </si>
  <si>
    <t>Bumping Mics with Jeff Ross &amp; Dave Attell</t>
  </si>
  <si>
    <t xml:space="preserve">
Combining the comedic forces of Jeff Ross and Dave Attell, and filmed at New York's Comedy Cellar, the series features zingers, audience roasts, celebrity cameos, and mic bumps.</t>
  </si>
  <si>
    <t xml:space="preserve">
    Stars:
Dave Attell, 
Jeffrey Ross, 
Michael Che, 
Rachel Feinstein
</t>
  </si>
  <si>
    <t>Quiet Victory: The Charlie Wedemeyer Story</t>
  </si>
  <si>
    <t>(1988 TV Movie)</t>
  </si>
  <si>
    <t xml:space="preserve">
A real-life story about a high school teacher and football coach who is diagnosed with Lou Gehrig's disease but refuses to give in.</t>
  </si>
  <si>
    <t xml:space="preserve">
    Director:
Roy Campanella II
| 
    Stars:
Pam Dawber, 
Michael Nouri, 
Bess Meyer, 
Peter Berg
</t>
  </si>
  <si>
    <t>Taisou Zamurai</t>
  </si>
  <si>
    <t xml:space="preserve">
Year 2002. Japan's gymnastics world was once strong. Former Japanese representative Shoutarou Aragaki (29), who devoted his time to gymnastics, was unable to perform as expected. Even so, ...                See full summaryÂ Â»
</t>
  </si>
  <si>
    <t xml:space="preserve">
    Stars:
Christopher Wehkamp, 
Jamie Marchi, 
Brianna Roberts, 
Jill Harris
</t>
  </si>
  <si>
    <t>Terminator</t>
  </si>
  <si>
    <t>Smoorverliefd</t>
  </si>
  <si>
    <t xml:space="preserve">
Four women in the Miller family: teen daughter Eva, her mother Judith, aunt Barbara and older half-sister Anna, work their way through the chaos called love. The result is a roller coaster ...                See full summaryÂ Â»
</t>
  </si>
  <si>
    <t xml:space="preserve">
    Director:
Hilde Van Mieghem
| 
    Stars:
Susan Visser, 
Anna Drijver, 
Anna Raadsveld, 
Beatrice Hillen
</t>
  </si>
  <si>
    <t>Mystery Lab</t>
  </si>
  <si>
    <t xml:space="preserve">
Host Felipe Castanhari explores science, history, mysteries and marvels, uncovering mind-blowing facts with help from his lab buddies.</t>
  </si>
  <si>
    <t xml:space="preserve">
    Stars:
Felipe Castanhari, 
Lilian Regina, 
Bruno Miranda, 
Guilherme Briggs
</t>
  </si>
  <si>
    <t>Life's a Breeze</t>
  </si>
  <si>
    <t xml:space="preserve">
Tells the story of a family as they search for a lost fortune around the streets of Dublin.</t>
  </si>
  <si>
    <t xml:space="preserve">
    Director:
Lance Daly
| 
    Stars:
Kelly Thornton, 
Fionnula Flanagan, 
Pat Shortt, 
Eva Birthistle
</t>
  </si>
  <si>
    <t>The River Thief</t>
  </si>
  <si>
    <t xml:space="preserve">
A reckless teenage drifter robs a local drug-dealer, he becomes the owner of a giant pile of cash and the target of two vicious killers.</t>
  </si>
  <si>
    <t xml:space="preserve">
    Director:
N.D. Wilson
| 
    Stars:
Joel Courtney, 
Paul Johansson, 
Bas Rutten, 
Raleigh Cain
</t>
  </si>
  <si>
    <t>Tatlim Tatlim</t>
  </si>
  <si>
    <t xml:space="preserve">
If four couples meet at the same party, and a honey-sweet relationship begins between them, a surreal love out of nowhere - If every phase of the relationship is a situation comedy, where ...                See full summaryÂ Â»
</t>
  </si>
  <si>
    <t xml:space="preserve">
    Director:
Yilmaz Erdogan
| 
    Stars:
Aylin Kontante, 
BÃ¼lent Emrah Parlak, 
BÃ¼sra Pekin, 
Ã‡aglar Ã‡orumlu
</t>
  </si>
  <si>
    <t>Hope</t>
  </si>
  <si>
    <t>(XXIII)</t>
  </si>
  <si>
    <t xml:space="preserve">
    Directors:
Madeleine Sami, 
Jackie van Beek
| 
    Star:
Aubrey Plaza
</t>
  </si>
  <si>
    <t>The Reconstruction of William Zero</t>
  </si>
  <si>
    <t xml:space="preserve">
A geneticist wakes up from an accident with only fragments of his memory is forced to relearn who he is via his twin brother. But as he digs deeper, he discovers he might not be who he thought at all.</t>
  </si>
  <si>
    <t xml:space="preserve">
    Director:
Dan Bush
| 
    Stars:
Conal Byrne, 
Amy Seimetz, 
Scott Poythress, 
Lake Roberts
</t>
  </si>
  <si>
    <t>Isoken</t>
  </si>
  <si>
    <t xml:space="preserve">
Everyone in the Osayande family worries about Isoken. Although she has what appears to be a perfect life - beautiful, successful and surrounded by great family and friends - Isoken is still...                See full summaryÂ Â»
</t>
  </si>
  <si>
    <t xml:space="preserve">
    Director:
Jadesola Osiberu
| 
    Stars:
Dakore Akande, 
Joseph Benjamin, 
Marc Rhys, 
Funke Akindele
</t>
  </si>
  <si>
    <t>Mercenaire</t>
  </si>
  <si>
    <t xml:space="preserve">
A young man of Wallisian origin in New Caledonia defies his father to go and play rugby in France. Living on his own on the other side of the world, he learns there is a price to pay to find success.</t>
  </si>
  <si>
    <t xml:space="preserve">
    Director:
Sacha Wolff
| 
    Stars:
Toki Pilioko, 
Iliana Zabeth, 
Mikaele Tuugahala, 
Laurent Pakihivatau
</t>
  </si>
  <si>
    <t>Jeff Dunham: Controlled Chaos</t>
  </si>
  <si>
    <t>(2011 TV Special)</t>
  </si>
  <si>
    <t xml:space="preserve">
Ventriloquist and comic Jeff Dunham takes to the stage to provide fresh comedic material with his classic puppets Walter, Peanut, Jose JalapeÃ±o and Achmed, as well as with two never-before-seen characters with their own unique quirks.</t>
  </si>
  <si>
    <t xml:space="preserve">
    Directors:
Michael Simon, 
Matthew McNeil
| 
    Star:
Jeff Dunham
</t>
  </si>
  <si>
    <t>Cain and Abel</t>
  </si>
  <si>
    <t xml:space="preserve">
Based on the biblical story of Adam and Eve's first two sons, Cain and Abel is about Cain's jealousy towards his brother Abel. Lee Cho In is a very gifted doctor who has everything that he ...                See full summaryÂ Â»
</t>
  </si>
  <si>
    <t xml:space="preserve">
    Stars:
So Ji-seob, 
Hyeon-jun Shin, 
Han Ji-min, 
Jeong-an Chae
</t>
  </si>
  <si>
    <t>Nisman</t>
  </si>
  <si>
    <t xml:space="preserve">
The suspicious death of Alberto Nisman, investigator of the attack on the headquarters of the AMIA in 1994.</t>
  </si>
  <si>
    <t xml:space="preserve">
    Stars:
Laura Alonso, 
James Bernazzani, 
Sergio Berni, 
Miguel Bronfman
</t>
  </si>
  <si>
    <t>Du jia ji yi</t>
  </si>
  <si>
    <t xml:space="preserve">
A physics student who's also a substitute teacher catches a English student cheating on a test. She sets out to prove she didn't cheat and he finally believes her. She doesn't like him at ...                See full summaryÂ Â»
</t>
  </si>
  <si>
    <t xml:space="preserve">
    Stars:
Chao Zhang, 
Tingting Li, 
Zhang Zhang, 
Yuli Deng
</t>
  </si>
  <si>
    <t>Dayveon</t>
  </si>
  <si>
    <t xml:space="preserve">
In the wake of his older brother's death, 13-year-old Dayveon spends the sweltering summer days roaming his rural Arkansas town. When he falls in with a local gang, he becomes drawn to the camaraderie and violence of their world.</t>
  </si>
  <si>
    <t xml:space="preserve">
    Director:
Amman Abbasi
| 
    Stars:
Devin Blackmon, 
Dontrell Bright, 
Lachion Buckingham, 
Kordell Johnson
</t>
  </si>
  <si>
    <t>CÃ´pusu pÃ¢tÃ®</t>
  </si>
  <si>
    <t xml:space="preserve">
Facing goodbyes and graduation, Naomi Nakashima, her childhood friend Satoshi Mochida, and their classmates, are clearing up after their last ever cultural festival, when horror buff class ...                See full summaryÂ Â»
</t>
  </si>
  <si>
    <t xml:space="preserve">
    Director:
Masafumi Yamada
| 
    Stars:
RyÃ´suke Ikeoka, 
Rina Ikoma, 
Jun, 
Kazuhiko Kanayama
</t>
  </si>
  <si>
    <t>Untitled Taika Waititi/Netflix Roald Dahl Project</t>
  </si>
  <si>
    <t xml:space="preserve">
Animated series based on the world and characters of Roald Dahl's 'Charlie and the Chocolate Factory.'</t>
  </si>
  <si>
    <t>Amo</t>
  </si>
  <si>
    <t xml:space="preserve">
Set amidst the height of the Philippine government's crackdown on illegal drugs, high school student Joseph gets tangled up in the chaotic underworld of drugs and corruption.</t>
  </si>
  <si>
    <t xml:space="preserve">
    Stars:
Rhea Jai Fernandez, 
Vince Rillon, 
Felix Roco, 
Allen Dizon
</t>
  </si>
  <si>
    <t>All Because of You</t>
  </si>
  <si>
    <t xml:space="preserve">
After falling for a guest, an unsuspecting hotel staff becomes embroiled in a hostage scheme and discovers true love in an unlikely place.</t>
  </si>
  <si>
    <t xml:space="preserve">
    Director:
Adrian Teh
| 
    Stars:
Hairul Azreen, 
Janna Nick, 
Amerul Affendi, 
Henley Hii
</t>
  </si>
  <si>
    <t>Nise: O CoraÃ§Ã£o da Loucura</t>
  </si>
  <si>
    <t xml:space="preserve">
Based on the true story of Dr. Nise da Silveira, a psychiatrist in Brazil who treated her patients with art instead of electroshock therapy.</t>
  </si>
  <si>
    <t xml:space="preserve">
    Director:
Roberto Berliner
| 
    Stars:
GlÃ³ria Pires, 
Luciana Fregolente, 
Simone Mazzer, 
FabrÃ­cio Boliveira
</t>
  </si>
  <si>
    <t>Squadra antifurto</t>
  </si>
  <si>
    <t xml:space="preserve">
Tomas Milian as the unconventional undercover cop with a pet mouse named 'Serpico'. Still difficult for an investigation commissioner Nico Giraldi, this time struggling with a gang who commits theft in luxury apartments in Rome.</t>
  </si>
  <si>
    <t xml:space="preserve">
    Director:
Bruno Corbucci
| 
    Stars:
Tomas Milian, 
Robert Webber, 
Lilli Carati, 
Giuseppe Pambieri
</t>
  </si>
  <si>
    <t>The Seven Deaths of Evelyn Hardcastle</t>
  </si>
  <si>
    <t xml:space="preserve">
A man is tasked with solving the murder of a woman, but must relive the day through different hosts.</t>
  </si>
  <si>
    <t>Examen de conciencia</t>
  </si>
  <si>
    <t xml:space="preserve">
Through interviews with victims, members of the clergy, journalists, and experts, this series looks at the accusations of child abuse against catholic institutions in Spain.</t>
  </si>
  <si>
    <t>What Would Sophia Loren Do?</t>
  </si>
  <si>
    <t xml:space="preserve">
An Italian-American grandmother and film buff finds strength and joy in the life of her screen idol, Sophia Loren.</t>
  </si>
  <si>
    <t xml:space="preserve">
    Director:
Ross Kauffman
| 
    Stars:
Nancy Kulik, 
Sophia Loren, 
Edoardo Ponti
</t>
  </si>
  <si>
    <t>Johan Falk: De fredlÃ¶sa</t>
  </si>
  <si>
    <t xml:space="preserve">
Police management gives Johan Falk and his colleagues at the group for specific action orders to deploy all means against organized crime when a female prosecutor subjected to an explosive ...                See full summaryÂ Â»
</t>
  </si>
  <si>
    <t xml:space="preserve">
    Director:
Daniel Lind LagerlÃ¶f
| 
    Stars:
Jakob Eklund, 
Joel Kinnaman, 
Mikael Tornving, 
Meliz Karlge
</t>
  </si>
  <si>
    <t>My Way: The Rise and Fall of Silvio Berlusconi</t>
  </si>
  <si>
    <t xml:space="preserve">
The life of Italian Tycoon and politician Silvio Berlusconi, told by himself.</t>
  </si>
  <si>
    <t xml:space="preserve">
    Director:
Antongiulio Panizzi
| 
    Stars:
Vladimir Putin, 
Silvio Berlusconi, 
Adriano Galliani, 
Alan Friedman
</t>
  </si>
  <si>
    <t>Derren Brown: Apocalypse</t>
  </si>
  <si>
    <t xml:space="preserve">
Documentary, Horror, Mystery            </t>
  </si>
  <si>
    <t xml:space="preserve">
A member of the public is given a second chance at life when mentalist Derren Brown makes him realize how important life is by tricking him into believing that a meteor has hit the earth which is now populated by zombies.</t>
  </si>
  <si>
    <t xml:space="preserve">
    Stars:
Derren Brown, 
Steven Brosnan, 
Gilbert Martin, 
Jordan Loughran
</t>
  </si>
  <si>
    <t>Girl Rising</t>
  </si>
  <si>
    <t xml:space="preserve">
This film follows 9 girls from Haiti, Nepal, Ethiopia, India, Egypt, Peru, Cambodia, Sierra Leone, and Afghanistan on their journey to education.</t>
  </si>
  <si>
    <t xml:space="preserve">
    Director:
Richard Robbins
| 
    Stars:
Amina, 
Azmera, 
Arindol Bagchi, 
Rekha Banerjee
</t>
  </si>
  <si>
    <t>72 Dangerous Animals: Latin America</t>
  </si>
  <si>
    <t xml:space="preserve">
Powerful cats, indestructible arachnids and flesh-melting pit vipers are just the beginning in this series about Latin America's deadliest creatures.</t>
  </si>
  <si>
    <t xml:space="preserve">
    Stars:
Bob Brisbane, 
Rui Seabra Ferreira Jr., 
Vidal Haddad Jr., 
Justin Schmidt
</t>
  </si>
  <si>
    <t>Ask the Doctor</t>
  </si>
  <si>
    <t xml:space="preserve">
Ask the Doctor addresses the latest in medical treatments and the future of health care as we know it. From how to treat the common cold to the future of genetics, our medical experts ...                See full summaryÂ Â»
</t>
  </si>
  <si>
    <t xml:space="preserve">
    Stars:
Sandro Demaio, 
Shalin Naik, 
Renee Lim, 
Caroline West
</t>
  </si>
  <si>
    <t>Pusong ligaw</t>
  </si>
  <si>
    <t xml:space="preserve">
    Stars:
Sofia Andres, 
Beauty Gonzalez, 
Bianca King, 
Diego Loyzaga
</t>
  </si>
  <si>
    <t>Squid Game</t>
  </si>
  <si>
    <t xml:space="preserve">
Round Six depicts a story of people who decide to become the players of a mysterious survival game that has a whopping 40-million-dollar prize at stake.</t>
  </si>
  <si>
    <t xml:space="preserve">
    Stars:
Jung-jae Lee, 
Hae-soo Park, 
Geoffrey Giuliano
</t>
  </si>
  <si>
    <t>Bellas de Noche</t>
  </si>
  <si>
    <t xml:space="preserve">
An honest portrait of five women who go through the night looking for other possibilities of beauty, while discovering the passing of time, lost youth, the mirage that is fame and the chance for happiness.</t>
  </si>
  <si>
    <t xml:space="preserve">
    Director:
Maria Jose Cuevas
| 
    Stars:
Olga Breeskin, 
Lyn May, 
Rossy Mendoza, 
Wanda Seux
</t>
  </si>
  <si>
    <t>Print the Legend</t>
  </si>
  <si>
    <t xml:space="preserve">
Follows the people racing to bring the hot new 3D printing technology to your home, documenting the "Macintosh Moment" of this revolution and exploring what it takes to live the American Dream.</t>
  </si>
  <si>
    <t xml:space="preserve">
    Directors:
Luis Lopez, 
Clay Tweel
| 
    Stars:
Chris Anderson, 
Bruce Bradshaw, 
Craig Broady, 
Bill Buel
</t>
  </si>
  <si>
    <t>Dry</t>
  </si>
  <si>
    <t xml:space="preserve">
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</si>
  <si>
    <t xml:space="preserve">
    Director:
Stephanie Linus
| 
    Stars:
Ferdinand Afo, 
Rekiya Attah, 
Samuel Beavis, 
Liz Benson-Ameye
</t>
  </si>
  <si>
    <t>Assassin's Creed</t>
  </si>
  <si>
    <t xml:space="preserve">
Plot Under Wraps.</t>
  </si>
  <si>
    <t>La luna sangre</t>
  </si>
  <si>
    <t xml:space="preserve">
A crossover spin-off of the Filipino hit TV series Lobo and Imortal. The race against humanity, vampires, and werewolves fighting together in an all out war for power of their race. Who ...                See full summaryÂ Â»
</t>
  </si>
  <si>
    <t xml:space="preserve">
    Stars:
Richard Gutierrez, 
Kathryn Bernardo, 
Daniel Padilla, 
Mikylla Ramirez
</t>
  </si>
  <si>
    <t>The Real Miyagi</t>
  </si>
  <si>
    <t xml:space="preserve">
Documentary, Action, Biography            </t>
  </si>
  <si>
    <t xml:space="preserve">
The life of Fumio Demura, the greatest karate master of a generation.</t>
  </si>
  <si>
    <t xml:space="preserve">
    Director:
Kevin Derek
| 
    Stars:
John G. Avildsen, 
Billy Blanks, 
Lauro David Chartrand-DelValle, 
Michael Chavez
</t>
  </si>
  <si>
    <t>One Hundred Years of Solitude</t>
  </si>
  <si>
    <t xml:space="preserve">
The story of the Macondo city and five generations of the founders family, Buendia.</t>
  </si>
  <si>
    <t>Buried by the Bernards</t>
  </si>
  <si>
    <t xml:space="preserve">
In 2017, Ryan Bernard opened the doors to R Bernard Funeral Services, offering complete, yet affordable funeral packages to help his community deal with exponentially high funeral costs.</t>
  </si>
  <si>
    <t xml:space="preserve">
    Stars:
Debbie Bernard, 
Deja Bernard, 
Raegan Bernard, 
Ryan Bernard
</t>
  </si>
  <si>
    <t>Blood Brothers: Malcolm X &amp; Muhammad Ali</t>
  </si>
  <si>
    <t xml:space="preserve">
From a chance meeting to a tragic fallout, Malcolm X and Muhammad Ali's extraordinary bond cracks under the weight of distrust and shifting ideals.</t>
  </si>
  <si>
    <t xml:space="preserve">
    Director:
Marcus A. Clarke
| 
    Stars:
Muhammad Ali, 
Malcolm X
</t>
  </si>
  <si>
    <t>Craigslist Joe</t>
  </si>
  <si>
    <t xml:space="preserve">
In a time when America's economy was crumbling and sense of community was in question, one guy left everything behind to see if he could survive solely on the support and goodwill of the 21st century's new town square: Craigslist.</t>
  </si>
  <si>
    <t xml:space="preserve">
    Director:
Joseph Garner
| 
    Stars:
Joseph Garner, 
Kristos Andrews, 
Gina Keatley, 
Michael T. Kuciak
</t>
  </si>
  <si>
    <t>La Boda de la Abuela</t>
  </si>
  <si>
    <t xml:space="preserve">
A grandmother marries a much younger man to the dismay of her relatives.</t>
  </si>
  <si>
    <t xml:space="preserve">
    Director:
Javier Colinas
| 
    Stars:
Susana Alexander, 
Luis Arrieta, 
Luis Ernesto Franco, 
Antonio Gaona
</t>
  </si>
  <si>
    <t>The Deported</t>
  </si>
  <si>
    <t xml:space="preserve">
A U.S. Italian actor is deported to Mexico by crooked I.N.S. agents, and a pack of orphans help him find his way back to America.</t>
  </si>
  <si>
    <t xml:space="preserve">
    Director:
Lance Kawas
| 
    Stars:
Nicholas Turturro, 
Talia Shire, 
Gary Valentine, 
Michael Rapaport
</t>
  </si>
  <si>
    <t>Jimmy Carr: Funny Business</t>
  </si>
  <si>
    <t xml:space="preserve">
A man, with an incredibly stupid laugh, tells jokes to an audience.</t>
  </si>
  <si>
    <t xml:space="preserve">
    Director:
Sam Wrench
| 
    Star:
Jimmy Carr
</t>
  </si>
  <si>
    <t>Iliza Shlesinger: Freezing Hot</t>
  </si>
  <si>
    <t xml:space="preserve">
Smart and brazen comedian Iliza Shlesinger applies her fresh, laugh-out-loud perspective to the universal struggles between men and women.</t>
  </si>
  <si>
    <t xml:space="preserve">
    Director:
Samuel Brownfield
| 
    Star:
Iliza Shlesinger
</t>
  </si>
  <si>
    <t>Chris Tucker Live</t>
  </si>
  <si>
    <t xml:space="preserve">
In this Netflix special, Chris Tucker returns to the stage he loves and showcases his mind-blowing comedic chops as he shares his experiences from childhood to the big time.</t>
  </si>
  <si>
    <t xml:space="preserve">
    Director:
Phil Joanou
| 
    Star:
Chris Tucker
</t>
  </si>
  <si>
    <t>Vaastu Shastra</t>
  </si>
  <si>
    <t xml:space="preserve">
Jhilmil and Virag move to their new house with son Rohan and Jhilmil's younger sister Radhika. There is an old tree outside the house. The tree and the house are haunted by the dead.</t>
  </si>
  <si>
    <t xml:space="preserve">
    Director:
Saurab Narang
| 
    Stars:
Vicky Ahuja, 
J.D. Chakravarthi, 
Ahsaas Channa, 
Peeya Rai Chowdhary
</t>
  </si>
  <si>
    <t>Untitled PokÃ©mon Project</t>
  </si>
  <si>
    <t>Night Fare</t>
  </si>
  <si>
    <t xml:space="preserve">
A night of reunion in Paris goes horribly wrong for two friends when they recklessly decide to mess with the wrong taxi driver, finding themselves on the wrong side of a punishing manhunt.</t>
  </si>
  <si>
    <t xml:space="preserve">
    Director:
Julien Seri
| 
    Stars:
Jonathan Howard, 
Jonathan Demurger, 
Fanny Valette, 
Jean-FranÃ§ois Lenogue
</t>
  </si>
  <si>
    <t>See You In Time</t>
  </si>
  <si>
    <t xml:space="preserve">
Romance, Sport            </t>
  </si>
  <si>
    <t xml:space="preserve">
Anomalies in the Earth's atmosphere cause irregularities in telecommunications that affects one man's future. Feng Ying is an internationally renowned cyclist and a star in the sports world...                See full summaryÂ Â»
</t>
  </si>
  <si>
    <t xml:space="preserve">
    Stars:
Hans Chung, 
Mini Tsai, 
Jae-Hoon Kim, 
Peter Kuan
</t>
  </si>
  <si>
    <t>Na Maloom Afraad</t>
  </si>
  <si>
    <t xml:space="preserve">
Three men unwittingly become a prey of a ruthless don after their quick-rich schemes goes awry.</t>
  </si>
  <si>
    <t xml:space="preserve">
    Director:
Nabeel Qureshi
| 
    Stars:
Javed Sheikh, 
Fahad Mustafa, 
Mohsin Abbas Haider, 
Urwa Hocane
</t>
  </si>
  <si>
    <t>The Wedding Party</t>
  </si>
  <si>
    <t xml:space="preserve">
A groomsman must navigate a slew of disasters to maintain order at his best friend's wedding reception.</t>
  </si>
  <si>
    <t xml:space="preserve">
    Director:
Thane Economou
| 
    Stars:
Michael Adler, 
Deniz Akdeniz, 
Molly Burnett, 
Meg Cionni
</t>
  </si>
  <si>
    <t>Until Dawn</t>
  </si>
  <si>
    <t xml:space="preserve">
Three comedians are sent to a haunted location and asked to investigate. The one who is deemed the biggest 'chicken' gets a punishment. Subtitled.</t>
  </si>
  <si>
    <t xml:space="preserve">
    Stars:
Ornella Fleury, 
Alban Ivanov, 
BÃ©rengÃ¨re Krief, 
Monsieur Poulpe
</t>
  </si>
  <si>
    <t>Povestea unui pierde-vara</t>
  </si>
  <si>
    <t xml:space="preserve">
Petru is a professor of mathematics at the Polytechnic University of Bucharest and leads a carefree life. He's in an open relationship with Irina, who overlooks that he sleeps with other ...                See full summaryÂ Â»
</t>
  </si>
  <si>
    <t xml:space="preserve">
    Director:
Paul Negoescu
| 
    Stars:
Adrian Anghel, 
Iulia Ciochina, 
Marius Drogeanu, 
Angela Ioan
</t>
  </si>
  <si>
    <t>Dragons: Rescue Riders: Hunt for the Golden Dragon</t>
  </si>
  <si>
    <t xml:space="preserve">
The Rescue Riders have been asked to find a precious golden dragon egg, and keep it safe from evil pirates.</t>
  </si>
  <si>
    <t>Puss in Book: Trapped in an Epic Tale</t>
  </si>
  <si>
    <t xml:space="preserve">
While out fighting off ninja pirates, Puss stumbles on a fairy tale book. When he opens it, the adventure begins, as the viewer must choose each outcome, eventually freeing Puss from the book.</t>
  </si>
  <si>
    <t xml:space="preserve">
    Directors:
Roy Burdine, 
Johnny Castuciano
| 
    Stars:
Eric Bauza, 
Jayma Mays, 
Maria Bamford, 
Jeff Bennett
</t>
  </si>
  <si>
    <t>Die vierte Macht</t>
  </si>
  <si>
    <t xml:space="preserve">
A journalist gets caught up in a terrorist plot in Moscow while investigating the Russian secret service.</t>
  </si>
  <si>
    <t xml:space="preserve">
    Director:
Dennis Gansel
| 
    Stars:
Moritz Bleibtreu, 
Kasia Smutniak, 
Max Riemelt, 
Rade Serbedzija
</t>
  </si>
  <si>
    <t>Dave Chappelle</t>
  </si>
  <si>
    <t xml:space="preserve">
Comedian Dave Chappelle makes his triumphant return to the screen with a pair of blistering, never-before-aired specials from his personal vault.</t>
  </si>
  <si>
    <t xml:space="preserve">
    Star:
Dave Chappelle
</t>
  </si>
  <si>
    <t>First Impression</t>
  </si>
  <si>
    <t xml:space="preserve">
VERNON RICHARDSON and IMANI TOWNSEND meet unexpectedly at a cozy Jazz club, unpretentious, and unaware, they're a match made for heaven on a popular internet dating website.</t>
  </si>
  <si>
    <t xml:space="preserve">
    Director:
Arthur Muhammad
| 
    Stars:
Lisa Arrindell, 
Sheronda Blanton, 
Les Brown, 
Jackson Che
</t>
  </si>
  <si>
    <t>La reconquista</t>
  </si>
  <si>
    <t xml:space="preserve">
Manuela and Olmo meet again in a future as they had promised fifteen years earlier as teenagers, when they lived their first love.</t>
  </si>
  <si>
    <t xml:space="preserve">
    Director:
JonÃ¡s Trueba
| 
    Stars:
Francesco Carril, 
Itsaso Arana, 
Candela Recio, 
Pablo Hoyos
</t>
  </si>
  <si>
    <t>Take My Brother Away</t>
  </si>
  <si>
    <t xml:space="preserve">
Impoverished teenage siblings struggle to live together, with one hoping to escape living in her ne'er-do-well brother's shadow.</t>
  </si>
  <si>
    <t xml:space="preserve">
    Stars:
Joseph Zeng, 
Qian Sun, 
Xiao-Yu Lu, 
Hu Yong Tao
</t>
  </si>
  <si>
    <t>Marc Maron: End Times Fun</t>
  </si>
  <si>
    <t xml:space="preserve">
Marc Maron wades through a swamp of vitamin hustlers, evangelicals and grown male nerd children, culminating in a gleefully filthy end times fantasy.</t>
  </si>
  <si>
    <t xml:space="preserve">
    Director:
Lynn Shelton
| 
    Star:
Marc Maron
</t>
  </si>
  <si>
    <t>Bombay Rose</t>
  </si>
  <si>
    <t xml:space="preserve">
BOMBAY ROSE is a beautiful hand-painted animation created by award winning animator Gitanjali Rao. Amidst the bustle of a magnetic and multifaceted city, the budding love between two dreamers is tested by duty and religious divides.</t>
  </si>
  <si>
    <t xml:space="preserve">
    Director:
Gitanjali Rao
| 
    Stars:
Cyli Khare, 
Amit Deondi, 
Gargi Shitole, 
Makrand Deshpande
</t>
  </si>
  <si>
    <t>Mysteria</t>
  </si>
  <si>
    <t xml:space="preserve">
A once famous, and now washed-up, Hollywood Screenwriter, fighting to finish his latest script with an unrealistic deadline. He finds himself in the center of a murder investigation ...                See full summaryÂ Â»
</t>
  </si>
  <si>
    <t xml:space="preserve">
    Director:
Lucius C. Kuert
| 
    Stars:
Robert Miano, 
Danny Glover, 
Martin Landau, 
Billy Zane
</t>
  </si>
  <si>
    <t>Barangay 143</t>
  </si>
  <si>
    <t xml:space="preserve">
Barangay 143 follows the coming of age story of a young man in search of a father and how he finds an unlikely family in a team of misfits trying to bring glory to their hometown. It's a ...                See full summaryÂ Â»
</t>
  </si>
  <si>
    <t xml:space="preserve">
    Stars:
Migo Adecer, 
Julie Anne San Jose, 
Ruru Madrid, 
John Arcilla
</t>
  </si>
  <si>
    <t>De brief voor de koning</t>
  </si>
  <si>
    <t xml:space="preserve">
The medieval quest of sixteen-year old Tiuri, who risks his future as a Knight to fulfill a promise, and in so doing discovers adventure, honor, valor and love.</t>
  </si>
  <si>
    <t xml:space="preserve">
    Director:
Pieter Verhoeff
| 
    Stars:
Yannick van de Velde, 
Quinten Schram, 
RÃ¼diger Vogler, 
Lars Rudolph
</t>
  </si>
  <si>
    <t>Juana InÃ©s</t>
  </si>
  <si>
    <t xml:space="preserve">
Biography, History            </t>
  </si>
  <si>
    <t xml:space="preserve">
This series dramatizes the life of Juana InÃ©s de la Cruz, a renowned writer, nun and influential political figure in 17th-century Mexico.</t>
  </si>
  <si>
    <t xml:space="preserve">
    Stars:
Alberto Collado, 
Gonzalo GuzmÃ¡n, 
Arcelia RamÃ­rez, 
Karina DÃ­az LÃ³pez
</t>
  </si>
  <si>
    <t>The 74th Annual Golden Globe Awards 2017</t>
  </si>
  <si>
    <t xml:space="preserve">
News            </t>
  </si>
  <si>
    <t xml:space="preserve">
Comic Jimmy Fallon hosts a celebration of achievements in television and film, with actors Steve Carell, Anna Kendrick, SofÃ­a Vergara and Brie Larson presenting awards and Golden Globe ...                See full summaryÂ Â»
</t>
  </si>
  <si>
    <t xml:space="preserve">
    Director:
Louis J. Horvitz
| 
    Stars:
Jimmy Fallon, 
Nicole Kidman, 
Amy Adams, 
Sarah Paulson
</t>
  </si>
  <si>
    <t>Tutte lo vogliono</t>
  </si>
  <si>
    <t xml:space="preserve">
Chiara is looking for a man able to remedy her frigidity but a misunderstanding leads her to Orazio, a dreamer who has not had a relationship in years.</t>
  </si>
  <si>
    <t xml:space="preserve">
    Director:
Alessio Maria Federici
| 
    Stars:
Enrico Brignano, 
Vanessa Incontrada, 
Giulio Berruti, 
Gianna Paola Scaffidi
</t>
  </si>
  <si>
    <t>Neal Brennan: 3 Mics</t>
  </si>
  <si>
    <t xml:space="preserve">
Neal Brennan is taking multitasking to a whole new level in this stand up special, which features the comedian switching between three different microphones symbolizing three different styles of comedy.</t>
  </si>
  <si>
    <t xml:space="preserve">
    Director:
Neal Brennan
| 
    Star:
Neal Brennan
</t>
  </si>
  <si>
    <t>The Other One: The Long, Strange Trip of Bob Weir</t>
  </si>
  <si>
    <t xml:space="preserve">
A documentary that explores Bob Weirs life, through the Grateful Dead, Ratdog, and his childhood.</t>
  </si>
  <si>
    <t xml:space="preserve">
    Director:
Mike Fleiss
| 
    Stars:
John Perry Barlow, 
Chuck Berry, 
Neal Cassady, 
John Coltrane
</t>
  </si>
  <si>
    <t>Basilisk: Ouka Ninpouchou</t>
  </si>
  <si>
    <t xml:space="preserve">
The battle for succession that continued for three generations of shogun in the Keichou era culminated in a gruesome battle of ninja arts between the Kouga and Iga clans. Amidst a rain of ...                See full summaryÂ Â»
</t>
  </si>
  <si>
    <t xml:space="preserve">
    Stars:
Amber Lee Connors, 
Ricco Fajardo, 
Jill Harris, 
Madeleine Morris
</t>
  </si>
  <si>
    <t>In Oranje</t>
  </si>
  <si>
    <t xml:space="preserve">
An 11 year old talented soccerplayer, Remco, has one big dream: to be selected for the national team under 12 years. His father Erik coaches him and everything seems to work out fine, until...                See full summaryÂ Â»
</t>
  </si>
  <si>
    <t xml:space="preserve">
    Director:
Joram LÃ¼rsen
| 
    Stars:
Yannick van de Velde, 
Thomas Acda, 
Wendy van Dijk, 
Peter Blok
</t>
  </si>
  <si>
    <t>Untitled Spotify Project</t>
  </si>
  <si>
    <t xml:space="preserve">
How Swedish tech entrepreneur Daniel Ek and business partner Martin Lorentzon revolutionized the music industry through free and legal music streaming when they launched Spotify.</t>
  </si>
  <si>
    <t xml:space="preserve">
    Stars:
Edvin Endre, 
Gizem Erdogan, 
Christian Hillborg, 
Severija Janusauskaite
</t>
  </si>
  <si>
    <t>Fe de etarras</t>
  </si>
  <si>
    <t xml:space="preserve">
Four Basque ETA terrorists, living together with peculiar Spanish neighbors, are planning a terrorist attack in Spain, but await instructions from the head of the organization.</t>
  </si>
  <si>
    <t xml:space="preserve">
    Director:
Borja Cobeaga
| 
    Stars:
Javier CÃ¡mara, 
JuliÃ¡n LÃ³pez, 
Miren Ibarguren, 
Gorka Otxoa
</t>
  </si>
  <si>
    <t>Affliction</t>
  </si>
  <si>
    <t xml:space="preserve">
During a haunting visit with her family, a grieving wife tries to uncover the disturbing reasons behind her mother-in-law's deteriorating condition.</t>
  </si>
  <si>
    <t xml:space="preserve">
    Director:
Teddy Soeriaatmadja
| 
    Stars:
Raihaanun Soeriaatmadja, 
Tutie Kirana, 
Ibnu Jamil, 
Abiyyu Barakbah
</t>
  </si>
  <si>
    <t>Cyborg 009: Call of Justice</t>
  </si>
  <si>
    <t xml:space="preserve">
The story depicts Shimamura Joe and the other cyborgs' struggle with the Bresudo, a group of people who possess superhuman powers and intellect, and have manipulated human history since ancient times.</t>
  </si>
  <si>
    <t xml:space="preserve">
    Stars:
Risa Taneda, 
Mitsuaki Madono, 
Keisuke Komoto, 
Ray Chase
</t>
  </si>
  <si>
    <t>Revenge of the Pontianak</t>
  </si>
  <si>
    <t xml:space="preserve">
Horror, Romance            </t>
  </si>
  <si>
    <t xml:space="preserve">
1965, Malaysia. A small village helps Khalid and Siti prepare for their wedding day. Soon after, a great darkness falls upon the village as a string of horrific deaths and supernatural ...                See full summaryÂ Â»
</t>
  </si>
  <si>
    <t xml:space="preserve">
    Directors:
Glen Goei, 
Gavin Yap
| 
    Stars:
Nur Fazura, 
Remy Ishak, 
Hisyam Hamid, 
Shenty Felizaina
</t>
  </si>
  <si>
    <t>Spirit Riding Free: Ride Along Adventure</t>
  </si>
  <si>
    <t>(2020 TV Short)</t>
  </si>
  <si>
    <t xml:space="preserve">
Join Lucky and her friends on a mission to save Maricela's beloved mare, Mystery, from greedy horse thieves who've taken her captive with a wild herd.</t>
  </si>
  <si>
    <t xml:space="preserve">
    Directors:
Allan Jacobsen, 
Beth Sleven, 
Kevin Wotton, 
Stephen Cooper, 
Josh Taback
| 
    Stars:
Amber Frank, 
Bailey Gambertoglio, 
Sydney Park, 
Bella Aboulhosn
</t>
  </si>
  <si>
    <t>Sendero</t>
  </si>
  <si>
    <t xml:space="preserve">
Ana is a young woman who has just been given a scholarship to study in a foreign country. She decides to celebrate with their friends out of the city. On the road, after helping an injured woman, they are kidnapped by a weird family.</t>
  </si>
  <si>
    <t xml:space="preserve">
    Director:
Lucio A. Rojas
| 
    Stars:
Andrea GarcÃ­a-Huidobro, 
Diego Casanueva, 
SofÃ­a GarcÃ­a, 
TomÃ¡s Vidiella
</t>
  </si>
  <si>
    <t>The Untold Tales of Armistead Maupin</t>
  </si>
  <si>
    <t xml:space="preserve">
Following one of the world's most beloved storyteller's evolution from a conservative son of the Old South into a gay rights pioneer whose novels inspired millions to re-claim their lives.</t>
  </si>
  <si>
    <t xml:space="preserve">
    Directors:
Jennifer M. Kroot, 
Bill Weber
| 
    Stars:
Armistead Maupin, 
Laura Linney, 
Ian McKellen, 
Richard Thieriot
</t>
  </si>
  <si>
    <t>Titoudao</t>
  </si>
  <si>
    <t xml:space="preserve">
From a poor village girl to a famous wayang (Chinese Opera) star, Titoudao chronicles the colourful and turbulent life of celebrated wayang star Oon Ah Chiam. Born into a poor family of 12 ...                See full summaryÂ Â»
</t>
  </si>
  <si>
    <t xml:space="preserve">
    Stars:
Andie Chen, 
Joel Choo, 
Tasha Low, 
Nick Shen
</t>
  </si>
  <si>
    <t>Inside the Freemasons</t>
  </si>
  <si>
    <t xml:space="preserve">
With unique and unprecedented access to one of the world's oldest social networking societies this series asks who are the Freemasons and what do they do?</t>
  </si>
  <si>
    <t xml:space="preserve">
    Stars:
Garry Hacking, 
Peter Lowndes, 
Chris Noon
</t>
  </si>
  <si>
    <t>Hartenstraat</t>
  </si>
  <si>
    <t xml:space="preserve">
Single father and Deli owner Daan tries to find love online. Katje a beautiful yet self absorbed designer opens a store next door, they instantly dislike each other. Daan daughter Saar ...                See full summaryÂ Â»
</t>
  </si>
  <si>
    <t xml:space="preserve">
    Director:
Sanne Vogel
| 
    Stars:
Marwan Kenzari, 
Bracha van Doesburgh, 
Georgina Verbaan, 
Jan Kooijman
</t>
  </si>
  <si>
    <t>K-9 Adventures: Legend of the Lost Gold</t>
  </si>
  <si>
    <t xml:space="preserve">
Adventure, Family            </t>
  </si>
  <si>
    <t xml:space="preserve">
When Kassie and her friends stumble across an old, broken pocket watch they begin an unexpected journey to unlock the secret of the legendary Garrison Gold. They'll have to solve riddles ...                See full summaryÂ Â»
</t>
  </si>
  <si>
    <t xml:space="preserve">
    Director:
Stephen Shimek
| 
    Stars:
Luke Perry, 
Brooke Langton, 
Ariana Bagley, 
Bob Clendenin
</t>
  </si>
  <si>
    <t>Rats</t>
  </si>
  <si>
    <t xml:space="preserve">
A history of rat infestations in major cities throughout the world.</t>
  </si>
  <si>
    <t xml:space="preserve">
    Director:
Morgan Spurlock
| 
    Stars:
Ed Sheehan, 
Bobby Corrigan, 
Rick Simeone, 
Dr. Michael Blum
</t>
  </si>
  <si>
    <t>Michael McIntyre: Showman</t>
  </si>
  <si>
    <t xml:space="preserve">
Charming comic Michael McIntyre talks family, technology, sharks, accents and the time he confused himself for a world leader in this stand-up special.</t>
  </si>
  <si>
    <t xml:space="preserve">
    Director:
Chris Howe
| 
    Star:
Michael McIntyre
</t>
  </si>
  <si>
    <t>Hear No Evil</t>
  </si>
  <si>
    <t xml:space="preserve">
A deaf high school student has her hearing restored suddenly and her family finds out that she can hear more than just people.</t>
  </si>
  <si>
    <t xml:space="preserve">
    Director:
Russ Parr
| 
    Stars:
Jahnee Wallace, 
Jill Marie Jones, 
Richard T. Jones, 
Jackie Long
</t>
  </si>
  <si>
    <t>Justice: Qalb Al Adala</t>
  </si>
  <si>
    <t xml:space="preserve">
The show follows an ambitious young Arab female lawyer who got her law degree in the US and instead of joining her father's law firm back at home (UAE) she decides to go out on her own as a...                See full summaryÂ Â»
</t>
  </si>
  <si>
    <t xml:space="preserve">
    Stars:
Khalifa Albhri, 
Mansoor Alfeeli, 
Abdullah Almaqbali, 
Neven Madi
</t>
  </si>
  <si>
    <t>Dawg Fight</t>
  </si>
  <si>
    <t xml:space="preserve">
West Perrine, Florida is a suburban ghetto in Southwest Miami-Dade County. Over 73% of its residents are African-American and more than a third of them are unemployed. Violent crimes occur ...                See full summaryÂ Â»
</t>
  </si>
  <si>
    <t xml:space="preserve">
    Director:
Billy Corben
| 
    Stars:
Alex Caceres, 
Dhafir Harris, 
Cedric James
</t>
  </si>
  <si>
    <t>Shumatsu no Izetta</t>
  </si>
  <si>
    <t xml:space="preserve">
In 1939 C.E., the imperialist nation of Germania invaded a neighboring country. All at once, that war spread throughout Europe, and the era was dragged into a spiral of a great war. Then, ...                See full summaryÂ Â»
</t>
  </si>
  <si>
    <t xml:space="preserve">
    Stars:
Himika Akaneya, 
John Burgmeier, 
Amber Lee Connors, 
Saori Hayami
</t>
  </si>
  <si>
    <t>YooHoo to the Rescue</t>
  </si>
  <si>
    <t xml:space="preserve">
In a series of magical missions, quick-witted YooHoo and his can-do crew travel the globe to help animals in need.</t>
  </si>
  <si>
    <t xml:space="preserve">
    Stars:
Kira Buckland, 
Ryan Bartley, 
Bryce Papenbrook, 
Cassandra Lee Morris
</t>
  </si>
  <si>
    <t>Grandma's Will</t>
  </si>
  <si>
    <t xml:space="preserve">
Elena toma la decisiÃ³n de compartirle a la familia su testamento. Su hijo y sus cuatros nietos al enterarse que la casa de Cuernavaca estÃ¡ en juego, harÃ¡n cualquier tipo de artimaÃ±a para ...                See full summaryÂ Â»
</t>
  </si>
  <si>
    <t xml:space="preserve">
    Director:
Javier Colinas
| 
    Stars:
Susana Alexander, 
Luis Arrieta, 
Enrique Becker, 
Roberto D'Amico
</t>
  </si>
  <si>
    <t>DeMarcus Family Rules</t>
  </si>
  <si>
    <t xml:space="preserve">
Rascal Flatts bassist Jay DeMarcus and ex-beauty queen Allison DeMarcus write their own rules for juggling family and fun in this reality show.</t>
  </si>
  <si>
    <t xml:space="preserve">
    Stars:
Jane Alderson, 
Chris Chambers, 
Allison DeMarcus, 
Dylan DeMarcus
</t>
  </si>
  <si>
    <t>The Girl from Monday</t>
  </si>
  <si>
    <t xml:space="preserve">
A comic drama about a time in the near future when citizens are happy to be property traded on the stock exchange.</t>
  </si>
  <si>
    <t xml:space="preserve">
    Director:
Hal Hartley
| 
    Stars:
Bill Sage, 
Sabrina Lloyd, 
Tatiana Abracos, 
Leo Fitzpatrick
</t>
  </si>
  <si>
    <t>Being Napoleon</t>
  </si>
  <si>
    <t xml:space="preserve">
On the 200th anniversary of the Battle of Waterloo, thousands of enthusiasts reenact the epic clash. But there can only be one Napoleon.</t>
  </si>
  <si>
    <t xml:space="preserve">
    Directors:
Jesse Handsher, 
Olivier Roland
</t>
  </si>
  <si>
    <t>Johan Falk: Ur askan i elden</t>
  </si>
  <si>
    <t xml:space="preserve">
Johan Falk is with the wife of a dead mob boss down to Latvia to try to solve a mystery that has eluded him for three years. What Johan finds downstairs in a cottage outside Riga shocks not...                See full summaryÂ Â»
</t>
  </si>
  <si>
    <t xml:space="preserve">
    Director:
Richard Holm
| 
    Stars:
Jakob Eklund, 
Jens HultÃ©n, 
Meliz Karlge, 
BjÃ¶rn Bengtsson
</t>
  </si>
  <si>
    <t>Ken Jeong: First Date</t>
  </si>
  <si>
    <t xml:space="preserve">
Stand-up performance of comedian Ken Jeong recorded live at Pasadena, California.</t>
  </si>
  <si>
    <t xml:space="preserve">
    Director:
Jon M. Chu
| 
    Star:
Ken Jeong
</t>
  </si>
  <si>
    <t>Theo Von: No Offense</t>
  </si>
  <si>
    <t xml:space="preserve">
Southern comedian Theo Von offers up a twisted take on his dating mishaps, meeting Brad Pitt, chasing down fugitive chimpanzees and more.</t>
  </si>
  <si>
    <t xml:space="preserve">
    Director:
John Asher
| 
    Star:
Theo Von
</t>
  </si>
  <si>
    <t>The Tayo Movie: Mission Ace</t>
  </si>
  <si>
    <t xml:space="preserve">
Tayo the Little Bus is the best kids animation where kids learn about vehicles and friendship. Tayo, the blue kid bus, drives around the town and meets various other vehicles and learn ...                See full summaryÂ Â»
</t>
  </si>
  <si>
    <t xml:space="preserve">
    Directors:
Ryu Jung-woo, 
Anna Paik
| 
    Stars:
Matt Anipen, 
Bommie Han, 
Clarissa Hoffmann, 
Leo Jehn
</t>
  </si>
  <si>
    <t>Jerry Before Seinfeld</t>
  </si>
  <si>
    <t xml:space="preserve">
Comedian Jerry Seinfeld takes the stage at the comedy club where he began his career to recount his early life.</t>
  </si>
  <si>
    <t xml:space="preserve">
    Director:
Michael Bonfiglio
| 
    Stars:
Jerry Seinfeld, 
Jimmy Brogan, 
Mark Schiff, 
Carolyn Liebling
</t>
  </si>
  <si>
    <t>Johan Falk: Tyst diplomati</t>
  </si>
  <si>
    <t xml:space="preserve">
When Johan and his colleagues are watching Seth and his gang member Jack, they stumble on a larger case than they expected. Seth is selling arms to terrorists, but without Jack's knowledge,...                See full summaryÂ Â»
</t>
  </si>
  <si>
    <t xml:space="preserve">
    Director:
Peter Lindmark
| 
    Stars:
Jakob Eklund, 
Jens HultÃ©n, 
Alexandra Rapaport, 
Meliz Karlge
</t>
  </si>
  <si>
    <t>The Unguarded Moment</t>
  </si>
  <si>
    <t xml:space="preserve">
A beautiful teacher is protective of a high school boy who sexually harassed her, and later he becomes a murder suspect.</t>
  </si>
  <si>
    <t xml:space="preserve">
    Director:
Harry Keller
| 
    Stars:
Esther Williams, 
George Nader, 
John Saxon, 
Edward Andrews
</t>
  </si>
  <si>
    <t>Kommissarie SpÃ¤ck</t>
  </si>
  <si>
    <t xml:space="preserve">
A dead body is found and police detective MÃ¥rten SpÃ¤ck draws the conclusion that a serial suicide killer is at large. SpÃ¤ck with his colleagues GrÃ¼nvald Karlsson and Irene Snusk suspect a ...                See full summaryÂ Â»
</t>
  </si>
  <si>
    <t xml:space="preserve">
    Director:
Fredde Granberg
| 
    Stars:
Leif AndrÃ©e, 
Johan Hedenberg, 
Cecilia Frode, 
Kjell Bergqvist
</t>
  </si>
  <si>
    <t>Manhattan Romance</t>
  </si>
  <si>
    <t xml:space="preserve">
Lost in the confused landscape of New York City singledom, a young filmmaker begins documenting the complicated relationships of his peers in an effort to decode his own misguided love life.</t>
  </si>
  <si>
    <t xml:space="preserve">
    Director:
Tom O'Brien
| 
    Stars:
Arnold C. Baker II, 
Jessie Barr, 
Tommy Burke, 
Louis Cancelmi
</t>
  </si>
  <si>
    <t>Comedians of the World</t>
  </si>
  <si>
    <t xml:space="preserve">
A new comedy event series that will bring together 47 comedians from 13 regions around the world for the series. Each comedian will perform a half-hour stand-up.</t>
  </si>
  <si>
    <t xml:space="preserve">
    Stars:
Afonso Padilha, 
Thiago Ventura, 
Ibraheem Alkhairallah, 
FranÃ§ois Bellefeuille
</t>
  </si>
  <si>
    <t>Mokalik (Mechanic)</t>
  </si>
  <si>
    <t xml:space="preserve">
'Mokalik' follows the career of an 11-year-old boy, Ponmile, from the middle-class suburbs who spends the day as a lowly apprentice at a mechanic workshop in order to view life from the ...                See full summaryÂ Â»
</t>
  </si>
  <si>
    <t xml:space="preserve">
    Director:
Kunle Afolayan
| 
    Stars:
Femi Adebayo, 
Halimat Adegbola, 
Ayo Adesanya Hassan, 
Faith Afolabi
</t>
  </si>
  <si>
    <t>The Figurine</t>
  </si>
  <si>
    <t xml:space="preserve">
The synopsis of Figurine (Araromire) shows that it is a story of two buddies and a girl...all down on their luck have their lives changed when one of them discovers 'Araromire' a mysterious...                See full summaryÂ Â»
</t>
  </si>
  <si>
    <t xml:space="preserve">
    Director:
Kunle Afolayan
| 
    Stars:
Wale Adebayo, 
Kate Adepegba, 
Kunle Afolayan, 
Funlola Aofiyebi
</t>
  </si>
  <si>
    <t>Adios Amigos</t>
  </si>
  <si>
    <t xml:space="preserve">
Three handicapped friends go on a road trip to Salou, Spain, for their first sexual experience.</t>
  </si>
  <si>
    <t xml:space="preserve">
    Director:
Albert Jan van Rees
| 
    Stars:
Lieke-Rosa Altink, 
Erika Cederqvist, 
Christel de Laat, 
Dominik Gadze
</t>
  </si>
  <si>
    <t>Lorena, La de pies ligeros</t>
  </si>
  <si>
    <t xml:space="preserve">
A young woman of the Tarahumara, well-known for their extraordinary long distance running abilities, wins ultramarathons seemingly out of nowhere despite running in sandals.</t>
  </si>
  <si>
    <t xml:space="preserve">
    Director:
Juan Carlos Rulfo
| 
    Stars:
Lorena Ramirez, 
Mario RamÃ­rez, 
Santiago RamÃ­rez, 
Juana RamÃ­rez
</t>
  </si>
  <si>
    <t>Untitled Sister Comedy Netflix Project</t>
  </si>
  <si>
    <t xml:space="preserve">
A lonely recluse's life is upended when her train wreck of a sister vows to mend their relationship by helping her fulfill her lifelong dream.</t>
  </si>
  <si>
    <t xml:space="preserve">
    Stars:
Awkwafina, 
Sandra Oh
</t>
  </si>
  <si>
    <t>OCTB</t>
  </si>
  <si>
    <t xml:space="preserve">
"An undercover detective crosses paths with familiar faces in the mafia underworld during the final years of Britain's ruling of Hong Kong."</t>
  </si>
  <si>
    <t xml:space="preserve">
    Stars:
Brian Thomas Burrell, 
Bianca Stam, 
Justin Cheung, 
Anita Chui
</t>
  </si>
  <si>
    <t>A Weekend with the Family</t>
  </si>
  <si>
    <t xml:space="preserve">
A young attorney looks to gain a position at a prestigious law firm while secretly dating his boss' daughter, who he's hoping to marry; but when his loving girlfriend decides to arrange a ...                See full summaryÂ Â»
</t>
  </si>
  <si>
    <t xml:space="preserve">
    Director:
Chris Stokes
| 
    Stars:
Marques Houston, 
Karrueche Tran, 
Wendy Raquel Robinson, 
Clifton Powell
</t>
  </si>
  <si>
    <t>Yo, Potro</t>
  </si>
  <si>
    <t xml:space="preserve">
Former Club de Cuervos player Potro returns home to Argentina, just in time for the wedding of his famous soccer star brother and to confront his estranged family.</t>
  </si>
  <si>
    <t xml:space="preserve">
    Director:
Marcos Bucay
| 
    Stars:
JoaquÃ­n Ferreira, 
Marcela Alvarez, 
BenjamÃ­n Alfonso, 
Emilia Claudeville
</t>
  </si>
  <si>
    <t>De Familie Claus</t>
  </si>
  <si>
    <t xml:space="preserve">
After discovering his grandfather is Santa Claus, Jules has to help him deliver his presents all around the world. But Jules' hatred for Christmas might make that more difficult than Santa thought.</t>
  </si>
  <si>
    <t xml:space="preserve">
    Director:
Matthias Temmermans
| 
    Stars:
Jan Decleir, 
Mo Bakker, 
Stefaan Degand, 
Eva van der Gucht
</t>
  </si>
  <si>
    <t>Lego House: Home of the Brick</t>
  </si>
  <si>
    <t xml:space="preserve">
In Billund, Denmark, a nearly 130,000-square-foot house inspired by the iconic LEGO bricks is constructed, capturing the awe of kids of all ages.</t>
  </si>
  <si>
    <t xml:space="preserve">
    Director:
Anders Falck
| 
    Star:
Bjarke Ingels
</t>
  </si>
  <si>
    <t>Our Planet: Behind the Scenes</t>
  </si>
  <si>
    <t xml:space="preserve">
Behind the Scenes look at the hardships and drama of capturing footage from Our Planet.</t>
  </si>
  <si>
    <t xml:space="preserve">
    Directors:
Huw Cordey, 
Sophie Lanfear, 
Ilaira Mallalieu, 
Kieran O'Donovan, 
Hugh Pearson, 
Gisle Sverdrup
| 
    Star:
David Attenborough
</t>
  </si>
  <si>
    <t>Jack Whitehall: At Large</t>
  </si>
  <si>
    <t xml:space="preserve">
Fresh from hosting the Royal Variety Performance and starring in Bad Education and A League Of Their Own, this is your chance to catch Jack at his dynamic best.</t>
  </si>
  <si>
    <t xml:space="preserve">
    Director:
Brian Klein
| 
    Star:
Jack Whitehall
</t>
  </si>
  <si>
    <t>22nd Annual Mark Twain Prize for American Humor celebrating: Dave Chappelle</t>
  </si>
  <si>
    <t xml:space="preserve">
An all-star lineup of entertainers salute and celebrate the career achievements of comedian Dave Chappelle, the recipient of the 22nd Annual Mark Twain Prize for American Humor. The event ...                See full summaryÂ Â»
</t>
  </si>
  <si>
    <t xml:space="preserve">
    Director:
Chris Robinson
| 
    Stars:
Dave Chappelle, 
Mohammed Amer, 
Aziz Ansari, 
Erykah Badu
</t>
  </si>
  <si>
    <t>Follow Me</t>
  </si>
  <si>
    <t>(VI) (2018)</t>
  </si>
  <si>
    <t xml:space="preserve">
After hearing that some people get paid $5000 for posting a picture on Instagram, broke and out of work director, Asri Bendacha sets out on a journey to become a social media influencer and...                See full summaryÂ Â»
</t>
  </si>
  <si>
    <t xml:space="preserve">
    Director:
Asri Bendacha
</t>
  </si>
  <si>
    <t>Live at the Foxes Den</t>
  </si>
  <si>
    <t xml:space="preserve">
A corporate lawyer reconsiders his career options after making friends with the staff and regulars at a cocktail lounge called The Foxes Den.</t>
  </si>
  <si>
    <t xml:space="preserve">
    Director:
Michael Kristoff
| 
    Stars:
Jackson Rathbone, 
Jack Holmes, 
Jocelin Donahue, 
Elliott Gould
</t>
  </si>
  <si>
    <t>O21</t>
  </si>
  <si>
    <t xml:space="preserve">
A gripping action thriller in which two men executes a plan to stop the war between Afghanistan and Pakistan within 21 hours.</t>
  </si>
  <si>
    <t xml:space="preserve">
    Directors:
Jami, 
Summer Nicks
| 
    Stars:
Shaan Shahid, 
Ayub Khoso, 
Aamina Sheikh, 
Shamoon Abbasi
</t>
  </si>
  <si>
    <t>Jimmy Carr: The Best of Ultimate Gold Greatest Hits</t>
  </si>
  <si>
    <t xml:space="preserve">
Nothing is off limits as Jimmy Carr serves up the best jokes from his storied stand-up career in a special that's as inappropriate as it is hilarious.</t>
  </si>
  <si>
    <t xml:space="preserve">
    Director:
Brian Klein
| 
    Star:
Jimmy Carr
</t>
  </si>
  <si>
    <t>Afblijven</t>
  </si>
  <si>
    <t xml:space="preserve">
Melissa is a nice and pretty girl with natural dreams and ambitions. But because of bad influences, her life becomes a nightmare. Until her real friends decide to get her out of there.</t>
  </si>
  <si>
    <t xml:space="preserve">
    Directors:
Maria Peters, 
Arne Toonen
| 
    Stars:
Sem Veeger, 
Matthijs van de Sande Bakhuyzen, 
Tommie Christiaan, 
Tessa Schram
</t>
  </si>
  <si>
    <t>Making the Witcher</t>
  </si>
  <si>
    <t xml:space="preserve">
Journey into the extraordinary world of Â«The WitcherÂ» -- from casting the roles to Jaskier's catchy song -- in this behind-the-scenes look at the series.</t>
  </si>
  <si>
    <t xml:space="preserve">
    Director:
Nathan Wiley
| 
    Stars:
Henry Cavill, 
Lauren Schmidt, 
Tomasz Baginski, 
Andrew Laws
</t>
  </si>
  <si>
    <t>Living Will...</t>
  </si>
  <si>
    <t xml:space="preserve">
Party bum slacker Belcher is dead, but he's not resting in peace. When he learns that his cousin Krista has started dating his best pal and former roommate Will, the restless spirit makes it his mission to drive the happy couple apart.</t>
  </si>
  <si>
    <t xml:space="preserve">
    Director:
Matthew Lauyer
| 
    Stars:
Ryan Dunn, 
April Scott, 
Gerard Haitz, 
Noam Harary
</t>
  </si>
  <si>
    <t>Enter the Anime</t>
  </si>
  <si>
    <t xml:space="preserve">
It is a documentary aimed at newcomers to anime, and follows anime newbie, Alex Burunova, as she dives into the mysterious world of the genre. The documentary features some of the biggest ...                See full summaryÂ Â»
</t>
  </si>
  <si>
    <t xml:space="preserve">
    Director:
Alex Burunova
| 
    Stars:
Shinji Aramaki, 
KÃ´zÃ´ Morishita, 
Tania Nolan, 
Adi Shankar
</t>
  </si>
  <si>
    <t>The Craving</t>
  </si>
  <si>
    <t>Ron White: If You Quit Listening, I'll Shut Up</t>
  </si>
  <si>
    <t xml:space="preserve">
Ron "Tater Salad" White dishes out his signature brand of cynicism, riffing on sex, celebrity and the sinister habits of wild geese.</t>
  </si>
  <si>
    <t xml:space="preserve">
    Director:
Tom Forrest
| 
    Star:
Ron White
</t>
  </si>
  <si>
    <t>Troll</t>
  </si>
  <si>
    <t xml:space="preserve">
Deep in the Dovre mountain, something gigantic wakes up after a thousand years in captivity. The creature destroys everything in its path and quickly approaches Oslo.</t>
  </si>
  <si>
    <t xml:space="preserve">
    Director:
Roar Uthaug
</t>
  </si>
  <si>
    <t>Comedy Premium League</t>
  </si>
  <si>
    <t xml:space="preserve">
Follows India's funniest entertainers engage in battles of wit and wisecracks, in the expectation to be crowned the ultimate comedy champs.</t>
  </si>
  <si>
    <t xml:space="preserve">
    Stars:
Urooj Ashfaq, 
Tanmay Bhat, 
Mallika Dua, 
Rahul Dua
</t>
  </si>
  <si>
    <t>Si Doel the Movie</t>
  </si>
  <si>
    <t xml:space="preserve">
Doel travels to the Netherlands to reunite with a woman who left him 14 years ago. Doel's new journey is started again.</t>
  </si>
  <si>
    <t xml:space="preserve">
    Director:
Rano Karno
| 
    Stars:
Rano Karno, 
Maudy Koesnaedi, 
Cornelia Agatha, 
Suti Karno
</t>
  </si>
  <si>
    <t>Kingdom of Us</t>
  </si>
  <si>
    <t xml:space="preserve">
A father's suicide sends a family of eight on a journey through childhood memories and treacherous emotional waters in this poignant documentary.</t>
  </si>
  <si>
    <t xml:space="preserve">
    Director:
Lucy Cohen
| 
    Stars:
Jamie-Jodie Shanks, 
Kacie-Kimie Shanks, 
Lorie-Lanie Shanks, 
Mirie-Marie Shanks
</t>
  </si>
  <si>
    <t>Rooting for Roona</t>
  </si>
  <si>
    <t xml:space="preserve">
A little girl named Roona Begum is born in the North East of India with an unprecedented head size caused by a birth defect. This is the story of one family and how they raise a child against insurmountable odds.</t>
  </si>
  <si>
    <t xml:space="preserve">
    Directors:
Pavitra Chalam, 
Akshay Shankar
</t>
  </si>
  <si>
    <t>Recursion</t>
  </si>
  <si>
    <t xml:space="preserve">
A brilliant female scientist invents a powerful technology that allows people not just to reactivate their most visceral memories but to reinvent them entirely.</t>
  </si>
  <si>
    <t>Spirit Riding Free: Pony Tales</t>
  </si>
  <si>
    <t>Jim Jefferies: BARE</t>
  </si>
  <si>
    <t xml:space="preserve">
Covers topics from gun control to family values.</t>
  </si>
  <si>
    <t xml:space="preserve">
    Director:
Shannon Hartman
| 
    Star:
Jim Jefferies
</t>
  </si>
  <si>
    <t>Crossfire Hurricane</t>
  </si>
  <si>
    <t xml:space="preserve">
Legendary British rock band The Rolling Stones mark their 50th year together.</t>
  </si>
  <si>
    <t xml:space="preserve">
    Director:
Brett Morgen
| 
    Stars:
Mick Jagger, 
Charlie Watts, 
Bill Wyman, 
Ronnie Wood
</t>
  </si>
  <si>
    <t>Meet the Adebanjos</t>
  </si>
  <si>
    <t xml:space="preserve">
A sitcom about a British-Nigerian family living in Peckham, covering themes such as financial worries, Bayo Adebanjo's insistence on instilling African style discipline on his children, and Auntie Funke's struggles to find love.</t>
  </si>
  <si>
    <t xml:space="preserve">
    Stars:
Daniel Davids, 
Wale Ojo, 
Yetunde Oduwole, 
Andrea Ama Aboagye
</t>
  </si>
  <si>
    <t>Horror Story</t>
  </si>
  <si>
    <t xml:space="preserve">
Seven youngsters decide to spend a night in an abandoned haunted hotel. What they mistook as merely rumors, dawns on them to be the truth as they realize they are not alone inside.</t>
  </si>
  <si>
    <t xml:space="preserve">
    Director:
Ayush Raina
| 
    Stars:
Karan Kundra, 
Nishant Malkani, 
Hasan Zaidi, 
Ravish Desai
</t>
  </si>
  <si>
    <t>Luck</t>
  </si>
  <si>
    <t xml:space="preserve">
An underworld kingpin recruits people endowed with 'Luck' from across the globe to take part in a series of challenges designed to test their 'Luck' factor, as gamblers around the world bet on them.</t>
  </si>
  <si>
    <t xml:space="preserve">
    Director:
Soham Shah
| 
    Stars:
Mithun Chakraborty, 
Sanjay Dutt, 
Imran Khan, 
Ravi Kishan
</t>
  </si>
  <si>
    <t>Sons of the Caliphate</t>
  </si>
  <si>
    <t xml:space="preserve">
This is a drama series about the lives of three rich, entitled, passionate and ambitious young men: Kalifah, Nuhu and Diko. Elections are fast approaching and there's a tussle for the ...                See full summaryÂ Â»
</t>
  </si>
  <si>
    <t xml:space="preserve">
    Stars:
Patrick Doyle, 
Mofe Duncan, 
Yakubu Mohammed, 
Ibrahim Rufai
</t>
  </si>
  <si>
    <t>Jo Koy: Comin' in Hot</t>
  </si>
  <si>
    <t xml:space="preserve">
Comedian Jo Koy takes center stage in Hawaii, and shares his candid take on cultural curiosities, filter free fatherhood, and more.</t>
  </si>
  <si>
    <t xml:space="preserve">
    Director:
Shannon Hartman
| 
    Star:
Jo Koy
</t>
  </si>
  <si>
    <t>The Celebrity Plastic Surgeons of Beverly Hills</t>
  </si>
  <si>
    <t xml:space="preserve">
Plastic surgeons to Hollywood. Drs. Robert Rey and Jason Diamond are joined by Dr. David Amron, Dr. Kevin Sands, &amp; Dr. Craig Ziering. Reality tv that follows the lives of four of the best ...                See full summaryÂ Â»
</t>
  </si>
  <si>
    <t xml:space="preserve">
    Stars:
Robert M. Rey, 
David Amron, 
Jason Diamond, 
Kevin Sands
</t>
  </si>
  <si>
    <t>Big Dreams, Small Spaces</t>
  </si>
  <si>
    <t xml:space="preserve">
Horticulturalist Monty Don works with amateur gardeners to help them create the garden of their dreams.</t>
  </si>
  <si>
    <t xml:space="preserve">
    Star:
Monty Don
</t>
  </si>
  <si>
    <t>The Culture High</t>
  </si>
  <si>
    <t xml:space="preserve">
Scours the deep-seated roots of this morally induced Marijuana campaign and reveal the fascinating path it has taken to get to where it is today.</t>
  </si>
  <si>
    <t xml:space="preserve">
    Director:
Brett Harvey
| 
    Stars:
Joe Rogan, 
Snoop Dogg, 
Ronald Reagan, 
Wiz Khalifa
</t>
  </si>
  <si>
    <t>Green is Gold</t>
  </si>
  <si>
    <t xml:space="preserve">
After a teenage boy's father goes to prison, he is forced to live with his older brother who has a compromising trade.</t>
  </si>
  <si>
    <t xml:space="preserve">
    Director:
Ryon Baxter
| 
    Stars:
Derek W. Adam, 
Jimmy Baxter, 
Ryon Baxter, 
Billy Bodie
</t>
  </si>
  <si>
    <t>Goli Soda 2</t>
  </si>
  <si>
    <t xml:space="preserve">
The story revolves around the lives of 3 young friends, who struggle to establish themselves in the real world. They are working to make it big until they get caught up in a certain situation, only to get rescued by a common friend.</t>
  </si>
  <si>
    <t xml:space="preserve">
    Director:
Vijay Milton
| 
    Stars:
Samuthirakani, 
Gautham Vasudev Menon, 
Bharath Seeni, 
Vinoth
</t>
  </si>
  <si>
    <t>McCullin</t>
  </si>
  <si>
    <t xml:space="preserve">
To many, Don McCullin is the greatest living war photographer, often cited as an inspiration for today's photojournalists. For the first time, McCullin speaks candidly about his ...                See full summaryÂ Â»
</t>
  </si>
  <si>
    <t xml:space="preserve">
    Directors:
David Morris, 
Jacqui Morris
| 
    Stars:
Harold Evans, 
Don McCullin, 
Michael Parkinson, 
Sue Ryder
</t>
  </si>
  <si>
    <t>Johan Falk: National Target</t>
  </si>
  <si>
    <t xml:space="preserve">
Falk and GSI are chasing Estonian drug-smuggler Mr K. Frank Wagner has his own personal reasons to capture K.</t>
  </si>
  <si>
    <t xml:space="preserve">
    Director:
Richard Holm
| 
    Stars:
Jakob Eklund, 
Joel Kinnaman, 
Samuli Edelmann, 
Jacqueline Ramel
</t>
  </si>
  <si>
    <t>Phuean Hian.. Rongrian Lon</t>
  </si>
  <si>
    <t xml:space="preserve">
A series of terrors of Thai supernatural forces. Each story is different and highlights different dynamics between the Thai families and friends.</t>
  </si>
  <si>
    <t xml:space="preserve">
    Stars:
Sirachuch Chienthaworn, 
Narikun Ketprapakorn, 
Chawin Likitcharoenpong, 
Thiti Mahayotaruk
</t>
  </si>
  <si>
    <t>Untitled GameStop-stock market Film</t>
  </si>
  <si>
    <t>Leslie Jones: Time Machine</t>
  </si>
  <si>
    <t xml:space="preserve">
Leslie Jones discusses being 52 and what she would tell her 20-year-old self in her first Netflix stand-up special.</t>
  </si>
  <si>
    <t xml:space="preserve">
    Directors:
David Benioff, 
D.B. Weiss
| 
    Star:
Leslie Jones
</t>
  </si>
  <si>
    <t>Santo</t>
  </si>
  <si>
    <t xml:space="preserve">
    Stars:
Thomas Aquino, 
RaÃºl ArÃ©valo, 
Maarten Dannenberg, 
Greta FernÃ¡ndez
</t>
  </si>
  <si>
    <t>Coach Snoop</t>
  </si>
  <si>
    <t xml:space="preserve">
An American television series that follows legendary Hip-Hop artist Snoop Dogg as he coaches a youth football league to keep at-risk kids off the streets and focused on their goals.</t>
  </si>
  <si>
    <t xml:space="preserve">
    Star:
Snoop Dogg
</t>
  </si>
  <si>
    <t>Brown Nation</t>
  </si>
  <si>
    <t xml:space="preserve">
Hasmukh operates a small IT Consulting company "Shree Ganesh Computers Limited Inc" in Queens, NY. Staffed by a disinterested and lazy cast of characters, his business flounders. His home ...                See full summaryÂ Â»
</t>
  </si>
  <si>
    <t xml:space="preserve">
    Stars:
Rajeev Varma, 
Shenaz Treasury, 
Kapil Bawa, 
Remy Munasifi
</t>
  </si>
  <si>
    <t>Aliens: Zone of Silence</t>
  </si>
  <si>
    <t xml:space="preserve">
After her brother mysteriously vanishes from the Mexican desert, a young woman sets out to uncover the otherworldly truth about his disappearance.</t>
  </si>
  <si>
    <t xml:space="preserve">
    Director:
Andy Fowler
| 
    Stars:
Sarah Hester, 
Peter Gesswein, 
Jed Maheu, 
Vince Tula
</t>
  </si>
  <si>
    <t>Norm Macdonald: Hitler's Dog, Gossip &amp; Trickery</t>
  </si>
  <si>
    <t xml:space="preserve">
In this new stand-up special, Norm Macdonald delivers sly, deadpan observations from an older -- and perhaps even wiser -- point of view.</t>
  </si>
  <si>
    <t xml:space="preserve">
    Director:
Liz Plonka
| 
    Star:
Norm MacDonald
</t>
  </si>
  <si>
    <t>Tikli and Laxmi Bomb</t>
  </si>
  <si>
    <t xml:space="preserve">
Two sex workers decide to kick men out of the system and form a cooperative that runs the business for women and by women. How do they do things differently? And how far can they get under and overarching and overbearing patriarchy?</t>
  </si>
  <si>
    <t xml:space="preserve">
    Director:
Aditya Kripalani
| 
    Stars:
Chitrangada Chakraborty, 
Vibhawari Deshpande, 
Saharsh Kumar Shukla, 
Divya Unny
</t>
  </si>
  <si>
    <t>Netflix Acquires Seth Rogen</t>
  </si>
  <si>
    <t xml:space="preserve">
Seth Rogen belongs to Netflix, mind, body and soul. Why acquire a talented person's ideas when you can just acquire the talented person?</t>
  </si>
  <si>
    <t xml:space="preserve">
    Stars:
Seth Rogen, 
Lonny Ross, 
Jun Shimizu
</t>
  </si>
  <si>
    <t>Mama K's Team 4</t>
  </si>
  <si>
    <t xml:space="preserve">
It follows four teenage girls living in a futuristic version of Lusaka, Zambia, who are recruited by a retired secret agent to save the world.</t>
  </si>
  <si>
    <t>Judge vs. Judge</t>
  </si>
  <si>
    <t xml:space="preserve">
The story of a fiery female judge Lee Jung Joo who fights to reveal innocence of her older brother who was frame-up for rape and murder and got killed while trying to acquit himself.</t>
  </si>
  <si>
    <t xml:space="preserve">
    Stars:
Eun-bin Park, 
Woo-jin Yeon, 
Ha Dong, 
Joon-seok Heo
</t>
  </si>
  <si>
    <t>Trailer Park Boys: Live in F**kin' Dublin</t>
  </si>
  <si>
    <t xml:space="preserve">
The boys head to Ireland after winning a contest to see Rush but are arrested by immigration and must perform a community service puppet show.</t>
  </si>
  <si>
    <t xml:space="preserve">
    Directors:
Jeremy Chipper, 
Mike Smith, 
John Paul Tremblay, 
Robb Wells
| 
    Stars:
John Paul Tremblay, 
Robb Wells, 
Mike Smith, 
Patrick Roach
</t>
  </si>
  <si>
    <t>The Final Year</t>
  </si>
  <si>
    <t xml:space="preserve">
A chronicle of the Barack Obama administration's foreign policy team and the events of Obama's final year in office.</t>
  </si>
  <si>
    <t xml:space="preserve">
    Director:
Greg Barker
| 
    Stars:
Ben Rhodes, 
Samantha Power, 
John Kerry, 
Susan Rice
</t>
  </si>
  <si>
    <t>Dorei-ku The Animation</t>
  </si>
  <si>
    <t xml:space="preserve">
What if you could enslave anyone you ever wanted? Well, this comes close. The SCM lets you enslave anyone who is also wearing an SCM, at a price. One must win over the other, at anything, in order for the other to become their slave.</t>
  </si>
  <si>
    <t xml:space="preserve">
    Stars:
Patricia Duran, 
Christine M. Auten, 
John Gremillion, 
David Matranga
</t>
  </si>
  <si>
    <t>Old Man's War</t>
  </si>
  <si>
    <t xml:space="preserve">
Drama, Sci-Fi, War            </t>
  </si>
  <si>
    <t xml:space="preserve">
On his 75th birthday, John Perry visited his wife's grave, and joined the army. Humans have made it to the stars, and have colonized many planets, but colonization is strictly controlled. ...                See full summaryÂ Â»
</t>
  </si>
  <si>
    <t>W lesie dzis nie zasnie nikt 2</t>
  </si>
  <si>
    <t xml:space="preserve">
Plot Unknown, Sequel of W lesie dzis nie zasnie nikt (2020).</t>
  </si>
  <si>
    <t xml:space="preserve">
    Director:
Bartosz M. Kowalski
| 
    Stars:
Zofia Wichlacz, 
Julia Wieniawa-Narkiewicz, 
Wojciech Mecwaldowski, 
Mateusz Wieclawek
</t>
  </si>
  <si>
    <t>Larry Charles' Dangerous World of Comedy</t>
  </si>
  <si>
    <t xml:space="preserve">
Legendary comedy writer and director Larry Charles travels the world in search of humor in the most unusual, unexpected and dangerous places.</t>
  </si>
  <si>
    <t xml:space="preserve">
    Stars:
Larry Charles, 
Adrianne Chalepah, 
Sammy Halabi, 
Ahmad Rawf
</t>
  </si>
  <si>
    <t>Marita</t>
  </si>
  <si>
    <t xml:space="preserve">
There comes a time when the stories told by your parents cannot put you to sleep anymore.</t>
  </si>
  <si>
    <t xml:space="preserve">
    Director:
Cristi Iftime
| 
    Stars:
Alexandru Potocean, 
Adrian Titieni, 
Lucian Iftime, 
Lorena-Andrada Zabrautanu
</t>
  </si>
  <si>
    <t>Chum thaang rot fai phii</t>
  </si>
  <si>
    <t xml:space="preserve">
Five teenagers : Joke (the gang-leader), transvestite Ake, Mued the junkie, Kai the big mouth and June, insolently rob a kindergarten. During the police chase, their get-away car swerves ...                See full summaryÂ Â»
</t>
  </si>
  <si>
    <t xml:space="preserve">
    Director:
Sukhum Mathawanit
| 
    Stars:
Kett Thantup, 
Savika Chaiyadej, 
Sura Theerakon, 
Chaleumpol Tikumpornteerawong
</t>
  </si>
  <si>
    <t>Tee Shot: Ariya Jutanugarn</t>
  </si>
  <si>
    <t xml:space="preserve">
This biopic follows pro golfer Ariya Jutanugarn's journey to the LPGA tour, from child prodigy to her number-one ranking in the world. (Source: Netflix) Ariya Jutanugarn is a Thai ...                See full summaryÂ Â»
</t>
  </si>
  <si>
    <t xml:space="preserve">
    Director:
Tanawat Aiemjinda
| 
    Stars:
Marinda Halpin, 
Krissiri Sukhsvasti, 
Gigi Velicitat
</t>
  </si>
  <si>
    <t>Natalie Palamides: Nate - A One Man Show</t>
  </si>
  <si>
    <t xml:space="preserve">
Meet Nate - your stereotypical masculine man just trying to be better.</t>
  </si>
  <si>
    <t xml:space="preserve">
    Director:
Phil Burgers
| 
    Star:
Natalie Palamides
</t>
  </si>
  <si>
    <t>Maradona en Sinaloa</t>
  </si>
  <si>
    <t xml:space="preserve">
The Dorados, Culiacan's local team, are at the bottom of the rankings when Maradona arrives, looking for a fresh start. The experts predict disaster.</t>
  </si>
  <si>
    <t xml:space="preserve">
    Stars:
Vanessa Nicole Hill, 
Dennis Kleinman, 
Jarrod Pistilli, 
Gilli Messer
</t>
  </si>
  <si>
    <t>Sakura Taisen: The Animation</t>
  </si>
  <si>
    <t xml:space="preserve">
An anime series followup to Shin Sakura Taisen (2019), members of the Imperial Combat Revue must protect a young girl named Klara, the sole survivor of her combat troupe and whom posses some mysterious powers.</t>
  </si>
  <si>
    <t xml:space="preserve">
    Stars:
Amber Lee Connors, 
Amanda R. Gish, 
Saori Hayami, 
Ayane Sakura
</t>
  </si>
  <si>
    <t>Revolver Rani</t>
  </si>
  <si>
    <t xml:space="preserve">
Alka Singh, the leader of a political party, and her obsessive love for Rohan Mehra, a rising star of Bollywood.</t>
  </si>
  <si>
    <t xml:space="preserve">
    Director:
Sai Kabir
| 
    Stars:
Kangana Ranaut, 
Vir Das, 
Zakir Hussain, 
Jami Jafry
</t>
  </si>
  <si>
    <t>Jigeum Uri Hakgyoneun</t>
  </si>
  <si>
    <t xml:space="preserve">
The story of a group of students stuck in their school during a zombie apocalypse.</t>
  </si>
  <si>
    <t xml:space="preserve">
    Stars:
Yi-Hyun Cho, 
Ji-hu Park, 
Park Solomon, 
In-soo Yoo
</t>
  </si>
  <si>
    <t>Los Herederos</t>
  </si>
  <si>
    <t xml:space="preserve">
Teenagers' leisure at full swing: a group of friends spend their holidays at parties, having sex, boozing, and partaking in any adventure that brings them a boost of adrenaline. As they use...                See full summaryÂ Â»
</t>
  </si>
  <si>
    <t xml:space="preserve">
    Director:
Jorge Hernandez Aldana
| 
    Stars:
MÃ¡ximo Hollander, 
SebastiÃ¡n Aguirre, 
Ãšrsula Pruneda, 
Rodrigo Mendoza
</t>
  </si>
  <si>
    <t>O Crush Perfeito</t>
  </si>
  <si>
    <t xml:space="preserve">
People from different genders and sexual orientations leave dating apps in order to seek a new love in SÃ£o Paulo, face to face.</t>
  </si>
  <si>
    <t xml:space="preserve">
    Star:
Dieter Truppel
</t>
  </si>
  <si>
    <t>Captain Laserhawk: A Blood Dragon Remix</t>
  </si>
  <si>
    <t xml:space="preserve">
Plot under wraps. Adaptation of the Ubisoft game.</t>
  </si>
  <si>
    <t>Thar</t>
  </si>
  <si>
    <t xml:space="preserve">
    Director:
Raj Singh Chaudhary
| 
    Stars:
Anil Kapoor, 
Fatima Sana Shaikh, 
Harshvardhan Kapoor, 
Sanjay Bishnoi
</t>
  </si>
  <si>
    <t>Cannot Write</t>
  </si>
  <si>
    <t xml:space="preserve">
A man dreams of writing script for shows as he watched television and falls for the stories. Not making headway he begins working at a real-estate agency where he meets his single mother ...                See full summaryÂ Â»
</t>
  </si>
  <si>
    <t xml:space="preserve">
    Stars:
Kenta Hamano, 
TÃ´ma Ikuta, 
Michiko Kichise, 
Fuma Kikuchi
</t>
  </si>
  <si>
    <t>Nailed It! Mexico</t>
  </si>
  <si>
    <t xml:space="preserve">
Hosted by Omar Chaparro and head judge Anna Ruiz, home bakers in Mexico with a terrible track record take a shot at recreating edible masterpieces for a $10,000 prize. It's part competition, part hot mess.</t>
  </si>
  <si>
    <t xml:space="preserve">
    Stars:
Omar Chaparro, 
Anna Ruiz, 
JosÃ© RamÃ³n Castillo, 
Rafael Christian
</t>
  </si>
  <si>
    <t>Killswitch</t>
  </si>
  <si>
    <t xml:space="preserve">
The Internet is under attack. This award-winning documentary explores the threat Internet censorship imposes on free speech, innovation, and democracy.</t>
  </si>
  <si>
    <t xml:space="preserve">
    Director:
Ali Akbarzadeh
| 
    Stars:
Lawrence Lessig, 
Tim Wu, 
Peter Ludlow
</t>
  </si>
  <si>
    <t>Pandora's Promise</t>
  </si>
  <si>
    <t xml:space="preserve">
The atomic bomb and meltdowns like Fukushima have made nuclear power synonymous with global disaster. But what if we've got nuclear power wrong?</t>
  </si>
  <si>
    <t xml:space="preserve">
    Director:
Robert Stone
| 
    Stars:
Stewart Brand, 
Richard Rhodes, 
Gwyneth Cravens, 
Mark Lynas
</t>
  </si>
  <si>
    <t>$0.07M</t>
  </si>
  <si>
    <t>Jim Jefferies: This Is Me Now</t>
  </si>
  <si>
    <t xml:space="preserve">
The gleefully irreverent Jefferies skewers "grabby" celebrities, political hypocrisy and his own ill-advised career moves in a brash stand-up special.</t>
  </si>
  <si>
    <t>Dino Girl Gauko</t>
  </si>
  <si>
    <t xml:space="preserve">
A children's animation on a seemingly typical girl who turns into a ferocious dinosaur when she is angry.</t>
  </si>
  <si>
    <t xml:space="preserve">
    Stars:
Naoko Matsui, 
Corina Boettger, 
Laura Post, 
Ben Diskin
</t>
  </si>
  <si>
    <t>Voor elkaar gemaakt</t>
  </si>
  <si>
    <t xml:space="preserve">
After a bizarre one night stand leaves him infertile, a careless bachelor sets out to connect with the television presenter who, as the result of the anonymous sperm donation he once made, happens to be pregnant with his child.</t>
  </si>
  <si>
    <t xml:space="preserve">
    Director:
Martijn Heijne
| 
    Stars:
Matthijs van de Sande Bakhuyzen, 
Loes Haverkort, 
Fabian Jansen, 
Roeland Fernhout
</t>
  </si>
  <si>
    <t>Masters</t>
  </si>
  <si>
    <t xml:space="preserve">
A young police officer investigating a series of seemingly unrelated murders thinks that there is more than what meets the eye.</t>
  </si>
  <si>
    <t xml:space="preserve">
    Director:
Johny Antony
| 
    Stars:
Prithviraj Sukumaran, 
M. Sasikumar, 
Mukesh, 
Biju Menon
</t>
  </si>
  <si>
    <t>Kulipari: Dream Walker</t>
  </si>
  <si>
    <t xml:space="preserve">
Now the Blue Sky King, Darel must lead a rescue mission to save a Dream Walker -- leaving the village under the protection of the Kulipari youth.</t>
  </si>
  <si>
    <t xml:space="preserve">
    Stars:
Mark Hamill, 
Josh Keaton, 
Phil LaMarr, 
Candi Milo
</t>
  </si>
  <si>
    <t>Gekijouban Pokketto monsutÃ¢ Besuto uisshu: Shinsoku no Genosekuto MyÃ»tsÃ» kakusei</t>
  </si>
  <si>
    <t xml:space="preserve">
Ash, Pikachu, and friends must stop Mewtwo and a group of Genesect from the destroying the city.</t>
  </si>
  <si>
    <t xml:space="preserve">
    Director:
Kunihiko Yuyama
| 
    Stars:
Sarah Natochenny, 
Eileen Stevens, 
Jason Griffith, 
Kayzie Rogers
</t>
  </si>
  <si>
    <t>Centauro</t>
  </si>
  <si>
    <t xml:space="preserve">
Rafa's hooked on the pure, fiery feelings he gets from speed racing, but when his kid's mom gets mixed up with drug dealers, he burns rubber to save her.</t>
  </si>
  <si>
    <t xml:space="preserve">
    Director:
Daniel Calparsoro
| 
    Stars:
Carlos Bardem, 
Ã€lex Monner, 
BegoÃ±a Vargas, 
Sebastian Ciontescu
</t>
  </si>
  <si>
    <t>LoterÃ­a</t>
  </si>
  <si>
    <t xml:space="preserve">
A recently widowed father looking to bond with his kids ends up with more than he bargained for when an old family deck of LoterÃ­a Don Clemente cards come to life. The family is whisked on ...                See full summaryÂ Â»
</t>
  </si>
  <si>
    <t xml:space="preserve">
    Director:
James Bobin
| 
    Stars:
Eugenio Derbez, 
Deyvi Stib RodrÃ­guez
</t>
  </si>
  <si>
    <t>La bestia</t>
  </si>
  <si>
    <t xml:space="preserve">
The tranquil lives of a family isolated from the rest of society are disturbed by a terrifying creature, testing the ties that bind them together.</t>
  </si>
  <si>
    <t xml:space="preserve">
    Director:
David Casademunt
| 
    Stars:
Inma Cuesta, 
Roberto Ãlamo, 
Alejandra Howard, 
Asier Flores
</t>
  </si>
  <si>
    <t>Untitled Animated Adam Sandler Project</t>
  </si>
  <si>
    <t>Iceberg Slim: Portrait of a Pimp</t>
  </si>
  <si>
    <t xml:space="preserve">
Examines the tumultuous life of legendary Chicago pimp Iceberg Slim (1918-1992) and how he reinvented himself from pimp to author of 7 groundbreaking books. These books were the birth of ...                See full summaryÂ Â»
</t>
  </si>
  <si>
    <t xml:space="preserve">
    Director:
Jorge Hinojosa
| 
    Stars:
Betty Beck, 
Camille Beck, 
Diane Beck, 
Misty Beck
</t>
  </si>
  <si>
    <t>Highway of Tears</t>
  </si>
  <si>
    <t xml:space="preserve">
"Highway of Tears" is about the missing or murdered women along a 724 kilometer stretch of highway in northern British Columbia. None of the 18 cold-cases had been solved since 1969, until ...                See full summaryÂ Â»
</t>
  </si>
  <si>
    <t xml:space="preserve">
    Director:
Matt Smiley
| 
    Stars:
Nathan Fillion, 
Terry Teegee, 
Mavis Erickson, 
Mary Teegee
</t>
  </si>
  <si>
    <t>Charlie and the Chocolate Factory</t>
  </si>
  <si>
    <t xml:space="preserve">
Animated series based on Roald Dahl's classic tale of a boy trying to win a magical ticket to visit his favorite candy factory.</t>
  </si>
  <si>
    <t>Il principe abusivo</t>
  </si>
  <si>
    <t xml:space="preserve">
A princess has to pretend to be in love with a rude and ignorant boy to gain approval from her subjects.</t>
  </si>
  <si>
    <t xml:space="preserve">
    Director:
Alessandro Siani
| 
    Stars:
Alessandro Siani, 
Christian De Sica, 
Sarah Felberbaum, 
Serena Autieri
</t>
  </si>
  <si>
    <t>Reversing Roe</t>
  </si>
  <si>
    <t xml:space="preserve">
A deep historical look at one of the most controversial issues of our time, highlighting the abortion debate from various points along the ideological spectrum in a winding story of abortion in America.</t>
  </si>
  <si>
    <t xml:space="preserve">
    Directors:
Ricki Stern, 
Anne Sundberg
| 
    Stars:
Donna Howard, 
John Seago, 
Brigitte Amiri, 
Troy Newman
</t>
  </si>
  <si>
    <t>Monty Don's Italian Gardens</t>
  </si>
  <si>
    <t xml:space="preserve">
Monty Don, a Gardening expert, visits gardens in various areas of Italy.</t>
  </si>
  <si>
    <t>Up North</t>
  </si>
  <si>
    <t xml:space="preserve">
Up North explores love, friendship, and family politics, all of which collide when the rebellious young scion of a wealthy family is sent away to National Service in Northern Nigeria. ...                See full summaryÂ Â»
</t>
  </si>
  <si>
    <t xml:space="preserve">
    Director:
Tope Oshin
| 
    Stars:
Adzi Adamu, 
Rekiya Attah, 
Nafeesa Butu, 
Michelle Dede
</t>
  </si>
  <si>
    <t>10 000 timmar</t>
  </si>
  <si>
    <t xml:space="preserve">
When he wins the lottery, an ordinary guy quits his job to pursue his dream of becoming a pro soccer player by devoting 10,000 hours to training.</t>
  </si>
  <si>
    <t xml:space="preserve">
    Director:
Joachim HedÃ©n
| 
    Stars:
Peter Magnusson, 
Karin Lithman, 
Ã–zz NÃ»jen, 
Mathilda von Essen
</t>
  </si>
  <si>
    <t>Huisvrouwen bestaan niet</t>
  </si>
  <si>
    <t xml:space="preserve">
Two modern women and their free-spirited mother struggle to balance their private, professional and family lives.</t>
  </si>
  <si>
    <t xml:space="preserve">
    Director:
AniÃ«lle Webster
| 
    Stars:
Jelka van Houten, 
Victoria Koblenko, 
Jim Bakkum, 
Waldemar Torenstra
</t>
  </si>
  <si>
    <t>DC Super Friends</t>
  </si>
  <si>
    <t xml:space="preserve">
The Super Friends are the World's Greatest Super Heroes. They work together to stop the villains and protect the innocent, keeping the world safe. Go, Super Friends.</t>
  </si>
  <si>
    <t xml:space="preserve">
    Stars:
Blaze Berdahl, 
Johnny Yong Bosch, 
Mark Deakins, 
Gideon Emery
</t>
  </si>
  <si>
    <t>Q Ball</t>
  </si>
  <si>
    <t xml:space="preserve">
Documentary that explores the San Quentin Prison basketball squad - teammates and inmates at "the Q" - along their journey of rehabilitation and possible redemption.</t>
  </si>
  <si>
    <t xml:space="preserve">
    Director:
Michael Tolajian
| 
    Stars:
Obada Adnan, 
Anthony Ammons, 
Lenny Costa, 
Rafael Cuevas
</t>
  </si>
  <si>
    <t>Jack Whitehall: Christmas with My Father</t>
  </si>
  <si>
    <t xml:space="preserve">
    Directors:
Yemisi Brookes, 
Richard van't Riet
| 
    Stars:
Jack Whitehall, 
Michael Whitehall, 
Hugh Bonneville, 
Graham Norton
</t>
  </si>
  <si>
    <t>Ainori: Asian Journey</t>
  </si>
  <si>
    <t xml:space="preserve">
Seven people in pursuit of true love -- four boys and three girls -- come together from various parts of Japan and travel on a journey through Asia (in a pink bus).</t>
  </si>
  <si>
    <t xml:space="preserve">
    Stars:
Becky, 
Toshiaki Kasuga, 
Mayuko Kawakita, 
Shimon Ohkura
</t>
  </si>
  <si>
    <t>Les 7 Vies de LÃ©a</t>
  </si>
  <si>
    <t xml:space="preserve">
Follows a woman who stumbles upon the body of Ismael, a teenager who disappeared thirty years earlier, with the event taking her back to 1991 and seeing her wake up every morning in the body of a different person.</t>
  </si>
  <si>
    <t xml:space="preserve">
    Stars:
RaÃ¯ka Hazanavicius, 
Khalil Ben Gharbia, 
Marguerite Thiam, 
MaÃ¯ra Schmitt
</t>
  </si>
  <si>
    <t>Cold Harbour</t>
  </si>
  <si>
    <t xml:space="preserve">
While investigating a smugglers' turf war in Cape Town, township cop Sizwe discovers police corruption. He must set loyalty aside to act with integrity, alone.</t>
  </si>
  <si>
    <t xml:space="preserve">
    Director:
Carey McKenzie
| 
    Stars:
Tony Kgoroge, 
Fana Mokoena, 
Nan Yu, 
Deon Lotz
</t>
  </si>
  <si>
    <t>Michael Che Matters</t>
  </si>
  <si>
    <t xml:space="preserve">
Jesus, Guns, Black Lives Matter. White girls dancing, Honest, uncompromising comedy where no topic is out of bounds</t>
  </si>
  <si>
    <t xml:space="preserve">
    Director:
Oz Rodriguez
| 
    Stars:
Michael Che, 
DJ Cipha Sounds, 
Jeremy Gaddie, 
Jeff Motley
</t>
  </si>
  <si>
    <t>Kappen!</t>
  </si>
  <si>
    <t xml:space="preserve">
When a boy is framed after an act of senseless violence by his friends, they turn against him for trying to tell the truth.</t>
  </si>
  <si>
    <t xml:space="preserve">
    Director:
Tessa Schram
| 
    Stars:
Tim Akkerman, 
Youp Alblas, 
Binck Bakker, 
Raff Bierens
</t>
  </si>
  <si>
    <t>Fainaru fantajÃ® XIV: Hikari no otousan</t>
  </si>
  <si>
    <t xml:space="preserve">
A son tries to reconnect with his father by secretly interacting with him in the fantasy MMORPG (Massively Multiplayer Online Role Playing Game) 'Final Fantasy XIV.'</t>
  </si>
  <si>
    <t xml:space="preserve">
    Stars:
YÃ»dai Chiba, 
Ren Ã”sugi, 
Mako Ishino, 
Fumika Baba
</t>
  </si>
  <si>
    <t>Mujeres Arriba</t>
  </si>
  <si>
    <t xml:space="preserve">
Mujeres Arriba is a romantic comedy that tells the journey of three friends who are looking for a more entertaining and fiery sexuality with their respective partners.</t>
  </si>
  <si>
    <t xml:space="preserve">
    Director:
Andres Feddersen
| 
    Stars:
Loretto Bernal, 
Natalia Valdebenito, 
Alison Mandel, 
MatÃ­as Assler
</t>
  </si>
  <si>
    <t>Moms at War</t>
  </si>
  <si>
    <t xml:space="preserve">
"Moms at War" is about two mothers who live in the same neighborhood, but hate each other. One felt that the other was a village girl who just got into money and is not fit to be in society...                See full summaryÂ Â»
</t>
  </si>
  <si>
    <t xml:space="preserve">
    Director:
Omoni Oboli
| 
    Stars:
Tomi Adeoye, 
Lilian Afegbai, 
Funke Akindele, 
Harriet Akinola
</t>
  </si>
  <si>
    <t>Fisheye</t>
  </si>
  <si>
    <t xml:space="preserve">
A woman is kidnapped and kept a prisoner. In captivity she learns she has been adopted and her family buried the uncomfortable truth. In order to break free she needs to solve a mystery from the past.</t>
  </si>
  <si>
    <t xml:space="preserve">
    Director:
Michal Szczesniak
| 
    Stars:
Julia Kijowska, 
Wojciech Zielinski, 
Piotr Adamczyk, 
Andrzej Mastalerz
</t>
  </si>
  <si>
    <t>I'll Sleep When I'm Dead</t>
  </si>
  <si>
    <t xml:space="preserve">
I'll Sleep When I'm Dead, directed by Justin Krook, is a heart-pumping yet heart-wrenching documentary about one of the most eminent DJs working today: Steve Aoki. In the lead-up to Aoki's ...                See full summaryÂ Â»
</t>
  </si>
  <si>
    <t xml:space="preserve">
    Director:
Justin Krook
| 
    Stars:
Devon Aoki, 
Benji Madden, 
Will.i.am, 
Travis Barker
</t>
  </si>
  <si>
    <t>The Mars Generation</t>
  </si>
  <si>
    <t xml:space="preserve">
Aspiring teenage astronauts reveal that a journey to Mars is closer than you think.</t>
  </si>
  <si>
    <t xml:space="preserve">
    Director:
Michael Barnett
| 
    Stars:
Elsa Shiju, 
Bob Behnken, 
Alayna Bidlack, 
Niko Blanks
</t>
  </si>
  <si>
    <t>La Grande ChaumiÃ¨re Violette</t>
  </si>
  <si>
    <t xml:space="preserve">
San Francisco, 1980. As 72-year-old Guo Xue Hu reminisces about his hometown, Dadaocheng, a young man walks towards him from afar. It is Xing Xiong, Yi An's son. He has brought a letter ...                See full summaryÂ Â»
</t>
  </si>
  <si>
    <t xml:space="preserve">
    Stars:
Eli Shih, 
Chia-Yen Ko, 
Chiung-Hsuan Hsieh, 
Herb Hsu
</t>
  </si>
  <si>
    <t>Deadly Runway</t>
  </si>
  <si>
    <t xml:space="preserve">
When a psychotic fashion photographer turns a nerdish high school student into a superstar model, her obsession with him drives her to homicidal madness.</t>
  </si>
  <si>
    <t xml:space="preserve">
    Director:
Doug Campbell
| 
    Stars:
Joshua Hoffman, 
Elle Army, 
Linsey Godfrey, 
T.J. Hoban
</t>
  </si>
  <si>
    <t>Tom Papa: You're Doing Great!</t>
  </si>
  <si>
    <t xml:space="preserve">
Tom Papa takes on body image issues, social media, pets, Staten Island, the "old days" and more in a special from his home state of New Jersey.</t>
  </si>
  <si>
    <t xml:space="preserve">
    Director:
Gregory Jacobs
| 
    Stars:
Paul C. Morrissey, 
Tom Papa
</t>
  </si>
  <si>
    <t>Borstal</t>
  </si>
  <si>
    <t xml:space="preserve">
Set in 1971, Kris is sentenced to two years in a rural Borstal.</t>
  </si>
  <si>
    <t xml:space="preserve">
    Director:
Steven M. Smith
| 
    Stars:
Matthew Winters, 
Patrick Kilpatrick, 
Tony Fadil, 
Sonny Denham
</t>
  </si>
  <si>
    <t>Ritoru wicchi akademia: Mahoujihikake no parÃªdo</t>
  </si>
  <si>
    <t xml:space="preserve">
When Akko and other troubled students at Luna Nova are assigned to manage the annual witch hunt parade, Akko wants to make the event more positive.</t>
  </si>
  <si>
    <t xml:space="preserve">
    Director:
YÃ´ Yoshinari
| 
    Stars:
Megumi Han, 
Fumiko Orikasa, 
Michiyo Murase, 
YÃ´ko Hikasa
</t>
  </si>
  <si>
    <t>AndrÃ© &amp; His Olive Tree</t>
  </si>
  <si>
    <t xml:space="preserve">
AndrÃ© and His Olive Tree follows Chef AndrÃ© as he prepares to close his beloved Restaurant AndrÃ© on Valentine's Day of 2018, and return those coveted Michelin stars. This of course creates ...                See full summaryÂ Â»
</t>
  </si>
  <si>
    <t xml:space="preserve">
    Director:
Josiah Ng
| 
    Star:
Andre Chiang
</t>
  </si>
  <si>
    <t>Gwitsongmal</t>
  </si>
  <si>
    <t xml:space="preserve">
Shin Young Joo is a female detective, a section chief with charisma, although she spends most of her time with petty criminals. She has to pay the debt of her family and often speaks ...                See full summaryÂ Â»
</t>
  </si>
  <si>
    <t xml:space="preserve">
    Stars:
Lee Bo-young, 
Sang-yoon Lee, 
Kim Kap-su, 
Park Se-young
</t>
  </si>
  <si>
    <t>The Circle: Brazil</t>
  </si>
  <si>
    <t xml:space="preserve">
Be yourself or someone else? In this fun reality competition, online players try their best to flirt, bond and catfish their way to a R$ 300,000 prize.</t>
  </si>
  <si>
    <t xml:space="preserve">
    Stars:
Giovanna Ewbank, 
Raphael Dumaresq, 
J.P. Gadelha, 
Marina Gregory
</t>
  </si>
  <si>
    <t>Evicted</t>
  </si>
  <si>
    <t xml:space="preserve">
24 hours in the lives of three L.A. youths dealing in drugs, drink and debauchery as they face eviction from their Hollywood apartment.</t>
  </si>
  <si>
    <t xml:space="preserve">
    Director:
Michael Tierney
| 
    Stars:
Josh Blackhill, 
MagnÃºs JÃ³nsson, 
Michael Tierney, 
Terence Tierney
</t>
  </si>
  <si>
    <t>Tomb Raider</t>
  </si>
  <si>
    <t xml:space="preserve">
Follows heroine Lara Croft as she explores new territory.</t>
  </si>
  <si>
    <t>Seth Meyers: Lobby Baby</t>
  </si>
  <si>
    <t xml:space="preserve">
SNL alumnus and subversive master of late-night TV Seth Meyers comes out from behind the desk to share some lighthearted stories from his own life.</t>
  </si>
  <si>
    <t xml:space="preserve">
    Director:
Neal Brennan
| 
    Stars:
Jonathan Chacko, 
Seth Meyers
</t>
  </si>
  <si>
    <t>Hiyama KentarÃ´ no ninshin</t>
  </si>
  <si>
    <t xml:space="preserve">
The story takes place in a world where-in rare cases-men can conceive and give birth. Kentaro Hiyama, an elite ad man, suddenly finds out one day that he is pregnant. His partner, Aki Seto,...                See full summaryÂ Â»
</t>
  </si>
  <si>
    <t xml:space="preserve">
    Stars:
Takumi Saitoh, 
Juri Ueno
</t>
  </si>
  <si>
    <t>A Year in Space</t>
  </si>
  <si>
    <t xml:space="preserve">
Astronaut Scott Kelly's record-breaking year in space -- from launch to landing.</t>
  </si>
  <si>
    <t xml:space="preserve">
    Stars:
Scott Kelly, 
Jeffrey Kluger, 
Mikhail Kornienko, 
Amiko Kauderer
</t>
  </si>
  <si>
    <t>Holiday Home Makeover with Mr. Christmas</t>
  </si>
  <si>
    <t xml:space="preserve">
Mr. Christmas, a veteran in the interior design industry with a healthy obsession with the holiday season, takes you behind the scenes as he puts his design expertise and vast Christmas collection to good use.</t>
  </si>
  <si>
    <t xml:space="preserve">
    Star:
Benjamin Bradley
</t>
  </si>
  <si>
    <t>A Trash Truck Christmas</t>
  </si>
  <si>
    <t xml:space="preserve">
When Santa crash-lands in the junkyard on Christmas Eve, Hank, Trash Truck and their animal friends all have a hand in rescuing the holiday for everyone.</t>
  </si>
  <si>
    <t xml:space="preserve">
    Director:
Eddie Rosas
| 
    Stars:
Henry Keane, 
Glen Keane, 
Lucas Neff, 
Brian Baumgartner
</t>
  </si>
  <si>
    <t>ID-0</t>
  </si>
  <si>
    <t xml:space="preserve">
In the midst of a field exercise operating I-Machines, Alliance Academy student Maya Mikuri is thrown into an entirely different kind of adventure.</t>
  </si>
  <si>
    <t xml:space="preserve">
    Stars:
Tony Azzolino, 
Reba Buhr, 
Christine Marie Cabanos, 
Douglas Cavum
</t>
  </si>
  <si>
    <t>J Revolusi</t>
  </si>
  <si>
    <t xml:space="preserve">
Jay Zulkarnain is an assault leader for Malaysia's elite and deadly special force known as the UTK (Unit Tindakhas), and he and his squad of operatives are every terrorist's worst nightmare...                See full summaryÂ Â»
</t>
  </si>
  <si>
    <t xml:space="preserve">
    Director:
Zulkarnain Azhar
| 
    Stars:
Zul Ariffin, 
Nur Fazura, 
Farid Kamil, 
Izara Aishah
</t>
  </si>
  <si>
    <t>Rimba Racer</t>
  </si>
  <si>
    <t xml:space="preserve">
RIMBA Racer is an action-packed animation series revolving around Tag, a talented rookie racer and newcomer to the prestigious RIMBA Grand Prix, a racing competition full of tough rivals, dangerous challenges and hidden agendas.</t>
  </si>
  <si>
    <t xml:space="preserve">
    Stars:
Steven Tan, 
Iain McNally, 
Tikriti Shabudin, 
Azman Zulkiply
</t>
  </si>
  <si>
    <t>Faroeste Caboclo</t>
  </si>
  <si>
    <t xml:space="preserve">
After doing time in jail for killing the cop who murdered his father, Joao heads for Brasilia where a distant cousin from Argentina helps him get a start as a carpenter's apprentice - as long as he sidelines as a drug dealer.</t>
  </si>
  <si>
    <t xml:space="preserve">
    Director:
RenÃ© Sampaio
| 
    Stars:
FabrÃ­cio Boliveira, 
Isis Valverde, 
Felipe Abib, 
Antonio Calloni
</t>
  </si>
  <si>
    <t>GP506</t>
  </si>
  <si>
    <t xml:space="preserve">
(Korean with English subtitles) A squad of Korean soldiers is sent to investigate a guard post that overlooks the DMZ. Seemingly deserted at first, the squad eventually discovers mysterious...                See full summaryÂ Â»
</t>
  </si>
  <si>
    <t xml:space="preserve">
    Director:
Su-chang Kong
| 
    Stars:
Ho-jin Chun, 
Hyun-jae Cho, 
Young-hoon Lee, 
Kyoo-Hwan Choi
</t>
  </si>
  <si>
    <t>Sab Jholmaal Hai</t>
  </si>
  <si>
    <t xml:space="preserve">
The story revolves around the adventures of pets who live in a cozy house, owned by Miss Katkar. When the owner is away, the pets set off on fun and crazy adventures together. While they ...                See full summaryÂ Â»
</t>
  </si>
  <si>
    <t xml:space="preserve">
    Stars:
Dolly Lopes, 
Mubeen Saudagar
</t>
  </si>
  <si>
    <t>Joanna Lumley's Trans-Siberian Adventure</t>
  </si>
  <si>
    <t xml:space="preserve">
Joanna Lumley takes a trip on the Trans-Siberian Express, a trip from Hong Kong to Moscow.</t>
  </si>
  <si>
    <t>Kankerlijers</t>
  </si>
  <si>
    <t xml:space="preserve">
Four teenage friends who suffers from cancer, uproar the hospital so to be a healthy child again.</t>
  </si>
  <si>
    <t xml:space="preserve">
    Director:
Lodewijk Crijns
| 
    Stars:
Massimo Pesik, 
Gijs Blom, 
Jasha Rudge, 
Vera van der Horst
</t>
  </si>
  <si>
    <t>A Haunting at Silver Falls 2</t>
  </si>
  <si>
    <t xml:space="preserve">
Several years after a deadly struggle with her serial killer aunt, Jordan works to escape her troubled history. But when her aunt's revenge-seeking specter surfaces to join forces with a ...                See full summaryÂ Â»
</t>
  </si>
  <si>
    <t xml:space="preserve">
    Director:
Teo Konuralp
| 
    Stars:
Laura Flannery, 
James Cavlo, 
Harry Hains, 
Clemmie Dugdale
</t>
  </si>
  <si>
    <t>Baruca</t>
  </si>
  <si>
    <t xml:space="preserve">
Centres on a psychiatric prison where a group of armed men aim to capture an incarcerated serial killer, but are met with resistance from the prison director.</t>
  </si>
  <si>
    <t xml:space="preserve">
    Stars:
Alberto Ammann, 
Luis Callejo, 
Roman Rymar, 
Daniel Albaladejo
</t>
  </si>
  <si>
    <t>Rigalhai</t>
  </si>
  <si>
    <t xml:space="preserve">
A story of two completely different lawyers. Go Tae Rim is a lawyer with a 100 percent success rate who knows how to play with the law, and Seo Jae In is a rookie lawyer who believes in the law and justice.</t>
  </si>
  <si>
    <t xml:space="preserve">
    Stars:
Jin Goo, 
Eun-Su Seo, 
Bak Yoon, 
Jeong-an Chae
</t>
  </si>
  <si>
    <t>Gabriel Iglesias: I'm Sorry for What I Said When I Was Hungry</t>
  </si>
  <si>
    <t xml:space="preserve">
Hawaiian - shirt enthusiast Gabriel "Fluffy" Iglesias finds laughs in racist gift baskets, Prius - driving cops and all - female taco trucks.</t>
  </si>
  <si>
    <t>Isle of Dogs</t>
  </si>
  <si>
    <t xml:space="preserve">
When London gangland boss Darius Deel discovers his new trophy-wife Nadia is having an affair, he hunts down her lover Riley and a deadly game begins.</t>
  </si>
  <si>
    <t xml:space="preserve">
    Director:
Tammi Sutton
| 
    Stars:
Barbara Nedeljakova, 
Edward Hogg, 
Andrew Howard, 
Gwilym Lee
</t>
  </si>
  <si>
    <t>Passione sinistra</t>
  </si>
  <si>
    <t xml:space="preserve">
    Director:
Marco Ponti
| 
    Stars:
Valentina Lodovini, 
Alessandro Preziosi, 
Vinicio Marchioni, 
Eva Riccobono
</t>
  </si>
  <si>
    <t>Sarah Silverman: A Speck of Dust</t>
  </si>
  <si>
    <t xml:space="preserve">
In her first comedy special post-health scare, Sarah Silverman shares a mix of fun facts, sad truths and yeah-she-just-went-there moments.</t>
  </si>
  <si>
    <t xml:space="preserve">
    Director:
Liam Lynch
| 
    Stars:
Sarah Silverman, 
Troy
</t>
  </si>
  <si>
    <t>Derren Brown: Miracle</t>
  </si>
  <si>
    <t xml:space="preserve">
Illusionist Derren Brown reinvents the concept of "faith healing" through a series of stunts that debunk the confines of fear, pain and disbelief.</t>
  </si>
  <si>
    <t xml:space="preserve">
    Directors:
Julia Knowles, 
John L. Spencer
| 
    Star:
Derren Brown
</t>
  </si>
  <si>
    <t>When Jews Were Funny</t>
  </si>
  <si>
    <t xml:space="preserve">
Surveys the history of Jewish comedy.</t>
  </si>
  <si>
    <t xml:space="preserve">
    Director:
Alan Zweig
| 
    Stars:
Rodney Dangerfield, 
Marc Maron, 
Gilbert Gottfried, 
Howie Mandel
</t>
  </si>
  <si>
    <t>Piola</t>
  </si>
  <si>
    <t xml:space="preserve">
Two friends spend their time making rap music. One night they find a weapon, while a girl loses her dog. Although seemingly unrelated, these stories are intimately linked, telling the difficult passage from adolescence to adulthood.</t>
  </si>
  <si>
    <t xml:space="preserve">
    Director:
Luis PÃ©rez GarcÃ­a
| 
    Stars:
Pascal Balart, 
Steevens Benjamin, 
MatÃ­as Burgos, 
Camila CeledÃ³n
</t>
  </si>
  <si>
    <t>The Last Kids on Earth: Happy Apocalypse to You</t>
  </si>
  <si>
    <t xml:space="preserve">
Jack's determined to give June an awesome post-apocalyptic birthday. Can he pull it off? In this interactive special, the answer's up to you.</t>
  </si>
  <si>
    <t xml:space="preserve">
    Director:
Steve Rolston
| 
    Stars:
Bruce Campbell, 
Charles Demers, 
Brian Drummond, 
Montse Hernandez
</t>
  </si>
  <si>
    <t>Agent</t>
  </si>
  <si>
    <t xml:space="preserve">
'The business end' of soccer as seen through the eyes of a fierce, mercurial football agent, wrestling with a fatal secret he buried six years ago, on the brink of breaking big or losing everything.</t>
  </si>
  <si>
    <t xml:space="preserve">
    Stars:
Kay Sibiya, 
Sisanda Henna, 
Tarryn Wyngaard, 
Anthony Oseyemi
</t>
  </si>
  <si>
    <t>Machhli Jal Ki Rani Hai</t>
  </si>
  <si>
    <t xml:space="preserve">
It's not just a matter of one spirit, it's a matter of multiple possessions in one body.</t>
  </si>
  <si>
    <t xml:space="preserve">
    Director:
Debaloy Dey
| 
    Stars:
Swara Bhaskar, 
Reema Debnath, 
Saurabh Dubey, 
Hritu
</t>
  </si>
  <si>
    <t>Dying God</t>
  </si>
  <si>
    <t xml:space="preserve">
With the help of local pimps head by Chance, a corrupt cop will have to face his own demons to put an end to a series of brutal rapes and murders of the most weirdest kind, but in the end may not be human.</t>
  </si>
  <si>
    <t xml:space="preserve">
    Director:
Fabrice Lambot
| 
    Stars:
James Horan, 
Lance Henriksen, 
Erin Brown, 
Agathe de La Boulaye
</t>
  </si>
  <si>
    <t>Country Ever After</t>
  </si>
  <si>
    <t xml:space="preserve">
Country singer Coffey Anderson and his hip-hop dancer wife Criscilla as they raise their children and navigate their opposite country vs. city perspectives of life and parenting.</t>
  </si>
  <si>
    <t xml:space="preserve">
    Stars:
Coffey Anderson, 
Criscilla Anderson, 
Elliot Schiff, 
Kelly Sweeney
</t>
  </si>
  <si>
    <t>Omangwa Pyungyeon</t>
  </si>
  <si>
    <t xml:space="preserve">
Sends a chilling message about the nature of a successful high profile corruption prosecution, not limited to the South Korean justice system. Always follow the money.</t>
  </si>
  <si>
    <t xml:space="preserve">
    Stars:
Choi Jin-Hyuk, 
Jin-hee Baek, 
Min-su Choi, 
Woo-sik Choi
</t>
  </si>
  <si>
    <t>HÃ©roes. Silencio y Rock &amp; Roll</t>
  </si>
  <si>
    <t xml:space="preserve">
"HEROES: SILENCIO Y ROCK AND ROLL" tells the story of spanish rock band HÃ©roes del Silencio since their very begining to their rise to stardom. It's a movie about friendship, music and ...                See full summaryÂ Â»
</t>
  </si>
  <si>
    <t xml:space="preserve">
    Director:
Alexis Morante
| 
    Stars:
Pedro Andreu, 
Enrique Bunbury, 
JoaquÃ­n Cardiel, 
Juan Valdivia
</t>
  </si>
  <si>
    <t>Hurricane of Fun: The Making of Wet Hot</t>
  </si>
  <si>
    <t xml:space="preserve">
In 2000, David Wain and Michael Showalter set out to make their first film Wet Hot American Summer. It was a low budget independent film and they cast their friends and a handful of unknown...                See full summaryÂ Â»
</t>
  </si>
  <si>
    <t xml:space="preserve">
    Director:
Amy Rice
| 
    Stars:
Elizabeth Banks, 
Michael Ian Black, 
Bradley Cooper, 
Janeane Garofalo
</t>
  </si>
  <si>
    <t>Lokillo Florez: Nothing is the same</t>
  </si>
  <si>
    <t xml:space="preserve">
With his very peculiar style, Lokillo Florez speaks that due to the pandemic, everything we were used to has changed.</t>
  </si>
  <si>
    <t xml:space="preserve">
    Director:
Julian Gaviria
| 
    Star:
Yedison Flores
</t>
  </si>
  <si>
    <t>Raghdah Mutawahheshah</t>
  </si>
  <si>
    <t xml:space="preserve">
The film takes place in the context of a comedy about the young Ismail , who works in a beauty center, and accidentally discover that one of the directors of the search for a new face, ...                See full summaryÂ Â»
</t>
  </si>
  <si>
    <t xml:space="preserve">
    Director:
Mahmood Karim
| 
    Stars:
Adel Abdulnabi, 
Adel Abdulsalam, 
Ahmad Abu-Zaid, 
Ihab Abul-Dahab
</t>
  </si>
  <si>
    <t>Ninja HattoriKun Returns</t>
  </si>
  <si>
    <t xml:space="preserve">
Kenichi,Hattori starts attending school undercover,occasionally accompanied by his brother,Shinzo,Shishimaru the ninja dog and Kenichi's girlfriend, Yumeko. The gang is also threatened by the rival Koga ninja and his evil Shadow-cat.</t>
  </si>
  <si>
    <t xml:space="preserve">
    Stars:
Junko Hori, 
YÃ»ko Mita, 
Ken'ichi Ogata
</t>
  </si>
  <si>
    <t>Untitled Charlie Brooker/Netflix Project</t>
  </si>
  <si>
    <t xml:space="preserve">
A mockumentary about 2020.</t>
  </si>
  <si>
    <t xml:space="preserve">
    Star:
Hugh Grant
</t>
  </si>
  <si>
    <t>Chapo: el escape del siglo</t>
  </si>
  <si>
    <t xml:space="preserve">
Crime drama inspired by real events recounts the sensational prison escape of Mexican drug kingpin Joaquin GuzmÃ¢n Loera, aka El Chapo.</t>
  </si>
  <si>
    <t xml:space="preserve">
    Director:
Axel Uriegas
| 
    Stars:
Irineo Alvarez, 
JosÃ© Sefami, 
Kristoff Raczynski, 
Thelma Alves
</t>
  </si>
  <si>
    <t>Beni Ã‡ok Sev</t>
  </si>
  <si>
    <t xml:space="preserve">
One day, Sedat, who works as a prison guard in Konya, is given the duty to take one of the prisoners, Musa, to his hometown. Musa does not intend to return until he finds out why his daughter was killed.</t>
  </si>
  <si>
    <t xml:space="preserve">
    Director:
Mehmet Ada Ã–ztekin
| 
    Stars:
Sarp Akkaya, 
Ercan Kesal, 
Ushan Ã‡akir, 
SongÃ¼l Ã–den
</t>
  </si>
  <si>
    <t>Fool Me Once</t>
  </si>
  <si>
    <t xml:space="preserve">
A widowed mom is disturbed by an image of her late husband captured on her toddler's nanny cam.</t>
  </si>
  <si>
    <t xml:space="preserve">
    Star:
Julia Roberts
</t>
  </si>
  <si>
    <t>Sexy Central</t>
  </si>
  <si>
    <t xml:space="preserve">
Known as the "Mayday of Central", five close friends and young working women juggle work, love, sex and booze.</t>
  </si>
  <si>
    <t xml:space="preserve">
    Director:
Kam-Keung Chan
| 
    Stars:
Jeana Ho, 
Joyce Cheng, 
Ava Liu
</t>
  </si>
  <si>
    <t>Taal is zeg maar echt mijn ding</t>
  </si>
  <si>
    <t xml:space="preserve">
Anne wants to quit her job at the Glossy because she can't write the way she wants, but when she gets to work together with the handsome Rick she changes her mind.</t>
  </si>
  <si>
    <t xml:space="preserve">
    Director:
Barbara Bredero
| 
    Stars:
Fockeline Ouwerkerk, 
Egbert Jan Weeber, 
Peter Faber, 
Tarikh Janssen
</t>
  </si>
  <si>
    <t>Moon Hotel Kabul</t>
  </si>
  <si>
    <t xml:space="preserve">
Ivan Semciuc (a journalist), is a charismatic man nonetheless guilty of cynicism and lack of compassion. A seemingly meaningless sexual encounter with a translator in a hotel room in Kabul ...                See full summaryÂ Â»
</t>
  </si>
  <si>
    <t xml:space="preserve">
    Director:
Anca Damian
| 
    Stars:
Ilona Brezoianu, 
Florin Ghioca, 
Lia Marin, 
Alexandru Nagy
</t>
  </si>
  <si>
    <t>Christina P: Mother Inferior</t>
  </si>
  <si>
    <t xml:space="preserve">
Christina Pazsitzky hits Seattle with a biting dose of reality, telling truths about her childhood, getting older and the horrors of giving birth.</t>
  </si>
  <si>
    <t xml:space="preserve">
    Director:
Jay Karas
| 
    Star:
Christina Pazsitzky
</t>
  </si>
  <si>
    <t>Paul Hollywood's Big Continental Road Trip</t>
  </si>
  <si>
    <t xml:space="preserve">
Paul Hollywood who is an actor and a baker from Liverpool tries to find out how the most popular cars of the three big European countries express their nation's identities and the connections with their cultures.</t>
  </si>
  <si>
    <t xml:space="preserve">
    Stars:
Alexis Dubus, 
Paul Hollywood
</t>
  </si>
  <si>
    <t>Dark Power</t>
  </si>
  <si>
    <t xml:space="preserve">
When the mayor of a crime-ridden city and his opponent are assassinated, two FBI agents join forces to investigate the murder and become the targets of a powerful criminal conspiracy.</t>
  </si>
  <si>
    <t xml:space="preserve">
    Director:
John Milton Branton
| 
    Stars:
Sean Patrick Flanery, 
Kristanna Loken, 
Chris Carmack, 
Richard Gleason
</t>
  </si>
  <si>
    <t>An Astrological Guide for Broken Hearts</t>
  </si>
  <si>
    <t xml:space="preserve">
Mid-thirties and still single (certainly not by choice), Alice is working at a small television network in a job with limited upward mobility, despite often being the most competent person ...                See full summaryÂ Â»
</t>
  </si>
  <si>
    <t xml:space="preserve">
    Stars:
Lorenzo Adorni, 
Claudia Gusmano, 
Alica Massi, 
Michele Rosiello
</t>
  </si>
  <si>
    <t>Recall</t>
  </si>
  <si>
    <t xml:space="preserve">
When given the chance at a fresh-start, a grieving young man and his coked-up stepbrother must confront a local mafia kingpin and perhaps something even more dangerous - their past.</t>
  </si>
  <si>
    <t xml:space="preserve">
    Director:
Michael James Regan
| 
    Stars:
Michael James Regan, 
Tommy James Murphy, 
Louis Di Bianco, 
Stefano DiMatteo
</t>
  </si>
  <si>
    <t>Karma's World</t>
  </si>
  <si>
    <t xml:space="preserve">
A coming-of-age story about a young black girl finding her voice and using it to change her world.</t>
  </si>
  <si>
    <t>Patton Oswalt: Talking for Clapping</t>
  </si>
  <si>
    <t xml:space="preserve">
Patton Oswalt takes the stage in San Francisco, where he talks about San Franciscans, the difficulties of being PC, fatherhood, his worst stand up experience, and the worlds most horrific Birthday Clown.</t>
  </si>
  <si>
    <t xml:space="preserve">
    Stars:
Patton Oswalt, 
Boots Riley
</t>
  </si>
  <si>
    <t>Revenge of the Electric Car</t>
  </si>
  <si>
    <t xml:space="preserve">
Director Chris Paine takes his film crew behind the closed doors of Nissan, GM, and the Silicon Valley start-up Tesla Motors to chronicle the story of the global resurgence of electric cars.</t>
  </si>
  <si>
    <t xml:space="preserve">
    Director:
Chris Paine
| 
    Stars:
Tim Robbins, 
Dan Neil, 
Danny DeVito, 
Ray Wert
</t>
  </si>
  <si>
    <t>The Case Against 8</t>
  </si>
  <si>
    <t xml:space="preserve">
A behind-the-scenes look inside the case to overturn California's ban on same-sex marriage. Shot over five years, the film follows the unlikely team that took the first federal marriage equality lawsuit to the U.S. Supreme Court.</t>
  </si>
  <si>
    <t xml:space="preserve">
    Directors:
Ben Cotner, 
Ryan White
| 
    Stars:
Ted Olson, 
Christopher D. Dusseault, 
Jeffrey J. Zarrillo, 
Paul T. Katami
</t>
  </si>
  <si>
    <t>Chris D'Elia: No Pain</t>
  </si>
  <si>
    <t xml:space="preserve">
Chris D'Elia takes the stage in Minneapolis to offer his thoughts on everything from self-censorship to problematic dolphins to lame mutant powers.</t>
  </si>
  <si>
    <t xml:space="preserve">
    Director:
Matt D'Elia
| 
    Stars:
Chris D'Elia, 
Elliot Schiff
</t>
  </si>
  <si>
    <t>7 Days Out</t>
  </si>
  <si>
    <t xml:space="preserve">
A series that documents behind the scenes of some of the largest events in the world.</t>
  </si>
  <si>
    <t xml:space="preserve">
    Stars:
Frank Bruni, 
Emmy, 
Kevin Flanery, 
Matthew Haag
</t>
  </si>
  <si>
    <t>Mr. Harrigan's Phone</t>
  </si>
  <si>
    <t xml:space="preserve">
When Mr. Harrigan dies, the teen who befriended and did odd jobs for him, puts his smart phone in his pocket before burial and when the lonely youth leaves his dead friend a message, he is shocked to get a return text.</t>
  </si>
  <si>
    <t xml:space="preserve">
    Director:
John Lee Hancock
</t>
  </si>
  <si>
    <t>I Love You from 38000 Feet</t>
  </si>
  <si>
    <t xml:space="preserve">
Aletta (Michelle Ziudith) meets Arga (Rizky Nazar) in Bali and they fall head over heels in love. They spent every moment together. When they return to Jakarta, Arga promises to find her and marry her. But, he never shows up anymore.</t>
  </si>
  <si>
    <t xml:space="preserve">
    Director:
Asep Kusdinar
| 
    Stars:
Michelle Ziudith, 
Rizky Nazar, 
Tanta Ginting, 
Derby Romero
</t>
  </si>
  <si>
    <t>Pearl</t>
  </si>
  <si>
    <t xml:space="preserve">
A 12 year old finds inspiration and adventure in the life of multiple influential historical female figures.</t>
  </si>
  <si>
    <t>Skull Island</t>
  </si>
  <si>
    <t xml:space="preserve">
The adventures of shipwrecked that are trying to escape from the mysterious island, home to prehistoric monsters, including the titan, Mr. Kong.</t>
  </si>
  <si>
    <t>Jenny Slate: Stage Fright</t>
  </si>
  <si>
    <t xml:space="preserve">
Jenny Slate's debut stand up-comedy special blends with home videos from her childhood and interviews of her with her family.</t>
  </si>
  <si>
    <t xml:space="preserve">
    Director:
Gillian Robespierre
| 
    Star:
Jenny Slate
</t>
  </si>
  <si>
    <t>Niyazi GÃ¼l DÃ¶rtnala</t>
  </si>
  <si>
    <t xml:space="preserve">
Niyazi, a veterinarian, is on the lookout for a special elixir for animals. What he doesn't yet know is a mobster and his estranged love is also on the lookout for that elixir.</t>
  </si>
  <si>
    <t xml:space="preserve">
    Director:
Hakan AlgÃ¼l
| 
    Stars:
Ata Demirer, 
Demet Akbag, 
Sebnem Bozoklu, 
Levent Ãœlgen
</t>
  </si>
  <si>
    <t>RÃ¡k MÃ t-nÃ k</t>
  </si>
  <si>
    <t xml:space="preserve">
Despite their fathers' rivalry, two university students form a friendship at a boxing gym as they tackle family drama, romance and personal crises.</t>
  </si>
  <si>
    <t xml:space="preserve">
    Stars:
Peemapol Panichtamrong, 
Phiravich Attachitsataporn, 
Jida Jidapa Siribanchawan, 
Ninna Yanin Opassathaworn
</t>
  </si>
  <si>
    <t>Jeff Dunham's Very Special Christmas Special</t>
  </si>
  <si>
    <t>(2008 TV Special)</t>
  </si>
  <si>
    <t xml:space="preserve">
The multi-platinum selling comedian performs his first holiday-themed stand-up special with his friends.</t>
  </si>
  <si>
    <t xml:space="preserve">
    Director:
Michael Simon
| 
    Stars:
Jeff Dunham, 
Brian Haner
</t>
  </si>
  <si>
    <t>Notre-Dame, la Part du feu</t>
  </si>
  <si>
    <t xml:space="preserve">
    Stars:
Roschdy Zem, 
Caroline Proust, 
Megan Northam, 
Simon Abkarian
</t>
  </si>
  <si>
    <t>Gek van geluk</t>
  </si>
  <si>
    <t xml:space="preserve">
In 'Gek van Geluk', Plien van Bennekom steps into the role of single mum Lena. Lena writes love songs but it stumped with writer's block due to the lack of romance in her life. That is ...                See full summaryÂ Â»
</t>
  </si>
  <si>
    <t xml:space="preserve">
    Director:
Johan Nijenhuis
| 
    Stars:
Plien van Bennekom, 
Matteo van der Grijn, 
Carly Wijs, 
Henry van Loon
</t>
  </si>
  <si>
    <t>Cricket Fever: Mumbai Indians</t>
  </si>
  <si>
    <t xml:space="preserve">
Following the 2018 season of the Mumbai Indians, one of the world's most popular Cricket clubs.</t>
  </si>
  <si>
    <t xml:space="preserve">
    Stars:
Rohit Sharma, 
Jasprit Bumrah, 
Bhushan Kadam, 
Mandar Karane
</t>
  </si>
  <si>
    <t>Being Elmo: A Puppeteer's Journey</t>
  </si>
  <si>
    <t xml:space="preserve">
The Muppet Elmo is one of the most beloved characters among children across the globe. Meet the unlikely man behind the puppet - the heart and soul of Elmo - Kevin Clash.</t>
  </si>
  <si>
    <t xml:space="preserve">
    Directors:
Constance Marks, 
Philip Shane
| 
    Stars:
Kevin Clash, 
Whoopi Goldberg, 
Frank Oz, 
Bill Barretta
</t>
  </si>
  <si>
    <t>Meet the Mormons</t>
  </si>
  <si>
    <t xml:space="preserve">
Meet the Mormons examines the very diverse lives of six devout members of the Church of Jesus Christ of Latter-day Saints. Filmed on location and across the globe, Meet the Mormons takes ...                See full summaryÂ Â»
</t>
  </si>
  <si>
    <t xml:space="preserve">
    Director:
Blair Treu
| 
    Stars:
Jermaine Sullivan, 
Ken Niumatalolo, 
Carolina MuÃ±oz Marin, 
Bishnu Adhikari
</t>
  </si>
  <si>
    <t>Kevin James: Never Don't Give Up</t>
  </si>
  <si>
    <t xml:space="preserve">
Kevin James is back with a new stand-up special dishing on parenting, allergies, his fans, and more.</t>
  </si>
  <si>
    <t xml:space="preserve">
    Director:
Andy Fickman
| 
    Star:
Kevin James
</t>
  </si>
  <si>
    <t>My Fair Wedding</t>
  </si>
  <si>
    <t xml:space="preserve">
This season of My Fair Wedding gives viewers an up close look into David Tutera's world unlike anything we've seen on the show before. We're peeling back the veil and letting fans see the ...                See full summaryÂ Â»
</t>
  </si>
  <si>
    <t xml:space="preserve">
    Stars:
David Tutera, 
Sarah Lafleur, 
Ashley Ready, 
Cynthia Pinot
</t>
  </si>
  <si>
    <t>Antoine Griezmann: The Making of a Legend</t>
  </si>
  <si>
    <t xml:space="preserve">
With heart and determination, Antoine Griezmann overcame his small stature to become one of the world's top soccer players and a World Cup champion.</t>
  </si>
  <si>
    <t>Katt Williams: Great America</t>
  </si>
  <si>
    <t xml:space="preserve">
Live performance of comedian Katt Williams riffing on the current state of politics, racial tensions and sex.</t>
  </si>
  <si>
    <t xml:space="preserve">
    Director:
Leslie Small
| 
    Star:
Katt Williams
</t>
  </si>
  <si>
    <t>Living Undocumented</t>
  </si>
  <si>
    <t xml:space="preserve">
A look at the lives of undocumented immigrants living in the United States.</t>
  </si>
  <si>
    <t>Anytown</t>
  </si>
  <si>
    <t xml:space="preserve">
A middle-American teenage boy who is affected by 9/11, terrorism, and the war in Iraq becomes involved in an isolated high school altercation that escalates into a hate crime that shocks the entire nation.</t>
  </si>
  <si>
    <t xml:space="preserve">
    Director:
David Rodriguez
| 
    Stars:
Matt O'Leary, 
Marshall Allman, 
Jonathan Halyalkar, 
Sam Murphy
</t>
  </si>
  <si>
    <t>VeggieTales in the City</t>
  </si>
  <si>
    <t xml:space="preserve">
Larry, Bob and all their Veggie friends share their city adventures.</t>
  </si>
  <si>
    <t xml:space="preserve">
    Stars:
Mike Nawrocki, 
Rob Paulsen, 
Phil Vischer, 
Tress MacNeille
</t>
  </si>
  <si>
    <t>Rich Kids</t>
  </si>
  <si>
    <t xml:space="preserve">
A group of troubled teens from a low-income community break into "Los Ricos", the local mansion with a border fence, and spend the day pretending to be rich in order to forget their difficult lives.</t>
  </si>
  <si>
    <t xml:space="preserve">
    Director:
Laura Somers
| 
    Stars:
Gerardo M Velasquez, 
Justin Rodriguez, 
Michelle Magallon, 
Ulysses Montoya
</t>
  </si>
  <si>
    <t>El club de los buenos infieles</t>
  </si>
  <si>
    <t xml:space="preserve">
Four childhood friends, all married with no passion left, get together in a high school reunion dinner. Between laughs and drinks, they all agree that they love their wives but no longer ...                See full summaryÂ Â»
</t>
  </si>
  <si>
    <t xml:space="preserve">
    Director:
LluÃ­s Segura
| 
    Stars:
Fele MartÃ­nez, 
Hovik Keuchkerian, 
Albert Ribalta, 
Jordi Vilches
</t>
  </si>
  <si>
    <t>School Police</t>
  </si>
  <si>
    <t xml:space="preserve">
    Stars:
Tatsuya Fujiwara, 
YÃ´ko Maki, 
YÃ»ki Yamada
</t>
  </si>
  <si>
    <t>Talisman</t>
  </si>
  <si>
    <t xml:space="preserve">
12-year-old Jack Sawyer sets off on an epic fantasy road-trip to save his dying mother's life. To do so, he must find the Talisman, a powerful relic that can heal his mother and save the world.</t>
  </si>
  <si>
    <t>Dale Gas</t>
  </si>
  <si>
    <t xml:space="preserve">
The Story of Kike Guerrero, a talented illegal street race car driver that fights to live an honest life, but is forced to return to Monterrey, a place where his family became powerful in the world of automobile crime.</t>
  </si>
  <si>
    <t xml:space="preserve">
    Stars:
Jocelyn ChacÃ³n, 
AndrÃ©s Delgado, 
Geovanni MartÃ­nez, 
IvÃ¡n MartÃ­nez
</t>
  </si>
  <si>
    <t>Mees Kees</t>
  </si>
  <si>
    <t xml:space="preserve">
Class of Fun is the hilariously funny family film chronicling the misadventures of a young intern teacher at an elementary school.</t>
  </si>
  <si>
    <t xml:space="preserve">
    Director:
Barbara Bredero
| 
    Stars:
Felix Osinga, 
Brent Thomassen, 
Sanne Wallis de Vries, 
Willem Voogd
</t>
  </si>
  <si>
    <t>One in a Billion</t>
  </si>
  <si>
    <t xml:space="preserve">
In a country of 1.2 billion people and in a sport with billions of fans worldwide, there has yet to be a single Indian-born player drafted in the NBA. One in a Billion follows the global ...                See full summaryÂ Â»
</t>
  </si>
  <si>
    <t xml:space="preserve">
    Director:
Roman Gackowski
| 
    Stars:
Dan Barto, 
Balbir Singh Bhamara, 
Satnam Singh Bhamara, 
Larry Bird
</t>
  </si>
  <si>
    <t>Soekarno: Indonesia Merdeka</t>
  </si>
  <si>
    <t xml:space="preserve">
This movie follows the life of Soekarno, the first president of the Republic of Indonesia, from his childhood until he managed to proclaimed Indonesian freedom with M. Hatta in 1945.</t>
  </si>
  <si>
    <t xml:space="preserve">
    Director:
Hanung Bramantyo
| 
    Stars:
Ario Bayu, 
Muhammad Abbe, 
Moch. Achir, 
Norman R. Akyuwen
</t>
  </si>
  <si>
    <t>Untitled Netflix/Chronicles of Narnia Series</t>
  </si>
  <si>
    <t>Pacific Heat</t>
  </si>
  <si>
    <t xml:space="preserve">
A group of ragtag Australian agents working hard to recover their reputation in order to prevent having their team shut down.</t>
  </si>
  <si>
    <t xml:space="preserve">
    Stars:
Santo Cilauro, 
Tom Gleisner, 
Rebecca Massey, 
Lucia Mastrantone
</t>
  </si>
  <si>
    <t>City of Joy</t>
  </si>
  <si>
    <t xml:space="preserve">
This film follows the first class of students at a remarkable leadership center in the Eastern Democratic Republic of Congo, a region often referred to as "the worst place in the world to ...                See full summaryÂ Â»
</t>
  </si>
  <si>
    <t xml:space="preserve">
    Director:
Madeleine Gavin
| 
    Stars:
Christine Schuler-Deschryver, 
Denis Mukwege Mukengere, 
Eve Ensler, 
Jane Mukunilwa
</t>
  </si>
  <si>
    <t>The G Word with Adam Conover</t>
  </si>
  <si>
    <t xml:space="preserve">
Follows Conover introducing the civil servants who make it work and take a satirical look at its shortcomings.</t>
  </si>
  <si>
    <t xml:space="preserve">
    Star:
Adam Conover
</t>
  </si>
  <si>
    <t>Bad Papa</t>
  </si>
  <si>
    <t xml:space="preserve">
Yoo Ji Cheol used to be a top boxer. After hitting rock bottom, he decides to gain control of his life again through mixed martial arts.</t>
  </si>
  <si>
    <t xml:space="preserve">
    Stars:
Lee Da-wit, 
Jang Hyuk, 
Kim Jaekyung, 
Man-sik Jeong
</t>
  </si>
  <si>
    <t>Departe de tine</t>
  </si>
  <si>
    <t xml:space="preserve">
A young couple struggles to keep their marriage afloat in a foreign country.</t>
  </si>
  <si>
    <t xml:space="preserve">
    Director:
James Pillion
| 
    Stars:
Maia Morgenstern, 
Shuang Hu, 
Andi Vasluianu, 
Maria Dinulescu
</t>
  </si>
  <si>
    <t>A Yellow Bird</t>
  </si>
  <si>
    <t xml:space="preserve">
Siva, a Singaporean-Indian man is released after in prison for contraband smuggling. Unable to find forgiveness form his mother, he begins a quest to locate his ex-wife and daughter. Just ...                See full summaryÂ Â»
</t>
  </si>
  <si>
    <t xml:space="preserve">
    Director:
K Rajagopal
| 
    Stars:
Sivakumar Palakrishnan, 
Lu Huang, 
Seema Biswas, 
Udaya Soundari
</t>
  </si>
  <si>
    <t>Hallo Bungalow</t>
  </si>
  <si>
    <t xml:space="preserve">
In park "De Lusthove" there are three women who are leading a boring life. They decide to blackmail their boss so that they will get money to start a new life. Their boss however hires two killers. The women will have to fight to survive.</t>
  </si>
  <si>
    <t xml:space="preserve">
    Director:
Anne de Clercq
| 
    Stars:
Huub Smit, 
Jennifer Hoffman, 
Eva van der Gucht, 
Lies Visschedijk
</t>
  </si>
  <si>
    <t>Jago: A Life Underwater</t>
  </si>
  <si>
    <t xml:space="preserve">
An award-winning documentary about Rohani, an 80-year-old hunter who dives on a single breath descending to great depths for several minutes. Set against the spectacular backdrop of the Togian Islands of Indonesia.</t>
  </si>
  <si>
    <t xml:space="preserve">
    Directors:
James Reed, 
James Morgan
</t>
  </si>
  <si>
    <t>Memory Love</t>
  </si>
  <si>
    <t xml:space="preserve">
Jia-en loses both her memory and her boyfriend in a devastating car accident. After meeting a heart transplant recipient, Jia-en begins to remember her past.</t>
  </si>
  <si>
    <t xml:space="preserve">
    Stars:
Mandy Wei, 
Andy Chen, 
Jolin Chien, 
Cliff Cho
</t>
  </si>
  <si>
    <t>Fifty</t>
  </si>
  <si>
    <t xml:space="preserve">
Juggling careers and families, four ambitious Nigerian women, are faced with the consequences of their choices as they approach fifty.</t>
  </si>
  <si>
    <t xml:space="preserve">
    Stars:
Dakore Akande, 
Chris Attoh, 
Iretiola Doyle, 
Timini Egbuson
</t>
  </si>
  <si>
    <t>Little Miss Sumo</t>
  </si>
  <si>
    <t xml:space="preserve">
A female sumo wrestler fights against tradition and stigma to win her place in the ring.</t>
  </si>
  <si>
    <t xml:space="preserve">
    Director:
Matt Kay
| 
    Stars:
Adam Bouhouhou, 
Hiyori Kon
</t>
  </si>
  <si>
    <t>Nada a Perder 2</t>
  </si>
  <si>
    <t xml:space="preserve">
Part 2 of Edir Macedo's self-financed biopic.</t>
  </si>
  <si>
    <t xml:space="preserve">
    Director:
Alexandre Avancini
| 
    Stars:
PetrÃ´nio Gontijo, 
Day Mesquita, 
Beth Goulart, 
Dalton Vigh
</t>
  </si>
  <si>
    <t>Neues vom Wixxer</t>
  </si>
  <si>
    <t xml:space="preserve">
The Vexxer is back. The notorious criminal mastermind wants to murder seven people in one day. Inspectors Even Longer and Very Long will do everything in their power to stop the Vexxer.</t>
  </si>
  <si>
    <t xml:space="preserve">
    Directors:
Cyrill Boss, 
Philipp Stennert
| 
    Stars:
Oliver Kalkofe, 
Bastian Pastewka, 
Joachim Fuchsberger, 
Christiane Paul
</t>
  </si>
  <si>
    <t>Chris Rock Total Blackout: The Tamborine Extended Cut</t>
  </si>
  <si>
    <t xml:space="preserve">
Chris Rock takes the stage filled with searing observations on fatherhood, infidelity and politics.</t>
  </si>
  <si>
    <t xml:space="preserve">
    Director:
Chris Rock
| 
    Stars:
Dave Chappelle, 
Jimmy Fallon, 
Questlove, 
Robin Quivers
</t>
  </si>
  <si>
    <t>Pompidou</t>
  </si>
  <si>
    <t xml:space="preserve">
A down on his luck aristocrat is forced to live in a caravan with his butler, and his dog.</t>
  </si>
  <si>
    <t xml:space="preserve">
    Stars:
Matt Lucas, 
Alex Macqueen, 
Andy Heath, 
Yvonne Stone
</t>
  </si>
  <si>
    <t>Abla Fahita: Drama Queen</t>
  </si>
  <si>
    <t xml:space="preserve">
Falsely incriminated, Abla Fahita is separated from her kids, but the self-indulgent diva will stop at nothing to redeem herself and reunite her family.</t>
  </si>
  <si>
    <t xml:space="preserve">
    Stars:
Caro, 
Abla Fahita, 
Mena Adel, 
Nadia Hamzeh
</t>
  </si>
  <si>
    <t>BreadCrumbs</t>
  </si>
  <si>
    <t xml:space="preserve">
A group of Porn Filmmakers are systematically attacked by 2 children on the set of a remote shoot.</t>
  </si>
  <si>
    <t xml:space="preserve">
    Director:
Mike Nichols
| 
    Stars:
Dan Shaked, 
Marianne Hagan, 
Jim J. Barnes, 
Zoe Sloane
</t>
  </si>
  <si>
    <t>Bloed, Zweet &amp; Tranen</t>
  </si>
  <si>
    <t xml:space="preserve">
The turbulent life story of the most famous folk singer the Netherlands has ever known: AndrÃ© Hazes.</t>
  </si>
  <si>
    <t xml:space="preserve">
    Director:
Diederick Koopal
| 
    Stars:
Martijn Fischer, 
Hadewych Minis, 
Fedja van HuÃªt, 
Matheu Hinzen
</t>
  </si>
  <si>
    <t>Patton Oswalt: I Love Everything</t>
  </si>
  <si>
    <t xml:space="preserve">
Turning 50. Finding love again. Buying a house. Experiencing existential dread at Denny's. Life comes at Patton Oswalt fast in this stand-up special.</t>
  </si>
  <si>
    <t xml:space="preserve">
    Director:
Marcus Raboy
| 
    Stars:
Patton Oswalt, 
Bob Rubin
</t>
  </si>
  <si>
    <t>Misfit 2</t>
  </si>
  <si>
    <t xml:space="preserve">
A talented singer and her singer-songwriter boyfriend get the chance to represent their school in the biggest music competition for students in which the grand prize is a record deal. But ...                See full summaryÂ Â»
</t>
  </si>
  <si>
    <t xml:space="preserve">
    Director:
Erwin van den Eshof
| 
    Stars:
Tatyana Beloy, 
Hanwe Chang, 
Quentin Correia, 
Stefan de Vries
</t>
  </si>
  <si>
    <t>Todo sobre el asado</t>
  </si>
  <si>
    <t xml:space="preserve">
A trip to the depths of Argentina. Roasting is a meal and a ritual. It is primitive and contemporary, wild and refined, an art and a science. The asado with greater originality the essential features of national identity.</t>
  </si>
  <si>
    <t xml:space="preserve">
    Directors:
Mariano Cohn, 
GastÃ³n Duprat
| 
    Stars:
Oscar Bopp, 
Luis Caporossi, 
Vicente Cohn, 
MÃ³nica Cragnolini
</t>
  </si>
  <si>
    <t>Untitled Netflix/Kevin James Project</t>
  </si>
  <si>
    <t xml:space="preserve">
    Star:
Kevin James
</t>
  </si>
  <si>
    <t>Home Stories</t>
  </si>
  <si>
    <t xml:space="preserve">
An online wedding, a one-night stand turned three-week standoff, difficult choices and hope pushing through in a smile--a lot can happen when everyone stays at home. Home Stories is an ...                See full summaryÂ Â»
</t>
  </si>
  <si>
    <t xml:space="preserve">
    Directors:
Tanvi Gandhi, 
Anubhuti Kashyap, 
Ashwin Laxmi Narayan, 
Sahirr Sethhi
| 
    Stars:
Arjun Mathur, 
Apoorva Arora, 
Saba Azad, 
Tanmay Dhanania
</t>
  </si>
  <si>
    <t>I Do, I Do</t>
  </si>
  <si>
    <t xml:space="preserve">
Hwang Ji An is the top shoe designer in a major shoe company. She is in her 30s, successful and single. One night, she makes a horrible mistake and sleeps with Park Tae Gang, a good-looking...                See full summaryÂ Â»
</t>
  </si>
  <si>
    <t xml:space="preserve">
    Stars:
Soo-hyang Im, 
Lee Jang-woo, 
Keon-hyeong Park, 
Kim Seon-a
</t>
  </si>
  <si>
    <t>Majutsushi Orphen Mubouhen</t>
  </si>
  <si>
    <t>(1998â€“1999)</t>
  </si>
  <si>
    <t xml:space="preserve">
A sorcerer by the name of Orphen searches for a way to bring his childhood friend, Azalie, back to her original form, whom on a quest for knowledge became a dragon.</t>
  </si>
  <si>
    <t xml:space="preserve">
    Stars:
ShÃ´tarÃ´ Morikubo, 
Mayumi Izuka, 
Omi Minami, 
David Matranga
</t>
  </si>
  <si>
    <t>Blue Kids</t>
  </si>
  <si>
    <t xml:space="preserve">
A brother and a sister live on the borderline between awareness of their actions and total unconsciousness, until they commit a sin from which there is no return.</t>
  </si>
  <si>
    <t xml:space="preserve">
    Director:
Andrea Tagliaferri
| 
    Stars:
Fabrizio Falco, 
Matilde Gioli, 
Agnese Claisse, 
Giustiniano Alpi
</t>
  </si>
  <si>
    <t>Oprah Winfrey Presents: When They See Us Now</t>
  </si>
  <si>
    <t xml:space="preserve">
Oprah Winfrey talks with the exonerated men once known as the Central Park Five, plus the cast and producers who tell their story in "When they see us"</t>
  </si>
  <si>
    <t xml:space="preserve">
    Director:
Mark Ritchie
| 
    Stars:
Asante Blackk, 
Ava DuVernay, 
Caleel Harris, 
Ethan Herisse
</t>
  </si>
  <si>
    <t>HÃ´zuki no Reitetsu</t>
  </si>
  <si>
    <t xml:space="preserve">
The dark comedy revolves around the fierce god aide to the Great King Yama, Hoozuki. Calm and super-sadistic, he tries to resolve problems that often occur in Hell.</t>
  </si>
  <si>
    <t xml:space="preserve">
    Stars:
Hiroki Yasumoto, 
Yumiko Kobayashi, 
Takashi Nagasako, 
KÃ´ji Yusa
</t>
  </si>
  <si>
    <t>I Believe in A Thing Called Love</t>
  </si>
  <si>
    <t xml:space="preserve">
Desi, an overachieving high school senior who decides to use the laws of K-drama romances to land herself a boyfriend.</t>
  </si>
  <si>
    <t xml:space="preserve">
    Star:
Lee Byung-hun
</t>
  </si>
  <si>
    <t>Jo Koy: In His Elements</t>
  </si>
  <si>
    <t xml:space="preserve">
Jo Koy returns to the Philippines to show off the local culture and headline a special featuring Filipino American comedians, DJs and hip-hop dancers.</t>
  </si>
  <si>
    <t xml:space="preserve">
    Director:
Michael McKay
| 
    Stars:
Fateeha, 
Joey Guila, 
Jo Koy, 
Llmind
</t>
  </si>
  <si>
    <t>Sugar Coated</t>
  </si>
  <si>
    <t xml:space="preserve">
How the food industry sugar-coated science, sweetened the food supply, and seduced a planet, one spoonful at a time.</t>
  </si>
  <si>
    <t xml:space="preserve">
    Director:
MichÃ¨le Hozer
| 
    Stars:
Gary Taubes, 
Robert Lustig, 
Craig Wilcox, 
Alexis Gomez
</t>
  </si>
  <si>
    <t>Super Monsters: Once Upon a Rhyme</t>
  </si>
  <si>
    <t xml:space="preserve">
The Super Monsters rethink exemplary fantasies and most loved nursery rhymes with a melodic, otherworldly twist.</t>
  </si>
  <si>
    <t xml:space="preserve">
    Stars:
Cynthia de Pando, 
Elyse Maloway, 
Asia Mattu
</t>
  </si>
  <si>
    <t>Feedback</t>
  </si>
  <si>
    <t xml:space="preserve">
Set in a bleak and desolate world, three friends embark on an ill-conceived plan to outrun their destinies. As they try to cheat time, they find themselves in a race against their past and the inevitable future.</t>
  </si>
  <si>
    <t xml:space="preserve">
    Director:
Teo Konuralp
| 
    Stars:
Joe Tabb, 
Melissa Pursley, 
Jesse Bob Harper, 
Jerry Giordano
</t>
  </si>
  <si>
    <t>Il filo invisibile</t>
  </si>
  <si>
    <t xml:space="preserve">
    Director:
Marco Simon Puccioni
| 
    Stars:
Valentina Cervi, 
Gerald Tyler, 
Francesco Scianna, 
Filippo Timi
</t>
  </si>
  <si>
    <t>Short Fuse</t>
  </si>
  <si>
    <t xml:space="preserve">
In this ticking clock action-thriller, a courier's last delivery of the day may also be the last day of his life. Strapped with explosives, he must fight for his life while trying to solve a mystery involving both his family and a criminal empire.</t>
  </si>
  <si>
    <t xml:space="preserve">
    Directors:
Andreas Lampropoulos, 
Kostas Skiftas
| 
    Stars:
Apostolis Totsikas, 
Tasos Nousias, 
Evgenia Dimitropoulou, 
Constantine Markoulakis
</t>
  </si>
  <si>
    <t>Dear Mr. Watterson</t>
  </si>
  <si>
    <t xml:space="preserve">
A documentary about the impact of the newspaper comic strip "Calvin and Hobbes", created by Bill Watterson.</t>
  </si>
  <si>
    <t xml:space="preserve">
    Director:
Joel Allen Schroeder
| 
    Stars:
Berkeley Breathed, 
Jef Mallett, 
Stephan Pastis, 
Seth Green
</t>
  </si>
  <si>
    <t>Salam - The First ****** Nobel Laureate</t>
  </si>
  <si>
    <t xml:space="preserve">
"Salam" is a feature length documentary about the Nobel prize winning Pakistani physicist, Abdus Salam. The film reveals the extraordinary life of the charismatic Abdus Salam, in all its ...                See full summaryÂ Â»
</t>
  </si>
  <si>
    <t xml:space="preserve">
    Director:
Anand Kamalakar
</t>
  </si>
  <si>
    <t>Storage Wars Canada</t>
  </si>
  <si>
    <t xml:space="preserve">
Canadians go to storages and but them for the right price</t>
  </si>
  <si>
    <t xml:space="preserve">
    Stars:
Ursula Stolf, 
Paul Kenny, 
Bogart Kenny, 
Roy Dirnbeck
</t>
  </si>
  <si>
    <t>Pili Fantasy: War of Dragons</t>
  </si>
  <si>
    <t xml:space="preserve">
Turmoil looms in the Martial World, and the Eight Wonders of the Evil Dragon unleashes dark forces.</t>
  </si>
  <si>
    <t>Bookmarks: Celebrating Black Voices</t>
  </si>
  <si>
    <t xml:space="preserve">
Prominent Black celebrities and artists read children's books from Black authors that highlight the Black experience. Conversations center around themes of identity, respect, justice, and action.</t>
  </si>
  <si>
    <t xml:space="preserve">
    Stars:
Marley Dias, 
Karamo Brown, 
Grace Byers, 
Common
</t>
  </si>
  <si>
    <t>Mike Epps: Don't Take It Personal</t>
  </si>
  <si>
    <t xml:space="preserve">
Mike Epps tears up the stage at L.A.'s historic Orpheum Theatre in a special packed with blistering impressions and unapologetically raunchy swagger.</t>
  </si>
  <si>
    <t xml:space="preserve">
    Director:
L. Frazier
| 
    Star:
Mike Epps
</t>
  </si>
  <si>
    <t>Spirit Riding Free: Spirit of Christmas</t>
  </si>
  <si>
    <t xml:space="preserve">
    Directors:
Allan Jacobsen, 
Kevin Wotton, 
Stephen Cooper, 
Josh Taback
| 
    Stars:
Amber Frank, 
Bailey Gambertoglio, 
Sydney Park, 
Evan Agos
</t>
  </si>
  <si>
    <t>L'oro di Scampia</t>
  </si>
  <si>
    <t xml:space="preserve">
In Scampia, the Camorra hires young people from an early age to make them lookouts, drug couriers or hit men. Here is Enzo Capuano's gym, where he teaches judo to the boys of the neighborhood, tearing them from the street.</t>
  </si>
  <si>
    <t xml:space="preserve">
    Director:
Marco Pontecorvo
| 
    Stars:
Giuseppe Fiorello, 
Gianluca Di Gennaro, 
Anna Foglietta, 
Gaetano Bruno
</t>
  </si>
  <si>
    <t>Cooking on High</t>
  </si>
  <si>
    <t xml:space="preserve">
Competitive cooking show where the primary ingredient is marijuana.</t>
  </si>
  <si>
    <t xml:space="preserve">
    Stars:
Ngaio S. Bealum, 
Josh Leyva, 
Brandon Coates, 
Chef Dee
</t>
  </si>
  <si>
    <t>An Act of War</t>
  </si>
  <si>
    <t xml:space="preserve">
A veteran tries to put his life back together, but is drawn to deeds that may be more dangerous than his tour of duty.</t>
  </si>
  <si>
    <t xml:space="preserve">
    Director:
Ryan M. Kennedy
| 
    Stars:
Russ Russo, 
Natasha Alam, 
Doug E. Doug, 
Joseph R. Gannascoli
</t>
  </si>
  <si>
    <t>Fat, Sick &amp; Nearly Dead 2</t>
  </si>
  <si>
    <t xml:space="preserve">
Joe Cross examines how to make healthy habits last. Joe meets with experts who present realistic solutions to make long-term sustainable improvements to eating behaviors and overall health.</t>
  </si>
  <si>
    <t xml:space="preserve">
    Director:
Kurt Engfehr
| 
    Stars:
Joe Cross, 
Bjarke de Koning, 
Carrie Diulus, 
Sheila Kar
</t>
  </si>
  <si>
    <t>Alles voor elkaar</t>
  </si>
  <si>
    <t xml:space="preserve">
Four friends who are nearly turning 30 need to work together in order to fulfill their dreams.</t>
  </si>
  <si>
    <t xml:space="preserve">
    Director:
Danny Stolker
| 
    Stars:
Maryam Hassouni, 
EsmÃ©e van Kampen, 
Yootha Wong-Loi-Sing, 
Sarah Chronis
</t>
  </si>
  <si>
    <t>Jim Gaffigan: Cinco</t>
  </si>
  <si>
    <t xml:space="preserve">
The king of clean comedy returns for his fifth hour long comedy special.</t>
  </si>
  <si>
    <t xml:space="preserve">
    Director:
Jeannie Gaffigan
| 
    Stars:
Jim Gaffigan, 
Marre Gaffigan, 
Katie Gaffigan, 
Jack Gaffigan
</t>
  </si>
  <si>
    <t>Skew</t>
  </si>
  <si>
    <t xml:space="preserve">
When Simon, Rich, and Eva head out on an eagerly anticipated road trip, they bring along a video camera to record their journey. What starts out as a carefree adventure slowly becomes a ...                See full summaryÂ Â»
</t>
  </si>
  <si>
    <t xml:space="preserve">
    Director:
SevÃ© Schelenz
| 
    Stars:
Rob Scattergood, 
Amber Lewis, 
Richard Olak, 
Taneal Cutting
</t>
  </si>
  <si>
    <t>Master of None: Season 1 Electronic Press Kit</t>
  </si>
  <si>
    <t>Black Privilege</t>
  </si>
  <si>
    <t xml:space="preserve">
When low-income families move into a thriving black community in Chicago, they find themselves at odds with politicians to maintain their status.</t>
  </si>
  <si>
    <t xml:space="preserve">
    Director:
Mark Harris
| 
    Stars:
Anah Ambuchi, 
Malcom Banks, 
Sarah Cigan, 
Tommy Corts
</t>
  </si>
  <si>
    <t>Vampire in the Garden</t>
  </si>
  <si>
    <t xml:space="preserve">
In the divided world of the future, two girls want to do the forbidden: the human wants to play the violin, and the vampire wants to see a wider world.</t>
  </si>
  <si>
    <t>Especial de Natal: Se Beber, NÃ£o Ceie</t>
  </si>
  <si>
    <t xml:space="preserve">
It's the morning after the Last Supper and the disciples are waking up hungover and wondering where their Messiah is.</t>
  </si>
  <si>
    <t xml:space="preserve">
    Director:
Rodrigo Van Der Put
| 
    Stars:
FÃ¡bio Porchat, 
GregÃ³rio Duvivier, 
Antonio Tabet, 
Pedro Benevides
</t>
  </si>
  <si>
    <t>Breaking the Bee</t>
  </si>
  <si>
    <t xml:space="preserve">
Chronicle of the ups and downs of four Indian-American students as they compete to realize their dream of winning the iconic tournament.</t>
  </si>
  <si>
    <t xml:space="preserve">
    Director:
Sam Rega
| 
    Stars:
Srinivas Ayyagari, 
Jacques Bailly, 
Valerie Browning, 
Ratnam Chitturi
</t>
  </si>
  <si>
    <t>Puppy</t>
  </si>
  <si>
    <t xml:space="preserve">
Attempting suicide, sultry but down-on-her-luck swindler Liz is rescued by lonely tow truck driver Aiden. But instead of rushing her to the hospital, Liz's savior abducts her to his remote ...                See full summaryÂ Â»
</t>
  </si>
  <si>
    <t xml:space="preserve">
    Director:
Kieran Galvin
| 
    Stars:
Nadia Townsend, 
Bernard Curry, 
Terence Donovan, 
Susan Ellis
</t>
  </si>
  <si>
    <t>Hell and Back Again</t>
  </si>
  <si>
    <t xml:space="preserve">
Documentary, Action, History            </t>
  </si>
  <si>
    <t xml:space="preserve">
What does it mean to lead men in war? What does it mean to come home? Hell and Back Again is a cinematically revolutionary film that asks and answers these questions with a power and ...                See full summaryÂ Â»
</t>
  </si>
  <si>
    <t xml:space="preserve">
    Director:
Danfung Dennis
| 
    Stars:
Nathan Harris, 
Ashley Harris, 
The Marines of Echo Company, 
Christian Cabaniss
</t>
  </si>
  <si>
    <t>Sugar High</t>
  </si>
  <si>
    <t xml:space="preserve">
Contestants compete in two rounds of sugar sculpting challenges for a prize of $10,000.</t>
  </si>
  <si>
    <t xml:space="preserve">
    Director:
Ariel Boles
| 
    Stars:
Hunter March, 
Jackie Sorkin, 
Rebecca DeAngelis, 
StÃ©phane TrÃ©and
</t>
  </si>
  <si>
    <t>Shark</t>
  </si>
  <si>
    <t>(I) (2015â€“ )</t>
  </si>
  <si>
    <t xml:space="preserve">
This wide-ranging series documents the secret lives of sharks from the Arctic to the tropics, revealing their amazing diversity and sociability.</t>
  </si>
  <si>
    <t xml:space="preserve">
    Stars:
Peter Drost, 
Paul McGann, 
Andrea Marshall, 
Alessandro Ponzo
</t>
  </si>
  <si>
    <t>Creator's File: Gold</t>
  </si>
  <si>
    <t xml:space="preserve">
Comedian Ryuji Akiyama satirizes top "creators" in Japan with a deadpan, unerring eye for humor, with help from some surprising celebrity guest stars.</t>
  </si>
  <si>
    <t xml:space="preserve">
    Stars:
Yumi Adachi, 
RyÃ»ji Akiyama, 
Shino Ikenami, 
Mei Nagano
</t>
  </si>
  <si>
    <t>The Hurt Business</t>
  </si>
  <si>
    <t xml:space="preserve">
From the producers of 'Bowling for Columbine', 'Fahrenheit 9/11' and 'Generation Iron' comes 'The Hurt Business' which examines the rise of mixed martial arts fighting through the eyes of today's top stars.</t>
  </si>
  <si>
    <t xml:space="preserve">
    Director:
Vlad Yudin
| 
    Stars:
Luke Adams, 
Ben Askren, 
Josh Barnett, 
Charles Bernick
</t>
  </si>
  <si>
    <t>Seeing Allred</t>
  </si>
  <si>
    <t xml:space="preserve">
Women's rights attorney Gloria Allred takes on the biggest names in American culture as coverage of sexual assault allegations in the media become more prevalent.</t>
  </si>
  <si>
    <t xml:space="preserve">
    Directors:
Roberta Grossman, 
Sophie Sartain
| 
    Stars:
Gloria Allred, 
Lisa Bloom, 
Hillary Clinton, 
Bill Cosby
</t>
  </si>
  <si>
    <t>Russell Brand from Addiction to Recovery</t>
  </si>
  <si>
    <t xml:space="preserve">
After the death of his friend Amy Winehouse from an overdose, Russel Brand looks back on his own years of addiction and wants to show that not all addicts turn out the same way.</t>
  </si>
  <si>
    <t xml:space="preserve">
    Director:
Ross Wilson
| 
    Stars:
Russell Brand, 
Amy Winehouse, 
Mitch Winehouse
</t>
  </si>
  <si>
    <t>Vir Das: For India</t>
  </si>
  <si>
    <t xml:space="preserve">
From the Vedas to Vasco da Gama to vacuous Bollywood plotlines, Vir Das celebrates the history of India with his one-of-a-kind perspective.</t>
  </si>
  <si>
    <t xml:space="preserve">
    Directors:
Ajay Bhuyan, 
Vir Das
| 
    Star:
Vir Das
</t>
  </si>
  <si>
    <t>Popoz</t>
  </si>
  <si>
    <t xml:space="preserve">
Two trigger happy cops, arrested for accidentally killing a group of hostages, stumble upon a drugs trafficking gang in prison during their everlasting search for real action.</t>
  </si>
  <si>
    <t xml:space="preserve">
    Directors:
Martijn Smits, 
Erwin van den Eshof
| 
    Stars:
Leo Alkemade, 
Edwin Alofs, 
Uriah Arnhem, 
Tim Beumers
</t>
  </si>
  <si>
    <t>Legend Quest: Masters of Myth</t>
  </si>
  <si>
    <t xml:space="preserve">
When mythical creatures come to life, it's up to Leo, Teodora, Don AndrÃ©s and Alebrije -- super-secret monster hunters to save the day.</t>
  </si>
  <si>
    <t xml:space="preserve">
    Stars:
Johnny Rose, 
Annemarie Blanco, 
Paul Tei, 
Oscar Cheda
</t>
  </si>
  <si>
    <t>Sun Belt Express</t>
  </si>
  <si>
    <t xml:space="preserve">
A down-on-his-luck ethics professor ends up on a completely unhinged run across the Mexican border with his teenage daughter in tow - and four undocumented immigrants in the trunk.</t>
  </si>
  <si>
    <t xml:space="preserve">
    Director:
Evan Buxbaum
| 
    Stars:
Brett Aresco, 
Oscar Avila, 
Robert Buxbaum, 
Arturo Castro
</t>
  </si>
  <si>
    <t>Camino a Roma</t>
  </si>
  <si>
    <t xml:space="preserve">
Director Alfonso Cuaron reflects on the creative decisions behind ROMA.</t>
  </si>
  <si>
    <t xml:space="preserve">
    Directors:
Andres Clariond, 
Gabriel Nuncio
| 
    Stars:
Yalitza Aparicio, 
OdÃ­n Ayala, 
Eugenio Caballero, 
Zarela Lizbeth Chinolla Arellano
</t>
  </si>
  <si>
    <t>Older Sister's Beloved</t>
  </si>
  <si>
    <t xml:space="preserve">
While she was at high school, Momoko and her three siblings parents' died due to an accident. Being the oldest, she was left in charge, she gave up on her own plans and further education ...                See full summaryÂ Â»
</t>
  </si>
  <si>
    <t xml:space="preserve">
    Stars:
Atsuko Anami, 
Kasumi Arimura, 
Naohito Fujiki, 
Kento Hayashi
</t>
  </si>
  <si>
    <t>Last Will</t>
  </si>
  <si>
    <t xml:space="preserve">
An affluent woman is framed for the murder of her husband and faces a mountain of evidence stacked against her. Undeterred, she begins to put the pieces of the true story together.</t>
  </si>
  <si>
    <t xml:space="preserve">
    Director:
Brent Huff
| 
    Stars:
Tatum O'Neal, 
Tom Berenger, 
Patrick Muldoon, 
Peter Coyote
</t>
  </si>
  <si>
    <t>Johan Falk: Operation NÃ¤ktergal</t>
  </si>
  <si>
    <t xml:space="preserve">
The police unit "GSI" of Gothenburg city have been ordered to identify and arrest the people responsible for importing young women into Sweden from Eastern Europe for the purpose of ...                See full summaryÂ Â»
</t>
  </si>
  <si>
    <t xml:space="preserve">
    Director:
Daniel Lind LagerlÃ¶f
| 
    Stars:
Jakob Eklund, 
Henrik NorlÃ©n, 
Anja Antonowicz, 
Stipe Erceg
</t>
  </si>
  <si>
    <t>What the Love! with Karan Johar</t>
  </si>
  <si>
    <t xml:space="preserve">
"Millenials" looking for love join the show in hopes of being guided into new relationship opportunities by host Karan Johar.</t>
  </si>
  <si>
    <t xml:space="preserve">
    Stars:
Sahil Brown, 
Karan Johar
</t>
  </si>
  <si>
    <t>Fred Armisen: Standup For Drummers</t>
  </si>
  <si>
    <t xml:space="preserve">
Comedian and drummer Fred Armisen performs stand-up material, music, and sketches for an audience of fellow drummers.</t>
  </si>
  <si>
    <t xml:space="preserve">
    Director:
Lance Bangs
| 
    Stars:
Fred Armisen, 
Clem Burke, 
Vinnie Colaiuta, 
Tre Cool
</t>
  </si>
  <si>
    <t>Jeff Dunham: Unhinged in Hollywood</t>
  </si>
  <si>
    <t xml:space="preserve">
Jeff Dunham stars in this special from the world famous Dolby Theatre in Hollywood. The telecast features never before seen stand-up and behind-the-scenes sketches featuring Dunham and his eccentric beloved characters.</t>
  </si>
  <si>
    <t xml:space="preserve">
    Directors:
Michael Simon, 
Matthew McNeil
| 
    Stars:
Jeff Dunham, 
Chuck Liddell, 
Brad Paisley, 
Chris Parnell
</t>
  </si>
  <si>
    <t>Firebrand</t>
  </si>
  <si>
    <t xml:space="preserve">
The ups and downs of modern-day relationship take the spotlight in this contemporary, slice-of-life story.</t>
  </si>
  <si>
    <t xml:space="preserve">
    Director:
Aruna Raje
| 
    Stars:
Usha Jadhav, 
Girish Kulkarni, 
Sachin Khedekar, 
Rajeshwari Sachdev
</t>
  </si>
  <si>
    <t>Hadi Insallah</t>
  </si>
  <si>
    <t xml:space="preserve">
PuCCa is a broadcaster. When she applies for a new job, she meets a man.</t>
  </si>
  <si>
    <t xml:space="preserve">
    Director:
Ali Taner Baltaci
| 
    Stars:
BÃ¼sra Pekin, 
Murat Boz, 
MÃ¼jde Uzman, 
Sinasi Yurtsever
</t>
  </si>
  <si>
    <t>Rebelde</t>
  </si>
  <si>
    <t xml:space="preserve">
    Stars:
Azul Guaita Bracamontes, 
Giovanna Grigio, 
Franco Masini, 
Alejandro Puente
</t>
  </si>
  <si>
    <t>Follow This</t>
  </si>
  <si>
    <t xml:space="preserve">
A look inside the busy newsroom at BuzzFeed.</t>
  </si>
  <si>
    <t xml:space="preserve">
    Stars:
Karolina Waclawiak, 
Scaachi Koul, 
Bim Adewunmi, 
Azeen Ghorayshi
</t>
  </si>
  <si>
    <t>My Wife and I Bought A Ranch...</t>
  </si>
  <si>
    <t xml:space="preserve">
A young married couple moves onto a secluded ranch that carries a secret history.</t>
  </si>
  <si>
    <t>Bolbol Hayran</t>
  </si>
  <si>
    <t xml:space="preserve">
Bolbol, a rich man who is trying to take the hard decision of his future wife, meets the women who he believes is the perfect one for him but after a while he finds out she is not that good...                See full summaryÂ Â»
</t>
  </si>
  <si>
    <t xml:space="preserve">
    Director:
Khalid Marie
| 
    Stars:
Ahmed Helmy, 
Zeina, 
Sherry Adel, 
Aimi Samir Ghanem
</t>
  </si>
  <si>
    <t>Russell Peters: Almost Famous</t>
  </si>
  <si>
    <t xml:space="preserve">
Canadian comedy star, Russell Peters, visits Toronto's Massey Hall for a homecoming stand-up comedy performance. Russell returns to his trademark material of ethnic jokes and audience interaction.</t>
  </si>
  <si>
    <t xml:space="preserve">
    Director:
David Higby
| 
    Stars:
Russell Peters, 
Jus Reign
</t>
  </si>
  <si>
    <t>The Waiting Room</t>
  </si>
  <si>
    <t>(III) (2012)</t>
  </si>
  <si>
    <t xml:space="preserve">
Go behind the doors of an American public hospital struggling to care for a community of largely uninsured patients.</t>
  </si>
  <si>
    <t xml:space="preserve">
    Director:
Peter Nicks
| 
    Star:
Sean Bennett
</t>
  </si>
  <si>
    <t>$0.24M</t>
  </si>
  <si>
    <t>The Magic School Bus Rides Again: Kids in Space</t>
  </si>
  <si>
    <t xml:space="preserve">
The Magic School Bus kids blast into orbit and onto the International Space Station only to find themselves on the run from a giant tardigrade.</t>
  </si>
  <si>
    <t xml:space="preserve">
    Director:
Richard Weston
| 
    Stars:
Kate McKinnon, 
Matthew Mucci, 
Mikaela Blake, 
Gabby Clarke
</t>
  </si>
  <si>
    <t>Jimmy: Ahomitaina honma no hanashi</t>
  </si>
  <si>
    <t xml:space="preserve">
In the 1980s, a simple-minded fool named Hideaki meets comedy legend Sanma, changes his name to Jimmy and becomes a comedic superstar.</t>
  </si>
  <si>
    <t xml:space="preserve">
    Stars:
Akiyoshi Nakao, 
Tetsuji Tamayama, 
Hiroyuki Onoue, 
Seiji Rokkaku
</t>
  </si>
  <si>
    <t>Don't Watch This</t>
  </si>
  <si>
    <t xml:space="preserve">
Short, Horror            </t>
  </si>
  <si>
    <t xml:space="preserve">
A collection of very short horror films.</t>
  </si>
  <si>
    <t xml:space="preserve">
    Stars:
Acacia Marquez, 
John Salandria, 
Bri Leone, 
Jacob Nichols
</t>
  </si>
  <si>
    <t>A Little Help with Carol Burnett</t>
  </si>
  <si>
    <t xml:space="preserve">
With some help from Carol Burnett, kids dish out advice to celebrities and everyday people alike in front of a live audience.</t>
  </si>
  <si>
    <t xml:space="preserve">
    Stars:
Caleb Jeon, 
Emmersyn Fiorentino, 
Charlie Kolsby, 
Seane Mele
</t>
  </si>
  <si>
    <t>Ray Romano: Right Here, Around the Corner</t>
  </si>
  <si>
    <t xml:space="preserve">
Ray Romano cut his stand-up teeth at the Comedy Cellar in New York. Now, in his first comedy special in 23 years, he returns to where it all began.</t>
  </si>
  <si>
    <t xml:space="preserve">
    Director:
Michael Showalter
| 
    Stars:
Ray Romano, 
Ryan Reiss, 
Richard Sarvate
</t>
  </si>
  <si>
    <t>Marc Maron: Too Real</t>
  </si>
  <si>
    <t xml:space="preserve">
Comedian Marc Maron riffs on topics including Donald Trump, a Rolling Stones concert, and the hat-buying experience.</t>
  </si>
  <si>
    <t>Loving Adults</t>
  </si>
  <si>
    <t xml:space="preserve">
Follows a couple who appear to be living the perfect life after their son is declared healthy following a long-term illness.</t>
  </si>
  <si>
    <t xml:space="preserve">
    Director:
Barbara TopsÃ¸e-Rothenborg
| 
    Stars:
Dar Salim, 
Lars Ranthe, 
Sonja Richter, 
Mikael BirkkjÃ¦r
</t>
  </si>
  <si>
    <t>Iron Ladies</t>
  </si>
  <si>
    <t xml:space="preserve">
Chou Kai-Ting, Ma Li-Sha and Wang Ching-Ching are women in their thirties, working as top managers in an e-commerce cosmetic website "Love U shop". They have beautiful appearance, perfect ...                See full summaryÂ Â»
</t>
  </si>
  <si>
    <t xml:space="preserve">
    Stars:
Aviis Zhong, 
Ben Wu, 
Ada Pan, 
Wills Sia
</t>
  </si>
  <si>
    <t>Squadra antitruffa</t>
  </si>
  <si>
    <t xml:space="preserve">
A rude Roman policeman Nico Giraldi and an English detective team up in search of a gang that has carried out an enormous fraud against the Lloyd's of London.</t>
  </si>
  <si>
    <t xml:space="preserve">
    Director:
Bruno Corbucci
| 
    Stars:
Tomas Milian, 
David Hemmings, 
Anna Cardini, 
Alberto Farnese
</t>
  </si>
  <si>
    <t>Shawn Mendes: Live in Concert</t>
  </si>
  <si>
    <t xml:space="preserve">
In his hometown of Toronto, Shawn Mendes pours his heart out on stage with a live performance in a stadium packed with adoring fans.</t>
  </si>
  <si>
    <t xml:space="preserve">
    Director:
Paul Dugdale
| 
    Stars:
Shawn Mendes, 
Camila Cabello
</t>
  </si>
  <si>
    <t>Hajwala</t>
  </si>
  <si>
    <t xml:space="preserve">
Khalid and Kehailan are two team leaders who are passionate about car racing and challenges. They enter into a crazy competition to win the challenge involving a lot of surprises, which unexpectedly change both their lives.</t>
  </si>
  <si>
    <t xml:space="preserve">
    Directors:
Ali Bin Matar, 
Ibrahim Bin Mohamed
| 
    Stars:
Anwar Aljabri, 
Haleem Aljabri, 
Omar Aljabri, 
Abdullah Bin Heider
</t>
  </si>
  <si>
    <t>The Ogun</t>
  </si>
  <si>
    <t xml:space="preserve">
Xavier Rhodes takes his teenage daughter to Nigeria to find a cure for a rare condition that he passed on to her. When his daughter is kidnapped, Rhodes goes on a rampage through the criminal underworld to find her before it's too late.</t>
  </si>
  <si>
    <t xml:space="preserve">
    Star:
Anthony Mackie
</t>
  </si>
  <si>
    <t>Rodney King</t>
  </si>
  <si>
    <t xml:space="preserve">
Roger Guenveur Smith performs his one man show focusing on the life and times of Rodney King.</t>
  </si>
  <si>
    <t xml:space="preserve">
    Director:
Spike Lee
| 
    Star:
Roger Guenveur Smith
</t>
  </si>
  <si>
    <t>Untitled Netflix/Chronicles of Narnia TV Movie</t>
  </si>
  <si>
    <t>Squadra antigangsters</t>
  </si>
  <si>
    <t xml:space="preserve">
An ex policeman, now working for Interpol, and his ex assistant find themselves caught up in a Mafia war. With the help of a large dose of luck, two sexy women and the timely arrival of ...                See full summaryÂ Â»
</t>
  </si>
  <si>
    <t xml:space="preserve">
    Director:
Bruno Corbucci
| 
    Stars:
Tomas Milian, 
Enzo Cannavale, 
Asha Puthli, 
Margherita Fumero
</t>
  </si>
  <si>
    <t>Tie tan</t>
  </si>
  <si>
    <t xml:space="preserve">
Thrilling and mysterious story of promising young detective Sheung, powerful Madam Man and experienced undercover Bingo, who all work for Hong Kong police department.</t>
  </si>
  <si>
    <t xml:space="preserve">
    Stars:
Wai-Ho Yung, 
Kara Wai, 
Philip Keung, 
Lit Wai Leung
</t>
  </si>
  <si>
    <t>The Break with Michelle Wolf</t>
  </si>
  <si>
    <t xml:space="preserve">
Comedian Michelle Wolf riffs on the latest topics and trends of the day.</t>
  </si>
  <si>
    <t xml:space="preserve">
    Stars:
Michelle Wolf, 
D.J. Jer-z, 
Michael Hartney, 
Evan Kaufman
</t>
  </si>
  <si>
    <t>River of Darkness</t>
  </si>
  <si>
    <t xml:space="preserve">
When brutal murdering starts in a small riverside town, the sheriff must investigate and face the horrific past.</t>
  </si>
  <si>
    <t xml:space="preserve">
    Director:
Bruce Koehler
| 
    Stars:
Kurt Angle, 
S. William Hinzman, 
Kevin Nash, 
Sid Eudy
</t>
  </si>
  <si>
    <t>Shine On with Reese</t>
  </si>
  <si>
    <t xml:space="preserve">
In a talk show straight from the heart, actor and producer Reese Witherspoon visits with groundbreaking women to discuss their inspiring journeys.</t>
  </si>
  <si>
    <t xml:space="preserve">
    Stars:
Reese Witherspoon, 
Simone Askew, 
Sara Blakely, 
Ava DuVernay
</t>
  </si>
  <si>
    <t>The App That Stole Christmas</t>
  </si>
  <si>
    <t xml:space="preserve">
The App that Stole Christmas is a story about Felix Rhome, an inventor, who has created a super powerful App that eases the shopping craze during Christmas by the click of a button. His ...                See full summaryÂ Â»
</t>
  </si>
  <si>
    <t xml:space="preserve">
    Director:
Monica Floyd
| 
    Stars:
Ray J, 
Jackie Long, 
J. Anthony Brown, 
Jayq
</t>
  </si>
  <si>
    <t>Agent King</t>
  </si>
  <si>
    <t xml:space="preserve">
Elvis trades in his jumpsuit for a jetpack when he joins a secret government spy program to help battle the dark forces that threaten the country.</t>
  </si>
  <si>
    <t>Reborn</t>
  </si>
  <si>
    <t xml:space="preserve">
Adaptation of the Millerworld comic book series of the same name.</t>
  </si>
  <si>
    <t xml:space="preserve">
    Director:
Chris McKay
</t>
  </si>
  <si>
    <t>Michelle Wolf: Joke Show</t>
  </si>
  <si>
    <t xml:space="preserve">
Comedian Michelle Wolf takes on outrage culture, massages, childbirth, feminism and much more (like otters) in a stand-up special from New York City.</t>
  </si>
  <si>
    <t xml:space="preserve">
    Director:
Lance Bangs
| 
    Star:
Michelle Wolf
</t>
  </si>
  <si>
    <t>Katherine Ryan: In Trouble</t>
  </si>
  <si>
    <t xml:space="preserve">
Canadian comic Katherine Ryan explains the perks of dating younger men. She talks about her unusual relationships, living in the hometown she hates and how she once enraged an entire nation.</t>
  </si>
  <si>
    <t xml:space="preserve">
    Director:
Colin Dench
| 
    Star:
Katherine Ryan
</t>
  </si>
  <si>
    <t>Barami Boonda</t>
  </si>
  <si>
    <t xml:space="preserve">
"The Wind Blows" is a story about a man who decided to divorce his beloved wife after suffering from Alzheimer's disease and a woman who decided to divorce her husband to have children. The plot unfolds six years later when they reunite.</t>
  </si>
  <si>
    <t xml:space="preserve">
    Stars:
Woo-seong Kam, 
Ha-neul Kim, 
Ahn Dong-Goo, 
Kim Ga-eun
</t>
  </si>
  <si>
    <t>Otto er et nÃ¦sehorn</t>
  </si>
  <si>
    <t xml:space="preserve">
Topper is an optimistic young boy with a vivid imagination. He is also in love with Cilla, but she thinks he's very crazy. One day Topper finds a pencil and draws a rhino that comes to live! This changes everything.</t>
  </si>
  <si>
    <t xml:space="preserve">
    Director:
Kenneth Kainz
| 
    Stars:
Nikolai Aamand, 
Noah Crone Back, 
Lars Brygmann, 
Kaya BrÃ¼el
</t>
  </si>
  <si>
    <t>Trailer Park Boys: Live at the North Pole</t>
  </si>
  <si>
    <t xml:space="preserve">
The Trailer Park Boys trick Ricky into going to Minneapolis by telling him it's in the North Pole. Once in Minneapolis the present a live Christmas themed show.</t>
  </si>
  <si>
    <t xml:space="preserve">
    Directors:
Mike Smith, 
John Paul Tremblay, 
Robb Wells, 
Jason Eisener
| 
    Stars:
John Paul Tremblay, 
Robb Wells, 
Mike Smith, 
John Dunsworth
</t>
  </si>
  <si>
    <t>Lalbaug Parel: Zali Mumbai Sonyachi</t>
  </si>
  <si>
    <t xml:space="preserve">
Mill workers are subjected to atrocities and their plight is ignored by the government.</t>
  </si>
  <si>
    <t xml:space="preserve">
    Director:
Mahesh Manjrekar
| 
    Stars:
Vinay Apte, 
Seema Biswas, 
Ankush Chaudhari, 
Anusha Dhandekar
</t>
  </si>
  <si>
    <t>Khair wa Barakah</t>
  </si>
  <si>
    <t xml:space="preserve">
In a comedy theme, the movie revolves around two siblings trying to look for a job. After they're done, they go through some extremely comedic situations when they work in jobs that they know nothing about.</t>
  </si>
  <si>
    <t xml:space="preserve">
    Director:
Sameh Abdulaziz
| 
    Stars:
Muhammad Abdulrahman, 
Tara Emad, 
Ali Rabi, 
Mohammed Tharwat
</t>
  </si>
  <si>
    <t>Takki</t>
  </si>
  <si>
    <t xml:space="preserve">
    Stars:
Mohammed Balkhi, 
Reem AlHabib, 
Ali Alsherif, 
Moayed Althagafi
</t>
  </si>
  <si>
    <t>Silent</t>
  </si>
  <si>
    <t xml:space="preserve">
Two street performers dream of bringing their 'Picture and Sound Show'to life. When they discover a magical contraption inside an old theatre, they embark on a cinematic adventure of sight ...                See full summaryÂ Â»
</t>
  </si>
  <si>
    <t xml:space="preserve">
    Directors:
Limbert Fabian, 
Brandon Oldenburg
</t>
  </si>
  <si>
    <t>Feo pero Sabroso</t>
  </si>
  <si>
    <t xml:space="preserve">
When an unattractive man gets engaged to a beautiful woman, their families oppose the union and the priest set to perform the ceremony is kidnapped.</t>
  </si>
  <si>
    <t xml:space="preserve">
    Directors:
Fernando AyllÃ³n, 
Jose Manuel Ospina
| 
    Stars:
IvÃ¡n MarÃ­n, 
Lina Cardona, 
Carlos Barbosa, 
Ana Cristina Botero
</t>
  </si>
  <si>
    <t>Let It Fall: Los Angeles 1982-1992</t>
  </si>
  <si>
    <t xml:space="preserve">
An in-depth look at the culture of Los Angeles in the ten years leading up to the 1992 uprising that erupted after the verdict of police officers cleared of beating Rodney King.</t>
  </si>
  <si>
    <t xml:space="preserve">
    Director:
John Ridley
| 
    Stars:
Daryl Gates, 
Tom Bradley, 
Damian 'Football' Williams, 
Kevin Toshima
</t>
  </si>
  <si>
    <t>United Nation Three Decades of Drum &amp; Bass</t>
  </si>
  <si>
    <t xml:space="preserve">
EDM was born out of the Drum and Bass movement, which began in the early 1990's. The scene and its many style permutations have survived and thrived, and heavily influences Grime and the modern EDM arena.</t>
  </si>
  <si>
    <t xml:space="preserve">
    Directors:
Terry Stone, 
Richard Turner
| 
    Stars:
Everson Allen, 
Antonio, 
Jeremy Bailey, 
Nicky Blackmarket
</t>
  </si>
  <si>
    <t>The Girls on the Bus</t>
  </si>
  <si>
    <t xml:space="preserve">
Four female journalists who follow the every move of a parade of flawed presidential candidates, finding friendship, love, and a scandal that could take down not just the presidency but our entire democracy along the way.</t>
  </si>
  <si>
    <t>Jo Koy: Live from Seattle</t>
  </si>
  <si>
    <t xml:space="preserve">
Between raising a teenage boy and growing up with a Filipino mother, stand-up comic Jo Koy has been through a lot. He's here to tell you about it.</t>
  </si>
  <si>
    <t>Hong quan yu yong chun</t>
  </si>
  <si>
    <t xml:space="preserve">
When the ruling dynasty in China sends soldiers to destroy the Shaolin Temple, students use their martial arts to defend the school.</t>
  </si>
  <si>
    <t xml:space="preserve">
    Director:
Cheh Chang
| 
    Stars:
Sheng Fu, 
Kuan-Chun Chi, 
Yi Ling Chen, 
Chia-Hui Liu
</t>
  </si>
  <si>
    <t>Trese After Dark</t>
  </si>
  <si>
    <t xml:space="preserve">
Stars and creators gather to discuss "Trese", from its Filipino folklore inspirations to the comic's beginnings and its journey to an anime series.</t>
  </si>
  <si>
    <t xml:space="preserve">
    Director:
Gio Puyat
| 
    Stars:
Yvette Tan, 
Atom Araullo, 
Jay Oliva, 
Tanya Yuson
</t>
  </si>
  <si>
    <t>III</t>
  </si>
  <si>
    <t xml:space="preserve">
A small European town, where sisters Ayia and Mirra live, gets struck down by an unknown disease which takes many lives. Following their mother's death, the younger sister falls ill. Having...                See full summaryÂ Â»
</t>
  </si>
  <si>
    <t xml:space="preserve">
    Director:
Pavel Khvaleev
| 
    Stars:
Polina Davydova, 
Lyubov Ignatushko, 
Evgeniy Gagarin, 
Andrey Abramichev
</t>
  </si>
  <si>
    <t>Hondros</t>
  </si>
  <si>
    <t xml:space="preserve">
Documentary, Biography, War            </t>
  </si>
  <si>
    <t xml:space="preserve">
HONDROS follows the life and career of famous war photographer Chris Hondros by exploring the poignant and often surprising stories behind this award-winning photojournalist's best-known ...                See full summaryÂ Â»
</t>
  </si>
  <si>
    <t xml:space="preserve">
    Director:
Greg Campbell
| 
    Stars:
Pancho Bernasconi, 
Greg Campbell, 
Chris Hondros, 
Justin Merriman
</t>
  </si>
  <si>
    <t>Loudon Wainwright III: Surviving Twin</t>
  </si>
  <si>
    <t xml:space="preserve">
Grammy-winning singer Loudon Wainwright III reflects upon his unique relationship with his father in an evening of original songs and heartfelt stories.</t>
  </si>
  <si>
    <t xml:space="preserve">
    Director:
Christopher Guest
| 
    Star:
Loudon Wainwright III
</t>
  </si>
  <si>
    <t>The Howling</t>
  </si>
  <si>
    <t xml:space="preserve">
A reboot of the 1981 horror film 'The Howling'.</t>
  </si>
  <si>
    <t xml:space="preserve">
    Director:
Andy Muschietti
</t>
  </si>
  <si>
    <t>Joshua: Teenager vs. Superpower</t>
  </si>
  <si>
    <t xml:space="preserve">
When the Chinese Communist Party backtracks on its promise of autonomy to Hong Kong, teenager Joshua Wong decides to save his city. Rallying thousands of kids to skip school and occupy the ...                See full summaryÂ Â»
</t>
  </si>
  <si>
    <t xml:space="preserve">
    Director:
Joe Piscatella
| 
    Star:
Joshua 'Chi-Fung' Wong
</t>
  </si>
  <si>
    <t>Cops and Robbers</t>
  </si>
  <si>
    <t xml:space="preserve">
This animated short film is inspired by a spoken word poetry video created in response to the murder of Ahmaud Arbery.</t>
  </si>
  <si>
    <t xml:space="preserve">
    Directors:
Arnon Manor, 
Timothy Ware-Hill
| 
    Star:
Timothy Ware-Hill
</t>
  </si>
  <si>
    <t>ETXR</t>
  </si>
  <si>
    <t xml:space="preserve">
Adventure, Music, Sci-Fi            </t>
  </si>
  <si>
    <t xml:space="preserve">
Bix the Bug is a DJ who comes into possession of a Teslascope -- Nikola Tesla's legendary invention, which he claims was capable of receiving signals from Extra Terrestrial worlds.</t>
  </si>
  <si>
    <t xml:space="preserve">
    Director:
Trevor Sands
| 
    Stars:
Samuel Hunt, 
Jeremy Luke, 
Levi Fiehler, 
Brianne Howey
</t>
  </si>
  <si>
    <t>Captain Fall</t>
  </si>
  <si>
    <t xml:space="preserve">
Follows a gullible captain on a ship who thinks he has everything under control but is unaware of what is really happening on the ship.</t>
  </si>
  <si>
    <t xml:space="preserve">
    Stars:
Rose Abdoo, 
Stelio Savante, 
David Bianchi, 
Sope Aluko
</t>
  </si>
  <si>
    <t>Singel 39</t>
  </si>
  <si>
    <t xml:space="preserve">
A hard-nosed, spouseless cardiac surgeon finds herself reconsidering her career-driven life choices as she bonds with her lighthearted new artist neighbor.</t>
  </si>
  <si>
    <t xml:space="preserve">
    Director:
Frank Krom
| 
    Stars:
Lies Visschedijk, 
Waldemar Torenstra, 
Eva van de Wijdeven, 
Rebecca Bakker
</t>
  </si>
  <si>
    <t>Dance Dreams: Hot Chocolate Nutcracker</t>
  </si>
  <si>
    <t xml:space="preserve">
Behind-the-scenes at the Debbie Allen Dance Academy and their award-winning version of The Nutcracker, which blends a variety of dance traditions.</t>
  </si>
  <si>
    <t xml:space="preserve">
    Director:
Oliver Bokelberg
| 
    Stars:
Debbie Allen, 
Tichina Arnold, 
Vivian Nixon, 
Kylie Jefferson
</t>
  </si>
  <si>
    <t>Tai hong</t>
  </si>
  <si>
    <t xml:space="preserve">
An omnibus film of four stories pulled straight from Thailand's most gruesome headlines. In "Flame", a man is haunted by regret and a ghost after he survives a nightclub fire that killed ...                See full summaryÂ Â»
</t>
  </si>
  <si>
    <t xml:space="preserve">
    Directors:
Poj Arnon, 
Chatchai Katenut, 
Tanwarin Sukkhapisit, 
Manussa Vorasingha
| 
    Stars:
Mai Charoenpura, 
Akara Amarttayakul, 
Supakson Chaimongkol, 
TAE
</t>
  </si>
  <si>
    <t>My Friend Rockefeller</t>
  </si>
  <si>
    <t xml:space="preserve">
Portrait of Christian Gerhartsreiter, who posed as a Rockefeller heir for decades, but who was, in fact, a con artist and a murderer.</t>
  </si>
  <si>
    <t xml:space="preserve">
    Director:
Steffi Kammerer
| 
    Stars:
Christian Karl Gerhartsreiter, 
Dan Banks, 
Sandra Boss, 
Meredith Brucker
</t>
  </si>
  <si>
    <t>Cirque du Soleil: Luna Petunia</t>
  </si>
  <si>
    <t xml:space="preserve">
Luna Petunia is a new animated Netflix original series for preschool kids developed by Saban Brands and Cirque du Soleil MÃ©dia. Inspired by the Cirque du Soleil brand of creativity and ...                See full summaryÂ Â»
</t>
  </si>
  <si>
    <t xml:space="preserve">
    Stars:
Neil Crone, 
Edward Glen, 
Jonah Wineberg, 
Ciara Alexys
</t>
  </si>
  <si>
    <t>AstÃ©rix</t>
  </si>
  <si>
    <t xml:space="preserve">
In the glory days of the Roman Empire, one village of fierce French warriors holds the Romans at bay.</t>
  </si>
  <si>
    <t>Winx Club: Il mistero degli abissi</t>
  </si>
  <si>
    <t xml:space="preserve">
The Winx Club is struggling with a terrible mystery that will make your heart beat faster! The archenemies of the Winx Club, the Trix witches, team up with the evil nymph Politea and find ...                See full summaryÂ Â»
</t>
  </si>
  <si>
    <t xml:space="preserve">
    Director:
Iginio Straffi
| 
    Stars:
Alberto Bognanni, 
Letizia Ciampa, 
Domitilla D'Amico, 
Federica De Bortoli
</t>
  </si>
  <si>
    <t>Marching Orders</t>
  </si>
  <si>
    <t xml:space="preserve">
Regarded as the nations best, Bethune-Cookman University's marching band always has a lot at stake. In Stage 13 Original MARCHING ORDERS, meet the incoming class trying to keep the legacy ...                See full summaryÂ Â»
</t>
  </si>
  <si>
    <t>Standup and Away! with Brian Regan</t>
  </si>
  <si>
    <t xml:space="preserve">
Bryan Regan blends his trademark observational stand-up with short sketches and a bit of audience interaction in this hybrid comedy series.</t>
  </si>
  <si>
    <t xml:space="preserve">
    Stars:
Brian Regan, 
Beth Triffon, 
Eddie Alfano, 
Lynn Andrews
</t>
  </si>
  <si>
    <t>Ya-soo</t>
  </si>
  <si>
    <t xml:space="preserve">
Jang is a homicide detective who likes to use violence with criminals, while Oh is a prosecutor who believes in the importance of evidence. After the murder of his younger half-brother ...                See full summaryÂ Â»
</t>
  </si>
  <si>
    <t xml:space="preserve">
    Director:
Seong-soo Kim
| 
    Stars:
Sang-Woo Kwon, 
Yoo Ji-Tae, 
Kil-kang Ahn, 
Choi Deok-moon
</t>
  </si>
  <si>
    <t>Dark Chocolate</t>
  </si>
  <si>
    <t xml:space="preserve">
Inspired by a true event, the discovery of a charred corpse in the woods leads to a high-profile murder investigation.</t>
  </si>
  <si>
    <t xml:space="preserve">
    Director:
Agnidev Chatterjee
| 
    Stars:
Mahima Chaudhry, 
Sudip Chatterjee, 
Riya Sen, 
Mumtaz Sorcar
</t>
  </si>
  <si>
    <t>Vilas: SerÃ¡s lo que debas ser o no serÃ¡s nada</t>
  </si>
  <si>
    <t xml:space="preserve">
An Argentine journalist strives to prove that his countryman, Guillermo Villas, was wrongly denied the No.1 world ranking in the 1970s.</t>
  </si>
  <si>
    <t xml:space="preserve">
    Director:
MatÃ­as Gueilburt
| 
    Stars:
Boris Becker, 
BjÃ¶rn Borg, 
Marian Ciulpan, 
Roger Federer
</t>
  </si>
  <si>
    <t>Ã€ tombeau ouvert</t>
  </si>
  <si>
    <t xml:space="preserve">
    Director:
RÃ©gis Blondeau
| 
    Stars:
Jemima West, 
Simon Abkarian, 
Franck Gastambide, 
MichaÃ«l Abiteboul
</t>
  </si>
  <si>
    <t>Untitled Joe Exotic Project</t>
  </si>
  <si>
    <t xml:space="preserve">
    Star:
Rob Lowe
</t>
  </si>
  <si>
    <t>Kin</t>
  </si>
  <si>
    <t xml:space="preserve">
    Director:
Turkan Derya
| 
    Stars:
Cem Yigit UzÃ¼moglu, 
Yilmaz Erdogan, 
Ahmet MÃ¼mtaz Taylan, 
Ruzgar Aksoy
</t>
  </si>
  <si>
    <t>Gekijouban Shimajirou no wao!: Shimajirou to kujira no uta</t>
  </si>
  <si>
    <t xml:space="preserve">
Shimajiro and his friends discover an injured whale and Gaogao helps it out, they later go underwater to find the whale mother and the fish in the ocean and encounters a giant crab.</t>
  </si>
  <si>
    <t xml:space="preserve">
    Directors:
Hiroshi Kawamata, 
Young Kyun Park, 
Isamu Hirabayashi
| 
    Stars:
Omi Minami, 
Miki Takahashi, 
Takumi Yamazaki, 
Saori Sugimoto
</t>
  </si>
  <si>
    <t>Dorothy and Alice</t>
  </si>
  <si>
    <t xml:space="preserve">
Heroines from the the classic novels 'The Wizard of Oz' and 'Alice in Wonderland' are sent to a home for 'troubled' youths because of their wild and vivid dreams of far off worlds.</t>
  </si>
  <si>
    <t>Legal V ~ Moto Bengoshi Takanashi ShÃ´ko</t>
  </si>
  <si>
    <t xml:space="preserve">
Shoko Takanashi is a former lawyer who had her license revoked. Prior to her disbarment, there were dark rumors that she punched her boss and that she was extorting in collaboration with ...                See full summaryÂ Â»
</t>
  </si>
  <si>
    <t xml:space="preserve">
    Stars:
Yumi Adachi, 
Yoshiyoshi Arakawa, 
Kento Hayashi, 
Masanobu Katsumura
</t>
  </si>
  <si>
    <t>Shoe Dog</t>
  </si>
  <si>
    <t xml:space="preserve">
The story of Nike's rise from a niche shoe company to a globally iconic brand, helmed by founder Phil Knight.</t>
  </si>
  <si>
    <t>Russell Peters: Notorious</t>
  </si>
  <si>
    <t xml:space="preserve">
Global comedy star Russell Peters leaves no ethnic or cultural stereotype unstrapped in this outrageous stand-up appearance in Sydney, Australia.</t>
  </si>
  <si>
    <t xml:space="preserve">
    Director:
David Higby
| 
    Star:
Russell Peters
</t>
  </si>
  <si>
    <t>Night on Earth: Shot in the Dark</t>
  </si>
  <si>
    <t xml:space="preserve">
This look behind the scenes shows how worldwide camera crews climbed, dived and froze to capture the documentary's groundbreaking night footage."</t>
  </si>
  <si>
    <t xml:space="preserve">
    Stars:
Alessandra Mastronardi, 
Beren Saat, 
Samira Wiley
</t>
  </si>
  <si>
    <t>Fortune Feimster: Sweet &amp; Salty</t>
  </si>
  <si>
    <t xml:space="preserve">
Southern-born comedian Fortune Feimster recalls her childhood misadventures as a former Girl Scout, debutante and (disqualified) swim meet champion, and her family's complicated relationship with Hooters.</t>
  </si>
  <si>
    <t xml:space="preserve">
    Director:
Krysia Plonka
| 
    Stars:
Fortune Feimster, 
Henry Gelinas
</t>
  </si>
  <si>
    <t>I'm Home</t>
  </si>
  <si>
    <t xml:space="preserve">
The hero, nearly killed by carbon monoxide poisoning while on a solo assignment in another city, loses his memory and can no longer recognize his own family. Unconsciously, his feet carry ...                See full summaryÂ Â»
</t>
  </si>
  <si>
    <t xml:space="preserve">
    Stars:
Takuya Kimura, 
Aya Ueto, 
Miki Mizuno, 
Kei Tanaka
</t>
  </si>
  <si>
    <t>Buddi</t>
  </si>
  <si>
    <t xml:space="preserve">
    Stars:
Greta Jameson, 
Ralf Jameson, 
Clementine Laikin, 
Felix Laikin
</t>
  </si>
  <si>
    <t>Dressing Funny</t>
  </si>
  <si>
    <t xml:space="preserve">
Each episode, Tan France dresses "some of the funniest people on the planet!"</t>
  </si>
  <si>
    <t xml:space="preserve">
    Stars:
Tan France, 
Colleen Ballinger, 
Pete Davidson, 
Rachel Dratch
</t>
  </si>
  <si>
    <t>Resurface</t>
  </si>
  <si>
    <t xml:space="preserve">
After years of nightmares, depression, and seizures, Iraq war veteran Bobby Lane could see no way out of his trauma other than suicide. Then he met Van Curaza, a former big wave surfer who ...                See full summaryÂ Â»
</t>
  </si>
  <si>
    <t xml:space="preserve">
    Directors:
Joshua Izenberg, 
Wynn Padula
| 
    Stars:
Bobby Lane, 
Van Curaza, 
Martin Pollock, 
Mike Shurley
</t>
  </si>
  <si>
    <t>Prague</t>
  </si>
  <si>
    <t xml:space="preserve">
A psychological thriller about an upcoming architect's tryst with the city, a girl he meets there, friends who follow him from India and his past which continuously controls his present and eventually shapes his fate.</t>
  </si>
  <si>
    <t xml:space="preserve">
    Director:
Ashish R. Shukla
| 
    Stars:
Chandan Roy Sanyal, 
Arfi Lamba, 
Kumar Mayank, 
Sonia Bindra
</t>
  </si>
  <si>
    <t>Le nozze di Laura</t>
  </si>
  <si>
    <t xml:space="preserve">
    Director:
Pupi Avati
| 
    Stars:
Marta Iagatti, 
Valentino Agunu, 
Lina Sastri, 
Neri MarcorÃ¨
</t>
  </si>
  <si>
    <t>Identical</t>
  </si>
  <si>
    <t xml:space="preserve">
Identical twins are born, one is good and one is evil. They need each other to exist, but they deeply resent the other's existence. They both fall in love with the same woman, creating a love triangle that leads to murder.</t>
  </si>
  <si>
    <t xml:space="preserve">
    Directors:
Daniel Bollag, 
Seo Mutarevic
| 
    Stars:
Jonathan Togo, 
Emily Baldoni, 
Aaron Refvem, 
Meredith Zinner
</t>
  </si>
  <si>
    <t>Wanda Sykes: Not Normal</t>
  </si>
  <si>
    <t xml:space="preserve">
Wanda Sykes, delivers a sharp-witted and hilarious critique on the state of the world, addressing her perspective on the current political and cultural climate, which she can only describe as, well - not normal.</t>
  </si>
  <si>
    <t xml:space="preserve">
    Director:
Linda Mendoza
| 
    Star:
Wanda Sykes
</t>
  </si>
  <si>
    <t>Uprising</t>
  </si>
  <si>
    <t>(VI)</t>
  </si>
  <si>
    <t xml:space="preserve">
After a global viral outbreak that turns people into vampires, CIA agent Lauren Webb works against the clock to uncover the truth behind a growing uprising that threatens to wipe out humanity.</t>
  </si>
  <si>
    <t xml:space="preserve">
    Director:
Travis Knight
</t>
  </si>
  <si>
    <t>Geez &amp; Ann</t>
  </si>
  <si>
    <t xml:space="preserve">
They first met at an alumni event. The first meeting was very memorable for the dreamer Ann and the mysterious Geez.</t>
  </si>
  <si>
    <t xml:space="preserve">
    Director:
Rizki Balki
| 
    Stars:
Junior Roberts, 
Hanggini, 
Roy Sungkono, 
Shenina Cinnamon
</t>
  </si>
  <si>
    <t>Cellmates</t>
  </si>
  <si>
    <t xml:space="preserve">
Leroy Lowe, grand dragon of the Texas Ku Klux Klan confronts everything he's been taught to hate when he's sentenced to three years of hard labor on a prison work farm, where Warden ...                See full summaryÂ Â»
</t>
  </si>
  <si>
    <t xml:space="preserve">
    Director:
Jesse Baget
| 
    Stars:
Tom Sizemore, 
Stacy Keach, 
Kevin P. Farley, 
HÃ©ctor JimÃ©nez
</t>
  </si>
  <si>
    <t>Colin Quinn: Red State Blue State</t>
  </si>
  <si>
    <t xml:space="preserve">
Comedian Colin Quinn talks about American politics and how divided the country is.</t>
  </si>
  <si>
    <t xml:space="preserve">
    Director:
Bobby Moresco
| 
    Star:
Colin Quinn
</t>
  </si>
  <si>
    <t>71st Golden Globe Awards</t>
  </si>
  <si>
    <t xml:space="preserve">
The Hollywood Foreign Press Association's 71 annual event honoring excellence in film and television.</t>
  </si>
  <si>
    <t xml:space="preserve">
    Director:
Louis J. Horvitz
| 
    Stars:
Tina Fey, 
Amy Poehler, 
Jennifer Lawrence, 
Jacqueline Bisset
</t>
  </si>
  <si>
    <t>PerÃº: tesoro escondido</t>
  </si>
  <si>
    <t xml:space="preserve">
PerÃº: tesoro escondido is a documentary genre film about the secrets of PerÃº. The millinery culture of their ancestors, the beautiful landscapes, the tourist places and other places not yet...                See full summaryÂ Â»
</t>
  </si>
  <si>
    <t>My Heroes Were Cowboys</t>
  </si>
  <si>
    <t xml:space="preserve">
    Director:
Tyler Greco
| 
    Stars:
Kate Wiltshire, 
Patrick Wiltshire, 
Robin Wiltshire
</t>
  </si>
  <si>
    <t>The CEO</t>
  </si>
  <si>
    <t xml:space="preserve">
Mystery            </t>
  </si>
  <si>
    <t xml:space="preserve">
Five top level staff of a company are selected for a retreat where the new CEO of a global company will be chosen. What starts off as cordial soon goes sour as they attempt to outdo one another to be named The CEO.</t>
  </si>
  <si>
    <t xml:space="preserve">
    Director:
Kunle Afolayan
| 
    Stars:
AngÃ©lique Kidjo, 
Nico Panagio, 
Jimmy Jean-Louis, 
Wale Ojo
</t>
  </si>
  <si>
    <t>Super Giant Robot Brothers</t>
  </si>
  <si>
    <t xml:space="preserve">
Two giant robots discover they are brothers while fighting against intergalactic evil to defend Earth.</t>
  </si>
  <si>
    <t>Phil Wang: Philly Philly Wang Wang</t>
  </si>
  <si>
    <t xml:space="preserve">
    Director:
Barbara Wiltshire
| 
    Star:
Phil Wang
</t>
  </si>
  <si>
    <t>Bikya</t>
  </si>
  <si>
    <t xml:space="preserve">
An international organization tries to kidnap Mustafa, an Egyptian cancer and AIDS medicine researcher.</t>
  </si>
  <si>
    <t xml:space="preserve">
    Director:
Mohamed Hamdy
| 
    Stars:
Muhammad Ragab, 
Ayten Amer, 
Hasan Abdulfattah, 
Sabri Abdulmonem
</t>
  </si>
  <si>
    <t>Joe Rogan: Live</t>
  </si>
  <si>
    <t xml:space="preserve">
Regardless of Joe Rogan's success on television with the Ultimate Fighting Championship or hosting Fear Factor or co-starring in NewsRadio, his true love is stand-up comedy. With more than ...                See full summaryÂ Â»
</t>
  </si>
  <si>
    <t xml:space="preserve">
    Director:
Michael Blieden
| 
    Stars:
Joe Rogan, 
Joey Diaz
</t>
  </si>
  <si>
    <t>The Negotiators</t>
  </si>
  <si>
    <t xml:space="preserve">
A deep dive into one of the world's most high-pressure professions: hostage negotiation.</t>
  </si>
  <si>
    <t>Shuddhi</t>
  </si>
  <si>
    <t xml:space="preserve">
An American in India befriends two journalists who are fighting against the country's lenient juvenile justice act; her trip turns into a spiritual journey.</t>
  </si>
  <si>
    <t xml:space="preserve">
    Director:
Adarsh Eshwarappa
| 
    Stars:
Lauren Spartano, 
Niveditha, 
Amrutha Karagada, 
Niranjan Bopanna
</t>
  </si>
  <si>
    <t>Rob Schneider: Asian Momma, Mexican Kids</t>
  </si>
  <si>
    <t xml:space="preserve">
Comedian Rob Schneider gives viewers a look at his family and personal life through humorous anecdotes about potty training his young daughters as well as his own pig potential and a surprise duet performance with his daughter.</t>
  </si>
  <si>
    <t xml:space="preserve">
    Director:
Tyler Spindel
| 
    Stars:
Elle King, 
Rob Schneider
</t>
  </si>
  <si>
    <t>Move</t>
  </si>
  <si>
    <t xml:space="preserve">
Discover the brilliant dancers and choreographers who are shaping the art of movement around the world in this documentary series.</t>
  </si>
  <si>
    <t>Kathleen Madigan: Bothering Jesus</t>
  </si>
  <si>
    <t xml:space="preserve">
Once again Kathleen's standup is beyond hysterical where she riffs on drinking, Jesus, her large and funny family, Ireland, Missouri ( Her home state) and her views on life!</t>
  </si>
  <si>
    <t xml:space="preserve">
    Director:
Lorene Machado
| 
    Star:
Kathleen Madigan
</t>
  </si>
  <si>
    <t>Kaattu</t>
  </si>
  <si>
    <t xml:space="preserve">
Set in the rustic terrains during the late 70s, movie is a slice-of-life tale with lead characters inspired from the short stories of veteran P. Padmarajan.</t>
  </si>
  <si>
    <t xml:space="preserve">
    Director:
Arun Kumar
| 
    Stars:
Murali Gopy, 
Asif Ali, 
Unni Rajan P. Dev, 
Varalaxmi Sarathkumar
</t>
  </si>
  <si>
    <t>De ReÃ¼nie</t>
  </si>
  <si>
    <t xml:space="preserve">
Sabine is looking for the truth behind the disappearance of her best friend twenty years ago. An encounter with Olaf, a handsome man she met in her teenage years, and the announcement of a high school reunion turns her life upside down.</t>
  </si>
  <si>
    <t xml:space="preserve">
    Director:
Menno Meyjes
| 
    Stars:
Thekla Reuten, 
Daan Schuurmans, 
Marie-Mae van Zuilen, 
Daantje Idelenburg
</t>
  </si>
  <si>
    <t>Supermodel</t>
  </si>
  <si>
    <t xml:space="preserve">
A young girl from the Brooklyn housing projects goes from the subway to the runway becoming one of the most sought after models in the fashion industry. But in the high stakes world of ...                See full summaryÂ Â»
</t>
  </si>
  <si>
    <t xml:space="preserve">
    Director:
Shawn Baker
| 
    Stars:
Datari Turner, 
Sessilee Lopez, 
Tyson Beckford, 
Tatyana Ali
</t>
  </si>
  <si>
    <t>10 Days in Sun City</t>
  </si>
  <si>
    <t xml:space="preserve">
A globetrotting traveler, Akpos, brings his girlfriend to the land of South Africa in this adventure.</t>
  </si>
  <si>
    <t xml:space="preserve">
    Director:
Adze Ugah
| 
    Stars:
Gbenro Ajibade, 
Ali Baba, 
Fathia Balogun, 
Jaun de Jager
</t>
  </si>
  <si>
    <t>Milea: Suara dari Dilan</t>
  </si>
  <si>
    <t xml:space="preserve">
Milea made the decision to part with Dilan as a warning for Dilan to stay away from the motorcycle gang. But the parting which had been only a bluff for Milea became a parting that lasted until they graduated from college and grew up.</t>
  </si>
  <si>
    <t>Kazoops!</t>
  </si>
  <si>
    <t xml:space="preserve">
Who says the world works the way grown ups think it should? Things can always be different if you just imagine. Monty is a spirited boy of six, with a vivid imagination and his best friend ...                See full summaryÂ Â»
</t>
  </si>
  <si>
    <t xml:space="preserve">
    Stars:
Teresa Gallagher, 
Reece Pockney, 
Scott Langley, 
Alex Babic
</t>
  </si>
  <si>
    <t>Space Racers</t>
  </si>
  <si>
    <t xml:space="preserve">
Animation, Family, Sci-Fi            </t>
  </si>
  <si>
    <t xml:space="preserve">
Join the students at Stardust Space Academy, while they go on missions to learn new facts while having fun. With engaging and fun characters the leader of the Space Racers, and Hawk.</t>
  </si>
  <si>
    <t xml:space="preserve">
    Stars:
Rick Zieff, 
Joey D'Auria, 
Meyer DeLeeuw, 
Phil Lollar
</t>
  </si>
  <si>
    <t>Ugly Duckling Series: Perfect Match</t>
  </si>
  <si>
    <t xml:space="preserve">
Junita, nicknamed Junior, did plastic surgery because people said her face was fat. Without knowing that she was allergic to chemicals, it ruined her face by causing acne everywhere. It ...                See full summaryÂ Â»
</t>
  </si>
  <si>
    <t xml:space="preserve">
    Stars:
Onnicha Akkharasewaya, 
Worranit Thawornwong, 
Vasin Asvanarunat, 
Niti Chaichitatorn
</t>
  </si>
  <si>
    <t>Welcome to Buteaupia</t>
  </si>
  <si>
    <t xml:space="preserve">
Letting loose with a goblet of frosÃ© in hand, Michelle Buteau delivers a dynamic hour of comedy that delves into parenthood, cultural difference, and the overlooked value of short men.</t>
  </si>
  <si>
    <t xml:space="preserve">
    Director:
Page Hurwitz
| 
    Star:
Michelle Buteau
</t>
  </si>
  <si>
    <t>21 Days Under the Sky</t>
  </si>
  <si>
    <t xml:space="preserve">
4 bikers pull an "Easy rider". How it used to be or at least how it was for me.</t>
  </si>
  <si>
    <t xml:space="preserve">
    Director:
Michael Schmidt
| 
    Stars:
Troy Critchlow, 
Gentry Dayton, 
Tom Fugle, 
Ryan Grossman
</t>
  </si>
  <si>
    <t>Stai lontana da me</t>
  </si>
  <si>
    <t xml:space="preserve">
Jacopo is a very unlucky man, untill he meet Sara at a wedding party. And then his whole life changes. And so hers. Especially hers.</t>
  </si>
  <si>
    <t xml:space="preserve">
    Director:
Alessio Maria Federici
| 
    Stars:
Enrico Brignano, 
Ambra Angiolini, 
Anna Galiena, 
Giampaolo Morelli
</t>
  </si>
  <si>
    <t>Tell No One</t>
  </si>
  <si>
    <t xml:space="preserve">
A widowed husband learns that his wife may still be alive.</t>
  </si>
  <si>
    <t xml:space="preserve">
    Director:
Guillaume Canet
</t>
  </si>
  <si>
    <t>Epilogue: The Punchline</t>
  </si>
  <si>
    <t xml:space="preserve">
Dave's encore from his special Sticks and Stones.</t>
  </si>
  <si>
    <t>Dragons: Rescue Riders: Huttsgalor Holiday</t>
  </si>
  <si>
    <t xml:space="preserve">
Odinyule, the feast of the Vikings sharing, begins with the snow. But if the Rescue Team does not step in, perhaps the tradition will be canceled due to extreme weather conditions.</t>
  </si>
  <si>
    <t>Bulbul Tarang</t>
  </si>
  <si>
    <t xml:space="preserve">
A bride tries to fight against the rules once she realizes that social barriers will prevent her fiancÃ© from partaking in a celebratory wedding.</t>
  </si>
  <si>
    <t xml:space="preserve">
    Director:
Shree Narayan Singh
| 
    Stars:
Sonakshi Sinha, 
Tahir Raj Bhasin, 
Raj Babbar, 
Sushmita Mukherjee
</t>
  </si>
  <si>
    <t>Invoked</t>
  </si>
  <si>
    <t xml:space="preserve">
A group of young people went on a abandoned hostel in Sligo, Ireland. After they play a really creepy game, all of them disappear.</t>
  </si>
  <si>
    <t xml:space="preserve">
    Directors:
Humberto Rosa, 
Thairon Mendes
| 
    Stars:
Ciara Rose Burke, 
Lyn Lorken, 
Patrick Murphy, 
Craig Grainger
</t>
  </si>
  <si>
    <t>Russell Howard: Recalibrate</t>
  </si>
  <si>
    <t xml:space="preserve">
Comedian Russell Howard brings his manic energy to a new stand-up special that tackles politics, childhood and why he's a jerk.</t>
  </si>
  <si>
    <t xml:space="preserve">
    Director:
Russell Howard
| 
    Star:
Russell Howard
</t>
  </si>
  <si>
    <t>Demetri Martin: The Overthinker</t>
  </si>
  <si>
    <t xml:space="preserve">
With his signature one-liners and drawings, Demetri Martin muses on doughnut holes, dogs, sports bars, the alphabet's most aggressive letters and more.</t>
  </si>
  <si>
    <t xml:space="preserve">
    Director:
Jay Karas
| 
    Star:
Demetri Martin
</t>
  </si>
  <si>
    <t>The Rolling Stones OlÃ©, OlÃ©, OlÃ©!: A Trip Across Latin America</t>
  </si>
  <si>
    <t xml:space="preserve">
Rocknroll concert doc following the Stones on their 2016 tour, culminating in their historic stop in Havana, Cuba.</t>
  </si>
  <si>
    <t xml:space="preserve">
    Director:
Paul Dugdale
| 
    Stars:
Mick Jagger, 
Keith Richards, 
Charlie Watts, 
Ronnie Wood
</t>
  </si>
  <si>
    <t>Ulvenatten</t>
  </si>
  <si>
    <t xml:space="preserve">
Under a live TV debate a group of Chechen takes several hostages, and demands that it is shown live across the world. We follow the dram from 22 at night to 08 next morning.</t>
  </si>
  <si>
    <t xml:space="preserve">
    Director:
Kjell Sundvall
| 
    Stars:
Anneke von der Lippe, 
Dejan Cukic, 
JÃ¸rgen Langhelle, 
Christian Skolmen
</t>
  </si>
  <si>
    <t>Akhir Kisah Cinta Si Doel</t>
  </si>
  <si>
    <t xml:space="preserve">
The return of Sarah with his son, Dul, to Jakarta, welcomed happily by the Doel's family. But it also makes Zaenab, Sarah, and Doel confronted with decisive choice.</t>
  </si>
  <si>
    <t>James</t>
  </si>
  <si>
    <t xml:space="preserve">
A story of a young man's quest to avenge the death of his older brother.</t>
  </si>
  <si>
    <t xml:space="preserve">
    Director:
Rohit Jugraj
| 
    Stars:
Mohit Ahlawat, 
Priyanka Kothari, 
Mohan Agashe, 
Ishrat Ali
</t>
  </si>
  <si>
    <t>Miss Me This Christmas</t>
  </si>
  <si>
    <t xml:space="preserve">
Before finalizing their divorce on Christmas Day, Regina returns to the Chesterton Hotel where Franklin and she were originally married, only to meet an eccentric millionaire whose ...                See full summaryÂ Â»
</t>
  </si>
  <si>
    <t xml:space="preserve">
    Director:
Kenny Young
| 
    Stars:
Erica Ash, 
Redaric Williams, 
Eva Marcille, 
Allen Maldonado
</t>
  </si>
  <si>
    <t>Whitney Cummings: Money Shot</t>
  </si>
  <si>
    <t>(2010 TV Special)</t>
  </si>
  <si>
    <t xml:space="preserve">
Money Shot finds Cummings riffing on a wide range of topics chiefly, the differences between men and women and how both tend to behave in relationships.</t>
  </si>
  <si>
    <t xml:space="preserve">
    Director:
John Fortenberry
| 
    Star:
Whitney Cummings
</t>
  </si>
  <si>
    <t>Hur mÃ¥nga kramar finns det i vÃ¤rlden?</t>
  </si>
  <si>
    <t xml:space="preserve">
A drama-comedy about Max, a successful New York-based commercial cinematographer, who is disillusioned and alone.</t>
  </si>
  <si>
    <t xml:space="preserve">
    Director:
Lena Koppel
| 
    Stars:
Ellinore Holmer, 
Maja Karlsson, 
Claes Malmberg, 
Mats Melin
</t>
  </si>
  <si>
    <t>The Irishman: In Conversation</t>
  </si>
  <si>
    <t xml:space="preserve">
A roundtable discussion about The Irishman (2019) with Martin Scorsese, Robert De Niro, Al Pacino and Joe Pesci.</t>
  </si>
  <si>
    <t xml:space="preserve">
    Stars:
Robert De Niro, 
Al Pacino, 
Joe Pesci, 
Martin Scorsese
</t>
  </si>
  <si>
    <t>Horrid Henry's Gross Day Out</t>
  </si>
  <si>
    <t xml:space="preserve">
Henry isn't well and goes out.</t>
  </si>
  <si>
    <t xml:space="preserve">
    Director:
Gary Andrews
| 
    Stars:
Sue Elliott-Nichols, 
Tamsin Heatley, 
Emma Tate, 
Lizzie Waterworth
</t>
  </si>
  <si>
    <t>Estocolmo</t>
  </si>
  <si>
    <t xml:space="preserve">
An undercover agent, a prosecutor, and a journalist try to bring down a human trafficking ring, but nothing is as straightforward as it seems.</t>
  </si>
  <si>
    <t xml:space="preserve">
    Stars:
Luciano CÃ¡ceres, 
Juana Viale, 
Jorge Marrale, 
Pia Galeano
</t>
  </si>
  <si>
    <t>Westside</t>
  </si>
  <si>
    <t xml:space="preserve">
Musical            </t>
  </si>
  <si>
    <t xml:space="preserve">
An unscripted and deeply personal glimpse into the journeys of nine young L.A.-based musicians as they follow their dreams.</t>
  </si>
  <si>
    <t xml:space="preserve">
    Stars:
Alexandra NuÃ±ez, 
Taz Zavala, 
Caitlin Ary, 
James Byous
</t>
  </si>
  <si>
    <t>Fallen</t>
  </si>
  <si>
    <t>(III) (2017)</t>
  </si>
  <si>
    <t xml:space="preserve">
A humanizing look at line-of-duty police deaths across the country, and how these losses effect those close to the fallen, as well as the communities they serve.</t>
  </si>
  <si>
    <t xml:space="preserve">
    Director:
Thomas Marchese
| 
    Star:
Michael Chiklis
</t>
  </si>
  <si>
    <t>Carlos Ballarta: Furia Ã±era</t>
  </si>
  <si>
    <t xml:space="preserve">
    Directors:
RaÃºl Campos, 
Jan Suter
| 
    Star:
Carlos Ballarta
</t>
  </si>
  <si>
    <t>The Overstory</t>
  </si>
  <si>
    <t xml:space="preserve">
A world alongside ours that is vast, interconnected, resourceful, magnificently inventive, and almost invisible to us.</t>
  </si>
  <si>
    <t>Bangkok Love Stories: Plead</t>
  </si>
  <si>
    <t xml:space="preserve">
    Stars:
Chanon Santinatornkul, 
Sutatta Udomsilp, 
Morakot Liu, 
Varot Makaduangkeo
</t>
  </si>
  <si>
    <t>Towies</t>
  </si>
  <si>
    <t xml:space="preserve">
An Australian towing company's staff take on all types of automotive problems, and sometimes non-automotive problems, to keep Queensland's streets clear and infrastructure functioning..</t>
  </si>
  <si>
    <t xml:space="preserve">
    Stars:
Adrian Jarrett, 
Mike, 
Spooney, 
Jimbo
</t>
  </si>
  <si>
    <t>Hannibal Buress: Comedy Camisado</t>
  </si>
  <si>
    <t xml:space="preserve">
A night of stand-up with comedian Hannibal Buress.</t>
  </si>
  <si>
    <t xml:space="preserve">
    Director:
Lance Bangs
| 
    Stars:
Hannibal Buress, 
Al Jackson, 
Dan Steinhaus, 
Tony Trimm
</t>
  </si>
  <si>
    <t>Alan SaldaÃ±a: Locked Up</t>
  </si>
  <si>
    <t xml:space="preserve">
    Director:
Alex DÃ­az
| 
    Star:
Alan SaldaÃ±a
</t>
  </si>
  <si>
    <t>Kyra Kyralina</t>
  </si>
  <si>
    <t xml:space="preserve">
In the atmosphere of Braila in the 1900s, a mysterious woman, together with her mom, is selling her charms.</t>
  </si>
  <si>
    <t xml:space="preserve">
    Director:
Dan Pita
| 
    Stars:
Iulia Cirstea, 
Dana Borteanu, 
JÃ³zsef BÃ­rÃ³, 
Csaba Ciugulitu
</t>
  </si>
  <si>
    <t>GMO OMG</t>
  </si>
  <si>
    <t xml:space="preserve">
Filmmaker Jeremy Seifert journeys to Haiti, Paris, Norway, and even agri-giant Monsanto in search of answers about genetically modified organisms (GMOs) and how they affect our children, the health of our planet, and our freedom of choice.</t>
  </si>
  <si>
    <t xml:space="preserve">
    Director:
Jeremy Seifert
| 
    Stars:
Jeremy Seifert, 
Vandana Shiva, 
Cary Fowler, 
Dennis Kucinich
</t>
  </si>
  <si>
    <t>Happy Jail</t>
  </si>
  <si>
    <t xml:space="preserve">
The Philippine jail known for a viral Michael Jackson dance video comes under the management of an ex-convict, sparking controversy and criticism.</t>
  </si>
  <si>
    <t>Mighty Little Bheem</t>
  </si>
  <si>
    <t xml:space="preserve">
An innocent toddler's boundless curiosity - and extraordinary might - lead to mischief and adventure in his small Indian town.</t>
  </si>
  <si>
    <t>Asktan KaÃ§ilmaz</t>
  </si>
  <si>
    <t xml:space="preserve">
A young man at odds with his father returns home when his younger brother runs away. But his father is a criminal mastermind and his home town is a complicated place. Will he escape the ...                See full summaryÂ Â»
</t>
  </si>
  <si>
    <t xml:space="preserve">
    Stars:
Berk Oktay, 
Pelin Akil, 
Ã‡agdas Onur Ã–ztÃ¼rk, 
Ceren Hindistan
</t>
  </si>
  <si>
    <t>Blood Cells</t>
  </si>
  <si>
    <t xml:space="preserve">
A decade after a catastrophe destroyed his family and their farm, momentous news from home compels an exiled young man to embark upon an intense and surreal journey through the broken and beautiful margins of contemporary Britain.</t>
  </si>
  <si>
    <t xml:space="preserve">
    Directors:
Joseph Bull, 
Luke Seomore
| 
    Stars:
Jimmy Akingbola, 
Mohammed Ali, 
Olivia Bernstone, 
Silas Carson
</t>
  </si>
  <si>
    <t>Io sono Libero</t>
  </si>
  <si>
    <t xml:space="preserve">
Docu-fiction that tells the story of Libero Grassi, the months in which he broke the silence, the silence in which he found himself isolated, until he became an easy target for a mafia clan.</t>
  </si>
  <si>
    <t xml:space="preserve">
    Directors:
Giovanni Filippetto, 
Francesco MiccichÃ¨
| 
    Stars:
Adriano Chiaramida, 
Alessandra Costanzo, 
Stella Egitto, 
Elio Pagano
</t>
  </si>
  <si>
    <t>The 69th Primetime Emmy Awards</t>
  </si>
  <si>
    <t xml:space="preserve">
The 69th Annual Primetime Emmy Awards will honor the best in U.S. prime time television programming from June 1, 2016 until May 31, 2017, as chosen by the Academy of Television Arts and Sciences.</t>
  </si>
  <si>
    <t xml:space="preserve">
    Directors:
Glenn Weiss, 
Jeff Roe
| 
    Stars:
Shailene Woodley, 
Bob Odenkirk, 
Alexander SkarsgÃ¥rd, 
David Harbour
</t>
  </si>
  <si>
    <t>Barbra: The Music... The Mem'ries... The Magic!</t>
  </si>
  <si>
    <t xml:space="preserve">
Barbra Streisand's film concert event finds the legend joined by a roster of special guests, as she takes audiences on a journey of her life's work, like a stroll down memory lane with a good friend.</t>
  </si>
  <si>
    <t xml:space="preserve">
    Directors:
Jim Gable, 
Barbra Streisand
| 
    Stars:
Barbra Streisand, 
Stephanie 'Stevvi' Alexander, 
Alec Baldwin, 
James Brolin
</t>
  </si>
  <si>
    <t>Deon Cole: Cole Hearted</t>
  </si>
  <si>
    <t xml:space="preserve">
Embracing his belief that comedy is the last raw form of expression, Deon Cole explains the right time to thank Jesus and the wrong time to say "welp."</t>
  </si>
  <si>
    <t xml:space="preserve">
    Director:
Ryan Polito
| 
    Star:
Deon Cole
</t>
  </si>
  <si>
    <t>El sendero de la anaconda</t>
  </si>
  <si>
    <t xml:space="preserve">
    Director:
Alessandro Angulo
</t>
  </si>
  <si>
    <t>Figli del Destino</t>
  </si>
  <si>
    <t xml:space="preserve">
The story of four Italian children facing the racial laws and the wave of hate brought by fascism against the Jews.</t>
  </si>
  <si>
    <t xml:space="preserve">
    Directors:
Francesco MiccichÃ¨, 
Marco Spagnoli
| 
    Stars:
Massimo Poggio, 
Massimiliano Gallo, 
Valentina Lodovini, 
Liliana Segre
</t>
  </si>
  <si>
    <t>Betoben baireoseu</t>
  </si>
  <si>
    <t xml:space="preserve">
Kang Gun Woo is a world renowned orchestra maestro who is a perfectionist in his work. He is not an easy person to work with and is feared by all his players. By chance, he comes across Du ...                See full summaryÂ Â»
</t>
  </si>
  <si>
    <t xml:space="preserve">
    Stars:
Myung-Min Kim, 
Ji-Ah Lee, 
Keun-Suk Jang, 
Yeong-hee Hwang
</t>
  </si>
  <si>
    <t>Embarazados</t>
  </si>
  <si>
    <t xml:space="preserve">
It seems simple: an egg + sperm = one embryo. But if your sperm is "few, vague and abnormal" and your woman is premenopausal at age 37, things start to get complicated.</t>
  </si>
  <si>
    <t xml:space="preserve">
    Director:
Juana MacÃ­as
| 
    Stars:
Paco LeÃ³n, 
Alexandra JimÃ©nez, 
Alberto Amarilla, 
Ernesto Sevilla
</t>
  </si>
  <si>
    <t>Bill Hicks: Revelations</t>
  </si>
  <si>
    <t>(1993 TV Special)</t>
  </si>
  <si>
    <t xml:space="preserve">
Bill Hicks in the height of his genius. Recorded at the Dominion Theatre in London, Hicks opens our eyes and minds to the hypocrisy and ludicrousness of the world around us.</t>
  </si>
  <si>
    <t xml:space="preserve">
    Director:
Chris Bould
| 
    Star:
Bill Hicks
</t>
  </si>
  <si>
    <t>Jim Gaffigan: Mr. Universe</t>
  </si>
  <si>
    <t xml:space="preserve">
Jim Gaffigan does it again with his new stand-up Mr. Universe. Gaffigan jumps from topic to topic joking around with a varied number of topics. Some of the topics included are McDonalds, family, Disney World, and much more.</t>
  </si>
  <si>
    <t xml:space="preserve">
    Director:
Jay Karas
| 
    Star:
Jim Gaffigan
</t>
  </si>
  <si>
    <t>Vine of the Soul: Encounters with Ayahuasca</t>
  </si>
  <si>
    <t xml:space="preserve">
On a quest for spiritual awakening and healing, a naturopathic doctor and an accountant join others in the Amazon to drink a hallucinogenic brew called ayahuasca or 'Vine of the Soul'. ...                See full summaryÂ Â»
</t>
  </si>
  <si>
    <t xml:space="preserve">
    Director:
Richard Meech
| 
    Stars:
Guillermo ArÃ©valo, 
Gabor MatÃ©, 
Dennis J. McKenna, 
Kenneth Tupper
</t>
  </si>
  <si>
    <t>Hatchimals: Adventures in Hatchtopia</t>
  </si>
  <si>
    <t xml:space="preserve">
Follow Cheetree, Penguala, Draggle, and their new friends as they explore Hatchtopia solving mysteries, making new friends, and having a hatchtastic time.</t>
  </si>
  <si>
    <t xml:space="preserve">
    Stars:
Andrea Libman, 
Kira Tozer, 
Sam Vincent, 
Rebecca Husain
</t>
  </si>
  <si>
    <t>Blockbuster</t>
  </si>
  <si>
    <t xml:space="preserve">
Dumped over a video he made to amuse his ailing dad, a heartsick JÃ©rÃ©my hatches and elaborate scheme to win back his superhero loving girlfriend Lola.</t>
  </si>
  <si>
    <t xml:space="preserve">
    Director:
July Hygreck
| 
    Stars:
Syrus Shahidi, 
Charlotte Gabris, 
Tom Hygreck, 
Gunther Love
</t>
  </si>
  <si>
    <t>KidPoker</t>
  </si>
  <si>
    <t xml:space="preserve">
Daniel Negreanu, the man, the legend, and the subject of this documentary that promises to take you into the mind and soul of one of the greatest poker players to have ever graced the felt.</t>
  </si>
  <si>
    <t xml:space="preserve">
    Directors:
Gary Davis, 
Francine Watson
| 
    Stars:
Daniel Negreanu, 
Mike Negreanu, 
Oren Farkash, 
Regev Farkash
</t>
  </si>
  <si>
    <t>Monty Don's French Gardens</t>
  </si>
  <si>
    <t xml:space="preserve">
Monty Don visits some of the most famous and interesting gardens in France.</t>
  </si>
  <si>
    <t>Kitz</t>
  </si>
  <si>
    <t xml:space="preserve">
Rich Kids ruining KitzbÃ¼hel.</t>
  </si>
  <si>
    <t>Yaretakamo Iinkai</t>
  </si>
  <si>
    <t xml:space="preserve">
    Stars:
JirÃ´ SatÃ´, 
Mai Shiraishi, 
Saki Tateno, 
Takayuki Yamada
</t>
  </si>
  <si>
    <t>Tiffany Haddish: Black Mitzvah</t>
  </si>
  <si>
    <t xml:space="preserve">
On her 40th birthday, Tiffany Haddish drops a bombastic special studded with singing, dancing and raunchy reflections on her long road to womanhood.</t>
  </si>
  <si>
    <t xml:space="preserve">
    Director:
Linda Mendoza
| 
    Star:
Tiffany Haddish
</t>
  </si>
  <si>
    <t>Ursul</t>
  </si>
  <si>
    <t xml:space="preserve">
At the Bucharest Circus, the new young manager is trying to solve the major financial issues of the company by selling its only bear (old and about to die soon) to German hunters. But the ...                See full summaryÂ Â»
</t>
  </si>
  <si>
    <t xml:space="preserve">
    Director:
Dan Chisu
| 
    Stars:
Serban Pavlu, 
Claudiu Bleont, 
Gabriel Spahiu, 
Mihai Constantin
</t>
  </si>
  <si>
    <t>LÃ©a &amp; I</t>
  </si>
  <si>
    <t xml:space="preserve">
Best friends travel though Latin America meeting shamans, experimenting with plant medicines, and wondering about what makes a life well-lived when one of them might have half the time to live it.</t>
  </si>
  <si>
    <t xml:space="preserve">
    Director:
Camille Shooshani
| 
    Stars:
LÃ©a Moret, 
Camille Shooshani
</t>
  </si>
  <si>
    <t>Tinder Swindler</t>
  </si>
  <si>
    <t xml:space="preserve">
A fraud man who attracts women using the popular dating app and tricked them out of millions of dollars.</t>
  </si>
  <si>
    <t xml:space="preserve">
    Director:
Felicity Morris
</t>
  </si>
  <si>
    <t>Ai hui lai</t>
  </si>
  <si>
    <t xml:space="preserve">
After years in the US, a Taiwanese immigrant returns to her hometown with a young daughter in tow to assist her father with his bed-and-breakfast.</t>
  </si>
  <si>
    <t xml:space="preserve">
    Stars:
June Tsai, 
Ray Chang, 
Ya-Jo Wu, 
Shao-Hua Lung
</t>
  </si>
  <si>
    <t>Lara and the Beat</t>
  </si>
  <si>
    <t xml:space="preserve">
Lara and the Beat is a coming of age movie about the young and beautiful Giwa sisters caught in the center of a financial scandal with their late parents' Media Empire. The sisters are ...                See full summaryÂ Â»
</t>
  </si>
  <si>
    <t xml:space="preserve">
    Director:
Tosin Coker
| 
    Stars:
Ademola Adedoyin, 
Kemi Lala Akindoju, 
Chioma Chukwuka Akpotha, 
Saidi Balogun
</t>
  </si>
  <si>
    <t>Blazing Transfer Students</t>
  </si>
  <si>
    <t xml:space="preserve">
Seven transfer students (all played by members of the Japanese group Johnny's West) get called to a high school run by a mysterious headmaster. What do these seven seemingly unrelated transfer students have in common?</t>
  </si>
  <si>
    <t xml:space="preserve">
    Stars:
Ryusei Fujii, 
Takahiro Hamada, 
Takeshi Kaga, 
Tomohiro Kamiyama
</t>
  </si>
  <si>
    <t>Playing Hard</t>
  </si>
  <si>
    <t xml:space="preserve">
The human tale behind the creation of a blockbuster game.</t>
  </si>
  <si>
    <t xml:space="preserve">
    Director:
Jean-Simon Chartier
| 
    Stars:
StÃ©phane Cardin, 
Luc Duchaine, 
Yannis Mallat, 
Jason Vandenberghe
</t>
  </si>
  <si>
    <t>KarÃª no uta</t>
  </si>
  <si>
    <t xml:space="preserve">
Amasawa Yoichiro was abandoned and leads to his encounter with Suzuki Nita who hopes to become an artist. A penniless and homeless Yoichiro makes Nita buy him curry on the grounds that he saved him, and mutters briefly about his family.</t>
  </si>
  <si>
    <t xml:space="preserve">
    Stars:
Shinnosuke Mitsushima, 
Oji Suzuka, 
YÃ´ko Moriguchi, 
Natsuki Deguchi
</t>
  </si>
  <si>
    <t>Heebie Jeebies</t>
  </si>
  <si>
    <t xml:space="preserve">
When a haunted gold mine is reopened after a 150 years, a horrific supernatural creature escapes to exact vengeance on a small Southern town.</t>
  </si>
  <si>
    <t xml:space="preserve">
    Director:
Thomas L. Callaway
| 
    Stars:
Robert Belushi, 
Cathy Shim, 
Michael Badalucco, 
Lucille Soong
</t>
  </si>
  <si>
    <t>The Karma Killings</t>
  </si>
  <si>
    <t xml:space="preserve">
"The Karma Killings," is a modern-day crime thriller mixed in with Indian mythology and class warfare. The documentary delves into India's most infamous serial killings and its impact on a ...                See full summaryÂ Â»
</t>
  </si>
  <si>
    <t xml:space="preserve">
    Directors:
Ram Devineni, 
Tushar Prakash
</t>
  </si>
  <si>
    <t>Jachebalgwang Opiseu</t>
  </si>
  <si>
    <t xml:space="preserve">
An office romantic-comedy features the hijinks that ensues between a tempt worker with possible terminally-ill diagnosis and a prickly elite marketing director.</t>
  </si>
  <si>
    <t xml:space="preserve">
    Stars:
Ko Asung, 
Ha Seok-jin, 
Dong-hwi Lee, 
Hoya
</t>
  </si>
  <si>
    <t>Care Bears and Cousins</t>
  </si>
  <si>
    <t xml:space="preserve">
The Care Bears are at it again, with fun adventures with their cousins, learning valuable lessons about friendship, hard work and most of all, caring. All in wonderful and colorful 3D CGI animated.</t>
  </si>
  <si>
    <t xml:space="preserve">
    Stars:
Braeden Marcott, 
Doug Erholtz, 
Braeden Fox, 
Olivia Hack
</t>
  </si>
  <si>
    <t>El Potro, lo mejor del amor</t>
  </si>
  <si>
    <t xml:space="preserve">
A young man with charisma and magnetism enters the atmosphere of tropical music as a romantic singer and undertakes a vertiginous ascent to fame.</t>
  </si>
  <si>
    <t xml:space="preserve">
    Director:
Lorena MuÃ±oz
| 
    Stars:
Rodrigo Romero, 
Florencia PeÃ±a, 
FernÃ¡n MirÃ¡s, 
Daniel ArÃ¡oz
</t>
  </si>
  <si>
    <t>Il diavolo e l'acquasanta</t>
  </si>
  <si>
    <t xml:space="preserve">
    Director:
Bruno Corbucci
| 
    Stars:
Tomas Milian, 
Piero Mazzarella, 
Margherita Fumero, 
Savina Gersak
</t>
  </si>
  <si>
    <t>Spark: A Burning Man Story</t>
  </si>
  <si>
    <t xml:space="preserve">
Each year, 60,000 people from around the globe gather in a dusty windswept Nevada desert to build a temporary city, collaborating on large-scale art and partying for a week before burning a...                See full summaryÂ Â»
</t>
  </si>
  <si>
    <t xml:space="preserve">
    Directors:
Steve Brown, 
Jessie Deeter
| 
    Stars:
Harley K. Dubois, 
Marian Goodell, 
Larry Harvey, 
John Law
</t>
  </si>
  <si>
    <t>Love is Blind: Brazil</t>
  </si>
  <si>
    <t xml:space="preserve">
    Stars:
Camila Queiroz, 
Klebber Toledo
</t>
  </si>
  <si>
    <t>Empress</t>
  </si>
  <si>
    <t xml:space="preserve">
The wife of a galactic dictator makes the decision to leave her husband and take her three kids: Aine, Adam, and Puck, to her home world. But the dictator husband, with armies at his disposal, isn't going to let her go without a fight.</t>
  </si>
  <si>
    <t>Heaven's Wedding Gown</t>
  </si>
  <si>
    <t>(2004â€“2005)</t>
  </si>
  <si>
    <t xml:space="preserve">
It was with much difficulty that Ai-Ching (Cyndi Wang) was able to save enough money and arrive in her dream place, Paris. As a result, she was extremely happy about this. At the same time,...                See full summaryÂ Â»
</t>
  </si>
  <si>
    <t xml:space="preserve">
    Stars:
Cyndi Wang, 
Leon Jay Williams, 
Ming-Dow, 
Li-Chun Tsai
</t>
  </si>
  <si>
    <t>Monty Python's Personal Best</t>
  </si>
  <si>
    <t xml:space="preserve">
The actors from "Monty Python's Flying Circus" each share their favorite and memorable moments from the series.</t>
  </si>
  <si>
    <t xml:space="preserve">
    Stars:
John Cleese, 
Michael Palin, 
Terry Jones, 
Terry Gilliam
</t>
  </si>
  <si>
    <t>Way Station</t>
  </si>
  <si>
    <t xml:space="preserve">
For more than 100 years Enoch Wallace has been the keeper of a Way Station on Earth for intergalactic alien travelers as they teleport across the universe. But the gifts of knowledge and ...                See full summaryÂ Â»
</t>
  </si>
  <si>
    <t>Judd Apatow: The Return</t>
  </si>
  <si>
    <t xml:space="preserve">
Judd Apatow returns to stand-up comedy after 25 years, riffing on living with three women, amusing moments from his career and much more.</t>
  </si>
  <si>
    <t xml:space="preserve">
    Director:
Marcus Raboy
| 
    Star:
Judd Apatow
</t>
  </si>
  <si>
    <t>Jeff Dunham: Relative Disaster</t>
  </si>
  <si>
    <t xml:space="preserve">
Welcome to Ireland, where Ventriloquist Jeff Dunham is back with his gang of dolls, revealing some relative secrets. The Netflix special stars Walter (Jeff Dunham), Bubba J (Jeff Dunham), ...                See full summaryÂ Â»
</t>
  </si>
  <si>
    <t>Watergate</t>
  </si>
  <si>
    <t xml:space="preserve">
A look at the events and historical figures surrounding the 1970s Watergate scandal such as former Attorney General John Mitchell and Richard Nixon counsel John Ehrlichman.</t>
  </si>
  <si>
    <t>At the Dolphin Bay</t>
  </si>
  <si>
    <t xml:space="preserve">
Legend has it a dolphin once helped to reunite a pair of tragic lovers. From then on, the well-adored animal became the guardian of love. At Dolphin Bay, a tale of love and myth continues.</t>
  </si>
  <si>
    <t xml:space="preserve">
    Stars:
Angela Shao-Han Chang, 
Joyce Chao, 
Jill Hsu, 
Ambrose Hui
</t>
  </si>
  <si>
    <t>The Unlikely Girl</t>
  </si>
  <si>
    <t xml:space="preserve">
Jamie, a young American exchange student in rural France, finds herself in the middle of a love triangle as she and the host family's wayward daughter fall for the same boy. As dangerous ...                See full summaryÂ Â»
</t>
  </si>
  <si>
    <t xml:space="preserve">
    Director:
Wei Ling Chang
| 
    Stars:
Hande Kodja, 
Pierre Boulanger, 
Shane Lynch, 
RaphaÃ«l Goldman
</t>
  </si>
  <si>
    <t>Ashley Madison: Sex, Lies &amp; Cyber Attacks</t>
  </si>
  <si>
    <t xml:space="preserve">
The shocking story of the Ashley Madison hacking scandal.</t>
  </si>
  <si>
    <t xml:space="preserve">
    Directors:
Havana Marking, 
Marc Morgenstern
| 
    Stars:
Rebecca Humphries, 
Noel Biderman, 
Louise Van Der Velde, 
Christopher Russell
</t>
  </si>
  <si>
    <t>Chingo Bling: They Can't Deport Us All</t>
  </si>
  <si>
    <t xml:space="preserve">
On point and larger than life, rapper and stand-up comic Chingo Bling gathers his funniest observations for a rambunctious take on Tex-Mex culture.</t>
  </si>
  <si>
    <t xml:space="preserve">
    Director:
Luis Lopez
| 
    Stars:
Jesus Sepulveda, 
Chingo Bling
</t>
  </si>
  <si>
    <t>The King of the Streets</t>
  </si>
  <si>
    <t xml:space="preserve">
Killing a competitor in a brutal street fight, Yue Feng is sent to prison for eight years. Upon his release, Yue works to fit back into society. But his dark past makes redemption a difficult, and possibly violent, road.</t>
  </si>
  <si>
    <t xml:space="preserve">
    Directors:
Zhong Lei, 
Yue Song
| 
    Stars:
Kang En, 
Yang JunPing, 
Becki Li, 
Chang-Hai Li
</t>
  </si>
  <si>
    <t>E-Team</t>
  </si>
  <si>
    <t xml:space="preserve">
When atrocities are committed in countries held hostage by ruthless dictators, Human Rights Watch sends in the E-Team (Emergencies Team), a collection of fiercely intelligent individuals ...                See full summaryÂ Â»
</t>
  </si>
  <si>
    <t xml:space="preserve">
    Directors:
Katy Chevigny, 
Ross Kauffman
| 
    Stars:
Anna Neistat, 
Ole Solvang, 
Peter Bouckaert, 
Fred Abrahams
</t>
  </si>
  <si>
    <t>A Year in Burgundy</t>
  </si>
  <si>
    <t xml:space="preserve">
Documentary, Drama, Family            </t>
  </si>
  <si>
    <t xml:space="preserve">
The film follows seven wine-making families in the Burgundy region of France through the course of a full year, and delves into the cultural and creative process of making wine, as well as ...                See full summaryÂ Â»
</t>
  </si>
  <si>
    <t xml:space="preserve">
    Director:
David Kennard
| 
    Star:
Martine Saunier
</t>
  </si>
  <si>
    <t>SÃ¶derkÃ¥kar</t>
  </si>
  <si>
    <t xml:space="preserve">
The movie version of Gideon Wahlbergs comedy about the happy life in SÃ¶dermalm of Stockholm.</t>
  </si>
  <si>
    <t xml:space="preserve">
    Director:
Weyler Hildebrand
| 
    Stars:
Gideon Wahlberg, 
Dagmar Ebbesen, 
BjÃ¶rn Berglund, 
Edvard Persson
</t>
  </si>
  <si>
    <t>Delitto a Porta Romana</t>
  </si>
  <si>
    <t xml:space="preserve">
A police inspector is called to Milan to investigate a murder case since he grew up in the same ghetto as the suspect.</t>
  </si>
  <si>
    <t xml:space="preserve">
    Director:
Bruno Corbucci
| 
    Stars:
Tomas Milian, 
Bombolo, 
Olimpia Di Nardo, 
Nerina Montagnani
</t>
  </si>
  <si>
    <t>La casa de las flores, el Especial de TV</t>
  </si>
  <si>
    <t xml:space="preserve">
    Director:
Marlene Guerin
| 
    Stars:
Dario Yazbek Bernal, 
Beatriz Calles, 
Manolo Caro, 
David Chavira
</t>
  </si>
  <si>
    <t>Meridian</t>
  </si>
  <si>
    <t xml:space="preserve">
Short, Mystery, Sci-Fi            </t>
  </si>
  <si>
    <t xml:space="preserve">
In 1947 Los Angeles, the disappearance of four men, including his own detective, leads a police captain to a cavern where an eerie discovery awaits...</t>
  </si>
  <si>
    <t xml:space="preserve">
    Director:
Curtis Clark
| 
    Stars:
Kevin Kilner, 
Reid Scott, 
Elyse Levesque, 
Dakota Bailey
</t>
  </si>
  <si>
    <t>The Comedians of Comedy</t>
  </si>
  <si>
    <t xml:space="preserve">
Comedy, Documentary            </t>
  </si>
  <si>
    <t xml:space="preserve">
Follow four comedians as they tour the States.</t>
  </si>
  <si>
    <t xml:space="preserve">
    Director:
Michael Blieden
| 
    Stars:
Patton Oswalt, 
Brian Posehn, 
Maria Bamford, 
Zach Galifianakis
</t>
  </si>
  <si>
    <t>Lake of Fire</t>
  </si>
  <si>
    <t xml:space="preserve">
This story follows the lives of two teenagers from the Midwest, MAX and MAGGIE, the town misfits. Physically and socially they are total opposites. Maggie is a gifted high school runner ...                See full summaryÂ Â»
</t>
  </si>
  <si>
    <t xml:space="preserve">
    Director:
Raj Thiruselvan
| 
    Stars:
Christopher Atkins, 
Kandra King, 
Parvesh Cheena, 
Kate Austin
</t>
  </si>
  <si>
    <t>Sen Yasamaya Bak</t>
  </si>
  <si>
    <t xml:space="preserve">
    Director:
Ketche
| 
    Stars:
Asli Enver, 
Kaan Urgancioglu
</t>
  </si>
  <si>
    <t>Yang guan dao</t>
  </si>
  <si>
    <t xml:space="preserve">
To catch three criminal masterminds, a group of cops teams up with a forensic pathologist who can see a murder victim's final moments before death.</t>
  </si>
  <si>
    <t xml:space="preserve">
    Stars:
Wai Ai, 
Sui-man Chim, 
Elanne Kong, 
Ying Kwan Lok
</t>
  </si>
  <si>
    <t>Tiffany Haddish: She Ready! From the Hood to Hollywood</t>
  </si>
  <si>
    <t xml:space="preserve">
Comedic breakout Tiffany Haddish delivers a riotous stand-up ripe with the unpretentious and filthy tales of her meteoric rise to stardom.</t>
  </si>
  <si>
    <t xml:space="preserve">
    Director:
Chris Robinson
| 
    Star:
Tiffany Haddish
</t>
  </si>
  <si>
    <t>Ellen DeGeneres: Relatable</t>
  </si>
  <si>
    <t xml:space="preserve">
Comedian Ellen DeGeneres performs a live stand-up comedy set in Seattle.</t>
  </si>
  <si>
    <t xml:space="preserve">
    Directors:
Joel Gallen, 
Tig Notaro
| 
    Stars:
Laura Dern, 
Ellen DeGeneres, 
Eddie Vedder, 
Jill Vedder
</t>
  </si>
  <si>
    <t>The Love Section</t>
  </si>
  <si>
    <t xml:space="preserve">
Ali (Lawrence Adisa), is a struggling real estate agent and ladies man who has never desired to commit to anyone or anything.</t>
  </si>
  <si>
    <t xml:space="preserve">
    Director:
Ronnie Warner
| 
    Stars:
Mekhi Phifer, 
Lawrence B. Adisa, 
Brian Hooks, 
Davetta Sherwood
</t>
  </si>
  <si>
    <t>Aluna</t>
  </si>
  <si>
    <t xml:space="preserve">
The leaders of of an ancient hidden civilization in South America want to show mankind how to avoid destroying the planet. They travel with an aging British film-maker and four hundred kilometres of gold thread to trace invisible connections in nature.</t>
  </si>
  <si>
    <t xml:space="preserve">
    Director:
Alan Ereira
| 
    Stars:
Mama Manuel Coronado, 
Alan Ereira, 
Francisca Zarabata, 
Mama Shibulata Zarabata
</t>
  </si>
  <si>
    <t>Spirit Rangers</t>
  </si>
  <si>
    <t xml:space="preserve">
Follows Native American sibling trio Kodiak, Summer and Eddy Skycedar, who have a shared secret-they're "Spirit Rangers!"</t>
  </si>
  <si>
    <t>Lego: City</t>
  </si>
  <si>
    <t xml:space="preserve">
LEGO City presents the fastest and explosive stories EVER!</t>
  </si>
  <si>
    <t xml:space="preserve">
    Stars:
Kate Harbour, 
Marc Silk, 
Ben Pronsky, 
Ellen Dubin
</t>
  </si>
  <si>
    <t>The Meaning of Monty Python</t>
  </si>
  <si>
    <t xml:space="preserve">
Five Pythons reflect on their creative process, politics, television and the making of their award-winning final film, "The Meaning of Life."</t>
  </si>
  <si>
    <t xml:space="preserve">
    Director:
Albert Sharpe
| 
    Stars:
John Cleese, 
Terry Gilliam, 
Eric Idle, 
Terry Jones
</t>
  </si>
  <si>
    <t>The Sense8 Experience</t>
  </si>
  <si>
    <t xml:space="preserve">
Short            </t>
  </si>
  <si>
    <t xml:space="preserve">
    Director:
Josh Oreck
| 
    Stars:
Aml Ameen, 
Jamie Clayton, 
Tina Desai, 
Bae Doona
</t>
  </si>
  <si>
    <t>Western</t>
  </si>
  <si>
    <t xml:space="preserve">
Documentary, Western            </t>
  </si>
  <si>
    <t xml:space="preserve">
For generations, all that distinguished Eagle Pass, TX, from Piedras Negras, MX, was the Rio Grande. But when darkness descends upon these harmonious border towns, a cowboy and lawman face a new reality that threatens their way of life.</t>
  </si>
  <si>
    <t xml:space="preserve">
    Directors:
Bill Ross IV, 
Turner Ross
| 
    Stars:
Chad Foster, 
Brylyn Wall, 
MartÃ­n Wall
</t>
  </si>
  <si>
    <t>Monty Python's Best Bits (mostly)</t>
  </si>
  <si>
    <t xml:space="preserve">
This series is presented by self-confessed Python nut Hugh Bonneville, each show with a group of five famous comedians remembering their favourite Python moments. Each guest chooses a sketch (or two) and it's played with their comments..</t>
  </si>
  <si>
    <t xml:space="preserve">
    Stars:
Bill Bailey, 
Kate Beckinsale, 
Hugh Bonneville, 
Jim Carrey
</t>
  </si>
  <si>
    <t>Madrasat El-Moshaghebeen</t>
  </si>
  <si>
    <t xml:space="preserve">
The relationships and difficulties that's facing a young beautiful teacher with her students during a year of studying, their flirtations, humor and trouble making.</t>
  </si>
  <si>
    <t xml:space="preserve">
    Director:
Houssam El-Din Mustafa
| 
    Stars:
Mervat Amin, 
Nour El-Sherif, 
Mohamed Awad, 
George Sidhum
</t>
  </si>
  <si>
    <t>Mystery Girl</t>
  </si>
  <si>
    <t xml:space="preserve">
Follows Trine who, living off the grid in Los Angeles as a street psychic, has no memory of who she is or where she came from but is guided by an omniscient voice in her head that knows everyone's business and everyone's darkest secrets.</t>
  </si>
  <si>
    <t xml:space="preserve">
    Director:
McG
| 
    Star:
Tiffany Haddish
</t>
  </si>
  <si>
    <t>Les Ã©toiles vagabondes</t>
  </si>
  <si>
    <t xml:space="preserve">
    Directors:
Syrine Boulanouar, 
Nekfeu
| 
    Stars:
Nekfeu, 
Syrine Boulanouar, 
Damso, 
Diabi
</t>
  </si>
  <si>
    <t>Blasted</t>
  </si>
  <si>
    <t xml:space="preserve">
Blasted follows childhood friends Sebastian and Mikkel, who are reunited for Sebastian's bachelor party. While Mikkel never matured past teenage laser tag-prodigy, Sebastian has grown into ...                See full summaryÂ Â»
</t>
  </si>
  <si>
    <t xml:space="preserve">
    Director:
Martin Sofiedal
</t>
  </si>
  <si>
    <t>Luo Bao Bei</t>
  </si>
  <si>
    <t xml:space="preserve">
The story is about a 7-year-old Luo Bao Bei as she navigates childhood and the world around her. Fantasy and dreams add elements of surrealism.</t>
  </si>
  <si>
    <t xml:space="preserve">
    Stars:
Hana Burnett, 
Gok Wan, 
Ching-He Huang, 
David Yip
</t>
  </si>
  <si>
    <t>Urvi</t>
  </si>
  <si>
    <t xml:space="preserve">
Troubling circumstances bring forward three women who work together to plot their revenge against one common man who is responsible for destroying their lives.</t>
  </si>
  <si>
    <t xml:space="preserve">
    Director:
Pradeep Verma
| 
    Stars:
Shweta Pandit, 
Sruthi Hariharan, 
Shraddha Srinath, 
Achyuth Kumar
</t>
  </si>
  <si>
    <t>Potato Potahto</t>
  </si>
  <si>
    <t xml:space="preserve">
A divorced couple who decide to share equal space in their ex-matrimonial home soon realize that the ingenious idea is easier said than done.</t>
  </si>
  <si>
    <t xml:space="preserve">
    Director:
Shirley Frimpong-Manso
| 
    Stars:
O.C. Ukeje, 
Joselyn Dumas, 
Joke Silva, 
Kemi Lala Akindoju
</t>
  </si>
  <si>
    <t>Bill Hicks: Relentless</t>
  </si>
  <si>
    <t>(1992 Video)</t>
  </si>
  <si>
    <t xml:space="preserve">
Bill Hicks tells us how he feels about non-smokers, blow-jobs, religion, war and peace, drugs and music.</t>
  </si>
  <si>
    <t>Sustainable</t>
  </si>
  <si>
    <t xml:space="preserve">
America is facing a food crisis driven by profitability and a lack of consumer education. While the window to transforming our heartland continues to shrink, passionate individuals have ...                See full summaryÂ Â»
</t>
  </si>
  <si>
    <t xml:space="preserve">
    Director:
Matt Wechsler
| 
    Stars:
Marty Travis, 
Dan Barber, 
Rick Bayless, 
Mark Bittman
</t>
  </si>
  <si>
    <t>Meda sau Partea nu prea fericita a lucrurilor</t>
  </si>
  <si>
    <t xml:space="preserve">
A lumberjack, Doru, whose wife dies leaving the child she was looking after, Meda, at risk of being sent to an orphanage, decides to fight for adoption, against the odds.</t>
  </si>
  <si>
    <t xml:space="preserve">
    Director:
Emanuel Parvu
| 
    Stars:
Serban Pavlu, 
Adrian Titieni, 
Florin Zamfirescu, 
Ana Radu
</t>
  </si>
  <si>
    <t>Sleepless Society: Two Pillows &amp; A Lost Soul</t>
  </si>
  <si>
    <t xml:space="preserve">
A motivational speaker in the midst of a messy divorce with her abusive and hateful husband, Wakes up from a wild and alcohol filled party to find a dead body.</t>
  </si>
  <si>
    <t xml:space="preserve">
    Stars:
Tosatid Darnkhuntod, 
Vorarit Fuangarome, 
Namthip Jongrachatawibooniboon, 
Boonsong Nakphoo
</t>
  </si>
  <si>
    <t>Aziz Ansari Live in Madison Square Garden</t>
  </si>
  <si>
    <t xml:space="preserve">
Stand-up comedian and TV star Aziz Ansari delivers his sharp witted take on immigrants, relationships and the food industry.</t>
  </si>
  <si>
    <t xml:space="preserve">
    Stars:
Aziz Ansari, 
Patrick Cotnoir
</t>
  </si>
  <si>
    <t>Cuckoo Song</t>
  </si>
  <si>
    <t xml:space="preserve">
In the haunting aftermath of war, a missing girl's life depends on her broken family uniting to rescue her from the dark, folkloric forces infiltrating their town.</t>
  </si>
  <si>
    <t>Cyborg 009 vs Devilman</t>
  </si>
  <si>
    <t xml:space="preserve">
The Cyborg team and Devilman cross paths to take on evil demons and cyborgs.</t>
  </si>
  <si>
    <t xml:space="preserve">
    Stars:
Bryce Papenbrook, 
Johnny Yong Bosch, 
Christine Marie Cabanos, 
Spike Spencer
</t>
  </si>
  <si>
    <t>A Night for Dying Tigers</t>
  </si>
  <si>
    <t xml:space="preserve">
There's no place like home. Thank god. A Night for Dying Tigers is a dark, heartfelt and ultimately revealing portrait of a family on the edge of disintegration.</t>
  </si>
  <si>
    <t xml:space="preserve">
    Director:
Terry Miles
| 
    Stars:
Jennifer Beals, 
Gil Bellows, 
John Pyper-Ferguson, 
Leah Gibson
</t>
  </si>
  <si>
    <t>Pashmina</t>
  </si>
  <si>
    <t xml:space="preserve">
Pashmina is an animated tale of a Indian-American girl who rediscovers her heritage through her magical pashmina.</t>
  </si>
  <si>
    <t xml:space="preserve">
    Director:
Gurinder Chadha
</t>
  </si>
  <si>
    <t>Mees Kees op de planken</t>
  </si>
  <si>
    <t xml:space="preserve">
Teacher ("Mees") Kees and his class have to perform a play on stage in a nearby elderly-home. Instead of performing the original play written by the head mistress they decide to improvise, ...                See full summaryÂ Â»
</t>
  </si>
  <si>
    <t xml:space="preserve">
    Director:
Barbara Bredero
| 
    Stars:
Hannah Hoekstra, 
Cas Jansen, 
Willem Voogd, 
Whitney Franker
</t>
  </si>
  <si>
    <t>This Is the Life</t>
  </si>
  <si>
    <t xml:space="preserve">
A feature-length documentary that chronicles "The Good Life" emcees, the alternative music movement they developed, and their worldwide influence on the art form.</t>
  </si>
  <si>
    <t xml:space="preserve">
    Director:
Ava DuVernay
| 
    Stars:
2Mex, 
Chali 2na, 
Cut Chemist, 
Brian Cross
</t>
  </si>
  <si>
    <t>Untitled to All the Boys Spinoff</t>
  </si>
  <si>
    <t xml:space="preserve">
Kitty, the youngest of the Covey sisters, on her quest to find true love.</t>
  </si>
  <si>
    <t xml:space="preserve">
    Star:
Anna Cathcart
</t>
  </si>
  <si>
    <t>The Good Road</t>
  </si>
  <si>
    <t xml:space="preserve">
A family on vacation lose their son. A truck driver's last ride. A girl chasing hope. This is a life affirming journey, across a local highway, and into the heart of an unseen India, where acts of great compassion are shown to strangers.</t>
  </si>
  <si>
    <t xml:space="preserve">
    Director:
Gyan Correa
| 
    Stars:
Ajay Gehi, 
Sonali Kulkarni, 
Shamji Dhana Kerasia, 
Priyank Upadhyay
</t>
  </si>
  <si>
    <t>Lava Ka Dhaava</t>
  </si>
  <si>
    <t xml:space="preserve">
Actor Jaaved Jaafferi brings his signature humor to this Hindi dubbing of the show where teams creatively navigate rooms flooded with make-believe lava.</t>
  </si>
  <si>
    <t xml:space="preserve">
    Star:
Javed Jaffrey
</t>
  </si>
  <si>
    <t>Mulligan</t>
  </si>
  <si>
    <t>Mike Birbiglia: Thank God for Jokes</t>
  </si>
  <si>
    <t xml:space="preserve">
Mike Birbiglia tells stories about his life as a semi-famous comedian/filmmaker and reflects on the meaning of good or bad jokes.</t>
  </si>
  <si>
    <t xml:space="preserve">
    Directors:
Seth Barrish, 
Mike Birbiglia
| 
    Star:
Mike Birbiglia
</t>
  </si>
  <si>
    <t>Champs</t>
  </si>
  <si>
    <t xml:space="preserve">
A documentary on boxing greats Mike Tyson, Evander Holyfield and Bernard Hopkins examines their lives in and out of the ring.</t>
  </si>
  <si>
    <t xml:space="preserve">
    Director:
Bert Marcus
| 
    Stars:
Evander Holyfield, 
Bernard Hopkins, 
Mike Tyson, 
Larry 'Ratso' Sloman
</t>
  </si>
  <si>
    <t>Ryan Hamilton: Happy Face</t>
  </si>
  <si>
    <t xml:space="preserve">
Small-town import Ryan Hamilton charms New York with folksy comic observations on big-city life, hot-air ballooning and going to Disney World alone.</t>
  </si>
  <si>
    <t xml:space="preserve">
    Director:
Marcus Raboy
| 
    Star:
Ryan Hamilton
</t>
  </si>
  <si>
    <t>A Garota InvisÃ­vel</t>
  </si>
  <si>
    <t xml:space="preserve">
Ariana has always gone unnoticed until, unintentionally, she posts a video in which she declares herself to the most popular boy in school. Now his ex-girlfriend will do anything to ruin the romance and make her want to be invisible again.</t>
  </si>
  <si>
    <t xml:space="preserve">
    Director:
Mauricio EÃ§a
| 
    Stars:
Guilherme Brumatti, 
Mharessa Fernanda, 
Bia JordÃ£o, 
Bianca Paiva
</t>
  </si>
  <si>
    <t>Parrot Sketch Not Included: Twenty Years of Monty Python</t>
  </si>
  <si>
    <t>(1989 TV Special)</t>
  </si>
  <si>
    <t xml:space="preserve">
Sketches from Monty Python's Flying Circus (1969).</t>
  </si>
  <si>
    <t xml:space="preserve">
    Director:
Ian MacNaughton
| 
    Stars:
Steve Martin, 
Graham Chapman, 
John Cleese, 
Terry Gilliam
</t>
  </si>
  <si>
    <t>Un fidanzato per mia moglie</t>
  </si>
  <si>
    <t xml:space="preserve">
An exasperated husband hires a fading playboy to seduce his annoying wife in order to speed up a separation from her.</t>
  </si>
  <si>
    <t xml:space="preserve">
    Director:
Davide Marengo
| 
    Stars:
Luca Bizzarri, 
Paolo Kessisoglu, 
Geppi Cucciari, 
Dino Abbrescia
</t>
  </si>
  <si>
    <t>The Ollie &amp; Moon Show</t>
  </si>
  <si>
    <t xml:space="preserve">
Two cats travel the globe and teach children about unlikely friendships and global citizenships.</t>
  </si>
  <si>
    <t xml:space="preserve">
    Stars:
Mattea Conforti, 
Kobi Frumer, 
Ofosu Born Jones-Quartey, 
Brian Beckerle
</t>
  </si>
  <si>
    <t>Team Hot Wheels: The Skills to Thrill</t>
  </si>
  <si>
    <t xml:space="preserve">
When Larry's brother Garry arrives in town selling cars that drive themselves, the citizens of Hot Wheels City are thrilled. When these cars start causing problems, it is up to Team Hot Wheels to show their skills.</t>
  </si>
  <si>
    <t xml:space="preserve">
    Director:
Matt Danner
| 
    Stars:
Ben Diskin, 
Jessica Gee-George, 
Grant George, 
David Lodge
</t>
  </si>
  <si>
    <t>Time to Eat with Nadiya</t>
  </si>
  <si>
    <t xml:space="preserve">
Chef Nadiya Hussain shares a mouthwatering selection of stress-free recipes designed to save time, calm our hectic modern lives and give us all time to eat.</t>
  </si>
  <si>
    <t xml:space="preserve">
    Star:
Nadiya Hussain
</t>
  </si>
  <si>
    <t>My Hotter Half</t>
  </si>
  <si>
    <t xml:space="preserve">
It's partner versus partner, as couples compete to make the most smoking selfie in this explosive, nerve-jangling battle of hotness.</t>
  </si>
  <si>
    <t xml:space="preserve">
    Stars:
Melvin Odoom, 
Charley Clark, 
Can Somer
</t>
  </si>
  <si>
    <t>Marlon Wayans: Woke-ish</t>
  </si>
  <si>
    <t xml:space="preserve">
An American stand-up comedy special starring Marlon Wayans who jokes about politics, racism, hip-hop, gay rights, and raising kids.</t>
  </si>
  <si>
    <t xml:space="preserve">
    Director:
Marcus Raboy
| 
    Stars:
Marlon Wayans, 
Diana Hernandez
</t>
  </si>
  <si>
    <t>Chasing Cameron</t>
  </si>
  <si>
    <t xml:space="preserve">
The series centers around Cameron Dallas, a "social media influencer",best known for his Vine videos. The half-hour episodes show Cameron, and Magcon members' road to stardom. Co-stars tour members and Dallas' immediate family members.</t>
  </si>
  <si>
    <t xml:space="preserve">
    Stars:
Trey Schafer, 
Lee Westwick, 
Aaron Carpenter, 
Cameron Dallas
</t>
  </si>
  <si>
    <t>Huck</t>
  </si>
  <si>
    <t xml:space="preserve">
A simple man, Huck has superhuman abilities and likes performing good deeds - large and small -quietly. When a reporter reveals his powers, Huck becomes the target of villainous forces.</t>
  </si>
  <si>
    <t xml:space="preserve">
    Director:
Theodore Melfi
</t>
  </si>
  <si>
    <t>BORDER2 Shokuzai</t>
  </si>
  <si>
    <t xml:space="preserve">
Picking up from "Border" supernatural thriller drama, As the justice he dealt return to haunt him, the boundaries between good and evil become even more blurred.</t>
  </si>
  <si>
    <t xml:space="preserve">
    Director:
Kazuki Kaneshiro
| 
    Stars:
Munetaka Aoki, 
Ken'ichi EndÃ´, 
Arata Furuta, 
Kenta Hamano
</t>
  </si>
  <si>
    <t>Sharkdog</t>
  </si>
  <si>
    <t xml:space="preserve">
10 year old Max and his best friend Sharkdog - half shark, half dog, all appetite. Blissfully unaware of his own strength, stealth and general sharkiness, Sharkdog often leaves a trail of chaos in his wake.</t>
  </si>
  <si>
    <t>FedeltÃ </t>
  </si>
  <si>
    <t xml:space="preserve">
Fidelity tells a story of marital fidelity, in particular the one of Carlo and Margherita, a young couple who needs to face the deflagrant consequences of an alleged betrayal. Their ...                See full summaryÂ Â»
</t>
  </si>
  <si>
    <t xml:space="preserve">
    Stars:
Lucrezia Guidone, 
Michele Riondino
</t>
  </si>
  <si>
    <t>Andropoz</t>
  </si>
  <si>
    <t xml:space="preserve">
    Stars:
Yuliia Sobol, 
GÃ¼lÃ§in Santircioglu, 
Engin GÃ¼naydin, 
Tamer Karadagli
</t>
  </si>
  <si>
    <t>Untitled We Can Be Heroes Sequel</t>
  </si>
  <si>
    <t xml:space="preserve">
    Director:
Robert Rodriguez
</t>
  </si>
  <si>
    <t>Sunrise</t>
  </si>
  <si>
    <t xml:space="preserve">
Before sunrise, Joshi must catch the elusive figure that destroys the lives of children.</t>
  </si>
  <si>
    <t xml:space="preserve">
    Director:
Partho Sen-Gupta
| 
    Stars:
Adil Hussain, 
Tannishtha Chatterjee, 
Gulnaaz Ansari, 
Komal Gupta
</t>
  </si>
  <si>
    <t>Chi m'ha visto</t>
  </si>
  <si>
    <t xml:space="preserve">
A guitarist who played for the greatest italian artists but without fame, decides to disappear to become famous.</t>
  </si>
  <si>
    <t xml:space="preserve">
    Director:
Alessandro Pondi
| 
    Stars:
Pierfrancesco Favino, 
Giuseppe Fiorello, 
Mariela Garriga, 
Dino Abbrescia
</t>
  </si>
  <si>
    <t>Saiyuki Reload Blast</t>
  </si>
  <si>
    <t xml:space="preserve">
The Sanzo Party has finally reached the West of Tougenkyou and encounter new enemies. It also reveals some truth about their past life.</t>
  </si>
  <si>
    <t xml:space="preserve">
    Stars:
Greg Ayres, 
David Matranga, 
Ian Sinclair, 
Micah Solusod
</t>
  </si>
  <si>
    <t>Cristina</t>
  </si>
  <si>
    <t xml:space="preserve">
An intimate journey of a 37-year-old Cristina, as fate brings to her life both a new love and an unbeatable challenge. Determined to pass on a message of hope and a 'live in the now' ...                See full summaryÂ Â»
</t>
  </si>
  <si>
    <t xml:space="preserve">
    Director:
MichÃ¨le Ohayon
| 
    Star:
Cristina Weigmann
</t>
  </si>
  <si>
    <t>The Crystal Calls - Making the Dark Crystal: Age of Resistance</t>
  </si>
  <si>
    <t xml:space="preserve">
The Crystal Calls: Making The Dark Crystal: Age of Resistance takes viewers behind the scenes of a new world with unprecedented access, revealing the vision, artistry and talent required to bring an entirely handcrafted universe to life.</t>
  </si>
  <si>
    <t xml:space="preserve">
    Director:
Randall Lobb
| 
    Stars:
Taron Egerton, 
Stephen Christy, 
Natalie Dormer, 
Jeffrey Addiss
</t>
  </si>
  <si>
    <t>Border: KeishichÃ´ SÃ´sa Ikka Satsujinhan SÃ´sa Dai 4-gakkari</t>
  </si>
  <si>
    <t xml:space="preserve">
Ishikawa Ango is a very capable detective that lives only for his job. One day, while investigating a crime scene, he gets shot in the head by the criminal that was still lurking about. ...                See full summaryÂ Â»
</t>
  </si>
  <si>
    <t xml:space="preserve">
    Stars:
Shun Oguri, 
Munetaka Aoki, 
Haru, 
Ken'ichi EndÃ´
</t>
  </si>
  <si>
    <t>Mio fratello mia sorella</t>
  </si>
  <si>
    <t xml:space="preserve">
    Director:
Roberto Capucci
| 
    Stars:
Caterina Murino, 
Frank Gerrish, 
Alessandro Preziosi, 
Ludovica Martino
</t>
  </si>
  <si>
    <t>The Chefs Line</t>
  </si>
  <si>
    <t xml:space="preserve">
Home cooks face off against trained chefs to see if passion can beat profession in the kitchen in this reality competition show.</t>
  </si>
  <si>
    <t xml:space="preserve">
    Stars:
Dan Hong, 
Melissa Leong, 
Maeve O'Meara, 
Mark Olive
</t>
  </si>
  <si>
    <t>Super Zach</t>
  </si>
  <si>
    <t xml:space="preserve">
When someone is in trouble in Storia Town, Super Zach jumps into action. Super Zach is a little superhero powered by food energy. When he eats his mother's food, he gains "Super Yum-Yum ...                See full summaryÂ Â»
</t>
  </si>
  <si>
    <t xml:space="preserve">
    Stars:
Jan Bos, 
Michelle Brezinski, 
Michael Donovan, 
Brian Drummond
</t>
  </si>
  <si>
    <t>Dana Carvey: Straight White Male, 60</t>
  </si>
  <si>
    <t xml:space="preserve">
Emmy-winning comedy legend Dana Carvey returns to the stage with a routine that blends pitch-perfect impressions of big personalities with so-true-it-hurts stories about being a dad of millennials, the joys of aging, and pharmaceuticals.</t>
  </si>
  <si>
    <t xml:space="preserve">
    Director:
Marcus Raboy
| 
    Stars:
Dana Carvey, 
Dex Carvey, 
Thomas Carvey
</t>
  </si>
  <si>
    <t>ReMastered: Massacre at the Stadium</t>
  </si>
  <si>
    <t xml:space="preserve">
This documentary questions who killed Victor Jara, Chilean musician and activist who died during the dictatorship in his country.</t>
  </si>
  <si>
    <t xml:space="preserve">
    Directors:
B.J. Perlmutt, 
Bent-Jorgen Perlmutt
| 
    Stars:
VÃ­ctor Jara, 
Joan Jara, 
Pascale Bonnefoy, 
Joyce Horman
</t>
  </si>
  <si>
    <t>Red Carpet</t>
  </si>
  <si>
    <t>(III) (2014)</t>
  </si>
  <si>
    <t xml:space="preserve">
Adult movie director Jung-Woo dreams of working as a regular commercial film director. Eun-Soo is a commercial film actress, who began her career when she was a child. After Jung-Woo meets Eun-Soo he faces enormous changes in his life.</t>
  </si>
  <si>
    <t xml:space="preserve">
    Director:
Park Bum-Soo
| 
    Stars:
Jae-hong Ahn, 
Hwang Chan-sung, 
Kook-jin Han, 
Oh Jeong-Se
</t>
  </si>
  <si>
    <t>Social Syndrome</t>
  </si>
  <si>
    <t xml:space="preserve">
    Stars:
Paopetch Charoensook, 
Rapatrud Jiravechsoontorkul, 
Thiti Mahayotaruk, 
Apasiri Nitibhon
</t>
  </si>
  <si>
    <t>Patton Oswalt: Annihilation</t>
  </si>
  <si>
    <t xml:space="preserve">
Patton Oswalt, despite a personal tragedy, produces his best standup yet. Focusing on the tribulations of the Trump era and life after the loss of a loved one, Oswalt continues his journey to contribute joy to the world.</t>
  </si>
  <si>
    <t xml:space="preserve">
    Director:
Bobcat Goldthwait
| 
    Star:
Patton Oswalt
</t>
  </si>
  <si>
    <t>13 Minutes</t>
  </si>
  <si>
    <t xml:space="preserve">
Unusual events begin to occur for a high school student after she is revived from being unconscious in a frozen lake for 13 minutes.</t>
  </si>
  <si>
    <t xml:space="preserve">
    Star:
Jimmy Waitman
</t>
  </si>
  <si>
    <t>42 dÃ­as en la oscuridad</t>
  </si>
  <si>
    <t xml:space="preserve">
A Woman's Struggle to Find the Whereabouts of her Missing Sister. This Will Have to Fight Against the Negligence of the Institutions, The Prejudices of Loneliness and The Harassment of the Media.</t>
  </si>
  <si>
    <t xml:space="preserve">
    Stars:
Aline KÃ¼ppenheim, 
Claudia Di GirÃ³lamo, 
Gloria MÃ¼nchmeyer
</t>
  </si>
  <si>
    <t>David Cross: Making America Great Again</t>
  </si>
  <si>
    <t xml:space="preserve">
Actor/comedian David Cross skewers Donald Trump, takes shots at religious taboos and American swagger in a hilarious yet provocative night of comedy at the Paramount Theatre in Austin, TX.</t>
  </si>
  <si>
    <t xml:space="preserve">
    Director:
Alex Coletti
| 
    Star:
David Cross
</t>
  </si>
  <si>
    <t>The Search for General Tso</t>
  </si>
  <si>
    <t xml:space="preserve">
Who was General Tso, and why are we eating his chicken? This feature documentary explores the origins and ubiquity of Chinese-American food through the story of an iconic sweet and spicy chicken dish.</t>
  </si>
  <si>
    <t xml:space="preserve">
    Director:
Ian Cheney
| 
    Stars:
Susan Carter, 
Ian Cheney, 
Philip Chiang, 
Andrew Coe
</t>
  </si>
  <si>
    <t>Bill Cosby: Far from Finished</t>
  </si>
  <si>
    <t xml:space="preserve">
Bill Cosby is "Far From Finished." In his first special in thirty years, he leaves the audience asking, "How did he get inside our house?" Whether he's talking about friendship, love or ...                See full summaryÂ Â»
</t>
  </si>
  <si>
    <t xml:space="preserve">
    Director:
Robert Townsend
| 
    Stars:
Bill Cosby, 
Deana J. Becker, 
Stephanie Stallaing, 
Darryl M. Bell
</t>
  </si>
  <si>
    <t>The Art Star and the Sudanese Twins</t>
  </si>
  <si>
    <t xml:space="preserve">
Vanessa Beecroft is obsessively determined to adopt Sudanese twin orphans. Her consuming passion drives her marriage to a breaking point and fuels her controversial art, raising troubling ...                See full summaryÂ Â»
</t>
  </si>
  <si>
    <t xml:space="preserve">
    Director:
Pietra Brettkelly
| 
    Stars:
Matthu Placek, 
Vanessa Beecroft, 
Jeffrey Deitch, 
Greg Durkin
</t>
  </si>
  <si>
    <t>Assassinio sul Tevere</t>
  </si>
  <si>
    <t xml:space="preserve">
A black-out occurs during the meeting of a gang of criminals. When the light is back one of them is found killed with a stab on his back and all the clues point to a penniless man who had ...                See full summaryÂ Â»
</t>
  </si>
  <si>
    <t xml:space="preserve">
    Director:
Bruno Corbucci
| 
    Stars:
Tomas Milian, 
Marina Ripa di Meana, 
Roberta Manfredi, 
Alberto Farnese
</t>
  </si>
  <si>
    <t>Felipe Esparza: Bad Decisions</t>
  </si>
  <si>
    <t xml:space="preserve">
Stand-up comedian, actor and "Last Comic Standing" winner Felipe Esparza digs deeper into his past in his first Netflix Original comedy special.</t>
  </si>
  <si>
    <t xml:space="preserve">
    Star:
Felipe Esparza
</t>
  </si>
  <si>
    <t>Bottersnikes &amp; Gumbles</t>
  </si>
  <si>
    <t xml:space="preserve">
In a far away forgotten valley, heaped with long abandoned junk, a timeless battle rages between good and evil - and also between squashy and scaly, happy and grumpy, clever and wily, ...                See full summaryÂ Â»
</t>
  </si>
  <si>
    <t xml:space="preserve">
    Stars:
Ray Chase, 
Robbie Daymond, 
Tara Sands, 
Alex Babic
</t>
  </si>
  <si>
    <t>Franco Escamilla: Por la anÃ©cdota</t>
  </si>
  <si>
    <t xml:space="preserve">
    Director:
Ulises Valencia
| 
    Star:
Franco Escamilla
</t>
  </si>
  <si>
    <t>Adam Devine: Best Time of Our Lives</t>
  </si>
  <si>
    <t xml:space="preserve">
Frenetic comic Adam Devine talks teen awkwardness, celebrity encounters, his "Pitch Perfect" audition and more in a special from his hometown of Omaha.</t>
  </si>
  <si>
    <t xml:space="preserve">
    Director:
Jay Karas
| 
    Star:
Adam Devine
</t>
  </si>
  <si>
    <t>Harry &amp; Bunnie</t>
  </si>
  <si>
    <t xml:space="preserve">
Meet Harry, a boy who dreams of becoming a great magician. However, his obnoxious rabbit named Bunnie stole his magic wand and constantly humiliated him. They start a rivalry.</t>
  </si>
  <si>
    <t xml:space="preserve">
    Stars:
Yvonne Chong, 
Hashir Haizal Hailmi, 
Michelle Kay
</t>
  </si>
  <si>
    <t>Rumble</t>
  </si>
  <si>
    <t xml:space="preserve">
Rumble revolves around an aging and injured former MMA champ who is forced back into a deadly Mexican underground fight circuit to save is girlfriend kidnapped by a mysterious cartel leader and criminal mastermind.</t>
  </si>
  <si>
    <t xml:space="preserve">
    Director:
R. Ellis Frazier
| 
    Stars:
Gary Daniels, 
Sissi Fleitas, 
Eddie J. Fernandez, 
Luis Gatica
</t>
  </si>
  <si>
    <t>I'm with the Band: Nasty Cherry</t>
  </si>
  <si>
    <t xml:space="preserve">
An unscripted docu-series following a musical artist or band and their entourage as they prepare for and embark on tour.</t>
  </si>
  <si>
    <t xml:space="preserve">
    Stars:
Gabrielle Bechtel, 
Chloe Chaidez, 
Nasty Cherry, 
Debbie Knox-Hewson
</t>
  </si>
  <si>
    <t>Russell Brand: Re:Birth</t>
  </si>
  <si>
    <t xml:space="preserve">
Russell Brand gets loquacious in London as he ruminates on the state of the world and marvels over how his life changed the moment he became a father.</t>
  </si>
  <si>
    <t xml:space="preserve">
    Director:
Chris Howe
| 
    Star:
Russell Brand
</t>
  </si>
  <si>
    <t>Project Mc2 New Years Eve Countdown 2016</t>
  </si>
  <si>
    <t xml:space="preserve">
    Stars:
Mika Abdalla, 
Victoria Vida, 
Genneya Walton, 
Melissa Mabie
</t>
  </si>
  <si>
    <t>You Will Love Me</t>
  </si>
  <si>
    <t xml:space="preserve">
After visiting a supposedly haunted forest, a teen girl comes to believe that a violent poltergeist followed her home and is stalking her.</t>
  </si>
  <si>
    <t xml:space="preserve">
    Director:
Stephen McKendree
| 
    Stars:
Marina Petrano, 
Christopher Ingle, 
Rhea Rossiter, 
Weston Adwell
</t>
  </si>
  <si>
    <t>Whindersson Nunes: Adulto</t>
  </si>
  <si>
    <t xml:space="preserve">
Brazilian YouTube sensation Whindersson Nunes revisits his humble beginnings and much more in a series of playful stories and peculiar songs.</t>
  </si>
  <si>
    <t xml:space="preserve">
    Director:
Diego Pignataro
| 
    Star:
Whindersson Nunes
</t>
  </si>
  <si>
    <t>The Claus Family 2</t>
  </si>
  <si>
    <t xml:space="preserve">
Jules Claus has embraced Christmas again and is getting ready for the busiest time of the year together with grandpa NoÃ«l. Everything seems to go according to plan, until Jules receives a very special letter with an intriguing question.</t>
  </si>
  <si>
    <t xml:space="preserve">
    Director:
Ruben Vandenborre
</t>
  </si>
  <si>
    <t>Nor chor</t>
  </si>
  <si>
    <t xml:space="preserve">
Ray's life is turned upside down when he is jailed for the accidental vehicular homicide. Life behind bars is bitter and violent. Over crowding, male rape, and drug abuse are the order of ...                See full summaryÂ Â»
</t>
  </si>
  <si>
    <t xml:space="preserve">
    Director:
Manop Janjarasskul
| 
    Stars:
Chalad Na Songkhla, 
Sahatchai 'Stop' Chumrum, 
Pornchai Hongrattanaporn, 
Kongsak Kaenmeepol
</t>
  </si>
  <si>
    <t>Battle: Freestyle</t>
  </si>
  <si>
    <t xml:space="preserve">
Amalie's dance crew advances to the global finals in France. Torn between the love of Mikael, the longing for her absent mother, and her fire for dance, Amalie must choose. Who is she to become?</t>
  </si>
  <si>
    <t xml:space="preserve">
    Director:
Ingvild SÃ¸derlind
| 
    Stars:
Lisa Teige, 
Christine Grace Szarko, 
Fabian Svegaard Tapia, 
Bao Andre Nguyen
</t>
  </si>
  <si>
    <t>Issaq</t>
  </si>
  <si>
    <t xml:space="preserve">
A contemporary adaptation of Romeo and Juliet set in the backdrop of Varanasi in the UP heartland, complete with naxalism, sand mining mafia and of course the timeless love story.</t>
  </si>
  <si>
    <t xml:space="preserve">
    Director:
Manish Tiwary
| 
    Stars:
Prateik, 
Amyra Dastur, 
Ravi Kishan, 
Prashant Narayanan
</t>
  </si>
  <si>
    <t>Jeff Dunham: Minding the Monsters</t>
  </si>
  <si>
    <t xml:space="preserve">
Jeff Dunham's "Minding the Monsters" brings together Walter, Peanut, Bubba J, Jose Jalapeno, and Achmed the Dead Terrorist as you've never seen them before! The result is an all-new original live comedy event that is so funny, it's scary!</t>
  </si>
  <si>
    <t xml:space="preserve">
    Directors:
Manny Rodriguez, 
Matthew McNeil
| 
    Star:
Jeff Dunham
</t>
  </si>
  <si>
    <t>Satria Heroes: Revenge of the Darkness</t>
  </si>
  <si>
    <t xml:space="preserve">
One year has passed since Satria Garuda Bima-X defeated VUDO and the earth is in peace again. Ray and Rena are rebuilding the Parallel World again. However, new evil forces attack and old enemies rise again to devastate the earth.</t>
  </si>
  <si>
    <t xml:space="preserve">
    Directors:
KenzÃ´ Maihara, 
Amandha Wyanto
| 
    Stars:
Abio Abie, 
Adhitya Alkatiri, 
Stella Cornelia, 
Rayhan Febrian
</t>
  </si>
  <si>
    <t>Xi Feng Lie</t>
  </si>
  <si>
    <t xml:space="preserve">
Zhang Ning, a hitman and underground boxer fleeing through the Gobi with his pregnant girlfriend, Sun Jing. Several nemeses are hot on their trail, including a pair of ruthless killers and ...                See full summaryÂ Â»
</t>
  </si>
  <si>
    <t xml:space="preserve">
    Director:
Qunshu Gao
| 
    Stars:
Yihong Duan, 
Guowei Ma, 
Francis Ng, 
Dahong Ni
</t>
  </si>
  <si>
    <t>Moh Maya Money</t>
  </si>
  <si>
    <t xml:space="preserve">
A young real-estate broker tries to pull off a huge scam, which goes horribly wrong. To fix everything he involves his begrudging wife leading to an end neither could imagine.</t>
  </si>
  <si>
    <t xml:space="preserve">
    Director:
Munish Bhardwaj
| 
    Stars:
Neha Dhupia, 
Ranvir Shorey, 
Devendra Chowhan, 
Vidushi Mehra
</t>
  </si>
  <si>
    <t>On est ensemble</t>
  </si>
  <si>
    <t xml:space="preserve">
Activists around the world fight injustice and drive social change in this documentary that follows their participation in the music video SolidaritÃ©.</t>
  </si>
  <si>
    <t xml:space="preserve">
    Director:
StÃ©phane de Freitas
| 
    Stars:
Afaq, 
Panmela Castro, 
StÃ©phane de Freitas
</t>
  </si>
  <si>
    <t>Styling Hollywood</t>
  </si>
  <si>
    <t xml:space="preserve">
Stylist and interior designer Jason Bolden and husband Adair Curtis of JSN Studio make the magic happen on the red carpet and at home for A-listers.</t>
  </si>
  <si>
    <t xml:space="preserve">
    Stars:
Melinda Elvenes, 
Jason Bolden, 
Adair Curtis
</t>
  </si>
  <si>
    <t>GIMS: On the Record</t>
  </si>
  <si>
    <t xml:space="preserve">
Go backstage with beloved rap superstar Gims in the year leading up to his major 2019 Stade de France performance in this up-close documentary.</t>
  </si>
  <si>
    <t xml:space="preserve">
    Director:
Florent Bodin
| 
    Stars:
Chaz Hodges, 
Lorene Chesley, 
MaÃ®tre Gims, 
Randolph Thompson
</t>
  </si>
  <si>
    <t>Dos CataluÃ±as</t>
  </si>
  <si>
    <t xml:space="preserve">
A documentary that tackles the ideological conflicts surrounding the December 21 election in the country, to the push for sovereignty and subsequent parliamentary declaration of independence and the aftermath.</t>
  </si>
  <si>
    <t xml:space="preserve">
    Directors:
Ãlvaro Longoria, 
Gerardo Olivares
| 
    Stars:
Luis MarÃ­a Anson, 
InÃ©s Arrimadas, 
Elsa Artadi, 
Antoni Bassas
</t>
  </si>
  <si>
    <t>Rise of the Zombie</t>
  </si>
  <si>
    <t xml:space="preserve">
A heartbroken wildlife photographer throws himself into his work, only to find himself experiencing strange transformations.</t>
  </si>
  <si>
    <t xml:space="preserve">
    Directors:
Luke Kenny, 
Devaki Singh
| 
    Stars:
Luke Kenny, 
Kirti Kulhari, 
Ashwin Mushran, 
Benjamin Gilani
</t>
  </si>
  <si>
    <t>Joe Cocker: Mad Dog with Soul</t>
  </si>
  <si>
    <t xml:space="preserve">
The story of singer Joe Cocker is told through archive footage and interviews for close associates.</t>
  </si>
  <si>
    <t xml:space="preserve">
    Director:
John Edginton
| 
    Stars:
Joe Cocker, 
Phil Crookes, 
Vic Cocker, 
Ray Charles
</t>
  </si>
  <si>
    <t>On Her Own Ground</t>
  </si>
  <si>
    <t xml:space="preserve">
The life story of C.J. Walker, an entrepreneur who built a beauty product empire at the turn of the century.</t>
  </si>
  <si>
    <t>Walking on Water</t>
  </si>
  <si>
    <t xml:space="preserve">
After the death of a friend, a household of long time friends and family are tossed into the myopic world of grief, where jealousy, betrayal and desire override more polite reactions to death.</t>
  </si>
  <si>
    <t xml:space="preserve">
    Director:
Tony Ayres
| 
    Stars:
Vince Colosimo, 
Maria Theodorakis, 
Nathaniel Dean, 
Judi Farr
</t>
  </si>
  <si>
    <t>Sins Expiation</t>
  </si>
  <si>
    <t xml:space="preserve">
David begins experiencing cloudy memories of a long-lost life amidst the violent Cortello family in Sicily ÃƒÂ¢Ã¢'Â¬Ã‚Â¦ a family he ultimately betrayed. And the wages of sin are deadly.</t>
  </si>
  <si>
    <t xml:space="preserve">
    Director:
Carlo Fusco
| 
    Stars:
Gabriele Arena, 
Steven Bauer, 
Vin Bejleri, 
Luigi Maria Burruano
</t>
  </si>
  <si>
    <t>Hakyu Hoshin Engi</t>
  </si>
  <si>
    <t xml:space="preserve">
The story is set in legendary China. A beautiful female fox spirit named Dakki is controlling the emperor Chu-o and the ruling In dynasty, and is using her power over him to do evil in the ...                See full summaryÂ Â»
</t>
  </si>
  <si>
    <t xml:space="preserve">
    Stars:
Josh Grelle, 
Tyler Walker, 
J. Michael Tatum, 
Aaron Dismuke
</t>
  </si>
  <si>
    <t>The Judgement</t>
  </si>
  <si>
    <t xml:space="preserve">
After a traumatic incident at a party makes her a target of gossip and derision, a young college student tries to change her school's toxic culture.</t>
  </si>
  <si>
    <t xml:space="preserve">
    Stars:
Kenneth Won, 
Kacha Nontanan Anchuleepradit, 
Thanabordee Jaiyen, 
Rapatrud Jiravechsoontorkul
</t>
  </si>
  <si>
    <t>The Garden</t>
  </si>
  <si>
    <t xml:space="preserve">
From the ashes of the L.A. riots arose a lush, 14-acre community garden, the largest of its kind in the United States. Now bulldozers threaten its future.</t>
  </si>
  <si>
    <t xml:space="preserve">
    Director:
Scott Hamilton Kennedy
| 
    Stars:
Danny Glover, 
Daryl Hannah, 
Antonio Villaraigosa
</t>
  </si>
  <si>
    <t>Hiacynt</t>
  </si>
  <si>
    <t xml:space="preserve">
A criminal story set in the 1980s. Robert, a young policeman "out of principle", finds a serial gay killer. In the course of the investigation, he meets Arek. She decides to use him as an ...                See full summaryÂ Â»
</t>
  </si>
  <si>
    <t xml:space="preserve">
    Director:
Piotr Domalewski
| 
    Stars:
Adrianna Chlebicka, 
Tomasz Zietek, 
Hubert Milkowski, 
Tomasz Schuchardt
</t>
  </si>
  <si>
    <t>Ayotzinapa, El paso de la Tortuga</t>
  </si>
  <si>
    <t xml:space="preserve">
A documentary about 43 Mexican students forcibly disappeared after being violently detained by police, and the unsatisfactory slow investigation that followed both at state and federal levels.</t>
  </si>
  <si>
    <t xml:space="preserve">
    Director:
Enrique GarcÃ­a Meza
| 
    Stars:
Ãngela Buitrago, 
Don Bernardo Campos, 
Caseta, 
Coyuco
</t>
  </si>
  <si>
    <t>Bubbles</t>
  </si>
  <si>
    <t xml:space="preserve">
A chimpanzee tells his story of living with the legendary musician, Michael Jackson.</t>
  </si>
  <si>
    <t xml:space="preserve">
    Director:
Mark Gustafson
| 
    Star:
Piyali Munshi
</t>
  </si>
  <si>
    <t>It Takes a Lunatic</t>
  </si>
  <si>
    <t xml:space="preserve">
The life and career of acting teacher and co-founder/director of the American Place Theater, Wynn Handman.</t>
  </si>
  <si>
    <t xml:space="preserve">
    Directors:
Billy Lyons, 
Kim Ferraro, 
Seth Isler
| 
    Stars:
Alec Baldwin, 
AndrÃ© Bishop, 
Michael Douglas, 
Richard Gere
</t>
  </si>
  <si>
    <t>Morir para contar</t>
  </si>
  <si>
    <t xml:space="preserve">
"Morir para contar" tells the stories of Spanish war correspondant dead while doing their work.</t>
  </si>
  <si>
    <t xml:space="preserve">
    Director:
HernÃ¡n Zin
| 
    Stars:
David Beriain, 
HernÃ¡n Zin, 
Roberto Fraile, 
Carmen Sarmiento
</t>
  </si>
  <si>
    <t>Home: For the Holidays</t>
  </si>
  <si>
    <t xml:space="preserve">
Oh takes it upon himself to introduce Christmas joy to his fellow Boovs. Unfortunately, his well-meaning mission nearly destroys the city.</t>
  </si>
  <si>
    <t xml:space="preserve">
    Director:
Blake Lemons
| 
    Stars:
Kelly Clarkson, 
Ryan Crego, 
Rachel Crow, 
Kelly Donohue
</t>
  </si>
  <si>
    <t>Simon Amstell: Set Free</t>
  </si>
  <si>
    <t xml:space="preserve">
Comedies Honest, introspective comic Simon Amstell digs deep and delivers a uniquely vulnerable stand-up set on love, ego, intimacy and ayahuasca.</t>
  </si>
  <si>
    <t xml:space="preserve">
    Director:
Julia Knowles
| 
    Star:
Simon Amstell
</t>
  </si>
  <si>
    <t>Anitta: Made in HonÃ³rio</t>
  </si>
  <si>
    <t xml:space="preserve">
In this intimate documentary, Brazilian pop queen Anitta opens up about fame, family and her fierce work ethic, revealing the woman behind the hits.</t>
  </si>
  <si>
    <t xml:space="preserve">
    Stars:
Anitta, 
Arielle Macedo, 
David Brazil, 
Felipe Britto
</t>
  </si>
  <si>
    <t>Khoon Khoon</t>
  </si>
  <si>
    <t xml:space="preserve">
A Bombay cop tries to track down a serial killer who snipes at random victims.</t>
  </si>
  <si>
    <t xml:space="preserve">
    Director:
Mohammed Hussain
| 
    Stars:
Mahendra Sandhu, 
Danny Denzongpa, 
Jagdeep, 
Faryal
</t>
  </si>
  <si>
    <t>Enlighten Us</t>
  </si>
  <si>
    <t xml:space="preserve">
ENLIGHTEN US: THE RISE AND FALL OF JAMES ARTHUR RAY is the story of the motivational rock star's meteoric rise, fall and return to the $11 billion self-help industry after his negligent ...                See full summaryÂ Â»
</t>
  </si>
  <si>
    <t xml:space="preserve">
    Director:
Jenny Carchman
| 
    Star:
James Arthur Ray
</t>
  </si>
  <si>
    <t>Baggage</t>
  </si>
  <si>
    <t xml:space="preserve">
Pediatrician by day, single mom by night, Sarah invites her estranged husband, Pete, back to their suburban home for the Holidays on one condition: he must reconcile with their daughters ...                See full summaryÂ Â»
</t>
  </si>
  <si>
    <t xml:space="preserve">
    Director:
Stephen Polk
| 
    Stars:
Barry Bostwick, 
Cheryl Ladd, 
Julia Sobaski, 
Stephen Polk
</t>
  </si>
  <si>
    <t>A Time Lost</t>
  </si>
  <si>
    <t xml:space="preserve">
A long-standing feud between two Long Island families that comes to a head when one of their teenage daughters is diagnosed with cancer.</t>
  </si>
  <si>
    <t>Color Me Barbra</t>
  </si>
  <si>
    <t>(1966 TV Special)</t>
  </si>
  <si>
    <t xml:space="preserve">
Barbra Streisand's second television special, consisting of her singing and doing comedy skits.</t>
  </si>
  <si>
    <t xml:space="preserve">
    Director:
Dwight Hemion
| 
    Star:
Barbra Streisand
</t>
  </si>
  <si>
    <t>Know Your Enemy - Japan</t>
  </si>
  <si>
    <t xml:space="preserve">
A comprehensive look at the war in the Pacific during World War II. Shot as a propaganda film by acclaimed Hollywood director Frank Capra</t>
  </si>
  <si>
    <t xml:space="preserve">
    Directors:
Frank Capra, 
Joris Ivens
| 
    Stars:
John Beal, 
Howard Duff, 
Walter Huston, 
Knox Manning
</t>
  </si>
  <si>
    <t>Puzzle</t>
  </si>
  <si>
    <t xml:space="preserve">
A middle-aged man fed up with his marriage embarks on a torrid affair with a sultry young artist, while a blind, old writer defies the odds and reconnects with the enduring love of his life</t>
  </si>
  <si>
    <t xml:space="preserve">
    Director:
Andrei ZincÃ£
| 
    Stars:
Serban Ionescu, 
Rodica Lazar, 
Rodica Mandache, 
Crina Matei
</t>
  </si>
  <si>
    <t>Vir Das: Abroad Understanding</t>
  </si>
  <si>
    <t xml:space="preserve">
Comedian Vir Das critics nationalism, globalism and bad politics in two performances in New York and New Delhi.</t>
  </si>
  <si>
    <t xml:space="preserve">
    Director:
Marcus Raboy
| 
    Star:
Vir Das
</t>
  </si>
  <si>
    <t>Boons and Curses</t>
  </si>
  <si>
    <t xml:space="preserve">
In the magical land of Maya, a cosmic war is on the horizon. The Raj and his monstrous army threaten to destroy any who stand against them. The universe itself hangs in the balance and our ...                See full summaryÂ Â»
</t>
  </si>
  <si>
    <t>Sea People</t>
  </si>
  <si>
    <t>(1999 TV Movie)</t>
  </si>
  <si>
    <t xml:space="preserve">
Hume Cronyn, Joan Gregson and Tegan Moss star in this dramatic fantasy about a teenage girl who wants to swim the English Channel. She soon meets an elderly couple who offer her advice, not...                See full summaryÂ Â»
</t>
  </si>
  <si>
    <t xml:space="preserve">
    Director:
Vic Sarin
| 
    Stars:
Hume Cronyn, 
Joan Gregson, 
Tegan Moss, 
Shawn Roberts
</t>
  </si>
  <si>
    <t>J-Style Trip</t>
  </si>
  <si>
    <t xml:space="preserve">
    Stars:
Jay Chou, 
Funky Tu, 
Chen Kuan-Lin, 
Will Tsai
</t>
  </si>
  <si>
    <t>Jeremy Scott: The People's Designer</t>
  </si>
  <si>
    <t xml:space="preserve">
The story of fashion designer Jeremy Scott's ascent from a small town in Missouri to his current position as the Creative Director of Moschino.</t>
  </si>
  <si>
    <t xml:space="preserve">
    Director:
Vlad Yudin
| 
    Stars:
Jeremy Scott, 
Devon Aoki, 
C.L., 
Eva Chen
</t>
  </si>
  <si>
    <t>Fashion Chicks</t>
  </si>
  <si>
    <t xml:space="preserve">
A nerdy girl creates an alter-ego to launch a successful Fashion blog.</t>
  </si>
  <si>
    <t xml:space="preserve">
    Director:
Jonathan Elbers
| 
    Stars:
Victoria Koblenko, 
Dorien Rose Duinker, 
Myrthe Burger, 
Peter Faber
</t>
  </si>
  <si>
    <t>Rezeta</t>
  </si>
  <si>
    <t xml:space="preserve">
Rezeta tells the story of a jet-setting model who leads a freewheeling and spontaneous life in Mexico City that starts to change when she falls in love with an unexpected young artist</t>
  </si>
  <si>
    <t xml:space="preserve">
    Director:
Fernando Frias
| 
    Stars:
Rezeta Veliu, 
Roger Mendoza, 
Emiliano Becerril, 
Sebastian Cordova
</t>
  </si>
  <si>
    <t>ReMastered: Who Killed Jam Master Jay?</t>
  </si>
  <si>
    <t xml:space="preserve">
Run DMC's Jam Master Jay was shot and killed in a Jamaica, Queens recording studio in 2002. Despite six witnesses present at the murder, no one has ever been convicted.</t>
  </si>
  <si>
    <t xml:space="preserve">
    Director:
Brian Oakes
| 
    Stars:
Jam Master Jay, 
DJ Hurricane, 
Rahman Dukes, 
Darryl McDaniels
</t>
  </si>
  <si>
    <t>Jal</t>
  </si>
  <si>
    <t xml:space="preserve">
A gifted young man from a drought-stricken village helps a group of ecologists find water for migrating flamingoes.</t>
  </si>
  <si>
    <t xml:space="preserve">
    Director:
Girish Malik
| 
    Stars:
Purab Kohli, 
Tannishtha Chatterjee, 
Kirti Kulhari, 
Mukul Dev
</t>
  </si>
  <si>
    <t>Mo Gilligan: Momentum</t>
  </si>
  <si>
    <t xml:space="preserve">
Mo Gilligan blends smooth moves and sharp humor as he riffs on humble beginnings, family dynamics and the complex art of dancing in the club.</t>
  </si>
  <si>
    <t xml:space="preserve">
    Director:
Chris Howe
| 
    Star:
Mo Gilligan
</t>
  </si>
  <si>
    <t>Brave Miss World</t>
  </si>
  <si>
    <t xml:space="preserve">
One woman's quest to turn personal tragedy into global awareness.</t>
  </si>
  <si>
    <t xml:space="preserve">
    Director:
Cecilia Peck
| 
    Stars:
Linor Abargil, 
Aliza Abargil, 
Jackie Abargil, 
Alison Botha
</t>
  </si>
  <si>
    <t>Uysallar</t>
  </si>
  <si>
    <t>Blue Gold: American Jeans</t>
  </si>
  <si>
    <t xml:space="preserve">
The history and lore of America's most iconic symbol and global export, the blue jean.</t>
  </si>
  <si>
    <t xml:space="preserve">
    Director:
Christian D. Bruun
| 
    Stars:
Edward Burns, 
Adriano Goldschmied, 
Eric Schrader, 
Tommy Hilfiger
</t>
  </si>
  <si>
    <t>Stunt Science</t>
  </si>
  <si>
    <t xml:space="preserve">
A team of experts break down the world's most extraordinary stunt clips, and work out how they were (or weren't) achieved.</t>
  </si>
  <si>
    <t>Emergency Interrogation Room</t>
  </si>
  <si>
    <t xml:space="preserve">
There is a new directive that stipulates all interrogations by the cops should be recorded. The cops gather at their headquarters to ostensibly be trained on what this means for their work....                See full summaryÂ Â»
</t>
  </si>
  <si>
    <t xml:space="preserve">
    Stars:
YÃ»ki Amami, 
Denden, 
Mokomichi Hayami, 
Fumiyo Kohinata
</t>
  </si>
  <si>
    <t>Burning Daylight</t>
  </si>
  <si>
    <t xml:space="preserve">
Three Wall Street bankers, a pair of crooks, and a millionaire are betrayed, manipulated and exploited by the efforts of a ruthless woman.</t>
  </si>
  <si>
    <t xml:space="preserve">
    Director:
Sanzhar Sultan
| 
    Stars:
Robert Knepper, 
Paul Calderon, 
Adrian Cowan, 
Sanzhar Sultan
</t>
  </si>
  <si>
    <t>Judah Friedlander: America is the Greatest Country in the United States</t>
  </si>
  <si>
    <t xml:space="preserve">
Deadpan comic and self-proclaimed world champion Judah Friedlander performs over several nights in New York, explaining why America is No. 1.</t>
  </si>
  <si>
    <t xml:space="preserve">
    Director:
Judah Friedlander
| 
    Star:
Judah Friedlander
</t>
  </si>
  <si>
    <t>Hometown</t>
  </si>
  <si>
    <t xml:space="preserve">
Plot details kept under wraps.</t>
  </si>
  <si>
    <t xml:space="preserve">
    Star:
Natasha Rothwell
</t>
  </si>
  <si>
    <t>PokÃ©mon: Happy Birthday to You!</t>
  </si>
  <si>
    <t xml:space="preserve">
Today is your big day, and Ash, Pikachu and all their friends are gathering to celebrate with you. Here's to another year of catching PokÃ©mon.</t>
  </si>
  <si>
    <t>KÃ´kyÃ´ shihen Eureka sebun Hai-eboryÃ»shon 1</t>
  </si>
  <si>
    <t xml:space="preserve">
The revolutionary mecha anime returns with the story that was left untold-the earth-shattering incident where Renton's father disappeared.</t>
  </si>
  <si>
    <t xml:space="preserve">
    Directors:
Tomoki KyÃ´da, 
Hisatoshi Shimizu
| 
    Stars:
YÃ»ko Sanpei, 
Kaori Nazuka, 
KÃ´ji Tsujitani, 
Johnny Yong Bosch
</t>
  </si>
  <si>
    <t>Zephyr Springs</t>
  </si>
  <si>
    <t xml:space="preserve">
When Dawn and Kayla reunite for a mother-daughter weekend at a popular spa resort, they find themselves fighting for their lives as they discover the visiting guru has turned the resort into a cult nightmare.</t>
  </si>
  <si>
    <t xml:space="preserve">
    Director:
Marita Grabiak
| 
    Stars:
Amy Pietz, 
Johnny Whitworth, 
Tracey Fairaway, 
Kelly Curran
</t>
  </si>
  <si>
    <t>Tutto il giorno davanti</t>
  </si>
  <si>
    <t xml:space="preserve">
With the continuous arrival of migrants to Palermo (Italy), a councilor becomes the legal guardian of hundreds of children while also dealing with her own family problems.</t>
  </si>
  <si>
    <t xml:space="preserve">
    Director:
Luciano Manuzzi
| 
    Stars:
Isabella Ragonese, 
Sara D'Amario, 
Paolo Briguglia, 
Selene Caramazza
</t>
  </si>
  <si>
    <t>The Twits</t>
  </si>
  <si>
    <t xml:space="preserve">
Animated adaptation of Roald Dahl's 'The Twits".</t>
  </si>
  <si>
    <t>Hong Kong West Side Stories</t>
  </si>
  <si>
    <t xml:space="preserve">
A dark comedy reflecting truth of happening in Hong Kong in every single second. Liars, traps, the craziness of Hkese living in this twisted society.</t>
  </si>
  <si>
    <t xml:space="preserve">
    Stars:
Louis Cheung, 
Singh Hartihan Bitto, 
Siu-Kiu To, 
Myolie Wu
</t>
  </si>
  <si>
    <t>Toen was geluk heel gewoon</t>
  </si>
  <si>
    <t xml:space="preserve">
A Dutch sitcom, a spin-off of US TV-show 'The Honeymooners'</t>
  </si>
  <si>
    <t xml:space="preserve">
    Director:
Ineke Houtman
| 
    Stars:
Gerard Cox, 
Joke Bruijs, 
Sjoerd Pleijsier, 
Tarik Moree
</t>
  </si>
  <si>
    <t>Defcon 2012</t>
  </si>
  <si>
    <t xml:space="preserve">
On October 30, 2009 an independent filmmaker and his cast and crew are reported missing a month before the release of their controversial film predicting the end of the world. Authorities ...                See full summaryÂ Â»
</t>
  </si>
  <si>
    <t xml:space="preserve">
    Director:
R. Christian Anderson
| 
    Stars:
Shy Pilgreen, 
Dan Gruenberg, 
Brian Neil Hoff, 
Thema Johannsen
</t>
  </si>
  <si>
    <t>All in My Family</t>
  </si>
  <si>
    <t xml:space="preserve">
Documentary, Short, Family            </t>
  </si>
  <si>
    <t xml:space="preserve">
From documentarian Hao Wu comes a heartfelt portrait of how he created a thoroughly modern family in America, only to face the dilemma of introducing his same-sex partner and their children...                See full summaryÂ Â»
</t>
  </si>
  <si>
    <t xml:space="preserve">
    Director:
Hao Wu
</t>
  </si>
  <si>
    <t>Tom Papa: Live in New York City</t>
  </si>
  <si>
    <t xml:space="preserve">
Comedian Tom Papa hilariously talks about Facebook and other topics.</t>
  </si>
  <si>
    <t xml:space="preserve">
    Director:
Rob Zombie
| 
    Stars:
Max Macguire, 
Rick Crom, 
Skippy D, 
Annette Benda Fox
</t>
  </si>
  <si>
    <t>U-Prince: The Foxy Pilot</t>
  </si>
  <si>
    <t xml:space="preserve">
Khun Hawk is a grumpy graduate from the Faculty of Engineering, majoring in aviation. He is cold and rarely expresses any emotion. When he attends the job interview at Palmer Airlines, the ...                See full summaryÂ Â»
</t>
  </si>
  <si>
    <t xml:space="preserve">
    Stars:
Jirakit Thawornwong, 
Zuvapit Traipornworakit, 
Alice Tsoi
</t>
  </si>
  <si>
    <t>Dummie de Mummie</t>
  </si>
  <si>
    <t xml:space="preserve">
In a dull village where nothing ever happens, a boy finds a living mummy in his room. It's the start of an amazing friendship, learning the boy more than any friend could.</t>
  </si>
  <si>
    <t xml:space="preserve">
    Director:
Pim van Hoeve
| 
    Stars:
Julian Ras, 
Yahya Gaier, 
Roeland Fernhout, 
Ton Kas
</t>
  </si>
  <si>
    <t>Aziz Ansari: Buried Alive</t>
  </si>
  <si>
    <t xml:space="preserve">
Aziz Ansari focuses his unique viewpoint on pending adulthood, babies, marriage and love in the modern era.</t>
  </si>
  <si>
    <t xml:space="preserve">
    Directors:
Will Lovelace, 
Dylan Southern
| 
    Star:
Aziz Ansari
</t>
  </si>
  <si>
    <t>George Lopez: We'll Do It for Half</t>
  </si>
  <si>
    <t xml:space="preserve">
Comedian George Lopez tackles the future and the past of Hispanic culture in America, touching on immigration, his tough relatives, aging and much more.</t>
  </si>
  <si>
    <t xml:space="preserve">
    Director:
Troy Miller
| 
    Star:
George Lopez
</t>
  </si>
  <si>
    <t>Yours Sincerely, Kanan Gill</t>
  </si>
  <si>
    <t xml:space="preserve">
Revisiting life goals set in a letter written as a teen to his future self, comedian Kanan Gill reports back on if he's lived up to his own expectations.</t>
  </si>
  <si>
    <t xml:space="preserve">
    Director:
Neville Shah
| 
    Star:
Kanan Gill
</t>
  </si>
  <si>
    <t>Mochileros</t>
  </si>
  <si>
    <t xml:space="preserve">
Salvador CampodÃ³nico is a successful Spanish businessman whose family owns the largest hotel corporation in all of Spain. For the construction of their first international project they ...                See full summaryÂ Â»
</t>
  </si>
  <si>
    <t xml:space="preserve">
    Director:
Bruno Ascenzo
| 
    Stars:
Maxi Iglesias, 
Renata Flores, 
Mayella Lloclla, 
Vicente Vergara
</t>
  </si>
  <si>
    <t>Untitled Secret Service</t>
  </si>
  <si>
    <t xml:space="preserve">
The story revolves around two young Secret Service agents who are stuck with the worst detail in the First Family - the President's black sheep son.</t>
  </si>
  <si>
    <t xml:space="preserve">
    Stars:
Glen Powell, 
Jay Ellis
</t>
  </si>
  <si>
    <t>Brian Regan: Nunchucks and Flamethrowers</t>
  </si>
  <si>
    <t xml:space="preserve">
Brian Regan takes relatable family humor to new heights as he talks board games, underwear elastic and looking for hot dogs in all the wrong places.</t>
  </si>
  <si>
    <t xml:space="preserve">
    Director:
Troy Miller
| 
    Star:
Brian Regan
</t>
  </si>
  <si>
    <t>Mike Epps: Only One Mike</t>
  </si>
  <si>
    <t xml:space="preserve">
A 2019 stand-up comedy special by comedian Mike Epps, where he tackles sexual misconduct, special education, aging body parts and more.</t>
  </si>
  <si>
    <t xml:space="preserve">
    Director:
Kevin Bray
| 
    Star:
Mike Epps
</t>
  </si>
  <si>
    <t>Zavera</t>
  </si>
  <si>
    <t xml:space="preserve">
After the suspicious death of his best friend Nic, Stefan, a fifty-year-old businessman, uncovers the unknown part of their relationship and has to come to terms with his new life.</t>
  </si>
  <si>
    <t xml:space="preserve">
    Director:
Andrei Gruzsniczki
| 
    Stars:
Dorian Boguta, 
Ioana Flora, 
Serban Pavlu, 
Medeea Marinescu
</t>
  </si>
  <si>
    <t>True: Rainbow Rescue</t>
  </si>
  <si>
    <t xml:space="preserve">
True and Bartleby travel to the other side of the Neverending Rainbow to bring back Dillydally - a brave explorer who's the Rainbow King's best friend.</t>
  </si>
  <si>
    <t>Chimamire sukeban chÃªnsÃ´</t>
  </si>
  <si>
    <t xml:space="preserve">
Giko Nokomura is a delinquent girl and a senior in middle school. She struggles to kill zombies who were her classmates.</t>
  </si>
  <si>
    <t xml:space="preserve">
    Director:
Hiroki Yamaguchi
| 
    Stars:
Mizuho Abe, 
SeijirÃ´ Nakamura, 
Ray Nishimura, 
Kayako Okuda
</t>
  </si>
  <si>
    <t>Sam Kinison: Breaking the Rules</t>
  </si>
  <si>
    <t>(1987 TV Special)</t>
  </si>
  <si>
    <t xml:space="preserve">
Fans old and new have cause for celebration with the release of Sam Kinison: Breaking All The Rules, HBO Special. Along with being voted onto Comedy Central's All-Time Top 20 Stand-Up ...                See full summaryÂ Â»
</t>
  </si>
  <si>
    <t xml:space="preserve">
    Director:
Walter C. Miller
| 
    Stars:
Sam Kinison, 
Florence Marie Marney, 
Denise Gallup, 
Dian Gallup
</t>
  </si>
  <si>
    <t>Gore Vidal: The United States of Amnesia</t>
  </si>
  <si>
    <t xml:space="preserve">
This is an unashamedly opinionated film. In Gore Vidal's America, the political coup has already happened. The right have triumphed and the human values of the liberals have been consigned ...                See full summaryÂ Â»
</t>
  </si>
  <si>
    <t xml:space="preserve">
    Director:
Nicholas D. Wrathall
| 
    Stars:
Gore Vidal, 
Howard Auster, 
James Best, 
Karen Black
</t>
  </si>
  <si>
    <t>Ghesh Al Zawgeyya</t>
  </si>
  <si>
    <t xml:space="preserve">
Businessman Badran Kamel is exposed to a financial crisis and agrees with his son Hazem, the spoiled young man known for his multiple female relationships, to marry Salma, the football ...                See full summaryÂ Â»
</t>
  </si>
  <si>
    <t xml:space="preserve">
    Director:
Ahmad El-Badri
| 
    Stars:
Aimi Samir Ghanem, 
Hasan Husni, 
Idward, 
Sameh Abul-Ghar
</t>
  </si>
  <si>
    <t>Bone</t>
  </si>
  <si>
    <t xml:space="preserve">
Three cousins: Fone Bone, Smiley Bone, and Phoney Bone are run out of their home town Boneville, and one by one the three find themselves in The Valley, where they embark on a quest to ...                See full summaryÂ Â»
</t>
  </si>
  <si>
    <t>Oriented</t>
  </si>
  <si>
    <t xml:space="preserve">
A feature documentary that follows the lives of three gay Palestinian friends exploring their national and sexual identity in Tel-Aviv during the Israel-Gaza conflict of 2014.</t>
  </si>
  <si>
    <t xml:space="preserve">
    Director:
Jake Witzenfeld
| 
    Stars:
Khader Abu Seif, 
Fadi Daeem, 
Naeem Jiryes, 
David Pearl
</t>
  </si>
  <si>
    <t>Hank: 5 Years from the Brink</t>
  </si>
  <si>
    <t xml:space="preserve">
For three weeks in September 2008, one person was charged with preventing the collapse of the global economy. No one understood the financial markets better than Hank Paulson, the former ...                See full summaryÂ Â»
</t>
  </si>
  <si>
    <t xml:space="preserve">
    Director:
Joe Berlinger
| 
    Stars:
Henry Paulson, 
Wendy Paulson
</t>
  </si>
  <si>
    <t>Maxed Out: Hard Times, Easy Credit and the Era of Predatory Lenders</t>
  </si>
  <si>
    <t xml:space="preserve">
When Hurricane Katrina ravaged America's Gulf Coast, it laid bare an uncomfortable reality-America is not only far from the world's wealthiest nation; it is crumbling beneath a staggering ...                See full summaryÂ Â»
</t>
  </si>
  <si>
    <t xml:space="preserve">
    Director:
James D. Scurlock
| 
    Stars:
Beth Naef, 
Mike Hudson, 
Louis C.K., 
Catherine Brown
</t>
  </si>
  <si>
    <t>Team Hot Wheels: Build the Epic Race</t>
  </si>
  <si>
    <t xml:space="preserve">
Greasebeard and his road pirates join the Epic Race and it is up to Team Hot Wheels to stop them. But, with a saboteur among them, they must find a new way to keep the pirates from winning and learn about friendship along the way.</t>
  </si>
  <si>
    <t xml:space="preserve">
    Directors:
Matt Danner, 
Dan Fraga
| 
    Stars:
Ben Diskin, 
Doug Erholtz, 
Jessica Gee-George, 
Grant George
</t>
  </si>
  <si>
    <t>Los Tigres del Norte at Folsom Prison</t>
  </si>
  <si>
    <t xml:space="preserve">
The band Los Tigres del Norte visit both the male and female inmates of Folsom Prison. Inmates share their stories and how the music of Los Tigres del Norte speaks to them.</t>
  </si>
  <si>
    <t xml:space="preserve">
    Director:
Tom Donahue
| 
    Star:
Los Tigres del Norte
</t>
  </si>
  <si>
    <t>Untitled Andy Warhol Netflix Documentary Project</t>
  </si>
  <si>
    <t xml:space="preserve">
About Andy Warhol.</t>
  </si>
  <si>
    <t>Mitt</t>
  </si>
  <si>
    <t xml:space="preserve">
Mitt Romney and his family are followed through their U.S. Presidential campaigns.</t>
  </si>
  <si>
    <t xml:space="preserve">
    Director:
Greg Whiteley
| 
    Stars:
Mitt Romney, 
Candy Crowley, 
Eric Draper, 
Jim Lehrer
</t>
  </si>
  <si>
    <t>Bottled Life: Nestle's Business with Water</t>
  </si>
  <si>
    <t xml:space="preserve">
Do you know how to turn ordinary water into a billion-dollar business? In Switzerland there's a company which has developed the art to perfection - NestlÃ©. This company dominates the global...                See full summaryÂ Â»
</t>
  </si>
  <si>
    <t xml:space="preserve">
    Director:
Urs Schnell
| 
    Stars:
Peter Brabeck, 
Res Gehriger, 
Hanspeter MÃ¼ller
</t>
  </si>
  <si>
    <t>Holland: Natuur in de Delta</t>
  </si>
  <si>
    <t xml:space="preserve">
Multiple animals are followed during their life in the by humans created delta.</t>
  </si>
  <si>
    <t xml:space="preserve">
    Director:
Mark Verkerk
| 
    Stars:
Bram van der Vlugt, 
Carice van Houten
</t>
  </si>
  <si>
    <t>L'amore, il sole e l'altre stelle</t>
  </si>
  <si>
    <t xml:space="preserve">
    Director:
Fabrizio Costa
| 
    Stars:
Vanessa Incontrada, 
Ricky Memphis, 
Marco Bonini, 
Chiara Ricci
</t>
  </si>
  <si>
    <t>Boca Juniors Confidencial</t>
  </si>
  <si>
    <t xml:space="preserve">
A closer look of Boca Juniors's players, fans and staff to the club's day-to-day, in order to win the Argentinean League, the Superliga, again.</t>
  </si>
  <si>
    <t xml:space="preserve">
    Stars:
Juan Pablo Varsky, 
Guillermo Barros Schelotto, 
Boca Juniors, 
Lisandro MagallÃ¡n
</t>
  </si>
  <si>
    <t>Treehouse Detectives</t>
  </si>
  <si>
    <t xml:space="preserve">
Animation, Short, Mystery            </t>
  </si>
  <si>
    <t xml:space="preserve">
Two Bears in a treehouse solve cases around their forest to help their animal friends.</t>
  </si>
  <si>
    <t xml:space="preserve">
    Stars:
Brody Allen, 
Ryan Bartley, 
Jenna Davis, 
Leigh Kelly
</t>
  </si>
  <si>
    <t>On the Real</t>
  </si>
  <si>
    <t xml:space="preserve">
On the real is a unique format combining pseudo reality-come-drama that incorporates running commentary by all cast members. This edgy series follows the lives of 5 young Nigerian reality ...                See full summaryÂ Â»
</t>
  </si>
  <si>
    <t xml:space="preserve">
    Stars:
Ada Afoluwake Ogunkeye, 
Chy Nwakanma, 
David Jones David, 
Sandra Eze
</t>
  </si>
  <si>
    <t>A Million Colours</t>
  </si>
  <si>
    <t xml:space="preserve">
A story of love and friendship set against the violence of Apartheid in South Africa. It is a story of the ups and downs of the lives of the three main characters, and how their lives intersect over the years.</t>
  </si>
  <si>
    <t xml:space="preserve">
    Director:
Peter Bishai
| 
    Stars:
Wandile Molebatsi, 
Jason Hartman, 
Masello Motana, 
Stelio Savante
</t>
  </si>
  <si>
    <t>Mr. Angel</t>
  </si>
  <si>
    <t xml:space="preserve">
Mr. Angel chronicles the extraordinary life of transgender activist and porn pioneer, Buck Angel. He survived addiction, prostitution, and suicide and now tells a moving story of a man's ...                See full summaryÂ Â»
</t>
  </si>
  <si>
    <t xml:space="preserve">
    Director:
Dan Hunt
| 
    Stars:
Lux Alptraum, 
Buck Angel, 
Elayne Angel, 
Tyra Banks
</t>
  </si>
  <si>
    <t>Westbrick Murders</t>
  </si>
  <si>
    <t xml:space="preserve">
The town of Westbrick is a rough place to live in. It is here that the young rookie cop Matthew lives with his wife. Meanwhile, notorious serial killers Billy and Barbara embark on a ...                See full summaryÂ Â»
</t>
  </si>
  <si>
    <t xml:space="preserve">
    Director:
Shaun Rana
| 
    Stars:
Daniell Edwards, 
Sami Darr, 
Anna BÃ¥rd, 
Ian Burns
</t>
  </si>
  <si>
    <t>Swearnet Live</t>
  </si>
  <si>
    <t xml:space="preserve">
The actors who play the "trailer park boys", host a "live" show to launch their new online video website.</t>
  </si>
  <si>
    <t xml:space="preserve">
    Directors:
Mike Smith, 
John Paul Tremblay, 
Robb Wells, 
Jeremy Harty, 
Gary Howsam
| 
    Stars:
John Paul Tremblay, 
Robb Wells, 
Mike Smith, 
Patrick Roach
</t>
  </si>
  <si>
    <t>Student Driver</t>
  </si>
  <si>
    <t xml:space="preserve">
A substitute driver's education teacher and his students embark on a madcap adventure.</t>
  </si>
  <si>
    <t xml:space="preserve">
    Director:
Kyle Newacheck
</t>
  </si>
  <si>
    <t>The Wreck</t>
  </si>
  <si>
    <t xml:space="preserve">
Firu Dorileanu, 30 unemployed, lives alone in his deceased parents' apartment. To pass his financial problems, he tries to sell his mother's contrabass. So, with this occasion, he discovers...                See full summaryÂ Â»
</t>
  </si>
  <si>
    <t xml:space="preserve">
    Director:
Cornel Gheorghita
| 
    Stars:
Natalia Cebanu, 
Constantin Florescu, 
Sorin FrÃ¢ncu, 
Balint Geo
</t>
  </si>
  <si>
    <t>Resistance</t>
  </si>
  <si>
    <t xml:space="preserve">
80 years ago antibiotics revolutionized medicine. Only now are we realizing the potentially catastrophic consequences of these miracle drugs. The question is: have we reached a point where ...                See full summaryÂ Â»
</t>
  </si>
  <si>
    <t xml:space="preserve">
    Director:
Michael Graziano
</t>
  </si>
  <si>
    <t>O Amor no DivÃ£</t>
  </si>
  <si>
    <t xml:space="preserve">
A couples counseling therapist realizes she might need help with her own marriage after meeting a new pair of young clients.</t>
  </si>
  <si>
    <t xml:space="preserve">
    Director:
Alexandre Reinecke
| 
    Stars:
ZezÃ© Polessa, 
Daniel Dantas, 
Fernanda Paes Leme, 
Paulo Vilhena
</t>
  </si>
  <si>
    <t>My MVP Valentine</t>
  </si>
  <si>
    <t xml:space="preserve">
A young man whose life revolves around basketball must give up what he loves the most to repent for a horrible tragedy. Tuan Chen-Feng (Hsing-shu Yen), a talented high school basketball ...                See full summaryÂ Â»
</t>
  </si>
  <si>
    <t xml:space="preserve">
    Stars:
Hsing-shu Yen, 
Angela Shao-Han Chang, 
Tony Sun, 
Hsing-Wen Li
</t>
  </si>
  <si>
    <t>Monster Math Squad</t>
  </si>
  <si>
    <t xml:space="preserve">
Monster Math Squad stars MAX, LILY and GOO. The Squad love nothing better than to put their monster minds together and use their math skills to overcome any obstacle they face.</t>
  </si>
  <si>
    <t xml:space="preserve">
    Stars:
Julie Sype, 
Jenna Warren, 
Cory Doran, 
Annick Obonsawin
</t>
  </si>
  <si>
    <t>Homies</t>
  </si>
  <si>
    <t xml:space="preserve">
After they accidentally get involved in a messy drugs conflict, four inept roommates need to sell 22 kilos of cocaine within a week to square things with the Russian mobsters they now owe money.</t>
  </si>
  <si>
    <t xml:space="preserve">
    Director:
Jon Karthaus
| 
    Stars:
Robert de Hoog, 
Charlie Chan Dagelet, 
Jennifer Hoffman, 
Gijs Naber
</t>
  </si>
  <si>
    <t>Colin Quinn: The New York Story</t>
  </si>
  <si>
    <t xml:space="preserve">
Colin Quinn discusses the origins of New York and how it got its unique personality.</t>
  </si>
  <si>
    <t xml:space="preserve">
    Director:
Jerry Seinfeld
| 
    Star:
Colin Quinn
</t>
  </si>
  <si>
    <t>Pastor Shepherd</t>
  </si>
  <si>
    <t xml:space="preserve">
The tale of a down-on-his-luck freeze-dried-pet-salesman and his journey to become the first-ever-cyber-evangelist.</t>
  </si>
  <si>
    <t xml:space="preserve">
    Director:
Edwin L. Marshall
| 
    Stars:
Danny Trejo, 
Pastor Shepherd, 
Maria-Elena Laas, 
Diane Hruska
</t>
  </si>
  <si>
    <t>Doomsdays</t>
  </si>
  <si>
    <t xml:space="preserve">
Dirty Fred (Justin Rice) and Bruho (Leo Fitzpatrick) are free-wheeling squatters with a taste for off-season vacation homes in the Catskills. Their commitment to the lifestyle is challenged...                See full summaryÂ Â»
</t>
  </si>
  <si>
    <t xml:space="preserve">
    Director:
Eddie Mullins
| 
    Stars:
Leo Fitzpatrick, 
Justin Rice, 
Laura Campbell, 
Brian Charles Johnson
</t>
  </si>
  <si>
    <t>Last Sons of America</t>
  </si>
  <si>
    <t xml:space="preserve">
A pair of brothers work as adoption agents in a world where America has become infertile and children are a valuable commodity.</t>
  </si>
  <si>
    <t xml:space="preserve">
    Director:
Josh Mond
| 
    Star:
Peter Dinklage
</t>
  </si>
  <si>
    <t>My Husband Oh Jak-doo</t>
  </si>
  <si>
    <t xml:space="preserve">
Han Seung Joo is a single woman in her mid 30's and she works as a PD at a broadcasting station. She does well at her job, but she is not nearly as good when it comes to housework. Han ...                See full summaryÂ Â»
</t>
  </si>
  <si>
    <t xml:space="preserve">
    Stars:
Kang-woo Kim, 
Kim You-Jin, 
Sang-Hoon Jung, 
Min-sik Kim
</t>
  </si>
  <si>
    <t>Out of the Ashes</t>
  </si>
  <si>
    <t xml:space="preserve">
Against a backdrop of war and poverty, Out of the Ashes, traces the extraordinary journey of a team of young, Afghan men, as they chase a seemingly impossible dream, shedding new light on a...                See full summaryÂ Â»
</t>
  </si>
  <si>
    <t xml:space="preserve">
    Directors:
Tim Albone, 
Lucy Martens, 
Leslie Knott
| 
    Stars:
Hasti Gul Abid, 
Taj Malik Aleem, 
Harsha Bhogle, 
Geoffrey Boycott
</t>
  </si>
  <si>
    <t>Maria Bamford: Old Baby</t>
  </si>
  <si>
    <t xml:space="preserve">
Maria Bamford performs a rapid-fire, playful stand-up set for crowds at park benches, bowling alleys and LA theaters in this roving comedy special.</t>
  </si>
  <si>
    <t xml:space="preserve">
    Director:
Jessica Yu
| 
    Stars:
Maria Bamford, 
Rhea Butcher, 
Alex Blue Davis, 
Melinda Hill
</t>
  </si>
  <si>
    <t>Dr Jason Leong: Hashtag Blessed</t>
  </si>
  <si>
    <t xml:space="preserve">
In this stand-up special, former doctor Jason Leong gives his diagnoses on the nonsense of traditional healers, business-class show-offs and more.</t>
  </si>
  <si>
    <t xml:space="preserve">
    Director:
Kubhaer T. Jethwani
| 
    Star:
Jason Leong
</t>
  </si>
  <si>
    <t>Das Zeugenhaus</t>
  </si>
  <si>
    <t xml:space="preserve">
Witnesses about to testify at the Nuremberg War Trials needed a safe place to wait. All under one roof, each with their own secrets. And the countess assigned to take care of them. What was her secret?</t>
  </si>
  <si>
    <t xml:space="preserve">
    Director:
Matti Geschonneck
| 
    Stars:
Iris Berben, 
Matthias Brandt, 
Jeff Burrell, 
Samuel Finzi
</t>
  </si>
  <si>
    <t>The Beautiful Game</t>
  </si>
  <si>
    <t xml:space="preserve">
A character-based feature documentary that portrays the transcendent power of soccer in modern Africa - a game that is helping to change the lives of individuals and communities across the ...                See full summaryÂ Â»
</t>
  </si>
  <si>
    <t xml:space="preserve">
    Director:
Victor Buhler
</t>
  </si>
  <si>
    <t>After Tiller</t>
  </si>
  <si>
    <t xml:space="preserve">
This thought provoking, sometimes troubling documentary examines the personal and ethical imperatives that drive abortion providers to continue in the face of often dangerous legal and personal harassment.</t>
  </si>
  <si>
    <t xml:space="preserve">
    Directors:
Martha Shane, 
Lana Wilson
| 
    Stars:
George Tiller, 
Warren Hern, 
Leroy Carhart, 
Susan Robinson
</t>
  </si>
  <si>
    <t>Seoul Daejakjeon</t>
  </si>
  <si>
    <t xml:space="preserve">
    Director:
Hyun-Sung Moon
| 
    Stars:
Yoo Ah-in, 
Go Kyung-Pyo, 
Moon So-ri, 
Park Joo-Hyun
</t>
  </si>
  <si>
    <t>Jeff Garlin: Our Man in Chicago</t>
  </si>
  <si>
    <t xml:space="preserve">
Jeff Garlin (unintentionally) celebrates his 37th year of stand-up and shares his learnings on love, loss, success and food addiction.</t>
  </si>
  <si>
    <t xml:space="preserve">
    Director:
Christopher Storer
| 
    Star:
Jeff Garlin
</t>
  </si>
  <si>
    <t>Thomas &amp; Friends: Marvelous Machinery</t>
  </si>
  <si>
    <t xml:space="preserve">
    Director:
Joey So
| 
    Stars:
Laura Beaumont, 
Jules de Jongh, 
Teresa Gallagher, 
Bob Golding
</t>
  </si>
  <si>
    <t>Derren Brown: The Great Art Robbery</t>
  </si>
  <si>
    <t xml:space="preserve">
Derren has bet a renowned art collector that he can steal a painting from under his nose - and attempts to use OAP's to pull it off.</t>
  </si>
  <si>
    <t xml:space="preserve">
    Director:
Jon Richards
| 
    Stars:
Derren Brown, 
Julian Klinger
</t>
  </si>
  <si>
    <t>The Negro Soldier</t>
  </si>
  <si>
    <t xml:space="preserve">
Documentary focusing on the contributions to the American war effort of African-American soldiers.</t>
  </si>
  <si>
    <t xml:space="preserve">
    Director:
Stuart Heisler
| 
    Stars:
Clyde Turner, 
Carlton Moss, 
William Broadus, 
Bertha Woolford
</t>
  </si>
  <si>
    <t>True: Terrific Tales</t>
  </si>
  <si>
    <t xml:space="preserve">
Through the magic of the Story Spinner, True and her friends create their own versions of Pinocchio, Little Red Riding Hood and other classic tales.</t>
  </si>
  <si>
    <t xml:space="preserve">
    Stars:
Michela Luci, 
Anna Claire Bartlam, 
Eric Peterson, 
Jamie Watson
</t>
  </si>
  <si>
    <t>ItÃ´ kun A to E</t>
  </si>
  <si>
    <t xml:space="preserve">
A once successful screenwriter in her 30s finds inspiration when she decides to interview four women about a man named Ito that they all seem to have feelings for.</t>
  </si>
  <si>
    <t xml:space="preserve">
    Stars:
Fumino Kimura, 
Nozomi Sasaki, 
Kaho, 
Mirai Shida
</t>
  </si>
  <si>
    <t>Alien Contact: Outer Space</t>
  </si>
  <si>
    <t xml:space="preserve">
Many people think of Space as a quiet and desolate vacuum of emptiness, but new evidence reveals that space is rife with activity beyond our comprehension. Just as we sent Voyager and ...                See full summaryÂ Â»
</t>
  </si>
  <si>
    <t xml:space="preserve">
    Director:
J. Michael Long
| 
    Stars:
J. Michael Long, 
Bill Mecca, 
Philip Gardiner, 
O.H. Krill
</t>
  </si>
  <si>
    <t>The Most Interesting Person in the Room by Kenny Sebastian</t>
  </si>
  <si>
    <t xml:space="preserve">
Fusing his musical and stand-up chops, Kenny Sebastian gets analytical about frumpy footwear, flightless birds and his fear of not being funny enough.</t>
  </si>
  <si>
    <t xml:space="preserve">
    Directors:
Angshuman Ghosh, 
Neville Shah
| 
    Star:
Kenneth Sebastian
</t>
  </si>
  <si>
    <t>Exception</t>
  </si>
  <si>
    <t xml:space="preserve">
In the distant future, human beings have been forced to leave earth and migrate to another galaxy. An advanced team of spacecraft arrives at a planet that is to be terraformed. Each member of the team is output by a biological 3D printer.</t>
  </si>
  <si>
    <t>Poeslief</t>
  </si>
  <si>
    <t xml:space="preserve">
    Director:
Mark Verkerk
| 
    Stars:
Abatutu, 
Nicolette Kluijver, 
Djae Van der Helm, 
Sabine Van der Helm
</t>
  </si>
  <si>
    <t>Bad Samaritans</t>
  </si>
  <si>
    <t xml:space="preserve">
An ex-couple accidentally burns down a chunk of wildlife; and is forced to 100 hours of community service with each other, regardless of their hatred for one another. Along the way, they meet some ridiculous people.</t>
  </si>
  <si>
    <t xml:space="preserve">
    Stars:
Brian Kubach, 
Julianna Guill, 
Alice Hunter, 
Robert LaSardo
</t>
  </si>
  <si>
    <t>Dust Up</t>
  </si>
  <si>
    <t xml:space="preserve">
A former vigilante who has embraced his peaceful nature comes to the aid of a young mother in trouble with a cannibalistic drug lord.</t>
  </si>
  <si>
    <t xml:space="preserve">
    Director:
Ward Roberts
| 
    Stars:
Amber Benson, 
Jeremiah Birkett, 
Aaron Gaffey, 
Devin Barry
</t>
  </si>
  <si>
    <t>Totenfrau</t>
  </si>
  <si>
    <t xml:space="preserve">
Female driven revenge thriller based on the eponymous novel by Bernhard Aichner.</t>
  </si>
  <si>
    <t xml:space="preserve">
    Stars:
Romina KÃ¼per, 
Felix Klare, 
Anna Maria MÃ¼he, 
Robert Palfrader
</t>
  </si>
  <si>
    <t>Brad Paisley's Comedy Rodeo</t>
  </si>
  <si>
    <t xml:space="preserve">
Country music star Brad Paisley hosts a night of music and laughs with comics Nate Bargatze, John Heffron, Jon Reep, Sarah Tiana and Mike E. Winfield.</t>
  </si>
  <si>
    <t xml:space="preserve">
    Director:
Jay Chapman
| 
    Stars:
Brad Paisley, 
Nate Bargatze, 
John Heffron, 
Reba McEntire
</t>
  </si>
  <si>
    <t>Red Trees</t>
  </si>
  <si>
    <t xml:space="preserve">
Traces a family's journey as one of only twelve Jewish families to survive the Nazi occupation of Prague during World War II.</t>
  </si>
  <si>
    <t xml:space="preserve">
    Director:
Marina Willer
| 
    Stars:
Alfred Willer, 
Tim Pigott-Smith, 
Flora Fanelli, 
Alfie Watson
</t>
  </si>
  <si>
    <t>Where the Road Runs Out</t>
  </si>
  <si>
    <t xml:space="preserve">
George, a scientist living in Rotterdam is growing wary of the world of academia. The sudden death of an old friend is the incentive he needs to return to his African roots where he takes ...                See full summaryÂ Â»
</t>
  </si>
  <si>
    <t xml:space="preserve">
    Director:
Rudolf Buitendach
| 
    Stars:
Isaach De BankolÃ©, 
Juliet Landau, 
Stelio Savante, 
Sizo Motsoko
</t>
  </si>
  <si>
    <t>Erkekler</t>
  </si>
  <si>
    <t xml:space="preserve">
A drama between a patient and his psychiatrist as well as their family life presented mainly through flashbacks with special references to Marxist and Darwinian theories.</t>
  </si>
  <si>
    <t xml:space="preserve">
    Director:
Faruk Aksoy
| 
    Stars:
Fikret Kuskan, 
Ali Poyrazoglu, 
Asuman Dabak, 
GÃ¼nes Emir
</t>
  </si>
  <si>
    <t>Still Laugh-In: The Stars Celebrate</t>
  </si>
  <si>
    <t xml:space="preserve">
Hollywood's finest pay tribute to "Rowan and Martin's Laugh-In" for an uncensored and unforgettable celebration at The Dolby Theater.</t>
  </si>
  <si>
    <t xml:space="preserve">
    Stars:
Lily Tomlin, 
Ruth Buzzi, 
Tiffany Haddish, 
Neil Patrick Harris
</t>
  </si>
  <si>
    <t>Chichipatos: Â¡QuÃ© chimba de Navidad!</t>
  </si>
  <si>
    <t xml:space="preserve">
Before the events of S1, Juanquini, El Ã‘ato and Captain GonzÃ¡lez shared one Christmas wish: being courageous enough to change their lives. One mysterious character, El DaÃ±ado, could be the one who makes their dreams come true.</t>
  </si>
  <si>
    <t xml:space="preserve">
    Director:
Juan Camilo Pinzon
| 
    Stars:
Luis Eduardo Arango, 
JuliÃ¡n Cerati, 
Aura Cristina Geithner, 
Mariana GÃ³mez
</t>
  </si>
  <si>
    <t>TUNA Girl</t>
  </si>
  <si>
    <t xml:space="preserve">
A clumsy but cheerful fisheries student struggles to find her place at a research institute renowned for its tuna cultivation.</t>
  </si>
  <si>
    <t xml:space="preserve">
    Director:
Mana Yasuda
| 
    Stars:
Tom Fujita, 
Hidetoshi Hoshida, 
Fuka Koshiba
</t>
  </si>
  <si>
    <t>Monty Python's Flying Circus: Live at Aspen</t>
  </si>
  <si>
    <t>(1998 TV Special)</t>
  </si>
  <si>
    <t xml:space="preserve">
This reunion show features the five surviving members of Monty Python, with Graham Chapman's ashes in attendance. The Pythons look back at their work and receive an American Film Industry ...                See full summaryÂ Â»
</t>
  </si>
  <si>
    <t xml:space="preserve">
    Director:
Paul Miller
| 
    Stars:
Robert Klein, 
John Cleese, 
Terry Gilliam, 
Eric Idle
</t>
  </si>
  <si>
    <t>Chris D'Elia: Man on Fire</t>
  </si>
  <si>
    <t xml:space="preserve">
Actor and comic Chris D'Elia delivers a hilarious take down of life's greatest pitfalls in his Netflix Original comedy special "Chris D'Elia: Man on Fire."</t>
  </si>
  <si>
    <t xml:space="preserve">
    Director:
Bill D'Elia
| 
    Star:
Chris D'Elia
</t>
  </si>
  <si>
    <t>Crazy People</t>
  </si>
  <si>
    <t xml:space="preserve">
An actor returns after a one-year hiatus to track down his impersonator.</t>
  </si>
  <si>
    <t xml:space="preserve">
    Director:
Moses Inwang
| 
    Stars:
Kunle Afolayan, 
Gift Amaka Anizoba, 
Funny Bone, 
Monalisa Chinda
</t>
  </si>
  <si>
    <t>Soy Rada: Serendipity</t>
  </si>
  <si>
    <t xml:space="preserve">
The delightful Argentine comic AgustÃ­n AristarÃ¡n is back, this time putting the spotlight on family and parenting, magic and music.</t>
  </si>
  <si>
    <t xml:space="preserve">
    Director:
Pablo Faro
| 
    Star:
Mago Radagast
</t>
  </si>
  <si>
    <t>My Little Pony: Happy Birthday to You!</t>
  </si>
  <si>
    <t xml:space="preserve">
Did someone say "birthday"? Fluttershy and Pinkie Pie have a special party prepared just for you. Happy birthday from all of Equestria.</t>
  </si>
  <si>
    <t>The Witch Boy</t>
  </si>
  <si>
    <t xml:space="preserve">
In a magical community where girls are born to be witches and boys grow into shapeshifters, Aster discovers he has emerging witch powers.</t>
  </si>
  <si>
    <t xml:space="preserve">
    Director:
Minkyu Lee
</t>
  </si>
  <si>
    <t>Big Words</t>
  </si>
  <si>
    <t xml:space="preserve">
Members of a once-promising hip-hop group, now in their late 30's, struggle with regret, disappointment, and change on Election Night 2008.</t>
  </si>
  <si>
    <t xml:space="preserve">
    Director:
Neil Drumming
| 
    Stars:
Dorian Missick, 
Suzy Jane Hunt, 
Gbenga Akinnagbe, 
Darien Sills-Evans
</t>
  </si>
  <si>
    <t>After Trek</t>
  </si>
  <si>
    <t xml:space="preserve">
Review of each episode of Star Trek Discovery with discussion about the show with the creators, producers and cast. Showcases insight into the back story and the main characters as well as revealing Easter eggs.</t>
  </si>
  <si>
    <t xml:space="preserve">
    Stars:
Matt Mira, 
Sonequa Martin-Green, 
Aaron Harberts, 
Doug Jones
</t>
  </si>
  <si>
    <t>Sam Jay: 3 in the Morning</t>
  </si>
  <si>
    <t xml:space="preserve">
Comedian and "Saturday Night Live" writer Sam Jay serves up fresh takes on relationships, travel nightmares, the audacity of white people and more.</t>
  </si>
  <si>
    <t xml:space="preserve">
    Director:
Kristian Mercado
| 
    Star:
Sam Jay
</t>
  </si>
  <si>
    <t>Crazy, Lovely, Cool</t>
  </si>
  <si>
    <t xml:space="preserve">
CRAZY, LOVELY, COOL is a coming-of-age TV series that takes a fond look at the lives, joys and struggles of a group of charismatic students whose paths cross on the campus of Nigeria's ...                See full summaryÂ Â»
</t>
  </si>
  <si>
    <t xml:space="preserve">
    Stars:
Adesua Etomi-Wellington, 
Lorenzo Menakaya, 
Enyinna Nwigwe, 
Zynnell Zuh
</t>
  </si>
  <si>
    <t>Roll with Me</t>
  </si>
  <si>
    <t xml:space="preserve">
After hitting rock-bottom, a newly sober paraplegic attempts to save his gang-banger nephew's life by bringing him along on a 3,100-mile wheelchair trek across the United States.</t>
  </si>
  <si>
    <t xml:space="preserve">
    Director:
Lisa France
| 
    Stars:
Gabriel Cordell, 
Christopher Kawas, 
Lisa France, 
J.A. Streeter
</t>
  </si>
  <si>
    <t>Gad Elmaleh: American Dream</t>
  </si>
  <si>
    <t xml:space="preserve">
Gad Elmaleh's take on the American Dream and his experience as an immigrant in the USA.</t>
  </si>
  <si>
    <t xml:space="preserve">
    Director:
Michael Simon
| 
    Star:
Gad Elmaleh
</t>
  </si>
  <si>
    <t>Suriname</t>
  </si>
  <si>
    <t xml:space="preserve">
Based on the true story of a Korean man who becomes a drug lord in in Suriname, a country in South America.</t>
  </si>
  <si>
    <t xml:space="preserve">
    Stars:
Ja-Hyeon Chu, 
Jung-min Hwang, 
Woo-jin Jo, 
Ha Jung-woo
</t>
  </si>
  <si>
    <t>Marc Maron: Thinky Pain</t>
  </si>
  <si>
    <t xml:space="preserve">
Marc Maron returns to his old stomping grounds for an intimate special in which he takes stock of himself. More than ever, Maron is raw and hilariously honest as he dissects his own ...                See full summaryÂ Â»
</t>
  </si>
  <si>
    <t xml:space="preserve">
    Director:
Lance Bangs
| 
    Stars:
Marc Maron, 
Sam Lipsyte, 
Tom Scharpling
</t>
  </si>
  <si>
    <t>Mighty Express: A Mighty Christmas</t>
  </si>
  <si>
    <t xml:space="preserve">
The Mighty Express welcomes a new train and speeds into a snowstorm to deliver Santa's presents and save Christmas for all the kids in Tracksville.</t>
  </si>
  <si>
    <t xml:space="preserve">
    Directors:
Clint Butler, 
Chris LaBonte
| 
    Stars:
Aaliyah Cinello, 
Meesha Contreras, 
Gracen Daly, 
Jay Hatton
</t>
  </si>
  <si>
    <t>Los Inocentes</t>
  </si>
  <si>
    <t xml:space="preserve">
In 19th century Argentina, when a man returns to his family's plantation after 15 years, it revives a violent past, slave abuses and evil spirits.</t>
  </si>
  <si>
    <t xml:space="preserve">
    Director:
Mauricio Brunetti
| 
    Stars:
MarÃ­a Eugenia Arboleda, 
Lito Cruz, 
Stella Delphino, 
Ludovico Di Santo
</t>
  </si>
  <si>
    <t>Ainori Love Wagon: African Journey</t>
  </si>
  <si>
    <t xml:space="preserve">
    Stars:
Becky, 
RyÃ´ KatÃ´, 
Karina Maruyama
</t>
  </si>
  <si>
    <t>Escape from Hat</t>
  </si>
  <si>
    <t xml:space="preserve">
A desperate rabbit rallies an unexpected band of allies to help him escape from inside a magician's hat and return to the human boy he loves.</t>
  </si>
  <si>
    <t xml:space="preserve">
    Director:
Mark Osborne
</t>
  </si>
  <si>
    <t>A Go! Go! Cory Carson Halloween</t>
  </si>
  <si>
    <t xml:space="preserve">
Animation, Short, Family            </t>
  </si>
  <si>
    <t xml:space="preserve">
Cory, Chrissy and Freddie are on the hunt for king-sized candy bars this Halloween. But are all the treats worth the trek to the spooky side of town?</t>
  </si>
  <si>
    <t xml:space="preserve">
    Directors:
Stanley Moore, 
Alex Woo
| 
    Stars:
Ella Joy Ballesteros, 
Maisie Benson, 
Smith Foreman, 
Kerry Gudjohnsen
</t>
  </si>
  <si>
    <t>Bogdan Boner: Egzorcysta</t>
  </si>
  <si>
    <t xml:space="preserve">
Comedy, Animation            </t>
  </si>
  <si>
    <t xml:space="preserve">
No demon is safe as Bogdan Boner, the alcohol-loving, self-taught exorcist-for-hire, returns with more inventive, obscene and deadly deeds.</t>
  </si>
  <si>
    <t xml:space="preserve">
    Star:
Bartosz Walaszek
</t>
  </si>
  <si>
    <t>Yabani Asli</t>
  </si>
  <si>
    <t xml:space="preserve">
(Muharram) The representative of a tourist company living in a popular area, is in love with a Japanese diplomat called Sakura. They marry and have two twin children, and in the difficult ...                See full summaryÂ Â»
</t>
  </si>
  <si>
    <t xml:space="preserve">
    Director:
Mahmood Karim
| 
    Stars:
Mohamed Abdelmoaty, 
Muhammad Abdullatif, 
Adham Ahmad, 
Islam Ahmad
</t>
  </si>
  <si>
    <t>Kicking It</t>
  </si>
  <si>
    <t xml:space="preserve">
The lives of homeless people are changed forever through an international soccer competition. This film follows six players as they set off for Cape Town, South Africa to play in the Homeless World Cup.</t>
  </si>
  <si>
    <t xml:space="preserve">
    Directors:
Susan Koch, 
Jeff Werner
| 
    Stars:
Colin Farrell, 
Brandon Francis
</t>
  </si>
  <si>
    <t>Willy and the Guardians of the Lake</t>
  </si>
  <si>
    <t xml:space="preserve">
They are each other's biggest enemies. When a new threat appears, it's time for one small hero to bring them together.</t>
  </si>
  <si>
    <t xml:space="preserve">
    Director:
Zsolt PÃ¡lfi
| 
    Stars:
Csongor Szalay, 
SÃ¡ra Vida, 
Anna Kubik, 
AndrÃ¡s FaragÃ³
</t>
  </si>
  <si>
    <t>Live</t>
  </si>
  <si>
    <t xml:space="preserve">
Ema is the successful TV anchor of a national TV broadcaster, the star of a popular tabloid show. A perfectionist, she has no hesitation in putting at steak her health or money for higher ratings.</t>
  </si>
  <si>
    <t xml:space="preserve">
    Director:
Vlad Paunescu
| 
    Stars:
Rodica Lazar, 
Tudor Chirila, 
Crina Tofan, 
Adrian Titieni
</t>
  </si>
  <si>
    <t>Chico Bon Bon and the Very Berry Holiday</t>
  </si>
  <si>
    <t xml:space="preserve">
When Barry is not shown to deliver the Blunderberry Cakes when the traditional holiday called Blunderberry, which the whole town has had so fun and happy, comes to the door, Blunderberry jeopardizes the nature and beauty of the day.</t>
  </si>
  <si>
    <t xml:space="preserve">
    Director:
Darragh O'Connell
| 
    Stars:
Robbie Daymond, 
Andy Abbott, 
Dayci Brookshire, 
Emma Sloan Jacobs
</t>
  </si>
  <si>
    <t>Niquelao!</t>
  </si>
  <si>
    <t xml:space="preserve">
Patisserie Chef Christian EscribÃ  co-presents this Spanish cooking competition, bake-off style.</t>
  </si>
  <si>
    <t xml:space="preserve">
    Stars:
Pepa Charro, 
Christian EscribÃ , 
Jordi Cruz, 
Paula Gonu
</t>
  </si>
  <si>
    <t>The World Before Her</t>
  </si>
  <si>
    <t xml:space="preserve">
Two young women follow completely divergent paths in the new, modernizing India-one wants to become Miss India, the other is a fierce Hindu Nationalist prepared to kill and die for her beliefs.</t>
  </si>
  <si>
    <t xml:space="preserve">
    Director:
Nisha Pahuja
| 
    Stars:
Pooja Chopra, 
Manasvi Mamgai, 
Marc Robinson, 
Ankita Shorey
</t>
  </si>
  <si>
    <t>Untitled Bird Box Spanish Spinoff</t>
  </si>
  <si>
    <t xml:space="preserve">
    Directors:
David Pastor, 
Ã€lex Pastor
</t>
  </si>
  <si>
    <t>Roving Mars</t>
  </si>
  <si>
    <t xml:space="preserve">
Through the eyes of two state-of-the-art rovers, and with NASA scientists at your side, you'll see Mars in a way no one ever has before-direct from the surface of the amazing red planet.</t>
  </si>
  <si>
    <t xml:space="preserve">
    Director:
George Butler
| 
    Stars:
Paul Newman, 
Steve Squyres, 
Rob Manning, 
Charles Elachi
</t>
  </si>
  <si>
    <t>$10.40M</t>
  </si>
  <si>
    <t>Making the Boys</t>
  </si>
  <si>
    <t xml:space="preserve">
Documentary, Biography, Romance            </t>
  </si>
  <si>
    <t xml:space="preserve">
On the eve of the 40th anniversary of the Gay Rights Movement, the film explores the drama, struggle and enduring legacy of the first-ever gay play and subsequent Hollywood movie to ...                See full summaryÂ Â»
</t>
  </si>
  <si>
    <t xml:space="preserve">
    Director:
Crayton Robey
| 
    Stars:
Edward Albee, 
Joe Allen, 
Matt Baney, 
David Carter
</t>
  </si>
  <si>
    <t>Hoodrats 2: Hoodrat Warriors</t>
  </si>
  <si>
    <t xml:space="preserve">
Beautiful girls kicking ass, Smashing skulls and fighting Gang members in Los Angeles. One battle after another till confronting the King of the streets.</t>
  </si>
  <si>
    <t xml:space="preserve">
    Director:
Edgar Arellano
| 
    Stars:
Donnabella Mortel, 
June Marie Sparagna, 
Arden Cho, 
Jarrett Arthur
</t>
  </si>
  <si>
    <t>Bangkok Breaking</t>
  </si>
  <si>
    <t xml:space="preserve">
Newly arrived in Bangkok, Wanchai joins the road rescue service and unravels a city-wide conspiracy with the help of a journalist.</t>
  </si>
  <si>
    <t xml:space="preserve">
    Stars:
Sahajak Boonthanakit, 
Suda Chuenban, 
Daweerit Chullasapya, 
Pavarit Mongkolpisit
</t>
  </si>
  <si>
    <t>Colombia magia salvaje</t>
  </si>
  <si>
    <t xml:space="preserve">
A wonderful country full of amazing creatures in America called Colombia , seen as never before, accompanied by incredible shots , make it a must-see place for adventurers and wildlife lovers this natural paradise.</t>
  </si>
  <si>
    <t xml:space="preserve">
    Director:
Mike Slee
| 
    Star:
Julio SanchÃ©z Cristo
</t>
  </si>
  <si>
    <t>Odio, de Dani Rovira</t>
  </si>
  <si>
    <t xml:space="preserve">
An uncensored monologue by Dani Rovira about today's society.</t>
  </si>
  <si>
    <t xml:space="preserve">
    Director:
Mario Briongos
| 
    Star:
Dani Rovira
</t>
  </si>
  <si>
    <t>Green Door</t>
  </si>
  <si>
    <t xml:space="preserve">
A troubled psychologist returns from the U.S. and sets up a clinic in Taiwan, where mysterious patients and uncanny events shed light on his murky past.</t>
  </si>
  <si>
    <t xml:space="preserve">
    Stars:
Jam Hsiao, 
Bea Hayden Kuo, 
Enno Cheng, 
Wan-Ru Zhan
</t>
  </si>
  <si>
    <t>Craig Ferguson: I'm Here to Help</t>
  </si>
  <si>
    <t xml:space="preserve">
Craig Ferguson unleashes his trademark stream-of-consciousness comedy before a sold-out crowd, riffing on fatherhood, Helen of Troy and shark penises. His show's not safe for kids - or the easily offended!</t>
  </si>
  <si>
    <t xml:space="preserve">
    Director:
Jay Chapman
| 
    Star:
Craig Ferguson
</t>
  </si>
  <si>
    <t>A Field Full of Secrets</t>
  </si>
  <si>
    <t xml:space="preserve">
In 2008, two best friends stepped into their very first crop circle in southern England. This is story of what happened next.</t>
  </si>
  <si>
    <t xml:space="preserve">
    Director:
Charles Maxwell
| 
    Stars:
Colin Andrews, 
Francine Blake, 
Tim Carson, 
Will Carson
</t>
  </si>
  <si>
    <t>Untitled Boeing 737 Max/Rory Kennedy Project</t>
  </si>
  <si>
    <t xml:space="preserve">
Examining the months since the tragedies, which caused global panic in March 2019 after two new aircrafts crashed within five months, killing 346 people.</t>
  </si>
  <si>
    <t xml:space="preserve">
    Director:
Rory Kennedy
</t>
  </si>
  <si>
    <t>Gelo</t>
  </si>
  <si>
    <t xml:space="preserve">
A working-class Punjabi woman battles the adverse conditions that farm laborers face, including an oppressive upper class and drug abuse.</t>
  </si>
  <si>
    <t xml:space="preserve">
    Directors:
Manbhavan Singh, 
Manbhavan Singh
| 
    Stars:
Jaspinder Cheema, 
Raj Dhaliwal, 
Pawan Malhotra, 
Rupinder Rupi
</t>
  </si>
  <si>
    <t>The Claudia Kishi Club</t>
  </si>
  <si>
    <t xml:space="preserve">
Fans of the Babysitters Club books discuss the importance of the character of Claudia.</t>
  </si>
  <si>
    <t xml:space="preserve">
    Director:
Sue Ding
| 
    Stars:
Lucia de la Garza, 
Mila de la Garza, 
Eloise Wong
</t>
  </si>
  <si>
    <t>Kleo</t>
  </si>
  <si>
    <t xml:space="preserve">
The GDR spy Kleo (Jella Haase) killed a businessman in West Berlin in 1987, but was soon arrested by the Stasi. She is released after spending two years in prison. The wall has fallen and ...                See full summaryÂ Â»
</t>
  </si>
  <si>
    <t xml:space="preserve">
    Stars:
Jella Haase, 
Vladimir Burlakov, 
Julius Feldmeier, 
Martin Stange
</t>
  </si>
  <si>
    <t>Snelle: Zonder jas naar buiten</t>
  </si>
  <si>
    <t xml:space="preserve">
An intimate look into the life, career and creative process of Dutch rapper and singer Lars Bos a.k.a. Snelle.</t>
  </si>
  <si>
    <t xml:space="preserve">
    Director:
Anne de Clercq
| 
    Stars:
Snelle, 
Lars Bos, 
Tristan Rozendaal, 
Maan de Steenwinkel
</t>
  </si>
  <si>
    <t>The Unsound</t>
  </si>
  <si>
    <t xml:space="preserve">
A psychiatrist who returns to the insane asylum where her mother once worked and is now a patient, hoping to quell a bloody wave of horror that's been unleashed.</t>
  </si>
  <si>
    <t xml:space="preserve">
    Director:
David F. Sandberg
</t>
  </si>
  <si>
    <t>A StoryBots Christmas</t>
  </si>
  <si>
    <t xml:space="preserve">
When Bo mistakenly thinks that her friends don't like her gifts, she heads to the North Pole to ask Santa for help making better presents. She learns along the way that Christmas is about far more than just the toys.</t>
  </si>
  <si>
    <t xml:space="preserve">
    Directors:
Jeff Gill, 
Evan Spiridellis
| 
    Stars:
Judy Greer, 
Erin Fitzgerald, 
Fred Tatasciore, 
Jeff Gill
</t>
  </si>
  <si>
    <t>Road to Yesterday</t>
  </si>
  <si>
    <t xml:space="preserve">
An estranged couple try to fix their marriage on a road trip to a relative's funeral. However when memories and secrets from the past are revealed, a lot more is at stake than their relationship.</t>
  </si>
  <si>
    <t xml:space="preserve">
    Director:
Ishaya Bako
| 
    Stars:
Genevieve Nnaji, 
Oris Erhuero, 
Chioma Omeruah, 
Baaj Adebule
</t>
  </si>
  <si>
    <t>The Remix: Hip Hop X Fashion</t>
  </si>
  <si>
    <t xml:space="preserve">
The story of how hip hop changed fashion, leading to the stratospheric and global rise of street wear. It is a journey of African American creativity and the limitless possibilities of a cultural movement on a global scale.</t>
  </si>
  <si>
    <t xml:space="preserve">
    Directors:
Lisa Cortes, 
Farah Khalid
| 
    Stars:
Mary J. Blige, 
Dapper Dan, 
Misa Hylton-Brim, 
Kerby Jean-Raymond
</t>
  </si>
  <si>
    <t>Tuintje in mijn hart</t>
  </si>
  <si>
    <t xml:space="preserve">
When a mother reunites her family in Suriname for Christmas, two brothers - one living in Holland, one still in Suriname - have a hard time to get along with each other after a rumor spreads gold was found in their father's land.</t>
  </si>
  <si>
    <t xml:space="preserve">
    Director:
Marc Waltman
| 
    Stars:
Sanne Langelaar, 
Jade Olieberg, 
Beppie Melissen, 
Oscar Aerts
</t>
  </si>
  <si>
    <t>Web Junkie</t>
  </si>
  <si>
    <t xml:space="preserve">
This uniquely telling film takes an entertaining and unsettling look into Chinese rehabilitation centers treating internet addiction, which the Chinese government has classified as a serious clinical disorder.</t>
  </si>
  <si>
    <t xml:space="preserve">
    Directors:
Hilla Medalia, 
Shosh Shlam
| 
    Star:
Ran Tao
</t>
  </si>
  <si>
    <t>Endless Night</t>
  </si>
  <si>
    <t xml:space="preserve">
    Stars:
Hanane El Yousfi, 
Chine Thybaud, 
ThÃ©o Augier
</t>
  </si>
  <si>
    <t>We Lost Our Human</t>
  </si>
  <si>
    <t>(2022 TV Special)</t>
  </si>
  <si>
    <t xml:space="preserve">
the perspective of a self-involved cat (Pud) or a loving, hyperactive dog (Ham), who wake up one day to find that their human and ALL humans have disappeared from Earth. Desperate to find ...                See full summaryÂ Â»
</t>
  </si>
  <si>
    <t xml:space="preserve">
    Director:
Curtis Lelash
| 
    Stars:
Henry Rollins, 
Lauren Tom, 
Ben Schwartz, 
Matty Cardarople
</t>
  </si>
  <si>
    <t>Tim Minchin and the Heritage Orchestra</t>
  </si>
  <si>
    <t xml:space="preserve">
Tim Minchin and The Heritage Orchestra was filmed at the Royal Albert Hall in April 2011. Tim's joined on stage by the awesome 55-piece Heritage Orchestra, led by Jules Buckley and by Pete Clements on bass and Brad Webb on drums.</t>
  </si>
  <si>
    <t xml:space="preserve">
    Director:
Matt Askem
| 
    Stars:
Tim Minchin, 
Jules Buckley, 
Pete Clements, 
Brad Webb
</t>
  </si>
  <si>
    <t>Chris D'Elia: Incorrigible</t>
  </si>
  <si>
    <t xml:space="preserve">
Stand-up comedian Chris D'Elia covers everything from grown-up babies, to evil dating and an NFL with real giants, lions and bears, oh my!</t>
  </si>
  <si>
    <t>Warrior</t>
  </si>
  <si>
    <t xml:space="preserve">
A war veteran plagued by guilt over his final mission teams up with his best friend's widow to infiltrate a dangerous Copenhagen biker gang.</t>
  </si>
  <si>
    <t>Franco Escamilla: Bienvenido al Mundo</t>
  </si>
  <si>
    <t xml:space="preserve">
Comedian Franco Escamira shares the story of parenting when children are in trouble, while reflecting on gender, friendship and love.</t>
  </si>
  <si>
    <t>Shout It Out Loud</t>
  </si>
  <si>
    <t xml:space="preserve">
Gene and Paul, two misfit kids from Queens who formed an unlikely friendship, starting KISS after enlisting guitarist Ace Frehley and drummer Peter Criss.</t>
  </si>
  <si>
    <t xml:space="preserve">
    Director:
Joachim RÃ¸nning
</t>
  </si>
  <si>
    <t>Dealer</t>
  </si>
  <si>
    <t xml:space="preserve">
As he dreams of moving to Australia with his daughter to become a pastry chef, a Parisian small-time drug dealer accepts a one-time only, big cocaine deal. What starts as a simple score becomes a tale of survival in the local criminal underworld.</t>
  </si>
  <si>
    <t xml:space="preserve">
    Director:
Jean Luc Herbulot
| 
    Stars:
Dan Bronchinson, 
Elsa Madeleine, 
Salem Kali, 
Bruno Henry
</t>
  </si>
  <si>
    <t>Unboxing Ibai</t>
  </si>
  <si>
    <t xml:space="preserve">
Short movie created in collaboration with Netflix to promote the release of PS5.</t>
  </si>
  <si>
    <t xml:space="preserve">
    Director:
Jaume BalaguerÃ³
| 
    Stars:
Barbe, 
Ander Cortes, 
Ibai Llanos, 
Loli MartÃ­n
</t>
  </si>
  <si>
    <t>Anjelah Johnson: Not Fancy</t>
  </si>
  <si>
    <t xml:space="preserve">
Angelah Johnson waxes about religion, married life, travel, and food among other topics in this new laugh out loud and family friendly stand up special taped live in California.</t>
  </si>
  <si>
    <t xml:space="preserve">
    Director:
Jay Karas
| 
    Star:
Anjelah Johnson-Reyes
</t>
  </si>
  <si>
    <t>ReMastered: The Lion's Share</t>
  </si>
  <si>
    <t xml:space="preserve">
South African journalist Rian Malan searches for the original writers of the legendary song "The Lion Sleeps Tonight."</t>
  </si>
  <si>
    <t xml:space="preserve">
    Director:
Sam Cullman
| 
    Stars:
Rian Malan, 
Solomon Linda, 
Delphi Linda, 
Elizabeth Linda
</t>
  </si>
  <si>
    <t>Black Heart</t>
  </si>
  <si>
    <t xml:space="preserve">
Blaming a crooked media mogul for the death of his journalist sister, a surgeon enlists the help of a beautiful psychologist to get revenge.</t>
  </si>
  <si>
    <t>Magic for Humans by Mago Pop</t>
  </si>
  <si>
    <t xml:space="preserve">
In this Spanish adaptation of "Magic for Humans," folks of all ages on the streets of Barcelona are amazed by tricks that inspire delight and wonder.</t>
  </si>
  <si>
    <t xml:space="preserve">
    Stars:
Antonio DÃ­az, 
Cristina LÃ³pez PÃ©rez, 
Paco Plaza
</t>
  </si>
  <si>
    <t>Hide &amp; Seek</t>
  </si>
  <si>
    <t xml:space="preserve">
Five former friends are abducted and held in a locked mall by a person dressed as Santa Claus.</t>
  </si>
  <si>
    <t xml:space="preserve">
    Director:
Shawn Arranha
| 
    Stars:
Purab Kohli, 
Arjan Bajwa, 
Mrinalini Sharma, 
Ayaz Khan
</t>
  </si>
  <si>
    <t>Shotgun Wedding</t>
  </si>
  <si>
    <t xml:space="preserve">
After Robert, a marrying-up groom, 'accidentally' shoots his fiance's Maid of Honor in the face during a drunken skeet-shooting session, his meddling mother does whatever it takes to ensure the wedding takes place.</t>
  </si>
  <si>
    <t xml:space="preserve">
    Director:
Danny Roew
| 
    Stars:
Mike Damus, 
Kim Shaw, 
Joel McKinnon Miller, 
Kevin Christy
</t>
  </si>
  <si>
    <t>Nasha Natasha</t>
  </si>
  <si>
    <t xml:space="preserve">
Natalia Oreiro's story is absolutely unique. She is the only performer from Rio de la Plata and one of the very few Latin American performers who, despite language and cultural barriers, ...                See full summaryÂ Â»
</t>
  </si>
  <si>
    <t xml:space="preserve">
    Director:
MartÃ­n Sastre
| 
    Stars:
Natalia Oreiro, 
MerlÃ­n Atahualpa Mollo Oreiro, 
Ricardo Mollo, 
Carlos Oreiro
</t>
  </si>
  <si>
    <t>#HappyBirthdaySense8</t>
  </si>
  <si>
    <t xml:space="preserve">
    Director:
Josh Oreck
| 
    Stars:
Freema Agyeman, 
Jamie Clayton, 
Tina Desai, 
Bae Doona
</t>
  </si>
  <si>
    <t>Placebo</t>
  </si>
  <si>
    <t xml:space="preserve">
Documentary, Drama, Fantasy            </t>
  </si>
  <si>
    <t xml:space="preserve">
In one of the toughest undergrad schools in the world, a film maker infiltrates a complex mindscape of ambition and restless youth. In the hallways of excellence, something sinister is at ...                See full summaryÂ Â»
</t>
  </si>
  <si>
    <t xml:space="preserve">
    Director:
Abhay Kumar
</t>
  </si>
  <si>
    <t>Genis Aile: Yapistir</t>
  </si>
  <si>
    <t xml:space="preserve">
Upon the illness of Cevahir's grandmother Hafize; a treasure map passes by the hand of Cevahir who is trying to find enough money for the treatment. Bilal, the enemy of Cevahir, picks up ...                See full summaryÂ Â»
</t>
  </si>
  <si>
    <t xml:space="preserve">
    Director:
Ã–mer Ugur
| 
    Stars:
Ufuk Ã–zkan, 
Firat Tanis, 
BÃ¼lent Ã‡olak, 
Ahmet Sarsilmaz
</t>
  </si>
  <si>
    <t>Ugly Duckling Series: Boy's Paradise</t>
  </si>
  <si>
    <t xml:space="preserve">
Happily living alone in her family's pension, Mami vows to die before dating a man, after her mother catches on to her secret girl crush. So her mother rents out the house to three guys in ...                See full summaryÂ Â»
</t>
  </si>
  <si>
    <t xml:space="preserve">
    Stars:
Korn Khunatipapisiri, 
Mcfadden Kitkasem, 
Esther Supreeleela, 
Sean Jindachot
</t>
  </si>
  <si>
    <t>Trinity, The Nekad Traveler</t>
  </si>
  <si>
    <t xml:space="preserve">
A career woman from Jakarta named Trinity, who travel to various parts of the world.</t>
  </si>
  <si>
    <t xml:space="preserve">
    Director:
Rizal Mantovani
| 
    Stars:
Maudy Ayunda, 
Hamish Daud, 
Anggika Bolsterli, 
Rachel Amanda
</t>
  </si>
  <si>
    <t>Indie Game: Life After</t>
  </si>
  <si>
    <t xml:space="preserve">
A collection of short documentaries following the people and projects from Indie Game: The Movie in the years following that film's release.</t>
  </si>
  <si>
    <t xml:space="preserve">
    Directors:
Lisanne Pajot, 
James Swirsky
| 
    Stars:
Jonathan Blow, 
Phil Fish, 
Edmund McMillen, 
Tommy Refenes
</t>
  </si>
  <si>
    <t>Crisis: KÃ´an KidÃ´ SÃ´satai TokusÃ´-han</t>
  </si>
  <si>
    <t xml:space="preserve">
The Special Investigation Unit is a secret force of specialists in various fields. The unit is under the direct control of the head of the Tokyo Metropolitan Police Department Security ...                See full summaryÂ Â»
</t>
  </si>
  <si>
    <t xml:space="preserve">
    Stars:
Shun Oguri, 
Hidetoshi Nishijima, 
Yuriko Ishida, 
Hidekazu Mashima
</t>
  </si>
  <si>
    <t>Bill Hicks: Sane Man</t>
  </si>
  <si>
    <t>(1989 Video)</t>
  </si>
  <si>
    <t xml:space="preserve">
Classic stand-up performance recorded in Austin Texas in 1989.</t>
  </si>
  <si>
    <t xml:space="preserve">
    Directors:
Kevin Booth, 
David Johndrow
| 
    Star:
Bill Hicks
</t>
  </si>
  <si>
    <t>Fun sau suet oi nei</t>
  </si>
  <si>
    <t xml:space="preserve">
Have you just been dumped? What if there was a website that could get your loved one back? There is ! It is called BreakUpClub.asia. All you have to do is break up another couple that are ...                See full summaryÂ Â»
</t>
  </si>
  <si>
    <t xml:space="preserve">
    Director:
Barbara Wong Chun-Chun
| 
    Stars:
Jaycee Chan, 
Fiona Sit, 
Hiro Hayama, 
Kong Kam
</t>
  </si>
  <si>
    <t>Espectro</t>
  </si>
  <si>
    <t xml:space="preserve">
Marta used to be a recognized and successful psychic, but after a dramatic experience, she loses faith in her gift and develops agoraphobia. She couldn't see the devilish side of her rapist...                See full summaryÂ Â»
</t>
  </si>
  <si>
    <t xml:space="preserve">
    Director:
Alfonso Pineda Ulloa
| 
    Stars:
Paz Vega, 
Johanna Murillo, 
Alfonso Herrera, 
Maya Zapata
</t>
  </si>
  <si>
    <t>Craig Ferguson: Tickle Fight</t>
  </si>
  <si>
    <t xml:space="preserve">
Cheeky comic Craig Ferguson keeps it casual as he discusses 1970's porn, Japanese toilets and his mildly crime-filled days as a talk show host.</t>
  </si>
  <si>
    <t>Heart &amp; Soul</t>
  </si>
  <si>
    <t xml:space="preserve">
At a hospital in Lagos, a doctor yearning for more field experience meets patients with various ailments that test his spiritual and medical beliefs.</t>
  </si>
  <si>
    <t xml:space="preserve">
    Stars:
Chioma Adibe, 
Ademola Amoo, 
Odun Ayo, 
Phoenix Ezendu
</t>
  </si>
  <si>
    <t>Cementerio General</t>
  </si>
  <si>
    <t xml:space="preserve">
Set in Iquitos, the story follows Andrea (Airam Galliani), a 15-years-ago teenage girl, who suffers the death of her father. With the help of her friends from school, they encourage her to ...                See full summaryÂ Â»
</t>
  </si>
  <si>
    <t xml:space="preserve">
    Director:
Dorian FernÃ¡ndez-Moris
| 
    Stars:
JÃ¼rgen GÃ¶mez, 
Marisol Aguirre, 
Airam Galliani, 
Nikko Ponce
</t>
  </si>
  <si>
    <t>Rory Scovel Tries Stand-Up for the First Time</t>
  </si>
  <si>
    <t xml:space="preserve">
Comedian Rory Scovel storms the stage in Atlanta, where he shares unfocused thoughts about things that mystify him, relationships and the thong song</t>
  </si>
  <si>
    <t xml:space="preserve">
    Director:
Scott Moran
| 
    Stars:
Rory Scovel, 
Jack White, 
Ben Swank, 
Ben Kronberg
</t>
  </si>
  <si>
    <t>Cristela Alonzo: Lower Classy</t>
  </si>
  <si>
    <t xml:space="preserve">
She's no stranger to breaking glass ceilings. She's also not opposed to cleaning them.</t>
  </si>
  <si>
    <t xml:space="preserve">
    Director:
Marcus Raboy
| 
    Star:
Cristela Alonzo
</t>
  </si>
  <si>
    <t>Locombians</t>
  </si>
  <si>
    <t xml:space="preserve">
4 Colombian comedians, 4 specials. We will discover the funny way these comedians see life.</t>
  </si>
  <si>
    <t xml:space="preserve">
    Stars:
Freddy BeltrÃ¡n, 
Diego Camargo, 
Catalina GuzmÃ¡n, 
Pamela Ospina
</t>
  </si>
  <si>
    <t>Professor Mack</t>
  </si>
  <si>
    <t xml:space="preserve">
When a confident college professor is courted by four eligible and well-established men, she struggles to decide who she likes the best.</t>
  </si>
  <si>
    <t xml:space="preserve">
    Director:
Christopher Nolen
| 
    Stars:
Amin Joseph, 
Robert Christopher Riley, 
Erica Hubbard, 
Lisa Wu
</t>
  </si>
  <si>
    <t>Sex: My British Job</t>
  </si>
  <si>
    <t xml:space="preserve">
Nick Broomfield met Hsiao Hung Pai, a journalist who was working for the Guardian, when making his feature film 'Ghosts' (about the Morecambe Bay Chinese Cockle Pickers ). As an experiment ...                See full summaryÂ Â»
</t>
  </si>
  <si>
    <t xml:space="preserve">
    Director:
Nick Broomfield
| 
    Stars:
Nick Broomfield, 
Hsiao-Hung Pai
</t>
  </si>
  <si>
    <t>Redd Zone</t>
  </si>
  <si>
    <t xml:space="preserve">
Tia Magee, a single mother who steps forward to help her sons and their high school football teammates, "The Bros," heal after the murder of their best friend, Dominic Redd.</t>
  </si>
  <si>
    <t xml:space="preserve">
    Star:
Jada Pinkett Smith
</t>
  </si>
  <si>
    <t>Kiko</t>
  </si>
  <si>
    <t xml:space="preserve">
In an underwater town, a cheerful fish-boy and his pals laugh, learn and play while a rival catfish and an eel cast problems their way.</t>
  </si>
  <si>
    <t xml:space="preserve">
    Stars:
Sheylla GonÃ§alves, 
Victor Soares, 
Jo Pratta, 
Sani Oktania
</t>
  </si>
  <si>
    <t>Rita, la figlia americana</t>
  </si>
  <si>
    <t xml:space="preserve">
Professor Serafino Benvenuti is a master of classical music who has the passion of the orchestra director. However, the young audience of the 1960s does not appreciate classical composers ...                See full summaryÂ Â»
</t>
  </si>
  <si>
    <t xml:space="preserve">
    Director:
Piero Vivarelli
| 
    Stars:
TotÃ², 
Rita Pavone, 
Fabrizio Capucci, 
Lina Volonghi
</t>
  </si>
  <si>
    <t>Die PrÃ¤senz</t>
  </si>
  <si>
    <t xml:space="preserve">
Markus spends some time with his girlfriend Rebecca and friend Lukas in Hohnau castle which is uninhabited and supposed to be haunted. For two of them it's the last days of their lives.</t>
  </si>
  <si>
    <t xml:space="preserve">
    Director:
Daniele Grieco
| 
    Stars:
Liv Lisa Fries, 
Matthias Dietrich, 
Henning NÃ¶hren, 
Susanne Reuter
</t>
  </si>
  <si>
    <t>Super Monsters Furever Friends</t>
  </si>
  <si>
    <t xml:space="preserve">
    Stars:
Elyse Maloway, 
Vincent Tong, 
Erin Mathews, 
Andrea Libman
</t>
  </si>
  <si>
    <t>Nailed It! Germany</t>
  </si>
  <si>
    <t xml:space="preserve">
Home cooks try -- and inevitably fail -- to re-create spectacular confections on this comical competition show, all for a sweet 5,000 euros.</t>
  </si>
  <si>
    <t xml:space="preserve">
    Stars:
Angelina Kirsch, 
Bernd Siefert
</t>
  </si>
  <si>
    <t>Luca tanzt leise</t>
  </si>
  <si>
    <t xml:space="preserve">
After many dark years of depression Luca seeks to gain her high school diploma. Her little dog Mata helps her to find motivation and keep a positive attitude towards life...</t>
  </si>
  <si>
    <t xml:space="preserve">
    Director:
Philipp Eichholtz
| 
    Stars:
Martina SchÃ¶ne-Radunski, 
Hans-Heinrich Hardt, 
Claudia Jacob, 
Sebastian FrÃ¤sdorf
</t>
  </si>
  <si>
    <t>Pemburu di Manchester Biru</t>
  </si>
  <si>
    <t xml:space="preserve">
This movie tells the story of Hanif Thamrin (Adipati Dolken) leaving his hometown and trying to pursue his dream to become the only Indonesian at that time who works in the biggest soccer league in the world, English Premier League.</t>
  </si>
  <si>
    <t xml:space="preserve">
    Director:
Rako Prijanto
| 
    Stars:
Adipati Dolken, 
Ganindra Bimo, 
Vonny Cornellya, 
Donny Alamsyah
</t>
  </si>
  <si>
    <t>The Island</t>
  </si>
  <si>
    <t xml:space="preserve">
THE ISLAND Is a film created primarily to showcase the best of Nigerian culture and to give viewers an in-depth, enjoyable cultural experience whilst celebrating the efforts of the Nigerian...                See full summaryÂ Â»
</t>
  </si>
  <si>
    <t xml:space="preserve">
    Director:
Toka McBaror
| 
    Stars:
Femi Adebayo, 
Segun Arinze, 
Sukanmi Bahlofin, 
Tokunbor Idowu
</t>
  </si>
  <si>
    <t>A Faster Horse</t>
  </si>
  <si>
    <t xml:space="preserve">
David Gelb (Jiro Dreams of Sushi) tackles another venerable, beloved, and long-standing institution: the Mustang, crown jewel of the Ford fleet.</t>
  </si>
  <si>
    <t xml:space="preserve">
    Director:
David Gelb
</t>
  </si>
  <si>
    <t>Shopkins</t>
  </si>
  <si>
    <t xml:space="preserve">
    Stars:
Kate Murphy, 
Deborah Gatton, 
Kayli Mills
</t>
  </si>
  <si>
    <t>PacÃ­ficum</t>
  </si>
  <si>
    <t xml:space="preserve">
Four scientists provide sweeping and intime narration of majestic coast of Peru from land, air and sea.</t>
  </si>
  <si>
    <t xml:space="preserve">
    Director:
Mariana Tschudi
| 
    Star:
Milene VÃ¡squez
</t>
  </si>
  <si>
    <t>YG Future Strategy Office</t>
  </si>
  <si>
    <t xml:space="preserve">
Sitcom taking place inside the newly formed Future Strategy Office, where trouble-making employees are sent.</t>
  </si>
  <si>
    <t xml:space="preserve">
    Stars:
Amy Aleha, 
Kim Ga-eun, 
Kim Jinwoo, 
Jai-jin Lee
</t>
  </si>
  <si>
    <t>God Loves Uganda</t>
  </si>
  <si>
    <t xml:space="preserve">
An account of the American Evangelicals' attempts to indoctrinate their Christian Right beliefs in Uganda.</t>
  </si>
  <si>
    <t xml:space="preserve">
    Director:
Roger Ross Williams
</t>
  </si>
  <si>
    <t>Auntie Claus</t>
  </si>
  <si>
    <t xml:space="preserve">
A materialistic young girl learns the true nature of giving through her adventures at the North Pole with her eccentric aunt.</t>
  </si>
  <si>
    <t xml:space="preserve">
    Director:
Kenny Ortega
</t>
  </si>
  <si>
    <t>Making Unorthodox</t>
  </si>
  <si>
    <t xml:space="preserve">
Short, Documentary            </t>
  </si>
  <si>
    <t xml:space="preserve">
    Director:
Marlene Melchior
| 
    Stars:
Silke Fischer, 
Harvey Friedman, 
Shira Haas, 
Alexa Karolinski
</t>
  </si>
  <si>
    <t>After Maria</t>
  </si>
  <si>
    <t xml:space="preserve">
Strong Puerto Rican women forced to flee the island after Hurricane Maria have bonded like family in a FEMA hotel in the Bronx. They seek stability in their new life as forces try to pull them apart.</t>
  </si>
  <si>
    <t xml:space="preserve">
    Director:
Nadia Hallgren
| 
    Star:
Glenda Martes
</t>
  </si>
  <si>
    <t>Conquest</t>
  </si>
  <si>
    <t xml:space="preserve">
    Stars:
Bruna Marquezine, 
Charley Palmer Rothwell, 
Sigrid ten Napel, 
Britta Thie
</t>
  </si>
  <si>
    <t>Super Bheem</t>
  </si>
  <si>
    <t>Embedded</t>
  </si>
  <si>
    <t xml:space="preserve">
A play that chronicles the war in Iraq through satire and commedia dell'arte masks., which pokes fun at neo-conservatives such as Karl Rove, Condoleezza Rice, Dick Cheney, and Donald Rumsfeld.</t>
  </si>
  <si>
    <t xml:space="preserve">
    Director:
Tim Robbins
| 
    Stars:
V.J. Foster, 
Brent Hinkley, 
Jay R. Martinez, 
Kate Mulligan
</t>
  </si>
  <si>
    <t>The Improv: 50 Years Behind the Brick Wall</t>
  </si>
  <si>
    <t xml:space="preserve">
Several comic greats pay tribute to the legendary stand-up stage founded by Budd Friedman in 1963.</t>
  </si>
  <si>
    <t xml:space="preserve">
    Stars:
Budd Friedman, 
Judd Apatow, 
Dave Attell, 
Richard Belzer
</t>
  </si>
  <si>
    <t>The Sam Kinison Family Entertainment Hour</t>
  </si>
  <si>
    <t>(1991 TV Special)</t>
  </si>
  <si>
    <t xml:space="preserve">
Documentary, Comedy, Music            </t>
  </si>
  <si>
    <t xml:space="preserve">
Catch Sam Kinison in his last recorded special. Filmed live at the Wiltern Theatre, Sam's not only provides the screaming comedy you've come to love him for, but he bookends this special with rock performances!</t>
  </si>
  <si>
    <t xml:space="preserve">
    Director:
Walter C. Miller
| 
    Stars:
Sam Kinison, 
Arthur Eckdahl, 
Randy Hansen, 
Paul Henderson
</t>
  </si>
  <si>
    <t>M Cream</t>
  </si>
  <si>
    <t xml:space="preserve">
A motley crew of university students set out on a journey in pursuit of a mythical form of hash, confronting a series of encounters that begin to unravel the myriad realities of rebellion.</t>
  </si>
  <si>
    <t xml:space="preserve">
    Directors:
Agneya Singh, 
Aban Raza
| 
    Stars:
Tom Alter, 
Raaghavv Chanana, 
Ira Dubey, 
Lushin Dubey
</t>
  </si>
  <si>
    <t>Maroon</t>
  </si>
  <si>
    <t xml:space="preserve">
An insomniac university professor fears as his wife has gone missing and is clueless resulting him driving Marooned in the house through the psychological traumas.</t>
  </si>
  <si>
    <t xml:space="preserve">
    Director:
Pulkit
| 
    Stars:
Devyani Cm, 
Manav Kaul, 
Saurabh Sachdeva, 
Sarika Singh
</t>
  </si>
  <si>
    <t>Chadwick Boseman: Portrait of an Artist</t>
  </si>
  <si>
    <t xml:space="preserve">
Writers, directors and actors come together in a conversation about the extraordinary artistic process of Chadwick Boseman.</t>
  </si>
  <si>
    <t xml:space="preserve">
    Director:
Awol Erizku
| 
    Stars:
Chadwick Boseman, 
Viola Davis, 
Danai Gurira, 
Spike Lee
</t>
  </si>
  <si>
    <t>The Lying Life of Adults</t>
  </si>
  <si>
    <t xml:space="preserve">
A girl in search of her true reflection in a divided Naples: the Naples of the heights, which assumes a mask of refinement, and the Naples of the depths, a place of excess and vulgarity.</t>
  </si>
  <si>
    <t>Silenced</t>
  </si>
  <si>
    <t xml:space="preserve">
Three National Security whistleblowers fight to reveal the darkest corners of America's war on terror, challenging a government that is increasingly determined to maintain secrecy.</t>
  </si>
  <si>
    <t xml:space="preserve">
    Director:
James Spione
| 
    Stars:
Majdi Alghader, 
Marc Basil, 
Marc Blagowidow, 
Jeffrey Brewer
</t>
  </si>
  <si>
    <t>Art of Flight: The Series</t>
  </si>
  <si>
    <t xml:space="preserve">
A seven-episode TV series that focuses on the production of The Art of Flight. We follow the crew through locations including Patagonia, Jackson Hole, Alaska and Revelstoke.</t>
  </si>
  <si>
    <t xml:space="preserve">
    Stars:
Mark Landvik, 
Curt Morgan, 
Travis Rice, 
Scotty Lago
</t>
  </si>
  <si>
    <t>Le serment des Hitler</t>
  </si>
  <si>
    <t xml:space="preserve">
Documents the lineage of Adolf Hitlers descendants, focusing on William Patrick Hitler, the nephew of Adolf Hitler. Cataloguing his attempts to use Hitlers celebrity in the early years, his...                See full summaryÂ Â»
</t>
  </si>
  <si>
    <t xml:space="preserve">
    Director:
Emmanuel Amara
| 
    Stars:
Florian M. Beierl, 
Fabrice d'Almeida, 
David Gardner, 
Adolf Hitler
</t>
  </si>
  <si>
    <t>True: Friendship Day</t>
  </si>
  <si>
    <t xml:space="preserve">
When a giant Grippity-Grab snags Grizelda's friendship bracelet and turns her into a mermaid, True heads under the sea with magic wishes to save the day.</t>
  </si>
  <si>
    <t xml:space="preserve">
    Directors:
Todd Kauffman, 
Mark Thornton
| 
    Stars:
Michela Luci, 
Eric Peterson, 
Jamie Watson
</t>
  </si>
  <si>
    <t>Chasing Beauty</t>
  </si>
  <si>
    <t xml:space="preserve">
CHASING BEAUTY provides a rare glimpse into the intriguing and complex world of modeling. Behind the glossy covers of Vogue and Glamour lie the rarely talked about, uncensored stories of ...                See full summaryÂ Â»
</t>
  </si>
  <si>
    <t xml:space="preserve">
    Director:
Brent Huff
| 
    Stars:
Kelly Anderson, 
Jo Baker, 
William Barney, 
Dawn Ann Billings
</t>
  </si>
  <si>
    <t>Amit Tandon: Family Tandoncies</t>
  </si>
  <si>
    <t xml:space="preserve">
From the death of romance in marriage to the injustices of modern-day parenting, Amit Tandon shares wisdom and wisecracks as a battle-scarred family guy.</t>
  </si>
  <si>
    <t xml:space="preserve">
    Star:
Amit Tandon
</t>
  </si>
  <si>
    <t>Larry the Cable Guy: Remain Seated</t>
  </si>
  <si>
    <t xml:space="preserve">
Larry the Cable Guy is back to Git R Done. Remain Seated, his latest solo special, will show you why this Grammy nominated, multi-platinum recording artist, and Billboard award winner is at...                See full summaryÂ Â»
</t>
  </si>
  <si>
    <t xml:space="preserve">
    Director:
Brian Volk-Weiss
| 
    Star:
Larry the Cable Guy
</t>
  </si>
  <si>
    <t>Battle Kitty</t>
  </si>
  <si>
    <t xml:space="preserve">
It's small. It's fluffy. It rocks a fierce pink bow. It's no ordinary kitty. It's Battle Kitty, and Kitty is using its super-strength, monster battling intuition, and amazing accessories to unlock a new battle ground.</t>
  </si>
  <si>
    <t>Baby Reindeer</t>
  </si>
  <si>
    <t xml:space="preserve">
Based on a compelling true story, the hit 2019 Edinburgh Fringe one-man stage-play Baby Reindeer follows the writer and performer Richard Gadd's warped relationship with his female stalker ...                See full summaryÂ Â»
</t>
  </si>
  <si>
    <t xml:space="preserve">
    Star:
Richard Gadd
</t>
  </si>
  <si>
    <t>The Search for Life in Space</t>
  </si>
  <si>
    <t xml:space="preserve">
Journey from the depths of the Pacific Ocean into the far reaches of space on a quest to find something that changes everything...signs of life, somewhere else in the universe. With ...                See full summaryÂ Â»
</t>
  </si>
  <si>
    <t xml:space="preserve">
    Director:
Steve Amezdroz
| 
    Stars:
Lisa Kaltenegger, 
Malcolm McDowell, 
Carl Sagan
</t>
  </si>
  <si>
    <t>Gabru: Hip Hop Ke Shehzaade</t>
  </si>
  <si>
    <t xml:space="preserve">
Music, Musical            </t>
  </si>
  <si>
    <t xml:space="preserve">
    Stars:
Sandeep Kumaar, 
Devika Vatsa, 
Rishi Hapawat, 
Shashank Qazi
</t>
  </si>
  <si>
    <t>Untitled Netflix Family Comedy 2021</t>
  </si>
  <si>
    <t xml:space="preserve">
    Director:
Steve Carr
</t>
  </si>
  <si>
    <t>Ladies Up</t>
  </si>
  <si>
    <t xml:space="preserve">
Rising India-based comics Prashasti Singh, Kaneez Surka, Supriya Joshi and Niveditha Prakasam bring no-holds-barred humor to this stand-up series.</t>
  </si>
  <si>
    <t xml:space="preserve">
    Stars:
Supriya Joshi, 
Niveditha Prakasam, 
Prashasti Singh, 
Kaneez Surka
</t>
  </si>
  <si>
    <t>Loyiso Gola: Unlearning</t>
  </si>
  <si>
    <t xml:space="preserve">
South African comedian Loyiso Gola serves up filter-free humor as he riffs about race, identity, politics, and a school prank gone embarrassingly wrong!</t>
  </si>
  <si>
    <t xml:space="preserve">
    Director:
Kagiso Lediga
| 
    Star:
Loyiso Gola
</t>
  </si>
  <si>
    <t>Delirium</t>
  </si>
  <si>
    <t>(IV) (2014)</t>
  </si>
  <si>
    <t xml:space="preserve">
A group of friends is looking for a change in their lives. Believing that a film will bring them fame and wealth, they embark on the project without many cinematic knowledge, but with a famous actor in mind to star: Ricardo DarÃ­n.</t>
  </si>
  <si>
    <t xml:space="preserve">
    Director:
Carlos Kaimakamian Carrau
| 
    Stars:
Ramiro Archain, 
Emiliano Carrazzone, 
Miguel Di Lemme, 
Ricardo DarÃ­n
</t>
  </si>
  <si>
    <t>Bangkok Love Stories: Hey You</t>
  </si>
  <si>
    <t xml:space="preserve">
A loving couple becomes rivals when Belle opens a fusion bistro next to her ex-boyfriend Kram's traditional restaurant in Bangkok's chic Ari district.</t>
  </si>
  <si>
    <t xml:space="preserve">
    Stars:
Patharamanop Isariy, 
Kacha Nontanan Anchuleepradit, 
Wanida Termthanaporn, 
Meiko Chonnikan Netjui
</t>
  </si>
  <si>
    <t>The Mekong River with Sue Perkins</t>
  </si>
  <si>
    <t xml:space="preserve">
Sue Perkins visits Vietnam Nam, Cambodia, Laos and China along the Mekong River and meets various folk along the way and witnesses how deforestation and illegal wildlife trade affect these countries.</t>
  </si>
  <si>
    <t>Rhys Nicholson: Live at the Athenaeum</t>
  </si>
  <si>
    <t xml:space="preserve">
    Director:
Toby Parkinson
| 
    Stars:
Rhys Nicholson, 
Geraldine Hickey
</t>
  </si>
  <si>
    <t>El Watar</t>
  </si>
  <si>
    <t xml:space="preserve">
A mysterious murder involves a violinist (Maysa), but the police officer (Seleem) manages to decipher the crime. The movie studies the female inter-sibling undercurrent competition, when for example they approach one man for his love.</t>
  </si>
  <si>
    <t xml:space="preserve">
    Director:
Magdi El-Hawari
| 
    Stars:
Ghadah Adel, 
Sawsan Badr, 
Ahmed El-Saadany, 
Ahmed Elzakazeky
</t>
  </si>
  <si>
    <t>AtaÃºd Blanco: El Juego DiabÃ³lico</t>
  </si>
  <si>
    <t xml:space="preserve">
Virginia will do the impossible in order to rescue her little daughter who has been abducted. After an accident, she has the chance to live one day more to save her. On her path, she will find out that there are worst things than death.</t>
  </si>
  <si>
    <t xml:space="preserve">
    Director:
Daniel de la Vega
| 
    Stars:
Julieta Cardinali, 
Eleonora Wexler, 
Rafael Ferro, 
DamiÃ¡n Dreizik
</t>
  </si>
  <si>
    <t>The True Story of Alexander the Great</t>
  </si>
  <si>
    <t>(2005 Video)</t>
  </si>
  <si>
    <t xml:space="preserve">
Alexander the Great conquered Greece, Turkey, most of Asia (present Lebanon, Syria, Jordan, Iraq, Iran, Afghanistan, Pakistan, parts of others) and Egypt in Africa, before age 32. Even now, his innovations in battle continue to be studied.</t>
  </si>
  <si>
    <t xml:space="preserve">
    Director:
Jim Lindsay
| 
    Stars:
Peter Woodward, 
Rafael Ferrer, 
Michael Cardelle, 
Frantz Widmaier
</t>
  </si>
  <si>
    <t>Little Hope Was Arson</t>
  </si>
  <si>
    <t xml:space="preserve">
In the buckle of the Bible Belt, 10 churches burn to the ground in just over a month igniting the largest criminal investigation in East Texas history.</t>
  </si>
  <si>
    <t xml:space="preserve">
    Director:
Theo Love
| 
    Stars:
David Mahfood, 
Peggy Mahfood, 
Bill Parr, 
Lee Richards
</t>
  </si>
  <si>
    <t>Ojo's in d' House</t>
  </si>
  <si>
    <t xml:space="preserve">
A sitcom about the Ojo family, a newly-rich family that move into a classy Lagos neighborhood; each episode revolves around the hilarious antics of Mrs. Ojo and her obsession with keeping ...                See full summaryÂ Â»
</t>
  </si>
  <si>
    <t xml:space="preserve">
    Stars:
Jude Chukwuka, 
Taiwo Arimoro, 
Funmi Eko, 
Bassey Ekpenyong
</t>
  </si>
  <si>
    <t>Laerte-se</t>
  </si>
  <si>
    <t xml:space="preserve">
After living as a man for nearly 60 years, Laerte Coutinho, one of Brazil's most brilliant cartoonists, introduces herself to the world as a woman.</t>
  </si>
  <si>
    <t xml:space="preserve">
    Directors:
Lygia Barbosa, 
Eliane Brum
| 
    Stars:
Laerte Coutinho, 
Eliane Brum, 
Rafael Coutinho, 
Rita Lee
</t>
  </si>
  <si>
    <t>The Reservoir Game</t>
  </si>
  <si>
    <t xml:space="preserve">
Investigation about government-involved insider trading in South Korea.</t>
  </si>
  <si>
    <t xml:space="preserve">
    Director:
Jin-sung Choi
| 
    Stars:
Hong Ik-Pyo, 
Jung Jae-Ho, 
Lee Ji-Hyung, 
Joo Jin-Woo
</t>
  </si>
  <si>
    <t>Escape from the Spirit World</t>
  </si>
  <si>
    <t>(2007 TV Special)</t>
  </si>
  <si>
    <t xml:space="preserve">
This video short follows Aang as he wanders the spirit world looking for his past lives while he was unconscious from when he was electrocuted by Azula (in between seasons 2 and 3). He ...                See full summaryÂ Â»
</t>
  </si>
  <si>
    <t xml:space="preserve">
    Stars:
Zach Tyler, 
Mae Whitman, 
Jack De Sena, 
Michaela Jill Murphy
</t>
  </si>
  <si>
    <t>Bangkok Love Stories: Objects of Affection</t>
  </si>
  <si>
    <t xml:space="preserve">
    Stars:
Kanokchat Manyaton, 
Apinya Sakuljaroensuk
</t>
  </si>
  <si>
    <t>Hazel Brugger: Tropical</t>
  </si>
  <si>
    <t xml:space="preserve">
In this stand-up special, comedian Hazel Brugger offers her breezy takes on unruly geese, chatty gynecologists, German bank loans and more.</t>
  </si>
  <si>
    <t xml:space="preserve">
    Director:
J. Patrick Arbeiter
| 
    Star:
Hazel Brugger
</t>
  </si>
  <si>
    <t>This Perfect Day</t>
  </si>
  <si>
    <t xml:space="preserve">
A nonconformist named Chip tries to destroy the UniComp that keeps the futuristic world in order.</t>
  </si>
  <si>
    <t xml:space="preserve">
    Director:
Doug Liman
</t>
  </si>
  <si>
    <t>The Doll Master</t>
  </si>
  <si>
    <t xml:space="preserve">
When Norman's nightmares become reality, he must overcome his fears and confront the demonic forces that have possessed Hugo, his prize Doll.</t>
  </si>
  <si>
    <t xml:space="preserve">
    Director:
Steven M. Smith
| 
    Stars:
Tony Fadil, 
Rorie Stockton, 
Sarah Rose Denton, 
Tiffany-Ellen Robinson
</t>
  </si>
  <si>
    <t>My Name Is Barbra</t>
  </si>
  <si>
    <t>(1965 TV Special)</t>
  </si>
  <si>
    <t xml:space="preserve">
Family, Music            </t>
  </si>
  <si>
    <t xml:space="preserve">
Barbra Streisand's first television special, featuring a medley of her hit songs, such as "People," "Happy Days Are Here Again" and "My Man."</t>
  </si>
  <si>
    <t xml:space="preserve">
    Directors:
Dwight Hemion, 
Joe Layton
| 
    Star:
Barbra Streisand
</t>
  </si>
  <si>
    <t>Sing On! Germany</t>
  </si>
  <si>
    <t xml:space="preserve">
Game-Show, Music, Reality-TV            </t>
  </si>
  <si>
    <t xml:space="preserve">
In this karaoke competition hosted by Palina Rojinski, contestants must hit the right note for a chance to win up to 30,000 euros.</t>
  </si>
  <si>
    <t xml:space="preserve">
    Stars:
Palina Rojinski, 
Julius Chezame, 
Coco Corrah, 
Gavin-Viano Fabri
</t>
  </si>
  <si>
    <t>Viudas</t>
  </si>
  <si>
    <t xml:space="preserve">
A married man's death puts his widow and mistress in an unusual living arrangement.</t>
  </si>
  <si>
    <t xml:space="preserve">
    Director:
Marcos Carnevale
| 
    Stars:
Graciela Borges, 
Valeria Bertuccelli, 
Rita Cortese, 
MartÃ­n Bossi
</t>
  </si>
  <si>
    <t>Mo lun</t>
  </si>
  <si>
    <t xml:space="preserve">
Liu Chenchen, a free-spirited young woman, rebels against her wealthy family and elopes with her boyfriend to join a cruise-bond treasure hunt. But what began as an innocent game with ...                See full summaryÂ Â»
</t>
  </si>
  <si>
    <t xml:space="preserve">
    Director:
Zao Wang
| 
    Stars:
Ruby Lin, 
Peter Ho, 
Kim Scar, 
Yuexi Gai
</t>
  </si>
  <si>
    <t>Untitled Solvan Naim Project</t>
  </si>
  <si>
    <t xml:space="preserve">
A hip hop musical version of 'Romeo and Juliet'.</t>
  </si>
  <si>
    <t xml:space="preserve">
    Director:
Solvan Naim
</t>
  </si>
  <si>
    <t>Rookie agent rouge</t>
  </si>
  <si>
    <t xml:space="preserve">
Action, History            </t>
  </si>
  <si>
    <t xml:space="preserve">
Can a young woman prove her loyalty to her country and her family? Lan Yan Zhi (Zhao Li Ying) is a privileged banker's daughter in Shanghai and a student activist who mistakenly comes into ...                See full summaryÂ Â»
</t>
  </si>
  <si>
    <t xml:space="preserve">
    Stars:
Yi Lu, 
Xin-ran Tao, 
Wenkang Yuan, 
Zanilia Zhao
</t>
  </si>
  <si>
    <t>Guatemala: CorazÃ³n del Mundo Maya</t>
  </si>
  <si>
    <t xml:space="preserve">
From Sierra de las Minas to Esquipulas, this documentary explores the cultural and geological riches of Guatemala, including the ancient Mayan cities and other natural wonders.</t>
  </si>
  <si>
    <t xml:space="preserve">
    Directors:
Luis Ara, 
Ignacio Jaunsolo
</t>
  </si>
  <si>
    <t>The Hollywood Masters</t>
  </si>
  <si>
    <t xml:space="preserve">
Personal. Provocative. Hollywood's greatest successes reveal the secrets behind their careers.</t>
  </si>
  <si>
    <t xml:space="preserve">
    Stars:
Stephen Galloway, 
Stephen Galloway, 
Amy Adams, 
Judd Apatow
</t>
  </si>
  <si>
    <t>Doug Stanhope: Beer Hall Putsch</t>
  </si>
  <si>
    <t xml:space="preserve">
Named after Hitler's first failed coup attempt, Beer Hall Putsch draws you deeper into the acerbic comic's clear-sighted view of the world with his newest one hour stand-up special recorded live at Dante's in Portland.</t>
  </si>
  <si>
    <t xml:space="preserve">
    Director:
Jay Karas
| 
    Stars:
Doug Stanhope, 
Andy Andrist, 
Kristine Levine
</t>
  </si>
  <si>
    <t>Tim Allen: Men Are Pigs</t>
  </si>
  <si>
    <t>(1990 TV Special)</t>
  </si>
  <si>
    <t xml:space="preserve">
Tim Allen's first Showtime stand-up comedy special filmed in Kalamazoo, Michigan.</t>
  </si>
  <si>
    <t xml:space="preserve">
    Director:
Ellen Brown
| 
    Stars:
Tim Allen, 
Ken Calvert, 
John Schmidt
</t>
  </si>
  <si>
    <t>Restless Creature: Wendy Whelan</t>
  </si>
  <si>
    <t xml:space="preserve">
Documentary on the great American Ballerina Wendy Whelan</t>
  </si>
  <si>
    <t xml:space="preserve">
    Directors:
Linda Saffire, 
Adam Schlesinger
| 
    Stars:
Peter Martins, 
David Prottas, 
Wendy Whelan
</t>
  </si>
  <si>
    <t>Stories of Strength and Hope: Preventing Youth Suicide</t>
  </si>
  <si>
    <t xml:space="preserve">
An up-to-date look at Youth Suicide with an examination of the warning signs, statistics and causes, along with possible ways teachers and parents can use to help their child overcome this ...                See full summaryÂ Â»
</t>
  </si>
  <si>
    <t xml:space="preserve">
    Director:
Max Hechtman
| 
    Stars:
John Halligan, 
Heather Cleary, 
Harold Koplewicz, 
Meryl Cassidy
</t>
  </si>
  <si>
    <t>Demetri Martin: Live (At the Time)</t>
  </si>
  <si>
    <t xml:space="preserve">
Demetri Martin performs his newest stand-up routine at The Lincoln Theater in Washington D.C.</t>
  </si>
  <si>
    <t>Danny Says</t>
  </si>
  <si>
    <t xml:space="preserve">
Danny Says is a documentary on the life and times of Danny Fields. Since 1966, Danny Fields has played a pivotal role in music and "culture" of the late 20th century: working for the Doors,...                See full summaryÂ Â»
</t>
  </si>
  <si>
    <t xml:space="preserve">
    Director:
Brendan Toller
| 
    Stars:
Mx Justin Vivian Bond, 
John Cale, 
Judy Collins, 
Alice Cooper
</t>
  </si>
  <si>
    <t>Vai Anitta</t>
  </si>
  <si>
    <t xml:space="preserve">
Go behind the scenes with Brazilian superstar Anitta as the singer reveals how she's consolidating her international career.</t>
  </si>
  <si>
    <t xml:space="preserve">
    Stars:
Anitta, 
Paulo Pimenta, 
Sam Shahidi, 
Arielle Macedo
</t>
  </si>
  <si>
    <t>Sila-sila</t>
  </si>
  <si>
    <t xml:space="preserve">
Sila-Sila is said to be a ghosting story about a man whose breakups tend to be messy and traumatic not only for him but also for the receiving end. When he encounters his ex-boyfriend again...                See full summaryÂ Â»
</t>
  </si>
  <si>
    <t xml:space="preserve">
    Director:
Giancarlo Abrahan
| 
    Stars:
Gio Gahol, 
Topper Fabregas, 
Dwein Baltazar, 
Phi Palmos
</t>
  </si>
  <si>
    <t>The Magic School Bus Rides Again: The Frizz Connection</t>
  </si>
  <si>
    <t xml:space="preserve">
A lightning separates the Magic School Bus into three pieces, scattering the class across the globe with different versions of Ms. Frizzle aboard each bus.</t>
  </si>
  <si>
    <t xml:space="preserve">
    Director:
Richard Weston
| 
    Stars:
Kate McKinnon, 
Roman Lutterotti, 
Mikaela Blake, 
Gabby Clarke
</t>
  </si>
  <si>
    <t>The Standoff</t>
  </si>
  <si>
    <t xml:space="preserve">
Film takes place in December, 1969, when a newly formed Police unit known as the "SWAT team" embarked on their first major operation: to raid the Los Angeles Headquarters of the Black ...                See full summaryÂ Â»
</t>
  </si>
  <si>
    <t xml:space="preserve">
    Director:
Justin Lin
</t>
  </si>
  <si>
    <t>Motel Makeover</t>
  </si>
  <si>
    <t xml:space="preserve">
Amid project pitfalls and a pandemic, besties-turned-business partners bring their design magic to a rundown motel and revamp it into a go-to getaway.</t>
  </si>
  <si>
    <t>Joe Mande's Award-Winning Comedy Special</t>
  </si>
  <si>
    <t xml:space="preserve">
Comedian Joe Mande performs an hour of stand up in the hope of winning the prestigious American Humour Award.</t>
  </si>
  <si>
    <t xml:space="preserve">
    Director:
Daniel Gray Longino
| 
    Stars:
Joe Mande, 
Bo Burnham, 
Ron Funches, 
Blake Griffin
</t>
  </si>
  <si>
    <t>Zombie Dumb</t>
  </si>
  <si>
    <t>Wu Qingyuan</t>
  </si>
  <si>
    <t xml:space="preserve">
A Chinese man becomes an expert player of the traditional game of Go.</t>
  </si>
  <si>
    <t xml:space="preserve">
    Director:
Zhuangzhuang Tian
| 
    Stars:
Chen Chang, 
Sylvia Chang, 
Akira Emoto, 
Aki FujÃ®
</t>
  </si>
  <si>
    <t>Juego siniestro</t>
  </si>
  <si>
    <t xml:space="preserve">
After the death of a group of teenagers using the Ouija, the psychologist Fernanda and her son return to Peru, but they will find themselves surrounded by an evil entity as big as its wicked sect.</t>
  </si>
  <si>
    <t xml:space="preserve">
    Director:
Dorian FernÃ¡ndez-Moris
| 
    Stars:
Miguel Arce, 
Attilia Boschetti, 
MathÃ­as Brivio, 
Ismael Contreras
</t>
  </si>
  <si>
    <t>The Calling</t>
  </si>
  <si>
    <t xml:space="preserve">
Three people compete in travel show across India for a chance to win scholarship.</t>
  </si>
  <si>
    <t>Fukrey Boyzzz: Space Mein Fukrapanti</t>
  </si>
  <si>
    <t xml:space="preserve">
    Director:
Avinash Walzade
| 
    Stars:
Manish Bhavan, 
Amit Deondi, 
Ketan Kava, 
Viraaj Modgill
</t>
  </si>
  <si>
    <t>Jihad: A Story of the Others</t>
  </si>
  <si>
    <t xml:space="preserve">
An unflinching but sensitive and personal examination of jihadism and radicalisation, its causes and its possible solutions.</t>
  </si>
  <si>
    <t xml:space="preserve">
    Director:
Deeyah Khan
| 
    Stars:
Deeyah Khan, 
Abu Muntasir, 
Alyas Karmani, 
Usama Hasan
</t>
  </si>
  <si>
    <t>Fish in a Tree</t>
  </si>
  <si>
    <t xml:space="preserve">
Based on the novel by Lynda Mullaly Hunt. Fish in a Tree is a fictitious novel about three kids: Ally, Albert and Keisha who all remarkably overcome their own challenges and conflicts.</t>
  </si>
  <si>
    <t>American Jesus</t>
  </si>
  <si>
    <t xml:space="preserve">
Jesus Christ returns to Earth where he takes on the Antichrist in a final battle to save humankind.</t>
  </si>
  <si>
    <t>The Fifth Risk</t>
  </si>
  <si>
    <t xml:space="preserve">
The chaos and mismanagement that ensued in the departments of Energy, Agriculture and Commerce after Obama's handoff to President Donald Trump.</t>
  </si>
  <si>
    <t>Caste</t>
  </si>
  <si>
    <t xml:space="preserve">
The unspoken system that has shaped America and chronicles how lives today are defined by a hierarchy of human divisions.</t>
  </si>
  <si>
    <t xml:space="preserve">
    Director:
Ava DuVernay
</t>
  </si>
  <si>
    <t>Â¡A cantar!</t>
  </si>
  <si>
    <t xml:space="preserve">
Six people compete for a 30,000 euro reward by singing popular songs.</t>
  </si>
  <si>
    <t xml:space="preserve">
    Stars:
Ricky Merino, 
Barbara Orti, 
Gianni Calchetti, 
Maysa MonÃ§Ã£o
</t>
  </si>
  <si>
    <t>Harvey</t>
  </si>
  <si>
    <t xml:space="preserve">
A man befriends an invisible six foot-tall rabbit. A remake of the 1950 film, 'Harvey'.</t>
  </si>
  <si>
    <t xml:space="preserve">
    Director:
Peter Segal
</t>
  </si>
  <si>
    <t>Takizawa Enbujo Zero</t>
  </si>
  <si>
    <t xml:space="preserve">
A movie adaptation of the "Takizawa Kabuki" series, a super entertainment by Japanese starring Hideaki Takizawa since 2006. After Takizawa announced his retirement in 2018, he was reborn as...                See full summaryÂ Â»
</t>
  </si>
  <si>
    <t>The 21st Annual Screen Actors Guild Awards</t>
  </si>
  <si>
    <t xml:space="preserve">
    Director:
Alan Carter
| 
    Stars:
Robert Duvall, 
Mahershala Ali, 
Uzo Aduba, 
Jennifer Aniston
</t>
  </si>
  <si>
    <t>Le Monde de demain</t>
  </si>
  <si>
    <t xml:space="preserve">
A series full of music about the famous french rap band NTM before it was even NTM, and about the arrival of hip hop in France, a time of changes, a portrait of France in the 80s.</t>
  </si>
  <si>
    <t xml:space="preserve">
    Stars:
Anthony Bajon, 
Yannick Choirat, 
Joshua Raccah, 
Andranic Manet
</t>
  </si>
  <si>
    <t>Life of Ryan: Caretaker Manager</t>
  </si>
  <si>
    <t xml:space="preserve">
A film that follows Ryan Giggs through the 2013/14 Premiership season, as the greatest ever Manchester Utd player became the clubs manager and allowed unprecedented access behind the scenes at Old Trafford.</t>
  </si>
  <si>
    <t xml:space="preserve">
    Director:
Daniel Mendelle
| 
    Stars:
David Beckham, 
Diego Maradona, 
Rio Ferdinand, 
Alex Ferguson
</t>
  </si>
  <si>
    <t>Watashi ni unmei no koi nante arienaitte omotteta</t>
  </si>
  <si>
    <t xml:space="preserve">
Riko Shirono doesn't have any big expectations for a man in her life, but she works as a love simulation game planner. She receives a request for a new love game from app company TIMEIS. ...                See full summaryÂ Â»
</t>
  </si>
  <si>
    <t xml:space="preserve">
    Director:
Takafumi Hatano
| 
    Stars:
Mikako Tabe, 
Issey Takahashi, 
Mark Chinnery, 
Aya Ohmasa
</t>
  </si>
  <si>
    <t>Mo Amer: The Vagabond</t>
  </si>
  <si>
    <t xml:space="preserve">
    Director:
Stan Lathan
| 
    Star:
Mohammed Amer
</t>
  </si>
  <si>
    <t>Mr. Peabody &amp; Sherman: A Journey WABAC</t>
  </si>
  <si>
    <t xml:space="preserve">
Go WABAC in time to 1959 for a look at the groundbreaking cartoon Peabody's Improbable History and get a sneak peek at the film Mr. Peabody &amp; Sherman.</t>
  </si>
  <si>
    <t xml:space="preserve">
    Stars:
Ty Burrell, 
Max Charles, 
Stephen Colbert, 
Leslie Mann
</t>
  </si>
  <si>
    <t>Jen Kirkman: I'm Gonna Die Alone (And I Feel Fine)</t>
  </si>
  <si>
    <t xml:space="preserve">
Jen Kirkman's original comedy special delivers some sharp, hilarious truths about life at 40 as filmed at the North Door in Austin, Texas.</t>
  </si>
  <si>
    <t xml:space="preserve">
    Director:
Lance Bangs
| 
    Stars:
Jen Kirkman, 
Kelly Patton, 
Wilder S. Patton, 
Carol Hickey
</t>
  </si>
  <si>
    <t>Patria</t>
  </si>
  <si>
    <t xml:space="preserve">
Paco Ignacio Taibo II brings his book trilogy to life, highlighting Mexico's history in 1854-1867, a period he considers foundational to the country.</t>
  </si>
  <si>
    <t xml:space="preserve">
    Director:
MatÃ­as Gueilburt
| 
    Star:
Paco Ignacio Taibo II
</t>
  </si>
  <si>
    <t>Behind the Curtain: Todrick Hall</t>
  </si>
  <si>
    <t xml:space="preserve">
Follow singer and YouTube sensation Todrick Hall as he launches an original musical based on growing up gay in Texas and finding showbiz success.</t>
  </si>
  <si>
    <t xml:space="preserve">
    Director:
Katherine Fairfax Wright
| 
    Stars:
Wayne Brady, 
Brittanie Brant, 
Blair Carrizales, 
Virginia Cavaliere
</t>
  </si>
  <si>
    <t>Burt's Buzz</t>
  </si>
  <si>
    <t xml:space="preserve">
A look at the world of Burt Shavitz, the face and co-founder of Burt's Bees.</t>
  </si>
  <si>
    <t xml:space="preserve">
    Director:
Jody Shapiro
| 
    Star:
Burt Shavitz
</t>
  </si>
  <si>
    <t>Kevin James: Sweat the Small Stuff</t>
  </si>
  <si>
    <t>(2001 TV Special)</t>
  </si>
  <si>
    <t xml:space="preserve">
Kevin James. The big, sweaty, funny man from the hit sitcom The King of Queens performs his talents on stage.</t>
  </si>
  <si>
    <t xml:space="preserve">
    Director:
Paul Miller
| 
    Star:
Kevin James
</t>
  </si>
  <si>
    <t>Ghost in the Machine</t>
  </si>
  <si>
    <t xml:space="preserve">
Follows the extraordinary story of Tanya Smith and how she created a sophisticated wire fraud scheme and outwitted the FBI and prosecutors, who underestimated her intelligence for years, before her life ultimately fell apart.</t>
  </si>
  <si>
    <t>Iyore</t>
  </si>
  <si>
    <t xml:space="preserve">
Iyore (The Return) or as I like to call it "Playing with Reincarnation" is a twisted tale of love transcending from one lifetime to another and growing stronger each time it is reenacted. ...                See full summaryÂ Â»
</t>
  </si>
  <si>
    <t xml:space="preserve">
    Director:
Frank Rajah Arase
| 
    Stars:
Rita Dominic, 
Joseph Benjamin, 
Okawa Shaznay, 
Paul Obazele
</t>
  </si>
  <si>
    <t>Revelations</t>
  </si>
  <si>
    <t xml:space="preserve">
This anatomy of a marriage explores complications, sexuality, and guilt.</t>
  </si>
  <si>
    <t xml:space="preserve">
    Director:
Vijay Jayapal
| 
    Stars:
Arpita Banerjee, 
Lakshmi Priyaa Chandramouli, 
Rohini Chatterjee, 
Chetan
</t>
  </si>
  <si>
    <t>A 3 Minute Hug</t>
  </si>
  <si>
    <t xml:space="preserve">
How would you feel if you had no more than three minutes to hug your parents, nieces, and nephew of grandparents after more than a decade apart?</t>
  </si>
  <si>
    <t xml:space="preserve">
    Director:
Everardo GonzÃ¡lez
</t>
  </si>
  <si>
    <t>Mudbloods</t>
  </si>
  <si>
    <t xml:space="preserve">
Follows the resilient underdogs of the UCLA Quidditch team as they help transform Harry Potter's fictional sport into a real-life phenomenon and make their way to the Fifth Annual Quidditch World Cup in New York City.</t>
  </si>
  <si>
    <t xml:space="preserve">
    Director:
Farzad Sangari
| 
    Stars:
Niran Somasundaram, 
Kathryn Henzler
</t>
  </si>
  <si>
    <t>Klockorna i Gamla sta'n</t>
  </si>
  <si>
    <t xml:space="preserve">
An extremely kind bailiff in Gamla Stan (Old Town) of Stockholm helps out "clients" in difficulty by supporting them with money from his own pocket. His neighbor is a jazz musician who plays in the evenings at a restaurant for a living.</t>
  </si>
  <si>
    <t xml:space="preserve">
    Director:
Ragnar HyltÃ©n-Cavallius
| 
    Stars:
Edvard Persson, 
George Fant, 
Elsie Albiin, 
Gunnel BrostrÃ¶m
</t>
  </si>
  <si>
    <t>La guerra contra las mujeres</t>
  </si>
  <si>
    <t xml:space="preserve">
A documentary examining the global phenomenon of rape as a "weapon of war" in various conflict zones, including Bosnia and the Democratic Republic of Congo.</t>
  </si>
  <si>
    <t xml:space="preserve">
    Director:
HernÃ¡n Zin
</t>
  </si>
  <si>
    <t>Gamunui wigi: Gamunui yeonggwang 2</t>
  </si>
  <si>
    <t xml:space="preserve">
Mrs. Hong is the crime boss for a large mafia group. She orders her two sons, Kyung-Jae and Suk-Jae to find an elite wife for her eldest son In-Jae. In-Jae then meets beautiful Jin-Kyung, ...                See full summaryÂ Â»
</t>
  </si>
  <si>
    <t xml:space="preserve">
    Director:
Yong-ki Jeong
| 
    Stars:
Hyeon-yeong, 
Hyo-jin Kim, 
Won-hie Kim, 
Hyeong-jin Kong
</t>
  </si>
  <si>
    <t>Snack World</t>
  </si>
  <si>
    <t xml:space="preserve">
Welcome to SNACK WORLD! This is a nutty universe filled with dreams and adventures. Here, you can find everything from dragons to smart devices to Chup, the hyperactive hero of this story.</t>
  </si>
  <si>
    <t xml:space="preserve">
    Stars:
Tyler Bunch, 
Brock Powell, 
Valin Shinyei, 
Cristina Valenzuela
</t>
  </si>
  <si>
    <t>Lynne Koplitz: Hormonal Beast</t>
  </si>
  <si>
    <t xml:space="preserve">
Unabashed comedian Lynne Koplitz offers a woman's take on being crazy, the benefits of childlessness and the three things all men really want.</t>
  </si>
  <si>
    <t xml:space="preserve">
    Director:
Marcus Raboy
| 
    Star:
Lynne Koplitz
</t>
  </si>
  <si>
    <t>Secret Unrequited Love</t>
  </si>
  <si>
    <t xml:space="preserve">
    Stars:
Fumika Baba, 
Riko Fukumoto, 
Hikari Ishida, 
Takumi Kizu
</t>
  </si>
  <si>
    <t>Daemonium: Underground Soldier</t>
  </si>
  <si>
    <t xml:space="preserve">
The story of Daemonium begins in an alternate universe to ours, in which Magic and Technology Coexist with Humans and Demons. In Daemonium we see Razor rise to power! (He will be the new ...                See full summaryÂ Â»
</t>
  </si>
  <si>
    <t xml:space="preserve">
    Director:
Pablo ParÃ©s
| 
    Stars:
Caro Angus, 
Dany Casco, 
Walter CornÃ¡s, 
Chucho FernÃ¡ndez
</t>
  </si>
  <si>
    <t>A Tale of Two Kitchens</t>
  </si>
  <si>
    <t xml:space="preserve">
Two countries, two restaurants, one vision. A Tale of Two Kitchens explores the ways in which a restaurant can serve as a place of both dignity and community.</t>
  </si>
  <si>
    <t xml:space="preserve">
    Director:
Trisha Ziff
</t>
  </si>
  <si>
    <t>Hannibal Buress: Hannibal Takes Edinburgh</t>
  </si>
  <si>
    <t xml:space="preserve">
Hannibal Buress performs at the Edinburgh Fringe Festival which consists of doing a show every day for 28 days. It shows the progression of Buress's sets from his first to last day.</t>
  </si>
  <si>
    <t xml:space="preserve">
    Director:
Ryan Ferguson
| 
    Stars:
Hannibal Buress, 
Trevor Noah
</t>
  </si>
  <si>
    <t>Ripple</t>
  </si>
  <si>
    <t xml:space="preserve">
Movie based on the short story by Max Taxe</t>
  </si>
  <si>
    <t>Carlos Almaraz: Playing with Fire</t>
  </si>
  <si>
    <t xml:space="preserve">
Explore the life of Carlos Almaraz, a Chicano activist, sexual outlaw, and visionary painter of some of the most unforgettable images of Southern California.</t>
  </si>
  <si>
    <t xml:space="preserve">
    Directors:
Elsa Flores Almaraz, 
Richard Montoya
| 
    Stars:
Zack De La Rocha, 
Shepard Fairey, 
Dolores Huerta, 
Cheech Marin
</t>
  </si>
  <si>
    <t>Presos</t>
  </si>
  <si>
    <t xml:space="preserve">
A young girl gets involved in a family drama when she starts a secret friendship with a prison inmate. All parts involved, inside and outside, will have to deal with the consequences of ...                See full summaryÂ Â»
</t>
  </si>
  <si>
    <t xml:space="preserve">
    Director:
Esteban RamÃ­rez
| 
    Stars:
Natalia Arias, 
Leynar Gomez, 
Daniel Marin, 
Alejandro Aguilar
</t>
  </si>
  <si>
    <t>Apenstreken</t>
  </si>
  <si>
    <t xml:space="preserve">
Set around 1900, Apenstreken (Monkey Business) tells the story of orphan Wim, who badly wants to go to school, instead of spending his time doing forced labor in the city's factory. By his ...                See full summaryÂ Â»
</t>
  </si>
  <si>
    <t xml:space="preserve">
    Director:
Johan Nijenhuis
| 
    Stars:
Tygo Bussemakers, 
Lars Henckens, 
Loek Peters, 
Mees Smits
</t>
  </si>
  <si>
    <t>Bella Donna's</t>
  </si>
  <si>
    <t xml:space="preserve">
After the death of their best friend, three young women decide to complete her bucket list - only to find one particular entry exceptionally challenging: finding true love.</t>
  </si>
  <si>
    <t xml:space="preserve">
    Director:
Jon Karthaus
| 
    Stars:
Carolien Spoor, 
Kiki van Deursen, 
Eva Laurenssen, 
Leo Alkemade
</t>
  </si>
  <si>
    <t>I Am Not Your Perfect Mexican Daughter</t>
  </si>
  <si>
    <t xml:space="preserve">
Follows Julia Reyes who often clashes with her traditional parents, who wish she were more like her sister, a platonic ideal of a Mexican daughter. When her sister is killed, it is up to her to hold her family together.</t>
  </si>
  <si>
    <t xml:space="preserve">
    Director:
America Ferrera
</t>
  </si>
  <si>
    <t>Meet the Voxels</t>
  </si>
  <si>
    <t xml:space="preserve">
The life of a family of video game characters.</t>
  </si>
  <si>
    <t xml:space="preserve">
    Stars:
Micah Abbey, 
Ben Begley, 
Jude B. Lanston, 
Matte Martinez
</t>
  </si>
  <si>
    <t>Anthony Joshua: The Road to Klitschko</t>
  </si>
  <si>
    <t xml:space="preserve">
Follows the IBF World Heavyweight champion over the course of two years as he prepares for the biggest fight of his career, how he rose to the pinnacle of his sport and how he relaxes away from the ring.</t>
  </si>
  <si>
    <t xml:space="preserve">
    Director:
Tim MacKenzie-Smith
| 
    Stars:
Noel Clarke, 
Anthony Joshua
</t>
  </si>
  <si>
    <t>Kung Fu Elliot</t>
  </si>
  <si>
    <t xml:space="preserve">
The film tells the bizarre story of Elliot 'White Lightning' Scott, who plans on becoming Canada's first kung fu action hero with his low-budget karate epic, Blood Fight.</t>
  </si>
  <si>
    <t xml:space="preserve">
    Directors:
Matthew Bauckman, 
Jaret Belliveau
| 
    Star:
Elliot Scott
</t>
  </si>
  <si>
    <t>Chronicles of a Champion Golfer</t>
  </si>
  <si>
    <t xml:space="preserve">
A sports documentary of the most iconic performances at The Open Championship, one of golf's most prestigious tournaments on the PGA tour. A selective group of legendary champions of the ...                See full summaryÂ Â»
</t>
  </si>
  <si>
    <t xml:space="preserve">
    Stars:
Darren Clarke, 
Ernie Els, 
Jack Nicklaus, 
Greg Norman
</t>
  </si>
  <si>
    <t>Nasce Uma Rainha</t>
  </si>
  <si>
    <t xml:space="preserve">
What happens when two godmothers decide to help aspiring drag queens and drag kings?</t>
  </si>
  <si>
    <t xml:space="preserve">
    Stars:
Phillip Jordan, 
Gloria Groove, 
Alexia Twister, 
Silvero Pereira
</t>
  </si>
  <si>
    <t>Reggie Watts: Spatial</t>
  </si>
  <si>
    <t xml:space="preserve">
Completely improvised show weaving together sketches, short stories, and dream sequences, filmed live on a soundstage in Los Angeles, Watts waxes poetic about flight, grits, and guns.</t>
  </si>
  <si>
    <t xml:space="preserve">
    Director:
Benjamin Dickinson
| 
    Stars:
Rory Scovel, 
Reggie Watts
</t>
  </si>
  <si>
    <t>A Tiger in the Dark: The Decadence Saga</t>
  </si>
  <si>
    <t xml:space="preserve">
They have only one purpose...to find you.</t>
  </si>
  <si>
    <t xml:space="preserve">
    Director:
Drew Glick
| 
    Stars:
Tod Boulware, 
Chen Drachman, 
PatrÃ­cia Faolli, 
Drew Glick
</t>
  </si>
  <si>
    <t>Untitled Ayrton Senna Netflix Project</t>
  </si>
  <si>
    <t xml:space="preserve">
Fictional miniseries based on the life of Ayrton Senna da Silva, the Brazilian racing legend who won the Formula One World Drivers' Championship three times.</t>
  </si>
  <si>
    <t>Rodney Carrington: Here Comes the Truth</t>
  </si>
  <si>
    <t xml:space="preserve">
Raunchy country comic and musician Rodney Carrington jokes and sings about life in his 40s, poking fun at sex, relationships and gaining weight.</t>
  </si>
  <si>
    <t xml:space="preserve">
    Star:
Rodney Carrington
</t>
  </si>
  <si>
    <t>Urzila Carlson: Overqualified Loser</t>
  </si>
  <si>
    <t xml:space="preserve">
Stand-up comedian Urzila Carlson keeps the crowd roaring with her thoughts on recasting "The Biggest Loser," sex tape regrets and boxed wine hangovers.</t>
  </si>
  <si>
    <t xml:space="preserve">
    Director:
Hayden Guppy
| 
    Star:
Urzila Carlson
</t>
  </si>
  <si>
    <t>Notes from Dunblane: Lesson from a School Shooting</t>
  </si>
  <si>
    <t xml:space="preserve">
In the wake of the 2012 Sandy Hook Elementary School massacre that took the lives of 20 first graders and their teachers, local clergymen Father Bob Weiss receives a letter from a fellow ...                See full summaryÂ Â»
</t>
  </si>
  <si>
    <t xml:space="preserve">
    Director:
Kim A. Snyder
</t>
  </si>
  <si>
    <t>Uganda Be Kidding Me Live</t>
  </si>
  <si>
    <t xml:space="preserve">
A culmination of Chelsea Handler's stand-up comedy tour in support of her fourth New York Times #1 Bestseller, Uganda Be Kidding Me.</t>
  </si>
  <si>
    <t xml:space="preserve">
    Director:
James Yukich
| 
    Star:
Chelsea Handler
</t>
  </si>
  <si>
    <t>Vessel</t>
  </si>
  <si>
    <t xml:space="preserve">
Documentary, Adventure, Biography            </t>
  </si>
  <si>
    <t xml:space="preserve">
A fearless sea captain sails a ship through loopholes in international law, providing abortions on the high seas, and leaving in her wake a network of emboldened activists who trust women to handle abortion on their own terms.</t>
  </si>
  <si>
    <t xml:space="preserve">
    Director:
Diana Whitten
| 
    Stars:
Rebecca Gomperts, 
Kinga Jelinski, 
Cecilia Costa, 
Gunilla Kleiverda
</t>
  </si>
  <si>
    <t>Chiamatemi Francesco</t>
  </si>
  <si>
    <t xml:space="preserve">
A segment of Father Jorge Bergoglio's journey to papecy in a country torn apart by Argentine military dictator Jorge Rafael Videla.</t>
  </si>
  <si>
    <t xml:space="preserve">
    Stars:
Rodrigo De la Serna, 
Mercedes MorÃ¡n, 
Muriel Santa Ana, 
Rafael Federman
</t>
  </si>
  <si>
    <t>DeRay Davis: How to Act Black</t>
  </si>
  <si>
    <t xml:space="preserve">
Dynamic comic DeRay Davis hits the stage like a ball of fire, nailing the finer points of living, dating and handling show business as a black man.</t>
  </si>
  <si>
    <t xml:space="preserve">
    Director:
Marcus Raboy
| 
    Star:
DeRay Davis
</t>
  </si>
  <si>
    <t>Kingdom Come</t>
  </si>
  <si>
    <t xml:space="preserve">
    Director:
Rawson Marshall Thurber
</t>
  </si>
  <si>
    <t>CT Fletcher: My Magnificent Obsession</t>
  </si>
  <si>
    <t xml:space="preserve">
C.T. Fletcher shows you his story, and what he's all about.</t>
  </si>
  <si>
    <t xml:space="preserve">
    Director:
Vlad Yudin
| 
    Stars:
C.T. Fletcher, 
Stephen Adele, 
Steve Austin, 
Bill Goldberg
</t>
  </si>
  <si>
    <t>Bloom</t>
  </si>
  <si>
    <t xml:space="preserve">
Women try to make their way in the world of fashion in post-WWII New York.</t>
  </si>
  <si>
    <t>Ao no ekusoshisuto: Kuro no iede</t>
  </si>
  <si>
    <t xml:space="preserve">
Feeling insulted by Rin, Kuro runs away to find a new master</t>
  </si>
  <si>
    <t xml:space="preserve">
    Stars:
Nobuhiko Okamoto, 
Jun Fukuyama, 
Keiji Fujiwara, 
Kana Hanazawa
</t>
  </si>
  <si>
    <t>Lusers, los amigos no se eligen</t>
  </si>
  <si>
    <t xml:space="preserve">
Three guys from differents countries (Peru, Argentina and Chile) come together in a funny adventure through the jungle in order to get to the Final of the FIFA World Cup Brasil 2014.</t>
  </si>
  <si>
    <t xml:space="preserve">
    Director:
Ticoy Rodriguez
| 
    Stars:
Carlos AlcÃ¡ntara, 
Pablo Granados, 
Felipe Izquierdo, 
Gaby Espino
</t>
  </si>
  <si>
    <t>The Heart of a Woman</t>
  </si>
  <si>
    <t xml:space="preserve">
Short, Biography, Drama            </t>
  </si>
  <si>
    <t xml:space="preserve">
Three individuals wrestle with the decision to work in the sex industry in order to survive. They struggle physically, emotionally and spiritually to find legitimacy in a morally corrupt world that takes no prisoners.</t>
  </si>
  <si>
    <t xml:space="preserve">
    Director:
Keith Holland
| 
    Stars:
Angelica Ross, 
Rachel Sterling, 
Isis King, 
Justin Berti
</t>
  </si>
  <si>
    <t>Angel 'n' Devil</t>
  </si>
  <si>
    <t xml:space="preserve">
At every turn, evil threatens to overtake good and rule the world. In a world known as the Copper Dimension, the K.O. Bad Girls are their last hope to fight off demons and other evil ...                See full summaryÂ Â»
</t>
  </si>
  <si>
    <t xml:space="preserve">
    Stars:
Lucia Chen, 
Teddy Chen, 
Cosmos Lin, 
Yu-Fei Wen
</t>
  </si>
  <si>
    <t>Brent Morin: I'm Brent Morin</t>
  </si>
  <si>
    <t xml:space="preserve">
In a witty solo show, Brent Morin serves up infectious laughs on the agony of puberty, hot guy problems and the time his girlfriend dumped him for a magician.</t>
  </si>
  <si>
    <t xml:space="preserve">
    Director:
Lance Bangs
| 
    Star:
Brent Morin
</t>
  </si>
  <si>
    <t>Wetten, dass war's..?</t>
  </si>
  <si>
    <t xml:space="preserve">
In his farewell show, legendary German host Frank Elstner digs deep and savors his discussions with stars such as Daniel BrÃ¼hl and Lena Meyer-Landrut.</t>
  </si>
  <si>
    <t xml:space="preserve">
    Stars:
Frank Elstner, 
Jan BÃ¶hmermann, 
Giovanni di Lorenzo, 
Helene Fischer
</t>
  </si>
  <si>
    <t>Untitled We are the Nobles Reboot</t>
  </si>
  <si>
    <t xml:space="preserve">
Three spoiled and superficial children and their self-made wealthy father who feigns bankruptcy to cut them off, and forces them to do the unthinkable: Get a job.</t>
  </si>
  <si>
    <t xml:space="preserve">
    Director:
Gary Alazraki
| 
    Stars:
Karla Souza, 
Juan Pablo Gil, 
Luis Gerardo Mendez, 
Gonzalo Vega
</t>
  </si>
  <si>
    <t>Nailed It! France</t>
  </si>
  <si>
    <t xml:space="preserve">
On this fun and funny competition show, home bakers talented in catastrophe struggle to re-create dessert masterpieces and win a 5,000 euro prize.</t>
  </si>
  <si>
    <t xml:space="preserve">
    Stars:
Victor Artus Solaro, 
NoÃ©mie Honiat
</t>
  </si>
  <si>
    <t>The Warmth of Other Suns</t>
  </si>
  <si>
    <t xml:space="preserve">
The story of the decades long migration of African Americans fleeing the South for a better life.</t>
  </si>
  <si>
    <t>Learning Time with Timmy</t>
  </si>
  <si>
    <t xml:space="preserve">
Discover new words and join in the activities with Timmy and his friends in this fun learning series developed by Aardman and the British Council, world expects in teaching English.</t>
  </si>
  <si>
    <t xml:space="preserve">
    Stars:
Saskia Portway, 
Kate Harbour
</t>
  </si>
  <si>
    <t>Lucas Brothers: On Drugs</t>
  </si>
  <si>
    <t xml:space="preserve">
Deadpan twin comics Keith and Kenny Lucas take the stage in Brooklyn with a set that touches on drugs, race, Deion Sanders, teachers and O.J. Simpson.</t>
  </si>
  <si>
    <t xml:space="preserve">
    Director:
Jay Chapman
| 
    Stars:
Keith Lucas, 
Kenneth Lucas
</t>
  </si>
  <si>
    <t>Fat Man Little Boy</t>
  </si>
  <si>
    <t xml:space="preserve">
    Directors:
Robert Barocci, 
Kevin Heffernan
| 
    Stars:
Kevin Heffernan, 
Steve Lemme
</t>
  </si>
  <si>
    <t>Vir Das: Losing It</t>
  </si>
  <si>
    <t xml:space="preserve">
Losing It is a Vir Das Journey of Africa , India and America and religions. He touches many topics with audience laughing throughout.</t>
  </si>
  <si>
    <t>Dennis Nilsen's the History of A Drowning Boy Project</t>
  </si>
  <si>
    <t>Barbie: Happy Birthday to You!</t>
  </si>
  <si>
    <t xml:space="preserve">
Get ready to make a wish and have the most amazing birthday ever, with a little help from Barbie and a very special guest.</t>
  </si>
  <si>
    <t xml:space="preserve">
    Stars:
Ritesh Rajan, 
America Young
</t>
  </si>
  <si>
    <t>TÃº no eres especial</t>
  </si>
  <si>
    <t xml:space="preserve">
16-year-old Amaia is forced to leave Barcelona behind to move to SalavarrÃ­a, the Navarrese hometown of her grandmother, who was believed to be a witch - and whose powers Amaia might have inherited.</t>
  </si>
  <si>
    <t xml:space="preserve">
    Stars:
Jordi Aguilar, 
Unai Arana, 
DÃ¨lia Brufau, 
Miriam Cabeza
</t>
  </si>
  <si>
    <t>Jeff Foxworthy &amp; Larry the Cable Guy: We've Been Thinking</t>
  </si>
  <si>
    <t xml:space="preserve">
Comedians Jeff Foxworthy and Larry the Cable Guy bring their distinctive brand of humor to a packed crowd in Minneapolis.</t>
  </si>
  <si>
    <t xml:space="preserve">
    Director:
Jay Karas
| 
    Stars:
Jeff Foxworthy, 
Nick Hoff, 
Larry the Cable Guy
</t>
  </si>
  <si>
    <t>Untitled Castlevania Project</t>
  </si>
  <si>
    <t>The Hills Have Eyes for You</t>
  </si>
  <si>
    <t xml:space="preserve">
    Director:
Eli Craig
</t>
  </si>
  <si>
    <t>Forks Over Knives Presents: The Engine 2 Kitchen Rescue</t>
  </si>
  <si>
    <t xml:space="preserve">
Join Rip Esselstyn, former Texas firefighter and bestselling author, as he teaches the White and Wali families the basics of a whole-food, plant-based diet.</t>
  </si>
  <si>
    <t xml:space="preserve">
    Director:
John Corry
| 
    Star:
Rip Esselstyn
</t>
  </si>
  <si>
    <t>She Did That</t>
  </si>
  <si>
    <t xml:space="preserve">
An extension of Renae Bluitt's In Her Shoes blog, "She Did That." offers an intimate peek inside the lives of four Black women who continuously raise the glass ceiling for future ...                See full summaryÂ Â»
</t>
  </si>
  <si>
    <t xml:space="preserve">
    Directors:
Renae Bluitt, 
Sterling Milan
| 
    Stars:
Luvvie Ajayi, 
Fifi Bell, 
Renae Bluitt, 
Melissa Butler
</t>
  </si>
  <si>
    <t>The Mosque Next Door</t>
  </si>
  <si>
    <t xml:space="preserve">
For many non-Muslim Australians, the mosque is a symbol of growing fears that Islam is antithetical to the Australian way of life, even dangerous. But many Australians have never stepped ...                See full summaryÂ Â»
</t>
  </si>
  <si>
    <t>Gad Elmaleh: Part En Live</t>
  </si>
  <si>
    <t xml:space="preserve">
Netflix stand-up special that the well known comedian performed in Montreal in English</t>
  </si>
  <si>
    <t xml:space="preserve">
    Director:
Mario Rouleau
| 
    Star:
Gad Elmaleh
</t>
  </si>
  <si>
    <t>Thiago Ventura: Pokas</t>
  </si>
  <si>
    <t xml:space="preserve">
Thiago Ventura jokes about living in a poor Brazilian community, talking about social issues and when actions speak more than words.</t>
  </si>
  <si>
    <t xml:space="preserve">
    Directors:
Joana Mazzucchelli, 
Fabio Ock
| 
    Stars:
Thiago Ventura, 
Patrick Maia
</t>
  </si>
  <si>
    <t>Todd Glass: Act Happy</t>
  </si>
  <si>
    <t xml:space="preserve">
Try to keep up as comedian Todd Glass delivers rapid-fire stand-up that bounces from his heart attack to his coming out to how to eat a Kit Kat.</t>
  </si>
  <si>
    <t xml:space="preserve">
    Director:
Scott Moran
| 
    Stars:
Duncan Carey, 
Jeff Garlin, 
Todd Glass, 
Eric Kalver
</t>
  </si>
  <si>
    <t>Los Tiempos de Pablo Escobar</t>
  </si>
  <si>
    <t xml:space="preserve">
A complete journalistic document that brings never before seen shocking images and testimonials from people who show how the barbaric acts of Pablo Escobar managed to subdue a nation, and how his legacy continues to affect the world today.</t>
  </si>
  <si>
    <t>Tim Minchin So F**king Rock</t>
  </si>
  <si>
    <t xml:space="preserve">
Performing material from his "So Rock" and "Dark Side" albums, ranging from sharply critical, to lighthearted, to sweet, Minchin shows off his skills as a musician, comedian and social critic in this hilarious two hour live show.</t>
  </si>
  <si>
    <t xml:space="preserve">
    Director:
Matt Askem
| 
    Star:
Tim Minchin
</t>
  </si>
  <si>
    <t>Un om la locul lui</t>
  </si>
  <si>
    <t xml:space="preserve">
Petru, a drilling engineer living in a community of oil industry workers, has a conflict. On the one hand he is about to get married to his pregnant girlfriend, Laura, and on the other he ...                See full summaryÂ Â»
</t>
  </si>
  <si>
    <t xml:space="preserve">
    Director:
Hadrian Marcu
| 
    Stars:
Valeriu Andriuta, 
Madalina Constantin, 
Bogdan Dumitrache, 
Ada Gales
</t>
  </si>
  <si>
    <t>Alt Love Building</t>
  </si>
  <si>
    <t xml:space="preserve">
    Director:
Iulia Rugina
| 
    Stars:
Dorian Boguta, 
Dragos Bucur, 
Elisa Calin, 
Emil Ciuchi
</t>
  </si>
  <si>
    <t>Mighty Little Bheem: Kite Festival</t>
  </si>
  <si>
    <t xml:space="preserve">
    Stars:
Aranya Kaur, 
Nishka Raheja, 
Samriddhi Shukla
</t>
  </si>
  <si>
    <t>Voltron 84</t>
  </si>
  <si>
    <t xml:space="preserve">
    Stars:
Jeffrey Michael Adams, 
Steve Ahn, 
Christine Bian, 
Kimberly Brooks
</t>
  </si>
  <si>
    <t>My Own Man</t>
  </si>
  <si>
    <t xml:space="preserve">
When a man discovers he will be the father to a boy, his fear and insecurities send him on an emotional, humorous quest for his own manhood.</t>
  </si>
  <si>
    <t xml:space="preserve">
    Director:
David Sampliner
</t>
  </si>
  <si>
    <t>Supercrooks</t>
  </si>
  <si>
    <t xml:space="preserve">
A gang of super-villains, con-artists, petty thieves and leg-breakers band together for the heist of the century and the most outrageous crime story you've ever seen in your life.</t>
  </si>
  <si>
    <t>Go! Go! Cory Carson: The Chrissy</t>
  </si>
  <si>
    <t xml:space="preserve">
    Directors:
Stanley Moore, 
Alex Woo
| 
    Stars:
Nathaniel Andalis, 
Paden Andrews, 
Ella Joy Ballesteros, 
Bob Barnes
</t>
  </si>
  <si>
    <t>Shelldon</t>
  </si>
  <si>
    <t xml:space="preserve">
The adventures of a shellfish named Shelldon and his friends Herman and Connie.</t>
  </si>
  <si>
    <t xml:space="preserve">
    Stars:
Jason Kesser, 
Samuel Sadovnik, 
Lee Tockar, 
Michael Daingerfield
</t>
  </si>
  <si>
    <t>Guru Aur Bhole</t>
  </si>
  <si>
    <t>Mighty Little Bheem: Festival of Colors</t>
  </si>
  <si>
    <t xml:space="preserve">
From surprising stage performances to spraying colors with friends, join baby Bheem for all his Holi hijinks during the special spring festival.</t>
  </si>
  <si>
    <t>Untitled Spenser Confidential Sequel</t>
  </si>
  <si>
    <t>Mis Peores Amigos: Promedio Rojo, El Regreso</t>
  </si>
  <si>
    <t xml:space="preserve">
Roberto, Condoro and Papitas are three childhood best friends separated by time and brought back together by the dying wish of Papitas, the developmentally disabled wheelchair bound heir to...                See full summaryÂ Â»
</t>
  </si>
  <si>
    <t xml:space="preserve">
    Director:
NicolÃ¡s LÃ³pez
| 
    Stars:
Ariel Levy, 
NicolÃ¡s MartÃ­nez, 
Ignacia Allamand, 
Javier Aller
</t>
  </si>
  <si>
    <t>Arashi's Diary: Voyage</t>
  </si>
  <si>
    <t xml:space="preserve">
Twenty years after their debut, join the beloved members of Arashi on a new journey as they showcase their lives, talents and gifts to the world.</t>
  </si>
  <si>
    <t xml:space="preserve">
    Star:
Arashi
</t>
  </si>
  <si>
    <t>La limita de jos a cerului</t>
  </si>
  <si>
    <t xml:space="preserve">
The Unsaved is a drama about about a Sancho Panza and not a Don Quijote. It's about the every day's non-hero facing circumstances and not adventures, it's about Viorel, a 25-year-old ...                See full summaryÂ Â»
</t>
  </si>
  <si>
    <t xml:space="preserve">
    Director:
Igor Cobileanski
| 
    Stars:
Igor Babiac, 
Sergiu Voloc, 
Ela Ionescu, 
Igor Caras-Romanov
</t>
  </si>
  <si>
    <t>Sitara</t>
  </si>
  <si>
    <t xml:space="preserve">
    Director:
Ashish Ray
| 
    Stars:
Raima Sen, 
Nassar, 
Subrat Dutta, 
Shahed Ali
</t>
  </si>
  <si>
    <t>Mighty Little Bheem: Diwali</t>
  </si>
  <si>
    <t xml:space="preserve">
From decorating his home to devouring sweets, Bheem makes merry -- and a bit of mischief -- with the festival of lights in full swing.</t>
  </si>
  <si>
    <t>Facing Darkness</t>
  </si>
  <si>
    <t xml:space="preserve">
A Christian relief organization is met with the challenge of fighting the Ebola epidemic in west Africa, through this enormous challenge their faith grew.</t>
  </si>
  <si>
    <t xml:space="preserve">
    Director:
Arthur Rasco
| 
    Stars:
Franklin Graham, 
Kent Brantly, 
Amber Brantly, 
Writebol Nancy
</t>
  </si>
  <si>
    <t>Khan: No. 1 Crime Hunter</t>
  </si>
  <si>
    <t xml:space="preserve">
Inspector Khan is a witty, smart, and well-experienced crime hunter, who specializes in solving scams involving people who have chosen the criminal life as a solution to their problems.</t>
  </si>
  <si>
    <t xml:space="preserve">
    Stars:
Rajesh Sharma, 
Surbhi Sehgal, 
Sonam Arora, 
Pitobash
</t>
  </si>
  <si>
    <t>Fresh Cut Grass</t>
  </si>
  <si>
    <t xml:space="preserve">
"This is the summer of love, confusion, and the smell of fresh cut grass," says drifting protagonist Zac Peace (David Wike), an accomplished recent graduate. Zac arrives at his Long Island ...                See full summaryÂ Â»
</t>
  </si>
  <si>
    <t xml:space="preserve">
    Director:
Matthew Coppola
| 
    Stars:
David Wike, 
P.J. Heslin, 
Darrell Larson, 
Katy Hansz
</t>
  </si>
  <si>
    <t>Light in the Dark</t>
  </si>
  <si>
    <t xml:space="preserve">
In the face of unspeakable pain, a couple must find a way to live and love again</t>
  </si>
  <si>
    <t xml:space="preserve">
    Director:
Ekene Som Mekwunye
| 
    Stars:
Bimbo Ademoye, 
Saidi Balogun, 
Rita Dominic, 
Kalu Ikeagwu
</t>
  </si>
  <si>
    <t>A Week in Watts</t>
  </si>
  <si>
    <t xml:space="preserve">
A Week in Watts is a feature length documentary that tells the story of six students in Watts, Los Angeles, involved in a program called Operation Progress - which gives youth scholarships ...                See full summaryÂ Â»
</t>
  </si>
  <si>
    <t xml:space="preserve">
    Director:
Gregory Caruso
| 
    Stars:
Emada Tingirides, 
John Coughlin, 
Erik Shear, 
Eric Ortiz
</t>
  </si>
  <si>
    <t>Answer for Heaven</t>
  </si>
  <si>
    <t xml:space="preserve">
The humans on Earth, aren't doing enough good actions. Tep is an angel, who descends from heaven to learn why. In Bangkok he finds Ad a journalist that helps him. Ad works for a news station and helps the police investigate various crimes.</t>
  </si>
  <si>
    <t>Inst@famous</t>
  </si>
  <si>
    <t xml:space="preserve">
    Stars:
Andrea Espada, 
Jujimufu, 
Allie Kaplan, 
Lexie Kaplan
</t>
  </si>
  <si>
    <t>Leve Boerenliefde</t>
  </si>
  <si>
    <t xml:space="preserve">
A farmer lost his wife and is anything but looking for a new romance. But when a popular TV dating show plans to film a new episode on his farm, he is lured into becoming a participant in the show to save his farm.</t>
  </si>
  <si>
    <t xml:space="preserve">
    Director:
Steven de Jong
| 
    Stars:
Cas Jansen, 
Tatum Dagelet, 
Rense Westra, 
Thomas Dudkiewicz
</t>
  </si>
  <si>
    <t>Den vita katten</t>
  </si>
  <si>
    <t xml:space="preserve">
A man comes to Stockholm's central station. He does not know who he is or where he has been. He has some keys and a phone number. Perhaps he is the escaped sex maniac the police are ...                See full summaryÂ Â»
</t>
  </si>
  <si>
    <t xml:space="preserve">
    Director:
Hasse Ekman
| 
    Stars:
Alf Kjellin, 
Eva Henning, 
Sture Lagerwall, 
Gertrud Fridh
</t>
  </si>
  <si>
    <t>Frankie Boyle: Hurt Like You've Never Been Loved</t>
  </si>
  <si>
    <t xml:space="preserve">
This notoriously controversial comedian delivers devastating social commentary by way of one-liners about the economy, corruption and more.</t>
  </si>
  <si>
    <t xml:space="preserve">
    Director:
John L. Spencer
| 
    Stars:
Frankie Boyle, 
Craig Campbell
</t>
  </si>
  <si>
    <t>Crap Shoot: The Documentary</t>
  </si>
  <si>
    <t xml:space="preserve">
When a scientist and his narrator visit L.A. to research Hollywood filmmaking, their engrossing documentary about movies becomes an outlandish movie about documentaries.</t>
  </si>
  <si>
    <t xml:space="preserve">
    Director:
Kenneth R. Close
| 
    Stars:
Kenneth R. Close, 
James E. Horton, 
Joey Medina, 
Amaris Dupree
</t>
  </si>
  <si>
    <t>Like Cotton Twines</t>
  </si>
  <si>
    <t xml:space="preserve">
An American volunteer teaching in a school in Africa must save one of his students, a 14 year old girl from religious slavery.</t>
  </si>
  <si>
    <t xml:space="preserve">
    Director:
Leila Djansi
| 
    Stars:
Irene Adotey, 
Adjetey Anang, 
Miranda Bailey, 
David Dontoh
</t>
  </si>
  <si>
    <t>Cocomong</t>
  </si>
  <si>
    <t xml:space="preserve">
A little sausage becomes a monkey, an egg becomes a rabbit, a radish becomes a hippo, a cucumber becomes a crocodile and a carrot becomes a donkey. These unique characters express the fun ...                See full summaryÂ Â»
</t>
  </si>
  <si>
    <t>Tum... Ho Na!</t>
  </si>
  <si>
    <t xml:space="preserve">
Tall, attractive Anajli, in the company of two female friends in a convertible are stranded with a flat tire. Unable to change the tire, they wait for someone to help them. It is then they ...                See full summaryÂ Â»
</t>
  </si>
  <si>
    <t xml:space="preserve">
    Director:
N.S. Raj Bharath
| 
    Stars:
Sumit Nijhawan, 
Nethra Raghuraman, 
Jackie Shroff, 
Riya Sen
</t>
  </si>
  <si>
    <t>Suryaganga</t>
  </si>
  <si>
    <t xml:space="preserve">
Documentary, Adventure, News            </t>
  </si>
  <si>
    <t xml:space="preserve">
A panoptic film on water, energy and climate, SunGanges (SuryaGanga) is a wild and intense ride three filmmakers take across the vast Indian landscape in an attempt to connect the dots ...                See full summaryÂ Â»
</t>
  </si>
  <si>
    <t xml:space="preserve">
    Director:
Valli Bindana
| 
    Stars:
Naseeruddin Shah, 
Himanshu Thakkar, 
Parineeta Dandekar, 
Shripad Dharmadhikary
</t>
  </si>
  <si>
    <t>We Couldn't Become Adults</t>
  </si>
  <si>
    <t xml:space="preserve">
A friend request with a lost love sends a man back into his memories of the 90s, when life seemed to burn a little brighter.</t>
  </si>
  <si>
    <t xml:space="preserve">
    Star:
Mirai Moriyama
</t>
  </si>
  <si>
    <t>Pit Sawat</t>
  </si>
  <si>
    <t xml:space="preserve">
Drama, Fantasy, History            </t>
  </si>
  <si>
    <t xml:space="preserve">
In ancient Thailand a war breaks out between the Thais and the Burmese. When defeat became imminent for the Thais, a warrior kills his wife and curses her soul to be the protector of all ...                See full summaryÂ Â»
</t>
  </si>
  <si>
    <t xml:space="preserve">
    Stars:
Woranuch BhiromBhakdi, 
Nawat Kulrattanarak, 
Phutharit Prombandal
</t>
  </si>
  <si>
    <t>Holocaust Escape Tunnel</t>
  </si>
  <si>
    <t xml:space="preserve">
Documentary about holocaust in Lithuania and the story of Lithuanian holocaust survivors of an escape tunnel they dug.</t>
  </si>
  <si>
    <t xml:space="preserve">
    Directors:
Paula Apsell, 
Kirk Wolfinger
| 
    Stars:
Jay O. Sanders, 
Timothy Snyder, 
Richard Freund, 
Jon Seligman
</t>
  </si>
  <si>
    <t>Hari Kondabolu: Warn Your Relatives</t>
  </si>
  <si>
    <t xml:space="preserve">
Hari riffs on celebrity encounters, identity politics, and why firefighters are better than cops.</t>
  </si>
  <si>
    <t xml:space="preserve">
    Director:
Bobcat Goldthwait
| 
    Star:
Hari Kondabolu
</t>
  </si>
  <si>
    <t>Tiempo muerto</t>
  </si>
  <si>
    <t xml:space="preserve">
Franco loses his investigative journalist girlfriend Julia in a traffic accident and he'll do anything to get her back...</t>
  </si>
  <si>
    <t xml:space="preserve">
    Director:
Victor Postiglione
| 
    Stars:
Luis Luque, 
Guillermo Pfening, 
MarÃ­a Nela Sinisterra
</t>
  </si>
  <si>
    <t>RÃ¡dio Coisa Mais Linda</t>
  </si>
  <si>
    <t xml:space="preserve">
    Stars:
Maria Casadevall, 
Pathy Dejesus, 
Mel Lisboa, 
Larissa Nunes
</t>
  </si>
  <si>
    <t>Felix Lobrecht: Hype</t>
  </si>
  <si>
    <t xml:space="preserve">
    Director:
Jan-Peter Horns
| 
    Star:
Felix Lobrecht
</t>
  </si>
  <si>
    <t>DaniÃ«l Arends: Carte blanche</t>
  </si>
  <si>
    <t xml:space="preserve">
DaniÃ«l Arends talks about themes such as identity, hypocrisy and fantasy. Arends defeats myths and creates them just as easily. Carte Blanche is perhaps his strongest show so far because the confusion is as big as the wonder.</t>
  </si>
  <si>
    <t xml:space="preserve">
    Directors:
Joeri Tijdink, 
Doesjka van Hoogdalem
| 
    Star:
DaniÃ«l Arends
</t>
  </si>
  <si>
    <t>Russell Brand: End the Drugs War</t>
  </si>
  <si>
    <t xml:space="preserve">
Russell Brand sets out to find out how other countries are tackling their problems of drug abuse and to explore how the framework of criminalization implicit in the 'war on drugs' produces enormous harm in the treatment of addicts.</t>
  </si>
  <si>
    <t xml:space="preserve">
    Director:
Ross Wilson
| 
    Stars:
Russell Brand, 
Nick Clegg, 
David Cameron, 
JoÃ£o GoulÃ£o
</t>
  </si>
  <si>
    <t>Word Party Songs</t>
  </si>
  <si>
    <t xml:space="preserve">
Sing along and dance with Bailey, Franny, Kip, Lulu and Tilly in this collection of music videos that will get you in the mood to move and groove.</t>
  </si>
  <si>
    <t>Free Food for Millionaires</t>
  </si>
  <si>
    <t xml:space="preserve">
Casey Han, a strong-willed, Queens-bred daughter of Korean immigrants who is addicted to a glamorous Manhattan lifestyle she cannot afford.</t>
  </si>
  <si>
    <t>Baires</t>
  </si>
  <si>
    <t xml:space="preserve">
An ordinary man's romantic trip to Argentina turns to horror when vicious drug dealers hold his girlfriend hostage and force him to do a job for them.</t>
  </si>
  <si>
    <t xml:space="preserve">
    Director:
Marcelo PÃ¡ez Cubells
| 
    Stars:
GermÃ¡n Palacios, 
BenjamÃ­n VicuÃ±a, 
Sabrina Garciarena, 
Carlos Belloso
</t>
  </si>
  <si>
    <t>Louder Than a Bomb</t>
  </si>
  <si>
    <t xml:space="preserve">
By turns hopeful and heartbreaking, Louder Than a Bomb follows the fortunes of four Chicago-area high school poetry teams as they prepare for and compete in the world's largest youth slam.</t>
  </si>
  <si>
    <t xml:space="preserve">
    Directors:
Greg Jacobs, 
Jon Siskel
| 
    Stars:
Kevin Coval, 
Adam Gottlieb, 
Elizabeth Graf, 
Kevin Harris
</t>
  </si>
  <si>
    <t>Growing Up Coy</t>
  </si>
  <si>
    <t xml:space="preserve">
A Colorado family is thrust into the international media spotlight when they fight for the rights of their 6-year-old transgender daughter in a landmark civil rights case.</t>
  </si>
  <si>
    <t xml:space="preserve">
    Director:
Eric Juhola
| 
    Stars:
Auri Mathis, 
Coy Mathis, 
Dakota Mathis, 
Jeremy Mathis
</t>
  </si>
  <si>
    <t>The Honeymoon Stand-Up Special</t>
  </si>
  <si>
    <t xml:space="preserve">
Husband-and-wife comics Moshe Kasher and Natasha Leggero share their terror and reluctance on becoming new parents; she wonders why men are needed at this point; he recalls a story from his...                See full summaryÂ Â»
</t>
  </si>
  <si>
    <t xml:space="preserve">
    Stars:
Moshe Kasher, 
Natasha Leggero
</t>
  </si>
  <si>
    <t>Capital C</t>
  </si>
  <si>
    <t xml:space="preserve">
CAPITAL C is the first documentary about crowdfunding. It follows the hopes and dreams as well as the fears and pitfalls of a whole new generation of independent creators, who reach out to the crowd in order to change their lives forever.</t>
  </si>
  <si>
    <t xml:space="preserve">
    Directors:
Timon Birkhofer, 
JÃ¸rg M. Kundinger
| 
    Stars:
Zach Crain, 
Brian Fargo, 
Jackson Robinson
</t>
  </si>
  <si>
    <t>Birders</t>
  </si>
  <si>
    <t xml:space="preserve">
Bird watchers on both sides of the U.S.-Mexico border share their enthusiasm for protecting and preserving some of the world's most beautiful bird species.</t>
  </si>
  <si>
    <t xml:space="preserve">
    Director:
Otilia Portillo Padua
| 
    Stars:
Esteban Berrones, 
Chris Birchfield, 
Mark Conway, 
Juana Dapa
</t>
  </si>
  <si>
    <t>Onder het hart</t>
  </si>
  <si>
    <t xml:space="preserve">
Masha is in an overwhelming relationship with Luuk, father of two and divorced. Nothing seems to stand in their way until Luuk becomes incurably ill.</t>
  </si>
  <si>
    <t xml:space="preserve">
    Director:
Nicole van Kilsdonk
| 
    Stars:
Frank Lammers, 
Hanna Obbeek, 
Kim van Kooten, 
Kay Greidanus
</t>
  </si>
  <si>
    <t>Dear Nathan</t>
  </si>
  <si>
    <t xml:space="preserve">
When Nathan (Jefri Nichol) seriously starts to change for Salma (Amanda Rawles), Nathan's past love comes to ask for Nathan's love back.</t>
  </si>
  <si>
    <t xml:space="preserve">
    Director:
Indra Gunawan
| 
    Stars:
Amanda Rawles, 
Jefri Nichol, 
Surya Saputra, 
Rayn Wijaya
</t>
  </si>
  <si>
    <t>TamiÃ´</t>
  </si>
  <si>
    <t xml:space="preserve">
One day, the current prime minister of Japan, Muto Taizan, and his useless son, Sho, suddenly discover that they have switched bodies. With no known cause or solution at hand, Sho ...                See full summaryÂ Â»
</t>
  </si>
  <si>
    <t xml:space="preserve">
    Stars:
Ken'ichi EndÃ´, 
Masaki Suda, 
Yuika Motokariya, 
Ji-young Kang
</t>
  </si>
  <si>
    <t>Nerdcore Rising</t>
  </si>
  <si>
    <t xml:space="preserve">
Hilariously entertaining, NERDCORE RISING introduces a new wave of hip-hop to the world called "Nerdcore" where computer obsesses geeks bust rhymes about the hard knock life of nerdom. The ...                See full summaryÂ Â»
</t>
  </si>
  <si>
    <t xml:space="preserve">
    Directors:
Negin Farsad, 
Kimmy Gatewood
| 
    Stars:
Damian Hess, 
Gaby Alter, 
Beefy, 
Jello Biafra
</t>
  </si>
  <si>
    <t>Ella Brennan: Commanding the Table</t>
  </si>
  <si>
    <t xml:space="preserve">
Today, the world knows restaurateur Ella Brennan as the matriarch of a Creole-flavored dining dynasty dating back over half a century. She has become a household name in the restaurant ...                See full summaryÂ Â»
</t>
  </si>
  <si>
    <t xml:space="preserve">
    Director:
Leslie Iwerks
| 
    Stars:
Meg Bickford, 
Marcelle Bienvenu, 
Daniel Boulud, 
Gene Bourg
</t>
  </si>
  <si>
    <t>Filthy Gorgeous: The Bob Guccione Story</t>
  </si>
  <si>
    <t xml:space="preserve">
A look at the extraordinary world of Penthouse founder, visionary and provocateur Bob Guccione.</t>
  </si>
  <si>
    <t xml:space="preserve">
    Director:
Barry Avrich
| 
    Stars:
Patrice Adcroft, 
Audrey Arnold, 
Peter Bloch, 
Joe Brooks
</t>
  </si>
  <si>
    <t>Oh Baby</t>
  </si>
  <si>
    <t xml:space="preserve">
A happy-go-lucky songwriter has his life turned upside down when, after the sudden death of a fling, he finds himself in care of the eight-month-old son he didn't know he had.</t>
  </si>
  <si>
    <t xml:space="preserve">
    Director:
Thomas Acda
| 
    Stars:
Manoushka Zeegelaar Breeveld, 
Tony Clark, 
Tony Clark, 
Tina de Bruin
</t>
  </si>
  <si>
    <t>Vidal Sassoon: The Movie</t>
  </si>
  <si>
    <t xml:space="preserve">
Vidal Sassoon is more than just a hairdresser-he's a rock star, an artist, a craftsman who "changed the world with a pair of scissors." With the geometric, Bauhaus-inspired hairdos he ...                See full summaryÂ Â»
</t>
  </si>
  <si>
    <t xml:space="preserve">
    Director:
Craig Teper
| 
    Stars:
Beverly Adams, 
Elgin Charles, 
Grace Coddington, 
Michael Gordon
</t>
  </si>
  <si>
    <t>Untitled Charlize Theron/Netflix Project</t>
  </si>
  <si>
    <t xml:space="preserve">
The battle of four women to compete in big wave surfing.</t>
  </si>
  <si>
    <t xml:space="preserve">
    Director:
Niki Caro
</t>
  </si>
  <si>
    <t>The Inexplicable Universe: Unsolved Mysteries</t>
  </si>
  <si>
    <t xml:space="preserve">
Everything we now know about the universe-from the behaviour of quarks to the birth of entire galaxies-has stemmed from scientists who've been willing to ponder the unanswerable.</t>
  </si>
  <si>
    <t xml:space="preserve">
    Star:
Neil deGrasse Tyson
</t>
  </si>
  <si>
    <t>Never Stop Dreaming: The Life and Legacy of Shimon Peres</t>
  </si>
  <si>
    <t xml:space="preserve">
A look back on the life of Nobel Peace Prize winner, Shimon Peres, who served as prime minister of Israel twice and negotiated the 1994 Israel-Jordan peace treaty.</t>
  </si>
  <si>
    <t xml:space="preserve">
    Director:
Richard Trank
| 
    Stars:
George W. Bush, 
George Clooney, 
Barack Obama, 
Shimon Peres
</t>
  </si>
  <si>
    <t>Devil's Backbone, Texas</t>
  </si>
  <si>
    <t xml:space="preserve">
In January, 1996 Unsolved Mysteries featured a story on landowner Bert Wall's 'real-life' interactions with the spirits that roamed the Devil's Backbone. Nearly twenty years later, Wall ...                See full summaryÂ Â»
</t>
  </si>
  <si>
    <t xml:space="preserve">
    Director:
Jake Wade Wall
| 
    Stars:
Avery Atchley, 
Savannah Atchley, 
Marilyn Baxter, 
Michaela Beach
</t>
  </si>
  <si>
    <t>Tokyo kaiki zake</t>
  </si>
  <si>
    <t xml:space="preserve">
    Stars:
YÃ´suke Sugino, 
Borsalino Seki, 
Amane Okayama, 
Suzuyuki Kaneko
</t>
  </si>
  <si>
    <t>Running Mates</t>
  </si>
  <si>
    <t xml:space="preserve">
Two best friends run against each other for mayor of their home town.</t>
  </si>
  <si>
    <t xml:space="preserve">
    Director:
Thomas Michael
| 
    Stars:
DJ Qualls, 
Graham Greene, 
Henry Winkler, 
Linda Kash
</t>
  </si>
  <si>
    <t>Ricardo Quevedo: Los Amargados Somos Mas</t>
  </si>
  <si>
    <t xml:space="preserve">
    Star:
Ricardo Quevedo
</t>
  </si>
  <si>
    <t>Transformers: BotBots</t>
  </si>
  <si>
    <t xml:space="preserve">
BotBots are Transformers robots that disguise themselves as everyday mall objects. By day, these BotBots hide quietly on store shelves but at night, they jump into adventure until a group ...                See full summaryÂ Â»
</t>
  </si>
  <si>
    <t>David A. Arnold Fat Ballerina</t>
  </si>
  <si>
    <t xml:space="preserve">
    Director:
Milton Horowitz
| 
    Star:
David A. Arnold
</t>
  </si>
  <si>
    <t>Fight Church</t>
  </si>
  <si>
    <t xml:space="preserve">
Fight Church follows several cage fighting pastors as they beat the holy hell out of each other... because Jesus never tapped out.</t>
  </si>
  <si>
    <t xml:space="preserve">
    Directors:
Daniel Junge, 
Bryan Storkel
| 
    Stars:
Paul Burress, 
John Renken, 
Nahshon Nicks, 
Preston Hocker
</t>
  </si>
  <si>
    <t>Ralphie May: Unruly</t>
  </si>
  <si>
    <t xml:space="preserve">
Filmed in front of a raucous crowd, comedian Ralphie May unleashes his hilariously raunchy perspective in his first Netflix original stand-up special.</t>
  </si>
  <si>
    <t xml:space="preserve">
    Director:
John Asher
| 
    Star:
Ralphie May
</t>
  </si>
  <si>
    <t>Heaven's Forest</t>
  </si>
  <si>
    <t xml:space="preserve">
An Indo-futuristic world, with storyline and characters inspired by the Indian mythology of the Ramayana.</t>
  </si>
  <si>
    <t>Super Monsters Monster Pets</t>
  </si>
  <si>
    <t xml:space="preserve">
    Star:
Sabrina Pitre
</t>
  </si>
  <si>
    <t>Dead of Winter</t>
  </si>
  <si>
    <t xml:space="preserve">
An Asian American family's weekend in the mountains becomes a fight for survival when they're confronted by a dangerous fugitive on the run.</t>
  </si>
  <si>
    <t xml:space="preserve">
    Director:
Mike Gan
</t>
  </si>
  <si>
    <t>Single Tokyo Man</t>
  </si>
  <si>
    <t xml:space="preserve">
Three Japanese men in their thirties and forties are professionals working in law, dentistry and banking. The friends are trusting of one another and enjoy each others' fellowship. Aside ...                See full summaryÂ Â»
</t>
  </si>
  <si>
    <t xml:space="preserve">
    Stars:
Mayu Miyamoto, 
Lisa NaitÃ´, 
Riisa Naka, 
Seiji Nozoe
</t>
  </si>
  <si>
    <t>Untitled Nipsey Hussle Documentary</t>
  </si>
  <si>
    <t xml:space="preserve">
The late, great Nipsey Hussle.</t>
  </si>
  <si>
    <t>American Factory: A Conversation with the Obamas</t>
  </si>
  <si>
    <t xml:space="preserve">
Barack and Michelle Obama talk with the directors of the documentary American Factory about the importance of storytelling and the impact of their film.</t>
  </si>
  <si>
    <t xml:space="preserve">
    Stars:
Steven Bognar, 
Barack Obama, 
Michelle Obama, 
Julia Reichert
</t>
  </si>
  <si>
    <t>Zum zum zum - La canzone che mi passa per la testa</t>
  </si>
  <si>
    <t xml:space="preserve">
The sons of a music-loving insurance broker take extreme measures to find happiness for themselves and others, with some help from the power of music.</t>
  </si>
  <si>
    <t xml:space="preserve">
    Directors:
Bruno Corbucci, 
Sergio Corbucci
| 
    Stars:
Dolores Palumbo, 
Little Tony, 
Walter Brugiolo, 
Enzo Cannavale
</t>
  </si>
  <si>
    <t>Moving Art: Flowers</t>
  </si>
  <si>
    <t xml:space="preserve">
Celebrated filmmaker Louie Schwartzberg takes viewers on an enchanting journey, unveiling the mysteries and wonders of the natural world as elegant flowers come to life through his stunning time-lapse cinematography.</t>
  </si>
  <si>
    <t xml:space="preserve">
    Director:
Louie Schwartzberg
</t>
  </si>
  <si>
    <t>Men at Lunch</t>
  </si>
  <si>
    <t xml:space="preserve">
The story of "Lunch atop a Skyscraper," the iconic photograph taken during the construction of 30 Rockefeller Plaza.</t>
  </si>
  <si>
    <t xml:space="preserve">
    Director:
SeÃ¡n Ã“ CualÃ¡in
| 
    Stars:
Fionnula Flanagan, 
Peter Quinn, 
Ric Burns, 
Christine Roussel
</t>
  </si>
  <si>
    <t>La legge del numero uno</t>
  </si>
  <si>
    <t xml:space="preserve">
While waiting for a chance at furlough, three inmates compete against each other to secure a meeting with the judge first.</t>
  </si>
  <si>
    <t xml:space="preserve">
    Director:
Alessandro D'Alatri
| 
    Stars:
Marco Palvetti, 
Andrea Sartoretti, 
Pietro Bontempo, 
Francesca Della Ragione
</t>
  </si>
  <si>
    <t>A Final Cut for Orson: 40 Years in the Making</t>
  </si>
  <si>
    <t xml:space="preserve">
A glimpse behind the scenes into the complicated process of recovering and completing the final film of legendary director Orson Welles.</t>
  </si>
  <si>
    <t xml:space="preserve">
    Director:
Ryan Suffern
| 
    Stars:
Frank Marshall, 
Peter Bogdanovich, 
Filip Jan Rymsza, 
Ruth Hasty
</t>
  </si>
  <si>
    <t>Je parle toute seule</t>
  </si>
  <si>
    <t xml:space="preserve">
Blanche Gardin presents her new stand-up comedy, Â« Je Parle Toute Seule Â», that will get her the award "MoliÃ¨re for best comedy show". A hilarious and uninhibited show.</t>
  </si>
  <si>
    <t xml:space="preserve">
    Star:
Blanche Gardin
</t>
  </si>
  <si>
    <t>Wahid Saeiday</t>
  </si>
  <si>
    <t xml:space="preserve">
(Faleh) youth levels graduated from the Faculty of Law, brokered by his father to help him in the search for a job, to be appointed in a tourist resorts as an individual security, during ...                See full summaryÂ Â»
</t>
  </si>
  <si>
    <t xml:space="preserve">
    Director:
Ismail Farouk
| 
    Stars:
Mohamad Ramadan, 
Randa Al Behery, 
Ahmed El-Tuhami, 
Mayar El Gheity
</t>
  </si>
  <si>
    <t>The Residence</t>
  </si>
  <si>
    <t xml:space="preserve">
Inside the White House's staff residence and the lives workers share with the First Family.</t>
  </si>
  <si>
    <t>Jim Norton: Mouthful of Shame</t>
  </si>
  <si>
    <t xml:space="preserve">
In this unrestricted jaunt, comic Jim Norton offers a personal perspective on romance, desire, and sexual proclivities.</t>
  </si>
  <si>
    <t xml:space="preserve">
    Director:
Shannon Hartman
| 
    Stars:
Jim Norton, 
Louis C.K., 
Robert De Niro, 
Ricky Gervais
</t>
  </si>
  <si>
    <t>Vir Das: Outside in - The Lockdown Special</t>
  </si>
  <si>
    <t xml:space="preserve">
Stage banter takes on a different - deeper - meaning as the comedian performs online shows to homebound viewers worldwide from his Mumbai residence.</t>
  </si>
  <si>
    <t xml:space="preserve">
    Director:
Vir Das
| 
    Star:
Vir Das
</t>
  </si>
  <si>
    <t>Uncoupled</t>
  </si>
  <si>
    <t xml:space="preserve">
The script penned by Fox, is a comedic thriller about a married couple, on the eve of their divorce, who are wrongly accused of murder - and instead of splitting up, go on the run together,...                See full summaryÂ Â»
</t>
  </si>
  <si>
    <t>Mexico DiseÃ±a</t>
  </si>
  <si>
    <t xml:space="preserve">
Young fashion designers vie for the chance to become Mexico's next big talent by competing before judges in grueling tests of creativity and stamina.</t>
  </si>
  <si>
    <t xml:space="preserve">
    Stars:
Renato Lopez, 
Emilio Aguado, 
Claudia CÃ¡ndano, 
Manuel DÃ­az
</t>
  </si>
  <si>
    <t>Pico &amp; Sepulveda</t>
  </si>
  <si>
    <t xml:space="preserve">
American forces threaten brutality and war in the 1840's Mexican state of California.</t>
  </si>
  <si>
    <t>CoComelon Lane</t>
  </si>
  <si>
    <t xml:space="preserve">
The adventures of JJ and his friends as they experience life as little kids.</t>
  </si>
  <si>
    <t>Queen of Carthage</t>
  </si>
  <si>
    <t xml:space="preserve">
An American Drifter discovers a New Zealand Singer and develops an obsession for him.</t>
  </si>
  <si>
    <t xml:space="preserve">
    Director:
Mardana M. Mayginnes
| 
    Stars:
Shiloh Fernandez, 
Keisha Castle-Hughes, 
Graham Candy, 
Amanda Tito
</t>
  </si>
  <si>
    <t>The Chameleon</t>
  </si>
  <si>
    <t xml:space="preserve">
A young man pretends to be a long-lost son to a family whose real son went missing years ago.</t>
  </si>
  <si>
    <t>Tunga</t>
  </si>
  <si>
    <t xml:space="preserve">
Tunga, a young African girl and her animal totem Zuze must venture to a mythical city to learn the magic of summoning rain to save her village from drought.</t>
  </si>
  <si>
    <t xml:space="preserve">
    Director:
Rosendo RuÃ­z
</t>
  </si>
  <si>
    <t>Tony Hinchcliffe: One Shot</t>
  </si>
  <si>
    <t xml:space="preserve">
This groundbreaking comedy special is presented in one continuous shot of witty stand-up from the Ice House in Pasadena, California.</t>
  </si>
  <si>
    <t xml:space="preserve">
    Director:
Ben Wolfinsohn
| 
    Star:
Tony Hinchcliffe
</t>
  </si>
  <si>
    <t>Droppin' Cash: Los Angeles</t>
  </si>
  <si>
    <t xml:space="preserve">
Ball out with your favorite artists and athletes in LA as they drop crazy cash on the stuff we all dream about.</t>
  </si>
  <si>
    <t xml:space="preserve">
    Stars:
Alfredo Flores, 
Xion Michelle, 
Toni Romiti, 
Brynda Rowen
</t>
  </si>
  <si>
    <t>Kaptn Oskar</t>
  </si>
  <si>
    <t xml:space="preserve">
The turbulent relationship between Oskar and Alex ends in a big blaze, Alex has set in Oskar's apartment. So Oskar decides that everything shall be different with the next one and he makes ...                See full summaryÂ Â»
</t>
  </si>
  <si>
    <t xml:space="preserve">
    Director:
Tom Lass
| 
    Stars:
Amelie Kiefer, 
Tom Lass, 
Martina SchÃ¶ne-Radunski, 
Gunnar Teuber
</t>
  </si>
  <si>
    <t>Idol</t>
  </si>
  <si>
    <t xml:space="preserve">
A young woman begins working as an assistant to a pop singer and slowly starts to emulate her.</t>
  </si>
  <si>
    <t>#Rucker50</t>
  </si>
  <si>
    <t xml:space="preserve">
    Director:
Robert McCullough Jr.
| 
    Star:
Inez Dickens
</t>
  </si>
  <si>
    <t>Alexis Viera, una historia de superaciÃ³n</t>
  </si>
  <si>
    <t xml:space="preserve">
Alexis Viera, una historia de superaciÃ³n is a film that highlights the struggle, sacrifice, will and forgiveness as the engine of life, told from the testimony of a sports athlete who is an example of life.</t>
  </si>
  <si>
    <t>The City of Brass</t>
  </si>
  <si>
    <t>Popples</t>
  </si>
  <si>
    <t xml:space="preserve">
Popples is an animated high-energy children's comedy series about an amazing species of creatures that can pop into and out of a ball. The story is driven by the optimistic comedic ...                See full summaryÂ Â»
</t>
  </si>
  <si>
    <t xml:space="preserve">
    Stars:
Erin Fitzgerald, 
Cassandra Lee Morris, 
Grant George, 
Cindy Robinson
</t>
  </si>
  <si>
    <t>Maz Jobrani: Immigrant</t>
  </si>
  <si>
    <t xml:space="preserve">
In this very funny comedy show, Maz mainly focuses on current political environment especially by telling jokes about Donald Trump and his anti-immigrant politics. During the show he talks ...                See full summaryÂ Â»
</t>
  </si>
  <si>
    <t xml:space="preserve">
    Director:
Maz Jobrani
| 
    Star:
Maz Jobrani
</t>
  </si>
  <si>
    <t>Zac Efron: The Ultimate Idol</t>
  </si>
  <si>
    <t xml:space="preserve">
Get to know the real Zac Efron with this documentary that journeys to the star's real-life school and hometown, where longtime friends share their insights on the hunky High School Musical ...                See full summaryÂ Â»
</t>
  </si>
  <si>
    <t xml:space="preserve">
    Director:
Shara Angell
| 
    Stars:
Jeff Ballard, 
Zac Efron, 
Vanessa Hudgens, 
Adam Shankman
</t>
  </si>
  <si>
    <t>The Cactus</t>
  </si>
  <si>
    <t xml:space="preserve">
An unexpected pregnancy at 45 causes a reserved woman to rethink the structured life she has created for herself and leads her on an unconventional journey toward love, family and learning to embrace the unexpected</t>
  </si>
  <si>
    <t>Ãdolo</t>
  </si>
  <si>
    <t xml:space="preserve">
An unconditional fan starts impersonating his new idol following his death.</t>
  </si>
  <si>
    <t xml:space="preserve">
    Star:
Roger Gual
</t>
  </si>
  <si>
    <t>Nexus</t>
  </si>
  <si>
    <t xml:space="preserve">
Holly is a struggling singer whose life is torn apart when she is accused of her husband's murder. When she discovers that her husband had been smuggling a rare drug called Nexus, she finds herself at the center of a small-town conspiracy.</t>
  </si>
  <si>
    <t xml:space="preserve">
    Director:
Neil Coombs
| 
    Stars:
Grace Kosaka, 
Andrew Kraulis, 
Jefferson Mappin, 
Nick Alachiotis
</t>
  </si>
  <si>
    <t>Att dÃ¶da ett barn</t>
  </si>
  <si>
    <t xml:space="preserve">
Drama, Short            </t>
  </si>
  <si>
    <t xml:space="preserve">
Depicting minutes before and after a child is killed by a car.</t>
  </si>
  <si>
    <t xml:space="preserve">
    Director:
GÃ¶sta Werner
| 
    Stars:
Gunnar SjÃ¶berg, 
Marie-Anne CondÃ©, 
Karl-Erik ForsgÃ¥rdh, 
Sissi Kaiser
</t>
  </si>
  <si>
    <t>Mortified Nation</t>
  </si>
  <si>
    <t xml:space="preserve">
Adults share their most embarrassing teenage writings and art in front of total strangers at Mortified stage shows across the country, as the filmmakers explore what the show's popularity says about all of us.</t>
  </si>
  <si>
    <t xml:space="preserve">
    Director:
Michael Mayer
| 
    Stars:
Jenny Bergman, 
Alexander Burke, 
Cecil Castellucci, 
Tynan DeLong
</t>
  </si>
  <si>
    <t>Heart of Invictus</t>
  </si>
  <si>
    <t xml:space="preserve">
Follow a group of competitors, from around the globe, all service members who have suffered life-changing injuries or illnesses, on their road to the Invictus Games The Hague</t>
  </si>
  <si>
    <t xml:space="preserve">
    Star:
Prince Harry
</t>
  </si>
  <si>
    <t>Sharkey the Bounty Hunter</t>
  </si>
  <si>
    <t xml:space="preserve">
A blue-collar bounty-hunter named Sharkey tracks criminals across the galaxy.</t>
  </si>
  <si>
    <t>Sameer</t>
  </si>
  <si>
    <t xml:space="preserve">
A young engineering student is forced to help authorities find his roommate after the latter is suspected of masterminding a series of bombings.</t>
  </si>
  <si>
    <t xml:space="preserve">
    Director:
Dakxin Bajrange
| 
    Stars:
Mohd. Zeeshan Ayyub, 
Master Shubham Bajrange, 
Jay Bhatt, 
Seema Biswas
</t>
  </si>
  <si>
    <t>Untitled Netflix/My Little Pony Series</t>
  </si>
  <si>
    <t xml:space="preserve">
The series will center on the adventures of Sunny Starscout and her friends after the events depicted in the film.</t>
  </si>
  <si>
    <t>Untitled Queen Charlotte Project</t>
  </si>
  <si>
    <t xml:space="preserve">
The rise and love life of a young Queen Charlotte.</t>
  </si>
  <si>
    <t>Valhalla</t>
  </si>
  <si>
    <t xml:space="preserve">
Action, Adventure, Sport            </t>
  </si>
  <si>
    <t xml:space="preserve">
Valhalla, Sweetgrass Productions' fourth feature film, is the tale of one man's search to rediscover the freedom of his youth. Beyond action sports-- with Valhalla's totally unique style ...                See full summaryÂ Â»
</t>
  </si>
  <si>
    <t xml:space="preserve">
    Directors:
Ben Sturgulewski, 
Nick Waggoner
| 
    Stars:
Cody Barnhill, 
Casey Ogle, 
Sierra Quitiquit, 
Alex Monot
</t>
  </si>
  <si>
    <t>ParchÃ­s: El documental</t>
  </si>
  <si>
    <t xml:space="preserve">
A documentary about the rise and fall of the Spanish children's music group, Parchis.</t>
  </si>
  <si>
    <t xml:space="preserve">
    Director:
Daniel Arasanz
| 
    Stars:
Eva Mariol, 
Imma Cabecerans, 
JoaquÃ­n Oristrell, 
Ãngel Arroyo
</t>
  </si>
  <si>
    <t>GameStop</t>
  </si>
  <si>
    <t xml:space="preserve">
A look at the layers on intrigue, from the supercharged power of digital communities to the gamification of trading.</t>
  </si>
  <si>
    <t>Thermae Romae Novae</t>
  </si>
  <si>
    <t xml:space="preserve">
The Roman architect Lucius is transported through time to modern-day Japan, where he learns about Japanese bathhouses and uses this to his gain back home.</t>
  </si>
  <si>
    <t>Gary Gulman: It's About Time</t>
  </si>
  <si>
    <t xml:space="preserve">
Stand up topics include extreme laziness, Hitler, and the joys and pitfalls of shopping at Trader Joes</t>
  </si>
  <si>
    <t xml:space="preserve">
    Director:
Gary Gulman
| 
    Star:
Gary Gulman
</t>
  </si>
  <si>
    <t>CCTV: Caught on Camera</t>
  </si>
  <si>
    <t xml:space="preserve">
The residents of Southampton's 19 council-owned tower blocks are monitored by CCTV 24 hours a day. It is the life on both sides of the lens, meeting both the tenants whose lives are under constant surveillance, and the CCTV operators.</t>
  </si>
  <si>
    <t>Days of Disaster</t>
  </si>
  <si>
    <t xml:space="preserve">
    Star:
Remesh Panicker
</t>
  </si>
  <si>
    <t>Fuller House Featurette</t>
  </si>
  <si>
    <t xml:space="preserve">
    Star:
Twain Taylor
</t>
  </si>
  <si>
    <t>Made in Bangkok</t>
  </si>
  <si>
    <t xml:space="preserve">
Morgana is a Mexican transgender opera singer with a dream: a sex reassignment surgery. We follow her odyssey all the way to Bangkok as she fights for the identity she has been struggling all her life to construct.</t>
  </si>
  <si>
    <t xml:space="preserve">
    Director:
Flavio Florencio
| 
    Stars:
Morganna Love, 
Noa Herrera
</t>
  </si>
  <si>
    <t>Ghee Happy</t>
  </si>
  <si>
    <t xml:space="preserve">
A playful reimagining of the Hindu deities as little kids discovering their powers in a deity daycare.</t>
  </si>
  <si>
    <t>A Go! Go! Cory Carson Christmas</t>
  </si>
  <si>
    <t xml:space="preserve">
When a familiar stranger shows up with no memory, Cory saves Christmas for everyone by helping him remember the magic of Christmas.</t>
  </si>
  <si>
    <t>Steps</t>
  </si>
  <si>
    <t>(IX)</t>
  </si>
  <si>
    <t xml:space="preserve">
Two stepsisters are overlooked for marriage by the prince and embark on an epic journey, realizing that their own perfect fairytales might be different from what they originally thought.</t>
  </si>
  <si>
    <t xml:space="preserve">
    Director:
Alyce Tzue
</t>
  </si>
  <si>
    <t>Chung Cu Ma</t>
  </si>
  <si>
    <t xml:space="preserve">
When moving to a new apartment, a mother and her 5-year-old son keep being haunted by an angry ghost hiding in a music box.</t>
  </si>
  <si>
    <t xml:space="preserve">
    Director:
Van M. Pham
| 
    Stars:
Phuong Mai, 
Su Quang, 
Hoang Phuc Nguyen, 
Chi Pu
</t>
  </si>
  <si>
    <t>Amnesty</t>
  </si>
  <si>
    <t xml:space="preserve">
Follows an undocumented migrant who cleans houses who realizes he has information about the sudden murder of one of his employers.</t>
  </si>
  <si>
    <t xml:space="preserve">
    Director:
Ramin Bahrani
</t>
  </si>
  <si>
    <t>Lostorage incited Wixoss</t>
  </si>
  <si>
    <t xml:space="preserve">
High school student Homura Suzuko has returned to Ikebukuro, the town where she grew up. "We're friends forever!" She treasures her memories of her old friend from when she was little, ...                See full summaryÂ Â»
</t>
  </si>
  <si>
    <t xml:space="preserve">
    Stars:
Chinami Hashimoto, 
Yuka Iguchi, 
Kana Asumi, 
Saori GotÃ´
</t>
  </si>
  <si>
    <t>Fukrey Boyzzz</t>
  </si>
  <si>
    <t xml:space="preserve">
    Stars:
Viraaj Modgill, 
Pooja Punjabi, 
Jasleen Singh
</t>
  </si>
  <si>
    <t>Turn It Up!</t>
  </si>
  <si>
    <t xml:space="preserve">
A celebration of the electric guitar, hosted by Kevin Bacon and featuring interviews &amp; performances by B.B. King, Slash, Les Paul, Robby Krieger, John 5, Paul Stanley, Skunk Baxter, Jerry Cantrell, Nancy Wilson, and many more.</t>
  </si>
  <si>
    <t xml:space="preserve">
    Director:
Robert Radler
| 
    Stars:
Johnny A., 
Russell Ali, 
Kevin Bacon, 
Jeffrey Baxter
</t>
  </si>
  <si>
    <t>Russell Peters Versus the World</t>
  </si>
  <si>
    <t xml:space="preserve">
A four-part docu-series that's an exclusive, backstage pass to global comedy superstar Russell Peters' record breaking "Notorious" wold tour.</t>
  </si>
  <si>
    <t xml:space="preserve">
    Stars:
Russell Peters, 
Matt Schichter
</t>
  </si>
  <si>
    <t>The Outlaw Ocean</t>
  </si>
  <si>
    <t xml:space="preserve">
A vigilante crew hunts down illegal poachers at sea.</t>
  </si>
  <si>
    <t>S.T.R.O.N.G.</t>
  </si>
  <si>
    <t>(II) (2016â€“ )</t>
  </si>
  <si>
    <t xml:space="preserve">
NBC's "STRONG" is a competition show like no other. Contestants are embarking on a transformative journey in order to reach their full potential. As they will learn, it's not necessarily ...                See full summaryÂ Â»
</t>
  </si>
  <si>
    <t xml:space="preserve">
    Star:
Gabrielle Reece
</t>
  </si>
  <si>
    <t>The Truth Is in the Stars</t>
  </si>
  <si>
    <t xml:space="preserve">
William Shatner sits down with scientists, innovators and celebrities to discuss how the optimism of "Star Trek" influenced multiple generations.</t>
  </si>
  <si>
    <t xml:space="preserve">
    Director:
J. Craig Thompson
| 
    Stars:
William Shatner, 
Ben Stiller, 
Tracy Drain, 
Emily Lakdawalla
</t>
  </si>
  <si>
    <t>PokÃ©mon</t>
  </si>
  <si>
    <t xml:space="preserve">
Plot under wraps. Adaptation of the Anime series.</t>
  </si>
  <si>
    <t>U-Prince: The Playful Comm-Arts</t>
  </si>
  <si>
    <t xml:space="preserve">
Sung dreams of making Kiran, from the comm-arts department, her boyfriend. Until one day, Sung was hit by a tricycle and made a promise with the god of death. The god of death sent her back...                See full summaryÂ Â»
</t>
  </si>
  <si>
    <t xml:space="preserve">
    Stars:
Korawit Boonsri, 
Phumphothingam Nawat, 
Sananthachat Thanapatpisal
</t>
  </si>
  <si>
    <t>Novatos</t>
  </si>
  <si>
    <t xml:space="preserve">
Hazing (Novatos) a feature film based on the director's true story. The story of Alex, a fresher who rejects hazing, and Carla, a fresher who doesn't care too much about it. Between them, ...                See full summaryÂ Â»
</t>
  </si>
  <si>
    <t xml:space="preserve">
    Director:
Pablo AragÃ¼Ã©s
| 
    Stars:
NicolÃ¡s Coronado, 
Javier Butler, 
LucÃ­a Ramos, 
Alejandra Onieva
</t>
  </si>
  <si>
    <t>The Panama Papers</t>
  </si>
  <si>
    <t xml:space="preserve">
A German newspaper journalist Bastian Obermayer, through his anonymous source, leaks the information of how many famous individuals around the world hide their money in order to avoid taxes.</t>
  </si>
  <si>
    <t xml:space="preserve">
    Star:
Sarah Ferguson
</t>
  </si>
  <si>
    <t>The Land of College Prophets</t>
  </si>
  <si>
    <t xml:space="preserve">
Two belligerent college students accidently reactivate a toxic wishing well, setting off a series of events that brings havoc to a small community.</t>
  </si>
  <si>
    <t xml:space="preserve">
    Directors:
Mike Aransky, 
Philip Guerette, 
Thomas Edward Seymour
| 
    Stars:
Thomas Edward Seymour, 
Philip Guerette, 
Russ Russo, 
Tina Angelillo
</t>
  </si>
  <si>
    <t>Fix Us</t>
  </si>
  <si>
    <t xml:space="preserve">
Three young ladies take us on a journey of faith and fate.</t>
  </si>
  <si>
    <t xml:space="preserve">
    Director:
Pascal Amanfo
| 
    Stars:
Alexandra Amon, 
Michelle Attoh, 
Tobi Bakre, 
Mofe Duncan
</t>
  </si>
  <si>
    <t>The Red Zone</t>
  </si>
  <si>
    <t xml:space="preserve">
Friendship, trust and families, in a world where no one is actually your friend, where there is zero trust and where families tend to devour each other every six months.</t>
  </si>
  <si>
    <t>Decoding Deepak</t>
  </si>
  <si>
    <t xml:space="preserve">
Deepak Chopra's son, Gotham, spends a year traveling with this father in an attempt to resolve the spiritual icon he is to the world with the man known to his family.</t>
  </si>
  <si>
    <t xml:space="preserve">
    Director:
Gotham Chopra
| 
    Stars:
Deepak Chopra, 
Gotham Chopra
</t>
  </si>
  <si>
    <t>Midnight Misadventures with Mallika Dua</t>
  </si>
  <si>
    <t xml:space="preserve">
She is confident, innately kind, privileged, misinformed, graceful, unapologetic, well dressed and glamorous. Her style is on point, money beyond belief. You must be wondering if it's even ...                See full summaryÂ Â»
</t>
  </si>
  <si>
    <t xml:space="preserve">
    Stars:
Radhika Apte, 
Tanmay Bhat, 
Mallika Dua, 
Vicky Kaushal
</t>
  </si>
  <si>
    <t>Dou Yu</t>
  </si>
  <si>
    <t xml:space="preserve">
Story revolves around three sworn brothers namely Yu Hao, Shan Zi and Yang Xiong Qi. They are delinquents, fighting to gain what they want, though they have never officially joined any ...                See full summaryÂ Â»
</t>
  </si>
  <si>
    <t xml:space="preserve">
    Stars:
Dylan Kuo, 
Ady An, 
Blue Cheng-Lung Lan, 
Michael Chang
</t>
  </si>
  <si>
    <t>Pierre Jackson</t>
  </si>
  <si>
    <t xml:space="preserve">
In the midst of an arduous divorce battle, a real estate tycoon opts for a life of partying and sex until feelings for his childhood friend surface.</t>
  </si>
  <si>
    <t xml:space="preserve">
    Director:
Christopher Nolen
| 
    Stars:
Trae Ireland, 
Chrystee Pharris, 
Brian Hooks, 
Dawn Halfkenny
</t>
  </si>
  <si>
    <t>Indian Predator</t>
  </si>
  <si>
    <t xml:space="preserve">
Uncovering the details of gruesome killings, people who were at the epicentre talk about what went down.</t>
  </si>
  <si>
    <t>Tenured</t>
  </si>
  <si>
    <t xml:space="preserve">
It's dark times for Ethan Collins, a severely depressed, foul-mouthed elementary school teacher whose wife's recent infidelity and departure have left him questioning everything in his life.</t>
  </si>
  <si>
    <t xml:space="preserve">
    Director:
Chris Modoono
| 
    Stars:
Gil Zabarsky, 
Kate Flannery, 
Kathleen Littlefield, 
Maddux Berry
</t>
  </si>
  <si>
    <t>Alex FernÃ¡ndez: El mejor comediante del mundo</t>
  </si>
  <si>
    <t xml:space="preserve">
    Director:
Alex DÃ­az
| 
    Star:
Alex FernÃ¡ndez
</t>
  </si>
  <si>
    <t>Juneteenth</t>
  </si>
  <si>
    <t xml:space="preserve">
A musical about Juneteenth, the</t>
  </si>
  <si>
    <t>Dino Daycare</t>
  </si>
  <si>
    <t xml:space="preserve">
Follows a 6-year-old human boy named Cole as he helps out at Dino Daycare, a nursery for baby Dinos.</t>
  </si>
  <si>
    <t>First Ascent</t>
  </si>
  <si>
    <t xml:space="preserve">
Free soloist Hillary Hall enlists old climbing partners to document her comeback two years after a near-fatal accident, but struggles with inner demons and supernatural forces while ascending the 4,000 foot rock wall.</t>
  </si>
  <si>
    <t xml:space="preserve">
    Director:
Jake Scott
</t>
  </si>
  <si>
    <t>No Hay Tiempo Para La VergÃ¼enza</t>
  </si>
  <si>
    <t xml:space="preserve">
The story of Argentinian fashion designer Santiago Artemis. Extravagant and unique, how he became who he is.</t>
  </si>
  <si>
    <t xml:space="preserve">
    Stars:
Edwin Salinas, 
Santiago Artemis
</t>
  </si>
  <si>
    <t>Wonderoos</t>
  </si>
  <si>
    <t xml:space="preserve">
Learn and play every day with the Wonderoos, a lovable group of animal pals from around the world who explore life lessons through song in Candoo City!</t>
  </si>
  <si>
    <t xml:space="preserve">
    Star:
Connor Andrade
</t>
  </si>
  <si>
    <t>Malena Pichot: Estupidez compleja</t>
  </si>
  <si>
    <t xml:space="preserve">
An Argentine comedian who portrays feminism as a banner speaks about sex, language, abortion and explains why it is okay to let man pay for dinner.</t>
  </si>
  <si>
    <t xml:space="preserve">
    Directors:
RaÃºl Campos, 
Jan Suter
| 
    Star:
Malena Pichot
</t>
  </si>
  <si>
    <t>Venus on the Halfshell</t>
  </si>
  <si>
    <t xml:space="preserve">
Smart, young forest ranger marries handsome, flaky, artist dude, way too quickly. Their happy-giddy start degrades through a surreal roller-coaster ride whipped to a frenzy with neurotic ...                See full summaryÂ Â»
</t>
  </si>
  <si>
    <t xml:space="preserve">
    Director:
Niels Nielsen
| 
    Stars:
Monica Snow, 
Jonathan Aube, 
Jennifer Gareis, 
Miguel PÃ©rez
</t>
  </si>
  <si>
    <t>Game Changer</t>
  </si>
  <si>
    <t>The Bridge</t>
  </si>
  <si>
    <t>(XIV) (2017)</t>
  </si>
  <si>
    <t xml:space="preserve">
A Yoruba prince and a young lady from a prominent Igbo family face tribal prejudice and parental pressure when they secretly wed.</t>
  </si>
  <si>
    <t xml:space="preserve">
    Director:
Kunle Afolayan
| 
    Stars:
Ademola Adedoyin, 
Chedinma Ekile, 
Kunle Afolayan, 
Zack Orji
</t>
  </si>
  <si>
    <t>Nuestra Lucha Libre</t>
  </si>
  <si>
    <t xml:space="preserve">
The daily lives of prominent and revered wrestlers offer us an insight into the characters beneath the masks.</t>
  </si>
  <si>
    <t xml:space="preserve">
    Stars:
Negro Casas, 
Atlantis, 
Ultimo Guerrero, 
Shigeo Okumura
</t>
  </si>
  <si>
    <t>One Take</t>
  </si>
  <si>
    <t xml:space="preserve">
Members of Thai girl group BNK48 share the ups and downs of preparing for the 6th Single Senbatsu General Election.</t>
  </si>
  <si>
    <t xml:space="preserve">
    Director:
Manatsanun Phanlerdwongsakul
| 
    Star:
Jiradapa Intajak
</t>
  </si>
  <si>
    <t>LEGO Ninjago: Masters of Spinjitzu: Happy Birthday to You!</t>
  </si>
  <si>
    <t xml:space="preserve">
LEGO Ninjago heroes Kai, Zane, Jay and Cole want to wish you a happy birthday, but they're going to need all their Spinjitzu skills to do it.</t>
  </si>
  <si>
    <t>Apenas o Fim</t>
  </si>
  <si>
    <t xml:space="preserve">
A girl decides to leave her boyfriend and run away to an unknown place. Before she leaves, she decides to meet up with him, but they have only one hour to reflect on their time together.</t>
  </si>
  <si>
    <t xml:space="preserve">
    Director:
Matheus Souza
| 
    Stars:
GregÃ³rio Duvivier, 
Ã‰rika Mader, 
Marcelo Adnet, 
Nathalia Dill
</t>
  </si>
  <si>
    <t>Untitled Fernando Meirelles/Netflix Project</t>
  </si>
  <si>
    <t xml:space="preserve">
Climate change.</t>
  </si>
  <si>
    <t xml:space="preserve">
    Director:
Fernando Meirelles
</t>
  </si>
  <si>
    <t>Zhong ji san guo</t>
  </si>
  <si>
    <t>(2009â€“2010)</t>
  </si>
  <si>
    <t xml:space="preserve">
Lifelong friends, Guan Yu (George Hu) and Zhang Fei (David Bo-Yen Lin), who have gotten kicked out of one school after another for starting fights, find themselves hard pressed to find a ...                See full summaryÂ Â»
</t>
  </si>
  <si>
    <t xml:space="preserve">
    Stars:
Monkey Shao, 
George Hu, 
Jiro Wang, 
Shu Chen
</t>
  </si>
  <si>
    <t>Most High</t>
  </si>
  <si>
    <t xml:space="preserve">
Set against the backdrop of crystal meth abuse, Most High is a painfully intimate examination of a young man in crisis. Drugs are incidental. Nonjudgmental yet brutally honest, Most High ...                See full summaryÂ Â»
</t>
  </si>
  <si>
    <t xml:space="preserve">
    Director:
Marty Sader
| 
    Stars:
Marty Sader, 
Laura Keys, 
Kenyon Robertson, 
Josh Taback
</t>
  </si>
  <si>
    <t>Hummingbird Salamander</t>
  </si>
  <si>
    <t xml:space="preserve">
A thriller involving bioterrorism, ecoterrorism, and climate change where small actions have drastic, life-changing consequences.</t>
  </si>
  <si>
    <t>Untitled Virunga Project</t>
  </si>
  <si>
    <t xml:space="preserve">
Rangers risking their lives to save Africa's most precious national park and its endangered gorillas.</t>
  </si>
  <si>
    <t>Bangkok Buddies</t>
  </si>
  <si>
    <t xml:space="preserve">
    Stars:
Few Vayu Kessuvit, 
Ekapol Deebunmee, 
Max Nuttapong Boonyuen, 
Parm Thanadol Auepong
</t>
  </si>
  <si>
    <t>Fary: Hexagone</t>
  </si>
  <si>
    <t xml:space="preserve">
French comedy phenom Fary puts a playful spin on questions of identity, culture and more in the first half of an epic two-part stand-up special.</t>
  </si>
  <si>
    <t xml:space="preserve">
    Star:
Fary
</t>
  </si>
  <si>
    <t>Hi-5 House</t>
  </si>
  <si>
    <t xml:space="preserve">
Join your favourite Hi-5 friends in a brand new adventure as they welcome you into their Hi-5 House - it's the place to be... and it's where dreams really can come true! Lauren, Stevie, ...                See full summaryÂ Â»
</t>
  </si>
  <si>
    <t xml:space="preserve">
    Stars:
Ellen Wright Folan, 
Tanika Anderson, 
Lauren Brant, 
Mary Lascaris
</t>
  </si>
  <si>
    <t>Emergency</t>
  </si>
  <si>
    <t xml:space="preserve">
Take a behind the scenes look at two of Canada's busiest Hospital Emergency Rooms in this reality style series. Follow along with the patients, their families, and hospital staff as they ...                See full summaryÂ Â»
</t>
  </si>
  <si>
    <t>Echelon 8</t>
  </si>
  <si>
    <t xml:space="preserve">
A new government agency with the right to domestic charter is reformed to prevent another terrorist attack in the United States.</t>
  </si>
  <si>
    <t xml:space="preserve">
    Director:
Joe Valenti
| 
    Stars:
David Wenzel, 
Rick Lohman, 
Russell Friedenberg, 
Allan Walker
</t>
  </si>
  <si>
    <t>Project McÂ²: Happy Birthday to You!</t>
  </si>
  <si>
    <t xml:space="preserve">
McKeyla and the agents of NOV8 have chosen you for a special secret mission, and A.D.I.S.N. is here to deliver the clues.</t>
  </si>
  <si>
    <t>Dave Chappelle: Redemption Song</t>
  </si>
  <si>
    <t>Parallel</t>
  </si>
  <si>
    <t>(XIII)</t>
  </si>
  <si>
    <t xml:space="preserve">
It involves a man and woman who traffic in high-end crimes in parallel universes suddenly meeting, a development that threatens their boss. Determined to outrun their fates, they fight across different realities to find one to survive.</t>
  </si>
  <si>
    <t>Moving Art: Forests</t>
  </si>
  <si>
    <t xml:space="preserve">
Viewers will marvel at the majesty of nature's gentle giants as filmmaker Louie Schwartzberg journeys to the Redwood Coast and Olympic National Park.</t>
  </si>
  <si>
    <t>Tusk</t>
  </si>
  <si>
    <t xml:space="preserve">
Two kids find what they believe is a unicorn in the woods and must protect it from being hunted.</t>
  </si>
  <si>
    <t>Meruhen Medohen</t>
  </si>
  <si>
    <t xml:space="preserve">
When the two girls meet, magic begins. Hazuki Kagimura loves stories, an orthodox girl who is overly imaginative. Because her relationship with her new family does not go well, the ...                See full summaryÂ Â»
</t>
  </si>
  <si>
    <t xml:space="preserve">
    Stars:
Tomori Kusunoki, 
Lynn, 
Rie Suegara
</t>
  </si>
  <si>
    <t>Beat Bugs: Happy Birthday to You!</t>
  </si>
  <si>
    <t xml:space="preserve">
They say it's your birthday - and there's no one better than the Beat Bugs to serenade you with a festive Beatles tune.</t>
  </si>
  <si>
    <t>Chulchulhan yeoja</t>
  </si>
  <si>
    <t xml:space="preserve">
Jae-young is a woman in her 30's, recently coming out of a long term relationship, working on a job that doesn't really fulfill her. Looking for what she really wants in life, she starts with the basics, food.</t>
  </si>
  <si>
    <t xml:space="preserve">
    Stars:
Hee-bon Park, 
Woo-Jung Lee, 
Jong-hwan Park, 
Teo Yoo
</t>
  </si>
  <si>
    <t>Notes on Love</t>
  </si>
  <si>
    <t xml:space="preserve">
Collection of Stories Centering On Marriage By Iconic Creatives Including Norman Lear and Aaron Shure, Steve Martin, Diane Warren, Jenny Han, Lindy West and Ahamefule J. Oluo, and Shonda Rhimes.</t>
  </si>
  <si>
    <t>Afonso Padilha: Alma de Pobre</t>
  </si>
  <si>
    <t xml:space="preserve">
Brazilian comedian Afonso Padilha dives into his humble beginnings and digs out hilarious stories about his childhood in this very personal set.</t>
  </si>
  <si>
    <t xml:space="preserve">
    Directors:
Rudge Campos, 
Junior Carelli
| 
    Star:
Afonso Padilha
</t>
  </si>
  <si>
    <t>D.L. Hughley: Contrarian</t>
  </si>
  <si>
    <t xml:space="preserve">
Hughley keeps his audience in hysterics as he tells it like it is about the hypocrisy of racism in America, being a man during the #MeToo movement, why cell phones are ruining relationships, and parents who don't follow warning signs.</t>
  </si>
  <si>
    <t xml:space="preserve">
    Director:
Jay Chapman
| 
    Star:
D.L. Hughley
</t>
  </si>
  <si>
    <t>Harith Iskander: I Told You So</t>
  </si>
  <si>
    <t xml:space="preserve">
Malaysian stand-up comedy icon, Harith Iskander, takes the stage in Kuala Lumpur to talk about Singapore, a past girlfriend, Rick Astley and more.</t>
  </si>
  <si>
    <t xml:space="preserve">
    Director:
Michael McKay
| 
    Star:
Harith Iskander
</t>
  </si>
  <si>
    <t>Finding Home</t>
  </si>
  <si>
    <t xml:space="preserve">
Follows the lives of three young Cambodian women who were victims of sex trafficking at a young age. Experience these girls heartaches and hopes as they struggle to go from victim to survivor.</t>
  </si>
  <si>
    <t xml:space="preserve">
    Director:
Derek Hammeke
| 
    Star:
Stephanie Freed
</t>
  </si>
  <si>
    <t>Sunshine Scouts</t>
  </si>
  <si>
    <t xml:space="preserve">
A group of teenage girls survive the apocalypse while at summer camp and must weather the fallout to survive.</t>
  </si>
  <si>
    <t>Unbreakable Kimmy Schmidt: Season 2 for Your Consideration Featurette</t>
  </si>
  <si>
    <t xml:space="preserve">
    Stars:
Drew Beasley, 
Sammy Voit, 
Alberto Vazquez
</t>
  </si>
  <si>
    <t>Livet i 8 bitar</t>
  </si>
  <si>
    <t xml:space="preserve">
The story of J whose goal is to be world master at playing Nintendo. He struggles with his traditional Jewish family and non-Jewish girlfriend who demand that he grow up and get a job. Real...                See full summaryÂ Â»
</t>
  </si>
  <si>
    <t xml:space="preserve">
    Directors:
Pontus KlÃ¤nge, 
Jonathan Metzger
| 
    Stars:
Sunil Munshi, 
Jan MalmsjÃ¶, 
Kjell Bergqvist, 
Bojan Westin
</t>
  </si>
  <si>
    <t>Monty Python: Before the Flying Circus</t>
  </si>
  <si>
    <t xml:space="preserve">
The pre-Monty Python years of the six members of the group. Covers their school and university days, their first individual forays into comedy, how the parts slowly came together and Monty Python's eventual formation.</t>
  </si>
  <si>
    <t xml:space="preserve">
    Director:
Will Yapp
| 
    Stars:
Robert Bathurst, 
Eric Idle, 
John Cleese, 
Terry Jones
</t>
  </si>
  <si>
    <t>Rhyme Time Town Singalongs</t>
  </si>
  <si>
    <t xml:space="preserve">
    Stars:
Maddie Evans, 
Antonio Mattera
</t>
  </si>
  <si>
    <t>Sarah Geronimo: This 15 Me</t>
  </si>
  <si>
    <t xml:space="preserve">
Celebrating 15 years in showbiz, powerhouse vocalist Sarah Geronimo performs original hits and contemporary favorites at the Araneta Coliseum.</t>
  </si>
  <si>
    <t xml:space="preserve">
    Director:
Paul Alexei Basinillo
| 
    Star:
Sarah Geronimo
</t>
  </si>
  <si>
    <t>Kyouen NG</t>
  </si>
  <si>
    <t xml:space="preserve">
    Stars:
Lily Franky, 
Keisuke Horibe, 
Yoshihiko Hosoda, 
Fujiko Kojima
</t>
  </si>
  <si>
    <t>The Whistler</t>
  </si>
  <si>
    <t xml:space="preserve">
Crime, Horror            </t>
  </si>
  <si>
    <t xml:space="preserve">
When a no-good band of thugs enter a quiet small town to unleash their terror, nothing could prepare them for the wrath of a gentle giant who would defend the honor of his one true love to the end of his life, and beyond.</t>
  </si>
  <si>
    <t xml:space="preserve">
    Director:
Kenyon Grey
| 
    Stars:
John Dobradenka, 
Cathy Rankin, 
Derek laKeith Martin, 
Nita Marquez
</t>
  </si>
  <si>
    <t>All Hail King Julien: Happy Birthday to You!</t>
  </si>
  <si>
    <t xml:space="preserve">
Nobody parties like King Julien. And today he's putting on a rockin' show to celebrate YOU (and himself, too). Get ready for some sweet and sassy fun.</t>
  </si>
  <si>
    <t>Cedric the Entertainer: Live from the Ville</t>
  </si>
  <si>
    <t xml:space="preserve">
Donning his signature suit and fedora, the dapper comic offers a unique spin on getting old, the presidential election and "Honky Tonk Badonkadonk."</t>
  </si>
  <si>
    <t xml:space="preserve">
    Director:
Troy Miller
| 
    Stars:
Cedric the Entertainer, 
Tennessee State University Marching Band
</t>
  </si>
  <si>
    <t>Huntin' Buddies</t>
  </si>
  <si>
    <t xml:space="preserve">
Country legend Mel Tillis, "Green Acres" alum Tom Lester and silly man supreme Tim Conway provide a crash course in how not to hunt in this hilarious send up of the sporting life that lands...                See full summaryÂ Â»
</t>
  </si>
  <si>
    <t xml:space="preserve">
    Director:
Wayne Berry
| 
    Stars:
Tom Lester, 
Mel Tillis, 
Tim Conway, 
Gary Ray Moore
</t>
  </si>
  <si>
    <t>Dinotrux: Happy Birthday to You!</t>
  </si>
  <si>
    <t xml:space="preserve">
Ty and the rest of the Dinotrux just found out it's your birthday, and the whole crater is coming together to make sure you have an awesome day.</t>
  </si>
  <si>
    <t>Paboo &amp; Mojies</t>
  </si>
  <si>
    <t>(II) (2012â€“2019)</t>
  </si>
  <si>
    <t xml:space="preserve">
Paboo is a young yet curious panda boy who lives in a magical land called Mojies Town. One day, he found a magical book up the Moji Tree and decides to get it. After he got the book, a ...                See full summaryÂ Â»
</t>
  </si>
  <si>
    <t xml:space="preserve">
    Stars:
Johnny Yong Bosch, 
Kathleen Barr, 
Shannon Chan-Kent, 
Michael Daingerfield
</t>
  </si>
  <si>
    <t>Chicken Soup for the Soul's Being Dad</t>
  </si>
  <si>
    <t xml:space="preserve">
    Stars:
Elvis Daly, 
Quattro Daly, 
Zeke Daly, 
Eddie Spaghetti
</t>
  </si>
  <si>
    <t>Gina Yashere: Skinny B*tch</t>
  </si>
  <si>
    <t xml:space="preserve">
Live DVD from Last Comic Standing star, Gina Yashere.</t>
  </si>
  <si>
    <t xml:space="preserve">
    Director:
Paul M. Green
| 
    Star:
Gina Yashere
</t>
  </si>
  <si>
    <t>Big in Bollywood</t>
  </si>
  <si>
    <t xml:space="preserve">
27-year-old American-born Omi Vaidya, a struggling actor in L.A., miraculously lands a dream role in the Bollywood film "3 Idiots". Curious to better understand the world of Bollywood, four...                See full summaryÂ Â»
</t>
  </si>
  <si>
    <t xml:space="preserve">
    Directors:
Bill Bowles, 
Kenny Meehan
| 
    Stars:
Omi Vaidya, 
Vidhu Vinod Chopra, 
Kevin Desmond, 
Rajkumar Hirani
</t>
  </si>
  <si>
    <t>Roscoe's House of Chicken n Waffles</t>
  </si>
  <si>
    <t xml:space="preserve">
To save the live of his friend Roscoe from the clutches of organized criminals, Clyde must devise a way to create a world-class recipe and then turn a struggling cafe into a legendary soul-food restaurant.</t>
  </si>
  <si>
    <t xml:space="preserve">
    Director:
Kennedy Goldsby
| 
    Stars:
Glenn Plummer, 
Anthony Johnson, 
Clifton Powell, 
Crystal Dawne
</t>
  </si>
  <si>
    <t>Vaquero</t>
  </si>
  <si>
    <t xml:space="preserve">
The story of JuliÃ¡n Lamar, an Argentine actor who tries to get a part in a North American western that will be shot in Argentina.</t>
  </si>
  <si>
    <t xml:space="preserve">
    Director:
Juan MinujÃ­n
| 
    Stars:
Juan MinujÃ­n, 
Guillermo Arengo, 
Daniel Fanego, 
Pilar Gamboa
</t>
  </si>
  <si>
    <t>Todd Barry: Spicy Honey</t>
  </si>
  <si>
    <t xml:space="preserve">
With bone-dry wit, stand-up comic Todd Barry dissects texting emergencies, Hitler's taste in wine, pricey soap, cheap pizza and much more.</t>
  </si>
  <si>
    <t xml:space="preserve">
    Director:
Jay Chapman
| 
    Star:
Todd Barry
</t>
  </si>
  <si>
    <t>Scarlet</t>
  </si>
  <si>
    <t xml:space="preserve">
    Director:
Alice Waddington
</t>
  </si>
  <si>
    <t>God Wars</t>
  </si>
  <si>
    <t xml:space="preserve">
    Director:
Tekin Girgin
| 
    Stars:
David Blazejko, 
Katrina Grey, 
Lara Heller, 
Hachem Hicham
</t>
  </si>
  <si>
    <t>Hello, Universe</t>
  </si>
  <si>
    <t xml:space="preserve">
When a bully's antics land a timid boy in the bottom of a well, his self-proclaimed psychic friend and unknowing crush team up to find him.</t>
  </si>
  <si>
    <t>Maldivas</t>
  </si>
  <si>
    <t xml:space="preserve">
    Stars:
Carol Castro, 
Manu Gavassi, 
Natalia Klein, 
Bruna Marquezine
</t>
  </si>
  <si>
    <t>Untitled Colton Underwood/Netflix Project</t>
  </si>
  <si>
    <t xml:space="preserve">
    Star:
Colton Underwood
</t>
  </si>
  <si>
    <t>Visions of Us: LGBTQ+ Latine Representation in TV &amp; Film</t>
  </si>
  <si>
    <t xml:space="preserve">
Visions of Us is a four-part digital documentary series that celebrates, uplifts and highlights some of the most groundbreaking queer Latinx characters and scenes in TV and Film, and the ...                See full summaryÂ Â»
</t>
  </si>
  <si>
    <t>The Hunt for Atlantis</t>
  </si>
  <si>
    <t xml:space="preserve">
An eccentric billionaire sends Wilde and Chase on a globe-trotting race to discover the legendary lost city and stop a sinister group from possessing the ancient mystical power that sank it 11,000 years ago.</t>
  </si>
  <si>
    <t>Das Privileg</t>
  </si>
  <si>
    <t xml:space="preserve">
    Directors:
Felix Fuchssteiner, 
Katharina SchÃ¶de
| 
    Stars:
Max Schimmelpfennig, 
Lise Risom Olsen, 
Caroline Hartig, 
Nadeshda Brennicke
</t>
  </si>
  <si>
    <t>Tromba Trem</t>
  </si>
  <si>
    <t xml:space="preserve">
    Stars:
Roberto Rodrigues, 
Maira Kesten, 
Maria Regina, 
Luca De Castro
</t>
  </si>
  <si>
    <t>Bert Visscher: Zelden zoiets gezien</t>
  </si>
  <si>
    <t xml:space="preserve">
In Zelden zoiets gezien, Visscher plays the director of Ter Haxel airport. A tiny airport that can welcome a Boeing for the first time. But first, some adjustments are needed at the airport.</t>
  </si>
  <si>
    <t xml:space="preserve">
    Director:
Joep Krijnen
| 
    Star:
Bert Visscher
</t>
  </si>
  <si>
    <t>Invasion 1897</t>
  </si>
  <si>
    <t xml:space="preserve">
Igie Ehanire a research student on African Art history gets touched, he gets more perturbed about the injustice of the British invasion of Benin.</t>
  </si>
  <si>
    <t xml:space="preserve">
    Director:
Lancelot Oduwa Imasuen
| 
    Stars:
Murtaza Arif, 
Sandra Idubor, 
Ehigiator Joy Nosa, 
Mike Omoregbee
</t>
  </si>
  <si>
    <t>The Journalist</t>
  </si>
  <si>
    <t xml:space="preserve">
A journalist known as the maverick of news media defiantly chases the truth in this series adaptation of the hit movie of the same name.</t>
  </si>
  <si>
    <t xml:space="preserve">
    Star:
RyÃ´ko Yonekura
</t>
  </si>
  <si>
    <t>Out of Many, One</t>
  </si>
  <si>
    <t xml:space="preserve">
The United States has long offered a promise of opportunity and safety to arriving immigrants - The American Dream. However, currently facing a time of deep political, social, and cultural divide, immigration has become a divisive issue.</t>
  </si>
  <si>
    <t xml:space="preserve">
    Directors:
John Hoffman, 
Nanfu Wang
</t>
  </si>
  <si>
    <t>Line Friends</t>
  </si>
  <si>
    <t xml:space="preserve">
The lives of Brown, Cony, Sally, Moon and James.</t>
  </si>
  <si>
    <t>Free To Be You And Me</t>
  </si>
  <si>
    <t>Tiramisu</t>
  </si>
  <si>
    <t xml:space="preserve">
Bookkeeper Jacob newest client is the talented and flamboyant actress Anne. They first meet each other on her houseboat, the morning after the premiere of Anne's new theatrical play. Jacob ...                See full summaryÂ Â»
</t>
  </si>
  <si>
    <t xml:space="preserve">
    Director:
Paula van der Oest
| 
    Stars:
Manon Alving, 
Cheryl Ashruf, 
Ali Ben Horsting, 
Anneke Blok
</t>
  </si>
  <si>
    <t>KÃ¤ra slÃ¤kten</t>
  </si>
  <si>
    <t xml:space="preserve">
The story about a Stockholm wholesaler and his three daughters.</t>
  </si>
  <si>
    <t xml:space="preserve">
    Director:
Gustaf Molander
| 
    Stars:
GÃ¶sta Ekman, 
Tutta Rolf, 
Carl Barcklind, 
Thor ModÃ©en
</t>
  </si>
  <si>
    <t>Natural Possession: Director's Cut</t>
  </si>
  <si>
    <t xml:space="preserve">
A descent into the nether world of the psyche. We see a step by step metamorphosis of a tortured soul. The war between good and evil in his mind propels him into an Inferno of his own making.</t>
  </si>
  <si>
    <t xml:space="preserve">
    Director:
Antony De Gennaro
| 
    Stars:
Alan Sutherland, 
Ben Andrews, 
Larry Laverty, 
Marcel Davis
</t>
  </si>
  <si>
    <t>Blue</t>
  </si>
  <si>
    <t>(II) (2009)</t>
  </si>
  <si>
    <t xml:space="preserve">
Gary "Blue" Meekins struggles against unusually high obstacles to turn his hopeless life into that of the American dream. As an adolescent growing up in the crime riddled streets of Harlem ...                See full summaryÂ Â»
</t>
  </si>
  <si>
    <t xml:space="preserve">
    Director:
Ryan Miningham
| 
    Stars:
Don Wallace, 
Keith David, 
Daya Vaidya, 
Henry G. Sanders
</t>
  </si>
  <si>
    <t>History's Greatest Hoaxes</t>
  </si>
  <si>
    <t xml:space="preserve">
History's Greatest Hoaxes looks at some of the most spectacular hoaxes that show that you can fool some of the people some of the time, but not all of the people all of the time. It looks ...                See full summaryÂ Â»
</t>
  </si>
  <si>
    <t xml:space="preserve">
    Stars:
Tom Ward, 
Guy Walters, 
Linda Papadopoulos, 
Alex Boese
</t>
  </si>
  <si>
    <t>Crime Stories: India Detectives</t>
  </si>
  <si>
    <t xml:space="preserve">
Follows major criminal investigations from the time the crime is reported until the suspect gets captured.</t>
  </si>
  <si>
    <t>Tracy Morgan: Staying Alive</t>
  </si>
  <si>
    <t xml:space="preserve">
In his first special since the near fatal car accident, Tracy Morgan jokes about life in a coma, his second marriage and the dark side of the family.</t>
  </si>
  <si>
    <t xml:space="preserve">
    Director:
Ryan Polito
| 
    Star:
Tracy Morgan
</t>
  </si>
  <si>
    <t>Untitled Madhuri Dixit/Netflix Project</t>
  </si>
  <si>
    <t xml:space="preserve">
A look at the lives of people who work in the entertainment industry.</t>
  </si>
  <si>
    <t xml:space="preserve">
    Star:
Madhuri Dixit
</t>
  </si>
  <si>
    <t>W. Kamau Bell: Private School Negro</t>
  </si>
  <si>
    <t xml:space="preserve">
Activist and comedian W. Kamau Bell muses on parenting in the Trump era, "free speech" dustups, woke children's TV and his fear of going off the grid.</t>
  </si>
  <si>
    <t xml:space="preserve">
    Director:
Shannon Hartman
| 
    Star:
W. Kamau Bell
</t>
  </si>
  <si>
    <t>Untitled Kanye West Documentary</t>
  </si>
  <si>
    <t xml:space="preserve">
    Directors:
Coodie, 
Chike Ozah
| 
    Star:
Kanye West
</t>
  </si>
  <si>
    <t>Daniel Sosa: Maleducado</t>
  </si>
  <si>
    <t xml:space="preserve">
In his second comedy special, Daniel Sosa reflects on his childhood, Mexican traditions and the problem with the movie Coco.</t>
  </si>
  <si>
    <t xml:space="preserve">
    Directors:
Marcos Bucay, 
Alex DÃ­az
| 
    Star:
Daniel Sosa
</t>
  </si>
  <si>
    <t>The Spaghetti West</t>
  </si>
  <si>
    <t xml:space="preserve">
A visual history of Italian western cinema in the 60s and 70s.</t>
  </si>
  <si>
    <t xml:space="preserve">
    Director:
David Gregory
| 
    Stars:
Ferdinando Baldi, 
Manolo Bolognini, 
Enzo G. Castellari, 
Sergio Corbucci
</t>
  </si>
  <si>
    <t>Three Musketeers</t>
  </si>
  <si>
    <t xml:space="preserve">
A modern adaptation of Dumas' Three Musketeers.</t>
  </si>
  <si>
    <t>DiÃ¡rio de um Exorcista - Zero</t>
  </si>
  <si>
    <t xml:space="preserve">
When a mysterious tragedy traumatizes his family, the young Lucas Vidal wakes up to a challenging mission of fighting against the biggest enemy of God and of mankind: The Devil himself. The...                See full summaryÂ Â»
</t>
  </si>
  <si>
    <t xml:space="preserve">
    Director:
Renato Siqueira
| 
    Stars:
Renato Siqueira, 
FÃ¡bio Tomasini, 
Diego Andrade, 
Adriano Arbol
</t>
  </si>
  <si>
    <t>The Circus</t>
  </si>
  <si>
    <t xml:space="preserve">
The rise and fall of the circus experience. The story of the circus as an American experiment and entertainment. The story of those who brought it to life.</t>
  </si>
  <si>
    <t xml:space="preserve">
    Director:
Sharon Grimberg
| 
    Star:
Michael D. Lancaster
</t>
  </si>
  <si>
    <t>Nfinity Champions League Cheerleading Event</t>
  </si>
  <si>
    <t xml:space="preserve">
The Nfinity Champions League is a group of 30 teams that represent the best of the best in competitive cheerleading. These teams were chosen based on their established records of excellence...                See full summaryÂ Â»
</t>
  </si>
  <si>
    <t xml:space="preserve">
    Director:
Mark Robert Ellis
| 
    Stars:
Tate Chalk, 
Tyler Burdick, 
Ron Perlman, 
Robert Scianna
</t>
  </si>
  <si>
    <t>Dave Attell: Road Work</t>
  </si>
  <si>
    <t xml:space="preserve">
Veteran New York City comic Dave Attell is back with his Comedy Central stand-up special "Road Work." This unique special cuts together multiple performances from Attell's past tour. From ...                See full summaryÂ Â»
</t>
  </si>
  <si>
    <t xml:space="preserve">
    Director:
Scott Gawlik
| 
    Star:
Dave Attell
</t>
  </si>
  <si>
    <t>Oni</t>
  </si>
  <si>
    <t xml:space="preserve">
The oddball gods and monsters of Japanese mythology.</t>
  </si>
  <si>
    <t>Delivery</t>
  </si>
  <si>
    <t xml:space="preserve">
This comedy follows a soon-to-be father as he documents the fear and hilarity of attempting a stand-up comedy career before having his first child, but quickly discovers that his story is a heartwarming one of love, loss, hope, and regret.</t>
  </si>
  <si>
    <t xml:space="preserve">
    Director:
Mark Myers
| 
    Stars:
Orny Adams, 
Amir Blumenfeld, 
Trevor Boris, 
Bryan Callen
</t>
  </si>
  <si>
    <t>Aram, Aram</t>
  </si>
  <si>
    <t xml:space="preserve">
An emotionally powerful coming-of-age drama set in Little Armenia. When 12 year-old Armenian boy, Aram, is suddenly uprooted from his home and sent to live with his Grandfather in America, ...                See full summaryÂ Â»
</t>
  </si>
  <si>
    <t xml:space="preserve">
    Director:
Christopher Chambers
| 
    Stars:
John Roohinian, 
Levon Sharafyan, 
Sevak Hakoyan, 
David Villada
</t>
  </si>
  <si>
    <t>Rocanrol Cowboys</t>
  </si>
  <si>
    <t xml:space="preserve">
The rise and fall of the Argentinian clearly-Stones-inspired Ratones Paranoicos band, Since their way out of the underground till the emptiness after a full stadium.</t>
  </si>
  <si>
    <t xml:space="preserve">
    Director:
Plastico
| 
    Stars:
Pablo 'SarcÃ³fago' Cano, 
Juanse Gutierrez, 
Pablo Memi, 
Ruben 'Roy' Quiroga
</t>
  </si>
  <si>
    <t>Virunga: Gorillas in Peril</t>
  </si>
  <si>
    <t xml:space="preserve">
A behind the scenes look at the Academy Award nominated original documentary, Virunga, from Executive Producer Leonardo DiCaprio. Hosted by Soledad O'Brien, go inside the incredible, true ...                See full summaryÂ Â»
</t>
  </si>
  <si>
    <t xml:space="preserve">
    Director:
Lisa Kors
| 
    Stars:
Soledad O'Brien, 
Jonathan Baillie, 
AndrÃ© Bauma, 
MÃ©lanie Gouby
</t>
  </si>
  <si>
    <t>Intimacy</t>
  </si>
  <si>
    <t xml:space="preserve">
A compromising sexual video featuring a promising politician, it depicts the lives of four women forced to walk the line between public and private life.</t>
  </si>
  <si>
    <t xml:space="preserve">
    Stars:
Itziar ItuÃ±o, 
VerÃ³nica Echegui, 
Emma SuÃ¡rez, 
Ana Wagener
</t>
  </si>
  <si>
    <t>Arsenio Hall: Smart and Classy</t>
  </si>
  <si>
    <t xml:space="preserve">
Arsenio Hall performs his first stand-up comedy special, filmed live in San Jose, California in April 2019.</t>
  </si>
  <si>
    <t xml:space="preserve">
    Director:
Brian Volk-Weiss
| 
    Star:
Arsenio Hall
</t>
  </si>
  <si>
    <t>Bigflo &amp; Oli: Hip Hop Frenzy</t>
  </si>
  <si>
    <t xml:space="preserve">
In this intimate documentary, follow the French rap group Bigflo and Oli in their meteoric rise to fame. Join the two brothers through a decisively positive vibe from over 500 hours of filming.</t>
  </si>
  <si>
    <t xml:space="preserve">
    Directors:
JÃ©rÃ©mie Levypon, 
Florian Ordonez, 
Olivio Ordonez
| 
    Stars:
Florian Ordonez, 
Olivio Ordonez, 
Fabian Ordonez, 
Will Smith
</t>
  </si>
  <si>
    <t>The World's Oddest Animal Couples</t>
  </si>
  <si>
    <t xml:space="preserve">
Hosted by Dr. Carin Bondar, this series explores the unique and extraordinary friendships that form in unlikely places. Bondar travels the globe in search of people and animals with astonishing connections.</t>
  </si>
  <si>
    <t xml:space="preserve">
    Star:
Carin Bondar
</t>
  </si>
  <si>
    <t>Love Naggers</t>
  </si>
  <si>
    <t xml:space="preserve">
From the quirky to the scandalous, any relationship is fair game for a panel of love experts who comb over text messages and revel in reenactments.</t>
  </si>
  <si>
    <t xml:space="preserve">
    Stars:
Jang Hoon Seo, 
Kim Sook, 
Hye-jin Han, 
Joo Woo Jae
</t>
  </si>
  <si>
    <t>Make My Day</t>
  </si>
  <si>
    <t xml:space="preserve">
On a cold planet of ice and snow, mysterious creatures suddenly have appeared from the dark underground and have begun to attack the inhabitants. Can humanity survive the terror lurking beyond the horizon?</t>
  </si>
  <si>
    <t>Ã…ret der gik</t>
  </si>
  <si>
    <t xml:space="preserve">
History, Music, Talk-Show            </t>
  </si>
  <si>
    <t xml:space="preserve">
    Stars:
StÃ©phanie Surrugue, 
KÃ¥re HjÃ¸llund Quist, 
SÃ¸ren BrostrÃ¸m, 
Mette Frederiksen
</t>
  </si>
  <si>
    <t>U-Prince: The Lovely Geologist</t>
  </si>
  <si>
    <t xml:space="preserve">
T-Rex is majoring in Geology at the Faculty of Science. He is known for being a huge fan of dinosaurs. One day he falls in love with a girl and decides to persistently pursue her, ...                See full summaryÂ Â»
</t>
  </si>
  <si>
    <t xml:space="preserve">
    Stars:
Kacha Nontanan Anchuleepradit, 
Korawit Boonsri, 
Cherreen Nachjaree
</t>
  </si>
  <si>
    <t>Untitled LA Lakers/Netflix Project</t>
  </si>
  <si>
    <t xml:space="preserve">
Fictional governor Eliza Reed, as she navigates the NBA ownership and family drama with her best friend by her side.</t>
  </si>
  <si>
    <t>Martin Matte: La vie, la mort... eh la la..!</t>
  </si>
  <si>
    <t xml:space="preserve">
    Director:
Jean-FranÃ§ois Blais
| 
    Star:
Martin Matte
</t>
  </si>
  <si>
    <t>Stamped from the Beginning</t>
  </si>
  <si>
    <t xml:space="preserve">
Following the roots and evolution of racist concepts in the United States in order to understand today's society.</t>
  </si>
  <si>
    <t>Untitled Thai Cave Rescue Series</t>
  </si>
  <si>
    <t xml:space="preserve">
TV series that chronicles the rescue of the 12 boys and their soccer coach, who were trapped for two weeks in flooded caves in Thailand during the summer of 2018.</t>
  </si>
  <si>
    <t>Hikaru Utada: Laughter in the Dark Tour 2018</t>
  </si>
  <si>
    <t xml:space="preserve">
If there was anyone you could call a true queen of J-pop, it's most definitely Utada Hikaru. She's one of the best selling artists in Japan of all time, with her debut album hitting almost ...                See full summaryÂ Â»
</t>
  </si>
  <si>
    <t xml:space="preserve">
    Star:
Hikaru Utada
</t>
  </si>
  <si>
    <t>Itlauli Barrah</t>
  </si>
  <si>
    <t xml:space="preserve">
A guy finds a book filled with characters inside each person. Once he reads it, these characters comes out to control his life.</t>
  </si>
  <si>
    <t xml:space="preserve">
    Director:
Wael Ihsan
| 
    Stars:
Kareem Mahmoud Abdel Aziz, 
Ashraf Abdulbaqi, 
Rim Abdulqader, 
Magdy El Behiry
</t>
  </si>
  <si>
    <t>Lavell Crawford: Can a Brother Get Some Love</t>
  </si>
  <si>
    <t xml:space="preserve">
Lavell Crawford is quickly climbing the comedic ranks, taking second place in NBC's Last Comic Standing, he one of the fastest rising stars in Comedy. In "Can a Brother Get Some Love" ...                See full summaryÂ Â»
</t>
  </si>
  <si>
    <t xml:space="preserve">
    Director:
Michael Drumm
| 
    Stars:
Lavell Crawford, 
Kareem Taylor
</t>
  </si>
  <si>
    <t>De held</t>
  </si>
  <si>
    <t xml:space="preserve">
Sara Silverstein suddenly finds herself involved in various violent attacks. She realizes she needs to unravel her father's past to stop this threat.</t>
  </si>
  <si>
    <t xml:space="preserve">
    Director:
Menno Meyjes
| 
    Stars:
Monic Hendrickx, 
Fedja van HuÃªt, 
Daan Schuurmans, 
Susan Visser
</t>
  </si>
  <si>
    <t>Maria Bamford: The Special Special Special!</t>
  </si>
  <si>
    <t xml:space="preserve">
Spend an intimate evening with Maria Bamford in her cozy 'shot-at-home' comedy special. Gleeful, thrilling, and oh so awkward Maria gets snug with her two person audience consisting of only her parents.</t>
  </si>
  <si>
    <t xml:space="preserve">
    Director:
Jordan Brady
| 
    Stars:
Maria Bamford, 
Joel Bamford, 
Marilyn Bamford, 
Wayne Federman
</t>
  </si>
  <si>
    <t>Los dÃ­as de Ayotzinapa (The 43s)</t>
  </si>
  <si>
    <t xml:space="preserve">
43 students disapeared in Ayotzinapa, Mexico. This documentary explains how and why this happened.</t>
  </si>
  <si>
    <t xml:space="preserve">
    Director:
MatÃ­as Gueilburt
</t>
  </si>
  <si>
    <t>Chevolution</t>
  </si>
  <si>
    <t xml:space="preserve">
A documentary on the iconography of Che Guevara.</t>
  </si>
  <si>
    <t xml:space="preserve">
    Directors:
Luis Lopez, 
Trisha Ziff
| 
    Stars:
Gerry Adams, 
Antonio Banderas, 
Gael GarcÃ­a Bernal, 
Ernesto 'Che' Guevara
</t>
  </si>
  <si>
    <t>SofÃ­a NiÃ±o de Rivera: SelecciÃ³n natural</t>
  </si>
  <si>
    <t xml:space="preserve">
Stand-up about couple's relationships from the perspective of an open mind really funny girl.</t>
  </si>
  <si>
    <t xml:space="preserve">
    Directors:
RaÃºl Campos, 
Jan Suter
| 
    Star:
Sofia NiÃ±o de Rivera
</t>
  </si>
  <si>
    <t>Sharp</t>
  </si>
  <si>
    <t xml:space="preserve">
A group of six knife-wielding assassins who, after a globally-synchronized hit goes wrong, are forced to work together to save themselves and discover who betrayed them.</t>
  </si>
  <si>
    <t xml:space="preserve">
    Director:
JosÃ© Padilha
</t>
  </si>
  <si>
    <t>Super-Fan Builds</t>
  </si>
  <si>
    <t xml:space="preserve">
    Stars:
Leah Kilpatrick, 
Michele Morrow, 
Sandeep Parikh, 
Ilya Alekseyev
</t>
  </si>
  <si>
    <t>Stewart Lee: 41st Best Stand-Up Ever!</t>
  </si>
  <si>
    <t xml:space="preserve">
An extended version of sardonic Stewart Lee's acclaimed 2007 Edinburgh show, prompted by his ranking in a Channel 4 run-down.</t>
  </si>
  <si>
    <t xml:space="preserve">
    Director:
Michael Cumming
| 
    Star:
Stewart Lee
</t>
  </si>
  <si>
    <t>I Take It Black</t>
  </si>
  <si>
    <t xml:space="preserve">
Young African American Male, by the name of Adam, with his ambitious and drive, to become the manager of this face paced, high scale coffee shop in Beverly Hills. Adam will soon learn the ...                See full summaryÂ Â»
</t>
  </si>
  <si>
    <t xml:space="preserve">
    Stars:
Sam Humphrey, 
Shaun Fury, 
Jt Asher, 
Martavius Cerrone Gayles
</t>
  </si>
  <si>
    <t>Kacche Dhaagey</t>
  </si>
  <si>
    <t xml:space="preserve">
    Director:
Buta Singh
| 
    Stars:
Deep Mandian, 
Nitu Pandher, 
Yograj Singh
</t>
  </si>
  <si>
    <t>Erynie</t>
  </si>
  <si>
    <t xml:space="preserve">
    Stars:
Marcin Dorocinski, 
Erika Kaar, 
Wojciech Mecwaldowski, 
Pawel Delag
</t>
  </si>
  <si>
    <t>The 50th Law</t>
  </si>
  <si>
    <t xml:space="preserve">
Follows 50 Cent's rise as both a young urban hustler and as an up-and-coming musician with lessons and anecdotes from historical figures.</t>
  </si>
  <si>
    <t>Dance &amp; Sing With True</t>
  </si>
  <si>
    <t>Janet</t>
  </si>
  <si>
    <t xml:space="preserve">
A young black woman at the Washington Post and her ambitious and complicated quest to make the front page - no matter what.</t>
  </si>
  <si>
    <t xml:space="preserve">
    Director:
Janet Mock
</t>
  </si>
  <si>
    <t>Black Man White Skin</t>
  </si>
  <si>
    <t xml:space="preserve">
Shows the health risks and social problems African albino's face. Advocacy groups in Spain are trying to help them.</t>
  </si>
  <si>
    <t xml:space="preserve">
    Director:
Jose Manuel ColÃ³n Armario
| 
    Stars:
Ã“scar Jaenada, 
Ochoa Juan, 
Zoe Saldana
</t>
  </si>
  <si>
    <t>Zona Rosa</t>
  </si>
  <si>
    <t xml:space="preserve">
Short stand-up comedy show by LGBTQI+ Mexican comedians.</t>
  </si>
  <si>
    <t xml:space="preserve">
    Stars:
Ray Contreras, 
Pablo MorÃ¡n, 
Manu Nna, 
Ana Julia Yeye
</t>
  </si>
  <si>
    <t>Problem Child: Leslie Jones</t>
  </si>
  <si>
    <t>(2010 Video)</t>
  </si>
  <si>
    <t xml:space="preserve">
Comedienne Leslie Jones (aka Big Les) showcases her raunchy and hysterically funny stand-up in her first-ever comedy DVD. Taped in front of a live audience in Hollywood, CA, Leslie is funny, shocking and irreverent in her hilarious debut.</t>
  </si>
  <si>
    <t xml:space="preserve">
    Director:
Gary Binkow
| 
    Star:
Leslie Jones
</t>
  </si>
  <si>
    <t>Untitled Jane Lynch/Cyndi Lauper/Netflix Project</t>
  </si>
  <si>
    <t xml:space="preserve">
NA.</t>
  </si>
  <si>
    <t xml:space="preserve">
    Stars:
Jane Lynch, 
Cyndi Lauper
</t>
  </si>
  <si>
    <t>Sulwe</t>
  </si>
  <si>
    <t xml:space="preserve">
Sulwe has the darkest skin in her family and in her school. She wishes for her skin to be lighter, but through a supernatural experience, she comes to love her dark skin color.</t>
  </si>
  <si>
    <t>Adel Karam: Live from Beirut</t>
  </si>
  <si>
    <t xml:space="preserve">
From Casino du Liban, Lebanese actor and comedian Adel Karam delivers earthy punchlines on kissing norms, colonoscopies and a memorable trip to Africa.</t>
  </si>
  <si>
    <t xml:space="preserve">
    Director:
Mohamed Khalifa
| 
    Star:
Adel Karam
</t>
  </si>
  <si>
    <t>Embarazada por obra y gracia</t>
  </si>
  <si>
    <t xml:space="preserve">
With a short life expectancy, a young girl uses faith and her vivid imagination to navigate adversity and create a story that impacts all around her.</t>
  </si>
  <si>
    <t xml:space="preserve">
    Director:
Fernando AyllÃ³n
| 
    Stars:
Joavany Alvarez, 
Carlos Barbosa, 
Adriana Botina, 
Christian LÃ³pez
</t>
  </si>
  <si>
    <t>El-Harami wa el-Abit</t>
  </si>
  <si>
    <t xml:space="preserve">
A drama that discuss some of the issues and problems that affect human society.</t>
  </si>
  <si>
    <t xml:space="preserve">
    Director:
Mohammed Moustafa
| 
    Stars:
Khaled Saleh, 
Khaled El-Sawi, 
Rubi, 
Aida Abdel Aziz
</t>
  </si>
  <si>
    <t>Sklar Brothers: Whatarewetalkinbout?!</t>
  </si>
  <si>
    <t xml:space="preserve">
Jason and Randy Sklar perform in front of an audience in Madison, Wisconsin.</t>
  </si>
  <si>
    <t xml:space="preserve">
    Director:
Jay Chapman
| 
    Stars:
Randy Sklar, 
Jason Sklar, 
Bonnie Bernstein, 
Omar J. Dorsey
</t>
  </si>
  <si>
    <t>War Don Don</t>
  </si>
  <si>
    <t xml:space="preserve">
In Sierra Leone WAR DON DON puts international justice on trial for the world to see -- finding that in some cases the past is not just painful, it is also opaque.</t>
  </si>
  <si>
    <t xml:space="preserve">
    Director:
Rebecca Richman Cohen
</t>
  </si>
  <si>
    <t>RebellComedy: Raus Aus'm Zoo</t>
  </si>
  <si>
    <t xml:space="preserve">
With their different approaches, these versatile comedians complement each other perfectly and bring outside perspectives to the stage.</t>
  </si>
  <si>
    <t xml:space="preserve">
    Director:
Ladislaus Kiraly
| 
    Stars:
Khalid Bounouar, 
Alain Frei, 
Babak Ghassim, 
Benaissa Lamroubal
</t>
  </si>
  <si>
    <t>Todd Glass: Stand-Up Special</t>
  </si>
  <si>
    <t xml:space="preserve">
In his comedy special, stand up veteran Todd Glass makes audiences howl with his caustic and hilarious look at society's unspoken rules on everything from dinner parties to late night TV.</t>
  </si>
  <si>
    <t xml:space="preserve">
    Director:
Jay Chapman
| 
    Star:
Todd Glass
</t>
  </si>
  <si>
    <t>La coppia dei campioni</t>
  </si>
  <si>
    <t xml:space="preserve">
Two men must struggle to travel to Prague for Champions League Football Final match.</t>
  </si>
  <si>
    <t xml:space="preserve">
    Director:
Giulio Base
| 
    Stars:
Massimo Boldi, 
Massimiliano Tortora, 
Anna Maria Barbera, 
Massimo Ceccherini
</t>
  </si>
  <si>
    <t>A Life in Men</t>
  </si>
  <si>
    <t xml:space="preserve">
The friendship between Mary and Nix had endured since childhood, a seemingly unbreakable bond, until the mid-1980s, when the two young women embarked on a summer vacation in Greece. It was ...                See full summaryÂ Â»
</t>
  </si>
  <si>
    <t>After the Raid</t>
  </si>
  <si>
    <t xml:space="preserve">
A large immigration raid in a small Tennessee town leaves emotional fallout as well as far-reaching questions about justice, faith and humanity.</t>
  </si>
  <si>
    <t xml:space="preserve">
    Director:
Rodrigo Reyes
</t>
  </si>
  <si>
    <t>Beautiful Sunday</t>
  </si>
  <si>
    <t xml:space="preserve">
A rapist and a corrupt cop share a surprising connection.</t>
  </si>
  <si>
    <t xml:space="preserve">
    Director:
Kwang-kyo Jin
| 
    Stars:
Lee Gi-yeong, 
Oh Jeong-Se, 
Min Ji-Hye, 
Dong-hwa Kim
</t>
  </si>
  <si>
    <t>River, El MÃ¡s Grande Siempre</t>
  </si>
  <si>
    <t xml:space="preserve">
    Directors:
Marcelo Altmark, 
Mariano Mucci, 
Luis A. Scalella
| 
    Stars:
Pablo Aimar, 
Beto Alonso, 
Antonio Alzamendi, 
Leonardo Astrada
</t>
  </si>
  <si>
    <t>Park Na-rae: Glamour Warning</t>
  </si>
  <si>
    <t xml:space="preserve">
Stand-up comedy special featuring one of Korea's most beloved comedians, Park Narae.</t>
  </si>
  <si>
    <t xml:space="preserve">
    Director:
Kim Joo-Hyung
| 
    Star:
Na Rae Park
</t>
  </si>
  <si>
    <t>Go! Go! Cory Carson: Summer Camp</t>
  </si>
  <si>
    <t xml:space="preserve">
Cory's spending the summer at Camp Friendship with his best friend, Freddie. But jealousy flares when Freddie brings his cousin Rosie along for the ride.</t>
  </si>
  <si>
    <t xml:space="preserve">
    Directors:
Stanley Moore, 
Alex Woo
| 
    Star:
Sunnie Leo
</t>
  </si>
  <si>
    <t>True: Wuzzle Wegg Day</t>
  </si>
  <si>
    <t>Salem Abu Ukhtuh</t>
  </si>
  <si>
    <t xml:space="preserve">
A poor guy called Salem works as street vendor and takes care of his sister after the death of their parents. Close people call him Salem Abu Ukhtuh (Salem, his sister's father). After the ...                See full summaryÂ Â»
</t>
  </si>
  <si>
    <t xml:space="preserve">
    Director:
Mohamed Hamdy
| 
    Stars:
Hasan Abdulfattah, 
Ayten Amer, 
Mohamed El-Shaqanqery, 
Houria Farghally
</t>
  </si>
  <si>
    <t>Being Mrs Elliot</t>
  </si>
  <si>
    <t xml:space="preserve">
It is a love story that shows love can happen in unexpected places.</t>
  </si>
  <si>
    <t xml:space="preserve">
    Director:
Omoni Oboli
| 
    Stars:
Perpetua Adefemi, 
Lawal Adekunle, 
Tomi Adeoye, 
Seun Akindele
</t>
  </si>
  <si>
    <t>Saverio Raimondo: Il Satiro Parlante</t>
  </si>
  <si>
    <t xml:space="preserve">
    Star:
Saverio Raimondo
</t>
  </si>
  <si>
    <t>Cobra Kai: The Rise of Agni Kai</t>
  </si>
  <si>
    <t xml:space="preserve">
    Director:
Jovan Taylor
| 
    Stars:
Natalie Booth, 
Gabriel Valles, 
Logan Velderrain, 
Kenneth Lamb
</t>
  </si>
  <si>
    <t>Cast Party</t>
  </si>
  <si>
    <t xml:space="preserve">
Giants of podcasting take the stage in New York City for this variety show sent live via satellite to movie theaters nationwide. Featuring Radiolab, Invisibilia, Reply All, The Truth, and ...                See full summaryÂ Â»
</t>
  </si>
  <si>
    <t xml:space="preserve">
    Director:
Jon Pretnar
| 
    Stars:
Jeremy Bent, 
Lily Du, 
Alex Goldman, 
Lauren Lapkus
</t>
  </si>
  <si>
    <t>Battle of the Hearts</t>
  </si>
  <si>
    <t xml:space="preserve">
    Director:
T.T. Dhavamanni
| 
    Stars:
Prasakthi Allagoo, 
Varman Chandramohan, 
Soundrarajan J., 
Puravalan Narayanasamy
</t>
  </si>
  <si>
    <t>Luna Petunia: Return to Amazia</t>
  </si>
  <si>
    <t xml:space="preserve">
Luna goes back to Amazia to see her friends again after She's been gone too long.</t>
  </si>
  <si>
    <t xml:space="preserve">
    Stars:
Ciara Alexys, 
Stephanie Anne Mills, 
Cory Doran, 
Katie Griffin
</t>
  </si>
  <si>
    <t>How to Be A Cowboy</t>
  </si>
  <si>
    <t>Cocaine Hippos</t>
  </si>
  <si>
    <t xml:space="preserve">
A group of friends stumble across a clue leading to Escobar's lost treasure then embark on a wild trip that pits them against con men, local drug lords and the deadly hippos that he smuggled into Colombia back in the '80s.</t>
  </si>
  <si>
    <t xml:space="preserve">
    Star:
Jermaine Fowler
</t>
  </si>
  <si>
    <t>Midnight's Children</t>
  </si>
  <si>
    <t xml:space="preserve">
Based on Salman Rushdie's novel, follows the story Saleem Sinai, born on the day of India's independence with telepathic powers that link him with the 1,000 other children born that day.</t>
  </si>
  <si>
    <t>Untitled Asterix Project</t>
  </si>
  <si>
    <t>Moving Art: Deserts</t>
  </si>
  <si>
    <t xml:space="preserve">
Filmmaker Louie Schwartzberg takes viewers to the scenic Four Corners region of America, where the night stars shine as brightly as the day's sun.</t>
  </si>
  <si>
    <t>Hello America</t>
  </si>
  <si>
    <t xml:space="preserve">
After America's financial collapse and its people's abandonment, a group of pioneers journey through a ravaged wasteland to return to the "New World" as a leader plans to unleash his nuclear arsenal against anyone who threatens his power.</t>
  </si>
  <si>
    <t>FÃ¤stmÃ¶ uthyres</t>
  </si>
  <si>
    <t xml:space="preserve">
The staff at a legal agency in Stockholm are suddenly unemployed. On the initiative of secretary Margit Berg, a service company is started. From that you can order childcare, flower watering etc.</t>
  </si>
  <si>
    <t xml:space="preserve">
    Director:
Gustaf Molander
| 
    Stars:
Olof Winnerstrand, 
Karl-Arne Holmsten, 
Eva Dahlbeck, 
Dagmar Ebbesen
</t>
  </si>
  <si>
    <t>Morgan Murphy: Irish Goodbye</t>
  </si>
  <si>
    <t xml:space="preserve">
Morgan Murphy brings dry and self-deprecating wit to the stage for this hilarious, gin-soaked special. Murphy's first target is always herself, but won't hesitate to bring down everyone from Planned Parenthood to teenage sexters.</t>
  </si>
  <si>
    <t xml:space="preserve">
    Director:
Jay Chapman
| 
    Stars:
Morgan Murphy, 
Brody Stevens
</t>
  </si>
  <si>
    <t>If Only</t>
  </si>
  <si>
    <t xml:space="preserve">
Reyhan who is unhappy and disappointed in her marriage with Nadir.Thanks to a miracle, Reyhan travels in time, to the turning point of her life, the night Nadir proposes to her, but this time with the wisdom of her 30 year old self.</t>
  </si>
  <si>
    <t xml:space="preserve">
    Director:
Umut Aral
</t>
  </si>
  <si>
    <t>Bhaage Re Mann</t>
  </si>
  <si>
    <t xml:space="preserve">
Padmini has run away from conforming to her duties all her life. What happens when she comes home to her brother's house and tragedy strikes? Something for which she feels guilty? Will be ...                See full summaryÂ Â»
</t>
  </si>
  <si>
    <t xml:space="preserve">
    Stars:
Ved Thappar, 
Nupur Alankar, 
Kanika Shivpuri, 
Arshima Thapar
</t>
  </si>
  <si>
    <t>Bill Cosby: 77</t>
  </si>
  <si>
    <t xml:space="preserve">
This short film documents all that happened at comedian Bill Cosby's 77th birthday.</t>
  </si>
  <si>
    <t xml:space="preserve">
    Director:
Robert Townsend
| 
    Star:
Bill Cosby
</t>
  </si>
  <si>
    <t>Big Vape</t>
  </si>
  <si>
    <t xml:space="preserve">
The story of the controversial e-cigarette company Juul which transformed from scrappy tech startup to multi-billion-dollar tobacco company and in the process helped spark what top health authorities labeled an epidemic of youth addiction.</t>
  </si>
  <si>
    <t>Francesco de Carlo: Cose di Questo Mondo</t>
  </si>
  <si>
    <t xml:space="preserve">
Taking to the stage in Milan, Francesco de Carlo opens up about bad habits, religion, politics and what he's learned from travelling the world.</t>
  </si>
  <si>
    <t xml:space="preserve">
    Director:
Francesco Imperato
| 
    Star:
Francesco De Carlo
</t>
  </si>
  <si>
    <t>The Wave</t>
  </si>
  <si>
    <t xml:space="preserve">
A group of rebellious teenagers build a community that starts an uprising against the establishment.</t>
  </si>
  <si>
    <t>Akbar Birbal</t>
  </si>
  <si>
    <t xml:space="preserve">
Comedy, Drama, History            </t>
  </si>
  <si>
    <t xml:space="preserve">
The well known folklore characters, Akbar and Birbal have been extremely popular with the kids for their combined wit and wisdom. The show is a fresh, comic take on the relation between ...                See full summaryÂ Â»
</t>
  </si>
  <si>
    <t xml:space="preserve">
    Stars:
Kiku Sharda, 
Vishal Kotian, 
Delnaaz Irani, 
Sunil Chauhan
</t>
  </si>
  <si>
    <t>Derren Brown: Infamous</t>
  </si>
  <si>
    <t xml:space="preserve">
Derren Brown's sixth live stage show which toured the U.K. in 2013-2014.</t>
  </si>
  <si>
    <t xml:space="preserve">
    Director:
Andy Nyman
| 
    Stars:
Carl Barma, 
Derren Brown, 
Benjayx Murphy
</t>
  </si>
  <si>
    <t>Rob Schneider: Soy Sauce and the Holocaust</t>
  </si>
  <si>
    <t xml:space="preserve">
Rob Schneider tells the side-splitting stories of the three hoods: childhood, adulthood, and parenthood. From closet farts to his sex life, Rob isn't holding back any of the dirty details.</t>
  </si>
  <si>
    <t xml:space="preserve">
    Director:
Ryan Polito
| 
    Star:
Rob Schneider
</t>
  </si>
  <si>
    <t>Amok</t>
  </si>
  <si>
    <t xml:space="preserve">
'Amok' tells 48 hours of the live of Lorenz Fuchs, a middle aged gray accountant who believes his triste and monotonous life being meaningless and absurd. For him the outside world was ...                See full summaryÂ Â»
</t>
  </si>
  <si>
    <t xml:space="preserve">
    Director:
Zoltan Paul
| 
    Stars:
Tilo Nest, 
Charly HÃ¼bner, 
Heike Hanold-Lynch, 
Andreas Lechner
</t>
  </si>
  <si>
    <t>1994: Poder, RebeldÃ­a y Crimen en MÃ©xico</t>
  </si>
  <si>
    <t xml:space="preserve">
1994 looks at a convoluted period in recent Mexican history, including the assassination of Luis Donaldo Colosio, the raising of the Zapatist Liberation Army, and the end of the rule of Carlos Salinas.</t>
  </si>
  <si>
    <t>Go Off with Jess &amp; Julissa</t>
  </si>
  <si>
    <t xml:space="preserve">
    Stars:
Julissa Calderon, 
Jessica Marie Garcia, 
Alycia Pascual-Pena, 
Suzette QuintaÃ±illa
</t>
  </si>
  <si>
    <t>Untitled Will Smith Comedy Variety Special</t>
  </si>
  <si>
    <t xml:space="preserve">
Will Smith presents his first comedy variety special, which includes surprise celebrity guests, comedic sketches, musical performances, conversations and more.</t>
  </si>
  <si>
    <t xml:space="preserve">
    Star:
Will Smith
</t>
  </si>
  <si>
    <t>The Collector</t>
  </si>
  <si>
    <t xml:space="preserve">
    Stars:
Chontida Assawahem, 
Ice Natara, 
Witawat Singlampong, 
Charlie Trairat
</t>
  </si>
  <si>
    <t>Mech Cadets</t>
  </si>
  <si>
    <t xml:space="preserve">
Fifty years in the future, after a terrifying alien species attacked our planet, teenager Stanford Yu works as a janitor at the Sky Corps Military Academy. But he's only dreamed of one ...                See full summaryÂ Â»
</t>
  </si>
  <si>
    <t>Vlast (Power)</t>
  </si>
  <si>
    <t xml:space="preserve">
The collapse of the Soviet Union led to a volatile but highly advantageous environment for young Russian businessmen eager to build the fledgling market economy by any means necessary. ...                See full summaryÂ Â»
</t>
  </si>
  <si>
    <t xml:space="preserve">
    Director:
Cathryn Collins
</t>
  </si>
  <si>
    <t>Patton Oswalt: My Weakness Is Strong</t>
  </si>
  <si>
    <t>(2009 TV Special)</t>
  </si>
  <si>
    <t xml:space="preserve">
The critically-acclaimed comedian, actor, writer, and voice of Remy the Rat (the Oscar-winning Ratatouille) takes time out from his many film and television outings to return to the comedy stage for his fourth stand-up special.</t>
  </si>
  <si>
    <t xml:space="preserve">
    Director:
Jason Woliner
| 
    Star:
Patton Oswalt
</t>
  </si>
  <si>
    <t>Honor Diaries</t>
  </si>
  <si>
    <t xml:space="preserve">
Documentary, Crime, News            </t>
  </si>
  <si>
    <t xml:space="preserve">
Several Muslim women activists discuss their stories and the state of women's rights in Muslim-majority nations.</t>
  </si>
  <si>
    <t xml:space="preserve">
    Director:
Micah Smith
| 
    Stars:
Raheel Raza, 
Raquel Evita Saraswati, 
Juliana Taimoorazy
</t>
  </si>
  <si>
    <t>Shelter</t>
  </si>
  <si>
    <t xml:space="preserve">
Three inner-city teens find themselves stranded in a secluded beach house. In this strange and magical setting, Ray, his brother Spider and the pregnant Maria, set up housekeeping for the ...                See full summaryÂ Â»
</t>
  </si>
  <si>
    <t xml:space="preserve">
    Director:
Benno Schoberth
| 
    Stars:
Ray Santiago, 
Marilyn Soto Santiago, 
John Rafael Peralta, 
Alejandro Garcia
</t>
  </si>
  <si>
    <t>Selfie</t>
  </si>
  <si>
    <t>(XI)</t>
  </si>
  <si>
    <t xml:space="preserve">
Explore the horrors of body image in the age of social media.</t>
  </si>
  <si>
    <t xml:space="preserve">
    Director:
John Poliquin
</t>
  </si>
  <si>
    <t>AsukÃ´ mÃ¢chi: Asuka kÃ´gyÃ´ kÃ´kÃ´ monogatari</t>
  </si>
  <si>
    <t xml:space="preserve">
Nao Yoshino is a girl who fails the entrance exams of her target high school. She winds up enrolling in a technical high school called Kenritsu Asuka Kougyou Koukou, also known by the ...                See full summaryÂ Â»
</t>
  </si>
  <si>
    <t xml:space="preserve">
    Stars:
Emi Takei, 
TÃ´ri Matsuzaka, 
Kento Kaku, 
Takuya Ishida
</t>
  </si>
  <si>
    <t>Untitled Conan/Netflix Project</t>
  </si>
  <si>
    <t xml:space="preserve">
Epic live-action based on Conan, the iconic sword-and-sorcery character created by writer Robert E. Howard</t>
  </si>
  <si>
    <t>David Batra: Elefanten i Rummet</t>
  </si>
  <si>
    <t xml:space="preserve">
Swedish comedian David Batra gets personal as he playfully details the perks and pitfalls of being married to a recently resigned political leader.</t>
  </si>
  <si>
    <t xml:space="preserve">
    Directors:
David Batra, 
Jon Rudberg
| 
    Star:
David Batra
</t>
  </si>
  <si>
    <t>Art of the Game: Ukiyo-e Heroes</t>
  </si>
  <si>
    <t xml:space="preserve">
A Canadian craftsman and an American designer with a father and son generation gap collaborate to revive the ancient Japanese woodcut using pop-culture icons: Mario and PokÃ©mon.</t>
  </si>
  <si>
    <t xml:space="preserve">
    Director:
Toru Tokikawa
</t>
  </si>
  <si>
    <t>Shimmers</t>
  </si>
  <si>
    <t xml:space="preserve">
A drama series about five teenagers at an isolated school in Northern Thailand. Over a school break, they find themselves haunted by the ghosts of their pasts, only to discover they are threatened by a much more terrifying mystery.</t>
  </si>
  <si>
    <t>Croaker</t>
  </si>
  <si>
    <t xml:space="preserve">
Florian Sirko and his one-time love, Macy Patterson face a problem. A curse was originally cast from the attack of Haidamark Cossacks on Nemirov Poland, 1648, spawning a mythological ...                See full summaryÂ Â»
</t>
  </si>
  <si>
    <t xml:space="preserve">
    Director:
Fred Terling
| 
    Stars:
Martin Patterson, 
Valerie Gatto, 
Ron Russell, 
Ben Grance
</t>
  </si>
  <si>
    <t>Stamped from the Beginning: The Definitive History of Racist Ideas in America</t>
  </si>
  <si>
    <t xml:space="preserve">
A hybrid documentary/scripted feature based on Dr. Kendi's National Book Award-winning "Stamped from the Beginning: The Definitive History of Racist Ideas".</t>
  </si>
  <si>
    <t>Liss Pereira: Reteniendo Liquidos</t>
  </si>
  <si>
    <t xml:space="preserve">
Stand up comedy from the Colombian Liss Pereira, about the truths of sex, love, attraction and lies of modern relationships.</t>
  </si>
  <si>
    <t xml:space="preserve">
    Star:
Liss Pereira
</t>
  </si>
  <si>
    <t>Luciano Mellera: Infantiloide</t>
  </si>
  <si>
    <t xml:space="preserve">
Argentina's Luciano Mellera emphasizes the humorous and fantastical aspects of childhood through comedic impersonations and insights on daily life.</t>
  </si>
  <si>
    <t xml:space="preserve">
    Directors:
RaÃºl Campos, 
Jan Suter
| 
    Star:
Luciano Mellera
</t>
  </si>
  <si>
    <t>Samir Abu el-Nil</t>
  </si>
  <si>
    <t xml:space="preserve">
A thrifty young man called Sammer who live in popular neighborhood, due to his stinginess, he faces many paradoxes with his neighbors, and they dislike him more and more for his rudeness.</t>
  </si>
  <si>
    <t xml:space="preserve">
    Director:
Amr Arafa
| 
    Stars:
Ahmed Mekky, 
Nicole Saba, 
Muhammad Lutfi, 
Hussien El Imam
</t>
  </si>
  <si>
    <t>Aman Ya Sahbi</t>
  </si>
  <si>
    <t xml:space="preserve">
The film revolves around two singers who live on Mohammed Ali Street with absent financial and social conditions. A friend of theirs suggests that they meet women from well-off families and marry them.</t>
  </si>
  <si>
    <t xml:space="preserve">
    Director:
Hani Hamdi
| 
    Stars:
Saad El Soghayar, 
Mahmood El-Laithi, 
Nermin Maher, 
Sofinar
</t>
  </si>
  <si>
    <t>Moshe Kasher: Live in Oakland</t>
  </si>
  <si>
    <t xml:space="preserve">
Oakland-bred comic and best-selling author Moshe Kasher comes back to the Bay Area in this standup special. Back on his home turf, Kasher finds comedy in these uproarious stories about the people he's met -and how they see him</t>
  </si>
  <si>
    <t xml:space="preserve">
    Director:
Jay Chapman
| 
    Star:
Moshe Kasher
</t>
  </si>
  <si>
    <t>Untitled Kenya Barris/Netflix Project</t>
  </si>
  <si>
    <t xml:space="preserve">
Documentary on high-profile attorney Ben Crump.</t>
  </si>
  <si>
    <t xml:space="preserve">
    Director:
Nadia Hallgren
</t>
  </si>
  <si>
    <t>Kinema junjou</t>
  </si>
  <si>
    <t xml:space="preserve">
    Director:
Noboru Iguchi
| 
    Stars:
Miko Haruno, 
Yuni Hong, 
Minori Mikado, 
Asaka Nakamura
</t>
  </si>
  <si>
    <t>The Chef in a Truck</t>
  </si>
  <si>
    <t xml:space="preserve">
French pastry Chef FranÃ§ois Perret leaves the kitchen of the luxurious Ritz Paris hotel for a two-week culinary journey in a Californian Food Truck. This travel will challenge his ability ...                See full summaryÂ Â»
</t>
  </si>
  <si>
    <t xml:space="preserve">
    Stars:
FranÃ§ois Perret, 
Dominique Ansel, 
Morgane Broutot, 
Pierre Gagnaire
</t>
  </si>
  <si>
    <t>Girls Who Like Boys Who Like Boys</t>
  </si>
  <si>
    <t xml:space="preserve">
Chronicles the lives and relationships between gay men and their straight female best friends.</t>
  </si>
  <si>
    <t xml:space="preserve">
    Stars:
Rosebud Baker, 
Elisa Casas, 
Joel Derfner, 
Sahil Farooqi
</t>
  </si>
  <si>
    <t>Mauricio Meirelles comedy special</t>
  </si>
  <si>
    <t xml:space="preserve">
He's mid-30s going on 79, with scathingly funny views on fatherhood, marriage and society. Let MaurÃ­cio Meirelles give you a tour of his chaotic mind.</t>
  </si>
  <si>
    <t xml:space="preserve">
    Director:
Diego Pignataro
| 
    Star:
MaurÃ­cio Meirelles
</t>
  </si>
  <si>
    <t>Jen Kirkman: Just Keep Livin?</t>
  </si>
  <si>
    <t xml:space="preserve">
Jen Kirkman jokes about women's bodies, meditation, and a ghostly tour guide in her stand-up routine.</t>
  </si>
  <si>
    <t xml:space="preserve">
    Director:
Lance Bangs
| 
    Star:
Jen Kirkman
</t>
  </si>
  <si>
    <t>Dans for mig</t>
  </si>
  <si>
    <t xml:space="preserve">
Documentary, Music, Sport            </t>
  </si>
  <si>
    <t xml:space="preserve">
DANCE FOR ME is a documentary film about two young and deeply passionate dancers where the ambition of success overshadows everything else.</t>
  </si>
  <si>
    <t xml:space="preserve">
    Director:
Katrine Philp
| 
    Stars:
Mie Lincke Funch, 
Egor Kondratenko
</t>
  </si>
  <si>
    <t>Colin Quinn: Unconstitutional</t>
  </si>
  <si>
    <t xml:space="preserve">
Filmed live in Tarrytown, NY, long-time comedian, Colin Quinn, brings up some excellent points about America's history. Laugh out loud to this stand-up special while learning a thing or two!</t>
  </si>
  <si>
    <t xml:space="preserve">
    Director:
Jay Chapman
| 
    Star:
Colin Quinn
</t>
  </si>
  <si>
    <t>Como Pop</t>
  </si>
  <si>
    <t xml:space="preserve">
    Stars:
Ashley Argota, 
Tyler Shamy
</t>
  </si>
  <si>
    <t>Velhas Amigas</t>
  </si>
  <si>
    <t xml:space="preserve">
Lurdinha, Violeta and Maria AntÃ´nia are friends for a long time. All three are the same age, studied in the same school, and live in the same neighborhood, HigienÃ³polis, an icon district of...                See full summaryÂ Â»
</t>
  </si>
  <si>
    <t xml:space="preserve">
    Stars:
Alejandra Sampaio, 
Keila Taschini, 
Carla Pagani, 
Aline Neves
</t>
  </si>
  <si>
    <t>The Rain: The End of an Era</t>
  </si>
  <si>
    <t xml:space="preserve">
The final season of The Rain feels like the end of an era. Lucas Lynggaard TÃ¸nnesen, Alba August, Mikkel Boe FÃ¸lsgaard and the rest of the cast reflect on their formative years on set and ...                See full summaryÂ Â»
</t>
  </si>
  <si>
    <t xml:space="preserve">
    Director:
Michael Sandager
| 
    Stars:
Lucas Lynggaard TÃ¸nnesen, 
Alba August, 
Mikkel Boe FÃ¸lsgaard, 
Sonny Lindberg
</t>
  </si>
  <si>
    <t>2006 Independent Spirit Awards</t>
  </si>
  <si>
    <t xml:space="preserve">
    Director:
Chris Donovan
| 
    Stars:
Sarah Silverman, 
Hany Abu-Assad, 
Amy Adams, 
Shohreh Aghdashloo
</t>
  </si>
  <si>
    <t>El Che</t>
  </si>
  <si>
    <t xml:space="preserve">
    Director:
MatÃ­as Gueilburt
| 
    Stars:
Paco Ignacio Taibo II, 
Horacio LÃ³pez, 
Carlos 'Calica' Ferrer, 
Carlos Soria Galvarro
</t>
  </si>
  <si>
    <t>Goddess Girls</t>
  </si>
  <si>
    <t xml:space="preserve">
Athena, your average teenager, finds out she is the daughter of the most powerful Greek god known to mere mortals and he's calling her up to Mt. Olympus to attend Mt. Olympus Academy with her fellow gods and goddesses in training.</t>
  </si>
  <si>
    <t>Forty Acres</t>
  </si>
  <si>
    <t xml:space="preserve">
A civil rights attorney who must fight for survival when he's invited to join an elite Black organization with a mind-blowing secret.</t>
  </si>
  <si>
    <t>Netflix Live</t>
  </si>
  <si>
    <t xml:space="preserve">
Will Arnett celebrates April Fools with a special commentary film</t>
  </si>
  <si>
    <t xml:space="preserve">
    Stars:
Will Arnett, 
Shannon Purser, 
Adam Sandler
</t>
  </si>
  <si>
    <t>The Tradition</t>
  </si>
  <si>
    <t xml:space="preserve">
Celebrates the cultural differences between Mexican and American wedding traditions.</t>
  </si>
  <si>
    <t>Parrot Heads</t>
  </si>
  <si>
    <t xml:space="preserve">
An in depth look at the world of Parrot Heads, the loyal fan base of Jimmy Buffett.</t>
  </si>
  <si>
    <t xml:space="preserve">
    Director:
Bryce Wagoner
| 
    Stars:
Jimmy Buffett, 
Matt Corcoran, 
Stephen L.J. Hoffman, 
Michael Holly
</t>
  </si>
  <si>
    <t>Netflix - The Crown: Kneel Before Your Queen</t>
  </si>
  <si>
    <t xml:space="preserve">
The real stars of The Crown.</t>
  </si>
  <si>
    <t xml:space="preserve">
    Director:
John Stewart Muller
</t>
  </si>
  <si>
    <t>Jack the Ripper: Prime Suspect</t>
  </si>
  <si>
    <t xml:space="preserve">
Forensic scientists use modern methods to point to a previously undiscovered suspect.</t>
  </si>
  <si>
    <t xml:space="preserve">
    Director:
Franco di Chiera
| 
    Stars:
Dennis Cometti, 
Brett Allen, 
Eliot Buchan, 
Adam Cannel
</t>
  </si>
  <si>
    <t>Princess Pring</t>
  </si>
  <si>
    <t xml:space="preserve">
The Birthday Kingdom is a special place where children are invited to during their birthday to celebrate, greeted by the kingdom's Crown Princess, Princess Pring. She herself listens to the...                See full summaryÂ Â»
</t>
  </si>
  <si>
    <t xml:space="preserve">
    Stars:
Ryu Jeomhee, 
Su-jin Kang, 
Hyeon-ji Kim, 
Yeong-seon Kim
</t>
  </si>
  <si>
    <t>Theo Who Lived</t>
  </si>
  <si>
    <t xml:space="preserve">
A documentary on American journalist Theo Padnos who was Kidnapped by Al-Qaeda in Syria.</t>
  </si>
  <si>
    <t xml:space="preserve">
    Director:
David Schisgall
| 
    Star:
Theo Padnos
</t>
  </si>
  <si>
    <t>John Hodgman: Ragnarok</t>
  </si>
  <si>
    <t xml:space="preserve">
The deranged millionaire John Hodgman plays his last Ragnarok stand-up comedy show on the last day of human history: December 21, 2012.</t>
  </si>
  <si>
    <t xml:space="preserve">
    Director:
Lance Bangs
| 
    Stars:
John Hodgman, 
Scott Adsit, 
Cynthia J. Hopkins, 
Joel Ronson
</t>
  </si>
  <si>
    <t>Untitled Vikram Motwane Project</t>
  </si>
  <si>
    <t xml:space="preserve">
Plots under wrap.</t>
  </si>
  <si>
    <t>Eddie Pepitone: In Ruins</t>
  </si>
  <si>
    <t xml:space="preserve">
Comedic force of nature Eddie Pepitone delivers a rage-fueled performance in Brooklyn, where he discusses the perils of being a male model, speaking to his dog like his therapist, and the death of the American Dream.</t>
  </si>
  <si>
    <t xml:space="preserve">
    Director:
Steven Feinartz
| 
    Star:
Eddie Pepitone
</t>
  </si>
  <si>
    <t>Dany Boon: Des Hauts-De-France</t>
  </si>
  <si>
    <t xml:space="preserve">
In an eclectic one-man show, French superstar Dany Boon reflects on his homeland, his first comedy gig and the challenges of parenting hostile teens.</t>
  </si>
  <si>
    <t xml:space="preserve">
    Director:
Isabelle Nanty
| 
    Star:
Dany Boon
</t>
  </si>
  <si>
    <t>Hei wong ji wong</t>
  </si>
  <si>
    <t xml:space="preserve">
When undercover cops start losing their lives to drug lords who blame their demise on "poor acting", the Police Force counters by sending Hong Kong's Finest to acting school.</t>
  </si>
  <si>
    <t xml:space="preserve">
    Directors:
Hing-Ka Chan, 
Patrick Leung
| 
    Stars:
Sui-man Chim, 
Charlene Choi, 
Fai-Hung Chan, 
Fruit Chan
</t>
  </si>
  <si>
    <t>Call Your Daughter Home</t>
  </si>
  <si>
    <t xml:space="preserve">
Three women who have come to a crossroads. The three women seemingly have nothing in common, yet as they unite to stand up to injustices that have long plagued the small town, they find strength in the bond that ties women together.</t>
  </si>
  <si>
    <t>Chougekijouban Keroro Gunsou 2: Shinkai no purinsesu de arimasu!</t>
  </si>
  <si>
    <t xml:space="preserve">
During a vacation Natsumi is visited by a female alien and a male alien, she later gains feelings for. They then get encounter by a summoned mysterious creature.</t>
  </si>
  <si>
    <t xml:space="preserve">
    Directors:
Susumu Yamaguchi, 
Jun'ichi SatÃ´
| 
    Stars:
Takehito Koyasu, 
Etsuko Kozakura, 
Takeshi Kusao, 
JÃ´ji Nakata
</t>
  </si>
  <si>
    <t>U-Prince: The Badass Baker</t>
  </si>
  <si>
    <t xml:space="preserve">
A messy writer who loves food must room with a talented baker due to unfortunate events. Will they ever get along?</t>
  </si>
  <si>
    <t xml:space="preserve">
    Stars:
Korawit Boonsri, 
Charada Imraporn, 
Chatchawit Techarukpong
</t>
  </si>
  <si>
    <t>Night of 1000 Meryls: Drag Queens Perform Meryl Streep's 'It's Not About Me'</t>
  </si>
  <si>
    <t xml:space="preserve">
    Director:
Thom Kerr
| 
    Stars:
Manila Luzon, 
Monique Heart, 
Dani Kay, 
Sang-Young Shin
</t>
  </si>
  <si>
    <t>The BFG</t>
  </si>
  <si>
    <t>Bartita</t>
  </si>
  <si>
    <t xml:space="preserve">
Mona is suffering from a family problems between her parents when she was young , as the past is haunting her , the future is hiding some unexpected events that make her life more gloomy .</t>
  </si>
  <si>
    <t xml:space="preserve">
    Director:
Sherif Mandour
| 
    Stars:
Kinda Alloush, 
Ahmed El-Saadany, 
Dina Fuad, 
Ahmed Safwat
</t>
  </si>
  <si>
    <t>Lucas Lauriente: Todo lo que serÃ­a</t>
  </si>
  <si>
    <t xml:space="preserve">
Lucas Lauriente tell us how he met the greatest showman from Argentina, the legendary HernÃ¡n Caire. Also talks about how the experience of a parachute jump made him think in his male crush Maluma and Ricky Martin.</t>
  </si>
  <si>
    <t xml:space="preserve">
    Directors:
RaÃºl Campos, 
Jan Suter
| 
    Star:
Lucas Lauriente
</t>
  </si>
  <si>
    <t>Radd Fe'el</t>
  </si>
  <si>
    <t xml:space="preserve">
The movie is about a number of crimes that are deciphered by forensics with police's help.</t>
  </si>
  <si>
    <t xml:space="preserve">
    Director:
Husam El-Gohari
| 
    Stars:
Maged Abdulazim, 
Shaker Abdulhayy, 
Mahmoud Abdulmoghni, 
Wedad Abdulmunem
</t>
  </si>
  <si>
    <t>Wonderoos: Holiday Holiday!</t>
  </si>
  <si>
    <t xml:space="preserve">
    Director:
Casey Lowe
| 
    Stars:
Connor Andrade, 
Aiden Arnold, 
Annabelle Baker-Ogunjimi, 
Tera Cheng
</t>
  </si>
  <si>
    <t>Dwayne Perkins: Take Note</t>
  </si>
  <si>
    <t xml:space="preserve">
In his debut special, Brooklyn comic Dwayne Perkins breaks down America's place in the world, the difference between sports and activities and more.</t>
  </si>
  <si>
    <t xml:space="preserve">
    Director:
Ian Harris
| 
    Stars:
Dwayne Perkins, 
Michael Magid, 
Jentle Phoenix, 
Adam Richmond
</t>
  </si>
  <si>
    <t>GÃ©nÃ©ration Q</t>
  </si>
  <si>
    <t xml:space="preserve">
A group of friends try to help their perpetually single friend, Elsa, find love.</t>
  </si>
  <si>
    <t xml:space="preserve">
    Stars:
Alexia Barlier, 
JosÃ©phine DraÃ¯, 
Zita Hanrot, 
Sabrina Ouazani
</t>
  </si>
  <si>
    <t>Steve Byrne: Champion</t>
  </si>
  <si>
    <t xml:space="preserve">
Steve Byrne, the star of Sullivan &amp; Son, brings his high-energy flair to a live audience in his latest &amp; most personal work in his new one-hour comedy special, Champion.</t>
  </si>
  <si>
    <t xml:space="preserve">
    Director:
Jay Chapman
| 
    Star:
Steve Byrne
</t>
  </si>
  <si>
    <t>Cielo Grande</t>
  </si>
  <si>
    <t xml:space="preserve">
    Stars:
Byron Barbieri, 
Luan Brum, 
Abril di Yorio, 
Giulia Guerrini
</t>
  </si>
  <si>
    <t>U-Prince: The Gentle Vet</t>
  </si>
  <si>
    <t xml:space="preserve">
Thesis, a second-year student at the Faculty of Veterinary. One rainy day he meets Swy Si, a girl who is afraid of rain. They became great friends, but due to Swy Si fear of the rain, ...                See full summaryÂ Â»
</t>
  </si>
  <si>
    <t xml:space="preserve">
    Stars:
Saliwattana Achirawich, 
Sutatta Udomsilp, 
Kang Vorakorn, 
Korawit Boonsri
</t>
  </si>
  <si>
    <t>Gonchi la pelÃ­cula</t>
  </si>
  <si>
    <t xml:space="preserve">
Documentary on Urugayan racing driver Gonzalo RodrÃ­guez's (Gonchi) strive to make it to Formula 1.</t>
  </si>
  <si>
    <t xml:space="preserve">
    Directors:
Luis Ara, 
Federico Lemos
| 
    Stars:
Jorge Alfaro, 
Lilian Bongoll, 
Helio Castroneves, 
Jok Clark
</t>
  </si>
  <si>
    <t>Najib Amhali: Alles komt goed</t>
  </si>
  <si>
    <t xml:space="preserve">
With great pace, jokes and a good dose of self-mockery, the Moroccan comedian tells poignant stories taken from real life.</t>
  </si>
  <si>
    <t xml:space="preserve">
    Director:
Doesjka van Hoogdalem
| 
    Stars:
Najib Amhali, 
Alexander Broussard, 
Serge Naberman, 
Dennis van Hoorn
</t>
  </si>
  <si>
    <t>Sweetener</t>
  </si>
  <si>
    <t>Highland: Thailand's Marijuana Awakening</t>
  </si>
  <si>
    <t xml:space="preserve">
Thailand's complicated history with marijuana continues to play a role in its policies and laws, as well as the health and security of its citizens.</t>
  </si>
  <si>
    <t xml:space="preserve">
    Star:
Sebastian Perry
</t>
  </si>
  <si>
    <t>A Note of Explanation</t>
  </si>
  <si>
    <t xml:space="preserve">
A time-travelling sprite who inhabits the dollhouse.</t>
  </si>
  <si>
    <t>Making the American Man</t>
  </si>
  <si>
    <t xml:space="preserve">
A look at the makers of American made goods for men and the resurgence of clothing manufacturing in the United States.</t>
  </si>
  <si>
    <t xml:space="preserve">
    Director:
Gregory Caruso
</t>
  </si>
  <si>
    <t>13th: A Conversation with Oprah Winfrey &amp; Ava DuVernay</t>
  </si>
  <si>
    <t xml:space="preserve">
Oprah Winfrey sits down with other to discuss social and cultural issues.</t>
  </si>
  <si>
    <t xml:space="preserve">
    Stars:
Oprah Winfrey, 
Ava DuVernay
</t>
  </si>
  <si>
    <t>Invisible City</t>
  </si>
  <si>
    <t>Untitled Eddie Murphy Project</t>
  </si>
  <si>
    <t>Ilegal</t>
  </si>
  <si>
    <t xml:space="preserve">
Documentary about Brazilian mothers who save their children thanks to the medicinal use of Marijuana, which is illegal in Brazil.</t>
  </si>
  <si>
    <t xml:space="preserve">
    Directors:
Tarso Araujo, 
Raphael Erichsen
| 
    Stars:
Katiele Bortoli, 
Anny Fischer
</t>
  </si>
  <si>
    <t>AgustÃ­n AristarÃ¡n: Soy Rada</t>
  </si>
  <si>
    <t xml:space="preserve">
The Argentine comedian AgustÃ­n "Radagast" AristarÃ¡n combines magic and music and in a performance full of energy.</t>
  </si>
  <si>
    <t xml:space="preserve">
    Director:
Mariano Baez
| 
    Star:
Mago Radagast
</t>
  </si>
  <si>
    <t>Felipe Neto: Minha Vida NÃ£o Faz Sentido</t>
  </si>
  <si>
    <t xml:space="preserve">
YouTube sensation Felipe Neto brings the stories from his autobiographical book named "NÃ£o Faz Sentido - Por TrÃ¡s da CÃ¢mera" to the stage in his stand-up special.</t>
  </si>
  <si>
    <t xml:space="preserve">
    Director:
Diego Pignataro
| 
    Stars:
Felipe Neto, 
MaurÃ­cio Meirelles
</t>
  </si>
  <si>
    <t>Wielka woda</t>
  </si>
  <si>
    <t xml:space="preserve">
When the flood wave approaches the capital of Lower Silesia, a decision is made to save the city from the destructive elements, the surrounding villages and fields should be sacrificed.</t>
  </si>
  <si>
    <t>KarriÃ¤r</t>
  </si>
  <si>
    <t xml:space="preserve">
A traveling theater company in Sweden. Conflicts between the actors and the prima donna, the former great actress Karin, who destroy their younger colleagues.</t>
  </si>
  <si>
    <t xml:space="preserve">
    Director:
Schamyl Bauman
| 
    Stars:
Signe Hasso, 
Sture Lagerwall, 
Tollie Zellman, 
Carl Barcklind
</t>
  </si>
  <si>
    <t>Sincerely Daisy</t>
  </si>
  <si>
    <t xml:space="preserve">
Daisy is a happy high school graduate, whose dreams, expectations, passion and confidence are significantly affected by family and romantic drama</t>
  </si>
  <si>
    <t xml:space="preserve">
    Director:
Nick Mutuma
| 
    Stars:
Ellah Maina, 
Sam Psenjen, 
Mbeki Mwalimu, 
Brian Abajah
</t>
  </si>
  <si>
    <t>John Crist: I Ain't Prayin' for That</t>
  </si>
  <si>
    <t xml:space="preserve">
    Director:
Brian Volk-Weiss
| 
    Star:
John Crist
</t>
  </si>
  <si>
    <t>Tim Allen Rewires America</t>
  </si>
  <si>
    <t xml:space="preserve">
In his second Showtime stand-up comedy special taped at The Power Center for the Performing Arts in Ann Arbor, Michigan, Tim Allen proudly grunts his way through a discussion of "men stuff."</t>
  </si>
  <si>
    <t xml:space="preserve">
    Director:
Ellen Brown
| 
    Star:
Tim Allen
</t>
  </si>
  <si>
    <t>The Atomic States of America</t>
  </si>
  <si>
    <t xml:space="preserve">
A documentary on growing up in Shirley, Long Island -- a nuclear-reactor community.</t>
  </si>
  <si>
    <t xml:space="preserve">
    Directors:
Don Argott, 
Sheena M. Joyce
| 
    Stars:
Michelle Catts, 
Kelly McMasters
</t>
  </si>
  <si>
    <t>The 2014 Film Independent Spirit Awards</t>
  </si>
  <si>
    <t xml:space="preserve">
    Director:
Chris Donovan
| 
    Stars:
Patton Oswalt, 
Matthew McConaughey, 
Reese Witherspoon, 
Lake Bell
</t>
  </si>
  <si>
    <t>Bendo</t>
  </si>
  <si>
    <t xml:space="preserve">
To save her family, Fara, a rising TV journalist, must unite with her sisters and pay back EUR2M to a major drug dealer before the end of Ramadan, by all means.</t>
  </si>
  <si>
    <t>Grimms' Fairy Tales</t>
  </si>
  <si>
    <t xml:space="preserve">
Plot Unknown.</t>
  </si>
  <si>
    <t>Skylanders Academy: Happy Birthday to You!</t>
  </si>
  <si>
    <t xml:space="preserve">
The Skylanders are working on their most important mission yet: making sure you have the best birthday ever with a special celebration just for you.</t>
  </si>
  <si>
    <t>The Night of the Wild Boar</t>
  </si>
  <si>
    <t xml:space="preserve">
While looking for answers about her boyfriend's death in South America, a romance writer becomes entangled in a dark and deadly historical mystery.</t>
  </si>
  <si>
    <t xml:space="preserve">
    Director:
Ramiro Tenorio
| 
    Stars:
Catalina Zahri, 
Fernando Kliche, 
Renzo BriceÃ±o, 
GastÃ³n Salgado
</t>
  </si>
  <si>
    <t>One Piece: Entering into the Grand Line</t>
  </si>
  <si>
    <t>Holdout</t>
  </si>
  <si>
    <t xml:space="preserve">
A woman refuses to evacuate from her dream home during the most dangerous storm in a decade. As it worsens, she must defend her home against mother nature, a band of looters, and something more sinister that arrives with the Hurricane.</t>
  </si>
  <si>
    <t>The Murders of Molly Southbourne</t>
  </si>
  <si>
    <t xml:space="preserve">
A young woman with a murderous drive develops the ability to replicate herself using blood.</t>
  </si>
  <si>
    <t>Hija Ãºnica</t>
  </si>
  <si>
    <t xml:space="preserve">
Delfina lives in New York, but goes to a coastal city in the province of Buenos Aires to visit the tomb of a woman who was identical to her. From this, she begins to recall memories from the past and reflect about it.</t>
  </si>
  <si>
    <t xml:space="preserve">
    Director:
Santiago Palavecino
| 
    Stars:
Juan Barberini, 
Pablo Chao, 
Stella Gallazzi, 
Francisco Hauser
</t>
  </si>
  <si>
    <t>Don't be the First One!</t>
  </si>
  <si>
    <t xml:space="preserve">
The plot of this show is filmed with hidden cameras set up in each of the celebrities' actual home. In each episode, as the show moves from one family to the next, a brief analysis by the ...                See full summaryÂ Â»
</t>
  </si>
  <si>
    <t xml:space="preserve">
    Stars:
Jang Do-Youn, 
Park Mi-Sun
</t>
  </si>
  <si>
    <t>Nietzsche and the Nazis</t>
  </si>
  <si>
    <t xml:space="preserve">
Directors were Christopher Vaughan and John Barrett (not Frank Michaels).</t>
  </si>
  <si>
    <t xml:space="preserve">
    Director:
Frank Michaels
| 
    Star:
Stephen R.C. Hicks
</t>
  </si>
  <si>
    <t>Nick Thune: Folk Hero</t>
  </si>
  <si>
    <t xml:space="preserve">
With help from his guitars, comedian Nick Thune regales the audience of Brooklyn's Bell Theatre with a collection of hilarious stories about his childhood, past romantic relationships and his experience with a burning building.</t>
  </si>
  <si>
    <t xml:space="preserve">
    Star:
Nick Thune
</t>
  </si>
  <si>
    <t>Pandalian</t>
  </si>
  <si>
    <t xml:space="preserve">
    Stars:
Dwayne Hill, 
Julie Lemieux, 
Terry McGurrin, 
Jamie Watson
</t>
  </si>
  <si>
    <t>The Deep Mad Dark</t>
  </si>
  <si>
    <t xml:space="preserve">
    Director:
Niels Arden Oplev
</t>
  </si>
  <si>
    <t>The Stronghold</t>
  </si>
  <si>
    <t xml:space="preserve">
Police brigade faces strong pressure from their bosses to improve their arrest and drug seizure stats. The team engages in a mission where moral and professional boundaries are pushed to their breaking point.</t>
  </si>
  <si>
    <t xml:space="preserve">
    Director:
CÃ©dric Jimenez
</t>
  </si>
  <si>
    <t>Ricardo Quevedo: Hay gente asÃ­</t>
  </si>
  <si>
    <t xml:space="preserve">
Standup monologue from Colombian comedian Ricardo Quevedo where he shares about his point of view on things such as the way we talk, how relationships work and more.</t>
  </si>
  <si>
    <t xml:space="preserve">
    Directors:
RaÃºl Campos, 
Jan Suter
| 
    Star:
Ricardo Quevedo
</t>
  </si>
  <si>
    <t>A god in ruins</t>
  </si>
  <si>
    <t xml:space="preserve">
a movie about a racist clan</t>
  </si>
  <si>
    <t>Like A Mother</t>
  </si>
  <si>
    <t>Lost Dog</t>
  </si>
  <si>
    <t>Dead &amp; Nowhere</t>
  </si>
  <si>
    <t xml:space="preserve">
Homicide cop Ray Maldonado has found a third dead hooker in as many days. The realization that he's got a serial killer on his hands hits him. Wanting to stop the string of murders, ...                See full summaryÂ Â»
</t>
  </si>
  <si>
    <t xml:space="preserve">
    Director:
Russ Barnes
| 
    Stars:
Pat Asanti, 
Leah Ann Cevoli, 
Angelo Di Mascio Jr., 
Cathy Giannone
</t>
  </si>
  <si>
    <t>NecrÃ³polis</t>
  </si>
  <si>
    <t xml:space="preserve">
The daily life at the City's Morgue as experienced by young Dr. Richard, a fresh-from-medical school newly-turned Medical Examiner who's repulsed by corpses.</t>
  </si>
  <si>
    <t xml:space="preserve">
    Stars:
Joana Kannenberg, 
Eduardo MendonÃ§a, 
Rafael Pimenta, 
Gabriela Poester
</t>
  </si>
  <si>
    <t>GLOW Featurette</t>
  </si>
  <si>
    <t>800 metros</t>
  </si>
  <si>
    <t xml:space="preserve">
On Aug. 17, 2017, Spain suffers two terrorist attacks perpetrated by young people integrated into Spanish society. How could something like this happen?</t>
  </si>
  <si>
    <t>Jochem Myjer: AdÃ©hadÃ©</t>
  </si>
  <si>
    <t>(2003 TV Special)</t>
  </si>
  <si>
    <t xml:space="preserve">
Why slow down? Jochem Myjer goes into overdrive hyperactivity. He runs, jumps, bounces, imitates, raps and plays violin in his first stand-up special.</t>
  </si>
  <si>
    <t xml:space="preserve">
    Directors:
Joep Krijnen, 
Shireen Strooker
| 
    Star:
Jochem Myjer
</t>
  </si>
  <si>
    <t>In the Name of Honor</t>
  </si>
  <si>
    <t xml:space="preserve">
IN THE NAME OF HONOR exposes frightening cases of honor killings from India, Jordan and Palestine. Hindu, Muslim and Christian families all share the tragic experiences that wrecked their lives.</t>
  </si>
  <si>
    <t xml:space="preserve">
    Director:
Pawel Gula
</t>
  </si>
  <si>
    <t>Slow Country</t>
  </si>
  <si>
    <t xml:space="preserve">
A homeless teenage mother, who gets herself trapped in prostitution and drug trafficking for seven years in order to secure a good life for her son, decides to quit but her boss, a ruthless...                See full summaryÂ Â»
</t>
  </si>
  <si>
    <t xml:space="preserve">
    Director:
Eric Aghimien
| 
    Stars:
Folaremi Agunbiade, 
Imoudu Ayonote, 
Gina Castel, 
Stephen Damian
</t>
  </si>
  <si>
    <t>The Umbilical Brothers: The Rehearsal</t>
  </si>
  <si>
    <t xml:space="preserve">
The outrageous comedy duo uses elements of multimedia, mime and audience participation in a show that takes viewers inside their creative process.</t>
  </si>
  <si>
    <t xml:space="preserve">
    Directors:
David Collins, 
Shane Dundas, 
Jim Hare
| 
    Stars:
David Collins, 
Shane Dundas, 
Paul Michael Ayre, 
Stephen Whitehead
</t>
  </si>
  <si>
    <t>Lugar de Mulher</t>
  </si>
  <si>
    <t xml:space="preserve">
Four comedians from Brazil riff on sexuality, politics, religion and motherhood -- and set out to prove a woman's place is anywhere she wants it to be.</t>
  </si>
  <si>
    <t xml:space="preserve">
    Stars:
Bruna Louise, 
Micheli Machado, 
Cintia Rosini, 
Carol Zoccoli
</t>
  </si>
  <si>
    <t>The F-U</t>
  </si>
  <si>
    <t>The Plan</t>
  </si>
  <si>
    <t xml:space="preserve">
The Plan - youth centric, high energy, prison break, suspense thriller, social and political film treated on world cinema treatment. The film is portrayed on a canvas of a prison amidst of ...                See full summaryÂ Â»
</t>
  </si>
  <si>
    <t xml:space="preserve">
    Directors:
Keerthi Bl, 
Keerthi
| 
    Stars:
Ramesh Bhat, 
Gowthami Gowda, 
Hemanth, 
Koustubh Jayakumar
</t>
  </si>
  <si>
    <t>Untitled Haiti Musical</t>
  </si>
  <si>
    <t xml:space="preserve">
Based on Wyclef Jean's life in Haiti.</t>
  </si>
  <si>
    <t>Mohtaram Ella Robaa</t>
  </si>
  <si>
    <t xml:space="preserve">
    Director:
Mohamed Hamdy
| 
    Stars:
Lamitta Frangieh, 
Mimi Gamal, 
Rania Mallah, 
Mohsen Mansour
</t>
  </si>
  <si>
    <t>The Whole World is Watching: Inside Aaron Sorkin's Trial of the Chicago 7</t>
  </si>
  <si>
    <t xml:space="preserve">
    Stars:
Yahya Abdul-Mateen II, 
Alan Baumgarten, 
Celeste, 
Kelvin Harrison Jr.
</t>
  </si>
  <si>
    <t>Once in a Lifetime Sessions with Nile Rodgers</t>
  </si>
  <si>
    <t xml:space="preserve">
    Director:
Charlie Lightening
| 
    Star:
Nile Rodgers
</t>
  </si>
  <si>
    <t>The Ice Bucket Challenge</t>
  </si>
  <si>
    <t xml:space="preserve">
The life story of Pete Frates, a former Boston College baseball captain who became an activist for ALS.</t>
  </si>
  <si>
    <t>True Tunes</t>
  </si>
  <si>
    <t>Super Monstros: Nova Turma</t>
  </si>
  <si>
    <t xml:space="preserve">
    Director:
Steve Ball
| 
    Stars:
Nicole Anthony, 
Rukiya Bernard, 
Ian James Corlett, 
Alessandro Juliani
</t>
  </si>
  <si>
    <t>Hans Teeuwen: Trui</t>
  </si>
  <si>
    <t xml:space="preserve">
Teeuwen plays with empty wine bottles, little girls and himself. Poetic, absurd, false and genuine. Hans Teeuwen is and remains unpredictable.</t>
  </si>
  <si>
    <t xml:space="preserve">
    Director:
Marcel de VrÃ©
| 
    Star:
Hans Teeuwen
</t>
  </si>
  <si>
    <t>Without Shepherds</t>
  </si>
  <si>
    <t xml:space="preserve">
Six bold people navigate the dangerous waters of Pakistan's current crisis to discover a new tomorrow: a cricket star starts a progressive political party, a female journalist goes behind ...                See full summaryÂ Â»
</t>
  </si>
  <si>
    <t xml:space="preserve">
    Directors:
Cary McClelland, 
Imran Babur
| 
    Stars:
Vaneeza Ahmad, 
Arieb Azhar, 
Abdullah Khan, 
Imran Khan
</t>
  </si>
  <si>
    <t>Tellur Aliens</t>
  </si>
  <si>
    <t xml:space="preserve">
Three teenaged best friends on the planet Telluria begin an incredible journey of adventure as they fight against the most evil being in the universe</t>
  </si>
  <si>
    <t xml:space="preserve">
    Director:
Einar Gabbassov
</t>
  </si>
  <si>
    <t>Hunch</t>
  </si>
  <si>
    <t xml:space="preserve">
Simon's wife is murdered to remove his heart and transplant it into the wife of a powerful millionaire. In search of revenge, SimÃ³n throws himself into the dangerous world of organ trafficking.</t>
  </si>
  <si>
    <t xml:space="preserve">
    Stars:
Ana Brenda Contreras, 
Sebastian MartÃ­nez, 
Margarita MuÃ±oz, 
Mauricio Cujar
</t>
  </si>
  <si>
    <t>The Boys' Club</t>
  </si>
  <si>
    <t xml:space="preserve">
It follows first-year female associate Alex Vogel as she navigates her way through a top Manhattan law firm.</t>
  </si>
  <si>
    <t>Running with Sherman</t>
  </si>
  <si>
    <t xml:space="preserve">
A family adopting a rescue donkey that had been kept isolated and unattended in an animal hoarder's barn.</t>
  </si>
  <si>
    <t>Three-Sixty (360)</t>
  </si>
  <si>
    <t xml:space="preserve">
    Stars:
Kris D. Lofton, 
Jade Scott Yorker
</t>
  </si>
  <si>
    <t>Enissa Amani: Ehrenwort</t>
  </si>
  <si>
    <t xml:space="preserve">
Live from Hamburg, Iranian-German comedian Enissa Amani shares her take on German engineering, tax deductions and online fan-mail etiquette.</t>
  </si>
  <si>
    <t xml:space="preserve">
    Director:
Max Amini
| 
    Star:
Enissa Amani
</t>
  </si>
  <si>
    <t>La Sangre del Gallo</t>
  </si>
  <si>
    <t xml:space="preserve">
Is a thriller that goes deep into the cannon of the best of genre film, building up from the visuals a fragmented universe that reflects the tumultuous inner journey of its protagonist. A rabidly modern movie. A modern fable.</t>
  </si>
  <si>
    <t xml:space="preserve">
    Director:
Mariano Dawidson
| 
    Stars:
Santiago Pedrero, 
Eduardo Sapac, 
Emiliano Carrazzone, 
Coni Marino
</t>
  </si>
  <si>
    <t>My Dearest, Like a Cherry Blossom</t>
  </si>
  <si>
    <t xml:space="preserve">
A amateur photographer asks his hairdresser out for a date after not only liking her looks, but also admiring her handiwork. She is good at what she does. He wishes he was as good at his ...                See full summaryÂ Â»
</t>
  </si>
  <si>
    <t xml:space="preserve">
    Director:
Yoshihiro Fukagawa
| 
    Stars:
Kento Nakajima, 
Honoka Matsumoto
</t>
  </si>
  <si>
    <t>Shadecraft</t>
  </si>
  <si>
    <t>Ugly Duckling Series: Pity Girl</t>
  </si>
  <si>
    <t xml:space="preserve">
After falling from a tree 6 months ago Alice now suffers having "goldfish memory". She's in fact so forgetful that she doesn't even remember her boyfriend breaking up with her 14 times ...                See full summaryÂ Â»
</t>
  </si>
  <si>
    <t xml:space="preserve">
    Stars:
Onnicha Akkharasewaya, 
Vasin Asvanarunat, 
Niti Chaichitatorn, 
Sonia Couling
</t>
  </si>
  <si>
    <t>Rafinha Bastos: Ultimato</t>
  </si>
  <si>
    <t xml:space="preserve">
An off-color joke nearly cost him everything. Brazilian comic Rafinha Bastos talks about that an much more, from his divorce to finding love again.</t>
  </si>
  <si>
    <t xml:space="preserve">
    Directors:
Rudge Campos, 
Junior Carelli
| 
    Star:
Rafinha Bastos
</t>
  </si>
  <si>
    <t>Najib Amhali: The Best of Najib Amhali</t>
  </si>
  <si>
    <t xml:space="preserve">
    Directors:
Matthias Bouman, 
Doesjka van Hoogdalem, 
Peter Heerschop, 
Titus Tiel Groenestege, 
Viggo Waas
| 
    Star:
Najib Amhali
</t>
  </si>
  <si>
    <t>Pelican Dreams</t>
  </si>
  <si>
    <t xml:space="preserve">
Judy Irving ("The Wild Parrots of Telegraph Hill") follows a wayward California pelican from her "arrest" on the Golden Gate Bridge into care at a rehab facility and explores nesting ...                See full summaryÂ Â»
</t>
  </si>
  <si>
    <t xml:space="preserve">
    Director:
Judy Irving
| 
    Stars:
Mark Bittner, 
Laura Corsiglia, 
Jacky Douglas, 
Laurie Harvey
</t>
  </si>
  <si>
    <t>The Daniel Project</t>
  </si>
  <si>
    <t xml:space="preserve">
Documentary, History, Mystery            </t>
  </si>
  <si>
    <t xml:space="preserve">
Ancient documents are unlocked by scholars that reveal an astounding panorama of future events that will touch the lives of every living creature on planet earth - yet they claim that only ...                See full summaryÂ Â»
</t>
  </si>
  <si>
    <t xml:space="preserve">
    Director:
Stewart Menelaws
| 
    Stars:
Phil Booth, 
Jeremy Hitchen, 
Paul Ingram, 
Benjamin Netanyahu
</t>
  </si>
  <si>
    <t>The Underwear</t>
  </si>
  <si>
    <t xml:space="preserve">
A story about the lives and relationships of young adults and teenagers and how they all connect trough Forum called 'The Underwear'.</t>
  </si>
  <si>
    <t xml:space="preserve">
    Stars:
Natthacha De Souza, 
Emma Emika Grant, 
Thanabordee Jaiyen, 
Pamiga Sooksawee
</t>
  </si>
  <si>
    <t>The Queen</t>
  </si>
  <si>
    <t xml:space="preserve">
This is the story of New Year's Eve and a retired tailor and drag queen, who left Poland to pursue his career in Paris. Contrary to the promise made years ago, he decides to return to his ...                See full summaryÂ Â»
</t>
  </si>
  <si>
    <t>Viswasapoorvam Mansoor</t>
  </si>
  <si>
    <t xml:space="preserve">
Set against the background of certain social uncertainties, Viswapoorvam Mansoor highlights the subject of patriotism that exists within the country.</t>
  </si>
  <si>
    <t xml:space="preserve">
    Director:
P.T. Kunju Muhammad
| 
    Stars:
Prayaga Martin, 
Roshan Mathew, 
Zarina Wahab
</t>
  </si>
  <si>
    <t>Una conversaciÃ³n: Ya no estoy aquÃ­</t>
  </si>
  <si>
    <t xml:space="preserve">
Guillermo del Toro and Alfonso CuarÃ³n discuss fellow Mexican director Fernando Frias de la Parra's award-winning film "Ya no estoy aqui (2019)".</t>
  </si>
  <si>
    <t xml:space="preserve">
    Stars:
Guillermo del Toro, 
Alfonso CuarÃ³n
</t>
  </si>
  <si>
    <t>Prodigy</t>
  </si>
  <si>
    <t xml:space="preserve">
Super genius Edison Crane faces his first true test in the form of a world-ending threat that only his could confront.</t>
  </si>
  <si>
    <t>House of Cards: Season 3 - Behind the Scenes</t>
  </si>
  <si>
    <t xml:space="preserve">
    Director:
Mac Kenny
| 
    Stars:
Steve Beauchamp, 
Marta Bota, 
Jason Delgado, 
Andrea Leigh
</t>
  </si>
  <si>
    <t>Growing Up in Two Generations</t>
  </si>
  <si>
    <t xml:space="preserve">
Growing Up in Two Generations...This is an emotionally driven dramatic feature film. The story is inspired by a the fictional novel written by Thereda A. Dyer.</t>
  </si>
  <si>
    <t xml:space="preserve">
    Director:
Kazarr
| 
    Stars:
Misan Akuya, 
Jamal Alkhaldi, 
Craig Allen, 
Ray'Kiara Anderson
</t>
  </si>
  <si>
    <t>Super Monsters and the Wish Star</t>
  </si>
  <si>
    <t xml:space="preserve">
    Stars:
Maria J. Cruz, 
Elyse Maloway
</t>
  </si>
  <si>
    <t>Jochem Myjer: Yeee-haa</t>
  </si>
  <si>
    <t xml:space="preserve">
The curly master of imitations is back and charged and plays the 'Trivial pursuit of his life' in inimitable pace.</t>
  </si>
  <si>
    <t xml:space="preserve">
    Directors:
Joep Krijnen, 
Jos Thie
| 
    Star:
Jochem Myjer
</t>
  </si>
  <si>
    <t>Arranged Marriage</t>
  </si>
  <si>
    <t xml:space="preserve">
An white woman looking to land a husband asks her Indian friend's family to arrange a marriage for her.</t>
  </si>
  <si>
    <t>Alan SaldaÃ±a: Mi vida de pobre</t>
  </si>
  <si>
    <t xml:space="preserve">
Mexican comic Alan SaldaÃ±a has fun with everything from the pressure of sitting in an exit row to maxing out his credit card in this stand-up special.</t>
  </si>
  <si>
    <t xml:space="preserve">
    Directors:
RaÃºl Campos, 
Jan Suter
| 
    Star:
Alan SaldaÃ±a
</t>
  </si>
  <si>
    <t>Moving Art: Waterfalls</t>
  </si>
  <si>
    <t xml:space="preserve">
This collection of short nature films from Louie Schwartzberg depicts the world's most dazzlingly beautiful waterfalls.</t>
  </si>
  <si>
    <t>Green Cross</t>
  </si>
  <si>
    <t xml:space="preserve">
A Mother, who through a series of mishaps, is misidentified as a spy by a series of heavyweight players involved in the Middle East conflict.</t>
  </si>
  <si>
    <t>Sounding the Alarm: Battling the Autism Epidemic</t>
  </si>
  <si>
    <t xml:space="preserve">
How is it we know so little about something so widespread? None of us are more than a family member or neighbor away from autism. Sounding the Alarm follows autism families as they ...                See full summaryÂ Â»
</t>
  </si>
  <si>
    <t xml:space="preserve">
    Director:
John Block
| 
    Stars:
Stephen Kanne, 
James Lankford, 
Kent Martling, 
Christopher McDougle
</t>
  </si>
  <si>
    <t>Robert Kelly: Live at the Village Underground</t>
  </si>
  <si>
    <t xml:space="preserve">
Robert Kelly: Live at the Village Underground is a stand-up comedy film that captures the indomitable nightlife and comedy club scene of New York City through Robert Kelly's raucous, savvy and hilarious one-man show.</t>
  </si>
  <si>
    <t xml:space="preserve">
    Director:
Robert Kelly
| 
    Star:
Robert Kelly
</t>
  </si>
  <si>
    <t>Famous In Ahmedabad</t>
  </si>
  <si>
    <t xml:space="preserve">
Documentary, Short, Comedy            </t>
  </si>
  <si>
    <t xml:space="preserve">
Set during the kaleidoscopic backdrop of the kite-flying festival in India, 'Amdavad Ma Famous', witnesses the transformation of an 11-year-old Zaid from a boy next door to an aggressive ...                See full summaryÂ Â»
</t>
  </si>
  <si>
    <t xml:space="preserve">
    Director:
Hardik Mehta
</t>
  </si>
  <si>
    <t>To Be Frank, Sinatra at 100</t>
  </si>
  <si>
    <t xml:space="preserve">
The life of Frank Sinatra, as an actor and singer and the steps along the way that led him to become such an icon.</t>
  </si>
  <si>
    <t xml:space="preserve">
    Director:
Simon Napier-Bell
| 
    Stars:
Alice Cooper, 
Tony DeSare, 
Paul Gambaccini, 
Roger Moore
</t>
  </si>
  <si>
    <t>Aditi Mittal: Things They Wouldn't Let Me Say</t>
  </si>
  <si>
    <t xml:space="preserve">
Trailblazing comic Aditi Mittal mixes topical stand-up with frank talk about being single, wearing thongs and the awkwardness of Indian movie ratings.</t>
  </si>
  <si>
    <t xml:space="preserve">
    Director:
Fazila Allana
| 
    Star:
Aditi Mittal
</t>
  </si>
  <si>
    <t>Music for Mandela</t>
  </si>
  <si>
    <t xml:space="preserve">
Music for Mandela explores the role music played in the remarkable life of one of the world's most important icons. The effects of this relationship continue to ripple through the poorest South African townships as well as the world stage.</t>
  </si>
  <si>
    <t xml:space="preserve">
    Director:
Jason Bourque
| 
    Stars:
Nelson Mandela, 
Rob Allingham, 
Eddie Daniels, 
Estelle
</t>
  </si>
  <si>
    <t>Z daleka widok jest piekny</t>
  </si>
  <si>
    <t xml:space="preserve">
A secluded Polish village is the setting for a love story between a scrapper and a young woman. Seen through the monotony of everyday life, the film depicts the hardships of a rural ...                See full summaryÂ Â»
</t>
  </si>
  <si>
    <t xml:space="preserve">
    Directors:
Anna Sasnal, 
Wilhelm Sasnal
| 
    Stars:
Marcin Czarnik, 
Piotr Nowak, 
Elzbieta Okupska, 
Jerzy Lapinski
</t>
  </si>
  <si>
    <t>Hans Teeuwen: Spiksplinter</t>
  </si>
  <si>
    <t xml:space="preserve">
Hard pruning jokes are interspersed with musical interludes, a magic trick and Teeuwen's unique improvisations in Teeuwen's sixth stand-up show Spiksplinter.</t>
  </si>
  <si>
    <t xml:space="preserve">
    Director:
Diederik Ebbinge
| 
    Star:
Hans Teeuwen
</t>
  </si>
  <si>
    <t>Alien Secrets</t>
  </si>
  <si>
    <t xml:space="preserve">
Alien Secrets weaves sci-fi and reality in an epic portrayal of one man's search for an alien/human hybrid and his drive to save humanity.</t>
  </si>
  <si>
    <t xml:space="preserve">
    Director:
Joseph John Barmettler
| 
    Stars:
Brandon Scott, 
Spike Steingasser, 
Tracy Erickson, 
Hallie Bird
</t>
  </si>
  <si>
    <t>La Part Du Feu</t>
  </si>
  <si>
    <t>Bill Hicks: Reflections</t>
  </si>
  <si>
    <t xml:space="preserve">
Stand up comedy legend 'Bill Hicks' is recalled by his brother, Steve, in this documentary. Steve tells the story of the family's religious family roots, in a film that examines Hicks' ...                See full summaryÂ Â»
</t>
  </si>
  <si>
    <t xml:space="preserve">
    Director:
Rodrigo Pelmonto
| 
    Stars:
Steve Hicks, 
Bill Hicks
</t>
  </si>
  <si>
    <t>Word Party: Happy Birthday to You!</t>
  </si>
  <si>
    <t xml:space="preserve">
It's your birthday, and the babies are so excited. Franny, Bailey, Kip and Lulu are here to sing a very special song just for you.</t>
  </si>
  <si>
    <t>Eres TÃº</t>
  </si>
  <si>
    <t xml:space="preserve">
Follow the story of a 16-year-old who finds he can see the whole future of a romantic relationship when he kisses a girl for the first time.</t>
  </si>
  <si>
    <t>It's Wednesday Night</t>
  </si>
  <si>
    <t xml:space="preserve">
With their exes watching the kids, a group of women gathers together to revel in their freedom and celebrate. But when a newly divorced mom disappears after partying too hard, it's up to her best friends to track her down.</t>
  </si>
  <si>
    <t>To Hell with the Devil</t>
  </si>
  <si>
    <t xml:space="preserve">
Michael and his group of misfits conjure up a demon and try to save their friend who fell into a deep coma.</t>
  </si>
  <si>
    <t xml:space="preserve">
    Director:
John Holiday
| 
    Stars:
Kiersten Coleman, 
Blake O'Shea
</t>
  </si>
  <si>
    <t>Douche Bros</t>
  </si>
  <si>
    <t xml:space="preserve">
Web series based on the battle of the sexes</t>
  </si>
  <si>
    <t xml:space="preserve">
    Stars:
Chris Conrad, 
Jaime Zevallos, 
Trisha Paschke, 
Alara Ceri
</t>
  </si>
  <si>
    <t>Grillo vs Grillo</t>
  </si>
  <si>
    <t xml:space="preserve">
The Italian comedian-turned-politician Beppe Grillo, who is the founder of the country's Five Star Movement, reveals interesting truths about his country's government and his dual career so far.</t>
  </si>
  <si>
    <t xml:space="preserve">
    Director:
Enzo Pirrone
| 
    Star:
Beppe Grillo
</t>
  </si>
  <si>
    <t>Bob Saget: That's What I'm Talkin' About</t>
  </si>
  <si>
    <t xml:space="preserve">
Network-safe funnyman Bob Saget ("Full House") transforms himself into a spectacularly foul-mouthed explainer and raconteur in this life stage show from Seattle.</t>
  </si>
  <si>
    <t xml:space="preserve">
    Director:
Jay Karas
| 
    Star:
Bob Saget
</t>
  </si>
  <si>
    <t>Again</t>
  </si>
  <si>
    <t xml:space="preserve">
A female homicide detective in New Delhi discovers a link from a new case to cases in her past, proving she is on the trail of a serial killer.</t>
  </si>
  <si>
    <t>Paathi: the Half</t>
  </si>
  <si>
    <t xml:space="preserve">
Paathi is a movie which talks about raising awareness of abortion. Indrans is in the role of a Theyyam face painter and a local medical practitioner Kammaran, who has a deformed face.</t>
  </si>
  <si>
    <t xml:space="preserve">
    Director:
Chandran Narikode
| 
    Stars:
Indrans, 
Joy Mathew, 
Kalabhavan Shajohn, 
Sasi Kalinga
</t>
  </si>
  <si>
    <t>The Comedians of Comedy: Live at the El Rey</t>
  </si>
  <si>
    <t xml:space="preserve">
    Director:
Michael Blieden
| 
    Stars:
Patton Oswalt, 
Brian Posehn, 
Maria Bamford, 
Blaine Capatch
</t>
  </si>
  <si>
    <t>Roy</t>
  </si>
  <si>
    <t xml:space="preserve">
Short, Sci-Fi            </t>
  </si>
  <si>
    <t xml:space="preserve">
    Director:
Joseph Fifelski
| 
    Star:
Katerina Kovalchyk
</t>
  </si>
  <si>
    <t>Legends of Strength</t>
  </si>
  <si>
    <t xml:space="preserve">
From a circus entertainer to a grip master, celebrate the pioneering performers who defied physical limits and redefined the meaning of strength.</t>
  </si>
  <si>
    <t>Axis Mundi</t>
  </si>
  <si>
    <t xml:space="preserve">
The main character, a medical student (Alex), meets a mysterious professor and his elite group of students. To his amazement, he discovers that, under the guise of scientific research, the ...                See full summaryÂ Â»
</t>
  </si>
  <si>
    <t>Untitled Prentice Penny/Holiday Project</t>
  </si>
  <si>
    <t xml:space="preserve">
Follows convicted felon T.R. "The Brick" Johnson who once was one of America's most beloved athletes, grovels at the feet of America and charms his way back into our hearts.</t>
  </si>
  <si>
    <t>Save the Forest</t>
  </si>
  <si>
    <t xml:space="preserve">
A unique group of friends devises a unique plan to save their hometown theater from being destroyed to make room for a multiplex.</t>
  </si>
  <si>
    <t xml:space="preserve">
    Director:
Michael Field
| 
    Stars:
Rick Birnbaum, 
Del Bogner, 
Rob Fortunato, 
Eben Gordon
</t>
  </si>
  <si>
    <t>The Missing Ingredient: What is the Recipe for Success?</t>
  </si>
  <si>
    <t xml:space="preserve">
A Manhattan restaurateur makes the bold decision to boost his struggling eatery's business by putting up the iconic zebra wallpaper made world-famous by the recently shuttered Upper East ...                See full summaryÂ Â»
</t>
  </si>
  <si>
    <t xml:space="preserve">
    Director:
Michael Sparaga
| 
    Stars:
Dale Anderson, 
Doug Anderson, 
Michael C. Barelin, 
Bruno Blazino
</t>
  </si>
  <si>
    <t>Most Likely To</t>
  </si>
  <si>
    <t xml:space="preserve">
The film will follow high school seniors who hack their yearbook to change their senior superlatives, only to wake up 20 years in the future and living out their chosen destinies.</t>
  </si>
  <si>
    <t>Natalia Valdebenito: Gritona</t>
  </si>
  <si>
    <t xml:space="preserve">
Literally translated as "the loud-mouthed woman", Gritona examines once-taboo topics such as gender discrimination in Latin America, the rise of modern day feminism, and the realities of casual dating.</t>
  </si>
  <si>
    <t xml:space="preserve">
    Director:
Natalia Valdebenito
| 
    Star:
Natalia Valdebenito
</t>
  </si>
  <si>
    <t>Marmato</t>
  </si>
  <si>
    <t xml:space="preserve">
Colombia is the center of the new global gold rush and Marmato, a historic mining town, is the new frontier. Filmed over the course of nearly 6 years, MARMATO chronicles how the townspeople...                See full summaryÂ Â»
</t>
  </si>
  <si>
    <t xml:space="preserve">
    Director:
Mark Grieco
</t>
  </si>
  <si>
    <t>Willie Barcena: The Truth Hurts</t>
  </si>
  <si>
    <t xml:space="preserve">
Performing live in El Paso, Texas, veteran comedian Willie Barcena tells it like it is, from questioning God to marrying a woman with large feet.</t>
  </si>
  <si>
    <t xml:space="preserve">
    Director:
Steve Longi
</t>
  </si>
  <si>
    <t>The Modest Heroes of Studio Ponoc</t>
  </si>
  <si>
    <t xml:space="preserve">
    Director:
Jorge Soto
| 
    Star:
Yoshiaki Nishimura
</t>
  </si>
  <si>
    <t>Bardo</t>
  </si>
  <si>
    <t xml:space="preserve">
Bardo follows the story of death row inmate Ah Quan, as he searches for redemption. This is the first Chinese language original series for Netflix.</t>
  </si>
  <si>
    <t>Kahi</t>
  </si>
  <si>
    <t xml:space="preserve">
A series of events unfold in modern day Bengaluru, intertwining four different lives: a dancer, a drug peddler, a writer and a psychopath.</t>
  </si>
  <si>
    <t xml:space="preserve">
    Director:
Arvind Sastry
| 
    Stars:
Harisharva, 
Krishi Thapanda, 
Matangi Prasanna, 
Suraj Gowda
</t>
  </si>
  <si>
    <t>Surviving Hitler: A Love Story</t>
  </si>
  <si>
    <t xml:space="preserve">
A Jewish teenager and an injured soldier join a doomed plot to kill Hitler. They face almost certain death, yet luck and love shine upon them as they outwit Nazi terror and become the first couple married in post-war Berlin.</t>
  </si>
  <si>
    <t xml:space="preserve">
    Director:
John Keith Wasson
| 
    Stars:
Jutta Cords, 
Christopher Karl Johnson, 
Jim TavarÃ©
</t>
  </si>
  <si>
    <t>The Battle for Bedtime Starring Batdad!</t>
  </si>
  <si>
    <t xml:space="preserve">
Every parent knows the struggle: Come nightfall, kids suddenly have a whole list of urgent reasons to delay bedtime, and they'll stop at nothing to make it happen. But wait! There's a handy...                See full summaryÂ Â»
</t>
  </si>
  <si>
    <t xml:space="preserve">
    Director:
Carrie Schrader
| 
    Star:
Batdad
</t>
  </si>
  <si>
    <t>CrisÃ¡lida</t>
  </si>
  <si>
    <t xml:space="preserve">
People living with deafness navigate complex relationships and unique hurdles in this collection of emotional stories.</t>
  </si>
  <si>
    <t xml:space="preserve">
    Stars:
Thiago Teles, 
Harry Adams, 
Chico Caprario, 
Angela Eiko Okumura
</t>
  </si>
  <si>
    <t>All on the Line</t>
  </si>
  <si>
    <t xml:space="preserve">
Joe Zee - Creative Director for Elle - is always one step ahead of the trends. Now, Joe is using his style smarts and eye for detail to guide struggling fashion designers back on the road ...                See full summaryÂ Â»
</t>
  </si>
  <si>
    <t xml:space="preserve">
    Stars:
Joe Zee, 
Jeanette Arrowood, 
Jane Hruska, 
Michel Ann Lienhard-O'Malley
</t>
  </si>
  <si>
    <t>Kalbi Dalili</t>
  </si>
  <si>
    <t xml:space="preserve">
A comedy about a cop from southern Egypt, he is transferred to Alexandria where he tries to adjust to the new different culture.</t>
  </si>
  <si>
    <t xml:space="preserve">
    Director:
Ismail Farouk
| 
    Stars:
Hasan Abdulfattah, 
Husain Abu-Haggag, 
Ahlam Al Greetly, 
Ragaa Al-Gidawy
</t>
  </si>
  <si>
    <t>Rayen Panday: Niet verder vertellen</t>
  </si>
  <si>
    <t xml:space="preserve">
    Directors:
Paul Schuurman, 
Wimie Wilhelm
| 
    Star:
Rayen Panday
</t>
  </si>
  <si>
    <t>High Strange New Mexico</t>
  </si>
  <si>
    <t xml:space="preserve">
Starting from the premise that New Mexico holds a unique place in the annals of UFO history, journalist Anthony DellaFlora and documentary filmmaker James Lujan delve into the state's ...                See full summaryÂ Â»
</t>
  </si>
  <si>
    <t xml:space="preserve">
    Director:
James Lujan
</t>
  </si>
  <si>
    <t>Little Town of Bethlehem</t>
  </si>
  <si>
    <t xml:space="preserve">
"Little Town of Bethlehem" shares the gripping story of three men, born into violence, willing to risk everything to bring an end to violence in their lifetime. A Christian, a Muslim, and a...                See full summaryÂ Â»
</t>
  </si>
  <si>
    <t xml:space="preserve">
    Director:
Jim Hanon
| 
    Stars:
Sami Awad, 
Ahmad Al'Azzeh, 
Yonatan Shapira, 
Joel Dash
</t>
  </si>
  <si>
    <t>Dark Days at the Magna Carta</t>
  </si>
  <si>
    <t xml:space="preserve">
A woman going to extreme lengths to survive and save her family. Paisley broke into the business by working in the CAA mailroom.</t>
  </si>
  <si>
    <t>The World After the Rain</t>
  </si>
  <si>
    <t xml:space="preserve">
    Director:
Michael Sandager
| 
    Stars:
Alba August, 
Mikkel Boe FÃ¸lsgaard, 
Kenneth Kainz, 
Jannik Tai Mosholt
</t>
  </si>
  <si>
    <t>Wild Rythm</t>
  </si>
  <si>
    <t xml:space="preserve">
Two groups of young people, from two opposed worlds, who have two things in common: one, they are passionate about dancing and acting; and two, they are going through that period in which life forces them to define their path.</t>
  </si>
  <si>
    <t xml:space="preserve">
    Stars:
Paulina DÃ¡vila, 
Cristina Warner, 
Angela Cano, 
Alejandro Buitrago
</t>
  </si>
  <si>
    <t>Yoo Byungjae: Discomfort Zone</t>
  </si>
  <si>
    <t xml:space="preserve">
    Director:
Y. Joon Chung
| 
    Star:
Byungjae Yoo
</t>
  </si>
  <si>
    <t>Cap Kakumei Bottleman</t>
  </si>
  <si>
    <t xml:space="preserve">
The anime centers around a boy named Kouta Kouka "Kouka Kouta in Japanese name order, an apparent wordplay on Coca-Cola". Kouta strives to be the world's best Bottle King at the Bottle ...                See full summaryÂ Â»
</t>
  </si>
  <si>
    <t>Untitled Bubba Wallace/Netflix Project</t>
  </si>
  <si>
    <t xml:space="preserve">
Follows the NASCAR driver Bubba Wallace as he competes for the 23XI Racing team.</t>
  </si>
  <si>
    <t xml:space="preserve">
    Star:
William Darrell Wallace Jr.
</t>
  </si>
  <si>
    <t>Yoo Byungjae: Too Much Information</t>
  </si>
  <si>
    <t xml:space="preserve">
Korean stand-up comic Yoo Byungjae offers his take on philosophy, sex and childhood memories.</t>
  </si>
  <si>
    <t xml:space="preserve">
    Director:
Byungjae Yoo
| 
    Star:
Byungjae Yoo
</t>
  </si>
  <si>
    <t>Fakkah Fuzz: Almost Banned</t>
  </si>
  <si>
    <t xml:space="preserve">
    Director:
Michael McKay
| 
    Star:
Fakkah Fuzz
</t>
  </si>
  <si>
    <t>Trico</t>
  </si>
  <si>
    <t xml:space="preserve">
A former globetrotter who becomes bored with the mountain pasture life, embarks on adventures with his fellow sheep to shake things up.</t>
  </si>
  <si>
    <t>Lost Bullet Sequel</t>
  </si>
  <si>
    <t xml:space="preserve">
    Director:
Guillaume Pierret
</t>
  </si>
  <si>
    <t>All the Right Moves</t>
  </si>
  <si>
    <t xml:space="preserve">
Aspiring choreographers will compete over the course of a number of challenges to create iconic dance sequences using professional dancers.</t>
  </si>
  <si>
    <t>Longboard Fever</t>
  </si>
  <si>
    <t xml:space="preserve">
The action never stops in this DVD filled with pure surfing stoke: Kevin Connelly's amazing footwork winning him the MSA Club Classic contest at Malibu; one of the best days ever at Swami's...                See full summaryÂ Â»
</t>
  </si>
  <si>
    <t xml:space="preserve">
    Director:
Richard Lehrer
| 
    Stars:
Kevin Connelly, 
Jimmy Gamboa, 
Kim Hamrock, 
Colin McPhillips
</t>
  </si>
  <si>
    <t>Untitled Shady El-Hamus/Hip Hop Project</t>
  </si>
  <si>
    <t xml:space="preserve">
Crime, Comedy            </t>
  </si>
  <si>
    <t xml:space="preserve">
When Richie Rich's watch is stolen in a violent robbery and humiliating images of the encounter go viral, the rapper has to fix his reputation to save his career.</t>
  </si>
  <si>
    <t xml:space="preserve">
    Director:
Shady El-Hamus
</t>
  </si>
  <si>
    <t>The Poet</t>
  </si>
  <si>
    <t xml:space="preserve">
A woman who escaped a murderer as a teen, finds herself on the run again decades later.</t>
  </si>
  <si>
    <t>Semisweet: Life in Chocolate</t>
  </si>
  <si>
    <t xml:space="preserve">
Chocolate is the most popular candy in the world. Every year, three billion pounds of it are sold and consumed in the United States alone. It's one of our great indulgences. It's at once ...                See full summaryÂ Â»
</t>
  </si>
  <si>
    <t xml:space="preserve">
    Director:
Michael Allcock
</t>
  </si>
  <si>
    <t>Fabrizio Copano: Solo pienso en mi</t>
  </si>
  <si>
    <t xml:space="preserve">
    Directors:
Francisco Schultz, 
Rodrigo Toro Solovera
| 
    Star:
Fabrizio Copano
</t>
  </si>
  <si>
    <t>Daniel Sosa: Sosafado</t>
  </si>
  <si>
    <t xml:space="preserve">
    Directors:
RaÃºl Campos, 
Jan Suter
| 
    Star:
Daniel Sosa
</t>
  </si>
  <si>
    <t>The Crown: The Official Podcast</t>
  </si>
  <si>
    <t xml:space="preserve">
Hosted by Edith Bowman, the podcast follows the show episode by episode, diving deep into the stories and taking listeners behind the scenes with insights from many of the people involved in making the show.</t>
  </si>
  <si>
    <t xml:space="preserve">
    Star:
Edith Bowman
</t>
  </si>
  <si>
    <t>Javier Guzman: Ga-Bie-Jer</t>
  </si>
  <si>
    <t xml:space="preserve">
    Director:
Bob MacLaren
| 
    Star:
Javier Guzman
</t>
  </si>
  <si>
    <t>Wyatt Cenac: Brooklyn</t>
  </si>
  <si>
    <t xml:space="preserve">
    Director:
Wyatt Cenac
| 
    Stars:
Wyatt Cenac, 
James Godwin
</t>
  </si>
  <si>
    <t>Still Waters</t>
  </si>
  <si>
    <t xml:space="preserve">
Still devastated over his ex-fiancee's murder, Jay goes on a weekend camping trip with his new girlfriend, his brother and his brother's girlfriend. Now away from the distractions of the ...                See full summaryÂ Â»
</t>
  </si>
  <si>
    <t xml:space="preserve">
    Director:
Indi Wijay
| 
    Stars:
Serena Varghese, 
Indi Wijay
</t>
  </si>
  <si>
    <t>Murder on the Social Network</t>
  </si>
  <si>
    <t xml:space="preserve">
Murder on the Social Network looks at how social networks like Facebook sometimes play a role in crimes like murder. It examines the murder of newlywed Vicky Wynn-Jones by her unfaithful ...                See full summaryÂ Â»
</t>
  </si>
  <si>
    <t xml:space="preserve">
    Director:
Darrell Brown
| 
    Stars:
Paul Loughran, 
Mike Berry, 
Jan Wynne-Jones, 
Lisa Wynne-Jones
</t>
  </si>
  <si>
    <t>Mau Nieto: Viviendo sobrio... desde el bar</t>
  </si>
  <si>
    <t xml:space="preserve">
Performing at a bar, Mexican stand-up comedian Mau Nieto dishes on his modest upbringing, his failed relationships and his attempts to stay sober.</t>
  </si>
  <si>
    <t xml:space="preserve">
    Directors:
RaÃºl Campos, 
Jan Suter
| 
    Star:
Mau Nieto
</t>
  </si>
  <si>
    <t>Matt Braunger: Big Dumb Animal</t>
  </si>
  <si>
    <t xml:space="preserve">
Recorded live at The Bell House in Brooklyn, Big Dumb Animal is Matt Braunger at his best. He gives everyone a glimpse at what it's like to be a big dumb animal with an anger problem.</t>
  </si>
  <si>
    <t xml:space="preserve">
    Director:
Steven Feinartz
| 
    Star:
Matt Braunger
</t>
  </si>
  <si>
    <t>Messy</t>
  </si>
  <si>
    <t xml:space="preserve">
Beanie and her quest to find her own voice and get her life together in the midst of all the mayhem.</t>
  </si>
  <si>
    <t xml:space="preserve">
    Star:
Ravi Patel
</t>
  </si>
  <si>
    <t>My Brother Jesus</t>
  </si>
  <si>
    <t xml:space="preserve">
After an unorthodox painting of Jesus goes viral, the artist and his muse discuss its significance in the wake of BLM protests in Richmond, Virginia.</t>
  </si>
  <si>
    <t xml:space="preserve">
    Director:
Jarrett Lee Conaway
| 
    Stars:
Steven Conaway, 
Alex Nyerges, 
Stanley Rayfield
</t>
  </si>
  <si>
    <t>Sars-Cov-2</t>
  </si>
  <si>
    <t xml:space="preserve">
    Director:
Andrew Huculiak
| 
    Star:
Emily Schoen
</t>
  </si>
  <si>
    <t>The Get Away</t>
  </si>
  <si>
    <t>(Video)</t>
  </si>
  <si>
    <t xml:space="preserve">
    Director:
Pamela Justice
| 
    Star:
Vitale Justice
</t>
  </si>
  <si>
    <t>Milk?</t>
  </si>
  <si>
    <t xml:space="preserve">
An inquisitive man sets out to find the facts about milk and discovers more about the growing controversy surrounding it. Throughout the journey, he is left with more and more questions ...                See full summaryÂ Â»
</t>
  </si>
  <si>
    <t xml:space="preserve">
    Director:
Sebastian Howard
| 
    Stars:
Sebastian Howard, 
Neal Barnard, 
T. Colin Campbell, 
Robert Cohen
</t>
  </si>
  <si>
    <t>Don Quijote de la LÃ¡ctea</t>
  </si>
  <si>
    <t xml:space="preserve">
At the request of a Castilian princess, noble knight Don Quijote and his robot S.A.N.C.H.O. travel through time and space investigating and capturing the origin of words.</t>
  </si>
  <si>
    <t xml:space="preserve">
    Stars:
Carlo Guillot, 
Juan M. Urbina, 
Angelica Blandon
</t>
  </si>
  <si>
    <t>Shadow Trade</t>
  </si>
  <si>
    <t xml:space="preserve">
Thailand, one of the most beautiful and peaceful nations in the world, houses a deadly secret. A savage and harrowing trade reaches across the entire country yet is somehow hidden from most...                See full summaryÂ Â»
</t>
  </si>
  <si>
    <t xml:space="preserve">
    Director:
Richard Elson
| 
    Star:
John Keeble
</t>
  </si>
  <si>
    <t>Making Waves</t>
  </si>
  <si>
    <t xml:space="preserve">
The program takes a fascinating behind-the-scenes look at the making of this epic series. High adventure and stunning wildlife are combined with intimate, and at times emotional, studies of the characters who bought it to the screen.</t>
  </si>
  <si>
    <t xml:space="preserve">
    Director:
Andy Byatt
| 
    Stars:
David Attenborough, 
Jason Roberts
</t>
  </si>
  <si>
    <t>U-Prince: The Absolute Economist</t>
  </si>
  <si>
    <t xml:space="preserve">
Teddy, a man who does not want to spend money and lonely. He meets Sophie, who attempts to steal his money. But as time passes, he begins to feel something in his heart - At that time, he ...                See full summaryÂ Â»
</t>
  </si>
  <si>
    <t xml:space="preserve">
    Stars:
Korawit Boonsri, 
Hunz Isariy, 
Focus Jirakul, 
Esther Supreeleela
</t>
  </si>
  <si>
    <t>Byron Baes</t>
  </si>
  <si>
    <t xml:space="preserve">
Exploring social media star culture in a place full of entrepreneurialism, lifestyle and health practices.</t>
  </si>
  <si>
    <t>Injustice System</t>
  </si>
  <si>
    <t xml:space="preserve">
A Mother struggles to deal with the unknown condition of her incarcerated son during the worst pandemic in over 100 years.</t>
  </si>
  <si>
    <t xml:space="preserve">
    Director:
Frederick Thornton
</t>
  </si>
  <si>
    <t>It's Not Over</t>
  </si>
  <si>
    <t xml:space="preserve">
A fresh look on HIV/AIDS through the lens of Millennials. What happened to an 'AIDS free generation'? Award-winning filmmaker Andrew Jenks embarks on a global journey, traveling to South ...                See full summaryÂ Â»
</t>
  </si>
  <si>
    <t xml:space="preserve">
    Director:
Andrew Jenks
| 
    Stars:
Paige Rawl, 
Lucky Mufundisi, 
Sarang Bhakre, 
Andrew Jenks
</t>
  </si>
  <si>
    <t>Moonbeams</t>
  </si>
  <si>
    <t xml:space="preserve">
Moonbeams is the coming of age story of Dave Parker (Peter Richard), a boy whose family is falling apart who seeks help by talking to the moon.</t>
  </si>
  <si>
    <t xml:space="preserve">
    Director:
Don Haderlein
| 
    Stars:
Janna Copley, 
Jason Dugre, 
Nancy Fassett, 
Merritt Gibbons
</t>
  </si>
  <si>
    <t>Untitled Sean O'Keefe Project</t>
  </si>
  <si>
    <t>Perfectly Legal</t>
  </si>
  <si>
    <t xml:space="preserve">
Sue Perkins will journey through Latin America.</t>
  </si>
  <si>
    <t>Edoardo Ferrario: Temi Caldi</t>
  </si>
  <si>
    <t xml:space="preserve">
    Director:
Francesco Imperato
| 
    Star:
Edoardo Ferrario
</t>
  </si>
  <si>
    <t>Change Agent</t>
  </si>
  <si>
    <t xml:space="preserve">
An Interpol agent suffers from a genetic mutation that transforms him into a dead ringer for the drug lord he's trying to capture.</t>
  </si>
  <si>
    <t>Brasslands</t>
  </si>
  <si>
    <t xml:space="preserve">
Half a million people descend upon a tiny Serbian village for the 50th anniversary of the world's largest trumpet festival. Brasslands chronicles the cultural and musical collisions through...                See full summaryÂ Â»
</t>
  </si>
  <si>
    <t xml:space="preserve">
    Directors:
Alison Brockhouse, 
Bryan Chang, 
Sara Huneke, 
Meerkat Media Collective, 
Dara Messinger, 
Eric Phillips-Horst, 
Adam Pogoff, 
Zara Serabian-Arthur, 
Jay Arthur Sterrenberg, 
Jeffrey Sterrenberg, 
Karim Tabbaa
| 
    Stars:
Emerson Hawley, 
Dejan Petrovic
</t>
  </si>
  <si>
    <t>Troll-A-Long with a Rent-A-Cop: A Thug Life Tour Guide to the Reno City Zoo</t>
  </si>
  <si>
    <t xml:space="preserve">
During the Donald J. Trump Presidency, Agent Beacon, a Russian born U.S. Department of Justice recruit, goes undercover as a security officer to investigate organized crime in a small ...                See full summaryÂ Â»
</t>
  </si>
  <si>
    <t xml:space="preserve">
    Director:
Anton Iagounov
| 
    Star:
Anton Iagounov
</t>
  </si>
  <si>
    <t>Sharing the Wisdom of Time</t>
  </si>
  <si>
    <t xml:space="preserve">
Woman and men aged over 70 from around the world share their stories with young filmmakers under the age of 30 who are from the same country.</t>
  </si>
  <si>
    <t>Nueva serie de Daniel SÃ¡nchez ArÃ©valo</t>
  </si>
  <si>
    <t xml:space="preserve">
An exciting story of friendship and perseverance.</t>
  </si>
  <si>
    <t>Alejandro RiaÃ±o: Especial de stand-up</t>
  </si>
  <si>
    <t xml:space="preserve">
Colombian comedian Alejandro RiaÃ±o discusses the perks of dating a she-wolf, styles of dancing, the quirks of BogotÃ¡ men and soccer game announcers.</t>
  </si>
  <si>
    <t xml:space="preserve">
    Directors:
RaÃºl Campos, 
Jan Suter
| 
    Star:
Alejandro RiaÃ±o
</t>
  </si>
  <si>
    <t>Yuba</t>
  </si>
  <si>
    <t xml:space="preserve">
Prospectors look for gold in the lawless region of the Yuba river valley.</t>
  </si>
  <si>
    <t>Qucksand</t>
  </si>
  <si>
    <t>Fadily Camara: La plus drÃ´le de tes copines</t>
  </si>
  <si>
    <t xml:space="preserve">
    Director:
Fary Brito
| 
    Star:
Fadily Camara
</t>
  </si>
  <si>
    <t>Fary Is the New Black</t>
  </si>
  <si>
    <t xml:space="preserve">
Fashion faux pas, loving traps, racism - The French rising star of laughter, Fary analyzes the pitfalls of modern life and society with a lot of humor.</t>
  </si>
  <si>
    <t xml:space="preserve">
    Director:
Richard Valverde
| 
    Star:
Fary
</t>
  </si>
  <si>
    <t>Signs</t>
  </si>
  <si>
    <t xml:space="preserve">
Set in a quiet town in Poland, a young woman's murder brings attention back to a decade-old cold case.</t>
  </si>
  <si>
    <t>Social Currency</t>
  </si>
  <si>
    <t xml:space="preserve">
Social media influencers are put to test in the real world without their superpower, who will be the most liked on and off the phone screens?</t>
  </si>
  <si>
    <t xml:space="preserve">
    Stars:
Rowhi Rai, 
Sakshi Chopra
</t>
  </si>
  <si>
    <t>The 80's India</t>
  </si>
  <si>
    <t xml:space="preserve">
It is a documentary film based on the political, socio-economic and cultural events occurring in the decade of 1980's in India; which shaped India's future.</t>
  </si>
  <si>
    <t xml:space="preserve">
    Director:
Shadaab Ali
| 
    Stars:
Kirti Azad, 
Mahesh Bhatt, 
Anurag Kashyap, 
Piyush Pandey
</t>
  </si>
  <si>
    <t>Cut from a Different Cloth</t>
  </si>
  <si>
    <t xml:space="preserve">
Actor Idris Elba teams up with Superdry founders, Julian Dunkerton and James Holder, to launch a new fashion line.</t>
  </si>
  <si>
    <t xml:space="preserve">
    Director:
Richard Terry
| 
    Stars:
Julian Dunkerton, 
Idris Elba, 
James Holder
</t>
  </si>
  <si>
    <t>Untitled U.S. Women's Soccer Team Project</t>
  </si>
  <si>
    <t xml:space="preserve">
Mia Hamm, Briana Scurry, Kristine Lilly and Julie Foudy - and their journey to the Women's World Cup at the Rose Bowl, where Brandi Chastain broke a 0-0 tie game to score the winning penalty kick to defeat China.</t>
  </si>
  <si>
    <t>The 12 year old drug smuggler</t>
  </si>
  <si>
    <t xml:space="preserve">
    Director:
Benito Montorio
</t>
  </si>
  <si>
    <t>Edmilson Filho: Notas, uma ComÃ©dia de Relacionamentos</t>
  </si>
  <si>
    <t xml:space="preserve">
Brazilian comedian Edmilson Filho walks his audience through the stages of a modern relationship, playing up the differences between men and women.</t>
  </si>
  <si>
    <t xml:space="preserve">
    Director:
Halder Gomes
| 
    Stars:
Juliana Beirac, 
Edmilson Filho
</t>
  </si>
  <si>
    <t>New York State Multicultural Creativity Summit - Tuesday, November 17, 2020</t>
  </si>
  <si>
    <t xml:space="preserve">
    Stars:
John Gibson, 
Charles Rivkin, 
Eric Gertler, 
Brett King
</t>
  </si>
  <si>
    <t>The Hall: Honoring the Greats of Stand-Up</t>
  </si>
  <si>
    <t xml:space="preserve">
Celebrating the greats in stand-up comedy field, a space for comedy lovers to come together.</t>
  </si>
  <si>
    <t>Is Love Racist? The Dating Game</t>
  </si>
  <si>
    <t xml:space="preserve">
Sociologist Emma Dabiri looks at racism in Britain through the world of modern dating as she reveals the results of a national survey and a group of volunteers take part in a series of experiments.</t>
  </si>
  <si>
    <t xml:space="preserve">
    Director:
Grace Chapman
| 
    Stars:
Emma Dabiri, 
Thomas Baden-Riess, 
Ruby McGregor-Smith, 
Nadia Rose
</t>
  </si>
  <si>
    <t>John Caparulo: Come Inside Me</t>
  </si>
  <si>
    <t xml:space="preserve">
The working-class hero of Chelsea Lately's Roundtable is all dressed up for an all-new 70 minutes of adorable profanity! John Caparulo has the stage all to himself at The South Point Hotel ...                See full summaryÂ Â»
</t>
  </si>
  <si>
    <t xml:space="preserve">
    Director:
David Higby
| 
    Star:
John Caparulo
</t>
  </si>
  <si>
    <t>Deep Trouble</t>
  </si>
  <si>
    <t>(2001 TV Movie)</t>
  </si>
  <si>
    <t xml:space="preserve">
For years man has ploughed the ocean in search of food and riches, but now we may be about to use this valuable asset, such is the intolerable strain we have inflicted. Deep Trouble is presented by Martha Holmes.</t>
  </si>
  <si>
    <t xml:space="preserve">
    Star:
Pierce Brosnan
</t>
  </si>
  <si>
    <t>Jani DueÃ±as: Grandes fracasos de ayer y hoy</t>
  </si>
  <si>
    <t xml:space="preserve">
    Directors:
RaÃºl Campos, 
Jan Suter
| 
    Star:
Jani DueÃ±as
</t>
  </si>
  <si>
    <t>Open 24/7</t>
  </si>
  <si>
    <t xml:space="preserve">
Take a look into the lives of six people who work and two of which run diner shown between a day shift and a night shift.</t>
  </si>
  <si>
    <t>Road to Victory - Okinawa</t>
  </si>
  <si>
    <t>Refugee</t>
  </si>
  <si>
    <t>(VI) (2016)</t>
  </si>
  <si>
    <t xml:space="preserve">
Five acclaimed photographers travel the world to accurately record the difficulties faced by refugees who dream of a better life.</t>
  </si>
  <si>
    <t xml:space="preserve">
    Director:
Clementine Malpas
| 
    Stars:
Lynsey Addario, 
Cate Blanchett, 
Omar Diop, 
Martin Schoeller
</t>
  </si>
  <si>
    <t>Legend Quest: Happy Birthday to You!</t>
  </si>
  <si>
    <t xml:space="preserve">
Here's to a legendary birthday filled with presents and cake and best wishes that a ghostly "Birthday Crasher" won't turn up among your guests.</t>
  </si>
  <si>
    <t>The Experiment</t>
  </si>
  <si>
    <t>(III) (2011)</t>
  </si>
  <si>
    <t xml:space="preserve">
When Hurricane Katrina shredded the levees in New Orleans, the flood waters took lives, homes and part of the city's soul. But when the water receded, it exposed the problems of the past, ...                See full summaryÂ Â»
</t>
  </si>
  <si>
    <t xml:space="preserve">
    Director:
Ben Lemoine
| 
    Stars:
Kathleen Blanco, 
Douglas Brinkley, 
Gerald Carter, 
James Carville
</t>
  </si>
  <si>
    <t>Ranbhool</t>
  </si>
  <si>
    <t xml:space="preserve">
Believing himself to be God's envoy, a troubled young man embarks on a killing spree as his passion for music becomes a psychotic obsession.</t>
  </si>
  <si>
    <t xml:space="preserve">
    Director:
Sanjay Soorkar
| 
    Stars:
Vinay Apte, 
Subodh Bhave, 
Mohan Joshi, 
Tejaswini Pandit
</t>
  </si>
  <si>
    <t>Revolution by Design</t>
  </si>
  <si>
    <t xml:space="preserve">
Spike Lee gives an unprecedented look behind the scenes at creating the movie posters for his latest joint, Da 5 Bloods. This short documentary features Kenny Gravillis, art director for ...                See full summaryÂ Â»
</t>
  </si>
  <si>
    <t xml:space="preserve">
    Directors:
Kwaku Alston, 
Glen Wilson
| 
    Stars:
Emory Douglas, 
Kenny Gravillis, 
Spike Lee
</t>
  </si>
  <si>
    <t>Deon Cole: Workin' It Out</t>
  </si>
  <si>
    <t xml:space="preserve">
    Star:
Deon Cole
</t>
  </si>
  <si>
    <t>The Last</t>
  </si>
  <si>
    <t xml:space="preserve">
Thriller, Mystery            </t>
  </si>
  <si>
    <t xml:space="preserve">
During the fallout of a nuclear war, survivors at a remote Swiss hotel who discover the murdered body of a young girl.</t>
  </si>
  <si>
    <t>Die Goldene Kamera 2017</t>
  </si>
  <si>
    <t xml:space="preserve">
The Golden Camera 2017.</t>
  </si>
  <si>
    <t xml:space="preserve">
    Directors:
Ladislaus Kiraly, 
Thomas Hermanns
| 
    Stars:
Steven GÃ¤tjen, 
James Blunt, 
Leonard Carow, 
Geraldine Chaplin
</t>
  </si>
  <si>
    <t>Dieter Nuhr: Nuhr in Berlin</t>
  </si>
  <si>
    <t xml:space="preserve">
The cerebral and popular German cabaret comic expounds his theories on gender norms, primal instincts and a decidedly gastrointestinal Big Bang.</t>
  </si>
  <si>
    <t xml:space="preserve">
    Director:
Volker Weicker
| 
    Star:
Dieter Nuhr
</t>
  </si>
  <si>
    <t>Kapil Sharma Special</t>
  </si>
  <si>
    <t xml:space="preserve">
    Star:
Kapil Sharma
</t>
  </si>
  <si>
    <t>The Greatest Movie Ever Rolled</t>
  </si>
  <si>
    <t xml:space="preserve">
Two Comedians, Doug Benson and Graham Elwood. decide to make a movie detailing their lives on the road.</t>
  </si>
  <si>
    <t xml:space="preserve">
    Director:
Ryan Polito
| 
    Stars:
Doug Benson, 
Cameron Buchholtz, 
Lydia Demange, 
Graham Elwood
</t>
  </si>
  <si>
    <t>Zachariayude Garbhinikal</t>
  </si>
  <si>
    <t xml:space="preserve">
The film narrates the incidents in the life of a gynaecologist and five women who come into his life each with unconventional/illegitimate pregnancies. Lal acts as the gynaecologist and ...                See full summaryÂ Â»
</t>
  </si>
  <si>
    <t xml:space="preserve">
    Director:
Aneesh Anwar
| 
    Stars:
Lal, 
Asha Sharath, 
Sandra Thomas, 
Geetha
</t>
  </si>
  <si>
    <t>Untitled Tom Segura/Netflix Special</t>
  </si>
  <si>
    <t xml:space="preserve">
    Star:
Tom Segura
</t>
  </si>
  <si>
    <t>Moving Art: Underwater</t>
  </si>
  <si>
    <t xml:space="preserve">
The wonder, mystery and majesty of the ocean's creatures. An underwater, cinematic odyssey of the depts.</t>
  </si>
  <si>
    <t xml:space="preserve">
    Director:
Howard Hall
</t>
  </si>
  <si>
    <t>Untitled Elodie Polo Ackerman/Netflix Docuseries</t>
  </si>
  <si>
    <t xml:space="preserve">
Docuseries examining the shocking abduction and murder of GrÃ©gory Villemin in 1984, one of the most notable unsolved cases in French history.</t>
  </si>
  <si>
    <t>Moving Art: Whales and Dolphins</t>
  </si>
  <si>
    <t>Queer Eye: Brazil</t>
  </si>
  <si>
    <t>Untitled Brazilian Comedy Series</t>
  </si>
  <si>
    <t xml:space="preserve">
Comedy, Mystery, Thriller            </t>
  </si>
  <si>
    <t xml:space="preserve">
    Stars:
Thati Lopes, 
Silvero Pereira, 
Paulo Tiefenthaler, 
Romulo Arantes Neto
</t>
  </si>
  <si>
    <t>Life in Our Universe</t>
  </si>
  <si>
    <t xml:space="preserve">
This series is a relatively deep quantitative analysis of chances of life (both intelligent and simple) plus living/extinct) in our Milky Way galaxy centered on the Drake equation. It also ...                See full summaryÂ Â»
</t>
  </si>
  <si>
    <t xml:space="preserve">
    Star:
Laird Close
</t>
  </si>
  <si>
    <t>IRL: In Real Love</t>
  </si>
  <si>
    <t>Buds</t>
  </si>
  <si>
    <t xml:space="preserve">
A group of friends, on their last Christmas break home together before college, attempts to prank their small town, while the local police chief, suffering from chronic back pain, struggles...                See full summaryÂ Â»
</t>
  </si>
  <si>
    <t xml:space="preserve">
    Director:
Matthew Parcher
| 
    Stars:
Steven Lu, 
Daniel Simpson, 
Alex Lisenbee, 
Milan Anich II
</t>
  </si>
  <si>
    <t>Southern Justice</t>
  </si>
  <si>
    <t xml:space="preserve">
M.D. Selig's feature thriller, SOUTHERN JUSTICE throws ex-military sniper Slim Manning into the gritty underworld of a small southern town where fundamentalist religion moves into the ...                See full summaryÂ Â»
</t>
  </si>
  <si>
    <t xml:space="preserve">
    Director:
M.D. Selig
| 
    Stars:
M.D. Selig, 
Michael Childers, 
Lisa Robert, 
Rico Cymone
</t>
  </si>
  <si>
    <t>Freek de Jonge: De Suppost</t>
  </si>
  <si>
    <t xml:space="preserve">
    Star:
Freek de Jonge
</t>
  </si>
  <si>
    <t>A Toca</t>
  </si>
  <si>
    <t xml:space="preserve">
    Stars:
Bruno Correa, 
Daniel Curi, 
FÃ¡bio de Luca, 
Juliano Eopitmane
</t>
  </si>
  <si>
    <t>The Republic of Imbaba</t>
  </si>
  <si>
    <t xml:space="preserve">
Living on the edges of Cairo's Embabah neighborhood, several residents seek to better their circumstances following the January 25 Revolution.</t>
  </si>
  <si>
    <t xml:space="preserve">
    Director:
Ahmad El-Badri
| 
    Stars:
Inas Ezz El Din, 
Ola Ghanim, 
Ayman Kandil, 
Basem Samrah
</t>
  </si>
  <si>
    <t>Untitled Netflix/Billy Eichner Stand-up Special</t>
  </si>
  <si>
    <t xml:space="preserve">
Stand-up special featuring Emmy-nominated comic, Billy Eichner.</t>
  </si>
  <si>
    <t xml:space="preserve">
    Star:
Billy Eichner
</t>
  </si>
  <si>
    <t>Hazz Said</t>
  </si>
  <si>
    <t xml:space="preserve">
The story is about a young man struggle to marry, then he find himself engage the Egyptian revolution.</t>
  </si>
  <si>
    <t xml:space="preserve">
    Director:
Tarek Abd Elmoaty
| 
    Stars:
Ahmed Eid, 
Mayy Kassab
</t>
  </si>
  <si>
    <t>Theo Maassen: Vankwaadtoterger</t>
  </si>
  <si>
    <t xml:space="preserve">
Theo Maassen is back. In all its anger, indignation, amazement about so much stupidity and lack of empathy in society, and advocates understanding and reconciliation.</t>
  </si>
  <si>
    <t xml:space="preserve">
    Director:
Norbert ter Hall
| 
    Star:
Theo Maassen
</t>
  </si>
  <si>
    <t>Amor con fianza</t>
  </si>
  <si>
    <t xml:space="preserve">
    Star:
MÃ³nica Naranjo
</t>
  </si>
  <si>
    <t>Cedonia Avenue</t>
  </si>
  <si>
    <t xml:space="preserve">
Follows the ups and downs of the life of a young youth who makes his successful rise in the drug game but later his rise to success becomes deadly.</t>
  </si>
  <si>
    <t xml:space="preserve">
    Director:
Dwayne Hurt
| 
    Stars:
Dwayne Hurt, 
Durrell Overby, 
Jaleel Hurt
</t>
  </si>
  <si>
    <t>Juanpis</t>
  </si>
  <si>
    <t xml:space="preserve">
The most spoiled man in the country has to overcome a difficult test imposed by his grandfather to inherit the family fortune, through which he finds what he believes is his vocation: To do politics but to the no always lawful way of it.</t>
  </si>
  <si>
    <t xml:space="preserve">
    Stars:
Carolina Gaitan, 
Juan Fernando SÃ¡nchez, 
Julian Caicedo, 
Santiago Moure
</t>
  </si>
  <si>
    <t>Untitled Patrick Osborne Fantasy Project</t>
  </si>
  <si>
    <t xml:space="preserve">
A young boy who travels to a fantasy world in his dreams to break away from reality.</t>
  </si>
  <si>
    <t xml:space="preserve">
    Director:
Patrick Osborne
</t>
  </si>
  <si>
    <t>Northernlight</t>
  </si>
  <si>
    <t xml:space="preserve">
    Stars:
ChloÃ© Catalano, 
Athina Perroux, 
Gianni Gaffino, 
Lallie Vedrenne
</t>
  </si>
  <si>
    <t>Reset: My fight for Inclusion and Lasting Change</t>
  </si>
  <si>
    <t xml:space="preserve">
The ground-breaking story of Ellen Pao, and her fight against the Silicon Valley boys club that pre-dated the Time's Up movement.</t>
  </si>
  <si>
    <t>Pete Johansson: You Might also Enjoy Pete Johansson</t>
  </si>
  <si>
    <t xml:space="preserve">
Stand-up comedian Pete Johansson delivers his fierce observational wit on topics, from his love of animals over human, fear of bees to sex.</t>
  </si>
  <si>
    <t xml:space="preserve">
    Director:
Doesjka van Hoogdalem
| 
    Star:
Peter Johansson
</t>
  </si>
  <si>
    <t>Influx: Documentary</t>
  </si>
  <si>
    <t xml:space="preserve">
London has never attracted so many Italians as in the last few years. In a period when European immigration is continuously debated in politics, INFLUX, through the perspective of ...                See full summaryÂ Â»
</t>
  </si>
  <si>
    <t xml:space="preserve">
    Director:
Luca Vullo
</t>
  </si>
  <si>
    <t>Graffiti VeritÃ© 6: The Odyssey</t>
  </si>
  <si>
    <t xml:space="preserve">
Examines and reveals the truth behind 31 Multi-Ethnic Award-Winning Published and Respected Poets and their Poetic Creations in a seamlessly woven, uniquely honest visual tapestry.</t>
  </si>
  <si>
    <t xml:space="preserve">
    Director:
Bob Bryan
| 
    Stars:
Askew, 
Cheryl Beychok, 
Rod Bradley, 
Marcielle Brandler
</t>
  </si>
  <si>
    <t>Dropped</t>
  </si>
  <si>
    <t>(2006 TV Movie)</t>
  </si>
  <si>
    <t xml:space="preserve">
    Directors:
Farah Khalid, 
Rosser Goodman
| 
    Stars:
Bush Tetras, 
Emmanuel Coquia, 
Eric Cubiche, 
DJ Curse
</t>
  </si>
  <si>
    <t>Big Vape: The Incendiary Rise of Juul</t>
  </si>
  <si>
    <t>I Am. Shimon Peres</t>
  </si>
  <si>
    <t xml:space="preserve">
As a leader he guides his country through political turmoil in the Middle East. As a human he reconciles with his past.</t>
  </si>
  <si>
    <t xml:space="preserve">
    Director:
Naftaly Gliksberg
| 
    Star:
Shimon Peres
</t>
  </si>
  <si>
    <t>Bump of Chicken Tour 2019: aurora ark Tokyo Dome</t>
  </si>
  <si>
    <t xml:space="preserve">
    Stars:
Bump of Chicken, 
Motoo Fujiwara, 
Hideo Masu, 
Hiroaki Masukawa
</t>
  </si>
  <si>
    <t>Amazing On The Inside</t>
  </si>
  <si>
    <t xml:space="preserve">
Home makeover series where each house hides a big secret.</t>
  </si>
  <si>
    <t>TED: The Future We Will Create</t>
  </si>
  <si>
    <t>(2007 TV Movie)</t>
  </si>
  <si>
    <t xml:space="preserve">
"TED: The future we will create" gives you an all-access pass inside the world of TED to what Wired Magazine refers to as "arguably the hottest gathering around." Every year for four days, ...                See full summaryÂ Â»
</t>
  </si>
  <si>
    <t xml:space="preserve">
    Directors:
Steven Latham, 
Daphne Zuniga
| 
    Stars:
Daphne Zuniga, 
Al Gore, 
Lawrence Bender, 
Chris Anderson
</t>
  </si>
  <si>
    <t>Untitled Christmas miniseries</t>
  </si>
  <si>
    <t>Grego Rossello: Disculpe Las Molestias</t>
  </si>
  <si>
    <t xml:space="preserve">
Gregorio Rosello is a stand up comedian. In his show he told with the audience about parts of his life and very common things that happened in Argentina. The show is incredible but in my ...                See full summaryÂ Â»
</t>
  </si>
  <si>
    <t xml:space="preserve">
    Director:
Juani Libonatti
| 
    Star:
Grego Rossello
</t>
  </si>
  <si>
    <t>Unbreakable Kimmy Schmidt Season 3 Featurette</t>
  </si>
  <si>
    <t>(2017 TV Short)</t>
  </si>
  <si>
    <t xml:space="preserve">
    Stars:
Tituss Burgess, 
Carol Kane, 
Ellie Kemper, 
Jane Krakowski
</t>
  </si>
  <si>
    <t>Untitled Netflix/BBC Science Documentary Project</t>
  </si>
  <si>
    <t xml:space="preserve">
Ground-breaking surgeons from around the world.Viewers will see them in action at the operating table, talking through their specialist area and the creative process behind a medical operation.</t>
  </si>
  <si>
    <t>Hot Skull</t>
  </si>
  <si>
    <t xml:space="preserve">
In a world shaken by an epidemic of madness that spreads through language and speech, a former linguist Murat Siyavus who has been at a long lasting hideout, is the only person mysteriously unaffected by this disease.</t>
  </si>
  <si>
    <t>The Rain Bunker Set Tour with Lucas Lynggaard TÃ¸nnesen</t>
  </si>
  <si>
    <t>(2018 Video)</t>
  </si>
  <si>
    <t xml:space="preserve">
THE RAIN Bunker Set Tour with Lucas Lynggaard TÃ¸nnesen and production designer M. Wan Sputnick. Lucas and Sputnick shows us around the incredible underworld studio Bunker.</t>
  </si>
  <si>
    <t xml:space="preserve">
    Director:
Michael Sandager
| 
    Stars:
Lucas Lynggaard TÃ¸nnesen, 
M. Wan Sputnick
</t>
  </si>
  <si>
    <t>Alejandra AzcÃ¡rate</t>
  </si>
  <si>
    <t xml:space="preserve">
An innovative format that combines elements of monologues, sketches and talk shows.</t>
  </si>
  <si>
    <t xml:space="preserve">
    Stars:
Daniel Toro, 
Alejandra AzcÃ¡rate
</t>
  </si>
  <si>
    <t>Big Guns</t>
  </si>
  <si>
    <t xml:space="preserve">
The fun-loving, easy-going, 60- to 75-year-old Senior Softball team "Kids At Heart" suddenly decide to go for their secret dream -- win the World Series (BEFORE IT'S TOO LATE!) Renaming ...                See full summaryÂ Â»
</t>
  </si>
  <si>
    <t xml:space="preserve">
    Director:
John Rester Zodrow
| 
    Stars:
Barry Primus, 
Mel Novak, 
Susan Thomas, 
Geno Giordan
</t>
  </si>
  <si>
    <t>Antiracist Baby</t>
  </si>
  <si>
    <t>Marriage or Mortgage</t>
  </si>
  <si>
    <t xml:space="preserve">
A wedding planner and a real estate agent compete to win the hearts and budgets of spouses-to-be. Will they pick fairy-tale nuptials or a dream home?</t>
  </si>
  <si>
    <t>The Voice of Syria</t>
  </si>
  <si>
    <t xml:space="preserve">
    Director:
Carla Ortiz
</t>
  </si>
  <si>
    <t>The Ring of Fire</t>
  </si>
  <si>
    <t>Autistic Driving School</t>
  </si>
  <si>
    <t xml:space="preserve">
A fascinating portrait of upcoming young drivers with autism that casts a light on the challenges hey face of the road and the freedom that comes with driving and owning a car.</t>
  </si>
  <si>
    <t xml:space="preserve">
    Director:
Osca Humphreys
</t>
  </si>
  <si>
    <t>Johnny by Johnny</t>
  </si>
  <si>
    <t>Untitled Akin Omotoso/Netflix Project</t>
  </si>
  <si>
    <t xml:space="preserve">
Kemi, a goddess reincarnated as a human to avenge her sister's death. But first, she must learn how to use and harness her superpowers to defeat her enemies and save her family from destruction.</t>
  </si>
  <si>
    <t xml:space="preserve">
    Stars:
Ade Laoye, 
Kate Henshaw-Nuttal
</t>
  </si>
  <si>
    <t>Lord Put a Ring on It</t>
  </si>
  <si>
    <t xml:space="preserve">
Romantic Christian comedy about navigating relationships - from being single looking for Mr. Right in all the wrong places and blended families navigating the challenges of becoming one ...                See full summaryÂ Â»
</t>
  </si>
  <si>
    <t xml:space="preserve">
    Director:
Tikki Collins
| 
    Stars:
Jabriah Anderson, 
Calvin Collins, 
Tikki Collins, 
Donna Griggs
</t>
  </si>
  <si>
    <t>Wounded: The Battle Back Home</t>
  </si>
  <si>
    <t>Canciones y Recuerdos</t>
  </si>
  <si>
    <t>Craptastic</t>
  </si>
  <si>
    <t xml:space="preserve">
A sketch-comedy film unlike any other. With the use of bizarre and hysterical situations, our cast of characters proceed from one sketch to another, following a single thread that flows between them.</t>
  </si>
  <si>
    <t xml:space="preserve">
    Directors:
David Dillehunt, 
Bryan Kasik
| 
    Stars:
David Dillehunt, 
Bryan Kasik, 
Abrill Macbeth, 
Bianca Villamar
</t>
  </si>
  <si>
    <t>Coco y Raulito: Carrusel de ternura</t>
  </si>
  <si>
    <t xml:space="preserve">
    Directors:
RaÃºl Campos, 
Jan Suter
| 
    Stars:
Coco Celis, 
RaÃºl Meneses
</t>
  </si>
  <si>
    <t>Freaks</t>
  </si>
  <si>
    <t xml:space="preserve">
    Director:
Felix Binder
</t>
  </si>
  <si>
    <t>Sumukhi Suresh Special</t>
  </si>
  <si>
    <t xml:space="preserve">
    Star:
Sumukhi Suresh
</t>
  </si>
  <si>
    <t>Isabella's Witch Chronicles</t>
  </si>
  <si>
    <t xml:space="preserve">
A dragon-witch princess named Isabella Blake, who is narrating on her life.</t>
  </si>
  <si>
    <t>The Genius of Marian</t>
  </si>
  <si>
    <t xml:space="preserve">
A woman with Alzheimer's disease and a filmmaker decide to create a tribute that showcases the family, using the nostalgia and magic of super 8 home movies and vintage film photographs.</t>
  </si>
  <si>
    <t xml:space="preserve">
    Directors:
Banker White, 
Anna Fitch
| 
    Stars:
Ed White, 
Pam Steele White
</t>
  </si>
  <si>
    <t>Hatchet Man</t>
  </si>
  <si>
    <t xml:space="preserve">
Based on a real life ad agency sex scandal, a very good man finds unexpected freedom when he does something bad for the first time in his life.</t>
  </si>
  <si>
    <t xml:space="preserve">
    Director:
Ivan Hurzeler
| 
    Stars:
Matt Boren, 
Laksmi Hedemark, 
Lynn Mastio Rice, 
Daniel Siegel
</t>
  </si>
  <si>
    <t>Raise the Bar</t>
  </si>
  <si>
    <t xml:space="preserve">
Sam, a teenage weightlifter striving for the Olympics, deals with a variety of obstacles in order to achieve her dream.</t>
  </si>
  <si>
    <t xml:space="preserve">
    Director:
Fernanda Frick
</t>
  </si>
  <si>
    <t>A Decade of Decadence, Pt. 2: Legacy of Dreams</t>
  </si>
  <si>
    <t xml:space="preserve">
A inside look at the making of, A Tiger in the Dark: The Decadence Saga: The Legacy Edition DVD. Featuring discussions with the cast, early animation tests, and never before seen artwork by Adam Haney.</t>
  </si>
  <si>
    <t xml:space="preserve">
    Director:
Drew Glick
| 
    Stars:
Gordon Auld, 
Howie Boulware Jr., 
Tod Boulware, 
PatrÃ­cia Faolli
</t>
  </si>
  <si>
    <t>Zoom In: Stories Behind the Best Independent Films of 2007</t>
  </si>
  <si>
    <t xml:space="preserve">
Celebrating the best in the year's independent films, the Gotham Awards are the official kick-off to the film awards season. Written, directed and produced by Mario Diaz, this one-hour ...                See full summaryÂ Â»
</t>
  </si>
  <si>
    <t xml:space="preserve">
    Director:
Mario Diaz
| 
    Stars:
Lydia Dean Pilcher, 
Jonathan Demme, 
Roger Ebert, 
Mark Friedberg
</t>
  </si>
  <si>
    <t>Graffiti VeritÃ© 3: A Voyage Into the Iconography of Graffiti Art</t>
  </si>
  <si>
    <t xml:space="preserve">
This experimental musical opus probes the socio-political context that distracts the average person from appreciating the historical / artistic significance and impact of Graf.</t>
  </si>
  <si>
    <t xml:space="preserve">
    Director:
Bob Bryan
| 
    Stars:
Bruin, 
Chaz, 
Man One, 
Mare 139
</t>
  </si>
  <si>
    <t>Netflix: We All Have Six Shows In Common</t>
  </si>
  <si>
    <t xml:space="preserve">
We all have six shows in common.</t>
  </si>
  <si>
    <t xml:space="preserve">
    Director:
Eva Michon
| 
    Star:
Theo Martins
</t>
  </si>
  <si>
    <t>Wraith</t>
  </si>
  <si>
    <t xml:space="preserve">
Follows resident of New York City, who is trying to keep his family together when he is thrust into new problems of staying alive.</t>
  </si>
  <si>
    <t xml:space="preserve">
    Director:
SebastiÃ¡n Hofmann
</t>
  </si>
  <si>
    <t>Strongland</t>
  </si>
  <si>
    <t>Temporada de VerÃ£o</t>
  </si>
  <si>
    <t>Kavin Jay: Everybody Calm Down!</t>
  </si>
  <si>
    <t xml:space="preserve">
Childhood, Vhs and partnership between Singapore and Malaysia according to the famous stand-up comedian Kavin Jay.</t>
  </si>
  <si>
    <t xml:space="preserve">
    Director:
Michael McKay
| 
    Star:
Kavin Jay
</t>
  </si>
  <si>
    <t>Life Sentence</t>
  </si>
  <si>
    <t xml:space="preserve">
As an alternative to jail, a criminal chooses to enroll in a futuristic program that erases his memories so that he can reconcile his past behavior.</t>
  </si>
  <si>
    <t>Oscillating Fan for Your Home</t>
  </si>
  <si>
    <t xml:space="preserve">
For 60 minutes, we see an oscillating fan working on the screen, it is on top of a table where there's also a pair of sunglasses and a glass of water and ice. From the outside, we hear the sea and the birds.</t>
  </si>
  <si>
    <t xml:space="preserve">
    Director:
Christopher Moriarty
</t>
  </si>
  <si>
    <t>Grande Terim</t>
  </si>
  <si>
    <t xml:space="preserve">
    Star:
Fatih Terim
</t>
  </si>
  <si>
    <t>The 7 lives of Lea</t>
  </si>
  <si>
    <t xml:space="preserve">
A woman who stumbles upon the body of Ismael, a teenager who disappeared thirty years earlier, with the event taking her back to 1991 and seeing her wake up every morning in the body of a different person.</t>
  </si>
  <si>
    <t xml:space="preserve">
    Stars:
MÃ©lanie Doutey, 
Samuel Benchetrit, 
Khalil Ben Gharbia, 
RaÃ¯ka Hazanavicius
</t>
  </si>
  <si>
    <t>Sam Kinison: The Scream Continues</t>
  </si>
  <si>
    <t xml:space="preserve">
Comedy Dynamics sat down with Sam Kinison's brother, Bill, to set the record straight. Including his classic performances, rare TV appearances and photos, this documentary is not to be missed by any true Sam Kinison fan!</t>
  </si>
  <si>
    <t xml:space="preserve">
    Stars:
Bill Kinison, 
Sam Kinison
</t>
  </si>
  <si>
    <t>Stamped: Racism, Antiracism and You</t>
  </si>
  <si>
    <t xml:space="preserve">
Racism, how it was originated in America and how it has persisted, with hopes of learning how to counter it.</t>
  </si>
  <si>
    <t>Fernando Sanjiao: Hombre</t>
  </si>
  <si>
    <t xml:space="preserve">
    Directors:
RaÃºl Campos, 
Jan Suter
| 
    Star:
Fernando Sanjiao
</t>
  </si>
  <si>
    <t>Gilmore Girls: A Year in the Life Electronic Press Kit</t>
  </si>
  <si>
    <t>Little Singham</t>
  </si>
  <si>
    <t xml:space="preserve">
This animated series showcases the fun and thrilling adventures of Little Singham, a brave kid super-cop with lion powers, as he defends his town and the world from evil villains, scary mutants and even aliens .</t>
  </si>
  <si>
    <t xml:space="preserve">
    Stars:
Jigna Bharadhwaj, 
Neshma Chemburkar, 
Saumya Daan, 
Ganessh Divekar
</t>
  </si>
  <si>
    <t>Patrick Maia: Home Office - Um show em casa</t>
  </si>
  <si>
    <t xml:space="preserve">
In his second comedy special, Patrick opens the doors of his apartment and introduces himself to an audience of fans, friends, family and even his dog</t>
  </si>
  <si>
    <t xml:space="preserve">
    Director:
Patrick Maia
| 
    Star:
Patrick Maia
</t>
  </si>
  <si>
    <t>Oceans</t>
  </si>
  <si>
    <t xml:space="preserve">
The stories of the oceans of the planet, which cover 70% of the globe yet so little is known about each ocean's unique character.</t>
  </si>
  <si>
    <t>Alors, heureux?</t>
  </si>
  <si>
    <t xml:space="preserve">
    Director:
Yvonne DebeaumarchÃ©
| 
    Stars:
Muriel Baccigalupo, 
Pierre Desvaux, 
Georges Marbeck, 
Sylvain Mimoun
</t>
  </si>
  <si>
    <t>Luna Petunia: Happy Birthday to You!</t>
  </si>
  <si>
    <t xml:space="preserve">
Luna Petunia and the Amazia gang are throwing a party for a very special friend. Everything is perfect for the birthday surprise. And you're invited.</t>
  </si>
  <si>
    <t>Queen of the Scene</t>
  </si>
  <si>
    <t xml:space="preserve">
Queen of the Scene tells the story of a Korean telenovela writer who has made a name for herself within the industry for extreme twisted stories full of unexpected surprises, suddenly ...                See full summaryÂ Â»
</t>
  </si>
  <si>
    <t>Van der Laan en Woe: Alles eromheen</t>
  </si>
  <si>
    <t xml:space="preserve">
    Directors:
Joep Krijnen, 
Erik van Muiswinkel
| 
    Stars:
Niels van der Laan, 
Jeroen Woe
</t>
  </si>
  <si>
    <t>Salmo ft Coez: Sparare alla luna</t>
  </si>
  <si>
    <t xml:space="preserve">
    Director:
Younuts
</t>
  </si>
  <si>
    <t>Wild Guys</t>
  </si>
  <si>
    <t xml:space="preserve">
A show about Luxury, Weird Stuff, Entertainment, and Big Confidence.</t>
  </si>
  <si>
    <t>CafÃ© dans le temps</t>
  </si>
  <si>
    <t xml:space="preserve">
Plot under wraps at this time.</t>
  </si>
  <si>
    <t>Untitled Sefi Atta Project</t>
  </si>
  <si>
    <t xml:space="preserve">
A naive secretary whom after a series of career woes, considers her roommate's offer to work as a drug mule in mid-1980s Lagos.</t>
  </si>
  <si>
    <t xml:space="preserve">
    Director:
Kunle Afolayan
</t>
  </si>
  <si>
    <t>Dreamworks She-Ra Mural Timelapse</t>
  </si>
  <si>
    <t xml:space="preserve">
    Director:
Anton Seim
</t>
  </si>
  <si>
    <t>Com a Palavra, Arnaldo Antunes</t>
  </si>
  <si>
    <t xml:space="preserve">
From his origins as a poet to his success as a singer and composer, Arnaldo Antunes revisits the most remarkable moments of his career.</t>
  </si>
  <si>
    <t xml:space="preserve">
    Director:
Marcelo Machado
| 
    Star:
Arnaldo Antunes
</t>
  </si>
  <si>
    <t>Summer in Sorrento</t>
  </si>
  <si>
    <t xml:space="preserve">
Based on the book Summer in Sorrento.</t>
  </si>
  <si>
    <t>My First Day</t>
  </si>
  <si>
    <t xml:space="preserve">
Buddy Bear is afraid of attending his first day of pre-school, but with a little encouragement from Daddy Bear, he is soon off to his new school, meeting fabulous new friends and teachers ...                See full summaryÂ Â»
</t>
  </si>
  <si>
    <t xml:space="preserve">
    Director:
John P. Aguirre
| 
    Stars:
Arturo Gil, 
Michael Munoz, 
Farah Bunch, 
Erin Ehrlich
</t>
  </si>
  <si>
    <t>Aakash Gupta Special</t>
  </si>
  <si>
    <t xml:space="preserve">
    Star:
Aakash Gupta
</t>
  </si>
  <si>
    <t>Magic 4 Morons</t>
  </si>
  <si>
    <t>(2000 Video)</t>
  </si>
  <si>
    <t xml:space="preserve">
Magic 4 Morons teaches the viewer 10 amazing magic tricks that can be done with ordinary items found around the home. Professional magician, Lyndel performs the effects live in front of a ...                See full summaryÂ Â»
</t>
  </si>
  <si>
    <t xml:space="preserve">
    Director:
Rick Pamplin
| 
    Stars:
Eric Miles, 
Tim Scarbrough, 
Kristin Stone, 
Michael Winslow
</t>
  </si>
  <si>
    <t>Graffiti VeritÃ©</t>
  </si>
  <si>
    <t>(1995 Video)</t>
  </si>
  <si>
    <t xml:space="preserve">
A documentary that explores the eclectic world of Hip-hop and the Urban Graffiti Artist.</t>
  </si>
  <si>
    <t xml:space="preserve">
    Director:
Bob Bryan
| 
    Stars:
Angst, 
Chaz Bojorquez, 
Cre8, 
Designine
</t>
  </si>
  <si>
    <t>As We Sleep</t>
  </si>
  <si>
    <t xml:space="preserve">
    Director:
Elizabeth Mcdonald
</t>
  </si>
  <si>
    <t>Ricky &amp; Melinda</t>
  </si>
  <si>
    <t xml:space="preserve">
Ricky &amp; Melinda inhabit a world that is distinctly American and Latino. The film's main characters have a hard time fitting in. Ricky &amp; Melinda are rejects, alone or misunderstood and exist...                See full summaryÂ Â»
</t>
  </si>
  <si>
    <t xml:space="preserve">
    Director:
Richard Salazar
| 
    Stars:
Maurice Compte, 
Yelyna De Leon, 
Jesse Garcia, 
Noel Gugliemi
</t>
  </si>
  <si>
    <t>Little Baby Bum: Music Time</t>
  </si>
  <si>
    <t xml:space="preserve">
The world of exploration through rhythms, sounds and instruments, for preschoolers.</t>
  </si>
  <si>
    <t>Last days on Earth</t>
  </si>
  <si>
    <t xml:space="preserve">
Last days in the life of the John A. Hegarty, a 46 years old family guy who is diagnosed whit terminal cancer. A journey through the unknown, a trip through Europe. A reflection of his ...                See full summaryÂ Â»
</t>
  </si>
  <si>
    <t xml:space="preserve">
    Director:
GermÃ¡n de la Fuente
</t>
  </si>
  <si>
    <t>Graffiti VeritÃ© 7: Random Urban Static</t>
  </si>
  <si>
    <t xml:space="preserve">
Graffiti Verite returns to the enigmatic world of Poetry. This time around he retrieves the perspectives of fifteen uniquely talented poets involved in the world of Spoken Word Poetry.</t>
  </si>
  <si>
    <t xml:space="preserve">
    Director:
Bob Bryan
| 
    Stars:
Sekou Andrews, 
Mollie Engelhart, 
Bridget Gray, 
Common Ground
</t>
  </si>
  <si>
    <t>Especial de Ano Todo com Clarice FalcÃ£o</t>
  </si>
  <si>
    <t xml:space="preserve">
Multitalented performer Clarice FalcÃ£o packs a year of ideas into one special with songs, skits and jokes dedicated to each month on the calendar.</t>
  </si>
  <si>
    <t xml:space="preserve">
    Star:
Clarice FalcÃ£o
</t>
  </si>
  <si>
    <t>#differentnotless</t>
  </si>
  <si>
    <t xml:space="preserve">
The life and experiences of three close friends, one gay, one straight, and one autistic.</t>
  </si>
  <si>
    <t>Death Smiles</t>
  </si>
  <si>
    <t xml:space="preserve">
A group of student filmmakers head off to the swamps of S.C. to unknowingly film the final moments of their lives.</t>
  </si>
  <si>
    <t xml:space="preserve">
    Director:
Jason Loveland
| 
    Stars:
Robert Crayton, 
Melissa Loveland, 
Matthew Tuttle, 
Will Daley
</t>
  </si>
  <si>
    <t>Life in Threes</t>
  </si>
  <si>
    <t xml:space="preserve">
Log Line: An epic story that spans seven decades, while three lives unravel in the present.</t>
  </si>
  <si>
    <t>LEGO Friends: Happy Birthday to You!</t>
  </si>
  <si>
    <t xml:space="preserve">
Surprise. The gang's all here to celebrate your special day. And their playful animal pals will make sure it's a party to remember.</t>
  </si>
  <si>
    <t>The End/Beginning</t>
  </si>
  <si>
    <t xml:space="preserve">
    Stars:
Risa Beer, 
Anuradha Koirala, 
Sophal Ear
</t>
  </si>
  <si>
    <t>Jailbirds</t>
  </si>
  <si>
    <t>Jochem Myjer: De rust zelve</t>
  </si>
  <si>
    <t xml:space="preserve">
Meet Jochem Myjer's various friends in Leiden and the people who he shares the city with.</t>
  </si>
  <si>
    <t>Comfort Me with Apples</t>
  </si>
  <si>
    <t xml:space="preserve">
An adaptation of Ruth Reichl's best-selling second memoir, where the renowned former editor of Gourmet Magazine traces her route from married life on a commune in the late '70s in Berkeley to her first job as a food critic.</t>
  </si>
  <si>
    <t>Graffiti VeritÃ© 5: The Sacred Elements of Hip-Hop</t>
  </si>
  <si>
    <t>(2003 Video)</t>
  </si>
  <si>
    <t xml:space="preserve">
Documentary, History, Music            </t>
  </si>
  <si>
    <t xml:space="preserve">
Shows that hip-hop in a workshop setting can be an invaluable tool to bridge the communications and learning dyslexia that exists between students, educators and the 4 R's.</t>
  </si>
  <si>
    <t xml:space="preserve">
    Director:
Bob Bryan
| 
    Stars:
Jim Jacobmeyer, 
Metro High School Students, 
Paco Rosic
</t>
  </si>
  <si>
    <t>Connected</t>
  </si>
  <si>
    <t xml:space="preserve">
Exploring the intricate and surprising connections that exist between ourselves, the Earth, and even the universe.</t>
  </si>
  <si>
    <t xml:space="preserve">
    Star:
Latif Nasser
</t>
  </si>
  <si>
    <t>Graffiti VeritÃ© 4: Basic Techniques for Creating Graffiti Art on Walls and Canvas</t>
  </si>
  <si>
    <t xml:space="preserve">
Documentary, Family, History            </t>
  </si>
  <si>
    <t xml:space="preserve">
GV4 is the ultimate Step-by-Step tutorial on how to create Graffiti Art on legal walls (murals) and on Canvas using Spray Paint.</t>
  </si>
  <si>
    <t xml:space="preserve">
    Director:
Bob Bryan
| 
    Star:
Sano
</t>
  </si>
  <si>
    <t>Luciofei</t>
  </si>
  <si>
    <t xml:space="preserve">
    Director:
Junior Marques
| 
    Stars:
Whindersson Nunes, 
Elana ValenÃ¡ria
</t>
  </si>
  <si>
    <t>Once Upon a Time: Evil Reigns Once More</t>
  </si>
  <si>
    <t>(II) (2016 TV Movie)</t>
  </si>
  <si>
    <t xml:space="preserve">
Once Upon a Time creators Edward Kitsis and Adam Horowitz answer burning fan questions and provide an in-depth look inside the stories and characters of the beloved series.</t>
  </si>
  <si>
    <t>El Expediente Santiso</t>
  </si>
  <si>
    <t xml:space="preserve">
A superstar reporter goes mad after his daughter disappears on a field mission in Iraq. After being released form a mental institution seven years later, he must mend his marriage and get ...                See full summaryÂ Â»
</t>
  </si>
  <si>
    <t xml:space="preserve">
    Director:
Brian Maya
| 
    Stars:
Leonora Balcarce, 
Carlos Belloso, 
Agustina CÃ³rdova, 
Harry Havilio
</t>
  </si>
  <si>
    <t>How to Win the US Presidency</t>
  </si>
  <si>
    <t xml:space="preserve">
This whimsical look at rough-and-tumble American politics examines the roll of money, religion and even ancient Rome on Presidential campaigns.</t>
  </si>
  <si>
    <t xml:space="preserve">
    Director:
Cal Seville
| 
    Stars:
Adam Baylis-West, 
Tony Blair, 
Pat Buchanan, 
George Bush
</t>
  </si>
  <si>
    <t>Holiday Sing-Along: With the Ladies of Fuller House</t>
  </si>
  <si>
    <t>Meeting a Bullet</t>
  </si>
  <si>
    <t xml:space="preserve">
A dirty cop accuses a young individual of a string of mob related murders from Miami to Los Angeles. Meanwhile, the kid is weaving his way through mob drive-bys, car thefts and petty crimes in L.A.</t>
  </si>
  <si>
    <t xml:space="preserve">
    Director:
Douglas Elford-Argent
| 
    Stars:
Jason Graham, 
Cal Thomas, 
Gwendolyn Garver, 
Keith E. Wright
</t>
  </si>
  <si>
    <t>Even Goede Vrienden</t>
  </si>
  <si>
    <t xml:space="preserve">
    Director:
Ben van der Meyden
| 
    Star:
RenÃ© van Meurs
</t>
  </si>
  <si>
    <t>Fuller House Season 2: Behind the Scenes with New Kids on the Block</t>
  </si>
  <si>
    <t>A Dog's Life: The Oscar Lose Story</t>
  </si>
  <si>
    <t xml:space="preserve">
The Oscar Lose Story (A Dog's Life) - A new feature length documentary about a small dog, his show business life and owner Dr. M. Phyllis Lose. After serving as one of America's first ...                See full summaryÂ Â»
</t>
  </si>
  <si>
    <t xml:space="preserve">
    Director:
Rick Pamplin
| 
    Stars:
Scott duPont, 
Shirley Fox, 
Debbie Fritz, 
M. Phyllis Lose
</t>
  </si>
  <si>
    <t>Cancer's Last Stand</t>
  </si>
  <si>
    <t xml:space="preserve">
    Stars:
Ximena Casillas, 
Quartay Danaya, 
Lilly Dennis, 
Calsey Langton
</t>
  </si>
  <si>
    <t>DInner for one a la Netflix</t>
  </si>
  <si>
    <t xml:space="preserve">
Netflix presents the new version of the New Years Eve classic "Dinner for one". Miss Sophie is celebrating her 90th birthday and is spending her entire day by watching Netflix. And for her ...                See full summaryÂ Â»
</t>
  </si>
  <si>
    <t xml:space="preserve">
    Director:
David Emmings
| 
    Stars:
Maureen Beattie, 
Matt Costain
</t>
  </si>
  <si>
    <t>Graffiti VeritÃ© 2: Freedom of ExpreSSion?</t>
  </si>
  <si>
    <t>(1998 Video)</t>
  </si>
  <si>
    <t xml:space="preserve">
In GV2 the filmmaker brilliantly manages to "personalize" these 19 artists, moving them elegantly from stereotypes to "real people," revealing why this movement has become the most popular and powerful cultural force of the 90's.</t>
  </si>
  <si>
    <t xml:space="preserve">
    Director:
Bob Bryan
| 
    Stars:
Asylm, 
Chaz Bojorquez, 
Bruin, 
James Cail
</t>
  </si>
  <si>
    <t>Graffiti VeritÃ© 8: The Fifth Element</t>
  </si>
  <si>
    <t xml:space="preserve">
Long before and after the tired beat machines that used to crank out mechanical, predigested, synthetic, soulless percussive rhythms...there was the singular and quintessential Human Beat-Boxer.</t>
  </si>
  <si>
    <t xml:space="preserve">
    Director:
Bob Bryan
| 
    Stars:
Pretty Chi, 
Click 88, 
Joshua Silverstein
</t>
  </si>
  <si>
    <t>Waxing Gibbous</t>
  </si>
  <si>
    <t xml:space="preserve">
    Director:
Jim Fogarty
| 
    Stars:
Janet Kay Baxter, 
Bryan Binko, 
Ryan Bottiglieri, 
Shannon M. Bragger
</t>
  </si>
  <si>
    <t>Inside: The Mob's Bloody Valentine</t>
  </si>
  <si>
    <t xml:space="preserve">
Documentary, Action, Crime            </t>
  </si>
  <si>
    <t xml:space="preserve">
The St. Valentine's Day Massacre of 1929 is a legendary event in US History. However, the story of that day in urban Chicago, Illinois remains largely unsolved. Take a closer look, ...                See full summaryÂ Â»
</t>
  </si>
  <si>
    <t xml:space="preserve">
    Director:
Steve Petersen
| 
    Stars:
Johnny Fratto, 
Jimmy Fisher
</t>
  </si>
  <si>
    <t>Ainori Reboot</t>
  </si>
  <si>
    <t>Aguacate El Fruto Del Cielo</t>
  </si>
  <si>
    <t xml:space="preserve">
    Director:
Victor Solorio
| 
    Stars:
DamiÃ¡n AlcÃ¡zar, 
Lorena de la Torre, 
Alex Pimienta
</t>
  </si>
  <si>
    <t>Janguea y Rapea</t>
  </si>
  <si>
    <t xml:space="preserve">
    Star:
Ricardo O'Farrill
</t>
  </si>
  <si>
    <t>What-To-Doodles</t>
  </si>
  <si>
    <t xml:space="preserve">
A team of adventurous and lovable young creatures play, grow, laugh, learn, and sing together in this series that teaches young viewers "what to do" in everyday social experiences and firsts.</t>
  </si>
  <si>
    <t xml:space="preserve">
    Star:
Deeivya Meir
</t>
  </si>
  <si>
    <t>Arango y Sanint: RÃ­ase el show</t>
  </si>
  <si>
    <t xml:space="preserve">
    Directors:
RaÃºl Campos, 
Jan Suter
| 
    Stars:
JuliÃ¡n Arango, 
Antonio Sanint
</t>
  </si>
  <si>
    <t>La France est-elle ingouvernable?</t>
  </si>
  <si>
    <t xml:space="preserve">
    Director:
StÃ©phanie KaÃ¯m
| 
    Stars:
AndrÃ© Dussollier, 
ValÃ©rie Lentzner, 
Emmanuel Leconte, 
Claude AllÃ¨gre
</t>
  </si>
  <si>
    <t>Too Much Stress from My Heart</t>
  </si>
  <si>
    <t xml:space="preserve">
The Sahara desert present two facets: the beauty of the dunes, telling us of ancient and beautiful cultures and landscapes, transmitting great serenity and well being. We then have the ...                See full summaryÂ Â»
</t>
  </si>
  <si>
    <t xml:space="preserve">
    Director:
Ludovica Lirosi
| 
    Stars:
Amos Alohan, 
Doukassy Boubale, 
Emmanuel Edegba, 
Herny Ezeh
</t>
  </si>
  <si>
    <t>Untitled Woodstock/Netflix Project</t>
  </si>
  <si>
    <t xml:space="preserve">
A docuseries focused on Woodstock '99 music festival, a four-day event designed to celebrate the 30-year anniversary of the original 1969 Woodstock festival.</t>
  </si>
  <si>
    <t>What's That?</t>
  </si>
  <si>
    <t xml:space="preserve">
Sarah Paulson quizzes Sharon Stone, Cynthia Nixon and Judy Davis to see if they can correctly identify these outdated medical instruments.</t>
  </si>
  <si>
    <t xml:space="preserve">
    Stars:
Sharon Stone, 
Sarah Paulson, 
Judy Davis, 
Cynthia Nixon
</t>
  </si>
  <si>
    <t>Resolvi Esperar</t>
  </si>
  <si>
    <t xml:space="preserve">
    Director:
Fernanda Weinfeld
| 
    Star:
Sandy
</t>
  </si>
  <si>
    <t>Team Mascots</t>
  </si>
  <si>
    <t xml:space="preserve">
A short film about the creative team behind the Christopher Guest film, MASCOTS. Contributors include those from Costume Design, Production Design, Cinematography, Stunts, Choreography and Music.</t>
  </si>
  <si>
    <t xml:space="preserve">
    Director:
Keva Rosenfeld
</t>
  </si>
  <si>
    <t>SebastiÃ¡n Marcelo Wainraich</t>
  </si>
  <si>
    <t xml:space="preserve">
The Argentine comedian Sebastian Wainraich finds the comedic side to him day to day, from the minibars to why the funerals are better than the weddings.</t>
  </si>
  <si>
    <t xml:space="preserve">
    Directors:
RaÃºl Campos, 
Jan Suter
| 
    Star:
SebastiÃ¡n Wainraich
</t>
  </si>
  <si>
    <t>Fuller House: Anniversary Celebration</t>
  </si>
  <si>
    <t>Hiring Women</t>
  </si>
  <si>
    <t xml:space="preserve">
Ratched stars Sarah Paulson, Cynthia Nixon, Sharon Stone, and Judy Davis read from a 1940s Guide To Hiring Women.</t>
  </si>
  <si>
    <t xml:space="preserve">
    Stars:
Sarah Paulson, 
Judy Davis, 
Cynthia Nixon, 
Sharon Stone
</t>
  </si>
  <si>
    <t>The Enigma of Stonehenge 4K</t>
  </si>
  <si>
    <t xml:space="preserve">
Short, History            </t>
  </si>
  <si>
    <t xml:space="preserve">
This documentary reveals how Julius Caesar's first-hand account gives an insight into the lifestyle of Druids.</t>
  </si>
  <si>
    <t xml:space="preserve">
    Director:
Jordan River
</t>
  </si>
  <si>
    <t>Sweet Moves</t>
  </si>
  <si>
    <t xml:space="preserve">
A wacky exercise video parody - while also a real workout - designed to make people rock stars in bed. Adult education and humor.</t>
  </si>
  <si>
    <t xml:space="preserve">
    Director:
Tess Sweet
| 
    Stars:
Herman Chan, 
Alicia Drake, 
Mike Hunt, 
Tedje Rose
</t>
  </si>
  <si>
    <t>Bruno Motta: O Show do Ano</t>
  </si>
  <si>
    <t xml:space="preserve">
    Director:
Rodrigo Fernandes
| 
    Star:
Bruno Motta
</t>
  </si>
  <si>
    <t>Return to Role Playing</t>
  </si>
  <si>
    <t xml:space="preserve">
In his freshman year of college, Kyle Hanson seems to have everything - he's popular, cool and the hottest girl at school has her sights set on him. But things weren't always this way... As...                See full summaryÂ Â»
</t>
  </si>
  <si>
    <t xml:space="preserve">
    Director:
Patric McInnis
| 
    Stars:
Jon Zuber, 
Heather Ashley, 
Matt Paolasso, 
Josh Stern
</t>
  </si>
  <si>
    <t>Hans Liberg: Tatatata</t>
  </si>
  <si>
    <t>(2005 TV Special)</t>
  </si>
  <si>
    <t xml:space="preserve">
    Director:
Ruud Dirkse
| 
    Stars:
Hans Liberg, 
Martijn Klaver, 
AndrÃ© Versluijs
</t>
  </si>
  <si>
    <t>Ancient Extraterrestrials: Aliens and UFOs Before the Dawn of Time</t>
  </si>
  <si>
    <t xml:space="preserve">
Zecharia Sitchin presents his theory that the Anunnaki of Sumerian myth and the Nephilim of the Old Testament were a technologically advanced human-like extraterrestrial race. He argues ...                See full summaryÂ Â»
</t>
  </si>
  <si>
    <t xml:space="preserve">
    Stars:
Pat Marcattilio, 
Zecharia Sitchin
</t>
  </si>
  <si>
    <t>Prashasti Singh Special</t>
  </si>
  <si>
    <t xml:space="preserve">
    Star:
Prashasti Singh
</t>
  </si>
  <si>
    <t>Graffiti VeritÃ© 9: Soulful Ways - The DJ</t>
  </si>
  <si>
    <t xml:space="preserve">
Watching those fingers move, teak, manipulate, scratch, push, slide and reverse actions are a sight-to-behold. The counter-intelligence at play here is awe-inspiring and unique.</t>
  </si>
  <si>
    <t xml:space="preserve">
    Director:
Bob Bryan
| 
    Stars:
A.N.T.I., 
Fresh Air, 
Gecko Brothas, 
Justin Bua
</t>
  </si>
  <si>
    <t>The Rat</t>
  </si>
  <si>
    <t xml:space="preserve">
Fahad, who spends the last day of his life with the fear of his father looming over his head.</t>
  </si>
  <si>
    <t xml:space="preserve">
    Director:
Faisal Al Amer
</t>
  </si>
  <si>
    <t>Film School Friday: Creating for an Authentic Future</t>
  </si>
  <si>
    <t xml:space="preserve">
    Stars:
Charles Rivkin, 
David Cicilline, 
John Gibson, 
Laverne Cox
</t>
  </si>
  <si>
    <t>Things Everyone Should Stop Telling Parsis</t>
  </si>
  <si>
    <t xml:space="preserve">
    Director:
Raihan Muhimtule
| 
    Stars:
Zervaan Bunshah, 
Abhishek Kumaarr, 
Bhakti Maniar, 
Rishav Trivedi
</t>
  </si>
  <si>
    <t>Yass, Australia!</t>
  </si>
  <si>
    <t xml:space="preserve">
Short, Reality-TV            </t>
  </si>
  <si>
    <t>Curtain</t>
  </si>
  <si>
    <t xml:space="preserve">
A female nurse escaping traumatic events who faces fear and judgement at her workplace.</t>
  </si>
  <si>
    <t xml:space="preserve">
    Director:
Mohamed Alsalman
</t>
  </si>
  <si>
    <t>Southland's Most Wanted</t>
  </si>
  <si>
    <t xml:space="preserve">
    Director:
Mark Landre Gould
</t>
  </si>
  <si>
    <t>Untitled Jon Berg/Netflix Project</t>
  </si>
  <si>
    <t>Fuller House Season 2 Electronic Press Kit</t>
  </si>
  <si>
    <t>Encomenda</t>
  </si>
  <si>
    <t xml:space="preserve">
Short, Action            </t>
  </si>
  <si>
    <t xml:space="preserve">
    Director:
Junior Marques
| 
    Stars:
Murilo Couto, 
Whindersson Nunes
</t>
  </si>
  <si>
    <t>Mr. D: Southland to Japan</t>
  </si>
  <si>
    <t>Netflix: The Making of 'Mr Bear: Then &amp; Now'</t>
  </si>
  <si>
    <t xml:space="preserve">
This 'behind the scenes' film follows the team at Netflix who have created an open source connected device for the holidays, in time for Fuller House's second season.</t>
  </si>
  <si>
    <t xml:space="preserve">
    Director:
Ryan Collier-Woodford
</t>
  </si>
  <si>
    <t>Rotisserie Chicken</t>
  </si>
  <si>
    <t>SLG Click: The Game's Begun</t>
  </si>
  <si>
    <t>Sizzling Bacon</t>
  </si>
  <si>
    <t>Sara Kroos: Van jewelste</t>
  </si>
  <si>
    <t xml:space="preserve">
    Director:
Jessica Borst
| 
    Star:
Sara Kroos
</t>
  </si>
  <si>
    <t>Sneakah Boutique the Documentary</t>
  </si>
  <si>
    <t xml:space="preserve">
The Rise of an Empire chronicles the lives of these three visionaries as they attempt to take Sneakah Boutique to the next level.</t>
  </si>
  <si>
    <t xml:space="preserve">
    Director:
Nailah Wright
| 
    Stars:
Whitney Bryant, 
Ernest Freeman, 
Nailah Wright
</t>
  </si>
  <si>
    <t>Untitled Michael Diliberti/Netflix Project</t>
  </si>
  <si>
    <t xml:space="preserve">
Two young Secret Service agents who are stuck with the worst detail in the First Family - the President's black sheep son.</t>
  </si>
  <si>
    <t>The Bastard Sings the Sweetest Song</t>
  </si>
  <si>
    <t xml:space="preserve">
In Georgetown, Guyana, Muscle and his mother Mary each struggle to break free of something, bringing them into conflict with each other. Mary (74) wanders on the road, begs for money to get...                See full summaryÂ Â»
</t>
  </si>
  <si>
    <t xml:space="preserve">
    Director:
Christy Garland
</t>
  </si>
  <si>
    <t>Metro</t>
  </si>
  <si>
    <t xml:space="preserve">
The dark heart of the city is the setting for this provocative exploration of power, corruption, love and betrayal in the desperate struggle to rise above the streets and stay there. Will you turn a blind eye, or can you handle the truth?</t>
  </si>
  <si>
    <t xml:space="preserve">
    Director:
Christopher Dorrah
| 
    Stars:
Christopher Dorrah, 
Leslie Black, 
Eddie Dukes, 
Jacque Gochett
</t>
  </si>
  <si>
    <t>Untitled Netflix/Ciro Guerra Project</t>
  </si>
  <si>
    <t xml:space="preserve">
A young detective and her partner investigate a series of mysterious murders in the Amazon jungle.</t>
  </si>
  <si>
    <t>Untitled Tituss Burgess/Netflix Project</t>
  </si>
  <si>
    <t>Graffiti Verite' 10: Hip-Hop Dance</t>
  </si>
  <si>
    <t xml:space="preserve">
Explores all genres of Dance known as Hip Hop Dance. The dance style exhibited are everything from Krumping to Break Dancing to Soldier Boy etc.</t>
  </si>
  <si>
    <t xml:space="preserve">
    Director:
Bob Bryan
| 
    Stars:
Keidi-Obi Awadu, 
Joshua Lee Ayers, 
Bboy Bert, 
Justin Bua
</t>
  </si>
  <si>
    <t>El Negocio, Pt. II</t>
  </si>
  <si>
    <t xml:space="preserve">
    Director:
Tim Bulot
| 
    Stars:
Larry Tatum, 
David Angel, 
Tim Bulot
</t>
  </si>
  <si>
    <t>The Little Prince Animation Featurette</t>
  </si>
  <si>
    <t>Untitled Hend Sabry Project</t>
  </si>
  <si>
    <t xml:space="preserve">
    Star:
Hend Sabry
</t>
  </si>
  <si>
    <t>Bruno Motta: Melhor que os Outros Stand Ups que Eu JÃ¡ Fiz em 15 Anos de Carreira</t>
  </si>
  <si>
    <t xml:space="preserve">
This live stand up comedy special is a compilation of the best moments in Bruno Motta's career.</t>
  </si>
  <si>
    <t xml:space="preserve">
    Director:
Daniel PacÃ­fico
| 
    Stars:
Bruno Motta, 
Marcelo Adnet, 
Dani Calabresa, 
Gui Santana
</t>
  </si>
  <si>
    <t>That's My Time: The Todd Lynn Story</t>
  </si>
  <si>
    <t xml:space="preserve">
Retracing the life of a very intelligent man. Who life was cut short. Before the world could take advantage of his true comedic genius..His Brilliant writing talents...Only to be stifled by...                See full summaryÂ Â»
</t>
  </si>
  <si>
    <t xml:space="preserve">
    Director:
Parrish Smith
| 
    Stars:
Miss Black, 
Dean Edwards, 
Kevin Hart, 
Jimmy Kimmel
</t>
  </si>
  <si>
    <t>Exam Time Rap Song ft. Jordindian</t>
  </si>
  <si>
    <t xml:space="preserve">
    Director:
Sahit Anand
</t>
  </si>
  <si>
    <t>One Piece: Enter Chopper at the Winter Island</t>
  </si>
  <si>
    <t>Sanfoninha</t>
  </si>
  <si>
    <t xml:space="preserve">
    Director:
Junior Marques
| 
    Star:
Whindersson Nunes
</t>
  </si>
  <si>
    <t>Rahul Dua Special</t>
  </si>
  <si>
    <t xml:space="preserve">
    Star:
Rahul Dua
</t>
  </si>
  <si>
    <t>Rekonesans</t>
  </si>
  <si>
    <t xml:space="preserve">
The gratefulness between 2 people from a very different world.</t>
  </si>
  <si>
    <t xml:space="preserve">
    Director:
Sr. Premil
| 
    Star:
Sr. Premil
</t>
  </si>
  <si>
    <t>The House of Spirit</t>
  </si>
  <si>
    <t xml:space="preserve">
Shao Fang and her late husband, Sheng Pao, were invited to apprentice with Frank Lloyd Wright in the late 1940s. Later, in Williams Town, West Virginia, this Chinese couple designed and ...                See full summaryÂ Â»
</t>
  </si>
  <si>
    <t xml:space="preserve">
    Director:
Weimin Zhang
</t>
  </si>
  <si>
    <t>Flipos</t>
  </si>
  <si>
    <t xml:space="preserve">
Four friendly creatures, a spaceship, and the whole wide universe to explore. Together Des, Guagua, Lili and Ponk will discover uncharted planets, meet new friends, and overcome ...                See full summaryÂ Â»
</t>
  </si>
  <si>
    <t>Yoga Time</t>
  </si>
  <si>
    <t>(2004â€“2009)</t>
  </si>
  <si>
    <t xml:space="preserve">
Instructional Hatha yoga show teaching postures and breathing techniques for greater strength and flexibility and focusing the mind.</t>
  </si>
  <si>
    <t xml:space="preserve">
    Star:
Marlon Braccia
</t>
  </si>
  <si>
    <t>Jandino: Whatever it Takes</t>
  </si>
  <si>
    <t xml:space="preserve">
Jandino Asporaat riffs on the challenges of raising kids and serenades the audience with a rousing rendition of "Sex on Fire" in his comedy show.</t>
  </si>
  <si>
    <t xml:space="preserve">
    Stars:
Jandino Asporaat, 
Giorgio Costa, 
Lorenzo Elstak, 
Hubert Lourens
</t>
  </si>
  <si>
    <t>Graffiti Verite' 11: Don't Believe da Noize!</t>
  </si>
  <si>
    <t xml:space="preserve">
The documentary attempts to represent the true heartbeat &amp; complex reality of contemporary American Hip-Hop thought.</t>
  </si>
  <si>
    <t xml:space="preserve">
    Director:
Bob Bryan
| 
    Stars:
Adisa Banjoko, 
Berne, 
Justin Bua, 
Johnnie Chavarria
</t>
  </si>
  <si>
    <t>The Kane Chronicles: The Red Pyramid</t>
  </si>
  <si>
    <t>The Kane Chronicles: The Throne of Fire</t>
  </si>
  <si>
    <t>The Kane Chronicles: The Serpent's Shadow</t>
  </si>
  <si>
    <t>Nohzdyve</t>
  </si>
  <si>
    <t>(2018 Video Game)</t>
  </si>
  <si>
    <t xml:space="preserve">
A secret playable game from Netflix's Bandersnatch episode, can be played through the ZX Spectrum emulator.</t>
  </si>
  <si>
    <t xml:space="preserve"> American Masters</t>
  </si>
  <si>
    <t>(1985â€“ )</t>
  </si>
  <si>
    <t xml:space="preserve">
Archival footage, live performances, and interviews conducted by none other than Clint Eastwood depict the life and career of Tony Bennett.</t>
  </si>
  <si>
    <t xml:space="preserve">
    Director:
Bruce Ricker
| 
    Stars:
Tony Bennett, 
Anthony Hopkins, 
Christina Aguilera, 
Alec Baldwin
</t>
  </si>
  <si>
    <t xml:space="preserve"> Knightfall</t>
  </si>
  <si>
    <t xml:space="preserve">
The death of the Knights Templar Order is imminent as Landry and his Templar brothers are sentenced to burn at the stake.</t>
  </si>
  <si>
    <t xml:space="preserve">
    Director:
Rick Jacobson
| 
    Stars:
Tom Cullen, 
PÃ¡draic Delaney, 
Simon Merrells, 
Julian Ovenden
</t>
  </si>
  <si>
    <t xml:space="preserve"> The Society</t>
  </si>
  <si>
    <t xml:space="preserve">
After the boys ransack the store, Cassandra rallies the girls to exert their power; The students plan a prom; Kelly discovers a family secret.</t>
  </si>
  <si>
    <t xml:space="preserve">
    Director:
Tara Nicole Weyr
| 
    Stars:
Kathryn Newton, 
Gideon Adlon, 
Sean Berdy, 
Natasha Liu Bordizzo
</t>
  </si>
  <si>
    <t xml:space="preserve"> Yankee</t>
  </si>
  <si>
    <t xml:space="preserve">
Real estate agent and drug smuggler Malcolm gets into trouble after an altercation at his house and must flee Arizona, crossing into Mexico.</t>
  </si>
  <si>
    <t xml:space="preserve">
    Directors:
Carlos Carrera, 
Max Zunino
| 
    Stars:
Pablo Lyle, 
Ana Layevska, 
Pamela Almanza, 
SebastiÃ¡n Ferrat
</t>
  </si>
  <si>
    <t xml:space="preserve"> I Think You Should Leave with Tim Robinson</t>
  </si>
  <si>
    <t xml:space="preserve">
An unplanned meeting leads to lunchtime chaos. A prank show goes awry at the mall. The "Little Buff Boys" competition. A ghost tour guest goes too far.</t>
  </si>
  <si>
    <t xml:space="preserve">
    Directors:
Zach Kanin, 
Alice Mathias, 
Akiva Schaffer, 
Jeffrey Max
| 
    Stars:
Tim Robinson, 
Sam Richardson, 
Gary Richardson, 
Whitmer Thomas
</t>
  </si>
  <si>
    <t xml:space="preserve"> The Weekly with Wendy Mesley</t>
  </si>
  <si>
    <t xml:space="preserve">
News, Reality-TV            </t>
  </si>
  <si>
    <t xml:space="preserve">
How did Ontario's popular new Premier get so unpopular? And why what's happening in Ontario could influence the Federal Conservatives. Season 2 Finale.</t>
  </si>
  <si>
    <t xml:space="preserve">
    Stars:
Wendy Mesley, 
Billy Porter, 
Jacob Tobia, 
Mark Towhey
</t>
  </si>
  <si>
    <t xml:space="preserve"> Titans</t>
  </si>
  <si>
    <t xml:space="preserve">
The Titans battle Deathstroke and more.</t>
  </si>
  <si>
    <t xml:space="preserve">
    Director:
Carol Banker
| 
    Stars:
Brenton Thwaites, 
Anna Diop, 
Teagan Croft, 
Ryan Potter
</t>
  </si>
  <si>
    <t xml:space="preserve"> My Next Guest Needs No Introduction with David Letterman</t>
  </si>
  <si>
    <t xml:space="preserve">
"King of Bollywood" Shah Rukh Khan opens up about his rise to fame, his family and his billions of fans as he and Dave meet up in Mumbai and New York.</t>
  </si>
  <si>
    <t xml:space="preserve">
    Stars:
Shah Rukh Khan, 
David Letterman
</t>
  </si>
  <si>
    <t xml:space="preserve"> Beastars</t>
  </si>
  <si>
    <t xml:space="preserve">
A brutal murder takes place at a school populated by anthropomorphic animals. In the aftermath, Legosi the grey wolf has a sudden encounter with the dwarf rabbit Haru and ends up developing carnivores urges.</t>
  </si>
  <si>
    <t xml:space="preserve">
    Director:
Shin'ichi Matsumi
| 
    Stars:
Chikahiro Kobayashi, 
Jonah Scott, 
Sakura AndÃ´, 
Brian Beacock
</t>
  </si>
  <si>
    <t xml:space="preserve"> Disenchantment</t>
  </si>
  <si>
    <t xml:space="preserve"> Lugar de Mulher</t>
  </si>
  <si>
    <t xml:space="preserve"> Black Summer</t>
  </si>
  <si>
    <t xml:space="preserve">
Life and death spin savagely out of control. Familiar faces scramble to survive the brutality, and wrenching betrayal lurks around every corner.</t>
  </si>
  <si>
    <t xml:space="preserve">
    Director:
John Hyams
| 
    Stars:
Jaime King, 
Justin Chu Cary, 
Christine Lee, 
Zoe Marlett
</t>
  </si>
  <si>
    <t xml:space="preserve"> The Late Late Show with James Corden</t>
  </si>
  <si>
    <t xml:space="preserve">
Actor Patrick Stewart ("Star Trek: Picard"); actress June Diane Raphael ("Grace and Frankie");</t>
  </si>
  <si>
    <t xml:space="preserve">
    Stars:
James Corden, 
Reggie Watts, 
Patrick Stewart, 
June Diane Raphael
</t>
  </si>
  <si>
    <t xml:space="preserve"> The Chair</t>
  </si>
  <si>
    <t xml:space="preserve">
    Director:
Daniel Gray Longino
| 
    Stars:
Holland Taylor, 
Sandra Oh, 
David Morse, 
Bob Balaban
</t>
  </si>
  <si>
    <t xml:space="preserve"> Ragnarok</t>
  </si>
  <si>
    <t xml:space="preserve">
A battle ends with a bang - and an ominous promise of violence. After visiting another realm, Magne hunts for allies while Vidar marshals his forces.</t>
  </si>
  <si>
    <t xml:space="preserve">
    Director:
Mogens Hagedorn
| 
    Stars:
David Stakston, 
Jonas Strand Gravli, 
Herman TÃ¸mmeraas, 
Theresa Frostad EggesbÃ¸
</t>
  </si>
  <si>
    <t xml:space="preserve"> Top Boy</t>
  </si>
  <si>
    <t xml:space="preserve">
    Stars:
Ashley Walters, 
Kano, 
Micheal Ward, 
Little Simz
</t>
  </si>
  <si>
    <t xml:space="preserve"> Baahubali: Before the Beginning</t>
  </si>
  <si>
    <t xml:space="preserve">
    Stars:
Snigdha Akolkar, 
Bijay Anand, 
Mrunal Thakur
</t>
  </si>
  <si>
    <t xml:space="preserve"> NBC Sunday Night Football</t>
  </si>
  <si>
    <t xml:space="preserve">
    Stars:
Al Michaels, 
Cris Collinsworth, 
Michele Tafoya, 
Chloe x Halle
</t>
  </si>
  <si>
    <t xml:space="preserve"> Move to Heaven</t>
  </si>
  <si>
    <t xml:space="preserve">
A factory intern's fatal injury brings Han Jeong-u and Han Geu-Ru to his room, where his goals for the future and love for his parents come into view.</t>
  </si>
  <si>
    <t xml:space="preserve">
    Stars:
Lee Jehoon, 
Olivia Castanho, 
Tang Joon-sang, 
Jin-hee Ji
</t>
  </si>
  <si>
    <t xml:space="preserve"> Luis Miguel: La Serie</t>
  </si>
  <si>
    <t xml:space="preserve">
A desperate Luis Miguel struggles with finding out the truth about his mother's disappearance while he fights for his younger brother Sergio's custody.</t>
  </si>
  <si>
    <t xml:space="preserve">
    Director:
Humberto Hinojosa Ozcariz
| 
    Stars:
Mauricio Abularach, 
MartÃ­n Bello, 
Mikel Bilbao, 
Diego Boneta
</t>
  </si>
  <si>
    <t xml:space="preserve"> RÃ¡dio Coisa Mais Linda</t>
  </si>
  <si>
    <t xml:space="preserve">
    Director:
Caito Ortiz
| 
    Stars:
Maria Casadevall, 
Pathy Dejesus, 
Mel Lisboa, 
Larissa Nunes
</t>
  </si>
  <si>
    <t xml:space="preserve"> Cyberpunk: Edgerunners</t>
  </si>
  <si>
    <t xml:space="preserve"> Resident Evil</t>
  </si>
  <si>
    <t xml:space="preserve">
When the Wesker kids move to New Raccoon City, the secrets they uncover might just be the end of everything.</t>
  </si>
  <si>
    <t xml:space="preserve">
    Director:
Bronwen Hughes
| 
    Stars:
Siena Agudong, 
Ella Balinska, 
Paola NuÃ±ez, 
Lance Reddick
</t>
  </si>
  <si>
    <t xml:space="preserve"> Molang</t>
  </si>
  <si>
    <t xml:space="preserve">
Molang and Piu Piu are strolling in the Savana when a volcano starts to grumble. Pursuaded that the volcano is about to erupt, they attempt to warn the animals, who in turn are not aware of the danger and do not want to follow them.</t>
  </si>
  <si>
    <t xml:space="preserve"> The Silent Sea</t>
  </si>
  <si>
    <t xml:space="preserve">
    Stars:
Bae Doona, 
Joon Lee, 
Heo Sung-tae, 
Gong Yoo
</t>
  </si>
  <si>
    <t xml:space="preserve"> StarBeam</t>
  </si>
  <si>
    <t xml:space="preserve">
    Director:
Jon Izen
| 
    Stars:
Terry Klassen, 
Jaeda Lily Miller, 
Nahanni Mitchell, 
Abigail Journey Oliver
</t>
  </si>
  <si>
    <t xml:space="preserve"> Lost Ollie</t>
  </si>
  <si>
    <t xml:space="preserve">
    Stars:
Gina Rodriguez, 
Jake Johnson, 
Jonathan Groff, 
Tim Blake Nelson
</t>
  </si>
  <si>
    <t xml:space="preserve"> Feria: The Darkest Light</t>
  </si>
  <si>
    <t xml:space="preserve">
    Directors:
Jorge Dorado, 
Carles Torrens
| 
    Stars:
Marta Nieto, 
Ana Tomeno, 
Carla Campra, 
Ãngela Cremonte
</t>
  </si>
  <si>
    <t xml:space="preserve"> 800 metros</t>
  </si>
  <si>
    <t xml:space="preserve">
    Director:
LeÃ³n Siminiani
</t>
  </si>
  <si>
    <t xml:space="preserve"> Resident Evil: Infinite Darkness</t>
  </si>
  <si>
    <t xml:space="preserve">
Now at an NGO in Penamstan, Claire discovers signs reminiscent of Raccoon City. Leon makes his way to the White House, unaware that it's under attack.</t>
  </si>
  <si>
    <t xml:space="preserve">
    Director:
EiichirÃ´ Hasumi
| 
    Stars:
Nick Apostolides, 
Bill Butts, 
Ray Chase, 
Kellen Goff
</t>
  </si>
  <si>
    <t xml:space="preserve"> The Baby-Sitters Club</t>
  </si>
  <si>
    <t xml:space="preserve">
    Stars:
Xochitl Gomez, 
Sophie Grace, 
Momona Tamada, 
Shay Rudolph
</t>
  </si>
  <si>
    <t xml:space="preserve"> Eden</t>
  </si>
  <si>
    <t xml:space="preserve">
A millennium after humans vanished from Earth, two farming robots find a little human girl and start to take care of her, at great risk to themselves.</t>
  </si>
  <si>
    <t xml:space="preserve">
    Director:
Yasuhiro Irie
| 
    Stars:
Marika KÃ´no, 
KentarÃ´ ItÃ´, 
KyÃ´ko Hikami, 
Tarusuke Shingaki
</t>
  </si>
  <si>
    <t xml:space="preserve"> Army of the Dead: Lost Vegas</t>
  </si>
  <si>
    <t xml:space="preserve"> Mismatched</t>
  </si>
  <si>
    <t xml:space="preserve">
Hopeless romantic Rishi hopes to woo Dimple at a summer course after seeing her photo on a matrimonial website, but marriage is far from her mind.</t>
  </si>
  <si>
    <t xml:space="preserve">
    Directors:
Nipun Dharmadhikari, 
Akarsh Khurana
| 
    Stars:
Prajakta Koli, 
Rohit Saraf, 
Rannvijay Singh, 
Vihaan Samat
</t>
  </si>
  <si>
    <t xml:space="preserve"> Emily in Paris</t>
  </si>
  <si>
    <t xml:space="preserve">
    Stars:
Lily Collins, 
Kate Walsh, 
Lucas Bravo, 
Lucien Laviscount
</t>
  </si>
  <si>
    <t xml:space="preserve"> Ã“fÃ¦rÃ°</t>
  </si>
  <si>
    <t xml:space="preserve">
Entrapped will pick up two years after the second season: the police duo Andri and Hinrika, get drawn into a war in the remote highlands, where two rival groups fight over specific pieces of land, but for very different reasons.</t>
  </si>
  <si>
    <t xml:space="preserve">
    Director:
Baltasar KormÃ¡kur
| 
    Stars:
Ã“lafur Darri Ã“lafsson, 
Thomas Bo Larsen, 
Haraldur Stefansson, 
Ilmur KristjÃ¡nsdÃ³ttir
</t>
  </si>
  <si>
    <t xml:space="preserve"> Archive 81</t>
  </si>
  <si>
    <t xml:space="preserve">
    Directors:
Rebecca Thomas, 
James Wan
| 
    Stars:
Evan Jonigkeit, 
Dina Shihabi, 
Matt McGorry, 
Martin Donovan
</t>
  </si>
  <si>
    <t xml:space="preserve"> Ada Twist, Scientist</t>
  </si>
  <si>
    <t xml:space="preserve"> Unrecorded Night</t>
  </si>
  <si>
    <t xml:space="preserve">
    Director:
David Lynch
</t>
  </si>
  <si>
    <t xml:space="preserve"> Generazione 56K</t>
  </si>
  <si>
    <t xml:space="preserve">
Daniel finally clicks with a woman he met through a dating app, but she's not who she seems. In 1998, an incident with a VHS tape lands him in hot water.</t>
  </si>
  <si>
    <t xml:space="preserve">
    Stars:
Angelo Spagnoletti, 
Cristina Cappelli, 
Alfredo Cerrone, 
Azzurra Iacone
</t>
  </si>
  <si>
    <t xml:space="preserve"> The Empress</t>
  </si>
  <si>
    <t xml:space="preserve">
    Directors:
Florian Cossen, 
Katrin Gebbe
| 
    Stars:
Devrim Lingnau, 
Philip Froissant
</t>
  </si>
  <si>
    <t xml:space="preserve"> Bling Empire</t>
  </si>
  <si>
    <t xml:space="preserve">
Meet LA's Asian socialites. Chinatown comes to Beverly Hills, just for Christine. Anna jets Kelly to Paris for her birthday, then sends a message.</t>
  </si>
  <si>
    <t xml:space="preserve">
    Director:
Paris Dylan
| 
    Stars:
Cherie Chan, 
Christine Chiu, 
Gabriel Chiu, 
Andrew Gray
</t>
  </si>
  <si>
    <t xml:space="preserve"> Man vs. Bee</t>
  </si>
  <si>
    <t xml:space="preserve">
    Director:
David Kerr
</t>
  </si>
  <si>
    <t xml:space="preserve"> Bir Denizalti Hikayesi</t>
  </si>
  <si>
    <t xml:space="preserve"> FedeltÃ </t>
  </si>
  <si>
    <t xml:space="preserve">
    Directors:
Stefano Cipani, 
Andrea Molaioli
| 
    Stars:
Michele Riondino, 
Lucrezia Guidone
</t>
  </si>
  <si>
    <t xml:space="preserve"> Sonic Prime</t>
  </si>
  <si>
    <t xml:space="preserve"> Angry Birds: Summer Madness</t>
  </si>
  <si>
    <t xml:space="preserve"> God's Favorite Idiot</t>
  </si>
  <si>
    <t xml:space="preserve">
    Stars:
Leslie Bibb, 
Melissa McCarthy, 
Kevin Dunn, 
Ben Falcone
</t>
  </si>
  <si>
    <t xml:space="preserve"> City of Ghosts</t>
  </si>
  <si>
    <t xml:space="preserve">
    Directors:
Kevin Dart, 
Luis GranÃ©, 
Elizabeth Ito
| 
    Stars:
Blue Chapman, 
Angel Chipagua, 
Sandra Equihua, 
Isa Fabro
</t>
  </si>
  <si>
    <t xml:space="preserve"> D.P.</t>
  </si>
  <si>
    <t xml:space="preserve">
    Director:
Jun-hee Han
| 
    Stars:
Jung Hae-In, 
Seong-gyoon Kim, 
Kyo-hwan Koo, 
Joon-Young Lee
</t>
  </si>
  <si>
    <t xml:space="preserve"> AstÃ©rix</t>
  </si>
  <si>
    <t xml:space="preserve"> So Not Worth It</t>
  </si>
  <si>
    <t xml:space="preserve">
Tricked by Se-wan into thinking he broke her phone, Jamie promises to pay her back. Hyun-min latches onto an opportunity to live in the dorm.</t>
  </si>
  <si>
    <t xml:space="preserve"> Q-Force</t>
  </si>
  <si>
    <t xml:space="preserve">
    Director:
Michael Schur
| 
    Stars:
Gary Cole, 
David Harbour, 
Patti Harrison, 
Sean Hayes
</t>
  </si>
  <si>
    <t xml:space="preserve"> Mama K's Team 4</t>
  </si>
  <si>
    <t xml:space="preserve"> Daniel Spellbound</t>
  </si>
  <si>
    <t xml:space="preserve">
    Directors:
Trevor Deane-Freeman, 
Matthew Fernandes
| 
    Stars:
Alex Barima, 
Catherine Disher, 
Dwayne Hill, 
Deven Christian Mack
</t>
  </si>
  <si>
    <t xml:space="preserve"> Feels Like Ishq</t>
  </si>
  <si>
    <t xml:space="preserve">
    Director:
Devrath Sagar
</t>
  </si>
  <si>
    <t xml:space="preserve"> Trese</t>
  </si>
  <si>
    <t xml:space="preserve">
When a ghost turns up dead and train passengers go missing, Trese's investigation leads her to an aswang clan by the pier and a corrupt city official.</t>
  </si>
  <si>
    <t xml:space="preserve">
    Director:
Jay Oliva
| 
    Stars:
Shay Mitchell, 
Carlos Alazraqui, 
Eric Bauza, 
Steve Blum
</t>
  </si>
  <si>
    <t xml:space="preserve"> Battle Kitty</t>
  </si>
  <si>
    <t xml:space="preserve"> Sharkdog</t>
  </si>
  <si>
    <t xml:space="preserve"> Trico</t>
  </si>
  <si>
    <t xml:space="preserve"> The House</t>
  </si>
  <si>
    <t xml:space="preserve"> The Lying Life of Adults</t>
  </si>
  <si>
    <t xml:space="preserve"> Jiok</t>
  </si>
  <si>
    <t xml:space="preserve">
    Director:
Sang-ho Yeon
| 
    Stars:
Yoo Ah-in, 
Kim Hyun-joo, 
Jeong Min Park, 
Jin-ah Won
</t>
  </si>
  <si>
    <t xml:space="preserve"> Inside Job</t>
  </si>
  <si>
    <t xml:space="preserve"> ShÃ»matsu no Valkyrie</t>
  </si>
  <si>
    <t xml:space="preserve">
At the Council of Valhalla, the gods vote unanimously for humankind's extinction. But BrÃ¼nnhilde, eldest of the Valkyrie sisters, raises her objection.</t>
  </si>
  <si>
    <t xml:space="preserve">
    Director:
Masao Ã”kubo
| 
    Stars:
Bill Butts, 
Paul Castro Jr., 
Kellen Goff, 
Tomoyo Kurosawa
</t>
  </si>
  <si>
    <t xml:space="preserve"> Kus uÃ§usu</t>
  </si>
  <si>
    <t xml:space="preserve">
    Director:
Deniz Yorulmazer
| 
    Stars:
Birce Akalay, 
Ibrahim Celikkol, 
Irem Sak, 
Miray Daner
</t>
  </si>
  <si>
    <t xml:space="preserve"> Disparu Ã  jamais</t>
  </si>
  <si>
    <t xml:space="preserve">
    Director:
Juan Carlos Medina
| 
    Star:
Bojesse Christopher
</t>
  </si>
  <si>
    <t xml:space="preserve"> Modern Family</t>
  </si>
  <si>
    <t xml:space="preserve">
Jay must adapt to his young new wife, Gloria and her son. Meanwhile, Claire deals with her own family. Mitchell and Cam decide to adopt a baby.</t>
  </si>
  <si>
    <t xml:space="preserve">
    Director:
Jason Winer
| 
    Stars:
Ed O'Neill, 
SofÃ­a Vergara, 
Julie Bowen, 
Ty Burrell
</t>
  </si>
  <si>
    <t xml:space="preserve"> Totenfrau</t>
  </si>
  <si>
    <t xml:space="preserve">
    Director:
Nicolai Rohde
| 
    Stars:
Felix Klare, 
Romina KÃ¼per, 
Anna Maria MÃ¼he, 
Robert Palfrader
</t>
  </si>
  <si>
    <t xml:space="preserve"> Arcane</t>
  </si>
  <si>
    <t xml:space="preserve"> Heart of Invictus</t>
  </si>
  <si>
    <t xml:space="preserve">
    Director:
Orlando von Einsiedel
| 
    Star:
Prince Harry
</t>
  </si>
  <si>
    <t>UNKNOWN</t>
  </si>
  <si>
    <t>differentnotless</t>
  </si>
  <si>
    <t>Rucker50</t>
  </si>
  <si>
    <t>HappyBirthdaySense8</t>
  </si>
  <si>
    <t>cats_the_mewvie</t>
  </si>
  <si>
    <t>TemanTapiMenikah</t>
  </si>
  <si>
    <t>TemanTapiMenikah2</t>
  </si>
  <si>
    <t>AnneFrank - Parallel Stories</t>
  </si>
  <si>
    <t>Realityhigh</t>
  </si>
  <si>
    <t>BlackAF</t>
  </si>
  <si>
    <t>Saraitda</t>
  </si>
  <si>
    <t>YEAR_CLEANED</t>
  </si>
  <si>
    <t>2021</t>
  </si>
  <si>
    <t>2010-2022</t>
  </si>
  <si>
    <t>2013</t>
  </si>
  <si>
    <t>2020</t>
  </si>
  <si>
    <t>2006-2013</t>
  </si>
  <si>
    <t>2019</t>
  </si>
  <si>
    <t>2016-2021</t>
  </si>
  <si>
    <t>2011</t>
  </si>
  <si>
    <t>2005</t>
  </si>
  <si>
    <t>2008-2013</t>
  </si>
  <si>
    <t>2017</t>
  </si>
  <si>
    <t>2017-2021</t>
  </si>
  <si>
    <t>2016</t>
  </si>
  <si>
    <t>1994-2004</t>
  </si>
  <si>
    <t>2014</t>
  </si>
  <si>
    <t>2013-2020</t>
  </si>
  <si>
    <t>2015</t>
  </si>
  <si>
    <t>2005-2020</t>
  </si>
  <si>
    <t>2013-2022</t>
  </si>
  <si>
    <t>2003</t>
  </si>
  <si>
    <t>2009-2020</t>
  </si>
  <si>
    <t>2018</t>
  </si>
  <si>
    <t>2010-2015</t>
  </si>
  <si>
    <t>2011-2019</t>
  </si>
  <si>
    <t>2015-2020</t>
  </si>
  <si>
    <t>2005-2014</t>
  </si>
  <si>
    <t>2009-2015</t>
  </si>
  <si>
    <t>2008-2014</t>
  </si>
  <si>
    <t>2016-2018</t>
  </si>
  <si>
    <t>2009-2017</t>
  </si>
  <si>
    <t>2018-2021</t>
  </si>
  <si>
    <t>2017-2020</t>
  </si>
  <si>
    <t>1987-1994</t>
  </si>
  <si>
    <t>2012</t>
  </si>
  <si>
    <t>2014-2020</t>
  </si>
  <si>
    <t>2011-2018</t>
  </si>
  <si>
    <t>2005-2017</t>
  </si>
  <si>
    <t>2007-2015</t>
  </si>
  <si>
    <t>2000-2007</t>
  </si>
  <si>
    <t>2007</t>
  </si>
  <si>
    <t>1993</t>
  </si>
  <si>
    <t>1999-2022</t>
  </si>
  <si>
    <t>2015-2018</t>
  </si>
  <si>
    <t>2014-2019</t>
  </si>
  <si>
    <t>2012-2020</t>
  </si>
  <si>
    <t>2013-2019</t>
  </si>
  <si>
    <t>2007-2012</t>
  </si>
  <si>
    <t>2011-2020</t>
  </si>
  <si>
    <t>2010-2017</t>
  </si>
  <si>
    <t>2000-2015</t>
  </si>
  <si>
    <t>2015-2021</t>
  </si>
  <si>
    <t>2001</t>
  </si>
  <si>
    <t>1997</t>
  </si>
  <si>
    <t>2011-2017</t>
  </si>
  <si>
    <t>1993-1999</t>
  </si>
  <si>
    <t>1989-1998</t>
  </si>
  <si>
    <t>2010-2013</t>
  </si>
  <si>
    <t>2010-2020</t>
  </si>
  <si>
    <t>2003-2019</t>
  </si>
  <si>
    <t>2017-2019</t>
  </si>
  <si>
    <t>1975</t>
  </si>
  <si>
    <t>1995-2001</t>
  </si>
  <si>
    <t>2006</t>
  </si>
  <si>
    <t>2015-2017</t>
  </si>
  <si>
    <t>2008-2020</t>
  </si>
  <si>
    <t>1984-1996</t>
  </si>
  <si>
    <t>2010</t>
  </si>
  <si>
    <t>2000</t>
  </si>
  <si>
    <t>2013-2018</t>
  </si>
  <si>
    <t>2009-2016</t>
  </si>
  <si>
    <t>2016-2020</t>
  </si>
  <si>
    <t>1998-2003</t>
  </si>
  <si>
    <t>1966-1969</t>
  </si>
  <si>
    <t>2009</t>
  </si>
  <si>
    <t>1990-1991</t>
  </si>
  <si>
    <t>1995</t>
  </si>
  <si>
    <t>2020-2021</t>
  </si>
  <si>
    <t>2013-2017</t>
  </si>
  <si>
    <t>2019-2020</t>
  </si>
  <si>
    <t>2017-2018</t>
  </si>
  <si>
    <t>2013-2015</t>
  </si>
  <si>
    <t>2012-2017</t>
  </si>
  <si>
    <t>2013-2016</t>
  </si>
  <si>
    <t>2002</t>
  </si>
  <si>
    <t>1976</t>
  </si>
  <si>
    <t>1978</t>
  </si>
  <si>
    <t>2016-2019</t>
  </si>
  <si>
    <t>2009-2014</t>
  </si>
  <si>
    <t>2022</t>
  </si>
  <si>
    <t>2011-2014</t>
  </si>
  <si>
    <t>2007-2013</t>
  </si>
  <si>
    <t>2006-2007</t>
  </si>
  <si>
    <t>2002-2007</t>
  </si>
  <si>
    <t>2014-2017</t>
  </si>
  <si>
    <t>2010-2019</t>
  </si>
  <si>
    <t>2008</t>
  </si>
  <si>
    <t>2012-2019</t>
  </si>
  <si>
    <t>2014-2016</t>
  </si>
  <si>
    <t>2018-2020</t>
  </si>
  <si>
    <t>2001-2005</t>
  </si>
  <si>
    <t>2014-2018</t>
  </si>
  <si>
    <t>2015-2019</t>
  </si>
  <si>
    <t>1982-1993</t>
  </si>
  <si>
    <t>1998</t>
  </si>
  <si>
    <t>1968</t>
  </si>
  <si>
    <t>2010-2018</t>
  </si>
  <si>
    <t>2014-2021</t>
  </si>
  <si>
    <t>2007-2010</t>
  </si>
  <si>
    <t>2013-2021</t>
  </si>
  <si>
    <t>1990-1996</t>
  </si>
  <si>
    <t>2004</t>
  </si>
  <si>
    <t>2007-2014</t>
  </si>
  <si>
    <t>1996-2001</t>
  </si>
  <si>
    <t>1999-2000</t>
  </si>
  <si>
    <t>2012-2014</t>
  </si>
  <si>
    <t>2012-2018</t>
  </si>
  <si>
    <t>2018-2019</t>
  </si>
  <si>
    <t>2009-2013</t>
  </si>
  <si>
    <t>1971</t>
  </si>
  <si>
    <t>1989</t>
  </si>
  <si>
    <t>2001-2018</t>
  </si>
  <si>
    <t>1987-1995</t>
  </si>
  <si>
    <t>1998-2020</t>
  </si>
  <si>
    <t>2004-2013</t>
  </si>
  <si>
    <t>2004-2012</t>
  </si>
  <si>
    <t>2019-2021</t>
  </si>
  <si>
    <t>2006-2010</t>
  </si>
  <si>
    <t>2006-2012</t>
  </si>
  <si>
    <t>1996</t>
  </si>
  <si>
    <t>1994-2000</t>
  </si>
  <si>
    <t>1980</t>
  </si>
  <si>
    <t>1995-1996</t>
  </si>
  <si>
    <t>2016-2017</t>
  </si>
  <si>
    <t>1993-1996</t>
  </si>
  <si>
    <t>1962</t>
  </si>
  <si>
    <t>2011-2015</t>
  </si>
  <si>
    <t>1984</t>
  </si>
  <si>
    <t>2011-2016</t>
  </si>
  <si>
    <t>2009-2019</t>
  </si>
  <si>
    <t>2006-2021</t>
  </si>
  <si>
    <t>2012-2015</t>
  </si>
  <si>
    <t>2013-2014</t>
  </si>
  <si>
    <t>1960</t>
  </si>
  <si>
    <t>1988</t>
  </si>
  <si>
    <t>1987</t>
  </si>
  <si>
    <t>2010-2011</t>
  </si>
  <si>
    <t>1969</t>
  </si>
  <si>
    <t>2006-2011</t>
  </si>
  <si>
    <t>1961</t>
  </si>
  <si>
    <t>1979</t>
  </si>
  <si>
    <t>2014-2015</t>
  </si>
  <si>
    <t>1956</t>
  </si>
  <si>
    <t>1983</t>
  </si>
  <si>
    <t>2002-2019</t>
  </si>
  <si>
    <t>2005-2008</t>
  </si>
  <si>
    <t>1975-1979</t>
  </si>
  <si>
    <t>1990</t>
  </si>
  <si>
    <t>0</t>
  </si>
  <si>
    <t>2015-2016</t>
  </si>
  <si>
    <t>1995-1998</t>
  </si>
  <si>
    <t>1986</t>
  </si>
  <si>
    <t>2012-2013</t>
  </si>
  <si>
    <t>1966</t>
  </si>
  <si>
    <t>2011-2012</t>
  </si>
  <si>
    <t>2011-2021</t>
  </si>
  <si>
    <t>2009-2011</t>
  </si>
  <si>
    <t>2004-2018</t>
  </si>
  <si>
    <t>1967</t>
  </si>
  <si>
    <t>1994</t>
  </si>
  <si>
    <t>2003-2006</t>
  </si>
  <si>
    <t>1974</t>
  </si>
  <si>
    <t>2000-2004</t>
  </si>
  <si>
    <t>1984-2021</t>
  </si>
  <si>
    <t/>
  </si>
  <si>
    <t>1992</t>
  </si>
  <si>
    <t>1969-1974</t>
  </si>
  <si>
    <t>2012-2016</t>
  </si>
  <si>
    <t>1958</t>
  </si>
  <si>
    <t>2008-2009</t>
  </si>
  <si>
    <t>2006-2009</t>
  </si>
  <si>
    <t>2011-2013</t>
  </si>
  <si>
    <t>2007-2008</t>
  </si>
  <si>
    <t>1988-1999</t>
  </si>
  <si>
    <t>2010-2012</t>
  </si>
  <si>
    <t>2010-2014</t>
  </si>
  <si>
    <t>1932</t>
  </si>
  <si>
    <t>1941</t>
  </si>
  <si>
    <t>1991</t>
  </si>
  <si>
    <t>2008-2010</t>
  </si>
  <si>
    <t>1999</t>
  </si>
  <si>
    <t>1950</t>
  </si>
  <si>
    <t>1992-2014</t>
  </si>
  <si>
    <t>2002-2005</t>
  </si>
  <si>
    <t>2005-2009</t>
  </si>
  <si>
    <t>2001-2002</t>
  </si>
  <si>
    <t>1981-1989</t>
  </si>
  <si>
    <t>1952</t>
  </si>
  <si>
    <t>2000-2014</t>
  </si>
  <si>
    <t>1957</t>
  </si>
  <si>
    <t>2003-2007</t>
  </si>
  <si>
    <t>2008-2017</t>
  </si>
  <si>
    <t>2008-2019</t>
  </si>
  <si>
    <t>1998-2000</t>
  </si>
  <si>
    <t>2007-2016</t>
  </si>
  <si>
    <t>1994-1996</t>
  </si>
  <si>
    <t>1954</t>
  </si>
  <si>
    <t>1982</t>
  </si>
  <si>
    <t>1955</t>
  </si>
  <si>
    <t>1948</t>
  </si>
  <si>
    <t>2003-2013</t>
  </si>
  <si>
    <t>1947</t>
  </si>
  <si>
    <t>1946</t>
  </si>
  <si>
    <t>1997-2000</t>
  </si>
  <si>
    <t>1994-1999</t>
  </si>
  <si>
    <t>1977</t>
  </si>
  <si>
    <t>2023</t>
  </si>
  <si>
    <t>1945</t>
  </si>
  <si>
    <t>1998-2002</t>
  </si>
  <si>
    <t>1953</t>
  </si>
  <si>
    <t>1985</t>
  </si>
  <si>
    <t>1973</t>
  </si>
  <si>
    <t>1972</t>
  </si>
  <si>
    <t>1965</t>
  </si>
  <si>
    <t>2010-2016</t>
  </si>
  <si>
    <t>2005-2013</t>
  </si>
  <si>
    <t>1998-1999</t>
  </si>
  <si>
    <t>2004-2005</t>
  </si>
  <si>
    <t>1944</t>
  </si>
  <si>
    <t>2009-2010</t>
  </si>
  <si>
    <t>1933</t>
  </si>
  <si>
    <t>1938</t>
  </si>
  <si>
    <t>2004-2009</t>
  </si>
  <si>
    <t>GENRA</t>
  </si>
  <si>
    <t>CLEANED_GENRA</t>
  </si>
  <si>
    <t>RATINGS</t>
  </si>
  <si>
    <t>ONE_LINE</t>
  </si>
  <si>
    <t>DIRECTORS</t>
  </si>
  <si>
    <t>CLEANED_DIRECTORS</t>
  </si>
  <si>
    <t>CLEANED_STARS</t>
  </si>
  <si>
    <t xml:space="preserve">
Orlando von Einsiedel
</t>
  </si>
  <si>
    <t xml:space="preserve">
Nicolai Rohde
</t>
  </si>
  <si>
    <t xml:space="preserve">
Jason Winer
</t>
  </si>
  <si>
    <t xml:space="preserve">
Juan Carlos Medina
</t>
  </si>
  <si>
    <t xml:space="preserve">
Deniz Yorulmazer
</t>
  </si>
  <si>
    <t xml:space="preserve">
Masao Ã”kubo
</t>
  </si>
  <si>
    <t xml:space="preserve">
Sang-ho Yeon
</t>
  </si>
  <si>
    <t xml:space="preserve">
Jay Oliva
</t>
  </si>
  <si>
    <t xml:space="preserve">
Michael Schur
</t>
  </si>
  <si>
    <t xml:space="preserve">
Jun-hee Han
</t>
  </si>
  <si>
    <t xml:space="preserve">
Paris Dylan
</t>
  </si>
  <si>
    <t xml:space="preserve">
Baltasar KormÃ¡kur
</t>
  </si>
  <si>
    <t xml:space="preserve">
Yasuhiro Irie
</t>
  </si>
  <si>
    <t xml:space="preserve">
EiichirÃ´ Hasumi
</t>
  </si>
  <si>
    <t xml:space="preserve">
Jon Izen
</t>
  </si>
  <si>
    <t xml:space="preserve">
Bronwen Hughes
</t>
  </si>
  <si>
    <t xml:space="preserve">
Caito Ortiz
</t>
  </si>
  <si>
    <t xml:space="preserve">
Humberto Hinojosa Ozcariz
</t>
  </si>
  <si>
    <t xml:space="preserve">
Mogens Hagedorn
</t>
  </si>
  <si>
    <t xml:space="preserve">
Daniel Gray Longino
</t>
  </si>
  <si>
    <t xml:space="preserve">
John Hyams
</t>
  </si>
  <si>
    <t xml:space="preserve">
Shin'ichi Matsumi
</t>
  </si>
  <si>
    <t xml:space="preserve">
Carol Banker
</t>
  </si>
  <si>
    <t xml:space="preserve">
Tara Nicole Weyr
</t>
  </si>
  <si>
    <t xml:space="preserve">
Rick Jacobson
</t>
  </si>
  <si>
    <t xml:space="preserve">
Bruce Ricker
</t>
  </si>
  <si>
    <t xml:space="preserve">
Bob Bryan
</t>
  </si>
  <si>
    <t xml:space="preserve">
Sr. Premil
</t>
  </si>
  <si>
    <t xml:space="preserve">
Junior Marques
</t>
  </si>
  <si>
    <t xml:space="preserve">
Parrish Smith
</t>
  </si>
  <si>
    <t xml:space="preserve">
Daniel PacÃ­fico
</t>
  </si>
  <si>
    <t xml:space="preserve">
Tim Bulot
</t>
  </si>
  <si>
    <t xml:space="preserve">
Christopher Dorrah
</t>
  </si>
  <si>
    <t xml:space="preserve">
Nailah Wright
</t>
  </si>
  <si>
    <t xml:space="preserve">
Jessica Borst
</t>
  </si>
  <si>
    <t xml:space="preserve">
Raihan Muhimtule
</t>
  </si>
  <si>
    <t xml:space="preserve">
Ruud Dirkse
</t>
  </si>
  <si>
    <t xml:space="preserve">
Patric McInnis
</t>
  </si>
  <si>
    <t xml:space="preserve">
Rodrigo Fernandes
</t>
  </si>
  <si>
    <t xml:space="preserve">
Tess Sweet
</t>
  </si>
  <si>
    <t xml:space="preserve">
Fernanda Weinfeld
</t>
  </si>
  <si>
    <t xml:space="preserve">
Ludovica Lirosi
</t>
  </si>
  <si>
    <t xml:space="preserve">
StÃ©phanie KaÃ¯m
</t>
  </si>
  <si>
    <t xml:space="preserve">
Victor Solorio
</t>
  </si>
  <si>
    <t xml:space="preserve">
Steve Petersen
</t>
  </si>
  <si>
    <t xml:space="preserve">
Jim Fogarty
</t>
  </si>
  <si>
    <t xml:space="preserve">
David Emmings
</t>
  </si>
  <si>
    <t xml:space="preserve">
Rick Pamplin
</t>
  </si>
  <si>
    <t xml:space="preserve">
Ben van der Meyden
</t>
  </si>
  <si>
    <t xml:space="preserve">
Douglas Elford-Argent
</t>
  </si>
  <si>
    <t xml:space="preserve">
Cal Seville
</t>
  </si>
  <si>
    <t xml:space="preserve">
Brian Maya
</t>
  </si>
  <si>
    <t xml:space="preserve">
Jason Loveland
</t>
  </si>
  <si>
    <t xml:space="preserve">
Richard Salazar
</t>
  </si>
  <si>
    <t xml:space="preserve">
John P. Aguirre
</t>
  </si>
  <si>
    <t xml:space="preserve">
Marcelo Machado
</t>
  </si>
  <si>
    <t xml:space="preserve">
Yvonne DebeaumarchÃ©
</t>
  </si>
  <si>
    <t xml:space="preserve">
Patrick Maia
</t>
  </si>
  <si>
    <t xml:space="preserve">
Michael McKay
</t>
  </si>
  <si>
    <t xml:space="preserve">
Eva Michon
</t>
  </si>
  <si>
    <t xml:space="preserve">
Mario Diaz
</t>
  </si>
  <si>
    <t xml:space="preserve">
Drew Glick
</t>
  </si>
  <si>
    <t xml:space="preserve">
Ivan Hurzeler
</t>
  </si>
  <si>
    <t xml:space="preserve">
Tikki Collins
</t>
  </si>
  <si>
    <t xml:space="preserve">
John Rester Zodrow
</t>
  </si>
  <si>
    <t xml:space="preserve">
Michael Sandager
</t>
  </si>
  <si>
    <t xml:space="preserve">
Juani Libonatti
</t>
  </si>
  <si>
    <t xml:space="preserve">
Naftaly Gliksberg
</t>
  </si>
  <si>
    <t xml:space="preserve">
Doesjka van Hoogdalem
</t>
  </si>
  <si>
    <t xml:space="preserve">
Dwayne Hurt
</t>
  </si>
  <si>
    <t xml:space="preserve">
Norbert ter Hall
</t>
  </si>
  <si>
    <t xml:space="preserve">
Tarek Abd Elmoaty
</t>
  </si>
  <si>
    <t xml:space="preserve">
Ahmad El-Badri
</t>
  </si>
  <si>
    <t xml:space="preserve">
M.D. Selig
</t>
  </si>
  <si>
    <t xml:space="preserve">
Matthew Parcher
</t>
  </si>
  <si>
    <t xml:space="preserve">
Aneesh Anwar
</t>
  </si>
  <si>
    <t xml:space="preserve">
Ryan Polito
</t>
  </si>
  <si>
    <t xml:space="preserve">
Volker Weicker
</t>
  </si>
  <si>
    <t xml:space="preserve">
Sanjay Soorkar
</t>
  </si>
  <si>
    <t xml:space="preserve">
Ben Lemoine
</t>
  </si>
  <si>
    <t xml:space="preserve">
Clementine Malpas
</t>
  </si>
  <si>
    <t xml:space="preserve">
David Higby
</t>
  </si>
  <si>
    <t xml:space="preserve">
Grace Chapman
</t>
  </si>
  <si>
    <t xml:space="preserve">
Halder Gomes
</t>
  </si>
  <si>
    <t xml:space="preserve">
Richard Terry
</t>
  </si>
  <si>
    <t xml:space="preserve">
Shadaab Ali
</t>
  </si>
  <si>
    <t xml:space="preserve">
Richard Valverde
</t>
  </si>
  <si>
    <t xml:space="preserve">
Fary Brito
</t>
  </si>
  <si>
    <t xml:space="preserve">
Anton Iagounov
</t>
  </si>
  <si>
    <t xml:space="preserve">
Francesco Imperato
</t>
  </si>
  <si>
    <t xml:space="preserve">
Don Haderlein
</t>
  </si>
  <si>
    <t xml:space="preserve">
Andrew Jenks
</t>
  </si>
  <si>
    <t xml:space="preserve">
Andy Byatt
</t>
  </si>
  <si>
    <t xml:space="preserve">
Richard Elson
</t>
  </si>
  <si>
    <t xml:space="preserve">
Sebastian Howard
</t>
  </si>
  <si>
    <t xml:space="preserve">
Pamela Justice
</t>
  </si>
  <si>
    <t xml:space="preserve">
Andrew Huculiak
</t>
  </si>
  <si>
    <t xml:space="preserve">
Jarrett Lee Conaway
</t>
  </si>
  <si>
    <t xml:space="preserve">
Steven Feinartz
</t>
  </si>
  <si>
    <t xml:space="preserve">
Darrell Brown
</t>
  </si>
  <si>
    <t xml:space="preserve">
Indi Wijay
</t>
  </si>
  <si>
    <t xml:space="preserve">
Wyatt Cenac
</t>
  </si>
  <si>
    <t xml:space="preserve">
Bob MacLaren
</t>
  </si>
  <si>
    <t xml:space="preserve">
Richard Lehrer
</t>
  </si>
  <si>
    <t xml:space="preserve">
Byungjae Yoo
</t>
  </si>
  <si>
    <t xml:space="preserve">
Y. Joon Chung
</t>
  </si>
  <si>
    <t xml:space="preserve">
Jim Hanon
</t>
  </si>
  <si>
    <t xml:space="preserve">
Ismail Farouk
</t>
  </si>
  <si>
    <t xml:space="preserve">
Carrie Schrader
</t>
  </si>
  <si>
    <t xml:space="preserve">
John Keith Wasson
</t>
  </si>
  <si>
    <t xml:space="preserve">
Arvind Sastry
</t>
  </si>
  <si>
    <t xml:space="preserve">
Jorge Soto
</t>
  </si>
  <si>
    <t xml:space="preserve">
Natalia Valdebenito
</t>
  </si>
  <si>
    <t xml:space="preserve">
Michael Sparaga
</t>
  </si>
  <si>
    <t xml:space="preserve">
Michael Field
</t>
  </si>
  <si>
    <t xml:space="preserve">
Joseph Fifelski
</t>
  </si>
  <si>
    <t xml:space="preserve">
Michael Blieden
</t>
  </si>
  <si>
    <t xml:space="preserve">
Chandran Narikode
</t>
  </si>
  <si>
    <t xml:space="preserve">
Jay Karas
</t>
  </si>
  <si>
    <t xml:space="preserve">
Enzo Pirrone
</t>
  </si>
  <si>
    <t xml:space="preserve">
John Holiday
</t>
  </si>
  <si>
    <t xml:space="preserve">
Rodrigo Pelmonto
</t>
  </si>
  <si>
    <t xml:space="preserve">
Joseph John Barmettler
</t>
  </si>
  <si>
    <t xml:space="preserve">
Diederik Ebbinge
</t>
  </si>
  <si>
    <t xml:space="preserve">
Jason Bourque
</t>
  </si>
  <si>
    <t xml:space="preserve">
Fazila Allana
</t>
  </si>
  <si>
    <t xml:space="preserve">
Simon Napier-Bell
</t>
  </si>
  <si>
    <t xml:space="preserve">
Robert Kelly
</t>
  </si>
  <si>
    <t xml:space="preserve">
John Block
</t>
  </si>
  <si>
    <t xml:space="preserve">
Kazarr
</t>
  </si>
  <si>
    <t xml:space="preserve">
Mac Kenny
</t>
  </si>
  <si>
    <t xml:space="preserve">
P.T. Kunju Muhammad
</t>
  </si>
  <si>
    <t xml:space="preserve">
Stewart Menelaws
</t>
  </si>
  <si>
    <t xml:space="preserve">
Judy Irving
</t>
  </si>
  <si>
    <t xml:space="preserve">
Yoshihiro Fukagawa
</t>
  </si>
  <si>
    <t xml:space="preserve">
Mariano Dawidson
</t>
  </si>
  <si>
    <t xml:space="preserve">
Max Amini
</t>
  </si>
  <si>
    <t xml:space="preserve">
Marcel de VrÃ©
</t>
  </si>
  <si>
    <t xml:space="preserve">
Steve Ball
</t>
  </si>
  <si>
    <t xml:space="preserve">
Charlie Lightening
</t>
  </si>
  <si>
    <t xml:space="preserve">
Mohamed Hamdy
</t>
  </si>
  <si>
    <t xml:space="preserve">
Eric Aghimien
</t>
  </si>
  <si>
    <t xml:space="preserve">
Russ Barnes
</t>
  </si>
  <si>
    <t xml:space="preserve">
Frank Michaels
</t>
  </si>
  <si>
    <t xml:space="preserve">
Santiago Palavecino
</t>
  </si>
  <si>
    <t xml:space="preserve">
Ramiro Tenorio
</t>
  </si>
  <si>
    <t xml:space="preserve">
Chris Donovan
</t>
  </si>
  <si>
    <t xml:space="preserve">
Ellen Brown
</t>
  </si>
  <si>
    <t xml:space="preserve">
Brian Volk-Weiss
</t>
  </si>
  <si>
    <t xml:space="preserve">
Nick Mutuma
</t>
  </si>
  <si>
    <t xml:space="preserve">
Schamyl Bauman
</t>
  </si>
  <si>
    <t xml:space="preserve">
Diego Pignataro
</t>
  </si>
  <si>
    <t xml:space="preserve">
Mariano Baez
</t>
  </si>
  <si>
    <t xml:space="preserve">
Jay Chapman
</t>
  </si>
  <si>
    <t xml:space="preserve">
Ian Harris
</t>
  </si>
  <si>
    <t xml:space="preserve">
Casey Lowe
</t>
  </si>
  <si>
    <t xml:space="preserve">
Husam El-Gohari
</t>
  </si>
  <si>
    <t xml:space="preserve">
Sherif Mandour
</t>
  </si>
  <si>
    <t xml:space="preserve">
Thom Kerr
</t>
  </si>
  <si>
    <t xml:space="preserve">
Isabelle Nanty
</t>
  </si>
  <si>
    <t xml:space="preserve">
Lance Bangs
</t>
  </si>
  <si>
    <t xml:space="preserve">
David Schisgall
</t>
  </si>
  <si>
    <t xml:space="preserve">
Franco di Chiera
</t>
  </si>
  <si>
    <t xml:space="preserve">
Bryce Wagoner
</t>
  </si>
  <si>
    <t xml:space="preserve">
MatÃ­as Gueilburt
</t>
  </si>
  <si>
    <t xml:space="preserve">
Katrine Philp
</t>
  </si>
  <si>
    <t xml:space="preserve">
Noboru Iguchi
</t>
  </si>
  <si>
    <t xml:space="preserve">
Hani Hamdi
</t>
  </si>
  <si>
    <t xml:space="preserve">
Amr Arafa
</t>
  </si>
  <si>
    <t xml:space="preserve">
Fred Terling
</t>
  </si>
  <si>
    <t xml:space="preserve">
Benno Schoberth
</t>
  </si>
  <si>
    <t xml:space="preserve">
Micah Smith
</t>
  </si>
  <si>
    <t xml:space="preserve">
Jason Woliner
</t>
  </si>
  <si>
    <t xml:space="preserve">
Zoltan Paul
</t>
  </si>
  <si>
    <t xml:space="preserve">
Andy Nyman
</t>
  </si>
  <si>
    <t xml:space="preserve">
Robert Townsend
</t>
  </si>
  <si>
    <t xml:space="preserve">
Gustaf Molander
</t>
  </si>
  <si>
    <t xml:space="preserve">
T.T. Dhavamanni
</t>
  </si>
  <si>
    <t xml:space="preserve">
Jon Pretnar
</t>
  </si>
  <si>
    <t xml:space="preserve">
Jovan Taylor
</t>
  </si>
  <si>
    <t xml:space="preserve">
Omoni Oboli
</t>
  </si>
  <si>
    <t xml:space="preserve">
Kim Joo-Hyung
</t>
  </si>
  <si>
    <t xml:space="preserve">
Kwang-kyo Jin
</t>
  </si>
  <si>
    <t xml:space="preserve">
Giulio Base
</t>
  </si>
  <si>
    <t xml:space="preserve">
Ladislaus Kiraly
</t>
  </si>
  <si>
    <t xml:space="preserve">
Mohammed Moustafa
</t>
  </si>
  <si>
    <t xml:space="preserve">
Fernando AyllÃ³n
</t>
  </si>
  <si>
    <t xml:space="preserve">
Mohamed Khalifa
</t>
  </si>
  <si>
    <t xml:space="preserve">
Gary Binkow
</t>
  </si>
  <si>
    <t xml:space="preserve">
Jose Manuel ColÃ³n Armario
</t>
  </si>
  <si>
    <t xml:space="preserve">
Buta Singh
</t>
  </si>
  <si>
    <t xml:space="preserve">
Michael Cumming
</t>
  </si>
  <si>
    <t xml:space="preserve">
Jordan Brady
</t>
  </si>
  <si>
    <t xml:space="preserve">
Menno Meyjes
</t>
  </si>
  <si>
    <t xml:space="preserve">
Michael Drumm
</t>
  </si>
  <si>
    <t xml:space="preserve">
Wael Ihsan
</t>
  </si>
  <si>
    <t xml:space="preserve">
Jean-FranÃ§ois Blais
</t>
  </si>
  <si>
    <t xml:space="preserve">
Lisa Kors
</t>
  </si>
  <si>
    <t xml:space="preserve">
Plastico
</t>
  </si>
  <si>
    <t xml:space="preserve">
Christopher Chambers
</t>
  </si>
  <si>
    <t xml:space="preserve">
Mark Myers
</t>
  </si>
  <si>
    <t xml:space="preserve">
Scott Gawlik
</t>
  </si>
  <si>
    <t xml:space="preserve">
Mark Robert Ellis
</t>
  </si>
  <si>
    <t xml:space="preserve">
Sharon Grimberg
</t>
  </si>
  <si>
    <t xml:space="preserve">
Renato Siqueira
</t>
  </si>
  <si>
    <t xml:space="preserve">
David Gregory
</t>
  </si>
  <si>
    <t xml:space="preserve">
Shannon Hartman
</t>
  </si>
  <si>
    <t xml:space="preserve">
Ryan Miningham
</t>
  </si>
  <si>
    <t xml:space="preserve">
Antony De Gennaro
</t>
  </si>
  <si>
    <t xml:space="preserve">
Paula van der Oest
</t>
  </si>
  <si>
    <t xml:space="preserve">
Lancelot Oduwa Imasuen
</t>
  </si>
  <si>
    <t xml:space="preserve">
Joep Krijnen
</t>
  </si>
  <si>
    <t xml:space="preserve">
Tekin Girgin
</t>
  </si>
  <si>
    <t xml:space="preserve">
Juan MinujÃ­n
</t>
  </si>
  <si>
    <t xml:space="preserve">
Kennedy Goldsby
</t>
  </si>
  <si>
    <t xml:space="preserve">
Paul M. Green
</t>
  </si>
  <si>
    <t xml:space="preserve">
Wayne Berry
</t>
  </si>
  <si>
    <t xml:space="preserve">
Troy Miller
</t>
  </si>
  <si>
    <t xml:space="preserve">
Kenyon Grey
</t>
  </si>
  <si>
    <t xml:space="preserve">
Paul Alexei Basinillo
</t>
  </si>
  <si>
    <t xml:space="preserve">
Will Yapp
</t>
  </si>
  <si>
    <t xml:space="preserve">
Derek Hammeke
</t>
  </si>
  <si>
    <t xml:space="preserve">
Joe Valenti
</t>
  </si>
  <si>
    <t xml:space="preserve">
Marty Sader
</t>
  </si>
  <si>
    <t xml:space="preserve">
Matheus Souza
</t>
  </si>
  <si>
    <t xml:space="preserve">
Manatsanun Phanlerdwongsakul
</t>
  </si>
  <si>
    <t xml:space="preserve">
Kunle Afolayan
</t>
  </si>
  <si>
    <t xml:space="preserve">
Niels Nielsen
</t>
  </si>
  <si>
    <t xml:space="preserve">
Alex DÃ­az
</t>
  </si>
  <si>
    <t xml:space="preserve">
Chris Modoono
</t>
  </si>
  <si>
    <t xml:space="preserve">
Christopher Nolen
</t>
  </si>
  <si>
    <t xml:space="preserve">
Gotham Chopra
</t>
  </si>
  <si>
    <t xml:space="preserve">
Pascal Amanfo
</t>
  </si>
  <si>
    <t xml:space="preserve">
Pablo AragÃ¼Ã©s
</t>
  </si>
  <si>
    <t xml:space="preserve">
J. Craig Thompson
</t>
  </si>
  <si>
    <t xml:space="preserve">
Robert Radler
</t>
  </si>
  <si>
    <t xml:space="preserve">
Van M. Pham
</t>
  </si>
  <si>
    <t xml:space="preserve">
Flavio Florencio
</t>
  </si>
  <si>
    <t xml:space="preserve">
Gary Gulman
</t>
  </si>
  <si>
    <t xml:space="preserve">
Daniel Arasanz
</t>
  </si>
  <si>
    <t xml:space="preserve">
Dakxin Bajrange
</t>
  </si>
  <si>
    <t xml:space="preserve">
Michael Mayer
</t>
  </si>
  <si>
    <t xml:space="preserve">
GÃ¶sta Werner
</t>
  </si>
  <si>
    <t xml:space="preserve">
Neil Coombs
</t>
  </si>
  <si>
    <t xml:space="preserve">
Shara Angell
</t>
  </si>
  <si>
    <t xml:space="preserve">
Maz Jobrani
</t>
  </si>
  <si>
    <t xml:space="preserve">
Robert McCullough Jr.
</t>
  </si>
  <si>
    <t xml:space="preserve">
Tom Lass
</t>
  </si>
  <si>
    <t xml:space="preserve">
Ben Wolfinsohn
</t>
  </si>
  <si>
    <t xml:space="preserve">
Mardana M. Mayginnes
</t>
  </si>
  <si>
    <t xml:space="preserve">
Vir Das
</t>
  </si>
  <si>
    <t xml:space="preserve">
Ryan Suffern
</t>
  </si>
  <si>
    <t xml:space="preserve">
Alessandro D'Alatri
</t>
  </si>
  <si>
    <t xml:space="preserve">
SeÃ¡n Ã“ CualÃ¡in
</t>
  </si>
  <si>
    <t xml:space="preserve">
John Asher
</t>
  </si>
  <si>
    <t xml:space="preserve">
Milton Horowitz
</t>
  </si>
  <si>
    <t xml:space="preserve">
Thomas Michael
</t>
  </si>
  <si>
    <t xml:space="preserve">
Jake Wade Wall
</t>
  </si>
  <si>
    <t xml:space="preserve">
Richard Trank
</t>
  </si>
  <si>
    <t xml:space="preserve">
Craig Teper
</t>
  </si>
  <si>
    <t xml:space="preserve">
Thomas Acda
</t>
  </si>
  <si>
    <t xml:space="preserve">
Barry Avrich
</t>
  </si>
  <si>
    <t xml:space="preserve">
Leslie Iwerks
</t>
  </si>
  <si>
    <t xml:space="preserve">
Indra Gunawan
</t>
  </si>
  <si>
    <t xml:space="preserve">
Nicole van Kilsdonk
</t>
  </si>
  <si>
    <t xml:space="preserve">
Otilia Portillo Padua
</t>
  </si>
  <si>
    <t xml:space="preserve">
Eric Juhola
</t>
  </si>
  <si>
    <t xml:space="preserve">
Marcelo PÃ¡ez Cubells
</t>
  </si>
  <si>
    <t xml:space="preserve">
Ross Wilson
</t>
  </si>
  <si>
    <t xml:space="preserve">
Jan-Peter Horns
</t>
  </si>
  <si>
    <t xml:space="preserve">
Victor Postiglione
</t>
  </si>
  <si>
    <t xml:space="preserve">
Bobcat Goldthwait
</t>
  </si>
  <si>
    <t xml:space="preserve">
Valli Bindana
</t>
  </si>
  <si>
    <t xml:space="preserve">
N.S. Raj Bharath
</t>
  </si>
  <si>
    <t xml:space="preserve">
Leila Djansi
</t>
  </si>
  <si>
    <t xml:space="preserve">
Kenneth R. Close
</t>
  </si>
  <si>
    <t xml:space="preserve">
John L. Spencer
</t>
  </si>
  <si>
    <t xml:space="preserve">
Hasse Ekman
</t>
  </si>
  <si>
    <t xml:space="preserve">
Steven de Jong
</t>
  </si>
  <si>
    <t xml:space="preserve">
Gregory Caruso
</t>
  </si>
  <si>
    <t xml:space="preserve">
Ekene Som Mekwunye
</t>
  </si>
  <si>
    <t xml:space="preserve">
Matthew Coppola
</t>
  </si>
  <si>
    <t xml:space="preserve">
Arthur Rasco
</t>
  </si>
  <si>
    <t xml:space="preserve">
Ashish Ray
</t>
  </si>
  <si>
    <t xml:space="preserve">
Igor Cobileanski
</t>
  </si>
  <si>
    <t xml:space="preserve">
NicolÃ¡s LÃ³pez
</t>
  </si>
  <si>
    <t xml:space="preserve">
Iulia Rugina
</t>
  </si>
  <si>
    <t xml:space="preserve">
Hadrian Marcu
</t>
  </si>
  <si>
    <t xml:space="preserve">
Matt Askem
</t>
  </si>
  <si>
    <t xml:space="preserve">
Scott Moran
</t>
  </si>
  <si>
    <t xml:space="preserve">
Mario Rouleau
</t>
  </si>
  <si>
    <t xml:space="preserve">
John Corry
</t>
  </si>
  <si>
    <t xml:space="preserve">
Marcus Raboy
</t>
  </si>
  <si>
    <t xml:space="preserve">
Gary Alazraki
</t>
  </si>
  <si>
    <t xml:space="preserve">
Keith Holland
</t>
  </si>
  <si>
    <t xml:space="preserve">
Ticoy Rodriguez
</t>
  </si>
  <si>
    <t xml:space="preserve">
Vlad Yudin
</t>
  </si>
  <si>
    <t xml:space="preserve">
Diana Whitten
</t>
  </si>
  <si>
    <t xml:space="preserve">
James Yukich
</t>
  </si>
  <si>
    <t xml:space="preserve">
Hayden Guppy
</t>
  </si>
  <si>
    <t xml:space="preserve">
Benjamin Dickinson
</t>
  </si>
  <si>
    <t xml:space="preserve">
Tim MacKenzie-Smith
</t>
  </si>
  <si>
    <t xml:space="preserve">
Jon Karthaus
</t>
  </si>
  <si>
    <t xml:space="preserve">
Johan Nijenhuis
</t>
  </si>
  <si>
    <t xml:space="preserve">
Esteban RamÃ­rez
</t>
  </si>
  <si>
    <t xml:space="preserve">
Ryan Ferguson
</t>
  </si>
  <si>
    <t xml:space="preserve">
Pablo ParÃ©s
</t>
  </si>
  <si>
    <t xml:space="preserve">
Yong-ki Jeong
</t>
  </si>
  <si>
    <t xml:space="preserve">
Ragnar HyltÃ©n-Cavallius
</t>
  </si>
  <si>
    <t xml:space="preserve">
Farzad Sangari
</t>
  </si>
  <si>
    <t xml:space="preserve">
Vijay Jayapal
</t>
  </si>
  <si>
    <t xml:space="preserve">
Frank Rajah Arase
</t>
  </si>
  <si>
    <t xml:space="preserve">
Paul Miller
</t>
  </si>
  <si>
    <t xml:space="preserve">
Jody Shapiro
</t>
  </si>
  <si>
    <t xml:space="preserve">
Katherine Fairfax Wright
</t>
  </si>
  <si>
    <t xml:space="preserve">
Stan Lathan
</t>
  </si>
  <si>
    <t xml:space="preserve">
Takafumi Hatano
</t>
  </si>
  <si>
    <t xml:space="preserve">
Daniel Mendelle
</t>
  </si>
  <si>
    <t xml:space="preserve">
Alan Carter
</t>
  </si>
  <si>
    <t xml:space="preserve">
Deeyah Khan
</t>
  </si>
  <si>
    <t xml:space="preserve">
Avinash Walzade
</t>
  </si>
  <si>
    <t xml:space="preserve">
Dorian FernÃ¡ndez-Moris
</t>
  </si>
  <si>
    <t xml:space="preserve">
Zhuangzhuang Tian
</t>
  </si>
  <si>
    <t xml:space="preserve">
Richard Weston
</t>
  </si>
  <si>
    <t xml:space="preserve">
Giancarlo Abrahan
</t>
  </si>
  <si>
    <t xml:space="preserve">
Brendan Toller
</t>
  </si>
  <si>
    <t xml:space="preserve">
Max Hechtman
</t>
  </si>
  <si>
    <t xml:space="preserve">
Zao Wang
</t>
  </si>
  <si>
    <t xml:space="preserve">
Marcos Carnevale
</t>
  </si>
  <si>
    <t xml:space="preserve">
Steven M. Smith
</t>
  </si>
  <si>
    <t xml:space="preserve">
J. Patrick Arbeiter
</t>
  </si>
  <si>
    <t xml:space="preserve">
Jin-sung Choi
</t>
  </si>
  <si>
    <t xml:space="preserve">
Theo Love
</t>
  </si>
  <si>
    <t xml:space="preserve">
Jim Lindsay
</t>
  </si>
  <si>
    <t xml:space="preserve">
Daniel de la Vega
</t>
  </si>
  <si>
    <t xml:space="preserve">
Magdi El-Hawari
</t>
  </si>
  <si>
    <t xml:space="preserve">
Toby Parkinson
</t>
  </si>
  <si>
    <t xml:space="preserve">
Carlos Kaimakamian Carrau
</t>
  </si>
  <si>
    <t xml:space="preserve">
Kagiso Lediga
</t>
  </si>
  <si>
    <t xml:space="preserve">
Steve Amezdroz
</t>
  </si>
  <si>
    <t xml:space="preserve">
Brent Huff
</t>
  </si>
  <si>
    <t xml:space="preserve">
Emmanuel Amara
</t>
  </si>
  <si>
    <t xml:space="preserve">
James Spione
</t>
  </si>
  <si>
    <t xml:space="preserve">
Awol Erizku
</t>
  </si>
  <si>
    <t xml:space="preserve">
Pulkit
</t>
  </si>
  <si>
    <t xml:space="preserve">
Walter C. Miller
</t>
  </si>
  <si>
    <t xml:space="preserve">
Tim Robbins
</t>
  </si>
  <si>
    <t xml:space="preserve">
Nadia Hallgren
</t>
  </si>
  <si>
    <t xml:space="preserve">
Marlene Melchior
</t>
  </si>
  <si>
    <t xml:space="preserve">
Mariana Tschudi
</t>
  </si>
  <si>
    <t xml:space="preserve">
Toka McBaror
</t>
  </si>
  <si>
    <t xml:space="preserve">
Rako Prijanto
</t>
  </si>
  <si>
    <t xml:space="preserve">
Philipp Eichholtz
</t>
  </si>
  <si>
    <t xml:space="preserve">
Daniele Grieco
</t>
  </si>
  <si>
    <t xml:space="preserve">
Piero Vivarelli
</t>
  </si>
  <si>
    <t xml:space="preserve">
Nick Broomfield
</t>
  </si>
  <si>
    <t xml:space="preserve">
Alfonso Pineda Ulloa
</t>
  </si>
  <si>
    <t xml:space="preserve">
Barbara Wong Chun-Chun
</t>
  </si>
  <si>
    <t xml:space="preserve">
Rizal Mantovani
</t>
  </si>
  <si>
    <t xml:space="preserve">
Ã–mer Ugur
</t>
  </si>
  <si>
    <t xml:space="preserve">
Josh Oreck
</t>
  </si>
  <si>
    <t xml:space="preserve">
MartÃ­n Sastre
</t>
  </si>
  <si>
    <t xml:space="preserve">
Danny Roew
</t>
  </si>
  <si>
    <t xml:space="preserve">
Shawn Arranha
</t>
  </si>
  <si>
    <t xml:space="preserve">
Sam Cullman
</t>
  </si>
  <si>
    <t xml:space="preserve">
Jaume BalaguerÃ³
</t>
  </si>
  <si>
    <t xml:space="preserve">
Jean Luc Herbulot
</t>
  </si>
  <si>
    <t xml:space="preserve">
Ulises Valencia
</t>
  </si>
  <si>
    <t xml:space="preserve">
Bill D'Elia
</t>
  </si>
  <si>
    <t xml:space="preserve">
Curtis Lelash
</t>
  </si>
  <si>
    <t xml:space="preserve">
Marc Waltman
</t>
  </si>
  <si>
    <t xml:space="preserve">
Ishaya Bako
</t>
  </si>
  <si>
    <t xml:space="preserve">
Anne de Clercq
</t>
  </si>
  <si>
    <t xml:space="preserve">
Sue Ding
</t>
  </si>
  <si>
    <t xml:space="preserve">
Charles Maxwell
</t>
  </si>
  <si>
    <t xml:space="preserve">
Mario Briongos
</t>
  </si>
  <si>
    <t xml:space="preserve">
Mike Slee
</t>
  </si>
  <si>
    <t xml:space="preserve">
Edgar Arellano
</t>
  </si>
  <si>
    <t xml:space="preserve">
Crayton Robey
</t>
  </si>
  <si>
    <t xml:space="preserve">
George Butler
</t>
  </si>
  <si>
    <t xml:space="preserve">
Nisha Pahuja
</t>
  </si>
  <si>
    <t xml:space="preserve">
Darragh O'Connell
</t>
  </si>
  <si>
    <t xml:space="preserve">
Vlad Paunescu
</t>
  </si>
  <si>
    <t xml:space="preserve">
Zsolt PÃ¡lfi
</t>
  </si>
  <si>
    <t xml:space="preserve">
Mahmood Karim
</t>
  </si>
  <si>
    <t xml:space="preserve">
Mauricio Brunetti
</t>
  </si>
  <si>
    <t xml:space="preserve">
Michael Simon
</t>
  </si>
  <si>
    <t xml:space="preserve">
Lisa France
</t>
  </si>
  <si>
    <t xml:space="preserve">
Kristian Mercado
</t>
  </si>
  <si>
    <t xml:space="preserve">
Neil Drumming
</t>
  </si>
  <si>
    <t xml:space="preserve">
Pablo Faro
</t>
  </si>
  <si>
    <t xml:space="preserve">
Moses Inwang
</t>
  </si>
  <si>
    <t xml:space="preserve">
Mana Yasuda
</t>
  </si>
  <si>
    <t xml:space="preserve">
Juan Camilo Pinzon
</t>
  </si>
  <si>
    <t xml:space="preserve">
Faruk Aksoy
</t>
  </si>
  <si>
    <t xml:space="preserve">
Rudolf Buitendach
</t>
  </si>
  <si>
    <t xml:space="preserve">
Marina Willer
</t>
  </si>
  <si>
    <t xml:space="preserve">
Ward Roberts
</t>
  </si>
  <si>
    <t xml:space="preserve">
Mark Verkerk
</t>
  </si>
  <si>
    <t xml:space="preserve">
J. Michael Long
</t>
  </si>
  <si>
    <t xml:space="preserve">
Stuart Heisler
</t>
  </si>
  <si>
    <t xml:space="preserve">
Jon Richards
</t>
  </si>
  <si>
    <t xml:space="preserve">
Joey So
</t>
  </si>
  <si>
    <t xml:space="preserve">
Christopher Storer
</t>
  </si>
  <si>
    <t xml:space="preserve">
Hyun-Sung Moon
</t>
  </si>
  <si>
    <t xml:space="preserve">
Matti Geschonneck
</t>
  </si>
  <si>
    <t xml:space="preserve">
Kubhaer T. Jethwani
</t>
  </si>
  <si>
    <t xml:space="preserve">
Jessica Yu
</t>
  </si>
  <si>
    <t xml:space="preserve">
Josh Mond
</t>
  </si>
  <si>
    <t xml:space="preserve">
Eddie Mullins
</t>
  </si>
  <si>
    <t xml:space="preserve">
Edwin L. Marshall
</t>
  </si>
  <si>
    <t xml:space="preserve">
Jerry Seinfeld
</t>
  </si>
  <si>
    <t xml:space="preserve">
Alexandre Reinecke
</t>
  </si>
  <si>
    <t xml:space="preserve">
Cornel Gheorghita
</t>
  </si>
  <si>
    <t xml:space="preserve">
Shaun Rana
</t>
  </si>
  <si>
    <t xml:space="preserve">
Dan Hunt
</t>
  </si>
  <si>
    <t xml:space="preserve">
Peter Bishai
</t>
  </si>
  <si>
    <t xml:space="preserve">
Fabrizio Costa
</t>
  </si>
  <si>
    <t xml:space="preserve">
Urs Schnell
</t>
  </si>
  <si>
    <t xml:space="preserve">
Greg Whiteley
</t>
  </si>
  <si>
    <t xml:space="preserve">
Tom Donahue
</t>
  </si>
  <si>
    <t xml:space="preserve">
James D. Scurlock
</t>
  </si>
  <si>
    <t xml:space="preserve">
Joe Berlinger
</t>
  </si>
  <si>
    <t xml:space="preserve">
Jake Witzenfeld
</t>
  </si>
  <si>
    <t xml:space="preserve">
Nicholas D. Wrathall
</t>
  </si>
  <si>
    <t xml:space="preserve">
Hiroki Yamaguchi
</t>
  </si>
  <si>
    <t xml:space="preserve">
Andrei Gruzsniczki
</t>
  </si>
  <si>
    <t xml:space="preserve">
Kevin Bray
</t>
  </si>
  <si>
    <t xml:space="preserve">
Bruno Ascenzo
</t>
  </si>
  <si>
    <t xml:space="preserve">
Neville Shah
</t>
  </si>
  <si>
    <t xml:space="preserve">
Pim van Hoeve
</t>
  </si>
  <si>
    <t xml:space="preserve">
Rob Zombie
</t>
  </si>
  <si>
    <t xml:space="preserve">
R. Christian Anderson
</t>
  </si>
  <si>
    <t xml:space="preserve">
Ineke Houtman
</t>
  </si>
  <si>
    <t xml:space="preserve">
Luciano Manuzzi
</t>
  </si>
  <si>
    <t xml:space="preserve">
Marita Grabiak
</t>
  </si>
  <si>
    <t xml:space="preserve">
Judah Friedlander
</t>
  </si>
  <si>
    <t xml:space="preserve">
Sanzhar Sultan
</t>
  </si>
  <si>
    <t xml:space="preserve">
Christian D. Bruun
</t>
  </si>
  <si>
    <t xml:space="preserve">
Cecilia Peck
</t>
  </si>
  <si>
    <t xml:space="preserve">
Chris Howe
</t>
  </si>
  <si>
    <t xml:space="preserve">
Girish Malik
</t>
  </si>
  <si>
    <t xml:space="preserve">
Brian Oakes
</t>
  </si>
  <si>
    <t xml:space="preserve">
Fernando Frias
</t>
  </si>
  <si>
    <t xml:space="preserve">
Jonathan Elbers
</t>
  </si>
  <si>
    <t xml:space="preserve">
Vic Sarin
</t>
  </si>
  <si>
    <t xml:space="preserve">
Andrei ZincÃ£
</t>
  </si>
  <si>
    <t xml:space="preserve">
Dwight Hemion
</t>
  </si>
  <si>
    <t xml:space="preserve">
Stephen Polk
</t>
  </si>
  <si>
    <t xml:space="preserve">
Jenny Carchman
</t>
  </si>
  <si>
    <t xml:space="preserve">
Mohammed Hussain
</t>
  </si>
  <si>
    <t xml:space="preserve">
Julia Knowles
</t>
  </si>
  <si>
    <t xml:space="preserve">
Blake Lemons
</t>
  </si>
  <si>
    <t xml:space="preserve">
HernÃ¡n Zin
</t>
  </si>
  <si>
    <t xml:space="preserve">
Mark Gustafson
</t>
  </si>
  <si>
    <t xml:space="preserve">
Enrique GarcÃ­a Meza
</t>
  </si>
  <si>
    <t xml:space="preserve">
Piotr Domalewski
</t>
  </si>
  <si>
    <t xml:space="preserve">
Scott Hamilton Kennedy
</t>
  </si>
  <si>
    <t xml:space="preserve">
Carlo Fusco
</t>
  </si>
  <si>
    <t xml:space="preserve">
Tony Ayres
</t>
  </si>
  <si>
    <t xml:space="preserve">
John Edginton
</t>
  </si>
  <si>
    <t xml:space="preserve">
Florent Bodin
</t>
  </si>
  <si>
    <t xml:space="preserve">
StÃ©phane de Freitas
</t>
  </si>
  <si>
    <t xml:space="preserve">
Munish Bhardwaj
</t>
  </si>
  <si>
    <t xml:space="preserve">
Qunshu Gao
</t>
  </si>
  <si>
    <t xml:space="preserve">
Manish Tiwary
</t>
  </si>
  <si>
    <t xml:space="preserve">
Ingvild SÃ¸derlind
</t>
  </si>
  <si>
    <t xml:space="preserve">
Manop Janjarasskul
</t>
  </si>
  <si>
    <t xml:space="preserve">
Stephen McKendree
</t>
  </si>
  <si>
    <t xml:space="preserve">
R. Ellis Frazier
</t>
  </si>
  <si>
    <t xml:space="preserve">
Bruno Corbucci
</t>
  </si>
  <si>
    <t xml:space="preserve">
Pietra Brettkelly
</t>
  </si>
  <si>
    <t xml:space="preserve">
Ian Cheney
</t>
  </si>
  <si>
    <t xml:space="preserve">
Alex Coletti
</t>
  </si>
  <si>
    <t xml:space="preserve">
Park Bum-Soo
</t>
  </si>
  <si>
    <t xml:space="preserve">
Roberto Capucci
</t>
  </si>
  <si>
    <t xml:space="preserve">
Randall Lobb
</t>
  </si>
  <si>
    <t xml:space="preserve">
MichÃ¨le Ohayon
</t>
  </si>
  <si>
    <t xml:space="preserve">
Alessandro Pondi
</t>
  </si>
  <si>
    <t xml:space="preserve">
Partho Sen-Gupta
</t>
  </si>
  <si>
    <t xml:space="preserve">
Kazuki Kaneshiro
</t>
  </si>
  <si>
    <t xml:space="preserve">
Matt Danner
</t>
  </si>
  <si>
    <t xml:space="preserve">
Davide Marengo
</t>
  </si>
  <si>
    <t xml:space="preserve">
Ian MacNaughton
</t>
  </si>
  <si>
    <t xml:space="preserve">
Mauricio EÃ§a
</t>
  </si>
  <si>
    <t xml:space="preserve">
Bert Marcus
</t>
  </si>
  <si>
    <t xml:space="preserve">
Gyan Correa
</t>
  </si>
  <si>
    <t xml:space="preserve">
Ava DuVernay
</t>
  </si>
  <si>
    <t xml:space="preserve">
Barbara Bredero
</t>
  </si>
  <si>
    <t xml:space="preserve">
Terry Miles
</t>
  </si>
  <si>
    <t xml:space="preserve">
Emanuel Parvu
</t>
  </si>
  <si>
    <t xml:space="preserve">
Matt Wechsler
</t>
  </si>
  <si>
    <t xml:space="preserve">
Chris Bould
</t>
  </si>
  <si>
    <t xml:space="preserve">
Shirley Frimpong-Manso
</t>
  </si>
  <si>
    <t xml:space="preserve">
Pradeep Verma
</t>
  </si>
  <si>
    <t xml:space="preserve">
McG
</t>
  </si>
  <si>
    <t xml:space="preserve">
Houssam El-Din Mustafa
</t>
  </si>
  <si>
    <t xml:space="preserve">
Albert Sharpe
</t>
  </si>
  <si>
    <t xml:space="preserve">
Alan Ereira
</t>
  </si>
  <si>
    <t xml:space="preserve">
Ronnie Warner
</t>
  </si>
  <si>
    <t xml:space="preserve">
Chris Robinson
</t>
  </si>
  <si>
    <t xml:space="preserve">
Ketche
</t>
  </si>
  <si>
    <t xml:space="preserve">
Raj Thiruselvan
</t>
  </si>
  <si>
    <t xml:space="preserve">
Curtis Clark
</t>
  </si>
  <si>
    <t xml:space="preserve">
Marlene Guerin
</t>
  </si>
  <si>
    <t xml:space="preserve">
Weyler Hildebrand
</t>
  </si>
  <si>
    <t xml:space="preserve">
David Kennard
</t>
  </si>
  <si>
    <t xml:space="preserve">
Luis Lopez
</t>
  </si>
  <si>
    <t xml:space="preserve">
Wei Ling Chang
</t>
  </si>
  <si>
    <t xml:space="preserve">
Lorena MuÃ±oz
</t>
  </si>
  <si>
    <t xml:space="preserve">
Thomas L. Callaway
</t>
  </si>
  <si>
    <t xml:space="preserve">
Jean-Simon Chartier
</t>
  </si>
  <si>
    <t xml:space="preserve">
Tosin Coker
</t>
  </si>
  <si>
    <t xml:space="preserve">
Camille Shooshani
</t>
  </si>
  <si>
    <t xml:space="preserve">
Dan Chisu
</t>
  </si>
  <si>
    <t xml:space="preserve">
Linda Mendoza
</t>
  </si>
  <si>
    <t xml:space="preserve">
July Hygreck
</t>
  </si>
  <si>
    <t xml:space="preserve">
Richard Meech
</t>
  </si>
  <si>
    <t xml:space="preserve">
Juana MacÃ­as
</t>
  </si>
  <si>
    <t xml:space="preserve">
Jeremy Seifert
</t>
  </si>
  <si>
    <t xml:space="preserve">
Dan Pita
</t>
  </si>
  <si>
    <t xml:space="preserve">
Thomas Marchese
</t>
  </si>
  <si>
    <t xml:space="preserve">
Gary Andrews
</t>
  </si>
  <si>
    <t xml:space="preserve">
Lena Koppel
</t>
  </si>
  <si>
    <t xml:space="preserve">
John Fortenberry
</t>
  </si>
  <si>
    <t xml:space="preserve">
Kenny Young
</t>
  </si>
  <si>
    <t xml:space="preserve">
Rohit Jugraj
</t>
  </si>
  <si>
    <t xml:space="preserve">
Rano Karno
</t>
  </si>
  <si>
    <t xml:space="preserve">
Kjell Sundvall
</t>
  </si>
  <si>
    <t xml:space="preserve">
Paul Dugdale
</t>
  </si>
  <si>
    <t xml:space="preserve">
Russell Howard
</t>
  </si>
  <si>
    <t xml:space="preserve">
Shree Narayan Singh
</t>
  </si>
  <si>
    <t xml:space="preserve">
Alessio Maria Federici
</t>
  </si>
  <si>
    <t xml:space="preserve">
Michael Schmidt
</t>
  </si>
  <si>
    <t xml:space="preserve">
Page Hurwitz
</t>
  </si>
  <si>
    <t xml:space="preserve">
Adze Ugah
</t>
  </si>
  <si>
    <t xml:space="preserve">
Shawn Baker
</t>
  </si>
  <si>
    <t xml:space="preserve">
Arun Kumar
</t>
  </si>
  <si>
    <t xml:space="preserve">
Lorene Machado
</t>
  </si>
  <si>
    <t xml:space="preserve">
Tyler Spindel
</t>
  </si>
  <si>
    <t xml:space="preserve">
Adarsh Eshwarappa
</t>
  </si>
  <si>
    <t xml:space="preserve">
Barbara Wiltshire
</t>
  </si>
  <si>
    <t xml:space="preserve">
Tyler Greco
</t>
  </si>
  <si>
    <t xml:space="preserve">
Louis J. Horvitz
</t>
  </si>
  <si>
    <t xml:space="preserve">
Bobby Moresco
</t>
  </si>
  <si>
    <t xml:space="preserve">
Jesse Baget
</t>
  </si>
  <si>
    <t xml:space="preserve">
Rizki Balki
</t>
  </si>
  <si>
    <t xml:space="preserve">
Pupi Avati
</t>
  </si>
  <si>
    <t xml:space="preserve">
Ashish R. Shukla
</t>
  </si>
  <si>
    <t xml:space="preserve">
Krysia Plonka
</t>
  </si>
  <si>
    <t xml:space="preserve">
Turkan Derya
</t>
  </si>
  <si>
    <t xml:space="preserve">
RÃ©gis Blondeau
</t>
  </si>
  <si>
    <t xml:space="preserve">
Agnidev Chatterjee
</t>
  </si>
  <si>
    <t xml:space="preserve">
Seong-soo Kim
</t>
  </si>
  <si>
    <t xml:space="preserve">
Iginio Straffi
</t>
  </si>
  <si>
    <t xml:space="preserve">
Steffi Kammerer
</t>
  </si>
  <si>
    <t xml:space="preserve">
Oliver Bokelberg
</t>
  </si>
  <si>
    <t xml:space="preserve">
Frank Krom
</t>
  </si>
  <si>
    <t xml:space="preserve">
Trevor Sands
</t>
  </si>
  <si>
    <t xml:space="preserve">
Joe Piscatella
</t>
  </si>
  <si>
    <t xml:space="preserve">
Christopher Guest
</t>
  </si>
  <si>
    <t xml:space="preserve">
Greg Campbell
</t>
  </si>
  <si>
    <t xml:space="preserve">
Pavel Khvaleev
</t>
  </si>
  <si>
    <t xml:space="preserve">
Gio Puyat
</t>
  </si>
  <si>
    <t xml:space="preserve">
Cheh Chang
</t>
  </si>
  <si>
    <t xml:space="preserve">
John Ridley
</t>
  </si>
  <si>
    <t xml:space="preserve">
Sameh Abdulaziz
</t>
  </si>
  <si>
    <t xml:space="preserve">
Mahesh Manjrekar
</t>
  </si>
  <si>
    <t xml:space="preserve">
Kenneth Kainz
</t>
  </si>
  <si>
    <t xml:space="preserve">
Colin Dench
</t>
  </si>
  <si>
    <t xml:space="preserve">
Monica Floyd
</t>
  </si>
  <si>
    <t xml:space="preserve">
Bruce Koehler
</t>
  </si>
  <si>
    <t xml:space="preserve">
Spike Lee
</t>
  </si>
  <si>
    <t xml:space="preserve">
Barbara TopsÃ¸e-Rothenborg
</t>
  </si>
  <si>
    <t xml:space="preserve">
Lynn Shelton
</t>
  </si>
  <si>
    <t xml:space="preserve">
Michael Showalter
</t>
  </si>
  <si>
    <t xml:space="preserve">
Peter Nicks
</t>
  </si>
  <si>
    <t xml:space="preserve">
Khalid Marie
</t>
  </si>
  <si>
    <t xml:space="preserve">
Ali Taner Baltaci
</t>
  </si>
  <si>
    <t xml:space="preserve">
Aruna Raje
</t>
  </si>
  <si>
    <t xml:space="preserve">
Daniel Lind LagerlÃ¶f
</t>
  </si>
  <si>
    <t xml:space="preserve">
Evan Buxbaum
</t>
  </si>
  <si>
    <t xml:space="preserve">
Ariel Boles
</t>
  </si>
  <si>
    <t xml:space="preserve">
Danfung Dennis
</t>
  </si>
  <si>
    <t xml:space="preserve">
Kieran Galvin
</t>
  </si>
  <si>
    <t xml:space="preserve">
Sam Rega
</t>
  </si>
  <si>
    <t xml:space="preserve">
Rodrigo Van Der Put
</t>
  </si>
  <si>
    <t xml:space="preserve">
Mark Harris
</t>
  </si>
  <si>
    <t xml:space="preserve">
SevÃ© Schelenz
</t>
  </si>
  <si>
    <t xml:space="preserve">
Jeannie Gaffigan
</t>
  </si>
  <si>
    <t xml:space="preserve">
Danny Stolker
</t>
  </si>
  <si>
    <t xml:space="preserve">
Kurt Engfehr
</t>
  </si>
  <si>
    <t xml:space="preserve">
Ryan M. Kennedy
</t>
  </si>
  <si>
    <t xml:space="preserve">
Marco Pontecorvo
</t>
  </si>
  <si>
    <t xml:space="preserve">
L. Frazier
</t>
  </si>
  <si>
    <t xml:space="preserve">
Joel Allen Schroeder
</t>
  </si>
  <si>
    <t xml:space="preserve">
Marco Simon Puccioni
</t>
  </si>
  <si>
    <t xml:space="preserve">
Teo Konuralp
</t>
  </si>
  <si>
    <t xml:space="preserve">
MichÃ¨le Hozer
</t>
  </si>
  <si>
    <t xml:space="preserve">
Mark Ritchie
</t>
  </si>
  <si>
    <t xml:space="preserve">
Andrea Tagliaferri
</t>
  </si>
  <si>
    <t xml:space="preserve">
Erwin van den Eshof
</t>
  </si>
  <si>
    <t xml:space="preserve">
Diederick Koopal
</t>
  </si>
  <si>
    <t xml:space="preserve">
Mike Nichols
</t>
  </si>
  <si>
    <t xml:space="preserve">
Chris Rock
</t>
  </si>
  <si>
    <t xml:space="preserve">
Alexandre Avancini
</t>
  </si>
  <si>
    <t xml:space="preserve">
Matt Kay
</t>
  </si>
  <si>
    <t xml:space="preserve">
K Rajagopal
</t>
  </si>
  <si>
    <t xml:space="preserve">
James Pillion
</t>
  </si>
  <si>
    <t xml:space="preserve">
Madeleine Gavin
</t>
  </si>
  <si>
    <t xml:space="preserve">
Hanung Bramantyo
</t>
  </si>
  <si>
    <t xml:space="preserve">
Roman Gackowski
</t>
  </si>
  <si>
    <t xml:space="preserve">
LluÃ­s Segura
</t>
  </si>
  <si>
    <t xml:space="preserve">
Laura Somers
</t>
  </si>
  <si>
    <t xml:space="preserve">
David Rodriguez
</t>
  </si>
  <si>
    <t xml:space="preserve">
Leslie Small
</t>
  </si>
  <si>
    <t xml:space="preserve">
Andy Fickman
</t>
  </si>
  <si>
    <t xml:space="preserve">
Blair Treu
</t>
  </si>
  <si>
    <t xml:space="preserve">
Hakan AlgÃ¼l
</t>
  </si>
  <si>
    <t xml:space="preserve">
Gillian Robespierre
</t>
  </si>
  <si>
    <t xml:space="preserve">
Asep Kusdinar
</t>
  </si>
  <si>
    <t xml:space="preserve">
Matt D'Elia
</t>
  </si>
  <si>
    <t xml:space="preserve">
Chris Paine
</t>
  </si>
  <si>
    <t xml:space="preserve">
Michael James Regan
</t>
  </si>
  <si>
    <t xml:space="preserve">
John Milton Branton
</t>
  </si>
  <si>
    <t xml:space="preserve">
Anca Damian
</t>
  </si>
  <si>
    <t xml:space="preserve">
Kam-Keung Chan
</t>
  </si>
  <si>
    <t xml:space="preserve">
Mehmet Ada Ã–ztekin
</t>
  </si>
  <si>
    <t xml:space="preserve">
Axel Uriegas
</t>
  </si>
  <si>
    <t xml:space="preserve">
Julian Gaviria
</t>
  </si>
  <si>
    <t xml:space="preserve">
Amy Rice
</t>
  </si>
  <si>
    <t xml:space="preserve">
Alexis Morante
</t>
  </si>
  <si>
    <t xml:space="preserve">
Fabrice Lambot
</t>
  </si>
  <si>
    <t xml:space="preserve">
Debaloy Dey
</t>
  </si>
  <si>
    <t xml:space="preserve">
Steve Rolston
</t>
  </si>
  <si>
    <t xml:space="preserve">
Luis PÃ©rez GarcÃ­a
</t>
  </si>
  <si>
    <t xml:space="preserve">
Alan Zweig
</t>
  </si>
  <si>
    <t xml:space="preserve">
Liam Lynch
</t>
  </si>
  <si>
    <t xml:space="preserve">
Marco Ponti
</t>
  </si>
  <si>
    <t xml:space="preserve">
Tammi Sutton
</t>
  </si>
  <si>
    <t xml:space="preserve">
Manny Rodriguez
</t>
  </si>
  <si>
    <t xml:space="preserve">
Lodewijk Crijns
</t>
  </si>
  <si>
    <t xml:space="preserve">
Su-chang Kong
</t>
  </si>
  <si>
    <t xml:space="preserve">
RenÃ© Sampaio
</t>
  </si>
  <si>
    <t xml:space="preserve">
Zulkarnain Azhar
</t>
  </si>
  <si>
    <t xml:space="preserve">
Eddie Rosas
</t>
  </si>
  <si>
    <t xml:space="preserve">
Neal Brennan
</t>
  </si>
  <si>
    <t xml:space="preserve">
Michael Tierney
</t>
  </si>
  <si>
    <t xml:space="preserve">
Josiah Ng
</t>
  </si>
  <si>
    <t xml:space="preserve">
YÃ´ Yoshinari
</t>
  </si>
  <si>
    <t xml:space="preserve">
Gregory Jacobs
</t>
  </si>
  <si>
    <t xml:space="preserve">
Doug Campbell
</t>
  </si>
  <si>
    <t xml:space="preserve">
Michael Barnett
</t>
  </si>
  <si>
    <t xml:space="preserve">
Justin Krook
</t>
  </si>
  <si>
    <t xml:space="preserve">
Michal Szczesniak
</t>
  </si>
  <si>
    <t xml:space="preserve">
Andres Feddersen
</t>
  </si>
  <si>
    <t xml:space="preserve">
Tessa Schram
</t>
  </si>
  <si>
    <t xml:space="preserve">
Oz Rodriguez
</t>
  </si>
  <si>
    <t xml:space="preserve">
Carey McKenzie
</t>
  </si>
  <si>
    <t xml:space="preserve">
Michael Tolajian
</t>
  </si>
  <si>
    <t xml:space="preserve">
AniÃ«lle Webster
</t>
  </si>
  <si>
    <t xml:space="preserve">
Joachim HedÃ©n
</t>
  </si>
  <si>
    <t xml:space="preserve">
Tope Oshin
</t>
  </si>
  <si>
    <t xml:space="preserve">
Alessandro Siani
</t>
  </si>
  <si>
    <t xml:space="preserve">
Matt Smiley
</t>
  </si>
  <si>
    <t xml:space="preserve">
Jorge Hinojosa
</t>
  </si>
  <si>
    <t xml:space="preserve">
David Casademunt
</t>
  </si>
  <si>
    <t xml:space="preserve">
James Bobin
</t>
  </si>
  <si>
    <t xml:space="preserve">
Daniel Calparsoro
</t>
  </si>
  <si>
    <t xml:space="preserve">
Kunihiko Yuyama
</t>
  </si>
  <si>
    <t xml:space="preserve">
Johny Antony
</t>
  </si>
  <si>
    <t xml:space="preserve">
Martijn Heijne
</t>
  </si>
  <si>
    <t xml:space="preserve">
Scott Zabielski
</t>
  </si>
  <si>
    <t xml:space="preserve">
Robert Stone
</t>
  </si>
  <si>
    <t xml:space="preserve">
Ali Akbarzadeh
</t>
  </si>
  <si>
    <t xml:space="preserve">
Raj Singh Chaudhary
</t>
  </si>
  <si>
    <t xml:space="preserve">
Jorge Hernandez Aldana
</t>
  </si>
  <si>
    <t xml:space="preserve">
Sai Kabir
</t>
  </si>
  <si>
    <t xml:space="preserve">
Phil Burgers
</t>
  </si>
  <si>
    <t xml:space="preserve">
Tanawat Aiemjinda
</t>
  </si>
  <si>
    <t xml:space="preserve">
Sukhum Mathawanit
</t>
  </si>
  <si>
    <t xml:space="preserve">
Cristi Iftime
</t>
  </si>
  <si>
    <t xml:space="preserve">
Bartosz M. Kowalski
</t>
  </si>
  <si>
    <t xml:space="preserve">
Greg Barker
</t>
  </si>
  <si>
    <t xml:space="preserve">
Aditya Kripalani
</t>
  </si>
  <si>
    <t xml:space="preserve">
Liz Plonka
</t>
  </si>
  <si>
    <t xml:space="preserve">
Andy Fowler
</t>
  </si>
  <si>
    <t xml:space="preserve">
Richard Holm
</t>
  </si>
  <si>
    <t xml:space="preserve">
Vijay Milton
</t>
  </si>
  <si>
    <t xml:space="preserve">
Ryon Baxter
</t>
  </si>
  <si>
    <t xml:space="preserve">
Brett Harvey
</t>
  </si>
  <si>
    <t xml:space="preserve">
Soham Shah
</t>
  </si>
  <si>
    <t xml:space="preserve">
Ayush Raina
</t>
  </si>
  <si>
    <t xml:space="preserve">
Brett Morgen
</t>
  </si>
  <si>
    <t xml:space="preserve">
Lucy Cohen
</t>
  </si>
  <si>
    <t xml:space="preserve">
Tom Forrest
</t>
  </si>
  <si>
    <t xml:space="preserve">
Alex Burunova
</t>
  </si>
  <si>
    <t xml:space="preserve">
Matthew Lauyer
</t>
  </si>
  <si>
    <t xml:space="preserve">
Nathan Wiley
</t>
  </si>
  <si>
    <t xml:space="preserve">
Brian Klein
</t>
  </si>
  <si>
    <t xml:space="preserve">
Michael Kristoff
</t>
  </si>
  <si>
    <t xml:space="preserve">
Anders Falck
</t>
  </si>
  <si>
    <t xml:space="preserve">
Matthias Temmermans
</t>
  </si>
  <si>
    <t xml:space="preserve">
Marcos Bucay
</t>
  </si>
  <si>
    <t xml:space="preserve">
Chris Stokes
</t>
  </si>
  <si>
    <t xml:space="preserve">
Juan Carlos Rulfo
</t>
  </si>
  <si>
    <t xml:space="preserve">
Albert Jan van Rees
</t>
  </si>
  <si>
    <t xml:space="preserve">
Tom O'Brien
</t>
  </si>
  <si>
    <t xml:space="preserve">
Fredde Granberg
</t>
  </si>
  <si>
    <t xml:space="preserve">
Harry Keller
</t>
  </si>
  <si>
    <t xml:space="preserve">
Peter Lindmark
</t>
  </si>
  <si>
    <t xml:space="preserve">
Michael Bonfiglio
</t>
  </si>
  <si>
    <t xml:space="preserve">
Jon M. Chu
</t>
  </si>
  <si>
    <t xml:space="preserve">
Hal Hartley
</t>
  </si>
  <si>
    <t xml:space="preserve">
Javier Colinas
</t>
  </si>
  <si>
    <t xml:space="preserve">
Billy Corben
</t>
  </si>
  <si>
    <t xml:space="preserve">
Russ Parr
</t>
  </si>
  <si>
    <t xml:space="preserve">
Morgan Spurlock
</t>
  </si>
  <si>
    <t xml:space="preserve">
Stephen Shimek
</t>
  </si>
  <si>
    <t xml:space="preserve">
Sanne Vogel
</t>
  </si>
  <si>
    <t xml:space="preserve">
Lucio A. Rojas
</t>
  </si>
  <si>
    <t xml:space="preserve">
Teddy Soeriaatmadja
</t>
  </si>
  <si>
    <t xml:space="preserve">
Borja Cobeaga
</t>
  </si>
  <si>
    <t xml:space="preserve">
Joram LÃ¼rsen
</t>
  </si>
  <si>
    <t xml:space="preserve">
Mike Fleiss
</t>
  </si>
  <si>
    <t xml:space="preserve">
Pieter Verhoeff
</t>
  </si>
  <si>
    <t xml:space="preserve">
Lucius C. Kuert
</t>
  </si>
  <si>
    <t xml:space="preserve">
Gitanjali Rao
</t>
  </si>
  <si>
    <t xml:space="preserve">
JonÃ¡s Trueba
</t>
  </si>
  <si>
    <t xml:space="preserve">
Arthur Muhammad
</t>
  </si>
  <si>
    <t xml:space="preserve">
Dennis Gansel
</t>
  </si>
  <si>
    <t xml:space="preserve">
Paul Negoescu
</t>
  </si>
  <si>
    <t xml:space="preserve">
Thane Economou
</t>
  </si>
  <si>
    <t xml:space="preserve">
Nabeel Qureshi
</t>
  </si>
  <si>
    <t xml:space="preserve">
Julien Seri
</t>
  </si>
  <si>
    <t xml:space="preserve">
Saurab Narang
</t>
  </si>
  <si>
    <t xml:space="preserve">
Phil Joanou
</t>
  </si>
  <si>
    <t xml:space="preserve">
Samuel Brownfield
</t>
  </si>
  <si>
    <t xml:space="preserve">
Sam Wrench
</t>
  </si>
  <si>
    <t xml:space="preserve">
Lance Kawas
</t>
  </si>
  <si>
    <t xml:space="preserve">
Joseph Garner
</t>
  </si>
  <si>
    <t xml:space="preserve">
Marcus A. Clarke
</t>
  </si>
  <si>
    <t xml:space="preserve">
Kevin Derek
</t>
  </si>
  <si>
    <t xml:space="preserve">
Stephanie Linus
</t>
  </si>
  <si>
    <t xml:space="preserve">
Maria Jose Cuevas
</t>
  </si>
  <si>
    <t xml:space="preserve">
Richard Robbins
</t>
  </si>
  <si>
    <t xml:space="preserve">
Antongiulio Panizzi
</t>
  </si>
  <si>
    <t xml:space="preserve">
Ross Kauffman
</t>
  </si>
  <si>
    <t xml:space="preserve">
Roberto Berliner
</t>
  </si>
  <si>
    <t xml:space="preserve">
Adrian Teh
</t>
  </si>
  <si>
    <t xml:space="preserve">
Masafumi Yamada
</t>
  </si>
  <si>
    <t xml:space="preserve">
Amman Abbasi
</t>
  </si>
  <si>
    <t xml:space="preserve">
Sacha Wolff
</t>
  </si>
  <si>
    <t xml:space="preserve">
Jadesola Osiberu
</t>
  </si>
  <si>
    <t xml:space="preserve">
Dan Bush
</t>
  </si>
  <si>
    <t xml:space="preserve">
Yilmaz Erdogan
</t>
  </si>
  <si>
    <t xml:space="preserve">
N.D. Wilson
</t>
  </si>
  <si>
    <t xml:space="preserve">
Lance Daly
</t>
  </si>
  <si>
    <t xml:space="preserve">
Hilde Van Mieghem
</t>
  </si>
  <si>
    <t xml:space="preserve">
Roy Campanella II
</t>
  </si>
  <si>
    <t xml:space="preserve">
Paco Caballero
</t>
  </si>
  <si>
    <t xml:space="preserve">
Justin Edgar
</t>
  </si>
  <si>
    <t xml:space="preserve">
Antonio ChavarrÃ­as
</t>
  </si>
  <si>
    <t xml:space="preserve">
Kimo Stamboel
</t>
  </si>
  <si>
    <t xml:space="preserve">
Alex Stapleton
</t>
  </si>
  <si>
    <t xml:space="preserve">
Jota Linares
</t>
  </si>
  <si>
    <t xml:space="preserve">
Jorge Michel Grau
</t>
  </si>
  <si>
    <t xml:space="preserve">
Amanda Richardson
</t>
  </si>
  <si>
    <t xml:space="preserve">
Sebastian DiNatale
</t>
  </si>
  <si>
    <t xml:space="preserve">
RC Delos Reyes
</t>
  </si>
  <si>
    <t xml:space="preserve">
Seth Barrish
</t>
  </si>
  <si>
    <t xml:space="preserve">
Bharat Jain
</t>
  </si>
  <si>
    <t xml:space="preserve">
Brian Knappenberger
</t>
  </si>
  <si>
    <t xml:space="preserve">
Serge Ou
</t>
  </si>
  <si>
    <t xml:space="preserve">
Riccardo Paoletti
</t>
  </si>
  <si>
    <t xml:space="preserve">
Gary Young
</t>
  </si>
  <si>
    <t xml:space="preserve">
Jeremiah Hundley
</t>
  </si>
  <si>
    <t xml:space="preserve">
JoaquÃ­n MazÃ³n
</t>
  </si>
  <si>
    <t xml:space="preserve">
Roy Poortmans
</t>
  </si>
  <si>
    <t xml:space="preserve">
Pawan Kripalani
</t>
  </si>
  <si>
    <t xml:space="preserve">
Tolga Ã–rnek
</t>
  </si>
  <si>
    <t xml:space="preserve">
Adam Deyoe
</t>
  </si>
  <si>
    <t xml:space="preserve">
Ãlvaro FernÃ¡ndez Armero
</t>
  </si>
  <si>
    <t xml:space="preserve">
Antoinette Beumer
</t>
  </si>
  <si>
    <t xml:space="preserve">
MatÃ­as Bize
</t>
  </si>
  <si>
    <t xml:space="preserve">
Benny Fredman
</t>
  </si>
  <si>
    <t xml:space="preserve">
Morgan Neville
</t>
  </si>
  <si>
    <t xml:space="preserve">
Jared Leto
</t>
  </si>
  <si>
    <t xml:space="preserve">
Anders Nilsson
</t>
  </si>
  <si>
    <t xml:space="preserve">
Riccardo Donna
</t>
  </si>
  <si>
    <t xml:space="preserve">
Kenneth Cran
</t>
  </si>
  <si>
    <t xml:space="preserve">
Oliver Hockenhull
</t>
  </si>
  <si>
    <t xml:space="preserve">
Renato De Maria
</t>
  </si>
  <si>
    <t xml:space="preserve">
Pia Sukanya
</t>
  </si>
  <si>
    <t xml:space="preserve">
Lee Sholem
</t>
  </si>
  <si>
    <t xml:space="preserve">
Laura Brownson
</t>
  </si>
  <si>
    <t xml:space="preserve">
Kief Davidson
</t>
  </si>
  <si>
    <t xml:space="preserve">
Aram Rappaport
</t>
  </si>
  <si>
    <t xml:space="preserve">
Karan Anshuman
</t>
  </si>
  <si>
    <t xml:space="preserve">
Kabir Bhatia
</t>
  </si>
  <si>
    <t xml:space="preserve">
Justin Steele
</t>
  </si>
  <si>
    <t xml:space="preserve">
Prakash Satam
</t>
  </si>
  <si>
    <t xml:space="preserve">
Floyd Russ
</t>
  </si>
  <si>
    <t xml:space="preserve">
Awi Suryadi
</t>
  </si>
  <si>
    <t xml:space="preserve">
David DeCoteau
</t>
  </si>
  <si>
    <t xml:space="preserve">
Robbie Countryman
</t>
  </si>
  <si>
    <t xml:space="preserve">
Mikhail Red
</t>
  </si>
  <si>
    <t xml:space="preserve">
Joe DeMaio
</t>
  </si>
  <si>
    <t xml:space="preserve">
Ming Jin Woo
</t>
  </si>
  <si>
    <t xml:space="preserve">
Blitz Bazawule
</t>
  </si>
  <si>
    <t xml:space="preserve">
Pailin Wedel
</t>
  </si>
  <si>
    <t xml:space="preserve">
Dan Krauss
</t>
  </si>
  <si>
    <t xml:space="preserve">
Matias Mariani
</t>
  </si>
  <si>
    <t xml:space="preserve">
Anthony Giordano
</t>
  </si>
  <si>
    <t xml:space="preserve">
Saara Cantell
</t>
  </si>
  <si>
    <t xml:space="preserve">
Sermiyan Midyat
</t>
  </si>
  <si>
    <t xml:space="preserve">
Cecilia Aranovich
</t>
  </si>
  <si>
    <t xml:space="preserve">
Nicholaus Goossen
</t>
  </si>
  <si>
    <t xml:space="preserve">
Swapnaneel Jaykar
</t>
  </si>
  <si>
    <t xml:space="preserve">
Todd Biermann
</t>
  </si>
  <si>
    <t xml:space="preserve">
Nai-Hoi Yau
</t>
  </si>
  <si>
    <t xml:space="preserve">
Christian T. Petersen
</t>
  </si>
  <si>
    <t xml:space="preserve">
Jonathan Demme
</t>
  </si>
  <si>
    <t xml:space="preserve">
Fred Ouro Preto
</t>
  </si>
  <si>
    <t xml:space="preserve">
Selvamani Selvaraj
</t>
  </si>
  <si>
    <t xml:space="preserve">
Crystal Moselle
</t>
  </si>
  <si>
    <t xml:space="preserve">
Antonio Tublen
</t>
  </si>
  <si>
    <t xml:space="preserve">
Zoe BerriatÃºa
</t>
  </si>
  <si>
    <t xml:space="preserve">
Ryan White
</t>
  </si>
  <si>
    <t xml:space="preserve">
Jennifer Lynch
</t>
  </si>
  <si>
    <t xml:space="preserve">
Edwin
</t>
  </si>
  <si>
    <t xml:space="preserve">
J.W. Myers
</t>
  </si>
  <si>
    <t xml:space="preserve">
Tedy Necula
</t>
  </si>
  <si>
    <t xml:space="preserve">
Joel Kazuo Knoernschild
</t>
  </si>
  <si>
    <t xml:space="preserve">
Prakash Mehra
</t>
  </si>
  <si>
    <t xml:space="preserve">
Federico Veiroj
</t>
  </si>
  <si>
    <t xml:space="preserve">
Brenton Spencer
</t>
  </si>
  <si>
    <t xml:space="preserve">
Diego Cohen
</t>
  </si>
  <si>
    <t xml:space="preserve">
Sophia Nahli Allison
</t>
  </si>
  <si>
    <t xml:space="preserve">
Gus Holwerda
</t>
  </si>
  <si>
    <t xml:space="preserve">
Jay Bulger
</t>
  </si>
  <si>
    <t xml:space="preserve">
Drew Casson
</t>
  </si>
  <si>
    <t xml:space="preserve">
Joe Pearson
</t>
  </si>
  <si>
    <t xml:space="preserve">
Rik Reinholdtsen
</t>
  </si>
  <si>
    <t xml:space="preserve">
Vince Rotonda
</t>
  </si>
  <si>
    <t xml:space="preserve">
Archie Hekagery
</t>
  </si>
  <si>
    <t xml:space="preserve">
Mauro Scandolari
</t>
  </si>
  <si>
    <t xml:space="preserve">
Eric Abrams
</t>
  </si>
  <si>
    <t xml:space="preserve">
Dave Schram
</t>
  </si>
  <si>
    <t xml:space="preserve">
Simon Otto
</t>
  </si>
  <si>
    <t xml:space="preserve">
Paul Tanter
</t>
  </si>
  <si>
    <t xml:space="preserve">
Bolanle Austen-Peters
</t>
  </si>
  <si>
    <t xml:space="preserve">
Ernest Prakasa
</t>
  </si>
  <si>
    <t xml:space="preserve">
August Jakobsson
</t>
  </si>
  <si>
    <t xml:space="preserve">
Miguel Cohan
</t>
  </si>
  <si>
    <t xml:space="preserve">
Mir-Jean Bou Chaaya
</t>
  </si>
  <si>
    <t xml:space="preserve">
Chung Sun
</t>
  </si>
  <si>
    <t xml:space="preserve">
Dharmendra Suresh Desai
</t>
  </si>
  <si>
    <t xml:space="preserve">
Nick Murray
</t>
  </si>
  <si>
    <t xml:space="preserve">
Jesse Gustafson
</t>
  </si>
  <si>
    <t xml:space="preserve">
Raam Reddy
</t>
  </si>
  <si>
    <t xml:space="preserve">
J.C. FalcÃ³n
</t>
  </si>
  <si>
    <t xml:space="preserve">
Son Tung Mtp
</t>
  </si>
  <si>
    <t xml:space="preserve">
George Sherman
</t>
  </si>
  <si>
    <t xml:space="preserve">
Peter Orton
</t>
  </si>
  <si>
    <t xml:space="preserve">
Jasbir Bijender Bhati
</t>
  </si>
  <si>
    <t xml:space="preserve">
Zak Penn
</t>
  </si>
  <si>
    <t xml:space="preserve">
Justin Le Pera
</t>
  </si>
  <si>
    <t xml:space="preserve">
Michael Margolis
</t>
  </si>
  <si>
    <t xml:space="preserve">
Carlos Morett
</t>
  </si>
  <si>
    <t xml:space="preserve">
Franck RibiÃ¨re
</t>
  </si>
  <si>
    <t xml:space="preserve">
Serge Rodnunsky
</t>
  </si>
  <si>
    <t xml:space="preserve">
Peter Mackenzie
</t>
  </si>
  <si>
    <t xml:space="preserve">
Vlad Zamfirescu
</t>
  </si>
  <si>
    <t xml:space="preserve">
Johanna Demetrakas
</t>
  </si>
  <si>
    <t xml:space="preserve">
Franck Nataf
</t>
  </si>
  <si>
    <t xml:space="preserve">
Bob Byington
</t>
  </si>
  <si>
    <t xml:space="preserve">
Max Croci
</t>
  </si>
  <si>
    <t xml:space="preserve">
Kwabena Gyansah
</t>
  </si>
  <si>
    <t xml:space="preserve">
Stuart Sender
</t>
  </si>
  <si>
    <t xml:space="preserve">
Poj Arnon
</t>
  </si>
  <si>
    <t xml:space="preserve">
Dany Boon
</t>
  </si>
  <si>
    <t xml:space="preserve">
Brendan Mertens
</t>
  </si>
  <si>
    <t xml:space="preserve">
Adolf El Assal
</t>
  </si>
  <si>
    <t xml:space="preserve">
David Paul Meyer
</t>
  </si>
  <si>
    <t xml:space="preserve">
Jeremy Snead
</t>
  </si>
  <si>
    <t xml:space="preserve">
Michele Soavi
</t>
  </si>
  <si>
    <t xml:space="preserve">
Madhur Bhandarkar
</t>
  </si>
  <si>
    <t xml:space="preserve">
Sergio BarrejÃ³n
</t>
  </si>
  <si>
    <t xml:space="preserve">
Malgorzata Imielska
</t>
  </si>
  <si>
    <t xml:space="preserve">
Vasan Bala
</t>
  </si>
  <si>
    <t xml:space="preserve">
Arne Toonen
</t>
  </si>
  <si>
    <t xml:space="preserve">
Roberto Santucci
</t>
  </si>
  <si>
    <t xml:space="preserve">
Franziska Meyer Price
</t>
  </si>
  <si>
    <t xml:space="preserve">
Jordan Vogt-Roberts
</t>
  </si>
  <si>
    <t xml:space="preserve">
Alex Lehmann
</t>
  </si>
  <si>
    <t xml:space="preserve">
Thomas Meadmore
</t>
  </si>
  <si>
    <t xml:space="preserve">
Nikhil Bhat
</t>
  </si>
  <si>
    <t xml:space="preserve">
Gustavo HernÃ¡ndez
</t>
  </si>
  <si>
    <t xml:space="preserve">
Jeff Tomsic
</t>
  </si>
  <si>
    <t xml:space="preserve">
Juan Antin
</t>
  </si>
  <si>
    <t xml:space="preserve">
Matt Bell
</t>
  </si>
  <si>
    <t xml:space="preserve">
Kunio Kato
</t>
  </si>
  <si>
    <t xml:space="preserve">
Blair Simmons
</t>
  </si>
  <si>
    <t xml:space="preserve">
Tomas Portella
</t>
  </si>
  <si>
    <t xml:space="preserve">
Thom Zimny
</t>
  </si>
  <si>
    <t xml:space="preserve">
Jonathan Eusebio
</t>
  </si>
  <si>
    <t xml:space="preserve">
Robert Kiviat
</t>
  </si>
  <si>
    <t xml:space="preserve">
Jose Gomez
</t>
  </si>
  <si>
    <t xml:space="preserve">
Jesse Moss
</t>
  </si>
  <si>
    <t xml:space="preserve">
Sneha Taurani
</t>
  </si>
  <si>
    <t xml:space="preserve">
Kelly Duane
</t>
  </si>
  <si>
    <t xml:space="preserve">
Namron
</t>
  </si>
  <si>
    <t xml:space="preserve">
Dave Patten
</t>
  </si>
  <si>
    <t xml:space="preserve">
Antonio Morabito
</t>
  </si>
  <si>
    <t xml:space="preserve">
Won-Chan Hong
</t>
  </si>
  <si>
    <t xml:space="preserve">
Francis Whately
</t>
  </si>
  <si>
    <t xml:space="preserve">
Stephen Chiodo
</t>
  </si>
  <si>
    <t xml:space="preserve">
Adam Leon
</t>
  </si>
  <si>
    <t xml:space="preserve">
Michael Rossato-Bennett
</t>
  </si>
  <si>
    <t xml:space="preserve">
Budd Boetticher
</t>
  </si>
  <si>
    <t xml:space="preserve">
Pratim D. Gupta
</t>
  </si>
  <si>
    <t xml:space="preserve">
Shadi Ali
</t>
  </si>
  <si>
    <t xml:space="preserve">
Amy Schumer
</t>
  </si>
  <si>
    <t xml:space="preserve">
Brian Scott Lederman
</t>
  </si>
  <si>
    <t xml:space="preserve">
Elaine McMillion Sheldon
</t>
  </si>
  <si>
    <t xml:space="preserve">
Kyzza Terrazas
</t>
  </si>
  <si>
    <t xml:space="preserve">
Brie Larson
</t>
  </si>
  <si>
    <t xml:space="preserve">
Rohit Mittal
</t>
  </si>
  <si>
    <t xml:space="preserve">
Casper Andreas
</t>
  </si>
  <si>
    <t xml:space="preserve">
Jerrold Tarog
</t>
  </si>
  <si>
    <t xml:space="preserve">
Cosmo Feilding-Mellen
</t>
  </si>
  <si>
    <t xml:space="preserve">
Damien O'Connor
</t>
  </si>
  <si>
    <t xml:space="preserve">
MÃ¥rten Klingberg
</t>
  </si>
  <si>
    <t xml:space="preserve">
Steven Rumbelow
</t>
  </si>
  <si>
    <t xml:space="preserve">
Max Makowski
</t>
  </si>
  <si>
    <t xml:space="preserve">
Olivier Loustau
</t>
  </si>
  <si>
    <t xml:space="preserve">
Anvita Dutt
</t>
  </si>
  <si>
    <t xml:space="preserve">
Tage Danielsson
</t>
  </si>
  <si>
    <t xml:space="preserve">
Angga Dwimas Sasongko
</t>
  </si>
  <si>
    <t xml:space="preserve">
Steve Paley
</t>
  </si>
  <si>
    <t xml:space="preserve">
Christina Voros
</t>
  </si>
  <si>
    <t xml:space="preserve">
Kyle Henry
</t>
  </si>
  <si>
    <t xml:space="preserve">
Riccardo Milani
</t>
  </si>
  <si>
    <t xml:space="preserve">
Emre Kabakusak
</t>
  </si>
  <si>
    <t xml:space="preserve">
Venkatesh Maha
</t>
  </si>
  <si>
    <t xml:space="preserve">
Megha Ramaswamy
</t>
  </si>
  <si>
    <t xml:space="preserve">
Rob LÃ¼cker
</t>
  </si>
  <si>
    <t xml:space="preserve">
Linda Bloodworth-Thomason
</t>
  </si>
  <si>
    <t xml:space="preserve">
Tudor Giurgiu
</t>
  </si>
  <si>
    <t xml:space="preserve">
Nicholas DiBella
</t>
  </si>
  <si>
    <t xml:space="preserve">
Majid Al Ansari
</t>
  </si>
  <si>
    <t xml:space="preserve">
Ravikanth Perepu
</t>
  </si>
  <si>
    <t xml:space="preserve">
Will Koopman
</t>
  </si>
  <si>
    <t xml:space="preserve">
Louis C.K.
</t>
  </si>
  <si>
    <t xml:space="preserve">
Rachel Talalay
</t>
  </si>
  <si>
    <t xml:space="preserve">
Adam Dubin
</t>
  </si>
  <si>
    <t xml:space="preserve">
Annette K. Olesen
</t>
  </si>
  <si>
    <t xml:space="preserve">
Sammaria Simanjuntak
</t>
  </si>
  <si>
    <t xml:space="preserve">
Fab 5 Freddy
</t>
  </si>
  <si>
    <t xml:space="preserve">
Juan Antonio de la Riva
</t>
  </si>
  <si>
    <t xml:space="preserve">
Byoung-Wook Ahn
</t>
  </si>
  <si>
    <t xml:space="preserve">
Philip Marlatt
</t>
  </si>
  <si>
    <t xml:space="preserve">
Brent Craft
</t>
  </si>
  <si>
    <t xml:space="preserve">
Mandla Dube
</t>
  </si>
  <si>
    <t xml:space="preserve">
Tom Stern
</t>
  </si>
  <si>
    <t xml:space="preserve">
Ã…ke Sandgren
</t>
  </si>
  <si>
    <t xml:space="preserve">
KivanÃ§ BaruÃ¶nÃ¼
</t>
  </si>
  <si>
    <t xml:space="preserve">
Hamisha Daryani Ahuja
</t>
  </si>
  <si>
    <t xml:space="preserve">
Malik Bader
</t>
  </si>
  <si>
    <t xml:space="preserve">
Fajar Bustomi
</t>
  </si>
  <si>
    <t xml:space="preserve">
Bedran GÃ¼zel
</t>
  </si>
  <si>
    <t xml:space="preserve">
Michael J. Gallagher
</t>
  </si>
  <si>
    <t xml:space="preserve">
Tim Van Someren
</t>
  </si>
  <si>
    <t xml:space="preserve">
J.E. Tiglao
</t>
  </si>
  <si>
    <t xml:space="preserve">
Jamel Aattache
</t>
  </si>
  <si>
    <t xml:space="preserve">
Gabriel Julien-LaferriÃ¨re
</t>
  </si>
  <si>
    <t xml:space="preserve">
SÃ©bastien Betbeder
</t>
  </si>
  <si>
    <t xml:space="preserve">
Tobi Baumann
</t>
  </si>
  <si>
    <t xml:space="preserve">
Vivek Soni
</t>
  </si>
  <si>
    <t xml:space="preserve">
Alejandro BruguÃ©s
</t>
  </si>
  <si>
    <t xml:space="preserve">
AgustÃ­ Villaronga
</t>
  </si>
  <si>
    <t xml:space="preserve">
Matthew Killip
</t>
  </si>
  <si>
    <t xml:space="preserve">
Louis Leterrier
</t>
  </si>
  <si>
    <t xml:space="preserve">
Ozan AÃ§iktan
</t>
  </si>
  <si>
    <t xml:space="preserve">
Patryk Vega
</t>
  </si>
  <si>
    <t xml:space="preserve">
Roberto Fiesco
</t>
  </si>
  <si>
    <t xml:space="preserve">
Aaron Burns
</t>
  </si>
  <si>
    <t xml:space="preserve">
Eric Notarnicola
</t>
  </si>
  <si>
    <t xml:space="preserve">
Ishaan Trivedi
</t>
  </si>
  <si>
    <t xml:space="preserve">
Udai Singh Pawar
</t>
  </si>
  <si>
    <t xml:space="preserve">
SelÃ§uk Aydemir
</t>
  </si>
  <si>
    <t xml:space="preserve">
Martina Hache
</t>
  </si>
  <si>
    <t xml:space="preserve">
Sameer Saxena
</t>
  </si>
  <si>
    <t xml:space="preserve">
David Batty
</t>
  </si>
  <si>
    <t xml:space="preserve">
AytaÃ§ Agirlar
</t>
  </si>
  <si>
    <t xml:space="preserve">
Sinan Akkus
</t>
  </si>
  <si>
    <t xml:space="preserve">
Guillermo de Oliveira
</t>
  </si>
  <si>
    <t xml:space="preserve">
Amr Salah
</t>
  </si>
  <si>
    <t xml:space="preserve">
Sandra Restrepo
</t>
  </si>
  <si>
    <t xml:space="preserve">
Ramon TÃ©rmens
</t>
  </si>
  <si>
    <t xml:space="preserve">
Mark Cartier
</t>
  </si>
  <si>
    <t xml:space="preserve">
Marek Losey
</t>
  </si>
  <si>
    <t xml:space="preserve">
Andrew Jones
</t>
  </si>
  <si>
    <t xml:space="preserve">
Hinde Boujemaa
</t>
  </si>
  <si>
    <t xml:space="preserve">
Grant Singer
</t>
  </si>
  <si>
    <t xml:space="preserve">
Kasper Collin
</t>
  </si>
  <si>
    <t xml:space="preserve">
Mike Mendez
</t>
  </si>
  <si>
    <t xml:space="preserve">
Mateo Gil
</t>
  </si>
  <si>
    <t xml:space="preserve">
Julien Hollande
</t>
  </si>
  <si>
    <t xml:space="preserve">
Hunter Adams
</t>
  </si>
  <si>
    <t xml:space="preserve">
Jakob Lass
</t>
  </si>
  <si>
    <t xml:space="preserve">
Niyi Akinmolayan
</t>
  </si>
  <si>
    <t xml:space="preserve">
Raditya Dika
</t>
  </si>
  <si>
    <t xml:space="preserve">
Francisco Macri
</t>
  </si>
  <si>
    <t xml:space="preserve">
Frazer Bailey
</t>
  </si>
  <si>
    <t xml:space="preserve">
Prabhakaran
</t>
  </si>
  <si>
    <t xml:space="preserve">
Kevin Macdonald
</t>
  </si>
  <si>
    <t xml:space="preserve">
Gabrielle Demeestere
</t>
  </si>
  <si>
    <t xml:space="preserve">
Ahmed El Gendy
</t>
  </si>
  <si>
    <t xml:space="preserve">
Lance W. Dreesen
</t>
  </si>
  <si>
    <t xml:space="preserve">
Riri Riza
</t>
  </si>
  <si>
    <t xml:space="preserve">
Ford Austin
</t>
  </si>
  <si>
    <t xml:space="preserve">
Bassam Tariq
</t>
  </si>
  <si>
    <t xml:space="preserve">
Sudabeh Mortezai
</t>
  </si>
  <si>
    <t xml:space="preserve">
Gil Baroni
</t>
  </si>
  <si>
    <t xml:space="preserve">
Marco Risi
</t>
  </si>
  <si>
    <t xml:space="preserve">
Nirpal Bhogal
</t>
  </si>
  <si>
    <t xml:space="preserve">
Oded Raz
</t>
  </si>
  <si>
    <t xml:space="preserve">
Monika Jordan-Mlodzianowska
</t>
  </si>
  <si>
    <t xml:space="preserve">
Wagner de Assis
</t>
  </si>
  <si>
    <t xml:space="preserve">
Marcio Garcia
</t>
  </si>
  <si>
    <t xml:space="preserve">
Yam Laranas
</t>
  </si>
  <si>
    <t xml:space="preserve">
Jesper Andersson
</t>
  </si>
  <si>
    <t xml:space="preserve">
Bogdan Theodor Olteanu
</t>
  </si>
  <si>
    <t xml:space="preserve">
Geoff Meed
</t>
  </si>
  <si>
    <t xml:space="preserve">
Alex Merkin
</t>
  </si>
  <si>
    <t xml:space="preserve">
Estevan Oriol
</t>
  </si>
  <si>
    <t xml:space="preserve">
Marla Ancheta
</t>
  </si>
  <si>
    <t xml:space="preserve">
Pedro Flores Maldonado
</t>
  </si>
  <si>
    <t xml:space="preserve">
Santiago Segura
</t>
  </si>
  <si>
    <t xml:space="preserve">
Alfonso CortÃ©s-Cavanillas
</t>
  </si>
  <si>
    <t xml:space="preserve">
Chandra Liow
</t>
  </si>
  <si>
    <t xml:space="preserve">
Tig Notaro
</t>
  </si>
  <si>
    <t xml:space="preserve">
Massimo Venier
</t>
  </si>
  <si>
    <t xml:space="preserve">
Paul Spurrier
</t>
  </si>
  <si>
    <t xml:space="preserve">
Nicolae Constantin Tanase
</t>
  </si>
  <si>
    <t xml:space="preserve">
Kepa Sojo
</t>
  </si>
  <si>
    <t xml:space="preserve">
Dennis Bots
</t>
  </si>
  <si>
    <t xml:space="preserve">
Hae-Young Lee
</t>
  </si>
  <si>
    <t xml:space="preserve">
Madeleine Parry
</t>
  </si>
  <si>
    <t xml:space="preserve">
Jeremy Grant
</t>
  </si>
  <si>
    <t xml:space="preserve">
Rayka Zehtabchi
</t>
  </si>
  <si>
    <t xml:space="preserve">
Tony Stone
</t>
  </si>
  <si>
    <t xml:space="preserve">
Tamas Yvan Topolanszky
</t>
  </si>
  <si>
    <t xml:space="preserve">
Mu Chu
</t>
  </si>
  <si>
    <t xml:space="preserve">
Jason Connery
</t>
  </si>
  <si>
    <t xml:space="preserve">
Vivieno Caldinelli
</t>
  </si>
  <si>
    <t xml:space="preserve">
Mijke de Jong
</t>
  </si>
  <si>
    <t xml:space="preserve">
Chris Prynoski
</t>
  </si>
  <si>
    <t xml:space="preserve">
Peter Webber
</t>
  </si>
  <si>
    <t xml:space="preserve">
Peter Joseph
</t>
  </si>
  <si>
    <t xml:space="preserve">
Raj Amit Kumar
</t>
  </si>
  <si>
    <t xml:space="preserve">
Reginald Hudlin
</t>
  </si>
  <si>
    <t xml:space="preserve">
Ezna Sands
</t>
  </si>
  <si>
    <t xml:space="preserve">
Rocky Soraya
</t>
  </si>
  <si>
    <t xml:space="preserve">
David France
</t>
  </si>
  <si>
    <t xml:space="preserve">
Claudia Llosa
</t>
  </si>
  <si>
    <t xml:space="preserve">
Weica Wang
</t>
  </si>
  <si>
    <t xml:space="preserve">
Gerard McMurray
</t>
  </si>
  <si>
    <t xml:space="preserve">
Robert Schwartzman
</t>
  </si>
  <si>
    <t xml:space="preserve">
Isao Yukisada
</t>
  </si>
  <si>
    <t xml:space="preserve">
Monique Gardenberg
</t>
  </si>
  <si>
    <t xml:space="preserve">
Lasse Ã…berg
</t>
  </si>
  <si>
    <t xml:space="preserve">
Elisabeth Vogler
</t>
  </si>
  <si>
    <t xml:space="preserve">
Chia-Liang Liu
</t>
  </si>
  <si>
    <t xml:space="preserve">
Daniel GuzmÃ¡n
</t>
  </si>
  <si>
    <t xml:space="preserve">
Saratswadee Wongsomphet
</t>
  </si>
  <si>
    <t xml:space="preserve">
Elizabeth Canner
</t>
  </si>
  <si>
    <t xml:space="preserve">
Fernando Colomo
</t>
  </si>
  <si>
    <t xml:space="preserve">
Michelle Esrick
</t>
  </si>
  <si>
    <t xml:space="preserve">
Jonathan Sheldon
</t>
  </si>
  <si>
    <t xml:space="preserve">
Allan Dwan
</t>
  </si>
  <si>
    <t xml:space="preserve">
Shih-Han Liao
</t>
  </si>
  <si>
    <t xml:space="preserve">
Murat DÃ¼ndar
</t>
  </si>
  <si>
    <t xml:space="preserve">
Sue Kim
</t>
  </si>
  <si>
    <t xml:space="preserve">
Ben Simms
</t>
  </si>
  <si>
    <t xml:space="preserve">
YÃ»ki Yamato
</t>
  </si>
  <si>
    <t xml:space="preserve">
Gilbert Chan
</t>
  </si>
  <si>
    <t xml:space="preserve">
Chad Hartigan
</t>
  </si>
  <si>
    <t xml:space="preserve">
Reinout Oerlemans
</t>
  </si>
  <si>
    <t xml:space="preserve">
Alejandro Springall
</t>
  </si>
  <si>
    <t xml:space="preserve">
Michelle Schumacher
</t>
  </si>
  <si>
    <t xml:space="preserve">
Francesco Carnesecchi
</t>
  </si>
  <si>
    <t xml:space="preserve">
Luis Ismael
</t>
  </si>
  <si>
    <t xml:space="preserve">
Glenn Gaylord
</t>
  </si>
  <si>
    <t xml:space="preserve">
Priyadarshan
</t>
  </si>
  <si>
    <t xml:space="preserve">
Jack Webb
</t>
  </si>
  <si>
    <t xml:space="preserve">
TugÃ§e Soysop
</t>
  </si>
  <si>
    <t xml:space="preserve">
Tarek Alarian
</t>
  </si>
  <si>
    <t xml:space="preserve">
Gabriel Grieco
</t>
  </si>
  <si>
    <t xml:space="preserve">
Frank Lammers
</t>
  </si>
  <si>
    <t xml:space="preserve">
Griffin Dunne
</t>
  </si>
  <si>
    <t xml:space="preserve">
Brian Spitz
</t>
  </si>
  <si>
    <t xml:space="preserve">
Karim AÃ¯nouz
</t>
  </si>
  <si>
    <t xml:space="preserve">
Michele Placido
</t>
  </si>
  <si>
    <t xml:space="preserve">
Jason Bateman
</t>
  </si>
  <si>
    <t xml:space="preserve">
Tony E. Valenzuela
</t>
  </si>
  <si>
    <t xml:space="preserve">
Huw Cordey
</t>
  </si>
  <si>
    <t xml:space="preserve">
Alex Infascelli
</t>
  </si>
  <si>
    <t xml:space="preserve">
Genevieve Nnaji
</t>
  </si>
  <si>
    <t xml:space="preserve">
Pablo D'Alo Abba
</t>
  </si>
  <si>
    <t xml:space="preserve">
Pedro AntÃ´nio Paes
</t>
  </si>
  <si>
    <t xml:space="preserve">
Sooni Taraporevala
</t>
  </si>
  <si>
    <t xml:space="preserve">
Lasja Fauzia
</t>
  </si>
  <si>
    <t xml:space="preserve">
Andrea Molaioli
</t>
  </si>
  <si>
    <t xml:space="preserve">
Josh Greenbaum
</t>
  </si>
  <si>
    <t xml:space="preserve">
Sitisiri Mongkolsiri
</t>
  </si>
  <si>
    <t xml:space="preserve">
Diablo Cody
</t>
  </si>
  <si>
    <t xml:space="preserve">
Patricia Ferreira
</t>
  </si>
  <si>
    <t xml:space="preserve">
Ivona Juka
</t>
  </si>
  <si>
    <t xml:space="preserve">
Abhijit Panse
</t>
  </si>
  <si>
    <t xml:space="preserve">
Spike Jonze
</t>
  </si>
  <si>
    <t xml:space="preserve">
Royale Watkins
</t>
  </si>
  <si>
    <t xml:space="preserve">
Christopher Ray
</t>
  </si>
  <si>
    <t xml:space="preserve">
Sarthak Dasgupta
</t>
  </si>
  <si>
    <t xml:space="preserve">
Rachel Lears
</t>
  </si>
  <si>
    <t xml:space="preserve">
Jehane Noujaim
</t>
  </si>
  <si>
    <t xml:space="preserve">
Emir Kusturica
</t>
  </si>
  <si>
    <t xml:space="preserve">
Hans Somers
</t>
  </si>
  <si>
    <t xml:space="preserve">
Robert Vince
</t>
  </si>
  <si>
    <t xml:space="preserve">
Charles Hood
</t>
  </si>
  <si>
    <t xml:space="preserve">
Gerd Oswald
</t>
  </si>
  <si>
    <t xml:space="preserve">
Ramsey Nouah
</t>
  </si>
  <si>
    <t xml:space="preserve">
Luis Javier Henaine
</t>
  </si>
  <si>
    <t xml:space="preserve">
Monika Mitchell
</t>
  </si>
  <si>
    <t xml:space="preserve">
William Richert
</t>
  </si>
  <si>
    <t xml:space="preserve">
Alex Ranarivelo
</t>
  </si>
  <si>
    <t xml:space="preserve">
Jelle de Jonge
</t>
  </si>
  <si>
    <t xml:space="preserve">
Todd Verow
</t>
  </si>
  <si>
    <t xml:space="preserve">
Po-Chih Leong
</t>
  </si>
  <si>
    <t xml:space="preserve">
G.J. Echternkamp
</t>
  </si>
  <si>
    <t xml:space="preserve">
Leslee Udwin
</t>
  </si>
  <si>
    <t xml:space="preserve">
Julien Abraham
</t>
  </si>
  <si>
    <t xml:space="preserve">
Jin-gyu Cho
</t>
  </si>
  <si>
    <t xml:space="preserve">
Sara Johnsen
</t>
  </si>
  <si>
    <t xml:space="preserve">
Chadd Harbold
</t>
  </si>
  <si>
    <t xml:space="preserve">
Eduardo Rodriguez
</t>
  </si>
  <si>
    <t xml:space="preserve">
Steve Stark
</t>
  </si>
  <si>
    <t xml:space="preserve">
Dong-kyu Kim
</t>
  </si>
  <si>
    <t xml:space="preserve">
Aaron Augenblick
</t>
  </si>
  <si>
    <t xml:space="preserve">
Nicholas Zeig-Owens
</t>
  </si>
  <si>
    <t xml:space="preserve">
Halitha Shameem
</t>
  </si>
  <si>
    <t xml:space="preserve">
Alejandro Agresti
</t>
  </si>
  <si>
    <t xml:space="preserve">
Colin Edward Lawrence
</t>
  </si>
  <si>
    <t xml:space="preserve">
Alex Gibney
</t>
  </si>
  <si>
    <t xml:space="preserve">
John Stewart Muller
</t>
  </si>
  <si>
    <t xml:space="preserve">
Ken'ichi Takeshita
</t>
  </si>
  <si>
    <t xml:space="preserve">
Aadish Keluskar
</t>
  </si>
  <si>
    <t xml:space="preserve">
J.B. Rogers
</t>
  </si>
  <si>
    <t xml:space="preserve">
Sydney Freeland
</t>
  </si>
  <si>
    <t xml:space="preserve">
Peter Sullivan
</t>
  </si>
  <si>
    <t xml:space="preserve">
Timothy Woodward Jr.
</t>
  </si>
  <si>
    <t xml:space="preserve">
Mike Clattenburg
</t>
  </si>
  <si>
    <t xml:space="preserve">
Israel AdriÃ¡n Caetano
</t>
  </si>
  <si>
    <t xml:space="preserve">
Diego Luna
</t>
  </si>
  <si>
    <t xml:space="preserve">
Naoyuki Tomomatsu
</t>
  </si>
  <si>
    <t xml:space="preserve">
Elisa Fuksas
</t>
  </si>
  <si>
    <t xml:space="preserve">
Rhys Thomas
</t>
  </si>
  <si>
    <t xml:space="preserve">
Lucy Walker
</t>
  </si>
  <si>
    <t xml:space="preserve">
Jesper Ganslandt
</t>
  </si>
  <si>
    <t xml:space="preserve">
Alison Klayman
</t>
  </si>
  <si>
    <t xml:space="preserve">
Myriam Aziza
</t>
  </si>
  <si>
    <t xml:space="preserve">
MarÃ§al ForÃ©s
</t>
  </si>
  <si>
    <t xml:space="preserve">
Jessy Terrero
</t>
  </si>
  <si>
    <t xml:space="preserve">
Willem Gerritsen
</t>
  </si>
  <si>
    <t xml:space="preserve">
Fumihiko Sori
</t>
  </si>
  <si>
    <t xml:space="preserve">
Mark O'Connor
</t>
  </si>
  <si>
    <t xml:space="preserve">
Chia-Lin Chu
</t>
  </si>
  <si>
    <t xml:space="preserve">
Mark Mori
</t>
  </si>
  <si>
    <t xml:space="preserve">
Jason Orley
</t>
  </si>
  <si>
    <t xml:space="preserve">
Christopher Ashley
</t>
  </si>
  <si>
    <t xml:space="preserve">
Mahesh Bhatt
</t>
  </si>
  <si>
    <t xml:space="preserve">
Ãngeles ReinÃ©
</t>
  </si>
  <si>
    <t xml:space="preserve">
Siew Hua Yeo
</t>
  </si>
  <si>
    <t xml:space="preserve">
Aaron Lieber
</t>
  </si>
  <si>
    <t xml:space="preserve">
Douglas Sirk
</t>
  </si>
  <si>
    <t xml:space="preserve">
Thadd Turner
</t>
  </si>
  <si>
    <t xml:space="preserve">
Paco Aguilar
</t>
  </si>
  <si>
    <t xml:space="preserve">
Alain Desrochers
</t>
  </si>
  <si>
    <t xml:space="preserve">
Jayaprakash Radhakrishnan
</t>
  </si>
  <si>
    <t xml:space="preserve">
Hyuk Byun
</t>
  </si>
  <si>
    <t xml:space="preserve">
Senol SÃ¶nmez
</t>
  </si>
  <si>
    <t xml:space="preserve">
HÃ¼seyin Tabak
</t>
  </si>
  <si>
    <t xml:space="preserve">
Isold Uggadottir
</t>
  </si>
  <si>
    <t xml:space="preserve">
Dylan Avery
</t>
  </si>
  <si>
    <t xml:space="preserve">
Jeremy M. Inman
</t>
  </si>
  <si>
    <t xml:space="preserve">
Carlos Moreno
</t>
  </si>
  <si>
    <t xml:space="preserve">
Darragh Byrne
</t>
  </si>
  <si>
    <t xml:space="preserve">
Kirby Dick
</t>
  </si>
  <si>
    <t xml:space="preserve">
Pablo Giorgelli
</t>
  </si>
  <si>
    <t xml:space="preserve">
Qaushiq Mukherjee
</t>
  </si>
  <si>
    <t xml:space="preserve">
Ezel Akay
</t>
  </si>
  <si>
    <t xml:space="preserve">
Francis D. Lyon
</t>
  </si>
  <si>
    <t xml:space="preserve">
Juan Carlos Fresnadillo
</t>
  </si>
  <si>
    <t xml:space="preserve">
Matthew Shoychet
</t>
  </si>
  <si>
    <t xml:space="preserve">
Deepa Mehta
</t>
  </si>
  <si>
    <t xml:space="preserve">
Sam Hobkinson
</t>
  </si>
  <si>
    <t xml:space="preserve">
Daryl Hannah
</t>
  </si>
  <si>
    <t xml:space="preserve">
Shakun Batra
</t>
  </si>
  <si>
    <t xml:space="preserve">
Olivia Newman
</t>
  </si>
  <si>
    <t xml:space="preserve">
Isaac Ezban
</t>
  </si>
  <si>
    <t xml:space="preserve">
Aleksey German Jr.
</t>
  </si>
  <si>
    <t xml:space="preserve">
King Vidor
</t>
  </si>
  <si>
    <t xml:space="preserve">
Renzil D'Silva
</t>
  </si>
  <si>
    <t xml:space="preserve">
Ishi Rudell
</t>
  </si>
  <si>
    <t xml:space="preserve">
George Stevens
</t>
  </si>
  <si>
    <t xml:space="preserve">
Vikram Bhatt
</t>
  </si>
  <si>
    <t xml:space="preserve">
Marcus Graves
</t>
  </si>
  <si>
    <t xml:space="preserve">
Adam Salky
</t>
  </si>
  <si>
    <t xml:space="preserve">
Jake Gavin
</t>
  </si>
  <si>
    <t xml:space="preserve">
Mary Lambert
</t>
  </si>
  <si>
    <t xml:space="preserve">
Monty Tiwa
</t>
  </si>
  <si>
    <t xml:space="preserve">
Wade Gasque
</t>
  </si>
  <si>
    <t xml:space="preserve">
Syamsul Yusof
</t>
  </si>
  <si>
    <t xml:space="preserve">
Kwang-Hyun Park
</t>
  </si>
  <si>
    <t xml:space="preserve">
Stefon Bristol
</t>
  </si>
  <si>
    <t xml:space="preserve">
Rakeysh Omprakash Mehra
</t>
  </si>
  <si>
    <t xml:space="preserve">
Sophon Sakdaphisit
</t>
  </si>
  <si>
    <t xml:space="preserve">
Haneef Adeni
</t>
  </si>
  <si>
    <t xml:space="preserve">
John Sturges
</t>
  </si>
  <si>
    <t xml:space="preserve">
Sheldon Candis
</t>
  </si>
  <si>
    <t xml:space="preserve">
Vivek Agnihotri
</t>
  </si>
  <si>
    <t xml:space="preserve">
Jeff Orlowski
</t>
  </si>
  <si>
    <t xml:space="preserve">
J.C. Khoury
</t>
  </si>
  <si>
    <t xml:space="preserve">
Oliver Schmitz
</t>
  </si>
  <si>
    <t xml:space="preserve">
Timothy M. Snell
</t>
  </si>
  <si>
    <t xml:space="preserve">
Charlotte BrÃ¤ndstrÃ¶m
</t>
  </si>
  <si>
    <t xml:space="preserve">
Marco Dutra
</t>
  </si>
  <si>
    <t xml:space="preserve">
Salvador Espinosa
</t>
  </si>
  <si>
    <t xml:space="preserve">
Philipp Kadelbach
</t>
  </si>
  <si>
    <t xml:space="preserve">
TetsurÃ´ Araki
</t>
  </si>
  <si>
    <t xml:space="preserve">
Leena Yadav
</t>
  </si>
  <si>
    <t xml:space="preserve">
John Madden
</t>
  </si>
  <si>
    <t xml:space="preserve">
Bob Yari
</t>
  </si>
  <si>
    <t xml:space="preserve">
Ireneusz Dobrowolski
</t>
  </si>
  <si>
    <t xml:space="preserve">
Phillip Guzman
</t>
  </si>
  <si>
    <t xml:space="preserve">
Janeen Damian
</t>
  </si>
  <si>
    <t xml:space="preserve">
Petra Costa
</t>
  </si>
  <si>
    <t xml:space="preserve">
Hansol Shin
</t>
  </si>
  <si>
    <t xml:space="preserve">
Wes Miller
</t>
  </si>
  <si>
    <t xml:space="preserve">
Greg Jardin
</t>
  </si>
  <si>
    <t xml:space="preserve">
Kim Farrant
</t>
  </si>
  <si>
    <t xml:space="preserve">
Martin Scorsese
</t>
  </si>
  <si>
    <t xml:space="preserve">
Giacomo Campiotti
</t>
  </si>
  <si>
    <t xml:space="preserve">
Kike MaÃ­llo
</t>
  </si>
  <si>
    <t xml:space="preserve">
Jorge M. Fontana
</t>
  </si>
  <si>
    <t xml:space="preserve">
Stanton Barrett
</t>
  </si>
  <si>
    <t xml:space="preserve">
Hsin-yao Huang
</t>
  </si>
  <si>
    <t xml:space="preserve">
Valerie Weiss
</t>
  </si>
  <si>
    <t xml:space="preserve">
Jasmine D'Souza
</t>
  </si>
  <si>
    <t xml:space="preserve">
Alex Timbers
</t>
  </si>
  <si>
    <t xml:space="preserve">
Martin Owen
</t>
  </si>
  <si>
    <t xml:space="preserve">
Rolfe Kanefsky
</t>
  </si>
  <si>
    <t xml:space="preserve">
Santiago Menghini
</t>
  </si>
  <si>
    <t xml:space="preserve">
Michael Feifer
</t>
  </si>
  <si>
    <t xml:space="preserve">
Elite Zexer
</t>
  </si>
  <si>
    <t xml:space="preserve">
Cem Yilmaz
</t>
  </si>
  <si>
    <t xml:space="preserve">
Ben Jehoshua
</t>
  </si>
  <si>
    <t xml:space="preserve">
Mitch Schultz
</t>
  </si>
  <si>
    <t xml:space="preserve">
Charles Shyer
</t>
  </si>
  <si>
    <t xml:space="preserve">
Bernardo Arellano
</t>
  </si>
  <si>
    <t xml:space="preserve">
Nicholas Kharkongor
</t>
  </si>
  <si>
    <t xml:space="preserve">
Shantrelle P. Lewis
</t>
  </si>
  <si>
    <t xml:space="preserve">
David Marconi
</t>
  </si>
  <si>
    <t xml:space="preserve">
Anthony Stacchi
</t>
  </si>
  <si>
    <t xml:space="preserve">
JosÃ© Pepe BojÃ³rquez
</t>
  </si>
  <si>
    <t xml:space="preserve">
Adamo P. Cultraro
</t>
  </si>
  <si>
    <t xml:space="preserve">
MartÃ­n Rosete
</t>
  </si>
  <si>
    <t xml:space="preserve">
Kim Nguyen
</t>
  </si>
  <si>
    <t xml:space="preserve">
Joseph P. Genier
</t>
  </si>
  <si>
    <t xml:space="preserve">
Keoni Waxman
</t>
  </si>
  <si>
    <t xml:space="preserve">
B.V. Nandini Reddy
</t>
  </si>
  <si>
    <t xml:space="preserve">
Stelvio Massi
</t>
  </si>
  <si>
    <t xml:space="preserve">
Kenneth Gyang
</t>
  </si>
  <si>
    <t xml:space="preserve">
CÃ©sar Rodrigues
</t>
  </si>
  <si>
    <t xml:space="preserve">
David Mrnka
</t>
  </si>
  <si>
    <t xml:space="preserve">
Rami Hachache
</t>
  </si>
  <si>
    <t xml:space="preserve">
Craig Leeson
</t>
  </si>
  <si>
    <t xml:space="preserve">
Jeremy Power Regimbal
</t>
  </si>
  <si>
    <t xml:space="preserve">
Mark Levinson
</t>
  </si>
  <si>
    <t xml:space="preserve">
Richard Sears
</t>
  </si>
  <si>
    <t xml:space="preserve">
Wayne Thornley
</t>
  </si>
  <si>
    <t xml:space="preserve">
Paolo Genovese
</t>
  </si>
  <si>
    <t xml:space="preserve">
Tyler Perry
</t>
  </si>
  <si>
    <t xml:space="preserve">
Levan Tsikurishvili
</t>
  </si>
  <si>
    <t xml:space="preserve">
David Morlet
</t>
  </si>
  <si>
    <t xml:space="preserve">
William Friedkin
</t>
  </si>
  <si>
    <t xml:space="preserve">
B. Unnikrishnan
</t>
  </si>
  <si>
    <t xml:space="preserve">
Gary Wheeler
</t>
  </si>
  <si>
    <t xml:space="preserve">
Ladislas Chollat
</t>
  </si>
  <si>
    <t xml:space="preserve">
Emily Hagins
</t>
  </si>
  <si>
    <t xml:space="preserve">
Gerardo Olivares
</t>
  </si>
  <si>
    <t xml:space="preserve">
Clark Johnson
</t>
  </si>
  <si>
    <t xml:space="preserve">
Lone Scherfig
</t>
  </si>
  <si>
    <t xml:space="preserve">
Elissa Down
</t>
  </si>
  <si>
    <t xml:space="preserve">
Ruud Schuurman
</t>
  </si>
  <si>
    <t xml:space="preserve">
Alexis AlmstrÃ¶m
</t>
  </si>
  <si>
    <t xml:space="preserve">
Yibran Asuad
</t>
  </si>
  <si>
    <t xml:space="preserve">
Yance Ford
</t>
  </si>
  <si>
    <t xml:space="preserve">
Ivan Ayr
</t>
  </si>
  <si>
    <t xml:space="preserve">
Lilibet Foster
</t>
  </si>
  <si>
    <t xml:space="preserve">
Daniel MonzÃ³n
</t>
  </si>
  <si>
    <t xml:space="preserve">
John Gray
</t>
  </si>
  <si>
    <t xml:space="preserve">
Afia Nathaniel
</t>
  </si>
  <si>
    <t xml:space="preserve">
Conrad Helten
</t>
  </si>
  <si>
    <t xml:space="preserve">
Maurizio Zaccaro
</t>
  </si>
  <si>
    <t xml:space="preserve">
Max Landis
</t>
  </si>
  <si>
    <t xml:space="preserve">
Anurag Kashyap
</t>
  </si>
  <si>
    <t xml:space="preserve">
Pan Nalin
</t>
  </si>
  <si>
    <t xml:space="preserve">
Ali Atay
</t>
  </si>
  <si>
    <t xml:space="preserve">
Sandi Tan
</t>
  </si>
  <si>
    <t xml:space="preserve">
Hardik Mehta
</t>
  </si>
  <si>
    <t xml:space="preserve">
Ted Geoghegan
</t>
  </si>
  <si>
    <t xml:space="preserve">
Roger Gual
</t>
  </si>
  <si>
    <t xml:space="preserve">
Kaouther Ben Hania
</t>
  </si>
  <si>
    <t xml:space="preserve">
Terrie Samundra
</t>
  </si>
  <si>
    <t xml:space="preserve">
Julius Amedume
</t>
  </si>
  <si>
    <t xml:space="preserve">
Robert Stevenson
</t>
  </si>
  <si>
    <t xml:space="preserve">
Darin Beckstead
</t>
  </si>
  <si>
    <t xml:space="preserve">
Amara Cash
</t>
  </si>
  <si>
    <t xml:space="preserve">
Malik Nejer
</t>
  </si>
  <si>
    <t xml:space="preserve">
Dilip Mehta
</t>
  </si>
  <si>
    <t xml:space="preserve">
Sharif Arafah
</t>
  </si>
  <si>
    <t xml:space="preserve">
Duane Adler
</t>
  </si>
  <si>
    <t xml:space="preserve">
Nihat Durak
</t>
  </si>
  <si>
    <t xml:space="preserve">
Jennifer Siebel Newsom
</t>
  </si>
  <si>
    <t xml:space="preserve">
Eva Orner
</t>
  </si>
  <si>
    <t xml:space="preserve">
Enzo Monteleone
</t>
  </si>
  <si>
    <t xml:space="preserve">
Jude Okwudiafor Johnson
</t>
  </si>
  <si>
    <t xml:space="preserve">
Colin Nutley
</t>
  </si>
  <si>
    <t xml:space="preserve">
Marcus Baldini
</t>
  </si>
  <si>
    <t xml:space="preserve">
Jason Wise
</t>
  </si>
  <si>
    <t xml:space="preserve">
Anders Morgenthaler
</t>
  </si>
  <si>
    <t xml:space="preserve">
Christie Will Wolf
</t>
  </si>
  <si>
    <t xml:space="preserve">
Paul Solet
</t>
  </si>
  <si>
    <t xml:space="preserve">
Toby Meakins
</t>
  </si>
  <si>
    <t xml:space="preserve">
Noviandra Santosa
</t>
  </si>
  <si>
    <t xml:space="preserve">
Chen-Hao Yin
</t>
  </si>
  <si>
    <t xml:space="preserve">
Zackary Adler
</t>
  </si>
  <si>
    <t xml:space="preserve">
Pernilla August
</t>
  </si>
  <si>
    <t xml:space="preserve">
JÃ¡nos EdelÃ©nyi
</t>
  </si>
  <si>
    <t xml:space="preserve">
Eric Bilitch
</t>
  </si>
  <si>
    <t xml:space="preserve">
Robin Blazak
</t>
  </si>
  <si>
    <t xml:space="preserve">
Geun-hyun Cho
</t>
  </si>
  <si>
    <t xml:space="preserve">
Anna Wieczur-Bluszcz
</t>
  </si>
  <si>
    <t xml:space="preserve">
Carlos Perez Osorio
</t>
  </si>
  <si>
    <t xml:space="preserve">
Greg 'Freddy' Camalier
</t>
  </si>
  <si>
    <t xml:space="preserve">
Carlos Sorin
</t>
  </si>
  <si>
    <t xml:space="preserve">
IÃ±aki Dorronsoro
</t>
  </si>
  <si>
    <t xml:space="preserve">
Nishikant Kamat
</t>
  </si>
  <si>
    <t xml:space="preserve">
Malik Vitthal
</t>
  </si>
  <si>
    <t xml:space="preserve">
Ekwa Msangi
</t>
  </si>
  <si>
    <t xml:space="preserve">
Bo Burnham
</t>
  </si>
  <si>
    <t xml:space="preserve">
Wing-Cheong Law
</t>
  </si>
  <si>
    <t xml:space="preserve">
Katarina Launing
</t>
  </si>
  <si>
    <t xml:space="preserve">
Jared Cohn
</t>
  </si>
  <si>
    <t xml:space="preserve">
Irving Pichel
</t>
  </si>
  <si>
    <t xml:space="preserve">
Bradley Walsh
</t>
  </si>
  <si>
    <t xml:space="preserve">
Whit Stillman
</t>
  </si>
  <si>
    <t xml:space="preserve">
Bruno Garotti
</t>
  </si>
  <si>
    <t xml:space="preserve">
Bert Kish
</t>
  </si>
  <si>
    <t xml:space="preserve">
JonÃ¡s CuarÃ³n
</t>
  </si>
  <si>
    <t xml:space="preserve">
Narendra Nath
</t>
  </si>
  <si>
    <t xml:space="preserve">
Katt Shea
</t>
  </si>
  <si>
    <t xml:space="preserve">
John Carchietta
</t>
  </si>
  <si>
    <t xml:space="preserve">
Otoja Abit
</t>
  </si>
  <si>
    <t xml:space="preserve">
Nawapol Thamrongrattanarit
</t>
  </si>
  <si>
    <t xml:space="preserve">
Bruce McDonald
</t>
  </si>
  <si>
    <t xml:space="preserve">
Chris Moukarbel
</t>
  </si>
  <si>
    <t xml:space="preserve">
Norberto LÃ³pez Amado
</t>
  </si>
  <si>
    <t xml:space="preserve">
Yesim Ustaoglu
</t>
  </si>
  <si>
    <t xml:space="preserve">
Laura MaÃ±Ã¡
</t>
  </si>
  <si>
    <t xml:space="preserve">
Stephanie Soechtig
</t>
  </si>
  <si>
    <t xml:space="preserve">
Stefano Mordini
</t>
  </si>
  <si>
    <t xml:space="preserve">
Daniel SÃ¡nchez ArÃ©valo
</t>
  </si>
  <si>
    <t xml:space="preserve">
Felix Thompson
</t>
  </si>
  <si>
    <t xml:space="preserve">
Masaaki Yuasa
</t>
  </si>
  <si>
    <t xml:space="preserve">
Mike Binder
</t>
  </si>
  <si>
    <t xml:space="preserve">
Vishal Pandya
</t>
  </si>
  <si>
    <t xml:space="preserve">
Egor Baranov
</t>
  </si>
  <si>
    <t xml:space="preserve">
Stanley Nelson
</t>
  </si>
  <si>
    <t xml:space="preserve">
Sara Mast
</t>
  </si>
  <si>
    <t xml:space="preserve">
Tom Dey
</t>
  </si>
  <si>
    <t xml:space="preserve">
Jean-Pierre Jeunet
</t>
  </si>
  <si>
    <t xml:space="preserve">
Mark Sheppard
</t>
  </si>
  <si>
    <t xml:space="preserve">
Michael Burke
</t>
  </si>
  <si>
    <t xml:space="preserve">
Javier Ruiz Caldera
</t>
  </si>
  <si>
    <t xml:space="preserve">
Jamal Hill
</t>
  </si>
  <si>
    <t xml:space="preserve">
Rachel Mason
</t>
  </si>
  <si>
    <t xml:space="preserve">
Cris D'Amato
</t>
  </si>
  <si>
    <t xml:space="preserve">
Adam Mason
</t>
  </si>
  <si>
    <t xml:space="preserve">
Stephen Herek
</t>
  </si>
  <si>
    <t xml:space="preserve">
Chester Tam
</t>
  </si>
  <si>
    <t xml:space="preserve">
Milind Rau
</t>
  </si>
  <si>
    <t xml:space="preserve">
Sachin Yardi
</t>
  </si>
  <si>
    <t xml:space="preserve">
Jordan Galland
</t>
  </si>
  <si>
    <t xml:space="preserve">
Thea Sharrock
</t>
  </si>
  <si>
    <t xml:space="preserve">
Tom Harper
</t>
  </si>
  <si>
    <t xml:space="preserve">
Katherine Dieckmann
</t>
  </si>
  <si>
    <t xml:space="preserve">
Jake Kasdan
</t>
  </si>
  <si>
    <t xml:space="preserve">
SebastiÃ¡n Schindel
</t>
  </si>
  <si>
    <t xml:space="preserve">
Love Lee
</t>
  </si>
  <si>
    <t xml:space="preserve">
Martin Koolhoven
</t>
  </si>
  <si>
    <t xml:space="preserve">
Sean Olson
</t>
  </si>
  <si>
    <t xml:space="preserve">
Avid Liongoren
</t>
  </si>
  <si>
    <t xml:space="preserve">
Florian Gottschick
</t>
  </si>
  <si>
    <t xml:space="preserve">
Luv Ranjan
</t>
  </si>
  <si>
    <t xml:space="preserve">
Eva Trobisch
</t>
  </si>
  <si>
    <t xml:space="preserve">
Hannes Holm
</t>
  </si>
  <si>
    <t xml:space="preserve">
Mahsun KirmizigÃ¼l
</t>
  </si>
  <si>
    <t xml:space="preserve">
Hanno Olderdissen
</t>
  </si>
  <si>
    <t xml:space="preserve">
Apurva Dhar Badgaiyann
</t>
  </si>
  <si>
    <t xml:space="preserve">
Salvador Calvo
</t>
  </si>
  <si>
    <t xml:space="preserve">
Wi Ding Ho
</t>
  </si>
  <si>
    <t xml:space="preserve">
Leah Sturgis
</t>
  </si>
  <si>
    <t xml:space="preserve">
Alex Winter
</t>
  </si>
  <si>
    <t xml:space="preserve">
Abhinay Deo
</t>
  </si>
  <si>
    <t xml:space="preserve">
Frederikke AspÃ¶ck
</t>
  </si>
  <si>
    <t xml:space="preserve">
Stefan Westerwelle
</t>
  </si>
  <si>
    <t xml:space="preserve">
Brandon Nutt
</t>
  </si>
  <si>
    <t xml:space="preserve">
Travis Fine
</t>
  </si>
  <si>
    <t xml:space="preserve">
Vitor Brandt
</t>
  </si>
  <si>
    <t xml:space="preserve">
Enah Johnscott
</t>
  </si>
  <si>
    <t xml:space="preserve">
Chris Bolan
</t>
  </si>
  <si>
    <t xml:space="preserve">
Liz Garbus
</t>
  </si>
  <si>
    <t xml:space="preserve">
Serdar Akar
</t>
  </si>
  <si>
    <t xml:space="preserve">
Wendy Rogers
</t>
  </si>
  <si>
    <t xml:space="preserve">
Jeffrey Walker
</t>
  </si>
  <si>
    <t xml:space="preserve">
Tony T. Datis
</t>
  </si>
  <si>
    <t xml:space="preserve">
Evgeny Afineevsky
</t>
  </si>
  <si>
    <t xml:space="preserve">
Tinge Krishnan
</t>
  </si>
  <si>
    <t xml:space="preserve">
Stefan Ruzowitzky
</t>
  </si>
  <si>
    <t xml:space="preserve">
Sudhanshu Saria
</t>
  </si>
  <si>
    <t xml:space="preserve">
Jeff Chan
</t>
  </si>
  <si>
    <t xml:space="preserve">
Christopher Jenkins
</t>
  </si>
  <si>
    <t xml:space="preserve">
Buchi Babu Sana
</t>
  </si>
  <si>
    <t xml:space="preserve">
Edward Berger
</t>
  </si>
  <si>
    <t xml:space="preserve">
Ferzan Ozpetek
</t>
  </si>
  <si>
    <t xml:space="preserve">
Richard Rich
</t>
  </si>
  <si>
    <t xml:space="preserve">
Kitty Green
</t>
  </si>
  <si>
    <t xml:space="preserve">
John Schultz
</t>
  </si>
  <si>
    <t xml:space="preserve">
Kheiron
</t>
  </si>
  <si>
    <t xml:space="preserve">
Seth Henrikson
</t>
  </si>
  <si>
    <t xml:space="preserve">
Alex Goyette
</t>
  </si>
  <si>
    <t xml:space="preserve">
MartÃ­n Hodara
</t>
  </si>
  <si>
    <t xml:space="preserve">
Tarun Mansukhani
</t>
  </si>
  <si>
    <t xml:space="preserve">
J. Davis
</t>
  </si>
  <si>
    <t xml:space="preserve">
RamÃ³n Salazar
</t>
  </si>
  <si>
    <t xml:space="preserve">
Justin G. Dyck
</t>
  </si>
  <si>
    <t xml:space="preserve">
Tibor TakÃ¡cs
</t>
  </si>
  <si>
    <t xml:space="preserve">
Charles Martin Smith
</t>
  </si>
  <si>
    <t xml:space="preserve">
Roel ReinÃ©
</t>
  </si>
  <si>
    <t xml:space="preserve">
Patricia Font
</t>
  </si>
  <si>
    <t xml:space="preserve">
Joseph Chen-Chieh Hsu
</t>
  </si>
  <si>
    <t xml:space="preserve">
Santiago Alvarado Ilarri
</t>
  </si>
  <si>
    <t xml:space="preserve">
Sofia Alvarez
</t>
  </si>
  <si>
    <t xml:space="preserve">
Franck Phelizon
</t>
  </si>
  <si>
    <t xml:space="preserve">
Miguel Ãngel Lamata
</t>
  </si>
  <si>
    <t xml:space="preserve">
Julie Davis
</t>
  </si>
  <si>
    <t xml:space="preserve">
Chun Wong
</t>
  </si>
  <si>
    <t xml:space="preserve">
Krishna Vamsi
</t>
  </si>
  <si>
    <t xml:space="preserve">
Gabriela Tagliavini
</t>
  </si>
  <si>
    <t xml:space="preserve">
Imtiaz Ali
</t>
  </si>
  <si>
    <t xml:space="preserve">
Do Joon Sung
</t>
  </si>
  <si>
    <t xml:space="preserve">
Christopher Denham
</t>
  </si>
  <si>
    <t xml:space="preserve">
Eric Cabello
</t>
  </si>
  <si>
    <t xml:space="preserve">
Savage Steve Holland
</t>
  </si>
  <si>
    <t xml:space="preserve">
Ross Katz
</t>
  </si>
  <si>
    <t xml:space="preserve">
Maximilian Erlenwein
</t>
  </si>
  <si>
    <t xml:space="preserve">
Francesco Lettieri
</t>
  </si>
  <si>
    <t xml:space="preserve">
Marcelo GalvÃ£o
</t>
  </si>
  <si>
    <t xml:space="preserve">
Lee Fulkerson
</t>
  </si>
  <si>
    <t xml:space="preserve">
Christopher Amos
</t>
  </si>
  <si>
    <t xml:space="preserve">
Hideo Nakata
</t>
  </si>
  <si>
    <t xml:space="preserve">
Gaspar Antillo
</t>
  </si>
  <si>
    <t xml:space="preserve">
Alex Orwell
</t>
  </si>
  <si>
    <t xml:space="preserve">
Izu Ojukwu
</t>
  </si>
  <si>
    <t xml:space="preserve">
Millicent Shelton
</t>
  </si>
  <si>
    <t xml:space="preserve">
Sofia Coppola
</t>
  </si>
  <si>
    <t xml:space="preserve">
Joon-Sung Kim
</t>
  </si>
  <si>
    <t xml:space="preserve">
Gonzalo Bendala
</t>
  </si>
  <si>
    <t xml:space="preserve">
Bejoy Nambiar
</t>
  </si>
  <si>
    <t xml:space="preserve">
Benson Lee
</t>
  </si>
  <si>
    <t xml:space="preserve">
Jannik Johansen
</t>
  </si>
  <si>
    <t xml:space="preserve">
Jonathan A. Rosenbaum
</t>
  </si>
  <si>
    <t xml:space="preserve">
Marco Bonfanti
</t>
  </si>
  <si>
    <t xml:space="preserve">
Mike Rohl
</t>
  </si>
  <si>
    <t xml:space="preserve">
Ram Madhvani
</t>
  </si>
  <si>
    <t xml:space="preserve">
Timo Tjahjanto
</t>
  </si>
  <si>
    <t xml:space="preserve">
Joshua RofÃ©
</t>
  </si>
  <si>
    <t xml:space="preserve">
Cristina Jacob
</t>
  </si>
  <si>
    <t xml:space="preserve">
Jayan Moodley
</t>
  </si>
  <si>
    <t xml:space="preserve">
Pete Travis
</t>
  </si>
  <si>
    <t xml:space="preserve">
Bertrand Bonello
</t>
  </si>
  <si>
    <t xml:space="preserve">
Rob Meyer
</t>
  </si>
  <si>
    <t xml:space="preserve">
Michael Larnell
</t>
  </si>
  <si>
    <t xml:space="preserve">
Ali F. Mostafa
</t>
  </si>
  <si>
    <t xml:space="preserve">
Jack Gold
</t>
  </si>
  <si>
    <t xml:space="preserve">
AndaÃ§ Haznedaroglu
</t>
  </si>
  <si>
    <t xml:space="preserve">
Jared Stern
</t>
  </si>
  <si>
    <t xml:space="preserve">
Wanuri Kahiu
</t>
  </si>
  <si>
    <t xml:space="preserve">
Hua-Tao Teng
</t>
  </si>
  <si>
    <t xml:space="preserve">
Brian A. Miller
</t>
  </si>
  <si>
    <t xml:space="preserve">
Kate Melville
</t>
  </si>
  <si>
    <t xml:space="preserve">
Miguel Alexandre
</t>
  </si>
  <si>
    <t xml:space="preserve">
Prachya Pinkaew
</t>
  </si>
  <si>
    <t xml:space="preserve">
Devashish Makhija
</t>
  </si>
  <si>
    <t xml:space="preserve">
Isao Takahata
</t>
  </si>
  <si>
    <t xml:space="preserve">
Anand Tiwari
</t>
  </si>
  <si>
    <t xml:space="preserve">
Kimble Rendall
</t>
  </si>
  <si>
    <t xml:space="preserve">
Matthew Reilly
</t>
  </si>
  <si>
    <t xml:space="preserve">
Conor McMahon
</t>
  </si>
  <si>
    <t xml:space="preserve">
Steve Purcell
</t>
  </si>
  <si>
    <t xml:space="preserve">
Joey Kern
</t>
  </si>
  <si>
    <t xml:space="preserve">
Werner Herzog
</t>
  </si>
  <si>
    <t xml:space="preserve">
Sam Irvin
</t>
  </si>
  <si>
    <t xml:space="preserve">
Dick Maas
</t>
  </si>
  <si>
    <t xml:space="preserve">
Jacob LaMendola
</t>
  </si>
  <si>
    <t xml:space="preserve">
Joseph H. Lewis
</t>
  </si>
  <si>
    <t xml:space="preserve">
Hans Alfredson
</t>
  </si>
  <si>
    <t xml:space="preserve">
Xavier Durringer
</t>
  </si>
  <si>
    <t xml:space="preserve">
Matt D'Avella
</t>
  </si>
  <si>
    <t xml:space="preserve">
Houda Benyamina
</t>
  </si>
  <si>
    <t xml:space="preserve">
Daniel Barnz
</t>
  </si>
  <si>
    <t xml:space="preserve">
Hiroyuki Seshita
</t>
  </si>
  <si>
    <t xml:space="preserve">
Shaun Paul Piccinino
</t>
  </si>
  <si>
    <t xml:space="preserve">
Renuka Shahane
</t>
  </si>
  <si>
    <t xml:space="preserve">
Manuel MartÃ­n Cuenca
</t>
  </si>
  <si>
    <t xml:space="preserve">
JuliÃ¡n HernÃ¡ndez
</t>
  </si>
  <si>
    <t xml:space="preserve">
Maria Ripoll
</t>
  </si>
  <si>
    <t xml:space="preserve">
Debbie Allen
</t>
  </si>
  <si>
    <t xml:space="preserve">
Q. Allan Brocka
</t>
  </si>
  <si>
    <t xml:space="preserve">
Alexandre Moratto
</t>
  </si>
  <si>
    <t xml:space="preserve">
Peter Howitt
</t>
  </si>
  <si>
    <t xml:space="preserve">
Gerardo Gatica GonzÃ¡lez
</t>
  </si>
  <si>
    <t xml:space="preserve">
Takashi Yamazaki
</t>
  </si>
  <si>
    <t xml:space="preserve">
Dani de la Torre
</t>
  </si>
  <si>
    <t xml:space="preserve">
Thomas J. Churchill
</t>
  </si>
  <si>
    <t xml:space="preserve">
Farah Nabulsi
</t>
  </si>
  <si>
    <t xml:space="preserve">
Kaila York
</t>
  </si>
  <si>
    <t xml:space="preserve">
George Marshall
</t>
  </si>
  <si>
    <t xml:space="preserve">
Anna Foerster
</t>
  </si>
  <si>
    <t xml:space="preserve">
Marina Rice Bader
</t>
  </si>
  <si>
    <t xml:space="preserve">
Marja-Lewis Ryan
</t>
  </si>
  <si>
    <t xml:space="preserve">
Marc Vigil
</t>
  </si>
  <si>
    <t xml:space="preserve">
Ken Kushner
</t>
  </si>
  <si>
    <t xml:space="preserve">
David Cross
</t>
  </si>
  <si>
    <t xml:space="preserve">
Pierre CorÃ©
</t>
  </si>
  <si>
    <t xml:space="preserve">
Sanaa Hamri
</t>
  </si>
  <si>
    <t xml:space="preserve">
Kazuya Murata
</t>
  </si>
  <si>
    <t xml:space="preserve">
Xavier Gens
</t>
  </si>
  <si>
    <t xml:space="preserve">
Ryan Koo
</t>
  </si>
  <si>
    <t xml:space="preserve">
Rick Famuyiwa
</t>
  </si>
  <si>
    <t xml:space="preserve">
Jesse V. Johnson
</t>
  </si>
  <si>
    <t xml:space="preserve">
Kenny Leon
</t>
  </si>
  <si>
    <t xml:space="preserve">
Daniela Goggi
</t>
  </si>
  <si>
    <t xml:space="preserve">
Brian Caunter
</t>
  </si>
  <si>
    <t xml:space="preserve">
Hannes StÃ¶hr
</t>
  </si>
  <si>
    <t xml:space="preserve">
Erik Canuel
</t>
  </si>
  <si>
    <t xml:space="preserve">
Marc Fouchard
</t>
  </si>
  <si>
    <t xml:space="preserve">
Joshua Marston
</t>
  </si>
  <si>
    <t xml:space="preserve">
Chris Eigeman
</t>
  </si>
  <si>
    <t xml:space="preserve">
Fernando Lebrija
</t>
  </si>
  <si>
    <t xml:space="preserve">
Yoshiyuki Momose
</t>
  </si>
  <si>
    <t xml:space="preserve">
Detlev Buck
</t>
  </si>
  <si>
    <t xml:space="preserve">
Matt Kugelman
</t>
  </si>
  <si>
    <t xml:space="preserve">
Younuts
</t>
  </si>
  <si>
    <t xml:space="preserve">
Julien Leclercq
</t>
  </si>
  <si>
    <t xml:space="preserve">
David GalÃ¡n Galindo
</t>
  </si>
  <si>
    <t xml:space="preserve">
Ben Shelton
</t>
  </si>
  <si>
    <t xml:space="preserve">
Benjamin Statler
</t>
  </si>
  <si>
    <t xml:space="preserve">
Daniel Mann
</t>
  </si>
  <si>
    <t xml:space="preserve">
Natasha Lyonne
</t>
  </si>
  <si>
    <t xml:space="preserve">
Marcus Dunstan
</t>
  </si>
  <si>
    <t xml:space="preserve">
Le-Van Kiet
</t>
  </si>
  <si>
    <t xml:space="preserve">
Romain Gavras
</t>
  </si>
  <si>
    <t xml:space="preserve">
CÃ©dric Jimenez
</t>
  </si>
  <si>
    <t xml:space="preserve">
John Woo
</t>
  </si>
  <si>
    <t xml:space="preserve">
Shinji Aramaki
</t>
  </si>
  <si>
    <t xml:space="preserve">
Emmett Malloy
</t>
  </si>
  <si>
    <t xml:space="preserve">
Tomonori SudÃ´
</t>
  </si>
  <si>
    <t xml:space="preserve">
Hyeong-Cheol Kang
</t>
  </si>
  <si>
    <t xml:space="preserve">
Khoa Le
</t>
  </si>
  <si>
    <t xml:space="preserve">
Alankrita Shrivastava
</t>
  </si>
  <si>
    <t xml:space="preserve">
Mikhil Musale
</t>
  </si>
  <si>
    <t xml:space="preserve">
Stephen Cone
</t>
  </si>
  <si>
    <t xml:space="preserve">
David Lynch
</t>
  </si>
  <si>
    <t xml:space="preserve">
Mike Doyle
</t>
  </si>
  <si>
    <t xml:space="preserve">
Pedring Lopez
</t>
  </si>
  <si>
    <t xml:space="preserve">
Alan Yang
</t>
  </si>
  <si>
    <t xml:space="preserve">
Steve James
</t>
  </si>
  <si>
    <t xml:space="preserve">
Robert Budreau
</t>
  </si>
  <si>
    <t xml:space="preserve">
Toshiyuki Kubooka
</t>
  </si>
  <si>
    <t xml:space="preserve">
Isaac Rentz
</t>
  </si>
  <si>
    <t xml:space="preserve">
Jennifer Phang
</t>
  </si>
  <si>
    <t xml:space="preserve">
Amanda Raymond
</t>
  </si>
  <si>
    <t xml:space="preserve">
Peter Sollett
</t>
  </si>
  <si>
    <t xml:space="preserve">
Darren Lynn Bousman
</t>
  </si>
  <si>
    <t xml:space="preserve">
Robert Heath
</t>
  </si>
  <si>
    <t xml:space="preserve">
Tatsushi Ohmori
</t>
  </si>
  <si>
    <t xml:space="preserve">
Juel Taylor
</t>
  </si>
  <si>
    <t xml:space="preserve">
Haifaa Al-Mansour
</t>
  </si>
  <si>
    <t xml:space="preserve">
Praveen Kandregula
</t>
  </si>
  <si>
    <t xml:space="preserve">
Jeong-beom Lee
</t>
  </si>
  <si>
    <t xml:space="preserve">
Brian Peter Falk
</t>
  </si>
  <si>
    <t xml:space="preserve">
Hakan Yonat
</t>
  </si>
  <si>
    <t xml:space="preserve">
Lee Thongkham
</t>
  </si>
  <si>
    <t xml:space="preserve">
Yann Gozlan
</t>
  </si>
  <si>
    <t xml:space="preserve">
Alik Sakharov
</t>
  </si>
  <si>
    <t xml:space="preserve">
Lauro David Chartrand-DelValle
</t>
  </si>
  <si>
    <t xml:space="preserve">
Atlee Kumar
</t>
  </si>
  <si>
    <t xml:space="preserve">
Alessio Cremonini
</t>
  </si>
  <si>
    <t xml:space="preserve">
SebastiÃ¡n Hofmann
</t>
  </si>
  <si>
    <t xml:space="preserve">
Dallas Jackson
</t>
  </si>
  <si>
    <t xml:space="preserve">
Babak Anvari
</t>
  </si>
  <si>
    <t xml:space="preserve">
Juan JosÃ© Campanella
</t>
  </si>
  <si>
    <t xml:space="preserve">
Hikari
</t>
  </si>
  <si>
    <t xml:space="preserve">
Bradford May
</t>
  </si>
  <si>
    <t xml:space="preserve">
Ross Boyask
</t>
  </si>
  <si>
    <t xml:space="preserve">
Christopher Leone
</t>
  </si>
  <si>
    <t xml:space="preserve">
David Yarovesky
</t>
  </si>
  <si>
    <t xml:space="preserve">
Francesco Amato
</t>
  </si>
  <si>
    <t xml:space="preserve">
Jim Strouse
</t>
  </si>
  <si>
    <t xml:space="preserve">
Atul Sabharwal
</t>
  </si>
  <si>
    <t xml:space="preserve">
Farah Khan
</t>
  </si>
  <si>
    <t xml:space="preserve">
Michael Baumgarten
</t>
  </si>
  <si>
    <t xml:space="preserve">
Caroline Suh
</t>
  </si>
  <si>
    <t xml:space="preserve">
Peter Flinth
</t>
  </si>
  <si>
    <t xml:space="preserve">
Abdelhamid Bouchnak
</t>
  </si>
  <si>
    <t xml:space="preserve">
Santhosh Viswanath
</t>
  </si>
  <si>
    <t xml:space="preserve">
Alexandre Espigares
</t>
  </si>
  <si>
    <t xml:space="preserve">
Yan Han
</t>
  </si>
  <si>
    <t xml:space="preserve">
Banjong Pisanthanakun
</t>
  </si>
  <si>
    <t xml:space="preserve">
Andrew Bujalski
</t>
  </si>
  <si>
    <t xml:space="preserve">
Warren P. Sonoda
</t>
  </si>
  <si>
    <t xml:space="preserve">
Manuel AlcalÃ¡
</t>
  </si>
  <si>
    <t xml:space="preserve">
Jeff Garlin
</t>
  </si>
  <si>
    <t xml:space="preserve">
Gabriele Mainetti
</t>
  </si>
  <si>
    <t xml:space="preserve">
David E. Talbert
</t>
  </si>
  <si>
    <t xml:space="preserve">
Ji-woo Jung
</t>
  </si>
  <si>
    <t xml:space="preserve">
Filip Zylber
</t>
  </si>
  <si>
    <t xml:space="preserve">
Felix Binder
</t>
  </si>
  <si>
    <t xml:space="preserve">
Nancy Schwartzman
</t>
  </si>
  <si>
    <t xml:space="preserve">
Andrew Dosunmu
</t>
  </si>
  <si>
    <t xml:space="preserve">
Jae-hyun Jang
</t>
  </si>
  <si>
    <t xml:space="preserve">
Alberto RodrÃ­guez
</t>
  </si>
  <si>
    <t xml:space="preserve">
Owen Trevor
</t>
  </si>
  <si>
    <t xml:space="preserve">
Allan Ungar
</t>
  </si>
  <si>
    <t xml:space="preserve">
David Oelhoffen
</t>
  </si>
  <si>
    <t xml:space="preserve">
Tony McNamara
</t>
  </si>
  <si>
    <t xml:space="preserve">
Daniel Vernon
</t>
  </si>
  <si>
    <t xml:space="preserve">
Yayo Herrero
</t>
  </si>
  <si>
    <t xml:space="preserve">
Ernie Barbarash
</t>
  </si>
  <si>
    <t xml:space="preserve">
Sharan Sharma
</t>
  </si>
  <si>
    <t xml:space="preserve">
Alex Zamm
</t>
  </si>
  <si>
    <t xml:space="preserve">
Adam Berg
</t>
  </si>
  <si>
    <t xml:space="preserve">
Jeff Hare
</t>
  </si>
  <si>
    <t xml:space="preserve">
Miguel Ãngel Vivas
</t>
  </si>
  <si>
    <t xml:space="preserve">
Jody Hill
</t>
  </si>
  <si>
    <t xml:space="preserve">
CÃ¼neyt Kaya
</t>
  </si>
  <si>
    <t xml:space="preserve">
Onur Tukel
</t>
  </si>
  <si>
    <t xml:space="preserve">
Ruchi Narain
</t>
  </si>
  <si>
    <t xml:space="preserve">
Julius R. Nasso
</t>
  </si>
  <si>
    <t xml:space="preserve">
Jean-Bernard Marlin
</t>
  </si>
  <si>
    <t xml:space="preserve">
Tomohiko ItÃ´
</t>
  </si>
  <si>
    <t xml:space="preserve">
Lisa Krueger
</t>
  </si>
  <si>
    <t xml:space="preserve">
Adam Marino
</t>
  </si>
  <si>
    <t xml:space="preserve">
Jack Arnold
</t>
  </si>
  <si>
    <t xml:space="preserve">
Michael Steiner
</t>
  </si>
  <si>
    <t xml:space="preserve">
Chris Smith
</t>
  </si>
  <si>
    <t xml:space="preserve">
Philippe de Chauveron
</t>
  </si>
  <si>
    <t xml:space="preserve">
Massimiliano Camaiti
</t>
  </si>
  <si>
    <t xml:space="preserve">
Alice Filippi
</t>
  </si>
  <si>
    <t xml:space="preserve">
Shirish Kunder
</t>
  </si>
  <si>
    <t xml:space="preserve">
Samu Fuentes
</t>
  </si>
  <si>
    <t xml:space="preserve">
Mamoru Oshii
</t>
  </si>
  <si>
    <t xml:space="preserve">
WooSuk Yang
</t>
  </si>
  <si>
    <t xml:space="preserve">
Sam Feder
</t>
  </si>
  <si>
    <t xml:space="preserve">
Kaashvi Nair
</t>
  </si>
  <si>
    <t xml:space="preserve">
Joe Swanberg
</t>
  </si>
  <si>
    <t xml:space="preserve">
Yulene Olaizola
</t>
  </si>
  <si>
    <t xml:space="preserve">
VÃ­ctor GarcÃ­a
</t>
  </si>
  <si>
    <t xml:space="preserve">
Lana Wilson
</t>
  </si>
  <si>
    <t xml:space="preserve">
Min-ho Woo
</t>
  </si>
  <si>
    <t xml:space="preserve">
Radha Blank
</t>
  </si>
  <si>
    <t xml:space="preserve">
Emmanuel Mouret
</t>
  </si>
  <si>
    <t xml:space="preserve">
Erik White
</t>
  </si>
  <si>
    <t xml:space="preserve">
Vikram Gandhi
</t>
  </si>
  <si>
    <t xml:space="preserve">
Tamra Davis
</t>
  </si>
  <si>
    <t xml:space="preserve">
Kasper Barfoed
</t>
  </si>
  <si>
    <t xml:space="preserve">
Christopher Louie
</t>
  </si>
  <si>
    <t xml:space="preserve">
Julia von Heinz
</t>
  </si>
  <si>
    <t xml:space="preserve">
Matthew Ogens
</t>
  </si>
  <si>
    <t xml:space="preserve">
Alfons Adetuyi
</t>
  </si>
  <si>
    <t xml:space="preserve">
Hugo Stuven
</t>
  </si>
  <si>
    <t xml:space="preserve">
Denis Rovira van Boekholt
</t>
  </si>
  <si>
    <t xml:space="preserve">
Svetlana Cvetko
</t>
  </si>
  <si>
    <t xml:space="preserve">
Kirsten Johnson
</t>
  </si>
  <si>
    <t xml:space="preserve">
ElÃ©onore Pourriat
</t>
  </si>
  <si>
    <t xml:space="preserve">
Jesper W. Nielsen
</t>
  </si>
  <si>
    <t xml:space="preserve">
Maya Forbes
</t>
  </si>
  <si>
    <t xml:space="preserve">
Andrew Disney
</t>
  </si>
  <si>
    <t xml:space="preserve">
Luis Estrada
</t>
  </si>
  <si>
    <t xml:space="preserve">
Rian Johnson
</t>
  </si>
  <si>
    <t xml:space="preserve">
Michael Polish
</t>
  </si>
  <si>
    <t xml:space="preserve">
Greg Pritikin
</t>
  </si>
  <si>
    <t xml:space="preserve">
Amar Kaushik
</t>
  </si>
  <si>
    <t xml:space="preserve">
Jeremy LaLonde
</t>
  </si>
  <si>
    <t xml:space="preserve">
Ann Deborah Fishman
</t>
  </si>
  <si>
    <t xml:space="preserve">
Michael Barrett
</t>
  </si>
  <si>
    <t xml:space="preserve">
David Miller
</t>
  </si>
  <si>
    <t xml:space="preserve">
Seung-Won Lee
</t>
  </si>
  <si>
    <t xml:space="preserve">
Steve Yamamoto
</t>
  </si>
  <si>
    <t xml:space="preserve">
Peter Lepeniotis
</t>
  </si>
  <si>
    <t xml:space="preserve">
Umberto Marino
</t>
  </si>
  <si>
    <t xml:space="preserve">
Fernando GonzÃ¡lez Molina
</t>
  </si>
  <si>
    <t xml:space="preserve">
Rene Liu
</t>
  </si>
  <si>
    <t xml:space="preserve">
Alejandro Montiel
</t>
  </si>
  <si>
    <t xml:space="preserve">
Marcel Barrena
</t>
  </si>
  <si>
    <t xml:space="preserve">
Sian Heder
</t>
  </si>
  <si>
    <t xml:space="preserve">
Jalil Lespert
</t>
  </si>
  <si>
    <t xml:space="preserve">
Prentice Penny
</t>
  </si>
  <si>
    <t xml:space="preserve">
Eric England
</t>
  </si>
  <si>
    <t xml:space="preserve">
Hong-seon Kim
</t>
  </si>
  <si>
    <t xml:space="preserve">
Anne Fontaine
</t>
  </si>
  <si>
    <t xml:space="preserve">
Chloe Okuno
</t>
  </si>
  <si>
    <t xml:space="preserve">
Fredrick Munk
</t>
  </si>
  <si>
    <t xml:space="preserve">
Sarah Spillane
</t>
  </si>
  <si>
    <t xml:space="preserve">
Leandro Neri
</t>
  </si>
  <si>
    <t xml:space="preserve">
NoÃ«l Wells
</t>
  </si>
  <si>
    <t xml:space="preserve">
Chris Sparling
</t>
  </si>
  <si>
    <t xml:space="preserve">
Tobias Lindholm
</t>
  </si>
  <si>
    <t xml:space="preserve">
Max McGuire
</t>
  </si>
  <si>
    <t xml:space="preserve">
Charlie McDowell
</t>
  </si>
  <si>
    <t xml:space="preserve">
Jeremy Saulnier
</t>
  </si>
  <si>
    <t xml:space="preserve">
Vikramaditya Motwane
</t>
  </si>
  <si>
    <t xml:space="preserve">
Matt Johnson
</t>
  </si>
  <si>
    <t xml:space="preserve">
Hallvard BrÃ¦in
</t>
  </si>
  <si>
    <t xml:space="preserve">
Eric Schaeffer
</t>
  </si>
  <si>
    <t xml:space="preserve">
Dee Rees
</t>
  </si>
  <si>
    <t xml:space="preserve">
Chaitanya Tamhane
</t>
  </si>
  <si>
    <t xml:space="preserve">
Halle Berry
</t>
  </si>
  <si>
    <t xml:space="preserve">
Daniel Zelik Berk
</t>
  </si>
  <si>
    <t xml:space="preserve">
Michelle Johnston
</t>
  </si>
  <si>
    <t xml:space="preserve">
Conor Allyn
</t>
  </si>
  <si>
    <t xml:space="preserve">
MaÃ¯wenn
</t>
  </si>
  <si>
    <t xml:space="preserve">
Numa Perrier
</t>
  </si>
  <si>
    <t xml:space="preserve">
Sally El Hosaini
</t>
  </si>
  <si>
    <t xml:space="preserve">
Ulrike Kofler
</t>
  </si>
  <si>
    <t xml:space="preserve">
Paul Urkijo Alijo
</t>
  </si>
  <si>
    <t xml:space="preserve">
Paul Thomas Anderson
</t>
  </si>
  <si>
    <t xml:space="preserve">
Letizia Lamartire
</t>
  </si>
  <si>
    <t xml:space="preserve">
Simon Rumley
</t>
  </si>
  <si>
    <t xml:space="preserve">
Robin Aubert
</t>
  </si>
  <si>
    <t xml:space="preserve">
Richard Berry
</t>
  </si>
  <si>
    <t xml:space="preserve">
Naseef Yusuf Izuddin
</t>
  </si>
  <si>
    <t xml:space="preserve">
Donick Cary
</t>
  </si>
  <si>
    <t xml:space="preserve">
Manolo Caro
</t>
  </si>
  <si>
    <t xml:space="preserve">
Mati Diop
</t>
  </si>
  <si>
    <t xml:space="preserve">
Brandon Camp
</t>
  </si>
  <si>
    <t xml:space="preserve">
Joe Robert Cole
</t>
  </si>
  <si>
    <t xml:space="preserve">
Lucky Kuswandi
</t>
  </si>
  <si>
    <t xml:space="preserve">
Olivier Afonso
</t>
  </si>
  <si>
    <t xml:space="preserve">
Ben C. Lucas
</t>
  </si>
  <si>
    <t xml:space="preserve">
John Herzfeld
</t>
  </si>
  <si>
    <t xml:space="preserve">
Ribhu Dasgupta
</t>
  </si>
  <si>
    <t xml:space="preserve">
Shonali Bose
</t>
  </si>
  <si>
    <t xml:space="preserve">
Martin Wood
</t>
  </si>
  <si>
    <t xml:space="preserve">
Scott Waugh
</t>
  </si>
  <si>
    <t xml:space="preserve">
Jeremiah Jones
</t>
  </si>
  <si>
    <t xml:space="preserve">
Richard Linklater
</t>
  </si>
  <si>
    <t xml:space="preserve">
David Leitch
</t>
  </si>
  <si>
    <t xml:space="preserve">
Zhang Chong
</t>
  </si>
  <si>
    <t xml:space="preserve">
Oliver Kienle
</t>
  </si>
  <si>
    <t xml:space="preserve">
Robert Eagar
</t>
  </si>
  <si>
    <t xml:space="preserve">
Bille August
</t>
  </si>
  <si>
    <t xml:space="preserve">
Charles Stone III
</t>
  </si>
  <si>
    <t xml:space="preserve">
RaÃºl ArÃ©valo
</t>
  </si>
  <si>
    <t xml:space="preserve">
Rocco Ricciardulli
</t>
  </si>
  <si>
    <t xml:space="preserve">
Michael Paul Stephenson
</t>
  </si>
  <si>
    <t xml:space="preserve">
Stephen Reynolds
</t>
  </si>
  <si>
    <t xml:space="preserve">
Nicole Holofcener
</t>
  </si>
  <si>
    <t xml:space="preserve">
Benny Boom
</t>
  </si>
  <si>
    <t xml:space="preserve">
Pablo AgÃ¼ero
</t>
  </si>
  <si>
    <t xml:space="preserve">
Jeffrey G. Hunt
</t>
  </si>
  <si>
    <t xml:space="preserve">
Niki Caro
</t>
  </si>
  <si>
    <t xml:space="preserve">
Paco Plaza
</t>
  </si>
  <si>
    <t xml:space="preserve">
Alethea Jones
</t>
  </si>
  <si>
    <t xml:space="preserve">
Nabil Ayouch
</t>
  </si>
  <si>
    <t xml:space="preserve">
Sean Foley
</t>
  </si>
  <si>
    <t xml:space="preserve">
Karl Mueller
</t>
  </si>
  <si>
    <t xml:space="preserve">
Larry Clark
</t>
  </si>
  <si>
    <t xml:space="preserve">
Peter DeLuise
</t>
  </si>
  <si>
    <t xml:space="preserve">
Ricky Gervais
</t>
  </si>
  <si>
    <t xml:space="preserve">
Sion Sono
</t>
  </si>
  <si>
    <t xml:space="preserve">
Jeethu Joseph
</t>
  </si>
  <si>
    <t xml:space="preserve">
Nick Tomnay
</t>
  </si>
  <si>
    <t xml:space="preserve">
Fred CavayÃ©
</t>
  </si>
  <si>
    <t xml:space="preserve">
George Ratliff
</t>
  </si>
  <si>
    <t xml:space="preserve">
Tommy O'Haver
</t>
  </si>
  <si>
    <t xml:space="preserve">
Francis Lawrence
</t>
  </si>
  <si>
    <t xml:space="preserve">
Reinhard Klooss
</t>
  </si>
  <si>
    <t xml:space="preserve">
Gurinder Chadha
</t>
  </si>
  <si>
    <t xml:space="preserve">
David Grovic
</t>
  </si>
  <si>
    <t xml:space="preserve">
Rob Reiner
</t>
  </si>
  <si>
    <t xml:space="preserve">
James Tovell
</t>
  </si>
  <si>
    <t xml:space="preserve">
Lev L. Spiro
</t>
  </si>
  <si>
    <t xml:space="preserve">
Olivier Abbou
</t>
  </si>
  <si>
    <t xml:space="preserve">
Brittany Andrews
</t>
  </si>
  <si>
    <t xml:space="preserve">
Paween Purijitpanya
</t>
  </si>
  <si>
    <t xml:space="preserve">
Nora Twomey
</t>
  </si>
  <si>
    <t xml:space="preserve">
Owen Egerton
</t>
  </si>
  <si>
    <t xml:space="preserve">
Mouly Surya
</t>
  </si>
  <si>
    <t xml:space="preserve">
Nora Fingscheidt
</t>
  </si>
  <si>
    <t xml:space="preserve">
Rohit Shetty
</t>
  </si>
  <si>
    <t xml:space="preserve">
Alex Kurtzman
</t>
  </si>
  <si>
    <t xml:space="preserve">
Pieter Kuijpers
</t>
  </si>
  <si>
    <t xml:space="preserve">
Benjamin Kasulke
</t>
  </si>
  <si>
    <t xml:space="preserve">
John Moore
</t>
  </si>
  <si>
    <t xml:space="preserve">
Zak Hilditch
</t>
  </si>
  <si>
    <t xml:space="preserve">
Todd Phillips
</t>
  </si>
  <si>
    <t xml:space="preserve">
Steve Carr
</t>
  </si>
  <si>
    <t xml:space="preserve">
Julio Medem
</t>
  </si>
  <si>
    <t xml:space="preserve">
Chris Sivertson
</t>
  </si>
  <si>
    <t xml:space="preserve">
Jon Greenhalgh
</t>
  </si>
  <si>
    <t xml:space="preserve">
Anthony C. Ferrante
</t>
  </si>
  <si>
    <t xml:space="preserve">
Tom DeNucci
</t>
  </si>
  <si>
    <t xml:space="preserve">
Adam Randall
</t>
  </si>
  <si>
    <t xml:space="preserve">
Michael Tiddes
</t>
  </si>
  <si>
    <t xml:space="preserve">
Jan Belcl
</t>
  </si>
  <si>
    <t xml:space="preserve">
Che Sandoval
</t>
  </si>
  <si>
    <t xml:space="preserve">
Mike Gunther
</t>
  </si>
  <si>
    <t xml:space="preserve">
Mar Targarona
</t>
  </si>
  <si>
    <t xml:space="preserve">
Lukas Dhont
</t>
  </si>
  <si>
    <t xml:space="preserve">
Dani de la Orden
</t>
  </si>
  <si>
    <t xml:space="preserve">
James Brolin
</t>
  </si>
  <si>
    <t xml:space="preserve">
Patrice LalibertÃ©
</t>
  </si>
  <si>
    <t xml:space="preserve">
Frederik Du Chau
</t>
  </si>
  <si>
    <t xml:space="preserve">
Steven Soderbergh
</t>
  </si>
  <si>
    <t xml:space="preserve">
Olivia Milch
</t>
  </si>
  <si>
    <t xml:space="preserve">
Kuang-Hui Liu
</t>
  </si>
  <si>
    <t xml:space="preserve">
DamiÃ¡n Romay
</t>
  </si>
  <si>
    <t xml:space="preserve">
Tomomi Mochizuki
</t>
  </si>
  <si>
    <t xml:space="preserve">
Jan Komasa
</t>
  </si>
  <si>
    <t xml:space="preserve">
Dev Patel
</t>
  </si>
  <si>
    <t xml:space="preserve">
Madonne Ashwin
</t>
  </si>
  <si>
    <t xml:space="preserve">
Michael Hoffman
</t>
  </si>
  <si>
    <t xml:space="preserve">
Jeff Bleckner
</t>
  </si>
  <si>
    <t xml:space="preserve">
Andrew Dominik
</t>
  </si>
  <si>
    <t xml:space="preserve">
Gina Prince-Bythewood
</t>
  </si>
  <si>
    <t xml:space="preserve">
Peter Landesman
</t>
  </si>
  <si>
    <t xml:space="preserve">
Lee Toland Krieger
</t>
  </si>
  <si>
    <t xml:space="preserve">
Barbara Bialowas
</t>
  </si>
  <si>
    <t xml:space="preserve">
Chris Kelly
</t>
  </si>
  <si>
    <t xml:space="preserve">
S.S. Wilson
</t>
  </si>
  <si>
    <t xml:space="preserve">
Henry Selick
</t>
  </si>
  <si>
    <t xml:space="preserve">
Ryan Crego
</t>
  </si>
  <si>
    <t xml:space="preserve">
Doug Lefler
</t>
  </si>
  <si>
    <t xml:space="preserve">
Shinsuke Sato
</t>
  </si>
  <si>
    <t xml:space="preserve">
Domenico Emanuele de Feudis
</t>
  </si>
  <si>
    <t xml:space="preserve">
Jee-woon Kim
</t>
  </si>
  <si>
    <t xml:space="preserve">
Ian Edelman
</t>
  </si>
  <si>
    <t xml:space="preserve">
Ryan Bellgardt
</t>
  </si>
  <si>
    <t xml:space="preserve">
Skye Borgman
</t>
  </si>
  <si>
    <t xml:space="preserve">
Puneet Khanna
</t>
  </si>
  <si>
    <t xml:space="preserve">
Vicente Villanueva
</t>
  </si>
  <si>
    <t xml:space="preserve">
Brent Dawes
</t>
  </si>
  <si>
    <t xml:space="preserve">
John Lee
</t>
  </si>
  <si>
    <t xml:space="preserve">
Thomas Sieben
</t>
  </si>
  <si>
    <t xml:space="preserve">
Lukasz Kosmicki
</t>
  </si>
  <si>
    <t xml:space="preserve">
Bradley Cooper
</t>
  </si>
  <si>
    <t xml:space="preserve">
Trivikram Srinivas
</t>
  </si>
  <si>
    <t xml:space="preserve">
Esteban Crespo
</t>
  </si>
  <si>
    <t xml:space="preserve">
Christian Schwochow
</t>
  </si>
  <si>
    <t xml:space="preserve">
JÃ©rÃ©my Clapin
</t>
  </si>
  <si>
    <t xml:space="preserve">
Ariel Vromen
</t>
  </si>
  <si>
    <t xml:space="preserve">
Weiran Li
</t>
  </si>
  <si>
    <t xml:space="preserve">
Sara Colangelo
</t>
  </si>
  <si>
    <t xml:space="preserve">
Kae-Byeok Lee
</t>
  </si>
  <si>
    <t xml:space="preserve">
Max Adams
</t>
  </si>
  <si>
    <t xml:space="preserve">
John Andreas Andersen
</t>
  </si>
  <si>
    <t xml:space="preserve">
Mamoru Hosoda
</t>
  </si>
  <si>
    <t xml:space="preserve">
Scott Cooper
</t>
  </si>
  <si>
    <t xml:space="preserve">
Justin Kelly
</t>
  </si>
  <si>
    <t xml:space="preserve">
Mark Raso
</t>
  </si>
  <si>
    <t xml:space="preserve">
Jong-woo Park
</t>
  </si>
  <si>
    <t xml:space="preserve">
Ross Venokur
</t>
  </si>
  <si>
    <t xml:space="preserve">
Matt Charman
</t>
  </si>
  <si>
    <t xml:space="preserve">
Joko Anwar
</t>
  </si>
  <si>
    <t xml:space="preserve">
Clay Kaytis
</t>
  </si>
  <si>
    <t xml:space="preserve">
David Wnendt
</t>
  </si>
  <si>
    <t xml:space="preserve">
Patrick Brice
</t>
  </si>
  <si>
    <t xml:space="preserve">
Woo-Ping Yuen
</t>
  </si>
  <si>
    <t xml:space="preserve">
Ãlvaro Brechner
</t>
  </si>
  <si>
    <t xml:space="preserve">
Hong Khaou
</t>
  </si>
  <si>
    <t xml:space="preserve">
Jennifer Kaytin Robinson
</t>
  </si>
  <si>
    <t xml:space="preserve">
Alice Rohrwacher
</t>
  </si>
  <si>
    <t xml:space="preserve">
Caradog W. James
</t>
  </si>
  <si>
    <t xml:space="preserve">
Sngmoo Lee
</t>
  </si>
  <si>
    <t xml:space="preserve">
Hannah Fidell
</t>
  </si>
  <si>
    <t xml:space="preserve">
Sam Esmail
</t>
  </si>
  <si>
    <t xml:space="preserve">
Jon Clay
</t>
  </si>
  <si>
    <t xml:space="preserve">
Jennifer Morrison
</t>
  </si>
  <si>
    <t xml:space="preserve">
Ludovico Di Martino
</t>
  </si>
  <si>
    <t xml:space="preserve">
Peter Hyams
</t>
  </si>
  <si>
    <t xml:space="preserve">
Deran Sarafian
</t>
  </si>
  <si>
    <t xml:space="preserve">
StÃ©phane Rybojad
</t>
  </si>
  <si>
    <t xml:space="preserve">
Can Ulkay
</t>
  </si>
  <si>
    <t xml:space="preserve">
Mohit Suri
</t>
  </si>
  <si>
    <t xml:space="preserve">
Eduardo Casanova
</t>
  </si>
  <si>
    <t xml:space="preserve">
Oz Perkins
</t>
  </si>
  <si>
    <t xml:space="preserve">
Patricio Valladares
</t>
  </si>
  <si>
    <t xml:space="preserve">
Michael Brandt
</t>
  </si>
  <si>
    <t xml:space="preserve">
Tim Hunter
</t>
  </si>
  <si>
    <t xml:space="preserve">
Michael Dowse
</t>
  </si>
  <si>
    <t xml:space="preserve">
Judd Apatow
</t>
  </si>
  <si>
    <t xml:space="preserve">
Henrik Martin Dahlsbakken
</t>
  </si>
  <si>
    <t xml:space="preserve">
Jonathan Levine
</t>
  </si>
  <si>
    <t xml:space="preserve">
Ji Zhao
</t>
  </si>
  <si>
    <t xml:space="preserve">
Mong-Hong Chung
</t>
  </si>
  <si>
    <t xml:space="preserve">
Wei-Hao Cheng
</t>
  </si>
  <si>
    <t xml:space="preserve">
Guillaume Pierret
</t>
  </si>
  <si>
    <t xml:space="preserve">
Yoon Sunghyun
</t>
  </si>
  <si>
    <t xml:space="preserve">
Isabel Coixet
</t>
  </si>
  <si>
    <t xml:space="preserve">
Takashi Shimizu
</t>
  </si>
  <si>
    <t xml:space="preserve">
Rob Cohen
</t>
  </si>
  <si>
    <t xml:space="preserve">
Renny Harlin
</t>
  </si>
  <si>
    <t xml:space="preserve">
CÃ©line Sciamma
</t>
  </si>
  <si>
    <t xml:space="preserve">
E.L. Katz
</t>
  </si>
  <si>
    <t xml:space="preserve">
Amma Asante
</t>
  </si>
  <si>
    <t xml:space="preserve">
Ãlex de la Iglesia
</t>
  </si>
  <si>
    <t xml:space="preserve">
Gil Kenan
</t>
  </si>
  <si>
    <t xml:space="preserve">
Teddy Chan
</t>
  </si>
  <si>
    <t xml:space="preserve">
Rodrigo CortÃ©s
</t>
  </si>
  <si>
    <t xml:space="preserve">
Ritesh Batra
</t>
  </si>
  <si>
    <t xml:space="preserve">
Jim Gillespie
</t>
  </si>
  <si>
    <t xml:space="preserve">
Alistair Legrand
</t>
  </si>
  <si>
    <t xml:space="preserve">
Drake Doremus
</t>
  </si>
  <si>
    <t xml:space="preserve">
Jalmari Helander
</t>
  </si>
  <si>
    <t xml:space="preserve">
Anthony Mann
</t>
  </si>
  <si>
    <t xml:space="preserve">
Craig Johnson
</t>
  </si>
  <si>
    <t xml:space="preserve">
Craig Gillespie
</t>
  </si>
  <si>
    <t xml:space="preserve">
William Nicholson
</t>
  </si>
  <si>
    <t xml:space="preserve">
Kaare Andrews
</t>
  </si>
  <si>
    <t xml:space="preserve">
Johan Renck
</t>
  </si>
  <si>
    <t xml:space="preserve">
Fred Zinnemann
</t>
  </si>
  <si>
    <t xml:space="preserve">
Anne Sewitsky
</t>
  </si>
  <si>
    <t xml:space="preserve">
Orson Welles
</t>
  </si>
  <si>
    <t xml:space="preserve">
Nancy Leopardi
</t>
  </si>
  <si>
    <t xml:space="preserve">
Jeremy Rush
</t>
  </si>
  <si>
    <t xml:space="preserve">
Kelly Asbury
</t>
  </si>
  <si>
    <t xml:space="preserve">
Patricia Rozema
</t>
  </si>
  <si>
    <t xml:space="preserve">
Trish Sie
</t>
  </si>
  <si>
    <t xml:space="preserve">
Fouad Mikati
</t>
  </si>
  <si>
    <t xml:space="preserve">
Anubhav Sinha
</t>
  </si>
  <si>
    <t xml:space="preserve">
HernÃ¡n BelÃ³n
</t>
  </si>
  <si>
    <t xml:space="preserve">
Perry Lang
</t>
  </si>
  <si>
    <t xml:space="preserve">
IldikÃ³ Enyedi
</t>
  </si>
  <si>
    <t xml:space="preserve">
Brad Anderson
</t>
  </si>
  <si>
    <t xml:space="preserve">
Harry Bradbeer
</t>
  </si>
  <si>
    <t xml:space="preserve">
John Curran
</t>
  </si>
  <si>
    <t xml:space="preserve">
Christopher Landon
</t>
  </si>
  <si>
    <t xml:space="preserve">
Chiaki Kon
</t>
  </si>
  <si>
    <t xml:space="preserve">
GorÃ´ Miyazaki
</t>
  </si>
  <si>
    <t xml:space="preserve">
J.J. Perry
</t>
  </si>
  <si>
    <t xml:space="preserve">
Lars Damoiseaux
</t>
  </si>
  <si>
    <t xml:space="preserve">
Edoardo Ponti
</t>
  </si>
  <si>
    <t xml:space="preserve">
Lauren Miller Rogen
</t>
  </si>
  <si>
    <t xml:space="preserve">
David Koepp
</t>
  </si>
  <si>
    <t xml:space="preserve">
Nicholas Jarecki
</t>
  </si>
  <si>
    <t xml:space="preserve">
Claire Scanlon
</t>
  </si>
  <si>
    <t xml:space="preserve">
Sujoy Ghosh
</t>
  </si>
  <si>
    <t xml:space="preserve">
Jeff Wadlow
</t>
  </si>
  <si>
    <t xml:space="preserve">
Antonin Baudry
</t>
  </si>
  <si>
    <t xml:space="preserve">
Angelina Jolie
</t>
  </si>
  <si>
    <t xml:space="preserve">
Stephanie Laing
</t>
  </si>
  <si>
    <t xml:space="preserve">
Takashi Miike
</t>
  </si>
  <si>
    <t xml:space="preserve">
Wilson Yip
</t>
  </si>
  <si>
    <t xml:space="preserve">
Brett Haley
</t>
  </si>
  <si>
    <t xml:space="preserve">
Jingming Guo
</t>
  </si>
  <si>
    <t xml:space="preserve">
Chris Nelson
</t>
  </si>
  <si>
    <t xml:space="preserve">
Mike Barker
</t>
  </si>
  <si>
    <t xml:space="preserve">
M.J. Bassett
</t>
  </si>
  <si>
    <t xml:space="preserve">
Rawson Marshall Thurber
</t>
  </si>
  <si>
    <t xml:space="preserve">
David Sandberg
</t>
  </si>
  <si>
    <t xml:space="preserve">
Ian Samuels
</t>
  </si>
  <si>
    <t xml:space="preserve">
Hasraf Dulull
</t>
  </si>
  <si>
    <t xml:space="preserve">
Carrie Cracknell
</t>
  </si>
  <si>
    <t xml:space="preserve">
Pierre Morel
</t>
  </si>
  <si>
    <t xml:space="preserve">
Sergei Bodrov
</t>
  </si>
  <si>
    <t xml:space="preserve">
Bobby Roth
</t>
  </si>
  <si>
    <t xml:space="preserve">
DemiÃ¡n Rugna
</t>
  </si>
  <si>
    <t xml:space="preserve">
Brent Bonacorso
</t>
  </si>
  <si>
    <t xml:space="preserve">
Chris Columbus
</t>
  </si>
  <si>
    <t xml:space="preserve">
Gil Junger
</t>
  </si>
  <si>
    <t xml:space="preserve">
Carlo Carlei
</t>
  </si>
  <si>
    <t xml:space="preserve">
Hernan Jimenez
</t>
  </si>
  <si>
    <t xml:space="preserve">
F. Gary Gray
</t>
  </si>
  <si>
    <t xml:space="preserve">
James McTeigue
</t>
  </si>
  <si>
    <t xml:space="preserve">
Theodore Melfi
</t>
  </si>
  <si>
    <t xml:space="preserve">
Honey Trehan
</t>
  </si>
  <si>
    <t xml:space="preserve">
Steven Brill
</t>
  </si>
  <si>
    <t xml:space="preserve">
Mark Steven Johnson
</t>
  </si>
  <si>
    <t xml:space="preserve">
Sean Baker
</t>
  </si>
  <si>
    <t xml:space="preserve">
Ed Perkins
</t>
  </si>
  <si>
    <t xml:space="preserve">
Mark Osborne
</t>
  </si>
  <si>
    <t xml:space="preserve">
Tony Elliott
</t>
  </si>
  <si>
    <t xml:space="preserve">
Bharat Nalluri
</t>
  </si>
  <si>
    <t xml:space="preserve">
Tyler Shields
</t>
  </si>
  <si>
    <t xml:space="preserve">
HÃ¨ctor HernÃ¡ndez Vicens
</t>
  </si>
  <si>
    <t xml:space="preserve">
Fabrice du Welz
</t>
  </si>
  <si>
    <t xml:space="preserve">
Alex Richanbach
</t>
  </si>
  <si>
    <t xml:space="preserve">
Cedric Nicolas-Troyan
</t>
  </si>
  <si>
    <t xml:space="preserve">
Gregg Champion
</t>
  </si>
  <si>
    <t xml:space="preserve">
Robert Smigel
</t>
  </si>
  <si>
    <t xml:space="preserve">
Alessandra de Rossi
</t>
  </si>
  <si>
    <t xml:space="preserve">
LP
</t>
  </si>
  <si>
    <t xml:space="preserve">
David Barrett
</t>
  </si>
  <si>
    <t xml:space="preserve">
Rebecca Hall
</t>
  </si>
  <si>
    <t xml:space="preserve">
Don Coscarelli
</t>
  </si>
  <si>
    <t xml:space="preserve">
Catherine Hardwicke
</t>
  </si>
  <si>
    <t xml:space="preserve">
Don Michael Paul
</t>
  </si>
  <si>
    <t xml:space="preserve">
Helena BergstrÃ¶m
</t>
  </si>
  <si>
    <t xml:space="preserve">
Uwe Boll
</t>
  </si>
  <si>
    <t xml:space="preserve">
Just Philippot
</t>
  </si>
  <si>
    <t xml:space="preserve">
Betty Thomas
</t>
  </si>
  <si>
    <t xml:space="preserve">
Aleksey Sidorov
</t>
  </si>
  <si>
    <t xml:space="preserve">
Aleksey Tsitsilin
</t>
  </si>
  <si>
    <t xml:space="preserve">
Gerard Barrett
</t>
  </si>
  <si>
    <t xml:space="preserve">
Stephen Frears
</t>
  </si>
  <si>
    <t xml:space="preserve">
Frant Gwo
</t>
  </si>
  <si>
    <t xml:space="preserve">
Miguel Arteta
</t>
  </si>
  <si>
    <t xml:space="preserve">
Umesh Bist
</t>
  </si>
  <si>
    <t xml:space="preserve">
Jim Sheridan
</t>
  </si>
  <si>
    <t xml:space="preserve">
Saul Dibb
</t>
  </si>
  <si>
    <t xml:space="preserve">
Stephen Daldry
</t>
  </si>
  <si>
    <t xml:space="preserve">
Jonathan Helpert
</t>
  </si>
  <si>
    <t xml:space="preserve">
Pat Healy
</t>
  </si>
  <si>
    <t xml:space="preserve">
Hugo GÃ©lin
</t>
  </si>
  <si>
    <t xml:space="preserve">
David Pablos
</t>
  </si>
  <si>
    <t xml:space="preserve">
Hiroyuki Morita
</t>
  </si>
  <si>
    <t xml:space="preserve">
Scott Speer
</t>
  </si>
  <si>
    <t xml:space="preserve">
Steven C. Miller
</t>
  </si>
  <si>
    <t xml:space="preserve">
Martin Prakkat
</t>
  </si>
  <si>
    <t xml:space="preserve">
Luke Snellin
</t>
  </si>
  <si>
    <t xml:space="preserve">
Jarand Herdal
</t>
  </si>
  <si>
    <t xml:space="preserve">
William Bindley
</t>
  </si>
  <si>
    <t xml:space="preserve">
James Marsh
</t>
  </si>
  <si>
    <t xml:space="preserve">
Aleksandr Chernyaev
</t>
  </si>
  <si>
    <t xml:space="preserve">
James Gray
</t>
  </si>
  <si>
    <t xml:space="preserve">
Paolo Sorrentino
</t>
  </si>
  <si>
    <t xml:space="preserve">
Oren Uziel
</t>
  </si>
  <si>
    <t xml:space="preserve">
Walter Hill
</t>
  </si>
  <si>
    <t xml:space="preserve">
Victor Salva
</t>
  </si>
  <si>
    <t xml:space="preserve">
Jason Cabell
</t>
  </si>
  <si>
    <t xml:space="preserve">
Sylvie Verheyde
</t>
  </si>
  <si>
    <t xml:space="preserve">
Amy Poehler
</t>
  </si>
  <si>
    <t xml:space="preserve">
Eli Craig
</t>
  </si>
  <si>
    <t xml:space="preserve">
Michael Duggan
</t>
  </si>
  <si>
    <t xml:space="preserve">
Laura Terruso
</t>
  </si>
  <si>
    <t xml:space="preserve">
Klay Hall
</t>
  </si>
  <si>
    <t xml:space="preserve">
Michael Fimognari
</t>
  </si>
  <si>
    <t xml:space="preserve">
Joe Lynch
</t>
  </si>
  <si>
    <t xml:space="preserve">
Leigh Janiak
</t>
  </si>
  <si>
    <t xml:space="preserve">
Jamie Babbit
</t>
  </si>
  <si>
    <t xml:space="preserve">
Wash Westmoreland
</t>
  </si>
  <si>
    <t xml:space="preserve">
Alexandre Aja
</t>
  </si>
  <si>
    <t xml:space="preserve">
Olivier Megaton
</t>
  </si>
  <si>
    <t xml:space="preserve">
Antoine Fuqua
</t>
  </si>
  <si>
    <t xml:space="preserve">
Ryuichi Hiroki
</t>
  </si>
  <si>
    <t xml:space="preserve">
Olivier Assayas
</t>
  </si>
  <si>
    <t xml:space="preserve">
Peter Hutchings
</t>
  </si>
  <si>
    <t xml:space="preserve">
Taichi Ishidate
</t>
  </si>
  <si>
    <t xml:space="preserve">
Jenny Popplewell
</t>
  </si>
  <si>
    <t xml:space="preserve">
Carles Torras
</t>
  </si>
  <si>
    <t xml:space="preserve">
Federico D'Alessandro
</t>
  </si>
  <si>
    <t xml:space="preserve">
Jean-StÃ©phane Sauvaire
</t>
  </si>
  <si>
    <t xml:space="preserve">
Colin Minihan
</t>
  </si>
  <si>
    <t xml:space="preserve">
Hayao Miyazaki
</t>
  </si>
  <si>
    <t xml:space="preserve">
Colm McCarthy
</t>
  </si>
  <si>
    <t xml:space="preserve">
Jeremiah Zagar
</t>
  </si>
  <si>
    <t xml:space="preserve">
Chris Baugh
</t>
  </si>
  <si>
    <t xml:space="preserve">
Matthew Michael Carnahan
</t>
  </si>
  <si>
    <t xml:space="preserve">
David Fincher
</t>
  </si>
  <si>
    <t xml:space="preserve">
Michael M. Scott
</t>
  </si>
  <si>
    <t xml:space="preserve">
Karthik Subbaraj
</t>
  </si>
  <si>
    <t xml:space="preserve">
Hiromasa Yonebayashi
</t>
  </si>
  <si>
    <t xml:space="preserve">
Jakub Piatek
</t>
  </si>
  <si>
    <t xml:space="preserve">
Fernando Coimbra
</t>
  </si>
  <si>
    <t xml:space="preserve">
ShÃ»kÃ´ Murase
</t>
  </si>
  <si>
    <t xml:space="preserve">
Ali Tabrizi
</t>
  </si>
  <si>
    <t xml:space="preserve">
Joachim Trier
</t>
  </si>
  <si>
    <t xml:space="preserve">
Yoshifumi KondÃ´
</t>
  </si>
  <si>
    <t xml:space="preserve">
Jack Clayton
</t>
  </si>
  <si>
    <t xml:space="preserve">
Rebecca Zlotowski
</t>
  </si>
  <si>
    <t xml:space="preserve">
Joe Mantello
</t>
  </si>
  <si>
    <t xml:space="preserve">
Steven R. Monroe
</t>
  </si>
  <si>
    <t xml:space="preserve">
David Slade
</t>
  </si>
  <si>
    <t xml:space="preserve">
Hatem Khraiche
</t>
  </si>
  <si>
    <t xml:space="preserve">
Cindy Chupack
</t>
  </si>
  <si>
    <t xml:space="preserve">
Tarsem Singh
</t>
  </si>
  <si>
    <t xml:space="preserve">
Joel Schumacher
</t>
  </si>
  <si>
    <t xml:space="preserve">
Sydney Sibilia
</t>
  </si>
  <si>
    <t xml:space="preserve">
Allen Hughes
</t>
  </si>
  <si>
    <t xml:space="preserve">
Henry Hobson
</t>
  </si>
  <si>
    <t xml:space="preserve">
Michihito Fujii
</t>
  </si>
  <si>
    <t xml:space="preserve">
Joseph Kosinski
</t>
  </si>
  <si>
    <t xml:space="preserve">
Stuart Hazeldine
</t>
  </si>
  <si>
    <t xml:space="preserve">
Mark Robson
</t>
  </si>
  <si>
    <t xml:space="preserve">
Nicolas Boukhrief
</t>
  </si>
  <si>
    <t xml:space="preserve">
Park Hoon-jung
</t>
  </si>
  <si>
    <t xml:space="preserve">
Daniel Prochaska
</t>
  </si>
  <si>
    <t xml:space="preserve">
Nicole Conn
</t>
  </si>
  <si>
    <t xml:space="preserve">
Scott Aukerman
</t>
  </si>
  <si>
    <t xml:space="preserve">
Todor Chapkanov
</t>
  </si>
  <si>
    <t xml:space="preserve">
Daniel Goldhaber
</t>
  </si>
  <si>
    <t xml:space="preserve">
Nzingha Stewart
</t>
  </si>
  <si>
    <t xml:space="preserve">
Toa Fraser
</t>
  </si>
  <si>
    <t xml:space="preserve">
Gilles Paquet-Brenner
</t>
  </si>
  <si>
    <t xml:space="preserve">
Leslie H. Martinson
</t>
  </si>
  <si>
    <t xml:space="preserve">
David MichÃ´d
</t>
  </si>
  <si>
    <t xml:space="preserve">
Dae-seung Kim
</t>
  </si>
  <si>
    <t xml:space="preserve">
Chiwetel Ejiofor
</t>
  </si>
  <si>
    <t xml:space="preserve">
Roman Polanski
</t>
  </si>
  <si>
    <t xml:space="preserve">
Alain Darborg
</t>
  </si>
  <si>
    <t xml:space="preserve">
Todd Strauss-Schulson
</t>
  </si>
  <si>
    <t xml:space="preserve">
Ari Sandel
</t>
  </si>
  <si>
    <t xml:space="preserve">
Scott Mann
</t>
  </si>
  <si>
    <t xml:space="preserve">
Marc Meyers
</t>
  </si>
  <si>
    <t xml:space="preserve">
Cary Joji Fukunaga
</t>
  </si>
  <si>
    <t xml:space="preserve">
Craig Brewer
</t>
  </si>
  <si>
    <t xml:space="preserve">
Arthur Hiller
</t>
  </si>
  <si>
    <t xml:space="preserve">
Mike Flanagan
</t>
  </si>
  <si>
    <t xml:space="preserve">
Alice Wu
</t>
  </si>
  <si>
    <t xml:space="preserve">
Paul Verhoeven
</t>
  </si>
  <si>
    <t xml:space="preserve">
Kevin Phillips
</t>
  </si>
  <si>
    <t xml:space="preserve">
Noah Baumbach
</t>
  </si>
  <si>
    <t xml:space="preserve">
Macon Blair
</t>
  </si>
  <si>
    <t xml:space="preserve">
Anthony Mandler
</t>
  </si>
  <si>
    <t xml:space="preserve">
Alan J. Pakula
</t>
  </si>
  <si>
    <t xml:space="preserve">
Elliott Lester
</t>
  </si>
  <si>
    <t xml:space="preserve">
Dean Craig
</t>
  </si>
  <si>
    <t xml:space="preserve">
Chris Peckover
</t>
  </si>
  <si>
    <t xml:space="preserve">
Peter Collinson
</t>
  </si>
  <si>
    <t xml:space="preserve">
Fernando Meirelles
</t>
  </si>
  <si>
    <t xml:space="preserve">
Jeff Baena
</t>
  </si>
  <si>
    <t xml:space="preserve">
Lennart Ruff
</t>
  </si>
  <si>
    <t xml:space="preserve">
LluÃ­s QuÃ­lez
</t>
  </si>
  <si>
    <t xml:space="preserve">
George Clooney
</t>
  </si>
  <si>
    <t xml:space="preserve">
Dan Gilroy
</t>
  </si>
  <si>
    <t xml:space="preserve">
Richie Smyth
</t>
  </si>
  <si>
    <t xml:space="preserve">
Nic Mathieu
</t>
  </si>
  <si>
    <t xml:space="preserve">
Kyle Newacheck
</t>
  </si>
  <si>
    <t xml:space="preserve">
Harold Becker
</t>
  </si>
  <si>
    <t xml:space="preserve">
Elizabeth Wood
</t>
  </si>
  <si>
    <t xml:space="preserve">
Cate Shortland
</t>
  </si>
  <si>
    <t xml:space="preserve">
Daniel Espinosa
</t>
  </si>
  <si>
    <t xml:space="preserve">
MaÃ¯mouna DoucourÃ©
</t>
  </si>
  <si>
    <t xml:space="preserve">
Terry George
</t>
  </si>
  <si>
    <t xml:space="preserve">
Anne Fletcher
</t>
  </si>
  <si>
    <t xml:space="preserve">
Roman White
</t>
  </si>
  <si>
    <t xml:space="preserve">
Niels Arden Oplev
</t>
  </si>
  <si>
    <t xml:space="preserve">
Vicky Jewson
</t>
  </si>
  <si>
    <t xml:space="preserve">
Cooper Karl
</t>
  </si>
  <si>
    <t xml:space="preserve">
Matt Palmer
</t>
  </si>
  <si>
    <t xml:space="preserve">
Manjari Makijany
</t>
  </si>
  <si>
    <t xml:space="preserve">
Tom Six
</t>
  </si>
  <si>
    <t xml:space="preserve">
Ricky Staub
</t>
  </si>
  <si>
    <t xml:space="preserve">
Scott Derrickson
</t>
  </si>
  <si>
    <t xml:space="preserve">
Lin-Manuel Miranda
</t>
  </si>
  <si>
    <t xml:space="preserve">
Richard Shepard
</t>
  </si>
  <si>
    <t xml:space="preserve">
Marti Noxon
</t>
  </si>
  <si>
    <t xml:space="preserve">
Jamie M. Dagg
</t>
  </si>
  <si>
    <t xml:space="preserve">
Wayne Roberts
</t>
  </si>
  <si>
    <t xml:space="preserve">
Peter Winther
</t>
  </si>
  <si>
    <t xml:space="preserve">
Robert Luketic
</t>
  </si>
  <si>
    <t xml:space="preserve">
Robert Rodriguez
</t>
  </si>
  <si>
    <t xml:space="preserve">
Nahnatchka Khan
</t>
  </si>
  <si>
    <t xml:space="preserve">
Andrew Niccol
</t>
  </si>
  <si>
    <t xml:space="preserve">
Andy Serkis
</t>
  </si>
  <si>
    <t xml:space="preserve">
Duncan Jones
</t>
  </si>
  <si>
    <t xml:space="preserve">
Jake Szymanski
</t>
  </si>
  <si>
    <t xml:space="preserve">
Martin Zandvliet
</t>
  </si>
  <si>
    <t xml:space="preserve">
Ãngel GÃ³mez HernÃ¡ndez
</t>
  </si>
  <si>
    <t xml:space="preserve">
Joe Wright
</t>
  </si>
  <si>
    <t xml:space="preserve">
Geoff Murphy
</t>
  </si>
  <si>
    <t xml:space="preserve">
Jacques Audiard
</t>
  </si>
  <si>
    <t xml:space="preserve">
Anna Elizabeth James
</t>
  </si>
  <si>
    <t xml:space="preserve">
David M. Rosenthal
</t>
  </si>
  <si>
    <t xml:space="preserve">
Andrzej Bartkowiak
</t>
  </si>
  <si>
    <t xml:space="preserve">
Brad Furman
</t>
  </si>
  <si>
    <t xml:space="preserve">
Justin Kurzel
</t>
  </si>
  <si>
    <t xml:space="preserve">
Matthijs van Heijningen Jr.
</t>
  </si>
  <si>
    <t xml:space="preserve">
Rob Burnett
</t>
  </si>
  <si>
    <t xml:space="preserve">
Gideon Raff
</t>
  </si>
  <si>
    <t xml:space="preserve">
Gareth Evans
</t>
  </si>
  <si>
    <t xml:space="preserve">
Damien Leone
</t>
  </si>
  <si>
    <t xml:space="preserve">
Cecilia Verheyden
</t>
  </si>
  <si>
    <t xml:space="preserve">
Kriv Stenders
</t>
  </si>
  <si>
    <t xml:space="preserve">
Olivier Marchal
</t>
  </si>
  <si>
    <t xml:space="preserve">
Shawn Levy
</t>
  </si>
  <si>
    <t xml:space="preserve">
Vincenzo Natali
</t>
  </si>
  <si>
    <t xml:space="preserve">
Ryan Murphy
</t>
  </si>
  <si>
    <t xml:space="preserve">
George C. Wolfe
</t>
  </si>
  <si>
    <t xml:space="preserve">
Paul King
</t>
  </si>
  <si>
    <t xml:space="preserve">
Steven Knight
</t>
  </si>
  <si>
    <t xml:space="preserve">
Adrian Lyne
</t>
  </si>
  <si>
    <t xml:space="preserve">
CiarÃ¡n Foy
</t>
  </si>
  <si>
    <t xml:space="preserve">
Karyn Kusama
</t>
  </si>
  <si>
    <t xml:space="preserve">
John Carney
</t>
  </si>
  <si>
    <t xml:space="preserve">
Seth Larney
</t>
  </si>
  <si>
    <t xml:space="preserve">
Julius Onah
</t>
  </si>
  <si>
    <t xml:space="preserve">
Guy Hamilton
</t>
  </si>
  <si>
    <t xml:space="preserve">
Dave Needham
</t>
  </si>
  <si>
    <t xml:space="preserve">
Marcus Nispel
</t>
  </si>
  <si>
    <t xml:space="preserve">
Sung-hee Jo
</t>
  </si>
  <si>
    <t xml:space="preserve">
Axelle Laffont
</t>
  </si>
  <si>
    <t xml:space="preserve">
Magnus Martens
</t>
  </si>
  <si>
    <t xml:space="preserve">
Simon West
</t>
  </si>
  <si>
    <t xml:space="preserve">
Kevin Johnson
</t>
  </si>
  <si>
    <t xml:space="preserve">
Woody Allen
</t>
  </si>
  <si>
    <t xml:space="preserve">
John Luessenhop
</t>
  </si>
  <si>
    <t xml:space="preserve">
Darren Aronofsky
</t>
  </si>
  <si>
    <t xml:space="preserve">
Alfonso CuarÃ³n
</t>
  </si>
  <si>
    <t xml:space="preserve">
Vince Marcello
</t>
  </si>
  <si>
    <t xml:space="preserve">
Brett Donowho
</t>
  </si>
  <si>
    <t xml:space="preserve">
Olaf de Fleur Johannesson
</t>
  </si>
  <si>
    <t xml:space="preserve">
Paul Feig
</t>
  </si>
  <si>
    <t xml:space="preserve">
Dax Shepard
</t>
  </si>
  <si>
    <t xml:space="preserve">
Sam Raimi
</t>
  </si>
  <si>
    <t xml:space="preserve">
Ben Young
</t>
  </si>
  <si>
    <t xml:space="preserve">
David Ayer
</t>
  </si>
  <si>
    <t xml:space="preserve">
Ben Affleck
</t>
  </si>
  <si>
    <t xml:space="preserve">
Cecil B. DeMille
</t>
  </si>
  <si>
    <t xml:space="preserve">
Adam Wingard
</t>
  </si>
  <si>
    <t xml:space="preserve">
Oriol Paulo
</t>
  </si>
  <si>
    <t xml:space="preserve">
Il Cho
</t>
  </si>
  <si>
    <t xml:space="preserve">
Frank Coraci
</t>
  </si>
  <si>
    <t xml:space="preserve">
Nisha Ganatra
</t>
  </si>
  <si>
    <t xml:space="preserve">
Dan Mazer
</t>
  </si>
  <si>
    <t xml:space="preserve">
Grant Sputore
</t>
  </si>
  <si>
    <t xml:space="preserve">
Paul W.S. Anderson
</t>
  </si>
  <si>
    <t xml:space="preserve">
Bryan Fogel
</t>
  </si>
  <si>
    <t xml:space="preserve">
Terry Jones
</t>
  </si>
  <si>
    <t xml:space="preserve">
Hang-jun Jang
</t>
  </si>
  <si>
    <t xml:space="preserve">
Kitao Sakurai
</t>
  </si>
  <si>
    <t xml:space="preserve">
Lasse HallstrÃ¶m
</t>
  </si>
  <si>
    <t xml:space="preserve">
Mikael HÃ¥fstrÃ¶m
</t>
  </si>
  <si>
    <t xml:space="preserve">
Robert Mulligan
</t>
  </si>
  <si>
    <t xml:space="preserve">
Mark Rosman
</t>
  </si>
  <si>
    <t xml:space="preserve">
Ricardo Trogi
</t>
  </si>
  <si>
    <t xml:space="preserve">
Chris Weitz
</t>
  </si>
  <si>
    <t xml:space="preserve">
Blake Edwards
</t>
  </si>
  <si>
    <t xml:space="preserve">
Susan Johnson
</t>
  </si>
  <si>
    <t xml:space="preserve">
Adam Shankman
</t>
  </si>
  <si>
    <t xml:space="preserve">
Dennis Hopper
</t>
  </si>
  <si>
    <t xml:space="preserve">
Bong Joon Ho
</t>
  </si>
  <si>
    <t xml:space="preserve">
John Hillcoat
</t>
  </si>
  <si>
    <t xml:space="preserve">
Daniel Benmayor
</t>
  </si>
  <si>
    <t xml:space="preserve">
Genndy Tartakovsky
</t>
  </si>
  <si>
    <t xml:space="preserve">
Roy Hin Yeung Chow
</t>
  </si>
  <si>
    <t xml:space="preserve">
Farhad Safinia
</t>
  </si>
  <si>
    <t xml:space="preserve">
Joe Carnahan
</t>
  </si>
  <si>
    <t xml:space="preserve">
Bill Condon
</t>
  </si>
  <si>
    <t xml:space="preserve">
Roger Kumble
</t>
  </si>
  <si>
    <t xml:space="preserve">
Sam Levinson
</t>
  </si>
  <si>
    <t xml:space="preserve">
Ramin Bahrani
</t>
  </si>
  <si>
    <t xml:space="preserve">
Donovan Marsh
</t>
  </si>
  <si>
    <t xml:space="preserve">
Stanley Kubrick
</t>
  </si>
  <si>
    <t xml:space="preserve">
Steven Spielberg
</t>
  </si>
  <si>
    <t xml:space="preserve">
Kwang Il Han
</t>
  </si>
  <si>
    <t xml:space="preserve">
Larry Charles
</t>
  </si>
  <si>
    <t xml:space="preserve">
Jude Weng
</t>
  </si>
  <si>
    <t xml:space="preserve">
Julio Quintana
</t>
  </si>
  <si>
    <t xml:space="preserve">
Peter Berg
</t>
  </si>
  <si>
    <t xml:space="preserve">
Mark Dindal
</t>
  </si>
  <si>
    <t xml:space="preserve">
Florian Henckel von Donnersmarck
</t>
  </si>
  <si>
    <t xml:space="preserve">
John Whitesell
</t>
  </si>
  <si>
    <t xml:space="preserve">
Kim Tae-hyung
</t>
  </si>
  <si>
    <t xml:space="preserve">
Glendyn Ivin
</t>
  </si>
  <si>
    <t xml:space="preserve">
Ana Lily Amirpour
</t>
  </si>
  <si>
    <t xml:space="preserve">
Tom Hooper
</t>
  </si>
  <si>
    <t xml:space="preserve">
Lars Klevberg
</t>
  </si>
  <si>
    <t xml:space="preserve">
John Crowley
</t>
  </si>
  <si>
    <t xml:space="preserve">
Herbert Ross
</t>
  </si>
  <si>
    <t xml:space="preserve">
Len Wiseman
</t>
  </si>
  <si>
    <t xml:space="preserve">
Joe Johnston
</t>
  </si>
  <si>
    <t xml:space="preserve">
Danny Boyle
</t>
  </si>
  <si>
    <t xml:space="preserve">
Clay Glen
</t>
  </si>
  <si>
    <t xml:space="preserve">
Michael Mann
</t>
  </si>
  <si>
    <t xml:space="preserve">
Chung-Hyun Lee
</t>
  </si>
  <si>
    <t xml:space="preserve">
Tim Hill
</t>
  </si>
  <si>
    <t xml:space="preserve">
Mike Newell
</t>
  </si>
  <si>
    <t xml:space="preserve">
Brian Andrew Mendoza
</t>
  </si>
  <si>
    <t xml:space="preserve">
Tim Burton
</t>
  </si>
  <si>
    <t xml:space="preserve">
David Lean
</t>
  </si>
  <si>
    <t xml:space="preserve">
Tim Story
</t>
  </si>
  <si>
    <t xml:space="preserve">
April Mullen
</t>
  </si>
  <si>
    <t xml:space="preserve">
Jim Mickle
</t>
  </si>
  <si>
    <t xml:space="preserve">
Brian Fee
</t>
  </si>
  <si>
    <t xml:space="preserve">
Hadrah Daeng Ratu
</t>
  </si>
  <si>
    <t xml:space="preserve">
Roland Emmerich
</t>
  </si>
  <si>
    <t xml:space="preserve">
Ron Howard
</t>
  </si>
  <si>
    <t xml:space="preserve">
Scott Hicks
</t>
  </si>
  <si>
    <t xml:space="preserve">
Gore Verbinski
</t>
  </si>
  <si>
    <t xml:space="preserve">
Jeymes Samuel
</t>
  </si>
  <si>
    <t xml:space="preserve">
Remi Weekes
</t>
  </si>
  <si>
    <t xml:space="preserve">
Robin Bissell
</t>
  </si>
  <si>
    <t xml:space="preserve">
Tommy Wirkola
</t>
  </si>
  <si>
    <t xml:space="preserve">
Taika Waititi
</t>
  </si>
  <si>
    <t xml:space="preserve">
Nancy Meyers
</t>
  </si>
  <si>
    <t xml:space="preserve">
Jaume Collet-Serra
</t>
  </si>
  <si>
    <t xml:space="preserve">
John Lee Hancock
</t>
  </si>
  <si>
    <t xml:space="preserve">
John Landis
</t>
  </si>
  <si>
    <t xml:space="preserve">
Eli Roth
</t>
  </si>
  <si>
    <t xml:space="preserve">
Michael Lockshin
</t>
  </si>
  <si>
    <t xml:space="preserve">
Duncan Skiles
</t>
  </si>
  <si>
    <t xml:space="preserve">
Sydney Pollack
</t>
  </si>
  <si>
    <t xml:space="preserve">
Brad Peyton
</t>
  </si>
  <si>
    <t xml:space="preserve">
J.C. Chandor
</t>
  </si>
  <si>
    <t xml:space="preserve">
Ferdinando Cito Filomarino
</t>
  </si>
  <si>
    <t xml:space="preserve">
Alexander Payne
</t>
  </si>
  <si>
    <t xml:space="preserve">
David Bruckner
</t>
  </si>
  <si>
    <t xml:space="preserve">
KornÃ©l MundruczÃ³
</t>
  </si>
  <si>
    <t xml:space="preserve">
Ric Roman Waugh
</t>
  </si>
  <si>
    <t xml:space="preserve">
Franklin J. Schaffner
</t>
  </si>
  <si>
    <t xml:space="preserve">
Gavin Hood
</t>
  </si>
  <si>
    <t xml:space="preserve">
John Suits
</t>
  </si>
  <si>
    <t xml:space="preserve">
Ben Falcone
</t>
  </si>
  <si>
    <t xml:space="preserve">
Mark Waters
</t>
  </si>
  <si>
    <t xml:space="preserve">
David Mackenzie
</t>
  </si>
  <si>
    <t xml:space="preserve">
Jeff Tremaine
</t>
  </si>
  <si>
    <t xml:space="preserve">
Alex Proyas
</t>
  </si>
  <si>
    <t xml:space="preserve">
Gaspar NoÃ©
</t>
  </si>
  <si>
    <t xml:space="preserve">
Robert Zemeckis
</t>
  </si>
  <si>
    <t xml:space="preserve">
Ben Wheatley
</t>
  </si>
  <si>
    <t xml:space="preserve">
Barry Jenkins
</t>
  </si>
  <si>
    <t xml:space="preserve">
Paul Haggis
</t>
  </si>
  <si>
    <t xml:space="preserve">
David Dobkin
</t>
  </si>
  <si>
    <t xml:space="preserve">
David Wain
</t>
  </si>
  <si>
    <t xml:space="preserve">
Dean Devlin
</t>
  </si>
  <si>
    <t xml:space="preserve">
George Gallo
</t>
  </si>
  <si>
    <t xml:space="preserve">
Alejandro G. IÃ±Ã¡rritu
</t>
  </si>
  <si>
    <t xml:space="preserve">
Paul Greengrass
</t>
  </si>
  <si>
    <t xml:space="preserve">
Luc Besson
</t>
  </si>
  <si>
    <t xml:space="preserve">
Peter Weir
</t>
  </si>
  <si>
    <t xml:space="preserve">
Jane Campion
</t>
  </si>
  <si>
    <t xml:space="preserve">
Gary Fleder
</t>
  </si>
  <si>
    <t xml:space="preserve">
Mel Stuart
</t>
  </si>
  <si>
    <t xml:space="preserve">
Charlie Kaufman
</t>
  </si>
  <si>
    <t xml:space="preserve">
Galder Gaztelu-Urrutia
</t>
  </si>
  <si>
    <t xml:space="preserve">
Shane Meadows
</t>
  </si>
  <si>
    <t xml:space="preserve">
Wes Anderson
</t>
  </si>
  <si>
    <t xml:space="preserve">
Tomas Alfredson
</t>
  </si>
  <si>
    <t xml:space="preserve">
Shane Black
</t>
  </si>
  <si>
    <t xml:space="preserve">
Joe Penna
</t>
  </si>
  <si>
    <t xml:space="preserve">
Douglas Attal
</t>
  </si>
  <si>
    <t xml:space="preserve">
Aaron Sorkin
</t>
  </si>
  <si>
    <t xml:space="preserve">
J.A. Bayona
</t>
  </si>
  <si>
    <t xml:space="preserve">
Elizabeth Banks
</t>
  </si>
  <si>
    <t xml:space="preserve">
Taylor Sheridan
</t>
  </si>
  <si>
    <t xml:space="preserve">
Vince Gilligan
</t>
  </si>
  <si>
    <t xml:space="preserve">
Alex Garland
</t>
  </si>
  <si>
    <t xml:space="preserve">
Susanne Bier
</t>
  </si>
  <si>
    <t xml:space="preserve">
Ben Stiller
</t>
  </si>
  <si>
    <t xml:space="preserve">
Keishi Ohtomo
</t>
  </si>
  <si>
    <t xml:space="preserve">
Jeannot Szwarc
</t>
  </si>
  <si>
    <t xml:space="preserve">
David Oyelowo
</t>
  </si>
  <si>
    <t xml:space="preserve">
Olivia Wilde
</t>
  </si>
  <si>
    <t xml:space="preserve">
Makoto Shinkai
</t>
  </si>
  <si>
    <t xml:space="preserve">
Noam Murro
</t>
  </si>
  <si>
    <t xml:space="preserve">
Sam Hargrave
</t>
  </si>
  <si>
    <t xml:space="preserve">
Bennett Miller
</t>
  </si>
  <si>
    <t xml:space="preserve">
Quentin Tarantino
</t>
  </si>
  <si>
    <t xml:space="preserve">
Mark Williams
</t>
  </si>
  <si>
    <t xml:space="preserve">
Kyohei Ishiguro
</t>
  </si>
  <si>
    <t xml:space="preserve">
Zack Snyder
</t>
  </si>
  <si>
    <t xml:space="preserve">
Matt Thompson
</t>
  </si>
  <si>
    <t xml:space="preserve">
Gary Ross
</t>
  </si>
  <si>
    <t xml:space="preserve">
Jen McGowan
</t>
  </si>
  <si>
    <t xml:space="preserve">
Peter Jackson
</t>
  </si>
  <si>
    <t xml:space="preserve">
Jonas Ã…kerlund
</t>
  </si>
  <si>
    <t xml:space="preserve">
Fede Alvarez
</t>
  </si>
  <si>
    <t xml:space="preserve">
Chris Appelhans
</t>
  </si>
  <si>
    <t xml:space="preserve">
Aneesh Chaganty
</t>
  </si>
  <si>
    <t xml:space="preserve">
Michael Bay
</t>
  </si>
  <si>
    <t xml:space="preserve">
Adam McKay
</t>
  </si>
  <si>
    <t xml:space="preserve">
Ruben Fleischer
</t>
  </si>
  <si>
    <t xml:space="preserve">
Simon Stone
</t>
  </si>
  <si>
    <t xml:space="preserve">
Garth Jennings
</t>
  </si>
  <si>
    <t xml:space="preserve">
Randal Kleiser
</t>
  </si>
  <si>
    <t xml:space="preserve">
Denis Villeneuve
</t>
  </si>
  <si>
    <t xml:space="preserve">
Michael Matthews
</t>
  </si>
  <si>
    <t xml:space="preserve">
J Blakeson
</t>
  </si>
  <si>
    <t xml:space="preserve">
Edgar Wright
</t>
  </si>
  <si>
    <t xml:space="preserve">
Vinil Mathew
</t>
  </si>
  <si>
    <t xml:space="preserve">
Kimmy Gatewood
</t>
  </si>
  <si>
    <t xml:space="preserve">
James Wan
</t>
  </si>
  <si>
    <t xml:space="preserve">
Antonio Campos
</t>
  </si>
  <si>
    <t xml:space="preserve">
Seth Gordon
</t>
  </si>
  <si>
    <t xml:space="preserve">
Amy Heckerling
</t>
  </si>
  <si>
    <t xml:space="preserve">
David Benullo
</t>
  </si>
  <si>
    <t xml:space="preserve">
Jon Watts
</t>
  </si>
  <si>
    <t xml:space="preserve">
Andy Muschietti
</t>
  </si>
  <si>
    <t xml:space="preserve">
Daniel Markowicz
</t>
  </si>
  <si>
    <t xml:space="preserve">
Oleg Trofim
</t>
  </si>
  <si>
    <t xml:space="preserve">
Mary Harron
</t>
  </si>
  <si>
    <t xml:space="preserve">
Paul Weitz
</t>
  </si>
  <si>
    <t xml:space="preserve">
Adam Robitel
</t>
  </si>
  <si>
    <t xml:space="preserve">
Jonathan Hensleigh
</t>
  </si>
  <si>
    <t xml:space="preserve">
Seong-hun Kim
</t>
  </si>
  <si>
    <t xml:space="preserve">
Patrick Hughes
</t>
  </si>
  <si>
    <t xml:space="preserve">
Steven K. Tsuchida
</t>
  </si>
  <si>
    <t xml:space="preserve">
David Charhon
</t>
  </si>
  <si>
    <t xml:space="preserve">
Danila Kozlovskiy
</t>
  </si>
  <si>
    <t xml:space="preserve">
Navot Papushado
</t>
  </si>
  <si>
    <t xml:space="preserve">
Augustine Frizzell
</t>
  </si>
  <si>
    <t xml:space="preserve">
Matthias SchweighÃ¶fer
</t>
  </si>
  <si>
    <t xml:space="preserve">
Peter Thorwarth
</t>
  </si>
  <si>
    <t xml:space="preserve">
TÃ nia BallÃ³
</t>
  </si>
  <si>
    <t xml:space="preserve">
Kristine Stolakis
</t>
  </si>
  <si>
    <t xml:space="preserve">
Michael Harte
</t>
  </si>
  <si>
    <t xml:space="preserve">
Jon Alpert
</t>
  </si>
  <si>
    <t xml:space="preserve">
Frank E. Abney III
</t>
  </si>
  <si>
    <t xml:space="preserve">
Daniel H. Birman
</t>
  </si>
  <si>
    <t xml:space="preserve">
Tamta Gabrichidze
</t>
  </si>
  <si>
    <t xml:space="preserve">
Uraaz Bahl
</t>
  </si>
  <si>
    <t xml:space="preserve">
Vanessa Block
</t>
  </si>
  <si>
    <t xml:space="preserve">
Scott Pleydell-Pearce
</t>
  </si>
  <si>
    <t xml:space="preserve">
Alberto SaÃºl Arnaut Estrada
</t>
  </si>
  <si>
    <t xml:space="preserve">
Kurt Sutter
</t>
  </si>
  <si>
    <t xml:space="preserve">
Jared Hess
</t>
  </si>
  <si>
    <t xml:space="preserve">
Derek Peck
</t>
  </si>
  <si>
    <t xml:space="preserve">
Aline Brosh McKenna
</t>
  </si>
  <si>
    <t xml:space="preserve">
Luis Ara
</t>
  </si>
  <si>
    <t xml:space="preserve">
Akira Saitou
</t>
  </si>
  <si>
    <t xml:space="preserve">
Chris Williams
</t>
  </si>
  <si>
    <t xml:space="preserve">
Sharmeen Obaid-Chinoy
</t>
  </si>
  <si>
    <t xml:space="preserve">
Brian Helgeland
</t>
  </si>
  <si>
    <t xml:space="preserve">
Leslye Headland
</t>
  </si>
  <si>
    <t xml:space="preserve">
Timothy Reckart
</t>
  </si>
  <si>
    <t xml:space="preserve">
Asri Bendacha
</t>
  </si>
  <si>
    <t xml:space="preserve">
Roar Uthaug
</t>
  </si>
  <si>
    <t xml:space="preserve">
Anand Kamalakar
</t>
  </si>
  <si>
    <t xml:space="preserve">
Chris McKay
</t>
  </si>
  <si>
    <t xml:space="preserve">
Travis Knight
</t>
  </si>
  <si>
    <t xml:space="preserve">
Guillaume Canet
</t>
  </si>
  <si>
    <t xml:space="preserve">
Alessandro Angulo
</t>
  </si>
  <si>
    <t xml:space="preserve">
Felicity Morris
</t>
  </si>
  <si>
    <t xml:space="preserve">
Martin Sofiedal
</t>
  </si>
  <si>
    <t xml:space="preserve">
Ruben Vandenborre
</t>
  </si>
  <si>
    <t xml:space="preserve">
Hao Wu
</t>
  </si>
  <si>
    <t xml:space="preserve">
Michael Graziano
</t>
  </si>
  <si>
    <t xml:space="preserve">
Victor Buhler
</t>
  </si>
  <si>
    <t xml:space="preserve">
Minkyu Lee
</t>
  </si>
  <si>
    <t xml:space="preserve">
Rory Kennedy
</t>
  </si>
  <si>
    <t xml:space="preserve">
David F. Sandberg
</t>
  </si>
  <si>
    <t xml:space="preserve">
Joachim RÃ¸nning
</t>
  </si>
  <si>
    <t xml:space="preserve">
Abhay Kumar
</t>
  </si>
  <si>
    <t xml:space="preserve">
David Gelb
</t>
  </si>
  <si>
    <t xml:space="preserve">
Roger Ross Williams
</t>
  </si>
  <si>
    <t xml:space="preserve">
Kenny Ortega
</t>
  </si>
  <si>
    <t xml:space="preserve">
Doug Liman
</t>
  </si>
  <si>
    <t xml:space="preserve">
Solvan Naim
</t>
  </si>
  <si>
    <t xml:space="preserve">
Justin Lin
</t>
  </si>
  <si>
    <t xml:space="preserve">
Peter Segal
</t>
  </si>
  <si>
    <t xml:space="preserve">
Everardo GonzÃ¡lez
</t>
  </si>
  <si>
    <t xml:space="preserve">
Trisha Ziff
</t>
  </si>
  <si>
    <t xml:space="preserve">
America Ferrera
</t>
  </si>
  <si>
    <t xml:space="preserve">
Kim A. Snyder
</t>
  </si>
  <si>
    <t xml:space="preserve">
David Sampliner
</t>
  </si>
  <si>
    <t xml:space="preserve">
Mike Gan
</t>
  </si>
  <si>
    <t xml:space="preserve">
Louie Schwartzberg
</t>
  </si>
  <si>
    <t xml:space="preserve">
Rosendo RuÃ­z
</t>
  </si>
  <si>
    <t xml:space="preserve">
Alyce Tzue
</t>
  </si>
  <si>
    <t xml:space="preserve">
Jake Scott
</t>
  </si>
  <si>
    <t xml:space="preserve">
Alice Waddington
</t>
  </si>
  <si>
    <t xml:space="preserve">
JosÃ© Padilha
</t>
  </si>
  <si>
    <t xml:space="preserve">
Janet Mock
</t>
  </si>
  <si>
    <t xml:space="preserve">
Rebecca Richman Cohen
</t>
  </si>
  <si>
    <t xml:space="preserve">
Rodrigo Reyes
</t>
  </si>
  <si>
    <t xml:space="preserve">
Umut Aral
</t>
  </si>
  <si>
    <t xml:space="preserve">
Cathryn Collins
</t>
  </si>
  <si>
    <t xml:space="preserve">
John Poliquin
</t>
  </si>
  <si>
    <t xml:space="preserve">
Toru Tokikawa
</t>
  </si>
  <si>
    <t xml:space="preserve">
Pawel Gula
</t>
  </si>
  <si>
    <t xml:space="preserve">
Einar Gabbassov
</t>
  </si>
  <si>
    <t xml:space="preserve">
Mark Grieco
</t>
  </si>
  <si>
    <t xml:space="preserve">
Steve Longi
</t>
  </si>
  <si>
    <t xml:space="preserve">
James Lujan
</t>
  </si>
  <si>
    <t xml:space="preserve">
Shady El-Hamus
</t>
  </si>
  <si>
    <t xml:space="preserve">
Michael Allcock
</t>
  </si>
  <si>
    <t xml:space="preserve">
Frederick Thornton
</t>
  </si>
  <si>
    <t xml:space="preserve">
Benito Montorio
</t>
  </si>
  <si>
    <t xml:space="preserve">
Howard Hall
</t>
  </si>
  <si>
    <t xml:space="preserve">
Patrick Osborne
</t>
  </si>
  <si>
    <t xml:space="preserve">
Luca Vullo
</t>
  </si>
  <si>
    <t xml:space="preserve">
Carla Ortiz
</t>
  </si>
  <si>
    <t xml:space="preserve">
Osca Humphreys
</t>
  </si>
  <si>
    <t xml:space="preserve">
Fernanda Frick
</t>
  </si>
  <si>
    <t xml:space="preserve">
Christopher Moriarty
</t>
  </si>
  <si>
    <t xml:space="preserve">
Anton Seim
</t>
  </si>
  <si>
    <t xml:space="preserve">
Elizabeth Mcdonald
</t>
  </si>
  <si>
    <t xml:space="preserve">
GermÃ¡n de la Fuente
</t>
  </si>
  <si>
    <t xml:space="preserve">
Keva Rosenfeld
</t>
  </si>
  <si>
    <t xml:space="preserve">
Jordan River
</t>
  </si>
  <si>
    <t xml:space="preserve">
Faisal Al Amer
</t>
  </si>
  <si>
    <t xml:space="preserve">
Mohamed Alsalman
</t>
  </si>
  <si>
    <t xml:space="preserve">
Mark Landre Gould
</t>
  </si>
  <si>
    <t xml:space="preserve">
Ryan Collier-Woodford
</t>
  </si>
  <si>
    <t xml:space="preserve">
Christy Garland
</t>
  </si>
  <si>
    <t xml:space="preserve">
Sahit Anand
</t>
  </si>
  <si>
    <t xml:space="preserve">
Weimin Zhang
</t>
  </si>
  <si>
    <t xml:space="preserve">
LeÃ³n Siminiani
</t>
  </si>
  <si>
    <t xml:space="preserve">
David Kerr
</t>
  </si>
  <si>
    <t xml:space="preserve">
Devrath Sagar
</t>
  </si>
  <si>
    <t>RUNTIME</t>
  </si>
  <si>
    <t>GROSS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</si>
</sst>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font>
    <font>
      <sz val="11"/>
      <color theme="1"/>
      <name val="Calibri"/>
      <family val="2"/>
    </font>
    <font>
      <sz val="18"/>
      <color theme="3"/>
      <name val="Calibri Light"/>
      <family val="2"/>
      <scheme val="major"/>
    </font>
    <font>
      <b/>
      <sz val="15"/>
      <color theme="3"/>
      <name val="Calibri"/>
      <family val="2"/>
    </font>
    <font>
      <b/>
      <sz val="13"/>
      <color theme="3"/>
      <name val="Calibri"/>
      <family val="2"/>
    </font>
    <font>
      <b/>
      <sz val="11"/>
      <color theme="3"/>
      <name val="Calibri"/>
      <family val="2"/>
    </font>
    <font>
      <sz val="11"/>
      <color rgb="FF006100"/>
      <name val="Calibri"/>
      <family val="2"/>
    </font>
    <font>
      <sz val="11"/>
      <color rgb="FF9C0006"/>
      <name val="Calibri"/>
      <family val="2"/>
    </font>
    <font>
      <sz val="11"/>
      <color rgb="FF9C5700"/>
      <name val="Calibri"/>
      <family val="2"/>
    </font>
    <font>
      <sz val="11"/>
      <color rgb="FF3F3F76"/>
      <name val="Calibri"/>
      <family val="2"/>
    </font>
    <font>
      <b/>
      <sz val="11"/>
      <color rgb="FF3F3F3F"/>
      <name val="Calibri"/>
      <family val="2"/>
    </font>
    <font>
      <b/>
      <sz val="11"/>
      <color rgb="FFFA7D00"/>
      <name val="Calibri"/>
      <family val="2"/>
    </font>
    <font>
      <sz val="11"/>
      <color rgb="FFFA7D00"/>
      <name val="Calibri"/>
      <family val="2"/>
    </font>
    <font>
      <b/>
      <sz val="11"/>
      <color theme="0"/>
      <name val="Calibri"/>
      <family val="2"/>
    </font>
    <font>
      <sz val="11"/>
      <color rgb="FFFF0000"/>
      <name val="Calibri"/>
      <family val="2"/>
    </font>
    <font>
      <i/>
      <sz val="11"/>
      <color rgb="FF7F7F7F"/>
      <name val="Calibri"/>
      <family val="2"/>
    </font>
    <font>
      <b/>
      <sz val="11"/>
      <color theme="1"/>
      <name val="Calibri"/>
      <family val="2"/>
    </font>
    <font>
      <sz val="11"/>
      <color theme="0"/>
      <name val="Calibri"/>
      <family val="2"/>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0"/>
        <bgColor theme="4" tint="0.79998168889431442"/>
      </patternFill>
    </fill>
    <fill>
      <patternFill patternType="solid">
        <fgColor theme="7" tint="0.59999389629810485"/>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alignment wrapText="1"/>
    </xf>
    <xf numFmtId="3" fontId="0" fillId="0" borderId="0" xfId="0" applyNumberFormat="1"/>
    <xf numFmtId="16" fontId="0" fillId="0" borderId="0" xfId="0" applyNumberFormat="1"/>
    <xf numFmtId="9" fontId="0" fillId="0" borderId="0" xfId="0" applyNumberFormat="1"/>
    <xf numFmtId="20" fontId="0" fillId="0" borderId="0" xfId="0" applyNumberFormat="1"/>
    <xf numFmtId="17" fontId="0" fillId="0" borderId="0" xfId="0" applyNumberFormat="1"/>
    <xf numFmtId="0" fontId="0" fillId="33" borderId="10" xfId="0" applyFill="1" applyBorder="1"/>
    <xf numFmtId="0" fontId="0" fillId="34" borderId="10" xfId="0" applyFill="1" applyBorder="1"/>
    <xf numFmtId="0" fontId="0" fillId="0" borderId="10" xfId="0" applyBorder="1"/>
    <xf numFmtId="0" fontId="0" fillId="34" borderId="11" xfId="0" applyFill="1" applyBorder="1"/>
    <xf numFmtId="0" fontId="0" fillId="33" borderId="11" xfId="0" applyFill="1" applyBorder="1"/>
    <xf numFmtId="3" fontId="0" fillId="0" borderId="10" xfId="0" applyNumberFormat="1" applyBorder="1"/>
    <xf numFmtId="0" fontId="0" fillId="35" borderId="10" xfId="0" applyFill="1" applyBorder="1"/>
    <xf numFmtId="0" fontId="0" fillId="35" borderId="11"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4699773-4A8B-4242-9BF0-4F99A690D7F0}" name="Table3" displayName="Table3" ref="A1:A6411" totalsRowShown="0">
  <autoFilter ref="A1:A6411" xr:uid="{04699773-4A8B-4242-9BF0-4F99A690D7F0}"/>
  <tableColumns count="1">
    <tableColumn id="1" xr3:uid="{6A622C06-7E0A-4F2C-81E1-6C3E322FFBAA}" name="MOVIE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71E430D-2A8E-49D8-BB6C-53F8D80B6AC6}" name="Table16" displayName="Table16" ref="B1:I6411" totalsRowShown="0">
  <autoFilter ref="B1:I6411" xr:uid="{871E430D-2A8E-49D8-BB6C-53F8D80B6AC6}">
    <filterColumn colId="7">
      <customFilters>
        <customFilter operator="notEqual" val=" "/>
      </customFilters>
    </filterColumn>
  </autoFilter>
  <tableColumns count="8">
    <tableColumn id="1" xr3:uid="{FA71A8BA-8FA2-4B96-9C71-72B73708BA0F}" name="YEAR"/>
    <tableColumn id="2" xr3:uid="{FDF680CA-BFD5-45B6-943E-B76570908AFE}" name="GENRE" dataDxfId="2"/>
    <tableColumn id="3" xr3:uid="{9F8CB1B0-8552-482C-8AB2-CED0E0F250DA}" name="RATING"/>
    <tableColumn id="4" xr3:uid="{EE62E9A7-1A5E-441F-9A72-BA34B66A2BCF}" name="ONE-LINE" dataDxfId="1"/>
    <tableColumn id="5" xr3:uid="{CC19DD96-6C26-4252-8702-9C8BDAC7265F}" name="STARS" dataDxfId="0"/>
    <tableColumn id="6" xr3:uid="{6E5E7931-82F0-4A14-BB1E-1445278360A9}" name="VOTES"/>
    <tableColumn id="7" xr3:uid="{78AC1D14-C8E5-4324-9EAB-0AB7307A3080}" name="RunTime"/>
    <tableColumn id="8" xr3:uid="{8EDFD76C-EA49-4AE3-9E8C-7C9EAFA6D12B}" name="Gros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8A68060-133D-4C04-94B5-2EB474097530}" name="Table2" displayName="Table2" ref="C1:C6411" totalsRowShown="0">
  <autoFilter ref="C1:C6411" xr:uid="{E8A68060-133D-4C04-94B5-2EB474097530}"/>
  <tableColumns count="1">
    <tableColumn id="1" xr3:uid="{04E66964-BE82-4E25-93DD-0E97763EB97E}" name="MOVI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102A5EB-98D9-471B-8BDE-8B42619D5AF4}" name="Table17" displayName="Table17" ref="G1:G6411" totalsRowShown="0">
  <autoFilter ref="G1:G6411" xr:uid="{6102A5EB-98D9-471B-8BDE-8B42619D5AF4}"/>
  <tableColumns count="1">
    <tableColumn id="1" xr3:uid="{9545BCAF-FAB8-4851-8884-BB03A643E267}" name="GENR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33B0307-D326-4720-AD60-9E1297468135}" name="Table18" displayName="Table18" ref="I1:I6411" totalsRowShown="0">
  <autoFilter ref="I1:I6411" xr:uid="{D33B0307-D326-4720-AD60-9E1297468135}"/>
  <tableColumns count="1">
    <tableColumn id="1" xr3:uid="{5ECF1547-DED5-4739-917C-41D601B9D9A3}" name="CLEANED_GENRA"/>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6388DFCF-AA7D-46D9-AD60-D7A641A579F9}" name="Table20" displayName="Table20" ref="K1:K6411" totalsRowShown="0">
  <autoFilter ref="K1:K6411" xr:uid="{6388DFCF-AA7D-46D9-AD60-D7A641A579F9}"/>
  <tableColumns count="1">
    <tableColumn id="1" xr3:uid="{D1CAA00F-9609-4746-AFB6-811A827C9F99}" name="RATINGS"/>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D3E40159-F60D-4C0D-BACF-69942F624245}" name="Table21" displayName="Table21" ref="M1:M6411" totalsRowShown="0">
  <autoFilter ref="M1:M6411" xr:uid="{D3E40159-F60D-4C0D-BACF-69942F624245}"/>
  <tableColumns count="1">
    <tableColumn id="1" xr3:uid="{6323B5B6-BC4E-4F2F-9D82-6E79A0867F8E}" name="RATINGS"/>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334FCE70-4E07-4157-9E7F-20E2AABC8A9F}" name="Table22" displayName="Table22" ref="O1:P6411" totalsRowShown="0">
  <autoFilter ref="O1:P6411" xr:uid="{334FCE70-4E07-4157-9E7F-20E2AABC8A9F}"/>
  <tableColumns count="2">
    <tableColumn id="1" xr3:uid="{2BF4267C-51EF-4CD4-B67D-BFA05C3E9BA2}" name="ONE_LINE"/>
    <tableColumn id="2" xr3:uid="{5747D475-073B-4D6E-81E4-E66941C5D110}" name="STAR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table" Target="../tables/table4.xml"/><Relationship Id="rId1" Type="http://schemas.openxmlformats.org/officeDocument/2006/relationships/table" Target="../tables/table3.xml"/><Relationship Id="rId6" Type="http://schemas.openxmlformats.org/officeDocument/2006/relationships/table" Target="../tables/table8.xml"/><Relationship Id="rId5" Type="http://schemas.openxmlformats.org/officeDocument/2006/relationships/table" Target="../tables/table7.xml"/><Relationship Id="rId4"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338B2-D75A-48A4-92D0-F26A3431F46B}">
  <dimension ref="A1:K6411"/>
  <sheetViews>
    <sheetView zoomScale="71" workbookViewId="0">
      <selection activeCell="E1" sqref="E1"/>
    </sheetView>
  </sheetViews>
  <sheetFormatPr defaultRowHeight="14.4" x14ac:dyDescent="0.3"/>
  <cols>
    <col min="1" max="1" width="88.21875" bestFit="1" customWidth="1"/>
    <col min="3" max="3" width="8.88671875" customWidth="1"/>
    <col min="4" max="4" width="9.33203125" customWidth="1"/>
    <col min="5" max="5" width="11" customWidth="1"/>
    <col min="8" max="8" width="10.33203125" customWidth="1"/>
  </cols>
  <sheetData>
    <row r="1" spans="1:11" x14ac:dyDescent="0.3">
      <c r="A1" t="s">
        <v>0</v>
      </c>
      <c r="B1" t="s">
        <v>1</v>
      </c>
      <c r="C1" t="s">
        <v>2</v>
      </c>
      <c r="D1" t="s">
        <v>3</v>
      </c>
      <c r="E1" t="s">
        <v>4</v>
      </c>
      <c r="F1" t="s">
        <v>5</v>
      </c>
      <c r="G1" t="s">
        <v>6</v>
      </c>
      <c r="H1" t="s">
        <v>7</v>
      </c>
      <c r="I1" t="s">
        <v>8</v>
      </c>
    </row>
    <row r="2" spans="1:11" hidden="1" x14ac:dyDescent="0.3">
      <c r="A2" t="s">
        <v>9</v>
      </c>
      <c r="B2">
        <v>-2021</v>
      </c>
      <c r="C2" s="1" t="s">
        <v>10</v>
      </c>
      <c r="D2">
        <v>6.1</v>
      </c>
      <c r="E2" s="1" t="s">
        <v>11</v>
      </c>
      <c r="F2" s="1" t="s">
        <v>12</v>
      </c>
      <c r="G2" s="2">
        <v>21062</v>
      </c>
      <c r="H2">
        <v>121</v>
      </c>
      <c r="K2">
        <f>Table16[[#This Row],[RunTime]]</f>
        <v>121</v>
      </c>
    </row>
    <row r="3" spans="1:11" ht="230.4" hidden="1" x14ac:dyDescent="0.3">
      <c r="A3" t="s">
        <v>13</v>
      </c>
      <c r="B3" t="s">
        <v>14</v>
      </c>
      <c r="C3" s="1" t="s">
        <v>15</v>
      </c>
      <c r="D3">
        <v>5</v>
      </c>
      <c r="E3" s="1" t="s">
        <v>16</v>
      </c>
      <c r="F3" s="1" t="s">
        <v>17</v>
      </c>
      <c r="G3" s="2">
        <v>17870</v>
      </c>
      <c r="H3">
        <v>25</v>
      </c>
    </row>
    <row r="4" spans="1:11" ht="201.6" hidden="1" x14ac:dyDescent="0.3">
      <c r="A4" t="s">
        <v>18</v>
      </c>
      <c r="B4" t="s">
        <v>19</v>
      </c>
      <c r="C4" s="1" t="s">
        <v>20</v>
      </c>
      <c r="D4">
        <v>8.1999999999999993</v>
      </c>
      <c r="E4" s="1" t="s">
        <v>21</v>
      </c>
      <c r="F4" s="1" t="s">
        <v>22</v>
      </c>
      <c r="G4" s="2">
        <v>885805</v>
      </c>
      <c r="H4">
        <v>44</v>
      </c>
    </row>
    <row r="5" spans="1:11" ht="187.2" hidden="1" x14ac:dyDescent="0.3">
      <c r="A5" t="s">
        <v>23</v>
      </c>
      <c r="B5" t="s">
        <v>24</v>
      </c>
      <c r="C5" s="1" t="s">
        <v>25</v>
      </c>
      <c r="D5">
        <v>9.1999999999999993</v>
      </c>
      <c r="E5" s="1" t="s">
        <v>26</v>
      </c>
      <c r="F5" s="1" t="s">
        <v>27</v>
      </c>
      <c r="G5" s="2">
        <v>414849</v>
      </c>
      <c r="H5">
        <v>23</v>
      </c>
    </row>
    <row r="6" spans="1:11" ht="316.8" hidden="1" x14ac:dyDescent="0.3">
      <c r="A6" t="s">
        <v>28</v>
      </c>
      <c r="B6">
        <v>-2021</v>
      </c>
      <c r="C6" s="1" t="s">
        <v>29</v>
      </c>
      <c r="E6" s="1" t="s">
        <v>30</v>
      </c>
      <c r="F6" s="1" t="s">
        <v>31</v>
      </c>
    </row>
    <row r="7" spans="1:11" ht="201.6" hidden="1" x14ac:dyDescent="0.3">
      <c r="A7" t="s">
        <v>32</v>
      </c>
      <c r="B7" t="s">
        <v>33</v>
      </c>
      <c r="C7" s="1" t="s">
        <v>34</v>
      </c>
      <c r="D7">
        <v>7.6</v>
      </c>
      <c r="E7" s="1" t="s">
        <v>35</v>
      </c>
      <c r="F7" s="1" t="s">
        <v>36</v>
      </c>
      <c r="G7" s="2">
        <v>25858</v>
      </c>
      <c r="H7">
        <v>50</v>
      </c>
    </row>
    <row r="8" spans="1:11" hidden="1" x14ac:dyDescent="0.3">
      <c r="A8" t="s">
        <v>37</v>
      </c>
      <c r="B8">
        <v>-2021</v>
      </c>
      <c r="C8" s="1" t="s">
        <v>38</v>
      </c>
      <c r="D8">
        <v>6.8</v>
      </c>
      <c r="E8" s="1" t="s">
        <v>39</v>
      </c>
      <c r="F8" s="1" t="s">
        <v>40</v>
      </c>
      <c r="G8" s="2">
        <v>5283</v>
      </c>
      <c r="H8">
        <v>110</v>
      </c>
    </row>
    <row r="9" spans="1:11" ht="216" hidden="1" x14ac:dyDescent="0.3">
      <c r="A9" t="s">
        <v>41</v>
      </c>
      <c r="B9" t="s">
        <v>42</v>
      </c>
      <c r="C9" s="1" t="s">
        <v>43</v>
      </c>
      <c r="D9">
        <v>8.6</v>
      </c>
      <c r="E9" s="1" t="s">
        <v>44</v>
      </c>
      <c r="F9" s="1" t="s">
        <v>45</v>
      </c>
      <c r="G9" s="2">
        <v>665387</v>
      </c>
      <c r="H9">
        <v>53</v>
      </c>
    </row>
    <row r="10" spans="1:11" ht="201.6" hidden="1" x14ac:dyDescent="0.3">
      <c r="A10" t="s">
        <v>46</v>
      </c>
      <c r="B10" t="s">
        <v>33</v>
      </c>
      <c r="C10" s="1" t="s">
        <v>47</v>
      </c>
      <c r="D10">
        <v>7.9</v>
      </c>
      <c r="E10" s="1" t="s">
        <v>48</v>
      </c>
      <c r="F10" s="1" t="s">
        <v>49</v>
      </c>
      <c r="G10" s="2">
        <v>34530</v>
      </c>
      <c r="H10">
        <v>30</v>
      </c>
    </row>
    <row r="11" spans="1:11" ht="244.8" hidden="1" x14ac:dyDescent="0.3">
      <c r="A11" t="s">
        <v>50</v>
      </c>
      <c r="B11" t="s">
        <v>51</v>
      </c>
      <c r="C11" s="1" t="s">
        <v>38</v>
      </c>
      <c r="D11">
        <v>7.4</v>
      </c>
      <c r="E11" s="1" t="s">
        <v>52</v>
      </c>
      <c r="F11" s="1" t="s">
        <v>53</v>
      </c>
      <c r="G11" s="2">
        <v>27279</v>
      </c>
      <c r="H11">
        <v>44</v>
      </c>
    </row>
    <row r="12" spans="1:11" hidden="1" x14ac:dyDescent="0.3">
      <c r="A12" t="s">
        <v>54</v>
      </c>
      <c r="B12">
        <v>-2021</v>
      </c>
      <c r="C12" s="1" t="s">
        <v>55</v>
      </c>
      <c r="D12">
        <v>6</v>
      </c>
      <c r="E12" s="1" t="s">
        <v>56</v>
      </c>
      <c r="F12" s="1" t="s">
        <v>57</v>
      </c>
      <c r="G12" s="2">
        <v>17989</v>
      </c>
      <c r="H12">
        <v>114</v>
      </c>
    </row>
    <row r="13" spans="1:11" ht="302.39999999999998" hidden="1" x14ac:dyDescent="0.3">
      <c r="A13" t="s">
        <v>58</v>
      </c>
      <c r="B13" t="s">
        <v>59</v>
      </c>
      <c r="C13" s="1" t="s">
        <v>60</v>
      </c>
      <c r="D13">
        <v>8.1</v>
      </c>
      <c r="E13" s="1" t="s">
        <v>61</v>
      </c>
      <c r="F13" s="1" t="s">
        <v>62</v>
      </c>
      <c r="G13" s="2">
        <v>264222</v>
      </c>
      <c r="H13">
        <v>42</v>
      </c>
    </row>
    <row r="14" spans="1:11" hidden="1" x14ac:dyDescent="0.3">
      <c r="A14" t="s">
        <v>63</v>
      </c>
      <c r="B14">
        <v>-2021</v>
      </c>
      <c r="C14" s="1" t="s">
        <v>64</v>
      </c>
      <c r="D14">
        <v>6.2</v>
      </c>
      <c r="E14" s="1" t="s">
        <v>65</v>
      </c>
      <c r="F14" s="1" t="s">
        <v>66</v>
      </c>
      <c r="G14" s="2">
        <v>50148</v>
      </c>
      <c r="H14">
        <v>107</v>
      </c>
    </row>
    <row r="15" spans="1:11" ht="244.8" hidden="1" x14ac:dyDescent="0.3">
      <c r="A15" t="s">
        <v>67</v>
      </c>
      <c r="B15" t="s">
        <v>14</v>
      </c>
      <c r="C15" s="1" t="s">
        <v>68</v>
      </c>
      <c r="D15">
        <v>5.4</v>
      </c>
      <c r="E15" s="1" t="s">
        <v>69</v>
      </c>
      <c r="F15" s="1" t="s">
        <v>70</v>
      </c>
      <c r="G15" s="2">
        <v>12172</v>
      </c>
    </row>
    <row r="16" spans="1:11" ht="409.6" hidden="1" x14ac:dyDescent="0.3">
      <c r="A16" t="s">
        <v>71</v>
      </c>
      <c r="B16" t="s">
        <v>72</v>
      </c>
      <c r="C16" s="1" t="s">
        <v>20</v>
      </c>
      <c r="D16">
        <v>8</v>
      </c>
      <c r="E16" s="1" t="s">
        <v>73</v>
      </c>
      <c r="F16" s="1" t="s">
        <v>74</v>
      </c>
      <c r="G16" s="2">
        <v>286488</v>
      </c>
      <c r="H16">
        <v>60</v>
      </c>
    </row>
    <row r="17" spans="1:8" ht="201.6" hidden="1" x14ac:dyDescent="0.3">
      <c r="A17" t="s">
        <v>75</v>
      </c>
      <c r="B17" t="s">
        <v>76</v>
      </c>
      <c r="C17" s="1" t="s">
        <v>38</v>
      </c>
      <c r="D17">
        <v>7.5</v>
      </c>
      <c r="E17" s="1" t="s">
        <v>77</v>
      </c>
      <c r="F17" s="1" t="s">
        <v>78</v>
      </c>
      <c r="G17" s="2">
        <v>266258</v>
      </c>
      <c r="H17">
        <v>41</v>
      </c>
    </row>
    <row r="18" spans="1:8" ht="273.60000000000002" hidden="1" x14ac:dyDescent="0.3">
      <c r="A18" t="s">
        <v>79</v>
      </c>
      <c r="B18" t="s">
        <v>80</v>
      </c>
      <c r="C18" s="1" t="s">
        <v>81</v>
      </c>
      <c r="D18">
        <v>9.4</v>
      </c>
      <c r="E18" s="1" t="s">
        <v>82</v>
      </c>
      <c r="F18" s="1" t="s">
        <v>83</v>
      </c>
      <c r="G18" s="2">
        <v>1552311</v>
      </c>
      <c r="H18">
        <v>49</v>
      </c>
    </row>
    <row r="19" spans="1:8" ht="201.6" hidden="1" x14ac:dyDescent="0.3">
      <c r="A19" t="s">
        <v>84</v>
      </c>
      <c r="B19" t="s">
        <v>85</v>
      </c>
      <c r="C19" s="1" t="s">
        <v>86</v>
      </c>
      <c r="D19">
        <v>8.1</v>
      </c>
      <c r="E19" s="1" t="s">
        <v>87</v>
      </c>
      <c r="F19" s="1" t="s">
        <v>88</v>
      </c>
      <c r="G19" s="2">
        <v>70871</v>
      </c>
      <c r="H19">
        <v>41</v>
      </c>
    </row>
    <row r="20" spans="1:8" ht="273.60000000000002" hidden="1" x14ac:dyDescent="0.3">
      <c r="A20" t="s">
        <v>89</v>
      </c>
      <c r="B20" t="s">
        <v>90</v>
      </c>
      <c r="C20" s="1" t="s">
        <v>91</v>
      </c>
      <c r="D20">
        <v>8.3000000000000007</v>
      </c>
      <c r="E20" s="1" t="s">
        <v>92</v>
      </c>
      <c r="F20" s="1" t="s">
        <v>93</v>
      </c>
      <c r="G20" s="2">
        <v>71544</v>
      </c>
      <c r="H20">
        <v>30</v>
      </c>
    </row>
    <row r="21" spans="1:8" ht="216" hidden="1" x14ac:dyDescent="0.3">
      <c r="A21" t="s">
        <v>94</v>
      </c>
      <c r="B21" t="s">
        <v>95</v>
      </c>
      <c r="C21" s="1" t="s">
        <v>96</v>
      </c>
      <c r="D21">
        <v>8.6999999999999993</v>
      </c>
      <c r="E21" s="1" t="s">
        <v>97</v>
      </c>
      <c r="F21" s="1" t="s">
        <v>98</v>
      </c>
      <c r="G21" s="2">
        <v>885856</v>
      </c>
      <c r="H21">
        <v>51</v>
      </c>
    </row>
    <row r="22" spans="1:8" hidden="1" x14ac:dyDescent="0.3">
      <c r="A22" t="s">
        <v>99</v>
      </c>
      <c r="B22">
        <v>-2021</v>
      </c>
      <c r="C22" s="1" t="s">
        <v>64</v>
      </c>
      <c r="D22">
        <v>6.8</v>
      </c>
      <c r="E22" s="1" t="s">
        <v>100</v>
      </c>
      <c r="F22" s="1" t="s">
        <v>101</v>
      </c>
      <c r="G22" s="2">
        <v>36634</v>
      </c>
      <c r="H22">
        <v>109</v>
      </c>
    </row>
    <row r="23" spans="1:8" ht="187.2" hidden="1" x14ac:dyDescent="0.3">
      <c r="A23" t="s">
        <v>102</v>
      </c>
      <c r="B23" t="s">
        <v>103</v>
      </c>
      <c r="C23" s="1" t="s">
        <v>104</v>
      </c>
      <c r="D23">
        <v>8.9</v>
      </c>
      <c r="E23" s="1" t="s">
        <v>105</v>
      </c>
      <c r="F23" s="1" t="s">
        <v>106</v>
      </c>
      <c r="G23" s="2">
        <v>880918</v>
      </c>
      <c r="H23">
        <v>22</v>
      </c>
    </row>
    <row r="24" spans="1:8" ht="288" hidden="1" x14ac:dyDescent="0.3">
      <c r="A24" t="s">
        <v>107</v>
      </c>
      <c r="B24" t="s">
        <v>108</v>
      </c>
      <c r="C24" s="1" t="s">
        <v>109</v>
      </c>
      <c r="D24">
        <v>7.6</v>
      </c>
      <c r="E24" s="1" t="s">
        <v>110</v>
      </c>
      <c r="F24" s="1" t="s">
        <v>111</v>
      </c>
      <c r="G24" s="2">
        <v>320264</v>
      </c>
      <c r="H24">
        <v>43</v>
      </c>
    </row>
    <row r="25" spans="1:8" ht="230.4" hidden="1" x14ac:dyDescent="0.3">
      <c r="A25" t="s">
        <v>112</v>
      </c>
      <c r="B25" t="s">
        <v>24</v>
      </c>
      <c r="C25" s="1" t="s">
        <v>113</v>
      </c>
      <c r="D25">
        <v>8.8000000000000007</v>
      </c>
      <c r="E25" s="1" t="s">
        <v>114</v>
      </c>
      <c r="F25" s="1" t="s">
        <v>115</v>
      </c>
      <c r="G25" s="2">
        <v>393414</v>
      </c>
      <c r="H25">
        <v>60</v>
      </c>
    </row>
    <row r="26" spans="1:8" ht="273.60000000000002" hidden="1" x14ac:dyDescent="0.3">
      <c r="A26" t="s">
        <v>116</v>
      </c>
      <c r="B26" t="s">
        <v>14</v>
      </c>
      <c r="C26" s="1" t="s">
        <v>15</v>
      </c>
      <c r="E26" s="1" t="s">
        <v>117</v>
      </c>
      <c r="F26" s="1" t="s">
        <v>118</v>
      </c>
    </row>
    <row r="27" spans="1:8" hidden="1" x14ac:dyDescent="0.3">
      <c r="A27" t="s">
        <v>119</v>
      </c>
      <c r="B27">
        <v>-2021</v>
      </c>
      <c r="C27" s="1" t="s">
        <v>120</v>
      </c>
      <c r="D27">
        <v>5</v>
      </c>
      <c r="E27" s="1" t="s">
        <v>121</v>
      </c>
      <c r="F27" s="1" t="s">
        <v>122</v>
      </c>
      <c r="G27" s="2">
        <v>4681</v>
      </c>
      <c r="H27">
        <v>136</v>
      </c>
    </row>
    <row r="28" spans="1:8" ht="273.60000000000002" hidden="1" x14ac:dyDescent="0.3">
      <c r="A28" t="s">
        <v>123</v>
      </c>
      <c r="B28" t="s">
        <v>124</v>
      </c>
      <c r="C28" s="1" t="s">
        <v>109</v>
      </c>
      <c r="D28">
        <v>8.5</v>
      </c>
      <c r="E28" s="1" t="s">
        <v>125</v>
      </c>
      <c r="F28" s="1" t="s">
        <v>126</v>
      </c>
      <c r="G28" s="2">
        <v>459913</v>
      </c>
      <c r="H28">
        <v>44</v>
      </c>
    </row>
    <row r="29" spans="1:8" ht="244.8" hidden="1" x14ac:dyDescent="0.3">
      <c r="A29" t="s">
        <v>127</v>
      </c>
      <c r="B29" t="s">
        <v>128</v>
      </c>
      <c r="C29" s="1" t="s">
        <v>113</v>
      </c>
      <c r="D29">
        <v>8.8000000000000007</v>
      </c>
      <c r="E29" s="1" t="s">
        <v>129</v>
      </c>
      <c r="F29" s="1" t="s">
        <v>130</v>
      </c>
      <c r="G29" s="2">
        <v>347857</v>
      </c>
      <c r="H29">
        <v>46</v>
      </c>
    </row>
    <row r="30" spans="1:8" ht="244.8" hidden="1" x14ac:dyDescent="0.3">
      <c r="A30" t="s">
        <v>131</v>
      </c>
      <c r="B30" t="s">
        <v>132</v>
      </c>
      <c r="C30" s="1" t="s">
        <v>96</v>
      </c>
      <c r="D30">
        <v>8.4</v>
      </c>
      <c r="E30" s="1" t="s">
        <v>133</v>
      </c>
      <c r="F30" s="1" t="s">
        <v>134</v>
      </c>
      <c r="G30" s="2">
        <v>404273</v>
      </c>
      <c r="H30">
        <v>44</v>
      </c>
    </row>
    <row r="31" spans="1:8" ht="316.8" hidden="1" x14ac:dyDescent="0.3">
      <c r="A31" t="s">
        <v>135</v>
      </c>
      <c r="B31" t="s">
        <v>24</v>
      </c>
      <c r="C31" s="1" t="s">
        <v>43</v>
      </c>
      <c r="D31">
        <v>8</v>
      </c>
      <c r="E31" s="1" t="s">
        <v>136</v>
      </c>
      <c r="F31" s="1" t="s">
        <v>137</v>
      </c>
      <c r="G31" s="2">
        <v>213522</v>
      </c>
      <c r="H31">
        <v>43</v>
      </c>
    </row>
    <row r="32" spans="1:8" hidden="1" x14ac:dyDescent="0.3">
      <c r="A32" t="s">
        <v>138</v>
      </c>
      <c r="B32">
        <v>-2021</v>
      </c>
      <c r="C32" s="1" t="s">
        <v>139</v>
      </c>
      <c r="D32">
        <v>6.7</v>
      </c>
      <c r="E32" s="1" t="s">
        <v>140</v>
      </c>
      <c r="F32" s="1" t="s">
        <v>141</v>
      </c>
      <c r="G32" s="2">
        <v>27447</v>
      </c>
      <c r="H32">
        <v>114</v>
      </c>
    </row>
    <row r="33" spans="1:8" ht="172.8" hidden="1" x14ac:dyDescent="0.3">
      <c r="A33" t="s">
        <v>142</v>
      </c>
      <c r="B33" t="s">
        <v>95</v>
      </c>
      <c r="C33" s="1" t="s">
        <v>113</v>
      </c>
      <c r="D33">
        <v>8.1999999999999993</v>
      </c>
      <c r="E33" s="1" t="s">
        <v>143</v>
      </c>
      <c r="F33" s="1" t="s">
        <v>144</v>
      </c>
      <c r="G33" s="2">
        <v>26926</v>
      </c>
      <c r="H33">
        <v>60</v>
      </c>
    </row>
    <row r="34" spans="1:8" ht="201.6" hidden="1" x14ac:dyDescent="0.3">
      <c r="A34" t="s">
        <v>145</v>
      </c>
      <c r="B34" t="s">
        <v>146</v>
      </c>
      <c r="C34" s="1" t="s">
        <v>147</v>
      </c>
      <c r="D34">
        <v>8.4</v>
      </c>
      <c r="E34" s="1" t="s">
        <v>148</v>
      </c>
      <c r="F34" s="1" t="s">
        <v>149</v>
      </c>
      <c r="G34" s="2">
        <v>248583</v>
      </c>
      <c r="H34">
        <v>22</v>
      </c>
    </row>
    <row r="35" spans="1:8" ht="216" hidden="1" x14ac:dyDescent="0.3">
      <c r="A35" t="s">
        <v>150</v>
      </c>
      <c r="B35" t="s">
        <v>151</v>
      </c>
      <c r="C35" s="1" t="s">
        <v>34</v>
      </c>
      <c r="D35">
        <v>7.7</v>
      </c>
      <c r="E35" s="1" t="s">
        <v>152</v>
      </c>
      <c r="F35" s="1" t="s">
        <v>153</v>
      </c>
      <c r="G35" s="2">
        <v>125619</v>
      </c>
      <c r="H35">
        <v>60</v>
      </c>
    </row>
    <row r="36" spans="1:8" ht="172.8" hidden="1" x14ac:dyDescent="0.3">
      <c r="A36" t="s">
        <v>154</v>
      </c>
      <c r="B36" t="s">
        <v>155</v>
      </c>
      <c r="C36" s="1" t="s">
        <v>68</v>
      </c>
      <c r="D36">
        <v>8.4</v>
      </c>
      <c r="E36" s="1" t="s">
        <v>156</v>
      </c>
      <c r="F36" s="1" t="s">
        <v>157</v>
      </c>
      <c r="G36" s="2">
        <v>378030</v>
      </c>
      <c r="H36">
        <v>22</v>
      </c>
    </row>
    <row r="37" spans="1:8" ht="172.8" hidden="1" x14ac:dyDescent="0.3">
      <c r="A37" t="s">
        <v>158</v>
      </c>
      <c r="B37" t="s">
        <v>159</v>
      </c>
      <c r="C37" s="1" t="s">
        <v>160</v>
      </c>
      <c r="D37">
        <v>7.7</v>
      </c>
      <c r="E37" s="1" t="s">
        <v>161</v>
      </c>
      <c r="F37" s="1" t="s">
        <v>162</v>
      </c>
      <c r="G37" s="2">
        <v>73656</v>
      </c>
      <c r="H37">
        <v>45</v>
      </c>
    </row>
    <row r="38" spans="1:8" ht="230.4" hidden="1" x14ac:dyDescent="0.3">
      <c r="A38" t="s">
        <v>163</v>
      </c>
      <c r="B38" t="s">
        <v>51</v>
      </c>
      <c r="C38" s="1" t="s">
        <v>164</v>
      </c>
      <c r="D38">
        <v>8.1999999999999993</v>
      </c>
      <c r="E38" s="1" t="s">
        <v>165</v>
      </c>
      <c r="F38" s="1" t="s">
        <v>166</v>
      </c>
      <c r="G38" s="2">
        <v>336484</v>
      </c>
      <c r="H38">
        <v>60</v>
      </c>
    </row>
    <row r="39" spans="1:8" ht="201.6" hidden="1" x14ac:dyDescent="0.3">
      <c r="A39" t="s">
        <v>167</v>
      </c>
      <c r="B39" t="s">
        <v>168</v>
      </c>
      <c r="C39" s="1" t="s">
        <v>38</v>
      </c>
      <c r="D39">
        <v>8.6999999999999993</v>
      </c>
      <c r="E39" s="1" t="s">
        <v>169</v>
      </c>
      <c r="F39" s="1" t="s">
        <v>170</v>
      </c>
      <c r="G39" s="2">
        <v>171804</v>
      </c>
      <c r="H39">
        <v>58</v>
      </c>
    </row>
    <row r="40" spans="1:8" ht="273.60000000000002" hidden="1" x14ac:dyDescent="0.3">
      <c r="A40" t="s">
        <v>171</v>
      </c>
      <c r="B40" t="s">
        <v>146</v>
      </c>
      <c r="C40" s="1" t="s">
        <v>15</v>
      </c>
      <c r="D40">
        <v>9</v>
      </c>
      <c r="E40" s="1" t="s">
        <v>172</v>
      </c>
      <c r="F40" s="1" t="s">
        <v>173</v>
      </c>
      <c r="G40" s="2">
        <v>242582</v>
      </c>
      <c r="H40">
        <v>24</v>
      </c>
    </row>
    <row r="41" spans="1:8" ht="244.8" hidden="1" x14ac:dyDescent="0.3">
      <c r="A41" t="s">
        <v>174</v>
      </c>
      <c r="B41" t="s">
        <v>175</v>
      </c>
      <c r="C41" s="1" t="s">
        <v>91</v>
      </c>
      <c r="D41">
        <v>8.4</v>
      </c>
      <c r="E41" s="1" t="s">
        <v>176</v>
      </c>
      <c r="F41" s="1" t="s">
        <v>177</v>
      </c>
      <c r="G41" s="2">
        <v>374263</v>
      </c>
      <c r="H41">
        <v>44</v>
      </c>
    </row>
    <row r="42" spans="1:8" ht="230.4" hidden="1" x14ac:dyDescent="0.3">
      <c r="A42" t="s">
        <v>178</v>
      </c>
      <c r="B42" t="s">
        <v>90</v>
      </c>
      <c r="C42" s="1" t="s">
        <v>179</v>
      </c>
      <c r="D42">
        <v>8.3000000000000007</v>
      </c>
      <c r="E42" s="1" t="s">
        <v>180</v>
      </c>
      <c r="F42" s="1" t="s">
        <v>181</v>
      </c>
      <c r="G42" s="2">
        <v>341858</v>
      </c>
      <c r="H42">
        <v>70</v>
      </c>
    </row>
    <row r="43" spans="1:8" ht="273.60000000000002" hidden="1" x14ac:dyDescent="0.3">
      <c r="A43" t="s">
        <v>182</v>
      </c>
      <c r="B43" t="s">
        <v>183</v>
      </c>
      <c r="C43" s="1" t="s">
        <v>47</v>
      </c>
      <c r="D43">
        <v>8.5</v>
      </c>
      <c r="E43" s="1" t="s">
        <v>184</v>
      </c>
      <c r="F43" s="1" t="s">
        <v>185</v>
      </c>
      <c r="G43" s="2">
        <v>90728</v>
      </c>
      <c r="H43">
        <v>22</v>
      </c>
    </row>
    <row r="44" spans="1:8" ht="172.8" hidden="1" x14ac:dyDescent="0.3">
      <c r="A44" t="s">
        <v>186</v>
      </c>
      <c r="B44" t="s">
        <v>108</v>
      </c>
      <c r="C44" s="1" t="s">
        <v>187</v>
      </c>
      <c r="D44">
        <v>8.4</v>
      </c>
      <c r="E44" s="1" t="s">
        <v>188</v>
      </c>
      <c r="F44" s="1" t="s">
        <v>189</v>
      </c>
      <c r="G44" s="2">
        <v>134991</v>
      </c>
      <c r="H44">
        <v>64</v>
      </c>
    </row>
    <row r="45" spans="1:8" ht="230.4" hidden="1" x14ac:dyDescent="0.3">
      <c r="A45" t="s">
        <v>190</v>
      </c>
      <c r="B45" t="s">
        <v>128</v>
      </c>
      <c r="C45" s="1" t="s">
        <v>191</v>
      </c>
      <c r="D45">
        <v>8.4</v>
      </c>
      <c r="E45" s="1" t="s">
        <v>192</v>
      </c>
      <c r="F45" s="1" t="s">
        <v>193</v>
      </c>
      <c r="G45" s="2">
        <v>94650</v>
      </c>
      <c r="H45">
        <v>60</v>
      </c>
    </row>
    <row r="46" spans="1:8" ht="216" hidden="1" x14ac:dyDescent="0.3">
      <c r="A46" t="s">
        <v>194</v>
      </c>
      <c r="B46" t="s">
        <v>72</v>
      </c>
      <c r="C46" s="1" t="s">
        <v>195</v>
      </c>
      <c r="D46">
        <v>8.8000000000000007</v>
      </c>
      <c r="E46" s="1" t="s">
        <v>196</v>
      </c>
      <c r="F46" s="1" t="s">
        <v>197</v>
      </c>
      <c r="G46" s="2">
        <v>469407</v>
      </c>
      <c r="H46">
        <v>60</v>
      </c>
    </row>
    <row r="47" spans="1:8" ht="201.6" hidden="1" x14ac:dyDescent="0.3">
      <c r="A47" t="s">
        <v>198</v>
      </c>
      <c r="B47" t="s">
        <v>85</v>
      </c>
      <c r="C47" s="1" t="s">
        <v>81</v>
      </c>
      <c r="D47">
        <v>8.4</v>
      </c>
      <c r="E47" s="1" t="s">
        <v>199</v>
      </c>
      <c r="F47" s="1" t="s">
        <v>200</v>
      </c>
      <c r="G47" s="2">
        <v>206090</v>
      </c>
      <c r="H47">
        <v>60</v>
      </c>
    </row>
    <row r="48" spans="1:8" ht="216" hidden="1" x14ac:dyDescent="0.3">
      <c r="A48" t="s">
        <v>201</v>
      </c>
      <c r="B48" t="s">
        <v>95</v>
      </c>
      <c r="C48" s="1" t="s">
        <v>202</v>
      </c>
      <c r="D48">
        <v>8.6</v>
      </c>
      <c r="E48" s="1" t="s">
        <v>203</v>
      </c>
      <c r="F48" s="1" t="s">
        <v>204</v>
      </c>
      <c r="G48" s="2">
        <v>169517</v>
      </c>
      <c r="H48">
        <v>58</v>
      </c>
    </row>
    <row r="49" spans="1:8" ht="187.2" hidden="1" x14ac:dyDescent="0.3">
      <c r="A49" t="s">
        <v>205</v>
      </c>
      <c r="B49" t="s">
        <v>14</v>
      </c>
      <c r="C49" s="1" t="s">
        <v>109</v>
      </c>
      <c r="D49">
        <v>7.9</v>
      </c>
      <c r="E49" s="1" t="s">
        <v>206</v>
      </c>
      <c r="F49" s="1" t="s">
        <v>207</v>
      </c>
      <c r="G49" s="2">
        <v>37142</v>
      </c>
    </row>
    <row r="50" spans="1:8" hidden="1" x14ac:dyDescent="0.3">
      <c r="A50" t="s">
        <v>208</v>
      </c>
      <c r="B50">
        <v>-2021</v>
      </c>
      <c r="C50" s="1" t="s">
        <v>29</v>
      </c>
      <c r="D50">
        <v>5.8</v>
      </c>
      <c r="E50" s="1" t="s">
        <v>209</v>
      </c>
      <c r="F50" s="1" t="s">
        <v>210</v>
      </c>
      <c r="G50" s="2">
        <v>132378</v>
      </c>
      <c r="H50">
        <v>148</v>
      </c>
    </row>
    <row r="51" spans="1:8" ht="273.60000000000002" hidden="1" x14ac:dyDescent="0.3">
      <c r="A51" t="s">
        <v>211</v>
      </c>
      <c r="B51" t="s">
        <v>108</v>
      </c>
      <c r="C51" s="1" t="s">
        <v>81</v>
      </c>
      <c r="D51">
        <v>8.9</v>
      </c>
      <c r="E51" s="1" t="s">
        <v>212</v>
      </c>
      <c r="F51" s="1" t="s">
        <v>213</v>
      </c>
      <c r="G51" s="2">
        <v>341221</v>
      </c>
      <c r="H51">
        <v>53</v>
      </c>
    </row>
    <row r="52" spans="1:8" ht="230.4" hidden="1" x14ac:dyDescent="0.3">
      <c r="A52" t="s">
        <v>214</v>
      </c>
      <c r="B52" t="s">
        <v>215</v>
      </c>
      <c r="C52" s="1" t="s">
        <v>104</v>
      </c>
      <c r="D52">
        <v>8.3000000000000007</v>
      </c>
      <c r="E52" s="1" t="s">
        <v>216</v>
      </c>
      <c r="F52" s="1" t="s">
        <v>217</v>
      </c>
      <c r="G52" s="2">
        <v>624036</v>
      </c>
      <c r="H52">
        <v>22</v>
      </c>
    </row>
    <row r="53" spans="1:8" ht="172.8" hidden="1" x14ac:dyDescent="0.3">
      <c r="A53" t="s">
        <v>218</v>
      </c>
      <c r="B53" t="s">
        <v>219</v>
      </c>
      <c r="C53" s="1" t="s">
        <v>47</v>
      </c>
      <c r="D53">
        <v>8.5</v>
      </c>
      <c r="E53" s="1" t="s">
        <v>220</v>
      </c>
      <c r="F53" s="1" t="s">
        <v>221</v>
      </c>
      <c r="G53" s="2">
        <v>231013</v>
      </c>
      <c r="H53">
        <v>22</v>
      </c>
    </row>
    <row r="54" spans="1:8" ht="187.2" hidden="1" x14ac:dyDescent="0.3">
      <c r="A54" t="s">
        <v>222</v>
      </c>
      <c r="B54" t="s">
        <v>223</v>
      </c>
      <c r="C54" s="1" t="s">
        <v>81</v>
      </c>
      <c r="D54">
        <v>8.5</v>
      </c>
      <c r="E54" s="1" t="s">
        <v>224</v>
      </c>
      <c r="F54" s="1" t="s">
        <v>225</v>
      </c>
      <c r="G54" s="2">
        <v>270445</v>
      </c>
      <c r="H54">
        <v>45</v>
      </c>
    </row>
    <row r="55" spans="1:8" ht="288" hidden="1" x14ac:dyDescent="0.3">
      <c r="A55" t="s">
        <v>226</v>
      </c>
      <c r="B55" t="s">
        <v>227</v>
      </c>
      <c r="C55" s="1" t="s">
        <v>228</v>
      </c>
      <c r="D55">
        <v>7.9</v>
      </c>
      <c r="E55" s="1" t="s">
        <v>229</v>
      </c>
      <c r="F55" s="1" t="s">
        <v>230</v>
      </c>
      <c r="G55" s="2">
        <v>22971</v>
      </c>
      <c r="H55">
        <v>44</v>
      </c>
    </row>
    <row r="56" spans="1:8" ht="316.8" hidden="1" x14ac:dyDescent="0.3">
      <c r="A56" t="s">
        <v>231</v>
      </c>
      <c r="B56" t="s">
        <v>232</v>
      </c>
      <c r="C56" s="1" t="s">
        <v>96</v>
      </c>
      <c r="D56">
        <v>7.7</v>
      </c>
      <c r="E56" s="1" t="s">
        <v>233</v>
      </c>
      <c r="F56" s="1" t="s">
        <v>234</v>
      </c>
      <c r="G56" s="2">
        <v>293434</v>
      </c>
      <c r="H56">
        <v>43</v>
      </c>
    </row>
    <row r="57" spans="1:8" hidden="1" x14ac:dyDescent="0.3">
      <c r="A57" t="s">
        <v>235</v>
      </c>
      <c r="B57">
        <v>-2020</v>
      </c>
      <c r="C57" s="1" t="s">
        <v>38</v>
      </c>
      <c r="D57">
        <v>3.3</v>
      </c>
      <c r="E57" s="1" t="s">
        <v>236</v>
      </c>
      <c r="F57" s="1" t="s">
        <v>237</v>
      </c>
      <c r="G57" s="2">
        <v>63620</v>
      </c>
      <c r="H57">
        <v>114</v>
      </c>
    </row>
    <row r="58" spans="1:8" ht="230.4" hidden="1" x14ac:dyDescent="0.3">
      <c r="A58" t="s">
        <v>238</v>
      </c>
      <c r="B58" t="s">
        <v>51</v>
      </c>
      <c r="C58" s="1" t="s">
        <v>239</v>
      </c>
      <c r="D58">
        <v>7.9</v>
      </c>
      <c r="E58" s="1" t="s">
        <v>240</v>
      </c>
      <c r="F58" s="1" t="s">
        <v>241</v>
      </c>
      <c r="G58" s="2">
        <v>23960</v>
      </c>
      <c r="H58">
        <v>30</v>
      </c>
    </row>
    <row r="59" spans="1:8" ht="244.8" hidden="1" x14ac:dyDescent="0.3">
      <c r="A59" t="s">
        <v>242</v>
      </c>
      <c r="B59" t="s">
        <v>243</v>
      </c>
      <c r="C59" s="1" t="s">
        <v>239</v>
      </c>
      <c r="D59">
        <v>7.8</v>
      </c>
      <c r="E59" s="1" t="s">
        <v>244</v>
      </c>
      <c r="F59" s="1" t="s">
        <v>245</v>
      </c>
      <c r="G59" s="2">
        <v>38618</v>
      </c>
      <c r="H59">
        <v>43</v>
      </c>
    </row>
    <row r="60" spans="1:8" ht="201.6" hidden="1" x14ac:dyDescent="0.3">
      <c r="A60" t="s">
        <v>246</v>
      </c>
      <c r="B60" t="s">
        <v>247</v>
      </c>
      <c r="C60" s="1" t="s">
        <v>248</v>
      </c>
      <c r="D60">
        <v>7.6</v>
      </c>
      <c r="E60" s="1" t="s">
        <v>249</v>
      </c>
      <c r="F60" s="1" t="s">
        <v>250</v>
      </c>
      <c r="G60" s="2">
        <v>266386</v>
      </c>
      <c r="H60">
        <v>60</v>
      </c>
    </row>
    <row r="61" spans="1:8" hidden="1" x14ac:dyDescent="0.3">
      <c r="A61" t="s">
        <v>251</v>
      </c>
      <c r="B61">
        <v>-2020</v>
      </c>
      <c r="C61" s="1" t="s">
        <v>86</v>
      </c>
      <c r="D61">
        <v>8.6</v>
      </c>
      <c r="E61" s="1" t="s">
        <v>252</v>
      </c>
      <c r="F61" s="1" t="s">
        <v>253</v>
      </c>
      <c r="G61" s="2">
        <v>336801</v>
      </c>
      <c r="H61">
        <v>395</v>
      </c>
    </row>
    <row r="62" spans="1:8" ht="259.2" hidden="1" x14ac:dyDescent="0.3">
      <c r="A62" t="s">
        <v>254</v>
      </c>
      <c r="B62" t="s">
        <v>95</v>
      </c>
      <c r="C62" s="1" t="s">
        <v>109</v>
      </c>
      <c r="D62">
        <v>6.8</v>
      </c>
      <c r="E62" s="1" t="s">
        <v>255</v>
      </c>
      <c r="F62" s="1" t="s">
        <v>256</v>
      </c>
      <c r="G62" s="2">
        <v>95897</v>
      </c>
      <c r="H62">
        <v>42</v>
      </c>
    </row>
    <row r="63" spans="1:8" ht="316.8" hidden="1" x14ac:dyDescent="0.3">
      <c r="A63" t="s">
        <v>257</v>
      </c>
      <c r="B63" t="s">
        <v>258</v>
      </c>
      <c r="C63" s="1" t="s">
        <v>259</v>
      </c>
      <c r="D63">
        <v>8.6</v>
      </c>
      <c r="E63" s="1" t="s">
        <v>260</v>
      </c>
      <c r="F63" s="1" t="s">
        <v>261</v>
      </c>
      <c r="G63" s="2">
        <v>106181</v>
      </c>
      <c r="H63">
        <v>44</v>
      </c>
    </row>
    <row r="64" spans="1:8" hidden="1" x14ac:dyDescent="0.3">
      <c r="A64" t="s">
        <v>262</v>
      </c>
      <c r="B64">
        <v>-2021</v>
      </c>
      <c r="C64" s="1" t="s">
        <v>263</v>
      </c>
      <c r="D64">
        <v>5.4</v>
      </c>
      <c r="E64" s="1" t="s">
        <v>264</v>
      </c>
      <c r="F64" s="1" t="s">
        <v>265</v>
      </c>
      <c r="G64" s="2">
        <v>2606</v>
      </c>
      <c r="H64">
        <v>110</v>
      </c>
    </row>
    <row r="65" spans="1:9" ht="273.60000000000002" hidden="1" x14ac:dyDescent="0.3">
      <c r="A65" t="s">
        <v>266</v>
      </c>
      <c r="B65">
        <v>-2021</v>
      </c>
      <c r="C65" s="1" t="s">
        <v>104</v>
      </c>
      <c r="D65">
        <v>5.7</v>
      </c>
      <c r="E65" s="1" t="s">
        <v>267</v>
      </c>
      <c r="F65" s="1" t="s">
        <v>268</v>
      </c>
      <c r="G65" s="2">
        <v>1591</v>
      </c>
      <c r="H65">
        <v>101</v>
      </c>
    </row>
    <row r="66" spans="1:9" ht="409.6" hidden="1" x14ac:dyDescent="0.3">
      <c r="A66" t="s">
        <v>269</v>
      </c>
      <c r="B66" t="s">
        <v>51</v>
      </c>
      <c r="C66" s="1" t="s">
        <v>270</v>
      </c>
      <c r="D66">
        <v>7.7</v>
      </c>
      <c r="E66" s="1" t="s">
        <v>271</v>
      </c>
      <c r="F66" s="1" t="s">
        <v>272</v>
      </c>
      <c r="G66" s="2">
        <v>15048</v>
      </c>
      <c r="H66">
        <v>42</v>
      </c>
    </row>
    <row r="67" spans="1:9" ht="216" hidden="1" x14ac:dyDescent="0.3">
      <c r="A67" t="s">
        <v>273</v>
      </c>
      <c r="B67" t="s">
        <v>128</v>
      </c>
      <c r="C67" s="1" t="s">
        <v>274</v>
      </c>
      <c r="D67">
        <v>8.5</v>
      </c>
      <c r="E67" s="1" t="s">
        <v>275</v>
      </c>
      <c r="F67" s="1" t="s">
        <v>276</v>
      </c>
      <c r="G67" s="2">
        <v>119644</v>
      </c>
      <c r="H67">
        <v>60</v>
      </c>
    </row>
    <row r="68" spans="1:9" ht="187.2" hidden="1" x14ac:dyDescent="0.3">
      <c r="A68" t="s">
        <v>277</v>
      </c>
      <c r="B68" t="s">
        <v>278</v>
      </c>
      <c r="C68" s="1" t="s">
        <v>86</v>
      </c>
      <c r="D68">
        <v>8.1</v>
      </c>
      <c r="E68" s="1" t="s">
        <v>279</v>
      </c>
      <c r="F68" s="1" t="s">
        <v>280</v>
      </c>
      <c r="G68" s="2">
        <v>27709</v>
      </c>
      <c r="H68">
        <v>43</v>
      </c>
    </row>
    <row r="69" spans="1:9" ht="187.2" hidden="1" x14ac:dyDescent="0.3">
      <c r="A69" t="s">
        <v>281</v>
      </c>
      <c r="B69" t="s">
        <v>282</v>
      </c>
      <c r="C69" s="1" t="s">
        <v>43</v>
      </c>
      <c r="D69">
        <v>8.6999999999999993</v>
      </c>
      <c r="E69" s="1" t="s">
        <v>283</v>
      </c>
      <c r="F69" s="1" t="s">
        <v>284</v>
      </c>
      <c r="G69" s="2">
        <v>46751</v>
      </c>
      <c r="H69">
        <v>60</v>
      </c>
    </row>
    <row r="70" spans="1:9" ht="345.6" hidden="1" x14ac:dyDescent="0.3">
      <c r="A70" t="s">
        <v>285</v>
      </c>
      <c r="B70" t="s">
        <v>286</v>
      </c>
      <c r="C70" s="1" t="s">
        <v>274</v>
      </c>
      <c r="D70">
        <v>7.6</v>
      </c>
      <c r="E70" s="1" t="s">
        <v>287</v>
      </c>
      <c r="F70" s="1" t="s">
        <v>288</v>
      </c>
      <c r="G70" s="2">
        <v>226962</v>
      </c>
      <c r="H70">
        <v>43</v>
      </c>
    </row>
    <row r="71" spans="1:9" ht="331.2" hidden="1" x14ac:dyDescent="0.3">
      <c r="A71" t="s">
        <v>289</v>
      </c>
      <c r="B71" t="s">
        <v>290</v>
      </c>
      <c r="C71" s="1" t="s">
        <v>47</v>
      </c>
      <c r="D71">
        <v>7.7</v>
      </c>
      <c r="E71" s="1" t="s">
        <v>291</v>
      </c>
      <c r="F71" s="1" t="s">
        <v>292</v>
      </c>
      <c r="G71" s="2">
        <v>200421</v>
      </c>
      <c r="H71">
        <v>22</v>
      </c>
    </row>
    <row r="72" spans="1:9" ht="331.2" hidden="1" x14ac:dyDescent="0.3">
      <c r="A72" t="s">
        <v>293</v>
      </c>
      <c r="B72" t="s">
        <v>294</v>
      </c>
      <c r="C72" s="1" t="s">
        <v>34</v>
      </c>
      <c r="D72">
        <v>8.3000000000000007</v>
      </c>
      <c r="E72" s="1" t="s">
        <v>295</v>
      </c>
      <c r="F72" s="1" t="s">
        <v>296</v>
      </c>
      <c r="G72" s="2">
        <v>492438</v>
      </c>
      <c r="H72">
        <v>44</v>
      </c>
    </row>
    <row r="73" spans="1:9" ht="230.4" hidden="1" x14ac:dyDescent="0.3">
      <c r="A73" t="s">
        <v>297</v>
      </c>
      <c r="B73" t="s">
        <v>51</v>
      </c>
      <c r="C73" s="1" t="s">
        <v>91</v>
      </c>
      <c r="D73">
        <v>8.3000000000000007</v>
      </c>
      <c r="E73" s="1" t="s">
        <v>298</v>
      </c>
      <c r="F73" s="1" t="s">
        <v>299</v>
      </c>
      <c r="G73" s="2">
        <v>177274</v>
      </c>
      <c r="H73">
        <v>45</v>
      </c>
    </row>
    <row r="74" spans="1:9" hidden="1" x14ac:dyDescent="0.3">
      <c r="A74" t="s">
        <v>300</v>
      </c>
      <c r="B74">
        <v>-2021</v>
      </c>
      <c r="C74" s="1" t="s">
        <v>64</v>
      </c>
      <c r="D74">
        <v>5.7</v>
      </c>
      <c r="E74" s="1" t="s">
        <v>301</v>
      </c>
      <c r="F74" s="1" t="s">
        <v>302</v>
      </c>
      <c r="G74" s="2">
        <v>8822</v>
      </c>
      <c r="H74">
        <v>95</v>
      </c>
    </row>
    <row r="75" spans="1:9" ht="230.4" hidden="1" x14ac:dyDescent="0.3">
      <c r="A75" t="s">
        <v>303</v>
      </c>
      <c r="B75" t="s">
        <v>14</v>
      </c>
      <c r="C75" s="1" t="s">
        <v>68</v>
      </c>
      <c r="D75">
        <v>6.6</v>
      </c>
      <c r="E75" s="1" t="s">
        <v>304</v>
      </c>
      <c r="F75" s="1" t="s">
        <v>305</v>
      </c>
      <c r="G75">
        <v>848</v>
      </c>
      <c r="H75">
        <v>32</v>
      </c>
    </row>
    <row r="76" spans="1:9" ht="259.2" hidden="1" x14ac:dyDescent="0.3">
      <c r="A76" t="s">
        <v>306</v>
      </c>
      <c r="B76" t="s">
        <v>14</v>
      </c>
      <c r="C76" s="1" t="s">
        <v>38</v>
      </c>
      <c r="D76">
        <v>8.6</v>
      </c>
      <c r="E76" s="1" t="s">
        <v>307</v>
      </c>
      <c r="F76" s="1" t="s">
        <v>308</v>
      </c>
      <c r="G76" s="2">
        <v>16954</v>
      </c>
      <c r="H76">
        <v>50</v>
      </c>
    </row>
    <row r="77" spans="1:9" ht="259.2" hidden="1" x14ac:dyDescent="0.3">
      <c r="A77" t="s">
        <v>309</v>
      </c>
      <c r="B77" t="s">
        <v>14</v>
      </c>
      <c r="C77" s="1" t="s">
        <v>109</v>
      </c>
      <c r="D77">
        <v>7.7</v>
      </c>
      <c r="E77" s="1" t="s">
        <v>310</v>
      </c>
      <c r="F77" s="1" t="s">
        <v>311</v>
      </c>
      <c r="G77" s="2">
        <v>60283</v>
      </c>
    </row>
    <row r="78" spans="1:9" x14ac:dyDescent="0.3">
      <c r="A78" t="s">
        <v>312</v>
      </c>
      <c r="B78">
        <v>-2017</v>
      </c>
      <c r="C78" s="1" t="s">
        <v>313</v>
      </c>
      <c r="D78">
        <v>6.9</v>
      </c>
      <c r="E78" s="1" t="s">
        <v>314</v>
      </c>
      <c r="F78" s="1" t="s">
        <v>315</v>
      </c>
      <c r="G78" s="2">
        <v>205979</v>
      </c>
      <c r="H78">
        <v>118</v>
      </c>
      <c r="I78" t="s">
        <v>316</v>
      </c>
    </row>
    <row r="79" spans="1:9" ht="288" hidden="1" x14ac:dyDescent="0.3">
      <c r="A79" t="s">
        <v>317</v>
      </c>
      <c r="B79" t="s">
        <v>318</v>
      </c>
      <c r="C79" s="1" t="s">
        <v>86</v>
      </c>
      <c r="D79">
        <v>8.6</v>
      </c>
      <c r="E79" s="1" t="s">
        <v>319</v>
      </c>
      <c r="F79" s="1" t="s">
        <v>320</v>
      </c>
      <c r="G79" s="2">
        <v>216203</v>
      </c>
      <c r="H79">
        <v>47</v>
      </c>
    </row>
    <row r="80" spans="1:9" ht="259.2" hidden="1" x14ac:dyDescent="0.3">
      <c r="A80" t="s">
        <v>321</v>
      </c>
      <c r="B80" t="s">
        <v>278</v>
      </c>
      <c r="C80" s="1" t="s">
        <v>81</v>
      </c>
      <c r="D80">
        <v>7.5</v>
      </c>
      <c r="E80" s="1" t="s">
        <v>322</v>
      </c>
      <c r="F80" s="1" t="s">
        <v>323</v>
      </c>
      <c r="G80" s="2">
        <v>59730</v>
      </c>
      <c r="H80">
        <v>60</v>
      </c>
    </row>
    <row r="81" spans="1:9" ht="230.4" hidden="1" x14ac:dyDescent="0.3">
      <c r="A81" t="s">
        <v>324</v>
      </c>
      <c r="B81" t="s">
        <v>325</v>
      </c>
      <c r="C81" s="1" t="s">
        <v>91</v>
      </c>
      <c r="D81">
        <v>8.1</v>
      </c>
      <c r="E81" s="1" t="s">
        <v>326</v>
      </c>
      <c r="F81" s="1" t="s">
        <v>327</v>
      </c>
      <c r="G81" s="2">
        <v>106650</v>
      </c>
      <c r="H81">
        <v>44</v>
      </c>
    </row>
    <row r="82" spans="1:9" ht="244.8" hidden="1" x14ac:dyDescent="0.3">
      <c r="A82" t="s">
        <v>328</v>
      </c>
      <c r="B82" t="s">
        <v>14</v>
      </c>
      <c r="C82" s="1" t="s">
        <v>160</v>
      </c>
      <c r="D82">
        <v>6.5</v>
      </c>
      <c r="E82" s="1" t="s">
        <v>329</v>
      </c>
      <c r="F82" s="1" t="s">
        <v>330</v>
      </c>
      <c r="G82" s="2">
        <v>6940</v>
      </c>
      <c r="H82">
        <v>31</v>
      </c>
    </row>
    <row r="83" spans="1:9" ht="230.4" hidden="1" x14ac:dyDescent="0.3">
      <c r="A83" t="s">
        <v>331</v>
      </c>
      <c r="B83" t="s">
        <v>14</v>
      </c>
      <c r="C83" s="1" t="s">
        <v>34</v>
      </c>
      <c r="D83">
        <v>7.5</v>
      </c>
      <c r="E83" s="1" t="s">
        <v>332</v>
      </c>
      <c r="F83" s="1" t="s">
        <v>333</v>
      </c>
      <c r="G83" s="2">
        <v>84428</v>
      </c>
      <c r="H83">
        <v>45</v>
      </c>
    </row>
    <row r="84" spans="1:9" hidden="1" x14ac:dyDescent="0.3">
      <c r="A84" t="s">
        <v>334</v>
      </c>
      <c r="B84">
        <v>-2021</v>
      </c>
      <c r="C84" s="1" t="s">
        <v>15</v>
      </c>
      <c r="D84">
        <v>6.9</v>
      </c>
      <c r="E84" s="1" t="s">
        <v>335</v>
      </c>
      <c r="F84" s="1" t="s">
        <v>336</v>
      </c>
      <c r="G84" s="2">
        <v>2353</v>
      </c>
      <c r="H84">
        <v>104</v>
      </c>
    </row>
    <row r="85" spans="1:9" ht="201.6" hidden="1" x14ac:dyDescent="0.3">
      <c r="A85" t="s">
        <v>337</v>
      </c>
      <c r="B85" t="s">
        <v>338</v>
      </c>
      <c r="C85" s="1" t="s">
        <v>339</v>
      </c>
      <c r="D85">
        <v>8.4</v>
      </c>
      <c r="E85" s="1" t="s">
        <v>340</v>
      </c>
      <c r="F85" s="1" t="s">
        <v>341</v>
      </c>
      <c r="G85" s="2">
        <v>11764</v>
      </c>
      <c r="H85">
        <v>45</v>
      </c>
    </row>
    <row r="86" spans="1:9" x14ac:dyDescent="0.3">
      <c r="A86" t="s">
        <v>342</v>
      </c>
      <c r="B86">
        <v>-1993</v>
      </c>
      <c r="C86" s="1" t="s">
        <v>343</v>
      </c>
      <c r="D86">
        <v>8.1</v>
      </c>
      <c r="E86" s="1" t="s">
        <v>344</v>
      </c>
      <c r="F86" s="1" t="s">
        <v>345</v>
      </c>
      <c r="G86" s="2">
        <v>897444</v>
      </c>
      <c r="H86">
        <v>127</v>
      </c>
      <c r="I86" t="s">
        <v>346</v>
      </c>
    </row>
    <row r="87" spans="1:9" ht="230.4" hidden="1" x14ac:dyDescent="0.3">
      <c r="A87" t="s">
        <v>347</v>
      </c>
      <c r="B87" t="s">
        <v>348</v>
      </c>
      <c r="C87" s="1" t="s">
        <v>349</v>
      </c>
      <c r="D87">
        <v>8.1</v>
      </c>
      <c r="E87" s="1" t="s">
        <v>350</v>
      </c>
      <c r="F87" s="1" t="s">
        <v>351</v>
      </c>
      <c r="G87" s="2">
        <v>312584</v>
      </c>
      <c r="H87">
        <v>22</v>
      </c>
    </row>
    <row r="88" spans="1:9" ht="187.2" hidden="1" x14ac:dyDescent="0.3">
      <c r="A88" t="s">
        <v>352</v>
      </c>
      <c r="B88" t="s">
        <v>353</v>
      </c>
      <c r="C88" s="1" t="s">
        <v>34</v>
      </c>
      <c r="D88">
        <v>8.6</v>
      </c>
      <c r="E88" s="1" t="s">
        <v>354</v>
      </c>
      <c r="F88" s="1" t="s">
        <v>355</v>
      </c>
      <c r="G88" s="2">
        <v>374963</v>
      </c>
      <c r="H88">
        <v>54</v>
      </c>
    </row>
    <row r="89" spans="1:9" ht="244.8" hidden="1" x14ac:dyDescent="0.3">
      <c r="A89" t="s">
        <v>356</v>
      </c>
      <c r="B89" t="s">
        <v>247</v>
      </c>
      <c r="C89" s="1" t="s">
        <v>43</v>
      </c>
      <c r="D89">
        <v>8.8000000000000007</v>
      </c>
      <c r="E89" s="1" t="s">
        <v>357</v>
      </c>
      <c r="F89" s="1" t="s">
        <v>358</v>
      </c>
      <c r="G89" s="2">
        <v>312629</v>
      </c>
      <c r="H89">
        <v>60</v>
      </c>
    </row>
    <row r="90" spans="1:9" ht="230.4" hidden="1" x14ac:dyDescent="0.3">
      <c r="A90" t="s">
        <v>359</v>
      </c>
      <c r="B90" t="s">
        <v>95</v>
      </c>
      <c r="C90" s="1" t="s">
        <v>15</v>
      </c>
      <c r="D90">
        <v>8.4</v>
      </c>
      <c r="E90" s="1" t="s">
        <v>360</v>
      </c>
      <c r="F90" s="1" t="s">
        <v>361</v>
      </c>
      <c r="G90" s="2">
        <v>44367</v>
      </c>
      <c r="H90">
        <v>24</v>
      </c>
    </row>
    <row r="91" spans="1:9" ht="244.8" hidden="1" x14ac:dyDescent="0.3">
      <c r="A91" t="s">
        <v>362</v>
      </c>
      <c r="B91" t="s">
        <v>278</v>
      </c>
      <c r="C91" s="1" t="s">
        <v>363</v>
      </c>
      <c r="D91">
        <v>8.6</v>
      </c>
      <c r="E91" s="1" t="s">
        <v>364</v>
      </c>
      <c r="F91" s="1" t="s">
        <v>365</v>
      </c>
      <c r="G91" s="2">
        <v>122268</v>
      </c>
      <c r="H91">
        <v>30</v>
      </c>
    </row>
    <row r="92" spans="1:9" ht="230.4" hidden="1" x14ac:dyDescent="0.3">
      <c r="A92" t="s">
        <v>366</v>
      </c>
      <c r="B92" t="s">
        <v>51</v>
      </c>
      <c r="C92" s="1" t="s">
        <v>191</v>
      </c>
      <c r="D92">
        <v>7.1</v>
      </c>
      <c r="E92" s="1" t="s">
        <v>367</v>
      </c>
      <c r="F92" s="1" t="s">
        <v>368</v>
      </c>
      <c r="G92" s="2">
        <v>6388</v>
      </c>
      <c r="H92">
        <v>92</v>
      </c>
    </row>
    <row r="93" spans="1:9" ht="216" hidden="1" x14ac:dyDescent="0.3">
      <c r="A93" t="s">
        <v>369</v>
      </c>
      <c r="B93" t="s">
        <v>370</v>
      </c>
      <c r="C93" s="1" t="s">
        <v>34</v>
      </c>
      <c r="D93">
        <v>7.8</v>
      </c>
      <c r="E93" s="1" t="s">
        <v>371</v>
      </c>
      <c r="F93" s="1" t="s">
        <v>372</v>
      </c>
      <c r="G93" s="2">
        <v>216458</v>
      </c>
      <c r="H93">
        <v>42</v>
      </c>
    </row>
    <row r="94" spans="1:9" ht="230.4" hidden="1" x14ac:dyDescent="0.3">
      <c r="A94" t="s">
        <v>373</v>
      </c>
      <c r="B94" t="s">
        <v>95</v>
      </c>
      <c r="C94" s="1" t="s">
        <v>86</v>
      </c>
      <c r="D94">
        <v>8.4</v>
      </c>
      <c r="E94" s="1" t="s">
        <v>374</v>
      </c>
      <c r="F94" s="1" t="s">
        <v>375</v>
      </c>
      <c r="G94" s="2">
        <v>74094</v>
      </c>
      <c r="H94">
        <v>60</v>
      </c>
    </row>
    <row r="95" spans="1:9" ht="187.2" hidden="1" x14ac:dyDescent="0.3">
      <c r="A95" t="s">
        <v>376</v>
      </c>
      <c r="B95" t="s">
        <v>124</v>
      </c>
      <c r="C95" s="1" t="s">
        <v>109</v>
      </c>
      <c r="D95">
        <v>7.5</v>
      </c>
      <c r="E95" s="1" t="s">
        <v>377</v>
      </c>
      <c r="F95" s="1" t="s">
        <v>378</v>
      </c>
      <c r="G95" s="2">
        <v>205119</v>
      </c>
      <c r="H95">
        <v>45</v>
      </c>
    </row>
    <row r="96" spans="1:9" x14ac:dyDescent="0.3">
      <c r="A96" t="s">
        <v>379</v>
      </c>
      <c r="B96">
        <v>-2016</v>
      </c>
      <c r="C96" s="1" t="s">
        <v>380</v>
      </c>
      <c r="D96">
        <v>7.1</v>
      </c>
      <c r="E96" s="1" t="s">
        <v>381</v>
      </c>
      <c r="F96" s="1" t="s">
        <v>382</v>
      </c>
      <c r="G96" s="2">
        <v>237601</v>
      </c>
      <c r="H96">
        <v>88</v>
      </c>
      <c r="I96" t="s">
        <v>383</v>
      </c>
    </row>
    <row r="97" spans="1:9" ht="316.8" hidden="1" x14ac:dyDescent="0.3">
      <c r="A97" t="s">
        <v>384</v>
      </c>
      <c r="B97">
        <v>-2021</v>
      </c>
      <c r="C97" s="1" t="s">
        <v>109</v>
      </c>
      <c r="D97">
        <v>5.6</v>
      </c>
      <c r="E97" s="1" t="s">
        <v>385</v>
      </c>
      <c r="F97" s="1" t="s">
        <v>386</v>
      </c>
      <c r="G97" s="2">
        <v>20561</v>
      </c>
      <c r="H97">
        <v>109</v>
      </c>
    </row>
    <row r="98" spans="1:9" ht="331.2" hidden="1" x14ac:dyDescent="0.3">
      <c r="A98" t="s">
        <v>387</v>
      </c>
      <c r="B98" t="s">
        <v>388</v>
      </c>
      <c r="C98" s="1" t="s">
        <v>160</v>
      </c>
      <c r="D98">
        <v>7.5</v>
      </c>
      <c r="E98" s="1" t="s">
        <v>389</v>
      </c>
      <c r="F98" s="1" t="s">
        <v>390</v>
      </c>
      <c r="G98" s="2">
        <v>414712</v>
      </c>
      <c r="H98">
        <v>42</v>
      </c>
    </row>
    <row r="99" spans="1:9" ht="316.8" hidden="1" x14ac:dyDescent="0.3">
      <c r="A99" t="s">
        <v>391</v>
      </c>
      <c r="B99" t="s">
        <v>392</v>
      </c>
      <c r="C99" s="1" t="s">
        <v>239</v>
      </c>
      <c r="D99">
        <v>8</v>
      </c>
      <c r="E99" s="1" t="s">
        <v>393</v>
      </c>
      <c r="F99" s="1" t="s">
        <v>394</v>
      </c>
      <c r="G99" s="2">
        <v>284554</v>
      </c>
      <c r="H99">
        <v>59</v>
      </c>
    </row>
    <row r="100" spans="1:9" ht="187.2" hidden="1" x14ac:dyDescent="0.3">
      <c r="A100" t="s">
        <v>395</v>
      </c>
      <c r="B100" t="s">
        <v>396</v>
      </c>
      <c r="C100" s="1" t="s">
        <v>38</v>
      </c>
      <c r="D100">
        <v>7.4</v>
      </c>
      <c r="E100" s="1" t="s">
        <v>397</v>
      </c>
      <c r="F100" s="1" t="s">
        <v>398</v>
      </c>
      <c r="G100" s="2">
        <v>159666</v>
      </c>
      <c r="H100">
        <v>42</v>
      </c>
    </row>
    <row r="101" spans="1:9" ht="201.6" hidden="1" x14ac:dyDescent="0.3">
      <c r="A101" t="s">
        <v>399</v>
      </c>
      <c r="B101" t="s">
        <v>33</v>
      </c>
      <c r="C101" s="1" t="s">
        <v>38</v>
      </c>
      <c r="D101">
        <v>7.3</v>
      </c>
      <c r="E101" s="1" t="s">
        <v>400</v>
      </c>
      <c r="F101" s="1" t="s">
        <v>401</v>
      </c>
      <c r="G101" s="2">
        <v>83944</v>
      </c>
      <c r="H101">
        <v>60</v>
      </c>
    </row>
    <row r="102" spans="1:9" ht="172.8" hidden="1" x14ac:dyDescent="0.3">
      <c r="A102" t="s">
        <v>402</v>
      </c>
      <c r="B102" t="s">
        <v>243</v>
      </c>
      <c r="C102" s="1" t="s">
        <v>91</v>
      </c>
      <c r="D102">
        <v>8.1999999999999993</v>
      </c>
      <c r="E102" s="1" t="s">
        <v>403</v>
      </c>
      <c r="F102" s="1" t="s">
        <v>404</v>
      </c>
      <c r="G102" s="2">
        <v>33440</v>
      </c>
      <c r="H102">
        <v>30</v>
      </c>
    </row>
    <row r="103" spans="1:9" ht="244.8" hidden="1" x14ac:dyDescent="0.3">
      <c r="A103" t="s">
        <v>405</v>
      </c>
      <c r="B103" t="s">
        <v>406</v>
      </c>
      <c r="C103" s="1" t="s">
        <v>43</v>
      </c>
      <c r="D103">
        <v>8.3000000000000007</v>
      </c>
      <c r="E103" s="1" t="s">
        <v>407</v>
      </c>
      <c r="F103" s="1" t="s">
        <v>408</v>
      </c>
      <c r="G103" s="2">
        <v>322307</v>
      </c>
      <c r="H103">
        <v>55</v>
      </c>
    </row>
    <row r="104" spans="1:9" ht="216" hidden="1" x14ac:dyDescent="0.3">
      <c r="A104" t="s">
        <v>409</v>
      </c>
      <c r="B104" t="s">
        <v>85</v>
      </c>
      <c r="C104" s="1" t="s">
        <v>43</v>
      </c>
      <c r="D104">
        <v>6.8</v>
      </c>
      <c r="E104" s="1" t="s">
        <v>410</v>
      </c>
      <c r="F104" s="1" t="s">
        <v>411</v>
      </c>
      <c r="G104" s="2">
        <v>126112</v>
      </c>
      <c r="H104">
        <v>45</v>
      </c>
    </row>
    <row r="105" spans="1:9" ht="187.2" hidden="1" x14ac:dyDescent="0.3">
      <c r="A105" t="s">
        <v>412</v>
      </c>
      <c r="B105" t="s">
        <v>413</v>
      </c>
      <c r="C105" s="1" t="s">
        <v>43</v>
      </c>
      <c r="D105">
        <v>9.1</v>
      </c>
      <c r="E105" s="1" t="s">
        <v>414</v>
      </c>
      <c r="F105" s="1" t="s">
        <v>415</v>
      </c>
      <c r="G105" s="2">
        <v>839029</v>
      </c>
      <c r="H105">
        <v>88</v>
      </c>
    </row>
    <row r="106" spans="1:9" ht="187.2" hidden="1" x14ac:dyDescent="0.3">
      <c r="A106" t="s">
        <v>416</v>
      </c>
      <c r="B106">
        <v>-2021</v>
      </c>
      <c r="C106" s="1" t="s">
        <v>86</v>
      </c>
      <c r="D106">
        <v>7.4</v>
      </c>
      <c r="E106" s="1" t="s">
        <v>417</v>
      </c>
      <c r="F106" s="1" t="s">
        <v>418</v>
      </c>
      <c r="G106" s="2">
        <v>1336</v>
      </c>
    </row>
    <row r="107" spans="1:9" ht="273.60000000000002" hidden="1" x14ac:dyDescent="0.3">
      <c r="A107" t="s">
        <v>419</v>
      </c>
      <c r="B107" t="s">
        <v>59</v>
      </c>
      <c r="C107" s="1" t="s">
        <v>34</v>
      </c>
      <c r="D107">
        <v>8</v>
      </c>
      <c r="E107" s="1" t="s">
        <v>420</v>
      </c>
      <c r="F107" s="1" t="s">
        <v>421</v>
      </c>
      <c r="G107" s="2">
        <v>23318</v>
      </c>
      <c r="H107">
        <v>42</v>
      </c>
    </row>
    <row r="108" spans="1:9" ht="201.6" hidden="1" x14ac:dyDescent="0.3">
      <c r="A108" t="s">
        <v>422</v>
      </c>
      <c r="B108" t="s">
        <v>423</v>
      </c>
      <c r="C108" s="1" t="s">
        <v>43</v>
      </c>
      <c r="D108">
        <v>7.6</v>
      </c>
      <c r="E108" s="1" t="s">
        <v>424</v>
      </c>
      <c r="F108" s="1" t="s">
        <v>425</v>
      </c>
      <c r="G108" s="2">
        <v>78589</v>
      </c>
      <c r="H108">
        <v>60</v>
      </c>
    </row>
    <row r="109" spans="1:9" ht="216" hidden="1" x14ac:dyDescent="0.3">
      <c r="A109" t="s">
        <v>426</v>
      </c>
      <c r="B109" t="s">
        <v>51</v>
      </c>
      <c r="C109" s="1" t="s">
        <v>427</v>
      </c>
      <c r="D109">
        <v>8</v>
      </c>
      <c r="E109" s="1" t="s">
        <v>428</v>
      </c>
      <c r="F109" s="1" t="s">
        <v>429</v>
      </c>
      <c r="G109" s="2">
        <v>175513</v>
      </c>
      <c r="H109">
        <v>60</v>
      </c>
    </row>
    <row r="110" spans="1:9" ht="187.2" hidden="1" x14ac:dyDescent="0.3">
      <c r="A110" t="s">
        <v>430</v>
      </c>
      <c r="B110" t="s">
        <v>431</v>
      </c>
      <c r="C110" s="1" t="s">
        <v>109</v>
      </c>
      <c r="D110">
        <v>6.2</v>
      </c>
      <c r="E110" s="1" t="s">
        <v>432</v>
      </c>
      <c r="F110" s="1" t="s">
        <v>433</v>
      </c>
      <c r="G110" s="2">
        <v>115373</v>
      </c>
      <c r="H110">
        <v>43</v>
      </c>
    </row>
    <row r="111" spans="1:9" ht="302.39999999999998" hidden="1" x14ac:dyDescent="0.3">
      <c r="A111" t="s">
        <v>434</v>
      </c>
      <c r="B111" t="s">
        <v>286</v>
      </c>
      <c r="C111" s="1" t="s">
        <v>435</v>
      </c>
      <c r="D111">
        <v>8.6999999999999993</v>
      </c>
      <c r="E111" s="1" t="s">
        <v>436</v>
      </c>
      <c r="F111" s="1" t="s">
        <v>437</v>
      </c>
      <c r="G111" s="2">
        <v>124318</v>
      </c>
      <c r="H111">
        <v>25</v>
      </c>
    </row>
    <row r="112" spans="1:9" x14ac:dyDescent="0.3">
      <c r="A112" t="s">
        <v>438</v>
      </c>
      <c r="B112">
        <v>-2001</v>
      </c>
      <c r="C112" s="1" t="s">
        <v>109</v>
      </c>
      <c r="D112">
        <v>8.8000000000000007</v>
      </c>
      <c r="E112" s="1" t="s">
        <v>439</v>
      </c>
      <c r="F112" s="1" t="s">
        <v>440</v>
      </c>
      <c r="G112" s="2">
        <v>1713028</v>
      </c>
      <c r="H112">
        <v>178</v>
      </c>
      <c r="I112" t="s">
        <v>441</v>
      </c>
    </row>
    <row r="113" spans="1:9" ht="230.4" hidden="1" x14ac:dyDescent="0.3">
      <c r="A113" t="s">
        <v>442</v>
      </c>
      <c r="B113" t="s">
        <v>51</v>
      </c>
      <c r="C113" s="1" t="s">
        <v>47</v>
      </c>
      <c r="D113">
        <v>7.8</v>
      </c>
      <c r="E113" s="1" t="s">
        <v>443</v>
      </c>
      <c r="F113" s="1" t="s">
        <v>444</v>
      </c>
      <c r="G113" s="2">
        <v>8095</v>
      </c>
      <c r="H113">
        <v>16</v>
      </c>
    </row>
    <row r="114" spans="1:9" ht="172.8" hidden="1" x14ac:dyDescent="0.3">
      <c r="A114" t="s">
        <v>445</v>
      </c>
      <c r="B114" t="s">
        <v>446</v>
      </c>
      <c r="C114" s="1" t="s">
        <v>349</v>
      </c>
      <c r="D114">
        <v>8.6999999999999993</v>
      </c>
      <c r="E114" s="1" t="s">
        <v>447</v>
      </c>
      <c r="F114" s="1" t="s">
        <v>448</v>
      </c>
      <c r="G114" s="2">
        <v>340148</v>
      </c>
      <c r="H114">
        <v>22</v>
      </c>
    </row>
    <row r="115" spans="1:9" ht="172.8" hidden="1" x14ac:dyDescent="0.3">
      <c r="A115" t="s">
        <v>449</v>
      </c>
      <c r="B115" t="s">
        <v>290</v>
      </c>
      <c r="C115" s="1" t="s">
        <v>450</v>
      </c>
      <c r="D115">
        <v>7.7</v>
      </c>
      <c r="E115" s="1" t="s">
        <v>451</v>
      </c>
      <c r="F115" s="1" t="s">
        <v>452</v>
      </c>
      <c r="G115" s="2">
        <v>212616</v>
      </c>
      <c r="H115">
        <v>60</v>
      </c>
    </row>
    <row r="116" spans="1:9" ht="273.60000000000002" hidden="1" x14ac:dyDescent="0.3">
      <c r="A116" t="s">
        <v>453</v>
      </c>
      <c r="B116" t="s">
        <v>85</v>
      </c>
      <c r="C116" s="1" t="s">
        <v>109</v>
      </c>
      <c r="D116">
        <v>7.2</v>
      </c>
      <c r="E116" s="1" t="s">
        <v>454</v>
      </c>
      <c r="F116" s="1" t="s">
        <v>455</v>
      </c>
      <c r="G116" s="2">
        <v>101079</v>
      </c>
      <c r="H116">
        <v>60</v>
      </c>
    </row>
    <row r="117" spans="1:9" ht="316.8" hidden="1" x14ac:dyDescent="0.3">
      <c r="A117" t="s">
        <v>456</v>
      </c>
      <c r="B117" t="s">
        <v>457</v>
      </c>
      <c r="C117" s="1" t="s">
        <v>458</v>
      </c>
      <c r="D117">
        <v>7.6</v>
      </c>
      <c r="E117" s="1" t="s">
        <v>459</v>
      </c>
      <c r="F117" s="1" t="s">
        <v>460</v>
      </c>
      <c r="G117" s="2">
        <v>132950</v>
      </c>
      <c r="H117">
        <v>41</v>
      </c>
    </row>
    <row r="118" spans="1:9" ht="273.60000000000002" hidden="1" x14ac:dyDescent="0.3">
      <c r="A118" t="s">
        <v>461</v>
      </c>
      <c r="B118" t="s">
        <v>286</v>
      </c>
      <c r="C118" s="1" t="s">
        <v>43</v>
      </c>
      <c r="D118">
        <v>8.1</v>
      </c>
      <c r="E118" s="1" t="s">
        <v>462</v>
      </c>
      <c r="F118" s="1" t="s">
        <v>463</v>
      </c>
      <c r="G118" s="2">
        <v>136135</v>
      </c>
      <c r="H118">
        <v>43</v>
      </c>
    </row>
    <row r="119" spans="1:9" ht="259.2" hidden="1" x14ac:dyDescent="0.3">
      <c r="A119" t="s">
        <v>464</v>
      </c>
      <c r="B119" t="s">
        <v>465</v>
      </c>
      <c r="C119" s="1" t="s">
        <v>109</v>
      </c>
      <c r="D119">
        <v>8</v>
      </c>
      <c r="E119" s="1" t="s">
        <v>466</v>
      </c>
      <c r="F119" s="1" t="s">
        <v>467</v>
      </c>
      <c r="G119" s="2">
        <v>55687</v>
      </c>
      <c r="H119">
        <v>45</v>
      </c>
    </row>
    <row r="120" spans="1:9" ht="230.4" hidden="1" x14ac:dyDescent="0.3">
      <c r="A120" t="s">
        <v>468</v>
      </c>
      <c r="B120" t="s">
        <v>469</v>
      </c>
      <c r="C120" s="1" t="s">
        <v>47</v>
      </c>
      <c r="D120">
        <v>8.8000000000000007</v>
      </c>
      <c r="E120" s="1" t="s">
        <v>470</v>
      </c>
      <c r="F120" s="1" t="s">
        <v>471</v>
      </c>
      <c r="G120" s="2">
        <v>264801</v>
      </c>
      <c r="H120">
        <v>22</v>
      </c>
    </row>
    <row r="121" spans="1:9" ht="316.8" hidden="1" x14ac:dyDescent="0.3">
      <c r="A121" t="s">
        <v>472</v>
      </c>
      <c r="B121" t="s">
        <v>473</v>
      </c>
      <c r="C121" s="1" t="s">
        <v>474</v>
      </c>
      <c r="D121">
        <v>8.5</v>
      </c>
      <c r="E121" s="1" t="s">
        <v>475</v>
      </c>
      <c r="F121" s="1" t="s">
        <v>476</v>
      </c>
      <c r="G121" s="2">
        <v>228484</v>
      </c>
      <c r="H121">
        <v>55</v>
      </c>
    </row>
    <row r="122" spans="1:9" ht="244.8" hidden="1" x14ac:dyDescent="0.3">
      <c r="A122" t="s">
        <v>477</v>
      </c>
      <c r="B122" t="s">
        <v>478</v>
      </c>
      <c r="C122" s="1" t="s">
        <v>34</v>
      </c>
      <c r="D122">
        <v>7.3</v>
      </c>
      <c r="E122" s="1" t="s">
        <v>479</v>
      </c>
      <c r="F122" s="1" t="s">
        <v>480</v>
      </c>
      <c r="G122" s="2">
        <v>68627</v>
      </c>
      <c r="H122">
        <v>42</v>
      </c>
    </row>
    <row r="123" spans="1:9" ht="403.2" hidden="1" x14ac:dyDescent="0.3">
      <c r="A123" t="s">
        <v>481</v>
      </c>
      <c r="B123" t="s">
        <v>431</v>
      </c>
      <c r="C123" s="1" t="s">
        <v>482</v>
      </c>
      <c r="D123">
        <v>7.3</v>
      </c>
      <c r="E123" s="1" t="s">
        <v>483</v>
      </c>
      <c r="F123" s="1" t="s">
        <v>484</v>
      </c>
      <c r="G123" s="2">
        <v>8268</v>
      </c>
      <c r="H123">
        <v>48</v>
      </c>
    </row>
    <row r="124" spans="1:9" ht="187.2" hidden="1" x14ac:dyDescent="0.3">
      <c r="A124" t="s">
        <v>485</v>
      </c>
      <c r="B124" t="s">
        <v>85</v>
      </c>
      <c r="C124" s="1" t="s">
        <v>43</v>
      </c>
      <c r="D124">
        <v>7.9</v>
      </c>
      <c r="E124" s="1" t="s">
        <v>486</v>
      </c>
      <c r="F124" s="1" t="s">
        <v>487</v>
      </c>
      <c r="G124" s="2">
        <v>96901</v>
      </c>
      <c r="H124">
        <v>45</v>
      </c>
    </row>
    <row r="125" spans="1:9" ht="244.8" hidden="1" x14ac:dyDescent="0.3">
      <c r="A125" t="s">
        <v>488</v>
      </c>
      <c r="B125" t="s">
        <v>489</v>
      </c>
      <c r="C125" s="1" t="s">
        <v>47</v>
      </c>
      <c r="D125">
        <v>8.6999999999999993</v>
      </c>
      <c r="E125" s="1" t="s">
        <v>490</v>
      </c>
      <c r="F125" s="1" t="s">
        <v>491</v>
      </c>
      <c r="G125" s="2">
        <v>284373</v>
      </c>
      <c r="H125">
        <v>22</v>
      </c>
    </row>
    <row r="126" spans="1:9" x14ac:dyDescent="0.3">
      <c r="A126" t="s">
        <v>492</v>
      </c>
      <c r="B126" t="s">
        <v>493</v>
      </c>
      <c r="C126" s="1" t="s">
        <v>494</v>
      </c>
      <c r="D126">
        <v>6.4</v>
      </c>
      <c r="E126" s="1" t="s">
        <v>495</v>
      </c>
      <c r="F126" s="1" t="s">
        <v>496</v>
      </c>
      <c r="G126" s="2">
        <v>99351</v>
      </c>
      <c r="H126">
        <v>99</v>
      </c>
      <c r="I126" t="s">
        <v>497</v>
      </c>
    </row>
    <row r="127" spans="1:9" ht="230.4" hidden="1" x14ac:dyDescent="0.3">
      <c r="A127" t="s">
        <v>498</v>
      </c>
      <c r="B127" t="s">
        <v>278</v>
      </c>
      <c r="C127" s="1" t="s">
        <v>499</v>
      </c>
      <c r="D127">
        <v>7.7</v>
      </c>
      <c r="E127" s="1" t="s">
        <v>500</v>
      </c>
      <c r="F127" s="1" t="s">
        <v>501</v>
      </c>
      <c r="G127" s="2">
        <v>157666</v>
      </c>
      <c r="H127">
        <v>45</v>
      </c>
    </row>
    <row r="128" spans="1:9" ht="187.2" hidden="1" x14ac:dyDescent="0.3">
      <c r="A128" t="s">
        <v>502</v>
      </c>
      <c r="B128" t="s">
        <v>503</v>
      </c>
      <c r="C128" s="1" t="s">
        <v>81</v>
      </c>
      <c r="D128">
        <v>8.6</v>
      </c>
      <c r="E128" s="1" t="s">
        <v>504</v>
      </c>
      <c r="F128" s="1" t="s">
        <v>505</v>
      </c>
      <c r="G128" s="2">
        <v>235694</v>
      </c>
      <c r="H128">
        <v>60</v>
      </c>
    </row>
    <row r="129" spans="1:9" x14ac:dyDescent="0.3">
      <c r="A129" t="s">
        <v>506</v>
      </c>
      <c r="B129">
        <v>-1975</v>
      </c>
      <c r="C129" s="1" t="s">
        <v>507</v>
      </c>
      <c r="D129">
        <v>8</v>
      </c>
      <c r="E129" s="1" t="s">
        <v>508</v>
      </c>
      <c r="F129" s="1" t="s">
        <v>509</v>
      </c>
      <c r="G129" s="2">
        <v>558731</v>
      </c>
      <c r="H129">
        <v>124</v>
      </c>
      <c r="I129" t="s">
        <v>510</v>
      </c>
    </row>
    <row r="130" spans="1:9" ht="244.8" hidden="1" x14ac:dyDescent="0.3">
      <c r="A130" t="s">
        <v>511</v>
      </c>
      <c r="B130" t="s">
        <v>503</v>
      </c>
      <c r="C130" s="1" t="s">
        <v>34</v>
      </c>
      <c r="D130">
        <v>8.5</v>
      </c>
      <c r="E130" s="1" t="s">
        <v>512</v>
      </c>
      <c r="F130" s="1" t="s">
        <v>513</v>
      </c>
      <c r="G130" s="2">
        <v>194777</v>
      </c>
      <c r="H130">
        <v>53</v>
      </c>
    </row>
    <row r="131" spans="1:9" ht="273.60000000000002" hidden="1" x14ac:dyDescent="0.3">
      <c r="A131" t="s">
        <v>514</v>
      </c>
      <c r="B131" t="s">
        <v>515</v>
      </c>
      <c r="C131" s="1" t="s">
        <v>343</v>
      </c>
      <c r="D131">
        <v>7.8</v>
      </c>
      <c r="E131" s="1" t="s">
        <v>516</v>
      </c>
      <c r="F131" s="1" t="s">
        <v>517</v>
      </c>
      <c r="G131" s="2">
        <v>61917</v>
      </c>
      <c r="H131">
        <v>44</v>
      </c>
    </row>
    <row r="132" spans="1:9" x14ac:dyDescent="0.3">
      <c r="A132" t="s">
        <v>518</v>
      </c>
      <c r="B132">
        <v>-2006</v>
      </c>
      <c r="C132" s="1" t="s">
        <v>81</v>
      </c>
      <c r="D132">
        <v>8.5</v>
      </c>
      <c r="E132" s="1" t="s">
        <v>519</v>
      </c>
      <c r="F132" s="1" t="s">
        <v>520</v>
      </c>
      <c r="G132" s="2">
        <v>1227522</v>
      </c>
      <c r="H132">
        <v>151</v>
      </c>
      <c r="I132" t="s">
        <v>521</v>
      </c>
    </row>
    <row r="133" spans="1:9" ht="259.2" hidden="1" x14ac:dyDescent="0.3">
      <c r="A133" t="s">
        <v>522</v>
      </c>
      <c r="B133" t="s">
        <v>523</v>
      </c>
      <c r="C133" s="1" t="s">
        <v>524</v>
      </c>
      <c r="D133">
        <v>8.8000000000000007</v>
      </c>
      <c r="E133" s="1" t="s">
        <v>525</v>
      </c>
      <c r="F133" s="1" t="s">
        <v>526</v>
      </c>
      <c r="G133" s="2">
        <v>375261</v>
      </c>
      <c r="H133">
        <v>49</v>
      </c>
    </row>
    <row r="134" spans="1:9" hidden="1" x14ac:dyDescent="0.3">
      <c r="A134" t="s">
        <v>527</v>
      </c>
      <c r="B134">
        <v>-2021</v>
      </c>
      <c r="C134" s="1" t="s">
        <v>81</v>
      </c>
      <c r="D134">
        <v>7.6</v>
      </c>
      <c r="E134" s="1" t="s">
        <v>528</v>
      </c>
      <c r="F134" s="1" t="s">
        <v>529</v>
      </c>
      <c r="G134" s="2">
        <v>33936</v>
      </c>
      <c r="H134">
        <v>58</v>
      </c>
    </row>
    <row r="135" spans="1:9" ht="201.6" hidden="1" x14ac:dyDescent="0.3">
      <c r="A135" t="s">
        <v>530</v>
      </c>
      <c r="B135" t="s">
        <v>531</v>
      </c>
      <c r="C135" s="1" t="s">
        <v>15</v>
      </c>
      <c r="D135">
        <v>8.3000000000000007</v>
      </c>
      <c r="E135" s="1" t="s">
        <v>532</v>
      </c>
      <c r="F135" s="1" t="s">
        <v>533</v>
      </c>
      <c r="G135" s="2">
        <v>71904</v>
      </c>
      <c r="H135">
        <v>23</v>
      </c>
    </row>
    <row r="136" spans="1:9" ht="230.4" hidden="1" x14ac:dyDescent="0.3">
      <c r="A136" t="s">
        <v>534</v>
      </c>
      <c r="B136" t="s">
        <v>535</v>
      </c>
      <c r="C136" s="1" t="s">
        <v>43</v>
      </c>
      <c r="D136">
        <v>7</v>
      </c>
      <c r="E136" s="1" t="s">
        <v>536</v>
      </c>
      <c r="F136" s="1" t="s">
        <v>537</v>
      </c>
      <c r="G136" s="2">
        <v>20330</v>
      </c>
      <c r="H136">
        <v>50</v>
      </c>
    </row>
    <row r="137" spans="1:9" hidden="1" x14ac:dyDescent="0.3">
      <c r="A137" t="s">
        <v>538</v>
      </c>
      <c r="B137">
        <v>-2021</v>
      </c>
      <c r="C137" s="1" t="s">
        <v>91</v>
      </c>
      <c r="D137">
        <v>6.7</v>
      </c>
      <c r="E137" s="1" t="s">
        <v>539</v>
      </c>
      <c r="F137" s="1" t="s">
        <v>540</v>
      </c>
      <c r="G137" s="2">
        <v>26508</v>
      </c>
      <c r="H137">
        <v>109</v>
      </c>
    </row>
    <row r="138" spans="1:9" ht="201.6" hidden="1" x14ac:dyDescent="0.3">
      <c r="A138" t="s">
        <v>541</v>
      </c>
      <c r="B138" t="s">
        <v>542</v>
      </c>
      <c r="C138" s="1" t="s">
        <v>43</v>
      </c>
      <c r="D138">
        <v>7.6</v>
      </c>
      <c r="E138" s="1" t="s">
        <v>543</v>
      </c>
      <c r="F138" s="1" t="s">
        <v>544</v>
      </c>
      <c r="G138" s="2">
        <v>34064</v>
      </c>
      <c r="H138">
        <v>43</v>
      </c>
    </row>
    <row r="139" spans="1:9" hidden="1" x14ac:dyDescent="0.3">
      <c r="A139" t="s">
        <v>545</v>
      </c>
      <c r="B139">
        <v>-2021</v>
      </c>
      <c r="C139" s="1" t="s">
        <v>43</v>
      </c>
      <c r="D139">
        <v>5.7</v>
      </c>
      <c r="E139" s="1" t="s">
        <v>546</v>
      </c>
      <c r="F139" s="1" t="s">
        <v>547</v>
      </c>
      <c r="G139" s="2">
        <v>57048</v>
      </c>
      <c r="H139">
        <v>100</v>
      </c>
    </row>
    <row r="140" spans="1:9" ht="230.4" hidden="1" x14ac:dyDescent="0.3">
      <c r="A140" t="s">
        <v>548</v>
      </c>
      <c r="B140" t="s">
        <v>51</v>
      </c>
      <c r="C140" s="1" t="s">
        <v>549</v>
      </c>
      <c r="D140">
        <v>6.5</v>
      </c>
      <c r="E140" s="1" t="s">
        <v>550</v>
      </c>
      <c r="F140" s="1" t="s">
        <v>551</v>
      </c>
      <c r="G140" s="2">
        <v>25453</v>
      </c>
      <c r="H140">
        <v>40</v>
      </c>
    </row>
    <row r="141" spans="1:9" ht="230.4" hidden="1" x14ac:dyDescent="0.3">
      <c r="A141" t="s">
        <v>552</v>
      </c>
      <c r="B141" t="s">
        <v>14</v>
      </c>
      <c r="C141" s="1" t="s">
        <v>274</v>
      </c>
      <c r="D141">
        <v>7.1</v>
      </c>
      <c r="E141" s="1" t="s">
        <v>553</v>
      </c>
      <c r="F141" s="1" t="s">
        <v>554</v>
      </c>
      <c r="G141" s="2">
        <v>8391</v>
      </c>
    </row>
    <row r="142" spans="1:9" x14ac:dyDescent="0.3">
      <c r="A142" t="s">
        <v>555</v>
      </c>
      <c r="B142">
        <v>-2014</v>
      </c>
      <c r="C142" s="1" t="s">
        <v>248</v>
      </c>
      <c r="D142">
        <v>8.1</v>
      </c>
      <c r="E142" s="1" t="s">
        <v>556</v>
      </c>
      <c r="F142" s="1" t="s">
        <v>557</v>
      </c>
      <c r="G142" s="2">
        <v>895888</v>
      </c>
      <c r="H142">
        <v>149</v>
      </c>
      <c r="I142" t="s">
        <v>558</v>
      </c>
    </row>
    <row r="143" spans="1:9" x14ac:dyDescent="0.3">
      <c r="A143" t="s">
        <v>559</v>
      </c>
      <c r="B143">
        <v>-2017</v>
      </c>
      <c r="C143" s="1" t="s">
        <v>427</v>
      </c>
      <c r="D143">
        <v>6.9</v>
      </c>
      <c r="E143" s="1" t="s">
        <v>560</v>
      </c>
      <c r="F143" s="1" t="s">
        <v>561</v>
      </c>
      <c r="G143" s="2">
        <v>337900</v>
      </c>
      <c r="H143">
        <v>119</v>
      </c>
      <c r="I143" t="s">
        <v>562</v>
      </c>
    </row>
    <row r="144" spans="1:9" x14ac:dyDescent="0.3">
      <c r="A144" t="s">
        <v>563</v>
      </c>
      <c r="B144">
        <v>-2000</v>
      </c>
      <c r="C144" s="1" t="s">
        <v>239</v>
      </c>
      <c r="D144">
        <v>7.6</v>
      </c>
      <c r="E144" s="1" t="s">
        <v>564</v>
      </c>
      <c r="F144" s="1" t="s">
        <v>565</v>
      </c>
      <c r="G144" s="2">
        <v>517014</v>
      </c>
      <c r="H144">
        <v>101</v>
      </c>
      <c r="I144" t="s">
        <v>566</v>
      </c>
    </row>
    <row r="145" spans="1:9" ht="201.6" hidden="1" x14ac:dyDescent="0.3">
      <c r="A145" t="s">
        <v>567</v>
      </c>
      <c r="B145" t="s">
        <v>568</v>
      </c>
      <c r="C145" s="1" t="s">
        <v>86</v>
      </c>
      <c r="D145">
        <v>8.6999999999999993</v>
      </c>
      <c r="E145" s="1" t="s">
        <v>569</v>
      </c>
      <c r="F145" s="1" t="s">
        <v>570</v>
      </c>
      <c r="G145" s="2">
        <v>476656</v>
      </c>
      <c r="H145">
        <v>51</v>
      </c>
    </row>
    <row r="146" spans="1:9" ht="201.6" hidden="1" x14ac:dyDescent="0.3">
      <c r="A146" t="s">
        <v>571</v>
      </c>
      <c r="B146" t="s">
        <v>128</v>
      </c>
      <c r="C146" s="1" t="s">
        <v>15</v>
      </c>
      <c r="D146">
        <v>7.7</v>
      </c>
      <c r="E146" s="1" t="s">
        <v>572</v>
      </c>
      <c r="F146" s="1" t="s">
        <v>573</v>
      </c>
      <c r="G146" s="2">
        <v>8300</v>
      </c>
      <c r="H146">
        <v>20</v>
      </c>
    </row>
    <row r="147" spans="1:9" ht="374.4" hidden="1" x14ac:dyDescent="0.3">
      <c r="A147" t="s">
        <v>574</v>
      </c>
      <c r="B147">
        <v>-2021</v>
      </c>
      <c r="C147" s="1" t="s">
        <v>575</v>
      </c>
      <c r="D147">
        <v>6.3</v>
      </c>
      <c r="E147" s="1" t="s">
        <v>576</v>
      </c>
      <c r="F147" s="1" t="s">
        <v>577</v>
      </c>
      <c r="G147" s="2">
        <v>8466</v>
      </c>
      <c r="H147">
        <v>136</v>
      </c>
    </row>
    <row r="148" spans="1:9" ht="331.2" hidden="1" x14ac:dyDescent="0.3">
      <c r="A148" t="s">
        <v>578</v>
      </c>
      <c r="B148" t="s">
        <v>51</v>
      </c>
      <c r="C148" s="1" t="s">
        <v>579</v>
      </c>
      <c r="D148">
        <v>8.6999999999999993</v>
      </c>
      <c r="E148" s="1" t="s">
        <v>580</v>
      </c>
      <c r="F148" s="1" t="s">
        <v>581</v>
      </c>
      <c r="G148" s="2">
        <v>46259</v>
      </c>
      <c r="H148">
        <v>25</v>
      </c>
    </row>
    <row r="149" spans="1:9" ht="187.2" hidden="1" x14ac:dyDescent="0.3">
      <c r="A149" t="s">
        <v>582</v>
      </c>
      <c r="B149" t="s">
        <v>370</v>
      </c>
      <c r="C149" s="1" t="s">
        <v>47</v>
      </c>
      <c r="D149">
        <v>7.8</v>
      </c>
      <c r="E149" s="1" t="s">
        <v>583</v>
      </c>
      <c r="F149" s="1" t="s">
        <v>584</v>
      </c>
      <c r="G149" s="2">
        <v>41758</v>
      </c>
      <c r="H149">
        <v>60</v>
      </c>
    </row>
    <row r="150" spans="1:9" ht="374.4" hidden="1" x14ac:dyDescent="0.3">
      <c r="A150" t="s">
        <v>585</v>
      </c>
      <c r="B150" t="s">
        <v>586</v>
      </c>
      <c r="C150" s="1" t="s">
        <v>43</v>
      </c>
      <c r="D150">
        <v>8.3000000000000007</v>
      </c>
      <c r="E150" s="1" t="s">
        <v>587</v>
      </c>
      <c r="F150" s="1" t="s">
        <v>588</v>
      </c>
      <c r="G150" s="2">
        <v>70021</v>
      </c>
      <c r="H150">
        <v>43</v>
      </c>
    </row>
    <row r="151" spans="1:9" ht="187.2" hidden="1" x14ac:dyDescent="0.3">
      <c r="A151" t="s">
        <v>589</v>
      </c>
      <c r="B151" t="s">
        <v>590</v>
      </c>
      <c r="C151" s="1" t="s">
        <v>482</v>
      </c>
      <c r="D151">
        <v>8.1999999999999993</v>
      </c>
      <c r="E151" s="1" t="s">
        <v>591</v>
      </c>
      <c r="F151" s="1" t="s">
        <v>592</v>
      </c>
      <c r="G151" s="2">
        <v>127417</v>
      </c>
      <c r="H151">
        <v>22</v>
      </c>
    </row>
    <row r="152" spans="1:9" ht="187.2" hidden="1" x14ac:dyDescent="0.3">
      <c r="A152" t="s">
        <v>593</v>
      </c>
      <c r="B152" t="s">
        <v>568</v>
      </c>
      <c r="C152" s="1" t="s">
        <v>43</v>
      </c>
      <c r="D152">
        <v>8.4</v>
      </c>
      <c r="E152" s="1" t="s">
        <v>594</v>
      </c>
      <c r="F152" s="1" t="s">
        <v>595</v>
      </c>
      <c r="G152" s="2">
        <v>88962</v>
      </c>
      <c r="H152">
        <v>44</v>
      </c>
    </row>
    <row r="153" spans="1:9" ht="201.6" hidden="1" x14ac:dyDescent="0.3">
      <c r="A153" t="s">
        <v>596</v>
      </c>
      <c r="B153" t="s">
        <v>219</v>
      </c>
      <c r="C153" s="1" t="s">
        <v>597</v>
      </c>
      <c r="D153">
        <v>6.7</v>
      </c>
      <c r="E153" s="1" t="s">
        <v>598</v>
      </c>
      <c r="F153" s="1" t="s">
        <v>599</v>
      </c>
      <c r="G153" s="2">
        <v>139934</v>
      </c>
      <c r="H153">
        <v>44</v>
      </c>
    </row>
    <row r="154" spans="1:9" hidden="1" x14ac:dyDescent="0.3">
      <c r="A154" t="s">
        <v>600</v>
      </c>
      <c r="B154" t="s">
        <v>601</v>
      </c>
      <c r="C154" s="1" t="s">
        <v>597</v>
      </c>
      <c r="D154">
        <v>8.6999999999999993</v>
      </c>
      <c r="E154" s="1" t="s">
        <v>602</v>
      </c>
      <c r="F154" s="1" t="s">
        <v>603</v>
      </c>
      <c r="G154" s="2">
        <v>31108</v>
      </c>
      <c r="H154">
        <v>87</v>
      </c>
    </row>
    <row r="155" spans="1:9" x14ac:dyDescent="0.3">
      <c r="A155" t="s">
        <v>604</v>
      </c>
      <c r="B155">
        <v>-2003</v>
      </c>
      <c r="C155" s="1" t="s">
        <v>34</v>
      </c>
      <c r="D155">
        <v>8.1</v>
      </c>
      <c r="E155" s="1" t="s">
        <v>605</v>
      </c>
      <c r="F155" s="1" t="s">
        <v>606</v>
      </c>
      <c r="G155" s="2">
        <v>1034554</v>
      </c>
      <c r="H155">
        <v>111</v>
      </c>
      <c r="I155" t="s">
        <v>607</v>
      </c>
    </row>
    <row r="156" spans="1:9" ht="273.60000000000002" hidden="1" x14ac:dyDescent="0.3">
      <c r="A156" t="s">
        <v>608</v>
      </c>
      <c r="B156">
        <v>-2021</v>
      </c>
      <c r="C156" s="1" t="s">
        <v>609</v>
      </c>
      <c r="D156">
        <v>5</v>
      </c>
      <c r="E156" s="1" t="s">
        <v>610</v>
      </c>
      <c r="F156" s="1" t="s">
        <v>611</v>
      </c>
      <c r="G156">
        <v>398</v>
      </c>
      <c r="H156">
        <v>91</v>
      </c>
    </row>
    <row r="157" spans="1:9" ht="172.8" hidden="1" x14ac:dyDescent="0.3">
      <c r="A157" t="s">
        <v>612</v>
      </c>
      <c r="B157" t="s">
        <v>90</v>
      </c>
      <c r="C157" s="1" t="s">
        <v>15</v>
      </c>
      <c r="D157">
        <v>8.3000000000000007</v>
      </c>
      <c r="E157" s="1" t="s">
        <v>613</v>
      </c>
      <c r="F157" s="1" t="s">
        <v>614</v>
      </c>
      <c r="G157" s="2">
        <v>51802</v>
      </c>
      <c r="H157">
        <v>23</v>
      </c>
    </row>
    <row r="158" spans="1:9" x14ac:dyDescent="0.3">
      <c r="A158">
        <v>300</v>
      </c>
      <c r="B158">
        <v>-2006</v>
      </c>
      <c r="C158" s="1" t="s">
        <v>615</v>
      </c>
      <c r="D158">
        <v>7.6</v>
      </c>
      <c r="E158" s="1" t="s">
        <v>616</v>
      </c>
      <c r="F158" s="1" t="s">
        <v>617</v>
      </c>
      <c r="G158" s="2">
        <v>751815</v>
      </c>
      <c r="H158">
        <v>117</v>
      </c>
      <c r="I158" t="s">
        <v>618</v>
      </c>
    </row>
    <row r="159" spans="1:9" ht="187.2" hidden="1" x14ac:dyDescent="0.3">
      <c r="A159" t="s">
        <v>619</v>
      </c>
      <c r="B159" t="s">
        <v>620</v>
      </c>
      <c r="C159" s="1" t="s">
        <v>38</v>
      </c>
      <c r="D159">
        <v>6.6</v>
      </c>
      <c r="E159" s="1" t="s">
        <v>621</v>
      </c>
      <c r="F159" s="1" t="s">
        <v>622</v>
      </c>
      <c r="G159" s="2">
        <v>38117</v>
      </c>
      <c r="H159">
        <v>60</v>
      </c>
    </row>
    <row r="160" spans="1:9" ht="302.39999999999998" x14ac:dyDescent="0.3">
      <c r="A160" t="s">
        <v>623</v>
      </c>
      <c r="B160" t="s">
        <v>624</v>
      </c>
      <c r="C160" s="1" t="s">
        <v>625</v>
      </c>
      <c r="D160">
        <v>7.3</v>
      </c>
      <c r="E160" s="1" t="s">
        <v>626</v>
      </c>
      <c r="F160" s="1" t="s">
        <v>627</v>
      </c>
      <c r="G160" s="2">
        <v>480607</v>
      </c>
      <c r="H160">
        <v>135</v>
      </c>
      <c r="I160" t="s">
        <v>628</v>
      </c>
    </row>
    <row r="161" spans="1:9" ht="244.8" hidden="1" x14ac:dyDescent="0.3">
      <c r="A161" t="s">
        <v>629</v>
      </c>
      <c r="B161" t="s">
        <v>413</v>
      </c>
      <c r="C161" s="1" t="s">
        <v>630</v>
      </c>
      <c r="D161">
        <v>7.4</v>
      </c>
      <c r="E161" s="1" t="s">
        <v>631</v>
      </c>
      <c r="F161" s="1" t="s">
        <v>632</v>
      </c>
      <c r="G161" s="2">
        <v>155875</v>
      </c>
      <c r="H161">
        <v>44</v>
      </c>
    </row>
    <row r="162" spans="1:9" ht="216" hidden="1" x14ac:dyDescent="0.3">
      <c r="A162" t="s">
        <v>633</v>
      </c>
      <c r="B162" t="s">
        <v>634</v>
      </c>
      <c r="C162" s="1" t="s">
        <v>343</v>
      </c>
      <c r="D162">
        <v>8.3000000000000007</v>
      </c>
      <c r="E162" s="1" t="s">
        <v>635</v>
      </c>
      <c r="F162" s="1" t="s">
        <v>636</v>
      </c>
      <c r="G162" s="2">
        <v>76213</v>
      </c>
      <c r="H162">
        <v>50</v>
      </c>
    </row>
    <row r="163" spans="1:9" ht="201.6" hidden="1" x14ac:dyDescent="0.3">
      <c r="A163" t="s">
        <v>637</v>
      </c>
      <c r="B163" t="s">
        <v>638</v>
      </c>
      <c r="C163" s="1" t="s">
        <v>639</v>
      </c>
      <c r="D163">
        <v>8.6</v>
      </c>
      <c r="E163" s="1" t="s">
        <v>640</v>
      </c>
      <c r="F163" s="1" t="s">
        <v>641</v>
      </c>
      <c r="G163" s="2">
        <v>141784</v>
      </c>
      <c r="H163">
        <v>22</v>
      </c>
    </row>
    <row r="164" spans="1:9" x14ac:dyDescent="0.3">
      <c r="A164" t="s">
        <v>642</v>
      </c>
      <c r="B164">
        <v>-2019</v>
      </c>
      <c r="C164" s="1" t="s">
        <v>343</v>
      </c>
      <c r="D164">
        <v>7.5</v>
      </c>
      <c r="E164" s="1" t="s">
        <v>643</v>
      </c>
      <c r="F164" s="1" t="s">
        <v>644</v>
      </c>
      <c r="G164" s="2">
        <v>363012</v>
      </c>
      <c r="H164">
        <v>129</v>
      </c>
      <c r="I164" t="s">
        <v>645</v>
      </c>
    </row>
    <row r="165" spans="1:9" ht="187.2" hidden="1" x14ac:dyDescent="0.3">
      <c r="A165" t="s">
        <v>646</v>
      </c>
      <c r="B165" t="s">
        <v>647</v>
      </c>
      <c r="C165" s="1" t="s">
        <v>43</v>
      </c>
      <c r="D165">
        <v>8.8000000000000007</v>
      </c>
      <c r="E165" s="1" t="s">
        <v>648</v>
      </c>
      <c r="F165" s="1" t="s">
        <v>649</v>
      </c>
      <c r="G165" s="2">
        <v>182173</v>
      </c>
      <c r="H165">
        <v>47</v>
      </c>
    </row>
    <row r="166" spans="1:9" hidden="1" x14ac:dyDescent="0.3">
      <c r="A166" t="s">
        <v>650</v>
      </c>
      <c r="B166">
        <v>-2021</v>
      </c>
      <c r="C166" s="1" t="s">
        <v>25</v>
      </c>
      <c r="D166">
        <v>7.7</v>
      </c>
      <c r="E166" s="1" t="s">
        <v>651</v>
      </c>
      <c r="F166" s="1" t="s">
        <v>652</v>
      </c>
      <c r="G166" s="2">
        <v>69482</v>
      </c>
      <c r="H166">
        <v>113</v>
      </c>
    </row>
    <row r="167" spans="1:9" ht="172.8" hidden="1" x14ac:dyDescent="0.3">
      <c r="A167" t="s">
        <v>653</v>
      </c>
      <c r="B167" t="s">
        <v>90</v>
      </c>
      <c r="C167" s="1" t="s">
        <v>91</v>
      </c>
      <c r="D167">
        <v>7.9</v>
      </c>
      <c r="E167" s="1" t="s">
        <v>654</v>
      </c>
      <c r="F167" s="1" t="s">
        <v>655</v>
      </c>
      <c r="G167" s="2">
        <v>16183</v>
      </c>
      <c r="H167">
        <v>45</v>
      </c>
    </row>
    <row r="168" spans="1:9" ht="201.6" hidden="1" x14ac:dyDescent="0.3">
      <c r="A168" t="s">
        <v>656</v>
      </c>
      <c r="B168" t="s">
        <v>51</v>
      </c>
      <c r="C168" s="1" t="s">
        <v>657</v>
      </c>
      <c r="D168">
        <v>8.5</v>
      </c>
      <c r="E168" s="1" t="s">
        <v>658</v>
      </c>
      <c r="F168" s="1" t="s">
        <v>659</v>
      </c>
      <c r="G168" s="2">
        <v>120364</v>
      </c>
      <c r="H168">
        <v>15</v>
      </c>
    </row>
    <row r="169" spans="1:9" hidden="1" x14ac:dyDescent="0.3">
      <c r="A169" t="s">
        <v>660</v>
      </c>
      <c r="B169">
        <v>-2021</v>
      </c>
      <c r="C169" s="1" t="s">
        <v>661</v>
      </c>
      <c r="D169">
        <v>3.7</v>
      </c>
      <c r="E169" s="1" t="s">
        <v>662</v>
      </c>
      <c r="F169" s="1" t="s">
        <v>663</v>
      </c>
      <c r="G169">
        <v>315</v>
      </c>
      <c r="H169">
        <v>85</v>
      </c>
    </row>
    <row r="170" spans="1:9" x14ac:dyDescent="0.3">
      <c r="A170" t="s">
        <v>664</v>
      </c>
      <c r="B170">
        <v>-2012</v>
      </c>
      <c r="C170" s="1" t="s">
        <v>665</v>
      </c>
      <c r="D170">
        <v>7.8</v>
      </c>
      <c r="E170" s="1" t="s">
        <v>666</v>
      </c>
      <c r="F170" s="1" t="s">
        <v>667</v>
      </c>
      <c r="G170" s="2">
        <v>774632</v>
      </c>
      <c r="H170">
        <v>169</v>
      </c>
      <c r="I170" t="s">
        <v>668</v>
      </c>
    </row>
    <row r="171" spans="1:9" x14ac:dyDescent="0.3">
      <c r="A171" t="s">
        <v>669</v>
      </c>
      <c r="B171">
        <v>-1995</v>
      </c>
      <c r="C171" s="1" t="s">
        <v>104</v>
      </c>
      <c r="D171">
        <v>6.8</v>
      </c>
      <c r="E171" s="1" t="s">
        <v>670</v>
      </c>
      <c r="F171" s="1" t="s">
        <v>671</v>
      </c>
      <c r="G171" s="2">
        <v>194461</v>
      </c>
      <c r="H171">
        <v>97</v>
      </c>
      <c r="I171" t="s">
        <v>672</v>
      </c>
    </row>
    <row r="172" spans="1:9" ht="244.8" hidden="1" x14ac:dyDescent="0.3">
      <c r="A172" t="s">
        <v>673</v>
      </c>
      <c r="B172" t="s">
        <v>124</v>
      </c>
      <c r="C172" s="1" t="s">
        <v>113</v>
      </c>
      <c r="D172">
        <v>8.3000000000000007</v>
      </c>
      <c r="E172" s="1" t="s">
        <v>674</v>
      </c>
      <c r="F172" s="1" t="s">
        <v>675</v>
      </c>
      <c r="G172" s="2">
        <v>79618</v>
      </c>
      <c r="H172">
        <v>60</v>
      </c>
    </row>
    <row r="173" spans="1:9" ht="187.2" hidden="1" x14ac:dyDescent="0.3">
      <c r="A173" t="s">
        <v>676</v>
      </c>
      <c r="B173" t="s">
        <v>677</v>
      </c>
      <c r="C173" s="1" t="s">
        <v>15</v>
      </c>
      <c r="D173">
        <v>7.4</v>
      </c>
      <c r="E173" s="1" t="s">
        <v>678</v>
      </c>
      <c r="F173" s="1" t="s">
        <v>679</v>
      </c>
      <c r="G173" s="2">
        <v>2923</v>
      </c>
      <c r="H173">
        <v>30</v>
      </c>
    </row>
    <row r="174" spans="1:9" x14ac:dyDescent="0.3">
      <c r="A174" t="s">
        <v>680</v>
      </c>
      <c r="B174">
        <v>-2017</v>
      </c>
      <c r="C174" s="1" t="s">
        <v>313</v>
      </c>
      <c r="D174">
        <v>5.5</v>
      </c>
      <c r="E174" s="1" t="s">
        <v>681</v>
      </c>
      <c r="F174" s="1" t="s">
        <v>682</v>
      </c>
      <c r="G174" s="2">
        <v>170844</v>
      </c>
      <c r="H174">
        <v>116</v>
      </c>
      <c r="I174" t="s">
        <v>683</v>
      </c>
    </row>
    <row r="175" spans="1:9" ht="230.4" hidden="1" x14ac:dyDescent="0.3">
      <c r="A175" t="s">
        <v>684</v>
      </c>
      <c r="B175" t="s">
        <v>227</v>
      </c>
      <c r="C175" s="1" t="s">
        <v>15</v>
      </c>
      <c r="D175">
        <v>8.4</v>
      </c>
      <c r="E175" s="1" t="s">
        <v>685</v>
      </c>
      <c r="F175" s="1" t="s">
        <v>686</v>
      </c>
      <c r="G175" s="2">
        <v>14759</v>
      </c>
      <c r="H175">
        <v>23</v>
      </c>
    </row>
    <row r="176" spans="1:9" ht="230.4" hidden="1" x14ac:dyDescent="0.3">
      <c r="A176" t="s">
        <v>687</v>
      </c>
      <c r="B176" t="s">
        <v>85</v>
      </c>
      <c r="C176" s="1" t="s">
        <v>47</v>
      </c>
      <c r="D176">
        <v>7.7</v>
      </c>
      <c r="E176" s="1" t="s">
        <v>688</v>
      </c>
      <c r="F176" s="1" t="s">
        <v>689</v>
      </c>
      <c r="G176" s="2">
        <v>12896</v>
      </c>
      <c r="H176">
        <v>30</v>
      </c>
    </row>
    <row r="177" spans="1:9" ht="259.2" hidden="1" x14ac:dyDescent="0.3">
      <c r="A177" t="s">
        <v>690</v>
      </c>
      <c r="B177">
        <v>-2020</v>
      </c>
      <c r="C177" s="1" t="s">
        <v>81</v>
      </c>
      <c r="D177">
        <v>7.1</v>
      </c>
      <c r="E177" s="1" t="s">
        <v>691</v>
      </c>
      <c r="F177" s="1" t="s">
        <v>692</v>
      </c>
      <c r="G177" s="2">
        <v>108684</v>
      </c>
      <c r="H177">
        <v>138</v>
      </c>
    </row>
    <row r="178" spans="1:9" ht="201.6" hidden="1" x14ac:dyDescent="0.3">
      <c r="A178" t="s">
        <v>693</v>
      </c>
      <c r="B178" t="s">
        <v>694</v>
      </c>
      <c r="C178" s="1" t="s">
        <v>43</v>
      </c>
      <c r="D178">
        <v>8.4</v>
      </c>
      <c r="E178" s="1" t="s">
        <v>695</v>
      </c>
      <c r="F178" s="1" t="s">
        <v>696</v>
      </c>
      <c r="G178" s="2">
        <v>100611</v>
      </c>
      <c r="H178">
        <v>48</v>
      </c>
    </row>
    <row r="179" spans="1:9" x14ac:dyDescent="0.3">
      <c r="A179" t="s">
        <v>697</v>
      </c>
      <c r="B179">
        <v>-2015</v>
      </c>
      <c r="C179" s="1" t="s">
        <v>55</v>
      </c>
      <c r="D179">
        <v>7.1</v>
      </c>
      <c r="E179" s="1" t="s">
        <v>698</v>
      </c>
      <c r="F179" s="1" t="s">
        <v>699</v>
      </c>
      <c r="G179" s="2">
        <v>371194</v>
      </c>
      <c r="H179">
        <v>137</v>
      </c>
      <c r="I179" t="s">
        <v>700</v>
      </c>
    </row>
    <row r="180" spans="1:9" ht="259.2" hidden="1" x14ac:dyDescent="0.3">
      <c r="A180" t="s">
        <v>701</v>
      </c>
      <c r="B180" t="s">
        <v>702</v>
      </c>
      <c r="C180" s="1" t="s">
        <v>313</v>
      </c>
      <c r="D180">
        <v>6</v>
      </c>
      <c r="E180" s="1" t="s">
        <v>703</v>
      </c>
      <c r="F180" s="1" t="s">
        <v>704</v>
      </c>
      <c r="G180" s="2">
        <v>5667</v>
      </c>
      <c r="H180">
        <v>60</v>
      </c>
    </row>
    <row r="181" spans="1:9" hidden="1" x14ac:dyDescent="0.3">
      <c r="A181" t="s">
        <v>705</v>
      </c>
      <c r="B181">
        <v>-2021</v>
      </c>
      <c r="C181" s="1" t="s">
        <v>104</v>
      </c>
      <c r="D181">
        <v>5.6</v>
      </c>
      <c r="E181" s="1" t="s">
        <v>706</v>
      </c>
      <c r="F181" s="1" t="s">
        <v>707</v>
      </c>
      <c r="G181" s="2">
        <v>8099</v>
      </c>
      <c r="H181">
        <v>92</v>
      </c>
    </row>
    <row r="182" spans="1:9" ht="187.2" hidden="1" x14ac:dyDescent="0.3">
      <c r="A182" t="s">
        <v>708</v>
      </c>
      <c r="B182" t="s">
        <v>709</v>
      </c>
      <c r="C182" s="1" t="s">
        <v>160</v>
      </c>
      <c r="D182">
        <v>6.5</v>
      </c>
      <c r="E182" s="1" t="s">
        <v>710</v>
      </c>
      <c r="F182" s="1" t="s">
        <v>711</v>
      </c>
      <c r="G182" s="2">
        <v>118859</v>
      </c>
      <c r="H182">
        <v>55</v>
      </c>
    </row>
    <row r="183" spans="1:9" ht="216" hidden="1" x14ac:dyDescent="0.3">
      <c r="A183" t="s">
        <v>712</v>
      </c>
      <c r="B183" t="s">
        <v>33</v>
      </c>
      <c r="C183" s="1" t="s">
        <v>713</v>
      </c>
      <c r="D183">
        <v>4.5999999999999996</v>
      </c>
      <c r="E183" s="1" t="s">
        <v>714</v>
      </c>
      <c r="F183" s="1" t="s">
        <v>715</v>
      </c>
      <c r="G183" s="2">
        <v>10008</v>
      </c>
      <c r="H183">
        <v>40</v>
      </c>
    </row>
    <row r="184" spans="1:9" hidden="1" x14ac:dyDescent="0.3">
      <c r="A184" t="s">
        <v>716</v>
      </c>
      <c r="B184">
        <v>-2021</v>
      </c>
      <c r="C184" s="1" t="s">
        <v>43</v>
      </c>
      <c r="D184">
        <v>6.9</v>
      </c>
      <c r="E184" s="1" t="s">
        <v>717</v>
      </c>
      <c r="F184" s="1" t="s">
        <v>718</v>
      </c>
      <c r="G184" s="2">
        <v>18149</v>
      </c>
      <c r="H184">
        <v>135</v>
      </c>
    </row>
    <row r="185" spans="1:9" ht="259.2" hidden="1" x14ac:dyDescent="0.3">
      <c r="A185" t="s">
        <v>719</v>
      </c>
      <c r="B185" t="s">
        <v>720</v>
      </c>
      <c r="C185" s="1" t="s">
        <v>270</v>
      </c>
      <c r="D185">
        <v>8.5</v>
      </c>
      <c r="E185" s="1" t="s">
        <v>721</v>
      </c>
      <c r="F185" s="1" t="s">
        <v>722</v>
      </c>
      <c r="G185" s="2">
        <v>236161</v>
      </c>
      <c r="H185">
        <v>44</v>
      </c>
    </row>
    <row r="186" spans="1:9" ht="331.2" hidden="1" x14ac:dyDescent="0.3">
      <c r="A186" t="s">
        <v>723</v>
      </c>
      <c r="B186" t="s">
        <v>724</v>
      </c>
      <c r="C186" s="1" t="s">
        <v>34</v>
      </c>
      <c r="D186">
        <v>8.3000000000000007</v>
      </c>
      <c r="E186" s="1" t="s">
        <v>725</v>
      </c>
      <c r="F186" s="1" t="s">
        <v>726</v>
      </c>
      <c r="G186" s="2">
        <v>30685</v>
      </c>
      <c r="H186">
        <v>60</v>
      </c>
    </row>
    <row r="187" spans="1:9" x14ac:dyDescent="0.3">
      <c r="A187" t="s">
        <v>727</v>
      </c>
      <c r="B187">
        <v>-2015</v>
      </c>
      <c r="C187" s="1" t="s">
        <v>34</v>
      </c>
      <c r="D187">
        <v>7.6</v>
      </c>
      <c r="E187" s="1" t="s">
        <v>728</v>
      </c>
      <c r="F187" s="1" t="s">
        <v>729</v>
      </c>
      <c r="G187" s="2">
        <v>387903</v>
      </c>
      <c r="H187">
        <v>121</v>
      </c>
      <c r="I187" t="s">
        <v>730</v>
      </c>
    </row>
    <row r="188" spans="1:9" ht="331.2" hidden="1" x14ac:dyDescent="0.3">
      <c r="A188" t="s">
        <v>731</v>
      </c>
      <c r="B188" t="s">
        <v>732</v>
      </c>
      <c r="C188" s="1" t="s">
        <v>81</v>
      </c>
      <c r="D188">
        <v>8.1</v>
      </c>
      <c r="E188" s="1" t="s">
        <v>733</v>
      </c>
      <c r="F188" s="1" t="s">
        <v>734</v>
      </c>
      <c r="G188" s="2">
        <v>89590</v>
      </c>
      <c r="H188">
        <v>60</v>
      </c>
    </row>
    <row r="189" spans="1:9" x14ac:dyDescent="0.3">
      <c r="A189" t="s">
        <v>735</v>
      </c>
      <c r="B189">
        <v>-2019</v>
      </c>
      <c r="C189" s="1" t="s">
        <v>524</v>
      </c>
      <c r="D189">
        <v>7.8</v>
      </c>
      <c r="E189" s="1" t="s">
        <v>736</v>
      </c>
      <c r="F189" s="1" t="s">
        <v>737</v>
      </c>
      <c r="G189" s="2">
        <v>345455</v>
      </c>
      <c r="H189">
        <v>209</v>
      </c>
      <c r="I189" t="s">
        <v>738</v>
      </c>
    </row>
    <row r="190" spans="1:9" ht="316.8" hidden="1" x14ac:dyDescent="0.3">
      <c r="A190" t="s">
        <v>739</v>
      </c>
      <c r="B190" t="s">
        <v>33</v>
      </c>
      <c r="C190" s="1" t="s">
        <v>15</v>
      </c>
      <c r="D190">
        <v>8.6999999999999993</v>
      </c>
      <c r="E190" s="1" t="s">
        <v>740</v>
      </c>
      <c r="F190" s="1" t="s">
        <v>741</v>
      </c>
      <c r="G190" s="2">
        <v>25386</v>
      </c>
      <c r="H190">
        <v>24</v>
      </c>
    </row>
    <row r="191" spans="1:9" x14ac:dyDescent="0.3">
      <c r="A191" t="s">
        <v>742</v>
      </c>
      <c r="B191">
        <v>-2003</v>
      </c>
      <c r="C191" s="1" t="s">
        <v>109</v>
      </c>
      <c r="D191">
        <v>8.9</v>
      </c>
      <c r="E191" s="1" t="s">
        <v>743</v>
      </c>
      <c r="F191" s="1" t="s">
        <v>744</v>
      </c>
      <c r="G191" s="2">
        <v>1691777</v>
      </c>
      <c r="H191">
        <v>201</v>
      </c>
      <c r="I191" t="s">
        <v>745</v>
      </c>
    </row>
    <row r="192" spans="1:9" ht="244.8" x14ac:dyDescent="0.3">
      <c r="A192" t="s">
        <v>746</v>
      </c>
      <c r="B192">
        <v>-2017</v>
      </c>
      <c r="C192" s="1" t="s">
        <v>34</v>
      </c>
      <c r="D192">
        <v>7.6</v>
      </c>
      <c r="E192" s="1" t="s">
        <v>747</v>
      </c>
      <c r="F192" s="1" t="s">
        <v>748</v>
      </c>
      <c r="G192" s="2">
        <v>468655</v>
      </c>
      <c r="H192">
        <v>113</v>
      </c>
      <c r="I192" t="s">
        <v>749</v>
      </c>
    </row>
    <row r="193" spans="1:9" ht="187.2" hidden="1" x14ac:dyDescent="0.3">
      <c r="A193" t="s">
        <v>750</v>
      </c>
      <c r="B193" t="s">
        <v>85</v>
      </c>
      <c r="C193" s="1" t="s">
        <v>86</v>
      </c>
      <c r="D193">
        <v>7.3</v>
      </c>
      <c r="E193" s="1" t="s">
        <v>751</v>
      </c>
      <c r="F193" s="1" t="s">
        <v>752</v>
      </c>
      <c r="G193" s="2">
        <v>16666</v>
      </c>
      <c r="H193">
        <v>42</v>
      </c>
    </row>
    <row r="194" spans="1:9" x14ac:dyDescent="0.3">
      <c r="A194" t="s">
        <v>753</v>
      </c>
      <c r="B194">
        <v>-2002</v>
      </c>
      <c r="C194" s="1" t="s">
        <v>343</v>
      </c>
      <c r="D194">
        <v>7.3</v>
      </c>
      <c r="E194" s="1" t="s">
        <v>754</v>
      </c>
      <c r="F194" s="1" t="s">
        <v>755</v>
      </c>
      <c r="G194" s="2">
        <v>709684</v>
      </c>
      <c r="H194">
        <v>121</v>
      </c>
      <c r="I194" t="s">
        <v>756</v>
      </c>
    </row>
    <row r="195" spans="1:9" x14ac:dyDescent="0.3">
      <c r="A195" t="s">
        <v>757</v>
      </c>
      <c r="B195">
        <v>-2019</v>
      </c>
      <c r="C195" s="1" t="s">
        <v>427</v>
      </c>
      <c r="D195">
        <v>6.7</v>
      </c>
      <c r="E195" s="1" t="s">
        <v>758</v>
      </c>
      <c r="F195" s="1" t="s">
        <v>759</v>
      </c>
      <c r="G195" s="2">
        <v>205638</v>
      </c>
      <c r="H195">
        <v>123</v>
      </c>
      <c r="I195" t="s">
        <v>760</v>
      </c>
    </row>
    <row r="196" spans="1:9" ht="273.60000000000002" hidden="1" x14ac:dyDescent="0.3">
      <c r="A196" t="s">
        <v>761</v>
      </c>
      <c r="B196">
        <v>-2020</v>
      </c>
      <c r="C196" s="1" t="s">
        <v>762</v>
      </c>
      <c r="D196">
        <v>6.3</v>
      </c>
      <c r="E196" s="1" t="s">
        <v>763</v>
      </c>
      <c r="F196" s="1" t="s">
        <v>764</v>
      </c>
      <c r="G196" s="2">
        <v>109059</v>
      </c>
      <c r="H196">
        <v>118</v>
      </c>
    </row>
    <row r="197" spans="1:9" hidden="1" x14ac:dyDescent="0.3">
      <c r="A197" t="s">
        <v>765</v>
      </c>
      <c r="B197" t="s">
        <v>766</v>
      </c>
      <c r="C197" s="1" t="s">
        <v>427</v>
      </c>
      <c r="D197">
        <v>7</v>
      </c>
      <c r="E197" s="1" t="s">
        <v>767</v>
      </c>
      <c r="F197" s="1" t="s">
        <v>768</v>
      </c>
      <c r="G197" s="2">
        <v>100693</v>
      </c>
      <c r="H197">
        <v>109</v>
      </c>
    </row>
    <row r="198" spans="1:9" hidden="1" x14ac:dyDescent="0.3">
      <c r="A198" t="s">
        <v>769</v>
      </c>
      <c r="B198" t="s">
        <v>770</v>
      </c>
      <c r="C198" s="1" t="s">
        <v>109</v>
      </c>
      <c r="D198">
        <v>4.8</v>
      </c>
      <c r="E198" s="1" t="s">
        <v>771</v>
      </c>
      <c r="F198" s="1" t="s">
        <v>772</v>
      </c>
      <c r="G198" s="2">
        <v>16262</v>
      </c>
      <c r="H198">
        <v>96</v>
      </c>
    </row>
    <row r="199" spans="1:9" hidden="1" x14ac:dyDescent="0.3">
      <c r="A199" t="s">
        <v>773</v>
      </c>
      <c r="B199">
        <v>-2018</v>
      </c>
      <c r="C199" s="1" t="s">
        <v>64</v>
      </c>
      <c r="D199">
        <v>8.6</v>
      </c>
      <c r="E199" s="1" t="s">
        <v>774</v>
      </c>
      <c r="F199" s="1" t="s">
        <v>775</v>
      </c>
      <c r="G199" s="2">
        <v>195117</v>
      </c>
      <c r="H199">
        <v>572</v>
      </c>
    </row>
    <row r="200" spans="1:9" hidden="1" x14ac:dyDescent="0.3">
      <c r="A200" t="s">
        <v>776</v>
      </c>
      <c r="B200">
        <v>-2021</v>
      </c>
      <c r="C200" s="1" t="s">
        <v>64</v>
      </c>
      <c r="D200">
        <v>5.3</v>
      </c>
      <c r="E200" s="1" t="s">
        <v>777</v>
      </c>
      <c r="F200" s="1" t="s">
        <v>778</v>
      </c>
      <c r="G200" s="2">
        <v>24250</v>
      </c>
      <c r="H200">
        <v>121</v>
      </c>
    </row>
    <row r="201" spans="1:9" ht="316.8" hidden="1" x14ac:dyDescent="0.3">
      <c r="A201" t="s">
        <v>779</v>
      </c>
      <c r="B201" t="s">
        <v>638</v>
      </c>
      <c r="C201" s="1" t="s">
        <v>34</v>
      </c>
      <c r="D201">
        <v>6.7</v>
      </c>
      <c r="E201" s="1" t="s">
        <v>780</v>
      </c>
      <c r="F201" s="1" t="s">
        <v>781</v>
      </c>
      <c r="G201" s="2">
        <v>49943</v>
      </c>
      <c r="H201">
        <v>43</v>
      </c>
    </row>
    <row r="202" spans="1:9" x14ac:dyDescent="0.3">
      <c r="A202" t="s">
        <v>782</v>
      </c>
      <c r="B202" t="s">
        <v>783</v>
      </c>
      <c r="C202" s="1" t="s">
        <v>784</v>
      </c>
      <c r="D202">
        <v>7.9</v>
      </c>
      <c r="E202" s="1" t="s">
        <v>785</v>
      </c>
      <c r="F202" s="1" t="s">
        <v>786</v>
      </c>
      <c r="G202" s="2">
        <v>623912</v>
      </c>
      <c r="H202">
        <v>116</v>
      </c>
      <c r="I202" t="s">
        <v>787</v>
      </c>
    </row>
    <row r="203" spans="1:9" x14ac:dyDescent="0.3">
      <c r="A203" t="s">
        <v>788</v>
      </c>
      <c r="B203">
        <v>-1976</v>
      </c>
      <c r="C203" s="1" t="s">
        <v>113</v>
      </c>
      <c r="D203">
        <v>8.1999999999999993</v>
      </c>
      <c r="E203" s="1" t="s">
        <v>789</v>
      </c>
      <c r="F203" s="1" t="s">
        <v>790</v>
      </c>
      <c r="G203" s="2">
        <v>752553</v>
      </c>
      <c r="H203">
        <v>114</v>
      </c>
      <c r="I203" t="s">
        <v>791</v>
      </c>
    </row>
    <row r="204" spans="1:9" x14ac:dyDescent="0.3">
      <c r="A204" t="s">
        <v>792</v>
      </c>
      <c r="B204">
        <v>-1978</v>
      </c>
      <c r="C204" s="1" t="s">
        <v>793</v>
      </c>
      <c r="D204">
        <v>7.2</v>
      </c>
      <c r="E204" s="1" t="s">
        <v>794</v>
      </c>
      <c r="F204" s="1" t="s">
        <v>795</v>
      </c>
      <c r="G204" s="2">
        <v>250587</v>
      </c>
      <c r="H204">
        <v>110</v>
      </c>
      <c r="I204" t="s">
        <v>796</v>
      </c>
    </row>
    <row r="205" spans="1:9" ht="230.4" hidden="1" x14ac:dyDescent="0.3">
      <c r="A205" t="s">
        <v>797</v>
      </c>
      <c r="B205">
        <v>-2021</v>
      </c>
      <c r="C205" s="1" t="s">
        <v>43</v>
      </c>
      <c r="D205">
        <v>7.9</v>
      </c>
      <c r="E205" s="1" t="s">
        <v>798</v>
      </c>
      <c r="F205" s="1" t="s">
        <v>799</v>
      </c>
      <c r="G205" s="2">
        <v>19980</v>
      </c>
      <c r="H205">
        <v>467</v>
      </c>
    </row>
    <row r="206" spans="1:9" ht="172.8" hidden="1" x14ac:dyDescent="0.3">
      <c r="A206" t="s">
        <v>800</v>
      </c>
      <c r="B206" t="s">
        <v>51</v>
      </c>
      <c r="C206" s="1" t="s">
        <v>801</v>
      </c>
      <c r="D206">
        <v>7.8</v>
      </c>
      <c r="E206" s="1" t="s">
        <v>802</v>
      </c>
      <c r="F206" s="1" t="s">
        <v>803</v>
      </c>
      <c r="G206" s="2">
        <v>3653</v>
      </c>
      <c r="H206">
        <v>45</v>
      </c>
    </row>
    <row r="207" spans="1:9" ht="244.8" hidden="1" x14ac:dyDescent="0.3">
      <c r="A207" t="s">
        <v>804</v>
      </c>
      <c r="B207" t="s">
        <v>33</v>
      </c>
      <c r="C207" s="1" t="s">
        <v>458</v>
      </c>
      <c r="D207">
        <v>7.5</v>
      </c>
      <c r="E207" s="1" t="s">
        <v>805</v>
      </c>
      <c r="F207" s="1" t="s">
        <v>806</v>
      </c>
      <c r="G207" s="2">
        <v>31200</v>
      </c>
      <c r="H207">
        <v>45</v>
      </c>
    </row>
    <row r="208" spans="1:9" ht="360" hidden="1" x14ac:dyDescent="0.3">
      <c r="A208" t="s">
        <v>807</v>
      </c>
      <c r="B208" t="s">
        <v>493</v>
      </c>
      <c r="C208" s="1" t="s">
        <v>202</v>
      </c>
      <c r="D208">
        <v>7.2</v>
      </c>
      <c r="E208" s="1" t="s">
        <v>808</v>
      </c>
      <c r="F208" s="1" t="s">
        <v>809</v>
      </c>
      <c r="G208" s="2">
        <v>97848</v>
      </c>
      <c r="H208">
        <v>140</v>
      </c>
    </row>
    <row r="209" spans="1:9" ht="230.4" hidden="1" x14ac:dyDescent="0.3">
      <c r="A209" t="s">
        <v>810</v>
      </c>
      <c r="B209" t="s">
        <v>14</v>
      </c>
      <c r="C209" s="1" t="s">
        <v>91</v>
      </c>
      <c r="D209">
        <v>7.5</v>
      </c>
      <c r="E209" s="1" t="s">
        <v>811</v>
      </c>
      <c r="F209" s="1" t="s">
        <v>812</v>
      </c>
      <c r="G209" s="2">
        <v>35247</v>
      </c>
    </row>
    <row r="210" spans="1:9" hidden="1" x14ac:dyDescent="0.3">
      <c r="A210" t="s">
        <v>813</v>
      </c>
      <c r="B210">
        <v>-2021</v>
      </c>
      <c r="C210" s="1" t="s">
        <v>109</v>
      </c>
      <c r="D210">
        <v>6.7</v>
      </c>
      <c r="E210" s="1" t="s">
        <v>814</v>
      </c>
      <c r="F210" s="1" t="s">
        <v>815</v>
      </c>
      <c r="G210" s="2">
        <v>31953</v>
      </c>
      <c r="H210">
        <v>56</v>
      </c>
    </row>
    <row r="211" spans="1:9" ht="230.4" hidden="1" x14ac:dyDescent="0.3">
      <c r="A211" t="s">
        <v>816</v>
      </c>
      <c r="B211" t="s">
        <v>817</v>
      </c>
      <c r="C211" s="1" t="s">
        <v>818</v>
      </c>
      <c r="D211">
        <v>7.5</v>
      </c>
      <c r="E211" s="1" t="s">
        <v>819</v>
      </c>
      <c r="F211" s="1" t="s">
        <v>820</v>
      </c>
      <c r="G211" s="2">
        <v>81326</v>
      </c>
      <c r="H211">
        <v>60</v>
      </c>
    </row>
    <row r="212" spans="1:9" hidden="1" x14ac:dyDescent="0.3">
      <c r="A212" t="s">
        <v>821</v>
      </c>
      <c r="B212">
        <v>-2021</v>
      </c>
      <c r="C212" s="1" t="s">
        <v>25</v>
      </c>
      <c r="E212" s="1" t="s">
        <v>822</v>
      </c>
      <c r="F212" s="1" t="s">
        <v>823</v>
      </c>
    </row>
    <row r="213" spans="1:9" ht="244.8" hidden="1" x14ac:dyDescent="0.3">
      <c r="A213" t="s">
        <v>824</v>
      </c>
      <c r="B213" t="s">
        <v>825</v>
      </c>
      <c r="C213" s="1" t="s">
        <v>239</v>
      </c>
      <c r="D213">
        <v>8.1999999999999993</v>
      </c>
      <c r="E213" s="1" t="s">
        <v>826</v>
      </c>
      <c r="F213" s="1" t="s">
        <v>827</v>
      </c>
      <c r="G213" s="2">
        <v>122230</v>
      </c>
      <c r="H213">
        <v>40</v>
      </c>
    </row>
    <row r="214" spans="1:9" hidden="1" x14ac:dyDescent="0.3">
      <c r="A214" t="s">
        <v>828</v>
      </c>
      <c r="B214">
        <v>-2021</v>
      </c>
      <c r="C214" s="1" t="s">
        <v>202</v>
      </c>
      <c r="D214">
        <v>7.1</v>
      </c>
      <c r="E214" s="1" t="s">
        <v>829</v>
      </c>
      <c r="F214" s="1" t="s">
        <v>830</v>
      </c>
      <c r="G214" s="2">
        <v>60598</v>
      </c>
      <c r="H214">
        <v>112</v>
      </c>
    </row>
    <row r="215" spans="1:9" hidden="1" x14ac:dyDescent="0.3">
      <c r="A215" t="s">
        <v>831</v>
      </c>
      <c r="B215">
        <v>-2022</v>
      </c>
      <c r="C215" s="1" t="s">
        <v>239</v>
      </c>
      <c r="E215" s="1" t="s">
        <v>832</v>
      </c>
      <c r="F215" s="1" t="s">
        <v>833</v>
      </c>
    </row>
    <row r="216" spans="1:9" ht="172.8" hidden="1" x14ac:dyDescent="0.3">
      <c r="A216" t="s">
        <v>834</v>
      </c>
      <c r="B216" t="s">
        <v>278</v>
      </c>
      <c r="C216" s="1" t="s">
        <v>113</v>
      </c>
      <c r="D216">
        <v>7.2</v>
      </c>
      <c r="E216" s="1" t="s">
        <v>835</v>
      </c>
      <c r="F216" s="1" t="s">
        <v>836</v>
      </c>
      <c r="G216" s="2">
        <v>18088</v>
      </c>
      <c r="H216">
        <v>44</v>
      </c>
    </row>
    <row r="217" spans="1:9" hidden="1" x14ac:dyDescent="0.3">
      <c r="A217" t="s">
        <v>837</v>
      </c>
      <c r="B217">
        <v>-2020</v>
      </c>
      <c r="C217" s="1" t="s">
        <v>164</v>
      </c>
      <c r="D217">
        <v>6.7</v>
      </c>
      <c r="E217" s="1" t="s">
        <v>838</v>
      </c>
      <c r="F217" s="1" t="s">
        <v>839</v>
      </c>
      <c r="G217" s="2">
        <v>141605</v>
      </c>
      <c r="H217">
        <v>125</v>
      </c>
    </row>
    <row r="218" spans="1:9" x14ac:dyDescent="0.3">
      <c r="A218" t="s">
        <v>840</v>
      </c>
      <c r="B218">
        <v>-2018</v>
      </c>
      <c r="C218" s="1" t="s">
        <v>343</v>
      </c>
      <c r="D218">
        <v>6.7</v>
      </c>
      <c r="E218" s="1" t="s">
        <v>841</v>
      </c>
      <c r="F218" s="1" t="s">
        <v>842</v>
      </c>
      <c r="G218" s="2">
        <v>390167</v>
      </c>
      <c r="H218">
        <v>112</v>
      </c>
      <c r="I218" t="s">
        <v>843</v>
      </c>
    </row>
    <row r="219" spans="1:9" ht="273.60000000000002" hidden="1" x14ac:dyDescent="0.3">
      <c r="A219" t="s">
        <v>844</v>
      </c>
      <c r="B219" t="s">
        <v>845</v>
      </c>
      <c r="C219" s="1" t="s">
        <v>43</v>
      </c>
      <c r="D219">
        <v>8.1999999999999993</v>
      </c>
      <c r="E219" s="1" t="s">
        <v>846</v>
      </c>
      <c r="F219" s="1" t="s">
        <v>847</v>
      </c>
      <c r="G219" s="2">
        <v>102312</v>
      </c>
      <c r="H219">
        <v>45</v>
      </c>
    </row>
    <row r="220" spans="1:9" ht="273.60000000000002" hidden="1" x14ac:dyDescent="0.3">
      <c r="A220" t="s">
        <v>848</v>
      </c>
      <c r="B220">
        <v>-2021</v>
      </c>
      <c r="C220" s="1" t="s">
        <v>47</v>
      </c>
      <c r="E220" s="1" t="s">
        <v>849</v>
      </c>
      <c r="F220" s="1" t="s">
        <v>850</v>
      </c>
      <c r="H220">
        <v>145</v>
      </c>
    </row>
    <row r="221" spans="1:9" ht="316.8" hidden="1" x14ac:dyDescent="0.3">
      <c r="A221" t="s">
        <v>851</v>
      </c>
      <c r="B221" t="s">
        <v>852</v>
      </c>
      <c r="C221" s="1" t="s">
        <v>86</v>
      </c>
      <c r="D221">
        <v>8.1999999999999993</v>
      </c>
      <c r="E221" s="1" t="s">
        <v>853</v>
      </c>
      <c r="F221" s="1" t="s">
        <v>854</v>
      </c>
      <c r="G221" s="2">
        <v>77286</v>
      </c>
      <c r="H221">
        <v>46</v>
      </c>
    </row>
    <row r="222" spans="1:9" ht="302.39999999999998" hidden="1" x14ac:dyDescent="0.3">
      <c r="A222" t="s">
        <v>855</v>
      </c>
      <c r="B222">
        <v>-2019</v>
      </c>
      <c r="C222" s="1" t="s">
        <v>856</v>
      </c>
      <c r="D222">
        <v>6.1</v>
      </c>
      <c r="E222" s="1" t="s">
        <v>857</v>
      </c>
      <c r="F222" s="1" t="s">
        <v>858</v>
      </c>
      <c r="G222" s="2">
        <v>150455</v>
      </c>
      <c r="H222">
        <v>128</v>
      </c>
    </row>
    <row r="223" spans="1:9" x14ac:dyDescent="0.3">
      <c r="A223" t="s">
        <v>859</v>
      </c>
      <c r="B223">
        <v>-2017</v>
      </c>
      <c r="C223" s="1" t="s">
        <v>160</v>
      </c>
      <c r="D223">
        <v>6.6</v>
      </c>
      <c r="E223" s="1" t="s">
        <v>860</v>
      </c>
      <c r="F223" s="1" t="s">
        <v>861</v>
      </c>
      <c r="G223" s="2">
        <v>215795</v>
      </c>
      <c r="H223">
        <v>136</v>
      </c>
      <c r="I223" t="s">
        <v>862</v>
      </c>
    </row>
    <row r="224" spans="1:9" x14ac:dyDescent="0.3">
      <c r="A224" t="s">
        <v>863</v>
      </c>
      <c r="B224">
        <v>-2016</v>
      </c>
      <c r="C224" s="1" t="s">
        <v>343</v>
      </c>
      <c r="D224">
        <v>7.8</v>
      </c>
      <c r="E224" s="1" t="s">
        <v>864</v>
      </c>
      <c r="F224" s="1" t="s">
        <v>865</v>
      </c>
      <c r="G224" s="2">
        <v>697750</v>
      </c>
      <c r="H224">
        <v>147</v>
      </c>
      <c r="I224" t="s">
        <v>866</v>
      </c>
    </row>
    <row r="225" spans="1:9" ht="302.39999999999998" hidden="1" x14ac:dyDescent="0.3">
      <c r="A225" t="s">
        <v>867</v>
      </c>
      <c r="B225">
        <v>-2021</v>
      </c>
      <c r="C225" s="1" t="s">
        <v>109</v>
      </c>
      <c r="D225">
        <v>7.8</v>
      </c>
      <c r="E225" s="1" t="s">
        <v>868</v>
      </c>
      <c r="F225" s="1" t="s">
        <v>869</v>
      </c>
      <c r="G225" s="2">
        <v>1976</v>
      </c>
      <c r="H225">
        <v>137</v>
      </c>
    </row>
    <row r="226" spans="1:9" ht="302.39999999999998" hidden="1" x14ac:dyDescent="0.3">
      <c r="A226" t="s">
        <v>870</v>
      </c>
      <c r="B226" t="s">
        <v>871</v>
      </c>
      <c r="C226" s="1" t="s">
        <v>872</v>
      </c>
      <c r="D226">
        <v>9</v>
      </c>
      <c r="E226" s="1" t="s">
        <v>873</v>
      </c>
      <c r="F226" s="1" t="s">
        <v>874</v>
      </c>
      <c r="G226" s="2">
        <v>262556</v>
      </c>
      <c r="H226">
        <v>24</v>
      </c>
    </row>
    <row r="227" spans="1:9" ht="259.2" hidden="1" x14ac:dyDescent="0.3">
      <c r="A227" t="s">
        <v>875</v>
      </c>
      <c r="B227" t="s">
        <v>876</v>
      </c>
      <c r="C227" s="1" t="s">
        <v>15</v>
      </c>
      <c r="D227">
        <v>8.3000000000000007</v>
      </c>
      <c r="E227" s="1" t="s">
        <v>877</v>
      </c>
      <c r="F227" s="1" t="s">
        <v>878</v>
      </c>
      <c r="G227" s="2">
        <v>79832</v>
      </c>
      <c r="H227">
        <v>24</v>
      </c>
    </row>
    <row r="228" spans="1:9" ht="201.6" hidden="1" x14ac:dyDescent="0.3">
      <c r="A228" t="s">
        <v>879</v>
      </c>
      <c r="B228" t="s">
        <v>880</v>
      </c>
      <c r="C228" s="1" t="s">
        <v>881</v>
      </c>
      <c r="D228">
        <v>8.1999999999999993</v>
      </c>
      <c r="E228" s="1" t="s">
        <v>882</v>
      </c>
      <c r="F228" s="1" t="s">
        <v>883</v>
      </c>
      <c r="G228" s="2">
        <v>96550</v>
      </c>
      <c r="H228">
        <v>56</v>
      </c>
    </row>
    <row r="229" spans="1:9" hidden="1" x14ac:dyDescent="0.3">
      <c r="A229" t="s">
        <v>884</v>
      </c>
      <c r="B229" t="s">
        <v>766</v>
      </c>
      <c r="C229" s="1" t="s">
        <v>885</v>
      </c>
      <c r="D229">
        <v>6.7</v>
      </c>
      <c r="E229" s="1" t="s">
        <v>886</v>
      </c>
      <c r="F229" s="1" t="s">
        <v>887</v>
      </c>
      <c r="G229" s="2">
        <v>55389</v>
      </c>
      <c r="H229">
        <v>90</v>
      </c>
    </row>
    <row r="230" spans="1:9" ht="172.8" hidden="1" x14ac:dyDescent="0.3">
      <c r="A230" t="s">
        <v>888</v>
      </c>
      <c r="B230" t="s">
        <v>694</v>
      </c>
      <c r="C230" s="1" t="s">
        <v>889</v>
      </c>
      <c r="D230">
        <v>8.3000000000000007</v>
      </c>
      <c r="E230" s="1" t="s">
        <v>890</v>
      </c>
      <c r="F230" s="1" t="s">
        <v>891</v>
      </c>
      <c r="G230" s="2">
        <v>104501</v>
      </c>
      <c r="H230">
        <v>44</v>
      </c>
    </row>
    <row r="231" spans="1:9" ht="172.8" hidden="1" x14ac:dyDescent="0.3">
      <c r="A231" t="s">
        <v>892</v>
      </c>
      <c r="B231" t="s">
        <v>457</v>
      </c>
      <c r="C231" s="1" t="s">
        <v>60</v>
      </c>
      <c r="D231">
        <v>7.8</v>
      </c>
      <c r="E231" s="1" t="s">
        <v>893</v>
      </c>
      <c r="F231" s="1" t="s">
        <v>894</v>
      </c>
      <c r="G231" s="2">
        <v>111716</v>
      </c>
      <c r="H231">
        <v>45</v>
      </c>
    </row>
    <row r="232" spans="1:9" ht="230.4" hidden="1" x14ac:dyDescent="0.3">
      <c r="A232" t="s">
        <v>895</v>
      </c>
      <c r="B232" t="s">
        <v>896</v>
      </c>
      <c r="C232" s="1" t="s">
        <v>43</v>
      </c>
      <c r="D232">
        <v>8.4</v>
      </c>
      <c r="E232" s="1" t="s">
        <v>897</v>
      </c>
      <c r="F232" s="1" t="s">
        <v>898</v>
      </c>
      <c r="G232" s="2">
        <v>125749</v>
      </c>
      <c r="H232">
        <v>60</v>
      </c>
    </row>
    <row r="233" spans="1:9" hidden="1" x14ac:dyDescent="0.3">
      <c r="A233" t="s">
        <v>899</v>
      </c>
      <c r="B233">
        <v>-2021</v>
      </c>
      <c r="C233" s="1" t="s">
        <v>313</v>
      </c>
      <c r="E233" s="1" t="s">
        <v>900</v>
      </c>
      <c r="F233" s="1" t="s">
        <v>901</v>
      </c>
    </row>
    <row r="234" spans="1:9" x14ac:dyDescent="0.3">
      <c r="A234" t="s">
        <v>902</v>
      </c>
      <c r="B234">
        <v>-2001</v>
      </c>
      <c r="C234" s="1" t="s">
        <v>903</v>
      </c>
      <c r="D234">
        <v>8.6</v>
      </c>
      <c r="E234" s="1" t="s">
        <v>904</v>
      </c>
      <c r="F234" s="1" t="s">
        <v>905</v>
      </c>
      <c r="G234" s="2">
        <v>682809</v>
      </c>
      <c r="H234">
        <v>125</v>
      </c>
      <c r="I234" t="s">
        <v>906</v>
      </c>
    </row>
    <row r="235" spans="1:9" hidden="1" x14ac:dyDescent="0.3">
      <c r="A235" t="s">
        <v>907</v>
      </c>
      <c r="B235">
        <v>-2021</v>
      </c>
      <c r="C235" s="1" t="s">
        <v>25</v>
      </c>
      <c r="E235" s="1" t="s">
        <v>908</v>
      </c>
      <c r="F235" s="1" t="s">
        <v>909</v>
      </c>
    </row>
    <row r="236" spans="1:9" ht="273.60000000000002" hidden="1" x14ac:dyDescent="0.3">
      <c r="A236" t="s">
        <v>910</v>
      </c>
      <c r="B236" t="s">
        <v>911</v>
      </c>
      <c r="C236" s="1" t="s">
        <v>43</v>
      </c>
      <c r="D236">
        <v>8.1</v>
      </c>
      <c r="E236" s="1" t="s">
        <v>912</v>
      </c>
      <c r="F236" s="1" t="s">
        <v>913</v>
      </c>
      <c r="G236" s="2">
        <v>11437</v>
      </c>
      <c r="H236">
        <v>48</v>
      </c>
    </row>
    <row r="237" spans="1:9" hidden="1" x14ac:dyDescent="0.3">
      <c r="A237" t="s">
        <v>914</v>
      </c>
      <c r="B237">
        <v>-2021</v>
      </c>
      <c r="C237" s="1" t="s">
        <v>25</v>
      </c>
      <c r="D237">
        <v>7.2</v>
      </c>
      <c r="E237" s="1" t="s">
        <v>915</v>
      </c>
      <c r="F237" s="1" t="s">
        <v>916</v>
      </c>
      <c r="G237" s="2">
        <v>15262</v>
      </c>
      <c r="H237">
        <v>98</v>
      </c>
    </row>
    <row r="238" spans="1:9" ht="288" hidden="1" x14ac:dyDescent="0.3">
      <c r="A238" t="s">
        <v>917</v>
      </c>
      <c r="B238" t="s">
        <v>14</v>
      </c>
      <c r="C238" s="1" t="s">
        <v>918</v>
      </c>
      <c r="D238">
        <v>5.8</v>
      </c>
      <c r="E238" s="1" t="s">
        <v>919</v>
      </c>
      <c r="F238" s="1" t="s">
        <v>920</v>
      </c>
      <c r="G238" s="2">
        <v>7128</v>
      </c>
      <c r="H238">
        <v>26</v>
      </c>
    </row>
    <row r="239" spans="1:9" ht="172.8" hidden="1" x14ac:dyDescent="0.3">
      <c r="A239" t="s">
        <v>921</v>
      </c>
      <c r="B239" t="s">
        <v>694</v>
      </c>
      <c r="C239" s="1" t="s">
        <v>922</v>
      </c>
      <c r="D239">
        <v>7.5</v>
      </c>
      <c r="E239" s="1" t="s">
        <v>923</v>
      </c>
      <c r="F239" s="1" t="s">
        <v>924</v>
      </c>
      <c r="G239" s="2">
        <v>45045</v>
      </c>
      <c r="H239">
        <v>42</v>
      </c>
    </row>
    <row r="240" spans="1:9" ht="187.2" hidden="1" x14ac:dyDescent="0.3">
      <c r="A240" t="s">
        <v>925</v>
      </c>
      <c r="B240" t="s">
        <v>926</v>
      </c>
      <c r="C240" s="1" t="s">
        <v>43</v>
      </c>
      <c r="D240">
        <v>7.9</v>
      </c>
      <c r="E240" s="1" t="s">
        <v>927</v>
      </c>
      <c r="F240" s="1" t="s">
        <v>928</v>
      </c>
      <c r="G240" s="2">
        <v>103707</v>
      </c>
      <c r="H240">
        <v>60</v>
      </c>
    </row>
    <row r="241" spans="1:9" x14ac:dyDescent="0.3">
      <c r="A241" t="s">
        <v>929</v>
      </c>
      <c r="B241">
        <v>-2018</v>
      </c>
      <c r="C241" s="1" t="s">
        <v>34</v>
      </c>
      <c r="D241">
        <v>6.1</v>
      </c>
      <c r="E241" s="1" t="s">
        <v>930</v>
      </c>
      <c r="F241" s="1" t="s">
        <v>931</v>
      </c>
      <c r="G241" s="2">
        <v>43896</v>
      </c>
      <c r="H241">
        <v>115</v>
      </c>
      <c r="I241" t="s">
        <v>932</v>
      </c>
    </row>
    <row r="242" spans="1:9" x14ac:dyDescent="0.3">
      <c r="A242" t="s">
        <v>933</v>
      </c>
      <c r="B242">
        <v>-2017</v>
      </c>
      <c r="C242" s="1" t="s">
        <v>164</v>
      </c>
      <c r="D242">
        <v>6.6</v>
      </c>
      <c r="E242" s="1" t="s">
        <v>934</v>
      </c>
      <c r="F242" s="1" t="s">
        <v>935</v>
      </c>
      <c r="G242" s="2">
        <v>294292</v>
      </c>
      <c r="H242">
        <v>118</v>
      </c>
      <c r="I242" t="s">
        <v>936</v>
      </c>
    </row>
    <row r="243" spans="1:9" ht="230.4" hidden="1" x14ac:dyDescent="0.3">
      <c r="A243" t="s">
        <v>937</v>
      </c>
      <c r="B243" t="s">
        <v>938</v>
      </c>
      <c r="C243" s="1" t="s">
        <v>43</v>
      </c>
      <c r="D243">
        <v>8.1999999999999993</v>
      </c>
      <c r="E243" s="1" t="s">
        <v>939</v>
      </c>
      <c r="F243" s="1" t="s">
        <v>940</v>
      </c>
      <c r="G243" s="2">
        <v>23317</v>
      </c>
      <c r="H243">
        <v>60</v>
      </c>
    </row>
    <row r="244" spans="1:9" ht="259.2" hidden="1" x14ac:dyDescent="0.3">
      <c r="A244" t="s">
        <v>941</v>
      </c>
      <c r="B244" t="s">
        <v>942</v>
      </c>
      <c r="C244" s="1" t="s">
        <v>889</v>
      </c>
      <c r="D244">
        <v>8</v>
      </c>
      <c r="E244" s="1" t="s">
        <v>943</v>
      </c>
      <c r="F244" s="1" t="s">
        <v>944</v>
      </c>
      <c r="G244" s="2">
        <v>149002</v>
      </c>
      <c r="H244">
        <v>60</v>
      </c>
    </row>
    <row r="245" spans="1:9" ht="331.2" hidden="1" x14ac:dyDescent="0.3">
      <c r="A245" t="s">
        <v>945</v>
      </c>
      <c r="B245" t="s">
        <v>946</v>
      </c>
      <c r="C245" s="1" t="s">
        <v>109</v>
      </c>
      <c r="D245">
        <v>7.5</v>
      </c>
      <c r="E245" s="1" t="s">
        <v>947</v>
      </c>
      <c r="F245" s="1" t="s">
        <v>948</v>
      </c>
      <c r="G245" s="2">
        <v>48148</v>
      </c>
      <c r="H245">
        <v>60</v>
      </c>
    </row>
    <row r="246" spans="1:9" ht="345.6" hidden="1" x14ac:dyDescent="0.3">
      <c r="A246" t="s">
        <v>949</v>
      </c>
      <c r="B246" t="s">
        <v>90</v>
      </c>
      <c r="C246" s="1" t="s">
        <v>15</v>
      </c>
      <c r="D246">
        <v>8.3000000000000007</v>
      </c>
      <c r="E246" s="1" t="s">
        <v>950</v>
      </c>
      <c r="F246" s="1" t="s">
        <v>951</v>
      </c>
      <c r="G246" s="2">
        <v>13218</v>
      </c>
      <c r="H246">
        <v>24</v>
      </c>
    </row>
    <row r="247" spans="1:9" hidden="1" x14ac:dyDescent="0.3">
      <c r="A247" t="s">
        <v>952</v>
      </c>
      <c r="B247">
        <v>-2019</v>
      </c>
      <c r="C247" s="1" t="s">
        <v>81</v>
      </c>
      <c r="D247">
        <v>7.4</v>
      </c>
      <c r="E247" s="1" t="s">
        <v>953</v>
      </c>
      <c r="F247" s="1" t="s">
        <v>954</v>
      </c>
      <c r="G247" s="2">
        <v>239770</v>
      </c>
      <c r="H247">
        <v>135</v>
      </c>
    </row>
    <row r="248" spans="1:9" ht="172.8" hidden="1" x14ac:dyDescent="0.3">
      <c r="A248" t="s">
        <v>955</v>
      </c>
      <c r="B248" t="s">
        <v>95</v>
      </c>
      <c r="C248" s="1" t="s">
        <v>524</v>
      </c>
      <c r="D248">
        <v>8.4</v>
      </c>
      <c r="E248" s="1" t="s">
        <v>956</v>
      </c>
      <c r="F248" s="1" t="s">
        <v>957</v>
      </c>
      <c r="G248" s="2">
        <v>83137</v>
      </c>
      <c r="H248">
        <v>42</v>
      </c>
    </row>
    <row r="249" spans="1:9" ht="201.6" hidden="1" x14ac:dyDescent="0.3">
      <c r="A249" t="s">
        <v>958</v>
      </c>
      <c r="B249" t="s">
        <v>523</v>
      </c>
      <c r="C249" s="1" t="s">
        <v>959</v>
      </c>
      <c r="D249">
        <v>7.9</v>
      </c>
      <c r="E249" s="1" t="s">
        <v>960</v>
      </c>
      <c r="F249" s="1" t="s">
        <v>961</v>
      </c>
      <c r="G249" s="2">
        <v>46111</v>
      </c>
      <c r="H249">
        <v>60</v>
      </c>
    </row>
    <row r="250" spans="1:9" ht="259.2" x14ac:dyDescent="0.3">
      <c r="A250" t="s">
        <v>962</v>
      </c>
      <c r="B250">
        <v>-2015</v>
      </c>
      <c r="C250" s="1" t="s">
        <v>109</v>
      </c>
      <c r="D250">
        <v>8</v>
      </c>
      <c r="E250" s="1" t="s">
        <v>963</v>
      </c>
      <c r="F250" s="1" t="s">
        <v>964</v>
      </c>
      <c r="G250" s="2">
        <v>732244</v>
      </c>
      <c r="H250">
        <v>156</v>
      </c>
      <c r="I250" t="s">
        <v>965</v>
      </c>
    </row>
    <row r="251" spans="1:9" ht="374.4" hidden="1" x14ac:dyDescent="0.3">
      <c r="A251" t="s">
        <v>966</v>
      </c>
      <c r="B251" t="s">
        <v>967</v>
      </c>
      <c r="C251" s="1" t="s">
        <v>363</v>
      </c>
      <c r="D251">
        <v>6.7</v>
      </c>
      <c r="E251" s="1" t="s">
        <v>968</v>
      </c>
      <c r="F251" s="1" t="s">
        <v>969</v>
      </c>
      <c r="G251" s="2">
        <v>34226</v>
      </c>
      <c r="H251">
        <v>44</v>
      </c>
    </row>
    <row r="252" spans="1:9" ht="288" hidden="1" x14ac:dyDescent="0.3">
      <c r="A252" t="s">
        <v>970</v>
      </c>
      <c r="B252" t="s">
        <v>493</v>
      </c>
      <c r="C252" s="1" t="s">
        <v>34</v>
      </c>
      <c r="D252">
        <v>6.3</v>
      </c>
      <c r="E252" s="1" t="s">
        <v>971</v>
      </c>
      <c r="F252" s="1" t="s">
        <v>972</v>
      </c>
      <c r="G252" s="2">
        <v>80553</v>
      </c>
      <c r="H252">
        <v>118</v>
      </c>
    </row>
    <row r="253" spans="1:9" ht="172.8" hidden="1" x14ac:dyDescent="0.3">
      <c r="A253" t="s">
        <v>973</v>
      </c>
      <c r="B253" t="s">
        <v>59</v>
      </c>
      <c r="C253" s="1" t="s">
        <v>47</v>
      </c>
      <c r="D253">
        <v>8.1999999999999993</v>
      </c>
      <c r="E253" s="1" t="s">
        <v>974</v>
      </c>
      <c r="F253" s="1" t="s">
        <v>975</v>
      </c>
      <c r="G253" s="2">
        <v>12443</v>
      </c>
      <c r="H253">
        <v>22</v>
      </c>
    </row>
    <row r="254" spans="1:9" ht="331.2" hidden="1" x14ac:dyDescent="0.3">
      <c r="A254" t="s">
        <v>976</v>
      </c>
      <c r="B254" t="s">
        <v>431</v>
      </c>
      <c r="C254" s="1" t="s">
        <v>47</v>
      </c>
      <c r="D254">
        <v>8.3000000000000007</v>
      </c>
      <c r="E254" s="1" t="s">
        <v>977</v>
      </c>
      <c r="F254" s="1" t="s">
        <v>978</v>
      </c>
      <c r="G254" s="2">
        <v>41520</v>
      </c>
      <c r="H254">
        <v>30</v>
      </c>
    </row>
    <row r="255" spans="1:9" x14ac:dyDescent="0.3">
      <c r="A255" t="s">
        <v>979</v>
      </c>
      <c r="B255">
        <v>-2002</v>
      </c>
      <c r="C255" s="1" t="s">
        <v>109</v>
      </c>
      <c r="D255">
        <v>8.6999999999999993</v>
      </c>
      <c r="E255" s="1" t="s">
        <v>980</v>
      </c>
      <c r="F255" s="1" t="s">
        <v>981</v>
      </c>
      <c r="G255" s="2">
        <v>1529752</v>
      </c>
      <c r="H255">
        <v>179</v>
      </c>
      <c r="I255" t="s">
        <v>982</v>
      </c>
    </row>
    <row r="256" spans="1:9" ht="216" hidden="1" x14ac:dyDescent="0.3">
      <c r="A256" t="s">
        <v>983</v>
      </c>
      <c r="B256" t="s">
        <v>33</v>
      </c>
      <c r="C256" s="1" t="s">
        <v>984</v>
      </c>
      <c r="D256">
        <v>6.1</v>
      </c>
      <c r="E256" s="1" t="s">
        <v>985</v>
      </c>
      <c r="F256" s="1" t="s">
        <v>986</v>
      </c>
      <c r="G256" s="2">
        <v>5342</v>
      </c>
      <c r="H256">
        <v>48</v>
      </c>
    </row>
    <row r="257" spans="1:9" x14ac:dyDescent="0.3">
      <c r="A257" t="s">
        <v>987</v>
      </c>
      <c r="B257">
        <v>-2001</v>
      </c>
      <c r="C257" s="1" t="s">
        <v>104</v>
      </c>
      <c r="D257">
        <v>6.3</v>
      </c>
      <c r="E257" s="1" t="s">
        <v>988</v>
      </c>
      <c r="F257" s="1" t="s">
        <v>989</v>
      </c>
      <c r="G257" s="2">
        <v>195752</v>
      </c>
      <c r="H257">
        <v>96</v>
      </c>
      <c r="I257" t="s">
        <v>990</v>
      </c>
    </row>
    <row r="258" spans="1:9" ht="302.39999999999998" hidden="1" x14ac:dyDescent="0.3">
      <c r="A258" t="s">
        <v>991</v>
      </c>
      <c r="B258" t="s">
        <v>992</v>
      </c>
      <c r="C258" s="1" t="s">
        <v>34</v>
      </c>
      <c r="D258">
        <v>7.9</v>
      </c>
      <c r="E258" s="1" t="s">
        <v>993</v>
      </c>
      <c r="F258" s="1" t="s">
        <v>994</v>
      </c>
      <c r="G258" s="2">
        <v>198056</v>
      </c>
      <c r="H258">
        <v>56</v>
      </c>
    </row>
    <row r="259" spans="1:9" hidden="1" x14ac:dyDescent="0.3">
      <c r="A259" t="s">
        <v>995</v>
      </c>
      <c r="B259">
        <v>-2018</v>
      </c>
      <c r="C259" s="1" t="s">
        <v>81</v>
      </c>
      <c r="D259">
        <v>5.9</v>
      </c>
      <c r="E259" s="1" t="s">
        <v>996</v>
      </c>
      <c r="F259" s="1" t="s">
        <v>997</v>
      </c>
      <c r="G259" s="2">
        <v>9263</v>
      </c>
      <c r="H259">
        <v>108</v>
      </c>
    </row>
    <row r="260" spans="1:9" ht="216" hidden="1" x14ac:dyDescent="0.3">
      <c r="A260" t="s">
        <v>998</v>
      </c>
      <c r="B260" t="s">
        <v>709</v>
      </c>
      <c r="C260" s="1" t="s">
        <v>239</v>
      </c>
      <c r="D260">
        <v>8.1999999999999993</v>
      </c>
      <c r="E260" s="1" t="s">
        <v>999</v>
      </c>
      <c r="F260" s="1" t="s">
        <v>1000</v>
      </c>
      <c r="G260" s="2">
        <v>28093</v>
      </c>
      <c r="H260">
        <v>34</v>
      </c>
    </row>
    <row r="261" spans="1:9" ht="244.8" hidden="1" x14ac:dyDescent="0.3">
      <c r="A261" t="s">
        <v>1001</v>
      </c>
      <c r="B261" t="s">
        <v>1002</v>
      </c>
      <c r="C261" s="1" t="s">
        <v>91</v>
      </c>
      <c r="D261">
        <v>7.9</v>
      </c>
      <c r="E261" s="1" t="s">
        <v>1003</v>
      </c>
      <c r="F261" s="1" t="s">
        <v>1004</v>
      </c>
      <c r="G261" s="2">
        <v>49886</v>
      </c>
      <c r="H261">
        <v>22</v>
      </c>
    </row>
    <row r="262" spans="1:9" x14ac:dyDescent="0.3">
      <c r="A262" t="s">
        <v>1005</v>
      </c>
      <c r="B262">
        <v>-2018</v>
      </c>
      <c r="C262" s="1" t="s">
        <v>313</v>
      </c>
      <c r="D262">
        <v>6.3</v>
      </c>
      <c r="E262" s="1" t="s">
        <v>1006</v>
      </c>
      <c r="F262" s="1" t="s">
        <v>1007</v>
      </c>
      <c r="G262" s="2">
        <v>197909</v>
      </c>
      <c r="H262">
        <v>110</v>
      </c>
      <c r="I262" t="s">
        <v>1008</v>
      </c>
    </row>
    <row r="263" spans="1:9" hidden="1" x14ac:dyDescent="0.3">
      <c r="A263" t="s">
        <v>1009</v>
      </c>
      <c r="B263">
        <v>-2021</v>
      </c>
      <c r="C263" s="1" t="s">
        <v>15</v>
      </c>
      <c r="D263">
        <v>5.7</v>
      </c>
      <c r="E263" s="1" t="s">
        <v>1010</v>
      </c>
      <c r="F263" s="1" t="s">
        <v>1011</v>
      </c>
      <c r="G263" s="2">
        <v>4485</v>
      </c>
      <c r="H263">
        <v>98</v>
      </c>
    </row>
    <row r="264" spans="1:9" ht="201.6" hidden="1" x14ac:dyDescent="0.3">
      <c r="A264" t="s">
        <v>1012</v>
      </c>
      <c r="B264" t="s">
        <v>1013</v>
      </c>
      <c r="C264" s="1" t="s">
        <v>104</v>
      </c>
      <c r="D264">
        <v>8</v>
      </c>
      <c r="E264" s="1" t="s">
        <v>1014</v>
      </c>
      <c r="F264" s="1" t="s">
        <v>1015</v>
      </c>
      <c r="G264" s="2">
        <v>157990</v>
      </c>
      <c r="H264">
        <v>22</v>
      </c>
    </row>
    <row r="265" spans="1:9" ht="172.8" hidden="1" x14ac:dyDescent="0.3">
      <c r="A265" t="s">
        <v>1016</v>
      </c>
      <c r="B265" t="s">
        <v>95</v>
      </c>
      <c r="C265" s="1" t="s">
        <v>1017</v>
      </c>
      <c r="D265">
        <v>7.3</v>
      </c>
      <c r="E265" s="1" t="s">
        <v>1018</v>
      </c>
      <c r="F265" s="1" t="s">
        <v>1019</v>
      </c>
      <c r="G265" s="2">
        <v>1327</v>
      </c>
      <c r="H265">
        <v>43</v>
      </c>
    </row>
    <row r="266" spans="1:9" ht="316.8" x14ac:dyDescent="0.3">
      <c r="A266" t="s">
        <v>1020</v>
      </c>
      <c r="B266">
        <v>-2017</v>
      </c>
      <c r="C266" s="1" t="s">
        <v>164</v>
      </c>
      <c r="D266">
        <v>6.5</v>
      </c>
      <c r="E266" s="1" t="s">
        <v>1021</v>
      </c>
      <c r="F266" s="1" t="s">
        <v>1022</v>
      </c>
      <c r="G266" s="2">
        <v>276173</v>
      </c>
      <c r="H266">
        <v>129</v>
      </c>
      <c r="I266" t="s">
        <v>1023</v>
      </c>
    </row>
    <row r="267" spans="1:9" ht="259.2" hidden="1" x14ac:dyDescent="0.3">
      <c r="A267" t="s">
        <v>1024</v>
      </c>
      <c r="B267" t="s">
        <v>353</v>
      </c>
      <c r="C267" s="1" t="s">
        <v>274</v>
      </c>
      <c r="D267">
        <v>8.3000000000000007</v>
      </c>
      <c r="E267" s="1" t="s">
        <v>1025</v>
      </c>
      <c r="F267" s="1" t="s">
        <v>1026</v>
      </c>
      <c r="G267" s="2">
        <v>144032</v>
      </c>
      <c r="H267">
        <v>60</v>
      </c>
    </row>
    <row r="268" spans="1:9" ht="216" hidden="1" x14ac:dyDescent="0.3">
      <c r="A268" t="s">
        <v>1027</v>
      </c>
      <c r="B268" t="s">
        <v>14</v>
      </c>
      <c r="C268" s="1" t="s">
        <v>1028</v>
      </c>
      <c r="D268">
        <v>7.4</v>
      </c>
      <c r="E268" s="1" t="s">
        <v>1029</v>
      </c>
      <c r="F268" s="1" t="s">
        <v>1030</v>
      </c>
      <c r="G268" s="2">
        <v>3700</v>
      </c>
    </row>
    <row r="269" spans="1:9" ht="216" hidden="1" x14ac:dyDescent="0.3">
      <c r="A269" t="s">
        <v>1031</v>
      </c>
      <c r="B269" t="s">
        <v>51</v>
      </c>
      <c r="C269" s="1" t="s">
        <v>239</v>
      </c>
      <c r="D269">
        <v>8</v>
      </c>
      <c r="E269" s="1" t="s">
        <v>1032</v>
      </c>
      <c r="F269" s="1" t="s">
        <v>1033</v>
      </c>
      <c r="G269" s="2">
        <v>61944</v>
      </c>
      <c r="H269">
        <v>30</v>
      </c>
    </row>
    <row r="270" spans="1:9" ht="201.6" hidden="1" x14ac:dyDescent="0.3">
      <c r="A270" t="s">
        <v>1034</v>
      </c>
      <c r="B270" t="s">
        <v>278</v>
      </c>
      <c r="C270" s="1" t="s">
        <v>113</v>
      </c>
      <c r="D270">
        <v>8.4</v>
      </c>
      <c r="E270" s="1" t="s">
        <v>1035</v>
      </c>
      <c r="F270" s="1" t="s">
        <v>1036</v>
      </c>
      <c r="G270" s="2">
        <v>64838</v>
      </c>
      <c r="H270">
        <v>50</v>
      </c>
    </row>
    <row r="271" spans="1:9" x14ac:dyDescent="0.3">
      <c r="A271" t="s">
        <v>1037</v>
      </c>
      <c r="B271">
        <v>-1968</v>
      </c>
      <c r="C271" s="1" t="s">
        <v>1038</v>
      </c>
      <c r="D271">
        <v>8.3000000000000007</v>
      </c>
      <c r="E271" s="1" t="s">
        <v>1039</v>
      </c>
      <c r="F271" s="1" t="s">
        <v>1040</v>
      </c>
      <c r="G271" s="2">
        <v>622998</v>
      </c>
      <c r="H271">
        <v>149</v>
      </c>
      <c r="I271" t="s">
        <v>1041</v>
      </c>
    </row>
    <row r="272" spans="1:9" ht="230.4" hidden="1" x14ac:dyDescent="0.3">
      <c r="A272" t="s">
        <v>1042</v>
      </c>
      <c r="B272" t="s">
        <v>1043</v>
      </c>
      <c r="C272" s="1" t="s">
        <v>15</v>
      </c>
      <c r="D272">
        <v>8.6</v>
      </c>
      <c r="E272" s="1" t="s">
        <v>1044</v>
      </c>
      <c r="F272" s="1" t="s">
        <v>1045</v>
      </c>
      <c r="G272" s="2">
        <v>81525</v>
      </c>
      <c r="H272">
        <v>11</v>
      </c>
    </row>
    <row r="273" spans="1:9" ht="230.4" hidden="1" x14ac:dyDescent="0.3">
      <c r="A273" t="s">
        <v>1046</v>
      </c>
      <c r="B273" t="s">
        <v>1047</v>
      </c>
      <c r="C273" s="1" t="s">
        <v>15</v>
      </c>
      <c r="D273">
        <v>8</v>
      </c>
      <c r="E273" s="1" t="s">
        <v>1048</v>
      </c>
      <c r="F273" s="1" t="s">
        <v>1049</v>
      </c>
      <c r="G273" s="2">
        <v>26282</v>
      </c>
      <c r="H273">
        <v>24</v>
      </c>
    </row>
    <row r="274" spans="1:9" ht="273.60000000000002" hidden="1" x14ac:dyDescent="0.3">
      <c r="A274" t="s">
        <v>1050</v>
      </c>
      <c r="B274" t="s">
        <v>14</v>
      </c>
      <c r="C274" s="1" t="s">
        <v>1017</v>
      </c>
      <c r="D274">
        <v>5.0999999999999996</v>
      </c>
      <c r="E274" s="1" t="s">
        <v>1051</v>
      </c>
      <c r="F274" s="1" t="s">
        <v>1052</v>
      </c>
      <c r="G274">
        <v>742</v>
      </c>
    </row>
    <row r="275" spans="1:9" ht="201.6" hidden="1" x14ac:dyDescent="0.3">
      <c r="A275" t="s">
        <v>1053</v>
      </c>
      <c r="B275" t="s">
        <v>95</v>
      </c>
      <c r="C275" s="1" t="s">
        <v>270</v>
      </c>
      <c r="D275">
        <v>6.7</v>
      </c>
      <c r="E275" s="1" t="s">
        <v>1054</v>
      </c>
      <c r="F275" s="1" t="s">
        <v>1055</v>
      </c>
      <c r="G275" s="2">
        <v>12031</v>
      </c>
      <c r="H275">
        <v>60</v>
      </c>
    </row>
    <row r="276" spans="1:9" ht="316.8" hidden="1" x14ac:dyDescent="0.3">
      <c r="A276" t="s">
        <v>1056</v>
      </c>
      <c r="B276" t="s">
        <v>503</v>
      </c>
      <c r="C276" s="1" t="s">
        <v>339</v>
      </c>
      <c r="D276">
        <v>8.6999999999999993</v>
      </c>
      <c r="E276" s="1" t="s">
        <v>1057</v>
      </c>
      <c r="F276" s="1" t="s">
        <v>1058</v>
      </c>
      <c r="G276" s="2">
        <v>43433</v>
      </c>
      <c r="H276">
        <v>60</v>
      </c>
    </row>
    <row r="277" spans="1:9" ht="187.2" hidden="1" x14ac:dyDescent="0.3">
      <c r="A277" t="s">
        <v>1059</v>
      </c>
      <c r="B277" t="s">
        <v>1060</v>
      </c>
      <c r="C277" s="1" t="s">
        <v>120</v>
      </c>
      <c r="D277">
        <v>8.1</v>
      </c>
      <c r="E277" s="1" t="s">
        <v>1061</v>
      </c>
      <c r="F277" s="1" t="s">
        <v>1062</v>
      </c>
      <c r="G277" s="2">
        <v>70514</v>
      </c>
      <c r="H277">
        <v>60</v>
      </c>
    </row>
    <row r="278" spans="1:9" x14ac:dyDescent="0.3">
      <c r="A278" t="s">
        <v>1063</v>
      </c>
      <c r="B278">
        <v>-2016</v>
      </c>
      <c r="C278" s="1" t="s">
        <v>343</v>
      </c>
      <c r="D278">
        <v>6.4</v>
      </c>
      <c r="E278" s="1" t="s">
        <v>1064</v>
      </c>
      <c r="F278" s="1" t="s">
        <v>1065</v>
      </c>
      <c r="G278" s="2">
        <v>657423</v>
      </c>
      <c r="H278">
        <v>152</v>
      </c>
      <c r="I278" t="s">
        <v>1066</v>
      </c>
    </row>
    <row r="279" spans="1:9" ht="244.8" hidden="1" x14ac:dyDescent="0.3">
      <c r="A279" t="s">
        <v>1067</v>
      </c>
      <c r="B279" t="s">
        <v>243</v>
      </c>
      <c r="C279" s="1" t="s">
        <v>86</v>
      </c>
      <c r="D279">
        <v>8.6</v>
      </c>
      <c r="E279" s="1" t="s">
        <v>1068</v>
      </c>
      <c r="F279" s="1" t="s">
        <v>1069</v>
      </c>
      <c r="G279" s="2">
        <v>23179</v>
      </c>
      <c r="H279">
        <v>60</v>
      </c>
    </row>
    <row r="280" spans="1:9" ht="316.8" hidden="1" x14ac:dyDescent="0.3">
      <c r="A280" t="s">
        <v>1070</v>
      </c>
      <c r="B280">
        <v>-2020</v>
      </c>
      <c r="C280" s="1" t="s">
        <v>1071</v>
      </c>
      <c r="D280">
        <v>7</v>
      </c>
      <c r="E280" s="1" t="s">
        <v>1072</v>
      </c>
      <c r="F280" s="1" t="s">
        <v>1073</v>
      </c>
      <c r="G280">
        <v>941</v>
      </c>
      <c r="H280">
        <v>87</v>
      </c>
    </row>
    <row r="281" spans="1:9" hidden="1" x14ac:dyDescent="0.3">
      <c r="A281" t="s">
        <v>1074</v>
      </c>
      <c r="B281">
        <v>-2020</v>
      </c>
      <c r="C281" s="1" t="s">
        <v>109</v>
      </c>
      <c r="D281">
        <v>6.8</v>
      </c>
      <c r="E281" s="1" t="s">
        <v>1075</v>
      </c>
      <c r="F281" s="1" t="s">
        <v>1076</v>
      </c>
      <c r="G281" s="2">
        <v>69037</v>
      </c>
      <c r="H281">
        <v>118</v>
      </c>
    </row>
    <row r="282" spans="1:9" x14ac:dyDescent="0.3">
      <c r="A282" t="s">
        <v>1077</v>
      </c>
      <c r="B282">
        <v>-2017</v>
      </c>
      <c r="C282" s="1" t="s">
        <v>64</v>
      </c>
      <c r="D282">
        <v>6.6</v>
      </c>
      <c r="E282" s="1" t="s">
        <v>1078</v>
      </c>
      <c r="F282" s="1" t="s">
        <v>1079</v>
      </c>
      <c r="G282" s="2">
        <v>201141</v>
      </c>
      <c r="H282">
        <v>121</v>
      </c>
      <c r="I282" t="s">
        <v>1080</v>
      </c>
    </row>
    <row r="283" spans="1:9" ht="216" hidden="1" x14ac:dyDescent="0.3">
      <c r="A283" t="s">
        <v>1081</v>
      </c>
      <c r="B283" t="s">
        <v>33</v>
      </c>
      <c r="C283" s="1" t="s">
        <v>68</v>
      </c>
      <c r="D283">
        <v>7</v>
      </c>
      <c r="E283" s="1" t="s">
        <v>1082</v>
      </c>
      <c r="F283" s="1" t="s">
        <v>1083</v>
      </c>
      <c r="G283" s="2">
        <v>55757</v>
      </c>
      <c r="H283">
        <v>30</v>
      </c>
    </row>
    <row r="284" spans="1:9" x14ac:dyDescent="0.3">
      <c r="A284" t="s">
        <v>1084</v>
      </c>
      <c r="B284">
        <v>-1978</v>
      </c>
      <c r="C284" s="1" t="s">
        <v>47</v>
      </c>
      <c r="D284">
        <v>7.5</v>
      </c>
      <c r="E284" s="1" t="s">
        <v>1085</v>
      </c>
      <c r="F284" s="1" t="s">
        <v>1086</v>
      </c>
      <c r="G284" s="2">
        <v>115289</v>
      </c>
      <c r="H284">
        <v>109</v>
      </c>
      <c r="I284" t="s">
        <v>1087</v>
      </c>
    </row>
    <row r="285" spans="1:9" ht="201.6" hidden="1" x14ac:dyDescent="0.3">
      <c r="A285" t="s">
        <v>1088</v>
      </c>
      <c r="B285" t="s">
        <v>370</v>
      </c>
      <c r="C285" s="1" t="s">
        <v>86</v>
      </c>
      <c r="D285">
        <v>7.9</v>
      </c>
      <c r="E285" s="1" t="s">
        <v>1089</v>
      </c>
      <c r="F285" s="1" t="s">
        <v>1090</v>
      </c>
      <c r="G285" s="2">
        <v>42129</v>
      </c>
      <c r="H285">
        <v>60</v>
      </c>
    </row>
    <row r="286" spans="1:9" hidden="1" x14ac:dyDescent="0.3">
      <c r="A286" t="s">
        <v>1091</v>
      </c>
      <c r="B286">
        <v>-2020</v>
      </c>
      <c r="C286" s="1" t="s">
        <v>34</v>
      </c>
      <c r="D286">
        <v>6</v>
      </c>
      <c r="E286" s="1" t="s">
        <v>1092</v>
      </c>
      <c r="F286" s="1" t="s">
        <v>1093</v>
      </c>
      <c r="G286" s="2">
        <v>40186</v>
      </c>
      <c r="H286">
        <v>99</v>
      </c>
    </row>
    <row r="287" spans="1:9" ht="302.39999999999998" hidden="1" x14ac:dyDescent="0.3">
      <c r="A287" t="s">
        <v>1094</v>
      </c>
      <c r="B287" t="s">
        <v>503</v>
      </c>
      <c r="C287" s="1" t="s">
        <v>1095</v>
      </c>
      <c r="D287">
        <v>8.1</v>
      </c>
      <c r="E287" s="1" t="s">
        <v>1096</v>
      </c>
      <c r="F287" s="1" t="s">
        <v>1097</v>
      </c>
      <c r="G287" s="2">
        <v>157802</v>
      </c>
      <c r="H287">
        <v>25</v>
      </c>
    </row>
    <row r="288" spans="1:9" ht="244.8" x14ac:dyDescent="0.3">
      <c r="A288" t="s">
        <v>1098</v>
      </c>
      <c r="B288">
        <v>-2011</v>
      </c>
      <c r="C288" s="1" t="s">
        <v>1099</v>
      </c>
      <c r="D288">
        <v>7.7</v>
      </c>
      <c r="E288" s="1" t="s">
        <v>1100</v>
      </c>
      <c r="F288" s="1" t="s">
        <v>1101</v>
      </c>
      <c r="G288" s="2">
        <v>399157</v>
      </c>
      <c r="H288">
        <v>94</v>
      </c>
      <c r="I288" t="s">
        <v>1102</v>
      </c>
    </row>
    <row r="289" spans="1:9" ht="216" hidden="1" x14ac:dyDescent="0.3">
      <c r="A289" t="s">
        <v>1103</v>
      </c>
      <c r="B289" t="s">
        <v>278</v>
      </c>
      <c r="C289" s="1" t="s">
        <v>1104</v>
      </c>
      <c r="D289">
        <v>7.3</v>
      </c>
      <c r="E289" s="1" t="s">
        <v>1105</v>
      </c>
      <c r="F289" s="1" t="s">
        <v>1106</v>
      </c>
      <c r="G289" s="2">
        <v>76255</v>
      </c>
      <c r="H289">
        <v>60</v>
      </c>
    </row>
    <row r="290" spans="1:9" ht="216" hidden="1" x14ac:dyDescent="0.3">
      <c r="A290" t="s">
        <v>1107</v>
      </c>
      <c r="B290" t="s">
        <v>1108</v>
      </c>
      <c r="C290" s="1" t="s">
        <v>113</v>
      </c>
      <c r="D290">
        <v>8.6</v>
      </c>
      <c r="E290" s="1" t="s">
        <v>1109</v>
      </c>
      <c r="F290" s="1" t="s">
        <v>1110</v>
      </c>
      <c r="G290" s="2">
        <v>18080</v>
      </c>
      <c r="H290">
        <v>45</v>
      </c>
    </row>
    <row r="291" spans="1:9" ht="216" hidden="1" x14ac:dyDescent="0.3">
      <c r="A291" t="s">
        <v>1111</v>
      </c>
      <c r="B291" t="s">
        <v>51</v>
      </c>
      <c r="C291" s="1" t="s">
        <v>91</v>
      </c>
      <c r="D291">
        <v>8.4</v>
      </c>
      <c r="E291" s="1" t="s">
        <v>1112</v>
      </c>
      <c r="F291" s="1" t="s">
        <v>1113</v>
      </c>
      <c r="G291" s="2">
        <v>91972</v>
      </c>
      <c r="H291">
        <v>30</v>
      </c>
    </row>
    <row r="292" spans="1:9" ht="201.6" hidden="1" x14ac:dyDescent="0.3">
      <c r="A292" t="s">
        <v>1114</v>
      </c>
      <c r="B292" t="s">
        <v>1115</v>
      </c>
      <c r="C292" s="1" t="s">
        <v>47</v>
      </c>
      <c r="D292">
        <v>7.9</v>
      </c>
      <c r="E292" s="1" t="s">
        <v>1116</v>
      </c>
      <c r="F292" s="1" t="s">
        <v>1117</v>
      </c>
      <c r="G292" s="2">
        <v>125167</v>
      </c>
      <c r="H292">
        <v>22</v>
      </c>
    </row>
    <row r="293" spans="1:9" x14ac:dyDescent="0.3">
      <c r="A293" t="s">
        <v>1118</v>
      </c>
      <c r="B293">
        <v>-2004</v>
      </c>
      <c r="C293" s="1" t="s">
        <v>1119</v>
      </c>
      <c r="D293">
        <v>8</v>
      </c>
      <c r="E293" s="1" t="s">
        <v>1120</v>
      </c>
      <c r="F293" s="1" t="s">
        <v>1121</v>
      </c>
      <c r="G293" s="2">
        <v>706053</v>
      </c>
      <c r="H293">
        <v>137</v>
      </c>
      <c r="I293" t="s">
        <v>1122</v>
      </c>
    </row>
    <row r="294" spans="1:9" ht="316.8" hidden="1" x14ac:dyDescent="0.3">
      <c r="A294" t="s">
        <v>1123</v>
      </c>
      <c r="B294" t="s">
        <v>694</v>
      </c>
      <c r="C294" s="1" t="s">
        <v>64</v>
      </c>
      <c r="D294">
        <v>8.1</v>
      </c>
      <c r="E294" s="1" t="s">
        <v>1124</v>
      </c>
      <c r="F294" s="1" t="s">
        <v>1125</v>
      </c>
      <c r="G294" s="2">
        <v>100394</v>
      </c>
      <c r="H294">
        <v>45</v>
      </c>
    </row>
    <row r="295" spans="1:9" x14ac:dyDescent="0.3">
      <c r="A295" t="s">
        <v>1126</v>
      </c>
      <c r="B295">
        <v>-2011</v>
      </c>
      <c r="C295" s="1" t="s">
        <v>1127</v>
      </c>
      <c r="D295">
        <v>7.6</v>
      </c>
      <c r="E295" s="1" t="s">
        <v>1128</v>
      </c>
      <c r="F295" s="1" t="s">
        <v>1129</v>
      </c>
      <c r="G295" s="2">
        <v>386263</v>
      </c>
      <c r="H295">
        <v>133</v>
      </c>
      <c r="I295" t="s">
        <v>1130</v>
      </c>
    </row>
    <row r="296" spans="1:9" hidden="1" x14ac:dyDescent="0.3">
      <c r="A296" t="s">
        <v>1131</v>
      </c>
      <c r="B296">
        <v>-2021</v>
      </c>
      <c r="C296" s="1" t="s">
        <v>248</v>
      </c>
      <c r="D296">
        <v>7.2</v>
      </c>
      <c r="E296" s="1" t="s">
        <v>1132</v>
      </c>
      <c r="F296" s="1" t="s">
        <v>1133</v>
      </c>
      <c r="G296" s="2">
        <v>47174</v>
      </c>
      <c r="H296">
        <v>298</v>
      </c>
    </row>
    <row r="297" spans="1:9" ht="259.2" hidden="1" x14ac:dyDescent="0.3">
      <c r="A297" t="s">
        <v>1134</v>
      </c>
      <c r="B297" t="s">
        <v>33</v>
      </c>
      <c r="C297" s="1" t="s">
        <v>195</v>
      </c>
      <c r="D297">
        <v>6.8</v>
      </c>
      <c r="E297" s="1" t="s">
        <v>1135</v>
      </c>
      <c r="F297" s="1" t="s">
        <v>1136</v>
      </c>
      <c r="G297" s="2">
        <v>7563</v>
      </c>
      <c r="H297">
        <v>44</v>
      </c>
    </row>
    <row r="298" spans="1:9" hidden="1" x14ac:dyDescent="0.3">
      <c r="A298" t="s">
        <v>1137</v>
      </c>
      <c r="B298">
        <v>-2020</v>
      </c>
      <c r="C298" s="1" t="s">
        <v>856</v>
      </c>
      <c r="D298">
        <v>6.7</v>
      </c>
      <c r="E298" s="1" t="s">
        <v>1138</v>
      </c>
      <c r="F298" s="1" t="s">
        <v>1139</v>
      </c>
      <c r="G298" s="2">
        <v>174406</v>
      </c>
      <c r="H298">
        <v>116</v>
      </c>
    </row>
    <row r="299" spans="1:9" ht="244.8" hidden="1" x14ac:dyDescent="0.3">
      <c r="A299" t="s">
        <v>1140</v>
      </c>
      <c r="B299" t="s">
        <v>42</v>
      </c>
      <c r="C299" s="1" t="s">
        <v>47</v>
      </c>
      <c r="D299">
        <v>8.5</v>
      </c>
      <c r="E299" s="1" t="s">
        <v>1141</v>
      </c>
      <c r="F299" s="1" t="s">
        <v>1142</v>
      </c>
      <c r="G299" s="2">
        <v>138970</v>
      </c>
      <c r="H299">
        <v>25</v>
      </c>
    </row>
    <row r="300" spans="1:9" ht="201.6" hidden="1" x14ac:dyDescent="0.3">
      <c r="A300" t="s">
        <v>1143</v>
      </c>
      <c r="B300" t="s">
        <v>1144</v>
      </c>
      <c r="C300" s="1" t="s">
        <v>91</v>
      </c>
      <c r="D300">
        <v>8.3000000000000007</v>
      </c>
      <c r="E300" s="1" t="s">
        <v>1145</v>
      </c>
      <c r="F300" s="1" t="s">
        <v>1146</v>
      </c>
      <c r="G300" s="2">
        <v>174076</v>
      </c>
      <c r="H300">
        <v>28</v>
      </c>
    </row>
    <row r="301" spans="1:9" ht="331.2" hidden="1" x14ac:dyDescent="0.3">
      <c r="A301" t="s">
        <v>1147</v>
      </c>
      <c r="B301" t="s">
        <v>51</v>
      </c>
      <c r="C301" s="1" t="s">
        <v>872</v>
      </c>
      <c r="D301">
        <v>7.8</v>
      </c>
      <c r="E301" s="1" t="s">
        <v>1148</v>
      </c>
      <c r="F301" s="1" t="s">
        <v>1149</v>
      </c>
      <c r="G301" s="2">
        <v>7429</v>
      </c>
      <c r="H301">
        <v>23</v>
      </c>
    </row>
    <row r="302" spans="1:9" ht="201.6" hidden="1" x14ac:dyDescent="0.3">
      <c r="A302" t="s">
        <v>1150</v>
      </c>
      <c r="B302" t="s">
        <v>1151</v>
      </c>
      <c r="C302" s="1" t="s">
        <v>1152</v>
      </c>
      <c r="D302">
        <v>7.7</v>
      </c>
      <c r="E302" s="1" t="s">
        <v>1153</v>
      </c>
      <c r="F302" s="1" t="s">
        <v>1154</v>
      </c>
      <c r="G302" s="2">
        <v>48780</v>
      </c>
      <c r="H302">
        <v>60</v>
      </c>
    </row>
    <row r="303" spans="1:9" ht="187.2" hidden="1" x14ac:dyDescent="0.3">
      <c r="A303" t="s">
        <v>1155</v>
      </c>
      <c r="B303" t="s">
        <v>85</v>
      </c>
      <c r="C303" s="1" t="s">
        <v>1156</v>
      </c>
      <c r="D303">
        <v>7.9</v>
      </c>
      <c r="E303" s="1" t="s">
        <v>1157</v>
      </c>
      <c r="F303" s="1" t="s">
        <v>1158</v>
      </c>
      <c r="G303" s="2">
        <v>61304</v>
      </c>
      <c r="H303">
        <v>30</v>
      </c>
    </row>
    <row r="304" spans="1:9" ht="388.8" hidden="1" x14ac:dyDescent="0.3">
      <c r="A304" t="s">
        <v>1159</v>
      </c>
      <c r="B304" t="s">
        <v>33</v>
      </c>
      <c r="C304" s="1" t="s">
        <v>96</v>
      </c>
      <c r="D304">
        <v>7.4</v>
      </c>
      <c r="E304" s="1" t="s">
        <v>1160</v>
      </c>
      <c r="F304" s="1" t="s">
        <v>1161</v>
      </c>
      <c r="G304" s="2">
        <v>47717</v>
      </c>
      <c r="H304">
        <v>48</v>
      </c>
    </row>
    <row r="305" spans="1:9" x14ac:dyDescent="0.3">
      <c r="A305" t="s">
        <v>1162</v>
      </c>
      <c r="B305">
        <v>-2014</v>
      </c>
      <c r="C305" s="1" t="s">
        <v>615</v>
      </c>
      <c r="D305">
        <v>6.2</v>
      </c>
      <c r="E305" s="1" t="s">
        <v>1163</v>
      </c>
      <c r="F305" s="1" t="s">
        <v>1164</v>
      </c>
      <c r="G305" s="2">
        <v>286734</v>
      </c>
      <c r="H305">
        <v>102</v>
      </c>
      <c r="I305" t="s">
        <v>1165</v>
      </c>
    </row>
    <row r="306" spans="1:9" ht="244.8" x14ac:dyDescent="0.3">
      <c r="A306" t="s">
        <v>1166</v>
      </c>
      <c r="B306">
        <v>-2016</v>
      </c>
      <c r="C306" s="1" t="s">
        <v>1167</v>
      </c>
      <c r="D306">
        <v>8.4</v>
      </c>
      <c r="E306" s="1" t="s">
        <v>1168</v>
      </c>
      <c r="F306" s="1" t="s">
        <v>1169</v>
      </c>
      <c r="G306" s="2">
        <v>217433</v>
      </c>
      <c r="H306">
        <v>106</v>
      </c>
      <c r="I306" t="s">
        <v>1170</v>
      </c>
    </row>
    <row r="307" spans="1:9" ht="288" hidden="1" x14ac:dyDescent="0.3">
      <c r="A307" t="s">
        <v>1171</v>
      </c>
      <c r="B307" t="s">
        <v>227</v>
      </c>
      <c r="C307" s="1" t="s">
        <v>274</v>
      </c>
      <c r="D307">
        <v>8.1</v>
      </c>
      <c r="E307" s="1" t="s">
        <v>1172</v>
      </c>
      <c r="F307" s="1" t="s">
        <v>1173</v>
      </c>
      <c r="G307" s="2">
        <v>49197</v>
      </c>
      <c r="H307">
        <v>45</v>
      </c>
    </row>
    <row r="308" spans="1:9" ht="187.2" hidden="1" x14ac:dyDescent="0.3">
      <c r="A308" t="s">
        <v>1174</v>
      </c>
      <c r="B308" t="s">
        <v>90</v>
      </c>
      <c r="C308" s="1" t="s">
        <v>889</v>
      </c>
      <c r="D308">
        <v>6.1</v>
      </c>
      <c r="E308" s="1" t="s">
        <v>1175</v>
      </c>
      <c r="F308" s="1" t="s">
        <v>1176</v>
      </c>
      <c r="G308" s="2">
        <v>23354</v>
      </c>
      <c r="H308">
        <v>43</v>
      </c>
    </row>
    <row r="309" spans="1:9" x14ac:dyDescent="0.3">
      <c r="A309" t="s">
        <v>1177</v>
      </c>
      <c r="B309">
        <v>-2019</v>
      </c>
      <c r="C309" s="1" t="s">
        <v>47</v>
      </c>
      <c r="D309">
        <v>7.2</v>
      </c>
      <c r="E309" s="1" t="s">
        <v>1178</v>
      </c>
      <c r="F309" s="1" t="s">
        <v>1179</v>
      </c>
      <c r="G309" s="2">
        <v>103143</v>
      </c>
      <c r="H309">
        <v>102</v>
      </c>
      <c r="I309" t="s">
        <v>1180</v>
      </c>
    </row>
    <row r="310" spans="1:9" hidden="1" x14ac:dyDescent="0.3">
      <c r="A310" t="s">
        <v>1181</v>
      </c>
      <c r="B310" t="s">
        <v>766</v>
      </c>
      <c r="C310" s="1" t="s">
        <v>1104</v>
      </c>
      <c r="D310">
        <v>5.3</v>
      </c>
      <c r="E310" s="1" t="s">
        <v>1182</v>
      </c>
      <c r="F310" s="1" t="s">
        <v>1183</v>
      </c>
      <c r="G310" s="2">
        <v>1978</v>
      </c>
      <c r="H310">
        <v>91</v>
      </c>
    </row>
    <row r="311" spans="1:9" ht="230.4" hidden="1" x14ac:dyDescent="0.3">
      <c r="A311" t="s">
        <v>1184</v>
      </c>
      <c r="B311" t="s">
        <v>95</v>
      </c>
      <c r="C311" s="1" t="s">
        <v>339</v>
      </c>
      <c r="D311">
        <v>7.5</v>
      </c>
      <c r="E311" s="1" t="s">
        <v>1185</v>
      </c>
      <c r="F311" s="1" t="s">
        <v>1186</v>
      </c>
      <c r="G311" s="2">
        <v>5407</v>
      </c>
      <c r="H311">
        <v>42</v>
      </c>
    </row>
    <row r="312" spans="1:9" ht="259.2" hidden="1" x14ac:dyDescent="0.3">
      <c r="A312" t="s">
        <v>1187</v>
      </c>
      <c r="B312">
        <v>-2021</v>
      </c>
      <c r="C312" s="1" t="s">
        <v>1188</v>
      </c>
      <c r="D312">
        <v>6.5</v>
      </c>
      <c r="E312" s="1" t="s">
        <v>1189</v>
      </c>
      <c r="F312" s="1" t="s">
        <v>1190</v>
      </c>
      <c r="G312" s="2">
        <v>27918</v>
      </c>
      <c r="H312">
        <v>100</v>
      </c>
    </row>
    <row r="313" spans="1:9" x14ac:dyDescent="0.3">
      <c r="A313" t="s">
        <v>1191</v>
      </c>
      <c r="B313">
        <v>-1978</v>
      </c>
      <c r="C313" s="1" t="s">
        <v>1192</v>
      </c>
      <c r="D313">
        <v>5.8</v>
      </c>
      <c r="E313" s="1" t="s">
        <v>1193</v>
      </c>
      <c r="F313" s="1" t="s">
        <v>1194</v>
      </c>
      <c r="G313" s="2">
        <v>73931</v>
      </c>
      <c r="H313">
        <v>116</v>
      </c>
      <c r="I313" t="s">
        <v>1195</v>
      </c>
    </row>
    <row r="314" spans="1:9" hidden="1" x14ac:dyDescent="0.3">
      <c r="A314" t="s">
        <v>1196</v>
      </c>
      <c r="B314">
        <v>-2020</v>
      </c>
      <c r="C314" s="1" t="s">
        <v>160</v>
      </c>
      <c r="D314">
        <v>6.6</v>
      </c>
      <c r="E314" s="1" t="s">
        <v>1197</v>
      </c>
      <c r="F314" s="1" t="s">
        <v>1198</v>
      </c>
      <c r="G314" s="2">
        <v>145206</v>
      </c>
      <c r="H314">
        <v>123</v>
      </c>
    </row>
    <row r="315" spans="1:9" ht="273.60000000000002" hidden="1" x14ac:dyDescent="0.3">
      <c r="A315" t="s">
        <v>1199</v>
      </c>
      <c r="B315">
        <v>-2021</v>
      </c>
      <c r="C315" s="1" t="s">
        <v>109</v>
      </c>
      <c r="D315">
        <v>7.2</v>
      </c>
      <c r="E315" s="1" t="s">
        <v>1200</v>
      </c>
      <c r="F315" s="1" t="s">
        <v>1201</v>
      </c>
      <c r="G315" s="2">
        <v>4682</v>
      </c>
      <c r="H315">
        <v>138</v>
      </c>
    </row>
    <row r="316" spans="1:9" ht="244.8" hidden="1" x14ac:dyDescent="0.3">
      <c r="A316" t="s">
        <v>1202</v>
      </c>
      <c r="B316" t="s">
        <v>942</v>
      </c>
      <c r="C316" s="1" t="s">
        <v>96</v>
      </c>
      <c r="D316">
        <v>7.5</v>
      </c>
      <c r="E316" s="1" t="s">
        <v>1203</v>
      </c>
      <c r="F316" s="1" t="s">
        <v>1204</v>
      </c>
      <c r="G316" s="2">
        <v>82557</v>
      </c>
      <c r="H316">
        <v>60</v>
      </c>
    </row>
    <row r="317" spans="1:9" ht="316.8" hidden="1" x14ac:dyDescent="0.3">
      <c r="A317" t="s">
        <v>1205</v>
      </c>
      <c r="B317" t="s">
        <v>95</v>
      </c>
      <c r="C317" s="1" t="s">
        <v>43</v>
      </c>
      <c r="D317">
        <v>7.4</v>
      </c>
      <c r="E317" s="1" t="s">
        <v>1206</v>
      </c>
      <c r="F317" s="1" t="s">
        <v>1207</v>
      </c>
      <c r="G317" s="2">
        <v>26485</v>
      </c>
      <c r="H317">
        <v>45</v>
      </c>
    </row>
    <row r="318" spans="1:9" x14ac:dyDescent="0.3">
      <c r="A318" t="s">
        <v>1208</v>
      </c>
      <c r="B318">
        <v>-2008</v>
      </c>
      <c r="C318" s="1" t="s">
        <v>1209</v>
      </c>
      <c r="D318">
        <v>7</v>
      </c>
      <c r="E318" s="1" t="s">
        <v>1210</v>
      </c>
      <c r="F318" s="1" t="s">
        <v>1211</v>
      </c>
      <c r="G318" s="2">
        <v>391033</v>
      </c>
      <c r="H318">
        <v>107</v>
      </c>
      <c r="I318" t="s">
        <v>1212</v>
      </c>
    </row>
    <row r="319" spans="1:9" ht="230.4" hidden="1" x14ac:dyDescent="0.3">
      <c r="A319" t="s">
        <v>1213</v>
      </c>
      <c r="B319" t="s">
        <v>1214</v>
      </c>
      <c r="C319" s="1" t="s">
        <v>91</v>
      </c>
      <c r="D319">
        <v>8.6999999999999993</v>
      </c>
      <c r="E319" s="1" t="s">
        <v>1215</v>
      </c>
      <c r="F319" s="1" t="s">
        <v>1216</v>
      </c>
      <c r="G319" s="2">
        <v>133607</v>
      </c>
      <c r="H319">
        <v>44</v>
      </c>
    </row>
    <row r="320" spans="1:9" ht="172.8" hidden="1" x14ac:dyDescent="0.3">
      <c r="A320" t="s">
        <v>1217</v>
      </c>
      <c r="B320" t="s">
        <v>992</v>
      </c>
      <c r="C320" s="1" t="s">
        <v>239</v>
      </c>
      <c r="D320">
        <v>7.8</v>
      </c>
      <c r="E320" s="1" t="s">
        <v>1218</v>
      </c>
      <c r="F320" s="1" t="s">
        <v>1219</v>
      </c>
      <c r="G320" s="2">
        <v>62258</v>
      </c>
      <c r="H320">
        <v>42</v>
      </c>
    </row>
    <row r="321" spans="1:9" hidden="1" x14ac:dyDescent="0.3">
      <c r="A321" t="s">
        <v>1220</v>
      </c>
      <c r="B321">
        <v>-2021</v>
      </c>
      <c r="C321" s="1" t="s">
        <v>903</v>
      </c>
      <c r="D321">
        <v>5.4</v>
      </c>
      <c r="E321" s="1" t="s">
        <v>1221</v>
      </c>
      <c r="F321" s="1" t="s">
        <v>1222</v>
      </c>
      <c r="G321" s="2">
        <v>1741</v>
      </c>
      <c r="H321">
        <v>88</v>
      </c>
    </row>
    <row r="322" spans="1:9" ht="288" hidden="1" x14ac:dyDescent="0.3">
      <c r="A322" t="s">
        <v>1223</v>
      </c>
      <c r="B322" t="s">
        <v>992</v>
      </c>
      <c r="C322" s="1" t="s">
        <v>120</v>
      </c>
      <c r="D322">
        <v>8.3000000000000007</v>
      </c>
      <c r="E322" s="1" t="s">
        <v>1224</v>
      </c>
      <c r="F322" s="1" t="s">
        <v>1225</v>
      </c>
      <c r="G322" s="2">
        <v>27588</v>
      </c>
      <c r="H322">
        <v>60</v>
      </c>
    </row>
    <row r="323" spans="1:9" ht="288" hidden="1" x14ac:dyDescent="0.3">
      <c r="A323" t="s">
        <v>1226</v>
      </c>
      <c r="B323" t="s">
        <v>938</v>
      </c>
      <c r="C323" s="1" t="s">
        <v>96</v>
      </c>
      <c r="D323">
        <v>8.1999999999999993</v>
      </c>
      <c r="E323" s="1" t="s">
        <v>1227</v>
      </c>
      <c r="F323" s="1" t="s">
        <v>1228</v>
      </c>
      <c r="G323" s="2">
        <v>115055</v>
      </c>
      <c r="H323">
        <v>60</v>
      </c>
    </row>
    <row r="324" spans="1:9" hidden="1" x14ac:dyDescent="0.3">
      <c r="A324" t="s">
        <v>1229</v>
      </c>
      <c r="B324">
        <v>-2019</v>
      </c>
      <c r="C324" s="1" t="s">
        <v>113</v>
      </c>
      <c r="D324">
        <v>8.4</v>
      </c>
      <c r="E324" s="1" t="s">
        <v>1230</v>
      </c>
      <c r="F324" s="1" t="s">
        <v>1231</v>
      </c>
      <c r="G324" s="2">
        <v>81658</v>
      </c>
      <c r="H324">
        <v>385</v>
      </c>
    </row>
    <row r="325" spans="1:9" ht="288" hidden="1" x14ac:dyDescent="0.3">
      <c r="A325" t="s">
        <v>1232</v>
      </c>
      <c r="B325" t="s">
        <v>14</v>
      </c>
      <c r="C325" s="1" t="s">
        <v>109</v>
      </c>
      <c r="D325">
        <v>6.9</v>
      </c>
      <c r="E325" s="1" t="s">
        <v>1233</v>
      </c>
      <c r="F325" s="1" t="s">
        <v>1234</v>
      </c>
      <c r="G325" s="2">
        <v>30827</v>
      </c>
    </row>
    <row r="326" spans="1:9" ht="244.8" hidden="1" x14ac:dyDescent="0.3">
      <c r="A326" t="s">
        <v>1235</v>
      </c>
      <c r="B326" t="s">
        <v>677</v>
      </c>
      <c r="C326" s="1" t="s">
        <v>68</v>
      </c>
      <c r="D326">
        <v>7.5</v>
      </c>
      <c r="E326" s="1" t="s">
        <v>1236</v>
      </c>
      <c r="F326" s="1" t="s">
        <v>1237</v>
      </c>
      <c r="G326" s="2">
        <v>7949</v>
      </c>
      <c r="H326">
        <v>30</v>
      </c>
    </row>
    <row r="327" spans="1:9" ht="172.8" hidden="1" x14ac:dyDescent="0.3">
      <c r="A327" t="s">
        <v>1238</v>
      </c>
      <c r="B327" t="s">
        <v>1239</v>
      </c>
      <c r="C327" s="1" t="s">
        <v>15</v>
      </c>
      <c r="D327">
        <v>8.4</v>
      </c>
      <c r="E327" s="1" t="s">
        <v>1240</v>
      </c>
      <c r="F327" s="1" t="s">
        <v>1241</v>
      </c>
      <c r="G327" s="2">
        <v>109581</v>
      </c>
      <c r="H327">
        <v>23</v>
      </c>
    </row>
    <row r="328" spans="1:9" hidden="1" x14ac:dyDescent="0.3">
      <c r="A328" t="s">
        <v>1242</v>
      </c>
      <c r="B328">
        <v>-2018</v>
      </c>
      <c r="C328" s="1" t="s">
        <v>1243</v>
      </c>
      <c r="D328">
        <v>6.6</v>
      </c>
      <c r="E328" s="1" t="s">
        <v>1244</v>
      </c>
      <c r="F328" s="1" t="s">
        <v>1245</v>
      </c>
      <c r="G328" s="2">
        <v>297927</v>
      </c>
      <c r="H328">
        <v>124</v>
      </c>
    </row>
    <row r="329" spans="1:9" ht="187.2" hidden="1" x14ac:dyDescent="0.3">
      <c r="A329" t="s">
        <v>1246</v>
      </c>
      <c r="B329" t="s">
        <v>942</v>
      </c>
      <c r="C329" s="1" t="s">
        <v>15</v>
      </c>
      <c r="D329">
        <v>7.9</v>
      </c>
      <c r="E329" s="1" t="s">
        <v>1247</v>
      </c>
      <c r="F329" s="1" t="s">
        <v>1248</v>
      </c>
      <c r="G329" s="2">
        <v>11967</v>
      </c>
      <c r="H329">
        <v>30</v>
      </c>
    </row>
    <row r="330" spans="1:9" ht="230.4" hidden="1" x14ac:dyDescent="0.3">
      <c r="A330" t="s">
        <v>1249</v>
      </c>
      <c r="B330" t="s">
        <v>967</v>
      </c>
      <c r="C330" s="1" t="s">
        <v>34</v>
      </c>
      <c r="D330">
        <v>7.1</v>
      </c>
      <c r="E330" s="1" t="s">
        <v>1250</v>
      </c>
      <c r="F330" s="1" t="s">
        <v>1251</v>
      </c>
      <c r="G330" s="2">
        <v>48387</v>
      </c>
      <c r="H330">
        <v>43</v>
      </c>
    </row>
    <row r="331" spans="1:9" ht="230.4" hidden="1" x14ac:dyDescent="0.3">
      <c r="A331" t="s">
        <v>1252</v>
      </c>
      <c r="B331" t="s">
        <v>278</v>
      </c>
      <c r="C331" s="1" t="s">
        <v>47</v>
      </c>
      <c r="D331">
        <v>8.4</v>
      </c>
      <c r="E331" s="1" t="s">
        <v>1253</v>
      </c>
      <c r="F331" s="1" t="s">
        <v>1254</v>
      </c>
      <c r="G331" s="2">
        <v>24293</v>
      </c>
      <c r="H331">
        <v>30</v>
      </c>
    </row>
    <row r="332" spans="1:9" x14ac:dyDescent="0.3">
      <c r="A332" t="s">
        <v>1255</v>
      </c>
      <c r="B332" t="s">
        <v>783</v>
      </c>
      <c r="C332" s="1" t="s">
        <v>34</v>
      </c>
      <c r="D332">
        <v>7.6</v>
      </c>
      <c r="E332" s="1" t="s">
        <v>1256</v>
      </c>
      <c r="F332" s="1" t="s">
        <v>1257</v>
      </c>
      <c r="G332" s="2">
        <v>211816</v>
      </c>
      <c r="H332">
        <v>102</v>
      </c>
      <c r="I332" t="s">
        <v>1258</v>
      </c>
    </row>
    <row r="333" spans="1:9" hidden="1" x14ac:dyDescent="0.3">
      <c r="A333" t="s">
        <v>1259</v>
      </c>
      <c r="B333" t="s">
        <v>624</v>
      </c>
      <c r="C333" s="1" t="s">
        <v>1260</v>
      </c>
      <c r="D333">
        <v>6.3</v>
      </c>
      <c r="E333" s="1" t="s">
        <v>1261</v>
      </c>
      <c r="F333" s="1" t="s">
        <v>1262</v>
      </c>
      <c r="G333" s="2">
        <v>79593</v>
      </c>
      <c r="H333">
        <v>85</v>
      </c>
    </row>
    <row r="334" spans="1:9" x14ac:dyDescent="0.3">
      <c r="A334" t="s">
        <v>1263</v>
      </c>
      <c r="B334">
        <v>-2019</v>
      </c>
      <c r="C334" s="1" t="s">
        <v>68</v>
      </c>
      <c r="D334">
        <v>7.9</v>
      </c>
      <c r="E334" s="1" t="s">
        <v>1264</v>
      </c>
      <c r="F334" s="1" t="s">
        <v>1265</v>
      </c>
      <c r="G334" s="2">
        <v>266307</v>
      </c>
      <c r="H334">
        <v>137</v>
      </c>
      <c r="I334" t="s">
        <v>1266</v>
      </c>
    </row>
    <row r="335" spans="1:9" ht="230.4" hidden="1" x14ac:dyDescent="0.3">
      <c r="A335" t="s">
        <v>1267</v>
      </c>
      <c r="B335" t="s">
        <v>33</v>
      </c>
      <c r="C335" s="1" t="s">
        <v>43</v>
      </c>
      <c r="D335">
        <v>7.3</v>
      </c>
      <c r="E335" s="1" t="s">
        <v>1268</v>
      </c>
      <c r="F335" s="1" t="s">
        <v>1269</v>
      </c>
      <c r="G335" s="2">
        <v>44914</v>
      </c>
    </row>
    <row r="336" spans="1:9" x14ac:dyDescent="0.3">
      <c r="A336" t="s">
        <v>1270</v>
      </c>
      <c r="B336">
        <v>-2018</v>
      </c>
      <c r="C336" s="1" t="s">
        <v>1271</v>
      </c>
      <c r="D336">
        <v>6.8</v>
      </c>
      <c r="E336" s="1" t="s">
        <v>1272</v>
      </c>
      <c r="F336" s="1" t="s">
        <v>1273</v>
      </c>
      <c r="G336" s="2">
        <v>293459</v>
      </c>
      <c r="H336">
        <v>115</v>
      </c>
      <c r="I336" t="s">
        <v>1274</v>
      </c>
    </row>
    <row r="337" spans="1:9" hidden="1" x14ac:dyDescent="0.3">
      <c r="A337" t="s">
        <v>1275</v>
      </c>
      <c r="B337" t="s">
        <v>493</v>
      </c>
      <c r="C337" s="1" t="s">
        <v>885</v>
      </c>
      <c r="D337">
        <v>6.4</v>
      </c>
      <c r="E337" s="1" t="s">
        <v>1276</v>
      </c>
      <c r="F337" s="1" t="s">
        <v>1277</v>
      </c>
      <c r="G337" s="2">
        <v>62113</v>
      </c>
      <c r="H337">
        <v>99</v>
      </c>
    </row>
    <row r="338" spans="1:9" hidden="1" x14ac:dyDescent="0.3">
      <c r="A338" t="s">
        <v>1278</v>
      </c>
      <c r="B338">
        <v>-2019</v>
      </c>
      <c r="C338" s="1" t="s">
        <v>34</v>
      </c>
      <c r="D338">
        <v>7.3</v>
      </c>
      <c r="E338" s="1" t="s">
        <v>1279</v>
      </c>
      <c r="F338" s="1" t="s">
        <v>1280</v>
      </c>
      <c r="G338" s="2">
        <v>200029</v>
      </c>
      <c r="H338">
        <v>122</v>
      </c>
    </row>
    <row r="339" spans="1:9" hidden="1" x14ac:dyDescent="0.3">
      <c r="A339" t="s">
        <v>1281</v>
      </c>
      <c r="B339">
        <v>-2017</v>
      </c>
      <c r="C339" s="1" t="s">
        <v>1282</v>
      </c>
      <c r="D339">
        <v>8.3000000000000007</v>
      </c>
      <c r="E339" s="1" t="s">
        <v>1283</v>
      </c>
      <c r="F339" s="1" t="s">
        <v>1284</v>
      </c>
      <c r="G339" s="2">
        <v>56997</v>
      </c>
      <c r="H339">
        <v>452</v>
      </c>
    </row>
    <row r="340" spans="1:9" ht="230.4" hidden="1" x14ac:dyDescent="0.3">
      <c r="A340" t="s">
        <v>1285</v>
      </c>
      <c r="B340" t="s">
        <v>286</v>
      </c>
      <c r="C340" s="1" t="s">
        <v>435</v>
      </c>
      <c r="D340">
        <v>8.6999999999999993</v>
      </c>
      <c r="E340" s="1" t="s">
        <v>1286</v>
      </c>
      <c r="F340" s="1" t="s">
        <v>1287</v>
      </c>
      <c r="G340" s="2">
        <v>15250</v>
      </c>
      <c r="H340">
        <v>24</v>
      </c>
    </row>
    <row r="341" spans="1:9" x14ac:dyDescent="0.3">
      <c r="A341" t="s">
        <v>1288</v>
      </c>
      <c r="B341">
        <v>-2017</v>
      </c>
      <c r="C341" s="1" t="s">
        <v>43</v>
      </c>
      <c r="D341">
        <v>7.7</v>
      </c>
      <c r="E341" s="1" t="s">
        <v>1289</v>
      </c>
      <c r="F341" s="1" t="s">
        <v>1290</v>
      </c>
      <c r="G341" s="2">
        <v>218337</v>
      </c>
      <c r="H341">
        <v>107</v>
      </c>
      <c r="I341" t="s">
        <v>1291</v>
      </c>
    </row>
    <row r="342" spans="1:9" ht="201.6" hidden="1" x14ac:dyDescent="0.3">
      <c r="A342" t="s">
        <v>1292</v>
      </c>
      <c r="B342" t="s">
        <v>370</v>
      </c>
      <c r="C342" s="1" t="s">
        <v>109</v>
      </c>
      <c r="D342">
        <v>8</v>
      </c>
      <c r="E342" s="1" t="s">
        <v>1293</v>
      </c>
      <c r="F342" s="1" t="s">
        <v>1294</v>
      </c>
      <c r="G342" s="2">
        <v>31182</v>
      </c>
      <c r="H342">
        <v>120</v>
      </c>
    </row>
    <row r="343" spans="1:9" x14ac:dyDescent="0.3">
      <c r="A343" t="s">
        <v>1295</v>
      </c>
      <c r="B343" t="s">
        <v>1296</v>
      </c>
      <c r="C343" s="1" t="s">
        <v>25</v>
      </c>
      <c r="D343">
        <v>7.4</v>
      </c>
      <c r="E343" s="1" t="s">
        <v>1297</v>
      </c>
      <c r="F343" s="1" t="s">
        <v>1298</v>
      </c>
      <c r="G343" s="2">
        <v>586769</v>
      </c>
      <c r="H343">
        <v>102</v>
      </c>
      <c r="I343" t="s">
        <v>1299</v>
      </c>
    </row>
    <row r="344" spans="1:9" ht="345.6" hidden="1" x14ac:dyDescent="0.3">
      <c r="A344" t="s">
        <v>1300</v>
      </c>
      <c r="B344">
        <v>-2020</v>
      </c>
      <c r="C344" s="1" t="s">
        <v>64</v>
      </c>
      <c r="D344">
        <v>7.4</v>
      </c>
      <c r="E344" s="1" t="s">
        <v>1301</v>
      </c>
      <c r="F344" s="1" t="s">
        <v>1302</v>
      </c>
      <c r="G344" s="2">
        <v>77872</v>
      </c>
      <c r="H344">
        <v>494</v>
      </c>
    </row>
    <row r="345" spans="1:9" hidden="1" x14ac:dyDescent="0.3">
      <c r="A345" t="s">
        <v>1303</v>
      </c>
      <c r="B345">
        <v>-2019</v>
      </c>
      <c r="C345" s="1" t="s">
        <v>427</v>
      </c>
      <c r="D345">
        <v>4.8</v>
      </c>
      <c r="E345" s="1" t="s">
        <v>1304</v>
      </c>
      <c r="F345" s="1" t="s">
        <v>1305</v>
      </c>
      <c r="G345" s="2">
        <v>62393</v>
      </c>
      <c r="H345">
        <v>118</v>
      </c>
    </row>
    <row r="346" spans="1:9" ht="216" hidden="1" x14ac:dyDescent="0.3">
      <c r="A346" t="s">
        <v>1306</v>
      </c>
      <c r="B346" t="s">
        <v>227</v>
      </c>
      <c r="C346" s="1" t="s">
        <v>68</v>
      </c>
      <c r="D346">
        <v>7.7</v>
      </c>
      <c r="E346" s="1" t="s">
        <v>1307</v>
      </c>
      <c r="F346" s="1" t="s">
        <v>1308</v>
      </c>
      <c r="G346" s="2">
        <v>39010</v>
      </c>
      <c r="H346">
        <v>50</v>
      </c>
    </row>
    <row r="347" spans="1:9" hidden="1" x14ac:dyDescent="0.3">
      <c r="A347" t="s">
        <v>1309</v>
      </c>
      <c r="B347">
        <v>-2020</v>
      </c>
      <c r="C347" s="1" t="s">
        <v>313</v>
      </c>
      <c r="D347">
        <v>6.2</v>
      </c>
      <c r="E347" s="1" t="s">
        <v>1310</v>
      </c>
      <c r="F347" s="1" t="s">
        <v>1311</v>
      </c>
      <c r="G347" s="2">
        <v>77727</v>
      </c>
      <c r="H347">
        <v>111</v>
      </c>
    </row>
    <row r="348" spans="1:9" ht="187.2" hidden="1" x14ac:dyDescent="0.3">
      <c r="A348" t="s">
        <v>1312</v>
      </c>
      <c r="B348" t="s">
        <v>14</v>
      </c>
      <c r="C348" s="1" t="s">
        <v>25</v>
      </c>
      <c r="D348">
        <v>7.5</v>
      </c>
      <c r="E348" s="1" t="s">
        <v>1313</v>
      </c>
      <c r="F348" s="1" t="s">
        <v>1314</v>
      </c>
      <c r="G348">
        <v>207</v>
      </c>
      <c r="H348">
        <v>25</v>
      </c>
    </row>
    <row r="349" spans="1:9" x14ac:dyDescent="0.3">
      <c r="A349" t="s">
        <v>1315</v>
      </c>
      <c r="B349">
        <v>-2012</v>
      </c>
      <c r="C349" s="1" t="s">
        <v>1316</v>
      </c>
      <c r="D349">
        <v>7.6</v>
      </c>
      <c r="E349" s="1" t="s">
        <v>1317</v>
      </c>
      <c r="F349" s="1" t="s">
        <v>1318</v>
      </c>
      <c r="G349" s="2">
        <v>208903</v>
      </c>
      <c r="H349">
        <v>114</v>
      </c>
      <c r="I349" t="s">
        <v>1319</v>
      </c>
    </row>
    <row r="350" spans="1:9" ht="230.4" hidden="1" x14ac:dyDescent="0.3">
      <c r="A350" t="s">
        <v>1320</v>
      </c>
      <c r="B350" t="s">
        <v>817</v>
      </c>
      <c r="C350" s="1" t="s">
        <v>458</v>
      </c>
      <c r="D350">
        <v>6.6</v>
      </c>
      <c r="E350" s="1" t="s">
        <v>1321</v>
      </c>
      <c r="F350" s="1" t="s">
        <v>1322</v>
      </c>
      <c r="G350" s="2">
        <v>56183</v>
      </c>
      <c r="H350">
        <v>42</v>
      </c>
    </row>
    <row r="351" spans="1:9" ht="201.6" hidden="1" x14ac:dyDescent="0.3">
      <c r="A351" t="s">
        <v>1323</v>
      </c>
      <c r="B351" t="s">
        <v>590</v>
      </c>
      <c r="C351" s="1" t="s">
        <v>1324</v>
      </c>
      <c r="D351">
        <v>7.5</v>
      </c>
      <c r="E351" s="1" t="s">
        <v>1325</v>
      </c>
      <c r="F351" s="1" t="s">
        <v>1326</v>
      </c>
      <c r="G351" s="2">
        <v>35091</v>
      </c>
      <c r="H351">
        <v>30</v>
      </c>
    </row>
    <row r="352" spans="1:9" ht="273.60000000000002" hidden="1" x14ac:dyDescent="0.3">
      <c r="A352" t="s">
        <v>1327</v>
      </c>
      <c r="B352" t="s">
        <v>227</v>
      </c>
      <c r="C352" s="1" t="s">
        <v>615</v>
      </c>
      <c r="D352">
        <v>7.5</v>
      </c>
      <c r="E352" s="1" t="s">
        <v>1328</v>
      </c>
      <c r="F352" s="1" t="s">
        <v>1329</v>
      </c>
      <c r="G352" s="2">
        <v>33000</v>
      </c>
      <c r="H352">
        <v>60</v>
      </c>
    </row>
    <row r="353" spans="1:9" ht="172.8" hidden="1" x14ac:dyDescent="0.3">
      <c r="A353" t="s">
        <v>1330</v>
      </c>
      <c r="B353" t="s">
        <v>523</v>
      </c>
      <c r="C353" s="1" t="s">
        <v>274</v>
      </c>
      <c r="D353">
        <v>6.7</v>
      </c>
      <c r="E353" s="1" t="s">
        <v>1331</v>
      </c>
      <c r="F353" s="1" t="s">
        <v>1332</v>
      </c>
      <c r="G353" s="2">
        <v>23095</v>
      </c>
      <c r="H353">
        <v>42</v>
      </c>
    </row>
    <row r="354" spans="1:9" hidden="1" x14ac:dyDescent="0.3">
      <c r="A354" t="s">
        <v>1333</v>
      </c>
      <c r="B354">
        <v>-2020</v>
      </c>
      <c r="C354" s="1" t="s">
        <v>1316</v>
      </c>
      <c r="D354">
        <v>7.8</v>
      </c>
      <c r="E354" s="1" t="s">
        <v>1334</v>
      </c>
      <c r="F354" s="1" t="s">
        <v>1335</v>
      </c>
      <c r="G354" s="2">
        <v>153211</v>
      </c>
      <c r="H354">
        <v>129</v>
      </c>
    </row>
    <row r="355" spans="1:9" ht="259.2" hidden="1" x14ac:dyDescent="0.3">
      <c r="A355" t="s">
        <v>1336</v>
      </c>
      <c r="B355">
        <v>-2020</v>
      </c>
      <c r="C355" s="1" t="s">
        <v>427</v>
      </c>
      <c r="D355">
        <v>5.8</v>
      </c>
      <c r="E355" s="1" t="s">
        <v>1337</v>
      </c>
      <c r="F355" s="1" t="s">
        <v>1338</v>
      </c>
      <c r="G355" s="2">
        <v>3214</v>
      </c>
      <c r="H355">
        <v>97</v>
      </c>
    </row>
    <row r="356" spans="1:9" hidden="1" x14ac:dyDescent="0.3">
      <c r="A356" t="s">
        <v>1339</v>
      </c>
      <c r="B356">
        <v>-2021</v>
      </c>
      <c r="C356" s="1" t="s">
        <v>195</v>
      </c>
      <c r="D356">
        <v>5.6</v>
      </c>
      <c r="E356" s="1" t="s">
        <v>1340</v>
      </c>
      <c r="F356" s="1" t="s">
        <v>1341</v>
      </c>
      <c r="G356" s="2">
        <v>36937</v>
      </c>
      <c r="H356">
        <v>116</v>
      </c>
    </row>
    <row r="357" spans="1:9" x14ac:dyDescent="0.3">
      <c r="A357" t="s">
        <v>1342</v>
      </c>
      <c r="B357">
        <v>-2016</v>
      </c>
      <c r="C357" s="1" t="s">
        <v>313</v>
      </c>
      <c r="D357">
        <v>7.4</v>
      </c>
      <c r="E357" s="1" t="s">
        <v>1343</v>
      </c>
      <c r="F357" s="1" t="s">
        <v>1344</v>
      </c>
      <c r="G357" s="2">
        <v>295435</v>
      </c>
      <c r="H357">
        <v>116</v>
      </c>
      <c r="I357" t="s">
        <v>1345</v>
      </c>
    </row>
    <row r="358" spans="1:9" x14ac:dyDescent="0.3">
      <c r="A358" t="s">
        <v>1346</v>
      </c>
      <c r="B358">
        <v>-2017</v>
      </c>
      <c r="C358" s="1" t="s">
        <v>81</v>
      </c>
      <c r="D358">
        <v>5.0999999999999996</v>
      </c>
      <c r="E358" s="1" t="s">
        <v>1347</v>
      </c>
      <c r="F358" s="1" t="s">
        <v>1348</v>
      </c>
      <c r="G358" s="2">
        <v>60354</v>
      </c>
      <c r="H358">
        <v>119</v>
      </c>
      <c r="I358" t="s">
        <v>1349</v>
      </c>
    </row>
    <row r="359" spans="1:9" x14ac:dyDescent="0.3">
      <c r="A359" t="s">
        <v>1350</v>
      </c>
      <c r="B359">
        <v>-2012</v>
      </c>
      <c r="C359" s="1" t="s">
        <v>68</v>
      </c>
      <c r="D359">
        <v>7.8</v>
      </c>
      <c r="E359" s="1" t="s">
        <v>1351</v>
      </c>
      <c r="F359" s="1" t="s">
        <v>1352</v>
      </c>
      <c r="G359" s="2">
        <v>328550</v>
      </c>
      <c r="H359">
        <v>94</v>
      </c>
      <c r="I359" t="s">
        <v>1353</v>
      </c>
    </row>
    <row r="360" spans="1:9" x14ac:dyDescent="0.3">
      <c r="A360" t="s">
        <v>1354</v>
      </c>
      <c r="B360">
        <v>-2011</v>
      </c>
      <c r="C360" s="1" t="s">
        <v>959</v>
      </c>
      <c r="D360">
        <v>6.7</v>
      </c>
      <c r="E360" s="1" t="s">
        <v>1355</v>
      </c>
      <c r="F360" s="1" t="s">
        <v>1356</v>
      </c>
      <c r="G360" s="2">
        <v>290444</v>
      </c>
      <c r="H360">
        <v>106</v>
      </c>
      <c r="I360" t="s">
        <v>1357</v>
      </c>
    </row>
    <row r="361" spans="1:9" ht="187.2" hidden="1" x14ac:dyDescent="0.3">
      <c r="A361" t="s">
        <v>1358</v>
      </c>
      <c r="B361" t="s">
        <v>1359</v>
      </c>
      <c r="C361" s="1" t="s">
        <v>1360</v>
      </c>
      <c r="D361">
        <v>7.7</v>
      </c>
      <c r="E361" s="1" t="s">
        <v>1361</v>
      </c>
      <c r="F361" s="1" t="s">
        <v>1362</v>
      </c>
      <c r="G361" s="2">
        <v>23735</v>
      </c>
      <c r="H361">
        <v>43</v>
      </c>
    </row>
    <row r="362" spans="1:9" x14ac:dyDescent="0.3">
      <c r="A362" t="s">
        <v>1363</v>
      </c>
      <c r="B362">
        <v>-2006</v>
      </c>
      <c r="C362" s="1" t="s">
        <v>113</v>
      </c>
      <c r="D362">
        <v>7.7</v>
      </c>
      <c r="E362" s="1" t="s">
        <v>1364</v>
      </c>
      <c r="F362" s="1" t="s">
        <v>1365</v>
      </c>
      <c r="G362" s="2">
        <v>117889</v>
      </c>
      <c r="H362">
        <v>101</v>
      </c>
      <c r="I362" t="s">
        <v>1366</v>
      </c>
    </row>
    <row r="363" spans="1:9" ht="259.2" hidden="1" x14ac:dyDescent="0.3">
      <c r="A363" t="s">
        <v>1367</v>
      </c>
      <c r="B363">
        <v>-2019</v>
      </c>
      <c r="C363" s="1" t="s">
        <v>1368</v>
      </c>
      <c r="D363">
        <v>7</v>
      </c>
      <c r="E363" s="1" t="s">
        <v>1369</v>
      </c>
      <c r="F363" s="1" t="s">
        <v>1370</v>
      </c>
      <c r="G363" s="2">
        <v>183495</v>
      </c>
      <c r="H363">
        <v>94</v>
      </c>
    </row>
    <row r="364" spans="1:9" ht="201.6" hidden="1" x14ac:dyDescent="0.3">
      <c r="A364" t="s">
        <v>1371</v>
      </c>
      <c r="B364" t="s">
        <v>992</v>
      </c>
      <c r="C364" s="1" t="s">
        <v>239</v>
      </c>
      <c r="D364">
        <v>7.1</v>
      </c>
      <c r="E364" s="1" t="s">
        <v>1372</v>
      </c>
      <c r="F364" s="1" t="s">
        <v>1373</v>
      </c>
      <c r="G364" s="2">
        <v>35660</v>
      </c>
      <c r="H364">
        <v>45</v>
      </c>
    </row>
    <row r="365" spans="1:9" hidden="1" x14ac:dyDescent="0.3">
      <c r="A365" t="s">
        <v>1374</v>
      </c>
      <c r="B365">
        <v>-2021</v>
      </c>
      <c r="C365" s="1" t="s">
        <v>1375</v>
      </c>
      <c r="D365">
        <v>7.5</v>
      </c>
      <c r="E365" s="1" t="s">
        <v>1376</v>
      </c>
      <c r="F365" s="1" t="s">
        <v>1377</v>
      </c>
      <c r="G365" s="2">
        <v>10460</v>
      </c>
      <c r="H365">
        <v>240</v>
      </c>
    </row>
    <row r="366" spans="1:9" ht="187.2" hidden="1" x14ac:dyDescent="0.3">
      <c r="A366" t="s">
        <v>1378</v>
      </c>
      <c r="B366" t="s">
        <v>1379</v>
      </c>
      <c r="C366" s="1" t="s">
        <v>96</v>
      </c>
      <c r="D366">
        <v>7.6</v>
      </c>
      <c r="E366" s="1" t="s">
        <v>1380</v>
      </c>
      <c r="F366" s="1" t="s">
        <v>1381</v>
      </c>
      <c r="G366" s="2">
        <v>40731</v>
      </c>
      <c r="H366">
        <v>60</v>
      </c>
    </row>
    <row r="367" spans="1:9" ht="216" hidden="1" x14ac:dyDescent="0.3">
      <c r="A367" t="s">
        <v>1382</v>
      </c>
      <c r="B367" t="s">
        <v>1383</v>
      </c>
      <c r="C367" s="1" t="s">
        <v>482</v>
      </c>
      <c r="D367">
        <v>8.1999999999999993</v>
      </c>
      <c r="E367" s="1" t="s">
        <v>1384</v>
      </c>
      <c r="F367" s="1" t="s">
        <v>1385</v>
      </c>
      <c r="G367" s="2">
        <v>95735</v>
      </c>
      <c r="H367">
        <v>60</v>
      </c>
    </row>
    <row r="368" spans="1:9" ht="273.60000000000002" hidden="1" x14ac:dyDescent="0.3">
      <c r="A368" t="s">
        <v>1386</v>
      </c>
      <c r="B368" t="s">
        <v>817</v>
      </c>
      <c r="C368" s="1" t="s">
        <v>202</v>
      </c>
      <c r="D368">
        <v>7.9</v>
      </c>
      <c r="E368" s="1" t="s">
        <v>1387</v>
      </c>
      <c r="F368" s="1" t="s">
        <v>1388</v>
      </c>
      <c r="G368" s="2">
        <v>16659</v>
      </c>
      <c r="H368">
        <v>60</v>
      </c>
    </row>
    <row r="369" spans="1:9" hidden="1" x14ac:dyDescent="0.3">
      <c r="A369" t="s">
        <v>1389</v>
      </c>
      <c r="B369">
        <v>-2020</v>
      </c>
      <c r="C369" s="1" t="s">
        <v>959</v>
      </c>
      <c r="D369">
        <v>6.6</v>
      </c>
      <c r="E369" s="1" t="s">
        <v>1390</v>
      </c>
      <c r="F369" s="1" t="s">
        <v>1391</v>
      </c>
      <c r="G369" s="2">
        <v>71640</v>
      </c>
      <c r="H369">
        <v>134</v>
      </c>
    </row>
    <row r="370" spans="1:9" x14ac:dyDescent="0.3">
      <c r="A370" t="s">
        <v>1392</v>
      </c>
      <c r="B370">
        <v>-1971</v>
      </c>
      <c r="C370" s="1" t="s">
        <v>1393</v>
      </c>
      <c r="D370">
        <v>7.8</v>
      </c>
      <c r="E370" s="1" t="s">
        <v>1394</v>
      </c>
      <c r="F370" s="1" t="s">
        <v>1395</v>
      </c>
      <c r="G370" s="2">
        <v>186202</v>
      </c>
      <c r="H370">
        <v>100</v>
      </c>
      <c r="I370" t="s">
        <v>1396</v>
      </c>
    </row>
    <row r="371" spans="1:9" ht="259.2" hidden="1" x14ac:dyDescent="0.3">
      <c r="A371" t="s">
        <v>1397</v>
      </c>
      <c r="B371">
        <v>-2020</v>
      </c>
      <c r="C371" s="1" t="s">
        <v>164</v>
      </c>
      <c r="D371">
        <v>4.9000000000000004</v>
      </c>
      <c r="E371" s="1" t="s">
        <v>1398</v>
      </c>
      <c r="F371" s="1" t="s">
        <v>1399</v>
      </c>
      <c r="G371" s="2">
        <v>41744</v>
      </c>
      <c r="H371">
        <v>109</v>
      </c>
    </row>
    <row r="372" spans="1:9" ht="273.60000000000002" hidden="1" x14ac:dyDescent="0.3">
      <c r="A372" t="s">
        <v>1400</v>
      </c>
      <c r="B372" t="s">
        <v>1401</v>
      </c>
      <c r="C372" s="1" t="s">
        <v>68</v>
      </c>
      <c r="D372">
        <v>8.3000000000000007</v>
      </c>
      <c r="E372" s="1" t="s">
        <v>1402</v>
      </c>
      <c r="F372" s="1" t="s">
        <v>1403</v>
      </c>
      <c r="G372" s="2">
        <v>13580</v>
      </c>
      <c r="H372">
        <v>46</v>
      </c>
    </row>
    <row r="373" spans="1:9" x14ac:dyDescent="0.3">
      <c r="A373" t="s">
        <v>1404</v>
      </c>
      <c r="B373" t="s">
        <v>1296</v>
      </c>
      <c r="C373" s="1" t="s">
        <v>1119</v>
      </c>
      <c r="D373">
        <v>6.5</v>
      </c>
      <c r="E373" s="1" t="s">
        <v>1405</v>
      </c>
      <c r="F373" s="1" t="s">
        <v>1406</v>
      </c>
      <c r="G373" s="2">
        <v>113476</v>
      </c>
      <c r="H373">
        <v>100</v>
      </c>
      <c r="I373" t="s">
        <v>1407</v>
      </c>
    </row>
    <row r="374" spans="1:9" hidden="1" x14ac:dyDescent="0.3">
      <c r="A374" t="s">
        <v>1408</v>
      </c>
      <c r="B374">
        <v>-2021</v>
      </c>
      <c r="C374" s="1" t="s">
        <v>1409</v>
      </c>
      <c r="E374" s="1" t="s">
        <v>1410</v>
      </c>
      <c r="F374" s="1" t="s">
        <v>1411</v>
      </c>
      <c r="H374">
        <v>125</v>
      </c>
    </row>
    <row r="375" spans="1:9" x14ac:dyDescent="0.3">
      <c r="A375" t="s">
        <v>1412</v>
      </c>
      <c r="B375">
        <v>-1989</v>
      </c>
      <c r="C375" s="1" t="s">
        <v>91</v>
      </c>
      <c r="D375">
        <v>8.1</v>
      </c>
      <c r="E375" s="1" t="s">
        <v>1413</v>
      </c>
      <c r="F375" s="1" t="s">
        <v>1414</v>
      </c>
      <c r="G375" s="2">
        <v>443357</v>
      </c>
      <c r="H375">
        <v>128</v>
      </c>
      <c r="I375" t="s">
        <v>1415</v>
      </c>
    </row>
    <row r="376" spans="1:9" ht="244.8" hidden="1" x14ac:dyDescent="0.3">
      <c r="A376" t="s">
        <v>1416</v>
      </c>
      <c r="B376">
        <v>-2016</v>
      </c>
      <c r="C376" s="1" t="s">
        <v>43</v>
      </c>
      <c r="D376">
        <v>8.1</v>
      </c>
      <c r="E376" s="1" t="s">
        <v>1417</v>
      </c>
      <c r="F376" s="1" t="s">
        <v>1418</v>
      </c>
      <c r="G376" s="2">
        <v>157061</v>
      </c>
      <c r="H376">
        <v>106</v>
      </c>
    </row>
    <row r="377" spans="1:9" x14ac:dyDescent="0.3">
      <c r="A377" t="s">
        <v>1419</v>
      </c>
      <c r="B377">
        <v>-1998</v>
      </c>
      <c r="C377" s="1" t="s">
        <v>104</v>
      </c>
      <c r="D377">
        <v>7.1</v>
      </c>
      <c r="E377" s="1" t="s">
        <v>1420</v>
      </c>
      <c r="F377" s="1" t="s">
        <v>1421</v>
      </c>
      <c r="G377" s="2">
        <v>298729</v>
      </c>
      <c r="H377">
        <v>119</v>
      </c>
      <c r="I377" t="s">
        <v>1422</v>
      </c>
    </row>
    <row r="378" spans="1:9" ht="201.6" hidden="1" x14ac:dyDescent="0.3">
      <c r="A378" t="s">
        <v>1423</v>
      </c>
      <c r="B378" t="s">
        <v>1424</v>
      </c>
      <c r="C378" s="1" t="s">
        <v>147</v>
      </c>
      <c r="D378">
        <v>8.5</v>
      </c>
      <c r="E378" s="1" t="s">
        <v>1425</v>
      </c>
      <c r="F378" s="1" t="s">
        <v>1426</v>
      </c>
      <c r="G378" s="2">
        <v>38861</v>
      </c>
      <c r="H378">
        <v>30</v>
      </c>
    </row>
    <row r="379" spans="1:9" ht="216" hidden="1" x14ac:dyDescent="0.3">
      <c r="A379" t="s">
        <v>1427</v>
      </c>
      <c r="B379" t="s">
        <v>14</v>
      </c>
      <c r="C379" s="1" t="s">
        <v>1428</v>
      </c>
      <c r="D379">
        <v>8.5</v>
      </c>
      <c r="E379" s="1" t="s">
        <v>1429</v>
      </c>
      <c r="F379" s="1" t="s">
        <v>1430</v>
      </c>
      <c r="G379" s="2">
        <v>7888</v>
      </c>
      <c r="H379">
        <v>80</v>
      </c>
    </row>
    <row r="380" spans="1:9" ht="201.6" hidden="1" x14ac:dyDescent="0.3">
      <c r="A380" t="s">
        <v>1431</v>
      </c>
      <c r="B380" t="s">
        <v>1432</v>
      </c>
      <c r="C380" s="1" t="s">
        <v>1433</v>
      </c>
      <c r="D380">
        <v>6.7</v>
      </c>
      <c r="E380" s="1" t="s">
        <v>1434</v>
      </c>
      <c r="F380" s="1" t="s">
        <v>1435</v>
      </c>
      <c r="G380" s="2">
        <v>54419</v>
      </c>
      <c r="H380">
        <v>22</v>
      </c>
    </row>
    <row r="381" spans="1:9" ht="316.8" hidden="1" x14ac:dyDescent="0.3">
      <c r="A381" t="s">
        <v>1436</v>
      </c>
      <c r="B381" t="s">
        <v>817</v>
      </c>
      <c r="C381" s="1" t="s">
        <v>1437</v>
      </c>
      <c r="D381">
        <v>7.8</v>
      </c>
      <c r="E381" s="1" t="s">
        <v>1438</v>
      </c>
      <c r="F381" s="1" t="s">
        <v>1439</v>
      </c>
      <c r="G381" s="2">
        <v>94862</v>
      </c>
      <c r="H381">
        <v>60</v>
      </c>
    </row>
    <row r="382" spans="1:9" x14ac:dyDescent="0.3">
      <c r="A382" t="s">
        <v>1440</v>
      </c>
      <c r="B382" t="s">
        <v>1441</v>
      </c>
      <c r="C382" s="1" t="s">
        <v>1442</v>
      </c>
      <c r="D382">
        <v>6.4</v>
      </c>
      <c r="E382" s="1" t="s">
        <v>1443</v>
      </c>
      <c r="F382" s="1" t="s">
        <v>1444</v>
      </c>
      <c r="G382" s="2">
        <v>462122</v>
      </c>
      <c r="H382">
        <v>89</v>
      </c>
      <c r="I382" t="s">
        <v>1445</v>
      </c>
    </row>
    <row r="383" spans="1:9" ht="288" hidden="1" x14ac:dyDescent="0.3">
      <c r="A383" t="s">
        <v>1446</v>
      </c>
      <c r="B383" t="s">
        <v>1447</v>
      </c>
      <c r="C383" s="1" t="s">
        <v>104</v>
      </c>
      <c r="D383">
        <v>7.2</v>
      </c>
      <c r="E383" s="1" t="s">
        <v>1448</v>
      </c>
      <c r="F383" s="1" t="s">
        <v>1449</v>
      </c>
      <c r="G383" s="2">
        <v>52269</v>
      </c>
      <c r="H383">
        <v>22</v>
      </c>
    </row>
    <row r="384" spans="1:9" ht="345.6" hidden="1" x14ac:dyDescent="0.3">
      <c r="A384" t="s">
        <v>1450</v>
      </c>
      <c r="B384" t="s">
        <v>227</v>
      </c>
      <c r="C384" s="1" t="s">
        <v>34</v>
      </c>
      <c r="D384">
        <v>7.3</v>
      </c>
      <c r="E384" s="1" t="s">
        <v>1451</v>
      </c>
      <c r="F384" s="1" t="s">
        <v>1452</v>
      </c>
      <c r="G384" s="2">
        <v>120187</v>
      </c>
      <c r="H384">
        <v>55</v>
      </c>
    </row>
    <row r="385" spans="1:9" ht="244.8" hidden="1" x14ac:dyDescent="0.3">
      <c r="A385" t="s">
        <v>1453</v>
      </c>
      <c r="B385" t="s">
        <v>503</v>
      </c>
      <c r="C385" s="1" t="s">
        <v>1454</v>
      </c>
      <c r="D385">
        <v>8</v>
      </c>
      <c r="E385" s="1" t="s">
        <v>1455</v>
      </c>
      <c r="F385" s="1" t="s">
        <v>1456</v>
      </c>
      <c r="G385" s="2">
        <v>42221</v>
      </c>
      <c r="H385">
        <v>35</v>
      </c>
    </row>
    <row r="386" spans="1:9" hidden="1" x14ac:dyDescent="0.3">
      <c r="A386" t="s">
        <v>1457</v>
      </c>
      <c r="B386">
        <v>-2017</v>
      </c>
      <c r="C386" s="1" t="s">
        <v>47</v>
      </c>
      <c r="D386">
        <v>6.9</v>
      </c>
      <c r="E386" s="1" t="s">
        <v>1458</v>
      </c>
      <c r="F386" s="1" t="s">
        <v>1459</v>
      </c>
      <c r="G386" s="2">
        <v>7784</v>
      </c>
      <c r="H386">
        <v>216</v>
      </c>
    </row>
    <row r="387" spans="1:9" x14ac:dyDescent="0.3">
      <c r="A387" t="s">
        <v>1460</v>
      </c>
      <c r="B387">
        <v>-2017</v>
      </c>
      <c r="C387" s="1" t="s">
        <v>164</v>
      </c>
      <c r="D387">
        <v>5.4</v>
      </c>
      <c r="E387" s="1" t="s">
        <v>1461</v>
      </c>
      <c r="F387" s="1" t="s">
        <v>1462</v>
      </c>
      <c r="G387" s="2">
        <v>177592</v>
      </c>
      <c r="H387">
        <v>110</v>
      </c>
      <c r="I387" t="s">
        <v>1463</v>
      </c>
    </row>
    <row r="388" spans="1:9" hidden="1" x14ac:dyDescent="0.3">
      <c r="A388" t="s">
        <v>1464</v>
      </c>
      <c r="B388">
        <v>-2019</v>
      </c>
      <c r="C388" s="1" t="s">
        <v>524</v>
      </c>
      <c r="D388">
        <v>8.9</v>
      </c>
      <c r="E388" s="1" t="s">
        <v>1465</v>
      </c>
      <c r="F388" s="1" t="s">
        <v>1466</v>
      </c>
      <c r="G388" s="2">
        <v>102201</v>
      </c>
      <c r="H388">
        <v>296</v>
      </c>
    </row>
    <row r="389" spans="1:9" ht="345.6" hidden="1" x14ac:dyDescent="0.3">
      <c r="A389" s="3">
        <v>45860</v>
      </c>
      <c r="B389">
        <v>-2018</v>
      </c>
      <c r="C389" s="1" t="s">
        <v>1467</v>
      </c>
      <c r="D389">
        <v>6.8</v>
      </c>
      <c r="E389" s="1" t="s">
        <v>1468</v>
      </c>
      <c r="F389" s="1" t="s">
        <v>1469</v>
      </c>
      <c r="G389" s="2">
        <v>30905</v>
      </c>
      <c r="H389">
        <v>143</v>
      </c>
    </row>
    <row r="390" spans="1:9" ht="259.2" hidden="1" x14ac:dyDescent="0.3">
      <c r="A390" t="s">
        <v>1470</v>
      </c>
      <c r="B390" t="s">
        <v>108</v>
      </c>
      <c r="C390" s="1" t="s">
        <v>1471</v>
      </c>
      <c r="D390">
        <v>8.1</v>
      </c>
      <c r="E390" s="1" t="s">
        <v>1472</v>
      </c>
      <c r="F390" s="1" t="s">
        <v>1473</v>
      </c>
      <c r="G390" s="2">
        <v>11306</v>
      </c>
      <c r="H390">
        <v>43</v>
      </c>
    </row>
    <row r="391" spans="1:9" ht="230.4" hidden="1" x14ac:dyDescent="0.3">
      <c r="A391" t="s">
        <v>1474</v>
      </c>
      <c r="B391" t="s">
        <v>503</v>
      </c>
      <c r="C391" s="1" t="s">
        <v>1475</v>
      </c>
      <c r="D391">
        <v>7.8</v>
      </c>
      <c r="E391" s="1" t="s">
        <v>1476</v>
      </c>
      <c r="F391" s="1" t="s">
        <v>1477</v>
      </c>
      <c r="G391" s="2">
        <v>55753</v>
      </c>
      <c r="H391">
        <v>50</v>
      </c>
    </row>
    <row r="392" spans="1:9" ht="273.60000000000002" x14ac:dyDescent="0.3">
      <c r="A392" t="s">
        <v>1478</v>
      </c>
      <c r="B392">
        <v>-2014</v>
      </c>
      <c r="C392" s="1" t="s">
        <v>91</v>
      </c>
      <c r="D392">
        <v>7.7</v>
      </c>
      <c r="E392" s="1" t="s">
        <v>1479</v>
      </c>
      <c r="F392" s="1" t="s">
        <v>1480</v>
      </c>
      <c r="G392" s="2">
        <v>595946</v>
      </c>
      <c r="H392">
        <v>119</v>
      </c>
      <c r="I392" t="s">
        <v>1481</v>
      </c>
    </row>
    <row r="393" spans="1:9" ht="230.4" hidden="1" x14ac:dyDescent="0.3">
      <c r="A393" t="s">
        <v>1482</v>
      </c>
      <c r="B393" t="s">
        <v>282</v>
      </c>
      <c r="C393" s="1" t="s">
        <v>1483</v>
      </c>
      <c r="D393">
        <v>8.5</v>
      </c>
      <c r="E393" s="1" t="s">
        <v>1484</v>
      </c>
      <c r="F393" s="1" t="s">
        <v>1485</v>
      </c>
      <c r="G393" s="2">
        <v>6644</v>
      </c>
      <c r="H393">
        <v>60</v>
      </c>
    </row>
    <row r="394" spans="1:9" hidden="1" x14ac:dyDescent="0.3">
      <c r="A394" t="s">
        <v>1486</v>
      </c>
      <c r="B394">
        <v>-2021</v>
      </c>
      <c r="C394" s="1" t="s">
        <v>1487</v>
      </c>
      <c r="D394">
        <v>6.9</v>
      </c>
      <c r="E394" s="1" t="s">
        <v>1488</v>
      </c>
      <c r="F394" s="1" t="s">
        <v>1489</v>
      </c>
      <c r="G394" s="2">
        <v>3235</v>
      </c>
      <c r="H394">
        <v>164</v>
      </c>
    </row>
    <row r="395" spans="1:9" x14ac:dyDescent="0.3">
      <c r="A395" t="s">
        <v>1490</v>
      </c>
      <c r="B395" t="s">
        <v>1491</v>
      </c>
      <c r="C395" s="1" t="s">
        <v>959</v>
      </c>
      <c r="D395">
        <v>4.9000000000000004</v>
      </c>
      <c r="E395" s="1" t="s">
        <v>1492</v>
      </c>
      <c r="F395" s="1" t="s">
        <v>1493</v>
      </c>
      <c r="G395" s="2">
        <v>87474</v>
      </c>
      <c r="H395">
        <v>99</v>
      </c>
      <c r="I395" t="s">
        <v>1494</v>
      </c>
    </row>
    <row r="396" spans="1:9" ht="172.8" hidden="1" x14ac:dyDescent="0.3">
      <c r="A396" t="s">
        <v>1495</v>
      </c>
      <c r="B396" t="s">
        <v>370</v>
      </c>
      <c r="C396" s="1" t="s">
        <v>86</v>
      </c>
      <c r="D396">
        <v>7.6</v>
      </c>
      <c r="E396" s="1" t="s">
        <v>1496</v>
      </c>
      <c r="F396" s="1" t="s">
        <v>1497</v>
      </c>
      <c r="G396" s="2">
        <v>20755</v>
      </c>
      <c r="H396">
        <v>45</v>
      </c>
    </row>
    <row r="397" spans="1:9" ht="331.2" x14ac:dyDescent="0.3">
      <c r="A397" t="s">
        <v>1498</v>
      </c>
      <c r="B397">
        <v>-2004</v>
      </c>
      <c r="C397" s="1" t="s">
        <v>903</v>
      </c>
      <c r="D397">
        <v>8.1999999999999993</v>
      </c>
      <c r="E397" s="1" t="s">
        <v>1499</v>
      </c>
      <c r="F397" s="1" t="s">
        <v>1500</v>
      </c>
      <c r="G397" s="2">
        <v>351466</v>
      </c>
      <c r="H397">
        <v>119</v>
      </c>
      <c r="I397" t="s">
        <v>1501</v>
      </c>
    </row>
    <row r="398" spans="1:9" ht="244.8" hidden="1" x14ac:dyDescent="0.3">
      <c r="A398" t="s">
        <v>1502</v>
      </c>
      <c r="B398" t="s">
        <v>942</v>
      </c>
      <c r="C398" s="1" t="s">
        <v>43</v>
      </c>
      <c r="D398">
        <v>7.7</v>
      </c>
      <c r="E398" s="1" t="s">
        <v>1503</v>
      </c>
      <c r="F398" s="1" t="s">
        <v>1504</v>
      </c>
      <c r="G398" s="2">
        <v>48646</v>
      </c>
      <c r="H398">
        <v>60</v>
      </c>
    </row>
    <row r="399" spans="1:9" x14ac:dyDescent="0.3">
      <c r="A399" t="s">
        <v>1505</v>
      </c>
      <c r="B399" t="s">
        <v>1296</v>
      </c>
      <c r="C399" s="1" t="s">
        <v>1506</v>
      </c>
      <c r="D399">
        <v>7.2</v>
      </c>
      <c r="E399" s="1" t="s">
        <v>1507</v>
      </c>
      <c r="F399" s="1" t="s">
        <v>1508</v>
      </c>
      <c r="G399" s="2">
        <v>614056</v>
      </c>
      <c r="H399">
        <v>115</v>
      </c>
      <c r="I399" t="s">
        <v>1509</v>
      </c>
    </row>
    <row r="400" spans="1:9" ht="302.39999999999998" hidden="1" x14ac:dyDescent="0.3">
      <c r="A400" t="s">
        <v>1510</v>
      </c>
      <c r="B400" t="s">
        <v>76</v>
      </c>
      <c r="C400" s="1" t="s">
        <v>1483</v>
      </c>
      <c r="D400">
        <v>7.1</v>
      </c>
      <c r="E400" s="1" t="s">
        <v>1511</v>
      </c>
      <c r="F400" s="1" t="s">
        <v>1512</v>
      </c>
      <c r="G400" s="2">
        <v>19419</v>
      </c>
      <c r="H400">
        <v>42</v>
      </c>
    </row>
    <row r="401" spans="1:9" hidden="1" x14ac:dyDescent="0.3">
      <c r="A401" t="s">
        <v>1513</v>
      </c>
      <c r="B401">
        <v>-2018</v>
      </c>
      <c r="C401" s="1" t="s">
        <v>1514</v>
      </c>
      <c r="D401">
        <v>7.3</v>
      </c>
      <c r="E401" s="1" t="s">
        <v>1515</v>
      </c>
      <c r="F401" s="1" t="s">
        <v>1516</v>
      </c>
      <c r="G401" s="2">
        <v>130664</v>
      </c>
      <c r="H401">
        <v>133</v>
      </c>
    </row>
    <row r="402" spans="1:9" x14ac:dyDescent="0.3">
      <c r="A402" t="s">
        <v>1517</v>
      </c>
      <c r="B402">
        <v>-1997</v>
      </c>
      <c r="C402" s="1" t="s">
        <v>343</v>
      </c>
      <c r="D402">
        <v>6.6</v>
      </c>
      <c r="E402" s="1" t="s">
        <v>1518</v>
      </c>
      <c r="F402" s="1" t="s">
        <v>1519</v>
      </c>
      <c r="G402" s="2">
        <v>390425</v>
      </c>
      <c r="H402">
        <v>129</v>
      </c>
      <c r="I402" t="s">
        <v>1520</v>
      </c>
    </row>
    <row r="403" spans="1:9" ht="345.6" hidden="1" x14ac:dyDescent="0.3">
      <c r="A403" t="s">
        <v>1521</v>
      </c>
      <c r="B403" t="s">
        <v>51</v>
      </c>
      <c r="C403" s="1" t="s">
        <v>91</v>
      </c>
      <c r="D403">
        <v>7.5</v>
      </c>
      <c r="E403" s="1" t="s">
        <v>1522</v>
      </c>
      <c r="F403" s="1" t="s">
        <v>1523</v>
      </c>
      <c r="G403" s="2">
        <v>19735</v>
      </c>
      <c r="H403">
        <v>42</v>
      </c>
    </row>
    <row r="404" spans="1:9" ht="273.60000000000002" hidden="1" x14ac:dyDescent="0.3">
      <c r="A404" t="s">
        <v>1524</v>
      </c>
      <c r="B404" t="s">
        <v>938</v>
      </c>
      <c r="C404" s="1" t="s">
        <v>1525</v>
      </c>
      <c r="D404">
        <v>8</v>
      </c>
      <c r="E404" s="1" t="s">
        <v>1526</v>
      </c>
      <c r="F404" s="1" t="s">
        <v>1527</v>
      </c>
      <c r="G404" s="2">
        <v>67083</v>
      </c>
      <c r="H404">
        <v>60</v>
      </c>
    </row>
    <row r="405" spans="1:9" ht="244.8" hidden="1" x14ac:dyDescent="0.3">
      <c r="A405" t="s">
        <v>1528</v>
      </c>
      <c r="B405" t="s">
        <v>14</v>
      </c>
      <c r="C405" s="1" t="s">
        <v>1017</v>
      </c>
      <c r="D405">
        <v>5.6</v>
      </c>
      <c r="E405" s="1" t="s">
        <v>1529</v>
      </c>
      <c r="F405" s="1" t="s">
        <v>1530</v>
      </c>
      <c r="G405">
        <v>232</v>
      </c>
    </row>
    <row r="406" spans="1:9" ht="187.2" hidden="1" x14ac:dyDescent="0.3">
      <c r="A406" t="s">
        <v>1531</v>
      </c>
      <c r="B406" t="s">
        <v>1532</v>
      </c>
      <c r="C406" s="1" t="s">
        <v>239</v>
      </c>
      <c r="D406">
        <v>8</v>
      </c>
      <c r="E406" s="1" t="s">
        <v>1533</v>
      </c>
      <c r="F406" s="1" t="s">
        <v>1534</v>
      </c>
      <c r="G406" s="2">
        <v>15630</v>
      </c>
      <c r="H406">
        <v>90</v>
      </c>
    </row>
    <row r="407" spans="1:9" ht="172.8" hidden="1" x14ac:dyDescent="0.3">
      <c r="A407" t="s">
        <v>1535</v>
      </c>
      <c r="B407" t="s">
        <v>1536</v>
      </c>
      <c r="C407" s="1" t="s">
        <v>1537</v>
      </c>
      <c r="D407">
        <v>8.6</v>
      </c>
      <c r="E407" s="1" t="s">
        <v>1538</v>
      </c>
      <c r="F407" s="1" t="s">
        <v>1539</v>
      </c>
      <c r="G407" s="2">
        <v>111345</v>
      </c>
      <c r="H407">
        <v>60</v>
      </c>
    </row>
    <row r="408" spans="1:9" hidden="1" x14ac:dyDescent="0.3">
      <c r="A408" t="s">
        <v>1540</v>
      </c>
      <c r="B408">
        <v>-2021</v>
      </c>
      <c r="C408" s="1" t="s">
        <v>1119</v>
      </c>
      <c r="D408">
        <v>2.7</v>
      </c>
      <c r="E408" s="1" t="s">
        <v>1541</v>
      </c>
      <c r="F408" s="1" t="s">
        <v>1542</v>
      </c>
      <c r="G408" s="2">
        <v>3010</v>
      </c>
      <c r="H408">
        <v>94</v>
      </c>
    </row>
    <row r="409" spans="1:9" ht="216" hidden="1" x14ac:dyDescent="0.3">
      <c r="A409" t="s">
        <v>1543</v>
      </c>
      <c r="B409" t="s">
        <v>33</v>
      </c>
      <c r="C409" s="1" t="s">
        <v>38</v>
      </c>
      <c r="D409">
        <v>7.4</v>
      </c>
      <c r="E409" s="1" t="s">
        <v>1544</v>
      </c>
      <c r="F409" s="1" t="s">
        <v>1545</v>
      </c>
      <c r="G409" s="2">
        <v>10096</v>
      </c>
    </row>
    <row r="410" spans="1:9" x14ac:dyDescent="0.3">
      <c r="A410" t="s">
        <v>1546</v>
      </c>
      <c r="B410">
        <v>-2017</v>
      </c>
      <c r="C410" s="1" t="s">
        <v>1442</v>
      </c>
      <c r="D410">
        <v>5.3</v>
      </c>
      <c r="E410" s="1" t="s">
        <v>1547</v>
      </c>
      <c r="F410" s="1" t="s">
        <v>1548</v>
      </c>
      <c r="G410" s="2">
        <v>99724</v>
      </c>
      <c r="H410">
        <v>109</v>
      </c>
      <c r="I410" t="s">
        <v>1549</v>
      </c>
    </row>
    <row r="411" spans="1:9" ht="288" hidden="1" x14ac:dyDescent="0.3">
      <c r="A411" t="s">
        <v>1550</v>
      </c>
      <c r="B411" t="s">
        <v>278</v>
      </c>
      <c r="C411" s="1" t="s">
        <v>1551</v>
      </c>
      <c r="D411">
        <v>6.8</v>
      </c>
      <c r="E411" s="1" t="s">
        <v>1552</v>
      </c>
      <c r="F411" s="1" t="s">
        <v>1553</v>
      </c>
      <c r="G411" s="2">
        <v>1349</v>
      </c>
      <c r="H411">
        <v>25</v>
      </c>
    </row>
    <row r="412" spans="1:9" ht="216" hidden="1" x14ac:dyDescent="0.3">
      <c r="A412" t="s">
        <v>1554</v>
      </c>
      <c r="B412" t="s">
        <v>278</v>
      </c>
      <c r="C412" s="1" t="s">
        <v>81</v>
      </c>
      <c r="D412">
        <v>7</v>
      </c>
      <c r="E412" s="1" t="s">
        <v>1555</v>
      </c>
      <c r="F412" s="1" t="s">
        <v>1556</v>
      </c>
      <c r="G412" s="2">
        <v>3471</v>
      </c>
      <c r="H412">
        <v>50</v>
      </c>
    </row>
    <row r="413" spans="1:9" x14ac:dyDescent="0.3">
      <c r="A413" t="s">
        <v>1557</v>
      </c>
      <c r="B413">
        <v>-2016</v>
      </c>
      <c r="C413" s="1" t="s">
        <v>25</v>
      </c>
      <c r="D413">
        <v>6.1</v>
      </c>
      <c r="E413" s="1" t="s">
        <v>1558</v>
      </c>
      <c r="F413" s="1" t="s">
        <v>1559</v>
      </c>
      <c r="G413" s="2">
        <v>181775</v>
      </c>
      <c r="H413">
        <v>89</v>
      </c>
      <c r="I413" t="s">
        <v>1560</v>
      </c>
    </row>
    <row r="414" spans="1:9" hidden="1" x14ac:dyDescent="0.3">
      <c r="A414" t="s">
        <v>1561</v>
      </c>
      <c r="B414">
        <v>-2018</v>
      </c>
      <c r="C414" s="1" t="s">
        <v>1562</v>
      </c>
      <c r="D414">
        <v>6.8</v>
      </c>
      <c r="E414" s="1" t="s">
        <v>1563</v>
      </c>
      <c r="F414" s="1" t="s">
        <v>1564</v>
      </c>
      <c r="G414" s="2">
        <v>14676</v>
      </c>
      <c r="H414">
        <v>101</v>
      </c>
    </row>
    <row r="415" spans="1:9" hidden="1" x14ac:dyDescent="0.3">
      <c r="A415" t="s">
        <v>1565</v>
      </c>
      <c r="B415">
        <v>-2020</v>
      </c>
      <c r="C415" s="1" t="s">
        <v>1566</v>
      </c>
      <c r="D415">
        <v>6.5</v>
      </c>
      <c r="E415" s="1" t="s">
        <v>1567</v>
      </c>
      <c r="F415" s="1" t="s">
        <v>1568</v>
      </c>
      <c r="G415" s="2">
        <v>84242</v>
      </c>
      <c r="H415">
        <v>123</v>
      </c>
    </row>
    <row r="416" spans="1:9" ht="288" hidden="1" x14ac:dyDescent="0.3">
      <c r="A416" t="s">
        <v>1569</v>
      </c>
      <c r="B416" t="s">
        <v>51</v>
      </c>
      <c r="C416" s="1" t="s">
        <v>1475</v>
      </c>
      <c r="D416">
        <v>7.9</v>
      </c>
      <c r="E416" s="1" t="s">
        <v>1570</v>
      </c>
      <c r="F416" s="1" t="s">
        <v>1571</v>
      </c>
      <c r="G416" s="2">
        <v>72588</v>
      </c>
      <c r="H416">
        <v>30</v>
      </c>
    </row>
    <row r="417" spans="1:9" ht="374.4" hidden="1" x14ac:dyDescent="0.3">
      <c r="A417" t="s">
        <v>1572</v>
      </c>
      <c r="B417" t="s">
        <v>702</v>
      </c>
      <c r="C417" s="1" t="s">
        <v>1573</v>
      </c>
      <c r="D417">
        <v>8.6999999999999993</v>
      </c>
      <c r="E417" s="1" t="s">
        <v>1574</v>
      </c>
      <c r="F417" s="1" t="s">
        <v>1575</v>
      </c>
      <c r="G417" s="2">
        <v>16879</v>
      </c>
      <c r="H417">
        <v>70</v>
      </c>
    </row>
    <row r="418" spans="1:9" x14ac:dyDescent="0.3">
      <c r="A418" t="s">
        <v>1576</v>
      </c>
      <c r="B418">
        <v>-2010</v>
      </c>
      <c r="C418" s="1" t="s">
        <v>34</v>
      </c>
      <c r="D418">
        <v>7.3</v>
      </c>
      <c r="E418" s="1" t="s">
        <v>1577</v>
      </c>
      <c r="F418" s="1" t="s">
        <v>1578</v>
      </c>
      <c r="G418" s="2">
        <v>189815</v>
      </c>
      <c r="H418">
        <v>133</v>
      </c>
      <c r="I418" t="s">
        <v>1579</v>
      </c>
    </row>
    <row r="419" spans="1:9" hidden="1" x14ac:dyDescent="0.3">
      <c r="A419" t="s">
        <v>1580</v>
      </c>
      <c r="B419">
        <v>-2018</v>
      </c>
      <c r="C419" s="1" t="s">
        <v>1581</v>
      </c>
      <c r="D419">
        <v>7.8</v>
      </c>
      <c r="E419" s="1" t="s">
        <v>1582</v>
      </c>
      <c r="F419" s="1" t="s">
        <v>1583</v>
      </c>
      <c r="G419" s="2">
        <v>69384</v>
      </c>
      <c r="H419">
        <v>386</v>
      </c>
    </row>
    <row r="420" spans="1:9" x14ac:dyDescent="0.3">
      <c r="A420" t="s">
        <v>1584</v>
      </c>
      <c r="B420" t="s">
        <v>1585</v>
      </c>
      <c r="C420" s="1" t="s">
        <v>86</v>
      </c>
      <c r="D420">
        <v>7.4</v>
      </c>
      <c r="E420" s="1" t="s">
        <v>1586</v>
      </c>
      <c r="F420" s="1" t="s">
        <v>1587</v>
      </c>
      <c r="G420" s="2">
        <v>285273</v>
      </c>
      <c r="H420">
        <v>111</v>
      </c>
      <c r="I420" t="s">
        <v>1588</v>
      </c>
    </row>
    <row r="421" spans="1:9" x14ac:dyDescent="0.3">
      <c r="A421" t="s">
        <v>1589</v>
      </c>
      <c r="B421">
        <v>-2015</v>
      </c>
      <c r="C421" s="1" t="s">
        <v>474</v>
      </c>
      <c r="D421">
        <v>6.9</v>
      </c>
      <c r="E421" s="1" t="s">
        <v>1590</v>
      </c>
      <c r="F421" s="1" t="s">
        <v>1591</v>
      </c>
      <c r="G421" s="2">
        <v>128605</v>
      </c>
      <c r="H421">
        <v>122</v>
      </c>
      <c r="I421" t="s">
        <v>1592</v>
      </c>
    </row>
    <row r="422" spans="1:9" hidden="1" x14ac:dyDescent="0.3">
      <c r="A422" t="s">
        <v>1593</v>
      </c>
      <c r="B422">
        <v>-2020</v>
      </c>
      <c r="C422" s="1" t="s">
        <v>1260</v>
      </c>
      <c r="D422">
        <v>5.8</v>
      </c>
      <c r="E422" s="1" t="s">
        <v>1594</v>
      </c>
      <c r="F422" s="1" t="s">
        <v>1595</v>
      </c>
      <c r="G422" s="2">
        <v>31220</v>
      </c>
      <c r="H422">
        <v>101</v>
      </c>
    </row>
    <row r="423" spans="1:9" ht="345.6" hidden="1" x14ac:dyDescent="0.3">
      <c r="A423" t="s">
        <v>1596</v>
      </c>
      <c r="B423" t="s">
        <v>278</v>
      </c>
      <c r="C423" s="1" t="s">
        <v>15</v>
      </c>
      <c r="D423">
        <v>8.3000000000000007</v>
      </c>
      <c r="E423" s="1" t="s">
        <v>1597</v>
      </c>
      <c r="F423" s="1" t="s">
        <v>1598</v>
      </c>
      <c r="G423" s="2">
        <v>36443</v>
      </c>
      <c r="H423">
        <v>30</v>
      </c>
    </row>
    <row r="424" spans="1:9" ht="187.2" hidden="1" x14ac:dyDescent="0.3">
      <c r="A424" t="s">
        <v>1599</v>
      </c>
      <c r="B424" t="s">
        <v>992</v>
      </c>
      <c r="C424" s="1" t="s">
        <v>109</v>
      </c>
      <c r="D424">
        <v>8</v>
      </c>
      <c r="E424" s="1" t="s">
        <v>1600</v>
      </c>
      <c r="F424" s="1" t="s">
        <v>1601</v>
      </c>
      <c r="G424" s="2">
        <v>43147</v>
      </c>
      <c r="H424">
        <v>42</v>
      </c>
    </row>
    <row r="425" spans="1:9" ht="230.4" hidden="1" x14ac:dyDescent="0.3">
      <c r="A425" t="s">
        <v>1602</v>
      </c>
      <c r="B425" t="s">
        <v>14</v>
      </c>
      <c r="C425" s="1" t="s">
        <v>38</v>
      </c>
      <c r="D425">
        <v>7.4</v>
      </c>
      <c r="E425" s="1" t="s">
        <v>1603</v>
      </c>
      <c r="F425" s="1" t="s">
        <v>1604</v>
      </c>
      <c r="G425" s="2">
        <v>16674</v>
      </c>
    </row>
    <row r="426" spans="1:9" ht="187.2" hidden="1" x14ac:dyDescent="0.3">
      <c r="A426" t="s">
        <v>1605</v>
      </c>
      <c r="B426" t="s">
        <v>1606</v>
      </c>
      <c r="C426" s="1" t="s">
        <v>524</v>
      </c>
      <c r="D426">
        <v>8.1</v>
      </c>
      <c r="E426" s="1" t="s">
        <v>1607</v>
      </c>
      <c r="F426" s="1" t="s">
        <v>1608</v>
      </c>
      <c r="G426" s="2">
        <v>54164</v>
      </c>
      <c r="H426">
        <v>60</v>
      </c>
    </row>
    <row r="427" spans="1:9" hidden="1" x14ac:dyDescent="0.3">
      <c r="A427" t="s">
        <v>1609</v>
      </c>
      <c r="B427">
        <v>-2015</v>
      </c>
      <c r="C427" s="1" t="s">
        <v>47</v>
      </c>
      <c r="D427">
        <v>7.4</v>
      </c>
      <c r="E427" s="1" t="s">
        <v>1610</v>
      </c>
      <c r="F427" s="1" t="s">
        <v>1611</v>
      </c>
      <c r="G427" s="2">
        <v>22906</v>
      </c>
      <c r="H427">
        <v>30</v>
      </c>
    </row>
    <row r="428" spans="1:9" hidden="1" x14ac:dyDescent="0.3">
      <c r="A428" t="s">
        <v>1612</v>
      </c>
      <c r="B428" t="s">
        <v>766</v>
      </c>
      <c r="C428" s="1" t="s">
        <v>630</v>
      </c>
      <c r="D428">
        <v>6</v>
      </c>
      <c r="E428" s="1" t="s">
        <v>1613</v>
      </c>
      <c r="F428" s="1" t="s">
        <v>1614</v>
      </c>
      <c r="G428" s="2">
        <v>35836</v>
      </c>
      <c r="H428">
        <v>123</v>
      </c>
    </row>
    <row r="429" spans="1:9" ht="187.2" hidden="1" x14ac:dyDescent="0.3">
      <c r="A429" t="s">
        <v>1615</v>
      </c>
      <c r="B429" t="s">
        <v>128</v>
      </c>
      <c r="C429" s="1" t="s">
        <v>91</v>
      </c>
      <c r="D429">
        <v>8.3000000000000007</v>
      </c>
      <c r="E429" s="1" t="s">
        <v>1616</v>
      </c>
      <c r="F429" s="1" t="s">
        <v>1617</v>
      </c>
      <c r="G429" s="2">
        <v>70472</v>
      </c>
      <c r="H429">
        <v>30</v>
      </c>
    </row>
    <row r="430" spans="1:9" x14ac:dyDescent="0.3">
      <c r="A430" t="s">
        <v>1618</v>
      </c>
      <c r="B430">
        <v>-1997</v>
      </c>
      <c r="C430" s="1" t="s">
        <v>274</v>
      </c>
      <c r="D430">
        <v>7.5</v>
      </c>
      <c r="E430" s="1" t="s">
        <v>1619</v>
      </c>
      <c r="F430" s="1" t="s">
        <v>1620</v>
      </c>
      <c r="G430" s="2">
        <v>261289</v>
      </c>
      <c r="H430">
        <v>150</v>
      </c>
      <c r="I430" t="s">
        <v>1621</v>
      </c>
    </row>
    <row r="431" spans="1:9" hidden="1" x14ac:dyDescent="0.3">
      <c r="A431" t="s">
        <v>1622</v>
      </c>
      <c r="B431">
        <v>-2018</v>
      </c>
      <c r="C431" s="1" t="s">
        <v>104</v>
      </c>
      <c r="D431">
        <v>6</v>
      </c>
      <c r="E431" s="1" t="s">
        <v>1623</v>
      </c>
      <c r="F431" s="1" t="s">
        <v>1624</v>
      </c>
      <c r="G431" s="2">
        <v>72207</v>
      </c>
      <c r="H431">
        <v>105</v>
      </c>
    </row>
    <row r="432" spans="1:9" ht="172.8" hidden="1" x14ac:dyDescent="0.3">
      <c r="A432" t="s">
        <v>1625</v>
      </c>
      <c r="B432" t="s">
        <v>72</v>
      </c>
      <c r="C432" s="1" t="s">
        <v>81</v>
      </c>
      <c r="D432">
        <v>8.4</v>
      </c>
      <c r="E432" s="1" t="s">
        <v>1626</v>
      </c>
      <c r="F432" s="1" t="s">
        <v>1627</v>
      </c>
      <c r="G432" s="2">
        <v>14832</v>
      </c>
      <c r="H432">
        <v>60</v>
      </c>
    </row>
    <row r="433" spans="1:9" ht="316.8" x14ac:dyDescent="0.3">
      <c r="A433" t="s">
        <v>1628</v>
      </c>
      <c r="B433" t="s">
        <v>1629</v>
      </c>
      <c r="C433" s="1" t="s">
        <v>1630</v>
      </c>
      <c r="D433">
        <v>7</v>
      </c>
      <c r="E433" s="1" t="s">
        <v>1631</v>
      </c>
      <c r="F433" s="1" t="s">
        <v>1632</v>
      </c>
      <c r="G433" s="2">
        <v>58051</v>
      </c>
      <c r="H433">
        <v>97</v>
      </c>
      <c r="I433" t="s">
        <v>1633</v>
      </c>
    </row>
    <row r="434" spans="1:9" ht="331.2" hidden="1" x14ac:dyDescent="0.3">
      <c r="A434" t="s">
        <v>1634</v>
      </c>
      <c r="B434" t="s">
        <v>1635</v>
      </c>
      <c r="C434" s="1" t="s">
        <v>25</v>
      </c>
      <c r="D434">
        <v>7.3</v>
      </c>
      <c r="E434" s="1" t="s">
        <v>1636</v>
      </c>
      <c r="F434" s="1" t="s">
        <v>1637</v>
      </c>
      <c r="G434">
        <v>27</v>
      </c>
      <c r="H434">
        <v>95</v>
      </c>
    </row>
    <row r="435" spans="1:9" x14ac:dyDescent="0.3">
      <c r="A435" t="s">
        <v>1638</v>
      </c>
      <c r="B435">
        <v>-2016</v>
      </c>
      <c r="C435" s="1" t="s">
        <v>164</v>
      </c>
      <c r="D435">
        <v>5.4</v>
      </c>
      <c r="E435" s="1" t="s">
        <v>1639</v>
      </c>
      <c r="F435" s="1" t="s">
        <v>1640</v>
      </c>
      <c r="G435" s="2">
        <v>109959</v>
      </c>
      <c r="H435">
        <v>127</v>
      </c>
      <c r="I435" t="s">
        <v>1641</v>
      </c>
    </row>
    <row r="436" spans="1:9" hidden="1" x14ac:dyDescent="0.3">
      <c r="A436" t="s">
        <v>1642</v>
      </c>
      <c r="B436">
        <v>-2020</v>
      </c>
      <c r="C436" s="1" t="s">
        <v>1643</v>
      </c>
      <c r="D436">
        <v>6.9</v>
      </c>
      <c r="E436" s="1" t="s">
        <v>1644</v>
      </c>
      <c r="F436" s="1" t="s">
        <v>1645</v>
      </c>
      <c r="G436" s="2">
        <v>63893</v>
      </c>
      <c r="H436">
        <v>131</v>
      </c>
    </row>
    <row r="437" spans="1:9" ht="244.8" hidden="1" x14ac:dyDescent="0.3">
      <c r="A437" t="s">
        <v>1646</v>
      </c>
      <c r="B437" t="s">
        <v>1647</v>
      </c>
      <c r="C437" s="1" t="s">
        <v>15</v>
      </c>
      <c r="D437">
        <v>8.1</v>
      </c>
      <c r="E437" s="1" t="s">
        <v>1648</v>
      </c>
      <c r="F437" s="1" t="s">
        <v>1649</v>
      </c>
      <c r="G437" s="2">
        <v>46537</v>
      </c>
      <c r="H437">
        <v>24</v>
      </c>
    </row>
    <row r="438" spans="1:9" ht="230.4" hidden="1" x14ac:dyDescent="0.3">
      <c r="A438" t="s">
        <v>1650</v>
      </c>
      <c r="B438" t="s">
        <v>14</v>
      </c>
      <c r="C438" s="1" t="s">
        <v>43</v>
      </c>
      <c r="D438">
        <v>6.4</v>
      </c>
      <c r="E438" s="1" t="s">
        <v>1651</v>
      </c>
      <c r="F438" s="1" t="s">
        <v>1652</v>
      </c>
      <c r="G438" s="2">
        <v>10387</v>
      </c>
    </row>
    <row r="439" spans="1:9" ht="216" hidden="1" x14ac:dyDescent="0.3">
      <c r="A439" t="s">
        <v>1653</v>
      </c>
      <c r="B439" t="s">
        <v>14</v>
      </c>
      <c r="C439" s="1" t="s">
        <v>81</v>
      </c>
      <c r="D439">
        <v>7.2</v>
      </c>
      <c r="E439" s="1" t="s">
        <v>1654</v>
      </c>
      <c r="F439" s="1" t="s">
        <v>1655</v>
      </c>
      <c r="G439" s="2">
        <v>7023</v>
      </c>
      <c r="H439">
        <v>65</v>
      </c>
    </row>
    <row r="440" spans="1:9" ht="316.8" hidden="1" x14ac:dyDescent="0.3">
      <c r="A440" t="s">
        <v>1656</v>
      </c>
      <c r="B440">
        <v>-2019</v>
      </c>
      <c r="C440" s="1" t="s">
        <v>1643</v>
      </c>
      <c r="D440">
        <v>7</v>
      </c>
      <c r="E440" s="1" t="s">
        <v>1657</v>
      </c>
      <c r="F440" s="1" t="s">
        <v>1658</v>
      </c>
      <c r="G440" s="2">
        <v>43022</v>
      </c>
      <c r="H440">
        <v>107</v>
      </c>
    </row>
    <row r="441" spans="1:9" ht="230.4" hidden="1" x14ac:dyDescent="0.3">
      <c r="A441" t="s">
        <v>1659</v>
      </c>
      <c r="B441" t="s">
        <v>542</v>
      </c>
      <c r="C441" s="1" t="s">
        <v>1017</v>
      </c>
      <c r="D441">
        <v>5.0999999999999996</v>
      </c>
      <c r="E441" s="1" t="s">
        <v>1660</v>
      </c>
      <c r="F441" s="1" t="s">
        <v>1661</v>
      </c>
      <c r="G441" s="2">
        <v>5326</v>
      </c>
      <c r="H441">
        <v>44</v>
      </c>
    </row>
    <row r="442" spans="1:9" hidden="1" x14ac:dyDescent="0.3">
      <c r="A442" t="s">
        <v>1662</v>
      </c>
      <c r="B442">
        <v>-2017</v>
      </c>
      <c r="C442" s="1" t="s">
        <v>20</v>
      </c>
      <c r="D442">
        <v>6.5</v>
      </c>
      <c r="E442" s="1" t="s">
        <v>1663</v>
      </c>
      <c r="F442" s="1" t="s">
        <v>1664</v>
      </c>
      <c r="G442" s="2">
        <v>95660</v>
      </c>
      <c r="H442">
        <v>103</v>
      </c>
    </row>
    <row r="443" spans="1:9" hidden="1" x14ac:dyDescent="0.3">
      <c r="A443" t="s">
        <v>1665</v>
      </c>
      <c r="B443">
        <v>-2018</v>
      </c>
      <c r="C443" s="1" t="s">
        <v>1666</v>
      </c>
      <c r="D443">
        <v>6.9</v>
      </c>
      <c r="E443" s="1" t="s">
        <v>1667</v>
      </c>
      <c r="F443" s="1" t="s">
        <v>1668</v>
      </c>
      <c r="G443" s="2">
        <v>64076</v>
      </c>
      <c r="H443">
        <v>121</v>
      </c>
    </row>
    <row r="444" spans="1:9" ht="230.4" hidden="1" x14ac:dyDescent="0.3">
      <c r="A444" t="s">
        <v>1669</v>
      </c>
      <c r="B444" t="s">
        <v>51</v>
      </c>
      <c r="C444" s="1" t="s">
        <v>1670</v>
      </c>
      <c r="D444">
        <v>5</v>
      </c>
      <c r="E444" s="1" t="s">
        <v>1671</v>
      </c>
      <c r="F444" s="1" t="s">
        <v>1672</v>
      </c>
      <c r="G444" s="2">
        <v>25983</v>
      </c>
      <c r="H444">
        <v>43</v>
      </c>
    </row>
    <row r="445" spans="1:9" ht="244.8" hidden="1" x14ac:dyDescent="0.3">
      <c r="A445" t="s">
        <v>1673</v>
      </c>
      <c r="B445" t="s">
        <v>992</v>
      </c>
      <c r="C445" s="1" t="s">
        <v>1674</v>
      </c>
      <c r="D445">
        <v>7.8</v>
      </c>
      <c r="E445" s="1" t="s">
        <v>1675</v>
      </c>
      <c r="F445" s="1" t="s">
        <v>1676</v>
      </c>
      <c r="G445" s="2">
        <v>17902</v>
      </c>
      <c r="H445">
        <v>42</v>
      </c>
    </row>
    <row r="446" spans="1:9" ht="345.6" hidden="1" x14ac:dyDescent="0.3">
      <c r="A446" t="s">
        <v>1677</v>
      </c>
      <c r="B446" t="s">
        <v>1678</v>
      </c>
      <c r="C446" s="1" t="s">
        <v>1679</v>
      </c>
      <c r="D446">
        <v>8.5</v>
      </c>
      <c r="E446" s="1" t="s">
        <v>1680</v>
      </c>
      <c r="F446" s="1" t="s">
        <v>1681</v>
      </c>
      <c r="G446" s="2">
        <v>28438</v>
      </c>
      <c r="H446">
        <v>23</v>
      </c>
    </row>
    <row r="447" spans="1:9" hidden="1" x14ac:dyDescent="0.3">
      <c r="A447" t="s">
        <v>1682</v>
      </c>
      <c r="B447">
        <v>-2021</v>
      </c>
      <c r="C447" s="1" t="s">
        <v>104</v>
      </c>
      <c r="E447" s="1" t="s">
        <v>1683</v>
      </c>
      <c r="F447" s="1" t="s">
        <v>1684</v>
      </c>
    </row>
    <row r="448" spans="1:9" ht="244.8" hidden="1" x14ac:dyDescent="0.3">
      <c r="A448" t="s">
        <v>1685</v>
      </c>
      <c r="B448" t="s">
        <v>1359</v>
      </c>
      <c r="C448" s="1" t="s">
        <v>639</v>
      </c>
      <c r="D448">
        <v>7.6</v>
      </c>
      <c r="E448" s="1" t="s">
        <v>1686</v>
      </c>
      <c r="F448" s="1" t="s">
        <v>1687</v>
      </c>
      <c r="G448" s="2">
        <v>8085</v>
      </c>
      <c r="H448">
        <v>23</v>
      </c>
    </row>
    <row r="449" spans="1:9" ht="374.4" hidden="1" x14ac:dyDescent="0.3">
      <c r="A449" t="s">
        <v>1688</v>
      </c>
      <c r="B449" t="s">
        <v>590</v>
      </c>
      <c r="C449" s="1" t="s">
        <v>1689</v>
      </c>
      <c r="D449">
        <v>6.7</v>
      </c>
      <c r="E449" s="1" t="s">
        <v>1690</v>
      </c>
      <c r="F449" s="1" t="s">
        <v>1691</v>
      </c>
      <c r="G449" s="2">
        <v>25578</v>
      </c>
      <c r="H449">
        <v>30</v>
      </c>
    </row>
    <row r="450" spans="1:9" hidden="1" x14ac:dyDescent="0.3">
      <c r="A450" t="s">
        <v>1692</v>
      </c>
      <c r="B450">
        <v>-2021</v>
      </c>
      <c r="C450" s="1" t="s">
        <v>427</v>
      </c>
      <c r="D450">
        <v>4.4000000000000004</v>
      </c>
      <c r="E450" s="1" t="s">
        <v>1693</v>
      </c>
      <c r="F450" s="1" t="s">
        <v>1694</v>
      </c>
      <c r="G450" s="2">
        <v>35640</v>
      </c>
      <c r="H450">
        <v>106</v>
      </c>
    </row>
    <row r="451" spans="1:9" hidden="1" x14ac:dyDescent="0.3">
      <c r="A451" t="s">
        <v>1695</v>
      </c>
      <c r="B451">
        <v>-2020</v>
      </c>
      <c r="C451" s="1" t="s">
        <v>1188</v>
      </c>
      <c r="D451">
        <v>5.6</v>
      </c>
      <c r="E451" s="1" t="s">
        <v>1696</v>
      </c>
      <c r="F451" s="1" t="s">
        <v>1697</v>
      </c>
      <c r="G451" s="2">
        <v>75985</v>
      </c>
      <c r="H451">
        <v>118</v>
      </c>
    </row>
    <row r="452" spans="1:9" hidden="1" x14ac:dyDescent="0.3">
      <c r="A452" t="s">
        <v>1698</v>
      </c>
      <c r="B452" t="s">
        <v>1699</v>
      </c>
      <c r="C452" s="1" t="s">
        <v>1700</v>
      </c>
      <c r="D452">
        <v>3.1</v>
      </c>
      <c r="E452" s="1" t="s">
        <v>1701</v>
      </c>
      <c r="F452" s="1" t="s">
        <v>1702</v>
      </c>
      <c r="G452" s="2">
        <v>10958</v>
      </c>
      <c r="H452">
        <v>92</v>
      </c>
    </row>
    <row r="453" spans="1:9" ht="172.8" hidden="1" x14ac:dyDescent="0.3">
      <c r="A453" t="s">
        <v>1703</v>
      </c>
      <c r="B453" t="s">
        <v>24</v>
      </c>
      <c r="C453" s="1" t="s">
        <v>1017</v>
      </c>
      <c r="D453">
        <v>7.3</v>
      </c>
      <c r="E453" s="1" t="s">
        <v>1704</v>
      </c>
      <c r="F453" s="1" t="s">
        <v>1705</v>
      </c>
      <c r="G453" s="2">
        <v>2222</v>
      </c>
      <c r="H453">
        <v>43</v>
      </c>
    </row>
    <row r="454" spans="1:9" x14ac:dyDescent="0.3">
      <c r="A454" t="s">
        <v>1706</v>
      </c>
      <c r="B454">
        <v>-2016</v>
      </c>
      <c r="C454" s="1" t="s">
        <v>15</v>
      </c>
      <c r="D454">
        <v>7.1</v>
      </c>
      <c r="E454" s="1" t="s">
        <v>1707</v>
      </c>
      <c r="F454" s="1" t="s">
        <v>1708</v>
      </c>
      <c r="G454" s="2">
        <v>141657</v>
      </c>
      <c r="H454">
        <v>95</v>
      </c>
      <c r="I454" t="s">
        <v>1709</v>
      </c>
    </row>
    <row r="455" spans="1:9" ht="230.4" hidden="1" x14ac:dyDescent="0.3">
      <c r="A455" t="s">
        <v>1710</v>
      </c>
      <c r="B455" t="s">
        <v>624</v>
      </c>
      <c r="C455" s="1" t="s">
        <v>1711</v>
      </c>
      <c r="D455">
        <v>6.3</v>
      </c>
      <c r="E455" s="1" t="s">
        <v>1712</v>
      </c>
      <c r="F455" s="1" t="s">
        <v>1713</v>
      </c>
      <c r="G455" s="2">
        <v>175334</v>
      </c>
      <c r="H455">
        <v>117</v>
      </c>
    </row>
    <row r="456" spans="1:9" ht="187.2" hidden="1" x14ac:dyDescent="0.3">
      <c r="A456" t="s">
        <v>1714</v>
      </c>
      <c r="B456" t="s">
        <v>1715</v>
      </c>
      <c r="C456" s="1" t="s">
        <v>1716</v>
      </c>
      <c r="D456">
        <v>7.2</v>
      </c>
      <c r="E456" s="1" t="s">
        <v>1717</v>
      </c>
      <c r="F456" s="1" t="s">
        <v>1718</v>
      </c>
      <c r="G456" s="2">
        <v>13458</v>
      </c>
      <c r="H456">
        <v>23</v>
      </c>
    </row>
    <row r="457" spans="1:9" ht="216" hidden="1" x14ac:dyDescent="0.3">
      <c r="A457" t="s">
        <v>1719</v>
      </c>
      <c r="B457" t="s">
        <v>227</v>
      </c>
      <c r="C457" s="1" t="s">
        <v>109</v>
      </c>
      <c r="D457">
        <v>7.4</v>
      </c>
      <c r="E457" s="1" t="s">
        <v>1720</v>
      </c>
      <c r="F457" s="1" t="s">
        <v>1721</v>
      </c>
      <c r="G457" s="2">
        <v>32620</v>
      </c>
      <c r="H457">
        <v>42</v>
      </c>
    </row>
    <row r="458" spans="1:9" hidden="1" x14ac:dyDescent="0.3">
      <c r="A458" t="s">
        <v>1722</v>
      </c>
      <c r="B458">
        <v>-2021</v>
      </c>
      <c r="C458" s="1" t="s">
        <v>274</v>
      </c>
      <c r="D458">
        <v>4.9000000000000004</v>
      </c>
      <c r="E458" s="1" t="s">
        <v>1723</v>
      </c>
      <c r="F458" s="1" t="s">
        <v>1724</v>
      </c>
      <c r="G458">
        <v>738</v>
      </c>
      <c r="H458">
        <v>101</v>
      </c>
    </row>
    <row r="459" spans="1:9" ht="288" hidden="1" x14ac:dyDescent="0.3">
      <c r="A459" t="s">
        <v>1725</v>
      </c>
      <c r="B459" t="s">
        <v>938</v>
      </c>
      <c r="C459" s="1" t="s">
        <v>1726</v>
      </c>
      <c r="D459">
        <v>6.9</v>
      </c>
      <c r="E459" s="1" t="s">
        <v>1727</v>
      </c>
      <c r="F459" s="1" t="s">
        <v>1728</v>
      </c>
      <c r="G459" s="2">
        <v>19559</v>
      </c>
      <c r="H459">
        <v>45</v>
      </c>
    </row>
    <row r="460" spans="1:9" x14ac:dyDescent="0.3">
      <c r="A460" t="s">
        <v>1729</v>
      </c>
      <c r="B460">
        <v>-2013</v>
      </c>
      <c r="C460" s="1" t="s">
        <v>164</v>
      </c>
      <c r="D460">
        <v>6.6</v>
      </c>
      <c r="E460" s="1" t="s">
        <v>1730</v>
      </c>
      <c r="F460" s="1" t="s">
        <v>1731</v>
      </c>
      <c r="G460" s="2">
        <v>228812</v>
      </c>
      <c r="H460">
        <v>114</v>
      </c>
      <c r="I460" t="s">
        <v>1732</v>
      </c>
    </row>
    <row r="461" spans="1:9" ht="244.8" hidden="1" x14ac:dyDescent="0.3">
      <c r="A461" t="s">
        <v>1733</v>
      </c>
      <c r="B461" t="s">
        <v>1734</v>
      </c>
      <c r="C461" s="1" t="s">
        <v>1735</v>
      </c>
      <c r="D461">
        <v>8.6999999999999993</v>
      </c>
      <c r="E461" s="1" t="s">
        <v>1736</v>
      </c>
      <c r="F461" s="1" t="s">
        <v>1737</v>
      </c>
      <c r="G461" s="2">
        <v>55979</v>
      </c>
      <c r="H461">
        <v>24</v>
      </c>
    </row>
    <row r="462" spans="1:9" ht="201.6" hidden="1" x14ac:dyDescent="0.3">
      <c r="A462" t="s">
        <v>1738</v>
      </c>
      <c r="B462" t="s">
        <v>33</v>
      </c>
      <c r="C462" s="1" t="s">
        <v>1739</v>
      </c>
      <c r="D462">
        <v>7.7</v>
      </c>
      <c r="E462" s="1" t="s">
        <v>1740</v>
      </c>
      <c r="F462" s="1" t="s">
        <v>1741</v>
      </c>
      <c r="G462" s="2">
        <v>22347</v>
      </c>
      <c r="H462">
        <v>50</v>
      </c>
    </row>
    <row r="463" spans="1:9" x14ac:dyDescent="0.3">
      <c r="A463" t="s">
        <v>1742</v>
      </c>
      <c r="B463">
        <v>-1968</v>
      </c>
      <c r="C463" s="1" t="s">
        <v>1038</v>
      </c>
      <c r="D463">
        <v>8</v>
      </c>
      <c r="E463" s="1" t="s">
        <v>1743</v>
      </c>
      <c r="F463" s="1" t="s">
        <v>1744</v>
      </c>
      <c r="G463" s="2">
        <v>170681</v>
      </c>
      <c r="H463">
        <v>112</v>
      </c>
      <c r="I463" t="s">
        <v>1745</v>
      </c>
    </row>
    <row r="464" spans="1:9" hidden="1" x14ac:dyDescent="0.3">
      <c r="A464" t="s">
        <v>1746</v>
      </c>
      <c r="B464">
        <v>-2017</v>
      </c>
      <c r="C464" s="1" t="s">
        <v>81</v>
      </c>
      <c r="D464">
        <v>7.3</v>
      </c>
      <c r="E464" s="1" t="s">
        <v>1747</v>
      </c>
      <c r="F464" s="1" t="s">
        <v>1748</v>
      </c>
      <c r="G464" s="2">
        <v>77040</v>
      </c>
      <c r="H464">
        <v>121</v>
      </c>
    </row>
    <row r="465" spans="1:9" ht="302.39999999999998" hidden="1" x14ac:dyDescent="0.3">
      <c r="A465" t="s">
        <v>1749</v>
      </c>
      <c r="B465" t="s">
        <v>353</v>
      </c>
      <c r="C465" s="1" t="s">
        <v>1750</v>
      </c>
      <c r="D465">
        <v>8.4</v>
      </c>
      <c r="E465" s="1" t="s">
        <v>1751</v>
      </c>
      <c r="F465" s="1" t="s">
        <v>1752</v>
      </c>
      <c r="G465" s="2">
        <v>67180</v>
      </c>
      <c r="H465">
        <v>30</v>
      </c>
    </row>
    <row r="466" spans="1:9" ht="360" hidden="1" x14ac:dyDescent="0.3">
      <c r="A466" t="s">
        <v>1753</v>
      </c>
      <c r="B466">
        <v>-2020</v>
      </c>
      <c r="C466" s="1" t="s">
        <v>86</v>
      </c>
      <c r="D466">
        <v>7.1</v>
      </c>
      <c r="E466" s="1" t="s">
        <v>1754</v>
      </c>
      <c r="F466" s="1" t="s">
        <v>1755</v>
      </c>
      <c r="G466" s="2">
        <v>41856</v>
      </c>
      <c r="H466">
        <v>126</v>
      </c>
    </row>
    <row r="467" spans="1:9" ht="244.8" hidden="1" x14ac:dyDescent="0.3">
      <c r="A467" t="s">
        <v>1756</v>
      </c>
      <c r="B467">
        <v>-2021</v>
      </c>
      <c r="C467" s="1" t="s">
        <v>1689</v>
      </c>
      <c r="D467">
        <v>5.7</v>
      </c>
      <c r="E467" s="1" t="s">
        <v>1757</v>
      </c>
      <c r="F467" s="1" t="s">
        <v>1758</v>
      </c>
      <c r="G467" s="2">
        <v>19062</v>
      </c>
      <c r="H467">
        <v>86</v>
      </c>
    </row>
    <row r="468" spans="1:9" hidden="1" x14ac:dyDescent="0.3">
      <c r="A468" t="s">
        <v>1759</v>
      </c>
      <c r="B468" t="s">
        <v>624</v>
      </c>
      <c r="C468" s="1" t="s">
        <v>1760</v>
      </c>
      <c r="D468">
        <v>6.3</v>
      </c>
      <c r="E468" s="1" t="s">
        <v>1761</v>
      </c>
      <c r="F468" s="1" t="s">
        <v>1762</v>
      </c>
      <c r="G468" s="2">
        <v>84230</v>
      </c>
      <c r="H468">
        <v>94</v>
      </c>
    </row>
    <row r="469" spans="1:9" hidden="1" x14ac:dyDescent="0.3">
      <c r="A469" t="s">
        <v>1763</v>
      </c>
      <c r="B469">
        <v>-2020</v>
      </c>
      <c r="C469" s="1" t="s">
        <v>34</v>
      </c>
      <c r="D469">
        <v>4.5</v>
      </c>
      <c r="E469" s="1" t="s">
        <v>1764</v>
      </c>
      <c r="F469" s="1" t="s">
        <v>1765</v>
      </c>
      <c r="G469" s="2">
        <v>9016</v>
      </c>
      <c r="H469">
        <v>91</v>
      </c>
    </row>
    <row r="470" spans="1:9" x14ac:dyDescent="0.3">
      <c r="A470" t="s">
        <v>1766</v>
      </c>
      <c r="B470">
        <v>-2017</v>
      </c>
      <c r="C470" s="1" t="s">
        <v>1188</v>
      </c>
      <c r="D470">
        <v>5.7</v>
      </c>
      <c r="E470" s="1" t="s">
        <v>1767</v>
      </c>
      <c r="F470" s="1" t="s">
        <v>1768</v>
      </c>
      <c r="G470" s="2">
        <v>102222</v>
      </c>
      <c r="H470">
        <v>135</v>
      </c>
      <c r="I470" t="s">
        <v>1769</v>
      </c>
    </row>
    <row r="471" spans="1:9" ht="331.2" hidden="1" x14ac:dyDescent="0.3">
      <c r="A471" t="s">
        <v>1770</v>
      </c>
      <c r="B471" t="s">
        <v>1678</v>
      </c>
      <c r="C471" s="1" t="s">
        <v>435</v>
      </c>
      <c r="D471">
        <v>8.6</v>
      </c>
      <c r="E471" s="1" t="s">
        <v>1771</v>
      </c>
      <c r="F471" s="1" t="s">
        <v>1772</v>
      </c>
      <c r="G471" s="2">
        <v>3549</v>
      </c>
      <c r="H471">
        <v>24</v>
      </c>
    </row>
    <row r="472" spans="1:9" hidden="1" x14ac:dyDescent="0.3">
      <c r="A472" t="s">
        <v>1773</v>
      </c>
      <c r="B472">
        <v>-2019</v>
      </c>
      <c r="C472" s="1" t="s">
        <v>313</v>
      </c>
      <c r="D472">
        <v>6</v>
      </c>
      <c r="E472" s="1" t="s">
        <v>1774</v>
      </c>
      <c r="F472" s="1" t="s">
        <v>1775</v>
      </c>
      <c r="G472" s="2">
        <v>110725</v>
      </c>
      <c r="H472">
        <v>97</v>
      </c>
    </row>
    <row r="473" spans="1:9" ht="172.8" hidden="1" x14ac:dyDescent="0.3">
      <c r="A473" t="s">
        <v>1776</v>
      </c>
      <c r="B473" t="s">
        <v>446</v>
      </c>
      <c r="C473" s="1" t="s">
        <v>15</v>
      </c>
      <c r="D473">
        <v>7.5</v>
      </c>
      <c r="E473" s="1" t="s">
        <v>1777</v>
      </c>
      <c r="F473" s="1" t="s">
        <v>1778</v>
      </c>
      <c r="G473" s="2">
        <v>39553</v>
      </c>
      <c r="H473">
        <v>24</v>
      </c>
    </row>
    <row r="474" spans="1:9" ht="187.2" hidden="1" x14ac:dyDescent="0.3">
      <c r="A474" t="s">
        <v>1779</v>
      </c>
      <c r="B474">
        <v>-2020</v>
      </c>
      <c r="C474" s="1" t="s">
        <v>1780</v>
      </c>
      <c r="D474">
        <v>5.9</v>
      </c>
      <c r="E474" s="1" t="s">
        <v>1781</v>
      </c>
      <c r="F474" s="1" t="s">
        <v>1782</v>
      </c>
      <c r="G474" s="2">
        <v>25954</v>
      </c>
      <c r="H474">
        <v>60</v>
      </c>
    </row>
    <row r="475" spans="1:9" x14ac:dyDescent="0.3">
      <c r="A475" t="s">
        <v>1783</v>
      </c>
      <c r="B475">
        <v>-2013</v>
      </c>
      <c r="C475" s="1" t="s">
        <v>1666</v>
      </c>
      <c r="D475">
        <v>7.5</v>
      </c>
      <c r="E475" s="1" t="s">
        <v>1784</v>
      </c>
      <c r="F475" s="1" t="s">
        <v>1785</v>
      </c>
      <c r="G475" s="2">
        <v>273061</v>
      </c>
      <c r="H475">
        <v>121</v>
      </c>
      <c r="I475" t="s">
        <v>1786</v>
      </c>
    </row>
    <row r="476" spans="1:9" hidden="1" x14ac:dyDescent="0.3">
      <c r="A476" t="s">
        <v>1787</v>
      </c>
      <c r="B476">
        <v>-2019</v>
      </c>
      <c r="C476" s="1" t="s">
        <v>524</v>
      </c>
      <c r="D476">
        <v>6.7</v>
      </c>
      <c r="E476" s="1" t="s">
        <v>1788</v>
      </c>
      <c r="F476" s="1" t="s">
        <v>1789</v>
      </c>
      <c r="G476" s="2">
        <v>84387</v>
      </c>
      <c r="H476">
        <v>110</v>
      </c>
    </row>
    <row r="477" spans="1:9" ht="230.4" hidden="1" x14ac:dyDescent="0.3">
      <c r="A477" t="s">
        <v>1790</v>
      </c>
      <c r="B477" t="s">
        <v>286</v>
      </c>
      <c r="C477" s="1" t="s">
        <v>1791</v>
      </c>
      <c r="D477">
        <v>5.7</v>
      </c>
      <c r="E477" s="1" t="s">
        <v>1792</v>
      </c>
      <c r="F477" s="1" t="s">
        <v>1793</v>
      </c>
      <c r="G477" s="2">
        <v>3933</v>
      </c>
      <c r="H477">
        <v>30</v>
      </c>
    </row>
    <row r="478" spans="1:9" ht="409.6" hidden="1" x14ac:dyDescent="0.3">
      <c r="A478" t="s">
        <v>1794</v>
      </c>
      <c r="B478" t="s">
        <v>720</v>
      </c>
      <c r="C478" s="1" t="s">
        <v>274</v>
      </c>
      <c r="D478">
        <v>6.6</v>
      </c>
      <c r="E478" s="1" t="s">
        <v>1795</v>
      </c>
      <c r="F478" s="1" t="s">
        <v>1796</v>
      </c>
      <c r="G478" s="2">
        <v>102725</v>
      </c>
      <c r="H478">
        <v>43</v>
      </c>
    </row>
    <row r="479" spans="1:9" x14ac:dyDescent="0.3">
      <c r="A479" t="s">
        <v>1797</v>
      </c>
      <c r="B479">
        <v>-2016</v>
      </c>
      <c r="C479" s="1" t="s">
        <v>1375</v>
      </c>
      <c r="D479">
        <v>7.2</v>
      </c>
      <c r="E479" s="1" t="s">
        <v>1798</v>
      </c>
      <c r="F479" s="1" t="s">
        <v>1799</v>
      </c>
      <c r="G479" s="2">
        <v>134759</v>
      </c>
      <c r="H479">
        <v>115</v>
      </c>
      <c r="I479" t="s">
        <v>1800</v>
      </c>
    </row>
    <row r="480" spans="1:9" ht="345.6" x14ac:dyDescent="0.3">
      <c r="A480" t="s">
        <v>1801</v>
      </c>
      <c r="B480">
        <v>-1997</v>
      </c>
      <c r="C480" s="1" t="s">
        <v>15</v>
      </c>
      <c r="D480">
        <v>8.4</v>
      </c>
      <c r="E480" s="1" t="s">
        <v>1802</v>
      </c>
      <c r="F480" s="1" t="s">
        <v>1803</v>
      </c>
      <c r="G480" s="2">
        <v>359473</v>
      </c>
      <c r="H480">
        <v>134</v>
      </c>
      <c r="I480" t="s">
        <v>1804</v>
      </c>
    </row>
    <row r="481" spans="1:9" ht="187.2" hidden="1" x14ac:dyDescent="0.3">
      <c r="A481" t="s">
        <v>1805</v>
      </c>
      <c r="B481" t="s">
        <v>33</v>
      </c>
      <c r="C481" s="1" t="s">
        <v>47</v>
      </c>
      <c r="D481">
        <v>6.7</v>
      </c>
      <c r="E481" s="1" t="s">
        <v>1806</v>
      </c>
      <c r="F481" s="1" t="s">
        <v>1807</v>
      </c>
      <c r="G481" s="2">
        <v>49116</v>
      </c>
      <c r="H481">
        <v>30</v>
      </c>
    </row>
    <row r="482" spans="1:9" ht="172.8" hidden="1" x14ac:dyDescent="0.3">
      <c r="A482" t="s">
        <v>1808</v>
      </c>
      <c r="B482" t="s">
        <v>227</v>
      </c>
      <c r="C482" s="1" t="s">
        <v>109</v>
      </c>
      <c r="D482">
        <v>7.7</v>
      </c>
      <c r="E482" s="1" t="s">
        <v>1809</v>
      </c>
      <c r="F482" s="1" t="s">
        <v>1810</v>
      </c>
      <c r="G482" s="2">
        <v>38791</v>
      </c>
      <c r="H482">
        <v>60</v>
      </c>
    </row>
    <row r="483" spans="1:9" ht="244.8" hidden="1" x14ac:dyDescent="0.3">
      <c r="A483" t="s">
        <v>1811</v>
      </c>
      <c r="B483" t="s">
        <v>33</v>
      </c>
      <c r="C483" s="1" t="s">
        <v>68</v>
      </c>
      <c r="D483">
        <v>8.1</v>
      </c>
      <c r="E483" s="1" t="s">
        <v>1812</v>
      </c>
      <c r="F483" s="1" t="s">
        <v>1813</v>
      </c>
      <c r="G483" s="2">
        <v>5778</v>
      </c>
      <c r="H483">
        <v>80</v>
      </c>
    </row>
    <row r="484" spans="1:9" ht="187.2" hidden="1" x14ac:dyDescent="0.3">
      <c r="A484" t="s">
        <v>1814</v>
      </c>
      <c r="B484">
        <v>-2018</v>
      </c>
      <c r="C484" s="1" t="s">
        <v>1815</v>
      </c>
      <c r="D484">
        <v>7.5</v>
      </c>
      <c r="E484" s="1" t="s">
        <v>1816</v>
      </c>
      <c r="F484" s="1" t="s">
        <v>1817</v>
      </c>
      <c r="G484" s="2">
        <v>3574</v>
      </c>
      <c r="H484">
        <v>55</v>
      </c>
    </row>
    <row r="485" spans="1:9" hidden="1" x14ac:dyDescent="0.3">
      <c r="A485" t="s">
        <v>1818</v>
      </c>
      <c r="B485">
        <v>-2021</v>
      </c>
      <c r="C485" s="1" t="s">
        <v>34</v>
      </c>
      <c r="E485" s="1" t="s">
        <v>1819</v>
      </c>
      <c r="F485" s="1" t="s">
        <v>1820</v>
      </c>
      <c r="H485">
        <v>108</v>
      </c>
    </row>
    <row r="486" spans="1:9" hidden="1" x14ac:dyDescent="0.3">
      <c r="A486" t="s">
        <v>1821</v>
      </c>
      <c r="B486">
        <v>-2019</v>
      </c>
      <c r="C486" s="1" t="s">
        <v>160</v>
      </c>
      <c r="D486">
        <v>6.4</v>
      </c>
      <c r="E486" s="1" t="s">
        <v>1822</v>
      </c>
      <c r="F486" s="1" t="s">
        <v>1823</v>
      </c>
      <c r="G486" s="2">
        <v>115059</v>
      </c>
      <c r="H486">
        <v>125</v>
      </c>
    </row>
    <row r="487" spans="1:9" ht="244.8" hidden="1" x14ac:dyDescent="0.3">
      <c r="A487" t="s">
        <v>1824</v>
      </c>
      <c r="B487">
        <v>-2021</v>
      </c>
      <c r="C487" s="1" t="s">
        <v>47</v>
      </c>
      <c r="D487">
        <v>4.2</v>
      </c>
      <c r="E487" s="1" t="s">
        <v>1825</v>
      </c>
      <c r="F487" s="1" t="s">
        <v>1826</v>
      </c>
      <c r="G487">
        <v>161</v>
      </c>
      <c r="H487">
        <v>97</v>
      </c>
    </row>
    <row r="488" spans="1:9" ht="409.6" hidden="1" x14ac:dyDescent="0.3">
      <c r="A488" t="s">
        <v>1827</v>
      </c>
      <c r="B488" t="s">
        <v>33</v>
      </c>
      <c r="C488" s="1" t="s">
        <v>96</v>
      </c>
      <c r="D488">
        <v>7.4</v>
      </c>
      <c r="E488" s="1" t="s">
        <v>1828</v>
      </c>
      <c r="F488" s="1" t="s">
        <v>1829</v>
      </c>
      <c r="G488" s="2">
        <v>12428</v>
      </c>
      <c r="H488">
        <v>52</v>
      </c>
    </row>
    <row r="489" spans="1:9" x14ac:dyDescent="0.3">
      <c r="A489" t="s">
        <v>1830</v>
      </c>
      <c r="B489">
        <v>-1996</v>
      </c>
      <c r="C489" s="1" t="s">
        <v>1095</v>
      </c>
      <c r="D489">
        <v>5.7</v>
      </c>
      <c r="E489" s="1" t="s">
        <v>1831</v>
      </c>
      <c r="F489" s="1" t="s">
        <v>1832</v>
      </c>
      <c r="G489" s="2">
        <v>106580</v>
      </c>
      <c r="H489">
        <v>103</v>
      </c>
      <c r="I489" t="s">
        <v>1833</v>
      </c>
    </row>
    <row r="490" spans="1:9" ht="259.2" hidden="1" x14ac:dyDescent="0.3">
      <c r="A490" t="s">
        <v>1834</v>
      </c>
      <c r="B490" t="s">
        <v>33</v>
      </c>
      <c r="C490" s="1" t="s">
        <v>458</v>
      </c>
      <c r="D490">
        <v>6.9</v>
      </c>
      <c r="E490" s="1" t="s">
        <v>1835</v>
      </c>
      <c r="F490" s="1" t="s">
        <v>1836</v>
      </c>
      <c r="G490" s="2">
        <v>24525</v>
      </c>
    </row>
    <row r="491" spans="1:9" hidden="1" x14ac:dyDescent="0.3">
      <c r="A491" t="s">
        <v>1837</v>
      </c>
      <c r="B491">
        <v>-2021</v>
      </c>
      <c r="C491" s="1" t="s">
        <v>60</v>
      </c>
      <c r="D491">
        <v>5.9</v>
      </c>
      <c r="E491" s="1" t="s">
        <v>1838</v>
      </c>
      <c r="F491" s="1" t="s">
        <v>1839</v>
      </c>
      <c r="G491" s="2">
        <v>12624</v>
      </c>
    </row>
    <row r="492" spans="1:9" ht="187.2" hidden="1" x14ac:dyDescent="0.3">
      <c r="A492" t="s">
        <v>1840</v>
      </c>
      <c r="B492" t="s">
        <v>1841</v>
      </c>
      <c r="C492" s="1" t="s">
        <v>339</v>
      </c>
      <c r="D492">
        <v>6.8</v>
      </c>
      <c r="E492" s="1" t="s">
        <v>1842</v>
      </c>
      <c r="F492" s="1" t="s">
        <v>1843</v>
      </c>
      <c r="G492" s="2">
        <v>9709</v>
      </c>
      <c r="H492">
        <v>60</v>
      </c>
    </row>
    <row r="493" spans="1:9" ht="201.6" hidden="1" x14ac:dyDescent="0.3">
      <c r="A493" t="s">
        <v>1844</v>
      </c>
      <c r="B493" t="s">
        <v>1239</v>
      </c>
      <c r="C493" s="1" t="s">
        <v>239</v>
      </c>
      <c r="D493">
        <v>8</v>
      </c>
      <c r="E493" s="1" t="s">
        <v>1845</v>
      </c>
      <c r="F493" s="1" t="s">
        <v>1846</v>
      </c>
      <c r="G493" s="2">
        <v>27587</v>
      </c>
      <c r="H493">
        <v>45</v>
      </c>
    </row>
    <row r="494" spans="1:9" ht="273.60000000000002" hidden="1" x14ac:dyDescent="0.3">
      <c r="A494" t="s">
        <v>1847</v>
      </c>
      <c r="B494" t="s">
        <v>227</v>
      </c>
      <c r="C494" s="1" t="s">
        <v>1525</v>
      </c>
      <c r="D494">
        <v>7.2</v>
      </c>
      <c r="E494" s="1" t="s">
        <v>1848</v>
      </c>
      <c r="F494" s="1" t="s">
        <v>1849</v>
      </c>
      <c r="G494" s="2">
        <v>18202</v>
      </c>
      <c r="H494">
        <v>60</v>
      </c>
    </row>
    <row r="495" spans="1:9" ht="244.8" hidden="1" x14ac:dyDescent="0.3">
      <c r="A495" t="s">
        <v>1850</v>
      </c>
      <c r="B495" t="s">
        <v>14</v>
      </c>
      <c r="C495" s="1" t="s">
        <v>113</v>
      </c>
      <c r="D495">
        <v>5.5</v>
      </c>
      <c r="E495" s="1" t="s">
        <v>1851</v>
      </c>
      <c r="F495" s="1" t="s">
        <v>1852</v>
      </c>
      <c r="G495">
        <v>26</v>
      </c>
    </row>
    <row r="496" spans="1:9" x14ac:dyDescent="0.3">
      <c r="A496" t="s">
        <v>1853</v>
      </c>
      <c r="B496">
        <v>-2018</v>
      </c>
      <c r="C496" s="1" t="s">
        <v>343</v>
      </c>
      <c r="D496">
        <v>6.1</v>
      </c>
      <c r="E496" s="1" t="s">
        <v>1854</v>
      </c>
      <c r="F496" s="1" t="s">
        <v>1855</v>
      </c>
      <c r="G496" s="2">
        <v>151688</v>
      </c>
      <c r="H496">
        <v>107</v>
      </c>
      <c r="I496" t="s">
        <v>1856</v>
      </c>
    </row>
    <row r="497" spans="1:9" x14ac:dyDescent="0.3">
      <c r="A497" t="s">
        <v>1857</v>
      </c>
      <c r="B497">
        <v>-2013</v>
      </c>
      <c r="C497" s="1" t="s">
        <v>25</v>
      </c>
      <c r="D497">
        <v>7.2</v>
      </c>
      <c r="E497" s="1" t="s">
        <v>1858</v>
      </c>
      <c r="F497" s="1" t="s">
        <v>1859</v>
      </c>
      <c r="G497" s="2">
        <v>200206</v>
      </c>
      <c r="H497">
        <v>98</v>
      </c>
      <c r="I497" t="s">
        <v>1860</v>
      </c>
    </row>
    <row r="498" spans="1:9" x14ac:dyDescent="0.3">
      <c r="A498" t="s">
        <v>1861</v>
      </c>
      <c r="B498">
        <v>-1993</v>
      </c>
      <c r="C498" s="1" t="s">
        <v>248</v>
      </c>
      <c r="D498">
        <v>6.8</v>
      </c>
      <c r="E498" s="1" t="s">
        <v>1862</v>
      </c>
      <c r="F498" s="1" t="s">
        <v>1863</v>
      </c>
      <c r="G498" s="2">
        <v>124972</v>
      </c>
      <c r="H498">
        <v>154</v>
      </c>
      <c r="I498" t="s">
        <v>1864</v>
      </c>
    </row>
    <row r="499" spans="1:9" ht="158.4" hidden="1" x14ac:dyDescent="0.3">
      <c r="A499" t="s">
        <v>1865</v>
      </c>
      <c r="B499" t="s">
        <v>128</v>
      </c>
      <c r="C499" s="1" t="s">
        <v>1866</v>
      </c>
      <c r="D499">
        <v>8.1999999999999993</v>
      </c>
      <c r="E499" s="1" t="s">
        <v>1867</v>
      </c>
      <c r="F499" s="1" t="s">
        <v>1868</v>
      </c>
      <c r="G499" s="2">
        <v>21689</v>
      </c>
      <c r="H499">
        <v>60</v>
      </c>
    </row>
    <row r="500" spans="1:9" x14ac:dyDescent="0.3">
      <c r="A500" t="s">
        <v>1869</v>
      </c>
      <c r="B500">
        <v>-2018</v>
      </c>
      <c r="C500" s="1" t="s">
        <v>43</v>
      </c>
      <c r="D500">
        <v>6.6</v>
      </c>
      <c r="E500" s="1" t="s">
        <v>1870</v>
      </c>
      <c r="F500" s="1" t="s">
        <v>1871</v>
      </c>
      <c r="G500" s="2">
        <v>21572</v>
      </c>
      <c r="H500">
        <v>109</v>
      </c>
      <c r="I500" t="s">
        <v>1872</v>
      </c>
    </row>
    <row r="501" spans="1:9" ht="345.6" hidden="1" x14ac:dyDescent="0.3">
      <c r="A501" t="s">
        <v>1873</v>
      </c>
      <c r="B501">
        <v>-2020</v>
      </c>
      <c r="C501" s="1" t="s">
        <v>1104</v>
      </c>
      <c r="D501">
        <v>7.1</v>
      </c>
      <c r="E501" s="1" t="s">
        <v>1874</v>
      </c>
      <c r="F501" s="1" t="s">
        <v>1875</v>
      </c>
      <c r="G501" s="2">
        <v>3082</v>
      </c>
      <c r="H501">
        <v>130</v>
      </c>
    </row>
    <row r="502" spans="1:9" hidden="1" x14ac:dyDescent="0.3">
      <c r="A502" t="s">
        <v>1876</v>
      </c>
      <c r="B502">
        <v>-2020</v>
      </c>
      <c r="C502" s="1" t="s">
        <v>1028</v>
      </c>
      <c r="D502">
        <v>9.1</v>
      </c>
      <c r="E502" s="1" t="s">
        <v>1877</v>
      </c>
      <c r="F502" s="1" t="s">
        <v>1878</v>
      </c>
      <c r="G502" s="2">
        <v>93041</v>
      </c>
      <c r="H502">
        <v>491</v>
      </c>
    </row>
    <row r="503" spans="1:9" x14ac:dyDescent="0.3">
      <c r="A503" t="s">
        <v>1879</v>
      </c>
      <c r="B503">
        <v>-2018</v>
      </c>
      <c r="C503" s="1" t="s">
        <v>34</v>
      </c>
      <c r="D503">
        <v>6.3</v>
      </c>
      <c r="E503" s="1" t="s">
        <v>1880</v>
      </c>
      <c r="F503" s="1" t="s">
        <v>1881</v>
      </c>
      <c r="G503" s="2">
        <v>68094</v>
      </c>
      <c r="H503">
        <v>107</v>
      </c>
      <c r="I503" t="s">
        <v>1882</v>
      </c>
    </row>
    <row r="504" spans="1:9" hidden="1" x14ac:dyDescent="0.3">
      <c r="A504" t="s">
        <v>1883</v>
      </c>
      <c r="B504" t="s">
        <v>1884</v>
      </c>
      <c r="C504" s="1" t="s">
        <v>363</v>
      </c>
      <c r="D504">
        <v>4.7</v>
      </c>
      <c r="E504" s="1" t="s">
        <v>1885</v>
      </c>
      <c r="F504" s="1" t="s">
        <v>1886</v>
      </c>
      <c r="G504" s="2">
        <v>12202</v>
      </c>
      <c r="H504">
        <v>100</v>
      </c>
    </row>
    <row r="505" spans="1:9" x14ac:dyDescent="0.3">
      <c r="A505" t="s">
        <v>1887</v>
      </c>
      <c r="B505">
        <v>-1980</v>
      </c>
      <c r="C505" s="1" t="s">
        <v>427</v>
      </c>
      <c r="D505">
        <v>7.9</v>
      </c>
      <c r="E505" s="1" t="s">
        <v>1888</v>
      </c>
      <c r="F505" s="1" t="s">
        <v>1889</v>
      </c>
      <c r="G505" s="2">
        <v>188459</v>
      </c>
      <c r="H505">
        <v>133</v>
      </c>
      <c r="I505" t="s">
        <v>1890</v>
      </c>
    </row>
    <row r="506" spans="1:9" hidden="1" x14ac:dyDescent="0.3">
      <c r="A506" t="s">
        <v>1891</v>
      </c>
      <c r="B506">
        <v>-2019</v>
      </c>
      <c r="C506" s="1" t="s">
        <v>524</v>
      </c>
      <c r="D506">
        <v>6.9</v>
      </c>
      <c r="E506" s="1" t="s">
        <v>1892</v>
      </c>
      <c r="F506" s="1" t="s">
        <v>1893</v>
      </c>
      <c r="G506" s="2">
        <v>81703</v>
      </c>
      <c r="H506">
        <v>132</v>
      </c>
    </row>
    <row r="507" spans="1:9" x14ac:dyDescent="0.3">
      <c r="A507" t="s">
        <v>1894</v>
      </c>
      <c r="B507" t="s">
        <v>1895</v>
      </c>
      <c r="C507" s="1" t="s">
        <v>1896</v>
      </c>
      <c r="D507">
        <v>6.8</v>
      </c>
      <c r="E507" s="1" t="s">
        <v>1897</v>
      </c>
      <c r="F507" s="1" t="s">
        <v>1898</v>
      </c>
      <c r="G507" s="2">
        <v>253999</v>
      </c>
      <c r="H507">
        <v>113</v>
      </c>
      <c r="I507" t="s">
        <v>1899</v>
      </c>
    </row>
    <row r="508" spans="1:9" hidden="1" x14ac:dyDescent="0.3">
      <c r="A508" t="s">
        <v>1900</v>
      </c>
      <c r="B508">
        <v>-2020</v>
      </c>
      <c r="C508" s="1" t="s">
        <v>1901</v>
      </c>
      <c r="D508">
        <v>7</v>
      </c>
      <c r="E508" s="1" t="s">
        <v>1902</v>
      </c>
      <c r="F508" s="1" t="s">
        <v>1903</v>
      </c>
      <c r="G508">
        <v>669</v>
      </c>
      <c r="H508">
        <v>26</v>
      </c>
    </row>
    <row r="509" spans="1:9" ht="230.4" hidden="1" x14ac:dyDescent="0.3">
      <c r="A509" t="s">
        <v>1904</v>
      </c>
      <c r="B509">
        <v>-2021</v>
      </c>
      <c r="C509" s="1" t="s">
        <v>1467</v>
      </c>
      <c r="D509">
        <v>7.2</v>
      </c>
      <c r="E509" s="1" t="s">
        <v>1905</v>
      </c>
      <c r="F509" s="1" t="s">
        <v>1906</v>
      </c>
      <c r="G509">
        <v>726</v>
      </c>
      <c r="H509">
        <v>55</v>
      </c>
    </row>
    <row r="510" spans="1:9" x14ac:dyDescent="0.3">
      <c r="A510" t="s">
        <v>1907</v>
      </c>
      <c r="B510">
        <v>-2016</v>
      </c>
      <c r="C510" s="1" t="s">
        <v>1475</v>
      </c>
      <c r="D510">
        <v>7.9</v>
      </c>
      <c r="E510" s="1" t="s">
        <v>1908</v>
      </c>
      <c r="F510" s="1" t="s">
        <v>1909</v>
      </c>
      <c r="G510" s="2">
        <v>118166</v>
      </c>
      <c r="H510">
        <v>101</v>
      </c>
      <c r="I510" t="s">
        <v>1910</v>
      </c>
    </row>
    <row r="511" spans="1:9" hidden="1" x14ac:dyDescent="0.3">
      <c r="A511" t="s">
        <v>1911</v>
      </c>
      <c r="B511">
        <v>-2014</v>
      </c>
      <c r="C511" s="1" t="s">
        <v>20</v>
      </c>
      <c r="D511">
        <v>6.8</v>
      </c>
      <c r="E511" s="1" t="s">
        <v>1912</v>
      </c>
      <c r="F511" s="1" t="s">
        <v>1913</v>
      </c>
      <c r="G511" s="2">
        <v>53438</v>
      </c>
      <c r="H511">
        <v>112</v>
      </c>
    </row>
    <row r="512" spans="1:9" ht="187.2" hidden="1" x14ac:dyDescent="0.3">
      <c r="A512" t="s">
        <v>1914</v>
      </c>
      <c r="B512" t="s">
        <v>1915</v>
      </c>
      <c r="C512" s="1" t="s">
        <v>1735</v>
      </c>
      <c r="D512">
        <v>8.5</v>
      </c>
      <c r="E512" s="1" t="s">
        <v>1916</v>
      </c>
      <c r="F512" s="1" t="s">
        <v>1917</v>
      </c>
      <c r="G512" s="2">
        <v>55618</v>
      </c>
      <c r="H512">
        <v>24</v>
      </c>
    </row>
    <row r="513" spans="1:9" x14ac:dyDescent="0.3">
      <c r="A513" t="s">
        <v>1918</v>
      </c>
      <c r="B513">
        <v>-1975</v>
      </c>
      <c r="C513" s="1" t="s">
        <v>1919</v>
      </c>
      <c r="D513">
        <v>8.1999999999999993</v>
      </c>
      <c r="E513" s="1" t="s">
        <v>1920</v>
      </c>
      <c r="F513" s="1" t="s">
        <v>1921</v>
      </c>
      <c r="G513" s="2">
        <v>513289</v>
      </c>
      <c r="H513">
        <v>91</v>
      </c>
      <c r="I513" t="s">
        <v>1922</v>
      </c>
    </row>
    <row r="514" spans="1:9" hidden="1" x14ac:dyDescent="0.3">
      <c r="A514" t="s">
        <v>1923</v>
      </c>
      <c r="B514">
        <v>-2020</v>
      </c>
      <c r="C514" s="1" t="s">
        <v>86</v>
      </c>
      <c r="D514">
        <v>8</v>
      </c>
      <c r="E514" s="1" t="s">
        <v>1924</v>
      </c>
      <c r="F514" s="1" t="s">
        <v>1925</v>
      </c>
      <c r="G514" s="2">
        <v>65121</v>
      </c>
      <c r="H514">
        <v>53</v>
      </c>
    </row>
    <row r="515" spans="1:9" hidden="1" x14ac:dyDescent="0.3">
      <c r="A515" t="s">
        <v>1926</v>
      </c>
      <c r="B515">
        <v>-2017</v>
      </c>
      <c r="C515" s="1" t="s">
        <v>1726</v>
      </c>
      <c r="D515">
        <v>6.9</v>
      </c>
      <c r="E515" s="1" t="s">
        <v>1927</v>
      </c>
      <c r="F515" s="1" t="s">
        <v>1928</v>
      </c>
      <c r="G515" s="2">
        <v>112557</v>
      </c>
      <c r="H515">
        <v>123</v>
      </c>
    </row>
    <row r="516" spans="1:9" hidden="1" x14ac:dyDescent="0.3">
      <c r="A516" t="s">
        <v>1929</v>
      </c>
      <c r="B516">
        <v>-2019</v>
      </c>
      <c r="C516" s="1" t="s">
        <v>274</v>
      </c>
      <c r="D516">
        <v>7.1</v>
      </c>
      <c r="E516" s="1" t="s">
        <v>1930</v>
      </c>
      <c r="F516" s="1" t="s">
        <v>1931</v>
      </c>
      <c r="G516" s="2">
        <v>23081</v>
      </c>
      <c r="H516">
        <v>58</v>
      </c>
    </row>
    <row r="517" spans="1:9" ht="316.8" hidden="1" x14ac:dyDescent="0.3">
      <c r="A517" t="s">
        <v>1932</v>
      </c>
      <c r="B517" t="s">
        <v>353</v>
      </c>
      <c r="C517" s="1" t="s">
        <v>1670</v>
      </c>
      <c r="D517">
        <v>7.7</v>
      </c>
      <c r="E517" s="1" t="s">
        <v>1933</v>
      </c>
      <c r="F517" s="1" t="s">
        <v>1934</v>
      </c>
      <c r="G517" s="2">
        <v>42021</v>
      </c>
      <c r="H517">
        <v>42</v>
      </c>
    </row>
    <row r="518" spans="1:9" ht="172.8" hidden="1" x14ac:dyDescent="0.3">
      <c r="A518" t="s">
        <v>1935</v>
      </c>
      <c r="B518" t="s">
        <v>1936</v>
      </c>
      <c r="C518" s="1" t="s">
        <v>427</v>
      </c>
      <c r="D518">
        <v>8.1999999999999993</v>
      </c>
      <c r="E518" s="1" t="s">
        <v>1937</v>
      </c>
      <c r="F518" s="1" t="s">
        <v>1938</v>
      </c>
      <c r="G518" s="2">
        <v>45519</v>
      </c>
      <c r="H518">
        <v>60</v>
      </c>
    </row>
    <row r="519" spans="1:9" x14ac:dyDescent="0.3">
      <c r="A519" t="s">
        <v>1939</v>
      </c>
      <c r="B519">
        <v>-2019</v>
      </c>
      <c r="C519" s="1" t="s">
        <v>202</v>
      </c>
      <c r="D519">
        <v>7.2</v>
      </c>
      <c r="E519" s="1" t="s">
        <v>1940</v>
      </c>
      <c r="F519" s="1" t="s">
        <v>1941</v>
      </c>
      <c r="G519" s="2">
        <v>13196</v>
      </c>
      <c r="H519">
        <v>133</v>
      </c>
      <c r="I519" t="s">
        <v>1942</v>
      </c>
    </row>
    <row r="520" spans="1:9" hidden="1" x14ac:dyDescent="0.3">
      <c r="A520" t="s">
        <v>1943</v>
      </c>
      <c r="B520">
        <v>-2020</v>
      </c>
      <c r="C520" s="1" t="s">
        <v>20</v>
      </c>
      <c r="D520">
        <v>6.5</v>
      </c>
      <c r="E520" s="1" t="s">
        <v>1944</v>
      </c>
      <c r="F520" s="1" t="s">
        <v>1945</v>
      </c>
      <c r="G520" s="2">
        <v>32061</v>
      </c>
      <c r="H520">
        <v>93</v>
      </c>
    </row>
    <row r="521" spans="1:9" ht="201.6" hidden="1" x14ac:dyDescent="0.3">
      <c r="A521" t="s">
        <v>1946</v>
      </c>
      <c r="B521" t="s">
        <v>278</v>
      </c>
      <c r="C521" s="1" t="s">
        <v>164</v>
      </c>
      <c r="D521">
        <v>3.8</v>
      </c>
      <c r="E521" s="1" t="s">
        <v>1947</v>
      </c>
      <c r="F521" s="1" t="s">
        <v>1948</v>
      </c>
      <c r="G521" s="2">
        <v>12889</v>
      </c>
      <c r="H521">
        <v>60</v>
      </c>
    </row>
    <row r="522" spans="1:9" ht="216" hidden="1" x14ac:dyDescent="0.3">
      <c r="A522" t="s">
        <v>1949</v>
      </c>
      <c r="B522" t="s">
        <v>72</v>
      </c>
      <c r="C522" s="1" t="s">
        <v>1950</v>
      </c>
      <c r="D522">
        <v>8.5</v>
      </c>
      <c r="E522" s="1" t="s">
        <v>1951</v>
      </c>
      <c r="F522" s="1" t="s">
        <v>1952</v>
      </c>
      <c r="G522" s="2">
        <v>35544</v>
      </c>
      <c r="H522">
        <v>30</v>
      </c>
    </row>
    <row r="523" spans="1:9" ht="187.2" hidden="1" x14ac:dyDescent="0.3">
      <c r="A523" t="s">
        <v>1953</v>
      </c>
      <c r="B523" t="s">
        <v>992</v>
      </c>
      <c r="C523" s="1" t="s">
        <v>47</v>
      </c>
      <c r="D523">
        <v>7.6</v>
      </c>
      <c r="E523" s="1" t="s">
        <v>1954</v>
      </c>
      <c r="F523" s="1" t="s">
        <v>1955</v>
      </c>
      <c r="G523" s="2">
        <v>65718</v>
      </c>
      <c r="H523">
        <v>30</v>
      </c>
    </row>
    <row r="524" spans="1:9" hidden="1" x14ac:dyDescent="0.3">
      <c r="A524" t="s">
        <v>1956</v>
      </c>
      <c r="B524">
        <v>-2021</v>
      </c>
      <c r="C524" s="1" t="s">
        <v>1282</v>
      </c>
      <c r="E524" s="1" t="s">
        <v>1957</v>
      </c>
      <c r="F524" s="1" t="s">
        <v>1958</v>
      </c>
    </row>
    <row r="525" spans="1:9" x14ac:dyDescent="0.3">
      <c r="A525" t="s">
        <v>1959</v>
      </c>
      <c r="B525">
        <v>-2017</v>
      </c>
      <c r="C525" s="1" t="s">
        <v>856</v>
      </c>
      <c r="D525">
        <v>6.7</v>
      </c>
      <c r="E525" s="1" t="s">
        <v>1960</v>
      </c>
      <c r="F525" s="1" t="s">
        <v>1961</v>
      </c>
      <c r="G525" s="2">
        <v>182505</v>
      </c>
      <c r="H525">
        <v>115</v>
      </c>
      <c r="I525" t="s">
        <v>1962</v>
      </c>
    </row>
    <row r="526" spans="1:9" x14ac:dyDescent="0.3">
      <c r="A526" t="s">
        <v>1963</v>
      </c>
      <c r="B526">
        <v>-2011</v>
      </c>
      <c r="C526" s="1" t="s">
        <v>25</v>
      </c>
      <c r="D526">
        <v>7.2</v>
      </c>
      <c r="E526" s="1" t="s">
        <v>1964</v>
      </c>
      <c r="F526" s="1" t="s">
        <v>1965</v>
      </c>
      <c r="G526" s="2">
        <v>245778</v>
      </c>
      <c r="H526">
        <v>107</v>
      </c>
      <c r="I526" t="s">
        <v>1966</v>
      </c>
    </row>
    <row r="527" spans="1:9" hidden="1" x14ac:dyDescent="0.3">
      <c r="A527" t="s">
        <v>1967</v>
      </c>
      <c r="B527">
        <v>-2017</v>
      </c>
      <c r="C527" s="1" t="s">
        <v>160</v>
      </c>
      <c r="D527">
        <v>7.3</v>
      </c>
      <c r="E527" s="1" t="s">
        <v>1968</v>
      </c>
      <c r="F527" s="1" t="s">
        <v>1969</v>
      </c>
      <c r="G527" s="2">
        <v>94589</v>
      </c>
      <c r="H527">
        <v>50</v>
      </c>
    </row>
    <row r="528" spans="1:9" x14ac:dyDescent="0.3">
      <c r="A528" t="s">
        <v>1970</v>
      </c>
      <c r="B528">
        <v>-2012</v>
      </c>
      <c r="C528" s="1" t="s">
        <v>630</v>
      </c>
      <c r="D528">
        <v>6.5</v>
      </c>
      <c r="E528" s="1" t="s">
        <v>1971</v>
      </c>
      <c r="F528" s="1" t="s">
        <v>1972</v>
      </c>
      <c r="G528" s="2">
        <v>103765</v>
      </c>
      <c r="H528">
        <v>101</v>
      </c>
      <c r="I528" t="s">
        <v>1973</v>
      </c>
    </row>
    <row r="529" spans="1:9" hidden="1" x14ac:dyDescent="0.3">
      <c r="A529" t="s">
        <v>1974</v>
      </c>
      <c r="B529" t="s">
        <v>1585</v>
      </c>
      <c r="C529" s="1" t="s">
        <v>1975</v>
      </c>
      <c r="D529">
        <v>6.6</v>
      </c>
      <c r="E529" s="1" t="s">
        <v>1976</v>
      </c>
      <c r="F529" s="1" t="s">
        <v>1977</v>
      </c>
      <c r="G529" s="2">
        <v>112354</v>
      </c>
      <c r="H529">
        <v>82</v>
      </c>
    </row>
    <row r="530" spans="1:9" ht="244.8" hidden="1" x14ac:dyDescent="0.3">
      <c r="A530" t="s">
        <v>1978</v>
      </c>
      <c r="B530" t="s">
        <v>702</v>
      </c>
      <c r="C530" s="1" t="s">
        <v>96</v>
      </c>
      <c r="D530">
        <v>6.8</v>
      </c>
      <c r="E530" s="1" t="s">
        <v>1979</v>
      </c>
      <c r="F530" s="1" t="s">
        <v>1980</v>
      </c>
      <c r="G530" s="2">
        <v>23592</v>
      </c>
      <c r="H530">
        <v>60</v>
      </c>
    </row>
    <row r="531" spans="1:9" ht="187.2" hidden="1" x14ac:dyDescent="0.3">
      <c r="A531" t="s">
        <v>1981</v>
      </c>
      <c r="B531" t="s">
        <v>503</v>
      </c>
      <c r="C531" s="1" t="s">
        <v>1260</v>
      </c>
      <c r="D531">
        <v>7.8</v>
      </c>
      <c r="E531" s="1" t="s">
        <v>1982</v>
      </c>
      <c r="F531" s="1" t="s">
        <v>1983</v>
      </c>
      <c r="G531" s="2">
        <v>60032</v>
      </c>
      <c r="H531">
        <v>30</v>
      </c>
    </row>
    <row r="532" spans="1:9" hidden="1" x14ac:dyDescent="0.3">
      <c r="A532" t="s">
        <v>1984</v>
      </c>
      <c r="B532">
        <v>-2020</v>
      </c>
      <c r="C532" s="1" t="s">
        <v>86</v>
      </c>
      <c r="D532">
        <v>6.7</v>
      </c>
      <c r="E532" s="1" t="s">
        <v>1985</v>
      </c>
      <c r="F532" s="1" t="s">
        <v>1986</v>
      </c>
      <c r="G532" s="2">
        <v>37137</v>
      </c>
      <c r="H532">
        <v>116</v>
      </c>
    </row>
    <row r="533" spans="1:9" ht="273.60000000000002" hidden="1" x14ac:dyDescent="0.3">
      <c r="A533" t="s">
        <v>1987</v>
      </c>
      <c r="B533" t="s">
        <v>1379</v>
      </c>
      <c r="C533" s="1" t="s">
        <v>1988</v>
      </c>
      <c r="D533">
        <v>6.5</v>
      </c>
      <c r="E533" s="1" t="s">
        <v>1989</v>
      </c>
      <c r="F533" s="1" t="s">
        <v>1990</v>
      </c>
      <c r="G533" s="2">
        <v>24221</v>
      </c>
      <c r="H533">
        <v>45</v>
      </c>
    </row>
    <row r="534" spans="1:9" x14ac:dyDescent="0.3">
      <c r="A534" t="s">
        <v>1991</v>
      </c>
      <c r="B534">
        <v>-2001</v>
      </c>
      <c r="C534" s="1" t="s">
        <v>427</v>
      </c>
      <c r="D534">
        <v>5.5</v>
      </c>
      <c r="E534" s="1" t="s">
        <v>1992</v>
      </c>
      <c r="F534" s="1" t="s">
        <v>1993</v>
      </c>
      <c r="G534" s="2">
        <v>111413</v>
      </c>
      <c r="H534">
        <v>88</v>
      </c>
      <c r="I534" t="s">
        <v>1994</v>
      </c>
    </row>
    <row r="535" spans="1:9" ht="259.2" hidden="1" x14ac:dyDescent="0.3">
      <c r="A535" t="s">
        <v>1995</v>
      </c>
      <c r="B535" t="s">
        <v>215</v>
      </c>
      <c r="C535" s="1" t="s">
        <v>639</v>
      </c>
      <c r="D535">
        <v>8.4</v>
      </c>
      <c r="E535" s="1" t="s">
        <v>1996</v>
      </c>
      <c r="F535" s="1" t="s">
        <v>1997</v>
      </c>
      <c r="G535" s="2">
        <v>27816</v>
      </c>
      <c r="H535">
        <v>22</v>
      </c>
    </row>
    <row r="536" spans="1:9" x14ac:dyDescent="0.3">
      <c r="A536" t="s">
        <v>1998</v>
      </c>
      <c r="B536">
        <v>-2013</v>
      </c>
      <c r="C536" s="1" t="s">
        <v>1866</v>
      </c>
      <c r="D536">
        <v>6.3</v>
      </c>
      <c r="E536" s="1" t="s">
        <v>1999</v>
      </c>
      <c r="F536" s="1" t="s">
        <v>2000</v>
      </c>
      <c r="G536" s="2">
        <v>211395</v>
      </c>
      <c r="H536">
        <v>131</v>
      </c>
      <c r="I536" t="s">
        <v>2001</v>
      </c>
    </row>
    <row r="537" spans="1:9" ht="187.2" hidden="1" x14ac:dyDescent="0.3">
      <c r="A537" t="s">
        <v>2002</v>
      </c>
      <c r="B537" t="s">
        <v>720</v>
      </c>
      <c r="C537" s="1" t="s">
        <v>96</v>
      </c>
      <c r="D537">
        <v>7.1</v>
      </c>
      <c r="E537" s="1" t="s">
        <v>2003</v>
      </c>
      <c r="F537" s="1" t="s">
        <v>2004</v>
      </c>
      <c r="G537" s="2">
        <v>37861</v>
      </c>
      <c r="H537">
        <v>46</v>
      </c>
    </row>
    <row r="538" spans="1:9" ht="259.2" hidden="1" x14ac:dyDescent="0.3">
      <c r="A538" t="s">
        <v>2005</v>
      </c>
      <c r="B538" t="s">
        <v>2006</v>
      </c>
      <c r="C538" s="1" t="s">
        <v>2007</v>
      </c>
      <c r="D538">
        <v>6.5</v>
      </c>
      <c r="E538" s="1" t="s">
        <v>2008</v>
      </c>
      <c r="F538" s="1" t="s">
        <v>2009</v>
      </c>
      <c r="G538" s="2">
        <v>20874</v>
      </c>
      <c r="H538">
        <v>30</v>
      </c>
    </row>
    <row r="539" spans="1:9" ht="230.4" hidden="1" x14ac:dyDescent="0.3">
      <c r="A539" t="s">
        <v>2010</v>
      </c>
      <c r="B539" t="s">
        <v>2011</v>
      </c>
      <c r="C539" s="1" t="s">
        <v>1017</v>
      </c>
      <c r="D539">
        <v>5</v>
      </c>
      <c r="E539" s="1" t="s">
        <v>2012</v>
      </c>
      <c r="F539" s="1" t="s">
        <v>2013</v>
      </c>
      <c r="G539">
        <v>615</v>
      </c>
    </row>
    <row r="540" spans="1:9" hidden="1" x14ac:dyDescent="0.3">
      <c r="A540" t="s">
        <v>2014</v>
      </c>
      <c r="B540">
        <v>-2016</v>
      </c>
      <c r="C540" s="1" t="s">
        <v>91</v>
      </c>
      <c r="D540">
        <v>7.6</v>
      </c>
      <c r="E540" s="1" t="s">
        <v>2015</v>
      </c>
      <c r="F540" s="1" t="s">
        <v>2016</v>
      </c>
      <c r="G540" s="2">
        <v>32877</v>
      </c>
      <c r="H540">
        <v>370</v>
      </c>
    </row>
    <row r="541" spans="1:9" ht="244.8" hidden="1" x14ac:dyDescent="0.3">
      <c r="A541" t="s">
        <v>2017</v>
      </c>
      <c r="B541">
        <v>-2021</v>
      </c>
      <c r="C541" s="1" t="s">
        <v>68</v>
      </c>
      <c r="D541">
        <v>5.2</v>
      </c>
      <c r="E541" s="1" t="s">
        <v>2018</v>
      </c>
      <c r="F541" s="1" t="s">
        <v>2019</v>
      </c>
      <c r="G541">
        <v>294</v>
      </c>
      <c r="H541">
        <v>112</v>
      </c>
    </row>
    <row r="542" spans="1:9" x14ac:dyDescent="0.3">
      <c r="A542" t="s">
        <v>2020</v>
      </c>
      <c r="B542">
        <v>-2009</v>
      </c>
      <c r="C542" s="1" t="s">
        <v>625</v>
      </c>
      <c r="D542">
        <v>4.4000000000000004</v>
      </c>
      <c r="E542" s="1" t="s">
        <v>2021</v>
      </c>
      <c r="F542" s="1" t="s">
        <v>2022</v>
      </c>
      <c r="G542" s="2">
        <v>75214</v>
      </c>
      <c r="H542">
        <v>92</v>
      </c>
      <c r="I542" t="s">
        <v>2023</v>
      </c>
    </row>
    <row r="543" spans="1:9" ht="172.8" hidden="1" x14ac:dyDescent="0.3">
      <c r="A543" t="s">
        <v>2024</v>
      </c>
      <c r="B543" t="s">
        <v>278</v>
      </c>
      <c r="C543" s="1" t="s">
        <v>801</v>
      </c>
      <c r="D543">
        <v>8</v>
      </c>
      <c r="E543" s="1" t="s">
        <v>2025</v>
      </c>
      <c r="F543" s="1" t="s">
        <v>2026</v>
      </c>
      <c r="G543" s="2">
        <v>7568</v>
      </c>
      <c r="H543">
        <v>18</v>
      </c>
    </row>
    <row r="544" spans="1:9" ht="273.60000000000002" hidden="1" x14ac:dyDescent="0.3">
      <c r="A544" t="s">
        <v>2027</v>
      </c>
      <c r="B544" t="s">
        <v>51</v>
      </c>
      <c r="C544" s="1" t="s">
        <v>1375</v>
      </c>
      <c r="D544">
        <v>7.7</v>
      </c>
      <c r="E544" s="1" t="s">
        <v>2028</v>
      </c>
      <c r="F544" s="1" t="s">
        <v>2029</v>
      </c>
      <c r="G544" s="2">
        <v>5160</v>
      </c>
      <c r="H544">
        <v>48</v>
      </c>
    </row>
    <row r="545" spans="1:9" x14ac:dyDescent="0.3">
      <c r="A545" t="s">
        <v>2030</v>
      </c>
      <c r="B545">
        <v>-2017</v>
      </c>
      <c r="C545" s="1" t="s">
        <v>25</v>
      </c>
      <c r="D545">
        <v>6.7</v>
      </c>
      <c r="E545" s="1" t="s">
        <v>2031</v>
      </c>
      <c r="F545" s="1" t="s">
        <v>2032</v>
      </c>
      <c r="G545" s="2">
        <v>83135</v>
      </c>
      <c r="H545">
        <v>102</v>
      </c>
      <c r="I545" t="s">
        <v>2033</v>
      </c>
    </row>
    <row r="546" spans="1:9" x14ac:dyDescent="0.3">
      <c r="A546" t="s">
        <v>2034</v>
      </c>
      <c r="B546">
        <v>-2015</v>
      </c>
      <c r="C546" s="1" t="s">
        <v>34</v>
      </c>
      <c r="D546">
        <v>7.4</v>
      </c>
      <c r="E546" s="1" t="s">
        <v>2035</v>
      </c>
      <c r="F546" s="1" t="s">
        <v>2036</v>
      </c>
      <c r="G546" s="2">
        <v>223775</v>
      </c>
      <c r="H546">
        <v>124</v>
      </c>
      <c r="I546" t="s">
        <v>2037</v>
      </c>
    </row>
    <row r="547" spans="1:9" ht="302.39999999999998" hidden="1" x14ac:dyDescent="0.3">
      <c r="A547" t="s">
        <v>2038</v>
      </c>
      <c r="B547" t="s">
        <v>278</v>
      </c>
      <c r="C547" s="1" t="s">
        <v>15</v>
      </c>
      <c r="D547">
        <v>7.2</v>
      </c>
      <c r="E547" s="1" t="s">
        <v>2039</v>
      </c>
      <c r="F547" s="1" t="s">
        <v>2040</v>
      </c>
      <c r="G547" s="2">
        <v>51002</v>
      </c>
      <c r="H547">
        <v>30</v>
      </c>
    </row>
    <row r="548" spans="1:9" hidden="1" x14ac:dyDescent="0.3">
      <c r="A548" t="s">
        <v>2041</v>
      </c>
      <c r="B548">
        <v>-2021</v>
      </c>
      <c r="C548" s="1" t="s">
        <v>104</v>
      </c>
      <c r="E548" s="1" t="s">
        <v>2042</v>
      </c>
      <c r="F548" s="1" t="s">
        <v>2043</v>
      </c>
      <c r="H548">
        <v>112</v>
      </c>
    </row>
    <row r="549" spans="1:9" x14ac:dyDescent="0.3">
      <c r="A549" t="s">
        <v>2044</v>
      </c>
      <c r="B549">
        <v>-2010</v>
      </c>
      <c r="C549" s="1" t="s">
        <v>55</v>
      </c>
      <c r="D549">
        <v>6.7</v>
      </c>
      <c r="E549" s="1" t="s">
        <v>2045</v>
      </c>
      <c r="F549" s="1" t="s">
        <v>2046</v>
      </c>
      <c r="G549" s="2">
        <v>250321</v>
      </c>
      <c r="H549">
        <v>117</v>
      </c>
      <c r="I549" t="s">
        <v>2047</v>
      </c>
    </row>
    <row r="550" spans="1:9" hidden="1" x14ac:dyDescent="0.3">
      <c r="A550" t="s">
        <v>2048</v>
      </c>
      <c r="B550">
        <v>-2019</v>
      </c>
      <c r="C550" s="1" t="s">
        <v>2049</v>
      </c>
      <c r="D550">
        <v>6.2</v>
      </c>
      <c r="E550" s="1" t="s">
        <v>2050</v>
      </c>
      <c r="F550" s="1" t="s">
        <v>2051</v>
      </c>
      <c r="G550" s="2">
        <v>44980</v>
      </c>
      <c r="H550">
        <v>115</v>
      </c>
    </row>
    <row r="551" spans="1:9" ht="360" hidden="1" x14ac:dyDescent="0.3">
      <c r="A551" t="s">
        <v>2052</v>
      </c>
      <c r="B551" t="s">
        <v>124</v>
      </c>
      <c r="C551" s="1" t="s">
        <v>15</v>
      </c>
      <c r="D551">
        <v>8.1999999999999993</v>
      </c>
      <c r="E551" s="1" t="s">
        <v>2053</v>
      </c>
      <c r="F551" s="1" t="s">
        <v>2054</v>
      </c>
      <c r="G551" s="2">
        <v>28064</v>
      </c>
      <c r="H551">
        <v>11</v>
      </c>
    </row>
    <row r="552" spans="1:9" ht="244.8" hidden="1" x14ac:dyDescent="0.3">
      <c r="A552" t="s">
        <v>2055</v>
      </c>
      <c r="B552">
        <v>-2021</v>
      </c>
      <c r="C552" s="1" t="s">
        <v>164</v>
      </c>
      <c r="D552">
        <v>5.4</v>
      </c>
      <c r="E552" s="1" t="s">
        <v>2056</v>
      </c>
      <c r="F552" s="1" t="s">
        <v>2057</v>
      </c>
      <c r="G552" s="2">
        <v>37342</v>
      </c>
      <c r="H552">
        <v>114</v>
      </c>
    </row>
    <row r="553" spans="1:9" hidden="1" x14ac:dyDescent="0.3">
      <c r="A553" t="s">
        <v>2058</v>
      </c>
      <c r="B553">
        <v>-2016</v>
      </c>
      <c r="C553" s="1" t="s">
        <v>38</v>
      </c>
      <c r="D553">
        <v>5.5</v>
      </c>
      <c r="E553" s="1" t="s">
        <v>2059</v>
      </c>
      <c r="F553" s="1" t="s">
        <v>2060</v>
      </c>
      <c r="G553" s="2">
        <v>11129</v>
      </c>
      <c r="H553">
        <v>94</v>
      </c>
    </row>
    <row r="554" spans="1:9" ht="230.4" hidden="1" x14ac:dyDescent="0.3">
      <c r="A554" t="s">
        <v>2061</v>
      </c>
      <c r="B554" t="s">
        <v>278</v>
      </c>
      <c r="C554" s="1" t="s">
        <v>60</v>
      </c>
      <c r="D554">
        <v>7.7</v>
      </c>
      <c r="E554" s="1" t="s">
        <v>2062</v>
      </c>
      <c r="F554" s="1" t="s">
        <v>2063</v>
      </c>
      <c r="G554" s="2">
        <v>2703</v>
      </c>
      <c r="H554">
        <v>45</v>
      </c>
    </row>
    <row r="555" spans="1:9" x14ac:dyDescent="0.3">
      <c r="A555" t="s">
        <v>2064</v>
      </c>
      <c r="B555">
        <v>-2012</v>
      </c>
      <c r="C555" s="1" t="s">
        <v>2065</v>
      </c>
      <c r="D555">
        <v>6.3</v>
      </c>
      <c r="E555" s="1" t="s">
        <v>2066</v>
      </c>
      <c r="F555" s="1" t="s">
        <v>2067</v>
      </c>
      <c r="G555" s="2">
        <v>179783</v>
      </c>
      <c r="H555">
        <v>103</v>
      </c>
      <c r="I555" t="s">
        <v>2068</v>
      </c>
    </row>
    <row r="556" spans="1:9" x14ac:dyDescent="0.3">
      <c r="A556" t="s">
        <v>2069</v>
      </c>
      <c r="B556">
        <v>-2019</v>
      </c>
      <c r="C556" s="1" t="s">
        <v>313</v>
      </c>
      <c r="D556">
        <v>6.4</v>
      </c>
      <c r="E556" s="1" t="s">
        <v>2070</v>
      </c>
      <c r="F556" s="1" t="s">
        <v>2071</v>
      </c>
      <c r="G556" s="2">
        <v>48354</v>
      </c>
      <c r="H556">
        <v>111</v>
      </c>
      <c r="I556" t="s">
        <v>2072</v>
      </c>
    </row>
    <row r="557" spans="1:9" x14ac:dyDescent="0.3">
      <c r="A557" t="s">
        <v>2073</v>
      </c>
      <c r="B557">
        <v>-1962</v>
      </c>
      <c r="C557" s="1" t="s">
        <v>2074</v>
      </c>
      <c r="D557">
        <v>8.3000000000000007</v>
      </c>
      <c r="E557" s="1" t="s">
        <v>2075</v>
      </c>
      <c r="F557" s="1" t="s">
        <v>2076</v>
      </c>
      <c r="G557" s="2">
        <v>276605</v>
      </c>
      <c r="H557">
        <v>228</v>
      </c>
      <c r="I557" t="s">
        <v>2077</v>
      </c>
    </row>
    <row r="558" spans="1:9" x14ac:dyDescent="0.3">
      <c r="A558" t="s">
        <v>2078</v>
      </c>
      <c r="B558">
        <v>-1996</v>
      </c>
      <c r="C558" s="1" t="s">
        <v>2079</v>
      </c>
      <c r="D558">
        <v>6.3</v>
      </c>
      <c r="E558" s="1" t="s">
        <v>2080</v>
      </c>
      <c r="F558" s="1" t="s">
        <v>2081</v>
      </c>
      <c r="G558" s="2">
        <v>215049</v>
      </c>
      <c r="H558">
        <v>106</v>
      </c>
      <c r="I558" t="s">
        <v>2082</v>
      </c>
    </row>
    <row r="559" spans="1:9" ht="288" hidden="1" x14ac:dyDescent="0.3">
      <c r="A559" t="s">
        <v>2083</v>
      </c>
      <c r="B559" t="s">
        <v>353</v>
      </c>
      <c r="C559" s="1" t="s">
        <v>202</v>
      </c>
      <c r="D559">
        <v>7.9</v>
      </c>
      <c r="E559" s="1" t="s">
        <v>2084</v>
      </c>
      <c r="F559" s="1" t="s">
        <v>2085</v>
      </c>
      <c r="G559" s="2">
        <v>14803</v>
      </c>
      <c r="H559">
        <v>52</v>
      </c>
    </row>
    <row r="560" spans="1:9" hidden="1" x14ac:dyDescent="0.3">
      <c r="A560" t="s">
        <v>2086</v>
      </c>
      <c r="B560">
        <v>-2021</v>
      </c>
      <c r="C560" s="1" t="s">
        <v>1866</v>
      </c>
      <c r="E560" s="1" t="s">
        <v>2087</v>
      </c>
      <c r="F560" s="1" t="s">
        <v>2088</v>
      </c>
      <c r="H560">
        <v>96</v>
      </c>
    </row>
    <row r="561" spans="1:9" hidden="1" x14ac:dyDescent="0.3">
      <c r="A561" t="s">
        <v>2089</v>
      </c>
      <c r="B561">
        <v>-2018</v>
      </c>
      <c r="C561" s="1" t="s">
        <v>2090</v>
      </c>
      <c r="D561">
        <v>7.4</v>
      </c>
      <c r="E561" s="1" t="s">
        <v>2091</v>
      </c>
      <c r="F561" s="1" t="s">
        <v>2092</v>
      </c>
      <c r="G561" s="2">
        <v>39672</v>
      </c>
      <c r="H561">
        <v>124</v>
      </c>
    </row>
    <row r="562" spans="1:9" ht="244.8" hidden="1" x14ac:dyDescent="0.3">
      <c r="A562" t="s">
        <v>2093</v>
      </c>
      <c r="B562" t="s">
        <v>2094</v>
      </c>
      <c r="C562" s="1" t="s">
        <v>435</v>
      </c>
      <c r="D562">
        <v>8.8000000000000007</v>
      </c>
      <c r="E562" s="1" t="s">
        <v>2095</v>
      </c>
      <c r="F562" s="1" t="s">
        <v>2096</v>
      </c>
      <c r="G562" s="2">
        <v>49834</v>
      </c>
      <c r="H562">
        <v>24</v>
      </c>
    </row>
    <row r="563" spans="1:9" hidden="1" x14ac:dyDescent="0.3">
      <c r="A563" t="s">
        <v>2097</v>
      </c>
      <c r="B563">
        <v>-2020</v>
      </c>
      <c r="C563" s="1" t="s">
        <v>25</v>
      </c>
      <c r="D563">
        <v>6</v>
      </c>
      <c r="E563" s="1" t="s">
        <v>2098</v>
      </c>
      <c r="F563" s="1" t="s">
        <v>2099</v>
      </c>
      <c r="G563" s="2">
        <v>14375</v>
      </c>
      <c r="H563">
        <v>91</v>
      </c>
    </row>
    <row r="564" spans="1:9" x14ac:dyDescent="0.3">
      <c r="A564" t="s">
        <v>2100</v>
      </c>
      <c r="B564">
        <v>-2016</v>
      </c>
      <c r="C564" s="1" t="s">
        <v>25</v>
      </c>
      <c r="D564">
        <v>7.3</v>
      </c>
      <c r="E564" s="1" t="s">
        <v>2101</v>
      </c>
      <c r="F564" s="1" t="s">
        <v>2102</v>
      </c>
      <c r="G564" s="2">
        <v>250953</v>
      </c>
      <c r="H564">
        <v>97</v>
      </c>
      <c r="I564" t="s">
        <v>2103</v>
      </c>
    </row>
    <row r="565" spans="1:9" ht="187.2" hidden="1" x14ac:dyDescent="0.3">
      <c r="A565" t="s">
        <v>2104</v>
      </c>
      <c r="B565" t="s">
        <v>1936</v>
      </c>
      <c r="C565" s="1" t="s">
        <v>2105</v>
      </c>
      <c r="D565">
        <v>7.2</v>
      </c>
      <c r="E565" s="1" t="s">
        <v>2106</v>
      </c>
      <c r="F565" s="1" t="s">
        <v>2107</v>
      </c>
      <c r="G565" s="2">
        <v>56121</v>
      </c>
      <c r="H565">
        <v>42</v>
      </c>
    </row>
    <row r="566" spans="1:9" hidden="1" x14ac:dyDescent="0.3">
      <c r="A566" t="s">
        <v>2108</v>
      </c>
      <c r="B566">
        <v>-2020</v>
      </c>
      <c r="C566" s="1" t="s">
        <v>104</v>
      </c>
      <c r="D566">
        <v>5.7</v>
      </c>
      <c r="E566" s="1" t="s">
        <v>2109</v>
      </c>
      <c r="F566" s="1" t="s">
        <v>2110</v>
      </c>
      <c r="G566" s="2">
        <v>35070</v>
      </c>
      <c r="H566">
        <v>90</v>
      </c>
    </row>
    <row r="567" spans="1:9" hidden="1" x14ac:dyDescent="0.3">
      <c r="A567" t="s">
        <v>2111</v>
      </c>
      <c r="B567">
        <v>-2020</v>
      </c>
      <c r="C567" s="1" t="s">
        <v>2112</v>
      </c>
      <c r="D567">
        <v>7.1</v>
      </c>
      <c r="E567" s="1" t="s">
        <v>2113</v>
      </c>
      <c r="F567" s="1" t="s">
        <v>2114</v>
      </c>
      <c r="G567" s="2">
        <v>23350</v>
      </c>
      <c r="H567">
        <v>112</v>
      </c>
    </row>
    <row r="568" spans="1:9" x14ac:dyDescent="0.3">
      <c r="A568" t="s">
        <v>2115</v>
      </c>
      <c r="B568">
        <v>-2009</v>
      </c>
      <c r="C568" s="1" t="s">
        <v>524</v>
      </c>
      <c r="D568">
        <v>7</v>
      </c>
      <c r="E568" s="1" t="s">
        <v>2116</v>
      </c>
      <c r="F568" s="1" t="s">
        <v>2117</v>
      </c>
      <c r="G568" s="2">
        <v>288097</v>
      </c>
      <c r="H568">
        <v>140</v>
      </c>
      <c r="I568" t="s">
        <v>2118</v>
      </c>
    </row>
    <row r="569" spans="1:9" hidden="1" x14ac:dyDescent="0.3">
      <c r="A569" t="s">
        <v>2119</v>
      </c>
      <c r="B569">
        <v>-2019</v>
      </c>
      <c r="C569" s="1" t="s">
        <v>2120</v>
      </c>
      <c r="D569">
        <v>5</v>
      </c>
      <c r="E569" s="1" t="s">
        <v>2121</v>
      </c>
      <c r="F569" s="1" t="s">
        <v>2122</v>
      </c>
      <c r="G569">
        <v>218</v>
      </c>
      <c r="H569">
        <v>89</v>
      </c>
    </row>
    <row r="570" spans="1:9" hidden="1" x14ac:dyDescent="0.3">
      <c r="A570" t="s">
        <v>2123</v>
      </c>
      <c r="B570">
        <v>-2020</v>
      </c>
      <c r="C570" s="1" t="s">
        <v>482</v>
      </c>
      <c r="D570">
        <v>7.5</v>
      </c>
      <c r="E570" s="1" t="s">
        <v>2124</v>
      </c>
      <c r="F570" s="1" t="s">
        <v>2125</v>
      </c>
      <c r="G570" s="2">
        <v>47433</v>
      </c>
      <c r="H570">
        <v>30</v>
      </c>
    </row>
    <row r="571" spans="1:9" x14ac:dyDescent="0.3">
      <c r="A571" t="s">
        <v>2126</v>
      </c>
      <c r="B571">
        <v>-2010</v>
      </c>
      <c r="C571" s="1" t="s">
        <v>1375</v>
      </c>
      <c r="D571">
        <v>7.5</v>
      </c>
      <c r="E571" s="1" t="s">
        <v>2127</v>
      </c>
      <c r="F571" s="1" t="s">
        <v>2128</v>
      </c>
      <c r="G571" s="2">
        <v>357144</v>
      </c>
      <c r="H571">
        <v>94</v>
      </c>
      <c r="I571" t="s">
        <v>2129</v>
      </c>
    </row>
    <row r="572" spans="1:9" ht="216" hidden="1" x14ac:dyDescent="0.3">
      <c r="A572" t="s">
        <v>2130</v>
      </c>
      <c r="B572" t="s">
        <v>2131</v>
      </c>
      <c r="C572" s="1" t="s">
        <v>2132</v>
      </c>
      <c r="E572" s="1" t="s">
        <v>2133</v>
      </c>
      <c r="F572" s="1" t="s">
        <v>2134</v>
      </c>
    </row>
    <row r="573" spans="1:9" ht="230.4" x14ac:dyDescent="0.3">
      <c r="A573" t="s">
        <v>2135</v>
      </c>
      <c r="B573">
        <v>-2001</v>
      </c>
      <c r="C573" s="1" t="s">
        <v>343</v>
      </c>
      <c r="D573">
        <v>5.9</v>
      </c>
      <c r="E573" s="1" t="s">
        <v>2136</v>
      </c>
      <c r="F573" s="1" t="s">
        <v>2137</v>
      </c>
      <c r="G573" s="2">
        <v>302292</v>
      </c>
      <c r="H573">
        <v>92</v>
      </c>
      <c r="I573" t="s">
        <v>2138</v>
      </c>
    </row>
    <row r="574" spans="1:9" ht="201.6" hidden="1" x14ac:dyDescent="0.3">
      <c r="A574" t="s">
        <v>2139</v>
      </c>
      <c r="B574" t="s">
        <v>967</v>
      </c>
      <c r="C574" s="1" t="s">
        <v>47</v>
      </c>
      <c r="D574">
        <v>8.1</v>
      </c>
      <c r="E574" s="1" t="s">
        <v>2140</v>
      </c>
      <c r="F574" s="1" t="s">
        <v>2141</v>
      </c>
      <c r="G574" s="2">
        <v>17516</v>
      </c>
      <c r="H574">
        <v>24</v>
      </c>
    </row>
    <row r="575" spans="1:9" x14ac:dyDescent="0.3">
      <c r="A575" t="s">
        <v>2142</v>
      </c>
      <c r="B575" t="s">
        <v>2143</v>
      </c>
      <c r="C575" s="1" t="s">
        <v>343</v>
      </c>
      <c r="D575">
        <v>6.2</v>
      </c>
      <c r="E575" s="1" t="s">
        <v>2144</v>
      </c>
      <c r="F575" s="1" t="s">
        <v>2145</v>
      </c>
      <c r="G575" s="2">
        <v>244708</v>
      </c>
      <c r="H575">
        <v>118</v>
      </c>
      <c r="I575" t="s">
        <v>2146</v>
      </c>
    </row>
    <row r="576" spans="1:9" ht="201.6" hidden="1" x14ac:dyDescent="0.3">
      <c r="A576" t="s">
        <v>2147</v>
      </c>
      <c r="B576" t="s">
        <v>108</v>
      </c>
      <c r="C576" s="1" t="s">
        <v>113</v>
      </c>
      <c r="D576">
        <v>8.4</v>
      </c>
      <c r="E576" s="1" t="s">
        <v>2148</v>
      </c>
      <c r="F576" s="1" t="s">
        <v>2149</v>
      </c>
      <c r="G576" s="2">
        <v>35283</v>
      </c>
      <c r="H576">
        <v>58</v>
      </c>
    </row>
    <row r="577" spans="1:9" ht="259.2" hidden="1" x14ac:dyDescent="0.3">
      <c r="A577" t="s">
        <v>2150</v>
      </c>
      <c r="B577" t="s">
        <v>33</v>
      </c>
      <c r="C577" s="1" t="s">
        <v>109</v>
      </c>
      <c r="D577">
        <v>7.2</v>
      </c>
      <c r="E577" s="1" t="s">
        <v>2151</v>
      </c>
      <c r="F577" s="1" t="s">
        <v>2152</v>
      </c>
      <c r="G577" s="2">
        <v>20051</v>
      </c>
      <c r="H577">
        <v>280</v>
      </c>
    </row>
    <row r="578" spans="1:9" ht="345.6" hidden="1" x14ac:dyDescent="0.3">
      <c r="A578" t="s">
        <v>2153</v>
      </c>
      <c r="B578" t="s">
        <v>278</v>
      </c>
      <c r="C578" s="1" t="s">
        <v>15</v>
      </c>
      <c r="D578">
        <v>8.1</v>
      </c>
      <c r="E578" s="1" t="s">
        <v>2154</v>
      </c>
      <c r="F578" s="1" t="s">
        <v>2155</v>
      </c>
      <c r="G578" s="2">
        <v>6084</v>
      </c>
      <c r="H578">
        <v>25</v>
      </c>
    </row>
    <row r="579" spans="1:9" ht="201.6" hidden="1" x14ac:dyDescent="0.3">
      <c r="A579" t="s">
        <v>2156</v>
      </c>
      <c r="B579" t="s">
        <v>992</v>
      </c>
      <c r="C579" s="1" t="s">
        <v>959</v>
      </c>
      <c r="D579">
        <v>8.1999999999999993</v>
      </c>
      <c r="E579" s="1" t="s">
        <v>2157</v>
      </c>
      <c r="F579" s="1" t="s">
        <v>2158</v>
      </c>
      <c r="G579" s="2">
        <v>18606</v>
      </c>
      <c r="H579">
        <v>53</v>
      </c>
    </row>
    <row r="580" spans="1:9" x14ac:dyDescent="0.3">
      <c r="A580" t="s">
        <v>2159</v>
      </c>
      <c r="B580">
        <v>-1984</v>
      </c>
      <c r="C580" s="1" t="s">
        <v>1360</v>
      </c>
      <c r="D580">
        <v>6.6</v>
      </c>
      <c r="E580" s="1" t="s">
        <v>2160</v>
      </c>
      <c r="F580" s="1" t="s">
        <v>2161</v>
      </c>
      <c r="G580" s="2">
        <v>73935</v>
      </c>
      <c r="H580">
        <v>107</v>
      </c>
      <c r="I580" t="s">
        <v>2162</v>
      </c>
    </row>
    <row r="581" spans="1:9" hidden="1" x14ac:dyDescent="0.3">
      <c r="A581" t="s">
        <v>2163</v>
      </c>
      <c r="B581">
        <v>-2021</v>
      </c>
      <c r="C581" s="1" t="s">
        <v>64</v>
      </c>
      <c r="E581" s="1" t="s">
        <v>2164</v>
      </c>
      <c r="F581" s="1" t="s">
        <v>2165</v>
      </c>
    </row>
    <row r="582" spans="1:9" ht="331.2" hidden="1" x14ac:dyDescent="0.3">
      <c r="A582" t="s">
        <v>2166</v>
      </c>
      <c r="B582" t="s">
        <v>2167</v>
      </c>
      <c r="C582" s="1" t="s">
        <v>1282</v>
      </c>
      <c r="D582">
        <v>8.3000000000000007</v>
      </c>
      <c r="E582" s="1" t="s">
        <v>2168</v>
      </c>
      <c r="F582" s="1" t="s">
        <v>2169</v>
      </c>
      <c r="G582" s="2">
        <v>48854</v>
      </c>
      <c r="H582">
        <v>42</v>
      </c>
    </row>
    <row r="583" spans="1:9" ht="230.4" hidden="1" x14ac:dyDescent="0.3">
      <c r="A583" t="s">
        <v>2170</v>
      </c>
      <c r="B583" t="s">
        <v>14</v>
      </c>
      <c r="C583" s="1" t="s">
        <v>984</v>
      </c>
      <c r="D583">
        <v>5.4</v>
      </c>
      <c r="E583" s="1" t="s">
        <v>2171</v>
      </c>
      <c r="F583" s="1" t="s">
        <v>2172</v>
      </c>
      <c r="G583">
        <v>124</v>
      </c>
    </row>
    <row r="584" spans="1:9" ht="244.8" hidden="1" x14ac:dyDescent="0.3">
      <c r="A584" t="s">
        <v>2173</v>
      </c>
      <c r="B584" t="s">
        <v>2174</v>
      </c>
      <c r="C584" s="1" t="s">
        <v>15</v>
      </c>
      <c r="D584">
        <v>8</v>
      </c>
      <c r="E584" s="1" t="s">
        <v>2175</v>
      </c>
      <c r="F584" s="1" t="s">
        <v>2176</v>
      </c>
      <c r="G584" s="2">
        <v>21958</v>
      </c>
      <c r="H584">
        <v>24</v>
      </c>
    </row>
    <row r="585" spans="1:9" x14ac:dyDescent="0.3">
      <c r="A585" t="s">
        <v>2177</v>
      </c>
      <c r="B585">
        <v>-2015</v>
      </c>
      <c r="C585" s="1" t="s">
        <v>38</v>
      </c>
      <c r="D585">
        <v>7.5</v>
      </c>
      <c r="E585" s="1" t="s">
        <v>2178</v>
      </c>
      <c r="F585" s="1" t="s">
        <v>2179</v>
      </c>
      <c r="G585" s="2">
        <v>135157</v>
      </c>
      <c r="H585">
        <v>117</v>
      </c>
      <c r="I585" t="s">
        <v>2180</v>
      </c>
    </row>
    <row r="586" spans="1:9" hidden="1" x14ac:dyDescent="0.3">
      <c r="A586" t="s">
        <v>2181</v>
      </c>
      <c r="B586">
        <v>-2021</v>
      </c>
      <c r="C586" s="1" t="s">
        <v>2182</v>
      </c>
      <c r="E586" s="1" t="s">
        <v>2183</v>
      </c>
      <c r="F586" s="1" t="s">
        <v>2184</v>
      </c>
    </row>
    <row r="587" spans="1:9" ht="302.39999999999998" hidden="1" x14ac:dyDescent="0.3">
      <c r="A587" t="s">
        <v>2185</v>
      </c>
      <c r="B587">
        <v>-2019</v>
      </c>
      <c r="C587" s="1" t="s">
        <v>47</v>
      </c>
      <c r="D587">
        <v>7.2</v>
      </c>
      <c r="E587" s="1" t="s">
        <v>2186</v>
      </c>
      <c r="F587" s="1" t="s">
        <v>2187</v>
      </c>
      <c r="G587" s="2">
        <v>4580</v>
      </c>
      <c r="H587">
        <v>46</v>
      </c>
    </row>
    <row r="588" spans="1:9" x14ac:dyDescent="0.3">
      <c r="A588" t="s">
        <v>2188</v>
      </c>
      <c r="B588">
        <v>-2019</v>
      </c>
      <c r="C588" s="1" t="s">
        <v>2189</v>
      </c>
      <c r="D588">
        <v>5.7</v>
      </c>
      <c r="E588" s="1" t="s">
        <v>2190</v>
      </c>
      <c r="F588" s="1" t="s">
        <v>2191</v>
      </c>
      <c r="G588" s="2">
        <v>46932</v>
      </c>
      <c r="H588">
        <v>90</v>
      </c>
      <c r="I588" t="s">
        <v>2192</v>
      </c>
    </row>
    <row r="589" spans="1:9" x14ac:dyDescent="0.3">
      <c r="A589" t="s">
        <v>2193</v>
      </c>
      <c r="B589">
        <v>-2015</v>
      </c>
      <c r="C589" s="1" t="s">
        <v>2194</v>
      </c>
      <c r="D589">
        <v>7.1</v>
      </c>
      <c r="E589" s="1" t="s">
        <v>2195</v>
      </c>
      <c r="F589" s="1" t="s">
        <v>2196</v>
      </c>
      <c r="G589" s="2">
        <v>171124</v>
      </c>
      <c r="H589">
        <v>119</v>
      </c>
      <c r="I589" t="s">
        <v>2197</v>
      </c>
    </row>
    <row r="590" spans="1:9" x14ac:dyDescent="0.3">
      <c r="A590" t="s">
        <v>2198</v>
      </c>
      <c r="B590">
        <v>-2016</v>
      </c>
      <c r="C590" s="1" t="s">
        <v>2199</v>
      </c>
      <c r="D590">
        <v>5.3</v>
      </c>
      <c r="E590" s="1" t="s">
        <v>2200</v>
      </c>
      <c r="F590" s="1" t="s">
        <v>2201</v>
      </c>
      <c r="G590" s="2">
        <v>28243</v>
      </c>
      <c r="H590">
        <v>118</v>
      </c>
      <c r="I590" t="s">
        <v>2023</v>
      </c>
    </row>
    <row r="591" spans="1:9" ht="316.8" hidden="1" x14ac:dyDescent="0.3">
      <c r="A591" t="s">
        <v>2202</v>
      </c>
      <c r="B591" t="s">
        <v>2203</v>
      </c>
      <c r="C591" s="1" t="s">
        <v>195</v>
      </c>
      <c r="D591">
        <v>7.1</v>
      </c>
      <c r="E591" s="1" t="s">
        <v>2204</v>
      </c>
      <c r="F591" s="1" t="s">
        <v>2205</v>
      </c>
      <c r="G591" s="2">
        <v>23336</v>
      </c>
    </row>
    <row r="592" spans="1:9" ht="316.8" hidden="1" x14ac:dyDescent="0.3">
      <c r="A592" t="s">
        <v>2206</v>
      </c>
      <c r="B592" t="s">
        <v>14</v>
      </c>
      <c r="C592" s="1" t="s">
        <v>15</v>
      </c>
      <c r="D592">
        <v>6.2</v>
      </c>
      <c r="E592" s="1" t="s">
        <v>2207</v>
      </c>
      <c r="F592" s="1" t="s">
        <v>2208</v>
      </c>
      <c r="G592" s="2">
        <v>3126</v>
      </c>
      <c r="H592">
        <v>24</v>
      </c>
    </row>
    <row r="593" spans="1:9" hidden="1" x14ac:dyDescent="0.3">
      <c r="A593" t="s">
        <v>2209</v>
      </c>
      <c r="B593">
        <v>-2020</v>
      </c>
      <c r="C593" s="1" t="s">
        <v>86</v>
      </c>
      <c r="D593">
        <v>6.8</v>
      </c>
      <c r="E593" s="1" t="s">
        <v>2210</v>
      </c>
      <c r="F593" s="1" t="s">
        <v>2211</v>
      </c>
      <c r="G593" s="2">
        <v>7309</v>
      </c>
      <c r="H593">
        <v>95</v>
      </c>
    </row>
    <row r="594" spans="1:9" hidden="1" x14ac:dyDescent="0.3">
      <c r="A594" t="s">
        <v>2212</v>
      </c>
      <c r="B594">
        <v>-2021</v>
      </c>
      <c r="C594" s="1" t="s">
        <v>1975</v>
      </c>
      <c r="D594">
        <v>5.4</v>
      </c>
      <c r="E594" s="1" t="s">
        <v>2213</v>
      </c>
      <c r="F594" s="1" t="s">
        <v>2214</v>
      </c>
      <c r="G594" s="2">
        <v>1797</v>
      </c>
      <c r="H594">
        <v>115</v>
      </c>
    </row>
    <row r="595" spans="1:9" x14ac:dyDescent="0.3">
      <c r="A595" t="s">
        <v>2215</v>
      </c>
      <c r="B595">
        <v>-2016</v>
      </c>
      <c r="C595" s="1" t="s">
        <v>427</v>
      </c>
      <c r="D595">
        <v>6.5</v>
      </c>
      <c r="E595" s="1" t="s">
        <v>2216</v>
      </c>
      <c r="F595" s="1" t="s">
        <v>2217</v>
      </c>
      <c r="G595" s="2">
        <v>261079</v>
      </c>
      <c r="H595">
        <v>129</v>
      </c>
      <c r="I595" t="s">
        <v>2218</v>
      </c>
    </row>
    <row r="596" spans="1:9" hidden="1" x14ac:dyDescent="0.3">
      <c r="A596" t="s">
        <v>2219</v>
      </c>
      <c r="B596">
        <v>-2020</v>
      </c>
      <c r="C596" s="1" t="s">
        <v>104</v>
      </c>
      <c r="D596">
        <v>6.1</v>
      </c>
      <c r="E596" s="1" t="s">
        <v>2220</v>
      </c>
      <c r="F596" s="1" t="s">
        <v>2221</v>
      </c>
      <c r="G596" s="2">
        <v>51143</v>
      </c>
      <c r="H596">
        <v>104</v>
      </c>
    </row>
    <row r="597" spans="1:9" ht="230.4" hidden="1" x14ac:dyDescent="0.3">
      <c r="A597" t="s">
        <v>2222</v>
      </c>
      <c r="B597" t="s">
        <v>1678</v>
      </c>
      <c r="C597" s="1" t="s">
        <v>1437</v>
      </c>
      <c r="D597">
        <v>7.2</v>
      </c>
      <c r="E597" s="1" t="s">
        <v>2223</v>
      </c>
      <c r="F597" s="1" t="s">
        <v>2224</v>
      </c>
      <c r="G597" s="2">
        <v>19841</v>
      </c>
      <c r="H597">
        <v>40</v>
      </c>
    </row>
    <row r="598" spans="1:9" ht="244.8" hidden="1" x14ac:dyDescent="0.3">
      <c r="A598" t="s">
        <v>2225</v>
      </c>
      <c r="B598" t="s">
        <v>2226</v>
      </c>
      <c r="C598" s="1" t="s">
        <v>2227</v>
      </c>
      <c r="D598">
        <v>2.8</v>
      </c>
      <c r="E598" s="1" t="s">
        <v>2228</v>
      </c>
      <c r="F598" s="1" t="s">
        <v>2229</v>
      </c>
      <c r="G598" s="2">
        <v>27754</v>
      </c>
      <c r="H598">
        <v>44</v>
      </c>
    </row>
    <row r="599" spans="1:9" x14ac:dyDescent="0.3">
      <c r="A599" t="s">
        <v>2230</v>
      </c>
      <c r="B599" t="s">
        <v>2231</v>
      </c>
      <c r="C599" s="1" t="s">
        <v>856</v>
      </c>
      <c r="D599">
        <v>6</v>
      </c>
      <c r="E599" s="1" t="s">
        <v>2232</v>
      </c>
      <c r="F599" s="1" t="s">
        <v>2233</v>
      </c>
      <c r="G599" s="2">
        <v>230565</v>
      </c>
      <c r="H599">
        <v>103</v>
      </c>
      <c r="I599" t="s">
        <v>2234</v>
      </c>
    </row>
    <row r="600" spans="1:9" x14ac:dyDescent="0.3">
      <c r="A600" t="s">
        <v>2235</v>
      </c>
      <c r="B600">
        <v>-2000</v>
      </c>
      <c r="C600" s="1" t="s">
        <v>25</v>
      </c>
      <c r="D600">
        <v>7.4</v>
      </c>
      <c r="E600" s="1" t="s">
        <v>2236</v>
      </c>
      <c r="F600" s="1" t="s">
        <v>2237</v>
      </c>
      <c r="G600" s="2">
        <v>187523</v>
      </c>
      <c r="H600">
        <v>78</v>
      </c>
      <c r="I600" t="s">
        <v>2238</v>
      </c>
    </row>
    <row r="601" spans="1:9" hidden="1" x14ac:dyDescent="0.3">
      <c r="A601" t="s">
        <v>2239</v>
      </c>
      <c r="B601">
        <v>-2020</v>
      </c>
      <c r="C601" s="1" t="s">
        <v>86</v>
      </c>
      <c r="D601">
        <v>7.6</v>
      </c>
      <c r="E601" s="1" t="s">
        <v>2240</v>
      </c>
      <c r="F601" s="1" t="s">
        <v>2241</v>
      </c>
      <c r="G601" s="2">
        <v>7693</v>
      </c>
      <c r="H601">
        <v>316</v>
      </c>
    </row>
    <row r="602" spans="1:9" ht="302.39999999999998" hidden="1" x14ac:dyDescent="0.3">
      <c r="A602" t="s">
        <v>2242</v>
      </c>
      <c r="B602" t="s">
        <v>1043</v>
      </c>
      <c r="C602" s="1" t="s">
        <v>91</v>
      </c>
      <c r="D602">
        <v>8.5</v>
      </c>
      <c r="E602" s="1" t="s">
        <v>2243</v>
      </c>
      <c r="F602" s="1" t="s">
        <v>2244</v>
      </c>
      <c r="G602" s="2">
        <v>6924</v>
      </c>
      <c r="H602">
        <v>60</v>
      </c>
    </row>
    <row r="603" spans="1:9" x14ac:dyDescent="0.3">
      <c r="A603" t="s">
        <v>2245</v>
      </c>
      <c r="B603">
        <v>-2016</v>
      </c>
      <c r="C603" s="1" t="s">
        <v>191</v>
      </c>
      <c r="D603">
        <v>7.1</v>
      </c>
      <c r="E603" s="1" t="s">
        <v>2246</v>
      </c>
      <c r="F603" s="1" t="s">
        <v>2247</v>
      </c>
      <c r="G603" s="2">
        <v>158184</v>
      </c>
      <c r="H603">
        <v>107</v>
      </c>
      <c r="I603" t="s">
        <v>2248</v>
      </c>
    </row>
    <row r="604" spans="1:9" hidden="1" x14ac:dyDescent="0.3">
      <c r="A604" t="s">
        <v>2249</v>
      </c>
      <c r="B604">
        <v>-2021</v>
      </c>
      <c r="C604" s="1" t="s">
        <v>2074</v>
      </c>
      <c r="D604">
        <v>6.7</v>
      </c>
      <c r="E604" s="1" t="s">
        <v>2250</v>
      </c>
      <c r="F604" s="1" t="s">
        <v>2251</v>
      </c>
      <c r="G604" s="2">
        <v>4816</v>
      </c>
      <c r="H604">
        <v>95</v>
      </c>
    </row>
    <row r="605" spans="1:9" ht="187.2" hidden="1" x14ac:dyDescent="0.3">
      <c r="A605" t="s">
        <v>2252</v>
      </c>
      <c r="B605" t="s">
        <v>1379</v>
      </c>
      <c r="C605" s="1" t="s">
        <v>15</v>
      </c>
      <c r="D605">
        <v>7.7</v>
      </c>
      <c r="E605" s="1" t="s">
        <v>2253</v>
      </c>
      <c r="F605" s="1" t="s">
        <v>2254</v>
      </c>
      <c r="G605" s="2">
        <v>5095</v>
      </c>
      <c r="H605">
        <v>24</v>
      </c>
    </row>
    <row r="606" spans="1:9" ht="374.4" hidden="1" x14ac:dyDescent="0.3">
      <c r="A606" t="s">
        <v>2255</v>
      </c>
      <c r="B606">
        <v>-2021</v>
      </c>
      <c r="C606" s="1" t="s">
        <v>427</v>
      </c>
      <c r="D606">
        <v>6.1</v>
      </c>
      <c r="E606" s="1" t="s">
        <v>2256</v>
      </c>
      <c r="F606" s="1" t="s">
        <v>2257</v>
      </c>
      <c r="G606" s="2">
        <v>8280</v>
      </c>
      <c r="H606">
        <v>123</v>
      </c>
    </row>
    <row r="607" spans="1:9" hidden="1" x14ac:dyDescent="0.3">
      <c r="A607">
        <v>1922</v>
      </c>
      <c r="B607">
        <v>-2017</v>
      </c>
      <c r="C607" s="1" t="s">
        <v>270</v>
      </c>
      <c r="D607">
        <v>6.3</v>
      </c>
      <c r="E607" s="1" t="s">
        <v>2258</v>
      </c>
      <c r="F607" s="1" t="s">
        <v>2259</v>
      </c>
      <c r="G607" s="2">
        <v>56699</v>
      </c>
      <c r="H607">
        <v>102</v>
      </c>
    </row>
    <row r="608" spans="1:9" hidden="1" x14ac:dyDescent="0.3">
      <c r="A608" t="s">
        <v>2260</v>
      </c>
      <c r="B608">
        <v>-2020</v>
      </c>
      <c r="C608" s="1" t="s">
        <v>2261</v>
      </c>
      <c r="D608">
        <v>5.2</v>
      </c>
      <c r="E608" s="1" t="s">
        <v>2262</v>
      </c>
      <c r="F608" s="1" t="s">
        <v>2263</v>
      </c>
      <c r="G608" s="2">
        <v>42044</v>
      </c>
      <c r="H608">
        <v>103</v>
      </c>
    </row>
    <row r="609" spans="1:9" ht="288" hidden="1" x14ac:dyDescent="0.3">
      <c r="A609" t="s">
        <v>2264</v>
      </c>
      <c r="B609">
        <v>-2018</v>
      </c>
      <c r="C609" s="1" t="s">
        <v>1866</v>
      </c>
      <c r="D609">
        <v>5.6</v>
      </c>
      <c r="E609" s="1" t="s">
        <v>2265</v>
      </c>
      <c r="F609" s="1" t="s">
        <v>2266</v>
      </c>
      <c r="G609" s="2">
        <v>34753</v>
      </c>
      <c r="H609">
        <v>125</v>
      </c>
    </row>
    <row r="610" spans="1:9" ht="201.6" hidden="1" x14ac:dyDescent="0.3">
      <c r="A610" t="s">
        <v>2267</v>
      </c>
      <c r="B610" t="s">
        <v>175</v>
      </c>
      <c r="C610" s="1" t="s">
        <v>25</v>
      </c>
      <c r="D610">
        <v>8.1999999999999993</v>
      </c>
      <c r="E610" s="1" t="s">
        <v>2268</v>
      </c>
      <c r="F610" s="1" t="s">
        <v>2269</v>
      </c>
      <c r="G610" s="2">
        <v>24448</v>
      </c>
      <c r="H610">
        <v>11</v>
      </c>
    </row>
    <row r="611" spans="1:9" x14ac:dyDescent="0.3">
      <c r="A611" t="s">
        <v>2270</v>
      </c>
      <c r="B611">
        <v>-2012</v>
      </c>
      <c r="C611" s="1" t="s">
        <v>47</v>
      </c>
      <c r="D611">
        <v>6.4</v>
      </c>
      <c r="E611" s="1" t="s">
        <v>2271</v>
      </c>
      <c r="F611" s="1" t="s">
        <v>2272</v>
      </c>
      <c r="G611" s="2">
        <v>287003</v>
      </c>
      <c r="H611">
        <v>83</v>
      </c>
      <c r="I611" t="s">
        <v>2273</v>
      </c>
    </row>
    <row r="612" spans="1:9" ht="273.60000000000002" hidden="1" x14ac:dyDescent="0.3">
      <c r="A612" t="s">
        <v>2274</v>
      </c>
      <c r="B612" t="s">
        <v>2275</v>
      </c>
      <c r="C612" s="1" t="s">
        <v>43</v>
      </c>
      <c r="D612">
        <v>8.3000000000000007</v>
      </c>
      <c r="E612" s="1" t="s">
        <v>2276</v>
      </c>
      <c r="F612" s="1" t="s">
        <v>2277</v>
      </c>
      <c r="G612" s="2">
        <v>14457</v>
      </c>
      <c r="H612">
        <v>60</v>
      </c>
    </row>
    <row r="613" spans="1:9" hidden="1" x14ac:dyDescent="0.3">
      <c r="A613" t="s">
        <v>2278</v>
      </c>
      <c r="B613">
        <v>-2020</v>
      </c>
      <c r="C613" s="1" t="s">
        <v>68</v>
      </c>
      <c r="D613">
        <v>8.8000000000000007</v>
      </c>
      <c r="E613" s="1" t="s">
        <v>2279</v>
      </c>
      <c r="F613" s="1" t="s">
        <v>2280</v>
      </c>
      <c r="G613" s="2">
        <v>14079</v>
      </c>
      <c r="H613">
        <v>70</v>
      </c>
    </row>
    <row r="614" spans="1:9" ht="345.6" hidden="1" x14ac:dyDescent="0.3">
      <c r="A614" t="s">
        <v>2281</v>
      </c>
      <c r="B614" t="s">
        <v>33</v>
      </c>
      <c r="C614" s="1" t="s">
        <v>1433</v>
      </c>
      <c r="D614">
        <v>8.5</v>
      </c>
      <c r="E614" s="1" t="s">
        <v>2282</v>
      </c>
      <c r="F614" s="1" t="s">
        <v>2283</v>
      </c>
      <c r="G614" s="2">
        <v>7576</v>
      </c>
    </row>
    <row r="615" spans="1:9" x14ac:dyDescent="0.3">
      <c r="A615" t="s">
        <v>2284</v>
      </c>
      <c r="B615">
        <v>-2015</v>
      </c>
      <c r="C615" s="1" t="s">
        <v>1975</v>
      </c>
      <c r="D615">
        <v>7</v>
      </c>
      <c r="E615" s="1" t="s">
        <v>2285</v>
      </c>
      <c r="F615" s="1" t="s">
        <v>2286</v>
      </c>
      <c r="G615" s="2">
        <v>112522</v>
      </c>
      <c r="H615">
        <v>95</v>
      </c>
      <c r="I615" t="s">
        <v>2287</v>
      </c>
    </row>
    <row r="616" spans="1:9" hidden="1" x14ac:dyDescent="0.3">
      <c r="A616" t="s">
        <v>2288</v>
      </c>
      <c r="B616">
        <v>-2021</v>
      </c>
      <c r="C616" s="1" t="s">
        <v>15</v>
      </c>
      <c r="E616" s="1" t="s">
        <v>2289</v>
      </c>
      <c r="F616" s="1" t="s">
        <v>2290</v>
      </c>
      <c r="H616">
        <v>81</v>
      </c>
    </row>
    <row r="617" spans="1:9" ht="360" hidden="1" x14ac:dyDescent="0.3">
      <c r="A617" t="s">
        <v>2291</v>
      </c>
      <c r="B617" t="s">
        <v>2292</v>
      </c>
      <c r="C617" s="1" t="s">
        <v>274</v>
      </c>
      <c r="D617">
        <v>8.4</v>
      </c>
      <c r="E617" s="1" t="s">
        <v>2293</v>
      </c>
      <c r="F617" s="1" t="s">
        <v>2294</v>
      </c>
      <c r="G617" s="2">
        <v>43067</v>
      </c>
      <c r="H617">
        <v>50</v>
      </c>
    </row>
    <row r="618" spans="1:9" x14ac:dyDescent="0.3">
      <c r="A618" t="s">
        <v>2295</v>
      </c>
      <c r="B618">
        <v>-2017</v>
      </c>
      <c r="C618" s="1" t="s">
        <v>86</v>
      </c>
      <c r="D618">
        <v>7.2</v>
      </c>
      <c r="E618" s="1" t="s">
        <v>2296</v>
      </c>
      <c r="F618" s="1" t="s">
        <v>2297</v>
      </c>
      <c r="G618" s="2">
        <v>141624</v>
      </c>
      <c r="H618">
        <v>116</v>
      </c>
      <c r="I618" t="s">
        <v>2298</v>
      </c>
    </row>
    <row r="619" spans="1:9" hidden="1" x14ac:dyDescent="0.3">
      <c r="A619" t="s">
        <v>2299</v>
      </c>
      <c r="B619">
        <v>-2020</v>
      </c>
      <c r="C619" s="1" t="s">
        <v>2300</v>
      </c>
      <c r="D619">
        <v>6.8</v>
      </c>
      <c r="E619" s="1" t="s">
        <v>2301</v>
      </c>
      <c r="F619" s="1" t="s">
        <v>2302</v>
      </c>
      <c r="G619" s="2">
        <v>43668</v>
      </c>
      <c r="H619">
        <v>270</v>
      </c>
    </row>
    <row r="620" spans="1:9" x14ac:dyDescent="0.3">
      <c r="A620" t="s">
        <v>2303</v>
      </c>
      <c r="B620">
        <v>-1960</v>
      </c>
      <c r="C620" s="1" t="s">
        <v>2074</v>
      </c>
      <c r="D620">
        <v>7.9</v>
      </c>
      <c r="E620" s="1" t="s">
        <v>2304</v>
      </c>
      <c r="F620" s="1" t="s">
        <v>2305</v>
      </c>
      <c r="G620" s="2">
        <v>128685</v>
      </c>
      <c r="H620">
        <v>197</v>
      </c>
      <c r="I620" t="s">
        <v>2306</v>
      </c>
    </row>
    <row r="621" spans="1:9" x14ac:dyDescent="0.3">
      <c r="A621" t="s">
        <v>2307</v>
      </c>
      <c r="B621">
        <v>-1988</v>
      </c>
      <c r="C621" s="1" t="s">
        <v>2308</v>
      </c>
      <c r="D621">
        <v>8.1999999999999993</v>
      </c>
      <c r="E621" s="1" t="s">
        <v>2309</v>
      </c>
      <c r="F621" s="1" t="s">
        <v>2310</v>
      </c>
      <c r="G621" s="2">
        <v>305790</v>
      </c>
      <c r="H621">
        <v>86</v>
      </c>
      <c r="I621" t="s">
        <v>2311</v>
      </c>
    </row>
    <row r="622" spans="1:9" x14ac:dyDescent="0.3">
      <c r="A622" t="s">
        <v>2312</v>
      </c>
      <c r="B622">
        <v>-1995</v>
      </c>
      <c r="C622" s="1" t="s">
        <v>2313</v>
      </c>
      <c r="D622">
        <v>6.4</v>
      </c>
      <c r="E622" s="1" t="s">
        <v>2314</v>
      </c>
      <c r="F622" s="1" t="s">
        <v>2315</v>
      </c>
      <c r="G622" s="2">
        <v>88608</v>
      </c>
      <c r="H622">
        <v>107</v>
      </c>
      <c r="I622" t="s">
        <v>2316</v>
      </c>
    </row>
    <row r="623" spans="1:9" hidden="1" x14ac:dyDescent="0.3">
      <c r="A623" t="s">
        <v>2317</v>
      </c>
      <c r="B623">
        <v>-2021</v>
      </c>
      <c r="C623" s="1" t="s">
        <v>43</v>
      </c>
      <c r="D623">
        <v>5.9</v>
      </c>
      <c r="E623" s="1" t="s">
        <v>2318</v>
      </c>
      <c r="F623" s="1" t="s">
        <v>2319</v>
      </c>
      <c r="G623" s="2">
        <v>4331</v>
      </c>
      <c r="H623">
        <v>107</v>
      </c>
    </row>
    <row r="624" spans="1:9" hidden="1" x14ac:dyDescent="0.3">
      <c r="A624" t="s">
        <v>2320</v>
      </c>
      <c r="B624">
        <v>-2020</v>
      </c>
      <c r="C624" s="1" t="s">
        <v>2321</v>
      </c>
      <c r="D624">
        <v>6</v>
      </c>
      <c r="E624" s="1" t="s">
        <v>2322</v>
      </c>
      <c r="F624" s="1" t="s">
        <v>2323</v>
      </c>
      <c r="G624" s="2">
        <v>77538</v>
      </c>
      <c r="H624">
        <v>113</v>
      </c>
    </row>
    <row r="625" spans="1:9" ht="230.4" hidden="1" x14ac:dyDescent="0.3">
      <c r="A625" t="s">
        <v>2324</v>
      </c>
      <c r="B625" t="s">
        <v>128</v>
      </c>
      <c r="C625" s="1" t="s">
        <v>435</v>
      </c>
      <c r="D625">
        <v>8</v>
      </c>
      <c r="E625" s="1" t="s">
        <v>2325</v>
      </c>
      <c r="F625" s="1" t="s">
        <v>2326</v>
      </c>
      <c r="G625" s="2">
        <v>31263</v>
      </c>
      <c r="H625">
        <v>30</v>
      </c>
    </row>
    <row r="626" spans="1:9" ht="259.2" hidden="1" x14ac:dyDescent="0.3">
      <c r="A626" t="s">
        <v>2327</v>
      </c>
      <c r="B626" t="s">
        <v>709</v>
      </c>
      <c r="C626" s="1" t="s">
        <v>195</v>
      </c>
      <c r="D626">
        <v>7</v>
      </c>
      <c r="E626" s="1" t="s">
        <v>2328</v>
      </c>
      <c r="F626" s="1" t="s">
        <v>2329</v>
      </c>
      <c r="G626" s="2">
        <v>19954</v>
      </c>
      <c r="H626">
        <v>43</v>
      </c>
    </row>
    <row r="627" spans="1:9" x14ac:dyDescent="0.3">
      <c r="A627" t="s">
        <v>2330</v>
      </c>
      <c r="B627">
        <v>-2007</v>
      </c>
      <c r="C627" s="1" t="s">
        <v>104</v>
      </c>
      <c r="D627">
        <v>6.9</v>
      </c>
      <c r="E627" s="1" t="s">
        <v>2331</v>
      </c>
      <c r="F627" s="1" t="s">
        <v>2332</v>
      </c>
      <c r="G627" s="2">
        <v>356979</v>
      </c>
      <c r="H627">
        <v>129</v>
      </c>
      <c r="I627" t="s">
        <v>2333</v>
      </c>
    </row>
    <row r="628" spans="1:9" ht="187.2" hidden="1" x14ac:dyDescent="0.3">
      <c r="A628" t="s">
        <v>2334</v>
      </c>
      <c r="B628" t="s">
        <v>278</v>
      </c>
      <c r="C628" s="1" t="s">
        <v>43</v>
      </c>
      <c r="D628">
        <v>5.5</v>
      </c>
      <c r="E628" s="1" t="s">
        <v>2335</v>
      </c>
      <c r="F628" s="1" t="s">
        <v>2336</v>
      </c>
      <c r="G628" s="2">
        <v>2333</v>
      </c>
      <c r="H628">
        <v>25</v>
      </c>
    </row>
    <row r="629" spans="1:9" ht="244.8" hidden="1" x14ac:dyDescent="0.3">
      <c r="A629" t="s">
        <v>2337</v>
      </c>
      <c r="B629" t="s">
        <v>14</v>
      </c>
      <c r="C629" s="1" t="s">
        <v>109</v>
      </c>
      <c r="E629" s="1" t="s">
        <v>2338</v>
      </c>
      <c r="F629" s="1" t="s">
        <v>2339</v>
      </c>
    </row>
    <row r="630" spans="1:9" hidden="1" x14ac:dyDescent="0.3">
      <c r="A630" t="s">
        <v>2340</v>
      </c>
      <c r="B630">
        <v>-2021</v>
      </c>
      <c r="C630" s="1" t="s">
        <v>113</v>
      </c>
      <c r="D630">
        <v>7.1</v>
      </c>
      <c r="E630" s="1" t="s">
        <v>2341</v>
      </c>
      <c r="F630" s="1" t="s">
        <v>2342</v>
      </c>
      <c r="G630" s="2">
        <v>51960</v>
      </c>
      <c r="H630">
        <v>125</v>
      </c>
    </row>
    <row r="631" spans="1:9" x14ac:dyDescent="0.3">
      <c r="A631" t="s">
        <v>2343</v>
      </c>
      <c r="B631">
        <v>-1987</v>
      </c>
      <c r="C631" s="1" t="s">
        <v>959</v>
      </c>
      <c r="D631">
        <v>6.9</v>
      </c>
      <c r="E631" s="1" t="s">
        <v>2344</v>
      </c>
      <c r="F631" s="1" t="s">
        <v>2345</v>
      </c>
      <c r="G631" s="2">
        <v>79936</v>
      </c>
      <c r="H631">
        <v>119</v>
      </c>
      <c r="I631" t="s">
        <v>2346</v>
      </c>
    </row>
    <row r="632" spans="1:9" hidden="1" x14ac:dyDescent="0.3">
      <c r="A632" t="s">
        <v>2347</v>
      </c>
      <c r="B632">
        <v>-2021</v>
      </c>
      <c r="C632" s="1" t="s">
        <v>38</v>
      </c>
      <c r="D632">
        <v>6.7</v>
      </c>
      <c r="E632" s="1" t="s">
        <v>2348</v>
      </c>
      <c r="F632" s="1" t="s">
        <v>2349</v>
      </c>
      <c r="G632" s="2">
        <v>30082</v>
      </c>
      <c r="H632">
        <v>106</v>
      </c>
    </row>
    <row r="633" spans="1:9" hidden="1" x14ac:dyDescent="0.3">
      <c r="A633" t="s">
        <v>2350</v>
      </c>
      <c r="B633">
        <v>-2019</v>
      </c>
      <c r="C633" s="1" t="s">
        <v>104</v>
      </c>
      <c r="D633">
        <v>5.6</v>
      </c>
      <c r="E633" s="1" t="s">
        <v>2351</v>
      </c>
      <c r="F633" s="1" t="s">
        <v>2352</v>
      </c>
      <c r="G633" s="2">
        <v>17284</v>
      </c>
      <c r="H633">
        <v>98</v>
      </c>
    </row>
    <row r="634" spans="1:9" ht="259.2" hidden="1" x14ac:dyDescent="0.3">
      <c r="A634" t="s">
        <v>2353</v>
      </c>
      <c r="B634" t="s">
        <v>33</v>
      </c>
      <c r="C634" s="1" t="s">
        <v>248</v>
      </c>
      <c r="D634">
        <v>6.4</v>
      </c>
      <c r="E634" s="1" t="s">
        <v>2354</v>
      </c>
      <c r="F634" s="1" t="s">
        <v>2355</v>
      </c>
      <c r="G634" s="2">
        <v>4317</v>
      </c>
      <c r="H634">
        <v>30</v>
      </c>
    </row>
    <row r="635" spans="1:9" ht="230.4" x14ac:dyDescent="0.3">
      <c r="A635" t="s">
        <v>2356</v>
      </c>
      <c r="B635">
        <v>-2006</v>
      </c>
      <c r="C635" s="1" t="s">
        <v>2357</v>
      </c>
      <c r="D635">
        <v>6.5</v>
      </c>
      <c r="E635" s="1" t="s">
        <v>2358</v>
      </c>
      <c r="F635" s="1" t="s">
        <v>2359</v>
      </c>
      <c r="G635" s="2">
        <v>70985</v>
      </c>
      <c r="H635">
        <v>130</v>
      </c>
      <c r="I635" t="s">
        <v>2360</v>
      </c>
    </row>
    <row r="636" spans="1:9" x14ac:dyDescent="0.3">
      <c r="A636" t="s">
        <v>2361</v>
      </c>
      <c r="B636">
        <v>-2006</v>
      </c>
      <c r="C636" s="1" t="s">
        <v>313</v>
      </c>
      <c r="D636">
        <v>6.7</v>
      </c>
      <c r="E636" s="1" t="s">
        <v>2362</v>
      </c>
      <c r="F636" s="1" t="s">
        <v>2363</v>
      </c>
      <c r="G636" s="2">
        <v>140790</v>
      </c>
      <c r="H636">
        <v>109</v>
      </c>
      <c r="I636" t="s">
        <v>2364</v>
      </c>
    </row>
    <row r="637" spans="1:9" hidden="1" x14ac:dyDescent="0.3">
      <c r="A637" t="s">
        <v>2365</v>
      </c>
      <c r="B637">
        <v>-2019</v>
      </c>
      <c r="C637" s="1" t="s">
        <v>34</v>
      </c>
      <c r="D637">
        <v>6.5</v>
      </c>
      <c r="E637" s="1" t="s">
        <v>2366</v>
      </c>
      <c r="F637" s="1" t="s">
        <v>2367</v>
      </c>
      <c r="G637" s="2">
        <v>10655</v>
      </c>
      <c r="H637">
        <v>44</v>
      </c>
    </row>
    <row r="638" spans="1:9" x14ac:dyDescent="0.3">
      <c r="A638" t="s">
        <v>2368</v>
      </c>
      <c r="B638">
        <v>-2019</v>
      </c>
      <c r="C638" s="1" t="s">
        <v>248</v>
      </c>
      <c r="D638">
        <v>5.4</v>
      </c>
      <c r="E638" s="1" t="s">
        <v>2369</v>
      </c>
      <c r="F638" s="1" t="s">
        <v>2370</v>
      </c>
      <c r="G638" s="2">
        <v>38364</v>
      </c>
      <c r="H638">
        <v>106</v>
      </c>
      <c r="I638" t="s">
        <v>2371</v>
      </c>
    </row>
    <row r="639" spans="1:9" hidden="1" x14ac:dyDescent="0.3">
      <c r="A639" t="s">
        <v>2372</v>
      </c>
      <c r="B639">
        <v>-2017</v>
      </c>
      <c r="C639" s="1" t="s">
        <v>259</v>
      </c>
      <c r="D639">
        <v>6.3</v>
      </c>
      <c r="E639" s="1" t="s">
        <v>2373</v>
      </c>
      <c r="F639" s="1" t="s">
        <v>2374</v>
      </c>
      <c r="G639" s="2">
        <v>32322</v>
      </c>
      <c r="H639">
        <v>87</v>
      </c>
    </row>
    <row r="640" spans="1:9" ht="302.39999999999998" hidden="1" x14ac:dyDescent="0.3">
      <c r="A640" t="s">
        <v>2375</v>
      </c>
      <c r="B640" t="s">
        <v>590</v>
      </c>
      <c r="C640" s="1" t="s">
        <v>43</v>
      </c>
      <c r="D640">
        <v>7.6</v>
      </c>
      <c r="E640" s="1" t="s">
        <v>2376</v>
      </c>
      <c r="F640" s="1" t="s">
        <v>2377</v>
      </c>
      <c r="G640" s="2">
        <v>8460</v>
      </c>
      <c r="H640">
        <v>60</v>
      </c>
    </row>
    <row r="641" spans="1:9" hidden="1" x14ac:dyDescent="0.3">
      <c r="A641" t="s">
        <v>2378</v>
      </c>
      <c r="B641">
        <v>-2019</v>
      </c>
      <c r="C641" s="1" t="s">
        <v>1375</v>
      </c>
      <c r="D641">
        <v>7.3</v>
      </c>
      <c r="E641" s="1" t="s">
        <v>2379</v>
      </c>
      <c r="F641" s="1" t="s">
        <v>2380</v>
      </c>
      <c r="G641" s="2">
        <v>39678</v>
      </c>
      <c r="H641">
        <v>124</v>
      </c>
    </row>
    <row r="642" spans="1:9" hidden="1" x14ac:dyDescent="0.3">
      <c r="A642" t="s">
        <v>2381</v>
      </c>
      <c r="B642">
        <v>-2022</v>
      </c>
      <c r="C642" s="1" t="s">
        <v>856</v>
      </c>
      <c r="E642" s="1" t="s">
        <v>2382</v>
      </c>
      <c r="F642" s="1" t="s">
        <v>2383</v>
      </c>
    </row>
    <row r="643" spans="1:9" hidden="1" x14ac:dyDescent="0.3">
      <c r="A643" t="s">
        <v>2384</v>
      </c>
      <c r="B643">
        <v>-2021</v>
      </c>
      <c r="C643" s="1" t="s">
        <v>164</v>
      </c>
      <c r="D643">
        <v>4.8</v>
      </c>
      <c r="E643" s="1" t="s">
        <v>2385</v>
      </c>
      <c r="F643" s="1" t="s">
        <v>2386</v>
      </c>
      <c r="G643" s="2">
        <v>1437</v>
      </c>
      <c r="H643">
        <v>119</v>
      </c>
    </row>
    <row r="644" spans="1:9" x14ac:dyDescent="0.3">
      <c r="A644" t="s">
        <v>2387</v>
      </c>
      <c r="B644">
        <v>-2018</v>
      </c>
      <c r="C644" s="1" t="s">
        <v>25</v>
      </c>
      <c r="D644">
        <v>6.3</v>
      </c>
      <c r="E644" s="1" t="s">
        <v>2388</v>
      </c>
      <c r="F644" s="1" t="s">
        <v>2389</v>
      </c>
      <c r="G644" s="2">
        <v>62255</v>
      </c>
      <c r="H644">
        <v>97</v>
      </c>
      <c r="I644" t="s">
        <v>2390</v>
      </c>
    </row>
    <row r="645" spans="1:9" ht="244.8" hidden="1" x14ac:dyDescent="0.3">
      <c r="A645" t="s">
        <v>2391</v>
      </c>
      <c r="B645">
        <v>-2021</v>
      </c>
      <c r="C645" s="1" t="s">
        <v>34</v>
      </c>
      <c r="D645">
        <v>5.8</v>
      </c>
      <c r="E645" s="1" t="s">
        <v>2392</v>
      </c>
      <c r="F645" s="1" t="s">
        <v>2393</v>
      </c>
      <c r="G645" s="2">
        <v>3221</v>
      </c>
      <c r="H645">
        <v>111</v>
      </c>
    </row>
    <row r="646" spans="1:9" ht="172.8" hidden="1" x14ac:dyDescent="0.3">
      <c r="A646" t="s">
        <v>2394</v>
      </c>
      <c r="B646" t="s">
        <v>51</v>
      </c>
      <c r="C646" s="1" t="s">
        <v>2395</v>
      </c>
      <c r="D646">
        <v>8.6</v>
      </c>
      <c r="E646" s="1" t="s">
        <v>2396</v>
      </c>
      <c r="F646" s="1" t="s">
        <v>2397</v>
      </c>
      <c r="G646" s="2">
        <v>26266</v>
      </c>
      <c r="H646">
        <v>40</v>
      </c>
    </row>
    <row r="647" spans="1:9" x14ac:dyDescent="0.3">
      <c r="A647" t="s">
        <v>2398</v>
      </c>
      <c r="B647">
        <v>-2016</v>
      </c>
      <c r="C647" s="1" t="s">
        <v>1119</v>
      </c>
      <c r="D647">
        <v>6.3</v>
      </c>
      <c r="E647" s="1" t="s">
        <v>2399</v>
      </c>
      <c r="F647" s="1" t="s">
        <v>2400</v>
      </c>
      <c r="G647" s="2">
        <v>69234</v>
      </c>
      <c r="H647">
        <v>115</v>
      </c>
      <c r="I647" t="s">
        <v>2401</v>
      </c>
    </row>
    <row r="648" spans="1:9" ht="302.39999999999998" hidden="1" x14ac:dyDescent="0.3">
      <c r="A648" t="s">
        <v>2402</v>
      </c>
      <c r="B648" t="s">
        <v>2403</v>
      </c>
      <c r="C648" s="1" t="s">
        <v>2404</v>
      </c>
      <c r="D648">
        <v>8.3000000000000007</v>
      </c>
      <c r="E648" s="1" t="s">
        <v>2405</v>
      </c>
      <c r="F648" s="1" t="s">
        <v>2406</v>
      </c>
      <c r="G648" s="2">
        <v>49898</v>
      </c>
      <c r="H648">
        <v>22</v>
      </c>
    </row>
    <row r="649" spans="1:9" ht="230.4" hidden="1" x14ac:dyDescent="0.3">
      <c r="A649" t="s">
        <v>2407</v>
      </c>
      <c r="B649" t="s">
        <v>51</v>
      </c>
      <c r="C649" s="1" t="s">
        <v>15</v>
      </c>
      <c r="D649">
        <v>8.1999999999999993</v>
      </c>
      <c r="E649" s="1" t="s">
        <v>2408</v>
      </c>
      <c r="F649" s="1" t="s">
        <v>2409</v>
      </c>
      <c r="G649" s="2">
        <v>13258</v>
      </c>
      <c r="H649">
        <v>23</v>
      </c>
    </row>
    <row r="650" spans="1:9" ht="172.8" hidden="1" x14ac:dyDescent="0.3">
      <c r="A650" t="s">
        <v>2410</v>
      </c>
      <c r="B650" t="s">
        <v>503</v>
      </c>
      <c r="C650" s="1" t="s">
        <v>109</v>
      </c>
      <c r="D650">
        <v>6.8</v>
      </c>
      <c r="E650" s="1" t="s">
        <v>2411</v>
      </c>
      <c r="F650" s="1" t="s">
        <v>2412</v>
      </c>
      <c r="G650" s="2">
        <v>17970</v>
      </c>
      <c r="H650">
        <v>60</v>
      </c>
    </row>
    <row r="651" spans="1:9" hidden="1" x14ac:dyDescent="0.3">
      <c r="A651" t="s">
        <v>2413</v>
      </c>
      <c r="B651">
        <v>-2017</v>
      </c>
      <c r="C651" s="1" t="s">
        <v>109</v>
      </c>
      <c r="D651">
        <v>7.3</v>
      </c>
      <c r="E651" s="1" t="s">
        <v>2414</v>
      </c>
      <c r="F651" s="1" t="s">
        <v>2415</v>
      </c>
      <c r="G651" s="2">
        <v>111004</v>
      </c>
      <c r="H651">
        <v>120</v>
      </c>
    </row>
    <row r="652" spans="1:9" ht="388.8" hidden="1" x14ac:dyDescent="0.3">
      <c r="A652" t="s">
        <v>2416</v>
      </c>
      <c r="B652" t="s">
        <v>278</v>
      </c>
      <c r="C652" s="1" t="s">
        <v>91</v>
      </c>
      <c r="D652">
        <v>8</v>
      </c>
      <c r="E652" s="1" t="s">
        <v>2417</v>
      </c>
      <c r="F652" s="1" t="s">
        <v>2418</v>
      </c>
      <c r="G652" s="2">
        <v>12097</v>
      </c>
      <c r="H652">
        <v>30</v>
      </c>
    </row>
    <row r="653" spans="1:9" ht="259.2" hidden="1" x14ac:dyDescent="0.3">
      <c r="A653" t="s">
        <v>2419</v>
      </c>
      <c r="B653" t="s">
        <v>128</v>
      </c>
      <c r="C653" s="1" t="s">
        <v>43</v>
      </c>
      <c r="D653">
        <v>8.1</v>
      </c>
      <c r="E653" s="1" t="s">
        <v>2420</v>
      </c>
      <c r="F653" s="1" t="s">
        <v>2421</v>
      </c>
      <c r="G653" s="2">
        <v>17309</v>
      </c>
      <c r="H653">
        <v>60</v>
      </c>
    </row>
    <row r="654" spans="1:9" x14ac:dyDescent="0.3">
      <c r="A654" t="s">
        <v>2422</v>
      </c>
      <c r="B654">
        <v>-1969</v>
      </c>
      <c r="C654" s="1" t="s">
        <v>881</v>
      </c>
      <c r="D654">
        <v>7.3</v>
      </c>
      <c r="E654" s="1" t="s">
        <v>2423</v>
      </c>
      <c r="F654" s="1" t="s">
        <v>2424</v>
      </c>
      <c r="G654" s="2">
        <v>104511</v>
      </c>
      <c r="H654">
        <v>95</v>
      </c>
      <c r="I654" t="s">
        <v>2425</v>
      </c>
    </row>
    <row r="655" spans="1:9" ht="172.8" hidden="1" x14ac:dyDescent="0.3">
      <c r="A655" t="s">
        <v>2426</v>
      </c>
      <c r="B655" t="s">
        <v>95</v>
      </c>
      <c r="C655" s="1" t="s">
        <v>2427</v>
      </c>
      <c r="D655">
        <v>7</v>
      </c>
      <c r="E655" s="1" t="s">
        <v>2428</v>
      </c>
      <c r="F655" s="1" t="s">
        <v>2429</v>
      </c>
      <c r="G655" s="2">
        <v>6536</v>
      </c>
      <c r="H655">
        <v>48</v>
      </c>
    </row>
    <row r="656" spans="1:9" hidden="1" x14ac:dyDescent="0.3">
      <c r="A656" t="s">
        <v>2430</v>
      </c>
      <c r="B656">
        <v>-2020</v>
      </c>
      <c r="C656" s="1" t="s">
        <v>86</v>
      </c>
      <c r="D656">
        <v>7.5</v>
      </c>
      <c r="E656" s="1" t="s">
        <v>2431</v>
      </c>
      <c r="F656" s="1" t="s">
        <v>2432</v>
      </c>
      <c r="G656" s="2">
        <v>32278</v>
      </c>
      <c r="H656">
        <v>347</v>
      </c>
    </row>
    <row r="657" spans="1:9" x14ac:dyDescent="0.3">
      <c r="A657" t="s">
        <v>2433</v>
      </c>
      <c r="B657">
        <v>-2002</v>
      </c>
      <c r="C657" s="1" t="s">
        <v>38</v>
      </c>
      <c r="D657">
        <v>7.3</v>
      </c>
      <c r="E657" s="1" t="s">
        <v>2434</v>
      </c>
      <c r="F657" s="1" t="s">
        <v>2435</v>
      </c>
      <c r="G657" s="2">
        <v>203383</v>
      </c>
      <c r="H657">
        <v>101</v>
      </c>
      <c r="I657" t="s">
        <v>2436</v>
      </c>
    </row>
    <row r="658" spans="1:9" ht="244.8" hidden="1" x14ac:dyDescent="0.3">
      <c r="A658" t="s">
        <v>2437</v>
      </c>
      <c r="B658" t="s">
        <v>14</v>
      </c>
      <c r="C658" s="1" t="s">
        <v>91</v>
      </c>
      <c r="E658" s="1" t="s">
        <v>2438</v>
      </c>
      <c r="F658" s="1" t="s">
        <v>2439</v>
      </c>
      <c r="H658">
        <v>30</v>
      </c>
    </row>
    <row r="659" spans="1:9" hidden="1" x14ac:dyDescent="0.3">
      <c r="A659" t="s">
        <v>2440</v>
      </c>
      <c r="B659">
        <v>-2021</v>
      </c>
      <c r="C659" s="1" t="s">
        <v>597</v>
      </c>
      <c r="D659">
        <v>6.7</v>
      </c>
      <c r="E659" s="1" t="s">
        <v>2441</v>
      </c>
      <c r="F659" s="1" t="s">
        <v>2442</v>
      </c>
      <c r="G659" s="2">
        <v>20638</v>
      </c>
      <c r="H659">
        <v>111</v>
      </c>
    </row>
    <row r="660" spans="1:9" ht="273.60000000000002" hidden="1" x14ac:dyDescent="0.3">
      <c r="A660" t="s">
        <v>2443</v>
      </c>
      <c r="B660" t="s">
        <v>2444</v>
      </c>
      <c r="C660" s="1" t="s">
        <v>818</v>
      </c>
      <c r="D660">
        <v>7.7</v>
      </c>
      <c r="E660" s="1" t="s">
        <v>2445</v>
      </c>
      <c r="F660" s="1" t="s">
        <v>2446</v>
      </c>
      <c r="G660" s="2">
        <v>39266</v>
      </c>
      <c r="H660">
        <v>50</v>
      </c>
    </row>
    <row r="661" spans="1:9" hidden="1" x14ac:dyDescent="0.3">
      <c r="A661" t="s">
        <v>2447</v>
      </c>
      <c r="B661">
        <v>-2018</v>
      </c>
      <c r="C661" s="1" t="s">
        <v>68</v>
      </c>
      <c r="D661">
        <v>7.1</v>
      </c>
      <c r="E661" s="1" t="s">
        <v>2448</v>
      </c>
      <c r="F661" s="1" t="s">
        <v>2449</v>
      </c>
      <c r="G661" s="2">
        <v>94786</v>
      </c>
      <c r="H661">
        <v>99</v>
      </c>
    </row>
    <row r="662" spans="1:9" ht="259.2" hidden="1" x14ac:dyDescent="0.3">
      <c r="A662" t="s">
        <v>2450</v>
      </c>
      <c r="B662" t="s">
        <v>33</v>
      </c>
      <c r="C662" s="1" t="s">
        <v>15</v>
      </c>
      <c r="D662">
        <v>7.5</v>
      </c>
      <c r="E662" s="1" t="s">
        <v>2451</v>
      </c>
      <c r="F662" s="1" t="s">
        <v>2452</v>
      </c>
      <c r="G662" s="2">
        <v>5414</v>
      </c>
      <c r="H662">
        <v>24</v>
      </c>
    </row>
    <row r="663" spans="1:9" x14ac:dyDescent="0.3">
      <c r="A663" t="s">
        <v>2453</v>
      </c>
      <c r="B663">
        <v>-2002</v>
      </c>
      <c r="C663" s="1" t="s">
        <v>25</v>
      </c>
      <c r="D663">
        <v>7.3</v>
      </c>
      <c r="E663" s="1" t="s">
        <v>2454</v>
      </c>
      <c r="F663" s="1" t="s">
        <v>2455</v>
      </c>
      <c r="G663" s="2">
        <v>175052</v>
      </c>
      <c r="H663">
        <v>85</v>
      </c>
      <c r="I663" t="s">
        <v>2456</v>
      </c>
    </row>
    <row r="664" spans="1:9" hidden="1" x14ac:dyDescent="0.3">
      <c r="A664" t="s">
        <v>2457</v>
      </c>
      <c r="B664">
        <v>-2017</v>
      </c>
      <c r="C664" s="1" t="s">
        <v>959</v>
      </c>
      <c r="D664">
        <v>6.8</v>
      </c>
      <c r="E664" s="1" t="s">
        <v>2458</v>
      </c>
      <c r="F664" s="1" t="s">
        <v>2459</v>
      </c>
      <c r="G664" s="2">
        <v>14978</v>
      </c>
      <c r="H664">
        <v>51</v>
      </c>
    </row>
    <row r="665" spans="1:9" ht="230.4" hidden="1" x14ac:dyDescent="0.3">
      <c r="A665" t="s">
        <v>2460</v>
      </c>
      <c r="B665" t="s">
        <v>85</v>
      </c>
      <c r="C665" s="1" t="s">
        <v>270</v>
      </c>
      <c r="D665">
        <v>7.5</v>
      </c>
      <c r="E665" s="1" t="s">
        <v>2461</v>
      </c>
      <c r="F665" s="1" t="s">
        <v>2462</v>
      </c>
      <c r="G665" s="2">
        <v>8771</v>
      </c>
      <c r="H665">
        <v>52</v>
      </c>
    </row>
    <row r="666" spans="1:9" hidden="1" x14ac:dyDescent="0.3">
      <c r="A666" t="s">
        <v>2463</v>
      </c>
      <c r="B666">
        <v>-2018</v>
      </c>
      <c r="C666" s="1" t="s">
        <v>96</v>
      </c>
      <c r="D666">
        <v>6.3</v>
      </c>
      <c r="E666" s="1" t="s">
        <v>2464</v>
      </c>
      <c r="F666" s="1" t="s">
        <v>2465</v>
      </c>
      <c r="G666" s="2">
        <v>46866</v>
      </c>
      <c r="H666">
        <v>130</v>
      </c>
    </row>
    <row r="667" spans="1:9" hidden="1" x14ac:dyDescent="0.3">
      <c r="A667" t="s">
        <v>2466</v>
      </c>
      <c r="B667">
        <v>-1961</v>
      </c>
      <c r="C667" s="1" t="s">
        <v>68</v>
      </c>
      <c r="D667">
        <v>7.6</v>
      </c>
      <c r="E667" s="1" t="s">
        <v>2467</v>
      </c>
      <c r="F667" s="1" t="s">
        <v>2468</v>
      </c>
      <c r="G667" s="2">
        <v>171297</v>
      </c>
      <c r="H667">
        <v>115</v>
      </c>
    </row>
    <row r="668" spans="1:9" ht="230.4" x14ac:dyDescent="0.3">
      <c r="A668" t="s">
        <v>2469</v>
      </c>
      <c r="B668">
        <v>-2018</v>
      </c>
      <c r="C668" s="1" t="s">
        <v>202</v>
      </c>
      <c r="D668">
        <v>6.6</v>
      </c>
      <c r="E668" s="1" t="s">
        <v>2470</v>
      </c>
      <c r="F668" s="1" t="s">
        <v>2471</v>
      </c>
      <c r="G668" s="2">
        <v>36593</v>
      </c>
      <c r="H668">
        <v>122</v>
      </c>
      <c r="I668" t="s">
        <v>2472</v>
      </c>
    </row>
    <row r="669" spans="1:9" ht="244.8" hidden="1" x14ac:dyDescent="0.3">
      <c r="A669" t="s">
        <v>2473</v>
      </c>
      <c r="B669">
        <v>-2021</v>
      </c>
      <c r="C669" s="1" t="s">
        <v>91</v>
      </c>
      <c r="D669">
        <v>6.4</v>
      </c>
      <c r="E669" s="1" t="s">
        <v>2474</v>
      </c>
      <c r="F669" s="1" t="s">
        <v>2475</v>
      </c>
      <c r="G669">
        <v>611</v>
      </c>
      <c r="H669">
        <v>102</v>
      </c>
    </row>
    <row r="670" spans="1:9" x14ac:dyDescent="0.3">
      <c r="A670" t="s">
        <v>2476</v>
      </c>
      <c r="B670">
        <v>-2013</v>
      </c>
      <c r="C670" s="1" t="s">
        <v>86</v>
      </c>
      <c r="D670">
        <v>7.1</v>
      </c>
      <c r="E670" s="1" t="s">
        <v>2477</v>
      </c>
      <c r="F670" s="1" t="s">
        <v>2478</v>
      </c>
      <c r="G670" s="2">
        <v>140930</v>
      </c>
      <c r="H670">
        <v>85</v>
      </c>
      <c r="I670" t="s">
        <v>2479</v>
      </c>
    </row>
    <row r="671" spans="1:9" x14ac:dyDescent="0.3">
      <c r="A671" t="s">
        <v>2480</v>
      </c>
      <c r="B671">
        <v>-2004</v>
      </c>
      <c r="C671" s="1" t="s">
        <v>2481</v>
      </c>
      <c r="D671">
        <v>5.9</v>
      </c>
      <c r="E671" s="1" t="s">
        <v>2482</v>
      </c>
      <c r="F671" s="1" t="s">
        <v>2483</v>
      </c>
      <c r="G671" s="2">
        <v>82876</v>
      </c>
      <c r="H671">
        <v>95</v>
      </c>
      <c r="I671" t="s">
        <v>2484</v>
      </c>
    </row>
    <row r="672" spans="1:9" ht="187.2" hidden="1" x14ac:dyDescent="0.3">
      <c r="A672" t="s">
        <v>2485</v>
      </c>
      <c r="B672" t="s">
        <v>992</v>
      </c>
      <c r="C672" s="1" t="s">
        <v>2189</v>
      </c>
      <c r="D672">
        <v>7.3</v>
      </c>
      <c r="E672" s="1" t="s">
        <v>2486</v>
      </c>
      <c r="F672" s="1" t="s">
        <v>2487</v>
      </c>
      <c r="G672" s="2">
        <v>15882</v>
      </c>
      <c r="H672">
        <v>45</v>
      </c>
    </row>
    <row r="673" spans="1:9" hidden="1" x14ac:dyDescent="0.3">
      <c r="A673" t="s">
        <v>2488</v>
      </c>
      <c r="B673">
        <v>-1962</v>
      </c>
      <c r="C673" s="1" t="s">
        <v>113</v>
      </c>
      <c r="D673">
        <v>8.3000000000000007</v>
      </c>
      <c r="E673" s="1" t="s">
        <v>2489</v>
      </c>
      <c r="F673" s="1" t="s">
        <v>2490</v>
      </c>
      <c r="G673" s="2">
        <v>301591</v>
      </c>
      <c r="H673">
        <v>129</v>
      </c>
    </row>
    <row r="674" spans="1:9" ht="273.60000000000002" x14ac:dyDescent="0.3">
      <c r="A674" t="s">
        <v>2491</v>
      </c>
      <c r="B674">
        <v>-2013</v>
      </c>
      <c r="C674" s="1" t="s">
        <v>856</v>
      </c>
      <c r="D674">
        <v>6.7</v>
      </c>
      <c r="E674" s="1" t="s">
        <v>2492</v>
      </c>
      <c r="F674" s="1" t="s">
        <v>2493</v>
      </c>
      <c r="G674" s="2">
        <v>233030</v>
      </c>
      <c r="H674">
        <v>115</v>
      </c>
      <c r="I674" t="s">
        <v>2494</v>
      </c>
    </row>
    <row r="675" spans="1:9" hidden="1" x14ac:dyDescent="0.3">
      <c r="A675" t="s">
        <v>2495</v>
      </c>
      <c r="B675">
        <v>-2017</v>
      </c>
      <c r="C675" s="1" t="s">
        <v>524</v>
      </c>
      <c r="D675">
        <v>7.7</v>
      </c>
      <c r="E675" s="1" t="s">
        <v>2496</v>
      </c>
      <c r="F675" s="1" t="s">
        <v>2497</v>
      </c>
      <c r="G675" s="2">
        <v>28424</v>
      </c>
      <c r="H675">
        <v>267</v>
      </c>
    </row>
    <row r="676" spans="1:9" ht="216" hidden="1" x14ac:dyDescent="0.3">
      <c r="A676" t="s">
        <v>2498</v>
      </c>
      <c r="B676" t="s">
        <v>14</v>
      </c>
      <c r="C676" s="1" t="s">
        <v>38</v>
      </c>
      <c r="D676">
        <v>7.7</v>
      </c>
      <c r="E676" s="1" t="s">
        <v>2499</v>
      </c>
      <c r="F676" s="1" t="s">
        <v>2500</v>
      </c>
      <c r="G676">
        <v>472</v>
      </c>
      <c r="H676">
        <v>70</v>
      </c>
    </row>
    <row r="677" spans="1:9" ht="259.2" hidden="1" x14ac:dyDescent="0.3">
      <c r="A677" t="s">
        <v>2501</v>
      </c>
      <c r="B677">
        <v>-2009</v>
      </c>
      <c r="C677" s="1" t="s">
        <v>2502</v>
      </c>
      <c r="D677">
        <v>8.1</v>
      </c>
      <c r="E677" s="1" t="s">
        <v>2503</v>
      </c>
      <c r="F677" s="1" t="s">
        <v>2504</v>
      </c>
      <c r="G677" s="2">
        <v>263445</v>
      </c>
      <c r="H677">
        <v>93</v>
      </c>
    </row>
    <row r="678" spans="1:9" ht="360" hidden="1" x14ac:dyDescent="0.3">
      <c r="A678" t="s">
        <v>2505</v>
      </c>
      <c r="B678">
        <v>-2021</v>
      </c>
      <c r="C678" s="1" t="s">
        <v>47</v>
      </c>
      <c r="D678">
        <v>6.6</v>
      </c>
      <c r="E678" s="1" t="s">
        <v>2506</v>
      </c>
      <c r="F678" s="1" t="s">
        <v>2507</v>
      </c>
      <c r="G678" s="2">
        <v>19931</v>
      </c>
      <c r="H678">
        <v>86</v>
      </c>
    </row>
    <row r="679" spans="1:9" ht="244.8" hidden="1" x14ac:dyDescent="0.3">
      <c r="A679" t="s">
        <v>2508</v>
      </c>
      <c r="B679" t="s">
        <v>1379</v>
      </c>
      <c r="C679" s="1" t="s">
        <v>34</v>
      </c>
      <c r="D679">
        <v>8.6</v>
      </c>
      <c r="E679" s="1" t="s">
        <v>2509</v>
      </c>
      <c r="F679" s="1" t="s">
        <v>2510</v>
      </c>
      <c r="G679" s="2">
        <v>80715</v>
      </c>
      <c r="H679">
        <v>50</v>
      </c>
    </row>
    <row r="680" spans="1:9" ht="201.6" hidden="1" x14ac:dyDescent="0.3">
      <c r="A680" t="s">
        <v>2511</v>
      </c>
      <c r="B680" t="s">
        <v>503</v>
      </c>
      <c r="C680" s="1" t="s">
        <v>313</v>
      </c>
      <c r="D680">
        <v>8.1999999999999993</v>
      </c>
      <c r="E680" s="1" t="s">
        <v>2512</v>
      </c>
      <c r="F680" s="1" t="s">
        <v>2513</v>
      </c>
      <c r="G680" s="2">
        <v>35020</v>
      </c>
      <c r="H680">
        <v>60</v>
      </c>
    </row>
    <row r="681" spans="1:9" hidden="1" x14ac:dyDescent="0.3">
      <c r="A681" t="s">
        <v>2514</v>
      </c>
      <c r="B681">
        <v>-2017</v>
      </c>
      <c r="C681" s="1" t="s">
        <v>1760</v>
      </c>
      <c r="D681">
        <v>7.5</v>
      </c>
      <c r="E681" s="1" t="s">
        <v>2515</v>
      </c>
      <c r="F681" s="1" t="s">
        <v>2516</v>
      </c>
      <c r="G681" s="2">
        <v>24377</v>
      </c>
      <c r="H681">
        <v>108</v>
      </c>
    </row>
    <row r="682" spans="1:9" ht="244.8" hidden="1" x14ac:dyDescent="0.3">
      <c r="A682" t="s">
        <v>2517</v>
      </c>
      <c r="B682" t="s">
        <v>14</v>
      </c>
      <c r="C682" s="1" t="s">
        <v>68</v>
      </c>
      <c r="D682">
        <v>7.4</v>
      </c>
      <c r="E682" s="1" t="s">
        <v>2518</v>
      </c>
      <c r="F682" s="1" t="s">
        <v>2519</v>
      </c>
      <c r="G682" s="2">
        <v>1200</v>
      </c>
      <c r="H682">
        <v>30</v>
      </c>
    </row>
    <row r="683" spans="1:9" ht="273.60000000000002" hidden="1" x14ac:dyDescent="0.3">
      <c r="A683" t="s">
        <v>2520</v>
      </c>
      <c r="B683">
        <v>-2021</v>
      </c>
      <c r="C683" s="1" t="s">
        <v>38</v>
      </c>
      <c r="D683">
        <v>6.4</v>
      </c>
      <c r="E683" s="1" t="s">
        <v>2521</v>
      </c>
      <c r="F683" s="1" t="s">
        <v>2522</v>
      </c>
      <c r="G683" s="2">
        <v>1663</v>
      </c>
      <c r="H683">
        <v>101</v>
      </c>
    </row>
    <row r="684" spans="1:9" ht="273.60000000000002" hidden="1" x14ac:dyDescent="0.3">
      <c r="A684" t="s">
        <v>2523</v>
      </c>
      <c r="B684" t="s">
        <v>677</v>
      </c>
      <c r="C684" s="1" t="s">
        <v>91</v>
      </c>
      <c r="D684">
        <v>8.6</v>
      </c>
      <c r="E684" s="1" t="s">
        <v>2524</v>
      </c>
      <c r="F684" s="1" t="s">
        <v>2525</v>
      </c>
      <c r="G684" s="2">
        <v>5037</v>
      </c>
      <c r="H684">
        <v>22</v>
      </c>
    </row>
    <row r="685" spans="1:9" x14ac:dyDescent="0.3">
      <c r="A685" t="s">
        <v>2526</v>
      </c>
      <c r="B685">
        <v>-1979</v>
      </c>
      <c r="C685" s="1" t="s">
        <v>47</v>
      </c>
      <c r="D685">
        <v>8.1</v>
      </c>
      <c r="E685" s="1" t="s">
        <v>2527</v>
      </c>
      <c r="F685" s="1" t="s">
        <v>2528</v>
      </c>
      <c r="G685" s="2">
        <v>378134</v>
      </c>
      <c r="H685">
        <v>94</v>
      </c>
      <c r="I685" t="s">
        <v>2529</v>
      </c>
    </row>
    <row r="686" spans="1:9" ht="244.8" hidden="1" x14ac:dyDescent="0.3">
      <c r="A686" t="s">
        <v>2530</v>
      </c>
      <c r="B686" t="s">
        <v>33</v>
      </c>
      <c r="C686" s="1" t="s">
        <v>959</v>
      </c>
      <c r="D686">
        <v>6.9</v>
      </c>
      <c r="E686" s="1" t="s">
        <v>2531</v>
      </c>
      <c r="F686" s="1" t="s">
        <v>2532</v>
      </c>
      <c r="G686" s="2">
        <v>5710</v>
      </c>
      <c r="H686">
        <v>37</v>
      </c>
    </row>
    <row r="687" spans="1:9" hidden="1" x14ac:dyDescent="0.3">
      <c r="A687" t="s">
        <v>2533</v>
      </c>
      <c r="B687">
        <v>-2017</v>
      </c>
      <c r="C687" s="1" t="s">
        <v>2395</v>
      </c>
      <c r="D687">
        <v>7.9</v>
      </c>
      <c r="E687" s="1" t="s">
        <v>2534</v>
      </c>
      <c r="F687" s="1" t="s">
        <v>2535</v>
      </c>
      <c r="G687" s="2">
        <v>43265</v>
      </c>
      <c r="H687">
        <v>120</v>
      </c>
    </row>
    <row r="688" spans="1:9" hidden="1" x14ac:dyDescent="0.3">
      <c r="A688" t="s">
        <v>2536</v>
      </c>
      <c r="B688" t="s">
        <v>2537</v>
      </c>
      <c r="C688" s="1" t="s">
        <v>2194</v>
      </c>
      <c r="E688" s="1" t="s">
        <v>2538</v>
      </c>
      <c r="F688" s="1" t="s">
        <v>2539</v>
      </c>
    </row>
    <row r="689" spans="1:9" ht="216" hidden="1" x14ac:dyDescent="0.3">
      <c r="A689" t="s">
        <v>2540</v>
      </c>
      <c r="B689" t="s">
        <v>702</v>
      </c>
      <c r="C689" s="1" t="s">
        <v>239</v>
      </c>
      <c r="D689">
        <v>7.1</v>
      </c>
      <c r="E689" s="1" t="s">
        <v>2541</v>
      </c>
      <c r="F689" s="1" t="s">
        <v>2542</v>
      </c>
      <c r="G689" s="2">
        <v>8312</v>
      </c>
      <c r="H689">
        <v>30</v>
      </c>
    </row>
    <row r="690" spans="1:9" ht="288" hidden="1" x14ac:dyDescent="0.3">
      <c r="A690" t="s">
        <v>2543</v>
      </c>
      <c r="B690" t="s">
        <v>51</v>
      </c>
      <c r="C690" s="1" t="s">
        <v>81</v>
      </c>
      <c r="D690">
        <v>7.6</v>
      </c>
      <c r="E690" s="1" t="s">
        <v>2544</v>
      </c>
      <c r="F690" s="1" t="s">
        <v>2545</v>
      </c>
      <c r="G690" s="2">
        <v>15941</v>
      </c>
      <c r="H690">
        <v>43</v>
      </c>
    </row>
    <row r="691" spans="1:9" ht="230.4" x14ac:dyDescent="0.3">
      <c r="A691" t="s">
        <v>2546</v>
      </c>
      <c r="B691">
        <v>-2011</v>
      </c>
      <c r="C691" s="1" t="s">
        <v>1866</v>
      </c>
      <c r="D691">
        <v>6.4</v>
      </c>
      <c r="E691" s="1" t="s">
        <v>2547</v>
      </c>
      <c r="F691" s="1" t="s">
        <v>2548</v>
      </c>
      <c r="G691" s="2">
        <v>97146</v>
      </c>
      <c r="H691">
        <v>108</v>
      </c>
      <c r="I691" t="s">
        <v>2549</v>
      </c>
    </row>
    <row r="692" spans="1:9" x14ac:dyDescent="0.3">
      <c r="A692" t="s">
        <v>2550</v>
      </c>
      <c r="B692">
        <v>-2016</v>
      </c>
      <c r="C692" s="1" t="s">
        <v>1700</v>
      </c>
      <c r="D692">
        <v>5.5</v>
      </c>
      <c r="E692" s="1" t="s">
        <v>2551</v>
      </c>
      <c r="F692" s="1" t="s">
        <v>2552</v>
      </c>
      <c r="G692" s="2">
        <v>87437</v>
      </c>
      <c r="H692">
        <v>107</v>
      </c>
      <c r="I692" t="s">
        <v>2553</v>
      </c>
    </row>
    <row r="693" spans="1:9" hidden="1" x14ac:dyDescent="0.3">
      <c r="A693" t="s">
        <v>2554</v>
      </c>
      <c r="B693" t="s">
        <v>624</v>
      </c>
      <c r="C693" s="1" t="s">
        <v>34</v>
      </c>
      <c r="D693">
        <v>4.4000000000000004</v>
      </c>
      <c r="E693" s="1" t="s">
        <v>2555</v>
      </c>
      <c r="F693" s="1" t="s">
        <v>2556</v>
      </c>
      <c r="G693" s="2">
        <v>79452</v>
      </c>
      <c r="H693">
        <v>101</v>
      </c>
    </row>
    <row r="694" spans="1:9" ht="244.8" hidden="1" x14ac:dyDescent="0.3">
      <c r="A694" t="s">
        <v>2557</v>
      </c>
      <c r="B694" t="s">
        <v>2558</v>
      </c>
      <c r="C694" s="1" t="s">
        <v>2559</v>
      </c>
      <c r="D694">
        <v>8.6</v>
      </c>
      <c r="E694" s="1" t="s">
        <v>2560</v>
      </c>
      <c r="F694" s="1" t="s">
        <v>2561</v>
      </c>
      <c r="G694" s="2">
        <v>21095</v>
      </c>
      <c r="H694">
        <v>23</v>
      </c>
    </row>
    <row r="695" spans="1:9" hidden="1" x14ac:dyDescent="0.3">
      <c r="A695" t="s">
        <v>2562</v>
      </c>
      <c r="B695">
        <v>-2018</v>
      </c>
      <c r="C695" s="1" t="s">
        <v>43</v>
      </c>
      <c r="D695">
        <v>6.8</v>
      </c>
      <c r="E695" s="1" t="s">
        <v>2563</v>
      </c>
      <c r="F695" s="1" t="s">
        <v>2564</v>
      </c>
      <c r="G695" s="2">
        <v>15562</v>
      </c>
      <c r="H695">
        <v>230</v>
      </c>
    </row>
    <row r="696" spans="1:9" ht="201.6" hidden="1" x14ac:dyDescent="0.3">
      <c r="A696" t="s">
        <v>2565</v>
      </c>
      <c r="B696" t="s">
        <v>2444</v>
      </c>
      <c r="C696" s="1" t="s">
        <v>2566</v>
      </c>
      <c r="D696">
        <v>5.2</v>
      </c>
      <c r="E696" s="1" t="s">
        <v>2567</v>
      </c>
      <c r="F696" s="1" t="s">
        <v>2568</v>
      </c>
      <c r="G696" s="2">
        <v>38015</v>
      </c>
      <c r="H696">
        <v>23</v>
      </c>
    </row>
    <row r="697" spans="1:9" ht="302.39999999999998" hidden="1" x14ac:dyDescent="0.3">
      <c r="A697" t="s">
        <v>2569</v>
      </c>
      <c r="B697" t="s">
        <v>247</v>
      </c>
      <c r="C697" s="1" t="s">
        <v>91</v>
      </c>
      <c r="D697">
        <v>8.1999999999999993</v>
      </c>
      <c r="E697" s="1" t="s">
        <v>2570</v>
      </c>
      <c r="F697" s="1" t="s">
        <v>2571</v>
      </c>
      <c r="G697" s="2">
        <v>14209</v>
      </c>
      <c r="H697">
        <v>30</v>
      </c>
    </row>
    <row r="698" spans="1:9" ht="172.8" hidden="1" x14ac:dyDescent="0.3">
      <c r="A698" t="s">
        <v>2572</v>
      </c>
      <c r="B698" t="s">
        <v>95</v>
      </c>
      <c r="C698" s="1" t="s">
        <v>47</v>
      </c>
      <c r="D698">
        <v>6.9</v>
      </c>
      <c r="E698" s="1" t="s">
        <v>2573</v>
      </c>
      <c r="F698" s="1" t="s">
        <v>2574</v>
      </c>
      <c r="G698" s="2">
        <v>12779</v>
      </c>
      <c r="H698">
        <v>30</v>
      </c>
    </row>
    <row r="699" spans="1:9" hidden="1" x14ac:dyDescent="0.3">
      <c r="A699" t="s">
        <v>2575</v>
      </c>
      <c r="B699">
        <v>-2020</v>
      </c>
      <c r="C699" s="1" t="s">
        <v>15</v>
      </c>
      <c r="D699">
        <v>8.1999999999999993</v>
      </c>
      <c r="E699" s="1" t="s">
        <v>2576</v>
      </c>
      <c r="F699" s="1" t="s">
        <v>2577</v>
      </c>
      <c r="G699" s="2">
        <v>2795</v>
      </c>
      <c r="H699">
        <v>233</v>
      </c>
    </row>
    <row r="700" spans="1:9" hidden="1" x14ac:dyDescent="0.3">
      <c r="A700" t="s">
        <v>2578</v>
      </c>
      <c r="B700">
        <v>-2019</v>
      </c>
      <c r="C700" s="1" t="s">
        <v>661</v>
      </c>
      <c r="D700">
        <v>4.7</v>
      </c>
      <c r="E700" s="1" t="s">
        <v>2579</v>
      </c>
      <c r="F700" s="1" t="s">
        <v>2580</v>
      </c>
      <c r="G700" s="2">
        <v>7413</v>
      </c>
      <c r="H700">
        <v>98</v>
      </c>
    </row>
    <row r="701" spans="1:9" hidden="1" x14ac:dyDescent="0.3">
      <c r="A701" t="s">
        <v>2581</v>
      </c>
      <c r="B701">
        <v>-2019</v>
      </c>
      <c r="C701" s="1" t="s">
        <v>274</v>
      </c>
      <c r="D701">
        <v>6.7</v>
      </c>
      <c r="E701" s="1" t="s">
        <v>2582</v>
      </c>
      <c r="F701" s="1" t="s">
        <v>2583</v>
      </c>
      <c r="G701" s="2">
        <v>81421</v>
      </c>
      <c r="H701">
        <v>113</v>
      </c>
    </row>
    <row r="702" spans="1:9" ht="345.6" hidden="1" x14ac:dyDescent="0.3">
      <c r="A702" t="s">
        <v>2584</v>
      </c>
      <c r="B702" t="s">
        <v>85</v>
      </c>
      <c r="C702" s="1" t="s">
        <v>47</v>
      </c>
      <c r="D702">
        <v>8</v>
      </c>
      <c r="E702" s="1" t="s">
        <v>2585</v>
      </c>
      <c r="F702" s="1" t="s">
        <v>2586</v>
      </c>
      <c r="G702" s="2">
        <v>1996</v>
      </c>
      <c r="H702">
        <v>21</v>
      </c>
    </row>
    <row r="703" spans="1:9" ht="172.8" hidden="1" x14ac:dyDescent="0.3">
      <c r="A703" t="s">
        <v>2587</v>
      </c>
      <c r="B703" t="s">
        <v>24</v>
      </c>
      <c r="C703" s="1" t="s">
        <v>86</v>
      </c>
      <c r="D703">
        <v>8.6</v>
      </c>
      <c r="E703" s="1" t="s">
        <v>2588</v>
      </c>
      <c r="F703" s="1" t="s">
        <v>2589</v>
      </c>
      <c r="G703" s="2">
        <v>5881</v>
      </c>
      <c r="H703">
        <v>45</v>
      </c>
    </row>
    <row r="704" spans="1:9" hidden="1" x14ac:dyDescent="0.3">
      <c r="A704" t="s">
        <v>2590</v>
      </c>
      <c r="B704">
        <v>-2020</v>
      </c>
      <c r="C704" s="1" t="s">
        <v>801</v>
      </c>
      <c r="D704">
        <v>8.1</v>
      </c>
      <c r="E704" s="1" t="s">
        <v>2591</v>
      </c>
      <c r="F704" s="1" t="s">
        <v>2592</v>
      </c>
      <c r="G704" s="2">
        <v>42025</v>
      </c>
      <c r="H704">
        <v>85</v>
      </c>
    </row>
    <row r="705" spans="1:9" x14ac:dyDescent="0.3">
      <c r="A705" t="s">
        <v>2593</v>
      </c>
      <c r="B705">
        <v>-2016</v>
      </c>
      <c r="C705" s="1" t="s">
        <v>47</v>
      </c>
      <c r="D705">
        <v>5.9</v>
      </c>
      <c r="E705" s="1" t="s">
        <v>2594</v>
      </c>
      <c r="F705" s="1" t="s">
        <v>2595</v>
      </c>
      <c r="G705" s="2">
        <v>117026</v>
      </c>
      <c r="H705">
        <v>102</v>
      </c>
      <c r="I705" t="s">
        <v>2596</v>
      </c>
    </row>
    <row r="706" spans="1:9" ht="244.8" hidden="1" x14ac:dyDescent="0.3">
      <c r="A706" t="s">
        <v>2597</v>
      </c>
      <c r="B706" t="s">
        <v>278</v>
      </c>
      <c r="C706" s="1" t="s">
        <v>1679</v>
      </c>
      <c r="D706">
        <v>8.4</v>
      </c>
      <c r="E706" s="1" t="s">
        <v>2598</v>
      </c>
      <c r="F706" s="1" t="s">
        <v>2599</v>
      </c>
      <c r="G706" s="2">
        <v>18512</v>
      </c>
      <c r="H706">
        <v>26</v>
      </c>
    </row>
    <row r="707" spans="1:9" x14ac:dyDescent="0.3">
      <c r="A707" t="s">
        <v>2600</v>
      </c>
      <c r="B707">
        <v>-2019</v>
      </c>
      <c r="C707" s="1" t="s">
        <v>91</v>
      </c>
      <c r="D707">
        <v>6.5</v>
      </c>
      <c r="E707" s="1" t="s">
        <v>2601</v>
      </c>
      <c r="F707" s="1" t="s">
        <v>2602</v>
      </c>
      <c r="G707" s="2">
        <v>33065</v>
      </c>
      <c r="H707">
        <v>102</v>
      </c>
      <c r="I707" t="s">
        <v>2603</v>
      </c>
    </row>
    <row r="708" spans="1:9" hidden="1" x14ac:dyDescent="0.3">
      <c r="A708" t="s">
        <v>2604</v>
      </c>
      <c r="B708">
        <v>-2019</v>
      </c>
      <c r="C708" s="1" t="s">
        <v>1104</v>
      </c>
      <c r="D708">
        <v>8.4</v>
      </c>
      <c r="E708" s="1" t="s">
        <v>2605</v>
      </c>
      <c r="F708" s="1" t="s">
        <v>2606</v>
      </c>
      <c r="G708" s="2">
        <v>22469</v>
      </c>
      <c r="H708">
        <v>60</v>
      </c>
    </row>
    <row r="709" spans="1:9" hidden="1" x14ac:dyDescent="0.3">
      <c r="A709" t="s">
        <v>2607</v>
      </c>
      <c r="B709">
        <v>-2015</v>
      </c>
      <c r="C709" s="1" t="s">
        <v>427</v>
      </c>
      <c r="D709">
        <v>4.8</v>
      </c>
      <c r="E709" s="1" t="s">
        <v>2608</v>
      </c>
      <c r="F709" s="1" t="s">
        <v>2609</v>
      </c>
      <c r="G709" s="2">
        <v>46072</v>
      </c>
      <c r="H709">
        <v>119</v>
      </c>
    </row>
    <row r="710" spans="1:9" hidden="1" x14ac:dyDescent="0.3">
      <c r="A710" t="s">
        <v>2610</v>
      </c>
      <c r="B710">
        <v>-2019</v>
      </c>
      <c r="C710" s="1" t="s">
        <v>1815</v>
      </c>
      <c r="D710">
        <v>7.9</v>
      </c>
      <c r="E710" s="1" t="s">
        <v>2611</v>
      </c>
      <c r="F710" s="1" t="s">
        <v>2612</v>
      </c>
      <c r="G710" s="2">
        <v>35965</v>
      </c>
      <c r="H710">
        <v>53</v>
      </c>
    </row>
    <row r="711" spans="1:9" ht="360" hidden="1" x14ac:dyDescent="0.3">
      <c r="A711" t="s">
        <v>2613</v>
      </c>
      <c r="B711" t="s">
        <v>14</v>
      </c>
      <c r="C711" s="1" t="s">
        <v>109</v>
      </c>
      <c r="D711">
        <v>6.8</v>
      </c>
      <c r="E711" s="1" t="s">
        <v>2614</v>
      </c>
      <c r="F711" s="1" t="s">
        <v>2615</v>
      </c>
      <c r="G711" s="2">
        <v>10043</v>
      </c>
    </row>
    <row r="712" spans="1:9" ht="244.8" hidden="1" x14ac:dyDescent="0.3">
      <c r="A712" t="s">
        <v>2616</v>
      </c>
      <c r="B712" t="s">
        <v>1379</v>
      </c>
      <c r="C712" s="1" t="s">
        <v>427</v>
      </c>
      <c r="D712">
        <v>7.6</v>
      </c>
      <c r="E712" s="1" t="s">
        <v>2617</v>
      </c>
      <c r="F712" s="1" t="s">
        <v>2618</v>
      </c>
      <c r="G712" s="2">
        <v>15025</v>
      </c>
      <c r="H712">
        <v>60</v>
      </c>
    </row>
    <row r="713" spans="1:9" hidden="1" x14ac:dyDescent="0.3">
      <c r="A713" t="s">
        <v>2619</v>
      </c>
      <c r="B713">
        <v>-2020</v>
      </c>
      <c r="C713" s="1" t="s">
        <v>549</v>
      </c>
      <c r="D713">
        <v>6.3</v>
      </c>
      <c r="E713" s="1" t="s">
        <v>2620</v>
      </c>
      <c r="F713" s="1" t="s">
        <v>2621</v>
      </c>
      <c r="G713" s="2">
        <v>30530</v>
      </c>
      <c r="H713">
        <v>98</v>
      </c>
    </row>
    <row r="714" spans="1:9" x14ac:dyDescent="0.3">
      <c r="A714" t="s">
        <v>2622</v>
      </c>
      <c r="B714">
        <v>-2015</v>
      </c>
      <c r="C714" s="1" t="s">
        <v>104</v>
      </c>
      <c r="D714">
        <v>6.5</v>
      </c>
      <c r="E714" s="1" t="s">
        <v>2623</v>
      </c>
      <c r="F714" s="1" t="s">
        <v>2624</v>
      </c>
      <c r="G714" s="2">
        <v>86929</v>
      </c>
      <c r="H714">
        <v>101</v>
      </c>
      <c r="I714" t="s">
        <v>1882</v>
      </c>
    </row>
    <row r="715" spans="1:9" ht="244.8" hidden="1" x14ac:dyDescent="0.3">
      <c r="A715" t="s">
        <v>2625</v>
      </c>
      <c r="B715">
        <v>-2018</v>
      </c>
      <c r="C715" s="1" t="s">
        <v>1437</v>
      </c>
      <c r="D715">
        <v>7.4</v>
      </c>
      <c r="E715" s="1" t="s">
        <v>2626</v>
      </c>
      <c r="F715" s="1" t="s">
        <v>2627</v>
      </c>
      <c r="G715" s="2">
        <v>47502</v>
      </c>
      <c r="H715">
        <v>128</v>
      </c>
    </row>
    <row r="716" spans="1:9" x14ac:dyDescent="0.3">
      <c r="A716" t="s">
        <v>2628</v>
      </c>
      <c r="B716">
        <v>-2011</v>
      </c>
      <c r="C716" s="1" t="s">
        <v>1975</v>
      </c>
      <c r="D716">
        <v>6.6</v>
      </c>
      <c r="E716" s="1" t="s">
        <v>2629</v>
      </c>
      <c r="F716" s="1" t="s">
        <v>2630</v>
      </c>
      <c r="G716" s="2">
        <v>92232</v>
      </c>
      <c r="H716">
        <v>95</v>
      </c>
      <c r="I716" t="s">
        <v>2631</v>
      </c>
    </row>
    <row r="717" spans="1:9" ht="216" hidden="1" x14ac:dyDescent="0.3">
      <c r="A717" t="s">
        <v>2632</v>
      </c>
      <c r="B717" t="s">
        <v>542</v>
      </c>
      <c r="C717" s="1" t="s">
        <v>86</v>
      </c>
      <c r="D717">
        <v>8.5</v>
      </c>
      <c r="E717" s="1" t="s">
        <v>2633</v>
      </c>
      <c r="F717" s="1" t="s">
        <v>2634</v>
      </c>
      <c r="G717" s="2">
        <v>21123</v>
      </c>
      <c r="H717">
        <v>58</v>
      </c>
    </row>
    <row r="718" spans="1:9" x14ac:dyDescent="0.3">
      <c r="A718" t="s">
        <v>2635</v>
      </c>
      <c r="B718">
        <v>-2015</v>
      </c>
      <c r="C718" s="1" t="s">
        <v>2636</v>
      </c>
      <c r="D718">
        <v>5.5</v>
      </c>
      <c r="E718" s="1" t="s">
        <v>2637</v>
      </c>
      <c r="F718" s="1" t="s">
        <v>2638</v>
      </c>
      <c r="G718" s="2">
        <v>135509</v>
      </c>
      <c r="H718">
        <v>105</v>
      </c>
      <c r="I718" t="s">
        <v>2639</v>
      </c>
    </row>
    <row r="719" spans="1:9" hidden="1" x14ac:dyDescent="0.3">
      <c r="A719" t="s">
        <v>2640</v>
      </c>
      <c r="B719">
        <v>-2020</v>
      </c>
      <c r="C719" s="1" t="s">
        <v>248</v>
      </c>
      <c r="D719">
        <v>6.1</v>
      </c>
      <c r="E719" s="1" t="s">
        <v>2641</v>
      </c>
      <c r="F719" s="1" t="s">
        <v>2642</v>
      </c>
      <c r="G719" s="2">
        <v>18958</v>
      </c>
      <c r="H719">
        <v>95</v>
      </c>
    </row>
    <row r="720" spans="1:9" x14ac:dyDescent="0.3">
      <c r="A720" t="s">
        <v>2643</v>
      </c>
      <c r="B720">
        <v>-1956</v>
      </c>
      <c r="C720" s="1" t="s">
        <v>881</v>
      </c>
      <c r="D720">
        <v>7.9</v>
      </c>
      <c r="E720" s="1" t="s">
        <v>2644</v>
      </c>
      <c r="F720" s="1" t="s">
        <v>2645</v>
      </c>
      <c r="G720" s="2">
        <v>66532</v>
      </c>
      <c r="H720">
        <v>220</v>
      </c>
      <c r="I720" t="s">
        <v>2646</v>
      </c>
    </row>
    <row r="721" spans="1:9" x14ac:dyDescent="0.3">
      <c r="A721" t="s">
        <v>2647</v>
      </c>
      <c r="B721">
        <v>-2016</v>
      </c>
      <c r="C721" s="1" t="s">
        <v>34</v>
      </c>
      <c r="D721">
        <v>6.4</v>
      </c>
      <c r="E721" s="1" t="s">
        <v>2648</v>
      </c>
      <c r="F721" s="1" t="s">
        <v>2649</v>
      </c>
      <c r="G721" s="2">
        <v>54010</v>
      </c>
      <c r="H721">
        <v>129</v>
      </c>
      <c r="I721" t="s">
        <v>2650</v>
      </c>
    </row>
    <row r="722" spans="1:9" x14ac:dyDescent="0.3">
      <c r="A722" t="s">
        <v>2651</v>
      </c>
      <c r="B722">
        <v>-2014</v>
      </c>
      <c r="C722" s="1" t="s">
        <v>34</v>
      </c>
      <c r="D722">
        <v>5.7</v>
      </c>
      <c r="E722" s="1" t="s">
        <v>2652</v>
      </c>
      <c r="F722" s="1" t="s">
        <v>2653</v>
      </c>
      <c r="G722" s="2">
        <v>61545</v>
      </c>
      <c r="H722">
        <v>109</v>
      </c>
      <c r="I722" t="s">
        <v>2654</v>
      </c>
    </row>
    <row r="723" spans="1:9" x14ac:dyDescent="0.3">
      <c r="A723" t="s">
        <v>2655</v>
      </c>
      <c r="B723">
        <v>-2013</v>
      </c>
      <c r="C723" s="1" t="s">
        <v>25</v>
      </c>
      <c r="D723">
        <v>7.3</v>
      </c>
      <c r="E723" s="1" t="s">
        <v>2656</v>
      </c>
      <c r="F723" s="1" t="s">
        <v>2657</v>
      </c>
      <c r="G723" s="2">
        <v>377936</v>
      </c>
      <c r="H723">
        <v>98</v>
      </c>
      <c r="I723" t="s">
        <v>2658</v>
      </c>
    </row>
    <row r="724" spans="1:9" ht="331.2" hidden="1" x14ac:dyDescent="0.3">
      <c r="A724" t="s">
        <v>2659</v>
      </c>
      <c r="B724">
        <v>-2018</v>
      </c>
      <c r="C724" s="1" t="s">
        <v>889</v>
      </c>
      <c r="D724">
        <v>5.8</v>
      </c>
      <c r="E724" s="1" t="s">
        <v>2660</v>
      </c>
      <c r="F724" s="1" t="s">
        <v>2661</v>
      </c>
      <c r="G724" s="2">
        <v>49162</v>
      </c>
      <c r="H724">
        <v>95</v>
      </c>
    </row>
    <row r="725" spans="1:9" hidden="1" x14ac:dyDescent="0.3">
      <c r="A725" t="s">
        <v>2662</v>
      </c>
      <c r="B725">
        <v>-2011</v>
      </c>
      <c r="C725" s="1" t="s">
        <v>474</v>
      </c>
      <c r="D725">
        <v>8.5</v>
      </c>
      <c r="E725" s="1" t="s">
        <v>2663</v>
      </c>
      <c r="F725" s="1" t="s">
        <v>2664</v>
      </c>
      <c r="G725" s="2">
        <v>130057</v>
      </c>
      <c r="H725">
        <v>331</v>
      </c>
    </row>
    <row r="726" spans="1:9" x14ac:dyDescent="0.3">
      <c r="A726" t="s">
        <v>2665</v>
      </c>
      <c r="B726">
        <v>-2013</v>
      </c>
      <c r="C726" s="1" t="s">
        <v>2666</v>
      </c>
      <c r="D726">
        <v>6.3</v>
      </c>
      <c r="E726" s="1" t="s">
        <v>2667</v>
      </c>
      <c r="F726" s="1" t="s">
        <v>2668</v>
      </c>
      <c r="G726" s="2">
        <v>201707</v>
      </c>
      <c r="H726">
        <v>130</v>
      </c>
      <c r="I726" t="s">
        <v>2669</v>
      </c>
    </row>
    <row r="727" spans="1:9" ht="388.8" hidden="1" x14ac:dyDescent="0.3">
      <c r="A727" t="s">
        <v>2670</v>
      </c>
      <c r="B727" t="s">
        <v>817</v>
      </c>
      <c r="C727" s="1" t="s">
        <v>885</v>
      </c>
      <c r="D727">
        <v>7.4</v>
      </c>
      <c r="E727" s="1" t="s">
        <v>2671</v>
      </c>
      <c r="F727" s="1" t="s">
        <v>2672</v>
      </c>
      <c r="G727" s="2">
        <v>7001</v>
      </c>
      <c r="H727">
        <v>49</v>
      </c>
    </row>
    <row r="728" spans="1:9" hidden="1" x14ac:dyDescent="0.3">
      <c r="A728" t="s">
        <v>2673</v>
      </c>
      <c r="B728">
        <v>-2020</v>
      </c>
      <c r="C728" s="1" t="s">
        <v>38</v>
      </c>
      <c r="D728">
        <v>6.5</v>
      </c>
      <c r="E728" s="1" t="s">
        <v>2674</v>
      </c>
      <c r="F728" s="1" t="s">
        <v>2675</v>
      </c>
      <c r="G728" s="2">
        <v>24223</v>
      </c>
      <c r="H728">
        <v>107</v>
      </c>
    </row>
    <row r="729" spans="1:9" ht="259.2" hidden="1" x14ac:dyDescent="0.3">
      <c r="A729" t="s">
        <v>2676</v>
      </c>
      <c r="B729">
        <v>-2018</v>
      </c>
      <c r="C729" s="1" t="s">
        <v>1167</v>
      </c>
      <c r="D729">
        <v>8.5</v>
      </c>
      <c r="E729" s="1" t="s">
        <v>2677</v>
      </c>
      <c r="F729" s="1" t="s">
        <v>2678</v>
      </c>
      <c r="G729" s="2">
        <v>14942</v>
      </c>
      <c r="H729">
        <v>24</v>
      </c>
    </row>
    <row r="730" spans="1:9" ht="345.6" x14ac:dyDescent="0.3">
      <c r="A730" t="s">
        <v>2679</v>
      </c>
      <c r="B730">
        <v>-2017</v>
      </c>
      <c r="C730" s="1" t="s">
        <v>313</v>
      </c>
      <c r="D730">
        <v>6</v>
      </c>
      <c r="E730" s="1" t="s">
        <v>2680</v>
      </c>
      <c r="F730" s="1" t="s">
        <v>2681</v>
      </c>
      <c r="G730" s="2">
        <v>44487</v>
      </c>
      <c r="H730">
        <v>100</v>
      </c>
      <c r="I730" t="s">
        <v>2682</v>
      </c>
    </row>
    <row r="731" spans="1:9" ht="158.4" hidden="1" x14ac:dyDescent="0.3">
      <c r="A731" t="s">
        <v>2683</v>
      </c>
      <c r="B731" t="s">
        <v>1678</v>
      </c>
      <c r="C731" s="1" t="s">
        <v>349</v>
      </c>
      <c r="D731">
        <v>7.4</v>
      </c>
      <c r="E731" s="1" t="s">
        <v>2684</v>
      </c>
      <c r="F731" s="1" t="s">
        <v>2685</v>
      </c>
      <c r="G731" s="2">
        <v>5730</v>
      </c>
      <c r="H731">
        <v>26</v>
      </c>
    </row>
    <row r="732" spans="1:9" ht="331.2" hidden="1" x14ac:dyDescent="0.3">
      <c r="A732" t="s">
        <v>2686</v>
      </c>
      <c r="B732" t="s">
        <v>2687</v>
      </c>
      <c r="C732" s="1" t="s">
        <v>1475</v>
      </c>
      <c r="D732">
        <v>6.8</v>
      </c>
      <c r="E732" s="1" t="s">
        <v>2688</v>
      </c>
      <c r="F732" s="1" t="s">
        <v>2689</v>
      </c>
      <c r="G732" s="2">
        <v>3445</v>
      </c>
      <c r="H732">
        <v>30</v>
      </c>
    </row>
    <row r="733" spans="1:9" hidden="1" x14ac:dyDescent="0.3">
      <c r="A733" t="s">
        <v>2690</v>
      </c>
      <c r="B733">
        <v>-2022</v>
      </c>
      <c r="C733" s="1" t="s">
        <v>458</v>
      </c>
      <c r="E733" s="1" t="s">
        <v>2691</v>
      </c>
      <c r="F733" s="1" t="s">
        <v>2692</v>
      </c>
    </row>
    <row r="734" spans="1:9" ht="172.8" hidden="1" x14ac:dyDescent="0.3">
      <c r="A734" t="s">
        <v>2693</v>
      </c>
      <c r="B734" t="s">
        <v>227</v>
      </c>
      <c r="C734" s="1" t="s">
        <v>34</v>
      </c>
      <c r="D734">
        <v>7.7</v>
      </c>
      <c r="E734" s="1" t="s">
        <v>2694</v>
      </c>
      <c r="F734" s="1" t="s">
        <v>2695</v>
      </c>
      <c r="G734" s="2">
        <v>5050</v>
      </c>
      <c r="H734">
        <v>60</v>
      </c>
    </row>
    <row r="735" spans="1:9" hidden="1" x14ac:dyDescent="0.3">
      <c r="A735" t="s">
        <v>2696</v>
      </c>
      <c r="B735" t="s">
        <v>2697</v>
      </c>
      <c r="C735" s="1" t="s">
        <v>1760</v>
      </c>
      <c r="D735">
        <v>4.8</v>
      </c>
      <c r="E735" s="1" t="s">
        <v>2698</v>
      </c>
      <c r="F735" s="1" t="s">
        <v>2699</v>
      </c>
      <c r="G735" s="2">
        <v>11672</v>
      </c>
      <c r="H735">
        <v>89</v>
      </c>
    </row>
    <row r="736" spans="1:9" hidden="1" x14ac:dyDescent="0.3">
      <c r="A736" t="s">
        <v>2700</v>
      </c>
      <c r="B736">
        <v>-2018</v>
      </c>
      <c r="C736" s="1" t="s">
        <v>2701</v>
      </c>
      <c r="D736">
        <v>5.3</v>
      </c>
      <c r="E736" s="1" t="s">
        <v>2702</v>
      </c>
      <c r="F736" s="1" t="s">
        <v>2703</v>
      </c>
      <c r="G736" s="2">
        <v>11683</v>
      </c>
      <c r="H736">
        <v>86</v>
      </c>
    </row>
    <row r="737" spans="1:9" hidden="1" x14ac:dyDescent="0.3">
      <c r="A737" t="s">
        <v>2704</v>
      </c>
      <c r="B737">
        <v>-2020</v>
      </c>
      <c r="C737" s="1" t="s">
        <v>104</v>
      </c>
      <c r="D737">
        <v>5.8</v>
      </c>
      <c r="E737" s="1" t="s">
        <v>2705</v>
      </c>
      <c r="F737" s="1" t="s">
        <v>2043</v>
      </c>
      <c r="G737" s="2">
        <v>24006</v>
      </c>
      <c r="H737">
        <v>134</v>
      </c>
    </row>
    <row r="738" spans="1:9" hidden="1" x14ac:dyDescent="0.3">
      <c r="A738" t="s">
        <v>2706</v>
      </c>
      <c r="B738">
        <v>-2020</v>
      </c>
      <c r="C738" s="1" t="s">
        <v>2707</v>
      </c>
      <c r="D738">
        <v>6.5</v>
      </c>
      <c r="E738" s="1" t="s">
        <v>2708</v>
      </c>
      <c r="F738" s="1" t="s">
        <v>2709</v>
      </c>
      <c r="G738" s="2">
        <v>46703</v>
      </c>
      <c r="H738">
        <v>154</v>
      </c>
    </row>
    <row r="739" spans="1:9" x14ac:dyDescent="0.3">
      <c r="A739" t="s">
        <v>2710</v>
      </c>
      <c r="B739">
        <v>-2014</v>
      </c>
      <c r="C739" s="1" t="s">
        <v>1119</v>
      </c>
      <c r="D739">
        <v>6</v>
      </c>
      <c r="E739" s="1" t="s">
        <v>2711</v>
      </c>
      <c r="F739" s="1" t="s">
        <v>2712</v>
      </c>
      <c r="G739" s="2">
        <v>183595</v>
      </c>
      <c r="H739">
        <v>108</v>
      </c>
      <c r="I739" t="s">
        <v>2713</v>
      </c>
    </row>
    <row r="740" spans="1:9" ht="244.8" hidden="1" x14ac:dyDescent="0.3">
      <c r="A740" t="s">
        <v>2714</v>
      </c>
      <c r="B740">
        <v>-2018</v>
      </c>
      <c r="C740" s="1" t="s">
        <v>86</v>
      </c>
      <c r="D740">
        <v>7.7</v>
      </c>
      <c r="E740" s="1" t="s">
        <v>2715</v>
      </c>
      <c r="F740" s="1" t="s">
        <v>2716</v>
      </c>
      <c r="G740" s="2">
        <v>146484</v>
      </c>
      <c r="H740">
        <v>135</v>
      </c>
    </row>
    <row r="741" spans="1:9" x14ac:dyDescent="0.3">
      <c r="A741" t="s">
        <v>2717</v>
      </c>
      <c r="B741">
        <v>-2013</v>
      </c>
      <c r="C741" s="1" t="s">
        <v>34</v>
      </c>
      <c r="D741">
        <v>6.8</v>
      </c>
      <c r="E741" s="1" t="s">
        <v>2718</v>
      </c>
      <c r="F741" s="1" t="s">
        <v>2719</v>
      </c>
      <c r="G741" s="2">
        <v>110076</v>
      </c>
      <c r="H741">
        <v>116</v>
      </c>
      <c r="I741" t="s">
        <v>2720</v>
      </c>
    </row>
    <row r="742" spans="1:9" hidden="1" x14ac:dyDescent="0.3">
      <c r="A742" t="s">
        <v>2721</v>
      </c>
      <c r="B742">
        <v>-2020</v>
      </c>
      <c r="C742" s="1" t="s">
        <v>1780</v>
      </c>
      <c r="D742">
        <v>6.2</v>
      </c>
      <c r="E742" s="1" t="s">
        <v>2722</v>
      </c>
      <c r="F742" s="1" t="s">
        <v>2723</v>
      </c>
      <c r="G742" s="2">
        <v>9432</v>
      </c>
      <c r="H742">
        <v>39</v>
      </c>
    </row>
    <row r="743" spans="1:9" x14ac:dyDescent="0.3">
      <c r="A743" t="s">
        <v>2724</v>
      </c>
      <c r="B743">
        <v>-2014</v>
      </c>
      <c r="C743" s="1" t="s">
        <v>109</v>
      </c>
      <c r="D743">
        <v>5.7</v>
      </c>
      <c r="E743" s="1" t="s">
        <v>2725</v>
      </c>
      <c r="F743" s="1" t="s">
        <v>2726</v>
      </c>
      <c r="G743" s="2">
        <v>247033</v>
      </c>
      <c r="H743">
        <v>138</v>
      </c>
      <c r="I743" t="s">
        <v>2727</v>
      </c>
    </row>
    <row r="744" spans="1:9" x14ac:dyDescent="0.3">
      <c r="A744" t="s">
        <v>2728</v>
      </c>
      <c r="B744">
        <v>-2010</v>
      </c>
      <c r="C744" s="1" t="s">
        <v>1119</v>
      </c>
      <c r="D744">
        <v>6.2</v>
      </c>
      <c r="E744" s="1" t="s">
        <v>2729</v>
      </c>
      <c r="F744" s="1" t="s">
        <v>2730</v>
      </c>
      <c r="G744" s="2">
        <v>59882</v>
      </c>
      <c r="H744">
        <v>107</v>
      </c>
      <c r="I744" t="s">
        <v>2731</v>
      </c>
    </row>
    <row r="745" spans="1:9" hidden="1" x14ac:dyDescent="0.3">
      <c r="A745" t="s">
        <v>2732</v>
      </c>
      <c r="B745">
        <v>-2020</v>
      </c>
      <c r="C745" s="1" t="s">
        <v>43</v>
      </c>
      <c r="D745">
        <v>6.6</v>
      </c>
      <c r="E745" s="1" t="s">
        <v>2733</v>
      </c>
      <c r="F745" s="1" t="s">
        <v>2734</v>
      </c>
      <c r="G745" s="2">
        <v>15362</v>
      </c>
      <c r="H745">
        <v>60</v>
      </c>
    </row>
    <row r="746" spans="1:9" x14ac:dyDescent="0.3">
      <c r="A746" t="s">
        <v>2735</v>
      </c>
      <c r="B746">
        <v>-2005</v>
      </c>
      <c r="C746" s="1" t="s">
        <v>34</v>
      </c>
      <c r="D746">
        <v>7.6</v>
      </c>
      <c r="E746" s="1" t="s">
        <v>2736</v>
      </c>
      <c r="F746" s="1" t="s">
        <v>2737</v>
      </c>
      <c r="G746" s="2">
        <v>300344</v>
      </c>
      <c r="H746">
        <v>122</v>
      </c>
      <c r="I746" t="s">
        <v>2738</v>
      </c>
    </row>
    <row r="747" spans="1:9" x14ac:dyDescent="0.3">
      <c r="A747" t="s">
        <v>2739</v>
      </c>
      <c r="B747">
        <v>-2013</v>
      </c>
      <c r="C747" s="1" t="s">
        <v>91</v>
      </c>
      <c r="D747">
        <v>7.3</v>
      </c>
      <c r="E747" s="1" t="s">
        <v>2740</v>
      </c>
      <c r="F747" s="1" t="s">
        <v>2741</v>
      </c>
      <c r="G747" s="2">
        <v>195580</v>
      </c>
      <c r="H747">
        <v>98</v>
      </c>
      <c r="I747" t="s">
        <v>2742</v>
      </c>
    </row>
    <row r="748" spans="1:9" hidden="1" x14ac:dyDescent="0.3">
      <c r="A748" t="s">
        <v>2743</v>
      </c>
      <c r="B748" t="s">
        <v>493</v>
      </c>
      <c r="C748" s="1" t="s">
        <v>25</v>
      </c>
      <c r="D748">
        <v>5.9</v>
      </c>
      <c r="E748" s="1" t="s">
        <v>2744</v>
      </c>
      <c r="F748" s="1" t="s">
        <v>2745</v>
      </c>
      <c r="G748" s="2">
        <v>2729</v>
      </c>
      <c r="H748">
        <v>87</v>
      </c>
    </row>
    <row r="749" spans="1:9" x14ac:dyDescent="0.3">
      <c r="A749" t="s">
        <v>2746</v>
      </c>
      <c r="B749">
        <v>-2012</v>
      </c>
      <c r="C749" s="1" t="s">
        <v>55</v>
      </c>
      <c r="D749">
        <v>6.6</v>
      </c>
      <c r="E749" s="1" t="s">
        <v>2747</v>
      </c>
      <c r="F749" s="1" t="s">
        <v>2748</v>
      </c>
      <c r="G749" s="2">
        <v>296948</v>
      </c>
      <c r="H749">
        <v>103</v>
      </c>
      <c r="I749" t="s">
        <v>2749</v>
      </c>
    </row>
    <row r="750" spans="1:9" hidden="1" x14ac:dyDescent="0.3">
      <c r="A750" t="s">
        <v>2750</v>
      </c>
      <c r="B750">
        <v>-2021</v>
      </c>
      <c r="C750" s="1" t="s">
        <v>856</v>
      </c>
      <c r="D750">
        <v>4.9000000000000004</v>
      </c>
      <c r="E750" s="1" t="s">
        <v>2751</v>
      </c>
      <c r="F750" s="1" t="s">
        <v>2752</v>
      </c>
      <c r="G750" s="2">
        <v>6563</v>
      </c>
      <c r="H750">
        <v>124</v>
      </c>
    </row>
    <row r="751" spans="1:9" ht="244.8" hidden="1" x14ac:dyDescent="0.3">
      <c r="A751" t="s">
        <v>2753</v>
      </c>
      <c r="B751">
        <v>-2018</v>
      </c>
      <c r="C751" s="1" t="s">
        <v>47</v>
      </c>
      <c r="D751">
        <v>4.7</v>
      </c>
      <c r="E751" s="1" t="s">
        <v>2754</v>
      </c>
      <c r="F751" s="1" t="s">
        <v>2755</v>
      </c>
      <c r="G751" s="2">
        <v>5187</v>
      </c>
      <c r="H751">
        <v>101</v>
      </c>
    </row>
    <row r="752" spans="1:9" hidden="1" x14ac:dyDescent="0.3">
      <c r="A752" t="s">
        <v>2756</v>
      </c>
      <c r="B752">
        <v>-2021</v>
      </c>
      <c r="C752" s="1" t="s">
        <v>109</v>
      </c>
      <c r="D752">
        <v>6.6</v>
      </c>
      <c r="E752" s="1" t="s">
        <v>2757</v>
      </c>
      <c r="F752" s="1" t="s">
        <v>2758</v>
      </c>
      <c r="G752" s="2">
        <v>20522</v>
      </c>
      <c r="H752">
        <v>136</v>
      </c>
    </row>
    <row r="753" spans="1:9" ht="345.6" hidden="1" x14ac:dyDescent="0.3">
      <c r="A753" t="s">
        <v>2759</v>
      </c>
      <c r="B753" t="s">
        <v>85</v>
      </c>
      <c r="C753" s="1" t="s">
        <v>524</v>
      </c>
      <c r="D753">
        <v>7.8</v>
      </c>
      <c r="E753" s="1" t="s">
        <v>2760</v>
      </c>
      <c r="F753" s="1" t="s">
        <v>2761</v>
      </c>
      <c r="G753" s="2">
        <v>16037</v>
      </c>
      <c r="H753">
        <v>43</v>
      </c>
    </row>
    <row r="754" spans="1:9" ht="201.6" hidden="1" x14ac:dyDescent="0.3">
      <c r="A754" t="s">
        <v>2762</v>
      </c>
      <c r="B754" t="s">
        <v>2763</v>
      </c>
      <c r="C754" s="1" t="s">
        <v>47</v>
      </c>
      <c r="D754">
        <v>7.2</v>
      </c>
      <c r="E754" s="1" t="s">
        <v>2764</v>
      </c>
      <c r="F754" s="1" t="s">
        <v>2765</v>
      </c>
      <c r="G754" s="2">
        <v>8399</v>
      </c>
      <c r="H754">
        <v>30</v>
      </c>
    </row>
    <row r="755" spans="1:9" x14ac:dyDescent="0.3">
      <c r="A755" t="s">
        <v>2766</v>
      </c>
      <c r="B755">
        <v>-2011</v>
      </c>
      <c r="C755" s="1" t="s">
        <v>164</v>
      </c>
      <c r="D755">
        <v>5.2</v>
      </c>
      <c r="E755" s="1" t="s">
        <v>2767</v>
      </c>
      <c r="F755" s="1" t="s">
        <v>2768</v>
      </c>
      <c r="G755" s="2">
        <v>96638</v>
      </c>
      <c r="H755">
        <v>113</v>
      </c>
      <c r="I755" t="s">
        <v>2769</v>
      </c>
    </row>
    <row r="756" spans="1:9" hidden="1" x14ac:dyDescent="0.3">
      <c r="A756" t="s">
        <v>2770</v>
      </c>
      <c r="B756">
        <v>-2021</v>
      </c>
      <c r="C756" s="1" t="s">
        <v>25</v>
      </c>
      <c r="E756" s="1" t="s">
        <v>2771</v>
      </c>
      <c r="F756" s="1" t="s">
        <v>2772</v>
      </c>
      <c r="H756">
        <v>83</v>
      </c>
    </row>
    <row r="757" spans="1:9" hidden="1" x14ac:dyDescent="0.3">
      <c r="A757" t="s">
        <v>2773</v>
      </c>
      <c r="B757">
        <v>-2019</v>
      </c>
      <c r="C757" s="1" t="s">
        <v>959</v>
      </c>
      <c r="D757">
        <v>6.3</v>
      </c>
      <c r="E757" s="1" t="s">
        <v>2774</v>
      </c>
      <c r="F757" s="1" t="s">
        <v>2775</v>
      </c>
      <c r="G757" s="2">
        <v>13714</v>
      </c>
      <c r="H757">
        <v>55</v>
      </c>
    </row>
    <row r="758" spans="1:9" ht="187.2" hidden="1" x14ac:dyDescent="0.3">
      <c r="A758" t="s">
        <v>2776</v>
      </c>
      <c r="B758" t="s">
        <v>1401</v>
      </c>
      <c r="C758" s="1" t="s">
        <v>25</v>
      </c>
      <c r="D758">
        <v>6.2</v>
      </c>
      <c r="E758" s="1" t="s">
        <v>2777</v>
      </c>
      <c r="F758" s="1" t="s">
        <v>2778</v>
      </c>
      <c r="G758" s="2">
        <v>4125</v>
      </c>
      <c r="H758">
        <v>9</v>
      </c>
    </row>
    <row r="759" spans="1:9" ht="288" x14ac:dyDescent="0.3">
      <c r="A759" t="s">
        <v>2779</v>
      </c>
      <c r="B759">
        <v>-1969</v>
      </c>
      <c r="C759" s="1" t="s">
        <v>191</v>
      </c>
      <c r="D759">
        <v>7</v>
      </c>
      <c r="E759" s="1" t="s">
        <v>2780</v>
      </c>
      <c r="F759" s="1" t="s">
        <v>2781</v>
      </c>
      <c r="G759" s="2">
        <v>21366</v>
      </c>
      <c r="H759">
        <v>132</v>
      </c>
      <c r="I759" t="s">
        <v>2782</v>
      </c>
    </row>
    <row r="760" spans="1:9" ht="244.8" hidden="1" x14ac:dyDescent="0.3">
      <c r="A760" t="s">
        <v>2783</v>
      </c>
      <c r="B760">
        <v>-2018</v>
      </c>
      <c r="C760" s="1" t="s">
        <v>1700</v>
      </c>
      <c r="D760">
        <v>5.5</v>
      </c>
      <c r="E760" s="1" t="s">
        <v>2784</v>
      </c>
      <c r="F760" s="1" t="s">
        <v>2785</v>
      </c>
      <c r="G760" s="2">
        <v>98742</v>
      </c>
      <c r="H760">
        <v>102</v>
      </c>
    </row>
    <row r="761" spans="1:9" ht="230.4" hidden="1" x14ac:dyDescent="0.3">
      <c r="A761" t="s">
        <v>2786</v>
      </c>
      <c r="B761" t="s">
        <v>33</v>
      </c>
      <c r="C761" s="1" t="s">
        <v>435</v>
      </c>
      <c r="D761">
        <v>7.8</v>
      </c>
      <c r="E761" s="1" t="s">
        <v>2787</v>
      </c>
      <c r="F761" s="1" t="s">
        <v>2788</v>
      </c>
      <c r="G761" s="2">
        <v>6457</v>
      </c>
      <c r="H761">
        <v>23</v>
      </c>
    </row>
    <row r="762" spans="1:9" ht="244.8" hidden="1" x14ac:dyDescent="0.3">
      <c r="A762" t="s">
        <v>2789</v>
      </c>
      <c r="B762" t="s">
        <v>942</v>
      </c>
      <c r="C762" s="1" t="s">
        <v>195</v>
      </c>
      <c r="D762">
        <v>6.3</v>
      </c>
      <c r="E762" s="1" t="s">
        <v>2790</v>
      </c>
      <c r="F762" s="1" t="s">
        <v>2791</v>
      </c>
      <c r="G762" s="2">
        <v>32861</v>
      </c>
      <c r="H762">
        <v>45</v>
      </c>
    </row>
    <row r="763" spans="1:9" ht="273.60000000000002" hidden="1" x14ac:dyDescent="0.3">
      <c r="A763" t="s">
        <v>2792</v>
      </c>
      <c r="B763">
        <v>-2015</v>
      </c>
      <c r="C763" s="1" t="s">
        <v>43</v>
      </c>
      <c r="D763">
        <v>8</v>
      </c>
      <c r="E763" s="1" t="s">
        <v>2793</v>
      </c>
      <c r="F763" s="1" t="s">
        <v>2794</v>
      </c>
      <c r="G763" s="2">
        <v>21497</v>
      </c>
      <c r="H763">
        <v>60</v>
      </c>
    </row>
    <row r="764" spans="1:9" hidden="1" x14ac:dyDescent="0.3">
      <c r="A764">
        <v>2067</v>
      </c>
      <c r="B764">
        <v>-2020</v>
      </c>
      <c r="C764" s="1" t="s">
        <v>2795</v>
      </c>
      <c r="D764">
        <v>4.9000000000000004</v>
      </c>
      <c r="E764" s="1" t="s">
        <v>2796</v>
      </c>
      <c r="F764" s="1" t="s">
        <v>2797</v>
      </c>
      <c r="G764" s="2">
        <v>6977</v>
      </c>
      <c r="H764">
        <v>114</v>
      </c>
    </row>
    <row r="765" spans="1:9" x14ac:dyDescent="0.3">
      <c r="A765" t="s">
        <v>2798</v>
      </c>
      <c r="B765" t="s">
        <v>2799</v>
      </c>
      <c r="C765" s="1" t="s">
        <v>597</v>
      </c>
      <c r="D765">
        <v>7.4</v>
      </c>
      <c r="E765" s="1" t="s">
        <v>2800</v>
      </c>
      <c r="F765" s="1" t="s">
        <v>2801</v>
      </c>
      <c r="G765" s="2">
        <v>147794</v>
      </c>
      <c r="H765">
        <v>104</v>
      </c>
      <c r="I765" t="s">
        <v>2802</v>
      </c>
    </row>
    <row r="766" spans="1:9" hidden="1" x14ac:dyDescent="0.3">
      <c r="A766" t="s">
        <v>2803</v>
      </c>
      <c r="B766">
        <v>-2017</v>
      </c>
      <c r="C766" s="1" t="s">
        <v>38</v>
      </c>
      <c r="D766">
        <v>6.3</v>
      </c>
      <c r="E766" s="1" t="s">
        <v>2804</v>
      </c>
      <c r="F766" s="1" t="s">
        <v>2805</v>
      </c>
      <c r="G766" s="2">
        <v>15240</v>
      </c>
      <c r="H766">
        <v>117</v>
      </c>
    </row>
    <row r="767" spans="1:9" x14ac:dyDescent="0.3">
      <c r="A767" t="s">
        <v>2806</v>
      </c>
      <c r="B767" t="s">
        <v>1491</v>
      </c>
      <c r="C767" s="1" t="s">
        <v>248</v>
      </c>
      <c r="D767">
        <v>6.6</v>
      </c>
      <c r="E767" s="1" t="s">
        <v>2807</v>
      </c>
      <c r="F767" s="1" t="s">
        <v>2808</v>
      </c>
      <c r="G767" s="2">
        <v>100313</v>
      </c>
      <c r="H767">
        <v>100</v>
      </c>
      <c r="I767" t="s">
        <v>2809</v>
      </c>
    </row>
    <row r="768" spans="1:9" ht="216" hidden="1" x14ac:dyDescent="0.3">
      <c r="A768" t="s">
        <v>2810</v>
      </c>
      <c r="B768" t="s">
        <v>493</v>
      </c>
      <c r="C768" s="1" t="s">
        <v>64</v>
      </c>
      <c r="D768">
        <v>5.7</v>
      </c>
      <c r="E768" s="1" t="s">
        <v>2811</v>
      </c>
      <c r="F768" s="1" t="s">
        <v>2812</v>
      </c>
      <c r="G768" s="2">
        <v>31499</v>
      </c>
      <c r="H768">
        <v>98</v>
      </c>
    </row>
    <row r="769" spans="1:9" x14ac:dyDescent="0.3">
      <c r="A769" t="s">
        <v>2813</v>
      </c>
      <c r="B769">
        <v>-1983</v>
      </c>
      <c r="C769" s="1" t="s">
        <v>1360</v>
      </c>
      <c r="D769">
        <v>6.2</v>
      </c>
      <c r="E769" s="1" t="s">
        <v>2814</v>
      </c>
      <c r="F769" s="1" t="s">
        <v>2815</v>
      </c>
      <c r="G769" s="2">
        <v>49826</v>
      </c>
      <c r="H769">
        <v>95</v>
      </c>
      <c r="I769" t="s">
        <v>2816</v>
      </c>
    </row>
    <row r="770" spans="1:9" x14ac:dyDescent="0.3">
      <c r="A770" t="s">
        <v>2817</v>
      </c>
      <c r="B770" t="s">
        <v>1296</v>
      </c>
      <c r="C770" s="1" t="s">
        <v>34</v>
      </c>
      <c r="D770">
        <v>6.2</v>
      </c>
      <c r="E770" s="1" t="s">
        <v>2818</v>
      </c>
      <c r="F770" s="1" t="s">
        <v>2819</v>
      </c>
      <c r="G770" s="2">
        <v>68546</v>
      </c>
      <c r="H770">
        <v>100</v>
      </c>
      <c r="I770" t="s">
        <v>2820</v>
      </c>
    </row>
    <row r="771" spans="1:9" hidden="1" x14ac:dyDescent="0.3">
      <c r="A771" t="s">
        <v>2821</v>
      </c>
      <c r="B771">
        <v>-2021</v>
      </c>
      <c r="C771" s="1" t="s">
        <v>86</v>
      </c>
      <c r="E771" s="1" t="s">
        <v>2822</v>
      </c>
      <c r="F771" s="1" t="s">
        <v>2823</v>
      </c>
    </row>
    <row r="772" spans="1:9" ht="288" hidden="1" x14ac:dyDescent="0.3">
      <c r="A772" t="s">
        <v>2824</v>
      </c>
      <c r="B772" t="s">
        <v>2825</v>
      </c>
      <c r="C772" s="1" t="s">
        <v>47</v>
      </c>
      <c r="D772">
        <v>8.8000000000000007</v>
      </c>
      <c r="E772" s="1" t="s">
        <v>2826</v>
      </c>
      <c r="F772" s="1" t="s">
        <v>2827</v>
      </c>
      <c r="G772" s="2">
        <v>6624</v>
      </c>
      <c r="H772">
        <v>30</v>
      </c>
    </row>
    <row r="773" spans="1:9" ht="230.4" hidden="1" x14ac:dyDescent="0.3">
      <c r="A773" t="s">
        <v>2828</v>
      </c>
      <c r="B773" t="s">
        <v>33</v>
      </c>
      <c r="C773" s="1" t="s">
        <v>68</v>
      </c>
      <c r="D773">
        <v>6.2</v>
      </c>
      <c r="E773" s="1" t="s">
        <v>2829</v>
      </c>
      <c r="F773" s="1" t="s">
        <v>2830</v>
      </c>
      <c r="G773" s="2">
        <v>3229</v>
      </c>
      <c r="H773">
        <v>47</v>
      </c>
    </row>
    <row r="774" spans="1:9" ht="302.39999999999998" hidden="1" x14ac:dyDescent="0.3">
      <c r="A774" t="s">
        <v>2831</v>
      </c>
      <c r="B774" t="s">
        <v>938</v>
      </c>
      <c r="C774" s="1" t="s">
        <v>881</v>
      </c>
      <c r="D774">
        <v>7.8</v>
      </c>
      <c r="E774" s="1" t="s">
        <v>2832</v>
      </c>
      <c r="F774" s="1" t="s">
        <v>2833</v>
      </c>
      <c r="G774" s="2">
        <v>21223</v>
      </c>
      <c r="H774">
        <v>55</v>
      </c>
    </row>
    <row r="775" spans="1:9" x14ac:dyDescent="0.3">
      <c r="A775" t="s">
        <v>2834</v>
      </c>
      <c r="B775">
        <v>-2017</v>
      </c>
      <c r="C775" s="1" t="s">
        <v>25</v>
      </c>
      <c r="D775">
        <v>7.8</v>
      </c>
      <c r="E775" s="1" t="s">
        <v>2835</v>
      </c>
      <c r="F775" s="1" t="s">
        <v>2836</v>
      </c>
      <c r="G775" s="2">
        <v>66462</v>
      </c>
      <c r="H775">
        <v>103</v>
      </c>
      <c r="I775" t="s">
        <v>2837</v>
      </c>
    </row>
    <row r="776" spans="1:9" x14ac:dyDescent="0.3">
      <c r="A776" t="s">
        <v>2838</v>
      </c>
      <c r="B776">
        <v>-2008</v>
      </c>
      <c r="C776" s="1" t="s">
        <v>25</v>
      </c>
      <c r="D776">
        <v>7.7</v>
      </c>
      <c r="E776" s="1" t="s">
        <v>2839</v>
      </c>
      <c r="F776" s="1" t="s">
        <v>2840</v>
      </c>
      <c r="G776" s="2">
        <v>131204</v>
      </c>
      <c r="H776">
        <v>101</v>
      </c>
      <c r="I776" t="s">
        <v>2841</v>
      </c>
    </row>
    <row r="777" spans="1:9" x14ac:dyDescent="0.3">
      <c r="A777" t="s">
        <v>2842</v>
      </c>
      <c r="B777">
        <v>-2016</v>
      </c>
      <c r="C777" s="1" t="s">
        <v>160</v>
      </c>
      <c r="D777">
        <v>5.7</v>
      </c>
      <c r="E777" s="1" t="s">
        <v>2843</v>
      </c>
      <c r="F777" s="1" t="s">
        <v>2844</v>
      </c>
      <c r="G777" s="2">
        <v>79668</v>
      </c>
      <c r="H777">
        <v>98</v>
      </c>
      <c r="I777" t="s">
        <v>2845</v>
      </c>
    </row>
    <row r="778" spans="1:9" ht="244.8" hidden="1" x14ac:dyDescent="0.3">
      <c r="A778" t="s">
        <v>2846</v>
      </c>
      <c r="B778">
        <v>-2020</v>
      </c>
      <c r="C778" s="1" t="s">
        <v>86</v>
      </c>
      <c r="D778">
        <v>7.6</v>
      </c>
      <c r="E778" s="1" t="s">
        <v>2847</v>
      </c>
      <c r="F778" s="1" t="s">
        <v>2848</v>
      </c>
      <c r="G778" s="2">
        <v>4640</v>
      </c>
    </row>
    <row r="779" spans="1:9" ht="230.4" hidden="1" x14ac:dyDescent="0.3">
      <c r="A779" t="s">
        <v>2849</v>
      </c>
      <c r="B779" t="s">
        <v>51</v>
      </c>
      <c r="C779" s="1" t="s">
        <v>1156</v>
      </c>
      <c r="D779">
        <v>8.4</v>
      </c>
      <c r="E779" s="1" t="s">
        <v>2850</v>
      </c>
      <c r="F779" s="1" t="s">
        <v>2851</v>
      </c>
      <c r="G779" s="2">
        <v>6665</v>
      </c>
      <c r="H779">
        <v>24</v>
      </c>
    </row>
    <row r="780" spans="1:9" ht="216" hidden="1" x14ac:dyDescent="0.3">
      <c r="A780" t="s">
        <v>2852</v>
      </c>
      <c r="B780" t="s">
        <v>33</v>
      </c>
      <c r="C780" s="1" t="s">
        <v>2853</v>
      </c>
      <c r="D780">
        <v>7.6</v>
      </c>
      <c r="E780" s="1" t="s">
        <v>2854</v>
      </c>
      <c r="F780" s="1" t="s">
        <v>2855</v>
      </c>
      <c r="G780" s="2">
        <v>12846</v>
      </c>
      <c r="H780">
        <v>281</v>
      </c>
    </row>
    <row r="781" spans="1:9" hidden="1" x14ac:dyDescent="0.3">
      <c r="A781" t="s">
        <v>2856</v>
      </c>
      <c r="B781">
        <v>-2020</v>
      </c>
      <c r="C781" s="1" t="s">
        <v>2857</v>
      </c>
      <c r="D781">
        <v>7</v>
      </c>
      <c r="E781" s="1" t="s">
        <v>2858</v>
      </c>
      <c r="F781" s="1" t="s">
        <v>2859</v>
      </c>
      <c r="G781" s="2">
        <v>44829</v>
      </c>
      <c r="H781">
        <v>94</v>
      </c>
    </row>
    <row r="782" spans="1:9" hidden="1" x14ac:dyDescent="0.3">
      <c r="A782" t="s">
        <v>2860</v>
      </c>
      <c r="B782">
        <v>-2020</v>
      </c>
      <c r="C782" s="1" t="s">
        <v>1514</v>
      </c>
      <c r="D782">
        <v>5.9</v>
      </c>
      <c r="E782" s="1" t="s">
        <v>2861</v>
      </c>
      <c r="F782" s="1" t="s">
        <v>2862</v>
      </c>
      <c r="G782" s="2">
        <v>24451</v>
      </c>
      <c r="H782">
        <v>130</v>
      </c>
    </row>
    <row r="783" spans="1:9" hidden="1" x14ac:dyDescent="0.3">
      <c r="A783" t="s">
        <v>2863</v>
      </c>
      <c r="B783">
        <v>-2019</v>
      </c>
      <c r="C783" s="1" t="s">
        <v>2864</v>
      </c>
      <c r="D783">
        <v>5.4</v>
      </c>
      <c r="E783" s="1" t="s">
        <v>2865</v>
      </c>
      <c r="F783" s="1" t="s">
        <v>2866</v>
      </c>
      <c r="G783" s="2">
        <v>50124</v>
      </c>
      <c r="H783">
        <v>101</v>
      </c>
    </row>
    <row r="784" spans="1:9" hidden="1" x14ac:dyDescent="0.3">
      <c r="A784" t="s">
        <v>2867</v>
      </c>
      <c r="B784">
        <v>-2022</v>
      </c>
      <c r="C784" s="1" t="s">
        <v>343</v>
      </c>
      <c r="E784" s="1" t="s">
        <v>2868</v>
      </c>
      <c r="F784" s="1" t="s">
        <v>2869</v>
      </c>
    </row>
    <row r="785" spans="1:9" hidden="1" x14ac:dyDescent="0.3">
      <c r="A785" t="s">
        <v>2870</v>
      </c>
      <c r="B785">
        <v>-2020</v>
      </c>
      <c r="C785" s="1" t="s">
        <v>34</v>
      </c>
      <c r="D785">
        <v>6.1</v>
      </c>
      <c r="E785" s="1" t="s">
        <v>2871</v>
      </c>
      <c r="F785" s="1" t="s">
        <v>2872</v>
      </c>
      <c r="G785" s="2">
        <v>7517</v>
      </c>
      <c r="H785">
        <v>116</v>
      </c>
    </row>
    <row r="786" spans="1:9" x14ac:dyDescent="0.3">
      <c r="A786" t="s">
        <v>2873</v>
      </c>
      <c r="B786">
        <v>-2013</v>
      </c>
      <c r="C786" s="1" t="s">
        <v>47</v>
      </c>
      <c r="D786">
        <v>3.5</v>
      </c>
      <c r="E786" s="1" t="s">
        <v>2874</v>
      </c>
      <c r="F786" s="1" t="s">
        <v>2875</v>
      </c>
      <c r="G786" s="2">
        <v>67762</v>
      </c>
      <c r="H786">
        <v>88</v>
      </c>
      <c r="I786" t="s">
        <v>2876</v>
      </c>
    </row>
    <row r="787" spans="1:9" ht="244.8" hidden="1" x14ac:dyDescent="0.3">
      <c r="A787" t="s">
        <v>2877</v>
      </c>
      <c r="B787" t="s">
        <v>1936</v>
      </c>
      <c r="C787" s="1" t="s">
        <v>482</v>
      </c>
      <c r="D787">
        <v>8.6</v>
      </c>
      <c r="E787" s="1" t="s">
        <v>2878</v>
      </c>
      <c r="F787" s="1" t="s">
        <v>2879</v>
      </c>
      <c r="G787" s="2">
        <v>14034</v>
      </c>
      <c r="H787">
        <v>60</v>
      </c>
    </row>
    <row r="788" spans="1:9" hidden="1" x14ac:dyDescent="0.3">
      <c r="A788" t="s">
        <v>2880</v>
      </c>
      <c r="B788">
        <v>-2019</v>
      </c>
      <c r="C788" s="1" t="s">
        <v>784</v>
      </c>
      <c r="D788">
        <v>5.0999999999999996</v>
      </c>
      <c r="E788" s="1" t="s">
        <v>2881</v>
      </c>
      <c r="F788" s="1" t="s">
        <v>2882</v>
      </c>
      <c r="G788" s="2">
        <v>8131</v>
      </c>
      <c r="H788">
        <v>48</v>
      </c>
    </row>
    <row r="789" spans="1:9" ht="187.2" hidden="1" x14ac:dyDescent="0.3">
      <c r="A789" t="s">
        <v>2883</v>
      </c>
      <c r="B789" t="s">
        <v>568</v>
      </c>
      <c r="C789" s="1" t="s">
        <v>363</v>
      </c>
      <c r="D789">
        <v>5.8</v>
      </c>
      <c r="E789" s="1" t="s">
        <v>2884</v>
      </c>
      <c r="F789" s="1" t="s">
        <v>2885</v>
      </c>
      <c r="G789" s="2">
        <v>4055</v>
      </c>
      <c r="H789">
        <v>23</v>
      </c>
    </row>
    <row r="790" spans="1:9" ht="244.8" hidden="1" x14ac:dyDescent="0.3">
      <c r="A790" t="s">
        <v>2886</v>
      </c>
      <c r="B790" t="s">
        <v>33</v>
      </c>
      <c r="C790" s="1" t="s">
        <v>81</v>
      </c>
      <c r="D790">
        <v>6.8</v>
      </c>
      <c r="E790" s="1" t="s">
        <v>2887</v>
      </c>
      <c r="F790" s="1" t="s">
        <v>2888</v>
      </c>
      <c r="G790" s="2">
        <v>1074</v>
      </c>
      <c r="H790">
        <v>45</v>
      </c>
    </row>
    <row r="791" spans="1:9" ht="187.2" hidden="1" x14ac:dyDescent="0.3">
      <c r="A791" t="s">
        <v>2889</v>
      </c>
      <c r="B791" t="s">
        <v>880</v>
      </c>
      <c r="C791" s="1" t="s">
        <v>96</v>
      </c>
      <c r="D791">
        <v>7.2</v>
      </c>
      <c r="E791" s="1" t="s">
        <v>2890</v>
      </c>
      <c r="F791" s="1" t="s">
        <v>2891</v>
      </c>
      <c r="G791" s="2">
        <v>22579</v>
      </c>
      <c r="H791">
        <v>60</v>
      </c>
    </row>
    <row r="792" spans="1:9" x14ac:dyDescent="0.3">
      <c r="A792" t="s">
        <v>2892</v>
      </c>
      <c r="B792">
        <v>-2014</v>
      </c>
      <c r="C792" s="1" t="s">
        <v>313</v>
      </c>
      <c r="D792">
        <v>5.9</v>
      </c>
      <c r="E792" s="1" t="s">
        <v>2893</v>
      </c>
      <c r="F792" s="1" t="s">
        <v>2894</v>
      </c>
      <c r="G792" s="2">
        <v>22359</v>
      </c>
      <c r="H792">
        <v>90</v>
      </c>
      <c r="I792" t="s">
        <v>2895</v>
      </c>
    </row>
    <row r="793" spans="1:9" x14ac:dyDescent="0.3">
      <c r="A793" t="s">
        <v>2896</v>
      </c>
      <c r="B793">
        <v>-2010</v>
      </c>
      <c r="C793" s="1" t="s">
        <v>2065</v>
      </c>
      <c r="D793">
        <v>5.5</v>
      </c>
      <c r="E793" s="1" t="s">
        <v>2897</v>
      </c>
      <c r="F793" s="1" t="s">
        <v>2898</v>
      </c>
      <c r="G793" s="2">
        <v>89080</v>
      </c>
      <c r="H793">
        <v>100</v>
      </c>
      <c r="I793" t="s">
        <v>2899</v>
      </c>
    </row>
    <row r="794" spans="1:9" ht="244.8" hidden="1" x14ac:dyDescent="0.3">
      <c r="A794" t="s">
        <v>2900</v>
      </c>
      <c r="B794" t="s">
        <v>24</v>
      </c>
      <c r="C794" s="1" t="s">
        <v>15</v>
      </c>
      <c r="D794">
        <v>5.4</v>
      </c>
      <c r="E794" s="1" t="s">
        <v>2901</v>
      </c>
      <c r="F794" s="1" t="s">
        <v>2902</v>
      </c>
      <c r="G794" s="2">
        <v>18481</v>
      </c>
      <c r="H794">
        <v>10</v>
      </c>
    </row>
    <row r="795" spans="1:9" ht="201.6" hidden="1" x14ac:dyDescent="0.3">
      <c r="A795" t="s">
        <v>2903</v>
      </c>
      <c r="B795">
        <v>-2014</v>
      </c>
      <c r="C795" s="1" t="s">
        <v>801</v>
      </c>
      <c r="D795">
        <v>9.3000000000000007</v>
      </c>
      <c r="E795" s="1" t="s">
        <v>2904</v>
      </c>
      <c r="F795" s="1" t="s">
        <v>2905</v>
      </c>
      <c r="G795" s="2">
        <v>114386</v>
      </c>
      <c r="H795">
        <v>557</v>
      </c>
    </row>
    <row r="796" spans="1:9" hidden="1" x14ac:dyDescent="0.3">
      <c r="A796" t="s">
        <v>2906</v>
      </c>
      <c r="B796">
        <v>-2022</v>
      </c>
      <c r="C796" s="1" t="s">
        <v>2907</v>
      </c>
      <c r="E796" s="1" t="s">
        <v>2908</v>
      </c>
      <c r="F796" s="1" t="s">
        <v>2909</v>
      </c>
    </row>
    <row r="797" spans="1:9" ht="345.6" hidden="1" x14ac:dyDescent="0.3">
      <c r="A797" t="s">
        <v>2910</v>
      </c>
      <c r="B797" t="s">
        <v>14</v>
      </c>
      <c r="C797" s="1" t="s">
        <v>15</v>
      </c>
      <c r="D797">
        <v>7.1</v>
      </c>
      <c r="E797" s="1" t="s">
        <v>2911</v>
      </c>
      <c r="F797" s="1" t="s">
        <v>2912</v>
      </c>
      <c r="G797" s="2">
        <v>2521</v>
      </c>
      <c r="H797">
        <v>33</v>
      </c>
    </row>
    <row r="798" spans="1:9" hidden="1" x14ac:dyDescent="0.3">
      <c r="A798" t="s">
        <v>2913</v>
      </c>
      <c r="B798">
        <v>-2019</v>
      </c>
      <c r="C798" s="1" t="s">
        <v>1670</v>
      </c>
      <c r="D798">
        <v>4.5999999999999996</v>
      </c>
      <c r="E798" s="1" t="s">
        <v>2914</v>
      </c>
      <c r="F798" s="1" t="s">
        <v>2915</v>
      </c>
      <c r="G798" s="2">
        <v>15743</v>
      </c>
      <c r="H798">
        <v>281</v>
      </c>
    </row>
    <row r="799" spans="1:9" hidden="1" x14ac:dyDescent="0.3">
      <c r="A799" t="s">
        <v>2916</v>
      </c>
      <c r="B799">
        <v>-2021</v>
      </c>
      <c r="C799" s="1" t="s">
        <v>34</v>
      </c>
      <c r="D799">
        <v>7</v>
      </c>
      <c r="E799" s="1" t="s">
        <v>2917</v>
      </c>
      <c r="F799" s="1" t="s">
        <v>2918</v>
      </c>
      <c r="G799" s="2">
        <v>8077</v>
      </c>
      <c r="H799">
        <v>106</v>
      </c>
    </row>
    <row r="800" spans="1:9" ht="201.6" hidden="1" x14ac:dyDescent="0.3">
      <c r="A800" t="s">
        <v>2919</v>
      </c>
      <c r="B800" t="s">
        <v>677</v>
      </c>
      <c r="C800" s="1" t="s">
        <v>91</v>
      </c>
      <c r="D800">
        <v>8.6999999999999993</v>
      </c>
      <c r="E800" s="1" t="s">
        <v>2920</v>
      </c>
      <c r="F800" s="1" t="s">
        <v>2921</v>
      </c>
      <c r="G800" s="2">
        <v>2903</v>
      </c>
      <c r="H800">
        <v>84</v>
      </c>
    </row>
    <row r="801" spans="1:8" ht="201.6" hidden="1" x14ac:dyDescent="0.3">
      <c r="A801" t="s">
        <v>2922</v>
      </c>
      <c r="B801" t="s">
        <v>590</v>
      </c>
      <c r="C801" s="1" t="s">
        <v>47</v>
      </c>
      <c r="D801">
        <v>7.8</v>
      </c>
      <c r="E801" s="1" t="s">
        <v>2923</v>
      </c>
      <c r="F801" s="1" t="s">
        <v>2924</v>
      </c>
      <c r="G801" s="2">
        <v>15751</v>
      </c>
      <c r="H801">
        <v>30</v>
      </c>
    </row>
    <row r="802" spans="1:8" ht="259.2" hidden="1" x14ac:dyDescent="0.3">
      <c r="A802" t="s">
        <v>2925</v>
      </c>
      <c r="B802" t="s">
        <v>702</v>
      </c>
      <c r="C802" s="1" t="s">
        <v>43</v>
      </c>
      <c r="D802">
        <v>7.1</v>
      </c>
      <c r="E802" s="1" t="s">
        <v>2926</v>
      </c>
      <c r="F802" s="1" t="s">
        <v>2927</v>
      </c>
      <c r="G802" s="2">
        <v>10077</v>
      </c>
      <c r="H802">
        <v>50</v>
      </c>
    </row>
    <row r="803" spans="1:8" hidden="1" x14ac:dyDescent="0.3">
      <c r="A803" t="s">
        <v>2928</v>
      </c>
      <c r="B803">
        <v>-2020</v>
      </c>
      <c r="C803" s="1" t="s">
        <v>239</v>
      </c>
      <c r="D803">
        <v>7.7</v>
      </c>
      <c r="E803" s="1" t="s">
        <v>2929</v>
      </c>
      <c r="F803" s="1" t="s">
        <v>2930</v>
      </c>
      <c r="G803" s="2">
        <v>9250</v>
      </c>
    </row>
    <row r="804" spans="1:8" hidden="1" x14ac:dyDescent="0.3">
      <c r="A804" t="s">
        <v>2931</v>
      </c>
      <c r="B804">
        <v>-2016</v>
      </c>
      <c r="C804" s="1" t="s">
        <v>1975</v>
      </c>
      <c r="D804">
        <v>5.7</v>
      </c>
      <c r="E804" s="1" t="s">
        <v>2932</v>
      </c>
      <c r="F804" s="1" t="s">
        <v>2933</v>
      </c>
      <c r="G804" s="2">
        <v>15459</v>
      </c>
      <c r="H804">
        <v>82</v>
      </c>
    </row>
    <row r="805" spans="1:8" ht="388.8" hidden="1" x14ac:dyDescent="0.3">
      <c r="A805" t="s">
        <v>2934</v>
      </c>
      <c r="B805">
        <v>-2020</v>
      </c>
      <c r="C805" s="1" t="s">
        <v>43</v>
      </c>
      <c r="D805">
        <v>6.8</v>
      </c>
      <c r="E805" s="1" t="s">
        <v>2935</v>
      </c>
      <c r="F805" s="1" t="s">
        <v>2936</v>
      </c>
      <c r="G805" s="2">
        <v>7362</v>
      </c>
      <c r="H805">
        <v>56</v>
      </c>
    </row>
    <row r="806" spans="1:8" ht="187.2" hidden="1" x14ac:dyDescent="0.3">
      <c r="A806" t="s">
        <v>2937</v>
      </c>
      <c r="B806" t="s">
        <v>2938</v>
      </c>
      <c r="C806" s="1" t="s">
        <v>1689</v>
      </c>
      <c r="D806">
        <v>6.5</v>
      </c>
      <c r="E806" s="1" t="s">
        <v>2939</v>
      </c>
      <c r="F806" s="1" t="s">
        <v>2940</v>
      </c>
      <c r="G806" s="2">
        <v>33934</v>
      </c>
      <c r="H806">
        <v>30</v>
      </c>
    </row>
    <row r="807" spans="1:8" ht="360" hidden="1" x14ac:dyDescent="0.3">
      <c r="A807" t="s">
        <v>2941</v>
      </c>
      <c r="B807">
        <v>-2019</v>
      </c>
      <c r="C807" s="1" t="s">
        <v>25</v>
      </c>
      <c r="D807">
        <v>8.1999999999999993</v>
      </c>
      <c r="E807" s="1" t="s">
        <v>2942</v>
      </c>
      <c r="F807" s="1" t="s">
        <v>2943</v>
      </c>
      <c r="G807" s="2">
        <v>116438</v>
      </c>
      <c r="H807">
        <v>96</v>
      </c>
    </row>
    <row r="808" spans="1:8" ht="259.2" hidden="1" x14ac:dyDescent="0.3">
      <c r="A808" t="s">
        <v>2944</v>
      </c>
      <c r="B808">
        <v>-1989</v>
      </c>
      <c r="C808" s="1" t="s">
        <v>1679</v>
      </c>
      <c r="D808">
        <v>7.9</v>
      </c>
      <c r="E808" s="1" t="s">
        <v>2945</v>
      </c>
      <c r="F808" s="1" t="s">
        <v>2946</v>
      </c>
      <c r="G808" s="2">
        <v>130851</v>
      </c>
      <c r="H808">
        <v>103</v>
      </c>
    </row>
    <row r="809" spans="1:8" ht="331.2" hidden="1" x14ac:dyDescent="0.3">
      <c r="A809" t="s">
        <v>2947</v>
      </c>
      <c r="B809">
        <v>-2022</v>
      </c>
      <c r="C809" s="1" t="s">
        <v>856</v>
      </c>
      <c r="E809" s="1" t="s">
        <v>2948</v>
      </c>
      <c r="F809" s="1" t="s">
        <v>2949</v>
      </c>
    </row>
    <row r="810" spans="1:8" hidden="1" x14ac:dyDescent="0.3">
      <c r="A810" t="s">
        <v>2950</v>
      </c>
      <c r="B810">
        <v>-2015</v>
      </c>
      <c r="C810" s="1" t="s">
        <v>801</v>
      </c>
      <c r="D810">
        <v>6.1</v>
      </c>
      <c r="E810" s="1" t="s">
        <v>2951</v>
      </c>
      <c r="F810" s="1" t="s">
        <v>2952</v>
      </c>
      <c r="G810" s="2">
        <v>16677</v>
      </c>
      <c r="H810">
        <v>84</v>
      </c>
    </row>
    <row r="811" spans="1:8" hidden="1" x14ac:dyDescent="0.3">
      <c r="A811" t="s">
        <v>2953</v>
      </c>
      <c r="B811">
        <v>-2019</v>
      </c>
      <c r="C811" s="1" t="s">
        <v>1316</v>
      </c>
      <c r="D811">
        <v>6.6</v>
      </c>
      <c r="E811" s="1" t="s">
        <v>2954</v>
      </c>
      <c r="F811" s="1" t="s">
        <v>2955</v>
      </c>
      <c r="G811" s="2">
        <v>25897</v>
      </c>
      <c r="H811">
        <v>129</v>
      </c>
    </row>
    <row r="812" spans="1:8" ht="360" hidden="1" x14ac:dyDescent="0.3">
      <c r="A812" t="s">
        <v>2956</v>
      </c>
      <c r="B812" t="s">
        <v>478</v>
      </c>
      <c r="C812" s="1" t="s">
        <v>25</v>
      </c>
      <c r="D812">
        <v>7.6</v>
      </c>
      <c r="E812" s="1" t="s">
        <v>2957</v>
      </c>
      <c r="F812" s="1" t="s">
        <v>2958</v>
      </c>
      <c r="G812" s="2">
        <v>19523</v>
      </c>
      <c r="H812">
        <v>22</v>
      </c>
    </row>
    <row r="813" spans="1:8" hidden="1" x14ac:dyDescent="0.3">
      <c r="A813" t="s">
        <v>2959</v>
      </c>
      <c r="B813">
        <v>-2020</v>
      </c>
      <c r="C813" s="1" t="s">
        <v>38</v>
      </c>
      <c r="D813">
        <v>8.1999999999999993</v>
      </c>
      <c r="E813" s="1" t="s">
        <v>2960</v>
      </c>
      <c r="F813" s="1" t="s">
        <v>2961</v>
      </c>
      <c r="G813" s="2">
        <v>8028</v>
      </c>
      <c r="H813">
        <v>70</v>
      </c>
    </row>
    <row r="814" spans="1:8" ht="187.2" hidden="1" x14ac:dyDescent="0.3">
      <c r="A814" t="s">
        <v>2962</v>
      </c>
      <c r="B814" t="s">
        <v>2167</v>
      </c>
      <c r="C814" s="1" t="s">
        <v>91</v>
      </c>
      <c r="D814">
        <v>7.8</v>
      </c>
      <c r="E814" s="1" t="s">
        <v>2963</v>
      </c>
      <c r="F814" s="1" t="s">
        <v>2964</v>
      </c>
      <c r="G814" s="2">
        <v>16355</v>
      </c>
      <c r="H814">
        <v>50</v>
      </c>
    </row>
    <row r="815" spans="1:8" hidden="1" x14ac:dyDescent="0.3">
      <c r="A815" t="s">
        <v>2965</v>
      </c>
      <c r="B815">
        <v>-2017</v>
      </c>
      <c r="C815" s="1" t="s">
        <v>64</v>
      </c>
      <c r="D815">
        <v>5.4</v>
      </c>
      <c r="E815" s="1" t="s">
        <v>2966</v>
      </c>
      <c r="F815" s="1" t="s">
        <v>2967</v>
      </c>
      <c r="G815" s="2">
        <v>23195</v>
      </c>
      <c r="H815">
        <v>42</v>
      </c>
    </row>
    <row r="816" spans="1:8" hidden="1" x14ac:dyDescent="0.3">
      <c r="A816" t="s">
        <v>2968</v>
      </c>
      <c r="B816">
        <v>-2016</v>
      </c>
      <c r="C816" s="1" t="s">
        <v>91</v>
      </c>
      <c r="D816">
        <v>7.3</v>
      </c>
      <c r="E816" s="1" t="s">
        <v>2969</v>
      </c>
      <c r="F816" s="1" t="s">
        <v>2970</v>
      </c>
      <c r="G816" s="2">
        <v>65440</v>
      </c>
      <c r="H816">
        <v>97</v>
      </c>
    </row>
    <row r="817" spans="1:9" hidden="1" x14ac:dyDescent="0.3">
      <c r="A817" t="s">
        <v>2971</v>
      </c>
      <c r="B817" t="s">
        <v>2972</v>
      </c>
      <c r="C817" s="1" t="s">
        <v>427</v>
      </c>
      <c r="D817">
        <v>3.3</v>
      </c>
      <c r="E817" s="1" t="s">
        <v>2973</v>
      </c>
      <c r="F817" s="1" t="s">
        <v>2974</v>
      </c>
      <c r="G817" s="2">
        <v>47705</v>
      </c>
      <c r="H817">
        <v>86</v>
      </c>
    </row>
    <row r="818" spans="1:9" hidden="1" x14ac:dyDescent="0.3">
      <c r="A818" t="s">
        <v>2975</v>
      </c>
      <c r="B818">
        <v>-2020</v>
      </c>
      <c r="C818" s="1" t="s">
        <v>2976</v>
      </c>
      <c r="D818">
        <v>7.5</v>
      </c>
      <c r="E818" s="1" t="s">
        <v>2977</v>
      </c>
      <c r="F818" s="1" t="s">
        <v>2978</v>
      </c>
      <c r="G818" s="2">
        <v>1937</v>
      </c>
      <c r="H818">
        <v>124</v>
      </c>
    </row>
    <row r="819" spans="1:9" ht="244.8" hidden="1" x14ac:dyDescent="0.3">
      <c r="A819" t="s">
        <v>2979</v>
      </c>
      <c r="B819">
        <v>-2021</v>
      </c>
      <c r="C819" s="1" t="s">
        <v>2980</v>
      </c>
      <c r="D819">
        <v>5.8</v>
      </c>
      <c r="E819" s="1" t="s">
        <v>2981</v>
      </c>
      <c r="F819" s="1" t="s">
        <v>2982</v>
      </c>
      <c r="G819" s="2">
        <v>1241</v>
      </c>
      <c r="H819">
        <v>197</v>
      </c>
    </row>
    <row r="820" spans="1:9" x14ac:dyDescent="0.3">
      <c r="A820" t="s">
        <v>2983</v>
      </c>
      <c r="B820">
        <v>-2012</v>
      </c>
      <c r="C820" s="1" t="s">
        <v>25</v>
      </c>
      <c r="D820">
        <v>6.4</v>
      </c>
      <c r="E820" s="1" t="s">
        <v>2984</v>
      </c>
      <c r="F820" s="1" t="s">
        <v>2985</v>
      </c>
      <c r="G820" s="2">
        <v>103009</v>
      </c>
      <c r="H820">
        <v>86</v>
      </c>
      <c r="I820" t="s">
        <v>2986</v>
      </c>
    </row>
    <row r="821" spans="1:9" hidden="1" x14ac:dyDescent="0.3">
      <c r="A821" t="s">
        <v>2987</v>
      </c>
      <c r="B821">
        <v>-2016</v>
      </c>
      <c r="C821" s="1" t="s">
        <v>47</v>
      </c>
      <c r="D821">
        <v>7.7</v>
      </c>
      <c r="E821" s="1" t="s">
        <v>2988</v>
      </c>
      <c r="F821" s="1" t="s">
        <v>2989</v>
      </c>
      <c r="G821" s="2">
        <v>16276</v>
      </c>
      <c r="H821">
        <v>30</v>
      </c>
    </row>
    <row r="822" spans="1:9" ht="302.39999999999998" hidden="1" x14ac:dyDescent="0.3">
      <c r="A822" t="s">
        <v>2990</v>
      </c>
      <c r="B822" t="s">
        <v>14</v>
      </c>
      <c r="C822" s="1" t="s">
        <v>47</v>
      </c>
      <c r="D822">
        <v>5.8</v>
      </c>
      <c r="E822" s="1" t="s">
        <v>2991</v>
      </c>
      <c r="F822" s="1" t="s">
        <v>2992</v>
      </c>
      <c r="G822">
        <v>228</v>
      </c>
    </row>
    <row r="823" spans="1:9" ht="259.2" hidden="1" x14ac:dyDescent="0.3">
      <c r="A823" t="s">
        <v>2993</v>
      </c>
      <c r="B823">
        <v>-2018</v>
      </c>
      <c r="C823" s="1" t="s">
        <v>1735</v>
      </c>
      <c r="D823">
        <v>7.4</v>
      </c>
      <c r="E823" s="1" t="s">
        <v>2994</v>
      </c>
      <c r="F823" s="1" t="s">
        <v>2995</v>
      </c>
      <c r="G823" s="2">
        <v>6631</v>
      </c>
      <c r="H823">
        <v>24</v>
      </c>
    </row>
    <row r="824" spans="1:9" ht="302.39999999999998" hidden="1" x14ac:dyDescent="0.3">
      <c r="A824" t="s">
        <v>2996</v>
      </c>
      <c r="B824">
        <v>-2014</v>
      </c>
      <c r="C824" s="1" t="s">
        <v>15</v>
      </c>
      <c r="D824">
        <v>7.8</v>
      </c>
      <c r="E824" s="1" t="s">
        <v>2997</v>
      </c>
      <c r="F824" s="1" t="s">
        <v>2998</v>
      </c>
      <c r="G824" s="2">
        <v>19158</v>
      </c>
      <c r="H824">
        <v>24</v>
      </c>
    </row>
    <row r="825" spans="1:9" ht="316.8" hidden="1" x14ac:dyDescent="0.3">
      <c r="A825" t="s">
        <v>2999</v>
      </c>
      <c r="B825">
        <v>-2021</v>
      </c>
      <c r="C825" s="1" t="s">
        <v>3000</v>
      </c>
      <c r="D825">
        <v>6.2</v>
      </c>
      <c r="E825" s="1" t="s">
        <v>3001</v>
      </c>
      <c r="F825" s="1" t="s">
        <v>3002</v>
      </c>
      <c r="G825">
        <v>760</v>
      </c>
      <c r="H825">
        <v>113</v>
      </c>
    </row>
    <row r="826" spans="1:9" hidden="1" x14ac:dyDescent="0.3">
      <c r="A826" t="s">
        <v>3003</v>
      </c>
      <c r="B826" t="s">
        <v>3004</v>
      </c>
      <c r="C826" s="1" t="s">
        <v>64</v>
      </c>
      <c r="D826">
        <v>6</v>
      </c>
      <c r="E826" s="1" t="s">
        <v>3005</v>
      </c>
      <c r="F826" s="1" t="s">
        <v>3006</v>
      </c>
      <c r="G826" s="2">
        <v>48882</v>
      </c>
      <c r="H826">
        <v>87</v>
      </c>
    </row>
    <row r="827" spans="1:9" x14ac:dyDescent="0.3">
      <c r="A827" t="s">
        <v>3007</v>
      </c>
      <c r="B827">
        <v>-2016</v>
      </c>
      <c r="C827" s="1" t="s">
        <v>2666</v>
      </c>
      <c r="D827">
        <v>6.2</v>
      </c>
      <c r="E827" s="1" t="s">
        <v>3008</v>
      </c>
      <c r="F827" s="1" t="s">
        <v>3009</v>
      </c>
      <c r="G827" s="2">
        <v>98302</v>
      </c>
      <c r="H827">
        <v>113</v>
      </c>
      <c r="I827" t="s">
        <v>3010</v>
      </c>
    </row>
    <row r="828" spans="1:9" ht="201.6" hidden="1" x14ac:dyDescent="0.3">
      <c r="A828" t="s">
        <v>3011</v>
      </c>
      <c r="B828" t="s">
        <v>3012</v>
      </c>
      <c r="C828" s="1" t="s">
        <v>1442</v>
      </c>
      <c r="D828">
        <v>7.6</v>
      </c>
      <c r="E828" s="1" t="s">
        <v>3013</v>
      </c>
      <c r="F828" s="1" t="s">
        <v>3014</v>
      </c>
      <c r="G828" s="2">
        <v>58762</v>
      </c>
      <c r="H828">
        <v>45</v>
      </c>
    </row>
    <row r="829" spans="1:9" x14ac:dyDescent="0.3">
      <c r="A829" t="s">
        <v>3015</v>
      </c>
      <c r="B829" t="s">
        <v>1491</v>
      </c>
      <c r="C829" s="1" t="s">
        <v>3016</v>
      </c>
      <c r="D829">
        <v>6.6</v>
      </c>
      <c r="E829" s="1" t="s">
        <v>3017</v>
      </c>
      <c r="F829" s="1" t="s">
        <v>3018</v>
      </c>
      <c r="G829" s="2">
        <v>54067</v>
      </c>
      <c r="H829">
        <v>113</v>
      </c>
      <c r="I829" t="s">
        <v>2311</v>
      </c>
    </row>
    <row r="830" spans="1:9" ht="244.8" hidden="1" x14ac:dyDescent="0.3">
      <c r="A830" t="s">
        <v>3019</v>
      </c>
      <c r="B830" t="s">
        <v>33</v>
      </c>
      <c r="C830" s="1" t="s">
        <v>579</v>
      </c>
      <c r="D830">
        <v>7.5</v>
      </c>
      <c r="E830" s="1" t="s">
        <v>3020</v>
      </c>
      <c r="F830" s="1" t="s">
        <v>3021</v>
      </c>
      <c r="G830" s="2">
        <v>14272</v>
      </c>
      <c r="H830">
        <v>30</v>
      </c>
    </row>
    <row r="831" spans="1:9" ht="230.4" hidden="1" x14ac:dyDescent="0.3">
      <c r="A831" t="s">
        <v>3022</v>
      </c>
      <c r="B831" t="s">
        <v>3023</v>
      </c>
      <c r="C831" s="1" t="s">
        <v>47</v>
      </c>
      <c r="D831">
        <v>8.6999999999999993</v>
      </c>
      <c r="E831" s="1" t="s">
        <v>3024</v>
      </c>
      <c r="F831" s="1" t="s">
        <v>3025</v>
      </c>
      <c r="G831" s="2">
        <v>87386</v>
      </c>
      <c r="H831">
        <v>30</v>
      </c>
    </row>
    <row r="832" spans="1:9" ht="345.6" hidden="1" x14ac:dyDescent="0.3">
      <c r="A832" t="s">
        <v>3026</v>
      </c>
      <c r="B832" t="s">
        <v>227</v>
      </c>
      <c r="C832" s="1" t="s">
        <v>91</v>
      </c>
      <c r="D832">
        <v>8.1999999999999993</v>
      </c>
      <c r="E832" s="1" t="s">
        <v>3027</v>
      </c>
      <c r="F832" s="1" t="s">
        <v>3028</v>
      </c>
      <c r="G832" s="2">
        <v>4751</v>
      </c>
      <c r="H832">
        <v>30</v>
      </c>
    </row>
    <row r="833" spans="1:9" hidden="1" x14ac:dyDescent="0.3">
      <c r="A833" t="s">
        <v>3029</v>
      </c>
      <c r="B833">
        <v>-2020</v>
      </c>
      <c r="C833" s="1" t="s">
        <v>25</v>
      </c>
      <c r="D833">
        <v>6.4</v>
      </c>
      <c r="E833" s="1" t="s">
        <v>3030</v>
      </c>
      <c r="F833" s="1" t="s">
        <v>3031</v>
      </c>
      <c r="G833" s="2">
        <v>18533</v>
      </c>
      <c r="H833">
        <v>95</v>
      </c>
    </row>
    <row r="834" spans="1:9" ht="244.8" hidden="1" x14ac:dyDescent="0.3">
      <c r="A834" t="s">
        <v>3032</v>
      </c>
      <c r="B834" t="s">
        <v>14</v>
      </c>
      <c r="C834" s="1" t="s">
        <v>15</v>
      </c>
      <c r="D834">
        <v>8</v>
      </c>
      <c r="E834" s="1" t="s">
        <v>3033</v>
      </c>
      <c r="F834" s="1" t="s">
        <v>3034</v>
      </c>
      <c r="G834" s="2">
        <v>11971</v>
      </c>
      <c r="H834">
        <v>25</v>
      </c>
    </row>
    <row r="835" spans="1:9" x14ac:dyDescent="0.3">
      <c r="A835" t="s">
        <v>3035</v>
      </c>
      <c r="B835">
        <v>-2016</v>
      </c>
      <c r="C835" s="1" t="s">
        <v>524</v>
      </c>
      <c r="D835">
        <v>7</v>
      </c>
      <c r="E835" s="1" t="s">
        <v>3036</v>
      </c>
      <c r="F835" s="1" t="s">
        <v>3037</v>
      </c>
      <c r="G835" s="2">
        <v>70858</v>
      </c>
      <c r="H835">
        <v>127</v>
      </c>
      <c r="I835" t="s">
        <v>3038</v>
      </c>
    </row>
    <row r="836" spans="1:9" hidden="1" x14ac:dyDescent="0.3">
      <c r="A836" t="s">
        <v>3039</v>
      </c>
      <c r="B836">
        <v>-2019</v>
      </c>
      <c r="C836" s="1" t="s">
        <v>43</v>
      </c>
      <c r="D836">
        <v>7.9</v>
      </c>
      <c r="E836" s="1" t="s">
        <v>3040</v>
      </c>
      <c r="F836" s="1" t="s">
        <v>3041</v>
      </c>
      <c r="G836" s="2">
        <v>11847</v>
      </c>
      <c r="H836">
        <v>461</v>
      </c>
    </row>
    <row r="837" spans="1:9" hidden="1" x14ac:dyDescent="0.3">
      <c r="A837" t="s">
        <v>3042</v>
      </c>
      <c r="B837">
        <v>-2016</v>
      </c>
      <c r="C837" s="1" t="s">
        <v>427</v>
      </c>
      <c r="D837">
        <v>5.7</v>
      </c>
      <c r="E837" s="1" t="s">
        <v>3043</v>
      </c>
      <c r="F837" s="1" t="s">
        <v>3044</v>
      </c>
      <c r="G837" s="2">
        <v>42672</v>
      </c>
      <c r="H837">
        <v>108</v>
      </c>
    </row>
    <row r="838" spans="1:9" x14ac:dyDescent="0.3">
      <c r="A838" t="s">
        <v>3045</v>
      </c>
      <c r="B838">
        <v>-2005</v>
      </c>
      <c r="C838" s="1" t="s">
        <v>1700</v>
      </c>
      <c r="D838">
        <v>5.2</v>
      </c>
      <c r="E838" s="1" t="s">
        <v>3046</v>
      </c>
      <c r="F838" s="1" t="s">
        <v>3047</v>
      </c>
      <c r="G838" s="2">
        <v>110028</v>
      </c>
      <c r="H838">
        <v>105</v>
      </c>
      <c r="I838" t="s">
        <v>3048</v>
      </c>
    </row>
    <row r="839" spans="1:9" ht="360" hidden="1" x14ac:dyDescent="0.3">
      <c r="A839" t="s">
        <v>3049</v>
      </c>
      <c r="B839" t="s">
        <v>14</v>
      </c>
      <c r="C839" s="1" t="s">
        <v>34</v>
      </c>
      <c r="D839">
        <v>7.6</v>
      </c>
      <c r="E839" s="1" t="s">
        <v>3050</v>
      </c>
      <c r="F839" s="1" t="s">
        <v>3051</v>
      </c>
      <c r="G839" s="2">
        <v>6551</v>
      </c>
      <c r="H839">
        <v>52</v>
      </c>
    </row>
    <row r="840" spans="1:9" ht="273.60000000000002" hidden="1" x14ac:dyDescent="0.3">
      <c r="A840" s="4">
        <v>0.03</v>
      </c>
      <c r="B840" t="s">
        <v>590</v>
      </c>
      <c r="C840" s="1" t="s">
        <v>889</v>
      </c>
      <c r="D840">
        <v>7.4</v>
      </c>
      <c r="E840" s="1" t="s">
        <v>3052</v>
      </c>
      <c r="F840" s="1" t="s">
        <v>3053</v>
      </c>
      <c r="G840" s="2">
        <v>22943</v>
      </c>
      <c r="H840">
        <v>49</v>
      </c>
    </row>
    <row r="841" spans="1:9" hidden="1" x14ac:dyDescent="0.3">
      <c r="A841" t="s">
        <v>3054</v>
      </c>
      <c r="B841">
        <v>-2018</v>
      </c>
      <c r="C841" s="1" t="s">
        <v>109</v>
      </c>
      <c r="D841">
        <v>5</v>
      </c>
      <c r="E841" s="1" t="s">
        <v>3055</v>
      </c>
      <c r="F841" s="1" t="s">
        <v>3056</v>
      </c>
      <c r="G841" s="2">
        <v>46842</v>
      </c>
      <c r="H841">
        <v>113</v>
      </c>
    </row>
    <row r="842" spans="1:9" hidden="1" x14ac:dyDescent="0.3">
      <c r="A842" t="s">
        <v>3057</v>
      </c>
      <c r="B842">
        <v>-2021</v>
      </c>
      <c r="C842" s="1" t="s">
        <v>959</v>
      </c>
      <c r="D842">
        <v>3.7</v>
      </c>
      <c r="E842" s="1" t="s">
        <v>3058</v>
      </c>
      <c r="F842" s="1" t="s">
        <v>3059</v>
      </c>
      <c r="G842" s="2">
        <v>10519</v>
      </c>
      <c r="H842">
        <v>114</v>
      </c>
    </row>
    <row r="843" spans="1:9" ht="172.8" hidden="1" x14ac:dyDescent="0.3">
      <c r="A843" t="s">
        <v>3060</v>
      </c>
      <c r="B843" t="s">
        <v>694</v>
      </c>
      <c r="C843" s="1" t="s">
        <v>47</v>
      </c>
      <c r="D843">
        <v>7.6</v>
      </c>
      <c r="E843" s="1" t="s">
        <v>3061</v>
      </c>
      <c r="F843" s="1" t="s">
        <v>3062</v>
      </c>
      <c r="G843" s="2">
        <v>3520</v>
      </c>
      <c r="H843">
        <v>30</v>
      </c>
    </row>
    <row r="844" spans="1:9" ht="259.2" x14ac:dyDescent="0.3">
      <c r="A844" t="s">
        <v>3063</v>
      </c>
      <c r="B844">
        <v>-1984</v>
      </c>
      <c r="C844" s="1" t="s">
        <v>3064</v>
      </c>
      <c r="D844">
        <v>8.1</v>
      </c>
      <c r="E844" s="1" t="s">
        <v>3065</v>
      </c>
      <c r="F844" s="1" t="s">
        <v>3066</v>
      </c>
      <c r="G844" s="2">
        <v>157520</v>
      </c>
      <c r="H844">
        <v>117</v>
      </c>
      <c r="I844" t="s">
        <v>3067</v>
      </c>
    </row>
    <row r="845" spans="1:9" x14ac:dyDescent="0.3">
      <c r="A845" t="s">
        <v>3068</v>
      </c>
      <c r="B845">
        <v>-2013</v>
      </c>
      <c r="C845" s="1" t="s">
        <v>856</v>
      </c>
      <c r="D845">
        <v>6.3</v>
      </c>
      <c r="E845" s="1" t="s">
        <v>3069</v>
      </c>
      <c r="F845" s="1" t="s">
        <v>3070</v>
      </c>
      <c r="G845" s="2">
        <v>135448</v>
      </c>
      <c r="H845">
        <v>107</v>
      </c>
      <c r="I845" t="s">
        <v>3071</v>
      </c>
    </row>
    <row r="846" spans="1:9" ht="345.6" x14ac:dyDescent="0.3">
      <c r="A846" t="s">
        <v>3072</v>
      </c>
      <c r="B846">
        <v>-2012</v>
      </c>
      <c r="C846" s="1" t="s">
        <v>38</v>
      </c>
      <c r="D846">
        <v>7.5</v>
      </c>
      <c r="E846" s="1" t="s">
        <v>3073</v>
      </c>
      <c r="F846" s="1" t="s">
        <v>3074</v>
      </c>
      <c r="G846" s="2">
        <v>65455</v>
      </c>
      <c r="H846">
        <v>120</v>
      </c>
      <c r="I846" t="s">
        <v>3075</v>
      </c>
    </row>
    <row r="847" spans="1:9" x14ac:dyDescent="0.3">
      <c r="A847" t="s">
        <v>3076</v>
      </c>
      <c r="B847">
        <v>-1990</v>
      </c>
      <c r="C847" s="1" t="s">
        <v>3077</v>
      </c>
      <c r="D847">
        <v>6.5</v>
      </c>
      <c r="E847" s="1" t="s">
        <v>3078</v>
      </c>
      <c r="F847" s="1" t="s">
        <v>3079</v>
      </c>
      <c r="G847" s="2">
        <v>33616</v>
      </c>
      <c r="H847">
        <v>104</v>
      </c>
      <c r="I847" t="s">
        <v>3080</v>
      </c>
    </row>
    <row r="848" spans="1:9" ht="331.2" hidden="1" x14ac:dyDescent="0.3">
      <c r="A848" t="s">
        <v>3081</v>
      </c>
      <c r="B848">
        <v>-2021</v>
      </c>
      <c r="C848" s="1" t="s">
        <v>25</v>
      </c>
      <c r="E848" s="1" t="s">
        <v>3082</v>
      </c>
      <c r="F848" s="1" t="s">
        <v>3083</v>
      </c>
      <c r="H848">
        <v>90</v>
      </c>
    </row>
    <row r="849" spans="1:9" ht="360" hidden="1" x14ac:dyDescent="0.3">
      <c r="A849" t="s">
        <v>3084</v>
      </c>
      <c r="B849" t="s">
        <v>1678</v>
      </c>
      <c r="C849" s="1" t="s">
        <v>1433</v>
      </c>
      <c r="D849">
        <v>7.2</v>
      </c>
      <c r="E849" s="1" t="s">
        <v>3085</v>
      </c>
      <c r="F849" s="1" t="s">
        <v>3086</v>
      </c>
      <c r="G849" s="2">
        <v>3689</v>
      </c>
      <c r="H849">
        <v>22</v>
      </c>
    </row>
    <row r="850" spans="1:9" x14ac:dyDescent="0.3">
      <c r="A850" t="s">
        <v>3087</v>
      </c>
      <c r="B850">
        <v>-2015</v>
      </c>
      <c r="C850" s="1" t="s">
        <v>3088</v>
      </c>
      <c r="D850">
        <v>5.7</v>
      </c>
      <c r="E850" s="1" t="s">
        <v>3089</v>
      </c>
      <c r="F850" s="1" t="s">
        <v>3090</v>
      </c>
      <c r="G850" s="2">
        <v>61772</v>
      </c>
      <c r="H850">
        <v>111</v>
      </c>
      <c r="I850" t="s">
        <v>3091</v>
      </c>
    </row>
    <row r="851" spans="1:9" ht="288" hidden="1" x14ac:dyDescent="0.3">
      <c r="A851" t="s">
        <v>3092</v>
      </c>
      <c r="B851">
        <v>-2020</v>
      </c>
      <c r="C851" s="1" t="s">
        <v>64</v>
      </c>
      <c r="D851">
        <v>6.1</v>
      </c>
      <c r="E851" s="1" t="s">
        <v>3093</v>
      </c>
      <c r="F851" s="1" t="s">
        <v>3094</v>
      </c>
      <c r="G851" s="2">
        <v>11470</v>
      </c>
      <c r="H851">
        <v>97</v>
      </c>
    </row>
    <row r="852" spans="1:9" hidden="1" x14ac:dyDescent="0.3">
      <c r="A852" t="s">
        <v>3095</v>
      </c>
      <c r="C852" s="1" t="s">
        <v>109</v>
      </c>
      <c r="E852" s="1" t="s">
        <v>3096</v>
      </c>
      <c r="F852" s="1" t="s">
        <v>3097</v>
      </c>
    </row>
    <row r="853" spans="1:9" ht="230.4" hidden="1" x14ac:dyDescent="0.3">
      <c r="A853" t="s">
        <v>3098</v>
      </c>
      <c r="B853" t="s">
        <v>942</v>
      </c>
      <c r="C853" s="1" t="s">
        <v>3099</v>
      </c>
      <c r="D853">
        <v>6.7</v>
      </c>
      <c r="E853" s="1" t="s">
        <v>3100</v>
      </c>
      <c r="F853" s="1" t="s">
        <v>3101</v>
      </c>
      <c r="G853" s="2">
        <v>32936</v>
      </c>
      <c r="H853">
        <v>40</v>
      </c>
    </row>
    <row r="854" spans="1:9" ht="230.4" hidden="1" x14ac:dyDescent="0.3">
      <c r="A854" t="s">
        <v>3102</v>
      </c>
      <c r="B854" t="s">
        <v>1629</v>
      </c>
      <c r="C854" s="1" t="s">
        <v>34</v>
      </c>
      <c r="D854">
        <v>6.3</v>
      </c>
      <c r="E854" s="1" t="s">
        <v>3103</v>
      </c>
      <c r="F854" s="1" t="s">
        <v>3104</v>
      </c>
      <c r="G854" s="2">
        <v>22393</v>
      </c>
      <c r="H854">
        <v>120</v>
      </c>
    </row>
    <row r="855" spans="1:9" ht="201.6" hidden="1" x14ac:dyDescent="0.3">
      <c r="A855" t="s">
        <v>3105</v>
      </c>
      <c r="B855" t="s">
        <v>14</v>
      </c>
      <c r="C855" s="1" t="s">
        <v>3106</v>
      </c>
      <c r="D855">
        <v>6.6</v>
      </c>
      <c r="E855" s="1" t="s">
        <v>3107</v>
      </c>
      <c r="F855" s="1" t="s">
        <v>3108</v>
      </c>
      <c r="G855" s="2">
        <v>10810</v>
      </c>
    </row>
    <row r="856" spans="1:9" ht="316.8" hidden="1" x14ac:dyDescent="0.3">
      <c r="A856" t="s">
        <v>3109</v>
      </c>
      <c r="B856">
        <v>-1997</v>
      </c>
      <c r="C856" s="1" t="s">
        <v>1735</v>
      </c>
      <c r="D856">
        <v>8.1</v>
      </c>
      <c r="E856" s="1" t="s">
        <v>3110</v>
      </c>
      <c r="F856" s="1" t="s">
        <v>3111</v>
      </c>
      <c r="G856" s="2">
        <v>43888</v>
      </c>
      <c r="H856">
        <v>87</v>
      </c>
    </row>
    <row r="857" spans="1:9" x14ac:dyDescent="0.3">
      <c r="A857" t="s">
        <v>3112</v>
      </c>
      <c r="B857">
        <v>-2012</v>
      </c>
      <c r="C857" s="1" t="s">
        <v>524</v>
      </c>
      <c r="D857">
        <v>6.8</v>
      </c>
      <c r="E857" s="1" t="s">
        <v>3113</v>
      </c>
      <c r="F857" s="1" t="s">
        <v>3114</v>
      </c>
      <c r="G857" s="2">
        <v>72326</v>
      </c>
      <c r="H857">
        <v>106</v>
      </c>
      <c r="I857" t="s">
        <v>3115</v>
      </c>
    </row>
    <row r="858" spans="1:9" ht="201.6" hidden="1" x14ac:dyDescent="0.3">
      <c r="A858" t="s">
        <v>3116</v>
      </c>
      <c r="B858" t="s">
        <v>247</v>
      </c>
      <c r="C858" s="1" t="s">
        <v>86</v>
      </c>
      <c r="D858">
        <v>7.6</v>
      </c>
      <c r="E858" s="1" t="s">
        <v>3117</v>
      </c>
      <c r="F858" s="1" t="s">
        <v>3118</v>
      </c>
      <c r="G858" s="2">
        <v>12876</v>
      </c>
      <c r="H858">
        <v>50</v>
      </c>
    </row>
    <row r="859" spans="1:9" x14ac:dyDescent="0.3">
      <c r="A859" t="s">
        <v>3119</v>
      </c>
      <c r="B859">
        <v>-2007</v>
      </c>
      <c r="C859" s="1" t="s">
        <v>160</v>
      </c>
      <c r="D859">
        <v>6.2</v>
      </c>
      <c r="E859" s="1" t="s">
        <v>3120</v>
      </c>
      <c r="F859" s="1" t="s">
        <v>3121</v>
      </c>
      <c r="G859" s="2">
        <v>106197</v>
      </c>
      <c r="H859">
        <v>121</v>
      </c>
      <c r="I859" t="s">
        <v>3122</v>
      </c>
    </row>
    <row r="860" spans="1:9" ht="302.39999999999998" hidden="1" x14ac:dyDescent="0.3">
      <c r="A860" t="s">
        <v>3123</v>
      </c>
      <c r="B860" t="s">
        <v>51</v>
      </c>
      <c r="C860" s="1" t="s">
        <v>1581</v>
      </c>
      <c r="D860">
        <v>7.2</v>
      </c>
      <c r="E860" s="1" t="s">
        <v>3124</v>
      </c>
      <c r="F860" s="1" t="s">
        <v>3125</v>
      </c>
      <c r="G860" s="2">
        <v>27102</v>
      </c>
      <c r="H860">
        <v>26</v>
      </c>
    </row>
    <row r="861" spans="1:9" hidden="1" x14ac:dyDescent="0.3">
      <c r="A861" t="s">
        <v>3126</v>
      </c>
      <c r="B861" t="s">
        <v>493</v>
      </c>
      <c r="C861" s="1" t="s">
        <v>239</v>
      </c>
      <c r="D861">
        <v>6.3</v>
      </c>
      <c r="E861" s="1" t="s">
        <v>3127</v>
      </c>
      <c r="F861" s="1" t="s">
        <v>3128</v>
      </c>
      <c r="G861" s="2">
        <v>46757</v>
      </c>
      <c r="H861">
        <v>96</v>
      </c>
    </row>
    <row r="862" spans="1:9" hidden="1" x14ac:dyDescent="0.3">
      <c r="A862" t="s">
        <v>3129</v>
      </c>
      <c r="B862" t="s">
        <v>3130</v>
      </c>
      <c r="C862" s="1" t="s">
        <v>3131</v>
      </c>
      <c r="D862">
        <v>5.5</v>
      </c>
      <c r="E862" s="1" t="s">
        <v>3132</v>
      </c>
      <c r="F862" s="1" t="s">
        <v>3133</v>
      </c>
      <c r="G862" s="2">
        <v>15474</v>
      </c>
      <c r="H862">
        <v>94</v>
      </c>
    </row>
    <row r="863" spans="1:9" ht="345.6" hidden="1" x14ac:dyDescent="0.3">
      <c r="A863" t="s">
        <v>3134</v>
      </c>
      <c r="B863" t="s">
        <v>51</v>
      </c>
      <c r="C863" s="1" t="s">
        <v>3135</v>
      </c>
      <c r="D863">
        <v>4.5</v>
      </c>
      <c r="E863" s="1" t="s">
        <v>3136</v>
      </c>
      <c r="F863" s="1" t="s">
        <v>3137</v>
      </c>
      <c r="G863">
        <v>273</v>
      </c>
    </row>
    <row r="864" spans="1:9" hidden="1" x14ac:dyDescent="0.3">
      <c r="A864" t="s">
        <v>3138</v>
      </c>
      <c r="B864">
        <v>-2017</v>
      </c>
      <c r="C864" s="1" t="s">
        <v>86</v>
      </c>
      <c r="D864">
        <v>6.8</v>
      </c>
      <c r="E864" s="1" t="s">
        <v>3139</v>
      </c>
      <c r="F864" s="1" t="s">
        <v>3140</v>
      </c>
      <c r="G864" s="2">
        <v>14021</v>
      </c>
      <c r="H864">
        <v>105</v>
      </c>
    </row>
    <row r="865" spans="1:9" hidden="1" x14ac:dyDescent="0.3">
      <c r="A865" t="s">
        <v>3141</v>
      </c>
      <c r="B865">
        <v>-2019</v>
      </c>
      <c r="C865" s="1" t="s">
        <v>661</v>
      </c>
      <c r="D865">
        <v>6.6</v>
      </c>
      <c r="E865" s="1" t="s">
        <v>3142</v>
      </c>
      <c r="F865" s="1" t="s">
        <v>3143</v>
      </c>
      <c r="G865" s="2">
        <v>4209</v>
      </c>
      <c r="H865">
        <v>460</v>
      </c>
    </row>
    <row r="866" spans="1:9" ht="273.60000000000002" hidden="1" x14ac:dyDescent="0.3">
      <c r="A866" t="s">
        <v>3144</v>
      </c>
      <c r="B866" t="s">
        <v>3130</v>
      </c>
      <c r="C866" s="1" t="s">
        <v>3145</v>
      </c>
      <c r="D866">
        <v>5.5</v>
      </c>
      <c r="E866" s="1" t="s">
        <v>3146</v>
      </c>
      <c r="F866" s="1" t="s">
        <v>3147</v>
      </c>
      <c r="G866" s="2">
        <v>32496</v>
      </c>
      <c r="H866">
        <v>126</v>
      </c>
    </row>
    <row r="867" spans="1:9" hidden="1" x14ac:dyDescent="0.3">
      <c r="A867" t="s">
        <v>3148</v>
      </c>
      <c r="B867">
        <v>-2020</v>
      </c>
      <c r="C867" s="1" t="s">
        <v>248</v>
      </c>
      <c r="D867">
        <v>7.6</v>
      </c>
      <c r="E867" s="1" t="s">
        <v>3149</v>
      </c>
      <c r="F867" s="1" t="s">
        <v>3150</v>
      </c>
      <c r="G867" s="2">
        <v>39729</v>
      </c>
      <c r="H867">
        <v>43</v>
      </c>
    </row>
    <row r="868" spans="1:9" hidden="1" x14ac:dyDescent="0.3">
      <c r="A868" t="s">
        <v>3151</v>
      </c>
      <c r="B868">
        <v>-2018</v>
      </c>
      <c r="C868" s="1" t="s">
        <v>1780</v>
      </c>
      <c r="D868">
        <v>6.5</v>
      </c>
      <c r="E868" s="1" t="s">
        <v>3152</v>
      </c>
      <c r="F868" s="1" t="s">
        <v>3153</v>
      </c>
      <c r="G868" s="2">
        <v>58420</v>
      </c>
      <c r="H868">
        <v>104</v>
      </c>
    </row>
    <row r="869" spans="1:9" ht="345.6" hidden="1" x14ac:dyDescent="0.3">
      <c r="A869" t="s">
        <v>3154</v>
      </c>
      <c r="B869" t="s">
        <v>95</v>
      </c>
      <c r="C869" s="1" t="s">
        <v>639</v>
      </c>
      <c r="D869">
        <v>7.8</v>
      </c>
      <c r="E869" s="1" t="s">
        <v>3155</v>
      </c>
      <c r="F869" s="1" t="s">
        <v>3156</v>
      </c>
      <c r="G869" s="2">
        <v>3754</v>
      </c>
      <c r="H869">
        <v>24</v>
      </c>
    </row>
    <row r="870" spans="1:9" x14ac:dyDescent="0.3">
      <c r="A870" t="s">
        <v>3157</v>
      </c>
      <c r="B870">
        <v>-2008</v>
      </c>
      <c r="C870" s="1" t="s">
        <v>195</v>
      </c>
      <c r="D870">
        <v>5.5</v>
      </c>
      <c r="E870" s="1" t="s">
        <v>3158</v>
      </c>
      <c r="F870" s="1" t="s">
        <v>3159</v>
      </c>
      <c r="G870" s="2">
        <v>165900</v>
      </c>
      <c r="H870">
        <v>104</v>
      </c>
      <c r="I870" t="s">
        <v>3160</v>
      </c>
    </row>
    <row r="871" spans="1:9" hidden="1" x14ac:dyDescent="0.3">
      <c r="A871" t="s">
        <v>3161</v>
      </c>
      <c r="B871">
        <v>-2018</v>
      </c>
      <c r="C871" s="1" t="s">
        <v>191</v>
      </c>
      <c r="D871">
        <v>8.8000000000000007</v>
      </c>
      <c r="E871" s="1" t="s">
        <v>3162</v>
      </c>
      <c r="F871" s="1" t="s">
        <v>3163</v>
      </c>
      <c r="G871" s="2">
        <v>5228</v>
      </c>
      <c r="H871">
        <v>80</v>
      </c>
    </row>
    <row r="872" spans="1:9" hidden="1" x14ac:dyDescent="0.3">
      <c r="A872" t="s">
        <v>3164</v>
      </c>
      <c r="B872" t="s">
        <v>1629</v>
      </c>
      <c r="C872" s="1" t="s">
        <v>3165</v>
      </c>
      <c r="D872">
        <v>6.1</v>
      </c>
      <c r="E872" s="1" t="s">
        <v>3166</v>
      </c>
      <c r="F872" s="1" t="s">
        <v>3167</v>
      </c>
      <c r="G872" s="2">
        <v>40017</v>
      </c>
      <c r="H872">
        <v>100</v>
      </c>
    </row>
    <row r="873" spans="1:9" hidden="1" x14ac:dyDescent="0.3">
      <c r="A873" t="s">
        <v>3168</v>
      </c>
      <c r="B873">
        <v>-2019</v>
      </c>
      <c r="C873" s="1" t="s">
        <v>104</v>
      </c>
      <c r="D873">
        <v>6.8</v>
      </c>
      <c r="E873" s="1" t="s">
        <v>3169</v>
      </c>
      <c r="F873" s="1" t="s">
        <v>3170</v>
      </c>
      <c r="G873" s="2">
        <v>49867</v>
      </c>
      <c r="H873">
        <v>101</v>
      </c>
    </row>
    <row r="874" spans="1:9" ht="216" hidden="1" x14ac:dyDescent="0.3">
      <c r="A874" t="s">
        <v>3171</v>
      </c>
      <c r="B874" t="s">
        <v>14</v>
      </c>
      <c r="C874" s="1" t="s">
        <v>25</v>
      </c>
      <c r="D874">
        <v>4.8</v>
      </c>
      <c r="E874" s="1" t="s">
        <v>3172</v>
      </c>
      <c r="F874" s="1" t="s">
        <v>3173</v>
      </c>
      <c r="G874">
        <v>108</v>
      </c>
      <c r="H874">
        <v>27</v>
      </c>
    </row>
    <row r="875" spans="1:9" ht="244.8" hidden="1" x14ac:dyDescent="0.3">
      <c r="A875" t="s">
        <v>3174</v>
      </c>
      <c r="B875" t="s">
        <v>247</v>
      </c>
      <c r="C875" s="1" t="s">
        <v>2701</v>
      </c>
      <c r="D875">
        <v>7.9</v>
      </c>
      <c r="E875" s="1" t="s">
        <v>3175</v>
      </c>
      <c r="F875" s="1" t="s">
        <v>3176</v>
      </c>
      <c r="G875" s="2">
        <v>12933</v>
      </c>
      <c r="H875">
        <v>50</v>
      </c>
    </row>
    <row r="876" spans="1:9" ht="216" hidden="1" x14ac:dyDescent="0.3">
      <c r="A876" t="s">
        <v>3177</v>
      </c>
      <c r="B876" t="s">
        <v>51</v>
      </c>
      <c r="C876" s="1" t="s">
        <v>1735</v>
      </c>
      <c r="D876">
        <v>7.7</v>
      </c>
      <c r="E876" s="1" t="s">
        <v>3178</v>
      </c>
      <c r="F876" s="1" t="s">
        <v>3179</v>
      </c>
      <c r="G876" s="2">
        <v>4529</v>
      </c>
      <c r="H876">
        <v>23</v>
      </c>
    </row>
    <row r="877" spans="1:9" x14ac:dyDescent="0.3">
      <c r="A877" t="s">
        <v>3180</v>
      </c>
      <c r="B877">
        <v>-2005</v>
      </c>
      <c r="C877" s="1" t="s">
        <v>427</v>
      </c>
      <c r="D877">
        <v>3.7</v>
      </c>
      <c r="E877" s="1" t="s">
        <v>3181</v>
      </c>
      <c r="F877" s="1" t="s">
        <v>3182</v>
      </c>
      <c r="G877" s="2">
        <v>34853</v>
      </c>
      <c r="H877">
        <v>93</v>
      </c>
      <c r="I877" t="s">
        <v>3183</v>
      </c>
    </row>
    <row r="878" spans="1:9" x14ac:dyDescent="0.3">
      <c r="A878" t="s">
        <v>3184</v>
      </c>
      <c r="B878">
        <v>-2012</v>
      </c>
      <c r="C878" s="1" t="s">
        <v>1119</v>
      </c>
      <c r="D878">
        <v>6.3</v>
      </c>
      <c r="E878" s="1" t="s">
        <v>3185</v>
      </c>
      <c r="F878" s="1" t="s">
        <v>3186</v>
      </c>
      <c r="G878" s="2">
        <v>295140</v>
      </c>
      <c r="H878">
        <v>92</v>
      </c>
      <c r="I878" t="s">
        <v>3187</v>
      </c>
    </row>
    <row r="879" spans="1:9" ht="187.2" hidden="1" x14ac:dyDescent="0.3">
      <c r="A879" t="s">
        <v>3188</v>
      </c>
      <c r="B879" t="s">
        <v>243</v>
      </c>
      <c r="C879" s="1" t="s">
        <v>91</v>
      </c>
      <c r="D879">
        <v>7.2</v>
      </c>
      <c r="E879" s="1" t="s">
        <v>3189</v>
      </c>
      <c r="F879" s="1" t="s">
        <v>3190</v>
      </c>
      <c r="G879" s="2">
        <v>14488</v>
      </c>
      <c r="H879">
        <v>107</v>
      </c>
    </row>
    <row r="880" spans="1:9" hidden="1" x14ac:dyDescent="0.3">
      <c r="A880" t="s">
        <v>3191</v>
      </c>
      <c r="B880">
        <v>-2020</v>
      </c>
      <c r="C880" s="1" t="s">
        <v>81</v>
      </c>
      <c r="D880">
        <v>4.3</v>
      </c>
      <c r="E880" s="1" t="s">
        <v>3192</v>
      </c>
      <c r="F880" s="1" t="s">
        <v>3193</v>
      </c>
      <c r="G880" s="2">
        <v>13680</v>
      </c>
      <c r="H880">
        <v>115</v>
      </c>
    </row>
    <row r="881" spans="1:9" x14ac:dyDescent="0.3">
      <c r="A881" t="s">
        <v>3194</v>
      </c>
      <c r="B881">
        <v>-2009</v>
      </c>
      <c r="C881" s="1" t="s">
        <v>104</v>
      </c>
      <c r="D881">
        <v>6.4</v>
      </c>
      <c r="E881" s="1" t="s">
        <v>3195</v>
      </c>
      <c r="F881" s="1" t="s">
        <v>3196</v>
      </c>
      <c r="G881" s="2">
        <v>209052</v>
      </c>
      <c r="H881">
        <v>96</v>
      </c>
      <c r="I881" t="s">
        <v>3197</v>
      </c>
    </row>
    <row r="882" spans="1:9" hidden="1" x14ac:dyDescent="0.3">
      <c r="A882" t="s">
        <v>3198</v>
      </c>
      <c r="B882" t="s">
        <v>3199</v>
      </c>
      <c r="C882" s="1" t="s">
        <v>64</v>
      </c>
      <c r="D882">
        <v>6.5</v>
      </c>
      <c r="E882" s="1" t="s">
        <v>3200</v>
      </c>
      <c r="F882" s="1" t="s">
        <v>3201</v>
      </c>
      <c r="G882">
        <v>20</v>
      </c>
      <c r="H882">
        <v>114</v>
      </c>
    </row>
    <row r="883" spans="1:9" hidden="1" x14ac:dyDescent="0.3">
      <c r="A883" t="s">
        <v>3202</v>
      </c>
      <c r="B883">
        <v>-2018</v>
      </c>
      <c r="C883" s="1" t="s">
        <v>91</v>
      </c>
      <c r="D883">
        <v>6.7</v>
      </c>
      <c r="E883" s="1" t="s">
        <v>3203</v>
      </c>
      <c r="F883" s="1" t="s">
        <v>3204</v>
      </c>
      <c r="G883" s="2">
        <v>27464</v>
      </c>
      <c r="H883">
        <v>90</v>
      </c>
    </row>
    <row r="884" spans="1:9" hidden="1" x14ac:dyDescent="0.3">
      <c r="A884" t="s">
        <v>3205</v>
      </c>
      <c r="B884">
        <v>-2018</v>
      </c>
      <c r="C884" s="1" t="s">
        <v>113</v>
      </c>
      <c r="D884">
        <v>7.7</v>
      </c>
      <c r="E884" s="1" t="s">
        <v>3206</v>
      </c>
      <c r="F884" s="1" t="s">
        <v>3207</v>
      </c>
      <c r="G884" s="2">
        <v>14101</v>
      </c>
      <c r="H884">
        <v>60</v>
      </c>
    </row>
    <row r="885" spans="1:9" hidden="1" x14ac:dyDescent="0.3">
      <c r="A885" t="s">
        <v>3208</v>
      </c>
      <c r="B885">
        <v>-2019</v>
      </c>
      <c r="C885" s="1" t="s">
        <v>91</v>
      </c>
      <c r="D885">
        <v>9.1999999999999993</v>
      </c>
      <c r="E885" s="1" t="s">
        <v>3209</v>
      </c>
      <c r="F885" s="1" t="s">
        <v>3210</v>
      </c>
      <c r="G885" s="2">
        <v>52724</v>
      </c>
      <c r="H885">
        <v>45</v>
      </c>
    </row>
    <row r="886" spans="1:9" ht="259.2" hidden="1" x14ac:dyDescent="0.3">
      <c r="A886" t="s">
        <v>3211</v>
      </c>
      <c r="B886" t="s">
        <v>278</v>
      </c>
      <c r="C886" s="1" t="s">
        <v>1167</v>
      </c>
      <c r="D886">
        <v>8.1999999999999993</v>
      </c>
      <c r="E886" s="1" t="s">
        <v>3212</v>
      </c>
      <c r="F886" s="1" t="s">
        <v>3213</v>
      </c>
      <c r="G886" s="2">
        <v>6463</v>
      </c>
      <c r="H886">
        <v>24</v>
      </c>
    </row>
    <row r="887" spans="1:9" ht="230.4" hidden="1" x14ac:dyDescent="0.3">
      <c r="A887" t="s">
        <v>3214</v>
      </c>
      <c r="B887" t="s">
        <v>33</v>
      </c>
      <c r="C887" s="1" t="s">
        <v>3215</v>
      </c>
      <c r="D887">
        <v>7.4</v>
      </c>
      <c r="E887" s="1" t="s">
        <v>3216</v>
      </c>
      <c r="F887" s="1" t="s">
        <v>3217</v>
      </c>
      <c r="G887">
        <v>559</v>
      </c>
      <c r="H887">
        <v>18</v>
      </c>
    </row>
    <row r="888" spans="1:9" hidden="1" x14ac:dyDescent="0.3">
      <c r="A888" t="s">
        <v>3218</v>
      </c>
      <c r="B888">
        <v>-2018</v>
      </c>
      <c r="C888" s="1" t="s">
        <v>91</v>
      </c>
      <c r="D888">
        <v>6.6</v>
      </c>
      <c r="E888" s="1" t="s">
        <v>3219</v>
      </c>
      <c r="F888" s="1" t="s">
        <v>3220</v>
      </c>
      <c r="G888" s="2">
        <v>30553</v>
      </c>
      <c r="H888">
        <v>110</v>
      </c>
    </row>
    <row r="889" spans="1:9" x14ac:dyDescent="0.3">
      <c r="A889" t="s">
        <v>3221</v>
      </c>
      <c r="B889">
        <v>-2017</v>
      </c>
      <c r="C889" s="1" t="s">
        <v>1866</v>
      </c>
      <c r="D889">
        <v>6.2</v>
      </c>
      <c r="E889" s="1" t="s">
        <v>3222</v>
      </c>
      <c r="F889" s="1" t="s">
        <v>3223</v>
      </c>
      <c r="G889" s="2">
        <v>9324</v>
      </c>
      <c r="H889">
        <v>93</v>
      </c>
      <c r="I889" t="s">
        <v>1872</v>
      </c>
    </row>
    <row r="890" spans="1:9" ht="288" hidden="1" x14ac:dyDescent="0.3">
      <c r="A890" t="s">
        <v>3224</v>
      </c>
      <c r="B890" t="s">
        <v>353</v>
      </c>
      <c r="C890" s="1" t="s">
        <v>3225</v>
      </c>
      <c r="D890">
        <v>8.6</v>
      </c>
      <c r="E890" s="1" t="s">
        <v>3226</v>
      </c>
      <c r="F890" s="1" t="s">
        <v>3227</v>
      </c>
      <c r="G890" s="2">
        <v>89223</v>
      </c>
      <c r="H890">
        <v>60</v>
      </c>
    </row>
    <row r="891" spans="1:9" hidden="1" x14ac:dyDescent="0.3">
      <c r="A891" t="s">
        <v>3228</v>
      </c>
      <c r="B891" t="s">
        <v>624</v>
      </c>
      <c r="C891" s="1" t="s">
        <v>86</v>
      </c>
      <c r="D891">
        <v>6.8</v>
      </c>
      <c r="E891" s="1" t="s">
        <v>3229</v>
      </c>
      <c r="F891" s="1" t="s">
        <v>3230</v>
      </c>
      <c r="G891" s="2">
        <v>43863</v>
      </c>
      <c r="H891">
        <v>107</v>
      </c>
    </row>
    <row r="892" spans="1:9" hidden="1" x14ac:dyDescent="0.3">
      <c r="A892" t="s">
        <v>3231</v>
      </c>
      <c r="B892">
        <v>-2018</v>
      </c>
      <c r="C892" s="1" t="s">
        <v>1630</v>
      </c>
      <c r="D892">
        <v>6.2</v>
      </c>
      <c r="E892" s="1" t="s">
        <v>3232</v>
      </c>
      <c r="F892" s="1" t="s">
        <v>3233</v>
      </c>
      <c r="G892" s="2">
        <v>38531</v>
      </c>
      <c r="H892">
        <v>90</v>
      </c>
    </row>
    <row r="893" spans="1:9" hidden="1" x14ac:dyDescent="0.3">
      <c r="A893" t="s">
        <v>3234</v>
      </c>
      <c r="B893">
        <v>-2020</v>
      </c>
      <c r="C893" s="1" t="s">
        <v>427</v>
      </c>
      <c r="D893">
        <v>5.6</v>
      </c>
      <c r="E893" s="1" t="s">
        <v>3235</v>
      </c>
      <c r="F893" s="1" t="s">
        <v>3236</v>
      </c>
      <c r="G893" s="2">
        <v>9040</v>
      </c>
      <c r="H893">
        <v>100</v>
      </c>
    </row>
    <row r="894" spans="1:9" hidden="1" x14ac:dyDescent="0.3">
      <c r="A894" t="s">
        <v>3237</v>
      </c>
      <c r="B894">
        <v>-2021</v>
      </c>
      <c r="C894" s="1" t="s">
        <v>3238</v>
      </c>
      <c r="E894" s="1" t="s">
        <v>3239</v>
      </c>
      <c r="F894" s="1" t="s">
        <v>3240</v>
      </c>
      <c r="H894">
        <v>115</v>
      </c>
    </row>
    <row r="895" spans="1:9" hidden="1" x14ac:dyDescent="0.3">
      <c r="A895" t="s">
        <v>3241</v>
      </c>
      <c r="B895">
        <v>-2018</v>
      </c>
      <c r="C895" s="1" t="s">
        <v>579</v>
      </c>
      <c r="D895">
        <v>7.6</v>
      </c>
      <c r="E895" s="1" t="s">
        <v>3242</v>
      </c>
      <c r="F895" s="1" t="s">
        <v>3243</v>
      </c>
      <c r="G895" s="2">
        <v>15076</v>
      </c>
      <c r="H895">
        <v>25</v>
      </c>
    </row>
    <row r="896" spans="1:9" ht="302.39999999999998" x14ac:dyDescent="0.3">
      <c r="A896" t="s">
        <v>3244</v>
      </c>
      <c r="B896" t="s">
        <v>1441</v>
      </c>
      <c r="C896" s="1" t="s">
        <v>3245</v>
      </c>
      <c r="D896">
        <v>6.2</v>
      </c>
      <c r="E896" s="1" t="s">
        <v>3246</v>
      </c>
      <c r="F896" s="1" t="s">
        <v>3247</v>
      </c>
      <c r="G896" s="2">
        <v>73461</v>
      </c>
      <c r="H896">
        <v>118</v>
      </c>
      <c r="I896" t="s">
        <v>3248</v>
      </c>
    </row>
    <row r="897" spans="1:9" hidden="1" x14ac:dyDescent="0.3">
      <c r="A897" t="s">
        <v>3249</v>
      </c>
      <c r="B897">
        <v>-2018</v>
      </c>
      <c r="C897" s="1" t="s">
        <v>104</v>
      </c>
      <c r="D897">
        <v>6.5</v>
      </c>
      <c r="E897" s="1" t="s">
        <v>3250</v>
      </c>
      <c r="F897" s="1" t="s">
        <v>3251</v>
      </c>
      <c r="G897" s="2">
        <v>45957</v>
      </c>
      <c r="H897">
        <v>105</v>
      </c>
    </row>
    <row r="898" spans="1:9" hidden="1" x14ac:dyDescent="0.3">
      <c r="A898" t="s">
        <v>3252</v>
      </c>
      <c r="B898">
        <v>-2019</v>
      </c>
      <c r="C898" s="1" t="s">
        <v>1896</v>
      </c>
      <c r="D898">
        <v>8.3000000000000007</v>
      </c>
      <c r="E898" s="1" t="s">
        <v>3253</v>
      </c>
      <c r="F898" s="1" t="s">
        <v>3254</v>
      </c>
      <c r="G898" s="2">
        <v>5333</v>
      </c>
      <c r="H898">
        <v>60</v>
      </c>
    </row>
    <row r="899" spans="1:9" hidden="1" x14ac:dyDescent="0.3">
      <c r="A899" t="s">
        <v>3255</v>
      </c>
      <c r="B899">
        <v>-2020</v>
      </c>
      <c r="C899" s="1" t="s">
        <v>86</v>
      </c>
      <c r="D899">
        <v>6.3</v>
      </c>
      <c r="E899" s="1" t="s">
        <v>3256</v>
      </c>
      <c r="F899" s="1" t="s">
        <v>3257</v>
      </c>
      <c r="G899" s="2">
        <v>7008</v>
      </c>
      <c r="H899">
        <v>111</v>
      </c>
    </row>
    <row r="900" spans="1:9" hidden="1" x14ac:dyDescent="0.3">
      <c r="A900" t="s">
        <v>3258</v>
      </c>
      <c r="B900">
        <v>-2016</v>
      </c>
      <c r="C900" s="1" t="s">
        <v>363</v>
      </c>
      <c r="D900">
        <v>8.3000000000000007</v>
      </c>
      <c r="E900" s="1" t="s">
        <v>3259</v>
      </c>
      <c r="F900" s="1" t="s">
        <v>3260</v>
      </c>
      <c r="G900" s="2">
        <v>11327</v>
      </c>
      <c r="H900">
        <v>60</v>
      </c>
    </row>
    <row r="901" spans="1:9" ht="259.2" hidden="1" x14ac:dyDescent="0.3">
      <c r="A901" t="s">
        <v>3261</v>
      </c>
      <c r="B901" t="s">
        <v>85</v>
      </c>
      <c r="C901" s="1" t="s">
        <v>43</v>
      </c>
      <c r="D901">
        <v>8.6</v>
      </c>
      <c r="E901" s="1" t="s">
        <v>3262</v>
      </c>
      <c r="F901" s="1" t="s">
        <v>3263</v>
      </c>
      <c r="G901" s="2">
        <v>6339</v>
      </c>
      <c r="H901">
        <v>60</v>
      </c>
    </row>
    <row r="902" spans="1:9" x14ac:dyDescent="0.3">
      <c r="A902" t="s">
        <v>3264</v>
      </c>
      <c r="B902">
        <v>-2011</v>
      </c>
      <c r="C902" s="1" t="s">
        <v>625</v>
      </c>
      <c r="D902">
        <v>3.8</v>
      </c>
      <c r="E902" s="1" t="s">
        <v>3265</v>
      </c>
      <c r="F902" s="1" t="s">
        <v>3266</v>
      </c>
      <c r="G902" s="2">
        <v>36912</v>
      </c>
      <c r="H902">
        <v>91</v>
      </c>
      <c r="I902" t="s">
        <v>3267</v>
      </c>
    </row>
    <row r="903" spans="1:9" ht="345.6" hidden="1" x14ac:dyDescent="0.3">
      <c r="A903" t="s">
        <v>3268</v>
      </c>
      <c r="B903" t="s">
        <v>51</v>
      </c>
      <c r="C903" s="1" t="s">
        <v>15</v>
      </c>
      <c r="D903">
        <v>8.1</v>
      </c>
      <c r="E903" s="1" t="s">
        <v>3269</v>
      </c>
      <c r="F903" s="1" t="s">
        <v>3270</v>
      </c>
      <c r="G903" s="2">
        <v>8129</v>
      </c>
      <c r="H903">
        <v>24</v>
      </c>
    </row>
    <row r="904" spans="1:9" ht="409.6" hidden="1" x14ac:dyDescent="0.3">
      <c r="A904" t="s">
        <v>3271</v>
      </c>
      <c r="B904" t="s">
        <v>2558</v>
      </c>
      <c r="C904" s="1" t="s">
        <v>34</v>
      </c>
      <c r="D904">
        <v>7.3</v>
      </c>
      <c r="E904" s="1" t="s">
        <v>3272</v>
      </c>
      <c r="F904" s="1" t="s">
        <v>3273</v>
      </c>
      <c r="G904" s="2">
        <v>5300</v>
      </c>
      <c r="H904">
        <v>90</v>
      </c>
    </row>
    <row r="905" spans="1:9" ht="230.4" hidden="1" x14ac:dyDescent="0.3">
      <c r="A905" t="s">
        <v>3274</v>
      </c>
      <c r="B905" t="s">
        <v>33</v>
      </c>
      <c r="C905" s="1" t="s">
        <v>959</v>
      </c>
      <c r="D905">
        <v>6.5</v>
      </c>
      <c r="E905" s="1" t="s">
        <v>3275</v>
      </c>
      <c r="F905" s="1" t="s">
        <v>3276</v>
      </c>
      <c r="G905" s="2">
        <v>1072</v>
      </c>
      <c r="H905">
        <v>45</v>
      </c>
    </row>
    <row r="906" spans="1:9" ht="201.6" hidden="1" x14ac:dyDescent="0.3">
      <c r="A906" t="s">
        <v>3277</v>
      </c>
      <c r="B906" t="s">
        <v>677</v>
      </c>
      <c r="C906" s="1" t="s">
        <v>3278</v>
      </c>
      <c r="D906">
        <v>6.8</v>
      </c>
      <c r="E906" s="1" t="s">
        <v>3279</v>
      </c>
      <c r="F906" s="1" t="s">
        <v>3280</v>
      </c>
      <c r="G906" s="2">
        <v>3948</v>
      </c>
      <c r="H906">
        <v>40</v>
      </c>
    </row>
    <row r="907" spans="1:9" hidden="1" x14ac:dyDescent="0.3">
      <c r="A907" t="s">
        <v>3281</v>
      </c>
      <c r="B907">
        <v>-2021</v>
      </c>
      <c r="C907" s="1" t="s">
        <v>2120</v>
      </c>
      <c r="D907">
        <v>6.7</v>
      </c>
      <c r="E907" s="1" t="s">
        <v>3282</v>
      </c>
      <c r="F907" s="1" t="s">
        <v>3283</v>
      </c>
      <c r="G907" s="2">
        <v>2947</v>
      </c>
      <c r="H907">
        <v>107</v>
      </c>
    </row>
    <row r="908" spans="1:9" hidden="1" x14ac:dyDescent="0.3">
      <c r="A908" t="s">
        <v>3284</v>
      </c>
      <c r="B908">
        <v>-2018</v>
      </c>
      <c r="C908" s="1" t="s">
        <v>959</v>
      </c>
      <c r="D908">
        <v>6.8</v>
      </c>
      <c r="E908" s="1" t="s">
        <v>3285</v>
      </c>
      <c r="F908" s="1" t="s">
        <v>3286</v>
      </c>
      <c r="G908" s="2">
        <v>24891</v>
      </c>
      <c r="H908">
        <v>101</v>
      </c>
    </row>
    <row r="909" spans="1:9" hidden="1" x14ac:dyDescent="0.3">
      <c r="A909" t="s">
        <v>3287</v>
      </c>
      <c r="B909">
        <v>-2020</v>
      </c>
      <c r="C909" s="1" t="s">
        <v>959</v>
      </c>
      <c r="D909">
        <v>5.5</v>
      </c>
      <c r="E909" s="1" t="s">
        <v>3288</v>
      </c>
      <c r="F909" s="1" t="s">
        <v>3289</v>
      </c>
      <c r="G909" s="2">
        <v>6552</v>
      </c>
      <c r="H909">
        <v>89</v>
      </c>
    </row>
    <row r="910" spans="1:9" ht="259.2" hidden="1" x14ac:dyDescent="0.3">
      <c r="A910" t="s">
        <v>3290</v>
      </c>
      <c r="B910" t="s">
        <v>33</v>
      </c>
      <c r="C910" s="1" t="s">
        <v>248</v>
      </c>
      <c r="D910">
        <v>5.9</v>
      </c>
      <c r="E910" s="1" t="s">
        <v>3291</v>
      </c>
      <c r="F910" s="1" t="s">
        <v>3292</v>
      </c>
      <c r="G910" s="2">
        <v>8033</v>
      </c>
      <c r="H910">
        <v>60</v>
      </c>
    </row>
    <row r="911" spans="1:9" ht="259.2" hidden="1" x14ac:dyDescent="0.3">
      <c r="A911" t="s">
        <v>3293</v>
      </c>
      <c r="B911" t="s">
        <v>942</v>
      </c>
      <c r="C911" s="1" t="s">
        <v>1735</v>
      </c>
      <c r="D911">
        <v>6.7</v>
      </c>
      <c r="E911" s="1" t="s">
        <v>3294</v>
      </c>
      <c r="F911" s="1" t="s">
        <v>3295</v>
      </c>
      <c r="G911" s="2">
        <v>4329</v>
      </c>
      <c r="H911">
        <v>45</v>
      </c>
    </row>
    <row r="912" spans="1:9" hidden="1" x14ac:dyDescent="0.3">
      <c r="A912" t="s">
        <v>3296</v>
      </c>
      <c r="B912">
        <v>-2017</v>
      </c>
      <c r="C912" s="1" t="s">
        <v>2976</v>
      </c>
      <c r="D912">
        <v>7.4</v>
      </c>
      <c r="E912" s="1" t="s">
        <v>3297</v>
      </c>
      <c r="F912" s="1" t="s">
        <v>3298</v>
      </c>
      <c r="G912" s="2">
        <v>45231</v>
      </c>
      <c r="H912">
        <v>134</v>
      </c>
    </row>
    <row r="913" spans="1:9" ht="230.4" hidden="1" x14ac:dyDescent="0.3">
      <c r="A913" t="s">
        <v>3299</v>
      </c>
      <c r="B913" t="s">
        <v>493</v>
      </c>
      <c r="C913" s="1" t="s">
        <v>1866</v>
      </c>
      <c r="D913">
        <v>5.7</v>
      </c>
      <c r="E913" s="1" t="s">
        <v>3300</v>
      </c>
      <c r="F913" s="1" t="s">
        <v>3301</v>
      </c>
      <c r="G913" s="2">
        <v>22708</v>
      </c>
      <c r="H913">
        <v>94</v>
      </c>
    </row>
    <row r="914" spans="1:9" x14ac:dyDescent="0.3">
      <c r="A914" t="s">
        <v>3302</v>
      </c>
      <c r="B914">
        <v>-2013</v>
      </c>
      <c r="C914" s="1" t="s">
        <v>34</v>
      </c>
      <c r="D914">
        <v>6.5</v>
      </c>
      <c r="E914" s="1" t="s">
        <v>3303</v>
      </c>
      <c r="F914" s="1" t="s">
        <v>3304</v>
      </c>
      <c r="G914" s="2">
        <v>65672</v>
      </c>
      <c r="H914">
        <v>118</v>
      </c>
      <c r="I914" t="s">
        <v>3305</v>
      </c>
    </row>
    <row r="915" spans="1:9" ht="216" hidden="1" x14ac:dyDescent="0.3">
      <c r="A915" t="s">
        <v>3306</v>
      </c>
      <c r="B915" t="s">
        <v>14</v>
      </c>
      <c r="C915" s="1" t="s">
        <v>91</v>
      </c>
      <c r="D915">
        <v>6.5</v>
      </c>
      <c r="E915" s="1" t="s">
        <v>3307</v>
      </c>
      <c r="F915" s="1" t="s">
        <v>3308</v>
      </c>
      <c r="G915" s="2">
        <v>4053</v>
      </c>
      <c r="H915">
        <v>40</v>
      </c>
    </row>
    <row r="916" spans="1:9" ht="216" hidden="1" x14ac:dyDescent="0.3">
      <c r="A916" t="s">
        <v>3309</v>
      </c>
      <c r="B916" t="s">
        <v>278</v>
      </c>
      <c r="C916" s="1" t="s">
        <v>639</v>
      </c>
      <c r="D916">
        <v>6.9</v>
      </c>
      <c r="E916" s="1" t="s">
        <v>3310</v>
      </c>
      <c r="F916" s="1" t="s">
        <v>3311</v>
      </c>
      <c r="G916" s="2">
        <v>15799</v>
      </c>
      <c r="H916">
        <v>28</v>
      </c>
    </row>
    <row r="917" spans="1:9" ht="230.4" hidden="1" x14ac:dyDescent="0.3">
      <c r="A917" t="s">
        <v>3312</v>
      </c>
      <c r="B917" t="s">
        <v>51</v>
      </c>
      <c r="C917" s="1" t="s">
        <v>1017</v>
      </c>
      <c r="D917">
        <v>6.3</v>
      </c>
      <c r="E917" s="1" t="s">
        <v>3313</v>
      </c>
      <c r="F917" s="1" t="s">
        <v>3314</v>
      </c>
      <c r="G917" s="2">
        <v>3693</v>
      </c>
      <c r="H917">
        <v>30</v>
      </c>
    </row>
    <row r="918" spans="1:9" ht="201.6" hidden="1" x14ac:dyDescent="0.3">
      <c r="A918" t="s">
        <v>3315</v>
      </c>
      <c r="B918" t="s">
        <v>590</v>
      </c>
      <c r="C918" s="1" t="s">
        <v>86</v>
      </c>
      <c r="D918">
        <v>7.4</v>
      </c>
      <c r="E918" s="1" t="s">
        <v>3316</v>
      </c>
      <c r="F918" s="1" t="s">
        <v>3317</v>
      </c>
      <c r="G918" s="2">
        <v>4624</v>
      </c>
      <c r="H918">
        <v>60</v>
      </c>
    </row>
    <row r="919" spans="1:9" ht="187.2" hidden="1" x14ac:dyDescent="0.3">
      <c r="A919" t="s">
        <v>3318</v>
      </c>
      <c r="B919" t="s">
        <v>51</v>
      </c>
      <c r="C919" s="1" t="s">
        <v>784</v>
      </c>
      <c r="D919">
        <v>7.2</v>
      </c>
      <c r="E919" s="1" t="s">
        <v>3319</v>
      </c>
      <c r="F919" s="1" t="s">
        <v>3320</v>
      </c>
      <c r="G919" s="2">
        <v>9560</v>
      </c>
      <c r="H919">
        <v>50</v>
      </c>
    </row>
    <row r="920" spans="1:9" hidden="1" x14ac:dyDescent="0.3">
      <c r="A920" t="s">
        <v>3321</v>
      </c>
      <c r="B920">
        <v>-2021</v>
      </c>
      <c r="C920" s="1" t="s">
        <v>1433</v>
      </c>
      <c r="D920">
        <v>6.9</v>
      </c>
      <c r="E920" s="1" t="s">
        <v>3322</v>
      </c>
      <c r="F920" s="1" t="s">
        <v>3323</v>
      </c>
      <c r="G920" s="2">
        <v>2617</v>
      </c>
    </row>
    <row r="921" spans="1:9" ht="201.6" hidden="1" x14ac:dyDescent="0.3">
      <c r="A921" t="s">
        <v>3324</v>
      </c>
      <c r="B921" t="s">
        <v>51</v>
      </c>
      <c r="C921" s="1" t="s">
        <v>47</v>
      </c>
      <c r="D921">
        <v>6.6</v>
      </c>
      <c r="E921" s="1" t="s">
        <v>3325</v>
      </c>
      <c r="F921" s="1" t="s">
        <v>3326</v>
      </c>
      <c r="G921" s="2">
        <v>2049</v>
      </c>
      <c r="H921">
        <v>28</v>
      </c>
    </row>
    <row r="922" spans="1:9" hidden="1" x14ac:dyDescent="0.3">
      <c r="A922" t="s">
        <v>3327</v>
      </c>
      <c r="B922">
        <v>-2021</v>
      </c>
      <c r="C922" s="1" t="s">
        <v>3328</v>
      </c>
      <c r="D922">
        <v>5.8</v>
      </c>
      <c r="E922" s="1" t="s">
        <v>3329</v>
      </c>
      <c r="F922" s="1" t="s">
        <v>3330</v>
      </c>
      <c r="G922" s="2">
        <v>3565</v>
      </c>
      <c r="H922">
        <v>94</v>
      </c>
    </row>
    <row r="923" spans="1:9" x14ac:dyDescent="0.3">
      <c r="A923" t="s">
        <v>3331</v>
      </c>
      <c r="B923">
        <v>-2006</v>
      </c>
      <c r="C923" s="1" t="s">
        <v>3332</v>
      </c>
      <c r="D923">
        <v>6.5</v>
      </c>
      <c r="E923" s="1" t="s">
        <v>3333</v>
      </c>
      <c r="F923" s="1" t="s">
        <v>3334</v>
      </c>
      <c r="G923" s="2">
        <v>113232</v>
      </c>
      <c r="H923">
        <v>104</v>
      </c>
      <c r="I923" t="s">
        <v>3335</v>
      </c>
    </row>
    <row r="924" spans="1:9" hidden="1" x14ac:dyDescent="0.3">
      <c r="A924" t="s">
        <v>3336</v>
      </c>
      <c r="B924">
        <v>-2020</v>
      </c>
      <c r="C924" s="1" t="s">
        <v>3337</v>
      </c>
      <c r="D924">
        <v>7.6</v>
      </c>
      <c r="E924" s="1" t="s">
        <v>3338</v>
      </c>
      <c r="F924" s="1" t="s">
        <v>3339</v>
      </c>
      <c r="G924" s="2">
        <v>72604</v>
      </c>
      <c r="H924">
        <v>94</v>
      </c>
    </row>
    <row r="925" spans="1:9" ht="345.6" hidden="1" x14ac:dyDescent="0.3">
      <c r="A925" t="s">
        <v>3340</v>
      </c>
      <c r="B925" t="s">
        <v>783</v>
      </c>
      <c r="C925" s="1" t="s">
        <v>109</v>
      </c>
      <c r="D925">
        <v>6</v>
      </c>
      <c r="E925" s="1" t="s">
        <v>3341</v>
      </c>
      <c r="F925" s="1" t="s">
        <v>3342</v>
      </c>
      <c r="G925" s="2">
        <v>174181</v>
      </c>
      <c r="H925">
        <v>133</v>
      </c>
    </row>
    <row r="926" spans="1:9" ht="316.8" hidden="1" x14ac:dyDescent="0.3">
      <c r="A926" t="s">
        <v>3343</v>
      </c>
      <c r="B926">
        <v>-2020</v>
      </c>
      <c r="C926" s="1" t="s">
        <v>86</v>
      </c>
      <c r="D926">
        <v>3.2</v>
      </c>
      <c r="E926" s="1" t="s">
        <v>3344</v>
      </c>
      <c r="F926" s="1" t="s">
        <v>3345</v>
      </c>
      <c r="G926" s="2">
        <v>28451</v>
      </c>
      <c r="H926">
        <v>96</v>
      </c>
    </row>
    <row r="927" spans="1:9" hidden="1" x14ac:dyDescent="0.3">
      <c r="A927" t="s">
        <v>3346</v>
      </c>
      <c r="B927">
        <v>-2018</v>
      </c>
      <c r="C927" s="1" t="s">
        <v>91</v>
      </c>
      <c r="D927">
        <v>7.5</v>
      </c>
      <c r="E927" s="1" t="s">
        <v>3347</v>
      </c>
      <c r="F927" s="1" t="s">
        <v>3348</v>
      </c>
      <c r="G927" s="2">
        <v>16163</v>
      </c>
      <c r="H927">
        <v>30</v>
      </c>
    </row>
    <row r="928" spans="1:9" hidden="1" x14ac:dyDescent="0.3">
      <c r="A928" t="s">
        <v>3349</v>
      </c>
      <c r="B928">
        <v>-2021</v>
      </c>
      <c r="C928" s="1" t="s">
        <v>3350</v>
      </c>
      <c r="D928">
        <v>7.5</v>
      </c>
      <c r="E928" s="1" t="s">
        <v>3351</v>
      </c>
      <c r="F928" s="1" t="s">
        <v>3352</v>
      </c>
      <c r="G928" s="2">
        <v>20124</v>
      </c>
      <c r="H928">
        <v>189</v>
      </c>
    </row>
    <row r="929" spans="1:9" hidden="1" x14ac:dyDescent="0.3">
      <c r="A929" t="s">
        <v>3353</v>
      </c>
      <c r="B929">
        <v>-2018</v>
      </c>
      <c r="C929" s="1" t="s">
        <v>856</v>
      </c>
      <c r="D929">
        <v>7</v>
      </c>
      <c r="E929" s="1" t="s">
        <v>3354</v>
      </c>
      <c r="F929" s="1" t="s">
        <v>3355</v>
      </c>
      <c r="G929" s="2">
        <v>23261</v>
      </c>
      <c r="H929">
        <v>121</v>
      </c>
    </row>
    <row r="930" spans="1:9" x14ac:dyDescent="0.3">
      <c r="A930" t="s">
        <v>3356</v>
      </c>
      <c r="B930">
        <v>-2015</v>
      </c>
      <c r="C930" s="1" t="s">
        <v>1467</v>
      </c>
      <c r="D930">
        <v>6.5</v>
      </c>
      <c r="E930" s="1" t="s">
        <v>3357</v>
      </c>
      <c r="F930" s="1" t="s">
        <v>3358</v>
      </c>
      <c r="G930" s="2">
        <v>67925</v>
      </c>
      <c r="H930">
        <v>137</v>
      </c>
      <c r="I930" t="s">
        <v>3359</v>
      </c>
    </row>
    <row r="931" spans="1:9" hidden="1" x14ac:dyDescent="0.3">
      <c r="A931" t="s">
        <v>3360</v>
      </c>
      <c r="B931">
        <v>-2021</v>
      </c>
      <c r="C931" s="1" t="s">
        <v>68</v>
      </c>
      <c r="D931">
        <v>6.3</v>
      </c>
      <c r="E931" s="1" t="s">
        <v>3361</v>
      </c>
      <c r="F931" s="1" t="s">
        <v>3362</v>
      </c>
      <c r="G931" s="2">
        <v>19098</v>
      </c>
      <c r="H931">
        <v>109</v>
      </c>
    </row>
    <row r="932" spans="1:9" hidden="1" x14ac:dyDescent="0.3">
      <c r="A932" t="s">
        <v>3363</v>
      </c>
      <c r="B932">
        <v>-2020</v>
      </c>
      <c r="C932" s="1" t="s">
        <v>3364</v>
      </c>
      <c r="D932">
        <v>8.8000000000000007</v>
      </c>
      <c r="E932" s="1" t="s">
        <v>3365</v>
      </c>
      <c r="F932" s="1" t="s">
        <v>3366</v>
      </c>
      <c r="G932" s="2">
        <v>4151</v>
      </c>
      <c r="H932">
        <v>70</v>
      </c>
    </row>
    <row r="933" spans="1:9" x14ac:dyDescent="0.3">
      <c r="A933" t="s">
        <v>3367</v>
      </c>
      <c r="B933">
        <v>-2017</v>
      </c>
      <c r="C933" s="1" t="s">
        <v>64</v>
      </c>
      <c r="D933">
        <v>6.3</v>
      </c>
      <c r="E933" s="1" t="s">
        <v>3368</v>
      </c>
      <c r="F933" s="1" t="s">
        <v>3369</v>
      </c>
      <c r="G933" s="2">
        <v>23476</v>
      </c>
      <c r="H933">
        <v>116</v>
      </c>
      <c r="I933" t="s">
        <v>2820</v>
      </c>
    </row>
    <row r="934" spans="1:9" x14ac:dyDescent="0.3">
      <c r="A934" t="s">
        <v>3370</v>
      </c>
      <c r="B934">
        <v>-2016</v>
      </c>
      <c r="C934" s="1" t="s">
        <v>47</v>
      </c>
      <c r="D934">
        <v>5.9</v>
      </c>
      <c r="E934" s="1" t="s">
        <v>3371</v>
      </c>
      <c r="F934" s="1" t="s">
        <v>3372</v>
      </c>
      <c r="G934" s="2">
        <v>72433</v>
      </c>
      <c r="H934">
        <v>105</v>
      </c>
      <c r="I934" t="s">
        <v>3373</v>
      </c>
    </row>
    <row r="935" spans="1:9" x14ac:dyDescent="0.3">
      <c r="A935" t="s">
        <v>3374</v>
      </c>
      <c r="B935">
        <v>-2016</v>
      </c>
      <c r="C935" s="1" t="s">
        <v>113</v>
      </c>
      <c r="D935">
        <v>5.7</v>
      </c>
      <c r="E935" s="1" t="s">
        <v>3375</v>
      </c>
      <c r="F935" s="1" t="s">
        <v>3376</v>
      </c>
      <c r="G935" s="2">
        <v>10127</v>
      </c>
      <c r="H935">
        <v>88</v>
      </c>
      <c r="I935" t="s">
        <v>1087</v>
      </c>
    </row>
    <row r="936" spans="1:9" hidden="1" x14ac:dyDescent="0.3">
      <c r="A936" t="s">
        <v>3377</v>
      </c>
      <c r="B936">
        <v>-2018</v>
      </c>
      <c r="C936" s="1" t="s">
        <v>248</v>
      </c>
      <c r="D936">
        <v>7.2</v>
      </c>
      <c r="E936" s="1" t="s">
        <v>3378</v>
      </c>
      <c r="F936" s="1" t="s">
        <v>3379</v>
      </c>
      <c r="G936" s="2">
        <v>4182</v>
      </c>
      <c r="H936">
        <v>360</v>
      </c>
    </row>
    <row r="937" spans="1:9" hidden="1" x14ac:dyDescent="0.3">
      <c r="A937" t="s">
        <v>3380</v>
      </c>
      <c r="B937" t="s">
        <v>624</v>
      </c>
      <c r="C937" s="1" t="s">
        <v>2189</v>
      </c>
      <c r="D937">
        <v>6.3</v>
      </c>
      <c r="E937" s="1" t="s">
        <v>3381</v>
      </c>
      <c r="F937" s="1" t="s">
        <v>3382</v>
      </c>
      <c r="G937" s="2">
        <v>39943</v>
      </c>
      <c r="H937">
        <v>105</v>
      </c>
    </row>
    <row r="938" spans="1:9" x14ac:dyDescent="0.3">
      <c r="A938" t="s">
        <v>3383</v>
      </c>
      <c r="B938">
        <v>-1998</v>
      </c>
      <c r="C938" s="1" t="s">
        <v>34</v>
      </c>
      <c r="D938">
        <v>6.1</v>
      </c>
      <c r="E938" s="1" t="s">
        <v>3384</v>
      </c>
      <c r="F938" s="1" t="s">
        <v>3385</v>
      </c>
      <c r="G938" s="2">
        <v>70935</v>
      </c>
      <c r="H938">
        <v>111</v>
      </c>
      <c r="I938" t="s">
        <v>3386</v>
      </c>
    </row>
    <row r="939" spans="1:9" hidden="1" x14ac:dyDescent="0.3">
      <c r="A939" t="s">
        <v>3387</v>
      </c>
      <c r="B939">
        <v>-2018</v>
      </c>
      <c r="C939" s="1" t="s">
        <v>263</v>
      </c>
      <c r="D939">
        <v>5.4</v>
      </c>
      <c r="E939" s="1" t="s">
        <v>3388</v>
      </c>
      <c r="F939" s="1" t="s">
        <v>3389</v>
      </c>
      <c r="G939" s="2">
        <v>27756</v>
      </c>
      <c r="H939">
        <v>101</v>
      </c>
    </row>
    <row r="940" spans="1:9" ht="230.4" hidden="1" x14ac:dyDescent="0.3">
      <c r="A940" t="s">
        <v>3390</v>
      </c>
      <c r="B940" t="s">
        <v>503</v>
      </c>
      <c r="C940" s="1" t="s">
        <v>91</v>
      </c>
      <c r="D940">
        <v>6.9</v>
      </c>
      <c r="E940" s="1" t="s">
        <v>3391</v>
      </c>
      <c r="F940" s="1" t="s">
        <v>3392</v>
      </c>
      <c r="G940" s="2">
        <v>19088</v>
      </c>
      <c r="H940">
        <v>30</v>
      </c>
    </row>
    <row r="941" spans="1:9" ht="230.4" hidden="1" x14ac:dyDescent="0.3">
      <c r="A941" t="s">
        <v>3393</v>
      </c>
      <c r="B941" t="s">
        <v>3394</v>
      </c>
      <c r="C941" s="1" t="s">
        <v>239</v>
      </c>
      <c r="D941">
        <v>7.7</v>
      </c>
      <c r="E941" s="1" t="s">
        <v>3395</v>
      </c>
      <c r="F941" s="1" t="s">
        <v>3396</v>
      </c>
      <c r="G941" s="2">
        <v>63498</v>
      </c>
      <c r="H941">
        <v>42</v>
      </c>
    </row>
    <row r="942" spans="1:9" hidden="1" x14ac:dyDescent="0.3">
      <c r="A942" t="s">
        <v>3397</v>
      </c>
      <c r="B942">
        <v>-2016</v>
      </c>
      <c r="C942" s="1" t="s">
        <v>343</v>
      </c>
      <c r="D942">
        <v>6.3</v>
      </c>
      <c r="E942" s="1" t="s">
        <v>3398</v>
      </c>
      <c r="F942" s="1" t="s">
        <v>3399</v>
      </c>
      <c r="G942" s="2">
        <v>55165</v>
      </c>
      <c r="H942">
        <v>107</v>
      </c>
    </row>
    <row r="943" spans="1:9" hidden="1" x14ac:dyDescent="0.3">
      <c r="A943" t="s">
        <v>3400</v>
      </c>
      <c r="B943">
        <v>-2016</v>
      </c>
      <c r="C943" s="1" t="s">
        <v>191</v>
      </c>
      <c r="D943">
        <v>7.2</v>
      </c>
      <c r="E943" s="1" t="s">
        <v>3401</v>
      </c>
      <c r="F943" s="1" t="s">
        <v>3402</v>
      </c>
      <c r="G943" s="2">
        <v>35164</v>
      </c>
      <c r="H943">
        <v>108</v>
      </c>
    </row>
    <row r="944" spans="1:9" hidden="1" x14ac:dyDescent="0.3">
      <c r="A944" t="s">
        <v>3403</v>
      </c>
      <c r="B944">
        <v>-2019</v>
      </c>
      <c r="C944" s="1" t="s">
        <v>1760</v>
      </c>
      <c r="D944">
        <v>5.7</v>
      </c>
      <c r="E944" s="1" t="s">
        <v>3404</v>
      </c>
      <c r="F944" s="1" t="s">
        <v>3405</v>
      </c>
      <c r="G944" s="2">
        <v>56534</v>
      </c>
      <c r="H944">
        <v>113</v>
      </c>
    </row>
    <row r="945" spans="1:9" hidden="1" x14ac:dyDescent="0.3">
      <c r="A945" t="s">
        <v>3406</v>
      </c>
      <c r="B945">
        <v>-2019</v>
      </c>
      <c r="C945" s="1" t="s">
        <v>661</v>
      </c>
      <c r="D945">
        <v>4.4000000000000004</v>
      </c>
      <c r="E945" s="1" t="s">
        <v>3407</v>
      </c>
      <c r="F945" s="1" t="s">
        <v>3408</v>
      </c>
      <c r="G945" s="2">
        <v>19545</v>
      </c>
      <c r="H945">
        <v>97</v>
      </c>
    </row>
    <row r="946" spans="1:9" hidden="1" x14ac:dyDescent="0.3">
      <c r="A946" t="s">
        <v>3409</v>
      </c>
      <c r="B946">
        <v>-2019</v>
      </c>
      <c r="C946" s="1" t="s">
        <v>3225</v>
      </c>
      <c r="D946">
        <v>8</v>
      </c>
      <c r="E946" s="1" t="s">
        <v>3410</v>
      </c>
      <c r="F946" s="1" t="s">
        <v>3411</v>
      </c>
      <c r="G946" s="2">
        <v>42827</v>
      </c>
      <c r="H946">
        <v>187</v>
      </c>
    </row>
    <row r="947" spans="1:9" x14ac:dyDescent="0.3">
      <c r="A947" t="s">
        <v>3412</v>
      </c>
      <c r="B947">
        <v>-2017</v>
      </c>
      <c r="C947" s="1" t="s">
        <v>239</v>
      </c>
      <c r="D947">
        <v>5.7</v>
      </c>
      <c r="E947" s="1" t="s">
        <v>3413</v>
      </c>
      <c r="F947" s="1" t="s">
        <v>3414</v>
      </c>
      <c r="G947" s="2">
        <v>41867</v>
      </c>
      <c r="H947">
        <v>105</v>
      </c>
      <c r="I947" t="s">
        <v>3415</v>
      </c>
    </row>
    <row r="948" spans="1:9" ht="273.60000000000002" hidden="1" x14ac:dyDescent="0.3">
      <c r="A948" t="s">
        <v>3416</v>
      </c>
      <c r="B948">
        <v>-2021</v>
      </c>
      <c r="C948" s="1" t="s">
        <v>160</v>
      </c>
      <c r="D948">
        <v>6.2</v>
      </c>
      <c r="E948" s="1" t="s">
        <v>3417</v>
      </c>
      <c r="F948" s="1" t="s">
        <v>3418</v>
      </c>
      <c r="G948" s="2">
        <v>16022</v>
      </c>
      <c r="H948">
        <v>106</v>
      </c>
    </row>
    <row r="949" spans="1:9" hidden="1" x14ac:dyDescent="0.3">
      <c r="A949" t="s">
        <v>3419</v>
      </c>
      <c r="B949">
        <v>-2018</v>
      </c>
      <c r="C949" s="1" t="s">
        <v>630</v>
      </c>
      <c r="D949">
        <v>4.8</v>
      </c>
      <c r="E949" s="1" t="s">
        <v>3420</v>
      </c>
      <c r="F949" s="1" t="s">
        <v>3421</v>
      </c>
      <c r="G949" s="2">
        <v>29407</v>
      </c>
      <c r="H949">
        <v>97</v>
      </c>
    </row>
    <row r="950" spans="1:9" hidden="1" x14ac:dyDescent="0.3">
      <c r="A950" t="s">
        <v>3422</v>
      </c>
      <c r="B950">
        <v>-2020</v>
      </c>
      <c r="C950" s="1" t="s">
        <v>1975</v>
      </c>
      <c r="D950">
        <v>4.8</v>
      </c>
      <c r="E950" s="1" t="s">
        <v>3423</v>
      </c>
      <c r="F950" s="1" t="s">
        <v>3424</v>
      </c>
      <c r="G950" s="2">
        <v>8260</v>
      </c>
      <c r="H950">
        <v>102</v>
      </c>
    </row>
    <row r="951" spans="1:9" hidden="1" x14ac:dyDescent="0.3">
      <c r="A951" t="s">
        <v>3425</v>
      </c>
      <c r="B951">
        <v>-2020</v>
      </c>
      <c r="C951" s="1" t="s">
        <v>3426</v>
      </c>
      <c r="D951">
        <v>8.3000000000000007</v>
      </c>
      <c r="E951" s="1" t="s">
        <v>3427</v>
      </c>
      <c r="F951" s="1" t="s">
        <v>3428</v>
      </c>
      <c r="G951" s="2">
        <v>8068</v>
      </c>
      <c r="H951">
        <v>70</v>
      </c>
    </row>
    <row r="952" spans="1:9" hidden="1" x14ac:dyDescent="0.3">
      <c r="A952" t="s">
        <v>3429</v>
      </c>
      <c r="B952" t="s">
        <v>766</v>
      </c>
      <c r="C952" s="1" t="s">
        <v>248</v>
      </c>
      <c r="D952">
        <v>5.9</v>
      </c>
      <c r="E952" s="1" t="s">
        <v>3430</v>
      </c>
      <c r="F952" s="1" t="s">
        <v>3431</v>
      </c>
      <c r="G952" s="2">
        <v>15901</v>
      </c>
      <c r="H952">
        <v>103</v>
      </c>
    </row>
    <row r="953" spans="1:9" hidden="1" x14ac:dyDescent="0.3">
      <c r="A953" t="s">
        <v>3432</v>
      </c>
      <c r="B953">
        <v>-2017</v>
      </c>
      <c r="C953" s="1" t="s">
        <v>1506</v>
      </c>
      <c r="D953">
        <v>6.6</v>
      </c>
      <c r="E953" s="1" t="s">
        <v>3433</v>
      </c>
      <c r="F953" s="1" t="s">
        <v>3434</v>
      </c>
      <c r="G953" s="2">
        <v>10480</v>
      </c>
      <c r="H953">
        <v>91</v>
      </c>
    </row>
    <row r="954" spans="1:9" ht="259.2" hidden="1" x14ac:dyDescent="0.3">
      <c r="A954" t="s">
        <v>3435</v>
      </c>
      <c r="B954">
        <v>-2019</v>
      </c>
      <c r="C954" s="1" t="s">
        <v>91</v>
      </c>
      <c r="D954">
        <v>7.6</v>
      </c>
      <c r="E954" s="1" t="s">
        <v>3436</v>
      </c>
      <c r="F954" s="1" t="s">
        <v>3437</v>
      </c>
      <c r="G954" s="2">
        <v>113825</v>
      </c>
      <c r="H954">
        <v>125</v>
      </c>
    </row>
    <row r="955" spans="1:9" hidden="1" x14ac:dyDescent="0.3">
      <c r="A955" t="s">
        <v>3438</v>
      </c>
      <c r="B955">
        <v>-2020</v>
      </c>
      <c r="C955" s="1" t="s">
        <v>3439</v>
      </c>
      <c r="D955">
        <v>5.9</v>
      </c>
      <c r="E955" s="1" t="s">
        <v>3440</v>
      </c>
      <c r="F955" s="1" t="s">
        <v>3441</v>
      </c>
      <c r="G955" s="2">
        <v>13360</v>
      </c>
      <c r="H955">
        <v>120</v>
      </c>
    </row>
    <row r="956" spans="1:9" ht="345.6" hidden="1" x14ac:dyDescent="0.3">
      <c r="A956" t="s">
        <v>3442</v>
      </c>
      <c r="B956" t="s">
        <v>942</v>
      </c>
      <c r="C956" s="1" t="s">
        <v>91</v>
      </c>
      <c r="D956">
        <v>7.5</v>
      </c>
      <c r="E956" s="1" t="s">
        <v>3443</v>
      </c>
      <c r="F956" s="1" t="s">
        <v>3444</v>
      </c>
      <c r="G956" s="2">
        <v>3660</v>
      </c>
      <c r="H956">
        <v>25</v>
      </c>
    </row>
    <row r="957" spans="1:9" ht="201.6" hidden="1" x14ac:dyDescent="0.3">
      <c r="A957" t="s">
        <v>3445</v>
      </c>
      <c r="B957" t="s">
        <v>3446</v>
      </c>
      <c r="C957" s="1" t="s">
        <v>3447</v>
      </c>
      <c r="D957">
        <v>7.7</v>
      </c>
      <c r="E957" s="1" t="s">
        <v>3448</v>
      </c>
      <c r="F957" s="1" t="s">
        <v>3449</v>
      </c>
      <c r="G957" s="2">
        <v>12427</v>
      </c>
      <c r="H957">
        <v>22</v>
      </c>
    </row>
    <row r="958" spans="1:9" ht="230.4" hidden="1" x14ac:dyDescent="0.3">
      <c r="A958" t="s">
        <v>3450</v>
      </c>
      <c r="B958">
        <v>-1969</v>
      </c>
      <c r="C958" s="1" t="s">
        <v>313</v>
      </c>
      <c r="D958">
        <v>7.3</v>
      </c>
      <c r="E958" s="1" t="s">
        <v>3451</v>
      </c>
      <c r="F958" s="1" t="s">
        <v>3452</v>
      </c>
      <c r="G958" s="2">
        <v>43775</v>
      </c>
      <c r="H958">
        <v>99</v>
      </c>
    </row>
    <row r="959" spans="1:9" x14ac:dyDescent="0.3">
      <c r="A959" t="s">
        <v>3453</v>
      </c>
      <c r="B959" t="s">
        <v>783</v>
      </c>
      <c r="C959" s="1" t="s">
        <v>3454</v>
      </c>
      <c r="D959">
        <v>6.5</v>
      </c>
      <c r="E959" s="1" t="s">
        <v>3455</v>
      </c>
      <c r="F959" s="1" t="s">
        <v>3456</v>
      </c>
      <c r="G959" s="2">
        <v>33703</v>
      </c>
      <c r="H959">
        <v>89</v>
      </c>
      <c r="I959" t="s">
        <v>2895</v>
      </c>
    </row>
    <row r="960" spans="1:9" hidden="1" x14ac:dyDescent="0.3">
      <c r="A960" t="s">
        <v>3457</v>
      </c>
      <c r="B960">
        <v>-2020</v>
      </c>
      <c r="C960" s="1" t="s">
        <v>104</v>
      </c>
      <c r="D960">
        <v>5.5</v>
      </c>
      <c r="E960" s="1" t="s">
        <v>3458</v>
      </c>
      <c r="F960" s="1" t="s">
        <v>3459</v>
      </c>
      <c r="G960" s="2">
        <v>18758</v>
      </c>
      <c r="H960">
        <v>100</v>
      </c>
    </row>
    <row r="961" spans="1:9" x14ac:dyDescent="0.3">
      <c r="A961" t="s">
        <v>3460</v>
      </c>
      <c r="B961">
        <v>-2019</v>
      </c>
      <c r="C961" s="1" t="s">
        <v>1119</v>
      </c>
      <c r="D961">
        <v>5.4</v>
      </c>
      <c r="E961" s="1" t="s">
        <v>3461</v>
      </c>
      <c r="F961" s="1" t="s">
        <v>3462</v>
      </c>
      <c r="G961" s="2">
        <v>4495</v>
      </c>
      <c r="H961">
        <v>112</v>
      </c>
      <c r="I961" t="s">
        <v>3463</v>
      </c>
    </row>
    <row r="962" spans="1:9" hidden="1" x14ac:dyDescent="0.3">
      <c r="A962" t="s">
        <v>3464</v>
      </c>
      <c r="B962">
        <v>-2011</v>
      </c>
      <c r="C962" s="1" t="s">
        <v>1119</v>
      </c>
      <c r="D962">
        <v>6.2</v>
      </c>
      <c r="E962" s="1" t="s">
        <v>3465</v>
      </c>
      <c r="F962" s="1" t="s">
        <v>3466</v>
      </c>
      <c r="G962" s="2">
        <v>83777</v>
      </c>
      <c r="H962">
        <v>97</v>
      </c>
    </row>
    <row r="963" spans="1:9" ht="216" x14ac:dyDescent="0.3">
      <c r="A963" t="s">
        <v>3467</v>
      </c>
      <c r="B963">
        <v>-1997</v>
      </c>
      <c r="C963" s="1" t="s">
        <v>34</v>
      </c>
      <c r="D963">
        <v>6.2</v>
      </c>
      <c r="E963" s="1" t="s">
        <v>3468</v>
      </c>
      <c r="F963" s="1" t="s">
        <v>3469</v>
      </c>
      <c r="G963" s="2">
        <v>62161</v>
      </c>
      <c r="H963">
        <v>111</v>
      </c>
      <c r="I963" t="s">
        <v>3470</v>
      </c>
    </row>
    <row r="964" spans="1:9" x14ac:dyDescent="0.3">
      <c r="A964" t="s">
        <v>3471</v>
      </c>
      <c r="B964">
        <v>-2013</v>
      </c>
      <c r="C964" s="1" t="s">
        <v>3472</v>
      </c>
      <c r="D964">
        <v>7.8</v>
      </c>
      <c r="E964" s="1" t="s">
        <v>3473</v>
      </c>
      <c r="F964" s="1" t="s">
        <v>3474</v>
      </c>
      <c r="G964" s="2">
        <v>77732</v>
      </c>
      <c r="H964">
        <v>126</v>
      </c>
      <c r="I964" t="s">
        <v>3475</v>
      </c>
    </row>
    <row r="965" spans="1:9" hidden="1" x14ac:dyDescent="0.3">
      <c r="A965" t="s">
        <v>3476</v>
      </c>
      <c r="B965" t="s">
        <v>3130</v>
      </c>
      <c r="C965" s="1" t="s">
        <v>113</v>
      </c>
      <c r="D965">
        <v>6.5</v>
      </c>
      <c r="E965" s="1" t="s">
        <v>3477</v>
      </c>
      <c r="F965" s="1" t="s">
        <v>3478</v>
      </c>
      <c r="G965" s="2">
        <v>4559</v>
      </c>
      <c r="H965">
        <v>98</v>
      </c>
    </row>
    <row r="966" spans="1:9" ht="216" hidden="1" x14ac:dyDescent="0.3">
      <c r="A966" t="s">
        <v>3479</v>
      </c>
      <c r="B966" t="s">
        <v>243</v>
      </c>
      <c r="C966" s="1" t="s">
        <v>25</v>
      </c>
      <c r="D966">
        <v>6.5</v>
      </c>
      <c r="E966" s="1" t="s">
        <v>3480</v>
      </c>
      <c r="F966" s="1" t="s">
        <v>3481</v>
      </c>
      <c r="G966" s="2">
        <v>2948</v>
      </c>
      <c r="H966">
        <v>25</v>
      </c>
    </row>
    <row r="967" spans="1:9" hidden="1" x14ac:dyDescent="0.3">
      <c r="A967" t="s">
        <v>3482</v>
      </c>
      <c r="B967">
        <v>-2020</v>
      </c>
      <c r="C967" s="1" t="s">
        <v>3483</v>
      </c>
      <c r="D967">
        <v>7.6</v>
      </c>
      <c r="E967" s="1" t="s">
        <v>3484</v>
      </c>
      <c r="F967" s="1" t="s">
        <v>3485</v>
      </c>
      <c r="G967" s="2">
        <v>11776</v>
      </c>
      <c r="H967">
        <v>48</v>
      </c>
    </row>
    <row r="968" spans="1:9" ht="244.8" hidden="1" x14ac:dyDescent="0.3">
      <c r="A968" t="s">
        <v>3486</v>
      </c>
      <c r="B968">
        <v>-1986</v>
      </c>
      <c r="C968" s="1" t="s">
        <v>1679</v>
      </c>
      <c r="D968">
        <v>8</v>
      </c>
      <c r="E968" s="1" t="s">
        <v>3487</v>
      </c>
      <c r="F968" s="1" t="s">
        <v>3488</v>
      </c>
      <c r="G968" s="2">
        <v>155408</v>
      </c>
      <c r="H968">
        <v>125</v>
      </c>
    </row>
    <row r="969" spans="1:9" hidden="1" x14ac:dyDescent="0.3">
      <c r="A969" t="s">
        <v>3489</v>
      </c>
      <c r="B969">
        <v>-2017</v>
      </c>
      <c r="C969" s="1" t="s">
        <v>239</v>
      </c>
      <c r="D969">
        <v>6.9</v>
      </c>
      <c r="E969" s="1" t="s">
        <v>3490</v>
      </c>
      <c r="F969" s="1" t="s">
        <v>3491</v>
      </c>
      <c r="G969" s="2">
        <v>52197</v>
      </c>
      <c r="H969">
        <v>93</v>
      </c>
    </row>
    <row r="970" spans="1:9" hidden="1" x14ac:dyDescent="0.3">
      <c r="A970" t="s">
        <v>3492</v>
      </c>
      <c r="B970">
        <v>-2017</v>
      </c>
      <c r="C970" s="1" t="s">
        <v>91</v>
      </c>
      <c r="D970">
        <v>6.9</v>
      </c>
      <c r="E970" s="1" t="s">
        <v>3493</v>
      </c>
      <c r="F970" s="1" t="s">
        <v>3494</v>
      </c>
      <c r="G970" s="2">
        <v>45047</v>
      </c>
      <c r="H970">
        <v>112</v>
      </c>
    </row>
    <row r="971" spans="1:9" ht="230.4" hidden="1" x14ac:dyDescent="0.3">
      <c r="A971" t="s">
        <v>3495</v>
      </c>
      <c r="B971" t="s">
        <v>702</v>
      </c>
      <c r="C971" s="1" t="s">
        <v>43</v>
      </c>
      <c r="D971">
        <v>6.8</v>
      </c>
      <c r="E971" s="1" t="s">
        <v>3496</v>
      </c>
      <c r="F971" s="1" t="s">
        <v>3497</v>
      </c>
      <c r="G971" s="2">
        <v>6483</v>
      </c>
      <c r="H971">
        <v>50</v>
      </c>
    </row>
    <row r="972" spans="1:9" x14ac:dyDescent="0.3">
      <c r="A972" t="s">
        <v>3498</v>
      </c>
      <c r="B972">
        <v>-2017</v>
      </c>
      <c r="C972" s="1" t="s">
        <v>270</v>
      </c>
      <c r="D972">
        <v>6.6</v>
      </c>
      <c r="E972" s="1" t="s">
        <v>3499</v>
      </c>
      <c r="F972" s="1" t="s">
        <v>3500</v>
      </c>
      <c r="G972" s="2">
        <v>20965</v>
      </c>
      <c r="H972">
        <v>103</v>
      </c>
      <c r="I972" t="s">
        <v>2820</v>
      </c>
    </row>
    <row r="973" spans="1:9" hidden="1" x14ac:dyDescent="0.3">
      <c r="A973" t="s">
        <v>3501</v>
      </c>
      <c r="B973">
        <v>-2021</v>
      </c>
      <c r="C973" s="1" t="s">
        <v>43</v>
      </c>
      <c r="E973" s="1" t="s">
        <v>3502</v>
      </c>
      <c r="F973" s="1" t="s">
        <v>3503</v>
      </c>
    </row>
    <row r="974" spans="1:9" x14ac:dyDescent="0.3">
      <c r="A974" t="s">
        <v>3504</v>
      </c>
      <c r="B974">
        <v>-2006</v>
      </c>
      <c r="C974" s="1" t="s">
        <v>3505</v>
      </c>
      <c r="D974">
        <v>7.7</v>
      </c>
      <c r="E974" s="1" t="s">
        <v>3506</v>
      </c>
      <c r="F974" s="1" t="s">
        <v>3507</v>
      </c>
      <c r="G974" s="2">
        <v>74139</v>
      </c>
      <c r="H974">
        <v>145</v>
      </c>
      <c r="I974" t="s">
        <v>3508</v>
      </c>
    </row>
    <row r="975" spans="1:9" hidden="1" x14ac:dyDescent="0.3">
      <c r="A975" t="s">
        <v>3509</v>
      </c>
      <c r="B975" t="s">
        <v>766</v>
      </c>
      <c r="C975" s="1" t="s">
        <v>68</v>
      </c>
      <c r="D975">
        <v>6.9</v>
      </c>
      <c r="E975" s="1" t="s">
        <v>3510</v>
      </c>
      <c r="F975" s="1" t="s">
        <v>3511</v>
      </c>
      <c r="G975" s="2">
        <v>31488</v>
      </c>
      <c r="H975">
        <v>104</v>
      </c>
    </row>
    <row r="976" spans="1:9" ht="172.8" hidden="1" x14ac:dyDescent="0.3">
      <c r="A976" t="s">
        <v>3512</v>
      </c>
      <c r="B976" t="s">
        <v>95</v>
      </c>
      <c r="C976" s="1" t="s">
        <v>68</v>
      </c>
      <c r="D976">
        <v>7.2</v>
      </c>
      <c r="E976" s="1" t="s">
        <v>3513</v>
      </c>
      <c r="F976" s="1" t="s">
        <v>3514</v>
      </c>
      <c r="G976" s="2">
        <v>10782</v>
      </c>
      <c r="H976">
        <v>30</v>
      </c>
    </row>
    <row r="977" spans="1:9" hidden="1" x14ac:dyDescent="0.3">
      <c r="A977" t="s">
        <v>3515</v>
      </c>
      <c r="B977">
        <v>-2016</v>
      </c>
      <c r="C977" s="1" t="s">
        <v>96</v>
      </c>
      <c r="D977">
        <v>6.2</v>
      </c>
      <c r="E977" s="1" t="s">
        <v>3516</v>
      </c>
      <c r="F977" s="1" t="s">
        <v>3517</v>
      </c>
      <c r="G977" s="2">
        <v>42362</v>
      </c>
      <c r="H977">
        <v>97</v>
      </c>
    </row>
    <row r="978" spans="1:9" ht="360" hidden="1" x14ac:dyDescent="0.3">
      <c r="A978" t="s">
        <v>3518</v>
      </c>
      <c r="B978" t="s">
        <v>14</v>
      </c>
      <c r="C978" s="1" t="s">
        <v>248</v>
      </c>
      <c r="D978">
        <v>8.1999999999999993</v>
      </c>
      <c r="E978" s="1" t="s">
        <v>3519</v>
      </c>
      <c r="F978" s="1" t="s">
        <v>3520</v>
      </c>
      <c r="G978" s="2">
        <v>1153</v>
      </c>
      <c r="H978">
        <v>70</v>
      </c>
    </row>
    <row r="979" spans="1:9" hidden="1" x14ac:dyDescent="0.3">
      <c r="A979" t="s">
        <v>3521</v>
      </c>
      <c r="B979">
        <v>-2019</v>
      </c>
      <c r="C979" s="1" t="s">
        <v>104</v>
      </c>
      <c r="D979">
        <v>6.2</v>
      </c>
      <c r="E979" s="1" t="s">
        <v>3522</v>
      </c>
      <c r="F979" s="1" t="s">
        <v>3523</v>
      </c>
      <c r="G979" s="2">
        <v>19530</v>
      </c>
      <c r="H979">
        <v>92</v>
      </c>
    </row>
    <row r="980" spans="1:9" hidden="1" x14ac:dyDescent="0.3">
      <c r="A980" t="s">
        <v>3524</v>
      </c>
      <c r="B980">
        <v>-2020</v>
      </c>
      <c r="C980" s="1" t="s">
        <v>1433</v>
      </c>
      <c r="D980">
        <v>6.3</v>
      </c>
      <c r="E980" s="1" t="s">
        <v>3525</v>
      </c>
      <c r="F980" s="1" t="s">
        <v>3526</v>
      </c>
      <c r="G980" s="2">
        <v>9400</v>
      </c>
      <c r="H980">
        <v>109</v>
      </c>
    </row>
    <row r="981" spans="1:9" x14ac:dyDescent="0.3">
      <c r="A981" t="s">
        <v>3527</v>
      </c>
      <c r="B981">
        <v>-1989</v>
      </c>
      <c r="C981" s="1" t="s">
        <v>147</v>
      </c>
      <c r="D981">
        <v>6.9</v>
      </c>
      <c r="E981" s="1" t="s">
        <v>3528</v>
      </c>
      <c r="F981" s="1" t="s">
        <v>3529</v>
      </c>
      <c r="G981" s="2">
        <v>51788</v>
      </c>
      <c r="H981">
        <v>103</v>
      </c>
      <c r="I981" t="s">
        <v>3530</v>
      </c>
    </row>
    <row r="982" spans="1:9" ht="288" hidden="1" x14ac:dyDescent="0.3">
      <c r="A982" t="s">
        <v>3531</v>
      </c>
      <c r="B982" t="s">
        <v>51</v>
      </c>
      <c r="C982" s="1" t="s">
        <v>458</v>
      </c>
      <c r="D982">
        <v>8.4</v>
      </c>
      <c r="E982" s="1" t="s">
        <v>3532</v>
      </c>
      <c r="F982" s="1" t="s">
        <v>3533</v>
      </c>
      <c r="G982" s="2">
        <v>3266</v>
      </c>
      <c r="H982">
        <v>80</v>
      </c>
    </row>
    <row r="983" spans="1:9" ht="216" hidden="1" x14ac:dyDescent="0.3">
      <c r="A983" t="s">
        <v>3534</v>
      </c>
      <c r="B983" t="s">
        <v>702</v>
      </c>
      <c r="C983" s="1" t="s">
        <v>1506</v>
      </c>
      <c r="D983">
        <v>6.7</v>
      </c>
      <c r="E983" s="1" t="s">
        <v>3535</v>
      </c>
      <c r="F983" s="1" t="s">
        <v>3536</v>
      </c>
      <c r="G983" s="2">
        <v>4049</v>
      </c>
      <c r="H983">
        <v>42</v>
      </c>
    </row>
    <row r="984" spans="1:9" hidden="1" x14ac:dyDescent="0.3">
      <c r="A984" t="s">
        <v>3537</v>
      </c>
      <c r="B984">
        <v>-2019</v>
      </c>
      <c r="C984" s="1" t="s">
        <v>1643</v>
      </c>
      <c r="D984">
        <v>7.3</v>
      </c>
      <c r="E984" s="1" t="s">
        <v>3538</v>
      </c>
      <c r="F984" s="1" t="s">
        <v>3539</v>
      </c>
      <c r="G984" s="2">
        <v>56613</v>
      </c>
      <c r="H984">
        <v>118</v>
      </c>
    </row>
    <row r="985" spans="1:9" ht="216" hidden="1" x14ac:dyDescent="0.3">
      <c r="A985" t="s">
        <v>3540</v>
      </c>
      <c r="B985">
        <v>-2019</v>
      </c>
      <c r="C985" s="1" t="s">
        <v>1815</v>
      </c>
      <c r="D985">
        <v>7.7</v>
      </c>
      <c r="E985" s="1" t="s">
        <v>3541</v>
      </c>
      <c r="F985" s="1" t="s">
        <v>3542</v>
      </c>
      <c r="G985" s="2">
        <v>3736</v>
      </c>
      <c r="H985">
        <v>48</v>
      </c>
    </row>
    <row r="986" spans="1:9" x14ac:dyDescent="0.3">
      <c r="A986" t="s">
        <v>3543</v>
      </c>
      <c r="B986">
        <v>-2015</v>
      </c>
      <c r="C986" s="1" t="s">
        <v>2976</v>
      </c>
      <c r="D986">
        <v>7.7</v>
      </c>
      <c r="E986" s="1" t="s">
        <v>3544</v>
      </c>
      <c r="F986" s="1" t="s">
        <v>3545</v>
      </c>
      <c r="G986" s="2">
        <v>76530</v>
      </c>
      <c r="H986">
        <v>137</v>
      </c>
      <c r="I986" t="s">
        <v>3546</v>
      </c>
    </row>
    <row r="987" spans="1:9" ht="259.2" hidden="1" x14ac:dyDescent="0.3">
      <c r="A987" t="s">
        <v>3547</v>
      </c>
      <c r="B987" t="s">
        <v>992</v>
      </c>
      <c r="C987" s="1" t="s">
        <v>343</v>
      </c>
      <c r="D987">
        <v>7.2</v>
      </c>
      <c r="E987" s="1" t="s">
        <v>3548</v>
      </c>
      <c r="F987" s="1" t="s">
        <v>3549</v>
      </c>
      <c r="G987" s="2">
        <v>20794</v>
      </c>
      <c r="H987">
        <v>42</v>
      </c>
    </row>
    <row r="988" spans="1:9" ht="244.8" hidden="1" x14ac:dyDescent="0.3">
      <c r="A988" t="s">
        <v>3550</v>
      </c>
      <c r="B988" t="s">
        <v>3551</v>
      </c>
      <c r="C988" s="1" t="s">
        <v>47</v>
      </c>
      <c r="D988">
        <v>7.3</v>
      </c>
      <c r="E988" s="1" t="s">
        <v>3552</v>
      </c>
      <c r="F988" s="1" t="s">
        <v>3553</v>
      </c>
      <c r="G988" s="2">
        <v>35329</v>
      </c>
      <c r="H988">
        <v>22</v>
      </c>
    </row>
    <row r="989" spans="1:9" ht="288" hidden="1" x14ac:dyDescent="0.3">
      <c r="A989" t="s">
        <v>3554</v>
      </c>
      <c r="B989" t="s">
        <v>942</v>
      </c>
      <c r="C989" s="1" t="s">
        <v>86</v>
      </c>
      <c r="D989">
        <v>7.5</v>
      </c>
      <c r="E989" s="1" t="s">
        <v>3555</v>
      </c>
      <c r="F989" s="1" t="s">
        <v>3556</v>
      </c>
      <c r="G989" s="2">
        <v>3769</v>
      </c>
      <c r="H989">
        <v>75</v>
      </c>
    </row>
    <row r="990" spans="1:9" hidden="1" x14ac:dyDescent="0.3">
      <c r="A990" t="s">
        <v>3557</v>
      </c>
      <c r="B990">
        <v>-2019</v>
      </c>
      <c r="C990" s="1" t="s">
        <v>3558</v>
      </c>
      <c r="D990">
        <v>5.2</v>
      </c>
      <c r="E990" s="1" t="s">
        <v>3559</v>
      </c>
      <c r="F990" s="1" t="s">
        <v>3560</v>
      </c>
      <c r="G990" s="2">
        <v>8597</v>
      </c>
      <c r="H990">
        <v>91</v>
      </c>
    </row>
    <row r="991" spans="1:9" ht="201.6" hidden="1" x14ac:dyDescent="0.3">
      <c r="A991" t="s">
        <v>3561</v>
      </c>
      <c r="B991" t="s">
        <v>227</v>
      </c>
      <c r="C991" s="1" t="s">
        <v>15</v>
      </c>
      <c r="D991">
        <v>8.1</v>
      </c>
      <c r="E991" s="1" t="s">
        <v>3562</v>
      </c>
      <c r="F991" s="1" t="s">
        <v>3563</v>
      </c>
      <c r="G991" s="2">
        <v>8043</v>
      </c>
      <c r="H991">
        <v>23</v>
      </c>
    </row>
    <row r="992" spans="1:9" ht="288" hidden="1" x14ac:dyDescent="0.3">
      <c r="A992" t="s">
        <v>3564</v>
      </c>
      <c r="B992" t="s">
        <v>33</v>
      </c>
      <c r="C992" s="1" t="s">
        <v>81</v>
      </c>
      <c r="D992">
        <v>8.1999999999999993</v>
      </c>
      <c r="E992" s="1" t="s">
        <v>3565</v>
      </c>
      <c r="F992" s="1" t="s">
        <v>3566</v>
      </c>
      <c r="G992" s="2">
        <v>15200</v>
      </c>
      <c r="H992">
        <v>46</v>
      </c>
    </row>
    <row r="993" spans="1:9" hidden="1" x14ac:dyDescent="0.3">
      <c r="A993" t="s">
        <v>3567</v>
      </c>
      <c r="B993">
        <v>-2018</v>
      </c>
      <c r="C993" s="1" t="s">
        <v>1866</v>
      </c>
      <c r="D993">
        <v>5.8</v>
      </c>
      <c r="E993" s="1" t="s">
        <v>3568</v>
      </c>
      <c r="F993" s="1" t="s">
        <v>3569</v>
      </c>
      <c r="G993" s="2">
        <v>10598</v>
      </c>
      <c r="H993">
        <v>104</v>
      </c>
    </row>
    <row r="994" spans="1:9" ht="360" hidden="1" x14ac:dyDescent="0.3">
      <c r="A994" t="s">
        <v>3570</v>
      </c>
      <c r="B994" t="s">
        <v>709</v>
      </c>
      <c r="C994" s="1" t="s">
        <v>147</v>
      </c>
      <c r="D994">
        <v>6.8</v>
      </c>
      <c r="E994" s="1" t="s">
        <v>3571</v>
      </c>
      <c r="F994" s="1" t="s">
        <v>3572</v>
      </c>
      <c r="G994" s="2">
        <v>6468</v>
      </c>
      <c r="H994">
        <v>30</v>
      </c>
    </row>
    <row r="995" spans="1:9" hidden="1" x14ac:dyDescent="0.3">
      <c r="A995" t="s">
        <v>3573</v>
      </c>
      <c r="B995">
        <v>-2018</v>
      </c>
      <c r="C995" s="1" t="s">
        <v>1099</v>
      </c>
      <c r="D995">
        <v>6.4</v>
      </c>
      <c r="E995" s="1" t="s">
        <v>3574</v>
      </c>
      <c r="F995" s="1" t="s">
        <v>3575</v>
      </c>
      <c r="G995" s="2">
        <v>44822</v>
      </c>
      <c r="H995">
        <v>97</v>
      </c>
    </row>
    <row r="996" spans="1:9" ht="216" hidden="1" x14ac:dyDescent="0.3">
      <c r="A996" t="s">
        <v>3576</v>
      </c>
      <c r="B996" t="s">
        <v>14</v>
      </c>
      <c r="C996" s="1" t="s">
        <v>2980</v>
      </c>
      <c r="D996">
        <v>7</v>
      </c>
      <c r="E996" s="1" t="s">
        <v>3577</v>
      </c>
      <c r="F996" s="1" t="s">
        <v>118</v>
      </c>
      <c r="G996">
        <v>213</v>
      </c>
    </row>
    <row r="997" spans="1:9" x14ac:dyDescent="0.3">
      <c r="A997" t="s">
        <v>3578</v>
      </c>
      <c r="B997">
        <v>-2019</v>
      </c>
      <c r="C997" s="1" t="s">
        <v>3579</v>
      </c>
      <c r="D997">
        <v>5.9</v>
      </c>
      <c r="E997" s="1" t="s">
        <v>3580</v>
      </c>
      <c r="F997" s="1" t="s">
        <v>3581</v>
      </c>
      <c r="G997" s="2">
        <v>65584</v>
      </c>
      <c r="H997">
        <v>89</v>
      </c>
      <c r="I997" t="s">
        <v>3582</v>
      </c>
    </row>
    <row r="998" spans="1:9" ht="230.4" hidden="1" x14ac:dyDescent="0.3">
      <c r="A998" t="s">
        <v>3583</v>
      </c>
      <c r="B998" t="s">
        <v>709</v>
      </c>
      <c r="C998" s="1" t="s">
        <v>47</v>
      </c>
      <c r="D998">
        <v>7</v>
      </c>
      <c r="E998" s="1" t="s">
        <v>3584</v>
      </c>
      <c r="F998" s="1" t="s">
        <v>3585</v>
      </c>
      <c r="G998" s="2">
        <v>5958</v>
      </c>
      <c r="H998">
        <v>22</v>
      </c>
    </row>
    <row r="999" spans="1:9" ht="230.4" hidden="1" x14ac:dyDescent="0.3">
      <c r="A999" t="s">
        <v>3586</v>
      </c>
      <c r="B999" t="s">
        <v>942</v>
      </c>
      <c r="C999" s="1" t="s">
        <v>43</v>
      </c>
      <c r="D999">
        <v>7.2</v>
      </c>
      <c r="E999" s="1" t="s">
        <v>3587</v>
      </c>
      <c r="F999" s="1" t="s">
        <v>3588</v>
      </c>
      <c r="G999" s="2">
        <v>7267</v>
      </c>
      <c r="H999">
        <v>45</v>
      </c>
    </row>
    <row r="1000" spans="1:9" ht="187.2" hidden="1" x14ac:dyDescent="0.3">
      <c r="A1000" t="s">
        <v>3589</v>
      </c>
      <c r="B1000" t="s">
        <v>95</v>
      </c>
      <c r="C1000" s="1" t="s">
        <v>81</v>
      </c>
      <c r="D1000">
        <v>7.6</v>
      </c>
      <c r="E1000" s="1" t="s">
        <v>3590</v>
      </c>
      <c r="F1000" s="1" t="s">
        <v>3591</v>
      </c>
      <c r="G1000" s="2">
        <v>5936</v>
      </c>
      <c r="H1000">
        <v>52</v>
      </c>
    </row>
    <row r="1001" spans="1:9" ht="273.60000000000002" hidden="1" x14ac:dyDescent="0.3">
      <c r="A1001" t="s">
        <v>3592</v>
      </c>
      <c r="B1001">
        <v>-2021</v>
      </c>
      <c r="C1001" s="1" t="s">
        <v>20</v>
      </c>
      <c r="D1001">
        <v>5.5</v>
      </c>
      <c r="E1001" s="1" t="s">
        <v>3593</v>
      </c>
      <c r="F1001" s="1" t="s">
        <v>3594</v>
      </c>
      <c r="G1001" s="2">
        <v>11555</v>
      </c>
      <c r="H1001">
        <v>86</v>
      </c>
    </row>
    <row r="1002" spans="1:9" ht="216" hidden="1" x14ac:dyDescent="0.3">
      <c r="A1002" t="s">
        <v>3595</v>
      </c>
      <c r="B1002" t="s">
        <v>33</v>
      </c>
      <c r="C1002" s="1" t="s">
        <v>25</v>
      </c>
      <c r="D1002">
        <v>8.1999999999999993</v>
      </c>
      <c r="E1002" s="1" t="s">
        <v>3596</v>
      </c>
      <c r="F1002" s="1" t="s">
        <v>3597</v>
      </c>
      <c r="G1002" s="2">
        <v>13931</v>
      </c>
      <c r="H1002">
        <v>23</v>
      </c>
    </row>
    <row r="1003" spans="1:9" ht="230.4" hidden="1" x14ac:dyDescent="0.3">
      <c r="A1003" t="s">
        <v>3598</v>
      </c>
      <c r="B1003">
        <v>-2020</v>
      </c>
      <c r="C1003" s="1" t="s">
        <v>3599</v>
      </c>
      <c r="D1003">
        <v>7.9</v>
      </c>
      <c r="E1003" s="1" t="s">
        <v>3600</v>
      </c>
      <c r="F1003" s="1" t="s">
        <v>3601</v>
      </c>
      <c r="G1003" s="2">
        <v>20016</v>
      </c>
      <c r="H1003">
        <v>44</v>
      </c>
    </row>
    <row r="1004" spans="1:9" ht="302.39999999999998" hidden="1" x14ac:dyDescent="0.3">
      <c r="A1004" t="s">
        <v>3602</v>
      </c>
      <c r="B1004" t="s">
        <v>1239</v>
      </c>
      <c r="C1004" s="1" t="s">
        <v>91</v>
      </c>
      <c r="D1004">
        <v>8</v>
      </c>
      <c r="E1004" s="1" t="s">
        <v>3603</v>
      </c>
      <c r="F1004" s="1" t="s">
        <v>3604</v>
      </c>
      <c r="G1004" s="2">
        <v>29242</v>
      </c>
      <c r="H1004">
        <v>23</v>
      </c>
    </row>
    <row r="1005" spans="1:9" ht="172.8" hidden="1" x14ac:dyDescent="0.3">
      <c r="A1005" t="s">
        <v>3605</v>
      </c>
      <c r="B1005" t="s">
        <v>938</v>
      </c>
      <c r="C1005" s="1" t="s">
        <v>1866</v>
      </c>
      <c r="D1005">
        <v>7.8</v>
      </c>
      <c r="E1005" s="1" t="s">
        <v>3606</v>
      </c>
      <c r="F1005" s="1" t="s">
        <v>3607</v>
      </c>
      <c r="G1005" s="2">
        <v>22324</v>
      </c>
      <c r="H1005">
        <v>60</v>
      </c>
    </row>
    <row r="1006" spans="1:9" hidden="1" x14ac:dyDescent="0.3">
      <c r="A1006" t="s">
        <v>3608</v>
      </c>
      <c r="B1006">
        <v>-2020</v>
      </c>
      <c r="C1006" s="1" t="s">
        <v>3609</v>
      </c>
      <c r="D1006">
        <v>7.6</v>
      </c>
      <c r="E1006" s="1" t="s">
        <v>3610</v>
      </c>
      <c r="F1006" s="1" t="s">
        <v>3611</v>
      </c>
      <c r="G1006" s="2">
        <v>8827</v>
      </c>
      <c r="H1006">
        <v>103</v>
      </c>
    </row>
    <row r="1007" spans="1:9" hidden="1" x14ac:dyDescent="0.3">
      <c r="A1007" t="s">
        <v>3612</v>
      </c>
      <c r="B1007">
        <v>-2019</v>
      </c>
      <c r="C1007" s="1" t="s">
        <v>96</v>
      </c>
      <c r="D1007">
        <v>6.5</v>
      </c>
      <c r="E1007" s="1" t="s">
        <v>3613</v>
      </c>
      <c r="F1007" s="1" t="s">
        <v>3614</v>
      </c>
      <c r="G1007" s="2">
        <v>7794</v>
      </c>
      <c r="H1007">
        <v>60</v>
      </c>
    </row>
    <row r="1008" spans="1:9" ht="259.2" hidden="1" x14ac:dyDescent="0.3">
      <c r="A1008" t="s">
        <v>3615</v>
      </c>
      <c r="B1008" t="s">
        <v>523</v>
      </c>
      <c r="C1008" s="1" t="s">
        <v>60</v>
      </c>
      <c r="D1008">
        <v>7.3</v>
      </c>
      <c r="E1008" s="1" t="s">
        <v>3616</v>
      </c>
      <c r="F1008" s="1" t="s">
        <v>3617</v>
      </c>
      <c r="G1008" s="2">
        <v>10591</v>
      </c>
      <c r="H1008">
        <v>48</v>
      </c>
    </row>
    <row r="1009" spans="1:9" x14ac:dyDescent="0.3">
      <c r="A1009" t="s">
        <v>3618</v>
      </c>
      <c r="B1009">
        <v>-2010</v>
      </c>
      <c r="C1009" s="1" t="s">
        <v>43</v>
      </c>
      <c r="D1009">
        <v>7.2</v>
      </c>
      <c r="E1009" s="1" t="s">
        <v>3619</v>
      </c>
      <c r="F1009" s="1" t="s">
        <v>3620</v>
      </c>
      <c r="G1009" s="2">
        <v>159090</v>
      </c>
      <c r="H1009">
        <v>128</v>
      </c>
      <c r="I1009" t="s">
        <v>3621</v>
      </c>
    </row>
    <row r="1010" spans="1:9" hidden="1" x14ac:dyDescent="0.3">
      <c r="A1010" t="s">
        <v>3622</v>
      </c>
      <c r="B1010">
        <v>-2019</v>
      </c>
      <c r="C1010" s="1" t="s">
        <v>202</v>
      </c>
      <c r="D1010">
        <v>7.6</v>
      </c>
      <c r="E1010" s="1" t="s">
        <v>3623</v>
      </c>
      <c r="F1010" s="1" t="s">
        <v>3624</v>
      </c>
      <c r="G1010" s="2">
        <v>32661</v>
      </c>
      <c r="H1010">
        <v>113</v>
      </c>
    </row>
    <row r="1011" spans="1:9" hidden="1" x14ac:dyDescent="0.3">
      <c r="A1011" t="s">
        <v>3625</v>
      </c>
      <c r="B1011">
        <v>-2012</v>
      </c>
      <c r="C1011" s="1" t="s">
        <v>120</v>
      </c>
      <c r="D1011">
        <v>6.1</v>
      </c>
      <c r="E1011" s="1" t="s">
        <v>3626</v>
      </c>
      <c r="F1011" s="1" t="s">
        <v>3627</v>
      </c>
      <c r="G1011" s="2">
        <v>1756</v>
      </c>
      <c r="H1011">
        <v>122</v>
      </c>
    </row>
    <row r="1012" spans="1:9" ht="244.8" hidden="1" x14ac:dyDescent="0.3">
      <c r="A1012" t="s">
        <v>3628</v>
      </c>
      <c r="B1012">
        <v>-2017</v>
      </c>
      <c r="C1012" s="1" t="s">
        <v>3629</v>
      </c>
      <c r="D1012">
        <v>6</v>
      </c>
      <c r="E1012" s="1" t="s">
        <v>3630</v>
      </c>
      <c r="F1012" s="1" t="s">
        <v>3631</v>
      </c>
      <c r="G1012" s="2">
        <v>43574</v>
      </c>
      <c r="H1012">
        <v>122</v>
      </c>
    </row>
    <row r="1013" spans="1:9" hidden="1" x14ac:dyDescent="0.3">
      <c r="A1013" t="s">
        <v>3632</v>
      </c>
      <c r="B1013">
        <v>-2019</v>
      </c>
      <c r="C1013" s="1" t="s">
        <v>661</v>
      </c>
      <c r="D1013">
        <v>6.6</v>
      </c>
      <c r="E1013" s="1" t="s">
        <v>3633</v>
      </c>
      <c r="F1013" s="1" t="s">
        <v>3634</v>
      </c>
      <c r="G1013" s="2">
        <v>2568</v>
      </c>
      <c r="H1013">
        <v>60</v>
      </c>
    </row>
    <row r="1014" spans="1:9" hidden="1" x14ac:dyDescent="0.3">
      <c r="A1014" t="s">
        <v>3635</v>
      </c>
      <c r="B1014" t="s">
        <v>1629</v>
      </c>
      <c r="C1014" s="1" t="s">
        <v>661</v>
      </c>
      <c r="D1014">
        <v>5.2</v>
      </c>
      <c r="E1014" s="1" t="s">
        <v>3636</v>
      </c>
      <c r="F1014" s="1" t="s">
        <v>3637</v>
      </c>
      <c r="G1014" s="2">
        <v>6846</v>
      </c>
      <c r="H1014">
        <v>97</v>
      </c>
    </row>
    <row r="1015" spans="1:9" ht="244.8" hidden="1" x14ac:dyDescent="0.3">
      <c r="A1015" t="s">
        <v>3638</v>
      </c>
      <c r="B1015" t="s">
        <v>33</v>
      </c>
      <c r="C1015" s="1" t="s">
        <v>1017</v>
      </c>
      <c r="D1015">
        <v>6.5</v>
      </c>
      <c r="E1015" s="1" t="s">
        <v>3639</v>
      </c>
      <c r="F1015" s="1" t="s">
        <v>3640</v>
      </c>
      <c r="G1015">
        <v>333</v>
      </c>
    </row>
    <row r="1016" spans="1:9" hidden="1" x14ac:dyDescent="0.3">
      <c r="A1016" t="s">
        <v>3641</v>
      </c>
      <c r="B1016">
        <v>-2018</v>
      </c>
      <c r="C1016" s="1" t="s">
        <v>239</v>
      </c>
      <c r="D1016">
        <v>7.1</v>
      </c>
      <c r="E1016" s="1" t="s">
        <v>3642</v>
      </c>
      <c r="F1016" s="1" t="s">
        <v>3643</v>
      </c>
      <c r="G1016" s="2">
        <v>5172</v>
      </c>
      <c r="H1016">
        <v>60</v>
      </c>
    </row>
    <row r="1017" spans="1:9" hidden="1" x14ac:dyDescent="0.3">
      <c r="A1017" t="s">
        <v>3644</v>
      </c>
      <c r="B1017">
        <v>-2019</v>
      </c>
      <c r="C1017" s="1" t="s">
        <v>109</v>
      </c>
      <c r="D1017">
        <v>9</v>
      </c>
      <c r="E1017" s="1" t="s">
        <v>3645</v>
      </c>
      <c r="F1017" s="1" t="s">
        <v>3646</v>
      </c>
      <c r="G1017" s="2">
        <v>4650</v>
      </c>
      <c r="H1017">
        <v>50</v>
      </c>
    </row>
    <row r="1018" spans="1:9" hidden="1" x14ac:dyDescent="0.3">
      <c r="A1018" t="s">
        <v>3647</v>
      </c>
      <c r="B1018">
        <v>-1966</v>
      </c>
      <c r="C1018" s="1" t="s">
        <v>1095</v>
      </c>
      <c r="D1018">
        <v>6.5</v>
      </c>
      <c r="E1018" s="1" t="s">
        <v>3648</v>
      </c>
      <c r="F1018" s="1" t="s">
        <v>3649</v>
      </c>
      <c r="G1018" s="2">
        <v>30610</v>
      </c>
      <c r="H1018">
        <v>105</v>
      </c>
    </row>
    <row r="1019" spans="1:9" ht="360" hidden="1" x14ac:dyDescent="0.3">
      <c r="A1019" t="s">
        <v>3650</v>
      </c>
      <c r="B1019">
        <v>-2015</v>
      </c>
      <c r="C1019" s="1" t="s">
        <v>43</v>
      </c>
      <c r="D1019">
        <v>6.2</v>
      </c>
      <c r="E1019" s="1" t="s">
        <v>3651</v>
      </c>
      <c r="F1019" s="1" t="s">
        <v>3652</v>
      </c>
      <c r="G1019" s="2">
        <v>43273</v>
      </c>
      <c r="H1019">
        <v>113</v>
      </c>
    </row>
    <row r="1020" spans="1:9" hidden="1" x14ac:dyDescent="0.3">
      <c r="A1020" t="s">
        <v>3653</v>
      </c>
      <c r="B1020" t="s">
        <v>624</v>
      </c>
      <c r="C1020" s="1" t="s">
        <v>191</v>
      </c>
      <c r="D1020">
        <v>6.2</v>
      </c>
      <c r="E1020" s="1" t="s">
        <v>3654</v>
      </c>
      <c r="F1020" s="1" t="s">
        <v>3655</v>
      </c>
      <c r="G1020" s="2">
        <v>19869</v>
      </c>
      <c r="H1020">
        <v>94</v>
      </c>
    </row>
    <row r="1021" spans="1:9" ht="201.6" hidden="1" x14ac:dyDescent="0.3">
      <c r="A1021" t="s">
        <v>3656</v>
      </c>
      <c r="B1021">
        <v>-2019</v>
      </c>
      <c r="C1021" s="1" t="s">
        <v>81</v>
      </c>
      <c r="D1021">
        <v>6.4</v>
      </c>
      <c r="E1021" s="1" t="s">
        <v>3657</v>
      </c>
      <c r="F1021" s="1" t="s">
        <v>3658</v>
      </c>
      <c r="G1021" s="2">
        <v>5774</v>
      </c>
    </row>
    <row r="1022" spans="1:9" ht="259.2" hidden="1" x14ac:dyDescent="0.3">
      <c r="A1022" t="s">
        <v>3659</v>
      </c>
      <c r="B1022" t="s">
        <v>3660</v>
      </c>
      <c r="C1022" s="1" t="s">
        <v>86</v>
      </c>
      <c r="D1022">
        <v>8</v>
      </c>
      <c r="E1022" s="1" t="s">
        <v>3661</v>
      </c>
      <c r="F1022" s="1" t="s">
        <v>3662</v>
      </c>
      <c r="G1022" s="2">
        <v>9753</v>
      </c>
      <c r="H1022">
        <v>60</v>
      </c>
    </row>
    <row r="1023" spans="1:9" hidden="1" x14ac:dyDescent="0.3">
      <c r="A1023" t="s">
        <v>3663</v>
      </c>
      <c r="B1023">
        <v>-2019</v>
      </c>
      <c r="C1023" s="1" t="s">
        <v>1433</v>
      </c>
      <c r="D1023">
        <v>5.2</v>
      </c>
      <c r="E1023" s="1" t="s">
        <v>3664</v>
      </c>
      <c r="F1023" s="1" t="s">
        <v>3665</v>
      </c>
      <c r="G1023" s="2">
        <v>19380</v>
      </c>
      <c r="H1023">
        <v>101</v>
      </c>
    </row>
    <row r="1024" spans="1:9" ht="360" hidden="1" x14ac:dyDescent="0.3">
      <c r="A1024" t="s">
        <v>3666</v>
      </c>
      <c r="B1024" t="s">
        <v>911</v>
      </c>
      <c r="C1024" s="1" t="s">
        <v>1017</v>
      </c>
      <c r="D1024">
        <v>4.5</v>
      </c>
      <c r="E1024" s="1" t="s">
        <v>3667</v>
      </c>
      <c r="F1024" s="1" t="s">
        <v>3668</v>
      </c>
      <c r="G1024" s="2">
        <v>3254</v>
      </c>
      <c r="H1024">
        <v>44</v>
      </c>
    </row>
    <row r="1025" spans="1:8" ht="172.8" hidden="1" x14ac:dyDescent="0.3">
      <c r="A1025" t="s">
        <v>3669</v>
      </c>
      <c r="B1025" t="s">
        <v>80</v>
      </c>
      <c r="C1025" s="1" t="s">
        <v>482</v>
      </c>
      <c r="D1025">
        <v>7.8</v>
      </c>
      <c r="E1025" s="1" t="s">
        <v>3670</v>
      </c>
      <c r="F1025" s="1" t="s">
        <v>3671</v>
      </c>
      <c r="G1025" s="2">
        <v>24392</v>
      </c>
      <c r="H1025">
        <v>60</v>
      </c>
    </row>
    <row r="1026" spans="1:8" ht="360" hidden="1" x14ac:dyDescent="0.3">
      <c r="A1026" t="s">
        <v>3672</v>
      </c>
      <c r="B1026" t="s">
        <v>282</v>
      </c>
      <c r="C1026" s="1" t="s">
        <v>2132</v>
      </c>
      <c r="D1026">
        <v>8.1999999999999993</v>
      </c>
      <c r="E1026" s="1" t="s">
        <v>3673</v>
      </c>
      <c r="F1026" s="1" t="s">
        <v>3674</v>
      </c>
      <c r="G1026" s="2">
        <v>16859</v>
      </c>
      <c r="H1026">
        <v>25</v>
      </c>
    </row>
    <row r="1027" spans="1:8" hidden="1" x14ac:dyDescent="0.3">
      <c r="A1027" t="s">
        <v>3675</v>
      </c>
      <c r="B1027">
        <v>-2018</v>
      </c>
      <c r="C1027" s="1" t="s">
        <v>64</v>
      </c>
      <c r="D1027">
        <v>5.9</v>
      </c>
      <c r="E1027" s="1" t="s">
        <v>3676</v>
      </c>
      <c r="F1027" s="1" t="s">
        <v>3677</v>
      </c>
      <c r="G1027" s="2">
        <v>28739</v>
      </c>
      <c r="H1027">
        <v>94</v>
      </c>
    </row>
    <row r="1028" spans="1:8" ht="216" hidden="1" x14ac:dyDescent="0.3">
      <c r="A1028" t="s">
        <v>3678</v>
      </c>
      <c r="B1028" t="s">
        <v>1936</v>
      </c>
      <c r="C1028" s="1" t="s">
        <v>25</v>
      </c>
      <c r="D1028">
        <v>7.8</v>
      </c>
      <c r="E1028" s="1" t="s">
        <v>3679</v>
      </c>
      <c r="F1028" s="1" t="s">
        <v>3680</v>
      </c>
      <c r="G1028" s="2">
        <v>7626</v>
      </c>
      <c r="H1028">
        <v>24</v>
      </c>
    </row>
    <row r="1029" spans="1:8" ht="273.60000000000002" hidden="1" x14ac:dyDescent="0.3">
      <c r="A1029" t="s">
        <v>3681</v>
      </c>
      <c r="B1029" t="s">
        <v>3682</v>
      </c>
      <c r="C1029" s="1" t="s">
        <v>1475</v>
      </c>
      <c r="D1029">
        <v>9.1</v>
      </c>
      <c r="E1029" s="1" t="s">
        <v>3683</v>
      </c>
      <c r="F1029" s="1" t="s">
        <v>3684</v>
      </c>
      <c r="G1029" s="2">
        <v>90655</v>
      </c>
      <c r="H1029">
        <v>80</v>
      </c>
    </row>
    <row r="1030" spans="1:8" hidden="1" x14ac:dyDescent="0.3">
      <c r="A1030" t="s">
        <v>3685</v>
      </c>
      <c r="B1030" t="s">
        <v>3686</v>
      </c>
      <c r="C1030" s="1" t="s">
        <v>3687</v>
      </c>
      <c r="D1030">
        <v>7</v>
      </c>
      <c r="E1030" s="1" t="s">
        <v>3688</v>
      </c>
      <c r="F1030" s="1" t="s">
        <v>3689</v>
      </c>
      <c r="G1030" s="2">
        <v>26802</v>
      </c>
      <c r="H1030">
        <v>86</v>
      </c>
    </row>
    <row r="1031" spans="1:8" hidden="1" x14ac:dyDescent="0.3">
      <c r="A1031" t="s">
        <v>3690</v>
      </c>
      <c r="B1031">
        <v>-2019</v>
      </c>
      <c r="C1031" s="1" t="s">
        <v>2189</v>
      </c>
      <c r="D1031">
        <v>6.1</v>
      </c>
      <c r="E1031" s="1" t="s">
        <v>3691</v>
      </c>
      <c r="F1031" s="1" t="s">
        <v>3692</v>
      </c>
      <c r="G1031" s="2">
        <v>12690</v>
      </c>
      <c r="H1031">
        <v>60</v>
      </c>
    </row>
    <row r="1032" spans="1:8" hidden="1" x14ac:dyDescent="0.3">
      <c r="A1032" t="s">
        <v>3693</v>
      </c>
      <c r="B1032">
        <v>-2019</v>
      </c>
      <c r="C1032" s="1" t="s">
        <v>47</v>
      </c>
      <c r="D1032">
        <v>6.1</v>
      </c>
      <c r="E1032" s="1" t="s">
        <v>3694</v>
      </c>
      <c r="F1032" s="1" t="s">
        <v>3695</v>
      </c>
      <c r="G1032" s="2">
        <v>28298</v>
      </c>
      <c r="H1032">
        <v>82</v>
      </c>
    </row>
    <row r="1033" spans="1:8" ht="244.8" hidden="1" x14ac:dyDescent="0.3">
      <c r="A1033" t="s">
        <v>3696</v>
      </c>
      <c r="B1033" t="s">
        <v>14</v>
      </c>
      <c r="C1033" s="1" t="s">
        <v>458</v>
      </c>
      <c r="D1033">
        <v>7.1</v>
      </c>
      <c r="E1033" s="1" t="s">
        <v>3697</v>
      </c>
      <c r="F1033" s="1" t="s">
        <v>3698</v>
      </c>
      <c r="G1033" s="2">
        <v>2359</v>
      </c>
      <c r="H1033">
        <v>70</v>
      </c>
    </row>
    <row r="1034" spans="1:8" hidden="1" x14ac:dyDescent="0.3">
      <c r="A1034" t="s">
        <v>3699</v>
      </c>
      <c r="B1034">
        <v>-2012</v>
      </c>
      <c r="C1034" s="1" t="s">
        <v>38</v>
      </c>
      <c r="D1034">
        <v>5.7</v>
      </c>
      <c r="E1034" s="1" t="s">
        <v>3700</v>
      </c>
      <c r="F1034" s="1" t="s">
        <v>3701</v>
      </c>
      <c r="G1034" s="2">
        <v>4044</v>
      </c>
      <c r="H1034">
        <v>110</v>
      </c>
    </row>
    <row r="1035" spans="1:8" ht="331.2" hidden="1" x14ac:dyDescent="0.3">
      <c r="A1035" t="s">
        <v>3702</v>
      </c>
      <c r="B1035">
        <v>-2020</v>
      </c>
      <c r="C1035" s="1" t="s">
        <v>1716</v>
      </c>
      <c r="D1035">
        <v>5.4</v>
      </c>
      <c r="E1035" s="1" t="s">
        <v>3703</v>
      </c>
      <c r="F1035" s="1" t="s">
        <v>3704</v>
      </c>
      <c r="G1035" s="2">
        <v>2713</v>
      </c>
      <c r="H1035">
        <v>100</v>
      </c>
    </row>
    <row r="1036" spans="1:8" hidden="1" x14ac:dyDescent="0.3">
      <c r="A1036" t="s">
        <v>3705</v>
      </c>
      <c r="B1036">
        <v>-2018</v>
      </c>
      <c r="C1036" s="1" t="s">
        <v>64</v>
      </c>
      <c r="D1036">
        <v>5.9</v>
      </c>
      <c r="E1036" s="1" t="s">
        <v>3706</v>
      </c>
      <c r="F1036" s="1" t="s">
        <v>3707</v>
      </c>
      <c r="G1036" s="2">
        <v>12288</v>
      </c>
      <c r="H1036">
        <v>60</v>
      </c>
    </row>
    <row r="1037" spans="1:8" hidden="1" x14ac:dyDescent="0.3">
      <c r="A1037" t="s">
        <v>3708</v>
      </c>
      <c r="B1037">
        <v>-2019</v>
      </c>
      <c r="C1037" s="1" t="s">
        <v>96</v>
      </c>
      <c r="D1037">
        <v>8.1999999999999993</v>
      </c>
      <c r="E1037" s="1" t="s">
        <v>3709</v>
      </c>
      <c r="F1037" s="1" t="s">
        <v>3710</v>
      </c>
      <c r="G1037" s="2">
        <v>4854</v>
      </c>
      <c r="H1037">
        <v>80</v>
      </c>
    </row>
    <row r="1038" spans="1:8" ht="172.8" hidden="1" x14ac:dyDescent="0.3">
      <c r="A1038" t="s">
        <v>3711</v>
      </c>
      <c r="B1038" t="s">
        <v>33</v>
      </c>
      <c r="C1038" s="1" t="s">
        <v>1433</v>
      </c>
      <c r="D1038">
        <v>7.4</v>
      </c>
      <c r="E1038" s="1" t="s">
        <v>3712</v>
      </c>
      <c r="F1038" s="1" t="s">
        <v>3713</v>
      </c>
      <c r="G1038" s="2">
        <v>2599</v>
      </c>
    </row>
    <row r="1039" spans="1:8" hidden="1" x14ac:dyDescent="0.3">
      <c r="A1039" t="s">
        <v>3714</v>
      </c>
      <c r="B1039">
        <v>-2019</v>
      </c>
      <c r="C1039" s="1" t="s">
        <v>427</v>
      </c>
      <c r="D1039">
        <v>5.2</v>
      </c>
      <c r="E1039" s="1" t="s">
        <v>3715</v>
      </c>
      <c r="F1039" s="1" t="s">
        <v>3716</v>
      </c>
      <c r="G1039" s="2">
        <v>20693</v>
      </c>
      <c r="H1039">
        <v>98</v>
      </c>
    </row>
    <row r="1040" spans="1:8" ht="201.6" hidden="1" x14ac:dyDescent="0.3">
      <c r="A1040" t="s">
        <v>3717</v>
      </c>
      <c r="B1040" t="s">
        <v>720</v>
      </c>
      <c r="C1040" s="1" t="s">
        <v>34</v>
      </c>
      <c r="D1040">
        <v>7.3</v>
      </c>
      <c r="E1040" s="1" t="s">
        <v>3718</v>
      </c>
      <c r="F1040" s="1" t="s">
        <v>3719</v>
      </c>
      <c r="G1040" s="2">
        <v>12545</v>
      </c>
      <c r="H1040">
        <v>43</v>
      </c>
    </row>
    <row r="1041" spans="1:9" ht="187.2" hidden="1" x14ac:dyDescent="0.3">
      <c r="A1041" t="s">
        <v>3720</v>
      </c>
      <c r="B1041" t="s">
        <v>370</v>
      </c>
      <c r="C1041" s="1" t="s">
        <v>25</v>
      </c>
      <c r="D1041">
        <v>7.9</v>
      </c>
      <c r="E1041" s="1" t="s">
        <v>3721</v>
      </c>
      <c r="F1041" s="1" t="s">
        <v>3722</v>
      </c>
      <c r="G1041" s="2">
        <v>12975</v>
      </c>
      <c r="H1041">
        <v>30</v>
      </c>
    </row>
    <row r="1042" spans="1:9" hidden="1" x14ac:dyDescent="0.3">
      <c r="A1042" t="s">
        <v>3723</v>
      </c>
      <c r="B1042" t="s">
        <v>3724</v>
      </c>
      <c r="C1042" s="1" t="s">
        <v>160</v>
      </c>
      <c r="D1042">
        <v>4.9000000000000004</v>
      </c>
      <c r="E1042" s="1" t="s">
        <v>3725</v>
      </c>
      <c r="F1042" s="1" t="s">
        <v>3726</v>
      </c>
      <c r="G1042" s="2">
        <v>6077</v>
      </c>
      <c r="H1042">
        <v>91</v>
      </c>
    </row>
    <row r="1043" spans="1:9" hidden="1" x14ac:dyDescent="0.3">
      <c r="A1043" t="s">
        <v>3727</v>
      </c>
      <c r="B1043">
        <v>-2020</v>
      </c>
      <c r="C1043" s="1" t="s">
        <v>34</v>
      </c>
      <c r="D1043">
        <v>6.7</v>
      </c>
      <c r="E1043" s="1" t="s">
        <v>3728</v>
      </c>
      <c r="F1043" s="1" t="s">
        <v>3729</v>
      </c>
      <c r="G1043" s="2">
        <v>4668</v>
      </c>
      <c r="H1043">
        <v>131</v>
      </c>
    </row>
    <row r="1044" spans="1:9" ht="187.2" hidden="1" x14ac:dyDescent="0.3">
      <c r="A1044" t="s">
        <v>3730</v>
      </c>
      <c r="B1044" t="s">
        <v>3731</v>
      </c>
      <c r="C1044" s="1" t="s">
        <v>81</v>
      </c>
      <c r="D1044">
        <v>8.6</v>
      </c>
      <c r="E1044" s="1" t="s">
        <v>3732</v>
      </c>
      <c r="F1044" s="1" t="s">
        <v>3733</v>
      </c>
      <c r="G1044" s="2">
        <v>29151</v>
      </c>
      <c r="H1044">
        <v>90</v>
      </c>
    </row>
    <row r="1045" spans="1:9" hidden="1" x14ac:dyDescent="0.3">
      <c r="A1045" t="s">
        <v>3734</v>
      </c>
      <c r="B1045">
        <v>-2018</v>
      </c>
      <c r="C1045" s="1" t="s">
        <v>3735</v>
      </c>
      <c r="D1045">
        <v>8.1</v>
      </c>
      <c r="E1045" s="1" t="s">
        <v>3736</v>
      </c>
      <c r="F1045" s="1" t="s">
        <v>3737</v>
      </c>
      <c r="G1045" s="2">
        <v>7696</v>
      </c>
      <c r="H1045">
        <v>60</v>
      </c>
    </row>
    <row r="1046" spans="1:9" ht="244.8" hidden="1" x14ac:dyDescent="0.3">
      <c r="A1046" t="s">
        <v>3738</v>
      </c>
      <c r="B1046">
        <v>-2017</v>
      </c>
      <c r="C1046" s="1" t="s">
        <v>38</v>
      </c>
      <c r="D1046">
        <v>5.2</v>
      </c>
      <c r="E1046" s="1" t="s">
        <v>3739</v>
      </c>
      <c r="F1046" s="1" t="s">
        <v>3740</v>
      </c>
      <c r="G1046" s="2">
        <v>4083</v>
      </c>
      <c r="H1046">
        <v>105</v>
      </c>
    </row>
    <row r="1047" spans="1:9" ht="259.2" hidden="1" x14ac:dyDescent="0.3">
      <c r="A1047" t="s">
        <v>3741</v>
      </c>
      <c r="B1047">
        <v>-2004</v>
      </c>
      <c r="C1047" s="1" t="s">
        <v>34</v>
      </c>
      <c r="D1047">
        <v>6.6</v>
      </c>
      <c r="E1047" s="1" t="s">
        <v>3742</v>
      </c>
      <c r="F1047" s="1" t="s">
        <v>3743</v>
      </c>
      <c r="G1047" s="2">
        <v>3525</v>
      </c>
      <c r="H1047">
        <v>95</v>
      </c>
    </row>
    <row r="1048" spans="1:9" ht="172.8" hidden="1" x14ac:dyDescent="0.3">
      <c r="A1048" t="s">
        <v>3744</v>
      </c>
      <c r="B1048" t="s">
        <v>3745</v>
      </c>
      <c r="C1048" s="1" t="s">
        <v>3746</v>
      </c>
      <c r="D1048">
        <v>7.9</v>
      </c>
      <c r="E1048" s="1" t="s">
        <v>3747</v>
      </c>
      <c r="F1048" s="1" t="s">
        <v>3748</v>
      </c>
      <c r="G1048" s="2">
        <v>20200</v>
      </c>
      <c r="H1048">
        <v>629</v>
      </c>
    </row>
    <row r="1049" spans="1:9" x14ac:dyDescent="0.3">
      <c r="A1049" t="s">
        <v>3749</v>
      </c>
      <c r="B1049">
        <v>-1967</v>
      </c>
      <c r="C1049" s="1" t="s">
        <v>1360</v>
      </c>
      <c r="D1049">
        <v>6</v>
      </c>
      <c r="E1049" s="1" t="s">
        <v>3750</v>
      </c>
      <c r="F1049" s="1" t="s">
        <v>3751</v>
      </c>
      <c r="G1049" s="2">
        <v>7900</v>
      </c>
      <c r="H1049">
        <v>123</v>
      </c>
      <c r="I1049" t="s">
        <v>3752</v>
      </c>
    </row>
    <row r="1050" spans="1:9" hidden="1" x14ac:dyDescent="0.3">
      <c r="A1050" t="s">
        <v>3753</v>
      </c>
      <c r="B1050">
        <v>-2018</v>
      </c>
      <c r="C1050" s="1" t="s">
        <v>60</v>
      </c>
      <c r="D1050">
        <v>7</v>
      </c>
      <c r="E1050" s="1" t="s">
        <v>3754</v>
      </c>
      <c r="F1050" s="1" t="s">
        <v>3755</v>
      </c>
      <c r="G1050" s="2">
        <v>7104</v>
      </c>
      <c r="H1050">
        <v>60</v>
      </c>
    </row>
    <row r="1051" spans="1:9" x14ac:dyDescent="0.3">
      <c r="A1051" t="s">
        <v>3756</v>
      </c>
      <c r="B1051" t="s">
        <v>624</v>
      </c>
      <c r="C1051" s="1" t="s">
        <v>922</v>
      </c>
      <c r="D1051">
        <v>6.3</v>
      </c>
      <c r="E1051" s="1" t="s">
        <v>3757</v>
      </c>
      <c r="F1051" s="1" t="s">
        <v>3758</v>
      </c>
      <c r="G1051" s="2">
        <v>31775</v>
      </c>
      <c r="H1051">
        <v>132</v>
      </c>
      <c r="I1051" t="s">
        <v>3759</v>
      </c>
    </row>
    <row r="1052" spans="1:9" ht="216" hidden="1" x14ac:dyDescent="0.3">
      <c r="A1052" t="s">
        <v>3760</v>
      </c>
      <c r="B1052" t="s">
        <v>493</v>
      </c>
      <c r="C1052" s="1" t="s">
        <v>195</v>
      </c>
      <c r="D1052">
        <v>7.3</v>
      </c>
      <c r="E1052" s="1" t="s">
        <v>3761</v>
      </c>
      <c r="F1052" s="1" t="s">
        <v>3762</v>
      </c>
      <c r="G1052" s="2">
        <v>10507</v>
      </c>
    </row>
    <row r="1053" spans="1:9" hidden="1" x14ac:dyDescent="0.3">
      <c r="A1053" t="s">
        <v>3763</v>
      </c>
      <c r="B1053">
        <v>-2021</v>
      </c>
      <c r="C1053" s="1" t="s">
        <v>3764</v>
      </c>
      <c r="E1053" s="1" t="s">
        <v>3765</v>
      </c>
      <c r="F1053" s="1" t="s">
        <v>3766</v>
      </c>
    </row>
    <row r="1054" spans="1:9" ht="345.6" hidden="1" x14ac:dyDescent="0.3">
      <c r="A1054" t="s">
        <v>3767</v>
      </c>
      <c r="B1054">
        <v>-2020</v>
      </c>
      <c r="C1054" s="1" t="s">
        <v>113</v>
      </c>
      <c r="D1054">
        <v>7</v>
      </c>
      <c r="E1054" s="1" t="s">
        <v>3768</v>
      </c>
      <c r="F1054" s="1" t="s">
        <v>3769</v>
      </c>
      <c r="G1054" s="2">
        <v>1192</v>
      </c>
      <c r="H1054">
        <v>136</v>
      </c>
    </row>
    <row r="1055" spans="1:9" x14ac:dyDescent="0.3">
      <c r="A1055" t="s">
        <v>3770</v>
      </c>
      <c r="B1055" t="s">
        <v>1491</v>
      </c>
      <c r="C1055" s="1" t="s">
        <v>2189</v>
      </c>
      <c r="D1055">
        <v>5.6</v>
      </c>
      <c r="E1055" s="1" t="s">
        <v>3771</v>
      </c>
      <c r="F1055" s="1" t="s">
        <v>3772</v>
      </c>
      <c r="G1055" s="2">
        <v>42895</v>
      </c>
      <c r="H1055">
        <v>95</v>
      </c>
      <c r="I1055" t="s">
        <v>3773</v>
      </c>
    </row>
    <row r="1056" spans="1:9" x14ac:dyDescent="0.3">
      <c r="A1056" t="s">
        <v>3774</v>
      </c>
      <c r="B1056">
        <v>-2013</v>
      </c>
      <c r="C1056" s="1" t="s">
        <v>34</v>
      </c>
      <c r="D1056">
        <v>6.2</v>
      </c>
      <c r="E1056" s="1" t="s">
        <v>3775</v>
      </c>
      <c r="F1056" s="1" t="s">
        <v>3776</v>
      </c>
      <c r="G1056" s="2">
        <v>77749</v>
      </c>
      <c r="H1056">
        <v>109</v>
      </c>
      <c r="I1056" t="s">
        <v>3777</v>
      </c>
    </row>
    <row r="1057" spans="1:9" ht="216" hidden="1" x14ac:dyDescent="0.3">
      <c r="A1057" t="s">
        <v>3778</v>
      </c>
      <c r="B1057" t="s">
        <v>51</v>
      </c>
      <c r="C1057" s="1" t="s">
        <v>113</v>
      </c>
      <c r="D1057">
        <v>8.5</v>
      </c>
      <c r="E1057" s="1" t="s">
        <v>3779</v>
      </c>
      <c r="F1057" s="1" t="s">
        <v>3780</v>
      </c>
      <c r="G1057" s="2">
        <v>15928</v>
      </c>
      <c r="H1057">
        <v>50</v>
      </c>
    </row>
    <row r="1058" spans="1:9" hidden="1" x14ac:dyDescent="0.3">
      <c r="A1058" t="s">
        <v>3781</v>
      </c>
      <c r="B1058">
        <v>-2017</v>
      </c>
      <c r="C1058" s="1" t="s">
        <v>81</v>
      </c>
      <c r="D1058">
        <v>7.4</v>
      </c>
      <c r="E1058" s="1" t="s">
        <v>3782</v>
      </c>
      <c r="F1058" s="1" t="s">
        <v>3783</v>
      </c>
      <c r="G1058" s="2">
        <v>12210</v>
      </c>
      <c r="H1058">
        <v>52</v>
      </c>
    </row>
    <row r="1059" spans="1:9" x14ac:dyDescent="0.3">
      <c r="A1059" t="s">
        <v>3784</v>
      </c>
      <c r="B1059">
        <v>-2008</v>
      </c>
      <c r="C1059" s="1" t="s">
        <v>1360</v>
      </c>
      <c r="D1059">
        <v>6.2</v>
      </c>
      <c r="E1059" s="1" t="s">
        <v>3785</v>
      </c>
      <c r="F1059" s="1" t="s">
        <v>3786</v>
      </c>
      <c r="G1059" s="2">
        <v>82792</v>
      </c>
      <c r="H1059">
        <v>98</v>
      </c>
      <c r="I1059" t="s">
        <v>3787</v>
      </c>
    </row>
    <row r="1060" spans="1:9" ht="288" hidden="1" x14ac:dyDescent="0.3">
      <c r="A1060" t="s">
        <v>3788</v>
      </c>
      <c r="B1060" t="s">
        <v>14</v>
      </c>
      <c r="C1060" s="1" t="s">
        <v>86</v>
      </c>
      <c r="D1060">
        <v>8.6999999999999993</v>
      </c>
      <c r="E1060" s="1" t="s">
        <v>3789</v>
      </c>
      <c r="F1060" s="1" t="s">
        <v>3790</v>
      </c>
      <c r="G1060" s="2">
        <v>2598</v>
      </c>
      <c r="H1060">
        <v>60</v>
      </c>
    </row>
    <row r="1061" spans="1:9" ht="345.6" hidden="1" x14ac:dyDescent="0.3">
      <c r="A1061" t="s">
        <v>3791</v>
      </c>
      <c r="B1061" t="s">
        <v>942</v>
      </c>
      <c r="C1061" s="1" t="s">
        <v>86</v>
      </c>
      <c r="D1061">
        <v>6.8</v>
      </c>
      <c r="E1061" s="1" t="s">
        <v>3792</v>
      </c>
      <c r="F1061" s="1" t="s">
        <v>3793</v>
      </c>
      <c r="G1061" s="2">
        <v>9336</v>
      </c>
      <c r="H1061">
        <v>50</v>
      </c>
    </row>
    <row r="1062" spans="1:9" hidden="1" x14ac:dyDescent="0.3">
      <c r="A1062" t="s">
        <v>3794</v>
      </c>
      <c r="B1062">
        <v>-2020</v>
      </c>
      <c r="C1062" s="1" t="s">
        <v>1475</v>
      </c>
      <c r="D1062">
        <v>7</v>
      </c>
      <c r="E1062" s="1" t="s">
        <v>3795</v>
      </c>
      <c r="F1062" s="1" t="s">
        <v>3796</v>
      </c>
      <c r="G1062" s="2">
        <v>16127</v>
      </c>
      <c r="H1062">
        <v>117</v>
      </c>
    </row>
    <row r="1063" spans="1:9" ht="201.6" hidden="1" x14ac:dyDescent="0.3">
      <c r="A1063" t="s">
        <v>3797</v>
      </c>
      <c r="B1063" t="s">
        <v>3798</v>
      </c>
      <c r="C1063" s="1" t="s">
        <v>3799</v>
      </c>
      <c r="D1063">
        <v>8.1999999999999993</v>
      </c>
      <c r="E1063" s="1" t="s">
        <v>3800</v>
      </c>
      <c r="F1063" s="1" t="s">
        <v>3801</v>
      </c>
      <c r="G1063" s="2">
        <v>6528</v>
      </c>
      <c r="H1063">
        <v>30</v>
      </c>
    </row>
    <row r="1064" spans="1:9" ht="331.2" hidden="1" x14ac:dyDescent="0.3">
      <c r="A1064" t="s">
        <v>3802</v>
      </c>
      <c r="B1064">
        <v>-2019</v>
      </c>
      <c r="C1064" s="1" t="s">
        <v>86</v>
      </c>
      <c r="D1064">
        <v>8.1999999999999993</v>
      </c>
      <c r="E1064" s="1" t="s">
        <v>3803</v>
      </c>
      <c r="F1064" s="1" t="s">
        <v>3804</v>
      </c>
      <c r="G1064" s="2">
        <v>41099</v>
      </c>
      <c r="H1064">
        <v>132</v>
      </c>
    </row>
    <row r="1065" spans="1:9" ht="273.60000000000002" x14ac:dyDescent="0.3">
      <c r="A1065" t="s">
        <v>3805</v>
      </c>
      <c r="B1065">
        <v>-2012</v>
      </c>
      <c r="C1065" s="1" t="s">
        <v>34</v>
      </c>
      <c r="D1065">
        <v>6.4</v>
      </c>
      <c r="E1065" s="1" t="s">
        <v>3806</v>
      </c>
      <c r="F1065" s="1" t="s">
        <v>3807</v>
      </c>
      <c r="G1065" s="2">
        <v>119261</v>
      </c>
      <c r="H1065">
        <v>109</v>
      </c>
      <c r="I1065" t="s">
        <v>3808</v>
      </c>
    </row>
    <row r="1066" spans="1:9" x14ac:dyDescent="0.3">
      <c r="A1066" t="s">
        <v>3809</v>
      </c>
      <c r="B1066">
        <v>-1994</v>
      </c>
      <c r="C1066" s="1" t="s">
        <v>43</v>
      </c>
      <c r="D1066">
        <v>6.7</v>
      </c>
      <c r="E1066" s="1" t="s">
        <v>3810</v>
      </c>
      <c r="F1066" s="1" t="s">
        <v>3811</v>
      </c>
      <c r="G1066" s="2">
        <v>62748</v>
      </c>
      <c r="H1066">
        <v>119</v>
      </c>
      <c r="I1066" t="s">
        <v>3812</v>
      </c>
    </row>
    <row r="1067" spans="1:9" x14ac:dyDescent="0.3">
      <c r="A1067" t="s">
        <v>3813</v>
      </c>
      <c r="B1067" t="s">
        <v>2143</v>
      </c>
      <c r="C1067" s="1" t="s">
        <v>1475</v>
      </c>
      <c r="D1067">
        <v>5.6</v>
      </c>
      <c r="E1067" s="1" t="s">
        <v>3814</v>
      </c>
      <c r="F1067" s="1" t="s">
        <v>3815</v>
      </c>
      <c r="G1067" s="2">
        <v>85615</v>
      </c>
      <c r="H1067">
        <v>106</v>
      </c>
      <c r="I1067" t="s">
        <v>3816</v>
      </c>
    </row>
    <row r="1068" spans="1:9" hidden="1" x14ac:dyDescent="0.3">
      <c r="A1068" t="s">
        <v>3817</v>
      </c>
      <c r="B1068">
        <v>-2019</v>
      </c>
      <c r="C1068" s="1" t="s">
        <v>47</v>
      </c>
      <c r="D1068">
        <v>6.1</v>
      </c>
      <c r="E1068" s="1" t="s">
        <v>3818</v>
      </c>
      <c r="F1068" s="1" t="s">
        <v>3819</v>
      </c>
      <c r="G1068" s="2">
        <v>10213</v>
      </c>
      <c r="H1068">
        <v>100</v>
      </c>
    </row>
    <row r="1069" spans="1:9" ht="201.6" hidden="1" x14ac:dyDescent="0.3">
      <c r="A1069" t="s">
        <v>3820</v>
      </c>
      <c r="B1069" t="s">
        <v>845</v>
      </c>
      <c r="C1069" s="1" t="s">
        <v>1433</v>
      </c>
      <c r="D1069">
        <v>5.0999999999999996</v>
      </c>
      <c r="E1069" s="1" t="s">
        <v>3821</v>
      </c>
      <c r="F1069" s="1" t="s">
        <v>3822</v>
      </c>
      <c r="G1069" s="2">
        <v>6347</v>
      </c>
      <c r="H1069">
        <v>30</v>
      </c>
    </row>
    <row r="1070" spans="1:9" ht="187.2" hidden="1" x14ac:dyDescent="0.3">
      <c r="A1070" t="s">
        <v>3823</v>
      </c>
      <c r="B1070" t="s">
        <v>3824</v>
      </c>
      <c r="C1070" s="1" t="s">
        <v>1566</v>
      </c>
      <c r="D1070">
        <v>8.6999999999999993</v>
      </c>
      <c r="E1070" s="1" t="s">
        <v>3825</v>
      </c>
      <c r="F1070" s="1" t="s">
        <v>3826</v>
      </c>
      <c r="G1070" s="2">
        <v>57671</v>
      </c>
      <c r="H1070">
        <v>22</v>
      </c>
    </row>
    <row r="1071" spans="1:9" ht="187.2" hidden="1" x14ac:dyDescent="0.3">
      <c r="A1071" t="s">
        <v>3827</v>
      </c>
      <c r="B1071" t="s">
        <v>590</v>
      </c>
      <c r="C1071" s="1" t="s">
        <v>68</v>
      </c>
      <c r="D1071">
        <v>7</v>
      </c>
      <c r="E1071" s="1" t="s">
        <v>3828</v>
      </c>
      <c r="F1071" s="1" t="s">
        <v>3829</v>
      </c>
      <c r="G1071" s="2">
        <v>9698</v>
      </c>
      <c r="H1071">
        <v>28</v>
      </c>
    </row>
    <row r="1072" spans="1:9" ht="316.8" hidden="1" x14ac:dyDescent="0.3">
      <c r="A1072" t="s">
        <v>3830</v>
      </c>
      <c r="B1072">
        <v>-2017</v>
      </c>
      <c r="C1072" s="1" t="s">
        <v>3831</v>
      </c>
      <c r="D1072">
        <v>5.9</v>
      </c>
      <c r="E1072" s="1" t="s">
        <v>3832</v>
      </c>
      <c r="F1072" s="1" t="s">
        <v>3833</v>
      </c>
      <c r="G1072" s="2">
        <v>7123</v>
      </c>
      <c r="H1072">
        <v>95</v>
      </c>
    </row>
    <row r="1073" spans="1:9" ht="187.2" hidden="1" x14ac:dyDescent="0.3">
      <c r="A1073" t="s">
        <v>3834</v>
      </c>
      <c r="B1073" t="s">
        <v>938</v>
      </c>
      <c r="C1073" s="1" t="s">
        <v>96</v>
      </c>
      <c r="D1073">
        <v>7</v>
      </c>
      <c r="E1073" s="1" t="s">
        <v>3835</v>
      </c>
      <c r="F1073" s="1" t="s">
        <v>3836</v>
      </c>
      <c r="G1073" s="2">
        <v>16925</v>
      </c>
      <c r="H1073">
        <v>44</v>
      </c>
    </row>
    <row r="1074" spans="1:9" ht="230.4" hidden="1" x14ac:dyDescent="0.3">
      <c r="A1074" t="s">
        <v>3837</v>
      </c>
      <c r="B1074" t="s">
        <v>14</v>
      </c>
      <c r="C1074" s="1" t="s">
        <v>1017</v>
      </c>
      <c r="D1074">
        <v>6.6</v>
      </c>
      <c r="E1074" s="1" t="s">
        <v>3838</v>
      </c>
      <c r="F1074" s="1" t="s">
        <v>3839</v>
      </c>
      <c r="G1074">
        <v>685</v>
      </c>
    </row>
    <row r="1075" spans="1:9" hidden="1" x14ac:dyDescent="0.3">
      <c r="A1075" t="s">
        <v>3840</v>
      </c>
      <c r="B1075">
        <v>-2018</v>
      </c>
      <c r="C1075" s="1" t="s">
        <v>1437</v>
      </c>
      <c r="D1075">
        <v>7.1</v>
      </c>
      <c r="E1075" s="1" t="s">
        <v>3841</v>
      </c>
      <c r="F1075" s="1" t="s">
        <v>3842</v>
      </c>
      <c r="G1075" s="2">
        <v>118074</v>
      </c>
      <c r="H1075">
        <v>90</v>
      </c>
    </row>
    <row r="1076" spans="1:9" ht="259.2" hidden="1" x14ac:dyDescent="0.3">
      <c r="A1076" t="s">
        <v>3843</v>
      </c>
      <c r="B1076" t="s">
        <v>76</v>
      </c>
      <c r="C1076" s="1" t="s">
        <v>15</v>
      </c>
      <c r="D1076">
        <v>5.0999999999999996</v>
      </c>
      <c r="E1076" s="1" t="s">
        <v>3844</v>
      </c>
      <c r="F1076" s="1" t="s">
        <v>3845</v>
      </c>
      <c r="G1076" s="2">
        <v>7357</v>
      </c>
      <c r="H1076">
        <v>30</v>
      </c>
    </row>
    <row r="1077" spans="1:9" x14ac:dyDescent="0.3">
      <c r="A1077" t="s">
        <v>3846</v>
      </c>
      <c r="B1077">
        <v>-2013</v>
      </c>
      <c r="C1077" s="1" t="s">
        <v>1975</v>
      </c>
      <c r="D1077">
        <v>5.7</v>
      </c>
      <c r="E1077" s="1" t="s">
        <v>3847</v>
      </c>
      <c r="F1077" s="1" t="s">
        <v>3848</v>
      </c>
      <c r="G1077" s="2">
        <v>28118</v>
      </c>
      <c r="H1077">
        <v>106</v>
      </c>
      <c r="I1077" t="s">
        <v>3849</v>
      </c>
    </row>
    <row r="1078" spans="1:9" hidden="1" x14ac:dyDescent="0.3">
      <c r="A1078" t="s">
        <v>3850</v>
      </c>
      <c r="B1078">
        <v>-2020</v>
      </c>
      <c r="C1078" s="1" t="s">
        <v>86</v>
      </c>
      <c r="D1078">
        <v>6.8</v>
      </c>
      <c r="E1078" s="1" t="s">
        <v>3851</v>
      </c>
      <c r="F1078" s="1" t="s">
        <v>3852</v>
      </c>
      <c r="G1078" s="2">
        <v>13250</v>
      </c>
      <c r="H1078">
        <v>121</v>
      </c>
    </row>
    <row r="1079" spans="1:9" ht="288" hidden="1" x14ac:dyDescent="0.3">
      <c r="A1079" t="s">
        <v>3853</v>
      </c>
      <c r="B1079">
        <v>-2019</v>
      </c>
      <c r="C1079" s="1" t="s">
        <v>91</v>
      </c>
      <c r="D1079">
        <v>5.6</v>
      </c>
      <c r="E1079" s="1" t="s">
        <v>3854</v>
      </c>
      <c r="F1079" s="1" t="s">
        <v>3855</v>
      </c>
      <c r="G1079" s="2">
        <v>4398</v>
      </c>
      <c r="H1079">
        <v>92</v>
      </c>
    </row>
    <row r="1080" spans="1:9" x14ac:dyDescent="0.3">
      <c r="A1080" t="s">
        <v>3856</v>
      </c>
      <c r="B1080">
        <v>-1974</v>
      </c>
      <c r="C1080" s="1" t="s">
        <v>38</v>
      </c>
      <c r="D1080">
        <v>6.4</v>
      </c>
      <c r="E1080" s="1" t="s">
        <v>3857</v>
      </c>
      <c r="F1080" s="1" t="s">
        <v>3858</v>
      </c>
      <c r="G1080" s="2">
        <v>24087</v>
      </c>
      <c r="H1080">
        <v>144</v>
      </c>
      <c r="I1080" t="s">
        <v>3859</v>
      </c>
    </row>
    <row r="1081" spans="1:9" ht="259.2" hidden="1" x14ac:dyDescent="0.3">
      <c r="A1081" t="s">
        <v>3860</v>
      </c>
      <c r="B1081">
        <v>-1995</v>
      </c>
      <c r="C1081" s="1" t="s">
        <v>2182</v>
      </c>
      <c r="D1081">
        <v>7.9</v>
      </c>
      <c r="E1081" s="1" t="s">
        <v>3861</v>
      </c>
      <c r="F1081" s="1" t="s">
        <v>3862</v>
      </c>
      <c r="G1081" s="2">
        <v>55741</v>
      </c>
      <c r="H1081">
        <v>111</v>
      </c>
    </row>
    <row r="1082" spans="1:9" ht="230.4" hidden="1" x14ac:dyDescent="0.3">
      <c r="A1082" t="s">
        <v>3863</v>
      </c>
      <c r="B1082" t="s">
        <v>85</v>
      </c>
      <c r="C1082" s="1" t="s">
        <v>43</v>
      </c>
      <c r="D1082">
        <v>7.2</v>
      </c>
      <c r="E1082" s="1" t="s">
        <v>3864</v>
      </c>
      <c r="F1082" s="1" t="s">
        <v>3865</v>
      </c>
      <c r="G1082" s="2">
        <v>2356</v>
      </c>
      <c r="H1082">
        <v>45</v>
      </c>
    </row>
    <row r="1083" spans="1:9" hidden="1" x14ac:dyDescent="0.3">
      <c r="A1083" t="s">
        <v>3866</v>
      </c>
      <c r="B1083" t="s">
        <v>493</v>
      </c>
      <c r="C1083" s="1" t="s">
        <v>2701</v>
      </c>
      <c r="D1083">
        <v>6.6</v>
      </c>
      <c r="E1083" s="1" t="s">
        <v>3867</v>
      </c>
      <c r="F1083" s="1" t="s">
        <v>3868</v>
      </c>
      <c r="G1083" s="2">
        <v>12996</v>
      </c>
      <c r="H1083">
        <v>87</v>
      </c>
    </row>
    <row r="1084" spans="1:9" x14ac:dyDescent="0.3">
      <c r="A1084" t="s">
        <v>3869</v>
      </c>
      <c r="B1084">
        <v>-2017</v>
      </c>
      <c r="C1084" s="1" t="s">
        <v>96</v>
      </c>
      <c r="D1084">
        <v>7</v>
      </c>
      <c r="E1084" s="1" t="s">
        <v>3870</v>
      </c>
      <c r="F1084" s="1" t="s">
        <v>3871</v>
      </c>
      <c r="G1084" s="2">
        <v>28282</v>
      </c>
      <c r="H1084">
        <v>116</v>
      </c>
      <c r="I1084" t="s">
        <v>3872</v>
      </c>
    </row>
    <row r="1085" spans="1:9" x14ac:dyDescent="0.3">
      <c r="A1085" t="s">
        <v>3873</v>
      </c>
      <c r="B1085">
        <v>-2010</v>
      </c>
      <c r="C1085" s="1" t="s">
        <v>1360</v>
      </c>
      <c r="D1085">
        <v>6.2</v>
      </c>
      <c r="E1085" s="1" t="s">
        <v>3874</v>
      </c>
      <c r="F1085" s="1" t="s">
        <v>3875</v>
      </c>
      <c r="G1085" s="2">
        <v>56610</v>
      </c>
      <c r="H1085">
        <v>107</v>
      </c>
      <c r="I1085" t="s">
        <v>3876</v>
      </c>
    </row>
    <row r="1086" spans="1:9" hidden="1" x14ac:dyDescent="0.3">
      <c r="A1086" t="s">
        <v>3877</v>
      </c>
      <c r="B1086">
        <v>-2021</v>
      </c>
      <c r="C1086" s="1" t="s">
        <v>3878</v>
      </c>
      <c r="D1086">
        <v>8.1999999999999993</v>
      </c>
      <c r="E1086" s="1" t="s">
        <v>3879</v>
      </c>
      <c r="F1086" s="1" t="s">
        <v>3880</v>
      </c>
      <c r="G1086" s="2">
        <v>25217</v>
      </c>
      <c r="H1086">
        <v>89</v>
      </c>
    </row>
    <row r="1087" spans="1:9" ht="244.8" hidden="1" x14ac:dyDescent="0.3">
      <c r="A1087" t="s">
        <v>3881</v>
      </c>
      <c r="B1087" t="s">
        <v>825</v>
      </c>
      <c r="C1087" s="1" t="s">
        <v>91</v>
      </c>
      <c r="D1087">
        <v>7.4</v>
      </c>
      <c r="E1087" s="1" t="s">
        <v>3882</v>
      </c>
      <c r="F1087" s="1" t="s">
        <v>3883</v>
      </c>
      <c r="G1087" s="2">
        <v>18697</v>
      </c>
      <c r="H1087">
        <v>60</v>
      </c>
    </row>
    <row r="1088" spans="1:9" ht="244.8" hidden="1" x14ac:dyDescent="0.3">
      <c r="A1088" t="s">
        <v>3884</v>
      </c>
      <c r="B1088" t="s">
        <v>14</v>
      </c>
      <c r="C1088" s="1" t="s">
        <v>918</v>
      </c>
      <c r="D1088">
        <v>6.7</v>
      </c>
      <c r="E1088" s="1" t="s">
        <v>3885</v>
      </c>
      <c r="F1088" s="1" t="s">
        <v>3886</v>
      </c>
      <c r="G1088" s="2">
        <v>1836</v>
      </c>
      <c r="H1088">
        <v>25</v>
      </c>
    </row>
    <row r="1089" spans="1:9" ht="201.6" hidden="1" x14ac:dyDescent="0.3">
      <c r="A1089" t="s">
        <v>3887</v>
      </c>
      <c r="B1089" t="s">
        <v>942</v>
      </c>
      <c r="C1089" s="1" t="s">
        <v>91</v>
      </c>
      <c r="D1089">
        <v>7.6</v>
      </c>
      <c r="E1089" s="1" t="s">
        <v>3888</v>
      </c>
      <c r="F1089" s="1" t="s">
        <v>3889</v>
      </c>
      <c r="G1089" s="2">
        <v>7172</v>
      </c>
      <c r="H1089">
        <v>60</v>
      </c>
    </row>
    <row r="1090" spans="1:9" ht="244.8" hidden="1" x14ac:dyDescent="0.3">
      <c r="A1090" t="s">
        <v>3890</v>
      </c>
      <c r="B1090" t="s">
        <v>3394</v>
      </c>
      <c r="C1090" s="1" t="s">
        <v>1433</v>
      </c>
      <c r="D1090">
        <v>9.1</v>
      </c>
      <c r="E1090" s="1" t="s">
        <v>3891</v>
      </c>
      <c r="F1090" s="1" t="s">
        <v>3892</v>
      </c>
      <c r="G1090" s="2">
        <v>4663</v>
      </c>
      <c r="H1090">
        <v>90</v>
      </c>
    </row>
    <row r="1091" spans="1:9" x14ac:dyDescent="0.3">
      <c r="A1091" t="s">
        <v>3893</v>
      </c>
      <c r="B1091">
        <v>-2019</v>
      </c>
      <c r="C1091" s="1" t="s">
        <v>856</v>
      </c>
      <c r="D1091">
        <v>5.6</v>
      </c>
      <c r="E1091" s="1" t="s">
        <v>3894</v>
      </c>
      <c r="F1091" s="1" t="s">
        <v>3895</v>
      </c>
      <c r="G1091" s="2">
        <v>10345</v>
      </c>
      <c r="H1091">
        <v>96</v>
      </c>
      <c r="I1091" t="s">
        <v>3546</v>
      </c>
    </row>
    <row r="1092" spans="1:9" ht="172.8" hidden="1" x14ac:dyDescent="0.3">
      <c r="A1092" t="s">
        <v>3896</v>
      </c>
      <c r="B1092" t="s">
        <v>108</v>
      </c>
      <c r="C1092" s="1" t="s">
        <v>1017</v>
      </c>
      <c r="D1092">
        <v>6.5</v>
      </c>
      <c r="E1092" s="1" t="s">
        <v>3897</v>
      </c>
      <c r="F1092" s="1" t="s">
        <v>3898</v>
      </c>
      <c r="G1092" s="2">
        <v>2061</v>
      </c>
      <c r="H1092">
        <v>41</v>
      </c>
    </row>
    <row r="1093" spans="1:9" ht="230.4" hidden="1" x14ac:dyDescent="0.3">
      <c r="A1093" t="s">
        <v>3899</v>
      </c>
      <c r="B1093" t="s">
        <v>278</v>
      </c>
      <c r="C1093" s="1" t="s">
        <v>34</v>
      </c>
      <c r="D1093">
        <v>7.6</v>
      </c>
      <c r="E1093" s="1" t="s">
        <v>3900</v>
      </c>
      <c r="F1093" s="1" t="s">
        <v>3901</v>
      </c>
      <c r="G1093" s="2">
        <v>11304</v>
      </c>
      <c r="H1093">
        <v>542</v>
      </c>
    </row>
    <row r="1094" spans="1:9" ht="288" hidden="1" x14ac:dyDescent="0.3">
      <c r="A1094" t="s">
        <v>3902</v>
      </c>
      <c r="B1094" t="s">
        <v>33</v>
      </c>
      <c r="C1094" s="1" t="s">
        <v>68</v>
      </c>
      <c r="D1094">
        <v>7.5</v>
      </c>
      <c r="E1094" s="1" t="s">
        <v>3903</v>
      </c>
      <c r="F1094" s="1" t="s">
        <v>3904</v>
      </c>
      <c r="G1094" s="2">
        <v>12908</v>
      </c>
    </row>
    <row r="1095" spans="1:9" ht="302.39999999999998" hidden="1" x14ac:dyDescent="0.3">
      <c r="A1095" t="s">
        <v>3905</v>
      </c>
      <c r="B1095" t="s">
        <v>817</v>
      </c>
      <c r="C1095" s="1" t="s">
        <v>3016</v>
      </c>
      <c r="D1095">
        <v>7.2</v>
      </c>
      <c r="E1095" s="1" t="s">
        <v>3906</v>
      </c>
      <c r="F1095" s="1" t="s">
        <v>3907</v>
      </c>
      <c r="G1095" s="2">
        <v>3096</v>
      </c>
      <c r="H1095">
        <v>258</v>
      </c>
    </row>
    <row r="1096" spans="1:9" hidden="1" x14ac:dyDescent="0.3">
      <c r="A1096" t="s">
        <v>3908</v>
      </c>
      <c r="B1096">
        <v>-2020</v>
      </c>
      <c r="C1096" s="1" t="s">
        <v>25</v>
      </c>
      <c r="D1096">
        <v>6.4</v>
      </c>
      <c r="E1096" s="1" t="s">
        <v>3909</v>
      </c>
      <c r="F1096" s="1" t="s">
        <v>3910</v>
      </c>
      <c r="G1096" s="2">
        <v>15654</v>
      </c>
      <c r="H1096">
        <v>90</v>
      </c>
    </row>
    <row r="1097" spans="1:9" ht="230.4" hidden="1" x14ac:dyDescent="0.3">
      <c r="A1097" t="s">
        <v>3911</v>
      </c>
      <c r="B1097" t="s">
        <v>3912</v>
      </c>
      <c r="C1097" s="1" t="s">
        <v>15</v>
      </c>
      <c r="D1097">
        <v>7.9</v>
      </c>
      <c r="E1097" s="1" t="s">
        <v>3913</v>
      </c>
      <c r="F1097" s="1" t="s">
        <v>3914</v>
      </c>
      <c r="G1097" s="2">
        <v>15149</v>
      </c>
      <c r="H1097">
        <v>24</v>
      </c>
    </row>
    <row r="1098" spans="1:9" ht="230.4" hidden="1" x14ac:dyDescent="0.3">
      <c r="A1098" t="s">
        <v>3915</v>
      </c>
      <c r="B1098" t="s">
        <v>33</v>
      </c>
      <c r="C1098" s="1" t="s">
        <v>3916</v>
      </c>
      <c r="D1098">
        <v>8.1999999999999993</v>
      </c>
      <c r="E1098" s="1" t="s">
        <v>3917</v>
      </c>
      <c r="F1098" s="1" t="s">
        <v>3918</v>
      </c>
      <c r="G1098" s="2">
        <v>3546</v>
      </c>
      <c r="H1098">
        <v>65</v>
      </c>
    </row>
    <row r="1099" spans="1:9" ht="374.4" hidden="1" x14ac:dyDescent="0.3">
      <c r="A1099" t="s">
        <v>3919</v>
      </c>
      <c r="B1099" t="s">
        <v>14</v>
      </c>
      <c r="C1099" s="1" t="s">
        <v>60</v>
      </c>
      <c r="D1099">
        <v>7.4</v>
      </c>
      <c r="E1099" s="1" t="s">
        <v>3920</v>
      </c>
      <c r="F1099" s="1" t="s">
        <v>3921</v>
      </c>
      <c r="G1099" s="2">
        <v>4641</v>
      </c>
      <c r="H1099">
        <v>60</v>
      </c>
    </row>
    <row r="1100" spans="1:9" ht="331.2" hidden="1" x14ac:dyDescent="0.3">
      <c r="A1100" t="s">
        <v>3922</v>
      </c>
      <c r="B1100">
        <v>-2021</v>
      </c>
      <c r="C1100" s="1" t="s">
        <v>1735</v>
      </c>
      <c r="D1100">
        <v>6.8</v>
      </c>
      <c r="E1100" s="1" t="s">
        <v>3923</v>
      </c>
      <c r="F1100" s="1" t="s">
        <v>3924</v>
      </c>
      <c r="G1100">
        <v>734</v>
      </c>
      <c r="H1100">
        <v>95</v>
      </c>
    </row>
    <row r="1101" spans="1:9" ht="244.8" hidden="1" x14ac:dyDescent="0.3">
      <c r="A1101" t="s">
        <v>3925</v>
      </c>
      <c r="B1101">
        <v>-2019</v>
      </c>
      <c r="C1101" s="1" t="s">
        <v>43</v>
      </c>
      <c r="D1101">
        <v>7.5</v>
      </c>
      <c r="E1101" s="1" t="s">
        <v>3926</v>
      </c>
      <c r="F1101" s="1" t="s">
        <v>3927</v>
      </c>
      <c r="G1101" s="2">
        <v>18397</v>
      </c>
      <c r="H1101">
        <v>45</v>
      </c>
    </row>
    <row r="1102" spans="1:9" ht="216" hidden="1" x14ac:dyDescent="0.3">
      <c r="A1102" t="s">
        <v>3928</v>
      </c>
      <c r="B1102" t="s">
        <v>14</v>
      </c>
      <c r="C1102" s="1" t="s">
        <v>2907</v>
      </c>
      <c r="D1102">
        <v>7.8</v>
      </c>
      <c r="E1102" s="1" t="s">
        <v>3929</v>
      </c>
      <c r="F1102" s="1" t="s">
        <v>3930</v>
      </c>
      <c r="G1102">
        <v>580</v>
      </c>
      <c r="H1102">
        <v>70</v>
      </c>
    </row>
    <row r="1103" spans="1:9" ht="187.2" hidden="1" x14ac:dyDescent="0.3">
      <c r="A1103" t="s">
        <v>3931</v>
      </c>
      <c r="B1103" t="s">
        <v>3932</v>
      </c>
      <c r="C1103" s="1" t="s">
        <v>25</v>
      </c>
      <c r="D1103">
        <v>6.6</v>
      </c>
      <c r="E1103" s="1" t="s">
        <v>3933</v>
      </c>
      <c r="F1103" s="1" t="s">
        <v>3934</v>
      </c>
      <c r="G1103" s="2">
        <v>4153</v>
      </c>
      <c r="H1103">
        <v>11</v>
      </c>
    </row>
    <row r="1104" spans="1:9" hidden="1" x14ac:dyDescent="0.3">
      <c r="A1104" t="s">
        <v>3935</v>
      </c>
      <c r="B1104">
        <v>-2021</v>
      </c>
      <c r="C1104" s="1" t="s">
        <v>1487</v>
      </c>
      <c r="D1104">
        <v>7</v>
      </c>
      <c r="E1104" s="1" t="s">
        <v>3936</v>
      </c>
      <c r="F1104" s="1" t="s">
        <v>3937</v>
      </c>
      <c r="G1104" s="2">
        <v>6171</v>
      </c>
      <c r="H1104">
        <v>239</v>
      </c>
    </row>
    <row r="1105" spans="1:9" hidden="1" x14ac:dyDescent="0.3">
      <c r="A1105" t="s">
        <v>3938</v>
      </c>
      <c r="B1105">
        <v>-2017</v>
      </c>
      <c r="C1105" s="1" t="s">
        <v>3939</v>
      </c>
      <c r="D1105">
        <v>6.3</v>
      </c>
      <c r="E1105" s="1" t="s">
        <v>3940</v>
      </c>
      <c r="F1105" s="1" t="s">
        <v>3941</v>
      </c>
      <c r="G1105" s="2">
        <v>21056</v>
      </c>
      <c r="H1105">
        <v>113</v>
      </c>
    </row>
    <row r="1106" spans="1:9" hidden="1" x14ac:dyDescent="0.3">
      <c r="A1106" t="s">
        <v>3942</v>
      </c>
      <c r="B1106">
        <v>-2019</v>
      </c>
      <c r="C1106" s="1" t="s">
        <v>34</v>
      </c>
      <c r="D1106">
        <v>4.8</v>
      </c>
      <c r="E1106" s="1" t="s">
        <v>3943</v>
      </c>
      <c r="F1106" s="1" t="s">
        <v>3944</v>
      </c>
      <c r="G1106" s="2">
        <v>8955</v>
      </c>
      <c r="H1106">
        <v>99</v>
      </c>
    </row>
    <row r="1107" spans="1:9" ht="244.8" hidden="1" x14ac:dyDescent="0.3">
      <c r="A1107" t="s">
        <v>3945</v>
      </c>
      <c r="B1107" t="s">
        <v>702</v>
      </c>
      <c r="C1107" s="1" t="s">
        <v>43</v>
      </c>
      <c r="D1107">
        <v>6.6</v>
      </c>
      <c r="E1107" s="1" t="s">
        <v>3946</v>
      </c>
      <c r="F1107" s="1" t="s">
        <v>3947</v>
      </c>
      <c r="G1107" s="2">
        <v>3305</v>
      </c>
      <c r="H1107">
        <v>312</v>
      </c>
    </row>
    <row r="1108" spans="1:9" hidden="1" x14ac:dyDescent="0.3">
      <c r="A1108" t="s">
        <v>3948</v>
      </c>
      <c r="B1108">
        <v>-2021</v>
      </c>
      <c r="C1108" s="1" t="s">
        <v>959</v>
      </c>
      <c r="D1108">
        <v>5.3</v>
      </c>
      <c r="E1108" s="1" t="s">
        <v>3949</v>
      </c>
      <c r="F1108" s="1" t="s">
        <v>3950</v>
      </c>
      <c r="G1108" s="2">
        <v>1257</v>
      </c>
      <c r="H1108">
        <v>93</v>
      </c>
    </row>
    <row r="1109" spans="1:9" hidden="1" x14ac:dyDescent="0.3">
      <c r="A1109" t="s">
        <v>3951</v>
      </c>
      <c r="B1109">
        <v>-2021</v>
      </c>
      <c r="C1109" s="1" t="s">
        <v>427</v>
      </c>
      <c r="D1109">
        <v>6.7</v>
      </c>
      <c r="E1109" s="1" t="s">
        <v>3952</v>
      </c>
      <c r="F1109" s="1" t="s">
        <v>3953</v>
      </c>
      <c r="G1109">
        <v>234</v>
      </c>
      <c r="H1109">
        <v>21</v>
      </c>
    </row>
    <row r="1110" spans="1:9" ht="316.8" x14ac:dyDescent="0.3">
      <c r="A1110" t="s">
        <v>3954</v>
      </c>
      <c r="B1110">
        <v>-2010</v>
      </c>
      <c r="C1110" s="1" t="s">
        <v>903</v>
      </c>
      <c r="D1110">
        <v>7.6</v>
      </c>
      <c r="E1110" s="1" t="s">
        <v>3955</v>
      </c>
      <c r="F1110" s="1" t="s">
        <v>3956</v>
      </c>
      <c r="G1110" s="2">
        <v>84951</v>
      </c>
      <c r="H1110">
        <v>94</v>
      </c>
      <c r="I1110" t="s">
        <v>3957</v>
      </c>
    </row>
    <row r="1111" spans="1:9" ht="244.8" hidden="1" x14ac:dyDescent="0.3">
      <c r="A1111" t="s">
        <v>3958</v>
      </c>
      <c r="B1111" t="s">
        <v>3660</v>
      </c>
      <c r="C1111" s="1" t="s">
        <v>1735</v>
      </c>
      <c r="D1111">
        <v>8.3000000000000007</v>
      </c>
      <c r="E1111" s="1" t="s">
        <v>3959</v>
      </c>
      <c r="F1111" s="1" t="s">
        <v>3960</v>
      </c>
      <c r="G1111" s="2">
        <v>11162</v>
      </c>
      <c r="H1111">
        <v>24</v>
      </c>
    </row>
    <row r="1112" spans="1:9" ht="244.8" hidden="1" x14ac:dyDescent="0.3">
      <c r="A1112" t="s">
        <v>3961</v>
      </c>
      <c r="B1112" t="s">
        <v>14</v>
      </c>
      <c r="C1112" s="1" t="s">
        <v>15</v>
      </c>
      <c r="D1112">
        <v>6.2</v>
      </c>
      <c r="E1112" s="1" t="s">
        <v>3962</v>
      </c>
      <c r="F1112" s="1" t="s">
        <v>3963</v>
      </c>
      <c r="G1112" s="2">
        <v>3807</v>
      </c>
      <c r="H1112">
        <v>30</v>
      </c>
    </row>
    <row r="1113" spans="1:9" ht="230.4" hidden="1" x14ac:dyDescent="0.3">
      <c r="A1113" t="s">
        <v>3964</v>
      </c>
      <c r="B1113" t="s">
        <v>33</v>
      </c>
      <c r="C1113" s="1" t="s">
        <v>38</v>
      </c>
      <c r="D1113">
        <v>5.5</v>
      </c>
      <c r="E1113" s="1" t="s">
        <v>3965</v>
      </c>
      <c r="F1113" s="1" t="s">
        <v>3966</v>
      </c>
      <c r="G1113" s="2">
        <v>2111</v>
      </c>
      <c r="H1113">
        <v>40</v>
      </c>
    </row>
    <row r="1114" spans="1:9" hidden="1" x14ac:dyDescent="0.3">
      <c r="A1114" t="s">
        <v>3967</v>
      </c>
      <c r="B1114">
        <v>-2021</v>
      </c>
      <c r="C1114" s="1" t="s">
        <v>34</v>
      </c>
      <c r="D1114">
        <v>6</v>
      </c>
      <c r="E1114" s="1" t="s">
        <v>3968</v>
      </c>
      <c r="F1114" s="1" t="s">
        <v>3969</v>
      </c>
      <c r="G1114" s="2">
        <v>10209</v>
      </c>
      <c r="H1114">
        <v>158</v>
      </c>
    </row>
    <row r="1115" spans="1:9" hidden="1" x14ac:dyDescent="0.3">
      <c r="A1115" t="s">
        <v>3970</v>
      </c>
      <c r="B1115">
        <v>-2010</v>
      </c>
      <c r="C1115" s="1" t="s">
        <v>1735</v>
      </c>
      <c r="D1115">
        <v>7.2</v>
      </c>
      <c r="E1115" s="1" t="s">
        <v>3971</v>
      </c>
      <c r="F1115" s="1" t="s">
        <v>3972</v>
      </c>
      <c r="G1115" s="2">
        <v>11708</v>
      </c>
      <c r="H1115">
        <v>24</v>
      </c>
    </row>
    <row r="1116" spans="1:9" ht="302.39999999999998" hidden="1" x14ac:dyDescent="0.3">
      <c r="A1116" t="s">
        <v>3973</v>
      </c>
      <c r="B1116" t="s">
        <v>353</v>
      </c>
      <c r="C1116" s="1" t="s">
        <v>15</v>
      </c>
      <c r="D1116">
        <v>8.3000000000000007</v>
      </c>
      <c r="E1116" s="1" t="s">
        <v>3974</v>
      </c>
      <c r="F1116" s="1" t="s">
        <v>3975</v>
      </c>
      <c r="G1116" s="2">
        <v>5220</v>
      </c>
      <c r="H1116">
        <v>22</v>
      </c>
    </row>
    <row r="1117" spans="1:9" hidden="1" x14ac:dyDescent="0.3">
      <c r="A1117" t="s">
        <v>3976</v>
      </c>
      <c r="B1117">
        <v>-2020</v>
      </c>
      <c r="C1117" s="1" t="s">
        <v>313</v>
      </c>
      <c r="D1117">
        <v>6.1</v>
      </c>
      <c r="E1117" s="1" t="s">
        <v>3977</v>
      </c>
      <c r="F1117" s="1" t="s">
        <v>3978</v>
      </c>
      <c r="G1117" s="2">
        <v>23179</v>
      </c>
      <c r="H1117">
        <v>86</v>
      </c>
    </row>
    <row r="1118" spans="1:9" hidden="1" x14ac:dyDescent="0.3">
      <c r="A1118" t="s">
        <v>3979</v>
      </c>
      <c r="B1118">
        <v>-2020</v>
      </c>
      <c r="C1118" s="1" t="s">
        <v>248</v>
      </c>
      <c r="D1118">
        <v>5.3</v>
      </c>
      <c r="E1118" s="1" t="s">
        <v>3980</v>
      </c>
      <c r="F1118" s="1" t="s">
        <v>3981</v>
      </c>
      <c r="G1118" s="2">
        <v>15360</v>
      </c>
      <c r="H1118">
        <v>96</v>
      </c>
    </row>
    <row r="1119" spans="1:9" ht="216" hidden="1" x14ac:dyDescent="0.3">
      <c r="A1119" t="s">
        <v>3982</v>
      </c>
      <c r="B1119" t="s">
        <v>14</v>
      </c>
      <c r="C1119" s="1" t="s">
        <v>3983</v>
      </c>
      <c r="D1119">
        <v>6.9</v>
      </c>
      <c r="E1119" s="1" t="s">
        <v>3984</v>
      </c>
      <c r="F1119" s="1" t="s">
        <v>3985</v>
      </c>
      <c r="G1119">
        <v>680</v>
      </c>
      <c r="H1119">
        <v>44</v>
      </c>
    </row>
    <row r="1120" spans="1:9" ht="230.4" hidden="1" x14ac:dyDescent="0.3">
      <c r="A1120" t="s">
        <v>3986</v>
      </c>
      <c r="B1120" t="s">
        <v>503</v>
      </c>
      <c r="C1120" s="1" t="s">
        <v>47</v>
      </c>
      <c r="D1120">
        <v>7.4</v>
      </c>
      <c r="E1120" s="1" t="s">
        <v>3987</v>
      </c>
      <c r="F1120" s="1" t="s">
        <v>3988</v>
      </c>
      <c r="G1120" s="2">
        <v>9957</v>
      </c>
      <c r="H1120">
        <v>30</v>
      </c>
    </row>
    <row r="1121" spans="1:9" hidden="1" x14ac:dyDescent="0.3">
      <c r="A1121" t="s">
        <v>3989</v>
      </c>
      <c r="B1121" t="s">
        <v>3990</v>
      </c>
      <c r="C1121" s="1" t="s">
        <v>34</v>
      </c>
      <c r="E1121" s="1" t="s">
        <v>3991</v>
      </c>
      <c r="F1121" s="1" t="s">
        <v>3992</v>
      </c>
    </row>
    <row r="1122" spans="1:9" hidden="1" x14ac:dyDescent="0.3">
      <c r="A1122" t="s">
        <v>3993</v>
      </c>
      <c r="B1122" t="s">
        <v>493</v>
      </c>
      <c r="C1122" s="1" t="s">
        <v>3939</v>
      </c>
      <c r="D1122">
        <v>7.2</v>
      </c>
      <c r="E1122" s="1" t="s">
        <v>3994</v>
      </c>
      <c r="F1122" s="1" t="s">
        <v>3995</v>
      </c>
      <c r="G1122" s="2">
        <v>23325</v>
      </c>
      <c r="H1122">
        <v>86</v>
      </c>
    </row>
    <row r="1123" spans="1:9" hidden="1" x14ac:dyDescent="0.3">
      <c r="A1123" t="s">
        <v>3996</v>
      </c>
      <c r="B1123">
        <v>-2018</v>
      </c>
      <c r="C1123" s="1" t="s">
        <v>1815</v>
      </c>
      <c r="D1123">
        <v>6.2</v>
      </c>
      <c r="E1123" s="1" t="s">
        <v>3997</v>
      </c>
      <c r="F1123" s="1" t="s">
        <v>3998</v>
      </c>
      <c r="G1123" s="2">
        <v>1188</v>
      </c>
      <c r="H1123">
        <v>102</v>
      </c>
    </row>
    <row r="1124" spans="1:9" hidden="1" x14ac:dyDescent="0.3">
      <c r="A1124" t="s">
        <v>3999</v>
      </c>
      <c r="B1124" t="s">
        <v>4000</v>
      </c>
      <c r="C1124" s="1" t="s">
        <v>47</v>
      </c>
      <c r="D1124">
        <v>6.6</v>
      </c>
      <c r="E1124" s="1" t="s">
        <v>4001</v>
      </c>
      <c r="F1124" s="1" t="s">
        <v>4002</v>
      </c>
      <c r="G1124" s="2">
        <v>4478</v>
      </c>
    </row>
    <row r="1125" spans="1:9" hidden="1" x14ac:dyDescent="0.3">
      <c r="A1125" t="s">
        <v>4003</v>
      </c>
      <c r="B1125">
        <v>-2019</v>
      </c>
      <c r="C1125" s="1" t="s">
        <v>1487</v>
      </c>
      <c r="D1125">
        <v>7.6</v>
      </c>
      <c r="E1125" s="1" t="s">
        <v>4004</v>
      </c>
      <c r="F1125" s="1" t="s">
        <v>4005</v>
      </c>
      <c r="G1125" s="2">
        <v>11484</v>
      </c>
      <c r="H1125">
        <v>229</v>
      </c>
    </row>
    <row r="1126" spans="1:9" x14ac:dyDescent="0.3">
      <c r="A1126" t="s">
        <v>4006</v>
      </c>
      <c r="B1126">
        <v>-2012</v>
      </c>
      <c r="C1126" s="1" t="s">
        <v>1360</v>
      </c>
      <c r="D1126">
        <v>6.4</v>
      </c>
      <c r="E1126" s="1" t="s">
        <v>4007</v>
      </c>
      <c r="F1126" s="1" t="s">
        <v>4008</v>
      </c>
      <c r="G1126" s="2">
        <v>54763</v>
      </c>
      <c r="H1126">
        <v>99</v>
      </c>
      <c r="I1126" t="s">
        <v>4009</v>
      </c>
    </row>
    <row r="1127" spans="1:9" ht="273.60000000000002" hidden="1" x14ac:dyDescent="0.3">
      <c r="A1127" t="s">
        <v>4010</v>
      </c>
      <c r="B1127" t="s">
        <v>709</v>
      </c>
      <c r="C1127" s="1" t="s">
        <v>4011</v>
      </c>
      <c r="D1127">
        <v>7.7</v>
      </c>
      <c r="E1127" s="1" t="s">
        <v>4012</v>
      </c>
      <c r="F1127" s="1" t="s">
        <v>4013</v>
      </c>
      <c r="G1127" s="2">
        <v>7430</v>
      </c>
      <c r="H1127">
        <v>60</v>
      </c>
    </row>
    <row r="1128" spans="1:9" ht="244.8" hidden="1" x14ac:dyDescent="0.3">
      <c r="A1128" t="s">
        <v>4014</v>
      </c>
      <c r="B1128">
        <v>-2017</v>
      </c>
      <c r="C1128" s="1" t="s">
        <v>34</v>
      </c>
      <c r="D1128">
        <v>6.5</v>
      </c>
      <c r="E1128" s="1" t="s">
        <v>4015</v>
      </c>
      <c r="F1128" s="1" t="s">
        <v>4016</v>
      </c>
      <c r="G1128" s="2">
        <v>7311</v>
      </c>
      <c r="H1128">
        <v>99</v>
      </c>
    </row>
    <row r="1129" spans="1:9" hidden="1" x14ac:dyDescent="0.3">
      <c r="A1129" t="s">
        <v>4017</v>
      </c>
      <c r="B1129" t="s">
        <v>4018</v>
      </c>
      <c r="C1129" s="1" t="s">
        <v>1454</v>
      </c>
      <c r="E1129" s="1" t="s">
        <v>4019</v>
      </c>
      <c r="F1129" s="1" t="s">
        <v>4020</v>
      </c>
    </row>
    <row r="1130" spans="1:9" ht="244.8" hidden="1" x14ac:dyDescent="0.3">
      <c r="A1130" t="s">
        <v>4021</v>
      </c>
      <c r="B1130" t="s">
        <v>14</v>
      </c>
      <c r="C1130" s="1" t="s">
        <v>1454</v>
      </c>
      <c r="D1130">
        <v>1.1000000000000001</v>
      </c>
      <c r="E1130" s="1" t="s">
        <v>4022</v>
      </c>
      <c r="F1130" s="1" t="s">
        <v>4023</v>
      </c>
      <c r="G1130" s="2">
        <v>25629</v>
      </c>
      <c r="H1130">
        <v>80</v>
      </c>
    </row>
    <row r="1131" spans="1:9" hidden="1" x14ac:dyDescent="0.3">
      <c r="A1131" t="s">
        <v>4024</v>
      </c>
      <c r="B1131">
        <v>-2016</v>
      </c>
      <c r="C1131" s="1" t="s">
        <v>109</v>
      </c>
      <c r="D1131">
        <v>6.6</v>
      </c>
      <c r="E1131" s="1" t="s">
        <v>4025</v>
      </c>
      <c r="F1131" s="1" t="s">
        <v>4026</v>
      </c>
      <c r="G1131" s="2">
        <v>56940</v>
      </c>
      <c r="H1131">
        <v>111</v>
      </c>
    </row>
    <row r="1132" spans="1:9" ht="230.4" hidden="1" x14ac:dyDescent="0.3">
      <c r="A1132" t="s">
        <v>4027</v>
      </c>
      <c r="B1132" t="s">
        <v>33</v>
      </c>
      <c r="C1132" s="1" t="s">
        <v>2007</v>
      </c>
      <c r="D1132">
        <v>5.9</v>
      </c>
      <c r="E1132" s="1" t="s">
        <v>4028</v>
      </c>
      <c r="F1132" s="1" t="s">
        <v>4029</v>
      </c>
      <c r="G1132" s="2">
        <v>6661</v>
      </c>
    </row>
    <row r="1133" spans="1:9" ht="316.8" hidden="1" x14ac:dyDescent="0.3">
      <c r="A1133" t="s">
        <v>4030</v>
      </c>
      <c r="B1133" t="s">
        <v>33</v>
      </c>
      <c r="C1133" s="1" t="s">
        <v>959</v>
      </c>
      <c r="D1133">
        <v>8.6</v>
      </c>
      <c r="E1133" s="1" t="s">
        <v>4031</v>
      </c>
      <c r="F1133" s="1" t="s">
        <v>4032</v>
      </c>
      <c r="G1133" s="2">
        <v>23472</v>
      </c>
      <c r="H1133">
        <v>49</v>
      </c>
    </row>
    <row r="1134" spans="1:9" ht="331.2" hidden="1" x14ac:dyDescent="0.3">
      <c r="A1134" t="s">
        <v>4033</v>
      </c>
      <c r="B1134" t="s">
        <v>1734</v>
      </c>
      <c r="C1134" s="1" t="s">
        <v>579</v>
      </c>
      <c r="D1134">
        <v>8.3000000000000007</v>
      </c>
      <c r="E1134" s="1" t="s">
        <v>4034</v>
      </c>
      <c r="F1134" s="1" t="s">
        <v>4035</v>
      </c>
      <c r="G1134" s="2">
        <v>20818</v>
      </c>
      <c r="H1134">
        <v>50</v>
      </c>
    </row>
    <row r="1135" spans="1:9" hidden="1" x14ac:dyDescent="0.3">
      <c r="A1135" t="s">
        <v>4036</v>
      </c>
      <c r="B1135">
        <v>-2006</v>
      </c>
      <c r="C1135" s="1" t="s">
        <v>15</v>
      </c>
      <c r="D1135">
        <v>8</v>
      </c>
      <c r="E1135" s="1" t="s">
        <v>4037</v>
      </c>
      <c r="F1135" s="1" t="s">
        <v>4038</v>
      </c>
      <c r="G1135" s="2">
        <v>13031</v>
      </c>
      <c r="H1135">
        <v>25</v>
      </c>
    </row>
    <row r="1136" spans="1:9" ht="273.60000000000002" hidden="1" x14ac:dyDescent="0.3">
      <c r="A1136" t="s">
        <v>4039</v>
      </c>
      <c r="B1136">
        <v>-1992</v>
      </c>
      <c r="C1136" s="1" t="s">
        <v>25</v>
      </c>
      <c r="D1136">
        <v>7.7</v>
      </c>
      <c r="E1136" s="1" t="s">
        <v>4040</v>
      </c>
      <c r="F1136" s="1" t="s">
        <v>4041</v>
      </c>
      <c r="G1136" s="2">
        <v>81880</v>
      </c>
      <c r="H1136">
        <v>94</v>
      </c>
    </row>
    <row r="1137" spans="1:8" ht="201.6" hidden="1" x14ac:dyDescent="0.3">
      <c r="A1137" t="s">
        <v>4042</v>
      </c>
      <c r="B1137" t="s">
        <v>51</v>
      </c>
      <c r="C1137" s="1" t="s">
        <v>2132</v>
      </c>
      <c r="D1137">
        <v>5.5</v>
      </c>
      <c r="E1137" s="1" t="s">
        <v>4043</v>
      </c>
      <c r="F1137" s="1" t="s">
        <v>4044</v>
      </c>
      <c r="G1137" s="2">
        <v>1148</v>
      </c>
      <c r="H1137">
        <v>23</v>
      </c>
    </row>
    <row r="1138" spans="1:8" hidden="1" x14ac:dyDescent="0.3">
      <c r="A1138" t="s">
        <v>4045</v>
      </c>
      <c r="B1138">
        <v>-2018</v>
      </c>
      <c r="C1138" s="1" t="s">
        <v>3225</v>
      </c>
      <c r="D1138">
        <v>8.1</v>
      </c>
      <c r="E1138" s="1" t="s">
        <v>4046</v>
      </c>
      <c r="F1138" s="1" t="s">
        <v>4047</v>
      </c>
      <c r="G1138" s="2">
        <v>26746</v>
      </c>
      <c r="H1138">
        <v>403</v>
      </c>
    </row>
    <row r="1139" spans="1:8" hidden="1" x14ac:dyDescent="0.3">
      <c r="A1139" t="s">
        <v>4048</v>
      </c>
      <c r="B1139">
        <v>-2020</v>
      </c>
      <c r="C1139" s="1" t="s">
        <v>1475</v>
      </c>
      <c r="D1139">
        <v>7.5</v>
      </c>
      <c r="E1139" s="1" t="s">
        <v>4049</v>
      </c>
      <c r="F1139" s="1" t="s">
        <v>4050</v>
      </c>
      <c r="G1139" s="2">
        <v>7137</v>
      </c>
      <c r="H1139">
        <v>52</v>
      </c>
    </row>
    <row r="1140" spans="1:8" hidden="1" x14ac:dyDescent="0.3">
      <c r="A1140" t="s">
        <v>4051</v>
      </c>
      <c r="B1140" t="s">
        <v>624</v>
      </c>
      <c r="C1140" s="1" t="s">
        <v>3831</v>
      </c>
      <c r="D1140">
        <v>6.3</v>
      </c>
      <c r="E1140" s="1" t="s">
        <v>4052</v>
      </c>
      <c r="F1140" s="1" t="s">
        <v>4053</v>
      </c>
      <c r="G1140" s="2">
        <v>31299</v>
      </c>
      <c r="H1140">
        <v>102</v>
      </c>
    </row>
    <row r="1141" spans="1:8" ht="172.8" hidden="1" x14ac:dyDescent="0.3">
      <c r="A1141" t="s">
        <v>4054</v>
      </c>
      <c r="B1141" t="s">
        <v>33</v>
      </c>
      <c r="C1141" s="1" t="s">
        <v>43</v>
      </c>
      <c r="D1141">
        <v>6.8</v>
      </c>
      <c r="E1141" s="1" t="s">
        <v>4055</v>
      </c>
      <c r="F1141" s="1" t="s">
        <v>4056</v>
      </c>
      <c r="G1141" s="2">
        <v>7280</v>
      </c>
    </row>
    <row r="1142" spans="1:8" ht="259.2" hidden="1" x14ac:dyDescent="0.3">
      <c r="A1142" t="s">
        <v>4057</v>
      </c>
      <c r="B1142" t="s">
        <v>90</v>
      </c>
      <c r="C1142" s="1" t="s">
        <v>179</v>
      </c>
      <c r="D1142">
        <v>7.7</v>
      </c>
      <c r="E1142" s="1" t="s">
        <v>4058</v>
      </c>
      <c r="F1142" s="1" t="s">
        <v>4059</v>
      </c>
      <c r="G1142" s="2">
        <v>1496</v>
      </c>
      <c r="H1142">
        <v>60</v>
      </c>
    </row>
    <row r="1143" spans="1:8" hidden="1" x14ac:dyDescent="0.3">
      <c r="A1143" t="s">
        <v>4060</v>
      </c>
      <c r="B1143">
        <v>-2018</v>
      </c>
      <c r="C1143" s="1" t="s">
        <v>1975</v>
      </c>
      <c r="D1143">
        <v>5.7</v>
      </c>
      <c r="E1143" s="1" t="s">
        <v>4061</v>
      </c>
      <c r="F1143" s="1" t="s">
        <v>4062</v>
      </c>
      <c r="G1143" s="2">
        <v>7489</v>
      </c>
      <c r="H1143">
        <v>98</v>
      </c>
    </row>
    <row r="1144" spans="1:8" ht="273.60000000000002" hidden="1" x14ac:dyDescent="0.3">
      <c r="A1144" t="s">
        <v>4063</v>
      </c>
      <c r="B1144">
        <v>-2017</v>
      </c>
      <c r="C1144" s="1" t="s">
        <v>3245</v>
      </c>
      <c r="D1144">
        <v>6.9</v>
      </c>
      <c r="E1144" s="1" t="s">
        <v>4064</v>
      </c>
      <c r="F1144" s="1" t="s">
        <v>4065</v>
      </c>
      <c r="G1144" s="2">
        <v>21815</v>
      </c>
      <c r="H1144">
        <v>116</v>
      </c>
    </row>
    <row r="1145" spans="1:8" ht="273.60000000000002" hidden="1" x14ac:dyDescent="0.3">
      <c r="A1145" t="s">
        <v>4066</v>
      </c>
      <c r="B1145" t="s">
        <v>51</v>
      </c>
      <c r="C1145" s="1" t="s">
        <v>435</v>
      </c>
      <c r="D1145">
        <v>7.6</v>
      </c>
      <c r="E1145" s="1" t="s">
        <v>4067</v>
      </c>
      <c r="F1145" s="1" t="s">
        <v>4068</v>
      </c>
      <c r="G1145" s="2">
        <v>2691</v>
      </c>
      <c r="H1145">
        <v>24</v>
      </c>
    </row>
    <row r="1146" spans="1:8" ht="216" hidden="1" x14ac:dyDescent="0.3">
      <c r="A1146" t="s">
        <v>4069</v>
      </c>
      <c r="B1146" t="s">
        <v>14</v>
      </c>
      <c r="C1146" s="1" t="s">
        <v>64</v>
      </c>
      <c r="E1146" s="1" t="s">
        <v>4070</v>
      </c>
      <c r="F1146" s="1" t="s">
        <v>4071</v>
      </c>
      <c r="H1146">
        <v>40</v>
      </c>
    </row>
    <row r="1147" spans="1:8" ht="288" hidden="1" x14ac:dyDescent="0.3">
      <c r="A1147" t="s">
        <v>4072</v>
      </c>
      <c r="B1147">
        <v>-2020</v>
      </c>
      <c r="C1147" s="1" t="s">
        <v>4073</v>
      </c>
      <c r="D1147">
        <v>6.4</v>
      </c>
      <c r="E1147" s="1" t="s">
        <v>4074</v>
      </c>
      <c r="F1147" s="1" t="s">
        <v>4075</v>
      </c>
      <c r="G1147" s="2">
        <v>15329</v>
      </c>
      <c r="H1147">
        <v>103</v>
      </c>
    </row>
    <row r="1148" spans="1:8" hidden="1" x14ac:dyDescent="0.3">
      <c r="A1148" t="s">
        <v>4076</v>
      </c>
      <c r="B1148">
        <v>-2019</v>
      </c>
      <c r="C1148" s="1" t="s">
        <v>801</v>
      </c>
      <c r="D1148">
        <v>9.3000000000000007</v>
      </c>
      <c r="E1148" s="1" t="s">
        <v>4077</v>
      </c>
      <c r="F1148" s="1" t="s">
        <v>4078</v>
      </c>
      <c r="G1148" s="2">
        <v>36473</v>
      </c>
      <c r="H1148">
        <v>403</v>
      </c>
    </row>
    <row r="1149" spans="1:8" ht="331.2" hidden="1" x14ac:dyDescent="0.3">
      <c r="A1149" t="s">
        <v>4079</v>
      </c>
      <c r="B1149" t="s">
        <v>14</v>
      </c>
      <c r="C1149" s="1" t="s">
        <v>15</v>
      </c>
      <c r="D1149">
        <v>7.7</v>
      </c>
      <c r="E1149" s="1" t="s">
        <v>4080</v>
      </c>
      <c r="F1149" s="1" t="s">
        <v>4081</v>
      </c>
      <c r="G1149">
        <v>412</v>
      </c>
      <c r="H1149">
        <v>23</v>
      </c>
    </row>
    <row r="1150" spans="1:8" ht="216" hidden="1" x14ac:dyDescent="0.3">
      <c r="A1150" t="s">
        <v>4082</v>
      </c>
      <c r="B1150" t="s">
        <v>14</v>
      </c>
      <c r="C1150" s="1" t="s">
        <v>160</v>
      </c>
      <c r="E1150" s="1" t="s">
        <v>4083</v>
      </c>
      <c r="F1150" s="1" t="s">
        <v>4084</v>
      </c>
    </row>
    <row r="1151" spans="1:8" hidden="1" x14ac:dyDescent="0.3">
      <c r="A1151" t="s">
        <v>4085</v>
      </c>
      <c r="B1151">
        <v>-2018</v>
      </c>
      <c r="C1151" s="1" t="s">
        <v>4086</v>
      </c>
      <c r="D1151">
        <v>5.8</v>
      </c>
      <c r="E1151" s="1" t="s">
        <v>4087</v>
      </c>
      <c r="F1151" s="1" t="s">
        <v>4088</v>
      </c>
      <c r="G1151" s="2">
        <v>28732</v>
      </c>
      <c r="H1151">
        <v>97</v>
      </c>
    </row>
    <row r="1152" spans="1:8" ht="187.2" hidden="1" x14ac:dyDescent="0.3">
      <c r="A1152" t="s">
        <v>4089</v>
      </c>
      <c r="B1152" t="s">
        <v>278</v>
      </c>
      <c r="C1152" s="1" t="s">
        <v>25</v>
      </c>
      <c r="D1152">
        <v>7.1</v>
      </c>
      <c r="E1152" s="1" t="s">
        <v>4090</v>
      </c>
      <c r="F1152" s="1" t="s">
        <v>4091</v>
      </c>
      <c r="G1152" s="2">
        <v>2350</v>
      </c>
      <c r="H1152">
        <v>24</v>
      </c>
    </row>
    <row r="1153" spans="1:9" ht="187.2" hidden="1" x14ac:dyDescent="0.3">
      <c r="A1153" t="s">
        <v>4092</v>
      </c>
      <c r="B1153" t="s">
        <v>51</v>
      </c>
      <c r="C1153" s="1" t="s">
        <v>2976</v>
      </c>
      <c r="D1153">
        <v>7.3</v>
      </c>
      <c r="E1153" s="1" t="s">
        <v>4093</v>
      </c>
      <c r="F1153" s="1" t="s">
        <v>4094</v>
      </c>
      <c r="G1153" s="2">
        <v>4473</v>
      </c>
      <c r="H1153">
        <v>57</v>
      </c>
    </row>
    <row r="1154" spans="1:9" hidden="1" x14ac:dyDescent="0.3">
      <c r="A1154" t="s">
        <v>4095</v>
      </c>
      <c r="B1154">
        <v>-2019</v>
      </c>
      <c r="C1154" s="1" t="s">
        <v>43</v>
      </c>
      <c r="D1154">
        <v>7.8</v>
      </c>
      <c r="E1154" s="1" t="s">
        <v>4096</v>
      </c>
      <c r="F1154" s="1" t="s">
        <v>4097</v>
      </c>
      <c r="G1154" s="2">
        <v>24679</v>
      </c>
      <c r="H1154">
        <v>118</v>
      </c>
    </row>
    <row r="1155" spans="1:9" ht="273.60000000000002" hidden="1" x14ac:dyDescent="0.3">
      <c r="A1155" t="s">
        <v>4098</v>
      </c>
      <c r="B1155">
        <v>-2020</v>
      </c>
      <c r="C1155" s="1" t="s">
        <v>160</v>
      </c>
      <c r="D1155">
        <v>5.6</v>
      </c>
      <c r="E1155" s="1" t="s">
        <v>4099</v>
      </c>
      <c r="F1155" s="1" t="s">
        <v>4100</v>
      </c>
      <c r="G1155" s="2">
        <v>10363</v>
      </c>
      <c r="H1155">
        <v>94</v>
      </c>
    </row>
    <row r="1156" spans="1:9" ht="187.2" hidden="1" x14ac:dyDescent="0.3">
      <c r="A1156" t="s">
        <v>4101</v>
      </c>
      <c r="B1156" t="s">
        <v>51</v>
      </c>
      <c r="C1156" s="1" t="s">
        <v>15</v>
      </c>
      <c r="D1156">
        <v>7.1</v>
      </c>
      <c r="E1156" s="1" t="s">
        <v>4102</v>
      </c>
      <c r="F1156" s="1" t="s">
        <v>4103</v>
      </c>
      <c r="G1156">
        <v>950</v>
      </c>
      <c r="H1156">
        <v>11</v>
      </c>
    </row>
    <row r="1157" spans="1:9" hidden="1" x14ac:dyDescent="0.3">
      <c r="A1157" t="s">
        <v>4104</v>
      </c>
      <c r="B1157">
        <v>-2020</v>
      </c>
      <c r="C1157" s="1" t="s">
        <v>3225</v>
      </c>
      <c r="D1157">
        <v>7.2</v>
      </c>
      <c r="E1157" s="1" t="s">
        <v>4105</v>
      </c>
      <c r="F1157" s="1" t="s">
        <v>4106</v>
      </c>
      <c r="G1157" s="2">
        <v>22404</v>
      </c>
      <c r="H1157">
        <v>83</v>
      </c>
    </row>
    <row r="1158" spans="1:9" hidden="1" x14ac:dyDescent="0.3">
      <c r="A1158" t="s">
        <v>4107</v>
      </c>
      <c r="B1158">
        <v>-2018</v>
      </c>
      <c r="C1158" s="1" t="s">
        <v>1437</v>
      </c>
      <c r="D1158">
        <v>6.5</v>
      </c>
      <c r="E1158" s="1" t="s">
        <v>4108</v>
      </c>
      <c r="F1158" s="1" t="s">
        <v>4109</v>
      </c>
      <c r="G1158" s="2">
        <v>5813</v>
      </c>
      <c r="H1158">
        <v>60</v>
      </c>
    </row>
    <row r="1159" spans="1:9" ht="244.8" hidden="1" x14ac:dyDescent="0.3">
      <c r="A1159" t="s">
        <v>4110</v>
      </c>
      <c r="B1159" t="s">
        <v>90</v>
      </c>
      <c r="C1159" s="1" t="s">
        <v>91</v>
      </c>
      <c r="D1159">
        <v>6.2</v>
      </c>
      <c r="E1159" s="1" t="s">
        <v>4111</v>
      </c>
      <c r="F1159" s="1" t="s">
        <v>4112</v>
      </c>
      <c r="G1159" s="2">
        <v>23061</v>
      </c>
      <c r="H1159">
        <v>30</v>
      </c>
    </row>
    <row r="1160" spans="1:9" x14ac:dyDescent="0.3">
      <c r="A1160" t="s">
        <v>4113</v>
      </c>
      <c r="B1160">
        <v>-2013</v>
      </c>
      <c r="C1160" s="1" t="s">
        <v>25</v>
      </c>
      <c r="D1160">
        <v>6.4</v>
      </c>
      <c r="E1160" s="1" t="s">
        <v>4114</v>
      </c>
      <c r="F1160" s="1" t="s">
        <v>4115</v>
      </c>
      <c r="G1160" s="2">
        <v>94660</v>
      </c>
      <c r="H1160">
        <v>95</v>
      </c>
      <c r="I1160" t="s">
        <v>4116</v>
      </c>
    </row>
    <row r="1161" spans="1:9" hidden="1" x14ac:dyDescent="0.3">
      <c r="A1161" t="s">
        <v>4117</v>
      </c>
      <c r="B1161">
        <v>-2020</v>
      </c>
      <c r="C1161" s="1" t="s">
        <v>1167</v>
      </c>
      <c r="D1161">
        <v>8.5</v>
      </c>
      <c r="E1161" s="1" t="s">
        <v>4118</v>
      </c>
      <c r="F1161" s="1" t="s">
        <v>4119</v>
      </c>
      <c r="G1161" s="2">
        <v>1755</v>
      </c>
      <c r="H1161">
        <v>140</v>
      </c>
    </row>
    <row r="1162" spans="1:9" hidden="1" x14ac:dyDescent="0.3">
      <c r="A1162" t="s">
        <v>4120</v>
      </c>
      <c r="B1162">
        <v>-2018</v>
      </c>
      <c r="C1162" s="1" t="s">
        <v>1475</v>
      </c>
      <c r="D1162">
        <v>7</v>
      </c>
      <c r="E1162" s="1" t="s">
        <v>4121</v>
      </c>
      <c r="F1162" s="1" t="s">
        <v>4122</v>
      </c>
      <c r="G1162" s="2">
        <v>10857</v>
      </c>
      <c r="H1162">
        <v>97</v>
      </c>
    </row>
    <row r="1163" spans="1:9" ht="172.8" hidden="1" x14ac:dyDescent="0.3">
      <c r="A1163" t="s">
        <v>4123</v>
      </c>
      <c r="B1163" t="s">
        <v>4124</v>
      </c>
      <c r="C1163" s="1" t="s">
        <v>47</v>
      </c>
      <c r="D1163">
        <v>8.8000000000000007</v>
      </c>
      <c r="E1163" s="1" t="s">
        <v>4125</v>
      </c>
      <c r="F1163" s="1" t="s">
        <v>4126</v>
      </c>
      <c r="G1163" s="2">
        <v>69552</v>
      </c>
      <c r="H1163">
        <v>30</v>
      </c>
    </row>
    <row r="1164" spans="1:9" hidden="1" x14ac:dyDescent="0.3">
      <c r="A1164" t="s">
        <v>4127</v>
      </c>
      <c r="B1164">
        <v>-2017</v>
      </c>
      <c r="C1164" s="1" t="s">
        <v>274</v>
      </c>
      <c r="D1164">
        <v>6.3</v>
      </c>
      <c r="E1164" s="1" t="s">
        <v>4128</v>
      </c>
      <c r="F1164" s="1" t="s">
        <v>4129</v>
      </c>
      <c r="G1164" s="2">
        <v>5153</v>
      </c>
      <c r="H1164">
        <v>41</v>
      </c>
    </row>
    <row r="1165" spans="1:9" hidden="1" x14ac:dyDescent="0.3">
      <c r="A1165" t="s">
        <v>4130</v>
      </c>
      <c r="B1165">
        <v>-2014</v>
      </c>
      <c r="C1165" s="1" t="s">
        <v>784</v>
      </c>
      <c r="D1165">
        <v>7.2</v>
      </c>
      <c r="E1165" s="1" t="s">
        <v>4131</v>
      </c>
      <c r="F1165" s="1" t="s">
        <v>4132</v>
      </c>
      <c r="G1165" s="2">
        <v>17926</v>
      </c>
      <c r="H1165">
        <v>231</v>
      </c>
    </row>
    <row r="1166" spans="1:9" ht="259.2" hidden="1" x14ac:dyDescent="0.3">
      <c r="A1166" t="s">
        <v>4133</v>
      </c>
      <c r="B1166">
        <v>-2019</v>
      </c>
      <c r="C1166" s="1" t="s">
        <v>81</v>
      </c>
      <c r="D1166">
        <v>5.9</v>
      </c>
      <c r="E1166" s="1" t="s">
        <v>4134</v>
      </c>
      <c r="F1166" s="1" t="s">
        <v>4135</v>
      </c>
      <c r="G1166" s="2">
        <v>9135</v>
      </c>
      <c r="H1166">
        <v>127</v>
      </c>
    </row>
    <row r="1167" spans="1:9" ht="158.4" hidden="1" x14ac:dyDescent="0.3">
      <c r="A1167" t="s">
        <v>4136</v>
      </c>
      <c r="B1167" t="s">
        <v>33</v>
      </c>
      <c r="C1167" s="1" t="s">
        <v>4137</v>
      </c>
      <c r="D1167">
        <v>8</v>
      </c>
      <c r="E1167" s="1" t="s">
        <v>4138</v>
      </c>
      <c r="F1167" s="1" t="s">
        <v>4139</v>
      </c>
      <c r="G1167" s="2">
        <v>2489</v>
      </c>
      <c r="H1167">
        <v>70</v>
      </c>
    </row>
    <row r="1168" spans="1:9" x14ac:dyDescent="0.3">
      <c r="A1168" t="s">
        <v>4140</v>
      </c>
      <c r="B1168">
        <v>-2009</v>
      </c>
      <c r="C1168" s="1" t="s">
        <v>34</v>
      </c>
      <c r="D1168">
        <v>6.7</v>
      </c>
      <c r="E1168" s="1" t="s">
        <v>4141</v>
      </c>
      <c r="F1168" s="1" t="s">
        <v>4142</v>
      </c>
      <c r="G1168" s="2">
        <v>61994</v>
      </c>
      <c r="H1168">
        <v>132</v>
      </c>
      <c r="I1168" t="s">
        <v>4143</v>
      </c>
    </row>
    <row r="1169" spans="1:9" ht="244.8" hidden="1" x14ac:dyDescent="0.3">
      <c r="A1169" t="s">
        <v>4144</v>
      </c>
      <c r="B1169" t="s">
        <v>770</v>
      </c>
      <c r="C1169" s="1" t="s">
        <v>4145</v>
      </c>
      <c r="D1169">
        <v>5.5</v>
      </c>
      <c r="E1169" s="1" t="s">
        <v>4146</v>
      </c>
      <c r="F1169" s="1" t="s">
        <v>4147</v>
      </c>
      <c r="G1169" s="2">
        <v>1261</v>
      </c>
      <c r="H1169">
        <v>142</v>
      </c>
    </row>
    <row r="1170" spans="1:9" ht="360" hidden="1" x14ac:dyDescent="0.3">
      <c r="A1170" t="s">
        <v>4148</v>
      </c>
      <c r="B1170" t="s">
        <v>370</v>
      </c>
      <c r="C1170" s="1" t="s">
        <v>499</v>
      </c>
      <c r="D1170">
        <v>7.1</v>
      </c>
      <c r="E1170" s="1" t="s">
        <v>4149</v>
      </c>
      <c r="F1170" s="1" t="s">
        <v>4150</v>
      </c>
      <c r="G1170">
        <v>309</v>
      </c>
    </row>
    <row r="1171" spans="1:9" hidden="1" x14ac:dyDescent="0.3">
      <c r="A1171" t="s">
        <v>4151</v>
      </c>
      <c r="B1171">
        <v>-2021</v>
      </c>
      <c r="C1171" s="1" t="s">
        <v>160</v>
      </c>
      <c r="E1171" s="1" t="s">
        <v>4152</v>
      </c>
      <c r="F1171" s="1" t="s">
        <v>4153</v>
      </c>
      <c r="H1171">
        <v>90</v>
      </c>
    </row>
    <row r="1172" spans="1:9" ht="273.60000000000002" hidden="1" x14ac:dyDescent="0.3">
      <c r="A1172" t="s">
        <v>4154</v>
      </c>
      <c r="B1172" t="s">
        <v>4155</v>
      </c>
      <c r="C1172" s="1" t="s">
        <v>363</v>
      </c>
      <c r="D1172">
        <v>6.6</v>
      </c>
      <c r="E1172" s="1" t="s">
        <v>4156</v>
      </c>
      <c r="F1172" s="1" t="s">
        <v>4157</v>
      </c>
      <c r="G1172" s="2">
        <v>5125</v>
      </c>
      <c r="H1172">
        <v>22</v>
      </c>
    </row>
    <row r="1173" spans="1:9" ht="302.39999999999998" hidden="1" x14ac:dyDescent="0.3">
      <c r="A1173" t="s">
        <v>4158</v>
      </c>
      <c r="B1173">
        <v>-2020</v>
      </c>
      <c r="C1173" s="1" t="s">
        <v>34</v>
      </c>
      <c r="D1173">
        <v>3.7</v>
      </c>
      <c r="E1173" s="1" t="s">
        <v>4159</v>
      </c>
      <c r="F1173" s="1" t="s">
        <v>4160</v>
      </c>
      <c r="G1173" s="2">
        <v>10337</v>
      </c>
      <c r="H1173">
        <v>148</v>
      </c>
    </row>
    <row r="1174" spans="1:9" ht="360" hidden="1" x14ac:dyDescent="0.3">
      <c r="A1174" t="s">
        <v>4161</v>
      </c>
      <c r="B1174" t="s">
        <v>4162</v>
      </c>
      <c r="C1174" s="1" t="s">
        <v>482</v>
      </c>
      <c r="D1174">
        <v>8.1999999999999993</v>
      </c>
      <c r="E1174" s="1" t="s">
        <v>4163</v>
      </c>
      <c r="F1174" s="1" t="s">
        <v>4164</v>
      </c>
      <c r="G1174" s="2">
        <v>10146</v>
      </c>
      <c r="H1174">
        <v>60</v>
      </c>
    </row>
    <row r="1175" spans="1:9" x14ac:dyDescent="0.3">
      <c r="A1175" t="s">
        <v>4165</v>
      </c>
      <c r="B1175" t="s">
        <v>4166</v>
      </c>
      <c r="C1175" s="1" t="s">
        <v>139</v>
      </c>
      <c r="D1175">
        <v>6.1</v>
      </c>
      <c r="E1175" s="1" t="s">
        <v>4167</v>
      </c>
      <c r="F1175" s="1" t="s">
        <v>4168</v>
      </c>
      <c r="G1175" s="2">
        <v>103973</v>
      </c>
      <c r="H1175">
        <v>110</v>
      </c>
      <c r="I1175" t="s">
        <v>4169</v>
      </c>
    </row>
    <row r="1176" spans="1:9" hidden="1" x14ac:dyDescent="0.3">
      <c r="A1176" t="s">
        <v>4170</v>
      </c>
      <c r="B1176">
        <v>-2019</v>
      </c>
      <c r="C1176" s="1" t="s">
        <v>43</v>
      </c>
      <c r="D1176">
        <v>5.9</v>
      </c>
      <c r="E1176" s="1" t="s">
        <v>4171</v>
      </c>
      <c r="F1176" s="1" t="s">
        <v>4172</v>
      </c>
      <c r="G1176" s="2">
        <v>13305</v>
      </c>
      <c r="H1176">
        <v>107</v>
      </c>
    </row>
    <row r="1177" spans="1:9" hidden="1" x14ac:dyDescent="0.3">
      <c r="A1177" t="s">
        <v>4173</v>
      </c>
      <c r="B1177">
        <v>-2020</v>
      </c>
      <c r="C1177" s="1" t="s">
        <v>91</v>
      </c>
      <c r="D1177">
        <v>4.7</v>
      </c>
      <c r="E1177" s="1" t="s">
        <v>4174</v>
      </c>
      <c r="F1177" s="1" t="s">
        <v>4175</v>
      </c>
      <c r="G1177" s="2">
        <v>2636</v>
      </c>
      <c r="H1177">
        <v>101</v>
      </c>
    </row>
    <row r="1178" spans="1:9" ht="216" hidden="1" x14ac:dyDescent="0.3">
      <c r="A1178" t="s">
        <v>4176</v>
      </c>
      <c r="B1178" t="s">
        <v>1379</v>
      </c>
      <c r="C1178" s="1" t="s">
        <v>784</v>
      </c>
      <c r="D1178">
        <v>7.4</v>
      </c>
      <c r="E1178" s="1" t="s">
        <v>4177</v>
      </c>
      <c r="F1178" s="1" t="s">
        <v>4178</v>
      </c>
      <c r="G1178" s="2">
        <v>7450</v>
      </c>
      <c r="H1178">
        <v>52</v>
      </c>
    </row>
    <row r="1179" spans="1:9" ht="230.4" hidden="1" x14ac:dyDescent="0.3">
      <c r="A1179" t="s">
        <v>4179</v>
      </c>
      <c r="B1179" t="s">
        <v>938</v>
      </c>
      <c r="C1179" s="1" t="s">
        <v>15</v>
      </c>
      <c r="D1179">
        <v>7.9</v>
      </c>
      <c r="E1179" s="1" t="s">
        <v>4180</v>
      </c>
      <c r="F1179" s="1" t="s">
        <v>4181</v>
      </c>
      <c r="G1179" s="2">
        <v>12511</v>
      </c>
      <c r="H1179">
        <v>24</v>
      </c>
    </row>
    <row r="1180" spans="1:9" x14ac:dyDescent="0.3">
      <c r="A1180" t="s">
        <v>4182</v>
      </c>
      <c r="B1180">
        <v>-2014</v>
      </c>
      <c r="C1180" s="1" t="s">
        <v>96</v>
      </c>
      <c r="D1180">
        <v>5.7</v>
      </c>
      <c r="E1180" s="1" t="s">
        <v>4183</v>
      </c>
      <c r="F1180" s="1" t="s">
        <v>4184</v>
      </c>
      <c r="G1180" s="2">
        <v>24861</v>
      </c>
      <c r="H1180">
        <v>87</v>
      </c>
      <c r="I1180" t="s">
        <v>1872</v>
      </c>
    </row>
    <row r="1181" spans="1:9" hidden="1" x14ac:dyDescent="0.3">
      <c r="A1181" t="s">
        <v>4185</v>
      </c>
      <c r="B1181">
        <v>-2019</v>
      </c>
      <c r="C1181" s="1" t="s">
        <v>34</v>
      </c>
      <c r="D1181">
        <v>5.7</v>
      </c>
      <c r="E1181" s="1" t="s">
        <v>4186</v>
      </c>
      <c r="F1181" s="1" t="s">
        <v>4187</v>
      </c>
      <c r="G1181" s="2">
        <v>13085</v>
      </c>
      <c r="H1181">
        <v>86</v>
      </c>
    </row>
    <row r="1182" spans="1:9" x14ac:dyDescent="0.3">
      <c r="A1182" t="s">
        <v>4188</v>
      </c>
      <c r="B1182">
        <v>-1958</v>
      </c>
      <c r="C1182" s="1" t="s">
        <v>4189</v>
      </c>
      <c r="D1182">
        <v>8</v>
      </c>
      <c r="E1182" s="1" t="s">
        <v>4190</v>
      </c>
      <c r="F1182" s="1" t="s">
        <v>4191</v>
      </c>
      <c r="G1182" s="2">
        <v>100664</v>
      </c>
      <c r="H1182">
        <v>95</v>
      </c>
      <c r="I1182" t="s">
        <v>4192</v>
      </c>
    </row>
    <row r="1183" spans="1:9" hidden="1" x14ac:dyDescent="0.3">
      <c r="A1183" t="s">
        <v>4193</v>
      </c>
      <c r="B1183">
        <v>-2020</v>
      </c>
      <c r="C1183" s="1" t="s">
        <v>68</v>
      </c>
      <c r="D1183">
        <v>6</v>
      </c>
      <c r="E1183" s="1" t="s">
        <v>4194</v>
      </c>
      <c r="F1183" s="1" t="s">
        <v>4195</v>
      </c>
      <c r="G1183" s="2">
        <v>32367</v>
      </c>
      <c r="H1183">
        <v>101</v>
      </c>
    </row>
    <row r="1184" spans="1:9" hidden="1" x14ac:dyDescent="0.3">
      <c r="A1184" t="s">
        <v>4196</v>
      </c>
      <c r="B1184">
        <v>-2020</v>
      </c>
      <c r="C1184" s="1" t="s">
        <v>1316</v>
      </c>
      <c r="D1184">
        <v>7.2</v>
      </c>
      <c r="E1184" s="1" t="s">
        <v>4197</v>
      </c>
      <c r="F1184" s="1" t="s">
        <v>4198</v>
      </c>
      <c r="G1184" s="2">
        <v>4049</v>
      </c>
      <c r="H1184">
        <v>58</v>
      </c>
    </row>
    <row r="1185" spans="1:9" ht="172.8" hidden="1" x14ac:dyDescent="0.3">
      <c r="A1185" t="s">
        <v>4199</v>
      </c>
      <c r="B1185" t="s">
        <v>33</v>
      </c>
      <c r="C1185" s="1" t="s">
        <v>639</v>
      </c>
      <c r="D1185">
        <v>8.1999999999999993</v>
      </c>
      <c r="E1185" s="1" t="s">
        <v>4200</v>
      </c>
      <c r="F1185" s="1" t="s">
        <v>4201</v>
      </c>
      <c r="G1185" s="2">
        <v>6163</v>
      </c>
      <c r="H1185">
        <v>25</v>
      </c>
    </row>
    <row r="1186" spans="1:9" ht="201.6" hidden="1" x14ac:dyDescent="0.3">
      <c r="A1186" t="s">
        <v>4202</v>
      </c>
      <c r="B1186" t="s">
        <v>1678</v>
      </c>
      <c r="C1186" s="1" t="s">
        <v>60</v>
      </c>
      <c r="D1186">
        <v>6.6</v>
      </c>
      <c r="E1186" s="1" t="s">
        <v>4203</v>
      </c>
      <c r="F1186" s="1" t="s">
        <v>4204</v>
      </c>
      <c r="G1186" s="2">
        <v>1175</v>
      </c>
      <c r="H1186">
        <v>40</v>
      </c>
    </row>
    <row r="1187" spans="1:9" x14ac:dyDescent="0.3">
      <c r="A1187" t="s">
        <v>4205</v>
      </c>
      <c r="B1187">
        <v>-2013</v>
      </c>
      <c r="C1187" s="1" t="s">
        <v>25</v>
      </c>
      <c r="D1187">
        <v>5.7</v>
      </c>
      <c r="E1187" s="1" t="s">
        <v>4206</v>
      </c>
      <c r="F1187" s="1" t="s">
        <v>4207</v>
      </c>
      <c r="G1187" s="2">
        <v>43335</v>
      </c>
      <c r="H1187">
        <v>91</v>
      </c>
      <c r="I1187" t="s">
        <v>4208</v>
      </c>
    </row>
    <row r="1188" spans="1:9" ht="187.2" hidden="1" x14ac:dyDescent="0.3">
      <c r="A1188" t="s">
        <v>4209</v>
      </c>
      <c r="B1188" t="s">
        <v>4162</v>
      </c>
      <c r="C1188" s="1" t="s">
        <v>639</v>
      </c>
      <c r="D1188">
        <v>7.9</v>
      </c>
      <c r="E1188" s="1" t="s">
        <v>4210</v>
      </c>
      <c r="F1188" s="1" t="s">
        <v>4211</v>
      </c>
      <c r="G1188" s="2">
        <v>11962</v>
      </c>
      <c r="H1188">
        <v>25</v>
      </c>
    </row>
    <row r="1189" spans="1:9" ht="345.6" hidden="1" x14ac:dyDescent="0.3">
      <c r="A1189" t="s">
        <v>4212</v>
      </c>
      <c r="B1189">
        <v>-2020</v>
      </c>
      <c r="C1189" s="1" t="s">
        <v>1566</v>
      </c>
      <c r="D1189">
        <v>6.1</v>
      </c>
      <c r="E1189" s="1" t="s">
        <v>4213</v>
      </c>
      <c r="F1189" s="1" t="s">
        <v>4214</v>
      </c>
      <c r="G1189" s="2">
        <v>10977</v>
      </c>
      <c r="H1189">
        <v>93</v>
      </c>
    </row>
    <row r="1190" spans="1:9" hidden="1" x14ac:dyDescent="0.3">
      <c r="A1190" t="s">
        <v>4215</v>
      </c>
      <c r="B1190">
        <v>-2020</v>
      </c>
      <c r="C1190" s="1" t="s">
        <v>47</v>
      </c>
      <c r="D1190">
        <v>5.0999999999999996</v>
      </c>
      <c r="E1190" s="1" t="s">
        <v>4216</v>
      </c>
      <c r="F1190" s="1" t="s">
        <v>4217</v>
      </c>
      <c r="G1190" s="2">
        <v>5144</v>
      </c>
      <c r="H1190">
        <v>103</v>
      </c>
    </row>
    <row r="1191" spans="1:9" ht="244.8" hidden="1" x14ac:dyDescent="0.3">
      <c r="A1191" t="s">
        <v>4218</v>
      </c>
      <c r="B1191" t="s">
        <v>14</v>
      </c>
      <c r="C1191" s="1" t="s">
        <v>43</v>
      </c>
      <c r="D1191">
        <v>8.1999999999999993</v>
      </c>
      <c r="E1191" s="1" t="s">
        <v>4219</v>
      </c>
      <c r="F1191" s="1" t="s">
        <v>4220</v>
      </c>
      <c r="G1191" s="2">
        <v>1201</v>
      </c>
      <c r="H1191">
        <v>65</v>
      </c>
    </row>
    <row r="1192" spans="1:9" hidden="1" x14ac:dyDescent="0.3">
      <c r="A1192" t="s">
        <v>4221</v>
      </c>
      <c r="B1192">
        <v>-2021</v>
      </c>
      <c r="C1192" s="1" t="s">
        <v>34</v>
      </c>
      <c r="D1192">
        <v>4.7</v>
      </c>
      <c r="E1192" s="1" t="s">
        <v>4222</v>
      </c>
      <c r="F1192" s="1" t="s">
        <v>4223</v>
      </c>
      <c r="G1192" s="2">
        <v>6853</v>
      </c>
      <c r="H1192">
        <v>80</v>
      </c>
    </row>
    <row r="1193" spans="1:9" hidden="1" x14ac:dyDescent="0.3">
      <c r="A1193" t="s">
        <v>4224</v>
      </c>
      <c r="B1193">
        <v>-2017</v>
      </c>
      <c r="C1193" s="1" t="s">
        <v>1260</v>
      </c>
      <c r="D1193">
        <v>5.7</v>
      </c>
      <c r="E1193" s="1" t="s">
        <v>4225</v>
      </c>
      <c r="F1193" s="1" t="s">
        <v>4226</v>
      </c>
      <c r="G1193" s="2">
        <v>19827</v>
      </c>
      <c r="H1193">
        <v>94</v>
      </c>
    </row>
    <row r="1194" spans="1:9" ht="187.2" hidden="1" x14ac:dyDescent="0.3">
      <c r="A1194" t="s">
        <v>4227</v>
      </c>
      <c r="B1194" t="s">
        <v>33</v>
      </c>
      <c r="C1194" s="1" t="s">
        <v>4228</v>
      </c>
      <c r="D1194">
        <v>6.5</v>
      </c>
      <c r="E1194" s="1" t="s">
        <v>4229</v>
      </c>
      <c r="F1194" s="1" t="s">
        <v>4230</v>
      </c>
      <c r="G1194" s="2">
        <v>10568</v>
      </c>
      <c r="H1194">
        <v>55</v>
      </c>
    </row>
    <row r="1195" spans="1:9" ht="331.2" hidden="1" x14ac:dyDescent="0.3">
      <c r="A1195" t="s">
        <v>4231</v>
      </c>
      <c r="B1195" t="s">
        <v>4232</v>
      </c>
      <c r="C1195" s="1" t="s">
        <v>435</v>
      </c>
      <c r="D1195">
        <v>8</v>
      </c>
      <c r="E1195" s="1" t="s">
        <v>4233</v>
      </c>
      <c r="F1195" s="1" t="s">
        <v>4234</v>
      </c>
      <c r="G1195" s="2">
        <v>12030</v>
      </c>
      <c r="H1195">
        <v>24</v>
      </c>
    </row>
    <row r="1196" spans="1:9" ht="259.2" hidden="1" x14ac:dyDescent="0.3">
      <c r="A1196" t="s">
        <v>4235</v>
      </c>
      <c r="B1196" t="s">
        <v>278</v>
      </c>
      <c r="C1196" s="1" t="s">
        <v>15</v>
      </c>
      <c r="D1196">
        <v>7.5</v>
      </c>
      <c r="E1196" s="1" t="s">
        <v>4236</v>
      </c>
      <c r="F1196" s="1" t="s">
        <v>4237</v>
      </c>
      <c r="G1196" s="2">
        <v>5711</v>
      </c>
      <c r="H1196">
        <v>30</v>
      </c>
    </row>
    <row r="1197" spans="1:9" hidden="1" x14ac:dyDescent="0.3">
      <c r="A1197" t="s">
        <v>4238</v>
      </c>
      <c r="B1197">
        <v>-2019</v>
      </c>
      <c r="C1197" s="1" t="s">
        <v>1475</v>
      </c>
      <c r="D1197">
        <v>5.5</v>
      </c>
      <c r="E1197" s="1" t="s">
        <v>4239</v>
      </c>
      <c r="F1197" s="1" t="s">
        <v>4240</v>
      </c>
      <c r="G1197" s="2">
        <v>19850</v>
      </c>
      <c r="H1197">
        <v>103</v>
      </c>
    </row>
    <row r="1198" spans="1:9" hidden="1" x14ac:dyDescent="0.3">
      <c r="A1198" t="s">
        <v>4241</v>
      </c>
      <c r="B1198">
        <v>-2016</v>
      </c>
      <c r="C1198" s="1" t="s">
        <v>60</v>
      </c>
      <c r="D1198">
        <v>8.6</v>
      </c>
      <c r="E1198" s="1" t="s">
        <v>4242</v>
      </c>
      <c r="F1198" s="1" t="s">
        <v>4243</v>
      </c>
      <c r="G1198" s="2">
        <v>5077</v>
      </c>
      <c r="H1198">
        <v>80</v>
      </c>
    </row>
    <row r="1199" spans="1:9" hidden="1" x14ac:dyDescent="0.3">
      <c r="A1199" t="s">
        <v>4244</v>
      </c>
      <c r="B1199" t="s">
        <v>4245</v>
      </c>
      <c r="C1199" s="1" t="s">
        <v>1760</v>
      </c>
      <c r="D1199">
        <v>7.1</v>
      </c>
      <c r="E1199" s="1" t="s">
        <v>4246</v>
      </c>
      <c r="F1199" s="1" t="s">
        <v>4247</v>
      </c>
      <c r="G1199" s="2">
        <v>42532</v>
      </c>
      <c r="H1199">
        <v>97</v>
      </c>
    </row>
    <row r="1200" spans="1:9" ht="230.4" hidden="1" x14ac:dyDescent="0.3">
      <c r="A1200" t="s">
        <v>4248</v>
      </c>
      <c r="B1200" t="s">
        <v>1936</v>
      </c>
      <c r="C1200" s="1" t="s">
        <v>1099</v>
      </c>
      <c r="D1200">
        <v>8.1</v>
      </c>
      <c r="E1200" s="1" t="s">
        <v>4249</v>
      </c>
      <c r="F1200" s="1" t="s">
        <v>4250</v>
      </c>
      <c r="G1200" s="2">
        <v>6582</v>
      </c>
      <c r="H1200">
        <v>60</v>
      </c>
    </row>
    <row r="1201" spans="1:9" ht="230.4" hidden="1" x14ac:dyDescent="0.3">
      <c r="A1201" t="s">
        <v>4251</v>
      </c>
      <c r="B1201" t="s">
        <v>1678</v>
      </c>
      <c r="C1201" s="1" t="s">
        <v>86</v>
      </c>
      <c r="D1201">
        <v>7.9</v>
      </c>
      <c r="E1201" s="1" t="s">
        <v>4252</v>
      </c>
      <c r="F1201" s="1" t="s">
        <v>4253</v>
      </c>
      <c r="G1201" s="2">
        <v>2801</v>
      </c>
      <c r="H1201">
        <v>43</v>
      </c>
    </row>
    <row r="1202" spans="1:9" hidden="1" x14ac:dyDescent="0.3">
      <c r="A1202" t="s">
        <v>4254</v>
      </c>
      <c r="B1202">
        <v>-2019</v>
      </c>
      <c r="C1202" s="1" t="s">
        <v>64</v>
      </c>
      <c r="D1202">
        <v>7.5</v>
      </c>
      <c r="E1202" s="1" t="s">
        <v>4255</v>
      </c>
      <c r="F1202" s="1" t="s">
        <v>4256</v>
      </c>
      <c r="G1202" s="2">
        <v>12784</v>
      </c>
      <c r="H1202">
        <v>50</v>
      </c>
    </row>
    <row r="1203" spans="1:9" hidden="1" x14ac:dyDescent="0.3">
      <c r="A1203" t="s">
        <v>4257</v>
      </c>
      <c r="B1203">
        <v>-2021</v>
      </c>
      <c r="C1203" s="1" t="s">
        <v>524</v>
      </c>
      <c r="D1203">
        <v>5.4</v>
      </c>
      <c r="E1203" s="1" t="s">
        <v>4258</v>
      </c>
      <c r="F1203" s="1" t="s">
        <v>4259</v>
      </c>
      <c r="G1203" s="2">
        <v>2642</v>
      </c>
      <c r="H1203">
        <v>112</v>
      </c>
    </row>
    <row r="1204" spans="1:9" ht="230.4" hidden="1" x14ac:dyDescent="0.3">
      <c r="A1204" t="s">
        <v>4260</v>
      </c>
      <c r="B1204" t="s">
        <v>14</v>
      </c>
      <c r="C1204" s="1" t="s">
        <v>15</v>
      </c>
      <c r="D1204">
        <v>6.6</v>
      </c>
      <c r="E1204" s="1" t="s">
        <v>4261</v>
      </c>
      <c r="F1204" s="1" t="s">
        <v>4262</v>
      </c>
      <c r="G1204" s="2">
        <v>1054</v>
      </c>
      <c r="H1204">
        <v>24</v>
      </c>
    </row>
    <row r="1205" spans="1:9" hidden="1" x14ac:dyDescent="0.3">
      <c r="A1205" t="s">
        <v>4263</v>
      </c>
      <c r="B1205">
        <v>-2017</v>
      </c>
      <c r="C1205" s="1" t="s">
        <v>270</v>
      </c>
      <c r="D1205">
        <v>6.5</v>
      </c>
      <c r="E1205" s="1" t="s">
        <v>4264</v>
      </c>
      <c r="F1205" s="1" t="s">
        <v>4265</v>
      </c>
      <c r="G1205" s="2">
        <v>21809</v>
      </c>
      <c r="H1205">
        <v>78</v>
      </c>
    </row>
    <row r="1206" spans="1:9" ht="345.6" hidden="1" x14ac:dyDescent="0.3">
      <c r="A1206" t="s">
        <v>4266</v>
      </c>
      <c r="B1206">
        <v>-2018</v>
      </c>
      <c r="C1206" s="1" t="s">
        <v>38</v>
      </c>
      <c r="D1206">
        <v>8.1</v>
      </c>
      <c r="E1206" s="1" t="s">
        <v>4267</v>
      </c>
      <c r="F1206" s="1" t="s">
        <v>4268</v>
      </c>
      <c r="G1206" s="2">
        <v>4330</v>
      </c>
      <c r="H1206">
        <v>75</v>
      </c>
    </row>
    <row r="1207" spans="1:9" ht="316.8" x14ac:dyDescent="0.3">
      <c r="A1207" t="s">
        <v>4269</v>
      </c>
      <c r="B1207">
        <v>-2014</v>
      </c>
      <c r="C1207" s="1" t="s">
        <v>2182</v>
      </c>
      <c r="D1207">
        <v>7.7</v>
      </c>
      <c r="E1207" s="1" t="s">
        <v>4270</v>
      </c>
      <c r="F1207" s="1" t="s">
        <v>4271</v>
      </c>
      <c r="G1207" s="2">
        <v>35523</v>
      </c>
      <c r="H1207">
        <v>103</v>
      </c>
      <c r="I1207" t="s">
        <v>4272</v>
      </c>
    </row>
    <row r="1208" spans="1:9" x14ac:dyDescent="0.3">
      <c r="A1208" t="s">
        <v>4273</v>
      </c>
      <c r="B1208">
        <v>-2014</v>
      </c>
      <c r="C1208" s="1" t="s">
        <v>68</v>
      </c>
      <c r="D1208">
        <v>7.1</v>
      </c>
      <c r="E1208" s="1" t="s">
        <v>4274</v>
      </c>
      <c r="F1208" s="1" t="s">
        <v>4275</v>
      </c>
      <c r="G1208" s="2">
        <v>37373</v>
      </c>
      <c r="H1208">
        <v>91</v>
      </c>
      <c r="I1208" t="s">
        <v>4276</v>
      </c>
    </row>
    <row r="1209" spans="1:9" hidden="1" x14ac:dyDescent="0.3">
      <c r="A1209" t="s">
        <v>4277</v>
      </c>
      <c r="B1209">
        <v>-2019</v>
      </c>
      <c r="C1209" s="1" t="s">
        <v>81</v>
      </c>
      <c r="D1209">
        <v>5.4</v>
      </c>
      <c r="E1209" s="1" t="s">
        <v>4278</v>
      </c>
      <c r="F1209" s="1" t="s">
        <v>4279</v>
      </c>
      <c r="G1209" s="2">
        <v>7026</v>
      </c>
      <c r="H1209">
        <v>100</v>
      </c>
    </row>
    <row r="1210" spans="1:9" ht="273.60000000000002" hidden="1" x14ac:dyDescent="0.3">
      <c r="A1210" t="s">
        <v>4280</v>
      </c>
      <c r="B1210" t="s">
        <v>33</v>
      </c>
      <c r="C1210" s="1" t="s">
        <v>1483</v>
      </c>
      <c r="D1210">
        <v>7.3</v>
      </c>
      <c r="E1210" s="1" t="s">
        <v>4281</v>
      </c>
      <c r="F1210" s="1" t="s">
        <v>4282</v>
      </c>
      <c r="G1210" s="2">
        <v>5276</v>
      </c>
      <c r="H1210">
        <v>48</v>
      </c>
    </row>
    <row r="1211" spans="1:9" x14ac:dyDescent="0.3">
      <c r="A1211" t="s">
        <v>4283</v>
      </c>
      <c r="B1211">
        <v>-2017</v>
      </c>
      <c r="C1211" s="1" t="s">
        <v>625</v>
      </c>
      <c r="D1211">
        <v>3.9</v>
      </c>
      <c r="E1211" s="1" t="s">
        <v>4284</v>
      </c>
      <c r="F1211" s="1" t="s">
        <v>4285</v>
      </c>
      <c r="G1211" s="2">
        <v>19260</v>
      </c>
      <c r="H1211">
        <v>100</v>
      </c>
      <c r="I1211" t="s">
        <v>4192</v>
      </c>
    </row>
    <row r="1212" spans="1:9" ht="288" hidden="1" x14ac:dyDescent="0.3">
      <c r="A1212" t="s">
        <v>4286</v>
      </c>
      <c r="B1212" t="s">
        <v>278</v>
      </c>
      <c r="C1212" s="1" t="s">
        <v>113</v>
      </c>
      <c r="D1212">
        <v>7.2</v>
      </c>
      <c r="E1212" s="1" t="s">
        <v>4287</v>
      </c>
      <c r="F1212" s="1" t="s">
        <v>4288</v>
      </c>
      <c r="G1212" s="2">
        <v>1377</v>
      </c>
      <c r="H1212">
        <v>120</v>
      </c>
    </row>
    <row r="1213" spans="1:9" ht="345.6" hidden="1" x14ac:dyDescent="0.3">
      <c r="A1213" t="s">
        <v>4289</v>
      </c>
      <c r="B1213" t="s">
        <v>33</v>
      </c>
      <c r="C1213" s="1" t="s">
        <v>68</v>
      </c>
      <c r="D1213">
        <v>7.4</v>
      </c>
      <c r="E1213" s="1" t="s">
        <v>4290</v>
      </c>
      <c r="F1213" s="1" t="s">
        <v>4291</v>
      </c>
      <c r="G1213" s="2">
        <v>6788</v>
      </c>
      <c r="H1213">
        <v>30</v>
      </c>
    </row>
    <row r="1214" spans="1:9" ht="216" hidden="1" x14ac:dyDescent="0.3">
      <c r="A1214" t="s">
        <v>4292</v>
      </c>
      <c r="B1214" t="s">
        <v>503</v>
      </c>
      <c r="C1214" s="1" t="s">
        <v>427</v>
      </c>
      <c r="D1214">
        <v>7.3</v>
      </c>
      <c r="E1214" s="1" t="s">
        <v>4293</v>
      </c>
      <c r="F1214" s="1" t="s">
        <v>4294</v>
      </c>
      <c r="G1214" s="2">
        <v>1798</v>
      </c>
      <c r="H1214">
        <v>26</v>
      </c>
    </row>
    <row r="1215" spans="1:9" ht="230.4" hidden="1" x14ac:dyDescent="0.3">
      <c r="A1215" t="s">
        <v>4295</v>
      </c>
      <c r="B1215">
        <v>-2017</v>
      </c>
      <c r="C1215" s="1" t="s">
        <v>96</v>
      </c>
      <c r="D1215">
        <v>7.6</v>
      </c>
      <c r="E1215" s="1" t="s">
        <v>4296</v>
      </c>
      <c r="F1215" s="1" t="s">
        <v>4297</v>
      </c>
      <c r="G1215" s="2">
        <v>2724</v>
      </c>
      <c r="H1215">
        <v>70</v>
      </c>
    </row>
    <row r="1216" spans="1:9" x14ac:dyDescent="0.3">
      <c r="A1216" t="s">
        <v>4298</v>
      </c>
      <c r="B1216">
        <v>-1993</v>
      </c>
      <c r="C1216" s="1" t="s">
        <v>4299</v>
      </c>
      <c r="D1216">
        <v>6.5</v>
      </c>
      <c r="E1216" s="1" t="s">
        <v>4300</v>
      </c>
      <c r="F1216" s="1" t="s">
        <v>4301</v>
      </c>
      <c r="G1216" s="2">
        <v>10096</v>
      </c>
      <c r="H1216">
        <v>115</v>
      </c>
      <c r="I1216" t="s">
        <v>2316</v>
      </c>
    </row>
    <row r="1217" spans="1:9" hidden="1" x14ac:dyDescent="0.3">
      <c r="A1217" t="s">
        <v>4302</v>
      </c>
      <c r="B1217">
        <v>-2017</v>
      </c>
      <c r="C1217" s="1" t="s">
        <v>43</v>
      </c>
      <c r="D1217">
        <v>6.3</v>
      </c>
      <c r="E1217" s="1" t="s">
        <v>4303</v>
      </c>
      <c r="F1217" s="1" t="s">
        <v>4304</v>
      </c>
      <c r="G1217" s="2">
        <v>12857</v>
      </c>
      <c r="H1217">
        <v>86</v>
      </c>
    </row>
    <row r="1218" spans="1:9" ht="259.2" hidden="1" x14ac:dyDescent="0.3">
      <c r="A1218" t="s">
        <v>4305</v>
      </c>
      <c r="B1218">
        <v>-2021</v>
      </c>
      <c r="C1218" s="1" t="s">
        <v>86</v>
      </c>
      <c r="E1218" s="1" t="s">
        <v>4306</v>
      </c>
      <c r="F1218" s="1" t="s">
        <v>4307</v>
      </c>
      <c r="H1218">
        <v>130</v>
      </c>
    </row>
    <row r="1219" spans="1:9" hidden="1" x14ac:dyDescent="0.3">
      <c r="A1219" t="s">
        <v>4308</v>
      </c>
      <c r="B1219">
        <v>-2019</v>
      </c>
      <c r="C1219" s="1" t="s">
        <v>64</v>
      </c>
      <c r="D1219">
        <v>4</v>
      </c>
      <c r="E1219" s="1" t="s">
        <v>4309</v>
      </c>
      <c r="F1219" s="1" t="s">
        <v>4310</v>
      </c>
      <c r="G1219" s="2">
        <v>17232</v>
      </c>
      <c r="H1219">
        <v>95</v>
      </c>
    </row>
    <row r="1220" spans="1:9" x14ac:dyDescent="0.3">
      <c r="A1220" t="s">
        <v>4311</v>
      </c>
      <c r="B1220">
        <v>-2013</v>
      </c>
      <c r="C1220" s="1" t="s">
        <v>38</v>
      </c>
      <c r="D1220">
        <v>6.6</v>
      </c>
      <c r="E1220" s="1" t="s">
        <v>4312</v>
      </c>
      <c r="F1220" s="1" t="s">
        <v>4313</v>
      </c>
      <c r="G1220" s="2">
        <v>30649</v>
      </c>
      <c r="H1220">
        <v>120</v>
      </c>
      <c r="I1220" t="s">
        <v>4314</v>
      </c>
    </row>
    <row r="1221" spans="1:9" hidden="1" x14ac:dyDescent="0.3">
      <c r="A1221" t="s">
        <v>4315</v>
      </c>
      <c r="B1221" t="s">
        <v>4316</v>
      </c>
      <c r="C1221" s="1" t="s">
        <v>1119</v>
      </c>
      <c r="D1221">
        <v>5</v>
      </c>
      <c r="E1221" s="1" t="s">
        <v>4317</v>
      </c>
      <c r="F1221" s="1" t="s">
        <v>4318</v>
      </c>
      <c r="G1221" s="2">
        <v>2995</v>
      </c>
      <c r="H1221">
        <v>92</v>
      </c>
    </row>
    <row r="1222" spans="1:9" ht="201.6" hidden="1" x14ac:dyDescent="0.3">
      <c r="A1222" t="s">
        <v>4319</v>
      </c>
      <c r="B1222" t="s">
        <v>33</v>
      </c>
      <c r="C1222" s="1" t="s">
        <v>1735</v>
      </c>
      <c r="D1222">
        <v>7.6</v>
      </c>
      <c r="E1222" s="1" t="s">
        <v>4320</v>
      </c>
      <c r="F1222" s="1" t="s">
        <v>4321</v>
      </c>
      <c r="G1222" s="2">
        <v>5219</v>
      </c>
    </row>
    <row r="1223" spans="1:9" ht="316.8" hidden="1" x14ac:dyDescent="0.3">
      <c r="A1223" t="s">
        <v>4322</v>
      </c>
      <c r="B1223" t="s">
        <v>85</v>
      </c>
      <c r="C1223" s="1" t="s">
        <v>4323</v>
      </c>
      <c r="D1223">
        <v>7.3</v>
      </c>
      <c r="E1223" s="1" t="s">
        <v>4324</v>
      </c>
      <c r="F1223" s="1" t="s">
        <v>4325</v>
      </c>
      <c r="G1223" s="2">
        <v>2087</v>
      </c>
      <c r="H1223">
        <v>30</v>
      </c>
    </row>
    <row r="1224" spans="1:9" hidden="1" x14ac:dyDescent="0.3">
      <c r="A1224" t="s">
        <v>4326</v>
      </c>
      <c r="B1224">
        <v>-2019</v>
      </c>
      <c r="C1224" s="1" t="s">
        <v>104</v>
      </c>
      <c r="D1224">
        <v>7.7</v>
      </c>
      <c r="E1224" s="1" t="s">
        <v>4327</v>
      </c>
      <c r="F1224" s="1" t="s">
        <v>4328</v>
      </c>
      <c r="G1224" s="2">
        <v>2222</v>
      </c>
      <c r="H1224">
        <v>75</v>
      </c>
    </row>
    <row r="1225" spans="1:9" hidden="1" x14ac:dyDescent="0.3">
      <c r="A1225" t="s">
        <v>4329</v>
      </c>
      <c r="B1225">
        <v>-2017</v>
      </c>
      <c r="C1225" s="1" t="s">
        <v>2074</v>
      </c>
      <c r="D1225">
        <v>6</v>
      </c>
      <c r="E1225" s="1" t="s">
        <v>4330</v>
      </c>
      <c r="F1225" s="1" t="s">
        <v>4331</v>
      </c>
      <c r="G1225" s="2">
        <v>7898</v>
      </c>
      <c r="H1225">
        <v>112</v>
      </c>
    </row>
    <row r="1226" spans="1:9" x14ac:dyDescent="0.3">
      <c r="A1226" t="s">
        <v>4332</v>
      </c>
      <c r="B1226">
        <v>-2014</v>
      </c>
      <c r="C1226" s="1" t="s">
        <v>1360</v>
      </c>
      <c r="D1226">
        <v>6</v>
      </c>
      <c r="E1226" s="1" t="s">
        <v>4333</v>
      </c>
      <c r="F1226" s="1" t="s">
        <v>4334</v>
      </c>
      <c r="G1226" s="2">
        <v>33247</v>
      </c>
      <c r="H1226">
        <v>112</v>
      </c>
      <c r="I1226" t="s">
        <v>4335</v>
      </c>
    </row>
    <row r="1227" spans="1:9" hidden="1" x14ac:dyDescent="0.3">
      <c r="A1227" t="s">
        <v>4336</v>
      </c>
      <c r="B1227">
        <v>-2019</v>
      </c>
      <c r="C1227" s="1" t="s">
        <v>104</v>
      </c>
      <c r="D1227">
        <v>5.6</v>
      </c>
      <c r="E1227" s="1" t="s">
        <v>4337</v>
      </c>
      <c r="F1227" s="1" t="s">
        <v>4338</v>
      </c>
      <c r="G1227" s="2">
        <v>12059</v>
      </c>
      <c r="H1227">
        <v>109</v>
      </c>
    </row>
    <row r="1228" spans="1:9" ht="374.4" hidden="1" x14ac:dyDescent="0.3">
      <c r="A1228" t="s">
        <v>4339</v>
      </c>
      <c r="B1228">
        <v>-2017</v>
      </c>
      <c r="C1228" s="1" t="s">
        <v>113</v>
      </c>
      <c r="D1228">
        <v>7.2</v>
      </c>
      <c r="E1228" s="1" t="s">
        <v>4340</v>
      </c>
      <c r="F1228" s="1" t="s">
        <v>4341</v>
      </c>
      <c r="G1228" s="2">
        <v>8878</v>
      </c>
      <c r="H1228">
        <v>313</v>
      </c>
    </row>
    <row r="1229" spans="1:9" hidden="1" x14ac:dyDescent="0.3">
      <c r="A1229" t="s">
        <v>4342</v>
      </c>
      <c r="B1229">
        <v>-2017</v>
      </c>
      <c r="C1229" s="1" t="s">
        <v>25</v>
      </c>
      <c r="D1229">
        <v>5.8</v>
      </c>
      <c r="E1229" s="1" t="s">
        <v>4343</v>
      </c>
      <c r="F1229" s="1" t="s">
        <v>4344</v>
      </c>
      <c r="G1229" s="2">
        <v>2881</v>
      </c>
      <c r="H1229">
        <v>105</v>
      </c>
    </row>
    <row r="1230" spans="1:9" ht="244.8" hidden="1" x14ac:dyDescent="0.3">
      <c r="A1230" t="s">
        <v>4345</v>
      </c>
      <c r="B1230" t="s">
        <v>14</v>
      </c>
      <c r="C1230" s="1" t="s">
        <v>15</v>
      </c>
      <c r="D1230">
        <v>7.1</v>
      </c>
      <c r="E1230" s="1" t="s">
        <v>4346</v>
      </c>
      <c r="F1230" s="1" t="s">
        <v>4347</v>
      </c>
      <c r="G1230" s="2">
        <v>3533</v>
      </c>
      <c r="H1230">
        <v>24</v>
      </c>
    </row>
    <row r="1231" spans="1:9" hidden="1" x14ac:dyDescent="0.3">
      <c r="A1231" t="s">
        <v>4348</v>
      </c>
      <c r="B1231">
        <v>-2020</v>
      </c>
      <c r="C1231" s="1" t="s">
        <v>15</v>
      </c>
      <c r="D1231">
        <v>8.4</v>
      </c>
      <c r="E1231" s="1" t="s">
        <v>4349</v>
      </c>
      <c r="F1231" s="1" t="s">
        <v>4350</v>
      </c>
      <c r="G1231" s="2">
        <v>3925</v>
      </c>
      <c r="H1231">
        <v>24</v>
      </c>
    </row>
    <row r="1232" spans="1:9" ht="230.4" hidden="1" x14ac:dyDescent="0.3">
      <c r="A1232" t="s">
        <v>4351</v>
      </c>
      <c r="B1232" t="s">
        <v>14</v>
      </c>
      <c r="C1232" s="1" t="s">
        <v>47</v>
      </c>
      <c r="D1232">
        <v>6.9</v>
      </c>
      <c r="E1232" s="1" t="s">
        <v>4352</v>
      </c>
      <c r="F1232" s="1" t="s">
        <v>4353</v>
      </c>
      <c r="G1232" s="2">
        <v>1810</v>
      </c>
    </row>
    <row r="1233" spans="1:8" ht="259.2" hidden="1" x14ac:dyDescent="0.3">
      <c r="A1233" t="s">
        <v>4354</v>
      </c>
      <c r="B1233">
        <v>-2020</v>
      </c>
      <c r="C1233" s="1" t="s">
        <v>20</v>
      </c>
      <c r="D1233">
        <v>5.0999999999999996</v>
      </c>
      <c r="E1233" s="1" t="s">
        <v>4355</v>
      </c>
      <c r="F1233" s="1" t="s">
        <v>4356</v>
      </c>
      <c r="G1233" s="2">
        <v>8104</v>
      </c>
      <c r="H1233">
        <v>86</v>
      </c>
    </row>
    <row r="1234" spans="1:8" hidden="1" x14ac:dyDescent="0.3">
      <c r="A1234" t="s">
        <v>4357</v>
      </c>
      <c r="B1234" t="s">
        <v>624</v>
      </c>
      <c r="C1234" s="1" t="s">
        <v>1099</v>
      </c>
      <c r="D1234">
        <v>5.4</v>
      </c>
      <c r="E1234" s="1" t="s">
        <v>4358</v>
      </c>
      <c r="F1234" s="1" t="s">
        <v>4359</v>
      </c>
      <c r="G1234" s="2">
        <v>18249</v>
      </c>
      <c r="H1234">
        <v>96</v>
      </c>
    </row>
    <row r="1235" spans="1:8" hidden="1" x14ac:dyDescent="0.3">
      <c r="A1235" t="s">
        <v>4360</v>
      </c>
      <c r="B1235">
        <v>-2019</v>
      </c>
      <c r="C1235" s="1" t="s">
        <v>104</v>
      </c>
      <c r="D1235">
        <v>5.8</v>
      </c>
      <c r="E1235" s="1" t="s">
        <v>4361</v>
      </c>
      <c r="F1235" s="1" t="s">
        <v>4362</v>
      </c>
      <c r="G1235" s="2">
        <v>18925</v>
      </c>
      <c r="H1235">
        <v>92</v>
      </c>
    </row>
    <row r="1236" spans="1:8" ht="187.2" hidden="1" x14ac:dyDescent="0.3">
      <c r="A1236" t="s">
        <v>4363</v>
      </c>
      <c r="B1236" t="s">
        <v>702</v>
      </c>
      <c r="C1236" s="1" t="s">
        <v>47</v>
      </c>
      <c r="D1236">
        <v>7.1</v>
      </c>
      <c r="E1236" s="1" t="s">
        <v>4364</v>
      </c>
      <c r="F1236" s="1" t="s">
        <v>4365</v>
      </c>
      <c r="G1236" s="2">
        <v>5988</v>
      </c>
      <c r="H1236">
        <v>30</v>
      </c>
    </row>
    <row r="1237" spans="1:8" hidden="1" x14ac:dyDescent="0.3">
      <c r="A1237" t="s">
        <v>4366</v>
      </c>
      <c r="B1237">
        <v>-2018</v>
      </c>
      <c r="C1237" s="1" t="s">
        <v>959</v>
      </c>
      <c r="D1237">
        <v>7.1</v>
      </c>
      <c r="E1237" s="1" t="s">
        <v>4367</v>
      </c>
      <c r="F1237" s="1" t="s">
        <v>4368</v>
      </c>
      <c r="G1237" s="2">
        <v>7762</v>
      </c>
      <c r="H1237">
        <v>45</v>
      </c>
    </row>
    <row r="1238" spans="1:8" ht="259.2" hidden="1" x14ac:dyDescent="0.3">
      <c r="A1238" t="s">
        <v>4369</v>
      </c>
      <c r="B1238" t="s">
        <v>942</v>
      </c>
      <c r="C1238" s="1" t="s">
        <v>25</v>
      </c>
      <c r="D1238">
        <v>8.6</v>
      </c>
      <c r="E1238" s="1" t="s">
        <v>4370</v>
      </c>
      <c r="F1238" s="1" t="s">
        <v>4371</v>
      </c>
      <c r="G1238" s="2">
        <v>8072</v>
      </c>
      <c r="H1238">
        <v>24</v>
      </c>
    </row>
    <row r="1239" spans="1:8" hidden="1" x14ac:dyDescent="0.3">
      <c r="A1239" t="s">
        <v>4372</v>
      </c>
      <c r="B1239">
        <v>-2021</v>
      </c>
      <c r="C1239" s="1" t="s">
        <v>661</v>
      </c>
      <c r="D1239">
        <v>8.1999999999999993</v>
      </c>
      <c r="E1239" s="1" t="s">
        <v>4373</v>
      </c>
      <c r="F1239" s="1" t="s">
        <v>4374</v>
      </c>
      <c r="G1239" s="2">
        <v>4887</v>
      </c>
      <c r="H1239">
        <v>124</v>
      </c>
    </row>
    <row r="1240" spans="1:8" ht="230.4" hidden="1" x14ac:dyDescent="0.3">
      <c r="A1240" t="s">
        <v>4375</v>
      </c>
      <c r="B1240" t="s">
        <v>33</v>
      </c>
      <c r="C1240" s="1" t="s">
        <v>47</v>
      </c>
      <c r="D1240">
        <v>8</v>
      </c>
      <c r="E1240" s="1" t="s">
        <v>4376</v>
      </c>
      <c r="F1240" s="1" t="s">
        <v>4377</v>
      </c>
      <c r="G1240" s="2">
        <v>5312</v>
      </c>
      <c r="H1240">
        <v>20</v>
      </c>
    </row>
    <row r="1241" spans="1:8" hidden="1" x14ac:dyDescent="0.3">
      <c r="A1241" t="s">
        <v>4378</v>
      </c>
      <c r="B1241">
        <v>-2016</v>
      </c>
      <c r="C1241" s="1" t="s">
        <v>1119</v>
      </c>
      <c r="D1241">
        <v>5.5</v>
      </c>
      <c r="E1241" s="1" t="s">
        <v>4379</v>
      </c>
      <c r="F1241" s="1" t="s">
        <v>4380</v>
      </c>
      <c r="G1241" s="2">
        <v>21162</v>
      </c>
      <c r="H1241">
        <v>107</v>
      </c>
    </row>
    <row r="1242" spans="1:8" hidden="1" x14ac:dyDescent="0.3">
      <c r="A1242" t="s">
        <v>4381</v>
      </c>
      <c r="B1242">
        <v>-2020</v>
      </c>
      <c r="C1242" s="1" t="s">
        <v>43</v>
      </c>
      <c r="D1242">
        <v>6.5</v>
      </c>
      <c r="E1242" s="1" t="s">
        <v>4382</v>
      </c>
      <c r="F1242" s="1" t="s">
        <v>4383</v>
      </c>
      <c r="G1242" s="2">
        <v>4702</v>
      </c>
      <c r="H1242">
        <v>306</v>
      </c>
    </row>
    <row r="1243" spans="1:8" ht="331.2" hidden="1" x14ac:dyDescent="0.3">
      <c r="A1243" t="s">
        <v>4384</v>
      </c>
      <c r="B1243">
        <v>-2016</v>
      </c>
      <c r="C1243" s="1" t="s">
        <v>4145</v>
      </c>
      <c r="D1243">
        <v>7.8</v>
      </c>
      <c r="E1243" s="1" t="s">
        <v>4385</v>
      </c>
      <c r="F1243" s="1" t="s">
        <v>4386</v>
      </c>
      <c r="G1243" s="2">
        <v>4433</v>
      </c>
      <c r="H1243">
        <v>60</v>
      </c>
    </row>
    <row r="1244" spans="1:8" ht="345.6" hidden="1" x14ac:dyDescent="0.3">
      <c r="A1244" t="s">
        <v>4387</v>
      </c>
      <c r="B1244" t="s">
        <v>247</v>
      </c>
      <c r="C1244" s="1" t="s">
        <v>86</v>
      </c>
      <c r="D1244">
        <v>6.9</v>
      </c>
      <c r="E1244" s="1" t="s">
        <v>4388</v>
      </c>
      <c r="F1244" s="1" t="s">
        <v>4389</v>
      </c>
      <c r="G1244" s="2">
        <v>5351</v>
      </c>
      <c r="H1244">
        <v>25</v>
      </c>
    </row>
    <row r="1245" spans="1:8" hidden="1" x14ac:dyDescent="0.3">
      <c r="A1245" t="s">
        <v>4390</v>
      </c>
      <c r="B1245">
        <v>-2018</v>
      </c>
      <c r="C1245" s="1" t="s">
        <v>4391</v>
      </c>
      <c r="D1245">
        <v>5.8</v>
      </c>
      <c r="E1245" s="1" t="s">
        <v>4392</v>
      </c>
      <c r="F1245" s="1" t="s">
        <v>4393</v>
      </c>
      <c r="G1245" s="2">
        <v>9078</v>
      </c>
      <c r="H1245">
        <v>98</v>
      </c>
    </row>
    <row r="1246" spans="1:8" hidden="1" x14ac:dyDescent="0.3">
      <c r="A1246" t="s">
        <v>4394</v>
      </c>
      <c r="B1246">
        <v>-2002</v>
      </c>
      <c r="C1246" s="1" t="s">
        <v>25</v>
      </c>
      <c r="D1246">
        <v>7.2</v>
      </c>
      <c r="E1246" s="1" t="s">
        <v>4395</v>
      </c>
      <c r="F1246" s="1" t="s">
        <v>4396</v>
      </c>
      <c r="G1246" s="2">
        <v>51774</v>
      </c>
      <c r="H1246">
        <v>75</v>
      </c>
    </row>
    <row r="1247" spans="1:8" ht="374.4" hidden="1" x14ac:dyDescent="0.3">
      <c r="A1247" t="s">
        <v>4397</v>
      </c>
      <c r="B1247">
        <v>-2020</v>
      </c>
      <c r="C1247" s="1" t="s">
        <v>202</v>
      </c>
      <c r="D1247">
        <v>6.8</v>
      </c>
      <c r="E1247" s="1" t="s">
        <v>4398</v>
      </c>
      <c r="F1247" s="1" t="s">
        <v>4399</v>
      </c>
      <c r="G1247" s="2">
        <v>3017</v>
      </c>
      <c r="H1247">
        <v>99</v>
      </c>
    </row>
    <row r="1248" spans="1:8" ht="288" hidden="1" x14ac:dyDescent="0.3">
      <c r="A1248" t="s">
        <v>4400</v>
      </c>
      <c r="B1248">
        <v>-2016</v>
      </c>
      <c r="C1248" s="1" t="s">
        <v>91</v>
      </c>
      <c r="D1248">
        <v>7.4</v>
      </c>
      <c r="E1248" s="1" t="s">
        <v>4401</v>
      </c>
      <c r="F1248" s="1" t="s">
        <v>4402</v>
      </c>
      <c r="G1248" s="2">
        <v>24703</v>
      </c>
      <c r="H1248">
        <v>118</v>
      </c>
    </row>
    <row r="1249" spans="1:9" ht="360" x14ac:dyDescent="0.3">
      <c r="A1249" t="s">
        <v>4403</v>
      </c>
      <c r="B1249">
        <v>-2017</v>
      </c>
      <c r="C1249" s="1" t="s">
        <v>4404</v>
      </c>
      <c r="D1249">
        <v>6.1</v>
      </c>
      <c r="E1249" s="1" t="s">
        <v>4405</v>
      </c>
      <c r="F1249" s="1" t="s">
        <v>4406</v>
      </c>
      <c r="G1249" s="2">
        <v>5088</v>
      </c>
      <c r="H1249">
        <v>83</v>
      </c>
      <c r="I1249" t="s">
        <v>3849</v>
      </c>
    </row>
    <row r="1250" spans="1:9" ht="345.6" hidden="1" x14ac:dyDescent="0.3">
      <c r="A1250" t="s">
        <v>4407</v>
      </c>
      <c r="B1250" t="s">
        <v>278</v>
      </c>
      <c r="C1250" s="1" t="s">
        <v>38</v>
      </c>
      <c r="D1250">
        <v>8.1</v>
      </c>
      <c r="E1250" s="1" t="s">
        <v>4408</v>
      </c>
      <c r="F1250" s="1" t="s">
        <v>4409</v>
      </c>
      <c r="G1250" s="2">
        <v>3217</v>
      </c>
      <c r="H1250">
        <v>45</v>
      </c>
    </row>
    <row r="1251" spans="1:9" hidden="1" x14ac:dyDescent="0.3">
      <c r="A1251" t="s">
        <v>4410</v>
      </c>
      <c r="B1251">
        <v>-2019</v>
      </c>
      <c r="C1251" s="1" t="s">
        <v>4411</v>
      </c>
      <c r="D1251">
        <v>4.7</v>
      </c>
      <c r="E1251" s="1" t="s">
        <v>4412</v>
      </c>
      <c r="F1251" s="1" t="s">
        <v>4413</v>
      </c>
      <c r="G1251" s="2">
        <v>32372</v>
      </c>
      <c r="H1251">
        <v>96</v>
      </c>
    </row>
    <row r="1252" spans="1:9" ht="201.6" hidden="1" x14ac:dyDescent="0.3">
      <c r="A1252" t="s">
        <v>4414</v>
      </c>
      <c r="B1252" t="s">
        <v>4415</v>
      </c>
      <c r="C1252" s="1" t="s">
        <v>630</v>
      </c>
      <c r="D1252">
        <v>7.4</v>
      </c>
      <c r="E1252" s="1" t="s">
        <v>4416</v>
      </c>
      <c r="F1252" s="1" t="s">
        <v>4417</v>
      </c>
      <c r="G1252" s="2">
        <v>28464</v>
      </c>
      <c r="H1252">
        <v>60</v>
      </c>
    </row>
    <row r="1253" spans="1:9" ht="316.8" hidden="1" x14ac:dyDescent="0.3">
      <c r="A1253" t="s">
        <v>4418</v>
      </c>
      <c r="B1253">
        <v>-2020</v>
      </c>
      <c r="C1253" s="1" t="s">
        <v>903</v>
      </c>
      <c r="D1253">
        <v>6.7</v>
      </c>
      <c r="E1253" s="1" t="s">
        <v>4419</v>
      </c>
      <c r="F1253" s="1" t="s">
        <v>4420</v>
      </c>
      <c r="G1253" s="2">
        <v>7045</v>
      </c>
      <c r="H1253">
        <v>104</v>
      </c>
    </row>
    <row r="1254" spans="1:9" ht="172.8" hidden="1" x14ac:dyDescent="0.3">
      <c r="A1254" t="s">
        <v>4421</v>
      </c>
      <c r="B1254" t="s">
        <v>845</v>
      </c>
      <c r="C1254" s="1" t="s">
        <v>202</v>
      </c>
      <c r="D1254">
        <v>7.8</v>
      </c>
      <c r="E1254" s="1" t="s">
        <v>4422</v>
      </c>
      <c r="F1254" s="1" t="s">
        <v>4423</v>
      </c>
      <c r="G1254" s="2">
        <v>6257</v>
      </c>
      <c r="H1254">
        <v>52</v>
      </c>
    </row>
    <row r="1255" spans="1:9" ht="244.8" x14ac:dyDescent="0.3">
      <c r="A1255" t="s">
        <v>4424</v>
      </c>
      <c r="B1255">
        <v>-2004</v>
      </c>
      <c r="C1255" s="1" t="s">
        <v>630</v>
      </c>
      <c r="D1255">
        <v>7.6</v>
      </c>
      <c r="E1255" s="1" t="s">
        <v>4425</v>
      </c>
      <c r="F1255" s="1" t="s">
        <v>4426</v>
      </c>
      <c r="G1255" s="2">
        <v>71916</v>
      </c>
      <c r="H1255">
        <v>133</v>
      </c>
      <c r="I1255" t="s">
        <v>4427</v>
      </c>
    </row>
    <row r="1256" spans="1:9" hidden="1" x14ac:dyDescent="0.3">
      <c r="A1256" t="s">
        <v>4428</v>
      </c>
      <c r="B1256">
        <v>-2017</v>
      </c>
      <c r="C1256" s="1" t="s">
        <v>482</v>
      </c>
      <c r="D1256">
        <v>8.4</v>
      </c>
      <c r="E1256" s="1" t="s">
        <v>4429</v>
      </c>
      <c r="F1256" s="1" t="s">
        <v>4430</v>
      </c>
      <c r="G1256" s="2">
        <v>5066</v>
      </c>
      <c r="H1256">
        <v>30</v>
      </c>
    </row>
    <row r="1257" spans="1:9" ht="230.4" x14ac:dyDescent="0.3">
      <c r="A1257" t="s">
        <v>4431</v>
      </c>
      <c r="B1257">
        <v>-2011</v>
      </c>
      <c r="C1257" s="1" t="s">
        <v>2182</v>
      </c>
      <c r="D1257">
        <v>7.4</v>
      </c>
      <c r="E1257" s="1" t="s">
        <v>4432</v>
      </c>
      <c r="F1257" s="1" t="s">
        <v>4433</v>
      </c>
      <c r="G1257" s="2">
        <v>38625</v>
      </c>
      <c r="H1257">
        <v>91</v>
      </c>
      <c r="I1257" t="s">
        <v>4434</v>
      </c>
    </row>
    <row r="1258" spans="1:9" x14ac:dyDescent="0.3">
      <c r="A1258" t="s">
        <v>4435</v>
      </c>
      <c r="B1258">
        <v>-2011</v>
      </c>
      <c r="C1258" s="1" t="s">
        <v>1670</v>
      </c>
      <c r="D1258">
        <v>6.9</v>
      </c>
      <c r="E1258" s="1" t="s">
        <v>4436</v>
      </c>
      <c r="F1258" s="1" t="s">
        <v>4437</v>
      </c>
      <c r="G1258" s="2">
        <v>99165</v>
      </c>
      <c r="H1258">
        <v>129</v>
      </c>
      <c r="I1258" t="s">
        <v>4438</v>
      </c>
    </row>
    <row r="1259" spans="1:9" x14ac:dyDescent="0.3">
      <c r="A1259" t="s">
        <v>4439</v>
      </c>
      <c r="B1259">
        <v>-2011</v>
      </c>
      <c r="C1259" s="1" t="s">
        <v>4440</v>
      </c>
      <c r="D1259">
        <v>5.5</v>
      </c>
      <c r="E1259" s="1" t="s">
        <v>4441</v>
      </c>
      <c r="F1259" s="1" t="s">
        <v>4442</v>
      </c>
      <c r="G1259" s="2">
        <v>109473</v>
      </c>
      <c r="H1259">
        <v>100</v>
      </c>
      <c r="I1259" t="s">
        <v>4443</v>
      </c>
    </row>
    <row r="1260" spans="1:9" ht="201.6" hidden="1" x14ac:dyDescent="0.3">
      <c r="A1260" t="s">
        <v>4444</v>
      </c>
      <c r="B1260" t="s">
        <v>4445</v>
      </c>
      <c r="C1260" s="1" t="s">
        <v>1735</v>
      </c>
      <c r="D1260">
        <v>7.6</v>
      </c>
      <c r="E1260" s="1" t="s">
        <v>4446</v>
      </c>
      <c r="F1260" s="1" t="s">
        <v>4447</v>
      </c>
      <c r="G1260" s="2">
        <v>15313</v>
      </c>
      <c r="H1260">
        <v>25</v>
      </c>
    </row>
    <row r="1261" spans="1:9" ht="216" hidden="1" x14ac:dyDescent="0.3">
      <c r="A1261" t="s">
        <v>4448</v>
      </c>
      <c r="B1261" t="s">
        <v>4449</v>
      </c>
      <c r="C1261" s="1" t="s">
        <v>15</v>
      </c>
      <c r="D1261">
        <v>8.3000000000000007</v>
      </c>
      <c r="E1261" s="1" t="s">
        <v>4450</v>
      </c>
      <c r="F1261" s="1" t="s">
        <v>4451</v>
      </c>
      <c r="G1261" s="2">
        <v>15693</v>
      </c>
      <c r="H1261">
        <v>24</v>
      </c>
    </row>
    <row r="1262" spans="1:9" ht="360" hidden="1" x14ac:dyDescent="0.3">
      <c r="A1262" t="s">
        <v>4452</v>
      </c>
      <c r="B1262" t="s">
        <v>4453</v>
      </c>
      <c r="C1262" s="1" t="s">
        <v>2079</v>
      </c>
      <c r="D1262">
        <v>8.5</v>
      </c>
      <c r="E1262" s="1" t="s">
        <v>4454</v>
      </c>
      <c r="F1262" s="1" t="s">
        <v>4455</v>
      </c>
      <c r="G1262" s="2">
        <v>23491</v>
      </c>
      <c r="H1262">
        <v>92</v>
      </c>
    </row>
    <row r="1263" spans="1:9" ht="331.2" hidden="1" x14ac:dyDescent="0.3">
      <c r="A1263" t="s">
        <v>4456</v>
      </c>
      <c r="B1263">
        <v>-2014</v>
      </c>
      <c r="C1263" s="1" t="s">
        <v>4145</v>
      </c>
      <c r="D1263">
        <v>7</v>
      </c>
      <c r="E1263" s="1" t="s">
        <v>4457</v>
      </c>
      <c r="F1263" s="1" t="s">
        <v>4458</v>
      </c>
      <c r="G1263" s="2">
        <v>24684</v>
      </c>
      <c r="H1263">
        <v>107</v>
      </c>
    </row>
    <row r="1264" spans="1:9" ht="302.39999999999998" hidden="1" x14ac:dyDescent="0.3">
      <c r="A1264" t="s">
        <v>4459</v>
      </c>
      <c r="B1264" t="s">
        <v>702</v>
      </c>
      <c r="C1264" s="1" t="s">
        <v>109</v>
      </c>
      <c r="D1264">
        <v>7</v>
      </c>
      <c r="E1264" s="1" t="s">
        <v>4460</v>
      </c>
      <c r="F1264" s="1" t="s">
        <v>4461</v>
      </c>
      <c r="G1264" s="2">
        <v>1611</v>
      </c>
      <c r="H1264">
        <v>45</v>
      </c>
    </row>
    <row r="1265" spans="1:9" hidden="1" x14ac:dyDescent="0.3">
      <c r="A1265" t="s">
        <v>4462</v>
      </c>
      <c r="B1265">
        <v>-2021</v>
      </c>
      <c r="C1265" s="1" t="s">
        <v>38</v>
      </c>
      <c r="D1265">
        <v>6.7</v>
      </c>
      <c r="E1265" s="1" t="s">
        <v>4463</v>
      </c>
      <c r="F1265" s="1" t="s">
        <v>4464</v>
      </c>
      <c r="G1265" s="2">
        <v>4649</v>
      </c>
      <c r="H1265">
        <v>142</v>
      </c>
    </row>
    <row r="1266" spans="1:9" ht="201.6" hidden="1" x14ac:dyDescent="0.3">
      <c r="A1266" t="s">
        <v>4465</v>
      </c>
      <c r="B1266" t="s">
        <v>290</v>
      </c>
      <c r="C1266" s="1" t="s">
        <v>47</v>
      </c>
      <c r="D1266">
        <v>7.8</v>
      </c>
      <c r="E1266" s="1" t="s">
        <v>4466</v>
      </c>
      <c r="F1266" s="1" t="s">
        <v>4467</v>
      </c>
      <c r="G1266" s="2">
        <v>19065</v>
      </c>
      <c r="H1266">
        <v>22</v>
      </c>
    </row>
    <row r="1267" spans="1:9" hidden="1" x14ac:dyDescent="0.3">
      <c r="A1267" t="s">
        <v>4468</v>
      </c>
      <c r="B1267">
        <v>-2020</v>
      </c>
      <c r="C1267" s="1" t="s">
        <v>2980</v>
      </c>
      <c r="D1267">
        <v>7.5</v>
      </c>
      <c r="E1267" s="1" t="s">
        <v>4469</v>
      </c>
      <c r="F1267" s="1" t="s">
        <v>4470</v>
      </c>
      <c r="G1267" s="2">
        <v>70207</v>
      </c>
      <c r="H1267">
        <v>358</v>
      </c>
    </row>
    <row r="1268" spans="1:9" ht="187.2" hidden="1" x14ac:dyDescent="0.3">
      <c r="A1268" t="s">
        <v>4471</v>
      </c>
      <c r="B1268" t="s">
        <v>14</v>
      </c>
      <c r="C1268" s="1" t="s">
        <v>81</v>
      </c>
      <c r="D1268">
        <v>7.5</v>
      </c>
      <c r="E1268" s="1" t="s">
        <v>4472</v>
      </c>
      <c r="F1268" s="1" t="s">
        <v>4473</v>
      </c>
      <c r="G1268" s="2">
        <v>6618</v>
      </c>
      <c r="H1268">
        <v>40</v>
      </c>
    </row>
    <row r="1269" spans="1:9" hidden="1" x14ac:dyDescent="0.3">
      <c r="A1269" t="s">
        <v>4474</v>
      </c>
      <c r="B1269">
        <v>-2020</v>
      </c>
      <c r="C1269" s="1" t="s">
        <v>1260</v>
      </c>
      <c r="D1269">
        <v>5.6</v>
      </c>
      <c r="E1269" s="1" t="s">
        <v>4475</v>
      </c>
      <c r="F1269" s="1" t="s">
        <v>4476</v>
      </c>
      <c r="G1269" s="2">
        <v>8618</v>
      </c>
      <c r="H1269">
        <v>85</v>
      </c>
    </row>
    <row r="1270" spans="1:9" x14ac:dyDescent="0.3">
      <c r="A1270" t="s">
        <v>4477</v>
      </c>
      <c r="B1270">
        <v>-2005</v>
      </c>
      <c r="C1270" s="1" t="s">
        <v>524</v>
      </c>
      <c r="D1270">
        <v>5.4</v>
      </c>
      <c r="E1270" s="1" t="s">
        <v>4478</v>
      </c>
      <c r="F1270" s="1" t="s">
        <v>4479</v>
      </c>
      <c r="G1270" s="2">
        <v>45092</v>
      </c>
      <c r="H1270">
        <v>117</v>
      </c>
      <c r="I1270" t="s">
        <v>4480</v>
      </c>
    </row>
    <row r="1271" spans="1:9" ht="345.6" hidden="1" x14ac:dyDescent="0.3">
      <c r="A1271" t="s">
        <v>4481</v>
      </c>
      <c r="B1271" t="s">
        <v>388</v>
      </c>
      <c r="C1271" s="1" t="s">
        <v>91</v>
      </c>
      <c r="D1271">
        <v>8.1</v>
      </c>
      <c r="E1271" s="1" t="s">
        <v>4482</v>
      </c>
      <c r="F1271" s="1" t="s">
        <v>4483</v>
      </c>
      <c r="G1271" s="2">
        <v>8057</v>
      </c>
      <c r="H1271">
        <v>40</v>
      </c>
    </row>
    <row r="1272" spans="1:9" ht="230.4" hidden="1" x14ac:dyDescent="0.3">
      <c r="A1272" t="s">
        <v>4484</v>
      </c>
      <c r="B1272" t="s">
        <v>33</v>
      </c>
      <c r="C1272" s="1" t="s">
        <v>68</v>
      </c>
      <c r="D1272">
        <v>7.5</v>
      </c>
      <c r="E1272" s="1" t="s">
        <v>4485</v>
      </c>
      <c r="F1272" s="1" t="s">
        <v>4486</v>
      </c>
      <c r="G1272" s="2">
        <v>10299</v>
      </c>
      <c r="H1272">
        <v>40</v>
      </c>
    </row>
    <row r="1273" spans="1:9" hidden="1" x14ac:dyDescent="0.3">
      <c r="A1273" t="s">
        <v>4487</v>
      </c>
      <c r="B1273">
        <v>-2021</v>
      </c>
      <c r="C1273" s="1" t="s">
        <v>91</v>
      </c>
      <c r="D1273">
        <v>6.9</v>
      </c>
      <c r="E1273" s="1" t="s">
        <v>4488</v>
      </c>
      <c r="F1273" s="1" t="s">
        <v>4489</v>
      </c>
      <c r="G1273" s="2">
        <v>7609</v>
      </c>
      <c r="H1273">
        <v>114</v>
      </c>
    </row>
    <row r="1274" spans="1:9" hidden="1" x14ac:dyDescent="0.3">
      <c r="A1274" t="s">
        <v>4490</v>
      </c>
      <c r="B1274">
        <v>-2021</v>
      </c>
      <c r="C1274" s="1" t="s">
        <v>43</v>
      </c>
      <c r="D1274">
        <v>4.4000000000000004</v>
      </c>
      <c r="E1274" s="1" t="s">
        <v>4491</v>
      </c>
      <c r="F1274" s="1" t="s">
        <v>4492</v>
      </c>
      <c r="G1274" s="2">
        <v>7821</v>
      </c>
      <c r="H1274">
        <v>120</v>
      </c>
    </row>
    <row r="1275" spans="1:9" ht="345.6" hidden="1" x14ac:dyDescent="0.3">
      <c r="A1275" t="s">
        <v>4493</v>
      </c>
      <c r="B1275" t="s">
        <v>33</v>
      </c>
      <c r="C1275" s="1" t="s">
        <v>3350</v>
      </c>
      <c r="D1275">
        <v>7.3</v>
      </c>
      <c r="E1275" s="1" t="s">
        <v>4494</v>
      </c>
      <c r="F1275" s="1" t="s">
        <v>4495</v>
      </c>
      <c r="G1275" s="2">
        <v>8190</v>
      </c>
      <c r="H1275">
        <v>45</v>
      </c>
    </row>
    <row r="1276" spans="1:9" ht="288" hidden="1" x14ac:dyDescent="0.3">
      <c r="A1276" t="s">
        <v>4496</v>
      </c>
      <c r="B1276">
        <v>-2016</v>
      </c>
      <c r="C1276" s="1" t="s">
        <v>801</v>
      </c>
      <c r="D1276">
        <v>5.7</v>
      </c>
      <c r="E1276" s="1" t="s">
        <v>4497</v>
      </c>
      <c r="F1276" s="1" t="s">
        <v>4498</v>
      </c>
      <c r="G1276" s="2">
        <v>3700</v>
      </c>
      <c r="H1276">
        <v>105</v>
      </c>
    </row>
    <row r="1277" spans="1:9" x14ac:dyDescent="0.3">
      <c r="A1277" t="s">
        <v>4499</v>
      </c>
      <c r="B1277">
        <v>-2018</v>
      </c>
      <c r="C1277" s="1" t="s">
        <v>68</v>
      </c>
      <c r="D1277">
        <v>5.3</v>
      </c>
      <c r="E1277" s="1" t="s">
        <v>4500</v>
      </c>
      <c r="F1277" s="1" t="s">
        <v>4501</v>
      </c>
      <c r="G1277" s="2">
        <v>3531</v>
      </c>
      <c r="H1277">
        <v>93</v>
      </c>
      <c r="I1277" t="s">
        <v>1872</v>
      </c>
    </row>
    <row r="1278" spans="1:9" x14ac:dyDescent="0.3">
      <c r="A1278" t="s">
        <v>4502</v>
      </c>
      <c r="B1278">
        <v>-2019</v>
      </c>
      <c r="C1278" s="1" t="s">
        <v>343</v>
      </c>
      <c r="D1278">
        <v>6</v>
      </c>
      <c r="E1278" s="1" t="s">
        <v>4503</v>
      </c>
      <c r="F1278" s="1" t="s">
        <v>4504</v>
      </c>
      <c r="G1278" s="2">
        <v>28264</v>
      </c>
      <c r="H1278">
        <v>125</v>
      </c>
      <c r="I1278" t="s">
        <v>4505</v>
      </c>
    </row>
    <row r="1279" spans="1:9" x14ac:dyDescent="0.3">
      <c r="A1279" t="s">
        <v>4506</v>
      </c>
      <c r="B1279">
        <v>-2013</v>
      </c>
      <c r="C1279" s="1" t="s">
        <v>1643</v>
      </c>
      <c r="D1279">
        <v>7.6</v>
      </c>
      <c r="E1279" s="1" t="s">
        <v>4507</v>
      </c>
      <c r="F1279" s="1" t="s">
        <v>4508</v>
      </c>
      <c r="G1279" s="2">
        <v>96244</v>
      </c>
      <c r="H1279">
        <v>98</v>
      </c>
      <c r="I1279" t="s">
        <v>4509</v>
      </c>
    </row>
    <row r="1280" spans="1:9" ht="259.2" hidden="1" x14ac:dyDescent="0.3">
      <c r="A1280" t="s">
        <v>4510</v>
      </c>
      <c r="B1280">
        <v>-2016</v>
      </c>
      <c r="C1280" s="1" t="s">
        <v>1375</v>
      </c>
      <c r="D1280">
        <v>6.6</v>
      </c>
      <c r="E1280" s="1" t="s">
        <v>4511</v>
      </c>
      <c r="F1280" s="1" t="s">
        <v>4512</v>
      </c>
      <c r="G1280" s="2">
        <v>19354</v>
      </c>
      <c r="H1280">
        <v>88</v>
      </c>
    </row>
    <row r="1281" spans="1:9" ht="172.8" hidden="1" x14ac:dyDescent="0.3">
      <c r="A1281" t="s">
        <v>4513</v>
      </c>
      <c r="B1281" t="s">
        <v>4514</v>
      </c>
      <c r="C1281" s="1" t="s">
        <v>4404</v>
      </c>
      <c r="D1281">
        <v>7.3</v>
      </c>
      <c r="E1281" s="1" t="s">
        <v>4515</v>
      </c>
      <c r="F1281" s="1" t="s">
        <v>4516</v>
      </c>
      <c r="G1281" s="2">
        <v>3263</v>
      </c>
      <c r="H1281">
        <v>60</v>
      </c>
    </row>
    <row r="1282" spans="1:9" hidden="1" x14ac:dyDescent="0.3">
      <c r="A1282" t="s">
        <v>4517</v>
      </c>
      <c r="B1282">
        <v>-2021</v>
      </c>
      <c r="C1282" s="1" t="s">
        <v>25</v>
      </c>
      <c r="D1282">
        <v>6.2</v>
      </c>
      <c r="E1282" s="1" t="s">
        <v>4518</v>
      </c>
      <c r="F1282" s="1" t="s">
        <v>4519</v>
      </c>
      <c r="G1282" s="2">
        <v>2848</v>
      </c>
      <c r="H1282">
        <v>103</v>
      </c>
    </row>
    <row r="1283" spans="1:9" hidden="1" x14ac:dyDescent="0.3">
      <c r="A1283" t="s">
        <v>4520</v>
      </c>
      <c r="B1283">
        <v>-2018</v>
      </c>
      <c r="C1283" s="1" t="s">
        <v>4521</v>
      </c>
      <c r="D1283">
        <v>6.7</v>
      </c>
      <c r="E1283" s="1" t="s">
        <v>4522</v>
      </c>
      <c r="F1283" s="1" t="s">
        <v>4523</v>
      </c>
      <c r="G1283" s="2">
        <v>10546</v>
      </c>
      <c r="H1283">
        <v>139</v>
      </c>
    </row>
    <row r="1284" spans="1:9" ht="230.4" hidden="1" x14ac:dyDescent="0.3">
      <c r="A1284" t="s">
        <v>4524</v>
      </c>
      <c r="B1284" t="s">
        <v>278</v>
      </c>
      <c r="C1284" s="1" t="s">
        <v>1017</v>
      </c>
      <c r="D1284">
        <v>8.5</v>
      </c>
      <c r="E1284" s="1" t="s">
        <v>4525</v>
      </c>
      <c r="F1284" s="1" t="s">
        <v>4526</v>
      </c>
      <c r="G1284" s="2">
        <v>16094</v>
      </c>
      <c r="H1284">
        <v>45</v>
      </c>
    </row>
    <row r="1285" spans="1:9" ht="288" hidden="1" x14ac:dyDescent="0.3">
      <c r="A1285" t="s">
        <v>4527</v>
      </c>
      <c r="B1285" t="s">
        <v>4528</v>
      </c>
      <c r="C1285" s="1" t="s">
        <v>239</v>
      </c>
      <c r="D1285">
        <v>7.4</v>
      </c>
      <c r="E1285" s="1" t="s">
        <v>4529</v>
      </c>
      <c r="F1285" s="1" t="s">
        <v>4530</v>
      </c>
      <c r="G1285" s="2">
        <v>3553</v>
      </c>
      <c r="H1285">
        <v>60</v>
      </c>
    </row>
    <row r="1286" spans="1:9" hidden="1" x14ac:dyDescent="0.3">
      <c r="A1286" t="s">
        <v>4531</v>
      </c>
      <c r="B1286">
        <v>-2018</v>
      </c>
      <c r="C1286" s="1" t="s">
        <v>339</v>
      </c>
      <c r="D1286">
        <v>9.1</v>
      </c>
      <c r="E1286" s="1" t="s">
        <v>4532</v>
      </c>
      <c r="F1286" s="1" t="s">
        <v>4533</v>
      </c>
      <c r="G1286" s="2">
        <v>3944</v>
      </c>
      <c r="H1286">
        <v>70</v>
      </c>
    </row>
    <row r="1287" spans="1:9" x14ac:dyDescent="0.3">
      <c r="A1287" t="s">
        <v>4534</v>
      </c>
      <c r="B1287">
        <v>-2009</v>
      </c>
      <c r="C1287" s="1" t="s">
        <v>25</v>
      </c>
      <c r="D1287">
        <v>4.5</v>
      </c>
      <c r="E1287" s="1" t="s">
        <v>4535</v>
      </c>
      <c r="F1287" s="1" t="s">
        <v>4536</v>
      </c>
      <c r="G1287" s="2">
        <v>45491</v>
      </c>
      <c r="H1287">
        <v>88</v>
      </c>
      <c r="I1287" t="s">
        <v>4537</v>
      </c>
    </row>
    <row r="1288" spans="1:9" ht="259.2" hidden="1" x14ac:dyDescent="0.3">
      <c r="A1288" t="s">
        <v>4538</v>
      </c>
      <c r="B1288" t="s">
        <v>51</v>
      </c>
      <c r="C1288" s="1" t="s">
        <v>1017</v>
      </c>
      <c r="D1288">
        <v>6.8</v>
      </c>
      <c r="E1288" s="1" t="s">
        <v>4539</v>
      </c>
      <c r="F1288" s="1" t="s">
        <v>4540</v>
      </c>
      <c r="G1288" s="2">
        <v>1440</v>
      </c>
      <c r="H1288">
        <v>60</v>
      </c>
    </row>
    <row r="1289" spans="1:9" ht="259.2" hidden="1" x14ac:dyDescent="0.3">
      <c r="A1289" t="s">
        <v>4541</v>
      </c>
      <c r="B1289">
        <v>-2020</v>
      </c>
      <c r="C1289" s="1" t="s">
        <v>96</v>
      </c>
      <c r="D1289">
        <v>6.5</v>
      </c>
      <c r="E1289" s="1" t="s">
        <v>4542</v>
      </c>
      <c r="F1289" s="1" t="s">
        <v>4543</v>
      </c>
      <c r="G1289">
        <v>338</v>
      </c>
      <c r="H1289">
        <v>101</v>
      </c>
    </row>
    <row r="1290" spans="1:9" ht="216" hidden="1" x14ac:dyDescent="0.3">
      <c r="A1290" t="s">
        <v>4544</v>
      </c>
      <c r="B1290" t="s">
        <v>1239</v>
      </c>
      <c r="C1290" s="1" t="s">
        <v>43</v>
      </c>
      <c r="D1290">
        <v>7.9</v>
      </c>
      <c r="E1290" s="1" t="s">
        <v>4545</v>
      </c>
      <c r="F1290" s="1" t="s">
        <v>4546</v>
      </c>
      <c r="G1290" s="2">
        <v>11331</v>
      </c>
      <c r="H1290">
        <v>45</v>
      </c>
    </row>
    <row r="1291" spans="1:9" ht="172.8" hidden="1" x14ac:dyDescent="0.3">
      <c r="A1291" t="s">
        <v>4547</v>
      </c>
      <c r="B1291" t="s">
        <v>95</v>
      </c>
      <c r="C1291" s="1" t="s">
        <v>47</v>
      </c>
      <c r="D1291">
        <v>7.1</v>
      </c>
      <c r="E1291" s="1" t="s">
        <v>4548</v>
      </c>
      <c r="F1291" s="1" t="s">
        <v>4549</v>
      </c>
      <c r="G1291" s="2">
        <v>2383</v>
      </c>
      <c r="H1291">
        <v>30</v>
      </c>
    </row>
    <row r="1292" spans="1:9" ht="259.2" hidden="1" x14ac:dyDescent="0.3">
      <c r="A1292" t="s">
        <v>4550</v>
      </c>
      <c r="B1292">
        <v>-2020</v>
      </c>
      <c r="C1292" s="1" t="s">
        <v>81</v>
      </c>
      <c r="D1292">
        <v>6.3</v>
      </c>
      <c r="E1292" s="1" t="s">
        <v>4551</v>
      </c>
      <c r="F1292" s="1" t="s">
        <v>4552</v>
      </c>
      <c r="G1292" s="2">
        <v>3959</v>
      </c>
      <c r="H1292">
        <v>149</v>
      </c>
    </row>
    <row r="1293" spans="1:9" x14ac:dyDescent="0.3">
      <c r="A1293" t="s">
        <v>4553</v>
      </c>
      <c r="B1293">
        <v>-2007</v>
      </c>
      <c r="C1293" s="1" t="s">
        <v>164</v>
      </c>
      <c r="D1293">
        <v>3.8</v>
      </c>
      <c r="E1293" s="1" t="s">
        <v>4554</v>
      </c>
      <c r="F1293" s="1" t="s">
        <v>4555</v>
      </c>
      <c r="G1293" s="2">
        <v>46327</v>
      </c>
      <c r="H1293">
        <v>127</v>
      </c>
      <c r="I1293" t="s">
        <v>4556</v>
      </c>
    </row>
    <row r="1294" spans="1:9" ht="288" hidden="1" x14ac:dyDescent="0.3">
      <c r="A1294" t="s">
        <v>4557</v>
      </c>
      <c r="B1294">
        <v>-2021</v>
      </c>
      <c r="C1294" s="1" t="s">
        <v>91</v>
      </c>
      <c r="D1294">
        <v>5.5</v>
      </c>
      <c r="E1294" s="1" t="s">
        <v>4558</v>
      </c>
      <c r="F1294" s="1" t="s">
        <v>4559</v>
      </c>
      <c r="G1294" s="2">
        <v>1156</v>
      </c>
      <c r="H1294">
        <v>110</v>
      </c>
    </row>
    <row r="1295" spans="1:9" x14ac:dyDescent="0.3">
      <c r="A1295" t="s">
        <v>4560</v>
      </c>
      <c r="B1295">
        <v>-2018</v>
      </c>
      <c r="C1295" s="1" t="s">
        <v>1780</v>
      </c>
      <c r="D1295">
        <v>4.3</v>
      </c>
      <c r="E1295" s="1" t="s">
        <v>4561</v>
      </c>
      <c r="F1295" s="1" t="s">
        <v>4562</v>
      </c>
      <c r="G1295" s="2">
        <v>8546</v>
      </c>
      <c r="H1295">
        <v>85</v>
      </c>
      <c r="I1295" t="s">
        <v>4563</v>
      </c>
    </row>
    <row r="1296" spans="1:9" ht="187.2" hidden="1" x14ac:dyDescent="0.3">
      <c r="A1296" t="s">
        <v>4564</v>
      </c>
      <c r="B1296" t="s">
        <v>4232</v>
      </c>
      <c r="C1296" s="1" t="s">
        <v>15</v>
      </c>
      <c r="D1296">
        <v>8.1999999999999993</v>
      </c>
      <c r="E1296" s="1" t="s">
        <v>4565</v>
      </c>
      <c r="F1296" s="1" t="s">
        <v>4566</v>
      </c>
      <c r="G1296" s="2">
        <v>11421</v>
      </c>
      <c r="H1296">
        <v>23</v>
      </c>
    </row>
    <row r="1297" spans="1:9" ht="216" hidden="1" x14ac:dyDescent="0.3">
      <c r="A1297" t="s">
        <v>4567</v>
      </c>
      <c r="B1297" t="s">
        <v>14</v>
      </c>
      <c r="C1297" s="1" t="s">
        <v>4568</v>
      </c>
      <c r="D1297">
        <v>6.6</v>
      </c>
      <c r="E1297" s="1" t="s">
        <v>4569</v>
      </c>
      <c r="F1297" s="1" t="s">
        <v>4570</v>
      </c>
      <c r="G1297" s="2">
        <v>2134</v>
      </c>
    </row>
    <row r="1298" spans="1:9" ht="216" hidden="1" x14ac:dyDescent="0.3">
      <c r="A1298" t="s">
        <v>4571</v>
      </c>
      <c r="B1298" t="s">
        <v>1678</v>
      </c>
      <c r="C1298" s="1" t="s">
        <v>68</v>
      </c>
      <c r="D1298">
        <v>7.1</v>
      </c>
      <c r="E1298" s="1" t="s">
        <v>4572</v>
      </c>
      <c r="F1298" s="1" t="s">
        <v>4573</v>
      </c>
      <c r="G1298" s="2">
        <v>3786</v>
      </c>
      <c r="H1298">
        <v>50</v>
      </c>
    </row>
    <row r="1299" spans="1:9" hidden="1" x14ac:dyDescent="0.3">
      <c r="A1299" t="s">
        <v>4574</v>
      </c>
      <c r="B1299" t="s">
        <v>3686</v>
      </c>
      <c r="C1299" s="1" t="s">
        <v>1866</v>
      </c>
      <c r="D1299">
        <v>5.4</v>
      </c>
      <c r="E1299" s="1" t="s">
        <v>4575</v>
      </c>
      <c r="F1299" s="1" t="s">
        <v>4576</v>
      </c>
      <c r="G1299" s="2">
        <v>3512</v>
      </c>
      <c r="H1299">
        <v>99</v>
      </c>
    </row>
    <row r="1300" spans="1:9" ht="360" hidden="1" x14ac:dyDescent="0.3">
      <c r="A1300" t="s">
        <v>4577</v>
      </c>
      <c r="B1300">
        <v>-2019</v>
      </c>
      <c r="C1300" s="1" t="s">
        <v>104</v>
      </c>
      <c r="D1300">
        <v>7.7</v>
      </c>
      <c r="E1300" s="1" t="s">
        <v>4578</v>
      </c>
      <c r="F1300" s="1" t="s">
        <v>4579</v>
      </c>
      <c r="G1300" s="2">
        <v>1942</v>
      </c>
      <c r="H1300">
        <v>60</v>
      </c>
    </row>
    <row r="1301" spans="1:9" x14ac:dyDescent="0.3">
      <c r="A1301" t="s">
        <v>4580</v>
      </c>
      <c r="B1301">
        <v>-2019</v>
      </c>
      <c r="C1301" s="1" t="s">
        <v>34</v>
      </c>
      <c r="D1301">
        <v>5.8</v>
      </c>
      <c r="E1301" s="1" t="s">
        <v>4581</v>
      </c>
      <c r="F1301" s="1" t="s">
        <v>4582</v>
      </c>
      <c r="G1301" s="2">
        <v>10048</v>
      </c>
      <c r="H1301">
        <v>104</v>
      </c>
      <c r="I1301" t="s">
        <v>4583</v>
      </c>
    </row>
    <row r="1302" spans="1:9" x14ac:dyDescent="0.3">
      <c r="A1302" t="s">
        <v>4584</v>
      </c>
      <c r="B1302">
        <v>-2012</v>
      </c>
      <c r="C1302" s="1" t="s">
        <v>4585</v>
      </c>
      <c r="D1302">
        <v>6.4</v>
      </c>
      <c r="E1302" s="1" t="s">
        <v>4586</v>
      </c>
      <c r="F1302" s="1" t="s">
        <v>4587</v>
      </c>
      <c r="G1302" s="2">
        <v>37007</v>
      </c>
      <c r="H1302">
        <v>99</v>
      </c>
      <c r="I1302" t="s">
        <v>4588</v>
      </c>
    </row>
    <row r="1303" spans="1:9" ht="273.60000000000002" hidden="1" x14ac:dyDescent="0.3">
      <c r="A1303" t="s">
        <v>4589</v>
      </c>
      <c r="B1303" t="s">
        <v>51</v>
      </c>
      <c r="C1303" s="1" t="s">
        <v>4590</v>
      </c>
      <c r="D1303">
        <v>8</v>
      </c>
      <c r="E1303" s="1" t="s">
        <v>4591</v>
      </c>
      <c r="F1303" s="1" t="s">
        <v>4592</v>
      </c>
      <c r="G1303" s="2">
        <v>3836</v>
      </c>
      <c r="H1303">
        <v>24</v>
      </c>
    </row>
    <row r="1304" spans="1:9" ht="302.39999999999998" hidden="1" x14ac:dyDescent="0.3">
      <c r="A1304" t="s">
        <v>4593</v>
      </c>
      <c r="B1304" t="s">
        <v>1635</v>
      </c>
      <c r="C1304" s="1" t="s">
        <v>86</v>
      </c>
      <c r="D1304">
        <v>7</v>
      </c>
      <c r="E1304" s="1" t="s">
        <v>4594</v>
      </c>
      <c r="F1304" s="1" t="s">
        <v>4595</v>
      </c>
      <c r="G1304">
        <v>200</v>
      </c>
      <c r="H1304">
        <v>98</v>
      </c>
    </row>
    <row r="1305" spans="1:9" hidden="1" x14ac:dyDescent="0.3">
      <c r="A1305" t="s">
        <v>4596</v>
      </c>
      <c r="B1305" t="s">
        <v>4597</v>
      </c>
      <c r="C1305" s="1" t="s">
        <v>856</v>
      </c>
      <c r="D1305">
        <v>5.6</v>
      </c>
      <c r="E1305" s="1" t="s">
        <v>4598</v>
      </c>
      <c r="F1305" s="1" t="s">
        <v>4599</v>
      </c>
      <c r="G1305" s="2">
        <v>25743</v>
      </c>
      <c r="H1305">
        <v>97</v>
      </c>
    </row>
    <row r="1306" spans="1:9" ht="244.8" hidden="1" x14ac:dyDescent="0.3">
      <c r="A1306" t="s">
        <v>4600</v>
      </c>
      <c r="B1306" t="s">
        <v>4162</v>
      </c>
      <c r="C1306" s="1" t="s">
        <v>191</v>
      </c>
      <c r="D1306">
        <v>8.5</v>
      </c>
      <c r="E1306" s="1" t="s">
        <v>4601</v>
      </c>
      <c r="F1306" s="1" t="s">
        <v>4602</v>
      </c>
      <c r="G1306" s="2">
        <v>2072</v>
      </c>
    </row>
    <row r="1307" spans="1:9" hidden="1" x14ac:dyDescent="0.3">
      <c r="A1307" t="s">
        <v>4603</v>
      </c>
      <c r="B1307">
        <v>-2019</v>
      </c>
      <c r="C1307" s="1" t="s">
        <v>1689</v>
      </c>
      <c r="D1307">
        <v>6</v>
      </c>
      <c r="E1307" s="1" t="s">
        <v>4604</v>
      </c>
      <c r="F1307" s="1" t="s">
        <v>4605</v>
      </c>
      <c r="G1307" s="2">
        <v>2486</v>
      </c>
      <c r="H1307">
        <v>30</v>
      </c>
    </row>
    <row r="1308" spans="1:9" hidden="1" x14ac:dyDescent="0.3">
      <c r="A1308" t="s">
        <v>4606</v>
      </c>
      <c r="B1308">
        <v>-2020</v>
      </c>
      <c r="C1308" s="1" t="s">
        <v>104</v>
      </c>
      <c r="D1308">
        <v>5.2</v>
      </c>
      <c r="E1308" s="1" t="s">
        <v>4607</v>
      </c>
      <c r="F1308" s="1" t="s">
        <v>4608</v>
      </c>
      <c r="G1308" s="2">
        <v>9291</v>
      </c>
      <c r="H1308">
        <v>105</v>
      </c>
    </row>
    <row r="1309" spans="1:9" hidden="1" x14ac:dyDescent="0.3">
      <c r="A1309" t="s">
        <v>4609</v>
      </c>
      <c r="B1309">
        <v>-2021</v>
      </c>
      <c r="C1309" s="1" t="s">
        <v>38</v>
      </c>
      <c r="D1309">
        <v>5.7</v>
      </c>
      <c r="E1309" s="1" t="s">
        <v>4610</v>
      </c>
      <c r="F1309" s="1" t="s">
        <v>4611</v>
      </c>
      <c r="G1309">
        <v>214</v>
      </c>
      <c r="H1309">
        <v>89</v>
      </c>
    </row>
    <row r="1310" spans="1:9" hidden="1" x14ac:dyDescent="0.3">
      <c r="A1310" t="s">
        <v>4612</v>
      </c>
      <c r="B1310">
        <v>-2018</v>
      </c>
      <c r="C1310" s="1" t="s">
        <v>47</v>
      </c>
      <c r="D1310">
        <v>5.2</v>
      </c>
      <c r="E1310" s="1" t="s">
        <v>4613</v>
      </c>
      <c r="F1310" s="1" t="s">
        <v>4614</v>
      </c>
      <c r="G1310" s="2">
        <v>20005</v>
      </c>
      <c r="H1310">
        <v>116</v>
      </c>
    </row>
    <row r="1311" spans="1:9" hidden="1" x14ac:dyDescent="0.3">
      <c r="A1311" t="s">
        <v>4615</v>
      </c>
      <c r="B1311">
        <v>-1932</v>
      </c>
      <c r="C1311" s="1" t="s">
        <v>34</v>
      </c>
      <c r="D1311">
        <v>7.8</v>
      </c>
      <c r="E1311" s="1" t="s">
        <v>4616</v>
      </c>
      <c r="F1311" s="1" t="s">
        <v>4617</v>
      </c>
      <c r="G1311" s="2">
        <v>26365</v>
      </c>
      <c r="H1311">
        <v>93</v>
      </c>
    </row>
    <row r="1312" spans="1:9" ht="201.6" hidden="1" x14ac:dyDescent="0.3">
      <c r="A1312" t="s">
        <v>4618</v>
      </c>
      <c r="B1312" t="s">
        <v>51</v>
      </c>
      <c r="C1312" s="1" t="s">
        <v>86</v>
      </c>
      <c r="D1312">
        <v>5.9</v>
      </c>
      <c r="E1312" s="1" t="s">
        <v>4619</v>
      </c>
      <c r="F1312" s="1" t="s">
        <v>4620</v>
      </c>
      <c r="G1312">
        <v>768</v>
      </c>
    </row>
    <row r="1313" spans="1:9" hidden="1" x14ac:dyDescent="0.3">
      <c r="A1313" t="s">
        <v>4621</v>
      </c>
      <c r="B1313" t="s">
        <v>4622</v>
      </c>
      <c r="C1313" s="1" t="s">
        <v>1127</v>
      </c>
      <c r="D1313">
        <v>7</v>
      </c>
      <c r="E1313" s="1" t="s">
        <v>4623</v>
      </c>
      <c r="F1313" s="1" t="s">
        <v>4624</v>
      </c>
      <c r="G1313" s="2">
        <v>1704</v>
      </c>
      <c r="H1313">
        <v>86</v>
      </c>
    </row>
    <row r="1314" spans="1:9" hidden="1" x14ac:dyDescent="0.3">
      <c r="A1314" t="s">
        <v>4625</v>
      </c>
      <c r="B1314">
        <v>-2021</v>
      </c>
      <c r="C1314" s="1" t="s">
        <v>160</v>
      </c>
      <c r="E1314" s="1" t="s">
        <v>4626</v>
      </c>
      <c r="F1314" s="1" t="s">
        <v>4627</v>
      </c>
      <c r="H1314">
        <v>106</v>
      </c>
    </row>
    <row r="1315" spans="1:9" hidden="1" x14ac:dyDescent="0.3">
      <c r="A1315" t="s">
        <v>4628</v>
      </c>
      <c r="B1315">
        <v>-2018</v>
      </c>
      <c r="C1315" s="1" t="s">
        <v>104</v>
      </c>
      <c r="D1315">
        <v>5.2</v>
      </c>
      <c r="E1315" s="1" t="s">
        <v>4629</v>
      </c>
      <c r="F1315" s="1" t="s">
        <v>4630</v>
      </c>
      <c r="G1315" s="2">
        <v>16358</v>
      </c>
      <c r="H1315">
        <v>94</v>
      </c>
    </row>
    <row r="1316" spans="1:9" ht="187.2" hidden="1" x14ac:dyDescent="0.3">
      <c r="A1316" t="s">
        <v>4631</v>
      </c>
      <c r="B1316" t="s">
        <v>3660</v>
      </c>
      <c r="C1316" s="1" t="s">
        <v>113</v>
      </c>
      <c r="D1316">
        <v>8.1</v>
      </c>
      <c r="E1316" s="1" t="s">
        <v>4632</v>
      </c>
      <c r="F1316" s="1" t="s">
        <v>4633</v>
      </c>
      <c r="G1316" s="2">
        <v>17281</v>
      </c>
      <c r="H1316">
        <v>56</v>
      </c>
    </row>
    <row r="1317" spans="1:9" hidden="1" x14ac:dyDescent="0.3">
      <c r="A1317" t="s">
        <v>4634</v>
      </c>
      <c r="B1317">
        <v>-2016</v>
      </c>
      <c r="C1317" s="1" t="s">
        <v>34</v>
      </c>
      <c r="D1317">
        <v>6.4</v>
      </c>
      <c r="E1317" s="1" t="s">
        <v>4635</v>
      </c>
      <c r="F1317" s="1" t="s">
        <v>4636</v>
      </c>
      <c r="G1317" s="2">
        <v>15158</v>
      </c>
      <c r="H1317">
        <v>102</v>
      </c>
    </row>
    <row r="1318" spans="1:9" hidden="1" x14ac:dyDescent="0.3">
      <c r="A1318" t="s">
        <v>4637</v>
      </c>
      <c r="B1318" t="s">
        <v>1441</v>
      </c>
      <c r="C1318" s="1" t="s">
        <v>856</v>
      </c>
      <c r="D1318">
        <v>4.5999999999999996</v>
      </c>
      <c r="E1318" s="1" t="s">
        <v>4638</v>
      </c>
      <c r="F1318" s="1" t="s">
        <v>4639</v>
      </c>
      <c r="G1318" s="2">
        <v>17952</v>
      </c>
      <c r="H1318">
        <v>93</v>
      </c>
    </row>
    <row r="1319" spans="1:9" ht="244.8" hidden="1" x14ac:dyDescent="0.3">
      <c r="A1319" t="s">
        <v>4640</v>
      </c>
      <c r="B1319">
        <v>-2017</v>
      </c>
      <c r="C1319" s="1" t="s">
        <v>549</v>
      </c>
      <c r="D1319">
        <v>3.4</v>
      </c>
      <c r="E1319" s="1" t="s">
        <v>4641</v>
      </c>
      <c r="F1319" s="1" t="s">
        <v>4642</v>
      </c>
      <c r="G1319" s="2">
        <v>10173</v>
      </c>
      <c r="H1319">
        <v>90</v>
      </c>
    </row>
    <row r="1320" spans="1:9" ht="288" hidden="1" x14ac:dyDescent="0.3">
      <c r="A1320" t="s">
        <v>4643</v>
      </c>
      <c r="B1320">
        <v>-2018</v>
      </c>
      <c r="C1320" s="1" t="s">
        <v>959</v>
      </c>
      <c r="D1320">
        <v>6.7</v>
      </c>
      <c r="E1320" s="1" t="s">
        <v>4644</v>
      </c>
      <c r="F1320" s="1" t="s">
        <v>4645</v>
      </c>
      <c r="G1320" s="2">
        <v>13946</v>
      </c>
      <c r="H1320">
        <v>96</v>
      </c>
    </row>
    <row r="1321" spans="1:9" hidden="1" x14ac:dyDescent="0.3">
      <c r="A1321" t="s">
        <v>4646</v>
      </c>
      <c r="B1321">
        <v>-2018</v>
      </c>
      <c r="C1321" s="1" t="s">
        <v>47</v>
      </c>
      <c r="D1321">
        <v>5.2</v>
      </c>
      <c r="E1321" s="1" t="s">
        <v>4647</v>
      </c>
      <c r="F1321" s="1" t="s">
        <v>4648</v>
      </c>
      <c r="G1321" s="2">
        <v>10647</v>
      </c>
      <c r="H1321">
        <v>94</v>
      </c>
    </row>
    <row r="1322" spans="1:9" hidden="1" x14ac:dyDescent="0.3">
      <c r="A1322" t="s">
        <v>4649</v>
      </c>
      <c r="B1322">
        <v>-2016</v>
      </c>
      <c r="C1322" s="1" t="s">
        <v>187</v>
      </c>
      <c r="D1322">
        <v>8.1</v>
      </c>
      <c r="E1322" s="1" t="s">
        <v>4650</v>
      </c>
      <c r="F1322" s="1" t="s">
        <v>4651</v>
      </c>
      <c r="G1322" s="2">
        <v>7644</v>
      </c>
      <c r="H1322">
        <v>60</v>
      </c>
    </row>
    <row r="1323" spans="1:9" hidden="1" x14ac:dyDescent="0.3">
      <c r="A1323" t="s">
        <v>4652</v>
      </c>
      <c r="B1323">
        <v>-2015</v>
      </c>
      <c r="C1323" s="1" t="s">
        <v>1975</v>
      </c>
      <c r="D1323">
        <v>4.7</v>
      </c>
      <c r="E1323" s="1" t="s">
        <v>4653</v>
      </c>
      <c r="F1323" s="1" t="s">
        <v>4654</v>
      </c>
      <c r="G1323" s="2">
        <v>15269</v>
      </c>
      <c r="H1323">
        <v>84</v>
      </c>
    </row>
    <row r="1324" spans="1:9" hidden="1" x14ac:dyDescent="0.3">
      <c r="A1324" t="s">
        <v>4655</v>
      </c>
      <c r="B1324">
        <v>-2015</v>
      </c>
      <c r="C1324" s="1" t="s">
        <v>1866</v>
      </c>
      <c r="D1324">
        <v>6.2</v>
      </c>
      <c r="E1324" s="1" t="s">
        <v>4656</v>
      </c>
      <c r="F1324" s="1" t="s">
        <v>4657</v>
      </c>
      <c r="G1324" s="2">
        <v>21963</v>
      </c>
      <c r="H1324">
        <v>104</v>
      </c>
    </row>
    <row r="1325" spans="1:9" ht="259.2" hidden="1" x14ac:dyDescent="0.3">
      <c r="A1325" t="s">
        <v>4658</v>
      </c>
      <c r="B1325">
        <v>-2021</v>
      </c>
      <c r="C1325" s="1" t="s">
        <v>1487</v>
      </c>
      <c r="D1325">
        <v>6.5</v>
      </c>
      <c r="E1325" s="1" t="s">
        <v>4659</v>
      </c>
      <c r="F1325" s="1" t="s">
        <v>4660</v>
      </c>
      <c r="G1325" s="2">
        <v>1357</v>
      </c>
      <c r="H1325">
        <v>88</v>
      </c>
    </row>
    <row r="1326" spans="1:9" hidden="1" x14ac:dyDescent="0.3">
      <c r="A1326" t="s">
        <v>4661</v>
      </c>
      <c r="B1326">
        <v>-2015</v>
      </c>
      <c r="C1326" s="1" t="s">
        <v>47</v>
      </c>
      <c r="D1326">
        <v>7.4</v>
      </c>
      <c r="E1326" s="1" t="s">
        <v>4662</v>
      </c>
      <c r="F1326" s="1" t="s">
        <v>4663</v>
      </c>
      <c r="G1326" s="2">
        <v>3941</v>
      </c>
      <c r="H1326">
        <v>30</v>
      </c>
    </row>
    <row r="1327" spans="1:9" ht="409.6" x14ac:dyDescent="0.3">
      <c r="A1327" t="s">
        <v>4664</v>
      </c>
      <c r="B1327">
        <v>-2013</v>
      </c>
      <c r="C1327" s="1" t="s">
        <v>1679</v>
      </c>
      <c r="D1327">
        <v>8</v>
      </c>
      <c r="E1327" s="1" t="s">
        <v>4665</v>
      </c>
      <c r="F1327" s="1" t="s">
        <v>4666</v>
      </c>
      <c r="G1327" s="2">
        <v>41510</v>
      </c>
      <c r="H1327">
        <v>137</v>
      </c>
      <c r="I1327" t="s">
        <v>4667</v>
      </c>
    </row>
    <row r="1328" spans="1:9" hidden="1" x14ac:dyDescent="0.3">
      <c r="A1328" t="s">
        <v>4668</v>
      </c>
      <c r="B1328">
        <v>-2020</v>
      </c>
      <c r="C1328" s="1" t="s">
        <v>4669</v>
      </c>
      <c r="D1328">
        <v>6.9</v>
      </c>
      <c r="E1328" s="1" t="s">
        <v>4670</v>
      </c>
      <c r="F1328" s="1" t="s">
        <v>4671</v>
      </c>
      <c r="G1328" s="2">
        <v>12375</v>
      </c>
      <c r="H1328">
        <v>32</v>
      </c>
    </row>
    <row r="1329" spans="1:9" hidden="1" x14ac:dyDescent="0.3">
      <c r="A1329" t="s">
        <v>4672</v>
      </c>
      <c r="B1329">
        <v>-2019</v>
      </c>
      <c r="C1329" s="1" t="s">
        <v>160</v>
      </c>
      <c r="D1329">
        <v>5.2</v>
      </c>
      <c r="E1329" s="1" t="s">
        <v>4673</v>
      </c>
      <c r="F1329" s="1" t="s">
        <v>4674</v>
      </c>
      <c r="G1329" s="2">
        <v>10004</v>
      </c>
      <c r="H1329">
        <v>84</v>
      </c>
    </row>
    <row r="1330" spans="1:9" hidden="1" x14ac:dyDescent="0.3">
      <c r="A1330" t="s">
        <v>4675</v>
      </c>
      <c r="B1330">
        <v>-2016</v>
      </c>
      <c r="C1330" s="1" t="s">
        <v>1442</v>
      </c>
      <c r="D1330">
        <v>6.4</v>
      </c>
      <c r="E1330" s="1" t="s">
        <v>4676</v>
      </c>
      <c r="F1330" s="1" t="s">
        <v>4677</v>
      </c>
      <c r="G1330" s="2">
        <v>36715</v>
      </c>
      <c r="H1330">
        <v>88</v>
      </c>
    </row>
    <row r="1331" spans="1:9" x14ac:dyDescent="0.3">
      <c r="A1331" t="s">
        <v>4678</v>
      </c>
      <c r="B1331">
        <v>-1941</v>
      </c>
      <c r="C1331" s="1" t="s">
        <v>1679</v>
      </c>
      <c r="D1331">
        <v>7.2</v>
      </c>
      <c r="E1331" s="1" t="s">
        <v>4679</v>
      </c>
      <c r="F1331" s="1" t="s">
        <v>4680</v>
      </c>
      <c r="G1331" s="2">
        <v>124409</v>
      </c>
      <c r="H1331">
        <v>64</v>
      </c>
      <c r="I1331" t="s">
        <v>4681</v>
      </c>
    </row>
    <row r="1332" spans="1:9" ht="230.4" hidden="1" x14ac:dyDescent="0.3">
      <c r="A1332" t="s">
        <v>4682</v>
      </c>
      <c r="B1332" t="s">
        <v>51</v>
      </c>
      <c r="C1332" s="1" t="s">
        <v>86</v>
      </c>
      <c r="D1332">
        <v>5.9</v>
      </c>
      <c r="E1332" s="1" t="s">
        <v>4683</v>
      </c>
      <c r="F1332" s="1" t="s">
        <v>4684</v>
      </c>
      <c r="G1332">
        <v>566</v>
      </c>
      <c r="H1332">
        <v>40</v>
      </c>
    </row>
    <row r="1333" spans="1:9" hidden="1" x14ac:dyDescent="0.3">
      <c r="A1333" t="s">
        <v>4685</v>
      </c>
      <c r="C1333" s="1" t="s">
        <v>1700</v>
      </c>
      <c r="E1333" s="1" t="s">
        <v>4686</v>
      </c>
      <c r="F1333" s="1" t="s">
        <v>4687</v>
      </c>
    </row>
    <row r="1334" spans="1:9" ht="201.6" hidden="1" x14ac:dyDescent="0.3">
      <c r="A1334" t="s">
        <v>4688</v>
      </c>
      <c r="B1334">
        <v>-2021</v>
      </c>
      <c r="C1334" s="1" t="s">
        <v>4689</v>
      </c>
      <c r="D1334">
        <v>7</v>
      </c>
      <c r="E1334" s="1" t="s">
        <v>4690</v>
      </c>
      <c r="F1334" s="1" t="s">
        <v>4691</v>
      </c>
      <c r="G1334" s="2">
        <v>1669</v>
      </c>
      <c r="H1334">
        <v>43</v>
      </c>
    </row>
    <row r="1335" spans="1:9" hidden="1" x14ac:dyDescent="0.3">
      <c r="A1335" t="s">
        <v>4692</v>
      </c>
      <c r="B1335">
        <v>-2015</v>
      </c>
      <c r="C1335" s="1" t="s">
        <v>15</v>
      </c>
      <c r="D1335">
        <v>7.5</v>
      </c>
      <c r="E1335" s="1" t="s">
        <v>4693</v>
      </c>
      <c r="F1335" s="1" t="s">
        <v>4694</v>
      </c>
      <c r="G1335" s="2">
        <v>4197</v>
      </c>
      <c r="H1335">
        <v>24</v>
      </c>
    </row>
    <row r="1336" spans="1:9" x14ac:dyDescent="0.3">
      <c r="A1336" t="s">
        <v>4695</v>
      </c>
      <c r="B1336">
        <v>-2015</v>
      </c>
      <c r="C1336" s="1" t="s">
        <v>1679</v>
      </c>
      <c r="D1336">
        <v>7.7</v>
      </c>
      <c r="E1336" s="1" t="s">
        <v>4696</v>
      </c>
      <c r="F1336" s="1" t="s">
        <v>4697</v>
      </c>
      <c r="G1336" s="2">
        <v>58668</v>
      </c>
      <c r="H1336">
        <v>108</v>
      </c>
      <c r="I1336" t="s">
        <v>4698</v>
      </c>
    </row>
    <row r="1337" spans="1:9" ht="129.6" hidden="1" x14ac:dyDescent="0.3">
      <c r="A1337" t="s">
        <v>4699</v>
      </c>
      <c r="B1337" t="s">
        <v>14</v>
      </c>
      <c r="C1337" s="1" t="s">
        <v>1017</v>
      </c>
      <c r="D1337">
        <v>5.4</v>
      </c>
      <c r="E1337" s="1" t="s">
        <v>4700</v>
      </c>
      <c r="F1337" s="1" t="s">
        <v>118</v>
      </c>
      <c r="G1337">
        <v>39</v>
      </c>
      <c r="H1337">
        <v>45</v>
      </c>
    </row>
    <row r="1338" spans="1:9" hidden="1" x14ac:dyDescent="0.3">
      <c r="A1338" t="s">
        <v>4701</v>
      </c>
      <c r="B1338">
        <v>-2019</v>
      </c>
      <c r="C1338" s="1" t="s">
        <v>4702</v>
      </c>
      <c r="D1338">
        <v>7.6</v>
      </c>
      <c r="E1338" s="1" t="s">
        <v>4703</v>
      </c>
      <c r="F1338" s="1" t="s">
        <v>4704</v>
      </c>
      <c r="G1338" s="2">
        <v>12328</v>
      </c>
      <c r="H1338">
        <v>86</v>
      </c>
    </row>
    <row r="1339" spans="1:9" ht="273.60000000000002" hidden="1" x14ac:dyDescent="0.3">
      <c r="A1339" t="s">
        <v>4705</v>
      </c>
      <c r="B1339">
        <v>-2012</v>
      </c>
      <c r="C1339" s="1" t="s">
        <v>4706</v>
      </c>
      <c r="D1339">
        <v>7.6</v>
      </c>
      <c r="E1339" s="1" t="s">
        <v>4707</v>
      </c>
      <c r="F1339" s="1" t="s">
        <v>4708</v>
      </c>
      <c r="G1339" s="2">
        <v>12437</v>
      </c>
      <c r="H1339">
        <v>300</v>
      </c>
    </row>
    <row r="1340" spans="1:9" hidden="1" x14ac:dyDescent="0.3">
      <c r="A1340" t="s">
        <v>4709</v>
      </c>
      <c r="B1340">
        <v>-2020</v>
      </c>
      <c r="C1340" s="1" t="s">
        <v>1475</v>
      </c>
      <c r="D1340">
        <v>6.6</v>
      </c>
      <c r="E1340" s="1" t="s">
        <v>4710</v>
      </c>
      <c r="F1340" s="1" t="s">
        <v>4711</v>
      </c>
      <c r="G1340">
        <v>551</v>
      </c>
      <c r="H1340">
        <v>52</v>
      </c>
    </row>
    <row r="1341" spans="1:9" x14ac:dyDescent="0.3">
      <c r="A1341" t="s">
        <v>4712</v>
      </c>
      <c r="B1341">
        <v>-2015</v>
      </c>
      <c r="C1341" s="1" t="s">
        <v>239</v>
      </c>
      <c r="D1341">
        <v>7.1</v>
      </c>
      <c r="E1341" s="1" t="s">
        <v>4713</v>
      </c>
      <c r="F1341" s="1" t="s">
        <v>4714</v>
      </c>
      <c r="G1341" s="2">
        <v>28651</v>
      </c>
      <c r="H1341">
        <v>88</v>
      </c>
      <c r="I1341" t="s">
        <v>4715</v>
      </c>
    </row>
    <row r="1342" spans="1:9" ht="302.39999999999998" hidden="1" x14ac:dyDescent="0.3">
      <c r="A1342" t="s">
        <v>4716</v>
      </c>
      <c r="B1342" t="s">
        <v>709</v>
      </c>
      <c r="C1342" s="1" t="s">
        <v>248</v>
      </c>
      <c r="D1342">
        <v>7</v>
      </c>
      <c r="E1342" s="1" t="s">
        <v>4717</v>
      </c>
      <c r="F1342" s="1" t="s">
        <v>4718</v>
      </c>
      <c r="G1342" s="2">
        <v>6352</v>
      </c>
      <c r="H1342">
        <v>52</v>
      </c>
    </row>
    <row r="1343" spans="1:9" ht="187.2" hidden="1" x14ac:dyDescent="0.3">
      <c r="A1343" t="s">
        <v>4719</v>
      </c>
      <c r="B1343" t="s">
        <v>33</v>
      </c>
      <c r="C1343" s="1" t="s">
        <v>15</v>
      </c>
      <c r="D1343">
        <v>8</v>
      </c>
      <c r="E1343" s="1" t="s">
        <v>4720</v>
      </c>
      <c r="F1343" s="1" t="s">
        <v>4721</v>
      </c>
      <c r="G1343" s="2">
        <v>3419</v>
      </c>
      <c r="H1343">
        <v>23</v>
      </c>
    </row>
    <row r="1344" spans="1:9" hidden="1" x14ac:dyDescent="0.3">
      <c r="A1344" t="s">
        <v>4722</v>
      </c>
      <c r="B1344">
        <v>-2020</v>
      </c>
      <c r="C1344" s="1" t="s">
        <v>104</v>
      </c>
      <c r="D1344">
        <v>5.6</v>
      </c>
      <c r="E1344" s="1" t="s">
        <v>4723</v>
      </c>
      <c r="F1344" s="1" t="s">
        <v>4724</v>
      </c>
      <c r="G1344" s="2">
        <v>15183</v>
      </c>
      <c r="H1344">
        <v>90</v>
      </c>
    </row>
    <row r="1345" spans="1:9" hidden="1" x14ac:dyDescent="0.3">
      <c r="A1345" t="s">
        <v>4725</v>
      </c>
      <c r="B1345">
        <v>-2017</v>
      </c>
      <c r="C1345" s="1" t="s">
        <v>47</v>
      </c>
      <c r="D1345">
        <v>5.2</v>
      </c>
      <c r="E1345" s="1" t="s">
        <v>4726</v>
      </c>
      <c r="F1345" s="1" t="s">
        <v>4727</v>
      </c>
      <c r="G1345" s="2">
        <v>15619</v>
      </c>
      <c r="H1345">
        <v>130</v>
      </c>
    </row>
    <row r="1346" spans="1:9" hidden="1" x14ac:dyDescent="0.3">
      <c r="A1346" t="s">
        <v>4728</v>
      </c>
      <c r="B1346">
        <v>-2020</v>
      </c>
      <c r="C1346" s="1" t="s">
        <v>43</v>
      </c>
      <c r="D1346">
        <v>7.3</v>
      </c>
      <c r="E1346" s="1" t="s">
        <v>4729</v>
      </c>
      <c r="F1346" s="1" t="s">
        <v>4730</v>
      </c>
      <c r="G1346" s="2">
        <v>16281</v>
      </c>
      <c r="H1346">
        <v>149</v>
      </c>
    </row>
    <row r="1347" spans="1:9" ht="244.8" hidden="1" x14ac:dyDescent="0.3">
      <c r="A1347" t="s">
        <v>4731</v>
      </c>
      <c r="B1347" t="s">
        <v>942</v>
      </c>
      <c r="C1347" s="1" t="s">
        <v>959</v>
      </c>
      <c r="D1347">
        <v>7.2</v>
      </c>
      <c r="E1347" s="1" t="s">
        <v>4732</v>
      </c>
      <c r="F1347" s="1" t="s">
        <v>4733</v>
      </c>
      <c r="G1347" s="2">
        <v>2864</v>
      </c>
      <c r="H1347">
        <v>70</v>
      </c>
    </row>
    <row r="1348" spans="1:9" ht="331.2" hidden="1" x14ac:dyDescent="0.3">
      <c r="A1348" t="s">
        <v>4734</v>
      </c>
      <c r="B1348">
        <v>-2021</v>
      </c>
      <c r="C1348" s="1" t="s">
        <v>482</v>
      </c>
      <c r="E1348" s="1" t="s">
        <v>4735</v>
      </c>
      <c r="F1348" s="1" t="s">
        <v>4736</v>
      </c>
      <c r="H1348">
        <v>102</v>
      </c>
    </row>
    <row r="1349" spans="1:9" hidden="1" x14ac:dyDescent="0.3">
      <c r="A1349" t="s">
        <v>4737</v>
      </c>
      <c r="B1349" t="s">
        <v>1491</v>
      </c>
      <c r="C1349" s="1" t="s">
        <v>1119</v>
      </c>
      <c r="D1349">
        <v>5.6</v>
      </c>
      <c r="E1349" s="1" t="s">
        <v>4738</v>
      </c>
      <c r="F1349" s="1" t="s">
        <v>4739</v>
      </c>
      <c r="G1349" s="2">
        <v>32250</v>
      </c>
      <c r="H1349">
        <v>96</v>
      </c>
    </row>
    <row r="1350" spans="1:9" ht="316.8" hidden="1" x14ac:dyDescent="0.3">
      <c r="A1350" t="s">
        <v>4740</v>
      </c>
      <c r="B1350" t="s">
        <v>4741</v>
      </c>
      <c r="C1350" s="1" t="s">
        <v>1483</v>
      </c>
      <c r="D1350">
        <v>7.6</v>
      </c>
      <c r="E1350" s="1" t="s">
        <v>4742</v>
      </c>
      <c r="F1350" s="1" t="s">
        <v>4743</v>
      </c>
      <c r="G1350" s="2">
        <v>5774</v>
      </c>
      <c r="H1350">
        <v>44</v>
      </c>
    </row>
    <row r="1351" spans="1:9" x14ac:dyDescent="0.3">
      <c r="A1351" t="s">
        <v>4744</v>
      </c>
      <c r="B1351">
        <v>-2003</v>
      </c>
      <c r="C1351" s="1" t="s">
        <v>34</v>
      </c>
      <c r="D1351">
        <v>6.1</v>
      </c>
      <c r="E1351" s="1" t="s">
        <v>4745</v>
      </c>
      <c r="F1351" s="1" t="s">
        <v>4746</v>
      </c>
      <c r="G1351" s="2">
        <v>46040</v>
      </c>
      <c r="H1351">
        <v>109</v>
      </c>
      <c r="I1351" t="s">
        <v>4747</v>
      </c>
    </row>
    <row r="1352" spans="1:9" ht="244.8" hidden="1" x14ac:dyDescent="0.3">
      <c r="A1352" t="s">
        <v>4748</v>
      </c>
      <c r="B1352" t="s">
        <v>278</v>
      </c>
      <c r="C1352" s="1" t="s">
        <v>228</v>
      </c>
      <c r="D1352">
        <v>6.3</v>
      </c>
      <c r="E1352" s="1" t="s">
        <v>4749</v>
      </c>
      <c r="F1352" s="1" t="s">
        <v>4750</v>
      </c>
      <c r="G1352" s="2">
        <v>1300</v>
      </c>
    </row>
    <row r="1353" spans="1:9" hidden="1" x14ac:dyDescent="0.3">
      <c r="A1353" t="s">
        <v>4751</v>
      </c>
      <c r="B1353">
        <v>-2021</v>
      </c>
      <c r="C1353" s="1" t="s">
        <v>104</v>
      </c>
      <c r="E1353" s="1" t="s">
        <v>4752</v>
      </c>
      <c r="F1353" s="1" t="s">
        <v>4753</v>
      </c>
    </row>
    <row r="1354" spans="1:9" ht="345.6" hidden="1" x14ac:dyDescent="0.3">
      <c r="A1354" t="s">
        <v>4754</v>
      </c>
      <c r="B1354" t="s">
        <v>1936</v>
      </c>
      <c r="C1354" s="1" t="s">
        <v>1735</v>
      </c>
      <c r="D1354">
        <v>6.8</v>
      </c>
      <c r="E1354" s="1" t="s">
        <v>4755</v>
      </c>
      <c r="F1354" s="1" t="s">
        <v>4756</v>
      </c>
      <c r="G1354" s="2">
        <v>4953</v>
      </c>
      <c r="H1354">
        <v>24</v>
      </c>
    </row>
    <row r="1355" spans="1:9" x14ac:dyDescent="0.3">
      <c r="A1355" t="s">
        <v>4757</v>
      </c>
      <c r="B1355" t="s">
        <v>2799</v>
      </c>
      <c r="C1355" s="1" t="s">
        <v>38</v>
      </c>
      <c r="D1355">
        <v>5.8</v>
      </c>
      <c r="E1355" s="1" t="s">
        <v>4758</v>
      </c>
      <c r="F1355" s="1" t="s">
        <v>4759</v>
      </c>
      <c r="G1355" s="2">
        <v>11411</v>
      </c>
      <c r="H1355">
        <v>118</v>
      </c>
      <c r="I1355" t="s">
        <v>4760</v>
      </c>
    </row>
    <row r="1356" spans="1:9" hidden="1" x14ac:dyDescent="0.3">
      <c r="A1356" t="s">
        <v>4761</v>
      </c>
      <c r="B1356">
        <v>-2020</v>
      </c>
      <c r="C1356" s="1" t="s">
        <v>1433</v>
      </c>
      <c r="D1356">
        <v>5.2</v>
      </c>
      <c r="E1356" s="1" t="s">
        <v>4762</v>
      </c>
      <c r="F1356" s="1" t="s">
        <v>4763</v>
      </c>
      <c r="G1356" s="2">
        <v>1350</v>
      </c>
      <c r="H1356">
        <v>91</v>
      </c>
    </row>
    <row r="1357" spans="1:9" hidden="1" x14ac:dyDescent="0.3">
      <c r="A1357" t="s">
        <v>4764</v>
      </c>
      <c r="B1357">
        <v>-2020</v>
      </c>
      <c r="C1357" s="1" t="s">
        <v>3088</v>
      </c>
      <c r="D1357">
        <v>6</v>
      </c>
      <c r="E1357" s="1" t="s">
        <v>4765</v>
      </c>
      <c r="F1357" s="1" t="s">
        <v>4766</v>
      </c>
      <c r="G1357" s="2">
        <v>24413</v>
      </c>
      <c r="H1357">
        <v>112</v>
      </c>
    </row>
    <row r="1358" spans="1:9" hidden="1" x14ac:dyDescent="0.3">
      <c r="A1358" t="s">
        <v>4767</v>
      </c>
      <c r="B1358">
        <v>-2017</v>
      </c>
      <c r="C1358" s="1" t="s">
        <v>499</v>
      </c>
      <c r="D1358">
        <v>4.7</v>
      </c>
      <c r="E1358" s="1" t="s">
        <v>4768</v>
      </c>
      <c r="F1358" s="1" t="s">
        <v>4769</v>
      </c>
      <c r="G1358" s="2">
        <v>12119</v>
      </c>
      <c r="H1358">
        <v>89</v>
      </c>
    </row>
    <row r="1359" spans="1:9" ht="302.39999999999998" hidden="1" x14ac:dyDescent="0.3">
      <c r="A1359" t="s">
        <v>4770</v>
      </c>
      <c r="B1359">
        <v>-2017</v>
      </c>
      <c r="C1359" s="1" t="s">
        <v>625</v>
      </c>
      <c r="D1359">
        <v>6.5</v>
      </c>
      <c r="E1359" s="1" t="s">
        <v>4771</v>
      </c>
      <c r="F1359" s="1" t="s">
        <v>4772</v>
      </c>
      <c r="G1359" s="2">
        <v>12989</v>
      </c>
      <c r="H1359">
        <v>87</v>
      </c>
    </row>
    <row r="1360" spans="1:9" hidden="1" x14ac:dyDescent="0.3">
      <c r="A1360" t="s">
        <v>4773</v>
      </c>
      <c r="B1360">
        <v>-2018</v>
      </c>
      <c r="C1360" s="1" t="s">
        <v>1119</v>
      </c>
      <c r="D1360">
        <v>4.4000000000000004</v>
      </c>
      <c r="E1360" s="1" t="s">
        <v>4774</v>
      </c>
      <c r="F1360" s="1" t="s">
        <v>4775</v>
      </c>
      <c r="G1360" s="2">
        <v>2652</v>
      </c>
      <c r="H1360">
        <v>91</v>
      </c>
    </row>
    <row r="1361" spans="1:9" ht="345.6" hidden="1" x14ac:dyDescent="0.3">
      <c r="A1361" t="s">
        <v>4776</v>
      </c>
      <c r="B1361" t="s">
        <v>33</v>
      </c>
      <c r="C1361" s="1" t="s">
        <v>1437</v>
      </c>
      <c r="D1361">
        <v>6.1</v>
      </c>
      <c r="E1361" s="1" t="s">
        <v>4777</v>
      </c>
      <c r="F1361" s="1" t="s">
        <v>4778</v>
      </c>
      <c r="G1361" s="2">
        <v>5326</v>
      </c>
    </row>
    <row r="1362" spans="1:9" x14ac:dyDescent="0.3">
      <c r="A1362" t="s">
        <v>4779</v>
      </c>
      <c r="B1362">
        <v>-2007</v>
      </c>
      <c r="C1362" s="1" t="s">
        <v>1666</v>
      </c>
      <c r="D1362">
        <v>7.2</v>
      </c>
      <c r="E1362" s="1" t="s">
        <v>4780</v>
      </c>
      <c r="F1362" s="1" t="s">
        <v>4781</v>
      </c>
      <c r="G1362" s="2">
        <v>45408</v>
      </c>
      <c r="H1362">
        <v>126</v>
      </c>
      <c r="I1362" t="s">
        <v>4782</v>
      </c>
    </row>
    <row r="1363" spans="1:9" ht="216" hidden="1" x14ac:dyDescent="0.3">
      <c r="A1363" t="s">
        <v>4783</v>
      </c>
      <c r="B1363" t="s">
        <v>14</v>
      </c>
      <c r="C1363" s="1" t="s">
        <v>68</v>
      </c>
      <c r="D1363">
        <v>7.9</v>
      </c>
      <c r="E1363" s="1" t="s">
        <v>4784</v>
      </c>
      <c r="F1363" s="1" t="s">
        <v>4785</v>
      </c>
      <c r="G1363">
        <v>718</v>
      </c>
      <c r="H1363">
        <v>30</v>
      </c>
    </row>
    <row r="1364" spans="1:9" ht="316.8" hidden="1" x14ac:dyDescent="0.3">
      <c r="A1364" t="s">
        <v>4786</v>
      </c>
      <c r="B1364" t="s">
        <v>227</v>
      </c>
      <c r="C1364" s="1" t="s">
        <v>43</v>
      </c>
      <c r="D1364">
        <v>7.7</v>
      </c>
      <c r="E1364" s="1" t="s">
        <v>4787</v>
      </c>
      <c r="F1364" s="1" t="s">
        <v>4788</v>
      </c>
      <c r="G1364" s="2">
        <v>7034</v>
      </c>
      <c r="H1364">
        <v>60</v>
      </c>
    </row>
    <row r="1365" spans="1:9" hidden="1" x14ac:dyDescent="0.3">
      <c r="A1365" t="s">
        <v>4789</v>
      </c>
      <c r="B1365">
        <v>-2017</v>
      </c>
      <c r="C1365" s="1" t="s">
        <v>81</v>
      </c>
      <c r="D1365">
        <v>5.4</v>
      </c>
      <c r="E1365" s="1" t="s">
        <v>4790</v>
      </c>
      <c r="F1365" s="1" t="s">
        <v>4791</v>
      </c>
      <c r="G1365" s="2">
        <v>9317</v>
      </c>
      <c r="H1365">
        <v>93</v>
      </c>
    </row>
    <row r="1366" spans="1:9" x14ac:dyDescent="0.3">
      <c r="A1366" t="s">
        <v>4792</v>
      </c>
      <c r="B1366">
        <v>-2015</v>
      </c>
      <c r="C1366" s="1" t="s">
        <v>1119</v>
      </c>
      <c r="D1366">
        <v>5.8</v>
      </c>
      <c r="E1366" s="1" t="s">
        <v>4793</v>
      </c>
      <c r="F1366" s="1" t="s">
        <v>4794</v>
      </c>
      <c r="G1366" s="2">
        <v>39993</v>
      </c>
      <c r="H1366">
        <v>115</v>
      </c>
      <c r="I1366" t="s">
        <v>4795</v>
      </c>
    </row>
    <row r="1367" spans="1:9" ht="288" hidden="1" x14ac:dyDescent="0.3">
      <c r="A1367" t="s">
        <v>4796</v>
      </c>
      <c r="B1367" t="s">
        <v>1401</v>
      </c>
      <c r="C1367" s="1" t="s">
        <v>15</v>
      </c>
      <c r="D1367">
        <v>6.2</v>
      </c>
      <c r="E1367" s="1" t="s">
        <v>4797</v>
      </c>
      <c r="F1367" s="1" t="s">
        <v>4798</v>
      </c>
      <c r="G1367" s="2">
        <v>5202</v>
      </c>
      <c r="H1367">
        <v>25</v>
      </c>
    </row>
    <row r="1368" spans="1:9" ht="273.60000000000002" hidden="1" x14ac:dyDescent="0.3">
      <c r="A1368" t="s">
        <v>4799</v>
      </c>
      <c r="B1368" t="s">
        <v>108</v>
      </c>
      <c r="C1368" s="1" t="s">
        <v>427</v>
      </c>
      <c r="D1368">
        <v>6.5</v>
      </c>
      <c r="E1368" s="1" t="s">
        <v>4800</v>
      </c>
      <c r="F1368" s="1" t="s">
        <v>4801</v>
      </c>
      <c r="G1368">
        <v>946</v>
      </c>
      <c r="H1368">
        <v>27</v>
      </c>
    </row>
    <row r="1369" spans="1:9" ht="172.8" hidden="1" x14ac:dyDescent="0.3">
      <c r="A1369" t="s">
        <v>4802</v>
      </c>
      <c r="B1369" t="s">
        <v>523</v>
      </c>
      <c r="C1369" s="1" t="s">
        <v>47</v>
      </c>
      <c r="D1369">
        <v>7.7</v>
      </c>
      <c r="E1369" s="1" t="s">
        <v>4803</v>
      </c>
      <c r="F1369" s="1" t="s">
        <v>4804</v>
      </c>
      <c r="G1369" s="2">
        <v>8245</v>
      </c>
      <c r="H1369">
        <v>23</v>
      </c>
    </row>
    <row r="1370" spans="1:9" hidden="1" x14ac:dyDescent="0.3">
      <c r="A1370" t="s">
        <v>4805</v>
      </c>
      <c r="B1370">
        <v>-2022</v>
      </c>
      <c r="C1370" s="1" t="s">
        <v>38</v>
      </c>
      <c r="E1370" s="1" t="s">
        <v>4806</v>
      </c>
      <c r="F1370" s="1" t="s">
        <v>4807</v>
      </c>
    </row>
    <row r="1371" spans="1:9" hidden="1" x14ac:dyDescent="0.3">
      <c r="A1371" t="s">
        <v>4808</v>
      </c>
      <c r="C1371" s="1" t="s">
        <v>160</v>
      </c>
      <c r="E1371" s="1" t="s">
        <v>4809</v>
      </c>
      <c r="F1371" s="1" t="s">
        <v>4810</v>
      </c>
    </row>
    <row r="1372" spans="1:9" ht="187.2" hidden="1" x14ac:dyDescent="0.3">
      <c r="A1372" t="s">
        <v>4811</v>
      </c>
      <c r="B1372" t="s">
        <v>227</v>
      </c>
      <c r="C1372" s="1" t="s">
        <v>147</v>
      </c>
      <c r="D1372">
        <v>6.8</v>
      </c>
      <c r="E1372" s="1" t="s">
        <v>4812</v>
      </c>
      <c r="F1372" s="1" t="s">
        <v>4813</v>
      </c>
      <c r="G1372" s="2">
        <v>3064</v>
      </c>
      <c r="H1372">
        <v>30</v>
      </c>
    </row>
    <row r="1373" spans="1:9" ht="216" hidden="1" x14ac:dyDescent="0.3">
      <c r="A1373" t="s">
        <v>4814</v>
      </c>
      <c r="B1373" t="s">
        <v>2558</v>
      </c>
      <c r="C1373" s="1" t="s">
        <v>579</v>
      </c>
      <c r="D1373">
        <v>8</v>
      </c>
      <c r="E1373" s="1" t="s">
        <v>4815</v>
      </c>
      <c r="F1373" s="1" t="s">
        <v>4816</v>
      </c>
      <c r="G1373" s="2">
        <v>6739</v>
      </c>
      <c r="H1373">
        <v>24</v>
      </c>
    </row>
    <row r="1374" spans="1:9" hidden="1" x14ac:dyDescent="0.3">
      <c r="A1374" t="s">
        <v>4817</v>
      </c>
      <c r="B1374">
        <v>-2017</v>
      </c>
      <c r="C1374" s="1" t="s">
        <v>784</v>
      </c>
      <c r="D1374">
        <v>4.9000000000000004</v>
      </c>
      <c r="E1374" s="1" t="s">
        <v>4818</v>
      </c>
      <c r="F1374" s="1" t="s">
        <v>4819</v>
      </c>
      <c r="G1374" s="2">
        <v>5839</v>
      </c>
      <c r="H1374">
        <v>103</v>
      </c>
    </row>
    <row r="1375" spans="1:9" hidden="1" x14ac:dyDescent="0.3">
      <c r="A1375" t="s">
        <v>4820</v>
      </c>
      <c r="B1375">
        <v>-2017</v>
      </c>
      <c r="C1375" s="1" t="s">
        <v>801</v>
      </c>
      <c r="D1375">
        <v>5.5</v>
      </c>
      <c r="E1375" s="1" t="s">
        <v>4821</v>
      </c>
      <c r="F1375" s="1" t="s">
        <v>4822</v>
      </c>
      <c r="G1375" s="2">
        <v>2512</v>
      </c>
      <c r="H1375">
        <v>90</v>
      </c>
    </row>
    <row r="1376" spans="1:9" hidden="1" x14ac:dyDescent="0.3">
      <c r="A1376" t="s">
        <v>4823</v>
      </c>
      <c r="B1376">
        <v>-2018</v>
      </c>
      <c r="C1376" s="1" t="s">
        <v>68</v>
      </c>
      <c r="D1376">
        <v>5.8</v>
      </c>
      <c r="E1376" s="1" t="s">
        <v>4824</v>
      </c>
      <c r="F1376" s="1" t="s">
        <v>4825</v>
      </c>
      <c r="G1376" s="2">
        <v>36624</v>
      </c>
      <c r="H1376">
        <v>105</v>
      </c>
    </row>
    <row r="1377" spans="1:8" ht="230.4" hidden="1" x14ac:dyDescent="0.3">
      <c r="A1377" t="s">
        <v>4826</v>
      </c>
      <c r="B1377" t="s">
        <v>85</v>
      </c>
      <c r="C1377" s="1" t="s">
        <v>43</v>
      </c>
      <c r="D1377">
        <v>7.1</v>
      </c>
      <c r="E1377" s="1" t="s">
        <v>4827</v>
      </c>
      <c r="F1377" s="1" t="s">
        <v>4828</v>
      </c>
      <c r="G1377" s="2">
        <v>2858</v>
      </c>
      <c r="H1377">
        <v>40</v>
      </c>
    </row>
    <row r="1378" spans="1:8" ht="244.8" hidden="1" x14ac:dyDescent="0.3">
      <c r="A1378" t="s">
        <v>4829</v>
      </c>
      <c r="B1378" t="s">
        <v>709</v>
      </c>
      <c r="C1378" s="1" t="s">
        <v>47</v>
      </c>
      <c r="D1378">
        <v>6.8</v>
      </c>
      <c r="E1378" s="1" t="s">
        <v>4830</v>
      </c>
      <c r="F1378" s="1" t="s">
        <v>4831</v>
      </c>
      <c r="G1378" s="2">
        <v>9330</v>
      </c>
      <c r="H1378">
        <v>30</v>
      </c>
    </row>
    <row r="1379" spans="1:8" hidden="1" x14ac:dyDescent="0.3">
      <c r="A1379" t="s">
        <v>4832</v>
      </c>
      <c r="C1379" s="1" t="s">
        <v>2404</v>
      </c>
      <c r="E1379" s="1" t="s">
        <v>4833</v>
      </c>
      <c r="F1379" s="1" t="s">
        <v>4834</v>
      </c>
    </row>
    <row r="1380" spans="1:8" hidden="1" x14ac:dyDescent="0.3">
      <c r="A1380" t="s">
        <v>4835</v>
      </c>
      <c r="B1380">
        <v>-2018</v>
      </c>
      <c r="C1380" s="1" t="s">
        <v>4836</v>
      </c>
      <c r="D1380">
        <v>8.4</v>
      </c>
      <c r="E1380" s="1" t="s">
        <v>4837</v>
      </c>
      <c r="F1380" s="1" t="s">
        <v>4838</v>
      </c>
      <c r="G1380" s="2">
        <v>6559</v>
      </c>
      <c r="H1380">
        <v>30</v>
      </c>
    </row>
    <row r="1381" spans="1:8" ht="244.8" hidden="1" x14ac:dyDescent="0.3">
      <c r="A1381" t="s">
        <v>4839</v>
      </c>
      <c r="B1381">
        <v>-2015</v>
      </c>
      <c r="C1381" s="1" t="s">
        <v>4840</v>
      </c>
      <c r="D1381">
        <v>8</v>
      </c>
      <c r="E1381" s="1" t="s">
        <v>4841</v>
      </c>
      <c r="F1381" s="1" t="s">
        <v>4842</v>
      </c>
      <c r="G1381" s="2">
        <v>57319</v>
      </c>
      <c r="H1381">
        <v>31</v>
      </c>
    </row>
    <row r="1382" spans="1:8" hidden="1" x14ac:dyDescent="0.3">
      <c r="A1382" t="s">
        <v>4843</v>
      </c>
      <c r="C1382" s="1" t="s">
        <v>109</v>
      </c>
      <c r="E1382" s="1" t="s">
        <v>4844</v>
      </c>
      <c r="F1382" s="1" t="s">
        <v>4845</v>
      </c>
    </row>
    <row r="1383" spans="1:8" ht="244.8" hidden="1" x14ac:dyDescent="0.3">
      <c r="A1383" t="s">
        <v>4846</v>
      </c>
      <c r="B1383" t="s">
        <v>3394</v>
      </c>
      <c r="C1383" s="1" t="s">
        <v>274</v>
      </c>
      <c r="D1383">
        <v>6</v>
      </c>
      <c r="E1383" s="1" t="s">
        <v>4847</v>
      </c>
      <c r="F1383" s="1" t="s">
        <v>4848</v>
      </c>
      <c r="G1383" s="2">
        <v>8647</v>
      </c>
      <c r="H1383">
        <v>60</v>
      </c>
    </row>
    <row r="1384" spans="1:8" hidden="1" x14ac:dyDescent="0.3">
      <c r="A1384" t="s">
        <v>4849</v>
      </c>
      <c r="B1384">
        <v>-2016</v>
      </c>
      <c r="C1384" s="1" t="s">
        <v>1735</v>
      </c>
      <c r="D1384">
        <v>7.1</v>
      </c>
      <c r="E1384" s="1" t="s">
        <v>4850</v>
      </c>
      <c r="F1384" s="1" t="s">
        <v>4851</v>
      </c>
      <c r="G1384" s="2">
        <v>13531</v>
      </c>
      <c r="H1384">
        <v>95</v>
      </c>
    </row>
    <row r="1385" spans="1:8" hidden="1" x14ac:dyDescent="0.3">
      <c r="A1385" t="s">
        <v>4852</v>
      </c>
      <c r="B1385">
        <v>-2019</v>
      </c>
      <c r="C1385" s="1" t="s">
        <v>1119</v>
      </c>
      <c r="D1385">
        <v>5.6</v>
      </c>
      <c r="E1385" s="1" t="s">
        <v>4853</v>
      </c>
      <c r="F1385" s="1" t="s">
        <v>4854</v>
      </c>
      <c r="G1385" s="2">
        <v>3439</v>
      </c>
      <c r="H1385">
        <v>105</v>
      </c>
    </row>
    <row r="1386" spans="1:8" hidden="1" x14ac:dyDescent="0.3">
      <c r="A1386" t="s">
        <v>4855</v>
      </c>
      <c r="B1386">
        <v>-2020</v>
      </c>
      <c r="C1386" s="1" t="s">
        <v>1975</v>
      </c>
      <c r="D1386">
        <v>4.3</v>
      </c>
      <c r="E1386" s="1" t="s">
        <v>4856</v>
      </c>
      <c r="F1386" s="1" t="s">
        <v>4857</v>
      </c>
      <c r="G1386" s="2">
        <v>4750</v>
      </c>
      <c r="H1386">
        <v>144</v>
      </c>
    </row>
    <row r="1387" spans="1:8" hidden="1" x14ac:dyDescent="0.3">
      <c r="A1387" t="s">
        <v>4858</v>
      </c>
      <c r="B1387">
        <v>-2022</v>
      </c>
      <c r="C1387" s="1" t="s">
        <v>2907</v>
      </c>
      <c r="E1387" s="1" t="s">
        <v>4859</v>
      </c>
      <c r="F1387" s="1" t="s">
        <v>4860</v>
      </c>
    </row>
    <row r="1388" spans="1:8" ht="201.6" hidden="1" x14ac:dyDescent="0.3">
      <c r="A1388" t="s">
        <v>4861</v>
      </c>
      <c r="B1388" t="s">
        <v>1936</v>
      </c>
      <c r="C1388" s="1" t="s">
        <v>2357</v>
      </c>
      <c r="D1388">
        <v>8.3000000000000007</v>
      </c>
      <c r="E1388" s="1" t="s">
        <v>4862</v>
      </c>
      <c r="F1388" s="1" t="s">
        <v>4863</v>
      </c>
      <c r="G1388" s="2">
        <v>21504</v>
      </c>
      <c r="H1388">
        <v>52</v>
      </c>
    </row>
    <row r="1389" spans="1:8" hidden="1" x14ac:dyDescent="0.3">
      <c r="A1389" t="s">
        <v>4864</v>
      </c>
      <c r="B1389">
        <v>-2019</v>
      </c>
      <c r="C1389" s="1" t="s">
        <v>3599</v>
      </c>
      <c r="D1389">
        <v>7.3</v>
      </c>
      <c r="E1389" s="1" t="s">
        <v>4865</v>
      </c>
      <c r="F1389" s="1" t="s">
        <v>4866</v>
      </c>
      <c r="G1389" s="2">
        <v>6983</v>
      </c>
      <c r="H1389">
        <v>45</v>
      </c>
    </row>
    <row r="1390" spans="1:8" hidden="1" x14ac:dyDescent="0.3">
      <c r="A1390" t="s">
        <v>4867</v>
      </c>
      <c r="B1390" t="s">
        <v>493</v>
      </c>
      <c r="C1390" s="1" t="s">
        <v>104</v>
      </c>
      <c r="D1390">
        <v>5.8</v>
      </c>
      <c r="E1390" s="1" t="s">
        <v>4868</v>
      </c>
      <c r="F1390" s="1" t="s">
        <v>4869</v>
      </c>
      <c r="G1390" s="2">
        <v>35113</v>
      </c>
      <c r="H1390">
        <v>89</v>
      </c>
    </row>
    <row r="1391" spans="1:8" ht="302.39999999999998" hidden="1" x14ac:dyDescent="0.3">
      <c r="A1391" t="s">
        <v>4870</v>
      </c>
      <c r="B1391">
        <v>-2020</v>
      </c>
      <c r="C1391" s="1" t="s">
        <v>202</v>
      </c>
      <c r="D1391">
        <v>6.1</v>
      </c>
      <c r="E1391" s="1" t="s">
        <v>4871</v>
      </c>
      <c r="F1391" s="1" t="s">
        <v>4872</v>
      </c>
      <c r="G1391" s="2">
        <v>8858</v>
      </c>
      <c r="H1391">
        <v>118</v>
      </c>
    </row>
    <row r="1392" spans="1:8" hidden="1" x14ac:dyDescent="0.3">
      <c r="A1392" t="s">
        <v>4873</v>
      </c>
      <c r="B1392">
        <v>-2020</v>
      </c>
      <c r="C1392" s="1" t="s">
        <v>458</v>
      </c>
      <c r="D1392">
        <v>6.5</v>
      </c>
      <c r="E1392" s="1" t="s">
        <v>4874</v>
      </c>
      <c r="F1392" s="1" t="s">
        <v>4875</v>
      </c>
      <c r="G1392" s="2">
        <v>4028</v>
      </c>
      <c r="H1392">
        <v>132</v>
      </c>
    </row>
    <row r="1393" spans="1:9" ht="187.2" hidden="1" x14ac:dyDescent="0.3">
      <c r="A1393" t="s">
        <v>4876</v>
      </c>
      <c r="B1393" t="s">
        <v>282</v>
      </c>
      <c r="C1393" s="1" t="s">
        <v>3135</v>
      </c>
      <c r="D1393">
        <v>8.1</v>
      </c>
      <c r="E1393" s="1" t="s">
        <v>4877</v>
      </c>
      <c r="F1393" s="1" t="s">
        <v>4878</v>
      </c>
      <c r="G1393" s="2">
        <v>11473</v>
      </c>
      <c r="H1393">
        <v>20</v>
      </c>
    </row>
    <row r="1394" spans="1:9" hidden="1" x14ac:dyDescent="0.3">
      <c r="A1394" t="s">
        <v>4879</v>
      </c>
      <c r="B1394" t="s">
        <v>4880</v>
      </c>
      <c r="C1394" s="1" t="s">
        <v>3350</v>
      </c>
      <c r="D1394">
        <v>8.1</v>
      </c>
      <c r="E1394" s="1" t="s">
        <v>4881</v>
      </c>
      <c r="F1394" s="1" t="s">
        <v>4882</v>
      </c>
      <c r="G1394" s="2">
        <v>19750</v>
      </c>
      <c r="H1394">
        <v>436</v>
      </c>
    </row>
    <row r="1395" spans="1:9" ht="216" hidden="1" x14ac:dyDescent="0.3">
      <c r="A1395" t="s">
        <v>4883</v>
      </c>
      <c r="B1395" t="s">
        <v>1678</v>
      </c>
      <c r="C1395" s="1" t="s">
        <v>81</v>
      </c>
      <c r="D1395">
        <v>6.5</v>
      </c>
      <c r="E1395" s="1" t="s">
        <v>4884</v>
      </c>
      <c r="F1395" s="1" t="s">
        <v>4885</v>
      </c>
      <c r="G1395" s="2">
        <v>1368</v>
      </c>
      <c r="H1395">
        <v>50</v>
      </c>
    </row>
    <row r="1396" spans="1:9" ht="187.2" hidden="1" x14ac:dyDescent="0.3">
      <c r="A1396" t="s">
        <v>4886</v>
      </c>
      <c r="B1396" t="s">
        <v>14</v>
      </c>
      <c r="C1396" s="1" t="s">
        <v>639</v>
      </c>
      <c r="D1396">
        <v>7.3</v>
      </c>
      <c r="E1396" s="1" t="s">
        <v>4887</v>
      </c>
      <c r="F1396" s="1" t="s">
        <v>4888</v>
      </c>
      <c r="G1396" s="2">
        <v>2437</v>
      </c>
      <c r="H1396">
        <v>16</v>
      </c>
    </row>
    <row r="1397" spans="1:9" ht="273.60000000000002" hidden="1" x14ac:dyDescent="0.3">
      <c r="A1397" t="s">
        <v>4889</v>
      </c>
      <c r="B1397">
        <v>-2012</v>
      </c>
      <c r="C1397" s="1" t="s">
        <v>120</v>
      </c>
      <c r="D1397">
        <v>7</v>
      </c>
      <c r="E1397" s="1" t="s">
        <v>4890</v>
      </c>
      <c r="F1397" s="1" t="s">
        <v>4891</v>
      </c>
      <c r="G1397" s="2">
        <v>8271</v>
      </c>
      <c r="H1397">
        <v>374</v>
      </c>
    </row>
    <row r="1398" spans="1:9" ht="187.2" hidden="1" x14ac:dyDescent="0.3">
      <c r="A1398" t="s">
        <v>4892</v>
      </c>
      <c r="B1398" t="s">
        <v>3551</v>
      </c>
      <c r="C1398" s="1" t="s">
        <v>86</v>
      </c>
      <c r="D1398">
        <v>7.7</v>
      </c>
      <c r="E1398" s="1" t="s">
        <v>4893</v>
      </c>
      <c r="F1398" s="1" t="s">
        <v>4894</v>
      </c>
      <c r="G1398" s="2">
        <v>10883</v>
      </c>
      <c r="H1398">
        <v>60</v>
      </c>
    </row>
    <row r="1399" spans="1:9" hidden="1" x14ac:dyDescent="0.3">
      <c r="A1399" t="s">
        <v>4895</v>
      </c>
      <c r="B1399">
        <v>-2018</v>
      </c>
      <c r="C1399" s="1" t="s">
        <v>1975</v>
      </c>
      <c r="D1399">
        <v>3.2</v>
      </c>
      <c r="E1399" s="1" t="s">
        <v>4896</v>
      </c>
      <c r="F1399" s="1" t="s">
        <v>4897</v>
      </c>
      <c r="G1399" s="2">
        <v>32382</v>
      </c>
      <c r="H1399">
        <v>94</v>
      </c>
    </row>
    <row r="1400" spans="1:9" ht="273.60000000000002" hidden="1" x14ac:dyDescent="0.3">
      <c r="A1400" t="s">
        <v>4898</v>
      </c>
      <c r="B1400" t="s">
        <v>1936</v>
      </c>
      <c r="C1400" s="1" t="s">
        <v>104</v>
      </c>
      <c r="D1400">
        <v>8.4</v>
      </c>
      <c r="E1400" s="1" t="s">
        <v>4899</v>
      </c>
      <c r="F1400" s="1" t="s">
        <v>4900</v>
      </c>
      <c r="G1400" s="2">
        <v>6035</v>
      </c>
      <c r="H1400">
        <v>60</v>
      </c>
    </row>
    <row r="1401" spans="1:9" hidden="1" x14ac:dyDescent="0.3">
      <c r="A1401" t="s">
        <v>4901</v>
      </c>
      <c r="B1401">
        <v>-2016</v>
      </c>
      <c r="C1401" s="1" t="s">
        <v>109</v>
      </c>
      <c r="D1401">
        <v>6.1</v>
      </c>
      <c r="E1401" s="1" t="s">
        <v>4902</v>
      </c>
      <c r="F1401" s="1" t="s">
        <v>4903</v>
      </c>
      <c r="G1401" s="2">
        <v>18540</v>
      </c>
      <c r="H1401">
        <v>96</v>
      </c>
    </row>
    <row r="1402" spans="1:9" hidden="1" x14ac:dyDescent="0.3">
      <c r="A1402" t="s">
        <v>4904</v>
      </c>
      <c r="B1402">
        <v>-2020</v>
      </c>
      <c r="C1402" s="1" t="s">
        <v>86</v>
      </c>
      <c r="D1402">
        <v>6.5</v>
      </c>
      <c r="E1402" s="1" t="s">
        <v>4905</v>
      </c>
      <c r="F1402" s="1" t="s">
        <v>4906</v>
      </c>
      <c r="G1402" s="2">
        <v>3578</v>
      </c>
      <c r="H1402">
        <v>92</v>
      </c>
    </row>
    <row r="1403" spans="1:9" x14ac:dyDescent="0.3">
      <c r="A1403" t="s">
        <v>4907</v>
      </c>
      <c r="B1403">
        <v>-2015</v>
      </c>
      <c r="C1403" s="1" t="s">
        <v>1666</v>
      </c>
      <c r="D1403">
        <v>7.1</v>
      </c>
      <c r="E1403" s="1" t="s">
        <v>4908</v>
      </c>
      <c r="F1403" s="1" t="s">
        <v>4909</v>
      </c>
      <c r="G1403" s="2">
        <v>51648</v>
      </c>
      <c r="H1403">
        <v>105</v>
      </c>
      <c r="I1403" t="s">
        <v>4910</v>
      </c>
    </row>
    <row r="1404" spans="1:9" ht="230.4" x14ac:dyDescent="0.3">
      <c r="A1404" t="s">
        <v>4911</v>
      </c>
      <c r="B1404">
        <v>-2017</v>
      </c>
      <c r="C1404" s="1" t="s">
        <v>458</v>
      </c>
      <c r="D1404">
        <v>6.8</v>
      </c>
      <c r="E1404" s="1" t="s">
        <v>4912</v>
      </c>
      <c r="F1404" s="1" t="s">
        <v>4913</v>
      </c>
      <c r="G1404" s="2">
        <v>16248</v>
      </c>
      <c r="H1404">
        <v>140</v>
      </c>
      <c r="I1404" t="s">
        <v>3872</v>
      </c>
    </row>
    <row r="1405" spans="1:9" ht="259.2" hidden="1" x14ac:dyDescent="0.3">
      <c r="A1405" t="s">
        <v>4914</v>
      </c>
      <c r="B1405" t="s">
        <v>2131</v>
      </c>
      <c r="C1405" s="1" t="s">
        <v>524</v>
      </c>
      <c r="E1405" s="1" t="s">
        <v>4915</v>
      </c>
      <c r="F1405" s="1" t="s">
        <v>4916</v>
      </c>
    </row>
    <row r="1406" spans="1:9" hidden="1" x14ac:dyDescent="0.3">
      <c r="A1406" t="s">
        <v>4917</v>
      </c>
      <c r="B1406">
        <v>-2018</v>
      </c>
      <c r="C1406" s="1" t="s">
        <v>68</v>
      </c>
      <c r="D1406">
        <v>6.4</v>
      </c>
      <c r="E1406" s="1" t="s">
        <v>4918</v>
      </c>
      <c r="F1406" s="1" t="s">
        <v>4919</v>
      </c>
      <c r="G1406" s="2">
        <v>8778</v>
      </c>
      <c r="H1406">
        <v>96</v>
      </c>
    </row>
    <row r="1407" spans="1:9" hidden="1" x14ac:dyDescent="0.3">
      <c r="A1407" t="s">
        <v>4920</v>
      </c>
      <c r="B1407">
        <v>-2021</v>
      </c>
      <c r="C1407" s="1" t="s">
        <v>1487</v>
      </c>
      <c r="E1407" s="1" t="s">
        <v>4921</v>
      </c>
      <c r="F1407" s="1" t="s">
        <v>118</v>
      </c>
    </row>
    <row r="1408" spans="1:9" ht="360" hidden="1" x14ac:dyDescent="0.3">
      <c r="A1408" t="s">
        <v>4922</v>
      </c>
      <c r="B1408" t="s">
        <v>992</v>
      </c>
      <c r="C1408" s="1" t="s">
        <v>801</v>
      </c>
      <c r="D1408">
        <v>8.5</v>
      </c>
      <c r="E1408" s="1" t="s">
        <v>4923</v>
      </c>
      <c r="F1408" s="1" t="s">
        <v>4924</v>
      </c>
      <c r="G1408" s="2">
        <v>14082</v>
      </c>
      <c r="H1408">
        <v>50</v>
      </c>
    </row>
    <row r="1409" spans="1:9" ht="216" x14ac:dyDescent="0.3">
      <c r="A1409" t="s">
        <v>4925</v>
      </c>
      <c r="B1409">
        <v>-1991</v>
      </c>
      <c r="C1409" s="1" t="s">
        <v>1071</v>
      </c>
      <c r="D1409">
        <v>7.6</v>
      </c>
      <c r="E1409" s="1" t="s">
        <v>4926</v>
      </c>
      <c r="F1409" s="1" t="s">
        <v>4927</v>
      </c>
      <c r="G1409" s="2">
        <v>28969</v>
      </c>
      <c r="H1409">
        <v>118</v>
      </c>
      <c r="I1409" t="s">
        <v>4928</v>
      </c>
    </row>
    <row r="1410" spans="1:9" hidden="1" x14ac:dyDescent="0.3">
      <c r="A1410" t="s">
        <v>4929</v>
      </c>
      <c r="B1410">
        <v>-2017</v>
      </c>
      <c r="C1410" s="1" t="s">
        <v>202</v>
      </c>
      <c r="D1410">
        <v>7.2</v>
      </c>
      <c r="E1410" s="1" t="s">
        <v>4930</v>
      </c>
      <c r="F1410" s="1" t="s">
        <v>4931</v>
      </c>
      <c r="G1410" s="2">
        <v>16871</v>
      </c>
      <c r="H1410">
        <v>136</v>
      </c>
    </row>
    <row r="1411" spans="1:9" ht="360" hidden="1" x14ac:dyDescent="0.3">
      <c r="A1411" t="s">
        <v>4932</v>
      </c>
      <c r="B1411">
        <v>-2017</v>
      </c>
      <c r="C1411" s="1" t="s">
        <v>801</v>
      </c>
      <c r="D1411">
        <v>6.6</v>
      </c>
      <c r="E1411" s="1" t="s">
        <v>4933</v>
      </c>
      <c r="F1411" s="1" t="s">
        <v>4934</v>
      </c>
      <c r="G1411" s="2">
        <v>2061</v>
      </c>
      <c r="H1411">
        <v>280</v>
      </c>
    </row>
    <row r="1412" spans="1:9" ht="216" hidden="1" x14ac:dyDescent="0.3">
      <c r="A1412" t="s">
        <v>4935</v>
      </c>
      <c r="B1412">
        <v>-2019</v>
      </c>
      <c r="C1412" s="1" t="s">
        <v>343</v>
      </c>
      <c r="D1412">
        <v>6.9</v>
      </c>
      <c r="E1412" s="1" t="s">
        <v>4936</v>
      </c>
      <c r="F1412" s="1" t="s">
        <v>4937</v>
      </c>
      <c r="G1412" s="2">
        <v>15211</v>
      </c>
      <c r="H1412">
        <v>115</v>
      </c>
    </row>
    <row r="1413" spans="1:9" ht="244.8" hidden="1" x14ac:dyDescent="0.3">
      <c r="A1413" t="s">
        <v>4938</v>
      </c>
      <c r="B1413">
        <v>-2020</v>
      </c>
      <c r="C1413" s="1" t="s">
        <v>160</v>
      </c>
      <c r="D1413">
        <v>5.6</v>
      </c>
      <c r="E1413" s="1" t="s">
        <v>4939</v>
      </c>
      <c r="F1413" s="1" t="s">
        <v>4940</v>
      </c>
      <c r="G1413" s="2">
        <v>2880</v>
      </c>
      <c r="H1413">
        <v>121</v>
      </c>
    </row>
    <row r="1414" spans="1:9" hidden="1" x14ac:dyDescent="0.3">
      <c r="A1414" t="s">
        <v>4941</v>
      </c>
      <c r="B1414">
        <v>-2016</v>
      </c>
      <c r="C1414" s="1" t="s">
        <v>313</v>
      </c>
      <c r="D1414">
        <v>5.9</v>
      </c>
      <c r="E1414" s="1" t="s">
        <v>4942</v>
      </c>
      <c r="F1414" s="1" t="s">
        <v>4943</v>
      </c>
      <c r="G1414" s="2">
        <v>21442</v>
      </c>
      <c r="H1414">
        <v>98</v>
      </c>
    </row>
    <row r="1415" spans="1:9" ht="374.4" hidden="1" x14ac:dyDescent="0.3">
      <c r="A1415" t="s">
        <v>4944</v>
      </c>
      <c r="C1415" s="1" t="s">
        <v>922</v>
      </c>
      <c r="E1415" s="1" t="s">
        <v>4945</v>
      </c>
      <c r="F1415" s="1" t="s">
        <v>4946</v>
      </c>
    </row>
    <row r="1416" spans="1:9" ht="230.4" hidden="1" x14ac:dyDescent="0.3">
      <c r="A1416" t="s">
        <v>4947</v>
      </c>
      <c r="B1416" t="s">
        <v>278</v>
      </c>
      <c r="C1416" s="1" t="s">
        <v>427</v>
      </c>
      <c r="D1416">
        <v>6.5</v>
      </c>
      <c r="E1416" s="1" t="s">
        <v>4948</v>
      </c>
      <c r="F1416" s="1" t="s">
        <v>4949</v>
      </c>
      <c r="G1416" s="2">
        <v>3894</v>
      </c>
      <c r="H1416">
        <v>24</v>
      </c>
    </row>
    <row r="1417" spans="1:9" hidden="1" x14ac:dyDescent="0.3">
      <c r="A1417" t="s">
        <v>4950</v>
      </c>
      <c r="B1417" t="s">
        <v>4951</v>
      </c>
      <c r="C1417" s="1" t="s">
        <v>1566</v>
      </c>
      <c r="D1417">
        <v>8.4</v>
      </c>
      <c r="E1417" s="1" t="s">
        <v>4952</v>
      </c>
      <c r="F1417" s="1" t="s">
        <v>4953</v>
      </c>
      <c r="G1417" s="2">
        <v>12350</v>
      </c>
      <c r="H1417">
        <v>60</v>
      </c>
    </row>
    <row r="1418" spans="1:9" x14ac:dyDescent="0.3">
      <c r="A1418" t="s">
        <v>4954</v>
      </c>
      <c r="B1418">
        <v>-2012</v>
      </c>
      <c r="C1418" s="1" t="s">
        <v>885</v>
      </c>
      <c r="D1418">
        <v>8.1</v>
      </c>
      <c r="E1418" s="1" t="s">
        <v>4955</v>
      </c>
      <c r="F1418" s="1" t="s">
        <v>4956</v>
      </c>
      <c r="G1418" s="2">
        <v>59675</v>
      </c>
      <c r="H1418">
        <v>122</v>
      </c>
      <c r="I1418" t="s">
        <v>4957</v>
      </c>
    </row>
    <row r="1419" spans="1:9" hidden="1" x14ac:dyDescent="0.3">
      <c r="A1419" t="s">
        <v>4958</v>
      </c>
      <c r="B1419">
        <v>-2020</v>
      </c>
      <c r="C1419" s="1" t="s">
        <v>4959</v>
      </c>
      <c r="D1419">
        <v>5.4</v>
      </c>
      <c r="E1419" s="1" t="s">
        <v>4960</v>
      </c>
      <c r="F1419" s="1" t="s">
        <v>4961</v>
      </c>
      <c r="G1419" s="2">
        <v>3434</v>
      </c>
      <c r="H1419">
        <v>98</v>
      </c>
    </row>
    <row r="1420" spans="1:9" hidden="1" x14ac:dyDescent="0.3">
      <c r="A1420" t="s">
        <v>4962</v>
      </c>
      <c r="B1420">
        <v>-2021</v>
      </c>
      <c r="C1420" s="1" t="s">
        <v>801</v>
      </c>
      <c r="D1420">
        <v>6.2</v>
      </c>
      <c r="E1420" s="1" t="s">
        <v>4963</v>
      </c>
      <c r="F1420" s="1" t="s">
        <v>4964</v>
      </c>
      <c r="G1420">
        <v>159</v>
      </c>
      <c r="H1420">
        <v>101</v>
      </c>
    </row>
    <row r="1421" spans="1:9" ht="302.39999999999998" hidden="1" x14ac:dyDescent="0.3">
      <c r="A1421" t="s">
        <v>4965</v>
      </c>
      <c r="B1421" t="s">
        <v>278</v>
      </c>
      <c r="C1421" s="1" t="s">
        <v>4966</v>
      </c>
      <c r="D1421">
        <v>4.7</v>
      </c>
      <c r="E1421" s="1" t="s">
        <v>4967</v>
      </c>
      <c r="F1421" s="1" t="s">
        <v>4968</v>
      </c>
      <c r="G1421" s="2">
        <v>2934</v>
      </c>
      <c r="H1421">
        <v>24</v>
      </c>
    </row>
    <row r="1422" spans="1:9" ht="172.8" hidden="1" x14ac:dyDescent="0.3">
      <c r="A1422" t="s">
        <v>4969</v>
      </c>
      <c r="B1422" t="s">
        <v>14</v>
      </c>
      <c r="C1422" s="1" t="s">
        <v>15</v>
      </c>
      <c r="E1422" s="1" t="s">
        <v>4970</v>
      </c>
      <c r="F1422" s="1" t="s">
        <v>4971</v>
      </c>
      <c r="H1422">
        <v>30</v>
      </c>
    </row>
    <row r="1423" spans="1:9" hidden="1" x14ac:dyDescent="0.3">
      <c r="A1423" t="s">
        <v>4972</v>
      </c>
      <c r="B1423" t="s">
        <v>4973</v>
      </c>
      <c r="C1423" s="1" t="s">
        <v>4974</v>
      </c>
      <c r="D1423">
        <v>7</v>
      </c>
      <c r="E1423" s="1" t="s">
        <v>4975</v>
      </c>
      <c r="F1423" s="1" t="s">
        <v>4976</v>
      </c>
      <c r="G1423" s="2">
        <v>4302</v>
      </c>
      <c r="H1423">
        <v>80</v>
      </c>
    </row>
    <row r="1424" spans="1:9" x14ac:dyDescent="0.3">
      <c r="A1424" t="s">
        <v>4977</v>
      </c>
      <c r="B1424">
        <v>-2012</v>
      </c>
      <c r="C1424" s="1" t="s">
        <v>959</v>
      </c>
      <c r="D1424">
        <v>6.6</v>
      </c>
      <c r="E1424" s="1" t="s">
        <v>4978</v>
      </c>
      <c r="F1424" s="1" t="s">
        <v>4979</v>
      </c>
      <c r="G1424" s="2">
        <v>51051</v>
      </c>
      <c r="H1424">
        <v>107</v>
      </c>
      <c r="I1424" t="s">
        <v>4980</v>
      </c>
    </row>
    <row r="1425" spans="1:9" ht="230.4" hidden="1" x14ac:dyDescent="0.3">
      <c r="A1425" t="s">
        <v>4981</v>
      </c>
      <c r="B1425" t="s">
        <v>33</v>
      </c>
      <c r="C1425" s="1" t="s">
        <v>38</v>
      </c>
      <c r="D1425">
        <v>5.7</v>
      </c>
      <c r="E1425" s="1" t="s">
        <v>4982</v>
      </c>
      <c r="F1425" s="1" t="s">
        <v>4983</v>
      </c>
      <c r="G1425" s="2">
        <v>4567</v>
      </c>
      <c r="H1425">
        <v>60</v>
      </c>
    </row>
    <row r="1426" spans="1:9" ht="360" hidden="1" x14ac:dyDescent="0.3">
      <c r="A1426" t="s">
        <v>4984</v>
      </c>
      <c r="B1426">
        <v>-2018</v>
      </c>
      <c r="C1426" s="1" t="s">
        <v>64</v>
      </c>
      <c r="D1426">
        <v>6.3</v>
      </c>
      <c r="E1426" s="1" t="s">
        <v>4985</v>
      </c>
      <c r="F1426" s="1" t="s">
        <v>4986</v>
      </c>
      <c r="G1426" s="2">
        <v>5470</v>
      </c>
      <c r="H1426">
        <v>60</v>
      </c>
    </row>
    <row r="1427" spans="1:9" x14ac:dyDescent="0.3">
      <c r="A1427" t="s">
        <v>4987</v>
      </c>
      <c r="B1427">
        <v>-2012</v>
      </c>
      <c r="C1427" s="1" t="s">
        <v>1119</v>
      </c>
      <c r="D1427">
        <v>6.5</v>
      </c>
      <c r="E1427" s="1" t="s">
        <v>4988</v>
      </c>
      <c r="F1427" s="1" t="s">
        <v>4989</v>
      </c>
      <c r="G1427" s="2">
        <v>111533</v>
      </c>
      <c r="H1427">
        <v>91</v>
      </c>
      <c r="I1427" t="s">
        <v>4990</v>
      </c>
    </row>
    <row r="1428" spans="1:9" ht="360" hidden="1" x14ac:dyDescent="0.3">
      <c r="A1428" t="s">
        <v>4991</v>
      </c>
      <c r="B1428" t="s">
        <v>33</v>
      </c>
      <c r="C1428" s="1" t="s">
        <v>784</v>
      </c>
      <c r="D1428">
        <v>6.8</v>
      </c>
      <c r="E1428" s="1" t="s">
        <v>4992</v>
      </c>
      <c r="F1428" s="1" t="s">
        <v>4993</v>
      </c>
      <c r="G1428" s="2">
        <v>2911</v>
      </c>
      <c r="H1428">
        <v>50</v>
      </c>
    </row>
    <row r="1429" spans="1:9" hidden="1" x14ac:dyDescent="0.3">
      <c r="A1429" t="s">
        <v>4994</v>
      </c>
      <c r="B1429">
        <v>-2018</v>
      </c>
      <c r="C1429" s="1" t="s">
        <v>47</v>
      </c>
      <c r="D1429">
        <v>6.1</v>
      </c>
      <c r="E1429" s="1" t="s">
        <v>4995</v>
      </c>
      <c r="F1429" s="1" t="s">
        <v>4996</v>
      </c>
      <c r="G1429" s="2">
        <v>3361</v>
      </c>
      <c r="H1429">
        <v>30</v>
      </c>
    </row>
    <row r="1430" spans="1:9" hidden="1" x14ac:dyDescent="0.3">
      <c r="A1430" t="s">
        <v>4997</v>
      </c>
      <c r="B1430">
        <v>-2018</v>
      </c>
      <c r="C1430" s="1" t="s">
        <v>91</v>
      </c>
      <c r="D1430">
        <v>6.1</v>
      </c>
      <c r="E1430" s="1" t="s">
        <v>4998</v>
      </c>
      <c r="F1430" s="1" t="s">
        <v>4999</v>
      </c>
      <c r="G1430" s="2">
        <v>20183</v>
      </c>
      <c r="H1430">
        <v>98</v>
      </c>
    </row>
    <row r="1431" spans="1:9" hidden="1" x14ac:dyDescent="0.3">
      <c r="A1431" t="s">
        <v>5000</v>
      </c>
      <c r="B1431">
        <v>-2021</v>
      </c>
      <c r="C1431" s="1" t="s">
        <v>5001</v>
      </c>
      <c r="D1431">
        <v>8.1</v>
      </c>
      <c r="E1431" s="1" t="s">
        <v>5002</v>
      </c>
      <c r="F1431" s="1" t="s">
        <v>5003</v>
      </c>
      <c r="G1431" s="2">
        <v>5915</v>
      </c>
      <c r="H1431">
        <v>203</v>
      </c>
    </row>
    <row r="1432" spans="1:9" ht="360" hidden="1" x14ac:dyDescent="0.3">
      <c r="A1432" t="s">
        <v>5004</v>
      </c>
      <c r="B1432" t="s">
        <v>5005</v>
      </c>
      <c r="C1432" s="1" t="s">
        <v>38</v>
      </c>
      <c r="D1432">
        <v>7.4</v>
      </c>
      <c r="E1432" s="1" t="s">
        <v>5006</v>
      </c>
      <c r="F1432" s="1" t="s">
        <v>5007</v>
      </c>
      <c r="G1432" s="2">
        <v>12276</v>
      </c>
      <c r="H1432">
        <v>90</v>
      </c>
    </row>
    <row r="1433" spans="1:9" ht="259.2" hidden="1" x14ac:dyDescent="0.3">
      <c r="A1433" t="s">
        <v>5008</v>
      </c>
      <c r="B1433">
        <v>-2020</v>
      </c>
      <c r="C1433" s="1" t="s">
        <v>86</v>
      </c>
      <c r="D1433">
        <v>6.8</v>
      </c>
      <c r="E1433" s="1" t="s">
        <v>5009</v>
      </c>
      <c r="F1433" s="1" t="s">
        <v>5010</v>
      </c>
      <c r="G1433" s="2">
        <v>12655</v>
      </c>
      <c r="H1433">
        <v>94</v>
      </c>
    </row>
    <row r="1434" spans="1:9" hidden="1" x14ac:dyDescent="0.3">
      <c r="A1434" t="s">
        <v>5011</v>
      </c>
      <c r="B1434">
        <v>-2019</v>
      </c>
      <c r="C1434" s="1" t="s">
        <v>1750</v>
      </c>
      <c r="D1434">
        <v>5.9</v>
      </c>
      <c r="E1434" s="1" t="s">
        <v>5012</v>
      </c>
      <c r="F1434" s="1" t="s">
        <v>5013</v>
      </c>
      <c r="G1434" s="2">
        <v>4301</v>
      </c>
      <c r="H1434">
        <v>88</v>
      </c>
    </row>
    <row r="1435" spans="1:9" ht="172.8" hidden="1" x14ac:dyDescent="0.3">
      <c r="A1435" t="s">
        <v>5014</v>
      </c>
      <c r="B1435" t="s">
        <v>3660</v>
      </c>
      <c r="C1435" s="1" t="s">
        <v>2636</v>
      </c>
      <c r="D1435">
        <v>7.1</v>
      </c>
      <c r="E1435" s="1" t="s">
        <v>5015</v>
      </c>
      <c r="F1435" s="1" t="s">
        <v>5016</v>
      </c>
      <c r="G1435" s="2">
        <v>3986</v>
      </c>
      <c r="H1435">
        <v>22</v>
      </c>
    </row>
    <row r="1436" spans="1:9" hidden="1" x14ac:dyDescent="0.3">
      <c r="A1436" t="s">
        <v>5017</v>
      </c>
      <c r="C1436" s="1" t="s">
        <v>5018</v>
      </c>
      <c r="E1436" s="1" t="s">
        <v>5019</v>
      </c>
      <c r="F1436" s="1" t="s">
        <v>5020</v>
      </c>
    </row>
    <row r="1437" spans="1:9" hidden="1" x14ac:dyDescent="0.3">
      <c r="A1437" t="s">
        <v>5021</v>
      </c>
      <c r="B1437">
        <v>-2016</v>
      </c>
      <c r="C1437" s="1" t="s">
        <v>5022</v>
      </c>
      <c r="D1437">
        <v>6.5</v>
      </c>
      <c r="E1437" s="1" t="s">
        <v>5023</v>
      </c>
      <c r="F1437" s="1" t="s">
        <v>5024</v>
      </c>
      <c r="G1437" s="2">
        <v>5016</v>
      </c>
      <c r="H1437">
        <v>82</v>
      </c>
    </row>
    <row r="1438" spans="1:9" ht="374.4" hidden="1" x14ac:dyDescent="0.3">
      <c r="A1438" t="s">
        <v>5025</v>
      </c>
      <c r="B1438" t="s">
        <v>85</v>
      </c>
      <c r="C1438" s="1" t="s">
        <v>81</v>
      </c>
      <c r="D1438">
        <v>7</v>
      </c>
      <c r="E1438" s="1" t="s">
        <v>5026</v>
      </c>
      <c r="F1438" s="1" t="s">
        <v>5027</v>
      </c>
      <c r="G1438" s="2">
        <v>1997</v>
      </c>
      <c r="H1438">
        <v>52</v>
      </c>
    </row>
    <row r="1439" spans="1:9" ht="216" hidden="1" x14ac:dyDescent="0.3">
      <c r="A1439" t="s">
        <v>5028</v>
      </c>
      <c r="B1439" t="s">
        <v>278</v>
      </c>
      <c r="C1439" s="1" t="s">
        <v>47</v>
      </c>
      <c r="D1439">
        <v>6.5</v>
      </c>
      <c r="E1439" s="1" t="s">
        <v>5029</v>
      </c>
      <c r="F1439" s="1" t="s">
        <v>5030</v>
      </c>
      <c r="G1439" s="2">
        <v>1142</v>
      </c>
    </row>
    <row r="1440" spans="1:9" ht="230.4" x14ac:dyDescent="0.3">
      <c r="A1440" t="s">
        <v>5031</v>
      </c>
      <c r="B1440">
        <v>-2006</v>
      </c>
      <c r="C1440" s="1" t="s">
        <v>3064</v>
      </c>
      <c r="D1440">
        <v>6.4</v>
      </c>
      <c r="E1440" s="1" t="s">
        <v>5032</v>
      </c>
      <c r="F1440" s="1" t="s">
        <v>5033</v>
      </c>
      <c r="G1440" s="2">
        <v>37082</v>
      </c>
      <c r="H1440">
        <v>115</v>
      </c>
      <c r="I1440" t="s">
        <v>5034</v>
      </c>
    </row>
    <row r="1441" spans="1:9" hidden="1" x14ac:dyDescent="0.3">
      <c r="A1441" t="s">
        <v>5035</v>
      </c>
      <c r="B1441">
        <v>-2021</v>
      </c>
      <c r="C1441" s="1" t="s">
        <v>15</v>
      </c>
      <c r="D1441">
        <v>7.1</v>
      </c>
      <c r="E1441" s="1" t="s">
        <v>5036</v>
      </c>
      <c r="F1441" s="1" t="s">
        <v>5037</v>
      </c>
      <c r="G1441">
        <v>932</v>
      </c>
      <c r="H1441">
        <v>160</v>
      </c>
    </row>
    <row r="1442" spans="1:9" ht="244.8" hidden="1" x14ac:dyDescent="0.3">
      <c r="A1442" t="s">
        <v>5038</v>
      </c>
      <c r="B1442">
        <v>-2021</v>
      </c>
      <c r="C1442" s="1" t="s">
        <v>1437</v>
      </c>
      <c r="D1442">
        <v>5.6</v>
      </c>
      <c r="E1442" s="1" t="s">
        <v>5039</v>
      </c>
      <c r="F1442" s="1" t="s">
        <v>5040</v>
      </c>
      <c r="G1442" s="2">
        <v>1819</v>
      </c>
      <c r="H1442">
        <v>115</v>
      </c>
    </row>
    <row r="1443" spans="1:9" hidden="1" x14ac:dyDescent="0.3">
      <c r="A1443" t="s">
        <v>5041</v>
      </c>
      <c r="C1443" s="1" t="s">
        <v>5042</v>
      </c>
      <c r="E1443" s="1" t="s">
        <v>5043</v>
      </c>
      <c r="F1443" s="1" t="s">
        <v>5044</v>
      </c>
    </row>
    <row r="1444" spans="1:9" x14ac:dyDescent="0.3">
      <c r="A1444" t="s">
        <v>5045</v>
      </c>
      <c r="B1444">
        <v>-2006</v>
      </c>
      <c r="C1444" s="1" t="s">
        <v>38</v>
      </c>
      <c r="D1444">
        <v>7.5</v>
      </c>
      <c r="E1444" s="1" t="s">
        <v>5046</v>
      </c>
      <c r="F1444" s="1" t="s">
        <v>5047</v>
      </c>
      <c r="G1444" s="2">
        <v>90212</v>
      </c>
      <c r="H1444">
        <v>125</v>
      </c>
      <c r="I1444" t="s">
        <v>5048</v>
      </c>
    </row>
    <row r="1445" spans="1:9" hidden="1" x14ac:dyDescent="0.3">
      <c r="A1445" t="s">
        <v>5049</v>
      </c>
      <c r="C1445" s="1" t="s">
        <v>160</v>
      </c>
      <c r="E1445" s="1" t="s">
        <v>5050</v>
      </c>
      <c r="F1445" s="1" t="s">
        <v>5051</v>
      </c>
    </row>
    <row r="1446" spans="1:9" x14ac:dyDescent="0.3">
      <c r="A1446" t="s">
        <v>5052</v>
      </c>
      <c r="B1446">
        <v>-2018</v>
      </c>
      <c r="C1446" s="1" t="s">
        <v>34</v>
      </c>
      <c r="D1446">
        <v>6.5</v>
      </c>
      <c r="E1446" s="1" t="s">
        <v>5053</v>
      </c>
      <c r="F1446" s="1" t="s">
        <v>5054</v>
      </c>
      <c r="G1446" s="2">
        <v>20085</v>
      </c>
      <c r="H1446">
        <v>110</v>
      </c>
      <c r="I1446" t="s">
        <v>1170</v>
      </c>
    </row>
    <row r="1447" spans="1:9" ht="331.2" hidden="1" x14ac:dyDescent="0.3">
      <c r="A1447" t="s">
        <v>5055</v>
      </c>
      <c r="B1447">
        <v>-2017</v>
      </c>
      <c r="C1447" s="1" t="s">
        <v>1437</v>
      </c>
      <c r="D1447">
        <v>7.6</v>
      </c>
      <c r="E1447" s="1" t="s">
        <v>5056</v>
      </c>
      <c r="F1447" s="1" t="s">
        <v>5057</v>
      </c>
      <c r="G1447" s="2">
        <v>25551</v>
      </c>
      <c r="H1447">
        <v>116</v>
      </c>
    </row>
    <row r="1448" spans="1:9" x14ac:dyDescent="0.3">
      <c r="A1448" t="s">
        <v>5058</v>
      </c>
      <c r="B1448">
        <v>-2018</v>
      </c>
      <c r="C1448" s="1" t="s">
        <v>2907</v>
      </c>
      <c r="D1448">
        <v>5.8</v>
      </c>
      <c r="E1448" s="1" t="s">
        <v>5059</v>
      </c>
      <c r="F1448" s="1" t="s">
        <v>5060</v>
      </c>
      <c r="G1448" s="2">
        <v>3470</v>
      </c>
      <c r="H1448">
        <v>97</v>
      </c>
      <c r="I1448" t="s">
        <v>5061</v>
      </c>
    </row>
    <row r="1449" spans="1:9" ht="360" hidden="1" x14ac:dyDescent="0.3">
      <c r="A1449" t="s">
        <v>5062</v>
      </c>
      <c r="B1449">
        <v>-2016</v>
      </c>
      <c r="C1449" s="1" t="s">
        <v>3483</v>
      </c>
      <c r="D1449">
        <v>5.6</v>
      </c>
      <c r="E1449" s="1" t="s">
        <v>5063</v>
      </c>
      <c r="F1449" s="1" t="s">
        <v>5064</v>
      </c>
      <c r="G1449">
        <v>647</v>
      </c>
      <c r="H1449">
        <v>97</v>
      </c>
    </row>
    <row r="1450" spans="1:9" ht="244.8" hidden="1" x14ac:dyDescent="0.3">
      <c r="A1450" t="s">
        <v>5065</v>
      </c>
      <c r="B1450" t="s">
        <v>278</v>
      </c>
      <c r="C1450" s="1" t="s">
        <v>202</v>
      </c>
      <c r="D1450">
        <v>8</v>
      </c>
      <c r="E1450" s="1" t="s">
        <v>5066</v>
      </c>
      <c r="F1450" s="1" t="s">
        <v>5067</v>
      </c>
      <c r="G1450" s="2">
        <v>3695</v>
      </c>
      <c r="H1450">
        <v>60</v>
      </c>
    </row>
    <row r="1451" spans="1:9" ht="244.8" hidden="1" x14ac:dyDescent="0.3">
      <c r="A1451" t="s">
        <v>5068</v>
      </c>
      <c r="B1451" t="s">
        <v>33</v>
      </c>
      <c r="C1451" s="1" t="s">
        <v>5069</v>
      </c>
      <c r="D1451">
        <v>7.3</v>
      </c>
      <c r="E1451" s="1" t="s">
        <v>5070</v>
      </c>
      <c r="F1451" s="1" t="s">
        <v>5071</v>
      </c>
      <c r="G1451" s="2">
        <v>5236</v>
      </c>
      <c r="H1451">
        <v>29</v>
      </c>
    </row>
    <row r="1452" spans="1:9" hidden="1" x14ac:dyDescent="0.3">
      <c r="A1452" t="s">
        <v>5072</v>
      </c>
      <c r="B1452">
        <v>-2019</v>
      </c>
      <c r="C1452" s="1" t="s">
        <v>43</v>
      </c>
      <c r="D1452">
        <v>8.1999999999999993</v>
      </c>
      <c r="E1452" s="1" t="s">
        <v>5073</v>
      </c>
      <c r="F1452" s="1" t="s">
        <v>5074</v>
      </c>
      <c r="G1452" s="2">
        <v>26537</v>
      </c>
      <c r="H1452">
        <v>130</v>
      </c>
    </row>
    <row r="1453" spans="1:9" hidden="1" x14ac:dyDescent="0.3">
      <c r="A1453" t="s">
        <v>5075</v>
      </c>
      <c r="B1453" t="s">
        <v>1491</v>
      </c>
      <c r="C1453" s="1" t="s">
        <v>959</v>
      </c>
      <c r="D1453">
        <v>5.0999999999999996</v>
      </c>
      <c r="E1453" s="1" t="s">
        <v>5076</v>
      </c>
      <c r="F1453" s="1" t="s">
        <v>5077</v>
      </c>
      <c r="G1453" s="2">
        <v>12670</v>
      </c>
      <c r="H1453">
        <v>92</v>
      </c>
    </row>
    <row r="1454" spans="1:9" ht="187.2" hidden="1" x14ac:dyDescent="0.3">
      <c r="A1454" t="s">
        <v>5078</v>
      </c>
      <c r="B1454" t="s">
        <v>1936</v>
      </c>
      <c r="C1454" s="1" t="s">
        <v>38</v>
      </c>
      <c r="D1454">
        <v>6.9</v>
      </c>
      <c r="E1454" s="1" t="s">
        <v>5079</v>
      </c>
      <c r="F1454" s="1" t="s">
        <v>5080</v>
      </c>
      <c r="G1454" s="2">
        <v>2876</v>
      </c>
      <c r="H1454">
        <v>30</v>
      </c>
    </row>
    <row r="1455" spans="1:9" hidden="1" x14ac:dyDescent="0.3">
      <c r="A1455" t="s">
        <v>5081</v>
      </c>
      <c r="B1455">
        <v>-2020</v>
      </c>
      <c r="C1455" s="1" t="s">
        <v>5082</v>
      </c>
      <c r="D1455">
        <v>6</v>
      </c>
      <c r="E1455" s="1" t="s">
        <v>5083</v>
      </c>
      <c r="F1455" s="1" t="s">
        <v>5084</v>
      </c>
      <c r="G1455" s="2">
        <v>4896</v>
      </c>
      <c r="H1455">
        <v>25</v>
      </c>
    </row>
    <row r="1456" spans="1:9" ht="216" hidden="1" x14ac:dyDescent="0.3">
      <c r="A1456" t="s">
        <v>5085</v>
      </c>
      <c r="B1456">
        <v>-2013</v>
      </c>
      <c r="C1456" s="1" t="s">
        <v>68</v>
      </c>
      <c r="D1456">
        <v>7.5</v>
      </c>
      <c r="E1456" s="1" t="s">
        <v>5086</v>
      </c>
      <c r="F1456" s="1" t="s">
        <v>5087</v>
      </c>
      <c r="G1456" s="2">
        <v>8525</v>
      </c>
      <c r="H1456">
        <v>55</v>
      </c>
    </row>
    <row r="1457" spans="1:9" ht="316.8" hidden="1" x14ac:dyDescent="0.3">
      <c r="A1457" t="s">
        <v>5088</v>
      </c>
      <c r="B1457">
        <v>-2016</v>
      </c>
      <c r="C1457" s="1" t="s">
        <v>86</v>
      </c>
      <c r="D1457">
        <v>5.8</v>
      </c>
      <c r="E1457" s="1" t="s">
        <v>5089</v>
      </c>
      <c r="F1457" s="1" t="s">
        <v>5090</v>
      </c>
      <c r="G1457" s="2">
        <v>1191</v>
      </c>
      <c r="H1457">
        <v>98</v>
      </c>
    </row>
    <row r="1458" spans="1:9" hidden="1" x14ac:dyDescent="0.3">
      <c r="A1458" t="s">
        <v>5091</v>
      </c>
      <c r="C1458" s="1" t="s">
        <v>104</v>
      </c>
      <c r="E1458" s="1" t="s">
        <v>5092</v>
      </c>
      <c r="F1458" s="1" t="s">
        <v>5093</v>
      </c>
    </row>
    <row r="1459" spans="1:9" x14ac:dyDescent="0.3">
      <c r="A1459" t="s">
        <v>5094</v>
      </c>
      <c r="B1459">
        <v>-2015</v>
      </c>
      <c r="C1459" s="1" t="s">
        <v>959</v>
      </c>
      <c r="D1459">
        <v>5.8</v>
      </c>
      <c r="E1459" s="1" t="s">
        <v>5095</v>
      </c>
      <c r="F1459" s="1" t="s">
        <v>5096</v>
      </c>
      <c r="G1459" s="2">
        <v>19853</v>
      </c>
      <c r="H1459">
        <v>101</v>
      </c>
      <c r="I1459" t="s">
        <v>1872</v>
      </c>
    </row>
    <row r="1460" spans="1:9" ht="187.2" hidden="1" x14ac:dyDescent="0.3">
      <c r="A1460" t="s">
        <v>5097</v>
      </c>
      <c r="B1460" t="s">
        <v>278</v>
      </c>
      <c r="C1460" s="1" t="s">
        <v>801</v>
      </c>
      <c r="D1460">
        <v>8.3000000000000007</v>
      </c>
      <c r="E1460" s="1" t="s">
        <v>5098</v>
      </c>
      <c r="F1460" s="1" t="s">
        <v>5099</v>
      </c>
      <c r="G1460" s="2">
        <v>3936</v>
      </c>
      <c r="H1460">
        <v>60</v>
      </c>
    </row>
    <row r="1461" spans="1:9" x14ac:dyDescent="0.3">
      <c r="A1461" t="s">
        <v>5100</v>
      </c>
      <c r="B1461">
        <v>-2017</v>
      </c>
      <c r="C1461" s="1" t="s">
        <v>25</v>
      </c>
      <c r="D1461">
        <v>6</v>
      </c>
      <c r="E1461" s="1" t="s">
        <v>5101</v>
      </c>
      <c r="F1461" s="1" t="s">
        <v>5102</v>
      </c>
      <c r="G1461" s="2">
        <v>19549</v>
      </c>
      <c r="H1461">
        <v>90</v>
      </c>
      <c r="I1461" t="s">
        <v>5103</v>
      </c>
    </row>
    <row r="1462" spans="1:9" hidden="1" x14ac:dyDescent="0.3">
      <c r="A1462" t="s">
        <v>5104</v>
      </c>
      <c r="B1462">
        <v>-2017</v>
      </c>
      <c r="C1462" s="1" t="s">
        <v>1119</v>
      </c>
      <c r="D1462">
        <v>6.4</v>
      </c>
      <c r="E1462" s="1" t="s">
        <v>5105</v>
      </c>
      <c r="F1462" s="1" t="s">
        <v>5106</v>
      </c>
      <c r="G1462" s="2">
        <v>18749</v>
      </c>
      <c r="H1462">
        <v>82</v>
      </c>
    </row>
    <row r="1463" spans="1:9" ht="331.2" hidden="1" x14ac:dyDescent="0.3">
      <c r="A1463" t="s">
        <v>5107</v>
      </c>
      <c r="B1463">
        <v>-2015</v>
      </c>
      <c r="C1463" s="1" t="s">
        <v>661</v>
      </c>
      <c r="D1463">
        <v>5.0999999999999996</v>
      </c>
      <c r="E1463" s="1" t="s">
        <v>5108</v>
      </c>
      <c r="F1463" s="1" t="s">
        <v>5109</v>
      </c>
      <c r="G1463">
        <v>824</v>
      </c>
      <c r="H1463">
        <v>80</v>
      </c>
    </row>
    <row r="1464" spans="1:9" hidden="1" x14ac:dyDescent="0.3">
      <c r="A1464" t="s">
        <v>5110</v>
      </c>
      <c r="B1464">
        <v>-2018</v>
      </c>
      <c r="C1464" s="1" t="s">
        <v>86</v>
      </c>
      <c r="D1464">
        <v>6.8</v>
      </c>
      <c r="E1464" s="1" t="s">
        <v>5111</v>
      </c>
      <c r="F1464" s="1" t="s">
        <v>5112</v>
      </c>
      <c r="G1464" s="2">
        <v>6717</v>
      </c>
      <c r="H1464">
        <v>122</v>
      </c>
    </row>
    <row r="1465" spans="1:9" hidden="1" x14ac:dyDescent="0.3">
      <c r="A1465" t="s">
        <v>5113</v>
      </c>
      <c r="B1465">
        <v>-2017</v>
      </c>
      <c r="C1465" s="1" t="s">
        <v>239</v>
      </c>
      <c r="D1465">
        <v>6.5</v>
      </c>
      <c r="E1465" s="1" t="s">
        <v>5114</v>
      </c>
      <c r="F1465" s="1" t="s">
        <v>5115</v>
      </c>
      <c r="G1465" s="2">
        <v>2906</v>
      </c>
      <c r="H1465">
        <v>44</v>
      </c>
    </row>
    <row r="1466" spans="1:9" ht="374.4" hidden="1" x14ac:dyDescent="0.3">
      <c r="A1466" t="s">
        <v>5116</v>
      </c>
      <c r="B1466" t="s">
        <v>128</v>
      </c>
      <c r="C1466" s="1" t="s">
        <v>1919</v>
      </c>
      <c r="D1466">
        <v>8.1999999999999993</v>
      </c>
      <c r="E1466" s="1" t="s">
        <v>5117</v>
      </c>
      <c r="F1466" s="1" t="s">
        <v>5118</v>
      </c>
      <c r="G1466" s="2">
        <v>4623</v>
      </c>
      <c r="H1466">
        <v>70</v>
      </c>
    </row>
    <row r="1467" spans="1:9" ht="172.8" hidden="1" x14ac:dyDescent="0.3">
      <c r="A1467" t="s">
        <v>5119</v>
      </c>
      <c r="B1467" t="s">
        <v>503</v>
      </c>
      <c r="C1467" s="1" t="s">
        <v>47</v>
      </c>
      <c r="D1467">
        <v>6.8</v>
      </c>
      <c r="E1467" s="1" t="s">
        <v>5120</v>
      </c>
      <c r="F1467" s="1" t="s">
        <v>5121</v>
      </c>
      <c r="G1467" s="2">
        <v>4322</v>
      </c>
      <c r="H1467">
        <v>30</v>
      </c>
    </row>
    <row r="1468" spans="1:9" hidden="1" x14ac:dyDescent="0.3">
      <c r="A1468" t="s">
        <v>5122</v>
      </c>
      <c r="B1468">
        <v>-2017</v>
      </c>
      <c r="C1468" s="1" t="s">
        <v>47</v>
      </c>
      <c r="D1468">
        <v>7</v>
      </c>
      <c r="E1468" s="1" t="s">
        <v>5123</v>
      </c>
      <c r="F1468" s="1" t="s">
        <v>5124</v>
      </c>
      <c r="G1468" s="2">
        <v>16285</v>
      </c>
      <c r="H1468">
        <v>26</v>
      </c>
    </row>
    <row r="1469" spans="1:9" ht="360" x14ac:dyDescent="0.3">
      <c r="A1469" t="s">
        <v>5125</v>
      </c>
      <c r="B1469">
        <v>-2012</v>
      </c>
      <c r="C1469" s="1" t="s">
        <v>2074</v>
      </c>
      <c r="D1469">
        <v>7.2</v>
      </c>
      <c r="E1469" s="1" t="s">
        <v>5126</v>
      </c>
      <c r="F1469" s="1" t="s">
        <v>5127</v>
      </c>
      <c r="G1469" s="2">
        <v>47166</v>
      </c>
      <c r="H1469">
        <v>118</v>
      </c>
      <c r="I1469" t="s">
        <v>5128</v>
      </c>
    </row>
    <row r="1470" spans="1:9" ht="302.39999999999998" hidden="1" x14ac:dyDescent="0.3">
      <c r="A1470" t="s">
        <v>5129</v>
      </c>
      <c r="B1470" t="s">
        <v>1629</v>
      </c>
      <c r="C1470" s="1" t="s">
        <v>15</v>
      </c>
      <c r="D1470">
        <v>6.6</v>
      </c>
      <c r="E1470" s="1" t="s">
        <v>5130</v>
      </c>
      <c r="F1470" s="1" t="s">
        <v>5131</v>
      </c>
      <c r="G1470" s="2">
        <v>15524</v>
      </c>
      <c r="H1470">
        <v>106</v>
      </c>
    </row>
    <row r="1471" spans="1:9" ht="201.6" hidden="1" x14ac:dyDescent="0.3">
      <c r="A1471" t="s">
        <v>5132</v>
      </c>
      <c r="B1471" t="s">
        <v>1151</v>
      </c>
      <c r="C1471" s="1" t="s">
        <v>1433</v>
      </c>
      <c r="D1471">
        <v>5.8</v>
      </c>
      <c r="E1471" s="1" t="s">
        <v>5133</v>
      </c>
      <c r="F1471" s="1" t="s">
        <v>5134</v>
      </c>
      <c r="G1471" s="2">
        <v>3430</v>
      </c>
      <c r="H1471">
        <v>30</v>
      </c>
    </row>
    <row r="1472" spans="1:9" ht="187.2" hidden="1" x14ac:dyDescent="0.3">
      <c r="A1472" t="s">
        <v>5135</v>
      </c>
      <c r="B1472" t="s">
        <v>278</v>
      </c>
      <c r="C1472" s="1" t="s">
        <v>5136</v>
      </c>
      <c r="D1472">
        <v>7.9</v>
      </c>
      <c r="E1472" s="1" t="s">
        <v>5137</v>
      </c>
      <c r="F1472" s="1" t="s">
        <v>5138</v>
      </c>
      <c r="G1472" s="2">
        <v>7032</v>
      </c>
      <c r="H1472">
        <v>60</v>
      </c>
    </row>
    <row r="1473" spans="1:9" ht="244.8" hidden="1" x14ac:dyDescent="0.3">
      <c r="A1473" t="s">
        <v>5139</v>
      </c>
      <c r="B1473">
        <v>-2015</v>
      </c>
      <c r="C1473" s="1" t="s">
        <v>86</v>
      </c>
      <c r="D1473">
        <v>5.6</v>
      </c>
      <c r="E1473" s="1" t="s">
        <v>5140</v>
      </c>
      <c r="F1473" s="1" t="s">
        <v>5141</v>
      </c>
      <c r="G1473" s="2">
        <v>1192</v>
      </c>
      <c r="H1473">
        <v>106</v>
      </c>
    </row>
    <row r="1474" spans="1:9" ht="374.4" hidden="1" x14ac:dyDescent="0.3">
      <c r="A1474" t="s">
        <v>5142</v>
      </c>
      <c r="B1474" t="s">
        <v>51</v>
      </c>
      <c r="C1474" s="1" t="s">
        <v>15</v>
      </c>
      <c r="D1474">
        <v>7</v>
      </c>
      <c r="E1474" s="1" t="s">
        <v>5143</v>
      </c>
      <c r="F1474" s="1" t="s">
        <v>5144</v>
      </c>
      <c r="G1474" s="2">
        <v>1613</v>
      </c>
      <c r="H1474">
        <v>23</v>
      </c>
    </row>
    <row r="1475" spans="1:9" x14ac:dyDescent="0.3">
      <c r="A1475" t="s">
        <v>5145</v>
      </c>
      <c r="B1475">
        <v>-2016</v>
      </c>
      <c r="C1475" s="1" t="s">
        <v>96</v>
      </c>
      <c r="D1475">
        <v>6.9</v>
      </c>
      <c r="E1475" s="1" t="s">
        <v>5146</v>
      </c>
      <c r="F1475" s="1" t="s">
        <v>5147</v>
      </c>
      <c r="G1475" s="2">
        <v>25632</v>
      </c>
      <c r="H1475">
        <v>84</v>
      </c>
      <c r="I1475" t="s">
        <v>2820</v>
      </c>
    </row>
    <row r="1476" spans="1:9" ht="360" hidden="1" x14ac:dyDescent="0.3">
      <c r="A1476" t="s">
        <v>5148</v>
      </c>
      <c r="B1476">
        <v>-2018</v>
      </c>
      <c r="C1476" s="1" t="s">
        <v>5149</v>
      </c>
      <c r="D1476">
        <v>6.4</v>
      </c>
      <c r="E1476" s="1" t="s">
        <v>5150</v>
      </c>
      <c r="F1476" s="1" t="s">
        <v>5151</v>
      </c>
      <c r="G1476" s="2">
        <v>1411</v>
      </c>
      <c r="H1476">
        <v>24</v>
      </c>
    </row>
    <row r="1477" spans="1:9" x14ac:dyDescent="0.3">
      <c r="A1477" t="s">
        <v>5152</v>
      </c>
      <c r="B1477">
        <v>-1966</v>
      </c>
      <c r="C1477" s="1" t="s">
        <v>202</v>
      </c>
      <c r="D1477">
        <v>7.7</v>
      </c>
      <c r="E1477" s="1" t="s">
        <v>5153</v>
      </c>
      <c r="F1477" s="1" t="s">
        <v>5154</v>
      </c>
      <c r="G1477" s="2">
        <v>32729</v>
      </c>
      <c r="H1477">
        <v>120</v>
      </c>
      <c r="I1477" t="s">
        <v>5155</v>
      </c>
    </row>
    <row r="1478" spans="1:9" ht="201.6" hidden="1" x14ac:dyDescent="0.3">
      <c r="A1478" t="s">
        <v>5156</v>
      </c>
      <c r="B1478" t="s">
        <v>14</v>
      </c>
      <c r="C1478" s="1" t="s">
        <v>86</v>
      </c>
      <c r="D1478">
        <v>8.8000000000000007</v>
      </c>
      <c r="E1478" s="1" t="s">
        <v>5157</v>
      </c>
      <c r="F1478" s="1" t="s">
        <v>5158</v>
      </c>
      <c r="G1478" s="2">
        <v>1161</v>
      </c>
      <c r="H1478">
        <v>60</v>
      </c>
    </row>
    <row r="1479" spans="1:9" ht="244.8" hidden="1" x14ac:dyDescent="0.3">
      <c r="A1479" t="s">
        <v>5159</v>
      </c>
      <c r="B1479">
        <v>-2020</v>
      </c>
      <c r="C1479" s="1" t="s">
        <v>109</v>
      </c>
      <c r="D1479">
        <v>6.5</v>
      </c>
      <c r="E1479" s="1" t="s">
        <v>5160</v>
      </c>
      <c r="F1479" s="1" t="s">
        <v>5161</v>
      </c>
      <c r="G1479" s="2">
        <v>4901</v>
      </c>
    </row>
    <row r="1480" spans="1:9" ht="259.2" hidden="1" x14ac:dyDescent="0.3">
      <c r="A1480" t="s">
        <v>5162</v>
      </c>
      <c r="C1480" s="1" t="s">
        <v>4411</v>
      </c>
      <c r="E1480" s="1" t="s">
        <v>5163</v>
      </c>
      <c r="F1480" s="1" t="s">
        <v>5164</v>
      </c>
    </row>
    <row r="1481" spans="1:9" hidden="1" x14ac:dyDescent="0.3">
      <c r="A1481" t="s">
        <v>5165</v>
      </c>
      <c r="B1481" t="s">
        <v>5166</v>
      </c>
      <c r="C1481" s="1" t="s">
        <v>856</v>
      </c>
      <c r="D1481">
        <v>5.4</v>
      </c>
      <c r="E1481" s="1" t="s">
        <v>5167</v>
      </c>
      <c r="F1481" s="1" t="s">
        <v>5168</v>
      </c>
      <c r="G1481" s="2">
        <v>1649</v>
      </c>
      <c r="H1481">
        <v>95</v>
      </c>
    </row>
    <row r="1482" spans="1:9" ht="244.8" hidden="1" x14ac:dyDescent="0.3">
      <c r="A1482" t="s">
        <v>5169</v>
      </c>
      <c r="B1482" t="s">
        <v>5170</v>
      </c>
      <c r="C1482" s="1" t="s">
        <v>801</v>
      </c>
      <c r="D1482">
        <v>8.5</v>
      </c>
      <c r="E1482" s="1" t="s">
        <v>5171</v>
      </c>
      <c r="F1482" s="1" t="s">
        <v>5172</v>
      </c>
      <c r="G1482" s="2">
        <v>2855</v>
      </c>
      <c r="H1482">
        <v>50</v>
      </c>
    </row>
    <row r="1483" spans="1:9" hidden="1" x14ac:dyDescent="0.3">
      <c r="A1483" t="s">
        <v>5173</v>
      </c>
      <c r="B1483">
        <v>-2019</v>
      </c>
      <c r="C1483" s="1" t="s">
        <v>38</v>
      </c>
      <c r="D1483">
        <v>6.7</v>
      </c>
      <c r="E1483" s="1" t="s">
        <v>5174</v>
      </c>
      <c r="F1483" s="1" t="s">
        <v>5175</v>
      </c>
      <c r="G1483" s="2">
        <v>4085</v>
      </c>
      <c r="H1483">
        <v>100</v>
      </c>
    </row>
    <row r="1484" spans="1:9" x14ac:dyDescent="0.3">
      <c r="A1484" t="s">
        <v>5176</v>
      </c>
      <c r="B1484">
        <v>-2014</v>
      </c>
      <c r="C1484" s="1" t="s">
        <v>1127</v>
      </c>
      <c r="D1484">
        <v>7</v>
      </c>
      <c r="E1484" s="1" t="s">
        <v>5177</v>
      </c>
      <c r="F1484" s="1" t="s">
        <v>5178</v>
      </c>
      <c r="G1484" s="2">
        <v>44546</v>
      </c>
      <c r="H1484">
        <v>124</v>
      </c>
      <c r="I1484" t="s">
        <v>5179</v>
      </c>
    </row>
    <row r="1485" spans="1:9" ht="216" hidden="1" x14ac:dyDescent="0.3">
      <c r="A1485" t="s">
        <v>5180</v>
      </c>
      <c r="B1485" t="s">
        <v>677</v>
      </c>
      <c r="C1485" s="1" t="s">
        <v>38</v>
      </c>
      <c r="D1485">
        <v>7.6</v>
      </c>
      <c r="E1485" s="1" t="s">
        <v>5181</v>
      </c>
      <c r="F1485" s="1" t="s">
        <v>5182</v>
      </c>
      <c r="G1485" s="2">
        <v>1638</v>
      </c>
      <c r="H1485">
        <v>70</v>
      </c>
    </row>
    <row r="1486" spans="1:9" x14ac:dyDescent="0.3">
      <c r="A1486" t="s">
        <v>5183</v>
      </c>
      <c r="B1486">
        <v>-2017</v>
      </c>
      <c r="C1486" s="1" t="s">
        <v>3000</v>
      </c>
      <c r="D1486">
        <v>8.1</v>
      </c>
      <c r="E1486" s="1" t="s">
        <v>5184</v>
      </c>
      <c r="F1486" s="1" t="s">
        <v>5185</v>
      </c>
      <c r="G1486" s="2">
        <v>16824</v>
      </c>
      <c r="H1486">
        <v>100</v>
      </c>
      <c r="I1486" t="s">
        <v>5186</v>
      </c>
    </row>
    <row r="1487" spans="1:9" hidden="1" x14ac:dyDescent="0.3">
      <c r="A1487" t="s">
        <v>5187</v>
      </c>
      <c r="B1487">
        <v>-2017</v>
      </c>
      <c r="C1487" s="1" t="s">
        <v>20</v>
      </c>
      <c r="D1487">
        <v>8</v>
      </c>
      <c r="E1487" s="1" t="s">
        <v>5188</v>
      </c>
      <c r="F1487" s="1" t="s">
        <v>5189</v>
      </c>
      <c r="G1487" s="2">
        <v>9128</v>
      </c>
      <c r="H1487">
        <v>60</v>
      </c>
    </row>
    <row r="1488" spans="1:9" hidden="1" x14ac:dyDescent="0.3">
      <c r="A1488" t="s">
        <v>5190</v>
      </c>
      <c r="B1488">
        <v>-2018</v>
      </c>
      <c r="C1488" s="1" t="s">
        <v>3225</v>
      </c>
      <c r="D1488">
        <v>7.5</v>
      </c>
      <c r="E1488" s="1" t="s">
        <v>5191</v>
      </c>
      <c r="F1488" s="1" t="s">
        <v>5192</v>
      </c>
      <c r="G1488" s="2">
        <v>25186</v>
      </c>
      <c r="H1488">
        <v>192</v>
      </c>
    </row>
    <row r="1489" spans="1:9" hidden="1" x14ac:dyDescent="0.3">
      <c r="A1489" t="s">
        <v>5193</v>
      </c>
      <c r="B1489">
        <v>-2018</v>
      </c>
      <c r="C1489" s="1" t="s">
        <v>68</v>
      </c>
      <c r="D1489">
        <v>6.3</v>
      </c>
      <c r="E1489" s="1" t="s">
        <v>5194</v>
      </c>
      <c r="F1489" s="1" t="s">
        <v>5195</v>
      </c>
      <c r="G1489" s="2">
        <v>15972</v>
      </c>
      <c r="H1489">
        <v>99</v>
      </c>
    </row>
    <row r="1490" spans="1:9" ht="216" hidden="1" x14ac:dyDescent="0.3">
      <c r="A1490" t="s">
        <v>5196</v>
      </c>
      <c r="B1490" t="s">
        <v>33</v>
      </c>
      <c r="C1490" s="1" t="s">
        <v>5197</v>
      </c>
      <c r="D1490">
        <v>8.1</v>
      </c>
      <c r="E1490" s="1" t="s">
        <v>5198</v>
      </c>
      <c r="F1490" s="1" t="s">
        <v>5199</v>
      </c>
      <c r="G1490" s="2">
        <v>5754</v>
      </c>
    </row>
    <row r="1491" spans="1:9" ht="374.4" hidden="1" x14ac:dyDescent="0.3">
      <c r="A1491" t="s">
        <v>5200</v>
      </c>
      <c r="B1491" t="s">
        <v>14</v>
      </c>
      <c r="C1491" s="1" t="s">
        <v>38</v>
      </c>
      <c r="D1491">
        <v>8.1999999999999993</v>
      </c>
      <c r="E1491" s="1" t="s">
        <v>5201</v>
      </c>
      <c r="F1491" s="1" t="s">
        <v>5202</v>
      </c>
      <c r="G1491">
        <v>192</v>
      </c>
      <c r="H1491">
        <v>45</v>
      </c>
    </row>
    <row r="1492" spans="1:9" hidden="1" x14ac:dyDescent="0.3">
      <c r="A1492" t="s">
        <v>5203</v>
      </c>
      <c r="B1492">
        <v>-1950</v>
      </c>
      <c r="C1492" s="1" t="s">
        <v>5204</v>
      </c>
      <c r="D1492">
        <v>7.6</v>
      </c>
      <c r="E1492" s="1" t="s">
        <v>5205</v>
      </c>
      <c r="F1492" s="1" t="s">
        <v>5206</v>
      </c>
      <c r="G1492" s="2">
        <v>18670</v>
      </c>
      <c r="H1492">
        <v>92</v>
      </c>
    </row>
    <row r="1493" spans="1:9" x14ac:dyDescent="0.3">
      <c r="A1493" t="s">
        <v>5207</v>
      </c>
      <c r="B1493">
        <v>-2014</v>
      </c>
      <c r="C1493" s="1" t="s">
        <v>575</v>
      </c>
      <c r="D1493">
        <v>5.4</v>
      </c>
      <c r="E1493" s="1" t="s">
        <v>5208</v>
      </c>
      <c r="F1493" s="1" t="s">
        <v>5209</v>
      </c>
      <c r="G1493" s="2">
        <v>31914</v>
      </c>
      <c r="H1493">
        <v>90</v>
      </c>
      <c r="I1493" t="s">
        <v>2895</v>
      </c>
    </row>
    <row r="1494" spans="1:9" x14ac:dyDescent="0.3">
      <c r="A1494" t="s">
        <v>5210</v>
      </c>
      <c r="B1494">
        <v>-2017</v>
      </c>
      <c r="C1494" s="1" t="s">
        <v>86</v>
      </c>
      <c r="D1494">
        <v>6.5</v>
      </c>
      <c r="E1494" s="1" t="s">
        <v>5211</v>
      </c>
      <c r="F1494" s="1" t="s">
        <v>5212</v>
      </c>
      <c r="G1494" s="2">
        <v>13939</v>
      </c>
      <c r="H1494">
        <v>113</v>
      </c>
      <c r="I1494" t="s">
        <v>5213</v>
      </c>
    </row>
    <row r="1495" spans="1:9" ht="244.8" hidden="1" x14ac:dyDescent="0.3">
      <c r="A1495" t="s">
        <v>5214</v>
      </c>
      <c r="B1495" t="s">
        <v>1629</v>
      </c>
      <c r="C1495" s="1" t="s">
        <v>5215</v>
      </c>
      <c r="D1495">
        <v>6.1</v>
      </c>
      <c r="E1495" s="1" t="s">
        <v>5216</v>
      </c>
      <c r="F1495" s="1" t="s">
        <v>5217</v>
      </c>
      <c r="G1495" s="2">
        <v>8146</v>
      </c>
      <c r="H1495">
        <v>104</v>
      </c>
    </row>
    <row r="1496" spans="1:9" hidden="1" x14ac:dyDescent="0.3">
      <c r="A1496" t="s">
        <v>5218</v>
      </c>
      <c r="B1496">
        <v>-2017</v>
      </c>
      <c r="C1496" s="1" t="s">
        <v>1975</v>
      </c>
      <c r="D1496">
        <v>5.0999999999999996</v>
      </c>
      <c r="E1496" s="1" t="s">
        <v>5219</v>
      </c>
      <c r="F1496" s="1" t="s">
        <v>5220</v>
      </c>
      <c r="G1496" s="2">
        <v>7392</v>
      </c>
      <c r="H1496">
        <v>104</v>
      </c>
    </row>
    <row r="1497" spans="1:9" x14ac:dyDescent="0.3">
      <c r="A1497" t="s">
        <v>5221</v>
      </c>
      <c r="B1497">
        <v>-2002</v>
      </c>
      <c r="C1497" s="1" t="s">
        <v>228</v>
      </c>
      <c r="D1497">
        <v>5.3</v>
      </c>
      <c r="E1497" s="1" t="s">
        <v>5222</v>
      </c>
      <c r="F1497" s="1" t="s">
        <v>5223</v>
      </c>
      <c r="G1497" s="2">
        <v>25639</v>
      </c>
      <c r="H1497">
        <v>96</v>
      </c>
      <c r="I1497" t="s">
        <v>3546</v>
      </c>
    </row>
    <row r="1498" spans="1:9" hidden="1" x14ac:dyDescent="0.3">
      <c r="A1498" t="s">
        <v>5224</v>
      </c>
      <c r="B1498">
        <v>-2021</v>
      </c>
      <c r="C1498" s="1" t="s">
        <v>86</v>
      </c>
      <c r="E1498" s="1" t="s">
        <v>5225</v>
      </c>
      <c r="F1498" s="1" t="s">
        <v>5226</v>
      </c>
    </row>
    <row r="1499" spans="1:9" hidden="1" x14ac:dyDescent="0.3">
      <c r="A1499" t="s">
        <v>5227</v>
      </c>
      <c r="B1499">
        <v>-2017</v>
      </c>
      <c r="C1499" s="1" t="s">
        <v>38</v>
      </c>
      <c r="D1499">
        <v>6.9</v>
      </c>
      <c r="E1499" s="1" t="s">
        <v>5228</v>
      </c>
      <c r="F1499" s="1" t="s">
        <v>5229</v>
      </c>
      <c r="G1499" s="2">
        <v>12344</v>
      </c>
      <c r="H1499">
        <v>103</v>
      </c>
    </row>
    <row r="1500" spans="1:9" ht="201.6" hidden="1" x14ac:dyDescent="0.3">
      <c r="A1500" t="s">
        <v>5230</v>
      </c>
      <c r="B1500" t="s">
        <v>85</v>
      </c>
      <c r="C1500" s="1" t="s">
        <v>5231</v>
      </c>
      <c r="D1500">
        <v>8.1</v>
      </c>
      <c r="E1500" s="1" t="s">
        <v>5232</v>
      </c>
      <c r="F1500" s="1" t="s">
        <v>5233</v>
      </c>
      <c r="G1500" s="2">
        <v>5161</v>
      </c>
      <c r="H1500">
        <v>46</v>
      </c>
    </row>
    <row r="1501" spans="1:9" ht="273.60000000000002" hidden="1" x14ac:dyDescent="0.3">
      <c r="A1501" t="s">
        <v>5234</v>
      </c>
      <c r="B1501">
        <v>-2018</v>
      </c>
      <c r="C1501" s="1" t="s">
        <v>96</v>
      </c>
      <c r="D1501">
        <v>5.0999999999999996</v>
      </c>
      <c r="E1501" s="1" t="s">
        <v>5235</v>
      </c>
      <c r="F1501" s="1" t="s">
        <v>5236</v>
      </c>
      <c r="G1501" s="2">
        <v>12631</v>
      </c>
      <c r="H1501">
        <v>96</v>
      </c>
    </row>
    <row r="1502" spans="1:9" hidden="1" x14ac:dyDescent="0.3">
      <c r="A1502" t="s">
        <v>5237</v>
      </c>
      <c r="B1502">
        <v>-2020</v>
      </c>
      <c r="C1502" s="1" t="s">
        <v>164</v>
      </c>
      <c r="D1502">
        <v>6.1</v>
      </c>
      <c r="E1502" s="1" t="s">
        <v>5238</v>
      </c>
      <c r="F1502" s="1" t="s">
        <v>5239</v>
      </c>
      <c r="G1502" s="2">
        <v>3578</v>
      </c>
      <c r="H1502">
        <v>110</v>
      </c>
    </row>
    <row r="1503" spans="1:9" ht="360" hidden="1" x14ac:dyDescent="0.3">
      <c r="A1503" t="s">
        <v>5240</v>
      </c>
      <c r="B1503">
        <v>-2021</v>
      </c>
      <c r="C1503" s="1" t="s">
        <v>1104</v>
      </c>
      <c r="E1503" s="1" t="s">
        <v>5241</v>
      </c>
      <c r="F1503" s="1" t="s">
        <v>5242</v>
      </c>
    </row>
    <row r="1504" spans="1:9" ht="187.2" hidden="1" x14ac:dyDescent="0.3">
      <c r="A1504" t="s">
        <v>5243</v>
      </c>
      <c r="B1504" t="s">
        <v>568</v>
      </c>
      <c r="C1504" s="1" t="s">
        <v>5244</v>
      </c>
      <c r="D1504">
        <v>6.6</v>
      </c>
      <c r="E1504" s="1" t="s">
        <v>5245</v>
      </c>
      <c r="F1504" s="1" t="s">
        <v>5246</v>
      </c>
      <c r="G1504" s="2">
        <v>7736</v>
      </c>
      <c r="H1504">
        <v>23</v>
      </c>
    </row>
    <row r="1505" spans="1:9" hidden="1" x14ac:dyDescent="0.3">
      <c r="A1505" t="s">
        <v>5247</v>
      </c>
      <c r="B1505">
        <v>-2019</v>
      </c>
      <c r="C1505" s="1" t="s">
        <v>5248</v>
      </c>
      <c r="D1505">
        <v>7.2</v>
      </c>
      <c r="E1505" s="1" t="s">
        <v>5249</v>
      </c>
      <c r="F1505" s="1" t="s">
        <v>5250</v>
      </c>
      <c r="G1505" s="2">
        <v>39575</v>
      </c>
      <c r="H1505">
        <v>97</v>
      </c>
    </row>
    <row r="1506" spans="1:9" ht="345.6" hidden="1" x14ac:dyDescent="0.3">
      <c r="A1506" t="s">
        <v>5251</v>
      </c>
      <c r="B1506">
        <v>-2017</v>
      </c>
      <c r="C1506" s="1" t="s">
        <v>3454</v>
      </c>
      <c r="D1506">
        <v>6.3</v>
      </c>
      <c r="E1506" s="1" t="s">
        <v>5252</v>
      </c>
      <c r="F1506" s="1" t="s">
        <v>5253</v>
      </c>
      <c r="G1506" s="2">
        <v>24421</v>
      </c>
      <c r="H1506">
        <v>102</v>
      </c>
    </row>
    <row r="1507" spans="1:9" hidden="1" x14ac:dyDescent="0.3">
      <c r="A1507" t="s">
        <v>5254</v>
      </c>
      <c r="B1507">
        <v>-2018</v>
      </c>
      <c r="C1507" s="1" t="s">
        <v>661</v>
      </c>
      <c r="D1507">
        <v>7.5</v>
      </c>
      <c r="E1507" s="1" t="s">
        <v>5255</v>
      </c>
      <c r="F1507" s="1" t="s">
        <v>5256</v>
      </c>
      <c r="G1507" s="2">
        <v>4361</v>
      </c>
      <c r="H1507">
        <v>60</v>
      </c>
    </row>
    <row r="1508" spans="1:9" hidden="1" x14ac:dyDescent="0.3">
      <c r="A1508" t="s">
        <v>5257</v>
      </c>
      <c r="B1508">
        <v>-2020</v>
      </c>
      <c r="C1508" s="1" t="s">
        <v>202</v>
      </c>
      <c r="D1508">
        <v>7.3</v>
      </c>
      <c r="E1508" s="1" t="s">
        <v>5258</v>
      </c>
      <c r="F1508" s="1" t="s">
        <v>5259</v>
      </c>
      <c r="G1508" s="2">
        <v>10219</v>
      </c>
      <c r="H1508">
        <v>191</v>
      </c>
    </row>
    <row r="1509" spans="1:9" hidden="1" x14ac:dyDescent="0.3">
      <c r="A1509" t="s">
        <v>5260</v>
      </c>
      <c r="B1509">
        <v>-2018</v>
      </c>
      <c r="C1509" s="1" t="s">
        <v>1260</v>
      </c>
      <c r="D1509">
        <v>7.6</v>
      </c>
      <c r="E1509" s="1" t="s">
        <v>5261</v>
      </c>
      <c r="F1509" s="1" t="s">
        <v>5262</v>
      </c>
      <c r="G1509" s="2">
        <v>30544</v>
      </c>
      <c r="H1509">
        <v>128</v>
      </c>
    </row>
    <row r="1510" spans="1:9" hidden="1" x14ac:dyDescent="0.3">
      <c r="A1510" t="s">
        <v>5263</v>
      </c>
      <c r="B1510" t="s">
        <v>5264</v>
      </c>
      <c r="C1510" s="1" t="s">
        <v>47</v>
      </c>
      <c r="D1510">
        <v>6.8</v>
      </c>
      <c r="E1510" s="1" t="s">
        <v>5265</v>
      </c>
      <c r="F1510" s="1" t="s">
        <v>5266</v>
      </c>
      <c r="G1510" s="2">
        <v>34649</v>
      </c>
      <c r="H1510">
        <v>70</v>
      </c>
    </row>
    <row r="1511" spans="1:9" ht="388.8" hidden="1" x14ac:dyDescent="0.3">
      <c r="A1511" t="s">
        <v>5267</v>
      </c>
      <c r="B1511" t="s">
        <v>14</v>
      </c>
      <c r="C1511" s="1" t="s">
        <v>458</v>
      </c>
      <c r="D1511">
        <v>9.1</v>
      </c>
      <c r="E1511" s="1" t="s">
        <v>5268</v>
      </c>
      <c r="F1511" s="1" t="s">
        <v>5269</v>
      </c>
      <c r="G1511" s="2">
        <v>2166</v>
      </c>
      <c r="H1511">
        <v>45</v>
      </c>
    </row>
    <row r="1512" spans="1:9" ht="374.4" hidden="1" x14ac:dyDescent="0.3">
      <c r="A1512" t="s">
        <v>5270</v>
      </c>
      <c r="B1512">
        <v>-2019</v>
      </c>
      <c r="C1512" s="1" t="s">
        <v>5271</v>
      </c>
      <c r="D1512">
        <v>8.1</v>
      </c>
      <c r="E1512" s="1" t="s">
        <v>5272</v>
      </c>
      <c r="F1512" s="1" t="s">
        <v>5273</v>
      </c>
      <c r="G1512" s="2">
        <v>3704</v>
      </c>
      <c r="H1512">
        <v>62</v>
      </c>
    </row>
    <row r="1513" spans="1:9" ht="172.8" hidden="1" x14ac:dyDescent="0.3">
      <c r="A1513" t="s">
        <v>5274</v>
      </c>
      <c r="B1513" t="s">
        <v>51</v>
      </c>
      <c r="C1513" s="1" t="s">
        <v>5244</v>
      </c>
      <c r="D1513">
        <v>8.1999999999999993</v>
      </c>
      <c r="E1513" s="1" t="s">
        <v>5275</v>
      </c>
      <c r="F1513" s="1" t="s">
        <v>5276</v>
      </c>
      <c r="G1513" s="2">
        <v>2030</v>
      </c>
      <c r="H1513">
        <v>26</v>
      </c>
    </row>
    <row r="1514" spans="1:9" x14ac:dyDescent="0.3">
      <c r="A1514" t="s">
        <v>5277</v>
      </c>
      <c r="B1514">
        <v>-2016</v>
      </c>
      <c r="C1514" s="1" t="s">
        <v>202</v>
      </c>
      <c r="D1514">
        <v>6.9</v>
      </c>
      <c r="E1514" s="1" t="s">
        <v>5278</v>
      </c>
      <c r="F1514" s="1" t="s">
        <v>5279</v>
      </c>
      <c r="G1514" s="2">
        <v>15365</v>
      </c>
      <c r="H1514">
        <v>111</v>
      </c>
      <c r="I1514" t="s">
        <v>5280</v>
      </c>
    </row>
    <row r="1515" spans="1:9" hidden="1" x14ac:dyDescent="0.3">
      <c r="A1515" t="s">
        <v>5281</v>
      </c>
      <c r="B1515">
        <v>-2017</v>
      </c>
      <c r="C1515" s="1" t="s">
        <v>81</v>
      </c>
      <c r="D1515">
        <v>5.8</v>
      </c>
      <c r="E1515" s="1" t="s">
        <v>5282</v>
      </c>
      <c r="F1515" s="1" t="s">
        <v>5283</v>
      </c>
      <c r="G1515" s="2">
        <v>7416</v>
      </c>
      <c r="H1515">
        <v>95</v>
      </c>
    </row>
    <row r="1516" spans="1:9" ht="345.6" hidden="1" x14ac:dyDescent="0.3">
      <c r="A1516" t="s">
        <v>5284</v>
      </c>
      <c r="B1516" t="s">
        <v>431</v>
      </c>
      <c r="C1516" s="1" t="s">
        <v>15</v>
      </c>
      <c r="D1516">
        <v>5.5</v>
      </c>
      <c r="E1516" s="1" t="s">
        <v>5285</v>
      </c>
      <c r="F1516" s="1" t="s">
        <v>5286</v>
      </c>
      <c r="G1516" s="2">
        <v>1024</v>
      </c>
      <c r="H1516">
        <v>24</v>
      </c>
    </row>
    <row r="1517" spans="1:9" hidden="1" x14ac:dyDescent="0.3">
      <c r="A1517" t="s">
        <v>5287</v>
      </c>
      <c r="B1517">
        <v>-2019</v>
      </c>
      <c r="C1517" s="1" t="s">
        <v>68</v>
      </c>
      <c r="D1517">
        <v>6.1</v>
      </c>
      <c r="E1517" s="1" t="s">
        <v>5288</v>
      </c>
      <c r="F1517" s="1" t="s">
        <v>5289</v>
      </c>
      <c r="G1517" s="2">
        <v>13005</v>
      </c>
      <c r="H1517">
        <v>85</v>
      </c>
    </row>
    <row r="1518" spans="1:9" ht="374.4" hidden="1" x14ac:dyDescent="0.3">
      <c r="A1518" t="s">
        <v>5290</v>
      </c>
      <c r="B1518" t="s">
        <v>51</v>
      </c>
      <c r="C1518" s="1" t="s">
        <v>3215</v>
      </c>
      <c r="D1518">
        <v>6.2</v>
      </c>
      <c r="E1518" s="1" t="s">
        <v>5291</v>
      </c>
      <c r="F1518" s="1" t="s">
        <v>5292</v>
      </c>
      <c r="G1518">
        <v>177</v>
      </c>
    </row>
    <row r="1519" spans="1:9" hidden="1" x14ac:dyDescent="0.3">
      <c r="A1519" t="s">
        <v>5293</v>
      </c>
      <c r="B1519">
        <v>-2020</v>
      </c>
      <c r="C1519" s="1" t="s">
        <v>96</v>
      </c>
      <c r="D1519">
        <v>5.8</v>
      </c>
      <c r="E1519" s="1" t="s">
        <v>5294</v>
      </c>
      <c r="F1519" s="1" t="s">
        <v>5295</v>
      </c>
      <c r="G1519" s="2">
        <v>3586</v>
      </c>
    </row>
    <row r="1520" spans="1:9" ht="288" x14ac:dyDescent="0.3">
      <c r="A1520" t="s">
        <v>5296</v>
      </c>
      <c r="B1520">
        <v>-2007</v>
      </c>
      <c r="C1520" s="1" t="s">
        <v>38</v>
      </c>
      <c r="D1520">
        <v>6.7</v>
      </c>
      <c r="E1520" s="1" t="s">
        <v>5297</v>
      </c>
      <c r="F1520" s="1" t="s">
        <v>5298</v>
      </c>
      <c r="G1520" s="2">
        <v>10813</v>
      </c>
      <c r="H1520">
        <v>85</v>
      </c>
      <c r="I1520" t="s">
        <v>3546</v>
      </c>
    </row>
    <row r="1521" spans="1:9" ht="316.8" hidden="1" x14ac:dyDescent="0.3">
      <c r="A1521" t="s">
        <v>5299</v>
      </c>
      <c r="B1521" t="s">
        <v>278</v>
      </c>
      <c r="C1521" s="1" t="s">
        <v>81</v>
      </c>
      <c r="D1521">
        <v>7.2</v>
      </c>
      <c r="E1521" s="1" t="s">
        <v>5300</v>
      </c>
      <c r="F1521" s="1" t="s">
        <v>5301</v>
      </c>
      <c r="G1521">
        <v>262</v>
      </c>
    </row>
    <row r="1522" spans="1:9" hidden="1" x14ac:dyDescent="0.3">
      <c r="A1522" t="s">
        <v>5302</v>
      </c>
      <c r="B1522">
        <v>-2020</v>
      </c>
      <c r="C1522" s="1" t="s">
        <v>1433</v>
      </c>
      <c r="D1522">
        <v>5.4</v>
      </c>
      <c r="E1522" s="1" t="s">
        <v>5303</v>
      </c>
      <c r="F1522" s="1" t="s">
        <v>5304</v>
      </c>
      <c r="G1522" s="2">
        <v>8340</v>
      </c>
      <c r="H1522">
        <v>96</v>
      </c>
    </row>
    <row r="1523" spans="1:9" x14ac:dyDescent="0.3">
      <c r="A1523" t="s">
        <v>5305</v>
      </c>
      <c r="B1523">
        <v>-2016</v>
      </c>
      <c r="C1523" s="1" t="s">
        <v>427</v>
      </c>
      <c r="D1523">
        <v>5.7</v>
      </c>
      <c r="E1523" s="1" t="s">
        <v>5306</v>
      </c>
      <c r="F1523" s="1" t="s">
        <v>5307</v>
      </c>
      <c r="G1523" s="2">
        <v>19872</v>
      </c>
      <c r="H1523">
        <v>107</v>
      </c>
      <c r="I1523" t="s">
        <v>3849</v>
      </c>
    </row>
    <row r="1524" spans="1:9" x14ac:dyDescent="0.3">
      <c r="A1524" t="s">
        <v>5308</v>
      </c>
      <c r="B1524">
        <v>-2018</v>
      </c>
      <c r="C1524" s="1" t="s">
        <v>160</v>
      </c>
      <c r="D1524">
        <v>5.0999999999999996</v>
      </c>
      <c r="E1524" s="1" t="s">
        <v>5309</v>
      </c>
      <c r="F1524" s="1" t="s">
        <v>5310</v>
      </c>
      <c r="G1524" s="2">
        <v>19776</v>
      </c>
      <c r="H1524">
        <v>103</v>
      </c>
      <c r="I1524" t="s">
        <v>5311</v>
      </c>
    </row>
    <row r="1525" spans="1:9" hidden="1" x14ac:dyDescent="0.3">
      <c r="A1525" t="s">
        <v>5312</v>
      </c>
      <c r="B1525">
        <v>-2014</v>
      </c>
      <c r="C1525" s="1" t="s">
        <v>2189</v>
      </c>
      <c r="D1525">
        <v>4.8</v>
      </c>
      <c r="E1525" s="1" t="s">
        <v>5313</v>
      </c>
      <c r="F1525" s="1" t="s">
        <v>5314</v>
      </c>
      <c r="G1525" s="2">
        <v>15349</v>
      </c>
      <c r="H1525">
        <v>80</v>
      </c>
    </row>
    <row r="1526" spans="1:9" ht="273.60000000000002" hidden="1" x14ac:dyDescent="0.3">
      <c r="A1526" t="s">
        <v>5315</v>
      </c>
      <c r="B1526">
        <v>-2019</v>
      </c>
      <c r="C1526" s="1" t="s">
        <v>2194</v>
      </c>
      <c r="D1526">
        <v>6.6</v>
      </c>
      <c r="E1526" s="1" t="s">
        <v>5316</v>
      </c>
      <c r="F1526" s="1" t="s">
        <v>5317</v>
      </c>
      <c r="G1526" s="2">
        <v>3984</v>
      </c>
      <c r="H1526">
        <v>118</v>
      </c>
    </row>
    <row r="1527" spans="1:9" hidden="1" x14ac:dyDescent="0.3">
      <c r="A1527" t="s">
        <v>5318</v>
      </c>
      <c r="B1527">
        <v>-2020</v>
      </c>
      <c r="C1527" s="1" t="s">
        <v>34</v>
      </c>
      <c r="D1527">
        <v>6.3</v>
      </c>
      <c r="E1527" s="1" t="s">
        <v>5319</v>
      </c>
      <c r="F1527" s="1" t="s">
        <v>5320</v>
      </c>
      <c r="G1527" s="2">
        <v>4458</v>
      </c>
      <c r="H1527">
        <v>134</v>
      </c>
    </row>
    <row r="1528" spans="1:9" ht="331.2" hidden="1" x14ac:dyDescent="0.3">
      <c r="A1528" t="s">
        <v>5321</v>
      </c>
      <c r="B1528" t="s">
        <v>5322</v>
      </c>
      <c r="C1528" s="1" t="s">
        <v>47</v>
      </c>
      <c r="D1528">
        <v>7.7</v>
      </c>
      <c r="E1528" s="1" t="s">
        <v>5323</v>
      </c>
      <c r="F1528" s="1" t="s">
        <v>5324</v>
      </c>
      <c r="G1528" s="2">
        <v>7550</v>
      </c>
      <c r="H1528">
        <v>45</v>
      </c>
    </row>
    <row r="1529" spans="1:9" ht="244.8" hidden="1" x14ac:dyDescent="0.3">
      <c r="A1529" t="s">
        <v>5325</v>
      </c>
      <c r="B1529">
        <v>-2020</v>
      </c>
      <c r="C1529" s="1" t="s">
        <v>1119</v>
      </c>
      <c r="D1529">
        <v>6.2</v>
      </c>
      <c r="E1529" s="1" t="s">
        <v>5326</v>
      </c>
      <c r="F1529" s="1" t="s">
        <v>5327</v>
      </c>
      <c r="G1529" s="2">
        <v>8228</v>
      </c>
      <c r="H1529">
        <v>92</v>
      </c>
    </row>
    <row r="1530" spans="1:9" hidden="1" x14ac:dyDescent="0.3">
      <c r="A1530" t="s">
        <v>5328</v>
      </c>
      <c r="B1530">
        <v>-2021</v>
      </c>
      <c r="C1530" s="1" t="s">
        <v>274</v>
      </c>
      <c r="D1530">
        <v>6.6</v>
      </c>
      <c r="E1530" s="1" t="s">
        <v>5329</v>
      </c>
      <c r="F1530" s="1" t="s">
        <v>5330</v>
      </c>
      <c r="G1530" s="2">
        <v>1926</v>
      </c>
      <c r="H1530">
        <v>130</v>
      </c>
    </row>
    <row r="1531" spans="1:9" hidden="1" x14ac:dyDescent="0.3">
      <c r="A1531" t="s">
        <v>5331</v>
      </c>
      <c r="B1531">
        <v>-2019</v>
      </c>
      <c r="C1531" s="1" t="s">
        <v>113</v>
      </c>
      <c r="D1531">
        <v>7.6</v>
      </c>
      <c r="E1531" s="1" t="s">
        <v>5332</v>
      </c>
      <c r="F1531" s="1" t="s">
        <v>5333</v>
      </c>
      <c r="G1531" s="2">
        <v>6542</v>
      </c>
      <c r="H1531">
        <v>156</v>
      </c>
    </row>
    <row r="1532" spans="1:9" hidden="1" x14ac:dyDescent="0.3">
      <c r="A1532" t="s">
        <v>5334</v>
      </c>
      <c r="B1532">
        <v>-2021</v>
      </c>
      <c r="C1532" s="1" t="s">
        <v>579</v>
      </c>
      <c r="D1532">
        <v>6.9</v>
      </c>
      <c r="E1532" s="1" t="s">
        <v>5335</v>
      </c>
      <c r="F1532" s="1" t="s">
        <v>5336</v>
      </c>
      <c r="G1532" s="2">
        <v>2212</v>
      </c>
      <c r="H1532">
        <v>118</v>
      </c>
    </row>
    <row r="1533" spans="1:9" ht="230.4" hidden="1" x14ac:dyDescent="0.3">
      <c r="A1533" t="s">
        <v>5337</v>
      </c>
      <c r="B1533" t="s">
        <v>33</v>
      </c>
      <c r="C1533" s="1" t="s">
        <v>43</v>
      </c>
      <c r="D1533">
        <v>7.6</v>
      </c>
      <c r="E1533" s="1" t="s">
        <v>5338</v>
      </c>
      <c r="F1533" s="1" t="s">
        <v>5339</v>
      </c>
      <c r="G1533" s="2">
        <v>2893</v>
      </c>
      <c r="H1533">
        <v>49</v>
      </c>
    </row>
    <row r="1534" spans="1:9" hidden="1" x14ac:dyDescent="0.3">
      <c r="A1534" t="s">
        <v>5340</v>
      </c>
      <c r="B1534">
        <v>-2021</v>
      </c>
      <c r="C1534" s="1" t="s">
        <v>3350</v>
      </c>
      <c r="D1534">
        <v>5.9</v>
      </c>
      <c r="E1534" s="1" t="s">
        <v>5341</v>
      </c>
      <c r="F1534" s="1" t="s">
        <v>5342</v>
      </c>
      <c r="G1534" s="2">
        <v>15072</v>
      </c>
      <c r="H1534">
        <v>219</v>
      </c>
    </row>
    <row r="1535" spans="1:9" x14ac:dyDescent="0.3">
      <c r="A1535" t="s">
        <v>5343</v>
      </c>
      <c r="B1535" t="s">
        <v>3004</v>
      </c>
      <c r="C1535" s="1" t="s">
        <v>5018</v>
      </c>
      <c r="D1535">
        <v>6.4</v>
      </c>
      <c r="E1535" s="1" t="s">
        <v>5344</v>
      </c>
      <c r="F1535" s="1" t="s">
        <v>5345</v>
      </c>
      <c r="G1535" s="2">
        <v>68503</v>
      </c>
      <c r="H1535">
        <v>101</v>
      </c>
      <c r="I1535" t="s">
        <v>5346</v>
      </c>
    </row>
    <row r="1536" spans="1:9" ht="316.8" hidden="1" x14ac:dyDescent="0.3">
      <c r="A1536" t="s">
        <v>5347</v>
      </c>
      <c r="B1536">
        <v>-2018</v>
      </c>
      <c r="C1536" s="1" t="s">
        <v>959</v>
      </c>
      <c r="D1536">
        <v>5.5</v>
      </c>
      <c r="E1536" s="1" t="s">
        <v>5348</v>
      </c>
      <c r="F1536" s="1" t="s">
        <v>5349</v>
      </c>
      <c r="G1536" s="2">
        <v>1682</v>
      </c>
      <c r="H1536">
        <v>92</v>
      </c>
    </row>
    <row r="1537" spans="1:9" hidden="1" x14ac:dyDescent="0.3">
      <c r="A1537" t="s">
        <v>5350</v>
      </c>
      <c r="C1537" s="1" t="s">
        <v>47</v>
      </c>
      <c r="E1537" s="1" t="s">
        <v>5351</v>
      </c>
      <c r="F1537" s="1" t="s">
        <v>5352</v>
      </c>
    </row>
    <row r="1538" spans="1:9" ht="187.2" hidden="1" x14ac:dyDescent="0.3">
      <c r="A1538" t="s">
        <v>5353</v>
      </c>
      <c r="B1538" t="s">
        <v>33</v>
      </c>
      <c r="C1538" s="1" t="s">
        <v>81</v>
      </c>
      <c r="D1538">
        <v>6.5</v>
      </c>
      <c r="E1538" s="1" t="s">
        <v>5354</v>
      </c>
      <c r="F1538" s="1" t="s">
        <v>5355</v>
      </c>
      <c r="G1538" s="2">
        <v>1904</v>
      </c>
      <c r="H1538">
        <v>28</v>
      </c>
    </row>
    <row r="1539" spans="1:9" ht="201.6" hidden="1" x14ac:dyDescent="0.3">
      <c r="A1539" t="s">
        <v>5356</v>
      </c>
      <c r="B1539" t="s">
        <v>709</v>
      </c>
      <c r="C1539" s="1" t="s">
        <v>38</v>
      </c>
      <c r="D1539">
        <v>7.8</v>
      </c>
      <c r="E1539" s="1" t="s">
        <v>5357</v>
      </c>
      <c r="F1539" s="1" t="s">
        <v>5358</v>
      </c>
      <c r="G1539" s="2">
        <v>9721</v>
      </c>
      <c r="H1539">
        <v>60</v>
      </c>
    </row>
    <row r="1540" spans="1:9" hidden="1" x14ac:dyDescent="0.3">
      <c r="A1540" t="s">
        <v>5359</v>
      </c>
      <c r="B1540">
        <v>-2020</v>
      </c>
      <c r="C1540" s="1" t="s">
        <v>313</v>
      </c>
      <c r="D1540">
        <v>5.0999999999999996</v>
      </c>
      <c r="E1540" s="1" t="s">
        <v>5360</v>
      </c>
      <c r="F1540" s="1" t="s">
        <v>5361</v>
      </c>
      <c r="G1540" s="2">
        <v>12524</v>
      </c>
      <c r="H1540">
        <v>88</v>
      </c>
    </row>
    <row r="1541" spans="1:9" ht="187.2" hidden="1" x14ac:dyDescent="0.3">
      <c r="A1541" t="s">
        <v>5362</v>
      </c>
      <c r="B1541" t="s">
        <v>33</v>
      </c>
      <c r="C1541" s="1" t="s">
        <v>38</v>
      </c>
      <c r="D1541">
        <v>8.1</v>
      </c>
      <c r="E1541" s="1" t="s">
        <v>5363</v>
      </c>
      <c r="F1541" s="1" t="s">
        <v>5364</v>
      </c>
      <c r="G1541" s="2">
        <v>1863</v>
      </c>
      <c r="H1541">
        <v>80</v>
      </c>
    </row>
    <row r="1542" spans="1:9" hidden="1" x14ac:dyDescent="0.3">
      <c r="A1542" t="s">
        <v>5365</v>
      </c>
      <c r="B1542" t="s">
        <v>1629</v>
      </c>
      <c r="C1542" s="1" t="s">
        <v>885</v>
      </c>
      <c r="D1542">
        <v>4.5999999999999996</v>
      </c>
      <c r="E1542" s="1" t="s">
        <v>5366</v>
      </c>
      <c r="F1542" s="1" t="s">
        <v>5367</v>
      </c>
      <c r="G1542" s="2">
        <v>6155</v>
      </c>
      <c r="H1542">
        <v>103</v>
      </c>
    </row>
    <row r="1543" spans="1:9" hidden="1" x14ac:dyDescent="0.3">
      <c r="A1543" t="s">
        <v>5368</v>
      </c>
      <c r="B1543">
        <v>-2018</v>
      </c>
      <c r="C1543" s="1" t="s">
        <v>263</v>
      </c>
      <c r="D1543">
        <v>5.8</v>
      </c>
      <c r="E1543" s="1" t="s">
        <v>5369</v>
      </c>
      <c r="F1543" s="1" t="s">
        <v>5370</v>
      </c>
      <c r="G1543" s="2">
        <v>6619</v>
      </c>
      <c r="H1543">
        <v>95</v>
      </c>
    </row>
    <row r="1544" spans="1:9" ht="360" x14ac:dyDescent="0.3">
      <c r="A1544" t="s">
        <v>5371</v>
      </c>
      <c r="B1544">
        <v>-2014</v>
      </c>
      <c r="C1544" s="1" t="s">
        <v>68</v>
      </c>
      <c r="D1544">
        <v>6.4</v>
      </c>
      <c r="E1544" s="1" t="s">
        <v>5372</v>
      </c>
      <c r="F1544" s="1" t="s">
        <v>5373</v>
      </c>
      <c r="G1544" s="2">
        <v>42740</v>
      </c>
      <c r="H1544">
        <v>99</v>
      </c>
      <c r="I1544" t="s">
        <v>5374</v>
      </c>
    </row>
    <row r="1545" spans="1:9" ht="201.6" hidden="1" x14ac:dyDescent="0.3">
      <c r="A1545" t="s">
        <v>5375</v>
      </c>
      <c r="B1545" t="s">
        <v>5376</v>
      </c>
      <c r="C1545" s="1" t="s">
        <v>2132</v>
      </c>
      <c r="D1545">
        <v>8.5</v>
      </c>
      <c r="E1545" s="1" t="s">
        <v>5377</v>
      </c>
      <c r="F1545" s="1" t="s">
        <v>5378</v>
      </c>
      <c r="G1545" s="2">
        <v>18383</v>
      </c>
      <c r="H1545">
        <v>24</v>
      </c>
    </row>
    <row r="1546" spans="1:9" hidden="1" x14ac:dyDescent="0.3">
      <c r="A1546" t="s">
        <v>5379</v>
      </c>
      <c r="B1546" t="s">
        <v>1895</v>
      </c>
      <c r="C1546" s="1" t="s">
        <v>34</v>
      </c>
      <c r="D1546">
        <v>5.9</v>
      </c>
      <c r="E1546" s="1" t="s">
        <v>5380</v>
      </c>
      <c r="F1546" s="1" t="s">
        <v>5381</v>
      </c>
      <c r="G1546" s="2">
        <v>29333</v>
      </c>
      <c r="H1546">
        <v>98</v>
      </c>
    </row>
    <row r="1547" spans="1:9" hidden="1" x14ac:dyDescent="0.3">
      <c r="A1547" t="s">
        <v>5382</v>
      </c>
      <c r="B1547" t="s">
        <v>5383</v>
      </c>
      <c r="C1547" s="1" t="s">
        <v>1566</v>
      </c>
      <c r="D1547">
        <v>8.4</v>
      </c>
      <c r="E1547" s="1" t="s">
        <v>5384</v>
      </c>
      <c r="F1547" s="1" t="s">
        <v>4953</v>
      </c>
      <c r="G1547" s="2">
        <v>9995</v>
      </c>
      <c r="H1547">
        <v>60</v>
      </c>
    </row>
    <row r="1548" spans="1:9" ht="360" hidden="1" x14ac:dyDescent="0.3">
      <c r="A1548" t="s">
        <v>5385</v>
      </c>
      <c r="B1548">
        <v>-2017</v>
      </c>
      <c r="C1548" s="1" t="s">
        <v>1975</v>
      </c>
      <c r="D1548">
        <v>4.4000000000000004</v>
      </c>
      <c r="E1548" s="1" t="s">
        <v>5386</v>
      </c>
      <c r="F1548" s="1" t="s">
        <v>5387</v>
      </c>
      <c r="G1548" s="2">
        <v>2155</v>
      </c>
      <c r="H1548">
        <v>92</v>
      </c>
    </row>
    <row r="1549" spans="1:9" hidden="1" x14ac:dyDescent="0.3">
      <c r="A1549" t="s">
        <v>5388</v>
      </c>
      <c r="B1549">
        <v>-2016</v>
      </c>
      <c r="C1549" s="1" t="s">
        <v>64</v>
      </c>
      <c r="D1549">
        <v>4.5999999999999996</v>
      </c>
      <c r="E1549" s="1" t="s">
        <v>5389</v>
      </c>
      <c r="F1549" s="1" t="s">
        <v>5390</v>
      </c>
      <c r="G1549" s="2">
        <v>13685</v>
      </c>
      <c r="H1549">
        <v>89</v>
      </c>
    </row>
    <row r="1550" spans="1:9" ht="201.6" hidden="1" x14ac:dyDescent="0.3">
      <c r="A1550" t="s">
        <v>5391</v>
      </c>
      <c r="B1550" t="s">
        <v>33</v>
      </c>
      <c r="C1550" s="1" t="s">
        <v>15</v>
      </c>
      <c r="D1550">
        <v>7.8</v>
      </c>
      <c r="E1550" s="1" t="s">
        <v>5392</v>
      </c>
      <c r="F1550" s="1" t="s">
        <v>5393</v>
      </c>
      <c r="G1550" s="2">
        <v>4059</v>
      </c>
      <c r="H1550">
        <v>23</v>
      </c>
    </row>
    <row r="1551" spans="1:9" ht="230.4" hidden="1" x14ac:dyDescent="0.3">
      <c r="A1551" t="s">
        <v>5394</v>
      </c>
      <c r="B1551" t="s">
        <v>278</v>
      </c>
      <c r="C1551" s="1" t="s">
        <v>3225</v>
      </c>
      <c r="D1551">
        <v>8.1</v>
      </c>
      <c r="E1551" s="1" t="s">
        <v>5395</v>
      </c>
      <c r="F1551" s="1" t="s">
        <v>5396</v>
      </c>
      <c r="G1551" s="2">
        <v>8359</v>
      </c>
      <c r="H1551">
        <v>60</v>
      </c>
    </row>
    <row r="1552" spans="1:9" ht="244.8" hidden="1" x14ac:dyDescent="0.3">
      <c r="A1552" t="s">
        <v>5397</v>
      </c>
      <c r="B1552" t="s">
        <v>4528</v>
      </c>
      <c r="C1552" s="1" t="s">
        <v>113</v>
      </c>
      <c r="D1552">
        <v>8.5</v>
      </c>
      <c r="E1552" s="1" t="s">
        <v>5398</v>
      </c>
      <c r="F1552" s="1" t="s">
        <v>5399</v>
      </c>
      <c r="G1552" s="2">
        <v>6346</v>
      </c>
      <c r="H1552">
        <v>51</v>
      </c>
    </row>
    <row r="1553" spans="1:9" ht="345.6" hidden="1" x14ac:dyDescent="0.3">
      <c r="A1553" t="s">
        <v>5400</v>
      </c>
      <c r="B1553">
        <v>-2017</v>
      </c>
      <c r="C1553" s="1" t="s">
        <v>482</v>
      </c>
      <c r="D1553">
        <v>6.2</v>
      </c>
      <c r="E1553" s="1" t="s">
        <v>5401</v>
      </c>
      <c r="F1553" s="1" t="s">
        <v>5402</v>
      </c>
      <c r="G1553" s="2">
        <v>5206</v>
      </c>
      <c r="H1553">
        <v>77</v>
      </c>
    </row>
    <row r="1554" spans="1:9" hidden="1" x14ac:dyDescent="0.3">
      <c r="A1554" t="s">
        <v>5403</v>
      </c>
      <c r="B1554">
        <v>-2020</v>
      </c>
      <c r="C1554" s="1" t="s">
        <v>34</v>
      </c>
      <c r="D1554">
        <v>6.5</v>
      </c>
      <c r="E1554" s="1" t="s">
        <v>5404</v>
      </c>
      <c r="F1554" s="1" t="s">
        <v>5405</v>
      </c>
      <c r="G1554" s="2">
        <v>9236</v>
      </c>
      <c r="H1554">
        <v>135</v>
      </c>
    </row>
    <row r="1555" spans="1:9" ht="302.39999999999998" hidden="1" x14ac:dyDescent="0.3">
      <c r="A1555" t="s">
        <v>5406</v>
      </c>
      <c r="B1555" t="s">
        <v>709</v>
      </c>
      <c r="C1555" s="1" t="s">
        <v>91</v>
      </c>
      <c r="D1555">
        <v>8.4</v>
      </c>
      <c r="E1555" s="1" t="s">
        <v>5407</v>
      </c>
      <c r="F1555" s="1" t="s">
        <v>5408</v>
      </c>
      <c r="G1555" s="2">
        <v>2163</v>
      </c>
      <c r="H1555">
        <v>90</v>
      </c>
    </row>
    <row r="1556" spans="1:9" ht="172.8" hidden="1" x14ac:dyDescent="0.3">
      <c r="A1556" t="s">
        <v>5409</v>
      </c>
      <c r="B1556" t="s">
        <v>51</v>
      </c>
      <c r="C1556" s="1" t="s">
        <v>597</v>
      </c>
      <c r="D1556">
        <v>7.6</v>
      </c>
      <c r="E1556" s="1" t="s">
        <v>5410</v>
      </c>
      <c r="F1556" s="1" t="s">
        <v>5411</v>
      </c>
      <c r="G1556" s="2">
        <v>1920</v>
      </c>
      <c r="H1556">
        <v>62</v>
      </c>
    </row>
    <row r="1557" spans="1:9" ht="273.60000000000002" hidden="1" x14ac:dyDescent="0.3">
      <c r="A1557" t="s">
        <v>5412</v>
      </c>
      <c r="B1557">
        <v>-2021</v>
      </c>
      <c r="C1557" s="1" t="s">
        <v>86</v>
      </c>
      <c r="D1557">
        <v>6.7</v>
      </c>
      <c r="E1557" s="1" t="s">
        <v>5413</v>
      </c>
      <c r="F1557" s="1" t="s">
        <v>5414</v>
      </c>
      <c r="G1557" s="2">
        <v>10210</v>
      </c>
      <c r="H1557">
        <v>96</v>
      </c>
    </row>
    <row r="1558" spans="1:9" x14ac:dyDescent="0.3">
      <c r="A1558" t="s">
        <v>5415</v>
      </c>
      <c r="B1558">
        <v>-2017</v>
      </c>
      <c r="C1558" s="1" t="s">
        <v>202</v>
      </c>
      <c r="D1558">
        <v>6.4</v>
      </c>
      <c r="E1558" s="1" t="s">
        <v>5416</v>
      </c>
      <c r="F1558" s="1" t="s">
        <v>5417</v>
      </c>
      <c r="G1558" s="2">
        <v>12491</v>
      </c>
      <c r="H1558">
        <v>103</v>
      </c>
      <c r="I1558" t="s">
        <v>4272</v>
      </c>
    </row>
    <row r="1559" spans="1:9" ht="259.2" x14ac:dyDescent="0.3">
      <c r="A1559" t="s">
        <v>5418</v>
      </c>
      <c r="B1559">
        <v>-2011</v>
      </c>
      <c r="C1559" s="1" t="s">
        <v>3939</v>
      </c>
      <c r="D1559">
        <v>6.4</v>
      </c>
      <c r="E1559" s="1" t="s">
        <v>5419</v>
      </c>
      <c r="F1559" s="1" t="s">
        <v>5420</v>
      </c>
      <c r="G1559" s="2">
        <v>18275</v>
      </c>
      <c r="H1559">
        <v>109</v>
      </c>
      <c r="I1559" t="s">
        <v>1872</v>
      </c>
    </row>
    <row r="1560" spans="1:9" x14ac:dyDescent="0.3">
      <c r="A1560" t="s">
        <v>5421</v>
      </c>
      <c r="B1560">
        <v>-1990</v>
      </c>
      <c r="C1560" s="1" t="s">
        <v>179</v>
      </c>
      <c r="D1560">
        <v>5.7</v>
      </c>
      <c r="E1560" s="1" t="s">
        <v>5422</v>
      </c>
      <c r="F1560" s="1" t="s">
        <v>5423</v>
      </c>
      <c r="G1560" s="2">
        <v>17926</v>
      </c>
      <c r="H1560">
        <v>89</v>
      </c>
      <c r="I1560" t="s">
        <v>5424</v>
      </c>
    </row>
    <row r="1561" spans="1:9" ht="230.4" hidden="1" x14ac:dyDescent="0.3">
      <c r="A1561" t="s">
        <v>5425</v>
      </c>
      <c r="B1561" t="s">
        <v>5426</v>
      </c>
      <c r="C1561" s="1" t="s">
        <v>15</v>
      </c>
      <c r="D1561">
        <v>6.6</v>
      </c>
      <c r="E1561" s="1" t="s">
        <v>5427</v>
      </c>
      <c r="F1561" s="1" t="s">
        <v>5428</v>
      </c>
      <c r="G1561">
        <v>821</v>
      </c>
      <c r="H1561">
        <v>25</v>
      </c>
    </row>
    <row r="1562" spans="1:9" x14ac:dyDescent="0.3">
      <c r="A1562" t="s">
        <v>5429</v>
      </c>
      <c r="B1562">
        <v>-2009</v>
      </c>
      <c r="C1562" s="1" t="s">
        <v>43</v>
      </c>
      <c r="D1562">
        <v>5.9</v>
      </c>
      <c r="E1562" s="1" t="s">
        <v>5430</v>
      </c>
      <c r="F1562" s="1" t="s">
        <v>5431</v>
      </c>
      <c r="G1562" s="2">
        <v>12570</v>
      </c>
      <c r="H1562">
        <v>106</v>
      </c>
      <c r="I1562" t="s">
        <v>2820</v>
      </c>
    </row>
    <row r="1563" spans="1:9" hidden="1" x14ac:dyDescent="0.3">
      <c r="A1563">
        <v>1983</v>
      </c>
      <c r="B1563">
        <v>-2018</v>
      </c>
      <c r="C1563" s="1" t="s">
        <v>81</v>
      </c>
      <c r="D1563">
        <v>6.8</v>
      </c>
      <c r="E1563" s="1" t="s">
        <v>5432</v>
      </c>
      <c r="F1563" s="1" t="s">
        <v>5433</v>
      </c>
      <c r="G1563" s="2">
        <v>3882</v>
      </c>
      <c r="H1563">
        <v>60</v>
      </c>
    </row>
    <row r="1564" spans="1:9" ht="273.60000000000002" hidden="1" x14ac:dyDescent="0.3">
      <c r="A1564" t="s">
        <v>5434</v>
      </c>
      <c r="B1564">
        <v>-2006</v>
      </c>
      <c r="C1564" s="1" t="s">
        <v>15</v>
      </c>
      <c r="D1564">
        <v>8</v>
      </c>
      <c r="E1564" s="1" t="s">
        <v>5435</v>
      </c>
      <c r="F1564" s="1" t="s">
        <v>5436</v>
      </c>
      <c r="G1564" s="2">
        <v>13098</v>
      </c>
      <c r="H1564">
        <v>25</v>
      </c>
    </row>
    <row r="1565" spans="1:9" ht="187.2" hidden="1" x14ac:dyDescent="0.3">
      <c r="A1565" t="s">
        <v>5437</v>
      </c>
      <c r="B1565" t="s">
        <v>942</v>
      </c>
      <c r="C1565" s="1" t="s">
        <v>1525</v>
      </c>
      <c r="D1565">
        <v>6.8</v>
      </c>
      <c r="E1565" s="1" t="s">
        <v>5438</v>
      </c>
      <c r="F1565" s="1" t="s">
        <v>5439</v>
      </c>
      <c r="G1565" s="2">
        <v>2114</v>
      </c>
      <c r="H1565">
        <v>45</v>
      </c>
    </row>
    <row r="1566" spans="1:9" hidden="1" x14ac:dyDescent="0.3">
      <c r="A1566" t="s">
        <v>5440</v>
      </c>
      <c r="B1566">
        <v>-2020</v>
      </c>
      <c r="C1566" s="1" t="s">
        <v>34</v>
      </c>
      <c r="D1566">
        <v>5.2</v>
      </c>
      <c r="E1566" s="1" t="s">
        <v>5441</v>
      </c>
      <c r="F1566" s="1" t="s">
        <v>5442</v>
      </c>
      <c r="G1566" s="2">
        <v>3858</v>
      </c>
      <c r="H1566">
        <v>97</v>
      </c>
    </row>
    <row r="1567" spans="1:9" ht="345.6" hidden="1" x14ac:dyDescent="0.3">
      <c r="A1567" t="s">
        <v>5443</v>
      </c>
      <c r="B1567">
        <v>-2021</v>
      </c>
      <c r="C1567" s="1" t="s">
        <v>43</v>
      </c>
      <c r="E1567" s="1" t="s">
        <v>5444</v>
      </c>
      <c r="F1567" s="1" t="s">
        <v>5445</v>
      </c>
    </row>
    <row r="1568" spans="1:9" hidden="1" x14ac:dyDescent="0.3">
      <c r="A1568" t="s">
        <v>5446</v>
      </c>
      <c r="B1568">
        <v>-2017</v>
      </c>
      <c r="C1568" s="1" t="s">
        <v>91</v>
      </c>
      <c r="D1568">
        <v>6.3</v>
      </c>
      <c r="E1568" s="1" t="s">
        <v>5447</v>
      </c>
      <c r="F1568" s="1" t="s">
        <v>5448</v>
      </c>
      <c r="G1568" s="2">
        <v>2065</v>
      </c>
      <c r="H1568">
        <v>94</v>
      </c>
    </row>
    <row r="1569" spans="1:9" ht="216" hidden="1" x14ac:dyDescent="0.3">
      <c r="A1569" t="s">
        <v>5449</v>
      </c>
      <c r="B1569" t="s">
        <v>911</v>
      </c>
      <c r="C1569" s="1" t="s">
        <v>1017</v>
      </c>
      <c r="D1569">
        <v>4.4000000000000004</v>
      </c>
      <c r="E1569" s="1" t="s">
        <v>5450</v>
      </c>
      <c r="F1569" s="1" t="s">
        <v>5451</v>
      </c>
      <c r="G1569" s="2">
        <v>3413</v>
      </c>
      <c r="H1569">
        <v>44</v>
      </c>
    </row>
    <row r="1570" spans="1:9" ht="360" hidden="1" x14ac:dyDescent="0.3">
      <c r="A1570" t="s">
        <v>5452</v>
      </c>
      <c r="B1570" t="s">
        <v>1379</v>
      </c>
      <c r="C1570" s="1" t="s">
        <v>3831</v>
      </c>
      <c r="D1570">
        <v>7.8</v>
      </c>
      <c r="E1570" s="1" t="s">
        <v>5453</v>
      </c>
      <c r="F1570" s="1" t="s">
        <v>5454</v>
      </c>
      <c r="G1570" s="2">
        <v>4367</v>
      </c>
      <c r="H1570">
        <v>60</v>
      </c>
    </row>
    <row r="1571" spans="1:9" ht="230.4" hidden="1" x14ac:dyDescent="0.3">
      <c r="A1571" t="s">
        <v>5455</v>
      </c>
      <c r="B1571">
        <v>-2021</v>
      </c>
      <c r="C1571" s="1" t="s">
        <v>801</v>
      </c>
      <c r="D1571">
        <v>7.8</v>
      </c>
      <c r="E1571" s="1" t="s">
        <v>5456</v>
      </c>
      <c r="F1571" s="1" t="s">
        <v>5457</v>
      </c>
      <c r="G1571" s="2">
        <v>1462</v>
      </c>
      <c r="H1571">
        <v>73</v>
      </c>
    </row>
    <row r="1572" spans="1:9" hidden="1" x14ac:dyDescent="0.3">
      <c r="A1572" t="s">
        <v>5458</v>
      </c>
      <c r="B1572">
        <v>-2020</v>
      </c>
      <c r="C1572" s="1" t="s">
        <v>801</v>
      </c>
      <c r="D1572">
        <v>8.6999999999999993</v>
      </c>
      <c r="E1572" s="1" t="s">
        <v>5459</v>
      </c>
      <c r="F1572" s="1" t="s">
        <v>5460</v>
      </c>
      <c r="G1572" s="2">
        <v>2044</v>
      </c>
    </row>
    <row r="1573" spans="1:9" hidden="1" x14ac:dyDescent="0.3">
      <c r="A1573" t="s">
        <v>5461</v>
      </c>
      <c r="C1573" s="1" t="s">
        <v>86</v>
      </c>
      <c r="E1573" s="1" t="s">
        <v>5462</v>
      </c>
      <c r="F1573" s="1" t="s">
        <v>5463</v>
      </c>
    </row>
    <row r="1574" spans="1:9" hidden="1" x14ac:dyDescent="0.3">
      <c r="A1574" t="s">
        <v>5464</v>
      </c>
      <c r="B1574">
        <v>-2015</v>
      </c>
      <c r="C1574" s="1" t="s">
        <v>38</v>
      </c>
      <c r="D1574">
        <v>5.6</v>
      </c>
      <c r="E1574" s="1" t="s">
        <v>5465</v>
      </c>
      <c r="F1574" s="1" t="s">
        <v>5466</v>
      </c>
      <c r="G1574" s="2">
        <v>12049</v>
      </c>
      <c r="H1574">
        <v>79</v>
      </c>
    </row>
    <row r="1575" spans="1:9" hidden="1" x14ac:dyDescent="0.3">
      <c r="A1575" t="s">
        <v>5467</v>
      </c>
      <c r="B1575">
        <v>-2020</v>
      </c>
      <c r="C1575" s="1" t="s">
        <v>47</v>
      </c>
      <c r="D1575">
        <v>6.8</v>
      </c>
      <c r="E1575" s="1" t="s">
        <v>5468</v>
      </c>
      <c r="F1575" s="1" t="s">
        <v>5469</v>
      </c>
      <c r="G1575" s="2">
        <v>4200</v>
      </c>
      <c r="H1575">
        <v>36</v>
      </c>
    </row>
    <row r="1576" spans="1:9" hidden="1" x14ac:dyDescent="0.3">
      <c r="A1576" t="s">
        <v>5470</v>
      </c>
      <c r="B1576">
        <v>-2020</v>
      </c>
      <c r="C1576" s="1" t="s">
        <v>64</v>
      </c>
      <c r="D1576">
        <v>6.6</v>
      </c>
      <c r="E1576" s="1" t="s">
        <v>5471</v>
      </c>
      <c r="F1576" s="1" t="s">
        <v>5472</v>
      </c>
      <c r="G1576" s="2">
        <v>10484</v>
      </c>
      <c r="H1576">
        <v>94</v>
      </c>
    </row>
    <row r="1577" spans="1:9" ht="331.2" hidden="1" x14ac:dyDescent="0.3">
      <c r="A1577" t="s">
        <v>5473</v>
      </c>
      <c r="B1577" t="s">
        <v>4155</v>
      </c>
      <c r="C1577" s="1" t="s">
        <v>639</v>
      </c>
      <c r="D1577">
        <v>6.5</v>
      </c>
      <c r="E1577" s="1" t="s">
        <v>5474</v>
      </c>
      <c r="F1577" s="1" t="s">
        <v>5475</v>
      </c>
      <c r="G1577" s="2">
        <v>1209</v>
      </c>
      <c r="H1577">
        <v>22</v>
      </c>
    </row>
    <row r="1578" spans="1:9" x14ac:dyDescent="0.3">
      <c r="A1578" t="s">
        <v>5476</v>
      </c>
      <c r="B1578">
        <v>-2010</v>
      </c>
      <c r="C1578" s="1" t="s">
        <v>5477</v>
      </c>
      <c r="D1578">
        <v>6.3</v>
      </c>
      <c r="E1578" s="1" t="s">
        <v>5478</v>
      </c>
      <c r="F1578" s="1" t="s">
        <v>5479</v>
      </c>
      <c r="G1578" s="2">
        <v>25758</v>
      </c>
      <c r="H1578">
        <v>100</v>
      </c>
      <c r="I1578" t="s">
        <v>5480</v>
      </c>
    </row>
    <row r="1579" spans="1:9" ht="316.8" hidden="1" x14ac:dyDescent="0.3">
      <c r="A1579" t="s">
        <v>5481</v>
      </c>
      <c r="B1579" t="s">
        <v>709</v>
      </c>
      <c r="C1579" s="1" t="s">
        <v>109</v>
      </c>
      <c r="D1579">
        <v>5.9</v>
      </c>
      <c r="E1579" s="1" t="s">
        <v>5482</v>
      </c>
      <c r="F1579" s="1" t="s">
        <v>5483</v>
      </c>
      <c r="G1579">
        <v>758</v>
      </c>
      <c r="H1579">
        <v>21</v>
      </c>
    </row>
    <row r="1580" spans="1:9" ht="201.6" hidden="1" x14ac:dyDescent="0.3">
      <c r="A1580" t="s">
        <v>5484</v>
      </c>
      <c r="B1580" t="s">
        <v>503</v>
      </c>
      <c r="C1580" s="1" t="s">
        <v>885</v>
      </c>
      <c r="D1580">
        <v>8.1</v>
      </c>
      <c r="E1580" s="1" t="s">
        <v>5485</v>
      </c>
      <c r="F1580" s="1" t="s">
        <v>5486</v>
      </c>
      <c r="G1580" s="2">
        <v>1046</v>
      </c>
      <c r="H1580">
        <v>60</v>
      </c>
    </row>
    <row r="1581" spans="1:9" hidden="1" x14ac:dyDescent="0.3">
      <c r="A1581" t="s">
        <v>5487</v>
      </c>
      <c r="B1581">
        <v>-1999</v>
      </c>
      <c r="C1581" s="1" t="s">
        <v>15</v>
      </c>
      <c r="D1581">
        <v>8.6</v>
      </c>
      <c r="E1581" s="1" t="s">
        <v>5488</v>
      </c>
      <c r="F1581" s="1" t="s">
        <v>5489</v>
      </c>
      <c r="G1581" s="2">
        <v>13766</v>
      </c>
      <c r="H1581">
        <v>118</v>
      </c>
    </row>
    <row r="1582" spans="1:9" hidden="1" x14ac:dyDescent="0.3">
      <c r="A1582" t="s">
        <v>5490</v>
      </c>
      <c r="B1582">
        <v>-2019</v>
      </c>
      <c r="C1582" s="1" t="s">
        <v>2980</v>
      </c>
      <c r="D1582">
        <v>7.8</v>
      </c>
      <c r="E1582" s="1" t="s">
        <v>5491</v>
      </c>
      <c r="F1582" s="1" t="s">
        <v>5492</v>
      </c>
      <c r="G1582" s="2">
        <v>25740</v>
      </c>
      <c r="H1582">
        <v>236</v>
      </c>
    </row>
    <row r="1583" spans="1:9" hidden="1" x14ac:dyDescent="0.3">
      <c r="A1583" t="s">
        <v>5493</v>
      </c>
      <c r="B1583" t="s">
        <v>5494</v>
      </c>
      <c r="C1583" s="1" t="s">
        <v>427</v>
      </c>
      <c r="D1583">
        <v>3.9</v>
      </c>
      <c r="E1583" s="1" t="s">
        <v>5495</v>
      </c>
      <c r="F1583" s="1" t="s">
        <v>5496</v>
      </c>
      <c r="G1583" s="2">
        <v>7719</v>
      </c>
      <c r="H1583">
        <v>95</v>
      </c>
    </row>
    <row r="1584" spans="1:9" ht="201.6" hidden="1" x14ac:dyDescent="0.3">
      <c r="A1584" t="s">
        <v>5497</v>
      </c>
      <c r="B1584">
        <v>-2019</v>
      </c>
      <c r="C1584" s="1" t="s">
        <v>1666</v>
      </c>
      <c r="D1584">
        <v>7.5</v>
      </c>
      <c r="E1584" s="1" t="s">
        <v>5498</v>
      </c>
      <c r="F1584" s="1" t="s">
        <v>5499</v>
      </c>
      <c r="G1584">
        <v>668</v>
      </c>
      <c r="H1584">
        <v>52</v>
      </c>
    </row>
    <row r="1585" spans="1:8" ht="316.8" hidden="1" x14ac:dyDescent="0.3">
      <c r="A1585" t="s">
        <v>5500</v>
      </c>
      <c r="B1585" t="s">
        <v>503</v>
      </c>
      <c r="C1585" s="1" t="s">
        <v>1716</v>
      </c>
      <c r="D1585">
        <v>6.6</v>
      </c>
      <c r="E1585" s="1" t="s">
        <v>5501</v>
      </c>
      <c r="F1585" s="1" t="s">
        <v>5502</v>
      </c>
      <c r="G1585" s="2">
        <v>1562</v>
      </c>
      <c r="H1585">
        <v>30</v>
      </c>
    </row>
    <row r="1586" spans="1:8" hidden="1" x14ac:dyDescent="0.3">
      <c r="A1586" t="s">
        <v>5503</v>
      </c>
      <c r="B1586" t="s">
        <v>1296</v>
      </c>
      <c r="C1586" s="1" t="s">
        <v>889</v>
      </c>
      <c r="D1586">
        <v>6.1</v>
      </c>
      <c r="E1586" s="1" t="s">
        <v>5504</v>
      </c>
      <c r="F1586" s="1" t="s">
        <v>5505</v>
      </c>
      <c r="G1586" s="2">
        <v>30553</v>
      </c>
      <c r="H1586">
        <v>91</v>
      </c>
    </row>
    <row r="1587" spans="1:8" ht="216" hidden="1" x14ac:dyDescent="0.3">
      <c r="A1587" t="s">
        <v>5506</v>
      </c>
      <c r="B1587" t="s">
        <v>1936</v>
      </c>
      <c r="C1587" s="1" t="s">
        <v>1437</v>
      </c>
      <c r="D1587">
        <v>7.5</v>
      </c>
      <c r="E1587" s="1" t="s">
        <v>5507</v>
      </c>
      <c r="F1587" s="1" t="s">
        <v>5508</v>
      </c>
      <c r="G1587" s="2">
        <v>13090</v>
      </c>
      <c r="H1587">
        <v>42</v>
      </c>
    </row>
    <row r="1588" spans="1:8" hidden="1" x14ac:dyDescent="0.3">
      <c r="A1588" t="s">
        <v>5509</v>
      </c>
      <c r="B1588">
        <v>-2019</v>
      </c>
      <c r="C1588" s="1" t="s">
        <v>2112</v>
      </c>
      <c r="D1588">
        <v>7.9</v>
      </c>
      <c r="E1588" s="1" t="s">
        <v>5510</v>
      </c>
      <c r="F1588" s="1" t="s">
        <v>5511</v>
      </c>
      <c r="G1588" s="2">
        <v>2423</v>
      </c>
      <c r="H1588">
        <v>60</v>
      </c>
    </row>
    <row r="1589" spans="1:8" hidden="1" x14ac:dyDescent="0.3">
      <c r="A1589" t="s">
        <v>5512</v>
      </c>
      <c r="B1589">
        <v>-2017</v>
      </c>
      <c r="C1589" s="1" t="s">
        <v>482</v>
      </c>
      <c r="D1589">
        <v>5.5</v>
      </c>
      <c r="E1589" s="1" t="s">
        <v>5513</v>
      </c>
      <c r="F1589" s="1" t="s">
        <v>5514</v>
      </c>
      <c r="G1589" s="2">
        <v>18304</v>
      </c>
      <c r="H1589">
        <v>92</v>
      </c>
    </row>
    <row r="1590" spans="1:8" hidden="1" x14ac:dyDescent="0.3">
      <c r="A1590" t="s">
        <v>5515</v>
      </c>
      <c r="B1590">
        <v>-2018</v>
      </c>
      <c r="C1590" s="1" t="s">
        <v>1437</v>
      </c>
      <c r="D1590">
        <v>7.5</v>
      </c>
      <c r="E1590" s="1" t="s">
        <v>5516</v>
      </c>
      <c r="F1590" s="1" t="s">
        <v>5517</v>
      </c>
      <c r="G1590" s="2">
        <v>16536</v>
      </c>
      <c r="H1590">
        <v>128</v>
      </c>
    </row>
    <row r="1591" spans="1:8" ht="230.4" hidden="1" x14ac:dyDescent="0.3">
      <c r="A1591" t="s">
        <v>5518</v>
      </c>
      <c r="B1591" t="s">
        <v>709</v>
      </c>
      <c r="C1591" s="1" t="s">
        <v>4585</v>
      </c>
      <c r="D1591">
        <v>8.1</v>
      </c>
      <c r="E1591" s="1" t="s">
        <v>5519</v>
      </c>
      <c r="F1591" s="1" t="s">
        <v>5520</v>
      </c>
      <c r="G1591" s="2">
        <v>3664</v>
      </c>
      <c r="H1591">
        <v>75</v>
      </c>
    </row>
    <row r="1592" spans="1:8" hidden="1" x14ac:dyDescent="0.3">
      <c r="A1592" t="s">
        <v>5521</v>
      </c>
      <c r="B1592">
        <v>-2020</v>
      </c>
      <c r="C1592" s="1" t="s">
        <v>263</v>
      </c>
      <c r="D1592">
        <v>5.8</v>
      </c>
      <c r="E1592" s="1" t="s">
        <v>5522</v>
      </c>
      <c r="F1592" s="1" t="s">
        <v>5523</v>
      </c>
      <c r="G1592" s="2">
        <v>3581</v>
      </c>
      <c r="H1592">
        <v>97</v>
      </c>
    </row>
    <row r="1593" spans="1:8" hidden="1" x14ac:dyDescent="0.3">
      <c r="A1593" t="s">
        <v>5524</v>
      </c>
      <c r="B1593">
        <v>-1998</v>
      </c>
      <c r="C1593" s="1" t="s">
        <v>15</v>
      </c>
      <c r="D1593">
        <v>8.3000000000000007</v>
      </c>
      <c r="E1593" s="1" t="s">
        <v>5525</v>
      </c>
      <c r="F1593" s="1" t="s">
        <v>5526</v>
      </c>
      <c r="G1593" s="2">
        <v>20026</v>
      </c>
      <c r="H1593">
        <v>24</v>
      </c>
    </row>
    <row r="1594" spans="1:8" ht="158.4" hidden="1" x14ac:dyDescent="0.3">
      <c r="A1594" t="s">
        <v>5527</v>
      </c>
      <c r="B1594" t="s">
        <v>2131</v>
      </c>
      <c r="C1594" s="1" t="s">
        <v>15</v>
      </c>
      <c r="E1594" s="1" t="s">
        <v>5528</v>
      </c>
      <c r="F1594" s="1" t="s">
        <v>118</v>
      </c>
    </row>
    <row r="1595" spans="1:8" hidden="1" x14ac:dyDescent="0.3">
      <c r="A1595" t="s">
        <v>5529</v>
      </c>
      <c r="B1595" t="s">
        <v>5530</v>
      </c>
      <c r="C1595" s="1" t="s">
        <v>47</v>
      </c>
      <c r="E1595" s="1" t="s">
        <v>5531</v>
      </c>
      <c r="F1595" s="1" t="s">
        <v>5532</v>
      </c>
    </row>
    <row r="1596" spans="1:8" hidden="1" x14ac:dyDescent="0.3">
      <c r="A1596" t="s">
        <v>5533</v>
      </c>
      <c r="B1596">
        <v>-2019</v>
      </c>
      <c r="C1596" s="1" t="s">
        <v>120</v>
      </c>
      <c r="D1596">
        <v>6</v>
      </c>
      <c r="E1596" s="1" t="s">
        <v>5534</v>
      </c>
      <c r="F1596" s="1" t="s">
        <v>5535</v>
      </c>
      <c r="G1596" s="2">
        <v>1621</v>
      </c>
      <c r="H1596">
        <v>85</v>
      </c>
    </row>
    <row r="1597" spans="1:8" ht="345.6" hidden="1" x14ac:dyDescent="0.3">
      <c r="A1597" t="s">
        <v>5536</v>
      </c>
      <c r="B1597">
        <v>-2018</v>
      </c>
      <c r="C1597" s="1" t="s">
        <v>524</v>
      </c>
      <c r="D1597">
        <v>7.5</v>
      </c>
      <c r="E1597" s="1" t="s">
        <v>5537</v>
      </c>
      <c r="F1597" s="1" t="s">
        <v>5538</v>
      </c>
      <c r="G1597" s="2">
        <v>9150</v>
      </c>
      <c r="H1597">
        <v>122</v>
      </c>
    </row>
    <row r="1598" spans="1:8" ht="273.60000000000002" hidden="1" x14ac:dyDescent="0.3">
      <c r="A1598" t="s">
        <v>5539</v>
      </c>
      <c r="B1598" t="s">
        <v>85</v>
      </c>
      <c r="C1598" s="1" t="s">
        <v>1815</v>
      </c>
      <c r="D1598">
        <v>7.9</v>
      </c>
      <c r="E1598" s="1" t="s">
        <v>5540</v>
      </c>
      <c r="F1598" s="1" t="s">
        <v>5541</v>
      </c>
      <c r="G1598" s="2">
        <v>2873</v>
      </c>
      <c r="H1598">
        <v>45</v>
      </c>
    </row>
    <row r="1599" spans="1:8" hidden="1" x14ac:dyDescent="0.3">
      <c r="A1599" t="s">
        <v>5542</v>
      </c>
      <c r="B1599">
        <v>-2020</v>
      </c>
      <c r="C1599" s="1" t="s">
        <v>68</v>
      </c>
      <c r="D1599">
        <v>7.9</v>
      </c>
      <c r="E1599" s="1" t="s">
        <v>5543</v>
      </c>
      <c r="F1599" s="1" t="s">
        <v>5544</v>
      </c>
      <c r="G1599" s="2">
        <v>1276</v>
      </c>
      <c r="H1599">
        <v>50</v>
      </c>
    </row>
    <row r="1600" spans="1:8" ht="216" hidden="1" x14ac:dyDescent="0.3">
      <c r="A1600" t="s">
        <v>5545</v>
      </c>
      <c r="B1600" t="s">
        <v>33</v>
      </c>
      <c r="C1600" s="1" t="s">
        <v>3439</v>
      </c>
      <c r="D1600">
        <v>5.6</v>
      </c>
      <c r="E1600" s="1" t="s">
        <v>5546</v>
      </c>
      <c r="F1600" s="1" t="s">
        <v>5547</v>
      </c>
      <c r="G1600" s="2">
        <v>2533</v>
      </c>
      <c r="H1600">
        <v>43</v>
      </c>
    </row>
    <row r="1601" spans="1:8" hidden="1" x14ac:dyDescent="0.3">
      <c r="A1601" t="s">
        <v>5548</v>
      </c>
      <c r="B1601">
        <v>-2022</v>
      </c>
      <c r="C1601" s="1" t="s">
        <v>47</v>
      </c>
      <c r="E1601" s="1" t="s">
        <v>5549</v>
      </c>
      <c r="F1601" s="1" t="s">
        <v>5550</v>
      </c>
    </row>
    <row r="1602" spans="1:8" hidden="1" x14ac:dyDescent="0.3">
      <c r="A1602" t="s">
        <v>5551</v>
      </c>
      <c r="B1602">
        <v>-2018</v>
      </c>
      <c r="C1602" s="1" t="s">
        <v>3225</v>
      </c>
      <c r="D1602">
        <v>6.9</v>
      </c>
      <c r="E1602" s="1" t="s">
        <v>5552</v>
      </c>
      <c r="F1602" s="1" t="s">
        <v>5553</v>
      </c>
      <c r="G1602" s="2">
        <v>2771</v>
      </c>
      <c r="H1602">
        <v>43</v>
      </c>
    </row>
    <row r="1603" spans="1:8" hidden="1" x14ac:dyDescent="0.3">
      <c r="A1603" t="s">
        <v>5554</v>
      </c>
      <c r="B1603">
        <v>-1978</v>
      </c>
      <c r="C1603" s="1" t="s">
        <v>263</v>
      </c>
      <c r="D1603">
        <v>7.5</v>
      </c>
      <c r="E1603" s="1" t="s">
        <v>5555</v>
      </c>
      <c r="F1603" s="1" t="s">
        <v>5556</v>
      </c>
      <c r="G1603" s="2">
        <v>38076</v>
      </c>
      <c r="H1603">
        <v>111</v>
      </c>
    </row>
    <row r="1604" spans="1:8" ht="288" hidden="1" x14ac:dyDescent="0.3">
      <c r="A1604" t="s">
        <v>5557</v>
      </c>
      <c r="B1604">
        <v>-2021</v>
      </c>
      <c r="C1604" s="1" t="s">
        <v>1975</v>
      </c>
      <c r="E1604" s="1" t="s">
        <v>5558</v>
      </c>
      <c r="F1604" s="1" t="s">
        <v>5559</v>
      </c>
    </row>
    <row r="1605" spans="1:8" hidden="1" x14ac:dyDescent="0.3">
      <c r="A1605" t="s">
        <v>5560</v>
      </c>
      <c r="B1605">
        <v>-2018</v>
      </c>
      <c r="C1605" s="1" t="s">
        <v>15</v>
      </c>
      <c r="D1605">
        <v>7.2</v>
      </c>
      <c r="E1605" s="1" t="s">
        <v>5561</v>
      </c>
      <c r="F1605" s="1" t="s">
        <v>5562</v>
      </c>
      <c r="G1605" s="2">
        <v>5587</v>
      </c>
      <c r="H1605">
        <v>204</v>
      </c>
    </row>
    <row r="1606" spans="1:8" hidden="1" x14ac:dyDescent="0.3">
      <c r="A1606" t="s">
        <v>5563</v>
      </c>
      <c r="C1606" s="1" t="s">
        <v>665</v>
      </c>
      <c r="E1606" s="1" t="s">
        <v>5564</v>
      </c>
      <c r="F1606" s="1" t="s">
        <v>5565</v>
      </c>
    </row>
    <row r="1607" spans="1:8" ht="302.39999999999998" hidden="1" x14ac:dyDescent="0.3">
      <c r="A1607" t="s">
        <v>5566</v>
      </c>
      <c r="B1607">
        <v>-2015</v>
      </c>
      <c r="C1607" s="1" t="s">
        <v>482</v>
      </c>
      <c r="D1607">
        <v>7.1</v>
      </c>
      <c r="E1607" s="1" t="s">
        <v>5567</v>
      </c>
      <c r="F1607" s="1" t="s">
        <v>5568</v>
      </c>
      <c r="G1607" s="2">
        <v>43083</v>
      </c>
      <c r="H1607">
        <v>116</v>
      </c>
    </row>
    <row r="1608" spans="1:8" hidden="1" x14ac:dyDescent="0.3">
      <c r="A1608" t="s">
        <v>5569</v>
      </c>
      <c r="B1608">
        <v>-2018</v>
      </c>
      <c r="C1608" s="1" t="s">
        <v>3088</v>
      </c>
      <c r="D1608">
        <v>7</v>
      </c>
      <c r="E1608" s="1" t="s">
        <v>5570</v>
      </c>
      <c r="F1608" s="1" t="s">
        <v>5571</v>
      </c>
      <c r="G1608" s="2">
        <v>63607</v>
      </c>
      <c r="H1608">
        <v>104</v>
      </c>
    </row>
    <row r="1609" spans="1:8" hidden="1" x14ac:dyDescent="0.3">
      <c r="A1609" t="s">
        <v>5572</v>
      </c>
      <c r="B1609">
        <v>-2021</v>
      </c>
      <c r="C1609" s="1" t="s">
        <v>1487</v>
      </c>
      <c r="D1609">
        <v>6.4</v>
      </c>
      <c r="E1609" s="1" t="s">
        <v>5573</v>
      </c>
      <c r="F1609" s="1" t="s">
        <v>5574</v>
      </c>
      <c r="G1609" s="2">
        <v>3443</v>
      </c>
      <c r="H1609">
        <v>210</v>
      </c>
    </row>
    <row r="1610" spans="1:8" hidden="1" x14ac:dyDescent="0.3">
      <c r="A1610" t="s">
        <v>5575</v>
      </c>
      <c r="B1610">
        <v>-2019</v>
      </c>
      <c r="C1610" s="1" t="s">
        <v>109</v>
      </c>
      <c r="D1610">
        <v>6.2</v>
      </c>
      <c r="E1610" s="1" t="s">
        <v>5576</v>
      </c>
      <c r="F1610" s="1" t="s">
        <v>5577</v>
      </c>
      <c r="G1610" s="2">
        <v>4153</v>
      </c>
      <c r="H1610">
        <v>123</v>
      </c>
    </row>
    <row r="1611" spans="1:8" ht="187.2" hidden="1" x14ac:dyDescent="0.3">
      <c r="A1611" t="s">
        <v>5578</v>
      </c>
      <c r="B1611">
        <v>-2006</v>
      </c>
      <c r="C1611" s="1" t="s">
        <v>4706</v>
      </c>
      <c r="D1611">
        <v>7.9</v>
      </c>
      <c r="E1611" s="1" t="s">
        <v>5579</v>
      </c>
      <c r="F1611" s="1" t="s">
        <v>5580</v>
      </c>
      <c r="G1611" s="2">
        <v>5045</v>
      </c>
      <c r="H1611">
        <v>24</v>
      </c>
    </row>
    <row r="1612" spans="1:8" ht="331.2" hidden="1" x14ac:dyDescent="0.3">
      <c r="A1612" t="s">
        <v>5581</v>
      </c>
      <c r="C1612" s="1" t="s">
        <v>4411</v>
      </c>
      <c r="E1612" s="1" t="s">
        <v>5582</v>
      </c>
      <c r="F1612" s="1" t="s">
        <v>5583</v>
      </c>
    </row>
    <row r="1613" spans="1:8" ht="244.8" hidden="1" x14ac:dyDescent="0.3">
      <c r="A1613" t="s">
        <v>5584</v>
      </c>
      <c r="B1613" t="s">
        <v>278</v>
      </c>
      <c r="C1613" s="1" t="s">
        <v>4590</v>
      </c>
      <c r="D1613">
        <v>8.3000000000000007</v>
      </c>
      <c r="E1613" s="1" t="s">
        <v>5585</v>
      </c>
      <c r="F1613" s="1" t="s">
        <v>5586</v>
      </c>
      <c r="G1613" s="2">
        <v>1553</v>
      </c>
      <c r="H1613">
        <v>13</v>
      </c>
    </row>
    <row r="1614" spans="1:8" hidden="1" x14ac:dyDescent="0.3">
      <c r="A1614" t="s">
        <v>5587</v>
      </c>
      <c r="B1614">
        <v>-2020</v>
      </c>
      <c r="C1614" s="1" t="s">
        <v>3225</v>
      </c>
      <c r="D1614">
        <v>8.1</v>
      </c>
      <c r="E1614" s="1" t="s">
        <v>5588</v>
      </c>
      <c r="F1614" s="1" t="s">
        <v>5589</v>
      </c>
      <c r="G1614" s="2">
        <v>9411</v>
      </c>
      <c r="H1614">
        <v>331</v>
      </c>
    </row>
    <row r="1615" spans="1:8" ht="331.2" hidden="1" x14ac:dyDescent="0.3">
      <c r="A1615" t="s">
        <v>5590</v>
      </c>
      <c r="B1615" t="s">
        <v>108</v>
      </c>
      <c r="C1615" s="1" t="s">
        <v>1735</v>
      </c>
      <c r="D1615">
        <v>7.2</v>
      </c>
      <c r="E1615" s="1" t="s">
        <v>5591</v>
      </c>
      <c r="F1615" s="1" t="s">
        <v>5592</v>
      </c>
      <c r="G1615" s="2">
        <v>2698</v>
      </c>
      <c r="H1615">
        <v>22</v>
      </c>
    </row>
    <row r="1616" spans="1:8" hidden="1" x14ac:dyDescent="0.3">
      <c r="A1616" t="s">
        <v>5593</v>
      </c>
      <c r="B1616">
        <v>-2018</v>
      </c>
      <c r="C1616" s="1" t="s">
        <v>25</v>
      </c>
      <c r="D1616">
        <v>5.6</v>
      </c>
      <c r="E1616" s="1" t="s">
        <v>5594</v>
      </c>
      <c r="F1616" s="1" t="s">
        <v>5595</v>
      </c>
      <c r="G1616" s="2">
        <v>3144</v>
      </c>
      <c r="H1616">
        <v>85</v>
      </c>
    </row>
    <row r="1617" spans="1:9" hidden="1" x14ac:dyDescent="0.3">
      <c r="A1617" t="s">
        <v>5596</v>
      </c>
      <c r="B1617">
        <v>-2017</v>
      </c>
      <c r="C1617" s="1" t="s">
        <v>2321</v>
      </c>
      <c r="D1617">
        <v>6</v>
      </c>
      <c r="E1617" s="1" t="s">
        <v>5597</v>
      </c>
      <c r="F1617" s="1" t="s">
        <v>5598</v>
      </c>
      <c r="G1617" s="2">
        <v>21589</v>
      </c>
      <c r="H1617">
        <v>90</v>
      </c>
    </row>
    <row r="1618" spans="1:9" hidden="1" x14ac:dyDescent="0.3">
      <c r="A1618" t="s">
        <v>5599</v>
      </c>
      <c r="B1618">
        <v>-2020</v>
      </c>
      <c r="C1618" s="1" t="s">
        <v>5600</v>
      </c>
      <c r="D1618">
        <v>9</v>
      </c>
      <c r="E1618" s="1" t="s">
        <v>5601</v>
      </c>
      <c r="F1618" s="1" t="s">
        <v>5602</v>
      </c>
      <c r="G1618" s="2">
        <v>28445</v>
      </c>
      <c r="H1618">
        <v>83</v>
      </c>
    </row>
    <row r="1619" spans="1:9" hidden="1" x14ac:dyDescent="0.3">
      <c r="A1619" t="s">
        <v>5603</v>
      </c>
      <c r="B1619">
        <v>-2022</v>
      </c>
      <c r="C1619" s="1" t="s">
        <v>15</v>
      </c>
      <c r="E1619" s="1" t="s">
        <v>5604</v>
      </c>
      <c r="F1619" s="1" t="s">
        <v>118</v>
      </c>
    </row>
    <row r="1620" spans="1:9" hidden="1" x14ac:dyDescent="0.3">
      <c r="A1620" t="s">
        <v>5605</v>
      </c>
      <c r="B1620">
        <v>-2012</v>
      </c>
      <c r="C1620" s="1" t="s">
        <v>34</v>
      </c>
      <c r="D1620">
        <v>4.5999999999999996</v>
      </c>
      <c r="E1620" s="1" t="s">
        <v>5606</v>
      </c>
      <c r="F1620" s="1" t="s">
        <v>5607</v>
      </c>
      <c r="G1620" s="2">
        <v>9949</v>
      </c>
      <c r="H1620">
        <v>96</v>
      </c>
    </row>
    <row r="1621" spans="1:9" hidden="1" x14ac:dyDescent="0.3">
      <c r="A1621" t="s">
        <v>5608</v>
      </c>
      <c r="B1621">
        <v>-2016</v>
      </c>
      <c r="C1621" s="1" t="s">
        <v>1866</v>
      </c>
      <c r="D1621">
        <v>6.7</v>
      </c>
      <c r="E1621" s="1" t="s">
        <v>5609</v>
      </c>
      <c r="F1621" s="1" t="s">
        <v>5610</v>
      </c>
      <c r="G1621" s="2">
        <v>6508</v>
      </c>
      <c r="H1621">
        <v>136</v>
      </c>
    </row>
    <row r="1622" spans="1:9" ht="244.8" hidden="1" x14ac:dyDescent="0.3">
      <c r="A1622" t="s">
        <v>5611</v>
      </c>
      <c r="B1622" t="s">
        <v>278</v>
      </c>
      <c r="C1622" s="1" t="s">
        <v>2132</v>
      </c>
      <c r="D1622">
        <v>7.2</v>
      </c>
      <c r="E1622" s="1" t="s">
        <v>5612</v>
      </c>
      <c r="F1622" s="1" t="s">
        <v>5613</v>
      </c>
      <c r="G1622" s="2">
        <v>4285</v>
      </c>
      <c r="H1622">
        <v>25</v>
      </c>
    </row>
    <row r="1623" spans="1:9" hidden="1" x14ac:dyDescent="0.3">
      <c r="A1623" t="s">
        <v>5614</v>
      </c>
      <c r="B1623">
        <v>-2014</v>
      </c>
      <c r="C1623" s="1" t="s">
        <v>5615</v>
      </c>
      <c r="D1623">
        <v>7.1</v>
      </c>
      <c r="E1623" s="1" t="s">
        <v>5616</v>
      </c>
      <c r="F1623" s="1" t="s">
        <v>5617</v>
      </c>
      <c r="G1623" s="2">
        <v>12623</v>
      </c>
      <c r="H1623">
        <v>98</v>
      </c>
    </row>
    <row r="1624" spans="1:9" ht="187.2" hidden="1" x14ac:dyDescent="0.3">
      <c r="A1624" t="s">
        <v>5618</v>
      </c>
      <c r="B1624" t="s">
        <v>2403</v>
      </c>
      <c r="C1624" s="1" t="s">
        <v>86</v>
      </c>
      <c r="D1624">
        <v>7.5</v>
      </c>
      <c r="E1624" s="1" t="s">
        <v>5619</v>
      </c>
      <c r="F1624" s="1" t="s">
        <v>5620</v>
      </c>
      <c r="G1624" s="2">
        <v>14088</v>
      </c>
      <c r="H1624">
        <v>60</v>
      </c>
    </row>
    <row r="1625" spans="1:9" hidden="1" x14ac:dyDescent="0.3">
      <c r="A1625" t="s">
        <v>5621</v>
      </c>
      <c r="B1625">
        <v>-2020</v>
      </c>
      <c r="C1625" s="1" t="s">
        <v>3225</v>
      </c>
      <c r="D1625">
        <v>7.1</v>
      </c>
      <c r="E1625" s="1" t="s">
        <v>5622</v>
      </c>
      <c r="F1625" s="1" t="s">
        <v>5623</v>
      </c>
      <c r="G1625" s="2">
        <v>19935</v>
      </c>
      <c r="H1625">
        <v>227</v>
      </c>
    </row>
    <row r="1626" spans="1:9" hidden="1" x14ac:dyDescent="0.3">
      <c r="A1626" t="s">
        <v>5624</v>
      </c>
      <c r="B1626">
        <v>-2020</v>
      </c>
      <c r="C1626" s="1" t="s">
        <v>81</v>
      </c>
      <c r="D1626">
        <v>6.6</v>
      </c>
      <c r="E1626" s="1" t="s">
        <v>5625</v>
      </c>
      <c r="F1626" s="1" t="s">
        <v>5626</v>
      </c>
      <c r="G1626" s="2">
        <v>3498</v>
      </c>
      <c r="H1626">
        <v>316</v>
      </c>
    </row>
    <row r="1627" spans="1:9" hidden="1" x14ac:dyDescent="0.3">
      <c r="A1627" t="s">
        <v>5627</v>
      </c>
      <c r="B1627">
        <v>-2019</v>
      </c>
      <c r="C1627" s="1" t="s">
        <v>191</v>
      </c>
      <c r="D1627">
        <v>8.3000000000000007</v>
      </c>
      <c r="E1627" s="1" t="s">
        <v>5628</v>
      </c>
      <c r="F1627" s="1" t="s">
        <v>5629</v>
      </c>
      <c r="G1627" s="2">
        <v>1414</v>
      </c>
      <c r="H1627">
        <v>80</v>
      </c>
    </row>
    <row r="1628" spans="1:9" x14ac:dyDescent="0.3">
      <c r="A1628" t="s">
        <v>5630</v>
      </c>
      <c r="B1628">
        <v>-2016</v>
      </c>
      <c r="C1628" s="1" t="s">
        <v>113</v>
      </c>
      <c r="D1628">
        <v>5.6</v>
      </c>
      <c r="E1628" s="1" t="s">
        <v>5631</v>
      </c>
      <c r="F1628" s="1" t="s">
        <v>5632</v>
      </c>
      <c r="G1628" s="2">
        <v>8572</v>
      </c>
      <c r="H1628">
        <v>91</v>
      </c>
      <c r="I1628" t="s">
        <v>2820</v>
      </c>
    </row>
    <row r="1629" spans="1:9" ht="374.4" hidden="1" x14ac:dyDescent="0.3">
      <c r="A1629" t="s">
        <v>5633</v>
      </c>
      <c r="B1629">
        <v>-2021</v>
      </c>
      <c r="C1629" s="1" t="s">
        <v>86</v>
      </c>
      <c r="D1629">
        <v>9.1999999999999993</v>
      </c>
      <c r="E1629" s="1" t="s">
        <v>5634</v>
      </c>
      <c r="F1629" s="1" t="s">
        <v>5635</v>
      </c>
      <c r="G1629">
        <v>62</v>
      </c>
    </row>
    <row r="1630" spans="1:9" hidden="1" x14ac:dyDescent="0.3">
      <c r="A1630" t="s">
        <v>5636</v>
      </c>
      <c r="B1630">
        <v>-2019</v>
      </c>
      <c r="C1630" s="1" t="s">
        <v>5637</v>
      </c>
      <c r="D1630">
        <v>4.8</v>
      </c>
      <c r="E1630" s="1" t="s">
        <v>5638</v>
      </c>
      <c r="F1630" s="1" t="s">
        <v>5639</v>
      </c>
      <c r="G1630" s="2">
        <v>2891</v>
      </c>
      <c r="H1630">
        <v>92</v>
      </c>
    </row>
    <row r="1631" spans="1:9" hidden="1" x14ac:dyDescent="0.3">
      <c r="A1631" t="s">
        <v>5640</v>
      </c>
      <c r="B1631">
        <v>-2020</v>
      </c>
      <c r="C1631" s="1" t="s">
        <v>661</v>
      </c>
      <c r="D1631">
        <v>4.5</v>
      </c>
      <c r="E1631" s="1" t="s">
        <v>5641</v>
      </c>
      <c r="F1631" s="1" t="s">
        <v>5642</v>
      </c>
      <c r="G1631" s="2">
        <v>5257</v>
      </c>
      <c r="H1631">
        <v>89</v>
      </c>
    </row>
    <row r="1632" spans="1:9" hidden="1" x14ac:dyDescent="0.3">
      <c r="A1632" t="s">
        <v>5643</v>
      </c>
      <c r="B1632" t="s">
        <v>5644</v>
      </c>
      <c r="C1632" s="1" t="s">
        <v>2112</v>
      </c>
      <c r="E1632" s="1" t="s">
        <v>5645</v>
      </c>
      <c r="F1632" s="1" t="s">
        <v>5646</v>
      </c>
    </row>
    <row r="1633" spans="1:9" x14ac:dyDescent="0.3">
      <c r="A1633" t="s">
        <v>5647</v>
      </c>
      <c r="B1633">
        <v>-2018</v>
      </c>
      <c r="C1633" s="1" t="s">
        <v>1679</v>
      </c>
      <c r="D1633">
        <v>7</v>
      </c>
      <c r="E1633" s="1" t="s">
        <v>5648</v>
      </c>
      <c r="F1633" s="1" t="s">
        <v>5649</v>
      </c>
      <c r="G1633" s="2">
        <v>13651</v>
      </c>
      <c r="H1633">
        <v>98</v>
      </c>
      <c r="I1633" t="s">
        <v>5650</v>
      </c>
    </row>
    <row r="1634" spans="1:9" x14ac:dyDescent="0.3">
      <c r="A1634" t="s">
        <v>5651</v>
      </c>
      <c r="B1634">
        <v>-2018</v>
      </c>
      <c r="C1634" s="1" t="s">
        <v>1866</v>
      </c>
      <c r="D1634">
        <v>6.2</v>
      </c>
      <c r="E1634" s="1" t="s">
        <v>5652</v>
      </c>
      <c r="F1634" s="1" t="s">
        <v>5653</v>
      </c>
      <c r="G1634" s="2">
        <v>10622</v>
      </c>
      <c r="H1634">
        <v>106</v>
      </c>
      <c r="I1634" t="s">
        <v>1872</v>
      </c>
    </row>
    <row r="1635" spans="1:9" x14ac:dyDescent="0.3">
      <c r="A1635" t="s">
        <v>5654</v>
      </c>
      <c r="B1635">
        <v>-2013</v>
      </c>
      <c r="C1635" s="1" t="s">
        <v>68</v>
      </c>
      <c r="D1635">
        <v>6.1</v>
      </c>
      <c r="E1635" s="1" t="s">
        <v>5655</v>
      </c>
      <c r="F1635" s="1" t="s">
        <v>5656</v>
      </c>
      <c r="G1635" s="2">
        <v>56754</v>
      </c>
      <c r="H1635">
        <v>90</v>
      </c>
      <c r="I1635" t="s">
        <v>5657</v>
      </c>
    </row>
    <row r="1636" spans="1:9" hidden="1" x14ac:dyDescent="0.3">
      <c r="A1636" t="s">
        <v>5658</v>
      </c>
      <c r="B1636">
        <v>-2016</v>
      </c>
      <c r="C1636" s="1" t="s">
        <v>5659</v>
      </c>
      <c r="D1636">
        <v>4.5999999999999996</v>
      </c>
      <c r="E1636" s="1" t="s">
        <v>5660</v>
      </c>
      <c r="F1636" s="1" t="s">
        <v>5661</v>
      </c>
      <c r="G1636" s="2">
        <v>8885</v>
      </c>
      <c r="H1636">
        <v>90</v>
      </c>
    </row>
    <row r="1637" spans="1:9" hidden="1" x14ac:dyDescent="0.3">
      <c r="A1637" t="s">
        <v>5662</v>
      </c>
      <c r="B1637">
        <v>-2021</v>
      </c>
      <c r="C1637" s="1" t="s">
        <v>104</v>
      </c>
      <c r="D1637">
        <v>6.7</v>
      </c>
      <c r="E1637" s="1" t="s">
        <v>5663</v>
      </c>
      <c r="F1637" s="1" t="s">
        <v>5664</v>
      </c>
      <c r="G1637" s="2">
        <v>1469</v>
      </c>
      <c r="H1637">
        <v>101</v>
      </c>
    </row>
    <row r="1638" spans="1:9" hidden="1" x14ac:dyDescent="0.3">
      <c r="A1638" t="s">
        <v>5665</v>
      </c>
      <c r="B1638">
        <v>-2020</v>
      </c>
      <c r="C1638" s="1" t="s">
        <v>202</v>
      </c>
      <c r="D1638">
        <v>6.6</v>
      </c>
      <c r="E1638" s="1" t="s">
        <v>5666</v>
      </c>
      <c r="F1638" s="1" t="s">
        <v>5667</v>
      </c>
      <c r="G1638">
        <v>287</v>
      </c>
      <c r="H1638">
        <v>118</v>
      </c>
    </row>
    <row r="1639" spans="1:9" hidden="1" x14ac:dyDescent="0.3">
      <c r="A1639" t="s">
        <v>5668</v>
      </c>
      <c r="B1639">
        <v>-2019</v>
      </c>
      <c r="C1639" s="1" t="s">
        <v>1975</v>
      </c>
      <c r="D1639">
        <v>5.7</v>
      </c>
      <c r="E1639" s="1" t="s">
        <v>5669</v>
      </c>
      <c r="F1639" s="1" t="s">
        <v>5670</v>
      </c>
      <c r="G1639" s="2">
        <v>2394</v>
      </c>
      <c r="H1639">
        <v>86</v>
      </c>
    </row>
    <row r="1640" spans="1:9" hidden="1" x14ac:dyDescent="0.3">
      <c r="A1640" t="s">
        <v>5671</v>
      </c>
      <c r="B1640">
        <v>-2021</v>
      </c>
      <c r="C1640" s="1" t="s">
        <v>109</v>
      </c>
      <c r="D1640">
        <v>6.4</v>
      </c>
      <c r="E1640" s="1" t="s">
        <v>5672</v>
      </c>
      <c r="F1640" s="1" t="s">
        <v>5673</v>
      </c>
      <c r="G1640" s="2">
        <v>2013</v>
      </c>
      <c r="H1640">
        <v>113</v>
      </c>
    </row>
    <row r="1641" spans="1:9" hidden="1" x14ac:dyDescent="0.3">
      <c r="A1641" t="s">
        <v>5674</v>
      </c>
      <c r="B1641">
        <v>-2018</v>
      </c>
      <c r="C1641" s="1" t="s">
        <v>5675</v>
      </c>
      <c r="D1641">
        <v>6.6</v>
      </c>
      <c r="E1641" s="1" t="s">
        <v>5676</v>
      </c>
      <c r="F1641" s="1" t="s">
        <v>5677</v>
      </c>
      <c r="G1641" s="2">
        <v>12911</v>
      </c>
      <c r="H1641">
        <v>114</v>
      </c>
    </row>
    <row r="1642" spans="1:9" ht="273.60000000000002" hidden="1" x14ac:dyDescent="0.3">
      <c r="A1642" t="s">
        <v>5678</v>
      </c>
      <c r="B1642">
        <v>-2019</v>
      </c>
      <c r="C1642" s="1" t="s">
        <v>1167</v>
      </c>
      <c r="D1642">
        <v>7.6</v>
      </c>
      <c r="E1642" s="1" t="s">
        <v>5679</v>
      </c>
      <c r="F1642" s="1" t="s">
        <v>5680</v>
      </c>
      <c r="G1642" s="2">
        <v>28790</v>
      </c>
      <c r="H1642">
        <v>81</v>
      </c>
    </row>
    <row r="1643" spans="1:9" hidden="1" x14ac:dyDescent="0.3">
      <c r="A1643" t="s">
        <v>5681</v>
      </c>
      <c r="B1643">
        <v>-2021</v>
      </c>
      <c r="C1643" s="1" t="s">
        <v>202</v>
      </c>
      <c r="E1643" s="1" t="s">
        <v>5682</v>
      </c>
      <c r="F1643" s="1" t="s">
        <v>5683</v>
      </c>
    </row>
    <row r="1644" spans="1:9" hidden="1" x14ac:dyDescent="0.3">
      <c r="A1644" t="s">
        <v>5684</v>
      </c>
      <c r="B1644">
        <v>-2020</v>
      </c>
      <c r="C1644" s="1" t="s">
        <v>68</v>
      </c>
      <c r="D1644">
        <v>5.8</v>
      </c>
      <c r="E1644" s="1" t="s">
        <v>5685</v>
      </c>
      <c r="F1644" s="1" t="s">
        <v>5686</v>
      </c>
      <c r="G1644" s="2">
        <v>6943</v>
      </c>
      <c r="H1644">
        <v>106</v>
      </c>
    </row>
    <row r="1645" spans="1:9" hidden="1" x14ac:dyDescent="0.3">
      <c r="A1645" t="s">
        <v>5687</v>
      </c>
      <c r="B1645">
        <v>-2020</v>
      </c>
      <c r="C1645" s="1" t="s">
        <v>38</v>
      </c>
      <c r="D1645">
        <v>7.3</v>
      </c>
      <c r="E1645" s="1" t="s">
        <v>5688</v>
      </c>
      <c r="F1645" s="1" t="s">
        <v>5689</v>
      </c>
      <c r="G1645" s="2">
        <v>1641</v>
      </c>
      <c r="H1645">
        <v>70</v>
      </c>
    </row>
    <row r="1646" spans="1:9" ht="273.60000000000002" hidden="1" x14ac:dyDescent="0.3">
      <c r="A1646" t="s">
        <v>5690</v>
      </c>
      <c r="B1646" t="s">
        <v>702</v>
      </c>
      <c r="C1646" s="1" t="s">
        <v>109</v>
      </c>
      <c r="D1646">
        <v>6.8</v>
      </c>
      <c r="E1646" s="1" t="s">
        <v>5691</v>
      </c>
      <c r="F1646" s="1" t="s">
        <v>5692</v>
      </c>
      <c r="G1646">
        <v>479</v>
      </c>
      <c r="H1646">
        <v>21</v>
      </c>
    </row>
    <row r="1647" spans="1:9" ht="259.2" hidden="1" x14ac:dyDescent="0.3">
      <c r="A1647" t="s">
        <v>5693</v>
      </c>
      <c r="B1647">
        <v>-2020</v>
      </c>
      <c r="C1647" s="1" t="s">
        <v>1866</v>
      </c>
      <c r="D1647">
        <v>5.5</v>
      </c>
      <c r="E1647" s="1" t="s">
        <v>5694</v>
      </c>
      <c r="F1647" s="1" t="s">
        <v>5695</v>
      </c>
      <c r="G1647" s="2">
        <v>1299</v>
      </c>
      <c r="H1647">
        <v>110</v>
      </c>
    </row>
    <row r="1648" spans="1:9" x14ac:dyDescent="0.3">
      <c r="A1648" t="s">
        <v>5696</v>
      </c>
      <c r="B1648">
        <v>-2020</v>
      </c>
      <c r="C1648" s="1" t="s">
        <v>363</v>
      </c>
      <c r="D1648">
        <v>7.3</v>
      </c>
      <c r="E1648" s="1" t="s">
        <v>5697</v>
      </c>
      <c r="F1648" s="1" t="s">
        <v>5698</v>
      </c>
      <c r="G1648" s="2">
        <v>10091</v>
      </c>
      <c r="H1648">
        <v>163</v>
      </c>
      <c r="I1648" t="s">
        <v>5699</v>
      </c>
    </row>
    <row r="1649" spans="1:8" ht="201.6" hidden="1" x14ac:dyDescent="0.3">
      <c r="A1649" t="s">
        <v>5700</v>
      </c>
      <c r="B1649" t="s">
        <v>128</v>
      </c>
      <c r="C1649" s="1" t="s">
        <v>435</v>
      </c>
      <c r="D1649">
        <v>4.5</v>
      </c>
      <c r="E1649" s="1" t="s">
        <v>5701</v>
      </c>
      <c r="F1649" s="1" t="s">
        <v>5702</v>
      </c>
      <c r="G1649" s="2">
        <v>1226</v>
      </c>
      <c r="H1649">
        <v>11</v>
      </c>
    </row>
    <row r="1650" spans="1:8" hidden="1" x14ac:dyDescent="0.3">
      <c r="A1650" t="s">
        <v>5703</v>
      </c>
      <c r="B1650">
        <v>-2018</v>
      </c>
      <c r="C1650" s="1" t="s">
        <v>96</v>
      </c>
      <c r="D1650">
        <v>7.1</v>
      </c>
      <c r="E1650" s="1" t="s">
        <v>5704</v>
      </c>
      <c r="F1650" s="1" t="s">
        <v>5705</v>
      </c>
      <c r="G1650" s="2">
        <v>13031</v>
      </c>
      <c r="H1650">
        <v>45</v>
      </c>
    </row>
    <row r="1651" spans="1:8" hidden="1" x14ac:dyDescent="0.3">
      <c r="A1651" t="s">
        <v>5706</v>
      </c>
      <c r="B1651" t="s">
        <v>5707</v>
      </c>
      <c r="C1651" s="1" t="s">
        <v>3278</v>
      </c>
      <c r="E1651" s="1" t="s">
        <v>5708</v>
      </c>
      <c r="F1651" s="1" t="s">
        <v>5709</v>
      </c>
    </row>
    <row r="1652" spans="1:8" hidden="1" x14ac:dyDescent="0.3">
      <c r="A1652" t="s">
        <v>5710</v>
      </c>
      <c r="B1652">
        <v>-2016</v>
      </c>
      <c r="C1652" s="1" t="s">
        <v>3225</v>
      </c>
      <c r="D1652">
        <v>6.9</v>
      </c>
      <c r="E1652" s="1" t="s">
        <v>5711</v>
      </c>
      <c r="F1652" s="1" t="s">
        <v>5712</v>
      </c>
      <c r="G1652" s="2">
        <v>22474</v>
      </c>
      <c r="H1652">
        <v>92</v>
      </c>
    </row>
    <row r="1653" spans="1:8" ht="288" hidden="1" x14ac:dyDescent="0.3">
      <c r="A1653" t="s">
        <v>5713</v>
      </c>
      <c r="B1653" t="s">
        <v>3824</v>
      </c>
      <c r="C1653" s="1" t="s">
        <v>47</v>
      </c>
      <c r="D1653">
        <v>7.6</v>
      </c>
      <c r="E1653" s="1" t="s">
        <v>5714</v>
      </c>
      <c r="F1653" s="1" t="s">
        <v>5715</v>
      </c>
      <c r="G1653" s="2">
        <v>22619</v>
      </c>
      <c r="H1653">
        <v>29</v>
      </c>
    </row>
    <row r="1654" spans="1:8" ht="216" hidden="1" x14ac:dyDescent="0.3">
      <c r="A1654" t="s">
        <v>5716</v>
      </c>
      <c r="B1654" t="s">
        <v>14</v>
      </c>
      <c r="C1654" s="1" t="s">
        <v>5717</v>
      </c>
      <c r="D1654">
        <v>7.4</v>
      </c>
      <c r="E1654" s="1" t="s">
        <v>5718</v>
      </c>
      <c r="F1654" s="1" t="s">
        <v>5719</v>
      </c>
      <c r="G1654" s="2">
        <v>3234</v>
      </c>
    </row>
    <row r="1655" spans="1:8" hidden="1" x14ac:dyDescent="0.3">
      <c r="A1655" t="s">
        <v>5720</v>
      </c>
      <c r="B1655">
        <v>-2019</v>
      </c>
      <c r="C1655" s="1" t="s">
        <v>5721</v>
      </c>
      <c r="D1655">
        <v>6.2</v>
      </c>
      <c r="E1655" s="1" t="s">
        <v>5722</v>
      </c>
      <c r="F1655" s="1" t="s">
        <v>5723</v>
      </c>
      <c r="G1655" s="2">
        <v>9330</v>
      </c>
      <c r="H1655">
        <v>102</v>
      </c>
    </row>
    <row r="1656" spans="1:8" hidden="1" x14ac:dyDescent="0.3">
      <c r="A1656" t="s">
        <v>5724</v>
      </c>
      <c r="B1656">
        <v>-2020</v>
      </c>
      <c r="C1656" s="1" t="s">
        <v>3225</v>
      </c>
      <c r="D1656">
        <v>7.1</v>
      </c>
      <c r="E1656" s="1" t="s">
        <v>5725</v>
      </c>
      <c r="F1656" s="1" t="s">
        <v>5726</v>
      </c>
      <c r="G1656" s="2">
        <v>7810</v>
      </c>
      <c r="H1656">
        <v>195</v>
      </c>
    </row>
    <row r="1657" spans="1:8" ht="244.8" hidden="1" x14ac:dyDescent="0.3">
      <c r="A1657" t="s">
        <v>5727</v>
      </c>
      <c r="B1657" t="s">
        <v>14</v>
      </c>
      <c r="C1657" s="1" t="s">
        <v>38</v>
      </c>
      <c r="D1657">
        <v>6</v>
      </c>
      <c r="E1657" s="1" t="s">
        <v>5728</v>
      </c>
      <c r="F1657" s="1" t="s">
        <v>5729</v>
      </c>
      <c r="G1657">
        <v>224</v>
      </c>
      <c r="H1657">
        <v>70</v>
      </c>
    </row>
    <row r="1658" spans="1:8" hidden="1" x14ac:dyDescent="0.3">
      <c r="A1658" t="s">
        <v>5730</v>
      </c>
      <c r="B1658">
        <v>-2019</v>
      </c>
      <c r="C1658" s="1" t="s">
        <v>228</v>
      </c>
      <c r="D1658">
        <v>4.8</v>
      </c>
      <c r="E1658" s="1" t="s">
        <v>5731</v>
      </c>
      <c r="F1658" s="1" t="s">
        <v>5732</v>
      </c>
      <c r="G1658" s="2">
        <v>5487</v>
      </c>
      <c r="H1658">
        <v>89</v>
      </c>
    </row>
    <row r="1659" spans="1:8" hidden="1" x14ac:dyDescent="0.3">
      <c r="A1659" t="s">
        <v>5733</v>
      </c>
      <c r="B1659" t="s">
        <v>493</v>
      </c>
      <c r="C1659" s="1" t="s">
        <v>3332</v>
      </c>
      <c r="D1659">
        <v>7.6</v>
      </c>
      <c r="E1659" s="1" t="s">
        <v>5734</v>
      </c>
      <c r="F1659" s="1" t="s">
        <v>5735</v>
      </c>
      <c r="G1659" s="2">
        <v>2406</v>
      </c>
      <c r="H1659">
        <v>56</v>
      </c>
    </row>
    <row r="1660" spans="1:8" hidden="1" x14ac:dyDescent="0.3">
      <c r="A1660" t="s">
        <v>5736</v>
      </c>
      <c r="B1660">
        <v>-2016</v>
      </c>
      <c r="C1660" s="1" t="s">
        <v>1689</v>
      </c>
      <c r="D1660">
        <v>6.1</v>
      </c>
      <c r="E1660" s="1" t="s">
        <v>5737</v>
      </c>
      <c r="F1660" s="1" t="s">
        <v>5738</v>
      </c>
      <c r="G1660" s="2">
        <v>7582</v>
      </c>
      <c r="H1660">
        <v>90</v>
      </c>
    </row>
    <row r="1661" spans="1:8" ht="216" hidden="1" x14ac:dyDescent="0.3">
      <c r="A1661" t="s">
        <v>5739</v>
      </c>
      <c r="B1661" t="s">
        <v>33</v>
      </c>
      <c r="C1661" s="1" t="s">
        <v>38</v>
      </c>
      <c r="D1661">
        <v>7.8</v>
      </c>
      <c r="E1661" s="1" t="s">
        <v>5740</v>
      </c>
      <c r="F1661" s="1" t="s">
        <v>5741</v>
      </c>
      <c r="G1661" s="2">
        <v>1407</v>
      </c>
      <c r="H1661">
        <v>30</v>
      </c>
    </row>
    <row r="1662" spans="1:8" ht="360" hidden="1" x14ac:dyDescent="0.3">
      <c r="A1662" t="s">
        <v>5742</v>
      </c>
      <c r="B1662">
        <v>-2017</v>
      </c>
      <c r="C1662" s="1" t="s">
        <v>104</v>
      </c>
      <c r="D1662">
        <v>8.1</v>
      </c>
      <c r="E1662" s="1" t="s">
        <v>5743</v>
      </c>
      <c r="F1662" s="1" t="s">
        <v>5744</v>
      </c>
      <c r="G1662" s="2">
        <v>4325</v>
      </c>
      <c r="H1662">
        <v>70</v>
      </c>
    </row>
    <row r="1663" spans="1:8" hidden="1" x14ac:dyDescent="0.3">
      <c r="A1663" t="s">
        <v>5745</v>
      </c>
      <c r="B1663">
        <v>-2017</v>
      </c>
      <c r="C1663" s="1" t="s">
        <v>5746</v>
      </c>
      <c r="D1663">
        <v>8.3000000000000007</v>
      </c>
      <c r="E1663" s="1" t="s">
        <v>5747</v>
      </c>
      <c r="F1663" s="1" t="s">
        <v>5748</v>
      </c>
      <c r="G1663" s="2">
        <v>2228</v>
      </c>
      <c r="H1663">
        <v>60</v>
      </c>
    </row>
    <row r="1664" spans="1:8" ht="273.60000000000002" hidden="1" x14ac:dyDescent="0.3">
      <c r="A1664" t="s">
        <v>5749</v>
      </c>
      <c r="B1664" t="s">
        <v>14</v>
      </c>
      <c r="C1664" s="1" t="s">
        <v>86</v>
      </c>
      <c r="E1664" s="1" t="s">
        <v>5750</v>
      </c>
      <c r="F1664" s="1" t="s">
        <v>5751</v>
      </c>
    </row>
    <row r="1665" spans="1:9" hidden="1" x14ac:dyDescent="0.3">
      <c r="A1665" t="s">
        <v>5752</v>
      </c>
      <c r="B1665">
        <v>-2020</v>
      </c>
      <c r="C1665" s="1" t="s">
        <v>25</v>
      </c>
      <c r="D1665">
        <v>5.5</v>
      </c>
      <c r="E1665" s="1" t="s">
        <v>5753</v>
      </c>
      <c r="F1665" s="1" t="s">
        <v>5754</v>
      </c>
      <c r="G1665">
        <v>760</v>
      </c>
      <c r="H1665">
        <v>88</v>
      </c>
    </row>
    <row r="1666" spans="1:9" hidden="1" x14ac:dyDescent="0.3">
      <c r="A1666" t="s">
        <v>5755</v>
      </c>
      <c r="B1666">
        <v>-2020</v>
      </c>
      <c r="C1666" s="1" t="s">
        <v>91</v>
      </c>
      <c r="D1666">
        <v>6.8</v>
      </c>
      <c r="E1666" s="1" t="s">
        <v>5756</v>
      </c>
      <c r="F1666" s="1" t="s">
        <v>5757</v>
      </c>
      <c r="G1666" s="2">
        <v>4651</v>
      </c>
      <c r="H1666">
        <v>30</v>
      </c>
    </row>
    <row r="1667" spans="1:9" hidden="1" x14ac:dyDescent="0.3">
      <c r="A1667" t="s">
        <v>5758</v>
      </c>
      <c r="B1667">
        <v>-2019</v>
      </c>
      <c r="C1667" s="1" t="s">
        <v>801</v>
      </c>
      <c r="D1667">
        <v>7.7</v>
      </c>
      <c r="E1667" s="1" t="s">
        <v>5759</v>
      </c>
      <c r="F1667" s="1" t="s">
        <v>5760</v>
      </c>
      <c r="G1667" s="2">
        <v>4608</v>
      </c>
      <c r="H1667">
        <v>90</v>
      </c>
    </row>
    <row r="1668" spans="1:9" ht="273.60000000000002" hidden="1" x14ac:dyDescent="0.3">
      <c r="A1668" t="s">
        <v>5761</v>
      </c>
      <c r="B1668">
        <v>-2017</v>
      </c>
      <c r="C1668" s="1" t="s">
        <v>47</v>
      </c>
      <c r="D1668">
        <v>6.8</v>
      </c>
      <c r="E1668" s="1" t="s">
        <v>5762</v>
      </c>
      <c r="F1668" s="1" t="s">
        <v>5763</v>
      </c>
      <c r="G1668" s="2">
        <v>16228</v>
      </c>
      <c r="H1668">
        <v>90</v>
      </c>
    </row>
    <row r="1669" spans="1:9" hidden="1" x14ac:dyDescent="0.3">
      <c r="A1669" t="s">
        <v>5764</v>
      </c>
      <c r="B1669">
        <v>-2020</v>
      </c>
      <c r="C1669" s="1" t="s">
        <v>68</v>
      </c>
      <c r="D1669">
        <v>5.7</v>
      </c>
      <c r="E1669" s="1" t="s">
        <v>5765</v>
      </c>
      <c r="F1669" s="1" t="s">
        <v>5766</v>
      </c>
      <c r="G1669" s="2">
        <v>4083</v>
      </c>
      <c r="H1669">
        <v>125</v>
      </c>
    </row>
    <row r="1670" spans="1:9" ht="230.4" hidden="1" x14ac:dyDescent="0.3">
      <c r="A1670" t="s">
        <v>5767</v>
      </c>
      <c r="B1670">
        <v>-2018</v>
      </c>
      <c r="C1670" s="1" t="s">
        <v>86</v>
      </c>
      <c r="D1670">
        <v>5.5</v>
      </c>
      <c r="E1670" s="1" t="s">
        <v>5768</v>
      </c>
      <c r="F1670" s="1" t="s">
        <v>5769</v>
      </c>
      <c r="G1670">
        <v>793</v>
      </c>
      <c r="H1670">
        <v>120</v>
      </c>
    </row>
    <row r="1671" spans="1:9" hidden="1" x14ac:dyDescent="0.3">
      <c r="A1671" t="s">
        <v>5770</v>
      </c>
      <c r="B1671">
        <v>-2017</v>
      </c>
      <c r="C1671" s="1" t="s">
        <v>3225</v>
      </c>
      <c r="D1671">
        <v>6.8</v>
      </c>
      <c r="E1671" s="1" t="s">
        <v>5771</v>
      </c>
      <c r="F1671" s="1" t="s">
        <v>5772</v>
      </c>
      <c r="G1671" s="2">
        <v>17078</v>
      </c>
      <c r="H1671">
        <v>91</v>
      </c>
    </row>
    <row r="1672" spans="1:9" hidden="1" x14ac:dyDescent="0.3">
      <c r="A1672" t="s">
        <v>5773</v>
      </c>
      <c r="B1672">
        <v>-2021</v>
      </c>
      <c r="C1672" s="1" t="s">
        <v>86</v>
      </c>
      <c r="E1672" s="1" t="s">
        <v>5774</v>
      </c>
      <c r="F1672" s="1" t="s">
        <v>5775</v>
      </c>
    </row>
    <row r="1673" spans="1:9" ht="230.4" hidden="1" x14ac:dyDescent="0.3">
      <c r="A1673" t="s">
        <v>5776</v>
      </c>
      <c r="B1673" t="s">
        <v>278</v>
      </c>
      <c r="C1673" s="1" t="s">
        <v>1017</v>
      </c>
      <c r="D1673">
        <v>8.8000000000000007</v>
      </c>
      <c r="E1673" s="1" t="s">
        <v>5777</v>
      </c>
      <c r="F1673" s="1" t="s">
        <v>5778</v>
      </c>
      <c r="G1673" s="2">
        <v>8412</v>
      </c>
      <c r="H1673">
        <v>40</v>
      </c>
    </row>
    <row r="1674" spans="1:9" ht="244.8" hidden="1" x14ac:dyDescent="0.3">
      <c r="A1674" t="s">
        <v>5779</v>
      </c>
      <c r="B1674" t="s">
        <v>51</v>
      </c>
      <c r="C1674" s="1" t="s">
        <v>801</v>
      </c>
      <c r="D1674">
        <v>8.1999999999999993</v>
      </c>
      <c r="E1674" s="1" t="s">
        <v>5780</v>
      </c>
      <c r="F1674" s="1" t="s">
        <v>5781</v>
      </c>
      <c r="G1674" s="2">
        <v>4476</v>
      </c>
      <c r="H1674">
        <v>30</v>
      </c>
    </row>
    <row r="1675" spans="1:9" ht="288" hidden="1" x14ac:dyDescent="0.3">
      <c r="A1675" t="s">
        <v>5782</v>
      </c>
      <c r="B1675">
        <v>-2018</v>
      </c>
      <c r="C1675" s="1" t="s">
        <v>202</v>
      </c>
      <c r="D1675">
        <v>6.8</v>
      </c>
      <c r="E1675" s="1" t="s">
        <v>5783</v>
      </c>
      <c r="F1675" s="1" t="s">
        <v>5784</v>
      </c>
      <c r="G1675" s="2">
        <v>9308</v>
      </c>
      <c r="H1675">
        <v>110</v>
      </c>
    </row>
    <row r="1676" spans="1:9" hidden="1" x14ac:dyDescent="0.3">
      <c r="A1676" t="s">
        <v>5785</v>
      </c>
      <c r="B1676">
        <v>-2018</v>
      </c>
      <c r="C1676" s="1" t="s">
        <v>1700</v>
      </c>
      <c r="D1676">
        <v>3.8</v>
      </c>
      <c r="E1676" s="1" t="s">
        <v>5786</v>
      </c>
      <c r="F1676" s="1" t="s">
        <v>5787</v>
      </c>
      <c r="G1676" s="2">
        <v>2447</v>
      </c>
      <c r="H1676">
        <v>86</v>
      </c>
    </row>
    <row r="1677" spans="1:9" x14ac:dyDescent="0.3">
      <c r="A1677" t="s">
        <v>5788</v>
      </c>
      <c r="B1677" t="s">
        <v>1585</v>
      </c>
      <c r="C1677" s="1" t="s">
        <v>38</v>
      </c>
      <c r="D1677">
        <v>7.3</v>
      </c>
      <c r="E1677" s="1" t="s">
        <v>5789</v>
      </c>
      <c r="F1677" s="1" t="s">
        <v>5790</v>
      </c>
      <c r="G1677" s="2">
        <v>15777</v>
      </c>
      <c r="H1677">
        <v>80</v>
      </c>
      <c r="I1677" t="s">
        <v>1872</v>
      </c>
    </row>
    <row r="1678" spans="1:9" ht="216" hidden="1" x14ac:dyDescent="0.3">
      <c r="A1678" t="s">
        <v>5791</v>
      </c>
      <c r="B1678" t="s">
        <v>14</v>
      </c>
      <c r="C1678" s="1" t="s">
        <v>91</v>
      </c>
      <c r="E1678" s="1" t="s">
        <v>5792</v>
      </c>
      <c r="F1678" s="1" t="s">
        <v>5793</v>
      </c>
    </row>
    <row r="1679" spans="1:9" ht="230.4" hidden="1" x14ac:dyDescent="0.3">
      <c r="A1679" t="s">
        <v>5794</v>
      </c>
      <c r="B1679" t="s">
        <v>108</v>
      </c>
      <c r="C1679" s="1" t="s">
        <v>5795</v>
      </c>
      <c r="D1679">
        <v>8.9</v>
      </c>
      <c r="E1679" s="1" t="s">
        <v>5796</v>
      </c>
      <c r="F1679" s="1" t="s">
        <v>5797</v>
      </c>
      <c r="G1679">
        <v>881</v>
      </c>
      <c r="H1679">
        <v>7</v>
      </c>
    </row>
    <row r="1680" spans="1:9" ht="259.2" hidden="1" x14ac:dyDescent="0.3">
      <c r="A1680" t="s">
        <v>5798</v>
      </c>
      <c r="B1680">
        <v>-2021</v>
      </c>
      <c r="C1680" s="1" t="s">
        <v>2395</v>
      </c>
      <c r="E1680" s="1" t="s">
        <v>5799</v>
      </c>
      <c r="F1680" s="1" t="s">
        <v>5800</v>
      </c>
      <c r="H1680">
        <v>112</v>
      </c>
    </row>
    <row r="1681" spans="1:9" ht="331.2" hidden="1" x14ac:dyDescent="0.3">
      <c r="A1681" t="s">
        <v>5801</v>
      </c>
      <c r="B1681" t="s">
        <v>33</v>
      </c>
      <c r="C1681" s="1" t="s">
        <v>47</v>
      </c>
      <c r="D1681">
        <v>6</v>
      </c>
      <c r="E1681" s="1" t="s">
        <v>5802</v>
      </c>
      <c r="F1681" s="1" t="s">
        <v>5803</v>
      </c>
      <c r="G1681" s="2">
        <v>3755</v>
      </c>
      <c r="H1681">
        <v>242</v>
      </c>
    </row>
    <row r="1682" spans="1:9" ht="216" hidden="1" x14ac:dyDescent="0.3">
      <c r="A1682" t="s">
        <v>5804</v>
      </c>
      <c r="B1682" t="s">
        <v>14</v>
      </c>
      <c r="C1682" s="1" t="s">
        <v>25</v>
      </c>
      <c r="D1682">
        <v>7.1</v>
      </c>
      <c r="E1682" s="1" t="s">
        <v>5805</v>
      </c>
      <c r="F1682" s="1" t="s">
        <v>5806</v>
      </c>
      <c r="G1682">
        <v>173</v>
      </c>
      <c r="H1682">
        <v>24</v>
      </c>
    </row>
    <row r="1683" spans="1:9" hidden="1" x14ac:dyDescent="0.3">
      <c r="A1683" t="s">
        <v>5807</v>
      </c>
      <c r="B1683">
        <v>-2011</v>
      </c>
      <c r="C1683" s="1" t="s">
        <v>1735</v>
      </c>
      <c r="D1683">
        <v>7.2</v>
      </c>
      <c r="E1683" s="1" t="s">
        <v>5808</v>
      </c>
      <c r="F1683" s="1" t="s">
        <v>5809</v>
      </c>
      <c r="G1683" s="2">
        <v>9539</v>
      </c>
      <c r="H1683">
        <v>24</v>
      </c>
    </row>
    <row r="1684" spans="1:9" hidden="1" x14ac:dyDescent="0.3">
      <c r="A1684" t="s">
        <v>5810</v>
      </c>
      <c r="B1684" t="s">
        <v>1629</v>
      </c>
      <c r="C1684" s="1" t="s">
        <v>1566</v>
      </c>
      <c r="D1684">
        <v>5.8</v>
      </c>
      <c r="E1684" s="1" t="s">
        <v>5811</v>
      </c>
      <c r="F1684" s="1" t="s">
        <v>5812</v>
      </c>
      <c r="G1684" s="2">
        <v>3990</v>
      </c>
      <c r="H1684">
        <v>120</v>
      </c>
    </row>
    <row r="1685" spans="1:9" hidden="1" x14ac:dyDescent="0.3">
      <c r="A1685" t="s">
        <v>5813</v>
      </c>
      <c r="B1685">
        <v>-2019</v>
      </c>
      <c r="C1685" s="1" t="s">
        <v>38</v>
      </c>
      <c r="D1685">
        <v>4.5999999999999996</v>
      </c>
      <c r="E1685" s="1" t="s">
        <v>5814</v>
      </c>
      <c r="F1685" s="1" t="s">
        <v>5815</v>
      </c>
      <c r="G1685" s="2">
        <v>2822</v>
      </c>
      <c r="H1685">
        <v>120</v>
      </c>
    </row>
    <row r="1686" spans="1:9" ht="388.8" hidden="1" x14ac:dyDescent="0.3">
      <c r="A1686" t="s">
        <v>5816</v>
      </c>
      <c r="B1686">
        <v>-2011</v>
      </c>
      <c r="C1686" s="1" t="s">
        <v>1167</v>
      </c>
      <c r="D1686">
        <v>8.3000000000000007</v>
      </c>
      <c r="E1686" s="1" t="s">
        <v>5817</v>
      </c>
      <c r="F1686" s="1" t="s">
        <v>5818</v>
      </c>
      <c r="G1686" s="2">
        <v>8089</v>
      </c>
      <c r="H1686">
        <v>24</v>
      </c>
    </row>
    <row r="1687" spans="1:9" ht="360" hidden="1" x14ac:dyDescent="0.3">
      <c r="A1687" t="s">
        <v>5819</v>
      </c>
      <c r="B1687">
        <v>-2018</v>
      </c>
      <c r="C1687" s="1" t="s">
        <v>5820</v>
      </c>
      <c r="D1687">
        <v>6</v>
      </c>
      <c r="E1687" s="1" t="s">
        <v>5821</v>
      </c>
      <c r="F1687" s="1" t="s">
        <v>5822</v>
      </c>
      <c r="G1687" s="2">
        <v>4572</v>
      </c>
      <c r="H1687">
        <v>139</v>
      </c>
    </row>
    <row r="1688" spans="1:9" x14ac:dyDescent="0.3">
      <c r="A1688" t="s">
        <v>5823</v>
      </c>
      <c r="B1688">
        <v>-1994</v>
      </c>
      <c r="C1688" s="1" t="s">
        <v>263</v>
      </c>
      <c r="D1688">
        <v>7.6</v>
      </c>
      <c r="E1688" s="1" t="s">
        <v>5824</v>
      </c>
      <c r="F1688" s="1" t="s">
        <v>5825</v>
      </c>
      <c r="G1688" s="2">
        <v>44060</v>
      </c>
      <c r="H1688">
        <v>102</v>
      </c>
      <c r="I1688" t="s">
        <v>5826</v>
      </c>
    </row>
    <row r="1689" spans="1:9" ht="259.2" hidden="1" x14ac:dyDescent="0.3">
      <c r="A1689" t="s">
        <v>5827</v>
      </c>
      <c r="B1689" t="s">
        <v>14</v>
      </c>
      <c r="C1689" s="1" t="s">
        <v>187</v>
      </c>
      <c r="D1689">
        <v>7.6</v>
      </c>
      <c r="E1689" s="1" t="s">
        <v>5828</v>
      </c>
      <c r="F1689" s="1" t="s">
        <v>5829</v>
      </c>
      <c r="G1689">
        <v>53</v>
      </c>
      <c r="H1689">
        <v>70</v>
      </c>
    </row>
    <row r="1690" spans="1:9" ht="302.39999999999998" hidden="1" x14ac:dyDescent="0.3">
      <c r="A1690" t="s">
        <v>5830</v>
      </c>
      <c r="B1690">
        <v>-2020</v>
      </c>
      <c r="C1690" s="1" t="s">
        <v>20</v>
      </c>
      <c r="D1690">
        <v>4.7</v>
      </c>
      <c r="E1690" s="1" t="s">
        <v>5831</v>
      </c>
      <c r="F1690" s="1" t="s">
        <v>5832</v>
      </c>
      <c r="G1690" s="2">
        <v>3162</v>
      </c>
      <c r="H1690">
        <v>93</v>
      </c>
    </row>
    <row r="1691" spans="1:9" ht="244.8" hidden="1" x14ac:dyDescent="0.3">
      <c r="A1691" t="s">
        <v>5833</v>
      </c>
      <c r="B1691">
        <v>-2018</v>
      </c>
      <c r="C1691" s="1" t="s">
        <v>164</v>
      </c>
      <c r="D1691">
        <v>6.4</v>
      </c>
      <c r="E1691" s="1" t="s">
        <v>5834</v>
      </c>
      <c r="F1691" s="1" t="s">
        <v>5835</v>
      </c>
      <c r="G1691" s="2">
        <v>10897</v>
      </c>
      <c r="H1691">
        <v>108</v>
      </c>
    </row>
    <row r="1692" spans="1:9" ht="244.8" hidden="1" x14ac:dyDescent="0.3">
      <c r="A1692" t="s">
        <v>5836</v>
      </c>
      <c r="B1692" t="s">
        <v>51</v>
      </c>
      <c r="C1692" s="1" t="s">
        <v>435</v>
      </c>
      <c r="D1692">
        <v>7.7</v>
      </c>
      <c r="E1692" s="1" t="s">
        <v>5837</v>
      </c>
      <c r="F1692" s="1" t="s">
        <v>5838</v>
      </c>
      <c r="G1692">
        <v>876</v>
      </c>
      <c r="H1692">
        <v>23</v>
      </c>
    </row>
    <row r="1693" spans="1:9" ht="302.39999999999998" hidden="1" x14ac:dyDescent="0.3">
      <c r="A1693" t="s">
        <v>5839</v>
      </c>
      <c r="B1693" t="s">
        <v>14</v>
      </c>
      <c r="C1693" s="1" t="s">
        <v>1988</v>
      </c>
      <c r="E1693" s="1" t="s">
        <v>5840</v>
      </c>
      <c r="F1693" s="1" t="s">
        <v>5841</v>
      </c>
    </row>
    <row r="1694" spans="1:9" x14ac:dyDescent="0.3">
      <c r="A1694" t="s">
        <v>5842</v>
      </c>
      <c r="B1694">
        <v>-2007</v>
      </c>
      <c r="C1694" s="1" t="s">
        <v>5843</v>
      </c>
      <c r="D1694">
        <v>5.4</v>
      </c>
      <c r="E1694" s="1" t="s">
        <v>5844</v>
      </c>
      <c r="F1694" s="1" t="s">
        <v>5845</v>
      </c>
      <c r="G1694" s="2">
        <v>34726</v>
      </c>
      <c r="H1694">
        <v>101</v>
      </c>
      <c r="I1694" t="s">
        <v>5846</v>
      </c>
    </row>
    <row r="1695" spans="1:9" x14ac:dyDescent="0.3">
      <c r="A1695" t="s">
        <v>5847</v>
      </c>
      <c r="B1695">
        <v>-1994</v>
      </c>
      <c r="C1695" s="1" t="s">
        <v>2308</v>
      </c>
      <c r="D1695">
        <v>6.4</v>
      </c>
      <c r="E1695" s="1" t="s">
        <v>5848</v>
      </c>
      <c r="F1695" s="1" t="s">
        <v>5849</v>
      </c>
      <c r="G1695" s="2">
        <v>16055</v>
      </c>
      <c r="H1695">
        <v>86</v>
      </c>
      <c r="I1695" t="s">
        <v>5850</v>
      </c>
    </row>
    <row r="1696" spans="1:9" hidden="1" x14ac:dyDescent="0.3">
      <c r="A1696" t="s">
        <v>5851</v>
      </c>
      <c r="B1696" t="s">
        <v>5852</v>
      </c>
      <c r="C1696" s="1" t="s">
        <v>25</v>
      </c>
      <c r="D1696">
        <v>6.7</v>
      </c>
      <c r="E1696" s="1" t="s">
        <v>5853</v>
      </c>
      <c r="F1696" s="1" t="s">
        <v>5854</v>
      </c>
      <c r="G1696">
        <v>794</v>
      </c>
      <c r="H1696">
        <v>90</v>
      </c>
    </row>
    <row r="1697" spans="1:9" hidden="1" x14ac:dyDescent="0.3">
      <c r="A1697" t="s">
        <v>5855</v>
      </c>
      <c r="B1697">
        <v>-2015</v>
      </c>
      <c r="C1697" s="1" t="s">
        <v>458</v>
      </c>
      <c r="D1697">
        <v>6.1</v>
      </c>
      <c r="E1697" s="1" t="s">
        <v>5856</v>
      </c>
      <c r="F1697" s="1" t="s">
        <v>5857</v>
      </c>
      <c r="G1697" s="2">
        <v>6015</v>
      </c>
      <c r="H1697">
        <v>85</v>
      </c>
    </row>
    <row r="1698" spans="1:9" ht="230.4" hidden="1" x14ac:dyDescent="0.3">
      <c r="A1698" t="s">
        <v>5858</v>
      </c>
      <c r="B1698" t="s">
        <v>5859</v>
      </c>
      <c r="C1698" s="1" t="s">
        <v>5860</v>
      </c>
      <c r="D1698">
        <v>6.7</v>
      </c>
      <c r="E1698" s="1" t="s">
        <v>5861</v>
      </c>
      <c r="F1698" s="1" t="s">
        <v>5862</v>
      </c>
      <c r="G1698" s="2">
        <v>2827</v>
      </c>
      <c r="H1698">
        <v>30</v>
      </c>
    </row>
    <row r="1699" spans="1:9" ht="374.4" hidden="1" x14ac:dyDescent="0.3">
      <c r="A1699" t="s">
        <v>5863</v>
      </c>
      <c r="B1699" t="s">
        <v>33</v>
      </c>
      <c r="C1699" s="1" t="s">
        <v>3225</v>
      </c>
      <c r="D1699">
        <v>7.2</v>
      </c>
      <c r="E1699" s="1" t="s">
        <v>5864</v>
      </c>
      <c r="F1699" s="1" t="s">
        <v>5865</v>
      </c>
      <c r="G1699" s="2">
        <v>2606</v>
      </c>
    </row>
    <row r="1700" spans="1:9" hidden="1" x14ac:dyDescent="0.3">
      <c r="A1700" t="s">
        <v>5866</v>
      </c>
      <c r="B1700">
        <v>-2022</v>
      </c>
      <c r="C1700" s="1" t="s">
        <v>5867</v>
      </c>
      <c r="E1700" s="1" t="s">
        <v>5868</v>
      </c>
      <c r="F1700" s="1" t="s">
        <v>5869</v>
      </c>
    </row>
    <row r="1701" spans="1:9" hidden="1" x14ac:dyDescent="0.3">
      <c r="A1701" t="s">
        <v>5870</v>
      </c>
      <c r="B1701">
        <v>-2005</v>
      </c>
      <c r="C1701" s="1" t="s">
        <v>363</v>
      </c>
      <c r="D1701">
        <v>6.4</v>
      </c>
      <c r="E1701" s="1" t="s">
        <v>5871</v>
      </c>
      <c r="F1701" s="1" t="s">
        <v>5872</v>
      </c>
      <c r="G1701" s="2">
        <v>7994</v>
      </c>
      <c r="H1701">
        <v>107</v>
      </c>
    </row>
    <row r="1702" spans="1:9" ht="316.8" hidden="1" x14ac:dyDescent="0.3">
      <c r="A1702" t="s">
        <v>5873</v>
      </c>
      <c r="B1702">
        <v>-2017</v>
      </c>
      <c r="C1702" s="1" t="s">
        <v>43</v>
      </c>
      <c r="D1702">
        <v>8.4</v>
      </c>
      <c r="E1702" s="1" t="s">
        <v>5874</v>
      </c>
      <c r="F1702" s="1" t="s">
        <v>5875</v>
      </c>
      <c r="G1702" s="2">
        <v>16763</v>
      </c>
      <c r="H1702">
        <v>60</v>
      </c>
    </row>
    <row r="1703" spans="1:9" ht="244.8" hidden="1" x14ac:dyDescent="0.3">
      <c r="A1703" t="s">
        <v>5876</v>
      </c>
      <c r="B1703" t="s">
        <v>14</v>
      </c>
      <c r="C1703" s="1" t="s">
        <v>435</v>
      </c>
      <c r="D1703">
        <v>8.1999999999999993</v>
      </c>
      <c r="E1703" s="1" t="s">
        <v>5877</v>
      </c>
      <c r="F1703" s="1" t="s">
        <v>5878</v>
      </c>
      <c r="G1703" s="2">
        <v>1307</v>
      </c>
    </row>
    <row r="1704" spans="1:9" hidden="1" x14ac:dyDescent="0.3">
      <c r="A1704" t="s">
        <v>5879</v>
      </c>
      <c r="B1704">
        <v>-2022</v>
      </c>
      <c r="C1704" s="1" t="s">
        <v>2976</v>
      </c>
      <c r="E1704" s="1" t="s">
        <v>5880</v>
      </c>
      <c r="F1704" s="1" t="s">
        <v>5881</v>
      </c>
      <c r="H1704">
        <v>128</v>
      </c>
    </row>
    <row r="1705" spans="1:9" hidden="1" x14ac:dyDescent="0.3">
      <c r="A1705" t="s">
        <v>5882</v>
      </c>
      <c r="B1705" t="s">
        <v>5883</v>
      </c>
      <c r="C1705" s="1" t="s">
        <v>1750</v>
      </c>
      <c r="D1705">
        <v>6</v>
      </c>
      <c r="E1705" s="1" t="s">
        <v>5884</v>
      </c>
      <c r="F1705" s="1" t="s">
        <v>5885</v>
      </c>
      <c r="G1705" s="2">
        <v>28873</v>
      </c>
      <c r="H1705">
        <v>100</v>
      </c>
    </row>
    <row r="1706" spans="1:9" x14ac:dyDescent="0.3">
      <c r="A1706" t="s">
        <v>5886</v>
      </c>
      <c r="B1706" t="s">
        <v>1585</v>
      </c>
      <c r="C1706" s="1" t="s">
        <v>91</v>
      </c>
      <c r="D1706">
        <v>6.8</v>
      </c>
      <c r="E1706" s="1" t="s">
        <v>5887</v>
      </c>
      <c r="F1706" s="1" t="s">
        <v>5888</v>
      </c>
      <c r="G1706" s="2">
        <v>10487</v>
      </c>
      <c r="H1706">
        <v>97</v>
      </c>
      <c r="I1706" t="s">
        <v>5889</v>
      </c>
    </row>
    <row r="1707" spans="1:9" ht="201.6" hidden="1" x14ac:dyDescent="0.3">
      <c r="A1707" t="s">
        <v>5890</v>
      </c>
      <c r="B1707" t="s">
        <v>3551</v>
      </c>
      <c r="C1707" s="1" t="s">
        <v>274</v>
      </c>
      <c r="D1707">
        <v>7.3</v>
      </c>
      <c r="E1707" s="1" t="s">
        <v>5891</v>
      </c>
      <c r="F1707" s="1" t="s">
        <v>5892</v>
      </c>
      <c r="G1707" s="2">
        <v>42007</v>
      </c>
      <c r="H1707">
        <v>43</v>
      </c>
    </row>
    <row r="1708" spans="1:9" hidden="1" x14ac:dyDescent="0.3">
      <c r="A1708" t="s">
        <v>5893</v>
      </c>
      <c r="B1708">
        <v>-2022</v>
      </c>
      <c r="C1708" s="1" t="s">
        <v>38</v>
      </c>
      <c r="E1708" s="1" t="s">
        <v>5894</v>
      </c>
      <c r="F1708" s="1" t="s">
        <v>5895</v>
      </c>
    </row>
    <row r="1709" spans="1:9" ht="244.8" hidden="1" x14ac:dyDescent="0.3">
      <c r="A1709" t="s">
        <v>5896</v>
      </c>
      <c r="B1709" t="s">
        <v>278</v>
      </c>
      <c r="C1709" s="1" t="s">
        <v>959</v>
      </c>
      <c r="D1709">
        <v>7</v>
      </c>
      <c r="E1709" s="1" t="s">
        <v>5897</v>
      </c>
      <c r="F1709" s="1" t="s">
        <v>5898</v>
      </c>
      <c r="G1709" s="2">
        <v>2332</v>
      </c>
      <c r="H1709">
        <v>60</v>
      </c>
    </row>
    <row r="1710" spans="1:9" x14ac:dyDescent="0.3">
      <c r="A1710" t="s">
        <v>5899</v>
      </c>
      <c r="B1710">
        <v>-2012</v>
      </c>
      <c r="C1710" s="1" t="s">
        <v>68</v>
      </c>
      <c r="D1710">
        <v>6.6</v>
      </c>
      <c r="E1710" s="1" t="s">
        <v>5900</v>
      </c>
      <c r="F1710" s="1" t="s">
        <v>5901</v>
      </c>
      <c r="G1710" s="2">
        <v>30382</v>
      </c>
      <c r="H1710">
        <v>92</v>
      </c>
      <c r="I1710" t="s">
        <v>5902</v>
      </c>
    </row>
    <row r="1711" spans="1:9" hidden="1" x14ac:dyDescent="0.3">
      <c r="A1711" t="s">
        <v>5903</v>
      </c>
      <c r="C1711" s="1" t="s">
        <v>524</v>
      </c>
      <c r="E1711" s="1" t="s">
        <v>5904</v>
      </c>
      <c r="F1711" s="1" t="s">
        <v>5905</v>
      </c>
    </row>
    <row r="1712" spans="1:9" hidden="1" x14ac:dyDescent="0.3">
      <c r="A1712" t="s">
        <v>5906</v>
      </c>
      <c r="B1712">
        <v>-2020</v>
      </c>
      <c r="C1712" s="1" t="s">
        <v>38</v>
      </c>
      <c r="D1712">
        <v>5.4</v>
      </c>
      <c r="E1712" s="1" t="s">
        <v>5907</v>
      </c>
      <c r="F1712" s="1" t="s">
        <v>5908</v>
      </c>
      <c r="G1712" s="2">
        <v>1140</v>
      </c>
      <c r="H1712">
        <v>91</v>
      </c>
    </row>
    <row r="1713" spans="1:8" hidden="1" x14ac:dyDescent="0.3">
      <c r="A1713" t="s">
        <v>5909</v>
      </c>
      <c r="C1713" s="1" t="s">
        <v>164</v>
      </c>
      <c r="E1713" s="1" t="s">
        <v>5910</v>
      </c>
      <c r="F1713" s="1" t="s">
        <v>5911</v>
      </c>
    </row>
    <row r="1714" spans="1:8" hidden="1" x14ac:dyDescent="0.3">
      <c r="A1714" t="s">
        <v>5912</v>
      </c>
      <c r="C1714" s="1" t="s">
        <v>109</v>
      </c>
      <c r="E1714" s="1" t="s">
        <v>5913</v>
      </c>
      <c r="F1714" s="1" t="s">
        <v>5914</v>
      </c>
    </row>
    <row r="1715" spans="1:8" hidden="1" x14ac:dyDescent="0.3">
      <c r="A1715" t="s">
        <v>5915</v>
      </c>
      <c r="B1715" t="s">
        <v>2972</v>
      </c>
      <c r="C1715" s="1" t="s">
        <v>38</v>
      </c>
      <c r="D1715">
        <v>7</v>
      </c>
      <c r="E1715" s="1" t="s">
        <v>5916</v>
      </c>
      <c r="F1715" s="1" t="s">
        <v>5917</v>
      </c>
      <c r="G1715" s="2">
        <v>11425</v>
      </c>
      <c r="H1715">
        <v>96</v>
      </c>
    </row>
    <row r="1716" spans="1:8" ht="244.8" hidden="1" x14ac:dyDescent="0.3">
      <c r="A1716" t="s">
        <v>5918</v>
      </c>
      <c r="B1716" t="s">
        <v>702</v>
      </c>
      <c r="C1716" s="1" t="s">
        <v>959</v>
      </c>
      <c r="D1716">
        <v>7.5</v>
      </c>
      <c r="E1716" s="1" t="s">
        <v>5919</v>
      </c>
      <c r="F1716" s="1" t="s">
        <v>5920</v>
      </c>
      <c r="G1716" s="2">
        <v>4335</v>
      </c>
      <c r="H1716">
        <v>50</v>
      </c>
    </row>
    <row r="1717" spans="1:8" ht="244.8" hidden="1" x14ac:dyDescent="0.3">
      <c r="A1717" t="s">
        <v>5921</v>
      </c>
      <c r="B1717">
        <v>-1994</v>
      </c>
      <c r="C1717" s="1" t="s">
        <v>435</v>
      </c>
      <c r="D1717">
        <v>7.3</v>
      </c>
      <c r="E1717" s="1" t="s">
        <v>5922</v>
      </c>
      <c r="F1717" s="1" t="s">
        <v>5923</v>
      </c>
      <c r="G1717" s="2">
        <v>27073</v>
      </c>
      <c r="H1717">
        <v>119</v>
      </c>
    </row>
    <row r="1718" spans="1:8" ht="259.2" hidden="1" x14ac:dyDescent="0.3">
      <c r="A1718" t="s">
        <v>5924</v>
      </c>
      <c r="B1718">
        <v>-2018</v>
      </c>
      <c r="C1718" s="1" t="s">
        <v>109</v>
      </c>
      <c r="D1718">
        <v>5.3</v>
      </c>
      <c r="E1718" s="1" t="s">
        <v>5925</v>
      </c>
      <c r="F1718" s="1" t="s">
        <v>5926</v>
      </c>
      <c r="G1718" s="2">
        <v>2716</v>
      </c>
      <c r="H1718">
        <v>60</v>
      </c>
    </row>
    <row r="1719" spans="1:8" hidden="1" x14ac:dyDescent="0.3">
      <c r="A1719" t="s">
        <v>5927</v>
      </c>
      <c r="B1719">
        <v>-2019</v>
      </c>
      <c r="C1719" s="1" t="s">
        <v>104</v>
      </c>
      <c r="D1719">
        <v>4.9000000000000004</v>
      </c>
      <c r="E1719" s="1" t="s">
        <v>5928</v>
      </c>
      <c r="F1719" s="1" t="s">
        <v>5929</v>
      </c>
      <c r="G1719" s="2">
        <v>8308</v>
      </c>
      <c r="H1719">
        <v>109</v>
      </c>
    </row>
    <row r="1720" spans="1:8" ht="216" hidden="1" x14ac:dyDescent="0.3">
      <c r="A1720" t="s">
        <v>5930</v>
      </c>
      <c r="B1720" t="s">
        <v>85</v>
      </c>
      <c r="C1720" s="1" t="s">
        <v>5069</v>
      </c>
      <c r="D1720">
        <v>7</v>
      </c>
      <c r="E1720" s="1" t="s">
        <v>5931</v>
      </c>
      <c r="F1720" s="1" t="s">
        <v>5932</v>
      </c>
      <c r="G1720" s="2">
        <v>1437</v>
      </c>
      <c r="H1720">
        <v>60</v>
      </c>
    </row>
    <row r="1721" spans="1:8" hidden="1" x14ac:dyDescent="0.3">
      <c r="A1721" t="s">
        <v>5933</v>
      </c>
      <c r="B1721">
        <v>-2016</v>
      </c>
      <c r="C1721" s="1" t="s">
        <v>104</v>
      </c>
      <c r="D1721">
        <v>7.3</v>
      </c>
      <c r="E1721" s="1" t="s">
        <v>5934</v>
      </c>
      <c r="F1721" s="1" t="s">
        <v>5935</v>
      </c>
      <c r="G1721" s="2">
        <v>2996</v>
      </c>
      <c r="H1721">
        <v>60</v>
      </c>
    </row>
    <row r="1722" spans="1:8" hidden="1" x14ac:dyDescent="0.3">
      <c r="A1722" t="s">
        <v>5936</v>
      </c>
      <c r="C1722" s="1" t="s">
        <v>86</v>
      </c>
      <c r="E1722" s="1" t="s">
        <v>5937</v>
      </c>
      <c r="F1722" s="1" t="s">
        <v>5938</v>
      </c>
    </row>
    <row r="1723" spans="1:8" ht="187.2" hidden="1" x14ac:dyDescent="0.3">
      <c r="A1723" t="s">
        <v>5939</v>
      </c>
      <c r="B1723" t="s">
        <v>1239</v>
      </c>
      <c r="C1723" s="1" t="s">
        <v>15</v>
      </c>
      <c r="D1723">
        <v>8</v>
      </c>
      <c r="E1723" s="1" t="s">
        <v>5940</v>
      </c>
      <c r="F1723" s="1" t="s">
        <v>5941</v>
      </c>
      <c r="G1723" s="2">
        <v>10046</v>
      </c>
      <c r="H1723">
        <v>22</v>
      </c>
    </row>
    <row r="1724" spans="1:8" ht="331.2" hidden="1" x14ac:dyDescent="0.3">
      <c r="A1724" t="s">
        <v>5942</v>
      </c>
      <c r="B1724" t="s">
        <v>85</v>
      </c>
      <c r="C1724" s="1" t="s">
        <v>81</v>
      </c>
      <c r="D1724">
        <v>6.8</v>
      </c>
      <c r="E1724" s="1" t="s">
        <v>5943</v>
      </c>
      <c r="F1724" s="1" t="s">
        <v>5944</v>
      </c>
      <c r="G1724" s="2">
        <v>3493</v>
      </c>
      <c r="H1724">
        <v>60</v>
      </c>
    </row>
    <row r="1725" spans="1:8" hidden="1" x14ac:dyDescent="0.3">
      <c r="A1725" t="s">
        <v>5945</v>
      </c>
      <c r="B1725">
        <v>-2012</v>
      </c>
      <c r="C1725" s="1" t="s">
        <v>801</v>
      </c>
      <c r="D1725">
        <v>5.7</v>
      </c>
      <c r="E1725" s="1" t="s">
        <v>5946</v>
      </c>
      <c r="F1725" s="1" t="s">
        <v>5947</v>
      </c>
      <c r="G1725" s="2">
        <v>7703</v>
      </c>
      <c r="H1725">
        <v>94</v>
      </c>
    </row>
    <row r="1726" spans="1:8" hidden="1" x14ac:dyDescent="0.3">
      <c r="A1726" t="s">
        <v>5948</v>
      </c>
      <c r="B1726">
        <v>-2021</v>
      </c>
      <c r="C1726" s="1" t="s">
        <v>91</v>
      </c>
      <c r="D1726">
        <v>8.5</v>
      </c>
      <c r="E1726" s="1" t="s">
        <v>5949</v>
      </c>
      <c r="F1726" s="1" t="s">
        <v>5950</v>
      </c>
      <c r="G1726" s="2">
        <v>4826</v>
      </c>
      <c r="H1726">
        <v>140</v>
      </c>
    </row>
    <row r="1727" spans="1:8" hidden="1" x14ac:dyDescent="0.3">
      <c r="A1727" t="s">
        <v>5951</v>
      </c>
      <c r="B1727">
        <v>-2022</v>
      </c>
      <c r="C1727" s="1" t="s">
        <v>856</v>
      </c>
      <c r="E1727" s="1" t="s">
        <v>5952</v>
      </c>
      <c r="F1727" s="1" t="s">
        <v>5953</v>
      </c>
    </row>
    <row r="1728" spans="1:8" ht="259.2" hidden="1" x14ac:dyDescent="0.3">
      <c r="A1728" t="s">
        <v>5954</v>
      </c>
      <c r="B1728">
        <v>-2020</v>
      </c>
      <c r="C1728" s="1" t="s">
        <v>959</v>
      </c>
      <c r="D1728">
        <v>7.1</v>
      </c>
      <c r="E1728" s="1" t="s">
        <v>5955</v>
      </c>
      <c r="F1728" s="1" t="s">
        <v>5956</v>
      </c>
      <c r="G1728" s="2">
        <v>13144</v>
      </c>
      <c r="H1728">
        <v>135</v>
      </c>
    </row>
    <row r="1729" spans="1:9" hidden="1" x14ac:dyDescent="0.3">
      <c r="A1729" t="s">
        <v>5957</v>
      </c>
      <c r="B1729" t="s">
        <v>5958</v>
      </c>
      <c r="C1729" s="1" t="s">
        <v>1071</v>
      </c>
      <c r="D1729">
        <v>6.7</v>
      </c>
      <c r="E1729" s="1" t="s">
        <v>5959</v>
      </c>
      <c r="F1729" s="1" t="s">
        <v>5960</v>
      </c>
      <c r="G1729" s="2">
        <v>14787</v>
      </c>
      <c r="H1729">
        <v>72</v>
      </c>
    </row>
    <row r="1730" spans="1:9" ht="345.6" hidden="1" x14ac:dyDescent="0.3">
      <c r="A1730" t="s">
        <v>5961</v>
      </c>
      <c r="B1730" t="s">
        <v>5962</v>
      </c>
      <c r="C1730" s="1" t="s">
        <v>959</v>
      </c>
      <c r="D1730">
        <v>4.4000000000000004</v>
      </c>
      <c r="E1730" s="1" t="s">
        <v>5963</v>
      </c>
      <c r="F1730" s="1" t="s">
        <v>5964</v>
      </c>
      <c r="G1730" s="2">
        <v>2035</v>
      </c>
      <c r="H1730">
        <v>90</v>
      </c>
    </row>
    <row r="1731" spans="1:9" hidden="1" x14ac:dyDescent="0.3">
      <c r="A1731" t="s">
        <v>5965</v>
      </c>
      <c r="B1731">
        <v>-2020</v>
      </c>
      <c r="C1731" s="1" t="s">
        <v>38</v>
      </c>
      <c r="D1731">
        <v>7.3</v>
      </c>
      <c r="E1731" s="1" t="s">
        <v>5966</v>
      </c>
      <c r="F1731" s="1" t="s">
        <v>5967</v>
      </c>
      <c r="G1731" s="2">
        <v>4358</v>
      </c>
      <c r="H1731">
        <v>118</v>
      </c>
    </row>
    <row r="1732" spans="1:9" hidden="1" x14ac:dyDescent="0.3">
      <c r="A1732" t="s">
        <v>5968</v>
      </c>
      <c r="B1732">
        <v>-2018</v>
      </c>
      <c r="C1732" s="1" t="s">
        <v>91</v>
      </c>
      <c r="D1732">
        <v>5.0999999999999996</v>
      </c>
      <c r="E1732" s="1" t="s">
        <v>5969</v>
      </c>
      <c r="F1732" s="1" t="s">
        <v>5970</v>
      </c>
      <c r="G1732" s="2">
        <v>6600</v>
      </c>
      <c r="H1732">
        <v>97</v>
      </c>
    </row>
    <row r="1733" spans="1:9" ht="244.8" hidden="1" x14ac:dyDescent="0.3">
      <c r="A1733" t="s">
        <v>5971</v>
      </c>
      <c r="B1733">
        <v>-2019</v>
      </c>
      <c r="C1733" s="1" t="s">
        <v>3483</v>
      </c>
      <c r="D1733">
        <v>6.2</v>
      </c>
      <c r="E1733" s="1" t="s">
        <v>5972</v>
      </c>
      <c r="F1733" s="1" t="s">
        <v>5973</v>
      </c>
      <c r="G1733" s="2">
        <v>8041</v>
      </c>
      <c r="H1733">
        <v>90</v>
      </c>
    </row>
    <row r="1734" spans="1:9" ht="316.8" hidden="1" x14ac:dyDescent="0.3">
      <c r="A1734" t="s">
        <v>5974</v>
      </c>
      <c r="B1734" t="s">
        <v>278</v>
      </c>
      <c r="C1734" s="1" t="s">
        <v>2907</v>
      </c>
      <c r="D1734">
        <v>8.6999999999999993</v>
      </c>
      <c r="E1734" s="1" t="s">
        <v>5975</v>
      </c>
      <c r="F1734" s="1" t="s">
        <v>5976</v>
      </c>
      <c r="G1734" s="2">
        <v>2103</v>
      </c>
      <c r="H1734">
        <v>75</v>
      </c>
    </row>
    <row r="1735" spans="1:9" hidden="1" x14ac:dyDescent="0.3">
      <c r="A1735" t="s">
        <v>5977</v>
      </c>
      <c r="B1735" t="s">
        <v>2972</v>
      </c>
      <c r="C1735" s="1" t="s">
        <v>248</v>
      </c>
      <c r="D1735">
        <v>4.7</v>
      </c>
      <c r="E1735" s="1" t="s">
        <v>5978</v>
      </c>
      <c r="F1735" s="1" t="s">
        <v>5979</v>
      </c>
      <c r="G1735" s="2">
        <v>1885</v>
      </c>
      <c r="H1735">
        <v>85</v>
      </c>
    </row>
    <row r="1736" spans="1:9" x14ac:dyDescent="0.3">
      <c r="A1736" t="s">
        <v>5980</v>
      </c>
      <c r="B1736">
        <v>-2005</v>
      </c>
      <c r="C1736" s="1" t="s">
        <v>1475</v>
      </c>
      <c r="D1736">
        <v>5.2</v>
      </c>
      <c r="E1736" s="1" t="s">
        <v>5981</v>
      </c>
      <c r="F1736" s="1" t="s">
        <v>5982</v>
      </c>
      <c r="G1736" s="2">
        <v>16506</v>
      </c>
      <c r="H1736">
        <v>102</v>
      </c>
      <c r="I1736" t="s">
        <v>5983</v>
      </c>
    </row>
    <row r="1737" spans="1:9" ht="259.2" hidden="1" x14ac:dyDescent="0.3">
      <c r="A1737" t="s">
        <v>5984</v>
      </c>
      <c r="B1737" t="s">
        <v>14</v>
      </c>
      <c r="C1737" s="1" t="s">
        <v>91</v>
      </c>
      <c r="D1737">
        <v>7.7</v>
      </c>
      <c r="E1737" s="1" t="s">
        <v>5985</v>
      </c>
      <c r="F1737" s="1" t="s">
        <v>5986</v>
      </c>
      <c r="G1737">
        <v>806</v>
      </c>
      <c r="H1737">
        <v>35</v>
      </c>
    </row>
    <row r="1738" spans="1:9" ht="273.60000000000002" hidden="1" x14ac:dyDescent="0.3">
      <c r="A1738" t="s">
        <v>5987</v>
      </c>
      <c r="B1738">
        <v>-2020</v>
      </c>
      <c r="C1738" s="1" t="s">
        <v>856</v>
      </c>
      <c r="D1738">
        <v>5.9</v>
      </c>
      <c r="E1738" s="1" t="s">
        <v>5988</v>
      </c>
      <c r="F1738" s="1" t="s">
        <v>5989</v>
      </c>
      <c r="G1738" s="2">
        <v>7835</v>
      </c>
      <c r="H1738">
        <v>83</v>
      </c>
    </row>
    <row r="1739" spans="1:9" hidden="1" x14ac:dyDescent="0.3">
      <c r="A1739" t="s">
        <v>5990</v>
      </c>
      <c r="B1739" t="s">
        <v>5494</v>
      </c>
      <c r="C1739" s="1" t="s">
        <v>1471</v>
      </c>
      <c r="D1739">
        <v>6.1</v>
      </c>
      <c r="E1739" s="1" t="s">
        <v>5991</v>
      </c>
      <c r="F1739" s="1" t="s">
        <v>5992</v>
      </c>
      <c r="G1739" s="2">
        <v>2150</v>
      </c>
      <c r="H1739">
        <v>84</v>
      </c>
    </row>
    <row r="1740" spans="1:9" ht="244.8" hidden="1" x14ac:dyDescent="0.3">
      <c r="A1740" t="s">
        <v>5993</v>
      </c>
      <c r="B1740">
        <v>-2021</v>
      </c>
      <c r="C1740" s="1" t="s">
        <v>104</v>
      </c>
      <c r="D1740">
        <v>6.6</v>
      </c>
      <c r="E1740" s="1" t="s">
        <v>5994</v>
      </c>
      <c r="F1740" s="1" t="s">
        <v>5995</v>
      </c>
      <c r="G1740" s="2">
        <v>4651</v>
      </c>
      <c r="H1740">
        <v>102</v>
      </c>
    </row>
    <row r="1741" spans="1:9" ht="316.8" hidden="1" x14ac:dyDescent="0.3">
      <c r="A1741" t="s">
        <v>5996</v>
      </c>
      <c r="B1741" t="s">
        <v>1214</v>
      </c>
      <c r="C1741" s="1" t="s">
        <v>435</v>
      </c>
      <c r="D1741">
        <v>8.5</v>
      </c>
      <c r="E1741" s="1" t="s">
        <v>5997</v>
      </c>
      <c r="F1741" s="1" t="s">
        <v>5998</v>
      </c>
      <c r="G1741" s="2">
        <v>7710</v>
      </c>
      <c r="H1741">
        <v>24</v>
      </c>
    </row>
    <row r="1742" spans="1:9" hidden="1" x14ac:dyDescent="0.3">
      <c r="A1742" t="s">
        <v>5999</v>
      </c>
      <c r="B1742">
        <v>-2019</v>
      </c>
      <c r="C1742" s="1" t="s">
        <v>91</v>
      </c>
      <c r="D1742">
        <v>7.2</v>
      </c>
      <c r="E1742" s="1" t="s">
        <v>6000</v>
      </c>
      <c r="F1742" s="1" t="s">
        <v>6001</v>
      </c>
      <c r="G1742" s="2">
        <v>12331</v>
      </c>
      <c r="H1742">
        <v>89</v>
      </c>
    </row>
    <row r="1743" spans="1:9" hidden="1" x14ac:dyDescent="0.3">
      <c r="A1743" t="s">
        <v>6002</v>
      </c>
      <c r="B1743" t="s">
        <v>3130</v>
      </c>
      <c r="C1743" s="1" t="s">
        <v>86</v>
      </c>
      <c r="D1743">
        <v>7.1</v>
      </c>
      <c r="E1743" s="1" t="s">
        <v>6003</v>
      </c>
      <c r="F1743" s="1" t="s">
        <v>6004</v>
      </c>
      <c r="G1743" s="2">
        <v>13163</v>
      </c>
      <c r="H1743">
        <v>105</v>
      </c>
    </row>
    <row r="1744" spans="1:9" ht="316.8" hidden="1" x14ac:dyDescent="0.3">
      <c r="A1744" t="s">
        <v>6005</v>
      </c>
      <c r="B1744">
        <v>-2016</v>
      </c>
      <c r="C1744" s="1" t="s">
        <v>160</v>
      </c>
      <c r="D1744">
        <v>6.4</v>
      </c>
      <c r="E1744" s="1" t="s">
        <v>6006</v>
      </c>
      <c r="F1744" s="1" t="s">
        <v>6007</v>
      </c>
      <c r="G1744" s="2">
        <v>8537</v>
      </c>
      <c r="H1744">
        <v>105</v>
      </c>
    </row>
    <row r="1745" spans="1:8" hidden="1" x14ac:dyDescent="0.3">
      <c r="A1745" t="s">
        <v>6008</v>
      </c>
      <c r="B1745" t="s">
        <v>1895</v>
      </c>
      <c r="C1745" s="1" t="s">
        <v>34</v>
      </c>
      <c r="D1745">
        <v>4.4000000000000004</v>
      </c>
      <c r="E1745" s="1" t="s">
        <v>6009</v>
      </c>
      <c r="F1745" s="1" t="s">
        <v>6010</v>
      </c>
      <c r="G1745" s="2">
        <v>20760</v>
      </c>
      <c r="H1745">
        <v>85</v>
      </c>
    </row>
    <row r="1746" spans="1:8" hidden="1" x14ac:dyDescent="0.3">
      <c r="A1746" t="s">
        <v>6011</v>
      </c>
      <c r="B1746">
        <v>-2018</v>
      </c>
      <c r="C1746" s="1" t="s">
        <v>91</v>
      </c>
      <c r="D1746">
        <v>5.8</v>
      </c>
      <c r="E1746" s="1" t="s">
        <v>6012</v>
      </c>
      <c r="F1746" s="1" t="s">
        <v>6013</v>
      </c>
      <c r="G1746">
        <v>842</v>
      </c>
      <c r="H1746">
        <v>95</v>
      </c>
    </row>
    <row r="1747" spans="1:8" hidden="1" x14ac:dyDescent="0.3">
      <c r="A1747" t="s">
        <v>6014</v>
      </c>
      <c r="B1747">
        <v>-2020</v>
      </c>
      <c r="C1747" s="1" t="s">
        <v>239</v>
      </c>
      <c r="D1747">
        <v>5.8</v>
      </c>
      <c r="E1747" s="1" t="s">
        <v>6015</v>
      </c>
      <c r="F1747" s="1" t="s">
        <v>6016</v>
      </c>
      <c r="G1747" s="2">
        <v>5024</v>
      </c>
      <c r="H1747">
        <v>96</v>
      </c>
    </row>
    <row r="1748" spans="1:8" hidden="1" x14ac:dyDescent="0.3">
      <c r="A1748" t="s">
        <v>6017</v>
      </c>
      <c r="C1748" s="1" t="s">
        <v>2907</v>
      </c>
      <c r="E1748" s="1" t="s">
        <v>6018</v>
      </c>
      <c r="F1748" s="1" t="s">
        <v>118</v>
      </c>
    </row>
    <row r="1749" spans="1:8" hidden="1" x14ac:dyDescent="0.3">
      <c r="A1749" t="s">
        <v>6019</v>
      </c>
      <c r="B1749">
        <v>-2019</v>
      </c>
      <c r="C1749" s="1" t="s">
        <v>47</v>
      </c>
      <c r="D1749">
        <v>4.4000000000000004</v>
      </c>
      <c r="E1749" s="1" t="s">
        <v>6020</v>
      </c>
      <c r="F1749" s="1" t="s">
        <v>6021</v>
      </c>
      <c r="G1749" s="2">
        <v>7826</v>
      </c>
      <c r="H1749">
        <v>97</v>
      </c>
    </row>
    <row r="1750" spans="1:8" hidden="1" x14ac:dyDescent="0.3">
      <c r="A1750" t="s">
        <v>6022</v>
      </c>
      <c r="C1750" s="1" t="s">
        <v>313</v>
      </c>
      <c r="E1750" s="1" t="s">
        <v>6023</v>
      </c>
      <c r="F1750" s="1" t="s">
        <v>6024</v>
      </c>
    </row>
    <row r="1751" spans="1:8" ht="273.60000000000002" hidden="1" x14ac:dyDescent="0.3">
      <c r="A1751" t="s">
        <v>6025</v>
      </c>
      <c r="B1751" t="s">
        <v>724</v>
      </c>
      <c r="C1751" s="1" t="s">
        <v>4323</v>
      </c>
      <c r="D1751">
        <v>7.6</v>
      </c>
      <c r="E1751" s="1" t="s">
        <v>6026</v>
      </c>
      <c r="F1751" s="1" t="s">
        <v>6027</v>
      </c>
      <c r="G1751" s="2">
        <v>3335</v>
      </c>
      <c r="H1751">
        <v>30</v>
      </c>
    </row>
    <row r="1752" spans="1:8" hidden="1" x14ac:dyDescent="0.3">
      <c r="A1752" t="s">
        <v>6028</v>
      </c>
      <c r="B1752">
        <v>-2021</v>
      </c>
      <c r="C1752" s="1" t="s">
        <v>1975</v>
      </c>
      <c r="E1752" s="1" t="s">
        <v>6029</v>
      </c>
      <c r="F1752" s="1" t="s">
        <v>6030</v>
      </c>
    </row>
    <row r="1753" spans="1:8" hidden="1" x14ac:dyDescent="0.3">
      <c r="A1753" t="s">
        <v>6031</v>
      </c>
      <c r="B1753" t="s">
        <v>493</v>
      </c>
      <c r="C1753" s="1" t="s">
        <v>34</v>
      </c>
      <c r="D1753">
        <v>5.5</v>
      </c>
      <c r="E1753" s="1" t="s">
        <v>6032</v>
      </c>
      <c r="F1753" s="1" t="s">
        <v>6033</v>
      </c>
      <c r="G1753" s="2">
        <v>2117</v>
      </c>
      <c r="H1753">
        <v>99</v>
      </c>
    </row>
    <row r="1754" spans="1:8" ht="187.2" hidden="1" x14ac:dyDescent="0.3">
      <c r="A1754" t="s">
        <v>6034</v>
      </c>
      <c r="B1754" t="s">
        <v>1379</v>
      </c>
      <c r="C1754" s="1" t="s">
        <v>1017</v>
      </c>
      <c r="D1754">
        <v>5.4</v>
      </c>
      <c r="E1754" s="1" t="s">
        <v>6035</v>
      </c>
      <c r="F1754" s="1" t="s">
        <v>6036</v>
      </c>
      <c r="G1754">
        <v>470</v>
      </c>
      <c r="H1754">
        <v>50</v>
      </c>
    </row>
    <row r="1755" spans="1:8" ht="331.2" hidden="1" x14ac:dyDescent="0.3">
      <c r="A1755" t="s">
        <v>6037</v>
      </c>
      <c r="B1755" t="s">
        <v>542</v>
      </c>
      <c r="C1755" s="1" t="s">
        <v>6038</v>
      </c>
      <c r="D1755">
        <v>7.6</v>
      </c>
      <c r="E1755" s="1" t="s">
        <v>6039</v>
      </c>
      <c r="F1755" s="1" t="s">
        <v>6040</v>
      </c>
      <c r="G1755">
        <v>883</v>
      </c>
      <c r="H1755">
        <v>11</v>
      </c>
    </row>
    <row r="1756" spans="1:8" hidden="1" x14ac:dyDescent="0.3">
      <c r="A1756" t="s">
        <v>6041</v>
      </c>
      <c r="B1756" t="s">
        <v>4622</v>
      </c>
      <c r="C1756" s="1" t="s">
        <v>427</v>
      </c>
      <c r="D1756">
        <v>4</v>
      </c>
      <c r="E1756" s="1" t="s">
        <v>6042</v>
      </c>
      <c r="F1756" s="1" t="s">
        <v>6043</v>
      </c>
      <c r="G1756" s="2">
        <v>18485</v>
      </c>
      <c r="H1756">
        <v>95</v>
      </c>
    </row>
    <row r="1757" spans="1:8" hidden="1" x14ac:dyDescent="0.3">
      <c r="A1757" t="s">
        <v>6044</v>
      </c>
      <c r="B1757">
        <v>-2016</v>
      </c>
      <c r="C1757" s="1" t="s">
        <v>2980</v>
      </c>
      <c r="D1757">
        <v>7.3</v>
      </c>
      <c r="E1757" s="1" t="s">
        <v>6045</v>
      </c>
      <c r="F1757" s="1" t="s">
        <v>6046</v>
      </c>
      <c r="G1757" s="2">
        <v>5804</v>
      </c>
      <c r="H1757">
        <v>90</v>
      </c>
    </row>
    <row r="1758" spans="1:8" hidden="1" x14ac:dyDescent="0.3">
      <c r="A1758" t="s">
        <v>6047</v>
      </c>
      <c r="B1758">
        <v>-2020</v>
      </c>
      <c r="C1758" s="1" t="s">
        <v>1099</v>
      </c>
      <c r="D1758">
        <v>8.3000000000000007</v>
      </c>
      <c r="E1758" s="1" t="s">
        <v>6048</v>
      </c>
      <c r="F1758" s="1" t="s">
        <v>6049</v>
      </c>
      <c r="G1758" s="2">
        <v>1037</v>
      </c>
      <c r="H1758">
        <v>70</v>
      </c>
    </row>
    <row r="1759" spans="1:8" hidden="1" x14ac:dyDescent="0.3">
      <c r="A1759" t="s">
        <v>6050</v>
      </c>
      <c r="B1759">
        <v>-2017</v>
      </c>
      <c r="C1759" s="1" t="s">
        <v>4145</v>
      </c>
      <c r="D1759">
        <v>5.4</v>
      </c>
      <c r="E1759" s="1" t="s">
        <v>6051</v>
      </c>
      <c r="F1759" s="1" t="s">
        <v>6052</v>
      </c>
      <c r="G1759" s="2">
        <v>2536</v>
      </c>
      <c r="H1759">
        <v>86</v>
      </c>
    </row>
    <row r="1760" spans="1:8" ht="259.2" hidden="1" x14ac:dyDescent="0.3">
      <c r="A1760" t="s">
        <v>6053</v>
      </c>
      <c r="B1760">
        <v>-2018</v>
      </c>
      <c r="C1760" s="1" t="s">
        <v>86</v>
      </c>
      <c r="D1760">
        <v>6.4</v>
      </c>
      <c r="E1760" s="1" t="s">
        <v>6054</v>
      </c>
      <c r="F1760" s="1" t="s">
        <v>6055</v>
      </c>
      <c r="G1760" s="2">
        <v>2665</v>
      </c>
      <c r="H1760">
        <v>130</v>
      </c>
    </row>
    <row r="1761" spans="1:9" x14ac:dyDescent="0.3">
      <c r="A1761" t="s">
        <v>6056</v>
      </c>
      <c r="B1761">
        <v>-2016</v>
      </c>
      <c r="C1761" s="1" t="s">
        <v>3135</v>
      </c>
      <c r="D1761">
        <v>6.1</v>
      </c>
      <c r="E1761" s="1" t="s">
        <v>6057</v>
      </c>
      <c r="F1761" s="1" t="s">
        <v>6058</v>
      </c>
      <c r="G1761" s="2">
        <v>8256</v>
      </c>
      <c r="H1761">
        <v>92</v>
      </c>
      <c r="I1761" t="s">
        <v>6059</v>
      </c>
    </row>
    <row r="1762" spans="1:9" ht="230.4" hidden="1" x14ac:dyDescent="0.3">
      <c r="A1762" t="s">
        <v>6060</v>
      </c>
      <c r="B1762" t="s">
        <v>95</v>
      </c>
      <c r="C1762" s="1" t="s">
        <v>15</v>
      </c>
      <c r="D1762">
        <v>7.2</v>
      </c>
      <c r="E1762" s="1" t="s">
        <v>6061</v>
      </c>
      <c r="F1762" s="1" t="s">
        <v>6062</v>
      </c>
      <c r="G1762" s="2">
        <v>4656</v>
      </c>
      <c r="H1762">
        <v>23</v>
      </c>
    </row>
    <row r="1763" spans="1:9" ht="187.2" hidden="1" x14ac:dyDescent="0.3">
      <c r="A1763" t="s">
        <v>6063</v>
      </c>
      <c r="B1763" t="s">
        <v>51</v>
      </c>
      <c r="C1763" s="1" t="s">
        <v>109</v>
      </c>
      <c r="D1763">
        <v>6.9</v>
      </c>
      <c r="E1763" s="1" t="s">
        <v>6064</v>
      </c>
      <c r="F1763" s="1" t="s">
        <v>6065</v>
      </c>
      <c r="G1763" s="2">
        <v>10752</v>
      </c>
      <c r="H1763">
        <v>45</v>
      </c>
    </row>
    <row r="1764" spans="1:9" ht="187.2" hidden="1" x14ac:dyDescent="0.3">
      <c r="A1764" t="s">
        <v>6066</v>
      </c>
      <c r="B1764" t="s">
        <v>503</v>
      </c>
      <c r="C1764" s="1" t="s">
        <v>15</v>
      </c>
      <c r="D1764">
        <v>6.6</v>
      </c>
      <c r="E1764" s="1" t="s">
        <v>6067</v>
      </c>
      <c r="F1764" s="1" t="s">
        <v>6068</v>
      </c>
      <c r="G1764">
        <v>904</v>
      </c>
      <c r="H1764">
        <v>23</v>
      </c>
    </row>
    <row r="1765" spans="1:9" hidden="1" x14ac:dyDescent="0.3">
      <c r="A1765" t="s">
        <v>6069</v>
      </c>
      <c r="B1765">
        <v>-2019</v>
      </c>
      <c r="C1765" s="1" t="s">
        <v>1566</v>
      </c>
      <c r="D1765">
        <v>7.1</v>
      </c>
      <c r="E1765" s="1" t="s">
        <v>6070</v>
      </c>
      <c r="F1765" s="1" t="s">
        <v>6071</v>
      </c>
      <c r="G1765" s="2">
        <v>6711</v>
      </c>
      <c r="H1765">
        <v>30</v>
      </c>
    </row>
    <row r="1766" spans="1:9" hidden="1" x14ac:dyDescent="0.3">
      <c r="A1766" t="s">
        <v>6072</v>
      </c>
      <c r="C1766" s="1" t="s">
        <v>1127</v>
      </c>
      <c r="E1766" s="1" t="s">
        <v>6073</v>
      </c>
      <c r="F1766" s="1" t="s">
        <v>6074</v>
      </c>
    </row>
    <row r="1767" spans="1:9" hidden="1" x14ac:dyDescent="0.3">
      <c r="A1767" t="s">
        <v>6075</v>
      </c>
      <c r="B1767">
        <v>-2019</v>
      </c>
      <c r="C1767" s="1" t="s">
        <v>64</v>
      </c>
      <c r="D1767">
        <v>4.5999999999999996</v>
      </c>
      <c r="E1767" s="1" t="s">
        <v>6076</v>
      </c>
      <c r="F1767" s="1" t="s">
        <v>6077</v>
      </c>
      <c r="G1767" s="2">
        <v>7999</v>
      </c>
      <c r="H1767">
        <v>85</v>
      </c>
    </row>
    <row r="1768" spans="1:9" ht="230.4" hidden="1" x14ac:dyDescent="0.3">
      <c r="A1768" t="s">
        <v>6078</v>
      </c>
      <c r="B1768" t="s">
        <v>14</v>
      </c>
      <c r="C1768" s="1" t="s">
        <v>15</v>
      </c>
      <c r="E1768" s="1" t="s">
        <v>6079</v>
      </c>
      <c r="F1768" s="1" t="s">
        <v>6080</v>
      </c>
    </row>
    <row r="1769" spans="1:9" ht="360" hidden="1" x14ac:dyDescent="0.3">
      <c r="A1769" t="s">
        <v>6081</v>
      </c>
      <c r="B1769">
        <v>-2018</v>
      </c>
      <c r="C1769" s="1" t="s">
        <v>1866</v>
      </c>
      <c r="D1769">
        <v>7.6</v>
      </c>
      <c r="E1769" s="1" t="s">
        <v>6082</v>
      </c>
      <c r="F1769" s="1" t="s">
        <v>6083</v>
      </c>
      <c r="G1769" s="2">
        <v>1001</v>
      </c>
      <c r="H1769">
        <v>60</v>
      </c>
    </row>
    <row r="1770" spans="1:9" hidden="1" x14ac:dyDescent="0.3">
      <c r="A1770" t="s">
        <v>6084</v>
      </c>
      <c r="B1770">
        <v>-2016</v>
      </c>
      <c r="C1770" s="1" t="s">
        <v>43</v>
      </c>
      <c r="D1770">
        <v>5.5</v>
      </c>
      <c r="E1770" s="1" t="s">
        <v>6085</v>
      </c>
      <c r="F1770" s="1" t="s">
        <v>6086</v>
      </c>
      <c r="G1770" s="2">
        <v>15373</v>
      </c>
      <c r="H1770">
        <v>95</v>
      </c>
    </row>
    <row r="1771" spans="1:9" hidden="1" x14ac:dyDescent="0.3">
      <c r="A1771" t="s">
        <v>6087</v>
      </c>
      <c r="B1771">
        <v>-2018</v>
      </c>
      <c r="C1771" s="1" t="s">
        <v>47</v>
      </c>
      <c r="D1771">
        <v>6.2</v>
      </c>
      <c r="E1771" s="1" t="s">
        <v>6088</v>
      </c>
      <c r="F1771" s="1" t="s">
        <v>6089</v>
      </c>
      <c r="G1771" s="2">
        <v>2774</v>
      </c>
      <c r="H1771">
        <v>88</v>
      </c>
    </row>
    <row r="1772" spans="1:9" hidden="1" x14ac:dyDescent="0.3">
      <c r="A1772" t="s">
        <v>6090</v>
      </c>
      <c r="B1772">
        <v>-2012</v>
      </c>
      <c r="C1772" s="1" t="s">
        <v>2007</v>
      </c>
      <c r="D1772">
        <v>6.9</v>
      </c>
      <c r="E1772" s="1" t="s">
        <v>6091</v>
      </c>
      <c r="F1772" s="1" t="s">
        <v>6092</v>
      </c>
      <c r="G1772" s="2">
        <v>23691</v>
      </c>
      <c r="H1772">
        <v>100</v>
      </c>
    </row>
    <row r="1773" spans="1:9" hidden="1" x14ac:dyDescent="0.3">
      <c r="A1773" t="s">
        <v>6093</v>
      </c>
      <c r="B1773">
        <v>-2019</v>
      </c>
      <c r="C1773" s="1" t="s">
        <v>6094</v>
      </c>
      <c r="D1773">
        <v>6.8</v>
      </c>
      <c r="E1773" s="1" t="s">
        <v>6095</v>
      </c>
      <c r="F1773" s="1" t="s">
        <v>6096</v>
      </c>
      <c r="G1773" s="2">
        <v>1910</v>
      </c>
      <c r="H1773">
        <v>56</v>
      </c>
    </row>
    <row r="1774" spans="1:9" hidden="1" x14ac:dyDescent="0.3">
      <c r="A1774" t="s">
        <v>6097</v>
      </c>
      <c r="B1774">
        <v>-2018</v>
      </c>
      <c r="C1774" s="1" t="s">
        <v>3225</v>
      </c>
      <c r="D1774">
        <v>7.3</v>
      </c>
      <c r="E1774" s="1" t="s">
        <v>6098</v>
      </c>
      <c r="F1774" s="1" t="s">
        <v>6099</v>
      </c>
      <c r="G1774" s="2">
        <v>5402</v>
      </c>
      <c r="H1774">
        <v>284</v>
      </c>
    </row>
    <row r="1775" spans="1:9" hidden="1" x14ac:dyDescent="0.3">
      <c r="A1775" t="s">
        <v>6100</v>
      </c>
      <c r="B1775">
        <v>-2016</v>
      </c>
      <c r="C1775" s="1" t="s">
        <v>47</v>
      </c>
      <c r="D1775">
        <v>5.4</v>
      </c>
      <c r="E1775" s="1" t="s">
        <v>6101</v>
      </c>
      <c r="F1775" s="1" t="s">
        <v>6102</v>
      </c>
      <c r="G1775">
        <v>765</v>
      </c>
      <c r="H1775">
        <v>30</v>
      </c>
    </row>
    <row r="1776" spans="1:9" ht="172.8" hidden="1" x14ac:dyDescent="0.3">
      <c r="A1776" t="s">
        <v>6103</v>
      </c>
      <c r="B1776" t="s">
        <v>278</v>
      </c>
      <c r="C1776" s="1" t="s">
        <v>68</v>
      </c>
      <c r="D1776">
        <v>8.8000000000000007</v>
      </c>
      <c r="E1776" s="1" t="s">
        <v>6104</v>
      </c>
      <c r="F1776" s="1" t="s">
        <v>6105</v>
      </c>
      <c r="G1776" s="2">
        <v>24635</v>
      </c>
      <c r="H1776">
        <v>30</v>
      </c>
    </row>
    <row r="1777" spans="1:9" hidden="1" x14ac:dyDescent="0.3">
      <c r="A1777" t="s">
        <v>6106</v>
      </c>
      <c r="B1777">
        <v>-2016</v>
      </c>
      <c r="C1777" s="1" t="s">
        <v>6107</v>
      </c>
      <c r="D1777">
        <v>7.1</v>
      </c>
      <c r="E1777" s="1" t="s">
        <v>6108</v>
      </c>
      <c r="F1777" s="1" t="s">
        <v>6109</v>
      </c>
      <c r="G1777" s="2">
        <v>7016</v>
      </c>
      <c r="H1777">
        <v>131</v>
      </c>
    </row>
    <row r="1778" spans="1:9" ht="244.8" hidden="1" x14ac:dyDescent="0.3">
      <c r="A1778" t="s">
        <v>6110</v>
      </c>
      <c r="B1778" t="s">
        <v>128</v>
      </c>
      <c r="C1778" s="1" t="s">
        <v>91</v>
      </c>
      <c r="D1778">
        <v>8.1999999999999993</v>
      </c>
      <c r="E1778" s="1" t="s">
        <v>6111</v>
      </c>
      <c r="F1778" s="1" t="s">
        <v>6112</v>
      </c>
      <c r="G1778" s="2">
        <v>5161</v>
      </c>
      <c r="H1778">
        <v>40</v>
      </c>
    </row>
    <row r="1779" spans="1:9" ht="230.4" hidden="1" x14ac:dyDescent="0.3">
      <c r="A1779" t="s">
        <v>6113</v>
      </c>
      <c r="B1779" t="s">
        <v>590</v>
      </c>
      <c r="C1779" s="1" t="s">
        <v>2395</v>
      </c>
      <c r="D1779">
        <v>8.4</v>
      </c>
      <c r="E1779" s="1" t="s">
        <v>6114</v>
      </c>
      <c r="F1779" s="1" t="s">
        <v>6115</v>
      </c>
      <c r="G1779" s="2">
        <v>6416</v>
      </c>
      <c r="H1779">
        <v>55</v>
      </c>
    </row>
    <row r="1780" spans="1:9" x14ac:dyDescent="0.3">
      <c r="A1780" t="s">
        <v>6116</v>
      </c>
      <c r="B1780">
        <v>-2012</v>
      </c>
      <c r="C1780" s="1" t="s">
        <v>91</v>
      </c>
      <c r="D1780">
        <v>7.1</v>
      </c>
      <c r="E1780" s="1" t="s">
        <v>6117</v>
      </c>
      <c r="F1780" s="1" t="s">
        <v>6118</v>
      </c>
      <c r="G1780" s="2">
        <v>42162</v>
      </c>
      <c r="H1780">
        <v>114</v>
      </c>
      <c r="I1780" t="s">
        <v>6119</v>
      </c>
    </row>
    <row r="1781" spans="1:9" ht="244.8" hidden="1" x14ac:dyDescent="0.3">
      <c r="A1781" t="s">
        <v>6120</v>
      </c>
      <c r="B1781" t="s">
        <v>278</v>
      </c>
      <c r="C1781" s="1" t="s">
        <v>1017</v>
      </c>
      <c r="D1781">
        <v>7.4</v>
      </c>
      <c r="E1781" s="1" t="s">
        <v>6121</v>
      </c>
      <c r="F1781" s="1" t="s">
        <v>6122</v>
      </c>
      <c r="G1781" s="2">
        <v>4113</v>
      </c>
      <c r="H1781">
        <v>33</v>
      </c>
    </row>
    <row r="1782" spans="1:9" ht="331.2" hidden="1" x14ac:dyDescent="0.3">
      <c r="A1782" t="s">
        <v>6123</v>
      </c>
      <c r="B1782" t="s">
        <v>353</v>
      </c>
      <c r="C1782" s="1" t="s">
        <v>47</v>
      </c>
      <c r="D1782">
        <v>7.8</v>
      </c>
      <c r="E1782" s="1" t="s">
        <v>6124</v>
      </c>
      <c r="F1782" s="1" t="s">
        <v>6125</v>
      </c>
      <c r="G1782" s="2">
        <v>3115</v>
      </c>
      <c r="H1782">
        <v>26</v>
      </c>
    </row>
    <row r="1783" spans="1:9" x14ac:dyDescent="0.3">
      <c r="A1783" t="s">
        <v>6126</v>
      </c>
      <c r="B1783">
        <v>-2015</v>
      </c>
      <c r="C1783" s="1" t="s">
        <v>363</v>
      </c>
      <c r="D1783">
        <v>5.0999999999999996</v>
      </c>
      <c r="E1783" s="1" t="s">
        <v>6127</v>
      </c>
      <c r="F1783" s="1" t="s">
        <v>6128</v>
      </c>
      <c r="G1783" s="2">
        <v>32707</v>
      </c>
      <c r="H1783">
        <v>158</v>
      </c>
      <c r="I1783" t="s">
        <v>6129</v>
      </c>
    </row>
    <row r="1784" spans="1:9" ht="201.6" hidden="1" x14ac:dyDescent="0.3">
      <c r="A1784" t="s">
        <v>6130</v>
      </c>
      <c r="B1784" t="s">
        <v>6131</v>
      </c>
      <c r="C1784" s="1" t="s">
        <v>25</v>
      </c>
      <c r="D1784">
        <v>6.3</v>
      </c>
      <c r="E1784" s="1" t="s">
        <v>6132</v>
      </c>
      <c r="F1784" s="1" t="s">
        <v>6133</v>
      </c>
      <c r="G1784" s="2">
        <v>1501</v>
      </c>
    </row>
    <row r="1785" spans="1:9" ht="409.6" x14ac:dyDescent="0.3">
      <c r="A1785" t="s">
        <v>6134</v>
      </c>
      <c r="B1785">
        <v>-2012</v>
      </c>
      <c r="C1785" s="1" t="s">
        <v>1260</v>
      </c>
      <c r="D1785">
        <v>4.7</v>
      </c>
      <c r="E1785" s="1" t="s">
        <v>6135</v>
      </c>
      <c r="F1785" s="1" t="s">
        <v>6136</v>
      </c>
      <c r="G1785" s="2">
        <v>18559</v>
      </c>
      <c r="H1785">
        <v>129</v>
      </c>
      <c r="I1785" t="s">
        <v>2895</v>
      </c>
    </row>
    <row r="1786" spans="1:9" ht="172.8" hidden="1" x14ac:dyDescent="0.3">
      <c r="A1786" t="s">
        <v>6137</v>
      </c>
      <c r="B1786" t="s">
        <v>624</v>
      </c>
      <c r="C1786" s="1" t="s">
        <v>1071</v>
      </c>
      <c r="D1786">
        <v>6.8</v>
      </c>
      <c r="E1786" s="1" t="s">
        <v>6138</v>
      </c>
      <c r="F1786" s="1" t="s">
        <v>6139</v>
      </c>
      <c r="G1786" s="2">
        <v>1437</v>
      </c>
      <c r="H1786">
        <v>22</v>
      </c>
    </row>
    <row r="1787" spans="1:9" hidden="1" x14ac:dyDescent="0.3">
      <c r="A1787" t="s">
        <v>6140</v>
      </c>
      <c r="B1787">
        <v>-2016</v>
      </c>
      <c r="C1787" s="1" t="s">
        <v>1566</v>
      </c>
      <c r="D1787">
        <v>6.3</v>
      </c>
      <c r="E1787" s="1" t="s">
        <v>6141</v>
      </c>
      <c r="F1787" s="1" t="s">
        <v>6142</v>
      </c>
      <c r="G1787" s="2">
        <v>19129</v>
      </c>
      <c r="H1787">
        <v>96</v>
      </c>
    </row>
    <row r="1788" spans="1:9" hidden="1" x14ac:dyDescent="0.3">
      <c r="A1788" t="s">
        <v>6143</v>
      </c>
      <c r="B1788">
        <v>-2019</v>
      </c>
      <c r="C1788" s="1" t="s">
        <v>86</v>
      </c>
      <c r="D1788">
        <v>7.8</v>
      </c>
      <c r="E1788" s="1" t="s">
        <v>6144</v>
      </c>
      <c r="F1788" s="1" t="s">
        <v>6145</v>
      </c>
      <c r="G1788" s="2">
        <v>11388</v>
      </c>
      <c r="H1788">
        <v>125</v>
      </c>
    </row>
    <row r="1789" spans="1:9" hidden="1" x14ac:dyDescent="0.3">
      <c r="A1789" t="s">
        <v>6146</v>
      </c>
      <c r="C1789" s="1" t="s">
        <v>856</v>
      </c>
      <c r="E1789" s="1" t="s">
        <v>6147</v>
      </c>
      <c r="F1789" s="1" t="s">
        <v>6148</v>
      </c>
    </row>
    <row r="1790" spans="1:9" hidden="1" x14ac:dyDescent="0.3">
      <c r="A1790" t="s">
        <v>6149</v>
      </c>
      <c r="B1790">
        <v>-2019</v>
      </c>
      <c r="C1790" s="1" t="s">
        <v>104</v>
      </c>
      <c r="D1790">
        <v>8</v>
      </c>
      <c r="E1790" s="1" t="s">
        <v>6150</v>
      </c>
      <c r="F1790" s="1" t="s">
        <v>6151</v>
      </c>
      <c r="G1790" s="2">
        <v>1356</v>
      </c>
      <c r="H1790">
        <v>45</v>
      </c>
    </row>
    <row r="1791" spans="1:9" hidden="1" x14ac:dyDescent="0.3">
      <c r="A1791" t="s">
        <v>6152</v>
      </c>
      <c r="B1791">
        <v>-2019</v>
      </c>
      <c r="C1791" s="1" t="s">
        <v>1760</v>
      </c>
      <c r="D1791">
        <v>4.9000000000000004</v>
      </c>
      <c r="E1791" s="1" t="s">
        <v>6153</v>
      </c>
      <c r="F1791" s="1" t="s">
        <v>6154</v>
      </c>
      <c r="G1791" s="2">
        <v>3110</v>
      </c>
      <c r="H1791">
        <v>88</v>
      </c>
    </row>
    <row r="1792" spans="1:9" ht="187.2" hidden="1" x14ac:dyDescent="0.3">
      <c r="A1792" t="s">
        <v>6155</v>
      </c>
      <c r="B1792" t="s">
        <v>523</v>
      </c>
      <c r="C1792" s="1" t="s">
        <v>15</v>
      </c>
      <c r="D1792">
        <v>7.3</v>
      </c>
      <c r="E1792" s="1" t="s">
        <v>6156</v>
      </c>
      <c r="F1792" s="1" t="s">
        <v>6157</v>
      </c>
      <c r="G1792" s="2">
        <v>1784</v>
      </c>
      <c r="H1792">
        <v>24</v>
      </c>
    </row>
    <row r="1793" spans="1:9" ht="187.2" hidden="1" x14ac:dyDescent="0.3">
      <c r="A1793" t="s">
        <v>6158</v>
      </c>
      <c r="B1793" t="s">
        <v>14</v>
      </c>
      <c r="C1793" s="1" t="s">
        <v>1017</v>
      </c>
      <c r="D1793">
        <v>7</v>
      </c>
      <c r="E1793" s="1" t="s">
        <v>6159</v>
      </c>
      <c r="F1793" s="1" t="s">
        <v>118</v>
      </c>
      <c r="G1793">
        <v>211</v>
      </c>
    </row>
    <row r="1794" spans="1:9" ht="158.4" hidden="1" x14ac:dyDescent="0.3">
      <c r="A1794" t="s">
        <v>6160</v>
      </c>
      <c r="B1794" t="s">
        <v>14</v>
      </c>
      <c r="C1794" s="1" t="s">
        <v>15</v>
      </c>
      <c r="D1794">
        <v>7.2</v>
      </c>
      <c r="E1794" s="1" t="s">
        <v>6161</v>
      </c>
      <c r="F1794" s="1" t="s">
        <v>6162</v>
      </c>
      <c r="G1794">
        <v>251</v>
      </c>
    </row>
    <row r="1795" spans="1:9" ht="230.4" hidden="1" x14ac:dyDescent="0.3">
      <c r="A1795" t="s">
        <v>6163</v>
      </c>
      <c r="B1795" t="s">
        <v>14</v>
      </c>
      <c r="C1795" s="1" t="s">
        <v>1988</v>
      </c>
      <c r="D1795">
        <v>7</v>
      </c>
      <c r="E1795" s="1" t="s">
        <v>6164</v>
      </c>
      <c r="F1795" s="1" t="s">
        <v>6165</v>
      </c>
      <c r="G1795" s="2">
        <v>4632</v>
      </c>
      <c r="H1795">
        <v>45</v>
      </c>
    </row>
    <row r="1796" spans="1:9" x14ac:dyDescent="0.3">
      <c r="A1796" t="s">
        <v>6166</v>
      </c>
      <c r="B1796">
        <v>-2017</v>
      </c>
      <c r="C1796" s="1" t="s">
        <v>2182</v>
      </c>
      <c r="D1796">
        <v>7.7</v>
      </c>
      <c r="E1796" s="1" t="s">
        <v>6167</v>
      </c>
      <c r="F1796" s="1" t="s">
        <v>6168</v>
      </c>
      <c r="G1796" s="2">
        <v>22504</v>
      </c>
      <c r="H1796">
        <v>94</v>
      </c>
      <c r="I1796" t="s">
        <v>6169</v>
      </c>
    </row>
    <row r="1797" spans="1:9" ht="316.8" hidden="1" x14ac:dyDescent="0.3">
      <c r="A1797" t="s">
        <v>6170</v>
      </c>
      <c r="B1797" t="s">
        <v>709</v>
      </c>
      <c r="C1797" s="1" t="s">
        <v>6171</v>
      </c>
      <c r="D1797">
        <v>8</v>
      </c>
      <c r="E1797" s="1" t="s">
        <v>6172</v>
      </c>
      <c r="F1797" s="1" t="s">
        <v>6173</v>
      </c>
      <c r="G1797" s="2">
        <v>3743</v>
      </c>
      <c r="H1797">
        <v>35</v>
      </c>
    </row>
    <row r="1798" spans="1:9" hidden="1" x14ac:dyDescent="0.3">
      <c r="A1798" t="s">
        <v>6174</v>
      </c>
      <c r="B1798">
        <v>-2021</v>
      </c>
      <c r="C1798" s="1" t="s">
        <v>20</v>
      </c>
      <c r="D1798">
        <v>5.2</v>
      </c>
      <c r="E1798" s="1" t="s">
        <v>6175</v>
      </c>
      <c r="F1798" s="1" t="s">
        <v>6176</v>
      </c>
      <c r="G1798">
        <v>973</v>
      </c>
      <c r="H1798">
        <v>117</v>
      </c>
    </row>
    <row r="1799" spans="1:9" hidden="1" x14ac:dyDescent="0.3">
      <c r="A1799" t="s">
        <v>6177</v>
      </c>
      <c r="B1799">
        <v>-2021</v>
      </c>
      <c r="C1799" s="1" t="s">
        <v>1487</v>
      </c>
      <c r="D1799">
        <v>7</v>
      </c>
      <c r="E1799" s="1" t="s">
        <v>6178</v>
      </c>
      <c r="F1799" s="1" t="s">
        <v>6179</v>
      </c>
      <c r="G1799" s="2">
        <v>4914</v>
      </c>
      <c r="H1799">
        <v>160</v>
      </c>
    </row>
    <row r="1800" spans="1:9" ht="288" hidden="1" x14ac:dyDescent="0.3">
      <c r="A1800" t="s">
        <v>6180</v>
      </c>
      <c r="B1800">
        <v>-2005</v>
      </c>
      <c r="C1800" s="1" t="s">
        <v>1760</v>
      </c>
      <c r="D1800">
        <v>6.5</v>
      </c>
      <c r="E1800" s="1" t="s">
        <v>6181</v>
      </c>
      <c r="F1800" s="1" t="s">
        <v>6182</v>
      </c>
      <c r="G1800" s="2">
        <v>9475</v>
      </c>
      <c r="H1800">
        <v>75</v>
      </c>
    </row>
    <row r="1801" spans="1:9" ht="259.2" hidden="1" x14ac:dyDescent="0.3">
      <c r="A1801" t="s">
        <v>6183</v>
      </c>
      <c r="B1801" t="s">
        <v>14</v>
      </c>
      <c r="C1801" s="1" t="s">
        <v>959</v>
      </c>
      <c r="E1801" s="1" t="s">
        <v>6184</v>
      </c>
      <c r="F1801" s="1" t="s">
        <v>6185</v>
      </c>
    </row>
    <row r="1802" spans="1:9" ht="273.60000000000002" hidden="1" x14ac:dyDescent="0.3">
      <c r="A1802" t="s">
        <v>6186</v>
      </c>
      <c r="B1802" t="s">
        <v>817</v>
      </c>
      <c r="C1802" s="1" t="s">
        <v>25</v>
      </c>
      <c r="D1802">
        <v>8.4</v>
      </c>
      <c r="E1802" s="1" t="s">
        <v>6187</v>
      </c>
      <c r="F1802" s="1" t="s">
        <v>6188</v>
      </c>
      <c r="G1802">
        <v>750</v>
      </c>
      <c r="H1802">
        <v>24</v>
      </c>
    </row>
    <row r="1803" spans="1:9" hidden="1" x14ac:dyDescent="0.3">
      <c r="A1803" t="s">
        <v>6189</v>
      </c>
      <c r="B1803">
        <v>-2019</v>
      </c>
      <c r="C1803" s="1" t="s">
        <v>6190</v>
      </c>
      <c r="D1803">
        <v>8.6999999999999993</v>
      </c>
      <c r="E1803" s="1" t="s">
        <v>6191</v>
      </c>
      <c r="F1803" s="1" t="s">
        <v>6192</v>
      </c>
      <c r="G1803" s="2">
        <v>6940</v>
      </c>
      <c r="H1803">
        <v>50</v>
      </c>
    </row>
    <row r="1804" spans="1:9" hidden="1" x14ac:dyDescent="0.3">
      <c r="A1804" t="s">
        <v>6193</v>
      </c>
      <c r="B1804">
        <v>-2016</v>
      </c>
      <c r="C1804" s="1" t="s">
        <v>1487</v>
      </c>
      <c r="D1804">
        <v>8.1999999999999993</v>
      </c>
      <c r="E1804" s="1" t="s">
        <v>6194</v>
      </c>
      <c r="F1804" s="1" t="s">
        <v>6195</v>
      </c>
      <c r="G1804" s="2">
        <v>33496</v>
      </c>
      <c r="H1804">
        <v>100</v>
      </c>
    </row>
    <row r="1805" spans="1:9" hidden="1" x14ac:dyDescent="0.3">
      <c r="A1805" t="s">
        <v>6196</v>
      </c>
      <c r="B1805">
        <v>-2007</v>
      </c>
      <c r="C1805" s="1" t="s">
        <v>15</v>
      </c>
      <c r="D1805">
        <v>7.7</v>
      </c>
      <c r="E1805" s="1" t="s">
        <v>6197</v>
      </c>
      <c r="F1805" s="1" t="s">
        <v>6198</v>
      </c>
      <c r="G1805" s="2">
        <v>15625</v>
      </c>
      <c r="H1805">
        <v>26</v>
      </c>
    </row>
    <row r="1806" spans="1:9" hidden="1" x14ac:dyDescent="0.3">
      <c r="A1806" t="s">
        <v>6199</v>
      </c>
      <c r="C1806" s="1" t="s">
        <v>2189</v>
      </c>
      <c r="E1806" s="1" t="s">
        <v>6200</v>
      </c>
      <c r="F1806" s="1" t="s">
        <v>6201</v>
      </c>
    </row>
    <row r="1807" spans="1:9" ht="216" hidden="1" x14ac:dyDescent="0.3">
      <c r="A1807" t="s">
        <v>6202</v>
      </c>
      <c r="B1807" t="s">
        <v>33</v>
      </c>
      <c r="C1807" s="1" t="s">
        <v>5795</v>
      </c>
      <c r="D1807">
        <v>8.4</v>
      </c>
      <c r="E1807" s="1" t="s">
        <v>6203</v>
      </c>
      <c r="F1807" s="1" t="s">
        <v>6204</v>
      </c>
      <c r="G1807">
        <v>340</v>
      </c>
    </row>
    <row r="1808" spans="1:9" hidden="1" x14ac:dyDescent="0.3">
      <c r="A1808" t="s">
        <v>6205</v>
      </c>
      <c r="B1808">
        <v>-2018</v>
      </c>
      <c r="C1808" s="1" t="s">
        <v>801</v>
      </c>
      <c r="D1808">
        <v>5.3</v>
      </c>
      <c r="E1808" s="1" t="s">
        <v>6206</v>
      </c>
      <c r="F1808" s="1" t="s">
        <v>6207</v>
      </c>
      <c r="G1808" s="2">
        <v>1551</v>
      </c>
      <c r="H1808">
        <v>86</v>
      </c>
    </row>
    <row r="1809" spans="1:9" ht="230.4" hidden="1" x14ac:dyDescent="0.3">
      <c r="A1809" t="s">
        <v>6208</v>
      </c>
      <c r="B1809" t="s">
        <v>278</v>
      </c>
      <c r="C1809" s="1" t="s">
        <v>47</v>
      </c>
      <c r="D1809">
        <v>7.2</v>
      </c>
      <c r="E1809" s="1" t="s">
        <v>6209</v>
      </c>
      <c r="F1809" s="1" t="s">
        <v>6210</v>
      </c>
      <c r="G1809" s="2">
        <v>4246</v>
      </c>
      <c r="H1809">
        <v>27</v>
      </c>
    </row>
    <row r="1810" spans="1:9" ht="244.8" hidden="1" x14ac:dyDescent="0.3">
      <c r="A1810" t="s">
        <v>6211</v>
      </c>
      <c r="B1810">
        <v>-2019</v>
      </c>
      <c r="C1810" s="1" t="s">
        <v>20</v>
      </c>
      <c r="D1810">
        <v>5.6</v>
      </c>
      <c r="E1810" s="1" t="s">
        <v>6212</v>
      </c>
      <c r="F1810" s="1" t="s">
        <v>6213</v>
      </c>
      <c r="G1810" s="2">
        <v>2413</v>
      </c>
      <c r="H1810">
        <v>97</v>
      </c>
    </row>
    <row r="1811" spans="1:9" hidden="1" x14ac:dyDescent="0.3">
      <c r="A1811" t="s">
        <v>6214</v>
      </c>
      <c r="B1811">
        <v>-2021</v>
      </c>
      <c r="C1811" s="1" t="s">
        <v>801</v>
      </c>
      <c r="D1811">
        <v>6.7</v>
      </c>
      <c r="E1811" s="1" t="s">
        <v>6215</v>
      </c>
      <c r="F1811" s="1" t="s">
        <v>6216</v>
      </c>
      <c r="G1811" s="2">
        <v>1496</v>
      </c>
      <c r="H1811">
        <v>271</v>
      </c>
    </row>
    <row r="1812" spans="1:9" hidden="1" x14ac:dyDescent="0.3">
      <c r="A1812" t="s">
        <v>6217</v>
      </c>
      <c r="B1812">
        <v>-2004</v>
      </c>
      <c r="C1812" s="1" t="s">
        <v>639</v>
      </c>
      <c r="D1812">
        <v>7.2</v>
      </c>
      <c r="E1812" s="1" t="s">
        <v>6218</v>
      </c>
      <c r="F1812" s="1" t="s">
        <v>6219</v>
      </c>
      <c r="G1812" s="2">
        <v>7273</v>
      </c>
      <c r="H1812">
        <v>22</v>
      </c>
    </row>
    <row r="1813" spans="1:9" hidden="1" x14ac:dyDescent="0.3">
      <c r="A1813" t="s">
        <v>6220</v>
      </c>
      <c r="B1813">
        <v>-2018</v>
      </c>
      <c r="C1813" s="1" t="s">
        <v>38</v>
      </c>
      <c r="D1813">
        <v>6.4</v>
      </c>
      <c r="E1813" s="1" t="s">
        <v>6221</v>
      </c>
      <c r="F1813" s="1" t="s">
        <v>6222</v>
      </c>
      <c r="G1813" s="2">
        <v>10169</v>
      </c>
      <c r="H1813">
        <v>120</v>
      </c>
    </row>
    <row r="1814" spans="1:9" hidden="1" x14ac:dyDescent="0.3">
      <c r="A1814" t="s">
        <v>6223</v>
      </c>
      <c r="B1814">
        <v>-2019</v>
      </c>
      <c r="C1814" s="1" t="s">
        <v>801</v>
      </c>
      <c r="D1814">
        <v>7.4</v>
      </c>
      <c r="E1814" s="1" t="s">
        <v>6224</v>
      </c>
      <c r="F1814" s="1" t="s">
        <v>6225</v>
      </c>
      <c r="G1814" s="2">
        <v>19411</v>
      </c>
      <c r="H1814">
        <v>110</v>
      </c>
    </row>
    <row r="1815" spans="1:9" ht="172.8" hidden="1" x14ac:dyDescent="0.3">
      <c r="A1815" t="s">
        <v>6226</v>
      </c>
      <c r="B1815">
        <v>-2020</v>
      </c>
      <c r="C1815" s="1" t="s">
        <v>2857</v>
      </c>
      <c r="D1815">
        <v>7.2</v>
      </c>
      <c r="E1815" s="1" t="s">
        <v>6227</v>
      </c>
      <c r="F1815" s="1" t="s">
        <v>6228</v>
      </c>
      <c r="G1815" s="2">
        <v>2646</v>
      </c>
    </row>
    <row r="1816" spans="1:9" hidden="1" x14ac:dyDescent="0.3">
      <c r="A1816" t="s">
        <v>6229</v>
      </c>
      <c r="B1816">
        <v>-2016</v>
      </c>
      <c r="C1816" s="1" t="s">
        <v>2404</v>
      </c>
      <c r="D1816">
        <v>5.7</v>
      </c>
      <c r="E1816" s="1" t="s">
        <v>6230</v>
      </c>
      <c r="F1816" s="1" t="s">
        <v>6231</v>
      </c>
      <c r="G1816" s="2">
        <v>15091</v>
      </c>
      <c r="H1816">
        <v>90</v>
      </c>
    </row>
    <row r="1817" spans="1:9" hidden="1" x14ac:dyDescent="0.3">
      <c r="A1817" t="s">
        <v>6232</v>
      </c>
      <c r="B1817">
        <v>-2020</v>
      </c>
      <c r="C1817" s="1" t="s">
        <v>579</v>
      </c>
      <c r="D1817">
        <v>6.9</v>
      </c>
      <c r="E1817" s="1" t="s">
        <v>6233</v>
      </c>
      <c r="F1817" s="1" t="s">
        <v>6234</v>
      </c>
      <c r="G1817">
        <v>994</v>
      </c>
      <c r="H1817">
        <v>24</v>
      </c>
    </row>
    <row r="1818" spans="1:9" x14ac:dyDescent="0.3">
      <c r="A1818" t="s">
        <v>6235</v>
      </c>
      <c r="B1818">
        <v>-2018</v>
      </c>
      <c r="C1818" s="1" t="s">
        <v>661</v>
      </c>
      <c r="D1818">
        <v>5.8</v>
      </c>
      <c r="E1818" s="1" t="s">
        <v>6236</v>
      </c>
      <c r="F1818" s="1" t="s">
        <v>6237</v>
      </c>
      <c r="G1818" s="2">
        <v>8263</v>
      </c>
      <c r="H1818">
        <v>120</v>
      </c>
      <c r="I1818" t="s">
        <v>6238</v>
      </c>
    </row>
    <row r="1819" spans="1:9" hidden="1" x14ac:dyDescent="0.3">
      <c r="A1819" t="s">
        <v>6239</v>
      </c>
      <c r="B1819">
        <v>-2020</v>
      </c>
      <c r="C1819" s="1" t="s">
        <v>6240</v>
      </c>
      <c r="D1819">
        <v>7.2</v>
      </c>
      <c r="E1819" s="1" t="s">
        <v>6241</v>
      </c>
      <c r="F1819" s="1" t="s">
        <v>6242</v>
      </c>
      <c r="G1819" s="2">
        <v>5433</v>
      </c>
      <c r="H1819">
        <v>113</v>
      </c>
    </row>
    <row r="1820" spans="1:9" hidden="1" x14ac:dyDescent="0.3">
      <c r="A1820" t="s">
        <v>6243</v>
      </c>
      <c r="B1820">
        <v>-2021</v>
      </c>
      <c r="C1820" s="1" t="s">
        <v>3746</v>
      </c>
      <c r="D1820">
        <v>7</v>
      </c>
      <c r="E1820" s="1" t="s">
        <v>6244</v>
      </c>
      <c r="F1820" s="1" t="s">
        <v>6245</v>
      </c>
      <c r="G1820" s="2">
        <v>6745</v>
      </c>
      <c r="H1820">
        <v>100</v>
      </c>
    </row>
    <row r="1821" spans="1:9" x14ac:dyDescent="0.3">
      <c r="A1821" t="s">
        <v>6246</v>
      </c>
      <c r="B1821">
        <v>-2016</v>
      </c>
      <c r="C1821" s="1" t="s">
        <v>202</v>
      </c>
      <c r="D1821">
        <v>6.5</v>
      </c>
      <c r="E1821" s="1" t="s">
        <v>6247</v>
      </c>
      <c r="F1821" s="1" t="s">
        <v>6248</v>
      </c>
      <c r="G1821" s="2">
        <v>6303</v>
      </c>
      <c r="H1821">
        <v>98</v>
      </c>
      <c r="I1821" t="s">
        <v>6249</v>
      </c>
    </row>
    <row r="1822" spans="1:9" hidden="1" x14ac:dyDescent="0.3">
      <c r="A1822" t="s">
        <v>6250</v>
      </c>
      <c r="B1822" t="s">
        <v>4622</v>
      </c>
      <c r="C1822" s="1" t="s">
        <v>4959</v>
      </c>
      <c r="D1822">
        <v>5.2</v>
      </c>
      <c r="E1822" s="1" t="s">
        <v>6251</v>
      </c>
      <c r="F1822" s="1" t="s">
        <v>6252</v>
      </c>
      <c r="G1822" s="2">
        <v>4517</v>
      </c>
      <c r="H1822">
        <v>102</v>
      </c>
    </row>
    <row r="1823" spans="1:9" x14ac:dyDescent="0.3">
      <c r="A1823" t="s">
        <v>6253</v>
      </c>
      <c r="B1823" t="s">
        <v>1441</v>
      </c>
      <c r="C1823" s="1" t="s">
        <v>34</v>
      </c>
      <c r="D1823">
        <v>5.2</v>
      </c>
      <c r="E1823" s="1" t="s">
        <v>6254</v>
      </c>
      <c r="F1823" s="1" t="s">
        <v>6255</v>
      </c>
      <c r="G1823" s="2">
        <v>16620</v>
      </c>
      <c r="H1823">
        <v>108</v>
      </c>
      <c r="I1823" t="s">
        <v>5034</v>
      </c>
    </row>
    <row r="1824" spans="1:9" ht="244.8" hidden="1" x14ac:dyDescent="0.3">
      <c r="A1824" t="s">
        <v>6256</v>
      </c>
      <c r="B1824">
        <v>-2018</v>
      </c>
      <c r="C1824" s="1" t="s">
        <v>1433</v>
      </c>
      <c r="D1824">
        <v>6.1</v>
      </c>
      <c r="E1824" s="1" t="s">
        <v>6257</v>
      </c>
      <c r="F1824" s="1" t="s">
        <v>6258</v>
      </c>
      <c r="G1824" s="2">
        <v>23879</v>
      </c>
      <c r="H1824">
        <v>101</v>
      </c>
    </row>
    <row r="1825" spans="1:9" ht="201.6" hidden="1" x14ac:dyDescent="0.3">
      <c r="A1825" t="s">
        <v>6259</v>
      </c>
      <c r="B1825" t="s">
        <v>33</v>
      </c>
      <c r="C1825" s="1" t="s">
        <v>15</v>
      </c>
      <c r="D1825">
        <v>6.3</v>
      </c>
      <c r="E1825" s="1" t="s">
        <v>6260</v>
      </c>
      <c r="F1825" s="1" t="s">
        <v>6261</v>
      </c>
      <c r="G1825" s="2">
        <v>2776</v>
      </c>
    </row>
    <row r="1826" spans="1:9" x14ac:dyDescent="0.3">
      <c r="A1826" t="s">
        <v>6262</v>
      </c>
      <c r="B1826">
        <v>-2017</v>
      </c>
      <c r="C1826" s="1" t="s">
        <v>202</v>
      </c>
      <c r="D1826">
        <v>6.7</v>
      </c>
      <c r="E1826" s="1" t="s">
        <v>6263</v>
      </c>
      <c r="F1826" s="1" t="s">
        <v>6264</v>
      </c>
      <c r="G1826" s="2">
        <v>7296</v>
      </c>
      <c r="H1826">
        <v>106</v>
      </c>
      <c r="I1826" t="s">
        <v>2311</v>
      </c>
    </row>
    <row r="1827" spans="1:9" ht="302.39999999999998" hidden="1" x14ac:dyDescent="0.3">
      <c r="A1827" t="s">
        <v>6265</v>
      </c>
      <c r="B1827" t="s">
        <v>85</v>
      </c>
      <c r="C1827" s="1" t="s">
        <v>47</v>
      </c>
      <c r="D1827">
        <v>7.5</v>
      </c>
      <c r="E1827" s="1" t="s">
        <v>6266</v>
      </c>
      <c r="F1827" s="1" t="s">
        <v>6267</v>
      </c>
      <c r="G1827" s="2">
        <v>2908</v>
      </c>
      <c r="H1827">
        <v>30</v>
      </c>
    </row>
    <row r="1828" spans="1:9" ht="345.6" hidden="1" x14ac:dyDescent="0.3">
      <c r="A1828" t="s">
        <v>6268</v>
      </c>
      <c r="B1828" t="s">
        <v>51</v>
      </c>
      <c r="C1828" s="1" t="s">
        <v>47</v>
      </c>
      <c r="D1828">
        <v>7.4</v>
      </c>
      <c r="E1828" s="1" t="s">
        <v>6269</v>
      </c>
      <c r="F1828" s="1" t="s">
        <v>6270</v>
      </c>
      <c r="G1828" s="2">
        <v>2711</v>
      </c>
    </row>
    <row r="1829" spans="1:9" hidden="1" x14ac:dyDescent="0.3">
      <c r="A1829" t="s">
        <v>6271</v>
      </c>
      <c r="B1829">
        <v>-2017</v>
      </c>
      <c r="C1829" s="1" t="s">
        <v>68</v>
      </c>
      <c r="D1829">
        <v>8.1</v>
      </c>
      <c r="E1829" s="1" t="s">
        <v>6272</v>
      </c>
      <c r="F1829" s="1" t="s">
        <v>6273</v>
      </c>
      <c r="G1829" s="2">
        <v>3166</v>
      </c>
      <c r="H1829">
        <v>70</v>
      </c>
    </row>
    <row r="1830" spans="1:9" hidden="1" x14ac:dyDescent="0.3">
      <c r="A1830" t="s">
        <v>6274</v>
      </c>
      <c r="B1830">
        <v>-2020</v>
      </c>
      <c r="C1830" s="1" t="s">
        <v>6240</v>
      </c>
      <c r="D1830">
        <v>7.7</v>
      </c>
      <c r="E1830" s="1" t="s">
        <v>6275</v>
      </c>
      <c r="F1830" s="1" t="s">
        <v>6276</v>
      </c>
      <c r="G1830" s="2">
        <v>6466</v>
      </c>
      <c r="H1830">
        <v>106</v>
      </c>
    </row>
    <row r="1831" spans="1:9" ht="302.39999999999998" hidden="1" x14ac:dyDescent="0.3">
      <c r="A1831" t="s">
        <v>6277</v>
      </c>
      <c r="B1831" t="s">
        <v>95</v>
      </c>
      <c r="C1831" s="1" t="s">
        <v>43</v>
      </c>
      <c r="D1831">
        <v>8.1999999999999993</v>
      </c>
      <c r="E1831" s="1" t="s">
        <v>6278</v>
      </c>
      <c r="F1831" s="1" t="s">
        <v>6279</v>
      </c>
      <c r="G1831" s="2">
        <v>3022</v>
      </c>
      <c r="H1831">
        <v>60</v>
      </c>
    </row>
    <row r="1832" spans="1:9" ht="187.2" hidden="1" x14ac:dyDescent="0.3">
      <c r="A1832" t="s">
        <v>6280</v>
      </c>
      <c r="B1832" t="s">
        <v>278</v>
      </c>
      <c r="C1832" s="1" t="s">
        <v>801</v>
      </c>
      <c r="D1832">
        <v>8.1</v>
      </c>
      <c r="E1832" s="1" t="s">
        <v>6281</v>
      </c>
      <c r="F1832" s="1" t="s">
        <v>6282</v>
      </c>
      <c r="G1832" s="2">
        <v>1151</v>
      </c>
      <c r="H1832">
        <v>50</v>
      </c>
    </row>
    <row r="1833" spans="1:9" ht="360" hidden="1" x14ac:dyDescent="0.3">
      <c r="A1833" t="s">
        <v>6283</v>
      </c>
      <c r="B1833" t="s">
        <v>278</v>
      </c>
      <c r="C1833" s="1" t="s">
        <v>43</v>
      </c>
      <c r="D1833">
        <v>7</v>
      </c>
      <c r="E1833" s="1" t="s">
        <v>6284</v>
      </c>
      <c r="F1833" s="1" t="s">
        <v>6285</v>
      </c>
      <c r="G1833" s="2">
        <v>1393</v>
      </c>
      <c r="H1833">
        <v>45</v>
      </c>
    </row>
    <row r="1834" spans="1:9" hidden="1" x14ac:dyDescent="0.3">
      <c r="A1834" t="s">
        <v>6286</v>
      </c>
      <c r="B1834">
        <v>-2019</v>
      </c>
      <c r="C1834" s="1" t="s">
        <v>25</v>
      </c>
      <c r="D1834">
        <v>3.8</v>
      </c>
      <c r="E1834" s="1" t="s">
        <v>6287</v>
      </c>
      <c r="F1834" s="1" t="s">
        <v>6288</v>
      </c>
      <c r="G1834" s="2">
        <v>2200</v>
      </c>
      <c r="H1834">
        <v>89</v>
      </c>
    </row>
    <row r="1835" spans="1:9" ht="345.6" hidden="1" x14ac:dyDescent="0.3">
      <c r="A1835" t="s">
        <v>6289</v>
      </c>
      <c r="B1835" t="s">
        <v>14</v>
      </c>
      <c r="C1835" s="1" t="s">
        <v>801</v>
      </c>
      <c r="D1835">
        <v>6.2</v>
      </c>
      <c r="E1835" s="1" t="s">
        <v>6290</v>
      </c>
      <c r="F1835" s="1" t="s">
        <v>118</v>
      </c>
      <c r="G1835">
        <v>152</v>
      </c>
    </row>
    <row r="1836" spans="1:9" ht="244.8" hidden="1" x14ac:dyDescent="0.3">
      <c r="A1836" t="s">
        <v>6291</v>
      </c>
      <c r="B1836">
        <v>-2022</v>
      </c>
      <c r="C1836" s="1" t="s">
        <v>3088</v>
      </c>
      <c r="E1836" s="1" t="s">
        <v>6292</v>
      </c>
      <c r="F1836" s="1" t="s">
        <v>6293</v>
      </c>
    </row>
    <row r="1837" spans="1:9" ht="288" hidden="1" x14ac:dyDescent="0.3">
      <c r="A1837" t="s">
        <v>6294</v>
      </c>
      <c r="B1837" t="s">
        <v>282</v>
      </c>
      <c r="C1837" s="1" t="s">
        <v>86</v>
      </c>
      <c r="D1837">
        <v>6.9</v>
      </c>
      <c r="E1837" s="1" t="s">
        <v>6295</v>
      </c>
      <c r="F1837" s="1" t="s">
        <v>6296</v>
      </c>
      <c r="G1837" s="2">
        <v>2460</v>
      </c>
      <c r="H1837">
        <v>115</v>
      </c>
    </row>
    <row r="1838" spans="1:9" ht="345.6" hidden="1" x14ac:dyDescent="0.3">
      <c r="A1838" t="s">
        <v>6297</v>
      </c>
      <c r="B1838" t="s">
        <v>33</v>
      </c>
      <c r="C1838" s="1" t="s">
        <v>6038</v>
      </c>
      <c r="D1838">
        <v>8.4</v>
      </c>
      <c r="E1838" s="1" t="s">
        <v>6298</v>
      </c>
      <c r="F1838" s="1" t="s">
        <v>6299</v>
      </c>
      <c r="G1838">
        <v>781</v>
      </c>
    </row>
    <row r="1839" spans="1:9" ht="244.8" hidden="1" x14ac:dyDescent="0.3">
      <c r="A1839" t="s">
        <v>6300</v>
      </c>
      <c r="B1839" t="s">
        <v>278</v>
      </c>
      <c r="C1839" s="1" t="s">
        <v>3135</v>
      </c>
      <c r="D1839">
        <v>6.8</v>
      </c>
      <c r="E1839" s="1" t="s">
        <v>6301</v>
      </c>
      <c r="F1839" s="1" t="s">
        <v>6302</v>
      </c>
      <c r="G1839">
        <v>414</v>
      </c>
      <c r="H1839">
        <v>22</v>
      </c>
    </row>
    <row r="1840" spans="1:9" hidden="1" x14ac:dyDescent="0.3">
      <c r="A1840" t="s">
        <v>6303</v>
      </c>
      <c r="C1840" s="1" t="s">
        <v>164</v>
      </c>
      <c r="E1840" s="1" t="s">
        <v>6304</v>
      </c>
      <c r="F1840" s="1" t="s">
        <v>6305</v>
      </c>
    </row>
    <row r="1841" spans="1:9" hidden="1" x14ac:dyDescent="0.3">
      <c r="A1841" t="s">
        <v>6306</v>
      </c>
      <c r="C1841" s="1" t="s">
        <v>856</v>
      </c>
      <c r="E1841" s="1" t="s">
        <v>6307</v>
      </c>
      <c r="F1841" s="1" t="s">
        <v>6308</v>
      </c>
    </row>
    <row r="1842" spans="1:9" ht="187.2" hidden="1" x14ac:dyDescent="0.3">
      <c r="A1842" t="s">
        <v>6309</v>
      </c>
      <c r="B1842" t="s">
        <v>4445</v>
      </c>
      <c r="C1842" s="1" t="s">
        <v>47</v>
      </c>
      <c r="D1842">
        <v>7.5</v>
      </c>
      <c r="E1842" s="1" t="s">
        <v>6310</v>
      </c>
      <c r="F1842" s="1" t="s">
        <v>6311</v>
      </c>
      <c r="G1842" s="2">
        <v>14912</v>
      </c>
      <c r="H1842">
        <v>30</v>
      </c>
    </row>
    <row r="1843" spans="1:9" ht="244.8" hidden="1" x14ac:dyDescent="0.3">
      <c r="A1843" t="s">
        <v>6312</v>
      </c>
      <c r="B1843" t="s">
        <v>14</v>
      </c>
      <c r="C1843" s="1" t="s">
        <v>1433</v>
      </c>
      <c r="D1843">
        <v>5.7</v>
      </c>
      <c r="E1843" s="1" t="s">
        <v>6313</v>
      </c>
      <c r="F1843" s="1" t="s">
        <v>6314</v>
      </c>
      <c r="G1843" s="2">
        <v>1108</v>
      </c>
    </row>
    <row r="1844" spans="1:9" ht="273.60000000000002" hidden="1" x14ac:dyDescent="0.3">
      <c r="A1844" t="s">
        <v>6315</v>
      </c>
      <c r="B1844" t="s">
        <v>817</v>
      </c>
      <c r="C1844" s="1" t="s">
        <v>86</v>
      </c>
      <c r="D1844">
        <v>8.4</v>
      </c>
      <c r="E1844" s="1" t="s">
        <v>6316</v>
      </c>
      <c r="F1844" s="1" t="s">
        <v>6317</v>
      </c>
      <c r="G1844" s="2">
        <v>3713</v>
      </c>
      <c r="H1844">
        <v>24</v>
      </c>
    </row>
    <row r="1845" spans="1:9" ht="302.39999999999998" hidden="1" x14ac:dyDescent="0.3">
      <c r="A1845" t="s">
        <v>6318</v>
      </c>
      <c r="B1845" t="s">
        <v>128</v>
      </c>
      <c r="C1845" s="1" t="s">
        <v>959</v>
      </c>
      <c r="D1845">
        <v>7.2</v>
      </c>
      <c r="E1845" s="1" t="s">
        <v>6319</v>
      </c>
      <c r="F1845" s="1" t="s">
        <v>6320</v>
      </c>
      <c r="G1845" s="2">
        <v>1198</v>
      </c>
      <c r="H1845">
        <v>52</v>
      </c>
    </row>
    <row r="1846" spans="1:9" ht="331.2" hidden="1" x14ac:dyDescent="0.3">
      <c r="A1846" t="s">
        <v>6321</v>
      </c>
      <c r="B1846" t="s">
        <v>4162</v>
      </c>
      <c r="C1846" s="1" t="s">
        <v>1525</v>
      </c>
      <c r="D1846">
        <v>8.3000000000000007</v>
      </c>
      <c r="E1846" s="1" t="s">
        <v>6322</v>
      </c>
      <c r="F1846" s="1" t="s">
        <v>6323</v>
      </c>
      <c r="G1846" s="2">
        <v>3876</v>
      </c>
      <c r="H1846">
        <v>853</v>
      </c>
    </row>
    <row r="1847" spans="1:9" ht="244.8" hidden="1" x14ac:dyDescent="0.3">
      <c r="A1847" t="s">
        <v>6324</v>
      </c>
      <c r="B1847" t="s">
        <v>14</v>
      </c>
      <c r="C1847" s="1" t="s">
        <v>6325</v>
      </c>
      <c r="D1847">
        <v>8</v>
      </c>
      <c r="E1847" s="1" t="s">
        <v>6326</v>
      </c>
      <c r="F1847" s="1" t="s">
        <v>6327</v>
      </c>
      <c r="G1847">
        <v>539</v>
      </c>
    </row>
    <row r="1848" spans="1:9" hidden="1" x14ac:dyDescent="0.3">
      <c r="A1848" t="s">
        <v>6328</v>
      </c>
      <c r="B1848">
        <v>-2017</v>
      </c>
      <c r="C1848" s="1" t="s">
        <v>2980</v>
      </c>
      <c r="D1848">
        <v>8.5</v>
      </c>
      <c r="E1848" s="1" t="s">
        <v>6329</v>
      </c>
      <c r="F1848" s="1" t="s">
        <v>6330</v>
      </c>
      <c r="G1848" s="2">
        <v>12686</v>
      </c>
      <c r="H1848">
        <v>60</v>
      </c>
    </row>
    <row r="1849" spans="1:9" hidden="1" x14ac:dyDescent="0.3">
      <c r="A1849" t="s">
        <v>6331</v>
      </c>
      <c r="B1849">
        <v>-2017</v>
      </c>
      <c r="C1849" s="1" t="s">
        <v>202</v>
      </c>
      <c r="D1849">
        <v>6.1</v>
      </c>
      <c r="E1849" s="1" t="s">
        <v>6332</v>
      </c>
      <c r="F1849" s="1" t="s">
        <v>6333</v>
      </c>
      <c r="G1849" s="2">
        <v>5968</v>
      </c>
      <c r="H1849">
        <v>91</v>
      </c>
    </row>
    <row r="1850" spans="1:9" ht="345.6" hidden="1" x14ac:dyDescent="0.3">
      <c r="A1850" t="s">
        <v>6334</v>
      </c>
      <c r="B1850" t="s">
        <v>825</v>
      </c>
      <c r="C1850" s="1" t="s">
        <v>86</v>
      </c>
      <c r="D1850">
        <v>8.6</v>
      </c>
      <c r="E1850" s="1" t="s">
        <v>6335</v>
      </c>
      <c r="F1850" s="1" t="s">
        <v>6336</v>
      </c>
      <c r="G1850" s="2">
        <v>1680</v>
      </c>
      <c r="H1850">
        <v>24</v>
      </c>
    </row>
    <row r="1851" spans="1:9" ht="201.6" hidden="1" x14ac:dyDescent="0.3">
      <c r="A1851" t="s">
        <v>6337</v>
      </c>
      <c r="B1851" t="s">
        <v>14</v>
      </c>
      <c r="C1851" s="1" t="s">
        <v>349</v>
      </c>
      <c r="E1851" s="1" t="s">
        <v>6338</v>
      </c>
      <c r="F1851" s="1" t="s">
        <v>6339</v>
      </c>
    </row>
    <row r="1852" spans="1:9" x14ac:dyDescent="0.3">
      <c r="A1852" t="s">
        <v>6340</v>
      </c>
      <c r="B1852">
        <v>-2007</v>
      </c>
      <c r="C1852" s="1" t="s">
        <v>20</v>
      </c>
      <c r="D1852">
        <v>5.9</v>
      </c>
      <c r="E1852" s="1" t="s">
        <v>6341</v>
      </c>
      <c r="F1852" s="1" t="s">
        <v>6342</v>
      </c>
      <c r="G1852" s="2">
        <v>12266</v>
      </c>
      <c r="H1852">
        <v>106</v>
      </c>
      <c r="I1852" t="s">
        <v>6343</v>
      </c>
    </row>
    <row r="1853" spans="1:9" ht="316.8" hidden="1" x14ac:dyDescent="0.3">
      <c r="A1853" t="s">
        <v>6344</v>
      </c>
      <c r="B1853" t="s">
        <v>1936</v>
      </c>
      <c r="C1853" s="1" t="s">
        <v>1433</v>
      </c>
      <c r="D1853">
        <v>6</v>
      </c>
      <c r="E1853" s="1" t="s">
        <v>6345</v>
      </c>
      <c r="F1853" s="1" t="s">
        <v>6346</v>
      </c>
      <c r="G1853" s="2">
        <v>6956</v>
      </c>
      <c r="H1853">
        <v>30</v>
      </c>
    </row>
    <row r="1854" spans="1:9" ht="201.6" hidden="1" x14ac:dyDescent="0.3">
      <c r="A1854" t="s">
        <v>6347</v>
      </c>
      <c r="B1854" t="s">
        <v>942</v>
      </c>
      <c r="C1854" s="1" t="s">
        <v>3225</v>
      </c>
      <c r="D1854">
        <v>7.4</v>
      </c>
      <c r="E1854" s="1" t="s">
        <v>6348</v>
      </c>
      <c r="F1854" s="1" t="s">
        <v>6349</v>
      </c>
      <c r="G1854" s="2">
        <v>3524</v>
      </c>
      <c r="H1854">
        <v>52</v>
      </c>
    </row>
    <row r="1855" spans="1:9" hidden="1" x14ac:dyDescent="0.3">
      <c r="A1855" t="s">
        <v>6350</v>
      </c>
      <c r="B1855">
        <v>-2012</v>
      </c>
      <c r="C1855" s="1" t="s">
        <v>15</v>
      </c>
      <c r="D1855">
        <v>7.6</v>
      </c>
      <c r="E1855" s="1" t="s">
        <v>6351</v>
      </c>
      <c r="F1855" s="1" t="s">
        <v>6352</v>
      </c>
      <c r="G1855" s="2">
        <v>11327</v>
      </c>
      <c r="H1855">
        <v>76</v>
      </c>
    </row>
    <row r="1856" spans="1:9" hidden="1" x14ac:dyDescent="0.3">
      <c r="A1856" t="s">
        <v>6353</v>
      </c>
      <c r="B1856">
        <v>-2019</v>
      </c>
      <c r="C1856" s="1" t="s">
        <v>1475</v>
      </c>
      <c r="D1856">
        <v>5.6</v>
      </c>
      <c r="E1856" s="1" t="s">
        <v>6354</v>
      </c>
      <c r="F1856" s="1" t="s">
        <v>6355</v>
      </c>
      <c r="G1856" s="2">
        <v>15522</v>
      </c>
      <c r="H1856">
        <v>92</v>
      </c>
    </row>
    <row r="1857" spans="1:9" hidden="1" x14ac:dyDescent="0.3">
      <c r="A1857" t="s">
        <v>6356</v>
      </c>
      <c r="B1857">
        <v>-2015</v>
      </c>
      <c r="C1857" s="1" t="s">
        <v>96</v>
      </c>
      <c r="D1857">
        <v>7.1</v>
      </c>
      <c r="E1857" s="1" t="s">
        <v>6357</v>
      </c>
      <c r="F1857" s="1" t="s">
        <v>6358</v>
      </c>
      <c r="G1857" s="2">
        <v>11602</v>
      </c>
      <c r="H1857">
        <v>42</v>
      </c>
    </row>
    <row r="1858" spans="1:9" hidden="1" x14ac:dyDescent="0.3">
      <c r="A1858" t="s">
        <v>6359</v>
      </c>
      <c r="C1858" s="1" t="s">
        <v>164</v>
      </c>
      <c r="E1858" s="1" t="s">
        <v>6360</v>
      </c>
      <c r="F1858" s="1" t="s">
        <v>118</v>
      </c>
    </row>
    <row r="1859" spans="1:9" ht="374.4" hidden="1" x14ac:dyDescent="0.3">
      <c r="A1859" t="s">
        <v>6361</v>
      </c>
      <c r="B1859">
        <v>-2019</v>
      </c>
      <c r="C1859" s="1" t="s">
        <v>120</v>
      </c>
      <c r="D1859">
        <v>8.1999999999999993</v>
      </c>
      <c r="E1859" s="1" t="s">
        <v>6362</v>
      </c>
      <c r="F1859" s="1" t="s">
        <v>6363</v>
      </c>
      <c r="G1859" s="2">
        <v>1391</v>
      </c>
      <c r="H1859">
        <v>35</v>
      </c>
    </row>
    <row r="1860" spans="1:9" ht="172.8" hidden="1" x14ac:dyDescent="0.3">
      <c r="A1860" t="s">
        <v>6364</v>
      </c>
      <c r="C1860" s="1" t="s">
        <v>15</v>
      </c>
      <c r="E1860" s="1" t="s">
        <v>6365</v>
      </c>
      <c r="F1860" s="1" t="s">
        <v>6366</v>
      </c>
    </row>
    <row r="1861" spans="1:9" ht="216" hidden="1" x14ac:dyDescent="0.3">
      <c r="A1861" t="s">
        <v>6367</v>
      </c>
      <c r="B1861" t="s">
        <v>51</v>
      </c>
      <c r="C1861" s="1" t="s">
        <v>6368</v>
      </c>
      <c r="D1861">
        <v>8.1</v>
      </c>
      <c r="E1861" s="1" t="s">
        <v>6369</v>
      </c>
      <c r="F1861" s="1" t="s">
        <v>6370</v>
      </c>
      <c r="G1861">
        <v>568</v>
      </c>
    </row>
    <row r="1862" spans="1:9" ht="331.2" hidden="1" x14ac:dyDescent="0.3">
      <c r="A1862" t="s">
        <v>6371</v>
      </c>
      <c r="B1862" t="s">
        <v>353</v>
      </c>
      <c r="C1862" s="1" t="s">
        <v>68</v>
      </c>
      <c r="D1862">
        <v>8.6</v>
      </c>
      <c r="E1862" s="1" t="s">
        <v>6372</v>
      </c>
      <c r="F1862" s="1" t="s">
        <v>6373</v>
      </c>
      <c r="G1862" s="2">
        <v>7545</v>
      </c>
      <c r="H1862">
        <v>58</v>
      </c>
    </row>
    <row r="1863" spans="1:9" ht="331.2" hidden="1" x14ac:dyDescent="0.3">
      <c r="A1863" t="s">
        <v>6374</v>
      </c>
      <c r="B1863">
        <v>-2018</v>
      </c>
      <c r="C1863" s="1" t="s">
        <v>91</v>
      </c>
      <c r="D1863">
        <v>6.8</v>
      </c>
      <c r="E1863" s="1" t="s">
        <v>6375</v>
      </c>
      <c r="F1863" s="1" t="s">
        <v>6376</v>
      </c>
      <c r="G1863" s="2">
        <v>13364</v>
      </c>
      <c r="H1863">
        <v>90</v>
      </c>
    </row>
    <row r="1864" spans="1:9" x14ac:dyDescent="0.3">
      <c r="A1864" t="s">
        <v>6377</v>
      </c>
      <c r="B1864">
        <v>-2010</v>
      </c>
      <c r="C1864" s="1" t="s">
        <v>762</v>
      </c>
      <c r="D1864">
        <v>6.8</v>
      </c>
      <c r="E1864" s="1" t="s">
        <v>6378</v>
      </c>
      <c r="F1864" s="1" t="s">
        <v>6379</v>
      </c>
      <c r="G1864" s="2">
        <v>26028</v>
      </c>
      <c r="H1864">
        <v>93</v>
      </c>
      <c r="I1864" t="s">
        <v>5034</v>
      </c>
    </row>
    <row r="1865" spans="1:9" hidden="1" x14ac:dyDescent="0.3">
      <c r="A1865" t="s">
        <v>6380</v>
      </c>
      <c r="B1865">
        <v>-2019</v>
      </c>
      <c r="C1865" s="1" t="s">
        <v>86</v>
      </c>
      <c r="D1865">
        <v>7.3</v>
      </c>
      <c r="E1865" s="1" t="s">
        <v>6381</v>
      </c>
      <c r="F1865" s="1" t="s">
        <v>6382</v>
      </c>
      <c r="G1865" s="2">
        <v>6672</v>
      </c>
      <c r="H1865">
        <v>112</v>
      </c>
    </row>
    <row r="1866" spans="1:9" hidden="1" x14ac:dyDescent="0.3">
      <c r="A1866" t="s">
        <v>6383</v>
      </c>
      <c r="B1866">
        <v>-2018</v>
      </c>
      <c r="C1866" s="1" t="s">
        <v>1028</v>
      </c>
      <c r="D1866">
        <v>8</v>
      </c>
      <c r="E1866" s="1" t="s">
        <v>6384</v>
      </c>
      <c r="F1866" s="1" t="s">
        <v>6385</v>
      </c>
      <c r="G1866" s="2">
        <v>3579</v>
      </c>
      <c r="H1866">
        <v>52</v>
      </c>
    </row>
    <row r="1867" spans="1:9" ht="409.6" hidden="1" x14ac:dyDescent="0.3">
      <c r="A1867" t="s">
        <v>6386</v>
      </c>
      <c r="B1867" t="s">
        <v>108</v>
      </c>
      <c r="C1867" s="1" t="s">
        <v>15</v>
      </c>
      <c r="D1867">
        <v>6.3</v>
      </c>
      <c r="E1867" s="1" t="s">
        <v>6387</v>
      </c>
      <c r="F1867" s="1" t="s">
        <v>6388</v>
      </c>
      <c r="G1867">
        <v>337</v>
      </c>
      <c r="H1867">
        <v>11</v>
      </c>
    </row>
    <row r="1868" spans="1:9" ht="187.2" hidden="1" x14ac:dyDescent="0.3">
      <c r="A1868" t="s">
        <v>6389</v>
      </c>
      <c r="B1868" t="s">
        <v>6390</v>
      </c>
      <c r="C1868" s="1" t="s">
        <v>579</v>
      </c>
      <c r="D1868">
        <v>7.9</v>
      </c>
      <c r="E1868" s="1" t="s">
        <v>6391</v>
      </c>
      <c r="F1868" s="1" t="s">
        <v>6392</v>
      </c>
      <c r="G1868" s="2">
        <v>15227</v>
      </c>
      <c r="H1868">
        <v>23</v>
      </c>
    </row>
    <row r="1869" spans="1:9" hidden="1" x14ac:dyDescent="0.3">
      <c r="A1869" t="s">
        <v>6393</v>
      </c>
      <c r="B1869" t="s">
        <v>6394</v>
      </c>
      <c r="C1869" s="1" t="s">
        <v>885</v>
      </c>
      <c r="D1869">
        <v>5.4</v>
      </c>
      <c r="E1869" s="1" t="s">
        <v>6395</v>
      </c>
      <c r="F1869" s="1" t="s">
        <v>6396</v>
      </c>
      <c r="G1869" s="2">
        <v>3062</v>
      </c>
      <c r="H1869">
        <v>101</v>
      </c>
    </row>
    <row r="1870" spans="1:9" ht="302.39999999999998" hidden="1" x14ac:dyDescent="0.3">
      <c r="A1870" t="s">
        <v>6397</v>
      </c>
      <c r="B1870">
        <v>-2019</v>
      </c>
      <c r="C1870" s="1" t="s">
        <v>270</v>
      </c>
      <c r="D1870">
        <v>6.3</v>
      </c>
      <c r="E1870" s="1" t="s">
        <v>6398</v>
      </c>
      <c r="F1870" s="1" t="s">
        <v>6399</v>
      </c>
      <c r="G1870" s="2">
        <v>2147</v>
      </c>
      <c r="H1870">
        <v>151</v>
      </c>
    </row>
    <row r="1871" spans="1:9" ht="388.8" hidden="1" x14ac:dyDescent="0.3">
      <c r="A1871" t="s">
        <v>6400</v>
      </c>
      <c r="B1871" t="s">
        <v>24</v>
      </c>
      <c r="C1871" s="1" t="s">
        <v>435</v>
      </c>
      <c r="D1871">
        <v>7.4</v>
      </c>
      <c r="E1871" s="1" t="s">
        <v>6401</v>
      </c>
      <c r="F1871" s="1" t="s">
        <v>6402</v>
      </c>
      <c r="G1871" s="2">
        <v>2630</v>
      </c>
      <c r="H1871">
        <v>24</v>
      </c>
    </row>
    <row r="1872" spans="1:9" hidden="1" x14ac:dyDescent="0.3">
      <c r="A1872" t="s">
        <v>6403</v>
      </c>
      <c r="B1872">
        <v>-2016</v>
      </c>
      <c r="C1872" s="1" t="s">
        <v>47</v>
      </c>
      <c r="D1872">
        <v>5.8</v>
      </c>
      <c r="E1872" s="1" t="s">
        <v>6404</v>
      </c>
      <c r="F1872" s="1" t="s">
        <v>6405</v>
      </c>
      <c r="G1872" s="2">
        <v>21512</v>
      </c>
      <c r="H1872">
        <v>101</v>
      </c>
    </row>
    <row r="1873" spans="1:8" hidden="1" x14ac:dyDescent="0.3">
      <c r="A1873" t="s">
        <v>6406</v>
      </c>
      <c r="B1873">
        <v>-2018</v>
      </c>
      <c r="C1873" s="1" t="s">
        <v>43</v>
      </c>
      <c r="D1873">
        <v>6.9</v>
      </c>
      <c r="E1873" s="1" t="s">
        <v>6407</v>
      </c>
      <c r="F1873" s="1" t="s">
        <v>6408</v>
      </c>
      <c r="G1873" s="2">
        <v>2072</v>
      </c>
      <c r="H1873">
        <v>45</v>
      </c>
    </row>
    <row r="1874" spans="1:8" ht="187.2" hidden="1" x14ac:dyDescent="0.3">
      <c r="A1874" t="s">
        <v>6409</v>
      </c>
      <c r="B1874">
        <v>-2020</v>
      </c>
      <c r="C1874" s="1" t="s">
        <v>81</v>
      </c>
      <c r="D1874">
        <v>7.3</v>
      </c>
      <c r="E1874" s="1" t="s">
        <v>6410</v>
      </c>
      <c r="F1874" s="1" t="s">
        <v>6411</v>
      </c>
      <c r="G1874" s="2">
        <v>2222</v>
      </c>
    </row>
    <row r="1875" spans="1:8" hidden="1" x14ac:dyDescent="0.3">
      <c r="A1875" t="s">
        <v>6412</v>
      </c>
      <c r="B1875" t="s">
        <v>6413</v>
      </c>
      <c r="C1875" s="1" t="s">
        <v>4585</v>
      </c>
      <c r="D1875">
        <v>5.7</v>
      </c>
      <c r="E1875" s="1" t="s">
        <v>6414</v>
      </c>
      <c r="F1875" s="1" t="s">
        <v>6415</v>
      </c>
      <c r="G1875" s="2">
        <v>2000</v>
      </c>
      <c r="H1875">
        <v>86</v>
      </c>
    </row>
    <row r="1876" spans="1:8" hidden="1" x14ac:dyDescent="0.3">
      <c r="A1876" t="s">
        <v>6416</v>
      </c>
      <c r="B1876">
        <v>-2018</v>
      </c>
      <c r="C1876" s="1" t="s">
        <v>274</v>
      </c>
      <c r="D1876">
        <v>6.3</v>
      </c>
      <c r="E1876" s="1" t="s">
        <v>6417</v>
      </c>
      <c r="F1876" s="1" t="s">
        <v>6418</v>
      </c>
      <c r="G1876" s="2">
        <v>3645</v>
      </c>
      <c r="H1876">
        <v>46</v>
      </c>
    </row>
    <row r="1877" spans="1:8" hidden="1" x14ac:dyDescent="0.3">
      <c r="A1877" t="s">
        <v>6419</v>
      </c>
      <c r="B1877">
        <v>-2012</v>
      </c>
      <c r="C1877" s="1" t="s">
        <v>86</v>
      </c>
      <c r="D1877">
        <v>5.2</v>
      </c>
      <c r="E1877" s="1" t="s">
        <v>6420</v>
      </c>
      <c r="F1877" s="1" t="s">
        <v>6421</v>
      </c>
      <c r="G1877" s="2">
        <v>1561</v>
      </c>
      <c r="H1877">
        <v>105</v>
      </c>
    </row>
    <row r="1878" spans="1:8" hidden="1" x14ac:dyDescent="0.3">
      <c r="A1878" t="s">
        <v>6422</v>
      </c>
      <c r="B1878" t="s">
        <v>1585</v>
      </c>
      <c r="C1878" s="1" t="s">
        <v>661</v>
      </c>
      <c r="D1878">
        <v>5</v>
      </c>
      <c r="E1878" s="1" t="s">
        <v>6423</v>
      </c>
      <c r="F1878" s="1" t="s">
        <v>6424</v>
      </c>
      <c r="G1878" s="2">
        <v>4772</v>
      </c>
      <c r="H1878">
        <v>100</v>
      </c>
    </row>
    <row r="1879" spans="1:8" hidden="1" x14ac:dyDescent="0.3">
      <c r="A1879" t="s">
        <v>6425</v>
      </c>
      <c r="B1879">
        <v>-2016</v>
      </c>
      <c r="C1879" s="1" t="s">
        <v>3131</v>
      </c>
      <c r="D1879">
        <v>6.3</v>
      </c>
      <c r="E1879" s="1" t="s">
        <v>6426</v>
      </c>
      <c r="F1879" s="1" t="s">
        <v>6427</v>
      </c>
      <c r="G1879" s="2">
        <v>11856</v>
      </c>
      <c r="H1879">
        <v>89</v>
      </c>
    </row>
    <row r="1880" spans="1:8" hidden="1" x14ac:dyDescent="0.3">
      <c r="A1880" t="s">
        <v>6428</v>
      </c>
      <c r="B1880">
        <v>-2015</v>
      </c>
      <c r="C1880" s="1" t="s">
        <v>86</v>
      </c>
      <c r="D1880">
        <v>6.2</v>
      </c>
      <c r="E1880" s="1" t="s">
        <v>6429</v>
      </c>
      <c r="F1880" s="1" t="s">
        <v>6430</v>
      </c>
      <c r="G1880" s="2">
        <v>2535</v>
      </c>
      <c r="H1880">
        <v>104</v>
      </c>
    </row>
    <row r="1881" spans="1:8" ht="244.8" hidden="1" x14ac:dyDescent="0.3">
      <c r="A1881" t="s">
        <v>6431</v>
      </c>
      <c r="B1881" t="s">
        <v>51</v>
      </c>
      <c r="C1881" s="1" t="s">
        <v>38</v>
      </c>
      <c r="D1881">
        <v>7.9</v>
      </c>
      <c r="E1881" s="1" t="s">
        <v>6432</v>
      </c>
      <c r="F1881" s="1" t="s">
        <v>6433</v>
      </c>
      <c r="G1881" s="2">
        <v>1739</v>
      </c>
      <c r="H1881">
        <v>35</v>
      </c>
    </row>
    <row r="1882" spans="1:8" hidden="1" x14ac:dyDescent="0.3">
      <c r="A1882" t="s">
        <v>6434</v>
      </c>
      <c r="B1882">
        <v>-2017</v>
      </c>
      <c r="C1882" s="1" t="s">
        <v>47</v>
      </c>
      <c r="D1882">
        <v>5.3</v>
      </c>
      <c r="E1882" s="1" t="s">
        <v>6435</v>
      </c>
      <c r="F1882" s="1" t="s">
        <v>6436</v>
      </c>
      <c r="G1882" s="2">
        <v>5222</v>
      </c>
      <c r="H1882">
        <v>81</v>
      </c>
    </row>
    <row r="1883" spans="1:8" ht="331.2" hidden="1" x14ac:dyDescent="0.3">
      <c r="A1883" t="s">
        <v>6437</v>
      </c>
      <c r="B1883" t="s">
        <v>51</v>
      </c>
      <c r="C1883" s="1" t="s">
        <v>5069</v>
      </c>
      <c r="D1883">
        <v>7</v>
      </c>
      <c r="E1883" s="1" t="s">
        <v>6438</v>
      </c>
      <c r="F1883" s="1" t="s">
        <v>6439</v>
      </c>
      <c r="G1883" s="2">
        <v>2545</v>
      </c>
      <c r="H1883">
        <v>52</v>
      </c>
    </row>
    <row r="1884" spans="1:8" ht="360" hidden="1" x14ac:dyDescent="0.3">
      <c r="A1884" t="s">
        <v>6440</v>
      </c>
      <c r="B1884" t="s">
        <v>33</v>
      </c>
      <c r="C1884" s="1" t="s">
        <v>1735</v>
      </c>
      <c r="D1884">
        <v>7.3</v>
      </c>
      <c r="E1884" s="1" t="s">
        <v>6441</v>
      </c>
      <c r="F1884" s="1" t="s">
        <v>6442</v>
      </c>
      <c r="G1884" s="2">
        <v>1344</v>
      </c>
      <c r="H1884">
        <v>23</v>
      </c>
    </row>
    <row r="1885" spans="1:8" ht="244.8" hidden="1" x14ac:dyDescent="0.3">
      <c r="A1885" t="s">
        <v>6443</v>
      </c>
      <c r="B1885">
        <v>-2019</v>
      </c>
      <c r="C1885" s="1" t="s">
        <v>1866</v>
      </c>
      <c r="D1885">
        <v>6.6</v>
      </c>
      <c r="E1885" s="1" t="s">
        <v>6444</v>
      </c>
      <c r="F1885" s="1" t="s">
        <v>6445</v>
      </c>
      <c r="G1885" s="2">
        <v>6591</v>
      </c>
      <c r="H1885">
        <v>107</v>
      </c>
    </row>
    <row r="1886" spans="1:8" ht="374.4" hidden="1" x14ac:dyDescent="0.3">
      <c r="A1886" t="s">
        <v>6446</v>
      </c>
      <c r="B1886" t="s">
        <v>14</v>
      </c>
      <c r="C1886" s="1" t="s">
        <v>1735</v>
      </c>
      <c r="E1886" s="1" t="s">
        <v>6447</v>
      </c>
      <c r="F1886" s="1" t="s">
        <v>6448</v>
      </c>
    </row>
    <row r="1887" spans="1:8" ht="187.2" hidden="1" x14ac:dyDescent="0.3">
      <c r="A1887" t="s">
        <v>6449</v>
      </c>
      <c r="B1887" t="s">
        <v>33</v>
      </c>
      <c r="C1887" s="1" t="s">
        <v>2907</v>
      </c>
      <c r="D1887">
        <v>6.4</v>
      </c>
      <c r="E1887" s="1" t="s">
        <v>6450</v>
      </c>
      <c r="F1887" s="1" t="s">
        <v>6451</v>
      </c>
      <c r="G1887" s="2">
        <v>2080</v>
      </c>
      <c r="H1887">
        <v>53</v>
      </c>
    </row>
    <row r="1888" spans="1:8" hidden="1" x14ac:dyDescent="0.3">
      <c r="A1888" t="s">
        <v>6452</v>
      </c>
      <c r="B1888">
        <v>-2022</v>
      </c>
      <c r="C1888" s="1" t="s">
        <v>856</v>
      </c>
      <c r="E1888" s="1" t="s">
        <v>6453</v>
      </c>
      <c r="F1888" s="1" t="s">
        <v>6454</v>
      </c>
    </row>
    <row r="1889" spans="1:8" ht="244.8" hidden="1" x14ac:dyDescent="0.3">
      <c r="A1889" t="s">
        <v>6455</v>
      </c>
      <c r="B1889" t="s">
        <v>6456</v>
      </c>
      <c r="C1889" s="1" t="s">
        <v>86</v>
      </c>
      <c r="D1889">
        <v>6</v>
      </c>
      <c r="E1889" s="1" t="s">
        <v>6457</v>
      </c>
      <c r="F1889" s="1" t="s">
        <v>6458</v>
      </c>
      <c r="G1889">
        <v>692</v>
      </c>
      <c r="H1889">
        <v>138</v>
      </c>
    </row>
    <row r="1890" spans="1:8" ht="244.8" hidden="1" x14ac:dyDescent="0.3">
      <c r="A1890" t="s">
        <v>6459</v>
      </c>
      <c r="B1890">
        <v>-2019</v>
      </c>
      <c r="C1890" s="1" t="s">
        <v>43</v>
      </c>
      <c r="D1890">
        <v>5.3</v>
      </c>
      <c r="E1890" s="1" t="s">
        <v>6460</v>
      </c>
      <c r="F1890" s="1" t="s">
        <v>6461</v>
      </c>
      <c r="G1890" s="2">
        <v>1787</v>
      </c>
      <c r="H1890">
        <v>95</v>
      </c>
    </row>
    <row r="1891" spans="1:8" ht="302.39999999999998" hidden="1" x14ac:dyDescent="0.3">
      <c r="A1891" t="s">
        <v>6462</v>
      </c>
      <c r="B1891">
        <v>-2020</v>
      </c>
      <c r="C1891" s="1" t="s">
        <v>1525</v>
      </c>
      <c r="D1891">
        <v>6.3</v>
      </c>
      <c r="E1891" s="1" t="s">
        <v>6463</v>
      </c>
      <c r="F1891" s="1" t="s">
        <v>6464</v>
      </c>
      <c r="G1891" s="2">
        <v>3610</v>
      </c>
      <c r="H1891">
        <v>92</v>
      </c>
    </row>
    <row r="1892" spans="1:8" ht="374.4" hidden="1" x14ac:dyDescent="0.3">
      <c r="A1892" t="s">
        <v>6465</v>
      </c>
      <c r="B1892" t="s">
        <v>6456</v>
      </c>
      <c r="C1892" s="1" t="s">
        <v>959</v>
      </c>
      <c r="D1892">
        <v>7.2</v>
      </c>
      <c r="E1892" s="1" t="s">
        <v>6466</v>
      </c>
      <c r="F1892" s="1" t="s">
        <v>6467</v>
      </c>
      <c r="G1892" s="2">
        <v>3340</v>
      </c>
      <c r="H1892">
        <v>52</v>
      </c>
    </row>
    <row r="1893" spans="1:8" ht="316.8" hidden="1" x14ac:dyDescent="0.3">
      <c r="A1893" t="s">
        <v>6468</v>
      </c>
      <c r="B1893" t="s">
        <v>278</v>
      </c>
      <c r="C1893" s="1" t="s">
        <v>801</v>
      </c>
      <c r="D1893">
        <v>7.8</v>
      </c>
      <c r="E1893" s="1" t="s">
        <v>6469</v>
      </c>
      <c r="F1893" s="1" t="s">
        <v>6470</v>
      </c>
      <c r="G1893" s="2">
        <v>2373</v>
      </c>
      <c r="H1893">
        <v>38</v>
      </c>
    </row>
    <row r="1894" spans="1:8" hidden="1" x14ac:dyDescent="0.3">
      <c r="A1894" t="s">
        <v>6471</v>
      </c>
      <c r="B1894">
        <v>-2017</v>
      </c>
      <c r="C1894" s="1" t="s">
        <v>2427</v>
      </c>
      <c r="D1894">
        <v>7</v>
      </c>
      <c r="E1894" s="1" t="s">
        <v>6472</v>
      </c>
      <c r="F1894" s="1" t="s">
        <v>6473</v>
      </c>
      <c r="G1894" s="2">
        <v>3870</v>
      </c>
      <c r="H1894">
        <v>241</v>
      </c>
    </row>
    <row r="1895" spans="1:8" ht="345.6" hidden="1" x14ac:dyDescent="0.3">
      <c r="A1895" t="s">
        <v>6474</v>
      </c>
      <c r="B1895" t="s">
        <v>51</v>
      </c>
      <c r="C1895" s="1" t="s">
        <v>113</v>
      </c>
      <c r="D1895">
        <v>6.2</v>
      </c>
      <c r="E1895" s="1" t="s">
        <v>6475</v>
      </c>
      <c r="F1895" s="1" t="s">
        <v>6476</v>
      </c>
      <c r="G1895">
        <v>749</v>
      </c>
      <c r="H1895">
        <v>47</v>
      </c>
    </row>
    <row r="1896" spans="1:8" ht="374.4" hidden="1" x14ac:dyDescent="0.3">
      <c r="A1896" t="s">
        <v>6477</v>
      </c>
      <c r="B1896" t="s">
        <v>709</v>
      </c>
      <c r="C1896" s="1" t="s">
        <v>96</v>
      </c>
      <c r="D1896">
        <v>6.3</v>
      </c>
      <c r="E1896" s="1" t="s">
        <v>6478</v>
      </c>
      <c r="F1896" s="1" t="s">
        <v>6479</v>
      </c>
      <c r="G1896" s="2">
        <v>4430</v>
      </c>
      <c r="H1896">
        <v>60</v>
      </c>
    </row>
    <row r="1897" spans="1:8" hidden="1" x14ac:dyDescent="0.3">
      <c r="A1897" t="s">
        <v>6480</v>
      </c>
      <c r="B1897" t="s">
        <v>6481</v>
      </c>
      <c r="C1897" s="1" t="s">
        <v>1119</v>
      </c>
      <c r="D1897">
        <v>5.3</v>
      </c>
      <c r="E1897" s="1" t="s">
        <v>6482</v>
      </c>
      <c r="F1897" s="1" t="s">
        <v>6483</v>
      </c>
      <c r="G1897" s="2">
        <v>9818</v>
      </c>
      <c r="H1897">
        <v>89</v>
      </c>
    </row>
    <row r="1898" spans="1:8" hidden="1" x14ac:dyDescent="0.3">
      <c r="A1898" t="s">
        <v>6484</v>
      </c>
      <c r="B1898">
        <v>-2020</v>
      </c>
      <c r="C1898" s="1" t="s">
        <v>1393</v>
      </c>
      <c r="D1898">
        <v>6.5</v>
      </c>
      <c r="E1898" s="1" t="s">
        <v>6485</v>
      </c>
      <c r="F1898" s="1" t="s">
        <v>6486</v>
      </c>
      <c r="G1898" s="2">
        <v>16081</v>
      </c>
      <c r="H1898">
        <v>122</v>
      </c>
    </row>
    <row r="1899" spans="1:8" ht="288" hidden="1" x14ac:dyDescent="0.3">
      <c r="A1899" t="s">
        <v>6487</v>
      </c>
      <c r="B1899" t="s">
        <v>33</v>
      </c>
      <c r="C1899" s="1" t="s">
        <v>68</v>
      </c>
      <c r="D1899">
        <v>5.5</v>
      </c>
      <c r="E1899" s="1" t="s">
        <v>6488</v>
      </c>
      <c r="F1899" s="1" t="s">
        <v>6489</v>
      </c>
      <c r="G1899" s="2">
        <v>3261</v>
      </c>
      <c r="H1899">
        <v>30</v>
      </c>
    </row>
    <row r="1900" spans="1:8" ht="360" hidden="1" x14ac:dyDescent="0.3">
      <c r="A1900" t="s">
        <v>6490</v>
      </c>
      <c r="B1900" t="s">
        <v>817</v>
      </c>
      <c r="C1900" s="1" t="s">
        <v>34</v>
      </c>
      <c r="D1900">
        <v>6.2</v>
      </c>
      <c r="E1900" s="1" t="s">
        <v>6491</v>
      </c>
      <c r="F1900" s="1" t="s">
        <v>6492</v>
      </c>
      <c r="G1900">
        <v>227</v>
      </c>
      <c r="H1900">
        <v>43</v>
      </c>
    </row>
    <row r="1901" spans="1:8" ht="172.8" hidden="1" x14ac:dyDescent="0.3">
      <c r="A1901" t="s">
        <v>6493</v>
      </c>
      <c r="B1901" t="s">
        <v>72</v>
      </c>
      <c r="C1901" s="1" t="s">
        <v>435</v>
      </c>
      <c r="D1901">
        <v>7.1</v>
      </c>
      <c r="E1901" s="1" t="s">
        <v>6494</v>
      </c>
      <c r="F1901" s="1" t="s">
        <v>6495</v>
      </c>
      <c r="G1901" s="2">
        <v>1975</v>
      </c>
      <c r="H1901">
        <v>25</v>
      </c>
    </row>
    <row r="1902" spans="1:8" hidden="1" x14ac:dyDescent="0.3">
      <c r="A1902" t="s">
        <v>6496</v>
      </c>
      <c r="B1902">
        <v>-2018</v>
      </c>
      <c r="C1902" s="1" t="s">
        <v>91</v>
      </c>
      <c r="D1902">
        <v>6.2</v>
      </c>
      <c r="E1902" s="1" t="s">
        <v>6497</v>
      </c>
      <c r="F1902" s="1" t="s">
        <v>6498</v>
      </c>
      <c r="G1902" s="2">
        <v>6916</v>
      </c>
      <c r="H1902">
        <v>98</v>
      </c>
    </row>
    <row r="1903" spans="1:8" hidden="1" x14ac:dyDescent="0.3">
      <c r="A1903" t="s">
        <v>6499</v>
      </c>
      <c r="B1903" t="s">
        <v>6500</v>
      </c>
      <c r="C1903" s="1" t="s">
        <v>25</v>
      </c>
      <c r="D1903">
        <v>5.6</v>
      </c>
      <c r="E1903" s="1" t="s">
        <v>6501</v>
      </c>
      <c r="F1903" s="1" t="s">
        <v>6502</v>
      </c>
      <c r="G1903" s="2">
        <v>22618</v>
      </c>
      <c r="H1903">
        <v>76</v>
      </c>
    </row>
    <row r="1904" spans="1:8" ht="316.8" hidden="1" x14ac:dyDescent="0.3">
      <c r="A1904" t="s">
        <v>6503</v>
      </c>
      <c r="B1904" t="s">
        <v>6504</v>
      </c>
      <c r="C1904" s="1" t="s">
        <v>6505</v>
      </c>
      <c r="D1904">
        <v>3.7</v>
      </c>
      <c r="E1904" s="1" t="s">
        <v>6506</v>
      </c>
      <c r="F1904" s="1" t="s">
        <v>6507</v>
      </c>
      <c r="G1904" s="2">
        <v>8178</v>
      </c>
      <c r="H1904">
        <v>105</v>
      </c>
    </row>
    <row r="1905" spans="1:8" ht="360" hidden="1" x14ac:dyDescent="0.3">
      <c r="A1905" t="s">
        <v>6508</v>
      </c>
      <c r="B1905" t="s">
        <v>278</v>
      </c>
      <c r="C1905" s="1" t="s">
        <v>43</v>
      </c>
      <c r="D1905">
        <v>7.4</v>
      </c>
      <c r="E1905" s="1" t="s">
        <v>6509</v>
      </c>
      <c r="F1905" s="1" t="s">
        <v>6510</v>
      </c>
      <c r="G1905" s="2">
        <v>1765</v>
      </c>
      <c r="H1905">
        <v>43</v>
      </c>
    </row>
    <row r="1906" spans="1:8" hidden="1" x14ac:dyDescent="0.3">
      <c r="A1906" t="s">
        <v>6511</v>
      </c>
      <c r="B1906">
        <v>-2018</v>
      </c>
      <c r="C1906" s="1" t="s">
        <v>6512</v>
      </c>
      <c r="D1906">
        <v>7.7</v>
      </c>
      <c r="E1906" s="1" t="s">
        <v>6513</v>
      </c>
      <c r="F1906" s="1" t="s">
        <v>6514</v>
      </c>
      <c r="G1906" s="2">
        <v>1328</v>
      </c>
      <c r="H1906">
        <v>75</v>
      </c>
    </row>
    <row r="1907" spans="1:8" hidden="1" x14ac:dyDescent="0.3">
      <c r="A1907" t="s">
        <v>6515</v>
      </c>
      <c r="B1907">
        <v>-2015</v>
      </c>
      <c r="C1907" s="1" t="s">
        <v>1119</v>
      </c>
      <c r="D1907">
        <v>5.2</v>
      </c>
      <c r="E1907" s="1" t="s">
        <v>6516</v>
      </c>
      <c r="F1907" s="1" t="s">
        <v>6517</v>
      </c>
      <c r="G1907" s="2">
        <v>4021</v>
      </c>
      <c r="H1907">
        <v>90</v>
      </c>
    </row>
    <row r="1908" spans="1:8" hidden="1" x14ac:dyDescent="0.3">
      <c r="A1908" t="s">
        <v>6518</v>
      </c>
      <c r="B1908">
        <v>-2017</v>
      </c>
      <c r="C1908" s="1" t="s">
        <v>91</v>
      </c>
      <c r="D1908">
        <v>5.2</v>
      </c>
      <c r="E1908" s="1" t="s">
        <v>6519</v>
      </c>
      <c r="F1908" s="1" t="s">
        <v>6520</v>
      </c>
      <c r="G1908" s="2">
        <v>3707</v>
      </c>
      <c r="H1908">
        <v>65</v>
      </c>
    </row>
    <row r="1909" spans="1:8" hidden="1" x14ac:dyDescent="0.3">
      <c r="A1909" t="s">
        <v>6521</v>
      </c>
      <c r="B1909">
        <v>-2020</v>
      </c>
      <c r="C1909" s="1" t="s">
        <v>47</v>
      </c>
      <c r="D1909">
        <v>6.4</v>
      </c>
      <c r="E1909" s="1" t="s">
        <v>6522</v>
      </c>
      <c r="F1909" s="1" t="s">
        <v>6523</v>
      </c>
      <c r="G1909" s="2">
        <v>2139</v>
      </c>
    </row>
    <row r="1910" spans="1:8" hidden="1" x14ac:dyDescent="0.3">
      <c r="A1910" t="s">
        <v>6524</v>
      </c>
      <c r="B1910">
        <v>-2019</v>
      </c>
      <c r="C1910" s="1" t="s">
        <v>1028</v>
      </c>
      <c r="D1910">
        <v>7.1</v>
      </c>
      <c r="E1910" s="1" t="s">
        <v>6525</v>
      </c>
      <c r="F1910" s="1" t="s">
        <v>6526</v>
      </c>
      <c r="G1910" s="2">
        <v>21781</v>
      </c>
      <c r="H1910">
        <v>114</v>
      </c>
    </row>
    <row r="1911" spans="1:8" ht="331.2" hidden="1" x14ac:dyDescent="0.3">
      <c r="A1911" t="s">
        <v>6527</v>
      </c>
      <c r="B1911" t="s">
        <v>33</v>
      </c>
      <c r="C1911" s="1" t="s">
        <v>47</v>
      </c>
      <c r="D1911">
        <v>7.4</v>
      </c>
      <c r="E1911" s="1" t="s">
        <v>6528</v>
      </c>
      <c r="F1911" s="1" t="s">
        <v>6529</v>
      </c>
      <c r="G1911" s="2">
        <v>1786</v>
      </c>
    </row>
    <row r="1912" spans="1:8" hidden="1" x14ac:dyDescent="0.3">
      <c r="A1912" t="s">
        <v>6530</v>
      </c>
      <c r="B1912">
        <v>-2021</v>
      </c>
      <c r="C1912" s="1" t="s">
        <v>38</v>
      </c>
      <c r="D1912">
        <v>5.6</v>
      </c>
      <c r="E1912" s="1" t="s">
        <v>6531</v>
      </c>
      <c r="F1912" s="1" t="s">
        <v>6532</v>
      </c>
      <c r="G1912" s="2">
        <v>1007</v>
      </c>
      <c r="H1912">
        <v>107</v>
      </c>
    </row>
    <row r="1913" spans="1:8" ht="244.8" hidden="1" x14ac:dyDescent="0.3">
      <c r="A1913" t="s">
        <v>6533</v>
      </c>
      <c r="B1913" t="s">
        <v>33</v>
      </c>
      <c r="C1913" s="1" t="s">
        <v>1760</v>
      </c>
      <c r="D1913">
        <v>6.4</v>
      </c>
      <c r="E1913" s="1" t="s">
        <v>6534</v>
      </c>
      <c r="F1913" s="1" t="s">
        <v>6535</v>
      </c>
      <c r="G1913" s="2">
        <v>3127</v>
      </c>
    </row>
    <row r="1914" spans="1:8" ht="345.6" hidden="1" x14ac:dyDescent="0.3">
      <c r="A1914" t="s">
        <v>6536</v>
      </c>
      <c r="B1914">
        <v>-2016</v>
      </c>
      <c r="C1914" s="1" t="s">
        <v>34</v>
      </c>
      <c r="D1914">
        <v>6.8</v>
      </c>
      <c r="E1914" s="1" t="s">
        <v>6537</v>
      </c>
      <c r="F1914" s="1" t="s">
        <v>6538</v>
      </c>
      <c r="G1914" s="2">
        <v>11231</v>
      </c>
      <c r="H1914">
        <v>92</v>
      </c>
    </row>
    <row r="1915" spans="1:8" ht="230.4" hidden="1" x14ac:dyDescent="0.3">
      <c r="A1915" t="s">
        <v>6539</v>
      </c>
      <c r="B1915" t="s">
        <v>278</v>
      </c>
      <c r="C1915" s="1" t="s">
        <v>639</v>
      </c>
      <c r="D1915">
        <v>7.6</v>
      </c>
      <c r="E1915" s="1" t="s">
        <v>6540</v>
      </c>
      <c r="F1915" s="1" t="s">
        <v>6541</v>
      </c>
      <c r="G1915" s="2">
        <v>1825</v>
      </c>
      <c r="H1915">
        <v>24</v>
      </c>
    </row>
    <row r="1916" spans="1:8" hidden="1" x14ac:dyDescent="0.3">
      <c r="A1916" t="s">
        <v>6542</v>
      </c>
      <c r="B1916">
        <v>-2018</v>
      </c>
      <c r="C1916" s="1" t="s">
        <v>47</v>
      </c>
      <c r="D1916">
        <v>5.5</v>
      </c>
      <c r="E1916" s="1" t="s">
        <v>6543</v>
      </c>
      <c r="F1916" s="1" t="s">
        <v>6544</v>
      </c>
      <c r="G1916" s="2">
        <v>4220</v>
      </c>
      <c r="H1916">
        <v>108</v>
      </c>
    </row>
    <row r="1917" spans="1:8" ht="316.8" hidden="1" x14ac:dyDescent="0.3">
      <c r="A1917" t="s">
        <v>6545</v>
      </c>
      <c r="B1917">
        <v>-2020</v>
      </c>
      <c r="C1917" s="1" t="s">
        <v>579</v>
      </c>
      <c r="D1917">
        <v>7.2</v>
      </c>
      <c r="E1917" s="1" t="s">
        <v>6546</v>
      </c>
      <c r="F1917" s="1" t="s">
        <v>6547</v>
      </c>
      <c r="G1917" s="2">
        <v>1893</v>
      </c>
      <c r="H1917">
        <v>23</v>
      </c>
    </row>
    <row r="1918" spans="1:8" hidden="1" x14ac:dyDescent="0.3">
      <c r="A1918" t="s">
        <v>6548</v>
      </c>
      <c r="B1918">
        <v>-2018</v>
      </c>
      <c r="C1918" s="1" t="s">
        <v>1433</v>
      </c>
      <c r="D1918">
        <v>9.1</v>
      </c>
      <c r="E1918" s="1" t="s">
        <v>6549</v>
      </c>
      <c r="F1918" s="1" t="s">
        <v>6550</v>
      </c>
      <c r="G1918" s="2">
        <v>21890</v>
      </c>
      <c r="H1918">
        <v>30</v>
      </c>
    </row>
    <row r="1919" spans="1:8" hidden="1" x14ac:dyDescent="0.3">
      <c r="A1919" t="s">
        <v>6551</v>
      </c>
      <c r="B1919">
        <v>-2018</v>
      </c>
      <c r="C1919" s="1" t="s">
        <v>86</v>
      </c>
      <c r="D1919">
        <v>7.2</v>
      </c>
      <c r="E1919" s="1" t="s">
        <v>6552</v>
      </c>
      <c r="F1919" s="1" t="s">
        <v>6553</v>
      </c>
      <c r="G1919" s="2">
        <v>5308</v>
      </c>
      <c r="H1919">
        <v>162</v>
      </c>
    </row>
    <row r="1920" spans="1:8" hidden="1" x14ac:dyDescent="0.3">
      <c r="A1920" t="s">
        <v>6554</v>
      </c>
      <c r="B1920">
        <v>-2019</v>
      </c>
      <c r="C1920" s="1" t="s">
        <v>6555</v>
      </c>
      <c r="D1920">
        <v>5.7</v>
      </c>
      <c r="E1920" s="1" t="s">
        <v>6556</v>
      </c>
      <c r="F1920" s="1" t="s">
        <v>6557</v>
      </c>
      <c r="G1920">
        <v>544</v>
      </c>
      <c r="H1920">
        <v>110</v>
      </c>
    </row>
    <row r="1921" spans="1:8" hidden="1" x14ac:dyDescent="0.3">
      <c r="A1921" t="s">
        <v>6558</v>
      </c>
      <c r="B1921">
        <v>-2020</v>
      </c>
      <c r="C1921" s="1" t="s">
        <v>104</v>
      </c>
      <c r="D1921">
        <v>6.4</v>
      </c>
      <c r="E1921" s="1" t="s">
        <v>6559</v>
      </c>
      <c r="F1921" s="1" t="s">
        <v>6560</v>
      </c>
      <c r="G1921" s="2">
        <v>7200</v>
      </c>
      <c r="H1921">
        <v>113</v>
      </c>
    </row>
    <row r="1922" spans="1:8" hidden="1" x14ac:dyDescent="0.3">
      <c r="A1922" t="s">
        <v>6561</v>
      </c>
      <c r="B1922">
        <v>-2013</v>
      </c>
      <c r="C1922" s="1" t="s">
        <v>43</v>
      </c>
      <c r="D1922">
        <v>8</v>
      </c>
      <c r="E1922" s="1" t="s">
        <v>6562</v>
      </c>
      <c r="F1922" s="1" t="s">
        <v>6563</v>
      </c>
      <c r="G1922" s="2">
        <v>20940</v>
      </c>
      <c r="H1922">
        <v>128</v>
      </c>
    </row>
    <row r="1923" spans="1:8" hidden="1" x14ac:dyDescent="0.3">
      <c r="A1923" t="s">
        <v>6564</v>
      </c>
      <c r="B1923">
        <v>-2018</v>
      </c>
      <c r="C1923" s="1" t="s">
        <v>120</v>
      </c>
      <c r="D1923">
        <v>8.6</v>
      </c>
      <c r="E1923" s="1" t="s">
        <v>6565</v>
      </c>
      <c r="F1923" s="1" t="s">
        <v>6566</v>
      </c>
      <c r="G1923" s="2">
        <v>1311</v>
      </c>
      <c r="H1923">
        <v>60</v>
      </c>
    </row>
    <row r="1924" spans="1:8" ht="360" hidden="1" x14ac:dyDescent="0.3">
      <c r="A1924" t="s">
        <v>6567</v>
      </c>
      <c r="B1924">
        <v>-2019</v>
      </c>
      <c r="C1924" s="1" t="s">
        <v>1437</v>
      </c>
      <c r="D1924">
        <v>5.9</v>
      </c>
      <c r="E1924" s="1" t="s">
        <v>6568</v>
      </c>
      <c r="F1924" s="1" t="s">
        <v>6569</v>
      </c>
      <c r="G1924" s="2">
        <v>1086</v>
      </c>
      <c r="H1924">
        <v>102</v>
      </c>
    </row>
    <row r="1925" spans="1:8" ht="316.8" hidden="1" x14ac:dyDescent="0.3">
      <c r="A1925" t="s">
        <v>6570</v>
      </c>
      <c r="B1925">
        <v>-2018</v>
      </c>
      <c r="C1925" s="1" t="s">
        <v>160</v>
      </c>
      <c r="D1925">
        <v>5.9</v>
      </c>
      <c r="E1925" s="1" t="s">
        <v>6571</v>
      </c>
      <c r="F1925" s="1" t="s">
        <v>6572</v>
      </c>
      <c r="G1925" s="2">
        <v>5863</v>
      </c>
      <c r="H1925">
        <v>92</v>
      </c>
    </row>
    <row r="1926" spans="1:8" hidden="1" x14ac:dyDescent="0.3">
      <c r="A1926" t="s">
        <v>6573</v>
      </c>
      <c r="B1926" t="s">
        <v>5644</v>
      </c>
      <c r="C1926" s="1" t="s">
        <v>1119</v>
      </c>
      <c r="E1926" s="1" t="s">
        <v>6574</v>
      </c>
      <c r="F1926" s="1" t="s">
        <v>6575</v>
      </c>
    </row>
    <row r="1927" spans="1:8" hidden="1" x14ac:dyDescent="0.3">
      <c r="A1927" t="s">
        <v>6576</v>
      </c>
      <c r="B1927">
        <v>-2022</v>
      </c>
      <c r="C1927" s="1" t="s">
        <v>15</v>
      </c>
      <c r="E1927" s="1" t="s">
        <v>6577</v>
      </c>
      <c r="F1927" s="1" t="s">
        <v>6578</v>
      </c>
    </row>
    <row r="1928" spans="1:8" ht="273.60000000000002" hidden="1" x14ac:dyDescent="0.3">
      <c r="A1928" t="s">
        <v>6579</v>
      </c>
      <c r="B1928">
        <v>-2019</v>
      </c>
      <c r="C1928" s="1" t="s">
        <v>113</v>
      </c>
      <c r="D1928">
        <v>6.1</v>
      </c>
      <c r="E1928" s="1" t="s">
        <v>6580</v>
      </c>
      <c r="F1928" s="1" t="s">
        <v>6581</v>
      </c>
      <c r="G1928" s="2">
        <v>5546</v>
      </c>
      <c r="H1928">
        <v>111</v>
      </c>
    </row>
    <row r="1929" spans="1:8" ht="259.2" hidden="1" x14ac:dyDescent="0.3">
      <c r="A1929" t="s">
        <v>6582</v>
      </c>
      <c r="B1929">
        <v>-2018</v>
      </c>
      <c r="C1929" s="1" t="s">
        <v>43</v>
      </c>
      <c r="D1929">
        <v>6.5</v>
      </c>
      <c r="E1929" s="1" t="s">
        <v>6583</v>
      </c>
      <c r="F1929" s="1" t="s">
        <v>6584</v>
      </c>
      <c r="G1929" s="2">
        <v>1428</v>
      </c>
      <c r="H1929">
        <v>60</v>
      </c>
    </row>
    <row r="1930" spans="1:8" ht="302.39999999999998" hidden="1" x14ac:dyDescent="0.3">
      <c r="A1930" t="s">
        <v>6585</v>
      </c>
      <c r="B1930" t="s">
        <v>51</v>
      </c>
      <c r="C1930" s="1" t="s">
        <v>25</v>
      </c>
      <c r="D1930">
        <v>7.4</v>
      </c>
      <c r="E1930" s="1" t="s">
        <v>6586</v>
      </c>
      <c r="F1930" s="1" t="s">
        <v>6587</v>
      </c>
      <c r="G1930" s="2">
        <v>1034</v>
      </c>
    </row>
    <row r="1931" spans="1:8" ht="244.8" hidden="1" x14ac:dyDescent="0.3">
      <c r="A1931" t="s">
        <v>6588</v>
      </c>
      <c r="B1931" t="s">
        <v>128</v>
      </c>
      <c r="C1931" s="1" t="s">
        <v>113</v>
      </c>
      <c r="D1931">
        <v>7.8</v>
      </c>
      <c r="E1931" s="1" t="s">
        <v>6589</v>
      </c>
      <c r="F1931" s="1" t="s">
        <v>6590</v>
      </c>
      <c r="G1931" s="2">
        <v>3419</v>
      </c>
      <c r="H1931">
        <v>60</v>
      </c>
    </row>
    <row r="1932" spans="1:8" ht="172.8" hidden="1" x14ac:dyDescent="0.3">
      <c r="A1932" t="s">
        <v>6591</v>
      </c>
      <c r="B1932" t="s">
        <v>278</v>
      </c>
      <c r="C1932" s="1" t="s">
        <v>1506</v>
      </c>
      <c r="D1932">
        <v>6.8</v>
      </c>
      <c r="E1932" s="1" t="s">
        <v>6592</v>
      </c>
      <c r="F1932" s="1" t="s">
        <v>6593</v>
      </c>
      <c r="G1932" s="2">
        <v>1236</v>
      </c>
      <c r="H1932">
        <v>60</v>
      </c>
    </row>
    <row r="1933" spans="1:8" hidden="1" x14ac:dyDescent="0.3">
      <c r="A1933" t="s">
        <v>6594</v>
      </c>
      <c r="B1933">
        <v>-2019</v>
      </c>
      <c r="C1933" s="1" t="s">
        <v>5820</v>
      </c>
      <c r="D1933">
        <v>2.6</v>
      </c>
      <c r="E1933" s="1" t="s">
        <v>6595</v>
      </c>
      <c r="F1933" s="1" t="s">
        <v>6596</v>
      </c>
      <c r="G1933" s="2">
        <v>3185</v>
      </c>
      <c r="H1933">
        <v>88</v>
      </c>
    </row>
    <row r="1934" spans="1:8" ht="244.8" hidden="1" x14ac:dyDescent="0.3">
      <c r="A1934" t="s">
        <v>6597</v>
      </c>
      <c r="B1934">
        <v>-2019</v>
      </c>
      <c r="C1934" s="1" t="s">
        <v>160</v>
      </c>
      <c r="D1934">
        <v>5.2</v>
      </c>
      <c r="E1934" s="1" t="s">
        <v>6598</v>
      </c>
      <c r="F1934" s="1" t="s">
        <v>6599</v>
      </c>
      <c r="G1934" s="2">
        <v>4653</v>
      </c>
      <c r="H1934">
        <v>110</v>
      </c>
    </row>
    <row r="1935" spans="1:8" hidden="1" x14ac:dyDescent="0.3">
      <c r="A1935" t="s">
        <v>6600</v>
      </c>
      <c r="B1935">
        <v>-2017</v>
      </c>
      <c r="C1935" s="1" t="s">
        <v>1127</v>
      </c>
      <c r="D1935">
        <v>5.7</v>
      </c>
      <c r="E1935" s="1" t="s">
        <v>6601</v>
      </c>
      <c r="F1935" s="1" t="s">
        <v>6602</v>
      </c>
      <c r="G1935" s="2">
        <v>6916</v>
      </c>
      <c r="H1935">
        <v>98</v>
      </c>
    </row>
    <row r="1936" spans="1:8" ht="345.6" hidden="1" x14ac:dyDescent="0.3">
      <c r="A1936" t="s">
        <v>6603</v>
      </c>
      <c r="B1936">
        <v>-2016</v>
      </c>
      <c r="C1936" s="1" t="s">
        <v>1099</v>
      </c>
      <c r="D1936">
        <v>7.6</v>
      </c>
      <c r="E1936" s="1" t="s">
        <v>6604</v>
      </c>
      <c r="F1936" s="1" t="s">
        <v>6605</v>
      </c>
      <c r="G1936" s="2">
        <v>1964</v>
      </c>
      <c r="H1936">
        <v>60</v>
      </c>
    </row>
    <row r="1937" spans="1:9" hidden="1" x14ac:dyDescent="0.3">
      <c r="A1937" t="s">
        <v>6606</v>
      </c>
      <c r="C1937" s="1" t="s">
        <v>34</v>
      </c>
      <c r="E1937" s="1" t="s">
        <v>6607</v>
      </c>
      <c r="F1937" s="1" t="s">
        <v>6608</v>
      </c>
    </row>
    <row r="1938" spans="1:9" ht="259.2" hidden="1" x14ac:dyDescent="0.3">
      <c r="A1938" t="s">
        <v>6609</v>
      </c>
      <c r="B1938" t="s">
        <v>51</v>
      </c>
      <c r="C1938" s="1" t="s">
        <v>81</v>
      </c>
      <c r="D1938">
        <v>7.3</v>
      </c>
      <c r="E1938" s="1" t="s">
        <v>6610</v>
      </c>
      <c r="F1938" s="1" t="s">
        <v>6611</v>
      </c>
      <c r="G1938" s="2">
        <v>2264</v>
      </c>
      <c r="H1938">
        <v>41</v>
      </c>
    </row>
    <row r="1939" spans="1:9" hidden="1" x14ac:dyDescent="0.3">
      <c r="A1939" t="s">
        <v>6612</v>
      </c>
      <c r="B1939">
        <v>-2021</v>
      </c>
      <c r="C1939" s="1" t="s">
        <v>86</v>
      </c>
      <c r="D1939">
        <v>7.1</v>
      </c>
      <c r="E1939" s="1" t="s">
        <v>6613</v>
      </c>
      <c r="F1939" s="1" t="s">
        <v>6614</v>
      </c>
      <c r="G1939">
        <v>93</v>
      </c>
      <c r="H1939">
        <v>90</v>
      </c>
    </row>
    <row r="1940" spans="1:9" hidden="1" x14ac:dyDescent="0.3">
      <c r="A1940" t="s">
        <v>6615</v>
      </c>
      <c r="B1940">
        <v>-2020</v>
      </c>
      <c r="C1940" s="1" t="s">
        <v>2481</v>
      </c>
      <c r="D1940">
        <v>5.8</v>
      </c>
      <c r="E1940" s="1" t="s">
        <v>6616</v>
      </c>
      <c r="F1940" s="1" t="s">
        <v>6617</v>
      </c>
      <c r="G1940" s="2">
        <v>9647</v>
      </c>
      <c r="H1940">
        <v>95</v>
      </c>
    </row>
    <row r="1941" spans="1:9" ht="316.8" hidden="1" x14ac:dyDescent="0.3">
      <c r="A1941" t="s">
        <v>6618</v>
      </c>
      <c r="B1941" t="s">
        <v>85</v>
      </c>
      <c r="C1941" s="1" t="s">
        <v>6619</v>
      </c>
      <c r="D1941">
        <v>8.6999999999999993</v>
      </c>
      <c r="E1941" s="1" t="s">
        <v>6620</v>
      </c>
      <c r="F1941" s="1" t="s">
        <v>6621</v>
      </c>
      <c r="G1941" s="2">
        <v>1104</v>
      </c>
      <c r="H1941">
        <v>30</v>
      </c>
    </row>
    <row r="1942" spans="1:9" hidden="1" x14ac:dyDescent="0.3">
      <c r="A1942" t="s">
        <v>6622</v>
      </c>
      <c r="B1942">
        <v>-2014</v>
      </c>
      <c r="C1942" s="1" t="s">
        <v>801</v>
      </c>
      <c r="D1942">
        <v>8.1999999999999993</v>
      </c>
      <c r="E1942" s="1" t="s">
        <v>6623</v>
      </c>
      <c r="F1942" s="1" t="s">
        <v>6624</v>
      </c>
      <c r="G1942" s="2">
        <v>23655</v>
      </c>
      <c r="H1942">
        <v>90</v>
      </c>
    </row>
    <row r="1943" spans="1:9" ht="331.2" hidden="1" x14ac:dyDescent="0.3">
      <c r="A1943" t="s">
        <v>6625</v>
      </c>
      <c r="B1943" t="s">
        <v>694</v>
      </c>
      <c r="C1943" s="1" t="s">
        <v>25</v>
      </c>
      <c r="D1943">
        <v>8</v>
      </c>
      <c r="E1943" s="1" t="s">
        <v>6626</v>
      </c>
      <c r="F1943" s="1" t="s">
        <v>6627</v>
      </c>
      <c r="G1943">
        <v>821</v>
      </c>
      <c r="H1943">
        <v>25</v>
      </c>
    </row>
    <row r="1944" spans="1:9" ht="374.4" hidden="1" x14ac:dyDescent="0.3">
      <c r="A1944" t="s">
        <v>6628</v>
      </c>
      <c r="B1944" t="s">
        <v>33</v>
      </c>
      <c r="C1944" s="1" t="s">
        <v>1260</v>
      </c>
      <c r="D1944">
        <v>5.4</v>
      </c>
      <c r="E1944" s="1" t="s">
        <v>6629</v>
      </c>
      <c r="F1944" s="1" t="s">
        <v>6630</v>
      </c>
      <c r="G1944" s="2">
        <v>2183</v>
      </c>
      <c r="H1944">
        <v>30</v>
      </c>
    </row>
    <row r="1945" spans="1:9" hidden="1" x14ac:dyDescent="0.3">
      <c r="A1945" t="s">
        <v>6631</v>
      </c>
      <c r="B1945">
        <v>-2019</v>
      </c>
      <c r="C1945" s="1" t="s">
        <v>38</v>
      </c>
      <c r="D1945">
        <v>7.6</v>
      </c>
      <c r="E1945" s="1" t="s">
        <v>6632</v>
      </c>
      <c r="F1945" s="1" t="s">
        <v>6633</v>
      </c>
      <c r="G1945" s="2">
        <v>7901</v>
      </c>
      <c r="H1945">
        <v>143</v>
      </c>
    </row>
    <row r="1946" spans="1:9" ht="172.8" hidden="1" x14ac:dyDescent="0.3">
      <c r="A1946" t="s">
        <v>6634</v>
      </c>
      <c r="B1946" t="s">
        <v>243</v>
      </c>
      <c r="C1946" s="1" t="s">
        <v>1950</v>
      </c>
      <c r="D1946">
        <v>7.7</v>
      </c>
      <c r="E1946" s="1" t="s">
        <v>6635</v>
      </c>
      <c r="F1946" s="1" t="s">
        <v>6636</v>
      </c>
      <c r="G1946">
        <v>747</v>
      </c>
      <c r="H1946">
        <v>90</v>
      </c>
    </row>
    <row r="1947" spans="1:9" x14ac:dyDescent="0.3">
      <c r="A1947" t="s">
        <v>6637</v>
      </c>
      <c r="B1947">
        <v>-2016</v>
      </c>
      <c r="C1947" s="1" t="s">
        <v>248</v>
      </c>
      <c r="D1947">
        <v>7.3</v>
      </c>
      <c r="E1947" s="1" t="s">
        <v>6638</v>
      </c>
      <c r="F1947" s="1" t="s">
        <v>6639</v>
      </c>
      <c r="G1947" s="2">
        <v>12303</v>
      </c>
      <c r="H1947">
        <v>136</v>
      </c>
      <c r="I1947" t="s">
        <v>6640</v>
      </c>
    </row>
    <row r="1948" spans="1:9" ht="244.8" hidden="1" x14ac:dyDescent="0.3">
      <c r="A1948" t="s">
        <v>6641</v>
      </c>
      <c r="B1948" t="s">
        <v>33</v>
      </c>
      <c r="C1948" s="1" t="s">
        <v>86</v>
      </c>
      <c r="D1948">
        <v>8.1</v>
      </c>
      <c r="E1948" s="1" t="s">
        <v>6642</v>
      </c>
      <c r="F1948" s="1" t="s">
        <v>6643</v>
      </c>
      <c r="G1948" s="2">
        <v>5524</v>
      </c>
      <c r="H1948">
        <v>36</v>
      </c>
    </row>
    <row r="1949" spans="1:9" hidden="1" x14ac:dyDescent="0.3">
      <c r="A1949" t="s">
        <v>6644</v>
      </c>
      <c r="B1949">
        <v>-2007</v>
      </c>
      <c r="C1949" s="1" t="s">
        <v>1119</v>
      </c>
      <c r="D1949">
        <v>5.8</v>
      </c>
      <c r="E1949" s="1" t="s">
        <v>6645</v>
      </c>
      <c r="F1949" s="1" t="s">
        <v>6646</v>
      </c>
      <c r="G1949" s="2">
        <v>14346</v>
      </c>
      <c r="H1949">
        <v>97</v>
      </c>
    </row>
    <row r="1950" spans="1:9" hidden="1" x14ac:dyDescent="0.3">
      <c r="A1950" t="s">
        <v>6647</v>
      </c>
      <c r="B1950">
        <v>-2017</v>
      </c>
      <c r="C1950" s="1" t="s">
        <v>43</v>
      </c>
      <c r="D1950">
        <v>6.3</v>
      </c>
      <c r="E1950" s="1" t="s">
        <v>6648</v>
      </c>
      <c r="F1950" s="1" t="s">
        <v>6649</v>
      </c>
      <c r="G1950" s="2">
        <v>14895</v>
      </c>
      <c r="H1950">
        <v>96</v>
      </c>
    </row>
    <row r="1951" spans="1:9" ht="216" hidden="1" x14ac:dyDescent="0.3">
      <c r="A1951" t="s">
        <v>6650</v>
      </c>
      <c r="B1951" t="s">
        <v>33</v>
      </c>
      <c r="C1951" s="1" t="s">
        <v>47</v>
      </c>
      <c r="D1951">
        <v>5.0999999999999996</v>
      </c>
      <c r="E1951" s="1" t="s">
        <v>6651</v>
      </c>
      <c r="F1951" s="1" t="s">
        <v>6652</v>
      </c>
      <c r="G1951" s="2">
        <v>1730</v>
      </c>
    </row>
    <row r="1952" spans="1:9" ht="259.2" hidden="1" x14ac:dyDescent="0.3">
      <c r="A1952" t="s">
        <v>6653</v>
      </c>
      <c r="B1952">
        <v>-2018</v>
      </c>
      <c r="C1952" s="1" t="s">
        <v>1260</v>
      </c>
      <c r="D1952">
        <v>3.8</v>
      </c>
      <c r="E1952" s="1" t="s">
        <v>6654</v>
      </c>
      <c r="F1952" s="1" t="s">
        <v>6655</v>
      </c>
      <c r="G1952" s="2">
        <v>2805</v>
      </c>
      <c r="H1952">
        <v>77</v>
      </c>
    </row>
    <row r="1953" spans="1:9" ht="331.2" hidden="1" x14ac:dyDescent="0.3">
      <c r="A1953" t="s">
        <v>6656</v>
      </c>
      <c r="B1953" t="s">
        <v>586</v>
      </c>
      <c r="C1953" s="1" t="s">
        <v>47</v>
      </c>
      <c r="D1953">
        <v>7.6</v>
      </c>
      <c r="E1953" s="1" t="s">
        <v>6657</v>
      </c>
      <c r="F1953" s="1" t="s">
        <v>6658</v>
      </c>
      <c r="G1953" s="2">
        <v>6233</v>
      </c>
      <c r="H1953">
        <v>25</v>
      </c>
    </row>
    <row r="1954" spans="1:9" hidden="1" x14ac:dyDescent="0.3">
      <c r="A1954" t="s">
        <v>6659</v>
      </c>
      <c r="B1954">
        <v>-2021</v>
      </c>
      <c r="C1954" s="1" t="s">
        <v>91</v>
      </c>
      <c r="D1954">
        <v>7.1</v>
      </c>
      <c r="E1954" s="1" t="s">
        <v>6660</v>
      </c>
      <c r="F1954" s="1" t="s">
        <v>6661</v>
      </c>
      <c r="G1954">
        <v>791</v>
      </c>
      <c r="H1954">
        <v>100</v>
      </c>
    </row>
    <row r="1955" spans="1:9" hidden="1" x14ac:dyDescent="0.3">
      <c r="A1955" t="s">
        <v>6662</v>
      </c>
      <c r="B1955">
        <v>-2020</v>
      </c>
      <c r="C1955" s="1" t="s">
        <v>1791</v>
      </c>
      <c r="D1955">
        <v>4.8</v>
      </c>
      <c r="E1955" s="1" t="s">
        <v>6663</v>
      </c>
      <c r="F1955" s="1" t="s">
        <v>6664</v>
      </c>
      <c r="G1955" s="2">
        <v>2062</v>
      </c>
      <c r="H1955">
        <v>101</v>
      </c>
    </row>
    <row r="1956" spans="1:9" ht="244.8" x14ac:dyDescent="0.3">
      <c r="A1956" t="s">
        <v>6665</v>
      </c>
      <c r="B1956">
        <v>-2009</v>
      </c>
      <c r="C1956" s="1" t="s">
        <v>1375</v>
      </c>
      <c r="D1956">
        <v>6.7</v>
      </c>
      <c r="E1956" s="1" t="s">
        <v>6666</v>
      </c>
      <c r="F1956" s="1" t="s">
        <v>6667</v>
      </c>
      <c r="G1956" s="2">
        <v>39401</v>
      </c>
      <c r="H1956">
        <v>105</v>
      </c>
      <c r="I1956" t="s">
        <v>6668</v>
      </c>
    </row>
    <row r="1957" spans="1:9" ht="201.6" hidden="1" x14ac:dyDescent="0.3">
      <c r="A1957" t="s">
        <v>6669</v>
      </c>
      <c r="B1957" t="s">
        <v>95</v>
      </c>
      <c r="C1957" s="1" t="s">
        <v>38</v>
      </c>
      <c r="D1957">
        <v>6.8</v>
      </c>
      <c r="E1957" s="1" t="s">
        <v>6670</v>
      </c>
      <c r="F1957" s="1" t="s">
        <v>6671</v>
      </c>
      <c r="G1957">
        <v>553</v>
      </c>
      <c r="H1957">
        <v>45</v>
      </c>
    </row>
    <row r="1958" spans="1:9" hidden="1" x14ac:dyDescent="0.3">
      <c r="A1958" t="s">
        <v>6672</v>
      </c>
      <c r="B1958">
        <v>-2015</v>
      </c>
      <c r="C1958" s="1" t="s">
        <v>47</v>
      </c>
      <c r="D1958">
        <v>3.3</v>
      </c>
      <c r="E1958" s="1" t="s">
        <v>6673</v>
      </c>
      <c r="F1958" s="1" t="s">
        <v>6674</v>
      </c>
      <c r="G1958">
        <v>912</v>
      </c>
      <c r="H1958">
        <v>22</v>
      </c>
    </row>
    <row r="1959" spans="1:9" hidden="1" x14ac:dyDescent="0.3">
      <c r="A1959" t="s">
        <v>6675</v>
      </c>
      <c r="B1959">
        <v>-2020</v>
      </c>
      <c r="C1959" s="1" t="s">
        <v>86</v>
      </c>
      <c r="D1959">
        <v>5.8</v>
      </c>
      <c r="E1959" s="1" t="s">
        <v>6676</v>
      </c>
      <c r="F1959" s="1" t="s">
        <v>6677</v>
      </c>
      <c r="G1959" s="2">
        <v>3301</v>
      </c>
      <c r="H1959">
        <v>121</v>
      </c>
    </row>
    <row r="1960" spans="1:9" hidden="1" x14ac:dyDescent="0.3">
      <c r="A1960" t="s">
        <v>6678</v>
      </c>
      <c r="B1960" t="s">
        <v>1629</v>
      </c>
      <c r="C1960" s="1" t="s">
        <v>6679</v>
      </c>
      <c r="D1960">
        <v>6.3</v>
      </c>
      <c r="E1960" s="1" t="s">
        <v>6680</v>
      </c>
      <c r="F1960" s="1" t="s">
        <v>6681</v>
      </c>
      <c r="G1960" s="2">
        <v>4163</v>
      </c>
      <c r="H1960">
        <v>87</v>
      </c>
    </row>
    <row r="1961" spans="1:9" hidden="1" x14ac:dyDescent="0.3">
      <c r="A1961" t="s">
        <v>6682</v>
      </c>
      <c r="B1961">
        <v>-2019</v>
      </c>
      <c r="C1961" s="1" t="s">
        <v>630</v>
      </c>
      <c r="D1961">
        <v>6.7</v>
      </c>
      <c r="E1961" s="1" t="s">
        <v>6683</v>
      </c>
      <c r="F1961" s="1" t="s">
        <v>6684</v>
      </c>
      <c r="G1961" s="2">
        <v>8583</v>
      </c>
      <c r="H1961">
        <v>106</v>
      </c>
    </row>
    <row r="1962" spans="1:9" hidden="1" x14ac:dyDescent="0.3">
      <c r="A1962" t="s">
        <v>6685</v>
      </c>
      <c r="B1962">
        <v>-2019</v>
      </c>
      <c r="C1962" s="1" t="s">
        <v>3225</v>
      </c>
      <c r="D1962">
        <v>7.4</v>
      </c>
      <c r="E1962" s="1" t="s">
        <v>6686</v>
      </c>
      <c r="F1962" s="1" t="s">
        <v>6687</v>
      </c>
      <c r="G1962" s="2">
        <v>7618</v>
      </c>
      <c r="H1962">
        <v>240</v>
      </c>
    </row>
    <row r="1963" spans="1:9" ht="172.8" hidden="1" x14ac:dyDescent="0.3">
      <c r="A1963" t="s">
        <v>6688</v>
      </c>
      <c r="B1963" t="s">
        <v>2275</v>
      </c>
      <c r="C1963" s="1" t="s">
        <v>6689</v>
      </c>
      <c r="D1963">
        <v>5.3</v>
      </c>
      <c r="E1963" s="1" t="s">
        <v>6690</v>
      </c>
      <c r="F1963" s="1" t="s">
        <v>6691</v>
      </c>
      <c r="G1963" s="2">
        <v>2207</v>
      </c>
      <c r="H1963">
        <v>45</v>
      </c>
    </row>
    <row r="1964" spans="1:9" ht="360" hidden="1" x14ac:dyDescent="0.3">
      <c r="A1964" t="s">
        <v>6692</v>
      </c>
      <c r="B1964" t="s">
        <v>14</v>
      </c>
      <c r="C1964" s="1" t="s">
        <v>579</v>
      </c>
      <c r="D1964">
        <v>7.5</v>
      </c>
      <c r="E1964" s="1" t="s">
        <v>6693</v>
      </c>
      <c r="F1964" s="1" t="s">
        <v>6694</v>
      </c>
      <c r="G1964">
        <v>922</v>
      </c>
      <c r="H1964">
        <v>24</v>
      </c>
    </row>
    <row r="1965" spans="1:9" ht="374.4" hidden="1" x14ac:dyDescent="0.3">
      <c r="A1965" t="s">
        <v>6695</v>
      </c>
      <c r="B1965">
        <v>-2019</v>
      </c>
      <c r="C1965" s="1" t="s">
        <v>68</v>
      </c>
      <c r="D1965">
        <v>8</v>
      </c>
      <c r="E1965" s="1" t="s">
        <v>6696</v>
      </c>
      <c r="F1965" s="1" t="s">
        <v>6697</v>
      </c>
      <c r="G1965" s="2">
        <v>1793</v>
      </c>
      <c r="H1965">
        <v>30</v>
      </c>
    </row>
    <row r="1966" spans="1:9" hidden="1" x14ac:dyDescent="0.3">
      <c r="A1966" t="s">
        <v>6698</v>
      </c>
      <c r="B1966">
        <v>-2019</v>
      </c>
      <c r="C1966" s="1" t="s">
        <v>1099</v>
      </c>
      <c r="D1966">
        <v>7.9</v>
      </c>
      <c r="E1966" s="1" t="s">
        <v>6699</v>
      </c>
      <c r="F1966" s="1" t="s">
        <v>6700</v>
      </c>
      <c r="G1966" s="2">
        <v>1868</v>
      </c>
      <c r="H1966">
        <v>35</v>
      </c>
    </row>
    <row r="1967" spans="1:9" hidden="1" x14ac:dyDescent="0.3">
      <c r="A1967" t="s">
        <v>6701</v>
      </c>
      <c r="B1967">
        <v>-2020</v>
      </c>
      <c r="C1967" s="1" t="s">
        <v>3609</v>
      </c>
      <c r="D1967">
        <v>7.4</v>
      </c>
      <c r="E1967" s="1" t="s">
        <v>6702</v>
      </c>
      <c r="F1967" s="1" t="s">
        <v>6703</v>
      </c>
      <c r="G1967" s="2">
        <v>14805</v>
      </c>
      <c r="H1967">
        <v>202</v>
      </c>
    </row>
    <row r="1968" spans="1:9" ht="244.8" hidden="1" x14ac:dyDescent="0.3">
      <c r="A1968" t="s">
        <v>6704</v>
      </c>
      <c r="B1968">
        <v>-2021</v>
      </c>
      <c r="C1968" s="1" t="s">
        <v>91</v>
      </c>
      <c r="D1968">
        <v>5.5</v>
      </c>
      <c r="E1968" s="1" t="s">
        <v>6705</v>
      </c>
      <c r="F1968" s="1" t="s">
        <v>6706</v>
      </c>
      <c r="G1968">
        <v>594</v>
      </c>
      <c r="H1968">
        <v>86</v>
      </c>
    </row>
    <row r="1969" spans="1:8" ht="345.6" hidden="1" x14ac:dyDescent="0.3">
      <c r="A1969" t="s">
        <v>6707</v>
      </c>
      <c r="B1969">
        <v>-1997</v>
      </c>
      <c r="C1969" s="1" t="s">
        <v>1735</v>
      </c>
      <c r="D1969">
        <v>7.5</v>
      </c>
      <c r="E1969" s="1" t="s">
        <v>6708</v>
      </c>
      <c r="F1969" s="1" t="s">
        <v>6709</v>
      </c>
      <c r="G1969" s="2">
        <v>12635</v>
      </c>
      <c r="H1969">
        <v>101</v>
      </c>
    </row>
    <row r="1970" spans="1:8" ht="201.6" hidden="1" x14ac:dyDescent="0.3">
      <c r="A1970" t="s">
        <v>6710</v>
      </c>
      <c r="B1970" t="s">
        <v>880</v>
      </c>
      <c r="C1970" s="1" t="s">
        <v>25</v>
      </c>
      <c r="D1970">
        <v>7.1</v>
      </c>
      <c r="E1970" s="1" t="s">
        <v>6711</v>
      </c>
      <c r="F1970" s="1" t="s">
        <v>6712</v>
      </c>
      <c r="G1970" s="2">
        <v>1708</v>
      </c>
      <c r="H1970">
        <v>23</v>
      </c>
    </row>
    <row r="1971" spans="1:8" ht="230.4" hidden="1" x14ac:dyDescent="0.3">
      <c r="A1971" t="s">
        <v>6713</v>
      </c>
      <c r="B1971" t="s">
        <v>33</v>
      </c>
      <c r="C1971" s="1" t="s">
        <v>47</v>
      </c>
      <c r="D1971">
        <v>6.9</v>
      </c>
      <c r="E1971" s="1" t="s">
        <v>6714</v>
      </c>
      <c r="F1971" s="1" t="s">
        <v>6715</v>
      </c>
      <c r="G1971">
        <v>645</v>
      </c>
    </row>
    <row r="1972" spans="1:8" ht="288" hidden="1" x14ac:dyDescent="0.3">
      <c r="A1972" t="s">
        <v>6716</v>
      </c>
      <c r="B1972" t="s">
        <v>14</v>
      </c>
      <c r="C1972" s="1" t="s">
        <v>801</v>
      </c>
      <c r="D1972">
        <v>6.8</v>
      </c>
      <c r="E1972" s="1" t="s">
        <v>6717</v>
      </c>
      <c r="F1972" s="1" t="s">
        <v>6718</v>
      </c>
      <c r="G1972">
        <v>422</v>
      </c>
    </row>
    <row r="1973" spans="1:8" hidden="1" x14ac:dyDescent="0.3">
      <c r="A1973" t="s">
        <v>6719</v>
      </c>
      <c r="B1973">
        <v>-2020</v>
      </c>
      <c r="C1973" s="1" t="s">
        <v>6720</v>
      </c>
      <c r="D1973">
        <v>6.8</v>
      </c>
      <c r="E1973" s="1" t="s">
        <v>6721</v>
      </c>
      <c r="F1973" s="1" t="s">
        <v>6722</v>
      </c>
      <c r="G1973" s="2">
        <v>6753</v>
      </c>
      <c r="H1973">
        <v>85</v>
      </c>
    </row>
    <row r="1974" spans="1:8" ht="244.8" hidden="1" x14ac:dyDescent="0.3">
      <c r="A1974" t="s">
        <v>6723</v>
      </c>
      <c r="B1974" t="s">
        <v>942</v>
      </c>
      <c r="C1974" s="1" t="s">
        <v>2182</v>
      </c>
      <c r="D1974">
        <v>7.2</v>
      </c>
      <c r="E1974" s="1" t="s">
        <v>6724</v>
      </c>
      <c r="F1974" s="1" t="s">
        <v>6725</v>
      </c>
      <c r="G1974" s="2">
        <v>3712</v>
      </c>
      <c r="H1974">
        <v>24</v>
      </c>
    </row>
    <row r="1975" spans="1:8" hidden="1" x14ac:dyDescent="0.3">
      <c r="A1975" t="s">
        <v>6726</v>
      </c>
      <c r="B1975">
        <v>-2021</v>
      </c>
      <c r="C1975" s="1" t="s">
        <v>885</v>
      </c>
      <c r="D1975">
        <v>5.8</v>
      </c>
      <c r="E1975" s="1" t="s">
        <v>6727</v>
      </c>
      <c r="F1975" s="1" t="s">
        <v>6728</v>
      </c>
      <c r="G1975" s="2">
        <v>2627</v>
      </c>
      <c r="H1975">
        <v>91</v>
      </c>
    </row>
    <row r="1976" spans="1:8" ht="259.2" hidden="1" x14ac:dyDescent="0.3">
      <c r="A1976" t="s">
        <v>6729</v>
      </c>
      <c r="B1976">
        <v>-2010</v>
      </c>
      <c r="C1976" s="1" t="s">
        <v>34</v>
      </c>
      <c r="D1976">
        <v>6.7</v>
      </c>
      <c r="E1976" s="1" t="s">
        <v>6730</v>
      </c>
      <c r="F1976" s="1" t="s">
        <v>6731</v>
      </c>
      <c r="G1976" s="2">
        <v>33510</v>
      </c>
      <c r="H1976">
        <v>117</v>
      </c>
    </row>
    <row r="1977" spans="1:8" ht="388.8" hidden="1" x14ac:dyDescent="0.3">
      <c r="A1977" t="s">
        <v>6732</v>
      </c>
      <c r="B1977" t="s">
        <v>3394</v>
      </c>
      <c r="C1977" s="1" t="s">
        <v>2007</v>
      </c>
      <c r="D1977">
        <v>6.5</v>
      </c>
      <c r="E1977" s="1" t="s">
        <v>6733</v>
      </c>
      <c r="F1977" s="1" t="s">
        <v>6734</v>
      </c>
      <c r="G1977" s="2">
        <v>1200</v>
      </c>
      <c r="H1977">
        <v>21</v>
      </c>
    </row>
    <row r="1978" spans="1:8" ht="216" hidden="1" x14ac:dyDescent="0.3">
      <c r="A1978" t="s">
        <v>6735</v>
      </c>
      <c r="B1978" t="s">
        <v>278</v>
      </c>
      <c r="C1978" s="1" t="s">
        <v>615</v>
      </c>
      <c r="D1978">
        <v>7.2</v>
      </c>
      <c r="E1978" s="1" t="s">
        <v>6736</v>
      </c>
      <c r="F1978" s="1" t="s">
        <v>6737</v>
      </c>
      <c r="G1978" s="2">
        <v>2666</v>
      </c>
      <c r="H1978">
        <v>45</v>
      </c>
    </row>
    <row r="1979" spans="1:8" ht="244.8" hidden="1" x14ac:dyDescent="0.3">
      <c r="A1979" t="s">
        <v>6738</v>
      </c>
      <c r="B1979" t="s">
        <v>95</v>
      </c>
      <c r="C1979" s="1" t="s">
        <v>104</v>
      </c>
      <c r="D1979">
        <v>8.3000000000000007</v>
      </c>
      <c r="E1979" s="1" t="s">
        <v>6739</v>
      </c>
      <c r="F1979" s="1" t="s">
        <v>6740</v>
      </c>
      <c r="G1979" s="2">
        <v>4958</v>
      </c>
      <c r="H1979">
        <v>16</v>
      </c>
    </row>
    <row r="1980" spans="1:8" ht="388.8" hidden="1" x14ac:dyDescent="0.3">
      <c r="A1980" t="s">
        <v>6741</v>
      </c>
      <c r="B1980">
        <v>-2017</v>
      </c>
      <c r="C1980" s="1" t="s">
        <v>109</v>
      </c>
      <c r="D1980">
        <v>5.8</v>
      </c>
      <c r="E1980" s="1" t="s">
        <v>6742</v>
      </c>
      <c r="F1980" s="1" t="s">
        <v>6743</v>
      </c>
      <c r="G1980" s="2">
        <v>8625</v>
      </c>
      <c r="H1980">
        <v>104</v>
      </c>
    </row>
    <row r="1981" spans="1:8" ht="172.8" hidden="1" x14ac:dyDescent="0.3">
      <c r="A1981" t="s">
        <v>6744</v>
      </c>
      <c r="B1981" t="s">
        <v>542</v>
      </c>
      <c r="C1981" s="1" t="s">
        <v>47</v>
      </c>
      <c r="D1981">
        <v>8.3000000000000007</v>
      </c>
      <c r="E1981" s="1" t="s">
        <v>6745</v>
      </c>
      <c r="F1981" s="1" t="s">
        <v>6746</v>
      </c>
      <c r="G1981">
        <v>773</v>
      </c>
      <c r="H1981">
        <v>30</v>
      </c>
    </row>
    <row r="1982" spans="1:8" hidden="1" x14ac:dyDescent="0.3">
      <c r="A1982" t="s">
        <v>6747</v>
      </c>
      <c r="B1982">
        <v>-2016</v>
      </c>
      <c r="C1982" s="1" t="s">
        <v>1815</v>
      </c>
      <c r="D1982">
        <v>7.4</v>
      </c>
      <c r="E1982" s="1" t="s">
        <v>6748</v>
      </c>
      <c r="F1982" s="1" t="s">
        <v>6749</v>
      </c>
      <c r="G1982" s="2">
        <v>1381</v>
      </c>
      <c r="H1982">
        <v>45</v>
      </c>
    </row>
    <row r="1983" spans="1:8" hidden="1" x14ac:dyDescent="0.3">
      <c r="A1983" t="s">
        <v>6750</v>
      </c>
      <c r="B1983">
        <v>-2018</v>
      </c>
      <c r="C1983" s="1" t="s">
        <v>1099</v>
      </c>
      <c r="D1983">
        <v>8.4</v>
      </c>
      <c r="E1983" s="1" t="s">
        <v>6751</v>
      </c>
      <c r="F1983" s="1" t="s">
        <v>6752</v>
      </c>
      <c r="G1983" s="2">
        <v>1577</v>
      </c>
      <c r="H1983">
        <v>45</v>
      </c>
    </row>
    <row r="1984" spans="1:8" ht="187.2" hidden="1" x14ac:dyDescent="0.3">
      <c r="A1984" t="s">
        <v>6753</v>
      </c>
      <c r="B1984" t="s">
        <v>128</v>
      </c>
      <c r="C1984" s="1" t="s">
        <v>6754</v>
      </c>
      <c r="D1984">
        <v>6</v>
      </c>
      <c r="E1984" s="1" t="s">
        <v>6755</v>
      </c>
      <c r="F1984" s="1" t="s">
        <v>6756</v>
      </c>
      <c r="G1984">
        <v>838</v>
      </c>
      <c r="H1984">
        <v>26</v>
      </c>
    </row>
    <row r="1985" spans="1:8" hidden="1" x14ac:dyDescent="0.3">
      <c r="A1985" t="s">
        <v>6757</v>
      </c>
      <c r="B1985">
        <v>-2012</v>
      </c>
      <c r="C1985" s="1" t="s">
        <v>499</v>
      </c>
      <c r="D1985">
        <v>7.5</v>
      </c>
      <c r="E1985" s="1" t="s">
        <v>6758</v>
      </c>
      <c r="F1985" s="1" t="s">
        <v>6759</v>
      </c>
      <c r="G1985" s="2">
        <v>8009</v>
      </c>
      <c r="H1985">
        <v>96</v>
      </c>
    </row>
    <row r="1986" spans="1:8" ht="360" hidden="1" x14ac:dyDescent="0.3">
      <c r="A1986" t="s">
        <v>6760</v>
      </c>
      <c r="B1986">
        <v>-2020</v>
      </c>
      <c r="C1986" s="1" t="s">
        <v>47</v>
      </c>
      <c r="D1986">
        <v>6.8</v>
      </c>
      <c r="E1986" s="1" t="s">
        <v>6761</v>
      </c>
      <c r="F1986" s="1" t="s">
        <v>6762</v>
      </c>
      <c r="G1986">
        <v>960</v>
      </c>
    </row>
    <row r="1987" spans="1:8" hidden="1" x14ac:dyDescent="0.3">
      <c r="A1987" t="s">
        <v>6763</v>
      </c>
      <c r="B1987">
        <v>-2019</v>
      </c>
      <c r="C1987" s="1" t="s">
        <v>5069</v>
      </c>
      <c r="D1987">
        <v>5.6</v>
      </c>
      <c r="E1987" s="1" t="s">
        <v>6764</v>
      </c>
      <c r="F1987" s="1" t="s">
        <v>6765</v>
      </c>
      <c r="G1987" s="2">
        <v>5578</v>
      </c>
      <c r="H1987">
        <v>111</v>
      </c>
    </row>
    <row r="1988" spans="1:8" ht="259.2" hidden="1" x14ac:dyDescent="0.3">
      <c r="A1988" t="s">
        <v>6766</v>
      </c>
      <c r="B1988" t="s">
        <v>1379</v>
      </c>
      <c r="C1988" s="1" t="s">
        <v>38</v>
      </c>
      <c r="D1988">
        <v>7.2</v>
      </c>
      <c r="E1988" s="1" t="s">
        <v>6767</v>
      </c>
      <c r="F1988" s="1" t="s">
        <v>6768</v>
      </c>
      <c r="G1988">
        <v>940</v>
      </c>
      <c r="H1988">
        <v>60</v>
      </c>
    </row>
    <row r="1989" spans="1:8" hidden="1" x14ac:dyDescent="0.3">
      <c r="A1989" t="s">
        <v>6769</v>
      </c>
      <c r="B1989">
        <v>-2019</v>
      </c>
      <c r="C1989" s="1" t="s">
        <v>47</v>
      </c>
      <c r="D1989">
        <v>6.3</v>
      </c>
      <c r="E1989" s="1" t="s">
        <v>6770</v>
      </c>
      <c r="F1989" s="1" t="s">
        <v>6771</v>
      </c>
      <c r="G1989" s="2">
        <v>4010</v>
      </c>
      <c r="H1989">
        <v>26</v>
      </c>
    </row>
    <row r="1990" spans="1:8" hidden="1" x14ac:dyDescent="0.3">
      <c r="A1990" t="s">
        <v>6772</v>
      </c>
      <c r="B1990">
        <v>-2019</v>
      </c>
      <c r="C1990" s="1" t="s">
        <v>25</v>
      </c>
      <c r="D1990">
        <v>6.8</v>
      </c>
      <c r="E1990" s="1" t="s">
        <v>6773</v>
      </c>
      <c r="F1990" s="1" t="s">
        <v>6774</v>
      </c>
      <c r="G1990" s="2">
        <v>12154</v>
      </c>
      <c r="H1990">
        <v>86</v>
      </c>
    </row>
    <row r="1991" spans="1:8" ht="273.60000000000002" hidden="1" x14ac:dyDescent="0.3">
      <c r="A1991" t="s">
        <v>6775</v>
      </c>
      <c r="B1991">
        <v>-2021</v>
      </c>
      <c r="C1991" s="1" t="s">
        <v>1127</v>
      </c>
      <c r="D1991">
        <v>6.1</v>
      </c>
      <c r="E1991" s="1" t="s">
        <v>6776</v>
      </c>
      <c r="F1991" s="1" t="s">
        <v>6777</v>
      </c>
      <c r="G1991" s="2">
        <v>3523</v>
      </c>
      <c r="H1991">
        <v>91</v>
      </c>
    </row>
    <row r="1992" spans="1:8" hidden="1" x14ac:dyDescent="0.3">
      <c r="A1992" t="s">
        <v>6778</v>
      </c>
      <c r="B1992" t="s">
        <v>493</v>
      </c>
      <c r="C1992" s="1" t="s">
        <v>6779</v>
      </c>
      <c r="D1992">
        <v>7.7</v>
      </c>
      <c r="E1992" s="1" t="s">
        <v>6780</v>
      </c>
      <c r="F1992" s="1" t="s">
        <v>6781</v>
      </c>
      <c r="G1992" s="2">
        <v>10114</v>
      </c>
      <c r="H1992">
        <v>15</v>
      </c>
    </row>
    <row r="1993" spans="1:8" ht="244.8" hidden="1" x14ac:dyDescent="0.3">
      <c r="A1993" t="s">
        <v>6782</v>
      </c>
      <c r="B1993">
        <v>-2017</v>
      </c>
      <c r="C1993" s="1" t="s">
        <v>6783</v>
      </c>
      <c r="D1993">
        <v>6.4</v>
      </c>
      <c r="E1993" s="1" t="s">
        <v>6784</v>
      </c>
      <c r="F1993" s="1" t="s">
        <v>6785</v>
      </c>
      <c r="G1993" s="2">
        <v>10462</v>
      </c>
      <c r="H1993">
        <v>98</v>
      </c>
    </row>
    <row r="1994" spans="1:8" hidden="1" x14ac:dyDescent="0.3">
      <c r="A1994" t="s">
        <v>6786</v>
      </c>
      <c r="B1994">
        <v>-2020</v>
      </c>
      <c r="C1994" s="1" t="s">
        <v>6787</v>
      </c>
      <c r="D1994">
        <v>7.8</v>
      </c>
      <c r="E1994" s="1" t="s">
        <v>6788</v>
      </c>
      <c r="F1994" s="1" t="s">
        <v>6789</v>
      </c>
      <c r="G1994" s="2">
        <v>13086</v>
      </c>
      <c r="H1994">
        <v>13</v>
      </c>
    </row>
    <row r="1995" spans="1:8" hidden="1" x14ac:dyDescent="0.3">
      <c r="A1995" t="s">
        <v>6790</v>
      </c>
      <c r="B1995">
        <v>-2020</v>
      </c>
      <c r="C1995" s="1" t="s">
        <v>86</v>
      </c>
      <c r="D1995">
        <v>5.8</v>
      </c>
      <c r="E1995" s="1" t="s">
        <v>6791</v>
      </c>
      <c r="F1995" s="1" t="s">
        <v>6792</v>
      </c>
      <c r="G1995" s="2">
        <v>1545</v>
      </c>
      <c r="H1995">
        <v>93</v>
      </c>
    </row>
    <row r="1996" spans="1:8" ht="259.2" hidden="1" x14ac:dyDescent="0.3">
      <c r="A1996" t="s">
        <v>6793</v>
      </c>
      <c r="B1996">
        <v>-2022</v>
      </c>
      <c r="C1996" s="1" t="s">
        <v>86</v>
      </c>
      <c r="E1996" s="1" t="s">
        <v>6794</v>
      </c>
      <c r="F1996" s="1" t="s">
        <v>6795</v>
      </c>
    </row>
    <row r="1997" spans="1:8" hidden="1" x14ac:dyDescent="0.3">
      <c r="A1997" t="s">
        <v>6796</v>
      </c>
      <c r="C1997" s="1" t="s">
        <v>68</v>
      </c>
      <c r="E1997" s="1" t="s">
        <v>6797</v>
      </c>
      <c r="F1997" s="1" t="s">
        <v>6798</v>
      </c>
    </row>
    <row r="1998" spans="1:8" ht="302.39999999999998" hidden="1" x14ac:dyDescent="0.3">
      <c r="A1998" t="s">
        <v>6799</v>
      </c>
      <c r="B1998" t="s">
        <v>33</v>
      </c>
      <c r="C1998" s="1" t="s">
        <v>15</v>
      </c>
      <c r="D1998">
        <v>7.2</v>
      </c>
      <c r="E1998" s="1" t="s">
        <v>6800</v>
      </c>
      <c r="F1998" s="1" t="s">
        <v>6801</v>
      </c>
      <c r="G1998">
        <v>705</v>
      </c>
    </row>
    <row r="1999" spans="1:8" ht="331.2" hidden="1" x14ac:dyDescent="0.3">
      <c r="A1999" t="s">
        <v>6802</v>
      </c>
      <c r="B1999">
        <v>-2019</v>
      </c>
      <c r="C1999" s="1" t="s">
        <v>6803</v>
      </c>
      <c r="D1999">
        <v>5.7</v>
      </c>
      <c r="E1999" s="1" t="s">
        <v>6804</v>
      </c>
      <c r="F1999" s="1" t="s">
        <v>6805</v>
      </c>
      <c r="G1999" s="2">
        <v>4870</v>
      </c>
      <c r="H1999">
        <v>98</v>
      </c>
    </row>
    <row r="2000" spans="1:8" ht="230.4" hidden="1" x14ac:dyDescent="0.3">
      <c r="A2000" t="s">
        <v>6806</v>
      </c>
      <c r="B2000">
        <v>-2020</v>
      </c>
      <c r="C2000" s="1" t="s">
        <v>86</v>
      </c>
      <c r="D2000">
        <v>5.9</v>
      </c>
      <c r="E2000" s="1" t="s">
        <v>6807</v>
      </c>
      <c r="F2000" s="1" t="s">
        <v>6808</v>
      </c>
      <c r="G2000">
        <v>733</v>
      </c>
      <c r="H2000">
        <v>90</v>
      </c>
    </row>
    <row r="2001" spans="1:9" hidden="1" x14ac:dyDescent="0.3">
      <c r="A2001" t="s">
        <v>6809</v>
      </c>
      <c r="B2001">
        <v>-2020</v>
      </c>
      <c r="C2001" s="1" t="s">
        <v>6810</v>
      </c>
      <c r="D2001">
        <v>8.1</v>
      </c>
      <c r="E2001" s="1" t="s">
        <v>6811</v>
      </c>
      <c r="F2001" s="1" t="s">
        <v>6812</v>
      </c>
      <c r="G2001" s="2">
        <v>1414</v>
      </c>
      <c r="H2001">
        <v>70</v>
      </c>
    </row>
    <row r="2002" spans="1:9" hidden="1" x14ac:dyDescent="0.3">
      <c r="A2002" t="s">
        <v>6813</v>
      </c>
      <c r="B2002">
        <v>-2019</v>
      </c>
      <c r="C2002" s="1" t="s">
        <v>1375</v>
      </c>
      <c r="D2002">
        <v>6.4</v>
      </c>
      <c r="E2002" s="1" t="s">
        <v>6814</v>
      </c>
      <c r="F2002" s="1" t="s">
        <v>6815</v>
      </c>
      <c r="G2002" s="2">
        <v>2114</v>
      </c>
      <c r="H2002">
        <v>100</v>
      </c>
    </row>
    <row r="2003" spans="1:9" ht="201.6" hidden="1" x14ac:dyDescent="0.3">
      <c r="A2003" t="s">
        <v>6816</v>
      </c>
      <c r="B2003" t="s">
        <v>227</v>
      </c>
      <c r="C2003" s="1" t="s">
        <v>86</v>
      </c>
      <c r="D2003">
        <v>6.9</v>
      </c>
      <c r="E2003" s="1" t="s">
        <v>6817</v>
      </c>
      <c r="F2003" s="1" t="s">
        <v>6818</v>
      </c>
      <c r="G2003" s="2">
        <v>4830</v>
      </c>
      <c r="H2003">
        <v>41</v>
      </c>
    </row>
    <row r="2004" spans="1:9" x14ac:dyDescent="0.3">
      <c r="A2004" t="s">
        <v>6819</v>
      </c>
      <c r="B2004" t="s">
        <v>6820</v>
      </c>
      <c r="C2004" s="1" t="s">
        <v>959</v>
      </c>
      <c r="D2004">
        <v>5.3</v>
      </c>
      <c r="E2004" s="1" t="s">
        <v>6821</v>
      </c>
      <c r="F2004" s="1" t="s">
        <v>6822</v>
      </c>
      <c r="G2004">
        <v>866</v>
      </c>
      <c r="H2004">
        <v>92</v>
      </c>
      <c r="I2004" t="s">
        <v>1872</v>
      </c>
    </row>
    <row r="2005" spans="1:9" hidden="1" x14ac:dyDescent="0.3">
      <c r="A2005" t="s">
        <v>6823</v>
      </c>
      <c r="B2005" t="s">
        <v>6824</v>
      </c>
      <c r="C2005" s="1" t="s">
        <v>4959</v>
      </c>
      <c r="D2005">
        <v>5.3</v>
      </c>
      <c r="E2005" s="1" t="s">
        <v>6825</v>
      </c>
      <c r="F2005" s="1" t="s">
        <v>6826</v>
      </c>
      <c r="G2005" s="2">
        <v>5237</v>
      </c>
      <c r="H2005">
        <v>85</v>
      </c>
    </row>
    <row r="2006" spans="1:9" ht="244.8" hidden="1" x14ac:dyDescent="0.3">
      <c r="A2006" t="s">
        <v>6827</v>
      </c>
      <c r="B2006">
        <v>-2017</v>
      </c>
      <c r="C2006" s="1" t="s">
        <v>661</v>
      </c>
      <c r="D2006">
        <v>5.2</v>
      </c>
      <c r="E2006" s="1" t="s">
        <v>6828</v>
      </c>
      <c r="F2006" s="1" t="s">
        <v>6829</v>
      </c>
      <c r="G2006" s="2">
        <v>2574</v>
      </c>
      <c r="H2006">
        <v>93</v>
      </c>
    </row>
    <row r="2007" spans="1:9" ht="273.60000000000002" hidden="1" x14ac:dyDescent="0.3">
      <c r="A2007" t="s">
        <v>6830</v>
      </c>
      <c r="B2007">
        <v>-2010</v>
      </c>
      <c r="C2007" s="1" t="s">
        <v>435</v>
      </c>
      <c r="D2007">
        <v>8.5</v>
      </c>
      <c r="E2007" s="1" t="s">
        <v>6831</v>
      </c>
      <c r="F2007" s="1" t="s">
        <v>6832</v>
      </c>
      <c r="G2007" s="2">
        <v>3362</v>
      </c>
      <c r="H2007">
        <v>253</v>
      </c>
    </row>
    <row r="2008" spans="1:9" ht="230.4" hidden="1" x14ac:dyDescent="0.3">
      <c r="A2008" t="s">
        <v>6833</v>
      </c>
      <c r="B2008">
        <v>-2020</v>
      </c>
      <c r="C2008" s="1" t="s">
        <v>228</v>
      </c>
      <c r="D2008">
        <v>6.2</v>
      </c>
      <c r="E2008" s="1" t="s">
        <v>6834</v>
      </c>
      <c r="F2008" s="1" t="s">
        <v>6835</v>
      </c>
      <c r="G2008" s="2">
        <v>5473</v>
      </c>
      <c r="H2008">
        <v>139</v>
      </c>
    </row>
    <row r="2009" spans="1:9" ht="388.8" hidden="1" x14ac:dyDescent="0.3">
      <c r="A2009" t="s">
        <v>6836</v>
      </c>
      <c r="C2009" s="1" t="s">
        <v>38</v>
      </c>
      <c r="E2009" s="1" t="s">
        <v>6837</v>
      </c>
      <c r="F2009" s="1" t="s">
        <v>6838</v>
      </c>
    </row>
    <row r="2010" spans="1:9" ht="374.4" hidden="1" x14ac:dyDescent="0.3">
      <c r="A2010" t="s">
        <v>6839</v>
      </c>
      <c r="B2010" t="s">
        <v>85</v>
      </c>
      <c r="C2010" s="1" t="s">
        <v>6094</v>
      </c>
      <c r="D2010">
        <v>7.3</v>
      </c>
      <c r="E2010" s="1" t="s">
        <v>6840</v>
      </c>
      <c r="F2010" s="1" t="s">
        <v>6841</v>
      </c>
      <c r="G2010">
        <v>211</v>
      </c>
      <c r="H2010">
        <v>45</v>
      </c>
    </row>
    <row r="2011" spans="1:9" hidden="1" x14ac:dyDescent="0.3">
      <c r="A2011" t="s">
        <v>6842</v>
      </c>
      <c r="B2011">
        <v>-2020</v>
      </c>
      <c r="C2011" s="1" t="s">
        <v>3483</v>
      </c>
      <c r="D2011">
        <v>7.2</v>
      </c>
      <c r="E2011" s="1" t="s">
        <v>6843</v>
      </c>
      <c r="F2011" s="1" t="s">
        <v>6844</v>
      </c>
      <c r="G2011">
        <v>47</v>
      </c>
      <c r="H2011">
        <v>129</v>
      </c>
    </row>
    <row r="2012" spans="1:9" ht="345.6" hidden="1" x14ac:dyDescent="0.3">
      <c r="A2012" t="s">
        <v>6845</v>
      </c>
      <c r="B2012">
        <v>-2019</v>
      </c>
      <c r="C2012" s="1" t="s">
        <v>15</v>
      </c>
      <c r="D2012">
        <v>7.4</v>
      </c>
      <c r="E2012" s="1" t="s">
        <v>6846</v>
      </c>
      <c r="F2012" s="1" t="s">
        <v>6847</v>
      </c>
      <c r="G2012" s="2">
        <v>1657</v>
      </c>
      <c r="H2012">
        <v>23</v>
      </c>
    </row>
    <row r="2013" spans="1:9" hidden="1" x14ac:dyDescent="0.3">
      <c r="A2013" t="s">
        <v>6848</v>
      </c>
      <c r="B2013">
        <v>-2020</v>
      </c>
      <c r="C2013" s="1" t="s">
        <v>2857</v>
      </c>
      <c r="D2013">
        <v>7.2</v>
      </c>
      <c r="E2013" s="1" t="s">
        <v>6849</v>
      </c>
      <c r="F2013" s="1" t="s">
        <v>6850</v>
      </c>
      <c r="G2013" s="2">
        <v>1686</v>
      </c>
      <c r="H2013">
        <v>129</v>
      </c>
    </row>
    <row r="2014" spans="1:9" x14ac:dyDescent="0.3">
      <c r="A2014" t="s">
        <v>6851</v>
      </c>
      <c r="B2014" t="s">
        <v>1895</v>
      </c>
      <c r="C2014" s="1" t="s">
        <v>86</v>
      </c>
      <c r="D2014">
        <v>7.2</v>
      </c>
      <c r="E2014" s="1" t="s">
        <v>6852</v>
      </c>
      <c r="F2014" s="1" t="s">
        <v>6853</v>
      </c>
      <c r="G2014" s="2">
        <v>6525</v>
      </c>
      <c r="H2014">
        <v>86</v>
      </c>
      <c r="I2014" t="s">
        <v>6854</v>
      </c>
    </row>
    <row r="2015" spans="1:9" ht="187.2" hidden="1" x14ac:dyDescent="0.3">
      <c r="A2015" t="s">
        <v>6855</v>
      </c>
      <c r="B2015" t="s">
        <v>85</v>
      </c>
      <c r="C2015" s="1" t="s">
        <v>91</v>
      </c>
      <c r="D2015">
        <v>7.6</v>
      </c>
      <c r="E2015" s="1" t="s">
        <v>6856</v>
      </c>
      <c r="F2015" s="1" t="s">
        <v>6857</v>
      </c>
      <c r="G2015" s="2">
        <v>2864</v>
      </c>
      <c r="H2015">
        <v>44</v>
      </c>
    </row>
    <row r="2016" spans="1:9" ht="230.4" hidden="1" x14ac:dyDescent="0.3">
      <c r="A2016" t="s">
        <v>6858</v>
      </c>
      <c r="B2016">
        <v>-2019</v>
      </c>
      <c r="C2016" s="1" t="s">
        <v>5069</v>
      </c>
      <c r="D2016">
        <v>7.3</v>
      </c>
      <c r="E2016" s="1" t="s">
        <v>6859</v>
      </c>
      <c r="F2016" s="1" t="s">
        <v>6860</v>
      </c>
      <c r="G2016">
        <v>735</v>
      </c>
    </row>
    <row r="2017" spans="1:9" x14ac:dyDescent="0.3">
      <c r="A2017" t="s">
        <v>6861</v>
      </c>
      <c r="B2017" t="s">
        <v>1441</v>
      </c>
      <c r="C2017" s="1" t="s">
        <v>68</v>
      </c>
      <c r="D2017">
        <v>7.1</v>
      </c>
      <c r="E2017" s="1" t="s">
        <v>6862</v>
      </c>
      <c r="F2017" s="1" t="s">
        <v>6863</v>
      </c>
      <c r="G2017" s="2">
        <v>4391</v>
      </c>
      <c r="H2017">
        <v>95</v>
      </c>
      <c r="I2017" t="s">
        <v>2895</v>
      </c>
    </row>
    <row r="2018" spans="1:9" ht="288" hidden="1" x14ac:dyDescent="0.3">
      <c r="A2018" t="s">
        <v>6864</v>
      </c>
      <c r="B2018">
        <v>-2020</v>
      </c>
      <c r="C2018" s="1" t="s">
        <v>263</v>
      </c>
      <c r="D2018">
        <v>5.0999999999999996</v>
      </c>
      <c r="E2018" s="1" t="s">
        <v>6865</v>
      </c>
      <c r="F2018" s="1" t="s">
        <v>6866</v>
      </c>
      <c r="G2018" s="2">
        <v>1916</v>
      </c>
      <c r="H2018">
        <v>100</v>
      </c>
    </row>
    <row r="2019" spans="1:9" ht="345.6" hidden="1" x14ac:dyDescent="0.3">
      <c r="A2019" t="s">
        <v>6867</v>
      </c>
      <c r="B2019" t="s">
        <v>880</v>
      </c>
      <c r="C2019" s="1" t="s">
        <v>6868</v>
      </c>
      <c r="D2019">
        <v>6.9</v>
      </c>
      <c r="E2019" s="1" t="s">
        <v>6869</v>
      </c>
      <c r="F2019" s="1" t="s">
        <v>6870</v>
      </c>
      <c r="G2019" s="2">
        <v>5452</v>
      </c>
      <c r="H2019">
        <v>11</v>
      </c>
    </row>
    <row r="2020" spans="1:9" ht="259.2" hidden="1" x14ac:dyDescent="0.3">
      <c r="A2020" t="s">
        <v>6871</v>
      </c>
      <c r="B2020" t="s">
        <v>1239</v>
      </c>
      <c r="C2020" s="1" t="s">
        <v>6872</v>
      </c>
      <c r="D2020">
        <v>7.6</v>
      </c>
      <c r="E2020" s="1" t="s">
        <v>6873</v>
      </c>
      <c r="F2020" s="1" t="s">
        <v>6874</v>
      </c>
      <c r="G2020" s="2">
        <v>12922</v>
      </c>
      <c r="H2020">
        <v>42</v>
      </c>
    </row>
    <row r="2021" spans="1:9" hidden="1" x14ac:dyDescent="0.3">
      <c r="A2021" t="s">
        <v>6875</v>
      </c>
      <c r="B2021">
        <v>-2013</v>
      </c>
      <c r="C2021" s="1" t="s">
        <v>15</v>
      </c>
      <c r="D2021">
        <v>7.9</v>
      </c>
      <c r="E2021" s="1" t="s">
        <v>6876</v>
      </c>
      <c r="F2021" s="1" t="s">
        <v>6877</v>
      </c>
      <c r="G2021" s="2">
        <v>8987</v>
      </c>
      <c r="H2021">
        <v>110</v>
      </c>
    </row>
    <row r="2022" spans="1:9" ht="230.4" hidden="1" x14ac:dyDescent="0.3">
      <c r="A2022" t="s">
        <v>6878</v>
      </c>
      <c r="B2022" t="s">
        <v>33</v>
      </c>
      <c r="C2022" s="1" t="s">
        <v>6754</v>
      </c>
      <c r="D2022">
        <v>6.3</v>
      </c>
      <c r="E2022" s="1" t="s">
        <v>6879</v>
      </c>
      <c r="F2022" s="1" t="s">
        <v>6880</v>
      </c>
      <c r="G2022">
        <v>131</v>
      </c>
    </row>
    <row r="2023" spans="1:9" x14ac:dyDescent="0.3">
      <c r="A2023" t="s">
        <v>6881</v>
      </c>
      <c r="B2023">
        <v>-2016</v>
      </c>
      <c r="C2023" s="1" t="s">
        <v>248</v>
      </c>
      <c r="D2023">
        <v>6.1</v>
      </c>
      <c r="E2023" s="1" t="s">
        <v>6882</v>
      </c>
      <c r="F2023" s="1" t="s">
        <v>6883</v>
      </c>
      <c r="G2023" s="2">
        <v>6983</v>
      </c>
      <c r="H2023">
        <v>94</v>
      </c>
      <c r="I2023" t="s">
        <v>6884</v>
      </c>
    </row>
    <row r="2024" spans="1:9" hidden="1" x14ac:dyDescent="0.3">
      <c r="A2024" t="s">
        <v>6885</v>
      </c>
      <c r="B2024">
        <v>-2020</v>
      </c>
      <c r="C2024" s="1" t="s">
        <v>313</v>
      </c>
      <c r="D2024">
        <v>6.9</v>
      </c>
      <c r="E2024" s="1" t="s">
        <v>6886</v>
      </c>
      <c r="F2024" s="1" t="s">
        <v>6887</v>
      </c>
      <c r="G2024" s="2">
        <v>12797</v>
      </c>
      <c r="H2024">
        <v>108</v>
      </c>
    </row>
    <row r="2025" spans="1:9" ht="187.2" hidden="1" x14ac:dyDescent="0.3">
      <c r="A2025" t="s">
        <v>6888</v>
      </c>
      <c r="B2025" t="s">
        <v>108</v>
      </c>
      <c r="C2025" s="1" t="s">
        <v>1689</v>
      </c>
      <c r="D2025">
        <v>3.7</v>
      </c>
      <c r="E2025" s="1" t="s">
        <v>6889</v>
      </c>
      <c r="F2025" s="1" t="s">
        <v>6890</v>
      </c>
      <c r="G2025">
        <v>788</v>
      </c>
    </row>
    <row r="2026" spans="1:9" ht="316.8" hidden="1" x14ac:dyDescent="0.3">
      <c r="A2026" t="s">
        <v>6891</v>
      </c>
      <c r="B2026" t="s">
        <v>33</v>
      </c>
      <c r="C2026" s="1" t="s">
        <v>2321</v>
      </c>
      <c r="D2026">
        <v>6.4</v>
      </c>
      <c r="E2026" s="1" t="s">
        <v>6892</v>
      </c>
      <c r="F2026" s="1" t="s">
        <v>6893</v>
      </c>
      <c r="G2026">
        <v>672</v>
      </c>
      <c r="H2026">
        <v>60</v>
      </c>
    </row>
    <row r="2027" spans="1:9" ht="201.6" hidden="1" x14ac:dyDescent="0.3">
      <c r="A2027" t="s">
        <v>6894</v>
      </c>
      <c r="B2027" t="s">
        <v>85</v>
      </c>
      <c r="C2027" s="1" t="s">
        <v>15</v>
      </c>
      <c r="D2027">
        <v>7.6</v>
      </c>
      <c r="E2027" s="1" t="s">
        <v>6895</v>
      </c>
      <c r="F2027" s="1" t="s">
        <v>6896</v>
      </c>
      <c r="G2027" s="2">
        <v>2461</v>
      </c>
      <c r="H2027">
        <v>24</v>
      </c>
    </row>
    <row r="2028" spans="1:9" ht="230.4" hidden="1" x14ac:dyDescent="0.3">
      <c r="A2028" t="s">
        <v>6897</v>
      </c>
      <c r="B2028">
        <v>-2019</v>
      </c>
      <c r="C2028" s="1" t="s">
        <v>228</v>
      </c>
      <c r="D2028">
        <v>6.3</v>
      </c>
      <c r="E2028" s="1" t="s">
        <v>6898</v>
      </c>
      <c r="F2028" s="1" t="s">
        <v>6899</v>
      </c>
      <c r="G2028" s="2">
        <v>7865</v>
      </c>
      <c r="H2028">
        <v>121</v>
      </c>
    </row>
    <row r="2029" spans="1:9" hidden="1" x14ac:dyDescent="0.3">
      <c r="A2029" t="s">
        <v>6900</v>
      </c>
      <c r="C2029" s="1" t="s">
        <v>856</v>
      </c>
      <c r="E2029" s="1" t="s">
        <v>6901</v>
      </c>
      <c r="F2029" s="1" t="s">
        <v>6902</v>
      </c>
    </row>
    <row r="2030" spans="1:9" ht="331.2" hidden="1" x14ac:dyDescent="0.3">
      <c r="A2030" t="s">
        <v>6903</v>
      </c>
      <c r="B2030" t="s">
        <v>1678</v>
      </c>
      <c r="C2030" s="1" t="s">
        <v>263</v>
      </c>
      <c r="D2030">
        <v>6.6</v>
      </c>
      <c r="E2030" s="1" t="s">
        <v>6904</v>
      </c>
      <c r="F2030" s="1" t="s">
        <v>6905</v>
      </c>
      <c r="G2030" s="2">
        <v>1945</v>
      </c>
      <c r="H2030">
        <v>30</v>
      </c>
    </row>
    <row r="2031" spans="1:9" hidden="1" x14ac:dyDescent="0.3">
      <c r="A2031" t="s">
        <v>6906</v>
      </c>
      <c r="C2031" s="1" t="s">
        <v>43</v>
      </c>
      <c r="E2031" s="1" t="s">
        <v>6907</v>
      </c>
      <c r="F2031" s="1" t="s">
        <v>6908</v>
      </c>
    </row>
    <row r="2032" spans="1:9" ht="345.6" hidden="1" x14ac:dyDescent="0.3">
      <c r="A2032" t="s">
        <v>6909</v>
      </c>
      <c r="B2032" t="s">
        <v>59</v>
      </c>
      <c r="C2032" s="1" t="s">
        <v>801</v>
      </c>
      <c r="D2032">
        <v>7.1</v>
      </c>
      <c r="E2032" s="1" t="s">
        <v>6910</v>
      </c>
      <c r="F2032" s="1" t="s">
        <v>6911</v>
      </c>
      <c r="G2032" s="2">
        <v>2457</v>
      </c>
      <c r="H2032">
        <v>47</v>
      </c>
    </row>
    <row r="2033" spans="1:9" ht="345.6" hidden="1" x14ac:dyDescent="0.3">
      <c r="A2033" t="s">
        <v>6912</v>
      </c>
      <c r="B2033" t="s">
        <v>677</v>
      </c>
      <c r="C2033" s="1" t="s">
        <v>4706</v>
      </c>
      <c r="D2033">
        <v>7.1</v>
      </c>
      <c r="E2033" s="1" t="s">
        <v>6913</v>
      </c>
      <c r="F2033" s="1" t="s">
        <v>6914</v>
      </c>
      <c r="G2033">
        <v>356</v>
      </c>
    </row>
    <row r="2034" spans="1:9" hidden="1" x14ac:dyDescent="0.3">
      <c r="A2034" t="s">
        <v>6915</v>
      </c>
      <c r="B2034">
        <v>-2022</v>
      </c>
      <c r="C2034" s="1" t="s">
        <v>959</v>
      </c>
      <c r="E2034" s="1" t="s">
        <v>6916</v>
      </c>
      <c r="F2034" s="1" t="s">
        <v>6917</v>
      </c>
    </row>
    <row r="2035" spans="1:9" hidden="1" x14ac:dyDescent="0.3">
      <c r="A2035" t="s">
        <v>6918</v>
      </c>
      <c r="B2035">
        <v>-2020</v>
      </c>
      <c r="C2035" s="1" t="s">
        <v>818</v>
      </c>
      <c r="D2035">
        <v>7.5</v>
      </c>
      <c r="E2035" s="1" t="s">
        <v>6919</v>
      </c>
      <c r="F2035" s="1" t="s">
        <v>6920</v>
      </c>
      <c r="G2035">
        <v>488</v>
      </c>
      <c r="H2035">
        <v>60</v>
      </c>
    </row>
    <row r="2036" spans="1:9" hidden="1" x14ac:dyDescent="0.3">
      <c r="A2036" t="s">
        <v>6921</v>
      </c>
      <c r="B2036">
        <v>-2020</v>
      </c>
      <c r="C2036" s="1" t="s">
        <v>104</v>
      </c>
      <c r="D2036">
        <v>5.8</v>
      </c>
      <c r="E2036" s="1" t="s">
        <v>6922</v>
      </c>
      <c r="F2036" s="1" t="s">
        <v>6923</v>
      </c>
      <c r="G2036" s="2">
        <v>4392</v>
      </c>
      <c r="H2036">
        <v>87</v>
      </c>
    </row>
    <row r="2037" spans="1:9" ht="259.2" hidden="1" x14ac:dyDescent="0.3">
      <c r="A2037" t="s">
        <v>6924</v>
      </c>
      <c r="B2037" t="s">
        <v>33</v>
      </c>
      <c r="C2037" s="1" t="s">
        <v>10</v>
      </c>
      <c r="D2037">
        <v>5.4</v>
      </c>
      <c r="E2037" s="1" t="s">
        <v>6925</v>
      </c>
      <c r="F2037" s="1" t="s">
        <v>6926</v>
      </c>
      <c r="G2037" s="2">
        <v>8261</v>
      </c>
      <c r="H2037">
        <v>46</v>
      </c>
    </row>
    <row r="2038" spans="1:9" x14ac:dyDescent="0.3">
      <c r="A2038" t="s">
        <v>6927</v>
      </c>
      <c r="B2038">
        <v>-2013</v>
      </c>
      <c r="C2038" s="1" t="s">
        <v>47</v>
      </c>
      <c r="D2038">
        <v>5.4</v>
      </c>
      <c r="E2038" s="1" t="s">
        <v>6928</v>
      </c>
      <c r="F2038" s="1" t="s">
        <v>6929</v>
      </c>
      <c r="G2038" s="2">
        <v>1306</v>
      </c>
      <c r="H2038">
        <v>88</v>
      </c>
      <c r="I2038" t="s">
        <v>2895</v>
      </c>
    </row>
    <row r="2039" spans="1:9" ht="244.8" hidden="1" x14ac:dyDescent="0.3">
      <c r="A2039" t="s">
        <v>6930</v>
      </c>
      <c r="B2039" t="s">
        <v>702</v>
      </c>
      <c r="C2039" s="1" t="s">
        <v>349</v>
      </c>
      <c r="D2039">
        <v>7.5</v>
      </c>
      <c r="E2039" s="1" t="s">
        <v>6931</v>
      </c>
      <c r="F2039" s="1" t="s">
        <v>6932</v>
      </c>
      <c r="G2039" s="2">
        <v>2531</v>
      </c>
      <c r="H2039">
        <v>25</v>
      </c>
    </row>
    <row r="2040" spans="1:9" ht="273.60000000000002" hidden="1" x14ac:dyDescent="0.3">
      <c r="A2040" t="s">
        <v>6933</v>
      </c>
      <c r="B2040" t="s">
        <v>6934</v>
      </c>
      <c r="C2040" s="1" t="s">
        <v>25</v>
      </c>
      <c r="D2040">
        <v>7.2</v>
      </c>
      <c r="E2040" s="1" t="s">
        <v>6935</v>
      </c>
      <c r="F2040" s="1" t="s">
        <v>6936</v>
      </c>
      <c r="G2040" s="2">
        <v>16790</v>
      </c>
      <c r="H2040">
        <v>30</v>
      </c>
    </row>
    <row r="2041" spans="1:9" hidden="1" x14ac:dyDescent="0.3">
      <c r="A2041" t="s">
        <v>6937</v>
      </c>
      <c r="B2041">
        <v>-2022</v>
      </c>
      <c r="C2041" s="1" t="s">
        <v>43</v>
      </c>
      <c r="E2041" s="1" t="s">
        <v>6938</v>
      </c>
      <c r="F2041" s="1" t="s">
        <v>6939</v>
      </c>
    </row>
    <row r="2042" spans="1:9" ht="216" hidden="1" x14ac:dyDescent="0.3">
      <c r="A2042" t="s">
        <v>6940</v>
      </c>
      <c r="B2042" t="s">
        <v>95</v>
      </c>
      <c r="C2042" s="1" t="s">
        <v>43</v>
      </c>
      <c r="D2042">
        <v>6.3</v>
      </c>
      <c r="E2042" s="1" t="s">
        <v>6941</v>
      </c>
      <c r="F2042" s="1" t="s">
        <v>6942</v>
      </c>
      <c r="G2042" s="2">
        <v>3384</v>
      </c>
      <c r="H2042">
        <v>52</v>
      </c>
    </row>
    <row r="2043" spans="1:9" hidden="1" x14ac:dyDescent="0.3">
      <c r="A2043" t="s">
        <v>6943</v>
      </c>
      <c r="B2043">
        <v>-2019</v>
      </c>
      <c r="C2043" s="1" t="s">
        <v>38</v>
      </c>
      <c r="D2043">
        <v>7.1</v>
      </c>
      <c r="E2043" s="1" t="s">
        <v>6944</v>
      </c>
      <c r="F2043" s="1" t="s">
        <v>6945</v>
      </c>
      <c r="G2043" s="2">
        <v>2822</v>
      </c>
      <c r="H2043">
        <v>122</v>
      </c>
    </row>
    <row r="2044" spans="1:9" ht="244.8" hidden="1" x14ac:dyDescent="0.3">
      <c r="A2044" t="s">
        <v>6946</v>
      </c>
      <c r="B2044" t="s">
        <v>51</v>
      </c>
      <c r="C2044" s="1" t="s">
        <v>6947</v>
      </c>
      <c r="D2044">
        <v>8.5</v>
      </c>
      <c r="E2044" s="1" t="s">
        <v>6948</v>
      </c>
      <c r="F2044" s="1" t="s">
        <v>6949</v>
      </c>
      <c r="G2044" s="2">
        <v>3333</v>
      </c>
    </row>
    <row r="2045" spans="1:9" ht="331.2" hidden="1" x14ac:dyDescent="0.3">
      <c r="A2045" t="s">
        <v>6950</v>
      </c>
      <c r="B2045">
        <v>-2020</v>
      </c>
      <c r="C2045" s="1" t="s">
        <v>64</v>
      </c>
      <c r="D2045">
        <v>6.1</v>
      </c>
      <c r="E2045" s="1" t="s">
        <v>6951</v>
      </c>
      <c r="F2045" s="1" t="s">
        <v>6952</v>
      </c>
      <c r="G2045" s="2">
        <v>3932</v>
      </c>
      <c r="H2045">
        <v>30</v>
      </c>
    </row>
    <row r="2046" spans="1:9" ht="216" hidden="1" x14ac:dyDescent="0.3">
      <c r="A2046" t="s">
        <v>6953</v>
      </c>
      <c r="B2046" t="s">
        <v>51</v>
      </c>
      <c r="C2046" s="1" t="s">
        <v>38</v>
      </c>
      <c r="D2046">
        <v>7.9</v>
      </c>
      <c r="E2046" s="1" t="s">
        <v>6954</v>
      </c>
      <c r="F2046" s="1" t="s">
        <v>6955</v>
      </c>
      <c r="G2046" s="2">
        <v>3071</v>
      </c>
      <c r="H2046">
        <v>45</v>
      </c>
    </row>
    <row r="2047" spans="1:9" hidden="1" x14ac:dyDescent="0.3">
      <c r="A2047" t="s">
        <v>6956</v>
      </c>
      <c r="B2047" t="s">
        <v>6957</v>
      </c>
      <c r="C2047" s="1" t="s">
        <v>248</v>
      </c>
      <c r="D2047">
        <v>4.2</v>
      </c>
      <c r="E2047" s="1" t="s">
        <v>6958</v>
      </c>
      <c r="F2047" s="1" t="s">
        <v>6959</v>
      </c>
      <c r="G2047" s="2">
        <v>3165</v>
      </c>
      <c r="H2047">
        <v>90</v>
      </c>
    </row>
    <row r="2048" spans="1:9" hidden="1" x14ac:dyDescent="0.3">
      <c r="A2048" t="s">
        <v>6960</v>
      </c>
      <c r="B2048">
        <v>-2017</v>
      </c>
      <c r="C2048" s="1" t="s">
        <v>86</v>
      </c>
      <c r="D2048">
        <v>7.5</v>
      </c>
      <c r="E2048" s="1" t="s">
        <v>6961</v>
      </c>
      <c r="F2048" s="1" t="s">
        <v>6962</v>
      </c>
      <c r="G2048" s="2">
        <v>1554</v>
      </c>
      <c r="H2048">
        <v>60</v>
      </c>
    </row>
    <row r="2049" spans="1:8" ht="244.8" hidden="1" x14ac:dyDescent="0.3">
      <c r="A2049" t="s">
        <v>6963</v>
      </c>
      <c r="B2049">
        <v>-2018</v>
      </c>
      <c r="C2049" s="1" t="s">
        <v>6107</v>
      </c>
      <c r="D2049">
        <v>6.9</v>
      </c>
      <c r="E2049" s="1" t="s">
        <v>6964</v>
      </c>
      <c r="F2049" s="1" t="s">
        <v>6965</v>
      </c>
      <c r="G2049" s="2">
        <v>8574</v>
      </c>
      <c r="H2049">
        <v>123</v>
      </c>
    </row>
    <row r="2050" spans="1:8" hidden="1" x14ac:dyDescent="0.3">
      <c r="A2050" t="s">
        <v>6966</v>
      </c>
      <c r="B2050">
        <v>-2020</v>
      </c>
      <c r="C2050" s="1" t="s">
        <v>801</v>
      </c>
      <c r="D2050">
        <v>8.3000000000000007</v>
      </c>
      <c r="E2050" s="1" t="s">
        <v>6967</v>
      </c>
      <c r="F2050" s="1" t="s">
        <v>6968</v>
      </c>
      <c r="G2050" s="2">
        <v>5736</v>
      </c>
      <c r="H2050">
        <v>84</v>
      </c>
    </row>
    <row r="2051" spans="1:8" ht="360" hidden="1" x14ac:dyDescent="0.3">
      <c r="A2051" t="s">
        <v>6969</v>
      </c>
      <c r="B2051">
        <v>-2017</v>
      </c>
      <c r="C2051" s="1" t="s">
        <v>6970</v>
      </c>
      <c r="D2051">
        <v>6.9</v>
      </c>
      <c r="E2051" s="1" t="s">
        <v>6971</v>
      </c>
      <c r="F2051" s="1" t="s">
        <v>6972</v>
      </c>
      <c r="G2051" s="2">
        <v>1921</v>
      </c>
      <c r="H2051">
        <v>70</v>
      </c>
    </row>
    <row r="2052" spans="1:8" ht="230.4" hidden="1" x14ac:dyDescent="0.3">
      <c r="A2052" t="s">
        <v>6973</v>
      </c>
      <c r="B2052" t="s">
        <v>14</v>
      </c>
      <c r="C2052" s="1" t="s">
        <v>363</v>
      </c>
      <c r="D2052">
        <v>5.7</v>
      </c>
      <c r="E2052" s="1" t="s">
        <v>6974</v>
      </c>
      <c r="F2052" s="1" t="s">
        <v>6975</v>
      </c>
      <c r="G2052" s="2">
        <v>1047</v>
      </c>
      <c r="H2052">
        <v>27</v>
      </c>
    </row>
    <row r="2053" spans="1:8" ht="302.39999999999998" hidden="1" x14ac:dyDescent="0.3">
      <c r="A2053" t="s">
        <v>6976</v>
      </c>
      <c r="B2053" t="s">
        <v>128</v>
      </c>
      <c r="C2053" s="1" t="s">
        <v>349</v>
      </c>
      <c r="D2053">
        <v>7</v>
      </c>
      <c r="E2053" s="1" t="s">
        <v>6977</v>
      </c>
      <c r="F2053" s="1" t="s">
        <v>6978</v>
      </c>
      <c r="G2053" s="2">
        <v>1797</v>
      </c>
      <c r="H2053">
        <v>22</v>
      </c>
    </row>
    <row r="2054" spans="1:8" hidden="1" x14ac:dyDescent="0.3">
      <c r="A2054" t="s">
        <v>6979</v>
      </c>
      <c r="B2054">
        <v>-2014</v>
      </c>
      <c r="C2054" s="1" t="s">
        <v>86</v>
      </c>
      <c r="D2054">
        <v>8.6</v>
      </c>
      <c r="E2054" s="1" t="s">
        <v>6980</v>
      </c>
      <c r="F2054" s="1" t="s">
        <v>6981</v>
      </c>
      <c r="G2054" s="2">
        <v>1509</v>
      </c>
      <c r="H2054">
        <v>60</v>
      </c>
    </row>
    <row r="2055" spans="1:8" ht="331.2" hidden="1" x14ac:dyDescent="0.3">
      <c r="A2055" t="s">
        <v>6982</v>
      </c>
      <c r="B2055">
        <v>-2017</v>
      </c>
      <c r="C2055" s="1" t="s">
        <v>47</v>
      </c>
      <c r="D2055">
        <v>6.3</v>
      </c>
      <c r="E2055" s="1" t="s">
        <v>6983</v>
      </c>
      <c r="F2055" s="1" t="s">
        <v>6984</v>
      </c>
      <c r="G2055" s="2">
        <v>3033</v>
      </c>
      <c r="H2055">
        <v>90</v>
      </c>
    </row>
    <row r="2056" spans="1:8" ht="244.8" hidden="1" x14ac:dyDescent="0.3">
      <c r="A2056" t="s">
        <v>6985</v>
      </c>
      <c r="B2056" t="s">
        <v>33</v>
      </c>
      <c r="C2056" s="1" t="s">
        <v>113</v>
      </c>
      <c r="D2056">
        <v>6.5</v>
      </c>
      <c r="E2056" s="1" t="s">
        <v>6986</v>
      </c>
      <c r="F2056" s="1" t="s">
        <v>6987</v>
      </c>
      <c r="G2056" s="2">
        <v>3086</v>
      </c>
      <c r="H2056">
        <v>36</v>
      </c>
    </row>
    <row r="2057" spans="1:8" hidden="1" x14ac:dyDescent="0.3">
      <c r="A2057" t="s">
        <v>6988</v>
      </c>
      <c r="B2057">
        <v>-2018</v>
      </c>
      <c r="C2057" s="1" t="s">
        <v>1071</v>
      </c>
      <c r="D2057">
        <v>6.6</v>
      </c>
      <c r="E2057" s="1" t="s">
        <v>6989</v>
      </c>
      <c r="F2057" s="1" t="s">
        <v>6990</v>
      </c>
      <c r="G2057" s="2">
        <v>6342</v>
      </c>
      <c r="H2057">
        <v>74</v>
      </c>
    </row>
    <row r="2058" spans="1:8" ht="216" hidden="1" x14ac:dyDescent="0.3">
      <c r="A2058" t="s">
        <v>6991</v>
      </c>
      <c r="B2058" t="s">
        <v>709</v>
      </c>
      <c r="C2058" s="1" t="s">
        <v>6992</v>
      </c>
      <c r="D2058">
        <v>8</v>
      </c>
      <c r="E2058" s="1" t="s">
        <v>6993</v>
      </c>
      <c r="F2058" s="1" t="s">
        <v>6994</v>
      </c>
      <c r="G2058" s="2">
        <v>3405</v>
      </c>
      <c r="H2058">
        <v>90</v>
      </c>
    </row>
    <row r="2059" spans="1:8" ht="259.2" hidden="1" x14ac:dyDescent="0.3">
      <c r="A2059" t="s">
        <v>6995</v>
      </c>
      <c r="B2059">
        <v>-2021</v>
      </c>
      <c r="C2059" s="1" t="s">
        <v>47</v>
      </c>
      <c r="D2059">
        <v>3.9</v>
      </c>
      <c r="E2059" s="1" t="s">
        <v>6996</v>
      </c>
      <c r="F2059" s="1" t="s">
        <v>6997</v>
      </c>
      <c r="G2059">
        <v>679</v>
      </c>
      <c r="H2059">
        <v>94</v>
      </c>
    </row>
    <row r="2060" spans="1:8" hidden="1" x14ac:dyDescent="0.3">
      <c r="A2060" t="s">
        <v>6998</v>
      </c>
      <c r="B2060">
        <v>-2015</v>
      </c>
      <c r="C2060" s="1" t="s">
        <v>104</v>
      </c>
      <c r="D2060">
        <v>7.7</v>
      </c>
      <c r="E2060" s="1" t="s">
        <v>6999</v>
      </c>
      <c r="F2060" s="1" t="s">
        <v>7000</v>
      </c>
      <c r="G2060" s="2">
        <v>4012</v>
      </c>
      <c r="H2060">
        <v>60</v>
      </c>
    </row>
    <row r="2061" spans="1:8" ht="360" hidden="1" x14ac:dyDescent="0.3">
      <c r="A2061" t="s">
        <v>7001</v>
      </c>
      <c r="B2061">
        <v>-2018</v>
      </c>
      <c r="C2061" s="1" t="s">
        <v>81</v>
      </c>
      <c r="D2061">
        <v>7.9</v>
      </c>
      <c r="E2061" s="1" t="s">
        <v>7002</v>
      </c>
      <c r="F2061" s="1" t="s">
        <v>7003</v>
      </c>
      <c r="G2061" s="2">
        <v>3399</v>
      </c>
      <c r="H2061">
        <v>95</v>
      </c>
    </row>
    <row r="2062" spans="1:8" hidden="1" x14ac:dyDescent="0.3">
      <c r="A2062" t="s">
        <v>7004</v>
      </c>
      <c r="C2062" s="1" t="s">
        <v>2074</v>
      </c>
      <c r="E2062" s="1" t="s">
        <v>7005</v>
      </c>
      <c r="F2062" s="1" t="s">
        <v>7006</v>
      </c>
    </row>
    <row r="2063" spans="1:8" hidden="1" x14ac:dyDescent="0.3">
      <c r="A2063" t="s">
        <v>7007</v>
      </c>
      <c r="B2063">
        <v>-2021</v>
      </c>
      <c r="C2063" s="1" t="s">
        <v>3225</v>
      </c>
      <c r="D2063">
        <v>5.6</v>
      </c>
      <c r="E2063" s="1" t="s">
        <v>7008</v>
      </c>
      <c r="F2063" s="1" t="s">
        <v>7009</v>
      </c>
      <c r="G2063" s="2">
        <v>3378</v>
      </c>
      <c r="H2063">
        <v>83</v>
      </c>
    </row>
    <row r="2064" spans="1:8" ht="374.4" hidden="1" x14ac:dyDescent="0.3">
      <c r="A2064" t="s">
        <v>7010</v>
      </c>
      <c r="E2064" s="1" t="s">
        <v>7011</v>
      </c>
      <c r="F2064" s="1" t="s">
        <v>7012</v>
      </c>
    </row>
    <row r="2065" spans="1:9" ht="244.8" hidden="1" x14ac:dyDescent="0.3">
      <c r="A2065" t="s">
        <v>7013</v>
      </c>
      <c r="B2065" t="s">
        <v>14</v>
      </c>
      <c r="C2065" s="1" t="s">
        <v>86</v>
      </c>
      <c r="D2065">
        <v>4.9000000000000004</v>
      </c>
      <c r="E2065" s="1" t="s">
        <v>7014</v>
      </c>
      <c r="F2065" s="1" t="s">
        <v>7015</v>
      </c>
      <c r="G2065" s="2">
        <v>3615</v>
      </c>
      <c r="H2065">
        <v>50</v>
      </c>
    </row>
    <row r="2066" spans="1:9" ht="360" hidden="1" x14ac:dyDescent="0.3">
      <c r="A2066" t="s">
        <v>7016</v>
      </c>
      <c r="C2066" s="1" t="s">
        <v>64</v>
      </c>
      <c r="E2066" s="1" t="s">
        <v>7017</v>
      </c>
      <c r="F2066" s="1" t="s">
        <v>7018</v>
      </c>
      <c r="H2066">
        <v>60</v>
      </c>
    </row>
    <row r="2067" spans="1:9" ht="374.4" hidden="1" x14ac:dyDescent="0.3">
      <c r="A2067" t="s">
        <v>7019</v>
      </c>
      <c r="B2067">
        <v>-2019</v>
      </c>
      <c r="C2067" s="1" t="s">
        <v>91</v>
      </c>
      <c r="D2067">
        <v>5.3</v>
      </c>
      <c r="E2067" s="1" t="s">
        <v>7020</v>
      </c>
      <c r="F2067" s="1" t="s">
        <v>7021</v>
      </c>
      <c r="G2067">
        <v>921</v>
      </c>
      <c r="H2067">
        <v>112</v>
      </c>
    </row>
    <row r="2068" spans="1:9" hidden="1" x14ac:dyDescent="0.3">
      <c r="A2068" t="s">
        <v>7022</v>
      </c>
      <c r="B2068">
        <v>-2017</v>
      </c>
      <c r="C2068" s="1" t="s">
        <v>43</v>
      </c>
      <c r="D2068">
        <v>6.6</v>
      </c>
      <c r="E2068" s="1" t="s">
        <v>7023</v>
      </c>
      <c r="F2068" s="1" t="s">
        <v>7024</v>
      </c>
      <c r="G2068" s="2">
        <v>2511</v>
      </c>
      <c r="H2068">
        <v>110</v>
      </c>
    </row>
    <row r="2069" spans="1:9" hidden="1" x14ac:dyDescent="0.3">
      <c r="A2069" t="s">
        <v>7025</v>
      </c>
      <c r="B2069">
        <v>-2021</v>
      </c>
      <c r="C2069" s="1" t="s">
        <v>1260</v>
      </c>
      <c r="D2069">
        <v>4.3</v>
      </c>
      <c r="E2069" s="1" t="s">
        <v>7026</v>
      </c>
      <c r="F2069" s="1" t="s">
        <v>7027</v>
      </c>
      <c r="G2069" s="2">
        <v>6809</v>
      </c>
      <c r="H2069">
        <v>134</v>
      </c>
    </row>
    <row r="2070" spans="1:9" x14ac:dyDescent="0.3">
      <c r="A2070" t="s">
        <v>7028</v>
      </c>
      <c r="B2070">
        <v>-2013</v>
      </c>
      <c r="C2070" s="1" t="s">
        <v>20</v>
      </c>
      <c r="D2070">
        <v>5.3</v>
      </c>
      <c r="E2070" s="1" t="s">
        <v>7029</v>
      </c>
      <c r="F2070" s="1" t="s">
        <v>7030</v>
      </c>
      <c r="G2070" s="2">
        <v>14668</v>
      </c>
      <c r="H2070">
        <v>84</v>
      </c>
      <c r="I2070" t="s">
        <v>3849</v>
      </c>
    </row>
    <row r="2071" spans="1:9" hidden="1" x14ac:dyDescent="0.3">
      <c r="A2071" t="s">
        <v>7031</v>
      </c>
      <c r="B2071" t="s">
        <v>766</v>
      </c>
      <c r="C2071" s="1" t="s">
        <v>86</v>
      </c>
      <c r="D2071">
        <v>6.3</v>
      </c>
      <c r="E2071" s="1" t="s">
        <v>7032</v>
      </c>
      <c r="F2071" s="1" t="s">
        <v>7033</v>
      </c>
      <c r="G2071" s="2">
        <v>4839</v>
      </c>
      <c r="H2071">
        <v>104</v>
      </c>
    </row>
    <row r="2072" spans="1:9" ht="273.60000000000002" hidden="1" x14ac:dyDescent="0.3">
      <c r="A2072" t="s">
        <v>7034</v>
      </c>
      <c r="B2072">
        <v>-2019</v>
      </c>
      <c r="C2072" s="1" t="s">
        <v>2182</v>
      </c>
      <c r="D2072">
        <v>7.5</v>
      </c>
      <c r="E2072" s="1" t="s">
        <v>7035</v>
      </c>
      <c r="F2072" s="1" t="s">
        <v>7036</v>
      </c>
      <c r="G2072" s="2">
        <v>3148</v>
      </c>
      <c r="H2072">
        <v>90</v>
      </c>
    </row>
    <row r="2073" spans="1:9" ht="374.4" x14ac:dyDescent="0.3">
      <c r="A2073" t="s">
        <v>7037</v>
      </c>
      <c r="B2073">
        <v>-2017</v>
      </c>
      <c r="C2073" s="1" t="s">
        <v>625</v>
      </c>
      <c r="D2073">
        <v>4.5999999999999996</v>
      </c>
      <c r="E2073" s="1" t="s">
        <v>7038</v>
      </c>
      <c r="F2073" s="1" t="s">
        <v>7039</v>
      </c>
      <c r="G2073" s="2">
        <v>11394</v>
      </c>
      <c r="H2073">
        <v>80</v>
      </c>
      <c r="I2073" t="s">
        <v>2820</v>
      </c>
    </row>
    <row r="2074" spans="1:9" hidden="1" x14ac:dyDescent="0.3">
      <c r="A2074" t="s">
        <v>7040</v>
      </c>
      <c r="B2074" t="s">
        <v>7041</v>
      </c>
      <c r="C2074" s="1" t="s">
        <v>959</v>
      </c>
      <c r="D2074">
        <v>6.1</v>
      </c>
      <c r="E2074" s="1" t="s">
        <v>7042</v>
      </c>
      <c r="F2074" s="1" t="s">
        <v>7043</v>
      </c>
      <c r="G2074" s="2">
        <v>3831</v>
      </c>
      <c r="H2074">
        <v>99</v>
      </c>
    </row>
    <row r="2075" spans="1:9" hidden="1" x14ac:dyDescent="0.3">
      <c r="A2075" t="s">
        <v>7044</v>
      </c>
      <c r="B2075">
        <v>-2016</v>
      </c>
      <c r="C2075" s="1" t="s">
        <v>68</v>
      </c>
      <c r="D2075">
        <v>6.7</v>
      </c>
      <c r="E2075" s="1" t="s">
        <v>7045</v>
      </c>
      <c r="F2075" s="1" t="s">
        <v>7046</v>
      </c>
      <c r="G2075" s="2">
        <v>19219</v>
      </c>
      <c r="H2075">
        <v>111</v>
      </c>
    </row>
    <row r="2076" spans="1:9" ht="273.60000000000002" hidden="1" x14ac:dyDescent="0.3">
      <c r="A2076" t="s">
        <v>7047</v>
      </c>
      <c r="B2076">
        <v>-2016</v>
      </c>
      <c r="C2076" s="1" t="s">
        <v>1643</v>
      </c>
      <c r="D2076">
        <v>7.5</v>
      </c>
      <c r="E2076" s="1" t="s">
        <v>7048</v>
      </c>
      <c r="F2076" s="1" t="s">
        <v>7049</v>
      </c>
      <c r="G2076" s="2">
        <v>5856</v>
      </c>
      <c r="H2076">
        <v>108</v>
      </c>
    </row>
    <row r="2077" spans="1:9" ht="331.2" hidden="1" x14ac:dyDescent="0.3">
      <c r="A2077" t="s">
        <v>7050</v>
      </c>
      <c r="B2077" t="s">
        <v>709</v>
      </c>
      <c r="C2077" s="1" t="s">
        <v>47</v>
      </c>
      <c r="D2077">
        <v>7.1</v>
      </c>
      <c r="E2077" s="1" t="s">
        <v>7051</v>
      </c>
      <c r="F2077" s="1" t="s">
        <v>7052</v>
      </c>
      <c r="G2077" s="2">
        <v>3738</v>
      </c>
      <c r="H2077">
        <v>22</v>
      </c>
    </row>
    <row r="2078" spans="1:9" ht="273.60000000000002" hidden="1" x14ac:dyDescent="0.3">
      <c r="A2078" t="s">
        <v>7053</v>
      </c>
      <c r="B2078">
        <v>-2020</v>
      </c>
      <c r="C2078" s="1" t="s">
        <v>228</v>
      </c>
      <c r="D2078">
        <v>5.4</v>
      </c>
      <c r="E2078" s="1" t="s">
        <v>7054</v>
      </c>
      <c r="F2078" s="1" t="s">
        <v>7055</v>
      </c>
      <c r="G2078" s="2">
        <v>2361</v>
      </c>
      <c r="H2078">
        <v>116</v>
      </c>
    </row>
    <row r="2079" spans="1:9" hidden="1" x14ac:dyDescent="0.3">
      <c r="A2079" t="s">
        <v>7056</v>
      </c>
      <c r="B2079">
        <v>-2018</v>
      </c>
      <c r="C2079" s="1" t="s">
        <v>38</v>
      </c>
      <c r="D2079">
        <v>7.4</v>
      </c>
      <c r="E2079" s="1" t="s">
        <v>7057</v>
      </c>
      <c r="F2079" s="1" t="s">
        <v>7058</v>
      </c>
      <c r="G2079" s="2">
        <v>3425</v>
      </c>
      <c r="H2079">
        <v>120</v>
      </c>
    </row>
    <row r="2080" spans="1:9" ht="345.6" hidden="1" x14ac:dyDescent="0.3">
      <c r="A2080" t="s">
        <v>7059</v>
      </c>
      <c r="B2080">
        <v>-2015</v>
      </c>
      <c r="C2080" s="1" t="s">
        <v>38</v>
      </c>
      <c r="D2080">
        <v>7.4</v>
      </c>
      <c r="E2080" s="1" t="s">
        <v>7060</v>
      </c>
      <c r="F2080" s="1" t="s">
        <v>7061</v>
      </c>
      <c r="G2080" s="2">
        <v>11309</v>
      </c>
      <c r="H2080">
        <v>163</v>
      </c>
    </row>
    <row r="2081" spans="1:8" hidden="1" x14ac:dyDescent="0.3">
      <c r="A2081" t="s">
        <v>7062</v>
      </c>
      <c r="B2081">
        <v>-2016</v>
      </c>
      <c r="C2081" s="1" t="s">
        <v>47</v>
      </c>
      <c r="D2081">
        <v>5.8</v>
      </c>
      <c r="E2081" s="1" t="s">
        <v>7063</v>
      </c>
      <c r="F2081" s="1" t="s">
        <v>7064</v>
      </c>
      <c r="G2081" s="2">
        <v>6973</v>
      </c>
      <c r="H2081">
        <v>89</v>
      </c>
    </row>
    <row r="2082" spans="1:8" ht="259.2" hidden="1" x14ac:dyDescent="0.3">
      <c r="A2082" t="s">
        <v>7065</v>
      </c>
      <c r="B2082" t="s">
        <v>7066</v>
      </c>
      <c r="C2082" s="1" t="s">
        <v>2194</v>
      </c>
      <c r="D2082">
        <v>6.9</v>
      </c>
      <c r="E2082" s="1" t="s">
        <v>7067</v>
      </c>
      <c r="F2082" s="1" t="s">
        <v>7068</v>
      </c>
      <c r="G2082" s="2">
        <v>2353</v>
      </c>
      <c r="H2082">
        <v>102</v>
      </c>
    </row>
    <row r="2083" spans="1:8" hidden="1" x14ac:dyDescent="0.3">
      <c r="A2083" t="s">
        <v>7069</v>
      </c>
      <c r="B2083">
        <v>-2016</v>
      </c>
      <c r="C2083" s="1" t="s">
        <v>3505</v>
      </c>
      <c r="D2083">
        <v>8.1</v>
      </c>
      <c r="E2083" s="1" t="s">
        <v>7070</v>
      </c>
      <c r="F2083" s="1" t="s">
        <v>7071</v>
      </c>
      <c r="G2083" s="2">
        <v>6041</v>
      </c>
      <c r="H2083">
        <v>45</v>
      </c>
    </row>
    <row r="2084" spans="1:8" hidden="1" x14ac:dyDescent="0.3">
      <c r="A2084" t="s">
        <v>7072</v>
      </c>
      <c r="B2084">
        <v>-2017</v>
      </c>
      <c r="C2084" s="1" t="s">
        <v>25</v>
      </c>
      <c r="D2084">
        <v>5.6</v>
      </c>
      <c r="E2084" s="1" t="s">
        <v>7073</v>
      </c>
      <c r="F2084" s="1" t="s">
        <v>7074</v>
      </c>
      <c r="G2084" s="2">
        <v>3115</v>
      </c>
      <c r="H2084">
        <v>85</v>
      </c>
    </row>
    <row r="2085" spans="1:8" hidden="1" x14ac:dyDescent="0.3">
      <c r="A2085" t="s">
        <v>7075</v>
      </c>
      <c r="B2085" t="s">
        <v>5852</v>
      </c>
      <c r="C2085" s="1" t="s">
        <v>15</v>
      </c>
      <c r="E2085" s="1" t="s">
        <v>7076</v>
      </c>
      <c r="F2085" s="1" t="s">
        <v>7077</v>
      </c>
      <c r="H2085">
        <v>58</v>
      </c>
    </row>
    <row r="2086" spans="1:8" hidden="1" x14ac:dyDescent="0.3">
      <c r="A2086" t="s">
        <v>7078</v>
      </c>
      <c r="B2086">
        <v>-2018</v>
      </c>
      <c r="C2086" s="1" t="s">
        <v>1119</v>
      </c>
      <c r="D2086">
        <v>5.7</v>
      </c>
      <c r="E2086" s="1" t="s">
        <v>7079</v>
      </c>
      <c r="F2086" s="1" t="s">
        <v>7080</v>
      </c>
      <c r="G2086" s="2">
        <v>3950</v>
      </c>
      <c r="H2086">
        <v>101</v>
      </c>
    </row>
    <row r="2087" spans="1:8" hidden="1" x14ac:dyDescent="0.3">
      <c r="A2087" t="s">
        <v>7081</v>
      </c>
      <c r="B2087">
        <v>-1952</v>
      </c>
      <c r="C2087" s="1" t="s">
        <v>7082</v>
      </c>
      <c r="D2087">
        <v>7.5</v>
      </c>
      <c r="E2087" s="1" t="s">
        <v>7083</v>
      </c>
      <c r="F2087" s="1" t="s">
        <v>7084</v>
      </c>
      <c r="G2087" s="2">
        <v>5679</v>
      </c>
      <c r="H2087">
        <v>110</v>
      </c>
    </row>
    <row r="2088" spans="1:8" ht="316.8" hidden="1" x14ac:dyDescent="0.3">
      <c r="A2088" t="s">
        <v>7085</v>
      </c>
      <c r="B2088" t="s">
        <v>3824</v>
      </c>
      <c r="C2088" s="1" t="s">
        <v>15</v>
      </c>
      <c r="D2088">
        <v>6.2</v>
      </c>
      <c r="E2088" s="1" t="s">
        <v>7086</v>
      </c>
      <c r="F2088" s="1" t="s">
        <v>7087</v>
      </c>
      <c r="G2088" s="2">
        <v>3994</v>
      </c>
      <c r="H2088">
        <v>30</v>
      </c>
    </row>
    <row r="2089" spans="1:8" ht="201.6" hidden="1" x14ac:dyDescent="0.3">
      <c r="A2089" t="s">
        <v>7088</v>
      </c>
      <c r="B2089" t="s">
        <v>95</v>
      </c>
      <c r="C2089" s="1" t="s">
        <v>15</v>
      </c>
      <c r="D2089">
        <v>7.6</v>
      </c>
      <c r="E2089" s="1" t="s">
        <v>7089</v>
      </c>
      <c r="F2089" s="1" t="s">
        <v>7090</v>
      </c>
      <c r="G2089" s="2">
        <v>5606</v>
      </c>
      <c r="H2089">
        <v>24</v>
      </c>
    </row>
    <row r="2090" spans="1:8" hidden="1" x14ac:dyDescent="0.3">
      <c r="A2090" t="s">
        <v>7091</v>
      </c>
      <c r="B2090">
        <v>-2018</v>
      </c>
      <c r="C2090" s="1" t="s">
        <v>1760</v>
      </c>
      <c r="D2090">
        <v>6</v>
      </c>
      <c r="E2090" s="1" t="s">
        <v>7092</v>
      </c>
      <c r="F2090" s="1" t="s">
        <v>7093</v>
      </c>
      <c r="G2090" s="2">
        <v>3765</v>
      </c>
      <c r="H2090">
        <v>110</v>
      </c>
    </row>
    <row r="2091" spans="1:8" ht="374.4" hidden="1" x14ac:dyDescent="0.3">
      <c r="A2091" t="s">
        <v>7094</v>
      </c>
      <c r="B2091" t="s">
        <v>227</v>
      </c>
      <c r="C2091" s="1" t="s">
        <v>3225</v>
      </c>
      <c r="D2091">
        <v>5.7</v>
      </c>
      <c r="E2091" s="1" t="s">
        <v>7095</v>
      </c>
      <c r="F2091" s="1" t="s">
        <v>7096</v>
      </c>
      <c r="G2091" s="2">
        <v>1652</v>
      </c>
      <c r="H2091">
        <v>47</v>
      </c>
    </row>
    <row r="2092" spans="1:8" hidden="1" x14ac:dyDescent="0.3">
      <c r="A2092" t="s">
        <v>7097</v>
      </c>
      <c r="B2092" t="s">
        <v>7098</v>
      </c>
      <c r="C2092" s="1" t="s">
        <v>6240</v>
      </c>
      <c r="D2092">
        <v>8.1</v>
      </c>
      <c r="E2092" s="1" t="s">
        <v>7099</v>
      </c>
      <c r="F2092" s="1" t="s">
        <v>7100</v>
      </c>
      <c r="G2092" s="2">
        <v>48656</v>
      </c>
      <c r="H2092">
        <v>118</v>
      </c>
    </row>
    <row r="2093" spans="1:8" hidden="1" x14ac:dyDescent="0.3">
      <c r="A2093" t="s">
        <v>7101</v>
      </c>
      <c r="B2093">
        <v>-2017</v>
      </c>
      <c r="C2093" s="1" t="s">
        <v>1271</v>
      </c>
      <c r="D2093">
        <v>3.6</v>
      </c>
      <c r="E2093" s="1" t="s">
        <v>7102</v>
      </c>
      <c r="F2093" s="1" t="s">
        <v>7103</v>
      </c>
      <c r="G2093" s="2">
        <v>4761</v>
      </c>
      <c r="H2093">
        <v>78</v>
      </c>
    </row>
    <row r="2094" spans="1:8" ht="144" hidden="1" x14ac:dyDescent="0.3">
      <c r="A2094" t="s">
        <v>7104</v>
      </c>
      <c r="B2094" t="s">
        <v>14</v>
      </c>
      <c r="C2094" s="1" t="s">
        <v>801</v>
      </c>
      <c r="D2094">
        <v>8.3000000000000007</v>
      </c>
      <c r="E2094" s="1" t="s">
        <v>7105</v>
      </c>
      <c r="F2094" s="1" t="s">
        <v>7106</v>
      </c>
      <c r="G2094" s="2">
        <v>2173</v>
      </c>
      <c r="H2094">
        <v>59</v>
      </c>
    </row>
    <row r="2095" spans="1:8" ht="216" hidden="1" x14ac:dyDescent="0.3">
      <c r="A2095" t="s">
        <v>7107</v>
      </c>
      <c r="B2095" t="s">
        <v>33</v>
      </c>
      <c r="C2095" s="1" t="s">
        <v>195</v>
      </c>
      <c r="D2095">
        <v>6.4</v>
      </c>
      <c r="E2095" s="1" t="s">
        <v>7108</v>
      </c>
      <c r="F2095" s="1" t="s">
        <v>7109</v>
      </c>
      <c r="G2095" s="2">
        <v>1802</v>
      </c>
    </row>
    <row r="2096" spans="1:8" hidden="1" x14ac:dyDescent="0.3">
      <c r="A2096" t="s">
        <v>7110</v>
      </c>
      <c r="B2096" t="s">
        <v>1629</v>
      </c>
      <c r="C2096" s="1" t="s">
        <v>104</v>
      </c>
      <c r="D2096">
        <v>3</v>
      </c>
      <c r="E2096" s="1" t="s">
        <v>7111</v>
      </c>
      <c r="F2096" s="1" t="s">
        <v>7112</v>
      </c>
      <c r="G2096" s="2">
        <v>11048</v>
      </c>
      <c r="H2096">
        <v>93</v>
      </c>
    </row>
    <row r="2097" spans="1:8" hidden="1" x14ac:dyDescent="0.3">
      <c r="A2097" t="s">
        <v>7113</v>
      </c>
      <c r="B2097">
        <v>-2020</v>
      </c>
      <c r="C2097" s="1" t="s">
        <v>3225</v>
      </c>
      <c r="D2097">
        <v>7.1</v>
      </c>
      <c r="E2097" s="1" t="s">
        <v>7114</v>
      </c>
      <c r="F2097" s="1" t="s">
        <v>7115</v>
      </c>
      <c r="G2097" s="2">
        <v>6352</v>
      </c>
      <c r="H2097">
        <v>156</v>
      </c>
    </row>
    <row r="2098" spans="1:8" hidden="1" x14ac:dyDescent="0.3">
      <c r="A2098" t="s">
        <v>7116</v>
      </c>
      <c r="B2098">
        <v>-2015</v>
      </c>
      <c r="C2098" s="1" t="s">
        <v>91</v>
      </c>
      <c r="D2098">
        <v>5.5</v>
      </c>
      <c r="E2098" s="1" t="s">
        <v>7117</v>
      </c>
      <c r="F2098" s="1" t="s">
        <v>7118</v>
      </c>
      <c r="G2098" s="2">
        <v>3172</v>
      </c>
      <c r="H2098">
        <v>101</v>
      </c>
    </row>
    <row r="2099" spans="1:8" hidden="1" x14ac:dyDescent="0.3">
      <c r="A2099" t="s">
        <v>7119</v>
      </c>
      <c r="B2099">
        <v>-2019</v>
      </c>
      <c r="C2099" s="1" t="s">
        <v>1028</v>
      </c>
      <c r="D2099">
        <v>7.6</v>
      </c>
      <c r="E2099" s="1" t="s">
        <v>7120</v>
      </c>
      <c r="F2099" s="1" t="s">
        <v>7121</v>
      </c>
      <c r="G2099" s="2">
        <v>5987</v>
      </c>
      <c r="H2099">
        <v>142</v>
      </c>
    </row>
    <row r="2100" spans="1:8" ht="187.2" hidden="1" x14ac:dyDescent="0.3">
      <c r="A2100" t="s">
        <v>7122</v>
      </c>
      <c r="B2100" t="s">
        <v>278</v>
      </c>
      <c r="C2100" s="1" t="s">
        <v>5867</v>
      </c>
      <c r="D2100">
        <v>6.8</v>
      </c>
      <c r="E2100" s="1" t="s">
        <v>7123</v>
      </c>
      <c r="F2100" s="1" t="s">
        <v>7124</v>
      </c>
      <c r="G2100">
        <v>333</v>
      </c>
      <c r="H2100">
        <v>24</v>
      </c>
    </row>
    <row r="2101" spans="1:8" hidden="1" x14ac:dyDescent="0.3">
      <c r="A2101" t="s">
        <v>7125</v>
      </c>
      <c r="B2101">
        <v>-2019</v>
      </c>
      <c r="C2101" s="1" t="s">
        <v>47</v>
      </c>
      <c r="D2101">
        <v>7.3</v>
      </c>
      <c r="E2101" s="1" t="s">
        <v>7126</v>
      </c>
      <c r="F2101" s="1" t="s">
        <v>7127</v>
      </c>
      <c r="G2101" s="2">
        <v>12716</v>
      </c>
      <c r="H2101">
        <v>133</v>
      </c>
    </row>
    <row r="2102" spans="1:8" hidden="1" x14ac:dyDescent="0.3">
      <c r="A2102" t="s">
        <v>7128</v>
      </c>
      <c r="B2102">
        <v>-2008</v>
      </c>
      <c r="C2102" s="1" t="s">
        <v>5867</v>
      </c>
      <c r="D2102">
        <v>7</v>
      </c>
      <c r="E2102" s="1" t="s">
        <v>7129</v>
      </c>
      <c r="F2102" s="1" t="s">
        <v>7130</v>
      </c>
      <c r="G2102" s="2">
        <v>2732</v>
      </c>
      <c r="H2102">
        <v>25</v>
      </c>
    </row>
    <row r="2103" spans="1:8" ht="244.8" hidden="1" x14ac:dyDescent="0.3">
      <c r="A2103" t="s">
        <v>7131</v>
      </c>
      <c r="C2103" s="1" t="s">
        <v>34</v>
      </c>
      <c r="E2103" s="1" t="s">
        <v>7132</v>
      </c>
      <c r="F2103" s="1" t="s">
        <v>7133</v>
      </c>
    </row>
    <row r="2104" spans="1:8" ht="345.6" hidden="1" x14ac:dyDescent="0.3">
      <c r="A2104" t="s">
        <v>7134</v>
      </c>
      <c r="B2104">
        <v>-2016</v>
      </c>
      <c r="C2104" s="1" t="s">
        <v>104</v>
      </c>
      <c r="D2104">
        <v>7.4</v>
      </c>
      <c r="E2104" s="1" t="s">
        <v>7135</v>
      </c>
      <c r="F2104" s="1" t="s">
        <v>7136</v>
      </c>
      <c r="G2104" s="2">
        <v>3348</v>
      </c>
      <c r="H2104">
        <v>60</v>
      </c>
    </row>
    <row r="2105" spans="1:8" ht="230.4" hidden="1" x14ac:dyDescent="0.3">
      <c r="A2105" t="s">
        <v>7137</v>
      </c>
      <c r="B2105" t="s">
        <v>128</v>
      </c>
      <c r="C2105" s="1" t="s">
        <v>1735</v>
      </c>
      <c r="D2105">
        <v>7.9</v>
      </c>
      <c r="E2105" s="1" t="s">
        <v>7138</v>
      </c>
      <c r="F2105" s="1" t="s">
        <v>7139</v>
      </c>
      <c r="G2105" s="2">
        <v>1382</v>
      </c>
      <c r="H2105">
        <v>24</v>
      </c>
    </row>
    <row r="2106" spans="1:8" hidden="1" x14ac:dyDescent="0.3">
      <c r="A2106" t="s">
        <v>7140</v>
      </c>
      <c r="B2106">
        <v>-2021</v>
      </c>
      <c r="C2106" s="1" t="s">
        <v>801</v>
      </c>
      <c r="D2106">
        <v>6.9</v>
      </c>
      <c r="E2106" s="1" t="s">
        <v>7141</v>
      </c>
      <c r="F2106" s="1" t="s">
        <v>7142</v>
      </c>
      <c r="G2106" s="2">
        <v>1451</v>
      </c>
      <c r="H2106">
        <v>23</v>
      </c>
    </row>
    <row r="2107" spans="1:8" ht="230.4" hidden="1" x14ac:dyDescent="0.3">
      <c r="A2107" t="s">
        <v>7143</v>
      </c>
      <c r="B2107" t="s">
        <v>1379</v>
      </c>
      <c r="C2107" s="1" t="s">
        <v>91</v>
      </c>
      <c r="D2107">
        <v>8.3000000000000007</v>
      </c>
      <c r="E2107" s="1" t="s">
        <v>7144</v>
      </c>
      <c r="F2107" s="1" t="s">
        <v>7145</v>
      </c>
      <c r="G2107" s="2">
        <v>1499</v>
      </c>
      <c r="H2107">
        <v>65</v>
      </c>
    </row>
    <row r="2108" spans="1:8" ht="172.8" hidden="1" x14ac:dyDescent="0.3">
      <c r="A2108" t="s">
        <v>7146</v>
      </c>
      <c r="B2108" t="s">
        <v>33</v>
      </c>
      <c r="C2108" s="1" t="s">
        <v>1950</v>
      </c>
      <c r="D2108">
        <v>6.9</v>
      </c>
      <c r="E2108" s="1" t="s">
        <v>7147</v>
      </c>
      <c r="F2108" s="1" t="s">
        <v>7148</v>
      </c>
      <c r="G2108" s="2">
        <v>1388</v>
      </c>
    </row>
    <row r="2109" spans="1:8" ht="187.2" hidden="1" x14ac:dyDescent="0.3">
      <c r="A2109" t="s">
        <v>7149</v>
      </c>
      <c r="B2109" t="s">
        <v>3660</v>
      </c>
      <c r="C2109" s="1" t="s">
        <v>801</v>
      </c>
      <c r="D2109">
        <v>9</v>
      </c>
      <c r="E2109" s="1" t="s">
        <v>7150</v>
      </c>
      <c r="F2109" s="1" t="s">
        <v>7151</v>
      </c>
      <c r="G2109" s="2">
        <v>27986</v>
      </c>
      <c r="H2109">
        <v>333</v>
      </c>
    </row>
    <row r="2110" spans="1:8" ht="244.8" hidden="1" x14ac:dyDescent="0.3">
      <c r="A2110" t="s">
        <v>7152</v>
      </c>
      <c r="B2110">
        <v>-2018</v>
      </c>
      <c r="C2110" s="1" t="s">
        <v>187</v>
      </c>
      <c r="D2110">
        <v>7.7</v>
      </c>
      <c r="E2110" s="1" t="s">
        <v>7153</v>
      </c>
      <c r="F2110" s="1" t="s">
        <v>7154</v>
      </c>
      <c r="G2110" s="2">
        <v>1936</v>
      </c>
      <c r="H2110">
        <v>60</v>
      </c>
    </row>
    <row r="2111" spans="1:8" hidden="1" x14ac:dyDescent="0.3">
      <c r="A2111" t="s">
        <v>7155</v>
      </c>
      <c r="B2111" t="s">
        <v>493</v>
      </c>
      <c r="C2111" s="1" t="s">
        <v>47</v>
      </c>
      <c r="D2111">
        <v>5.6</v>
      </c>
      <c r="E2111" s="1" t="s">
        <v>7156</v>
      </c>
      <c r="F2111" s="1" t="s">
        <v>7157</v>
      </c>
      <c r="G2111" s="2">
        <v>5277</v>
      </c>
      <c r="H2111">
        <v>98</v>
      </c>
    </row>
    <row r="2112" spans="1:8" hidden="1" x14ac:dyDescent="0.3">
      <c r="A2112" t="s">
        <v>7158</v>
      </c>
      <c r="B2112">
        <v>-2020</v>
      </c>
      <c r="C2112" s="1" t="s">
        <v>91</v>
      </c>
      <c r="D2112">
        <v>6.8</v>
      </c>
      <c r="E2112" s="1" t="s">
        <v>7159</v>
      </c>
      <c r="F2112" s="1" t="s">
        <v>7160</v>
      </c>
      <c r="G2112" s="2">
        <v>6610</v>
      </c>
      <c r="H2112">
        <v>114</v>
      </c>
    </row>
    <row r="2113" spans="1:8" hidden="1" x14ac:dyDescent="0.3">
      <c r="A2113" t="s">
        <v>7161</v>
      </c>
      <c r="C2113" s="1" t="s">
        <v>427</v>
      </c>
      <c r="E2113" s="1" t="s">
        <v>7162</v>
      </c>
      <c r="F2113" s="1" t="s">
        <v>7163</v>
      </c>
    </row>
    <row r="2114" spans="1:8" hidden="1" x14ac:dyDescent="0.3">
      <c r="A2114" t="s">
        <v>7164</v>
      </c>
      <c r="B2114">
        <v>-2016</v>
      </c>
      <c r="C2114" s="1" t="s">
        <v>2079</v>
      </c>
      <c r="D2114">
        <v>3.4</v>
      </c>
      <c r="E2114" s="1" t="s">
        <v>7165</v>
      </c>
      <c r="F2114" s="1" t="s">
        <v>7166</v>
      </c>
      <c r="G2114" s="2">
        <v>3581</v>
      </c>
      <c r="H2114">
        <v>86</v>
      </c>
    </row>
    <row r="2115" spans="1:8" hidden="1" x14ac:dyDescent="0.3">
      <c r="A2115" t="s">
        <v>7167</v>
      </c>
      <c r="C2115" s="1" t="s">
        <v>762</v>
      </c>
      <c r="E2115" s="1" t="s">
        <v>7168</v>
      </c>
      <c r="F2115" s="1" t="s">
        <v>7169</v>
      </c>
    </row>
    <row r="2116" spans="1:8" hidden="1" x14ac:dyDescent="0.3">
      <c r="A2116" t="s">
        <v>7170</v>
      </c>
      <c r="B2116">
        <v>-2021</v>
      </c>
      <c r="C2116" s="1" t="s">
        <v>2395</v>
      </c>
      <c r="E2116" s="1" t="s">
        <v>7171</v>
      </c>
      <c r="F2116" s="1" t="s">
        <v>7172</v>
      </c>
      <c r="H2116">
        <v>68</v>
      </c>
    </row>
    <row r="2117" spans="1:8" ht="187.2" hidden="1" x14ac:dyDescent="0.3">
      <c r="A2117" t="s">
        <v>7173</v>
      </c>
      <c r="B2117" t="s">
        <v>51</v>
      </c>
      <c r="C2117" s="1" t="s">
        <v>615</v>
      </c>
      <c r="D2117">
        <v>5.5</v>
      </c>
      <c r="E2117" s="1" t="s">
        <v>7174</v>
      </c>
      <c r="F2117" s="1" t="s">
        <v>7175</v>
      </c>
      <c r="G2117">
        <v>164</v>
      </c>
      <c r="H2117">
        <v>44</v>
      </c>
    </row>
    <row r="2118" spans="1:8" ht="360" hidden="1" x14ac:dyDescent="0.3">
      <c r="A2118" t="s">
        <v>7176</v>
      </c>
      <c r="B2118">
        <v>-2014</v>
      </c>
      <c r="C2118" s="1" t="s">
        <v>91</v>
      </c>
      <c r="D2118">
        <v>7.2</v>
      </c>
      <c r="E2118" s="1" t="s">
        <v>7177</v>
      </c>
      <c r="F2118" s="1" t="s">
        <v>7178</v>
      </c>
      <c r="G2118" s="2">
        <v>4902</v>
      </c>
      <c r="H2118">
        <v>143</v>
      </c>
    </row>
    <row r="2119" spans="1:8" ht="374.4" hidden="1" x14ac:dyDescent="0.3">
      <c r="A2119" t="s">
        <v>7179</v>
      </c>
      <c r="B2119" t="s">
        <v>85</v>
      </c>
      <c r="C2119" s="1" t="s">
        <v>6720</v>
      </c>
      <c r="D2119">
        <v>7.7</v>
      </c>
      <c r="E2119" s="1" t="s">
        <v>7180</v>
      </c>
      <c r="F2119" s="1" t="s">
        <v>7181</v>
      </c>
      <c r="G2119" s="2">
        <v>4249</v>
      </c>
      <c r="H2119">
        <v>30</v>
      </c>
    </row>
    <row r="2120" spans="1:8" hidden="1" x14ac:dyDescent="0.3">
      <c r="A2120" t="s">
        <v>7182</v>
      </c>
      <c r="B2120">
        <v>-2020</v>
      </c>
      <c r="C2120" s="1" t="s">
        <v>7183</v>
      </c>
      <c r="D2120">
        <v>5.9</v>
      </c>
      <c r="E2120" s="1" t="s">
        <v>7184</v>
      </c>
      <c r="F2120" s="1" t="s">
        <v>7185</v>
      </c>
      <c r="G2120" s="2">
        <v>1115</v>
      </c>
      <c r="H2120">
        <v>104</v>
      </c>
    </row>
    <row r="2121" spans="1:8" hidden="1" x14ac:dyDescent="0.3">
      <c r="A2121" t="s">
        <v>7186</v>
      </c>
      <c r="B2121">
        <v>-2014</v>
      </c>
      <c r="C2121" s="1" t="s">
        <v>2404</v>
      </c>
      <c r="D2121">
        <v>4.4000000000000004</v>
      </c>
      <c r="E2121" s="1" t="s">
        <v>7187</v>
      </c>
      <c r="F2121" s="1" t="s">
        <v>7188</v>
      </c>
      <c r="G2121" s="2">
        <v>1411</v>
      </c>
      <c r="H2121">
        <v>100</v>
      </c>
    </row>
    <row r="2122" spans="1:8" hidden="1" x14ac:dyDescent="0.3">
      <c r="A2122" t="s">
        <v>7189</v>
      </c>
      <c r="B2122">
        <v>-2018</v>
      </c>
      <c r="C2122" s="1" t="s">
        <v>47</v>
      </c>
      <c r="D2122">
        <v>5.9</v>
      </c>
      <c r="E2122" s="1" t="s">
        <v>7190</v>
      </c>
      <c r="F2122" s="1" t="s">
        <v>7191</v>
      </c>
      <c r="G2122" s="2">
        <v>5672</v>
      </c>
      <c r="H2122">
        <v>90</v>
      </c>
    </row>
    <row r="2123" spans="1:8" hidden="1" x14ac:dyDescent="0.3">
      <c r="A2123" t="s">
        <v>7192</v>
      </c>
      <c r="B2123">
        <v>-2019</v>
      </c>
      <c r="C2123" s="1" t="s">
        <v>1760</v>
      </c>
      <c r="D2123">
        <v>6.5</v>
      </c>
      <c r="E2123" s="1" t="s">
        <v>7193</v>
      </c>
      <c r="F2123" s="1" t="s">
        <v>7194</v>
      </c>
      <c r="G2123" s="2">
        <v>3596</v>
      </c>
      <c r="H2123">
        <v>48</v>
      </c>
    </row>
    <row r="2124" spans="1:8" ht="360" hidden="1" x14ac:dyDescent="0.3">
      <c r="A2124" t="s">
        <v>7195</v>
      </c>
      <c r="B2124" t="s">
        <v>1936</v>
      </c>
      <c r="C2124" s="1" t="s">
        <v>47</v>
      </c>
      <c r="D2124">
        <v>7.4</v>
      </c>
      <c r="E2124" s="1" t="s">
        <v>7196</v>
      </c>
      <c r="F2124" s="1" t="s">
        <v>7197</v>
      </c>
      <c r="G2124" s="2">
        <v>3414</v>
      </c>
      <c r="H2124">
        <v>30</v>
      </c>
    </row>
    <row r="2125" spans="1:8" hidden="1" x14ac:dyDescent="0.3">
      <c r="A2125" t="s">
        <v>7198</v>
      </c>
      <c r="B2125">
        <v>-2017</v>
      </c>
      <c r="C2125" s="1" t="s">
        <v>1643</v>
      </c>
      <c r="D2125">
        <v>5.9</v>
      </c>
      <c r="E2125" s="1" t="s">
        <v>7199</v>
      </c>
      <c r="F2125" s="1" t="s">
        <v>7200</v>
      </c>
      <c r="G2125" s="2">
        <v>9662</v>
      </c>
      <c r="H2125">
        <v>95</v>
      </c>
    </row>
    <row r="2126" spans="1:8" hidden="1" x14ac:dyDescent="0.3">
      <c r="A2126" t="s">
        <v>7201</v>
      </c>
      <c r="B2126">
        <v>-2020</v>
      </c>
      <c r="C2126" s="1" t="s">
        <v>64</v>
      </c>
      <c r="D2126">
        <v>5.6</v>
      </c>
      <c r="E2126" s="1" t="s">
        <v>7202</v>
      </c>
      <c r="F2126" s="1" t="s">
        <v>7203</v>
      </c>
      <c r="G2126" s="2">
        <v>3974</v>
      </c>
      <c r="H2126">
        <v>32</v>
      </c>
    </row>
    <row r="2127" spans="1:8" ht="273.60000000000002" hidden="1" x14ac:dyDescent="0.3">
      <c r="A2127" t="s">
        <v>7204</v>
      </c>
      <c r="B2127" t="s">
        <v>33</v>
      </c>
      <c r="C2127" s="1" t="s">
        <v>2132</v>
      </c>
      <c r="D2127">
        <v>6.3</v>
      </c>
      <c r="E2127" s="1" t="s">
        <v>7205</v>
      </c>
      <c r="F2127" s="1" t="s">
        <v>7206</v>
      </c>
      <c r="G2127" s="2">
        <v>1718</v>
      </c>
      <c r="H2127">
        <v>25</v>
      </c>
    </row>
    <row r="2128" spans="1:8" ht="216" hidden="1" x14ac:dyDescent="0.3">
      <c r="A2128" t="s">
        <v>7207</v>
      </c>
      <c r="B2128">
        <v>-2019</v>
      </c>
      <c r="C2128" s="1" t="s">
        <v>5215</v>
      </c>
      <c r="D2128">
        <v>5.9</v>
      </c>
      <c r="E2128" s="1" t="s">
        <v>7208</v>
      </c>
      <c r="F2128" s="1" t="s">
        <v>7209</v>
      </c>
      <c r="G2128" s="2">
        <v>2733</v>
      </c>
      <c r="H2128">
        <v>55</v>
      </c>
    </row>
    <row r="2129" spans="1:8" ht="331.2" hidden="1" x14ac:dyDescent="0.3">
      <c r="A2129" t="s">
        <v>7210</v>
      </c>
      <c r="B2129">
        <v>-2016</v>
      </c>
      <c r="C2129" s="1" t="s">
        <v>86</v>
      </c>
      <c r="D2129">
        <v>7.9</v>
      </c>
      <c r="E2129" s="1" t="s">
        <v>7211</v>
      </c>
      <c r="F2129" s="1" t="s">
        <v>7212</v>
      </c>
      <c r="G2129" s="2">
        <v>4234</v>
      </c>
      <c r="H2129">
        <v>119</v>
      </c>
    </row>
    <row r="2130" spans="1:8" ht="259.2" hidden="1" x14ac:dyDescent="0.3">
      <c r="A2130" t="s">
        <v>7213</v>
      </c>
      <c r="B2130">
        <v>-2018</v>
      </c>
      <c r="C2130" s="1" t="s">
        <v>47</v>
      </c>
      <c r="D2130">
        <v>6.3</v>
      </c>
      <c r="E2130" s="1" t="s">
        <v>7214</v>
      </c>
      <c r="F2130" s="1" t="s">
        <v>7215</v>
      </c>
      <c r="G2130" s="2">
        <v>13208</v>
      </c>
      <c r="H2130">
        <v>98</v>
      </c>
    </row>
    <row r="2131" spans="1:8" hidden="1" x14ac:dyDescent="0.3">
      <c r="A2131" t="s">
        <v>7216</v>
      </c>
      <c r="B2131">
        <v>-2020</v>
      </c>
      <c r="C2131" s="1" t="s">
        <v>3337</v>
      </c>
      <c r="D2131">
        <v>7.5</v>
      </c>
      <c r="E2131" s="1" t="s">
        <v>7217</v>
      </c>
      <c r="F2131" s="1" t="s">
        <v>7218</v>
      </c>
      <c r="G2131" s="2">
        <v>5454</v>
      </c>
      <c r="H2131">
        <v>89</v>
      </c>
    </row>
    <row r="2132" spans="1:8" ht="230.4" hidden="1" x14ac:dyDescent="0.3">
      <c r="A2132" t="s">
        <v>7219</v>
      </c>
      <c r="B2132" t="s">
        <v>1013</v>
      </c>
      <c r="C2132" s="1" t="s">
        <v>3088</v>
      </c>
      <c r="D2132">
        <v>5.9</v>
      </c>
      <c r="E2132" s="1" t="s">
        <v>7220</v>
      </c>
      <c r="F2132" s="1" t="s">
        <v>7221</v>
      </c>
      <c r="G2132">
        <v>805</v>
      </c>
      <c r="H2132">
        <v>30</v>
      </c>
    </row>
    <row r="2133" spans="1:8" ht="216" hidden="1" x14ac:dyDescent="0.3">
      <c r="A2133" t="s">
        <v>7222</v>
      </c>
      <c r="B2133" t="s">
        <v>278</v>
      </c>
      <c r="C2133" s="1" t="s">
        <v>1780</v>
      </c>
      <c r="D2133">
        <v>6.7</v>
      </c>
      <c r="E2133" s="1" t="s">
        <v>7223</v>
      </c>
      <c r="F2133" s="1" t="s">
        <v>7224</v>
      </c>
      <c r="G2133" s="2">
        <v>2318</v>
      </c>
      <c r="H2133">
        <v>40</v>
      </c>
    </row>
    <row r="2134" spans="1:8" hidden="1" x14ac:dyDescent="0.3">
      <c r="A2134" t="s">
        <v>7225</v>
      </c>
      <c r="B2134">
        <v>-2019</v>
      </c>
      <c r="C2134" s="1" t="s">
        <v>885</v>
      </c>
      <c r="D2134">
        <v>4.5</v>
      </c>
      <c r="E2134" s="1" t="s">
        <v>7226</v>
      </c>
      <c r="F2134" s="1" t="s">
        <v>7227</v>
      </c>
      <c r="G2134" s="2">
        <v>1124</v>
      </c>
      <c r="H2134">
        <v>87</v>
      </c>
    </row>
    <row r="2135" spans="1:8" ht="345.6" hidden="1" x14ac:dyDescent="0.3">
      <c r="A2135" t="s">
        <v>7228</v>
      </c>
      <c r="B2135">
        <v>-2020</v>
      </c>
      <c r="C2135" s="1" t="s">
        <v>1316</v>
      </c>
      <c r="D2135">
        <v>6.8</v>
      </c>
      <c r="E2135" s="1" t="s">
        <v>7229</v>
      </c>
      <c r="F2135" s="1" t="s">
        <v>7230</v>
      </c>
      <c r="G2135" s="2">
        <v>1795</v>
      </c>
      <c r="H2135">
        <v>288</v>
      </c>
    </row>
    <row r="2136" spans="1:8" ht="273.60000000000002" hidden="1" x14ac:dyDescent="0.3">
      <c r="A2136" t="s">
        <v>7231</v>
      </c>
      <c r="B2136">
        <v>-2019</v>
      </c>
      <c r="C2136" s="1" t="s">
        <v>625</v>
      </c>
      <c r="D2136">
        <v>4.5</v>
      </c>
      <c r="E2136" s="1" t="s">
        <v>7232</v>
      </c>
      <c r="F2136" s="1" t="s">
        <v>7233</v>
      </c>
      <c r="G2136" s="2">
        <v>3340</v>
      </c>
      <c r="H2136">
        <v>99</v>
      </c>
    </row>
    <row r="2137" spans="1:8" ht="216" hidden="1" x14ac:dyDescent="0.3">
      <c r="A2137" t="s">
        <v>7234</v>
      </c>
      <c r="B2137" t="s">
        <v>278</v>
      </c>
      <c r="C2137" s="1" t="s">
        <v>435</v>
      </c>
      <c r="D2137">
        <v>8.1</v>
      </c>
      <c r="E2137" s="1" t="s">
        <v>7235</v>
      </c>
      <c r="F2137" s="1" t="s">
        <v>7236</v>
      </c>
      <c r="G2137" s="2">
        <v>5196</v>
      </c>
      <c r="H2137">
        <v>15</v>
      </c>
    </row>
    <row r="2138" spans="1:8" ht="244.8" hidden="1" x14ac:dyDescent="0.3">
      <c r="A2138" t="s">
        <v>7237</v>
      </c>
      <c r="B2138" t="s">
        <v>3130</v>
      </c>
      <c r="C2138" s="1" t="s">
        <v>2074</v>
      </c>
      <c r="D2138">
        <v>5</v>
      </c>
      <c r="E2138" s="1" t="s">
        <v>7238</v>
      </c>
      <c r="F2138" s="1" t="s">
        <v>7239</v>
      </c>
      <c r="G2138" s="2">
        <v>2546</v>
      </c>
      <c r="H2138">
        <v>91</v>
      </c>
    </row>
    <row r="2139" spans="1:8" ht="331.2" hidden="1" x14ac:dyDescent="0.3">
      <c r="A2139" t="s">
        <v>7240</v>
      </c>
      <c r="B2139">
        <v>-2018</v>
      </c>
      <c r="C2139" s="1" t="s">
        <v>104</v>
      </c>
      <c r="D2139">
        <v>5.8</v>
      </c>
      <c r="E2139" s="1" t="s">
        <v>7241</v>
      </c>
      <c r="F2139" s="1" t="s">
        <v>7242</v>
      </c>
      <c r="G2139" s="2">
        <v>1775</v>
      </c>
      <c r="H2139">
        <v>100</v>
      </c>
    </row>
    <row r="2140" spans="1:8" hidden="1" x14ac:dyDescent="0.3">
      <c r="A2140" t="s">
        <v>7243</v>
      </c>
      <c r="B2140">
        <v>-2021</v>
      </c>
      <c r="C2140" s="1" t="s">
        <v>7244</v>
      </c>
      <c r="D2140">
        <v>5.3</v>
      </c>
      <c r="E2140" s="1" t="s">
        <v>7245</v>
      </c>
      <c r="F2140" s="1" t="s">
        <v>7246</v>
      </c>
      <c r="G2140">
        <v>119</v>
      </c>
      <c r="H2140">
        <v>39</v>
      </c>
    </row>
    <row r="2141" spans="1:8" hidden="1" x14ac:dyDescent="0.3">
      <c r="A2141" t="s">
        <v>7247</v>
      </c>
      <c r="B2141">
        <v>-2020</v>
      </c>
      <c r="C2141" s="1" t="s">
        <v>499</v>
      </c>
      <c r="D2141">
        <v>6</v>
      </c>
      <c r="E2141" s="1" t="s">
        <v>7248</v>
      </c>
      <c r="F2141" s="1" t="s">
        <v>7249</v>
      </c>
      <c r="G2141" s="2">
        <v>1928</v>
      </c>
      <c r="H2141">
        <v>111</v>
      </c>
    </row>
    <row r="2142" spans="1:8" hidden="1" x14ac:dyDescent="0.3">
      <c r="A2142" t="s">
        <v>7250</v>
      </c>
      <c r="B2142">
        <v>-2021</v>
      </c>
      <c r="C2142" s="1" t="s">
        <v>104</v>
      </c>
      <c r="D2142">
        <v>4.5</v>
      </c>
      <c r="E2142" s="1" t="s">
        <v>7251</v>
      </c>
      <c r="F2142" s="1" t="s">
        <v>7252</v>
      </c>
      <c r="G2142" s="2">
        <v>1630</v>
      </c>
      <c r="H2142">
        <v>97</v>
      </c>
    </row>
    <row r="2143" spans="1:8" ht="331.2" hidden="1" x14ac:dyDescent="0.3">
      <c r="A2143" t="s">
        <v>7253</v>
      </c>
      <c r="B2143" t="s">
        <v>7254</v>
      </c>
      <c r="C2143" s="1" t="s">
        <v>2007</v>
      </c>
      <c r="D2143">
        <v>5.7</v>
      </c>
      <c r="E2143" s="1" t="s">
        <v>7255</v>
      </c>
      <c r="F2143" s="1" t="s">
        <v>7256</v>
      </c>
      <c r="G2143" s="2">
        <v>1495</v>
      </c>
      <c r="H2143">
        <v>24</v>
      </c>
    </row>
    <row r="2144" spans="1:8" ht="259.2" hidden="1" x14ac:dyDescent="0.3">
      <c r="A2144" t="s">
        <v>7257</v>
      </c>
      <c r="B2144" t="s">
        <v>227</v>
      </c>
      <c r="C2144" s="1" t="s">
        <v>15</v>
      </c>
      <c r="D2144">
        <v>6.6</v>
      </c>
      <c r="E2144" s="1" t="s">
        <v>7258</v>
      </c>
      <c r="F2144" s="1" t="s">
        <v>7259</v>
      </c>
      <c r="G2144">
        <v>636</v>
      </c>
      <c r="H2144">
        <v>25</v>
      </c>
    </row>
    <row r="2145" spans="1:8" ht="187.2" hidden="1" x14ac:dyDescent="0.3">
      <c r="A2145" t="s">
        <v>7260</v>
      </c>
      <c r="B2145">
        <v>-2020</v>
      </c>
      <c r="C2145" s="1" t="s">
        <v>872</v>
      </c>
      <c r="D2145">
        <v>7.4</v>
      </c>
      <c r="E2145" s="1" t="s">
        <v>7261</v>
      </c>
      <c r="F2145" s="1" t="s">
        <v>7262</v>
      </c>
      <c r="G2145" s="2">
        <v>1105</v>
      </c>
      <c r="H2145">
        <v>23</v>
      </c>
    </row>
    <row r="2146" spans="1:8" ht="230.4" hidden="1" x14ac:dyDescent="0.3">
      <c r="A2146" t="s">
        <v>7263</v>
      </c>
      <c r="B2146" t="s">
        <v>14</v>
      </c>
      <c r="C2146" s="1" t="s">
        <v>43</v>
      </c>
      <c r="E2146" s="1" t="s">
        <v>7264</v>
      </c>
      <c r="F2146" s="1" t="s">
        <v>7265</v>
      </c>
      <c r="H2146">
        <v>50</v>
      </c>
    </row>
    <row r="2147" spans="1:8" hidden="1" x14ac:dyDescent="0.3">
      <c r="A2147" t="s">
        <v>7266</v>
      </c>
      <c r="B2147">
        <v>-2016</v>
      </c>
      <c r="C2147" s="1" t="s">
        <v>2857</v>
      </c>
      <c r="D2147">
        <v>5.3</v>
      </c>
      <c r="E2147" s="1" t="s">
        <v>7267</v>
      </c>
      <c r="F2147" s="1" t="s">
        <v>7268</v>
      </c>
      <c r="G2147" s="2">
        <v>6809</v>
      </c>
      <c r="H2147">
        <v>92</v>
      </c>
    </row>
    <row r="2148" spans="1:8" hidden="1" x14ac:dyDescent="0.3">
      <c r="A2148" t="s">
        <v>7269</v>
      </c>
      <c r="B2148">
        <v>-2020</v>
      </c>
      <c r="C2148" s="1" t="s">
        <v>6240</v>
      </c>
      <c r="D2148">
        <v>7.4</v>
      </c>
      <c r="E2148" s="1" t="s">
        <v>7270</v>
      </c>
      <c r="F2148" s="1" t="s">
        <v>7271</v>
      </c>
      <c r="G2148" s="2">
        <v>6851</v>
      </c>
      <c r="H2148">
        <v>252</v>
      </c>
    </row>
    <row r="2149" spans="1:8" hidden="1" x14ac:dyDescent="0.3">
      <c r="A2149" t="s">
        <v>7272</v>
      </c>
      <c r="B2149">
        <v>-2013</v>
      </c>
      <c r="C2149" s="1" t="s">
        <v>856</v>
      </c>
      <c r="D2149">
        <v>5.6</v>
      </c>
      <c r="E2149" s="1" t="s">
        <v>7273</v>
      </c>
      <c r="F2149" s="1" t="s">
        <v>7274</v>
      </c>
      <c r="G2149" s="2">
        <v>19590</v>
      </c>
      <c r="H2149">
        <v>89</v>
      </c>
    </row>
    <row r="2150" spans="1:8" hidden="1" x14ac:dyDescent="0.3">
      <c r="A2150" t="s">
        <v>7275</v>
      </c>
      <c r="B2150">
        <v>-2019</v>
      </c>
      <c r="C2150" s="1" t="s">
        <v>7276</v>
      </c>
      <c r="D2150">
        <v>6.9</v>
      </c>
      <c r="E2150" s="1" t="s">
        <v>7277</v>
      </c>
      <c r="F2150" s="1" t="s">
        <v>7278</v>
      </c>
      <c r="G2150" s="2">
        <v>4732</v>
      </c>
      <c r="H2150">
        <v>30</v>
      </c>
    </row>
    <row r="2151" spans="1:8" ht="374.4" hidden="1" x14ac:dyDescent="0.3">
      <c r="A2151" t="s">
        <v>7279</v>
      </c>
      <c r="B2151" t="s">
        <v>51</v>
      </c>
      <c r="C2151" s="1" t="s">
        <v>5271</v>
      </c>
      <c r="D2151">
        <v>8.1999999999999993</v>
      </c>
      <c r="E2151" s="1" t="s">
        <v>7280</v>
      </c>
      <c r="F2151" s="1" t="s">
        <v>7281</v>
      </c>
      <c r="G2151">
        <v>917</v>
      </c>
      <c r="H2151">
        <v>52</v>
      </c>
    </row>
    <row r="2152" spans="1:8" ht="201.6" hidden="1" x14ac:dyDescent="0.3">
      <c r="A2152" t="s">
        <v>7282</v>
      </c>
      <c r="B2152" t="s">
        <v>542</v>
      </c>
      <c r="C2152" s="1" t="s">
        <v>801</v>
      </c>
      <c r="D2152">
        <v>8.6</v>
      </c>
      <c r="E2152" s="1" t="s">
        <v>7283</v>
      </c>
      <c r="F2152" s="1" t="s">
        <v>7284</v>
      </c>
      <c r="G2152">
        <v>504</v>
      </c>
      <c r="H2152">
        <v>63</v>
      </c>
    </row>
    <row r="2153" spans="1:8" hidden="1" x14ac:dyDescent="0.3">
      <c r="A2153" t="s">
        <v>7285</v>
      </c>
      <c r="C2153" s="1" t="s">
        <v>7286</v>
      </c>
      <c r="E2153" s="1" t="s">
        <v>7287</v>
      </c>
      <c r="F2153" s="1" t="s">
        <v>7288</v>
      </c>
    </row>
    <row r="2154" spans="1:8" ht="230.4" hidden="1" x14ac:dyDescent="0.3">
      <c r="A2154" t="s">
        <v>7289</v>
      </c>
      <c r="B2154" t="s">
        <v>278</v>
      </c>
      <c r="C2154" s="1" t="s">
        <v>639</v>
      </c>
      <c r="D2154">
        <v>7</v>
      </c>
      <c r="E2154" s="1" t="s">
        <v>7290</v>
      </c>
      <c r="F2154" s="1" t="s">
        <v>7291</v>
      </c>
      <c r="G2154">
        <v>893</v>
      </c>
      <c r="H2154">
        <v>24</v>
      </c>
    </row>
    <row r="2155" spans="1:8" ht="331.2" hidden="1" x14ac:dyDescent="0.3">
      <c r="A2155" t="s">
        <v>7292</v>
      </c>
      <c r="B2155" t="s">
        <v>278</v>
      </c>
      <c r="C2155" s="1" t="s">
        <v>801</v>
      </c>
      <c r="D2155">
        <v>8.8000000000000007</v>
      </c>
      <c r="E2155" s="1" t="s">
        <v>7293</v>
      </c>
      <c r="F2155" s="1" t="s">
        <v>7294</v>
      </c>
      <c r="G2155" s="2">
        <v>7223</v>
      </c>
      <c r="H2155">
        <v>47</v>
      </c>
    </row>
    <row r="2156" spans="1:8" hidden="1" x14ac:dyDescent="0.3">
      <c r="A2156" t="s">
        <v>7295</v>
      </c>
      <c r="B2156" t="s">
        <v>783</v>
      </c>
      <c r="C2156" s="1" t="s">
        <v>1375</v>
      </c>
      <c r="D2156">
        <v>5.8</v>
      </c>
      <c r="E2156" s="1" t="s">
        <v>7296</v>
      </c>
      <c r="F2156" s="1" t="s">
        <v>7297</v>
      </c>
      <c r="G2156" s="2">
        <v>6821</v>
      </c>
      <c r="H2156">
        <v>104</v>
      </c>
    </row>
    <row r="2157" spans="1:8" hidden="1" x14ac:dyDescent="0.3">
      <c r="A2157" t="s">
        <v>7298</v>
      </c>
      <c r="B2157" t="s">
        <v>4316</v>
      </c>
      <c r="C2157" s="1" t="s">
        <v>47</v>
      </c>
      <c r="D2157">
        <v>4.3</v>
      </c>
      <c r="E2157" s="1" t="s">
        <v>7299</v>
      </c>
      <c r="F2157" s="1" t="s">
        <v>7300</v>
      </c>
      <c r="G2157" s="2">
        <v>1417</v>
      </c>
      <c r="H2157">
        <v>90</v>
      </c>
    </row>
    <row r="2158" spans="1:8" ht="244.8" hidden="1" x14ac:dyDescent="0.3">
      <c r="A2158" t="s">
        <v>7301</v>
      </c>
      <c r="B2158" t="s">
        <v>14</v>
      </c>
      <c r="C2158" s="1" t="s">
        <v>657</v>
      </c>
      <c r="D2158">
        <v>4.5999999999999996</v>
      </c>
      <c r="E2158" s="1" t="s">
        <v>7302</v>
      </c>
      <c r="F2158" s="1" t="s">
        <v>7303</v>
      </c>
      <c r="G2158">
        <v>202</v>
      </c>
      <c r="H2158">
        <v>3</v>
      </c>
    </row>
    <row r="2159" spans="1:8" hidden="1" x14ac:dyDescent="0.3">
      <c r="A2159" t="s">
        <v>7304</v>
      </c>
      <c r="B2159">
        <v>-2019</v>
      </c>
      <c r="C2159" s="1" t="s">
        <v>3225</v>
      </c>
      <c r="D2159">
        <v>7.7</v>
      </c>
      <c r="E2159" s="1" t="s">
        <v>7305</v>
      </c>
      <c r="F2159" s="1" t="s">
        <v>118</v>
      </c>
      <c r="G2159" s="2">
        <v>1423</v>
      </c>
      <c r="H2159">
        <v>351</v>
      </c>
    </row>
    <row r="2160" spans="1:8" ht="273.60000000000002" hidden="1" x14ac:dyDescent="0.3">
      <c r="A2160" t="s">
        <v>7306</v>
      </c>
      <c r="B2160">
        <v>-2018</v>
      </c>
      <c r="C2160" s="1" t="s">
        <v>38</v>
      </c>
      <c r="D2160">
        <v>6.9</v>
      </c>
      <c r="E2160" s="1" t="s">
        <v>7307</v>
      </c>
      <c r="F2160" s="1" t="s">
        <v>7308</v>
      </c>
      <c r="G2160" s="2">
        <v>3033</v>
      </c>
      <c r="H2160">
        <v>109</v>
      </c>
    </row>
    <row r="2161" spans="1:8" hidden="1" x14ac:dyDescent="0.3">
      <c r="A2161" t="s">
        <v>7309</v>
      </c>
      <c r="B2161">
        <v>-2019</v>
      </c>
      <c r="C2161" s="1" t="s">
        <v>47</v>
      </c>
      <c r="D2161">
        <v>6.8</v>
      </c>
      <c r="E2161" s="1" t="s">
        <v>7310</v>
      </c>
      <c r="F2161" s="1" t="s">
        <v>7311</v>
      </c>
      <c r="G2161" s="2">
        <v>2594</v>
      </c>
      <c r="H2161">
        <v>30</v>
      </c>
    </row>
    <row r="2162" spans="1:8" ht="302.39999999999998" hidden="1" x14ac:dyDescent="0.3">
      <c r="A2162" t="s">
        <v>7312</v>
      </c>
      <c r="B2162">
        <v>-2015</v>
      </c>
      <c r="C2162" s="1" t="s">
        <v>2194</v>
      </c>
      <c r="D2162">
        <v>5.4</v>
      </c>
      <c r="E2162" s="1" t="s">
        <v>7313</v>
      </c>
      <c r="F2162" s="1" t="s">
        <v>7314</v>
      </c>
      <c r="G2162" s="2">
        <v>1945</v>
      </c>
      <c r="H2162">
        <v>90</v>
      </c>
    </row>
    <row r="2163" spans="1:8" ht="273.60000000000002" hidden="1" x14ac:dyDescent="0.3">
      <c r="A2163" t="s">
        <v>7315</v>
      </c>
      <c r="B2163" t="s">
        <v>33</v>
      </c>
      <c r="C2163" s="1" t="s">
        <v>15</v>
      </c>
      <c r="D2163">
        <v>7.4</v>
      </c>
      <c r="E2163" s="1" t="s">
        <v>7316</v>
      </c>
      <c r="F2163" s="1" t="s">
        <v>7317</v>
      </c>
      <c r="G2163">
        <v>415</v>
      </c>
    </row>
    <row r="2164" spans="1:8" ht="360" hidden="1" x14ac:dyDescent="0.3">
      <c r="A2164" t="s">
        <v>7318</v>
      </c>
      <c r="B2164" t="s">
        <v>51</v>
      </c>
      <c r="C2164" s="1" t="s">
        <v>6754</v>
      </c>
      <c r="D2164">
        <v>6.6</v>
      </c>
      <c r="E2164" s="1" t="s">
        <v>7319</v>
      </c>
      <c r="F2164" s="1" t="s">
        <v>7320</v>
      </c>
      <c r="G2164">
        <v>424</v>
      </c>
    </row>
    <row r="2165" spans="1:8" hidden="1" x14ac:dyDescent="0.3">
      <c r="A2165" t="s">
        <v>7321</v>
      </c>
      <c r="B2165">
        <v>-2016</v>
      </c>
      <c r="C2165" s="1" t="s">
        <v>43</v>
      </c>
      <c r="D2165">
        <v>6</v>
      </c>
      <c r="E2165" s="1" t="s">
        <v>7322</v>
      </c>
      <c r="F2165" s="1" t="s">
        <v>7323</v>
      </c>
      <c r="G2165" s="2">
        <v>2540</v>
      </c>
      <c r="H2165">
        <v>60</v>
      </c>
    </row>
    <row r="2166" spans="1:8" ht="259.2" hidden="1" x14ac:dyDescent="0.3">
      <c r="A2166" t="s">
        <v>7324</v>
      </c>
      <c r="B2166" t="s">
        <v>51</v>
      </c>
      <c r="C2166" s="1" t="s">
        <v>91</v>
      </c>
      <c r="D2166">
        <v>6.3</v>
      </c>
      <c r="E2166" s="1" t="s">
        <v>7325</v>
      </c>
      <c r="F2166" s="1" t="s">
        <v>7326</v>
      </c>
      <c r="G2166">
        <v>748</v>
      </c>
      <c r="H2166">
        <v>30</v>
      </c>
    </row>
    <row r="2167" spans="1:8" hidden="1" x14ac:dyDescent="0.3">
      <c r="A2167" t="s">
        <v>7327</v>
      </c>
      <c r="B2167">
        <v>-2020</v>
      </c>
      <c r="C2167" s="1" t="s">
        <v>91</v>
      </c>
      <c r="D2167">
        <v>7.2</v>
      </c>
      <c r="E2167" s="1" t="s">
        <v>7328</v>
      </c>
      <c r="F2167" s="1" t="s">
        <v>7329</v>
      </c>
      <c r="G2167" s="2">
        <v>4348</v>
      </c>
      <c r="H2167">
        <v>123</v>
      </c>
    </row>
    <row r="2168" spans="1:8" hidden="1" x14ac:dyDescent="0.3">
      <c r="A2168" t="s">
        <v>7330</v>
      </c>
      <c r="B2168">
        <v>-2018</v>
      </c>
      <c r="C2168" s="1" t="s">
        <v>34</v>
      </c>
      <c r="D2168">
        <v>6.2</v>
      </c>
      <c r="E2168" s="1" t="s">
        <v>7331</v>
      </c>
      <c r="F2168" s="1" t="s">
        <v>7332</v>
      </c>
      <c r="G2168" s="2">
        <v>2719</v>
      </c>
      <c r="H2168">
        <v>139</v>
      </c>
    </row>
    <row r="2169" spans="1:8" ht="244.8" hidden="1" x14ac:dyDescent="0.3">
      <c r="A2169" t="s">
        <v>7333</v>
      </c>
      <c r="B2169" t="s">
        <v>14</v>
      </c>
      <c r="C2169" s="1" t="s">
        <v>1017</v>
      </c>
      <c r="D2169">
        <v>5.8</v>
      </c>
      <c r="E2169" s="1" t="s">
        <v>7334</v>
      </c>
      <c r="F2169" s="1" t="s">
        <v>7335</v>
      </c>
      <c r="G2169" s="2">
        <v>2271</v>
      </c>
      <c r="H2169">
        <v>38</v>
      </c>
    </row>
    <row r="2170" spans="1:8" hidden="1" x14ac:dyDescent="0.3">
      <c r="A2170" t="s">
        <v>7336</v>
      </c>
      <c r="B2170">
        <v>-2020</v>
      </c>
      <c r="C2170" s="1" t="s">
        <v>7337</v>
      </c>
      <c r="D2170">
        <v>7.4</v>
      </c>
      <c r="E2170" s="1" t="s">
        <v>7338</v>
      </c>
      <c r="F2170" s="1" t="s">
        <v>7339</v>
      </c>
      <c r="G2170" s="2">
        <v>17209</v>
      </c>
      <c r="H2170">
        <v>85</v>
      </c>
    </row>
    <row r="2171" spans="1:8" ht="230.4" hidden="1" x14ac:dyDescent="0.3">
      <c r="A2171" t="s">
        <v>7340</v>
      </c>
      <c r="B2171">
        <v>-2019</v>
      </c>
      <c r="C2171" s="1" t="s">
        <v>1975</v>
      </c>
      <c r="D2171">
        <v>4.8</v>
      </c>
      <c r="E2171" s="1" t="s">
        <v>7341</v>
      </c>
      <c r="F2171" s="1" t="s">
        <v>7342</v>
      </c>
      <c r="G2171" s="2">
        <v>1853</v>
      </c>
      <c r="H2171">
        <v>82</v>
      </c>
    </row>
    <row r="2172" spans="1:8" ht="230.4" hidden="1" x14ac:dyDescent="0.3">
      <c r="A2172" t="s">
        <v>7343</v>
      </c>
      <c r="B2172">
        <v>-2020</v>
      </c>
      <c r="C2172" s="1" t="s">
        <v>801</v>
      </c>
      <c r="D2172">
        <v>6.9</v>
      </c>
      <c r="E2172" s="1" t="s">
        <v>7344</v>
      </c>
      <c r="F2172" s="1" t="s">
        <v>7345</v>
      </c>
      <c r="G2172" s="2">
        <v>2758</v>
      </c>
      <c r="H2172">
        <v>111</v>
      </c>
    </row>
    <row r="2173" spans="1:8" hidden="1" x14ac:dyDescent="0.3">
      <c r="A2173" t="s">
        <v>7346</v>
      </c>
      <c r="B2173">
        <v>-2018</v>
      </c>
      <c r="C2173" s="1" t="s">
        <v>801</v>
      </c>
      <c r="D2173">
        <v>7.5</v>
      </c>
      <c r="E2173" s="1" t="s">
        <v>7347</v>
      </c>
      <c r="F2173" s="1" t="s">
        <v>7348</v>
      </c>
      <c r="G2173" s="2">
        <v>6507</v>
      </c>
      <c r="H2173">
        <v>40</v>
      </c>
    </row>
    <row r="2174" spans="1:8" ht="244.8" hidden="1" x14ac:dyDescent="0.3">
      <c r="A2174" t="s">
        <v>7349</v>
      </c>
      <c r="B2174" t="s">
        <v>14</v>
      </c>
      <c r="C2174" s="1" t="s">
        <v>482</v>
      </c>
      <c r="D2174">
        <v>7.4</v>
      </c>
      <c r="E2174" s="1" t="s">
        <v>7350</v>
      </c>
      <c r="F2174" s="1" t="s">
        <v>7351</v>
      </c>
      <c r="G2174" s="2">
        <v>1222</v>
      </c>
    </row>
    <row r="2175" spans="1:8" ht="273.60000000000002" hidden="1" x14ac:dyDescent="0.3">
      <c r="A2175" t="s">
        <v>7352</v>
      </c>
      <c r="B2175">
        <v>-2020</v>
      </c>
      <c r="C2175" s="1" t="s">
        <v>2907</v>
      </c>
      <c r="D2175">
        <v>5.6</v>
      </c>
      <c r="E2175" s="1" t="s">
        <v>7353</v>
      </c>
      <c r="F2175" s="1" t="s">
        <v>7354</v>
      </c>
      <c r="G2175">
        <v>621</v>
      </c>
      <c r="H2175">
        <v>96</v>
      </c>
    </row>
    <row r="2176" spans="1:8" ht="216" hidden="1" x14ac:dyDescent="0.3">
      <c r="A2176" t="s">
        <v>7355</v>
      </c>
      <c r="B2176" t="s">
        <v>51</v>
      </c>
      <c r="C2176" s="1" t="s">
        <v>15</v>
      </c>
      <c r="D2176">
        <v>7.2</v>
      </c>
      <c r="E2176" s="1" t="s">
        <v>7356</v>
      </c>
      <c r="F2176" s="1" t="s">
        <v>7357</v>
      </c>
      <c r="G2176" s="2">
        <v>1295</v>
      </c>
      <c r="H2176">
        <v>27</v>
      </c>
    </row>
    <row r="2177" spans="1:9" ht="374.4" hidden="1" x14ac:dyDescent="0.3">
      <c r="A2177" t="s">
        <v>7358</v>
      </c>
      <c r="B2177" t="s">
        <v>33</v>
      </c>
      <c r="C2177" s="1" t="s">
        <v>1679</v>
      </c>
      <c r="D2177">
        <v>6.4</v>
      </c>
      <c r="E2177" s="1" t="s">
        <v>7359</v>
      </c>
      <c r="F2177" s="1" t="s">
        <v>7360</v>
      </c>
      <c r="G2177" s="2">
        <v>2553</v>
      </c>
      <c r="H2177">
        <v>25</v>
      </c>
    </row>
    <row r="2178" spans="1:9" hidden="1" x14ac:dyDescent="0.3">
      <c r="A2178" t="s">
        <v>7361</v>
      </c>
      <c r="B2178">
        <v>-2017</v>
      </c>
      <c r="C2178" s="1" t="s">
        <v>47</v>
      </c>
      <c r="D2178">
        <v>6.2</v>
      </c>
      <c r="E2178" s="1" t="s">
        <v>7362</v>
      </c>
      <c r="F2178" s="1" t="s">
        <v>7363</v>
      </c>
      <c r="G2178" s="2">
        <v>8626</v>
      </c>
      <c r="H2178">
        <v>88</v>
      </c>
    </row>
    <row r="2179" spans="1:9" hidden="1" x14ac:dyDescent="0.3">
      <c r="A2179" t="s">
        <v>7364</v>
      </c>
      <c r="B2179">
        <v>-2021</v>
      </c>
      <c r="C2179" s="1" t="s">
        <v>68</v>
      </c>
      <c r="D2179">
        <v>4.2</v>
      </c>
      <c r="E2179" s="1" t="s">
        <v>7365</v>
      </c>
      <c r="F2179" s="1" t="s">
        <v>7366</v>
      </c>
      <c r="G2179" s="2">
        <v>4007</v>
      </c>
      <c r="H2179">
        <v>139</v>
      </c>
    </row>
    <row r="2180" spans="1:9" hidden="1" x14ac:dyDescent="0.3">
      <c r="A2180" t="s">
        <v>7367</v>
      </c>
      <c r="B2180">
        <v>-2020</v>
      </c>
      <c r="C2180" s="1" t="s">
        <v>801</v>
      </c>
      <c r="D2180">
        <v>8.1999999999999993</v>
      </c>
      <c r="E2180" s="1" t="s">
        <v>7368</v>
      </c>
      <c r="F2180" s="1" t="s">
        <v>7369</v>
      </c>
      <c r="G2180" s="2">
        <v>4586</v>
      </c>
      <c r="H2180">
        <v>108</v>
      </c>
    </row>
    <row r="2181" spans="1:9" hidden="1" x14ac:dyDescent="0.3">
      <c r="A2181" t="s">
        <v>7370</v>
      </c>
      <c r="B2181">
        <v>-2017</v>
      </c>
      <c r="C2181" s="1" t="s">
        <v>1866</v>
      </c>
      <c r="D2181">
        <v>7.1</v>
      </c>
      <c r="E2181" s="1" t="s">
        <v>7371</v>
      </c>
      <c r="F2181" s="1" t="s">
        <v>7372</v>
      </c>
      <c r="G2181" s="2">
        <v>4928</v>
      </c>
      <c r="H2181">
        <v>139</v>
      </c>
    </row>
    <row r="2182" spans="1:9" ht="288" hidden="1" x14ac:dyDescent="0.3">
      <c r="A2182" t="s">
        <v>7373</v>
      </c>
      <c r="B2182" t="s">
        <v>7374</v>
      </c>
      <c r="C2182" s="1" t="s">
        <v>3135</v>
      </c>
      <c r="D2182">
        <v>8.1999999999999993</v>
      </c>
      <c r="E2182" s="1" t="s">
        <v>7375</v>
      </c>
      <c r="F2182" s="1" t="s">
        <v>7376</v>
      </c>
      <c r="G2182">
        <v>449</v>
      </c>
      <c r="H2182">
        <v>25</v>
      </c>
    </row>
    <row r="2183" spans="1:9" x14ac:dyDescent="0.3">
      <c r="A2183" t="s">
        <v>7377</v>
      </c>
      <c r="B2183">
        <v>-2014</v>
      </c>
      <c r="C2183" s="1" t="s">
        <v>1975</v>
      </c>
      <c r="D2183">
        <v>4.2</v>
      </c>
      <c r="E2183" s="1" t="s">
        <v>7378</v>
      </c>
      <c r="F2183" s="1" t="s">
        <v>7379</v>
      </c>
      <c r="G2183" s="2">
        <v>15520</v>
      </c>
      <c r="H2183">
        <v>81</v>
      </c>
      <c r="I2183" t="s">
        <v>3849</v>
      </c>
    </row>
    <row r="2184" spans="1:9" ht="302.39999999999998" x14ac:dyDescent="0.3">
      <c r="A2184" t="s">
        <v>7380</v>
      </c>
      <c r="B2184">
        <v>-2004</v>
      </c>
      <c r="C2184" s="1" t="s">
        <v>1735</v>
      </c>
      <c r="D2184">
        <v>7.5</v>
      </c>
      <c r="E2184" s="1" t="s">
        <v>7381</v>
      </c>
      <c r="F2184" s="1" t="s">
        <v>7382</v>
      </c>
      <c r="G2184" s="2">
        <v>37017</v>
      </c>
      <c r="H2184">
        <v>100</v>
      </c>
      <c r="I2184" t="s">
        <v>4957</v>
      </c>
    </row>
    <row r="2185" spans="1:9" ht="360" hidden="1" x14ac:dyDescent="0.3">
      <c r="A2185" t="s">
        <v>7383</v>
      </c>
      <c r="B2185">
        <v>-2020</v>
      </c>
      <c r="C2185" s="1" t="s">
        <v>3225</v>
      </c>
      <c r="D2185">
        <v>7.7</v>
      </c>
      <c r="E2185" s="1" t="s">
        <v>7384</v>
      </c>
      <c r="F2185" s="1" t="s">
        <v>118</v>
      </c>
      <c r="G2185" s="2">
        <v>6140</v>
      </c>
      <c r="H2185">
        <v>217</v>
      </c>
    </row>
    <row r="2186" spans="1:9" ht="172.8" hidden="1" x14ac:dyDescent="0.3">
      <c r="A2186" t="s">
        <v>7385</v>
      </c>
      <c r="B2186" t="s">
        <v>95</v>
      </c>
      <c r="C2186" s="1" t="s">
        <v>47</v>
      </c>
      <c r="D2186">
        <v>8</v>
      </c>
      <c r="E2186" s="1" t="s">
        <v>7386</v>
      </c>
      <c r="F2186" s="1" t="s">
        <v>7387</v>
      </c>
      <c r="G2186" s="2">
        <v>2699</v>
      </c>
    </row>
    <row r="2187" spans="1:9" ht="230.4" hidden="1" x14ac:dyDescent="0.3">
      <c r="A2187" t="s">
        <v>7388</v>
      </c>
      <c r="B2187">
        <v>-2017</v>
      </c>
      <c r="C2187" s="1" t="s">
        <v>109</v>
      </c>
      <c r="D2187">
        <v>5.8</v>
      </c>
      <c r="E2187" s="1" t="s">
        <v>7389</v>
      </c>
      <c r="F2187" s="1" t="s">
        <v>7390</v>
      </c>
      <c r="G2187" s="2">
        <v>2744</v>
      </c>
      <c r="H2187">
        <v>110</v>
      </c>
    </row>
    <row r="2188" spans="1:9" hidden="1" x14ac:dyDescent="0.3">
      <c r="A2188" t="s">
        <v>7391</v>
      </c>
      <c r="B2188">
        <v>-2020</v>
      </c>
      <c r="C2188" s="1" t="s">
        <v>81</v>
      </c>
      <c r="D2188">
        <v>4.8</v>
      </c>
      <c r="E2188" s="1" t="s">
        <v>7392</v>
      </c>
      <c r="F2188" s="1" t="s">
        <v>7393</v>
      </c>
      <c r="G2188" s="2">
        <v>13494</v>
      </c>
      <c r="H2188">
        <v>106</v>
      </c>
    </row>
    <row r="2189" spans="1:9" ht="374.4" hidden="1" x14ac:dyDescent="0.3">
      <c r="A2189" t="s">
        <v>7394</v>
      </c>
      <c r="B2189" t="s">
        <v>33</v>
      </c>
      <c r="C2189" s="1" t="s">
        <v>15</v>
      </c>
      <c r="D2189">
        <v>6.4</v>
      </c>
      <c r="E2189" s="1" t="s">
        <v>7395</v>
      </c>
      <c r="F2189" s="1" t="s">
        <v>7396</v>
      </c>
      <c r="G2189">
        <v>439</v>
      </c>
      <c r="H2189">
        <v>23</v>
      </c>
    </row>
    <row r="2190" spans="1:9" hidden="1" x14ac:dyDescent="0.3">
      <c r="A2190" t="s">
        <v>7397</v>
      </c>
      <c r="B2190">
        <v>-2018</v>
      </c>
      <c r="C2190" s="1" t="s">
        <v>1760</v>
      </c>
      <c r="D2190">
        <v>4.7</v>
      </c>
      <c r="E2190" s="1" t="s">
        <v>7398</v>
      </c>
      <c r="F2190" s="1" t="s">
        <v>7399</v>
      </c>
      <c r="G2190" s="2">
        <v>2100</v>
      </c>
      <c r="H2190">
        <v>101</v>
      </c>
    </row>
    <row r="2191" spans="1:9" ht="345.6" hidden="1" x14ac:dyDescent="0.3">
      <c r="A2191" t="s">
        <v>7400</v>
      </c>
      <c r="B2191">
        <v>-2020</v>
      </c>
      <c r="C2191" s="1" t="s">
        <v>68</v>
      </c>
      <c r="D2191">
        <v>5.4</v>
      </c>
      <c r="E2191" s="1" t="s">
        <v>7401</v>
      </c>
      <c r="F2191" s="1" t="s">
        <v>7402</v>
      </c>
      <c r="G2191">
        <v>333</v>
      </c>
      <c r="H2191">
        <v>91</v>
      </c>
    </row>
    <row r="2192" spans="1:9" hidden="1" x14ac:dyDescent="0.3">
      <c r="A2192" t="s">
        <v>7403</v>
      </c>
      <c r="B2192">
        <v>-2021</v>
      </c>
      <c r="C2192" s="1" t="s">
        <v>7404</v>
      </c>
      <c r="D2192">
        <v>5.7</v>
      </c>
      <c r="E2192" s="1" t="s">
        <v>7405</v>
      </c>
      <c r="F2192" s="1" t="s">
        <v>7406</v>
      </c>
      <c r="G2192">
        <v>961</v>
      </c>
      <c r="H2192">
        <v>99</v>
      </c>
    </row>
    <row r="2193" spans="1:9" hidden="1" x14ac:dyDescent="0.3">
      <c r="A2193" t="s">
        <v>7407</v>
      </c>
      <c r="B2193">
        <v>-2019</v>
      </c>
      <c r="C2193" s="1" t="s">
        <v>91</v>
      </c>
      <c r="D2193">
        <v>6.1</v>
      </c>
      <c r="E2193" s="1" t="s">
        <v>7408</v>
      </c>
      <c r="F2193" s="1" t="s">
        <v>7409</v>
      </c>
      <c r="G2193" s="2">
        <v>6690</v>
      </c>
      <c r="H2193">
        <v>99</v>
      </c>
    </row>
    <row r="2194" spans="1:9" hidden="1" x14ac:dyDescent="0.3">
      <c r="A2194" t="s">
        <v>7410</v>
      </c>
      <c r="B2194">
        <v>-2015</v>
      </c>
      <c r="C2194" s="1" t="s">
        <v>270</v>
      </c>
      <c r="D2194">
        <v>7</v>
      </c>
      <c r="E2194" s="1" t="s">
        <v>7411</v>
      </c>
      <c r="F2194" s="1" t="s">
        <v>7412</v>
      </c>
      <c r="G2194" s="2">
        <v>3945</v>
      </c>
      <c r="H2194">
        <v>337</v>
      </c>
    </row>
    <row r="2195" spans="1:9" hidden="1" x14ac:dyDescent="0.3">
      <c r="A2195" t="s">
        <v>7413</v>
      </c>
      <c r="B2195">
        <v>-2017</v>
      </c>
      <c r="C2195" s="1" t="s">
        <v>801</v>
      </c>
      <c r="D2195">
        <v>7.7</v>
      </c>
      <c r="E2195" s="1" t="s">
        <v>7414</v>
      </c>
      <c r="F2195" s="1" t="s">
        <v>7415</v>
      </c>
      <c r="G2195" s="2">
        <v>24231</v>
      </c>
      <c r="H2195">
        <v>94</v>
      </c>
    </row>
    <row r="2196" spans="1:9" ht="345.6" hidden="1" x14ac:dyDescent="0.3">
      <c r="A2196" t="s">
        <v>7416</v>
      </c>
      <c r="B2196" t="s">
        <v>3660</v>
      </c>
      <c r="C2196" s="1" t="s">
        <v>7417</v>
      </c>
      <c r="D2196">
        <v>7.1</v>
      </c>
      <c r="E2196" s="1" t="s">
        <v>7418</v>
      </c>
      <c r="F2196" s="1" t="s">
        <v>7419</v>
      </c>
      <c r="G2196" s="2">
        <v>4447</v>
      </c>
      <c r="H2196">
        <v>23</v>
      </c>
    </row>
    <row r="2197" spans="1:9" ht="172.8" hidden="1" x14ac:dyDescent="0.3">
      <c r="A2197" t="s">
        <v>7420</v>
      </c>
      <c r="C2197" s="1" t="s">
        <v>109</v>
      </c>
      <c r="E2197" s="1" t="s">
        <v>7421</v>
      </c>
      <c r="F2197" s="1" t="s">
        <v>7422</v>
      </c>
    </row>
    <row r="2198" spans="1:9" hidden="1" x14ac:dyDescent="0.3">
      <c r="A2198" t="s">
        <v>7423</v>
      </c>
      <c r="B2198">
        <v>-2016</v>
      </c>
      <c r="C2198" s="1" t="s">
        <v>6240</v>
      </c>
      <c r="D2198">
        <v>7.7</v>
      </c>
      <c r="E2198" s="1" t="s">
        <v>7424</v>
      </c>
      <c r="F2198" s="1" t="s">
        <v>7425</v>
      </c>
      <c r="G2198" s="2">
        <v>1432</v>
      </c>
      <c r="H2198">
        <v>52</v>
      </c>
    </row>
    <row r="2199" spans="1:9" ht="244.8" hidden="1" x14ac:dyDescent="0.3">
      <c r="A2199" t="s">
        <v>7426</v>
      </c>
      <c r="B2199">
        <v>-2018</v>
      </c>
      <c r="C2199" s="1" t="s">
        <v>91</v>
      </c>
      <c r="D2199">
        <v>6.6</v>
      </c>
      <c r="E2199" s="1" t="s">
        <v>7427</v>
      </c>
      <c r="F2199" s="1" t="s">
        <v>7428</v>
      </c>
      <c r="G2199" s="2">
        <v>3856</v>
      </c>
      <c r="H2199">
        <v>94</v>
      </c>
    </row>
    <row r="2200" spans="1:9" hidden="1" x14ac:dyDescent="0.3">
      <c r="A2200" t="s">
        <v>7429</v>
      </c>
      <c r="B2200">
        <v>-1957</v>
      </c>
      <c r="C2200" s="1" t="s">
        <v>1243</v>
      </c>
      <c r="D2200">
        <v>7.6</v>
      </c>
      <c r="E2200" s="1" t="s">
        <v>7430</v>
      </c>
      <c r="F2200" s="1" t="s">
        <v>7431</v>
      </c>
      <c r="G2200" s="2">
        <v>16821</v>
      </c>
      <c r="H2200">
        <v>81</v>
      </c>
    </row>
    <row r="2201" spans="1:9" hidden="1" x14ac:dyDescent="0.3">
      <c r="A2201" t="s">
        <v>7432</v>
      </c>
      <c r="B2201">
        <v>-2019</v>
      </c>
      <c r="C2201" s="1" t="s">
        <v>661</v>
      </c>
      <c r="D2201">
        <v>4.5999999999999996</v>
      </c>
      <c r="E2201" s="1" t="s">
        <v>7433</v>
      </c>
      <c r="F2201" s="1" t="s">
        <v>7434</v>
      </c>
      <c r="G2201" s="2">
        <v>1389</v>
      </c>
      <c r="H2201">
        <v>90</v>
      </c>
    </row>
    <row r="2202" spans="1:9" ht="360" hidden="1" x14ac:dyDescent="0.3">
      <c r="A2202" t="s">
        <v>7435</v>
      </c>
      <c r="B2202" t="s">
        <v>278</v>
      </c>
      <c r="C2202" s="1" t="s">
        <v>2132</v>
      </c>
      <c r="D2202">
        <v>6.9</v>
      </c>
      <c r="E2202" s="1" t="s">
        <v>7436</v>
      </c>
      <c r="F2202" s="1" t="s">
        <v>7437</v>
      </c>
      <c r="G2202">
        <v>876</v>
      </c>
      <c r="H2202">
        <v>24</v>
      </c>
    </row>
    <row r="2203" spans="1:9" x14ac:dyDescent="0.3">
      <c r="A2203" t="s">
        <v>7438</v>
      </c>
      <c r="B2203">
        <v>-1996</v>
      </c>
      <c r="C2203" s="1" t="s">
        <v>91</v>
      </c>
      <c r="D2203">
        <v>6.6</v>
      </c>
      <c r="E2203" s="1" t="s">
        <v>7439</v>
      </c>
      <c r="F2203" s="1" t="s">
        <v>7440</v>
      </c>
      <c r="G2203" s="2">
        <v>1944</v>
      </c>
      <c r="H2203">
        <v>88</v>
      </c>
      <c r="I2203" t="s">
        <v>3067</v>
      </c>
    </row>
    <row r="2204" spans="1:9" ht="273.60000000000002" hidden="1" x14ac:dyDescent="0.3">
      <c r="A2204" t="s">
        <v>7441</v>
      </c>
      <c r="B2204">
        <v>-2017</v>
      </c>
      <c r="C2204" s="1" t="s">
        <v>15</v>
      </c>
      <c r="D2204">
        <v>7.4</v>
      </c>
      <c r="E2204" s="1" t="s">
        <v>7442</v>
      </c>
      <c r="F2204" s="1" t="s">
        <v>7443</v>
      </c>
      <c r="G2204" s="2">
        <v>7054</v>
      </c>
      <c r="H2204">
        <v>119</v>
      </c>
    </row>
    <row r="2205" spans="1:9" ht="273.60000000000002" hidden="1" x14ac:dyDescent="0.3">
      <c r="A2205" t="s">
        <v>7444</v>
      </c>
      <c r="B2205" t="s">
        <v>128</v>
      </c>
      <c r="C2205" s="1" t="s">
        <v>15</v>
      </c>
      <c r="D2205">
        <v>7.5</v>
      </c>
      <c r="E2205" s="1" t="s">
        <v>7445</v>
      </c>
      <c r="F2205" s="1" t="s">
        <v>7446</v>
      </c>
      <c r="G2205" s="2">
        <v>2886</v>
      </c>
      <c r="H2205">
        <v>24</v>
      </c>
    </row>
    <row r="2206" spans="1:9" ht="288" hidden="1" x14ac:dyDescent="0.3">
      <c r="A2206" t="s">
        <v>7447</v>
      </c>
      <c r="B2206">
        <v>-2018</v>
      </c>
      <c r="C2206" s="1" t="s">
        <v>579</v>
      </c>
      <c r="D2206">
        <v>7.1</v>
      </c>
      <c r="E2206" s="1" t="s">
        <v>7448</v>
      </c>
      <c r="F2206" s="1" t="s">
        <v>7449</v>
      </c>
      <c r="G2206" s="2">
        <v>4007</v>
      </c>
      <c r="H2206">
        <v>99</v>
      </c>
    </row>
    <row r="2207" spans="1:9" ht="259.2" hidden="1" x14ac:dyDescent="0.3">
      <c r="A2207" t="s">
        <v>7450</v>
      </c>
      <c r="B2207" t="s">
        <v>278</v>
      </c>
      <c r="C2207" s="1" t="s">
        <v>81</v>
      </c>
      <c r="D2207">
        <v>8.4</v>
      </c>
      <c r="E2207" s="1" t="s">
        <v>7451</v>
      </c>
      <c r="F2207" s="1" t="s">
        <v>7452</v>
      </c>
      <c r="G2207" s="2">
        <v>35732</v>
      </c>
      <c r="H2207">
        <v>41</v>
      </c>
    </row>
    <row r="2208" spans="1:9" ht="244.8" hidden="1" x14ac:dyDescent="0.3">
      <c r="A2208" t="s">
        <v>7453</v>
      </c>
      <c r="B2208">
        <v>-2018</v>
      </c>
      <c r="C2208" s="1" t="s">
        <v>4145</v>
      </c>
      <c r="D2208">
        <v>7.1</v>
      </c>
      <c r="E2208" s="1" t="s">
        <v>7454</v>
      </c>
      <c r="F2208" s="1" t="s">
        <v>7455</v>
      </c>
      <c r="G2208" s="2">
        <v>1810</v>
      </c>
      <c r="H2208">
        <v>109</v>
      </c>
    </row>
    <row r="2209" spans="1:9" hidden="1" x14ac:dyDescent="0.3">
      <c r="A2209" t="s">
        <v>7456</v>
      </c>
      <c r="B2209">
        <v>-2017</v>
      </c>
      <c r="C2209" s="1" t="s">
        <v>1028</v>
      </c>
      <c r="D2209">
        <v>8.3000000000000007</v>
      </c>
      <c r="E2209" s="1" t="s">
        <v>7457</v>
      </c>
      <c r="F2209" s="1" t="s">
        <v>7458</v>
      </c>
      <c r="G2209" s="2">
        <v>4261</v>
      </c>
      <c r="H2209">
        <v>60</v>
      </c>
    </row>
    <row r="2210" spans="1:9" hidden="1" x14ac:dyDescent="0.3">
      <c r="A2210" t="s">
        <v>7459</v>
      </c>
      <c r="B2210">
        <v>-2016</v>
      </c>
      <c r="C2210" s="1" t="s">
        <v>7460</v>
      </c>
      <c r="D2210">
        <v>7.3</v>
      </c>
      <c r="E2210" s="1" t="s">
        <v>7461</v>
      </c>
      <c r="F2210" s="1" t="s">
        <v>7462</v>
      </c>
      <c r="G2210" s="2">
        <v>4613</v>
      </c>
      <c r="H2210">
        <v>60</v>
      </c>
    </row>
    <row r="2211" spans="1:9" hidden="1" x14ac:dyDescent="0.3">
      <c r="A2211" t="s">
        <v>7463</v>
      </c>
      <c r="B2211">
        <v>-2007</v>
      </c>
      <c r="C2211" s="1" t="s">
        <v>68</v>
      </c>
      <c r="D2211">
        <v>8.1999999999999993</v>
      </c>
      <c r="E2211" s="1" t="s">
        <v>7464</v>
      </c>
      <c r="F2211" s="1" t="s">
        <v>7465</v>
      </c>
      <c r="G2211" s="2">
        <v>4606</v>
      </c>
      <c r="H2211">
        <v>55</v>
      </c>
    </row>
    <row r="2212" spans="1:9" ht="360" hidden="1" x14ac:dyDescent="0.3">
      <c r="A2212" t="s">
        <v>7466</v>
      </c>
      <c r="B2212" t="s">
        <v>7467</v>
      </c>
      <c r="C2212" s="1" t="s">
        <v>15</v>
      </c>
      <c r="D2212">
        <v>7.3</v>
      </c>
      <c r="E2212" s="1" t="s">
        <v>7468</v>
      </c>
      <c r="F2212" s="1" t="s">
        <v>7469</v>
      </c>
      <c r="G2212" s="2">
        <v>4782</v>
      </c>
      <c r="H2212">
        <v>26</v>
      </c>
    </row>
    <row r="2213" spans="1:9" ht="244.8" hidden="1" x14ac:dyDescent="0.3">
      <c r="A2213" t="s">
        <v>7470</v>
      </c>
      <c r="B2213">
        <v>-2018</v>
      </c>
      <c r="C2213" s="1" t="s">
        <v>1119</v>
      </c>
      <c r="D2213">
        <v>5.8</v>
      </c>
      <c r="E2213" s="1" t="s">
        <v>7471</v>
      </c>
      <c r="F2213" s="1" t="s">
        <v>7472</v>
      </c>
      <c r="G2213" s="2">
        <v>4109</v>
      </c>
      <c r="H2213">
        <v>97</v>
      </c>
    </row>
    <row r="2214" spans="1:9" hidden="1" x14ac:dyDescent="0.3">
      <c r="A2214" t="s">
        <v>7473</v>
      </c>
      <c r="B2214" t="s">
        <v>1884</v>
      </c>
      <c r="C2214" s="1" t="s">
        <v>959</v>
      </c>
      <c r="D2214">
        <v>5.4</v>
      </c>
      <c r="E2214" s="1" t="s">
        <v>7474</v>
      </c>
      <c r="F2214" s="1" t="s">
        <v>7475</v>
      </c>
      <c r="G2214" s="2">
        <v>4014</v>
      </c>
      <c r="H2214">
        <v>119</v>
      </c>
    </row>
    <row r="2215" spans="1:9" x14ac:dyDescent="0.3">
      <c r="A2215" t="s">
        <v>7476</v>
      </c>
      <c r="B2215" t="s">
        <v>7477</v>
      </c>
      <c r="C2215" s="1" t="s">
        <v>86</v>
      </c>
      <c r="D2215">
        <v>6.7</v>
      </c>
      <c r="E2215" s="1" t="s">
        <v>7478</v>
      </c>
      <c r="F2215" s="1" t="s">
        <v>7479</v>
      </c>
      <c r="G2215" s="2">
        <v>1787</v>
      </c>
      <c r="H2215">
        <v>89</v>
      </c>
      <c r="I2215" t="s">
        <v>5374</v>
      </c>
    </row>
    <row r="2216" spans="1:9" hidden="1" x14ac:dyDescent="0.3">
      <c r="A2216" t="s">
        <v>7480</v>
      </c>
      <c r="B2216" t="s">
        <v>1585</v>
      </c>
      <c r="C2216" s="1" t="s">
        <v>363</v>
      </c>
      <c r="D2216">
        <v>5.9</v>
      </c>
      <c r="E2216" s="1" t="s">
        <v>7481</v>
      </c>
      <c r="F2216" s="1" t="s">
        <v>7482</v>
      </c>
      <c r="G2216" s="2">
        <v>5779</v>
      </c>
      <c r="H2216">
        <v>95</v>
      </c>
    </row>
    <row r="2217" spans="1:9" ht="230.4" hidden="1" x14ac:dyDescent="0.3">
      <c r="A2217" t="s">
        <v>7483</v>
      </c>
      <c r="B2217">
        <v>-2020</v>
      </c>
      <c r="C2217" s="1" t="s">
        <v>91</v>
      </c>
      <c r="D2217">
        <v>5.8</v>
      </c>
      <c r="E2217" s="1" t="s">
        <v>7484</v>
      </c>
      <c r="F2217" s="1" t="s">
        <v>7485</v>
      </c>
      <c r="G2217" s="2">
        <v>4387</v>
      </c>
      <c r="H2217">
        <v>94</v>
      </c>
    </row>
    <row r="2218" spans="1:9" ht="230.4" hidden="1" x14ac:dyDescent="0.3">
      <c r="A2218" t="s">
        <v>7486</v>
      </c>
      <c r="B2218" t="s">
        <v>51</v>
      </c>
      <c r="C2218" s="1" t="s">
        <v>2701</v>
      </c>
      <c r="D2218">
        <v>6.5</v>
      </c>
      <c r="E2218" s="1" t="s">
        <v>7487</v>
      </c>
      <c r="F2218" s="1" t="s">
        <v>7488</v>
      </c>
      <c r="G2218">
        <v>918</v>
      </c>
      <c r="H2218">
        <v>44</v>
      </c>
    </row>
    <row r="2219" spans="1:9" hidden="1" x14ac:dyDescent="0.3">
      <c r="A2219" t="s">
        <v>7489</v>
      </c>
      <c r="B2219">
        <v>-2018</v>
      </c>
      <c r="C2219" s="1" t="s">
        <v>91</v>
      </c>
      <c r="D2219">
        <v>5.5</v>
      </c>
      <c r="E2219" s="1" t="s">
        <v>7490</v>
      </c>
      <c r="F2219" s="1" t="s">
        <v>7491</v>
      </c>
      <c r="G2219" s="2">
        <v>3691</v>
      </c>
      <c r="H2219">
        <v>83</v>
      </c>
    </row>
    <row r="2220" spans="1:9" ht="172.8" hidden="1" x14ac:dyDescent="0.3">
      <c r="A2220" t="s">
        <v>7492</v>
      </c>
      <c r="B2220" t="s">
        <v>278</v>
      </c>
      <c r="C2220" s="1" t="s">
        <v>1071</v>
      </c>
      <c r="D2220">
        <v>6.3</v>
      </c>
      <c r="E2220" s="1" t="s">
        <v>7493</v>
      </c>
      <c r="F2220" s="1" t="s">
        <v>7494</v>
      </c>
      <c r="G2220" s="2">
        <v>1621</v>
      </c>
      <c r="H2220">
        <v>24</v>
      </c>
    </row>
    <row r="2221" spans="1:9" ht="201.6" hidden="1" x14ac:dyDescent="0.3">
      <c r="A2221" t="s">
        <v>7495</v>
      </c>
      <c r="B2221" t="s">
        <v>282</v>
      </c>
      <c r="C2221" s="1" t="s">
        <v>1735</v>
      </c>
      <c r="D2221">
        <v>7.1</v>
      </c>
      <c r="E2221" s="1" t="s">
        <v>7496</v>
      </c>
      <c r="F2221" s="1" t="s">
        <v>7497</v>
      </c>
      <c r="G2221" s="2">
        <v>2091</v>
      </c>
      <c r="H2221">
        <v>24</v>
      </c>
    </row>
    <row r="2222" spans="1:9" ht="259.2" hidden="1" x14ac:dyDescent="0.3">
      <c r="A2222" t="s">
        <v>7498</v>
      </c>
      <c r="B2222">
        <v>-2018</v>
      </c>
      <c r="C2222" s="1" t="s">
        <v>160</v>
      </c>
      <c r="D2222">
        <v>6.1</v>
      </c>
      <c r="E2222" s="1" t="s">
        <v>7499</v>
      </c>
      <c r="F2222" s="1" t="s">
        <v>7500</v>
      </c>
      <c r="G2222" s="2">
        <v>4290</v>
      </c>
      <c r="H2222">
        <v>103</v>
      </c>
    </row>
    <row r="2223" spans="1:9" ht="187.2" hidden="1" x14ac:dyDescent="0.3">
      <c r="A2223" t="s">
        <v>7501</v>
      </c>
      <c r="B2223" t="s">
        <v>282</v>
      </c>
      <c r="C2223" s="1" t="s">
        <v>657</v>
      </c>
      <c r="D2223">
        <v>7.4</v>
      </c>
      <c r="E2223" s="1" t="s">
        <v>7502</v>
      </c>
      <c r="F2223" s="1" t="s">
        <v>7503</v>
      </c>
      <c r="G2223" s="2">
        <v>1474</v>
      </c>
      <c r="H2223">
        <v>3</v>
      </c>
    </row>
    <row r="2224" spans="1:9" hidden="1" x14ac:dyDescent="0.3">
      <c r="A2224" t="s">
        <v>7504</v>
      </c>
      <c r="B2224">
        <v>-2018</v>
      </c>
      <c r="C2224" s="1" t="s">
        <v>1975</v>
      </c>
      <c r="D2224">
        <v>5.2</v>
      </c>
      <c r="E2224" s="1" t="s">
        <v>7505</v>
      </c>
      <c r="F2224" s="1" t="s">
        <v>7506</v>
      </c>
      <c r="G2224">
        <v>330</v>
      </c>
      <c r="H2224">
        <v>90</v>
      </c>
    </row>
    <row r="2225" spans="1:8" hidden="1" x14ac:dyDescent="0.3">
      <c r="A2225" t="s">
        <v>7507</v>
      </c>
      <c r="B2225">
        <v>-2022</v>
      </c>
      <c r="C2225" s="1" t="s">
        <v>55</v>
      </c>
      <c r="E2225" s="1" t="s">
        <v>7508</v>
      </c>
      <c r="F2225" s="1" t="s">
        <v>7509</v>
      </c>
    </row>
    <row r="2226" spans="1:8" ht="259.2" hidden="1" x14ac:dyDescent="0.3">
      <c r="A2226" t="s">
        <v>7510</v>
      </c>
      <c r="B2226" t="s">
        <v>278</v>
      </c>
      <c r="C2226" s="1" t="s">
        <v>43</v>
      </c>
      <c r="D2226">
        <v>6.5</v>
      </c>
      <c r="E2226" s="1" t="s">
        <v>7511</v>
      </c>
      <c r="F2226" s="1" t="s">
        <v>7512</v>
      </c>
      <c r="G2226" s="2">
        <v>1294</v>
      </c>
      <c r="H2226">
        <v>45</v>
      </c>
    </row>
    <row r="2227" spans="1:8" ht="360" hidden="1" x14ac:dyDescent="0.3">
      <c r="A2227" t="s">
        <v>7513</v>
      </c>
      <c r="B2227" t="s">
        <v>128</v>
      </c>
      <c r="C2227" s="1" t="s">
        <v>15</v>
      </c>
      <c r="D2227">
        <v>7.9</v>
      </c>
      <c r="E2227" s="1" t="s">
        <v>7514</v>
      </c>
      <c r="F2227" s="1" t="s">
        <v>7515</v>
      </c>
      <c r="G2227">
        <v>575</v>
      </c>
      <c r="H2227">
        <v>22</v>
      </c>
    </row>
    <row r="2228" spans="1:8" hidden="1" x14ac:dyDescent="0.3">
      <c r="A2228" t="s">
        <v>7516</v>
      </c>
      <c r="B2228">
        <v>-2017</v>
      </c>
      <c r="C2228" s="1" t="s">
        <v>2481</v>
      </c>
      <c r="D2228">
        <v>5.8</v>
      </c>
      <c r="E2228" s="1" t="s">
        <v>7517</v>
      </c>
      <c r="F2228" s="1" t="s">
        <v>7518</v>
      </c>
      <c r="G2228" s="2">
        <v>17515</v>
      </c>
      <c r="H2228">
        <v>92</v>
      </c>
    </row>
    <row r="2229" spans="1:8" ht="331.2" hidden="1" x14ac:dyDescent="0.3">
      <c r="A2229" t="s">
        <v>7519</v>
      </c>
      <c r="B2229" t="s">
        <v>51</v>
      </c>
      <c r="C2229" s="1" t="s">
        <v>3831</v>
      </c>
      <c r="D2229">
        <v>6.2</v>
      </c>
      <c r="E2229" s="1" t="s">
        <v>7520</v>
      </c>
      <c r="F2229" s="1" t="s">
        <v>7521</v>
      </c>
      <c r="G2229">
        <v>774</v>
      </c>
      <c r="H2229">
        <v>192</v>
      </c>
    </row>
    <row r="2230" spans="1:8" hidden="1" x14ac:dyDescent="0.3">
      <c r="A2230" t="s">
        <v>7522</v>
      </c>
      <c r="B2230">
        <v>-2021</v>
      </c>
      <c r="C2230" s="1" t="s">
        <v>6240</v>
      </c>
      <c r="D2230">
        <v>7.7</v>
      </c>
      <c r="E2230" s="1" t="s">
        <v>7523</v>
      </c>
      <c r="F2230" s="1" t="s">
        <v>7524</v>
      </c>
      <c r="G2230">
        <v>501</v>
      </c>
      <c r="H2230">
        <v>210</v>
      </c>
    </row>
    <row r="2231" spans="1:8" ht="216" hidden="1" x14ac:dyDescent="0.3">
      <c r="A2231" t="s">
        <v>7525</v>
      </c>
      <c r="B2231">
        <v>-2019</v>
      </c>
      <c r="C2231" s="1" t="s">
        <v>3350</v>
      </c>
      <c r="D2231">
        <v>7.4</v>
      </c>
      <c r="E2231" s="1" t="s">
        <v>7526</v>
      </c>
      <c r="F2231" s="1" t="s">
        <v>7527</v>
      </c>
      <c r="G2231" s="2">
        <v>2505</v>
      </c>
      <c r="H2231">
        <v>60</v>
      </c>
    </row>
    <row r="2232" spans="1:8" ht="360" hidden="1" x14ac:dyDescent="0.3">
      <c r="A2232" t="s">
        <v>7528</v>
      </c>
      <c r="B2232" t="s">
        <v>278</v>
      </c>
      <c r="C2232" s="1" t="s">
        <v>1071</v>
      </c>
      <c r="D2232">
        <v>7.8</v>
      </c>
      <c r="E2232" s="1" t="s">
        <v>7529</v>
      </c>
      <c r="F2232" s="1" t="s">
        <v>7530</v>
      </c>
      <c r="G2232">
        <v>954</v>
      </c>
      <c r="H2232">
        <v>24</v>
      </c>
    </row>
    <row r="2233" spans="1:8" ht="244.8" hidden="1" x14ac:dyDescent="0.3">
      <c r="A2233" t="s">
        <v>7531</v>
      </c>
      <c r="B2233" t="s">
        <v>7532</v>
      </c>
      <c r="C2233" s="1" t="s">
        <v>86</v>
      </c>
      <c r="E2233" s="1" t="s">
        <v>7533</v>
      </c>
      <c r="F2233" s="1" t="s">
        <v>7534</v>
      </c>
    </row>
    <row r="2234" spans="1:8" ht="345.6" hidden="1" x14ac:dyDescent="0.3">
      <c r="A2234" t="s">
        <v>7535</v>
      </c>
      <c r="B2234" t="s">
        <v>278</v>
      </c>
      <c r="C2234" s="1" t="s">
        <v>34</v>
      </c>
      <c r="D2234">
        <v>8.3000000000000007</v>
      </c>
      <c r="E2234" s="1" t="s">
        <v>7536</v>
      </c>
      <c r="F2234" s="1" t="s">
        <v>7537</v>
      </c>
      <c r="G2234" s="2">
        <v>1727</v>
      </c>
      <c r="H2234">
        <v>45</v>
      </c>
    </row>
    <row r="2235" spans="1:8" ht="374.4" hidden="1" x14ac:dyDescent="0.3">
      <c r="A2235" t="s">
        <v>7538</v>
      </c>
      <c r="B2235">
        <v>-2012</v>
      </c>
      <c r="C2235" s="1" t="s">
        <v>187</v>
      </c>
      <c r="D2235">
        <v>8</v>
      </c>
      <c r="E2235" s="1" t="s">
        <v>7539</v>
      </c>
      <c r="F2235" s="1" t="s">
        <v>7540</v>
      </c>
      <c r="G2235" s="2">
        <v>2022</v>
      </c>
    </row>
    <row r="2236" spans="1:8" ht="201.6" hidden="1" x14ac:dyDescent="0.3">
      <c r="A2236" t="s">
        <v>7541</v>
      </c>
      <c r="B2236" t="s">
        <v>278</v>
      </c>
      <c r="C2236" s="1" t="s">
        <v>81</v>
      </c>
      <c r="D2236">
        <v>8.3000000000000007</v>
      </c>
      <c r="E2236" s="1" t="s">
        <v>7542</v>
      </c>
      <c r="F2236" s="1" t="s">
        <v>7543</v>
      </c>
      <c r="G2236">
        <v>484</v>
      </c>
      <c r="H2236">
        <v>35</v>
      </c>
    </row>
    <row r="2237" spans="1:8" ht="388.8" hidden="1" x14ac:dyDescent="0.3">
      <c r="A2237" t="s">
        <v>7544</v>
      </c>
      <c r="B2237" t="s">
        <v>14</v>
      </c>
      <c r="C2237" s="1" t="s">
        <v>6619</v>
      </c>
      <c r="D2237">
        <v>6.1</v>
      </c>
      <c r="E2237" s="1" t="s">
        <v>7545</v>
      </c>
      <c r="F2237" s="1" t="s">
        <v>7546</v>
      </c>
      <c r="G2237" s="2">
        <v>1654</v>
      </c>
      <c r="H2237">
        <v>50</v>
      </c>
    </row>
    <row r="2238" spans="1:8" hidden="1" x14ac:dyDescent="0.3">
      <c r="A2238" t="s">
        <v>7547</v>
      </c>
      <c r="B2238">
        <v>-2020</v>
      </c>
      <c r="C2238" s="1" t="s">
        <v>1666</v>
      </c>
      <c r="D2238">
        <v>5.3</v>
      </c>
      <c r="E2238" s="1" t="s">
        <v>7548</v>
      </c>
      <c r="F2238" s="1" t="s">
        <v>7549</v>
      </c>
      <c r="G2238" s="2">
        <v>26036</v>
      </c>
      <c r="H2238">
        <v>112</v>
      </c>
    </row>
    <row r="2239" spans="1:8" hidden="1" x14ac:dyDescent="0.3">
      <c r="A2239" t="s">
        <v>7550</v>
      </c>
      <c r="B2239">
        <v>-2018</v>
      </c>
      <c r="C2239" s="1" t="s">
        <v>47</v>
      </c>
      <c r="D2239">
        <v>7.2</v>
      </c>
      <c r="E2239" s="1" t="s">
        <v>7551</v>
      </c>
      <c r="F2239" s="1" t="s">
        <v>7552</v>
      </c>
      <c r="G2239" s="2">
        <v>2277</v>
      </c>
      <c r="H2239">
        <v>30</v>
      </c>
    </row>
    <row r="2240" spans="1:8" ht="288" hidden="1" x14ac:dyDescent="0.3">
      <c r="A2240" t="s">
        <v>7553</v>
      </c>
      <c r="B2240" t="s">
        <v>942</v>
      </c>
      <c r="C2240" s="1" t="s">
        <v>6868</v>
      </c>
      <c r="D2240">
        <v>6.7</v>
      </c>
      <c r="E2240" s="1" t="s">
        <v>7554</v>
      </c>
      <c r="F2240" s="1" t="s">
        <v>7555</v>
      </c>
      <c r="G2240">
        <v>737</v>
      </c>
      <c r="H2240">
        <v>24</v>
      </c>
    </row>
    <row r="2241" spans="1:9" hidden="1" x14ac:dyDescent="0.3">
      <c r="A2241" t="s">
        <v>7556</v>
      </c>
      <c r="B2241">
        <v>-2017</v>
      </c>
      <c r="C2241" s="1" t="s">
        <v>68</v>
      </c>
      <c r="D2241">
        <v>5.7</v>
      </c>
      <c r="E2241" s="1" t="s">
        <v>7557</v>
      </c>
      <c r="F2241" s="1" t="s">
        <v>7558</v>
      </c>
      <c r="G2241" s="2">
        <v>10292</v>
      </c>
      <c r="H2241">
        <v>104</v>
      </c>
    </row>
    <row r="2242" spans="1:9" hidden="1" x14ac:dyDescent="0.3">
      <c r="A2242" t="s">
        <v>7559</v>
      </c>
      <c r="B2242">
        <v>-2018</v>
      </c>
      <c r="C2242" s="1" t="s">
        <v>1975</v>
      </c>
      <c r="D2242">
        <v>4.2</v>
      </c>
      <c r="E2242" s="1" t="s">
        <v>7560</v>
      </c>
      <c r="F2242" s="1" t="s">
        <v>7561</v>
      </c>
      <c r="G2242" s="2">
        <v>1583</v>
      </c>
      <c r="H2242">
        <v>113</v>
      </c>
    </row>
    <row r="2243" spans="1:9" hidden="1" x14ac:dyDescent="0.3">
      <c r="A2243" t="s">
        <v>7562</v>
      </c>
      <c r="B2243">
        <v>-2017</v>
      </c>
      <c r="C2243" s="1" t="s">
        <v>96</v>
      </c>
      <c r="D2243">
        <v>4.7</v>
      </c>
      <c r="E2243" s="1" t="s">
        <v>7563</v>
      </c>
      <c r="F2243" s="1" t="s">
        <v>7564</v>
      </c>
      <c r="G2243" s="2">
        <v>4377</v>
      </c>
      <c r="H2243">
        <v>90</v>
      </c>
    </row>
    <row r="2244" spans="1:9" hidden="1" x14ac:dyDescent="0.3">
      <c r="A2244" t="s">
        <v>7565</v>
      </c>
      <c r="B2244">
        <v>-2018</v>
      </c>
      <c r="C2244" s="1" t="s">
        <v>104</v>
      </c>
      <c r="D2244">
        <v>7.5</v>
      </c>
      <c r="E2244" s="1" t="s">
        <v>7566</v>
      </c>
      <c r="F2244" s="1" t="s">
        <v>7567</v>
      </c>
      <c r="G2244" s="2">
        <v>2715</v>
      </c>
      <c r="H2244">
        <v>60</v>
      </c>
    </row>
    <row r="2245" spans="1:9" hidden="1" x14ac:dyDescent="0.3">
      <c r="A2245" t="s">
        <v>7568</v>
      </c>
      <c r="B2245">
        <v>-2021</v>
      </c>
      <c r="C2245" s="1" t="s">
        <v>1487</v>
      </c>
      <c r="D2245">
        <v>6.3</v>
      </c>
      <c r="E2245" s="1" t="s">
        <v>7569</v>
      </c>
      <c r="F2245" s="1" t="s">
        <v>7570</v>
      </c>
      <c r="G2245" s="2">
        <v>1599</v>
      </c>
      <c r="H2245">
        <v>72</v>
      </c>
    </row>
    <row r="2246" spans="1:9" hidden="1" x14ac:dyDescent="0.3">
      <c r="A2246" t="s">
        <v>7571</v>
      </c>
      <c r="B2246">
        <v>-2018</v>
      </c>
      <c r="C2246" s="1" t="s">
        <v>187</v>
      </c>
      <c r="D2246">
        <v>7.5</v>
      </c>
      <c r="E2246" s="1" t="s">
        <v>7572</v>
      </c>
      <c r="F2246" s="1" t="s">
        <v>7573</v>
      </c>
      <c r="G2246" s="2">
        <v>1347</v>
      </c>
      <c r="H2246">
        <v>70</v>
      </c>
    </row>
    <row r="2247" spans="1:9" ht="158.4" hidden="1" x14ac:dyDescent="0.3">
      <c r="A2247" t="s">
        <v>7574</v>
      </c>
      <c r="B2247" t="s">
        <v>33</v>
      </c>
      <c r="C2247" s="1" t="s">
        <v>91</v>
      </c>
      <c r="D2247">
        <v>7.3</v>
      </c>
      <c r="E2247" s="1" t="s">
        <v>7575</v>
      </c>
      <c r="F2247" s="1" t="s">
        <v>7576</v>
      </c>
      <c r="G2247">
        <v>796</v>
      </c>
      <c r="H2247">
        <v>43</v>
      </c>
    </row>
    <row r="2248" spans="1:9" hidden="1" x14ac:dyDescent="0.3">
      <c r="A2248" t="s">
        <v>7577</v>
      </c>
      <c r="B2248">
        <v>-2019</v>
      </c>
      <c r="C2248" s="1" t="s">
        <v>1099</v>
      </c>
      <c r="D2248">
        <v>7.1</v>
      </c>
      <c r="E2248" s="1" t="s">
        <v>7578</v>
      </c>
      <c r="F2248" s="1" t="s">
        <v>7579</v>
      </c>
      <c r="G2248" s="2">
        <v>1487</v>
      </c>
      <c r="H2248">
        <v>60</v>
      </c>
    </row>
    <row r="2249" spans="1:9" hidden="1" x14ac:dyDescent="0.3">
      <c r="A2249" t="s">
        <v>7580</v>
      </c>
      <c r="B2249">
        <v>-2017</v>
      </c>
      <c r="C2249" s="1" t="s">
        <v>68</v>
      </c>
      <c r="D2249">
        <v>5.2</v>
      </c>
      <c r="E2249" s="1" t="s">
        <v>7581</v>
      </c>
      <c r="F2249" s="1" t="s">
        <v>7582</v>
      </c>
      <c r="G2249" s="2">
        <v>5947</v>
      </c>
      <c r="H2249">
        <v>99</v>
      </c>
    </row>
    <row r="2250" spans="1:9" hidden="1" x14ac:dyDescent="0.3">
      <c r="A2250" t="s">
        <v>7583</v>
      </c>
      <c r="B2250">
        <v>-2018</v>
      </c>
      <c r="C2250" s="1" t="s">
        <v>81</v>
      </c>
      <c r="D2250">
        <v>7.4</v>
      </c>
      <c r="E2250" s="1" t="s">
        <v>7584</v>
      </c>
      <c r="F2250" s="1" t="s">
        <v>7585</v>
      </c>
      <c r="G2250">
        <v>558</v>
      </c>
      <c r="H2250">
        <v>60</v>
      </c>
    </row>
    <row r="2251" spans="1:9" x14ac:dyDescent="0.3">
      <c r="A2251" t="s">
        <v>7586</v>
      </c>
      <c r="B2251">
        <v>-2015</v>
      </c>
      <c r="C2251" s="1" t="s">
        <v>239</v>
      </c>
      <c r="D2251">
        <v>6.4</v>
      </c>
      <c r="E2251" s="1" t="s">
        <v>7587</v>
      </c>
      <c r="F2251" s="1" t="s">
        <v>7588</v>
      </c>
      <c r="G2251" s="2">
        <v>15197</v>
      </c>
      <c r="H2251">
        <v>100</v>
      </c>
      <c r="I2251" t="s">
        <v>3849</v>
      </c>
    </row>
    <row r="2252" spans="1:9" ht="409.6" hidden="1" x14ac:dyDescent="0.3">
      <c r="A2252" t="s">
        <v>7589</v>
      </c>
      <c r="B2252">
        <v>-2018</v>
      </c>
      <c r="C2252" s="1" t="s">
        <v>959</v>
      </c>
      <c r="D2252">
        <v>6.4</v>
      </c>
      <c r="E2252" s="1" t="s">
        <v>7590</v>
      </c>
      <c r="F2252" s="1" t="s">
        <v>7591</v>
      </c>
      <c r="G2252" s="2">
        <v>2248</v>
      </c>
      <c r="H2252">
        <v>111</v>
      </c>
    </row>
    <row r="2253" spans="1:9" ht="201.6" hidden="1" x14ac:dyDescent="0.3">
      <c r="A2253" t="s">
        <v>7592</v>
      </c>
      <c r="B2253" t="s">
        <v>1379</v>
      </c>
      <c r="C2253" s="1" t="s">
        <v>5244</v>
      </c>
      <c r="D2253">
        <v>5.9</v>
      </c>
      <c r="E2253" s="1" t="s">
        <v>7593</v>
      </c>
      <c r="F2253" s="1" t="s">
        <v>7594</v>
      </c>
      <c r="G2253">
        <v>731</v>
      </c>
      <c r="H2253">
        <v>25</v>
      </c>
    </row>
    <row r="2254" spans="1:9" hidden="1" x14ac:dyDescent="0.3">
      <c r="A2254" t="s">
        <v>7595</v>
      </c>
      <c r="B2254">
        <v>-2021</v>
      </c>
      <c r="C2254" s="1" t="s">
        <v>25</v>
      </c>
      <c r="E2254" s="1" t="s">
        <v>7596</v>
      </c>
      <c r="F2254" s="1" t="s">
        <v>7597</v>
      </c>
    </row>
    <row r="2255" spans="1:9" ht="374.4" hidden="1" x14ac:dyDescent="0.3">
      <c r="A2255" t="s">
        <v>7598</v>
      </c>
      <c r="B2255">
        <v>-2017</v>
      </c>
      <c r="C2255" s="1" t="s">
        <v>3135</v>
      </c>
      <c r="D2255">
        <v>7.9</v>
      </c>
      <c r="E2255" s="1" t="s">
        <v>7599</v>
      </c>
      <c r="F2255" s="1" t="s">
        <v>7600</v>
      </c>
      <c r="G2255" s="2">
        <v>2619</v>
      </c>
      <c r="H2255">
        <v>25</v>
      </c>
    </row>
    <row r="2256" spans="1:9" ht="201.6" hidden="1" x14ac:dyDescent="0.3">
      <c r="A2256" t="s">
        <v>7601</v>
      </c>
      <c r="B2256" t="s">
        <v>7602</v>
      </c>
      <c r="C2256" s="1" t="s">
        <v>903</v>
      </c>
      <c r="D2256">
        <v>8.1999999999999993</v>
      </c>
      <c r="E2256" s="1" t="s">
        <v>7603</v>
      </c>
      <c r="F2256" s="1" t="s">
        <v>7604</v>
      </c>
      <c r="G2256" s="2">
        <v>1289</v>
      </c>
      <c r="H2256">
        <v>24</v>
      </c>
    </row>
    <row r="2257" spans="1:8" ht="230.4" hidden="1" x14ac:dyDescent="0.3">
      <c r="A2257" t="s">
        <v>7605</v>
      </c>
      <c r="B2257" t="s">
        <v>278</v>
      </c>
      <c r="C2257" s="1" t="s">
        <v>113</v>
      </c>
      <c r="D2257">
        <v>6.6</v>
      </c>
      <c r="E2257" s="1" t="s">
        <v>7606</v>
      </c>
      <c r="F2257" s="1" t="s">
        <v>7607</v>
      </c>
      <c r="G2257">
        <v>822</v>
      </c>
      <c r="H2257">
        <v>60</v>
      </c>
    </row>
    <row r="2258" spans="1:8" hidden="1" x14ac:dyDescent="0.3">
      <c r="A2258" t="s">
        <v>7608</v>
      </c>
      <c r="B2258">
        <v>-2015</v>
      </c>
      <c r="C2258" s="1" t="s">
        <v>5637</v>
      </c>
      <c r="D2258">
        <v>5.8</v>
      </c>
      <c r="E2258" s="1" t="s">
        <v>7609</v>
      </c>
      <c r="F2258" s="1" t="s">
        <v>7610</v>
      </c>
      <c r="G2258" s="2">
        <v>4295</v>
      </c>
      <c r="H2258">
        <v>110</v>
      </c>
    </row>
    <row r="2259" spans="1:8" hidden="1" x14ac:dyDescent="0.3">
      <c r="A2259" t="s">
        <v>7611</v>
      </c>
      <c r="B2259">
        <v>-2017</v>
      </c>
      <c r="C2259" s="1" t="s">
        <v>6619</v>
      </c>
      <c r="D2259">
        <v>8</v>
      </c>
      <c r="E2259" s="1" t="s">
        <v>7612</v>
      </c>
      <c r="F2259" s="1" t="s">
        <v>7613</v>
      </c>
      <c r="G2259" s="2">
        <v>1677</v>
      </c>
      <c r="H2259">
        <v>37</v>
      </c>
    </row>
    <row r="2260" spans="1:8" ht="216" hidden="1" x14ac:dyDescent="0.3">
      <c r="A2260" t="s">
        <v>7614</v>
      </c>
      <c r="B2260" t="s">
        <v>14</v>
      </c>
      <c r="C2260" s="1" t="s">
        <v>6754</v>
      </c>
      <c r="D2260">
        <v>7.6</v>
      </c>
      <c r="E2260" s="1" t="s">
        <v>7615</v>
      </c>
      <c r="F2260" s="1" t="s">
        <v>7616</v>
      </c>
      <c r="G2260">
        <v>347</v>
      </c>
    </row>
    <row r="2261" spans="1:8" ht="345.6" hidden="1" x14ac:dyDescent="0.3">
      <c r="A2261" t="s">
        <v>7617</v>
      </c>
      <c r="B2261">
        <v>-2020</v>
      </c>
      <c r="C2261" s="1" t="s">
        <v>625</v>
      </c>
      <c r="D2261">
        <v>3.2</v>
      </c>
      <c r="E2261" s="1" t="s">
        <v>7618</v>
      </c>
      <c r="F2261" s="1" t="s">
        <v>7619</v>
      </c>
      <c r="G2261" s="2">
        <v>2062</v>
      </c>
      <c r="H2261">
        <v>82</v>
      </c>
    </row>
    <row r="2262" spans="1:8" ht="259.2" hidden="1" x14ac:dyDescent="0.3">
      <c r="A2262" t="s">
        <v>7620</v>
      </c>
      <c r="B2262" t="s">
        <v>14</v>
      </c>
      <c r="C2262" s="1" t="s">
        <v>15</v>
      </c>
      <c r="E2262" s="1" t="s">
        <v>7621</v>
      </c>
      <c r="F2262" s="1" t="s">
        <v>118</v>
      </c>
    </row>
    <row r="2263" spans="1:8" hidden="1" x14ac:dyDescent="0.3">
      <c r="A2263" t="s">
        <v>7622</v>
      </c>
      <c r="B2263">
        <v>-2020</v>
      </c>
      <c r="C2263" s="1" t="s">
        <v>7623</v>
      </c>
      <c r="D2263">
        <v>5.9</v>
      </c>
      <c r="E2263" s="1" t="s">
        <v>7624</v>
      </c>
      <c r="F2263" s="1" t="s">
        <v>7625</v>
      </c>
      <c r="G2263" s="2">
        <v>2436</v>
      </c>
      <c r="H2263">
        <v>102</v>
      </c>
    </row>
    <row r="2264" spans="1:8" ht="316.8" hidden="1" x14ac:dyDescent="0.3">
      <c r="A2264" t="s">
        <v>7626</v>
      </c>
      <c r="B2264">
        <v>-2016</v>
      </c>
      <c r="C2264" s="1" t="s">
        <v>7627</v>
      </c>
      <c r="D2264">
        <v>6.9</v>
      </c>
      <c r="E2264" s="1" t="s">
        <v>7628</v>
      </c>
      <c r="F2264" s="1" t="s">
        <v>7629</v>
      </c>
      <c r="G2264" s="2">
        <v>7515</v>
      </c>
      <c r="H2264">
        <v>123</v>
      </c>
    </row>
    <row r="2265" spans="1:8" hidden="1" x14ac:dyDescent="0.3">
      <c r="A2265" t="s">
        <v>7630</v>
      </c>
      <c r="B2265">
        <v>-2019</v>
      </c>
      <c r="C2265" s="1" t="s">
        <v>1760</v>
      </c>
      <c r="D2265">
        <v>6.3</v>
      </c>
      <c r="E2265" s="1" t="s">
        <v>7631</v>
      </c>
      <c r="F2265" s="1" t="s">
        <v>7632</v>
      </c>
      <c r="G2265" s="2">
        <v>3219</v>
      </c>
      <c r="H2265">
        <v>122</v>
      </c>
    </row>
    <row r="2266" spans="1:8" ht="259.2" hidden="1" x14ac:dyDescent="0.3">
      <c r="A2266" t="s">
        <v>7633</v>
      </c>
      <c r="B2266">
        <v>-2020</v>
      </c>
      <c r="C2266" s="1" t="s">
        <v>3350</v>
      </c>
      <c r="D2266">
        <v>7.1</v>
      </c>
      <c r="E2266" s="1" t="s">
        <v>7634</v>
      </c>
      <c r="F2266" s="1" t="s">
        <v>7635</v>
      </c>
      <c r="G2266" s="2">
        <v>1979</v>
      </c>
      <c r="H2266">
        <v>229</v>
      </c>
    </row>
    <row r="2267" spans="1:8" hidden="1" x14ac:dyDescent="0.3">
      <c r="A2267" t="s">
        <v>7636</v>
      </c>
      <c r="B2267">
        <v>-2011</v>
      </c>
      <c r="C2267" s="1" t="s">
        <v>7637</v>
      </c>
      <c r="D2267">
        <v>6.9</v>
      </c>
      <c r="E2267" s="1" t="s">
        <v>7638</v>
      </c>
      <c r="F2267" s="1" t="s">
        <v>7639</v>
      </c>
      <c r="G2267" s="2">
        <v>1933</v>
      </c>
    </row>
    <row r="2268" spans="1:8" ht="230.4" hidden="1" x14ac:dyDescent="0.3">
      <c r="A2268" t="s">
        <v>7640</v>
      </c>
      <c r="B2268">
        <v>-2021</v>
      </c>
      <c r="C2268" s="1" t="s">
        <v>38</v>
      </c>
      <c r="E2268" s="1" t="s">
        <v>7641</v>
      </c>
      <c r="F2268" s="1" t="s">
        <v>7642</v>
      </c>
    </row>
    <row r="2269" spans="1:8" hidden="1" x14ac:dyDescent="0.3">
      <c r="A2269" t="s">
        <v>7643</v>
      </c>
      <c r="B2269">
        <v>-2020</v>
      </c>
      <c r="C2269" s="1" t="s">
        <v>3225</v>
      </c>
      <c r="D2269">
        <v>7</v>
      </c>
      <c r="E2269" s="1" t="s">
        <v>7644</v>
      </c>
      <c r="F2269" s="1" t="s">
        <v>7645</v>
      </c>
      <c r="G2269" s="2">
        <v>3096</v>
      </c>
      <c r="H2269">
        <v>94</v>
      </c>
    </row>
    <row r="2270" spans="1:8" ht="360" hidden="1" x14ac:dyDescent="0.3">
      <c r="A2270" t="s">
        <v>7646</v>
      </c>
      <c r="B2270" t="s">
        <v>14</v>
      </c>
      <c r="C2270" s="1" t="s">
        <v>6720</v>
      </c>
      <c r="D2270">
        <v>6.4</v>
      </c>
      <c r="E2270" s="1" t="s">
        <v>7647</v>
      </c>
      <c r="F2270" s="1" t="s">
        <v>7648</v>
      </c>
      <c r="G2270" s="2">
        <v>4167</v>
      </c>
      <c r="H2270">
        <v>124</v>
      </c>
    </row>
    <row r="2271" spans="1:8" ht="331.2" hidden="1" x14ac:dyDescent="0.3">
      <c r="A2271" t="s">
        <v>7649</v>
      </c>
      <c r="B2271">
        <v>-2019</v>
      </c>
      <c r="C2271" s="1" t="s">
        <v>191</v>
      </c>
      <c r="D2271">
        <v>7.2</v>
      </c>
      <c r="E2271" s="1" t="s">
        <v>7650</v>
      </c>
      <c r="F2271" s="1" t="s">
        <v>7651</v>
      </c>
      <c r="G2271" s="2">
        <v>5405</v>
      </c>
      <c r="H2271">
        <v>147</v>
      </c>
    </row>
    <row r="2272" spans="1:8" ht="187.2" hidden="1" x14ac:dyDescent="0.3">
      <c r="A2272" t="s">
        <v>7652</v>
      </c>
      <c r="B2272">
        <v>-2021</v>
      </c>
      <c r="C2272" s="1" t="s">
        <v>7653</v>
      </c>
      <c r="D2272">
        <v>7.4</v>
      </c>
      <c r="E2272" s="1" t="s">
        <v>7654</v>
      </c>
      <c r="F2272" s="1" t="s">
        <v>7655</v>
      </c>
      <c r="G2272" s="2">
        <v>1261</v>
      </c>
      <c r="H2272">
        <v>35</v>
      </c>
    </row>
    <row r="2273" spans="1:8" hidden="1" x14ac:dyDescent="0.3">
      <c r="A2273" t="s">
        <v>7656</v>
      </c>
      <c r="B2273">
        <v>-2019</v>
      </c>
      <c r="C2273" s="1" t="s">
        <v>7657</v>
      </c>
      <c r="D2273">
        <v>7.1</v>
      </c>
      <c r="E2273" s="1" t="s">
        <v>7658</v>
      </c>
      <c r="F2273" s="1" t="s">
        <v>7659</v>
      </c>
      <c r="G2273">
        <v>491</v>
      </c>
      <c r="H2273">
        <v>40</v>
      </c>
    </row>
    <row r="2274" spans="1:8" hidden="1" x14ac:dyDescent="0.3">
      <c r="A2274" t="s">
        <v>7660</v>
      </c>
      <c r="B2274">
        <v>-2018</v>
      </c>
      <c r="C2274" s="1" t="s">
        <v>3225</v>
      </c>
      <c r="D2274">
        <v>7.1</v>
      </c>
      <c r="E2274" s="1" t="s">
        <v>7661</v>
      </c>
      <c r="F2274" s="1" t="s">
        <v>7662</v>
      </c>
      <c r="G2274" s="2">
        <v>2377</v>
      </c>
      <c r="H2274">
        <v>80</v>
      </c>
    </row>
    <row r="2275" spans="1:8" ht="302.39999999999998" hidden="1" x14ac:dyDescent="0.3">
      <c r="A2275" t="s">
        <v>7663</v>
      </c>
      <c r="B2275">
        <v>-2020</v>
      </c>
      <c r="C2275" s="1" t="s">
        <v>458</v>
      </c>
      <c r="D2275">
        <v>5.4</v>
      </c>
      <c r="E2275" s="1" t="s">
        <v>7664</v>
      </c>
      <c r="F2275" s="1" t="s">
        <v>7665</v>
      </c>
      <c r="G2275" s="2">
        <v>5256</v>
      </c>
      <c r="H2275">
        <v>92</v>
      </c>
    </row>
    <row r="2276" spans="1:8" ht="201.6" hidden="1" x14ac:dyDescent="0.3">
      <c r="A2276" t="s">
        <v>7666</v>
      </c>
      <c r="B2276" t="s">
        <v>638</v>
      </c>
      <c r="C2276" s="1" t="s">
        <v>86</v>
      </c>
      <c r="D2276">
        <v>6.6</v>
      </c>
      <c r="E2276" s="1" t="s">
        <v>7667</v>
      </c>
      <c r="F2276" s="1" t="s">
        <v>7668</v>
      </c>
      <c r="G2276">
        <v>246</v>
      </c>
    </row>
    <row r="2277" spans="1:8" ht="331.2" hidden="1" x14ac:dyDescent="0.3">
      <c r="A2277" t="s">
        <v>7669</v>
      </c>
      <c r="B2277" t="s">
        <v>95</v>
      </c>
      <c r="C2277" s="1" t="s">
        <v>7670</v>
      </c>
      <c r="D2277">
        <v>8.4</v>
      </c>
      <c r="E2277" s="1" t="s">
        <v>7671</v>
      </c>
      <c r="F2277" s="1" t="s">
        <v>7672</v>
      </c>
      <c r="G2277" s="2">
        <v>5411</v>
      </c>
      <c r="H2277">
        <v>90</v>
      </c>
    </row>
    <row r="2278" spans="1:8" hidden="1" x14ac:dyDescent="0.3">
      <c r="A2278" t="s">
        <v>7673</v>
      </c>
      <c r="B2278">
        <v>-2021</v>
      </c>
      <c r="C2278" s="1" t="s">
        <v>104</v>
      </c>
      <c r="D2278">
        <v>5</v>
      </c>
      <c r="E2278" s="1" t="s">
        <v>7674</v>
      </c>
      <c r="F2278" s="1" t="s">
        <v>7675</v>
      </c>
      <c r="G2278" s="2">
        <v>2489</v>
      </c>
      <c r="H2278">
        <v>102</v>
      </c>
    </row>
    <row r="2279" spans="1:8" ht="345.6" hidden="1" x14ac:dyDescent="0.3">
      <c r="A2279" t="s">
        <v>7676</v>
      </c>
      <c r="B2279" t="s">
        <v>278</v>
      </c>
      <c r="C2279" s="1" t="s">
        <v>2395</v>
      </c>
      <c r="D2279">
        <v>8.1</v>
      </c>
      <c r="E2279" s="1" t="s">
        <v>7677</v>
      </c>
      <c r="F2279" s="1" t="s">
        <v>7678</v>
      </c>
      <c r="G2279" s="2">
        <v>7196</v>
      </c>
      <c r="H2279">
        <v>39</v>
      </c>
    </row>
    <row r="2280" spans="1:8" ht="345.6" hidden="1" x14ac:dyDescent="0.3">
      <c r="A2280" t="s">
        <v>7679</v>
      </c>
      <c r="B2280">
        <v>-2012</v>
      </c>
      <c r="C2280" s="1" t="s">
        <v>38</v>
      </c>
      <c r="D2280">
        <v>6.7</v>
      </c>
      <c r="E2280" s="1" t="s">
        <v>7680</v>
      </c>
      <c r="F2280" s="1" t="s">
        <v>7681</v>
      </c>
      <c r="G2280" s="2">
        <v>1877</v>
      </c>
      <c r="H2280">
        <v>129</v>
      </c>
    </row>
    <row r="2281" spans="1:8" hidden="1" x14ac:dyDescent="0.3">
      <c r="A2281" t="s">
        <v>7682</v>
      </c>
      <c r="B2281">
        <v>-2017</v>
      </c>
      <c r="C2281" s="1" t="s">
        <v>7683</v>
      </c>
      <c r="D2281">
        <v>5.7</v>
      </c>
      <c r="E2281" s="1" t="s">
        <v>7684</v>
      </c>
      <c r="F2281" s="1" t="s">
        <v>7685</v>
      </c>
      <c r="G2281" s="2">
        <v>7695</v>
      </c>
      <c r="H2281">
        <v>89</v>
      </c>
    </row>
    <row r="2282" spans="1:8" ht="187.2" hidden="1" x14ac:dyDescent="0.3">
      <c r="A2282" t="s">
        <v>7686</v>
      </c>
      <c r="B2282" t="s">
        <v>278</v>
      </c>
      <c r="C2282" s="1" t="s">
        <v>64</v>
      </c>
      <c r="D2282">
        <v>8.1999999999999993</v>
      </c>
      <c r="E2282" s="1" t="s">
        <v>7687</v>
      </c>
      <c r="F2282" s="1" t="s">
        <v>7688</v>
      </c>
      <c r="G2282" s="2">
        <v>1098</v>
      </c>
      <c r="H2282">
        <v>65</v>
      </c>
    </row>
    <row r="2283" spans="1:8" hidden="1" x14ac:dyDescent="0.3">
      <c r="A2283" t="s">
        <v>7689</v>
      </c>
      <c r="C2283" s="1" t="s">
        <v>1780</v>
      </c>
      <c r="E2283" s="1" t="s">
        <v>7690</v>
      </c>
      <c r="F2283" s="1" t="s">
        <v>7691</v>
      </c>
    </row>
    <row r="2284" spans="1:8" hidden="1" x14ac:dyDescent="0.3">
      <c r="A2284" t="s">
        <v>7692</v>
      </c>
      <c r="B2284">
        <v>-2015</v>
      </c>
      <c r="C2284" s="1" t="s">
        <v>889</v>
      </c>
      <c r="D2284">
        <v>7</v>
      </c>
      <c r="E2284" s="1" t="s">
        <v>7693</v>
      </c>
      <c r="F2284" s="1" t="s">
        <v>7694</v>
      </c>
      <c r="G2284" s="2">
        <v>13904</v>
      </c>
      <c r="H2284">
        <v>112</v>
      </c>
    </row>
    <row r="2285" spans="1:8" ht="187.2" hidden="1" x14ac:dyDescent="0.3">
      <c r="A2285" t="s">
        <v>7695</v>
      </c>
      <c r="B2285" t="s">
        <v>51</v>
      </c>
      <c r="C2285" s="1" t="s">
        <v>922</v>
      </c>
      <c r="D2285">
        <v>6.3</v>
      </c>
      <c r="E2285" s="1" t="s">
        <v>7696</v>
      </c>
      <c r="F2285" s="1" t="s">
        <v>7697</v>
      </c>
      <c r="G2285" s="2">
        <v>2191</v>
      </c>
      <c r="H2285">
        <v>40</v>
      </c>
    </row>
    <row r="2286" spans="1:8" ht="230.4" hidden="1" x14ac:dyDescent="0.3">
      <c r="A2286" t="s">
        <v>7698</v>
      </c>
      <c r="B2286">
        <v>-2012</v>
      </c>
      <c r="C2286" s="1" t="s">
        <v>1156</v>
      </c>
      <c r="D2286">
        <v>7.3</v>
      </c>
      <c r="E2286" s="1" t="s">
        <v>7699</v>
      </c>
      <c r="F2286" s="1" t="s">
        <v>7700</v>
      </c>
      <c r="G2286" s="2">
        <v>3293</v>
      </c>
      <c r="H2286">
        <v>24</v>
      </c>
    </row>
    <row r="2287" spans="1:8" ht="345.6" hidden="1" x14ac:dyDescent="0.3">
      <c r="A2287" t="s">
        <v>7701</v>
      </c>
      <c r="B2287" t="s">
        <v>278</v>
      </c>
      <c r="C2287" s="1" t="s">
        <v>1156</v>
      </c>
      <c r="D2287">
        <v>7.7</v>
      </c>
      <c r="E2287" s="1" t="s">
        <v>7702</v>
      </c>
      <c r="F2287" s="1" t="s">
        <v>7703</v>
      </c>
      <c r="G2287" s="2">
        <v>1330</v>
      </c>
      <c r="H2287">
        <v>23</v>
      </c>
    </row>
    <row r="2288" spans="1:8" ht="331.2" hidden="1" x14ac:dyDescent="0.3">
      <c r="A2288" t="s">
        <v>7704</v>
      </c>
      <c r="B2288">
        <v>-2017</v>
      </c>
      <c r="C2288" s="1" t="s">
        <v>104</v>
      </c>
      <c r="D2288">
        <v>7.1</v>
      </c>
      <c r="E2288" s="1" t="s">
        <v>7705</v>
      </c>
      <c r="F2288" s="1" t="s">
        <v>7706</v>
      </c>
      <c r="G2288" s="2">
        <v>2365</v>
      </c>
      <c r="H2288">
        <v>47</v>
      </c>
    </row>
    <row r="2289" spans="1:9" ht="345.6" hidden="1" x14ac:dyDescent="0.3">
      <c r="A2289" t="s">
        <v>7707</v>
      </c>
      <c r="B2289" t="s">
        <v>7708</v>
      </c>
      <c r="C2289" s="1" t="s">
        <v>639</v>
      </c>
      <c r="D2289">
        <v>6.9</v>
      </c>
      <c r="E2289" s="1" t="s">
        <v>7709</v>
      </c>
      <c r="F2289" s="1" t="s">
        <v>7710</v>
      </c>
      <c r="G2289" s="2">
        <v>1674</v>
      </c>
      <c r="H2289">
        <v>23</v>
      </c>
    </row>
    <row r="2290" spans="1:9" hidden="1" x14ac:dyDescent="0.3">
      <c r="A2290" t="s">
        <v>7711</v>
      </c>
      <c r="B2290">
        <v>-2017</v>
      </c>
      <c r="C2290" s="1" t="s">
        <v>2261</v>
      </c>
      <c r="D2290">
        <v>5.2</v>
      </c>
      <c r="E2290" s="1" t="s">
        <v>7712</v>
      </c>
      <c r="F2290" s="1" t="s">
        <v>7713</v>
      </c>
      <c r="G2290" s="2">
        <v>4161</v>
      </c>
      <c r="H2290">
        <v>80</v>
      </c>
    </row>
    <row r="2291" spans="1:9" ht="259.2" hidden="1" x14ac:dyDescent="0.3">
      <c r="A2291" t="s">
        <v>7714</v>
      </c>
      <c r="B2291" t="s">
        <v>51</v>
      </c>
      <c r="C2291" s="1" t="s">
        <v>784</v>
      </c>
      <c r="D2291">
        <v>4.8</v>
      </c>
      <c r="E2291" s="1" t="s">
        <v>7715</v>
      </c>
      <c r="F2291" s="1" t="s">
        <v>7716</v>
      </c>
      <c r="G2291" s="2">
        <v>8306</v>
      </c>
      <c r="H2291">
        <v>48</v>
      </c>
    </row>
    <row r="2292" spans="1:9" ht="187.2" hidden="1" x14ac:dyDescent="0.3">
      <c r="A2292" t="s">
        <v>7717</v>
      </c>
      <c r="B2292" t="s">
        <v>33</v>
      </c>
      <c r="C2292" s="1" t="s">
        <v>15</v>
      </c>
      <c r="D2292">
        <v>7.9</v>
      </c>
      <c r="E2292" s="1" t="s">
        <v>7718</v>
      </c>
      <c r="F2292" s="1" t="s">
        <v>7719</v>
      </c>
      <c r="G2292">
        <v>869</v>
      </c>
      <c r="H2292">
        <v>25</v>
      </c>
    </row>
    <row r="2293" spans="1:9" ht="216" hidden="1" x14ac:dyDescent="0.3">
      <c r="A2293" t="s">
        <v>7720</v>
      </c>
      <c r="B2293" t="s">
        <v>33</v>
      </c>
      <c r="C2293" s="1" t="s">
        <v>104</v>
      </c>
      <c r="D2293">
        <v>7.4</v>
      </c>
      <c r="E2293" s="1" t="s">
        <v>7721</v>
      </c>
      <c r="F2293" s="1" t="s">
        <v>7722</v>
      </c>
      <c r="G2293">
        <v>522</v>
      </c>
    </row>
    <row r="2294" spans="1:9" ht="244.8" hidden="1" x14ac:dyDescent="0.3">
      <c r="A2294" t="s">
        <v>7723</v>
      </c>
      <c r="B2294">
        <v>-2021</v>
      </c>
      <c r="C2294" s="1" t="s">
        <v>3350</v>
      </c>
      <c r="D2294">
        <v>6.8</v>
      </c>
      <c r="E2294" s="1" t="s">
        <v>7724</v>
      </c>
      <c r="F2294" s="1" t="s">
        <v>7725</v>
      </c>
      <c r="G2294">
        <v>123</v>
      </c>
      <c r="H2294">
        <v>100</v>
      </c>
    </row>
    <row r="2295" spans="1:9" hidden="1" x14ac:dyDescent="0.3">
      <c r="A2295" t="s">
        <v>7726</v>
      </c>
      <c r="C2295" s="1" t="s">
        <v>113</v>
      </c>
      <c r="E2295" s="1" t="s">
        <v>7727</v>
      </c>
      <c r="F2295" s="1" t="s">
        <v>7728</v>
      </c>
    </row>
    <row r="2296" spans="1:9" ht="259.2" hidden="1" x14ac:dyDescent="0.3">
      <c r="A2296" t="s">
        <v>7729</v>
      </c>
      <c r="B2296" t="s">
        <v>14</v>
      </c>
      <c r="C2296" s="1" t="s">
        <v>1017</v>
      </c>
      <c r="E2296" s="1" t="s">
        <v>7730</v>
      </c>
      <c r="F2296" s="1" t="s">
        <v>7731</v>
      </c>
    </row>
    <row r="2297" spans="1:9" hidden="1" x14ac:dyDescent="0.3">
      <c r="A2297" t="s">
        <v>7732</v>
      </c>
      <c r="B2297">
        <v>-2014</v>
      </c>
      <c r="C2297" s="1" t="s">
        <v>47</v>
      </c>
      <c r="D2297">
        <v>5.9</v>
      </c>
      <c r="E2297" s="1" t="s">
        <v>7733</v>
      </c>
      <c r="F2297" s="1" t="s">
        <v>7734</v>
      </c>
      <c r="G2297" s="2">
        <v>2536</v>
      </c>
      <c r="H2297">
        <v>112</v>
      </c>
    </row>
    <row r="2298" spans="1:9" hidden="1" x14ac:dyDescent="0.3">
      <c r="A2298" t="s">
        <v>7735</v>
      </c>
      <c r="C2298" s="1" t="s">
        <v>64</v>
      </c>
      <c r="E2298" s="1" t="s">
        <v>7736</v>
      </c>
      <c r="F2298" s="1" t="s">
        <v>7737</v>
      </c>
    </row>
    <row r="2299" spans="1:9" ht="244.8" hidden="1" x14ac:dyDescent="0.3">
      <c r="A2299" t="s">
        <v>7738</v>
      </c>
      <c r="B2299" t="s">
        <v>278</v>
      </c>
      <c r="C2299" s="1" t="s">
        <v>7739</v>
      </c>
      <c r="D2299">
        <v>8.4</v>
      </c>
      <c r="E2299" s="1" t="s">
        <v>7740</v>
      </c>
      <c r="F2299" s="1" t="s">
        <v>7741</v>
      </c>
      <c r="G2299" s="2">
        <v>1510</v>
      </c>
      <c r="H2299">
        <v>60</v>
      </c>
    </row>
    <row r="2300" spans="1:9" x14ac:dyDescent="0.3">
      <c r="A2300" t="s">
        <v>7742</v>
      </c>
      <c r="B2300">
        <v>-2015</v>
      </c>
      <c r="C2300" s="1" t="s">
        <v>104</v>
      </c>
      <c r="D2300">
        <v>5.4</v>
      </c>
      <c r="E2300" s="1" t="s">
        <v>7743</v>
      </c>
      <c r="F2300" s="1" t="s">
        <v>7744</v>
      </c>
      <c r="G2300" s="2">
        <v>6774</v>
      </c>
      <c r="H2300">
        <v>105</v>
      </c>
      <c r="I2300" t="s">
        <v>7745</v>
      </c>
    </row>
    <row r="2301" spans="1:9" hidden="1" x14ac:dyDescent="0.3">
      <c r="A2301" t="s">
        <v>7746</v>
      </c>
      <c r="B2301" t="s">
        <v>7066</v>
      </c>
      <c r="C2301" s="1" t="s">
        <v>15</v>
      </c>
      <c r="D2301">
        <v>7.5</v>
      </c>
      <c r="E2301" s="1" t="s">
        <v>7747</v>
      </c>
      <c r="F2301" s="1" t="s">
        <v>7748</v>
      </c>
      <c r="G2301" s="2">
        <v>5167</v>
      </c>
      <c r="H2301">
        <v>71</v>
      </c>
    </row>
    <row r="2302" spans="1:9" hidden="1" x14ac:dyDescent="0.3">
      <c r="A2302" t="s">
        <v>7749</v>
      </c>
      <c r="B2302">
        <v>-2013</v>
      </c>
      <c r="C2302" s="1" t="s">
        <v>7750</v>
      </c>
      <c r="D2302">
        <v>7.3</v>
      </c>
      <c r="E2302" s="1" t="s">
        <v>7751</v>
      </c>
      <c r="F2302" s="1" t="s">
        <v>7752</v>
      </c>
      <c r="G2302" s="2">
        <v>5185</v>
      </c>
      <c r="H2302">
        <v>115</v>
      </c>
    </row>
    <row r="2303" spans="1:9" hidden="1" x14ac:dyDescent="0.3">
      <c r="A2303" t="s">
        <v>7753</v>
      </c>
      <c r="B2303">
        <v>-2018</v>
      </c>
      <c r="C2303" s="1" t="s">
        <v>43</v>
      </c>
      <c r="D2303">
        <v>8</v>
      </c>
      <c r="E2303" s="1" t="s">
        <v>7754</v>
      </c>
      <c r="F2303" s="1" t="s">
        <v>7755</v>
      </c>
      <c r="G2303">
        <v>826</v>
      </c>
      <c r="H2303">
        <v>35</v>
      </c>
    </row>
    <row r="2304" spans="1:9" ht="230.4" hidden="1" x14ac:dyDescent="0.3">
      <c r="A2304" t="s">
        <v>7756</v>
      </c>
      <c r="B2304" t="s">
        <v>24</v>
      </c>
      <c r="C2304" s="1" t="s">
        <v>1017</v>
      </c>
      <c r="D2304">
        <v>5.2</v>
      </c>
      <c r="E2304" s="1" t="s">
        <v>7757</v>
      </c>
      <c r="F2304" s="1" t="s">
        <v>7758</v>
      </c>
      <c r="G2304">
        <v>332</v>
      </c>
      <c r="H2304">
        <v>43</v>
      </c>
    </row>
    <row r="2305" spans="1:8" ht="360" hidden="1" x14ac:dyDescent="0.3">
      <c r="A2305" t="s">
        <v>7759</v>
      </c>
      <c r="B2305" t="s">
        <v>85</v>
      </c>
      <c r="C2305" s="1" t="s">
        <v>7760</v>
      </c>
      <c r="D2305">
        <v>7.4</v>
      </c>
      <c r="E2305" s="1" t="s">
        <v>7761</v>
      </c>
      <c r="F2305" s="1" t="s">
        <v>7762</v>
      </c>
      <c r="G2305">
        <v>982</v>
      </c>
      <c r="H2305">
        <v>45</v>
      </c>
    </row>
    <row r="2306" spans="1:8" ht="244.8" hidden="1" x14ac:dyDescent="0.3">
      <c r="A2306" t="s">
        <v>7763</v>
      </c>
      <c r="B2306" t="s">
        <v>1383</v>
      </c>
      <c r="C2306" s="1" t="s">
        <v>7764</v>
      </c>
      <c r="D2306">
        <v>7.9</v>
      </c>
      <c r="E2306" s="1" t="s">
        <v>7765</v>
      </c>
      <c r="F2306" s="1" t="s">
        <v>7766</v>
      </c>
      <c r="G2306" s="2">
        <v>1810</v>
      </c>
      <c r="H2306">
        <v>60</v>
      </c>
    </row>
    <row r="2307" spans="1:8" hidden="1" x14ac:dyDescent="0.3">
      <c r="A2307" t="s">
        <v>7767</v>
      </c>
      <c r="B2307">
        <v>-2018</v>
      </c>
      <c r="C2307" s="1" t="s">
        <v>3099</v>
      </c>
      <c r="D2307">
        <v>6.5</v>
      </c>
      <c r="E2307" s="1" t="s">
        <v>7768</v>
      </c>
      <c r="F2307" s="1" t="s">
        <v>7769</v>
      </c>
      <c r="G2307" s="2">
        <v>3985</v>
      </c>
      <c r="H2307">
        <v>132</v>
      </c>
    </row>
    <row r="2308" spans="1:8" hidden="1" x14ac:dyDescent="0.3">
      <c r="A2308" t="s">
        <v>7770</v>
      </c>
      <c r="B2308" t="s">
        <v>4880</v>
      </c>
      <c r="C2308" s="1" t="s">
        <v>801</v>
      </c>
      <c r="D2308">
        <v>6.2</v>
      </c>
      <c r="E2308" s="1" t="s">
        <v>7771</v>
      </c>
      <c r="F2308" s="1" t="s">
        <v>7772</v>
      </c>
      <c r="G2308" s="2">
        <v>5330</v>
      </c>
      <c r="H2308">
        <v>95</v>
      </c>
    </row>
    <row r="2309" spans="1:8" hidden="1" x14ac:dyDescent="0.3">
      <c r="A2309" t="s">
        <v>7773</v>
      </c>
      <c r="B2309" t="s">
        <v>4018</v>
      </c>
      <c r="C2309" s="1" t="s">
        <v>248</v>
      </c>
      <c r="E2309" s="1" t="s">
        <v>7774</v>
      </c>
      <c r="F2309" s="1" t="s">
        <v>7775</v>
      </c>
    </row>
    <row r="2310" spans="1:8" ht="172.8" hidden="1" x14ac:dyDescent="0.3">
      <c r="A2310" t="s">
        <v>7776</v>
      </c>
      <c r="B2310" t="s">
        <v>4415</v>
      </c>
      <c r="C2310" s="1" t="s">
        <v>5867</v>
      </c>
      <c r="D2310">
        <v>7.8</v>
      </c>
      <c r="E2310" s="1" t="s">
        <v>7777</v>
      </c>
      <c r="F2310" s="1" t="s">
        <v>7778</v>
      </c>
      <c r="G2310" s="2">
        <v>7848</v>
      </c>
      <c r="H2310">
        <v>24</v>
      </c>
    </row>
    <row r="2311" spans="1:8" ht="288" hidden="1" x14ac:dyDescent="0.3">
      <c r="A2311" t="s">
        <v>7779</v>
      </c>
      <c r="B2311">
        <v>-2018</v>
      </c>
      <c r="C2311" s="1" t="s">
        <v>3215</v>
      </c>
      <c r="D2311">
        <v>7</v>
      </c>
      <c r="E2311" s="1" t="s">
        <v>7780</v>
      </c>
      <c r="F2311" s="1" t="s">
        <v>7781</v>
      </c>
      <c r="G2311" s="2">
        <v>3413</v>
      </c>
      <c r="H2311">
        <v>85</v>
      </c>
    </row>
    <row r="2312" spans="1:8" hidden="1" x14ac:dyDescent="0.3">
      <c r="A2312" t="s">
        <v>7782</v>
      </c>
      <c r="B2312">
        <v>-2019</v>
      </c>
      <c r="C2312" s="1" t="s">
        <v>47</v>
      </c>
      <c r="D2312">
        <v>6.6</v>
      </c>
      <c r="E2312" s="1" t="s">
        <v>7783</v>
      </c>
      <c r="F2312" s="1" t="s">
        <v>7784</v>
      </c>
      <c r="G2312" s="2">
        <v>2884</v>
      </c>
      <c r="H2312">
        <v>35</v>
      </c>
    </row>
    <row r="2313" spans="1:8" ht="374.4" hidden="1" x14ac:dyDescent="0.3">
      <c r="A2313" t="s">
        <v>7785</v>
      </c>
      <c r="B2313">
        <v>-2015</v>
      </c>
      <c r="C2313" s="1" t="s">
        <v>474</v>
      </c>
      <c r="D2313">
        <v>7</v>
      </c>
      <c r="E2313" s="1" t="s">
        <v>7786</v>
      </c>
      <c r="F2313" s="1" t="s">
        <v>7787</v>
      </c>
      <c r="G2313" s="2">
        <v>9359</v>
      </c>
      <c r="H2313">
        <v>151</v>
      </c>
    </row>
    <row r="2314" spans="1:8" hidden="1" x14ac:dyDescent="0.3">
      <c r="A2314" t="s">
        <v>7788</v>
      </c>
      <c r="B2314" t="s">
        <v>4000</v>
      </c>
      <c r="C2314" s="1" t="s">
        <v>959</v>
      </c>
      <c r="D2314">
        <v>6.6</v>
      </c>
      <c r="E2314" s="1" t="s">
        <v>7789</v>
      </c>
      <c r="F2314" s="1" t="s">
        <v>7790</v>
      </c>
      <c r="G2314" s="2">
        <v>2286</v>
      </c>
      <c r="H2314">
        <v>151</v>
      </c>
    </row>
    <row r="2315" spans="1:8" ht="230.4" hidden="1" x14ac:dyDescent="0.3">
      <c r="A2315" t="s">
        <v>7791</v>
      </c>
      <c r="B2315" t="s">
        <v>14</v>
      </c>
      <c r="C2315" s="1" t="s">
        <v>15</v>
      </c>
      <c r="D2315">
        <v>8</v>
      </c>
      <c r="E2315" s="1" t="s">
        <v>7792</v>
      </c>
      <c r="F2315" s="1" t="s">
        <v>7793</v>
      </c>
      <c r="G2315">
        <v>787</v>
      </c>
      <c r="H2315">
        <v>25</v>
      </c>
    </row>
    <row r="2316" spans="1:8" hidden="1" x14ac:dyDescent="0.3">
      <c r="A2316" t="s">
        <v>7794</v>
      </c>
      <c r="B2316">
        <v>-2018</v>
      </c>
      <c r="C2316" s="1" t="s">
        <v>625</v>
      </c>
      <c r="D2316">
        <v>6.7</v>
      </c>
      <c r="E2316" s="1" t="s">
        <v>7795</v>
      </c>
      <c r="F2316" s="1" t="s">
        <v>7796</v>
      </c>
      <c r="G2316" s="2">
        <v>1263</v>
      </c>
      <c r="H2316">
        <v>114</v>
      </c>
    </row>
    <row r="2317" spans="1:8" hidden="1" x14ac:dyDescent="0.3">
      <c r="A2317" t="s">
        <v>7797</v>
      </c>
      <c r="B2317">
        <v>-2018</v>
      </c>
      <c r="C2317" s="1" t="s">
        <v>2636</v>
      </c>
      <c r="D2317">
        <v>5.9</v>
      </c>
      <c r="E2317" s="1" t="s">
        <v>7798</v>
      </c>
      <c r="F2317" s="1" t="s">
        <v>7799</v>
      </c>
      <c r="G2317" s="2">
        <v>5130</v>
      </c>
      <c r="H2317">
        <v>101</v>
      </c>
    </row>
    <row r="2318" spans="1:8" ht="374.4" hidden="1" x14ac:dyDescent="0.3">
      <c r="A2318" t="s">
        <v>7800</v>
      </c>
      <c r="B2318">
        <v>-2021</v>
      </c>
      <c r="C2318" s="1" t="s">
        <v>1525</v>
      </c>
      <c r="E2318" s="1" t="s">
        <v>7801</v>
      </c>
      <c r="F2318" s="1" t="s">
        <v>7802</v>
      </c>
    </row>
    <row r="2319" spans="1:8" hidden="1" x14ac:dyDescent="0.3">
      <c r="A2319" t="s">
        <v>7803</v>
      </c>
      <c r="B2319">
        <v>-2020</v>
      </c>
      <c r="C2319" s="1" t="s">
        <v>7670</v>
      </c>
      <c r="D2319">
        <v>7.5</v>
      </c>
      <c r="E2319" s="1" t="s">
        <v>7804</v>
      </c>
      <c r="F2319" s="1" t="s">
        <v>7805</v>
      </c>
      <c r="G2319" s="2">
        <v>5531</v>
      </c>
      <c r="H2319">
        <v>79</v>
      </c>
    </row>
    <row r="2320" spans="1:8" ht="230.4" hidden="1" x14ac:dyDescent="0.3">
      <c r="A2320" t="s">
        <v>7806</v>
      </c>
      <c r="B2320" t="s">
        <v>14</v>
      </c>
      <c r="C2320" s="1" t="s">
        <v>113</v>
      </c>
      <c r="E2320" s="1" t="s">
        <v>7807</v>
      </c>
      <c r="F2320" s="1" t="s">
        <v>7808</v>
      </c>
    </row>
    <row r="2321" spans="1:9" ht="230.4" hidden="1" x14ac:dyDescent="0.3">
      <c r="A2321" t="s">
        <v>7809</v>
      </c>
      <c r="B2321">
        <v>-2021</v>
      </c>
      <c r="C2321" s="1" t="s">
        <v>7810</v>
      </c>
      <c r="D2321">
        <v>7.5</v>
      </c>
      <c r="E2321" s="1" t="s">
        <v>7811</v>
      </c>
      <c r="F2321" s="1" t="s">
        <v>7812</v>
      </c>
      <c r="G2321" s="2">
        <v>1545</v>
      </c>
      <c r="H2321">
        <v>36</v>
      </c>
    </row>
    <row r="2322" spans="1:9" ht="316.8" hidden="1" x14ac:dyDescent="0.3">
      <c r="A2322" t="s">
        <v>7813</v>
      </c>
      <c r="B2322" t="s">
        <v>7814</v>
      </c>
      <c r="C2322" s="1" t="s">
        <v>15</v>
      </c>
      <c r="D2322">
        <v>8</v>
      </c>
      <c r="E2322" s="1" t="s">
        <v>7815</v>
      </c>
      <c r="F2322" s="1" t="s">
        <v>7816</v>
      </c>
      <c r="G2322" s="2">
        <v>4613</v>
      </c>
      <c r="H2322">
        <v>30</v>
      </c>
    </row>
    <row r="2323" spans="1:9" ht="345.6" hidden="1" x14ac:dyDescent="0.3">
      <c r="A2323" t="s">
        <v>7817</v>
      </c>
      <c r="B2323">
        <v>-2019</v>
      </c>
      <c r="C2323" s="1" t="s">
        <v>3350</v>
      </c>
      <c r="D2323">
        <v>6.6</v>
      </c>
      <c r="E2323" s="1" t="s">
        <v>7818</v>
      </c>
      <c r="F2323" s="1" t="s">
        <v>7819</v>
      </c>
      <c r="G2323" s="2">
        <v>9309</v>
      </c>
      <c r="H2323">
        <v>60</v>
      </c>
    </row>
    <row r="2324" spans="1:9" hidden="1" x14ac:dyDescent="0.3">
      <c r="A2324" t="s">
        <v>7820</v>
      </c>
      <c r="B2324">
        <v>-2012</v>
      </c>
      <c r="C2324" s="1" t="s">
        <v>5271</v>
      </c>
      <c r="D2324">
        <v>3.6</v>
      </c>
      <c r="E2324" s="1" t="s">
        <v>7821</v>
      </c>
      <c r="F2324" s="1" t="s">
        <v>7822</v>
      </c>
      <c r="G2324" s="2">
        <v>1449</v>
      </c>
      <c r="H2324">
        <v>82</v>
      </c>
    </row>
    <row r="2325" spans="1:9" ht="230.4" x14ac:dyDescent="0.3">
      <c r="A2325" t="s">
        <v>7823</v>
      </c>
      <c r="B2325">
        <v>-2006</v>
      </c>
      <c r="C2325" s="1" t="s">
        <v>801</v>
      </c>
      <c r="D2325">
        <v>7.5</v>
      </c>
      <c r="E2325" s="1" t="s">
        <v>7824</v>
      </c>
      <c r="F2325" s="1" t="s">
        <v>7825</v>
      </c>
      <c r="G2325" s="2">
        <v>27671</v>
      </c>
      <c r="H2325">
        <v>98</v>
      </c>
      <c r="I2325" t="s">
        <v>7826</v>
      </c>
    </row>
    <row r="2326" spans="1:9" ht="316.8" x14ac:dyDescent="0.3">
      <c r="A2326" t="s">
        <v>7827</v>
      </c>
      <c r="B2326" t="s">
        <v>7828</v>
      </c>
      <c r="C2326" s="1" t="s">
        <v>25</v>
      </c>
      <c r="D2326">
        <v>7.8</v>
      </c>
      <c r="E2326" s="1" t="s">
        <v>7829</v>
      </c>
      <c r="F2326" s="1" t="s">
        <v>7830</v>
      </c>
      <c r="G2326" s="2">
        <v>8774</v>
      </c>
      <c r="H2326">
        <v>103</v>
      </c>
      <c r="I2326" t="s">
        <v>1494</v>
      </c>
    </row>
    <row r="2327" spans="1:9" hidden="1" x14ac:dyDescent="0.3">
      <c r="A2327" t="s">
        <v>7831</v>
      </c>
      <c r="B2327">
        <v>-2020</v>
      </c>
      <c r="C2327" s="1" t="s">
        <v>7832</v>
      </c>
      <c r="D2327">
        <v>7.4</v>
      </c>
      <c r="E2327" s="1" t="s">
        <v>7833</v>
      </c>
      <c r="F2327" s="1" t="s">
        <v>7834</v>
      </c>
      <c r="G2327" s="2">
        <v>1046</v>
      </c>
      <c r="H2327">
        <v>60</v>
      </c>
    </row>
    <row r="2328" spans="1:9" hidden="1" x14ac:dyDescent="0.3">
      <c r="A2328" t="s">
        <v>7835</v>
      </c>
      <c r="B2328" t="s">
        <v>1441</v>
      </c>
      <c r="C2328" s="1" t="s">
        <v>313</v>
      </c>
      <c r="D2328">
        <v>5</v>
      </c>
      <c r="E2328" s="1" t="s">
        <v>7836</v>
      </c>
      <c r="F2328" s="1" t="s">
        <v>7837</v>
      </c>
      <c r="G2328" s="2">
        <v>35211</v>
      </c>
      <c r="H2328">
        <v>180</v>
      </c>
    </row>
    <row r="2329" spans="1:9" x14ac:dyDescent="0.3">
      <c r="A2329" t="s">
        <v>7838</v>
      </c>
      <c r="B2329">
        <v>-2015</v>
      </c>
      <c r="C2329" s="1" t="s">
        <v>25</v>
      </c>
      <c r="D2329">
        <v>5.4</v>
      </c>
      <c r="E2329" s="1" t="s">
        <v>7839</v>
      </c>
      <c r="F2329" s="1" t="s">
        <v>7840</v>
      </c>
      <c r="G2329" s="2">
        <v>4823</v>
      </c>
      <c r="H2329">
        <v>86</v>
      </c>
      <c r="I2329" t="s">
        <v>7841</v>
      </c>
    </row>
    <row r="2330" spans="1:9" hidden="1" x14ac:dyDescent="0.3">
      <c r="A2330" t="s">
        <v>7842</v>
      </c>
      <c r="B2330">
        <v>-2020</v>
      </c>
      <c r="C2330" s="1" t="s">
        <v>2132</v>
      </c>
      <c r="D2330">
        <v>6.5</v>
      </c>
      <c r="E2330" s="1" t="s">
        <v>7843</v>
      </c>
      <c r="F2330" s="1" t="s">
        <v>7844</v>
      </c>
      <c r="G2330" s="2">
        <v>5301</v>
      </c>
      <c r="H2330">
        <v>74</v>
      </c>
    </row>
    <row r="2331" spans="1:9" hidden="1" x14ac:dyDescent="0.3">
      <c r="A2331" t="s">
        <v>7845</v>
      </c>
      <c r="B2331">
        <v>-2020</v>
      </c>
      <c r="C2331" s="1" t="s">
        <v>34</v>
      </c>
      <c r="D2331">
        <v>5.8</v>
      </c>
      <c r="E2331" s="1" t="s">
        <v>7846</v>
      </c>
      <c r="F2331" s="1" t="s">
        <v>7847</v>
      </c>
      <c r="G2331" s="2">
        <v>5197</v>
      </c>
      <c r="H2331">
        <v>98</v>
      </c>
    </row>
    <row r="2332" spans="1:9" hidden="1" x14ac:dyDescent="0.3">
      <c r="A2332" t="s">
        <v>7848</v>
      </c>
      <c r="C2332" s="1" t="s">
        <v>86</v>
      </c>
      <c r="E2332" s="1" t="s">
        <v>7849</v>
      </c>
      <c r="F2332" s="1" t="s">
        <v>7850</v>
      </c>
    </row>
    <row r="2333" spans="1:9" ht="230.4" hidden="1" x14ac:dyDescent="0.3">
      <c r="A2333" t="s">
        <v>7851</v>
      </c>
      <c r="B2333">
        <v>-2017</v>
      </c>
      <c r="C2333" s="1" t="s">
        <v>47</v>
      </c>
      <c r="D2333">
        <v>6.5</v>
      </c>
      <c r="E2333" s="1" t="s">
        <v>7852</v>
      </c>
      <c r="F2333" s="1" t="s">
        <v>7853</v>
      </c>
      <c r="G2333" s="2">
        <v>6808</v>
      </c>
      <c r="H2333">
        <v>85</v>
      </c>
    </row>
    <row r="2334" spans="1:9" ht="216" hidden="1" x14ac:dyDescent="0.3">
      <c r="A2334" t="s">
        <v>7854</v>
      </c>
      <c r="B2334" t="s">
        <v>709</v>
      </c>
      <c r="C2334" s="1" t="s">
        <v>15</v>
      </c>
      <c r="D2334">
        <v>5.9</v>
      </c>
      <c r="E2334" s="1" t="s">
        <v>7855</v>
      </c>
      <c r="F2334" s="1" t="s">
        <v>7856</v>
      </c>
      <c r="G2334" s="2">
        <v>3171</v>
      </c>
      <c r="H2334">
        <v>23</v>
      </c>
    </row>
    <row r="2335" spans="1:9" hidden="1" x14ac:dyDescent="0.3">
      <c r="A2335" t="s">
        <v>7857</v>
      </c>
      <c r="B2335">
        <v>-2020</v>
      </c>
      <c r="C2335" s="1" t="s">
        <v>86</v>
      </c>
      <c r="D2335">
        <v>6.7</v>
      </c>
      <c r="E2335" s="1" t="s">
        <v>7858</v>
      </c>
      <c r="F2335" s="1" t="s">
        <v>7859</v>
      </c>
      <c r="G2335" s="2">
        <v>3312</v>
      </c>
      <c r="H2335">
        <v>115</v>
      </c>
    </row>
    <row r="2336" spans="1:9" hidden="1" x14ac:dyDescent="0.3">
      <c r="A2336" t="s">
        <v>7860</v>
      </c>
      <c r="B2336">
        <v>-2021</v>
      </c>
      <c r="C2336" s="1" t="s">
        <v>3447</v>
      </c>
      <c r="E2336" s="1" t="s">
        <v>7861</v>
      </c>
      <c r="F2336" s="1" t="s">
        <v>7862</v>
      </c>
    </row>
    <row r="2337" spans="1:8" hidden="1" x14ac:dyDescent="0.3">
      <c r="A2337" t="s">
        <v>7863</v>
      </c>
      <c r="B2337" t="s">
        <v>1491</v>
      </c>
      <c r="C2337" s="1" t="s">
        <v>5820</v>
      </c>
      <c r="D2337">
        <v>6.1</v>
      </c>
      <c r="E2337" s="1" t="s">
        <v>7864</v>
      </c>
      <c r="F2337" s="1" t="s">
        <v>7865</v>
      </c>
      <c r="G2337" s="2">
        <v>14125</v>
      </c>
      <c r="H2337">
        <v>83</v>
      </c>
    </row>
    <row r="2338" spans="1:8" ht="345.6" hidden="1" x14ac:dyDescent="0.3">
      <c r="A2338" t="s">
        <v>7866</v>
      </c>
      <c r="B2338" t="s">
        <v>108</v>
      </c>
      <c r="C2338" s="1" t="s">
        <v>1156</v>
      </c>
      <c r="D2338">
        <v>7.6</v>
      </c>
      <c r="E2338" s="1" t="s">
        <v>7867</v>
      </c>
      <c r="F2338" s="1" t="s">
        <v>7868</v>
      </c>
      <c r="G2338" s="2">
        <v>2870</v>
      </c>
      <c r="H2338">
        <v>24</v>
      </c>
    </row>
    <row r="2339" spans="1:8" ht="374.4" hidden="1" x14ac:dyDescent="0.3">
      <c r="A2339" t="s">
        <v>7869</v>
      </c>
      <c r="B2339">
        <v>-2020</v>
      </c>
      <c r="C2339" s="1" t="s">
        <v>5637</v>
      </c>
      <c r="D2339">
        <v>3.4</v>
      </c>
      <c r="E2339" s="1" t="s">
        <v>7870</v>
      </c>
      <c r="F2339" s="1" t="s">
        <v>7871</v>
      </c>
      <c r="G2339" s="2">
        <v>1835</v>
      </c>
      <c r="H2339">
        <v>82</v>
      </c>
    </row>
    <row r="2340" spans="1:8" hidden="1" x14ac:dyDescent="0.3">
      <c r="A2340" t="s">
        <v>7872</v>
      </c>
      <c r="B2340" t="s">
        <v>1491</v>
      </c>
      <c r="C2340" s="1" t="s">
        <v>5637</v>
      </c>
      <c r="D2340">
        <v>4.5999999999999996</v>
      </c>
      <c r="E2340" s="1" t="s">
        <v>7873</v>
      </c>
      <c r="F2340" s="1" t="s">
        <v>7874</v>
      </c>
      <c r="G2340">
        <v>973</v>
      </c>
      <c r="H2340">
        <v>85</v>
      </c>
    </row>
    <row r="2341" spans="1:8" hidden="1" x14ac:dyDescent="0.3">
      <c r="A2341" t="s">
        <v>7875</v>
      </c>
      <c r="B2341">
        <v>-2019</v>
      </c>
      <c r="C2341" s="1" t="s">
        <v>86</v>
      </c>
      <c r="D2341">
        <v>7.3</v>
      </c>
      <c r="E2341" s="1" t="s">
        <v>7876</v>
      </c>
      <c r="F2341" s="1" t="s">
        <v>7877</v>
      </c>
      <c r="G2341" s="2">
        <v>2345</v>
      </c>
      <c r="H2341">
        <v>115</v>
      </c>
    </row>
    <row r="2342" spans="1:8" ht="259.2" hidden="1" x14ac:dyDescent="0.3">
      <c r="A2342" t="s">
        <v>7878</v>
      </c>
      <c r="B2342">
        <v>-2013</v>
      </c>
      <c r="C2342" s="1" t="s">
        <v>903</v>
      </c>
      <c r="D2342">
        <v>6.5</v>
      </c>
      <c r="E2342" s="1" t="s">
        <v>7879</v>
      </c>
      <c r="F2342" s="1" t="s">
        <v>7880</v>
      </c>
      <c r="G2342" s="2">
        <v>9201</v>
      </c>
      <c r="H2342">
        <v>106</v>
      </c>
    </row>
    <row r="2343" spans="1:8" hidden="1" x14ac:dyDescent="0.3">
      <c r="A2343" t="s">
        <v>7881</v>
      </c>
      <c r="B2343">
        <v>-2017</v>
      </c>
      <c r="C2343" s="1" t="s">
        <v>187</v>
      </c>
      <c r="D2343">
        <v>8.3000000000000007</v>
      </c>
      <c r="E2343" s="1" t="s">
        <v>7882</v>
      </c>
      <c r="F2343" s="1" t="s">
        <v>7883</v>
      </c>
      <c r="G2343" s="2">
        <v>1385</v>
      </c>
      <c r="H2343">
        <v>70</v>
      </c>
    </row>
    <row r="2344" spans="1:8" hidden="1" x14ac:dyDescent="0.3">
      <c r="A2344" t="s">
        <v>7884</v>
      </c>
      <c r="B2344">
        <v>-2022</v>
      </c>
      <c r="C2344" s="1" t="s">
        <v>661</v>
      </c>
      <c r="E2344" s="1" t="s">
        <v>7885</v>
      </c>
      <c r="F2344" s="1" t="s">
        <v>7886</v>
      </c>
    </row>
    <row r="2345" spans="1:8" ht="288" hidden="1" x14ac:dyDescent="0.3">
      <c r="A2345" t="s">
        <v>7887</v>
      </c>
      <c r="C2345" s="1" t="s">
        <v>34</v>
      </c>
      <c r="E2345" s="1" t="s">
        <v>7888</v>
      </c>
      <c r="F2345" s="1" t="s">
        <v>7889</v>
      </c>
    </row>
    <row r="2346" spans="1:8" hidden="1" x14ac:dyDescent="0.3">
      <c r="A2346" t="s">
        <v>7890</v>
      </c>
      <c r="B2346">
        <v>-2020</v>
      </c>
      <c r="C2346" s="1" t="s">
        <v>6619</v>
      </c>
      <c r="D2346">
        <v>8.1</v>
      </c>
      <c r="E2346" s="1" t="s">
        <v>7891</v>
      </c>
      <c r="F2346" s="1" t="s">
        <v>7892</v>
      </c>
      <c r="G2346" s="2">
        <v>4270</v>
      </c>
      <c r="H2346">
        <v>355</v>
      </c>
    </row>
    <row r="2347" spans="1:8" hidden="1" x14ac:dyDescent="0.3">
      <c r="A2347" t="s">
        <v>7893</v>
      </c>
      <c r="B2347">
        <v>-2014</v>
      </c>
      <c r="C2347" s="1" t="s">
        <v>239</v>
      </c>
      <c r="D2347">
        <v>7.1</v>
      </c>
      <c r="E2347" s="1" t="s">
        <v>7894</v>
      </c>
      <c r="F2347" s="1" t="s">
        <v>7895</v>
      </c>
      <c r="G2347" s="2">
        <v>2142</v>
      </c>
      <c r="H2347">
        <v>50</v>
      </c>
    </row>
    <row r="2348" spans="1:8" ht="345.6" hidden="1" x14ac:dyDescent="0.3">
      <c r="A2348" t="s">
        <v>7896</v>
      </c>
      <c r="B2348">
        <v>-2019</v>
      </c>
      <c r="C2348" s="1" t="s">
        <v>38</v>
      </c>
      <c r="D2348">
        <v>7.9</v>
      </c>
      <c r="E2348" s="1" t="s">
        <v>7897</v>
      </c>
      <c r="F2348" s="1" t="s">
        <v>7898</v>
      </c>
      <c r="G2348">
        <v>833</v>
      </c>
      <c r="H2348">
        <v>70</v>
      </c>
    </row>
    <row r="2349" spans="1:8" hidden="1" x14ac:dyDescent="0.3">
      <c r="A2349" t="s">
        <v>7899</v>
      </c>
      <c r="B2349">
        <v>-2018</v>
      </c>
      <c r="C2349" s="1" t="s">
        <v>270</v>
      </c>
      <c r="D2349">
        <v>3.6</v>
      </c>
      <c r="E2349" s="1" t="s">
        <v>7900</v>
      </c>
      <c r="F2349" s="1" t="s">
        <v>7901</v>
      </c>
      <c r="G2349" s="2">
        <v>1093</v>
      </c>
      <c r="H2349">
        <v>87</v>
      </c>
    </row>
    <row r="2350" spans="1:8" ht="360" hidden="1" x14ac:dyDescent="0.3">
      <c r="A2350" t="s">
        <v>7902</v>
      </c>
      <c r="B2350">
        <v>-2018</v>
      </c>
      <c r="C2350" s="1" t="s">
        <v>248</v>
      </c>
      <c r="D2350">
        <v>6</v>
      </c>
      <c r="E2350" s="1" t="s">
        <v>7903</v>
      </c>
      <c r="F2350" s="1" t="s">
        <v>7904</v>
      </c>
      <c r="G2350" s="2">
        <v>2528</v>
      </c>
      <c r="H2350">
        <v>96</v>
      </c>
    </row>
    <row r="2351" spans="1:8" hidden="1" x14ac:dyDescent="0.3">
      <c r="A2351" t="s">
        <v>7905</v>
      </c>
      <c r="B2351" t="s">
        <v>493</v>
      </c>
      <c r="C2351" s="1" t="s">
        <v>86</v>
      </c>
      <c r="D2351">
        <v>6.4</v>
      </c>
      <c r="E2351" s="1" t="s">
        <v>7906</v>
      </c>
      <c r="F2351" s="1" t="s">
        <v>7907</v>
      </c>
      <c r="G2351" s="2">
        <v>4651</v>
      </c>
      <c r="H2351">
        <v>109</v>
      </c>
    </row>
    <row r="2352" spans="1:8" ht="216" hidden="1" x14ac:dyDescent="0.3">
      <c r="A2352" t="s">
        <v>7908</v>
      </c>
      <c r="B2352" t="s">
        <v>3394</v>
      </c>
      <c r="C2352" s="1" t="s">
        <v>1815</v>
      </c>
      <c r="D2352">
        <v>8.9</v>
      </c>
      <c r="E2352" s="1" t="s">
        <v>7909</v>
      </c>
      <c r="F2352" s="1" t="s">
        <v>7910</v>
      </c>
      <c r="G2352">
        <v>803</v>
      </c>
    </row>
    <row r="2353" spans="1:8" hidden="1" x14ac:dyDescent="0.3">
      <c r="A2353" t="s">
        <v>7911</v>
      </c>
      <c r="B2353">
        <v>-2018</v>
      </c>
      <c r="C2353" s="1" t="s">
        <v>1375</v>
      </c>
      <c r="D2353">
        <v>7.3</v>
      </c>
      <c r="E2353" s="1" t="s">
        <v>7912</v>
      </c>
      <c r="F2353" s="1" t="s">
        <v>7913</v>
      </c>
      <c r="G2353" s="2">
        <v>8345</v>
      </c>
      <c r="H2353">
        <v>100</v>
      </c>
    </row>
    <row r="2354" spans="1:8" hidden="1" x14ac:dyDescent="0.3">
      <c r="A2354" t="s">
        <v>7914</v>
      </c>
      <c r="B2354">
        <v>-2020</v>
      </c>
      <c r="C2354" s="1" t="s">
        <v>86</v>
      </c>
      <c r="D2354">
        <v>5.8</v>
      </c>
      <c r="E2354" s="1" t="s">
        <v>7915</v>
      </c>
      <c r="F2354" s="1" t="s">
        <v>7916</v>
      </c>
      <c r="G2354" s="2">
        <v>4967</v>
      </c>
      <c r="H2354">
        <v>114</v>
      </c>
    </row>
    <row r="2355" spans="1:8" ht="388.8" hidden="1" x14ac:dyDescent="0.3">
      <c r="A2355" t="s">
        <v>7917</v>
      </c>
      <c r="B2355" t="s">
        <v>85</v>
      </c>
      <c r="C2355" s="1" t="s">
        <v>639</v>
      </c>
      <c r="D2355">
        <v>7.1</v>
      </c>
      <c r="E2355" s="1" t="s">
        <v>7918</v>
      </c>
      <c r="F2355" s="1" t="s">
        <v>7919</v>
      </c>
      <c r="G2355" s="2">
        <v>1557</v>
      </c>
      <c r="H2355">
        <v>24</v>
      </c>
    </row>
    <row r="2356" spans="1:8" hidden="1" x14ac:dyDescent="0.3">
      <c r="A2356" t="s">
        <v>7920</v>
      </c>
      <c r="B2356">
        <v>-2010</v>
      </c>
      <c r="C2356" s="1" t="s">
        <v>263</v>
      </c>
      <c r="D2356">
        <v>6.4</v>
      </c>
      <c r="E2356" s="1" t="s">
        <v>7921</v>
      </c>
      <c r="F2356" s="1" t="s">
        <v>7922</v>
      </c>
      <c r="G2356" s="2">
        <v>15413</v>
      </c>
      <c r="H2356">
        <v>84</v>
      </c>
    </row>
    <row r="2357" spans="1:8" hidden="1" x14ac:dyDescent="0.3">
      <c r="A2357" t="s">
        <v>7923</v>
      </c>
      <c r="B2357">
        <v>-2017</v>
      </c>
      <c r="C2357" s="1" t="s">
        <v>856</v>
      </c>
      <c r="D2357">
        <v>7.8</v>
      </c>
      <c r="E2357" s="1" t="s">
        <v>7924</v>
      </c>
      <c r="F2357" s="1" t="s">
        <v>7925</v>
      </c>
      <c r="G2357" s="2">
        <v>30551</v>
      </c>
      <c r="H2357">
        <v>172</v>
      </c>
    </row>
    <row r="2358" spans="1:8" ht="288" hidden="1" x14ac:dyDescent="0.3">
      <c r="A2358" t="s">
        <v>7926</v>
      </c>
      <c r="B2358" t="s">
        <v>24</v>
      </c>
      <c r="C2358" s="1" t="s">
        <v>6868</v>
      </c>
      <c r="D2358">
        <v>8.1999999999999993</v>
      </c>
      <c r="E2358" s="1" t="s">
        <v>7927</v>
      </c>
      <c r="F2358" s="1" t="s">
        <v>7928</v>
      </c>
      <c r="G2358" s="2">
        <v>1555</v>
      </c>
      <c r="H2358">
        <v>7</v>
      </c>
    </row>
    <row r="2359" spans="1:8" hidden="1" x14ac:dyDescent="0.3">
      <c r="A2359" t="s">
        <v>7929</v>
      </c>
      <c r="B2359">
        <v>-2010</v>
      </c>
      <c r="C2359" s="1" t="s">
        <v>1119</v>
      </c>
      <c r="D2359">
        <v>4.4000000000000004</v>
      </c>
      <c r="E2359" s="1" t="s">
        <v>7930</v>
      </c>
      <c r="F2359" s="1" t="s">
        <v>7931</v>
      </c>
      <c r="G2359" s="2">
        <v>4086</v>
      </c>
      <c r="H2359">
        <v>98</v>
      </c>
    </row>
    <row r="2360" spans="1:8" hidden="1" x14ac:dyDescent="0.3">
      <c r="A2360" t="s">
        <v>7932</v>
      </c>
      <c r="B2360" t="s">
        <v>6413</v>
      </c>
      <c r="C2360" s="1" t="s">
        <v>191</v>
      </c>
      <c r="D2360">
        <v>7.8</v>
      </c>
      <c r="E2360" s="1" t="s">
        <v>7933</v>
      </c>
      <c r="F2360" s="1" t="s">
        <v>7934</v>
      </c>
      <c r="G2360" s="2">
        <v>10146</v>
      </c>
      <c r="H2360">
        <v>28</v>
      </c>
    </row>
    <row r="2361" spans="1:8" ht="244.8" hidden="1" x14ac:dyDescent="0.3">
      <c r="A2361" t="s">
        <v>7935</v>
      </c>
      <c r="B2361" t="s">
        <v>624</v>
      </c>
      <c r="C2361" s="1" t="s">
        <v>1119</v>
      </c>
      <c r="D2361">
        <v>6.2</v>
      </c>
      <c r="E2361" s="1" t="s">
        <v>7936</v>
      </c>
      <c r="F2361" s="1" t="s">
        <v>7937</v>
      </c>
      <c r="G2361" s="2">
        <v>3275</v>
      </c>
      <c r="H2361">
        <v>107</v>
      </c>
    </row>
    <row r="2362" spans="1:8" ht="244.8" hidden="1" x14ac:dyDescent="0.3">
      <c r="A2362" t="s">
        <v>7938</v>
      </c>
      <c r="B2362" t="s">
        <v>90</v>
      </c>
      <c r="C2362" s="1" t="s">
        <v>903</v>
      </c>
      <c r="D2362">
        <v>6.2</v>
      </c>
      <c r="E2362" s="1" t="s">
        <v>7939</v>
      </c>
      <c r="F2362" s="1" t="s">
        <v>7940</v>
      </c>
      <c r="G2362">
        <v>719</v>
      </c>
      <c r="H2362">
        <v>26</v>
      </c>
    </row>
    <row r="2363" spans="1:8" hidden="1" x14ac:dyDescent="0.3">
      <c r="A2363" t="s">
        <v>7941</v>
      </c>
      <c r="B2363">
        <v>-2020</v>
      </c>
      <c r="C2363" s="1" t="s">
        <v>64</v>
      </c>
      <c r="D2363">
        <v>5.7</v>
      </c>
      <c r="E2363" s="1" t="s">
        <v>7942</v>
      </c>
      <c r="F2363" s="1" t="s">
        <v>7943</v>
      </c>
      <c r="G2363">
        <v>560</v>
      </c>
      <c r="H2363">
        <v>102</v>
      </c>
    </row>
    <row r="2364" spans="1:8" ht="230.4" hidden="1" x14ac:dyDescent="0.3">
      <c r="A2364" t="s">
        <v>7944</v>
      </c>
      <c r="B2364">
        <v>-2014</v>
      </c>
      <c r="C2364" s="1" t="s">
        <v>7945</v>
      </c>
      <c r="D2364">
        <v>7.3</v>
      </c>
      <c r="E2364" s="1" t="s">
        <v>7946</v>
      </c>
      <c r="F2364" s="1" t="s">
        <v>7947</v>
      </c>
      <c r="G2364" s="2">
        <v>4752</v>
      </c>
      <c r="H2364">
        <v>105</v>
      </c>
    </row>
    <row r="2365" spans="1:8" ht="187.2" hidden="1" x14ac:dyDescent="0.3">
      <c r="A2365" t="s">
        <v>7948</v>
      </c>
      <c r="B2365" t="s">
        <v>33</v>
      </c>
      <c r="C2365" s="1" t="s">
        <v>38</v>
      </c>
      <c r="D2365">
        <v>7.8</v>
      </c>
      <c r="E2365" s="1" t="s">
        <v>7949</v>
      </c>
      <c r="F2365" s="1" t="s">
        <v>7950</v>
      </c>
      <c r="G2365">
        <v>598</v>
      </c>
      <c r="H2365">
        <v>60</v>
      </c>
    </row>
    <row r="2366" spans="1:8" ht="187.2" hidden="1" x14ac:dyDescent="0.3">
      <c r="A2366" t="s">
        <v>7951</v>
      </c>
      <c r="B2366" t="s">
        <v>33</v>
      </c>
      <c r="C2366" s="1" t="s">
        <v>47</v>
      </c>
      <c r="D2366">
        <v>8.6</v>
      </c>
      <c r="E2366" s="1" t="s">
        <v>7952</v>
      </c>
      <c r="F2366" s="1" t="s">
        <v>7953</v>
      </c>
      <c r="G2366" s="2">
        <v>4251</v>
      </c>
      <c r="H2366">
        <v>51</v>
      </c>
    </row>
    <row r="2367" spans="1:8" hidden="1" x14ac:dyDescent="0.3">
      <c r="A2367" t="s">
        <v>7954</v>
      </c>
      <c r="B2367">
        <v>-2014</v>
      </c>
      <c r="C2367" s="1" t="s">
        <v>6107</v>
      </c>
      <c r="D2367">
        <v>6.5</v>
      </c>
      <c r="E2367" s="1" t="s">
        <v>7955</v>
      </c>
      <c r="F2367" s="1" t="s">
        <v>7956</v>
      </c>
      <c r="G2367" s="2">
        <v>5503</v>
      </c>
      <c r="H2367">
        <v>100</v>
      </c>
    </row>
    <row r="2368" spans="1:8" ht="244.8" hidden="1" x14ac:dyDescent="0.3">
      <c r="A2368" t="s">
        <v>7957</v>
      </c>
      <c r="B2368" t="s">
        <v>278</v>
      </c>
      <c r="C2368" s="1" t="s">
        <v>86</v>
      </c>
      <c r="D2368">
        <v>7.2</v>
      </c>
      <c r="E2368" s="1" t="s">
        <v>7958</v>
      </c>
      <c r="F2368" s="1" t="s">
        <v>7959</v>
      </c>
      <c r="G2368">
        <v>321</v>
      </c>
      <c r="H2368">
        <v>30</v>
      </c>
    </row>
    <row r="2369" spans="1:8" ht="244.8" hidden="1" x14ac:dyDescent="0.3">
      <c r="A2369" t="s">
        <v>7960</v>
      </c>
      <c r="B2369" t="s">
        <v>278</v>
      </c>
      <c r="C2369" s="1" t="s">
        <v>91</v>
      </c>
      <c r="D2369">
        <v>8.1</v>
      </c>
      <c r="E2369" s="1" t="s">
        <v>7961</v>
      </c>
      <c r="F2369" s="1" t="s">
        <v>7962</v>
      </c>
      <c r="G2369" s="2">
        <v>3566</v>
      </c>
      <c r="H2369">
        <v>23</v>
      </c>
    </row>
    <row r="2370" spans="1:8" ht="201.6" hidden="1" x14ac:dyDescent="0.3">
      <c r="A2370" t="s">
        <v>7963</v>
      </c>
      <c r="B2370" t="s">
        <v>108</v>
      </c>
      <c r="C2370" s="1" t="s">
        <v>2701</v>
      </c>
      <c r="D2370">
        <v>6.2</v>
      </c>
      <c r="E2370" s="1" t="s">
        <v>7964</v>
      </c>
      <c r="F2370" s="1" t="s">
        <v>7965</v>
      </c>
      <c r="G2370">
        <v>558</v>
      </c>
      <c r="H2370">
        <v>60</v>
      </c>
    </row>
    <row r="2371" spans="1:8" ht="244.8" hidden="1" x14ac:dyDescent="0.3">
      <c r="A2371" t="s">
        <v>7966</v>
      </c>
      <c r="B2371" t="s">
        <v>33</v>
      </c>
      <c r="C2371" s="1" t="s">
        <v>96</v>
      </c>
      <c r="D2371">
        <v>5.6</v>
      </c>
      <c r="E2371" s="1" t="s">
        <v>7967</v>
      </c>
      <c r="F2371" s="1" t="s">
        <v>7968</v>
      </c>
      <c r="G2371" s="2">
        <v>1081</v>
      </c>
    </row>
    <row r="2372" spans="1:8" hidden="1" x14ac:dyDescent="0.3">
      <c r="A2372" t="s">
        <v>7969</v>
      </c>
      <c r="B2372">
        <v>-2019</v>
      </c>
      <c r="C2372" s="1" t="s">
        <v>34</v>
      </c>
      <c r="D2372">
        <v>6.3</v>
      </c>
      <c r="E2372" s="1" t="s">
        <v>7970</v>
      </c>
      <c r="F2372" s="1" t="s">
        <v>7971</v>
      </c>
      <c r="G2372" s="2">
        <v>1768</v>
      </c>
      <c r="H2372">
        <v>127</v>
      </c>
    </row>
    <row r="2373" spans="1:8" hidden="1" x14ac:dyDescent="0.3">
      <c r="A2373" t="s">
        <v>7972</v>
      </c>
      <c r="B2373">
        <v>-2021</v>
      </c>
      <c r="C2373" s="1" t="s">
        <v>91</v>
      </c>
      <c r="D2373">
        <v>8</v>
      </c>
      <c r="E2373" s="1" t="s">
        <v>7973</v>
      </c>
      <c r="F2373" s="1" t="s">
        <v>7974</v>
      </c>
      <c r="G2373" s="2">
        <v>2001</v>
      </c>
      <c r="H2373">
        <v>98</v>
      </c>
    </row>
    <row r="2374" spans="1:8" hidden="1" x14ac:dyDescent="0.3">
      <c r="A2374" t="s">
        <v>7975</v>
      </c>
      <c r="B2374">
        <v>-2018</v>
      </c>
      <c r="C2374" s="1" t="s">
        <v>68</v>
      </c>
      <c r="D2374">
        <v>6.4</v>
      </c>
      <c r="E2374" s="1" t="s">
        <v>7976</v>
      </c>
      <c r="F2374" s="1" t="s">
        <v>7977</v>
      </c>
      <c r="G2374" s="2">
        <v>8611</v>
      </c>
      <c r="H2374">
        <v>98</v>
      </c>
    </row>
    <row r="2375" spans="1:8" ht="316.8" hidden="1" x14ac:dyDescent="0.3">
      <c r="A2375" t="s">
        <v>7978</v>
      </c>
      <c r="B2375">
        <v>-2018</v>
      </c>
      <c r="C2375" s="1" t="s">
        <v>68</v>
      </c>
      <c r="D2375">
        <v>8</v>
      </c>
      <c r="E2375" s="1" t="s">
        <v>7979</v>
      </c>
      <c r="F2375" s="1" t="s">
        <v>7980</v>
      </c>
      <c r="G2375" s="2">
        <v>1802</v>
      </c>
      <c r="H2375">
        <v>35</v>
      </c>
    </row>
    <row r="2376" spans="1:8" ht="345.6" hidden="1" x14ac:dyDescent="0.3">
      <c r="A2376" t="s">
        <v>7981</v>
      </c>
      <c r="B2376" t="s">
        <v>33</v>
      </c>
      <c r="C2376" s="1" t="s">
        <v>1815</v>
      </c>
      <c r="D2376">
        <v>6.7</v>
      </c>
      <c r="E2376" s="1" t="s">
        <v>7982</v>
      </c>
      <c r="F2376" s="1" t="s">
        <v>7983</v>
      </c>
      <c r="G2376">
        <v>135</v>
      </c>
      <c r="H2376">
        <v>50</v>
      </c>
    </row>
    <row r="2377" spans="1:8" ht="216" hidden="1" x14ac:dyDescent="0.3">
      <c r="A2377" t="s">
        <v>7984</v>
      </c>
      <c r="B2377">
        <v>-2021</v>
      </c>
      <c r="C2377" s="1" t="s">
        <v>2980</v>
      </c>
      <c r="D2377">
        <v>7.5</v>
      </c>
      <c r="E2377" s="1" t="s">
        <v>7985</v>
      </c>
      <c r="F2377" s="1" t="s">
        <v>7986</v>
      </c>
      <c r="G2377">
        <v>132</v>
      </c>
      <c r="H2377">
        <v>96</v>
      </c>
    </row>
    <row r="2378" spans="1:8" ht="360" hidden="1" x14ac:dyDescent="0.3">
      <c r="A2378" t="s">
        <v>7987</v>
      </c>
      <c r="B2378" t="s">
        <v>33</v>
      </c>
      <c r="C2378" s="1" t="s">
        <v>86</v>
      </c>
      <c r="D2378">
        <v>7</v>
      </c>
      <c r="E2378" s="1" t="s">
        <v>7988</v>
      </c>
      <c r="F2378" s="1" t="s">
        <v>7989</v>
      </c>
      <c r="G2378">
        <v>239</v>
      </c>
      <c r="H2378">
        <v>45</v>
      </c>
    </row>
    <row r="2379" spans="1:8" ht="360" hidden="1" x14ac:dyDescent="0.3">
      <c r="A2379" t="s">
        <v>7990</v>
      </c>
      <c r="B2379">
        <v>-2018</v>
      </c>
      <c r="C2379" s="1" t="s">
        <v>630</v>
      </c>
      <c r="D2379">
        <v>7.2</v>
      </c>
      <c r="E2379" s="1" t="s">
        <v>7991</v>
      </c>
      <c r="F2379" s="1" t="s">
        <v>7992</v>
      </c>
      <c r="G2379" s="2">
        <v>1331</v>
      </c>
      <c r="H2379">
        <v>32</v>
      </c>
    </row>
    <row r="2380" spans="1:8" hidden="1" x14ac:dyDescent="0.3">
      <c r="A2380" t="s">
        <v>7993</v>
      </c>
      <c r="B2380">
        <v>-2014</v>
      </c>
      <c r="C2380" s="1" t="s">
        <v>1375</v>
      </c>
      <c r="D2380">
        <v>7.4</v>
      </c>
      <c r="E2380" s="1" t="s">
        <v>7994</v>
      </c>
      <c r="F2380" s="1" t="s">
        <v>7995</v>
      </c>
      <c r="G2380" s="2">
        <v>11302</v>
      </c>
      <c r="H2380">
        <v>174</v>
      </c>
    </row>
    <row r="2381" spans="1:8" hidden="1" x14ac:dyDescent="0.3">
      <c r="A2381" t="s">
        <v>7996</v>
      </c>
      <c r="B2381">
        <v>-2020</v>
      </c>
      <c r="C2381" s="1" t="s">
        <v>68</v>
      </c>
      <c r="D2381">
        <v>7.2</v>
      </c>
      <c r="E2381" s="1" t="s">
        <v>7997</v>
      </c>
      <c r="F2381" s="1" t="s">
        <v>7998</v>
      </c>
      <c r="G2381">
        <v>685</v>
      </c>
      <c r="H2381">
        <v>70</v>
      </c>
    </row>
    <row r="2382" spans="1:8" ht="316.8" hidden="1" x14ac:dyDescent="0.3">
      <c r="A2382" t="s">
        <v>7999</v>
      </c>
      <c r="B2382" t="s">
        <v>8000</v>
      </c>
      <c r="C2382" s="1" t="s">
        <v>5795</v>
      </c>
      <c r="D2382">
        <v>6.1</v>
      </c>
      <c r="E2382" s="1" t="s">
        <v>8001</v>
      </c>
      <c r="F2382" s="1" t="s">
        <v>8002</v>
      </c>
      <c r="G2382">
        <v>693</v>
      </c>
      <c r="H2382">
        <v>30</v>
      </c>
    </row>
    <row r="2383" spans="1:8" hidden="1" x14ac:dyDescent="0.3">
      <c r="A2383" t="s">
        <v>8003</v>
      </c>
      <c r="B2383" t="s">
        <v>8004</v>
      </c>
      <c r="C2383" s="1" t="s">
        <v>8005</v>
      </c>
      <c r="D2383">
        <v>6.7</v>
      </c>
      <c r="E2383" s="1" t="s">
        <v>8006</v>
      </c>
      <c r="F2383" s="1" t="s">
        <v>8007</v>
      </c>
      <c r="G2383" s="2">
        <v>1993</v>
      </c>
      <c r="H2383">
        <v>54</v>
      </c>
    </row>
    <row r="2384" spans="1:8" hidden="1" x14ac:dyDescent="0.3">
      <c r="A2384" t="s">
        <v>8008</v>
      </c>
      <c r="C2384" s="1" t="s">
        <v>8009</v>
      </c>
      <c r="E2384" s="1" t="s">
        <v>8010</v>
      </c>
      <c r="F2384" s="1" t="s">
        <v>8011</v>
      </c>
    </row>
    <row r="2385" spans="1:8" hidden="1" x14ac:dyDescent="0.3">
      <c r="A2385" t="s">
        <v>8012</v>
      </c>
      <c r="B2385" t="s">
        <v>8013</v>
      </c>
      <c r="C2385" s="1" t="s">
        <v>5795</v>
      </c>
      <c r="D2385">
        <v>7.5</v>
      </c>
      <c r="E2385" s="1" t="s">
        <v>8014</v>
      </c>
      <c r="F2385" s="1" t="s">
        <v>8015</v>
      </c>
      <c r="G2385" s="2">
        <v>6484</v>
      </c>
      <c r="H2385">
        <v>27</v>
      </c>
    </row>
    <row r="2386" spans="1:8" ht="201.6" hidden="1" x14ac:dyDescent="0.3">
      <c r="A2386" t="s">
        <v>8016</v>
      </c>
      <c r="B2386" t="s">
        <v>992</v>
      </c>
      <c r="C2386" s="1" t="s">
        <v>15</v>
      </c>
      <c r="D2386">
        <v>7.1</v>
      </c>
      <c r="E2386" s="1" t="s">
        <v>8017</v>
      </c>
      <c r="F2386" s="1" t="s">
        <v>8018</v>
      </c>
      <c r="G2386">
        <v>499</v>
      </c>
      <c r="H2386">
        <v>22</v>
      </c>
    </row>
    <row r="2387" spans="1:8" ht="360" hidden="1" x14ac:dyDescent="0.3">
      <c r="A2387" t="s">
        <v>8019</v>
      </c>
      <c r="B2387">
        <v>-2020</v>
      </c>
      <c r="C2387" s="1" t="s">
        <v>959</v>
      </c>
      <c r="D2387">
        <v>6.8</v>
      </c>
      <c r="E2387" s="1" t="s">
        <v>8020</v>
      </c>
      <c r="F2387" s="1" t="s">
        <v>8021</v>
      </c>
      <c r="G2387" s="2">
        <v>2098</v>
      </c>
      <c r="H2387">
        <v>126</v>
      </c>
    </row>
    <row r="2388" spans="1:8" hidden="1" x14ac:dyDescent="0.3">
      <c r="A2388" t="s">
        <v>8022</v>
      </c>
      <c r="B2388" t="s">
        <v>4597</v>
      </c>
      <c r="C2388" s="1" t="s">
        <v>139</v>
      </c>
      <c r="D2388">
        <v>5.6</v>
      </c>
      <c r="E2388" s="1" t="s">
        <v>8023</v>
      </c>
      <c r="F2388" s="1" t="s">
        <v>8024</v>
      </c>
      <c r="G2388" s="2">
        <v>8980</v>
      </c>
      <c r="H2388">
        <v>96</v>
      </c>
    </row>
    <row r="2389" spans="1:8" ht="302.39999999999998" hidden="1" x14ac:dyDescent="0.3">
      <c r="A2389" t="s">
        <v>8025</v>
      </c>
      <c r="B2389" t="s">
        <v>33</v>
      </c>
      <c r="C2389" s="1" t="s">
        <v>8026</v>
      </c>
      <c r="D2389">
        <v>6.6</v>
      </c>
      <c r="E2389" s="1" t="s">
        <v>8027</v>
      </c>
      <c r="F2389" s="1" t="s">
        <v>8028</v>
      </c>
      <c r="G2389">
        <v>735</v>
      </c>
      <c r="H2389">
        <v>25</v>
      </c>
    </row>
    <row r="2390" spans="1:8" ht="172.8" hidden="1" x14ac:dyDescent="0.3">
      <c r="A2390" t="s">
        <v>8029</v>
      </c>
      <c r="B2390" t="s">
        <v>709</v>
      </c>
      <c r="C2390" s="1" t="s">
        <v>1506</v>
      </c>
      <c r="D2390">
        <v>7</v>
      </c>
      <c r="E2390" s="1" t="s">
        <v>8030</v>
      </c>
      <c r="F2390" s="1" t="s">
        <v>8031</v>
      </c>
      <c r="G2390" s="2">
        <v>2093</v>
      </c>
      <c r="H2390">
        <v>46</v>
      </c>
    </row>
    <row r="2391" spans="1:8" ht="302.39999999999998" hidden="1" x14ac:dyDescent="0.3">
      <c r="A2391" t="s">
        <v>8032</v>
      </c>
      <c r="B2391" t="s">
        <v>51</v>
      </c>
      <c r="C2391" s="1" t="s">
        <v>1017</v>
      </c>
      <c r="D2391">
        <v>7</v>
      </c>
      <c r="E2391" s="1" t="s">
        <v>8033</v>
      </c>
      <c r="F2391" s="1" t="s">
        <v>8034</v>
      </c>
      <c r="G2391" s="2">
        <v>3261</v>
      </c>
      <c r="H2391">
        <v>60</v>
      </c>
    </row>
    <row r="2392" spans="1:8" hidden="1" x14ac:dyDescent="0.3">
      <c r="A2392" t="s">
        <v>8035</v>
      </c>
      <c r="B2392">
        <v>-2018</v>
      </c>
      <c r="C2392" s="1" t="s">
        <v>1975</v>
      </c>
      <c r="D2392">
        <v>4.9000000000000004</v>
      </c>
      <c r="E2392" s="1" t="s">
        <v>8036</v>
      </c>
      <c r="F2392" s="1" t="s">
        <v>8037</v>
      </c>
      <c r="G2392" s="2">
        <v>4873</v>
      </c>
      <c r="H2392">
        <v>103</v>
      </c>
    </row>
    <row r="2393" spans="1:8" hidden="1" x14ac:dyDescent="0.3">
      <c r="A2393" t="s">
        <v>8038</v>
      </c>
      <c r="B2393">
        <v>-2019</v>
      </c>
      <c r="C2393" s="1" t="s">
        <v>164</v>
      </c>
      <c r="D2393">
        <v>8.1999999999999993</v>
      </c>
      <c r="E2393" s="1" t="s">
        <v>8039</v>
      </c>
      <c r="F2393" s="1" t="s">
        <v>8040</v>
      </c>
      <c r="G2393">
        <v>826</v>
      </c>
      <c r="H2393">
        <v>45</v>
      </c>
    </row>
    <row r="2394" spans="1:8" hidden="1" x14ac:dyDescent="0.3">
      <c r="A2394" t="s">
        <v>8041</v>
      </c>
      <c r="B2394">
        <v>-2020</v>
      </c>
      <c r="C2394" s="1" t="s">
        <v>8042</v>
      </c>
      <c r="D2394">
        <v>6.5</v>
      </c>
      <c r="E2394" s="1" t="s">
        <v>8043</v>
      </c>
      <c r="F2394" s="1" t="s">
        <v>8044</v>
      </c>
      <c r="G2394" s="2">
        <v>3006</v>
      </c>
    </row>
    <row r="2395" spans="1:8" ht="201.6" hidden="1" x14ac:dyDescent="0.3">
      <c r="A2395" t="s">
        <v>8045</v>
      </c>
      <c r="B2395" t="s">
        <v>286</v>
      </c>
      <c r="C2395" s="1" t="s">
        <v>15</v>
      </c>
      <c r="D2395">
        <v>5.9</v>
      </c>
      <c r="E2395" s="1" t="s">
        <v>8046</v>
      </c>
      <c r="F2395" s="1" t="s">
        <v>8047</v>
      </c>
      <c r="G2395">
        <v>930</v>
      </c>
      <c r="H2395">
        <v>22</v>
      </c>
    </row>
    <row r="2396" spans="1:8" ht="187.2" hidden="1" x14ac:dyDescent="0.3">
      <c r="A2396" t="s">
        <v>8048</v>
      </c>
      <c r="B2396" t="s">
        <v>33</v>
      </c>
      <c r="C2396" s="1" t="s">
        <v>6325</v>
      </c>
      <c r="D2396">
        <v>7.1</v>
      </c>
      <c r="E2396" s="1" t="s">
        <v>8049</v>
      </c>
      <c r="F2396" s="1" t="s">
        <v>8050</v>
      </c>
      <c r="G2396">
        <v>725</v>
      </c>
      <c r="H2396">
        <v>44</v>
      </c>
    </row>
    <row r="2397" spans="1:8" hidden="1" x14ac:dyDescent="0.3">
      <c r="A2397" t="s">
        <v>8051</v>
      </c>
      <c r="B2397">
        <v>-2021</v>
      </c>
      <c r="C2397" s="1" t="s">
        <v>2857</v>
      </c>
      <c r="E2397" s="1" t="s">
        <v>8052</v>
      </c>
      <c r="F2397" s="1" t="s">
        <v>8053</v>
      </c>
    </row>
    <row r="2398" spans="1:8" ht="244.8" hidden="1" x14ac:dyDescent="0.3">
      <c r="A2398" t="s">
        <v>8054</v>
      </c>
      <c r="B2398">
        <v>-2020</v>
      </c>
      <c r="C2398" s="1" t="s">
        <v>2308</v>
      </c>
      <c r="D2398">
        <v>6.5</v>
      </c>
      <c r="E2398" s="1" t="s">
        <v>8055</v>
      </c>
      <c r="F2398" s="1" t="s">
        <v>8056</v>
      </c>
      <c r="G2398">
        <v>375</v>
      </c>
      <c r="H2398">
        <v>92</v>
      </c>
    </row>
    <row r="2399" spans="1:8" hidden="1" x14ac:dyDescent="0.3">
      <c r="A2399" t="s">
        <v>8057</v>
      </c>
      <c r="C2399" s="1" t="s">
        <v>109</v>
      </c>
      <c r="E2399" s="1" t="s">
        <v>8058</v>
      </c>
      <c r="F2399" s="1" t="s">
        <v>118</v>
      </c>
      <c r="H2399">
        <v>60</v>
      </c>
    </row>
    <row r="2400" spans="1:8" hidden="1" x14ac:dyDescent="0.3">
      <c r="A2400" t="s">
        <v>8059</v>
      </c>
      <c r="B2400">
        <v>-2015</v>
      </c>
      <c r="C2400" s="1" t="s">
        <v>8060</v>
      </c>
      <c r="D2400">
        <v>6.2</v>
      </c>
      <c r="E2400" s="1" t="s">
        <v>8061</v>
      </c>
      <c r="F2400" s="1" t="s">
        <v>8062</v>
      </c>
      <c r="G2400" s="2">
        <v>5140</v>
      </c>
      <c r="H2400">
        <v>90</v>
      </c>
    </row>
    <row r="2401" spans="1:9" ht="216" hidden="1" x14ac:dyDescent="0.3">
      <c r="A2401" t="s">
        <v>8063</v>
      </c>
      <c r="B2401" t="s">
        <v>14</v>
      </c>
      <c r="C2401" s="1" t="s">
        <v>1099</v>
      </c>
      <c r="D2401">
        <v>7.2</v>
      </c>
      <c r="E2401" s="1" t="s">
        <v>8064</v>
      </c>
      <c r="F2401" s="1" t="s">
        <v>8065</v>
      </c>
      <c r="G2401">
        <v>344</v>
      </c>
      <c r="H2401">
        <v>65</v>
      </c>
    </row>
    <row r="2402" spans="1:9" hidden="1" x14ac:dyDescent="0.3">
      <c r="A2402" t="s">
        <v>8066</v>
      </c>
      <c r="B2402" t="s">
        <v>783</v>
      </c>
      <c r="C2402" s="1" t="s">
        <v>1674</v>
      </c>
      <c r="D2402">
        <v>6</v>
      </c>
      <c r="E2402" s="1" t="s">
        <v>8067</v>
      </c>
      <c r="F2402" s="1" t="s">
        <v>8068</v>
      </c>
      <c r="G2402" s="2">
        <v>2458</v>
      </c>
      <c r="H2402">
        <v>90</v>
      </c>
    </row>
    <row r="2403" spans="1:9" ht="331.2" hidden="1" x14ac:dyDescent="0.3">
      <c r="A2403" t="s">
        <v>8069</v>
      </c>
      <c r="B2403">
        <v>-2012</v>
      </c>
      <c r="C2403" s="1" t="s">
        <v>15</v>
      </c>
      <c r="D2403">
        <v>7.8</v>
      </c>
      <c r="E2403" s="1" t="s">
        <v>8070</v>
      </c>
      <c r="F2403" s="1" t="s">
        <v>8071</v>
      </c>
      <c r="G2403" s="2">
        <v>9421</v>
      </c>
      <c r="H2403">
        <v>95</v>
      </c>
    </row>
    <row r="2404" spans="1:9" ht="259.2" hidden="1" x14ac:dyDescent="0.3">
      <c r="A2404" t="s">
        <v>8072</v>
      </c>
      <c r="B2404" t="s">
        <v>702</v>
      </c>
      <c r="C2404" s="1" t="s">
        <v>38</v>
      </c>
      <c r="D2404">
        <v>7.3</v>
      </c>
      <c r="E2404" s="1" t="s">
        <v>8073</v>
      </c>
      <c r="F2404" s="1" t="s">
        <v>8074</v>
      </c>
      <c r="G2404" s="2">
        <v>1184</v>
      </c>
      <c r="H2404">
        <v>45</v>
      </c>
    </row>
    <row r="2405" spans="1:9" hidden="1" x14ac:dyDescent="0.3">
      <c r="A2405" t="s">
        <v>8075</v>
      </c>
      <c r="B2405" t="s">
        <v>6413</v>
      </c>
      <c r="C2405" s="1" t="s">
        <v>661</v>
      </c>
      <c r="D2405">
        <v>5.5</v>
      </c>
      <c r="E2405" s="1" t="s">
        <v>8076</v>
      </c>
      <c r="F2405" s="1" t="s">
        <v>8077</v>
      </c>
      <c r="G2405" s="2">
        <v>1462</v>
      </c>
      <c r="H2405">
        <v>88</v>
      </c>
    </row>
    <row r="2406" spans="1:9" ht="288" hidden="1" x14ac:dyDescent="0.3">
      <c r="A2406" t="s">
        <v>8078</v>
      </c>
      <c r="B2406" t="s">
        <v>33</v>
      </c>
      <c r="C2406" s="1" t="s">
        <v>482</v>
      </c>
      <c r="D2406">
        <v>8</v>
      </c>
      <c r="E2406" s="1" t="s">
        <v>8079</v>
      </c>
      <c r="F2406" s="1" t="s">
        <v>8080</v>
      </c>
      <c r="G2406" s="2">
        <v>1215</v>
      </c>
      <c r="H2406">
        <v>70</v>
      </c>
    </row>
    <row r="2407" spans="1:9" ht="172.8" hidden="1" x14ac:dyDescent="0.3">
      <c r="A2407" t="s">
        <v>8081</v>
      </c>
      <c r="B2407" t="s">
        <v>278</v>
      </c>
      <c r="C2407" s="1" t="s">
        <v>8082</v>
      </c>
      <c r="D2407">
        <v>7.8</v>
      </c>
      <c r="E2407" s="1" t="s">
        <v>8083</v>
      </c>
      <c r="F2407" s="1" t="s">
        <v>8084</v>
      </c>
      <c r="G2407" s="2">
        <v>1030</v>
      </c>
      <c r="H2407">
        <v>45</v>
      </c>
    </row>
    <row r="2408" spans="1:9" ht="302.39999999999998" hidden="1" x14ac:dyDescent="0.3">
      <c r="A2408" t="s">
        <v>8085</v>
      </c>
      <c r="B2408">
        <v>-2020</v>
      </c>
      <c r="C2408" s="1" t="s">
        <v>81</v>
      </c>
      <c r="D2408">
        <v>6.6</v>
      </c>
      <c r="E2408" s="1" t="s">
        <v>8086</v>
      </c>
      <c r="F2408" s="1" t="s">
        <v>8087</v>
      </c>
      <c r="G2408" s="2">
        <v>3486</v>
      </c>
      <c r="H2408">
        <v>99</v>
      </c>
    </row>
    <row r="2409" spans="1:9" ht="374.4" hidden="1" x14ac:dyDescent="0.3">
      <c r="A2409" t="s">
        <v>8088</v>
      </c>
      <c r="B2409" t="s">
        <v>128</v>
      </c>
      <c r="C2409" s="1" t="s">
        <v>639</v>
      </c>
      <c r="D2409">
        <v>6.9</v>
      </c>
      <c r="E2409" s="1" t="s">
        <v>8089</v>
      </c>
      <c r="F2409" s="1" t="s">
        <v>8090</v>
      </c>
      <c r="G2409" s="2">
        <v>1696</v>
      </c>
      <c r="H2409">
        <v>23</v>
      </c>
    </row>
    <row r="2410" spans="1:9" ht="360" hidden="1" x14ac:dyDescent="0.3">
      <c r="A2410" t="s">
        <v>8091</v>
      </c>
      <c r="B2410" t="s">
        <v>5962</v>
      </c>
      <c r="C2410" s="1" t="s">
        <v>5271</v>
      </c>
      <c r="D2410">
        <v>4.7</v>
      </c>
      <c r="E2410" s="1" t="s">
        <v>8092</v>
      </c>
      <c r="F2410" s="1" t="s">
        <v>8093</v>
      </c>
      <c r="G2410" s="2">
        <v>2737</v>
      </c>
      <c r="H2410">
        <v>91</v>
      </c>
    </row>
    <row r="2411" spans="1:9" ht="360" hidden="1" x14ac:dyDescent="0.3">
      <c r="A2411" t="s">
        <v>8094</v>
      </c>
      <c r="B2411">
        <v>-2018</v>
      </c>
      <c r="C2411" s="1" t="s">
        <v>160</v>
      </c>
      <c r="D2411">
        <v>7</v>
      </c>
      <c r="E2411" s="1" t="s">
        <v>8095</v>
      </c>
      <c r="F2411" s="1" t="s">
        <v>8096</v>
      </c>
      <c r="G2411" s="2">
        <v>1760</v>
      </c>
      <c r="H2411">
        <v>53</v>
      </c>
    </row>
    <row r="2412" spans="1:9" x14ac:dyDescent="0.3">
      <c r="A2412" t="s">
        <v>8097</v>
      </c>
      <c r="B2412">
        <v>-2015</v>
      </c>
      <c r="C2412" s="1" t="s">
        <v>3278</v>
      </c>
      <c r="D2412">
        <v>6.9</v>
      </c>
      <c r="E2412" s="1" t="s">
        <v>8098</v>
      </c>
      <c r="F2412" s="1" t="s">
        <v>8099</v>
      </c>
      <c r="G2412" s="2">
        <v>8304</v>
      </c>
      <c r="H2412">
        <v>97</v>
      </c>
      <c r="I2412" t="s">
        <v>8100</v>
      </c>
    </row>
    <row r="2413" spans="1:9" ht="187.2" hidden="1" x14ac:dyDescent="0.3">
      <c r="A2413" t="s">
        <v>8101</v>
      </c>
      <c r="B2413" t="s">
        <v>14</v>
      </c>
      <c r="C2413" s="1" t="s">
        <v>6038</v>
      </c>
      <c r="D2413">
        <v>7.4</v>
      </c>
      <c r="E2413" s="1" t="s">
        <v>8102</v>
      </c>
      <c r="F2413" s="1" t="s">
        <v>8103</v>
      </c>
      <c r="G2413">
        <v>126</v>
      </c>
    </row>
    <row r="2414" spans="1:9" ht="201.6" hidden="1" x14ac:dyDescent="0.3">
      <c r="A2414" t="s">
        <v>8104</v>
      </c>
      <c r="B2414" t="s">
        <v>90</v>
      </c>
      <c r="C2414" s="1" t="s">
        <v>15</v>
      </c>
      <c r="D2414">
        <v>7.7</v>
      </c>
      <c r="E2414" s="1" t="s">
        <v>8105</v>
      </c>
      <c r="F2414" s="1" t="s">
        <v>8106</v>
      </c>
      <c r="G2414">
        <v>673</v>
      </c>
      <c r="H2414">
        <v>97</v>
      </c>
    </row>
    <row r="2415" spans="1:9" x14ac:dyDescent="0.3">
      <c r="A2415" t="s">
        <v>8107</v>
      </c>
      <c r="B2415">
        <v>-2014</v>
      </c>
      <c r="C2415" s="1" t="s">
        <v>5600</v>
      </c>
      <c r="D2415">
        <v>7.8</v>
      </c>
      <c r="E2415" s="1" t="s">
        <v>8108</v>
      </c>
      <c r="F2415" s="1" t="s">
        <v>8109</v>
      </c>
      <c r="G2415" s="2">
        <v>15182</v>
      </c>
      <c r="H2415">
        <v>121</v>
      </c>
      <c r="I2415" t="s">
        <v>5650</v>
      </c>
    </row>
    <row r="2416" spans="1:9" hidden="1" x14ac:dyDescent="0.3">
      <c r="A2416" t="s">
        <v>8110</v>
      </c>
      <c r="B2416">
        <v>-2020</v>
      </c>
      <c r="C2416" s="1" t="s">
        <v>86</v>
      </c>
      <c r="D2416">
        <v>6.5</v>
      </c>
      <c r="E2416" s="1" t="s">
        <v>8111</v>
      </c>
      <c r="F2416" s="1" t="s">
        <v>8112</v>
      </c>
      <c r="G2416" s="2">
        <v>3301</v>
      </c>
      <c r="H2416">
        <v>91</v>
      </c>
    </row>
    <row r="2417" spans="1:8" ht="230.4" hidden="1" x14ac:dyDescent="0.3">
      <c r="A2417" t="s">
        <v>8113</v>
      </c>
      <c r="B2417" t="s">
        <v>128</v>
      </c>
      <c r="C2417" s="1" t="s">
        <v>47</v>
      </c>
      <c r="D2417">
        <v>6.4</v>
      </c>
      <c r="E2417" s="1" t="s">
        <v>8114</v>
      </c>
      <c r="F2417" s="1" t="s">
        <v>8115</v>
      </c>
      <c r="G2417" s="2">
        <v>2650</v>
      </c>
      <c r="H2417">
        <v>30</v>
      </c>
    </row>
    <row r="2418" spans="1:8" ht="360" hidden="1" x14ac:dyDescent="0.3">
      <c r="A2418" t="s">
        <v>8116</v>
      </c>
      <c r="B2418" t="s">
        <v>51</v>
      </c>
      <c r="C2418" s="1" t="s">
        <v>630</v>
      </c>
      <c r="D2418">
        <v>8.1999999999999993</v>
      </c>
      <c r="E2418" s="1" t="s">
        <v>8117</v>
      </c>
      <c r="F2418" s="1" t="s">
        <v>8118</v>
      </c>
      <c r="G2418">
        <v>857</v>
      </c>
      <c r="H2418">
        <v>35</v>
      </c>
    </row>
    <row r="2419" spans="1:8" hidden="1" x14ac:dyDescent="0.3">
      <c r="A2419" t="s">
        <v>8119</v>
      </c>
      <c r="B2419" t="s">
        <v>6394</v>
      </c>
      <c r="C2419" s="1" t="s">
        <v>34</v>
      </c>
      <c r="D2419">
        <v>5</v>
      </c>
      <c r="E2419" s="1" t="s">
        <v>8120</v>
      </c>
      <c r="F2419" s="1" t="s">
        <v>8121</v>
      </c>
      <c r="G2419" s="2">
        <v>1872</v>
      </c>
      <c r="H2419">
        <v>90</v>
      </c>
    </row>
    <row r="2420" spans="1:8" hidden="1" x14ac:dyDescent="0.3">
      <c r="A2420" t="s">
        <v>8122</v>
      </c>
      <c r="B2420">
        <v>-2015</v>
      </c>
      <c r="C2420" s="1" t="s">
        <v>5244</v>
      </c>
      <c r="D2420">
        <v>6.9</v>
      </c>
      <c r="E2420" s="1" t="s">
        <v>8123</v>
      </c>
      <c r="F2420" s="1" t="s">
        <v>1298</v>
      </c>
      <c r="G2420" s="2">
        <v>14945</v>
      </c>
      <c r="H2420">
        <v>8</v>
      </c>
    </row>
    <row r="2421" spans="1:8" ht="244.8" hidden="1" x14ac:dyDescent="0.3">
      <c r="A2421" t="s">
        <v>8124</v>
      </c>
      <c r="B2421" t="s">
        <v>85</v>
      </c>
      <c r="C2421" s="1" t="s">
        <v>801</v>
      </c>
      <c r="D2421">
        <v>8.4</v>
      </c>
      <c r="E2421" s="1" t="s">
        <v>8125</v>
      </c>
      <c r="F2421" s="1" t="s">
        <v>8126</v>
      </c>
      <c r="G2421" s="2">
        <v>5046</v>
      </c>
      <c r="H2421">
        <v>45</v>
      </c>
    </row>
    <row r="2422" spans="1:8" hidden="1" x14ac:dyDescent="0.3">
      <c r="A2422" t="s">
        <v>8127</v>
      </c>
      <c r="B2422">
        <v>-2019</v>
      </c>
      <c r="C2422" s="1" t="s">
        <v>68</v>
      </c>
      <c r="D2422">
        <v>5.7</v>
      </c>
      <c r="E2422" s="1" t="s">
        <v>8128</v>
      </c>
      <c r="F2422" s="1" t="s">
        <v>8129</v>
      </c>
      <c r="G2422">
        <v>928</v>
      </c>
      <c r="H2422">
        <v>94</v>
      </c>
    </row>
    <row r="2423" spans="1:8" hidden="1" x14ac:dyDescent="0.3">
      <c r="A2423" t="s">
        <v>8130</v>
      </c>
      <c r="B2423" t="s">
        <v>8131</v>
      </c>
      <c r="C2423" s="1" t="s">
        <v>6754</v>
      </c>
      <c r="D2423">
        <v>4.3</v>
      </c>
      <c r="E2423" s="1" t="s">
        <v>8132</v>
      </c>
      <c r="F2423" s="1" t="s">
        <v>8133</v>
      </c>
      <c r="G2423" s="2">
        <v>1278</v>
      </c>
      <c r="H2423">
        <v>81</v>
      </c>
    </row>
    <row r="2424" spans="1:8" hidden="1" x14ac:dyDescent="0.3">
      <c r="A2424" t="s">
        <v>8134</v>
      </c>
      <c r="B2424">
        <v>-2018</v>
      </c>
      <c r="C2424" s="1" t="s">
        <v>47</v>
      </c>
      <c r="D2424">
        <v>5.6</v>
      </c>
      <c r="E2424" s="1" t="s">
        <v>8135</v>
      </c>
      <c r="F2424" s="1" t="s">
        <v>8136</v>
      </c>
      <c r="G2424">
        <v>673</v>
      </c>
      <c r="H2424">
        <v>91</v>
      </c>
    </row>
    <row r="2425" spans="1:8" hidden="1" x14ac:dyDescent="0.3">
      <c r="A2425" t="s">
        <v>8137</v>
      </c>
      <c r="C2425" s="1" t="s">
        <v>248</v>
      </c>
      <c r="E2425" s="1" t="s">
        <v>8138</v>
      </c>
      <c r="F2425" s="1" t="s">
        <v>8139</v>
      </c>
    </row>
    <row r="2426" spans="1:8" hidden="1" x14ac:dyDescent="0.3">
      <c r="A2426" t="s">
        <v>8140</v>
      </c>
      <c r="B2426">
        <v>-2017</v>
      </c>
      <c r="C2426" s="1" t="s">
        <v>1866</v>
      </c>
      <c r="D2426">
        <v>7.4</v>
      </c>
      <c r="E2426" s="1" t="s">
        <v>8141</v>
      </c>
      <c r="F2426" s="1" t="s">
        <v>8142</v>
      </c>
      <c r="G2426" s="2">
        <v>1045</v>
      </c>
      <c r="H2426">
        <v>80</v>
      </c>
    </row>
    <row r="2427" spans="1:8" ht="259.2" hidden="1" x14ac:dyDescent="0.3">
      <c r="A2427" t="s">
        <v>8143</v>
      </c>
      <c r="B2427">
        <v>-2020</v>
      </c>
      <c r="C2427" s="1" t="s">
        <v>86</v>
      </c>
      <c r="D2427">
        <v>6.7</v>
      </c>
      <c r="E2427" s="1" t="s">
        <v>8144</v>
      </c>
      <c r="F2427" s="1" t="s">
        <v>8145</v>
      </c>
      <c r="G2427" s="2">
        <v>4416</v>
      </c>
      <c r="H2427">
        <v>119</v>
      </c>
    </row>
    <row r="2428" spans="1:8" hidden="1" x14ac:dyDescent="0.3">
      <c r="A2428" t="s">
        <v>8146</v>
      </c>
      <c r="B2428">
        <v>-2013</v>
      </c>
      <c r="C2428" s="1" t="s">
        <v>524</v>
      </c>
      <c r="D2428">
        <v>7.4</v>
      </c>
      <c r="E2428" s="1" t="s">
        <v>8147</v>
      </c>
      <c r="F2428" s="1" t="s">
        <v>8148</v>
      </c>
      <c r="G2428" s="2">
        <v>3668</v>
      </c>
      <c r="H2428">
        <v>90</v>
      </c>
    </row>
    <row r="2429" spans="1:8" hidden="1" x14ac:dyDescent="0.3">
      <c r="A2429" t="s">
        <v>8149</v>
      </c>
      <c r="B2429">
        <v>-2020</v>
      </c>
      <c r="C2429" s="1" t="s">
        <v>3225</v>
      </c>
      <c r="D2429">
        <v>8</v>
      </c>
      <c r="E2429" s="1" t="s">
        <v>8150</v>
      </c>
      <c r="F2429" s="1" t="s">
        <v>8151</v>
      </c>
      <c r="G2429" s="2">
        <v>2335</v>
      </c>
      <c r="H2429">
        <v>573</v>
      </c>
    </row>
    <row r="2430" spans="1:8" ht="172.8" hidden="1" x14ac:dyDescent="0.3">
      <c r="A2430" t="s">
        <v>8152</v>
      </c>
      <c r="B2430" t="s">
        <v>677</v>
      </c>
      <c r="C2430" s="1" t="s">
        <v>34</v>
      </c>
      <c r="D2430">
        <v>6</v>
      </c>
      <c r="E2430" s="1" t="s">
        <v>8153</v>
      </c>
      <c r="F2430" s="1" t="s">
        <v>8154</v>
      </c>
      <c r="G2430" s="2">
        <v>1093</v>
      </c>
      <c r="H2430">
        <v>43</v>
      </c>
    </row>
    <row r="2431" spans="1:8" ht="331.2" hidden="1" x14ac:dyDescent="0.3">
      <c r="A2431" t="s">
        <v>8155</v>
      </c>
      <c r="B2431">
        <v>-2009</v>
      </c>
      <c r="C2431" s="1" t="s">
        <v>1119</v>
      </c>
      <c r="D2431">
        <v>6.9</v>
      </c>
      <c r="E2431" s="1" t="s">
        <v>8156</v>
      </c>
      <c r="F2431" s="1" t="s">
        <v>8157</v>
      </c>
      <c r="G2431" s="2">
        <v>3720</v>
      </c>
      <c r="H2431">
        <v>118</v>
      </c>
    </row>
    <row r="2432" spans="1:8" ht="216" hidden="1" x14ac:dyDescent="0.3">
      <c r="A2432" t="s">
        <v>8158</v>
      </c>
      <c r="B2432" t="s">
        <v>14</v>
      </c>
      <c r="C2432" s="1" t="s">
        <v>1017</v>
      </c>
      <c r="D2432">
        <v>6.3</v>
      </c>
      <c r="E2432" s="1" t="s">
        <v>8159</v>
      </c>
      <c r="F2432" s="1" t="s">
        <v>8160</v>
      </c>
      <c r="G2432">
        <v>417</v>
      </c>
    </row>
    <row r="2433" spans="1:8" hidden="1" x14ac:dyDescent="0.3">
      <c r="A2433" t="s">
        <v>8161</v>
      </c>
      <c r="B2433">
        <v>-2019</v>
      </c>
      <c r="C2433" s="1" t="s">
        <v>959</v>
      </c>
      <c r="D2433">
        <v>8.1</v>
      </c>
      <c r="E2433" s="1" t="s">
        <v>8162</v>
      </c>
      <c r="F2433" s="1" t="s">
        <v>8163</v>
      </c>
      <c r="G2433">
        <v>910</v>
      </c>
      <c r="H2433">
        <v>70</v>
      </c>
    </row>
    <row r="2434" spans="1:8" hidden="1" x14ac:dyDescent="0.3">
      <c r="A2434" t="s">
        <v>8164</v>
      </c>
      <c r="B2434">
        <v>-2017</v>
      </c>
      <c r="C2434" s="1" t="s">
        <v>8165</v>
      </c>
      <c r="D2434">
        <v>6.5</v>
      </c>
      <c r="E2434" s="1" t="s">
        <v>8166</v>
      </c>
      <c r="F2434" s="1" t="s">
        <v>8167</v>
      </c>
      <c r="G2434" s="2">
        <v>11306</v>
      </c>
      <c r="H2434">
        <v>17</v>
      </c>
    </row>
    <row r="2435" spans="1:8" ht="230.4" hidden="1" x14ac:dyDescent="0.3">
      <c r="A2435" t="s">
        <v>8168</v>
      </c>
      <c r="B2435" t="s">
        <v>51</v>
      </c>
      <c r="C2435" s="1" t="s">
        <v>47</v>
      </c>
      <c r="D2435">
        <v>7.7</v>
      </c>
      <c r="E2435" s="1" t="s">
        <v>8169</v>
      </c>
      <c r="F2435" s="1" t="s">
        <v>8170</v>
      </c>
      <c r="G2435">
        <v>477</v>
      </c>
      <c r="H2435">
        <v>60</v>
      </c>
    </row>
    <row r="2436" spans="1:8" ht="360" hidden="1" x14ac:dyDescent="0.3">
      <c r="A2436" t="s">
        <v>8171</v>
      </c>
      <c r="B2436" t="s">
        <v>85</v>
      </c>
      <c r="C2436" s="1" t="s">
        <v>1017</v>
      </c>
      <c r="D2436">
        <v>7.3</v>
      </c>
      <c r="E2436" s="1" t="s">
        <v>8172</v>
      </c>
      <c r="F2436" s="1" t="s">
        <v>8173</v>
      </c>
      <c r="G2436" s="2">
        <v>1328</v>
      </c>
      <c r="H2436">
        <v>45</v>
      </c>
    </row>
    <row r="2437" spans="1:8" hidden="1" x14ac:dyDescent="0.3">
      <c r="A2437" t="s">
        <v>8174</v>
      </c>
      <c r="B2437">
        <v>-2015</v>
      </c>
      <c r="C2437" s="1" t="s">
        <v>86</v>
      </c>
      <c r="D2437">
        <v>6.1</v>
      </c>
      <c r="E2437" s="1" t="s">
        <v>8175</v>
      </c>
      <c r="F2437" s="1" t="s">
        <v>8176</v>
      </c>
      <c r="G2437" s="2">
        <v>2753</v>
      </c>
      <c r="H2437">
        <v>87</v>
      </c>
    </row>
    <row r="2438" spans="1:8" hidden="1" x14ac:dyDescent="0.3">
      <c r="A2438" t="s">
        <v>8177</v>
      </c>
      <c r="B2438" t="s">
        <v>6394</v>
      </c>
      <c r="C2438" s="1" t="s">
        <v>91</v>
      </c>
      <c r="D2438">
        <v>6.2</v>
      </c>
      <c r="E2438" s="1" t="s">
        <v>8178</v>
      </c>
      <c r="F2438" s="1" t="s">
        <v>8179</v>
      </c>
      <c r="G2438" s="2">
        <v>3947</v>
      </c>
      <c r="H2438">
        <v>128</v>
      </c>
    </row>
    <row r="2439" spans="1:8" ht="172.8" hidden="1" x14ac:dyDescent="0.3">
      <c r="A2439" t="s">
        <v>8180</v>
      </c>
      <c r="B2439" t="s">
        <v>51</v>
      </c>
      <c r="C2439" s="1" t="s">
        <v>801</v>
      </c>
      <c r="D2439">
        <v>7.8</v>
      </c>
      <c r="E2439" s="1" t="s">
        <v>8181</v>
      </c>
      <c r="F2439" s="1" t="s">
        <v>8182</v>
      </c>
      <c r="G2439">
        <v>975</v>
      </c>
    </row>
    <row r="2440" spans="1:8" hidden="1" x14ac:dyDescent="0.3">
      <c r="A2440" t="s">
        <v>8183</v>
      </c>
      <c r="B2440">
        <v>-2018</v>
      </c>
      <c r="C2440" s="1" t="s">
        <v>8184</v>
      </c>
      <c r="D2440">
        <v>5.7</v>
      </c>
      <c r="E2440" s="1" t="s">
        <v>8185</v>
      </c>
      <c r="F2440" s="1" t="s">
        <v>8186</v>
      </c>
      <c r="G2440">
        <v>181</v>
      </c>
    </row>
    <row r="2441" spans="1:8" hidden="1" x14ac:dyDescent="0.3">
      <c r="A2441" t="s">
        <v>8187</v>
      </c>
      <c r="B2441">
        <v>-2020</v>
      </c>
      <c r="C2441" s="1" t="s">
        <v>3831</v>
      </c>
      <c r="D2441">
        <v>7.7</v>
      </c>
      <c r="E2441" s="1" t="s">
        <v>8188</v>
      </c>
      <c r="F2441" s="1" t="s">
        <v>8189</v>
      </c>
      <c r="G2441" s="2">
        <v>1779</v>
      </c>
      <c r="H2441">
        <v>55</v>
      </c>
    </row>
    <row r="2442" spans="1:8" hidden="1" x14ac:dyDescent="0.3">
      <c r="A2442" t="s">
        <v>8190</v>
      </c>
      <c r="B2442" t="s">
        <v>5264</v>
      </c>
      <c r="C2442" s="1" t="s">
        <v>47</v>
      </c>
      <c r="D2442">
        <v>7.2</v>
      </c>
      <c r="E2442" s="1" t="s">
        <v>8191</v>
      </c>
      <c r="F2442" s="1" t="s">
        <v>8192</v>
      </c>
      <c r="G2442">
        <v>703</v>
      </c>
      <c r="H2442">
        <v>134</v>
      </c>
    </row>
    <row r="2443" spans="1:8" ht="129.6" hidden="1" x14ac:dyDescent="0.3">
      <c r="A2443" t="s">
        <v>8193</v>
      </c>
      <c r="B2443" t="s">
        <v>14</v>
      </c>
      <c r="C2443" s="1" t="s">
        <v>2395</v>
      </c>
      <c r="D2443">
        <v>8.4</v>
      </c>
      <c r="E2443" s="1" t="s">
        <v>8194</v>
      </c>
      <c r="F2443" s="1" t="s">
        <v>118</v>
      </c>
      <c r="G2443" s="2">
        <v>1950</v>
      </c>
    </row>
    <row r="2444" spans="1:8" hidden="1" x14ac:dyDescent="0.3">
      <c r="A2444" t="s">
        <v>8195</v>
      </c>
      <c r="B2444">
        <v>-2019</v>
      </c>
      <c r="C2444" s="1" t="s">
        <v>91</v>
      </c>
      <c r="D2444">
        <v>5.3</v>
      </c>
      <c r="E2444" s="1" t="s">
        <v>8196</v>
      </c>
      <c r="F2444" s="1" t="s">
        <v>8197</v>
      </c>
      <c r="G2444" s="2">
        <v>4946</v>
      </c>
      <c r="H2444">
        <v>126</v>
      </c>
    </row>
    <row r="2445" spans="1:8" hidden="1" x14ac:dyDescent="0.3">
      <c r="A2445" t="s">
        <v>8198</v>
      </c>
      <c r="B2445">
        <v>-2020</v>
      </c>
      <c r="C2445" s="1" t="s">
        <v>1437</v>
      </c>
      <c r="D2445">
        <v>7.2</v>
      </c>
      <c r="E2445" s="1" t="s">
        <v>8199</v>
      </c>
      <c r="F2445" s="1" t="s">
        <v>8200</v>
      </c>
      <c r="G2445">
        <v>792</v>
      </c>
      <c r="H2445">
        <v>70</v>
      </c>
    </row>
    <row r="2446" spans="1:8" ht="201.6" hidden="1" x14ac:dyDescent="0.3">
      <c r="A2446" t="s">
        <v>8201</v>
      </c>
      <c r="B2446" t="s">
        <v>278</v>
      </c>
      <c r="C2446" s="1" t="s">
        <v>38</v>
      </c>
      <c r="D2446">
        <v>7.1</v>
      </c>
      <c r="E2446" s="1" t="s">
        <v>8202</v>
      </c>
      <c r="F2446" s="1" t="s">
        <v>8203</v>
      </c>
      <c r="G2446">
        <v>617</v>
      </c>
      <c r="H2446">
        <v>35</v>
      </c>
    </row>
    <row r="2447" spans="1:8" ht="288" hidden="1" x14ac:dyDescent="0.3">
      <c r="A2447" t="s">
        <v>8204</v>
      </c>
      <c r="B2447" t="s">
        <v>51</v>
      </c>
      <c r="C2447" s="1" t="s">
        <v>313</v>
      </c>
      <c r="D2447">
        <v>8.1999999999999993</v>
      </c>
      <c r="E2447" s="1" t="s">
        <v>8205</v>
      </c>
      <c r="F2447" s="1" t="s">
        <v>8206</v>
      </c>
      <c r="G2447">
        <v>585</v>
      </c>
      <c r="H2447">
        <v>35</v>
      </c>
    </row>
    <row r="2448" spans="1:8" ht="158.4" hidden="1" x14ac:dyDescent="0.3">
      <c r="A2448" t="s">
        <v>8207</v>
      </c>
      <c r="B2448" t="s">
        <v>353</v>
      </c>
      <c r="C2448" s="1" t="s">
        <v>15</v>
      </c>
      <c r="D2448">
        <v>6.7</v>
      </c>
      <c r="E2448" s="1" t="s">
        <v>8208</v>
      </c>
      <c r="F2448" s="1" t="s">
        <v>8209</v>
      </c>
      <c r="G2448" s="2">
        <v>1491</v>
      </c>
      <c r="H2448">
        <v>23</v>
      </c>
    </row>
    <row r="2449" spans="1:8" ht="259.2" hidden="1" x14ac:dyDescent="0.3">
      <c r="A2449" t="s">
        <v>8210</v>
      </c>
      <c r="B2449" t="s">
        <v>5962</v>
      </c>
      <c r="C2449" s="1" t="s">
        <v>38</v>
      </c>
      <c r="D2449">
        <v>5.2</v>
      </c>
      <c r="E2449" s="1" t="s">
        <v>8211</v>
      </c>
      <c r="F2449" s="1" t="s">
        <v>8212</v>
      </c>
      <c r="G2449" s="2">
        <v>3906</v>
      </c>
      <c r="H2449">
        <v>91</v>
      </c>
    </row>
    <row r="2450" spans="1:8" hidden="1" x14ac:dyDescent="0.3">
      <c r="A2450" t="s">
        <v>8213</v>
      </c>
      <c r="B2450">
        <v>-2018</v>
      </c>
      <c r="C2450" s="1" t="s">
        <v>104</v>
      </c>
      <c r="D2450">
        <v>7.5</v>
      </c>
      <c r="E2450" s="1" t="s">
        <v>8214</v>
      </c>
      <c r="F2450" s="1" t="s">
        <v>8215</v>
      </c>
      <c r="G2450">
        <v>657</v>
      </c>
      <c r="H2450">
        <v>35</v>
      </c>
    </row>
    <row r="2451" spans="1:8" ht="201.6" hidden="1" x14ac:dyDescent="0.3">
      <c r="A2451" t="s">
        <v>8216</v>
      </c>
      <c r="B2451" t="s">
        <v>128</v>
      </c>
      <c r="C2451" s="1" t="s">
        <v>903</v>
      </c>
      <c r="D2451">
        <v>6.1</v>
      </c>
      <c r="E2451" s="1" t="s">
        <v>8217</v>
      </c>
      <c r="F2451" s="1" t="s">
        <v>8218</v>
      </c>
      <c r="G2451">
        <v>287</v>
      </c>
      <c r="H2451">
        <v>15</v>
      </c>
    </row>
    <row r="2452" spans="1:8" hidden="1" x14ac:dyDescent="0.3">
      <c r="A2452" t="s">
        <v>8219</v>
      </c>
      <c r="C2452" s="1" t="s">
        <v>959</v>
      </c>
      <c r="E2452" s="1" t="s">
        <v>8220</v>
      </c>
      <c r="F2452" s="1" t="s">
        <v>8221</v>
      </c>
    </row>
    <row r="2453" spans="1:8" ht="216" hidden="1" x14ac:dyDescent="0.3">
      <c r="A2453" t="s">
        <v>8222</v>
      </c>
      <c r="B2453" t="s">
        <v>51</v>
      </c>
      <c r="C2453" s="1" t="s">
        <v>43</v>
      </c>
      <c r="D2453">
        <v>7.7</v>
      </c>
      <c r="E2453" s="1" t="s">
        <v>8223</v>
      </c>
      <c r="F2453" s="1" t="s">
        <v>8224</v>
      </c>
      <c r="G2453" s="2">
        <v>4577</v>
      </c>
      <c r="H2453">
        <v>59</v>
      </c>
    </row>
    <row r="2454" spans="1:8" ht="230.4" hidden="1" x14ac:dyDescent="0.3">
      <c r="A2454" t="s">
        <v>8225</v>
      </c>
      <c r="B2454" t="s">
        <v>14</v>
      </c>
      <c r="C2454" s="1" t="s">
        <v>801</v>
      </c>
      <c r="D2454">
        <v>5.7</v>
      </c>
      <c r="E2454" s="1" t="s">
        <v>8226</v>
      </c>
      <c r="F2454" s="1" t="s">
        <v>8227</v>
      </c>
      <c r="G2454">
        <v>78</v>
      </c>
    </row>
    <row r="2455" spans="1:8" hidden="1" x14ac:dyDescent="0.3">
      <c r="A2455" t="s">
        <v>8228</v>
      </c>
      <c r="B2455">
        <v>-2015</v>
      </c>
      <c r="C2455" s="1" t="s">
        <v>1375</v>
      </c>
      <c r="D2455">
        <v>5.9</v>
      </c>
      <c r="E2455" s="1" t="s">
        <v>8229</v>
      </c>
      <c r="F2455" s="1" t="s">
        <v>8230</v>
      </c>
      <c r="G2455" s="2">
        <v>5887</v>
      </c>
      <c r="H2455">
        <v>107</v>
      </c>
    </row>
    <row r="2456" spans="1:8" hidden="1" x14ac:dyDescent="0.3">
      <c r="A2456" t="s">
        <v>8231</v>
      </c>
      <c r="B2456">
        <v>-2011</v>
      </c>
      <c r="C2456" s="1" t="s">
        <v>91</v>
      </c>
      <c r="D2456">
        <v>7.8</v>
      </c>
      <c r="E2456" s="1" t="s">
        <v>8232</v>
      </c>
      <c r="F2456" s="1" t="s">
        <v>8233</v>
      </c>
      <c r="G2456" s="2">
        <v>5405</v>
      </c>
      <c r="H2456">
        <v>124</v>
      </c>
    </row>
    <row r="2457" spans="1:8" ht="273.60000000000002" hidden="1" x14ac:dyDescent="0.3">
      <c r="A2457" t="s">
        <v>8234</v>
      </c>
      <c r="B2457">
        <v>-2017</v>
      </c>
      <c r="C2457" s="1" t="s">
        <v>1735</v>
      </c>
      <c r="D2457">
        <v>7.5</v>
      </c>
      <c r="E2457" s="1" t="s">
        <v>8235</v>
      </c>
      <c r="F2457" s="1" t="s">
        <v>8236</v>
      </c>
      <c r="G2457" s="2">
        <v>2147</v>
      </c>
      <c r="H2457">
        <v>120</v>
      </c>
    </row>
    <row r="2458" spans="1:8" hidden="1" x14ac:dyDescent="0.3">
      <c r="A2458" t="s">
        <v>8237</v>
      </c>
      <c r="B2458">
        <v>-2021</v>
      </c>
      <c r="C2458" s="1" t="s">
        <v>7337</v>
      </c>
      <c r="D2458">
        <v>6.9</v>
      </c>
      <c r="E2458" s="1" t="s">
        <v>8238</v>
      </c>
      <c r="F2458" s="1" t="s">
        <v>8239</v>
      </c>
      <c r="G2458" s="2">
        <v>4347</v>
      </c>
      <c r="H2458">
        <v>97</v>
      </c>
    </row>
    <row r="2459" spans="1:8" ht="230.4" hidden="1" x14ac:dyDescent="0.3">
      <c r="A2459" t="s">
        <v>8240</v>
      </c>
      <c r="B2459" t="s">
        <v>278</v>
      </c>
      <c r="C2459" s="1" t="s">
        <v>8241</v>
      </c>
      <c r="D2459">
        <v>7.6</v>
      </c>
      <c r="E2459" s="1" t="s">
        <v>8242</v>
      </c>
      <c r="F2459" s="1" t="s">
        <v>8243</v>
      </c>
      <c r="G2459">
        <v>933</v>
      </c>
      <c r="H2459">
        <v>30</v>
      </c>
    </row>
    <row r="2460" spans="1:8" ht="216" hidden="1" x14ac:dyDescent="0.3">
      <c r="A2460" t="s">
        <v>8244</v>
      </c>
      <c r="B2460">
        <v>-2013</v>
      </c>
      <c r="C2460" s="1" t="s">
        <v>8245</v>
      </c>
      <c r="D2460">
        <v>6.4</v>
      </c>
      <c r="E2460" s="1" t="s">
        <v>8246</v>
      </c>
      <c r="F2460" s="1" t="s">
        <v>8247</v>
      </c>
      <c r="G2460" s="2">
        <v>11876</v>
      </c>
      <c r="H2460">
        <v>115</v>
      </c>
    </row>
    <row r="2461" spans="1:8" ht="201.6" hidden="1" x14ac:dyDescent="0.3">
      <c r="A2461" t="s">
        <v>8248</v>
      </c>
      <c r="B2461">
        <v>-2019</v>
      </c>
      <c r="C2461" s="1" t="s">
        <v>2559</v>
      </c>
      <c r="D2461">
        <v>7.9</v>
      </c>
      <c r="E2461" s="1" t="s">
        <v>8249</v>
      </c>
      <c r="F2461" s="1" t="s">
        <v>8250</v>
      </c>
      <c r="G2461" s="2">
        <v>1694</v>
      </c>
      <c r="H2461">
        <v>22</v>
      </c>
    </row>
    <row r="2462" spans="1:8" ht="388.8" hidden="1" x14ac:dyDescent="0.3">
      <c r="A2462" t="s">
        <v>8251</v>
      </c>
      <c r="B2462">
        <v>-2018</v>
      </c>
      <c r="C2462" s="1" t="s">
        <v>8252</v>
      </c>
      <c r="D2462">
        <v>6.8</v>
      </c>
      <c r="E2462" s="1" t="s">
        <v>8253</v>
      </c>
      <c r="F2462" s="1" t="s">
        <v>8254</v>
      </c>
      <c r="G2462" s="2">
        <v>1550</v>
      </c>
      <c r="H2462">
        <v>25</v>
      </c>
    </row>
    <row r="2463" spans="1:8" ht="201.6" hidden="1" x14ac:dyDescent="0.3">
      <c r="A2463" t="s">
        <v>8255</v>
      </c>
      <c r="B2463" t="s">
        <v>51</v>
      </c>
      <c r="C2463" s="1" t="s">
        <v>1017</v>
      </c>
      <c r="D2463">
        <v>8</v>
      </c>
      <c r="E2463" s="1" t="s">
        <v>8256</v>
      </c>
      <c r="F2463" s="1" t="s">
        <v>8257</v>
      </c>
      <c r="G2463" s="2">
        <v>2371</v>
      </c>
      <c r="H2463">
        <v>29</v>
      </c>
    </row>
    <row r="2464" spans="1:8" hidden="1" x14ac:dyDescent="0.3">
      <c r="A2464" t="s">
        <v>8258</v>
      </c>
      <c r="B2464">
        <v>-2017</v>
      </c>
      <c r="C2464" s="1" t="s">
        <v>1119</v>
      </c>
      <c r="D2464">
        <v>5.2</v>
      </c>
      <c r="E2464" s="1" t="s">
        <v>8259</v>
      </c>
      <c r="F2464" s="1" t="s">
        <v>8260</v>
      </c>
      <c r="G2464" s="2">
        <v>2915</v>
      </c>
      <c r="H2464">
        <v>106</v>
      </c>
    </row>
    <row r="2465" spans="1:9" ht="230.4" hidden="1" x14ac:dyDescent="0.3">
      <c r="A2465" t="s">
        <v>8261</v>
      </c>
      <c r="B2465" t="s">
        <v>33</v>
      </c>
      <c r="C2465" s="1" t="s">
        <v>147</v>
      </c>
      <c r="D2465">
        <v>5.3</v>
      </c>
      <c r="E2465" s="1" t="s">
        <v>8262</v>
      </c>
      <c r="F2465" s="1" t="s">
        <v>8263</v>
      </c>
      <c r="G2465" s="2">
        <v>2479</v>
      </c>
      <c r="H2465">
        <v>34</v>
      </c>
    </row>
    <row r="2466" spans="1:9" ht="259.2" hidden="1" x14ac:dyDescent="0.3">
      <c r="A2466" t="s">
        <v>8264</v>
      </c>
      <c r="B2466">
        <v>-2020</v>
      </c>
      <c r="C2466" s="1" t="s">
        <v>228</v>
      </c>
      <c r="D2466">
        <v>6.2</v>
      </c>
      <c r="E2466" s="1" t="s">
        <v>8265</v>
      </c>
      <c r="F2466" s="1" t="s">
        <v>8266</v>
      </c>
      <c r="G2466">
        <v>54</v>
      </c>
      <c r="H2466">
        <v>105</v>
      </c>
    </row>
    <row r="2467" spans="1:9" ht="244.8" hidden="1" x14ac:dyDescent="0.3">
      <c r="A2467" t="s">
        <v>8267</v>
      </c>
      <c r="B2467">
        <v>-2018</v>
      </c>
      <c r="C2467" s="1" t="s">
        <v>147</v>
      </c>
      <c r="D2467">
        <v>6.4</v>
      </c>
      <c r="E2467" s="1" t="s">
        <v>8268</v>
      </c>
      <c r="F2467" s="1" t="s">
        <v>8269</v>
      </c>
      <c r="G2467" s="2">
        <v>3906</v>
      </c>
      <c r="H2467">
        <v>102</v>
      </c>
    </row>
    <row r="2468" spans="1:9" ht="244.8" x14ac:dyDescent="0.3">
      <c r="A2468" t="s">
        <v>8270</v>
      </c>
      <c r="B2468">
        <v>-2019</v>
      </c>
      <c r="C2468" s="1" t="s">
        <v>1866</v>
      </c>
      <c r="D2468">
        <v>6.3</v>
      </c>
      <c r="E2468" s="1" t="s">
        <v>8271</v>
      </c>
      <c r="F2468" s="1" t="s">
        <v>8272</v>
      </c>
      <c r="G2468" s="2">
        <v>4265</v>
      </c>
      <c r="H2468">
        <v>98</v>
      </c>
      <c r="I2468" t="s">
        <v>8273</v>
      </c>
    </row>
    <row r="2469" spans="1:9" ht="216" hidden="1" x14ac:dyDescent="0.3">
      <c r="A2469" t="s">
        <v>8274</v>
      </c>
      <c r="B2469" t="s">
        <v>51</v>
      </c>
      <c r="C2469" s="1" t="s">
        <v>86</v>
      </c>
      <c r="D2469">
        <v>6.2</v>
      </c>
      <c r="E2469" s="1" t="s">
        <v>8275</v>
      </c>
      <c r="F2469" s="1" t="s">
        <v>8276</v>
      </c>
      <c r="G2469" s="2">
        <v>2389</v>
      </c>
      <c r="H2469">
        <v>50</v>
      </c>
    </row>
    <row r="2470" spans="1:9" hidden="1" x14ac:dyDescent="0.3">
      <c r="A2470" t="s">
        <v>8277</v>
      </c>
      <c r="B2470" t="s">
        <v>783</v>
      </c>
      <c r="C2470" s="1" t="s">
        <v>380</v>
      </c>
      <c r="D2470">
        <v>5.8</v>
      </c>
      <c r="E2470" s="1" t="s">
        <v>8278</v>
      </c>
      <c r="F2470" s="1" t="s">
        <v>8279</v>
      </c>
      <c r="G2470" s="2">
        <v>7407</v>
      </c>
      <c r="H2470">
        <v>87</v>
      </c>
    </row>
    <row r="2471" spans="1:9" ht="187.2" hidden="1" x14ac:dyDescent="0.3">
      <c r="A2471" t="s">
        <v>8280</v>
      </c>
      <c r="B2471" t="s">
        <v>702</v>
      </c>
      <c r="C2471" s="1" t="s">
        <v>25</v>
      </c>
      <c r="D2471">
        <v>7.8</v>
      </c>
      <c r="E2471" s="1" t="s">
        <v>8281</v>
      </c>
      <c r="F2471" s="1" t="s">
        <v>8282</v>
      </c>
      <c r="G2471">
        <v>241</v>
      </c>
      <c r="H2471">
        <v>24</v>
      </c>
    </row>
    <row r="2472" spans="1:9" hidden="1" x14ac:dyDescent="0.3">
      <c r="A2472" t="s">
        <v>8283</v>
      </c>
      <c r="B2472" t="s">
        <v>5264</v>
      </c>
      <c r="C2472" s="1" t="s">
        <v>47</v>
      </c>
      <c r="D2472">
        <v>5.6</v>
      </c>
      <c r="E2472" s="1" t="s">
        <v>8284</v>
      </c>
      <c r="F2472" s="1" t="s">
        <v>8285</v>
      </c>
      <c r="G2472" s="2">
        <v>1592</v>
      </c>
      <c r="H2472">
        <v>49</v>
      </c>
    </row>
    <row r="2473" spans="1:9" ht="360" hidden="1" x14ac:dyDescent="0.3">
      <c r="A2473" t="s">
        <v>8286</v>
      </c>
      <c r="B2473" t="s">
        <v>95</v>
      </c>
      <c r="C2473" s="1" t="s">
        <v>435</v>
      </c>
      <c r="D2473">
        <v>6.6</v>
      </c>
      <c r="E2473" s="1" t="s">
        <v>8287</v>
      </c>
      <c r="F2473" s="1" t="s">
        <v>8288</v>
      </c>
      <c r="G2473">
        <v>919</v>
      </c>
      <c r="H2473">
        <v>23</v>
      </c>
    </row>
    <row r="2474" spans="1:9" hidden="1" x14ac:dyDescent="0.3">
      <c r="A2474" t="s">
        <v>8289</v>
      </c>
      <c r="B2474">
        <v>-2021</v>
      </c>
      <c r="C2474" s="1" t="s">
        <v>2980</v>
      </c>
      <c r="E2474" s="1" t="s">
        <v>8290</v>
      </c>
      <c r="F2474" s="1" t="s">
        <v>8291</v>
      </c>
      <c r="H2474">
        <v>84</v>
      </c>
    </row>
    <row r="2475" spans="1:9" hidden="1" x14ac:dyDescent="0.3">
      <c r="A2475" t="s">
        <v>8292</v>
      </c>
      <c r="B2475" t="s">
        <v>8293</v>
      </c>
      <c r="C2475" s="1" t="s">
        <v>903</v>
      </c>
      <c r="D2475">
        <v>5.7</v>
      </c>
      <c r="E2475" s="1" t="s">
        <v>8294</v>
      </c>
      <c r="F2475" s="1" t="s">
        <v>8295</v>
      </c>
      <c r="G2475">
        <v>619</v>
      </c>
      <c r="H2475">
        <v>61</v>
      </c>
    </row>
    <row r="2476" spans="1:9" ht="331.2" hidden="1" x14ac:dyDescent="0.3">
      <c r="A2476" t="s">
        <v>8296</v>
      </c>
      <c r="B2476" t="s">
        <v>709</v>
      </c>
      <c r="C2476" s="1" t="s">
        <v>96</v>
      </c>
      <c r="D2476">
        <v>5.2</v>
      </c>
      <c r="E2476" s="1" t="s">
        <v>8297</v>
      </c>
      <c r="F2476" s="1" t="s">
        <v>8298</v>
      </c>
      <c r="G2476" s="2">
        <v>1779</v>
      </c>
      <c r="H2476">
        <v>45</v>
      </c>
    </row>
    <row r="2477" spans="1:9" x14ac:dyDescent="0.3">
      <c r="A2477" t="s">
        <v>8299</v>
      </c>
      <c r="B2477">
        <v>-1966</v>
      </c>
      <c r="C2477" s="1" t="s">
        <v>427</v>
      </c>
      <c r="D2477">
        <v>6.5</v>
      </c>
      <c r="E2477" s="1" t="s">
        <v>8300</v>
      </c>
      <c r="F2477" s="1" t="s">
        <v>8301</v>
      </c>
      <c r="G2477" s="2">
        <v>6205</v>
      </c>
      <c r="H2477">
        <v>108</v>
      </c>
      <c r="I2477" t="s">
        <v>8302</v>
      </c>
    </row>
    <row r="2478" spans="1:9" ht="187.2" hidden="1" x14ac:dyDescent="0.3">
      <c r="A2478" t="s">
        <v>8303</v>
      </c>
      <c r="B2478" t="s">
        <v>1936</v>
      </c>
      <c r="C2478" s="1" t="s">
        <v>68</v>
      </c>
      <c r="D2478">
        <v>8.3000000000000007</v>
      </c>
      <c r="E2478" s="1" t="s">
        <v>8304</v>
      </c>
      <c r="F2478" s="1" t="s">
        <v>8305</v>
      </c>
      <c r="G2478" s="2">
        <v>1861</v>
      </c>
      <c r="H2478">
        <v>60</v>
      </c>
    </row>
    <row r="2479" spans="1:9" ht="244.8" hidden="1" x14ac:dyDescent="0.3">
      <c r="A2479" t="s">
        <v>8306</v>
      </c>
      <c r="B2479" t="s">
        <v>6456</v>
      </c>
      <c r="C2479" s="1" t="s">
        <v>248</v>
      </c>
      <c r="D2479">
        <v>6.4</v>
      </c>
      <c r="E2479" s="1" t="s">
        <v>8307</v>
      </c>
      <c r="F2479" s="1" t="s">
        <v>8308</v>
      </c>
      <c r="G2479">
        <v>674</v>
      </c>
    </row>
    <row r="2480" spans="1:9" ht="187.2" hidden="1" x14ac:dyDescent="0.3">
      <c r="A2480" t="s">
        <v>8309</v>
      </c>
      <c r="B2480" t="s">
        <v>8310</v>
      </c>
      <c r="C2480" s="1" t="s">
        <v>2007</v>
      </c>
      <c r="D2480">
        <v>5.8</v>
      </c>
      <c r="E2480" s="1" t="s">
        <v>8311</v>
      </c>
      <c r="F2480" s="1" t="s">
        <v>8312</v>
      </c>
      <c r="G2480">
        <v>971</v>
      </c>
      <c r="H2480">
        <v>30</v>
      </c>
    </row>
    <row r="2481" spans="1:8" hidden="1" x14ac:dyDescent="0.3">
      <c r="A2481" t="s">
        <v>8313</v>
      </c>
      <c r="B2481">
        <v>-2017</v>
      </c>
      <c r="C2481" s="1" t="s">
        <v>801</v>
      </c>
      <c r="D2481">
        <v>8.3000000000000007</v>
      </c>
      <c r="E2481" s="1" t="s">
        <v>8314</v>
      </c>
      <c r="F2481" s="1" t="s">
        <v>8315</v>
      </c>
      <c r="G2481" s="2">
        <v>4124</v>
      </c>
      <c r="H2481">
        <v>113</v>
      </c>
    </row>
    <row r="2482" spans="1:8" ht="331.2" hidden="1" x14ac:dyDescent="0.3">
      <c r="A2482" t="s">
        <v>8316</v>
      </c>
      <c r="B2482">
        <v>-2013</v>
      </c>
      <c r="C2482" s="1" t="s">
        <v>86</v>
      </c>
      <c r="D2482">
        <v>7.7</v>
      </c>
      <c r="E2482" s="1" t="s">
        <v>8317</v>
      </c>
      <c r="F2482" s="1" t="s">
        <v>8318</v>
      </c>
      <c r="G2482" s="2">
        <v>1551</v>
      </c>
      <c r="H2482">
        <v>65</v>
      </c>
    </row>
    <row r="2483" spans="1:8" ht="288" hidden="1" x14ac:dyDescent="0.3">
      <c r="A2483" t="s">
        <v>8319</v>
      </c>
      <c r="B2483" t="s">
        <v>51</v>
      </c>
      <c r="C2483" s="1" t="s">
        <v>8320</v>
      </c>
      <c r="D2483">
        <v>5.2</v>
      </c>
      <c r="E2483" s="1" t="s">
        <v>8321</v>
      </c>
      <c r="F2483" s="1" t="s">
        <v>8322</v>
      </c>
      <c r="G2483" s="2">
        <v>2458</v>
      </c>
      <c r="H2483">
        <v>24</v>
      </c>
    </row>
    <row r="2484" spans="1:8" ht="244.8" hidden="1" x14ac:dyDescent="0.3">
      <c r="A2484" t="s">
        <v>8323</v>
      </c>
      <c r="B2484" t="s">
        <v>51</v>
      </c>
      <c r="C2484" s="1" t="s">
        <v>349</v>
      </c>
      <c r="D2484">
        <v>7.9</v>
      </c>
      <c r="E2484" s="1" t="s">
        <v>8324</v>
      </c>
      <c r="F2484" s="1" t="s">
        <v>8325</v>
      </c>
      <c r="G2484" s="2">
        <v>1138</v>
      </c>
    </row>
    <row r="2485" spans="1:8" ht="216" hidden="1" x14ac:dyDescent="0.3">
      <c r="A2485" t="s">
        <v>8326</v>
      </c>
      <c r="B2485">
        <v>-2021</v>
      </c>
      <c r="C2485" s="1" t="s">
        <v>4689</v>
      </c>
      <c r="D2485">
        <v>6.3</v>
      </c>
      <c r="E2485" s="1" t="s">
        <v>8327</v>
      </c>
      <c r="F2485" s="1" t="s">
        <v>8328</v>
      </c>
      <c r="G2485" s="2">
        <v>1254</v>
      </c>
      <c r="H2485">
        <v>33</v>
      </c>
    </row>
    <row r="2486" spans="1:8" hidden="1" x14ac:dyDescent="0.3">
      <c r="A2486" t="s">
        <v>8329</v>
      </c>
      <c r="B2486">
        <v>-2014</v>
      </c>
      <c r="C2486" s="1" t="s">
        <v>104</v>
      </c>
      <c r="D2486">
        <v>7.9</v>
      </c>
      <c r="E2486" s="1" t="s">
        <v>8330</v>
      </c>
      <c r="F2486" s="1" t="s">
        <v>8331</v>
      </c>
      <c r="G2486" s="2">
        <v>2027</v>
      </c>
      <c r="H2486">
        <v>60</v>
      </c>
    </row>
    <row r="2487" spans="1:8" hidden="1" x14ac:dyDescent="0.3">
      <c r="A2487" t="s">
        <v>8332</v>
      </c>
      <c r="B2487">
        <v>-2015</v>
      </c>
      <c r="C2487" s="1" t="s">
        <v>3225</v>
      </c>
      <c r="D2487">
        <v>7.4</v>
      </c>
      <c r="E2487" s="1" t="s">
        <v>8333</v>
      </c>
      <c r="F2487" s="1" t="s">
        <v>8334</v>
      </c>
      <c r="G2487" s="2">
        <v>12398</v>
      </c>
      <c r="H2487">
        <v>90</v>
      </c>
    </row>
    <row r="2488" spans="1:8" ht="201.6" hidden="1" x14ac:dyDescent="0.3">
      <c r="A2488" t="s">
        <v>8335</v>
      </c>
      <c r="B2488" t="s">
        <v>85</v>
      </c>
      <c r="C2488" s="1" t="s">
        <v>6038</v>
      </c>
      <c r="D2488">
        <v>8.1</v>
      </c>
      <c r="E2488" s="1" t="s">
        <v>8336</v>
      </c>
      <c r="F2488" s="1" t="s">
        <v>8337</v>
      </c>
      <c r="G2488">
        <v>134</v>
      </c>
      <c r="H2488">
        <v>5</v>
      </c>
    </row>
    <row r="2489" spans="1:8" ht="216" hidden="1" x14ac:dyDescent="0.3">
      <c r="A2489" t="s">
        <v>8338</v>
      </c>
      <c r="B2489" t="s">
        <v>33</v>
      </c>
      <c r="C2489" s="1" t="s">
        <v>1483</v>
      </c>
      <c r="D2489">
        <v>5.3</v>
      </c>
      <c r="E2489" s="1" t="s">
        <v>8339</v>
      </c>
      <c r="F2489" s="1" t="s">
        <v>8340</v>
      </c>
      <c r="G2489" s="2">
        <v>1897</v>
      </c>
      <c r="H2489">
        <v>38</v>
      </c>
    </row>
    <row r="2490" spans="1:8" hidden="1" x14ac:dyDescent="0.3">
      <c r="A2490" t="s">
        <v>8341</v>
      </c>
      <c r="B2490">
        <v>-2018</v>
      </c>
      <c r="C2490" s="1" t="s">
        <v>47</v>
      </c>
      <c r="D2490">
        <v>5.8</v>
      </c>
      <c r="E2490" s="1" t="s">
        <v>8342</v>
      </c>
      <c r="F2490" s="1" t="s">
        <v>8343</v>
      </c>
      <c r="G2490" s="2">
        <v>4658</v>
      </c>
      <c r="H2490">
        <v>92</v>
      </c>
    </row>
    <row r="2491" spans="1:8" ht="302.39999999999998" hidden="1" x14ac:dyDescent="0.3">
      <c r="A2491" t="s">
        <v>8344</v>
      </c>
      <c r="B2491">
        <v>-2020</v>
      </c>
      <c r="C2491" s="1" t="s">
        <v>427</v>
      </c>
      <c r="D2491">
        <v>6.1</v>
      </c>
      <c r="E2491" s="1" t="s">
        <v>8345</v>
      </c>
      <c r="F2491" s="1" t="s">
        <v>8346</v>
      </c>
      <c r="G2491" s="2">
        <v>5746</v>
      </c>
      <c r="H2491">
        <v>96</v>
      </c>
    </row>
    <row r="2492" spans="1:8" ht="316.8" hidden="1" x14ac:dyDescent="0.3">
      <c r="A2492" t="s">
        <v>8347</v>
      </c>
      <c r="B2492">
        <v>-2020</v>
      </c>
      <c r="C2492" s="1" t="s">
        <v>34</v>
      </c>
      <c r="D2492">
        <v>4.9000000000000004</v>
      </c>
      <c r="E2492" s="1" t="s">
        <v>8348</v>
      </c>
      <c r="F2492" s="1" t="s">
        <v>8349</v>
      </c>
      <c r="G2492" s="2">
        <v>2313</v>
      </c>
      <c r="H2492">
        <v>80</v>
      </c>
    </row>
    <row r="2493" spans="1:8" hidden="1" x14ac:dyDescent="0.3">
      <c r="A2493" t="s">
        <v>8350</v>
      </c>
      <c r="B2493">
        <v>-2020</v>
      </c>
      <c r="C2493" s="1" t="s">
        <v>68</v>
      </c>
      <c r="D2493">
        <v>5.4</v>
      </c>
      <c r="E2493" s="1" t="s">
        <v>8351</v>
      </c>
      <c r="F2493" s="1" t="s">
        <v>8352</v>
      </c>
      <c r="G2493" s="2">
        <v>2060</v>
      </c>
      <c r="H2493">
        <v>101</v>
      </c>
    </row>
    <row r="2494" spans="1:8" ht="187.2" hidden="1" x14ac:dyDescent="0.3">
      <c r="A2494" t="s">
        <v>8353</v>
      </c>
      <c r="B2494" t="s">
        <v>108</v>
      </c>
      <c r="C2494" s="1" t="s">
        <v>68</v>
      </c>
      <c r="D2494">
        <v>8.3000000000000007</v>
      </c>
      <c r="E2494" s="1" t="s">
        <v>8354</v>
      </c>
      <c r="F2494" s="1" t="s">
        <v>8355</v>
      </c>
      <c r="G2494" s="2">
        <v>3454</v>
      </c>
      <c r="H2494">
        <v>60</v>
      </c>
    </row>
    <row r="2495" spans="1:8" ht="360" hidden="1" x14ac:dyDescent="0.3">
      <c r="A2495" t="s">
        <v>8356</v>
      </c>
      <c r="B2495">
        <v>-2017</v>
      </c>
      <c r="C2495" s="1" t="s">
        <v>86</v>
      </c>
      <c r="D2495">
        <v>7.4</v>
      </c>
      <c r="E2495" s="1" t="s">
        <v>8357</v>
      </c>
      <c r="F2495" s="1" t="s">
        <v>8358</v>
      </c>
      <c r="G2495" s="2">
        <v>3482</v>
      </c>
      <c r="H2495">
        <v>120</v>
      </c>
    </row>
    <row r="2496" spans="1:8" ht="244.8" hidden="1" x14ac:dyDescent="0.3">
      <c r="A2496" t="s">
        <v>8359</v>
      </c>
      <c r="B2496" t="s">
        <v>59</v>
      </c>
      <c r="C2496" s="1" t="s">
        <v>1735</v>
      </c>
      <c r="D2496">
        <v>7.3</v>
      </c>
      <c r="E2496" s="1" t="s">
        <v>8360</v>
      </c>
      <c r="F2496" s="1" t="s">
        <v>8361</v>
      </c>
      <c r="G2496">
        <v>526</v>
      </c>
    </row>
    <row r="2497" spans="1:8" hidden="1" x14ac:dyDescent="0.3">
      <c r="A2497" t="s">
        <v>8362</v>
      </c>
      <c r="B2497">
        <v>-2019</v>
      </c>
      <c r="C2497" s="1" t="s">
        <v>482</v>
      </c>
      <c r="D2497">
        <v>7.8</v>
      </c>
      <c r="E2497" s="1" t="s">
        <v>8363</v>
      </c>
      <c r="F2497" s="1" t="s">
        <v>8364</v>
      </c>
      <c r="G2497" s="2">
        <v>1420</v>
      </c>
      <c r="H2497">
        <v>35</v>
      </c>
    </row>
    <row r="2498" spans="1:8" hidden="1" x14ac:dyDescent="0.3">
      <c r="A2498" t="s">
        <v>8365</v>
      </c>
      <c r="B2498">
        <v>-2020</v>
      </c>
      <c r="C2498" s="1" t="s">
        <v>3225</v>
      </c>
      <c r="D2498">
        <v>7.4</v>
      </c>
      <c r="E2498" s="1" t="s">
        <v>8366</v>
      </c>
      <c r="F2498" s="1" t="s">
        <v>8367</v>
      </c>
      <c r="G2498" s="2">
        <v>1789</v>
      </c>
      <c r="H2498">
        <v>437</v>
      </c>
    </row>
    <row r="2499" spans="1:8" hidden="1" x14ac:dyDescent="0.3">
      <c r="A2499" t="s">
        <v>8368</v>
      </c>
      <c r="B2499">
        <v>-2020</v>
      </c>
      <c r="C2499" s="1" t="s">
        <v>86</v>
      </c>
      <c r="D2499">
        <v>6.5</v>
      </c>
      <c r="E2499" s="1" t="s">
        <v>8369</v>
      </c>
      <c r="F2499" s="1" t="s">
        <v>8370</v>
      </c>
      <c r="G2499">
        <v>465</v>
      </c>
      <c r="H2499">
        <v>98</v>
      </c>
    </row>
    <row r="2500" spans="1:8" hidden="1" x14ac:dyDescent="0.3">
      <c r="A2500" t="s">
        <v>8371</v>
      </c>
      <c r="B2500">
        <v>-2019</v>
      </c>
      <c r="C2500" s="1" t="s">
        <v>86</v>
      </c>
      <c r="D2500">
        <v>7.5</v>
      </c>
      <c r="E2500" s="1" t="s">
        <v>8372</v>
      </c>
      <c r="F2500" s="1" t="s">
        <v>8373</v>
      </c>
      <c r="G2500" s="2">
        <v>1690</v>
      </c>
      <c r="H2500">
        <v>50</v>
      </c>
    </row>
    <row r="2501" spans="1:8" hidden="1" x14ac:dyDescent="0.3">
      <c r="A2501" t="s">
        <v>8374</v>
      </c>
      <c r="B2501">
        <v>-2016</v>
      </c>
      <c r="C2501" s="1" t="s">
        <v>801</v>
      </c>
      <c r="D2501">
        <v>7.2</v>
      </c>
      <c r="E2501" s="1" t="s">
        <v>8375</v>
      </c>
      <c r="F2501" s="1" t="s">
        <v>8376</v>
      </c>
      <c r="G2501" s="2">
        <v>2395</v>
      </c>
      <c r="H2501">
        <v>70</v>
      </c>
    </row>
    <row r="2502" spans="1:8" hidden="1" x14ac:dyDescent="0.3">
      <c r="A2502" t="s">
        <v>8377</v>
      </c>
      <c r="B2502">
        <v>-2016</v>
      </c>
      <c r="C2502" s="1" t="s">
        <v>91</v>
      </c>
      <c r="D2502">
        <v>5.9</v>
      </c>
      <c r="E2502" s="1" t="s">
        <v>8378</v>
      </c>
      <c r="F2502" s="1" t="s">
        <v>8379</v>
      </c>
      <c r="G2502" s="2">
        <v>6221</v>
      </c>
      <c r="H2502">
        <v>84</v>
      </c>
    </row>
    <row r="2503" spans="1:8" ht="388.8" hidden="1" x14ac:dyDescent="0.3">
      <c r="A2503" t="s">
        <v>8380</v>
      </c>
      <c r="B2503">
        <v>-1998</v>
      </c>
      <c r="C2503" s="1" t="s">
        <v>38</v>
      </c>
      <c r="D2503">
        <v>7.9</v>
      </c>
      <c r="E2503" s="1" t="s">
        <v>8381</v>
      </c>
      <c r="F2503" s="1" t="s">
        <v>8382</v>
      </c>
      <c r="G2503" s="2">
        <v>1751</v>
      </c>
      <c r="H2503">
        <v>330</v>
      </c>
    </row>
    <row r="2504" spans="1:8" ht="259.2" hidden="1" x14ac:dyDescent="0.3">
      <c r="A2504" t="s">
        <v>8383</v>
      </c>
      <c r="B2504">
        <v>-2020</v>
      </c>
      <c r="C2504" s="1" t="s">
        <v>762</v>
      </c>
      <c r="D2504">
        <v>4.8</v>
      </c>
      <c r="E2504" s="1" t="s">
        <v>8384</v>
      </c>
      <c r="F2504" s="1" t="s">
        <v>8385</v>
      </c>
      <c r="G2504" s="2">
        <v>1086</v>
      </c>
      <c r="H2504">
        <v>105</v>
      </c>
    </row>
    <row r="2505" spans="1:8" ht="360" hidden="1" x14ac:dyDescent="0.3">
      <c r="A2505" t="s">
        <v>8386</v>
      </c>
      <c r="B2505" t="s">
        <v>33</v>
      </c>
      <c r="C2505" s="1" t="s">
        <v>113</v>
      </c>
      <c r="D2505">
        <v>7.1</v>
      </c>
      <c r="E2505" s="1" t="s">
        <v>8387</v>
      </c>
      <c r="F2505" s="1" t="s">
        <v>8388</v>
      </c>
      <c r="G2505">
        <v>14</v>
      </c>
    </row>
    <row r="2506" spans="1:8" ht="244.8" hidden="1" x14ac:dyDescent="0.3">
      <c r="A2506" t="s">
        <v>8389</v>
      </c>
      <c r="B2506" t="s">
        <v>709</v>
      </c>
      <c r="C2506" s="1" t="s">
        <v>1483</v>
      </c>
      <c r="D2506">
        <v>7.3</v>
      </c>
      <c r="E2506" s="1" t="s">
        <v>8390</v>
      </c>
      <c r="F2506" s="1" t="s">
        <v>8391</v>
      </c>
      <c r="G2506" s="2">
        <v>2242</v>
      </c>
      <c r="H2506">
        <v>55</v>
      </c>
    </row>
    <row r="2507" spans="1:8" ht="345.6" hidden="1" x14ac:dyDescent="0.3">
      <c r="A2507" t="s">
        <v>8392</v>
      </c>
      <c r="B2507">
        <v>-2016</v>
      </c>
      <c r="C2507" s="1" t="s">
        <v>86</v>
      </c>
      <c r="D2507">
        <v>7.6</v>
      </c>
      <c r="E2507" s="1" t="s">
        <v>8393</v>
      </c>
      <c r="F2507" s="1" t="s">
        <v>8394</v>
      </c>
      <c r="G2507" s="2">
        <v>1863</v>
      </c>
      <c r="H2507">
        <v>100</v>
      </c>
    </row>
    <row r="2508" spans="1:8" ht="259.2" hidden="1" x14ac:dyDescent="0.3">
      <c r="A2508" t="s">
        <v>8395</v>
      </c>
      <c r="B2508" t="s">
        <v>33</v>
      </c>
      <c r="C2508" s="1" t="s">
        <v>3225</v>
      </c>
      <c r="D2508">
        <v>7.2</v>
      </c>
      <c r="E2508" s="1" t="s">
        <v>8396</v>
      </c>
      <c r="F2508" s="1" t="s">
        <v>8397</v>
      </c>
      <c r="G2508" s="2">
        <v>2067</v>
      </c>
    </row>
    <row r="2509" spans="1:8" ht="216" hidden="1" x14ac:dyDescent="0.3">
      <c r="A2509" t="s">
        <v>8398</v>
      </c>
      <c r="B2509" t="s">
        <v>4232</v>
      </c>
      <c r="C2509" s="1" t="s">
        <v>3064</v>
      </c>
      <c r="D2509">
        <v>8</v>
      </c>
      <c r="E2509" s="1" t="s">
        <v>8399</v>
      </c>
      <c r="F2509" s="1" t="s">
        <v>8400</v>
      </c>
      <c r="G2509" s="2">
        <v>3959</v>
      </c>
      <c r="H2509">
        <v>24</v>
      </c>
    </row>
    <row r="2510" spans="1:8" hidden="1" x14ac:dyDescent="0.3">
      <c r="A2510" t="s">
        <v>8401</v>
      </c>
      <c r="B2510">
        <v>-2020</v>
      </c>
      <c r="C2510" s="1" t="s">
        <v>1017</v>
      </c>
      <c r="D2510">
        <v>7.3</v>
      </c>
      <c r="E2510" s="1" t="s">
        <v>8402</v>
      </c>
      <c r="F2510" s="1" t="s">
        <v>8403</v>
      </c>
      <c r="G2510" s="2">
        <v>3098</v>
      </c>
      <c r="H2510">
        <v>50</v>
      </c>
    </row>
    <row r="2511" spans="1:8" ht="345.6" hidden="1" x14ac:dyDescent="0.3">
      <c r="A2511" t="s">
        <v>8404</v>
      </c>
      <c r="B2511" t="s">
        <v>702</v>
      </c>
      <c r="C2511" s="1" t="s">
        <v>15</v>
      </c>
      <c r="D2511">
        <v>6.4</v>
      </c>
      <c r="E2511" s="1" t="s">
        <v>8405</v>
      </c>
      <c r="F2511" s="1" t="s">
        <v>8406</v>
      </c>
      <c r="G2511" s="2">
        <v>1155</v>
      </c>
      <c r="H2511">
        <v>25</v>
      </c>
    </row>
    <row r="2512" spans="1:8" hidden="1" x14ac:dyDescent="0.3">
      <c r="A2512" t="s">
        <v>8407</v>
      </c>
      <c r="C2512" s="1" t="s">
        <v>5271</v>
      </c>
      <c r="E2512" s="1" t="s">
        <v>8408</v>
      </c>
      <c r="F2512" s="1" t="s">
        <v>8409</v>
      </c>
    </row>
    <row r="2513" spans="1:8" ht="345.6" hidden="1" x14ac:dyDescent="0.3">
      <c r="A2513" t="s">
        <v>8410</v>
      </c>
      <c r="B2513">
        <v>-2019</v>
      </c>
      <c r="C2513" s="1" t="s">
        <v>15</v>
      </c>
      <c r="D2513">
        <v>6.1</v>
      </c>
      <c r="E2513" s="1" t="s">
        <v>8411</v>
      </c>
      <c r="F2513" s="1" t="s">
        <v>8412</v>
      </c>
      <c r="G2513" s="2">
        <v>2909</v>
      </c>
      <c r="H2513">
        <v>106</v>
      </c>
    </row>
    <row r="2514" spans="1:8" hidden="1" x14ac:dyDescent="0.3">
      <c r="A2514" t="s">
        <v>8413</v>
      </c>
      <c r="B2514">
        <v>-2016</v>
      </c>
      <c r="C2514" s="1" t="s">
        <v>1679</v>
      </c>
      <c r="D2514">
        <v>7.1</v>
      </c>
      <c r="E2514" s="1" t="s">
        <v>8414</v>
      </c>
      <c r="F2514" s="1" t="s">
        <v>8415</v>
      </c>
      <c r="G2514" s="2">
        <v>5365</v>
      </c>
      <c r="H2514">
        <v>100</v>
      </c>
    </row>
    <row r="2515" spans="1:8" hidden="1" x14ac:dyDescent="0.3">
      <c r="A2515" t="s">
        <v>8416</v>
      </c>
      <c r="B2515" t="s">
        <v>783</v>
      </c>
      <c r="C2515" s="1" t="s">
        <v>427</v>
      </c>
      <c r="D2515">
        <v>5.4</v>
      </c>
      <c r="E2515" s="1" t="s">
        <v>8417</v>
      </c>
      <c r="F2515" s="1" t="s">
        <v>8418</v>
      </c>
      <c r="G2515" s="2">
        <v>2278</v>
      </c>
      <c r="H2515">
        <v>103</v>
      </c>
    </row>
    <row r="2516" spans="1:8" hidden="1" x14ac:dyDescent="0.3">
      <c r="A2516" t="s">
        <v>8419</v>
      </c>
      <c r="B2516">
        <v>-2017</v>
      </c>
      <c r="C2516" s="1" t="s">
        <v>5244</v>
      </c>
      <c r="D2516">
        <v>5.6</v>
      </c>
      <c r="E2516" s="1" t="s">
        <v>8420</v>
      </c>
      <c r="F2516" s="1" t="s">
        <v>8421</v>
      </c>
      <c r="G2516" s="2">
        <v>11969</v>
      </c>
      <c r="H2516">
        <v>22</v>
      </c>
    </row>
    <row r="2517" spans="1:8" ht="360" hidden="1" x14ac:dyDescent="0.3">
      <c r="A2517" t="s">
        <v>8422</v>
      </c>
      <c r="B2517">
        <v>-2018</v>
      </c>
      <c r="C2517" s="1" t="s">
        <v>104</v>
      </c>
      <c r="D2517">
        <v>7.9</v>
      </c>
      <c r="E2517" s="1" t="s">
        <v>8423</v>
      </c>
      <c r="F2517" s="1" t="s">
        <v>8424</v>
      </c>
      <c r="G2517" s="2">
        <v>1423</v>
      </c>
      <c r="H2517">
        <v>35</v>
      </c>
    </row>
    <row r="2518" spans="1:8" hidden="1" x14ac:dyDescent="0.3">
      <c r="A2518" t="s">
        <v>8425</v>
      </c>
      <c r="B2518">
        <v>-2018</v>
      </c>
      <c r="C2518" s="1" t="s">
        <v>64</v>
      </c>
      <c r="D2518">
        <v>5.3</v>
      </c>
      <c r="E2518" s="1" t="s">
        <v>8426</v>
      </c>
      <c r="F2518" s="1" t="s">
        <v>8427</v>
      </c>
      <c r="G2518" s="2">
        <v>2522</v>
      </c>
      <c r="H2518">
        <v>94</v>
      </c>
    </row>
    <row r="2519" spans="1:8" hidden="1" x14ac:dyDescent="0.3">
      <c r="A2519" t="s">
        <v>8428</v>
      </c>
      <c r="B2519">
        <v>-2018</v>
      </c>
      <c r="C2519" s="1" t="s">
        <v>1375</v>
      </c>
      <c r="D2519">
        <v>6</v>
      </c>
      <c r="E2519" s="1" t="s">
        <v>8429</v>
      </c>
      <c r="F2519" s="1" t="s">
        <v>8430</v>
      </c>
      <c r="G2519" s="2">
        <v>2145</v>
      </c>
      <c r="H2519">
        <v>106</v>
      </c>
    </row>
    <row r="2520" spans="1:8" ht="273.60000000000002" hidden="1" x14ac:dyDescent="0.3">
      <c r="A2520" t="s">
        <v>8431</v>
      </c>
      <c r="B2520" t="s">
        <v>33</v>
      </c>
      <c r="C2520" s="1" t="s">
        <v>8432</v>
      </c>
      <c r="D2520">
        <v>3.7</v>
      </c>
      <c r="E2520" s="1" t="s">
        <v>8433</v>
      </c>
      <c r="F2520" s="1" t="s">
        <v>8434</v>
      </c>
      <c r="G2520">
        <v>431</v>
      </c>
    </row>
    <row r="2521" spans="1:8" ht="288" hidden="1" x14ac:dyDescent="0.3">
      <c r="A2521" t="s">
        <v>8435</v>
      </c>
      <c r="B2521">
        <v>-2017</v>
      </c>
      <c r="C2521" s="1" t="s">
        <v>15</v>
      </c>
      <c r="D2521">
        <v>6</v>
      </c>
      <c r="E2521" s="1" t="s">
        <v>8436</v>
      </c>
      <c r="F2521" s="1" t="s">
        <v>8437</v>
      </c>
      <c r="G2521" s="2">
        <v>8108</v>
      </c>
      <c r="H2521">
        <v>89</v>
      </c>
    </row>
    <row r="2522" spans="1:8" ht="388.8" hidden="1" x14ac:dyDescent="0.3">
      <c r="A2522" t="s">
        <v>8438</v>
      </c>
      <c r="B2522" t="s">
        <v>8439</v>
      </c>
      <c r="C2522" s="1" t="s">
        <v>86</v>
      </c>
      <c r="D2522">
        <v>5.9</v>
      </c>
      <c r="E2522" s="1" t="s">
        <v>8440</v>
      </c>
      <c r="F2522" s="1" t="s">
        <v>8441</v>
      </c>
      <c r="G2522" s="2">
        <v>1012</v>
      </c>
      <c r="H2522">
        <v>96</v>
      </c>
    </row>
    <row r="2523" spans="1:8" ht="259.2" hidden="1" x14ac:dyDescent="0.3">
      <c r="A2523" t="s">
        <v>8442</v>
      </c>
      <c r="B2523">
        <v>-2006</v>
      </c>
      <c r="C2523" s="1" t="s">
        <v>313</v>
      </c>
      <c r="D2523">
        <v>6.8</v>
      </c>
      <c r="E2523" s="1" t="s">
        <v>8443</v>
      </c>
      <c r="F2523" s="1" t="s">
        <v>8444</v>
      </c>
      <c r="G2523" s="2">
        <v>12296</v>
      </c>
      <c r="H2523">
        <v>117</v>
      </c>
    </row>
    <row r="2524" spans="1:8" hidden="1" x14ac:dyDescent="0.3">
      <c r="A2524" t="s">
        <v>8445</v>
      </c>
      <c r="B2524">
        <v>-2018</v>
      </c>
      <c r="C2524" s="1" t="s">
        <v>179</v>
      </c>
      <c r="D2524">
        <v>5.8</v>
      </c>
      <c r="E2524" s="1" t="s">
        <v>8446</v>
      </c>
      <c r="F2524" s="1" t="s">
        <v>8447</v>
      </c>
      <c r="G2524" s="2">
        <v>4401</v>
      </c>
      <c r="H2524">
        <v>110</v>
      </c>
    </row>
    <row r="2525" spans="1:8" ht="216" hidden="1" x14ac:dyDescent="0.3">
      <c r="A2525" t="s">
        <v>8448</v>
      </c>
      <c r="B2525" t="s">
        <v>14</v>
      </c>
      <c r="C2525" s="1" t="s">
        <v>15</v>
      </c>
      <c r="E2525" s="1" t="s">
        <v>8449</v>
      </c>
      <c r="F2525" s="1" t="s">
        <v>8450</v>
      </c>
    </row>
    <row r="2526" spans="1:8" ht="273.60000000000002" hidden="1" x14ac:dyDescent="0.3">
      <c r="A2526" t="s">
        <v>8451</v>
      </c>
      <c r="B2526">
        <v>-2008</v>
      </c>
      <c r="C2526" s="1" t="s">
        <v>597</v>
      </c>
      <c r="D2526">
        <v>7.2</v>
      </c>
      <c r="E2526" s="1" t="s">
        <v>8452</v>
      </c>
      <c r="F2526" s="1" t="s">
        <v>8453</v>
      </c>
      <c r="G2526" s="2">
        <v>13984</v>
      </c>
      <c r="H2526">
        <v>109</v>
      </c>
    </row>
    <row r="2527" spans="1:8" ht="345.6" hidden="1" x14ac:dyDescent="0.3">
      <c r="A2527" t="s">
        <v>8454</v>
      </c>
      <c r="B2527">
        <v>-2013</v>
      </c>
      <c r="C2527" s="1" t="s">
        <v>68</v>
      </c>
      <c r="D2527">
        <v>7.8</v>
      </c>
      <c r="E2527" s="1" t="s">
        <v>8455</v>
      </c>
      <c r="F2527" s="1" t="s">
        <v>8456</v>
      </c>
      <c r="G2527" s="2">
        <v>1091</v>
      </c>
      <c r="H2527">
        <v>75</v>
      </c>
    </row>
    <row r="2528" spans="1:8" hidden="1" x14ac:dyDescent="0.3">
      <c r="A2528" t="s">
        <v>8457</v>
      </c>
      <c r="B2528">
        <v>-2009</v>
      </c>
      <c r="C2528" s="1" t="s">
        <v>160</v>
      </c>
      <c r="D2528">
        <v>6</v>
      </c>
      <c r="E2528" s="1" t="s">
        <v>8458</v>
      </c>
      <c r="F2528" s="1" t="s">
        <v>8459</v>
      </c>
      <c r="G2528" s="2">
        <v>1052</v>
      </c>
      <c r="H2528">
        <v>94</v>
      </c>
    </row>
    <row r="2529" spans="1:8" ht="259.2" hidden="1" x14ac:dyDescent="0.3">
      <c r="A2529" t="s">
        <v>8460</v>
      </c>
      <c r="B2529">
        <v>-2017</v>
      </c>
      <c r="C2529" s="1" t="s">
        <v>25</v>
      </c>
      <c r="D2529">
        <v>6.6</v>
      </c>
      <c r="E2529" s="1" t="s">
        <v>8461</v>
      </c>
      <c r="F2529" s="1" t="s">
        <v>8462</v>
      </c>
      <c r="G2529" s="2">
        <v>1474</v>
      </c>
      <c r="H2529">
        <v>24</v>
      </c>
    </row>
    <row r="2530" spans="1:8" ht="244.8" hidden="1" x14ac:dyDescent="0.3">
      <c r="A2530" t="s">
        <v>8463</v>
      </c>
      <c r="B2530">
        <v>-2016</v>
      </c>
      <c r="C2530" s="1" t="s">
        <v>38</v>
      </c>
      <c r="D2530">
        <v>5.4</v>
      </c>
      <c r="E2530" s="1" t="s">
        <v>8464</v>
      </c>
      <c r="F2530" s="1" t="s">
        <v>8465</v>
      </c>
      <c r="G2530" s="2">
        <v>2371</v>
      </c>
      <c r="H2530">
        <v>100</v>
      </c>
    </row>
    <row r="2531" spans="1:8" hidden="1" x14ac:dyDescent="0.3">
      <c r="A2531" t="s">
        <v>8466</v>
      </c>
      <c r="B2531">
        <v>-2019</v>
      </c>
      <c r="C2531" s="1" t="s">
        <v>86</v>
      </c>
      <c r="D2531">
        <v>5.8</v>
      </c>
      <c r="E2531" s="1" t="s">
        <v>8467</v>
      </c>
      <c r="F2531" s="1" t="s">
        <v>8468</v>
      </c>
      <c r="G2531" s="2">
        <v>6554</v>
      </c>
      <c r="H2531">
        <v>90</v>
      </c>
    </row>
    <row r="2532" spans="1:8" hidden="1" x14ac:dyDescent="0.3">
      <c r="A2532" t="s">
        <v>8469</v>
      </c>
      <c r="B2532">
        <v>-2017</v>
      </c>
      <c r="C2532" s="1" t="s">
        <v>615</v>
      </c>
      <c r="D2532">
        <v>5</v>
      </c>
      <c r="E2532" s="1" t="s">
        <v>8470</v>
      </c>
      <c r="F2532" s="1" t="s">
        <v>8471</v>
      </c>
      <c r="G2532" s="2">
        <v>3041</v>
      </c>
      <c r="H2532">
        <v>94</v>
      </c>
    </row>
    <row r="2533" spans="1:8" ht="302.39999999999998" hidden="1" x14ac:dyDescent="0.3">
      <c r="A2533" t="s">
        <v>8472</v>
      </c>
      <c r="B2533" t="s">
        <v>33</v>
      </c>
      <c r="C2533" s="1" t="s">
        <v>15</v>
      </c>
      <c r="D2533">
        <v>7.5</v>
      </c>
      <c r="E2533" s="1" t="s">
        <v>8473</v>
      </c>
      <c r="F2533" s="1" t="s">
        <v>8474</v>
      </c>
      <c r="G2533">
        <v>996</v>
      </c>
      <c r="H2533">
        <v>23</v>
      </c>
    </row>
    <row r="2534" spans="1:8" ht="331.2" hidden="1" x14ac:dyDescent="0.3">
      <c r="A2534" t="s">
        <v>8475</v>
      </c>
      <c r="B2534" t="s">
        <v>51</v>
      </c>
      <c r="C2534" s="1" t="s">
        <v>38</v>
      </c>
      <c r="D2534">
        <v>8</v>
      </c>
      <c r="E2534" s="1" t="s">
        <v>8476</v>
      </c>
      <c r="F2534" s="1" t="s">
        <v>8477</v>
      </c>
      <c r="G2534">
        <v>768</v>
      </c>
      <c r="H2534">
        <v>45</v>
      </c>
    </row>
    <row r="2535" spans="1:8" ht="244.8" hidden="1" x14ac:dyDescent="0.3">
      <c r="A2535" t="s">
        <v>8478</v>
      </c>
      <c r="B2535" t="s">
        <v>4973</v>
      </c>
      <c r="C2535" s="1" t="s">
        <v>801</v>
      </c>
      <c r="D2535">
        <v>7.5</v>
      </c>
      <c r="E2535" s="1" t="s">
        <v>8479</v>
      </c>
      <c r="F2535" s="1" t="s">
        <v>8480</v>
      </c>
      <c r="G2535" s="2">
        <v>2634</v>
      </c>
      <c r="H2535">
        <v>57</v>
      </c>
    </row>
    <row r="2536" spans="1:8" ht="273.60000000000002" hidden="1" x14ac:dyDescent="0.3">
      <c r="A2536" t="s">
        <v>8481</v>
      </c>
      <c r="B2536">
        <v>-2020</v>
      </c>
      <c r="C2536" s="1" t="s">
        <v>68</v>
      </c>
      <c r="D2536">
        <v>5.6</v>
      </c>
      <c r="E2536" s="1" t="s">
        <v>8482</v>
      </c>
      <c r="F2536" s="1" t="s">
        <v>8483</v>
      </c>
      <c r="G2536" s="2">
        <v>4492</v>
      </c>
      <c r="H2536">
        <v>90</v>
      </c>
    </row>
    <row r="2537" spans="1:8" hidden="1" x14ac:dyDescent="0.3">
      <c r="A2537" t="s">
        <v>8484</v>
      </c>
      <c r="C2537" s="1" t="s">
        <v>109</v>
      </c>
      <c r="E2537" s="1" t="s">
        <v>6365</v>
      </c>
      <c r="F2537" s="1" t="s">
        <v>8485</v>
      </c>
    </row>
    <row r="2538" spans="1:8" hidden="1" x14ac:dyDescent="0.3">
      <c r="A2538" t="s">
        <v>8486</v>
      </c>
      <c r="B2538">
        <v>-2016</v>
      </c>
      <c r="C2538" s="1" t="s">
        <v>34</v>
      </c>
      <c r="D2538">
        <v>6.8</v>
      </c>
      <c r="E2538" s="1" t="s">
        <v>8487</v>
      </c>
      <c r="F2538" s="1" t="s">
        <v>8488</v>
      </c>
      <c r="G2538" s="2">
        <v>7782</v>
      </c>
      <c r="H2538">
        <v>119</v>
      </c>
    </row>
    <row r="2539" spans="1:8" hidden="1" x14ac:dyDescent="0.3">
      <c r="A2539" t="s">
        <v>8489</v>
      </c>
      <c r="B2539">
        <v>-2018</v>
      </c>
      <c r="C2539" s="1" t="s">
        <v>68</v>
      </c>
      <c r="D2539">
        <v>7.5</v>
      </c>
      <c r="E2539" s="1" t="s">
        <v>8490</v>
      </c>
      <c r="F2539" s="1" t="s">
        <v>8491</v>
      </c>
      <c r="G2539">
        <v>993</v>
      </c>
      <c r="H2539">
        <v>35</v>
      </c>
    </row>
    <row r="2540" spans="1:8" hidden="1" x14ac:dyDescent="0.3">
      <c r="A2540" t="s">
        <v>8492</v>
      </c>
      <c r="B2540">
        <v>-2020</v>
      </c>
      <c r="C2540" s="1" t="s">
        <v>8493</v>
      </c>
      <c r="D2540">
        <v>7</v>
      </c>
      <c r="E2540" s="1" t="s">
        <v>8494</v>
      </c>
      <c r="F2540" s="1" t="s">
        <v>8495</v>
      </c>
      <c r="G2540">
        <v>654</v>
      </c>
      <c r="H2540">
        <v>60</v>
      </c>
    </row>
    <row r="2541" spans="1:8" hidden="1" x14ac:dyDescent="0.3">
      <c r="A2541" t="s">
        <v>8496</v>
      </c>
      <c r="B2541">
        <v>-2018</v>
      </c>
      <c r="C2541" s="1" t="s">
        <v>3483</v>
      </c>
      <c r="D2541">
        <v>5.9</v>
      </c>
      <c r="E2541" s="1" t="s">
        <v>8497</v>
      </c>
      <c r="F2541" s="1" t="s">
        <v>8498</v>
      </c>
      <c r="G2541" s="2">
        <v>3972</v>
      </c>
      <c r="H2541">
        <v>96</v>
      </c>
    </row>
    <row r="2542" spans="1:8" ht="230.4" hidden="1" x14ac:dyDescent="0.3">
      <c r="A2542" t="s">
        <v>8499</v>
      </c>
      <c r="B2542">
        <v>-2018</v>
      </c>
      <c r="C2542" s="1" t="s">
        <v>47</v>
      </c>
      <c r="D2542">
        <v>5.4</v>
      </c>
      <c r="E2542" s="1" t="s">
        <v>8500</v>
      </c>
      <c r="F2542" s="1" t="s">
        <v>8501</v>
      </c>
      <c r="G2542" s="2">
        <v>2506</v>
      </c>
      <c r="H2542">
        <v>102</v>
      </c>
    </row>
    <row r="2543" spans="1:8" ht="187.2" hidden="1" x14ac:dyDescent="0.3">
      <c r="A2543" t="s">
        <v>8502</v>
      </c>
      <c r="B2543" t="s">
        <v>278</v>
      </c>
      <c r="C2543" s="1" t="s">
        <v>8432</v>
      </c>
      <c r="D2543">
        <v>7.9</v>
      </c>
      <c r="E2543" s="1" t="s">
        <v>8503</v>
      </c>
      <c r="F2543" s="1" t="s">
        <v>8504</v>
      </c>
      <c r="G2543" s="2">
        <v>4945</v>
      </c>
      <c r="H2543">
        <v>60</v>
      </c>
    </row>
    <row r="2544" spans="1:8" ht="374.4" hidden="1" x14ac:dyDescent="0.3">
      <c r="A2544" t="s">
        <v>8505</v>
      </c>
      <c r="B2544" t="s">
        <v>128</v>
      </c>
      <c r="C2544" s="1" t="s">
        <v>7637</v>
      </c>
      <c r="D2544">
        <v>7</v>
      </c>
      <c r="E2544" s="1" t="s">
        <v>8506</v>
      </c>
      <c r="F2544" s="1" t="s">
        <v>8507</v>
      </c>
      <c r="G2544" s="2">
        <v>1696</v>
      </c>
      <c r="H2544">
        <v>24</v>
      </c>
    </row>
    <row r="2545" spans="1:9" x14ac:dyDescent="0.3">
      <c r="A2545" t="s">
        <v>8508</v>
      </c>
      <c r="B2545">
        <v>-2011</v>
      </c>
      <c r="C2545" s="1" t="s">
        <v>15</v>
      </c>
      <c r="D2545">
        <v>7</v>
      </c>
      <c r="E2545" s="1" t="s">
        <v>8509</v>
      </c>
      <c r="F2545" s="1" t="s">
        <v>8510</v>
      </c>
      <c r="G2545" s="2">
        <v>4653</v>
      </c>
      <c r="H2545">
        <v>110</v>
      </c>
      <c r="I2545" t="s">
        <v>2023</v>
      </c>
    </row>
    <row r="2546" spans="1:9" hidden="1" x14ac:dyDescent="0.3">
      <c r="A2546" t="s">
        <v>8511</v>
      </c>
      <c r="B2546" t="s">
        <v>2972</v>
      </c>
      <c r="C2546" s="1" t="s">
        <v>3579</v>
      </c>
      <c r="D2546">
        <v>6.4</v>
      </c>
      <c r="E2546" s="1" t="s">
        <v>8512</v>
      </c>
      <c r="F2546" s="1" t="s">
        <v>8513</v>
      </c>
      <c r="G2546" s="2">
        <v>2313</v>
      </c>
      <c r="H2546">
        <v>83</v>
      </c>
    </row>
    <row r="2547" spans="1:9" ht="230.4" hidden="1" x14ac:dyDescent="0.3">
      <c r="A2547" t="s">
        <v>8514</v>
      </c>
      <c r="B2547">
        <v>-2017</v>
      </c>
      <c r="C2547" s="1" t="s">
        <v>25</v>
      </c>
      <c r="D2547">
        <v>5.6</v>
      </c>
      <c r="E2547" s="1" t="s">
        <v>8515</v>
      </c>
      <c r="F2547" s="1" t="s">
        <v>8516</v>
      </c>
      <c r="G2547" s="2">
        <v>2589</v>
      </c>
      <c r="H2547">
        <v>86</v>
      </c>
    </row>
    <row r="2548" spans="1:9" hidden="1" x14ac:dyDescent="0.3">
      <c r="A2548" t="s">
        <v>8517</v>
      </c>
      <c r="B2548">
        <v>-2014</v>
      </c>
      <c r="C2548" s="1" t="s">
        <v>91</v>
      </c>
      <c r="D2548">
        <v>5.8</v>
      </c>
      <c r="E2548" s="1" t="s">
        <v>8518</v>
      </c>
      <c r="F2548" s="1" t="s">
        <v>8519</v>
      </c>
      <c r="G2548" s="2">
        <v>1860</v>
      </c>
      <c r="H2548">
        <v>96</v>
      </c>
    </row>
    <row r="2549" spans="1:9" ht="360" hidden="1" x14ac:dyDescent="0.3">
      <c r="A2549" t="s">
        <v>8520</v>
      </c>
      <c r="B2549">
        <v>-2018</v>
      </c>
      <c r="C2549" s="1" t="s">
        <v>25</v>
      </c>
      <c r="D2549">
        <v>8.3000000000000007</v>
      </c>
      <c r="E2549" s="1" t="s">
        <v>8521</v>
      </c>
      <c r="F2549" s="1" t="s">
        <v>8522</v>
      </c>
      <c r="G2549" s="2">
        <v>1764</v>
      </c>
      <c r="H2549">
        <v>23</v>
      </c>
    </row>
    <row r="2550" spans="1:9" hidden="1" x14ac:dyDescent="0.3">
      <c r="A2550" t="s">
        <v>8523</v>
      </c>
      <c r="B2550" t="s">
        <v>1629</v>
      </c>
      <c r="C2550" s="1" t="s">
        <v>524</v>
      </c>
      <c r="D2550">
        <v>4.8</v>
      </c>
      <c r="E2550" s="1" t="s">
        <v>8524</v>
      </c>
      <c r="F2550" s="1" t="s">
        <v>8525</v>
      </c>
      <c r="G2550">
        <v>495</v>
      </c>
      <c r="H2550">
        <v>95</v>
      </c>
    </row>
    <row r="2551" spans="1:9" ht="360" hidden="1" x14ac:dyDescent="0.3">
      <c r="A2551" t="s">
        <v>8526</v>
      </c>
      <c r="B2551" t="s">
        <v>8527</v>
      </c>
      <c r="C2551" s="1" t="s">
        <v>3135</v>
      </c>
      <c r="D2551">
        <v>7</v>
      </c>
      <c r="E2551" s="1" t="s">
        <v>8528</v>
      </c>
      <c r="F2551" s="1" t="s">
        <v>8529</v>
      </c>
      <c r="G2551">
        <v>445</v>
      </c>
      <c r="H2551">
        <v>7</v>
      </c>
    </row>
    <row r="2552" spans="1:9" ht="201.6" hidden="1" x14ac:dyDescent="0.3">
      <c r="A2552" t="s">
        <v>8530</v>
      </c>
      <c r="B2552" t="s">
        <v>85</v>
      </c>
      <c r="C2552" s="1" t="s">
        <v>5244</v>
      </c>
      <c r="D2552">
        <v>7.1</v>
      </c>
      <c r="E2552" s="1" t="s">
        <v>8531</v>
      </c>
      <c r="F2552" s="1" t="s">
        <v>8532</v>
      </c>
      <c r="G2552">
        <v>395</v>
      </c>
      <c r="H2552">
        <v>22</v>
      </c>
    </row>
    <row r="2553" spans="1:9" ht="244.8" hidden="1" x14ac:dyDescent="0.3">
      <c r="A2553" t="s">
        <v>8533</v>
      </c>
      <c r="B2553">
        <v>-2019</v>
      </c>
      <c r="C2553" s="1" t="s">
        <v>160</v>
      </c>
      <c r="D2553">
        <v>4.9000000000000004</v>
      </c>
      <c r="E2553" s="1" t="s">
        <v>8534</v>
      </c>
      <c r="F2553" s="1" t="s">
        <v>8535</v>
      </c>
      <c r="G2553" s="2">
        <v>3486</v>
      </c>
      <c r="H2553">
        <v>92</v>
      </c>
    </row>
    <row r="2554" spans="1:9" hidden="1" x14ac:dyDescent="0.3">
      <c r="A2554" t="s">
        <v>8536</v>
      </c>
      <c r="B2554">
        <v>-2018</v>
      </c>
      <c r="C2554" s="1" t="s">
        <v>86</v>
      </c>
      <c r="D2554">
        <v>5.9</v>
      </c>
      <c r="E2554" s="1" t="s">
        <v>8537</v>
      </c>
      <c r="F2554" s="1" t="s">
        <v>8538</v>
      </c>
      <c r="G2554" s="2">
        <v>3865</v>
      </c>
      <c r="H2554">
        <v>74</v>
      </c>
    </row>
    <row r="2555" spans="1:9" ht="230.4" hidden="1" x14ac:dyDescent="0.3">
      <c r="A2555" t="s">
        <v>8539</v>
      </c>
      <c r="B2555" t="s">
        <v>1379</v>
      </c>
      <c r="C2555" s="1" t="s">
        <v>801</v>
      </c>
      <c r="D2555">
        <v>7.2</v>
      </c>
      <c r="E2555" s="1" t="s">
        <v>8540</v>
      </c>
      <c r="F2555" s="1" t="s">
        <v>8541</v>
      </c>
      <c r="G2555" s="2">
        <v>3330</v>
      </c>
      <c r="H2555">
        <v>55</v>
      </c>
    </row>
    <row r="2556" spans="1:9" hidden="1" x14ac:dyDescent="0.3">
      <c r="A2556" t="s">
        <v>8542</v>
      </c>
      <c r="B2556">
        <v>-2020</v>
      </c>
      <c r="C2556" s="1" t="s">
        <v>47</v>
      </c>
      <c r="D2556">
        <v>6.3</v>
      </c>
      <c r="E2556" s="1" t="s">
        <v>8543</v>
      </c>
      <c r="F2556" s="1" t="s">
        <v>8544</v>
      </c>
      <c r="G2556" s="2">
        <v>1444</v>
      </c>
      <c r="H2556">
        <v>90</v>
      </c>
    </row>
    <row r="2557" spans="1:9" ht="172.8" hidden="1" x14ac:dyDescent="0.3">
      <c r="A2557" t="s">
        <v>8545</v>
      </c>
      <c r="B2557" t="s">
        <v>278</v>
      </c>
      <c r="C2557" s="1" t="s">
        <v>801</v>
      </c>
      <c r="D2557">
        <v>7.8</v>
      </c>
      <c r="E2557" s="1" t="s">
        <v>8546</v>
      </c>
      <c r="F2557" s="1" t="s">
        <v>8547</v>
      </c>
      <c r="G2557" s="2">
        <v>3268</v>
      </c>
      <c r="H2557">
        <v>50</v>
      </c>
    </row>
    <row r="2558" spans="1:9" hidden="1" x14ac:dyDescent="0.3">
      <c r="A2558" t="s">
        <v>8548</v>
      </c>
      <c r="B2558">
        <v>-2014</v>
      </c>
      <c r="C2558" s="1" t="s">
        <v>38</v>
      </c>
      <c r="D2558">
        <v>4.7</v>
      </c>
      <c r="E2558" s="1" t="s">
        <v>8549</v>
      </c>
      <c r="F2558" s="1" t="s">
        <v>8550</v>
      </c>
      <c r="G2558" s="2">
        <v>2487</v>
      </c>
      <c r="H2558">
        <v>80</v>
      </c>
    </row>
    <row r="2559" spans="1:9" hidden="1" x14ac:dyDescent="0.3">
      <c r="A2559" t="s">
        <v>8551</v>
      </c>
      <c r="B2559" t="s">
        <v>3990</v>
      </c>
      <c r="C2559" s="1" t="s">
        <v>43</v>
      </c>
      <c r="E2559" s="1" t="s">
        <v>8552</v>
      </c>
      <c r="F2559" s="1" t="s">
        <v>8553</v>
      </c>
    </row>
    <row r="2560" spans="1:9" hidden="1" x14ac:dyDescent="0.3">
      <c r="A2560" t="s">
        <v>8554</v>
      </c>
      <c r="B2560">
        <v>-1954</v>
      </c>
      <c r="C2560" s="1" t="s">
        <v>8555</v>
      </c>
      <c r="D2560">
        <v>6.7</v>
      </c>
      <c r="E2560" s="1" t="s">
        <v>8556</v>
      </c>
      <c r="F2560" s="1" t="s">
        <v>8557</v>
      </c>
      <c r="G2560" s="2">
        <v>1318</v>
      </c>
      <c r="H2560">
        <v>95</v>
      </c>
    </row>
    <row r="2561" spans="1:8" ht="345.6" hidden="1" x14ac:dyDescent="0.3">
      <c r="A2561" t="s">
        <v>8558</v>
      </c>
      <c r="B2561">
        <v>-2019</v>
      </c>
      <c r="C2561" s="1" t="s">
        <v>661</v>
      </c>
      <c r="D2561">
        <v>4.4000000000000004</v>
      </c>
      <c r="E2561" s="1" t="s">
        <v>8559</v>
      </c>
      <c r="F2561" s="1" t="s">
        <v>8560</v>
      </c>
      <c r="G2561">
        <v>486</v>
      </c>
      <c r="H2561">
        <v>87</v>
      </c>
    </row>
    <row r="2562" spans="1:8" ht="345.6" hidden="1" x14ac:dyDescent="0.3">
      <c r="A2562" t="s">
        <v>8561</v>
      </c>
      <c r="B2562" t="s">
        <v>51</v>
      </c>
      <c r="C2562" s="1" t="s">
        <v>248</v>
      </c>
      <c r="D2562">
        <v>7.8</v>
      </c>
      <c r="E2562" s="1" t="s">
        <v>8562</v>
      </c>
      <c r="F2562" s="1" t="s">
        <v>8563</v>
      </c>
      <c r="G2562">
        <v>446</v>
      </c>
      <c r="H2562">
        <v>35</v>
      </c>
    </row>
    <row r="2563" spans="1:8" ht="360" hidden="1" x14ac:dyDescent="0.3">
      <c r="A2563" t="s">
        <v>8564</v>
      </c>
      <c r="B2563">
        <v>-2018</v>
      </c>
      <c r="C2563" s="1" t="s">
        <v>8565</v>
      </c>
      <c r="D2563">
        <v>8.1999999999999993</v>
      </c>
      <c r="E2563" s="1" t="s">
        <v>8566</v>
      </c>
      <c r="F2563" s="1" t="s">
        <v>8567</v>
      </c>
      <c r="G2563" s="2">
        <v>6607</v>
      </c>
      <c r="H2563">
        <v>80</v>
      </c>
    </row>
    <row r="2564" spans="1:8" hidden="1" x14ac:dyDescent="0.3">
      <c r="A2564" t="s">
        <v>8568</v>
      </c>
      <c r="B2564">
        <v>-2017</v>
      </c>
      <c r="C2564" s="1" t="s">
        <v>6970</v>
      </c>
      <c r="D2564">
        <v>7.5</v>
      </c>
      <c r="E2564" s="1" t="s">
        <v>8569</v>
      </c>
      <c r="F2564" s="1" t="s">
        <v>8570</v>
      </c>
      <c r="G2564">
        <v>766</v>
      </c>
      <c r="H2564">
        <v>60</v>
      </c>
    </row>
    <row r="2565" spans="1:8" hidden="1" x14ac:dyDescent="0.3">
      <c r="A2565" t="s">
        <v>8571</v>
      </c>
      <c r="B2565" t="s">
        <v>1884</v>
      </c>
      <c r="C2565" s="1" t="s">
        <v>7653</v>
      </c>
      <c r="D2565">
        <v>7.6</v>
      </c>
      <c r="E2565" s="1" t="s">
        <v>8572</v>
      </c>
      <c r="F2565" s="1" t="s">
        <v>8573</v>
      </c>
      <c r="G2565" s="2">
        <v>2573</v>
      </c>
      <c r="H2565">
        <v>24</v>
      </c>
    </row>
    <row r="2566" spans="1:8" hidden="1" x14ac:dyDescent="0.3">
      <c r="A2566" t="s">
        <v>8574</v>
      </c>
      <c r="B2566">
        <v>-2019</v>
      </c>
      <c r="C2566" s="1" t="s">
        <v>801</v>
      </c>
      <c r="D2566">
        <v>8</v>
      </c>
      <c r="E2566" s="1" t="s">
        <v>8575</v>
      </c>
      <c r="F2566" s="1" t="s">
        <v>8576</v>
      </c>
      <c r="G2566" s="2">
        <v>4453</v>
      </c>
      <c r="H2566">
        <v>20</v>
      </c>
    </row>
    <row r="2567" spans="1:8" hidden="1" x14ac:dyDescent="0.3">
      <c r="A2567" t="s">
        <v>8577</v>
      </c>
      <c r="B2567">
        <v>-2020</v>
      </c>
      <c r="C2567" s="1" t="s">
        <v>6240</v>
      </c>
      <c r="D2567">
        <v>7.9</v>
      </c>
      <c r="E2567" s="1" t="s">
        <v>8578</v>
      </c>
      <c r="F2567" s="1" t="s">
        <v>8579</v>
      </c>
      <c r="G2567" s="2">
        <v>5904</v>
      </c>
      <c r="H2567">
        <v>179</v>
      </c>
    </row>
    <row r="2568" spans="1:8" ht="345.6" hidden="1" x14ac:dyDescent="0.3">
      <c r="A2568" t="s">
        <v>8580</v>
      </c>
      <c r="B2568">
        <v>-2017</v>
      </c>
      <c r="C2568" s="1" t="s">
        <v>8565</v>
      </c>
      <c r="D2568">
        <v>3.2</v>
      </c>
      <c r="E2568" s="1" t="s">
        <v>8581</v>
      </c>
      <c r="F2568" s="1" t="s">
        <v>8582</v>
      </c>
      <c r="G2568" s="2">
        <v>1000</v>
      </c>
      <c r="H2568">
        <v>97</v>
      </c>
    </row>
    <row r="2569" spans="1:8" hidden="1" x14ac:dyDescent="0.3">
      <c r="A2569" t="s">
        <v>8583</v>
      </c>
      <c r="B2569">
        <v>-2018</v>
      </c>
      <c r="C2569" s="1" t="s">
        <v>160</v>
      </c>
      <c r="D2569">
        <v>6.3</v>
      </c>
      <c r="E2569" s="1" t="s">
        <v>8584</v>
      </c>
      <c r="F2569" s="1" t="s">
        <v>8585</v>
      </c>
      <c r="G2569" s="2">
        <v>3539</v>
      </c>
      <c r="H2569">
        <v>126</v>
      </c>
    </row>
    <row r="2570" spans="1:8" hidden="1" x14ac:dyDescent="0.3">
      <c r="A2570" t="s">
        <v>8586</v>
      </c>
      <c r="B2570">
        <v>-2019</v>
      </c>
      <c r="C2570" s="1" t="s">
        <v>903</v>
      </c>
      <c r="D2570">
        <v>6.6</v>
      </c>
      <c r="E2570" s="1" t="s">
        <v>8587</v>
      </c>
      <c r="F2570" s="1" t="s">
        <v>8588</v>
      </c>
      <c r="G2570" s="2">
        <v>2541</v>
      </c>
      <c r="H2570">
        <v>103</v>
      </c>
    </row>
    <row r="2571" spans="1:8" ht="288" hidden="1" x14ac:dyDescent="0.3">
      <c r="A2571" t="s">
        <v>8589</v>
      </c>
      <c r="B2571">
        <v>-2014</v>
      </c>
      <c r="C2571" s="1" t="s">
        <v>20</v>
      </c>
      <c r="D2571">
        <v>6.7</v>
      </c>
      <c r="E2571" s="1" t="s">
        <v>8590</v>
      </c>
      <c r="F2571" s="1" t="s">
        <v>8591</v>
      </c>
      <c r="G2571" s="2">
        <v>6598</v>
      </c>
      <c r="H2571">
        <v>91</v>
      </c>
    </row>
    <row r="2572" spans="1:8" ht="345.6" hidden="1" x14ac:dyDescent="0.3">
      <c r="A2572" t="s">
        <v>8592</v>
      </c>
      <c r="B2572">
        <v>-2019</v>
      </c>
      <c r="C2572" s="1" t="s">
        <v>6512</v>
      </c>
      <c r="D2572">
        <v>7.9</v>
      </c>
      <c r="E2572" s="1" t="s">
        <v>8593</v>
      </c>
      <c r="F2572" s="1" t="s">
        <v>8594</v>
      </c>
      <c r="G2572">
        <v>832</v>
      </c>
      <c r="H2572">
        <v>30</v>
      </c>
    </row>
    <row r="2573" spans="1:8" ht="360" hidden="1" x14ac:dyDescent="0.3">
      <c r="A2573" t="s">
        <v>8595</v>
      </c>
      <c r="B2573" t="s">
        <v>14</v>
      </c>
      <c r="C2573" s="1" t="s">
        <v>68</v>
      </c>
      <c r="D2573">
        <v>7.1</v>
      </c>
      <c r="E2573" s="1" t="s">
        <v>8596</v>
      </c>
      <c r="F2573" s="1" t="s">
        <v>8597</v>
      </c>
      <c r="G2573">
        <v>103</v>
      </c>
      <c r="H2573">
        <v>45</v>
      </c>
    </row>
    <row r="2574" spans="1:8" ht="244.8" hidden="1" x14ac:dyDescent="0.3">
      <c r="A2574" t="s">
        <v>8598</v>
      </c>
      <c r="B2574" t="s">
        <v>95</v>
      </c>
      <c r="C2574" s="1" t="s">
        <v>1095</v>
      </c>
      <c r="D2574">
        <v>6.7</v>
      </c>
      <c r="E2574" s="1" t="s">
        <v>8599</v>
      </c>
      <c r="F2574" s="1" t="s">
        <v>8600</v>
      </c>
      <c r="G2574" s="2">
        <v>2144</v>
      </c>
      <c r="H2574">
        <v>30</v>
      </c>
    </row>
    <row r="2575" spans="1:8" ht="273.60000000000002" hidden="1" x14ac:dyDescent="0.3">
      <c r="A2575" t="s">
        <v>8601</v>
      </c>
      <c r="B2575" t="s">
        <v>227</v>
      </c>
      <c r="C2575" s="1" t="s">
        <v>5244</v>
      </c>
      <c r="D2575">
        <v>7.6</v>
      </c>
      <c r="E2575" s="1" t="s">
        <v>8602</v>
      </c>
      <c r="F2575" s="1" t="s">
        <v>8603</v>
      </c>
      <c r="G2575">
        <v>491</v>
      </c>
      <c r="H2575">
        <v>24</v>
      </c>
    </row>
    <row r="2576" spans="1:8" ht="201.6" hidden="1" x14ac:dyDescent="0.3">
      <c r="A2576" t="s">
        <v>8604</v>
      </c>
      <c r="B2576" t="s">
        <v>33</v>
      </c>
      <c r="C2576" s="1" t="s">
        <v>3426</v>
      </c>
      <c r="D2576">
        <v>7.4</v>
      </c>
      <c r="E2576" s="1" t="s">
        <v>8605</v>
      </c>
      <c r="F2576" s="1" t="s">
        <v>8606</v>
      </c>
      <c r="G2576">
        <v>492</v>
      </c>
      <c r="H2576">
        <v>35</v>
      </c>
    </row>
    <row r="2577" spans="1:8" ht="388.8" hidden="1" x14ac:dyDescent="0.3">
      <c r="A2577" t="s">
        <v>8607</v>
      </c>
      <c r="B2577">
        <v>-2017</v>
      </c>
      <c r="C2577" s="1" t="s">
        <v>68</v>
      </c>
      <c r="D2577">
        <v>7.3</v>
      </c>
      <c r="E2577" s="1" t="s">
        <v>8608</v>
      </c>
      <c r="F2577" s="1" t="s">
        <v>8609</v>
      </c>
      <c r="G2577" s="2">
        <v>1290</v>
      </c>
      <c r="H2577">
        <v>70</v>
      </c>
    </row>
    <row r="2578" spans="1:8" ht="230.4" hidden="1" x14ac:dyDescent="0.3">
      <c r="A2578" t="s">
        <v>8610</v>
      </c>
      <c r="B2578" t="s">
        <v>51</v>
      </c>
      <c r="C2578" s="1" t="s">
        <v>8611</v>
      </c>
      <c r="D2578">
        <v>6.7</v>
      </c>
      <c r="E2578" s="1" t="s">
        <v>8612</v>
      </c>
      <c r="F2578" s="1" t="s">
        <v>8613</v>
      </c>
      <c r="G2578">
        <v>698</v>
      </c>
      <c r="H2578">
        <v>22</v>
      </c>
    </row>
    <row r="2579" spans="1:8" ht="259.2" hidden="1" x14ac:dyDescent="0.3">
      <c r="A2579" t="s">
        <v>8614</v>
      </c>
      <c r="B2579" t="s">
        <v>33</v>
      </c>
      <c r="C2579" s="1" t="s">
        <v>1017</v>
      </c>
      <c r="D2579">
        <v>7.2</v>
      </c>
      <c r="E2579" s="1" t="s">
        <v>8615</v>
      </c>
      <c r="F2579" s="1" t="s">
        <v>8616</v>
      </c>
      <c r="G2579">
        <v>957</v>
      </c>
    </row>
    <row r="2580" spans="1:8" ht="360" hidden="1" x14ac:dyDescent="0.3">
      <c r="A2580" t="s">
        <v>8617</v>
      </c>
      <c r="B2580" t="s">
        <v>278</v>
      </c>
      <c r="C2580" s="1" t="s">
        <v>15</v>
      </c>
      <c r="D2580">
        <v>6.9</v>
      </c>
      <c r="E2580" s="1" t="s">
        <v>8618</v>
      </c>
      <c r="F2580" s="1" t="s">
        <v>8619</v>
      </c>
      <c r="G2580" s="2">
        <v>1847</v>
      </c>
      <c r="H2580">
        <v>24</v>
      </c>
    </row>
    <row r="2581" spans="1:8" ht="273.60000000000002" hidden="1" x14ac:dyDescent="0.3">
      <c r="A2581" t="s">
        <v>8620</v>
      </c>
      <c r="B2581">
        <v>-2020</v>
      </c>
      <c r="C2581" s="1" t="s">
        <v>47</v>
      </c>
      <c r="D2581">
        <v>5.8</v>
      </c>
      <c r="E2581" s="1" t="s">
        <v>8621</v>
      </c>
      <c r="F2581" s="1" t="s">
        <v>8622</v>
      </c>
      <c r="G2581">
        <v>743</v>
      </c>
      <c r="H2581">
        <v>95</v>
      </c>
    </row>
    <row r="2582" spans="1:8" hidden="1" x14ac:dyDescent="0.3">
      <c r="A2582" t="s">
        <v>8623</v>
      </c>
      <c r="B2582" t="s">
        <v>8624</v>
      </c>
      <c r="C2582" s="1" t="s">
        <v>1433</v>
      </c>
      <c r="D2582">
        <v>5.9</v>
      </c>
      <c r="E2582" s="1" t="s">
        <v>8625</v>
      </c>
      <c r="F2582" s="1" t="s">
        <v>8626</v>
      </c>
      <c r="G2582" s="2">
        <v>9016</v>
      </c>
      <c r="H2582">
        <v>85</v>
      </c>
    </row>
    <row r="2583" spans="1:8" ht="302.39999999999998" hidden="1" x14ac:dyDescent="0.3">
      <c r="A2583" t="s">
        <v>8627</v>
      </c>
      <c r="B2583">
        <v>-2021</v>
      </c>
      <c r="C2583" s="1" t="s">
        <v>86</v>
      </c>
      <c r="E2583" s="1" t="s">
        <v>8628</v>
      </c>
      <c r="F2583" s="1" t="s">
        <v>8629</v>
      </c>
      <c r="H2583">
        <v>90</v>
      </c>
    </row>
    <row r="2584" spans="1:8" hidden="1" x14ac:dyDescent="0.3">
      <c r="A2584" t="s">
        <v>8630</v>
      </c>
      <c r="B2584">
        <v>-2011</v>
      </c>
      <c r="C2584" s="1" t="s">
        <v>47</v>
      </c>
      <c r="D2584">
        <v>5.5</v>
      </c>
      <c r="E2584" s="1" t="s">
        <v>8631</v>
      </c>
      <c r="F2584" s="1" t="s">
        <v>8632</v>
      </c>
      <c r="G2584" s="2">
        <v>2277</v>
      </c>
      <c r="H2584">
        <v>82</v>
      </c>
    </row>
    <row r="2585" spans="1:8" ht="374.4" hidden="1" x14ac:dyDescent="0.3">
      <c r="A2585" t="s">
        <v>8633</v>
      </c>
      <c r="B2585" t="s">
        <v>85</v>
      </c>
      <c r="C2585" s="1" t="s">
        <v>91</v>
      </c>
      <c r="D2585">
        <v>6.6</v>
      </c>
      <c r="E2585" s="1" t="s">
        <v>8634</v>
      </c>
      <c r="F2585" s="1" t="s">
        <v>8635</v>
      </c>
      <c r="G2585" s="2">
        <v>1294</v>
      </c>
      <c r="H2585">
        <v>41</v>
      </c>
    </row>
    <row r="2586" spans="1:8" hidden="1" x14ac:dyDescent="0.3">
      <c r="A2586" t="s">
        <v>8636</v>
      </c>
      <c r="B2586">
        <v>-2020</v>
      </c>
      <c r="C2586" s="1" t="s">
        <v>7286</v>
      </c>
      <c r="D2586">
        <v>5.2</v>
      </c>
      <c r="E2586" s="1" t="s">
        <v>8637</v>
      </c>
      <c r="F2586" s="1" t="s">
        <v>8638</v>
      </c>
      <c r="G2586" s="2">
        <v>2239</v>
      </c>
      <c r="H2586">
        <v>98</v>
      </c>
    </row>
    <row r="2587" spans="1:8" ht="172.8" hidden="1" x14ac:dyDescent="0.3">
      <c r="A2587" t="s">
        <v>8639</v>
      </c>
      <c r="B2587" t="s">
        <v>14</v>
      </c>
      <c r="C2587" s="1" t="s">
        <v>47</v>
      </c>
      <c r="E2587" s="1" t="s">
        <v>8640</v>
      </c>
      <c r="F2587" s="1" t="s">
        <v>8641</v>
      </c>
    </row>
    <row r="2588" spans="1:8" hidden="1" x14ac:dyDescent="0.3">
      <c r="A2588" t="s">
        <v>8642</v>
      </c>
      <c r="B2588" t="s">
        <v>7066</v>
      </c>
      <c r="C2588" s="1" t="s">
        <v>47</v>
      </c>
      <c r="D2588">
        <v>5.9</v>
      </c>
      <c r="E2588" s="1" t="s">
        <v>8643</v>
      </c>
      <c r="F2588" s="1" t="s">
        <v>8644</v>
      </c>
      <c r="G2588" s="2">
        <v>2017</v>
      </c>
      <c r="H2588">
        <v>32</v>
      </c>
    </row>
    <row r="2589" spans="1:8" ht="259.2" hidden="1" x14ac:dyDescent="0.3">
      <c r="A2589" t="s">
        <v>8645</v>
      </c>
      <c r="B2589">
        <v>-2019</v>
      </c>
      <c r="C2589" s="1" t="s">
        <v>91</v>
      </c>
      <c r="D2589">
        <v>7.2</v>
      </c>
      <c r="E2589" s="1" t="s">
        <v>8646</v>
      </c>
      <c r="F2589" s="1" t="s">
        <v>8647</v>
      </c>
      <c r="G2589" s="2">
        <v>5770</v>
      </c>
      <c r="H2589">
        <v>101</v>
      </c>
    </row>
    <row r="2590" spans="1:8" ht="244.8" hidden="1" x14ac:dyDescent="0.3">
      <c r="A2590" t="s">
        <v>8648</v>
      </c>
      <c r="B2590" t="s">
        <v>278</v>
      </c>
      <c r="C2590" s="1" t="s">
        <v>1017</v>
      </c>
      <c r="D2590">
        <v>7.7</v>
      </c>
      <c r="E2590" s="1" t="s">
        <v>8649</v>
      </c>
      <c r="F2590" s="1" t="s">
        <v>8650</v>
      </c>
      <c r="G2590" s="2">
        <v>3574</v>
      </c>
      <c r="H2590">
        <v>60</v>
      </c>
    </row>
    <row r="2591" spans="1:8" ht="345.6" hidden="1" x14ac:dyDescent="0.3">
      <c r="A2591" t="s">
        <v>8651</v>
      </c>
      <c r="B2591">
        <v>-2014</v>
      </c>
      <c r="C2591" s="1" t="s">
        <v>86</v>
      </c>
      <c r="D2591">
        <v>4.5</v>
      </c>
      <c r="E2591" s="1" t="s">
        <v>8652</v>
      </c>
      <c r="F2591" s="1" t="s">
        <v>8653</v>
      </c>
      <c r="G2591">
        <v>983</v>
      </c>
      <c r="H2591">
        <v>122</v>
      </c>
    </row>
    <row r="2592" spans="1:8" ht="259.2" hidden="1" x14ac:dyDescent="0.3">
      <c r="A2592" t="s">
        <v>8654</v>
      </c>
      <c r="B2592">
        <v>-2017</v>
      </c>
      <c r="C2592" s="1" t="s">
        <v>239</v>
      </c>
      <c r="D2592">
        <v>6.5</v>
      </c>
      <c r="E2592" s="1" t="s">
        <v>8655</v>
      </c>
      <c r="F2592" s="1" t="s">
        <v>8656</v>
      </c>
      <c r="G2592" s="2">
        <v>5276</v>
      </c>
      <c r="H2592">
        <v>112</v>
      </c>
    </row>
    <row r="2593" spans="1:9" hidden="1" x14ac:dyDescent="0.3">
      <c r="A2593" t="s">
        <v>8657</v>
      </c>
      <c r="B2593">
        <v>-2021</v>
      </c>
      <c r="C2593" s="1" t="s">
        <v>339</v>
      </c>
      <c r="D2593">
        <v>6.1</v>
      </c>
      <c r="E2593" s="1" t="s">
        <v>8658</v>
      </c>
      <c r="F2593" s="1" t="s">
        <v>8659</v>
      </c>
      <c r="G2593" s="2">
        <v>2588</v>
      </c>
      <c r="H2593">
        <v>95</v>
      </c>
    </row>
    <row r="2594" spans="1:9" hidden="1" x14ac:dyDescent="0.3">
      <c r="A2594" t="s">
        <v>8660</v>
      </c>
      <c r="B2594">
        <v>-2020</v>
      </c>
      <c r="C2594" s="1" t="s">
        <v>47</v>
      </c>
      <c r="D2594">
        <v>5.4</v>
      </c>
      <c r="E2594" s="1" t="s">
        <v>8661</v>
      </c>
      <c r="F2594" s="1" t="s">
        <v>8662</v>
      </c>
      <c r="G2594">
        <v>618</v>
      </c>
      <c r="H2594">
        <v>106</v>
      </c>
    </row>
    <row r="2595" spans="1:9" hidden="1" x14ac:dyDescent="0.3">
      <c r="A2595" t="s">
        <v>8663</v>
      </c>
      <c r="B2595">
        <v>-2018</v>
      </c>
      <c r="C2595" s="1" t="s">
        <v>6970</v>
      </c>
      <c r="D2595">
        <v>7.6</v>
      </c>
      <c r="E2595" s="1" t="s">
        <v>8664</v>
      </c>
      <c r="F2595" s="1" t="s">
        <v>8665</v>
      </c>
      <c r="G2595">
        <v>660</v>
      </c>
      <c r="H2595">
        <v>60</v>
      </c>
    </row>
    <row r="2596" spans="1:9" hidden="1" x14ac:dyDescent="0.3">
      <c r="A2596" t="s">
        <v>8666</v>
      </c>
      <c r="B2596">
        <v>-2017</v>
      </c>
      <c r="C2596" s="1" t="s">
        <v>1735</v>
      </c>
      <c r="D2596">
        <v>6.7</v>
      </c>
      <c r="E2596" s="1" t="s">
        <v>8667</v>
      </c>
      <c r="F2596" s="1" t="s">
        <v>8668</v>
      </c>
      <c r="G2596" s="2">
        <v>7432</v>
      </c>
      <c r="H2596">
        <v>106</v>
      </c>
    </row>
    <row r="2597" spans="1:9" hidden="1" x14ac:dyDescent="0.3">
      <c r="A2597" t="s">
        <v>8669</v>
      </c>
      <c r="B2597">
        <v>-2020</v>
      </c>
      <c r="C2597" s="1" t="s">
        <v>5244</v>
      </c>
      <c r="D2597">
        <v>4.9000000000000004</v>
      </c>
      <c r="E2597" s="1" t="s">
        <v>8670</v>
      </c>
      <c r="F2597" s="1" t="s">
        <v>8671</v>
      </c>
      <c r="G2597">
        <v>222</v>
      </c>
      <c r="H2597">
        <v>24</v>
      </c>
    </row>
    <row r="2598" spans="1:9" ht="331.2" hidden="1" x14ac:dyDescent="0.3">
      <c r="A2598" t="s">
        <v>8672</v>
      </c>
      <c r="B2598" t="s">
        <v>523</v>
      </c>
      <c r="C2598" s="1" t="s">
        <v>5244</v>
      </c>
      <c r="D2598">
        <v>6</v>
      </c>
      <c r="E2598" s="1" t="s">
        <v>8673</v>
      </c>
      <c r="F2598" s="1" t="s">
        <v>8674</v>
      </c>
      <c r="G2598">
        <v>595</v>
      </c>
      <c r="H2598">
        <v>23</v>
      </c>
    </row>
    <row r="2599" spans="1:9" ht="374.4" x14ac:dyDescent="0.3">
      <c r="A2599" t="s">
        <v>8675</v>
      </c>
      <c r="B2599">
        <v>-2012</v>
      </c>
      <c r="C2599" s="1" t="s">
        <v>86</v>
      </c>
      <c r="D2599">
        <v>6.5</v>
      </c>
      <c r="E2599" s="1" t="s">
        <v>8676</v>
      </c>
      <c r="F2599" s="1" t="s">
        <v>8677</v>
      </c>
      <c r="G2599" s="2">
        <v>6317</v>
      </c>
      <c r="H2599">
        <v>121</v>
      </c>
      <c r="I2599" t="s">
        <v>8678</v>
      </c>
    </row>
    <row r="2600" spans="1:9" ht="331.2" hidden="1" x14ac:dyDescent="0.3">
      <c r="A2600" t="s">
        <v>8679</v>
      </c>
      <c r="B2600">
        <v>-2021</v>
      </c>
      <c r="C2600" s="1" t="s">
        <v>3000</v>
      </c>
      <c r="D2600">
        <v>7</v>
      </c>
      <c r="E2600" s="1" t="s">
        <v>8680</v>
      </c>
      <c r="F2600" s="1" t="s">
        <v>8681</v>
      </c>
      <c r="G2600" s="2">
        <v>3513</v>
      </c>
      <c r="H2600">
        <v>108</v>
      </c>
    </row>
    <row r="2601" spans="1:9" ht="374.4" hidden="1" x14ac:dyDescent="0.3">
      <c r="A2601" t="s">
        <v>8682</v>
      </c>
      <c r="B2601" t="s">
        <v>4528</v>
      </c>
      <c r="C2601" s="1" t="s">
        <v>1735</v>
      </c>
      <c r="D2601">
        <v>7.8</v>
      </c>
      <c r="E2601" s="1" t="s">
        <v>8683</v>
      </c>
      <c r="F2601" s="1" t="s">
        <v>8684</v>
      </c>
      <c r="G2601" s="2">
        <v>1145</v>
      </c>
    </row>
    <row r="2602" spans="1:9" hidden="1" x14ac:dyDescent="0.3">
      <c r="A2602" t="s">
        <v>8685</v>
      </c>
      <c r="B2602" t="s">
        <v>4622</v>
      </c>
      <c r="C2602" s="1" t="s">
        <v>43</v>
      </c>
      <c r="D2602">
        <v>5.6</v>
      </c>
      <c r="E2602" s="1" t="s">
        <v>8686</v>
      </c>
      <c r="F2602" s="1" t="s">
        <v>8687</v>
      </c>
      <c r="G2602" s="2">
        <v>1271</v>
      </c>
      <c r="H2602">
        <v>83</v>
      </c>
    </row>
    <row r="2603" spans="1:9" hidden="1" x14ac:dyDescent="0.3">
      <c r="A2603" t="s">
        <v>8688</v>
      </c>
      <c r="C2603" s="1" t="s">
        <v>1679</v>
      </c>
      <c r="E2603" s="1" t="s">
        <v>8689</v>
      </c>
      <c r="F2603" s="1" t="s">
        <v>8690</v>
      </c>
      <c r="H2603">
        <v>45</v>
      </c>
    </row>
    <row r="2604" spans="1:9" ht="331.2" hidden="1" x14ac:dyDescent="0.3">
      <c r="A2604" t="s">
        <v>8691</v>
      </c>
      <c r="B2604" t="s">
        <v>5494</v>
      </c>
      <c r="C2604" s="1" t="s">
        <v>1716</v>
      </c>
      <c r="D2604">
        <v>6</v>
      </c>
      <c r="E2604" s="1" t="s">
        <v>8692</v>
      </c>
      <c r="F2604" s="1" t="s">
        <v>8693</v>
      </c>
      <c r="G2604" s="2">
        <v>4260</v>
      </c>
      <c r="H2604">
        <v>84</v>
      </c>
    </row>
    <row r="2605" spans="1:9" ht="302.39999999999998" hidden="1" x14ac:dyDescent="0.3">
      <c r="A2605" t="s">
        <v>8694</v>
      </c>
      <c r="B2605" t="s">
        <v>282</v>
      </c>
      <c r="C2605" s="1" t="s">
        <v>801</v>
      </c>
      <c r="D2605">
        <v>7.7</v>
      </c>
      <c r="E2605" s="1" t="s">
        <v>8695</v>
      </c>
      <c r="F2605" s="1" t="s">
        <v>8696</v>
      </c>
      <c r="G2605" s="2">
        <v>1247</v>
      </c>
      <c r="H2605">
        <v>21</v>
      </c>
    </row>
    <row r="2606" spans="1:9" ht="273.60000000000002" hidden="1" x14ac:dyDescent="0.3">
      <c r="A2606" t="s">
        <v>8697</v>
      </c>
      <c r="B2606">
        <v>-2016</v>
      </c>
      <c r="C2606" s="1" t="s">
        <v>113</v>
      </c>
      <c r="D2606">
        <v>7.4</v>
      </c>
      <c r="E2606" s="1" t="s">
        <v>8698</v>
      </c>
      <c r="F2606" s="1" t="s">
        <v>8699</v>
      </c>
      <c r="G2606" s="2">
        <v>9245</v>
      </c>
      <c r="H2606">
        <v>105</v>
      </c>
    </row>
    <row r="2607" spans="1:9" ht="345.6" hidden="1" x14ac:dyDescent="0.3">
      <c r="A2607" t="s">
        <v>8700</v>
      </c>
      <c r="B2607" t="s">
        <v>33</v>
      </c>
      <c r="C2607" s="1" t="s">
        <v>458</v>
      </c>
      <c r="D2607">
        <v>8.6</v>
      </c>
      <c r="E2607" s="1" t="s">
        <v>8701</v>
      </c>
      <c r="F2607" s="1" t="s">
        <v>8702</v>
      </c>
      <c r="G2607">
        <v>356</v>
      </c>
    </row>
    <row r="2608" spans="1:9" hidden="1" x14ac:dyDescent="0.3">
      <c r="A2608" t="s">
        <v>8703</v>
      </c>
      <c r="B2608">
        <v>-2020</v>
      </c>
      <c r="C2608" s="1" t="s">
        <v>3687</v>
      </c>
      <c r="D2608">
        <v>6.7</v>
      </c>
      <c r="E2608" s="1" t="s">
        <v>8704</v>
      </c>
      <c r="F2608" s="1" t="s">
        <v>8705</v>
      </c>
      <c r="G2608" s="2">
        <v>5886</v>
      </c>
      <c r="H2608">
        <v>133</v>
      </c>
    </row>
    <row r="2609" spans="1:8" ht="244.8" hidden="1" x14ac:dyDescent="0.3">
      <c r="A2609" t="s">
        <v>8706</v>
      </c>
      <c r="B2609" t="s">
        <v>8707</v>
      </c>
      <c r="C2609" s="1" t="s">
        <v>2666</v>
      </c>
      <c r="D2609">
        <v>8.1999999999999993</v>
      </c>
      <c r="E2609" s="1" t="s">
        <v>8708</v>
      </c>
      <c r="F2609" s="1" t="s">
        <v>8709</v>
      </c>
      <c r="G2609" s="2">
        <v>1981</v>
      </c>
      <c r="H2609">
        <v>24</v>
      </c>
    </row>
    <row r="2610" spans="1:8" ht="244.8" hidden="1" x14ac:dyDescent="0.3">
      <c r="A2610" t="s">
        <v>8710</v>
      </c>
      <c r="B2610" t="s">
        <v>51</v>
      </c>
      <c r="C2610" s="1" t="s">
        <v>1017</v>
      </c>
      <c r="D2610">
        <v>7.1</v>
      </c>
      <c r="E2610" s="1" t="s">
        <v>8711</v>
      </c>
      <c r="F2610" s="1" t="s">
        <v>8712</v>
      </c>
      <c r="G2610" s="2">
        <v>2438</v>
      </c>
      <c r="H2610">
        <v>23</v>
      </c>
    </row>
    <row r="2611" spans="1:8" ht="230.4" hidden="1" x14ac:dyDescent="0.3">
      <c r="A2611" t="s">
        <v>8713</v>
      </c>
      <c r="B2611" t="s">
        <v>1936</v>
      </c>
      <c r="C2611" s="1" t="s">
        <v>47</v>
      </c>
      <c r="D2611">
        <v>7.2</v>
      </c>
      <c r="E2611" s="1" t="s">
        <v>8714</v>
      </c>
      <c r="F2611" s="1" t="s">
        <v>8715</v>
      </c>
      <c r="G2611" s="2">
        <v>1432</v>
      </c>
      <c r="H2611">
        <v>30</v>
      </c>
    </row>
    <row r="2612" spans="1:8" ht="288" hidden="1" x14ac:dyDescent="0.3">
      <c r="A2612" t="s">
        <v>8716</v>
      </c>
      <c r="B2612">
        <v>-2010</v>
      </c>
      <c r="C2612" s="1" t="s">
        <v>2182</v>
      </c>
      <c r="D2612">
        <v>8.1</v>
      </c>
      <c r="E2612" s="1" t="s">
        <v>8717</v>
      </c>
      <c r="F2612" s="1" t="s">
        <v>8718</v>
      </c>
      <c r="G2612" s="2">
        <v>6660</v>
      </c>
      <c r="H2612">
        <v>162</v>
      </c>
    </row>
    <row r="2613" spans="1:8" hidden="1" x14ac:dyDescent="0.3">
      <c r="A2613" t="s">
        <v>8719</v>
      </c>
      <c r="C2613" s="1" t="s">
        <v>661</v>
      </c>
      <c r="E2613" s="1" t="s">
        <v>8720</v>
      </c>
      <c r="F2613" s="1" t="s">
        <v>8721</v>
      </c>
    </row>
    <row r="2614" spans="1:8" ht="374.4" hidden="1" x14ac:dyDescent="0.3">
      <c r="A2614" t="s">
        <v>8722</v>
      </c>
      <c r="B2614" t="s">
        <v>942</v>
      </c>
      <c r="C2614" s="1" t="s">
        <v>7637</v>
      </c>
      <c r="D2614">
        <v>6.8</v>
      </c>
      <c r="E2614" s="1" t="s">
        <v>8723</v>
      </c>
      <c r="F2614" s="1" t="s">
        <v>8724</v>
      </c>
      <c r="G2614">
        <v>295</v>
      </c>
      <c r="H2614">
        <v>11</v>
      </c>
    </row>
    <row r="2615" spans="1:8" ht="259.2" hidden="1" x14ac:dyDescent="0.3">
      <c r="A2615" t="s">
        <v>8725</v>
      </c>
      <c r="B2615">
        <v>-2021</v>
      </c>
      <c r="C2615" s="1" t="s">
        <v>801</v>
      </c>
      <c r="D2615">
        <v>5.9</v>
      </c>
      <c r="E2615" s="1" t="s">
        <v>8726</v>
      </c>
      <c r="F2615" s="1" t="s">
        <v>8727</v>
      </c>
      <c r="G2615" s="2">
        <v>3415</v>
      </c>
      <c r="H2615">
        <v>53</v>
      </c>
    </row>
    <row r="2616" spans="1:8" ht="216" hidden="1" x14ac:dyDescent="0.3">
      <c r="A2616" t="s">
        <v>8728</v>
      </c>
      <c r="B2616">
        <v>-2019</v>
      </c>
      <c r="C2616" s="1" t="s">
        <v>482</v>
      </c>
      <c r="D2616">
        <v>7.8</v>
      </c>
      <c r="E2616" s="1" t="s">
        <v>8729</v>
      </c>
      <c r="F2616" s="1" t="s">
        <v>8730</v>
      </c>
      <c r="G2616" s="2">
        <v>1590</v>
      </c>
    </row>
    <row r="2617" spans="1:8" ht="331.2" hidden="1" x14ac:dyDescent="0.3">
      <c r="A2617" t="s">
        <v>8731</v>
      </c>
      <c r="B2617">
        <v>-2019</v>
      </c>
      <c r="C2617" s="1" t="s">
        <v>34</v>
      </c>
      <c r="D2617">
        <v>4.5</v>
      </c>
      <c r="E2617" s="1" t="s">
        <v>8732</v>
      </c>
      <c r="F2617" s="1" t="s">
        <v>8733</v>
      </c>
      <c r="G2617" s="2">
        <v>1948</v>
      </c>
      <c r="H2617">
        <v>93</v>
      </c>
    </row>
    <row r="2618" spans="1:8" ht="273.60000000000002" hidden="1" x14ac:dyDescent="0.3">
      <c r="A2618" t="s">
        <v>8734</v>
      </c>
      <c r="B2618">
        <v>-1982</v>
      </c>
      <c r="C2618" s="1" t="s">
        <v>86</v>
      </c>
      <c r="D2618">
        <v>7.6</v>
      </c>
      <c r="E2618" s="1" t="s">
        <v>8735</v>
      </c>
      <c r="F2618" s="1" t="s">
        <v>8736</v>
      </c>
      <c r="G2618" s="2">
        <v>3065</v>
      </c>
      <c r="H2618">
        <v>108</v>
      </c>
    </row>
    <row r="2619" spans="1:8" hidden="1" x14ac:dyDescent="0.3">
      <c r="A2619" t="s">
        <v>8737</v>
      </c>
      <c r="B2619">
        <v>-1955</v>
      </c>
      <c r="C2619" s="1" t="s">
        <v>4189</v>
      </c>
      <c r="D2619">
        <v>7.4</v>
      </c>
      <c r="E2619" s="1" t="s">
        <v>8738</v>
      </c>
      <c r="F2619" s="1" t="s">
        <v>8739</v>
      </c>
      <c r="G2619" s="2">
        <v>7024</v>
      </c>
      <c r="H2619">
        <v>87</v>
      </c>
    </row>
    <row r="2620" spans="1:8" ht="374.4" hidden="1" x14ac:dyDescent="0.3">
      <c r="A2620" t="s">
        <v>8740</v>
      </c>
      <c r="B2620" t="s">
        <v>33</v>
      </c>
      <c r="C2620" s="1" t="s">
        <v>47</v>
      </c>
      <c r="D2620">
        <v>6.2</v>
      </c>
      <c r="E2620" s="1" t="s">
        <v>8741</v>
      </c>
      <c r="F2620" s="1" t="s">
        <v>8742</v>
      </c>
      <c r="G2620" s="2">
        <v>1169</v>
      </c>
    </row>
    <row r="2621" spans="1:8" hidden="1" x14ac:dyDescent="0.3">
      <c r="A2621" t="s">
        <v>8743</v>
      </c>
      <c r="C2621" s="1" t="s">
        <v>47</v>
      </c>
      <c r="E2621" s="1" t="s">
        <v>8744</v>
      </c>
      <c r="F2621" s="1" t="s">
        <v>8745</v>
      </c>
    </row>
    <row r="2622" spans="1:8" hidden="1" x14ac:dyDescent="0.3">
      <c r="A2622" t="s">
        <v>8746</v>
      </c>
      <c r="B2622">
        <v>-2020</v>
      </c>
      <c r="C2622" s="1" t="s">
        <v>68</v>
      </c>
      <c r="D2622">
        <v>7.2</v>
      </c>
      <c r="E2622" s="1" t="s">
        <v>8747</v>
      </c>
      <c r="F2622" s="1" t="s">
        <v>8748</v>
      </c>
      <c r="G2622">
        <v>568</v>
      </c>
      <c r="H2622">
        <v>116</v>
      </c>
    </row>
    <row r="2623" spans="1:8" hidden="1" x14ac:dyDescent="0.3">
      <c r="A2623" t="s">
        <v>8749</v>
      </c>
      <c r="B2623" t="s">
        <v>1585</v>
      </c>
      <c r="C2623" s="1" t="s">
        <v>625</v>
      </c>
      <c r="D2623">
        <v>4.8</v>
      </c>
      <c r="E2623" s="1" t="s">
        <v>8750</v>
      </c>
      <c r="F2623" s="1" t="s">
        <v>8751</v>
      </c>
      <c r="G2623" s="2">
        <v>7495</v>
      </c>
      <c r="H2623">
        <v>93</v>
      </c>
    </row>
    <row r="2624" spans="1:8" hidden="1" x14ac:dyDescent="0.3">
      <c r="A2624" t="s">
        <v>8752</v>
      </c>
      <c r="B2624" t="s">
        <v>3724</v>
      </c>
      <c r="C2624" s="1" t="s">
        <v>3609</v>
      </c>
      <c r="D2624">
        <v>7.4</v>
      </c>
      <c r="E2624" s="1" t="s">
        <v>8753</v>
      </c>
      <c r="F2624" s="1" t="s">
        <v>8754</v>
      </c>
      <c r="G2624" s="2">
        <v>7026</v>
      </c>
      <c r="H2624">
        <v>40</v>
      </c>
    </row>
    <row r="2625" spans="1:8" hidden="1" x14ac:dyDescent="0.3">
      <c r="A2625" t="s">
        <v>8755</v>
      </c>
      <c r="B2625">
        <v>-2016</v>
      </c>
      <c r="C2625" s="1" t="s">
        <v>3454</v>
      </c>
      <c r="D2625">
        <v>5.2</v>
      </c>
      <c r="E2625" s="1" t="s">
        <v>8756</v>
      </c>
      <c r="F2625" s="1" t="s">
        <v>8757</v>
      </c>
      <c r="G2625" s="2">
        <v>2118</v>
      </c>
      <c r="H2625">
        <v>108</v>
      </c>
    </row>
    <row r="2626" spans="1:8" hidden="1" x14ac:dyDescent="0.3">
      <c r="A2626" t="s">
        <v>8758</v>
      </c>
      <c r="B2626" t="s">
        <v>5962</v>
      </c>
      <c r="C2626" s="1" t="s">
        <v>5271</v>
      </c>
      <c r="D2626">
        <v>5.7</v>
      </c>
      <c r="E2626" s="1" t="s">
        <v>8759</v>
      </c>
      <c r="F2626" s="1" t="s">
        <v>8760</v>
      </c>
      <c r="G2626" s="2">
        <v>3759</v>
      </c>
      <c r="H2626">
        <v>80</v>
      </c>
    </row>
    <row r="2627" spans="1:8" hidden="1" x14ac:dyDescent="0.3">
      <c r="A2627" t="s">
        <v>8761</v>
      </c>
      <c r="B2627">
        <v>-2016</v>
      </c>
      <c r="C2627" s="1" t="s">
        <v>801</v>
      </c>
      <c r="D2627">
        <v>7.2</v>
      </c>
      <c r="E2627" s="1" t="s">
        <v>8762</v>
      </c>
      <c r="F2627" s="1" t="s">
        <v>8763</v>
      </c>
      <c r="G2627" s="2">
        <v>7942</v>
      </c>
      <c r="H2627">
        <v>104</v>
      </c>
    </row>
    <row r="2628" spans="1:8" hidden="1" x14ac:dyDescent="0.3">
      <c r="A2628" t="s">
        <v>8764</v>
      </c>
      <c r="B2628">
        <v>-2019</v>
      </c>
      <c r="C2628" s="1" t="s">
        <v>8765</v>
      </c>
      <c r="D2628">
        <v>5.4</v>
      </c>
      <c r="E2628" s="1" t="s">
        <v>8766</v>
      </c>
      <c r="F2628" s="1" t="s">
        <v>8767</v>
      </c>
      <c r="G2628" s="2">
        <v>5594</v>
      </c>
      <c r="H2628">
        <v>84</v>
      </c>
    </row>
    <row r="2629" spans="1:8" ht="259.2" hidden="1" x14ac:dyDescent="0.3">
      <c r="A2629" t="s">
        <v>8768</v>
      </c>
      <c r="B2629" t="s">
        <v>709</v>
      </c>
      <c r="C2629" s="1" t="s">
        <v>801</v>
      </c>
      <c r="D2629">
        <v>7.6</v>
      </c>
      <c r="E2629" s="1" t="s">
        <v>8769</v>
      </c>
      <c r="F2629" s="1" t="s">
        <v>8770</v>
      </c>
      <c r="G2629" s="2">
        <v>3123</v>
      </c>
      <c r="H2629">
        <v>59</v>
      </c>
    </row>
    <row r="2630" spans="1:8" ht="230.4" hidden="1" x14ac:dyDescent="0.3">
      <c r="A2630" t="s">
        <v>8771</v>
      </c>
      <c r="B2630" t="s">
        <v>33</v>
      </c>
      <c r="C2630" s="1" t="s">
        <v>6619</v>
      </c>
      <c r="D2630">
        <v>2.5</v>
      </c>
      <c r="E2630" s="1" t="s">
        <v>8772</v>
      </c>
      <c r="F2630" s="1" t="s">
        <v>8773</v>
      </c>
      <c r="G2630" s="2">
        <v>3004</v>
      </c>
      <c r="H2630">
        <v>30</v>
      </c>
    </row>
    <row r="2631" spans="1:8" hidden="1" x14ac:dyDescent="0.3">
      <c r="A2631" t="s">
        <v>8774</v>
      </c>
      <c r="B2631">
        <v>-2018</v>
      </c>
      <c r="C2631" s="1" t="s">
        <v>5867</v>
      </c>
      <c r="D2631">
        <v>8</v>
      </c>
      <c r="E2631" s="1" t="s">
        <v>8775</v>
      </c>
      <c r="F2631" s="1" t="s">
        <v>8776</v>
      </c>
      <c r="G2631" s="2">
        <v>1551</v>
      </c>
      <c r="H2631">
        <v>24</v>
      </c>
    </row>
    <row r="2632" spans="1:8" ht="230.4" hidden="1" x14ac:dyDescent="0.3">
      <c r="A2632" t="s">
        <v>8777</v>
      </c>
      <c r="B2632">
        <v>-2017</v>
      </c>
      <c r="C2632" s="1" t="s">
        <v>47</v>
      </c>
      <c r="D2632">
        <v>5.0999999999999996</v>
      </c>
      <c r="E2632" s="1" t="s">
        <v>8778</v>
      </c>
      <c r="F2632" s="1" t="s">
        <v>8779</v>
      </c>
      <c r="G2632" s="2">
        <v>1280</v>
      </c>
      <c r="H2632">
        <v>88</v>
      </c>
    </row>
    <row r="2633" spans="1:8" hidden="1" x14ac:dyDescent="0.3">
      <c r="A2633" t="s">
        <v>8780</v>
      </c>
      <c r="B2633" t="s">
        <v>8781</v>
      </c>
      <c r="C2633" s="1" t="s">
        <v>5244</v>
      </c>
      <c r="D2633">
        <v>7.2</v>
      </c>
      <c r="E2633" s="1" t="s">
        <v>8782</v>
      </c>
      <c r="F2633" s="1" t="s">
        <v>8783</v>
      </c>
      <c r="G2633" s="2">
        <v>10644</v>
      </c>
      <c r="H2633">
        <v>22</v>
      </c>
    </row>
    <row r="2634" spans="1:8" ht="144" hidden="1" x14ac:dyDescent="0.3">
      <c r="A2634" t="s">
        <v>8784</v>
      </c>
      <c r="B2634" t="s">
        <v>14</v>
      </c>
      <c r="C2634" s="1" t="s">
        <v>25</v>
      </c>
      <c r="E2634" s="1" t="s">
        <v>6365</v>
      </c>
      <c r="F2634" s="1" t="s">
        <v>8785</v>
      </c>
      <c r="H2634">
        <v>30</v>
      </c>
    </row>
    <row r="2635" spans="1:8" hidden="1" x14ac:dyDescent="0.3">
      <c r="A2635" t="s">
        <v>8786</v>
      </c>
      <c r="B2635">
        <v>-2014</v>
      </c>
      <c r="C2635" s="1" t="s">
        <v>1975</v>
      </c>
      <c r="D2635">
        <v>4.9000000000000004</v>
      </c>
      <c r="E2635" s="1" t="s">
        <v>8787</v>
      </c>
      <c r="F2635" s="1" t="s">
        <v>8788</v>
      </c>
      <c r="G2635" s="2">
        <v>3108</v>
      </c>
      <c r="H2635">
        <v>90</v>
      </c>
    </row>
    <row r="2636" spans="1:8" hidden="1" x14ac:dyDescent="0.3">
      <c r="A2636" t="s">
        <v>8789</v>
      </c>
      <c r="B2636">
        <v>-2022</v>
      </c>
      <c r="C2636" s="1" t="s">
        <v>1866</v>
      </c>
      <c r="E2636" s="1" t="s">
        <v>8790</v>
      </c>
      <c r="F2636" s="1" t="s">
        <v>8791</v>
      </c>
    </row>
    <row r="2637" spans="1:8" ht="316.8" hidden="1" x14ac:dyDescent="0.3">
      <c r="A2637" t="s">
        <v>8792</v>
      </c>
      <c r="B2637" t="s">
        <v>542</v>
      </c>
      <c r="C2637" s="1" t="s">
        <v>639</v>
      </c>
      <c r="D2637">
        <v>6.9</v>
      </c>
      <c r="E2637" s="1" t="s">
        <v>8793</v>
      </c>
      <c r="F2637" s="1" t="s">
        <v>118</v>
      </c>
      <c r="G2637">
        <v>469</v>
      </c>
      <c r="H2637">
        <v>7</v>
      </c>
    </row>
    <row r="2638" spans="1:8" ht="331.2" hidden="1" x14ac:dyDescent="0.3">
      <c r="A2638" t="s">
        <v>8794</v>
      </c>
      <c r="B2638">
        <v>-2017</v>
      </c>
      <c r="C2638" s="1" t="s">
        <v>38</v>
      </c>
      <c r="D2638">
        <v>7.8</v>
      </c>
      <c r="E2638" s="1" t="s">
        <v>8795</v>
      </c>
      <c r="F2638" s="1" t="s">
        <v>8796</v>
      </c>
      <c r="G2638">
        <v>388</v>
      </c>
    </row>
    <row r="2639" spans="1:8" hidden="1" x14ac:dyDescent="0.3">
      <c r="A2639" t="s">
        <v>8797</v>
      </c>
      <c r="B2639">
        <v>-2018</v>
      </c>
      <c r="C2639" s="1" t="s">
        <v>494</v>
      </c>
      <c r="D2639">
        <v>4.5</v>
      </c>
      <c r="E2639" s="1" t="s">
        <v>8798</v>
      </c>
      <c r="F2639" s="1" t="s">
        <v>8799</v>
      </c>
      <c r="G2639" s="2">
        <v>3681</v>
      </c>
      <c r="H2639">
        <v>90</v>
      </c>
    </row>
    <row r="2640" spans="1:8" ht="230.4" hidden="1" x14ac:dyDescent="0.3">
      <c r="A2640" t="s">
        <v>8800</v>
      </c>
      <c r="B2640" t="s">
        <v>51</v>
      </c>
      <c r="C2640" s="1" t="s">
        <v>43</v>
      </c>
      <c r="D2640">
        <v>7.2</v>
      </c>
      <c r="E2640" s="1" t="s">
        <v>8801</v>
      </c>
      <c r="F2640" s="1" t="s">
        <v>8802</v>
      </c>
      <c r="G2640" s="2">
        <v>3576</v>
      </c>
      <c r="H2640">
        <v>39</v>
      </c>
    </row>
    <row r="2641" spans="1:8" hidden="1" x14ac:dyDescent="0.3">
      <c r="A2641" t="s">
        <v>8803</v>
      </c>
      <c r="B2641">
        <v>-2020</v>
      </c>
      <c r="C2641" s="1" t="s">
        <v>801</v>
      </c>
      <c r="D2641">
        <v>8.1999999999999993</v>
      </c>
      <c r="E2641" s="1" t="s">
        <v>8804</v>
      </c>
      <c r="F2641" s="1" t="s">
        <v>8805</v>
      </c>
      <c r="G2641" s="2">
        <v>3690</v>
      </c>
      <c r="H2641">
        <v>290</v>
      </c>
    </row>
    <row r="2642" spans="1:8" ht="172.8" hidden="1" x14ac:dyDescent="0.3">
      <c r="A2642" t="s">
        <v>8806</v>
      </c>
      <c r="B2642" t="s">
        <v>278</v>
      </c>
      <c r="C2642" s="1" t="s">
        <v>349</v>
      </c>
      <c r="D2642">
        <v>7.9</v>
      </c>
      <c r="E2642" s="1" t="s">
        <v>8807</v>
      </c>
      <c r="F2642" s="1" t="s">
        <v>8808</v>
      </c>
      <c r="G2642">
        <v>875</v>
      </c>
      <c r="H2642">
        <v>24</v>
      </c>
    </row>
    <row r="2643" spans="1:8" hidden="1" x14ac:dyDescent="0.3">
      <c r="A2643" t="s">
        <v>8809</v>
      </c>
      <c r="B2643">
        <v>-2018</v>
      </c>
      <c r="C2643" s="1" t="s">
        <v>104</v>
      </c>
      <c r="D2643">
        <v>7.2</v>
      </c>
      <c r="E2643" s="1" t="s">
        <v>8810</v>
      </c>
      <c r="F2643" s="1" t="s">
        <v>8811</v>
      </c>
      <c r="G2643" s="2">
        <v>7730</v>
      </c>
      <c r="H2643">
        <v>133</v>
      </c>
    </row>
    <row r="2644" spans="1:8" hidden="1" x14ac:dyDescent="0.3">
      <c r="A2644" t="s">
        <v>8812</v>
      </c>
      <c r="B2644">
        <v>-2016</v>
      </c>
      <c r="C2644" s="1" t="s">
        <v>113</v>
      </c>
      <c r="D2644">
        <v>6.7</v>
      </c>
      <c r="E2644" s="1" t="s">
        <v>8813</v>
      </c>
      <c r="F2644" s="1" t="s">
        <v>8814</v>
      </c>
      <c r="G2644" s="2">
        <v>3309</v>
      </c>
      <c r="H2644">
        <v>60</v>
      </c>
    </row>
    <row r="2645" spans="1:8" ht="259.2" hidden="1" x14ac:dyDescent="0.3">
      <c r="A2645" t="s">
        <v>8815</v>
      </c>
      <c r="B2645" t="s">
        <v>33</v>
      </c>
      <c r="C2645" s="1" t="s">
        <v>6240</v>
      </c>
      <c r="D2645">
        <v>6.8</v>
      </c>
      <c r="E2645" s="1" t="s">
        <v>8816</v>
      </c>
      <c r="F2645" s="1" t="s">
        <v>8817</v>
      </c>
      <c r="G2645" s="2">
        <v>3560</v>
      </c>
      <c r="H2645">
        <v>22</v>
      </c>
    </row>
    <row r="2646" spans="1:8" ht="374.4" hidden="1" x14ac:dyDescent="0.3">
      <c r="A2646" t="s">
        <v>8818</v>
      </c>
      <c r="B2646" t="s">
        <v>8819</v>
      </c>
      <c r="C2646" s="1" t="s">
        <v>1243</v>
      </c>
      <c r="E2646" s="1" t="s">
        <v>8820</v>
      </c>
      <c r="F2646" s="1" t="s">
        <v>8821</v>
      </c>
    </row>
    <row r="2647" spans="1:8" ht="230.4" hidden="1" x14ac:dyDescent="0.3">
      <c r="A2647" t="s">
        <v>8822</v>
      </c>
      <c r="B2647">
        <v>-1999</v>
      </c>
      <c r="C2647" s="1" t="s">
        <v>3135</v>
      </c>
      <c r="D2647">
        <v>7.2</v>
      </c>
      <c r="E2647" s="1" t="s">
        <v>8823</v>
      </c>
      <c r="F2647" s="1" t="s">
        <v>8824</v>
      </c>
      <c r="G2647" s="2">
        <v>12928</v>
      </c>
      <c r="H2647">
        <v>104</v>
      </c>
    </row>
    <row r="2648" spans="1:8" hidden="1" x14ac:dyDescent="0.3">
      <c r="A2648" t="s">
        <v>8825</v>
      </c>
      <c r="B2648">
        <v>-2016</v>
      </c>
      <c r="C2648" s="1" t="s">
        <v>1099</v>
      </c>
      <c r="D2648">
        <v>7.9</v>
      </c>
      <c r="E2648" s="1" t="s">
        <v>8826</v>
      </c>
      <c r="F2648" s="1" t="s">
        <v>8827</v>
      </c>
      <c r="G2648" s="2">
        <v>1479</v>
      </c>
      <c r="H2648">
        <v>70</v>
      </c>
    </row>
    <row r="2649" spans="1:8" ht="345.6" hidden="1" x14ac:dyDescent="0.3">
      <c r="A2649" t="s">
        <v>8828</v>
      </c>
      <c r="B2649">
        <v>-2017</v>
      </c>
      <c r="C2649" s="1" t="s">
        <v>113</v>
      </c>
      <c r="D2649">
        <v>6.9</v>
      </c>
      <c r="E2649" s="1" t="s">
        <v>8829</v>
      </c>
      <c r="F2649" s="1" t="s">
        <v>8830</v>
      </c>
      <c r="G2649" s="2">
        <v>1016</v>
      </c>
      <c r="H2649">
        <v>104</v>
      </c>
    </row>
    <row r="2650" spans="1:8" ht="230.4" hidden="1" x14ac:dyDescent="0.3">
      <c r="A2650" t="s">
        <v>8831</v>
      </c>
      <c r="B2650" t="s">
        <v>33</v>
      </c>
      <c r="C2650" s="1" t="s">
        <v>984</v>
      </c>
      <c r="D2650">
        <v>6.2</v>
      </c>
      <c r="E2650" s="1" t="s">
        <v>8832</v>
      </c>
      <c r="F2650" s="1" t="s">
        <v>8833</v>
      </c>
      <c r="G2650" s="2">
        <v>2785</v>
      </c>
    </row>
    <row r="2651" spans="1:8" hidden="1" x14ac:dyDescent="0.3">
      <c r="A2651" t="s">
        <v>8834</v>
      </c>
      <c r="B2651">
        <v>-2018</v>
      </c>
      <c r="C2651" s="1" t="s">
        <v>3225</v>
      </c>
      <c r="D2651">
        <v>7.9</v>
      </c>
      <c r="E2651" s="1" t="s">
        <v>8835</v>
      </c>
      <c r="F2651" s="1" t="s">
        <v>8836</v>
      </c>
      <c r="G2651" s="2">
        <v>3407</v>
      </c>
      <c r="H2651">
        <v>45</v>
      </c>
    </row>
    <row r="2652" spans="1:8" hidden="1" x14ac:dyDescent="0.3">
      <c r="A2652" t="s">
        <v>8837</v>
      </c>
      <c r="B2652">
        <v>-2011</v>
      </c>
      <c r="C2652" s="1" t="s">
        <v>1119</v>
      </c>
      <c r="D2652">
        <v>5.0999999999999996</v>
      </c>
      <c r="E2652" s="1" t="s">
        <v>8838</v>
      </c>
      <c r="F2652" s="1" t="s">
        <v>8839</v>
      </c>
      <c r="G2652" s="2">
        <v>10586</v>
      </c>
      <c r="H2652">
        <v>91</v>
      </c>
    </row>
    <row r="2653" spans="1:8" ht="187.2" hidden="1" x14ac:dyDescent="0.3">
      <c r="A2653" t="s">
        <v>8840</v>
      </c>
      <c r="B2653" t="s">
        <v>51</v>
      </c>
      <c r="C2653" s="1" t="s">
        <v>47</v>
      </c>
      <c r="D2653">
        <v>4.5</v>
      </c>
      <c r="E2653" s="1" t="s">
        <v>8841</v>
      </c>
      <c r="F2653" s="1" t="s">
        <v>8842</v>
      </c>
      <c r="G2653">
        <v>270</v>
      </c>
    </row>
    <row r="2654" spans="1:8" hidden="1" x14ac:dyDescent="0.3">
      <c r="A2654" t="s">
        <v>8843</v>
      </c>
      <c r="B2654">
        <v>-2017</v>
      </c>
      <c r="C2654" s="1" t="s">
        <v>3505</v>
      </c>
      <c r="D2654">
        <v>5.6</v>
      </c>
      <c r="E2654" s="1" t="s">
        <v>8844</v>
      </c>
      <c r="F2654" s="1" t="s">
        <v>8845</v>
      </c>
      <c r="G2654">
        <v>239</v>
      </c>
    </row>
    <row r="2655" spans="1:8" ht="345.6" hidden="1" x14ac:dyDescent="0.3">
      <c r="A2655" t="s">
        <v>8846</v>
      </c>
      <c r="B2655">
        <v>-2021</v>
      </c>
      <c r="C2655" s="1" t="s">
        <v>8847</v>
      </c>
      <c r="D2655">
        <v>8.5</v>
      </c>
      <c r="E2655" s="1" t="s">
        <v>8848</v>
      </c>
      <c r="F2655" s="1" t="s">
        <v>8849</v>
      </c>
      <c r="G2655" s="2">
        <v>1259</v>
      </c>
      <c r="H2655">
        <v>173</v>
      </c>
    </row>
    <row r="2656" spans="1:8" ht="273.60000000000002" hidden="1" x14ac:dyDescent="0.3">
      <c r="A2656" t="s">
        <v>8850</v>
      </c>
      <c r="B2656" t="s">
        <v>1239</v>
      </c>
      <c r="C2656" s="1" t="s">
        <v>47</v>
      </c>
      <c r="D2656">
        <v>7.5</v>
      </c>
      <c r="E2656" s="1" t="s">
        <v>8851</v>
      </c>
      <c r="F2656" s="1" t="s">
        <v>8852</v>
      </c>
      <c r="G2656" s="2">
        <v>2408</v>
      </c>
    </row>
    <row r="2657" spans="1:8" ht="172.8" hidden="1" x14ac:dyDescent="0.3">
      <c r="A2657" t="s">
        <v>8853</v>
      </c>
      <c r="B2657" t="s">
        <v>278</v>
      </c>
      <c r="C2657" s="1" t="s">
        <v>8854</v>
      </c>
      <c r="D2657">
        <v>7.1</v>
      </c>
      <c r="E2657" s="1" t="s">
        <v>8855</v>
      </c>
      <c r="F2657" s="1" t="s">
        <v>8856</v>
      </c>
      <c r="G2657" s="2">
        <v>1653</v>
      </c>
      <c r="H2657">
        <v>30</v>
      </c>
    </row>
    <row r="2658" spans="1:8" ht="259.2" hidden="1" x14ac:dyDescent="0.3">
      <c r="A2658" t="s">
        <v>8857</v>
      </c>
      <c r="B2658" t="s">
        <v>5852</v>
      </c>
      <c r="C2658" s="1" t="s">
        <v>248</v>
      </c>
      <c r="E2658" s="1" t="s">
        <v>8858</v>
      </c>
      <c r="F2658" s="1" t="s">
        <v>8859</v>
      </c>
      <c r="H2658">
        <v>104</v>
      </c>
    </row>
    <row r="2659" spans="1:8" hidden="1" x14ac:dyDescent="0.3">
      <c r="A2659" t="s">
        <v>8860</v>
      </c>
      <c r="B2659" t="s">
        <v>493</v>
      </c>
      <c r="C2659" s="1" t="s">
        <v>47</v>
      </c>
      <c r="D2659">
        <v>5.7</v>
      </c>
      <c r="E2659" s="1" t="s">
        <v>8861</v>
      </c>
      <c r="F2659" s="1" t="s">
        <v>8862</v>
      </c>
      <c r="G2659" s="2">
        <v>2651</v>
      </c>
      <c r="H2659">
        <v>89</v>
      </c>
    </row>
    <row r="2660" spans="1:8" ht="331.2" hidden="1" x14ac:dyDescent="0.3">
      <c r="A2660" t="s">
        <v>8863</v>
      </c>
      <c r="B2660">
        <v>-2011</v>
      </c>
      <c r="C2660" s="1" t="s">
        <v>34</v>
      </c>
      <c r="D2660">
        <v>4.4000000000000004</v>
      </c>
      <c r="E2660" s="1" t="s">
        <v>8864</v>
      </c>
      <c r="F2660" s="1" t="s">
        <v>8865</v>
      </c>
      <c r="G2660" s="2">
        <v>3438</v>
      </c>
      <c r="H2660">
        <v>90</v>
      </c>
    </row>
    <row r="2661" spans="1:8" ht="230.4" hidden="1" x14ac:dyDescent="0.3">
      <c r="A2661" t="s">
        <v>8866</v>
      </c>
      <c r="B2661" t="s">
        <v>95</v>
      </c>
      <c r="C2661" s="1" t="s">
        <v>7637</v>
      </c>
      <c r="D2661">
        <v>7.2</v>
      </c>
      <c r="E2661" s="1" t="s">
        <v>8867</v>
      </c>
      <c r="F2661" s="1" t="s">
        <v>8868</v>
      </c>
      <c r="G2661" s="2">
        <v>1165</v>
      </c>
      <c r="H2661">
        <v>24</v>
      </c>
    </row>
    <row r="2662" spans="1:8" ht="374.4" hidden="1" x14ac:dyDescent="0.3">
      <c r="A2662" t="s">
        <v>8869</v>
      </c>
      <c r="B2662" t="s">
        <v>8870</v>
      </c>
      <c r="C2662" s="1" t="s">
        <v>38</v>
      </c>
      <c r="D2662">
        <v>7.7</v>
      </c>
      <c r="E2662" s="1" t="s">
        <v>8871</v>
      </c>
      <c r="F2662" s="1" t="s">
        <v>8872</v>
      </c>
      <c r="G2662">
        <v>910</v>
      </c>
      <c r="H2662">
        <v>70</v>
      </c>
    </row>
    <row r="2663" spans="1:8" ht="331.2" hidden="1" x14ac:dyDescent="0.3">
      <c r="A2663" t="s">
        <v>8873</v>
      </c>
      <c r="B2663" t="s">
        <v>473</v>
      </c>
      <c r="C2663" s="1" t="s">
        <v>435</v>
      </c>
      <c r="D2663">
        <v>6.4</v>
      </c>
      <c r="E2663" s="1" t="s">
        <v>8874</v>
      </c>
      <c r="F2663" s="1" t="s">
        <v>8875</v>
      </c>
      <c r="G2663" s="2">
        <v>1310</v>
      </c>
      <c r="H2663">
        <v>25</v>
      </c>
    </row>
    <row r="2664" spans="1:8" ht="230.4" hidden="1" x14ac:dyDescent="0.3">
      <c r="A2664" t="s">
        <v>8876</v>
      </c>
      <c r="B2664" t="s">
        <v>278</v>
      </c>
      <c r="C2664" s="1" t="s">
        <v>1017</v>
      </c>
      <c r="D2664">
        <v>7.1</v>
      </c>
      <c r="E2664" s="1" t="s">
        <v>8877</v>
      </c>
      <c r="F2664" s="1" t="s">
        <v>8878</v>
      </c>
      <c r="G2664">
        <v>385</v>
      </c>
      <c r="H2664">
        <v>42</v>
      </c>
    </row>
    <row r="2665" spans="1:8" hidden="1" x14ac:dyDescent="0.3">
      <c r="A2665" t="s">
        <v>8879</v>
      </c>
      <c r="B2665">
        <v>-2019</v>
      </c>
      <c r="C2665" s="1" t="s">
        <v>5820</v>
      </c>
      <c r="D2665">
        <v>4.3</v>
      </c>
      <c r="E2665" s="1" t="s">
        <v>8880</v>
      </c>
      <c r="F2665" s="1" t="s">
        <v>8881</v>
      </c>
      <c r="G2665" s="2">
        <v>2131</v>
      </c>
      <c r="H2665">
        <v>107</v>
      </c>
    </row>
    <row r="2666" spans="1:8" ht="345.6" hidden="1" x14ac:dyDescent="0.3">
      <c r="A2666" t="s">
        <v>8882</v>
      </c>
      <c r="B2666" t="s">
        <v>3660</v>
      </c>
      <c r="C2666" s="1" t="s">
        <v>2907</v>
      </c>
      <c r="D2666">
        <v>8.3000000000000007</v>
      </c>
      <c r="E2666" s="1" t="s">
        <v>8883</v>
      </c>
      <c r="F2666" s="1" t="s">
        <v>8884</v>
      </c>
      <c r="G2666" s="2">
        <v>4522</v>
      </c>
      <c r="H2666">
        <v>30</v>
      </c>
    </row>
    <row r="2667" spans="1:8" ht="374.4" hidden="1" x14ac:dyDescent="0.3">
      <c r="A2667" t="s">
        <v>8885</v>
      </c>
      <c r="B2667" t="s">
        <v>108</v>
      </c>
      <c r="C2667" s="1" t="s">
        <v>1017</v>
      </c>
      <c r="D2667">
        <v>7.1</v>
      </c>
      <c r="E2667" s="1" t="s">
        <v>8886</v>
      </c>
      <c r="F2667" s="1" t="s">
        <v>8887</v>
      </c>
      <c r="G2667">
        <v>963</v>
      </c>
      <c r="H2667">
        <v>43</v>
      </c>
    </row>
    <row r="2668" spans="1:8" hidden="1" x14ac:dyDescent="0.3">
      <c r="A2668" t="s">
        <v>8888</v>
      </c>
      <c r="B2668">
        <v>-2019</v>
      </c>
      <c r="C2668" s="1" t="s">
        <v>801</v>
      </c>
      <c r="D2668">
        <v>6.4</v>
      </c>
      <c r="E2668" s="1" t="s">
        <v>8889</v>
      </c>
      <c r="F2668" s="1" t="s">
        <v>8890</v>
      </c>
      <c r="G2668" s="2">
        <v>3223</v>
      </c>
      <c r="H2668">
        <v>249</v>
      </c>
    </row>
    <row r="2669" spans="1:8" hidden="1" x14ac:dyDescent="0.3">
      <c r="A2669" t="s">
        <v>8891</v>
      </c>
      <c r="B2669">
        <v>-2019</v>
      </c>
      <c r="C2669" s="1" t="s">
        <v>120</v>
      </c>
      <c r="D2669">
        <v>7.5</v>
      </c>
      <c r="E2669" s="1" t="s">
        <v>8892</v>
      </c>
      <c r="F2669" s="1" t="s">
        <v>8893</v>
      </c>
      <c r="G2669">
        <v>357</v>
      </c>
      <c r="H2669">
        <v>80</v>
      </c>
    </row>
    <row r="2670" spans="1:8" hidden="1" x14ac:dyDescent="0.3">
      <c r="A2670" t="s">
        <v>8894</v>
      </c>
      <c r="B2670">
        <v>-2020</v>
      </c>
      <c r="C2670" s="1" t="s">
        <v>38</v>
      </c>
      <c r="D2670">
        <v>6.7</v>
      </c>
      <c r="E2670" s="1" t="s">
        <v>8895</v>
      </c>
      <c r="F2670" s="1" t="s">
        <v>8896</v>
      </c>
      <c r="G2670">
        <v>223</v>
      </c>
      <c r="H2670">
        <v>70</v>
      </c>
    </row>
    <row r="2671" spans="1:8" ht="216" hidden="1" x14ac:dyDescent="0.3">
      <c r="A2671" t="s">
        <v>8897</v>
      </c>
      <c r="B2671" t="s">
        <v>14</v>
      </c>
      <c r="C2671" s="1" t="s">
        <v>349</v>
      </c>
      <c r="E2671" s="1" t="s">
        <v>8898</v>
      </c>
      <c r="F2671" s="1" t="s">
        <v>8899</v>
      </c>
      <c r="H2671">
        <v>30</v>
      </c>
    </row>
    <row r="2672" spans="1:8" ht="187.2" hidden="1" x14ac:dyDescent="0.3">
      <c r="A2672" t="s">
        <v>8900</v>
      </c>
      <c r="B2672" t="s">
        <v>85</v>
      </c>
      <c r="C2672" s="1" t="s">
        <v>435</v>
      </c>
      <c r="D2672">
        <v>5.4</v>
      </c>
      <c r="E2672" s="1" t="s">
        <v>8901</v>
      </c>
      <c r="F2672" s="1" t="s">
        <v>8902</v>
      </c>
      <c r="G2672" s="2">
        <v>1141</v>
      </c>
      <c r="H2672">
        <v>24</v>
      </c>
    </row>
    <row r="2673" spans="1:9" ht="187.2" hidden="1" x14ac:dyDescent="0.3">
      <c r="A2673" t="s">
        <v>8903</v>
      </c>
      <c r="B2673" t="s">
        <v>51</v>
      </c>
      <c r="C2673" s="1" t="s">
        <v>104</v>
      </c>
      <c r="D2673">
        <v>8.1999999999999993</v>
      </c>
      <c r="E2673" s="1" t="s">
        <v>8904</v>
      </c>
      <c r="F2673" s="1" t="s">
        <v>8905</v>
      </c>
      <c r="G2673">
        <v>427</v>
      </c>
      <c r="H2673">
        <v>65</v>
      </c>
    </row>
    <row r="2674" spans="1:9" ht="244.8" hidden="1" x14ac:dyDescent="0.3">
      <c r="A2674" t="s">
        <v>8906</v>
      </c>
      <c r="B2674" t="s">
        <v>51</v>
      </c>
      <c r="C2674" s="1" t="s">
        <v>1017</v>
      </c>
      <c r="D2674">
        <v>5.7</v>
      </c>
      <c r="E2674" s="1" t="s">
        <v>8907</v>
      </c>
      <c r="F2674" s="1" t="s">
        <v>8908</v>
      </c>
      <c r="G2674">
        <v>350</v>
      </c>
    </row>
    <row r="2675" spans="1:9" ht="172.8" hidden="1" x14ac:dyDescent="0.3">
      <c r="A2675" t="s">
        <v>8909</v>
      </c>
      <c r="B2675" t="s">
        <v>247</v>
      </c>
      <c r="C2675" s="1" t="s">
        <v>3135</v>
      </c>
      <c r="D2675">
        <v>5.5</v>
      </c>
      <c r="E2675" s="1" t="s">
        <v>8910</v>
      </c>
      <c r="F2675" s="1" t="s">
        <v>8911</v>
      </c>
      <c r="G2675">
        <v>579</v>
      </c>
      <c r="H2675">
        <v>21</v>
      </c>
    </row>
    <row r="2676" spans="1:9" hidden="1" x14ac:dyDescent="0.3">
      <c r="A2676" t="s">
        <v>8912</v>
      </c>
      <c r="C2676" s="1" t="s">
        <v>86</v>
      </c>
      <c r="E2676" s="1" t="s">
        <v>8913</v>
      </c>
      <c r="F2676" s="1" t="s">
        <v>8914</v>
      </c>
    </row>
    <row r="2677" spans="1:9" ht="244.8" hidden="1" x14ac:dyDescent="0.3">
      <c r="A2677" t="s">
        <v>8915</v>
      </c>
      <c r="B2677" t="s">
        <v>1629</v>
      </c>
      <c r="C2677" s="1" t="s">
        <v>47</v>
      </c>
      <c r="D2677">
        <v>5.8</v>
      </c>
      <c r="E2677" s="1" t="s">
        <v>8916</v>
      </c>
      <c r="F2677" s="1" t="s">
        <v>8917</v>
      </c>
      <c r="G2677" s="2">
        <v>4026</v>
      </c>
      <c r="H2677">
        <v>78</v>
      </c>
    </row>
    <row r="2678" spans="1:9" ht="244.8" hidden="1" x14ac:dyDescent="0.3">
      <c r="A2678" t="s">
        <v>8918</v>
      </c>
      <c r="B2678">
        <v>-2021</v>
      </c>
      <c r="C2678" s="1" t="s">
        <v>91</v>
      </c>
      <c r="D2678">
        <v>6.2</v>
      </c>
      <c r="E2678" s="1" t="s">
        <v>8919</v>
      </c>
      <c r="F2678" s="1" t="s">
        <v>8920</v>
      </c>
      <c r="G2678" s="2">
        <v>4193</v>
      </c>
      <c r="H2678">
        <v>113</v>
      </c>
    </row>
    <row r="2679" spans="1:9" hidden="1" x14ac:dyDescent="0.3">
      <c r="A2679" t="s">
        <v>8921</v>
      </c>
      <c r="B2679" t="s">
        <v>8922</v>
      </c>
      <c r="C2679" s="1" t="s">
        <v>1643</v>
      </c>
      <c r="D2679">
        <v>7.9</v>
      </c>
      <c r="E2679" s="1" t="s">
        <v>8923</v>
      </c>
      <c r="F2679" s="1" t="s">
        <v>8924</v>
      </c>
      <c r="G2679" s="2">
        <v>1630</v>
      </c>
      <c r="H2679">
        <v>77</v>
      </c>
    </row>
    <row r="2680" spans="1:9" ht="331.2" hidden="1" x14ac:dyDescent="0.3">
      <c r="A2680" t="s">
        <v>8925</v>
      </c>
      <c r="B2680" t="s">
        <v>14</v>
      </c>
      <c r="C2680" s="1" t="s">
        <v>1271</v>
      </c>
      <c r="E2680" s="1" t="s">
        <v>8926</v>
      </c>
      <c r="F2680" s="1" t="s">
        <v>8927</v>
      </c>
    </row>
    <row r="2681" spans="1:9" hidden="1" x14ac:dyDescent="0.3">
      <c r="A2681" t="s">
        <v>8928</v>
      </c>
      <c r="B2681">
        <v>-2018</v>
      </c>
      <c r="C2681" s="1" t="s">
        <v>1975</v>
      </c>
      <c r="D2681">
        <v>2.2000000000000002</v>
      </c>
      <c r="E2681" s="1" t="s">
        <v>8929</v>
      </c>
      <c r="F2681" s="1" t="s">
        <v>8930</v>
      </c>
      <c r="G2681" s="2">
        <v>2123</v>
      </c>
      <c r="H2681">
        <v>77</v>
      </c>
    </row>
    <row r="2682" spans="1:9" hidden="1" x14ac:dyDescent="0.3">
      <c r="A2682" t="s">
        <v>8931</v>
      </c>
      <c r="B2682">
        <v>-2016</v>
      </c>
      <c r="C2682" s="1" t="s">
        <v>2007</v>
      </c>
      <c r="D2682">
        <v>5.0999999999999996</v>
      </c>
      <c r="E2682" s="1" t="s">
        <v>8932</v>
      </c>
      <c r="F2682" s="1" t="s">
        <v>8933</v>
      </c>
      <c r="G2682" s="2">
        <v>1806</v>
      </c>
      <c r="H2682">
        <v>99</v>
      </c>
    </row>
    <row r="2683" spans="1:9" ht="316.8" hidden="1" x14ac:dyDescent="0.3">
      <c r="A2683" t="s">
        <v>8934</v>
      </c>
      <c r="B2683">
        <v>-2017</v>
      </c>
      <c r="C2683" s="1" t="s">
        <v>3278</v>
      </c>
      <c r="D2683">
        <v>6.2</v>
      </c>
      <c r="E2683" s="1" t="s">
        <v>8935</v>
      </c>
      <c r="F2683" s="1" t="s">
        <v>8936</v>
      </c>
      <c r="G2683" s="2">
        <v>2968</v>
      </c>
      <c r="H2683">
        <v>100</v>
      </c>
    </row>
    <row r="2684" spans="1:9" ht="244.8" hidden="1" x14ac:dyDescent="0.3">
      <c r="A2684" t="s">
        <v>8937</v>
      </c>
      <c r="B2684" t="s">
        <v>33</v>
      </c>
      <c r="C2684" s="1" t="s">
        <v>1017</v>
      </c>
      <c r="D2684">
        <v>5.7</v>
      </c>
      <c r="E2684" s="1" t="s">
        <v>8938</v>
      </c>
      <c r="F2684" s="1" t="s">
        <v>8939</v>
      </c>
      <c r="G2684" s="2">
        <v>3456</v>
      </c>
    </row>
    <row r="2685" spans="1:9" hidden="1" x14ac:dyDescent="0.3">
      <c r="A2685" t="s">
        <v>8940</v>
      </c>
      <c r="B2685">
        <v>-2016</v>
      </c>
      <c r="C2685" s="1" t="s">
        <v>91</v>
      </c>
      <c r="D2685">
        <v>5.9</v>
      </c>
      <c r="E2685" s="1" t="s">
        <v>8941</v>
      </c>
      <c r="F2685" s="1" t="s">
        <v>8942</v>
      </c>
      <c r="G2685" s="2">
        <v>1785</v>
      </c>
      <c r="H2685">
        <v>84</v>
      </c>
    </row>
    <row r="2686" spans="1:9" x14ac:dyDescent="0.3">
      <c r="A2686" t="s">
        <v>8943</v>
      </c>
      <c r="B2686">
        <v>-2016</v>
      </c>
      <c r="C2686" s="1" t="s">
        <v>959</v>
      </c>
      <c r="D2686">
        <v>6.4</v>
      </c>
      <c r="E2686" s="1" t="s">
        <v>8944</v>
      </c>
      <c r="F2686" s="1" t="s">
        <v>8945</v>
      </c>
      <c r="G2686" s="2">
        <v>4659</v>
      </c>
      <c r="H2686">
        <v>130</v>
      </c>
      <c r="I2686" t="s">
        <v>2820</v>
      </c>
    </row>
    <row r="2687" spans="1:9" hidden="1" x14ac:dyDescent="0.3">
      <c r="A2687" t="s">
        <v>8946</v>
      </c>
      <c r="B2687">
        <v>-2016</v>
      </c>
      <c r="C2687" s="1" t="s">
        <v>43</v>
      </c>
      <c r="D2687">
        <v>5.5</v>
      </c>
      <c r="E2687" s="1" t="s">
        <v>8947</v>
      </c>
      <c r="F2687" s="1" t="s">
        <v>8948</v>
      </c>
      <c r="G2687" s="2">
        <v>2279</v>
      </c>
      <c r="H2687">
        <v>110</v>
      </c>
    </row>
    <row r="2688" spans="1:9" ht="288" hidden="1" x14ac:dyDescent="0.3">
      <c r="A2688" t="s">
        <v>8949</v>
      </c>
      <c r="B2688">
        <v>-2020</v>
      </c>
      <c r="C2688" s="1" t="s">
        <v>104</v>
      </c>
      <c r="D2688">
        <v>5.8</v>
      </c>
      <c r="E2688" s="1" t="s">
        <v>8950</v>
      </c>
      <c r="F2688" s="1" t="s">
        <v>8951</v>
      </c>
      <c r="G2688" s="2">
        <v>2288</v>
      </c>
      <c r="H2688">
        <v>104</v>
      </c>
    </row>
    <row r="2689" spans="1:8" hidden="1" x14ac:dyDescent="0.3">
      <c r="A2689" t="s">
        <v>8952</v>
      </c>
      <c r="B2689">
        <v>-2021</v>
      </c>
      <c r="C2689" s="1" t="s">
        <v>104</v>
      </c>
      <c r="D2689">
        <v>5.0999999999999996</v>
      </c>
      <c r="E2689" s="1" t="s">
        <v>8953</v>
      </c>
      <c r="F2689" s="1" t="s">
        <v>8954</v>
      </c>
      <c r="G2689">
        <v>292</v>
      </c>
      <c r="H2689">
        <v>93</v>
      </c>
    </row>
    <row r="2690" spans="1:8" hidden="1" x14ac:dyDescent="0.3">
      <c r="A2690" t="s">
        <v>8955</v>
      </c>
      <c r="B2690">
        <v>-2016</v>
      </c>
      <c r="C2690" s="1" t="s">
        <v>2065</v>
      </c>
      <c r="D2690">
        <v>6.2</v>
      </c>
      <c r="E2690" s="1" t="s">
        <v>8956</v>
      </c>
      <c r="F2690" s="1" t="s">
        <v>8957</v>
      </c>
      <c r="G2690" s="2">
        <v>1597</v>
      </c>
      <c r="H2690">
        <v>116</v>
      </c>
    </row>
    <row r="2691" spans="1:8" hidden="1" x14ac:dyDescent="0.3">
      <c r="A2691" t="s">
        <v>8958</v>
      </c>
      <c r="B2691" t="s">
        <v>8959</v>
      </c>
      <c r="C2691" s="1" t="s">
        <v>47</v>
      </c>
      <c r="D2691">
        <v>8.5</v>
      </c>
      <c r="E2691" s="1" t="s">
        <v>8960</v>
      </c>
      <c r="F2691" s="1" t="s">
        <v>8961</v>
      </c>
      <c r="G2691" s="2">
        <v>22574</v>
      </c>
      <c r="H2691">
        <v>65</v>
      </c>
    </row>
    <row r="2692" spans="1:8" ht="230.4" hidden="1" x14ac:dyDescent="0.3">
      <c r="A2692" t="s">
        <v>8962</v>
      </c>
      <c r="B2692">
        <v>-2021</v>
      </c>
      <c r="C2692" s="1" t="s">
        <v>801</v>
      </c>
      <c r="E2692" s="1" t="s">
        <v>8963</v>
      </c>
      <c r="F2692" s="1" t="s">
        <v>8964</v>
      </c>
      <c r="H2692">
        <v>92</v>
      </c>
    </row>
    <row r="2693" spans="1:8" ht="331.2" hidden="1" x14ac:dyDescent="0.3">
      <c r="A2693" t="s">
        <v>8965</v>
      </c>
      <c r="B2693">
        <v>-2021</v>
      </c>
      <c r="C2693" s="1" t="s">
        <v>801</v>
      </c>
      <c r="D2693">
        <v>5.2</v>
      </c>
      <c r="E2693" s="1" t="s">
        <v>8966</v>
      </c>
      <c r="F2693" s="1" t="s">
        <v>8967</v>
      </c>
      <c r="G2693">
        <v>530</v>
      </c>
      <c r="H2693">
        <v>112</v>
      </c>
    </row>
    <row r="2694" spans="1:8" hidden="1" x14ac:dyDescent="0.3">
      <c r="A2694" t="s">
        <v>8968</v>
      </c>
      <c r="B2694">
        <v>-2020</v>
      </c>
      <c r="C2694" s="1" t="s">
        <v>4440</v>
      </c>
      <c r="D2694">
        <v>6</v>
      </c>
      <c r="E2694" s="1" t="s">
        <v>8969</v>
      </c>
      <c r="F2694" s="1" t="s">
        <v>8970</v>
      </c>
      <c r="G2694">
        <v>730</v>
      </c>
      <c r="H2694">
        <v>110</v>
      </c>
    </row>
    <row r="2695" spans="1:8" hidden="1" x14ac:dyDescent="0.3">
      <c r="A2695" t="s">
        <v>8971</v>
      </c>
      <c r="B2695">
        <v>-2021</v>
      </c>
      <c r="C2695" s="1" t="s">
        <v>856</v>
      </c>
      <c r="E2695" s="1" t="s">
        <v>8972</v>
      </c>
      <c r="F2695" s="1" t="s">
        <v>8973</v>
      </c>
      <c r="H2695">
        <v>103</v>
      </c>
    </row>
    <row r="2696" spans="1:8" ht="374.4" hidden="1" x14ac:dyDescent="0.3">
      <c r="A2696" t="s">
        <v>8974</v>
      </c>
      <c r="B2696" t="s">
        <v>51</v>
      </c>
      <c r="C2696" s="1" t="s">
        <v>25</v>
      </c>
      <c r="D2696">
        <v>6.1</v>
      </c>
      <c r="E2696" s="1" t="s">
        <v>8975</v>
      </c>
      <c r="F2696" s="1" t="s">
        <v>8976</v>
      </c>
      <c r="G2696">
        <v>236</v>
      </c>
      <c r="H2696">
        <v>24</v>
      </c>
    </row>
    <row r="2697" spans="1:8" ht="360" hidden="1" x14ac:dyDescent="0.3">
      <c r="A2697" t="s">
        <v>8977</v>
      </c>
      <c r="B2697">
        <v>-2017</v>
      </c>
      <c r="C2697" s="1" t="s">
        <v>43</v>
      </c>
      <c r="D2697">
        <v>8.1999999999999993</v>
      </c>
      <c r="E2697" s="1" t="s">
        <v>8978</v>
      </c>
      <c r="F2697" s="1" t="s">
        <v>8979</v>
      </c>
      <c r="G2697" s="2">
        <v>1157</v>
      </c>
      <c r="H2697">
        <v>70</v>
      </c>
    </row>
    <row r="2698" spans="1:8" hidden="1" x14ac:dyDescent="0.3">
      <c r="A2698" t="s">
        <v>8980</v>
      </c>
      <c r="B2698">
        <v>-2021</v>
      </c>
      <c r="C2698" s="1" t="s">
        <v>1433</v>
      </c>
      <c r="E2698" s="1" t="s">
        <v>6365</v>
      </c>
      <c r="F2698" s="1" t="s">
        <v>8981</v>
      </c>
    </row>
    <row r="2699" spans="1:8" ht="345.6" hidden="1" x14ac:dyDescent="0.3">
      <c r="A2699" t="s">
        <v>8982</v>
      </c>
      <c r="B2699">
        <v>-2019</v>
      </c>
      <c r="C2699" s="1" t="s">
        <v>482</v>
      </c>
      <c r="D2699">
        <v>6.3</v>
      </c>
      <c r="E2699" s="1" t="s">
        <v>8983</v>
      </c>
      <c r="F2699" s="1" t="s">
        <v>8984</v>
      </c>
      <c r="G2699" s="2">
        <v>2281</v>
      </c>
      <c r="H2699">
        <v>107</v>
      </c>
    </row>
    <row r="2700" spans="1:8" hidden="1" x14ac:dyDescent="0.3">
      <c r="A2700" t="s">
        <v>8985</v>
      </c>
      <c r="B2700" t="s">
        <v>4622</v>
      </c>
      <c r="C2700" s="1" t="s">
        <v>1689</v>
      </c>
      <c r="D2700">
        <v>5.2</v>
      </c>
      <c r="E2700" s="1" t="s">
        <v>8986</v>
      </c>
      <c r="F2700" s="1" t="s">
        <v>8987</v>
      </c>
      <c r="G2700">
        <v>921</v>
      </c>
      <c r="H2700">
        <v>85</v>
      </c>
    </row>
    <row r="2701" spans="1:8" hidden="1" x14ac:dyDescent="0.3">
      <c r="A2701" t="s">
        <v>8988</v>
      </c>
      <c r="B2701">
        <v>-2018</v>
      </c>
      <c r="C2701" s="1" t="s">
        <v>68</v>
      </c>
      <c r="D2701">
        <v>7.4</v>
      </c>
      <c r="E2701" s="1" t="s">
        <v>8989</v>
      </c>
      <c r="F2701" s="1" t="s">
        <v>8990</v>
      </c>
      <c r="G2701" s="2">
        <v>4864</v>
      </c>
      <c r="H2701">
        <v>100</v>
      </c>
    </row>
    <row r="2702" spans="1:8" hidden="1" x14ac:dyDescent="0.3">
      <c r="A2702" t="s">
        <v>8991</v>
      </c>
      <c r="C2702" s="1" t="s">
        <v>139</v>
      </c>
      <c r="E2702" s="1" t="s">
        <v>8992</v>
      </c>
      <c r="F2702" s="1" t="s">
        <v>8993</v>
      </c>
    </row>
    <row r="2703" spans="1:8" ht="244.8" hidden="1" x14ac:dyDescent="0.3">
      <c r="A2703" t="s">
        <v>8994</v>
      </c>
      <c r="B2703">
        <v>-2005</v>
      </c>
      <c r="C2703" s="1" t="s">
        <v>248</v>
      </c>
      <c r="D2703">
        <v>6.7</v>
      </c>
      <c r="E2703" s="1" t="s">
        <v>8995</v>
      </c>
      <c r="F2703" s="1" t="s">
        <v>8996</v>
      </c>
      <c r="G2703" s="2">
        <v>3375</v>
      </c>
      <c r="H2703">
        <v>124</v>
      </c>
    </row>
    <row r="2704" spans="1:8" ht="259.2" hidden="1" x14ac:dyDescent="0.3">
      <c r="A2704" t="s">
        <v>8997</v>
      </c>
      <c r="B2704" t="s">
        <v>85</v>
      </c>
      <c r="C2704" s="1" t="s">
        <v>1156</v>
      </c>
      <c r="D2704">
        <v>7.3</v>
      </c>
      <c r="E2704" s="1" t="s">
        <v>8998</v>
      </c>
      <c r="F2704" s="1" t="s">
        <v>8999</v>
      </c>
      <c r="G2704" s="2">
        <v>1288</v>
      </c>
      <c r="H2704">
        <v>13</v>
      </c>
    </row>
    <row r="2705" spans="1:9" ht="216" hidden="1" x14ac:dyDescent="0.3">
      <c r="A2705" t="s">
        <v>9000</v>
      </c>
      <c r="B2705" t="s">
        <v>282</v>
      </c>
      <c r="C2705" s="1" t="s">
        <v>1017</v>
      </c>
      <c r="D2705">
        <v>4.5999999999999996</v>
      </c>
      <c r="E2705" s="1" t="s">
        <v>9001</v>
      </c>
      <c r="F2705" s="1" t="s">
        <v>9002</v>
      </c>
      <c r="G2705">
        <v>383</v>
      </c>
      <c r="H2705">
        <v>42</v>
      </c>
    </row>
    <row r="2706" spans="1:9" ht="244.8" hidden="1" x14ac:dyDescent="0.3">
      <c r="A2706" t="s">
        <v>9003</v>
      </c>
      <c r="B2706">
        <v>-2017</v>
      </c>
      <c r="C2706" s="1" t="s">
        <v>1167</v>
      </c>
      <c r="D2706">
        <v>7.1</v>
      </c>
      <c r="E2706" s="1" t="s">
        <v>9004</v>
      </c>
      <c r="F2706" s="1" t="s">
        <v>9005</v>
      </c>
      <c r="G2706" s="2">
        <v>1400</v>
      </c>
      <c r="H2706">
        <v>24</v>
      </c>
    </row>
    <row r="2707" spans="1:9" x14ac:dyDescent="0.3">
      <c r="A2707" t="s">
        <v>9006</v>
      </c>
      <c r="B2707">
        <v>-2015</v>
      </c>
      <c r="C2707" s="1" t="s">
        <v>597</v>
      </c>
      <c r="D2707">
        <v>7</v>
      </c>
      <c r="E2707" s="1" t="s">
        <v>9007</v>
      </c>
      <c r="F2707" s="1" t="s">
        <v>9008</v>
      </c>
      <c r="G2707" s="2">
        <v>1537</v>
      </c>
      <c r="H2707">
        <v>105</v>
      </c>
      <c r="I2707" t="s">
        <v>2895</v>
      </c>
    </row>
    <row r="2708" spans="1:9" ht="345.6" hidden="1" x14ac:dyDescent="0.3">
      <c r="A2708" t="s">
        <v>9009</v>
      </c>
      <c r="B2708" t="s">
        <v>95</v>
      </c>
      <c r="C2708" s="1" t="s">
        <v>639</v>
      </c>
      <c r="D2708">
        <v>6.7</v>
      </c>
      <c r="E2708" s="1" t="s">
        <v>9010</v>
      </c>
      <c r="F2708" s="1" t="s">
        <v>9011</v>
      </c>
      <c r="G2708">
        <v>364</v>
      </c>
      <c r="H2708">
        <v>24</v>
      </c>
    </row>
    <row r="2709" spans="1:9" ht="374.4" hidden="1" x14ac:dyDescent="0.3">
      <c r="A2709" t="s">
        <v>9012</v>
      </c>
      <c r="B2709">
        <v>-2013</v>
      </c>
      <c r="C2709" s="1" t="s">
        <v>2636</v>
      </c>
      <c r="D2709">
        <v>8</v>
      </c>
      <c r="E2709" s="1" t="s">
        <v>9013</v>
      </c>
      <c r="F2709" s="1" t="s">
        <v>9014</v>
      </c>
      <c r="G2709" s="2">
        <v>1541</v>
      </c>
    </row>
    <row r="2710" spans="1:9" x14ac:dyDescent="0.3">
      <c r="A2710" t="s">
        <v>9015</v>
      </c>
      <c r="B2710">
        <v>-2012</v>
      </c>
      <c r="C2710" s="1" t="s">
        <v>86</v>
      </c>
      <c r="D2710">
        <v>6.4</v>
      </c>
      <c r="E2710" s="1" t="s">
        <v>9016</v>
      </c>
      <c r="F2710" s="1" t="s">
        <v>9017</v>
      </c>
      <c r="G2710" s="2">
        <v>1713</v>
      </c>
      <c r="H2710">
        <v>97</v>
      </c>
      <c r="I2710" t="s">
        <v>3546</v>
      </c>
    </row>
    <row r="2711" spans="1:9" ht="403.2" hidden="1" x14ac:dyDescent="0.3">
      <c r="A2711" t="s">
        <v>9018</v>
      </c>
      <c r="B2711" t="s">
        <v>3660</v>
      </c>
      <c r="C2711" s="1" t="s">
        <v>120</v>
      </c>
      <c r="D2711">
        <v>8.4</v>
      </c>
      <c r="E2711" s="1" t="s">
        <v>9019</v>
      </c>
      <c r="F2711" s="1" t="s">
        <v>9020</v>
      </c>
      <c r="G2711" s="2">
        <v>1382</v>
      </c>
      <c r="H2711">
        <v>90</v>
      </c>
    </row>
    <row r="2712" spans="1:9" x14ac:dyDescent="0.3">
      <c r="A2712" t="s">
        <v>9021</v>
      </c>
      <c r="B2712">
        <v>-2011</v>
      </c>
      <c r="C2712" s="1" t="s">
        <v>86</v>
      </c>
      <c r="D2712">
        <v>6</v>
      </c>
      <c r="E2712" s="1" t="s">
        <v>9022</v>
      </c>
      <c r="F2712" s="1" t="s">
        <v>9023</v>
      </c>
      <c r="G2712" s="2">
        <v>3140</v>
      </c>
      <c r="H2712">
        <v>86</v>
      </c>
      <c r="I2712" t="s">
        <v>2895</v>
      </c>
    </row>
    <row r="2713" spans="1:9" ht="201.6" hidden="1" x14ac:dyDescent="0.3">
      <c r="A2713" t="s">
        <v>9024</v>
      </c>
      <c r="B2713">
        <v>-2019</v>
      </c>
      <c r="C2713" s="1" t="s">
        <v>109</v>
      </c>
      <c r="D2713">
        <v>6.8</v>
      </c>
      <c r="E2713" s="1" t="s">
        <v>9025</v>
      </c>
      <c r="F2713" s="1" t="s">
        <v>9026</v>
      </c>
      <c r="G2713">
        <v>484</v>
      </c>
    </row>
    <row r="2714" spans="1:9" hidden="1" x14ac:dyDescent="0.3">
      <c r="A2714" t="s">
        <v>9027</v>
      </c>
      <c r="B2714">
        <v>-2014</v>
      </c>
      <c r="C2714" s="1" t="s">
        <v>2395</v>
      </c>
      <c r="D2714">
        <v>8</v>
      </c>
      <c r="E2714" s="1" t="s">
        <v>9028</v>
      </c>
      <c r="F2714" s="1" t="s">
        <v>9029</v>
      </c>
      <c r="G2714" s="2">
        <v>3648</v>
      </c>
      <c r="H2714">
        <v>80</v>
      </c>
    </row>
    <row r="2715" spans="1:9" ht="360" hidden="1" x14ac:dyDescent="0.3">
      <c r="A2715" t="s">
        <v>9030</v>
      </c>
      <c r="B2715">
        <v>-2016</v>
      </c>
      <c r="C2715" s="1" t="s">
        <v>86</v>
      </c>
      <c r="D2715">
        <v>7.6</v>
      </c>
      <c r="E2715" s="1" t="s">
        <v>9031</v>
      </c>
      <c r="F2715" s="1" t="s">
        <v>9032</v>
      </c>
      <c r="G2715">
        <v>549</v>
      </c>
      <c r="H2715">
        <v>75</v>
      </c>
    </row>
    <row r="2716" spans="1:9" hidden="1" x14ac:dyDescent="0.3">
      <c r="A2716" t="s">
        <v>9033</v>
      </c>
      <c r="B2716">
        <v>-2011</v>
      </c>
      <c r="C2716" s="1" t="s">
        <v>34</v>
      </c>
      <c r="D2716">
        <v>7.2</v>
      </c>
      <c r="E2716" s="1" t="s">
        <v>9034</v>
      </c>
      <c r="F2716" s="1" t="s">
        <v>9035</v>
      </c>
      <c r="G2716" s="2">
        <v>8238</v>
      </c>
      <c r="H2716">
        <v>121</v>
      </c>
    </row>
    <row r="2717" spans="1:9" hidden="1" x14ac:dyDescent="0.3">
      <c r="A2717" t="s">
        <v>9036</v>
      </c>
      <c r="B2717">
        <v>-2017</v>
      </c>
      <c r="C2717" s="1" t="s">
        <v>801</v>
      </c>
      <c r="D2717">
        <v>6.6</v>
      </c>
      <c r="E2717" s="1" t="s">
        <v>9037</v>
      </c>
      <c r="F2717" s="1" t="s">
        <v>118</v>
      </c>
      <c r="G2717">
        <v>343</v>
      </c>
    </row>
    <row r="2718" spans="1:9" ht="331.2" hidden="1" x14ac:dyDescent="0.3">
      <c r="A2718" t="s">
        <v>9038</v>
      </c>
      <c r="B2718">
        <v>-2020</v>
      </c>
      <c r="C2718" s="1" t="s">
        <v>47</v>
      </c>
      <c r="D2718">
        <v>4.4000000000000004</v>
      </c>
      <c r="E2718" s="1" t="s">
        <v>9039</v>
      </c>
      <c r="F2718" s="1" t="s">
        <v>9040</v>
      </c>
      <c r="G2718">
        <v>360</v>
      </c>
      <c r="H2718">
        <v>115</v>
      </c>
    </row>
    <row r="2719" spans="1:9" hidden="1" x14ac:dyDescent="0.3">
      <c r="A2719" t="s">
        <v>9041</v>
      </c>
      <c r="B2719">
        <v>-2019</v>
      </c>
      <c r="C2719" s="1" t="s">
        <v>25</v>
      </c>
      <c r="D2719">
        <v>5.7</v>
      </c>
      <c r="E2719" s="1" t="s">
        <v>9042</v>
      </c>
      <c r="F2719" s="1" t="s">
        <v>9043</v>
      </c>
      <c r="G2719">
        <v>782</v>
      </c>
      <c r="H2719">
        <v>81</v>
      </c>
    </row>
    <row r="2720" spans="1:9" ht="374.4" hidden="1" x14ac:dyDescent="0.3">
      <c r="A2720" t="s">
        <v>9044</v>
      </c>
      <c r="B2720">
        <v>-2020</v>
      </c>
      <c r="C2720" s="1" t="s">
        <v>427</v>
      </c>
      <c r="D2720">
        <v>8.1999999999999993</v>
      </c>
      <c r="E2720" s="1" t="s">
        <v>9045</v>
      </c>
      <c r="F2720" s="1" t="s">
        <v>9046</v>
      </c>
      <c r="G2720">
        <v>512</v>
      </c>
    </row>
    <row r="2721" spans="1:8" hidden="1" x14ac:dyDescent="0.3">
      <c r="A2721" t="s">
        <v>9047</v>
      </c>
      <c r="B2721">
        <v>-2018</v>
      </c>
      <c r="C2721" s="1" t="s">
        <v>9048</v>
      </c>
      <c r="D2721">
        <v>6.8</v>
      </c>
      <c r="E2721" s="1" t="s">
        <v>9049</v>
      </c>
      <c r="F2721" s="1" t="s">
        <v>9050</v>
      </c>
      <c r="G2721">
        <v>560</v>
      </c>
      <c r="H2721">
        <v>25</v>
      </c>
    </row>
    <row r="2722" spans="1:8" ht="259.2" hidden="1" x14ac:dyDescent="0.3">
      <c r="A2722" t="s">
        <v>9051</v>
      </c>
      <c r="B2722">
        <v>-2018</v>
      </c>
      <c r="C2722" s="1" t="s">
        <v>160</v>
      </c>
      <c r="D2722">
        <v>5.5</v>
      </c>
      <c r="E2722" s="1" t="s">
        <v>9052</v>
      </c>
      <c r="F2722" s="1" t="s">
        <v>9053</v>
      </c>
      <c r="G2722" s="2">
        <v>3386</v>
      </c>
      <c r="H2722">
        <v>91</v>
      </c>
    </row>
    <row r="2723" spans="1:8" hidden="1" x14ac:dyDescent="0.3">
      <c r="A2723" t="s">
        <v>9054</v>
      </c>
      <c r="B2723">
        <v>-2017</v>
      </c>
      <c r="C2723" s="1" t="s">
        <v>4086</v>
      </c>
      <c r="D2723">
        <v>6.2</v>
      </c>
      <c r="E2723" s="1" t="s">
        <v>9055</v>
      </c>
      <c r="F2723" s="1" t="s">
        <v>9056</v>
      </c>
      <c r="G2723" s="2">
        <v>3227</v>
      </c>
      <c r="H2723">
        <v>101</v>
      </c>
    </row>
    <row r="2724" spans="1:8" hidden="1" x14ac:dyDescent="0.3">
      <c r="A2724" t="s">
        <v>9057</v>
      </c>
      <c r="B2724" t="s">
        <v>9058</v>
      </c>
      <c r="C2724" s="1" t="s">
        <v>8005</v>
      </c>
      <c r="D2724">
        <v>5.5</v>
      </c>
      <c r="E2724" s="1" t="s">
        <v>9059</v>
      </c>
      <c r="F2724" s="1" t="s">
        <v>9060</v>
      </c>
      <c r="G2724" s="2">
        <v>14605</v>
      </c>
      <c r="H2724">
        <v>56</v>
      </c>
    </row>
    <row r="2725" spans="1:8" hidden="1" x14ac:dyDescent="0.3">
      <c r="A2725" t="s">
        <v>9061</v>
      </c>
      <c r="B2725">
        <v>-2019</v>
      </c>
      <c r="C2725" s="1" t="s">
        <v>34</v>
      </c>
      <c r="D2725">
        <v>6.6</v>
      </c>
      <c r="E2725" s="1" t="s">
        <v>9062</v>
      </c>
      <c r="F2725" s="1" t="s">
        <v>9063</v>
      </c>
      <c r="G2725">
        <v>885</v>
      </c>
      <c r="H2725">
        <v>45</v>
      </c>
    </row>
    <row r="2726" spans="1:8" hidden="1" x14ac:dyDescent="0.3">
      <c r="A2726" t="s">
        <v>9064</v>
      </c>
      <c r="B2726" t="s">
        <v>5644</v>
      </c>
      <c r="C2726" s="1" t="s">
        <v>661</v>
      </c>
      <c r="E2726" s="1" t="s">
        <v>9065</v>
      </c>
      <c r="F2726" s="1" t="s">
        <v>9066</v>
      </c>
    </row>
    <row r="2727" spans="1:8" hidden="1" x14ac:dyDescent="0.3">
      <c r="A2727" t="s">
        <v>9067</v>
      </c>
      <c r="B2727">
        <v>-2016</v>
      </c>
      <c r="C2727" s="1" t="s">
        <v>38</v>
      </c>
      <c r="D2727">
        <v>7.2</v>
      </c>
      <c r="E2727" s="1" t="s">
        <v>9068</v>
      </c>
      <c r="F2727" s="1" t="s">
        <v>9069</v>
      </c>
      <c r="G2727">
        <v>58</v>
      </c>
      <c r="H2727">
        <v>118</v>
      </c>
    </row>
    <row r="2728" spans="1:8" hidden="1" x14ac:dyDescent="0.3">
      <c r="A2728" t="s">
        <v>9070</v>
      </c>
      <c r="B2728" t="s">
        <v>9071</v>
      </c>
      <c r="C2728" s="1" t="s">
        <v>9072</v>
      </c>
      <c r="D2728">
        <v>8.6</v>
      </c>
      <c r="E2728" s="1" t="s">
        <v>9073</v>
      </c>
      <c r="F2728" s="1" t="s">
        <v>9074</v>
      </c>
      <c r="G2728" s="2">
        <v>2429</v>
      </c>
      <c r="H2728">
        <v>26</v>
      </c>
    </row>
    <row r="2729" spans="1:8" hidden="1" x14ac:dyDescent="0.3">
      <c r="A2729" t="s">
        <v>9075</v>
      </c>
      <c r="B2729">
        <v>-2011</v>
      </c>
      <c r="C2729" s="1" t="s">
        <v>625</v>
      </c>
      <c r="D2729">
        <v>4.3</v>
      </c>
      <c r="E2729" s="1" t="s">
        <v>9076</v>
      </c>
      <c r="F2729" s="1" t="s">
        <v>9077</v>
      </c>
      <c r="G2729" s="2">
        <v>3389</v>
      </c>
      <c r="H2729">
        <v>94</v>
      </c>
    </row>
    <row r="2730" spans="1:8" ht="331.2" hidden="1" x14ac:dyDescent="0.3">
      <c r="A2730" t="s">
        <v>9078</v>
      </c>
      <c r="B2730">
        <v>-2020</v>
      </c>
      <c r="C2730" s="1" t="s">
        <v>2857</v>
      </c>
      <c r="D2730">
        <v>6.5</v>
      </c>
      <c r="E2730" s="1" t="s">
        <v>9079</v>
      </c>
      <c r="F2730" s="1" t="s">
        <v>9080</v>
      </c>
      <c r="G2730" s="2">
        <v>3639</v>
      </c>
      <c r="H2730">
        <v>91</v>
      </c>
    </row>
    <row r="2731" spans="1:8" ht="230.4" hidden="1" x14ac:dyDescent="0.3">
      <c r="A2731" t="s">
        <v>9081</v>
      </c>
      <c r="B2731" t="s">
        <v>568</v>
      </c>
      <c r="C2731" s="1" t="s">
        <v>3135</v>
      </c>
      <c r="D2731">
        <v>6.2</v>
      </c>
      <c r="E2731" s="1" t="s">
        <v>9082</v>
      </c>
      <c r="F2731" s="1" t="s">
        <v>9083</v>
      </c>
      <c r="G2731">
        <v>684</v>
      </c>
      <c r="H2731">
        <v>3</v>
      </c>
    </row>
    <row r="2732" spans="1:8" ht="187.2" hidden="1" x14ac:dyDescent="0.3">
      <c r="A2732" t="s">
        <v>9084</v>
      </c>
      <c r="B2732" t="s">
        <v>6456</v>
      </c>
      <c r="C2732" s="1" t="s">
        <v>435</v>
      </c>
      <c r="D2732">
        <v>8.1999999999999993</v>
      </c>
      <c r="E2732" s="1" t="s">
        <v>9085</v>
      </c>
      <c r="F2732" s="1" t="s">
        <v>9086</v>
      </c>
      <c r="G2732" s="2">
        <v>1144</v>
      </c>
      <c r="H2732">
        <v>24</v>
      </c>
    </row>
    <row r="2733" spans="1:8" hidden="1" x14ac:dyDescent="0.3">
      <c r="A2733" t="s">
        <v>9087</v>
      </c>
      <c r="B2733">
        <v>-2010</v>
      </c>
      <c r="C2733" s="1" t="s">
        <v>959</v>
      </c>
      <c r="D2733">
        <v>5.5</v>
      </c>
      <c r="E2733" s="1" t="s">
        <v>9088</v>
      </c>
      <c r="F2733" s="1" t="s">
        <v>9089</v>
      </c>
      <c r="G2733" s="2">
        <v>8963</v>
      </c>
      <c r="H2733">
        <v>97</v>
      </c>
    </row>
    <row r="2734" spans="1:8" hidden="1" x14ac:dyDescent="0.3">
      <c r="A2734" t="s">
        <v>9090</v>
      </c>
      <c r="B2734">
        <v>-2021</v>
      </c>
      <c r="C2734" s="1" t="s">
        <v>801</v>
      </c>
      <c r="D2734">
        <v>7.9</v>
      </c>
      <c r="E2734" s="1" t="s">
        <v>9091</v>
      </c>
      <c r="F2734" s="1" t="s">
        <v>9092</v>
      </c>
      <c r="G2734">
        <v>396</v>
      </c>
      <c r="H2734">
        <v>91</v>
      </c>
    </row>
    <row r="2735" spans="1:8" ht="230.4" hidden="1" x14ac:dyDescent="0.3">
      <c r="A2735" t="s">
        <v>9093</v>
      </c>
      <c r="B2735" t="s">
        <v>2558</v>
      </c>
      <c r="C2735" s="1" t="s">
        <v>1282</v>
      </c>
      <c r="D2735">
        <v>6.4</v>
      </c>
      <c r="E2735" s="1" t="s">
        <v>9094</v>
      </c>
      <c r="F2735" s="1" t="s">
        <v>9095</v>
      </c>
      <c r="G2735" s="2">
        <v>1697</v>
      </c>
      <c r="H2735">
        <v>60</v>
      </c>
    </row>
    <row r="2736" spans="1:8" hidden="1" x14ac:dyDescent="0.3">
      <c r="A2736" t="s">
        <v>9096</v>
      </c>
      <c r="B2736">
        <v>-2011</v>
      </c>
      <c r="C2736" s="1" t="s">
        <v>801</v>
      </c>
      <c r="D2736">
        <v>7.7</v>
      </c>
      <c r="E2736" s="1" t="s">
        <v>9097</v>
      </c>
      <c r="F2736" s="1" t="s">
        <v>9098</v>
      </c>
      <c r="G2736" s="2">
        <v>11950</v>
      </c>
      <c r="H2736">
        <v>96</v>
      </c>
    </row>
    <row r="2737" spans="1:9" hidden="1" x14ac:dyDescent="0.3">
      <c r="A2737" t="s">
        <v>9099</v>
      </c>
      <c r="B2737">
        <v>-2015</v>
      </c>
      <c r="C2737" s="1" t="s">
        <v>47</v>
      </c>
      <c r="D2737">
        <v>5.5</v>
      </c>
      <c r="E2737" s="1" t="s">
        <v>9100</v>
      </c>
      <c r="F2737" s="1" t="s">
        <v>9101</v>
      </c>
      <c r="G2737" s="2">
        <v>1211</v>
      </c>
      <c r="H2737">
        <v>85</v>
      </c>
    </row>
    <row r="2738" spans="1:9" ht="259.2" hidden="1" x14ac:dyDescent="0.3">
      <c r="A2738" t="s">
        <v>9102</v>
      </c>
      <c r="B2738">
        <v>-2017</v>
      </c>
      <c r="C2738" s="1" t="s">
        <v>3077</v>
      </c>
      <c r="D2738">
        <v>6.1</v>
      </c>
      <c r="E2738" s="1" t="s">
        <v>9103</v>
      </c>
      <c r="F2738" s="1" t="s">
        <v>9104</v>
      </c>
      <c r="G2738" s="2">
        <v>2428</v>
      </c>
      <c r="H2738">
        <v>99</v>
      </c>
    </row>
    <row r="2739" spans="1:9" ht="345.6" hidden="1" x14ac:dyDescent="0.3">
      <c r="A2739" t="s">
        <v>9105</v>
      </c>
      <c r="B2739">
        <v>-2020</v>
      </c>
      <c r="C2739" s="1" t="s">
        <v>86</v>
      </c>
      <c r="D2739">
        <v>6</v>
      </c>
      <c r="E2739" s="1" t="s">
        <v>9106</v>
      </c>
      <c r="F2739" s="1" t="s">
        <v>9107</v>
      </c>
      <c r="G2739" s="2">
        <v>4406</v>
      </c>
      <c r="H2739">
        <v>108</v>
      </c>
    </row>
    <row r="2740" spans="1:9" hidden="1" x14ac:dyDescent="0.3">
      <c r="A2740" t="s">
        <v>9108</v>
      </c>
      <c r="B2740">
        <v>-2018</v>
      </c>
      <c r="C2740" s="1" t="s">
        <v>363</v>
      </c>
      <c r="D2740">
        <v>3.8</v>
      </c>
      <c r="E2740" s="1" t="s">
        <v>9109</v>
      </c>
      <c r="F2740" s="1" t="s">
        <v>9110</v>
      </c>
      <c r="G2740" s="2">
        <v>1130</v>
      </c>
      <c r="H2740">
        <v>30</v>
      </c>
    </row>
    <row r="2741" spans="1:9" ht="273.60000000000002" hidden="1" x14ac:dyDescent="0.3">
      <c r="A2741" t="s">
        <v>9111</v>
      </c>
      <c r="B2741" t="s">
        <v>1441</v>
      </c>
      <c r="C2741" s="1" t="s">
        <v>228</v>
      </c>
      <c r="D2741">
        <v>6.5</v>
      </c>
      <c r="E2741" s="1" t="s">
        <v>9112</v>
      </c>
      <c r="F2741" s="1" t="s">
        <v>9113</v>
      </c>
      <c r="G2741" s="2">
        <v>4733</v>
      </c>
      <c r="H2741">
        <v>98</v>
      </c>
    </row>
    <row r="2742" spans="1:9" hidden="1" x14ac:dyDescent="0.3">
      <c r="A2742" t="s">
        <v>9114</v>
      </c>
      <c r="B2742">
        <v>-2019</v>
      </c>
      <c r="C2742" s="1" t="s">
        <v>15</v>
      </c>
      <c r="D2742">
        <v>8.1</v>
      </c>
      <c r="E2742" s="1" t="s">
        <v>9115</v>
      </c>
      <c r="F2742" s="1" t="s">
        <v>9116</v>
      </c>
      <c r="G2742" s="2">
        <v>1008</v>
      </c>
      <c r="H2742">
        <v>24</v>
      </c>
    </row>
    <row r="2743" spans="1:9" x14ac:dyDescent="0.3">
      <c r="A2743" t="s">
        <v>9117</v>
      </c>
      <c r="B2743">
        <v>-2014</v>
      </c>
      <c r="C2743" s="1" t="s">
        <v>363</v>
      </c>
      <c r="D2743">
        <v>5.6</v>
      </c>
      <c r="E2743" s="1" t="s">
        <v>9118</v>
      </c>
      <c r="F2743" s="1" t="s">
        <v>9119</v>
      </c>
      <c r="G2743" s="2">
        <v>8169</v>
      </c>
      <c r="H2743">
        <v>92</v>
      </c>
      <c r="I2743" t="s">
        <v>7745</v>
      </c>
    </row>
    <row r="2744" spans="1:9" ht="230.4" hidden="1" x14ac:dyDescent="0.3">
      <c r="A2744" t="s">
        <v>9120</v>
      </c>
      <c r="B2744" t="s">
        <v>1379</v>
      </c>
      <c r="C2744" s="1" t="s">
        <v>47</v>
      </c>
      <c r="D2744">
        <v>6.7</v>
      </c>
      <c r="E2744" s="1" t="s">
        <v>9121</v>
      </c>
      <c r="F2744" s="1" t="s">
        <v>9122</v>
      </c>
      <c r="G2744">
        <v>385</v>
      </c>
    </row>
    <row r="2745" spans="1:9" ht="360" hidden="1" x14ac:dyDescent="0.3">
      <c r="A2745" t="s">
        <v>9123</v>
      </c>
      <c r="B2745">
        <v>-2020</v>
      </c>
      <c r="C2745" s="1" t="s">
        <v>1791</v>
      </c>
      <c r="D2745">
        <v>4.8</v>
      </c>
      <c r="E2745" s="1" t="s">
        <v>9124</v>
      </c>
      <c r="F2745" s="1" t="s">
        <v>9125</v>
      </c>
      <c r="G2745">
        <v>692</v>
      </c>
      <c r="H2745">
        <v>68</v>
      </c>
    </row>
    <row r="2746" spans="1:9" ht="288" hidden="1" x14ac:dyDescent="0.3">
      <c r="A2746" t="s">
        <v>9126</v>
      </c>
      <c r="B2746">
        <v>-2020</v>
      </c>
      <c r="C2746" s="1" t="s">
        <v>6038</v>
      </c>
      <c r="D2746">
        <v>5.2</v>
      </c>
      <c r="E2746" s="1" t="s">
        <v>9127</v>
      </c>
      <c r="F2746" s="1" t="s">
        <v>9128</v>
      </c>
      <c r="G2746">
        <v>407</v>
      </c>
      <c r="H2746">
        <v>85</v>
      </c>
    </row>
    <row r="2747" spans="1:9" ht="316.8" hidden="1" x14ac:dyDescent="0.3">
      <c r="A2747" t="s">
        <v>9129</v>
      </c>
      <c r="B2747">
        <v>-2021</v>
      </c>
      <c r="C2747" s="1" t="s">
        <v>91</v>
      </c>
      <c r="D2747">
        <v>6</v>
      </c>
      <c r="E2747" s="1" t="s">
        <v>9130</v>
      </c>
      <c r="F2747" s="1" t="s">
        <v>9131</v>
      </c>
      <c r="G2747" s="2">
        <v>9497</v>
      </c>
      <c r="H2747">
        <v>96</v>
      </c>
    </row>
    <row r="2748" spans="1:9" ht="302.39999999999998" hidden="1" x14ac:dyDescent="0.3">
      <c r="A2748" t="s">
        <v>9132</v>
      </c>
      <c r="B2748" t="s">
        <v>2131</v>
      </c>
      <c r="C2748" s="1" t="s">
        <v>47</v>
      </c>
      <c r="E2748" s="1" t="s">
        <v>9133</v>
      </c>
      <c r="F2748" s="1" t="s">
        <v>9134</v>
      </c>
    </row>
    <row r="2749" spans="1:9" hidden="1" x14ac:dyDescent="0.3">
      <c r="A2749" t="s">
        <v>9135</v>
      </c>
      <c r="B2749">
        <v>-2016</v>
      </c>
      <c r="C2749" s="1" t="s">
        <v>120</v>
      </c>
      <c r="D2749">
        <v>7.8</v>
      </c>
      <c r="E2749" s="1" t="s">
        <v>9136</v>
      </c>
      <c r="F2749" s="1" t="s">
        <v>9137</v>
      </c>
      <c r="G2749">
        <v>630</v>
      </c>
      <c r="H2749">
        <v>45</v>
      </c>
    </row>
    <row r="2750" spans="1:9" ht="316.8" hidden="1" x14ac:dyDescent="0.3">
      <c r="A2750" t="s">
        <v>9138</v>
      </c>
      <c r="B2750">
        <v>-2015</v>
      </c>
      <c r="C2750" s="1" t="s">
        <v>1815</v>
      </c>
      <c r="D2750">
        <v>6.7</v>
      </c>
      <c r="E2750" s="1" t="s">
        <v>9139</v>
      </c>
      <c r="F2750" s="1" t="s">
        <v>9140</v>
      </c>
      <c r="G2750" s="2">
        <v>2124</v>
      </c>
      <c r="H2750">
        <v>115</v>
      </c>
    </row>
    <row r="2751" spans="1:9" ht="172.8" hidden="1" x14ac:dyDescent="0.3">
      <c r="A2751" t="s">
        <v>9141</v>
      </c>
      <c r="B2751" t="s">
        <v>14</v>
      </c>
      <c r="C2751" s="1" t="s">
        <v>104</v>
      </c>
      <c r="E2751" s="1" t="s">
        <v>9142</v>
      </c>
      <c r="F2751" s="1" t="s">
        <v>9143</v>
      </c>
    </row>
    <row r="2752" spans="1:9" ht="331.2" hidden="1" x14ac:dyDescent="0.3">
      <c r="A2752" t="s">
        <v>9144</v>
      </c>
      <c r="B2752" t="s">
        <v>33</v>
      </c>
      <c r="C2752" s="1" t="s">
        <v>38</v>
      </c>
      <c r="D2752">
        <v>7.9</v>
      </c>
      <c r="E2752" s="1" t="s">
        <v>9145</v>
      </c>
      <c r="F2752" s="1" t="s">
        <v>9146</v>
      </c>
      <c r="G2752">
        <v>537</v>
      </c>
    </row>
    <row r="2753" spans="1:8" hidden="1" x14ac:dyDescent="0.3">
      <c r="A2753" t="s">
        <v>9147</v>
      </c>
      <c r="C2753" s="1" t="s">
        <v>86</v>
      </c>
      <c r="E2753" s="1" t="s">
        <v>9148</v>
      </c>
      <c r="F2753" s="1" t="s">
        <v>9149</v>
      </c>
    </row>
    <row r="2754" spans="1:8" hidden="1" x14ac:dyDescent="0.3">
      <c r="A2754" t="s">
        <v>9150</v>
      </c>
      <c r="B2754">
        <v>-2014</v>
      </c>
      <c r="C2754" s="1" t="s">
        <v>1975</v>
      </c>
      <c r="D2754">
        <v>4.7</v>
      </c>
      <c r="E2754" s="1" t="s">
        <v>9151</v>
      </c>
      <c r="F2754" s="1" t="s">
        <v>9152</v>
      </c>
      <c r="G2754" s="2">
        <v>5560</v>
      </c>
      <c r="H2754">
        <v>90</v>
      </c>
    </row>
    <row r="2755" spans="1:8" hidden="1" x14ac:dyDescent="0.3">
      <c r="A2755" t="s">
        <v>9153</v>
      </c>
      <c r="B2755">
        <v>-2021</v>
      </c>
      <c r="C2755" s="1" t="s">
        <v>1360</v>
      </c>
      <c r="D2755">
        <v>6.5</v>
      </c>
      <c r="E2755" s="1" t="s">
        <v>9154</v>
      </c>
      <c r="F2755" s="1" t="s">
        <v>9155</v>
      </c>
      <c r="G2755">
        <v>458</v>
      </c>
      <c r="H2755">
        <v>102</v>
      </c>
    </row>
    <row r="2756" spans="1:8" ht="360" hidden="1" x14ac:dyDescent="0.3">
      <c r="A2756" t="s">
        <v>9156</v>
      </c>
      <c r="B2756" t="s">
        <v>14</v>
      </c>
      <c r="C2756" s="1" t="s">
        <v>639</v>
      </c>
      <c r="D2756">
        <v>7.5</v>
      </c>
      <c r="E2756" s="1" t="s">
        <v>9157</v>
      </c>
      <c r="F2756" s="1" t="s">
        <v>9158</v>
      </c>
      <c r="G2756">
        <v>291</v>
      </c>
      <c r="H2756">
        <v>24</v>
      </c>
    </row>
    <row r="2757" spans="1:8" ht="360" hidden="1" x14ac:dyDescent="0.3">
      <c r="A2757" t="s">
        <v>9159</v>
      </c>
      <c r="B2757" t="s">
        <v>638</v>
      </c>
      <c r="C2757" s="1" t="s">
        <v>1017</v>
      </c>
      <c r="D2757">
        <v>7.8</v>
      </c>
      <c r="E2757" s="1" t="s">
        <v>9160</v>
      </c>
      <c r="F2757" s="1" t="s">
        <v>9161</v>
      </c>
      <c r="G2757" s="2">
        <v>3154</v>
      </c>
      <c r="H2757">
        <v>21</v>
      </c>
    </row>
    <row r="2758" spans="1:8" hidden="1" x14ac:dyDescent="0.3">
      <c r="A2758" t="s">
        <v>9162</v>
      </c>
      <c r="B2758" t="s">
        <v>8959</v>
      </c>
      <c r="C2758" s="1" t="s">
        <v>7286</v>
      </c>
      <c r="D2758">
        <v>7.5</v>
      </c>
      <c r="E2758" s="1" t="s">
        <v>9163</v>
      </c>
      <c r="F2758" s="1" t="s">
        <v>9164</v>
      </c>
      <c r="G2758" s="2">
        <v>3313</v>
      </c>
      <c r="H2758">
        <v>70</v>
      </c>
    </row>
    <row r="2759" spans="1:8" hidden="1" x14ac:dyDescent="0.3">
      <c r="A2759" t="s">
        <v>9165</v>
      </c>
      <c r="B2759" t="s">
        <v>9166</v>
      </c>
      <c r="C2759" s="1" t="s">
        <v>47</v>
      </c>
      <c r="D2759">
        <v>8</v>
      </c>
      <c r="E2759" s="1" t="s">
        <v>9167</v>
      </c>
      <c r="F2759" s="1" t="s">
        <v>9168</v>
      </c>
      <c r="G2759" s="2">
        <v>16246</v>
      </c>
      <c r="H2759">
        <v>79</v>
      </c>
    </row>
    <row r="2760" spans="1:8" ht="216" hidden="1" x14ac:dyDescent="0.3">
      <c r="A2760" t="s">
        <v>9169</v>
      </c>
      <c r="B2760" t="s">
        <v>1936</v>
      </c>
      <c r="C2760" s="1" t="s">
        <v>104</v>
      </c>
      <c r="D2760">
        <v>7.5</v>
      </c>
      <c r="E2760" s="1" t="s">
        <v>9170</v>
      </c>
      <c r="F2760" s="1" t="s">
        <v>9171</v>
      </c>
      <c r="G2760" s="2">
        <v>2877</v>
      </c>
      <c r="H2760">
        <v>48</v>
      </c>
    </row>
    <row r="2761" spans="1:8" hidden="1" x14ac:dyDescent="0.3">
      <c r="A2761" t="s">
        <v>9172</v>
      </c>
      <c r="B2761">
        <v>-2020</v>
      </c>
      <c r="C2761" s="1" t="s">
        <v>38</v>
      </c>
      <c r="D2761">
        <v>4.7</v>
      </c>
      <c r="E2761" s="1" t="s">
        <v>9173</v>
      </c>
      <c r="F2761" s="1" t="s">
        <v>9174</v>
      </c>
      <c r="G2761" s="2">
        <v>7937</v>
      </c>
      <c r="H2761">
        <v>142</v>
      </c>
    </row>
    <row r="2762" spans="1:8" ht="374.4" hidden="1" x14ac:dyDescent="0.3">
      <c r="A2762" t="s">
        <v>9175</v>
      </c>
      <c r="B2762">
        <v>-2019</v>
      </c>
      <c r="C2762" s="1" t="s">
        <v>47</v>
      </c>
      <c r="D2762">
        <v>5.4</v>
      </c>
      <c r="E2762" s="1" t="s">
        <v>9176</v>
      </c>
      <c r="F2762" s="1" t="s">
        <v>9177</v>
      </c>
      <c r="G2762" s="2">
        <v>4437</v>
      </c>
      <c r="H2762">
        <v>78</v>
      </c>
    </row>
    <row r="2763" spans="1:8" ht="201.6" hidden="1" x14ac:dyDescent="0.3">
      <c r="A2763" t="s">
        <v>9178</v>
      </c>
      <c r="B2763" t="s">
        <v>33</v>
      </c>
      <c r="C2763" s="1" t="s">
        <v>801</v>
      </c>
      <c r="D2763">
        <v>8.5</v>
      </c>
      <c r="E2763" s="1" t="s">
        <v>9179</v>
      </c>
      <c r="F2763" s="1" t="s">
        <v>9180</v>
      </c>
      <c r="G2763">
        <v>850</v>
      </c>
    </row>
    <row r="2764" spans="1:8" ht="216" hidden="1" x14ac:dyDescent="0.3">
      <c r="A2764" t="s">
        <v>9181</v>
      </c>
      <c r="B2764" t="s">
        <v>85</v>
      </c>
      <c r="C2764" s="1" t="s">
        <v>47</v>
      </c>
      <c r="D2764">
        <v>7.2</v>
      </c>
      <c r="E2764" s="1" t="s">
        <v>9182</v>
      </c>
      <c r="F2764" s="1" t="s">
        <v>9183</v>
      </c>
      <c r="G2764">
        <v>574</v>
      </c>
      <c r="H2764">
        <v>20</v>
      </c>
    </row>
    <row r="2765" spans="1:8" hidden="1" x14ac:dyDescent="0.3">
      <c r="A2765" t="s">
        <v>9184</v>
      </c>
      <c r="B2765">
        <v>-2002</v>
      </c>
      <c r="C2765" s="1" t="s">
        <v>615</v>
      </c>
      <c r="D2765">
        <v>6</v>
      </c>
      <c r="E2765" s="1" t="s">
        <v>9185</v>
      </c>
      <c r="F2765" s="1" t="s">
        <v>9186</v>
      </c>
      <c r="G2765" s="2">
        <v>4717</v>
      </c>
      <c r="H2765">
        <v>170</v>
      </c>
    </row>
    <row r="2766" spans="1:8" ht="230.4" hidden="1" x14ac:dyDescent="0.3">
      <c r="A2766" t="s">
        <v>9187</v>
      </c>
      <c r="B2766" t="s">
        <v>33</v>
      </c>
      <c r="C2766" s="1" t="s">
        <v>86</v>
      </c>
      <c r="D2766">
        <v>6</v>
      </c>
      <c r="E2766" s="1" t="s">
        <v>9188</v>
      </c>
      <c r="F2766" s="1" t="s">
        <v>9189</v>
      </c>
      <c r="G2766">
        <v>607</v>
      </c>
    </row>
    <row r="2767" spans="1:8" hidden="1" x14ac:dyDescent="0.3">
      <c r="A2767" t="s">
        <v>9190</v>
      </c>
      <c r="C2767" s="1" t="s">
        <v>164</v>
      </c>
      <c r="E2767" s="1" t="s">
        <v>9191</v>
      </c>
      <c r="F2767" s="1" t="s">
        <v>9192</v>
      </c>
    </row>
    <row r="2768" spans="1:8" ht="388.8" hidden="1" x14ac:dyDescent="0.3">
      <c r="A2768" t="s">
        <v>9193</v>
      </c>
      <c r="B2768">
        <v>-2014</v>
      </c>
      <c r="C2768" s="1" t="s">
        <v>1487</v>
      </c>
      <c r="D2768">
        <v>7.7</v>
      </c>
      <c r="E2768" s="1" t="s">
        <v>9194</v>
      </c>
      <c r="F2768" s="1" t="s">
        <v>9195</v>
      </c>
      <c r="G2768" s="2">
        <v>1359</v>
      </c>
      <c r="H2768">
        <v>152</v>
      </c>
    </row>
    <row r="2769" spans="1:9" ht="216" hidden="1" x14ac:dyDescent="0.3">
      <c r="A2769" t="s">
        <v>9196</v>
      </c>
      <c r="B2769">
        <v>-2016</v>
      </c>
      <c r="C2769" s="1" t="s">
        <v>86</v>
      </c>
      <c r="D2769">
        <v>7.2</v>
      </c>
      <c r="E2769" s="1" t="s">
        <v>9197</v>
      </c>
      <c r="F2769" s="1" t="s">
        <v>9198</v>
      </c>
      <c r="G2769" s="2">
        <v>1780</v>
      </c>
      <c r="H2769">
        <v>101</v>
      </c>
    </row>
    <row r="2770" spans="1:9" hidden="1" x14ac:dyDescent="0.3">
      <c r="A2770" t="s">
        <v>9199</v>
      </c>
      <c r="B2770">
        <v>-2017</v>
      </c>
      <c r="C2770" s="1" t="s">
        <v>96</v>
      </c>
      <c r="D2770">
        <v>5.2</v>
      </c>
      <c r="E2770" s="1" t="s">
        <v>9200</v>
      </c>
      <c r="F2770" s="1" t="s">
        <v>9201</v>
      </c>
      <c r="G2770" s="2">
        <v>1257</v>
      </c>
      <c r="H2770">
        <v>107</v>
      </c>
    </row>
    <row r="2771" spans="1:9" hidden="1" x14ac:dyDescent="0.3">
      <c r="A2771" t="s">
        <v>9202</v>
      </c>
      <c r="B2771">
        <v>-2013</v>
      </c>
      <c r="C2771" s="1" t="s">
        <v>959</v>
      </c>
      <c r="D2771">
        <v>7</v>
      </c>
      <c r="E2771" s="1" t="s">
        <v>9203</v>
      </c>
      <c r="F2771" s="1" t="s">
        <v>9204</v>
      </c>
      <c r="G2771" s="2">
        <v>2702</v>
      </c>
      <c r="H2771">
        <v>188</v>
      </c>
    </row>
    <row r="2772" spans="1:9" hidden="1" x14ac:dyDescent="0.3">
      <c r="A2772" t="s">
        <v>9205</v>
      </c>
      <c r="B2772">
        <v>-1948</v>
      </c>
      <c r="C2772" s="1" t="s">
        <v>9206</v>
      </c>
      <c r="D2772">
        <v>7.1</v>
      </c>
      <c r="E2772" s="1" t="s">
        <v>9207</v>
      </c>
      <c r="F2772" s="1" t="s">
        <v>9208</v>
      </c>
      <c r="G2772" s="2">
        <v>5451</v>
      </c>
      <c r="H2772">
        <v>79</v>
      </c>
    </row>
    <row r="2773" spans="1:9" x14ac:dyDescent="0.3">
      <c r="A2773" t="s">
        <v>9209</v>
      </c>
      <c r="B2773">
        <v>-2009</v>
      </c>
      <c r="C2773" s="1" t="s">
        <v>104</v>
      </c>
      <c r="D2773">
        <v>5.3</v>
      </c>
      <c r="E2773" s="1" t="s">
        <v>9210</v>
      </c>
      <c r="F2773" s="1" t="s">
        <v>9211</v>
      </c>
      <c r="G2773" s="2">
        <v>2442</v>
      </c>
      <c r="H2773">
        <v>96</v>
      </c>
      <c r="I2773" t="s">
        <v>1872</v>
      </c>
    </row>
    <row r="2774" spans="1:9" hidden="1" x14ac:dyDescent="0.3">
      <c r="A2774" t="s">
        <v>9212</v>
      </c>
      <c r="B2774">
        <v>-2017</v>
      </c>
      <c r="C2774" s="1" t="s">
        <v>187</v>
      </c>
      <c r="D2774">
        <v>7.9</v>
      </c>
      <c r="E2774" s="1" t="s">
        <v>9213</v>
      </c>
      <c r="F2774" s="1" t="s">
        <v>9214</v>
      </c>
      <c r="G2774">
        <v>894</v>
      </c>
      <c r="H2774">
        <v>60</v>
      </c>
    </row>
    <row r="2775" spans="1:9" hidden="1" x14ac:dyDescent="0.3">
      <c r="A2775" t="s">
        <v>9215</v>
      </c>
      <c r="B2775" t="s">
        <v>9216</v>
      </c>
      <c r="C2775" s="1" t="s">
        <v>7276</v>
      </c>
      <c r="D2775">
        <v>7.4</v>
      </c>
      <c r="E2775" s="1" t="s">
        <v>9217</v>
      </c>
      <c r="F2775" s="1" t="s">
        <v>118</v>
      </c>
      <c r="G2775">
        <v>627</v>
      </c>
      <c r="H2775">
        <v>1</v>
      </c>
    </row>
    <row r="2776" spans="1:9" ht="273.60000000000002" hidden="1" x14ac:dyDescent="0.3">
      <c r="A2776" t="s">
        <v>9218</v>
      </c>
      <c r="B2776">
        <v>-2016</v>
      </c>
      <c r="C2776" s="1" t="s">
        <v>68</v>
      </c>
      <c r="D2776">
        <v>6.8</v>
      </c>
      <c r="E2776" s="1" t="s">
        <v>9219</v>
      </c>
      <c r="F2776" s="1" t="s">
        <v>9220</v>
      </c>
      <c r="G2776" s="2">
        <v>3890</v>
      </c>
      <c r="H2776">
        <v>88</v>
      </c>
    </row>
    <row r="2777" spans="1:9" ht="360" hidden="1" x14ac:dyDescent="0.3">
      <c r="A2777" t="s">
        <v>9221</v>
      </c>
      <c r="B2777" t="s">
        <v>6481</v>
      </c>
      <c r="C2777" s="1" t="s">
        <v>657</v>
      </c>
      <c r="D2777">
        <v>5.5</v>
      </c>
      <c r="E2777" s="1" t="s">
        <v>9222</v>
      </c>
      <c r="F2777" s="1" t="s">
        <v>9223</v>
      </c>
      <c r="G2777">
        <v>269</v>
      </c>
      <c r="H2777">
        <v>16</v>
      </c>
    </row>
    <row r="2778" spans="1:9" ht="259.2" hidden="1" x14ac:dyDescent="0.3">
      <c r="A2778" t="s">
        <v>9224</v>
      </c>
      <c r="B2778" t="s">
        <v>14</v>
      </c>
      <c r="C2778" s="1" t="s">
        <v>9225</v>
      </c>
      <c r="D2778">
        <v>7.6</v>
      </c>
      <c r="E2778" s="1" t="s">
        <v>9226</v>
      </c>
      <c r="F2778" s="1" t="s">
        <v>9227</v>
      </c>
      <c r="G2778">
        <v>14</v>
      </c>
    </row>
    <row r="2779" spans="1:9" hidden="1" x14ac:dyDescent="0.3">
      <c r="A2779" t="s">
        <v>9228</v>
      </c>
      <c r="B2779">
        <v>-2018</v>
      </c>
      <c r="C2779" s="1" t="s">
        <v>1975</v>
      </c>
      <c r="D2779">
        <v>3.7</v>
      </c>
      <c r="E2779" s="1" t="s">
        <v>9229</v>
      </c>
      <c r="F2779" s="1" t="s">
        <v>9230</v>
      </c>
      <c r="G2779" s="2">
        <v>1434</v>
      </c>
      <c r="H2779">
        <v>92</v>
      </c>
    </row>
    <row r="2780" spans="1:9" hidden="1" x14ac:dyDescent="0.3">
      <c r="A2780" t="s">
        <v>9231</v>
      </c>
      <c r="B2780" t="s">
        <v>5644</v>
      </c>
      <c r="C2780" s="1" t="s">
        <v>38</v>
      </c>
      <c r="E2780" s="1" t="s">
        <v>9232</v>
      </c>
      <c r="F2780" s="1" t="s">
        <v>9233</v>
      </c>
    </row>
    <row r="2781" spans="1:9" ht="345.6" hidden="1" x14ac:dyDescent="0.3">
      <c r="A2781" t="s">
        <v>9234</v>
      </c>
      <c r="B2781" t="s">
        <v>51</v>
      </c>
      <c r="C2781" s="1" t="s">
        <v>3426</v>
      </c>
      <c r="D2781">
        <v>7.8</v>
      </c>
      <c r="E2781" s="1" t="s">
        <v>9235</v>
      </c>
      <c r="F2781" s="1" t="s">
        <v>9236</v>
      </c>
      <c r="G2781" s="2">
        <v>1197</v>
      </c>
      <c r="H2781">
        <v>65</v>
      </c>
    </row>
    <row r="2782" spans="1:9" ht="259.2" hidden="1" x14ac:dyDescent="0.3">
      <c r="A2782" t="s">
        <v>9237</v>
      </c>
      <c r="B2782">
        <v>-2020</v>
      </c>
      <c r="C2782" s="1" t="s">
        <v>20</v>
      </c>
      <c r="D2782">
        <v>4.9000000000000004</v>
      </c>
      <c r="E2782" s="1" t="s">
        <v>9238</v>
      </c>
      <c r="F2782" s="1" t="s">
        <v>9239</v>
      </c>
      <c r="G2782">
        <v>831</v>
      </c>
      <c r="H2782">
        <v>93</v>
      </c>
    </row>
    <row r="2783" spans="1:9" hidden="1" x14ac:dyDescent="0.3">
      <c r="A2783" t="s">
        <v>9240</v>
      </c>
      <c r="B2783">
        <v>-2020</v>
      </c>
      <c r="C2783" s="1" t="s">
        <v>86</v>
      </c>
      <c r="D2783">
        <v>7.3</v>
      </c>
      <c r="E2783" s="1" t="s">
        <v>9241</v>
      </c>
      <c r="F2783" s="1" t="s">
        <v>9242</v>
      </c>
      <c r="G2783" s="2">
        <v>1790</v>
      </c>
      <c r="H2783">
        <v>123</v>
      </c>
    </row>
    <row r="2784" spans="1:9" hidden="1" x14ac:dyDescent="0.3">
      <c r="A2784" t="s">
        <v>9243</v>
      </c>
      <c r="B2784">
        <v>-2018</v>
      </c>
      <c r="C2784" s="1" t="s">
        <v>160</v>
      </c>
      <c r="D2784">
        <v>5.7</v>
      </c>
      <c r="E2784" s="1" t="s">
        <v>9244</v>
      </c>
      <c r="F2784" s="1" t="s">
        <v>9245</v>
      </c>
      <c r="G2784">
        <v>585</v>
      </c>
      <c r="H2784">
        <v>60</v>
      </c>
    </row>
    <row r="2785" spans="1:8" ht="244.8" hidden="1" x14ac:dyDescent="0.3">
      <c r="A2785" t="s">
        <v>9246</v>
      </c>
      <c r="B2785" t="s">
        <v>14</v>
      </c>
      <c r="C2785" s="1" t="s">
        <v>1127</v>
      </c>
      <c r="E2785" s="1" t="s">
        <v>9247</v>
      </c>
      <c r="F2785" s="1" t="s">
        <v>9248</v>
      </c>
    </row>
    <row r="2786" spans="1:8" ht="345.6" hidden="1" x14ac:dyDescent="0.3">
      <c r="A2786" t="s">
        <v>9249</v>
      </c>
      <c r="B2786" t="s">
        <v>3660</v>
      </c>
      <c r="C2786" s="1" t="s">
        <v>639</v>
      </c>
      <c r="D2786">
        <v>7.1</v>
      </c>
      <c r="E2786" s="1" t="s">
        <v>9250</v>
      </c>
      <c r="F2786" s="1" t="s">
        <v>9251</v>
      </c>
      <c r="G2786" s="2">
        <v>1562</v>
      </c>
      <c r="H2786">
        <v>25</v>
      </c>
    </row>
    <row r="2787" spans="1:8" ht="259.2" hidden="1" x14ac:dyDescent="0.3">
      <c r="A2787" t="s">
        <v>9252</v>
      </c>
      <c r="B2787">
        <v>-2019</v>
      </c>
      <c r="C2787" s="1" t="s">
        <v>104</v>
      </c>
      <c r="D2787">
        <v>6.2</v>
      </c>
      <c r="E2787" s="1" t="s">
        <v>9253</v>
      </c>
      <c r="F2787" s="1" t="s">
        <v>9254</v>
      </c>
      <c r="G2787" s="2">
        <v>2758</v>
      </c>
      <c r="H2787">
        <v>97</v>
      </c>
    </row>
    <row r="2788" spans="1:8" ht="244.8" hidden="1" x14ac:dyDescent="0.3">
      <c r="A2788" t="s">
        <v>9255</v>
      </c>
      <c r="B2788" t="s">
        <v>8131</v>
      </c>
      <c r="C2788" s="1" t="s">
        <v>3916</v>
      </c>
      <c r="D2788">
        <v>4.9000000000000004</v>
      </c>
      <c r="E2788" s="1" t="s">
        <v>9256</v>
      </c>
      <c r="F2788" s="1" t="s">
        <v>9257</v>
      </c>
      <c r="G2788" s="2">
        <v>5271</v>
      </c>
      <c r="H2788">
        <v>100</v>
      </c>
    </row>
    <row r="2789" spans="1:8" ht="201.6" hidden="1" x14ac:dyDescent="0.3">
      <c r="A2789" t="s">
        <v>9258</v>
      </c>
      <c r="B2789" t="s">
        <v>3394</v>
      </c>
      <c r="C2789" s="1" t="s">
        <v>5795</v>
      </c>
      <c r="D2789">
        <v>8.6999999999999993</v>
      </c>
      <c r="E2789" s="1" t="s">
        <v>9259</v>
      </c>
      <c r="F2789" s="1" t="s">
        <v>9260</v>
      </c>
      <c r="G2789">
        <v>783</v>
      </c>
      <c r="H2789">
        <v>7</v>
      </c>
    </row>
    <row r="2790" spans="1:8" ht="187.2" hidden="1" x14ac:dyDescent="0.3">
      <c r="A2790" t="s">
        <v>9261</v>
      </c>
      <c r="B2790">
        <v>-2019</v>
      </c>
      <c r="C2790" s="1" t="s">
        <v>3225</v>
      </c>
      <c r="D2790">
        <v>7.1</v>
      </c>
      <c r="E2790" s="1" t="s">
        <v>9262</v>
      </c>
      <c r="F2790" s="1" t="s">
        <v>9263</v>
      </c>
      <c r="G2790" s="2">
        <v>1832</v>
      </c>
      <c r="H2790">
        <v>303</v>
      </c>
    </row>
    <row r="2791" spans="1:8" hidden="1" x14ac:dyDescent="0.3">
      <c r="A2791" t="s">
        <v>9264</v>
      </c>
      <c r="B2791">
        <v>-2008</v>
      </c>
      <c r="C2791" s="1" t="s">
        <v>1095</v>
      </c>
      <c r="D2791">
        <v>6.8</v>
      </c>
      <c r="E2791" s="1" t="s">
        <v>9265</v>
      </c>
      <c r="F2791" s="1" t="s">
        <v>9266</v>
      </c>
      <c r="G2791" s="2">
        <v>3883</v>
      </c>
      <c r="H2791">
        <v>96</v>
      </c>
    </row>
    <row r="2792" spans="1:8" ht="345.6" hidden="1" x14ac:dyDescent="0.3">
      <c r="A2792" t="s">
        <v>9267</v>
      </c>
      <c r="B2792">
        <v>-2018</v>
      </c>
      <c r="C2792" s="1" t="s">
        <v>9268</v>
      </c>
      <c r="D2792">
        <v>7.5</v>
      </c>
      <c r="E2792" s="1" t="s">
        <v>9269</v>
      </c>
      <c r="F2792" s="1" t="s">
        <v>9270</v>
      </c>
      <c r="G2792">
        <v>827</v>
      </c>
      <c r="H2792">
        <v>35</v>
      </c>
    </row>
    <row r="2793" spans="1:8" ht="273.60000000000002" hidden="1" x14ac:dyDescent="0.3">
      <c r="A2793" t="s">
        <v>9271</v>
      </c>
      <c r="B2793">
        <v>-2017</v>
      </c>
      <c r="C2793" s="1" t="s">
        <v>575</v>
      </c>
      <c r="D2793">
        <v>4</v>
      </c>
      <c r="E2793" s="1" t="s">
        <v>9272</v>
      </c>
      <c r="F2793" s="1" t="s">
        <v>9273</v>
      </c>
      <c r="G2793" s="2">
        <v>2542</v>
      </c>
      <c r="H2793">
        <v>93</v>
      </c>
    </row>
    <row r="2794" spans="1:8" hidden="1" x14ac:dyDescent="0.3">
      <c r="A2794" t="s">
        <v>9274</v>
      </c>
      <c r="B2794" t="s">
        <v>3724</v>
      </c>
      <c r="C2794" s="1" t="s">
        <v>5271</v>
      </c>
      <c r="D2794">
        <v>4.4000000000000004</v>
      </c>
      <c r="E2794" s="1" t="s">
        <v>9275</v>
      </c>
      <c r="F2794" s="1" t="s">
        <v>9276</v>
      </c>
      <c r="G2794" s="2">
        <v>5281</v>
      </c>
      <c r="H2794">
        <v>86</v>
      </c>
    </row>
    <row r="2795" spans="1:8" hidden="1" x14ac:dyDescent="0.3">
      <c r="A2795" t="s">
        <v>9277</v>
      </c>
      <c r="B2795">
        <v>-2014</v>
      </c>
      <c r="C2795" s="1" t="s">
        <v>25</v>
      </c>
      <c r="D2795">
        <v>7</v>
      </c>
      <c r="E2795" s="1" t="s">
        <v>9278</v>
      </c>
      <c r="F2795" s="1" t="s">
        <v>9279</v>
      </c>
      <c r="G2795" s="2">
        <v>2735</v>
      </c>
      <c r="H2795">
        <v>75</v>
      </c>
    </row>
    <row r="2796" spans="1:8" ht="273.60000000000002" hidden="1" x14ac:dyDescent="0.3">
      <c r="A2796" t="s">
        <v>9280</v>
      </c>
      <c r="B2796">
        <v>-2018</v>
      </c>
      <c r="C2796" s="1" t="s">
        <v>86</v>
      </c>
      <c r="D2796">
        <v>6.9</v>
      </c>
      <c r="E2796" s="1" t="s">
        <v>9281</v>
      </c>
      <c r="F2796" s="1" t="s">
        <v>9282</v>
      </c>
      <c r="G2796" s="2">
        <v>3246</v>
      </c>
      <c r="H2796">
        <v>113</v>
      </c>
    </row>
    <row r="2797" spans="1:8" ht="360" hidden="1" x14ac:dyDescent="0.3">
      <c r="A2797" t="s">
        <v>9283</v>
      </c>
      <c r="B2797">
        <v>-2012</v>
      </c>
      <c r="C2797" s="1" t="s">
        <v>856</v>
      </c>
      <c r="D2797">
        <v>4.8</v>
      </c>
      <c r="E2797" s="1" t="s">
        <v>9284</v>
      </c>
      <c r="F2797" s="1" t="s">
        <v>9285</v>
      </c>
      <c r="G2797" s="2">
        <v>6627</v>
      </c>
      <c r="H2797">
        <v>98</v>
      </c>
    </row>
    <row r="2798" spans="1:8" hidden="1" x14ac:dyDescent="0.3">
      <c r="A2798" t="s">
        <v>9286</v>
      </c>
      <c r="B2798">
        <v>-2015</v>
      </c>
      <c r="C2798" s="1" t="s">
        <v>1988</v>
      </c>
      <c r="D2798">
        <v>5.8</v>
      </c>
      <c r="E2798" s="1" t="s">
        <v>9287</v>
      </c>
      <c r="F2798" s="1" t="s">
        <v>9288</v>
      </c>
      <c r="G2798" s="2">
        <v>2805</v>
      </c>
      <c r="H2798">
        <v>84</v>
      </c>
    </row>
    <row r="2799" spans="1:8" hidden="1" x14ac:dyDescent="0.3">
      <c r="A2799" t="s">
        <v>9289</v>
      </c>
      <c r="B2799">
        <v>-2021</v>
      </c>
      <c r="C2799" s="1" t="s">
        <v>15</v>
      </c>
      <c r="E2799" s="1" t="s">
        <v>9290</v>
      </c>
      <c r="F2799" s="1" t="s">
        <v>9291</v>
      </c>
    </row>
    <row r="2800" spans="1:8" ht="259.2" hidden="1" x14ac:dyDescent="0.3">
      <c r="A2800" t="s">
        <v>9292</v>
      </c>
      <c r="B2800" t="s">
        <v>33</v>
      </c>
      <c r="C2800" s="1" t="s">
        <v>91</v>
      </c>
      <c r="D2800">
        <v>5.7</v>
      </c>
      <c r="E2800" s="1" t="s">
        <v>9293</v>
      </c>
      <c r="F2800" s="1" t="s">
        <v>9294</v>
      </c>
      <c r="G2800">
        <v>586</v>
      </c>
    </row>
    <row r="2801" spans="1:9" hidden="1" x14ac:dyDescent="0.3">
      <c r="A2801" t="s">
        <v>9295</v>
      </c>
      <c r="B2801" t="s">
        <v>493</v>
      </c>
      <c r="C2801" s="1" t="s">
        <v>1119</v>
      </c>
      <c r="D2801">
        <v>3.6</v>
      </c>
      <c r="E2801" s="1" t="s">
        <v>9296</v>
      </c>
      <c r="F2801" s="1" t="s">
        <v>9297</v>
      </c>
      <c r="G2801" s="2">
        <v>6614</v>
      </c>
      <c r="H2801">
        <v>147</v>
      </c>
    </row>
    <row r="2802" spans="1:9" ht="360" hidden="1" x14ac:dyDescent="0.3">
      <c r="A2802" t="s">
        <v>9298</v>
      </c>
      <c r="B2802">
        <v>-2017</v>
      </c>
      <c r="C2802" s="1" t="s">
        <v>43</v>
      </c>
      <c r="D2802">
        <v>6.2</v>
      </c>
      <c r="E2802" s="1" t="s">
        <v>9299</v>
      </c>
      <c r="F2802" s="1" t="s">
        <v>9300</v>
      </c>
      <c r="G2802" s="2">
        <v>5553</v>
      </c>
      <c r="H2802">
        <v>90</v>
      </c>
    </row>
    <row r="2803" spans="1:9" hidden="1" x14ac:dyDescent="0.3">
      <c r="A2803" t="s">
        <v>9301</v>
      </c>
      <c r="B2803">
        <v>-2014</v>
      </c>
      <c r="C2803" s="1" t="s">
        <v>47</v>
      </c>
      <c r="D2803">
        <v>4.8</v>
      </c>
      <c r="E2803" s="1" t="s">
        <v>9302</v>
      </c>
      <c r="F2803" s="1" t="s">
        <v>9303</v>
      </c>
      <c r="G2803" s="2">
        <v>6592</v>
      </c>
      <c r="H2803">
        <v>85</v>
      </c>
    </row>
    <row r="2804" spans="1:9" ht="230.4" hidden="1" x14ac:dyDescent="0.3">
      <c r="A2804" t="s">
        <v>9304</v>
      </c>
      <c r="B2804" t="s">
        <v>14</v>
      </c>
      <c r="C2804" s="1" t="s">
        <v>4966</v>
      </c>
      <c r="D2804">
        <v>5.4</v>
      </c>
      <c r="E2804" s="1" t="s">
        <v>9305</v>
      </c>
      <c r="F2804" s="1" t="s">
        <v>9306</v>
      </c>
      <c r="G2804">
        <v>479</v>
      </c>
    </row>
    <row r="2805" spans="1:9" ht="374.4" hidden="1" x14ac:dyDescent="0.3">
      <c r="A2805" t="s">
        <v>9307</v>
      </c>
      <c r="B2805">
        <v>-2017</v>
      </c>
      <c r="C2805" s="1" t="s">
        <v>91</v>
      </c>
      <c r="D2805">
        <v>7.7</v>
      </c>
      <c r="E2805" s="1" t="s">
        <v>9308</v>
      </c>
      <c r="F2805" s="1" t="s">
        <v>9309</v>
      </c>
      <c r="G2805">
        <v>687</v>
      </c>
      <c r="H2805">
        <v>60</v>
      </c>
    </row>
    <row r="2806" spans="1:9" hidden="1" x14ac:dyDescent="0.3">
      <c r="A2806" t="s">
        <v>9310</v>
      </c>
      <c r="B2806">
        <v>-2017</v>
      </c>
      <c r="C2806" s="1" t="s">
        <v>47</v>
      </c>
      <c r="D2806">
        <v>5.4</v>
      </c>
      <c r="E2806" s="1" t="s">
        <v>9311</v>
      </c>
      <c r="F2806" s="1" t="s">
        <v>9312</v>
      </c>
      <c r="G2806" s="2">
        <v>4141</v>
      </c>
      <c r="H2806">
        <v>84</v>
      </c>
    </row>
    <row r="2807" spans="1:9" ht="360" hidden="1" x14ac:dyDescent="0.3">
      <c r="A2807" t="s">
        <v>9313</v>
      </c>
      <c r="B2807">
        <v>-2018</v>
      </c>
      <c r="C2807" s="1" t="s">
        <v>47</v>
      </c>
      <c r="D2807">
        <v>7.3</v>
      </c>
      <c r="E2807" s="1" t="s">
        <v>9314</v>
      </c>
      <c r="F2807" s="1" t="s">
        <v>9315</v>
      </c>
      <c r="G2807" s="2">
        <v>4780</v>
      </c>
      <c r="H2807">
        <v>100</v>
      </c>
    </row>
    <row r="2808" spans="1:9" hidden="1" x14ac:dyDescent="0.3">
      <c r="A2808" t="s">
        <v>9316</v>
      </c>
      <c r="B2808">
        <v>-2018</v>
      </c>
      <c r="C2808" s="1" t="s">
        <v>38</v>
      </c>
      <c r="D2808">
        <v>5.3</v>
      </c>
      <c r="E2808" s="1" t="s">
        <v>9317</v>
      </c>
      <c r="F2808" s="1" t="s">
        <v>8767</v>
      </c>
      <c r="G2808" s="2">
        <v>9527</v>
      </c>
      <c r="H2808">
        <v>92</v>
      </c>
    </row>
    <row r="2809" spans="1:9" ht="216" hidden="1" x14ac:dyDescent="0.3">
      <c r="A2809" t="s">
        <v>9318</v>
      </c>
      <c r="B2809" t="s">
        <v>709</v>
      </c>
      <c r="C2809" s="1" t="s">
        <v>885</v>
      </c>
      <c r="D2809">
        <v>5</v>
      </c>
      <c r="E2809" s="1" t="s">
        <v>9319</v>
      </c>
      <c r="F2809" s="1" t="s">
        <v>9320</v>
      </c>
      <c r="G2809" s="2">
        <v>1337</v>
      </c>
      <c r="H2809">
        <v>30</v>
      </c>
    </row>
    <row r="2810" spans="1:9" ht="187.2" hidden="1" x14ac:dyDescent="0.3">
      <c r="A2810" t="s">
        <v>9321</v>
      </c>
      <c r="B2810" t="s">
        <v>51</v>
      </c>
      <c r="C2810" s="1" t="s">
        <v>3483</v>
      </c>
      <c r="D2810">
        <v>8.4</v>
      </c>
      <c r="E2810" s="1" t="s">
        <v>9322</v>
      </c>
      <c r="F2810" s="1" t="s">
        <v>9323</v>
      </c>
      <c r="G2810">
        <v>488</v>
      </c>
      <c r="H2810">
        <v>60</v>
      </c>
    </row>
    <row r="2811" spans="1:9" ht="273.60000000000002" hidden="1" x14ac:dyDescent="0.3">
      <c r="A2811" t="s">
        <v>9324</v>
      </c>
      <c r="B2811" t="s">
        <v>85</v>
      </c>
      <c r="C2811" s="1" t="s">
        <v>3799</v>
      </c>
      <c r="D2811">
        <v>7.5</v>
      </c>
      <c r="E2811" s="1" t="s">
        <v>9325</v>
      </c>
      <c r="F2811" s="1" t="s">
        <v>9326</v>
      </c>
      <c r="G2811">
        <v>281</v>
      </c>
      <c r="H2811">
        <v>44</v>
      </c>
    </row>
    <row r="2812" spans="1:9" ht="230.4" hidden="1" x14ac:dyDescent="0.3">
      <c r="A2812" t="s">
        <v>9327</v>
      </c>
      <c r="B2812" t="s">
        <v>85</v>
      </c>
      <c r="C2812" s="1" t="s">
        <v>4086</v>
      </c>
      <c r="D2812">
        <v>7.3</v>
      </c>
      <c r="E2812" s="1" t="s">
        <v>9328</v>
      </c>
      <c r="F2812" s="1" t="s">
        <v>9329</v>
      </c>
      <c r="G2812">
        <v>916</v>
      </c>
      <c r="H2812">
        <v>56</v>
      </c>
    </row>
    <row r="2813" spans="1:9" hidden="1" x14ac:dyDescent="0.3">
      <c r="A2813" t="s">
        <v>9330</v>
      </c>
      <c r="B2813" t="s">
        <v>9166</v>
      </c>
      <c r="C2813" s="1" t="s">
        <v>7670</v>
      </c>
      <c r="D2813">
        <v>8.4</v>
      </c>
      <c r="E2813" s="1" t="s">
        <v>9331</v>
      </c>
      <c r="F2813" s="1" t="s">
        <v>9332</v>
      </c>
      <c r="G2813" s="2">
        <v>4484</v>
      </c>
      <c r="H2813">
        <v>125</v>
      </c>
    </row>
    <row r="2814" spans="1:9" hidden="1" x14ac:dyDescent="0.3">
      <c r="A2814" t="s">
        <v>9333</v>
      </c>
      <c r="B2814">
        <v>-2017</v>
      </c>
      <c r="C2814" s="1" t="s">
        <v>3746</v>
      </c>
      <c r="D2814">
        <v>6.1</v>
      </c>
      <c r="E2814" s="1" t="s">
        <v>9334</v>
      </c>
      <c r="F2814" s="1" t="s">
        <v>9335</v>
      </c>
      <c r="G2814" s="2">
        <v>5171</v>
      </c>
      <c r="H2814">
        <v>80</v>
      </c>
    </row>
    <row r="2815" spans="1:9" x14ac:dyDescent="0.3">
      <c r="A2815" t="s">
        <v>9336</v>
      </c>
      <c r="B2815">
        <v>-1999</v>
      </c>
      <c r="C2815" s="1" t="s">
        <v>2308</v>
      </c>
      <c r="D2815">
        <v>4.5</v>
      </c>
      <c r="E2815" s="1" t="s">
        <v>9337</v>
      </c>
      <c r="F2815" s="1" t="s">
        <v>9338</v>
      </c>
      <c r="G2815" s="2">
        <v>3922</v>
      </c>
      <c r="H2815">
        <v>87</v>
      </c>
      <c r="I2815" t="s">
        <v>9339</v>
      </c>
    </row>
    <row r="2816" spans="1:9" ht="360" hidden="1" x14ac:dyDescent="0.3">
      <c r="A2816" t="s">
        <v>9340</v>
      </c>
      <c r="B2816" t="s">
        <v>51</v>
      </c>
      <c r="C2816" s="1" t="s">
        <v>239</v>
      </c>
      <c r="D2816">
        <v>7.8</v>
      </c>
      <c r="E2816" s="1" t="s">
        <v>9341</v>
      </c>
      <c r="F2816" s="1" t="s">
        <v>9342</v>
      </c>
      <c r="G2816">
        <v>82</v>
      </c>
    </row>
    <row r="2817" spans="1:9" ht="230.4" hidden="1" x14ac:dyDescent="0.3">
      <c r="A2817" t="s">
        <v>9343</v>
      </c>
      <c r="B2817" t="s">
        <v>33</v>
      </c>
      <c r="C2817" s="1" t="s">
        <v>482</v>
      </c>
      <c r="D2817">
        <v>6.5</v>
      </c>
      <c r="E2817" s="1" t="s">
        <v>9344</v>
      </c>
      <c r="F2817" s="1" t="s">
        <v>9345</v>
      </c>
      <c r="G2817">
        <v>915</v>
      </c>
      <c r="H2817">
        <v>51</v>
      </c>
    </row>
    <row r="2818" spans="1:9" ht="360" hidden="1" x14ac:dyDescent="0.3">
      <c r="A2818" t="s">
        <v>9346</v>
      </c>
      <c r="B2818">
        <v>-2017</v>
      </c>
      <c r="C2818" s="1" t="s">
        <v>86</v>
      </c>
      <c r="D2818">
        <v>5.5</v>
      </c>
      <c r="E2818" s="1" t="s">
        <v>9347</v>
      </c>
      <c r="F2818" s="1" t="s">
        <v>9348</v>
      </c>
      <c r="G2818" s="2">
        <v>4734</v>
      </c>
      <c r="H2818">
        <v>110</v>
      </c>
    </row>
    <row r="2819" spans="1:9" ht="230.4" hidden="1" x14ac:dyDescent="0.3">
      <c r="A2819" t="s">
        <v>9349</v>
      </c>
      <c r="B2819">
        <v>-2022</v>
      </c>
      <c r="C2819" s="1" t="s">
        <v>191</v>
      </c>
      <c r="E2819" s="1" t="s">
        <v>9350</v>
      </c>
      <c r="F2819" s="1" t="s">
        <v>9351</v>
      </c>
    </row>
    <row r="2820" spans="1:9" ht="360" hidden="1" x14ac:dyDescent="0.3">
      <c r="A2820" t="s">
        <v>9352</v>
      </c>
      <c r="B2820" t="s">
        <v>14</v>
      </c>
      <c r="C2820" s="1" t="s">
        <v>34</v>
      </c>
      <c r="D2820">
        <v>6.2</v>
      </c>
      <c r="E2820" s="1" t="s">
        <v>9353</v>
      </c>
      <c r="F2820" s="1" t="s">
        <v>9354</v>
      </c>
      <c r="G2820">
        <v>568</v>
      </c>
    </row>
    <row r="2821" spans="1:9" ht="302.39999999999998" hidden="1" x14ac:dyDescent="0.3">
      <c r="A2821" t="s">
        <v>9355</v>
      </c>
      <c r="B2821" t="s">
        <v>942</v>
      </c>
      <c r="C2821" s="1" t="s">
        <v>9356</v>
      </c>
      <c r="D2821">
        <v>8.3000000000000007</v>
      </c>
      <c r="E2821" s="1" t="s">
        <v>9357</v>
      </c>
      <c r="F2821" s="1" t="s">
        <v>9358</v>
      </c>
      <c r="G2821" s="2">
        <v>6817</v>
      </c>
      <c r="H2821">
        <v>25</v>
      </c>
    </row>
    <row r="2822" spans="1:9" hidden="1" x14ac:dyDescent="0.3">
      <c r="A2822" t="s">
        <v>9359</v>
      </c>
      <c r="B2822">
        <v>-2015</v>
      </c>
      <c r="C2822" s="1" t="s">
        <v>68</v>
      </c>
      <c r="D2822">
        <v>7</v>
      </c>
      <c r="E2822" s="1" t="s">
        <v>9360</v>
      </c>
      <c r="F2822" s="1" t="s">
        <v>9361</v>
      </c>
      <c r="G2822">
        <v>978</v>
      </c>
    </row>
    <row r="2823" spans="1:9" hidden="1" x14ac:dyDescent="0.3">
      <c r="A2823" t="s">
        <v>9362</v>
      </c>
      <c r="B2823">
        <v>-2021</v>
      </c>
      <c r="C2823" s="1" t="s">
        <v>7945</v>
      </c>
      <c r="D2823">
        <v>6.8</v>
      </c>
      <c r="E2823" s="1" t="s">
        <v>9363</v>
      </c>
      <c r="F2823" s="1" t="s">
        <v>9364</v>
      </c>
      <c r="G2823" s="2">
        <v>3232</v>
      </c>
      <c r="H2823">
        <v>147</v>
      </c>
    </row>
    <row r="2824" spans="1:9" hidden="1" x14ac:dyDescent="0.3">
      <c r="A2824" t="s">
        <v>9365</v>
      </c>
      <c r="B2824" t="s">
        <v>1629</v>
      </c>
      <c r="C2824" s="1" t="s">
        <v>25</v>
      </c>
      <c r="D2824">
        <v>5.8</v>
      </c>
      <c r="E2824" s="1" t="s">
        <v>9366</v>
      </c>
      <c r="F2824" s="1" t="s">
        <v>9367</v>
      </c>
      <c r="G2824" s="2">
        <v>3335</v>
      </c>
      <c r="H2824">
        <v>91</v>
      </c>
    </row>
    <row r="2825" spans="1:9" hidden="1" x14ac:dyDescent="0.3">
      <c r="A2825" t="s">
        <v>9368</v>
      </c>
      <c r="C2825" s="1" t="s">
        <v>34</v>
      </c>
      <c r="E2825" s="1" t="s">
        <v>9369</v>
      </c>
      <c r="F2825" s="1" t="s">
        <v>9370</v>
      </c>
    </row>
    <row r="2826" spans="1:9" hidden="1" x14ac:dyDescent="0.3">
      <c r="A2826" t="s">
        <v>9371</v>
      </c>
      <c r="B2826">
        <v>-2015</v>
      </c>
      <c r="C2826" s="1" t="s">
        <v>38</v>
      </c>
      <c r="D2826">
        <v>5.8</v>
      </c>
      <c r="E2826" s="1" t="s">
        <v>9372</v>
      </c>
      <c r="F2826" s="1" t="s">
        <v>9373</v>
      </c>
      <c r="G2826" s="2">
        <v>2491</v>
      </c>
      <c r="H2826">
        <v>92</v>
      </c>
    </row>
    <row r="2827" spans="1:9" ht="345.6" hidden="1" x14ac:dyDescent="0.3">
      <c r="A2827" t="s">
        <v>9374</v>
      </c>
      <c r="B2827" t="s">
        <v>85</v>
      </c>
      <c r="C2827" s="1" t="s">
        <v>47</v>
      </c>
      <c r="D2827">
        <v>6.7</v>
      </c>
      <c r="E2827" s="1" t="s">
        <v>9375</v>
      </c>
      <c r="F2827" s="1" t="s">
        <v>9376</v>
      </c>
      <c r="G2827">
        <v>493</v>
      </c>
      <c r="H2827">
        <v>21</v>
      </c>
    </row>
    <row r="2828" spans="1:9" ht="259.2" hidden="1" x14ac:dyDescent="0.3">
      <c r="A2828" t="s">
        <v>9377</v>
      </c>
      <c r="B2828" t="s">
        <v>51</v>
      </c>
      <c r="C2828" s="1" t="s">
        <v>1670</v>
      </c>
      <c r="D2828">
        <v>6.3</v>
      </c>
      <c r="E2828" s="1" t="s">
        <v>9378</v>
      </c>
      <c r="F2828" s="1" t="s">
        <v>9379</v>
      </c>
      <c r="G2828" s="2">
        <v>1081</v>
      </c>
      <c r="H2828">
        <v>40</v>
      </c>
    </row>
    <row r="2829" spans="1:9" ht="201.6" hidden="1" x14ac:dyDescent="0.3">
      <c r="A2829" t="s">
        <v>9380</v>
      </c>
      <c r="B2829" t="s">
        <v>709</v>
      </c>
      <c r="C2829" s="1" t="s">
        <v>3135</v>
      </c>
      <c r="D2829">
        <v>3.3</v>
      </c>
      <c r="E2829" s="1" t="s">
        <v>9381</v>
      </c>
      <c r="F2829" s="1" t="s">
        <v>9382</v>
      </c>
      <c r="G2829">
        <v>699</v>
      </c>
      <c r="H2829">
        <v>30</v>
      </c>
    </row>
    <row r="2830" spans="1:9" x14ac:dyDescent="0.3">
      <c r="A2830" t="s">
        <v>9383</v>
      </c>
      <c r="B2830">
        <v>-2001</v>
      </c>
      <c r="C2830" s="1" t="s">
        <v>363</v>
      </c>
      <c r="D2830">
        <v>4.9000000000000004</v>
      </c>
      <c r="E2830" s="1" t="s">
        <v>9384</v>
      </c>
      <c r="F2830" s="1" t="s">
        <v>9385</v>
      </c>
      <c r="G2830" s="2">
        <v>2590</v>
      </c>
      <c r="H2830">
        <v>99</v>
      </c>
      <c r="I2830" t="s">
        <v>2895</v>
      </c>
    </row>
    <row r="2831" spans="1:9" ht="230.4" hidden="1" x14ac:dyDescent="0.3">
      <c r="A2831" t="s">
        <v>9386</v>
      </c>
      <c r="B2831">
        <v>-2018</v>
      </c>
      <c r="C2831" s="1" t="s">
        <v>9387</v>
      </c>
      <c r="D2831">
        <v>5.5</v>
      </c>
      <c r="E2831" s="1" t="s">
        <v>9388</v>
      </c>
      <c r="F2831" s="1" t="s">
        <v>9389</v>
      </c>
      <c r="G2831">
        <v>996</v>
      </c>
      <c r="H2831">
        <v>100</v>
      </c>
    </row>
    <row r="2832" spans="1:9" ht="201.6" hidden="1" x14ac:dyDescent="0.3">
      <c r="A2832" t="s">
        <v>9390</v>
      </c>
      <c r="B2832" t="s">
        <v>3551</v>
      </c>
      <c r="C2832" s="1" t="s">
        <v>68</v>
      </c>
      <c r="D2832">
        <v>8.1</v>
      </c>
      <c r="E2832" s="1" t="s">
        <v>9391</v>
      </c>
      <c r="F2832" s="1" t="s">
        <v>9392</v>
      </c>
      <c r="G2832" s="2">
        <v>1775</v>
      </c>
      <c r="H2832">
        <v>50</v>
      </c>
    </row>
    <row r="2833" spans="1:9" hidden="1" x14ac:dyDescent="0.3">
      <c r="A2833" t="s">
        <v>9393</v>
      </c>
      <c r="B2833">
        <v>-2015</v>
      </c>
      <c r="C2833" s="1" t="s">
        <v>801</v>
      </c>
      <c r="D2833">
        <v>8.4</v>
      </c>
      <c r="E2833" s="1" t="s">
        <v>9394</v>
      </c>
      <c r="F2833" s="1" t="s">
        <v>9395</v>
      </c>
      <c r="G2833" s="2">
        <v>13492</v>
      </c>
      <c r="H2833">
        <v>102</v>
      </c>
    </row>
    <row r="2834" spans="1:9" ht="244.8" hidden="1" x14ac:dyDescent="0.3">
      <c r="A2834" t="s">
        <v>9396</v>
      </c>
      <c r="B2834" t="s">
        <v>51</v>
      </c>
      <c r="C2834" s="1" t="s">
        <v>984</v>
      </c>
      <c r="D2834">
        <v>6.3</v>
      </c>
      <c r="E2834" s="1" t="s">
        <v>9397</v>
      </c>
      <c r="F2834" s="1" t="s">
        <v>9398</v>
      </c>
      <c r="G2834" s="2">
        <v>1094</v>
      </c>
      <c r="H2834">
        <v>30</v>
      </c>
    </row>
    <row r="2835" spans="1:9" ht="345.6" hidden="1" x14ac:dyDescent="0.3">
      <c r="A2835" t="s">
        <v>9399</v>
      </c>
      <c r="B2835">
        <v>-2017</v>
      </c>
      <c r="C2835" s="1" t="s">
        <v>1260</v>
      </c>
      <c r="D2835">
        <v>4.5999999999999996</v>
      </c>
      <c r="E2835" s="1" t="s">
        <v>9400</v>
      </c>
      <c r="F2835" s="1" t="s">
        <v>9401</v>
      </c>
      <c r="G2835" s="2">
        <v>2393</v>
      </c>
      <c r="H2835">
        <v>100</v>
      </c>
    </row>
    <row r="2836" spans="1:9" ht="360" hidden="1" x14ac:dyDescent="0.3">
      <c r="A2836" t="s">
        <v>9402</v>
      </c>
      <c r="B2836" t="s">
        <v>9403</v>
      </c>
      <c r="C2836" s="1" t="s">
        <v>8320</v>
      </c>
      <c r="D2836">
        <v>6.7</v>
      </c>
      <c r="E2836" s="1" t="s">
        <v>9404</v>
      </c>
      <c r="F2836" s="1" t="s">
        <v>9405</v>
      </c>
      <c r="G2836" s="2">
        <v>2413</v>
      </c>
    </row>
    <row r="2837" spans="1:9" hidden="1" x14ac:dyDescent="0.3">
      <c r="A2837" t="s">
        <v>9406</v>
      </c>
      <c r="C2837" s="1" t="s">
        <v>9407</v>
      </c>
      <c r="E2837" s="1" t="s">
        <v>9408</v>
      </c>
      <c r="F2837" s="1" t="s">
        <v>9409</v>
      </c>
    </row>
    <row r="2838" spans="1:9" hidden="1" x14ac:dyDescent="0.3">
      <c r="A2838" t="s">
        <v>9410</v>
      </c>
      <c r="B2838">
        <v>-2017</v>
      </c>
      <c r="C2838" s="1" t="s">
        <v>68</v>
      </c>
      <c r="D2838">
        <v>6.9</v>
      </c>
      <c r="E2838" s="1" t="s">
        <v>9411</v>
      </c>
      <c r="F2838" s="1" t="s">
        <v>9412</v>
      </c>
      <c r="G2838" s="2">
        <v>4644</v>
      </c>
      <c r="H2838">
        <v>110</v>
      </c>
    </row>
    <row r="2839" spans="1:9" hidden="1" x14ac:dyDescent="0.3">
      <c r="A2839" t="s">
        <v>9413</v>
      </c>
      <c r="C2839" s="1" t="s">
        <v>25</v>
      </c>
      <c r="E2839" s="1" t="s">
        <v>9414</v>
      </c>
      <c r="F2839" s="1" t="s">
        <v>9415</v>
      </c>
    </row>
    <row r="2840" spans="1:9" ht="316.8" hidden="1" x14ac:dyDescent="0.3">
      <c r="A2840" t="s">
        <v>9416</v>
      </c>
      <c r="B2840">
        <v>-2020</v>
      </c>
      <c r="C2840" s="1" t="s">
        <v>86</v>
      </c>
      <c r="D2840">
        <v>5</v>
      </c>
      <c r="E2840" s="1" t="s">
        <v>9417</v>
      </c>
      <c r="F2840" s="1" t="s">
        <v>9418</v>
      </c>
      <c r="G2840">
        <v>229</v>
      </c>
      <c r="H2840">
        <v>94</v>
      </c>
    </row>
    <row r="2841" spans="1:9" hidden="1" x14ac:dyDescent="0.3">
      <c r="A2841" t="s">
        <v>9419</v>
      </c>
      <c r="B2841">
        <v>-2015</v>
      </c>
      <c r="C2841" s="1" t="s">
        <v>7337</v>
      </c>
      <c r="D2841">
        <v>7.6</v>
      </c>
      <c r="E2841" s="1" t="s">
        <v>9420</v>
      </c>
      <c r="F2841" s="1" t="s">
        <v>9421</v>
      </c>
      <c r="G2841" s="2">
        <v>13071</v>
      </c>
      <c r="H2841">
        <v>101</v>
      </c>
    </row>
    <row r="2842" spans="1:9" hidden="1" x14ac:dyDescent="0.3">
      <c r="A2842" t="s">
        <v>9422</v>
      </c>
      <c r="B2842">
        <v>-2020</v>
      </c>
      <c r="C2842" s="1" t="s">
        <v>3337</v>
      </c>
      <c r="D2842">
        <v>7.9</v>
      </c>
      <c r="E2842" s="1" t="s">
        <v>9423</v>
      </c>
      <c r="F2842" s="1" t="s">
        <v>9424</v>
      </c>
      <c r="G2842" s="2">
        <v>3816</v>
      </c>
      <c r="H2842">
        <v>81</v>
      </c>
    </row>
    <row r="2843" spans="1:9" hidden="1" x14ac:dyDescent="0.3">
      <c r="A2843" t="s">
        <v>9425</v>
      </c>
      <c r="B2843">
        <v>-2020</v>
      </c>
      <c r="C2843" s="1" t="s">
        <v>86</v>
      </c>
      <c r="D2843">
        <v>6.5</v>
      </c>
      <c r="E2843" s="1" t="s">
        <v>9426</v>
      </c>
      <c r="F2843" s="1" t="s">
        <v>9427</v>
      </c>
      <c r="G2843">
        <v>480</v>
      </c>
      <c r="H2843">
        <v>143</v>
      </c>
    </row>
    <row r="2844" spans="1:9" ht="244.8" hidden="1" x14ac:dyDescent="0.3">
      <c r="A2844" t="s">
        <v>9428</v>
      </c>
      <c r="B2844">
        <v>-2021</v>
      </c>
      <c r="C2844" s="1" t="s">
        <v>313</v>
      </c>
      <c r="D2844">
        <v>6.2</v>
      </c>
      <c r="E2844" s="1" t="s">
        <v>9429</v>
      </c>
      <c r="F2844" s="1" t="s">
        <v>9430</v>
      </c>
      <c r="G2844" s="2">
        <v>1433</v>
      </c>
      <c r="H2844">
        <v>97</v>
      </c>
    </row>
    <row r="2845" spans="1:9" ht="360" hidden="1" x14ac:dyDescent="0.3">
      <c r="A2845" t="s">
        <v>9431</v>
      </c>
      <c r="B2845" t="s">
        <v>85</v>
      </c>
      <c r="C2845" s="1" t="s">
        <v>3225</v>
      </c>
      <c r="D2845">
        <v>7.5</v>
      </c>
      <c r="E2845" s="1" t="s">
        <v>9432</v>
      </c>
      <c r="F2845" s="1" t="s">
        <v>9433</v>
      </c>
      <c r="G2845" s="2">
        <v>5017</v>
      </c>
      <c r="H2845">
        <v>46</v>
      </c>
    </row>
    <row r="2846" spans="1:9" x14ac:dyDescent="0.3">
      <c r="A2846" t="s">
        <v>9434</v>
      </c>
      <c r="B2846" t="s">
        <v>2143</v>
      </c>
      <c r="C2846" s="1" t="s">
        <v>86</v>
      </c>
      <c r="D2846">
        <v>7.5</v>
      </c>
      <c r="E2846" s="1" t="s">
        <v>9435</v>
      </c>
      <c r="F2846" s="1" t="s">
        <v>9436</v>
      </c>
      <c r="G2846" s="2">
        <v>6037</v>
      </c>
      <c r="H2846">
        <v>98</v>
      </c>
      <c r="I2846" t="s">
        <v>1087</v>
      </c>
    </row>
    <row r="2847" spans="1:9" ht="259.2" hidden="1" x14ac:dyDescent="0.3">
      <c r="A2847" t="s">
        <v>9437</v>
      </c>
      <c r="B2847">
        <v>-2012</v>
      </c>
      <c r="C2847" s="1" t="s">
        <v>1119</v>
      </c>
      <c r="D2847">
        <v>3.8</v>
      </c>
      <c r="E2847" s="1" t="s">
        <v>9438</v>
      </c>
      <c r="F2847" s="1" t="s">
        <v>9439</v>
      </c>
      <c r="G2847" s="2">
        <v>3608</v>
      </c>
      <c r="H2847">
        <v>86</v>
      </c>
    </row>
    <row r="2848" spans="1:9" ht="374.4" hidden="1" x14ac:dyDescent="0.3">
      <c r="A2848" t="s">
        <v>9440</v>
      </c>
      <c r="B2848">
        <v>-2020</v>
      </c>
      <c r="C2848" s="1" t="s">
        <v>3225</v>
      </c>
      <c r="D2848">
        <v>7</v>
      </c>
      <c r="E2848" s="1" t="s">
        <v>9441</v>
      </c>
      <c r="F2848" s="1" t="s">
        <v>9442</v>
      </c>
      <c r="G2848" s="2">
        <v>2676</v>
      </c>
      <c r="H2848">
        <v>211</v>
      </c>
    </row>
    <row r="2849" spans="1:8" ht="244.8" hidden="1" x14ac:dyDescent="0.3">
      <c r="A2849" t="s">
        <v>9443</v>
      </c>
      <c r="B2849" t="s">
        <v>51</v>
      </c>
      <c r="C2849" s="1" t="s">
        <v>885</v>
      </c>
      <c r="D2849">
        <v>5.8</v>
      </c>
      <c r="E2849" s="1" t="s">
        <v>9444</v>
      </c>
      <c r="F2849" s="1" t="s">
        <v>9445</v>
      </c>
      <c r="G2849">
        <v>611</v>
      </c>
      <c r="H2849">
        <v>40</v>
      </c>
    </row>
    <row r="2850" spans="1:8" ht="259.2" hidden="1" x14ac:dyDescent="0.3">
      <c r="A2850" t="s">
        <v>9446</v>
      </c>
      <c r="B2850">
        <v>-2020</v>
      </c>
      <c r="C2850" s="1" t="s">
        <v>1360</v>
      </c>
      <c r="D2850">
        <v>5.3</v>
      </c>
      <c r="E2850" s="1" t="s">
        <v>9447</v>
      </c>
      <c r="F2850" s="1" t="s">
        <v>9448</v>
      </c>
      <c r="G2850" s="2">
        <v>1063</v>
      </c>
      <c r="H2850">
        <v>102</v>
      </c>
    </row>
    <row r="2851" spans="1:8" ht="331.2" hidden="1" x14ac:dyDescent="0.3">
      <c r="A2851" t="s">
        <v>9449</v>
      </c>
      <c r="B2851">
        <v>-2011</v>
      </c>
      <c r="C2851" s="1" t="s">
        <v>86</v>
      </c>
      <c r="D2851">
        <v>5.7</v>
      </c>
      <c r="E2851" s="1" t="s">
        <v>9450</v>
      </c>
      <c r="F2851" s="1" t="s">
        <v>9451</v>
      </c>
      <c r="G2851">
        <v>231</v>
      </c>
      <c r="H2851">
        <v>73</v>
      </c>
    </row>
    <row r="2852" spans="1:8" hidden="1" x14ac:dyDescent="0.3">
      <c r="A2852" t="s">
        <v>9452</v>
      </c>
      <c r="B2852">
        <v>-2016</v>
      </c>
      <c r="C2852" s="1" t="s">
        <v>55</v>
      </c>
      <c r="D2852">
        <v>6.2</v>
      </c>
      <c r="E2852" s="1" t="s">
        <v>9453</v>
      </c>
      <c r="F2852" s="1" t="s">
        <v>9454</v>
      </c>
      <c r="G2852" s="2">
        <v>5138</v>
      </c>
      <c r="H2852">
        <v>127</v>
      </c>
    </row>
    <row r="2853" spans="1:8" ht="216" hidden="1" x14ac:dyDescent="0.3">
      <c r="A2853" t="s">
        <v>9455</v>
      </c>
      <c r="B2853">
        <v>-2020</v>
      </c>
      <c r="C2853" s="1" t="s">
        <v>3225</v>
      </c>
      <c r="D2853">
        <v>7</v>
      </c>
      <c r="E2853" s="1" t="s">
        <v>9456</v>
      </c>
      <c r="F2853" s="1" t="s">
        <v>9457</v>
      </c>
      <c r="G2853" s="2">
        <v>2025</v>
      </c>
      <c r="H2853">
        <v>197</v>
      </c>
    </row>
    <row r="2854" spans="1:8" hidden="1" x14ac:dyDescent="0.3">
      <c r="A2854" t="s">
        <v>9458</v>
      </c>
      <c r="B2854">
        <v>-2015</v>
      </c>
      <c r="C2854" s="1" t="s">
        <v>1919</v>
      </c>
      <c r="D2854">
        <v>3.3</v>
      </c>
      <c r="E2854" s="1" t="s">
        <v>9459</v>
      </c>
      <c r="F2854" s="1" t="s">
        <v>9460</v>
      </c>
      <c r="G2854" s="2">
        <v>6264</v>
      </c>
      <c r="H2854">
        <v>84</v>
      </c>
    </row>
    <row r="2855" spans="1:8" ht="216" hidden="1" x14ac:dyDescent="0.3">
      <c r="A2855" t="s">
        <v>9461</v>
      </c>
      <c r="B2855" t="s">
        <v>392</v>
      </c>
      <c r="C2855" s="1" t="s">
        <v>3135</v>
      </c>
      <c r="D2855">
        <v>5</v>
      </c>
      <c r="E2855" s="1" t="s">
        <v>9462</v>
      </c>
      <c r="F2855" s="1" t="s">
        <v>9463</v>
      </c>
      <c r="G2855" s="2">
        <v>1542</v>
      </c>
    </row>
    <row r="2856" spans="1:8" hidden="1" x14ac:dyDescent="0.3">
      <c r="A2856" t="s">
        <v>9464</v>
      </c>
      <c r="B2856">
        <v>-2019</v>
      </c>
      <c r="C2856" s="1" t="s">
        <v>801</v>
      </c>
      <c r="D2856">
        <v>7.9</v>
      </c>
      <c r="E2856" s="1" t="s">
        <v>9465</v>
      </c>
      <c r="F2856" s="1" t="s">
        <v>9466</v>
      </c>
      <c r="G2856" s="2">
        <v>9928</v>
      </c>
      <c r="H2856">
        <v>52</v>
      </c>
    </row>
    <row r="2857" spans="1:8" hidden="1" x14ac:dyDescent="0.3">
      <c r="A2857" t="s">
        <v>9467</v>
      </c>
      <c r="B2857" t="s">
        <v>9468</v>
      </c>
      <c r="C2857" s="1" t="s">
        <v>903</v>
      </c>
      <c r="D2857">
        <v>6</v>
      </c>
      <c r="E2857" s="1" t="s">
        <v>9469</v>
      </c>
      <c r="F2857" s="1" t="s">
        <v>9470</v>
      </c>
      <c r="G2857">
        <v>75</v>
      </c>
      <c r="H2857">
        <v>60</v>
      </c>
    </row>
    <row r="2858" spans="1:8" hidden="1" x14ac:dyDescent="0.3">
      <c r="A2858" t="s">
        <v>9471</v>
      </c>
      <c r="B2858">
        <v>-2018</v>
      </c>
      <c r="C2858" s="1" t="s">
        <v>239</v>
      </c>
      <c r="D2858">
        <v>8.4</v>
      </c>
      <c r="E2858" s="1" t="s">
        <v>9472</v>
      </c>
      <c r="F2858" s="1" t="s">
        <v>9473</v>
      </c>
      <c r="G2858">
        <v>994</v>
      </c>
      <c r="H2858">
        <v>60</v>
      </c>
    </row>
    <row r="2859" spans="1:8" hidden="1" x14ac:dyDescent="0.3">
      <c r="A2859" t="s">
        <v>9474</v>
      </c>
      <c r="B2859">
        <v>-2020</v>
      </c>
      <c r="C2859" s="1" t="s">
        <v>959</v>
      </c>
      <c r="D2859">
        <v>6.5</v>
      </c>
      <c r="E2859" s="1" t="s">
        <v>9475</v>
      </c>
      <c r="F2859" s="1" t="s">
        <v>9476</v>
      </c>
      <c r="G2859">
        <v>90</v>
      </c>
      <c r="H2859">
        <v>87</v>
      </c>
    </row>
    <row r="2860" spans="1:8" hidden="1" x14ac:dyDescent="0.3">
      <c r="A2860" t="s">
        <v>9477</v>
      </c>
      <c r="B2860">
        <v>-2010</v>
      </c>
      <c r="C2860" s="1" t="s">
        <v>47</v>
      </c>
      <c r="D2860">
        <v>2.8</v>
      </c>
      <c r="E2860" s="1" t="s">
        <v>9478</v>
      </c>
      <c r="F2860" s="1" t="s">
        <v>9479</v>
      </c>
      <c r="G2860" s="2">
        <v>1269</v>
      </c>
      <c r="H2860">
        <v>99</v>
      </c>
    </row>
    <row r="2861" spans="1:8" hidden="1" x14ac:dyDescent="0.3">
      <c r="A2861" t="s">
        <v>9480</v>
      </c>
      <c r="B2861">
        <v>-2018</v>
      </c>
      <c r="C2861" s="1" t="s">
        <v>3106</v>
      </c>
      <c r="D2861">
        <v>6.2</v>
      </c>
      <c r="E2861" s="1" t="s">
        <v>9481</v>
      </c>
      <c r="F2861" s="1" t="s">
        <v>9482</v>
      </c>
      <c r="G2861" s="2">
        <v>1432</v>
      </c>
      <c r="H2861">
        <v>106</v>
      </c>
    </row>
    <row r="2862" spans="1:8" ht="259.2" hidden="1" x14ac:dyDescent="0.3">
      <c r="A2862" t="s">
        <v>9483</v>
      </c>
      <c r="B2862">
        <v>-2016</v>
      </c>
      <c r="C2862" s="1" t="s">
        <v>3016</v>
      </c>
      <c r="D2862">
        <v>6.5</v>
      </c>
      <c r="E2862" s="1" t="s">
        <v>9484</v>
      </c>
      <c r="F2862" s="1" t="s">
        <v>9485</v>
      </c>
      <c r="G2862" s="2">
        <v>3074</v>
      </c>
      <c r="H2862">
        <v>105</v>
      </c>
    </row>
    <row r="2863" spans="1:8" ht="187.2" hidden="1" x14ac:dyDescent="0.3">
      <c r="A2863" t="s">
        <v>9486</v>
      </c>
      <c r="B2863" t="s">
        <v>51</v>
      </c>
      <c r="C2863" s="1" t="s">
        <v>5082</v>
      </c>
      <c r="D2863">
        <v>7.1</v>
      </c>
      <c r="E2863" s="1" t="s">
        <v>9487</v>
      </c>
      <c r="F2863" s="1" t="s">
        <v>9488</v>
      </c>
      <c r="G2863">
        <v>584</v>
      </c>
    </row>
    <row r="2864" spans="1:8" hidden="1" x14ac:dyDescent="0.3">
      <c r="A2864" t="s">
        <v>9489</v>
      </c>
      <c r="B2864">
        <v>-2020</v>
      </c>
      <c r="C2864" s="1" t="s">
        <v>91</v>
      </c>
      <c r="D2864">
        <v>7</v>
      </c>
      <c r="E2864" s="1" t="s">
        <v>9490</v>
      </c>
      <c r="F2864" s="1" t="s">
        <v>9491</v>
      </c>
      <c r="G2864" s="2">
        <v>6027</v>
      </c>
      <c r="H2864">
        <v>111</v>
      </c>
    </row>
    <row r="2865" spans="1:9" hidden="1" x14ac:dyDescent="0.3">
      <c r="A2865" t="s">
        <v>9492</v>
      </c>
      <c r="B2865">
        <v>-2015</v>
      </c>
      <c r="C2865" s="1" t="s">
        <v>630</v>
      </c>
      <c r="D2865">
        <v>5.2</v>
      </c>
      <c r="E2865" s="1" t="s">
        <v>9493</v>
      </c>
      <c r="F2865" s="1" t="s">
        <v>9494</v>
      </c>
      <c r="G2865">
        <v>658</v>
      </c>
      <c r="H2865">
        <v>105</v>
      </c>
    </row>
    <row r="2866" spans="1:9" hidden="1" x14ac:dyDescent="0.3">
      <c r="A2866" t="s">
        <v>9495</v>
      </c>
      <c r="B2866">
        <v>-1947</v>
      </c>
      <c r="C2866" s="1" t="s">
        <v>9496</v>
      </c>
      <c r="D2866">
        <v>7</v>
      </c>
      <c r="E2866" s="1" t="s">
        <v>9497</v>
      </c>
      <c r="F2866" s="1" t="s">
        <v>9498</v>
      </c>
      <c r="G2866" s="2">
        <v>3337</v>
      </c>
      <c r="H2866">
        <v>102</v>
      </c>
    </row>
    <row r="2867" spans="1:9" hidden="1" x14ac:dyDescent="0.3">
      <c r="A2867" t="s">
        <v>9499</v>
      </c>
      <c r="C2867" s="1" t="s">
        <v>47</v>
      </c>
      <c r="E2867" s="1" t="s">
        <v>9500</v>
      </c>
      <c r="F2867" s="1" t="s">
        <v>9501</v>
      </c>
    </row>
    <row r="2868" spans="1:9" hidden="1" x14ac:dyDescent="0.3">
      <c r="A2868" t="s">
        <v>9502</v>
      </c>
      <c r="B2868" t="s">
        <v>5644</v>
      </c>
      <c r="C2868" s="1" t="s">
        <v>1156</v>
      </c>
      <c r="E2868" s="1" t="s">
        <v>9503</v>
      </c>
      <c r="F2868" s="1" t="s">
        <v>9504</v>
      </c>
    </row>
    <row r="2869" spans="1:9" ht="360" hidden="1" x14ac:dyDescent="0.3">
      <c r="A2869" t="s">
        <v>9505</v>
      </c>
      <c r="B2869">
        <v>-2012</v>
      </c>
      <c r="C2869" s="1" t="s">
        <v>1119</v>
      </c>
      <c r="D2869">
        <v>7.5</v>
      </c>
      <c r="E2869" s="1" t="s">
        <v>9506</v>
      </c>
      <c r="F2869" s="1" t="s">
        <v>9507</v>
      </c>
      <c r="G2869" s="2">
        <v>3033</v>
      </c>
      <c r="H2869">
        <v>106</v>
      </c>
    </row>
    <row r="2870" spans="1:9" hidden="1" x14ac:dyDescent="0.3">
      <c r="A2870" t="s">
        <v>9508</v>
      </c>
      <c r="B2870">
        <v>-2017</v>
      </c>
      <c r="C2870" s="1" t="s">
        <v>86</v>
      </c>
      <c r="D2870">
        <v>6.5</v>
      </c>
      <c r="E2870" s="1" t="s">
        <v>9509</v>
      </c>
      <c r="F2870" s="1" t="s">
        <v>9510</v>
      </c>
      <c r="G2870">
        <v>864</v>
      </c>
      <c r="H2870">
        <v>105</v>
      </c>
    </row>
    <row r="2871" spans="1:9" ht="360" hidden="1" x14ac:dyDescent="0.3">
      <c r="A2871" t="s">
        <v>9511</v>
      </c>
      <c r="B2871" t="s">
        <v>24</v>
      </c>
      <c r="C2871" s="1" t="s">
        <v>104</v>
      </c>
      <c r="D2871">
        <v>7.7</v>
      </c>
      <c r="E2871" s="1" t="s">
        <v>9512</v>
      </c>
      <c r="F2871" s="1" t="s">
        <v>9513</v>
      </c>
      <c r="G2871">
        <v>540</v>
      </c>
      <c r="H2871">
        <v>50</v>
      </c>
    </row>
    <row r="2872" spans="1:9" ht="187.2" hidden="1" x14ac:dyDescent="0.3">
      <c r="A2872" t="s">
        <v>9514</v>
      </c>
      <c r="B2872" t="s">
        <v>33</v>
      </c>
      <c r="C2872" s="1" t="s">
        <v>5795</v>
      </c>
      <c r="D2872">
        <v>8.1</v>
      </c>
      <c r="E2872" s="1" t="s">
        <v>9515</v>
      </c>
      <c r="F2872" s="1" t="s">
        <v>9516</v>
      </c>
      <c r="G2872">
        <v>187</v>
      </c>
    </row>
    <row r="2873" spans="1:9" ht="302.39999999999998" hidden="1" x14ac:dyDescent="0.3">
      <c r="A2873" t="s">
        <v>9517</v>
      </c>
      <c r="B2873">
        <v>-2014</v>
      </c>
      <c r="C2873" s="1" t="s">
        <v>1368</v>
      </c>
      <c r="D2873">
        <v>6.3</v>
      </c>
      <c r="E2873" s="1" t="s">
        <v>9518</v>
      </c>
      <c r="F2873" s="1" t="s">
        <v>9519</v>
      </c>
      <c r="G2873" s="2">
        <v>3417</v>
      </c>
      <c r="H2873">
        <v>100</v>
      </c>
    </row>
    <row r="2874" spans="1:9" hidden="1" x14ac:dyDescent="0.3">
      <c r="A2874" t="s">
        <v>9520</v>
      </c>
      <c r="B2874" t="s">
        <v>8004</v>
      </c>
      <c r="C2874" s="1" t="s">
        <v>9521</v>
      </c>
      <c r="D2874">
        <v>7.5</v>
      </c>
      <c r="E2874" s="1" t="s">
        <v>9522</v>
      </c>
      <c r="F2874" s="1" t="s">
        <v>118</v>
      </c>
      <c r="G2874">
        <v>24</v>
      </c>
      <c r="H2874">
        <v>1</v>
      </c>
    </row>
    <row r="2875" spans="1:9" ht="360" hidden="1" x14ac:dyDescent="0.3">
      <c r="A2875" t="s">
        <v>9523</v>
      </c>
      <c r="B2875">
        <v>-2010</v>
      </c>
      <c r="C2875" s="1" t="s">
        <v>5637</v>
      </c>
      <c r="D2875">
        <v>5.8</v>
      </c>
      <c r="E2875" s="1" t="s">
        <v>9524</v>
      </c>
      <c r="F2875" s="1" t="s">
        <v>9525</v>
      </c>
      <c r="G2875" s="2">
        <v>14788</v>
      </c>
      <c r="H2875">
        <v>119</v>
      </c>
    </row>
    <row r="2876" spans="1:9" ht="230.4" hidden="1" x14ac:dyDescent="0.3">
      <c r="A2876" t="s">
        <v>9526</v>
      </c>
      <c r="B2876" t="s">
        <v>1379</v>
      </c>
      <c r="C2876" s="1" t="s">
        <v>1689</v>
      </c>
      <c r="D2876">
        <v>5.9</v>
      </c>
      <c r="E2876" s="1" t="s">
        <v>9527</v>
      </c>
      <c r="F2876" s="1" t="s">
        <v>9528</v>
      </c>
      <c r="G2876">
        <v>392</v>
      </c>
      <c r="H2876">
        <v>25</v>
      </c>
    </row>
    <row r="2877" spans="1:9" ht="360" hidden="1" x14ac:dyDescent="0.3">
      <c r="A2877" t="s">
        <v>9529</v>
      </c>
      <c r="B2877">
        <v>-2010</v>
      </c>
      <c r="C2877" s="1" t="s">
        <v>86</v>
      </c>
      <c r="D2877">
        <v>6.6</v>
      </c>
      <c r="E2877" s="1" t="s">
        <v>9530</v>
      </c>
      <c r="F2877" s="1" t="s">
        <v>9531</v>
      </c>
      <c r="G2877" s="2">
        <v>3484</v>
      </c>
      <c r="H2877">
        <v>110</v>
      </c>
    </row>
    <row r="2878" spans="1:9" ht="316.8" hidden="1" x14ac:dyDescent="0.3">
      <c r="A2878" t="s">
        <v>9532</v>
      </c>
      <c r="B2878">
        <v>-2018</v>
      </c>
      <c r="C2878" s="1" t="s">
        <v>86</v>
      </c>
      <c r="D2878">
        <v>6.5</v>
      </c>
      <c r="E2878" s="1" t="s">
        <v>9533</v>
      </c>
      <c r="F2878" s="1" t="s">
        <v>9534</v>
      </c>
      <c r="G2878" s="2">
        <v>1293</v>
      </c>
      <c r="H2878">
        <v>90</v>
      </c>
    </row>
    <row r="2879" spans="1:9" ht="345.6" hidden="1" x14ac:dyDescent="0.3">
      <c r="A2879" t="s">
        <v>9535</v>
      </c>
      <c r="C2879" s="1" t="s">
        <v>1780</v>
      </c>
      <c r="E2879" s="1" t="s">
        <v>9536</v>
      </c>
      <c r="F2879" s="1" t="s">
        <v>9537</v>
      </c>
      <c r="H2879">
        <v>60</v>
      </c>
    </row>
    <row r="2880" spans="1:9" x14ac:dyDescent="0.3">
      <c r="A2880" t="s">
        <v>9538</v>
      </c>
      <c r="B2880">
        <v>-2015</v>
      </c>
      <c r="C2880" s="1" t="s">
        <v>68</v>
      </c>
      <c r="D2880">
        <v>7.2</v>
      </c>
      <c r="E2880" s="1" t="s">
        <v>9539</v>
      </c>
      <c r="F2880" s="1" t="s">
        <v>9540</v>
      </c>
      <c r="G2880" s="2">
        <v>14399</v>
      </c>
      <c r="H2880">
        <v>137</v>
      </c>
      <c r="I2880" t="s">
        <v>9541</v>
      </c>
    </row>
    <row r="2881" spans="1:9" ht="273.60000000000002" hidden="1" x14ac:dyDescent="0.3">
      <c r="A2881" t="s">
        <v>9542</v>
      </c>
      <c r="B2881">
        <v>-2014</v>
      </c>
      <c r="C2881" s="1" t="s">
        <v>2907</v>
      </c>
      <c r="D2881">
        <v>5.0999999999999996</v>
      </c>
      <c r="E2881" s="1" t="s">
        <v>9543</v>
      </c>
      <c r="F2881" s="1" t="s">
        <v>9544</v>
      </c>
      <c r="G2881" s="2">
        <v>1199</v>
      </c>
      <c r="H2881">
        <v>86</v>
      </c>
    </row>
    <row r="2882" spans="1:9" hidden="1" x14ac:dyDescent="0.3">
      <c r="A2882" t="s">
        <v>9545</v>
      </c>
      <c r="B2882">
        <v>-2020</v>
      </c>
      <c r="C2882" s="1" t="s">
        <v>1156</v>
      </c>
      <c r="D2882">
        <v>7.1</v>
      </c>
      <c r="E2882" s="1" t="s">
        <v>9546</v>
      </c>
      <c r="F2882" s="1" t="s">
        <v>9547</v>
      </c>
      <c r="G2882">
        <v>181</v>
      </c>
      <c r="H2882">
        <v>73</v>
      </c>
    </row>
    <row r="2883" spans="1:9" hidden="1" x14ac:dyDescent="0.3">
      <c r="A2883" t="s">
        <v>9548</v>
      </c>
      <c r="B2883">
        <v>-2018</v>
      </c>
      <c r="C2883" s="1" t="s">
        <v>9549</v>
      </c>
      <c r="D2883">
        <v>5.0999999999999996</v>
      </c>
      <c r="E2883" s="1" t="s">
        <v>9550</v>
      </c>
      <c r="F2883" s="1" t="s">
        <v>9551</v>
      </c>
      <c r="G2883">
        <v>902</v>
      </c>
      <c r="H2883">
        <v>89</v>
      </c>
    </row>
    <row r="2884" spans="1:9" x14ac:dyDescent="0.3">
      <c r="A2884" t="s">
        <v>9552</v>
      </c>
      <c r="B2884">
        <v>-2008</v>
      </c>
      <c r="C2884" s="1" t="s">
        <v>3016</v>
      </c>
      <c r="D2884">
        <v>7</v>
      </c>
      <c r="E2884" s="1" t="s">
        <v>9553</v>
      </c>
      <c r="F2884" s="1" t="s">
        <v>9554</v>
      </c>
      <c r="G2884" s="2">
        <v>12479</v>
      </c>
      <c r="H2884">
        <v>103</v>
      </c>
      <c r="I2884" t="s">
        <v>9555</v>
      </c>
    </row>
    <row r="2885" spans="1:9" hidden="1" x14ac:dyDescent="0.3">
      <c r="A2885" t="s">
        <v>9556</v>
      </c>
      <c r="B2885">
        <v>-2017</v>
      </c>
      <c r="C2885" s="1" t="s">
        <v>5637</v>
      </c>
      <c r="D2885">
        <v>5</v>
      </c>
      <c r="E2885" s="1" t="s">
        <v>9557</v>
      </c>
      <c r="F2885" s="1" t="s">
        <v>9558</v>
      </c>
      <c r="G2885" s="2">
        <v>1115</v>
      </c>
      <c r="H2885">
        <v>137</v>
      </c>
    </row>
    <row r="2886" spans="1:9" ht="360" hidden="1" x14ac:dyDescent="0.3">
      <c r="A2886" t="s">
        <v>9559</v>
      </c>
      <c r="B2886" t="s">
        <v>2558</v>
      </c>
      <c r="C2886" s="1" t="s">
        <v>15</v>
      </c>
      <c r="D2886">
        <v>7.8</v>
      </c>
      <c r="E2886" s="1" t="s">
        <v>9560</v>
      </c>
      <c r="F2886" s="1" t="s">
        <v>9561</v>
      </c>
      <c r="G2886" s="2">
        <v>4192</v>
      </c>
    </row>
    <row r="2887" spans="1:9" ht="244.8" hidden="1" x14ac:dyDescent="0.3">
      <c r="A2887" t="s">
        <v>9562</v>
      </c>
      <c r="B2887" t="s">
        <v>278</v>
      </c>
      <c r="C2887" s="1" t="s">
        <v>91</v>
      </c>
      <c r="D2887">
        <v>7.7</v>
      </c>
      <c r="E2887" s="1" t="s">
        <v>9563</v>
      </c>
      <c r="F2887" s="1" t="s">
        <v>9564</v>
      </c>
      <c r="G2887">
        <v>552</v>
      </c>
      <c r="H2887">
        <v>30</v>
      </c>
    </row>
    <row r="2888" spans="1:9" ht="288" hidden="1" x14ac:dyDescent="0.3">
      <c r="A2888" t="s">
        <v>9565</v>
      </c>
      <c r="B2888">
        <v>-2017</v>
      </c>
      <c r="C2888" s="1" t="s">
        <v>9407</v>
      </c>
      <c r="D2888">
        <v>7.5</v>
      </c>
      <c r="E2888" s="1" t="s">
        <v>9566</v>
      </c>
      <c r="F2888" s="1" t="s">
        <v>9567</v>
      </c>
      <c r="G2888" s="2">
        <v>1636</v>
      </c>
      <c r="H2888">
        <v>30</v>
      </c>
    </row>
    <row r="2889" spans="1:9" ht="244.8" hidden="1" x14ac:dyDescent="0.3">
      <c r="A2889" t="s">
        <v>9568</v>
      </c>
      <c r="B2889">
        <v>-2019</v>
      </c>
      <c r="C2889" s="1" t="s">
        <v>248</v>
      </c>
      <c r="D2889">
        <v>5.5</v>
      </c>
      <c r="E2889" s="1" t="s">
        <v>9569</v>
      </c>
      <c r="F2889" s="1" t="s">
        <v>9570</v>
      </c>
      <c r="G2889" s="2">
        <v>3270</v>
      </c>
      <c r="H2889">
        <v>92</v>
      </c>
    </row>
    <row r="2890" spans="1:9" hidden="1" x14ac:dyDescent="0.3">
      <c r="A2890" t="s">
        <v>9571</v>
      </c>
      <c r="B2890">
        <v>-2021</v>
      </c>
      <c r="C2890" s="1" t="s">
        <v>68</v>
      </c>
      <c r="E2890" s="1" t="s">
        <v>9572</v>
      </c>
      <c r="F2890" s="1" t="s">
        <v>9573</v>
      </c>
    </row>
    <row r="2891" spans="1:9" hidden="1" x14ac:dyDescent="0.3">
      <c r="A2891" t="s">
        <v>9574</v>
      </c>
      <c r="C2891" s="1" t="s">
        <v>109</v>
      </c>
      <c r="E2891" s="1" t="s">
        <v>9575</v>
      </c>
      <c r="F2891" s="1" t="s">
        <v>9576</v>
      </c>
    </row>
    <row r="2892" spans="1:9" ht="331.2" hidden="1" x14ac:dyDescent="0.3">
      <c r="A2892" t="s">
        <v>9577</v>
      </c>
      <c r="B2892" t="s">
        <v>278</v>
      </c>
      <c r="C2892" s="1" t="s">
        <v>5082</v>
      </c>
      <c r="D2892">
        <v>8.4</v>
      </c>
      <c r="E2892" s="1" t="s">
        <v>9578</v>
      </c>
      <c r="F2892" s="1" t="s">
        <v>9579</v>
      </c>
      <c r="G2892">
        <v>916</v>
      </c>
      <c r="H2892">
        <v>23</v>
      </c>
    </row>
    <row r="2893" spans="1:9" ht="259.2" hidden="1" x14ac:dyDescent="0.3">
      <c r="A2893" t="s">
        <v>9580</v>
      </c>
      <c r="B2893" t="s">
        <v>702</v>
      </c>
      <c r="C2893" s="1" t="s">
        <v>3483</v>
      </c>
      <c r="D2893">
        <v>6.9</v>
      </c>
      <c r="E2893" s="1" t="s">
        <v>9581</v>
      </c>
      <c r="F2893" s="1" t="s">
        <v>9582</v>
      </c>
      <c r="G2893">
        <v>381</v>
      </c>
      <c r="H2893">
        <v>50</v>
      </c>
    </row>
    <row r="2894" spans="1:9" hidden="1" x14ac:dyDescent="0.3">
      <c r="A2894" t="s">
        <v>9583</v>
      </c>
      <c r="C2894" s="1" t="s">
        <v>1104</v>
      </c>
      <c r="E2894" s="1" t="s">
        <v>9584</v>
      </c>
      <c r="F2894" s="1" t="s">
        <v>9585</v>
      </c>
    </row>
    <row r="2895" spans="1:9" ht="345.6" hidden="1" x14ac:dyDescent="0.3">
      <c r="A2895" t="s">
        <v>9586</v>
      </c>
      <c r="B2895" t="s">
        <v>9587</v>
      </c>
      <c r="C2895" s="1" t="s">
        <v>1679</v>
      </c>
      <c r="D2895">
        <v>8.1999999999999993</v>
      </c>
      <c r="E2895" s="1" t="s">
        <v>9588</v>
      </c>
      <c r="F2895" s="1" t="s">
        <v>9589</v>
      </c>
      <c r="G2895" s="2">
        <v>4043</v>
      </c>
      <c r="H2895">
        <v>83</v>
      </c>
    </row>
    <row r="2896" spans="1:9" ht="345.6" hidden="1" x14ac:dyDescent="0.3">
      <c r="A2896" t="s">
        <v>9590</v>
      </c>
      <c r="B2896" t="s">
        <v>95</v>
      </c>
      <c r="C2896" s="1" t="s">
        <v>9591</v>
      </c>
      <c r="D2896">
        <v>7.9</v>
      </c>
      <c r="E2896" s="1" t="s">
        <v>9592</v>
      </c>
      <c r="F2896" s="1" t="s">
        <v>9593</v>
      </c>
      <c r="G2896">
        <v>813</v>
      </c>
      <c r="H2896">
        <v>48</v>
      </c>
    </row>
    <row r="2897" spans="1:8" ht="360" hidden="1" x14ac:dyDescent="0.3">
      <c r="A2897" t="s">
        <v>9594</v>
      </c>
      <c r="B2897" t="s">
        <v>51</v>
      </c>
      <c r="C2897" s="1" t="s">
        <v>2559</v>
      </c>
      <c r="D2897">
        <v>8</v>
      </c>
      <c r="E2897" s="1" t="s">
        <v>9595</v>
      </c>
      <c r="F2897" s="1" t="s">
        <v>9596</v>
      </c>
      <c r="G2897">
        <v>538</v>
      </c>
      <c r="H2897">
        <v>23</v>
      </c>
    </row>
    <row r="2898" spans="1:8" hidden="1" x14ac:dyDescent="0.3">
      <c r="A2898" t="s">
        <v>9597</v>
      </c>
      <c r="C2898" s="1" t="s">
        <v>47</v>
      </c>
      <c r="E2898" s="1" t="s">
        <v>9598</v>
      </c>
      <c r="F2898" s="1" t="s">
        <v>9599</v>
      </c>
    </row>
    <row r="2899" spans="1:8" hidden="1" x14ac:dyDescent="0.3">
      <c r="A2899" t="s">
        <v>9600</v>
      </c>
      <c r="B2899">
        <v>-2016</v>
      </c>
      <c r="C2899" s="1" t="s">
        <v>86</v>
      </c>
      <c r="D2899">
        <v>6</v>
      </c>
      <c r="E2899" s="1" t="s">
        <v>9601</v>
      </c>
      <c r="F2899" s="1" t="s">
        <v>9602</v>
      </c>
      <c r="G2899" s="2">
        <v>1353</v>
      </c>
      <c r="H2899">
        <v>92</v>
      </c>
    </row>
    <row r="2900" spans="1:8" hidden="1" x14ac:dyDescent="0.3">
      <c r="A2900" t="s">
        <v>9603</v>
      </c>
      <c r="B2900" t="s">
        <v>5644</v>
      </c>
      <c r="C2900" s="1" t="s">
        <v>1119</v>
      </c>
      <c r="E2900" s="1" t="s">
        <v>9604</v>
      </c>
      <c r="F2900" s="1" t="s">
        <v>9605</v>
      </c>
    </row>
    <row r="2901" spans="1:8" hidden="1" x14ac:dyDescent="0.3">
      <c r="A2901" t="s">
        <v>9606</v>
      </c>
      <c r="C2901" s="1" t="s">
        <v>3483</v>
      </c>
      <c r="E2901" s="1" t="s">
        <v>9607</v>
      </c>
      <c r="F2901" s="1" t="s">
        <v>9608</v>
      </c>
    </row>
    <row r="2902" spans="1:8" hidden="1" x14ac:dyDescent="0.3">
      <c r="A2902" t="s">
        <v>9609</v>
      </c>
      <c r="B2902">
        <v>-2018</v>
      </c>
      <c r="C2902" s="1" t="s">
        <v>579</v>
      </c>
      <c r="D2902">
        <v>5.9</v>
      </c>
      <c r="E2902" s="1" t="s">
        <v>9610</v>
      </c>
      <c r="F2902" s="1" t="s">
        <v>9611</v>
      </c>
      <c r="G2902">
        <v>850</v>
      </c>
      <c r="H2902">
        <v>22</v>
      </c>
    </row>
    <row r="2903" spans="1:8" ht="288" hidden="1" x14ac:dyDescent="0.3">
      <c r="A2903" t="s">
        <v>9612</v>
      </c>
      <c r="B2903">
        <v>-2020</v>
      </c>
      <c r="C2903" s="1" t="s">
        <v>2395</v>
      </c>
      <c r="D2903">
        <v>8.1</v>
      </c>
      <c r="E2903" s="1" t="s">
        <v>9613</v>
      </c>
      <c r="F2903" s="1" t="s">
        <v>9614</v>
      </c>
      <c r="G2903" s="2">
        <v>1405</v>
      </c>
      <c r="H2903">
        <v>105</v>
      </c>
    </row>
    <row r="2904" spans="1:8" hidden="1" x14ac:dyDescent="0.3">
      <c r="A2904" t="s">
        <v>9615</v>
      </c>
      <c r="B2904">
        <v>-2015</v>
      </c>
      <c r="C2904" s="1" t="s">
        <v>9616</v>
      </c>
      <c r="D2904">
        <v>5.7</v>
      </c>
      <c r="E2904" s="1" t="s">
        <v>9617</v>
      </c>
      <c r="F2904" s="1" t="s">
        <v>9618</v>
      </c>
      <c r="G2904" s="2">
        <v>2990</v>
      </c>
      <c r="H2904">
        <v>89</v>
      </c>
    </row>
    <row r="2905" spans="1:8" hidden="1" x14ac:dyDescent="0.3">
      <c r="A2905" t="s">
        <v>9619</v>
      </c>
      <c r="B2905">
        <v>-2019</v>
      </c>
      <c r="C2905" s="1" t="s">
        <v>91</v>
      </c>
      <c r="D2905">
        <v>6.5</v>
      </c>
      <c r="E2905" s="1" t="s">
        <v>9620</v>
      </c>
      <c r="F2905" s="1" t="s">
        <v>9621</v>
      </c>
      <c r="G2905" s="2">
        <v>4382</v>
      </c>
      <c r="H2905">
        <v>100</v>
      </c>
    </row>
    <row r="2906" spans="1:8" hidden="1" x14ac:dyDescent="0.3">
      <c r="A2906" t="s">
        <v>9622</v>
      </c>
      <c r="B2906">
        <v>-2017</v>
      </c>
      <c r="C2906" s="1" t="s">
        <v>625</v>
      </c>
      <c r="D2906">
        <v>6.8</v>
      </c>
      <c r="E2906" s="1" t="s">
        <v>9623</v>
      </c>
      <c r="F2906" s="1" t="s">
        <v>9624</v>
      </c>
      <c r="G2906" s="2">
        <v>2207</v>
      </c>
      <c r="H2906">
        <v>137</v>
      </c>
    </row>
    <row r="2907" spans="1:8" hidden="1" x14ac:dyDescent="0.3">
      <c r="A2907" t="s">
        <v>9625</v>
      </c>
      <c r="B2907">
        <v>-2017</v>
      </c>
      <c r="C2907" s="1" t="s">
        <v>47</v>
      </c>
      <c r="D2907">
        <v>4.8</v>
      </c>
      <c r="E2907" s="1" t="s">
        <v>9626</v>
      </c>
      <c r="F2907" s="1" t="s">
        <v>9627</v>
      </c>
      <c r="G2907" s="2">
        <v>2926</v>
      </c>
      <c r="H2907">
        <v>80</v>
      </c>
    </row>
    <row r="2908" spans="1:8" hidden="1" x14ac:dyDescent="0.3">
      <c r="A2908" t="s">
        <v>9628</v>
      </c>
      <c r="B2908">
        <v>-2020</v>
      </c>
      <c r="C2908" s="1" t="s">
        <v>7670</v>
      </c>
      <c r="D2908">
        <v>6.4</v>
      </c>
      <c r="E2908" s="1" t="s">
        <v>9629</v>
      </c>
      <c r="F2908" s="1" t="s">
        <v>9630</v>
      </c>
      <c r="G2908" s="2">
        <v>2141</v>
      </c>
      <c r="H2908">
        <v>97</v>
      </c>
    </row>
    <row r="2909" spans="1:8" ht="345.6" hidden="1" x14ac:dyDescent="0.3">
      <c r="A2909" t="s">
        <v>9631</v>
      </c>
      <c r="B2909" t="s">
        <v>227</v>
      </c>
      <c r="C2909" s="1" t="s">
        <v>5244</v>
      </c>
      <c r="D2909">
        <v>6</v>
      </c>
      <c r="E2909" s="1" t="s">
        <v>9632</v>
      </c>
      <c r="F2909" s="1" t="s">
        <v>9633</v>
      </c>
      <c r="G2909">
        <v>543</v>
      </c>
      <c r="H2909">
        <v>23</v>
      </c>
    </row>
    <row r="2910" spans="1:8" hidden="1" x14ac:dyDescent="0.3">
      <c r="A2910" t="s">
        <v>9634</v>
      </c>
      <c r="B2910">
        <v>-2021</v>
      </c>
      <c r="C2910" s="1" t="s">
        <v>47</v>
      </c>
      <c r="E2910" s="1" t="s">
        <v>9635</v>
      </c>
      <c r="F2910" s="1" t="s">
        <v>9636</v>
      </c>
      <c r="H2910">
        <v>109</v>
      </c>
    </row>
    <row r="2911" spans="1:8" ht="216" hidden="1" x14ac:dyDescent="0.3">
      <c r="A2911" t="s">
        <v>9637</v>
      </c>
      <c r="B2911" t="s">
        <v>33</v>
      </c>
      <c r="C2911" s="1" t="s">
        <v>3064</v>
      </c>
      <c r="D2911">
        <v>7</v>
      </c>
      <c r="E2911" s="1" t="s">
        <v>9638</v>
      </c>
      <c r="F2911" s="1" t="s">
        <v>9639</v>
      </c>
      <c r="G2911">
        <v>448</v>
      </c>
      <c r="H2911">
        <v>23</v>
      </c>
    </row>
    <row r="2912" spans="1:8" ht="345.6" hidden="1" x14ac:dyDescent="0.3">
      <c r="A2912" t="s">
        <v>9640</v>
      </c>
      <c r="B2912" t="s">
        <v>33</v>
      </c>
      <c r="C2912" s="1" t="s">
        <v>5271</v>
      </c>
      <c r="D2912">
        <v>8.6</v>
      </c>
      <c r="E2912" s="1" t="s">
        <v>9641</v>
      </c>
      <c r="F2912" s="1" t="s">
        <v>9642</v>
      </c>
      <c r="G2912">
        <v>581</v>
      </c>
    </row>
    <row r="2913" spans="1:8" hidden="1" x14ac:dyDescent="0.3">
      <c r="A2913" t="s">
        <v>9643</v>
      </c>
      <c r="B2913" t="s">
        <v>3004</v>
      </c>
      <c r="C2913" s="1" t="s">
        <v>1975</v>
      </c>
      <c r="D2913">
        <v>4.7</v>
      </c>
      <c r="E2913" s="1" t="s">
        <v>9644</v>
      </c>
      <c r="F2913" s="1" t="s">
        <v>9645</v>
      </c>
      <c r="G2913" s="2">
        <v>2210</v>
      </c>
      <c r="H2913">
        <v>85</v>
      </c>
    </row>
    <row r="2914" spans="1:8" hidden="1" x14ac:dyDescent="0.3">
      <c r="A2914" t="s">
        <v>9646</v>
      </c>
      <c r="C2914" s="1" t="s">
        <v>15</v>
      </c>
      <c r="E2914" s="1" t="s">
        <v>9647</v>
      </c>
      <c r="F2914" s="1" t="s">
        <v>9648</v>
      </c>
    </row>
    <row r="2915" spans="1:8" ht="172.8" hidden="1" x14ac:dyDescent="0.3">
      <c r="A2915" t="s">
        <v>9649</v>
      </c>
      <c r="B2915" t="s">
        <v>278</v>
      </c>
      <c r="C2915" s="1" t="s">
        <v>3799</v>
      </c>
      <c r="D2915">
        <v>7</v>
      </c>
      <c r="E2915" s="1" t="s">
        <v>9650</v>
      </c>
      <c r="F2915" s="1" t="s">
        <v>9651</v>
      </c>
      <c r="G2915" s="2">
        <v>1299</v>
      </c>
    </row>
    <row r="2916" spans="1:8" hidden="1" x14ac:dyDescent="0.3">
      <c r="A2916" t="s">
        <v>9652</v>
      </c>
      <c r="B2916">
        <v>-2021</v>
      </c>
      <c r="C2916" s="1" t="s">
        <v>1433</v>
      </c>
      <c r="D2916">
        <v>5.6</v>
      </c>
      <c r="E2916" s="1" t="s">
        <v>9653</v>
      </c>
      <c r="F2916" s="1" t="s">
        <v>9654</v>
      </c>
      <c r="G2916" s="2">
        <v>1078</v>
      </c>
      <c r="H2916">
        <v>103</v>
      </c>
    </row>
    <row r="2917" spans="1:8" ht="244.8" hidden="1" x14ac:dyDescent="0.3">
      <c r="A2917" t="s">
        <v>9655</v>
      </c>
      <c r="B2917" t="s">
        <v>278</v>
      </c>
      <c r="C2917" s="1" t="s">
        <v>6038</v>
      </c>
      <c r="D2917">
        <v>6.2</v>
      </c>
      <c r="E2917" s="1" t="s">
        <v>9656</v>
      </c>
      <c r="F2917" s="1" t="s">
        <v>9657</v>
      </c>
      <c r="G2917">
        <v>117</v>
      </c>
      <c r="H2917">
        <v>23</v>
      </c>
    </row>
    <row r="2918" spans="1:8" hidden="1" x14ac:dyDescent="0.3">
      <c r="A2918" t="s">
        <v>9658</v>
      </c>
      <c r="B2918">
        <v>-2018</v>
      </c>
      <c r="C2918" s="1" t="s">
        <v>615</v>
      </c>
      <c r="D2918">
        <v>6.8</v>
      </c>
      <c r="E2918" s="1" t="s">
        <v>9659</v>
      </c>
      <c r="F2918" s="1" t="s">
        <v>9660</v>
      </c>
      <c r="G2918" s="2">
        <v>2853</v>
      </c>
      <c r="H2918">
        <v>115</v>
      </c>
    </row>
    <row r="2919" spans="1:8" ht="172.8" hidden="1" x14ac:dyDescent="0.3">
      <c r="A2919" t="s">
        <v>9661</v>
      </c>
      <c r="B2919" t="s">
        <v>278</v>
      </c>
      <c r="C2919" s="1" t="s">
        <v>801</v>
      </c>
      <c r="D2919">
        <v>6.8</v>
      </c>
      <c r="E2919" s="1" t="s">
        <v>9662</v>
      </c>
      <c r="F2919" s="1" t="s">
        <v>9663</v>
      </c>
      <c r="G2919" s="2">
        <v>1153</v>
      </c>
      <c r="H2919">
        <v>42</v>
      </c>
    </row>
    <row r="2920" spans="1:8" ht="302.39999999999998" hidden="1" x14ac:dyDescent="0.3">
      <c r="A2920" t="s">
        <v>9664</v>
      </c>
      <c r="B2920" t="s">
        <v>278</v>
      </c>
      <c r="C2920" s="1" t="s">
        <v>81</v>
      </c>
      <c r="D2920">
        <v>6.5</v>
      </c>
      <c r="E2920" s="1" t="s">
        <v>9665</v>
      </c>
      <c r="F2920" s="1" t="s">
        <v>9666</v>
      </c>
      <c r="G2920">
        <v>491</v>
      </c>
      <c r="H2920">
        <v>45</v>
      </c>
    </row>
    <row r="2921" spans="1:8" ht="360" hidden="1" x14ac:dyDescent="0.3">
      <c r="A2921" t="s">
        <v>9667</v>
      </c>
      <c r="B2921" t="s">
        <v>51</v>
      </c>
      <c r="C2921" s="1" t="s">
        <v>25</v>
      </c>
      <c r="D2921">
        <v>6.8</v>
      </c>
      <c r="E2921" s="1" t="s">
        <v>9668</v>
      </c>
      <c r="F2921" s="1" t="s">
        <v>9669</v>
      </c>
      <c r="G2921">
        <v>203</v>
      </c>
    </row>
    <row r="2922" spans="1:8" ht="302.39999999999998" hidden="1" x14ac:dyDescent="0.3">
      <c r="A2922" t="s">
        <v>9670</v>
      </c>
      <c r="B2922">
        <v>-2021</v>
      </c>
      <c r="C2922" s="1" t="s">
        <v>3225</v>
      </c>
      <c r="D2922">
        <v>6.3</v>
      </c>
      <c r="E2922" s="1" t="s">
        <v>9671</v>
      </c>
      <c r="F2922" s="1" t="s">
        <v>9672</v>
      </c>
      <c r="G2922">
        <v>534</v>
      </c>
      <c r="H2922">
        <v>180</v>
      </c>
    </row>
    <row r="2923" spans="1:8" ht="345.6" hidden="1" x14ac:dyDescent="0.3">
      <c r="A2923" t="s">
        <v>9673</v>
      </c>
      <c r="B2923">
        <v>-2019</v>
      </c>
      <c r="C2923" s="1" t="s">
        <v>1028</v>
      </c>
      <c r="D2923">
        <v>7.1</v>
      </c>
      <c r="E2923" s="1" t="s">
        <v>9674</v>
      </c>
      <c r="F2923" s="1" t="s">
        <v>9675</v>
      </c>
      <c r="G2923" s="2">
        <v>4043</v>
      </c>
      <c r="H2923">
        <v>92</v>
      </c>
    </row>
    <row r="2924" spans="1:8" hidden="1" x14ac:dyDescent="0.3">
      <c r="A2924" t="s">
        <v>9676</v>
      </c>
      <c r="B2924">
        <v>-2016</v>
      </c>
      <c r="C2924" s="1" t="s">
        <v>34</v>
      </c>
      <c r="D2924">
        <v>5.9</v>
      </c>
      <c r="E2924" s="1" t="s">
        <v>9677</v>
      </c>
      <c r="F2924" s="1" t="s">
        <v>9678</v>
      </c>
      <c r="G2924">
        <v>940</v>
      </c>
      <c r="H2924">
        <v>87</v>
      </c>
    </row>
    <row r="2925" spans="1:8" hidden="1" x14ac:dyDescent="0.3">
      <c r="A2925" t="s">
        <v>9679</v>
      </c>
      <c r="B2925">
        <v>-2018</v>
      </c>
      <c r="C2925" s="1" t="s">
        <v>47</v>
      </c>
      <c r="D2925">
        <v>8.5</v>
      </c>
      <c r="E2925" s="1" t="s">
        <v>9680</v>
      </c>
      <c r="F2925" s="1" t="s">
        <v>9681</v>
      </c>
      <c r="G2925" s="2">
        <v>2950</v>
      </c>
      <c r="H2925">
        <v>205</v>
      </c>
    </row>
    <row r="2926" spans="1:8" ht="273.60000000000002" hidden="1" x14ac:dyDescent="0.3">
      <c r="A2926" t="s">
        <v>9682</v>
      </c>
      <c r="B2926">
        <v>-2018</v>
      </c>
      <c r="C2926" s="1" t="s">
        <v>9683</v>
      </c>
      <c r="D2926">
        <v>5.4</v>
      </c>
      <c r="E2926" s="1" t="s">
        <v>9684</v>
      </c>
      <c r="F2926" s="1" t="s">
        <v>9685</v>
      </c>
      <c r="G2926" s="2">
        <v>3326</v>
      </c>
      <c r="H2926">
        <v>108</v>
      </c>
    </row>
    <row r="2927" spans="1:8" ht="288" hidden="1" x14ac:dyDescent="0.3">
      <c r="A2927" t="s">
        <v>9686</v>
      </c>
      <c r="B2927">
        <v>-2014</v>
      </c>
      <c r="C2927" s="1" t="s">
        <v>7739</v>
      </c>
      <c r="D2927">
        <v>8.1999999999999993</v>
      </c>
      <c r="E2927" s="1" t="s">
        <v>9687</v>
      </c>
      <c r="F2927" s="1" t="s">
        <v>9688</v>
      </c>
      <c r="G2927" s="2">
        <v>10789</v>
      </c>
      <c r="H2927">
        <v>100</v>
      </c>
    </row>
    <row r="2928" spans="1:8" ht="331.2" hidden="1" x14ac:dyDescent="0.3">
      <c r="A2928" t="s">
        <v>9689</v>
      </c>
      <c r="B2928">
        <v>-2003</v>
      </c>
      <c r="C2928" s="1" t="s">
        <v>499</v>
      </c>
      <c r="D2928">
        <v>7.1</v>
      </c>
      <c r="E2928" s="1" t="s">
        <v>9690</v>
      </c>
      <c r="F2928" s="1" t="s">
        <v>9691</v>
      </c>
      <c r="G2928" s="2">
        <v>4347</v>
      </c>
      <c r="H2928">
        <v>94</v>
      </c>
    </row>
    <row r="2929" spans="1:8" ht="374.4" hidden="1" x14ac:dyDescent="0.3">
      <c r="A2929" t="s">
        <v>9692</v>
      </c>
      <c r="B2929">
        <v>-2017</v>
      </c>
      <c r="C2929" s="1" t="s">
        <v>8241</v>
      </c>
      <c r="D2929">
        <v>6.9</v>
      </c>
      <c r="E2929" s="1" t="s">
        <v>9693</v>
      </c>
      <c r="F2929" s="1" t="s">
        <v>9694</v>
      </c>
      <c r="G2929">
        <v>691</v>
      </c>
    </row>
    <row r="2930" spans="1:8" hidden="1" x14ac:dyDescent="0.3">
      <c r="A2930" t="s">
        <v>9695</v>
      </c>
      <c r="B2930">
        <v>-2010</v>
      </c>
      <c r="C2930" s="1" t="s">
        <v>9696</v>
      </c>
      <c r="D2930">
        <v>3.5</v>
      </c>
      <c r="E2930" s="1" t="s">
        <v>9697</v>
      </c>
      <c r="F2930" s="1" t="s">
        <v>9698</v>
      </c>
      <c r="G2930" s="2">
        <v>1025</v>
      </c>
      <c r="H2930">
        <v>91</v>
      </c>
    </row>
    <row r="2931" spans="1:8" ht="172.8" hidden="1" x14ac:dyDescent="0.3">
      <c r="A2931" t="s">
        <v>9699</v>
      </c>
      <c r="B2931" t="s">
        <v>95</v>
      </c>
      <c r="C2931" s="1" t="s">
        <v>801</v>
      </c>
      <c r="D2931">
        <v>5.9</v>
      </c>
      <c r="E2931" s="1" t="s">
        <v>9700</v>
      </c>
      <c r="F2931" s="1" t="s">
        <v>9701</v>
      </c>
      <c r="G2931">
        <v>86</v>
      </c>
      <c r="H2931">
        <v>25</v>
      </c>
    </row>
    <row r="2932" spans="1:8" ht="230.4" hidden="1" x14ac:dyDescent="0.3">
      <c r="A2932" t="s">
        <v>9702</v>
      </c>
      <c r="B2932" t="s">
        <v>523</v>
      </c>
      <c r="C2932" s="1" t="s">
        <v>6868</v>
      </c>
      <c r="D2932">
        <v>6.9</v>
      </c>
      <c r="E2932" s="1" t="s">
        <v>9703</v>
      </c>
      <c r="F2932" s="1" t="s">
        <v>9704</v>
      </c>
      <c r="G2932">
        <v>417</v>
      </c>
    </row>
    <row r="2933" spans="1:8" ht="201.6" hidden="1" x14ac:dyDescent="0.3">
      <c r="A2933" t="s">
        <v>9705</v>
      </c>
      <c r="B2933" t="s">
        <v>33</v>
      </c>
      <c r="C2933" s="1" t="s">
        <v>9706</v>
      </c>
      <c r="D2933">
        <v>5.8</v>
      </c>
      <c r="E2933" s="1" t="s">
        <v>9707</v>
      </c>
      <c r="F2933" s="1" t="s">
        <v>9708</v>
      </c>
      <c r="G2933">
        <v>694</v>
      </c>
      <c r="H2933">
        <v>10</v>
      </c>
    </row>
    <row r="2934" spans="1:8" ht="273.60000000000002" hidden="1" x14ac:dyDescent="0.3">
      <c r="A2934" t="s">
        <v>9709</v>
      </c>
      <c r="C2934" s="1" t="s">
        <v>1919</v>
      </c>
      <c r="E2934" s="1" t="s">
        <v>9710</v>
      </c>
      <c r="F2934" s="1" t="s">
        <v>9711</v>
      </c>
    </row>
    <row r="2935" spans="1:8" ht="244.8" hidden="1" x14ac:dyDescent="0.3">
      <c r="A2935" t="s">
        <v>9712</v>
      </c>
      <c r="B2935" t="s">
        <v>51</v>
      </c>
      <c r="C2935" s="1" t="s">
        <v>47</v>
      </c>
      <c r="D2935">
        <v>7.5</v>
      </c>
      <c r="E2935" s="1" t="s">
        <v>9713</v>
      </c>
      <c r="F2935" s="1" t="s">
        <v>9714</v>
      </c>
      <c r="G2935" s="2">
        <v>2662</v>
      </c>
      <c r="H2935">
        <v>15</v>
      </c>
    </row>
    <row r="2936" spans="1:8" ht="244.8" hidden="1" x14ac:dyDescent="0.3">
      <c r="A2936" t="s">
        <v>9715</v>
      </c>
      <c r="B2936" t="s">
        <v>51</v>
      </c>
      <c r="C2936" s="1" t="s">
        <v>43</v>
      </c>
      <c r="D2936">
        <v>6.9</v>
      </c>
      <c r="E2936" s="1" t="s">
        <v>9716</v>
      </c>
      <c r="F2936" s="1" t="s">
        <v>9717</v>
      </c>
      <c r="G2936" s="2">
        <v>3675</v>
      </c>
      <c r="H2936">
        <v>40</v>
      </c>
    </row>
    <row r="2937" spans="1:8" hidden="1" x14ac:dyDescent="0.3">
      <c r="A2937" t="s">
        <v>9718</v>
      </c>
      <c r="B2937" t="s">
        <v>5644</v>
      </c>
      <c r="C2937" s="1" t="s">
        <v>104</v>
      </c>
      <c r="E2937" s="1" t="s">
        <v>9719</v>
      </c>
      <c r="F2937" s="1" t="s">
        <v>9720</v>
      </c>
    </row>
    <row r="2938" spans="1:8" ht="230.4" hidden="1" x14ac:dyDescent="0.3">
      <c r="A2938" t="s">
        <v>9721</v>
      </c>
      <c r="B2938" t="s">
        <v>33</v>
      </c>
      <c r="C2938" s="1" t="s">
        <v>6038</v>
      </c>
      <c r="D2938">
        <v>8.6</v>
      </c>
      <c r="E2938" s="1" t="s">
        <v>9722</v>
      </c>
      <c r="F2938" s="1" t="s">
        <v>9723</v>
      </c>
      <c r="G2938">
        <v>83</v>
      </c>
    </row>
    <row r="2939" spans="1:8" hidden="1" x14ac:dyDescent="0.3">
      <c r="A2939" t="s">
        <v>9724</v>
      </c>
      <c r="C2939" s="1" t="s">
        <v>959</v>
      </c>
      <c r="E2939" s="1" t="s">
        <v>9725</v>
      </c>
      <c r="F2939" s="1" t="s">
        <v>9726</v>
      </c>
    </row>
    <row r="2940" spans="1:8" hidden="1" x14ac:dyDescent="0.3">
      <c r="A2940" t="s">
        <v>9727</v>
      </c>
      <c r="B2940" t="s">
        <v>7066</v>
      </c>
      <c r="C2940" s="1" t="s">
        <v>3225</v>
      </c>
      <c r="D2940">
        <v>6.1</v>
      </c>
      <c r="E2940" s="1" t="s">
        <v>9728</v>
      </c>
      <c r="F2940" s="1" t="s">
        <v>9729</v>
      </c>
      <c r="G2940" s="2">
        <v>1798</v>
      </c>
      <c r="H2940">
        <v>88</v>
      </c>
    </row>
    <row r="2941" spans="1:8" ht="230.4" hidden="1" x14ac:dyDescent="0.3">
      <c r="A2941" t="s">
        <v>9730</v>
      </c>
      <c r="B2941">
        <v>-2021</v>
      </c>
      <c r="C2941" s="1" t="s">
        <v>1487</v>
      </c>
      <c r="D2941">
        <v>6.7</v>
      </c>
      <c r="E2941" s="1" t="s">
        <v>9731</v>
      </c>
      <c r="F2941" s="1" t="s">
        <v>9732</v>
      </c>
      <c r="G2941" s="2">
        <v>2795</v>
      </c>
      <c r="H2941">
        <v>89</v>
      </c>
    </row>
    <row r="2942" spans="1:8" ht="302.39999999999998" hidden="1" x14ac:dyDescent="0.3">
      <c r="A2942" t="s">
        <v>9733</v>
      </c>
      <c r="B2942" t="s">
        <v>14</v>
      </c>
      <c r="C2942" s="1" t="s">
        <v>1780</v>
      </c>
      <c r="E2942" s="1" t="s">
        <v>9734</v>
      </c>
      <c r="F2942" s="1" t="s">
        <v>9735</v>
      </c>
    </row>
    <row r="2943" spans="1:8" ht="158.4" hidden="1" x14ac:dyDescent="0.3">
      <c r="A2943" t="s">
        <v>9736</v>
      </c>
      <c r="B2943" t="s">
        <v>9737</v>
      </c>
      <c r="C2943" s="1" t="s">
        <v>9738</v>
      </c>
      <c r="E2943" s="1" t="s">
        <v>9739</v>
      </c>
      <c r="F2943" s="1" t="s">
        <v>9740</v>
      </c>
    </row>
    <row r="2944" spans="1:8" hidden="1" x14ac:dyDescent="0.3">
      <c r="A2944" t="s">
        <v>9741</v>
      </c>
      <c r="B2944">
        <v>-2018</v>
      </c>
      <c r="C2944" s="1" t="s">
        <v>959</v>
      </c>
      <c r="D2944">
        <v>6.6</v>
      </c>
      <c r="E2944" s="1" t="s">
        <v>9742</v>
      </c>
      <c r="F2944" s="1" t="s">
        <v>9743</v>
      </c>
      <c r="G2944">
        <v>173</v>
      </c>
      <c r="H2944">
        <v>53</v>
      </c>
    </row>
    <row r="2945" spans="1:9" hidden="1" x14ac:dyDescent="0.3">
      <c r="A2945" t="s">
        <v>9744</v>
      </c>
      <c r="B2945">
        <v>-2015</v>
      </c>
      <c r="C2945" s="1" t="s">
        <v>959</v>
      </c>
      <c r="D2945">
        <v>4.5</v>
      </c>
      <c r="E2945" s="1" t="s">
        <v>9745</v>
      </c>
      <c r="F2945" s="1" t="s">
        <v>9746</v>
      </c>
      <c r="G2945" s="2">
        <v>3085</v>
      </c>
      <c r="H2945">
        <v>126</v>
      </c>
    </row>
    <row r="2946" spans="1:9" ht="187.2" hidden="1" x14ac:dyDescent="0.3">
      <c r="A2946" t="s">
        <v>9747</v>
      </c>
      <c r="B2946" t="s">
        <v>51</v>
      </c>
      <c r="C2946" s="1" t="s">
        <v>38</v>
      </c>
      <c r="D2946">
        <v>6.5</v>
      </c>
      <c r="E2946" s="1" t="s">
        <v>9748</v>
      </c>
      <c r="F2946" s="1" t="s">
        <v>9749</v>
      </c>
      <c r="G2946">
        <v>700</v>
      </c>
      <c r="H2946">
        <v>40</v>
      </c>
    </row>
    <row r="2947" spans="1:9" x14ac:dyDescent="0.3">
      <c r="A2947" t="s">
        <v>9750</v>
      </c>
      <c r="B2947">
        <v>-2013</v>
      </c>
      <c r="C2947" s="1" t="s">
        <v>2194</v>
      </c>
      <c r="D2947">
        <v>5.7</v>
      </c>
      <c r="E2947" s="1" t="s">
        <v>9751</v>
      </c>
      <c r="F2947" s="1" t="s">
        <v>9752</v>
      </c>
      <c r="G2947" s="2">
        <v>2131</v>
      </c>
      <c r="H2947">
        <v>94</v>
      </c>
      <c r="I2947" t="s">
        <v>9753</v>
      </c>
    </row>
    <row r="2948" spans="1:9" hidden="1" x14ac:dyDescent="0.3">
      <c r="A2948" t="s">
        <v>9754</v>
      </c>
      <c r="B2948" t="s">
        <v>5383</v>
      </c>
      <c r="C2948" s="1" t="s">
        <v>47</v>
      </c>
      <c r="D2948">
        <v>6.7</v>
      </c>
      <c r="E2948" s="1" t="s">
        <v>9755</v>
      </c>
      <c r="F2948" s="1" t="s">
        <v>9756</v>
      </c>
      <c r="G2948" s="2">
        <v>1924</v>
      </c>
      <c r="H2948">
        <v>75</v>
      </c>
    </row>
    <row r="2949" spans="1:9" hidden="1" x14ac:dyDescent="0.3">
      <c r="A2949" t="s">
        <v>9757</v>
      </c>
      <c r="B2949" t="s">
        <v>9166</v>
      </c>
      <c r="C2949" s="1" t="s">
        <v>6720</v>
      </c>
      <c r="D2949">
        <v>8.3000000000000007</v>
      </c>
      <c r="E2949" s="1" t="s">
        <v>9758</v>
      </c>
      <c r="F2949" s="1" t="s">
        <v>9759</v>
      </c>
      <c r="G2949" s="2">
        <v>10914</v>
      </c>
      <c r="H2949">
        <v>69</v>
      </c>
    </row>
    <row r="2950" spans="1:9" ht="201.6" hidden="1" x14ac:dyDescent="0.3">
      <c r="A2950" t="s">
        <v>9760</v>
      </c>
      <c r="B2950" t="s">
        <v>3551</v>
      </c>
      <c r="C2950" s="1" t="s">
        <v>1670</v>
      </c>
      <c r="D2950">
        <v>7.4</v>
      </c>
      <c r="E2950" s="1" t="s">
        <v>9761</v>
      </c>
      <c r="F2950" s="1" t="s">
        <v>9762</v>
      </c>
      <c r="G2950">
        <v>789</v>
      </c>
      <c r="H2950">
        <v>90</v>
      </c>
    </row>
    <row r="2951" spans="1:9" hidden="1" x14ac:dyDescent="0.3">
      <c r="A2951" t="s">
        <v>9763</v>
      </c>
      <c r="B2951">
        <v>-2019</v>
      </c>
      <c r="C2951" s="1" t="s">
        <v>482</v>
      </c>
      <c r="D2951">
        <v>8.1</v>
      </c>
      <c r="E2951" s="1" t="s">
        <v>9764</v>
      </c>
      <c r="F2951" s="1" t="s">
        <v>9765</v>
      </c>
      <c r="G2951">
        <v>501</v>
      </c>
      <c r="H2951">
        <v>60</v>
      </c>
    </row>
    <row r="2952" spans="1:9" hidden="1" x14ac:dyDescent="0.3">
      <c r="A2952" t="s">
        <v>9766</v>
      </c>
      <c r="B2952" t="s">
        <v>8959</v>
      </c>
      <c r="C2952" s="1" t="s">
        <v>47</v>
      </c>
      <c r="D2952">
        <v>8.1999999999999993</v>
      </c>
      <c r="E2952" s="1" t="s">
        <v>9767</v>
      </c>
      <c r="F2952" s="1" t="s">
        <v>9768</v>
      </c>
      <c r="G2952" s="2">
        <v>9499</v>
      </c>
      <c r="H2952">
        <v>67</v>
      </c>
    </row>
    <row r="2953" spans="1:9" ht="230.4" x14ac:dyDescent="0.3">
      <c r="A2953" t="s">
        <v>9769</v>
      </c>
      <c r="B2953">
        <v>-2017</v>
      </c>
      <c r="C2953" s="1" t="s">
        <v>25</v>
      </c>
      <c r="D2953">
        <v>6.8</v>
      </c>
      <c r="E2953" s="1" t="s">
        <v>9770</v>
      </c>
      <c r="F2953" s="1" t="s">
        <v>9771</v>
      </c>
      <c r="G2953" s="2">
        <v>1991</v>
      </c>
      <c r="H2953">
        <v>112</v>
      </c>
      <c r="I2953" t="s">
        <v>9772</v>
      </c>
    </row>
    <row r="2954" spans="1:9" ht="259.2" hidden="1" x14ac:dyDescent="0.3">
      <c r="A2954" t="s">
        <v>9773</v>
      </c>
      <c r="B2954" t="s">
        <v>33</v>
      </c>
      <c r="C2954" s="1" t="s">
        <v>959</v>
      </c>
      <c r="D2954">
        <v>7.4</v>
      </c>
      <c r="E2954" s="1" t="s">
        <v>9774</v>
      </c>
      <c r="F2954" s="1" t="s">
        <v>9775</v>
      </c>
      <c r="G2954" s="2">
        <v>1100</v>
      </c>
    </row>
    <row r="2955" spans="1:9" hidden="1" x14ac:dyDescent="0.3">
      <c r="A2955" t="s">
        <v>9776</v>
      </c>
      <c r="B2955">
        <v>-2015</v>
      </c>
      <c r="C2955" s="1" t="s">
        <v>881</v>
      </c>
      <c r="D2955">
        <v>7</v>
      </c>
      <c r="E2955" s="1" t="s">
        <v>9777</v>
      </c>
      <c r="F2955" s="1" t="s">
        <v>9778</v>
      </c>
      <c r="G2955" s="2">
        <v>3119</v>
      </c>
      <c r="H2955">
        <v>81</v>
      </c>
    </row>
    <row r="2956" spans="1:9" ht="259.2" hidden="1" x14ac:dyDescent="0.3">
      <c r="A2956" t="s">
        <v>9779</v>
      </c>
      <c r="B2956">
        <v>-2019</v>
      </c>
      <c r="C2956" s="1" t="s">
        <v>86</v>
      </c>
      <c r="D2956">
        <v>7.2</v>
      </c>
      <c r="E2956" s="1" t="s">
        <v>9780</v>
      </c>
      <c r="F2956" s="1" t="s">
        <v>9781</v>
      </c>
      <c r="G2956" s="2">
        <v>3610</v>
      </c>
      <c r="H2956">
        <v>99</v>
      </c>
    </row>
    <row r="2957" spans="1:9" hidden="1" x14ac:dyDescent="0.3">
      <c r="A2957" t="s">
        <v>9782</v>
      </c>
      <c r="B2957">
        <v>-2020</v>
      </c>
      <c r="C2957" s="1" t="s">
        <v>47</v>
      </c>
      <c r="D2957">
        <v>4.5999999999999996</v>
      </c>
      <c r="E2957" s="1" t="s">
        <v>9783</v>
      </c>
      <c r="F2957" s="1" t="s">
        <v>9784</v>
      </c>
      <c r="G2957" s="2">
        <v>1378</v>
      </c>
      <c r="H2957">
        <v>88</v>
      </c>
    </row>
    <row r="2958" spans="1:9" x14ac:dyDescent="0.3">
      <c r="A2958" t="s">
        <v>9785</v>
      </c>
      <c r="B2958">
        <v>-2014</v>
      </c>
      <c r="C2958" s="1" t="s">
        <v>801</v>
      </c>
      <c r="D2958">
        <v>7.7</v>
      </c>
      <c r="E2958" s="1" t="s">
        <v>9786</v>
      </c>
      <c r="F2958" s="1" t="s">
        <v>9787</v>
      </c>
      <c r="G2958" s="2">
        <v>11714</v>
      </c>
      <c r="H2958">
        <v>92</v>
      </c>
      <c r="I2958" t="s">
        <v>9788</v>
      </c>
    </row>
    <row r="2959" spans="1:9" hidden="1" x14ac:dyDescent="0.3">
      <c r="A2959" t="s">
        <v>9789</v>
      </c>
      <c r="C2959" s="1" t="s">
        <v>47</v>
      </c>
      <c r="E2959" s="1" t="s">
        <v>9790</v>
      </c>
      <c r="F2959" s="1" t="s">
        <v>9791</v>
      </c>
    </row>
    <row r="2960" spans="1:9" ht="244.8" hidden="1" x14ac:dyDescent="0.3">
      <c r="A2960" t="s">
        <v>9792</v>
      </c>
      <c r="B2960" t="s">
        <v>677</v>
      </c>
      <c r="C2960" s="1" t="s">
        <v>15</v>
      </c>
      <c r="D2960">
        <v>5.4</v>
      </c>
      <c r="E2960" s="1" t="s">
        <v>9793</v>
      </c>
      <c r="F2960" s="1" t="s">
        <v>9794</v>
      </c>
      <c r="G2960">
        <v>475</v>
      </c>
      <c r="H2960">
        <v>25</v>
      </c>
    </row>
    <row r="2961" spans="1:9" ht="244.8" hidden="1" x14ac:dyDescent="0.3">
      <c r="A2961" t="s">
        <v>9795</v>
      </c>
      <c r="B2961">
        <v>-2020</v>
      </c>
      <c r="C2961" s="1" t="s">
        <v>47</v>
      </c>
      <c r="D2961">
        <v>5.8</v>
      </c>
      <c r="E2961" s="1" t="s">
        <v>9796</v>
      </c>
      <c r="F2961" s="1" t="s">
        <v>9797</v>
      </c>
      <c r="G2961" s="2">
        <v>2891</v>
      </c>
      <c r="H2961">
        <v>87</v>
      </c>
    </row>
    <row r="2962" spans="1:9" hidden="1" x14ac:dyDescent="0.3">
      <c r="A2962" t="s">
        <v>9798</v>
      </c>
      <c r="B2962">
        <v>-2014</v>
      </c>
      <c r="C2962" s="1" t="s">
        <v>9799</v>
      </c>
      <c r="D2962">
        <v>7.8</v>
      </c>
      <c r="E2962" s="1" t="s">
        <v>9800</v>
      </c>
      <c r="F2962" s="1" t="s">
        <v>9801</v>
      </c>
      <c r="G2962" s="2">
        <v>4828</v>
      </c>
      <c r="H2962">
        <v>89</v>
      </c>
    </row>
    <row r="2963" spans="1:9" ht="216" hidden="1" x14ac:dyDescent="0.3">
      <c r="A2963" t="s">
        <v>9802</v>
      </c>
      <c r="B2963" t="s">
        <v>51</v>
      </c>
      <c r="C2963" s="1" t="s">
        <v>81</v>
      </c>
      <c r="D2963">
        <v>7.6</v>
      </c>
      <c r="E2963" s="1" t="s">
        <v>9803</v>
      </c>
      <c r="F2963" s="1" t="s">
        <v>9804</v>
      </c>
      <c r="G2963" s="2">
        <v>1081</v>
      </c>
      <c r="H2963">
        <v>50</v>
      </c>
    </row>
    <row r="2964" spans="1:9" ht="259.2" hidden="1" x14ac:dyDescent="0.3">
      <c r="A2964" t="s">
        <v>9805</v>
      </c>
      <c r="B2964" t="s">
        <v>95</v>
      </c>
      <c r="C2964" s="1" t="s">
        <v>47</v>
      </c>
      <c r="D2964">
        <v>8.3000000000000007</v>
      </c>
      <c r="E2964" s="1" t="s">
        <v>9806</v>
      </c>
      <c r="F2964" s="1" t="s">
        <v>9807</v>
      </c>
      <c r="G2964">
        <v>875</v>
      </c>
    </row>
    <row r="2965" spans="1:9" ht="374.4" hidden="1" x14ac:dyDescent="0.3">
      <c r="A2965" t="s">
        <v>9808</v>
      </c>
      <c r="B2965" t="s">
        <v>1379</v>
      </c>
      <c r="C2965" s="1" t="s">
        <v>104</v>
      </c>
      <c r="D2965">
        <v>6.7</v>
      </c>
      <c r="E2965" s="1" t="s">
        <v>9809</v>
      </c>
      <c r="F2965" s="1" t="s">
        <v>9810</v>
      </c>
      <c r="G2965">
        <v>939</v>
      </c>
      <c r="H2965">
        <v>70</v>
      </c>
    </row>
    <row r="2966" spans="1:9" ht="230.4" hidden="1" x14ac:dyDescent="0.3">
      <c r="A2966" t="s">
        <v>9811</v>
      </c>
      <c r="B2966">
        <v>-2016</v>
      </c>
      <c r="C2966" s="1" t="s">
        <v>86</v>
      </c>
      <c r="D2966">
        <v>6.5</v>
      </c>
      <c r="E2966" s="1" t="s">
        <v>9812</v>
      </c>
      <c r="F2966" s="1" t="s">
        <v>9813</v>
      </c>
      <c r="G2966" s="2">
        <v>2160</v>
      </c>
      <c r="H2966">
        <v>105</v>
      </c>
    </row>
    <row r="2967" spans="1:9" ht="244.8" hidden="1" x14ac:dyDescent="0.3">
      <c r="A2967" t="s">
        <v>9814</v>
      </c>
      <c r="B2967">
        <v>-2018</v>
      </c>
      <c r="C2967" s="1" t="s">
        <v>1670</v>
      </c>
      <c r="D2967">
        <v>5.9</v>
      </c>
      <c r="E2967" s="1" t="s">
        <v>9815</v>
      </c>
      <c r="F2967" s="1" t="s">
        <v>9816</v>
      </c>
      <c r="G2967" s="2">
        <v>2554</v>
      </c>
      <c r="H2967">
        <v>115</v>
      </c>
    </row>
    <row r="2968" spans="1:9" ht="230.4" hidden="1" x14ac:dyDescent="0.3">
      <c r="A2968" t="s">
        <v>9817</v>
      </c>
      <c r="B2968" t="s">
        <v>14</v>
      </c>
      <c r="C2968" s="1" t="s">
        <v>34</v>
      </c>
      <c r="E2968" s="1" t="s">
        <v>9818</v>
      </c>
      <c r="F2968" s="1" t="s">
        <v>9819</v>
      </c>
    </row>
    <row r="2969" spans="1:9" ht="360" hidden="1" x14ac:dyDescent="0.3">
      <c r="A2969" t="s">
        <v>9820</v>
      </c>
      <c r="B2969">
        <v>-2020</v>
      </c>
      <c r="C2969" s="1" t="s">
        <v>9048</v>
      </c>
      <c r="D2969">
        <v>4.2</v>
      </c>
      <c r="E2969" s="1" t="s">
        <v>9821</v>
      </c>
      <c r="F2969" s="1" t="s">
        <v>9822</v>
      </c>
      <c r="G2969" s="2">
        <v>2898</v>
      </c>
    </row>
    <row r="2970" spans="1:9" x14ac:dyDescent="0.3">
      <c r="A2970" t="s">
        <v>9823</v>
      </c>
      <c r="B2970">
        <v>-2018</v>
      </c>
      <c r="C2970" s="1" t="s">
        <v>2427</v>
      </c>
      <c r="D2970">
        <v>7.3</v>
      </c>
      <c r="E2970" s="1" t="s">
        <v>9824</v>
      </c>
      <c r="F2970" s="1" t="s">
        <v>9825</v>
      </c>
      <c r="G2970" s="2">
        <v>7004</v>
      </c>
      <c r="H2970">
        <v>120</v>
      </c>
      <c r="I2970" t="s">
        <v>9826</v>
      </c>
    </row>
    <row r="2971" spans="1:9" hidden="1" x14ac:dyDescent="0.3">
      <c r="A2971" t="s">
        <v>9827</v>
      </c>
      <c r="B2971">
        <v>-2017</v>
      </c>
      <c r="C2971" s="1" t="s">
        <v>7670</v>
      </c>
      <c r="D2971">
        <v>7</v>
      </c>
      <c r="E2971" s="1" t="s">
        <v>9828</v>
      </c>
      <c r="F2971" s="1" t="s">
        <v>9829</v>
      </c>
      <c r="G2971" s="2">
        <v>12114</v>
      </c>
      <c r="H2971">
        <v>100</v>
      </c>
    </row>
    <row r="2972" spans="1:9" hidden="1" x14ac:dyDescent="0.3">
      <c r="A2972" t="s">
        <v>9830</v>
      </c>
      <c r="B2972">
        <v>-2015</v>
      </c>
      <c r="C2972" s="1" t="s">
        <v>20</v>
      </c>
      <c r="D2972">
        <v>4.2</v>
      </c>
      <c r="E2972" s="1" t="s">
        <v>9831</v>
      </c>
      <c r="F2972" s="1" t="s">
        <v>9832</v>
      </c>
      <c r="G2972" s="2">
        <v>3083</v>
      </c>
      <c r="H2972">
        <v>80</v>
      </c>
    </row>
    <row r="2973" spans="1:9" hidden="1" x14ac:dyDescent="0.3">
      <c r="A2973" t="s">
        <v>9833</v>
      </c>
      <c r="B2973">
        <v>-2020</v>
      </c>
      <c r="C2973" s="1" t="s">
        <v>34</v>
      </c>
      <c r="D2973">
        <v>3.8</v>
      </c>
      <c r="E2973" s="1" t="s">
        <v>9834</v>
      </c>
      <c r="F2973" s="1" t="s">
        <v>9835</v>
      </c>
      <c r="G2973">
        <v>876</v>
      </c>
      <c r="H2973">
        <v>106</v>
      </c>
    </row>
    <row r="2974" spans="1:9" hidden="1" x14ac:dyDescent="0.3">
      <c r="A2974" t="s">
        <v>9836</v>
      </c>
      <c r="B2974">
        <v>-2019</v>
      </c>
      <c r="C2974" s="1" t="s">
        <v>38</v>
      </c>
      <c r="D2974">
        <v>7.2</v>
      </c>
      <c r="E2974" s="1" t="s">
        <v>9837</v>
      </c>
      <c r="F2974" s="1" t="s">
        <v>9838</v>
      </c>
      <c r="G2974" s="2">
        <v>1812</v>
      </c>
      <c r="H2974">
        <v>113</v>
      </c>
    </row>
    <row r="2975" spans="1:9" hidden="1" x14ac:dyDescent="0.3">
      <c r="A2975" t="s">
        <v>9839</v>
      </c>
      <c r="B2975">
        <v>-2020</v>
      </c>
      <c r="C2975" s="1" t="s">
        <v>38</v>
      </c>
      <c r="D2975">
        <v>5.4</v>
      </c>
      <c r="E2975" s="1" t="s">
        <v>9840</v>
      </c>
      <c r="F2975" s="1" t="s">
        <v>9841</v>
      </c>
      <c r="G2975">
        <v>860</v>
      </c>
      <c r="H2975">
        <v>88</v>
      </c>
    </row>
    <row r="2976" spans="1:9" hidden="1" x14ac:dyDescent="0.3">
      <c r="A2976" t="s">
        <v>9842</v>
      </c>
      <c r="B2976">
        <v>-2016</v>
      </c>
      <c r="C2976" s="1" t="s">
        <v>959</v>
      </c>
      <c r="D2976">
        <v>5.8</v>
      </c>
      <c r="E2976" s="1" t="s">
        <v>9843</v>
      </c>
      <c r="F2976" s="1" t="s">
        <v>9844</v>
      </c>
      <c r="G2976" s="2">
        <v>5070</v>
      </c>
      <c r="H2976">
        <v>88</v>
      </c>
    </row>
    <row r="2977" spans="1:9" hidden="1" x14ac:dyDescent="0.3">
      <c r="A2977" t="s">
        <v>9845</v>
      </c>
      <c r="B2977">
        <v>-2013</v>
      </c>
      <c r="C2977" s="1" t="s">
        <v>3939</v>
      </c>
      <c r="D2977">
        <v>4.9000000000000004</v>
      </c>
      <c r="E2977" s="1" t="s">
        <v>9846</v>
      </c>
      <c r="F2977" s="1" t="s">
        <v>9847</v>
      </c>
      <c r="G2977" s="2">
        <v>1960</v>
      </c>
      <c r="H2977">
        <v>95</v>
      </c>
    </row>
    <row r="2978" spans="1:9" ht="374.4" hidden="1" x14ac:dyDescent="0.3">
      <c r="A2978" t="s">
        <v>9848</v>
      </c>
      <c r="B2978">
        <v>-2022</v>
      </c>
      <c r="C2978" s="1" t="s">
        <v>86</v>
      </c>
      <c r="E2978" s="1" t="s">
        <v>9849</v>
      </c>
      <c r="F2978" s="1" t="s">
        <v>9850</v>
      </c>
    </row>
    <row r="2979" spans="1:9" hidden="1" x14ac:dyDescent="0.3">
      <c r="A2979" t="s">
        <v>9851</v>
      </c>
      <c r="B2979">
        <v>-2020</v>
      </c>
      <c r="C2979" s="1" t="s">
        <v>86</v>
      </c>
      <c r="D2979">
        <v>3.6</v>
      </c>
      <c r="E2979" s="1" t="s">
        <v>9852</v>
      </c>
      <c r="F2979" s="1" t="s">
        <v>9853</v>
      </c>
      <c r="G2979" s="2">
        <v>1793</v>
      </c>
      <c r="H2979">
        <v>136</v>
      </c>
    </row>
    <row r="2980" spans="1:9" ht="360" hidden="1" x14ac:dyDescent="0.3">
      <c r="A2980" t="s">
        <v>9854</v>
      </c>
      <c r="B2980" t="s">
        <v>51</v>
      </c>
      <c r="C2980" s="1" t="s">
        <v>248</v>
      </c>
      <c r="D2980">
        <v>7</v>
      </c>
      <c r="E2980" s="1" t="s">
        <v>9855</v>
      </c>
      <c r="F2980" s="1" t="s">
        <v>9856</v>
      </c>
      <c r="G2980">
        <v>260</v>
      </c>
      <c r="H2980">
        <v>60</v>
      </c>
    </row>
    <row r="2981" spans="1:9" ht="288" hidden="1" x14ac:dyDescent="0.3">
      <c r="A2981" t="s">
        <v>9857</v>
      </c>
      <c r="B2981" t="s">
        <v>5644</v>
      </c>
      <c r="C2981" s="1" t="s">
        <v>1780</v>
      </c>
      <c r="E2981" s="1" t="s">
        <v>9858</v>
      </c>
      <c r="F2981" s="1" t="s">
        <v>9859</v>
      </c>
    </row>
    <row r="2982" spans="1:9" ht="360" hidden="1" x14ac:dyDescent="0.3">
      <c r="A2982" t="s">
        <v>9860</v>
      </c>
      <c r="B2982" t="s">
        <v>85</v>
      </c>
      <c r="C2982" s="1" t="s">
        <v>1156</v>
      </c>
      <c r="D2982">
        <v>6.6</v>
      </c>
      <c r="E2982" s="1" t="s">
        <v>9861</v>
      </c>
      <c r="F2982" s="1" t="s">
        <v>9862</v>
      </c>
      <c r="G2982" s="2">
        <v>1121</v>
      </c>
      <c r="H2982">
        <v>24</v>
      </c>
    </row>
    <row r="2983" spans="1:9" ht="244.8" hidden="1" x14ac:dyDescent="0.3">
      <c r="A2983" t="s">
        <v>9863</v>
      </c>
      <c r="B2983" t="s">
        <v>51</v>
      </c>
      <c r="C2983" s="1" t="s">
        <v>2395</v>
      </c>
      <c r="D2983">
        <v>7.7</v>
      </c>
      <c r="E2983" s="1" t="s">
        <v>9864</v>
      </c>
      <c r="F2983" s="1" t="s">
        <v>9865</v>
      </c>
      <c r="G2983" s="2">
        <v>1551</v>
      </c>
      <c r="H2983">
        <v>30</v>
      </c>
    </row>
    <row r="2984" spans="1:9" ht="360" x14ac:dyDescent="0.3">
      <c r="A2984" t="s">
        <v>9866</v>
      </c>
      <c r="B2984">
        <v>-1998</v>
      </c>
      <c r="C2984" s="1" t="s">
        <v>38</v>
      </c>
      <c r="D2984">
        <v>6.7</v>
      </c>
      <c r="E2984" s="1" t="s">
        <v>9867</v>
      </c>
      <c r="F2984" s="1" t="s">
        <v>9868</v>
      </c>
      <c r="G2984" s="2">
        <v>2510</v>
      </c>
      <c r="H2984">
        <v>130</v>
      </c>
      <c r="I2984" t="s">
        <v>9869</v>
      </c>
    </row>
    <row r="2985" spans="1:9" ht="345.6" hidden="1" x14ac:dyDescent="0.3">
      <c r="A2985" t="s">
        <v>9870</v>
      </c>
      <c r="B2985" t="s">
        <v>72</v>
      </c>
      <c r="C2985" s="1" t="s">
        <v>15</v>
      </c>
      <c r="D2985">
        <v>7.4</v>
      </c>
      <c r="E2985" s="1" t="s">
        <v>9871</v>
      </c>
      <c r="F2985" s="1" t="s">
        <v>9872</v>
      </c>
      <c r="G2985">
        <v>833</v>
      </c>
    </row>
    <row r="2986" spans="1:9" ht="345.6" hidden="1" x14ac:dyDescent="0.3">
      <c r="A2986" t="s">
        <v>9873</v>
      </c>
      <c r="B2986" t="s">
        <v>4622</v>
      </c>
      <c r="C2986" s="1" t="s">
        <v>104</v>
      </c>
      <c r="D2986">
        <v>5.5</v>
      </c>
      <c r="E2986" s="1" t="s">
        <v>9874</v>
      </c>
      <c r="F2986" s="1" t="s">
        <v>9875</v>
      </c>
      <c r="G2986" s="2">
        <v>1573</v>
      </c>
      <c r="H2986">
        <v>86</v>
      </c>
    </row>
    <row r="2987" spans="1:9" ht="345.6" hidden="1" x14ac:dyDescent="0.3">
      <c r="A2987" t="s">
        <v>9876</v>
      </c>
      <c r="B2987" t="s">
        <v>51</v>
      </c>
      <c r="C2987" s="1" t="s">
        <v>9877</v>
      </c>
      <c r="D2987">
        <v>7.5</v>
      </c>
      <c r="E2987" s="1" t="s">
        <v>9878</v>
      </c>
      <c r="F2987" s="1" t="s">
        <v>9879</v>
      </c>
      <c r="G2987">
        <v>451</v>
      </c>
    </row>
    <row r="2988" spans="1:9" hidden="1" x14ac:dyDescent="0.3">
      <c r="A2988" t="s">
        <v>9880</v>
      </c>
      <c r="B2988">
        <v>-2021</v>
      </c>
      <c r="C2988" s="1" t="s">
        <v>104</v>
      </c>
      <c r="E2988" s="1" t="s">
        <v>9881</v>
      </c>
      <c r="F2988" s="1" t="s">
        <v>9882</v>
      </c>
      <c r="H2988">
        <v>96</v>
      </c>
    </row>
    <row r="2989" spans="1:9" ht="230.4" hidden="1" x14ac:dyDescent="0.3">
      <c r="A2989" t="s">
        <v>9883</v>
      </c>
      <c r="B2989" t="s">
        <v>942</v>
      </c>
      <c r="C2989" s="1" t="s">
        <v>5244</v>
      </c>
      <c r="D2989">
        <v>6.6</v>
      </c>
      <c r="E2989" s="1" t="s">
        <v>9884</v>
      </c>
      <c r="F2989" s="1" t="s">
        <v>9885</v>
      </c>
      <c r="G2989">
        <v>219</v>
      </c>
      <c r="H2989">
        <v>23</v>
      </c>
    </row>
    <row r="2990" spans="1:9" ht="345.6" hidden="1" x14ac:dyDescent="0.3">
      <c r="A2990" t="s">
        <v>9886</v>
      </c>
      <c r="B2990" t="s">
        <v>51</v>
      </c>
      <c r="C2990" s="1" t="s">
        <v>6038</v>
      </c>
      <c r="D2990">
        <v>7.2</v>
      </c>
      <c r="E2990" s="1" t="s">
        <v>9887</v>
      </c>
      <c r="F2990" s="1" t="s">
        <v>9888</v>
      </c>
      <c r="G2990">
        <v>124</v>
      </c>
      <c r="H2990">
        <v>22</v>
      </c>
    </row>
    <row r="2991" spans="1:9" ht="201.6" hidden="1" x14ac:dyDescent="0.3">
      <c r="A2991" t="s">
        <v>9889</v>
      </c>
      <c r="B2991" t="s">
        <v>278</v>
      </c>
      <c r="C2991" s="1" t="s">
        <v>959</v>
      </c>
      <c r="D2991">
        <v>7.6</v>
      </c>
      <c r="E2991" s="1" t="s">
        <v>9890</v>
      </c>
      <c r="F2991" s="1" t="s">
        <v>9891</v>
      </c>
      <c r="G2991">
        <v>528</v>
      </c>
      <c r="H2991">
        <v>60</v>
      </c>
    </row>
    <row r="2992" spans="1:9" ht="331.2" hidden="1" x14ac:dyDescent="0.3">
      <c r="A2992" t="s">
        <v>9892</v>
      </c>
      <c r="B2992" t="s">
        <v>85</v>
      </c>
      <c r="C2992" s="1" t="s">
        <v>2395</v>
      </c>
      <c r="D2992">
        <v>7.8</v>
      </c>
      <c r="E2992" s="1" t="s">
        <v>9893</v>
      </c>
      <c r="F2992" s="1" t="s">
        <v>9894</v>
      </c>
      <c r="G2992">
        <v>813</v>
      </c>
      <c r="H2992">
        <v>35</v>
      </c>
    </row>
    <row r="2993" spans="1:9" x14ac:dyDescent="0.3">
      <c r="A2993" t="s">
        <v>9895</v>
      </c>
      <c r="B2993">
        <v>-2011</v>
      </c>
      <c r="C2993" s="1" t="s">
        <v>68</v>
      </c>
      <c r="D2993">
        <v>5.7</v>
      </c>
      <c r="E2993" s="1" t="s">
        <v>9896</v>
      </c>
      <c r="F2993" s="1" t="s">
        <v>9897</v>
      </c>
      <c r="G2993" s="2">
        <v>9343</v>
      </c>
      <c r="H2993">
        <v>99</v>
      </c>
      <c r="I2993" t="s">
        <v>9898</v>
      </c>
    </row>
    <row r="2994" spans="1:9" ht="216" hidden="1" x14ac:dyDescent="0.3">
      <c r="A2994" t="s">
        <v>9899</v>
      </c>
      <c r="B2994" t="s">
        <v>14</v>
      </c>
      <c r="C2994" s="1" t="s">
        <v>86</v>
      </c>
      <c r="D2994">
        <v>5.7</v>
      </c>
      <c r="E2994" s="1" t="s">
        <v>9900</v>
      </c>
      <c r="F2994" s="1" t="s">
        <v>9901</v>
      </c>
      <c r="G2994">
        <v>201</v>
      </c>
      <c r="H2994">
        <v>50</v>
      </c>
    </row>
    <row r="2995" spans="1:9" ht="345.6" hidden="1" x14ac:dyDescent="0.3">
      <c r="A2995" t="s">
        <v>9902</v>
      </c>
      <c r="B2995" t="s">
        <v>33</v>
      </c>
      <c r="C2995" s="1" t="s">
        <v>1017</v>
      </c>
      <c r="D2995">
        <v>6.9</v>
      </c>
      <c r="E2995" s="1" t="s">
        <v>9903</v>
      </c>
      <c r="F2995" s="1" t="s">
        <v>1485</v>
      </c>
      <c r="G2995" s="2">
        <v>1223</v>
      </c>
    </row>
    <row r="2996" spans="1:9" hidden="1" x14ac:dyDescent="0.3">
      <c r="A2996" t="s">
        <v>9904</v>
      </c>
      <c r="B2996">
        <v>-2018</v>
      </c>
      <c r="C2996" s="1" t="s">
        <v>187</v>
      </c>
      <c r="D2996">
        <v>5.7</v>
      </c>
      <c r="E2996" s="1" t="s">
        <v>9905</v>
      </c>
      <c r="F2996" s="1" t="s">
        <v>9906</v>
      </c>
      <c r="G2996" s="2">
        <v>8871</v>
      </c>
      <c r="H2996">
        <v>95</v>
      </c>
    </row>
    <row r="2997" spans="1:9" ht="288" hidden="1" x14ac:dyDescent="0.3">
      <c r="A2997" t="s">
        <v>9907</v>
      </c>
      <c r="B2997">
        <v>-2018</v>
      </c>
      <c r="C2997" s="1" t="s">
        <v>15</v>
      </c>
      <c r="D2997">
        <v>5.0999999999999996</v>
      </c>
      <c r="E2997" s="1" t="s">
        <v>9908</v>
      </c>
      <c r="F2997" s="1" t="s">
        <v>8437</v>
      </c>
      <c r="G2997" s="2">
        <v>3856</v>
      </c>
      <c r="H2997">
        <v>91</v>
      </c>
    </row>
    <row r="2998" spans="1:9" hidden="1" x14ac:dyDescent="0.3">
      <c r="A2998" t="s">
        <v>9909</v>
      </c>
      <c r="B2998">
        <v>-2018</v>
      </c>
      <c r="C2998" s="1" t="s">
        <v>349</v>
      </c>
      <c r="D2998">
        <v>6.7</v>
      </c>
      <c r="E2998" s="1" t="s">
        <v>9910</v>
      </c>
      <c r="F2998" s="1" t="s">
        <v>9911</v>
      </c>
      <c r="G2998">
        <v>689</v>
      </c>
      <c r="H2998">
        <v>24</v>
      </c>
    </row>
    <row r="2999" spans="1:9" ht="230.4" hidden="1" x14ac:dyDescent="0.3">
      <c r="A2999" t="s">
        <v>9912</v>
      </c>
      <c r="B2999" t="s">
        <v>33</v>
      </c>
      <c r="C2999" s="1" t="s">
        <v>228</v>
      </c>
      <c r="D2999">
        <v>5.4</v>
      </c>
      <c r="E2999" s="1" t="s">
        <v>9913</v>
      </c>
      <c r="F2999" s="1" t="s">
        <v>9914</v>
      </c>
      <c r="G2999">
        <v>439</v>
      </c>
    </row>
    <row r="3000" spans="1:9" x14ac:dyDescent="0.3">
      <c r="A3000" t="s">
        <v>9915</v>
      </c>
      <c r="B3000">
        <v>-1946</v>
      </c>
      <c r="C3000" s="1" t="s">
        <v>2090</v>
      </c>
      <c r="D3000">
        <v>7.4</v>
      </c>
      <c r="E3000" s="1" t="s">
        <v>9916</v>
      </c>
      <c r="F3000" s="1" t="s">
        <v>9917</v>
      </c>
      <c r="G3000" s="2">
        <v>2456</v>
      </c>
      <c r="H3000">
        <v>104</v>
      </c>
      <c r="I3000" t="s">
        <v>9918</v>
      </c>
    </row>
    <row r="3001" spans="1:9" ht="158.4" hidden="1" x14ac:dyDescent="0.3">
      <c r="A3001" t="s">
        <v>9919</v>
      </c>
      <c r="B3001" t="s">
        <v>51</v>
      </c>
      <c r="C3001" s="1" t="s">
        <v>9920</v>
      </c>
      <c r="D3001">
        <v>7.7</v>
      </c>
      <c r="E3001" s="1" t="s">
        <v>9921</v>
      </c>
      <c r="F3001" s="1" t="s">
        <v>9922</v>
      </c>
      <c r="G3001" s="2">
        <v>1409</v>
      </c>
    </row>
    <row r="3002" spans="1:9" ht="331.2" hidden="1" x14ac:dyDescent="0.3">
      <c r="A3002" t="s">
        <v>9923</v>
      </c>
      <c r="B3002" t="s">
        <v>14</v>
      </c>
      <c r="C3002" s="1" t="s">
        <v>248</v>
      </c>
      <c r="E3002" s="1" t="s">
        <v>9924</v>
      </c>
      <c r="F3002" s="1" t="s">
        <v>9925</v>
      </c>
    </row>
    <row r="3003" spans="1:9" ht="259.2" hidden="1" x14ac:dyDescent="0.3">
      <c r="A3003" t="s">
        <v>9926</v>
      </c>
      <c r="B3003" t="s">
        <v>33</v>
      </c>
      <c r="C3003" s="1" t="s">
        <v>6720</v>
      </c>
      <c r="D3003">
        <v>7.5</v>
      </c>
      <c r="E3003" s="1" t="s">
        <v>9927</v>
      </c>
      <c r="F3003" s="1" t="s">
        <v>9928</v>
      </c>
      <c r="G3003" s="2">
        <v>1450</v>
      </c>
    </row>
    <row r="3004" spans="1:9" ht="259.2" hidden="1" x14ac:dyDescent="0.3">
      <c r="A3004" t="s">
        <v>9929</v>
      </c>
      <c r="B3004">
        <v>-2019</v>
      </c>
      <c r="C3004" s="1" t="s">
        <v>86</v>
      </c>
      <c r="D3004">
        <v>5.3</v>
      </c>
      <c r="E3004" s="1" t="s">
        <v>9930</v>
      </c>
      <c r="F3004" s="1" t="s">
        <v>9931</v>
      </c>
      <c r="G3004" s="2">
        <v>2335</v>
      </c>
      <c r="H3004">
        <v>93</v>
      </c>
    </row>
    <row r="3005" spans="1:9" ht="201.6" hidden="1" x14ac:dyDescent="0.3">
      <c r="A3005" t="s">
        <v>9932</v>
      </c>
      <c r="B3005" t="s">
        <v>33</v>
      </c>
      <c r="C3005" s="1" t="s">
        <v>9933</v>
      </c>
      <c r="D3005">
        <v>7.1</v>
      </c>
      <c r="E3005" s="1" t="s">
        <v>9934</v>
      </c>
      <c r="F3005" s="1" t="s">
        <v>9935</v>
      </c>
      <c r="G3005" s="2">
        <v>1181</v>
      </c>
      <c r="H3005">
        <v>30</v>
      </c>
    </row>
    <row r="3006" spans="1:9" ht="187.2" hidden="1" x14ac:dyDescent="0.3">
      <c r="A3006" t="s">
        <v>9936</v>
      </c>
      <c r="B3006">
        <v>-2020</v>
      </c>
      <c r="C3006" s="1" t="s">
        <v>5069</v>
      </c>
      <c r="D3006">
        <v>5.5</v>
      </c>
      <c r="E3006" s="1" t="s">
        <v>9937</v>
      </c>
      <c r="F3006" s="1" t="s">
        <v>9938</v>
      </c>
      <c r="G3006">
        <v>561</v>
      </c>
    </row>
    <row r="3007" spans="1:9" hidden="1" x14ac:dyDescent="0.3">
      <c r="A3007" t="s">
        <v>9939</v>
      </c>
      <c r="B3007">
        <v>-2012</v>
      </c>
      <c r="C3007" s="1" t="s">
        <v>1975</v>
      </c>
      <c r="D3007">
        <v>3.3</v>
      </c>
      <c r="E3007" s="1" t="s">
        <v>9940</v>
      </c>
      <c r="F3007" s="1" t="s">
        <v>9941</v>
      </c>
      <c r="G3007" s="2">
        <v>1906</v>
      </c>
      <c r="H3007">
        <v>87</v>
      </c>
    </row>
    <row r="3008" spans="1:9" ht="331.2" hidden="1" x14ac:dyDescent="0.3">
      <c r="A3008" t="s">
        <v>9942</v>
      </c>
      <c r="B3008" t="s">
        <v>33</v>
      </c>
      <c r="C3008" s="1" t="s">
        <v>7670</v>
      </c>
      <c r="D3008">
        <v>7.4</v>
      </c>
      <c r="E3008" s="1" t="s">
        <v>9943</v>
      </c>
      <c r="F3008" s="1" t="s">
        <v>9944</v>
      </c>
      <c r="G3008">
        <v>630</v>
      </c>
    </row>
    <row r="3009" spans="1:9" ht="316.8" hidden="1" x14ac:dyDescent="0.3">
      <c r="A3009" t="s">
        <v>9945</v>
      </c>
      <c r="B3009" t="s">
        <v>1629</v>
      </c>
      <c r="C3009" s="1" t="s">
        <v>1360</v>
      </c>
      <c r="D3009">
        <v>5.9</v>
      </c>
      <c r="E3009" s="1" t="s">
        <v>9946</v>
      </c>
      <c r="F3009" s="1" t="s">
        <v>9947</v>
      </c>
      <c r="G3009" s="2">
        <v>3918</v>
      </c>
      <c r="H3009">
        <v>95</v>
      </c>
    </row>
    <row r="3010" spans="1:9" x14ac:dyDescent="0.3">
      <c r="A3010" t="s">
        <v>9948</v>
      </c>
      <c r="B3010">
        <v>-2014</v>
      </c>
      <c r="C3010" s="1" t="s">
        <v>6512</v>
      </c>
      <c r="D3010">
        <v>4.8</v>
      </c>
      <c r="E3010" s="1" t="s">
        <v>9949</v>
      </c>
      <c r="F3010" s="1" t="s">
        <v>9950</v>
      </c>
      <c r="G3010" s="2">
        <v>3436</v>
      </c>
      <c r="H3010">
        <v>104</v>
      </c>
      <c r="I3010" t="s">
        <v>1872</v>
      </c>
    </row>
    <row r="3011" spans="1:9" ht="331.2" hidden="1" x14ac:dyDescent="0.3">
      <c r="A3011" t="s">
        <v>9951</v>
      </c>
      <c r="B3011" t="s">
        <v>108</v>
      </c>
      <c r="C3011" s="1" t="s">
        <v>3135</v>
      </c>
      <c r="D3011">
        <v>7</v>
      </c>
      <c r="E3011" s="1" t="s">
        <v>9952</v>
      </c>
      <c r="F3011" s="1" t="s">
        <v>9953</v>
      </c>
      <c r="G3011">
        <v>318</v>
      </c>
      <c r="H3011">
        <v>96</v>
      </c>
    </row>
    <row r="3012" spans="1:9" ht="187.2" hidden="1" x14ac:dyDescent="0.3">
      <c r="A3012" t="s">
        <v>9954</v>
      </c>
      <c r="B3012" t="s">
        <v>33</v>
      </c>
      <c r="C3012" s="1" t="s">
        <v>6038</v>
      </c>
      <c r="D3012">
        <v>6.1</v>
      </c>
      <c r="E3012" s="1" t="s">
        <v>9955</v>
      </c>
      <c r="F3012" s="1" t="s">
        <v>9956</v>
      </c>
      <c r="G3012">
        <v>59</v>
      </c>
    </row>
    <row r="3013" spans="1:9" hidden="1" x14ac:dyDescent="0.3">
      <c r="A3013" t="s">
        <v>9957</v>
      </c>
      <c r="B3013" t="s">
        <v>9166</v>
      </c>
      <c r="C3013" s="1" t="s">
        <v>47</v>
      </c>
      <c r="D3013">
        <v>6.6</v>
      </c>
      <c r="E3013" s="1" t="s">
        <v>9958</v>
      </c>
      <c r="F3013" s="1" t="s">
        <v>9959</v>
      </c>
      <c r="G3013" s="2">
        <v>6488</v>
      </c>
      <c r="H3013">
        <v>98</v>
      </c>
    </row>
    <row r="3014" spans="1:9" hidden="1" x14ac:dyDescent="0.3">
      <c r="A3014" t="s">
        <v>9960</v>
      </c>
      <c r="B3014">
        <v>-2020</v>
      </c>
      <c r="C3014" s="1" t="s">
        <v>1360</v>
      </c>
      <c r="D3014">
        <v>6.9</v>
      </c>
      <c r="E3014" s="1" t="s">
        <v>9961</v>
      </c>
      <c r="F3014" s="1" t="s">
        <v>9962</v>
      </c>
      <c r="G3014">
        <v>927</v>
      </c>
      <c r="H3014">
        <v>95</v>
      </c>
    </row>
    <row r="3015" spans="1:9" ht="172.8" hidden="1" x14ac:dyDescent="0.3">
      <c r="A3015" t="s">
        <v>9963</v>
      </c>
      <c r="B3015" t="s">
        <v>51</v>
      </c>
      <c r="C3015" s="1" t="s">
        <v>34</v>
      </c>
      <c r="D3015">
        <v>6.9</v>
      </c>
      <c r="E3015" s="1" t="s">
        <v>9964</v>
      </c>
      <c r="F3015" s="1" t="s">
        <v>9965</v>
      </c>
      <c r="G3015">
        <v>62</v>
      </c>
    </row>
    <row r="3016" spans="1:9" hidden="1" x14ac:dyDescent="0.3">
      <c r="A3016" t="s">
        <v>9966</v>
      </c>
      <c r="B3016">
        <v>-2014</v>
      </c>
      <c r="C3016" s="1" t="s">
        <v>86</v>
      </c>
      <c r="D3016">
        <v>6.7</v>
      </c>
      <c r="E3016" s="1" t="s">
        <v>9967</v>
      </c>
      <c r="F3016" s="1" t="s">
        <v>9968</v>
      </c>
      <c r="G3016" s="2">
        <v>4260</v>
      </c>
      <c r="H3016">
        <v>87</v>
      </c>
    </row>
    <row r="3017" spans="1:9" ht="187.2" hidden="1" x14ac:dyDescent="0.3">
      <c r="A3017" t="s">
        <v>9969</v>
      </c>
      <c r="B3017" t="s">
        <v>2687</v>
      </c>
      <c r="C3017" s="1" t="s">
        <v>639</v>
      </c>
      <c r="D3017">
        <v>4.9000000000000004</v>
      </c>
      <c r="E3017" s="1" t="s">
        <v>9970</v>
      </c>
      <c r="F3017" s="1" t="s">
        <v>9971</v>
      </c>
      <c r="G3017">
        <v>555</v>
      </c>
      <c r="H3017">
        <v>30</v>
      </c>
    </row>
    <row r="3018" spans="1:9" ht="230.4" hidden="1" x14ac:dyDescent="0.3">
      <c r="A3018" t="s">
        <v>9972</v>
      </c>
      <c r="B3018">
        <v>-2018</v>
      </c>
      <c r="C3018" s="1" t="s">
        <v>86</v>
      </c>
      <c r="D3018">
        <v>4.8</v>
      </c>
      <c r="E3018" s="1" t="s">
        <v>9973</v>
      </c>
      <c r="F3018" s="1" t="s">
        <v>9974</v>
      </c>
      <c r="G3018">
        <v>603</v>
      </c>
      <c r="H3018">
        <v>40</v>
      </c>
    </row>
    <row r="3019" spans="1:9" hidden="1" x14ac:dyDescent="0.3">
      <c r="A3019" t="s">
        <v>9975</v>
      </c>
      <c r="B3019">
        <v>-2016</v>
      </c>
      <c r="C3019" s="1" t="s">
        <v>4073</v>
      </c>
      <c r="D3019">
        <v>7.6</v>
      </c>
      <c r="E3019" s="1" t="s">
        <v>9976</v>
      </c>
      <c r="F3019" s="1" t="s">
        <v>9977</v>
      </c>
      <c r="G3019" s="2">
        <v>13823</v>
      </c>
      <c r="H3019">
        <v>133</v>
      </c>
    </row>
    <row r="3020" spans="1:9" ht="187.2" hidden="1" x14ac:dyDescent="0.3">
      <c r="A3020" t="s">
        <v>9978</v>
      </c>
      <c r="B3020" t="s">
        <v>128</v>
      </c>
      <c r="C3020" s="1" t="s">
        <v>6038</v>
      </c>
      <c r="D3020">
        <v>8</v>
      </c>
      <c r="E3020" s="1" t="s">
        <v>9979</v>
      </c>
      <c r="F3020" s="1" t="s">
        <v>9980</v>
      </c>
      <c r="G3020">
        <v>128</v>
      </c>
    </row>
    <row r="3021" spans="1:9" ht="273.60000000000002" hidden="1" x14ac:dyDescent="0.3">
      <c r="A3021" t="s">
        <v>9981</v>
      </c>
      <c r="B3021">
        <v>-2016</v>
      </c>
      <c r="C3021" s="1" t="s">
        <v>160</v>
      </c>
      <c r="D3021">
        <v>5.6</v>
      </c>
      <c r="E3021" s="1" t="s">
        <v>9982</v>
      </c>
      <c r="F3021" s="1" t="s">
        <v>9983</v>
      </c>
      <c r="G3021" s="2">
        <v>1755</v>
      </c>
      <c r="H3021">
        <v>105</v>
      </c>
    </row>
    <row r="3022" spans="1:9" ht="244.8" hidden="1" x14ac:dyDescent="0.3">
      <c r="A3022" t="s">
        <v>9984</v>
      </c>
      <c r="B3022" t="s">
        <v>33</v>
      </c>
      <c r="C3022" s="1" t="s">
        <v>68</v>
      </c>
      <c r="D3022">
        <v>7.5</v>
      </c>
      <c r="E3022" s="1" t="s">
        <v>9985</v>
      </c>
      <c r="F3022" s="1" t="s">
        <v>9986</v>
      </c>
      <c r="G3022" s="2">
        <v>1367</v>
      </c>
      <c r="H3022">
        <v>33</v>
      </c>
    </row>
    <row r="3023" spans="1:9" hidden="1" x14ac:dyDescent="0.3">
      <c r="A3023" t="s">
        <v>9987</v>
      </c>
      <c r="B3023">
        <v>-2016</v>
      </c>
      <c r="C3023" s="1" t="s">
        <v>3225</v>
      </c>
      <c r="D3023">
        <v>7.2</v>
      </c>
      <c r="E3023" s="1" t="s">
        <v>9988</v>
      </c>
      <c r="F3023" s="1" t="s">
        <v>9989</v>
      </c>
      <c r="G3023" s="2">
        <v>6227</v>
      </c>
      <c r="H3023">
        <v>95</v>
      </c>
    </row>
    <row r="3024" spans="1:9" ht="201.6" hidden="1" x14ac:dyDescent="0.3">
      <c r="A3024" t="s">
        <v>9990</v>
      </c>
      <c r="B3024">
        <v>-2020</v>
      </c>
      <c r="C3024" s="1" t="s">
        <v>2395</v>
      </c>
      <c r="D3024">
        <v>7.5</v>
      </c>
      <c r="E3024" s="1" t="s">
        <v>9991</v>
      </c>
      <c r="F3024" s="1" t="s">
        <v>9992</v>
      </c>
      <c r="G3024" s="2">
        <v>1165</v>
      </c>
    </row>
    <row r="3025" spans="1:9" hidden="1" x14ac:dyDescent="0.3">
      <c r="A3025" t="s">
        <v>9993</v>
      </c>
      <c r="B3025">
        <v>-2020</v>
      </c>
      <c r="C3025" s="1" t="s">
        <v>86</v>
      </c>
      <c r="D3025">
        <v>6.3</v>
      </c>
      <c r="E3025" s="1" t="s">
        <v>9994</v>
      </c>
      <c r="F3025" s="1" t="s">
        <v>9995</v>
      </c>
      <c r="G3025">
        <v>794</v>
      </c>
      <c r="H3025">
        <v>84</v>
      </c>
    </row>
    <row r="3026" spans="1:9" x14ac:dyDescent="0.3">
      <c r="A3026" t="s">
        <v>9996</v>
      </c>
      <c r="B3026">
        <v>-2013</v>
      </c>
      <c r="C3026" s="1" t="s">
        <v>1028</v>
      </c>
      <c r="D3026">
        <v>7.8</v>
      </c>
      <c r="E3026" s="1" t="s">
        <v>9997</v>
      </c>
      <c r="F3026" s="1" t="s">
        <v>9998</v>
      </c>
      <c r="G3026" s="2">
        <v>3695</v>
      </c>
      <c r="H3026">
        <v>111</v>
      </c>
      <c r="I3026" t="s">
        <v>4715</v>
      </c>
    </row>
    <row r="3027" spans="1:9" ht="316.8" hidden="1" x14ac:dyDescent="0.3">
      <c r="A3027" t="s">
        <v>9999</v>
      </c>
      <c r="B3027">
        <v>-2020</v>
      </c>
      <c r="C3027" s="1" t="s">
        <v>3225</v>
      </c>
      <c r="D3027">
        <v>8.1999999999999993</v>
      </c>
      <c r="E3027" s="1" t="s">
        <v>10000</v>
      </c>
      <c r="F3027" s="1" t="s">
        <v>10001</v>
      </c>
      <c r="G3027" s="2">
        <v>1381</v>
      </c>
      <c r="H3027">
        <v>109</v>
      </c>
    </row>
    <row r="3028" spans="1:9" hidden="1" x14ac:dyDescent="0.3">
      <c r="A3028" t="s">
        <v>10002</v>
      </c>
      <c r="B3028">
        <v>-2019</v>
      </c>
      <c r="C3028" s="1" t="s">
        <v>91</v>
      </c>
      <c r="D3028">
        <v>5.9</v>
      </c>
      <c r="E3028" s="1" t="s">
        <v>10003</v>
      </c>
      <c r="F3028" s="1" t="s">
        <v>10004</v>
      </c>
      <c r="G3028" s="2">
        <v>2903</v>
      </c>
      <c r="H3028">
        <v>105</v>
      </c>
    </row>
    <row r="3029" spans="1:9" ht="345.6" hidden="1" x14ac:dyDescent="0.3">
      <c r="A3029" t="s">
        <v>10005</v>
      </c>
      <c r="B3029" t="s">
        <v>108</v>
      </c>
      <c r="C3029" s="1" t="s">
        <v>104</v>
      </c>
      <c r="D3029">
        <v>7.6</v>
      </c>
      <c r="E3029" s="1" t="s">
        <v>10006</v>
      </c>
      <c r="F3029" s="1" t="s">
        <v>10007</v>
      </c>
      <c r="G3029">
        <v>817</v>
      </c>
      <c r="H3029">
        <v>55</v>
      </c>
    </row>
    <row r="3030" spans="1:9" hidden="1" x14ac:dyDescent="0.3">
      <c r="A3030" t="s">
        <v>10008</v>
      </c>
      <c r="B3030">
        <v>-2020</v>
      </c>
      <c r="C3030" s="1" t="s">
        <v>1566</v>
      </c>
      <c r="D3030">
        <v>5.5</v>
      </c>
      <c r="E3030" s="1" t="s">
        <v>10009</v>
      </c>
      <c r="F3030" s="1" t="s">
        <v>10010</v>
      </c>
      <c r="G3030">
        <v>898</v>
      </c>
      <c r="H3030">
        <v>118</v>
      </c>
    </row>
    <row r="3031" spans="1:9" ht="331.2" hidden="1" x14ac:dyDescent="0.3">
      <c r="A3031" t="s">
        <v>10011</v>
      </c>
      <c r="B3031">
        <v>-2012</v>
      </c>
      <c r="C3031" s="1" t="s">
        <v>959</v>
      </c>
      <c r="D3031">
        <v>6.3</v>
      </c>
      <c r="E3031" s="1" t="s">
        <v>10012</v>
      </c>
      <c r="F3031" s="1" t="s">
        <v>10013</v>
      </c>
      <c r="G3031" s="2">
        <v>1054</v>
      </c>
      <c r="H3031">
        <v>135</v>
      </c>
    </row>
    <row r="3032" spans="1:9" hidden="1" x14ac:dyDescent="0.3">
      <c r="A3032" t="s">
        <v>10014</v>
      </c>
      <c r="B3032">
        <v>-2018</v>
      </c>
      <c r="C3032" s="1" t="s">
        <v>1866</v>
      </c>
      <c r="D3032">
        <v>3.9</v>
      </c>
      <c r="E3032" s="1" t="s">
        <v>10015</v>
      </c>
      <c r="F3032" s="1" t="s">
        <v>10016</v>
      </c>
      <c r="G3032" s="2">
        <v>1041</v>
      </c>
      <c r="H3032">
        <v>88</v>
      </c>
    </row>
    <row r="3033" spans="1:9" hidden="1" x14ac:dyDescent="0.3">
      <c r="A3033" t="s">
        <v>10017</v>
      </c>
      <c r="B3033">
        <v>-2011</v>
      </c>
      <c r="C3033" s="1" t="s">
        <v>104</v>
      </c>
      <c r="D3033">
        <v>3.7</v>
      </c>
      <c r="E3033" s="1" t="s">
        <v>10018</v>
      </c>
      <c r="F3033" s="1" t="s">
        <v>10019</v>
      </c>
      <c r="G3033" s="2">
        <v>1103</v>
      </c>
      <c r="H3033">
        <v>102</v>
      </c>
    </row>
    <row r="3034" spans="1:9" ht="230.4" hidden="1" x14ac:dyDescent="0.3">
      <c r="A3034" t="s">
        <v>10020</v>
      </c>
      <c r="B3034" t="s">
        <v>33</v>
      </c>
      <c r="C3034" s="1" t="s">
        <v>1017</v>
      </c>
      <c r="D3034">
        <v>5.6</v>
      </c>
      <c r="E3034" s="1" t="s">
        <v>10021</v>
      </c>
      <c r="F3034" s="1" t="s">
        <v>10022</v>
      </c>
      <c r="G3034">
        <v>913</v>
      </c>
    </row>
    <row r="3035" spans="1:9" hidden="1" x14ac:dyDescent="0.3">
      <c r="A3035" t="s">
        <v>10023</v>
      </c>
      <c r="B3035">
        <v>-2015</v>
      </c>
      <c r="C3035" s="1" t="s">
        <v>38</v>
      </c>
      <c r="D3035">
        <v>5.8</v>
      </c>
      <c r="E3035" s="1" t="s">
        <v>10024</v>
      </c>
      <c r="F3035" s="1" t="s">
        <v>10025</v>
      </c>
      <c r="G3035">
        <v>822</v>
      </c>
      <c r="H3035">
        <v>109</v>
      </c>
    </row>
    <row r="3036" spans="1:9" ht="360" hidden="1" x14ac:dyDescent="0.3">
      <c r="A3036" t="s">
        <v>10026</v>
      </c>
      <c r="B3036">
        <v>-2017</v>
      </c>
      <c r="C3036" s="1" t="s">
        <v>202</v>
      </c>
      <c r="D3036">
        <v>7.1</v>
      </c>
      <c r="E3036" s="1" t="s">
        <v>10027</v>
      </c>
      <c r="F3036" s="1" t="s">
        <v>10028</v>
      </c>
      <c r="G3036" s="2">
        <v>1912</v>
      </c>
      <c r="H3036">
        <v>50</v>
      </c>
    </row>
    <row r="3037" spans="1:9" ht="288" hidden="1" x14ac:dyDescent="0.3">
      <c r="A3037" t="s">
        <v>10029</v>
      </c>
      <c r="B3037" t="s">
        <v>10030</v>
      </c>
      <c r="C3037" s="1" t="s">
        <v>657</v>
      </c>
      <c r="D3037">
        <v>7.1</v>
      </c>
      <c r="E3037" s="1" t="s">
        <v>10031</v>
      </c>
      <c r="F3037" s="1" t="s">
        <v>10032</v>
      </c>
      <c r="G3037">
        <v>810</v>
      </c>
      <c r="H3037">
        <v>47</v>
      </c>
    </row>
    <row r="3038" spans="1:9" ht="244.8" x14ac:dyDescent="0.3">
      <c r="A3038" t="s">
        <v>10033</v>
      </c>
      <c r="B3038" t="s">
        <v>1585</v>
      </c>
      <c r="C3038" s="1" t="s">
        <v>91</v>
      </c>
      <c r="D3038">
        <v>6.6</v>
      </c>
      <c r="E3038" s="1" t="s">
        <v>10034</v>
      </c>
      <c r="F3038" s="1" t="s">
        <v>10035</v>
      </c>
      <c r="G3038" s="2">
        <v>1321</v>
      </c>
      <c r="H3038">
        <v>89</v>
      </c>
      <c r="I3038" t="s">
        <v>1872</v>
      </c>
    </row>
    <row r="3039" spans="1:9" ht="244.8" hidden="1" x14ac:dyDescent="0.3">
      <c r="A3039" t="s">
        <v>10036</v>
      </c>
      <c r="B3039">
        <v>-2010</v>
      </c>
      <c r="C3039" s="1" t="s">
        <v>86</v>
      </c>
      <c r="D3039">
        <v>7</v>
      </c>
      <c r="E3039" s="1" t="s">
        <v>10037</v>
      </c>
      <c r="F3039" s="1" t="s">
        <v>10038</v>
      </c>
      <c r="G3039" s="2">
        <v>3851</v>
      </c>
      <c r="H3039">
        <v>99</v>
      </c>
    </row>
    <row r="3040" spans="1:9" ht="374.4" hidden="1" x14ac:dyDescent="0.3">
      <c r="A3040" t="s">
        <v>10039</v>
      </c>
      <c r="B3040">
        <v>-2012</v>
      </c>
      <c r="C3040" s="1" t="s">
        <v>625</v>
      </c>
      <c r="D3040">
        <v>3.8</v>
      </c>
      <c r="E3040" s="1" t="s">
        <v>10040</v>
      </c>
      <c r="F3040" s="1" t="s">
        <v>10041</v>
      </c>
      <c r="G3040">
        <v>819</v>
      </c>
      <c r="H3040">
        <v>73</v>
      </c>
    </row>
    <row r="3041" spans="1:9" ht="345.6" hidden="1" x14ac:dyDescent="0.3">
      <c r="A3041" t="s">
        <v>10042</v>
      </c>
      <c r="B3041" t="s">
        <v>33</v>
      </c>
      <c r="C3041" s="1" t="s">
        <v>9933</v>
      </c>
      <c r="D3041">
        <v>6.7</v>
      </c>
      <c r="E3041" s="1" t="s">
        <v>10043</v>
      </c>
      <c r="F3041" s="1" t="s">
        <v>10044</v>
      </c>
      <c r="G3041">
        <v>780</v>
      </c>
    </row>
    <row r="3042" spans="1:9" ht="172.8" hidden="1" x14ac:dyDescent="0.3">
      <c r="A3042" t="s">
        <v>10045</v>
      </c>
      <c r="B3042" t="s">
        <v>702</v>
      </c>
      <c r="C3042" s="1" t="s">
        <v>15</v>
      </c>
      <c r="D3042">
        <v>4.5999999999999996</v>
      </c>
      <c r="E3042" s="1" t="s">
        <v>10046</v>
      </c>
      <c r="F3042" s="1" t="s">
        <v>10047</v>
      </c>
      <c r="G3042" s="2">
        <v>1700</v>
      </c>
    </row>
    <row r="3043" spans="1:9" x14ac:dyDescent="0.3">
      <c r="A3043" t="s">
        <v>10048</v>
      </c>
      <c r="B3043">
        <v>-2006</v>
      </c>
      <c r="C3043" s="1" t="s">
        <v>68</v>
      </c>
      <c r="D3043">
        <v>5.7</v>
      </c>
      <c r="E3043" s="1" t="s">
        <v>10049</v>
      </c>
      <c r="F3043" s="1" t="s">
        <v>10050</v>
      </c>
      <c r="G3043" s="2">
        <v>4283</v>
      </c>
      <c r="H3043">
        <v>93</v>
      </c>
      <c r="I3043" t="s">
        <v>3849</v>
      </c>
    </row>
    <row r="3044" spans="1:9" ht="302.39999999999998" hidden="1" x14ac:dyDescent="0.3">
      <c r="A3044" t="s">
        <v>10051</v>
      </c>
      <c r="B3044">
        <v>-2021</v>
      </c>
      <c r="C3044" s="1" t="s">
        <v>2395</v>
      </c>
      <c r="D3044">
        <v>5.7</v>
      </c>
      <c r="E3044" s="1" t="s">
        <v>10052</v>
      </c>
      <c r="F3044" s="1" t="s">
        <v>10053</v>
      </c>
      <c r="G3044">
        <v>129</v>
      </c>
      <c r="H3044">
        <v>96</v>
      </c>
    </row>
    <row r="3045" spans="1:9" hidden="1" x14ac:dyDescent="0.3">
      <c r="A3045" t="s">
        <v>10054</v>
      </c>
      <c r="B3045">
        <v>-2019</v>
      </c>
      <c r="C3045" s="1" t="s">
        <v>91</v>
      </c>
      <c r="D3045">
        <v>6.4</v>
      </c>
      <c r="E3045" s="1" t="s">
        <v>10055</v>
      </c>
      <c r="F3045" s="1" t="s">
        <v>10056</v>
      </c>
      <c r="G3045" s="2">
        <v>2300</v>
      </c>
      <c r="H3045">
        <v>111</v>
      </c>
    </row>
    <row r="3046" spans="1:9" ht="302.39999999999998" hidden="1" x14ac:dyDescent="0.3">
      <c r="A3046" t="s">
        <v>10057</v>
      </c>
      <c r="B3046" t="s">
        <v>14</v>
      </c>
      <c r="C3046" s="1" t="s">
        <v>1192</v>
      </c>
      <c r="D3046">
        <v>6.8</v>
      </c>
      <c r="E3046" s="1" t="s">
        <v>10058</v>
      </c>
      <c r="F3046" s="1" t="s">
        <v>10059</v>
      </c>
      <c r="G3046">
        <v>757</v>
      </c>
      <c r="H3046">
        <v>45</v>
      </c>
    </row>
    <row r="3047" spans="1:9" ht="230.4" hidden="1" x14ac:dyDescent="0.3">
      <c r="A3047" t="s">
        <v>10060</v>
      </c>
      <c r="B3047" t="s">
        <v>51</v>
      </c>
      <c r="C3047" s="1" t="s">
        <v>47</v>
      </c>
      <c r="D3047">
        <v>5.3</v>
      </c>
      <c r="E3047" s="1" t="s">
        <v>10061</v>
      </c>
      <c r="F3047" s="1" t="s">
        <v>10062</v>
      </c>
      <c r="G3047" s="2">
        <v>1591</v>
      </c>
      <c r="H3047">
        <v>30</v>
      </c>
    </row>
    <row r="3048" spans="1:9" hidden="1" x14ac:dyDescent="0.3">
      <c r="A3048" t="s">
        <v>10063</v>
      </c>
      <c r="B3048">
        <v>-2021</v>
      </c>
      <c r="C3048" s="1" t="s">
        <v>38</v>
      </c>
      <c r="D3048">
        <v>7.1</v>
      </c>
      <c r="E3048" s="1" t="s">
        <v>10064</v>
      </c>
      <c r="F3048" s="1" t="s">
        <v>10065</v>
      </c>
      <c r="G3048">
        <v>270</v>
      </c>
      <c r="H3048">
        <v>115</v>
      </c>
    </row>
    <row r="3049" spans="1:9" hidden="1" x14ac:dyDescent="0.3">
      <c r="A3049" t="s">
        <v>10066</v>
      </c>
      <c r="B3049">
        <v>-2015</v>
      </c>
      <c r="C3049" s="1" t="s">
        <v>25</v>
      </c>
      <c r="D3049">
        <v>5.6</v>
      </c>
      <c r="E3049" s="1" t="s">
        <v>10067</v>
      </c>
      <c r="F3049" s="1" t="s">
        <v>10068</v>
      </c>
      <c r="G3049">
        <v>157</v>
      </c>
      <c r="H3049">
        <v>25</v>
      </c>
    </row>
    <row r="3050" spans="1:9" hidden="1" x14ac:dyDescent="0.3">
      <c r="A3050" t="s">
        <v>10069</v>
      </c>
      <c r="B3050">
        <v>-2017</v>
      </c>
      <c r="C3050" s="1" t="s">
        <v>10070</v>
      </c>
      <c r="D3050">
        <v>8.1</v>
      </c>
      <c r="E3050" s="1" t="s">
        <v>10071</v>
      </c>
      <c r="F3050" s="1" t="s">
        <v>10072</v>
      </c>
      <c r="G3050" s="2">
        <v>1899</v>
      </c>
      <c r="H3050">
        <v>20</v>
      </c>
    </row>
    <row r="3051" spans="1:9" hidden="1" x14ac:dyDescent="0.3">
      <c r="A3051" t="s">
        <v>10073</v>
      </c>
      <c r="B3051">
        <v>-2021</v>
      </c>
      <c r="C3051" s="1" t="s">
        <v>1433</v>
      </c>
      <c r="D3051">
        <v>6.3</v>
      </c>
      <c r="E3051" s="1" t="s">
        <v>10074</v>
      </c>
      <c r="F3051" s="1" t="s">
        <v>10075</v>
      </c>
      <c r="G3051">
        <v>417</v>
      </c>
      <c r="H3051">
        <v>90</v>
      </c>
    </row>
    <row r="3052" spans="1:9" hidden="1" x14ac:dyDescent="0.3">
      <c r="A3052" t="s">
        <v>10076</v>
      </c>
      <c r="B3052">
        <v>-2018</v>
      </c>
      <c r="C3052" s="1" t="s">
        <v>2300</v>
      </c>
      <c r="D3052">
        <v>5.6</v>
      </c>
      <c r="E3052" s="1" t="s">
        <v>10077</v>
      </c>
      <c r="F3052" s="1" t="s">
        <v>10078</v>
      </c>
      <c r="G3052" s="2">
        <v>5153</v>
      </c>
      <c r="H3052">
        <v>95</v>
      </c>
    </row>
    <row r="3053" spans="1:9" hidden="1" x14ac:dyDescent="0.3">
      <c r="A3053" t="s">
        <v>10079</v>
      </c>
      <c r="C3053" s="1" t="s">
        <v>1975</v>
      </c>
      <c r="E3053" s="1" t="s">
        <v>10080</v>
      </c>
      <c r="F3053" s="1" t="s">
        <v>10081</v>
      </c>
    </row>
    <row r="3054" spans="1:9" hidden="1" x14ac:dyDescent="0.3">
      <c r="A3054" t="s">
        <v>10082</v>
      </c>
      <c r="B3054">
        <v>-2015</v>
      </c>
      <c r="C3054" s="1" t="s">
        <v>1975</v>
      </c>
      <c r="D3054">
        <v>4.3</v>
      </c>
      <c r="E3054" s="1" t="s">
        <v>10083</v>
      </c>
      <c r="F3054" s="1" t="s">
        <v>10084</v>
      </c>
      <c r="G3054" s="2">
        <v>3239</v>
      </c>
      <c r="H3054">
        <v>81</v>
      </c>
    </row>
    <row r="3055" spans="1:9" hidden="1" x14ac:dyDescent="0.3">
      <c r="A3055" t="s">
        <v>10085</v>
      </c>
      <c r="B3055" t="s">
        <v>6413</v>
      </c>
      <c r="C3055" s="1" t="s">
        <v>959</v>
      </c>
      <c r="D3055">
        <v>3.6</v>
      </c>
      <c r="E3055" s="1" t="s">
        <v>10086</v>
      </c>
      <c r="F3055" s="1" t="s">
        <v>10087</v>
      </c>
      <c r="G3055">
        <v>521</v>
      </c>
      <c r="H3055">
        <v>83</v>
      </c>
    </row>
    <row r="3056" spans="1:9" ht="345.6" hidden="1" x14ac:dyDescent="0.3">
      <c r="A3056" t="s">
        <v>10088</v>
      </c>
      <c r="B3056" t="s">
        <v>51</v>
      </c>
      <c r="C3056" s="1" t="s">
        <v>10089</v>
      </c>
      <c r="D3056">
        <v>6.8</v>
      </c>
      <c r="E3056" s="1" t="s">
        <v>10090</v>
      </c>
      <c r="F3056" s="1" t="s">
        <v>10091</v>
      </c>
      <c r="G3056" s="2">
        <v>1043</v>
      </c>
    </row>
    <row r="3057" spans="1:9" ht="244.8" x14ac:dyDescent="0.3">
      <c r="A3057" t="s">
        <v>10092</v>
      </c>
      <c r="B3057">
        <v>-2015</v>
      </c>
      <c r="C3057" s="1" t="s">
        <v>801</v>
      </c>
      <c r="D3057">
        <v>7.4</v>
      </c>
      <c r="E3057" s="1" t="s">
        <v>10093</v>
      </c>
      <c r="F3057" s="1" t="s">
        <v>10094</v>
      </c>
      <c r="G3057" s="2">
        <v>6072</v>
      </c>
      <c r="H3057">
        <v>103</v>
      </c>
      <c r="I3057" t="s">
        <v>10095</v>
      </c>
    </row>
    <row r="3058" spans="1:9" hidden="1" x14ac:dyDescent="0.3">
      <c r="A3058" t="s">
        <v>10096</v>
      </c>
      <c r="B3058" t="s">
        <v>1441</v>
      </c>
      <c r="C3058" s="1" t="s">
        <v>959</v>
      </c>
      <c r="D3058">
        <v>5</v>
      </c>
      <c r="E3058" s="1" t="s">
        <v>10097</v>
      </c>
      <c r="F3058" s="1" t="s">
        <v>10098</v>
      </c>
      <c r="G3058" s="2">
        <v>1713</v>
      </c>
      <c r="H3058">
        <v>97</v>
      </c>
    </row>
    <row r="3059" spans="1:9" hidden="1" x14ac:dyDescent="0.3">
      <c r="A3059" t="s">
        <v>10099</v>
      </c>
      <c r="B3059">
        <v>-2019</v>
      </c>
      <c r="C3059" s="1" t="s">
        <v>7670</v>
      </c>
      <c r="D3059">
        <v>6.3</v>
      </c>
      <c r="E3059" s="1" t="s">
        <v>10100</v>
      </c>
      <c r="F3059" s="1" t="s">
        <v>10101</v>
      </c>
      <c r="G3059" s="2">
        <v>3979</v>
      </c>
      <c r="H3059">
        <v>84</v>
      </c>
    </row>
    <row r="3060" spans="1:9" x14ac:dyDescent="0.3">
      <c r="A3060" t="s">
        <v>10102</v>
      </c>
      <c r="B3060">
        <v>-2012</v>
      </c>
      <c r="C3060" s="1" t="s">
        <v>801</v>
      </c>
      <c r="D3060">
        <v>7.1</v>
      </c>
      <c r="E3060" s="1" t="s">
        <v>10103</v>
      </c>
      <c r="F3060" s="1" t="s">
        <v>10104</v>
      </c>
      <c r="G3060" s="2">
        <v>4536</v>
      </c>
      <c r="H3060">
        <v>94</v>
      </c>
      <c r="I3060" t="s">
        <v>10105</v>
      </c>
    </row>
    <row r="3061" spans="1:9" x14ac:dyDescent="0.3">
      <c r="A3061" t="s">
        <v>10106</v>
      </c>
      <c r="B3061">
        <v>-2010</v>
      </c>
      <c r="C3061" s="1" t="s">
        <v>2194</v>
      </c>
      <c r="D3061">
        <v>6.7</v>
      </c>
      <c r="E3061" s="1" t="s">
        <v>10107</v>
      </c>
      <c r="F3061" s="1" t="s">
        <v>10108</v>
      </c>
      <c r="G3061" s="2">
        <v>12757</v>
      </c>
      <c r="H3061">
        <v>84</v>
      </c>
      <c r="I3061" t="s">
        <v>10109</v>
      </c>
    </row>
    <row r="3062" spans="1:9" x14ac:dyDescent="0.3">
      <c r="A3062" t="s">
        <v>10110</v>
      </c>
      <c r="B3062">
        <v>-2016</v>
      </c>
      <c r="C3062" s="1" t="s">
        <v>6720</v>
      </c>
      <c r="D3062">
        <v>5.9</v>
      </c>
      <c r="E3062" s="1" t="s">
        <v>10111</v>
      </c>
      <c r="F3062" s="1" t="s">
        <v>10112</v>
      </c>
      <c r="G3062" s="2">
        <v>9154</v>
      </c>
      <c r="H3062">
        <v>96</v>
      </c>
      <c r="I3062" t="s">
        <v>10113</v>
      </c>
    </row>
    <row r="3063" spans="1:9" hidden="1" x14ac:dyDescent="0.3">
      <c r="A3063" t="s">
        <v>10114</v>
      </c>
      <c r="E3063" s="1" t="s">
        <v>6365</v>
      </c>
      <c r="F3063" s="1" t="s">
        <v>10115</v>
      </c>
    </row>
    <row r="3064" spans="1:9" ht="201.6" hidden="1" x14ac:dyDescent="0.3">
      <c r="A3064" t="s">
        <v>10116</v>
      </c>
      <c r="B3064" t="s">
        <v>278</v>
      </c>
      <c r="C3064" s="1" t="s">
        <v>6325</v>
      </c>
      <c r="D3064">
        <v>8.1</v>
      </c>
      <c r="E3064" s="1" t="s">
        <v>10117</v>
      </c>
      <c r="F3064" s="1" t="s">
        <v>10118</v>
      </c>
      <c r="G3064">
        <v>368</v>
      </c>
      <c r="H3064">
        <v>30</v>
      </c>
    </row>
    <row r="3065" spans="1:9" ht="273.60000000000002" hidden="1" x14ac:dyDescent="0.3">
      <c r="A3065" t="s">
        <v>10119</v>
      </c>
      <c r="B3065">
        <v>-2011</v>
      </c>
      <c r="C3065" s="1" t="s">
        <v>1375</v>
      </c>
      <c r="D3065">
        <v>6.1</v>
      </c>
      <c r="E3065" s="1" t="s">
        <v>10120</v>
      </c>
      <c r="F3065" s="1" t="s">
        <v>10121</v>
      </c>
      <c r="G3065" s="2">
        <v>6999</v>
      </c>
      <c r="H3065">
        <v>131</v>
      </c>
    </row>
    <row r="3066" spans="1:9" ht="345.6" hidden="1" x14ac:dyDescent="0.3">
      <c r="A3066" t="s">
        <v>10122</v>
      </c>
      <c r="B3066">
        <v>-2014</v>
      </c>
      <c r="C3066" s="1" t="s">
        <v>91</v>
      </c>
      <c r="D3066">
        <v>5.5</v>
      </c>
      <c r="E3066" s="1" t="s">
        <v>10123</v>
      </c>
      <c r="F3066" s="1" t="s">
        <v>10124</v>
      </c>
      <c r="G3066">
        <v>896</v>
      </c>
      <c r="H3066">
        <v>114</v>
      </c>
    </row>
    <row r="3067" spans="1:9" ht="316.8" hidden="1" x14ac:dyDescent="0.3">
      <c r="A3067" t="s">
        <v>10125</v>
      </c>
      <c r="B3067" t="s">
        <v>108</v>
      </c>
      <c r="C3067" s="1" t="s">
        <v>639</v>
      </c>
      <c r="D3067">
        <v>7.3</v>
      </c>
      <c r="E3067" s="1" t="s">
        <v>10126</v>
      </c>
      <c r="F3067" s="1" t="s">
        <v>10127</v>
      </c>
      <c r="G3067">
        <v>380</v>
      </c>
      <c r="H3067">
        <v>26</v>
      </c>
    </row>
    <row r="3068" spans="1:9" hidden="1" x14ac:dyDescent="0.3">
      <c r="A3068" t="s">
        <v>10128</v>
      </c>
      <c r="B3068">
        <v>-2019</v>
      </c>
      <c r="C3068" s="1" t="s">
        <v>86</v>
      </c>
      <c r="D3068">
        <v>5.0999999999999996</v>
      </c>
      <c r="E3068" s="1" t="s">
        <v>10129</v>
      </c>
      <c r="F3068" s="1" t="s">
        <v>10130</v>
      </c>
      <c r="G3068">
        <v>177</v>
      </c>
      <c r="H3068">
        <v>105</v>
      </c>
    </row>
    <row r="3069" spans="1:9" hidden="1" x14ac:dyDescent="0.3">
      <c r="A3069" t="s">
        <v>10131</v>
      </c>
      <c r="B3069" t="s">
        <v>7066</v>
      </c>
      <c r="C3069" s="1" t="s">
        <v>113</v>
      </c>
      <c r="D3069">
        <v>5.5</v>
      </c>
      <c r="E3069" s="1" t="s">
        <v>10132</v>
      </c>
      <c r="F3069" s="1" t="s">
        <v>10133</v>
      </c>
      <c r="G3069">
        <v>306</v>
      </c>
      <c r="H3069">
        <v>100</v>
      </c>
    </row>
    <row r="3070" spans="1:9" ht="331.2" hidden="1" x14ac:dyDescent="0.3">
      <c r="A3070" t="s">
        <v>10134</v>
      </c>
      <c r="B3070">
        <v>-2011</v>
      </c>
      <c r="C3070" s="1" t="s">
        <v>64</v>
      </c>
      <c r="D3070">
        <v>6.3</v>
      </c>
      <c r="E3070" s="1" t="s">
        <v>10135</v>
      </c>
      <c r="F3070" s="1" t="s">
        <v>10136</v>
      </c>
      <c r="G3070" s="2">
        <v>2145</v>
      </c>
      <c r="H3070">
        <v>125</v>
      </c>
    </row>
    <row r="3071" spans="1:9" hidden="1" x14ac:dyDescent="0.3">
      <c r="A3071" t="s">
        <v>10137</v>
      </c>
      <c r="B3071">
        <v>-2018</v>
      </c>
      <c r="C3071" s="1" t="s">
        <v>7337</v>
      </c>
      <c r="D3071">
        <v>7.7</v>
      </c>
      <c r="E3071" s="1" t="s">
        <v>10138</v>
      </c>
      <c r="F3071" s="1" t="s">
        <v>10139</v>
      </c>
      <c r="G3071" s="2">
        <v>1892</v>
      </c>
      <c r="H3071">
        <v>205</v>
      </c>
    </row>
    <row r="3072" spans="1:9" hidden="1" x14ac:dyDescent="0.3">
      <c r="A3072" t="s">
        <v>10140</v>
      </c>
      <c r="B3072">
        <v>-2019</v>
      </c>
      <c r="C3072" s="1" t="s">
        <v>3225</v>
      </c>
      <c r="D3072">
        <v>6.7</v>
      </c>
      <c r="E3072" s="1" t="s">
        <v>10141</v>
      </c>
      <c r="F3072" s="1" t="s">
        <v>10142</v>
      </c>
      <c r="G3072" s="2">
        <v>6232</v>
      </c>
      <c r="H3072">
        <v>86</v>
      </c>
    </row>
    <row r="3073" spans="1:8" hidden="1" x14ac:dyDescent="0.3">
      <c r="A3073" t="s">
        <v>10143</v>
      </c>
      <c r="B3073" t="s">
        <v>10144</v>
      </c>
      <c r="C3073" s="1" t="s">
        <v>6787</v>
      </c>
      <c r="D3073">
        <v>6.5</v>
      </c>
      <c r="E3073" s="1" t="s">
        <v>10145</v>
      </c>
      <c r="F3073" s="1" t="s">
        <v>10146</v>
      </c>
      <c r="G3073" s="2">
        <v>2064</v>
      </c>
      <c r="H3073">
        <v>9</v>
      </c>
    </row>
    <row r="3074" spans="1:8" ht="187.2" hidden="1" x14ac:dyDescent="0.3">
      <c r="A3074" t="s">
        <v>10147</v>
      </c>
      <c r="B3074" t="s">
        <v>1379</v>
      </c>
      <c r="C3074" s="1" t="s">
        <v>903</v>
      </c>
      <c r="D3074">
        <v>6.5</v>
      </c>
      <c r="E3074" s="1" t="s">
        <v>10148</v>
      </c>
      <c r="F3074" s="1" t="s">
        <v>10149</v>
      </c>
      <c r="G3074">
        <v>250</v>
      </c>
      <c r="H3074">
        <v>24</v>
      </c>
    </row>
    <row r="3075" spans="1:8" ht="187.2" hidden="1" x14ac:dyDescent="0.3">
      <c r="A3075" t="s">
        <v>10150</v>
      </c>
      <c r="B3075" t="s">
        <v>85</v>
      </c>
      <c r="C3075" s="1" t="s">
        <v>5271</v>
      </c>
      <c r="D3075">
        <v>8.1</v>
      </c>
      <c r="E3075" s="1" t="s">
        <v>10151</v>
      </c>
      <c r="F3075" s="1" t="s">
        <v>10152</v>
      </c>
      <c r="G3075">
        <v>752</v>
      </c>
    </row>
    <row r="3076" spans="1:8" hidden="1" x14ac:dyDescent="0.3">
      <c r="A3076" t="s">
        <v>10153</v>
      </c>
      <c r="B3076">
        <v>-2011</v>
      </c>
      <c r="C3076" s="1" t="s">
        <v>801</v>
      </c>
      <c r="D3076">
        <v>7.6</v>
      </c>
      <c r="E3076" s="1" t="s">
        <v>10154</v>
      </c>
      <c r="F3076" s="1" t="s">
        <v>10155</v>
      </c>
      <c r="G3076" s="2">
        <v>3709</v>
      </c>
      <c r="H3076">
        <v>85</v>
      </c>
    </row>
    <row r="3077" spans="1:8" hidden="1" x14ac:dyDescent="0.3">
      <c r="A3077" t="s">
        <v>10156</v>
      </c>
      <c r="C3077" s="1" t="s">
        <v>784</v>
      </c>
      <c r="E3077" s="1" t="s">
        <v>10157</v>
      </c>
      <c r="F3077" s="1" t="s">
        <v>10158</v>
      </c>
    </row>
    <row r="3078" spans="1:8" ht="216" hidden="1" x14ac:dyDescent="0.3">
      <c r="A3078" t="s">
        <v>10159</v>
      </c>
      <c r="B3078" t="s">
        <v>33</v>
      </c>
      <c r="C3078" s="1" t="s">
        <v>64</v>
      </c>
      <c r="D3078">
        <v>6.3</v>
      </c>
      <c r="E3078" s="1" t="s">
        <v>10160</v>
      </c>
      <c r="F3078" s="1" t="s">
        <v>10161</v>
      </c>
      <c r="G3078">
        <v>383</v>
      </c>
      <c r="H3078">
        <v>50</v>
      </c>
    </row>
    <row r="3079" spans="1:8" hidden="1" x14ac:dyDescent="0.3">
      <c r="A3079" t="s">
        <v>10162</v>
      </c>
      <c r="B3079">
        <v>-2018</v>
      </c>
      <c r="C3079" s="1" t="s">
        <v>8854</v>
      </c>
      <c r="D3079">
        <v>8.6999999999999993</v>
      </c>
      <c r="E3079" s="1" t="s">
        <v>10163</v>
      </c>
      <c r="F3079" s="1" t="s">
        <v>10164</v>
      </c>
      <c r="G3079" s="2">
        <v>3029</v>
      </c>
      <c r="H3079">
        <v>30</v>
      </c>
    </row>
    <row r="3080" spans="1:8" hidden="1" x14ac:dyDescent="0.3">
      <c r="A3080" t="s">
        <v>10165</v>
      </c>
      <c r="C3080" s="1" t="s">
        <v>889</v>
      </c>
      <c r="E3080" s="1" t="s">
        <v>10166</v>
      </c>
      <c r="F3080" s="1" t="s">
        <v>10167</v>
      </c>
    </row>
    <row r="3081" spans="1:8" ht="345.6" hidden="1" x14ac:dyDescent="0.3">
      <c r="A3081" t="s">
        <v>10168</v>
      </c>
      <c r="B3081">
        <v>-2019</v>
      </c>
      <c r="C3081" s="1" t="s">
        <v>91</v>
      </c>
      <c r="D3081">
        <v>7</v>
      </c>
      <c r="E3081" s="1" t="s">
        <v>10169</v>
      </c>
      <c r="F3081" s="1" t="s">
        <v>10170</v>
      </c>
      <c r="G3081" s="2">
        <v>1262</v>
      </c>
      <c r="H3081">
        <v>110</v>
      </c>
    </row>
    <row r="3082" spans="1:8" ht="172.8" hidden="1" x14ac:dyDescent="0.3">
      <c r="A3082" t="s">
        <v>10171</v>
      </c>
      <c r="C3082" s="1" t="s">
        <v>248</v>
      </c>
      <c r="E3082" s="1" t="s">
        <v>6365</v>
      </c>
      <c r="F3082" s="1" t="s">
        <v>10172</v>
      </c>
    </row>
    <row r="3083" spans="1:8" hidden="1" x14ac:dyDescent="0.3">
      <c r="A3083" t="s">
        <v>10173</v>
      </c>
      <c r="B3083">
        <v>-2020</v>
      </c>
      <c r="C3083" s="1" t="s">
        <v>38</v>
      </c>
      <c r="D3083">
        <v>7.6</v>
      </c>
      <c r="E3083" s="1" t="s">
        <v>10174</v>
      </c>
      <c r="F3083" s="1" t="s">
        <v>10175</v>
      </c>
      <c r="G3083">
        <v>199</v>
      </c>
      <c r="H3083">
        <v>60</v>
      </c>
    </row>
    <row r="3084" spans="1:8" ht="172.8" hidden="1" x14ac:dyDescent="0.3">
      <c r="A3084" t="s">
        <v>10176</v>
      </c>
      <c r="C3084" s="1" t="s">
        <v>47</v>
      </c>
      <c r="E3084" s="1" t="s">
        <v>10177</v>
      </c>
      <c r="F3084" s="1" t="s">
        <v>10178</v>
      </c>
    </row>
    <row r="3085" spans="1:8" ht="172.8" hidden="1" x14ac:dyDescent="0.3">
      <c r="A3085" t="s">
        <v>10179</v>
      </c>
      <c r="B3085">
        <v>-2019</v>
      </c>
      <c r="C3085" s="1" t="s">
        <v>86</v>
      </c>
      <c r="D3085">
        <v>6.8</v>
      </c>
      <c r="E3085" s="1" t="s">
        <v>10180</v>
      </c>
      <c r="F3085" s="1" t="s">
        <v>10181</v>
      </c>
      <c r="G3085">
        <v>844</v>
      </c>
    </row>
    <row r="3086" spans="1:8" ht="360" hidden="1" x14ac:dyDescent="0.3">
      <c r="A3086" t="s">
        <v>10182</v>
      </c>
      <c r="B3086" t="s">
        <v>33</v>
      </c>
      <c r="C3086" s="1" t="s">
        <v>38</v>
      </c>
      <c r="D3086">
        <v>7</v>
      </c>
      <c r="E3086" s="1" t="s">
        <v>10183</v>
      </c>
      <c r="F3086" s="1" t="s">
        <v>10184</v>
      </c>
      <c r="G3086">
        <v>123</v>
      </c>
    </row>
    <row r="3087" spans="1:8" hidden="1" x14ac:dyDescent="0.3">
      <c r="A3087" t="s">
        <v>10185</v>
      </c>
      <c r="B3087">
        <v>-2017</v>
      </c>
      <c r="C3087" s="1" t="s">
        <v>597</v>
      </c>
      <c r="D3087">
        <v>5.4</v>
      </c>
      <c r="E3087" s="1" t="s">
        <v>10186</v>
      </c>
      <c r="F3087" s="1" t="s">
        <v>10187</v>
      </c>
      <c r="G3087">
        <v>761</v>
      </c>
      <c r="H3087">
        <v>107</v>
      </c>
    </row>
    <row r="3088" spans="1:8" ht="187.2" hidden="1" x14ac:dyDescent="0.3">
      <c r="A3088" t="s">
        <v>10188</v>
      </c>
      <c r="B3088" t="s">
        <v>33</v>
      </c>
      <c r="C3088" s="1" t="s">
        <v>68</v>
      </c>
      <c r="D3088">
        <v>8.5</v>
      </c>
      <c r="E3088" s="1" t="s">
        <v>10189</v>
      </c>
      <c r="F3088" s="1" t="s">
        <v>10190</v>
      </c>
      <c r="G3088">
        <v>178</v>
      </c>
      <c r="H3088">
        <v>35</v>
      </c>
    </row>
    <row r="3089" spans="1:8" ht="187.2" hidden="1" x14ac:dyDescent="0.3">
      <c r="A3089" t="s">
        <v>10191</v>
      </c>
      <c r="B3089" t="s">
        <v>278</v>
      </c>
      <c r="C3089" s="1" t="s">
        <v>1950</v>
      </c>
      <c r="D3089">
        <v>7.2</v>
      </c>
      <c r="E3089" s="1" t="s">
        <v>10192</v>
      </c>
      <c r="F3089" s="1" t="s">
        <v>10193</v>
      </c>
      <c r="G3089" s="2">
        <v>3104</v>
      </c>
      <c r="H3089">
        <v>23</v>
      </c>
    </row>
    <row r="3090" spans="1:8" hidden="1" x14ac:dyDescent="0.3">
      <c r="A3090" t="s">
        <v>10194</v>
      </c>
      <c r="B3090">
        <v>-2017</v>
      </c>
      <c r="C3090" s="1" t="s">
        <v>86</v>
      </c>
      <c r="D3090">
        <v>6.1</v>
      </c>
      <c r="E3090" s="1" t="s">
        <v>10195</v>
      </c>
      <c r="F3090" s="1" t="s">
        <v>10196</v>
      </c>
      <c r="G3090" s="2">
        <v>2682</v>
      </c>
      <c r="H3090">
        <v>96</v>
      </c>
    </row>
    <row r="3091" spans="1:8" ht="360" hidden="1" x14ac:dyDescent="0.3">
      <c r="A3091" t="s">
        <v>10197</v>
      </c>
      <c r="B3091">
        <v>-2017</v>
      </c>
      <c r="C3091" s="1" t="s">
        <v>109</v>
      </c>
      <c r="D3091">
        <v>7</v>
      </c>
      <c r="E3091" s="1" t="s">
        <v>10198</v>
      </c>
      <c r="F3091" s="1" t="s">
        <v>10199</v>
      </c>
      <c r="G3091" s="2">
        <v>1707</v>
      </c>
      <c r="H3091">
        <v>157</v>
      </c>
    </row>
    <row r="3092" spans="1:8" hidden="1" x14ac:dyDescent="0.3">
      <c r="A3092" t="s">
        <v>10200</v>
      </c>
      <c r="B3092">
        <v>-2016</v>
      </c>
      <c r="C3092" s="1" t="s">
        <v>801</v>
      </c>
      <c r="D3092">
        <v>5.4</v>
      </c>
      <c r="E3092" s="1" t="s">
        <v>10201</v>
      </c>
      <c r="F3092" s="1" t="s">
        <v>10202</v>
      </c>
      <c r="G3092">
        <v>694</v>
      </c>
      <c r="H3092">
        <v>83</v>
      </c>
    </row>
    <row r="3093" spans="1:8" ht="172.8" hidden="1" x14ac:dyDescent="0.3">
      <c r="A3093" t="s">
        <v>10203</v>
      </c>
      <c r="B3093" t="s">
        <v>1606</v>
      </c>
      <c r="C3093" s="1" t="s">
        <v>3225</v>
      </c>
      <c r="D3093">
        <v>7.3</v>
      </c>
      <c r="E3093" s="1" t="s">
        <v>10204</v>
      </c>
      <c r="F3093" s="1" t="s">
        <v>118</v>
      </c>
      <c r="G3093" s="2">
        <v>1544</v>
      </c>
      <c r="H3093">
        <v>45</v>
      </c>
    </row>
    <row r="3094" spans="1:8" ht="201.6" hidden="1" x14ac:dyDescent="0.3">
      <c r="A3094" t="s">
        <v>10205</v>
      </c>
      <c r="B3094">
        <v>-2016</v>
      </c>
      <c r="C3094" s="1" t="s">
        <v>15</v>
      </c>
      <c r="D3094">
        <v>7.6</v>
      </c>
      <c r="E3094" s="1" t="s">
        <v>10206</v>
      </c>
      <c r="F3094" s="1" t="s">
        <v>10207</v>
      </c>
      <c r="G3094" s="2">
        <v>1953</v>
      </c>
      <c r="H3094">
        <v>24</v>
      </c>
    </row>
    <row r="3095" spans="1:8" hidden="1" x14ac:dyDescent="0.3">
      <c r="A3095" t="s">
        <v>10208</v>
      </c>
      <c r="B3095">
        <v>-2019</v>
      </c>
      <c r="C3095" s="1" t="s">
        <v>86</v>
      </c>
      <c r="D3095">
        <v>6.6</v>
      </c>
      <c r="E3095" s="1" t="s">
        <v>10209</v>
      </c>
      <c r="F3095" s="1" t="s">
        <v>10210</v>
      </c>
      <c r="G3095">
        <v>975</v>
      </c>
      <c r="H3095">
        <v>20</v>
      </c>
    </row>
    <row r="3096" spans="1:8" ht="302.39999999999998" hidden="1" x14ac:dyDescent="0.3">
      <c r="A3096" t="s">
        <v>10211</v>
      </c>
      <c r="B3096" t="s">
        <v>590</v>
      </c>
      <c r="C3096" s="1" t="s">
        <v>1017</v>
      </c>
      <c r="D3096">
        <v>6.9</v>
      </c>
      <c r="E3096" s="1" t="s">
        <v>10212</v>
      </c>
      <c r="F3096" s="1" t="s">
        <v>10213</v>
      </c>
      <c r="G3096" s="2">
        <v>1935</v>
      </c>
      <c r="H3096">
        <v>52</v>
      </c>
    </row>
    <row r="3097" spans="1:8" hidden="1" x14ac:dyDescent="0.3">
      <c r="A3097" t="s">
        <v>10214</v>
      </c>
      <c r="B3097">
        <v>-2020</v>
      </c>
      <c r="C3097" s="1" t="s">
        <v>6038</v>
      </c>
      <c r="D3097">
        <v>6</v>
      </c>
      <c r="E3097" s="1" t="s">
        <v>10215</v>
      </c>
      <c r="F3097" s="1" t="s">
        <v>10216</v>
      </c>
      <c r="G3097" s="2">
        <v>2068</v>
      </c>
      <c r="H3097">
        <v>110</v>
      </c>
    </row>
    <row r="3098" spans="1:8" ht="244.8" hidden="1" x14ac:dyDescent="0.3">
      <c r="A3098" t="s">
        <v>10217</v>
      </c>
      <c r="B3098" t="s">
        <v>33</v>
      </c>
      <c r="C3098" s="1" t="s">
        <v>2980</v>
      </c>
      <c r="D3098">
        <v>8</v>
      </c>
      <c r="E3098" s="1" t="s">
        <v>10218</v>
      </c>
      <c r="F3098" s="1" t="s">
        <v>10219</v>
      </c>
      <c r="G3098" s="2">
        <v>2687</v>
      </c>
      <c r="H3098">
        <v>59</v>
      </c>
    </row>
    <row r="3099" spans="1:8" ht="230.4" hidden="1" x14ac:dyDescent="0.3">
      <c r="A3099" t="s">
        <v>10220</v>
      </c>
      <c r="B3099">
        <v>-2019</v>
      </c>
      <c r="C3099" s="1" t="s">
        <v>47</v>
      </c>
      <c r="D3099">
        <v>6</v>
      </c>
      <c r="E3099" s="1" t="s">
        <v>10221</v>
      </c>
      <c r="F3099" s="1" t="s">
        <v>10222</v>
      </c>
      <c r="G3099" s="2">
        <v>13269</v>
      </c>
      <c r="H3099">
        <v>121</v>
      </c>
    </row>
    <row r="3100" spans="1:8" hidden="1" x14ac:dyDescent="0.3">
      <c r="A3100" t="s">
        <v>10223</v>
      </c>
      <c r="B3100" t="s">
        <v>1629</v>
      </c>
      <c r="C3100" s="1" t="s">
        <v>38</v>
      </c>
      <c r="D3100">
        <v>4.2</v>
      </c>
      <c r="E3100" s="1" t="s">
        <v>10224</v>
      </c>
      <c r="F3100" s="1" t="s">
        <v>10225</v>
      </c>
      <c r="G3100">
        <v>695</v>
      </c>
      <c r="H3100">
        <v>81</v>
      </c>
    </row>
    <row r="3101" spans="1:8" hidden="1" x14ac:dyDescent="0.3">
      <c r="A3101" t="s">
        <v>10226</v>
      </c>
      <c r="B3101">
        <v>-2017</v>
      </c>
      <c r="C3101" s="1" t="s">
        <v>86</v>
      </c>
      <c r="D3101">
        <v>7.6</v>
      </c>
      <c r="E3101" s="1" t="s">
        <v>10227</v>
      </c>
      <c r="F3101" s="1" t="s">
        <v>10228</v>
      </c>
      <c r="G3101">
        <v>901</v>
      </c>
    </row>
    <row r="3102" spans="1:8" ht="388.8" hidden="1" x14ac:dyDescent="0.3">
      <c r="A3102" t="s">
        <v>10229</v>
      </c>
      <c r="B3102">
        <v>-2016</v>
      </c>
      <c r="C3102" s="1" t="s">
        <v>801</v>
      </c>
      <c r="D3102">
        <v>6.7</v>
      </c>
      <c r="E3102" s="1" t="s">
        <v>10230</v>
      </c>
      <c r="F3102" s="1" t="s">
        <v>10231</v>
      </c>
      <c r="G3102" s="2">
        <v>4143</v>
      </c>
      <c r="H3102">
        <v>115</v>
      </c>
    </row>
    <row r="3103" spans="1:8" hidden="1" x14ac:dyDescent="0.3">
      <c r="A3103" t="s">
        <v>10232</v>
      </c>
      <c r="B3103">
        <v>-2005</v>
      </c>
      <c r="C3103" s="1" t="s">
        <v>5018</v>
      </c>
      <c r="D3103">
        <v>7.5</v>
      </c>
      <c r="E3103" s="1" t="s">
        <v>10233</v>
      </c>
      <c r="F3103" s="1" t="s">
        <v>10234</v>
      </c>
      <c r="G3103" s="2">
        <v>3187</v>
      </c>
      <c r="H3103">
        <v>25</v>
      </c>
    </row>
    <row r="3104" spans="1:8" hidden="1" x14ac:dyDescent="0.3">
      <c r="A3104" t="s">
        <v>10235</v>
      </c>
      <c r="B3104">
        <v>-2017</v>
      </c>
      <c r="C3104" s="1" t="s">
        <v>104</v>
      </c>
      <c r="D3104">
        <v>7.2</v>
      </c>
      <c r="E3104" s="1" t="s">
        <v>10236</v>
      </c>
      <c r="F3104" s="1" t="s">
        <v>10237</v>
      </c>
      <c r="G3104">
        <v>465</v>
      </c>
    </row>
    <row r="3105" spans="1:8" hidden="1" x14ac:dyDescent="0.3">
      <c r="A3105" t="s">
        <v>10238</v>
      </c>
      <c r="B3105">
        <v>-1975</v>
      </c>
      <c r="C3105" s="1" t="s">
        <v>10239</v>
      </c>
      <c r="D3105">
        <v>6</v>
      </c>
      <c r="E3105" s="1" t="s">
        <v>10240</v>
      </c>
      <c r="F3105" s="1" t="s">
        <v>10241</v>
      </c>
      <c r="G3105" s="2">
        <v>1701</v>
      </c>
      <c r="H3105">
        <v>94</v>
      </c>
    </row>
    <row r="3106" spans="1:8" ht="230.4" hidden="1" x14ac:dyDescent="0.3">
      <c r="A3106" t="s">
        <v>10242</v>
      </c>
      <c r="B3106" t="s">
        <v>3394</v>
      </c>
      <c r="C3106" s="1" t="s">
        <v>6754</v>
      </c>
      <c r="D3106">
        <v>6.8</v>
      </c>
      <c r="E3106" s="1" t="s">
        <v>10243</v>
      </c>
      <c r="F3106" s="1" t="s">
        <v>10244</v>
      </c>
      <c r="G3106">
        <v>569</v>
      </c>
      <c r="H3106">
        <v>30</v>
      </c>
    </row>
    <row r="3107" spans="1:8" ht="115.2" hidden="1" x14ac:dyDescent="0.3">
      <c r="A3107" t="s">
        <v>10245</v>
      </c>
      <c r="B3107" t="s">
        <v>33</v>
      </c>
      <c r="C3107" s="1" t="s">
        <v>801</v>
      </c>
      <c r="D3107">
        <v>7</v>
      </c>
      <c r="E3107" s="1" t="s">
        <v>10246</v>
      </c>
      <c r="F3107" s="1" t="s">
        <v>10247</v>
      </c>
      <c r="G3107">
        <v>661</v>
      </c>
    </row>
    <row r="3108" spans="1:8" ht="374.4" hidden="1" x14ac:dyDescent="0.3">
      <c r="A3108" t="s">
        <v>10248</v>
      </c>
      <c r="B3108" t="s">
        <v>51</v>
      </c>
      <c r="C3108" s="1" t="s">
        <v>239</v>
      </c>
      <c r="D3108">
        <v>6.9</v>
      </c>
      <c r="E3108" s="1" t="s">
        <v>10249</v>
      </c>
      <c r="F3108" s="1" t="s">
        <v>10250</v>
      </c>
      <c r="G3108">
        <v>578</v>
      </c>
    </row>
    <row r="3109" spans="1:8" hidden="1" x14ac:dyDescent="0.3">
      <c r="A3109" t="s">
        <v>10251</v>
      </c>
      <c r="B3109">
        <v>-1998</v>
      </c>
      <c r="C3109" s="1" t="s">
        <v>68</v>
      </c>
      <c r="D3109">
        <v>5.4</v>
      </c>
      <c r="E3109" s="1" t="s">
        <v>10252</v>
      </c>
      <c r="F3109" s="1" t="s">
        <v>10253</v>
      </c>
      <c r="G3109" s="2">
        <v>3843</v>
      </c>
      <c r="H3109">
        <v>97</v>
      </c>
    </row>
    <row r="3110" spans="1:8" hidden="1" x14ac:dyDescent="0.3">
      <c r="A3110" t="s">
        <v>10254</v>
      </c>
      <c r="B3110">
        <v>-2018</v>
      </c>
      <c r="C3110" s="1" t="s">
        <v>784</v>
      </c>
      <c r="D3110">
        <v>7.1</v>
      </c>
      <c r="E3110" s="1" t="s">
        <v>10255</v>
      </c>
      <c r="F3110" s="1" t="s">
        <v>10256</v>
      </c>
      <c r="G3110" s="2">
        <v>1210</v>
      </c>
      <c r="H3110">
        <v>35</v>
      </c>
    </row>
    <row r="3111" spans="1:8" ht="187.2" hidden="1" x14ac:dyDescent="0.3">
      <c r="A3111" t="s">
        <v>10257</v>
      </c>
      <c r="B3111" t="s">
        <v>278</v>
      </c>
      <c r="C3111" s="1" t="s">
        <v>7183</v>
      </c>
      <c r="D3111">
        <v>7.4</v>
      </c>
      <c r="E3111" s="1" t="s">
        <v>10258</v>
      </c>
      <c r="F3111" s="1" t="s">
        <v>10259</v>
      </c>
      <c r="G3111" s="2">
        <v>2010</v>
      </c>
      <c r="H3111">
        <v>23</v>
      </c>
    </row>
    <row r="3112" spans="1:8" ht="172.8" hidden="1" x14ac:dyDescent="0.3">
      <c r="A3112" t="s">
        <v>10260</v>
      </c>
      <c r="B3112" t="s">
        <v>523</v>
      </c>
      <c r="C3112" s="1" t="s">
        <v>5244</v>
      </c>
      <c r="D3112">
        <v>5.8</v>
      </c>
      <c r="E3112" s="1" t="s">
        <v>10261</v>
      </c>
      <c r="F3112" s="1" t="s">
        <v>10262</v>
      </c>
      <c r="G3112">
        <v>384</v>
      </c>
      <c r="H3112">
        <v>23</v>
      </c>
    </row>
    <row r="3113" spans="1:8" hidden="1" x14ac:dyDescent="0.3">
      <c r="A3113" t="s">
        <v>10263</v>
      </c>
      <c r="B3113">
        <v>-2019</v>
      </c>
      <c r="C3113" s="1" t="s">
        <v>661</v>
      </c>
      <c r="D3113">
        <v>5.5</v>
      </c>
      <c r="E3113" s="1" t="s">
        <v>10264</v>
      </c>
      <c r="F3113" s="1" t="s">
        <v>10265</v>
      </c>
      <c r="G3113">
        <v>393</v>
      </c>
      <c r="H3113">
        <v>85</v>
      </c>
    </row>
    <row r="3114" spans="1:8" ht="230.4" hidden="1" x14ac:dyDescent="0.3">
      <c r="A3114" t="s">
        <v>10266</v>
      </c>
      <c r="B3114" t="s">
        <v>33</v>
      </c>
      <c r="C3114" s="1" t="s">
        <v>1017</v>
      </c>
      <c r="D3114">
        <v>7.4</v>
      </c>
      <c r="E3114" s="1" t="s">
        <v>10267</v>
      </c>
      <c r="F3114" s="1" t="s">
        <v>10268</v>
      </c>
      <c r="G3114">
        <v>964</v>
      </c>
    </row>
    <row r="3115" spans="1:8" ht="374.4" hidden="1" x14ac:dyDescent="0.3">
      <c r="A3115" t="s">
        <v>10269</v>
      </c>
      <c r="B3115" t="s">
        <v>33</v>
      </c>
      <c r="C3115" s="1" t="s">
        <v>1017</v>
      </c>
      <c r="D3115">
        <v>6.6</v>
      </c>
      <c r="E3115" s="1" t="s">
        <v>10270</v>
      </c>
      <c r="F3115" s="1" t="s">
        <v>10271</v>
      </c>
      <c r="G3115">
        <v>284</v>
      </c>
    </row>
    <row r="3116" spans="1:8" hidden="1" x14ac:dyDescent="0.3">
      <c r="A3116" t="s">
        <v>10272</v>
      </c>
      <c r="C3116" s="1" t="s">
        <v>91</v>
      </c>
      <c r="E3116" s="1" t="s">
        <v>10273</v>
      </c>
      <c r="F3116" s="1" t="s">
        <v>10274</v>
      </c>
    </row>
    <row r="3117" spans="1:8" ht="360" hidden="1" x14ac:dyDescent="0.3">
      <c r="A3117" t="s">
        <v>10275</v>
      </c>
      <c r="B3117" t="s">
        <v>8004</v>
      </c>
      <c r="C3117" s="1" t="s">
        <v>47</v>
      </c>
      <c r="D3117">
        <v>2.9</v>
      </c>
      <c r="E3117" s="1" t="s">
        <v>10276</v>
      </c>
      <c r="F3117" s="1" t="s">
        <v>10277</v>
      </c>
      <c r="G3117" s="2">
        <v>9496</v>
      </c>
      <c r="H3117">
        <v>57</v>
      </c>
    </row>
    <row r="3118" spans="1:8" ht="388.8" hidden="1" x14ac:dyDescent="0.3">
      <c r="A3118" t="s">
        <v>10278</v>
      </c>
      <c r="B3118">
        <v>-2019</v>
      </c>
      <c r="C3118" s="1" t="s">
        <v>801</v>
      </c>
      <c r="D3118">
        <v>6.8</v>
      </c>
      <c r="E3118" s="1" t="s">
        <v>10279</v>
      </c>
      <c r="F3118" s="1" t="s">
        <v>10280</v>
      </c>
      <c r="G3118" s="2">
        <v>1442</v>
      </c>
      <c r="H3118">
        <v>92</v>
      </c>
    </row>
    <row r="3119" spans="1:8" ht="230.4" hidden="1" x14ac:dyDescent="0.3">
      <c r="A3119" t="s">
        <v>10281</v>
      </c>
      <c r="B3119" t="s">
        <v>14</v>
      </c>
      <c r="C3119" s="1" t="s">
        <v>5244</v>
      </c>
      <c r="E3119" s="1" t="s">
        <v>10282</v>
      </c>
      <c r="F3119" s="1" t="s">
        <v>10283</v>
      </c>
      <c r="H3119">
        <v>11</v>
      </c>
    </row>
    <row r="3120" spans="1:8" hidden="1" x14ac:dyDescent="0.3">
      <c r="A3120" t="s">
        <v>10284</v>
      </c>
      <c r="B3120">
        <v>-2020</v>
      </c>
      <c r="C3120" s="1" t="s">
        <v>64</v>
      </c>
      <c r="D3120">
        <v>3.5</v>
      </c>
      <c r="E3120" s="1" t="s">
        <v>10285</v>
      </c>
      <c r="F3120" s="1" t="s">
        <v>10286</v>
      </c>
      <c r="G3120" s="2">
        <v>1072</v>
      </c>
      <c r="H3120">
        <v>90</v>
      </c>
    </row>
    <row r="3121" spans="1:9" hidden="1" x14ac:dyDescent="0.3">
      <c r="A3121" t="s">
        <v>10287</v>
      </c>
      <c r="B3121">
        <v>-2019</v>
      </c>
      <c r="C3121" s="1" t="s">
        <v>86</v>
      </c>
      <c r="D3121">
        <v>6.5</v>
      </c>
      <c r="E3121" s="1" t="s">
        <v>10288</v>
      </c>
      <c r="F3121" s="1" t="s">
        <v>10289</v>
      </c>
      <c r="G3121">
        <v>986</v>
      </c>
    </row>
    <row r="3122" spans="1:9" ht="187.2" hidden="1" x14ac:dyDescent="0.3">
      <c r="A3122" t="s">
        <v>10290</v>
      </c>
      <c r="B3122" t="s">
        <v>33</v>
      </c>
      <c r="C3122" s="1" t="s">
        <v>25</v>
      </c>
      <c r="D3122">
        <v>5</v>
      </c>
      <c r="E3122" s="1" t="s">
        <v>10291</v>
      </c>
      <c r="F3122" s="1" t="s">
        <v>10292</v>
      </c>
      <c r="G3122">
        <v>87</v>
      </c>
    </row>
    <row r="3123" spans="1:9" x14ac:dyDescent="0.3">
      <c r="A3123" t="s">
        <v>10293</v>
      </c>
      <c r="B3123">
        <v>-2017</v>
      </c>
      <c r="C3123" s="1" t="s">
        <v>81</v>
      </c>
      <c r="D3123">
        <v>7</v>
      </c>
      <c r="E3123" s="1" t="s">
        <v>10294</v>
      </c>
      <c r="F3123" s="1" t="s">
        <v>10295</v>
      </c>
      <c r="G3123" s="2">
        <v>1912</v>
      </c>
      <c r="H3123">
        <v>100</v>
      </c>
      <c r="I3123" t="s">
        <v>1872</v>
      </c>
    </row>
    <row r="3124" spans="1:9" ht="201.6" hidden="1" x14ac:dyDescent="0.3">
      <c r="A3124" t="s">
        <v>10296</v>
      </c>
      <c r="B3124" t="s">
        <v>2687</v>
      </c>
      <c r="C3124" s="1" t="s">
        <v>639</v>
      </c>
      <c r="D3124">
        <v>6.5</v>
      </c>
      <c r="E3124" s="1" t="s">
        <v>10297</v>
      </c>
      <c r="F3124" s="1" t="s">
        <v>10298</v>
      </c>
      <c r="G3124">
        <v>521</v>
      </c>
      <c r="H3124">
        <v>23</v>
      </c>
    </row>
    <row r="3125" spans="1:9" ht="244.8" hidden="1" x14ac:dyDescent="0.3">
      <c r="A3125" t="s">
        <v>10299</v>
      </c>
      <c r="B3125">
        <v>-2016</v>
      </c>
      <c r="C3125" s="1" t="s">
        <v>86</v>
      </c>
      <c r="D3125">
        <v>6.8</v>
      </c>
      <c r="E3125" s="1" t="s">
        <v>10300</v>
      </c>
      <c r="F3125" s="1" t="s">
        <v>10301</v>
      </c>
      <c r="G3125" s="2">
        <v>4660</v>
      </c>
      <c r="H3125">
        <v>77</v>
      </c>
    </row>
    <row r="3126" spans="1:9" hidden="1" x14ac:dyDescent="0.3">
      <c r="A3126" t="s">
        <v>10302</v>
      </c>
      <c r="B3126">
        <v>-2017</v>
      </c>
      <c r="C3126" s="1" t="s">
        <v>1282</v>
      </c>
      <c r="D3126">
        <v>5.9</v>
      </c>
      <c r="E3126" s="1" t="s">
        <v>10303</v>
      </c>
      <c r="F3126" s="1" t="s">
        <v>10304</v>
      </c>
      <c r="G3126" s="2">
        <v>1327</v>
      </c>
      <c r="H3126">
        <v>99</v>
      </c>
    </row>
    <row r="3127" spans="1:9" hidden="1" x14ac:dyDescent="0.3">
      <c r="A3127" t="s">
        <v>10305</v>
      </c>
      <c r="B3127">
        <v>-2017</v>
      </c>
      <c r="C3127" s="1" t="s">
        <v>191</v>
      </c>
      <c r="D3127">
        <v>4.5999999999999996</v>
      </c>
      <c r="E3127" s="1" t="s">
        <v>10306</v>
      </c>
      <c r="F3127" s="1" t="s">
        <v>10307</v>
      </c>
      <c r="G3127" s="2">
        <v>1446</v>
      </c>
      <c r="H3127">
        <v>91</v>
      </c>
    </row>
    <row r="3128" spans="1:9" ht="288" hidden="1" x14ac:dyDescent="0.3">
      <c r="A3128" t="s">
        <v>10308</v>
      </c>
      <c r="B3128" t="s">
        <v>10309</v>
      </c>
      <c r="C3128" s="1" t="s">
        <v>15</v>
      </c>
      <c r="D3128">
        <v>7.3</v>
      </c>
      <c r="E3128" s="1" t="s">
        <v>10310</v>
      </c>
      <c r="F3128" s="1" t="s">
        <v>10311</v>
      </c>
      <c r="G3128" s="2">
        <v>1787</v>
      </c>
      <c r="H3128">
        <v>21</v>
      </c>
    </row>
    <row r="3129" spans="1:9" hidden="1" x14ac:dyDescent="0.3">
      <c r="A3129" t="s">
        <v>10312</v>
      </c>
      <c r="C3129" s="1" t="s">
        <v>7945</v>
      </c>
      <c r="E3129" s="1" t="s">
        <v>10313</v>
      </c>
      <c r="F3129" s="1" t="s">
        <v>10314</v>
      </c>
    </row>
    <row r="3130" spans="1:9" ht="360" hidden="1" x14ac:dyDescent="0.3">
      <c r="A3130" t="s">
        <v>10315</v>
      </c>
      <c r="B3130">
        <v>-2019</v>
      </c>
      <c r="C3130" s="1" t="s">
        <v>7183</v>
      </c>
      <c r="D3130">
        <v>7.6</v>
      </c>
      <c r="E3130" s="1" t="s">
        <v>10316</v>
      </c>
      <c r="F3130" s="1" t="s">
        <v>10317</v>
      </c>
      <c r="G3130">
        <v>154</v>
      </c>
    </row>
    <row r="3131" spans="1:9" ht="216" hidden="1" x14ac:dyDescent="0.3">
      <c r="A3131" t="s">
        <v>10318</v>
      </c>
      <c r="B3131" t="s">
        <v>51</v>
      </c>
      <c r="C3131" s="1" t="s">
        <v>81</v>
      </c>
      <c r="D3131">
        <v>7.6</v>
      </c>
      <c r="E3131" s="1" t="s">
        <v>10319</v>
      </c>
      <c r="F3131" s="1" t="s">
        <v>10320</v>
      </c>
      <c r="G3131">
        <v>732</v>
      </c>
      <c r="H3131">
        <v>45</v>
      </c>
    </row>
    <row r="3132" spans="1:9" ht="230.4" hidden="1" x14ac:dyDescent="0.3">
      <c r="A3132" t="s">
        <v>10321</v>
      </c>
      <c r="B3132" t="s">
        <v>33</v>
      </c>
      <c r="C3132" s="1" t="s">
        <v>801</v>
      </c>
      <c r="D3132">
        <v>6.4</v>
      </c>
      <c r="E3132" s="1" t="s">
        <v>10322</v>
      </c>
      <c r="F3132" s="1" t="s">
        <v>10323</v>
      </c>
      <c r="G3132" s="2">
        <v>2627</v>
      </c>
      <c r="H3132">
        <v>50</v>
      </c>
    </row>
    <row r="3133" spans="1:9" x14ac:dyDescent="0.3">
      <c r="A3133" t="s">
        <v>10324</v>
      </c>
      <c r="B3133">
        <v>-2013</v>
      </c>
      <c r="C3133" s="1" t="s">
        <v>86</v>
      </c>
      <c r="D3133">
        <v>5.0999999999999996</v>
      </c>
      <c r="E3133" s="1" t="s">
        <v>10325</v>
      </c>
      <c r="F3133" s="1" t="s">
        <v>10326</v>
      </c>
      <c r="G3133" s="2">
        <v>2472</v>
      </c>
      <c r="H3133">
        <v>60</v>
      </c>
      <c r="I3133" t="s">
        <v>1494</v>
      </c>
    </row>
    <row r="3134" spans="1:9" ht="216" hidden="1" x14ac:dyDescent="0.3">
      <c r="A3134" t="s">
        <v>10327</v>
      </c>
      <c r="B3134" t="s">
        <v>278</v>
      </c>
      <c r="C3134" s="1" t="s">
        <v>801</v>
      </c>
      <c r="D3134">
        <v>7.6</v>
      </c>
      <c r="E3134" s="1" t="s">
        <v>10328</v>
      </c>
      <c r="F3134" s="1" t="s">
        <v>10329</v>
      </c>
      <c r="G3134">
        <v>735</v>
      </c>
      <c r="H3134">
        <v>40</v>
      </c>
    </row>
    <row r="3135" spans="1:9" hidden="1" x14ac:dyDescent="0.3">
      <c r="A3135" t="s">
        <v>10330</v>
      </c>
      <c r="C3135" s="1" t="s">
        <v>47</v>
      </c>
      <c r="E3135" s="1" t="s">
        <v>10331</v>
      </c>
      <c r="F3135" s="1" t="s">
        <v>10332</v>
      </c>
    </row>
    <row r="3136" spans="1:9" hidden="1" x14ac:dyDescent="0.3">
      <c r="A3136" t="s">
        <v>10333</v>
      </c>
      <c r="C3136" s="1" t="s">
        <v>55</v>
      </c>
      <c r="E3136" s="1" t="s">
        <v>10334</v>
      </c>
      <c r="F3136" s="1" t="s">
        <v>10335</v>
      </c>
    </row>
    <row r="3137" spans="1:9" ht="302.39999999999998" hidden="1" x14ac:dyDescent="0.3">
      <c r="A3137" t="s">
        <v>10336</v>
      </c>
      <c r="B3137">
        <v>-2016</v>
      </c>
      <c r="C3137" s="1" t="s">
        <v>1095</v>
      </c>
      <c r="D3137">
        <v>6.3</v>
      </c>
      <c r="E3137" s="1" t="s">
        <v>10337</v>
      </c>
      <c r="F3137" s="1" t="s">
        <v>10338</v>
      </c>
      <c r="G3137" s="2">
        <v>5595</v>
      </c>
      <c r="H3137">
        <v>108</v>
      </c>
    </row>
    <row r="3138" spans="1:9" hidden="1" x14ac:dyDescent="0.3">
      <c r="A3138" t="s">
        <v>10339</v>
      </c>
      <c r="B3138">
        <v>-2018</v>
      </c>
      <c r="C3138" s="1" t="s">
        <v>86</v>
      </c>
      <c r="D3138">
        <v>7.9</v>
      </c>
      <c r="E3138" s="1" t="s">
        <v>10340</v>
      </c>
      <c r="F3138" s="1" t="s">
        <v>10341</v>
      </c>
      <c r="G3138" s="2">
        <v>3875</v>
      </c>
      <c r="H3138">
        <v>109</v>
      </c>
    </row>
    <row r="3139" spans="1:9" hidden="1" x14ac:dyDescent="0.3">
      <c r="A3139" t="s">
        <v>10342</v>
      </c>
      <c r="B3139">
        <v>-2018</v>
      </c>
      <c r="C3139" s="1" t="s">
        <v>801</v>
      </c>
      <c r="D3139">
        <v>7.4</v>
      </c>
      <c r="E3139" s="1" t="s">
        <v>10343</v>
      </c>
      <c r="F3139" s="1" t="s">
        <v>10344</v>
      </c>
      <c r="G3139" s="2">
        <v>4707</v>
      </c>
      <c r="H3139">
        <v>97</v>
      </c>
    </row>
    <row r="3140" spans="1:9" hidden="1" x14ac:dyDescent="0.3">
      <c r="A3140" t="s">
        <v>10345</v>
      </c>
      <c r="B3140">
        <v>-2016</v>
      </c>
      <c r="C3140" s="1" t="s">
        <v>86</v>
      </c>
      <c r="D3140">
        <v>6.3</v>
      </c>
      <c r="E3140" s="1" t="s">
        <v>10346</v>
      </c>
      <c r="F3140" s="1" t="s">
        <v>10347</v>
      </c>
      <c r="G3140">
        <v>552</v>
      </c>
      <c r="H3140">
        <v>123</v>
      </c>
    </row>
    <row r="3141" spans="1:9" hidden="1" x14ac:dyDescent="0.3">
      <c r="A3141" t="s">
        <v>10348</v>
      </c>
      <c r="B3141">
        <v>-2015</v>
      </c>
      <c r="C3141" s="1" t="s">
        <v>91</v>
      </c>
      <c r="D3141">
        <v>7.4</v>
      </c>
      <c r="E3141" s="1" t="s">
        <v>10349</v>
      </c>
      <c r="F3141" s="1" t="s">
        <v>10350</v>
      </c>
      <c r="G3141" s="2">
        <v>13108</v>
      </c>
      <c r="H3141">
        <v>110</v>
      </c>
    </row>
    <row r="3142" spans="1:9" ht="187.2" hidden="1" x14ac:dyDescent="0.3">
      <c r="A3142" t="s">
        <v>10351</v>
      </c>
      <c r="B3142" t="s">
        <v>85</v>
      </c>
      <c r="C3142" s="1" t="s">
        <v>5867</v>
      </c>
      <c r="D3142">
        <v>6.8</v>
      </c>
      <c r="E3142" s="1" t="s">
        <v>10352</v>
      </c>
      <c r="F3142" s="1" t="s">
        <v>10353</v>
      </c>
      <c r="G3142">
        <v>77</v>
      </c>
      <c r="H3142">
        <v>11</v>
      </c>
    </row>
    <row r="3143" spans="1:9" ht="288" hidden="1" x14ac:dyDescent="0.3">
      <c r="A3143" t="s">
        <v>10354</v>
      </c>
      <c r="B3143" t="s">
        <v>278</v>
      </c>
      <c r="C3143" s="1" t="s">
        <v>25</v>
      </c>
      <c r="D3143">
        <v>6.1</v>
      </c>
      <c r="E3143" s="1" t="s">
        <v>10355</v>
      </c>
      <c r="F3143" s="1" t="s">
        <v>10356</v>
      </c>
      <c r="G3143">
        <v>238</v>
      </c>
      <c r="H3143">
        <v>13</v>
      </c>
    </row>
    <row r="3144" spans="1:9" ht="345.6" hidden="1" x14ac:dyDescent="0.3">
      <c r="A3144" t="s">
        <v>10357</v>
      </c>
      <c r="B3144" t="s">
        <v>278</v>
      </c>
      <c r="C3144" s="1" t="s">
        <v>86</v>
      </c>
      <c r="D3144">
        <v>4.2</v>
      </c>
      <c r="E3144" s="1" t="s">
        <v>10358</v>
      </c>
      <c r="F3144" s="1" t="s">
        <v>10359</v>
      </c>
      <c r="G3144">
        <v>142</v>
      </c>
      <c r="H3144">
        <v>60</v>
      </c>
    </row>
    <row r="3145" spans="1:9" hidden="1" x14ac:dyDescent="0.3">
      <c r="A3145" t="s">
        <v>10360</v>
      </c>
      <c r="B3145">
        <v>-2015</v>
      </c>
      <c r="C3145" s="1" t="s">
        <v>91</v>
      </c>
      <c r="D3145">
        <v>7</v>
      </c>
      <c r="E3145" s="1" t="s">
        <v>10361</v>
      </c>
      <c r="F3145" s="1" t="s">
        <v>10362</v>
      </c>
      <c r="G3145" s="2">
        <v>2774</v>
      </c>
      <c r="H3145">
        <v>121</v>
      </c>
    </row>
    <row r="3146" spans="1:9" ht="216" hidden="1" x14ac:dyDescent="0.3">
      <c r="A3146" t="s">
        <v>10363</v>
      </c>
      <c r="B3146" t="s">
        <v>1379</v>
      </c>
      <c r="C3146" s="1" t="s">
        <v>25</v>
      </c>
      <c r="D3146">
        <v>6.5</v>
      </c>
      <c r="E3146" s="1" t="s">
        <v>10364</v>
      </c>
      <c r="F3146" s="1" t="s">
        <v>10365</v>
      </c>
      <c r="G3146">
        <v>375</v>
      </c>
    </row>
    <row r="3147" spans="1:9" hidden="1" x14ac:dyDescent="0.3">
      <c r="A3147" t="s">
        <v>10366</v>
      </c>
      <c r="B3147">
        <v>-2010</v>
      </c>
      <c r="C3147" s="1" t="s">
        <v>43</v>
      </c>
      <c r="D3147">
        <v>6.7</v>
      </c>
      <c r="E3147" s="1" t="s">
        <v>10367</v>
      </c>
      <c r="F3147" s="1" t="s">
        <v>10368</v>
      </c>
      <c r="G3147" s="2">
        <v>3667</v>
      </c>
      <c r="H3147">
        <v>103</v>
      </c>
    </row>
    <row r="3148" spans="1:9" ht="288" hidden="1" x14ac:dyDescent="0.3">
      <c r="A3148" t="s">
        <v>10369</v>
      </c>
      <c r="B3148">
        <v>-2016</v>
      </c>
      <c r="C3148" s="1" t="s">
        <v>34</v>
      </c>
      <c r="D3148">
        <v>8.4</v>
      </c>
      <c r="E3148" s="1" t="s">
        <v>10370</v>
      </c>
      <c r="F3148" s="1" t="s">
        <v>10371</v>
      </c>
      <c r="G3148" s="2">
        <v>4079</v>
      </c>
      <c r="H3148">
        <v>60</v>
      </c>
    </row>
    <row r="3149" spans="1:9" hidden="1" x14ac:dyDescent="0.3">
      <c r="A3149" t="s">
        <v>10372</v>
      </c>
      <c r="C3149" s="1" t="s">
        <v>1780</v>
      </c>
      <c r="E3149" s="1" t="s">
        <v>10373</v>
      </c>
      <c r="F3149" s="1" t="s">
        <v>118</v>
      </c>
    </row>
    <row r="3150" spans="1:9" x14ac:dyDescent="0.3">
      <c r="A3150" t="s">
        <v>10374</v>
      </c>
      <c r="B3150">
        <v>-2005</v>
      </c>
      <c r="C3150" s="1" t="s">
        <v>68</v>
      </c>
      <c r="D3150">
        <v>6.5</v>
      </c>
      <c r="E3150" s="1" t="s">
        <v>10375</v>
      </c>
      <c r="F3150" s="1" t="s">
        <v>10376</v>
      </c>
      <c r="G3150" s="2">
        <v>4978</v>
      </c>
      <c r="H3150">
        <v>85</v>
      </c>
      <c r="I3150" t="s">
        <v>3773</v>
      </c>
    </row>
    <row r="3151" spans="1:9" ht="172.8" hidden="1" x14ac:dyDescent="0.3">
      <c r="A3151" t="s">
        <v>10377</v>
      </c>
      <c r="B3151" t="s">
        <v>95</v>
      </c>
      <c r="C3151" s="1" t="s">
        <v>5795</v>
      </c>
      <c r="D3151">
        <v>5.9</v>
      </c>
      <c r="E3151" s="1" t="s">
        <v>10378</v>
      </c>
      <c r="F3151" s="1" t="s">
        <v>10379</v>
      </c>
      <c r="G3151">
        <v>320</v>
      </c>
      <c r="H3151">
        <v>11</v>
      </c>
    </row>
    <row r="3152" spans="1:9" hidden="1" x14ac:dyDescent="0.3">
      <c r="A3152" t="s">
        <v>10380</v>
      </c>
      <c r="B3152">
        <v>-2017</v>
      </c>
      <c r="C3152" s="1" t="s">
        <v>104</v>
      </c>
      <c r="D3152">
        <v>7.1</v>
      </c>
      <c r="E3152" s="1" t="s">
        <v>10381</v>
      </c>
      <c r="F3152" s="1" t="s">
        <v>10382</v>
      </c>
      <c r="G3152">
        <v>536</v>
      </c>
    </row>
    <row r="3153" spans="1:9" hidden="1" x14ac:dyDescent="0.3">
      <c r="A3153" t="s">
        <v>10383</v>
      </c>
      <c r="B3153">
        <v>-2015</v>
      </c>
      <c r="C3153" s="1" t="s">
        <v>104</v>
      </c>
      <c r="D3153">
        <v>5.3</v>
      </c>
      <c r="E3153" s="1" t="s">
        <v>10384</v>
      </c>
      <c r="F3153" s="1" t="s">
        <v>10385</v>
      </c>
      <c r="G3153" s="2">
        <v>1478</v>
      </c>
      <c r="H3153">
        <v>98</v>
      </c>
    </row>
    <row r="3154" spans="1:9" hidden="1" x14ac:dyDescent="0.3">
      <c r="A3154" t="s">
        <v>10386</v>
      </c>
      <c r="B3154" t="s">
        <v>5494</v>
      </c>
      <c r="C3154" s="1" t="s">
        <v>86</v>
      </c>
      <c r="D3154">
        <v>7.1</v>
      </c>
      <c r="E3154" s="1" t="s">
        <v>10387</v>
      </c>
      <c r="F3154" s="1" t="s">
        <v>10388</v>
      </c>
      <c r="G3154">
        <v>208</v>
      </c>
      <c r="H3154">
        <v>104</v>
      </c>
    </row>
    <row r="3155" spans="1:9" ht="331.2" hidden="1" x14ac:dyDescent="0.3">
      <c r="A3155" t="s">
        <v>10389</v>
      </c>
      <c r="B3155">
        <v>-2018</v>
      </c>
      <c r="C3155" s="1" t="s">
        <v>15</v>
      </c>
      <c r="D3155">
        <v>5.8</v>
      </c>
      <c r="E3155" s="1" t="s">
        <v>10390</v>
      </c>
      <c r="F3155" s="1" t="s">
        <v>8437</v>
      </c>
      <c r="G3155" s="2">
        <v>4578</v>
      </c>
      <c r="H3155">
        <v>101</v>
      </c>
    </row>
    <row r="3156" spans="1:9" hidden="1" x14ac:dyDescent="0.3">
      <c r="A3156" t="s">
        <v>10391</v>
      </c>
      <c r="B3156">
        <v>-2020</v>
      </c>
      <c r="C3156" s="1" t="s">
        <v>10392</v>
      </c>
      <c r="D3156">
        <v>5.6</v>
      </c>
      <c r="E3156" s="1" t="s">
        <v>10393</v>
      </c>
      <c r="F3156" s="1" t="s">
        <v>10394</v>
      </c>
      <c r="G3156">
        <v>288</v>
      </c>
      <c r="H3156">
        <v>72</v>
      </c>
    </row>
    <row r="3157" spans="1:9" hidden="1" x14ac:dyDescent="0.3">
      <c r="A3157" t="s">
        <v>10395</v>
      </c>
      <c r="B3157">
        <v>-2014</v>
      </c>
      <c r="C3157" s="1" t="s">
        <v>959</v>
      </c>
      <c r="D3157">
        <v>7</v>
      </c>
      <c r="E3157" s="1" t="s">
        <v>10396</v>
      </c>
      <c r="F3157" s="1" t="s">
        <v>10397</v>
      </c>
      <c r="G3157" s="2">
        <v>2324</v>
      </c>
      <c r="H3157">
        <v>93</v>
      </c>
    </row>
    <row r="3158" spans="1:9" hidden="1" x14ac:dyDescent="0.3">
      <c r="A3158" t="s">
        <v>10398</v>
      </c>
      <c r="B3158" t="s">
        <v>2972</v>
      </c>
      <c r="C3158" s="1" t="s">
        <v>47</v>
      </c>
      <c r="D3158">
        <v>5.7</v>
      </c>
      <c r="E3158" s="1" t="s">
        <v>10399</v>
      </c>
      <c r="F3158" s="1" t="s">
        <v>10400</v>
      </c>
      <c r="G3158" s="2">
        <v>3042</v>
      </c>
      <c r="H3158">
        <v>93</v>
      </c>
    </row>
    <row r="3159" spans="1:9" x14ac:dyDescent="0.3">
      <c r="A3159" t="s">
        <v>10401</v>
      </c>
      <c r="B3159">
        <v>-2002</v>
      </c>
      <c r="C3159" s="1" t="s">
        <v>25</v>
      </c>
      <c r="D3159">
        <v>6.5</v>
      </c>
      <c r="E3159" s="1" t="s">
        <v>10402</v>
      </c>
      <c r="F3159" s="1" t="s">
        <v>10403</v>
      </c>
      <c r="G3159" s="2">
        <v>4038</v>
      </c>
      <c r="H3159">
        <v>82</v>
      </c>
      <c r="I3159" t="s">
        <v>10404</v>
      </c>
    </row>
    <row r="3160" spans="1:9" ht="244.8" hidden="1" x14ac:dyDescent="0.3">
      <c r="A3160" t="s">
        <v>10405</v>
      </c>
      <c r="B3160" t="s">
        <v>1629</v>
      </c>
      <c r="C3160" s="1" t="s">
        <v>10070</v>
      </c>
      <c r="D3160">
        <v>5.6</v>
      </c>
      <c r="E3160" s="1" t="s">
        <v>10406</v>
      </c>
      <c r="F3160" s="1" t="s">
        <v>10407</v>
      </c>
      <c r="G3160" s="2">
        <v>1854</v>
      </c>
      <c r="H3160">
        <v>129</v>
      </c>
    </row>
    <row r="3161" spans="1:9" ht="345.6" x14ac:dyDescent="0.3">
      <c r="A3161" t="s">
        <v>10408</v>
      </c>
      <c r="B3161">
        <v>-2015</v>
      </c>
      <c r="C3161" s="1" t="s">
        <v>2427</v>
      </c>
      <c r="D3161">
        <v>8.6</v>
      </c>
      <c r="E3161" s="1" t="s">
        <v>10409</v>
      </c>
      <c r="F3161" s="1" t="s">
        <v>10410</v>
      </c>
      <c r="G3161" s="2">
        <v>3288</v>
      </c>
      <c r="H3161">
        <v>100</v>
      </c>
      <c r="I3161" t="s">
        <v>2895</v>
      </c>
    </row>
    <row r="3162" spans="1:9" ht="201.6" hidden="1" x14ac:dyDescent="0.3">
      <c r="A3162" t="s">
        <v>10411</v>
      </c>
      <c r="B3162" t="s">
        <v>3394</v>
      </c>
      <c r="C3162" s="1" t="s">
        <v>10412</v>
      </c>
      <c r="D3162">
        <v>8.1</v>
      </c>
      <c r="E3162" s="1" t="s">
        <v>10413</v>
      </c>
      <c r="F3162" s="1" t="s">
        <v>10414</v>
      </c>
      <c r="G3162" s="2">
        <v>1494</v>
      </c>
      <c r="H3162">
        <v>30</v>
      </c>
    </row>
    <row r="3163" spans="1:9" hidden="1" x14ac:dyDescent="0.3">
      <c r="A3163" t="s">
        <v>10415</v>
      </c>
      <c r="B3163">
        <v>-2018</v>
      </c>
      <c r="C3163" s="1" t="s">
        <v>113</v>
      </c>
      <c r="D3163">
        <v>7.1</v>
      </c>
      <c r="E3163" s="1" t="s">
        <v>10416</v>
      </c>
      <c r="F3163" s="1" t="s">
        <v>10417</v>
      </c>
      <c r="G3163" s="2">
        <v>2594</v>
      </c>
      <c r="H3163">
        <v>97</v>
      </c>
    </row>
    <row r="3164" spans="1:9" hidden="1" x14ac:dyDescent="0.3">
      <c r="A3164" t="s">
        <v>10418</v>
      </c>
      <c r="B3164">
        <v>-2017</v>
      </c>
      <c r="C3164" s="1" t="s">
        <v>3225</v>
      </c>
      <c r="D3164">
        <v>6.4</v>
      </c>
      <c r="E3164" s="1" t="s">
        <v>10419</v>
      </c>
      <c r="F3164" s="1" t="s">
        <v>10420</v>
      </c>
      <c r="G3164" s="2">
        <v>3694</v>
      </c>
      <c r="H3164">
        <v>107</v>
      </c>
    </row>
    <row r="3165" spans="1:9" ht="331.2" hidden="1" x14ac:dyDescent="0.3">
      <c r="A3165" t="s">
        <v>10421</v>
      </c>
      <c r="B3165" t="s">
        <v>51</v>
      </c>
      <c r="C3165" s="1" t="s">
        <v>104</v>
      </c>
      <c r="D3165">
        <v>7.4</v>
      </c>
      <c r="E3165" s="1" t="s">
        <v>10422</v>
      </c>
      <c r="F3165" s="1" t="s">
        <v>10423</v>
      </c>
      <c r="G3165">
        <v>788</v>
      </c>
      <c r="H3165">
        <v>35</v>
      </c>
    </row>
    <row r="3166" spans="1:9" hidden="1" x14ac:dyDescent="0.3">
      <c r="A3166" t="s">
        <v>10424</v>
      </c>
      <c r="C3166" s="1" t="s">
        <v>15</v>
      </c>
      <c r="E3166" s="1" t="s">
        <v>10425</v>
      </c>
      <c r="F3166" s="1" t="s">
        <v>10426</v>
      </c>
    </row>
    <row r="3167" spans="1:9" ht="273.60000000000002" hidden="1" x14ac:dyDescent="0.3">
      <c r="A3167" t="s">
        <v>10427</v>
      </c>
      <c r="B3167">
        <v>-2019</v>
      </c>
      <c r="C3167" s="1" t="s">
        <v>10428</v>
      </c>
      <c r="D3167">
        <v>5.2</v>
      </c>
      <c r="E3167" s="1" t="s">
        <v>10429</v>
      </c>
      <c r="F3167" s="1" t="s">
        <v>10430</v>
      </c>
      <c r="G3167" s="2">
        <v>1142</v>
      </c>
      <c r="H3167">
        <v>91</v>
      </c>
    </row>
    <row r="3168" spans="1:9" hidden="1" x14ac:dyDescent="0.3">
      <c r="A3168" t="s">
        <v>10431</v>
      </c>
      <c r="B3168">
        <v>-2020</v>
      </c>
      <c r="C3168" s="1" t="s">
        <v>630</v>
      </c>
      <c r="D3168">
        <v>3.4</v>
      </c>
      <c r="E3168" s="1" t="s">
        <v>10432</v>
      </c>
      <c r="F3168" s="1" t="s">
        <v>10433</v>
      </c>
      <c r="G3168">
        <v>223</v>
      </c>
      <c r="H3168">
        <v>137</v>
      </c>
    </row>
    <row r="3169" spans="1:9" ht="288" hidden="1" x14ac:dyDescent="0.3">
      <c r="A3169" t="s">
        <v>10434</v>
      </c>
      <c r="B3169">
        <v>-2021</v>
      </c>
      <c r="C3169" s="1" t="s">
        <v>38</v>
      </c>
      <c r="E3169" s="1" t="s">
        <v>10435</v>
      </c>
      <c r="F3169" s="1" t="s">
        <v>10436</v>
      </c>
    </row>
    <row r="3170" spans="1:9" hidden="1" x14ac:dyDescent="0.3">
      <c r="A3170" t="s">
        <v>10437</v>
      </c>
      <c r="B3170">
        <v>-2017</v>
      </c>
      <c r="C3170" s="1" t="s">
        <v>104</v>
      </c>
      <c r="D3170">
        <v>6.9</v>
      </c>
      <c r="E3170" s="1" t="s">
        <v>10438</v>
      </c>
      <c r="F3170" s="1" t="s">
        <v>10439</v>
      </c>
      <c r="G3170">
        <v>440</v>
      </c>
    </row>
    <row r="3171" spans="1:9" hidden="1" x14ac:dyDescent="0.3">
      <c r="A3171" t="s">
        <v>10440</v>
      </c>
      <c r="B3171">
        <v>-2020</v>
      </c>
      <c r="C3171" s="1" t="s">
        <v>91</v>
      </c>
      <c r="D3171">
        <v>5.7</v>
      </c>
      <c r="E3171" s="1" t="s">
        <v>10441</v>
      </c>
      <c r="F3171" s="1" t="s">
        <v>10442</v>
      </c>
      <c r="G3171">
        <v>665</v>
      </c>
      <c r="H3171">
        <v>108</v>
      </c>
    </row>
    <row r="3172" spans="1:9" ht="259.2" hidden="1" x14ac:dyDescent="0.3">
      <c r="A3172" t="s">
        <v>10443</v>
      </c>
      <c r="B3172" t="s">
        <v>278</v>
      </c>
      <c r="C3172" s="1" t="s">
        <v>10444</v>
      </c>
      <c r="D3172">
        <v>5</v>
      </c>
      <c r="E3172" s="1" t="s">
        <v>10445</v>
      </c>
      <c r="F3172" s="1" t="s">
        <v>10446</v>
      </c>
      <c r="G3172" s="2">
        <v>1080</v>
      </c>
    </row>
    <row r="3173" spans="1:9" hidden="1" x14ac:dyDescent="0.3">
      <c r="A3173" t="s">
        <v>10447</v>
      </c>
      <c r="C3173" s="1" t="s">
        <v>10448</v>
      </c>
      <c r="E3173" s="1" t="s">
        <v>10449</v>
      </c>
      <c r="F3173" s="1" t="s">
        <v>10450</v>
      </c>
    </row>
    <row r="3174" spans="1:9" ht="331.2" hidden="1" x14ac:dyDescent="0.3">
      <c r="A3174" t="s">
        <v>10451</v>
      </c>
      <c r="B3174">
        <v>-2014</v>
      </c>
      <c r="C3174" s="1" t="s">
        <v>579</v>
      </c>
      <c r="D3174">
        <v>7.4</v>
      </c>
      <c r="E3174" s="1" t="s">
        <v>10452</v>
      </c>
      <c r="F3174" s="1" t="s">
        <v>10453</v>
      </c>
      <c r="G3174" s="2">
        <v>1346</v>
      </c>
      <c r="H3174">
        <v>24</v>
      </c>
    </row>
    <row r="3175" spans="1:9" ht="187.2" hidden="1" x14ac:dyDescent="0.3">
      <c r="A3175" t="s">
        <v>10454</v>
      </c>
      <c r="B3175" t="s">
        <v>278</v>
      </c>
      <c r="C3175" s="1" t="s">
        <v>1156</v>
      </c>
      <c r="D3175">
        <v>8</v>
      </c>
      <c r="E3175" s="1" t="s">
        <v>10455</v>
      </c>
      <c r="F3175" s="1" t="s">
        <v>10456</v>
      </c>
      <c r="G3175" s="2">
        <v>1662</v>
      </c>
      <c r="H3175">
        <v>25</v>
      </c>
    </row>
    <row r="3176" spans="1:9" ht="115.2" hidden="1" x14ac:dyDescent="0.3">
      <c r="A3176" t="s">
        <v>10457</v>
      </c>
      <c r="B3176" t="s">
        <v>278</v>
      </c>
      <c r="C3176" s="1" t="s">
        <v>1017</v>
      </c>
      <c r="D3176">
        <v>6.2</v>
      </c>
      <c r="E3176" s="1" t="s">
        <v>10458</v>
      </c>
      <c r="F3176" s="1" t="s">
        <v>118</v>
      </c>
      <c r="G3176">
        <v>567</v>
      </c>
      <c r="H3176">
        <v>50</v>
      </c>
    </row>
    <row r="3177" spans="1:9" x14ac:dyDescent="0.3">
      <c r="A3177" t="s">
        <v>10459</v>
      </c>
      <c r="B3177">
        <v>-2002</v>
      </c>
      <c r="C3177" s="1" t="s">
        <v>68</v>
      </c>
      <c r="D3177">
        <v>6.8</v>
      </c>
      <c r="E3177" s="1" t="s">
        <v>10460</v>
      </c>
      <c r="F3177" s="1" t="s">
        <v>10461</v>
      </c>
      <c r="G3177" s="2">
        <v>7724</v>
      </c>
      <c r="H3177">
        <v>111</v>
      </c>
      <c r="I3177" t="s">
        <v>2809</v>
      </c>
    </row>
    <row r="3178" spans="1:9" ht="288" hidden="1" x14ac:dyDescent="0.3">
      <c r="A3178" t="s">
        <v>10462</v>
      </c>
      <c r="B3178" t="s">
        <v>33</v>
      </c>
      <c r="C3178" s="1" t="s">
        <v>81</v>
      </c>
      <c r="D3178">
        <v>5.7</v>
      </c>
      <c r="E3178" s="1" t="s">
        <v>10463</v>
      </c>
      <c r="F3178" s="1" t="s">
        <v>10464</v>
      </c>
      <c r="G3178">
        <v>495</v>
      </c>
      <c r="H3178">
        <v>45</v>
      </c>
    </row>
    <row r="3179" spans="1:9" ht="259.2" hidden="1" x14ac:dyDescent="0.3">
      <c r="A3179" t="s">
        <v>10465</v>
      </c>
      <c r="B3179" t="s">
        <v>493</v>
      </c>
      <c r="C3179" s="1" t="s">
        <v>86</v>
      </c>
      <c r="D3179">
        <v>6</v>
      </c>
      <c r="E3179" s="1" t="s">
        <v>10466</v>
      </c>
      <c r="F3179" s="1" t="s">
        <v>10467</v>
      </c>
      <c r="G3179" s="2">
        <v>2208</v>
      </c>
      <c r="H3179">
        <v>90</v>
      </c>
    </row>
    <row r="3180" spans="1:9" ht="244.8" hidden="1" x14ac:dyDescent="0.3">
      <c r="A3180" t="s">
        <v>10468</v>
      </c>
      <c r="B3180">
        <v>-2016</v>
      </c>
      <c r="C3180" s="1" t="s">
        <v>2194</v>
      </c>
      <c r="D3180">
        <v>6.8</v>
      </c>
      <c r="E3180" s="1" t="s">
        <v>10469</v>
      </c>
      <c r="F3180" s="1" t="s">
        <v>10470</v>
      </c>
      <c r="G3180" s="2">
        <v>3646</v>
      </c>
      <c r="H3180">
        <v>110</v>
      </c>
    </row>
    <row r="3181" spans="1:9" hidden="1" x14ac:dyDescent="0.3">
      <c r="A3181" t="s">
        <v>10471</v>
      </c>
      <c r="B3181">
        <v>-2017</v>
      </c>
      <c r="C3181" s="1" t="s">
        <v>499</v>
      </c>
      <c r="D3181">
        <v>4.8</v>
      </c>
      <c r="E3181" s="1" t="s">
        <v>10472</v>
      </c>
      <c r="F3181" s="1" t="s">
        <v>10473</v>
      </c>
      <c r="G3181" s="2">
        <v>2543</v>
      </c>
      <c r="H3181">
        <v>97</v>
      </c>
    </row>
    <row r="3182" spans="1:9" ht="345.6" hidden="1" x14ac:dyDescent="0.3">
      <c r="A3182" t="s">
        <v>10474</v>
      </c>
      <c r="B3182" t="s">
        <v>493</v>
      </c>
      <c r="C3182" s="1" t="s">
        <v>1433</v>
      </c>
      <c r="D3182">
        <v>6</v>
      </c>
      <c r="E3182" s="1" t="s">
        <v>10475</v>
      </c>
      <c r="F3182" s="1" t="s">
        <v>10476</v>
      </c>
      <c r="G3182" s="2">
        <v>1251</v>
      </c>
      <c r="H3182">
        <v>109</v>
      </c>
    </row>
    <row r="3183" spans="1:9" ht="273.60000000000002" hidden="1" x14ac:dyDescent="0.3">
      <c r="A3183" t="s">
        <v>10477</v>
      </c>
      <c r="B3183" t="s">
        <v>51</v>
      </c>
      <c r="C3183" s="1" t="s">
        <v>801</v>
      </c>
      <c r="D3183">
        <v>8</v>
      </c>
      <c r="E3183" s="1" t="s">
        <v>10478</v>
      </c>
      <c r="F3183" s="1" t="s">
        <v>10479</v>
      </c>
      <c r="G3183" s="2">
        <v>1706</v>
      </c>
      <c r="H3183">
        <v>66</v>
      </c>
    </row>
    <row r="3184" spans="1:9" ht="331.2" hidden="1" x14ac:dyDescent="0.3">
      <c r="A3184" t="s">
        <v>10480</v>
      </c>
      <c r="B3184" t="s">
        <v>911</v>
      </c>
      <c r="C3184" s="1" t="s">
        <v>15</v>
      </c>
      <c r="D3184">
        <v>4.3</v>
      </c>
      <c r="E3184" s="1" t="s">
        <v>10481</v>
      </c>
      <c r="F3184" s="1" t="s">
        <v>10482</v>
      </c>
      <c r="G3184">
        <v>672</v>
      </c>
      <c r="H3184">
        <v>15</v>
      </c>
    </row>
    <row r="3185" spans="1:9" x14ac:dyDescent="0.3">
      <c r="A3185" t="s">
        <v>10483</v>
      </c>
      <c r="B3185">
        <v>-2010</v>
      </c>
      <c r="C3185" s="1" t="s">
        <v>43</v>
      </c>
      <c r="D3185">
        <v>5.6</v>
      </c>
      <c r="E3185" s="1" t="s">
        <v>10484</v>
      </c>
      <c r="F3185" s="1" t="s">
        <v>10485</v>
      </c>
      <c r="G3185" s="2">
        <v>1462</v>
      </c>
      <c r="H3185">
        <v>101</v>
      </c>
      <c r="I3185" t="s">
        <v>2895</v>
      </c>
    </row>
    <row r="3186" spans="1:9" ht="172.8" hidden="1" x14ac:dyDescent="0.3">
      <c r="A3186" t="s">
        <v>10486</v>
      </c>
      <c r="B3186" t="s">
        <v>51</v>
      </c>
      <c r="C3186" s="1" t="s">
        <v>801</v>
      </c>
      <c r="D3186">
        <v>6.5</v>
      </c>
      <c r="E3186" s="1" t="s">
        <v>10487</v>
      </c>
      <c r="F3186" s="1" t="s">
        <v>10488</v>
      </c>
      <c r="G3186" s="2">
        <v>1866</v>
      </c>
      <c r="H3186">
        <v>30</v>
      </c>
    </row>
    <row r="3187" spans="1:9" x14ac:dyDescent="0.3">
      <c r="A3187" t="s">
        <v>10489</v>
      </c>
      <c r="B3187">
        <v>-2012</v>
      </c>
      <c r="C3187" s="1" t="s">
        <v>856</v>
      </c>
      <c r="D3187">
        <v>7</v>
      </c>
      <c r="E3187" s="1" t="s">
        <v>10490</v>
      </c>
      <c r="F3187" s="1" t="s">
        <v>10491</v>
      </c>
      <c r="G3187" s="2">
        <v>2034</v>
      </c>
      <c r="H3187">
        <v>100</v>
      </c>
      <c r="I3187" t="s">
        <v>2895</v>
      </c>
    </row>
    <row r="3188" spans="1:9" x14ac:dyDescent="0.3">
      <c r="A3188" t="s">
        <v>10492</v>
      </c>
      <c r="B3188">
        <v>-2017</v>
      </c>
      <c r="C3188" s="1" t="s">
        <v>10493</v>
      </c>
      <c r="D3188">
        <v>4.5999999999999996</v>
      </c>
      <c r="E3188" s="1" t="s">
        <v>10494</v>
      </c>
      <c r="F3188" s="1" t="s">
        <v>10495</v>
      </c>
      <c r="G3188" s="2">
        <v>2202</v>
      </c>
      <c r="H3188">
        <v>68</v>
      </c>
      <c r="I3188" t="s">
        <v>2895</v>
      </c>
    </row>
    <row r="3189" spans="1:9" x14ac:dyDescent="0.3">
      <c r="A3189" t="s">
        <v>10496</v>
      </c>
      <c r="B3189">
        <v>-2015</v>
      </c>
      <c r="C3189" s="1" t="s">
        <v>10497</v>
      </c>
      <c r="D3189">
        <v>8.1</v>
      </c>
      <c r="E3189" s="1" t="s">
        <v>10498</v>
      </c>
      <c r="F3189" s="1" t="s">
        <v>10499</v>
      </c>
      <c r="G3189" s="2">
        <v>9193</v>
      </c>
      <c r="H3189">
        <v>73</v>
      </c>
      <c r="I3189" t="s">
        <v>10500</v>
      </c>
    </row>
    <row r="3190" spans="1:9" ht="374.4" hidden="1" x14ac:dyDescent="0.3">
      <c r="A3190" t="s">
        <v>10501</v>
      </c>
      <c r="B3190">
        <v>-2009</v>
      </c>
      <c r="C3190" s="1" t="s">
        <v>2189</v>
      </c>
      <c r="D3190">
        <v>5.6</v>
      </c>
      <c r="E3190" s="1" t="s">
        <v>10502</v>
      </c>
      <c r="F3190" s="1" t="s">
        <v>10503</v>
      </c>
      <c r="G3190" s="2">
        <v>4007</v>
      </c>
      <c r="H3190">
        <v>95</v>
      </c>
    </row>
    <row r="3191" spans="1:9" ht="345.6" hidden="1" x14ac:dyDescent="0.3">
      <c r="A3191" t="s">
        <v>10504</v>
      </c>
      <c r="B3191" t="s">
        <v>1379</v>
      </c>
      <c r="C3191" s="1" t="s">
        <v>86</v>
      </c>
      <c r="D3191">
        <v>6.6</v>
      </c>
      <c r="E3191" s="1" t="s">
        <v>10505</v>
      </c>
      <c r="F3191" s="1" t="s">
        <v>10506</v>
      </c>
      <c r="G3191">
        <v>443</v>
      </c>
    </row>
    <row r="3192" spans="1:9" hidden="1" x14ac:dyDescent="0.3">
      <c r="A3192" t="s">
        <v>10507</v>
      </c>
      <c r="B3192">
        <v>-2017</v>
      </c>
      <c r="C3192" s="1" t="s">
        <v>7337</v>
      </c>
      <c r="D3192">
        <v>7.6</v>
      </c>
      <c r="E3192" s="1" t="s">
        <v>10508</v>
      </c>
      <c r="F3192" s="1" t="s">
        <v>10509</v>
      </c>
      <c r="G3192" s="2">
        <v>6482</v>
      </c>
      <c r="H3192">
        <v>97</v>
      </c>
    </row>
    <row r="3193" spans="1:9" ht="216" hidden="1" x14ac:dyDescent="0.3">
      <c r="A3193" t="s">
        <v>10510</v>
      </c>
      <c r="B3193" t="s">
        <v>10511</v>
      </c>
      <c r="C3193" s="1" t="s">
        <v>104</v>
      </c>
      <c r="D3193">
        <v>7.3</v>
      </c>
      <c r="E3193" s="1" t="s">
        <v>10512</v>
      </c>
      <c r="F3193" s="1" t="s">
        <v>10513</v>
      </c>
      <c r="G3193">
        <v>454</v>
      </c>
    </row>
    <row r="3194" spans="1:9" hidden="1" x14ac:dyDescent="0.3">
      <c r="A3194" t="s">
        <v>10514</v>
      </c>
      <c r="B3194">
        <v>-2018</v>
      </c>
      <c r="C3194" s="1" t="s">
        <v>801</v>
      </c>
      <c r="D3194">
        <v>7.4</v>
      </c>
      <c r="E3194" s="1" t="s">
        <v>10515</v>
      </c>
      <c r="F3194" s="1" t="s">
        <v>10516</v>
      </c>
      <c r="G3194" s="2">
        <v>4726</v>
      </c>
      <c r="H3194">
        <v>98</v>
      </c>
    </row>
    <row r="3195" spans="1:9" ht="201.6" hidden="1" x14ac:dyDescent="0.3">
      <c r="A3195" t="s">
        <v>10517</v>
      </c>
      <c r="B3195" t="s">
        <v>10518</v>
      </c>
      <c r="C3195" s="1" t="s">
        <v>5069</v>
      </c>
      <c r="D3195">
        <v>7.3</v>
      </c>
      <c r="E3195" s="1" t="s">
        <v>10519</v>
      </c>
      <c r="F3195" s="1" t="s">
        <v>118</v>
      </c>
      <c r="G3195">
        <v>285</v>
      </c>
    </row>
    <row r="3196" spans="1:9" hidden="1" x14ac:dyDescent="0.3">
      <c r="A3196" t="s">
        <v>10520</v>
      </c>
      <c r="B3196">
        <v>-2022</v>
      </c>
      <c r="C3196" s="1" t="s">
        <v>86</v>
      </c>
      <c r="E3196" s="1" t="s">
        <v>10521</v>
      </c>
      <c r="F3196" s="1" t="s">
        <v>10522</v>
      </c>
    </row>
    <row r="3197" spans="1:9" hidden="1" x14ac:dyDescent="0.3">
      <c r="A3197" t="s">
        <v>10523</v>
      </c>
      <c r="B3197">
        <v>-2015</v>
      </c>
      <c r="C3197" s="1" t="s">
        <v>47</v>
      </c>
      <c r="D3197">
        <v>6</v>
      </c>
      <c r="E3197" s="1" t="s">
        <v>10524</v>
      </c>
      <c r="F3197" s="1" t="s">
        <v>10525</v>
      </c>
      <c r="G3197" s="2">
        <v>1543</v>
      </c>
      <c r="H3197">
        <v>90</v>
      </c>
    </row>
    <row r="3198" spans="1:9" ht="201.6" hidden="1" x14ac:dyDescent="0.3">
      <c r="A3198" t="s">
        <v>10526</v>
      </c>
      <c r="B3198" t="s">
        <v>33</v>
      </c>
      <c r="C3198" s="1" t="s">
        <v>270</v>
      </c>
      <c r="D3198">
        <v>6.8</v>
      </c>
      <c r="E3198" s="1" t="s">
        <v>10527</v>
      </c>
      <c r="F3198" s="1" t="s">
        <v>10528</v>
      </c>
      <c r="G3198">
        <v>311</v>
      </c>
      <c r="H3198">
        <v>40</v>
      </c>
    </row>
    <row r="3199" spans="1:9" hidden="1" x14ac:dyDescent="0.3">
      <c r="A3199" t="s">
        <v>10529</v>
      </c>
      <c r="B3199">
        <v>-2012</v>
      </c>
      <c r="C3199" s="1" t="s">
        <v>25</v>
      </c>
      <c r="D3199">
        <v>5.8</v>
      </c>
      <c r="E3199" s="1" t="s">
        <v>10530</v>
      </c>
      <c r="F3199" s="1" t="s">
        <v>10531</v>
      </c>
      <c r="G3199" s="2">
        <v>6867</v>
      </c>
      <c r="H3199">
        <v>83</v>
      </c>
    </row>
    <row r="3200" spans="1:9" hidden="1" x14ac:dyDescent="0.3">
      <c r="A3200" t="s">
        <v>10532</v>
      </c>
      <c r="B3200">
        <v>-2017</v>
      </c>
      <c r="C3200" s="1" t="s">
        <v>248</v>
      </c>
      <c r="D3200">
        <v>5.2</v>
      </c>
      <c r="E3200" s="1" t="s">
        <v>10533</v>
      </c>
      <c r="F3200" s="1" t="s">
        <v>10534</v>
      </c>
      <c r="G3200" s="2">
        <v>4836</v>
      </c>
      <c r="H3200">
        <v>85</v>
      </c>
    </row>
    <row r="3201" spans="1:9" x14ac:dyDescent="0.3">
      <c r="A3201" t="s">
        <v>10535</v>
      </c>
      <c r="B3201">
        <v>-2013</v>
      </c>
      <c r="C3201" s="1" t="s">
        <v>801</v>
      </c>
      <c r="D3201">
        <v>7.4</v>
      </c>
      <c r="E3201" s="1" t="s">
        <v>10536</v>
      </c>
      <c r="F3201" s="1" t="s">
        <v>10537</v>
      </c>
      <c r="G3201" s="2">
        <v>7271</v>
      </c>
      <c r="H3201">
        <v>99</v>
      </c>
      <c r="I3201" t="s">
        <v>10538</v>
      </c>
    </row>
    <row r="3202" spans="1:9" hidden="1" x14ac:dyDescent="0.3">
      <c r="A3202" t="s">
        <v>10539</v>
      </c>
      <c r="B3202">
        <v>-2012</v>
      </c>
      <c r="C3202" s="1" t="s">
        <v>1975</v>
      </c>
      <c r="D3202">
        <v>5.3</v>
      </c>
      <c r="E3202" s="1" t="s">
        <v>10540</v>
      </c>
      <c r="F3202" s="1" t="s">
        <v>10541</v>
      </c>
      <c r="G3202" s="2">
        <v>5287</v>
      </c>
      <c r="H3202">
        <v>97</v>
      </c>
    </row>
    <row r="3203" spans="1:9" hidden="1" x14ac:dyDescent="0.3">
      <c r="A3203" t="s">
        <v>10542</v>
      </c>
      <c r="B3203">
        <v>-2016</v>
      </c>
      <c r="C3203" s="1" t="s">
        <v>801</v>
      </c>
      <c r="D3203">
        <v>8</v>
      </c>
      <c r="E3203" s="1" t="s">
        <v>10543</v>
      </c>
      <c r="F3203" s="1" t="s">
        <v>10544</v>
      </c>
      <c r="G3203" s="2">
        <v>2770</v>
      </c>
      <c r="H3203">
        <v>102</v>
      </c>
    </row>
    <row r="3204" spans="1:9" ht="230.4" hidden="1" x14ac:dyDescent="0.3">
      <c r="A3204" t="s">
        <v>10545</v>
      </c>
      <c r="B3204" t="s">
        <v>14</v>
      </c>
      <c r="C3204" s="1" t="s">
        <v>1483</v>
      </c>
      <c r="E3204" s="1" t="s">
        <v>10546</v>
      </c>
      <c r="F3204" s="1" t="s">
        <v>10547</v>
      </c>
    </row>
    <row r="3205" spans="1:9" ht="216" hidden="1" x14ac:dyDescent="0.3">
      <c r="A3205" t="s">
        <v>10548</v>
      </c>
      <c r="B3205" t="s">
        <v>14</v>
      </c>
      <c r="C3205" s="1" t="s">
        <v>91</v>
      </c>
      <c r="E3205" s="1" t="s">
        <v>10549</v>
      </c>
      <c r="F3205" s="1" t="s">
        <v>10550</v>
      </c>
    </row>
    <row r="3206" spans="1:9" hidden="1" x14ac:dyDescent="0.3">
      <c r="A3206" t="s">
        <v>10551</v>
      </c>
      <c r="B3206" t="s">
        <v>5264</v>
      </c>
      <c r="C3206" s="1" t="s">
        <v>47</v>
      </c>
      <c r="D3206">
        <v>7.3</v>
      </c>
      <c r="E3206" s="1" t="s">
        <v>10552</v>
      </c>
      <c r="F3206" s="1" t="s">
        <v>10553</v>
      </c>
      <c r="G3206" s="2">
        <v>2378</v>
      </c>
      <c r="H3206">
        <v>70</v>
      </c>
    </row>
    <row r="3207" spans="1:9" ht="360" hidden="1" x14ac:dyDescent="0.3">
      <c r="A3207" t="s">
        <v>10554</v>
      </c>
      <c r="B3207">
        <v>-2017</v>
      </c>
      <c r="C3207" s="1" t="s">
        <v>202</v>
      </c>
      <c r="D3207">
        <v>6.3</v>
      </c>
      <c r="E3207" s="1" t="s">
        <v>10555</v>
      </c>
      <c r="F3207" s="1" t="s">
        <v>10556</v>
      </c>
      <c r="G3207" s="2">
        <v>1196</v>
      </c>
      <c r="H3207">
        <v>124</v>
      </c>
    </row>
    <row r="3208" spans="1:9" ht="273.60000000000002" hidden="1" x14ac:dyDescent="0.3">
      <c r="A3208" t="s">
        <v>10557</v>
      </c>
      <c r="B3208">
        <v>-2020</v>
      </c>
      <c r="C3208" s="1" t="s">
        <v>68</v>
      </c>
      <c r="D3208">
        <v>5</v>
      </c>
      <c r="E3208" s="1" t="s">
        <v>10558</v>
      </c>
      <c r="F3208" s="1" t="s">
        <v>10559</v>
      </c>
      <c r="G3208" s="2">
        <v>2306</v>
      </c>
      <c r="H3208">
        <v>96</v>
      </c>
    </row>
    <row r="3209" spans="1:9" ht="216" hidden="1" x14ac:dyDescent="0.3">
      <c r="A3209" t="s">
        <v>10560</v>
      </c>
      <c r="B3209" t="s">
        <v>51</v>
      </c>
      <c r="C3209" s="1" t="s">
        <v>3799</v>
      </c>
      <c r="D3209">
        <v>6.5</v>
      </c>
      <c r="E3209" s="1" t="s">
        <v>10561</v>
      </c>
      <c r="F3209" s="1" t="s">
        <v>10562</v>
      </c>
      <c r="G3209" s="2">
        <v>1158</v>
      </c>
      <c r="H3209">
        <v>44</v>
      </c>
    </row>
    <row r="3210" spans="1:9" ht="374.4" hidden="1" x14ac:dyDescent="0.3">
      <c r="A3210" t="s">
        <v>10563</v>
      </c>
      <c r="B3210">
        <v>-2010</v>
      </c>
      <c r="C3210" s="1" t="s">
        <v>8245</v>
      </c>
      <c r="D3210">
        <v>5.2</v>
      </c>
      <c r="E3210" s="1" t="s">
        <v>10564</v>
      </c>
      <c r="F3210" s="1" t="s">
        <v>10565</v>
      </c>
      <c r="G3210">
        <v>350</v>
      </c>
      <c r="H3210">
        <v>45</v>
      </c>
    </row>
    <row r="3211" spans="1:9" ht="374.4" hidden="1" x14ac:dyDescent="0.3">
      <c r="A3211" t="s">
        <v>10566</v>
      </c>
      <c r="B3211" t="s">
        <v>24</v>
      </c>
      <c r="C3211" s="1" t="s">
        <v>5795</v>
      </c>
      <c r="D3211">
        <v>8.4</v>
      </c>
      <c r="E3211" s="1" t="s">
        <v>10567</v>
      </c>
      <c r="F3211" s="1" t="s">
        <v>10568</v>
      </c>
      <c r="G3211">
        <v>630</v>
      </c>
      <c r="H3211">
        <v>7</v>
      </c>
    </row>
    <row r="3212" spans="1:9" hidden="1" x14ac:dyDescent="0.3">
      <c r="A3212" t="s">
        <v>10569</v>
      </c>
      <c r="B3212">
        <v>-2016</v>
      </c>
      <c r="C3212" s="1" t="s">
        <v>38</v>
      </c>
      <c r="D3212">
        <v>5.4</v>
      </c>
      <c r="E3212" s="1" t="s">
        <v>10570</v>
      </c>
      <c r="F3212" s="1" t="s">
        <v>10571</v>
      </c>
      <c r="G3212">
        <v>920</v>
      </c>
      <c r="H3212">
        <v>100</v>
      </c>
    </row>
    <row r="3213" spans="1:9" ht="230.4" hidden="1" x14ac:dyDescent="0.3">
      <c r="A3213" t="s">
        <v>10572</v>
      </c>
      <c r="B3213" t="s">
        <v>33</v>
      </c>
      <c r="C3213" s="1" t="s">
        <v>10573</v>
      </c>
      <c r="D3213">
        <v>4.9000000000000004</v>
      </c>
      <c r="E3213" s="1" t="s">
        <v>10574</v>
      </c>
      <c r="F3213" s="1" t="s">
        <v>10575</v>
      </c>
      <c r="G3213" s="2">
        <v>1063</v>
      </c>
    </row>
    <row r="3214" spans="1:9" ht="259.2" hidden="1" x14ac:dyDescent="0.3">
      <c r="A3214" t="s">
        <v>10576</v>
      </c>
      <c r="B3214">
        <v>-2019</v>
      </c>
      <c r="C3214" s="1" t="s">
        <v>113</v>
      </c>
      <c r="D3214">
        <v>5.5</v>
      </c>
      <c r="E3214" s="1" t="s">
        <v>10577</v>
      </c>
      <c r="F3214" s="1" t="s">
        <v>10578</v>
      </c>
      <c r="G3214">
        <v>705</v>
      </c>
      <c r="H3214">
        <v>106</v>
      </c>
    </row>
    <row r="3215" spans="1:9" hidden="1" x14ac:dyDescent="0.3">
      <c r="A3215" t="s">
        <v>10579</v>
      </c>
      <c r="B3215">
        <v>-1977</v>
      </c>
      <c r="C3215" s="1" t="s">
        <v>34</v>
      </c>
      <c r="D3215">
        <v>6.4</v>
      </c>
      <c r="E3215" s="1" t="s">
        <v>10580</v>
      </c>
      <c r="F3215" s="1" t="s">
        <v>10581</v>
      </c>
      <c r="G3215">
        <v>378</v>
      </c>
      <c r="H3215">
        <v>101</v>
      </c>
    </row>
    <row r="3216" spans="1:9" ht="187.2" hidden="1" x14ac:dyDescent="0.3">
      <c r="A3216" t="s">
        <v>10582</v>
      </c>
      <c r="B3216" t="s">
        <v>1379</v>
      </c>
      <c r="C3216" s="1" t="s">
        <v>6619</v>
      </c>
      <c r="D3216">
        <v>7.2</v>
      </c>
      <c r="E3216" s="1" t="s">
        <v>10583</v>
      </c>
      <c r="F3216" s="1" t="s">
        <v>10584</v>
      </c>
      <c r="G3216" s="2">
        <v>1192</v>
      </c>
      <c r="H3216">
        <v>45</v>
      </c>
    </row>
    <row r="3217" spans="1:9" hidden="1" x14ac:dyDescent="0.3">
      <c r="A3217" t="s">
        <v>10585</v>
      </c>
      <c r="B3217">
        <v>-2020</v>
      </c>
      <c r="C3217" s="1" t="s">
        <v>801</v>
      </c>
      <c r="D3217">
        <v>6.4</v>
      </c>
      <c r="E3217" s="1" t="s">
        <v>10586</v>
      </c>
      <c r="F3217" s="1" t="s">
        <v>10587</v>
      </c>
      <c r="G3217" s="2">
        <v>2395</v>
      </c>
      <c r="H3217">
        <v>96</v>
      </c>
    </row>
    <row r="3218" spans="1:9" hidden="1" x14ac:dyDescent="0.3">
      <c r="A3218" t="s">
        <v>10588</v>
      </c>
      <c r="B3218">
        <v>-2019</v>
      </c>
      <c r="C3218" s="1" t="s">
        <v>482</v>
      </c>
      <c r="D3218">
        <v>7.4</v>
      </c>
      <c r="E3218" s="1" t="s">
        <v>10589</v>
      </c>
      <c r="F3218" s="1" t="s">
        <v>10590</v>
      </c>
      <c r="G3218" s="2">
        <v>2109</v>
      </c>
      <c r="H3218">
        <v>161</v>
      </c>
    </row>
    <row r="3219" spans="1:9" hidden="1" x14ac:dyDescent="0.3">
      <c r="A3219" t="s">
        <v>10591</v>
      </c>
      <c r="B3219">
        <v>-2017</v>
      </c>
      <c r="C3219" s="1" t="s">
        <v>5244</v>
      </c>
      <c r="D3219">
        <v>7.5</v>
      </c>
      <c r="E3219" s="1" t="s">
        <v>10592</v>
      </c>
      <c r="F3219" s="1" t="s">
        <v>10593</v>
      </c>
      <c r="G3219">
        <v>474</v>
      </c>
      <c r="H3219">
        <v>23</v>
      </c>
    </row>
    <row r="3220" spans="1:9" ht="345.6" hidden="1" x14ac:dyDescent="0.3">
      <c r="A3220" t="s">
        <v>10594</v>
      </c>
      <c r="B3220" t="s">
        <v>10595</v>
      </c>
      <c r="C3220" s="1" t="s">
        <v>1119</v>
      </c>
      <c r="D3220">
        <v>5.0999999999999996</v>
      </c>
      <c r="E3220" s="1" t="s">
        <v>10596</v>
      </c>
      <c r="F3220" s="1" t="s">
        <v>10597</v>
      </c>
      <c r="G3220" s="2">
        <v>4397</v>
      </c>
      <c r="H3220">
        <v>94</v>
      </c>
    </row>
    <row r="3221" spans="1:9" hidden="1" x14ac:dyDescent="0.3">
      <c r="A3221" t="s">
        <v>10598</v>
      </c>
      <c r="B3221">
        <v>-2016</v>
      </c>
      <c r="C3221" s="1" t="s">
        <v>1975</v>
      </c>
      <c r="D3221">
        <v>4.0999999999999996</v>
      </c>
      <c r="E3221" s="1" t="s">
        <v>10599</v>
      </c>
      <c r="F3221" s="1" t="s">
        <v>10600</v>
      </c>
      <c r="G3221" s="2">
        <v>1332</v>
      </c>
      <c r="H3221">
        <v>95</v>
      </c>
    </row>
    <row r="3222" spans="1:9" hidden="1" x14ac:dyDescent="0.3">
      <c r="A3222" t="s">
        <v>10601</v>
      </c>
      <c r="B3222">
        <v>-2016</v>
      </c>
      <c r="C3222" s="1" t="s">
        <v>5615</v>
      </c>
      <c r="D3222">
        <v>6.1</v>
      </c>
      <c r="E3222" s="1" t="s">
        <v>10602</v>
      </c>
      <c r="F3222" s="1" t="s">
        <v>10603</v>
      </c>
      <c r="G3222" s="2">
        <v>1823</v>
      </c>
      <c r="H3222">
        <v>96</v>
      </c>
    </row>
    <row r="3223" spans="1:9" hidden="1" x14ac:dyDescent="0.3">
      <c r="A3223" t="s">
        <v>10604</v>
      </c>
      <c r="B3223" t="s">
        <v>10605</v>
      </c>
      <c r="C3223" s="1" t="s">
        <v>47</v>
      </c>
      <c r="E3223" s="1" t="s">
        <v>10606</v>
      </c>
      <c r="F3223" s="1" t="s">
        <v>9192</v>
      </c>
    </row>
    <row r="3224" spans="1:9" ht="273.60000000000002" hidden="1" x14ac:dyDescent="0.3">
      <c r="A3224" t="s">
        <v>10607</v>
      </c>
      <c r="B3224" t="s">
        <v>33</v>
      </c>
      <c r="C3224" s="1" t="s">
        <v>47</v>
      </c>
      <c r="D3224">
        <v>5</v>
      </c>
      <c r="E3224" s="1" t="s">
        <v>10608</v>
      </c>
      <c r="F3224" s="1" t="s">
        <v>10609</v>
      </c>
      <c r="G3224">
        <v>853</v>
      </c>
      <c r="H3224">
        <v>115</v>
      </c>
    </row>
    <row r="3225" spans="1:9" ht="230.4" x14ac:dyDescent="0.3">
      <c r="A3225" t="s">
        <v>10610</v>
      </c>
      <c r="B3225">
        <v>-2016</v>
      </c>
      <c r="C3225" s="1" t="s">
        <v>1506</v>
      </c>
      <c r="D3225">
        <v>5.5</v>
      </c>
      <c r="E3225" s="1" t="s">
        <v>10611</v>
      </c>
      <c r="F3225" s="1" t="s">
        <v>10612</v>
      </c>
      <c r="G3225" s="2">
        <v>2806</v>
      </c>
      <c r="H3225">
        <v>86</v>
      </c>
      <c r="I3225" t="s">
        <v>10613</v>
      </c>
    </row>
    <row r="3226" spans="1:9" ht="360" hidden="1" x14ac:dyDescent="0.3">
      <c r="A3226" t="s">
        <v>10614</v>
      </c>
      <c r="B3226">
        <v>-2018</v>
      </c>
      <c r="C3226" s="1" t="s">
        <v>34</v>
      </c>
      <c r="D3226">
        <v>6</v>
      </c>
      <c r="E3226" s="1" t="s">
        <v>10615</v>
      </c>
      <c r="F3226" s="1" t="s">
        <v>10616</v>
      </c>
      <c r="G3226">
        <v>665</v>
      </c>
      <c r="H3226">
        <v>107</v>
      </c>
    </row>
    <row r="3227" spans="1:9" hidden="1" x14ac:dyDescent="0.3">
      <c r="A3227" t="s">
        <v>10617</v>
      </c>
      <c r="B3227">
        <v>-2018</v>
      </c>
      <c r="C3227" s="1" t="s">
        <v>9920</v>
      </c>
      <c r="D3227">
        <v>7</v>
      </c>
      <c r="E3227" s="1" t="s">
        <v>10618</v>
      </c>
      <c r="F3227" s="1" t="s">
        <v>10619</v>
      </c>
      <c r="G3227" s="2">
        <v>1448</v>
      </c>
      <c r="H3227">
        <v>45</v>
      </c>
    </row>
    <row r="3228" spans="1:9" hidden="1" x14ac:dyDescent="0.3">
      <c r="A3228" t="s">
        <v>10620</v>
      </c>
      <c r="B3228">
        <v>-2011</v>
      </c>
      <c r="C3228" s="1" t="s">
        <v>5637</v>
      </c>
      <c r="D3228">
        <v>4.8</v>
      </c>
      <c r="E3228" s="1" t="s">
        <v>10621</v>
      </c>
      <c r="F3228" s="1" t="s">
        <v>10622</v>
      </c>
      <c r="G3228" s="2">
        <v>5739</v>
      </c>
      <c r="H3228">
        <v>91</v>
      </c>
    </row>
    <row r="3229" spans="1:9" ht="302.39999999999998" hidden="1" x14ac:dyDescent="0.3">
      <c r="A3229" t="s">
        <v>10623</v>
      </c>
      <c r="B3229">
        <v>-2019</v>
      </c>
      <c r="C3229" s="1" t="s">
        <v>1514</v>
      </c>
      <c r="D3229">
        <v>6.4</v>
      </c>
      <c r="E3229" s="1" t="s">
        <v>10624</v>
      </c>
      <c r="F3229" s="1" t="s">
        <v>10625</v>
      </c>
      <c r="G3229" s="2">
        <v>1274</v>
      </c>
      <c r="H3229">
        <v>112</v>
      </c>
    </row>
    <row r="3230" spans="1:9" hidden="1" x14ac:dyDescent="0.3">
      <c r="A3230" t="s">
        <v>10626</v>
      </c>
      <c r="B3230" t="s">
        <v>7532</v>
      </c>
      <c r="C3230" s="1" t="s">
        <v>86</v>
      </c>
      <c r="E3230" s="1" t="s">
        <v>10627</v>
      </c>
      <c r="F3230" s="1" t="s">
        <v>10628</v>
      </c>
    </row>
    <row r="3231" spans="1:9" hidden="1" x14ac:dyDescent="0.3">
      <c r="A3231" t="s">
        <v>10629</v>
      </c>
      <c r="B3231">
        <v>-2023</v>
      </c>
      <c r="C3231" s="1" t="s">
        <v>15</v>
      </c>
      <c r="E3231" s="1" t="s">
        <v>10630</v>
      </c>
      <c r="F3231" s="1" t="s">
        <v>10631</v>
      </c>
    </row>
    <row r="3232" spans="1:9" ht="230.4" hidden="1" x14ac:dyDescent="0.3">
      <c r="A3232" t="s">
        <v>10632</v>
      </c>
      <c r="B3232" t="s">
        <v>278</v>
      </c>
      <c r="C3232" s="1" t="s">
        <v>160</v>
      </c>
      <c r="D3232">
        <v>7.9</v>
      </c>
      <c r="E3232" s="1" t="s">
        <v>6365</v>
      </c>
      <c r="F3232" s="1" t="s">
        <v>10633</v>
      </c>
      <c r="G3232">
        <v>81</v>
      </c>
    </row>
    <row r="3233" spans="1:8" ht="360" hidden="1" x14ac:dyDescent="0.3">
      <c r="A3233" t="s">
        <v>10634</v>
      </c>
      <c r="B3233">
        <v>-1995</v>
      </c>
      <c r="C3233" s="1" t="s">
        <v>313</v>
      </c>
      <c r="D3233">
        <v>6.1</v>
      </c>
      <c r="E3233" s="1" t="s">
        <v>10635</v>
      </c>
      <c r="F3233" s="1" t="s">
        <v>10636</v>
      </c>
      <c r="G3233" s="2">
        <v>4082</v>
      </c>
      <c r="H3233">
        <v>101</v>
      </c>
    </row>
    <row r="3234" spans="1:8" hidden="1" x14ac:dyDescent="0.3">
      <c r="A3234" t="s">
        <v>10637</v>
      </c>
      <c r="B3234" t="s">
        <v>4973</v>
      </c>
      <c r="C3234" s="1" t="s">
        <v>25</v>
      </c>
      <c r="D3234">
        <v>5.5</v>
      </c>
      <c r="E3234" s="1" t="s">
        <v>10638</v>
      </c>
      <c r="F3234" s="1" t="s">
        <v>10639</v>
      </c>
      <c r="G3234">
        <v>141</v>
      </c>
      <c r="H3234">
        <v>46</v>
      </c>
    </row>
    <row r="3235" spans="1:8" ht="259.2" hidden="1" x14ac:dyDescent="0.3">
      <c r="A3235" t="s">
        <v>10640</v>
      </c>
      <c r="B3235">
        <v>-2013</v>
      </c>
      <c r="C3235" s="1" t="s">
        <v>2313</v>
      </c>
      <c r="D3235">
        <v>5.9</v>
      </c>
      <c r="E3235" s="1" t="s">
        <v>10641</v>
      </c>
      <c r="F3235" s="1" t="s">
        <v>10642</v>
      </c>
      <c r="G3235" s="2">
        <v>3017</v>
      </c>
      <c r="H3235">
        <v>101</v>
      </c>
    </row>
    <row r="3236" spans="1:8" hidden="1" x14ac:dyDescent="0.3">
      <c r="A3236" t="s">
        <v>10643</v>
      </c>
      <c r="B3236" t="s">
        <v>5494</v>
      </c>
      <c r="C3236" s="1" t="s">
        <v>661</v>
      </c>
      <c r="D3236">
        <v>5.7</v>
      </c>
      <c r="E3236" s="1" t="s">
        <v>10644</v>
      </c>
      <c r="F3236" s="1" t="s">
        <v>10645</v>
      </c>
      <c r="G3236">
        <v>766</v>
      </c>
      <c r="H3236">
        <v>97</v>
      </c>
    </row>
    <row r="3237" spans="1:8" hidden="1" x14ac:dyDescent="0.3">
      <c r="A3237" t="s">
        <v>10646</v>
      </c>
      <c r="B3237">
        <v>-2021</v>
      </c>
      <c r="C3237" s="1" t="s">
        <v>801</v>
      </c>
      <c r="D3237">
        <v>8.9</v>
      </c>
      <c r="E3237" s="1" t="s">
        <v>10647</v>
      </c>
      <c r="F3237" s="1" t="s">
        <v>10648</v>
      </c>
      <c r="G3237">
        <v>77</v>
      </c>
    </row>
    <row r="3238" spans="1:8" hidden="1" x14ac:dyDescent="0.3">
      <c r="A3238" t="s">
        <v>10649</v>
      </c>
      <c r="B3238">
        <v>-2019</v>
      </c>
      <c r="C3238" s="1" t="s">
        <v>91</v>
      </c>
      <c r="D3238">
        <v>7</v>
      </c>
      <c r="E3238" s="1" t="s">
        <v>10650</v>
      </c>
      <c r="F3238" s="1" t="s">
        <v>10651</v>
      </c>
      <c r="G3238" s="2">
        <v>2026</v>
      </c>
      <c r="H3238">
        <v>104</v>
      </c>
    </row>
    <row r="3239" spans="1:8" ht="230.4" hidden="1" x14ac:dyDescent="0.3">
      <c r="A3239" t="s">
        <v>10652</v>
      </c>
      <c r="B3239">
        <v>-2020</v>
      </c>
      <c r="C3239" s="1" t="s">
        <v>2199</v>
      </c>
      <c r="D3239">
        <v>2.7</v>
      </c>
      <c r="E3239" s="1" t="s">
        <v>10653</v>
      </c>
      <c r="F3239" s="1" t="s">
        <v>10654</v>
      </c>
      <c r="G3239">
        <v>502</v>
      </c>
      <c r="H3239">
        <v>81</v>
      </c>
    </row>
    <row r="3240" spans="1:8" hidden="1" x14ac:dyDescent="0.3">
      <c r="A3240" t="s">
        <v>10655</v>
      </c>
      <c r="B3240">
        <v>-2019</v>
      </c>
      <c r="C3240" s="1" t="s">
        <v>801</v>
      </c>
      <c r="D3240">
        <v>8</v>
      </c>
      <c r="E3240" s="1" t="s">
        <v>10656</v>
      </c>
      <c r="F3240" s="1" t="s">
        <v>10657</v>
      </c>
      <c r="G3240" s="2">
        <v>2447</v>
      </c>
      <c r="H3240">
        <v>30</v>
      </c>
    </row>
    <row r="3241" spans="1:8" ht="331.2" hidden="1" x14ac:dyDescent="0.3">
      <c r="A3241" t="s">
        <v>10658</v>
      </c>
      <c r="B3241" t="s">
        <v>638</v>
      </c>
      <c r="C3241" s="1" t="s">
        <v>625</v>
      </c>
      <c r="D3241">
        <v>3.2</v>
      </c>
      <c r="E3241" s="1" t="s">
        <v>10659</v>
      </c>
      <c r="F3241" s="1" t="s">
        <v>10660</v>
      </c>
      <c r="G3241">
        <v>518</v>
      </c>
      <c r="H3241">
        <v>29</v>
      </c>
    </row>
    <row r="3242" spans="1:8" hidden="1" x14ac:dyDescent="0.3">
      <c r="A3242" t="s">
        <v>10661</v>
      </c>
      <c r="C3242" s="1" t="s">
        <v>38</v>
      </c>
      <c r="E3242" s="1" t="s">
        <v>10662</v>
      </c>
      <c r="F3242" s="1" t="s">
        <v>10663</v>
      </c>
    </row>
    <row r="3243" spans="1:8" hidden="1" x14ac:dyDescent="0.3">
      <c r="A3243" t="s">
        <v>10664</v>
      </c>
      <c r="B3243">
        <v>-2010</v>
      </c>
      <c r="C3243" s="1" t="s">
        <v>801</v>
      </c>
      <c r="D3243">
        <v>7.2</v>
      </c>
      <c r="E3243" s="1" t="s">
        <v>10665</v>
      </c>
      <c r="F3243" s="1" t="s">
        <v>10666</v>
      </c>
      <c r="G3243" s="2">
        <v>4587</v>
      </c>
      <c r="H3243">
        <v>75</v>
      </c>
    </row>
    <row r="3244" spans="1:8" hidden="1" x14ac:dyDescent="0.3">
      <c r="A3244" t="s">
        <v>10667</v>
      </c>
      <c r="C3244" s="1" t="s">
        <v>187</v>
      </c>
      <c r="E3244" s="1" t="s">
        <v>10668</v>
      </c>
      <c r="F3244" s="1" t="s">
        <v>10669</v>
      </c>
    </row>
    <row r="3245" spans="1:8" ht="345.6" hidden="1" x14ac:dyDescent="0.3">
      <c r="A3245" t="s">
        <v>10670</v>
      </c>
      <c r="B3245" t="s">
        <v>85</v>
      </c>
      <c r="C3245" s="1" t="s">
        <v>801</v>
      </c>
      <c r="D3245">
        <v>7.8</v>
      </c>
      <c r="E3245" s="1" t="s">
        <v>10671</v>
      </c>
      <c r="F3245" s="1" t="s">
        <v>10672</v>
      </c>
      <c r="G3245">
        <v>329</v>
      </c>
      <c r="H3245">
        <v>60</v>
      </c>
    </row>
    <row r="3246" spans="1:8" ht="374.4" hidden="1" x14ac:dyDescent="0.3">
      <c r="A3246" t="s">
        <v>10673</v>
      </c>
      <c r="B3246" t="s">
        <v>278</v>
      </c>
      <c r="C3246" s="1" t="s">
        <v>15</v>
      </c>
      <c r="D3246">
        <v>4.9000000000000004</v>
      </c>
      <c r="E3246" s="1" t="s">
        <v>10674</v>
      </c>
      <c r="F3246" s="1" t="s">
        <v>10675</v>
      </c>
      <c r="G3246">
        <v>292</v>
      </c>
    </row>
    <row r="3247" spans="1:8" ht="244.8" hidden="1" x14ac:dyDescent="0.3">
      <c r="A3247" t="s">
        <v>10676</v>
      </c>
      <c r="B3247" t="s">
        <v>51</v>
      </c>
      <c r="C3247" s="1" t="s">
        <v>86</v>
      </c>
      <c r="D3247">
        <v>7.9</v>
      </c>
      <c r="E3247" s="1" t="s">
        <v>10677</v>
      </c>
      <c r="F3247" s="1" t="s">
        <v>10678</v>
      </c>
      <c r="G3247">
        <v>337</v>
      </c>
      <c r="H3247">
        <v>60</v>
      </c>
    </row>
    <row r="3248" spans="1:8" ht="345.6" hidden="1" x14ac:dyDescent="0.3">
      <c r="A3248" t="s">
        <v>10679</v>
      </c>
      <c r="B3248">
        <v>-2018</v>
      </c>
      <c r="C3248" s="1" t="s">
        <v>661</v>
      </c>
      <c r="D3248">
        <v>5</v>
      </c>
      <c r="E3248" s="1" t="s">
        <v>10680</v>
      </c>
      <c r="F3248" s="1" t="s">
        <v>10681</v>
      </c>
      <c r="G3248">
        <v>455</v>
      </c>
      <c r="H3248">
        <v>96</v>
      </c>
    </row>
    <row r="3249" spans="1:9" hidden="1" x14ac:dyDescent="0.3">
      <c r="A3249" t="s">
        <v>10682</v>
      </c>
      <c r="B3249">
        <v>-2018</v>
      </c>
      <c r="C3249" s="1" t="s">
        <v>10683</v>
      </c>
      <c r="D3249">
        <v>6.8</v>
      </c>
      <c r="E3249" s="1" t="s">
        <v>10684</v>
      </c>
      <c r="F3249" s="1" t="s">
        <v>10685</v>
      </c>
      <c r="G3249" s="2">
        <v>2312</v>
      </c>
      <c r="H3249">
        <v>23</v>
      </c>
    </row>
    <row r="3250" spans="1:9" hidden="1" x14ac:dyDescent="0.3">
      <c r="A3250" t="s">
        <v>10686</v>
      </c>
      <c r="C3250" s="1" t="s">
        <v>47</v>
      </c>
      <c r="E3250" s="1" t="s">
        <v>10687</v>
      </c>
      <c r="F3250" s="1" t="s">
        <v>10688</v>
      </c>
    </row>
    <row r="3251" spans="1:9" hidden="1" x14ac:dyDescent="0.3">
      <c r="A3251" t="s">
        <v>10689</v>
      </c>
      <c r="B3251">
        <v>-2015</v>
      </c>
      <c r="C3251" s="1" t="s">
        <v>1975</v>
      </c>
      <c r="D3251">
        <v>3.6</v>
      </c>
      <c r="E3251" s="1" t="s">
        <v>10690</v>
      </c>
      <c r="F3251" s="1" t="s">
        <v>10691</v>
      </c>
      <c r="G3251" s="2">
        <v>2076</v>
      </c>
      <c r="H3251">
        <v>88</v>
      </c>
    </row>
    <row r="3252" spans="1:9" hidden="1" x14ac:dyDescent="0.3">
      <c r="A3252" t="s">
        <v>10692</v>
      </c>
      <c r="C3252" s="1" t="s">
        <v>228</v>
      </c>
      <c r="E3252" s="1" t="s">
        <v>10693</v>
      </c>
      <c r="F3252" s="1" t="s">
        <v>118</v>
      </c>
    </row>
    <row r="3253" spans="1:9" ht="345.6" hidden="1" x14ac:dyDescent="0.3">
      <c r="A3253" t="s">
        <v>10694</v>
      </c>
      <c r="B3253">
        <v>-2014</v>
      </c>
      <c r="C3253" s="1" t="s">
        <v>68</v>
      </c>
      <c r="D3253">
        <v>7.4</v>
      </c>
      <c r="E3253" s="1" t="s">
        <v>10695</v>
      </c>
      <c r="F3253" s="1" t="s">
        <v>10696</v>
      </c>
      <c r="G3253" s="2">
        <v>32708</v>
      </c>
      <c r="H3253">
        <v>134</v>
      </c>
    </row>
    <row r="3254" spans="1:9" hidden="1" x14ac:dyDescent="0.3">
      <c r="A3254" t="s">
        <v>10697</v>
      </c>
      <c r="C3254" s="1" t="s">
        <v>15</v>
      </c>
      <c r="E3254" s="1" t="s">
        <v>10698</v>
      </c>
      <c r="F3254" s="1" t="s">
        <v>118</v>
      </c>
    </row>
    <row r="3255" spans="1:9" x14ac:dyDescent="0.3">
      <c r="A3255" t="s">
        <v>10699</v>
      </c>
      <c r="B3255">
        <v>-2016</v>
      </c>
      <c r="C3255" s="1" t="s">
        <v>86</v>
      </c>
      <c r="D3255">
        <v>6.8</v>
      </c>
      <c r="E3255" s="1" t="s">
        <v>10700</v>
      </c>
      <c r="F3255" s="1" t="s">
        <v>10701</v>
      </c>
      <c r="G3255" s="2">
        <v>3310</v>
      </c>
      <c r="H3255">
        <v>87</v>
      </c>
      <c r="I3255" t="s">
        <v>3546</v>
      </c>
    </row>
    <row r="3256" spans="1:9" ht="201.6" hidden="1" x14ac:dyDescent="0.3">
      <c r="A3256" t="s">
        <v>10702</v>
      </c>
      <c r="B3256" t="s">
        <v>85</v>
      </c>
      <c r="C3256" s="1" t="s">
        <v>1017</v>
      </c>
      <c r="D3256">
        <v>7</v>
      </c>
      <c r="E3256" s="1" t="s">
        <v>10703</v>
      </c>
      <c r="F3256" s="1" t="s">
        <v>10704</v>
      </c>
      <c r="G3256">
        <v>593</v>
      </c>
      <c r="H3256">
        <v>59</v>
      </c>
    </row>
    <row r="3257" spans="1:9" ht="244.8" hidden="1" x14ac:dyDescent="0.3">
      <c r="A3257" t="s">
        <v>10705</v>
      </c>
      <c r="B3257" t="s">
        <v>51</v>
      </c>
      <c r="C3257" s="1" t="s">
        <v>1017</v>
      </c>
      <c r="D3257">
        <v>6.8</v>
      </c>
      <c r="E3257" s="1" t="s">
        <v>10706</v>
      </c>
      <c r="F3257" s="1" t="s">
        <v>10707</v>
      </c>
      <c r="G3257">
        <v>885</v>
      </c>
    </row>
    <row r="3258" spans="1:9" hidden="1" x14ac:dyDescent="0.3">
      <c r="A3258" t="s">
        <v>10708</v>
      </c>
      <c r="B3258">
        <v>-2021</v>
      </c>
      <c r="C3258" s="1" t="s">
        <v>6038</v>
      </c>
      <c r="D3258">
        <v>7.1</v>
      </c>
      <c r="E3258" s="1" t="s">
        <v>10709</v>
      </c>
      <c r="F3258" s="1" t="s">
        <v>10710</v>
      </c>
      <c r="G3258">
        <v>89</v>
      </c>
      <c r="H3258">
        <v>72</v>
      </c>
    </row>
    <row r="3259" spans="1:9" hidden="1" x14ac:dyDescent="0.3">
      <c r="A3259" t="s">
        <v>10711</v>
      </c>
      <c r="B3259" t="s">
        <v>6413</v>
      </c>
      <c r="C3259" s="1" t="s">
        <v>68</v>
      </c>
      <c r="D3259">
        <v>5.4</v>
      </c>
      <c r="E3259" s="1" t="s">
        <v>10712</v>
      </c>
      <c r="F3259" s="1" t="s">
        <v>10713</v>
      </c>
      <c r="G3259" s="2">
        <v>3054</v>
      </c>
      <c r="H3259">
        <v>89</v>
      </c>
    </row>
    <row r="3260" spans="1:9" hidden="1" x14ac:dyDescent="0.3">
      <c r="A3260" t="s">
        <v>10714</v>
      </c>
      <c r="B3260">
        <v>-2021</v>
      </c>
      <c r="C3260" s="1" t="s">
        <v>1975</v>
      </c>
      <c r="E3260" s="1" t="s">
        <v>10715</v>
      </c>
      <c r="F3260" s="1" t="s">
        <v>10716</v>
      </c>
    </row>
    <row r="3261" spans="1:9" ht="345.6" hidden="1" x14ac:dyDescent="0.3">
      <c r="A3261" t="s">
        <v>10717</v>
      </c>
      <c r="B3261" t="s">
        <v>278</v>
      </c>
      <c r="C3261" s="1" t="s">
        <v>630</v>
      </c>
      <c r="D3261">
        <v>8.1999999999999993</v>
      </c>
      <c r="E3261" s="1" t="s">
        <v>10718</v>
      </c>
      <c r="F3261" s="1" t="s">
        <v>10719</v>
      </c>
      <c r="G3261">
        <v>421</v>
      </c>
      <c r="H3261">
        <v>60</v>
      </c>
    </row>
    <row r="3262" spans="1:9" hidden="1" x14ac:dyDescent="0.3">
      <c r="A3262" t="s">
        <v>10720</v>
      </c>
      <c r="B3262">
        <v>-2017</v>
      </c>
      <c r="C3262" s="1" t="s">
        <v>1260</v>
      </c>
      <c r="D3262">
        <v>3.3</v>
      </c>
      <c r="E3262" s="1" t="s">
        <v>10721</v>
      </c>
      <c r="F3262" s="1" t="s">
        <v>10722</v>
      </c>
      <c r="G3262" s="2">
        <v>2734</v>
      </c>
      <c r="H3262">
        <v>94</v>
      </c>
    </row>
    <row r="3263" spans="1:9" ht="345.6" x14ac:dyDescent="0.3">
      <c r="A3263" t="s">
        <v>10723</v>
      </c>
      <c r="B3263">
        <v>-2018</v>
      </c>
      <c r="C3263" s="1" t="s">
        <v>903</v>
      </c>
      <c r="D3263">
        <v>6.6</v>
      </c>
      <c r="E3263" s="1" t="s">
        <v>10724</v>
      </c>
      <c r="F3263" s="1" t="s">
        <v>10725</v>
      </c>
      <c r="G3263" s="2">
        <v>2308</v>
      </c>
      <c r="H3263">
        <v>53</v>
      </c>
      <c r="I3263" t="s">
        <v>2023</v>
      </c>
    </row>
    <row r="3264" spans="1:9" hidden="1" x14ac:dyDescent="0.3">
      <c r="A3264" t="s">
        <v>10726</v>
      </c>
      <c r="B3264">
        <v>-2016</v>
      </c>
      <c r="C3264" s="1" t="s">
        <v>1368</v>
      </c>
      <c r="D3264">
        <v>4.2</v>
      </c>
      <c r="E3264" s="1" t="s">
        <v>10727</v>
      </c>
      <c r="F3264" s="1" t="s">
        <v>10728</v>
      </c>
      <c r="G3264" s="2">
        <v>7067</v>
      </c>
      <c r="H3264">
        <v>82</v>
      </c>
    </row>
    <row r="3265" spans="1:8" ht="374.4" hidden="1" x14ac:dyDescent="0.3">
      <c r="A3265" t="s">
        <v>10729</v>
      </c>
      <c r="B3265" t="s">
        <v>33</v>
      </c>
      <c r="C3265" s="1" t="s">
        <v>5271</v>
      </c>
      <c r="D3265">
        <v>6.5</v>
      </c>
      <c r="E3265" s="1" t="s">
        <v>10730</v>
      </c>
      <c r="F3265" s="1" t="s">
        <v>10731</v>
      </c>
      <c r="G3265">
        <v>459</v>
      </c>
      <c r="H3265">
        <v>10</v>
      </c>
    </row>
    <row r="3266" spans="1:8" ht="374.4" hidden="1" x14ac:dyDescent="0.3">
      <c r="A3266" t="s">
        <v>10732</v>
      </c>
      <c r="B3266" t="s">
        <v>3551</v>
      </c>
      <c r="C3266" s="1" t="s">
        <v>15</v>
      </c>
      <c r="D3266">
        <v>6.6</v>
      </c>
      <c r="E3266" s="1" t="s">
        <v>10733</v>
      </c>
      <c r="F3266" s="1" t="s">
        <v>10734</v>
      </c>
      <c r="G3266">
        <v>334</v>
      </c>
      <c r="H3266">
        <v>24</v>
      </c>
    </row>
    <row r="3267" spans="1:8" hidden="1" x14ac:dyDescent="0.3">
      <c r="A3267" t="s">
        <v>10735</v>
      </c>
      <c r="B3267" t="s">
        <v>9166</v>
      </c>
      <c r="C3267" s="1" t="s">
        <v>47</v>
      </c>
      <c r="D3267">
        <v>8</v>
      </c>
      <c r="E3267" s="1" t="s">
        <v>10736</v>
      </c>
      <c r="F3267" s="1" t="s">
        <v>10737</v>
      </c>
      <c r="G3267" s="2">
        <v>6989</v>
      </c>
      <c r="H3267">
        <v>65</v>
      </c>
    </row>
    <row r="3268" spans="1:8" hidden="1" x14ac:dyDescent="0.3">
      <c r="A3268" t="s">
        <v>10738</v>
      </c>
      <c r="B3268">
        <v>-2017</v>
      </c>
      <c r="C3268" s="1" t="s">
        <v>86</v>
      </c>
      <c r="D3268">
        <v>8.3000000000000007</v>
      </c>
      <c r="E3268" s="1" t="s">
        <v>10739</v>
      </c>
      <c r="F3268" s="1" t="s">
        <v>10740</v>
      </c>
      <c r="G3268">
        <v>295</v>
      </c>
    </row>
    <row r="3269" spans="1:8" ht="331.2" hidden="1" x14ac:dyDescent="0.3">
      <c r="A3269" t="s">
        <v>10741</v>
      </c>
      <c r="B3269" t="s">
        <v>128</v>
      </c>
      <c r="C3269" s="1" t="s">
        <v>801</v>
      </c>
      <c r="D3269">
        <v>8.3000000000000007</v>
      </c>
      <c r="E3269" s="1" t="s">
        <v>10742</v>
      </c>
      <c r="F3269" s="1" t="s">
        <v>10743</v>
      </c>
      <c r="G3269" s="2">
        <v>1829</v>
      </c>
      <c r="H3269">
        <v>23</v>
      </c>
    </row>
    <row r="3270" spans="1:8" hidden="1" x14ac:dyDescent="0.3">
      <c r="A3270" t="s">
        <v>10744</v>
      </c>
      <c r="B3270" t="s">
        <v>1585</v>
      </c>
      <c r="C3270" s="1" t="s">
        <v>38</v>
      </c>
      <c r="D3270">
        <v>3.1</v>
      </c>
      <c r="E3270" s="1" t="s">
        <v>10745</v>
      </c>
      <c r="F3270" s="1" t="s">
        <v>10746</v>
      </c>
      <c r="G3270" s="2">
        <v>1197</v>
      </c>
      <c r="H3270">
        <v>97</v>
      </c>
    </row>
    <row r="3271" spans="1:8" hidden="1" x14ac:dyDescent="0.3">
      <c r="A3271" t="s">
        <v>10747</v>
      </c>
      <c r="C3271" s="1" t="s">
        <v>104</v>
      </c>
      <c r="E3271" s="1" t="s">
        <v>10748</v>
      </c>
      <c r="F3271" s="1" t="s">
        <v>10749</v>
      </c>
    </row>
    <row r="3272" spans="1:8" hidden="1" x14ac:dyDescent="0.3">
      <c r="A3272" t="s">
        <v>10750</v>
      </c>
      <c r="B3272">
        <v>-2020</v>
      </c>
      <c r="C3272" s="1" t="s">
        <v>91</v>
      </c>
      <c r="D3272">
        <v>7.2</v>
      </c>
      <c r="E3272" s="1" t="s">
        <v>10751</v>
      </c>
      <c r="F3272" s="1" t="s">
        <v>10752</v>
      </c>
      <c r="G3272" s="2">
        <v>1169</v>
      </c>
      <c r="H3272">
        <v>122</v>
      </c>
    </row>
    <row r="3273" spans="1:8" hidden="1" x14ac:dyDescent="0.3">
      <c r="A3273" t="s">
        <v>10753</v>
      </c>
      <c r="B3273">
        <v>-2019</v>
      </c>
      <c r="C3273" s="1" t="s">
        <v>15</v>
      </c>
      <c r="D3273">
        <v>6.7</v>
      </c>
      <c r="E3273" s="1" t="s">
        <v>10754</v>
      </c>
      <c r="F3273" s="1" t="s">
        <v>10755</v>
      </c>
      <c r="G3273">
        <v>510</v>
      </c>
    </row>
    <row r="3274" spans="1:8" ht="244.8" hidden="1" x14ac:dyDescent="0.3">
      <c r="A3274" t="s">
        <v>10756</v>
      </c>
      <c r="B3274" t="s">
        <v>5264</v>
      </c>
      <c r="C3274" s="1" t="s">
        <v>47</v>
      </c>
      <c r="D3274">
        <v>6.9</v>
      </c>
      <c r="E3274" s="1" t="s">
        <v>10757</v>
      </c>
      <c r="F3274" s="1" t="s">
        <v>10758</v>
      </c>
      <c r="G3274">
        <v>245</v>
      </c>
    </row>
    <row r="3275" spans="1:8" hidden="1" x14ac:dyDescent="0.3">
      <c r="A3275" t="s">
        <v>10759</v>
      </c>
      <c r="B3275">
        <v>-2020</v>
      </c>
      <c r="C3275" s="1" t="s">
        <v>801</v>
      </c>
      <c r="D3275">
        <v>7.6</v>
      </c>
      <c r="E3275" s="1" t="s">
        <v>10760</v>
      </c>
      <c r="F3275" s="1" t="s">
        <v>10761</v>
      </c>
      <c r="G3275" s="2">
        <v>1927</v>
      </c>
      <c r="H3275">
        <v>69</v>
      </c>
    </row>
    <row r="3276" spans="1:8" ht="216" hidden="1" x14ac:dyDescent="0.3">
      <c r="A3276" t="s">
        <v>10762</v>
      </c>
      <c r="B3276" t="s">
        <v>33</v>
      </c>
      <c r="C3276" s="1" t="s">
        <v>47</v>
      </c>
      <c r="D3276">
        <v>3.8</v>
      </c>
      <c r="E3276" s="1" t="s">
        <v>10763</v>
      </c>
      <c r="F3276" s="1" t="s">
        <v>10764</v>
      </c>
      <c r="G3276" s="2">
        <v>3806</v>
      </c>
      <c r="H3276">
        <v>29</v>
      </c>
    </row>
    <row r="3277" spans="1:8" hidden="1" x14ac:dyDescent="0.3">
      <c r="A3277" t="s">
        <v>10765</v>
      </c>
      <c r="B3277">
        <v>-2019</v>
      </c>
      <c r="C3277" s="1" t="s">
        <v>881</v>
      </c>
      <c r="D3277">
        <v>6.9</v>
      </c>
      <c r="E3277" s="1" t="s">
        <v>10766</v>
      </c>
      <c r="F3277" s="1" t="s">
        <v>10767</v>
      </c>
      <c r="G3277">
        <v>524</v>
      </c>
    </row>
    <row r="3278" spans="1:8" ht="230.4" hidden="1" x14ac:dyDescent="0.3">
      <c r="A3278" t="s">
        <v>10768</v>
      </c>
      <c r="B3278" t="s">
        <v>2131</v>
      </c>
      <c r="C3278" s="1" t="s">
        <v>25</v>
      </c>
      <c r="E3278" s="1" t="s">
        <v>10769</v>
      </c>
      <c r="F3278" s="1" t="s">
        <v>118</v>
      </c>
    </row>
    <row r="3279" spans="1:8" ht="360" hidden="1" x14ac:dyDescent="0.3">
      <c r="A3279" t="s">
        <v>10770</v>
      </c>
      <c r="B3279">
        <v>-2015</v>
      </c>
      <c r="C3279" s="1" t="s">
        <v>10771</v>
      </c>
      <c r="D3279">
        <v>3.3</v>
      </c>
      <c r="E3279" s="1" t="s">
        <v>10772</v>
      </c>
      <c r="F3279" s="1" t="s">
        <v>10773</v>
      </c>
      <c r="G3279" s="2">
        <v>2057</v>
      </c>
      <c r="H3279">
        <v>97</v>
      </c>
    </row>
    <row r="3280" spans="1:8" hidden="1" x14ac:dyDescent="0.3">
      <c r="A3280" t="s">
        <v>10774</v>
      </c>
      <c r="B3280">
        <v>-2018</v>
      </c>
      <c r="C3280" s="1" t="s">
        <v>10775</v>
      </c>
      <c r="D3280">
        <v>7.8</v>
      </c>
      <c r="E3280" s="1" t="s">
        <v>10776</v>
      </c>
      <c r="F3280" s="1" t="s">
        <v>10777</v>
      </c>
      <c r="G3280" s="2">
        <v>2220</v>
      </c>
      <c r="H3280">
        <v>26</v>
      </c>
    </row>
    <row r="3281" spans="1:8" hidden="1" x14ac:dyDescent="0.3">
      <c r="A3281" t="s">
        <v>10778</v>
      </c>
      <c r="B3281">
        <v>-2020</v>
      </c>
      <c r="C3281" s="1" t="s">
        <v>38</v>
      </c>
      <c r="D3281">
        <v>6.2</v>
      </c>
      <c r="E3281" s="1" t="s">
        <v>10779</v>
      </c>
      <c r="F3281" s="1" t="s">
        <v>10780</v>
      </c>
      <c r="G3281">
        <v>440</v>
      </c>
      <c r="H3281">
        <v>40</v>
      </c>
    </row>
    <row r="3282" spans="1:8" ht="345.6" hidden="1" x14ac:dyDescent="0.3">
      <c r="A3282" t="s">
        <v>10781</v>
      </c>
      <c r="B3282">
        <v>-2019</v>
      </c>
      <c r="C3282" s="1" t="s">
        <v>885</v>
      </c>
      <c r="D3282">
        <v>5</v>
      </c>
      <c r="E3282" s="1" t="s">
        <v>10782</v>
      </c>
      <c r="F3282" s="1" t="s">
        <v>10783</v>
      </c>
      <c r="G3282">
        <v>604</v>
      </c>
      <c r="H3282">
        <v>110</v>
      </c>
    </row>
    <row r="3283" spans="1:8" ht="244.8" hidden="1" x14ac:dyDescent="0.3">
      <c r="A3283" t="s">
        <v>10784</v>
      </c>
      <c r="B3283" t="s">
        <v>1585</v>
      </c>
      <c r="C3283" s="1" t="s">
        <v>160</v>
      </c>
      <c r="D3283">
        <v>5.9</v>
      </c>
      <c r="E3283" s="1" t="s">
        <v>10785</v>
      </c>
      <c r="F3283" s="1" t="s">
        <v>10786</v>
      </c>
      <c r="G3283" s="2">
        <v>3076</v>
      </c>
      <c r="H3283">
        <v>105</v>
      </c>
    </row>
    <row r="3284" spans="1:8" ht="331.2" hidden="1" x14ac:dyDescent="0.3">
      <c r="A3284" t="s">
        <v>10787</v>
      </c>
      <c r="B3284">
        <v>-2019</v>
      </c>
      <c r="C3284" s="1" t="s">
        <v>922</v>
      </c>
      <c r="D3284">
        <v>7.7</v>
      </c>
      <c r="E3284" s="1" t="s">
        <v>10788</v>
      </c>
      <c r="F3284" s="1" t="s">
        <v>10789</v>
      </c>
      <c r="G3284">
        <v>172</v>
      </c>
      <c r="H3284">
        <v>45</v>
      </c>
    </row>
    <row r="3285" spans="1:8" ht="216" hidden="1" x14ac:dyDescent="0.3">
      <c r="A3285" t="s">
        <v>10790</v>
      </c>
      <c r="B3285" t="s">
        <v>85</v>
      </c>
      <c r="C3285" s="1" t="s">
        <v>38</v>
      </c>
      <c r="D3285">
        <v>6.3</v>
      </c>
      <c r="E3285" s="1" t="s">
        <v>10791</v>
      </c>
      <c r="F3285" s="1" t="s">
        <v>10792</v>
      </c>
      <c r="G3285">
        <v>236</v>
      </c>
      <c r="H3285">
        <v>65</v>
      </c>
    </row>
    <row r="3286" spans="1:8" ht="345.6" hidden="1" x14ac:dyDescent="0.3">
      <c r="A3286" t="s">
        <v>10793</v>
      </c>
      <c r="B3286">
        <v>-2010</v>
      </c>
      <c r="C3286" s="1" t="s">
        <v>801</v>
      </c>
      <c r="D3286">
        <v>7.5</v>
      </c>
      <c r="E3286" s="1" t="s">
        <v>10794</v>
      </c>
      <c r="F3286" s="1" t="s">
        <v>10795</v>
      </c>
      <c r="G3286" s="2">
        <v>8590</v>
      </c>
      <c r="H3286">
        <v>97</v>
      </c>
    </row>
    <row r="3287" spans="1:8" ht="244.8" hidden="1" x14ac:dyDescent="0.3">
      <c r="A3287" t="s">
        <v>10796</v>
      </c>
      <c r="B3287" t="s">
        <v>85</v>
      </c>
      <c r="C3287" s="1" t="s">
        <v>25</v>
      </c>
      <c r="D3287">
        <v>6.5</v>
      </c>
      <c r="E3287" s="1" t="s">
        <v>10797</v>
      </c>
      <c r="F3287" s="1" t="s">
        <v>10798</v>
      </c>
      <c r="G3287">
        <v>356</v>
      </c>
      <c r="H3287">
        <v>23</v>
      </c>
    </row>
    <row r="3288" spans="1:8" hidden="1" x14ac:dyDescent="0.3">
      <c r="A3288" t="s">
        <v>10799</v>
      </c>
      <c r="B3288" t="s">
        <v>7066</v>
      </c>
      <c r="C3288" s="1" t="s">
        <v>113</v>
      </c>
      <c r="D3288">
        <v>6.5</v>
      </c>
      <c r="E3288" s="1" t="s">
        <v>10800</v>
      </c>
      <c r="F3288" s="1" t="s">
        <v>10801</v>
      </c>
      <c r="G3288">
        <v>229</v>
      </c>
      <c r="H3288">
        <v>126</v>
      </c>
    </row>
    <row r="3289" spans="1:8" hidden="1" x14ac:dyDescent="0.3">
      <c r="A3289" t="s">
        <v>10802</v>
      </c>
      <c r="B3289" t="s">
        <v>10803</v>
      </c>
      <c r="C3289" s="1" t="s">
        <v>8432</v>
      </c>
      <c r="E3289" s="1" t="s">
        <v>10804</v>
      </c>
      <c r="F3289" s="1" t="s">
        <v>10805</v>
      </c>
    </row>
    <row r="3290" spans="1:8" hidden="1" x14ac:dyDescent="0.3">
      <c r="A3290" t="s">
        <v>10806</v>
      </c>
      <c r="C3290" s="1" t="s">
        <v>661</v>
      </c>
      <c r="E3290" s="1" t="s">
        <v>10807</v>
      </c>
      <c r="F3290" s="1" t="s">
        <v>10808</v>
      </c>
    </row>
    <row r="3291" spans="1:8" hidden="1" x14ac:dyDescent="0.3">
      <c r="A3291" t="s">
        <v>10809</v>
      </c>
      <c r="B3291">
        <v>-2020</v>
      </c>
      <c r="C3291" s="1" t="s">
        <v>1360</v>
      </c>
      <c r="D3291">
        <v>7.7</v>
      </c>
      <c r="E3291" s="1" t="s">
        <v>10810</v>
      </c>
      <c r="F3291" s="1" t="s">
        <v>10811</v>
      </c>
      <c r="G3291">
        <v>500</v>
      </c>
      <c r="H3291">
        <v>65</v>
      </c>
    </row>
    <row r="3292" spans="1:8" ht="288" hidden="1" x14ac:dyDescent="0.3">
      <c r="A3292" t="s">
        <v>10812</v>
      </c>
      <c r="B3292" t="s">
        <v>51</v>
      </c>
      <c r="C3292" s="1" t="s">
        <v>15</v>
      </c>
      <c r="D3292">
        <v>6.6</v>
      </c>
      <c r="E3292" s="1" t="s">
        <v>10813</v>
      </c>
      <c r="F3292" s="1" t="s">
        <v>10814</v>
      </c>
      <c r="G3292">
        <v>76</v>
      </c>
      <c r="H3292">
        <v>11</v>
      </c>
    </row>
    <row r="3293" spans="1:8" hidden="1" x14ac:dyDescent="0.3">
      <c r="A3293" t="s">
        <v>10815</v>
      </c>
      <c r="B3293">
        <v>-2018</v>
      </c>
      <c r="C3293" s="1" t="s">
        <v>7653</v>
      </c>
      <c r="D3293">
        <v>7.2</v>
      </c>
      <c r="E3293" s="1" t="s">
        <v>6365</v>
      </c>
      <c r="F3293" s="1" t="s">
        <v>10816</v>
      </c>
      <c r="G3293">
        <v>197</v>
      </c>
      <c r="H3293">
        <v>1</v>
      </c>
    </row>
    <row r="3294" spans="1:8" hidden="1" x14ac:dyDescent="0.3">
      <c r="A3294" t="s">
        <v>10817</v>
      </c>
      <c r="B3294">
        <v>-2019</v>
      </c>
      <c r="C3294" s="1" t="s">
        <v>5637</v>
      </c>
      <c r="D3294">
        <v>3.1</v>
      </c>
      <c r="E3294" s="1" t="s">
        <v>10818</v>
      </c>
      <c r="F3294" s="1" t="s">
        <v>10819</v>
      </c>
      <c r="G3294">
        <v>416</v>
      </c>
      <c r="H3294">
        <v>89</v>
      </c>
    </row>
    <row r="3295" spans="1:8" ht="345.6" hidden="1" x14ac:dyDescent="0.3">
      <c r="A3295" t="s">
        <v>10820</v>
      </c>
      <c r="B3295">
        <v>-2015</v>
      </c>
      <c r="C3295" s="1" t="s">
        <v>630</v>
      </c>
      <c r="D3295">
        <v>7.1</v>
      </c>
      <c r="E3295" s="1" t="s">
        <v>10821</v>
      </c>
      <c r="F3295" s="1" t="s">
        <v>10822</v>
      </c>
      <c r="G3295">
        <v>653</v>
      </c>
      <c r="H3295">
        <v>22</v>
      </c>
    </row>
    <row r="3296" spans="1:8" ht="345.6" hidden="1" x14ac:dyDescent="0.3">
      <c r="A3296" t="s">
        <v>10823</v>
      </c>
      <c r="B3296">
        <v>-2008</v>
      </c>
      <c r="C3296" s="1" t="s">
        <v>5018</v>
      </c>
      <c r="D3296">
        <v>5.4</v>
      </c>
      <c r="E3296" s="1" t="s">
        <v>10824</v>
      </c>
      <c r="F3296" s="1" t="s">
        <v>10825</v>
      </c>
      <c r="G3296">
        <v>662</v>
      </c>
      <c r="H3296">
        <v>120</v>
      </c>
    </row>
    <row r="3297" spans="1:9" ht="288" hidden="1" x14ac:dyDescent="0.3">
      <c r="A3297" t="s">
        <v>10826</v>
      </c>
      <c r="B3297">
        <v>-2019</v>
      </c>
      <c r="C3297" s="1" t="s">
        <v>6240</v>
      </c>
      <c r="D3297">
        <v>7.2</v>
      </c>
      <c r="E3297" s="1" t="s">
        <v>10827</v>
      </c>
      <c r="F3297" s="1" t="s">
        <v>10828</v>
      </c>
      <c r="G3297" s="2">
        <v>13811</v>
      </c>
      <c r="H3297">
        <v>121</v>
      </c>
    </row>
    <row r="3298" spans="1:9" hidden="1" x14ac:dyDescent="0.3">
      <c r="A3298" t="s">
        <v>10829</v>
      </c>
      <c r="B3298">
        <v>-2019</v>
      </c>
      <c r="C3298" s="1" t="s">
        <v>38</v>
      </c>
      <c r="D3298">
        <v>5.4</v>
      </c>
      <c r="E3298" s="1" t="s">
        <v>10830</v>
      </c>
      <c r="F3298" s="1" t="s">
        <v>10831</v>
      </c>
      <c r="G3298">
        <v>79</v>
      </c>
      <c r="H3298">
        <v>40</v>
      </c>
    </row>
    <row r="3299" spans="1:9" hidden="1" x14ac:dyDescent="0.3">
      <c r="A3299" t="s">
        <v>10832</v>
      </c>
      <c r="B3299">
        <v>-2019</v>
      </c>
      <c r="C3299" s="1" t="s">
        <v>10833</v>
      </c>
      <c r="D3299">
        <v>6.7</v>
      </c>
      <c r="E3299" s="1" t="s">
        <v>10834</v>
      </c>
      <c r="F3299" s="1" t="s">
        <v>10835</v>
      </c>
      <c r="G3299" s="2">
        <v>2333</v>
      </c>
      <c r="H3299">
        <v>20</v>
      </c>
    </row>
    <row r="3300" spans="1:9" ht="360" hidden="1" x14ac:dyDescent="0.3">
      <c r="A3300" t="s">
        <v>10836</v>
      </c>
      <c r="B3300">
        <v>-2019</v>
      </c>
      <c r="C3300" s="1" t="s">
        <v>47</v>
      </c>
      <c r="D3300">
        <v>6.9</v>
      </c>
      <c r="E3300" s="1" t="s">
        <v>10837</v>
      </c>
      <c r="F3300" s="1" t="s">
        <v>10838</v>
      </c>
      <c r="G3300" s="2">
        <v>1001</v>
      </c>
      <c r="H3300">
        <v>103</v>
      </c>
    </row>
    <row r="3301" spans="1:9" hidden="1" x14ac:dyDescent="0.3">
      <c r="A3301" t="s">
        <v>10839</v>
      </c>
      <c r="B3301">
        <v>-2022</v>
      </c>
      <c r="C3301" s="1" t="s">
        <v>104</v>
      </c>
      <c r="E3301" s="1" t="s">
        <v>10840</v>
      </c>
      <c r="F3301" s="1" t="s">
        <v>10841</v>
      </c>
    </row>
    <row r="3302" spans="1:9" hidden="1" x14ac:dyDescent="0.3">
      <c r="A3302" s="5">
        <v>9.8611111111111108E-2</v>
      </c>
      <c r="B3302">
        <v>-2008</v>
      </c>
      <c r="C3302" s="1" t="s">
        <v>81</v>
      </c>
      <c r="D3302">
        <v>5.2</v>
      </c>
      <c r="E3302" s="1" t="s">
        <v>10842</v>
      </c>
      <c r="F3302" s="1" t="s">
        <v>10843</v>
      </c>
      <c r="G3302" s="2">
        <v>1361</v>
      </c>
      <c r="H3302">
        <v>104</v>
      </c>
    </row>
    <row r="3303" spans="1:9" ht="201.6" hidden="1" x14ac:dyDescent="0.3">
      <c r="A3303" t="s">
        <v>10844</v>
      </c>
      <c r="B3303" t="s">
        <v>33</v>
      </c>
      <c r="C3303" s="1" t="s">
        <v>15</v>
      </c>
      <c r="D3303">
        <v>7.1</v>
      </c>
      <c r="E3303" s="1" t="s">
        <v>10845</v>
      </c>
      <c r="F3303" s="1" t="s">
        <v>10846</v>
      </c>
      <c r="G3303">
        <v>66</v>
      </c>
    </row>
    <row r="3304" spans="1:9" x14ac:dyDescent="0.3">
      <c r="A3304" t="s">
        <v>10847</v>
      </c>
      <c r="B3304">
        <v>-2011</v>
      </c>
      <c r="C3304" s="1" t="s">
        <v>2395</v>
      </c>
      <c r="D3304">
        <v>7.7</v>
      </c>
      <c r="E3304" s="1" t="s">
        <v>10848</v>
      </c>
      <c r="F3304" s="1" t="s">
        <v>10849</v>
      </c>
      <c r="G3304" s="2">
        <v>6897</v>
      </c>
      <c r="H3304">
        <v>113</v>
      </c>
      <c r="I3304" t="s">
        <v>10850</v>
      </c>
    </row>
    <row r="3305" spans="1:9" hidden="1" x14ac:dyDescent="0.3">
      <c r="A3305" t="s">
        <v>10851</v>
      </c>
      <c r="B3305">
        <v>-2012</v>
      </c>
      <c r="C3305" s="1" t="s">
        <v>7945</v>
      </c>
      <c r="D3305">
        <v>7.8</v>
      </c>
      <c r="E3305" s="1" t="s">
        <v>10852</v>
      </c>
      <c r="F3305" s="1" t="s">
        <v>10853</v>
      </c>
      <c r="G3305" s="2">
        <v>1197</v>
      </c>
      <c r="H3305">
        <v>65</v>
      </c>
    </row>
    <row r="3306" spans="1:9" hidden="1" x14ac:dyDescent="0.3">
      <c r="A3306" t="s">
        <v>10854</v>
      </c>
      <c r="B3306">
        <v>-2018</v>
      </c>
      <c r="C3306" s="1" t="s">
        <v>801</v>
      </c>
      <c r="D3306">
        <v>8</v>
      </c>
      <c r="E3306" s="1" t="s">
        <v>10855</v>
      </c>
      <c r="F3306" s="1" t="s">
        <v>10856</v>
      </c>
      <c r="G3306" s="2">
        <v>3650</v>
      </c>
      <c r="H3306">
        <v>115</v>
      </c>
    </row>
    <row r="3307" spans="1:9" hidden="1" x14ac:dyDescent="0.3">
      <c r="A3307" t="s">
        <v>10857</v>
      </c>
      <c r="B3307">
        <v>-2020</v>
      </c>
      <c r="C3307" s="1" t="s">
        <v>959</v>
      </c>
      <c r="D3307">
        <v>6.2</v>
      </c>
      <c r="E3307" s="1" t="s">
        <v>10858</v>
      </c>
      <c r="F3307" s="1" t="s">
        <v>10859</v>
      </c>
      <c r="G3307">
        <v>881</v>
      </c>
      <c r="H3307">
        <v>151</v>
      </c>
    </row>
    <row r="3308" spans="1:9" x14ac:dyDescent="0.3">
      <c r="A3308" t="s">
        <v>10860</v>
      </c>
      <c r="B3308">
        <v>-2015</v>
      </c>
      <c r="C3308" s="1" t="s">
        <v>1375</v>
      </c>
      <c r="D3308">
        <v>6.3</v>
      </c>
      <c r="E3308" s="1" t="s">
        <v>10861</v>
      </c>
      <c r="F3308" s="1" t="s">
        <v>10862</v>
      </c>
      <c r="G3308" s="2">
        <v>1450</v>
      </c>
      <c r="H3308">
        <v>110</v>
      </c>
      <c r="I3308" t="s">
        <v>10863</v>
      </c>
    </row>
    <row r="3309" spans="1:9" ht="302.39999999999998" hidden="1" x14ac:dyDescent="0.3">
      <c r="A3309" t="s">
        <v>10864</v>
      </c>
      <c r="B3309" t="s">
        <v>24</v>
      </c>
      <c r="C3309" s="1" t="s">
        <v>435</v>
      </c>
      <c r="D3309">
        <v>7.8</v>
      </c>
      <c r="E3309" s="1" t="s">
        <v>10865</v>
      </c>
      <c r="F3309" s="1" t="s">
        <v>10866</v>
      </c>
      <c r="G3309">
        <v>675</v>
      </c>
      <c r="H3309">
        <v>23</v>
      </c>
    </row>
    <row r="3310" spans="1:9" hidden="1" x14ac:dyDescent="0.3">
      <c r="A3310" t="s">
        <v>10867</v>
      </c>
      <c r="B3310">
        <v>-2019</v>
      </c>
      <c r="C3310" s="1" t="s">
        <v>5637</v>
      </c>
      <c r="D3310">
        <v>6.3</v>
      </c>
      <c r="E3310" s="1" t="s">
        <v>10868</v>
      </c>
      <c r="F3310" s="1" t="s">
        <v>10869</v>
      </c>
      <c r="G3310">
        <v>394</v>
      </c>
      <c r="H3310">
        <v>109</v>
      </c>
    </row>
    <row r="3311" spans="1:9" x14ac:dyDescent="0.3">
      <c r="A3311" t="s">
        <v>10870</v>
      </c>
      <c r="B3311">
        <v>-1993</v>
      </c>
      <c r="C3311" s="1" t="s">
        <v>38</v>
      </c>
      <c r="D3311">
        <v>6.2</v>
      </c>
      <c r="E3311" s="1" t="s">
        <v>10871</v>
      </c>
      <c r="F3311" s="1" t="s">
        <v>10872</v>
      </c>
      <c r="G3311" s="2">
        <v>2056</v>
      </c>
      <c r="H3311">
        <v>99</v>
      </c>
      <c r="I3311" t="s">
        <v>7826</v>
      </c>
    </row>
    <row r="3312" spans="1:9" ht="187.2" hidden="1" x14ac:dyDescent="0.3">
      <c r="A3312" t="s">
        <v>10873</v>
      </c>
      <c r="B3312" t="s">
        <v>3551</v>
      </c>
      <c r="C3312" s="1" t="s">
        <v>639</v>
      </c>
      <c r="D3312">
        <v>7.4</v>
      </c>
      <c r="E3312" s="1" t="s">
        <v>10874</v>
      </c>
      <c r="F3312" s="1" t="s">
        <v>10875</v>
      </c>
      <c r="G3312">
        <v>787</v>
      </c>
      <c r="H3312">
        <v>24</v>
      </c>
    </row>
    <row r="3313" spans="1:8" hidden="1" x14ac:dyDescent="0.3">
      <c r="A3313" t="s">
        <v>10876</v>
      </c>
      <c r="B3313">
        <v>-2015</v>
      </c>
      <c r="C3313" s="1" t="s">
        <v>10683</v>
      </c>
      <c r="D3313">
        <v>7.8</v>
      </c>
      <c r="E3313" s="1" t="s">
        <v>6365</v>
      </c>
      <c r="F3313" s="1" t="s">
        <v>10877</v>
      </c>
      <c r="G3313">
        <v>62</v>
      </c>
    </row>
    <row r="3314" spans="1:8" hidden="1" x14ac:dyDescent="0.3">
      <c r="A3314" t="s">
        <v>10878</v>
      </c>
      <c r="B3314">
        <v>-2018</v>
      </c>
      <c r="C3314" s="1" t="s">
        <v>1433</v>
      </c>
      <c r="D3314">
        <v>5.8</v>
      </c>
      <c r="E3314" s="1" t="s">
        <v>10879</v>
      </c>
      <c r="F3314" s="1" t="s">
        <v>10880</v>
      </c>
      <c r="G3314" s="2">
        <v>1725</v>
      </c>
      <c r="H3314">
        <v>117</v>
      </c>
    </row>
    <row r="3315" spans="1:8" ht="244.8" hidden="1" x14ac:dyDescent="0.3">
      <c r="A3315" t="s">
        <v>10881</v>
      </c>
      <c r="B3315">
        <v>-2019</v>
      </c>
      <c r="C3315" s="1" t="s">
        <v>15</v>
      </c>
      <c r="D3315">
        <v>6.8</v>
      </c>
      <c r="E3315" s="1" t="s">
        <v>10882</v>
      </c>
      <c r="F3315" s="1" t="s">
        <v>10883</v>
      </c>
      <c r="G3315">
        <v>924</v>
      </c>
      <c r="H3315">
        <v>82</v>
      </c>
    </row>
    <row r="3316" spans="1:8" ht="360" hidden="1" x14ac:dyDescent="0.3">
      <c r="A3316" t="s">
        <v>10884</v>
      </c>
      <c r="B3316" t="s">
        <v>6413</v>
      </c>
      <c r="C3316" s="1" t="s">
        <v>3016</v>
      </c>
      <c r="D3316">
        <v>7.2</v>
      </c>
      <c r="E3316" s="1" t="s">
        <v>10885</v>
      </c>
      <c r="F3316" s="1" t="s">
        <v>10886</v>
      </c>
      <c r="G3316" s="2">
        <v>3845</v>
      </c>
      <c r="H3316">
        <v>105</v>
      </c>
    </row>
    <row r="3317" spans="1:8" ht="360" hidden="1" x14ac:dyDescent="0.3">
      <c r="A3317" t="s">
        <v>10887</v>
      </c>
      <c r="B3317">
        <v>-2018</v>
      </c>
      <c r="C3317" s="1" t="s">
        <v>579</v>
      </c>
      <c r="D3317">
        <v>5.4</v>
      </c>
      <c r="E3317" s="1" t="s">
        <v>10888</v>
      </c>
      <c r="F3317" s="1" t="s">
        <v>10889</v>
      </c>
      <c r="G3317">
        <v>664</v>
      </c>
      <c r="H3317">
        <v>24</v>
      </c>
    </row>
    <row r="3318" spans="1:8" ht="374.4" hidden="1" x14ac:dyDescent="0.3">
      <c r="A3318" t="s">
        <v>10890</v>
      </c>
      <c r="B3318" t="s">
        <v>282</v>
      </c>
      <c r="C3318" s="1" t="s">
        <v>9407</v>
      </c>
      <c r="D3318">
        <v>6.9</v>
      </c>
      <c r="E3318" s="1" t="s">
        <v>10891</v>
      </c>
      <c r="F3318" s="1" t="s">
        <v>10892</v>
      </c>
      <c r="G3318">
        <v>547</v>
      </c>
      <c r="H3318">
        <v>54</v>
      </c>
    </row>
    <row r="3319" spans="1:8" ht="158.4" hidden="1" x14ac:dyDescent="0.3">
      <c r="A3319" t="s">
        <v>10893</v>
      </c>
      <c r="B3319" t="s">
        <v>1936</v>
      </c>
      <c r="C3319" s="1" t="s">
        <v>8854</v>
      </c>
      <c r="D3319">
        <v>6</v>
      </c>
      <c r="E3319" s="1" t="s">
        <v>10894</v>
      </c>
      <c r="F3319" s="1" t="s">
        <v>10895</v>
      </c>
      <c r="G3319" s="2">
        <v>1995</v>
      </c>
      <c r="H3319">
        <v>30</v>
      </c>
    </row>
    <row r="3320" spans="1:8" ht="273.60000000000002" hidden="1" x14ac:dyDescent="0.3">
      <c r="A3320" t="s">
        <v>10896</v>
      </c>
      <c r="B3320">
        <v>-2020</v>
      </c>
      <c r="C3320" s="1" t="s">
        <v>104</v>
      </c>
      <c r="D3320">
        <v>5.8</v>
      </c>
      <c r="E3320" s="1" t="s">
        <v>10897</v>
      </c>
      <c r="F3320" s="1" t="s">
        <v>10898</v>
      </c>
      <c r="G3320" s="2">
        <v>1101</v>
      </c>
      <c r="H3320">
        <v>111</v>
      </c>
    </row>
    <row r="3321" spans="1:8" ht="259.2" hidden="1" x14ac:dyDescent="0.3">
      <c r="A3321" t="s">
        <v>10899</v>
      </c>
      <c r="B3321">
        <v>-2016</v>
      </c>
      <c r="C3321" s="1" t="s">
        <v>959</v>
      </c>
      <c r="D3321">
        <v>6.5</v>
      </c>
      <c r="E3321" s="1" t="s">
        <v>10900</v>
      </c>
      <c r="F3321" s="1" t="s">
        <v>10901</v>
      </c>
      <c r="G3321" s="2">
        <v>1938</v>
      </c>
      <c r="H3321">
        <v>102</v>
      </c>
    </row>
    <row r="3322" spans="1:8" ht="345.6" hidden="1" x14ac:dyDescent="0.3">
      <c r="A3322" t="s">
        <v>10902</v>
      </c>
      <c r="B3322" t="s">
        <v>33</v>
      </c>
      <c r="C3322" s="1" t="s">
        <v>38</v>
      </c>
      <c r="D3322">
        <v>7.7</v>
      </c>
      <c r="E3322" s="1" t="s">
        <v>10903</v>
      </c>
      <c r="F3322" s="1" t="s">
        <v>10904</v>
      </c>
      <c r="G3322">
        <v>103</v>
      </c>
      <c r="H3322">
        <v>45</v>
      </c>
    </row>
    <row r="3323" spans="1:8" ht="360" hidden="1" x14ac:dyDescent="0.3">
      <c r="A3323" t="s">
        <v>10905</v>
      </c>
      <c r="B3323" t="s">
        <v>6504</v>
      </c>
      <c r="C3323" s="1" t="s">
        <v>1119</v>
      </c>
      <c r="D3323">
        <v>6.6</v>
      </c>
      <c r="E3323" s="1" t="s">
        <v>10906</v>
      </c>
      <c r="F3323" s="1" t="s">
        <v>10907</v>
      </c>
      <c r="G3323" s="2">
        <v>2409</v>
      </c>
      <c r="H3323">
        <v>96</v>
      </c>
    </row>
    <row r="3324" spans="1:8" ht="316.8" hidden="1" x14ac:dyDescent="0.3">
      <c r="A3324" t="s">
        <v>10908</v>
      </c>
      <c r="B3324">
        <v>-2007</v>
      </c>
      <c r="C3324" s="1" t="s">
        <v>47</v>
      </c>
      <c r="D3324">
        <v>5.0999999999999996</v>
      </c>
      <c r="E3324" s="1" t="s">
        <v>10909</v>
      </c>
      <c r="F3324" s="1" t="s">
        <v>10910</v>
      </c>
      <c r="G3324">
        <v>943</v>
      </c>
      <c r="H3324">
        <v>92</v>
      </c>
    </row>
    <row r="3325" spans="1:8" ht="388.8" hidden="1" x14ac:dyDescent="0.3">
      <c r="A3325" t="s">
        <v>10911</v>
      </c>
      <c r="B3325" t="s">
        <v>85</v>
      </c>
      <c r="C3325" s="1" t="s">
        <v>1167</v>
      </c>
      <c r="D3325">
        <v>7.3</v>
      </c>
      <c r="E3325" s="1" t="s">
        <v>10912</v>
      </c>
      <c r="F3325" s="1" t="s">
        <v>10913</v>
      </c>
      <c r="G3325">
        <v>581</v>
      </c>
      <c r="H3325">
        <v>24</v>
      </c>
    </row>
    <row r="3326" spans="1:8" hidden="1" x14ac:dyDescent="0.3">
      <c r="A3326" t="s">
        <v>10914</v>
      </c>
      <c r="B3326">
        <v>-2016</v>
      </c>
      <c r="C3326" s="1" t="s">
        <v>86</v>
      </c>
      <c r="D3326">
        <v>6.8</v>
      </c>
      <c r="E3326" s="1" t="s">
        <v>10915</v>
      </c>
      <c r="F3326" s="1" t="s">
        <v>10916</v>
      </c>
      <c r="G3326" s="2">
        <v>2931</v>
      </c>
      <c r="H3326">
        <v>106</v>
      </c>
    </row>
    <row r="3327" spans="1:8" ht="360" hidden="1" x14ac:dyDescent="0.3">
      <c r="A3327" t="s">
        <v>10917</v>
      </c>
      <c r="B3327">
        <v>-2019</v>
      </c>
      <c r="C3327" s="1" t="s">
        <v>9521</v>
      </c>
      <c r="D3327">
        <v>6.4</v>
      </c>
      <c r="E3327" s="1" t="s">
        <v>10918</v>
      </c>
      <c r="F3327" s="1" t="s">
        <v>10919</v>
      </c>
      <c r="G3327" s="2">
        <v>1587</v>
      </c>
      <c r="H3327">
        <v>41</v>
      </c>
    </row>
    <row r="3328" spans="1:8" hidden="1" x14ac:dyDescent="0.3">
      <c r="A3328" t="s">
        <v>10920</v>
      </c>
      <c r="B3328">
        <v>-2011</v>
      </c>
      <c r="C3328" s="1" t="s">
        <v>68</v>
      </c>
      <c r="D3328">
        <v>5.4</v>
      </c>
      <c r="E3328" s="1" t="s">
        <v>10921</v>
      </c>
      <c r="F3328" s="1" t="s">
        <v>10922</v>
      </c>
      <c r="G3328" s="2">
        <v>3905</v>
      </c>
      <c r="H3328">
        <v>83</v>
      </c>
    </row>
    <row r="3329" spans="1:9" hidden="1" x14ac:dyDescent="0.3">
      <c r="A3329" t="s">
        <v>10923</v>
      </c>
      <c r="B3329">
        <v>-2021</v>
      </c>
      <c r="C3329" s="1" t="s">
        <v>801</v>
      </c>
      <c r="D3329">
        <v>8.5</v>
      </c>
      <c r="E3329" s="1" t="s">
        <v>10924</v>
      </c>
      <c r="F3329" s="1" t="s">
        <v>10925</v>
      </c>
      <c r="G3329" s="2">
        <v>2107</v>
      </c>
      <c r="H3329">
        <v>150</v>
      </c>
    </row>
    <row r="3330" spans="1:9" ht="360" hidden="1" x14ac:dyDescent="0.3">
      <c r="A3330" t="s">
        <v>10926</v>
      </c>
      <c r="B3330" t="s">
        <v>51</v>
      </c>
      <c r="C3330" s="1" t="s">
        <v>630</v>
      </c>
      <c r="D3330">
        <v>7.8</v>
      </c>
      <c r="E3330" s="1" t="s">
        <v>10927</v>
      </c>
      <c r="F3330" s="1" t="s">
        <v>10928</v>
      </c>
      <c r="G3330">
        <v>253</v>
      </c>
      <c r="H3330">
        <v>35</v>
      </c>
    </row>
    <row r="3331" spans="1:9" ht="259.2" hidden="1" x14ac:dyDescent="0.3">
      <c r="A3331" t="s">
        <v>10929</v>
      </c>
      <c r="B3331">
        <v>-2019</v>
      </c>
      <c r="C3331" s="1" t="s">
        <v>7670</v>
      </c>
      <c r="D3331">
        <v>7.5</v>
      </c>
      <c r="E3331" s="1" t="s">
        <v>10930</v>
      </c>
      <c r="F3331" s="1" t="s">
        <v>10931</v>
      </c>
      <c r="G3331" s="2">
        <v>6574</v>
      </c>
      <c r="H3331">
        <v>137</v>
      </c>
    </row>
    <row r="3332" spans="1:9" hidden="1" x14ac:dyDescent="0.3">
      <c r="A3332" t="s">
        <v>10932</v>
      </c>
      <c r="B3332">
        <v>-2011</v>
      </c>
      <c r="C3332" s="1" t="s">
        <v>263</v>
      </c>
      <c r="D3332">
        <v>6</v>
      </c>
      <c r="E3332" s="1" t="s">
        <v>10933</v>
      </c>
      <c r="F3332" s="1" t="s">
        <v>7922</v>
      </c>
      <c r="G3332" s="2">
        <v>9021</v>
      </c>
      <c r="H3332">
        <v>74</v>
      </c>
    </row>
    <row r="3333" spans="1:9" ht="345.6" hidden="1" x14ac:dyDescent="0.3">
      <c r="A3333" t="s">
        <v>10934</v>
      </c>
      <c r="B3333" t="s">
        <v>6390</v>
      </c>
      <c r="C3333" s="1" t="s">
        <v>630</v>
      </c>
      <c r="D3333">
        <v>7.7</v>
      </c>
      <c r="E3333" s="1" t="s">
        <v>10935</v>
      </c>
      <c r="F3333" s="1" t="s">
        <v>10936</v>
      </c>
      <c r="G3333" s="2">
        <v>1469</v>
      </c>
      <c r="H3333">
        <v>180</v>
      </c>
    </row>
    <row r="3334" spans="1:9" hidden="1" x14ac:dyDescent="0.3">
      <c r="A3334" t="s">
        <v>10937</v>
      </c>
      <c r="B3334">
        <v>-2017</v>
      </c>
      <c r="C3334" s="1" t="s">
        <v>801</v>
      </c>
      <c r="D3334">
        <v>8.1</v>
      </c>
      <c r="E3334" s="1" t="s">
        <v>10938</v>
      </c>
      <c r="F3334" s="1" t="s">
        <v>10939</v>
      </c>
      <c r="G3334" s="2">
        <v>4784</v>
      </c>
      <c r="H3334">
        <v>93</v>
      </c>
    </row>
    <row r="3335" spans="1:9" ht="345.6" hidden="1" x14ac:dyDescent="0.3">
      <c r="A3335" t="s">
        <v>10940</v>
      </c>
      <c r="B3335" t="s">
        <v>33</v>
      </c>
      <c r="C3335" s="1" t="s">
        <v>5795</v>
      </c>
      <c r="D3335">
        <v>8.1</v>
      </c>
      <c r="E3335" s="1" t="s">
        <v>10941</v>
      </c>
      <c r="F3335" s="1" t="s">
        <v>10942</v>
      </c>
      <c r="G3335">
        <v>376</v>
      </c>
      <c r="H3335">
        <v>14</v>
      </c>
    </row>
    <row r="3336" spans="1:9" ht="331.2" hidden="1" x14ac:dyDescent="0.3">
      <c r="A3336" t="s">
        <v>10943</v>
      </c>
      <c r="B3336" t="s">
        <v>2131</v>
      </c>
      <c r="C3336" s="1" t="s">
        <v>15</v>
      </c>
      <c r="E3336" s="1" t="s">
        <v>10944</v>
      </c>
      <c r="F3336" s="1" t="s">
        <v>118</v>
      </c>
    </row>
    <row r="3337" spans="1:9" hidden="1" x14ac:dyDescent="0.3">
      <c r="A3337" t="s">
        <v>10945</v>
      </c>
      <c r="B3337">
        <v>-2012</v>
      </c>
      <c r="C3337" s="1" t="s">
        <v>959</v>
      </c>
      <c r="D3337">
        <v>5.3</v>
      </c>
      <c r="E3337" s="1" t="s">
        <v>10946</v>
      </c>
      <c r="F3337" s="1" t="s">
        <v>10947</v>
      </c>
      <c r="G3337" s="2">
        <v>3524</v>
      </c>
      <c r="H3337">
        <v>140</v>
      </c>
    </row>
    <row r="3338" spans="1:9" x14ac:dyDescent="0.3">
      <c r="A3338" t="s">
        <v>10948</v>
      </c>
      <c r="B3338">
        <v>-2012</v>
      </c>
      <c r="C3338" s="1" t="s">
        <v>113</v>
      </c>
      <c r="D3338">
        <v>6</v>
      </c>
      <c r="E3338" s="1" t="s">
        <v>10949</v>
      </c>
      <c r="F3338" s="1" t="s">
        <v>10950</v>
      </c>
      <c r="G3338" s="2">
        <v>2136</v>
      </c>
      <c r="H3338">
        <v>94</v>
      </c>
      <c r="I3338" t="s">
        <v>4588</v>
      </c>
    </row>
    <row r="3339" spans="1:9" hidden="1" x14ac:dyDescent="0.3">
      <c r="A3339" t="s">
        <v>10951</v>
      </c>
      <c r="B3339">
        <v>-2015</v>
      </c>
      <c r="C3339" s="1" t="s">
        <v>7670</v>
      </c>
      <c r="D3339">
        <v>7.1</v>
      </c>
      <c r="E3339" s="1" t="s">
        <v>10952</v>
      </c>
      <c r="F3339" s="1" t="s">
        <v>10953</v>
      </c>
      <c r="G3339" s="2">
        <v>3093</v>
      </c>
      <c r="H3339">
        <v>81</v>
      </c>
    </row>
    <row r="3340" spans="1:9" ht="244.8" hidden="1" x14ac:dyDescent="0.3">
      <c r="A3340" t="s">
        <v>10954</v>
      </c>
      <c r="B3340" t="s">
        <v>33</v>
      </c>
      <c r="C3340" s="1" t="s">
        <v>1689</v>
      </c>
      <c r="D3340">
        <v>5.7</v>
      </c>
      <c r="E3340" s="1" t="s">
        <v>10955</v>
      </c>
      <c r="F3340" s="1" t="s">
        <v>10956</v>
      </c>
      <c r="G3340">
        <v>171</v>
      </c>
      <c r="H3340">
        <v>30</v>
      </c>
    </row>
    <row r="3341" spans="1:9" ht="316.8" hidden="1" x14ac:dyDescent="0.3">
      <c r="A3341" t="s">
        <v>10957</v>
      </c>
      <c r="B3341" t="s">
        <v>709</v>
      </c>
      <c r="C3341" s="1" t="s">
        <v>1099</v>
      </c>
      <c r="D3341">
        <v>7.2</v>
      </c>
      <c r="E3341" s="1" t="s">
        <v>10958</v>
      </c>
      <c r="F3341" s="1" t="s">
        <v>10959</v>
      </c>
      <c r="G3341">
        <v>335</v>
      </c>
    </row>
    <row r="3342" spans="1:9" hidden="1" x14ac:dyDescent="0.3">
      <c r="A3342" t="s">
        <v>10960</v>
      </c>
      <c r="B3342">
        <v>-1956</v>
      </c>
      <c r="C3342" s="1" t="s">
        <v>259</v>
      </c>
      <c r="D3342">
        <v>6.6</v>
      </c>
      <c r="E3342" s="1" t="s">
        <v>10961</v>
      </c>
      <c r="F3342" s="1" t="s">
        <v>10962</v>
      </c>
      <c r="G3342" s="2">
        <v>1530</v>
      </c>
      <c r="H3342">
        <v>84</v>
      </c>
    </row>
    <row r="3343" spans="1:9" ht="244.8" hidden="1" x14ac:dyDescent="0.3">
      <c r="A3343" t="s">
        <v>10963</v>
      </c>
      <c r="B3343">
        <v>-2020</v>
      </c>
      <c r="C3343" s="1" t="s">
        <v>7670</v>
      </c>
      <c r="D3343">
        <v>8.5</v>
      </c>
      <c r="E3343" s="1" t="s">
        <v>10964</v>
      </c>
      <c r="F3343" s="1" t="s">
        <v>10965</v>
      </c>
      <c r="G3343" s="2">
        <v>1178</v>
      </c>
      <c r="H3343">
        <v>89</v>
      </c>
    </row>
    <row r="3344" spans="1:9" hidden="1" x14ac:dyDescent="0.3">
      <c r="A3344" t="s">
        <v>10966</v>
      </c>
      <c r="B3344">
        <v>-2017</v>
      </c>
      <c r="C3344" s="1" t="s">
        <v>34</v>
      </c>
      <c r="D3344">
        <v>7.3</v>
      </c>
      <c r="E3344" s="1" t="s">
        <v>10967</v>
      </c>
      <c r="F3344" s="1" t="s">
        <v>10968</v>
      </c>
      <c r="G3344" s="2">
        <v>7367</v>
      </c>
      <c r="H3344">
        <v>151</v>
      </c>
    </row>
    <row r="3345" spans="1:8" hidden="1" x14ac:dyDescent="0.3">
      <c r="A3345" t="s">
        <v>10969</v>
      </c>
      <c r="B3345">
        <v>-2017</v>
      </c>
      <c r="C3345" s="1" t="s">
        <v>20</v>
      </c>
      <c r="D3345">
        <v>6</v>
      </c>
      <c r="E3345" s="1" t="s">
        <v>10970</v>
      </c>
      <c r="F3345" s="1" t="s">
        <v>10971</v>
      </c>
      <c r="G3345" s="2">
        <v>1053</v>
      </c>
      <c r="H3345">
        <v>114</v>
      </c>
    </row>
    <row r="3346" spans="1:8" hidden="1" x14ac:dyDescent="0.3">
      <c r="A3346" t="s">
        <v>10972</v>
      </c>
      <c r="B3346">
        <v>-2019</v>
      </c>
      <c r="C3346" s="1" t="s">
        <v>1017</v>
      </c>
      <c r="D3346">
        <v>6.6</v>
      </c>
      <c r="E3346" s="1" t="s">
        <v>10973</v>
      </c>
      <c r="F3346" s="1" t="s">
        <v>10974</v>
      </c>
      <c r="G3346" s="2">
        <v>3209</v>
      </c>
      <c r="H3346">
        <v>40</v>
      </c>
    </row>
    <row r="3347" spans="1:8" hidden="1" x14ac:dyDescent="0.3">
      <c r="A3347" t="s">
        <v>10975</v>
      </c>
      <c r="B3347">
        <v>-2018</v>
      </c>
      <c r="C3347" s="1" t="s">
        <v>6992</v>
      </c>
      <c r="D3347">
        <v>5.6</v>
      </c>
      <c r="E3347" s="1" t="s">
        <v>10976</v>
      </c>
      <c r="F3347" s="1" t="s">
        <v>10977</v>
      </c>
      <c r="G3347">
        <v>834</v>
      </c>
      <c r="H3347">
        <v>125</v>
      </c>
    </row>
    <row r="3348" spans="1:8" hidden="1" x14ac:dyDescent="0.3">
      <c r="A3348" t="s">
        <v>10978</v>
      </c>
      <c r="E3348" s="1" t="s">
        <v>10979</v>
      </c>
      <c r="F3348" s="1" t="s">
        <v>10980</v>
      </c>
    </row>
    <row r="3349" spans="1:8" hidden="1" x14ac:dyDescent="0.3">
      <c r="A3349" t="s">
        <v>10981</v>
      </c>
      <c r="B3349">
        <v>-2018</v>
      </c>
      <c r="C3349" s="1" t="s">
        <v>86</v>
      </c>
      <c r="D3349">
        <v>6.8</v>
      </c>
      <c r="E3349" s="1" t="s">
        <v>10982</v>
      </c>
      <c r="F3349" s="1" t="s">
        <v>10983</v>
      </c>
      <c r="G3349">
        <v>593</v>
      </c>
      <c r="H3349">
        <v>104</v>
      </c>
    </row>
    <row r="3350" spans="1:8" ht="331.2" hidden="1" x14ac:dyDescent="0.3">
      <c r="A3350" t="s">
        <v>10984</v>
      </c>
      <c r="B3350" t="s">
        <v>33</v>
      </c>
      <c r="C3350" s="1" t="s">
        <v>801</v>
      </c>
      <c r="D3350">
        <v>3.9</v>
      </c>
      <c r="E3350" s="1" t="s">
        <v>10985</v>
      </c>
      <c r="F3350" s="1" t="s">
        <v>10986</v>
      </c>
      <c r="G3350" s="2">
        <v>1349</v>
      </c>
    </row>
    <row r="3351" spans="1:8" ht="316.8" hidden="1" x14ac:dyDescent="0.3">
      <c r="A3351" t="s">
        <v>10987</v>
      </c>
      <c r="B3351">
        <v>-2019</v>
      </c>
      <c r="C3351" s="1" t="s">
        <v>10988</v>
      </c>
      <c r="D3351">
        <v>4.5999999999999996</v>
      </c>
      <c r="E3351" s="1" t="s">
        <v>10989</v>
      </c>
      <c r="F3351" s="1" t="s">
        <v>10990</v>
      </c>
      <c r="G3351">
        <v>865</v>
      </c>
      <c r="H3351">
        <v>95</v>
      </c>
    </row>
    <row r="3352" spans="1:8" hidden="1" x14ac:dyDescent="0.3">
      <c r="A3352" t="s">
        <v>10991</v>
      </c>
      <c r="C3352" s="1" t="s">
        <v>625</v>
      </c>
      <c r="E3352" s="1" t="s">
        <v>10992</v>
      </c>
      <c r="F3352" s="1" t="s">
        <v>10993</v>
      </c>
    </row>
    <row r="3353" spans="1:8" ht="302.39999999999998" hidden="1" x14ac:dyDescent="0.3">
      <c r="A3353" t="s">
        <v>10994</v>
      </c>
      <c r="B3353" t="s">
        <v>51</v>
      </c>
      <c r="C3353" s="1" t="s">
        <v>7637</v>
      </c>
      <c r="D3353">
        <v>6</v>
      </c>
      <c r="E3353" s="1" t="s">
        <v>10995</v>
      </c>
      <c r="F3353" s="1" t="s">
        <v>10996</v>
      </c>
      <c r="G3353">
        <v>531</v>
      </c>
      <c r="H3353">
        <v>36</v>
      </c>
    </row>
    <row r="3354" spans="1:8" hidden="1" x14ac:dyDescent="0.3">
      <c r="A3354" t="s">
        <v>10997</v>
      </c>
      <c r="B3354">
        <v>-2005</v>
      </c>
      <c r="C3354" s="1" t="s">
        <v>3629</v>
      </c>
      <c r="D3354">
        <v>7.7</v>
      </c>
      <c r="E3354" s="1" t="s">
        <v>10998</v>
      </c>
      <c r="F3354" s="1" t="s">
        <v>10999</v>
      </c>
      <c r="G3354" s="2">
        <v>6835</v>
      </c>
      <c r="H3354">
        <v>133</v>
      </c>
    </row>
    <row r="3355" spans="1:8" hidden="1" x14ac:dyDescent="0.3">
      <c r="A3355" t="s">
        <v>11000</v>
      </c>
      <c r="C3355" s="1" t="s">
        <v>15</v>
      </c>
      <c r="E3355" s="1" t="s">
        <v>11001</v>
      </c>
      <c r="F3355" s="1" t="s">
        <v>11002</v>
      </c>
    </row>
    <row r="3356" spans="1:8" hidden="1" x14ac:dyDescent="0.3">
      <c r="A3356" t="s">
        <v>11003</v>
      </c>
      <c r="B3356">
        <v>-2018</v>
      </c>
      <c r="C3356" s="1" t="s">
        <v>625</v>
      </c>
      <c r="D3356">
        <v>6.1</v>
      </c>
      <c r="E3356" s="1" t="s">
        <v>11004</v>
      </c>
      <c r="F3356" s="1" t="s">
        <v>11005</v>
      </c>
      <c r="G3356" s="2">
        <v>1572</v>
      </c>
      <c r="H3356">
        <v>104</v>
      </c>
    </row>
    <row r="3357" spans="1:8" hidden="1" x14ac:dyDescent="0.3">
      <c r="A3357" t="s">
        <v>11006</v>
      </c>
      <c r="B3357">
        <v>-2020</v>
      </c>
      <c r="C3357" s="1" t="s">
        <v>25</v>
      </c>
      <c r="D3357">
        <v>7</v>
      </c>
      <c r="E3357" s="1" t="s">
        <v>11007</v>
      </c>
      <c r="F3357" s="1" t="s">
        <v>11008</v>
      </c>
      <c r="G3357" s="2">
        <v>1085</v>
      </c>
      <c r="H3357">
        <v>47</v>
      </c>
    </row>
    <row r="3358" spans="1:8" ht="409.6" hidden="1" x14ac:dyDescent="0.3">
      <c r="A3358" t="s">
        <v>11009</v>
      </c>
      <c r="B3358">
        <v>-2009</v>
      </c>
      <c r="C3358" s="1" t="s">
        <v>4585</v>
      </c>
      <c r="D3358">
        <v>6.7</v>
      </c>
      <c r="E3358" s="1" t="s">
        <v>11010</v>
      </c>
      <c r="F3358" s="1" t="s">
        <v>11011</v>
      </c>
      <c r="G3358" s="2">
        <v>2454</v>
      </c>
      <c r="H3358">
        <v>125</v>
      </c>
    </row>
    <row r="3359" spans="1:8" ht="216" hidden="1" x14ac:dyDescent="0.3">
      <c r="A3359" t="s">
        <v>11012</v>
      </c>
      <c r="B3359" t="s">
        <v>95</v>
      </c>
      <c r="C3359" s="1" t="s">
        <v>38</v>
      </c>
      <c r="D3359">
        <v>8</v>
      </c>
      <c r="E3359" s="1" t="s">
        <v>11013</v>
      </c>
      <c r="F3359" s="1" t="s">
        <v>11014</v>
      </c>
      <c r="G3359" s="2">
        <v>1020</v>
      </c>
    </row>
    <row r="3360" spans="1:8" ht="331.2" hidden="1" x14ac:dyDescent="0.3">
      <c r="A3360" t="s">
        <v>11015</v>
      </c>
      <c r="B3360">
        <v>-2013</v>
      </c>
      <c r="C3360" s="1" t="s">
        <v>113</v>
      </c>
      <c r="D3360">
        <v>8.1</v>
      </c>
      <c r="E3360" s="1" t="s">
        <v>11016</v>
      </c>
      <c r="F3360" s="1" t="s">
        <v>11017</v>
      </c>
      <c r="G3360">
        <v>628</v>
      </c>
      <c r="H3360">
        <v>65</v>
      </c>
    </row>
    <row r="3361" spans="1:8" hidden="1" x14ac:dyDescent="0.3">
      <c r="A3361" t="s">
        <v>11018</v>
      </c>
      <c r="B3361">
        <v>-2014</v>
      </c>
      <c r="C3361" s="1" t="s">
        <v>86</v>
      </c>
      <c r="D3361">
        <v>6.5</v>
      </c>
      <c r="E3361" s="1" t="s">
        <v>11019</v>
      </c>
      <c r="F3361" s="1" t="s">
        <v>11020</v>
      </c>
      <c r="G3361" s="2">
        <v>1259</v>
      </c>
      <c r="H3361">
        <v>75</v>
      </c>
    </row>
    <row r="3362" spans="1:8" ht="216" hidden="1" x14ac:dyDescent="0.3">
      <c r="A3362" t="s">
        <v>11021</v>
      </c>
      <c r="B3362" t="s">
        <v>33</v>
      </c>
      <c r="C3362" s="1" t="s">
        <v>3064</v>
      </c>
      <c r="D3362">
        <v>6</v>
      </c>
      <c r="E3362" s="1" t="s">
        <v>11022</v>
      </c>
      <c r="F3362" s="1" t="s">
        <v>11023</v>
      </c>
      <c r="G3362">
        <v>487</v>
      </c>
      <c r="H3362">
        <v>23</v>
      </c>
    </row>
    <row r="3363" spans="1:8" hidden="1" x14ac:dyDescent="0.3">
      <c r="A3363" t="s">
        <v>11024</v>
      </c>
      <c r="B3363">
        <v>-2021</v>
      </c>
      <c r="C3363" s="1" t="s">
        <v>38</v>
      </c>
      <c r="D3363">
        <v>6.4</v>
      </c>
      <c r="E3363" s="1" t="s">
        <v>11025</v>
      </c>
      <c r="F3363" s="1" t="s">
        <v>11026</v>
      </c>
      <c r="G3363">
        <v>218</v>
      </c>
      <c r="H3363">
        <v>119</v>
      </c>
    </row>
    <row r="3364" spans="1:8" hidden="1" x14ac:dyDescent="0.3">
      <c r="A3364" t="s">
        <v>11027</v>
      </c>
      <c r="B3364">
        <v>-2018</v>
      </c>
      <c r="C3364" s="1" t="s">
        <v>15</v>
      </c>
      <c r="D3364">
        <v>7.1</v>
      </c>
      <c r="E3364" s="1" t="s">
        <v>11028</v>
      </c>
      <c r="F3364" s="1" t="s">
        <v>11029</v>
      </c>
      <c r="G3364">
        <v>550</v>
      </c>
      <c r="H3364">
        <v>23</v>
      </c>
    </row>
    <row r="3365" spans="1:8" ht="331.2" hidden="1" x14ac:dyDescent="0.3">
      <c r="A3365" t="s">
        <v>11030</v>
      </c>
      <c r="B3365">
        <v>-2020</v>
      </c>
      <c r="C3365" s="1" t="s">
        <v>3225</v>
      </c>
      <c r="D3365">
        <v>7.3</v>
      </c>
      <c r="E3365" s="1" t="s">
        <v>11031</v>
      </c>
      <c r="F3365" s="1" t="s">
        <v>11032</v>
      </c>
      <c r="G3365" s="2">
        <v>1210</v>
      </c>
      <c r="H3365">
        <v>40</v>
      </c>
    </row>
    <row r="3366" spans="1:8" ht="244.8" hidden="1" x14ac:dyDescent="0.3">
      <c r="A3366" t="s">
        <v>11033</v>
      </c>
      <c r="B3366" t="s">
        <v>33</v>
      </c>
      <c r="C3366" s="1" t="s">
        <v>1017</v>
      </c>
      <c r="D3366">
        <v>5.7</v>
      </c>
      <c r="E3366" s="1" t="s">
        <v>11034</v>
      </c>
      <c r="F3366" s="1" t="s">
        <v>11035</v>
      </c>
      <c r="G3366">
        <v>423</v>
      </c>
    </row>
    <row r="3367" spans="1:8" hidden="1" x14ac:dyDescent="0.3">
      <c r="A3367" t="s">
        <v>11036</v>
      </c>
      <c r="B3367">
        <v>-2021</v>
      </c>
      <c r="C3367" s="1" t="s">
        <v>3088</v>
      </c>
      <c r="E3367" s="1" t="s">
        <v>11037</v>
      </c>
      <c r="F3367" s="1" t="s">
        <v>11038</v>
      </c>
    </row>
    <row r="3368" spans="1:8" ht="230.4" hidden="1" x14ac:dyDescent="0.3">
      <c r="A3368" t="s">
        <v>11039</v>
      </c>
      <c r="B3368" t="s">
        <v>33</v>
      </c>
      <c r="C3368" s="1" t="s">
        <v>91</v>
      </c>
      <c r="D3368">
        <v>6.7</v>
      </c>
      <c r="E3368" s="1" t="s">
        <v>11040</v>
      </c>
      <c r="F3368" s="1" t="s">
        <v>11041</v>
      </c>
      <c r="G3368" s="2">
        <v>1525</v>
      </c>
      <c r="H3368">
        <v>50</v>
      </c>
    </row>
    <row r="3369" spans="1:8" ht="331.2" hidden="1" x14ac:dyDescent="0.3">
      <c r="A3369" t="s">
        <v>11042</v>
      </c>
      <c r="B3369">
        <v>-2015</v>
      </c>
      <c r="C3369" s="1" t="s">
        <v>86</v>
      </c>
      <c r="D3369">
        <v>6.9</v>
      </c>
      <c r="E3369" s="1" t="s">
        <v>11043</v>
      </c>
      <c r="F3369" s="1" t="s">
        <v>11044</v>
      </c>
      <c r="G3369" s="2">
        <v>1619</v>
      </c>
      <c r="H3369">
        <v>87</v>
      </c>
    </row>
    <row r="3370" spans="1:8" hidden="1" x14ac:dyDescent="0.3">
      <c r="A3370" t="s">
        <v>11045</v>
      </c>
      <c r="B3370" t="s">
        <v>4000</v>
      </c>
      <c r="C3370" s="1" t="s">
        <v>661</v>
      </c>
      <c r="E3370" s="1" t="s">
        <v>11046</v>
      </c>
      <c r="F3370" s="1" t="s">
        <v>11047</v>
      </c>
    </row>
    <row r="3371" spans="1:8" ht="345.6" hidden="1" x14ac:dyDescent="0.3">
      <c r="A3371" t="s">
        <v>11048</v>
      </c>
      <c r="B3371">
        <v>-2017</v>
      </c>
      <c r="C3371" s="1" t="s">
        <v>120</v>
      </c>
      <c r="D3371">
        <v>7.4</v>
      </c>
      <c r="E3371" s="1" t="s">
        <v>11049</v>
      </c>
      <c r="F3371" s="1" t="s">
        <v>11050</v>
      </c>
      <c r="G3371">
        <v>484</v>
      </c>
    </row>
    <row r="3372" spans="1:8" ht="244.8" hidden="1" x14ac:dyDescent="0.3">
      <c r="A3372" t="s">
        <v>11051</v>
      </c>
      <c r="B3372" t="s">
        <v>1936</v>
      </c>
      <c r="C3372" s="1" t="s">
        <v>801</v>
      </c>
      <c r="D3372">
        <v>7.1</v>
      </c>
      <c r="E3372" s="1" t="s">
        <v>11052</v>
      </c>
      <c r="F3372" s="1" t="s">
        <v>11053</v>
      </c>
      <c r="G3372" s="2">
        <v>1447</v>
      </c>
      <c r="H3372">
        <v>30</v>
      </c>
    </row>
    <row r="3373" spans="1:8" hidden="1" x14ac:dyDescent="0.3">
      <c r="A3373" t="s">
        <v>11054</v>
      </c>
      <c r="B3373" t="s">
        <v>11055</v>
      </c>
      <c r="C3373" s="1" t="s">
        <v>270</v>
      </c>
      <c r="D3373">
        <v>4.7</v>
      </c>
      <c r="E3373" s="1" t="s">
        <v>11056</v>
      </c>
      <c r="F3373" s="1" t="s">
        <v>11057</v>
      </c>
      <c r="G3373" s="2">
        <v>4262</v>
      </c>
      <c r="H3373">
        <v>83</v>
      </c>
    </row>
    <row r="3374" spans="1:8" hidden="1" x14ac:dyDescent="0.3">
      <c r="A3374">
        <v>1920</v>
      </c>
      <c r="B3374">
        <v>-2008</v>
      </c>
      <c r="C3374" s="1" t="s">
        <v>11058</v>
      </c>
      <c r="D3374">
        <v>6.4</v>
      </c>
      <c r="E3374" s="1" t="s">
        <v>11059</v>
      </c>
      <c r="F3374" s="1" t="s">
        <v>11060</v>
      </c>
      <c r="G3374" s="2">
        <v>3183</v>
      </c>
      <c r="H3374">
        <v>138</v>
      </c>
    </row>
    <row r="3375" spans="1:8" ht="244.8" hidden="1" x14ac:dyDescent="0.3">
      <c r="A3375" t="s">
        <v>11061</v>
      </c>
      <c r="B3375" t="s">
        <v>33</v>
      </c>
      <c r="C3375" s="1" t="s">
        <v>1017</v>
      </c>
      <c r="D3375">
        <v>4.7</v>
      </c>
      <c r="E3375" s="1" t="s">
        <v>11062</v>
      </c>
      <c r="F3375" s="1" t="s">
        <v>11063</v>
      </c>
      <c r="G3375" s="2">
        <v>7070</v>
      </c>
      <c r="H3375">
        <v>35</v>
      </c>
    </row>
    <row r="3376" spans="1:8" hidden="1" x14ac:dyDescent="0.3">
      <c r="A3376" t="s">
        <v>11064</v>
      </c>
      <c r="B3376" t="s">
        <v>11065</v>
      </c>
      <c r="C3376" s="1" t="s">
        <v>959</v>
      </c>
      <c r="E3376" s="1" t="s">
        <v>11066</v>
      </c>
      <c r="F3376" s="1" t="s">
        <v>118</v>
      </c>
    </row>
    <row r="3377" spans="1:8" hidden="1" x14ac:dyDescent="0.3">
      <c r="A3377" t="s">
        <v>11067</v>
      </c>
      <c r="B3377">
        <v>-2020</v>
      </c>
      <c r="C3377" s="1" t="s">
        <v>339</v>
      </c>
      <c r="D3377">
        <v>7.5</v>
      </c>
      <c r="E3377" s="1" t="s">
        <v>11068</v>
      </c>
      <c r="F3377" s="1" t="s">
        <v>11069</v>
      </c>
      <c r="G3377">
        <v>964</v>
      </c>
      <c r="H3377">
        <v>121</v>
      </c>
    </row>
    <row r="3378" spans="1:8" ht="244.8" hidden="1" x14ac:dyDescent="0.3">
      <c r="A3378" t="s">
        <v>11070</v>
      </c>
      <c r="B3378">
        <v>-1945</v>
      </c>
      <c r="C3378" s="1" t="s">
        <v>6240</v>
      </c>
      <c r="D3378">
        <v>8.3000000000000007</v>
      </c>
      <c r="E3378" s="1" t="s">
        <v>11071</v>
      </c>
      <c r="F3378" s="1" t="s">
        <v>11072</v>
      </c>
      <c r="G3378" s="2">
        <v>1358</v>
      </c>
      <c r="H3378">
        <v>59</v>
      </c>
    </row>
    <row r="3379" spans="1:8" hidden="1" x14ac:dyDescent="0.3">
      <c r="A3379" t="s">
        <v>11073</v>
      </c>
      <c r="B3379">
        <v>-2016</v>
      </c>
      <c r="C3379" s="1" t="s">
        <v>3135</v>
      </c>
      <c r="D3379">
        <v>6.5</v>
      </c>
      <c r="E3379" s="1" t="s">
        <v>11074</v>
      </c>
      <c r="F3379" s="1" t="s">
        <v>11075</v>
      </c>
      <c r="G3379" s="2">
        <v>1178</v>
      </c>
      <c r="H3379">
        <v>73</v>
      </c>
    </row>
    <row r="3380" spans="1:8" ht="230.4" hidden="1" x14ac:dyDescent="0.3">
      <c r="A3380" t="s">
        <v>11076</v>
      </c>
      <c r="B3380" t="s">
        <v>128</v>
      </c>
      <c r="C3380" s="1" t="s">
        <v>657</v>
      </c>
      <c r="D3380">
        <v>8.6</v>
      </c>
      <c r="E3380" s="1" t="s">
        <v>11077</v>
      </c>
      <c r="F3380" s="1" t="s">
        <v>11078</v>
      </c>
      <c r="G3380">
        <v>263</v>
      </c>
    </row>
    <row r="3381" spans="1:8" hidden="1" x14ac:dyDescent="0.3">
      <c r="A3381" t="s">
        <v>11079</v>
      </c>
      <c r="B3381">
        <v>-2014</v>
      </c>
      <c r="C3381" s="1" t="s">
        <v>81</v>
      </c>
      <c r="D3381">
        <v>5.7</v>
      </c>
      <c r="E3381" s="1" t="s">
        <v>11080</v>
      </c>
      <c r="F3381" s="1" t="s">
        <v>11081</v>
      </c>
      <c r="G3381" s="2">
        <v>3715</v>
      </c>
      <c r="H3381">
        <v>114</v>
      </c>
    </row>
    <row r="3382" spans="1:8" hidden="1" x14ac:dyDescent="0.3">
      <c r="A3382" t="s">
        <v>11082</v>
      </c>
      <c r="B3382">
        <v>-1955</v>
      </c>
      <c r="C3382" s="1" t="s">
        <v>8555</v>
      </c>
      <c r="D3382">
        <v>6.9</v>
      </c>
      <c r="E3382" s="1" t="s">
        <v>11083</v>
      </c>
      <c r="F3382" s="1" t="s">
        <v>11084</v>
      </c>
      <c r="G3382" s="2">
        <v>3184</v>
      </c>
      <c r="H3382">
        <v>89</v>
      </c>
    </row>
    <row r="3383" spans="1:8" hidden="1" x14ac:dyDescent="0.3">
      <c r="A3383" t="s">
        <v>11085</v>
      </c>
      <c r="B3383">
        <v>-2018</v>
      </c>
      <c r="C3383" s="1" t="s">
        <v>5600</v>
      </c>
      <c r="D3383">
        <v>7.6</v>
      </c>
      <c r="E3383" s="1" t="s">
        <v>11086</v>
      </c>
      <c r="F3383" s="1" t="s">
        <v>11087</v>
      </c>
      <c r="G3383" s="2">
        <v>4067</v>
      </c>
      <c r="H3383">
        <v>124</v>
      </c>
    </row>
    <row r="3384" spans="1:8" hidden="1" x14ac:dyDescent="0.3">
      <c r="A3384" t="s">
        <v>11088</v>
      </c>
      <c r="B3384">
        <v>-2018</v>
      </c>
      <c r="C3384" s="1" t="s">
        <v>1375</v>
      </c>
      <c r="D3384">
        <v>6.4</v>
      </c>
      <c r="E3384" s="1" t="s">
        <v>11089</v>
      </c>
      <c r="F3384" s="1" t="s">
        <v>11090</v>
      </c>
      <c r="G3384" s="2">
        <v>1822</v>
      </c>
      <c r="H3384">
        <v>126</v>
      </c>
    </row>
    <row r="3385" spans="1:8" hidden="1" x14ac:dyDescent="0.3">
      <c r="A3385" t="s">
        <v>11091</v>
      </c>
      <c r="C3385" s="1" t="s">
        <v>86</v>
      </c>
      <c r="E3385" s="1" t="s">
        <v>9790</v>
      </c>
      <c r="F3385" s="1" t="s">
        <v>11092</v>
      </c>
    </row>
    <row r="3386" spans="1:8" ht="273.60000000000002" hidden="1" x14ac:dyDescent="0.3">
      <c r="A3386" t="s">
        <v>11093</v>
      </c>
      <c r="B3386">
        <v>-2015</v>
      </c>
      <c r="C3386" s="1" t="s">
        <v>2864</v>
      </c>
      <c r="D3386">
        <v>5.9</v>
      </c>
      <c r="E3386" s="1" t="s">
        <v>11094</v>
      </c>
      <c r="F3386" s="1" t="s">
        <v>11095</v>
      </c>
      <c r="G3386" s="2">
        <v>3965</v>
      </c>
      <c r="H3386">
        <v>89</v>
      </c>
    </row>
    <row r="3387" spans="1:8" hidden="1" x14ac:dyDescent="0.3">
      <c r="A3387" t="s">
        <v>11096</v>
      </c>
      <c r="B3387">
        <v>-2017</v>
      </c>
      <c r="C3387" s="1" t="s">
        <v>7244</v>
      </c>
      <c r="D3387">
        <v>7.2</v>
      </c>
      <c r="E3387" s="1" t="s">
        <v>11097</v>
      </c>
      <c r="F3387" s="1" t="s">
        <v>11098</v>
      </c>
      <c r="G3387">
        <v>433</v>
      </c>
      <c r="H3387">
        <v>39</v>
      </c>
    </row>
    <row r="3388" spans="1:8" hidden="1" x14ac:dyDescent="0.3">
      <c r="A3388" t="s">
        <v>11099</v>
      </c>
      <c r="B3388">
        <v>-2018</v>
      </c>
      <c r="C3388" s="1" t="s">
        <v>3483</v>
      </c>
      <c r="D3388">
        <v>6.4</v>
      </c>
      <c r="E3388" s="1" t="s">
        <v>11100</v>
      </c>
      <c r="F3388" s="1" t="s">
        <v>11101</v>
      </c>
      <c r="G3388" s="2">
        <v>2106</v>
      </c>
      <c r="H3388">
        <v>102</v>
      </c>
    </row>
    <row r="3389" spans="1:8" ht="374.4" hidden="1" x14ac:dyDescent="0.3">
      <c r="A3389" t="s">
        <v>11102</v>
      </c>
      <c r="B3389" t="s">
        <v>11103</v>
      </c>
      <c r="C3389" s="1" t="s">
        <v>1119</v>
      </c>
      <c r="D3389">
        <v>7.8</v>
      </c>
      <c r="E3389" s="1" t="s">
        <v>11104</v>
      </c>
      <c r="F3389" s="1" t="s">
        <v>11105</v>
      </c>
      <c r="G3389" s="2">
        <v>1872</v>
      </c>
      <c r="H3389">
        <v>103</v>
      </c>
    </row>
    <row r="3390" spans="1:8" ht="244.8" hidden="1" x14ac:dyDescent="0.3">
      <c r="A3390" t="s">
        <v>11106</v>
      </c>
      <c r="B3390" t="s">
        <v>702</v>
      </c>
      <c r="C3390" s="1" t="s">
        <v>10412</v>
      </c>
      <c r="D3390">
        <v>7.4</v>
      </c>
      <c r="E3390" s="1" t="s">
        <v>11107</v>
      </c>
      <c r="F3390" s="1" t="s">
        <v>11108</v>
      </c>
      <c r="G3390">
        <v>623</v>
      </c>
      <c r="H3390">
        <v>40</v>
      </c>
    </row>
    <row r="3391" spans="1:8" hidden="1" x14ac:dyDescent="0.3">
      <c r="A3391" t="s">
        <v>11109</v>
      </c>
      <c r="C3391" s="1" t="s">
        <v>15</v>
      </c>
      <c r="E3391" s="1" t="s">
        <v>11110</v>
      </c>
      <c r="F3391" s="1" t="s">
        <v>118</v>
      </c>
    </row>
    <row r="3392" spans="1:8" ht="360" hidden="1" x14ac:dyDescent="0.3">
      <c r="A3392" t="s">
        <v>11111</v>
      </c>
      <c r="B3392" t="s">
        <v>33</v>
      </c>
      <c r="C3392" s="1" t="s">
        <v>5271</v>
      </c>
      <c r="D3392">
        <v>6.6</v>
      </c>
      <c r="E3392" s="1" t="s">
        <v>11112</v>
      </c>
      <c r="F3392" s="1" t="s">
        <v>11113</v>
      </c>
      <c r="G3392">
        <v>60</v>
      </c>
    </row>
    <row r="3393" spans="1:9" x14ac:dyDescent="0.3">
      <c r="A3393" t="s">
        <v>11114</v>
      </c>
      <c r="B3393">
        <v>-2013</v>
      </c>
      <c r="C3393" s="1" t="s">
        <v>91</v>
      </c>
      <c r="D3393">
        <v>5.3</v>
      </c>
      <c r="E3393" s="1" t="s">
        <v>11115</v>
      </c>
      <c r="F3393" s="1" t="s">
        <v>11116</v>
      </c>
      <c r="G3393" s="2">
        <v>3615</v>
      </c>
      <c r="H3393">
        <v>88</v>
      </c>
      <c r="I3393" t="s">
        <v>1494</v>
      </c>
    </row>
    <row r="3394" spans="1:9" ht="345.6" hidden="1" x14ac:dyDescent="0.3">
      <c r="A3394" t="s">
        <v>11117</v>
      </c>
      <c r="B3394">
        <v>-2017</v>
      </c>
      <c r="C3394" s="1" t="s">
        <v>5018</v>
      </c>
      <c r="D3394">
        <v>7.3</v>
      </c>
      <c r="E3394" s="1" t="s">
        <v>11118</v>
      </c>
      <c r="F3394" s="1" t="s">
        <v>11119</v>
      </c>
      <c r="G3394">
        <v>625</v>
      </c>
      <c r="H3394">
        <v>30</v>
      </c>
    </row>
    <row r="3395" spans="1:9" ht="158.4" hidden="1" x14ac:dyDescent="0.3">
      <c r="A3395" t="s">
        <v>11120</v>
      </c>
      <c r="B3395" t="s">
        <v>278</v>
      </c>
      <c r="C3395" s="1" t="s">
        <v>38</v>
      </c>
      <c r="D3395">
        <v>7</v>
      </c>
      <c r="E3395" s="1" t="s">
        <v>11121</v>
      </c>
      <c r="F3395" s="1" t="s">
        <v>11122</v>
      </c>
      <c r="G3395">
        <v>452</v>
      </c>
    </row>
    <row r="3396" spans="1:9" ht="172.8" hidden="1" x14ac:dyDescent="0.3">
      <c r="A3396" t="s">
        <v>11123</v>
      </c>
      <c r="B3396" t="s">
        <v>14</v>
      </c>
      <c r="C3396" s="1" t="s">
        <v>903</v>
      </c>
      <c r="D3396">
        <v>8</v>
      </c>
      <c r="E3396" s="1" t="s">
        <v>11124</v>
      </c>
      <c r="F3396" s="1" t="s">
        <v>11125</v>
      </c>
      <c r="G3396">
        <v>184</v>
      </c>
      <c r="H3396">
        <v>20</v>
      </c>
    </row>
    <row r="3397" spans="1:9" hidden="1" x14ac:dyDescent="0.3">
      <c r="A3397" t="s">
        <v>11126</v>
      </c>
      <c r="B3397">
        <v>-2017</v>
      </c>
      <c r="C3397" s="1" t="s">
        <v>1099</v>
      </c>
      <c r="D3397">
        <v>6.9</v>
      </c>
      <c r="E3397" s="1" t="s">
        <v>11127</v>
      </c>
      <c r="F3397" s="1" t="s">
        <v>11128</v>
      </c>
      <c r="G3397">
        <v>560</v>
      </c>
      <c r="H3397">
        <v>30</v>
      </c>
    </row>
    <row r="3398" spans="1:9" ht="360" hidden="1" x14ac:dyDescent="0.3">
      <c r="A3398" t="s">
        <v>11129</v>
      </c>
      <c r="B3398">
        <v>-2020</v>
      </c>
      <c r="C3398" s="1" t="s">
        <v>104</v>
      </c>
      <c r="D3398">
        <v>4.4000000000000004</v>
      </c>
      <c r="E3398" s="1" t="s">
        <v>11130</v>
      </c>
      <c r="F3398" s="1" t="s">
        <v>11131</v>
      </c>
      <c r="G3398" s="2">
        <v>1155</v>
      </c>
      <c r="H3398">
        <v>107</v>
      </c>
    </row>
    <row r="3399" spans="1:9" hidden="1" x14ac:dyDescent="0.3">
      <c r="A3399" t="s">
        <v>11132</v>
      </c>
      <c r="B3399">
        <v>-2021</v>
      </c>
      <c r="C3399" s="1" t="s">
        <v>2980</v>
      </c>
      <c r="D3399">
        <v>4.3</v>
      </c>
      <c r="E3399" s="1" t="s">
        <v>11133</v>
      </c>
      <c r="F3399" s="1" t="s">
        <v>11134</v>
      </c>
      <c r="G3399">
        <v>785</v>
      </c>
      <c r="H3399">
        <v>58</v>
      </c>
    </row>
    <row r="3400" spans="1:9" ht="331.2" hidden="1" x14ac:dyDescent="0.3">
      <c r="A3400" t="s">
        <v>11135</v>
      </c>
      <c r="B3400">
        <v>-2017</v>
      </c>
      <c r="C3400" s="1" t="s">
        <v>68</v>
      </c>
      <c r="D3400">
        <v>8.3000000000000007</v>
      </c>
      <c r="E3400" s="1" t="s">
        <v>11136</v>
      </c>
      <c r="F3400" s="1" t="s">
        <v>11137</v>
      </c>
      <c r="G3400">
        <v>391</v>
      </c>
      <c r="H3400">
        <v>66</v>
      </c>
    </row>
    <row r="3401" spans="1:9" ht="187.2" hidden="1" x14ac:dyDescent="0.3">
      <c r="A3401" t="s">
        <v>11138</v>
      </c>
      <c r="B3401" t="s">
        <v>911</v>
      </c>
      <c r="C3401" s="1" t="s">
        <v>2864</v>
      </c>
      <c r="D3401">
        <v>6.2</v>
      </c>
      <c r="E3401" s="1" t="s">
        <v>11139</v>
      </c>
      <c r="F3401" s="1" t="s">
        <v>11140</v>
      </c>
      <c r="G3401">
        <v>844</v>
      </c>
      <c r="H3401">
        <v>30</v>
      </c>
    </row>
    <row r="3402" spans="1:9" hidden="1" x14ac:dyDescent="0.3">
      <c r="A3402" t="s">
        <v>11141</v>
      </c>
      <c r="B3402" t="s">
        <v>3130</v>
      </c>
      <c r="C3402" s="1" t="s">
        <v>11142</v>
      </c>
      <c r="D3402">
        <v>4</v>
      </c>
      <c r="E3402" s="1" t="s">
        <v>11143</v>
      </c>
      <c r="F3402" s="1" t="s">
        <v>11144</v>
      </c>
      <c r="G3402">
        <v>661</v>
      </c>
      <c r="H3402">
        <v>73</v>
      </c>
    </row>
    <row r="3403" spans="1:9" ht="360" hidden="1" x14ac:dyDescent="0.3">
      <c r="A3403" t="s">
        <v>11145</v>
      </c>
      <c r="B3403" t="s">
        <v>11103</v>
      </c>
      <c r="C3403" s="1" t="s">
        <v>1119</v>
      </c>
      <c r="D3403">
        <v>7.1</v>
      </c>
      <c r="E3403" s="1" t="s">
        <v>11146</v>
      </c>
      <c r="F3403" s="1" t="s">
        <v>11147</v>
      </c>
      <c r="G3403" s="2">
        <v>1751</v>
      </c>
      <c r="H3403">
        <v>99</v>
      </c>
    </row>
    <row r="3404" spans="1:9" ht="345.6" hidden="1" x14ac:dyDescent="0.3">
      <c r="A3404" t="s">
        <v>11148</v>
      </c>
      <c r="B3404">
        <v>-2018</v>
      </c>
      <c r="C3404" s="1" t="s">
        <v>11149</v>
      </c>
      <c r="D3404">
        <v>7</v>
      </c>
      <c r="E3404" s="1" t="s">
        <v>11150</v>
      </c>
      <c r="F3404" s="1" t="s">
        <v>11151</v>
      </c>
      <c r="G3404">
        <v>460</v>
      </c>
      <c r="H3404">
        <v>70</v>
      </c>
    </row>
    <row r="3405" spans="1:9" ht="360" hidden="1" x14ac:dyDescent="0.3">
      <c r="A3405" t="s">
        <v>11152</v>
      </c>
      <c r="B3405">
        <v>-2019</v>
      </c>
      <c r="C3405" s="1" t="s">
        <v>38</v>
      </c>
      <c r="D3405">
        <v>7.6</v>
      </c>
      <c r="E3405" s="1" t="s">
        <v>11153</v>
      </c>
      <c r="F3405" s="1" t="s">
        <v>11154</v>
      </c>
      <c r="G3405">
        <v>303</v>
      </c>
      <c r="H3405">
        <v>65</v>
      </c>
    </row>
    <row r="3406" spans="1:9" ht="345.6" hidden="1" x14ac:dyDescent="0.3">
      <c r="A3406" t="s">
        <v>11155</v>
      </c>
      <c r="B3406" t="s">
        <v>85</v>
      </c>
      <c r="C3406" s="1" t="s">
        <v>86</v>
      </c>
      <c r="D3406">
        <v>6.2</v>
      </c>
      <c r="E3406" s="1" t="s">
        <v>11156</v>
      </c>
      <c r="F3406" s="1" t="s">
        <v>11157</v>
      </c>
      <c r="G3406">
        <v>979</v>
      </c>
      <c r="H3406">
        <v>60</v>
      </c>
    </row>
    <row r="3407" spans="1:9" ht="273.60000000000002" hidden="1" x14ac:dyDescent="0.3">
      <c r="A3407" t="s">
        <v>11158</v>
      </c>
      <c r="B3407">
        <v>-2018</v>
      </c>
      <c r="C3407" s="1" t="s">
        <v>1975</v>
      </c>
      <c r="D3407">
        <v>4.8</v>
      </c>
      <c r="E3407" s="1" t="s">
        <v>11159</v>
      </c>
      <c r="F3407" s="1" t="s">
        <v>11160</v>
      </c>
      <c r="G3407" s="2">
        <v>1210</v>
      </c>
      <c r="H3407">
        <v>83</v>
      </c>
    </row>
    <row r="3408" spans="1:9" ht="273.60000000000002" hidden="1" x14ac:dyDescent="0.3">
      <c r="A3408" t="s">
        <v>11161</v>
      </c>
      <c r="B3408">
        <v>-2016</v>
      </c>
      <c r="C3408" s="1" t="s">
        <v>639</v>
      </c>
      <c r="D3408">
        <v>8.6</v>
      </c>
      <c r="E3408" s="1" t="s">
        <v>11162</v>
      </c>
      <c r="F3408" s="1" t="s">
        <v>11163</v>
      </c>
      <c r="G3408">
        <v>812</v>
      </c>
    </row>
    <row r="3409" spans="1:8" hidden="1" x14ac:dyDescent="0.3">
      <c r="A3409" t="s">
        <v>11164</v>
      </c>
      <c r="B3409">
        <v>-2017</v>
      </c>
      <c r="C3409" s="1" t="s">
        <v>801</v>
      </c>
      <c r="D3409">
        <v>6</v>
      </c>
      <c r="E3409" s="1" t="s">
        <v>11165</v>
      </c>
      <c r="F3409" s="1" t="s">
        <v>11166</v>
      </c>
      <c r="G3409" s="2">
        <v>1442</v>
      </c>
      <c r="H3409">
        <v>90</v>
      </c>
    </row>
    <row r="3410" spans="1:8" hidden="1" x14ac:dyDescent="0.3">
      <c r="A3410" t="s">
        <v>11167</v>
      </c>
      <c r="B3410">
        <v>-2020</v>
      </c>
      <c r="C3410" s="1" t="s">
        <v>86</v>
      </c>
      <c r="D3410">
        <v>5.8</v>
      </c>
      <c r="E3410" s="1" t="s">
        <v>11168</v>
      </c>
      <c r="F3410" s="1" t="s">
        <v>11169</v>
      </c>
      <c r="G3410">
        <v>785</v>
      </c>
      <c r="H3410">
        <v>109</v>
      </c>
    </row>
    <row r="3411" spans="1:8" ht="316.8" hidden="1" x14ac:dyDescent="0.3">
      <c r="A3411" t="s">
        <v>11170</v>
      </c>
      <c r="B3411" t="s">
        <v>108</v>
      </c>
      <c r="C3411" s="1" t="s">
        <v>435</v>
      </c>
      <c r="D3411">
        <v>8.1</v>
      </c>
      <c r="E3411" s="1" t="s">
        <v>11171</v>
      </c>
      <c r="F3411" s="1" t="s">
        <v>11172</v>
      </c>
      <c r="G3411">
        <v>823</v>
      </c>
    </row>
    <row r="3412" spans="1:8" hidden="1" x14ac:dyDescent="0.3">
      <c r="A3412" t="s">
        <v>11173</v>
      </c>
      <c r="B3412">
        <v>-2018</v>
      </c>
      <c r="C3412" s="1" t="s">
        <v>801</v>
      </c>
      <c r="D3412">
        <v>8.3000000000000007</v>
      </c>
      <c r="E3412" s="1" t="s">
        <v>11174</v>
      </c>
      <c r="F3412" s="1" t="s">
        <v>11175</v>
      </c>
      <c r="G3412" s="2">
        <v>2590</v>
      </c>
      <c r="H3412">
        <v>55</v>
      </c>
    </row>
    <row r="3413" spans="1:8" hidden="1" x14ac:dyDescent="0.3">
      <c r="A3413" t="s">
        <v>11176</v>
      </c>
      <c r="B3413">
        <v>-2021</v>
      </c>
      <c r="C3413" s="1" t="s">
        <v>801</v>
      </c>
      <c r="D3413">
        <v>6.6</v>
      </c>
      <c r="E3413" s="1" t="s">
        <v>11177</v>
      </c>
      <c r="F3413" s="1" t="s">
        <v>11178</v>
      </c>
      <c r="G3413">
        <v>267</v>
      </c>
      <c r="H3413">
        <v>30</v>
      </c>
    </row>
    <row r="3414" spans="1:8" ht="316.8" hidden="1" x14ac:dyDescent="0.3">
      <c r="A3414" t="s">
        <v>11179</v>
      </c>
      <c r="B3414">
        <v>-2018</v>
      </c>
      <c r="C3414" s="1" t="s">
        <v>801</v>
      </c>
      <c r="D3414">
        <v>7.3</v>
      </c>
      <c r="E3414" s="1" t="s">
        <v>11180</v>
      </c>
      <c r="F3414" s="1" t="s">
        <v>11181</v>
      </c>
      <c r="G3414" s="2">
        <v>2710</v>
      </c>
      <c r="H3414">
        <v>80</v>
      </c>
    </row>
    <row r="3415" spans="1:8" ht="345.6" hidden="1" x14ac:dyDescent="0.3">
      <c r="A3415" t="s">
        <v>11182</v>
      </c>
      <c r="B3415" t="s">
        <v>24</v>
      </c>
      <c r="C3415" s="1" t="s">
        <v>11183</v>
      </c>
      <c r="D3415">
        <v>7</v>
      </c>
      <c r="E3415" s="1" t="s">
        <v>11184</v>
      </c>
      <c r="F3415" s="1" t="s">
        <v>11185</v>
      </c>
      <c r="G3415">
        <v>495</v>
      </c>
      <c r="H3415">
        <v>23</v>
      </c>
    </row>
    <row r="3416" spans="1:8" hidden="1" x14ac:dyDescent="0.3">
      <c r="A3416" t="s">
        <v>11186</v>
      </c>
      <c r="B3416" t="s">
        <v>10605</v>
      </c>
      <c r="C3416" s="1" t="s">
        <v>11149</v>
      </c>
      <c r="E3416" s="1" t="s">
        <v>11187</v>
      </c>
      <c r="F3416" s="1" t="s">
        <v>11188</v>
      </c>
    </row>
    <row r="3417" spans="1:8" ht="374.4" hidden="1" x14ac:dyDescent="0.3">
      <c r="A3417" t="s">
        <v>11189</v>
      </c>
      <c r="B3417">
        <v>-2019</v>
      </c>
      <c r="C3417" s="1" t="s">
        <v>427</v>
      </c>
      <c r="D3417">
        <v>7.7</v>
      </c>
      <c r="E3417" s="1" t="s">
        <v>11190</v>
      </c>
      <c r="F3417" s="1" t="s">
        <v>11191</v>
      </c>
      <c r="G3417">
        <v>209</v>
      </c>
    </row>
    <row r="3418" spans="1:8" hidden="1" x14ac:dyDescent="0.3">
      <c r="A3418" t="s">
        <v>11192</v>
      </c>
      <c r="B3418">
        <v>-1955</v>
      </c>
      <c r="C3418" s="1" t="s">
        <v>6783</v>
      </c>
      <c r="D3418">
        <v>5.8</v>
      </c>
      <c r="E3418" s="1" t="s">
        <v>11193</v>
      </c>
      <c r="F3418" s="1" t="s">
        <v>11194</v>
      </c>
      <c r="G3418" s="2">
        <v>1154</v>
      </c>
      <c r="H3418">
        <v>82</v>
      </c>
    </row>
    <row r="3419" spans="1:8" hidden="1" x14ac:dyDescent="0.3">
      <c r="A3419" t="s">
        <v>11195</v>
      </c>
      <c r="B3419">
        <v>-2017</v>
      </c>
      <c r="C3419" s="1" t="s">
        <v>639</v>
      </c>
      <c r="D3419">
        <v>6.6</v>
      </c>
      <c r="E3419" s="1" t="s">
        <v>11196</v>
      </c>
      <c r="F3419" s="1" t="s">
        <v>11197</v>
      </c>
      <c r="G3419">
        <v>205</v>
      </c>
    </row>
    <row r="3420" spans="1:8" ht="345.6" hidden="1" x14ac:dyDescent="0.3">
      <c r="A3420" t="s">
        <v>11198</v>
      </c>
      <c r="B3420">
        <v>-2017</v>
      </c>
      <c r="C3420" s="1" t="s">
        <v>801</v>
      </c>
      <c r="D3420">
        <v>7.5</v>
      </c>
      <c r="E3420" s="1" t="s">
        <v>11199</v>
      </c>
      <c r="F3420" s="1" t="s">
        <v>11200</v>
      </c>
      <c r="G3420" s="2">
        <v>1056</v>
      </c>
      <c r="H3420">
        <v>60</v>
      </c>
    </row>
    <row r="3421" spans="1:8" ht="187.2" hidden="1" x14ac:dyDescent="0.3">
      <c r="A3421" t="s">
        <v>11201</v>
      </c>
      <c r="B3421">
        <v>-2019</v>
      </c>
      <c r="C3421" s="1" t="s">
        <v>86</v>
      </c>
      <c r="D3421">
        <v>6.8</v>
      </c>
      <c r="E3421" s="1" t="s">
        <v>11202</v>
      </c>
      <c r="F3421" s="1" t="s">
        <v>11203</v>
      </c>
      <c r="G3421" s="2">
        <v>1057</v>
      </c>
    </row>
    <row r="3422" spans="1:8" hidden="1" x14ac:dyDescent="0.3">
      <c r="A3422" t="s">
        <v>11204</v>
      </c>
      <c r="B3422">
        <v>-2013</v>
      </c>
      <c r="C3422" s="1" t="s">
        <v>6868</v>
      </c>
      <c r="D3422">
        <v>6.4</v>
      </c>
      <c r="E3422" s="1" t="s">
        <v>11205</v>
      </c>
      <c r="F3422" s="1" t="s">
        <v>11206</v>
      </c>
      <c r="G3422" s="2">
        <v>1234</v>
      </c>
      <c r="H3422">
        <v>22</v>
      </c>
    </row>
    <row r="3423" spans="1:8" hidden="1" x14ac:dyDescent="0.3">
      <c r="A3423" t="s">
        <v>11207</v>
      </c>
      <c r="B3423">
        <v>-2021</v>
      </c>
      <c r="C3423" s="1" t="s">
        <v>1506</v>
      </c>
      <c r="E3423" s="1" t="s">
        <v>11208</v>
      </c>
      <c r="F3423" s="1" t="s">
        <v>11209</v>
      </c>
    </row>
    <row r="3424" spans="1:8" ht="216" hidden="1" x14ac:dyDescent="0.3">
      <c r="A3424" t="s">
        <v>11210</v>
      </c>
      <c r="B3424">
        <v>-2020</v>
      </c>
      <c r="C3424" s="1" t="s">
        <v>47</v>
      </c>
      <c r="D3424">
        <v>3.7</v>
      </c>
      <c r="E3424" s="1" t="s">
        <v>11211</v>
      </c>
      <c r="F3424" s="1" t="s">
        <v>11212</v>
      </c>
      <c r="G3424" s="2">
        <v>7092</v>
      </c>
      <c r="H3424">
        <v>112</v>
      </c>
    </row>
    <row r="3425" spans="1:8" hidden="1" x14ac:dyDescent="0.3">
      <c r="A3425" t="s">
        <v>11213</v>
      </c>
      <c r="B3425">
        <v>-2016</v>
      </c>
      <c r="C3425" s="1" t="s">
        <v>47</v>
      </c>
      <c r="D3425">
        <v>5.6</v>
      </c>
      <c r="E3425" s="1" t="s">
        <v>11214</v>
      </c>
      <c r="F3425" s="1" t="s">
        <v>11215</v>
      </c>
      <c r="G3425" s="2">
        <v>1798</v>
      </c>
      <c r="H3425">
        <v>95</v>
      </c>
    </row>
    <row r="3426" spans="1:8" ht="345.6" hidden="1" x14ac:dyDescent="0.3">
      <c r="A3426" t="s">
        <v>11216</v>
      </c>
      <c r="B3426" t="s">
        <v>4880</v>
      </c>
      <c r="C3426" s="1" t="s">
        <v>86</v>
      </c>
      <c r="D3426">
        <v>6</v>
      </c>
      <c r="E3426" s="1" t="s">
        <v>11217</v>
      </c>
      <c r="F3426" s="1" t="s">
        <v>11218</v>
      </c>
      <c r="G3426">
        <v>717</v>
      </c>
      <c r="H3426">
        <v>87</v>
      </c>
    </row>
    <row r="3427" spans="1:8" hidden="1" x14ac:dyDescent="0.3">
      <c r="A3427" t="s">
        <v>11219</v>
      </c>
      <c r="B3427">
        <v>-2018</v>
      </c>
      <c r="C3427" s="1" t="s">
        <v>801</v>
      </c>
      <c r="D3427">
        <v>7.6</v>
      </c>
      <c r="E3427" s="1" t="s">
        <v>11220</v>
      </c>
      <c r="F3427" s="1" t="s">
        <v>11221</v>
      </c>
      <c r="G3427" s="2">
        <v>2374</v>
      </c>
      <c r="H3427">
        <v>99</v>
      </c>
    </row>
    <row r="3428" spans="1:8" ht="244.8" hidden="1" x14ac:dyDescent="0.3">
      <c r="A3428" t="s">
        <v>11222</v>
      </c>
      <c r="B3428" t="s">
        <v>14</v>
      </c>
      <c r="C3428" s="1" t="s">
        <v>25</v>
      </c>
      <c r="E3428" s="1" t="s">
        <v>11223</v>
      </c>
      <c r="F3428" s="1" t="s">
        <v>11224</v>
      </c>
    </row>
    <row r="3429" spans="1:8" ht="331.2" hidden="1" x14ac:dyDescent="0.3">
      <c r="A3429" t="s">
        <v>11225</v>
      </c>
      <c r="B3429">
        <v>-2015</v>
      </c>
      <c r="C3429" s="1" t="s">
        <v>91</v>
      </c>
      <c r="D3429">
        <v>7.6</v>
      </c>
      <c r="E3429" s="1" t="s">
        <v>11226</v>
      </c>
      <c r="F3429" s="1" t="s">
        <v>11227</v>
      </c>
      <c r="G3429">
        <v>440</v>
      </c>
      <c r="H3429">
        <v>70</v>
      </c>
    </row>
    <row r="3430" spans="1:8" ht="244.8" hidden="1" x14ac:dyDescent="0.3">
      <c r="A3430">
        <v>1994</v>
      </c>
      <c r="B3430" t="s">
        <v>10511</v>
      </c>
      <c r="C3430" s="1" t="s">
        <v>6240</v>
      </c>
      <c r="D3430">
        <v>7.6</v>
      </c>
      <c r="E3430" s="1" t="s">
        <v>11228</v>
      </c>
      <c r="F3430" s="1" t="s">
        <v>11229</v>
      </c>
      <c r="G3430">
        <v>442</v>
      </c>
    </row>
    <row r="3431" spans="1:8" ht="345.6" hidden="1" x14ac:dyDescent="0.3">
      <c r="A3431" t="s">
        <v>11230</v>
      </c>
      <c r="B3431" t="s">
        <v>11231</v>
      </c>
      <c r="C3431" s="1" t="s">
        <v>86</v>
      </c>
      <c r="D3431">
        <v>6.7</v>
      </c>
      <c r="E3431" s="1" t="s">
        <v>11232</v>
      </c>
      <c r="F3431" s="1" t="s">
        <v>11233</v>
      </c>
      <c r="G3431" s="2">
        <v>2459</v>
      </c>
      <c r="H3431">
        <v>94</v>
      </c>
    </row>
    <row r="3432" spans="1:8" hidden="1" x14ac:dyDescent="0.3">
      <c r="A3432" t="s">
        <v>11234</v>
      </c>
      <c r="B3432">
        <v>-2013</v>
      </c>
      <c r="C3432" s="1" t="s">
        <v>86</v>
      </c>
      <c r="D3432">
        <v>7.2</v>
      </c>
      <c r="E3432" s="1" t="s">
        <v>11235</v>
      </c>
      <c r="F3432" s="1" t="s">
        <v>11236</v>
      </c>
      <c r="G3432" s="2">
        <v>1655</v>
      </c>
      <c r="H3432">
        <v>180</v>
      </c>
    </row>
    <row r="3433" spans="1:8" hidden="1" x14ac:dyDescent="0.3">
      <c r="A3433" t="s">
        <v>11237</v>
      </c>
      <c r="B3433">
        <v>-2020</v>
      </c>
      <c r="C3433" s="1" t="s">
        <v>6868</v>
      </c>
      <c r="D3433">
        <v>7</v>
      </c>
      <c r="E3433" s="1" t="s">
        <v>11238</v>
      </c>
      <c r="F3433" s="1" t="s">
        <v>11239</v>
      </c>
      <c r="G3433">
        <v>628</v>
      </c>
      <c r="H3433">
        <v>31</v>
      </c>
    </row>
    <row r="3434" spans="1:8" hidden="1" x14ac:dyDescent="0.3">
      <c r="A3434" t="s">
        <v>11240</v>
      </c>
      <c r="C3434" s="1" t="s">
        <v>86</v>
      </c>
      <c r="E3434" s="1" t="s">
        <v>11241</v>
      </c>
      <c r="F3434" s="1" t="s">
        <v>11242</v>
      </c>
    </row>
    <row r="3435" spans="1:8" ht="244.8" hidden="1" x14ac:dyDescent="0.3">
      <c r="A3435" t="s">
        <v>11243</v>
      </c>
      <c r="B3435">
        <v>-2018</v>
      </c>
      <c r="C3435" s="1" t="s">
        <v>86</v>
      </c>
      <c r="D3435">
        <v>8.1999999999999993</v>
      </c>
      <c r="E3435" s="1" t="s">
        <v>11244</v>
      </c>
      <c r="F3435" s="1" t="s">
        <v>11245</v>
      </c>
      <c r="G3435">
        <v>85</v>
      </c>
      <c r="H3435">
        <v>23</v>
      </c>
    </row>
    <row r="3436" spans="1:8" ht="158.4" hidden="1" x14ac:dyDescent="0.3">
      <c r="A3436" t="s">
        <v>11246</v>
      </c>
      <c r="C3436" s="1" t="s">
        <v>47</v>
      </c>
      <c r="E3436" s="1" t="s">
        <v>6365</v>
      </c>
      <c r="F3436" s="1" t="s">
        <v>11247</v>
      </c>
    </row>
    <row r="3437" spans="1:8" ht="273.60000000000002" hidden="1" x14ac:dyDescent="0.3">
      <c r="A3437" t="s">
        <v>11248</v>
      </c>
      <c r="B3437">
        <v>-2018</v>
      </c>
      <c r="C3437" s="1" t="s">
        <v>5867</v>
      </c>
      <c r="D3437">
        <v>5.6</v>
      </c>
      <c r="E3437" s="1" t="s">
        <v>11249</v>
      </c>
      <c r="F3437" s="1" t="s">
        <v>11250</v>
      </c>
      <c r="G3437" s="2">
        <v>1401</v>
      </c>
      <c r="H3437">
        <v>30</v>
      </c>
    </row>
    <row r="3438" spans="1:8" ht="331.2" hidden="1" x14ac:dyDescent="0.3">
      <c r="A3438" t="s">
        <v>11251</v>
      </c>
      <c r="B3438">
        <v>-2020</v>
      </c>
      <c r="C3438" s="1" t="s">
        <v>239</v>
      </c>
      <c r="D3438">
        <v>5.7</v>
      </c>
      <c r="E3438" s="1" t="s">
        <v>11252</v>
      </c>
      <c r="F3438" s="1" t="s">
        <v>11253</v>
      </c>
      <c r="G3438">
        <v>528</v>
      </c>
      <c r="H3438">
        <v>107</v>
      </c>
    </row>
    <row r="3439" spans="1:8" ht="345.6" hidden="1" x14ac:dyDescent="0.3">
      <c r="A3439" t="s">
        <v>11254</v>
      </c>
      <c r="B3439">
        <v>-2014</v>
      </c>
      <c r="C3439" s="1" t="s">
        <v>38</v>
      </c>
      <c r="D3439">
        <v>6</v>
      </c>
      <c r="E3439" s="1" t="s">
        <v>11255</v>
      </c>
      <c r="F3439" s="1" t="s">
        <v>11256</v>
      </c>
      <c r="G3439" s="2">
        <v>4056</v>
      </c>
      <c r="H3439">
        <v>103</v>
      </c>
    </row>
    <row r="3440" spans="1:8" ht="288" hidden="1" x14ac:dyDescent="0.3">
      <c r="A3440" t="s">
        <v>11257</v>
      </c>
      <c r="B3440">
        <v>-2018</v>
      </c>
      <c r="C3440" s="1" t="s">
        <v>11258</v>
      </c>
      <c r="D3440">
        <v>4.8</v>
      </c>
      <c r="E3440" s="1" t="s">
        <v>11259</v>
      </c>
      <c r="F3440" s="1" t="s">
        <v>11260</v>
      </c>
      <c r="G3440">
        <v>593</v>
      </c>
      <c r="H3440">
        <v>105</v>
      </c>
    </row>
    <row r="3441" spans="1:8" ht="273.60000000000002" hidden="1" x14ac:dyDescent="0.3">
      <c r="A3441" t="s">
        <v>11261</v>
      </c>
      <c r="B3441" t="s">
        <v>33</v>
      </c>
      <c r="C3441" s="1" t="s">
        <v>11262</v>
      </c>
      <c r="D3441">
        <v>6.3</v>
      </c>
      <c r="E3441" s="1" t="s">
        <v>11263</v>
      </c>
      <c r="F3441" s="1" t="s">
        <v>11264</v>
      </c>
      <c r="G3441">
        <v>329</v>
      </c>
    </row>
    <row r="3442" spans="1:8" hidden="1" x14ac:dyDescent="0.3">
      <c r="A3442" t="s">
        <v>11265</v>
      </c>
      <c r="B3442">
        <v>-2016</v>
      </c>
      <c r="C3442" s="1" t="s">
        <v>2636</v>
      </c>
      <c r="D3442">
        <v>2.1</v>
      </c>
      <c r="E3442" s="1" t="s">
        <v>11266</v>
      </c>
      <c r="F3442" s="1" t="s">
        <v>11267</v>
      </c>
      <c r="G3442" s="2">
        <v>1025</v>
      </c>
      <c r="H3442">
        <v>90</v>
      </c>
    </row>
    <row r="3443" spans="1:8" hidden="1" x14ac:dyDescent="0.3">
      <c r="A3443" t="s">
        <v>11268</v>
      </c>
      <c r="B3443" t="s">
        <v>11269</v>
      </c>
      <c r="C3443" s="1" t="s">
        <v>6190</v>
      </c>
      <c r="D3443">
        <v>7.1</v>
      </c>
      <c r="E3443" s="1" t="s">
        <v>11270</v>
      </c>
      <c r="F3443" s="1" t="s">
        <v>11271</v>
      </c>
      <c r="G3443" s="2">
        <v>3517</v>
      </c>
      <c r="H3443">
        <v>99</v>
      </c>
    </row>
    <row r="3444" spans="1:8" ht="374.4" hidden="1" x14ac:dyDescent="0.3">
      <c r="A3444" t="s">
        <v>11272</v>
      </c>
      <c r="B3444">
        <v>-2018</v>
      </c>
      <c r="C3444" s="1" t="s">
        <v>86</v>
      </c>
      <c r="D3444">
        <v>6.9</v>
      </c>
      <c r="E3444" s="1" t="s">
        <v>11273</v>
      </c>
      <c r="F3444" s="1" t="s">
        <v>11274</v>
      </c>
      <c r="G3444" s="2">
        <v>2678</v>
      </c>
      <c r="H3444">
        <v>95</v>
      </c>
    </row>
    <row r="3445" spans="1:8" ht="244.8" hidden="1" x14ac:dyDescent="0.3">
      <c r="A3445" t="s">
        <v>11275</v>
      </c>
      <c r="B3445">
        <v>-2019</v>
      </c>
      <c r="C3445" s="1" t="s">
        <v>3483</v>
      </c>
      <c r="D3445">
        <v>6.1</v>
      </c>
      <c r="E3445" s="1" t="s">
        <v>11276</v>
      </c>
      <c r="F3445" s="1" t="s">
        <v>11277</v>
      </c>
      <c r="G3445">
        <v>409</v>
      </c>
      <c r="H3445">
        <v>117</v>
      </c>
    </row>
    <row r="3446" spans="1:8" hidden="1" x14ac:dyDescent="0.3">
      <c r="A3446" t="s">
        <v>11278</v>
      </c>
      <c r="B3446">
        <v>-2019</v>
      </c>
      <c r="C3446" s="1" t="s">
        <v>191</v>
      </c>
      <c r="D3446">
        <v>7.9</v>
      </c>
      <c r="E3446" s="1" t="s">
        <v>11279</v>
      </c>
      <c r="F3446" s="1" t="s">
        <v>11280</v>
      </c>
      <c r="G3446">
        <v>222</v>
      </c>
      <c r="H3446">
        <v>35</v>
      </c>
    </row>
    <row r="3447" spans="1:8" ht="230.4" hidden="1" x14ac:dyDescent="0.3">
      <c r="A3447" t="s">
        <v>11281</v>
      </c>
      <c r="B3447" t="s">
        <v>353</v>
      </c>
      <c r="C3447" s="1" t="s">
        <v>15</v>
      </c>
      <c r="D3447">
        <v>4.5999999999999996</v>
      </c>
      <c r="E3447" s="1" t="s">
        <v>11282</v>
      </c>
      <c r="F3447" s="1" t="s">
        <v>11283</v>
      </c>
      <c r="G3447">
        <v>492</v>
      </c>
      <c r="H3447">
        <v>22</v>
      </c>
    </row>
    <row r="3448" spans="1:8" ht="273.60000000000002" hidden="1" x14ac:dyDescent="0.3">
      <c r="A3448" t="s">
        <v>11284</v>
      </c>
      <c r="B3448">
        <v>-2019</v>
      </c>
      <c r="C3448" s="1" t="s">
        <v>104</v>
      </c>
      <c r="D3448">
        <v>4.4000000000000004</v>
      </c>
      <c r="E3448" s="1" t="s">
        <v>11285</v>
      </c>
      <c r="F3448" s="1" t="s">
        <v>11286</v>
      </c>
      <c r="G3448" s="2">
        <v>1568</v>
      </c>
      <c r="H3448">
        <v>104</v>
      </c>
    </row>
    <row r="3449" spans="1:8" ht="331.2" hidden="1" x14ac:dyDescent="0.3">
      <c r="A3449" t="s">
        <v>11287</v>
      </c>
      <c r="B3449" t="s">
        <v>278</v>
      </c>
      <c r="C3449" s="1" t="s">
        <v>25</v>
      </c>
      <c r="D3449">
        <v>6.8</v>
      </c>
      <c r="E3449" s="1" t="s">
        <v>11288</v>
      </c>
      <c r="F3449" s="1" t="s">
        <v>11289</v>
      </c>
      <c r="G3449">
        <v>84</v>
      </c>
      <c r="H3449">
        <v>22</v>
      </c>
    </row>
    <row r="3450" spans="1:8" hidden="1" x14ac:dyDescent="0.3">
      <c r="A3450" t="s">
        <v>11290</v>
      </c>
      <c r="B3450">
        <v>-2004</v>
      </c>
      <c r="C3450" s="1" t="s">
        <v>248</v>
      </c>
      <c r="D3450">
        <v>6.5</v>
      </c>
      <c r="E3450" s="1" t="s">
        <v>11291</v>
      </c>
      <c r="F3450" s="1" t="s">
        <v>11292</v>
      </c>
      <c r="G3450" s="2">
        <v>1052</v>
      </c>
      <c r="H3450">
        <v>115</v>
      </c>
    </row>
    <row r="3451" spans="1:8" hidden="1" x14ac:dyDescent="0.3">
      <c r="A3451" t="s">
        <v>11293</v>
      </c>
      <c r="B3451" t="s">
        <v>6957</v>
      </c>
      <c r="C3451" s="1" t="s">
        <v>248</v>
      </c>
      <c r="D3451">
        <v>6.7</v>
      </c>
      <c r="E3451" s="1" t="s">
        <v>11294</v>
      </c>
      <c r="F3451" s="1" t="s">
        <v>11295</v>
      </c>
      <c r="G3451" s="2">
        <v>1142</v>
      </c>
      <c r="H3451">
        <v>109</v>
      </c>
    </row>
    <row r="3452" spans="1:8" ht="259.2" hidden="1" x14ac:dyDescent="0.3">
      <c r="A3452" t="s">
        <v>11296</v>
      </c>
      <c r="B3452">
        <v>-2017</v>
      </c>
      <c r="C3452" s="1" t="s">
        <v>313</v>
      </c>
      <c r="D3452">
        <v>6.7</v>
      </c>
      <c r="E3452" s="1" t="s">
        <v>11297</v>
      </c>
      <c r="F3452" s="1" t="s">
        <v>11298</v>
      </c>
      <c r="G3452" s="2">
        <v>3956</v>
      </c>
      <c r="H3452">
        <v>126</v>
      </c>
    </row>
    <row r="3453" spans="1:8" ht="360" hidden="1" x14ac:dyDescent="0.3">
      <c r="A3453" t="s">
        <v>11299</v>
      </c>
      <c r="B3453" t="s">
        <v>33</v>
      </c>
      <c r="C3453" s="1" t="s">
        <v>3135</v>
      </c>
      <c r="D3453">
        <v>8.6999999999999993</v>
      </c>
      <c r="E3453" s="1" t="s">
        <v>11300</v>
      </c>
      <c r="F3453" s="1" t="s">
        <v>11301</v>
      </c>
      <c r="G3453">
        <v>21</v>
      </c>
    </row>
    <row r="3454" spans="1:8" hidden="1" x14ac:dyDescent="0.3">
      <c r="A3454" t="s">
        <v>11302</v>
      </c>
      <c r="B3454">
        <v>-2020</v>
      </c>
      <c r="C3454" s="1" t="s">
        <v>6754</v>
      </c>
      <c r="D3454">
        <v>4.4000000000000004</v>
      </c>
      <c r="E3454" s="1" t="s">
        <v>11303</v>
      </c>
      <c r="F3454" s="1" t="s">
        <v>11304</v>
      </c>
      <c r="G3454">
        <v>196</v>
      </c>
      <c r="H3454">
        <v>81</v>
      </c>
    </row>
    <row r="3455" spans="1:8" hidden="1" x14ac:dyDescent="0.3">
      <c r="A3455" t="s">
        <v>11305</v>
      </c>
      <c r="B3455">
        <v>-2015</v>
      </c>
      <c r="C3455" s="1" t="s">
        <v>1471</v>
      </c>
      <c r="D3455">
        <v>4.7</v>
      </c>
      <c r="E3455" s="1" t="s">
        <v>11306</v>
      </c>
      <c r="F3455" s="1" t="s">
        <v>11307</v>
      </c>
      <c r="G3455">
        <v>987</v>
      </c>
      <c r="H3455">
        <v>88</v>
      </c>
    </row>
    <row r="3456" spans="1:8" ht="316.8" hidden="1" x14ac:dyDescent="0.3">
      <c r="A3456" t="s">
        <v>11308</v>
      </c>
      <c r="B3456" t="s">
        <v>6390</v>
      </c>
      <c r="C3456" s="1" t="s">
        <v>68</v>
      </c>
      <c r="D3456">
        <v>7.8</v>
      </c>
      <c r="E3456" s="1" t="s">
        <v>11309</v>
      </c>
      <c r="F3456" s="1" t="s">
        <v>11310</v>
      </c>
      <c r="G3456">
        <v>789</v>
      </c>
      <c r="H3456">
        <v>60</v>
      </c>
    </row>
    <row r="3457" spans="1:9" hidden="1" x14ac:dyDescent="0.3">
      <c r="A3457" t="s">
        <v>11311</v>
      </c>
      <c r="B3457">
        <v>-2019</v>
      </c>
      <c r="C3457" s="1" t="s">
        <v>801</v>
      </c>
      <c r="D3457">
        <v>6.3</v>
      </c>
      <c r="E3457" s="1" t="s">
        <v>11312</v>
      </c>
      <c r="F3457" s="1" t="s">
        <v>11313</v>
      </c>
      <c r="G3457">
        <v>836</v>
      </c>
      <c r="H3457">
        <v>52</v>
      </c>
    </row>
    <row r="3458" spans="1:9" x14ac:dyDescent="0.3">
      <c r="A3458" t="s">
        <v>11314</v>
      </c>
      <c r="B3458">
        <v>-2013</v>
      </c>
      <c r="C3458" s="1" t="s">
        <v>11315</v>
      </c>
      <c r="D3458">
        <v>7.1</v>
      </c>
      <c r="E3458" s="1" t="s">
        <v>11316</v>
      </c>
      <c r="F3458" s="1" t="s">
        <v>11317</v>
      </c>
      <c r="G3458" s="2">
        <v>7715</v>
      </c>
      <c r="H3458">
        <v>106</v>
      </c>
      <c r="I3458" t="s">
        <v>11318</v>
      </c>
    </row>
    <row r="3459" spans="1:9" hidden="1" x14ac:dyDescent="0.3">
      <c r="A3459" t="s">
        <v>11319</v>
      </c>
      <c r="B3459" t="s">
        <v>1491</v>
      </c>
      <c r="C3459" s="1" t="s">
        <v>2980</v>
      </c>
      <c r="D3459">
        <v>7</v>
      </c>
      <c r="E3459" s="1" t="s">
        <v>11320</v>
      </c>
      <c r="F3459" s="1" t="s">
        <v>11321</v>
      </c>
      <c r="G3459" s="2">
        <v>4122</v>
      </c>
      <c r="H3459">
        <v>89</v>
      </c>
    </row>
    <row r="3460" spans="1:9" x14ac:dyDescent="0.3">
      <c r="A3460" t="s">
        <v>11322</v>
      </c>
      <c r="B3460">
        <v>-1948</v>
      </c>
      <c r="C3460" s="1" t="s">
        <v>11323</v>
      </c>
      <c r="D3460">
        <v>6.8</v>
      </c>
      <c r="E3460" s="1" t="s">
        <v>11324</v>
      </c>
      <c r="F3460" s="1" t="s">
        <v>11325</v>
      </c>
      <c r="G3460" s="2">
        <v>1631</v>
      </c>
      <c r="H3460">
        <v>97</v>
      </c>
      <c r="I3460" t="s">
        <v>11326</v>
      </c>
    </row>
    <row r="3461" spans="1:9" hidden="1" x14ac:dyDescent="0.3">
      <c r="A3461" t="s">
        <v>11327</v>
      </c>
      <c r="B3461">
        <v>-2020</v>
      </c>
      <c r="C3461" s="1" t="s">
        <v>1735</v>
      </c>
      <c r="D3461">
        <v>6.2</v>
      </c>
      <c r="E3461" s="1" t="s">
        <v>11328</v>
      </c>
      <c r="F3461" s="1" t="s">
        <v>11329</v>
      </c>
      <c r="G3461">
        <v>527</v>
      </c>
      <c r="H3461">
        <v>29</v>
      </c>
    </row>
    <row r="3462" spans="1:9" hidden="1" x14ac:dyDescent="0.3">
      <c r="A3462" t="s">
        <v>11330</v>
      </c>
      <c r="B3462">
        <v>-2018</v>
      </c>
      <c r="C3462" s="1" t="s">
        <v>801</v>
      </c>
      <c r="D3462">
        <v>7.7</v>
      </c>
      <c r="E3462" s="1" t="s">
        <v>11331</v>
      </c>
      <c r="F3462" s="1" t="s">
        <v>11332</v>
      </c>
      <c r="G3462" s="2">
        <v>2138</v>
      </c>
    </row>
    <row r="3463" spans="1:9" x14ac:dyDescent="0.3">
      <c r="A3463" t="s">
        <v>11333</v>
      </c>
      <c r="B3463">
        <v>-2018</v>
      </c>
      <c r="C3463" s="1" t="s">
        <v>2395</v>
      </c>
      <c r="D3463">
        <v>7.4</v>
      </c>
      <c r="E3463" s="1" t="s">
        <v>11334</v>
      </c>
      <c r="F3463" s="1" t="s">
        <v>11335</v>
      </c>
      <c r="G3463">
        <v>619</v>
      </c>
      <c r="H3463">
        <v>100</v>
      </c>
      <c r="I3463" t="s">
        <v>8273</v>
      </c>
    </row>
    <row r="3464" spans="1:9" hidden="1" x14ac:dyDescent="0.3">
      <c r="A3464" t="s">
        <v>11336</v>
      </c>
      <c r="B3464">
        <v>-2018</v>
      </c>
      <c r="C3464" s="1" t="s">
        <v>2907</v>
      </c>
      <c r="D3464">
        <v>6.2</v>
      </c>
      <c r="E3464" s="1" t="s">
        <v>11337</v>
      </c>
      <c r="F3464" s="1" t="s">
        <v>11338</v>
      </c>
      <c r="G3464" s="2">
        <v>1202</v>
      </c>
      <c r="H3464">
        <v>95</v>
      </c>
    </row>
    <row r="3465" spans="1:9" ht="331.2" hidden="1" x14ac:dyDescent="0.3">
      <c r="A3465" t="s">
        <v>11339</v>
      </c>
      <c r="B3465">
        <v>-2011</v>
      </c>
      <c r="C3465" s="1" t="s">
        <v>1815</v>
      </c>
      <c r="D3465">
        <v>8.3000000000000007</v>
      </c>
      <c r="E3465" s="1" t="s">
        <v>11340</v>
      </c>
      <c r="F3465" s="1" t="s">
        <v>11341</v>
      </c>
      <c r="G3465">
        <v>431</v>
      </c>
    </row>
    <row r="3466" spans="1:9" ht="273.60000000000002" hidden="1" x14ac:dyDescent="0.3">
      <c r="A3466" t="s">
        <v>11342</v>
      </c>
      <c r="B3466">
        <v>-2019</v>
      </c>
      <c r="C3466" s="1" t="s">
        <v>47</v>
      </c>
      <c r="D3466">
        <v>4.2</v>
      </c>
      <c r="E3466" s="1" t="s">
        <v>11343</v>
      </c>
      <c r="F3466" s="1" t="s">
        <v>11344</v>
      </c>
      <c r="G3466">
        <v>942</v>
      </c>
      <c r="H3466">
        <v>94</v>
      </c>
    </row>
    <row r="3467" spans="1:9" ht="374.4" hidden="1" x14ac:dyDescent="0.3">
      <c r="A3467" t="s">
        <v>11345</v>
      </c>
      <c r="B3467">
        <v>-1993</v>
      </c>
      <c r="C3467" s="1" t="s">
        <v>34</v>
      </c>
      <c r="D3467">
        <v>6.2</v>
      </c>
      <c r="E3467" s="1" t="s">
        <v>11346</v>
      </c>
      <c r="F3467" s="1" t="s">
        <v>11347</v>
      </c>
      <c r="G3467">
        <v>724</v>
      </c>
      <c r="H3467">
        <v>149</v>
      </c>
    </row>
    <row r="3468" spans="1:9" ht="316.8" hidden="1" x14ac:dyDescent="0.3">
      <c r="A3468" t="s">
        <v>11348</v>
      </c>
      <c r="B3468" t="s">
        <v>880</v>
      </c>
      <c r="C3468" s="1" t="s">
        <v>801</v>
      </c>
      <c r="D3468">
        <v>6.5</v>
      </c>
      <c r="E3468" s="1" t="s">
        <v>11349</v>
      </c>
      <c r="F3468" s="1" t="s">
        <v>11350</v>
      </c>
      <c r="G3468">
        <v>452</v>
      </c>
      <c r="H3468">
        <v>60</v>
      </c>
    </row>
    <row r="3469" spans="1:9" ht="388.8" hidden="1" x14ac:dyDescent="0.3">
      <c r="A3469" t="s">
        <v>11351</v>
      </c>
      <c r="B3469">
        <v>-2019</v>
      </c>
      <c r="C3469" s="1" t="s">
        <v>579</v>
      </c>
      <c r="D3469">
        <v>5.8</v>
      </c>
      <c r="E3469" s="1" t="s">
        <v>11352</v>
      </c>
      <c r="F3469" s="1" t="s">
        <v>11353</v>
      </c>
      <c r="G3469">
        <v>302</v>
      </c>
      <c r="H3469">
        <v>23</v>
      </c>
    </row>
    <row r="3470" spans="1:9" ht="230.4" hidden="1" x14ac:dyDescent="0.3">
      <c r="A3470" t="s">
        <v>11354</v>
      </c>
      <c r="B3470" t="s">
        <v>51</v>
      </c>
      <c r="C3470" s="1" t="s">
        <v>3332</v>
      </c>
      <c r="D3470">
        <v>6.8</v>
      </c>
      <c r="E3470" s="1" t="s">
        <v>11355</v>
      </c>
      <c r="F3470" s="1" t="s">
        <v>11356</v>
      </c>
      <c r="G3470">
        <v>850</v>
      </c>
      <c r="H3470">
        <v>40</v>
      </c>
    </row>
    <row r="3471" spans="1:9" hidden="1" x14ac:dyDescent="0.3">
      <c r="A3471" t="s">
        <v>11357</v>
      </c>
      <c r="B3471" t="s">
        <v>1635</v>
      </c>
      <c r="C3471" s="1" t="s">
        <v>3238</v>
      </c>
      <c r="E3471" s="1" t="s">
        <v>11358</v>
      </c>
      <c r="F3471" s="1" t="s">
        <v>11359</v>
      </c>
    </row>
    <row r="3472" spans="1:9" ht="302.39999999999998" hidden="1" x14ac:dyDescent="0.3">
      <c r="A3472" t="s">
        <v>11360</v>
      </c>
      <c r="B3472">
        <v>-2020</v>
      </c>
      <c r="C3472" s="1" t="s">
        <v>801</v>
      </c>
      <c r="D3472">
        <v>7.3</v>
      </c>
      <c r="E3472" s="1" t="s">
        <v>11361</v>
      </c>
      <c r="F3472" s="1" t="s">
        <v>11362</v>
      </c>
      <c r="G3472" s="2">
        <v>2941</v>
      </c>
      <c r="H3472">
        <v>96</v>
      </c>
    </row>
    <row r="3473" spans="1:9" hidden="1" x14ac:dyDescent="0.3">
      <c r="A3473" t="s">
        <v>11363</v>
      </c>
      <c r="B3473">
        <v>-2021</v>
      </c>
      <c r="C3473" s="1" t="s">
        <v>2395</v>
      </c>
      <c r="E3473" s="1" t="s">
        <v>11364</v>
      </c>
      <c r="F3473" s="1" t="s">
        <v>11365</v>
      </c>
      <c r="H3473">
        <v>77</v>
      </c>
    </row>
    <row r="3474" spans="1:9" ht="388.8" hidden="1" x14ac:dyDescent="0.3">
      <c r="A3474" t="s">
        <v>11366</v>
      </c>
      <c r="B3474" t="s">
        <v>278</v>
      </c>
      <c r="C3474" s="1" t="s">
        <v>68</v>
      </c>
      <c r="D3474">
        <v>6.9</v>
      </c>
      <c r="E3474" s="1" t="s">
        <v>11367</v>
      </c>
      <c r="F3474" s="1" t="s">
        <v>11368</v>
      </c>
      <c r="G3474">
        <v>443</v>
      </c>
    </row>
    <row r="3475" spans="1:9" hidden="1" x14ac:dyDescent="0.3">
      <c r="A3475" t="s">
        <v>11369</v>
      </c>
      <c r="B3475" t="s">
        <v>5264</v>
      </c>
      <c r="C3475" s="1" t="s">
        <v>47</v>
      </c>
      <c r="D3475">
        <v>6.1</v>
      </c>
      <c r="E3475" s="1" t="s">
        <v>11370</v>
      </c>
      <c r="F3475" s="1" t="s">
        <v>11371</v>
      </c>
      <c r="G3475" s="2">
        <v>3278</v>
      </c>
      <c r="H3475">
        <v>49</v>
      </c>
    </row>
    <row r="3476" spans="1:9" ht="172.8" hidden="1" x14ac:dyDescent="0.3">
      <c r="A3476" t="s">
        <v>11372</v>
      </c>
      <c r="B3476">
        <v>-2018</v>
      </c>
      <c r="C3476" s="1" t="s">
        <v>1566</v>
      </c>
      <c r="D3476">
        <v>4.5</v>
      </c>
      <c r="E3476" s="1" t="s">
        <v>11373</v>
      </c>
      <c r="F3476" s="1" t="s">
        <v>11374</v>
      </c>
      <c r="G3476">
        <v>653</v>
      </c>
      <c r="H3476">
        <v>25</v>
      </c>
    </row>
    <row r="3477" spans="1:9" ht="230.4" hidden="1" x14ac:dyDescent="0.3">
      <c r="A3477" t="s">
        <v>11375</v>
      </c>
      <c r="B3477" t="s">
        <v>1936</v>
      </c>
      <c r="C3477" s="1" t="s">
        <v>639</v>
      </c>
      <c r="D3477">
        <v>6.8</v>
      </c>
      <c r="E3477" s="1" t="s">
        <v>11376</v>
      </c>
      <c r="F3477" s="1" t="s">
        <v>11377</v>
      </c>
      <c r="G3477">
        <v>642</v>
      </c>
      <c r="H3477">
        <v>30</v>
      </c>
    </row>
    <row r="3478" spans="1:9" hidden="1" x14ac:dyDescent="0.3">
      <c r="A3478" t="s">
        <v>11378</v>
      </c>
      <c r="C3478" s="1" t="s">
        <v>1780</v>
      </c>
      <c r="E3478" s="1" t="s">
        <v>11379</v>
      </c>
      <c r="F3478" s="1" t="s">
        <v>118</v>
      </c>
    </row>
    <row r="3479" spans="1:9" hidden="1" x14ac:dyDescent="0.3">
      <c r="A3479" t="s">
        <v>11380</v>
      </c>
      <c r="B3479" t="s">
        <v>5264</v>
      </c>
      <c r="C3479" s="1" t="s">
        <v>47</v>
      </c>
      <c r="D3479">
        <v>6.7</v>
      </c>
      <c r="E3479" s="1" t="s">
        <v>11381</v>
      </c>
      <c r="F3479" s="1" t="s">
        <v>11382</v>
      </c>
      <c r="G3479" s="2">
        <v>4647</v>
      </c>
      <c r="H3479">
        <v>60</v>
      </c>
    </row>
    <row r="3480" spans="1:9" ht="259.2" hidden="1" x14ac:dyDescent="0.3">
      <c r="A3480" t="s">
        <v>11383</v>
      </c>
      <c r="B3480" t="s">
        <v>278</v>
      </c>
      <c r="C3480" s="1" t="s">
        <v>15</v>
      </c>
      <c r="D3480">
        <v>4.9000000000000004</v>
      </c>
      <c r="E3480" s="1" t="s">
        <v>11384</v>
      </c>
      <c r="F3480" s="1" t="s">
        <v>11385</v>
      </c>
      <c r="G3480">
        <v>190</v>
      </c>
      <c r="H3480">
        <v>24</v>
      </c>
    </row>
    <row r="3481" spans="1:9" ht="331.2" hidden="1" x14ac:dyDescent="0.3">
      <c r="A3481" t="s">
        <v>11386</v>
      </c>
      <c r="B3481">
        <v>-2019</v>
      </c>
      <c r="C3481" s="1" t="s">
        <v>1099</v>
      </c>
      <c r="D3481">
        <v>6.9</v>
      </c>
      <c r="E3481" s="1" t="s">
        <v>11387</v>
      </c>
      <c r="F3481" s="1" t="s">
        <v>11388</v>
      </c>
      <c r="G3481">
        <v>225</v>
      </c>
      <c r="H3481">
        <v>35</v>
      </c>
    </row>
    <row r="3482" spans="1:9" x14ac:dyDescent="0.3">
      <c r="A3482" t="s">
        <v>11389</v>
      </c>
      <c r="B3482">
        <v>-2012</v>
      </c>
      <c r="C3482" s="1" t="s">
        <v>5600</v>
      </c>
      <c r="D3482">
        <v>7.1</v>
      </c>
      <c r="E3482" s="1" t="s">
        <v>11390</v>
      </c>
      <c r="F3482" s="1" t="s">
        <v>11391</v>
      </c>
      <c r="G3482" s="2">
        <v>1459</v>
      </c>
      <c r="H3482">
        <v>101</v>
      </c>
      <c r="I3482" t="s">
        <v>7745</v>
      </c>
    </row>
    <row r="3483" spans="1:9" hidden="1" x14ac:dyDescent="0.3">
      <c r="A3483" t="s">
        <v>11392</v>
      </c>
      <c r="B3483">
        <v>-2019</v>
      </c>
      <c r="C3483" s="1" t="s">
        <v>1433</v>
      </c>
      <c r="D3483">
        <v>4.9000000000000004</v>
      </c>
      <c r="E3483" s="1" t="s">
        <v>11393</v>
      </c>
      <c r="F3483" s="1" t="s">
        <v>11394</v>
      </c>
      <c r="G3483" s="2">
        <v>2294</v>
      </c>
      <c r="H3483">
        <v>92</v>
      </c>
    </row>
    <row r="3484" spans="1:9" hidden="1" x14ac:dyDescent="0.3">
      <c r="A3484" t="s">
        <v>11395</v>
      </c>
      <c r="B3484">
        <v>-2020</v>
      </c>
      <c r="C3484" s="1" t="s">
        <v>625</v>
      </c>
      <c r="D3484">
        <v>3</v>
      </c>
      <c r="E3484" s="1" t="s">
        <v>11396</v>
      </c>
      <c r="F3484" s="1" t="s">
        <v>11397</v>
      </c>
      <c r="G3484">
        <v>245</v>
      </c>
      <c r="H3484">
        <v>89</v>
      </c>
    </row>
    <row r="3485" spans="1:9" hidden="1" x14ac:dyDescent="0.3">
      <c r="A3485" t="s">
        <v>11398</v>
      </c>
      <c r="B3485">
        <v>-2014</v>
      </c>
      <c r="C3485" s="1" t="s">
        <v>1760</v>
      </c>
      <c r="D3485">
        <v>4.4000000000000004</v>
      </c>
      <c r="E3485" s="1" t="s">
        <v>11399</v>
      </c>
      <c r="F3485" s="1" t="s">
        <v>11400</v>
      </c>
      <c r="G3485" s="2">
        <v>3416</v>
      </c>
      <c r="H3485">
        <v>96</v>
      </c>
    </row>
    <row r="3486" spans="1:9" ht="360" hidden="1" x14ac:dyDescent="0.3">
      <c r="A3486" t="s">
        <v>11401</v>
      </c>
      <c r="B3486" t="s">
        <v>85</v>
      </c>
      <c r="C3486" s="1" t="s">
        <v>3225</v>
      </c>
      <c r="D3486">
        <v>5.5</v>
      </c>
      <c r="E3486" s="1" t="s">
        <v>11402</v>
      </c>
      <c r="F3486" s="1" t="s">
        <v>11403</v>
      </c>
      <c r="G3486">
        <v>895</v>
      </c>
      <c r="H3486">
        <v>52</v>
      </c>
    </row>
    <row r="3487" spans="1:9" hidden="1" x14ac:dyDescent="0.3">
      <c r="A3487" t="s">
        <v>11404</v>
      </c>
      <c r="B3487">
        <v>-2017</v>
      </c>
      <c r="C3487" s="1" t="s">
        <v>113</v>
      </c>
      <c r="D3487">
        <v>6.4</v>
      </c>
      <c r="E3487" s="1" t="s">
        <v>11405</v>
      </c>
      <c r="F3487" s="1" t="s">
        <v>11406</v>
      </c>
      <c r="G3487" s="2">
        <v>2788</v>
      </c>
      <c r="H3487">
        <v>92</v>
      </c>
    </row>
    <row r="3488" spans="1:9" ht="374.4" hidden="1" x14ac:dyDescent="0.3">
      <c r="A3488" t="s">
        <v>11407</v>
      </c>
      <c r="B3488">
        <v>-2018</v>
      </c>
      <c r="C3488" s="1" t="s">
        <v>801</v>
      </c>
      <c r="D3488">
        <v>7.4</v>
      </c>
      <c r="E3488" s="1" t="s">
        <v>11408</v>
      </c>
      <c r="F3488" s="1" t="s">
        <v>11409</v>
      </c>
      <c r="G3488">
        <v>785</v>
      </c>
    </row>
    <row r="3489" spans="1:8" ht="230.4" hidden="1" x14ac:dyDescent="0.3">
      <c r="A3489" t="s">
        <v>11410</v>
      </c>
      <c r="B3489" t="s">
        <v>33</v>
      </c>
      <c r="C3489" s="1" t="s">
        <v>91</v>
      </c>
      <c r="D3489">
        <v>6.2</v>
      </c>
      <c r="E3489" s="1" t="s">
        <v>11411</v>
      </c>
      <c r="F3489" s="1" t="s">
        <v>11412</v>
      </c>
      <c r="G3489">
        <v>326</v>
      </c>
    </row>
    <row r="3490" spans="1:8" hidden="1" x14ac:dyDescent="0.3">
      <c r="A3490" t="s">
        <v>11413</v>
      </c>
      <c r="C3490" s="1" t="s">
        <v>81</v>
      </c>
      <c r="E3490" s="1" t="s">
        <v>11414</v>
      </c>
      <c r="F3490" s="1" t="s">
        <v>11415</v>
      </c>
    </row>
    <row r="3491" spans="1:8" hidden="1" x14ac:dyDescent="0.3">
      <c r="A3491" t="s">
        <v>11416</v>
      </c>
      <c r="B3491">
        <v>-2021</v>
      </c>
      <c r="C3491" s="1" t="s">
        <v>38</v>
      </c>
      <c r="D3491">
        <v>5</v>
      </c>
      <c r="E3491" s="1" t="s">
        <v>11417</v>
      </c>
      <c r="F3491" s="1" t="s">
        <v>11418</v>
      </c>
      <c r="G3491">
        <v>647</v>
      </c>
      <c r="H3491">
        <v>150</v>
      </c>
    </row>
    <row r="3492" spans="1:8" ht="360" hidden="1" x14ac:dyDescent="0.3">
      <c r="A3492" t="s">
        <v>11419</v>
      </c>
      <c r="B3492">
        <v>-2012</v>
      </c>
      <c r="C3492" s="1" t="s">
        <v>15</v>
      </c>
      <c r="D3492">
        <v>5.8</v>
      </c>
      <c r="E3492" s="1" t="s">
        <v>11420</v>
      </c>
      <c r="F3492" s="1" t="s">
        <v>11421</v>
      </c>
      <c r="G3492" s="2">
        <v>2857</v>
      </c>
      <c r="H3492">
        <v>90</v>
      </c>
    </row>
    <row r="3493" spans="1:8" ht="172.8" hidden="1" x14ac:dyDescent="0.3">
      <c r="A3493" t="s">
        <v>11422</v>
      </c>
      <c r="B3493" t="s">
        <v>523</v>
      </c>
      <c r="C3493" s="1" t="s">
        <v>5795</v>
      </c>
      <c r="D3493">
        <v>7.4</v>
      </c>
      <c r="E3493" s="1" t="s">
        <v>11423</v>
      </c>
      <c r="F3493" s="1" t="s">
        <v>11424</v>
      </c>
      <c r="G3493">
        <v>119</v>
      </c>
      <c r="H3493">
        <v>15</v>
      </c>
    </row>
    <row r="3494" spans="1:8" hidden="1" x14ac:dyDescent="0.3">
      <c r="A3494" t="s">
        <v>11425</v>
      </c>
      <c r="B3494">
        <v>-2016</v>
      </c>
      <c r="C3494" s="1" t="s">
        <v>86</v>
      </c>
      <c r="D3494">
        <v>6.6</v>
      </c>
      <c r="E3494" s="1" t="s">
        <v>11426</v>
      </c>
      <c r="F3494" s="1" t="s">
        <v>11427</v>
      </c>
      <c r="G3494">
        <v>778</v>
      </c>
      <c r="H3494">
        <v>45</v>
      </c>
    </row>
    <row r="3495" spans="1:8" hidden="1" x14ac:dyDescent="0.3">
      <c r="A3495" t="s">
        <v>11428</v>
      </c>
      <c r="B3495">
        <v>-2019</v>
      </c>
      <c r="C3495" s="1" t="s">
        <v>1815</v>
      </c>
      <c r="D3495">
        <v>6.5</v>
      </c>
      <c r="E3495" s="1" t="s">
        <v>11429</v>
      </c>
      <c r="F3495" s="1" t="s">
        <v>11430</v>
      </c>
      <c r="G3495" s="2">
        <v>1296</v>
      </c>
      <c r="H3495">
        <v>92</v>
      </c>
    </row>
    <row r="3496" spans="1:8" hidden="1" x14ac:dyDescent="0.3">
      <c r="A3496" t="s">
        <v>11431</v>
      </c>
      <c r="B3496">
        <v>-2016</v>
      </c>
      <c r="C3496" s="1" t="s">
        <v>47</v>
      </c>
      <c r="D3496">
        <v>5.9</v>
      </c>
      <c r="E3496" s="1" t="s">
        <v>11432</v>
      </c>
      <c r="F3496" s="1" t="s">
        <v>11433</v>
      </c>
      <c r="G3496" s="2">
        <v>5635</v>
      </c>
      <c r="H3496">
        <v>77</v>
      </c>
    </row>
    <row r="3497" spans="1:8" ht="316.8" hidden="1" x14ac:dyDescent="0.3">
      <c r="A3497" t="s">
        <v>11434</v>
      </c>
      <c r="B3497" t="s">
        <v>1379</v>
      </c>
      <c r="C3497" s="1" t="s">
        <v>47</v>
      </c>
      <c r="D3497">
        <v>8.3000000000000007</v>
      </c>
      <c r="E3497" s="1" t="s">
        <v>11435</v>
      </c>
      <c r="F3497" s="1" t="s">
        <v>11436</v>
      </c>
      <c r="G3497">
        <v>96</v>
      </c>
      <c r="H3497">
        <v>22</v>
      </c>
    </row>
    <row r="3498" spans="1:8" ht="345.6" hidden="1" x14ac:dyDescent="0.3">
      <c r="A3498" t="s">
        <v>11437</v>
      </c>
      <c r="B3498">
        <v>-2015</v>
      </c>
      <c r="C3498" s="1" t="s">
        <v>11438</v>
      </c>
      <c r="D3498">
        <v>7.3</v>
      </c>
      <c r="E3498" s="1" t="s">
        <v>11439</v>
      </c>
      <c r="F3498" s="1" t="s">
        <v>11440</v>
      </c>
      <c r="G3498">
        <v>155</v>
      </c>
      <c r="H3498">
        <v>28</v>
      </c>
    </row>
    <row r="3499" spans="1:8" hidden="1" x14ac:dyDescent="0.3">
      <c r="A3499" t="s">
        <v>11441</v>
      </c>
      <c r="B3499">
        <v>-2018</v>
      </c>
      <c r="C3499" s="1" t="s">
        <v>91</v>
      </c>
      <c r="D3499">
        <v>7.6</v>
      </c>
      <c r="E3499" s="1" t="s">
        <v>11442</v>
      </c>
      <c r="F3499" s="1" t="s">
        <v>11443</v>
      </c>
      <c r="G3499">
        <v>471</v>
      </c>
      <c r="H3499">
        <v>80</v>
      </c>
    </row>
    <row r="3500" spans="1:8" ht="345.6" hidden="1" x14ac:dyDescent="0.3">
      <c r="A3500" t="s">
        <v>11444</v>
      </c>
      <c r="B3500">
        <v>-2013</v>
      </c>
      <c r="C3500" s="1" t="s">
        <v>86</v>
      </c>
      <c r="D3500">
        <v>4.9000000000000004</v>
      </c>
      <c r="E3500" s="1" t="s">
        <v>11445</v>
      </c>
      <c r="F3500" s="1" t="s">
        <v>11446</v>
      </c>
      <c r="G3500">
        <v>687</v>
      </c>
      <c r="H3500">
        <v>108</v>
      </c>
    </row>
    <row r="3501" spans="1:8" hidden="1" x14ac:dyDescent="0.3">
      <c r="A3501" t="s">
        <v>11447</v>
      </c>
      <c r="B3501">
        <v>-2020</v>
      </c>
      <c r="C3501" s="1" t="s">
        <v>1071</v>
      </c>
      <c r="D3501">
        <v>6.9</v>
      </c>
      <c r="E3501" s="1" t="s">
        <v>11448</v>
      </c>
      <c r="F3501" s="1" t="s">
        <v>11449</v>
      </c>
      <c r="G3501">
        <v>582</v>
      </c>
      <c r="H3501">
        <v>23</v>
      </c>
    </row>
    <row r="3502" spans="1:8" hidden="1" x14ac:dyDescent="0.3">
      <c r="A3502" t="s">
        <v>11450</v>
      </c>
      <c r="B3502" t="s">
        <v>7066</v>
      </c>
      <c r="C3502" s="1" t="s">
        <v>15</v>
      </c>
      <c r="D3502">
        <v>7</v>
      </c>
      <c r="E3502" s="1" t="s">
        <v>11451</v>
      </c>
      <c r="F3502" s="1" t="s">
        <v>11452</v>
      </c>
      <c r="G3502" s="2">
        <v>3623</v>
      </c>
      <c r="H3502">
        <v>45</v>
      </c>
    </row>
    <row r="3503" spans="1:8" hidden="1" x14ac:dyDescent="0.3">
      <c r="A3503" t="s">
        <v>11453</v>
      </c>
      <c r="B3503">
        <v>-2013</v>
      </c>
      <c r="C3503" s="1" t="s">
        <v>625</v>
      </c>
      <c r="D3503">
        <v>3.8</v>
      </c>
      <c r="E3503" s="1" t="s">
        <v>11454</v>
      </c>
      <c r="F3503" s="1" t="s">
        <v>11455</v>
      </c>
      <c r="G3503">
        <v>308</v>
      </c>
      <c r="H3503">
        <v>68</v>
      </c>
    </row>
    <row r="3504" spans="1:8" ht="273.60000000000002" hidden="1" x14ac:dyDescent="0.3">
      <c r="A3504" t="s">
        <v>11456</v>
      </c>
      <c r="B3504" t="s">
        <v>95</v>
      </c>
      <c r="C3504" s="1" t="s">
        <v>47</v>
      </c>
      <c r="D3504">
        <v>7.7</v>
      </c>
      <c r="E3504" s="1" t="s">
        <v>11457</v>
      </c>
      <c r="F3504" s="1" t="s">
        <v>11458</v>
      </c>
      <c r="G3504">
        <v>798</v>
      </c>
      <c r="H3504">
        <v>25</v>
      </c>
    </row>
    <row r="3505" spans="1:8" hidden="1" x14ac:dyDescent="0.3">
      <c r="A3505" t="s">
        <v>11459</v>
      </c>
      <c r="B3505">
        <v>-2014</v>
      </c>
      <c r="C3505" s="1" t="s">
        <v>239</v>
      </c>
      <c r="D3505">
        <v>7.3</v>
      </c>
      <c r="E3505" s="1" t="s">
        <v>11460</v>
      </c>
      <c r="F3505" s="1" t="s">
        <v>11461</v>
      </c>
      <c r="G3505" s="2">
        <v>4562</v>
      </c>
      <c r="H3505">
        <v>95</v>
      </c>
    </row>
    <row r="3506" spans="1:8" hidden="1" x14ac:dyDescent="0.3">
      <c r="A3506" t="s">
        <v>11462</v>
      </c>
      <c r="B3506" t="s">
        <v>2231</v>
      </c>
      <c r="C3506" s="1" t="s">
        <v>1119</v>
      </c>
      <c r="D3506">
        <v>3.8</v>
      </c>
      <c r="E3506" s="1" t="s">
        <v>11463</v>
      </c>
      <c r="F3506" s="1" t="s">
        <v>11464</v>
      </c>
      <c r="G3506" s="2">
        <v>3684</v>
      </c>
      <c r="H3506">
        <v>82</v>
      </c>
    </row>
    <row r="3507" spans="1:8" ht="230.4" hidden="1" x14ac:dyDescent="0.3">
      <c r="A3507" t="s">
        <v>11465</v>
      </c>
      <c r="B3507" t="s">
        <v>278</v>
      </c>
      <c r="C3507" s="1" t="s">
        <v>15</v>
      </c>
      <c r="D3507">
        <v>5.8</v>
      </c>
      <c r="E3507" s="1" t="s">
        <v>11466</v>
      </c>
      <c r="F3507" s="1" t="s">
        <v>11467</v>
      </c>
      <c r="G3507">
        <v>389</v>
      </c>
      <c r="H3507">
        <v>24</v>
      </c>
    </row>
    <row r="3508" spans="1:8" hidden="1" x14ac:dyDescent="0.3">
      <c r="A3508" t="s">
        <v>11468</v>
      </c>
      <c r="B3508">
        <v>-2020</v>
      </c>
      <c r="C3508" s="1" t="s">
        <v>3225</v>
      </c>
      <c r="D3508">
        <v>7.8</v>
      </c>
      <c r="E3508" s="1" t="s">
        <v>11469</v>
      </c>
      <c r="F3508" s="1" t="s">
        <v>11470</v>
      </c>
      <c r="G3508" s="2">
        <v>1297</v>
      </c>
    </row>
    <row r="3509" spans="1:8" ht="230.4" hidden="1" x14ac:dyDescent="0.3">
      <c r="A3509" t="s">
        <v>11471</v>
      </c>
      <c r="C3509" s="1" t="s">
        <v>104</v>
      </c>
      <c r="E3509" s="1" t="s">
        <v>11472</v>
      </c>
      <c r="F3509" s="1" t="s">
        <v>11473</v>
      </c>
    </row>
    <row r="3510" spans="1:8" hidden="1" x14ac:dyDescent="0.3">
      <c r="A3510" t="s">
        <v>11474</v>
      </c>
      <c r="B3510" t="s">
        <v>5852</v>
      </c>
      <c r="C3510" s="1" t="s">
        <v>6038</v>
      </c>
      <c r="E3510" s="1" t="s">
        <v>6365</v>
      </c>
      <c r="F3510" s="1" t="s">
        <v>11475</v>
      </c>
    </row>
    <row r="3511" spans="1:8" ht="345.6" hidden="1" x14ac:dyDescent="0.3">
      <c r="A3511" t="s">
        <v>11476</v>
      </c>
      <c r="B3511">
        <v>-2011</v>
      </c>
      <c r="C3511" s="1" t="s">
        <v>435</v>
      </c>
      <c r="D3511">
        <v>7.4</v>
      </c>
      <c r="E3511" s="1" t="s">
        <v>11477</v>
      </c>
      <c r="F3511" s="1" t="s">
        <v>11478</v>
      </c>
      <c r="G3511" s="2">
        <v>1127</v>
      </c>
      <c r="H3511">
        <v>24</v>
      </c>
    </row>
    <row r="3512" spans="1:8" hidden="1" x14ac:dyDescent="0.3">
      <c r="A3512" t="s">
        <v>11479</v>
      </c>
      <c r="B3512">
        <v>-2020</v>
      </c>
      <c r="C3512" s="1" t="s">
        <v>435</v>
      </c>
      <c r="D3512">
        <v>7.5</v>
      </c>
      <c r="E3512" s="1" t="s">
        <v>11480</v>
      </c>
      <c r="F3512" s="1" t="s">
        <v>11481</v>
      </c>
      <c r="G3512">
        <v>558</v>
      </c>
      <c r="H3512">
        <v>23</v>
      </c>
    </row>
    <row r="3513" spans="1:8" ht="172.8" hidden="1" x14ac:dyDescent="0.3">
      <c r="A3513" t="s">
        <v>11482</v>
      </c>
      <c r="B3513" t="s">
        <v>278</v>
      </c>
      <c r="C3513" s="1" t="s">
        <v>639</v>
      </c>
      <c r="D3513">
        <v>7.8</v>
      </c>
      <c r="E3513" s="1" t="s">
        <v>11483</v>
      </c>
      <c r="F3513" s="1" t="s">
        <v>11484</v>
      </c>
      <c r="G3513">
        <v>511</v>
      </c>
      <c r="H3513">
        <v>23</v>
      </c>
    </row>
    <row r="3514" spans="1:8" ht="244.8" hidden="1" x14ac:dyDescent="0.3">
      <c r="A3514" t="s">
        <v>11485</v>
      </c>
      <c r="B3514">
        <v>-2018</v>
      </c>
      <c r="C3514" s="1" t="s">
        <v>91</v>
      </c>
      <c r="D3514">
        <v>5.3</v>
      </c>
      <c r="E3514" s="1" t="s">
        <v>11486</v>
      </c>
      <c r="F3514" s="1" t="s">
        <v>11487</v>
      </c>
      <c r="G3514" s="2">
        <v>1553</v>
      </c>
      <c r="H3514">
        <v>95</v>
      </c>
    </row>
    <row r="3515" spans="1:8" hidden="1" x14ac:dyDescent="0.3">
      <c r="A3515" t="s">
        <v>11488</v>
      </c>
      <c r="B3515">
        <v>-2018</v>
      </c>
      <c r="C3515" s="1" t="s">
        <v>801</v>
      </c>
      <c r="D3515">
        <v>6.4</v>
      </c>
      <c r="E3515" s="1" t="s">
        <v>11489</v>
      </c>
      <c r="F3515" s="1" t="s">
        <v>11490</v>
      </c>
      <c r="G3515" s="2">
        <v>4713</v>
      </c>
      <c r="H3515">
        <v>87</v>
      </c>
    </row>
    <row r="3516" spans="1:8" hidden="1" x14ac:dyDescent="0.3">
      <c r="A3516" t="s">
        <v>11491</v>
      </c>
      <c r="B3516">
        <v>-2020</v>
      </c>
      <c r="C3516" s="1" t="s">
        <v>3225</v>
      </c>
      <c r="D3516">
        <v>7.2</v>
      </c>
      <c r="E3516" s="1" t="s">
        <v>11492</v>
      </c>
      <c r="F3516" s="1" t="s">
        <v>11493</v>
      </c>
      <c r="G3516" s="2">
        <v>1465</v>
      </c>
    </row>
    <row r="3517" spans="1:8" ht="288" hidden="1" x14ac:dyDescent="0.3">
      <c r="A3517" t="s">
        <v>11494</v>
      </c>
      <c r="B3517">
        <v>-2009</v>
      </c>
      <c r="C3517" s="1" t="s">
        <v>959</v>
      </c>
      <c r="D3517">
        <v>6</v>
      </c>
      <c r="E3517" s="1" t="s">
        <v>11495</v>
      </c>
      <c r="F3517" s="1" t="s">
        <v>11496</v>
      </c>
      <c r="G3517" s="2">
        <v>1608</v>
      </c>
      <c r="H3517">
        <v>81</v>
      </c>
    </row>
    <row r="3518" spans="1:8" ht="374.4" hidden="1" x14ac:dyDescent="0.3">
      <c r="A3518" t="s">
        <v>11497</v>
      </c>
      <c r="B3518">
        <v>-2021</v>
      </c>
      <c r="C3518" s="1" t="s">
        <v>597</v>
      </c>
      <c r="E3518" s="1" t="s">
        <v>11498</v>
      </c>
      <c r="F3518" s="1" t="s">
        <v>11499</v>
      </c>
    </row>
    <row r="3519" spans="1:8" hidden="1" x14ac:dyDescent="0.3">
      <c r="A3519" t="s">
        <v>11500</v>
      </c>
      <c r="B3519">
        <v>-2018</v>
      </c>
      <c r="C3519" s="1" t="s">
        <v>1689</v>
      </c>
      <c r="D3519">
        <v>6.4</v>
      </c>
      <c r="E3519" s="1" t="s">
        <v>11501</v>
      </c>
      <c r="F3519" s="1" t="s">
        <v>11502</v>
      </c>
      <c r="G3519">
        <v>254</v>
      </c>
      <c r="H3519">
        <v>191</v>
      </c>
    </row>
    <row r="3520" spans="1:8" ht="244.8" hidden="1" x14ac:dyDescent="0.3">
      <c r="A3520" t="s">
        <v>11503</v>
      </c>
      <c r="B3520">
        <v>-2010</v>
      </c>
      <c r="C3520" s="1" t="s">
        <v>47</v>
      </c>
      <c r="D3520">
        <v>7</v>
      </c>
      <c r="E3520" s="1" t="s">
        <v>11504</v>
      </c>
      <c r="F3520" s="1" t="s">
        <v>11505</v>
      </c>
      <c r="G3520" s="2">
        <v>19708</v>
      </c>
      <c r="H3520">
        <v>104</v>
      </c>
    </row>
    <row r="3521" spans="1:8" ht="374.4" hidden="1" x14ac:dyDescent="0.3">
      <c r="A3521" t="s">
        <v>11506</v>
      </c>
      <c r="B3521">
        <v>-2013</v>
      </c>
      <c r="C3521" s="1" t="s">
        <v>3000</v>
      </c>
      <c r="D3521">
        <v>8.1999999999999993</v>
      </c>
      <c r="E3521" s="1" t="s">
        <v>11507</v>
      </c>
      <c r="F3521" s="1" t="s">
        <v>11508</v>
      </c>
      <c r="G3521" s="2">
        <v>4744</v>
      </c>
      <c r="H3521">
        <v>108</v>
      </c>
    </row>
    <row r="3522" spans="1:8" ht="187.2" hidden="1" x14ac:dyDescent="0.3">
      <c r="A3522" t="s">
        <v>11509</v>
      </c>
      <c r="B3522" t="s">
        <v>11510</v>
      </c>
      <c r="C3522" s="1" t="s">
        <v>47</v>
      </c>
      <c r="D3522">
        <v>7.4</v>
      </c>
      <c r="E3522" s="1" t="s">
        <v>11511</v>
      </c>
      <c r="F3522" s="1" t="s">
        <v>11512</v>
      </c>
      <c r="G3522" s="2">
        <v>1553</v>
      </c>
      <c r="H3522">
        <v>26</v>
      </c>
    </row>
    <row r="3523" spans="1:8" hidden="1" x14ac:dyDescent="0.3">
      <c r="A3523" t="s">
        <v>11513</v>
      </c>
      <c r="C3523" s="1" t="s">
        <v>38</v>
      </c>
      <c r="E3523" s="1" t="s">
        <v>11514</v>
      </c>
      <c r="F3523" s="1" t="s">
        <v>11515</v>
      </c>
    </row>
    <row r="3524" spans="1:8" ht="216" hidden="1" x14ac:dyDescent="0.3">
      <c r="A3524" t="s">
        <v>11516</v>
      </c>
      <c r="B3524" t="s">
        <v>227</v>
      </c>
      <c r="C3524" s="1" t="s">
        <v>15</v>
      </c>
      <c r="D3524">
        <v>5.8</v>
      </c>
      <c r="E3524" s="1" t="s">
        <v>11517</v>
      </c>
      <c r="F3524" s="1" t="s">
        <v>11518</v>
      </c>
      <c r="G3524">
        <v>296</v>
      </c>
    </row>
    <row r="3525" spans="1:8" hidden="1" x14ac:dyDescent="0.3">
      <c r="A3525" t="s">
        <v>11519</v>
      </c>
      <c r="B3525" t="s">
        <v>8004</v>
      </c>
      <c r="C3525" s="1" t="s">
        <v>47</v>
      </c>
      <c r="D3525">
        <v>8.1999999999999993</v>
      </c>
      <c r="E3525" s="1" t="s">
        <v>11520</v>
      </c>
      <c r="F3525" s="1" t="s">
        <v>11521</v>
      </c>
      <c r="G3525" s="2">
        <v>10450</v>
      </c>
      <c r="H3525">
        <v>64</v>
      </c>
    </row>
    <row r="3526" spans="1:8" ht="244.8" hidden="1" x14ac:dyDescent="0.3">
      <c r="A3526" t="s">
        <v>11522</v>
      </c>
      <c r="B3526" t="s">
        <v>278</v>
      </c>
      <c r="C3526" s="1" t="s">
        <v>1679</v>
      </c>
      <c r="D3526">
        <v>7.1</v>
      </c>
      <c r="E3526" s="1" t="s">
        <v>11523</v>
      </c>
      <c r="F3526" s="1" t="s">
        <v>11524</v>
      </c>
      <c r="G3526">
        <v>731</v>
      </c>
      <c r="H3526">
        <v>25</v>
      </c>
    </row>
    <row r="3527" spans="1:8" ht="172.8" hidden="1" x14ac:dyDescent="0.3">
      <c r="A3527" t="s">
        <v>11525</v>
      </c>
      <c r="B3527" t="s">
        <v>128</v>
      </c>
      <c r="C3527" s="1" t="s">
        <v>1119</v>
      </c>
      <c r="D3527">
        <v>4.0999999999999996</v>
      </c>
      <c r="E3527" s="1" t="s">
        <v>11526</v>
      </c>
      <c r="F3527" s="1" t="s">
        <v>11527</v>
      </c>
      <c r="G3527">
        <v>179</v>
      </c>
      <c r="H3527">
        <v>99</v>
      </c>
    </row>
    <row r="3528" spans="1:8" hidden="1" x14ac:dyDescent="0.3">
      <c r="A3528" t="s">
        <v>11528</v>
      </c>
      <c r="B3528" t="s">
        <v>9058</v>
      </c>
      <c r="C3528" s="1" t="s">
        <v>47</v>
      </c>
      <c r="D3528">
        <v>8</v>
      </c>
      <c r="E3528" s="1" t="s">
        <v>11529</v>
      </c>
      <c r="F3528" s="1" t="s">
        <v>11530</v>
      </c>
      <c r="G3528" s="2">
        <v>7706</v>
      </c>
      <c r="H3528">
        <v>62</v>
      </c>
    </row>
    <row r="3529" spans="1:8" hidden="1" x14ac:dyDescent="0.3">
      <c r="A3529" t="s">
        <v>11531</v>
      </c>
      <c r="C3529" s="1" t="s">
        <v>15</v>
      </c>
      <c r="E3529" s="1" t="s">
        <v>11532</v>
      </c>
      <c r="F3529" s="1" t="s">
        <v>118</v>
      </c>
      <c r="H3529">
        <v>40</v>
      </c>
    </row>
    <row r="3530" spans="1:8" ht="273.60000000000002" hidden="1" x14ac:dyDescent="0.3">
      <c r="A3530" t="s">
        <v>11533</v>
      </c>
      <c r="C3530" s="1" t="s">
        <v>113</v>
      </c>
      <c r="E3530" s="1" t="s">
        <v>11534</v>
      </c>
      <c r="F3530" s="1" t="s">
        <v>11535</v>
      </c>
    </row>
    <row r="3531" spans="1:8" hidden="1" x14ac:dyDescent="0.3">
      <c r="A3531" t="s">
        <v>11536</v>
      </c>
      <c r="B3531" t="s">
        <v>1884</v>
      </c>
      <c r="C3531" s="1" t="s">
        <v>801</v>
      </c>
      <c r="D3531">
        <v>6.8</v>
      </c>
      <c r="E3531" s="1" t="s">
        <v>11537</v>
      </c>
      <c r="F3531" s="1" t="s">
        <v>11538</v>
      </c>
      <c r="G3531" s="2">
        <v>5950</v>
      </c>
      <c r="H3531">
        <v>89</v>
      </c>
    </row>
    <row r="3532" spans="1:8" hidden="1" x14ac:dyDescent="0.3">
      <c r="A3532" t="s">
        <v>11539</v>
      </c>
      <c r="B3532">
        <v>-2018</v>
      </c>
      <c r="C3532" s="1" t="s">
        <v>91</v>
      </c>
      <c r="D3532">
        <v>7.4</v>
      </c>
      <c r="E3532" s="1" t="s">
        <v>11540</v>
      </c>
      <c r="F3532" s="1" t="s">
        <v>11541</v>
      </c>
      <c r="G3532">
        <v>684</v>
      </c>
      <c r="H3532">
        <v>101</v>
      </c>
    </row>
    <row r="3533" spans="1:8" ht="360" hidden="1" x14ac:dyDescent="0.3">
      <c r="A3533" t="s">
        <v>11542</v>
      </c>
      <c r="B3533">
        <v>-2019</v>
      </c>
      <c r="C3533" s="1" t="s">
        <v>195</v>
      </c>
      <c r="D3533">
        <v>2.6</v>
      </c>
      <c r="E3533" s="1" t="s">
        <v>11543</v>
      </c>
      <c r="F3533" s="1" t="s">
        <v>11544</v>
      </c>
      <c r="G3533" s="2">
        <v>1229</v>
      </c>
      <c r="H3533">
        <v>78</v>
      </c>
    </row>
    <row r="3534" spans="1:8" hidden="1" x14ac:dyDescent="0.3">
      <c r="A3534" t="s">
        <v>11545</v>
      </c>
      <c r="C3534" s="1" t="s">
        <v>1104</v>
      </c>
      <c r="E3534" s="1" t="s">
        <v>11546</v>
      </c>
      <c r="F3534" s="1" t="s">
        <v>11547</v>
      </c>
    </row>
    <row r="3535" spans="1:8" hidden="1" x14ac:dyDescent="0.3">
      <c r="A3535" t="s">
        <v>11548</v>
      </c>
      <c r="B3535" t="s">
        <v>5264</v>
      </c>
      <c r="C3535" s="1" t="s">
        <v>47</v>
      </c>
      <c r="D3535">
        <v>6</v>
      </c>
      <c r="E3535" s="1" t="s">
        <v>11549</v>
      </c>
      <c r="F3535" s="1" t="s">
        <v>11550</v>
      </c>
      <c r="G3535" s="2">
        <v>2911</v>
      </c>
      <c r="H3535">
        <v>69</v>
      </c>
    </row>
    <row r="3536" spans="1:8" hidden="1" x14ac:dyDescent="0.3">
      <c r="A3536" t="s">
        <v>11551</v>
      </c>
      <c r="B3536">
        <v>-2015</v>
      </c>
      <c r="C3536" s="1" t="s">
        <v>34</v>
      </c>
      <c r="D3536">
        <v>5.6</v>
      </c>
      <c r="E3536" s="1" t="s">
        <v>11552</v>
      </c>
      <c r="F3536" s="1" t="s">
        <v>11553</v>
      </c>
      <c r="G3536" s="2">
        <v>1127</v>
      </c>
      <c r="H3536">
        <v>118</v>
      </c>
    </row>
    <row r="3537" spans="1:8" ht="331.2" hidden="1" x14ac:dyDescent="0.3">
      <c r="A3537" t="s">
        <v>11554</v>
      </c>
      <c r="B3537">
        <v>-2013</v>
      </c>
      <c r="C3537" s="1" t="s">
        <v>625</v>
      </c>
      <c r="D3537">
        <v>3.6</v>
      </c>
      <c r="E3537" s="1" t="s">
        <v>11555</v>
      </c>
      <c r="F3537" s="1" t="s">
        <v>11556</v>
      </c>
      <c r="G3537">
        <v>341</v>
      </c>
      <c r="H3537">
        <v>67</v>
      </c>
    </row>
    <row r="3538" spans="1:8" ht="244.8" hidden="1" x14ac:dyDescent="0.3">
      <c r="A3538" t="s">
        <v>11557</v>
      </c>
      <c r="B3538">
        <v>-2016</v>
      </c>
      <c r="C3538" s="1" t="s">
        <v>86</v>
      </c>
      <c r="D3538">
        <v>5.8</v>
      </c>
      <c r="E3538" s="1" t="s">
        <v>11558</v>
      </c>
      <c r="F3538" s="1" t="s">
        <v>11559</v>
      </c>
      <c r="G3538" s="2">
        <v>1152</v>
      </c>
      <c r="H3538">
        <v>100</v>
      </c>
    </row>
    <row r="3539" spans="1:8" ht="374.4" hidden="1" x14ac:dyDescent="0.3">
      <c r="A3539" t="s">
        <v>11560</v>
      </c>
      <c r="B3539">
        <v>-2020</v>
      </c>
      <c r="C3539" s="1" t="s">
        <v>1433</v>
      </c>
      <c r="D3539">
        <v>5.7</v>
      </c>
      <c r="E3539" s="1" t="s">
        <v>11561</v>
      </c>
      <c r="F3539" s="1" t="s">
        <v>11562</v>
      </c>
      <c r="G3539">
        <v>953</v>
      </c>
      <c r="H3539">
        <v>102</v>
      </c>
    </row>
    <row r="3540" spans="1:8" ht="360" hidden="1" x14ac:dyDescent="0.3">
      <c r="A3540" t="s">
        <v>11563</v>
      </c>
      <c r="B3540">
        <v>-2017</v>
      </c>
      <c r="C3540" s="1" t="s">
        <v>81</v>
      </c>
      <c r="D3540">
        <v>6.5</v>
      </c>
      <c r="E3540" s="1" t="s">
        <v>11564</v>
      </c>
      <c r="F3540" s="1" t="s">
        <v>11565</v>
      </c>
      <c r="G3540" s="2">
        <v>1604</v>
      </c>
      <c r="H3540">
        <v>112</v>
      </c>
    </row>
    <row r="3541" spans="1:8" ht="331.2" hidden="1" x14ac:dyDescent="0.3">
      <c r="A3541" t="s">
        <v>11566</v>
      </c>
      <c r="B3541" t="s">
        <v>14</v>
      </c>
      <c r="C3541" s="1" t="s">
        <v>86</v>
      </c>
      <c r="E3541" s="1" t="s">
        <v>11567</v>
      </c>
      <c r="F3541" s="1" t="s">
        <v>11568</v>
      </c>
    </row>
    <row r="3542" spans="1:8" ht="230.4" hidden="1" x14ac:dyDescent="0.3">
      <c r="A3542" t="s">
        <v>11569</v>
      </c>
      <c r="B3542" t="s">
        <v>278</v>
      </c>
      <c r="C3542" s="1" t="s">
        <v>1017</v>
      </c>
      <c r="D3542">
        <v>4.0999999999999996</v>
      </c>
      <c r="E3542" s="1" t="s">
        <v>11570</v>
      </c>
      <c r="F3542" s="1" t="s">
        <v>11571</v>
      </c>
      <c r="G3542">
        <v>739</v>
      </c>
      <c r="H3542">
        <v>49</v>
      </c>
    </row>
    <row r="3543" spans="1:8" ht="201.6" hidden="1" x14ac:dyDescent="0.3">
      <c r="A3543" t="s">
        <v>11572</v>
      </c>
      <c r="B3543" t="s">
        <v>677</v>
      </c>
      <c r="C3543" s="1" t="s">
        <v>2395</v>
      </c>
      <c r="D3543">
        <v>7.4</v>
      </c>
      <c r="E3543" s="1" t="s">
        <v>11573</v>
      </c>
      <c r="F3543" s="1" t="s">
        <v>11574</v>
      </c>
      <c r="G3543">
        <v>659</v>
      </c>
    </row>
    <row r="3544" spans="1:8" hidden="1" x14ac:dyDescent="0.3">
      <c r="A3544" t="s">
        <v>11575</v>
      </c>
      <c r="B3544" t="s">
        <v>11576</v>
      </c>
      <c r="C3544" s="1" t="s">
        <v>47</v>
      </c>
      <c r="D3544">
        <v>7.9</v>
      </c>
      <c r="E3544" s="1" t="s">
        <v>11577</v>
      </c>
      <c r="F3544" s="1" t="s">
        <v>11578</v>
      </c>
      <c r="G3544" s="2">
        <v>3408</v>
      </c>
      <c r="H3544">
        <v>47</v>
      </c>
    </row>
    <row r="3545" spans="1:8" hidden="1" x14ac:dyDescent="0.3">
      <c r="A3545" t="s">
        <v>11579</v>
      </c>
      <c r="B3545">
        <v>-2013</v>
      </c>
      <c r="C3545" s="1" t="s">
        <v>3225</v>
      </c>
      <c r="D3545">
        <v>6</v>
      </c>
      <c r="E3545" s="1" t="s">
        <v>11580</v>
      </c>
      <c r="F3545" s="1" t="s">
        <v>11581</v>
      </c>
      <c r="G3545" s="2">
        <v>1490</v>
      </c>
      <c r="H3545">
        <v>73</v>
      </c>
    </row>
    <row r="3546" spans="1:8" ht="331.2" hidden="1" x14ac:dyDescent="0.3">
      <c r="A3546" t="s">
        <v>11582</v>
      </c>
      <c r="B3546">
        <v>-2021</v>
      </c>
      <c r="C3546" s="1" t="s">
        <v>86</v>
      </c>
      <c r="D3546">
        <v>8.3000000000000007</v>
      </c>
      <c r="E3546" s="1" t="s">
        <v>11583</v>
      </c>
      <c r="F3546" s="1" t="s">
        <v>11584</v>
      </c>
      <c r="G3546">
        <v>150</v>
      </c>
      <c r="H3546">
        <v>50</v>
      </c>
    </row>
    <row r="3547" spans="1:8" hidden="1" x14ac:dyDescent="0.3">
      <c r="A3547" t="s">
        <v>11585</v>
      </c>
      <c r="B3547">
        <v>-2017</v>
      </c>
      <c r="C3547" s="1" t="s">
        <v>81</v>
      </c>
      <c r="D3547">
        <v>4.5</v>
      </c>
      <c r="E3547" s="1" t="s">
        <v>11586</v>
      </c>
      <c r="F3547" s="1" t="s">
        <v>11587</v>
      </c>
      <c r="G3547" s="2">
        <v>1727</v>
      </c>
      <c r="H3547">
        <v>107</v>
      </c>
    </row>
    <row r="3548" spans="1:8" hidden="1" x14ac:dyDescent="0.3">
      <c r="A3548" t="s">
        <v>11588</v>
      </c>
      <c r="B3548" t="s">
        <v>11589</v>
      </c>
      <c r="C3548" s="1" t="s">
        <v>10683</v>
      </c>
      <c r="D3548">
        <v>7.2</v>
      </c>
      <c r="E3548" s="1" t="s">
        <v>11590</v>
      </c>
      <c r="F3548" s="1" t="s">
        <v>11591</v>
      </c>
      <c r="G3548" s="2">
        <v>1059</v>
      </c>
      <c r="H3548">
        <v>13</v>
      </c>
    </row>
    <row r="3549" spans="1:8" ht="187.2" hidden="1" x14ac:dyDescent="0.3">
      <c r="A3549" t="s">
        <v>11592</v>
      </c>
      <c r="B3549" t="s">
        <v>51</v>
      </c>
      <c r="C3549" s="1" t="s">
        <v>113</v>
      </c>
      <c r="D3549">
        <v>7.1</v>
      </c>
      <c r="E3549" s="1" t="s">
        <v>11593</v>
      </c>
      <c r="F3549" s="1" t="s">
        <v>11594</v>
      </c>
      <c r="G3549">
        <v>297</v>
      </c>
      <c r="H3549">
        <v>45</v>
      </c>
    </row>
    <row r="3550" spans="1:8" hidden="1" x14ac:dyDescent="0.3">
      <c r="A3550" t="s">
        <v>11595</v>
      </c>
      <c r="B3550">
        <v>-2013</v>
      </c>
      <c r="C3550" s="1" t="s">
        <v>81</v>
      </c>
      <c r="D3550">
        <v>4.5999999999999996</v>
      </c>
      <c r="E3550" s="1" t="s">
        <v>11596</v>
      </c>
      <c r="F3550" s="1" t="s">
        <v>11597</v>
      </c>
      <c r="G3550" s="2">
        <v>2535</v>
      </c>
      <c r="H3550">
        <v>79</v>
      </c>
    </row>
    <row r="3551" spans="1:8" ht="230.4" hidden="1" x14ac:dyDescent="0.3">
      <c r="A3551" t="s">
        <v>11598</v>
      </c>
      <c r="B3551" t="s">
        <v>5962</v>
      </c>
      <c r="C3551" s="1" t="s">
        <v>68</v>
      </c>
      <c r="D3551">
        <v>5.6</v>
      </c>
      <c r="E3551" s="1" t="s">
        <v>11599</v>
      </c>
      <c r="F3551" s="1" t="s">
        <v>11600</v>
      </c>
      <c r="G3551" s="2">
        <v>1944</v>
      </c>
      <c r="H3551">
        <v>100</v>
      </c>
    </row>
    <row r="3552" spans="1:8" ht="345.6" hidden="1" x14ac:dyDescent="0.3">
      <c r="A3552" t="s">
        <v>11601</v>
      </c>
      <c r="B3552" t="s">
        <v>95</v>
      </c>
      <c r="C3552" s="1" t="s">
        <v>1017</v>
      </c>
      <c r="D3552">
        <v>6.6</v>
      </c>
      <c r="E3552" s="1" t="s">
        <v>11602</v>
      </c>
      <c r="F3552" s="1" t="s">
        <v>11603</v>
      </c>
      <c r="G3552">
        <v>104</v>
      </c>
    </row>
    <row r="3553" spans="1:9" hidden="1" x14ac:dyDescent="0.3">
      <c r="A3553" t="s">
        <v>11604</v>
      </c>
      <c r="B3553">
        <v>-2017</v>
      </c>
      <c r="C3553" s="1" t="s">
        <v>239</v>
      </c>
      <c r="D3553">
        <v>6.1</v>
      </c>
      <c r="E3553" s="1" t="s">
        <v>11605</v>
      </c>
      <c r="F3553" s="1" t="s">
        <v>11606</v>
      </c>
      <c r="G3553" s="2">
        <v>1740</v>
      </c>
      <c r="H3553">
        <v>92</v>
      </c>
    </row>
    <row r="3554" spans="1:9" hidden="1" x14ac:dyDescent="0.3">
      <c r="A3554" t="s">
        <v>11607</v>
      </c>
      <c r="B3554">
        <v>-2011</v>
      </c>
      <c r="C3554" s="1" t="s">
        <v>47</v>
      </c>
      <c r="D3554">
        <v>5.3</v>
      </c>
      <c r="E3554" s="1" t="s">
        <v>11608</v>
      </c>
      <c r="F3554" s="1" t="s">
        <v>11609</v>
      </c>
      <c r="G3554" s="2">
        <v>1918</v>
      </c>
      <c r="H3554">
        <v>94</v>
      </c>
    </row>
    <row r="3555" spans="1:9" hidden="1" x14ac:dyDescent="0.3">
      <c r="A3555" t="s">
        <v>11610</v>
      </c>
      <c r="B3555">
        <v>-2018</v>
      </c>
      <c r="C3555" s="1" t="s">
        <v>38</v>
      </c>
      <c r="D3555">
        <v>5.9</v>
      </c>
      <c r="E3555" s="1" t="s">
        <v>11611</v>
      </c>
      <c r="F3555" s="1" t="s">
        <v>11612</v>
      </c>
      <c r="G3555">
        <v>382</v>
      </c>
      <c r="H3555">
        <v>106</v>
      </c>
    </row>
    <row r="3556" spans="1:9" ht="374.4" x14ac:dyDescent="0.3">
      <c r="A3556" t="s">
        <v>11613</v>
      </c>
      <c r="B3556">
        <v>-2013</v>
      </c>
      <c r="C3556" s="1" t="s">
        <v>2395</v>
      </c>
      <c r="D3556">
        <v>7.3</v>
      </c>
      <c r="E3556" s="1" t="s">
        <v>11614</v>
      </c>
      <c r="F3556" s="1" t="s">
        <v>11615</v>
      </c>
      <c r="G3556" s="2">
        <v>1439</v>
      </c>
      <c r="H3556">
        <v>99</v>
      </c>
      <c r="I3556" t="s">
        <v>1494</v>
      </c>
    </row>
    <row r="3557" spans="1:9" ht="316.8" hidden="1" x14ac:dyDescent="0.3">
      <c r="A3557" t="s">
        <v>11616</v>
      </c>
      <c r="B3557" t="s">
        <v>95</v>
      </c>
      <c r="C3557" s="1" t="s">
        <v>3225</v>
      </c>
      <c r="D3557">
        <v>8</v>
      </c>
      <c r="E3557" s="1" t="s">
        <v>11617</v>
      </c>
      <c r="F3557" s="1" t="s">
        <v>11618</v>
      </c>
      <c r="G3557" s="2">
        <v>1401</v>
      </c>
      <c r="H3557">
        <v>40</v>
      </c>
    </row>
    <row r="3558" spans="1:9" ht="273.60000000000002" hidden="1" x14ac:dyDescent="0.3">
      <c r="A3558" t="s">
        <v>11619</v>
      </c>
      <c r="B3558" t="s">
        <v>3394</v>
      </c>
      <c r="C3558" s="1" t="s">
        <v>86</v>
      </c>
      <c r="D3558">
        <v>7.5</v>
      </c>
      <c r="E3558" s="1" t="s">
        <v>11620</v>
      </c>
      <c r="F3558" s="1" t="s">
        <v>11621</v>
      </c>
      <c r="G3558" s="2">
        <v>1257</v>
      </c>
      <c r="H3558">
        <v>50</v>
      </c>
    </row>
    <row r="3559" spans="1:9" ht="345.6" hidden="1" x14ac:dyDescent="0.3">
      <c r="A3559" t="s">
        <v>11622</v>
      </c>
      <c r="B3559">
        <v>-2010</v>
      </c>
      <c r="C3559" s="1" t="s">
        <v>579</v>
      </c>
      <c r="D3559">
        <v>6.4</v>
      </c>
      <c r="E3559" s="1" t="s">
        <v>11623</v>
      </c>
      <c r="F3559" s="1" t="s">
        <v>11624</v>
      </c>
      <c r="G3559" s="2">
        <v>1563</v>
      </c>
      <c r="H3559">
        <v>49</v>
      </c>
    </row>
    <row r="3560" spans="1:9" ht="187.2" hidden="1" x14ac:dyDescent="0.3">
      <c r="A3560" t="s">
        <v>11625</v>
      </c>
      <c r="B3560">
        <v>-2019</v>
      </c>
      <c r="C3560" s="1" t="s">
        <v>86</v>
      </c>
      <c r="D3560">
        <v>4.9000000000000004</v>
      </c>
      <c r="E3560" s="1" t="s">
        <v>6365</v>
      </c>
      <c r="F3560" s="1" t="s">
        <v>11626</v>
      </c>
      <c r="G3560">
        <v>162</v>
      </c>
    </row>
    <row r="3561" spans="1:9" hidden="1" x14ac:dyDescent="0.3">
      <c r="A3561" t="s">
        <v>11627</v>
      </c>
      <c r="B3561">
        <v>-2016</v>
      </c>
      <c r="C3561" s="1" t="s">
        <v>499</v>
      </c>
      <c r="D3561">
        <v>4.9000000000000004</v>
      </c>
      <c r="E3561" s="1" t="s">
        <v>11628</v>
      </c>
      <c r="F3561" s="1" t="s">
        <v>11629</v>
      </c>
      <c r="G3561">
        <v>984</v>
      </c>
      <c r="H3561">
        <v>99</v>
      </c>
    </row>
    <row r="3562" spans="1:9" hidden="1" x14ac:dyDescent="0.3">
      <c r="A3562" t="s">
        <v>11630</v>
      </c>
      <c r="B3562">
        <v>-2012</v>
      </c>
      <c r="C3562" s="1" t="s">
        <v>801</v>
      </c>
      <c r="D3562">
        <v>8</v>
      </c>
      <c r="E3562" s="1" t="s">
        <v>11631</v>
      </c>
      <c r="F3562" s="1" t="s">
        <v>11632</v>
      </c>
      <c r="G3562" s="2">
        <v>3599</v>
      </c>
      <c r="H3562">
        <v>106</v>
      </c>
    </row>
    <row r="3563" spans="1:9" hidden="1" x14ac:dyDescent="0.3">
      <c r="A3563" t="s">
        <v>11633</v>
      </c>
      <c r="B3563">
        <v>-2019</v>
      </c>
      <c r="C3563" s="1" t="s">
        <v>661</v>
      </c>
      <c r="D3563">
        <v>4.4000000000000004</v>
      </c>
      <c r="E3563" s="1" t="s">
        <v>11634</v>
      </c>
      <c r="F3563" s="1" t="s">
        <v>11635</v>
      </c>
      <c r="G3563">
        <v>280</v>
      </c>
      <c r="H3563">
        <v>84</v>
      </c>
    </row>
    <row r="3564" spans="1:9" hidden="1" x14ac:dyDescent="0.3">
      <c r="A3564" t="s">
        <v>11636</v>
      </c>
      <c r="B3564">
        <v>-2013</v>
      </c>
      <c r="C3564" s="1" t="s">
        <v>91</v>
      </c>
      <c r="D3564">
        <v>5</v>
      </c>
      <c r="E3564" s="1" t="s">
        <v>11637</v>
      </c>
      <c r="F3564" s="1" t="s">
        <v>11638</v>
      </c>
      <c r="G3564">
        <v>574</v>
      </c>
      <c r="H3564">
        <v>90</v>
      </c>
    </row>
    <row r="3565" spans="1:9" hidden="1" x14ac:dyDescent="0.3">
      <c r="A3565" t="s">
        <v>11639</v>
      </c>
      <c r="B3565" t="s">
        <v>9216</v>
      </c>
      <c r="C3565" s="1" t="s">
        <v>15</v>
      </c>
      <c r="D3565">
        <v>5.5</v>
      </c>
      <c r="E3565" s="1" t="s">
        <v>11640</v>
      </c>
      <c r="F3565" s="1" t="s">
        <v>11641</v>
      </c>
      <c r="G3565" s="2">
        <v>1632</v>
      </c>
      <c r="H3565">
        <v>71</v>
      </c>
    </row>
    <row r="3566" spans="1:9" ht="201.6" hidden="1" x14ac:dyDescent="0.3">
      <c r="A3566" t="s">
        <v>11642</v>
      </c>
      <c r="B3566" t="s">
        <v>14</v>
      </c>
      <c r="C3566" s="1" t="s">
        <v>25</v>
      </c>
      <c r="E3566" s="1" t="s">
        <v>11643</v>
      </c>
      <c r="F3566" s="1" t="s">
        <v>118</v>
      </c>
      <c r="H3566">
        <v>12</v>
      </c>
    </row>
    <row r="3567" spans="1:9" ht="345.6" hidden="1" x14ac:dyDescent="0.3">
      <c r="A3567" t="s">
        <v>11644</v>
      </c>
      <c r="B3567" t="s">
        <v>2558</v>
      </c>
      <c r="C3567" s="1" t="s">
        <v>5271</v>
      </c>
      <c r="D3567">
        <v>7.4</v>
      </c>
      <c r="E3567" s="1" t="s">
        <v>11645</v>
      </c>
      <c r="F3567" s="1" t="s">
        <v>11646</v>
      </c>
      <c r="G3567">
        <v>228</v>
      </c>
    </row>
    <row r="3568" spans="1:9" hidden="1" x14ac:dyDescent="0.3">
      <c r="A3568" t="s">
        <v>11647</v>
      </c>
      <c r="C3568" s="1" t="s">
        <v>34</v>
      </c>
      <c r="E3568" s="1" t="s">
        <v>11648</v>
      </c>
      <c r="F3568" s="1" t="s">
        <v>11649</v>
      </c>
    </row>
    <row r="3569" spans="1:8" ht="345.6" hidden="1" x14ac:dyDescent="0.3">
      <c r="A3569" t="s">
        <v>11650</v>
      </c>
      <c r="B3569" t="s">
        <v>51</v>
      </c>
      <c r="C3569" s="1" t="s">
        <v>34</v>
      </c>
      <c r="D3569">
        <v>6.3</v>
      </c>
      <c r="E3569" s="1" t="s">
        <v>11651</v>
      </c>
      <c r="F3569" s="1" t="s">
        <v>11652</v>
      </c>
      <c r="G3569">
        <v>289</v>
      </c>
    </row>
    <row r="3570" spans="1:8" hidden="1" x14ac:dyDescent="0.3">
      <c r="A3570" t="s">
        <v>11653</v>
      </c>
      <c r="B3570">
        <v>-2021</v>
      </c>
      <c r="C3570" s="1" t="s">
        <v>91</v>
      </c>
      <c r="D3570">
        <v>7.1</v>
      </c>
      <c r="E3570" s="1" t="s">
        <v>11654</v>
      </c>
      <c r="F3570" s="1" t="s">
        <v>11655</v>
      </c>
      <c r="G3570">
        <v>561</v>
      </c>
      <c r="H3570">
        <v>153</v>
      </c>
    </row>
    <row r="3571" spans="1:8" hidden="1" x14ac:dyDescent="0.3">
      <c r="A3571" t="s">
        <v>11656</v>
      </c>
      <c r="B3571">
        <v>-2019</v>
      </c>
      <c r="C3571" s="1" t="s">
        <v>801</v>
      </c>
      <c r="D3571">
        <v>7.3</v>
      </c>
      <c r="E3571" s="1" t="s">
        <v>11657</v>
      </c>
      <c r="F3571" s="1" t="s">
        <v>11658</v>
      </c>
      <c r="G3571" s="2">
        <v>1677</v>
      </c>
      <c r="H3571">
        <v>91</v>
      </c>
    </row>
    <row r="3572" spans="1:8" ht="187.2" hidden="1" x14ac:dyDescent="0.3">
      <c r="A3572" t="s">
        <v>11659</v>
      </c>
      <c r="B3572" t="s">
        <v>278</v>
      </c>
      <c r="C3572" s="1" t="s">
        <v>11660</v>
      </c>
      <c r="D3572">
        <v>7.3</v>
      </c>
      <c r="E3572" s="1" t="s">
        <v>11661</v>
      </c>
      <c r="F3572" s="1" t="s">
        <v>118</v>
      </c>
      <c r="G3572">
        <v>979</v>
      </c>
      <c r="H3572">
        <v>45</v>
      </c>
    </row>
    <row r="3573" spans="1:8" hidden="1" x14ac:dyDescent="0.3">
      <c r="A3573" t="s">
        <v>11662</v>
      </c>
      <c r="B3573">
        <v>-2019</v>
      </c>
      <c r="C3573" s="1" t="s">
        <v>435</v>
      </c>
      <c r="D3573">
        <v>8.3000000000000007</v>
      </c>
      <c r="E3573" s="1" t="s">
        <v>11663</v>
      </c>
      <c r="F3573" s="1" t="s">
        <v>11664</v>
      </c>
      <c r="G3573" s="2">
        <v>1443</v>
      </c>
      <c r="H3573">
        <v>12</v>
      </c>
    </row>
    <row r="3574" spans="1:8" ht="302.39999999999998" hidden="1" x14ac:dyDescent="0.3">
      <c r="A3574" t="s">
        <v>11665</v>
      </c>
      <c r="B3574" t="s">
        <v>1936</v>
      </c>
      <c r="C3574" s="1" t="s">
        <v>10412</v>
      </c>
      <c r="D3574">
        <v>7.5</v>
      </c>
      <c r="E3574" s="1" t="s">
        <v>11666</v>
      </c>
      <c r="F3574" s="1" t="s">
        <v>10414</v>
      </c>
      <c r="G3574">
        <v>902</v>
      </c>
      <c r="H3574">
        <v>40</v>
      </c>
    </row>
    <row r="3575" spans="1:8" hidden="1" x14ac:dyDescent="0.3">
      <c r="A3575" t="s">
        <v>11667</v>
      </c>
      <c r="B3575">
        <v>-2017</v>
      </c>
      <c r="C3575" s="1" t="s">
        <v>625</v>
      </c>
      <c r="D3575">
        <v>5.4</v>
      </c>
      <c r="E3575" s="1" t="s">
        <v>11668</v>
      </c>
      <c r="F3575" s="1" t="s">
        <v>11669</v>
      </c>
      <c r="G3575">
        <v>740</v>
      </c>
      <c r="H3575">
        <v>74</v>
      </c>
    </row>
    <row r="3576" spans="1:8" hidden="1" x14ac:dyDescent="0.3">
      <c r="A3576" s="5">
        <v>0.36527777777777776</v>
      </c>
      <c r="B3576" t="s">
        <v>5264</v>
      </c>
      <c r="C3576" s="1" t="s">
        <v>11670</v>
      </c>
      <c r="D3576">
        <v>8.1</v>
      </c>
      <c r="E3576" s="1" t="s">
        <v>11671</v>
      </c>
      <c r="F3576" s="1" t="s">
        <v>11672</v>
      </c>
      <c r="G3576" s="2">
        <v>2042</v>
      </c>
      <c r="H3576">
        <v>27</v>
      </c>
    </row>
    <row r="3577" spans="1:8" ht="230.4" hidden="1" x14ac:dyDescent="0.3">
      <c r="A3577" t="s">
        <v>11673</v>
      </c>
      <c r="B3577" t="s">
        <v>2131</v>
      </c>
      <c r="C3577" s="1" t="s">
        <v>15</v>
      </c>
      <c r="E3577" s="1" t="s">
        <v>11674</v>
      </c>
      <c r="F3577" s="1" t="s">
        <v>11675</v>
      </c>
    </row>
    <row r="3578" spans="1:8" hidden="1" x14ac:dyDescent="0.3">
      <c r="A3578" t="s">
        <v>11676</v>
      </c>
      <c r="B3578" t="s">
        <v>5494</v>
      </c>
      <c r="C3578" s="1" t="s">
        <v>11677</v>
      </c>
      <c r="D3578">
        <v>4.9000000000000004</v>
      </c>
      <c r="E3578" s="1" t="s">
        <v>11678</v>
      </c>
      <c r="F3578" s="1" t="s">
        <v>11679</v>
      </c>
      <c r="G3578">
        <v>139</v>
      </c>
      <c r="H3578">
        <v>84</v>
      </c>
    </row>
    <row r="3579" spans="1:8" hidden="1" x14ac:dyDescent="0.3">
      <c r="A3579" t="s">
        <v>11680</v>
      </c>
      <c r="B3579">
        <v>-2021</v>
      </c>
      <c r="C3579" s="1" t="s">
        <v>91</v>
      </c>
      <c r="D3579">
        <v>4.3</v>
      </c>
      <c r="E3579" s="1" t="s">
        <v>11681</v>
      </c>
      <c r="F3579" s="1" t="s">
        <v>11682</v>
      </c>
      <c r="G3579">
        <v>278</v>
      </c>
      <c r="H3579">
        <v>102</v>
      </c>
    </row>
    <row r="3580" spans="1:8" hidden="1" x14ac:dyDescent="0.3">
      <c r="A3580" t="s">
        <v>11683</v>
      </c>
      <c r="B3580">
        <v>-2013</v>
      </c>
      <c r="C3580" s="1" t="s">
        <v>349</v>
      </c>
      <c r="D3580">
        <v>5</v>
      </c>
      <c r="E3580" s="1" t="s">
        <v>11684</v>
      </c>
      <c r="F3580" s="1" t="s">
        <v>11685</v>
      </c>
      <c r="G3580" s="2">
        <v>1840</v>
      </c>
      <c r="H3580">
        <v>64</v>
      </c>
    </row>
    <row r="3581" spans="1:8" hidden="1" x14ac:dyDescent="0.3">
      <c r="A3581" t="s">
        <v>11686</v>
      </c>
      <c r="B3581">
        <v>-2012</v>
      </c>
      <c r="C3581" s="1" t="s">
        <v>661</v>
      </c>
      <c r="D3581">
        <v>4.8</v>
      </c>
      <c r="E3581" s="1" t="s">
        <v>11687</v>
      </c>
      <c r="F3581" s="1" t="s">
        <v>11688</v>
      </c>
      <c r="G3581" s="2">
        <v>2655</v>
      </c>
      <c r="H3581">
        <v>99</v>
      </c>
    </row>
    <row r="3582" spans="1:8" hidden="1" x14ac:dyDescent="0.3">
      <c r="A3582" t="s">
        <v>11689</v>
      </c>
      <c r="B3582">
        <v>-2013</v>
      </c>
      <c r="C3582" s="1" t="s">
        <v>47</v>
      </c>
      <c r="D3582">
        <v>6.9</v>
      </c>
      <c r="E3582" s="1" t="s">
        <v>11690</v>
      </c>
      <c r="F3582" s="1" t="s">
        <v>11691</v>
      </c>
      <c r="G3582" s="2">
        <v>3183</v>
      </c>
      <c r="H3582">
        <v>85</v>
      </c>
    </row>
    <row r="3583" spans="1:8" ht="316.8" hidden="1" x14ac:dyDescent="0.3">
      <c r="A3583" t="s">
        <v>11692</v>
      </c>
      <c r="B3583">
        <v>-2012</v>
      </c>
      <c r="C3583" s="1" t="s">
        <v>86</v>
      </c>
      <c r="D3583">
        <v>5.9</v>
      </c>
      <c r="E3583" s="1" t="s">
        <v>11693</v>
      </c>
      <c r="F3583" s="1" t="s">
        <v>11694</v>
      </c>
      <c r="G3583">
        <v>720</v>
      </c>
      <c r="H3583">
        <v>105</v>
      </c>
    </row>
    <row r="3584" spans="1:8" hidden="1" x14ac:dyDescent="0.3">
      <c r="A3584" t="s">
        <v>11695</v>
      </c>
      <c r="B3584">
        <v>-2006</v>
      </c>
      <c r="C3584" s="1" t="s">
        <v>363</v>
      </c>
      <c r="D3584">
        <v>6.4</v>
      </c>
      <c r="E3584" s="1" t="s">
        <v>11696</v>
      </c>
      <c r="F3584" s="1" t="s">
        <v>11697</v>
      </c>
      <c r="G3584" s="2">
        <v>1550</v>
      </c>
      <c r="H3584">
        <v>115</v>
      </c>
    </row>
    <row r="3585" spans="1:8" ht="230.4" hidden="1" x14ac:dyDescent="0.3">
      <c r="A3585" t="s">
        <v>11698</v>
      </c>
      <c r="B3585" t="s">
        <v>278</v>
      </c>
      <c r="C3585" s="1" t="s">
        <v>86</v>
      </c>
      <c r="D3585">
        <v>6.6</v>
      </c>
      <c r="E3585" s="1" t="s">
        <v>11699</v>
      </c>
      <c r="F3585" s="1" t="s">
        <v>11700</v>
      </c>
      <c r="G3585">
        <v>250</v>
      </c>
      <c r="H3585">
        <v>50</v>
      </c>
    </row>
    <row r="3586" spans="1:8" ht="345.6" hidden="1" x14ac:dyDescent="0.3">
      <c r="A3586" t="s">
        <v>11701</v>
      </c>
      <c r="B3586">
        <v>-2019</v>
      </c>
      <c r="C3586" s="1" t="s">
        <v>86</v>
      </c>
      <c r="D3586">
        <v>6.7</v>
      </c>
      <c r="E3586" s="1" t="s">
        <v>11702</v>
      </c>
      <c r="F3586" s="1" t="s">
        <v>11703</v>
      </c>
      <c r="G3586">
        <v>936</v>
      </c>
      <c r="H3586">
        <v>96</v>
      </c>
    </row>
    <row r="3587" spans="1:8" hidden="1" x14ac:dyDescent="0.3">
      <c r="A3587" t="s">
        <v>11704</v>
      </c>
      <c r="B3587" t="s">
        <v>1491</v>
      </c>
      <c r="C3587" s="1" t="s">
        <v>2980</v>
      </c>
      <c r="D3587">
        <v>8.1999999999999993</v>
      </c>
      <c r="E3587" s="1" t="s">
        <v>11705</v>
      </c>
      <c r="F3587" s="1" t="s">
        <v>11706</v>
      </c>
      <c r="G3587" s="2">
        <v>2036</v>
      </c>
      <c r="H3587">
        <v>63</v>
      </c>
    </row>
    <row r="3588" spans="1:8" ht="316.8" hidden="1" x14ac:dyDescent="0.3">
      <c r="A3588" t="s">
        <v>11707</v>
      </c>
      <c r="B3588" t="s">
        <v>85</v>
      </c>
      <c r="C3588" s="1" t="s">
        <v>6754</v>
      </c>
      <c r="D3588">
        <v>7.1</v>
      </c>
      <c r="E3588" s="1" t="s">
        <v>11708</v>
      </c>
      <c r="F3588" s="1" t="s">
        <v>11709</v>
      </c>
      <c r="G3588">
        <v>104</v>
      </c>
    </row>
    <row r="3589" spans="1:8" ht="360" hidden="1" x14ac:dyDescent="0.3">
      <c r="A3589" t="s">
        <v>11710</v>
      </c>
      <c r="B3589">
        <v>-2015</v>
      </c>
      <c r="C3589" s="1" t="s">
        <v>47</v>
      </c>
      <c r="D3589">
        <v>6.1</v>
      </c>
      <c r="E3589" s="1" t="s">
        <v>11711</v>
      </c>
      <c r="F3589" s="1" t="s">
        <v>11712</v>
      </c>
      <c r="G3589">
        <v>811</v>
      </c>
      <c r="H3589">
        <v>102</v>
      </c>
    </row>
    <row r="3590" spans="1:8" hidden="1" x14ac:dyDescent="0.3">
      <c r="A3590" t="s">
        <v>11713</v>
      </c>
      <c r="B3590" t="s">
        <v>11714</v>
      </c>
      <c r="C3590" s="1" t="s">
        <v>34</v>
      </c>
      <c r="D3590">
        <v>4</v>
      </c>
      <c r="E3590" s="1" t="s">
        <v>11715</v>
      </c>
      <c r="F3590" s="1" t="s">
        <v>11716</v>
      </c>
      <c r="G3590" s="2">
        <v>4737</v>
      </c>
      <c r="H3590">
        <v>86</v>
      </c>
    </row>
    <row r="3591" spans="1:8" ht="244.8" hidden="1" x14ac:dyDescent="0.3">
      <c r="A3591" t="s">
        <v>11717</v>
      </c>
      <c r="B3591">
        <v>-2016</v>
      </c>
      <c r="C3591" s="1" t="s">
        <v>2481</v>
      </c>
      <c r="D3591">
        <v>5</v>
      </c>
      <c r="E3591" s="1" t="s">
        <v>11718</v>
      </c>
      <c r="F3591" s="1" t="s">
        <v>11719</v>
      </c>
      <c r="G3591" s="2">
        <v>2915</v>
      </c>
      <c r="H3591">
        <v>109</v>
      </c>
    </row>
    <row r="3592" spans="1:8" ht="259.2" hidden="1" x14ac:dyDescent="0.3">
      <c r="A3592" t="s">
        <v>11720</v>
      </c>
      <c r="B3592">
        <v>-2010</v>
      </c>
      <c r="C3592" s="1" t="s">
        <v>86</v>
      </c>
      <c r="D3592">
        <v>3.5</v>
      </c>
      <c r="E3592" s="1" t="s">
        <v>11721</v>
      </c>
      <c r="F3592" s="1" t="s">
        <v>11722</v>
      </c>
      <c r="G3592">
        <v>241</v>
      </c>
      <c r="H3592">
        <v>80</v>
      </c>
    </row>
    <row r="3593" spans="1:8" ht="172.8" hidden="1" x14ac:dyDescent="0.3">
      <c r="A3593" t="s">
        <v>11723</v>
      </c>
      <c r="B3593" t="s">
        <v>1379</v>
      </c>
      <c r="C3593" s="1" t="s">
        <v>349</v>
      </c>
      <c r="D3593">
        <v>5.7</v>
      </c>
      <c r="E3593" s="1" t="s">
        <v>11724</v>
      </c>
      <c r="F3593" s="1" t="s">
        <v>11725</v>
      </c>
      <c r="G3593">
        <v>378</v>
      </c>
      <c r="H3593">
        <v>12</v>
      </c>
    </row>
    <row r="3594" spans="1:8" hidden="1" x14ac:dyDescent="0.3">
      <c r="A3594" s="6">
        <v>37165</v>
      </c>
      <c r="B3594">
        <v>-2014</v>
      </c>
      <c r="C3594" s="1" t="s">
        <v>661</v>
      </c>
      <c r="D3594">
        <v>6.6</v>
      </c>
      <c r="E3594" s="1" t="s">
        <v>11726</v>
      </c>
      <c r="F3594" s="1" t="s">
        <v>11727</v>
      </c>
      <c r="G3594">
        <v>368</v>
      </c>
      <c r="H3594">
        <v>148</v>
      </c>
    </row>
    <row r="3595" spans="1:8" hidden="1" x14ac:dyDescent="0.3">
      <c r="A3595" t="s">
        <v>11728</v>
      </c>
      <c r="B3595">
        <v>-2017</v>
      </c>
      <c r="C3595" s="1" t="s">
        <v>104</v>
      </c>
      <c r="D3595">
        <v>6.4</v>
      </c>
      <c r="E3595" s="1" t="s">
        <v>11729</v>
      </c>
      <c r="F3595" s="1" t="s">
        <v>11730</v>
      </c>
      <c r="G3595" s="2">
        <v>1014</v>
      </c>
      <c r="H3595">
        <v>98</v>
      </c>
    </row>
    <row r="3596" spans="1:8" ht="374.4" hidden="1" x14ac:dyDescent="0.3">
      <c r="A3596" t="s">
        <v>11731</v>
      </c>
      <c r="B3596" t="s">
        <v>85</v>
      </c>
      <c r="C3596" s="1" t="s">
        <v>6970</v>
      </c>
      <c r="D3596">
        <v>6</v>
      </c>
      <c r="E3596" s="1" t="s">
        <v>11732</v>
      </c>
      <c r="F3596" s="1" t="s">
        <v>11733</v>
      </c>
      <c r="G3596">
        <v>348</v>
      </c>
    </row>
    <row r="3597" spans="1:8" hidden="1" x14ac:dyDescent="0.3">
      <c r="A3597" t="s">
        <v>11734</v>
      </c>
      <c r="B3597">
        <v>-2017</v>
      </c>
      <c r="C3597" s="1" t="s">
        <v>248</v>
      </c>
      <c r="D3597">
        <v>5.3</v>
      </c>
      <c r="E3597" s="1" t="s">
        <v>11735</v>
      </c>
      <c r="F3597" s="1" t="s">
        <v>11736</v>
      </c>
      <c r="G3597">
        <v>968</v>
      </c>
      <c r="H3597">
        <v>92</v>
      </c>
    </row>
    <row r="3598" spans="1:8" hidden="1" x14ac:dyDescent="0.3">
      <c r="A3598" t="s">
        <v>11737</v>
      </c>
      <c r="C3598" s="1" t="s">
        <v>11738</v>
      </c>
      <c r="E3598" s="1" t="s">
        <v>11739</v>
      </c>
      <c r="F3598" s="1" t="s">
        <v>11740</v>
      </c>
    </row>
    <row r="3599" spans="1:8" hidden="1" x14ac:dyDescent="0.3">
      <c r="A3599" t="s">
        <v>11741</v>
      </c>
      <c r="B3599">
        <v>-2018</v>
      </c>
      <c r="C3599" s="1" t="s">
        <v>47</v>
      </c>
      <c r="D3599">
        <v>8.6</v>
      </c>
      <c r="E3599" s="1" t="s">
        <v>11742</v>
      </c>
      <c r="F3599" s="1" t="s">
        <v>11743</v>
      </c>
      <c r="G3599" s="2">
        <v>2921</v>
      </c>
      <c r="H3599">
        <v>118</v>
      </c>
    </row>
    <row r="3600" spans="1:8" ht="360" hidden="1" x14ac:dyDescent="0.3">
      <c r="A3600" t="s">
        <v>11744</v>
      </c>
      <c r="B3600" t="s">
        <v>11745</v>
      </c>
      <c r="C3600" s="1" t="s">
        <v>8184</v>
      </c>
      <c r="D3600">
        <v>4.9000000000000004</v>
      </c>
      <c r="E3600" s="1" t="s">
        <v>11746</v>
      </c>
      <c r="F3600" s="1" t="s">
        <v>11747</v>
      </c>
      <c r="G3600">
        <v>226</v>
      </c>
      <c r="H3600">
        <v>85</v>
      </c>
    </row>
    <row r="3601" spans="1:8" hidden="1" x14ac:dyDescent="0.3">
      <c r="A3601" t="s">
        <v>11748</v>
      </c>
      <c r="B3601" t="s">
        <v>3990</v>
      </c>
      <c r="C3601" s="1" t="s">
        <v>47</v>
      </c>
      <c r="E3601" s="1" t="s">
        <v>11749</v>
      </c>
      <c r="F3601" s="1" t="s">
        <v>11750</v>
      </c>
    </row>
    <row r="3602" spans="1:8" hidden="1" x14ac:dyDescent="0.3">
      <c r="A3602" t="s">
        <v>11751</v>
      </c>
      <c r="B3602" t="s">
        <v>8004</v>
      </c>
      <c r="C3602" s="1" t="s">
        <v>47</v>
      </c>
      <c r="D3602">
        <v>8.1</v>
      </c>
      <c r="E3602" s="1" t="s">
        <v>11752</v>
      </c>
      <c r="F3602" s="1" t="s">
        <v>11753</v>
      </c>
      <c r="G3602" s="2">
        <v>11131</v>
      </c>
      <c r="H3602">
        <v>67</v>
      </c>
    </row>
    <row r="3603" spans="1:8" ht="201.6" hidden="1" x14ac:dyDescent="0.3">
      <c r="A3603" t="s">
        <v>11754</v>
      </c>
      <c r="B3603">
        <v>-2021</v>
      </c>
      <c r="C3603" s="1" t="s">
        <v>86</v>
      </c>
      <c r="E3603" s="1" t="s">
        <v>6365</v>
      </c>
      <c r="F3603" s="1" t="s">
        <v>11755</v>
      </c>
    </row>
    <row r="3604" spans="1:8" hidden="1" x14ac:dyDescent="0.3">
      <c r="A3604" t="s">
        <v>11756</v>
      </c>
      <c r="B3604" t="s">
        <v>1585</v>
      </c>
      <c r="C3604" s="1" t="s">
        <v>47</v>
      </c>
      <c r="D3604">
        <v>6.2</v>
      </c>
      <c r="E3604" s="1" t="s">
        <v>11757</v>
      </c>
      <c r="F3604" s="1" t="s">
        <v>11758</v>
      </c>
      <c r="G3604" s="2">
        <v>1365</v>
      </c>
      <c r="H3604">
        <v>88</v>
      </c>
    </row>
    <row r="3605" spans="1:8" hidden="1" x14ac:dyDescent="0.3">
      <c r="A3605" t="s">
        <v>11759</v>
      </c>
      <c r="C3605" s="1" t="s">
        <v>11760</v>
      </c>
      <c r="E3605" s="1" t="s">
        <v>11761</v>
      </c>
      <c r="F3605" s="1" t="s">
        <v>11762</v>
      </c>
    </row>
    <row r="3606" spans="1:8" ht="201.6" hidden="1" x14ac:dyDescent="0.3">
      <c r="A3606" t="s">
        <v>11763</v>
      </c>
      <c r="B3606" t="s">
        <v>278</v>
      </c>
      <c r="C3606" s="1" t="s">
        <v>91</v>
      </c>
      <c r="D3606">
        <v>7</v>
      </c>
      <c r="E3606" s="1" t="s">
        <v>11764</v>
      </c>
      <c r="F3606" s="1" t="s">
        <v>11765</v>
      </c>
      <c r="G3606" s="2">
        <v>1268</v>
      </c>
      <c r="H3606">
        <v>20</v>
      </c>
    </row>
    <row r="3607" spans="1:8" ht="172.8" hidden="1" x14ac:dyDescent="0.3">
      <c r="A3607" t="s">
        <v>11766</v>
      </c>
      <c r="B3607" t="s">
        <v>14</v>
      </c>
      <c r="E3607" s="1" t="s">
        <v>6365</v>
      </c>
      <c r="F3607" s="1" t="s">
        <v>11767</v>
      </c>
    </row>
    <row r="3608" spans="1:8" ht="187.2" hidden="1" x14ac:dyDescent="0.3">
      <c r="A3608" t="s">
        <v>11768</v>
      </c>
      <c r="B3608" t="s">
        <v>108</v>
      </c>
      <c r="C3608" s="1" t="s">
        <v>801</v>
      </c>
      <c r="D3608">
        <v>7.3</v>
      </c>
      <c r="E3608" s="1" t="s">
        <v>11769</v>
      </c>
      <c r="F3608" s="1" t="s">
        <v>11770</v>
      </c>
      <c r="G3608">
        <v>461</v>
      </c>
    </row>
    <row r="3609" spans="1:8" ht="302.39999999999998" hidden="1" x14ac:dyDescent="0.3">
      <c r="A3609" t="s">
        <v>11771</v>
      </c>
      <c r="B3609">
        <v>-2019</v>
      </c>
      <c r="C3609" s="1" t="s">
        <v>47</v>
      </c>
      <c r="D3609">
        <v>5.9</v>
      </c>
      <c r="E3609" s="1" t="s">
        <v>11772</v>
      </c>
      <c r="F3609" s="1" t="s">
        <v>11773</v>
      </c>
      <c r="G3609" s="2">
        <v>2178</v>
      </c>
      <c r="H3609">
        <v>95</v>
      </c>
    </row>
    <row r="3610" spans="1:8" hidden="1" x14ac:dyDescent="0.3">
      <c r="A3610" t="s">
        <v>11774</v>
      </c>
      <c r="B3610">
        <v>-2019</v>
      </c>
      <c r="C3610" s="1" t="s">
        <v>922</v>
      </c>
      <c r="D3610">
        <v>5.8</v>
      </c>
      <c r="E3610" s="1" t="s">
        <v>11775</v>
      </c>
      <c r="F3610" s="1" t="s">
        <v>11776</v>
      </c>
      <c r="G3610">
        <v>76</v>
      </c>
      <c r="H3610">
        <v>150</v>
      </c>
    </row>
    <row r="3611" spans="1:8" hidden="1" x14ac:dyDescent="0.3">
      <c r="A3611" t="s">
        <v>11777</v>
      </c>
      <c r="B3611">
        <v>-1956</v>
      </c>
      <c r="C3611" s="1" t="s">
        <v>4189</v>
      </c>
      <c r="D3611">
        <v>6.5</v>
      </c>
      <c r="E3611" s="1" t="s">
        <v>11778</v>
      </c>
      <c r="F3611" s="1" t="s">
        <v>11779</v>
      </c>
      <c r="G3611" s="2">
        <v>2047</v>
      </c>
      <c r="H3611">
        <v>86</v>
      </c>
    </row>
    <row r="3612" spans="1:8" hidden="1" x14ac:dyDescent="0.3">
      <c r="A3612" t="s">
        <v>11780</v>
      </c>
      <c r="B3612" t="s">
        <v>1491</v>
      </c>
      <c r="C3612" s="1" t="s">
        <v>91</v>
      </c>
      <c r="D3612">
        <v>6.2</v>
      </c>
      <c r="E3612" s="1" t="s">
        <v>11781</v>
      </c>
      <c r="F3612" s="1" t="s">
        <v>11782</v>
      </c>
      <c r="G3612" s="2">
        <v>2248</v>
      </c>
      <c r="H3612">
        <v>90</v>
      </c>
    </row>
    <row r="3613" spans="1:8" ht="201.6" hidden="1" x14ac:dyDescent="0.3">
      <c r="A3613" t="s">
        <v>11783</v>
      </c>
      <c r="B3613" t="s">
        <v>2938</v>
      </c>
      <c r="C3613" s="1" t="s">
        <v>801</v>
      </c>
      <c r="D3613">
        <v>8.3000000000000007</v>
      </c>
      <c r="E3613" s="1" t="s">
        <v>11784</v>
      </c>
      <c r="F3613" s="1" t="s">
        <v>11785</v>
      </c>
      <c r="G3613" s="2">
        <v>1168</v>
      </c>
      <c r="H3613">
        <v>26</v>
      </c>
    </row>
    <row r="3614" spans="1:8" ht="360" hidden="1" x14ac:dyDescent="0.3">
      <c r="A3614" t="s">
        <v>11786</v>
      </c>
      <c r="B3614" t="s">
        <v>992</v>
      </c>
      <c r="C3614" s="1" t="s">
        <v>47</v>
      </c>
      <c r="D3614">
        <v>7.7</v>
      </c>
      <c r="E3614" s="1" t="s">
        <v>11787</v>
      </c>
      <c r="F3614" s="1" t="s">
        <v>11788</v>
      </c>
      <c r="G3614">
        <v>302</v>
      </c>
      <c r="H3614">
        <v>30</v>
      </c>
    </row>
    <row r="3615" spans="1:8" hidden="1" x14ac:dyDescent="0.3">
      <c r="A3615" t="s">
        <v>11789</v>
      </c>
      <c r="B3615">
        <v>-2015</v>
      </c>
      <c r="C3615" s="1" t="s">
        <v>6754</v>
      </c>
      <c r="D3615">
        <v>4.2</v>
      </c>
      <c r="E3615" s="1" t="s">
        <v>11790</v>
      </c>
      <c r="F3615" s="1" t="s">
        <v>11791</v>
      </c>
      <c r="G3615">
        <v>598</v>
      </c>
      <c r="H3615">
        <v>92</v>
      </c>
    </row>
    <row r="3616" spans="1:8" ht="316.8" hidden="1" x14ac:dyDescent="0.3">
      <c r="A3616" t="s">
        <v>11792</v>
      </c>
      <c r="B3616">
        <v>-2018</v>
      </c>
      <c r="C3616" s="1" t="s">
        <v>47</v>
      </c>
      <c r="D3616">
        <v>6</v>
      </c>
      <c r="E3616" s="1" t="s">
        <v>11793</v>
      </c>
      <c r="F3616" s="1" t="s">
        <v>11794</v>
      </c>
      <c r="G3616">
        <v>409</v>
      </c>
      <c r="H3616">
        <v>91</v>
      </c>
    </row>
    <row r="3617" spans="1:9" hidden="1" x14ac:dyDescent="0.3">
      <c r="A3617" t="s">
        <v>11795</v>
      </c>
      <c r="B3617">
        <v>-2017</v>
      </c>
      <c r="C3617" s="1" t="s">
        <v>6240</v>
      </c>
      <c r="D3617">
        <v>6.5</v>
      </c>
      <c r="E3617" s="1" t="s">
        <v>11796</v>
      </c>
      <c r="F3617" s="1" t="s">
        <v>11797</v>
      </c>
      <c r="G3617">
        <v>548</v>
      </c>
      <c r="H3617">
        <v>47</v>
      </c>
    </row>
    <row r="3618" spans="1:9" ht="172.8" hidden="1" x14ac:dyDescent="0.3">
      <c r="A3618" t="s">
        <v>11798</v>
      </c>
      <c r="B3618">
        <v>-2018</v>
      </c>
      <c r="C3618" s="1" t="s">
        <v>5600</v>
      </c>
      <c r="D3618">
        <v>7.1</v>
      </c>
      <c r="E3618" s="1" t="s">
        <v>11799</v>
      </c>
      <c r="F3618" s="1" t="s">
        <v>11800</v>
      </c>
      <c r="G3618" s="2">
        <v>1690</v>
      </c>
      <c r="H3618">
        <v>74</v>
      </c>
    </row>
    <row r="3619" spans="1:9" hidden="1" x14ac:dyDescent="0.3">
      <c r="A3619" t="s">
        <v>11801</v>
      </c>
      <c r="C3619" s="1" t="s">
        <v>86</v>
      </c>
      <c r="E3619" s="1" t="s">
        <v>11802</v>
      </c>
      <c r="F3619" s="1" t="s">
        <v>118</v>
      </c>
    </row>
    <row r="3620" spans="1:9" x14ac:dyDescent="0.3">
      <c r="A3620" t="s">
        <v>11803</v>
      </c>
      <c r="B3620">
        <v>-2013</v>
      </c>
      <c r="C3620" s="1" t="s">
        <v>3599</v>
      </c>
      <c r="D3620">
        <v>8.1</v>
      </c>
      <c r="E3620" s="1" t="s">
        <v>11804</v>
      </c>
      <c r="F3620" s="1" t="s">
        <v>11805</v>
      </c>
      <c r="G3620" s="2">
        <v>8795</v>
      </c>
      <c r="H3620">
        <v>108</v>
      </c>
      <c r="I3620" t="s">
        <v>3267</v>
      </c>
    </row>
    <row r="3621" spans="1:9" hidden="1" x14ac:dyDescent="0.3">
      <c r="A3621" t="s">
        <v>11806</v>
      </c>
      <c r="B3621" t="s">
        <v>11807</v>
      </c>
      <c r="C3621" s="1" t="s">
        <v>47</v>
      </c>
      <c r="D3621">
        <v>8.3000000000000007</v>
      </c>
      <c r="E3621" s="1" t="s">
        <v>11808</v>
      </c>
      <c r="F3621" s="1" t="s">
        <v>11809</v>
      </c>
      <c r="G3621" s="2">
        <v>7364</v>
      </c>
      <c r="H3621">
        <v>80</v>
      </c>
    </row>
    <row r="3622" spans="1:9" ht="172.8" hidden="1" x14ac:dyDescent="0.3">
      <c r="A3622" t="s">
        <v>11810</v>
      </c>
      <c r="B3622" t="s">
        <v>709</v>
      </c>
      <c r="C3622" s="1" t="s">
        <v>6868</v>
      </c>
      <c r="D3622">
        <v>6.5</v>
      </c>
      <c r="E3622" s="1" t="s">
        <v>11811</v>
      </c>
      <c r="F3622" s="1" t="s">
        <v>11812</v>
      </c>
      <c r="G3622">
        <v>276</v>
      </c>
      <c r="H3622">
        <v>22</v>
      </c>
    </row>
    <row r="3623" spans="1:9" hidden="1" x14ac:dyDescent="0.3">
      <c r="A3623" t="s">
        <v>11813</v>
      </c>
      <c r="B3623">
        <v>-2019</v>
      </c>
      <c r="C3623" s="1" t="s">
        <v>43</v>
      </c>
      <c r="D3623">
        <v>6.6</v>
      </c>
      <c r="E3623" s="1" t="s">
        <v>11814</v>
      </c>
      <c r="F3623" s="1" t="s">
        <v>11815</v>
      </c>
      <c r="G3623">
        <v>249</v>
      </c>
    </row>
    <row r="3624" spans="1:9" ht="374.4" hidden="1" x14ac:dyDescent="0.3">
      <c r="A3624" t="s">
        <v>11816</v>
      </c>
      <c r="B3624" t="s">
        <v>95</v>
      </c>
      <c r="C3624" s="1" t="s">
        <v>639</v>
      </c>
      <c r="D3624">
        <v>8.3000000000000007</v>
      </c>
      <c r="E3624" s="1" t="s">
        <v>11817</v>
      </c>
      <c r="F3624" s="1" t="s">
        <v>11818</v>
      </c>
      <c r="G3624">
        <v>208</v>
      </c>
    </row>
    <row r="3625" spans="1:9" hidden="1" x14ac:dyDescent="0.3">
      <c r="A3625" t="s">
        <v>11819</v>
      </c>
      <c r="B3625">
        <v>-2019</v>
      </c>
      <c r="C3625" s="1" t="s">
        <v>801</v>
      </c>
      <c r="D3625">
        <v>7.1</v>
      </c>
      <c r="E3625" s="1" t="s">
        <v>11820</v>
      </c>
      <c r="F3625" s="1" t="s">
        <v>11821</v>
      </c>
      <c r="G3625" s="2">
        <v>11754</v>
      </c>
      <c r="H3625">
        <v>87</v>
      </c>
    </row>
    <row r="3626" spans="1:9" ht="172.8" hidden="1" x14ac:dyDescent="0.3">
      <c r="A3626" t="s">
        <v>11822</v>
      </c>
      <c r="B3626" t="s">
        <v>51</v>
      </c>
      <c r="C3626" s="1" t="s">
        <v>2795</v>
      </c>
      <c r="D3626">
        <v>7.1</v>
      </c>
      <c r="E3626" s="1" t="s">
        <v>6365</v>
      </c>
      <c r="F3626" s="1" t="s">
        <v>11823</v>
      </c>
      <c r="G3626">
        <v>98</v>
      </c>
    </row>
    <row r="3627" spans="1:9" hidden="1" x14ac:dyDescent="0.3">
      <c r="A3627" t="s">
        <v>11824</v>
      </c>
      <c r="B3627">
        <v>-2019</v>
      </c>
      <c r="C3627" s="1" t="s">
        <v>38</v>
      </c>
      <c r="D3627">
        <v>6.3</v>
      </c>
      <c r="E3627" s="1" t="s">
        <v>11825</v>
      </c>
      <c r="F3627" s="1" t="s">
        <v>11826</v>
      </c>
      <c r="G3627">
        <v>616</v>
      </c>
      <c r="H3627">
        <v>101</v>
      </c>
    </row>
    <row r="3628" spans="1:9" hidden="1" x14ac:dyDescent="0.3">
      <c r="A3628" t="s">
        <v>11827</v>
      </c>
      <c r="B3628">
        <v>-2009</v>
      </c>
      <c r="C3628" s="1" t="s">
        <v>6190</v>
      </c>
      <c r="D3628">
        <v>7.6</v>
      </c>
      <c r="E3628" s="1" t="s">
        <v>11828</v>
      </c>
      <c r="F3628" s="1" t="s">
        <v>11829</v>
      </c>
      <c r="G3628">
        <v>544</v>
      </c>
      <c r="H3628">
        <v>45</v>
      </c>
    </row>
    <row r="3629" spans="1:9" hidden="1" x14ac:dyDescent="0.3">
      <c r="A3629" t="s">
        <v>11830</v>
      </c>
      <c r="B3629">
        <v>-2021</v>
      </c>
      <c r="C3629" s="1" t="s">
        <v>8847</v>
      </c>
      <c r="D3629">
        <v>6.8</v>
      </c>
      <c r="E3629" s="1" t="s">
        <v>11831</v>
      </c>
      <c r="F3629" s="1" t="s">
        <v>118</v>
      </c>
      <c r="G3629">
        <v>279</v>
      </c>
    </row>
    <row r="3630" spans="1:9" hidden="1" x14ac:dyDescent="0.3">
      <c r="A3630" t="s">
        <v>11832</v>
      </c>
      <c r="B3630">
        <v>-2019</v>
      </c>
      <c r="C3630" s="1" t="s">
        <v>661</v>
      </c>
      <c r="D3630">
        <v>3.5</v>
      </c>
      <c r="E3630" s="1" t="s">
        <v>11833</v>
      </c>
      <c r="F3630" s="1" t="s">
        <v>11834</v>
      </c>
      <c r="G3630">
        <v>264</v>
      </c>
      <c r="H3630">
        <v>88</v>
      </c>
    </row>
    <row r="3631" spans="1:9" hidden="1" x14ac:dyDescent="0.3">
      <c r="A3631" t="s">
        <v>11835</v>
      </c>
      <c r="B3631" t="s">
        <v>3686</v>
      </c>
      <c r="C3631" s="1" t="s">
        <v>579</v>
      </c>
      <c r="D3631">
        <v>5.4</v>
      </c>
      <c r="E3631" s="1" t="s">
        <v>11836</v>
      </c>
      <c r="F3631" s="1" t="s">
        <v>11837</v>
      </c>
      <c r="G3631" s="2">
        <v>1030</v>
      </c>
      <c r="H3631">
        <v>75</v>
      </c>
    </row>
    <row r="3632" spans="1:9" hidden="1" x14ac:dyDescent="0.3">
      <c r="A3632" t="s">
        <v>11838</v>
      </c>
      <c r="B3632" t="s">
        <v>601</v>
      </c>
      <c r="C3632" s="1" t="s">
        <v>47</v>
      </c>
      <c r="D3632">
        <v>4.7</v>
      </c>
      <c r="E3632" s="1" t="s">
        <v>11839</v>
      </c>
      <c r="F3632" s="1" t="s">
        <v>11840</v>
      </c>
      <c r="G3632">
        <v>10</v>
      </c>
    </row>
    <row r="3633" spans="1:9" hidden="1" x14ac:dyDescent="0.3">
      <c r="A3633" t="s">
        <v>11841</v>
      </c>
      <c r="B3633">
        <v>-2020</v>
      </c>
      <c r="C3633" s="1" t="s">
        <v>68</v>
      </c>
      <c r="D3633">
        <v>7</v>
      </c>
      <c r="E3633" s="1" t="s">
        <v>11842</v>
      </c>
      <c r="F3633" s="1" t="s">
        <v>11843</v>
      </c>
      <c r="G3633">
        <v>67</v>
      </c>
      <c r="H3633">
        <v>65</v>
      </c>
    </row>
    <row r="3634" spans="1:9" ht="201.6" hidden="1" x14ac:dyDescent="0.3">
      <c r="A3634" t="s">
        <v>11844</v>
      </c>
      <c r="B3634" t="s">
        <v>33</v>
      </c>
      <c r="C3634" s="1" t="s">
        <v>91</v>
      </c>
      <c r="D3634">
        <v>7.4</v>
      </c>
      <c r="E3634" s="1" t="s">
        <v>11845</v>
      </c>
      <c r="F3634" s="1" t="s">
        <v>11846</v>
      </c>
      <c r="G3634">
        <v>102</v>
      </c>
      <c r="H3634">
        <v>32</v>
      </c>
    </row>
    <row r="3635" spans="1:9" hidden="1" x14ac:dyDescent="0.3">
      <c r="A3635" t="s">
        <v>11847</v>
      </c>
      <c r="B3635" t="s">
        <v>8959</v>
      </c>
      <c r="C3635" s="1" t="s">
        <v>47</v>
      </c>
      <c r="D3635">
        <v>7.5</v>
      </c>
      <c r="E3635" s="1" t="s">
        <v>11848</v>
      </c>
      <c r="F3635" s="1" t="s">
        <v>11849</v>
      </c>
      <c r="G3635" s="2">
        <v>4634</v>
      </c>
      <c r="H3635">
        <v>65</v>
      </c>
    </row>
    <row r="3636" spans="1:9" hidden="1" x14ac:dyDescent="0.3">
      <c r="A3636" t="s">
        <v>11850</v>
      </c>
      <c r="B3636">
        <v>-2019</v>
      </c>
      <c r="C3636" s="1" t="s">
        <v>1375</v>
      </c>
      <c r="D3636">
        <v>5.2</v>
      </c>
      <c r="E3636" s="1" t="s">
        <v>11851</v>
      </c>
      <c r="F3636" s="1" t="s">
        <v>11852</v>
      </c>
      <c r="G3636" s="2">
        <v>3068</v>
      </c>
      <c r="H3636">
        <v>120</v>
      </c>
    </row>
    <row r="3637" spans="1:9" hidden="1" x14ac:dyDescent="0.3">
      <c r="A3637" t="s">
        <v>11853</v>
      </c>
      <c r="B3637">
        <v>-2015</v>
      </c>
      <c r="C3637" s="1" t="s">
        <v>615</v>
      </c>
      <c r="D3637">
        <v>7.1</v>
      </c>
      <c r="E3637" s="1" t="s">
        <v>11854</v>
      </c>
      <c r="F3637" s="1" t="s">
        <v>11855</v>
      </c>
      <c r="G3637" s="2">
        <v>1579</v>
      </c>
      <c r="H3637">
        <v>155</v>
      </c>
    </row>
    <row r="3638" spans="1:9" ht="244.8" hidden="1" x14ac:dyDescent="0.3">
      <c r="A3638" t="s">
        <v>11856</v>
      </c>
      <c r="B3638">
        <v>-2017</v>
      </c>
      <c r="C3638" s="1" t="s">
        <v>1689</v>
      </c>
      <c r="D3638">
        <v>6</v>
      </c>
      <c r="E3638" s="1" t="s">
        <v>11857</v>
      </c>
      <c r="F3638" s="1" t="s">
        <v>11858</v>
      </c>
      <c r="G3638" s="2">
        <v>2373</v>
      </c>
      <c r="H3638">
        <v>99</v>
      </c>
    </row>
    <row r="3639" spans="1:9" hidden="1" x14ac:dyDescent="0.3">
      <c r="A3639" t="s">
        <v>11859</v>
      </c>
      <c r="B3639" t="s">
        <v>3724</v>
      </c>
      <c r="C3639" s="1" t="s">
        <v>47</v>
      </c>
      <c r="D3639">
        <v>7.7</v>
      </c>
      <c r="E3639" s="1" t="s">
        <v>11860</v>
      </c>
      <c r="F3639" s="1" t="s">
        <v>11861</v>
      </c>
      <c r="G3639" s="2">
        <v>2892</v>
      </c>
      <c r="H3639">
        <v>102</v>
      </c>
    </row>
    <row r="3640" spans="1:9" ht="172.8" hidden="1" x14ac:dyDescent="0.3">
      <c r="A3640" t="s">
        <v>11862</v>
      </c>
      <c r="B3640" t="s">
        <v>95</v>
      </c>
      <c r="C3640" s="1" t="s">
        <v>801</v>
      </c>
      <c r="D3640">
        <v>6.9</v>
      </c>
      <c r="E3640" s="1" t="s">
        <v>11863</v>
      </c>
      <c r="F3640" s="1" t="s">
        <v>11864</v>
      </c>
      <c r="G3640">
        <v>649</v>
      </c>
      <c r="H3640">
        <v>60</v>
      </c>
    </row>
    <row r="3641" spans="1:9" hidden="1" x14ac:dyDescent="0.3">
      <c r="A3641" t="s">
        <v>11865</v>
      </c>
      <c r="C3641" s="1" t="s">
        <v>1119</v>
      </c>
      <c r="E3641" s="1" t="s">
        <v>11866</v>
      </c>
      <c r="F3641" s="1" t="s">
        <v>11867</v>
      </c>
    </row>
    <row r="3642" spans="1:9" ht="360" hidden="1" x14ac:dyDescent="0.3">
      <c r="A3642" t="s">
        <v>11868</v>
      </c>
      <c r="B3642" t="s">
        <v>33</v>
      </c>
      <c r="C3642" s="1" t="s">
        <v>91</v>
      </c>
      <c r="D3642">
        <v>7.1</v>
      </c>
      <c r="E3642" s="1" t="s">
        <v>11869</v>
      </c>
      <c r="F3642" s="1" t="s">
        <v>11870</v>
      </c>
      <c r="G3642">
        <v>816</v>
      </c>
      <c r="H3642">
        <v>40</v>
      </c>
    </row>
    <row r="3643" spans="1:9" hidden="1" x14ac:dyDescent="0.3">
      <c r="A3643" t="s">
        <v>11871</v>
      </c>
      <c r="B3643" t="s">
        <v>601</v>
      </c>
      <c r="C3643" s="1" t="s">
        <v>47</v>
      </c>
      <c r="D3643">
        <v>7.3</v>
      </c>
      <c r="E3643" s="1" t="s">
        <v>11872</v>
      </c>
      <c r="F3643" s="1" t="s">
        <v>11873</v>
      </c>
      <c r="G3643">
        <v>944</v>
      </c>
      <c r="H3643">
        <v>60</v>
      </c>
    </row>
    <row r="3644" spans="1:9" ht="331.2" hidden="1" x14ac:dyDescent="0.3">
      <c r="A3644" t="s">
        <v>11874</v>
      </c>
      <c r="B3644">
        <v>-2019</v>
      </c>
      <c r="C3644" s="1" t="s">
        <v>11875</v>
      </c>
      <c r="D3644">
        <v>6.5</v>
      </c>
      <c r="E3644" s="1" t="s">
        <v>11876</v>
      </c>
      <c r="F3644" s="1" t="s">
        <v>11877</v>
      </c>
      <c r="G3644" s="2">
        <v>1464</v>
      </c>
      <c r="H3644">
        <v>122</v>
      </c>
    </row>
    <row r="3645" spans="1:9" hidden="1" x14ac:dyDescent="0.3">
      <c r="A3645" t="s">
        <v>11878</v>
      </c>
      <c r="B3645">
        <v>-2016</v>
      </c>
      <c r="C3645" s="1" t="s">
        <v>1017</v>
      </c>
      <c r="D3645">
        <v>6.9</v>
      </c>
      <c r="E3645" s="1" t="s">
        <v>11879</v>
      </c>
      <c r="F3645" s="1" t="s">
        <v>11880</v>
      </c>
      <c r="G3645" s="2">
        <v>1594</v>
      </c>
      <c r="H3645">
        <v>48</v>
      </c>
    </row>
    <row r="3646" spans="1:9" x14ac:dyDescent="0.3">
      <c r="A3646" t="s">
        <v>11881</v>
      </c>
      <c r="B3646">
        <v>-2013</v>
      </c>
      <c r="C3646" s="1" t="s">
        <v>7337</v>
      </c>
      <c r="D3646">
        <v>7.4</v>
      </c>
      <c r="E3646" s="1" t="s">
        <v>11882</v>
      </c>
      <c r="F3646" s="1" t="s">
        <v>11883</v>
      </c>
      <c r="G3646" s="2">
        <v>3218</v>
      </c>
      <c r="H3646">
        <v>85</v>
      </c>
      <c r="I3646" t="s">
        <v>11884</v>
      </c>
    </row>
    <row r="3647" spans="1:9" hidden="1" x14ac:dyDescent="0.3">
      <c r="A3647" t="s">
        <v>11885</v>
      </c>
      <c r="B3647" t="s">
        <v>9166</v>
      </c>
      <c r="C3647" s="1" t="s">
        <v>1566</v>
      </c>
      <c r="D3647">
        <v>7.6</v>
      </c>
      <c r="E3647" s="1" t="s">
        <v>11886</v>
      </c>
      <c r="F3647" s="1" t="s">
        <v>11887</v>
      </c>
      <c r="G3647" s="2">
        <v>4846</v>
      </c>
      <c r="H3647">
        <v>73</v>
      </c>
    </row>
    <row r="3648" spans="1:9" hidden="1" x14ac:dyDescent="0.3">
      <c r="A3648" t="s">
        <v>11888</v>
      </c>
      <c r="B3648">
        <v>-2017</v>
      </c>
      <c r="C3648" s="1" t="s">
        <v>801</v>
      </c>
      <c r="D3648">
        <v>7.7</v>
      </c>
      <c r="E3648" s="1" t="s">
        <v>11889</v>
      </c>
      <c r="F3648" s="1" t="s">
        <v>11890</v>
      </c>
      <c r="G3648" s="2">
        <v>1369</v>
      </c>
      <c r="H3648">
        <v>92</v>
      </c>
    </row>
    <row r="3649" spans="1:9" ht="187.2" hidden="1" x14ac:dyDescent="0.3">
      <c r="A3649" t="s">
        <v>11891</v>
      </c>
      <c r="B3649" t="s">
        <v>85</v>
      </c>
      <c r="C3649" s="1" t="s">
        <v>5069</v>
      </c>
      <c r="D3649">
        <v>7.1</v>
      </c>
      <c r="E3649" s="1" t="s">
        <v>11892</v>
      </c>
      <c r="F3649" s="1" t="s">
        <v>11893</v>
      </c>
      <c r="G3649">
        <v>129</v>
      </c>
      <c r="H3649">
        <v>60</v>
      </c>
    </row>
    <row r="3650" spans="1:9" ht="216" hidden="1" x14ac:dyDescent="0.3">
      <c r="A3650" t="s">
        <v>11894</v>
      </c>
      <c r="B3650" t="s">
        <v>278</v>
      </c>
      <c r="C3650" s="1" t="s">
        <v>6038</v>
      </c>
      <c r="D3650">
        <v>7.6</v>
      </c>
      <c r="E3650" s="1" t="s">
        <v>11895</v>
      </c>
      <c r="F3650" s="1" t="s">
        <v>11896</v>
      </c>
      <c r="G3650">
        <v>80</v>
      </c>
      <c r="H3650">
        <v>11</v>
      </c>
    </row>
    <row r="3651" spans="1:9" hidden="1" x14ac:dyDescent="0.3">
      <c r="A3651" t="s">
        <v>11897</v>
      </c>
      <c r="C3651" s="1" t="s">
        <v>86</v>
      </c>
      <c r="E3651" s="1" t="s">
        <v>11898</v>
      </c>
      <c r="F3651" s="1" t="s">
        <v>118</v>
      </c>
    </row>
    <row r="3652" spans="1:9" hidden="1" x14ac:dyDescent="0.3">
      <c r="A3652" t="s">
        <v>11899</v>
      </c>
      <c r="B3652">
        <v>-2016</v>
      </c>
      <c r="C3652" s="1" t="s">
        <v>68</v>
      </c>
      <c r="D3652">
        <v>6</v>
      </c>
      <c r="E3652" s="1" t="s">
        <v>11900</v>
      </c>
      <c r="F3652" s="1" t="s">
        <v>11901</v>
      </c>
      <c r="G3652" s="2">
        <v>1252</v>
      </c>
      <c r="H3652">
        <v>100</v>
      </c>
    </row>
    <row r="3653" spans="1:9" ht="230.4" hidden="1" x14ac:dyDescent="0.3">
      <c r="A3653" t="s">
        <v>11902</v>
      </c>
      <c r="B3653" t="s">
        <v>33</v>
      </c>
      <c r="C3653" s="1" t="s">
        <v>1017</v>
      </c>
      <c r="D3653">
        <v>5.4</v>
      </c>
      <c r="E3653" s="1" t="s">
        <v>11903</v>
      </c>
      <c r="F3653" s="1" t="s">
        <v>11904</v>
      </c>
      <c r="G3653">
        <v>936</v>
      </c>
      <c r="H3653">
        <v>30</v>
      </c>
    </row>
    <row r="3654" spans="1:9" ht="230.4" hidden="1" x14ac:dyDescent="0.3">
      <c r="A3654" t="s">
        <v>11905</v>
      </c>
      <c r="B3654" t="s">
        <v>278</v>
      </c>
      <c r="C3654" s="1" t="s">
        <v>1017</v>
      </c>
      <c r="D3654">
        <v>6.1</v>
      </c>
      <c r="E3654" s="1" t="s">
        <v>11906</v>
      </c>
      <c r="F3654" s="1" t="s">
        <v>11907</v>
      </c>
      <c r="G3654">
        <v>587</v>
      </c>
      <c r="H3654">
        <v>35</v>
      </c>
    </row>
    <row r="3655" spans="1:9" hidden="1" x14ac:dyDescent="0.3">
      <c r="A3655" t="s">
        <v>11908</v>
      </c>
      <c r="B3655">
        <v>-2017</v>
      </c>
      <c r="C3655" s="1" t="s">
        <v>1433</v>
      </c>
      <c r="D3655">
        <v>8</v>
      </c>
      <c r="E3655" s="1" t="s">
        <v>11909</v>
      </c>
      <c r="F3655" s="1" t="s">
        <v>11910</v>
      </c>
      <c r="G3655">
        <v>380</v>
      </c>
      <c r="H3655">
        <v>50</v>
      </c>
    </row>
    <row r="3656" spans="1:9" hidden="1" x14ac:dyDescent="0.3">
      <c r="A3656" t="s">
        <v>11911</v>
      </c>
      <c r="B3656">
        <v>-2020</v>
      </c>
      <c r="C3656" s="1" t="s">
        <v>1780</v>
      </c>
      <c r="D3656">
        <v>5</v>
      </c>
      <c r="E3656" s="1" t="s">
        <v>11912</v>
      </c>
      <c r="F3656" s="1" t="s">
        <v>11913</v>
      </c>
      <c r="G3656">
        <v>156</v>
      </c>
      <c r="H3656">
        <v>86</v>
      </c>
    </row>
    <row r="3657" spans="1:9" x14ac:dyDescent="0.3">
      <c r="A3657" t="s">
        <v>11914</v>
      </c>
      <c r="B3657">
        <v>-2007</v>
      </c>
      <c r="C3657" s="1" t="s">
        <v>11915</v>
      </c>
      <c r="D3657">
        <v>7.6</v>
      </c>
      <c r="E3657" s="1" t="s">
        <v>11916</v>
      </c>
      <c r="F3657" s="1" t="s">
        <v>11917</v>
      </c>
      <c r="G3657" s="2">
        <v>3416</v>
      </c>
      <c r="H3657">
        <v>90</v>
      </c>
      <c r="I3657" t="s">
        <v>7841</v>
      </c>
    </row>
    <row r="3658" spans="1:9" ht="374.4" hidden="1" x14ac:dyDescent="0.3">
      <c r="A3658" t="s">
        <v>11918</v>
      </c>
      <c r="B3658">
        <v>-2017</v>
      </c>
      <c r="C3658" s="1" t="s">
        <v>579</v>
      </c>
      <c r="D3658">
        <v>6.6</v>
      </c>
      <c r="E3658" s="1" t="s">
        <v>11919</v>
      </c>
      <c r="F3658" s="1" t="s">
        <v>11920</v>
      </c>
      <c r="G3658">
        <v>703</v>
      </c>
      <c r="H3658">
        <v>24</v>
      </c>
    </row>
    <row r="3659" spans="1:9" hidden="1" x14ac:dyDescent="0.3">
      <c r="A3659" t="s">
        <v>11921</v>
      </c>
      <c r="B3659">
        <v>-2020</v>
      </c>
      <c r="C3659" s="1" t="s">
        <v>86</v>
      </c>
      <c r="D3659">
        <v>7.6</v>
      </c>
      <c r="E3659" s="1" t="s">
        <v>11922</v>
      </c>
      <c r="F3659" s="1" t="s">
        <v>11923</v>
      </c>
      <c r="G3659" s="2">
        <v>1151</v>
      </c>
      <c r="H3659">
        <v>117</v>
      </c>
    </row>
    <row r="3660" spans="1:9" ht="288" hidden="1" x14ac:dyDescent="0.3">
      <c r="A3660" t="s">
        <v>11924</v>
      </c>
      <c r="B3660">
        <v>-2021</v>
      </c>
      <c r="C3660" s="1" t="s">
        <v>147</v>
      </c>
      <c r="D3660">
        <v>5.4</v>
      </c>
      <c r="E3660" s="1" t="s">
        <v>11925</v>
      </c>
      <c r="F3660" s="1" t="s">
        <v>11926</v>
      </c>
      <c r="G3660">
        <v>586</v>
      </c>
      <c r="H3660">
        <v>94</v>
      </c>
    </row>
    <row r="3661" spans="1:9" ht="316.8" hidden="1" x14ac:dyDescent="0.3">
      <c r="A3661" t="s">
        <v>11927</v>
      </c>
      <c r="B3661" t="s">
        <v>14</v>
      </c>
      <c r="C3661" s="1" t="s">
        <v>3135</v>
      </c>
      <c r="D3661">
        <v>8.1999999999999993</v>
      </c>
      <c r="E3661" s="1" t="s">
        <v>11928</v>
      </c>
      <c r="F3661" s="1" t="s">
        <v>11929</v>
      </c>
      <c r="G3661">
        <v>171</v>
      </c>
    </row>
    <row r="3662" spans="1:9" ht="288" hidden="1" x14ac:dyDescent="0.3">
      <c r="A3662" t="s">
        <v>11930</v>
      </c>
      <c r="B3662">
        <v>-2011</v>
      </c>
      <c r="C3662" s="1" t="s">
        <v>801</v>
      </c>
      <c r="D3662">
        <v>8.1</v>
      </c>
      <c r="E3662" s="1" t="s">
        <v>11931</v>
      </c>
      <c r="F3662" s="1" t="s">
        <v>11932</v>
      </c>
      <c r="G3662" s="2">
        <v>17918</v>
      </c>
      <c r="H3662">
        <v>161</v>
      </c>
    </row>
    <row r="3663" spans="1:9" ht="345.6" hidden="1" x14ac:dyDescent="0.3">
      <c r="A3663" t="s">
        <v>11933</v>
      </c>
      <c r="B3663">
        <v>-2019</v>
      </c>
      <c r="C3663" s="1" t="s">
        <v>86</v>
      </c>
      <c r="D3663">
        <v>7.3</v>
      </c>
      <c r="E3663" s="1" t="s">
        <v>11934</v>
      </c>
      <c r="F3663" s="1" t="s">
        <v>11935</v>
      </c>
      <c r="G3663">
        <v>12</v>
      </c>
    </row>
    <row r="3664" spans="1:9" ht="244.8" hidden="1" x14ac:dyDescent="0.3">
      <c r="A3664" t="s">
        <v>11936</v>
      </c>
      <c r="B3664" t="s">
        <v>278</v>
      </c>
      <c r="C3664" s="1" t="s">
        <v>47</v>
      </c>
      <c r="D3664">
        <v>7.4</v>
      </c>
      <c r="E3664" s="1" t="s">
        <v>11937</v>
      </c>
      <c r="F3664" s="1" t="s">
        <v>11938</v>
      </c>
      <c r="G3664">
        <v>100</v>
      </c>
      <c r="H3664">
        <v>65</v>
      </c>
    </row>
    <row r="3665" spans="1:8" hidden="1" x14ac:dyDescent="0.3">
      <c r="A3665" t="s">
        <v>11939</v>
      </c>
      <c r="B3665" t="s">
        <v>624</v>
      </c>
      <c r="C3665" s="1" t="s">
        <v>86</v>
      </c>
      <c r="D3665">
        <v>4.7</v>
      </c>
      <c r="E3665" s="1" t="s">
        <v>11940</v>
      </c>
      <c r="F3665" s="1" t="s">
        <v>11941</v>
      </c>
      <c r="G3665">
        <v>238</v>
      </c>
      <c r="H3665">
        <v>80</v>
      </c>
    </row>
    <row r="3666" spans="1:8" ht="172.8" hidden="1" x14ac:dyDescent="0.3">
      <c r="A3666" t="s">
        <v>11942</v>
      </c>
      <c r="B3666" t="s">
        <v>709</v>
      </c>
      <c r="C3666" s="1" t="s">
        <v>8854</v>
      </c>
      <c r="D3666">
        <v>3.6</v>
      </c>
      <c r="E3666" s="1" t="s">
        <v>11943</v>
      </c>
      <c r="F3666" s="1" t="s">
        <v>11944</v>
      </c>
      <c r="G3666" s="2">
        <v>6722</v>
      </c>
      <c r="H3666">
        <v>30</v>
      </c>
    </row>
    <row r="3667" spans="1:8" ht="288" hidden="1" x14ac:dyDescent="0.3">
      <c r="A3667" t="s">
        <v>11945</v>
      </c>
      <c r="B3667" t="s">
        <v>5264</v>
      </c>
      <c r="C3667" s="1" t="s">
        <v>3983</v>
      </c>
      <c r="D3667">
        <v>8.4</v>
      </c>
      <c r="E3667" s="1" t="s">
        <v>11946</v>
      </c>
      <c r="F3667" s="1" t="s">
        <v>11947</v>
      </c>
      <c r="G3667">
        <v>426</v>
      </c>
      <c r="H3667">
        <v>85</v>
      </c>
    </row>
    <row r="3668" spans="1:8" hidden="1" x14ac:dyDescent="0.3">
      <c r="A3668" t="s">
        <v>11948</v>
      </c>
      <c r="B3668">
        <v>-2019</v>
      </c>
      <c r="C3668" s="1" t="s">
        <v>801</v>
      </c>
      <c r="D3668">
        <v>7.1</v>
      </c>
      <c r="E3668" s="1" t="s">
        <v>11949</v>
      </c>
      <c r="F3668" s="1" t="s">
        <v>11950</v>
      </c>
      <c r="G3668">
        <v>97</v>
      </c>
      <c r="H3668">
        <v>58</v>
      </c>
    </row>
    <row r="3669" spans="1:8" hidden="1" x14ac:dyDescent="0.3">
      <c r="A3669" t="s">
        <v>11951</v>
      </c>
      <c r="B3669" t="s">
        <v>8959</v>
      </c>
      <c r="C3669" s="1" t="s">
        <v>47</v>
      </c>
      <c r="D3669">
        <v>6.5</v>
      </c>
      <c r="E3669" s="1" t="s">
        <v>11952</v>
      </c>
      <c r="F3669" s="1" t="s">
        <v>11550</v>
      </c>
      <c r="G3669" s="2">
        <v>4011</v>
      </c>
      <c r="H3669">
        <v>60</v>
      </c>
    </row>
    <row r="3670" spans="1:8" hidden="1" x14ac:dyDescent="0.3">
      <c r="A3670" t="s">
        <v>11953</v>
      </c>
      <c r="B3670">
        <v>-2018</v>
      </c>
      <c r="C3670" s="1" t="s">
        <v>47</v>
      </c>
      <c r="D3670">
        <v>5.7</v>
      </c>
      <c r="E3670" s="1" t="s">
        <v>11954</v>
      </c>
      <c r="F3670" s="1" t="s">
        <v>11955</v>
      </c>
      <c r="G3670" s="2">
        <v>1381</v>
      </c>
      <c r="H3670">
        <v>95</v>
      </c>
    </row>
    <row r="3671" spans="1:8" ht="345.6" hidden="1" x14ac:dyDescent="0.3">
      <c r="A3671" t="s">
        <v>11956</v>
      </c>
      <c r="B3671">
        <v>-2015</v>
      </c>
      <c r="C3671" s="1" t="s">
        <v>2427</v>
      </c>
      <c r="D3671">
        <v>6.9</v>
      </c>
      <c r="E3671" s="1" t="s">
        <v>11957</v>
      </c>
      <c r="F3671" s="1" t="s">
        <v>11958</v>
      </c>
      <c r="G3671" s="2">
        <v>1393</v>
      </c>
      <c r="H3671">
        <v>78</v>
      </c>
    </row>
    <row r="3672" spans="1:8" ht="345.6" hidden="1" x14ac:dyDescent="0.3">
      <c r="A3672" t="s">
        <v>11959</v>
      </c>
      <c r="B3672">
        <v>-2017</v>
      </c>
      <c r="C3672" s="1" t="s">
        <v>801</v>
      </c>
      <c r="D3672">
        <v>6.8</v>
      </c>
      <c r="E3672" s="1" t="s">
        <v>11960</v>
      </c>
      <c r="F3672" s="1" t="s">
        <v>11961</v>
      </c>
      <c r="G3672" s="2">
        <v>2922</v>
      </c>
      <c r="H3672">
        <v>73</v>
      </c>
    </row>
    <row r="3673" spans="1:8" ht="216" hidden="1" x14ac:dyDescent="0.3">
      <c r="A3673" t="s">
        <v>11962</v>
      </c>
      <c r="B3673" t="s">
        <v>51</v>
      </c>
      <c r="C3673" s="1" t="s">
        <v>86</v>
      </c>
      <c r="D3673">
        <v>8.3000000000000007</v>
      </c>
      <c r="E3673" s="1" t="s">
        <v>11963</v>
      </c>
      <c r="F3673" s="1" t="s">
        <v>11964</v>
      </c>
      <c r="G3673">
        <v>99</v>
      </c>
    </row>
    <row r="3674" spans="1:8" hidden="1" x14ac:dyDescent="0.3">
      <c r="A3674" t="s">
        <v>11965</v>
      </c>
      <c r="B3674" t="s">
        <v>6824</v>
      </c>
      <c r="C3674" s="1" t="s">
        <v>801</v>
      </c>
      <c r="D3674">
        <v>8.3000000000000007</v>
      </c>
      <c r="E3674" s="1" t="s">
        <v>11966</v>
      </c>
      <c r="F3674" s="1" t="s">
        <v>11967</v>
      </c>
      <c r="G3674" s="2">
        <v>1957</v>
      </c>
      <c r="H3674">
        <v>52</v>
      </c>
    </row>
    <row r="3675" spans="1:8" hidden="1" x14ac:dyDescent="0.3">
      <c r="A3675" t="s">
        <v>11968</v>
      </c>
      <c r="B3675">
        <v>-2016</v>
      </c>
      <c r="C3675" s="1" t="s">
        <v>625</v>
      </c>
      <c r="D3675">
        <v>4.2</v>
      </c>
      <c r="E3675" s="1" t="s">
        <v>11969</v>
      </c>
      <c r="F3675" s="1" t="s">
        <v>11970</v>
      </c>
      <c r="G3675" s="2">
        <v>1838</v>
      </c>
      <c r="H3675">
        <v>78</v>
      </c>
    </row>
    <row r="3676" spans="1:8" hidden="1" x14ac:dyDescent="0.3">
      <c r="A3676" t="s">
        <v>11971</v>
      </c>
      <c r="C3676" s="1" t="s">
        <v>2636</v>
      </c>
      <c r="E3676" s="1" t="s">
        <v>11972</v>
      </c>
      <c r="F3676" s="1" t="s">
        <v>11973</v>
      </c>
    </row>
    <row r="3677" spans="1:8" ht="273.60000000000002" hidden="1" x14ac:dyDescent="0.3">
      <c r="A3677" t="s">
        <v>11974</v>
      </c>
      <c r="B3677" t="s">
        <v>278</v>
      </c>
      <c r="C3677" s="1" t="s">
        <v>47</v>
      </c>
      <c r="D3677">
        <v>6.2</v>
      </c>
      <c r="E3677" s="1" t="s">
        <v>11975</v>
      </c>
      <c r="F3677" s="1" t="s">
        <v>11976</v>
      </c>
      <c r="G3677">
        <v>611</v>
      </c>
      <c r="H3677">
        <v>30</v>
      </c>
    </row>
    <row r="3678" spans="1:8" hidden="1" x14ac:dyDescent="0.3">
      <c r="A3678" t="s">
        <v>11977</v>
      </c>
      <c r="B3678">
        <v>-2019</v>
      </c>
      <c r="C3678" s="1" t="s">
        <v>68</v>
      </c>
      <c r="D3678">
        <v>8</v>
      </c>
      <c r="E3678" s="1" t="s">
        <v>11978</v>
      </c>
      <c r="F3678" s="1" t="s">
        <v>11979</v>
      </c>
      <c r="G3678">
        <v>266</v>
      </c>
    </row>
    <row r="3679" spans="1:8" hidden="1" x14ac:dyDescent="0.3">
      <c r="A3679" t="s">
        <v>11980</v>
      </c>
      <c r="B3679" t="s">
        <v>5264</v>
      </c>
      <c r="C3679" s="1" t="s">
        <v>47</v>
      </c>
      <c r="D3679">
        <v>7.4</v>
      </c>
      <c r="E3679" s="1" t="s">
        <v>11981</v>
      </c>
      <c r="F3679" s="1" t="s">
        <v>11982</v>
      </c>
      <c r="G3679" s="2">
        <v>2608</v>
      </c>
      <c r="H3679">
        <v>61</v>
      </c>
    </row>
    <row r="3680" spans="1:8" ht="374.4" hidden="1" x14ac:dyDescent="0.3">
      <c r="A3680" t="s">
        <v>11983</v>
      </c>
      <c r="B3680">
        <v>-2022</v>
      </c>
      <c r="C3680" s="1" t="s">
        <v>38</v>
      </c>
      <c r="E3680" s="1" t="s">
        <v>11984</v>
      </c>
      <c r="F3680" s="1" t="s">
        <v>11985</v>
      </c>
    </row>
    <row r="3681" spans="1:9" hidden="1" x14ac:dyDescent="0.3">
      <c r="A3681" t="s">
        <v>11986</v>
      </c>
      <c r="B3681" t="s">
        <v>9166</v>
      </c>
      <c r="C3681" s="1" t="s">
        <v>47</v>
      </c>
      <c r="D3681">
        <v>7.1</v>
      </c>
      <c r="E3681" s="1" t="s">
        <v>11987</v>
      </c>
      <c r="F3681" s="1" t="s">
        <v>11988</v>
      </c>
      <c r="G3681" s="2">
        <v>2322</v>
      </c>
      <c r="H3681">
        <v>74</v>
      </c>
    </row>
    <row r="3682" spans="1:9" ht="201.6" hidden="1" x14ac:dyDescent="0.3">
      <c r="A3682" t="s">
        <v>11989</v>
      </c>
      <c r="B3682" t="s">
        <v>8527</v>
      </c>
      <c r="C3682" s="1" t="s">
        <v>3135</v>
      </c>
      <c r="D3682">
        <v>5.8</v>
      </c>
      <c r="E3682" s="1" t="s">
        <v>11990</v>
      </c>
      <c r="F3682" s="1" t="s">
        <v>11991</v>
      </c>
      <c r="G3682">
        <v>313</v>
      </c>
      <c r="H3682">
        <v>7</v>
      </c>
    </row>
    <row r="3683" spans="1:9" ht="172.8" hidden="1" x14ac:dyDescent="0.3">
      <c r="A3683" t="s">
        <v>11992</v>
      </c>
      <c r="B3683" t="s">
        <v>33</v>
      </c>
      <c r="C3683" s="1" t="s">
        <v>801</v>
      </c>
      <c r="D3683">
        <v>7.4</v>
      </c>
      <c r="E3683" s="1" t="s">
        <v>11993</v>
      </c>
      <c r="F3683" s="1" t="s">
        <v>118</v>
      </c>
      <c r="G3683" s="2">
        <v>1001</v>
      </c>
    </row>
    <row r="3684" spans="1:9" hidden="1" x14ac:dyDescent="0.3">
      <c r="A3684" t="s">
        <v>11994</v>
      </c>
      <c r="B3684">
        <v>-2012</v>
      </c>
      <c r="C3684" s="1" t="s">
        <v>1119</v>
      </c>
      <c r="D3684">
        <v>5.7</v>
      </c>
      <c r="E3684" s="1" t="s">
        <v>11995</v>
      </c>
      <c r="F3684" s="1" t="s">
        <v>11996</v>
      </c>
      <c r="G3684" s="2">
        <v>2673</v>
      </c>
      <c r="H3684">
        <v>89</v>
      </c>
    </row>
    <row r="3685" spans="1:9" ht="259.2" hidden="1" x14ac:dyDescent="0.3">
      <c r="A3685" t="s">
        <v>11997</v>
      </c>
      <c r="B3685">
        <v>-2019</v>
      </c>
      <c r="C3685" s="1" t="s">
        <v>524</v>
      </c>
      <c r="D3685">
        <v>6.6</v>
      </c>
      <c r="E3685" s="1" t="s">
        <v>11998</v>
      </c>
      <c r="F3685" s="1" t="s">
        <v>11999</v>
      </c>
      <c r="G3685" s="2">
        <v>1426</v>
      </c>
    </row>
    <row r="3686" spans="1:9" ht="230.4" hidden="1" x14ac:dyDescent="0.3">
      <c r="A3686" t="s">
        <v>12000</v>
      </c>
      <c r="B3686" t="s">
        <v>33</v>
      </c>
      <c r="C3686" s="1" t="s">
        <v>12001</v>
      </c>
      <c r="D3686">
        <v>8.6999999999999993</v>
      </c>
      <c r="E3686" s="1" t="s">
        <v>12002</v>
      </c>
      <c r="F3686" s="1" t="s">
        <v>12003</v>
      </c>
      <c r="G3686">
        <v>147</v>
      </c>
    </row>
    <row r="3687" spans="1:9" ht="331.2" x14ac:dyDescent="0.3">
      <c r="A3687" t="s">
        <v>12004</v>
      </c>
      <c r="B3687">
        <v>-2014</v>
      </c>
      <c r="C3687" s="1" t="s">
        <v>38</v>
      </c>
      <c r="D3687">
        <v>6.4</v>
      </c>
      <c r="E3687" s="1" t="s">
        <v>12005</v>
      </c>
      <c r="F3687" s="1" t="s">
        <v>12006</v>
      </c>
      <c r="G3687" s="2">
        <v>2939</v>
      </c>
      <c r="H3687">
        <v>106</v>
      </c>
      <c r="I3687" t="s">
        <v>2895</v>
      </c>
    </row>
    <row r="3688" spans="1:9" hidden="1" x14ac:dyDescent="0.3">
      <c r="A3688" t="s">
        <v>12007</v>
      </c>
      <c r="B3688">
        <v>-2013</v>
      </c>
      <c r="C3688" s="1" t="s">
        <v>801</v>
      </c>
      <c r="D3688">
        <v>5.6</v>
      </c>
      <c r="E3688" s="1" t="s">
        <v>12008</v>
      </c>
      <c r="F3688" s="1" t="s">
        <v>12009</v>
      </c>
      <c r="G3688" s="2">
        <v>2638</v>
      </c>
      <c r="H3688">
        <v>84</v>
      </c>
    </row>
    <row r="3689" spans="1:9" hidden="1" x14ac:dyDescent="0.3">
      <c r="A3689" t="s">
        <v>12010</v>
      </c>
      <c r="C3689" s="1" t="s">
        <v>164</v>
      </c>
      <c r="E3689" s="1" t="s">
        <v>12011</v>
      </c>
      <c r="F3689" s="1" t="s">
        <v>118</v>
      </c>
    </row>
    <row r="3690" spans="1:9" hidden="1" x14ac:dyDescent="0.3">
      <c r="A3690" t="s">
        <v>12012</v>
      </c>
      <c r="B3690">
        <v>-2017</v>
      </c>
      <c r="C3690" s="1" t="s">
        <v>801</v>
      </c>
      <c r="D3690">
        <v>7.4</v>
      </c>
      <c r="E3690" s="1" t="s">
        <v>12013</v>
      </c>
      <c r="F3690" s="1" t="s">
        <v>12014</v>
      </c>
      <c r="G3690" s="2">
        <v>2005</v>
      </c>
      <c r="H3690">
        <v>94</v>
      </c>
    </row>
    <row r="3691" spans="1:9" ht="331.2" hidden="1" x14ac:dyDescent="0.3">
      <c r="A3691" t="s">
        <v>12015</v>
      </c>
      <c r="B3691" t="s">
        <v>638</v>
      </c>
      <c r="C3691" s="1" t="s">
        <v>5600</v>
      </c>
      <c r="D3691">
        <v>8.1</v>
      </c>
      <c r="E3691" s="1" t="s">
        <v>12016</v>
      </c>
      <c r="F3691" s="1" t="s">
        <v>12017</v>
      </c>
      <c r="G3691" s="2">
        <v>1631</v>
      </c>
      <c r="H3691">
        <v>54</v>
      </c>
    </row>
    <row r="3692" spans="1:9" ht="244.8" hidden="1" x14ac:dyDescent="0.3">
      <c r="A3692" t="s">
        <v>12018</v>
      </c>
      <c r="B3692">
        <v>-2020</v>
      </c>
      <c r="C3692" s="1" t="s">
        <v>47</v>
      </c>
      <c r="D3692">
        <v>6.3</v>
      </c>
      <c r="E3692" s="1" t="s">
        <v>12019</v>
      </c>
      <c r="F3692" s="1" t="s">
        <v>12020</v>
      </c>
      <c r="G3692">
        <v>817</v>
      </c>
      <c r="H3692">
        <v>100</v>
      </c>
    </row>
    <row r="3693" spans="1:9" ht="244.8" hidden="1" x14ac:dyDescent="0.3">
      <c r="A3693" t="s">
        <v>12021</v>
      </c>
      <c r="B3693">
        <v>-2016</v>
      </c>
      <c r="C3693" s="1" t="s">
        <v>4440</v>
      </c>
      <c r="D3693">
        <v>4.9000000000000004</v>
      </c>
      <c r="E3693" s="1" t="s">
        <v>12022</v>
      </c>
      <c r="F3693" s="1" t="s">
        <v>12023</v>
      </c>
      <c r="G3693" s="2">
        <v>1241</v>
      </c>
      <c r="H3693">
        <v>90</v>
      </c>
    </row>
    <row r="3694" spans="1:9" ht="244.8" hidden="1" x14ac:dyDescent="0.3">
      <c r="A3694" t="s">
        <v>12024</v>
      </c>
      <c r="B3694" t="s">
        <v>95</v>
      </c>
      <c r="C3694" s="1" t="s">
        <v>801</v>
      </c>
      <c r="D3694">
        <v>8.3000000000000007</v>
      </c>
      <c r="E3694" s="1" t="s">
        <v>12025</v>
      </c>
      <c r="F3694" s="1" t="s">
        <v>12026</v>
      </c>
      <c r="G3694">
        <v>357</v>
      </c>
      <c r="H3694">
        <v>46</v>
      </c>
    </row>
    <row r="3695" spans="1:9" ht="360" hidden="1" x14ac:dyDescent="0.3">
      <c r="A3695" t="s">
        <v>12027</v>
      </c>
      <c r="B3695">
        <v>-2017</v>
      </c>
      <c r="C3695" s="1" t="s">
        <v>1866</v>
      </c>
      <c r="D3695">
        <v>6.4</v>
      </c>
      <c r="E3695" s="1" t="s">
        <v>12028</v>
      </c>
      <c r="F3695" s="1" t="s">
        <v>12029</v>
      </c>
      <c r="G3695" s="2">
        <v>1672</v>
      </c>
      <c r="H3695">
        <v>126</v>
      </c>
    </row>
    <row r="3696" spans="1:9" ht="360" hidden="1" x14ac:dyDescent="0.3">
      <c r="A3696" t="s">
        <v>12030</v>
      </c>
      <c r="B3696">
        <v>-2019</v>
      </c>
      <c r="C3696" s="1" t="s">
        <v>1689</v>
      </c>
      <c r="D3696">
        <v>5.7</v>
      </c>
      <c r="E3696" s="1" t="s">
        <v>12031</v>
      </c>
      <c r="F3696" s="1" t="s">
        <v>12032</v>
      </c>
      <c r="G3696">
        <v>311</v>
      </c>
      <c r="H3696">
        <v>103</v>
      </c>
    </row>
    <row r="3697" spans="1:8" hidden="1" x14ac:dyDescent="0.3">
      <c r="A3697" t="s">
        <v>12033</v>
      </c>
      <c r="B3697">
        <v>-1954</v>
      </c>
      <c r="C3697" s="1" t="s">
        <v>4189</v>
      </c>
      <c r="D3697">
        <v>6.7</v>
      </c>
      <c r="E3697" s="1" t="s">
        <v>12034</v>
      </c>
      <c r="F3697" s="1" t="s">
        <v>12035</v>
      </c>
      <c r="G3697">
        <v>904</v>
      </c>
      <c r="H3697">
        <v>88</v>
      </c>
    </row>
    <row r="3698" spans="1:8" hidden="1" x14ac:dyDescent="0.3">
      <c r="A3698" t="s">
        <v>12036</v>
      </c>
      <c r="B3698">
        <v>-2016</v>
      </c>
      <c r="C3698" s="1" t="s">
        <v>86</v>
      </c>
      <c r="D3698">
        <v>7.2</v>
      </c>
      <c r="E3698" s="1" t="s">
        <v>12037</v>
      </c>
      <c r="F3698" s="1" t="s">
        <v>12038</v>
      </c>
      <c r="G3698">
        <v>779</v>
      </c>
      <c r="H3698">
        <v>110</v>
      </c>
    </row>
    <row r="3699" spans="1:8" ht="345.6" hidden="1" x14ac:dyDescent="0.3">
      <c r="A3699" t="s">
        <v>12039</v>
      </c>
      <c r="B3699">
        <v>-2018</v>
      </c>
      <c r="C3699" s="1" t="s">
        <v>5271</v>
      </c>
      <c r="D3699">
        <v>6.6</v>
      </c>
      <c r="E3699" s="1" t="s">
        <v>12040</v>
      </c>
      <c r="F3699" s="1" t="s">
        <v>12041</v>
      </c>
      <c r="G3699">
        <v>754</v>
      </c>
      <c r="H3699">
        <v>70</v>
      </c>
    </row>
    <row r="3700" spans="1:8" hidden="1" x14ac:dyDescent="0.3">
      <c r="A3700" t="s">
        <v>12042</v>
      </c>
      <c r="B3700">
        <v>-2014</v>
      </c>
      <c r="C3700" s="1" t="s">
        <v>12043</v>
      </c>
      <c r="D3700">
        <v>7.7</v>
      </c>
      <c r="E3700" s="1" t="s">
        <v>12044</v>
      </c>
      <c r="F3700" s="1" t="s">
        <v>12045</v>
      </c>
      <c r="G3700" s="2">
        <v>2479</v>
      </c>
      <c r="H3700">
        <v>162</v>
      </c>
    </row>
    <row r="3701" spans="1:8" ht="316.8" hidden="1" x14ac:dyDescent="0.3">
      <c r="A3701" t="s">
        <v>12046</v>
      </c>
      <c r="B3701" t="s">
        <v>2143</v>
      </c>
      <c r="C3701" s="1" t="s">
        <v>38</v>
      </c>
      <c r="D3701">
        <v>6.5</v>
      </c>
      <c r="E3701" s="1" t="s">
        <v>12047</v>
      </c>
      <c r="F3701" s="1" t="s">
        <v>12048</v>
      </c>
      <c r="G3701" s="2">
        <v>1124</v>
      </c>
      <c r="H3701">
        <v>91</v>
      </c>
    </row>
    <row r="3702" spans="1:8" hidden="1" x14ac:dyDescent="0.3">
      <c r="A3702" t="s">
        <v>12049</v>
      </c>
      <c r="B3702">
        <v>-2018</v>
      </c>
      <c r="C3702" s="1" t="s">
        <v>313</v>
      </c>
      <c r="D3702">
        <v>6.6</v>
      </c>
      <c r="E3702" s="1" t="s">
        <v>12050</v>
      </c>
      <c r="F3702" s="1" t="s">
        <v>12051</v>
      </c>
      <c r="G3702">
        <v>651</v>
      </c>
      <c r="H3702">
        <v>120</v>
      </c>
    </row>
    <row r="3703" spans="1:8" ht="360" hidden="1" x14ac:dyDescent="0.3">
      <c r="A3703" t="s">
        <v>12052</v>
      </c>
      <c r="B3703" t="s">
        <v>33</v>
      </c>
      <c r="C3703" s="1" t="s">
        <v>801</v>
      </c>
      <c r="D3703">
        <v>7.8</v>
      </c>
      <c r="E3703" s="1" t="s">
        <v>12053</v>
      </c>
      <c r="F3703" s="1" t="s">
        <v>118</v>
      </c>
      <c r="G3703">
        <v>811</v>
      </c>
    </row>
    <row r="3704" spans="1:8" hidden="1" x14ac:dyDescent="0.3">
      <c r="A3704" t="s">
        <v>12054</v>
      </c>
      <c r="B3704">
        <v>-2019</v>
      </c>
      <c r="C3704" s="1" t="s">
        <v>86</v>
      </c>
      <c r="D3704">
        <v>4.9000000000000004</v>
      </c>
      <c r="E3704" s="1" t="s">
        <v>12055</v>
      </c>
      <c r="F3704" s="1" t="s">
        <v>12056</v>
      </c>
      <c r="G3704">
        <v>584</v>
      </c>
      <c r="H3704">
        <v>94</v>
      </c>
    </row>
    <row r="3705" spans="1:8" ht="374.4" hidden="1" x14ac:dyDescent="0.3">
      <c r="A3705" t="s">
        <v>12057</v>
      </c>
      <c r="B3705">
        <v>-2013</v>
      </c>
      <c r="C3705" s="1" t="s">
        <v>47</v>
      </c>
      <c r="D3705">
        <v>3.3</v>
      </c>
      <c r="E3705" s="1" t="s">
        <v>12058</v>
      </c>
      <c r="F3705" s="1" t="s">
        <v>12059</v>
      </c>
      <c r="G3705">
        <v>726</v>
      </c>
      <c r="H3705">
        <v>81</v>
      </c>
    </row>
    <row r="3706" spans="1:8" ht="244.8" hidden="1" x14ac:dyDescent="0.3">
      <c r="A3706" t="s">
        <v>12060</v>
      </c>
      <c r="B3706" t="s">
        <v>702</v>
      </c>
      <c r="C3706" s="1" t="s">
        <v>1487</v>
      </c>
      <c r="D3706">
        <v>7.6</v>
      </c>
      <c r="E3706" s="1" t="s">
        <v>12061</v>
      </c>
      <c r="F3706" s="1" t="s">
        <v>12062</v>
      </c>
      <c r="G3706" s="2">
        <v>1842</v>
      </c>
      <c r="H3706">
        <v>43</v>
      </c>
    </row>
    <row r="3707" spans="1:8" ht="316.8" hidden="1" x14ac:dyDescent="0.3">
      <c r="A3707" t="s">
        <v>12063</v>
      </c>
      <c r="B3707" t="s">
        <v>1629</v>
      </c>
      <c r="C3707" s="1" t="s">
        <v>12064</v>
      </c>
      <c r="D3707">
        <v>6.3</v>
      </c>
      <c r="E3707" s="1" t="s">
        <v>12065</v>
      </c>
      <c r="F3707" s="1" t="s">
        <v>12066</v>
      </c>
      <c r="G3707">
        <v>532</v>
      </c>
      <c r="H3707">
        <v>94</v>
      </c>
    </row>
    <row r="3708" spans="1:8" hidden="1" x14ac:dyDescent="0.3">
      <c r="A3708" t="s">
        <v>12067</v>
      </c>
      <c r="B3708" t="s">
        <v>9166</v>
      </c>
      <c r="C3708" s="1" t="s">
        <v>6720</v>
      </c>
      <c r="D3708">
        <v>7.6</v>
      </c>
      <c r="E3708" s="1" t="s">
        <v>12068</v>
      </c>
      <c r="F3708" s="1" t="s">
        <v>12069</v>
      </c>
      <c r="G3708" s="2">
        <v>3340</v>
      </c>
      <c r="H3708">
        <v>71</v>
      </c>
    </row>
    <row r="3709" spans="1:8" hidden="1" x14ac:dyDescent="0.3">
      <c r="A3709" t="s">
        <v>12070</v>
      </c>
      <c r="B3709" t="s">
        <v>5494</v>
      </c>
      <c r="C3709" s="1" t="s">
        <v>959</v>
      </c>
      <c r="D3709">
        <v>4.8</v>
      </c>
      <c r="E3709" s="1" t="s">
        <v>12071</v>
      </c>
      <c r="F3709" s="1" t="s">
        <v>12072</v>
      </c>
      <c r="G3709">
        <v>502</v>
      </c>
      <c r="H3709">
        <v>120</v>
      </c>
    </row>
    <row r="3710" spans="1:8" ht="201.6" hidden="1" x14ac:dyDescent="0.3">
      <c r="A3710" t="s">
        <v>12073</v>
      </c>
      <c r="B3710" t="s">
        <v>278</v>
      </c>
      <c r="C3710" s="1" t="s">
        <v>38</v>
      </c>
      <c r="D3710">
        <v>7.4</v>
      </c>
      <c r="E3710" s="1" t="s">
        <v>12074</v>
      </c>
      <c r="F3710" s="1" t="s">
        <v>12075</v>
      </c>
      <c r="G3710">
        <v>173</v>
      </c>
    </row>
    <row r="3711" spans="1:8" hidden="1" x14ac:dyDescent="0.3">
      <c r="A3711" t="s">
        <v>12076</v>
      </c>
      <c r="B3711">
        <v>-2018</v>
      </c>
      <c r="C3711" s="1" t="s">
        <v>86</v>
      </c>
      <c r="D3711">
        <v>7.3</v>
      </c>
      <c r="E3711" s="1" t="s">
        <v>12077</v>
      </c>
      <c r="F3711" s="1" t="s">
        <v>12078</v>
      </c>
      <c r="G3711">
        <v>16</v>
      </c>
    </row>
    <row r="3712" spans="1:8" hidden="1" x14ac:dyDescent="0.3">
      <c r="A3712" t="s">
        <v>12079</v>
      </c>
      <c r="B3712" t="s">
        <v>4951</v>
      </c>
      <c r="C3712" s="1" t="s">
        <v>47</v>
      </c>
      <c r="D3712">
        <v>7.6</v>
      </c>
      <c r="E3712" s="1" t="s">
        <v>12080</v>
      </c>
      <c r="F3712" s="1" t="s">
        <v>12081</v>
      </c>
      <c r="G3712" s="2">
        <v>6141</v>
      </c>
      <c r="H3712">
        <v>60</v>
      </c>
    </row>
    <row r="3713" spans="1:9" ht="187.2" hidden="1" x14ac:dyDescent="0.3">
      <c r="A3713" t="s">
        <v>12082</v>
      </c>
      <c r="B3713" t="s">
        <v>278</v>
      </c>
      <c r="C3713" s="1" t="s">
        <v>1483</v>
      </c>
      <c r="D3713">
        <v>6.7</v>
      </c>
      <c r="E3713" s="1" t="s">
        <v>12083</v>
      </c>
      <c r="F3713" s="1" t="s">
        <v>12084</v>
      </c>
      <c r="G3713">
        <v>506</v>
      </c>
      <c r="H3713">
        <v>60</v>
      </c>
    </row>
    <row r="3714" spans="1:9" hidden="1" x14ac:dyDescent="0.3">
      <c r="A3714" t="s">
        <v>12085</v>
      </c>
      <c r="B3714">
        <v>-2009</v>
      </c>
      <c r="C3714" s="1" t="s">
        <v>38</v>
      </c>
      <c r="D3714">
        <v>6.8</v>
      </c>
      <c r="E3714" s="1" t="s">
        <v>12086</v>
      </c>
      <c r="F3714" s="1" t="s">
        <v>12087</v>
      </c>
      <c r="G3714" s="2">
        <v>5275</v>
      </c>
      <c r="H3714">
        <v>113</v>
      </c>
    </row>
    <row r="3715" spans="1:9" ht="259.2" x14ac:dyDescent="0.3">
      <c r="A3715" t="s">
        <v>12088</v>
      </c>
      <c r="B3715">
        <v>-2016</v>
      </c>
      <c r="C3715" s="1" t="s">
        <v>68</v>
      </c>
      <c r="D3715">
        <v>6.2</v>
      </c>
      <c r="E3715" s="1" t="s">
        <v>12089</v>
      </c>
      <c r="F3715" s="1" t="s">
        <v>12090</v>
      </c>
      <c r="G3715" s="2">
        <v>5201</v>
      </c>
      <c r="H3715">
        <v>91</v>
      </c>
      <c r="I3715" t="s">
        <v>5889</v>
      </c>
    </row>
    <row r="3716" spans="1:9" ht="201.6" hidden="1" x14ac:dyDescent="0.3">
      <c r="A3716" t="s">
        <v>12091</v>
      </c>
      <c r="B3716">
        <v>-2019</v>
      </c>
      <c r="C3716" s="1" t="s">
        <v>2857</v>
      </c>
      <c r="D3716">
        <v>7.3</v>
      </c>
      <c r="E3716" s="1" t="s">
        <v>12092</v>
      </c>
      <c r="F3716" s="1" t="s">
        <v>12093</v>
      </c>
      <c r="G3716">
        <v>426</v>
      </c>
      <c r="H3716">
        <v>50</v>
      </c>
    </row>
    <row r="3717" spans="1:9" hidden="1" x14ac:dyDescent="0.3">
      <c r="A3717" t="s">
        <v>12094</v>
      </c>
      <c r="B3717">
        <v>-2021</v>
      </c>
      <c r="C3717" s="1" t="s">
        <v>8847</v>
      </c>
      <c r="D3717">
        <v>7.6</v>
      </c>
      <c r="E3717" s="1" t="s">
        <v>12095</v>
      </c>
      <c r="F3717" s="1" t="s">
        <v>12096</v>
      </c>
      <c r="G3717">
        <v>46</v>
      </c>
      <c r="H3717">
        <v>15</v>
      </c>
    </row>
    <row r="3718" spans="1:9" ht="201.6" hidden="1" x14ac:dyDescent="0.3">
      <c r="A3718" t="s">
        <v>12097</v>
      </c>
      <c r="B3718" t="s">
        <v>33</v>
      </c>
      <c r="C3718" s="1" t="s">
        <v>6038</v>
      </c>
      <c r="E3718" s="1" t="s">
        <v>6365</v>
      </c>
      <c r="F3718" s="1" t="s">
        <v>12098</v>
      </c>
    </row>
    <row r="3719" spans="1:9" ht="345.6" hidden="1" x14ac:dyDescent="0.3">
      <c r="A3719" t="s">
        <v>12099</v>
      </c>
      <c r="B3719" t="s">
        <v>278</v>
      </c>
      <c r="C3719" s="1" t="s">
        <v>86</v>
      </c>
      <c r="D3719">
        <v>8.6</v>
      </c>
      <c r="E3719" s="1" t="s">
        <v>12100</v>
      </c>
      <c r="F3719" s="1" t="s">
        <v>12101</v>
      </c>
      <c r="G3719">
        <v>76</v>
      </c>
    </row>
    <row r="3720" spans="1:9" ht="144" hidden="1" x14ac:dyDescent="0.3">
      <c r="A3720" t="s">
        <v>12102</v>
      </c>
      <c r="B3720" t="s">
        <v>51</v>
      </c>
      <c r="C3720" s="1" t="s">
        <v>86</v>
      </c>
      <c r="D3720">
        <v>5.8</v>
      </c>
      <c r="E3720" s="1" t="s">
        <v>6365</v>
      </c>
      <c r="F3720" s="1" t="s">
        <v>12103</v>
      </c>
      <c r="G3720">
        <v>232</v>
      </c>
    </row>
    <row r="3721" spans="1:9" ht="360" hidden="1" x14ac:dyDescent="0.3">
      <c r="A3721" t="s">
        <v>12104</v>
      </c>
      <c r="B3721" t="s">
        <v>278</v>
      </c>
      <c r="C3721" s="1" t="s">
        <v>5795</v>
      </c>
      <c r="D3721">
        <v>8</v>
      </c>
      <c r="E3721" s="1" t="s">
        <v>12105</v>
      </c>
      <c r="F3721" s="1" t="s">
        <v>12106</v>
      </c>
      <c r="G3721">
        <v>84</v>
      </c>
      <c r="H3721">
        <v>7</v>
      </c>
    </row>
    <row r="3722" spans="1:9" hidden="1" x14ac:dyDescent="0.3">
      <c r="A3722" s="5">
        <v>0.99930555555555556</v>
      </c>
      <c r="B3722">
        <v>-2011</v>
      </c>
      <c r="C3722" s="1" t="s">
        <v>625</v>
      </c>
      <c r="D3722">
        <v>4.5999999999999996</v>
      </c>
      <c r="E3722" s="1" t="s">
        <v>12107</v>
      </c>
      <c r="F3722" s="1" t="s">
        <v>12108</v>
      </c>
      <c r="G3722">
        <v>903</v>
      </c>
      <c r="H3722">
        <v>78</v>
      </c>
    </row>
    <row r="3723" spans="1:9" ht="201.6" hidden="1" x14ac:dyDescent="0.3">
      <c r="A3723" t="s">
        <v>12109</v>
      </c>
      <c r="B3723" t="s">
        <v>370</v>
      </c>
      <c r="C3723" s="1" t="s">
        <v>801</v>
      </c>
      <c r="D3723">
        <v>8.6999999999999993</v>
      </c>
      <c r="E3723" s="1" t="s">
        <v>12110</v>
      </c>
      <c r="F3723" s="1" t="s">
        <v>118</v>
      </c>
      <c r="G3723">
        <v>367</v>
      </c>
      <c r="H3723">
        <v>25</v>
      </c>
    </row>
    <row r="3724" spans="1:9" hidden="1" x14ac:dyDescent="0.3">
      <c r="A3724" t="s">
        <v>12111</v>
      </c>
      <c r="B3724">
        <v>-2018</v>
      </c>
      <c r="C3724" s="1" t="s">
        <v>7637</v>
      </c>
      <c r="D3724">
        <v>6.4</v>
      </c>
      <c r="E3724" s="1" t="s">
        <v>12112</v>
      </c>
      <c r="F3724" s="1" t="s">
        <v>12113</v>
      </c>
      <c r="G3724" s="2">
        <v>1059</v>
      </c>
      <c r="H3724">
        <v>25</v>
      </c>
    </row>
    <row r="3725" spans="1:9" ht="345.6" hidden="1" x14ac:dyDescent="0.3">
      <c r="A3725" t="s">
        <v>12114</v>
      </c>
      <c r="B3725">
        <v>-2019</v>
      </c>
      <c r="C3725" s="1" t="s">
        <v>86</v>
      </c>
      <c r="D3725">
        <v>4.5</v>
      </c>
      <c r="E3725" s="1" t="s">
        <v>12115</v>
      </c>
      <c r="F3725" s="1" t="s">
        <v>12116</v>
      </c>
      <c r="G3725">
        <v>365</v>
      </c>
      <c r="H3725">
        <v>119</v>
      </c>
    </row>
    <row r="3726" spans="1:9" hidden="1" x14ac:dyDescent="0.3">
      <c r="A3726" t="s">
        <v>12117</v>
      </c>
      <c r="B3726" t="s">
        <v>5852</v>
      </c>
      <c r="C3726" s="1" t="s">
        <v>10833</v>
      </c>
      <c r="D3726">
        <v>5.8</v>
      </c>
      <c r="E3726" s="1" t="s">
        <v>12118</v>
      </c>
      <c r="F3726" s="1" t="s">
        <v>12119</v>
      </c>
      <c r="G3726">
        <v>762</v>
      </c>
      <c r="H3726">
        <v>90</v>
      </c>
    </row>
    <row r="3727" spans="1:9" hidden="1" x14ac:dyDescent="0.3">
      <c r="A3727" t="s">
        <v>12120</v>
      </c>
      <c r="B3727">
        <v>-2016</v>
      </c>
      <c r="C3727" s="1" t="s">
        <v>661</v>
      </c>
      <c r="D3727">
        <v>4.5</v>
      </c>
      <c r="E3727" s="1" t="s">
        <v>12121</v>
      </c>
      <c r="F3727" s="1" t="s">
        <v>12122</v>
      </c>
      <c r="G3727">
        <v>689</v>
      </c>
      <c r="H3727">
        <v>86</v>
      </c>
    </row>
    <row r="3728" spans="1:9" hidden="1" x14ac:dyDescent="0.3">
      <c r="A3728" t="s">
        <v>12123</v>
      </c>
      <c r="B3728">
        <v>-2020</v>
      </c>
      <c r="C3728" s="1" t="s">
        <v>7244</v>
      </c>
      <c r="D3728">
        <v>7.4</v>
      </c>
      <c r="E3728" s="1" t="s">
        <v>12124</v>
      </c>
      <c r="F3728" s="1" t="s">
        <v>12125</v>
      </c>
      <c r="G3728" s="2">
        <v>2904</v>
      </c>
      <c r="H3728">
        <v>39</v>
      </c>
    </row>
    <row r="3729" spans="1:8" hidden="1" x14ac:dyDescent="0.3">
      <c r="A3729" t="s">
        <v>12126</v>
      </c>
      <c r="B3729">
        <v>-2015</v>
      </c>
      <c r="C3729" s="1" t="s">
        <v>104</v>
      </c>
      <c r="D3729">
        <v>6.7</v>
      </c>
      <c r="E3729" s="1" t="s">
        <v>12127</v>
      </c>
      <c r="F3729" s="1" t="s">
        <v>12128</v>
      </c>
      <c r="G3729">
        <v>317</v>
      </c>
    </row>
    <row r="3730" spans="1:8" ht="374.4" hidden="1" x14ac:dyDescent="0.3">
      <c r="A3730" t="s">
        <v>12129</v>
      </c>
      <c r="B3730">
        <v>-2013</v>
      </c>
      <c r="C3730" s="1" t="s">
        <v>6720</v>
      </c>
      <c r="D3730">
        <v>9.1999999999999993</v>
      </c>
      <c r="E3730" s="1" t="s">
        <v>12130</v>
      </c>
      <c r="F3730" s="1" t="s">
        <v>12131</v>
      </c>
      <c r="G3730" s="2">
        <v>44464</v>
      </c>
      <c r="H3730">
        <v>139</v>
      </c>
    </row>
    <row r="3731" spans="1:8" ht="374.4" hidden="1" x14ac:dyDescent="0.3">
      <c r="A3731" t="s">
        <v>12132</v>
      </c>
      <c r="B3731">
        <v>-2020</v>
      </c>
      <c r="C3731" s="1" t="s">
        <v>625</v>
      </c>
      <c r="D3731">
        <v>4.8</v>
      </c>
      <c r="E3731" s="1" t="s">
        <v>12133</v>
      </c>
      <c r="F3731" s="1" t="s">
        <v>12134</v>
      </c>
      <c r="G3731">
        <v>270</v>
      </c>
      <c r="H3731">
        <v>104</v>
      </c>
    </row>
    <row r="3732" spans="1:8" hidden="1" x14ac:dyDescent="0.3">
      <c r="A3732" t="s">
        <v>12135</v>
      </c>
      <c r="B3732">
        <v>-2016</v>
      </c>
      <c r="C3732" s="1" t="s">
        <v>113</v>
      </c>
      <c r="D3732">
        <v>4.4000000000000004</v>
      </c>
      <c r="E3732" s="1" t="s">
        <v>12136</v>
      </c>
      <c r="F3732" s="1" t="s">
        <v>12137</v>
      </c>
      <c r="G3732">
        <v>879</v>
      </c>
      <c r="H3732">
        <v>104</v>
      </c>
    </row>
    <row r="3733" spans="1:8" ht="360" hidden="1" x14ac:dyDescent="0.3">
      <c r="A3733" t="s">
        <v>12138</v>
      </c>
      <c r="B3733" t="s">
        <v>95</v>
      </c>
      <c r="C3733" s="1" t="s">
        <v>25</v>
      </c>
      <c r="D3733">
        <v>7</v>
      </c>
      <c r="E3733" s="1" t="s">
        <v>12139</v>
      </c>
      <c r="F3733" s="1" t="s">
        <v>12140</v>
      </c>
      <c r="G3733">
        <v>70</v>
      </c>
      <c r="H3733">
        <v>5</v>
      </c>
    </row>
    <row r="3734" spans="1:8" ht="345.6" hidden="1" x14ac:dyDescent="0.3">
      <c r="A3734" t="s">
        <v>12141</v>
      </c>
      <c r="B3734" t="s">
        <v>72</v>
      </c>
      <c r="C3734" s="1" t="s">
        <v>25</v>
      </c>
      <c r="D3734">
        <v>8.3000000000000007</v>
      </c>
      <c r="E3734" s="1" t="s">
        <v>12142</v>
      </c>
      <c r="F3734" s="1" t="s">
        <v>12143</v>
      </c>
      <c r="G3734">
        <v>604</v>
      </c>
    </row>
    <row r="3735" spans="1:8" hidden="1" x14ac:dyDescent="0.3">
      <c r="A3735" t="s">
        <v>12144</v>
      </c>
      <c r="B3735">
        <v>-1953</v>
      </c>
      <c r="C3735" s="1" t="s">
        <v>8555</v>
      </c>
      <c r="D3735">
        <v>6.6</v>
      </c>
      <c r="E3735" s="1" t="s">
        <v>12145</v>
      </c>
      <c r="F3735" s="1" t="s">
        <v>12146</v>
      </c>
      <c r="G3735">
        <v>311</v>
      </c>
      <c r="H3735">
        <v>90</v>
      </c>
    </row>
    <row r="3736" spans="1:8" ht="360" hidden="1" x14ac:dyDescent="0.3">
      <c r="A3736" t="s">
        <v>12147</v>
      </c>
      <c r="B3736" t="s">
        <v>95</v>
      </c>
      <c r="C3736" s="1" t="s">
        <v>3135</v>
      </c>
      <c r="D3736">
        <v>6.6</v>
      </c>
      <c r="E3736" s="1" t="s">
        <v>12148</v>
      </c>
      <c r="F3736" s="1" t="s">
        <v>12149</v>
      </c>
      <c r="G3736">
        <v>65</v>
      </c>
      <c r="H3736">
        <v>11</v>
      </c>
    </row>
    <row r="3737" spans="1:8" hidden="1" x14ac:dyDescent="0.3">
      <c r="A3737" t="s">
        <v>12150</v>
      </c>
      <c r="B3737">
        <v>-2017</v>
      </c>
      <c r="C3737" s="1" t="s">
        <v>7832</v>
      </c>
      <c r="D3737">
        <v>4</v>
      </c>
      <c r="E3737" s="1" t="s">
        <v>12151</v>
      </c>
      <c r="F3737" s="1" t="s">
        <v>12152</v>
      </c>
      <c r="G3737">
        <v>339</v>
      </c>
      <c r="H3737">
        <v>95</v>
      </c>
    </row>
    <row r="3738" spans="1:8" ht="345.6" hidden="1" x14ac:dyDescent="0.3">
      <c r="A3738" t="s">
        <v>12153</v>
      </c>
      <c r="B3738" t="s">
        <v>6413</v>
      </c>
      <c r="C3738" s="1" t="s">
        <v>1679</v>
      </c>
      <c r="D3738">
        <v>7.9</v>
      </c>
      <c r="E3738" s="1" t="s">
        <v>12154</v>
      </c>
      <c r="F3738" s="1" t="s">
        <v>12155</v>
      </c>
      <c r="G3738">
        <v>249</v>
      </c>
      <c r="H3738">
        <v>90</v>
      </c>
    </row>
    <row r="3739" spans="1:8" hidden="1" x14ac:dyDescent="0.3">
      <c r="A3739" t="s">
        <v>12156</v>
      </c>
      <c r="B3739">
        <v>-2016</v>
      </c>
      <c r="C3739" s="1" t="s">
        <v>801</v>
      </c>
      <c r="D3739">
        <v>8.1</v>
      </c>
      <c r="E3739" s="1" t="s">
        <v>12157</v>
      </c>
      <c r="F3739" s="1" t="s">
        <v>12158</v>
      </c>
      <c r="G3739" s="2">
        <v>2797</v>
      </c>
      <c r="H3739">
        <v>60</v>
      </c>
    </row>
    <row r="3740" spans="1:8" ht="230.4" hidden="1" x14ac:dyDescent="0.3">
      <c r="A3740" t="s">
        <v>12159</v>
      </c>
      <c r="B3740" t="s">
        <v>278</v>
      </c>
      <c r="C3740" s="1" t="s">
        <v>3225</v>
      </c>
      <c r="D3740">
        <v>7.5</v>
      </c>
      <c r="E3740" s="1" t="s">
        <v>12160</v>
      </c>
      <c r="F3740" s="1" t="s">
        <v>12161</v>
      </c>
      <c r="G3740">
        <v>659</v>
      </c>
      <c r="H3740">
        <v>45</v>
      </c>
    </row>
    <row r="3741" spans="1:8" ht="374.4" hidden="1" x14ac:dyDescent="0.3">
      <c r="A3741" t="s">
        <v>12162</v>
      </c>
      <c r="B3741">
        <v>-2018</v>
      </c>
      <c r="C3741" s="1" t="s">
        <v>801</v>
      </c>
      <c r="D3741">
        <v>7.3</v>
      </c>
      <c r="E3741" s="1" t="s">
        <v>12163</v>
      </c>
      <c r="F3741" s="1" t="s">
        <v>12164</v>
      </c>
      <c r="G3741">
        <v>676</v>
      </c>
      <c r="H3741">
        <v>95</v>
      </c>
    </row>
    <row r="3742" spans="1:8" hidden="1" x14ac:dyDescent="0.3">
      <c r="A3742" t="s">
        <v>12165</v>
      </c>
      <c r="B3742">
        <v>-2020</v>
      </c>
      <c r="C3742" s="1" t="s">
        <v>3225</v>
      </c>
      <c r="D3742">
        <v>5.2</v>
      </c>
      <c r="E3742" s="1" t="s">
        <v>12166</v>
      </c>
      <c r="F3742" s="1" t="s">
        <v>12167</v>
      </c>
      <c r="G3742">
        <v>681</v>
      </c>
      <c r="H3742">
        <v>104</v>
      </c>
    </row>
    <row r="3743" spans="1:8" ht="259.2" hidden="1" x14ac:dyDescent="0.3">
      <c r="A3743" t="s">
        <v>12168</v>
      </c>
      <c r="B3743">
        <v>-2018</v>
      </c>
      <c r="C3743" s="1" t="s">
        <v>1689</v>
      </c>
      <c r="D3743">
        <v>5.8</v>
      </c>
      <c r="E3743" s="1" t="s">
        <v>12169</v>
      </c>
      <c r="F3743" s="1" t="s">
        <v>12170</v>
      </c>
      <c r="G3743" s="2">
        <v>2445</v>
      </c>
      <c r="H3743">
        <v>90</v>
      </c>
    </row>
    <row r="3744" spans="1:8" hidden="1" x14ac:dyDescent="0.3">
      <c r="A3744" t="s">
        <v>12171</v>
      </c>
      <c r="B3744">
        <v>-2019</v>
      </c>
      <c r="C3744" s="1" t="s">
        <v>38</v>
      </c>
      <c r="D3744">
        <v>7</v>
      </c>
      <c r="E3744" s="1" t="s">
        <v>12172</v>
      </c>
      <c r="F3744" s="1" t="s">
        <v>12173</v>
      </c>
      <c r="G3744">
        <v>173</v>
      </c>
      <c r="H3744">
        <v>95</v>
      </c>
    </row>
    <row r="3745" spans="1:9" ht="374.4" hidden="1" x14ac:dyDescent="0.3">
      <c r="A3745" t="s">
        <v>12174</v>
      </c>
      <c r="B3745" t="s">
        <v>1936</v>
      </c>
      <c r="C3745" s="1" t="s">
        <v>1433</v>
      </c>
      <c r="D3745">
        <v>6.3</v>
      </c>
      <c r="E3745" s="1" t="s">
        <v>12175</v>
      </c>
      <c r="F3745" s="1" t="s">
        <v>12176</v>
      </c>
      <c r="G3745">
        <v>151</v>
      </c>
      <c r="H3745">
        <v>24</v>
      </c>
    </row>
    <row r="3746" spans="1:9" hidden="1" x14ac:dyDescent="0.3">
      <c r="A3746" t="s">
        <v>12177</v>
      </c>
      <c r="C3746" s="1" t="s">
        <v>47</v>
      </c>
      <c r="E3746" s="1" t="s">
        <v>12178</v>
      </c>
      <c r="F3746" s="1" t="s">
        <v>12179</v>
      </c>
    </row>
    <row r="3747" spans="1:9" hidden="1" x14ac:dyDescent="0.3">
      <c r="A3747" t="s">
        <v>12180</v>
      </c>
      <c r="B3747">
        <v>-2017</v>
      </c>
      <c r="C3747" s="1" t="s">
        <v>801</v>
      </c>
      <c r="D3747">
        <v>6.1</v>
      </c>
      <c r="E3747" s="1" t="s">
        <v>12181</v>
      </c>
      <c r="F3747" s="1" t="s">
        <v>12182</v>
      </c>
      <c r="G3747" s="2">
        <v>2408</v>
      </c>
      <c r="H3747">
        <v>106</v>
      </c>
    </row>
    <row r="3748" spans="1:9" hidden="1" x14ac:dyDescent="0.3">
      <c r="A3748" t="s">
        <v>12183</v>
      </c>
      <c r="B3748">
        <v>-2021</v>
      </c>
      <c r="C3748" s="1" t="s">
        <v>2395</v>
      </c>
      <c r="E3748" s="1" t="s">
        <v>6365</v>
      </c>
      <c r="F3748" s="1" t="s">
        <v>12184</v>
      </c>
      <c r="H3748">
        <v>85</v>
      </c>
    </row>
    <row r="3749" spans="1:9" x14ac:dyDescent="0.3">
      <c r="A3749" t="s">
        <v>12185</v>
      </c>
      <c r="B3749">
        <v>-2009</v>
      </c>
      <c r="C3749" s="1" t="s">
        <v>801</v>
      </c>
      <c r="D3749">
        <v>5.9</v>
      </c>
      <c r="E3749" s="1" t="s">
        <v>12186</v>
      </c>
      <c r="F3749" s="1" t="s">
        <v>12187</v>
      </c>
      <c r="G3749">
        <v>535</v>
      </c>
      <c r="H3749">
        <v>73</v>
      </c>
      <c r="I3749" t="s">
        <v>5034</v>
      </c>
    </row>
    <row r="3750" spans="1:9" ht="360" hidden="1" x14ac:dyDescent="0.3">
      <c r="A3750" t="s">
        <v>12188</v>
      </c>
      <c r="B3750">
        <v>-2010</v>
      </c>
      <c r="C3750" s="1" t="s">
        <v>104</v>
      </c>
      <c r="D3750">
        <v>6.8</v>
      </c>
      <c r="E3750" s="1" t="s">
        <v>12189</v>
      </c>
      <c r="F3750" s="1" t="s">
        <v>12190</v>
      </c>
      <c r="G3750" s="2">
        <v>1844</v>
      </c>
      <c r="H3750">
        <v>102</v>
      </c>
    </row>
    <row r="3751" spans="1:9" ht="345.6" hidden="1" x14ac:dyDescent="0.3">
      <c r="A3751" t="s">
        <v>12191</v>
      </c>
      <c r="B3751">
        <v>-2019</v>
      </c>
      <c r="C3751" s="1" t="s">
        <v>10683</v>
      </c>
      <c r="D3751">
        <v>7.4</v>
      </c>
      <c r="E3751" s="1" t="s">
        <v>12192</v>
      </c>
      <c r="F3751" s="1" t="s">
        <v>12193</v>
      </c>
      <c r="G3751">
        <v>741</v>
      </c>
      <c r="H3751">
        <v>39</v>
      </c>
    </row>
    <row r="3752" spans="1:9" hidden="1" x14ac:dyDescent="0.3">
      <c r="A3752" t="s">
        <v>12194</v>
      </c>
      <c r="B3752">
        <v>-2015</v>
      </c>
      <c r="C3752" s="1" t="s">
        <v>91</v>
      </c>
      <c r="D3752">
        <v>7.2</v>
      </c>
      <c r="E3752" s="1" t="s">
        <v>12195</v>
      </c>
      <c r="F3752" s="1" t="s">
        <v>12196</v>
      </c>
      <c r="G3752">
        <v>877</v>
      </c>
      <c r="H3752">
        <v>50</v>
      </c>
    </row>
    <row r="3753" spans="1:9" ht="244.8" hidden="1" x14ac:dyDescent="0.3">
      <c r="A3753" t="s">
        <v>12197</v>
      </c>
      <c r="B3753" t="s">
        <v>720</v>
      </c>
      <c r="C3753" s="1" t="s">
        <v>6868</v>
      </c>
      <c r="D3753">
        <v>6.7</v>
      </c>
      <c r="E3753" s="1" t="s">
        <v>12198</v>
      </c>
      <c r="F3753" s="1" t="s">
        <v>12199</v>
      </c>
      <c r="G3753">
        <v>963</v>
      </c>
      <c r="H3753">
        <v>22</v>
      </c>
    </row>
    <row r="3754" spans="1:9" ht="187.2" hidden="1" x14ac:dyDescent="0.3">
      <c r="A3754" t="s">
        <v>12200</v>
      </c>
      <c r="B3754" t="s">
        <v>33</v>
      </c>
      <c r="C3754" s="1" t="s">
        <v>2795</v>
      </c>
      <c r="D3754">
        <v>6.8</v>
      </c>
      <c r="E3754" s="1" t="s">
        <v>12201</v>
      </c>
      <c r="F3754" s="1" t="s">
        <v>12202</v>
      </c>
      <c r="G3754">
        <v>139</v>
      </c>
      <c r="H3754">
        <v>42</v>
      </c>
    </row>
    <row r="3755" spans="1:9" hidden="1" x14ac:dyDescent="0.3">
      <c r="A3755" t="s">
        <v>12203</v>
      </c>
      <c r="B3755" t="s">
        <v>601</v>
      </c>
      <c r="C3755" s="1" t="s">
        <v>5244</v>
      </c>
      <c r="E3755" s="1" t="s">
        <v>12204</v>
      </c>
      <c r="F3755" s="1" t="s">
        <v>12205</v>
      </c>
      <c r="H3755">
        <v>30</v>
      </c>
    </row>
    <row r="3756" spans="1:9" ht="345.6" hidden="1" x14ac:dyDescent="0.3">
      <c r="A3756" t="s">
        <v>12206</v>
      </c>
      <c r="B3756">
        <v>-2015</v>
      </c>
      <c r="C3756" s="1" t="s">
        <v>86</v>
      </c>
      <c r="D3756">
        <v>6.6</v>
      </c>
      <c r="E3756" s="1" t="s">
        <v>12207</v>
      </c>
      <c r="F3756" s="1" t="s">
        <v>12208</v>
      </c>
      <c r="G3756" s="2">
        <v>2347</v>
      </c>
      <c r="H3756">
        <v>93</v>
      </c>
    </row>
    <row r="3757" spans="1:9" ht="216" hidden="1" x14ac:dyDescent="0.3">
      <c r="A3757" t="s">
        <v>12209</v>
      </c>
      <c r="B3757" t="s">
        <v>51</v>
      </c>
      <c r="C3757" s="1" t="s">
        <v>15</v>
      </c>
      <c r="D3757">
        <v>6.1</v>
      </c>
      <c r="E3757" s="1" t="s">
        <v>12210</v>
      </c>
      <c r="F3757" s="1" t="s">
        <v>12211</v>
      </c>
      <c r="G3757">
        <v>511</v>
      </c>
      <c r="H3757">
        <v>24</v>
      </c>
    </row>
    <row r="3758" spans="1:9" hidden="1" x14ac:dyDescent="0.3">
      <c r="A3758" t="s">
        <v>12212</v>
      </c>
      <c r="B3758">
        <v>-1985</v>
      </c>
      <c r="C3758" s="1" t="s">
        <v>263</v>
      </c>
      <c r="D3758">
        <v>6.5</v>
      </c>
      <c r="E3758" s="1" t="s">
        <v>12213</v>
      </c>
      <c r="F3758" s="1" t="s">
        <v>12214</v>
      </c>
      <c r="G3758" s="2">
        <v>1855</v>
      </c>
      <c r="H3758">
        <v>90</v>
      </c>
    </row>
    <row r="3759" spans="1:9" ht="172.8" hidden="1" x14ac:dyDescent="0.3">
      <c r="A3759" t="s">
        <v>12215</v>
      </c>
      <c r="B3759" t="s">
        <v>95</v>
      </c>
      <c r="C3759" s="1" t="s">
        <v>91</v>
      </c>
      <c r="D3759">
        <v>8.3000000000000007</v>
      </c>
      <c r="E3759" s="1" t="s">
        <v>12216</v>
      </c>
      <c r="F3759" s="1" t="s">
        <v>12217</v>
      </c>
      <c r="G3759">
        <v>262</v>
      </c>
      <c r="H3759">
        <v>70</v>
      </c>
    </row>
    <row r="3760" spans="1:9" ht="259.2" hidden="1" x14ac:dyDescent="0.3">
      <c r="A3760" t="s">
        <v>12218</v>
      </c>
      <c r="B3760">
        <v>-2019</v>
      </c>
      <c r="C3760" s="1" t="s">
        <v>86</v>
      </c>
      <c r="D3760">
        <v>4.5999999999999996</v>
      </c>
      <c r="E3760" s="1" t="s">
        <v>12219</v>
      </c>
      <c r="F3760" s="1" t="s">
        <v>12220</v>
      </c>
      <c r="G3760" s="2">
        <v>1332</v>
      </c>
      <c r="H3760">
        <v>83</v>
      </c>
    </row>
    <row r="3761" spans="1:8" ht="331.2" hidden="1" x14ac:dyDescent="0.3">
      <c r="A3761" t="s">
        <v>12221</v>
      </c>
      <c r="B3761">
        <v>-2011</v>
      </c>
      <c r="C3761" s="1" t="s">
        <v>91</v>
      </c>
      <c r="D3761">
        <v>4.5</v>
      </c>
      <c r="E3761" s="1" t="s">
        <v>12222</v>
      </c>
      <c r="F3761" s="1" t="s">
        <v>12223</v>
      </c>
      <c r="G3761" s="2">
        <v>1717</v>
      </c>
      <c r="H3761">
        <v>100</v>
      </c>
    </row>
    <row r="3762" spans="1:8" ht="331.2" hidden="1" x14ac:dyDescent="0.3">
      <c r="A3762" t="s">
        <v>12224</v>
      </c>
      <c r="B3762">
        <v>-2018</v>
      </c>
      <c r="C3762" s="1" t="s">
        <v>12225</v>
      </c>
      <c r="D3762">
        <v>8</v>
      </c>
      <c r="E3762" s="1" t="s">
        <v>12226</v>
      </c>
      <c r="F3762" s="1" t="s">
        <v>12227</v>
      </c>
      <c r="G3762">
        <v>551</v>
      </c>
      <c r="H3762">
        <v>105</v>
      </c>
    </row>
    <row r="3763" spans="1:8" ht="288" hidden="1" x14ac:dyDescent="0.3">
      <c r="A3763" t="s">
        <v>12228</v>
      </c>
      <c r="B3763">
        <v>-2018</v>
      </c>
      <c r="C3763" s="1" t="s">
        <v>2857</v>
      </c>
      <c r="D3763">
        <v>7.1</v>
      </c>
      <c r="E3763" s="1" t="s">
        <v>12229</v>
      </c>
      <c r="F3763" s="1" t="s">
        <v>12230</v>
      </c>
      <c r="G3763">
        <v>587</v>
      </c>
      <c r="H3763">
        <v>110</v>
      </c>
    </row>
    <row r="3764" spans="1:8" ht="259.2" hidden="1" x14ac:dyDescent="0.3">
      <c r="A3764" t="s">
        <v>12231</v>
      </c>
      <c r="B3764">
        <v>-2018</v>
      </c>
      <c r="C3764" s="1" t="s">
        <v>113</v>
      </c>
      <c r="D3764">
        <v>6.1</v>
      </c>
      <c r="E3764" s="1" t="s">
        <v>12232</v>
      </c>
      <c r="F3764" s="1" t="s">
        <v>12233</v>
      </c>
      <c r="G3764">
        <v>834</v>
      </c>
      <c r="H3764">
        <v>118</v>
      </c>
    </row>
    <row r="3765" spans="1:8" ht="230.4" hidden="1" x14ac:dyDescent="0.3">
      <c r="A3765" t="s">
        <v>12234</v>
      </c>
      <c r="B3765">
        <v>-2021</v>
      </c>
      <c r="C3765" s="1" t="s">
        <v>3225</v>
      </c>
      <c r="D3765">
        <v>7</v>
      </c>
      <c r="E3765" s="1" t="s">
        <v>12235</v>
      </c>
      <c r="F3765" s="1" t="s">
        <v>12236</v>
      </c>
      <c r="G3765">
        <v>557</v>
      </c>
      <c r="H3765">
        <v>114</v>
      </c>
    </row>
    <row r="3766" spans="1:8" hidden="1" x14ac:dyDescent="0.3">
      <c r="A3766" t="s">
        <v>12237</v>
      </c>
      <c r="B3766" t="s">
        <v>783</v>
      </c>
      <c r="C3766" s="1" t="s">
        <v>597</v>
      </c>
      <c r="D3766">
        <v>5.7</v>
      </c>
      <c r="E3766" s="1" t="s">
        <v>12238</v>
      </c>
      <c r="F3766" s="1" t="s">
        <v>12239</v>
      </c>
      <c r="G3766">
        <v>549</v>
      </c>
      <c r="H3766">
        <v>84</v>
      </c>
    </row>
    <row r="3767" spans="1:8" hidden="1" x14ac:dyDescent="0.3">
      <c r="A3767" t="s">
        <v>12240</v>
      </c>
      <c r="B3767" t="s">
        <v>4018</v>
      </c>
      <c r="C3767" s="1" t="s">
        <v>12241</v>
      </c>
      <c r="E3767" s="1" t="s">
        <v>12242</v>
      </c>
      <c r="F3767" s="1" t="s">
        <v>12243</v>
      </c>
    </row>
    <row r="3768" spans="1:8" ht="345.6" hidden="1" x14ac:dyDescent="0.3">
      <c r="A3768" t="s">
        <v>12244</v>
      </c>
      <c r="B3768">
        <v>-2020</v>
      </c>
      <c r="C3768" s="1" t="s">
        <v>86</v>
      </c>
      <c r="D3768">
        <v>5.6</v>
      </c>
      <c r="E3768" s="1" t="s">
        <v>12245</v>
      </c>
      <c r="F3768" s="1" t="s">
        <v>12246</v>
      </c>
      <c r="G3768">
        <v>153</v>
      </c>
      <c r="H3768">
        <v>81</v>
      </c>
    </row>
    <row r="3769" spans="1:8" ht="259.2" hidden="1" x14ac:dyDescent="0.3">
      <c r="A3769" t="s">
        <v>12247</v>
      </c>
      <c r="B3769">
        <v>-2021</v>
      </c>
      <c r="C3769" s="1" t="s">
        <v>248</v>
      </c>
      <c r="E3769" s="1" t="s">
        <v>12248</v>
      </c>
      <c r="F3769" s="1" t="s">
        <v>12249</v>
      </c>
    </row>
    <row r="3770" spans="1:8" hidden="1" x14ac:dyDescent="0.3">
      <c r="A3770" t="s">
        <v>12250</v>
      </c>
      <c r="B3770">
        <v>-2014</v>
      </c>
      <c r="C3770" s="1" t="s">
        <v>86</v>
      </c>
      <c r="D3770">
        <v>4.8</v>
      </c>
      <c r="E3770" s="1" t="s">
        <v>12251</v>
      </c>
      <c r="F3770" s="1" t="s">
        <v>12252</v>
      </c>
      <c r="G3770">
        <v>294</v>
      </c>
      <c r="H3770">
        <v>91</v>
      </c>
    </row>
    <row r="3771" spans="1:8" hidden="1" x14ac:dyDescent="0.3">
      <c r="A3771" t="s">
        <v>12253</v>
      </c>
      <c r="B3771">
        <v>-2017</v>
      </c>
      <c r="C3771" s="1" t="s">
        <v>801</v>
      </c>
      <c r="D3771">
        <v>7.3</v>
      </c>
      <c r="E3771" s="1" t="s">
        <v>12254</v>
      </c>
      <c r="F3771" s="1" t="s">
        <v>12255</v>
      </c>
      <c r="G3771" s="2">
        <v>2608</v>
      </c>
      <c r="H3771">
        <v>105</v>
      </c>
    </row>
    <row r="3772" spans="1:8" hidden="1" x14ac:dyDescent="0.3">
      <c r="A3772" t="s">
        <v>12256</v>
      </c>
      <c r="B3772">
        <v>-2016</v>
      </c>
      <c r="C3772" s="1" t="s">
        <v>12257</v>
      </c>
      <c r="D3772">
        <v>7.5</v>
      </c>
      <c r="E3772" s="1" t="s">
        <v>12258</v>
      </c>
      <c r="F3772" s="1" t="s">
        <v>12259</v>
      </c>
      <c r="G3772" s="2">
        <v>7344</v>
      </c>
      <c r="H3772">
        <v>41</v>
      </c>
    </row>
    <row r="3773" spans="1:8" ht="288" hidden="1" x14ac:dyDescent="0.3">
      <c r="A3773" t="s">
        <v>12260</v>
      </c>
      <c r="B3773" t="s">
        <v>128</v>
      </c>
      <c r="C3773" s="1" t="s">
        <v>6240</v>
      </c>
      <c r="D3773">
        <v>7.8</v>
      </c>
      <c r="E3773" s="1" t="s">
        <v>12261</v>
      </c>
      <c r="F3773" s="1" t="s">
        <v>12262</v>
      </c>
      <c r="G3773">
        <v>920</v>
      </c>
      <c r="H3773">
        <v>45</v>
      </c>
    </row>
    <row r="3774" spans="1:8" ht="273.60000000000002" hidden="1" x14ac:dyDescent="0.3">
      <c r="A3774" t="s">
        <v>12263</v>
      </c>
      <c r="B3774">
        <v>-2021</v>
      </c>
      <c r="C3774" s="1" t="s">
        <v>1975</v>
      </c>
      <c r="E3774" s="1" t="s">
        <v>12264</v>
      </c>
      <c r="F3774" s="1" t="s">
        <v>12265</v>
      </c>
    </row>
    <row r="3775" spans="1:8" hidden="1" x14ac:dyDescent="0.3">
      <c r="A3775" t="s">
        <v>12266</v>
      </c>
      <c r="B3775">
        <v>-2019</v>
      </c>
      <c r="C3775" s="1" t="s">
        <v>96</v>
      </c>
      <c r="D3775">
        <v>5.5</v>
      </c>
      <c r="E3775" s="1" t="s">
        <v>12267</v>
      </c>
      <c r="F3775" s="1" t="s">
        <v>12268</v>
      </c>
      <c r="G3775">
        <v>499</v>
      </c>
      <c r="H3775">
        <v>116</v>
      </c>
    </row>
    <row r="3776" spans="1:8" hidden="1" x14ac:dyDescent="0.3">
      <c r="A3776" t="s">
        <v>12269</v>
      </c>
      <c r="B3776">
        <v>-2019</v>
      </c>
      <c r="C3776" s="1" t="s">
        <v>1815</v>
      </c>
      <c r="D3776">
        <v>6.6</v>
      </c>
      <c r="E3776" s="1" t="s">
        <v>12270</v>
      </c>
      <c r="F3776" s="1" t="s">
        <v>12271</v>
      </c>
      <c r="G3776">
        <v>619</v>
      </c>
      <c r="H3776">
        <v>181</v>
      </c>
    </row>
    <row r="3777" spans="1:8" ht="259.2" hidden="1" x14ac:dyDescent="0.3">
      <c r="A3777" t="s">
        <v>12272</v>
      </c>
      <c r="B3777">
        <v>-2015</v>
      </c>
      <c r="C3777" s="1" t="s">
        <v>91</v>
      </c>
      <c r="D3777">
        <v>5.8</v>
      </c>
      <c r="E3777" s="1" t="s">
        <v>12273</v>
      </c>
      <c r="F3777" s="1" t="s">
        <v>12274</v>
      </c>
      <c r="G3777" s="2">
        <v>1542</v>
      </c>
      <c r="H3777">
        <v>81</v>
      </c>
    </row>
    <row r="3778" spans="1:8" hidden="1" x14ac:dyDescent="0.3">
      <c r="A3778" t="s">
        <v>12275</v>
      </c>
      <c r="B3778">
        <v>-2019</v>
      </c>
      <c r="C3778" s="1" t="s">
        <v>801</v>
      </c>
      <c r="D3778">
        <v>7.4</v>
      </c>
      <c r="E3778" s="1" t="s">
        <v>12276</v>
      </c>
      <c r="F3778" s="1" t="s">
        <v>12277</v>
      </c>
      <c r="G3778" s="2">
        <v>1198</v>
      </c>
      <c r="H3778">
        <v>118</v>
      </c>
    </row>
    <row r="3779" spans="1:8" ht="230.4" hidden="1" x14ac:dyDescent="0.3">
      <c r="A3779" t="s">
        <v>12278</v>
      </c>
      <c r="B3779" t="s">
        <v>278</v>
      </c>
      <c r="C3779" s="1" t="s">
        <v>3135</v>
      </c>
      <c r="D3779">
        <v>7.7</v>
      </c>
      <c r="E3779" s="1" t="s">
        <v>12279</v>
      </c>
      <c r="F3779" s="1" t="s">
        <v>12280</v>
      </c>
      <c r="G3779">
        <v>268</v>
      </c>
      <c r="H3779">
        <v>15</v>
      </c>
    </row>
    <row r="3780" spans="1:8" ht="345.6" hidden="1" x14ac:dyDescent="0.3">
      <c r="A3780" t="s">
        <v>12281</v>
      </c>
      <c r="B3780" t="s">
        <v>1936</v>
      </c>
      <c r="C3780" s="1" t="s">
        <v>86</v>
      </c>
      <c r="D3780">
        <v>7</v>
      </c>
      <c r="E3780" s="1" t="s">
        <v>12282</v>
      </c>
      <c r="F3780" s="1" t="s">
        <v>12283</v>
      </c>
      <c r="G3780">
        <v>260</v>
      </c>
    </row>
    <row r="3781" spans="1:8" hidden="1" x14ac:dyDescent="0.3">
      <c r="A3781" t="s">
        <v>12284</v>
      </c>
      <c r="B3781" t="s">
        <v>12285</v>
      </c>
      <c r="C3781" s="1" t="s">
        <v>47</v>
      </c>
      <c r="E3781" s="1" t="s">
        <v>12286</v>
      </c>
      <c r="F3781" s="1" t="s">
        <v>12287</v>
      </c>
    </row>
    <row r="3782" spans="1:8" hidden="1" x14ac:dyDescent="0.3">
      <c r="A3782" t="s">
        <v>12288</v>
      </c>
      <c r="B3782">
        <v>-2014</v>
      </c>
      <c r="C3782" s="1" t="s">
        <v>499</v>
      </c>
      <c r="D3782">
        <v>5</v>
      </c>
      <c r="E3782" s="1" t="s">
        <v>12289</v>
      </c>
      <c r="F3782" s="1" t="s">
        <v>12290</v>
      </c>
      <c r="G3782" s="2">
        <v>1911</v>
      </c>
      <c r="H3782">
        <v>102</v>
      </c>
    </row>
    <row r="3783" spans="1:8" hidden="1" x14ac:dyDescent="0.3">
      <c r="A3783" t="s">
        <v>12291</v>
      </c>
      <c r="B3783" t="s">
        <v>6500</v>
      </c>
      <c r="C3783" s="1" t="s">
        <v>6190</v>
      </c>
      <c r="D3783">
        <v>8.1999999999999993</v>
      </c>
      <c r="E3783" s="1" t="s">
        <v>12292</v>
      </c>
      <c r="F3783" s="1" t="s">
        <v>12293</v>
      </c>
      <c r="G3783" s="2">
        <v>18071</v>
      </c>
      <c r="H3783">
        <v>123</v>
      </c>
    </row>
    <row r="3784" spans="1:8" hidden="1" x14ac:dyDescent="0.3">
      <c r="A3784" t="s">
        <v>12294</v>
      </c>
      <c r="B3784">
        <v>-2018</v>
      </c>
      <c r="C3784" s="1" t="s">
        <v>113</v>
      </c>
      <c r="D3784">
        <v>5.4</v>
      </c>
      <c r="E3784" s="1" t="s">
        <v>12295</v>
      </c>
      <c r="F3784" s="1" t="s">
        <v>12296</v>
      </c>
      <c r="G3784" s="2">
        <v>1109</v>
      </c>
      <c r="H3784">
        <v>108</v>
      </c>
    </row>
    <row r="3785" spans="1:8" ht="244.8" hidden="1" x14ac:dyDescent="0.3">
      <c r="A3785" t="s">
        <v>12297</v>
      </c>
      <c r="B3785" t="s">
        <v>33</v>
      </c>
      <c r="C3785" s="1" t="s">
        <v>1017</v>
      </c>
      <c r="D3785">
        <v>7.8</v>
      </c>
      <c r="E3785" s="1" t="s">
        <v>12298</v>
      </c>
      <c r="F3785" s="1" t="s">
        <v>12299</v>
      </c>
      <c r="G3785">
        <v>455</v>
      </c>
    </row>
    <row r="3786" spans="1:8" hidden="1" x14ac:dyDescent="0.3">
      <c r="A3786" t="s">
        <v>12300</v>
      </c>
      <c r="B3786">
        <v>-2016</v>
      </c>
      <c r="C3786" s="1" t="s">
        <v>349</v>
      </c>
      <c r="D3786">
        <v>5.3</v>
      </c>
      <c r="E3786" s="1" t="s">
        <v>12301</v>
      </c>
      <c r="F3786" s="1" t="s">
        <v>12302</v>
      </c>
      <c r="G3786" s="2">
        <v>1012</v>
      </c>
      <c r="H3786">
        <v>85</v>
      </c>
    </row>
    <row r="3787" spans="1:8" ht="360" hidden="1" x14ac:dyDescent="0.3">
      <c r="A3787" t="s">
        <v>12303</v>
      </c>
      <c r="B3787">
        <v>-2018</v>
      </c>
      <c r="C3787" s="1" t="s">
        <v>801</v>
      </c>
      <c r="D3787">
        <v>6.6</v>
      </c>
      <c r="E3787" s="1" t="s">
        <v>12304</v>
      </c>
      <c r="F3787" s="1" t="s">
        <v>12305</v>
      </c>
      <c r="G3787">
        <v>654</v>
      </c>
      <c r="H3787">
        <v>89</v>
      </c>
    </row>
    <row r="3788" spans="1:8" hidden="1" x14ac:dyDescent="0.3">
      <c r="A3788" t="s">
        <v>12306</v>
      </c>
      <c r="B3788">
        <v>-2016</v>
      </c>
      <c r="C3788" s="1" t="s">
        <v>86</v>
      </c>
      <c r="D3788">
        <v>6.7</v>
      </c>
      <c r="E3788" s="1" t="s">
        <v>12307</v>
      </c>
      <c r="F3788" s="1" t="s">
        <v>12308</v>
      </c>
      <c r="G3788" s="2">
        <v>1578</v>
      </c>
      <c r="H3788">
        <v>98</v>
      </c>
    </row>
    <row r="3789" spans="1:8" hidden="1" x14ac:dyDescent="0.3">
      <c r="A3789" t="s">
        <v>12309</v>
      </c>
      <c r="C3789" s="1" t="s">
        <v>109</v>
      </c>
      <c r="E3789" s="1" t="s">
        <v>12310</v>
      </c>
      <c r="F3789" s="1" t="s">
        <v>12311</v>
      </c>
    </row>
    <row r="3790" spans="1:8" ht="345.6" hidden="1" x14ac:dyDescent="0.3">
      <c r="A3790" t="s">
        <v>12312</v>
      </c>
      <c r="B3790" t="s">
        <v>95</v>
      </c>
      <c r="C3790" s="1" t="s">
        <v>801</v>
      </c>
      <c r="D3790">
        <v>7</v>
      </c>
      <c r="E3790" s="1" t="s">
        <v>12313</v>
      </c>
      <c r="F3790" s="1" t="s">
        <v>12314</v>
      </c>
      <c r="G3790">
        <v>279</v>
      </c>
      <c r="H3790">
        <v>46</v>
      </c>
    </row>
    <row r="3791" spans="1:8" ht="316.8" hidden="1" x14ac:dyDescent="0.3">
      <c r="A3791" t="s">
        <v>12315</v>
      </c>
      <c r="B3791" t="s">
        <v>503</v>
      </c>
      <c r="C3791" s="1" t="s">
        <v>5637</v>
      </c>
      <c r="D3791">
        <v>5.5</v>
      </c>
      <c r="E3791" s="1" t="s">
        <v>12316</v>
      </c>
      <c r="F3791" s="1" t="s">
        <v>12317</v>
      </c>
      <c r="G3791">
        <v>115</v>
      </c>
    </row>
    <row r="3792" spans="1:8" ht="374.4" hidden="1" x14ac:dyDescent="0.3">
      <c r="A3792" t="s">
        <v>12318</v>
      </c>
      <c r="B3792" t="s">
        <v>5494</v>
      </c>
      <c r="C3792" s="1" t="s">
        <v>6754</v>
      </c>
      <c r="D3792">
        <v>5.8</v>
      </c>
      <c r="E3792" s="1" t="s">
        <v>12319</v>
      </c>
      <c r="F3792" s="1" t="s">
        <v>12320</v>
      </c>
      <c r="G3792">
        <v>299</v>
      </c>
      <c r="H3792">
        <v>91</v>
      </c>
    </row>
    <row r="3793" spans="1:9" ht="345.6" hidden="1" x14ac:dyDescent="0.3">
      <c r="A3793" t="s">
        <v>12321</v>
      </c>
      <c r="B3793" t="s">
        <v>51</v>
      </c>
      <c r="C3793" s="1" t="s">
        <v>639</v>
      </c>
      <c r="D3793">
        <v>7.1</v>
      </c>
      <c r="E3793" s="1" t="s">
        <v>12322</v>
      </c>
      <c r="F3793" s="1" t="s">
        <v>12323</v>
      </c>
      <c r="G3793">
        <v>319</v>
      </c>
      <c r="H3793">
        <v>24</v>
      </c>
    </row>
    <row r="3794" spans="1:9" hidden="1" x14ac:dyDescent="0.3">
      <c r="A3794" t="s">
        <v>12324</v>
      </c>
      <c r="B3794">
        <v>-2016</v>
      </c>
      <c r="C3794" s="1" t="s">
        <v>801</v>
      </c>
      <c r="D3794">
        <v>7.9</v>
      </c>
      <c r="E3794" s="1" t="s">
        <v>12325</v>
      </c>
      <c r="F3794" s="1" t="s">
        <v>12326</v>
      </c>
      <c r="G3794" s="2">
        <v>3057</v>
      </c>
      <c r="H3794">
        <v>112</v>
      </c>
    </row>
    <row r="3795" spans="1:9" ht="244.8" hidden="1" x14ac:dyDescent="0.3">
      <c r="A3795" t="s">
        <v>12327</v>
      </c>
      <c r="B3795" t="s">
        <v>51</v>
      </c>
      <c r="C3795" s="1" t="s">
        <v>801</v>
      </c>
      <c r="D3795">
        <v>7.9</v>
      </c>
      <c r="E3795" s="1" t="s">
        <v>12328</v>
      </c>
      <c r="F3795" s="1" t="s">
        <v>12329</v>
      </c>
      <c r="G3795">
        <v>726</v>
      </c>
    </row>
    <row r="3796" spans="1:9" ht="360" hidden="1" x14ac:dyDescent="0.3">
      <c r="A3796" t="s">
        <v>12330</v>
      </c>
      <c r="B3796">
        <v>-2015</v>
      </c>
      <c r="C3796" s="1" t="s">
        <v>86</v>
      </c>
      <c r="D3796">
        <v>7.7</v>
      </c>
      <c r="E3796" s="1" t="s">
        <v>12331</v>
      </c>
      <c r="F3796" s="1" t="s">
        <v>12332</v>
      </c>
      <c r="G3796">
        <v>294</v>
      </c>
      <c r="H3796">
        <v>62</v>
      </c>
    </row>
    <row r="3797" spans="1:9" hidden="1" x14ac:dyDescent="0.3">
      <c r="A3797" t="s">
        <v>12333</v>
      </c>
      <c r="B3797">
        <v>-2012</v>
      </c>
      <c r="C3797" s="1" t="s">
        <v>3687</v>
      </c>
      <c r="D3797">
        <v>5.7</v>
      </c>
      <c r="E3797" s="1" t="s">
        <v>12334</v>
      </c>
      <c r="F3797" s="1" t="s">
        <v>12335</v>
      </c>
      <c r="G3797" s="2">
        <v>2138</v>
      </c>
      <c r="H3797">
        <v>90</v>
      </c>
    </row>
    <row r="3798" spans="1:9" hidden="1" x14ac:dyDescent="0.3">
      <c r="A3798" t="s">
        <v>12336</v>
      </c>
      <c r="B3798" t="s">
        <v>8004</v>
      </c>
      <c r="C3798" s="1" t="s">
        <v>47</v>
      </c>
      <c r="D3798">
        <v>7.9</v>
      </c>
      <c r="E3798" s="1" t="s">
        <v>12337</v>
      </c>
      <c r="F3798" s="1" t="s">
        <v>8961</v>
      </c>
      <c r="G3798" s="2">
        <v>8662</v>
      </c>
      <c r="H3798">
        <v>49</v>
      </c>
    </row>
    <row r="3799" spans="1:9" ht="360" hidden="1" x14ac:dyDescent="0.3">
      <c r="A3799" t="s">
        <v>12338</v>
      </c>
      <c r="B3799">
        <v>-1973</v>
      </c>
      <c r="C3799" s="1" t="s">
        <v>2701</v>
      </c>
      <c r="D3799">
        <v>3.6</v>
      </c>
      <c r="E3799" s="1" t="s">
        <v>12339</v>
      </c>
      <c r="F3799" s="1" t="s">
        <v>12340</v>
      </c>
      <c r="G3799" s="2">
        <v>1446</v>
      </c>
      <c r="H3799">
        <v>80</v>
      </c>
    </row>
    <row r="3800" spans="1:9" hidden="1" x14ac:dyDescent="0.3">
      <c r="A3800" t="s">
        <v>12341</v>
      </c>
      <c r="B3800">
        <v>-2017</v>
      </c>
      <c r="C3800" s="1" t="s">
        <v>68</v>
      </c>
      <c r="D3800">
        <v>5.7</v>
      </c>
      <c r="E3800" s="1" t="s">
        <v>12342</v>
      </c>
      <c r="F3800" s="1" t="s">
        <v>12343</v>
      </c>
      <c r="G3800">
        <v>521</v>
      </c>
      <c r="H3800">
        <v>124</v>
      </c>
    </row>
    <row r="3801" spans="1:9" hidden="1" x14ac:dyDescent="0.3">
      <c r="A3801" t="s">
        <v>12344</v>
      </c>
      <c r="C3801" s="1" t="s">
        <v>657</v>
      </c>
      <c r="E3801" s="1" t="s">
        <v>12345</v>
      </c>
      <c r="F3801" s="1" t="s">
        <v>118</v>
      </c>
    </row>
    <row r="3802" spans="1:9" ht="187.2" hidden="1" x14ac:dyDescent="0.3">
      <c r="A3802" t="s">
        <v>12346</v>
      </c>
      <c r="B3802" t="s">
        <v>1379</v>
      </c>
      <c r="C3802" s="1" t="s">
        <v>2132</v>
      </c>
      <c r="D3802">
        <v>6.2</v>
      </c>
      <c r="E3802" s="1" t="s">
        <v>12347</v>
      </c>
      <c r="F3802" s="1" t="s">
        <v>12348</v>
      </c>
      <c r="G3802">
        <v>602</v>
      </c>
      <c r="H3802">
        <v>25</v>
      </c>
    </row>
    <row r="3803" spans="1:9" hidden="1" x14ac:dyDescent="0.3">
      <c r="A3803" t="s">
        <v>12349</v>
      </c>
      <c r="B3803" t="s">
        <v>12350</v>
      </c>
      <c r="C3803" s="1" t="s">
        <v>47</v>
      </c>
      <c r="D3803">
        <v>8.3000000000000007</v>
      </c>
      <c r="E3803" s="1" t="s">
        <v>12351</v>
      </c>
      <c r="F3803" s="1" t="s">
        <v>12352</v>
      </c>
      <c r="G3803" s="2">
        <v>6812</v>
      </c>
      <c r="H3803">
        <v>69</v>
      </c>
    </row>
    <row r="3804" spans="1:9" ht="331.2" hidden="1" x14ac:dyDescent="0.3">
      <c r="A3804" t="s">
        <v>12353</v>
      </c>
      <c r="B3804" t="s">
        <v>896</v>
      </c>
      <c r="C3804" s="1" t="s">
        <v>3135</v>
      </c>
      <c r="D3804">
        <v>5.5</v>
      </c>
      <c r="E3804" s="1" t="s">
        <v>12354</v>
      </c>
      <c r="F3804" s="1" t="s">
        <v>12355</v>
      </c>
      <c r="G3804">
        <v>140</v>
      </c>
      <c r="H3804">
        <v>11</v>
      </c>
    </row>
    <row r="3805" spans="1:9" hidden="1" x14ac:dyDescent="0.3">
      <c r="A3805" t="s">
        <v>12356</v>
      </c>
      <c r="B3805" t="s">
        <v>5264</v>
      </c>
      <c r="C3805" s="1" t="s">
        <v>47</v>
      </c>
      <c r="D3805">
        <v>7.2</v>
      </c>
      <c r="E3805" s="1" t="s">
        <v>12357</v>
      </c>
      <c r="F3805" s="1" t="s">
        <v>12358</v>
      </c>
      <c r="G3805" s="2">
        <v>2394</v>
      </c>
      <c r="H3805">
        <v>66</v>
      </c>
    </row>
    <row r="3806" spans="1:9" hidden="1" x14ac:dyDescent="0.3">
      <c r="A3806" t="s">
        <v>12359</v>
      </c>
      <c r="B3806">
        <v>-2018</v>
      </c>
      <c r="C3806" s="1" t="s">
        <v>202</v>
      </c>
      <c r="D3806">
        <v>6</v>
      </c>
      <c r="E3806" s="1" t="s">
        <v>12360</v>
      </c>
      <c r="F3806" s="1" t="s">
        <v>12361</v>
      </c>
      <c r="G3806">
        <v>865</v>
      </c>
      <c r="H3806">
        <v>98</v>
      </c>
    </row>
    <row r="3807" spans="1:9" x14ac:dyDescent="0.3">
      <c r="A3807" t="s">
        <v>12362</v>
      </c>
      <c r="B3807">
        <v>-2016</v>
      </c>
      <c r="C3807" s="1" t="s">
        <v>801</v>
      </c>
      <c r="D3807">
        <v>7.1</v>
      </c>
      <c r="E3807" s="1" t="s">
        <v>12363</v>
      </c>
      <c r="F3807" s="1" t="s">
        <v>12364</v>
      </c>
      <c r="G3807">
        <v>713</v>
      </c>
      <c r="H3807">
        <v>91</v>
      </c>
      <c r="I3807" t="s">
        <v>2895</v>
      </c>
    </row>
    <row r="3808" spans="1:9" hidden="1" x14ac:dyDescent="0.3">
      <c r="A3808" t="s">
        <v>12365</v>
      </c>
      <c r="B3808">
        <v>-2017</v>
      </c>
      <c r="C3808" s="1" t="s">
        <v>856</v>
      </c>
      <c r="D3808">
        <v>3.5</v>
      </c>
      <c r="E3808" s="1" t="s">
        <v>12366</v>
      </c>
      <c r="F3808" s="1" t="s">
        <v>12367</v>
      </c>
      <c r="G3808">
        <v>965</v>
      </c>
      <c r="H3808">
        <v>87</v>
      </c>
    </row>
    <row r="3809" spans="1:8" hidden="1" x14ac:dyDescent="0.3">
      <c r="A3809" t="s">
        <v>12368</v>
      </c>
      <c r="B3809">
        <v>-2018</v>
      </c>
      <c r="C3809" s="1" t="s">
        <v>10683</v>
      </c>
      <c r="D3809">
        <v>7.4</v>
      </c>
      <c r="E3809" s="1" t="s">
        <v>12369</v>
      </c>
      <c r="F3809" s="1" t="s">
        <v>12370</v>
      </c>
      <c r="G3809" s="2">
        <v>5626</v>
      </c>
      <c r="H3809">
        <v>26</v>
      </c>
    </row>
    <row r="3810" spans="1:8" hidden="1" x14ac:dyDescent="0.3">
      <c r="A3810" t="s">
        <v>12371</v>
      </c>
      <c r="B3810">
        <v>-2018</v>
      </c>
      <c r="C3810" s="1" t="s">
        <v>801</v>
      </c>
      <c r="D3810">
        <v>6.9</v>
      </c>
      <c r="E3810" s="1" t="s">
        <v>12372</v>
      </c>
      <c r="F3810" s="1" t="s">
        <v>12373</v>
      </c>
      <c r="G3810" s="2">
        <v>1056</v>
      </c>
      <c r="H3810">
        <v>78</v>
      </c>
    </row>
    <row r="3811" spans="1:8" hidden="1" x14ac:dyDescent="0.3">
      <c r="A3811" t="s">
        <v>12374</v>
      </c>
      <c r="B3811">
        <v>-2014</v>
      </c>
      <c r="C3811" s="1" t="s">
        <v>113</v>
      </c>
      <c r="D3811">
        <v>7</v>
      </c>
      <c r="E3811" s="1" t="s">
        <v>12375</v>
      </c>
      <c r="F3811" s="1" t="s">
        <v>12376</v>
      </c>
      <c r="G3811" s="2">
        <v>1814</v>
      </c>
      <c r="H3811">
        <v>180</v>
      </c>
    </row>
    <row r="3812" spans="1:8" ht="259.2" hidden="1" x14ac:dyDescent="0.3">
      <c r="A3812" t="s">
        <v>12377</v>
      </c>
      <c r="B3812" t="s">
        <v>278</v>
      </c>
      <c r="C3812" s="1" t="s">
        <v>1760</v>
      </c>
      <c r="D3812">
        <v>7.3</v>
      </c>
      <c r="E3812" s="1" t="s">
        <v>12378</v>
      </c>
      <c r="F3812" s="1" t="s">
        <v>12379</v>
      </c>
      <c r="G3812">
        <v>291</v>
      </c>
    </row>
    <row r="3813" spans="1:8" ht="216" hidden="1" x14ac:dyDescent="0.3">
      <c r="A3813" t="s">
        <v>12380</v>
      </c>
      <c r="B3813" t="s">
        <v>2131</v>
      </c>
      <c r="C3813" s="1" t="s">
        <v>1815</v>
      </c>
      <c r="E3813" s="1" t="s">
        <v>12381</v>
      </c>
      <c r="F3813" s="1" t="s">
        <v>12382</v>
      </c>
    </row>
    <row r="3814" spans="1:8" hidden="1" x14ac:dyDescent="0.3">
      <c r="A3814" t="s">
        <v>12383</v>
      </c>
      <c r="C3814" s="1" t="s">
        <v>1866</v>
      </c>
      <c r="E3814" s="1" t="s">
        <v>12384</v>
      </c>
      <c r="F3814" s="1" t="s">
        <v>118</v>
      </c>
    </row>
    <row r="3815" spans="1:8" ht="230.4" hidden="1" x14ac:dyDescent="0.3">
      <c r="A3815" t="s">
        <v>12385</v>
      </c>
      <c r="B3815" t="s">
        <v>85</v>
      </c>
      <c r="C3815" s="1" t="s">
        <v>5600</v>
      </c>
      <c r="D3815">
        <v>8.5</v>
      </c>
      <c r="E3815" s="1" t="s">
        <v>12386</v>
      </c>
      <c r="F3815" s="1" t="s">
        <v>12387</v>
      </c>
      <c r="G3815" s="2">
        <v>2442</v>
      </c>
    </row>
    <row r="3816" spans="1:8" hidden="1" x14ac:dyDescent="0.3">
      <c r="A3816" t="s">
        <v>12388</v>
      </c>
      <c r="B3816">
        <v>-2017</v>
      </c>
      <c r="C3816" s="1" t="s">
        <v>7286</v>
      </c>
      <c r="D3816">
        <v>8.4</v>
      </c>
      <c r="E3816" s="1" t="s">
        <v>12389</v>
      </c>
      <c r="F3816" s="1" t="s">
        <v>12390</v>
      </c>
      <c r="G3816">
        <v>310</v>
      </c>
      <c r="H3816">
        <v>27</v>
      </c>
    </row>
    <row r="3817" spans="1:8" hidden="1" x14ac:dyDescent="0.3">
      <c r="A3817" t="s">
        <v>12391</v>
      </c>
      <c r="C3817" s="1" t="s">
        <v>922</v>
      </c>
      <c r="E3817" s="1" t="s">
        <v>12392</v>
      </c>
      <c r="F3817" s="1" t="s">
        <v>12393</v>
      </c>
    </row>
    <row r="3818" spans="1:8" ht="273.60000000000002" hidden="1" x14ac:dyDescent="0.3">
      <c r="A3818" t="s">
        <v>12394</v>
      </c>
      <c r="B3818" t="s">
        <v>33</v>
      </c>
      <c r="C3818" s="1" t="s">
        <v>1017</v>
      </c>
      <c r="D3818">
        <v>4.0999999999999996</v>
      </c>
      <c r="E3818" s="1" t="s">
        <v>12395</v>
      </c>
      <c r="F3818" s="1" t="s">
        <v>12396</v>
      </c>
      <c r="G3818">
        <v>674</v>
      </c>
    </row>
    <row r="3819" spans="1:8" hidden="1" x14ac:dyDescent="0.3">
      <c r="A3819" t="s">
        <v>12397</v>
      </c>
      <c r="B3819">
        <v>-2020</v>
      </c>
      <c r="C3819" s="1" t="s">
        <v>5795</v>
      </c>
      <c r="D3819">
        <v>6.3</v>
      </c>
      <c r="E3819" s="1" t="s">
        <v>12398</v>
      </c>
      <c r="F3819" s="1" t="s">
        <v>12399</v>
      </c>
      <c r="G3819">
        <v>110</v>
      </c>
    </row>
    <row r="3820" spans="1:8" hidden="1" x14ac:dyDescent="0.3">
      <c r="A3820" t="s">
        <v>12400</v>
      </c>
      <c r="B3820">
        <v>-2017</v>
      </c>
      <c r="C3820" s="1" t="s">
        <v>5637</v>
      </c>
      <c r="D3820">
        <v>7.8</v>
      </c>
      <c r="E3820" s="1" t="s">
        <v>12401</v>
      </c>
      <c r="F3820" s="1" t="s">
        <v>12402</v>
      </c>
      <c r="G3820">
        <v>287</v>
      </c>
    </row>
    <row r="3821" spans="1:8" hidden="1" x14ac:dyDescent="0.3">
      <c r="A3821" t="s">
        <v>12403</v>
      </c>
      <c r="C3821" s="1" t="s">
        <v>86</v>
      </c>
      <c r="E3821" s="1" t="s">
        <v>12404</v>
      </c>
      <c r="F3821" s="1" t="s">
        <v>12405</v>
      </c>
    </row>
    <row r="3822" spans="1:8" hidden="1" x14ac:dyDescent="0.3">
      <c r="A3822" t="s">
        <v>12406</v>
      </c>
      <c r="B3822">
        <v>-2021</v>
      </c>
      <c r="C3822" s="1" t="s">
        <v>801</v>
      </c>
      <c r="D3822">
        <v>7.3</v>
      </c>
      <c r="E3822" s="1" t="s">
        <v>12407</v>
      </c>
      <c r="F3822" s="1" t="s">
        <v>12408</v>
      </c>
      <c r="G3822">
        <v>230</v>
      </c>
      <c r="H3822">
        <v>52</v>
      </c>
    </row>
    <row r="3823" spans="1:8" ht="216" hidden="1" x14ac:dyDescent="0.3">
      <c r="A3823" t="s">
        <v>12409</v>
      </c>
      <c r="B3823" t="s">
        <v>1379</v>
      </c>
      <c r="C3823" s="1" t="s">
        <v>47</v>
      </c>
      <c r="D3823">
        <v>6.7</v>
      </c>
      <c r="E3823" s="1" t="s">
        <v>12410</v>
      </c>
      <c r="F3823" s="1" t="s">
        <v>12411</v>
      </c>
      <c r="G3823">
        <v>489</v>
      </c>
      <c r="H3823">
        <v>27</v>
      </c>
    </row>
    <row r="3824" spans="1:8" hidden="1" x14ac:dyDescent="0.3">
      <c r="A3824" t="s">
        <v>12412</v>
      </c>
      <c r="B3824">
        <v>-2019</v>
      </c>
      <c r="C3824" s="1" t="s">
        <v>1017</v>
      </c>
      <c r="D3824">
        <v>8.1999999999999993</v>
      </c>
      <c r="E3824" s="1" t="s">
        <v>12413</v>
      </c>
      <c r="F3824" s="1" t="s">
        <v>4526</v>
      </c>
      <c r="G3824" s="2">
        <v>2149</v>
      </c>
      <c r="H3824">
        <v>50</v>
      </c>
    </row>
    <row r="3825" spans="1:8" hidden="1" x14ac:dyDescent="0.3">
      <c r="A3825" t="s">
        <v>12414</v>
      </c>
      <c r="C3825" s="1" t="s">
        <v>2300</v>
      </c>
      <c r="E3825" s="1" t="s">
        <v>12415</v>
      </c>
      <c r="F3825" s="1" t="s">
        <v>12416</v>
      </c>
    </row>
    <row r="3826" spans="1:8" hidden="1" x14ac:dyDescent="0.3">
      <c r="A3826" t="s">
        <v>12417</v>
      </c>
      <c r="B3826" t="s">
        <v>5264</v>
      </c>
      <c r="C3826" s="1" t="s">
        <v>47</v>
      </c>
      <c r="D3826">
        <v>7.9</v>
      </c>
      <c r="E3826" s="1" t="s">
        <v>12418</v>
      </c>
      <c r="F3826" s="1" t="s">
        <v>12419</v>
      </c>
      <c r="G3826" s="2">
        <v>3274</v>
      </c>
      <c r="H3826">
        <v>72</v>
      </c>
    </row>
    <row r="3827" spans="1:8" ht="345.6" hidden="1" x14ac:dyDescent="0.3">
      <c r="A3827" t="s">
        <v>12420</v>
      </c>
      <c r="B3827">
        <v>-2019</v>
      </c>
      <c r="C3827" s="1" t="s">
        <v>7637</v>
      </c>
      <c r="D3827">
        <v>7</v>
      </c>
      <c r="E3827" s="1" t="s">
        <v>12421</v>
      </c>
      <c r="F3827" s="1" t="s">
        <v>12422</v>
      </c>
      <c r="G3827">
        <v>443</v>
      </c>
      <c r="H3827">
        <v>25</v>
      </c>
    </row>
    <row r="3828" spans="1:8" ht="345.6" hidden="1" x14ac:dyDescent="0.3">
      <c r="A3828" t="s">
        <v>12423</v>
      </c>
      <c r="B3828" t="s">
        <v>51</v>
      </c>
      <c r="C3828" s="1" t="s">
        <v>801</v>
      </c>
      <c r="D3828">
        <v>7.8</v>
      </c>
      <c r="E3828" s="1" t="s">
        <v>12424</v>
      </c>
      <c r="F3828" s="1" t="s">
        <v>118</v>
      </c>
      <c r="G3828">
        <v>447</v>
      </c>
    </row>
    <row r="3829" spans="1:8" ht="187.2" hidden="1" x14ac:dyDescent="0.3">
      <c r="A3829" t="s">
        <v>12425</v>
      </c>
      <c r="B3829" t="s">
        <v>243</v>
      </c>
      <c r="C3829" s="1" t="s">
        <v>25</v>
      </c>
      <c r="D3829">
        <v>6.2</v>
      </c>
      <c r="E3829" s="1" t="s">
        <v>12426</v>
      </c>
      <c r="F3829" s="1" t="s">
        <v>12427</v>
      </c>
      <c r="G3829">
        <v>133</v>
      </c>
      <c r="H3829">
        <v>23</v>
      </c>
    </row>
    <row r="3830" spans="1:8" hidden="1" x14ac:dyDescent="0.3">
      <c r="A3830" t="s">
        <v>12428</v>
      </c>
      <c r="B3830">
        <v>-2015</v>
      </c>
      <c r="C3830" s="1" t="s">
        <v>1760</v>
      </c>
      <c r="D3830">
        <v>5.8</v>
      </c>
      <c r="E3830" s="1" t="s">
        <v>12429</v>
      </c>
      <c r="F3830" s="1" t="s">
        <v>12430</v>
      </c>
      <c r="G3830" s="2">
        <v>3279</v>
      </c>
      <c r="H3830">
        <v>99</v>
      </c>
    </row>
    <row r="3831" spans="1:8" hidden="1" x14ac:dyDescent="0.3">
      <c r="A3831" t="s">
        <v>12431</v>
      </c>
      <c r="B3831">
        <v>-2016</v>
      </c>
      <c r="C3831" s="1" t="s">
        <v>579</v>
      </c>
      <c r="D3831">
        <v>7</v>
      </c>
      <c r="E3831" s="1" t="s">
        <v>12432</v>
      </c>
      <c r="F3831" s="1" t="s">
        <v>12433</v>
      </c>
      <c r="G3831">
        <v>235</v>
      </c>
      <c r="H3831">
        <v>20</v>
      </c>
    </row>
    <row r="3832" spans="1:8" hidden="1" x14ac:dyDescent="0.3">
      <c r="A3832" t="s">
        <v>12434</v>
      </c>
      <c r="B3832">
        <v>-2014</v>
      </c>
      <c r="C3832" s="1" t="s">
        <v>12435</v>
      </c>
      <c r="D3832">
        <v>7.1</v>
      </c>
      <c r="E3832" s="1" t="s">
        <v>12436</v>
      </c>
      <c r="F3832" s="1" t="s">
        <v>12437</v>
      </c>
      <c r="G3832" s="2">
        <v>1859</v>
      </c>
      <c r="H3832">
        <v>95</v>
      </c>
    </row>
    <row r="3833" spans="1:8" ht="244.8" hidden="1" x14ac:dyDescent="0.3">
      <c r="A3833" t="s">
        <v>12438</v>
      </c>
      <c r="B3833">
        <v>-2019</v>
      </c>
      <c r="C3833" s="1" t="s">
        <v>47</v>
      </c>
      <c r="D3833">
        <v>4.8</v>
      </c>
      <c r="E3833" s="1" t="s">
        <v>12439</v>
      </c>
      <c r="F3833" s="1" t="s">
        <v>12440</v>
      </c>
      <c r="G3833" s="2">
        <v>1143</v>
      </c>
      <c r="H3833">
        <v>86</v>
      </c>
    </row>
    <row r="3834" spans="1:8" ht="345.6" hidden="1" x14ac:dyDescent="0.3">
      <c r="A3834" t="s">
        <v>12441</v>
      </c>
      <c r="B3834">
        <v>-2015</v>
      </c>
      <c r="C3834" s="1" t="s">
        <v>86</v>
      </c>
      <c r="D3834">
        <v>6.2</v>
      </c>
      <c r="E3834" s="1" t="s">
        <v>12442</v>
      </c>
      <c r="F3834" s="1" t="s">
        <v>12443</v>
      </c>
      <c r="G3834">
        <v>861</v>
      </c>
      <c r="H3834">
        <v>104</v>
      </c>
    </row>
    <row r="3835" spans="1:8" ht="216" hidden="1" x14ac:dyDescent="0.3">
      <c r="A3835" t="s">
        <v>12444</v>
      </c>
      <c r="B3835" t="s">
        <v>709</v>
      </c>
      <c r="C3835" s="1" t="s">
        <v>15</v>
      </c>
      <c r="D3835">
        <v>4.8</v>
      </c>
      <c r="E3835" s="1" t="s">
        <v>12445</v>
      </c>
      <c r="F3835" s="1" t="s">
        <v>12446</v>
      </c>
      <c r="G3835">
        <v>242</v>
      </c>
      <c r="H3835">
        <v>22</v>
      </c>
    </row>
    <row r="3836" spans="1:8" ht="331.2" hidden="1" x14ac:dyDescent="0.3">
      <c r="A3836" t="s">
        <v>12447</v>
      </c>
      <c r="B3836" t="s">
        <v>12448</v>
      </c>
      <c r="C3836" s="1" t="s">
        <v>96</v>
      </c>
      <c r="D3836">
        <v>6.4</v>
      </c>
      <c r="E3836" s="1" t="s">
        <v>12449</v>
      </c>
      <c r="F3836" s="1" t="s">
        <v>12450</v>
      </c>
      <c r="G3836">
        <v>276</v>
      </c>
      <c r="H3836">
        <v>109</v>
      </c>
    </row>
    <row r="3837" spans="1:8" hidden="1" x14ac:dyDescent="0.3">
      <c r="A3837" t="s">
        <v>12451</v>
      </c>
      <c r="B3837">
        <v>-2014</v>
      </c>
      <c r="C3837" s="1" t="s">
        <v>3337</v>
      </c>
      <c r="D3837">
        <v>8</v>
      </c>
      <c r="E3837" s="1" t="s">
        <v>12452</v>
      </c>
      <c r="F3837" s="1" t="s">
        <v>12453</v>
      </c>
      <c r="G3837" s="2">
        <v>1825</v>
      </c>
      <c r="H3837">
        <v>95</v>
      </c>
    </row>
    <row r="3838" spans="1:8" ht="302.39999999999998" hidden="1" x14ac:dyDescent="0.3">
      <c r="A3838" t="s">
        <v>12454</v>
      </c>
      <c r="B3838">
        <v>-2011</v>
      </c>
      <c r="C3838" s="1" t="s">
        <v>104</v>
      </c>
      <c r="D3838">
        <v>6.2</v>
      </c>
      <c r="E3838" s="1" t="s">
        <v>12455</v>
      </c>
      <c r="F3838" s="1" t="s">
        <v>12456</v>
      </c>
      <c r="G3838" s="2">
        <v>1004</v>
      </c>
      <c r="H3838">
        <v>112</v>
      </c>
    </row>
    <row r="3839" spans="1:8" ht="316.8" hidden="1" x14ac:dyDescent="0.3">
      <c r="A3839" t="s">
        <v>12457</v>
      </c>
      <c r="B3839" t="s">
        <v>278</v>
      </c>
      <c r="C3839" s="1" t="s">
        <v>12458</v>
      </c>
      <c r="D3839">
        <v>8.1999999999999993</v>
      </c>
      <c r="E3839" s="1" t="s">
        <v>12459</v>
      </c>
      <c r="F3839" s="1" t="s">
        <v>12460</v>
      </c>
      <c r="G3839">
        <v>364</v>
      </c>
      <c r="H3839">
        <v>18</v>
      </c>
    </row>
    <row r="3840" spans="1:8" hidden="1" x14ac:dyDescent="0.3">
      <c r="A3840" t="s">
        <v>12461</v>
      </c>
      <c r="B3840" t="s">
        <v>9166</v>
      </c>
      <c r="C3840" s="1" t="s">
        <v>47</v>
      </c>
      <c r="D3840">
        <v>6.7</v>
      </c>
      <c r="E3840" s="1" t="s">
        <v>12462</v>
      </c>
      <c r="F3840" s="1" t="s">
        <v>12463</v>
      </c>
      <c r="G3840" s="2">
        <v>1228</v>
      </c>
      <c r="H3840">
        <v>58</v>
      </c>
    </row>
    <row r="3841" spans="1:8" ht="230.4" hidden="1" x14ac:dyDescent="0.3">
      <c r="A3841" t="s">
        <v>12464</v>
      </c>
      <c r="B3841">
        <v>-2020</v>
      </c>
      <c r="C3841" s="1" t="s">
        <v>68</v>
      </c>
      <c r="D3841">
        <v>4.0999999999999996</v>
      </c>
      <c r="E3841" s="1" t="s">
        <v>12465</v>
      </c>
      <c r="F3841" s="1" t="s">
        <v>12466</v>
      </c>
      <c r="G3841">
        <v>575</v>
      </c>
      <c r="H3841">
        <v>97</v>
      </c>
    </row>
    <row r="3842" spans="1:8" hidden="1" x14ac:dyDescent="0.3">
      <c r="A3842" t="s">
        <v>12467</v>
      </c>
      <c r="C3842" s="1" t="s">
        <v>263</v>
      </c>
      <c r="E3842" s="1" t="s">
        <v>10606</v>
      </c>
      <c r="F3842" s="1" t="s">
        <v>12468</v>
      </c>
    </row>
    <row r="3843" spans="1:8" hidden="1" x14ac:dyDescent="0.3">
      <c r="A3843" t="s">
        <v>12469</v>
      </c>
      <c r="C3843" s="1" t="s">
        <v>2666</v>
      </c>
      <c r="E3843" s="1" t="s">
        <v>12470</v>
      </c>
      <c r="F3843" s="1" t="s">
        <v>12471</v>
      </c>
    </row>
    <row r="3844" spans="1:8" ht="273.60000000000002" hidden="1" x14ac:dyDescent="0.3">
      <c r="A3844" t="s">
        <v>12472</v>
      </c>
      <c r="B3844">
        <v>-2019</v>
      </c>
      <c r="C3844" s="1" t="s">
        <v>615</v>
      </c>
      <c r="D3844">
        <v>5.6</v>
      </c>
      <c r="E3844" s="1" t="s">
        <v>12473</v>
      </c>
      <c r="F3844" s="1" t="s">
        <v>12474</v>
      </c>
      <c r="G3844">
        <v>620</v>
      </c>
      <c r="H3844">
        <v>121</v>
      </c>
    </row>
    <row r="3845" spans="1:8" hidden="1" x14ac:dyDescent="0.3">
      <c r="A3845" t="s">
        <v>12475</v>
      </c>
      <c r="B3845">
        <v>-2013</v>
      </c>
      <c r="C3845" s="1" t="s">
        <v>889</v>
      </c>
      <c r="D3845">
        <v>5.6</v>
      </c>
      <c r="E3845" s="1" t="s">
        <v>12476</v>
      </c>
      <c r="F3845" s="1" t="s">
        <v>12477</v>
      </c>
      <c r="G3845" s="2">
        <v>1262</v>
      </c>
      <c r="H3845">
        <v>180</v>
      </c>
    </row>
    <row r="3846" spans="1:8" hidden="1" x14ac:dyDescent="0.3">
      <c r="A3846" t="s">
        <v>12478</v>
      </c>
      <c r="B3846" t="s">
        <v>4951</v>
      </c>
      <c r="C3846" s="1" t="s">
        <v>47</v>
      </c>
      <c r="D3846">
        <v>7.7</v>
      </c>
      <c r="E3846" s="1" t="s">
        <v>12479</v>
      </c>
      <c r="F3846" s="1" t="s">
        <v>12480</v>
      </c>
      <c r="G3846" s="2">
        <v>1327</v>
      </c>
      <c r="H3846">
        <v>70</v>
      </c>
    </row>
    <row r="3847" spans="1:8" hidden="1" x14ac:dyDescent="0.3">
      <c r="A3847" t="s">
        <v>12481</v>
      </c>
      <c r="B3847">
        <v>-2017</v>
      </c>
      <c r="C3847" s="1" t="s">
        <v>5600</v>
      </c>
      <c r="D3847">
        <v>7.2</v>
      </c>
      <c r="E3847" s="1" t="s">
        <v>12482</v>
      </c>
      <c r="F3847" s="1" t="s">
        <v>12483</v>
      </c>
      <c r="G3847" s="2">
        <v>3798</v>
      </c>
    </row>
    <row r="3848" spans="1:8" hidden="1" x14ac:dyDescent="0.3">
      <c r="A3848" t="s">
        <v>12484</v>
      </c>
      <c r="B3848">
        <v>-1956</v>
      </c>
      <c r="C3848" s="1" t="s">
        <v>4189</v>
      </c>
      <c r="D3848">
        <v>6.6</v>
      </c>
      <c r="E3848" s="1" t="s">
        <v>12485</v>
      </c>
      <c r="F3848" s="1" t="s">
        <v>12486</v>
      </c>
      <c r="G3848" s="2">
        <v>1695</v>
      </c>
      <c r="H3848">
        <v>73</v>
      </c>
    </row>
    <row r="3849" spans="1:8" hidden="1" x14ac:dyDescent="0.3">
      <c r="A3849" t="s">
        <v>12487</v>
      </c>
      <c r="B3849">
        <v>-2021</v>
      </c>
      <c r="C3849" s="1" t="s">
        <v>12488</v>
      </c>
      <c r="D3849">
        <v>7.5</v>
      </c>
      <c r="E3849" s="1" t="s">
        <v>12489</v>
      </c>
      <c r="F3849" s="1" t="s">
        <v>12490</v>
      </c>
      <c r="G3849">
        <v>228</v>
      </c>
      <c r="H3849">
        <v>418</v>
      </c>
    </row>
    <row r="3850" spans="1:8" ht="244.8" hidden="1" x14ac:dyDescent="0.3">
      <c r="A3850" t="s">
        <v>12491</v>
      </c>
      <c r="B3850" t="s">
        <v>51</v>
      </c>
      <c r="C3850" s="1" t="s">
        <v>34</v>
      </c>
      <c r="D3850">
        <v>5.6</v>
      </c>
      <c r="E3850" s="1" t="s">
        <v>12492</v>
      </c>
      <c r="F3850" s="1" t="s">
        <v>12493</v>
      </c>
      <c r="G3850">
        <v>312</v>
      </c>
    </row>
    <row r="3851" spans="1:8" ht="201.6" hidden="1" x14ac:dyDescent="0.3">
      <c r="A3851" t="s">
        <v>12494</v>
      </c>
      <c r="B3851" t="s">
        <v>51</v>
      </c>
      <c r="C3851" s="1" t="s">
        <v>801</v>
      </c>
      <c r="D3851">
        <v>7.8</v>
      </c>
      <c r="E3851" s="1" t="s">
        <v>12495</v>
      </c>
      <c r="F3851" s="1" t="s">
        <v>12496</v>
      </c>
      <c r="G3851">
        <v>515</v>
      </c>
      <c r="H3851">
        <v>12</v>
      </c>
    </row>
    <row r="3852" spans="1:8" ht="244.8" hidden="1" x14ac:dyDescent="0.3">
      <c r="A3852" t="s">
        <v>12497</v>
      </c>
      <c r="B3852" t="s">
        <v>278</v>
      </c>
      <c r="C3852" s="1" t="s">
        <v>1017</v>
      </c>
      <c r="D3852">
        <v>7.5</v>
      </c>
      <c r="E3852" s="1" t="s">
        <v>12498</v>
      </c>
      <c r="F3852" s="1" t="s">
        <v>12499</v>
      </c>
      <c r="G3852" s="2">
        <v>1006</v>
      </c>
    </row>
    <row r="3853" spans="1:8" hidden="1" x14ac:dyDescent="0.3">
      <c r="A3853" t="s">
        <v>12500</v>
      </c>
      <c r="C3853" s="1" t="s">
        <v>228</v>
      </c>
      <c r="E3853" s="1" t="s">
        <v>12501</v>
      </c>
      <c r="F3853" s="1" t="s">
        <v>12502</v>
      </c>
    </row>
    <row r="3854" spans="1:8" ht="316.8" hidden="1" x14ac:dyDescent="0.3">
      <c r="A3854" t="s">
        <v>12503</v>
      </c>
      <c r="B3854" t="s">
        <v>278</v>
      </c>
      <c r="C3854" s="1" t="s">
        <v>248</v>
      </c>
      <c r="D3854">
        <v>8.1</v>
      </c>
      <c r="E3854" s="1" t="s">
        <v>12504</v>
      </c>
      <c r="F3854" s="1" t="s">
        <v>12505</v>
      </c>
      <c r="G3854">
        <v>408</v>
      </c>
    </row>
    <row r="3855" spans="1:8" ht="316.8" hidden="1" x14ac:dyDescent="0.3">
      <c r="A3855" t="s">
        <v>12506</v>
      </c>
      <c r="B3855">
        <v>-2011</v>
      </c>
      <c r="C3855" s="1" t="s">
        <v>313</v>
      </c>
      <c r="D3855">
        <v>5.4</v>
      </c>
      <c r="E3855" s="1" t="s">
        <v>12507</v>
      </c>
      <c r="F3855" s="1" t="s">
        <v>12508</v>
      </c>
      <c r="G3855" s="2">
        <v>4879</v>
      </c>
      <c r="H3855">
        <v>93</v>
      </c>
    </row>
    <row r="3856" spans="1:8" ht="259.2" hidden="1" x14ac:dyDescent="0.3">
      <c r="A3856" t="s">
        <v>12509</v>
      </c>
      <c r="B3856">
        <v>-2020</v>
      </c>
      <c r="C3856" s="1" t="s">
        <v>47</v>
      </c>
      <c r="D3856">
        <v>4.0999999999999996</v>
      </c>
      <c r="E3856" s="1" t="s">
        <v>6365</v>
      </c>
      <c r="F3856" s="1" t="s">
        <v>12510</v>
      </c>
      <c r="G3856">
        <v>140</v>
      </c>
      <c r="H3856">
        <v>107</v>
      </c>
    </row>
    <row r="3857" spans="1:8" hidden="1" x14ac:dyDescent="0.3">
      <c r="A3857" t="s">
        <v>12511</v>
      </c>
      <c r="B3857" t="s">
        <v>9166</v>
      </c>
      <c r="C3857" s="1" t="s">
        <v>47</v>
      </c>
      <c r="D3857">
        <v>7.4</v>
      </c>
      <c r="E3857" s="1" t="s">
        <v>12512</v>
      </c>
      <c r="F3857" s="1" t="s">
        <v>12513</v>
      </c>
      <c r="G3857" s="2">
        <v>3926</v>
      </c>
      <c r="H3857">
        <v>63</v>
      </c>
    </row>
    <row r="3858" spans="1:8" hidden="1" x14ac:dyDescent="0.3">
      <c r="A3858" t="s">
        <v>12514</v>
      </c>
      <c r="B3858">
        <v>-2019</v>
      </c>
      <c r="C3858" s="1" t="s">
        <v>47</v>
      </c>
      <c r="D3858">
        <v>7.1</v>
      </c>
      <c r="E3858" s="1" t="s">
        <v>12515</v>
      </c>
      <c r="F3858" s="1" t="s">
        <v>12516</v>
      </c>
      <c r="G3858">
        <v>527</v>
      </c>
      <c r="H3858">
        <v>20</v>
      </c>
    </row>
    <row r="3859" spans="1:8" hidden="1" x14ac:dyDescent="0.3">
      <c r="A3859" t="s">
        <v>12517</v>
      </c>
      <c r="C3859" s="1" t="s">
        <v>12518</v>
      </c>
      <c r="E3859" s="1" t="s">
        <v>12519</v>
      </c>
      <c r="F3859" s="1" t="s">
        <v>12520</v>
      </c>
    </row>
    <row r="3860" spans="1:8" hidden="1" x14ac:dyDescent="0.3">
      <c r="A3860" t="s">
        <v>12521</v>
      </c>
      <c r="B3860">
        <v>-2020</v>
      </c>
      <c r="C3860" s="1" t="s">
        <v>86</v>
      </c>
      <c r="D3860">
        <v>4.5999999999999996</v>
      </c>
      <c r="E3860" s="1" t="s">
        <v>12522</v>
      </c>
      <c r="F3860" s="1" t="s">
        <v>12523</v>
      </c>
      <c r="G3860">
        <v>122</v>
      </c>
      <c r="H3860">
        <v>105</v>
      </c>
    </row>
    <row r="3861" spans="1:8" hidden="1" x14ac:dyDescent="0.3">
      <c r="A3861" t="s">
        <v>12524</v>
      </c>
      <c r="B3861">
        <v>-2020</v>
      </c>
      <c r="C3861" s="1" t="s">
        <v>801</v>
      </c>
      <c r="D3861">
        <v>7.2</v>
      </c>
      <c r="E3861" s="1" t="s">
        <v>12525</v>
      </c>
      <c r="F3861" s="1" t="s">
        <v>12526</v>
      </c>
      <c r="G3861" s="2">
        <v>1640</v>
      </c>
      <c r="H3861">
        <v>92</v>
      </c>
    </row>
    <row r="3862" spans="1:8" hidden="1" x14ac:dyDescent="0.3">
      <c r="A3862" t="s">
        <v>12527</v>
      </c>
      <c r="B3862">
        <v>-2014</v>
      </c>
      <c r="C3862" s="1" t="s">
        <v>34</v>
      </c>
      <c r="D3862">
        <v>5.6</v>
      </c>
      <c r="E3862" s="1" t="s">
        <v>12528</v>
      </c>
      <c r="F3862" s="1" t="s">
        <v>12529</v>
      </c>
      <c r="G3862" s="2">
        <v>2200</v>
      </c>
      <c r="H3862">
        <v>86</v>
      </c>
    </row>
    <row r="3863" spans="1:8" hidden="1" x14ac:dyDescent="0.3">
      <c r="A3863" t="s">
        <v>12530</v>
      </c>
      <c r="B3863">
        <v>-1945</v>
      </c>
      <c r="C3863" s="1" t="s">
        <v>12531</v>
      </c>
      <c r="D3863">
        <v>6.5</v>
      </c>
      <c r="E3863" s="1" t="s">
        <v>12532</v>
      </c>
      <c r="F3863" s="1" t="s">
        <v>12533</v>
      </c>
      <c r="G3863" s="2">
        <v>1983</v>
      </c>
      <c r="H3863">
        <v>90</v>
      </c>
    </row>
    <row r="3864" spans="1:8" hidden="1" x14ac:dyDescent="0.3">
      <c r="A3864" t="s">
        <v>12534</v>
      </c>
      <c r="B3864">
        <v>-2018</v>
      </c>
      <c r="C3864" s="1" t="s">
        <v>8432</v>
      </c>
      <c r="D3864">
        <v>9.4</v>
      </c>
      <c r="E3864" s="1" t="s">
        <v>6365</v>
      </c>
      <c r="F3864" s="1" t="s">
        <v>118</v>
      </c>
      <c r="G3864">
        <v>98</v>
      </c>
    </row>
    <row r="3865" spans="1:8" ht="288" hidden="1" x14ac:dyDescent="0.3">
      <c r="A3865" t="s">
        <v>12535</v>
      </c>
      <c r="B3865">
        <v>-2019</v>
      </c>
      <c r="C3865" s="1" t="s">
        <v>5069</v>
      </c>
      <c r="D3865">
        <v>6.4</v>
      </c>
      <c r="E3865" s="1" t="s">
        <v>12536</v>
      </c>
      <c r="F3865" s="1" t="s">
        <v>12537</v>
      </c>
      <c r="G3865" s="2">
        <v>1356</v>
      </c>
      <c r="H3865">
        <v>96</v>
      </c>
    </row>
    <row r="3866" spans="1:8" hidden="1" x14ac:dyDescent="0.3">
      <c r="A3866" t="s">
        <v>12538</v>
      </c>
      <c r="B3866" t="s">
        <v>6481</v>
      </c>
      <c r="C3866" s="1" t="s">
        <v>625</v>
      </c>
      <c r="D3866">
        <v>2.6</v>
      </c>
      <c r="E3866" s="1" t="s">
        <v>12539</v>
      </c>
      <c r="F3866" s="1" t="s">
        <v>12540</v>
      </c>
      <c r="G3866" s="2">
        <v>2241</v>
      </c>
      <c r="H3866">
        <v>86</v>
      </c>
    </row>
    <row r="3867" spans="1:8" ht="360" hidden="1" x14ac:dyDescent="0.3">
      <c r="A3867" t="s">
        <v>12541</v>
      </c>
      <c r="B3867">
        <v>-2018</v>
      </c>
      <c r="C3867" s="1" t="s">
        <v>86</v>
      </c>
      <c r="D3867">
        <v>5.9</v>
      </c>
      <c r="E3867" s="1" t="s">
        <v>12542</v>
      </c>
      <c r="F3867" s="1" t="s">
        <v>12543</v>
      </c>
      <c r="G3867">
        <v>261</v>
      </c>
      <c r="H3867">
        <v>70</v>
      </c>
    </row>
    <row r="3868" spans="1:8" ht="345.6" hidden="1" x14ac:dyDescent="0.3">
      <c r="A3868" t="s">
        <v>12544</v>
      </c>
      <c r="B3868">
        <v>-2012</v>
      </c>
      <c r="C3868" s="1" t="s">
        <v>47</v>
      </c>
      <c r="D3868">
        <v>2.7</v>
      </c>
      <c r="E3868" s="1" t="s">
        <v>12545</v>
      </c>
      <c r="F3868" s="1" t="s">
        <v>12546</v>
      </c>
      <c r="G3868" s="2">
        <v>1426</v>
      </c>
      <c r="H3868">
        <v>76</v>
      </c>
    </row>
    <row r="3869" spans="1:8" hidden="1" x14ac:dyDescent="0.3">
      <c r="A3869" t="s">
        <v>12547</v>
      </c>
      <c r="B3869" t="s">
        <v>8439</v>
      </c>
      <c r="C3869" s="1" t="s">
        <v>1975</v>
      </c>
      <c r="D3869">
        <v>4.3</v>
      </c>
      <c r="E3869" s="1" t="s">
        <v>12548</v>
      </c>
      <c r="F3869" s="1" t="s">
        <v>12549</v>
      </c>
      <c r="G3869">
        <v>554</v>
      </c>
      <c r="H3869">
        <v>110</v>
      </c>
    </row>
    <row r="3870" spans="1:8" hidden="1" x14ac:dyDescent="0.3">
      <c r="A3870" t="s">
        <v>12550</v>
      </c>
      <c r="B3870">
        <v>-2017</v>
      </c>
      <c r="C3870" s="1" t="s">
        <v>12551</v>
      </c>
      <c r="D3870">
        <v>7.5</v>
      </c>
      <c r="E3870" s="1" t="s">
        <v>12552</v>
      </c>
      <c r="F3870" s="1" t="s">
        <v>12553</v>
      </c>
      <c r="G3870" s="2">
        <v>1813</v>
      </c>
      <c r="H3870">
        <v>21</v>
      </c>
    </row>
    <row r="3871" spans="1:8" ht="230.4" hidden="1" x14ac:dyDescent="0.3">
      <c r="A3871" t="s">
        <v>12554</v>
      </c>
      <c r="B3871" t="s">
        <v>14</v>
      </c>
      <c r="C3871" s="1" t="s">
        <v>984</v>
      </c>
      <c r="D3871">
        <v>4.5999999999999996</v>
      </c>
      <c r="E3871" s="1" t="s">
        <v>12555</v>
      </c>
      <c r="F3871" s="1" t="s">
        <v>12556</v>
      </c>
      <c r="G3871">
        <v>291</v>
      </c>
      <c r="H3871">
        <v>40</v>
      </c>
    </row>
    <row r="3872" spans="1:8" ht="374.4" hidden="1" x14ac:dyDescent="0.3">
      <c r="A3872" t="s">
        <v>12557</v>
      </c>
      <c r="B3872">
        <v>-2010</v>
      </c>
      <c r="C3872" s="1" t="s">
        <v>104</v>
      </c>
      <c r="D3872">
        <v>5.0999999999999996</v>
      </c>
      <c r="E3872" s="1" t="s">
        <v>12558</v>
      </c>
      <c r="F3872" s="1" t="s">
        <v>12559</v>
      </c>
      <c r="G3872">
        <v>999</v>
      </c>
      <c r="H3872">
        <v>89</v>
      </c>
    </row>
    <row r="3873" spans="1:8" ht="374.4" hidden="1" x14ac:dyDescent="0.3">
      <c r="A3873" t="s">
        <v>12560</v>
      </c>
      <c r="B3873">
        <v>-2017</v>
      </c>
      <c r="C3873" s="1" t="s">
        <v>47</v>
      </c>
      <c r="D3873">
        <v>6.2</v>
      </c>
      <c r="E3873" s="1" t="s">
        <v>12561</v>
      </c>
      <c r="F3873" s="1" t="s">
        <v>12562</v>
      </c>
      <c r="G3873" s="2">
        <v>3728</v>
      </c>
      <c r="H3873">
        <v>108</v>
      </c>
    </row>
    <row r="3874" spans="1:8" hidden="1" x14ac:dyDescent="0.3">
      <c r="A3874" t="s">
        <v>12563</v>
      </c>
      <c r="B3874">
        <v>-2019</v>
      </c>
      <c r="C3874" s="1" t="s">
        <v>11738</v>
      </c>
      <c r="D3874">
        <v>6.1</v>
      </c>
      <c r="E3874" s="1" t="s">
        <v>12564</v>
      </c>
      <c r="F3874" s="1" t="s">
        <v>12565</v>
      </c>
      <c r="G3874" s="2">
        <v>1352</v>
      </c>
      <c r="H3874">
        <v>110</v>
      </c>
    </row>
    <row r="3875" spans="1:8" ht="331.2" hidden="1" x14ac:dyDescent="0.3">
      <c r="A3875" t="s">
        <v>12566</v>
      </c>
      <c r="B3875">
        <v>-2019</v>
      </c>
      <c r="C3875" s="1" t="s">
        <v>86</v>
      </c>
      <c r="D3875">
        <v>6</v>
      </c>
      <c r="E3875" s="1" t="s">
        <v>12567</v>
      </c>
      <c r="F3875" s="1" t="s">
        <v>12568</v>
      </c>
      <c r="G3875">
        <v>145</v>
      </c>
      <c r="H3875">
        <v>85</v>
      </c>
    </row>
    <row r="3876" spans="1:8" ht="259.2" hidden="1" x14ac:dyDescent="0.3">
      <c r="A3876" t="s">
        <v>12569</v>
      </c>
      <c r="B3876" t="s">
        <v>51</v>
      </c>
      <c r="C3876" s="1" t="s">
        <v>15</v>
      </c>
      <c r="D3876">
        <v>5.9</v>
      </c>
      <c r="E3876" s="1" t="s">
        <v>12570</v>
      </c>
      <c r="F3876" s="1" t="s">
        <v>12571</v>
      </c>
      <c r="G3876">
        <v>60</v>
      </c>
      <c r="H3876">
        <v>11</v>
      </c>
    </row>
    <row r="3877" spans="1:8" ht="345.6" hidden="1" x14ac:dyDescent="0.3">
      <c r="A3877" t="s">
        <v>12572</v>
      </c>
      <c r="B3877" t="s">
        <v>51</v>
      </c>
      <c r="C3877" s="1" t="s">
        <v>5271</v>
      </c>
      <c r="D3877">
        <v>6.9</v>
      </c>
      <c r="E3877" s="1" t="s">
        <v>12573</v>
      </c>
      <c r="F3877" s="1" t="s">
        <v>12574</v>
      </c>
      <c r="G3877">
        <v>79</v>
      </c>
    </row>
    <row r="3878" spans="1:8" ht="187.2" hidden="1" x14ac:dyDescent="0.3">
      <c r="A3878" t="s">
        <v>12575</v>
      </c>
      <c r="B3878" t="s">
        <v>14</v>
      </c>
      <c r="C3878" s="1" t="s">
        <v>96</v>
      </c>
      <c r="E3878" s="1" t="s">
        <v>12576</v>
      </c>
      <c r="F3878" s="1" t="s">
        <v>12577</v>
      </c>
    </row>
    <row r="3879" spans="1:8" ht="345.6" hidden="1" x14ac:dyDescent="0.3">
      <c r="A3879" t="s">
        <v>12578</v>
      </c>
      <c r="B3879">
        <v>-2017</v>
      </c>
      <c r="C3879" s="1" t="s">
        <v>91</v>
      </c>
      <c r="D3879">
        <v>7.3</v>
      </c>
      <c r="E3879" s="1" t="s">
        <v>12579</v>
      </c>
      <c r="F3879" s="1" t="s">
        <v>12580</v>
      </c>
      <c r="G3879" s="2">
        <v>2004</v>
      </c>
      <c r="H3879">
        <v>100</v>
      </c>
    </row>
    <row r="3880" spans="1:8" ht="187.2" hidden="1" x14ac:dyDescent="0.3">
      <c r="A3880" t="s">
        <v>12581</v>
      </c>
      <c r="B3880" t="s">
        <v>33</v>
      </c>
      <c r="C3880" s="1" t="s">
        <v>12582</v>
      </c>
      <c r="D3880">
        <v>4.7</v>
      </c>
      <c r="E3880" s="1" t="s">
        <v>12583</v>
      </c>
      <c r="F3880" s="1" t="s">
        <v>12584</v>
      </c>
      <c r="G3880">
        <v>356</v>
      </c>
    </row>
    <row r="3881" spans="1:8" ht="345.6" hidden="1" x14ac:dyDescent="0.3">
      <c r="A3881" t="s">
        <v>12585</v>
      </c>
      <c r="B3881">
        <v>-2015</v>
      </c>
      <c r="C3881" s="1" t="s">
        <v>12586</v>
      </c>
      <c r="D3881">
        <v>7.3</v>
      </c>
      <c r="E3881" s="1" t="s">
        <v>12587</v>
      </c>
      <c r="F3881" s="1" t="s">
        <v>12588</v>
      </c>
      <c r="G3881">
        <v>792</v>
      </c>
    </row>
    <row r="3882" spans="1:8" hidden="1" x14ac:dyDescent="0.3">
      <c r="A3882" t="s">
        <v>12589</v>
      </c>
      <c r="B3882">
        <v>-2020</v>
      </c>
      <c r="C3882" s="1" t="s">
        <v>885</v>
      </c>
      <c r="D3882">
        <v>5.5</v>
      </c>
      <c r="E3882" s="1" t="s">
        <v>12590</v>
      </c>
      <c r="F3882" s="1" t="s">
        <v>12591</v>
      </c>
      <c r="G3882">
        <v>325</v>
      </c>
    </row>
    <row r="3883" spans="1:8" hidden="1" x14ac:dyDescent="0.3">
      <c r="A3883" t="s">
        <v>12592</v>
      </c>
      <c r="B3883">
        <v>-2016</v>
      </c>
      <c r="C3883" s="1" t="s">
        <v>625</v>
      </c>
      <c r="D3883">
        <v>4.8</v>
      </c>
      <c r="E3883" s="1" t="s">
        <v>12593</v>
      </c>
      <c r="F3883" s="1" t="s">
        <v>12594</v>
      </c>
      <c r="G3883" s="2">
        <v>1860</v>
      </c>
      <c r="H3883">
        <v>86</v>
      </c>
    </row>
    <row r="3884" spans="1:8" hidden="1" x14ac:dyDescent="0.3">
      <c r="A3884" t="s">
        <v>12595</v>
      </c>
      <c r="B3884">
        <v>-2018</v>
      </c>
      <c r="C3884" s="1" t="s">
        <v>47</v>
      </c>
      <c r="D3884">
        <v>4.5999999999999996</v>
      </c>
      <c r="E3884" s="1" t="s">
        <v>12596</v>
      </c>
      <c r="F3884" s="1" t="s">
        <v>12597</v>
      </c>
      <c r="G3884">
        <v>662</v>
      </c>
      <c r="H3884">
        <v>92</v>
      </c>
    </row>
    <row r="3885" spans="1:8" hidden="1" x14ac:dyDescent="0.3">
      <c r="A3885" t="s">
        <v>12598</v>
      </c>
      <c r="B3885" t="s">
        <v>8004</v>
      </c>
      <c r="C3885" s="1" t="s">
        <v>9521</v>
      </c>
      <c r="D3885">
        <v>7.3</v>
      </c>
      <c r="E3885" s="1" t="s">
        <v>12599</v>
      </c>
      <c r="F3885" s="1" t="s">
        <v>118</v>
      </c>
      <c r="G3885">
        <v>34</v>
      </c>
      <c r="H3885">
        <v>1</v>
      </c>
    </row>
    <row r="3886" spans="1:8" hidden="1" x14ac:dyDescent="0.3">
      <c r="A3886" t="s">
        <v>12600</v>
      </c>
      <c r="B3886">
        <v>-1972</v>
      </c>
      <c r="C3886" s="1" t="s">
        <v>47</v>
      </c>
      <c r="D3886">
        <v>8.1999999999999993</v>
      </c>
      <c r="E3886" s="1" t="s">
        <v>12601</v>
      </c>
      <c r="F3886" s="1" t="s">
        <v>12602</v>
      </c>
      <c r="G3886" s="2">
        <v>1903</v>
      </c>
      <c r="H3886">
        <v>87</v>
      </c>
    </row>
    <row r="3887" spans="1:8" ht="216" hidden="1" x14ac:dyDescent="0.3">
      <c r="A3887" t="s">
        <v>12603</v>
      </c>
      <c r="B3887" t="s">
        <v>51</v>
      </c>
      <c r="C3887" s="1" t="s">
        <v>86</v>
      </c>
      <c r="D3887">
        <v>7.9</v>
      </c>
      <c r="E3887" s="1" t="s">
        <v>12604</v>
      </c>
      <c r="F3887" s="1" t="s">
        <v>12605</v>
      </c>
      <c r="G3887">
        <v>72</v>
      </c>
      <c r="H3887">
        <v>72</v>
      </c>
    </row>
    <row r="3888" spans="1:8" ht="230.4" hidden="1" x14ac:dyDescent="0.3">
      <c r="A3888" t="s">
        <v>12606</v>
      </c>
      <c r="B3888">
        <v>-2019</v>
      </c>
      <c r="C3888" s="1" t="s">
        <v>435</v>
      </c>
      <c r="D3888">
        <v>7</v>
      </c>
      <c r="E3888" s="1" t="s">
        <v>12607</v>
      </c>
      <c r="F3888" s="1" t="s">
        <v>12608</v>
      </c>
      <c r="G3888">
        <v>448</v>
      </c>
      <c r="H3888">
        <v>87</v>
      </c>
    </row>
    <row r="3889" spans="1:8" hidden="1" x14ac:dyDescent="0.3">
      <c r="A3889" t="s">
        <v>12609</v>
      </c>
      <c r="B3889">
        <v>-2021</v>
      </c>
      <c r="C3889" s="1" t="s">
        <v>801</v>
      </c>
      <c r="D3889">
        <v>5.0999999999999996</v>
      </c>
      <c r="E3889" s="1" t="s">
        <v>12610</v>
      </c>
      <c r="F3889" s="1" t="s">
        <v>12611</v>
      </c>
      <c r="G3889">
        <v>262</v>
      </c>
      <c r="H3889">
        <v>60</v>
      </c>
    </row>
    <row r="3890" spans="1:8" hidden="1" x14ac:dyDescent="0.3">
      <c r="A3890" t="s">
        <v>12612</v>
      </c>
      <c r="B3890" t="s">
        <v>493</v>
      </c>
      <c r="C3890" s="1" t="s">
        <v>3225</v>
      </c>
      <c r="D3890">
        <v>6.3</v>
      </c>
      <c r="E3890" s="1" t="s">
        <v>12613</v>
      </c>
      <c r="F3890" s="1" t="s">
        <v>12614</v>
      </c>
      <c r="G3890">
        <v>874</v>
      </c>
      <c r="H3890">
        <v>144</v>
      </c>
    </row>
    <row r="3891" spans="1:8" hidden="1" x14ac:dyDescent="0.3">
      <c r="A3891" t="s">
        <v>12615</v>
      </c>
      <c r="B3891">
        <v>-2016</v>
      </c>
      <c r="C3891" s="1" t="s">
        <v>6038</v>
      </c>
      <c r="D3891">
        <v>6</v>
      </c>
      <c r="E3891" s="1" t="s">
        <v>12616</v>
      </c>
      <c r="F3891" s="1" t="s">
        <v>12617</v>
      </c>
      <c r="G3891">
        <v>37</v>
      </c>
      <c r="H3891">
        <v>23</v>
      </c>
    </row>
    <row r="3892" spans="1:8" hidden="1" x14ac:dyDescent="0.3">
      <c r="A3892" t="s">
        <v>12618</v>
      </c>
      <c r="C3892" s="1" t="s">
        <v>427</v>
      </c>
      <c r="E3892" s="1" t="s">
        <v>12619</v>
      </c>
      <c r="F3892" s="1" t="s">
        <v>12620</v>
      </c>
    </row>
    <row r="3893" spans="1:8" ht="331.2" hidden="1" x14ac:dyDescent="0.3">
      <c r="A3893" t="s">
        <v>12621</v>
      </c>
      <c r="B3893" t="s">
        <v>5264</v>
      </c>
      <c r="C3893" s="1" t="s">
        <v>47</v>
      </c>
      <c r="D3893">
        <v>5.5</v>
      </c>
      <c r="E3893" s="1" t="s">
        <v>12622</v>
      </c>
      <c r="F3893" s="1" t="s">
        <v>12623</v>
      </c>
      <c r="G3893">
        <v>486</v>
      </c>
      <c r="H3893">
        <v>76</v>
      </c>
    </row>
    <row r="3894" spans="1:8" hidden="1" x14ac:dyDescent="0.3">
      <c r="A3894" t="s">
        <v>12624</v>
      </c>
      <c r="B3894">
        <v>-2014</v>
      </c>
      <c r="C3894" s="1" t="s">
        <v>5600</v>
      </c>
      <c r="D3894">
        <v>7.1</v>
      </c>
      <c r="E3894" s="1" t="s">
        <v>12625</v>
      </c>
      <c r="F3894" s="1" t="s">
        <v>12626</v>
      </c>
      <c r="G3894" s="2">
        <v>2146</v>
      </c>
      <c r="H3894">
        <v>86</v>
      </c>
    </row>
    <row r="3895" spans="1:8" hidden="1" x14ac:dyDescent="0.3">
      <c r="A3895" t="s">
        <v>12627</v>
      </c>
      <c r="B3895" t="s">
        <v>12628</v>
      </c>
      <c r="C3895" s="1" t="s">
        <v>86</v>
      </c>
      <c r="D3895">
        <v>6.6</v>
      </c>
      <c r="E3895" s="1" t="s">
        <v>12629</v>
      </c>
      <c r="F3895" s="1" t="s">
        <v>12630</v>
      </c>
      <c r="G3895" s="2">
        <v>1218</v>
      </c>
      <c r="H3895">
        <v>99</v>
      </c>
    </row>
    <row r="3896" spans="1:8" hidden="1" x14ac:dyDescent="0.3">
      <c r="A3896" t="s">
        <v>12631</v>
      </c>
      <c r="B3896">
        <v>-2019</v>
      </c>
      <c r="C3896" s="1" t="s">
        <v>10683</v>
      </c>
      <c r="D3896">
        <v>5.5</v>
      </c>
      <c r="E3896" s="1" t="s">
        <v>12632</v>
      </c>
      <c r="F3896" s="1" t="s">
        <v>12633</v>
      </c>
      <c r="G3896" s="2">
        <v>1264</v>
      </c>
      <c r="H3896">
        <v>21</v>
      </c>
    </row>
    <row r="3897" spans="1:8" ht="345.6" hidden="1" x14ac:dyDescent="0.3">
      <c r="A3897" t="s">
        <v>12634</v>
      </c>
      <c r="C3897" s="1" t="s">
        <v>1815</v>
      </c>
      <c r="E3897" s="1" t="s">
        <v>12635</v>
      </c>
      <c r="F3897" s="1" t="s">
        <v>12636</v>
      </c>
    </row>
    <row r="3898" spans="1:8" hidden="1" x14ac:dyDescent="0.3">
      <c r="A3898" t="s">
        <v>12637</v>
      </c>
      <c r="B3898" t="s">
        <v>8004</v>
      </c>
      <c r="C3898" s="1" t="s">
        <v>47</v>
      </c>
      <c r="D3898">
        <v>8.3000000000000007</v>
      </c>
      <c r="E3898" s="1" t="s">
        <v>12638</v>
      </c>
      <c r="F3898" s="1" t="s">
        <v>12639</v>
      </c>
      <c r="G3898" s="2">
        <v>6750</v>
      </c>
      <c r="H3898">
        <v>73</v>
      </c>
    </row>
    <row r="3899" spans="1:8" ht="360" hidden="1" x14ac:dyDescent="0.3">
      <c r="A3899" t="s">
        <v>12640</v>
      </c>
      <c r="B3899">
        <v>-2010</v>
      </c>
      <c r="C3899" s="1" t="s">
        <v>1260</v>
      </c>
      <c r="D3899">
        <v>2.5</v>
      </c>
      <c r="E3899" s="1" t="s">
        <v>12641</v>
      </c>
      <c r="F3899" s="1" t="s">
        <v>12642</v>
      </c>
      <c r="G3899">
        <v>501</v>
      </c>
      <c r="H3899">
        <v>90</v>
      </c>
    </row>
    <row r="3900" spans="1:8" hidden="1" x14ac:dyDescent="0.3">
      <c r="A3900" t="s">
        <v>12643</v>
      </c>
      <c r="B3900">
        <v>-2000</v>
      </c>
      <c r="C3900" s="1" t="s">
        <v>1475</v>
      </c>
      <c r="D3900">
        <v>7.8</v>
      </c>
      <c r="E3900" s="1" t="s">
        <v>12644</v>
      </c>
      <c r="F3900" s="1" t="s">
        <v>12645</v>
      </c>
      <c r="G3900">
        <v>756</v>
      </c>
      <c r="H3900">
        <v>112</v>
      </c>
    </row>
    <row r="3901" spans="1:8" hidden="1" x14ac:dyDescent="0.3">
      <c r="A3901" t="s">
        <v>12646</v>
      </c>
      <c r="B3901" t="s">
        <v>12647</v>
      </c>
      <c r="C3901" s="1" t="s">
        <v>86</v>
      </c>
      <c r="D3901">
        <v>6.1</v>
      </c>
      <c r="E3901" s="1" t="s">
        <v>12648</v>
      </c>
      <c r="F3901" s="1" t="s">
        <v>12649</v>
      </c>
      <c r="G3901">
        <v>677</v>
      </c>
      <c r="H3901">
        <v>89</v>
      </c>
    </row>
    <row r="3902" spans="1:8" hidden="1" x14ac:dyDescent="0.3">
      <c r="A3902" t="s">
        <v>12650</v>
      </c>
      <c r="C3902" s="1" t="s">
        <v>263</v>
      </c>
      <c r="E3902" s="1" t="s">
        <v>12651</v>
      </c>
      <c r="F3902" s="1" t="s">
        <v>11750</v>
      </c>
    </row>
    <row r="3903" spans="1:8" ht="331.2" hidden="1" x14ac:dyDescent="0.3">
      <c r="A3903" t="s">
        <v>12652</v>
      </c>
      <c r="B3903">
        <v>-2017</v>
      </c>
      <c r="C3903" s="1" t="s">
        <v>47</v>
      </c>
      <c r="D3903">
        <v>6.1</v>
      </c>
      <c r="E3903" s="1" t="s">
        <v>12653</v>
      </c>
      <c r="F3903" s="1" t="s">
        <v>12654</v>
      </c>
      <c r="G3903">
        <v>826</v>
      </c>
      <c r="H3903">
        <v>122</v>
      </c>
    </row>
    <row r="3904" spans="1:8" ht="345.6" hidden="1" x14ac:dyDescent="0.3">
      <c r="A3904" t="s">
        <v>12655</v>
      </c>
      <c r="B3904">
        <v>-2015</v>
      </c>
      <c r="C3904" s="1" t="s">
        <v>38</v>
      </c>
      <c r="D3904">
        <v>7.9</v>
      </c>
      <c r="E3904" s="1" t="s">
        <v>12656</v>
      </c>
      <c r="F3904" s="1" t="s">
        <v>12657</v>
      </c>
      <c r="G3904">
        <v>50</v>
      </c>
      <c r="H3904">
        <v>50</v>
      </c>
    </row>
    <row r="3905" spans="1:9" x14ac:dyDescent="0.3">
      <c r="A3905" t="s">
        <v>12658</v>
      </c>
      <c r="B3905">
        <v>-2015</v>
      </c>
      <c r="C3905" s="1" t="s">
        <v>86</v>
      </c>
      <c r="D3905">
        <v>4.8</v>
      </c>
      <c r="E3905" s="1" t="s">
        <v>12659</v>
      </c>
      <c r="F3905" s="1" t="s">
        <v>12660</v>
      </c>
      <c r="G3905">
        <v>830</v>
      </c>
      <c r="H3905">
        <v>80</v>
      </c>
      <c r="I3905" t="s">
        <v>1872</v>
      </c>
    </row>
    <row r="3906" spans="1:9" hidden="1" x14ac:dyDescent="0.3">
      <c r="A3906" t="s">
        <v>12661</v>
      </c>
      <c r="B3906">
        <v>-2018</v>
      </c>
      <c r="C3906" s="1" t="s">
        <v>104</v>
      </c>
      <c r="D3906">
        <v>6.3</v>
      </c>
      <c r="E3906" s="1" t="s">
        <v>12662</v>
      </c>
      <c r="F3906" s="1" t="s">
        <v>12663</v>
      </c>
      <c r="G3906">
        <v>253</v>
      </c>
      <c r="H3906">
        <v>75</v>
      </c>
    </row>
    <row r="3907" spans="1:9" hidden="1" x14ac:dyDescent="0.3">
      <c r="A3907" t="s">
        <v>12664</v>
      </c>
      <c r="B3907">
        <v>-2016</v>
      </c>
      <c r="C3907" s="1" t="s">
        <v>801</v>
      </c>
      <c r="D3907">
        <v>7.3</v>
      </c>
      <c r="E3907" s="1" t="s">
        <v>12665</v>
      </c>
      <c r="F3907" s="1" t="s">
        <v>12666</v>
      </c>
      <c r="G3907" s="2">
        <v>1323</v>
      </c>
      <c r="H3907">
        <v>76</v>
      </c>
    </row>
    <row r="3908" spans="1:9" hidden="1" x14ac:dyDescent="0.3">
      <c r="A3908" t="s">
        <v>12667</v>
      </c>
      <c r="B3908">
        <v>-2020</v>
      </c>
      <c r="C3908" s="1" t="s">
        <v>15</v>
      </c>
      <c r="D3908">
        <v>7.4</v>
      </c>
      <c r="E3908" s="1" t="s">
        <v>12668</v>
      </c>
      <c r="F3908" s="1" t="s">
        <v>12669</v>
      </c>
      <c r="G3908">
        <v>96</v>
      </c>
      <c r="H3908">
        <v>47</v>
      </c>
    </row>
    <row r="3909" spans="1:9" ht="345.6" hidden="1" x14ac:dyDescent="0.3">
      <c r="A3909" t="s">
        <v>12670</v>
      </c>
      <c r="B3909">
        <v>-2021</v>
      </c>
      <c r="C3909" s="1" t="s">
        <v>91</v>
      </c>
      <c r="D3909">
        <v>5.7</v>
      </c>
      <c r="E3909" s="1" t="s">
        <v>12671</v>
      </c>
      <c r="F3909" s="1" t="s">
        <v>12672</v>
      </c>
      <c r="G3909">
        <v>217</v>
      </c>
      <c r="H3909">
        <v>112</v>
      </c>
    </row>
    <row r="3910" spans="1:9" hidden="1" x14ac:dyDescent="0.3">
      <c r="A3910" t="s">
        <v>12673</v>
      </c>
      <c r="B3910">
        <v>-2019</v>
      </c>
      <c r="C3910" s="1" t="s">
        <v>801</v>
      </c>
      <c r="D3910">
        <v>4.8</v>
      </c>
      <c r="E3910" s="1" t="s">
        <v>12674</v>
      </c>
      <c r="F3910" s="1" t="s">
        <v>12675</v>
      </c>
      <c r="G3910" s="2">
        <v>1061</v>
      </c>
      <c r="H3910">
        <v>73</v>
      </c>
    </row>
    <row r="3911" spans="1:9" ht="244.8" hidden="1" x14ac:dyDescent="0.3">
      <c r="A3911" t="s">
        <v>12676</v>
      </c>
      <c r="B3911">
        <v>-2020</v>
      </c>
      <c r="C3911" s="1" t="s">
        <v>3000</v>
      </c>
      <c r="D3911">
        <v>6.8</v>
      </c>
      <c r="E3911" s="1" t="s">
        <v>12677</v>
      </c>
      <c r="F3911" s="1" t="s">
        <v>12678</v>
      </c>
      <c r="G3911" s="2">
        <v>1529</v>
      </c>
      <c r="H3911">
        <v>92</v>
      </c>
    </row>
    <row r="3912" spans="1:9" ht="360" hidden="1" x14ac:dyDescent="0.3">
      <c r="A3912" t="s">
        <v>12679</v>
      </c>
      <c r="B3912">
        <v>-2015</v>
      </c>
      <c r="C3912" s="1" t="s">
        <v>5001</v>
      </c>
      <c r="D3912">
        <v>7.6</v>
      </c>
      <c r="E3912" s="1" t="s">
        <v>12680</v>
      </c>
      <c r="F3912" s="1" t="s">
        <v>12681</v>
      </c>
      <c r="G3912" s="2">
        <v>2006</v>
      </c>
      <c r="H3912">
        <v>106</v>
      </c>
    </row>
    <row r="3913" spans="1:9" hidden="1" x14ac:dyDescent="0.3">
      <c r="A3913" t="s">
        <v>12682</v>
      </c>
      <c r="B3913">
        <v>-2020</v>
      </c>
      <c r="C3913" s="1" t="s">
        <v>1643</v>
      </c>
      <c r="D3913">
        <v>6.9</v>
      </c>
      <c r="E3913" s="1" t="s">
        <v>12683</v>
      </c>
      <c r="F3913" s="1" t="s">
        <v>12684</v>
      </c>
      <c r="G3913">
        <v>241</v>
      </c>
      <c r="H3913">
        <v>100</v>
      </c>
    </row>
    <row r="3914" spans="1:9" hidden="1" x14ac:dyDescent="0.3">
      <c r="A3914" t="s">
        <v>12685</v>
      </c>
      <c r="B3914" t="s">
        <v>3130</v>
      </c>
      <c r="C3914" s="1" t="s">
        <v>3131</v>
      </c>
      <c r="D3914">
        <v>4</v>
      </c>
      <c r="E3914" s="1" t="s">
        <v>12686</v>
      </c>
      <c r="F3914" s="1" t="s">
        <v>12687</v>
      </c>
      <c r="G3914">
        <v>443</v>
      </c>
      <c r="H3914">
        <v>93</v>
      </c>
    </row>
    <row r="3915" spans="1:9" hidden="1" x14ac:dyDescent="0.3">
      <c r="A3915" t="s">
        <v>12688</v>
      </c>
      <c r="B3915" t="s">
        <v>8004</v>
      </c>
      <c r="C3915" s="1" t="s">
        <v>47</v>
      </c>
      <c r="D3915">
        <v>7.3</v>
      </c>
      <c r="E3915" s="1" t="s">
        <v>12689</v>
      </c>
      <c r="F3915" s="1" t="s">
        <v>11809</v>
      </c>
      <c r="G3915" s="2">
        <v>6625</v>
      </c>
      <c r="H3915">
        <v>77</v>
      </c>
    </row>
    <row r="3916" spans="1:9" ht="331.2" hidden="1" x14ac:dyDescent="0.3">
      <c r="A3916" t="s">
        <v>12690</v>
      </c>
      <c r="B3916">
        <v>-2018</v>
      </c>
      <c r="C3916" s="1" t="s">
        <v>47</v>
      </c>
      <c r="D3916">
        <v>5</v>
      </c>
      <c r="E3916" s="1" t="s">
        <v>12691</v>
      </c>
      <c r="F3916" s="1" t="s">
        <v>12692</v>
      </c>
      <c r="G3916">
        <v>220</v>
      </c>
      <c r="H3916">
        <v>99</v>
      </c>
    </row>
    <row r="3917" spans="1:9" hidden="1" x14ac:dyDescent="0.3">
      <c r="A3917" t="s">
        <v>12693</v>
      </c>
      <c r="B3917" t="s">
        <v>12694</v>
      </c>
      <c r="C3917" s="1" t="s">
        <v>10683</v>
      </c>
      <c r="D3917">
        <v>6.9</v>
      </c>
      <c r="E3917" s="1" t="s">
        <v>12695</v>
      </c>
      <c r="F3917" s="1" t="s">
        <v>12696</v>
      </c>
      <c r="G3917">
        <v>440</v>
      </c>
      <c r="H3917">
        <v>14</v>
      </c>
    </row>
    <row r="3918" spans="1:9" hidden="1" x14ac:dyDescent="0.3">
      <c r="A3918" t="s">
        <v>12697</v>
      </c>
      <c r="B3918">
        <v>-2013</v>
      </c>
      <c r="C3918" s="1" t="s">
        <v>68</v>
      </c>
      <c r="D3918">
        <v>6.1</v>
      </c>
      <c r="E3918" s="1" t="s">
        <v>12698</v>
      </c>
      <c r="F3918" s="1" t="s">
        <v>12699</v>
      </c>
      <c r="G3918" s="2">
        <v>1707</v>
      </c>
      <c r="H3918">
        <v>89</v>
      </c>
    </row>
    <row r="3919" spans="1:9" ht="216" hidden="1" x14ac:dyDescent="0.3">
      <c r="A3919" t="s">
        <v>12700</v>
      </c>
      <c r="B3919" t="s">
        <v>33</v>
      </c>
      <c r="C3919" s="1" t="s">
        <v>25</v>
      </c>
      <c r="D3919">
        <v>7.5</v>
      </c>
      <c r="E3919" s="1" t="s">
        <v>12701</v>
      </c>
      <c r="F3919" s="1" t="s">
        <v>12702</v>
      </c>
      <c r="G3919">
        <v>63</v>
      </c>
    </row>
    <row r="3920" spans="1:9" hidden="1" x14ac:dyDescent="0.3">
      <c r="A3920" t="s">
        <v>12703</v>
      </c>
      <c r="B3920">
        <v>-2014</v>
      </c>
      <c r="C3920" s="1" t="s">
        <v>64</v>
      </c>
      <c r="D3920">
        <v>5.7</v>
      </c>
      <c r="E3920" s="1" t="s">
        <v>12704</v>
      </c>
      <c r="F3920" s="1" t="s">
        <v>12705</v>
      </c>
      <c r="G3920" s="2">
        <v>3102</v>
      </c>
      <c r="H3920">
        <v>85</v>
      </c>
    </row>
    <row r="3921" spans="1:9" ht="345.6" hidden="1" x14ac:dyDescent="0.3">
      <c r="A3921" t="s">
        <v>12706</v>
      </c>
      <c r="B3921" t="s">
        <v>14</v>
      </c>
      <c r="C3921" s="1" t="s">
        <v>856</v>
      </c>
      <c r="E3921" s="1" t="s">
        <v>12707</v>
      </c>
      <c r="F3921" s="1" t="s">
        <v>12708</v>
      </c>
    </row>
    <row r="3922" spans="1:9" ht="216" hidden="1" x14ac:dyDescent="0.3">
      <c r="A3922" t="s">
        <v>12709</v>
      </c>
      <c r="B3922" t="s">
        <v>33</v>
      </c>
      <c r="C3922" s="1" t="s">
        <v>47</v>
      </c>
      <c r="D3922">
        <v>7.5</v>
      </c>
      <c r="E3922" s="1" t="s">
        <v>12710</v>
      </c>
      <c r="F3922" s="1" t="s">
        <v>12711</v>
      </c>
      <c r="G3922">
        <v>971</v>
      </c>
      <c r="H3922">
        <v>68</v>
      </c>
    </row>
    <row r="3923" spans="1:9" ht="273.60000000000002" hidden="1" x14ac:dyDescent="0.3">
      <c r="A3923" t="s">
        <v>12712</v>
      </c>
      <c r="B3923">
        <v>-2021</v>
      </c>
      <c r="C3923" s="1" t="s">
        <v>313</v>
      </c>
      <c r="D3923">
        <v>4.5</v>
      </c>
      <c r="E3923" s="1" t="s">
        <v>12713</v>
      </c>
      <c r="F3923" s="1" t="s">
        <v>12714</v>
      </c>
      <c r="G3923">
        <v>522</v>
      </c>
      <c r="H3923">
        <v>99</v>
      </c>
    </row>
    <row r="3924" spans="1:9" ht="273.60000000000002" hidden="1" x14ac:dyDescent="0.3">
      <c r="A3924" t="s">
        <v>12715</v>
      </c>
      <c r="B3924">
        <v>-2018</v>
      </c>
      <c r="C3924" s="1" t="s">
        <v>47</v>
      </c>
      <c r="D3924">
        <v>6.1</v>
      </c>
      <c r="E3924" s="1" t="s">
        <v>12716</v>
      </c>
      <c r="F3924" s="1" t="s">
        <v>12717</v>
      </c>
      <c r="G3924" s="2">
        <v>2580</v>
      </c>
      <c r="H3924">
        <v>100</v>
      </c>
    </row>
    <row r="3925" spans="1:9" ht="216" hidden="1" x14ac:dyDescent="0.3">
      <c r="A3925" t="s">
        <v>12718</v>
      </c>
      <c r="B3925" t="s">
        <v>4741</v>
      </c>
      <c r="C3925" s="1" t="s">
        <v>91</v>
      </c>
      <c r="D3925">
        <v>7.6</v>
      </c>
      <c r="E3925" s="1" t="s">
        <v>12719</v>
      </c>
      <c r="F3925" s="1" t="s">
        <v>12720</v>
      </c>
      <c r="G3925">
        <v>713</v>
      </c>
      <c r="H3925">
        <v>45</v>
      </c>
    </row>
    <row r="3926" spans="1:9" hidden="1" x14ac:dyDescent="0.3">
      <c r="A3926" t="s">
        <v>12721</v>
      </c>
      <c r="B3926">
        <v>-2016</v>
      </c>
      <c r="C3926" s="1" t="s">
        <v>10</v>
      </c>
      <c r="D3926">
        <v>3.6</v>
      </c>
      <c r="E3926" s="1" t="s">
        <v>12722</v>
      </c>
      <c r="F3926" s="1" t="s">
        <v>12723</v>
      </c>
      <c r="G3926" s="2">
        <v>2550</v>
      </c>
      <c r="H3926">
        <v>84</v>
      </c>
    </row>
    <row r="3927" spans="1:9" hidden="1" x14ac:dyDescent="0.3">
      <c r="A3927" t="s">
        <v>12724</v>
      </c>
      <c r="C3927" s="1" t="s">
        <v>15</v>
      </c>
      <c r="E3927" s="1" t="s">
        <v>12725</v>
      </c>
      <c r="F3927" s="1" t="s">
        <v>12726</v>
      </c>
    </row>
    <row r="3928" spans="1:9" x14ac:dyDescent="0.3">
      <c r="A3928" t="s">
        <v>12727</v>
      </c>
      <c r="B3928">
        <v>-2016</v>
      </c>
      <c r="C3928" s="1" t="s">
        <v>3599</v>
      </c>
      <c r="D3928">
        <v>7.3</v>
      </c>
      <c r="E3928" s="1" t="s">
        <v>12728</v>
      </c>
      <c r="F3928" s="1" t="s">
        <v>12729</v>
      </c>
      <c r="G3928" s="2">
        <v>1649</v>
      </c>
      <c r="H3928">
        <v>92</v>
      </c>
      <c r="I3928" t="s">
        <v>7745</v>
      </c>
    </row>
    <row r="3929" spans="1:9" hidden="1" x14ac:dyDescent="0.3">
      <c r="A3929" t="s">
        <v>12730</v>
      </c>
      <c r="C3929" s="1" t="s">
        <v>109</v>
      </c>
      <c r="E3929" s="1" t="s">
        <v>12731</v>
      </c>
      <c r="F3929" s="1" t="s">
        <v>12732</v>
      </c>
    </row>
    <row r="3930" spans="1:9" ht="187.2" hidden="1" x14ac:dyDescent="0.3">
      <c r="A3930" t="s">
        <v>12733</v>
      </c>
      <c r="B3930" t="s">
        <v>128</v>
      </c>
      <c r="C3930" s="1" t="s">
        <v>801</v>
      </c>
      <c r="D3930">
        <v>6.3</v>
      </c>
      <c r="E3930" s="1" t="s">
        <v>12734</v>
      </c>
      <c r="F3930" s="1" t="s">
        <v>12735</v>
      </c>
      <c r="G3930">
        <v>575</v>
      </c>
      <c r="H3930">
        <v>41</v>
      </c>
    </row>
    <row r="3931" spans="1:9" hidden="1" x14ac:dyDescent="0.3">
      <c r="A3931" t="s">
        <v>12736</v>
      </c>
      <c r="B3931">
        <v>-2020</v>
      </c>
      <c r="C3931" s="1" t="s">
        <v>7670</v>
      </c>
      <c r="D3931">
        <v>6.6</v>
      </c>
      <c r="E3931" s="1" t="s">
        <v>12737</v>
      </c>
      <c r="F3931" s="1" t="s">
        <v>12738</v>
      </c>
      <c r="G3931" s="2">
        <v>1814</v>
      </c>
      <c r="H3931">
        <v>83</v>
      </c>
    </row>
    <row r="3932" spans="1:9" ht="187.2" hidden="1" x14ac:dyDescent="0.3">
      <c r="A3932" t="s">
        <v>12739</v>
      </c>
      <c r="B3932" t="s">
        <v>278</v>
      </c>
      <c r="C3932" s="1" t="s">
        <v>1017</v>
      </c>
      <c r="D3932">
        <v>7.7</v>
      </c>
      <c r="E3932" s="1" t="s">
        <v>12740</v>
      </c>
      <c r="F3932" s="1" t="s">
        <v>12741</v>
      </c>
      <c r="G3932">
        <v>941</v>
      </c>
      <c r="H3932">
        <v>31</v>
      </c>
    </row>
    <row r="3933" spans="1:9" ht="374.4" hidden="1" x14ac:dyDescent="0.3">
      <c r="A3933" t="s">
        <v>12742</v>
      </c>
      <c r="B3933">
        <v>-2019</v>
      </c>
      <c r="C3933" s="1" t="s">
        <v>86</v>
      </c>
      <c r="D3933">
        <v>6.5</v>
      </c>
      <c r="E3933" s="1" t="s">
        <v>12743</v>
      </c>
      <c r="F3933" s="1" t="s">
        <v>12744</v>
      </c>
      <c r="G3933">
        <v>326</v>
      </c>
      <c r="H3933">
        <v>92</v>
      </c>
    </row>
    <row r="3934" spans="1:9" hidden="1" x14ac:dyDescent="0.3">
      <c r="A3934" t="s">
        <v>12745</v>
      </c>
      <c r="B3934">
        <v>-2016</v>
      </c>
      <c r="C3934" s="1" t="s">
        <v>625</v>
      </c>
      <c r="D3934">
        <v>2.5</v>
      </c>
      <c r="E3934" s="1" t="s">
        <v>12746</v>
      </c>
      <c r="F3934" s="1" t="s">
        <v>12747</v>
      </c>
      <c r="G3934" s="2">
        <v>1047</v>
      </c>
      <c r="H3934">
        <v>79</v>
      </c>
    </row>
    <row r="3935" spans="1:9" hidden="1" x14ac:dyDescent="0.3">
      <c r="A3935" t="s">
        <v>12748</v>
      </c>
      <c r="B3935" t="s">
        <v>5962</v>
      </c>
      <c r="C3935" s="1" t="s">
        <v>1475</v>
      </c>
      <c r="D3935">
        <v>6.5</v>
      </c>
      <c r="E3935" s="1" t="s">
        <v>12749</v>
      </c>
      <c r="F3935" s="1" t="s">
        <v>12750</v>
      </c>
      <c r="G3935" s="2">
        <v>2761</v>
      </c>
      <c r="H3935">
        <v>56</v>
      </c>
    </row>
    <row r="3936" spans="1:9" hidden="1" x14ac:dyDescent="0.3">
      <c r="A3936" t="s">
        <v>12751</v>
      </c>
      <c r="B3936">
        <v>-2015</v>
      </c>
      <c r="C3936" s="1" t="s">
        <v>6754</v>
      </c>
      <c r="D3936">
        <v>5.6</v>
      </c>
      <c r="E3936" s="1" t="s">
        <v>12752</v>
      </c>
      <c r="F3936" s="1" t="s">
        <v>12753</v>
      </c>
      <c r="G3936">
        <v>623</v>
      </c>
      <c r="H3936">
        <v>108</v>
      </c>
    </row>
    <row r="3937" spans="1:8" ht="331.2" hidden="1" x14ac:dyDescent="0.3">
      <c r="A3937" t="s">
        <v>12754</v>
      </c>
      <c r="B3937" t="s">
        <v>51</v>
      </c>
      <c r="C3937" s="1" t="s">
        <v>903</v>
      </c>
      <c r="D3937">
        <v>4.9000000000000004</v>
      </c>
      <c r="E3937" s="1" t="s">
        <v>12755</v>
      </c>
      <c r="F3937" s="1" t="s">
        <v>12756</v>
      </c>
      <c r="G3937">
        <v>57</v>
      </c>
      <c r="H3937">
        <v>43</v>
      </c>
    </row>
    <row r="3938" spans="1:8" ht="302.39999999999998" hidden="1" x14ac:dyDescent="0.3">
      <c r="A3938" t="s">
        <v>12757</v>
      </c>
      <c r="B3938" t="s">
        <v>85</v>
      </c>
      <c r="C3938" s="1" t="s">
        <v>1017</v>
      </c>
      <c r="D3938">
        <v>4.0999999999999996</v>
      </c>
      <c r="E3938" s="1" t="s">
        <v>12758</v>
      </c>
      <c r="F3938" s="1" t="s">
        <v>118</v>
      </c>
      <c r="G3938">
        <v>623</v>
      </c>
      <c r="H3938">
        <v>40</v>
      </c>
    </row>
    <row r="3939" spans="1:8" ht="259.2" hidden="1" x14ac:dyDescent="0.3">
      <c r="A3939" t="s">
        <v>12759</v>
      </c>
      <c r="B3939">
        <v>-2020</v>
      </c>
      <c r="C3939" s="1" t="s">
        <v>86</v>
      </c>
      <c r="D3939">
        <v>6.1</v>
      </c>
      <c r="E3939" s="1" t="s">
        <v>12760</v>
      </c>
      <c r="F3939" s="1" t="s">
        <v>12761</v>
      </c>
      <c r="G3939">
        <v>147</v>
      </c>
      <c r="H3939">
        <v>119</v>
      </c>
    </row>
    <row r="3940" spans="1:8" ht="158.4" hidden="1" x14ac:dyDescent="0.3">
      <c r="A3940" t="s">
        <v>12762</v>
      </c>
      <c r="B3940">
        <v>-2019</v>
      </c>
      <c r="C3940" s="1" t="s">
        <v>3337</v>
      </c>
      <c r="D3940">
        <v>7.7</v>
      </c>
      <c r="E3940" s="1" t="s">
        <v>12763</v>
      </c>
      <c r="F3940" s="1" t="s">
        <v>12764</v>
      </c>
      <c r="G3940" s="2">
        <v>1296</v>
      </c>
      <c r="H3940">
        <v>76</v>
      </c>
    </row>
    <row r="3941" spans="1:8" hidden="1" x14ac:dyDescent="0.3">
      <c r="A3941" t="s">
        <v>12765</v>
      </c>
      <c r="B3941">
        <v>-2018</v>
      </c>
      <c r="C3941" s="1" t="s">
        <v>47</v>
      </c>
      <c r="D3941">
        <v>6.1</v>
      </c>
      <c r="E3941" s="1" t="s">
        <v>12766</v>
      </c>
      <c r="F3941" s="1" t="s">
        <v>12767</v>
      </c>
      <c r="G3941">
        <v>716</v>
      </c>
      <c r="H3941">
        <v>102</v>
      </c>
    </row>
    <row r="3942" spans="1:8" hidden="1" x14ac:dyDescent="0.3">
      <c r="A3942" t="s">
        <v>12768</v>
      </c>
      <c r="B3942">
        <v>-2017</v>
      </c>
      <c r="C3942" s="1" t="s">
        <v>801</v>
      </c>
      <c r="D3942">
        <v>7.4</v>
      </c>
      <c r="E3942" s="1" t="s">
        <v>12769</v>
      </c>
      <c r="F3942" s="1" t="s">
        <v>12770</v>
      </c>
      <c r="G3942" s="2">
        <v>1454</v>
      </c>
      <c r="H3942">
        <v>86</v>
      </c>
    </row>
    <row r="3943" spans="1:8" ht="345.6" hidden="1" x14ac:dyDescent="0.3">
      <c r="A3943" t="s">
        <v>12771</v>
      </c>
      <c r="B3943">
        <v>-2017</v>
      </c>
      <c r="C3943" s="1" t="s">
        <v>6970</v>
      </c>
      <c r="D3943">
        <v>7.4</v>
      </c>
      <c r="E3943" s="1" t="s">
        <v>12772</v>
      </c>
      <c r="F3943" s="1" t="s">
        <v>12773</v>
      </c>
      <c r="G3943">
        <v>186</v>
      </c>
    </row>
    <row r="3944" spans="1:8" ht="244.8" hidden="1" x14ac:dyDescent="0.3">
      <c r="A3944" t="s">
        <v>12774</v>
      </c>
      <c r="B3944" t="s">
        <v>85</v>
      </c>
      <c r="C3944" s="1" t="s">
        <v>86</v>
      </c>
      <c r="D3944">
        <v>7.7</v>
      </c>
      <c r="E3944" s="1" t="s">
        <v>12775</v>
      </c>
      <c r="F3944" s="1" t="s">
        <v>12776</v>
      </c>
      <c r="G3944">
        <v>797</v>
      </c>
    </row>
    <row r="3945" spans="1:8" ht="360" hidden="1" x14ac:dyDescent="0.3">
      <c r="A3945" t="s">
        <v>12777</v>
      </c>
      <c r="B3945" t="s">
        <v>278</v>
      </c>
      <c r="C3945" s="1" t="s">
        <v>1017</v>
      </c>
      <c r="D3945">
        <v>6.7</v>
      </c>
      <c r="E3945" s="1" t="s">
        <v>12778</v>
      </c>
      <c r="F3945" s="1" t="s">
        <v>12779</v>
      </c>
      <c r="G3945">
        <v>156</v>
      </c>
      <c r="H3945">
        <v>40</v>
      </c>
    </row>
    <row r="3946" spans="1:8" ht="230.4" hidden="1" x14ac:dyDescent="0.3">
      <c r="A3946" t="s">
        <v>12780</v>
      </c>
      <c r="B3946" t="s">
        <v>33</v>
      </c>
      <c r="C3946" s="1" t="s">
        <v>801</v>
      </c>
      <c r="D3946">
        <v>6.4</v>
      </c>
      <c r="E3946" s="1" t="s">
        <v>12781</v>
      </c>
      <c r="F3946" s="1" t="s">
        <v>12782</v>
      </c>
      <c r="G3946">
        <v>901</v>
      </c>
    </row>
    <row r="3947" spans="1:8" hidden="1" x14ac:dyDescent="0.3">
      <c r="A3947" t="s">
        <v>12783</v>
      </c>
      <c r="E3947" s="1" t="s">
        <v>12784</v>
      </c>
      <c r="F3947" s="1" t="s">
        <v>118</v>
      </c>
    </row>
    <row r="3948" spans="1:8" ht="360" hidden="1" x14ac:dyDescent="0.3">
      <c r="A3948" t="s">
        <v>12785</v>
      </c>
      <c r="B3948">
        <v>-2019</v>
      </c>
      <c r="C3948" s="1" t="s">
        <v>187</v>
      </c>
      <c r="D3948">
        <v>8</v>
      </c>
      <c r="E3948" s="1" t="s">
        <v>12786</v>
      </c>
      <c r="F3948" s="1" t="s">
        <v>12787</v>
      </c>
      <c r="G3948">
        <v>105</v>
      </c>
    </row>
    <row r="3949" spans="1:8" ht="374.4" hidden="1" x14ac:dyDescent="0.3">
      <c r="A3949" t="s">
        <v>12788</v>
      </c>
      <c r="B3949">
        <v>-2018</v>
      </c>
      <c r="C3949" s="1" t="s">
        <v>6992</v>
      </c>
      <c r="D3949">
        <v>6.5</v>
      </c>
      <c r="E3949" s="1" t="s">
        <v>12789</v>
      </c>
      <c r="F3949" s="1" t="s">
        <v>12790</v>
      </c>
      <c r="G3949">
        <v>241</v>
      </c>
      <c r="H3949">
        <v>35</v>
      </c>
    </row>
    <row r="3950" spans="1:8" ht="331.2" hidden="1" x14ac:dyDescent="0.3">
      <c r="A3950" t="s">
        <v>12791</v>
      </c>
      <c r="B3950" t="s">
        <v>95</v>
      </c>
      <c r="C3950" s="1" t="s">
        <v>86</v>
      </c>
      <c r="D3950">
        <v>7.3</v>
      </c>
      <c r="E3950" s="1" t="s">
        <v>12792</v>
      </c>
      <c r="F3950" s="1" t="s">
        <v>12793</v>
      </c>
      <c r="G3950">
        <v>91</v>
      </c>
    </row>
    <row r="3951" spans="1:8" ht="345.6" hidden="1" x14ac:dyDescent="0.3">
      <c r="A3951" t="s">
        <v>12794</v>
      </c>
      <c r="B3951">
        <v>-2015</v>
      </c>
      <c r="C3951" s="1" t="s">
        <v>47</v>
      </c>
      <c r="D3951">
        <v>5.5</v>
      </c>
      <c r="E3951" s="1" t="s">
        <v>12795</v>
      </c>
      <c r="F3951" s="1" t="s">
        <v>12796</v>
      </c>
      <c r="G3951" s="2">
        <v>1646</v>
      </c>
      <c r="H3951">
        <v>95</v>
      </c>
    </row>
    <row r="3952" spans="1:8" ht="316.8" hidden="1" x14ac:dyDescent="0.3">
      <c r="A3952" t="s">
        <v>12797</v>
      </c>
      <c r="B3952" t="s">
        <v>72</v>
      </c>
      <c r="C3952" s="1" t="s">
        <v>1643</v>
      </c>
      <c r="D3952">
        <v>5.9</v>
      </c>
      <c r="E3952" s="1" t="s">
        <v>12798</v>
      </c>
      <c r="F3952" s="1" t="s">
        <v>12799</v>
      </c>
      <c r="G3952">
        <v>602</v>
      </c>
      <c r="H3952">
        <v>60</v>
      </c>
    </row>
    <row r="3953" spans="1:8" ht="360" hidden="1" x14ac:dyDescent="0.3">
      <c r="A3953" t="s">
        <v>12800</v>
      </c>
      <c r="B3953">
        <v>-2011</v>
      </c>
      <c r="C3953" s="1" t="s">
        <v>38</v>
      </c>
      <c r="D3953">
        <v>6.5</v>
      </c>
      <c r="E3953" s="1" t="s">
        <v>12801</v>
      </c>
      <c r="F3953" s="1" t="s">
        <v>12802</v>
      </c>
      <c r="G3953" s="2">
        <v>12508</v>
      </c>
      <c r="H3953">
        <v>94</v>
      </c>
    </row>
    <row r="3954" spans="1:8" hidden="1" x14ac:dyDescent="0.3">
      <c r="A3954" t="s">
        <v>12803</v>
      </c>
      <c r="B3954">
        <v>-2020</v>
      </c>
      <c r="C3954" s="1" t="s">
        <v>7739</v>
      </c>
      <c r="D3954">
        <v>7.3</v>
      </c>
      <c r="E3954" s="1" t="s">
        <v>12804</v>
      </c>
      <c r="F3954" s="1" t="s">
        <v>12805</v>
      </c>
      <c r="G3954">
        <v>835</v>
      </c>
      <c r="H3954">
        <v>99</v>
      </c>
    </row>
    <row r="3955" spans="1:8" ht="360" hidden="1" x14ac:dyDescent="0.3">
      <c r="A3955" t="s">
        <v>12806</v>
      </c>
      <c r="B3955" t="s">
        <v>14</v>
      </c>
      <c r="C3955" s="1" t="s">
        <v>64</v>
      </c>
      <c r="E3955" s="1" t="s">
        <v>12807</v>
      </c>
      <c r="F3955" s="1" t="s">
        <v>12808</v>
      </c>
    </row>
    <row r="3956" spans="1:8" ht="244.8" hidden="1" x14ac:dyDescent="0.3">
      <c r="A3956" t="s">
        <v>12809</v>
      </c>
      <c r="B3956" t="s">
        <v>278</v>
      </c>
      <c r="C3956" s="1" t="s">
        <v>12810</v>
      </c>
      <c r="D3956">
        <v>7.3</v>
      </c>
      <c r="E3956" s="1" t="s">
        <v>12811</v>
      </c>
      <c r="F3956" s="1" t="s">
        <v>12812</v>
      </c>
      <c r="G3956" s="2">
        <v>1948</v>
      </c>
      <c r="H3956">
        <v>40</v>
      </c>
    </row>
    <row r="3957" spans="1:8" hidden="1" x14ac:dyDescent="0.3">
      <c r="A3957" t="s">
        <v>12813</v>
      </c>
      <c r="B3957">
        <v>-2017</v>
      </c>
      <c r="C3957" s="1" t="s">
        <v>5600</v>
      </c>
      <c r="D3957">
        <v>6.9</v>
      </c>
      <c r="E3957" s="1" t="s">
        <v>12814</v>
      </c>
      <c r="F3957" s="1" t="s">
        <v>12815</v>
      </c>
      <c r="G3957">
        <v>998</v>
      </c>
      <c r="H3957">
        <v>60</v>
      </c>
    </row>
    <row r="3958" spans="1:8" ht="345.6" hidden="1" x14ac:dyDescent="0.3">
      <c r="A3958" t="s">
        <v>12816</v>
      </c>
      <c r="B3958" t="s">
        <v>2131</v>
      </c>
      <c r="C3958" s="1" t="s">
        <v>15</v>
      </c>
      <c r="E3958" s="1" t="s">
        <v>12817</v>
      </c>
      <c r="F3958" s="1" t="s">
        <v>12818</v>
      </c>
      <c r="H3958">
        <v>22</v>
      </c>
    </row>
    <row r="3959" spans="1:8" hidden="1" x14ac:dyDescent="0.3">
      <c r="A3959" t="s">
        <v>12819</v>
      </c>
      <c r="B3959" t="s">
        <v>11807</v>
      </c>
      <c r="C3959" s="1" t="s">
        <v>6720</v>
      </c>
      <c r="D3959">
        <v>7.8</v>
      </c>
      <c r="E3959" s="1" t="s">
        <v>12820</v>
      </c>
      <c r="F3959" s="1" t="s">
        <v>12821</v>
      </c>
      <c r="G3959" s="2">
        <v>2350</v>
      </c>
      <c r="H3959">
        <v>74</v>
      </c>
    </row>
    <row r="3960" spans="1:8" ht="230.4" hidden="1" x14ac:dyDescent="0.3">
      <c r="A3960" t="s">
        <v>12822</v>
      </c>
      <c r="B3960" t="s">
        <v>33</v>
      </c>
      <c r="C3960" s="1" t="s">
        <v>2395</v>
      </c>
      <c r="D3960">
        <v>7.1</v>
      </c>
      <c r="E3960" s="1" t="s">
        <v>12823</v>
      </c>
      <c r="F3960" s="1" t="s">
        <v>12824</v>
      </c>
      <c r="G3960">
        <v>734</v>
      </c>
      <c r="H3960">
        <v>36</v>
      </c>
    </row>
    <row r="3961" spans="1:8" hidden="1" x14ac:dyDescent="0.3">
      <c r="A3961" t="s">
        <v>12825</v>
      </c>
      <c r="B3961">
        <v>-2014</v>
      </c>
      <c r="C3961" s="1" t="s">
        <v>86</v>
      </c>
      <c r="D3961">
        <v>7.7</v>
      </c>
      <c r="E3961" s="1" t="s">
        <v>12826</v>
      </c>
      <c r="F3961" s="1" t="s">
        <v>12827</v>
      </c>
      <c r="G3961">
        <v>779</v>
      </c>
      <c r="H3961">
        <v>160</v>
      </c>
    </row>
    <row r="3962" spans="1:8" ht="302.39999999999998" hidden="1" x14ac:dyDescent="0.3">
      <c r="A3962" t="s">
        <v>12828</v>
      </c>
      <c r="B3962">
        <v>-2002</v>
      </c>
      <c r="C3962" s="1" t="s">
        <v>3439</v>
      </c>
      <c r="D3962">
        <v>6.4</v>
      </c>
      <c r="E3962" s="1" t="s">
        <v>12829</v>
      </c>
      <c r="F3962" s="1" t="s">
        <v>12830</v>
      </c>
      <c r="G3962" s="2">
        <v>3078</v>
      </c>
      <c r="H3962">
        <v>101</v>
      </c>
    </row>
    <row r="3963" spans="1:8" ht="201.6" hidden="1" x14ac:dyDescent="0.3">
      <c r="A3963" t="s">
        <v>12831</v>
      </c>
      <c r="B3963" t="s">
        <v>2174</v>
      </c>
      <c r="C3963" s="1" t="s">
        <v>5637</v>
      </c>
      <c r="D3963">
        <v>6.9</v>
      </c>
      <c r="E3963" s="1" t="s">
        <v>6365</v>
      </c>
      <c r="F3963" s="1" t="s">
        <v>12832</v>
      </c>
      <c r="G3963">
        <v>18</v>
      </c>
    </row>
    <row r="3964" spans="1:8" hidden="1" x14ac:dyDescent="0.3">
      <c r="A3964" t="s">
        <v>12833</v>
      </c>
      <c r="B3964" t="s">
        <v>9166</v>
      </c>
      <c r="C3964" s="1" t="s">
        <v>47</v>
      </c>
      <c r="D3964">
        <v>7.2</v>
      </c>
      <c r="E3964" s="1" t="s">
        <v>12834</v>
      </c>
      <c r="F3964" s="1" t="s">
        <v>12835</v>
      </c>
      <c r="G3964" s="2">
        <v>3660</v>
      </c>
      <c r="H3964">
        <v>72</v>
      </c>
    </row>
    <row r="3965" spans="1:8" ht="244.8" hidden="1" x14ac:dyDescent="0.3">
      <c r="A3965" t="s">
        <v>12836</v>
      </c>
      <c r="B3965" t="s">
        <v>33</v>
      </c>
      <c r="C3965" s="1" t="s">
        <v>3426</v>
      </c>
      <c r="D3965">
        <v>5.9</v>
      </c>
      <c r="E3965" s="1" t="s">
        <v>12837</v>
      </c>
      <c r="F3965" s="1" t="s">
        <v>12838</v>
      </c>
      <c r="G3965">
        <v>119</v>
      </c>
      <c r="H3965">
        <v>68</v>
      </c>
    </row>
    <row r="3966" spans="1:8" hidden="1" x14ac:dyDescent="0.3">
      <c r="A3966" t="s">
        <v>12839</v>
      </c>
      <c r="B3966">
        <v>-2021</v>
      </c>
      <c r="C3966" s="1" t="s">
        <v>68</v>
      </c>
      <c r="E3966" s="1" t="s">
        <v>12840</v>
      </c>
      <c r="F3966" s="1" t="s">
        <v>12841</v>
      </c>
    </row>
    <row r="3967" spans="1:8" hidden="1" x14ac:dyDescent="0.3">
      <c r="A3967" t="s">
        <v>12842</v>
      </c>
      <c r="B3967">
        <v>-2021</v>
      </c>
      <c r="C3967" s="1" t="s">
        <v>12843</v>
      </c>
      <c r="D3967">
        <v>7.6</v>
      </c>
      <c r="E3967" s="1" t="s">
        <v>6365</v>
      </c>
      <c r="F3967" s="1" t="s">
        <v>12844</v>
      </c>
      <c r="G3967">
        <v>12</v>
      </c>
    </row>
    <row r="3968" spans="1:8" ht="259.2" hidden="1" x14ac:dyDescent="0.3">
      <c r="A3968" t="s">
        <v>12845</v>
      </c>
      <c r="B3968" t="s">
        <v>278</v>
      </c>
      <c r="C3968" s="1" t="s">
        <v>5069</v>
      </c>
      <c r="D3968">
        <v>6.6</v>
      </c>
      <c r="E3968" s="1" t="s">
        <v>12846</v>
      </c>
      <c r="F3968" s="1" t="s">
        <v>12847</v>
      </c>
      <c r="G3968">
        <v>175</v>
      </c>
    </row>
    <row r="3969" spans="1:9" ht="374.4" hidden="1" x14ac:dyDescent="0.3">
      <c r="A3969" t="s">
        <v>12848</v>
      </c>
      <c r="B3969">
        <v>-2015</v>
      </c>
      <c r="C3969" s="1" t="s">
        <v>47</v>
      </c>
      <c r="D3969">
        <v>6.3</v>
      </c>
      <c r="E3969" s="1" t="s">
        <v>12849</v>
      </c>
      <c r="F3969" s="1" t="s">
        <v>12850</v>
      </c>
      <c r="G3969" s="2">
        <v>9757</v>
      </c>
      <c r="H3969">
        <v>112</v>
      </c>
    </row>
    <row r="3970" spans="1:9" hidden="1" x14ac:dyDescent="0.3">
      <c r="A3970" t="s">
        <v>12851</v>
      </c>
      <c r="B3970" t="s">
        <v>8004</v>
      </c>
      <c r="C3970" s="1" t="s">
        <v>47</v>
      </c>
      <c r="D3970">
        <v>8</v>
      </c>
      <c r="E3970" s="1" t="s">
        <v>12852</v>
      </c>
      <c r="F3970" s="1" t="s">
        <v>11753</v>
      </c>
      <c r="G3970" s="2">
        <v>10322</v>
      </c>
      <c r="H3970">
        <v>66</v>
      </c>
    </row>
    <row r="3971" spans="1:9" hidden="1" x14ac:dyDescent="0.3">
      <c r="A3971" t="s">
        <v>12853</v>
      </c>
      <c r="B3971">
        <v>-2018</v>
      </c>
      <c r="C3971" s="1" t="s">
        <v>2427</v>
      </c>
      <c r="D3971">
        <v>8.1999999999999993</v>
      </c>
      <c r="E3971" s="1" t="s">
        <v>12854</v>
      </c>
      <c r="F3971" s="1" t="s">
        <v>12855</v>
      </c>
      <c r="G3971" s="2">
        <v>1601</v>
      </c>
      <c r="H3971">
        <v>245</v>
      </c>
    </row>
    <row r="3972" spans="1:9" hidden="1" x14ac:dyDescent="0.3">
      <c r="A3972" t="s">
        <v>12856</v>
      </c>
      <c r="B3972">
        <v>-2019</v>
      </c>
      <c r="C3972" s="1" t="s">
        <v>86</v>
      </c>
      <c r="D3972">
        <v>6.7</v>
      </c>
      <c r="E3972" s="1" t="s">
        <v>12857</v>
      </c>
      <c r="F3972" s="1" t="s">
        <v>12858</v>
      </c>
      <c r="G3972">
        <v>758</v>
      </c>
      <c r="H3972">
        <v>112</v>
      </c>
    </row>
    <row r="3973" spans="1:9" hidden="1" x14ac:dyDescent="0.3">
      <c r="A3973" t="s">
        <v>12859</v>
      </c>
      <c r="B3973">
        <v>-2016</v>
      </c>
      <c r="C3973" s="1" t="s">
        <v>661</v>
      </c>
      <c r="D3973">
        <v>3.1</v>
      </c>
      <c r="E3973" s="1" t="s">
        <v>12860</v>
      </c>
      <c r="F3973" s="1" t="s">
        <v>12861</v>
      </c>
      <c r="G3973">
        <v>146</v>
      </c>
      <c r="H3973">
        <v>112</v>
      </c>
    </row>
    <row r="3974" spans="1:9" ht="230.4" hidden="1" x14ac:dyDescent="0.3">
      <c r="A3974" t="s">
        <v>12862</v>
      </c>
      <c r="B3974" t="s">
        <v>5264</v>
      </c>
      <c r="C3974" s="1" t="s">
        <v>47</v>
      </c>
      <c r="D3974">
        <v>6.2</v>
      </c>
      <c r="E3974" s="1" t="s">
        <v>12863</v>
      </c>
      <c r="F3974" s="1" t="s">
        <v>12864</v>
      </c>
      <c r="G3974" s="2">
        <v>2246</v>
      </c>
      <c r="H3974">
        <v>51</v>
      </c>
    </row>
    <row r="3975" spans="1:9" ht="259.2" hidden="1" x14ac:dyDescent="0.3">
      <c r="A3975" t="s">
        <v>12865</v>
      </c>
      <c r="B3975" t="s">
        <v>783</v>
      </c>
      <c r="C3975" s="1" t="s">
        <v>20</v>
      </c>
      <c r="D3975">
        <v>5.6</v>
      </c>
      <c r="E3975" s="1" t="s">
        <v>12866</v>
      </c>
      <c r="F3975" s="1" t="s">
        <v>12867</v>
      </c>
      <c r="G3975" s="2">
        <v>1463</v>
      </c>
      <c r="H3975">
        <v>95</v>
      </c>
    </row>
    <row r="3976" spans="1:9" ht="259.2" hidden="1" x14ac:dyDescent="0.3">
      <c r="A3976" t="s">
        <v>12868</v>
      </c>
      <c r="B3976">
        <v>-2020</v>
      </c>
      <c r="C3976" s="1" t="s">
        <v>104</v>
      </c>
      <c r="D3976">
        <v>5.0999999999999996</v>
      </c>
      <c r="E3976" s="1" t="s">
        <v>12869</v>
      </c>
      <c r="F3976" s="1" t="s">
        <v>12870</v>
      </c>
      <c r="G3976">
        <v>428</v>
      </c>
      <c r="H3976">
        <v>95</v>
      </c>
    </row>
    <row r="3977" spans="1:9" ht="316.8" hidden="1" x14ac:dyDescent="0.3">
      <c r="A3977" t="s">
        <v>12871</v>
      </c>
      <c r="B3977" t="s">
        <v>542</v>
      </c>
      <c r="C3977" s="1" t="s">
        <v>68</v>
      </c>
      <c r="D3977">
        <v>7.7</v>
      </c>
      <c r="E3977" s="1" t="s">
        <v>12872</v>
      </c>
      <c r="F3977" s="1" t="s">
        <v>12873</v>
      </c>
      <c r="G3977">
        <v>729</v>
      </c>
    </row>
    <row r="3978" spans="1:9" ht="201.6" hidden="1" x14ac:dyDescent="0.3">
      <c r="A3978" t="s">
        <v>12874</v>
      </c>
      <c r="B3978" t="s">
        <v>51</v>
      </c>
      <c r="C3978" s="1" t="s">
        <v>12875</v>
      </c>
      <c r="D3978">
        <v>6.4</v>
      </c>
      <c r="E3978" s="1" t="s">
        <v>12876</v>
      </c>
      <c r="F3978" s="1" t="s">
        <v>12877</v>
      </c>
      <c r="G3978">
        <v>115</v>
      </c>
      <c r="H3978">
        <v>52</v>
      </c>
    </row>
    <row r="3979" spans="1:9" ht="201.6" hidden="1" x14ac:dyDescent="0.3">
      <c r="A3979" t="s">
        <v>12878</v>
      </c>
      <c r="B3979" t="s">
        <v>14</v>
      </c>
      <c r="C3979" s="1" t="s">
        <v>6619</v>
      </c>
      <c r="D3979">
        <v>6.5</v>
      </c>
      <c r="E3979" s="1" t="s">
        <v>12879</v>
      </c>
      <c r="F3979" s="1" t="s">
        <v>12880</v>
      </c>
      <c r="G3979">
        <v>803</v>
      </c>
    </row>
    <row r="3980" spans="1:9" x14ac:dyDescent="0.3">
      <c r="A3980" t="s">
        <v>12881</v>
      </c>
      <c r="B3980">
        <v>-2014</v>
      </c>
      <c r="C3980" s="1" t="s">
        <v>6720</v>
      </c>
      <c r="D3980">
        <v>7.3</v>
      </c>
      <c r="E3980" s="1" t="s">
        <v>12882</v>
      </c>
      <c r="F3980" s="1" t="s">
        <v>12883</v>
      </c>
      <c r="G3980" s="2">
        <v>3726</v>
      </c>
      <c r="H3980">
        <v>101</v>
      </c>
      <c r="I3980" t="s">
        <v>12884</v>
      </c>
    </row>
    <row r="3981" spans="1:9" ht="288" hidden="1" x14ac:dyDescent="0.3">
      <c r="A3981" t="s">
        <v>12885</v>
      </c>
      <c r="B3981" t="s">
        <v>766</v>
      </c>
      <c r="C3981" s="1" t="s">
        <v>34</v>
      </c>
      <c r="D3981">
        <v>3.8</v>
      </c>
      <c r="E3981" s="1" t="s">
        <v>12886</v>
      </c>
      <c r="F3981" s="1" t="s">
        <v>12887</v>
      </c>
      <c r="G3981">
        <v>893</v>
      </c>
      <c r="H3981">
        <v>135</v>
      </c>
    </row>
    <row r="3982" spans="1:9" ht="244.8" hidden="1" x14ac:dyDescent="0.3">
      <c r="A3982" t="s">
        <v>12888</v>
      </c>
      <c r="B3982">
        <v>-2010</v>
      </c>
      <c r="C3982" s="1" t="s">
        <v>47</v>
      </c>
      <c r="D3982">
        <v>4.4000000000000004</v>
      </c>
      <c r="E3982" s="1" t="s">
        <v>12889</v>
      </c>
      <c r="F3982" s="1" t="s">
        <v>12890</v>
      </c>
      <c r="G3982" s="2">
        <v>4598</v>
      </c>
      <c r="H3982">
        <v>134</v>
      </c>
    </row>
    <row r="3983" spans="1:9" ht="360" hidden="1" x14ac:dyDescent="0.3">
      <c r="A3983" t="s">
        <v>12891</v>
      </c>
      <c r="B3983" t="s">
        <v>709</v>
      </c>
      <c r="C3983" s="1" t="s">
        <v>86</v>
      </c>
      <c r="D3983">
        <v>6.8</v>
      </c>
      <c r="E3983" s="1" t="s">
        <v>12892</v>
      </c>
      <c r="F3983" s="1" t="s">
        <v>12893</v>
      </c>
      <c r="G3983">
        <v>245</v>
      </c>
    </row>
    <row r="3984" spans="1:9" ht="172.8" hidden="1" x14ac:dyDescent="0.3">
      <c r="A3984" t="s">
        <v>12894</v>
      </c>
      <c r="B3984">
        <v>-2009</v>
      </c>
      <c r="C3984" s="1" t="s">
        <v>349</v>
      </c>
      <c r="D3984">
        <v>6.7</v>
      </c>
      <c r="E3984" s="1" t="s">
        <v>12895</v>
      </c>
      <c r="F3984" s="1" t="s">
        <v>12896</v>
      </c>
      <c r="G3984">
        <v>396</v>
      </c>
      <c r="H3984">
        <v>3</v>
      </c>
    </row>
    <row r="3985" spans="1:8" ht="345.6" hidden="1" x14ac:dyDescent="0.3">
      <c r="A3985" t="s">
        <v>12897</v>
      </c>
      <c r="B3985" t="s">
        <v>51</v>
      </c>
      <c r="C3985" s="1" t="s">
        <v>86</v>
      </c>
      <c r="D3985">
        <v>7.9</v>
      </c>
      <c r="E3985" s="1" t="s">
        <v>12898</v>
      </c>
      <c r="F3985" s="1" t="s">
        <v>12899</v>
      </c>
      <c r="G3985">
        <v>118</v>
      </c>
      <c r="H3985">
        <v>46</v>
      </c>
    </row>
    <row r="3986" spans="1:8" hidden="1" x14ac:dyDescent="0.3">
      <c r="A3986" t="s">
        <v>12900</v>
      </c>
      <c r="B3986">
        <v>-2019</v>
      </c>
      <c r="C3986" s="1" t="s">
        <v>7945</v>
      </c>
      <c r="D3986">
        <v>6.7</v>
      </c>
      <c r="E3986" s="1" t="s">
        <v>12901</v>
      </c>
      <c r="F3986" s="1" t="s">
        <v>12902</v>
      </c>
      <c r="G3986">
        <v>549</v>
      </c>
    </row>
    <row r="3987" spans="1:8" ht="216" hidden="1" x14ac:dyDescent="0.3">
      <c r="A3987" t="s">
        <v>12903</v>
      </c>
      <c r="B3987">
        <v>-2022</v>
      </c>
      <c r="C3987" s="1" t="s">
        <v>263</v>
      </c>
      <c r="E3987" s="1" t="s">
        <v>12904</v>
      </c>
      <c r="F3987" s="1" t="s">
        <v>12905</v>
      </c>
    </row>
    <row r="3988" spans="1:8" hidden="1" x14ac:dyDescent="0.3">
      <c r="A3988" t="s">
        <v>12906</v>
      </c>
      <c r="B3988">
        <v>-2020</v>
      </c>
      <c r="C3988" s="1" t="s">
        <v>12907</v>
      </c>
      <c r="D3988">
        <v>6.4</v>
      </c>
      <c r="E3988" s="1" t="s">
        <v>12908</v>
      </c>
      <c r="F3988" s="1" t="s">
        <v>12909</v>
      </c>
      <c r="G3988" s="2">
        <v>1357</v>
      </c>
      <c r="H3988">
        <v>16</v>
      </c>
    </row>
    <row r="3989" spans="1:8" ht="288" hidden="1" x14ac:dyDescent="0.3">
      <c r="A3989" t="s">
        <v>12910</v>
      </c>
      <c r="B3989">
        <v>-2017</v>
      </c>
      <c r="C3989" s="1" t="s">
        <v>86</v>
      </c>
      <c r="D3989">
        <v>6.2</v>
      </c>
      <c r="E3989" s="1" t="s">
        <v>12911</v>
      </c>
      <c r="F3989" s="1" t="s">
        <v>12912</v>
      </c>
      <c r="G3989">
        <v>891</v>
      </c>
      <c r="H3989">
        <v>115</v>
      </c>
    </row>
    <row r="3990" spans="1:8" ht="316.8" hidden="1" x14ac:dyDescent="0.3">
      <c r="A3990" t="s">
        <v>12913</v>
      </c>
      <c r="C3990" s="1" t="s">
        <v>661</v>
      </c>
      <c r="E3990" s="1" t="s">
        <v>12914</v>
      </c>
      <c r="F3990" s="1" t="s">
        <v>12915</v>
      </c>
    </row>
    <row r="3991" spans="1:8" hidden="1" x14ac:dyDescent="0.3">
      <c r="A3991" t="s">
        <v>12916</v>
      </c>
      <c r="B3991">
        <v>-2021</v>
      </c>
      <c r="C3991" s="1" t="s">
        <v>104</v>
      </c>
      <c r="E3991" s="1" t="s">
        <v>12917</v>
      </c>
      <c r="F3991" s="1" t="s">
        <v>12918</v>
      </c>
    </row>
    <row r="3992" spans="1:8" ht="273.60000000000002" hidden="1" x14ac:dyDescent="0.3">
      <c r="A3992" t="s">
        <v>12919</v>
      </c>
      <c r="B3992" t="s">
        <v>95</v>
      </c>
      <c r="C3992" s="1" t="s">
        <v>1017</v>
      </c>
      <c r="D3992">
        <v>4.4000000000000004</v>
      </c>
      <c r="E3992" s="1" t="s">
        <v>12920</v>
      </c>
      <c r="F3992" s="1" t="s">
        <v>12921</v>
      </c>
      <c r="G3992">
        <v>864</v>
      </c>
      <c r="H3992">
        <v>60</v>
      </c>
    </row>
    <row r="3993" spans="1:8" ht="244.8" hidden="1" x14ac:dyDescent="0.3">
      <c r="A3993" t="s">
        <v>12922</v>
      </c>
      <c r="B3993" t="s">
        <v>95</v>
      </c>
      <c r="C3993" s="1" t="s">
        <v>25</v>
      </c>
      <c r="D3993">
        <v>8.4</v>
      </c>
      <c r="E3993" s="1" t="s">
        <v>12923</v>
      </c>
      <c r="F3993" s="1" t="s">
        <v>12924</v>
      </c>
      <c r="G3993">
        <v>55</v>
      </c>
    </row>
    <row r="3994" spans="1:8" ht="244.8" hidden="1" x14ac:dyDescent="0.3">
      <c r="A3994" t="s">
        <v>12925</v>
      </c>
      <c r="B3994">
        <v>-2020</v>
      </c>
      <c r="C3994" s="1" t="s">
        <v>47</v>
      </c>
      <c r="D3994">
        <v>5.2</v>
      </c>
      <c r="E3994" s="1" t="s">
        <v>12926</v>
      </c>
      <c r="F3994" s="1" t="s">
        <v>12927</v>
      </c>
      <c r="G3994" s="2">
        <v>1220</v>
      </c>
      <c r="H3994">
        <v>108</v>
      </c>
    </row>
    <row r="3995" spans="1:8" hidden="1" x14ac:dyDescent="0.3">
      <c r="A3995" t="s">
        <v>12928</v>
      </c>
      <c r="B3995">
        <v>-2015</v>
      </c>
      <c r="C3995" s="1" t="s">
        <v>801</v>
      </c>
      <c r="D3995">
        <v>7.4</v>
      </c>
      <c r="E3995" s="1" t="s">
        <v>12929</v>
      </c>
      <c r="F3995" s="1" t="s">
        <v>12930</v>
      </c>
      <c r="G3995" s="2">
        <v>2505</v>
      </c>
      <c r="H3995">
        <v>95</v>
      </c>
    </row>
    <row r="3996" spans="1:8" hidden="1" x14ac:dyDescent="0.3">
      <c r="A3996" t="s">
        <v>12931</v>
      </c>
      <c r="B3996">
        <v>-2004</v>
      </c>
      <c r="C3996" s="1" t="s">
        <v>4404</v>
      </c>
      <c r="D3996">
        <v>6.2</v>
      </c>
      <c r="E3996" s="1" t="s">
        <v>12932</v>
      </c>
      <c r="F3996" s="1" t="s">
        <v>12933</v>
      </c>
      <c r="G3996" s="2">
        <v>8211</v>
      </c>
      <c r="H3996">
        <v>85</v>
      </c>
    </row>
    <row r="3997" spans="1:8" ht="158.4" hidden="1" x14ac:dyDescent="0.3">
      <c r="A3997" t="s">
        <v>12934</v>
      </c>
      <c r="B3997" t="s">
        <v>151</v>
      </c>
      <c r="C3997" s="1" t="s">
        <v>5795</v>
      </c>
      <c r="D3997">
        <v>6</v>
      </c>
      <c r="E3997" s="1" t="s">
        <v>12935</v>
      </c>
      <c r="F3997" s="1" t="s">
        <v>12936</v>
      </c>
      <c r="G3997">
        <v>67</v>
      </c>
    </row>
    <row r="3998" spans="1:8" hidden="1" x14ac:dyDescent="0.3">
      <c r="A3998" t="s">
        <v>12937</v>
      </c>
      <c r="B3998">
        <v>-2018</v>
      </c>
      <c r="C3998" s="1" t="s">
        <v>6038</v>
      </c>
      <c r="D3998">
        <v>6</v>
      </c>
      <c r="E3998" s="1" t="s">
        <v>12938</v>
      </c>
      <c r="F3998" s="1" t="s">
        <v>12939</v>
      </c>
      <c r="G3998">
        <v>101</v>
      </c>
      <c r="H3998">
        <v>23</v>
      </c>
    </row>
    <row r="3999" spans="1:8" ht="360" hidden="1" x14ac:dyDescent="0.3">
      <c r="A3999" t="s">
        <v>12940</v>
      </c>
      <c r="B3999">
        <v>-2016</v>
      </c>
      <c r="C3999" s="1" t="s">
        <v>91</v>
      </c>
      <c r="D3999">
        <v>6.4</v>
      </c>
      <c r="E3999" s="1" t="s">
        <v>12941</v>
      </c>
      <c r="F3999" s="1" t="s">
        <v>12942</v>
      </c>
      <c r="G3999" s="2">
        <v>1209</v>
      </c>
      <c r="H3999">
        <v>98</v>
      </c>
    </row>
    <row r="4000" spans="1:8" hidden="1" x14ac:dyDescent="0.3">
      <c r="A4000" t="s">
        <v>12943</v>
      </c>
      <c r="B4000" t="s">
        <v>8004</v>
      </c>
      <c r="C4000" s="1" t="s">
        <v>47</v>
      </c>
      <c r="D4000">
        <v>7.3</v>
      </c>
      <c r="E4000" s="1" t="s">
        <v>12944</v>
      </c>
      <c r="F4000" s="1" t="s">
        <v>12945</v>
      </c>
      <c r="G4000" s="2">
        <v>4839</v>
      </c>
      <c r="H4000">
        <v>67</v>
      </c>
    </row>
    <row r="4001" spans="1:8" ht="288" hidden="1" x14ac:dyDescent="0.3">
      <c r="A4001" t="s">
        <v>12946</v>
      </c>
      <c r="B4001">
        <v>-2016</v>
      </c>
      <c r="C4001" s="1" t="s">
        <v>47</v>
      </c>
      <c r="D4001">
        <v>6.2</v>
      </c>
      <c r="E4001" s="1" t="s">
        <v>12947</v>
      </c>
      <c r="F4001" s="1" t="s">
        <v>12948</v>
      </c>
      <c r="G4001" s="2">
        <v>1025</v>
      </c>
      <c r="H4001">
        <v>99</v>
      </c>
    </row>
    <row r="4002" spans="1:8" hidden="1" x14ac:dyDescent="0.3">
      <c r="A4002" t="s">
        <v>12949</v>
      </c>
      <c r="B4002">
        <v>-2018</v>
      </c>
      <c r="C4002" s="1" t="s">
        <v>47</v>
      </c>
      <c r="D4002">
        <v>5.8</v>
      </c>
      <c r="E4002" s="1" t="s">
        <v>12950</v>
      </c>
      <c r="F4002" s="1" t="s">
        <v>12951</v>
      </c>
      <c r="G4002">
        <v>737</v>
      </c>
      <c r="H4002">
        <v>86</v>
      </c>
    </row>
    <row r="4003" spans="1:8" ht="331.2" hidden="1" x14ac:dyDescent="0.3">
      <c r="A4003" t="s">
        <v>12952</v>
      </c>
      <c r="B4003" t="s">
        <v>51</v>
      </c>
      <c r="C4003" s="1" t="s">
        <v>801</v>
      </c>
      <c r="D4003">
        <v>6.8</v>
      </c>
      <c r="E4003" s="1" t="s">
        <v>12953</v>
      </c>
      <c r="F4003" s="1" t="s">
        <v>12954</v>
      </c>
      <c r="G4003">
        <v>933</v>
      </c>
      <c r="H4003">
        <v>43</v>
      </c>
    </row>
    <row r="4004" spans="1:8" hidden="1" x14ac:dyDescent="0.3">
      <c r="A4004" t="s">
        <v>12955</v>
      </c>
      <c r="B4004">
        <v>-2018</v>
      </c>
      <c r="C4004" s="1" t="s">
        <v>6240</v>
      </c>
      <c r="D4004">
        <v>7.7</v>
      </c>
      <c r="E4004" s="1" t="s">
        <v>12956</v>
      </c>
      <c r="F4004" s="1" t="s">
        <v>12957</v>
      </c>
      <c r="G4004">
        <v>493</v>
      </c>
      <c r="H4004">
        <v>60</v>
      </c>
    </row>
    <row r="4005" spans="1:8" hidden="1" x14ac:dyDescent="0.3">
      <c r="A4005" t="s">
        <v>12958</v>
      </c>
      <c r="B4005" t="s">
        <v>12959</v>
      </c>
      <c r="C4005" s="1" t="s">
        <v>86</v>
      </c>
      <c r="D4005">
        <v>7</v>
      </c>
      <c r="E4005" s="1" t="s">
        <v>12960</v>
      </c>
      <c r="F4005" s="1" t="s">
        <v>12961</v>
      </c>
      <c r="G4005">
        <v>40</v>
      </c>
      <c r="H4005">
        <v>98</v>
      </c>
    </row>
    <row r="4006" spans="1:8" hidden="1" x14ac:dyDescent="0.3">
      <c r="A4006" t="s">
        <v>12962</v>
      </c>
      <c r="B4006" t="s">
        <v>8004</v>
      </c>
      <c r="C4006" s="1" t="s">
        <v>7670</v>
      </c>
      <c r="D4006">
        <v>9.1</v>
      </c>
      <c r="E4006" s="1" t="s">
        <v>12963</v>
      </c>
      <c r="F4006" s="1" t="s">
        <v>12964</v>
      </c>
      <c r="G4006" s="2">
        <v>2472</v>
      </c>
      <c r="H4006">
        <v>150</v>
      </c>
    </row>
    <row r="4007" spans="1:8" ht="230.4" hidden="1" x14ac:dyDescent="0.3">
      <c r="A4007" t="s">
        <v>12965</v>
      </c>
      <c r="B4007" t="s">
        <v>85</v>
      </c>
      <c r="C4007" s="1" t="s">
        <v>47</v>
      </c>
      <c r="D4007">
        <v>6.6</v>
      </c>
      <c r="E4007" s="1" t="s">
        <v>12966</v>
      </c>
      <c r="F4007" s="1" t="s">
        <v>12967</v>
      </c>
      <c r="G4007" s="2">
        <v>1200</v>
      </c>
      <c r="H4007">
        <v>25</v>
      </c>
    </row>
    <row r="4008" spans="1:8" ht="374.4" hidden="1" x14ac:dyDescent="0.3">
      <c r="A4008" t="s">
        <v>12968</v>
      </c>
      <c r="B4008">
        <v>-2019</v>
      </c>
      <c r="C4008" s="1" t="s">
        <v>801</v>
      </c>
      <c r="D4008">
        <v>6.2</v>
      </c>
      <c r="E4008" s="1" t="s">
        <v>12969</v>
      </c>
      <c r="F4008" s="1" t="s">
        <v>12970</v>
      </c>
      <c r="G4008">
        <v>749</v>
      </c>
      <c r="H4008">
        <v>95</v>
      </c>
    </row>
    <row r="4009" spans="1:8" ht="172.8" hidden="1" x14ac:dyDescent="0.3">
      <c r="A4009" t="s">
        <v>12971</v>
      </c>
      <c r="B4009" t="s">
        <v>523</v>
      </c>
      <c r="C4009" s="1" t="s">
        <v>239</v>
      </c>
      <c r="D4009">
        <v>9.1</v>
      </c>
      <c r="E4009" s="1" t="s">
        <v>6365</v>
      </c>
      <c r="F4009" s="1" t="s">
        <v>12972</v>
      </c>
      <c r="G4009">
        <v>12</v>
      </c>
    </row>
    <row r="4010" spans="1:8" hidden="1" x14ac:dyDescent="0.3">
      <c r="A4010" t="s">
        <v>12973</v>
      </c>
      <c r="B4010">
        <v>-2016</v>
      </c>
      <c r="C4010" s="1" t="s">
        <v>3131</v>
      </c>
      <c r="D4010">
        <v>4.5999999999999996</v>
      </c>
      <c r="E4010" s="1" t="s">
        <v>12974</v>
      </c>
      <c r="F4010" s="1" t="s">
        <v>12975</v>
      </c>
      <c r="G4010" s="2">
        <v>1210</v>
      </c>
      <c r="H4010">
        <v>108</v>
      </c>
    </row>
    <row r="4011" spans="1:8" hidden="1" x14ac:dyDescent="0.3">
      <c r="A4011" t="s">
        <v>12976</v>
      </c>
      <c r="B4011">
        <v>-2016</v>
      </c>
      <c r="C4011" s="1" t="s">
        <v>47</v>
      </c>
      <c r="D4011">
        <v>3.6</v>
      </c>
      <c r="E4011" s="1" t="s">
        <v>12977</v>
      </c>
      <c r="F4011" s="1" t="s">
        <v>12978</v>
      </c>
      <c r="G4011" s="2">
        <v>1139</v>
      </c>
      <c r="H4011">
        <v>87</v>
      </c>
    </row>
    <row r="4012" spans="1:8" ht="172.8" hidden="1" x14ac:dyDescent="0.3">
      <c r="A4012" t="s">
        <v>12979</v>
      </c>
      <c r="B4012" t="s">
        <v>51</v>
      </c>
      <c r="C4012" s="1" t="s">
        <v>6754</v>
      </c>
      <c r="D4012">
        <v>7.1</v>
      </c>
      <c r="E4012" s="1" t="s">
        <v>12980</v>
      </c>
      <c r="F4012" s="1" t="s">
        <v>12981</v>
      </c>
      <c r="G4012">
        <v>122</v>
      </c>
    </row>
    <row r="4013" spans="1:8" ht="244.8" hidden="1" x14ac:dyDescent="0.3">
      <c r="A4013" t="s">
        <v>12982</v>
      </c>
      <c r="B4013">
        <v>-2016</v>
      </c>
      <c r="C4013" s="1" t="s">
        <v>427</v>
      </c>
      <c r="D4013">
        <v>5.6</v>
      </c>
      <c r="E4013" s="1" t="s">
        <v>12983</v>
      </c>
      <c r="F4013" s="1" t="s">
        <v>12984</v>
      </c>
      <c r="G4013" s="2">
        <v>3853</v>
      </c>
      <c r="H4013">
        <v>104</v>
      </c>
    </row>
    <row r="4014" spans="1:8" ht="302.39999999999998" hidden="1" x14ac:dyDescent="0.3">
      <c r="A4014" t="s">
        <v>12985</v>
      </c>
      <c r="B4014" t="s">
        <v>2131</v>
      </c>
      <c r="C4014" s="1" t="s">
        <v>6720</v>
      </c>
      <c r="E4014" s="1" t="s">
        <v>12986</v>
      </c>
      <c r="F4014" s="1" t="s">
        <v>12987</v>
      </c>
    </row>
    <row r="4015" spans="1:8" hidden="1" x14ac:dyDescent="0.3">
      <c r="A4015" t="s">
        <v>12988</v>
      </c>
      <c r="B4015">
        <v>-2020</v>
      </c>
      <c r="C4015" s="1" t="s">
        <v>68</v>
      </c>
      <c r="D4015">
        <v>7.4</v>
      </c>
      <c r="E4015" s="1" t="s">
        <v>12989</v>
      </c>
      <c r="F4015" s="1" t="s">
        <v>12990</v>
      </c>
      <c r="G4015">
        <v>557</v>
      </c>
      <c r="H4015">
        <v>117</v>
      </c>
    </row>
    <row r="4016" spans="1:8" ht="230.4" hidden="1" x14ac:dyDescent="0.3">
      <c r="A4016" t="s">
        <v>12991</v>
      </c>
      <c r="C4016" s="1" t="s">
        <v>1674</v>
      </c>
      <c r="E4016" s="1" t="s">
        <v>12992</v>
      </c>
      <c r="F4016" s="1" t="s">
        <v>12993</v>
      </c>
    </row>
    <row r="4017" spans="1:8" hidden="1" x14ac:dyDescent="0.3">
      <c r="A4017" t="s">
        <v>12994</v>
      </c>
      <c r="B4017" t="s">
        <v>8959</v>
      </c>
      <c r="C4017" s="1" t="s">
        <v>47</v>
      </c>
      <c r="D4017">
        <v>7.2</v>
      </c>
      <c r="E4017" s="1" t="s">
        <v>12995</v>
      </c>
      <c r="F4017" s="1" t="s">
        <v>12996</v>
      </c>
      <c r="G4017" s="2">
        <v>3157</v>
      </c>
      <c r="H4017">
        <v>64</v>
      </c>
    </row>
    <row r="4018" spans="1:8" hidden="1" x14ac:dyDescent="0.3">
      <c r="A4018" t="s">
        <v>12997</v>
      </c>
      <c r="B4018">
        <v>-2011</v>
      </c>
      <c r="C4018" s="1" t="s">
        <v>68</v>
      </c>
      <c r="D4018">
        <v>7.8</v>
      </c>
      <c r="E4018" s="1" t="s">
        <v>12998</v>
      </c>
      <c r="F4018" s="1" t="s">
        <v>12999</v>
      </c>
      <c r="G4018">
        <v>975</v>
      </c>
    </row>
    <row r="4019" spans="1:8" ht="331.2" hidden="1" x14ac:dyDescent="0.3">
      <c r="A4019" t="s">
        <v>13000</v>
      </c>
      <c r="B4019" t="s">
        <v>85</v>
      </c>
      <c r="C4019" s="1" t="s">
        <v>1475</v>
      </c>
      <c r="D4019">
        <v>7.5</v>
      </c>
      <c r="E4019" s="1" t="s">
        <v>13001</v>
      </c>
      <c r="F4019" s="1" t="s">
        <v>13002</v>
      </c>
      <c r="G4019">
        <v>710</v>
      </c>
      <c r="H4019">
        <v>24</v>
      </c>
    </row>
    <row r="4020" spans="1:8" ht="374.4" hidden="1" x14ac:dyDescent="0.3">
      <c r="A4020" t="s">
        <v>13003</v>
      </c>
      <c r="B4020">
        <v>-2020</v>
      </c>
      <c r="C4020" s="1" t="s">
        <v>885</v>
      </c>
      <c r="D4020">
        <v>4.8</v>
      </c>
      <c r="E4020" s="1" t="s">
        <v>13004</v>
      </c>
      <c r="F4020" s="1" t="s">
        <v>13005</v>
      </c>
      <c r="G4020">
        <v>42</v>
      </c>
      <c r="H4020">
        <v>24</v>
      </c>
    </row>
    <row r="4021" spans="1:8" ht="187.2" hidden="1" x14ac:dyDescent="0.3">
      <c r="A4021" t="s">
        <v>13006</v>
      </c>
      <c r="B4021" t="s">
        <v>282</v>
      </c>
      <c r="C4021" s="1" t="s">
        <v>13007</v>
      </c>
      <c r="D4021">
        <v>7.6</v>
      </c>
      <c r="E4021" s="1" t="s">
        <v>13008</v>
      </c>
      <c r="F4021" s="1" t="s">
        <v>13009</v>
      </c>
      <c r="G4021">
        <v>107</v>
      </c>
      <c r="H4021">
        <v>28</v>
      </c>
    </row>
    <row r="4022" spans="1:8" ht="244.8" hidden="1" x14ac:dyDescent="0.3">
      <c r="A4022" t="s">
        <v>13010</v>
      </c>
      <c r="B4022" t="s">
        <v>33</v>
      </c>
      <c r="C4022" s="1" t="s">
        <v>1017</v>
      </c>
      <c r="D4022">
        <v>8.5</v>
      </c>
      <c r="E4022" s="1" t="s">
        <v>13011</v>
      </c>
      <c r="F4022" s="1" t="s">
        <v>13012</v>
      </c>
      <c r="G4022">
        <v>344</v>
      </c>
    </row>
    <row r="4023" spans="1:8" hidden="1" x14ac:dyDescent="0.3">
      <c r="A4023" t="s">
        <v>13013</v>
      </c>
      <c r="B4023">
        <v>-2015</v>
      </c>
      <c r="C4023" s="1" t="s">
        <v>81</v>
      </c>
      <c r="D4023">
        <v>6.1</v>
      </c>
      <c r="E4023" s="1" t="s">
        <v>13014</v>
      </c>
      <c r="F4023" s="1" t="s">
        <v>13015</v>
      </c>
      <c r="G4023" s="2">
        <v>1194</v>
      </c>
      <c r="H4023">
        <v>91</v>
      </c>
    </row>
    <row r="4024" spans="1:8" ht="230.4" hidden="1" x14ac:dyDescent="0.3">
      <c r="A4024" t="s">
        <v>13016</v>
      </c>
      <c r="B4024" t="s">
        <v>85</v>
      </c>
      <c r="C4024" s="1" t="s">
        <v>3225</v>
      </c>
      <c r="D4024">
        <v>3.8</v>
      </c>
      <c r="E4024" s="1" t="s">
        <v>13017</v>
      </c>
      <c r="F4024" s="1" t="s">
        <v>13018</v>
      </c>
      <c r="G4024" s="2">
        <v>1314</v>
      </c>
      <c r="H4024">
        <v>45</v>
      </c>
    </row>
    <row r="4025" spans="1:8" hidden="1" x14ac:dyDescent="0.3">
      <c r="A4025" t="s">
        <v>13019</v>
      </c>
      <c r="B4025" t="s">
        <v>601</v>
      </c>
      <c r="C4025" s="1" t="s">
        <v>47</v>
      </c>
      <c r="D4025">
        <v>6.9</v>
      </c>
      <c r="E4025" s="1" t="s">
        <v>13020</v>
      </c>
      <c r="F4025" s="1" t="s">
        <v>13021</v>
      </c>
      <c r="G4025">
        <v>493</v>
      </c>
      <c r="H4025">
        <v>58</v>
      </c>
    </row>
    <row r="4026" spans="1:8" hidden="1" x14ac:dyDescent="0.3">
      <c r="A4026" t="s">
        <v>13022</v>
      </c>
      <c r="B4026">
        <v>-2018</v>
      </c>
      <c r="C4026" s="1" t="s">
        <v>801</v>
      </c>
      <c r="D4026">
        <v>6.6</v>
      </c>
      <c r="E4026" s="1" t="s">
        <v>13023</v>
      </c>
      <c r="F4026" s="1" t="s">
        <v>13024</v>
      </c>
      <c r="G4026" s="2">
        <v>10882</v>
      </c>
      <c r="H4026">
        <v>98</v>
      </c>
    </row>
    <row r="4027" spans="1:8" hidden="1" x14ac:dyDescent="0.3">
      <c r="A4027" t="s">
        <v>13025</v>
      </c>
      <c r="B4027">
        <v>-2017</v>
      </c>
      <c r="C4027" s="1" t="s">
        <v>25</v>
      </c>
      <c r="D4027">
        <v>7.4</v>
      </c>
      <c r="E4027" s="1" t="s">
        <v>13026</v>
      </c>
      <c r="F4027" s="1" t="s">
        <v>13027</v>
      </c>
      <c r="G4027">
        <v>411</v>
      </c>
    </row>
    <row r="4028" spans="1:8" ht="360" hidden="1" x14ac:dyDescent="0.3">
      <c r="A4028" t="s">
        <v>13028</v>
      </c>
      <c r="B4028">
        <v>-2018</v>
      </c>
      <c r="C4028" s="1" t="s">
        <v>801</v>
      </c>
      <c r="D4028">
        <v>8.1999999999999993</v>
      </c>
      <c r="E4028" s="1" t="s">
        <v>13029</v>
      </c>
      <c r="F4028" s="1" t="s">
        <v>12026</v>
      </c>
      <c r="G4028">
        <v>221</v>
      </c>
      <c r="H4028">
        <v>45</v>
      </c>
    </row>
    <row r="4029" spans="1:8" hidden="1" x14ac:dyDescent="0.3">
      <c r="A4029" t="s">
        <v>13030</v>
      </c>
      <c r="B4029">
        <v>-2014</v>
      </c>
      <c r="C4029" s="1" t="s">
        <v>1119</v>
      </c>
      <c r="D4029">
        <v>3.1</v>
      </c>
      <c r="E4029" s="1" t="s">
        <v>13031</v>
      </c>
      <c r="F4029" s="1" t="s">
        <v>13032</v>
      </c>
      <c r="G4029">
        <v>983</v>
      </c>
      <c r="H4029">
        <v>82</v>
      </c>
    </row>
    <row r="4030" spans="1:8" hidden="1" x14ac:dyDescent="0.3">
      <c r="A4030" t="s">
        <v>13033</v>
      </c>
      <c r="B4030">
        <v>-2021</v>
      </c>
      <c r="C4030" s="1" t="s">
        <v>38</v>
      </c>
      <c r="D4030">
        <v>5.0999999999999996</v>
      </c>
      <c r="E4030" s="1" t="s">
        <v>13034</v>
      </c>
      <c r="F4030" s="1" t="s">
        <v>13035</v>
      </c>
      <c r="G4030">
        <v>890</v>
      </c>
      <c r="H4030">
        <v>106</v>
      </c>
    </row>
    <row r="4031" spans="1:8" ht="331.2" hidden="1" x14ac:dyDescent="0.3">
      <c r="A4031" t="s">
        <v>13036</v>
      </c>
      <c r="B4031">
        <v>-2014</v>
      </c>
      <c r="C4031" s="1" t="s">
        <v>104</v>
      </c>
      <c r="D4031">
        <v>6.1</v>
      </c>
      <c r="E4031" s="1" t="s">
        <v>13037</v>
      </c>
      <c r="F4031" s="1" t="s">
        <v>13038</v>
      </c>
      <c r="G4031" s="2">
        <v>6542</v>
      </c>
      <c r="H4031">
        <v>109</v>
      </c>
    </row>
    <row r="4032" spans="1:8" ht="216" hidden="1" x14ac:dyDescent="0.3">
      <c r="A4032" t="s">
        <v>13039</v>
      </c>
      <c r="B4032" t="s">
        <v>51</v>
      </c>
      <c r="C4032" s="1" t="s">
        <v>104</v>
      </c>
      <c r="D4032">
        <v>8.1999999999999993</v>
      </c>
      <c r="E4032" s="1" t="s">
        <v>13040</v>
      </c>
      <c r="F4032" s="1" t="s">
        <v>13041</v>
      </c>
      <c r="G4032">
        <v>205</v>
      </c>
      <c r="H4032">
        <v>45</v>
      </c>
    </row>
    <row r="4033" spans="1:8" ht="259.2" hidden="1" x14ac:dyDescent="0.3">
      <c r="A4033" t="s">
        <v>13042</v>
      </c>
      <c r="B4033">
        <v>-2019</v>
      </c>
      <c r="C4033" s="1" t="s">
        <v>47</v>
      </c>
      <c r="D4033">
        <v>5.3</v>
      </c>
      <c r="E4033" s="1" t="s">
        <v>13043</v>
      </c>
      <c r="F4033" s="1" t="s">
        <v>13044</v>
      </c>
      <c r="G4033" s="2">
        <v>1089</v>
      </c>
      <c r="H4033">
        <v>83</v>
      </c>
    </row>
    <row r="4034" spans="1:8" ht="244.8" hidden="1" x14ac:dyDescent="0.3">
      <c r="A4034" t="s">
        <v>13045</v>
      </c>
      <c r="B4034">
        <v>-2007</v>
      </c>
      <c r="C4034" s="1" t="s">
        <v>86</v>
      </c>
      <c r="D4034">
        <v>6.2</v>
      </c>
      <c r="E4034" s="1" t="s">
        <v>13046</v>
      </c>
      <c r="F4034" s="1" t="s">
        <v>13047</v>
      </c>
      <c r="G4034">
        <v>511</v>
      </c>
      <c r="H4034">
        <v>92</v>
      </c>
    </row>
    <row r="4035" spans="1:8" ht="187.2" hidden="1" x14ac:dyDescent="0.3">
      <c r="A4035" t="s">
        <v>13048</v>
      </c>
      <c r="B4035" t="s">
        <v>967</v>
      </c>
      <c r="C4035" s="1" t="s">
        <v>25</v>
      </c>
      <c r="D4035">
        <v>7.2</v>
      </c>
      <c r="E4035" s="1" t="s">
        <v>13049</v>
      </c>
      <c r="F4035" s="1" t="s">
        <v>13050</v>
      </c>
      <c r="G4035">
        <v>110</v>
      </c>
      <c r="H4035">
        <v>1</v>
      </c>
    </row>
    <row r="4036" spans="1:8" hidden="1" x14ac:dyDescent="0.3">
      <c r="A4036" t="s">
        <v>13051</v>
      </c>
      <c r="B4036" t="s">
        <v>7066</v>
      </c>
      <c r="C4036" s="1" t="s">
        <v>47</v>
      </c>
      <c r="D4036">
        <v>5.5</v>
      </c>
      <c r="E4036" s="1" t="s">
        <v>13052</v>
      </c>
      <c r="F4036" s="1" t="s">
        <v>13053</v>
      </c>
      <c r="G4036" s="2">
        <v>1257</v>
      </c>
      <c r="H4036">
        <v>62</v>
      </c>
    </row>
    <row r="4037" spans="1:8" ht="360" hidden="1" x14ac:dyDescent="0.3">
      <c r="A4037" t="s">
        <v>13054</v>
      </c>
      <c r="B4037" t="s">
        <v>278</v>
      </c>
      <c r="C4037" s="1" t="s">
        <v>801</v>
      </c>
      <c r="D4037">
        <v>5.2</v>
      </c>
      <c r="E4037" s="1" t="s">
        <v>13055</v>
      </c>
      <c r="F4037" s="1" t="s">
        <v>13056</v>
      </c>
      <c r="G4037">
        <v>595</v>
      </c>
      <c r="H4037">
        <v>50</v>
      </c>
    </row>
    <row r="4038" spans="1:8" ht="345.6" hidden="1" x14ac:dyDescent="0.3">
      <c r="A4038" t="s">
        <v>13057</v>
      </c>
      <c r="B4038">
        <v>-2016</v>
      </c>
      <c r="C4038" s="1" t="s">
        <v>5675</v>
      </c>
      <c r="D4038">
        <v>6.5</v>
      </c>
      <c r="E4038" s="1" t="s">
        <v>13058</v>
      </c>
      <c r="F4038" s="1" t="s">
        <v>13059</v>
      </c>
      <c r="G4038">
        <v>268</v>
      </c>
      <c r="H4038">
        <v>107</v>
      </c>
    </row>
    <row r="4039" spans="1:8" hidden="1" x14ac:dyDescent="0.3">
      <c r="A4039" t="s">
        <v>13060</v>
      </c>
      <c r="B4039">
        <v>-2017</v>
      </c>
      <c r="C4039" s="1" t="s">
        <v>104</v>
      </c>
      <c r="D4039">
        <v>4.8</v>
      </c>
      <c r="E4039" s="1" t="s">
        <v>13061</v>
      </c>
      <c r="F4039" s="1" t="s">
        <v>13062</v>
      </c>
      <c r="G4039" s="2">
        <v>3069</v>
      </c>
      <c r="H4039">
        <v>82</v>
      </c>
    </row>
    <row r="4040" spans="1:8" ht="331.2" hidden="1" x14ac:dyDescent="0.3">
      <c r="A4040" t="s">
        <v>13063</v>
      </c>
      <c r="B4040" t="s">
        <v>938</v>
      </c>
      <c r="C4040" s="1" t="s">
        <v>5244</v>
      </c>
      <c r="D4040">
        <v>4.4000000000000004</v>
      </c>
      <c r="E4040" s="1" t="s">
        <v>13064</v>
      </c>
      <c r="F4040" s="1" t="s">
        <v>13065</v>
      </c>
      <c r="G4040">
        <v>280</v>
      </c>
    </row>
    <row r="4041" spans="1:8" hidden="1" x14ac:dyDescent="0.3">
      <c r="A4041" t="s">
        <v>13066</v>
      </c>
      <c r="B4041">
        <v>-2019</v>
      </c>
      <c r="C4041" s="1" t="s">
        <v>8184</v>
      </c>
      <c r="D4041">
        <v>4.4000000000000004</v>
      </c>
      <c r="E4041" s="1" t="s">
        <v>13067</v>
      </c>
      <c r="F4041" s="1" t="s">
        <v>13068</v>
      </c>
      <c r="G4041">
        <v>294</v>
      </c>
      <c r="H4041">
        <v>89</v>
      </c>
    </row>
    <row r="4042" spans="1:8" hidden="1" x14ac:dyDescent="0.3">
      <c r="A4042" t="s">
        <v>13069</v>
      </c>
      <c r="B4042">
        <v>-2015</v>
      </c>
      <c r="C4042" s="1" t="s">
        <v>2308</v>
      </c>
      <c r="D4042">
        <v>6.6</v>
      </c>
      <c r="E4042" s="1" t="s">
        <v>13070</v>
      </c>
      <c r="F4042" s="1" t="s">
        <v>13071</v>
      </c>
      <c r="G4042" s="2">
        <v>1659</v>
      </c>
      <c r="H4042">
        <v>72</v>
      </c>
    </row>
    <row r="4043" spans="1:8" hidden="1" x14ac:dyDescent="0.3">
      <c r="A4043" t="s">
        <v>13072</v>
      </c>
      <c r="B4043">
        <v>-2020</v>
      </c>
      <c r="C4043" s="1" t="s">
        <v>25</v>
      </c>
      <c r="D4043">
        <v>5.0999999999999996</v>
      </c>
      <c r="E4043" s="1" t="s">
        <v>13073</v>
      </c>
      <c r="F4043" s="1" t="s">
        <v>13074</v>
      </c>
      <c r="G4043">
        <v>541</v>
      </c>
      <c r="H4043">
        <v>89</v>
      </c>
    </row>
    <row r="4044" spans="1:8" ht="331.2" hidden="1" x14ac:dyDescent="0.3">
      <c r="A4044" t="s">
        <v>13075</v>
      </c>
      <c r="B4044">
        <v>-2015</v>
      </c>
      <c r="C4044" s="1" t="s">
        <v>625</v>
      </c>
      <c r="D4044">
        <v>5</v>
      </c>
      <c r="E4044" s="1" t="s">
        <v>13076</v>
      </c>
      <c r="F4044" s="1" t="s">
        <v>13077</v>
      </c>
      <c r="G4044">
        <v>252</v>
      </c>
      <c r="H4044">
        <v>88</v>
      </c>
    </row>
    <row r="4045" spans="1:8" ht="187.2" hidden="1" x14ac:dyDescent="0.3">
      <c r="A4045" t="s">
        <v>13078</v>
      </c>
      <c r="B4045" t="s">
        <v>51</v>
      </c>
      <c r="C4045" s="1" t="s">
        <v>1017</v>
      </c>
      <c r="D4045">
        <v>5.0999999999999996</v>
      </c>
      <c r="E4045" s="1" t="s">
        <v>13079</v>
      </c>
      <c r="F4045" s="1" t="s">
        <v>13080</v>
      </c>
      <c r="G4045" s="2">
        <v>1749</v>
      </c>
    </row>
    <row r="4046" spans="1:8" hidden="1" x14ac:dyDescent="0.3">
      <c r="A4046" t="s">
        <v>13081</v>
      </c>
      <c r="B4046">
        <v>-2019</v>
      </c>
      <c r="C4046" s="1" t="s">
        <v>801</v>
      </c>
      <c r="D4046">
        <v>7.1</v>
      </c>
      <c r="E4046" s="1" t="s">
        <v>13082</v>
      </c>
      <c r="F4046" s="1" t="s">
        <v>13083</v>
      </c>
      <c r="G4046" s="2">
        <v>1178</v>
      </c>
      <c r="H4046">
        <v>97</v>
      </c>
    </row>
    <row r="4047" spans="1:8" hidden="1" x14ac:dyDescent="0.3">
      <c r="A4047" t="s">
        <v>13084</v>
      </c>
      <c r="B4047">
        <v>-2020</v>
      </c>
      <c r="C4047" s="1" t="s">
        <v>91</v>
      </c>
      <c r="D4047">
        <v>6.2</v>
      </c>
      <c r="E4047" s="1" t="s">
        <v>13085</v>
      </c>
      <c r="F4047" s="1" t="s">
        <v>13086</v>
      </c>
      <c r="G4047">
        <v>367</v>
      </c>
      <c r="H4047">
        <v>101</v>
      </c>
    </row>
    <row r="4048" spans="1:8" hidden="1" x14ac:dyDescent="0.3">
      <c r="A4048" t="s">
        <v>13087</v>
      </c>
      <c r="B4048">
        <v>-2013</v>
      </c>
      <c r="C4048" s="1" t="s">
        <v>81</v>
      </c>
      <c r="D4048">
        <v>5.5</v>
      </c>
      <c r="E4048" s="1" t="s">
        <v>13088</v>
      </c>
      <c r="F4048" s="1" t="s">
        <v>13089</v>
      </c>
      <c r="G4048" s="2">
        <v>1611</v>
      </c>
      <c r="H4048">
        <v>90</v>
      </c>
    </row>
    <row r="4049" spans="1:9" hidden="1" x14ac:dyDescent="0.3">
      <c r="A4049" t="s">
        <v>13090</v>
      </c>
      <c r="B4049" t="s">
        <v>11103</v>
      </c>
      <c r="C4049" s="1" t="s">
        <v>47</v>
      </c>
      <c r="D4049">
        <v>7.8</v>
      </c>
      <c r="E4049" s="1" t="s">
        <v>13091</v>
      </c>
      <c r="F4049" s="1" t="s">
        <v>13092</v>
      </c>
      <c r="G4049" s="2">
        <v>4734</v>
      </c>
      <c r="H4049">
        <v>59</v>
      </c>
    </row>
    <row r="4050" spans="1:9" hidden="1" x14ac:dyDescent="0.3">
      <c r="A4050" t="s">
        <v>13093</v>
      </c>
      <c r="B4050" t="s">
        <v>7066</v>
      </c>
      <c r="C4050" s="1" t="s">
        <v>5600</v>
      </c>
      <c r="D4050">
        <v>7</v>
      </c>
      <c r="E4050" s="1" t="s">
        <v>13094</v>
      </c>
      <c r="F4050" s="1" t="s">
        <v>13095</v>
      </c>
      <c r="G4050" s="2">
        <v>2452</v>
      </c>
      <c r="H4050">
        <v>48</v>
      </c>
    </row>
    <row r="4051" spans="1:9" ht="374.4" hidden="1" x14ac:dyDescent="0.3">
      <c r="A4051" t="s">
        <v>13096</v>
      </c>
      <c r="B4051" t="s">
        <v>2131</v>
      </c>
      <c r="C4051" s="1" t="s">
        <v>86</v>
      </c>
      <c r="E4051" s="1" t="s">
        <v>13097</v>
      </c>
      <c r="F4051" s="1" t="s">
        <v>13098</v>
      </c>
    </row>
    <row r="4052" spans="1:9" hidden="1" x14ac:dyDescent="0.3">
      <c r="A4052" t="s">
        <v>13099</v>
      </c>
      <c r="B4052" t="s">
        <v>4622</v>
      </c>
      <c r="C4052" s="1" t="s">
        <v>625</v>
      </c>
      <c r="D4052">
        <v>4.0999999999999996</v>
      </c>
      <c r="E4052" s="1" t="s">
        <v>13100</v>
      </c>
      <c r="F4052" s="1" t="s">
        <v>13101</v>
      </c>
      <c r="G4052">
        <v>870</v>
      </c>
      <c r="H4052">
        <v>79</v>
      </c>
    </row>
    <row r="4053" spans="1:9" hidden="1" x14ac:dyDescent="0.3">
      <c r="A4053" t="s">
        <v>13102</v>
      </c>
      <c r="B4053" t="s">
        <v>8004</v>
      </c>
      <c r="C4053" s="1" t="s">
        <v>47</v>
      </c>
      <c r="D4053">
        <v>7.6</v>
      </c>
      <c r="E4053" s="1" t="s">
        <v>13103</v>
      </c>
      <c r="F4053" s="1" t="s">
        <v>13104</v>
      </c>
      <c r="G4053" s="2">
        <v>9563</v>
      </c>
      <c r="H4053">
        <v>74</v>
      </c>
    </row>
    <row r="4054" spans="1:9" ht="331.2" hidden="1" x14ac:dyDescent="0.3">
      <c r="A4054" t="s">
        <v>13105</v>
      </c>
      <c r="B4054">
        <v>-2017</v>
      </c>
      <c r="C4054" s="1" t="s">
        <v>6754</v>
      </c>
      <c r="D4054">
        <v>7.4</v>
      </c>
      <c r="E4054" s="1" t="s">
        <v>13106</v>
      </c>
      <c r="F4054" s="1" t="s">
        <v>13107</v>
      </c>
      <c r="G4054">
        <v>30</v>
      </c>
    </row>
    <row r="4055" spans="1:9" ht="360" hidden="1" x14ac:dyDescent="0.3">
      <c r="A4055" t="s">
        <v>13108</v>
      </c>
      <c r="B4055">
        <v>-2012</v>
      </c>
      <c r="C4055" s="1" t="s">
        <v>959</v>
      </c>
      <c r="D4055">
        <v>6</v>
      </c>
      <c r="E4055" s="1" t="s">
        <v>13109</v>
      </c>
      <c r="F4055" s="1" t="s">
        <v>13110</v>
      </c>
      <c r="G4055" s="2">
        <v>1323</v>
      </c>
      <c r="H4055">
        <v>101</v>
      </c>
    </row>
    <row r="4056" spans="1:9" hidden="1" x14ac:dyDescent="0.3">
      <c r="A4056" t="s">
        <v>13111</v>
      </c>
      <c r="B4056">
        <v>-2020</v>
      </c>
      <c r="C4056" s="1" t="s">
        <v>104</v>
      </c>
      <c r="D4056">
        <v>5.4</v>
      </c>
      <c r="E4056" s="1" t="s">
        <v>13112</v>
      </c>
      <c r="F4056" s="1" t="s">
        <v>13113</v>
      </c>
      <c r="G4056" s="2">
        <v>1349</v>
      </c>
      <c r="H4056">
        <v>125</v>
      </c>
    </row>
    <row r="4057" spans="1:9" hidden="1" x14ac:dyDescent="0.3">
      <c r="A4057" t="s">
        <v>13114</v>
      </c>
      <c r="B4057">
        <v>-2016</v>
      </c>
      <c r="C4057" s="1" t="s">
        <v>86</v>
      </c>
      <c r="D4057">
        <v>7.8</v>
      </c>
      <c r="E4057" s="1" t="s">
        <v>13115</v>
      </c>
      <c r="F4057" s="1" t="s">
        <v>13116</v>
      </c>
      <c r="G4057">
        <v>678</v>
      </c>
      <c r="H4057">
        <v>60</v>
      </c>
    </row>
    <row r="4058" spans="1:9" hidden="1" x14ac:dyDescent="0.3">
      <c r="A4058" t="s">
        <v>13117</v>
      </c>
      <c r="C4058" s="1" t="s">
        <v>160</v>
      </c>
      <c r="E4058" s="1" t="s">
        <v>13118</v>
      </c>
      <c r="F4058" s="1" t="s">
        <v>118</v>
      </c>
    </row>
    <row r="4059" spans="1:9" ht="360" hidden="1" x14ac:dyDescent="0.3">
      <c r="A4059" t="s">
        <v>13119</v>
      </c>
      <c r="B4059" t="s">
        <v>14</v>
      </c>
      <c r="C4059" s="1" t="s">
        <v>25</v>
      </c>
      <c r="E4059" s="1" t="s">
        <v>13120</v>
      </c>
      <c r="F4059" s="1" t="s">
        <v>13121</v>
      </c>
    </row>
    <row r="4060" spans="1:9" ht="331.2" hidden="1" x14ac:dyDescent="0.3">
      <c r="A4060" t="s">
        <v>13122</v>
      </c>
      <c r="B4060">
        <v>-2015</v>
      </c>
      <c r="C4060" s="1" t="s">
        <v>81</v>
      </c>
      <c r="D4060">
        <v>7</v>
      </c>
      <c r="E4060" s="1" t="s">
        <v>13123</v>
      </c>
      <c r="F4060" s="1" t="s">
        <v>13124</v>
      </c>
      <c r="G4060" s="2">
        <v>1428</v>
      </c>
      <c r="H4060">
        <v>96</v>
      </c>
    </row>
    <row r="4061" spans="1:9" hidden="1" x14ac:dyDescent="0.3">
      <c r="A4061" t="s">
        <v>13125</v>
      </c>
      <c r="B4061" t="s">
        <v>4951</v>
      </c>
      <c r="C4061" s="1" t="s">
        <v>47</v>
      </c>
      <c r="D4061">
        <v>7.6</v>
      </c>
      <c r="E4061" s="1" t="s">
        <v>13126</v>
      </c>
      <c r="F4061" s="1" t="s">
        <v>13127</v>
      </c>
      <c r="G4061" s="2">
        <v>3199</v>
      </c>
      <c r="H4061">
        <v>73</v>
      </c>
    </row>
    <row r="4062" spans="1:9" x14ac:dyDescent="0.3">
      <c r="A4062" t="s">
        <v>13128</v>
      </c>
      <c r="B4062">
        <v>-2013</v>
      </c>
      <c r="C4062" s="1" t="s">
        <v>86</v>
      </c>
      <c r="D4062">
        <v>6.4</v>
      </c>
      <c r="E4062" s="1" t="s">
        <v>13129</v>
      </c>
      <c r="F4062" s="1" t="s">
        <v>13130</v>
      </c>
      <c r="G4062">
        <v>744</v>
      </c>
      <c r="H4062">
        <v>108</v>
      </c>
      <c r="I4062" t="s">
        <v>5889</v>
      </c>
    </row>
    <row r="4063" spans="1:9" ht="360" hidden="1" x14ac:dyDescent="0.3">
      <c r="A4063" t="s">
        <v>13131</v>
      </c>
      <c r="B4063">
        <v>-2015</v>
      </c>
      <c r="C4063" s="1" t="s">
        <v>959</v>
      </c>
      <c r="D4063">
        <v>7.5</v>
      </c>
      <c r="E4063" s="1" t="s">
        <v>13132</v>
      </c>
      <c r="F4063" s="1" t="s">
        <v>13133</v>
      </c>
      <c r="G4063" s="2">
        <v>2340</v>
      </c>
      <c r="H4063">
        <v>125</v>
      </c>
    </row>
    <row r="4064" spans="1:9" hidden="1" x14ac:dyDescent="0.3">
      <c r="A4064" t="s">
        <v>13134</v>
      </c>
      <c r="B4064">
        <v>-2013</v>
      </c>
      <c r="C4064" s="1" t="s">
        <v>801</v>
      </c>
      <c r="D4064">
        <v>8</v>
      </c>
      <c r="E4064" s="1" t="s">
        <v>13135</v>
      </c>
      <c r="F4064" s="1" t="s">
        <v>13136</v>
      </c>
      <c r="G4064" s="2">
        <v>4446</v>
      </c>
      <c r="H4064">
        <v>80</v>
      </c>
    </row>
    <row r="4065" spans="1:8" hidden="1" x14ac:dyDescent="0.3">
      <c r="A4065" t="s">
        <v>13137</v>
      </c>
      <c r="B4065">
        <v>-2019</v>
      </c>
      <c r="C4065" s="1" t="s">
        <v>10683</v>
      </c>
      <c r="D4065">
        <v>6.5</v>
      </c>
      <c r="E4065" s="1" t="s">
        <v>13138</v>
      </c>
      <c r="F4065" s="1" t="s">
        <v>13139</v>
      </c>
      <c r="G4065" s="2">
        <v>1755</v>
      </c>
      <c r="H4065">
        <v>39</v>
      </c>
    </row>
    <row r="4066" spans="1:8" ht="216" hidden="1" x14ac:dyDescent="0.3">
      <c r="A4066" t="s">
        <v>13140</v>
      </c>
      <c r="B4066">
        <v>-2020</v>
      </c>
      <c r="C4066" s="1" t="s">
        <v>68</v>
      </c>
      <c r="D4066">
        <v>6.7</v>
      </c>
      <c r="E4066" s="1" t="s">
        <v>13141</v>
      </c>
      <c r="F4066" s="1" t="s">
        <v>13142</v>
      </c>
      <c r="G4066" s="2">
        <v>1700</v>
      </c>
      <c r="H4066">
        <v>48</v>
      </c>
    </row>
    <row r="4067" spans="1:8" ht="273.60000000000002" hidden="1" x14ac:dyDescent="0.3">
      <c r="A4067" t="s">
        <v>13143</v>
      </c>
      <c r="B4067" t="s">
        <v>1379</v>
      </c>
      <c r="C4067" s="1" t="s">
        <v>5271</v>
      </c>
      <c r="D4067">
        <v>6.8</v>
      </c>
      <c r="E4067" s="1" t="s">
        <v>13144</v>
      </c>
      <c r="F4067" s="1" t="s">
        <v>13145</v>
      </c>
      <c r="G4067">
        <v>166</v>
      </c>
      <c r="H4067">
        <v>45</v>
      </c>
    </row>
    <row r="4068" spans="1:8" ht="316.8" hidden="1" x14ac:dyDescent="0.3">
      <c r="A4068" t="s">
        <v>13146</v>
      </c>
      <c r="B4068">
        <v>-2020</v>
      </c>
      <c r="C4068" s="1" t="s">
        <v>47</v>
      </c>
      <c r="D4068">
        <v>5.8</v>
      </c>
      <c r="E4068" s="1" t="s">
        <v>13147</v>
      </c>
      <c r="F4068" s="1" t="s">
        <v>13148</v>
      </c>
      <c r="G4068" s="2">
        <v>1191</v>
      </c>
      <c r="H4068">
        <v>89</v>
      </c>
    </row>
    <row r="4069" spans="1:8" ht="360" hidden="1" x14ac:dyDescent="0.3">
      <c r="A4069" t="s">
        <v>13149</v>
      </c>
      <c r="B4069" t="s">
        <v>2697</v>
      </c>
      <c r="C4069" s="1" t="s">
        <v>801</v>
      </c>
      <c r="D4069">
        <v>7.1</v>
      </c>
      <c r="E4069" s="1" t="s">
        <v>13150</v>
      </c>
      <c r="F4069" s="1" t="s">
        <v>13151</v>
      </c>
      <c r="G4069">
        <v>687</v>
      </c>
      <c r="H4069">
        <v>100</v>
      </c>
    </row>
    <row r="4070" spans="1:8" hidden="1" x14ac:dyDescent="0.3">
      <c r="A4070" t="s">
        <v>13152</v>
      </c>
      <c r="B4070">
        <v>-2020</v>
      </c>
      <c r="C4070" s="1" t="s">
        <v>801</v>
      </c>
      <c r="D4070">
        <v>7.3</v>
      </c>
      <c r="E4070" s="1" t="s">
        <v>13153</v>
      </c>
      <c r="F4070" s="1" t="s">
        <v>13154</v>
      </c>
      <c r="G4070">
        <v>940</v>
      </c>
      <c r="H4070">
        <v>74</v>
      </c>
    </row>
    <row r="4071" spans="1:8" hidden="1" x14ac:dyDescent="0.3">
      <c r="A4071" t="s">
        <v>13155</v>
      </c>
      <c r="B4071">
        <v>-2019</v>
      </c>
      <c r="C4071" s="1" t="s">
        <v>86</v>
      </c>
      <c r="D4071">
        <v>5.4</v>
      </c>
      <c r="E4071" s="1" t="s">
        <v>13156</v>
      </c>
      <c r="F4071" s="1" t="s">
        <v>13157</v>
      </c>
      <c r="G4071">
        <v>616</v>
      </c>
      <c r="H4071">
        <v>92</v>
      </c>
    </row>
    <row r="4072" spans="1:8" ht="331.2" hidden="1" x14ac:dyDescent="0.3">
      <c r="A4072" t="s">
        <v>13158</v>
      </c>
      <c r="B4072" t="s">
        <v>33</v>
      </c>
      <c r="C4072" s="1" t="s">
        <v>10412</v>
      </c>
      <c r="D4072">
        <v>6.4</v>
      </c>
      <c r="E4072" s="1" t="s">
        <v>13159</v>
      </c>
      <c r="F4072" s="1" t="s">
        <v>13160</v>
      </c>
      <c r="G4072">
        <v>414</v>
      </c>
    </row>
    <row r="4073" spans="1:8" hidden="1" x14ac:dyDescent="0.3">
      <c r="A4073" t="s">
        <v>13161</v>
      </c>
      <c r="B4073">
        <v>-2020</v>
      </c>
      <c r="C4073" s="1" t="s">
        <v>86</v>
      </c>
      <c r="D4073">
        <v>7.8</v>
      </c>
      <c r="E4073" s="1" t="s">
        <v>13162</v>
      </c>
      <c r="F4073" s="1" t="s">
        <v>13163</v>
      </c>
      <c r="G4073" s="2">
        <v>1432</v>
      </c>
      <c r="H4073">
        <v>136</v>
      </c>
    </row>
    <row r="4074" spans="1:8" ht="259.2" hidden="1" x14ac:dyDescent="0.3">
      <c r="A4074" t="s">
        <v>13164</v>
      </c>
      <c r="C4074" s="1" t="s">
        <v>5271</v>
      </c>
      <c r="E4074" s="1" t="s">
        <v>6365</v>
      </c>
      <c r="F4074" s="1" t="s">
        <v>13165</v>
      </c>
    </row>
    <row r="4075" spans="1:8" ht="230.4" hidden="1" x14ac:dyDescent="0.3">
      <c r="A4075" t="s">
        <v>13166</v>
      </c>
      <c r="B4075" t="s">
        <v>278</v>
      </c>
      <c r="C4075" s="1" t="s">
        <v>5069</v>
      </c>
      <c r="D4075">
        <v>7.5</v>
      </c>
      <c r="E4075" s="1" t="s">
        <v>13167</v>
      </c>
      <c r="F4075" s="1" t="s">
        <v>13168</v>
      </c>
      <c r="G4075">
        <v>400</v>
      </c>
    </row>
    <row r="4076" spans="1:8" hidden="1" x14ac:dyDescent="0.3">
      <c r="A4076" t="s">
        <v>13169</v>
      </c>
      <c r="C4076" s="1" t="s">
        <v>6094</v>
      </c>
      <c r="E4076" s="1" t="s">
        <v>13170</v>
      </c>
      <c r="F4076" s="1" t="s">
        <v>118</v>
      </c>
    </row>
    <row r="4077" spans="1:8" ht="244.8" hidden="1" x14ac:dyDescent="0.3">
      <c r="A4077" t="s">
        <v>13171</v>
      </c>
      <c r="B4077" t="s">
        <v>278</v>
      </c>
      <c r="C4077" s="1" t="s">
        <v>801</v>
      </c>
      <c r="D4077">
        <v>7.5</v>
      </c>
      <c r="E4077" s="1" t="s">
        <v>13172</v>
      </c>
      <c r="F4077" s="1" t="s">
        <v>13173</v>
      </c>
      <c r="G4077">
        <v>410</v>
      </c>
    </row>
    <row r="4078" spans="1:8" hidden="1" x14ac:dyDescent="0.3">
      <c r="A4078" t="s">
        <v>13174</v>
      </c>
      <c r="C4078" s="1" t="s">
        <v>661</v>
      </c>
      <c r="E4078" s="1" t="s">
        <v>13175</v>
      </c>
      <c r="F4078" s="1" t="s">
        <v>13176</v>
      </c>
    </row>
    <row r="4079" spans="1:8" hidden="1" x14ac:dyDescent="0.3">
      <c r="A4079" t="s">
        <v>13177</v>
      </c>
      <c r="C4079" s="1" t="s">
        <v>86</v>
      </c>
      <c r="E4079" s="1" t="s">
        <v>13178</v>
      </c>
      <c r="F4079" s="1" t="s">
        <v>13179</v>
      </c>
    </row>
    <row r="4080" spans="1:8" ht="230.4" hidden="1" x14ac:dyDescent="0.3">
      <c r="A4080" t="s">
        <v>13180</v>
      </c>
      <c r="B4080" t="s">
        <v>14</v>
      </c>
      <c r="C4080" s="1" t="s">
        <v>15</v>
      </c>
      <c r="E4080" s="1" t="s">
        <v>13181</v>
      </c>
      <c r="F4080" s="1" t="s">
        <v>13182</v>
      </c>
    </row>
    <row r="4081" spans="1:8" ht="216" hidden="1" x14ac:dyDescent="0.3">
      <c r="A4081" t="s">
        <v>13183</v>
      </c>
      <c r="B4081" t="s">
        <v>33</v>
      </c>
      <c r="C4081" s="1" t="s">
        <v>248</v>
      </c>
      <c r="D4081">
        <v>7.4</v>
      </c>
      <c r="E4081" s="1" t="s">
        <v>13184</v>
      </c>
      <c r="F4081" s="1" t="s">
        <v>13185</v>
      </c>
      <c r="G4081">
        <v>70</v>
      </c>
    </row>
    <row r="4082" spans="1:8" hidden="1" x14ac:dyDescent="0.3">
      <c r="A4082" t="s">
        <v>13186</v>
      </c>
      <c r="B4082">
        <v>-2016</v>
      </c>
      <c r="C4082" s="1" t="s">
        <v>38</v>
      </c>
      <c r="D4082">
        <v>7.2</v>
      </c>
      <c r="E4082" s="1" t="s">
        <v>13187</v>
      </c>
      <c r="F4082" s="1" t="s">
        <v>13188</v>
      </c>
      <c r="G4082">
        <v>80</v>
      </c>
    </row>
    <row r="4083" spans="1:8" hidden="1" x14ac:dyDescent="0.3">
      <c r="A4083" t="s">
        <v>13189</v>
      </c>
      <c r="B4083">
        <v>-2013</v>
      </c>
      <c r="C4083" s="1" t="s">
        <v>47</v>
      </c>
      <c r="D4083">
        <v>6.2</v>
      </c>
      <c r="E4083" s="1" t="s">
        <v>13190</v>
      </c>
      <c r="F4083" s="1" t="s">
        <v>13191</v>
      </c>
      <c r="G4083" s="2">
        <v>3181</v>
      </c>
      <c r="H4083">
        <v>98</v>
      </c>
    </row>
    <row r="4084" spans="1:8" hidden="1" x14ac:dyDescent="0.3">
      <c r="A4084" t="s">
        <v>13192</v>
      </c>
      <c r="B4084" t="s">
        <v>13193</v>
      </c>
      <c r="C4084" s="1" t="s">
        <v>2907</v>
      </c>
      <c r="D4084">
        <v>4.5</v>
      </c>
      <c r="E4084" s="1" t="s">
        <v>13194</v>
      </c>
      <c r="F4084" s="1" t="s">
        <v>13195</v>
      </c>
      <c r="G4084">
        <v>438</v>
      </c>
      <c r="H4084">
        <v>75</v>
      </c>
    </row>
    <row r="4085" spans="1:8" hidden="1" x14ac:dyDescent="0.3">
      <c r="A4085" t="s">
        <v>13196</v>
      </c>
      <c r="B4085">
        <v>-2019</v>
      </c>
      <c r="C4085" s="1" t="s">
        <v>13197</v>
      </c>
      <c r="D4085">
        <v>7.3</v>
      </c>
      <c r="E4085" s="1" t="s">
        <v>13198</v>
      </c>
      <c r="F4085" s="1" t="s">
        <v>13199</v>
      </c>
      <c r="G4085">
        <v>606</v>
      </c>
      <c r="H4085">
        <v>119</v>
      </c>
    </row>
    <row r="4086" spans="1:8" hidden="1" x14ac:dyDescent="0.3">
      <c r="A4086" t="s">
        <v>13200</v>
      </c>
      <c r="B4086" t="s">
        <v>4951</v>
      </c>
      <c r="C4086" s="1" t="s">
        <v>1017</v>
      </c>
      <c r="D4086">
        <v>7.5</v>
      </c>
      <c r="E4086" s="1" t="s">
        <v>13201</v>
      </c>
      <c r="F4086" s="1" t="s">
        <v>13202</v>
      </c>
      <c r="G4086" s="2">
        <v>3496</v>
      </c>
      <c r="H4086">
        <v>68</v>
      </c>
    </row>
    <row r="4087" spans="1:8" hidden="1" x14ac:dyDescent="0.3">
      <c r="A4087" t="s">
        <v>13203</v>
      </c>
      <c r="B4087">
        <v>-2013</v>
      </c>
      <c r="C4087" s="1" t="s">
        <v>801</v>
      </c>
      <c r="D4087">
        <v>6.2</v>
      </c>
      <c r="E4087" s="1" t="s">
        <v>13204</v>
      </c>
      <c r="F4087" s="1" t="s">
        <v>13205</v>
      </c>
      <c r="G4087">
        <v>213</v>
      </c>
      <c r="H4087">
        <v>85</v>
      </c>
    </row>
    <row r="4088" spans="1:8" hidden="1" x14ac:dyDescent="0.3">
      <c r="A4088" t="s">
        <v>13206</v>
      </c>
      <c r="B4088" t="s">
        <v>8959</v>
      </c>
      <c r="C4088" s="1" t="s">
        <v>47</v>
      </c>
      <c r="D4088">
        <v>6.5</v>
      </c>
      <c r="E4088" s="1" t="s">
        <v>13207</v>
      </c>
      <c r="F4088" s="1" t="s">
        <v>13208</v>
      </c>
      <c r="G4088" s="2">
        <v>1471</v>
      </c>
      <c r="H4088">
        <v>78</v>
      </c>
    </row>
    <row r="4089" spans="1:8" hidden="1" x14ac:dyDescent="0.3">
      <c r="A4089" t="s">
        <v>13209</v>
      </c>
      <c r="B4089">
        <v>-2018</v>
      </c>
      <c r="C4089" s="1" t="s">
        <v>427</v>
      </c>
      <c r="D4089">
        <v>7.2</v>
      </c>
      <c r="E4089" s="1" t="s">
        <v>13210</v>
      </c>
      <c r="F4089" s="1" t="s">
        <v>13211</v>
      </c>
      <c r="G4089" s="2">
        <v>1418</v>
      </c>
      <c r="H4089">
        <v>123</v>
      </c>
    </row>
    <row r="4090" spans="1:8" hidden="1" x14ac:dyDescent="0.3">
      <c r="A4090" t="s">
        <v>13212</v>
      </c>
      <c r="B4090">
        <v>-2009</v>
      </c>
      <c r="C4090" s="1" t="s">
        <v>68</v>
      </c>
      <c r="D4090">
        <v>7.6</v>
      </c>
      <c r="E4090" s="1" t="s">
        <v>13213</v>
      </c>
      <c r="F4090" s="1" t="s">
        <v>13214</v>
      </c>
      <c r="G4090">
        <v>757</v>
      </c>
      <c r="H4090">
        <v>70</v>
      </c>
    </row>
    <row r="4091" spans="1:8" ht="230.4" hidden="1" x14ac:dyDescent="0.3">
      <c r="A4091" t="s">
        <v>13215</v>
      </c>
      <c r="B4091" t="s">
        <v>33</v>
      </c>
      <c r="C4091" s="1" t="s">
        <v>6325</v>
      </c>
      <c r="D4091">
        <v>8</v>
      </c>
      <c r="E4091" s="1" t="s">
        <v>13216</v>
      </c>
      <c r="F4091" s="1" t="s">
        <v>13217</v>
      </c>
      <c r="G4091">
        <v>165</v>
      </c>
    </row>
    <row r="4092" spans="1:8" ht="288" hidden="1" x14ac:dyDescent="0.3">
      <c r="A4092" t="s">
        <v>13218</v>
      </c>
      <c r="B4092">
        <v>-1965</v>
      </c>
      <c r="C4092" s="1" t="s">
        <v>68</v>
      </c>
      <c r="D4092">
        <v>6.9</v>
      </c>
      <c r="E4092" s="1" t="s">
        <v>13219</v>
      </c>
      <c r="F4092" s="1" t="s">
        <v>13220</v>
      </c>
      <c r="G4092" s="2">
        <v>2403</v>
      </c>
      <c r="H4092">
        <v>101</v>
      </c>
    </row>
    <row r="4093" spans="1:8" hidden="1" x14ac:dyDescent="0.3">
      <c r="A4093" t="s">
        <v>13221</v>
      </c>
      <c r="B4093">
        <v>-2017</v>
      </c>
      <c r="C4093" s="1" t="s">
        <v>6038</v>
      </c>
      <c r="D4093">
        <v>5.7</v>
      </c>
      <c r="E4093" s="1" t="s">
        <v>13222</v>
      </c>
      <c r="F4093" s="1" t="s">
        <v>13223</v>
      </c>
      <c r="G4093">
        <v>27</v>
      </c>
    </row>
    <row r="4094" spans="1:8" hidden="1" x14ac:dyDescent="0.3">
      <c r="A4094" t="s">
        <v>13224</v>
      </c>
      <c r="B4094">
        <v>-2021</v>
      </c>
      <c r="C4094" s="1" t="s">
        <v>20</v>
      </c>
      <c r="E4094" s="1" t="s">
        <v>6365</v>
      </c>
      <c r="F4094" s="1" t="s">
        <v>13225</v>
      </c>
    </row>
    <row r="4095" spans="1:8" ht="331.2" hidden="1" x14ac:dyDescent="0.3">
      <c r="A4095" t="s">
        <v>13226</v>
      </c>
      <c r="B4095">
        <v>-2015</v>
      </c>
      <c r="C4095" s="1" t="s">
        <v>68</v>
      </c>
      <c r="D4095">
        <v>5.4</v>
      </c>
      <c r="E4095" s="1" t="s">
        <v>13227</v>
      </c>
      <c r="F4095" s="1" t="s">
        <v>13228</v>
      </c>
      <c r="G4095">
        <v>762</v>
      </c>
      <c r="H4095">
        <v>98</v>
      </c>
    </row>
    <row r="4096" spans="1:8" hidden="1" x14ac:dyDescent="0.3">
      <c r="A4096" t="s">
        <v>13229</v>
      </c>
      <c r="C4096" s="1" t="s">
        <v>91</v>
      </c>
      <c r="E4096" s="1" t="s">
        <v>13230</v>
      </c>
      <c r="F4096" s="1" t="s">
        <v>13231</v>
      </c>
    </row>
    <row r="4097" spans="1:9" hidden="1" x14ac:dyDescent="0.3">
      <c r="A4097" t="s">
        <v>13232</v>
      </c>
      <c r="B4097">
        <v>-2002</v>
      </c>
      <c r="C4097" s="1" t="s">
        <v>64</v>
      </c>
      <c r="D4097">
        <v>3.6</v>
      </c>
      <c r="E4097" s="1" t="s">
        <v>13233</v>
      </c>
      <c r="F4097" s="1" t="s">
        <v>13234</v>
      </c>
      <c r="G4097" s="2">
        <v>1860</v>
      </c>
      <c r="H4097">
        <v>80</v>
      </c>
    </row>
    <row r="4098" spans="1:9" hidden="1" x14ac:dyDescent="0.3">
      <c r="A4098" t="s">
        <v>13235</v>
      </c>
      <c r="B4098" t="s">
        <v>10595</v>
      </c>
      <c r="C4098" s="1" t="s">
        <v>1368</v>
      </c>
      <c r="D4098">
        <v>3.2</v>
      </c>
      <c r="E4098" s="1" t="s">
        <v>13236</v>
      </c>
      <c r="F4098" s="1" t="s">
        <v>13237</v>
      </c>
      <c r="G4098" s="2">
        <v>1562</v>
      </c>
      <c r="H4098">
        <v>110</v>
      </c>
    </row>
    <row r="4099" spans="1:9" ht="331.2" hidden="1" x14ac:dyDescent="0.3">
      <c r="A4099" t="s">
        <v>13238</v>
      </c>
      <c r="B4099">
        <v>-2012</v>
      </c>
      <c r="C4099" s="1" t="s">
        <v>47</v>
      </c>
      <c r="D4099">
        <v>5.7</v>
      </c>
      <c r="E4099" s="1" t="s">
        <v>13239</v>
      </c>
      <c r="F4099" s="1" t="s">
        <v>13240</v>
      </c>
      <c r="G4099" s="2">
        <v>2276</v>
      </c>
      <c r="H4099">
        <v>96</v>
      </c>
    </row>
    <row r="4100" spans="1:9" hidden="1" x14ac:dyDescent="0.3">
      <c r="A4100" t="s">
        <v>13241</v>
      </c>
      <c r="B4100">
        <v>-2017</v>
      </c>
      <c r="C4100" s="1" t="s">
        <v>5244</v>
      </c>
      <c r="D4100">
        <v>7.1</v>
      </c>
      <c r="E4100" s="1" t="s">
        <v>13242</v>
      </c>
      <c r="F4100" s="1" t="s">
        <v>13243</v>
      </c>
      <c r="G4100" s="2">
        <v>2560</v>
      </c>
      <c r="H4100">
        <v>30</v>
      </c>
    </row>
    <row r="4101" spans="1:9" ht="230.4" hidden="1" x14ac:dyDescent="0.3">
      <c r="A4101" t="s">
        <v>13244</v>
      </c>
      <c r="B4101" t="s">
        <v>33</v>
      </c>
      <c r="C4101" s="1" t="s">
        <v>1017</v>
      </c>
      <c r="D4101">
        <v>7.4</v>
      </c>
      <c r="E4101" s="1" t="s">
        <v>13245</v>
      </c>
      <c r="F4101" s="1" t="s">
        <v>13246</v>
      </c>
      <c r="G4101">
        <v>610</v>
      </c>
    </row>
    <row r="4102" spans="1:9" x14ac:dyDescent="0.3">
      <c r="A4102" t="s">
        <v>13247</v>
      </c>
      <c r="B4102">
        <v>-2015</v>
      </c>
      <c r="C4102" s="1" t="s">
        <v>6240</v>
      </c>
      <c r="D4102">
        <v>7</v>
      </c>
      <c r="E4102" s="1" t="s">
        <v>13248</v>
      </c>
      <c r="F4102" s="1" t="s">
        <v>13249</v>
      </c>
      <c r="G4102" s="2">
        <v>1344</v>
      </c>
      <c r="H4102">
        <v>101</v>
      </c>
      <c r="I4102" t="s">
        <v>1872</v>
      </c>
    </row>
    <row r="4103" spans="1:9" hidden="1" x14ac:dyDescent="0.3">
      <c r="A4103" t="s">
        <v>13250</v>
      </c>
      <c r="B4103">
        <v>-2016</v>
      </c>
      <c r="C4103" s="1" t="s">
        <v>2395</v>
      </c>
      <c r="D4103">
        <v>7.1</v>
      </c>
      <c r="E4103" s="1" t="s">
        <v>13251</v>
      </c>
      <c r="F4103" s="1" t="s">
        <v>13252</v>
      </c>
      <c r="G4103" s="2">
        <v>1567</v>
      </c>
      <c r="H4103">
        <v>104</v>
      </c>
    </row>
    <row r="4104" spans="1:9" hidden="1" x14ac:dyDescent="0.3">
      <c r="A4104" t="s">
        <v>13253</v>
      </c>
      <c r="B4104">
        <v>-2019</v>
      </c>
      <c r="C4104" s="1" t="s">
        <v>86</v>
      </c>
      <c r="D4104">
        <v>7.3</v>
      </c>
      <c r="E4104" s="1" t="s">
        <v>13254</v>
      </c>
      <c r="F4104" s="1" t="s">
        <v>13255</v>
      </c>
      <c r="G4104">
        <v>188</v>
      </c>
      <c r="H4104">
        <v>35</v>
      </c>
    </row>
    <row r="4105" spans="1:9" ht="230.4" hidden="1" x14ac:dyDescent="0.3">
      <c r="A4105" t="s">
        <v>13256</v>
      </c>
      <c r="B4105" t="s">
        <v>278</v>
      </c>
      <c r="C4105" s="1" t="s">
        <v>86</v>
      </c>
      <c r="D4105">
        <v>7.9</v>
      </c>
      <c r="E4105" s="1" t="s">
        <v>13257</v>
      </c>
      <c r="F4105" s="1" t="s">
        <v>13258</v>
      </c>
      <c r="G4105">
        <v>72</v>
      </c>
    </row>
    <row r="4106" spans="1:9" hidden="1" x14ac:dyDescent="0.3">
      <c r="A4106" t="s">
        <v>13259</v>
      </c>
      <c r="B4106">
        <v>-2018</v>
      </c>
      <c r="C4106" s="1" t="s">
        <v>13260</v>
      </c>
      <c r="D4106">
        <v>6.6</v>
      </c>
      <c r="E4106" s="1" t="s">
        <v>13261</v>
      </c>
      <c r="F4106" s="1" t="s">
        <v>13262</v>
      </c>
      <c r="G4106">
        <v>729</v>
      </c>
      <c r="H4106">
        <v>155</v>
      </c>
    </row>
    <row r="4107" spans="1:9" hidden="1" x14ac:dyDescent="0.3">
      <c r="A4107" t="s">
        <v>13263</v>
      </c>
      <c r="B4107">
        <v>-2022</v>
      </c>
      <c r="C4107" s="1" t="s">
        <v>25</v>
      </c>
      <c r="E4107" s="1" t="s">
        <v>13264</v>
      </c>
      <c r="F4107" s="1" t="s">
        <v>13265</v>
      </c>
    </row>
    <row r="4108" spans="1:9" hidden="1" x14ac:dyDescent="0.3">
      <c r="A4108" t="s">
        <v>13266</v>
      </c>
      <c r="C4108" s="1" t="s">
        <v>25</v>
      </c>
      <c r="E4108" s="1" t="s">
        <v>13267</v>
      </c>
      <c r="F4108" s="1" t="s">
        <v>13268</v>
      </c>
    </row>
    <row r="4109" spans="1:9" ht="374.4" hidden="1" x14ac:dyDescent="0.3">
      <c r="A4109" t="s">
        <v>13269</v>
      </c>
      <c r="B4109" t="s">
        <v>2558</v>
      </c>
      <c r="C4109" s="1" t="s">
        <v>68</v>
      </c>
      <c r="D4109">
        <v>7</v>
      </c>
      <c r="E4109" s="1" t="s">
        <v>13270</v>
      </c>
      <c r="F4109" s="1" t="s">
        <v>13271</v>
      </c>
      <c r="G4109">
        <v>223</v>
      </c>
      <c r="H4109">
        <v>65</v>
      </c>
    </row>
    <row r="4110" spans="1:9" hidden="1" x14ac:dyDescent="0.3">
      <c r="A4110" t="s">
        <v>13272</v>
      </c>
      <c r="B4110">
        <v>-2016</v>
      </c>
      <c r="C4110" s="1" t="s">
        <v>239</v>
      </c>
      <c r="D4110">
        <v>5.8</v>
      </c>
      <c r="E4110" s="1" t="s">
        <v>13273</v>
      </c>
      <c r="F4110" s="1" t="s">
        <v>13274</v>
      </c>
      <c r="G4110">
        <v>82</v>
      </c>
      <c r="H4110">
        <v>93</v>
      </c>
    </row>
    <row r="4111" spans="1:9" ht="331.2" hidden="1" x14ac:dyDescent="0.3">
      <c r="A4111" t="s">
        <v>13275</v>
      </c>
      <c r="B4111" t="s">
        <v>1379</v>
      </c>
      <c r="C4111" s="1" t="s">
        <v>7637</v>
      </c>
      <c r="D4111">
        <v>6.6</v>
      </c>
      <c r="E4111" s="1" t="s">
        <v>13276</v>
      </c>
      <c r="F4111" s="1" t="s">
        <v>13277</v>
      </c>
      <c r="G4111">
        <v>475</v>
      </c>
      <c r="H4111">
        <v>24</v>
      </c>
    </row>
    <row r="4112" spans="1:9" hidden="1" x14ac:dyDescent="0.3">
      <c r="A4112" t="s">
        <v>13278</v>
      </c>
      <c r="B4112">
        <v>-2016</v>
      </c>
      <c r="C4112" s="1" t="s">
        <v>113</v>
      </c>
      <c r="D4112">
        <v>5.9</v>
      </c>
      <c r="E4112" s="1" t="s">
        <v>13279</v>
      </c>
      <c r="F4112" s="1" t="s">
        <v>13280</v>
      </c>
      <c r="G4112">
        <v>373</v>
      </c>
      <c r="H4112">
        <v>97</v>
      </c>
    </row>
    <row r="4113" spans="1:9" ht="216" hidden="1" x14ac:dyDescent="0.3">
      <c r="A4113" t="s">
        <v>13281</v>
      </c>
      <c r="B4113" t="s">
        <v>503</v>
      </c>
      <c r="C4113" s="1" t="s">
        <v>10412</v>
      </c>
      <c r="D4113">
        <v>7.8</v>
      </c>
      <c r="E4113" s="1" t="s">
        <v>13282</v>
      </c>
      <c r="F4113" s="1" t="s">
        <v>10414</v>
      </c>
      <c r="G4113">
        <v>872</v>
      </c>
      <c r="H4113">
        <v>42</v>
      </c>
    </row>
    <row r="4114" spans="1:9" hidden="1" x14ac:dyDescent="0.3">
      <c r="A4114" t="s">
        <v>13283</v>
      </c>
      <c r="B4114">
        <v>-2021</v>
      </c>
      <c r="C4114" s="1" t="s">
        <v>3000</v>
      </c>
      <c r="D4114">
        <v>6.7</v>
      </c>
      <c r="E4114" s="1" t="s">
        <v>13284</v>
      </c>
      <c r="F4114" s="1" t="s">
        <v>13285</v>
      </c>
      <c r="G4114" s="2">
        <v>1129</v>
      </c>
      <c r="H4114">
        <v>98</v>
      </c>
    </row>
    <row r="4115" spans="1:9" hidden="1" x14ac:dyDescent="0.3">
      <c r="A4115" t="s">
        <v>13286</v>
      </c>
      <c r="C4115" s="1" t="s">
        <v>47</v>
      </c>
      <c r="E4115" s="1" t="s">
        <v>13287</v>
      </c>
      <c r="F4115" s="1" t="s">
        <v>13288</v>
      </c>
    </row>
    <row r="4116" spans="1:9" ht="288" hidden="1" x14ac:dyDescent="0.3">
      <c r="A4116" t="s">
        <v>13289</v>
      </c>
      <c r="B4116">
        <v>-2018</v>
      </c>
      <c r="C4116" s="1" t="s">
        <v>86</v>
      </c>
      <c r="D4116">
        <v>5.7</v>
      </c>
      <c r="E4116" s="1" t="s">
        <v>13290</v>
      </c>
      <c r="F4116" s="1" t="s">
        <v>13291</v>
      </c>
      <c r="G4116">
        <v>504</v>
      </c>
      <c r="H4116">
        <v>101</v>
      </c>
    </row>
    <row r="4117" spans="1:9" hidden="1" x14ac:dyDescent="0.3">
      <c r="A4117" t="s">
        <v>13292</v>
      </c>
      <c r="B4117">
        <v>-2017</v>
      </c>
      <c r="C4117" s="1" t="s">
        <v>10683</v>
      </c>
      <c r="D4117">
        <v>6.8</v>
      </c>
      <c r="E4117" s="1" t="s">
        <v>13293</v>
      </c>
      <c r="F4117" s="1" t="s">
        <v>13294</v>
      </c>
      <c r="G4117" s="2">
        <v>2441</v>
      </c>
      <c r="H4117">
        <v>39</v>
      </c>
    </row>
    <row r="4118" spans="1:9" hidden="1" x14ac:dyDescent="0.3">
      <c r="A4118" t="s">
        <v>13295</v>
      </c>
      <c r="B4118">
        <v>-2007</v>
      </c>
      <c r="C4118" s="1" t="s">
        <v>1433</v>
      </c>
      <c r="D4118">
        <v>6.6</v>
      </c>
      <c r="E4118" s="1" t="s">
        <v>13296</v>
      </c>
      <c r="F4118" s="1" t="s">
        <v>13297</v>
      </c>
      <c r="G4118">
        <v>205</v>
      </c>
      <c r="H4118">
        <v>105</v>
      </c>
    </row>
    <row r="4119" spans="1:9" hidden="1" x14ac:dyDescent="0.3">
      <c r="A4119" t="s">
        <v>13298</v>
      </c>
      <c r="B4119">
        <v>-2019</v>
      </c>
      <c r="C4119" s="1" t="s">
        <v>801</v>
      </c>
      <c r="D4119">
        <v>6.7</v>
      </c>
      <c r="E4119" s="1" t="s">
        <v>13299</v>
      </c>
      <c r="F4119" s="1" t="s">
        <v>13300</v>
      </c>
      <c r="G4119">
        <v>355</v>
      </c>
      <c r="H4119">
        <v>73</v>
      </c>
    </row>
    <row r="4120" spans="1:9" hidden="1" x14ac:dyDescent="0.3">
      <c r="A4120" t="s">
        <v>13301</v>
      </c>
      <c r="B4120" t="s">
        <v>8959</v>
      </c>
      <c r="C4120" s="1" t="s">
        <v>47</v>
      </c>
      <c r="D4120">
        <v>5.2</v>
      </c>
      <c r="E4120" s="1" t="s">
        <v>13302</v>
      </c>
      <c r="F4120" s="1" t="s">
        <v>13303</v>
      </c>
      <c r="G4120" s="2">
        <v>3617</v>
      </c>
      <c r="H4120">
        <v>60</v>
      </c>
    </row>
    <row r="4121" spans="1:9" ht="360" hidden="1" x14ac:dyDescent="0.3">
      <c r="A4121" t="s">
        <v>13304</v>
      </c>
      <c r="B4121">
        <v>-2017</v>
      </c>
      <c r="C4121" s="1" t="s">
        <v>47</v>
      </c>
      <c r="D4121">
        <v>5.3</v>
      </c>
      <c r="E4121" s="1" t="s">
        <v>13305</v>
      </c>
      <c r="F4121" s="1" t="s">
        <v>13306</v>
      </c>
      <c r="G4121">
        <v>238</v>
      </c>
      <c r="H4121">
        <v>94</v>
      </c>
    </row>
    <row r="4122" spans="1:9" hidden="1" x14ac:dyDescent="0.3">
      <c r="A4122" t="s">
        <v>13307</v>
      </c>
      <c r="B4122">
        <v>-2016</v>
      </c>
      <c r="C4122" s="1" t="s">
        <v>34</v>
      </c>
      <c r="D4122">
        <v>6.5</v>
      </c>
      <c r="E4122" s="1" t="s">
        <v>13308</v>
      </c>
      <c r="F4122" s="1" t="s">
        <v>13309</v>
      </c>
      <c r="G4122">
        <v>638</v>
      </c>
      <c r="H4122">
        <v>121</v>
      </c>
    </row>
    <row r="4123" spans="1:9" hidden="1" x14ac:dyDescent="0.3">
      <c r="A4123" t="s">
        <v>13310</v>
      </c>
      <c r="B4123">
        <v>-2019</v>
      </c>
      <c r="C4123" s="1" t="s">
        <v>801</v>
      </c>
      <c r="D4123">
        <v>6.7</v>
      </c>
      <c r="E4123" s="1" t="s">
        <v>13311</v>
      </c>
      <c r="F4123" s="1" t="s">
        <v>13312</v>
      </c>
      <c r="G4123">
        <v>658</v>
      </c>
      <c r="H4123">
        <v>50</v>
      </c>
    </row>
    <row r="4124" spans="1:9" hidden="1" x14ac:dyDescent="0.3">
      <c r="A4124" t="s">
        <v>13313</v>
      </c>
      <c r="B4124">
        <v>-1952</v>
      </c>
      <c r="C4124" s="1" t="s">
        <v>8555</v>
      </c>
      <c r="D4124">
        <v>6.4</v>
      </c>
      <c r="E4124" s="1" t="s">
        <v>13314</v>
      </c>
      <c r="F4124" s="1" t="s">
        <v>13315</v>
      </c>
      <c r="G4124">
        <v>934</v>
      </c>
      <c r="H4124">
        <v>84</v>
      </c>
    </row>
    <row r="4125" spans="1:9" hidden="1" x14ac:dyDescent="0.3">
      <c r="A4125" t="s">
        <v>13316</v>
      </c>
      <c r="B4125">
        <v>-2019</v>
      </c>
      <c r="C4125" s="1" t="s">
        <v>10392</v>
      </c>
      <c r="D4125">
        <v>5</v>
      </c>
      <c r="E4125" s="1" t="s">
        <v>13317</v>
      </c>
      <c r="F4125" s="1" t="s">
        <v>13318</v>
      </c>
      <c r="G4125">
        <v>50</v>
      </c>
      <c r="H4125">
        <v>66</v>
      </c>
    </row>
    <row r="4126" spans="1:9" x14ac:dyDescent="0.3">
      <c r="A4126" t="s">
        <v>13319</v>
      </c>
      <c r="B4126">
        <v>-2014</v>
      </c>
      <c r="C4126" s="1" t="s">
        <v>13320</v>
      </c>
      <c r="D4126">
        <v>8.1999999999999993</v>
      </c>
      <c r="E4126" s="1" t="s">
        <v>13321</v>
      </c>
      <c r="F4126" s="1" t="s">
        <v>13322</v>
      </c>
      <c r="G4126" s="2">
        <v>3058</v>
      </c>
      <c r="H4126">
        <v>78</v>
      </c>
      <c r="I4126" t="s">
        <v>3872</v>
      </c>
    </row>
    <row r="4127" spans="1:9" hidden="1" x14ac:dyDescent="0.3">
      <c r="A4127" t="s">
        <v>13323</v>
      </c>
      <c r="C4127" s="1" t="s">
        <v>625</v>
      </c>
      <c r="E4127" s="1" t="s">
        <v>13324</v>
      </c>
      <c r="F4127" s="1" t="s">
        <v>118</v>
      </c>
    </row>
    <row r="4128" spans="1:9" ht="288" x14ac:dyDescent="0.3">
      <c r="A4128" t="s">
        <v>13325</v>
      </c>
      <c r="B4128">
        <v>-2012</v>
      </c>
      <c r="C4128" s="1" t="s">
        <v>239</v>
      </c>
      <c r="D4128">
        <v>6.6</v>
      </c>
      <c r="E4128" s="1" t="s">
        <v>13326</v>
      </c>
      <c r="F4128" s="1" t="s">
        <v>13327</v>
      </c>
      <c r="G4128" s="2">
        <v>2461</v>
      </c>
      <c r="H4128">
        <v>79</v>
      </c>
      <c r="I4128" t="s">
        <v>7745</v>
      </c>
    </row>
    <row r="4129" spans="1:9" ht="345.6" hidden="1" x14ac:dyDescent="0.3">
      <c r="A4129" t="s">
        <v>13328</v>
      </c>
      <c r="B4129" t="s">
        <v>33</v>
      </c>
      <c r="C4129" s="1" t="s">
        <v>801</v>
      </c>
      <c r="D4129">
        <v>7.9</v>
      </c>
      <c r="E4129" s="1" t="s">
        <v>13329</v>
      </c>
      <c r="F4129" s="1" t="s">
        <v>13330</v>
      </c>
      <c r="G4129" s="2">
        <v>1068</v>
      </c>
    </row>
    <row r="4130" spans="1:9" x14ac:dyDescent="0.3">
      <c r="A4130" t="s">
        <v>13331</v>
      </c>
      <c r="B4130">
        <v>-2013</v>
      </c>
      <c r="C4130" s="1" t="s">
        <v>6720</v>
      </c>
      <c r="D4130">
        <v>6.8</v>
      </c>
      <c r="E4130" s="1" t="s">
        <v>13332</v>
      </c>
      <c r="F4130" s="1" t="s">
        <v>13333</v>
      </c>
      <c r="G4130" s="2">
        <v>8731</v>
      </c>
      <c r="H4130">
        <v>75</v>
      </c>
      <c r="I4130" t="s">
        <v>13334</v>
      </c>
    </row>
    <row r="4131" spans="1:9" ht="345.6" hidden="1" x14ac:dyDescent="0.3">
      <c r="A4131" t="s">
        <v>13335</v>
      </c>
      <c r="B4131" t="s">
        <v>677</v>
      </c>
      <c r="C4131" s="1" t="s">
        <v>104</v>
      </c>
      <c r="D4131">
        <v>7.5</v>
      </c>
      <c r="E4131" s="1" t="s">
        <v>13336</v>
      </c>
      <c r="F4131" s="1" t="s">
        <v>13337</v>
      </c>
      <c r="G4131">
        <v>89</v>
      </c>
    </row>
    <row r="4132" spans="1:9" hidden="1" x14ac:dyDescent="0.3">
      <c r="A4132" t="s">
        <v>13338</v>
      </c>
      <c r="B4132" t="s">
        <v>5264</v>
      </c>
      <c r="C4132" s="1" t="s">
        <v>5244</v>
      </c>
      <c r="D4132">
        <v>6.2</v>
      </c>
      <c r="E4132" s="1" t="s">
        <v>13339</v>
      </c>
      <c r="F4132" s="1" t="s">
        <v>13340</v>
      </c>
      <c r="G4132">
        <v>997</v>
      </c>
      <c r="H4132">
        <v>40</v>
      </c>
    </row>
    <row r="4133" spans="1:9" ht="374.4" hidden="1" x14ac:dyDescent="0.3">
      <c r="A4133" t="s">
        <v>13341</v>
      </c>
      <c r="B4133" t="s">
        <v>278</v>
      </c>
      <c r="C4133" s="1" t="s">
        <v>349</v>
      </c>
      <c r="D4133">
        <v>6.1</v>
      </c>
      <c r="E4133" s="1" t="s">
        <v>13342</v>
      </c>
      <c r="F4133" s="1" t="s">
        <v>13343</v>
      </c>
      <c r="G4133">
        <v>140</v>
      </c>
      <c r="H4133">
        <v>23</v>
      </c>
    </row>
    <row r="4134" spans="1:9" hidden="1" x14ac:dyDescent="0.3">
      <c r="A4134" t="s">
        <v>13344</v>
      </c>
      <c r="B4134" t="s">
        <v>5852</v>
      </c>
      <c r="C4134" s="1" t="s">
        <v>7670</v>
      </c>
      <c r="D4134">
        <v>6.5</v>
      </c>
      <c r="E4134" s="1" t="s">
        <v>13345</v>
      </c>
      <c r="F4134" s="1" t="s">
        <v>13346</v>
      </c>
      <c r="G4134">
        <v>165</v>
      </c>
      <c r="H4134">
        <v>55</v>
      </c>
    </row>
    <row r="4135" spans="1:9" hidden="1" x14ac:dyDescent="0.3">
      <c r="A4135" t="s">
        <v>13347</v>
      </c>
      <c r="B4135" t="s">
        <v>7066</v>
      </c>
      <c r="C4135" s="1" t="s">
        <v>7670</v>
      </c>
      <c r="D4135">
        <v>7.3</v>
      </c>
      <c r="E4135" s="1" t="s">
        <v>13348</v>
      </c>
      <c r="F4135" s="1" t="s">
        <v>13349</v>
      </c>
      <c r="G4135" s="2">
        <v>1202</v>
      </c>
      <c r="H4135">
        <v>90</v>
      </c>
    </row>
    <row r="4136" spans="1:9" hidden="1" x14ac:dyDescent="0.3">
      <c r="A4136" t="s">
        <v>13350</v>
      </c>
      <c r="B4136">
        <v>-2015</v>
      </c>
      <c r="C4136" s="1" t="s">
        <v>1760</v>
      </c>
      <c r="D4136">
        <v>6</v>
      </c>
      <c r="E4136" s="1" t="s">
        <v>13351</v>
      </c>
      <c r="F4136" s="1" t="s">
        <v>13352</v>
      </c>
      <c r="G4136" s="2">
        <v>1961</v>
      </c>
      <c r="H4136">
        <v>111</v>
      </c>
    </row>
    <row r="4137" spans="1:9" hidden="1" x14ac:dyDescent="0.3">
      <c r="A4137" t="s">
        <v>13353</v>
      </c>
      <c r="B4137">
        <v>-2018</v>
      </c>
      <c r="C4137" s="1" t="s">
        <v>86</v>
      </c>
      <c r="D4137">
        <v>6</v>
      </c>
      <c r="E4137" s="1" t="s">
        <v>13354</v>
      </c>
      <c r="F4137" s="1" t="s">
        <v>13355</v>
      </c>
      <c r="G4137" s="2">
        <v>1436</v>
      </c>
      <c r="H4137">
        <v>104</v>
      </c>
    </row>
    <row r="4138" spans="1:9" hidden="1" x14ac:dyDescent="0.3">
      <c r="A4138" t="s">
        <v>13356</v>
      </c>
      <c r="B4138" t="s">
        <v>4880</v>
      </c>
      <c r="C4138" s="1" t="s">
        <v>113</v>
      </c>
      <c r="D4138">
        <v>3.5</v>
      </c>
      <c r="E4138" s="1" t="s">
        <v>13357</v>
      </c>
      <c r="F4138" s="1" t="s">
        <v>13358</v>
      </c>
      <c r="G4138">
        <v>423</v>
      </c>
      <c r="H4138">
        <v>94</v>
      </c>
    </row>
    <row r="4139" spans="1:9" hidden="1" x14ac:dyDescent="0.3">
      <c r="A4139" t="s">
        <v>13359</v>
      </c>
      <c r="B4139">
        <v>-2018</v>
      </c>
      <c r="C4139" s="1" t="s">
        <v>113</v>
      </c>
      <c r="D4139">
        <v>6.6</v>
      </c>
      <c r="E4139" s="1" t="s">
        <v>13360</v>
      </c>
      <c r="F4139" s="1" t="s">
        <v>13361</v>
      </c>
      <c r="G4139">
        <v>594</v>
      </c>
      <c r="H4139">
        <v>85</v>
      </c>
    </row>
    <row r="4140" spans="1:9" ht="345.6" hidden="1" x14ac:dyDescent="0.3">
      <c r="A4140" t="s">
        <v>13362</v>
      </c>
      <c r="B4140" t="s">
        <v>6504</v>
      </c>
      <c r="C4140" s="1" t="s">
        <v>1119</v>
      </c>
      <c r="D4140">
        <v>6.6</v>
      </c>
      <c r="E4140" s="1" t="s">
        <v>13363</v>
      </c>
      <c r="F4140" s="1" t="s">
        <v>13364</v>
      </c>
      <c r="G4140" s="2">
        <v>2044</v>
      </c>
      <c r="H4140">
        <v>97</v>
      </c>
    </row>
    <row r="4141" spans="1:9" hidden="1" x14ac:dyDescent="0.3">
      <c r="A4141" t="s">
        <v>13365</v>
      </c>
      <c r="C4141" s="1" t="s">
        <v>86</v>
      </c>
      <c r="E4141" s="1" t="s">
        <v>13366</v>
      </c>
      <c r="F4141" s="1" t="s">
        <v>13367</v>
      </c>
    </row>
    <row r="4142" spans="1:9" ht="360" hidden="1" x14ac:dyDescent="0.3">
      <c r="A4142" t="s">
        <v>13368</v>
      </c>
      <c r="B4142" t="s">
        <v>90</v>
      </c>
      <c r="C4142" s="1" t="s">
        <v>15</v>
      </c>
      <c r="D4142">
        <v>6.2</v>
      </c>
      <c r="E4142" s="1" t="s">
        <v>13369</v>
      </c>
      <c r="F4142" s="1" t="s">
        <v>13370</v>
      </c>
      <c r="G4142">
        <v>71</v>
      </c>
      <c r="H4142">
        <v>14</v>
      </c>
    </row>
    <row r="4143" spans="1:9" hidden="1" x14ac:dyDescent="0.3">
      <c r="A4143" t="s">
        <v>13371</v>
      </c>
      <c r="C4143" s="1" t="s">
        <v>25</v>
      </c>
      <c r="E4143" s="1" t="s">
        <v>6365</v>
      </c>
      <c r="F4143" s="1" t="s">
        <v>13372</v>
      </c>
    </row>
    <row r="4144" spans="1:9" hidden="1" x14ac:dyDescent="0.3">
      <c r="A4144" t="s">
        <v>13373</v>
      </c>
      <c r="B4144">
        <v>-2015</v>
      </c>
      <c r="C4144" s="1" t="s">
        <v>120</v>
      </c>
      <c r="D4144">
        <v>8.1999999999999993</v>
      </c>
      <c r="E4144" s="1" t="s">
        <v>13374</v>
      </c>
      <c r="F4144" s="1" t="s">
        <v>13375</v>
      </c>
      <c r="G4144">
        <v>309</v>
      </c>
      <c r="H4144">
        <v>90</v>
      </c>
    </row>
    <row r="4145" spans="1:9" hidden="1" x14ac:dyDescent="0.3">
      <c r="A4145" t="s">
        <v>13376</v>
      </c>
      <c r="B4145" t="s">
        <v>7066</v>
      </c>
      <c r="C4145" s="1" t="s">
        <v>7670</v>
      </c>
      <c r="D4145">
        <v>7.3</v>
      </c>
      <c r="E4145" s="1" t="s">
        <v>13377</v>
      </c>
      <c r="F4145" s="1" t="s">
        <v>13378</v>
      </c>
      <c r="G4145" s="2">
        <v>2041</v>
      </c>
      <c r="H4145">
        <v>74</v>
      </c>
    </row>
    <row r="4146" spans="1:9" hidden="1" x14ac:dyDescent="0.3">
      <c r="A4146" t="s">
        <v>13379</v>
      </c>
      <c r="B4146">
        <v>-2020</v>
      </c>
      <c r="C4146" s="1" t="s">
        <v>597</v>
      </c>
      <c r="D4146">
        <v>6</v>
      </c>
      <c r="E4146" s="1" t="s">
        <v>13380</v>
      </c>
      <c r="F4146" s="1" t="s">
        <v>13381</v>
      </c>
      <c r="G4146">
        <v>295</v>
      </c>
      <c r="H4146">
        <v>131</v>
      </c>
    </row>
    <row r="4147" spans="1:9" hidden="1" x14ac:dyDescent="0.3">
      <c r="A4147" t="s">
        <v>13382</v>
      </c>
      <c r="B4147">
        <v>-2017</v>
      </c>
      <c r="C4147" s="1" t="s">
        <v>5600</v>
      </c>
      <c r="D4147">
        <v>7.3</v>
      </c>
      <c r="E4147" s="1" t="s">
        <v>13383</v>
      </c>
      <c r="F4147" s="1" t="s">
        <v>13384</v>
      </c>
      <c r="G4147" s="2">
        <v>7036</v>
      </c>
      <c r="H4147">
        <v>92</v>
      </c>
    </row>
    <row r="4148" spans="1:9" x14ac:dyDescent="0.3">
      <c r="A4148" t="s">
        <v>13385</v>
      </c>
      <c r="B4148">
        <v>-2014</v>
      </c>
      <c r="C4148" s="1" t="s">
        <v>3337</v>
      </c>
      <c r="D4148">
        <v>7.4</v>
      </c>
      <c r="E4148" s="1" t="s">
        <v>13386</v>
      </c>
      <c r="F4148" s="1" t="s">
        <v>13387</v>
      </c>
      <c r="G4148" s="2">
        <v>2386</v>
      </c>
      <c r="H4148">
        <v>102</v>
      </c>
      <c r="I4148" t="s">
        <v>9772</v>
      </c>
    </row>
    <row r="4149" spans="1:9" ht="244.8" hidden="1" x14ac:dyDescent="0.3">
      <c r="A4149" t="s">
        <v>13388</v>
      </c>
      <c r="B4149" t="s">
        <v>14</v>
      </c>
      <c r="C4149" s="1" t="s">
        <v>6038</v>
      </c>
      <c r="E4149" s="1" t="s">
        <v>13389</v>
      </c>
      <c r="F4149" s="1" t="s">
        <v>13390</v>
      </c>
      <c r="H4149">
        <v>11</v>
      </c>
    </row>
    <row r="4150" spans="1:9" ht="244.8" hidden="1" x14ac:dyDescent="0.3">
      <c r="A4150" t="s">
        <v>13391</v>
      </c>
      <c r="B4150" t="s">
        <v>766</v>
      </c>
      <c r="C4150" s="1" t="s">
        <v>801</v>
      </c>
      <c r="D4150">
        <v>5.6</v>
      </c>
      <c r="E4150" s="1" t="s">
        <v>13392</v>
      </c>
      <c r="F4150" s="1" t="s">
        <v>13393</v>
      </c>
      <c r="G4150">
        <v>439</v>
      </c>
      <c r="H4150">
        <v>97</v>
      </c>
    </row>
    <row r="4151" spans="1:9" ht="244.8" hidden="1" x14ac:dyDescent="0.3">
      <c r="A4151" t="s">
        <v>13394</v>
      </c>
      <c r="B4151" t="s">
        <v>85</v>
      </c>
      <c r="C4151" s="1" t="s">
        <v>13395</v>
      </c>
      <c r="D4151">
        <v>7.6</v>
      </c>
      <c r="E4151" s="1" t="s">
        <v>13396</v>
      </c>
      <c r="F4151" s="1" t="s">
        <v>13397</v>
      </c>
      <c r="G4151">
        <v>983</v>
      </c>
      <c r="H4151">
        <v>9</v>
      </c>
    </row>
    <row r="4152" spans="1:9" ht="360" hidden="1" x14ac:dyDescent="0.3">
      <c r="A4152" t="s">
        <v>13398</v>
      </c>
      <c r="B4152">
        <v>-2002</v>
      </c>
      <c r="C4152" s="1" t="s">
        <v>615</v>
      </c>
      <c r="D4152">
        <v>6.3</v>
      </c>
      <c r="E4152" s="1" t="s">
        <v>13399</v>
      </c>
      <c r="F4152" s="1" t="s">
        <v>13400</v>
      </c>
      <c r="G4152">
        <v>700</v>
      </c>
      <c r="H4152">
        <v>126</v>
      </c>
    </row>
    <row r="4153" spans="1:9" hidden="1" x14ac:dyDescent="0.3">
      <c r="A4153" t="s">
        <v>13401</v>
      </c>
      <c r="B4153" t="s">
        <v>4622</v>
      </c>
      <c r="C4153" s="1" t="s">
        <v>2795</v>
      </c>
      <c r="D4153">
        <v>3.5</v>
      </c>
      <c r="E4153" s="1" t="s">
        <v>13402</v>
      </c>
      <c r="F4153" s="1" t="s">
        <v>13403</v>
      </c>
      <c r="G4153">
        <v>993</v>
      </c>
      <c r="H4153">
        <v>86</v>
      </c>
    </row>
    <row r="4154" spans="1:9" hidden="1" x14ac:dyDescent="0.3">
      <c r="A4154" t="s">
        <v>13404</v>
      </c>
      <c r="B4154">
        <v>-2020</v>
      </c>
      <c r="C4154" s="1" t="s">
        <v>47</v>
      </c>
      <c r="D4154">
        <v>5.3</v>
      </c>
      <c r="E4154" s="1" t="s">
        <v>6365</v>
      </c>
      <c r="F4154" s="1" t="s">
        <v>13405</v>
      </c>
      <c r="G4154">
        <v>68</v>
      </c>
      <c r="H4154">
        <v>82</v>
      </c>
    </row>
    <row r="4155" spans="1:9" hidden="1" x14ac:dyDescent="0.3">
      <c r="A4155" t="s">
        <v>13406</v>
      </c>
      <c r="C4155" s="1" t="s">
        <v>5637</v>
      </c>
      <c r="E4155" s="1" t="s">
        <v>3991</v>
      </c>
      <c r="F4155" s="1" t="s">
        <v>13407</v>
      </c>
    </row>
    <row r="4156" spans="1:9" ht="244.8" hidden="1" x14ac:dyDescent="0.3">
      <c r="A4156" t="s">
        <v>13408</v>
      </c>
      <c r="B4156" t="s">
        <v>85</v>
      </c>
      <c r="C4156" s="1" t="s">
        <v>801</v>
      </c>
      <c r="D4156">
        <v>7.8</v>
      </c>
      <c r="E4156" s="1" t="s">
        <v>13409</v>
      </c>
      <c r="F4156" s="1" t="s">
        <v>13410</v>
      </c>
      <c r="G4156">
        <v>169</v>
      </c>
      <c r="H4156">
        <v>60</v>
      </c>
    </row>
    <row r="4157" spans="1:9" hidden="1" x14ac:dyDescent="0.3">
      <c r="A4157" t="s">
        <v>13411</v>
      </c>
      <c r="B4157" t="s">
        <v>12350</v>
      </c>
      <c r="C4157" s="1" t="s">
        <v>47</v>
      </c>
      <c r="D4157">
        <v>8.1</v>
      </c>
      <c r="E4157" s="1" t="s">
        <v>13412</v>
      </c>
      <c r="F4157" s="1" t="s">
        <v>13413</v>
      </c>
      <c r="G4157" s="2">
        <v>1072</v>
      </c>
      <c r="H4157">
        <v>75</v>
      </c>
    </row>
    <row r="4158" spans="1:9" hidden="1" x14ac:dyDescent="0.3">
      <c r="A4158" t="s">
        <v>13414</v>
      </c>
      <c r="B4158" t="s">
        <v>5962</v>
      </c>
      <c r="C4158" s="1" t="s">
        <v>7670</v>
      </c>
      <c r="D4158">
        <v>8.5</v>
      </c>
      <c r="E4158" s="1" t="s">
        <v>13415</v>
      </c>
      <c r="F4158" s="1" t="s">
        <v>13416</v>
      </c>
      <c r="G4158" s="2">
        <v>2040</v>
      </c>
      <c r="H4158">
        <v>153</v>
      </c>
    </row>
    <row r="4159" spans="1:9" ht="360" hidden="1" x14ac:dyDescent="0.3">
      <c r="A4159" t="s">
        <v>13417</v>
      </c>
      <c r="B4159">
        <v>-2015</v>
      </c>
      <c r="C4159" s="1" t="s">
        <v>2701</v>
      </c>
      <c r="D4159">
        <v>6.4</v>
      </c>
      <c r="E4159" s="1" t="s">
        <v>13418</v>
      </c>
      <c r="F4159" s="1" t="s">
        <v>13419</v>
      </c>
      <c r="G4159" s="2">
        <v>1571</v>
      </c>
      <c r="H4159">
        <v>99</v>
      </c>
    </row>
    <row r="4160" spans="1:9" hidden="1" x14ac:dyDescent="0.3">
      <c r="A4160" t="s">
        <v>13420</v>
      </c>
      <c r="B4160">
        <v>-2020</v>
      </c>
      <c r="C4160" s="1" t="s">
        <v>25</v>
      </c>
      <c r="D4160">
        <v>6.3</v>
      </c>
      <c r="E4160" s="1" t="s">
        <v>13421</v>
      </c>
      <c r="F4160" s="1" t="s">
        <v>13422</v>
      </c>
      <c r="G4160">
        <v>134</v>
      </c>
      <c r="H4160">
        <v>72</v>
      </c>
    </row>
    <row r="4161" spans="1:8" hidden="1" x14ac:dyDescent="0.3">
      <c r="A4161" t="s">
        <v>13423</v>
      </c>
      <c r="B4161">
        <v>-2008</v>
      </c>
      <c r="C4161" s="1" t="s">
        <v>6787</v>
      </c>
      <c r="D4161">
        <v>8.1999999999999993</v>
      </c>
      <c r="E4161" s="1" t="s">
        <v>13424</v>
      </c>
      <c r="F4161" s="1" t="s">
        <v>13425</v>
      </c>
      <c r="G4161" s="2">
        <v>10598</v>
      </c>
      <c r="H4161">
        <v>12</v>
      </c>
    </row>
    <row r="4162" spans="1:8" hidden="1" x14ac:dyDescent="0.3">
      <c r="A4162" t="s">
        <v>13426</v>
      </c>
      <c r="B4162">
        <v>-2017</v>
      </c>
      <c r="C4162" s="1" t="s">
        <v>86</v>
      </c>
      <c r="D4162">
        <v>7.4</v>
      </c>
      <c r="E4162" s="1" t="s">
        <v>13427</v>
      </c>
      <c r="F4162" s="1" t="s">
        <v>13428</v>
      </c>
      <c r="G4162">
        <v>223</v>
      </c>
    </row>
    <row r="4163" spans="1:8" hidden="1" x14ac:dyDescent="0.3">
      <c r="A4163" t="s">
        <v>13429</v>
      </c>
      <c r="B4163">
        <v>-2016</v>
      </c>
      <c r="C4163" s="1" t="s">
        <v>13430</v>
      </c>
      <c r="D4163">
        <v>7.2</v>
      </c>
      <c r="E4163" s="1" t="s">
        <v>13431</v>
      </c>
      <c r="F4163" s="1" t="s">
        <v>13432</v>
      </c>
      <c r="G4163" s="2">
        <v>2067</v>
      </c>
      <c r="H4163">
        <v>99</v>
      </c>
    </row>
    <row r="4164" spans="1:8" hidden="1" x14ac:dyDescent="0.3">
      <c r="A4164" t="s">
        <v>13433</v>
      </c>
      <c r="B4164">
        <v>-2017</v>
      </c>
      <c r="C4164" s="1" t="s">
        <v>10683</v>
      </c>
      <c r="D4164">
        <v>7.1</v>
      </c>
      <c r="E4164" s="1" t="s">
        <v>13434</v>
      </c>
      <c r="F4164" s="1" t="s">
        <v>13435</v>
      </c>
      <c r="G4164">
        <v>863</v>
      </c>
      <c r="H4164">
        <v>31</v>
      </c>
    </row>
    <row r="4165" spans="1:8" ht="360" hidden="1" x14ac:dyDescent="0.3">
      <c r="A4165" t="s">
        <v>13436</v>
      </c>
      <c r="B4165">
        <v>-2015</v>
      </c>
      <c r="C4165" s="1" t="s">
        <v>801</v>
      </c>
      <c r="D4165">
        <v>7.4</v>
      </c>
      <c r="E4165" s="1" t="s">
        <v>13437</v>
      </c>
      <c r="F4165" s="1" t="s">
        <v>13438</v>
      </c>
      <c r="G4165" s="2">
        <v>1086</v>
      </c>
      <c r="H4165">
        <v>98</v>
      </c>
    </row>
    <row r="4166" spans="1:8" hidden="1" x14ac:dyDescent="0.3">
      <c r="A4166" t="s">
        <v>13439</v>
      </c>
      <c r="B4166">
        <v>-2020</v>
      </c>
      <c r="C4166" s="1" t="s">
        <v>38</v>
      </c>
      <c r="D4166">
        <v>7.3</v>
      </c>
      <c r="E4166" s="1" t="s">
        <v>13440</v>
      </c>
      <c r="F4166" s="1" t="s">
        <v>13441</v>
      </c>
      <c r="G4166">
        <v>132</v>
      </c>
      <c r="H4166">
        <v>60</v>
      </c>
    </row>
    <row r="4167" spans="1:8" ht="187.2" hidden="1" x14ac:dyDescent="0.3">
      <c r="A4167" t="s">
        <v>13442</v>
      </c>
      <c r="B4167" t="s">
        <v>13443</v>
      </c>
      <c r="C4167" s="1" t="s">
        <v>6038</v>
      </c>
      <c r="D4167">
        <v>7.8</v>
      </c>
      <c r="E4167" s="1" t="s">
        <v>13444</v>
      </c>
      <c r="F4167" s="1" t="s">
        <v>13445</v>
      </c>
      <c r="G4167">
        <v>51</v>
      </c>
      <c r="H4167">
        <v>5</v>
      </c>
    </row>
    <row r="4168" spans="1:8" ht="259.2" hidden="1" x14ac:dyDescent="0.3">
      <c r="A4168" t="s">
        <v>13446</v>
      </c>
      <c r="B4168">
        <v>-2018</v>
      </c>
      <c r="C4168" s="1" t="s">
        <v>903</v>
      </c>
      <c r="D4168">
        <v>6.8</v>
      </c>
      <c r="E4168" s="1" t="s">
        <v>13447</v>
      </c>
      <c r="F4168" s="1" t="s">
        <v>13448</v>
      </c>
      <c r="G4168">
        <v>755</v>
      </c>
      <c r="H4168">
        <v>72</v>
      </c>
    </row>
    <row r="4169" spans="1:8" hidden="1" x14ac:dyDescent="0.3">
      <c r="A4169" t="s">
        <v>13449</v>
      </c>
      <c r="B4169" t="s">
        <v>5264</v>
      </c>
      <c r="C4169" s="1" t="s">
        <v>47</v>
      </c>
      <c r="D4169">
        <v>7.1</v>
      </c>
      <c r="E4169" s="1" t="s">
        <v>13450</v>
      </c>
      <c r="F4169" s="1" t="s">
        <v>13451</v>
      </c>
      <c r="G4169" s="2">
        <v>1699</v>
      </c>
      <c r="H4169">
        <v>62</v>
      </c>
    </row>
    <row r="4170" spans="1:8" ht="273.60000000000002" hidden="1" x14ac:dyDescent="0.3">
      <c r="A4170" t="s">
        <v>13452</v>
      </c>
      <c r="B4170">
        <v>-2021</v>
      </c>
      <c r="C4170" s="1" t="s">
        <v>959</v>
      </c>
      <c r="E4170" s="1" t="s">
        <v>6365</v>
      </c>
      <c r="F4170" s="1" t="s">
        <v>13453</v>
      </c>
    </row>
    <row r="4171" spans="1:8" hidden="1" x14ac:dyDescent="0.3">
      <c r="A4171" t="s">
        <v>13454</v>
      </c>
      <c r="B4171">
        <v>-2021</v>
      </c>
      <c r="C4171" s="1" t="s">
        <v>68</v>
      </c>
      <c r="D4171">
        <v>6.5</v>
      </c>
      <c r="E4171" s="1" t="s">
        <v>13455</v>
      </c>
      <c r="F4171" s="1" t="s">
        <v>13456</v>
      </c>
      <c r="G4171">
        <v>161</v>
      </c>
      <c r="H4171">
        <v>101</v>
      </c>
    </row>
    <row r="4172" spans="1:8" hidden="1" x14ac:dyDescent="0.3">
      <c r="A4172" t="s">
        <v>13457</v>
      </c>
      <c r="B4172" t="s">
        <v>5264</v>
      </c>
      <c r="C4172" s="1" t="s">
        <v>47</v>
      </c>
      <c r="D4172">
        <v>6.6</v>
      </c>
      <c r="E4172" s="1" t="s">
        <v>13458</v>
      </c>
      <c r="F4172" s="1" t="s">
        <v>13459</v>
      </c>
      <c r="G4172" s="2">
        <v>1153</v>
      </c>
      <c r="H4172">
        <v>58</v>
      </c>
    </row>
    <row r="4173" spans="1:8" hidden="1" x14ac:dyDescent="0.3">
      <c r="A4173" t="s">
        <v>13460</v>
      </c>
      <c r="B4173">
        <v>-2017</v>
      </c>
      <c r="C4173" s="1" t="s">
        <v>239</v>
      </c>
      <c r="D4173">
        <v>6.8</v>
      </c>
      <c r="E4173" s="1" t="s">
        <v>13461</v>
      </c>
      <c r="F4173" s="1" t="s">
        <v>13462</v>
      </c>
      <c r="G4173" s="2">
        <v>3031</v>
      </c>
      <c r="H4173">
        <v>105</v>
      </c>
    </row>
    <row r="4174" spans="1:8" hidden="1" x14ac:dyDescent="0.3">
      <c r="A4174" t="s">
        <v>13463</v>
      </c>
      <c r="B4174">
        <v>-2019</v>
      </c>
      <c r="C4174" s="1" t="s">
        <v>13464</v>
      </c>
      <c r="D4174">
        <v>6.6</v>
      </c>
      <c r="E4174" s="1" t="s">
        <v>13465</v>
      </c>
      <c r="F4174" s="1" t="s">
        <v>13466</v>
      </c>
      <c r="G4174" s="2">
        <v>1099</v>
      </c>
      <c r="H4174">
        <v>94</v>
      </c>
    </row>
    <row r="4175" spans="1:8" ht="201.6" hidden="1" x14ac:dyDescent="0.3">
      <c r="A4175" t="s">
        <v>13467</v>
      </c>
      <c r="B4175" t="s">
        <v>95</v>
      </c>
      <c r="C4175" s="1" t="s">
        <v>13468</v>
      </c>
      <c r="D4175">
        <v>8.3000000000000007</v>
      </c>
      <c r="E4175" s="1" t="s">
        <v>13469</v>
      </c>
      <c r="F4175" s="1" t="s">
        <v>13470</v>
      </c>
      <c r="G4175">
        <v>948</v>
      </c>
    </row>
    <row r="4176" spans="1:8" hidden="1" x14ac:dyDescent="0.3">
      <c r="A4176" t="s">
        <v>13471</v>
      </c>
      <c r="B4176">
        <v>-2017</v>
      </c>
      <c r="C4176" s="1" t="s">
        <v>3135</v>
      </c>
      <c r="D4176">
        <v>6.4</v>
      </c>
      <c r="E4176" s="1" t="s">
        <v>13472</v>
      </c>
      <c r="F4176" s="1" t="s">
        <v>13473</v>
      </c>
      <c r="G4176">
        <v>591</v>
      </c>
      <c r="H4176">
        <v>22</v>
      </c>
    </row>
    <row r="4177" spans="1:8" hidden="1" x14ac:dyDescent="0.3">
      <c r="A4177" t="s">
        <v>13474</v>
      </c>
      <c r="B4177">
        <v>-2016</v>
      </c>
      <c r="C4177" s="1" t="s">
        <v>13475</v>
      </c>
      <c r="D4177">
        <v>6.7</v>
      </c>
      <c r="E4177" s="1" t="s">
        <v>13476</v>
      </c>
      <c r="F4177" s="1" t="s">
        <v>13477</v>
      </c>
      <c r="G4177">
        <v>680</v>
      </c>
      <c r="H4177">
        <v>82</v>
      </c>
    </row>
    <row r="4178" spans="1:8" ht="345.6" hidden="1" x14ac:dyDescent="0.3">
      <c r="A4178" t="s">
        <v>13478</v>
      </c>
      <c r="B4178">
        <v>-2018</v>
      </c>
      <c r="C4178" s="1" t="s">
        <v>13479</v>
      </c>
      <c r="D4178">
        <v>6.9</v>
      </c>
      <c r="E4178" s="1" t="s">
        <v>13480</v>
      </c>
      <c r="F4178" s="1" t="s">
        <v>13481</v>
      </c>
      <c r="G4178">
        <v>450</v>
      </c>
      <c r="H4178">
        <v>30</v>
      </c>
    </row>
    <row r="4179" spans="1:8" hidden="1" x14ac:dyDescent="0.3">
      <c r="A4179" t="s">
        <v>13482</v>
      </c>
      <c r="B4179" t="s">
        <v>11807</v>
      </c>
      <c r="C4179" s="1" t="s">
        <v>6720</v>
      </c>
      <c r="D4179">
        <v>6.7</v>
      </c>
      <c r="E4179" s="1" t="s">
        <v>13483</v>
      </c>
      <c r="F4179" s="1" t="s">
        <v>13484</v>
      </c>
      <c r="G4179" s="2">
        <v>1246</v>
      </c>
      <c r="H4179">
        <v>78</v>
      </c>
    </row>
    <row r="4180" spans="1:8" ht="187.2" hidden="1" x14ac:dyDescent="0.3">
      <c r="A4180" t="s">
        <v>13485</v>
      </c>
      <c r="B4180" t="s">
        <v>278</v>
      </c>
      <c r="C4180" s="1" t="s">
        <v>47</v>
      </c>
      <c r="D4180">
        <v>5.9</v>
      </c>
      <c r="E4180" s="1" t="s">
        <v>13486</v>
      </c>
      <c r="F4180" s="1" t="s">
        <v>13487</v>
      </c>
      <c r="G4180">
        <v>407</v>
      </c>
      <c r="H4180">
        <v>15</v>
      </c>
    </row>
    <row r="4181" spans="1:8" hidden="1" x14ac:dyDescent="0.3">
      <c r="A4181" t="s">
        <v>13488</v>
      </c>
      <c r="B4181">
        <v>-2020</v>
      </c>
      <c r="C4181" s="1" t="s">
        <v>68</v>
      </c>
      <c r="D4181">
        <v>3.7</v>
      </c>
      <c r="E4181" s="1" t="s">
        <v>13489</v>
      </c>
      <c r="F4181" s="1" t="s">
        <v>13490</v>
      </c>
      <c r="G4181">
        <v>430</v>
      </c>
      <c r="H4181">
        <v>80</v>
      </c>
    </row>
    <row r="4182" spans="1:8" hidden="1" x14ac:dyDescent="0.3">
      <c r="A4182" t="s">
        <v>13491</v>
      </c>
      <c r="B4182">
        <v>-2017</v>
      </c>
      <c r="C4182" s="1" t="s">
        <v>6689</v>
      </c>
      <c r="D4182">
        <v>8.8000000000000007</v>
      </c>
      <c r="E4182" s="1" t="s">
        <v>13492</v>
      </c>
      <c r="F4182" s="1" t="s">
        <v>13493</v>
      </c>
      <c r="G4182">
        <v>32</v>
      </c>
    </row>
    <row r="4183" spans="1:8" ht="244.8" hidden="1" x14ac:dyDescent="0.3">
      <c r="A4183" t="s">
        <v>13494</v>
      </c>
      <c r="B4183">
        <v>-2020</v>
      </c>
      <c r="C4183" s="1" t="s">
        <v>91</v>
      </c>
      <c r="D4183">
        <v>6.7</v>
      </c>
      <c r="E4183" s="1" t="s">
        <v>13495</v>
      </c>
      <c r="F4183" s="1" t="s">
        <v>13496</v>
      </c>
      <c r="G4183" s="2">
        <v>3672</v>
      </c>
      <c r="H4183">
        <v>100</v>
      </c>
    </row>
    <row r="4184" spans="1:8" hidden="1" x14ac:dyDescent="0.3">
      <c r="A4184" t="s">
        <v>13497</v>
      </c>
      <c r="B4184" t="s">
        <v>4018</v>
      </c>
      <c r="C4184" s="1" t="s">
        <v>38</v>
      </c>
      <c r="E4184" s="1" t="s">
        <v>13498</v>
      </c>
      <c r="F4184" s="1" t="s">
        <v>13499</v>
      </c>
    </row>
    <row r="4185" spans="1:8" ht="360" hidden="1" x14ac:dyDescent="0.3">
      <c r="A4185" t="s">
        <v>13500</v>
      </c>
      <c r="B4185">
        <v>-2010</v>
      </c>
      <c r="C4185" s="1" t="s">
        <v>6754</v>
      </c>
      <c r="D4185">
        <v>6.1</v>
      </c>
      <c r="E4185" s="1" t="s">
        <v>13501</v>
      </c>
      <c r="F4185" s="1" t="s">
        <v>13502</v>
      </c>
      <c r="G4185">
        <v>843</v>
      </c>
      <c r="H4185">
        <v>85</v>
      </c>
    </row>
    <row r="4186" spans="1:8" hidden="1" x14ac:dyDescent="0.3">
      <c r="A4186" t="s">
        <v>13503</v>
      </c>
      <c r="C4186" s="1" t="s">
        <v>239</v>
      </c>
      <c r="E4186" s="1" t="s">
        <v>13504</v>
      </c>
      <c r="F4186" s="1" t="s">
        <v>13505</v>
      </c>
    </row>
    <row r="4187" spans="1:8" hidden="1" x14ac:dyDescent="0.3">
      <c r="A4187" t="s">
        <v>13506</v>
      </c>
      <c r="B4187">
        <v>-2019</v>
      </c>
      <c r="C4187" s="1" t="s">
        <v>86</v>
      </c>
      <c r="D4187">
        <v>6.5</v>
      </c>
      <c r="E4187" s="1" t="s">
        <v>13507</v>
      </c>
      <c r="F4187" s="1" t="s">
        <v>13508</v>
      </c>
      <c r="G4187">
        <v>150</v>
      </c>
      <c r="H4187">
        <v>103</v>
      </c>
    </row>
    <row r="4188" spans="1:8" hidden="1" x14ac:dyDescent="0.3">
      <c r="A4188" t="s">
        <v>13509</v>
      </c>
      <c r="B4188">
        <v>-2020</v>
      </c>
      <c r="C4188" s="1" t="s">
        <v>801</v>
      </c>
      <c r="D4188">
        <v>7.6</v>
      </c>
      <c r="E4188" s="1" t="s">
        <v>13510</v>
      </c>
      <c r="F4188" s="1" t="s">
        <v>13511</v>
      </c>
      <c r="G4188">
        <v>651</v>
      </c>
      <c r="H4188">
        <v>109</v>
      </c>
    </row>
    <row r="4189" spans="1:8" ht="388.8" hidden="1" x14ac:dyDescent="0.3">
      <c r="A4189" t="s">
        <v>13512</v>
      </c>
      <c r="B4189">
        <v>-2018</v>
      </c>
      <c r="C4189" s="1" t="s">
        <v>47</v>
      </c>
      <c r="D4189">
        <v>5.4</v>
      </c>
      <c r="E4189" s="1" t="s">
        <v>13513</v>
      </c>
      <c r="F4189" s="1" t="s">
        <v>13514</v>
      </c>
      <c r="G4189">
        <v>989</v>
      </c>
      <c r="H4189">
        <v>89</v>
      </c>
    </row>
    <row r="4190" spans="1:8" hidden="1" x14ac:dyDescent="0.3">
      <c r="A4190" t="s">
        <v>13515</v>
      </c>
      <c r="B4190">
        <v>-2017</v>
      </c>
      <c r="C4190" s="1" t="s">
        <v>1689</v>
      </c>
      <c r="D4190">
        <v>4.3</v>
      </c>
      <c r="E4190" s="1" t="s">
        <v>13516</v>
      </c>
      <c r="F4190" s="1" t="s">
        <v>13517</v>
      </c>
      <c r="G4190">
        <v>360</v>
      </c>
      <c r="H4190">
        <v>86</v>
      </c>
    </row>
    <row r="4191" spans="1:8" hidden="1" x14ac:dyDescent="0.3">
      <c r="A4191" t="s">
        <v>13518</v>
      </c>
      <c r="B4191">
        <v>-2001</v>
      </c>
      <c r="C4191" s="1" t="s">
        <v>113</v>
      </c>
      <c r="D4191">
        <v>7.6</v>
      </c>
      <c r="E4191" s="1" t="s">
        <v>13519</v>
      </c>
      <c r="F4191" s="1" t="s">
        <v>13520</v>
      </c>
      <c r="G4191" s="2">
        <v>2516</v>
      </c>
      <c r="H4191">
        <v>150</v>
      </c>
    </row>
    <row r="4192" spans="1:8" ht="302.39999999999998" hidden="1" x14ac:dyDescent="0.3">
      <c r="A4192" t="s">
        <v>13521</v>
      </c>
      <c r="B4192" t="s">
        <v>24</v>
      </c>
      <c r="C4192" s="1" t="s">
        <v>6038</v>
      </c>
      <c r="D4192">
        <v>8.6</v>
      </c>
      <c r="E4192" s="1" t="s">
        <v>13522</v>
      </c>
      <c r="F4192" s="1" t="s">
        <v>13523</v>
      </c>
      <c r="G4192">
        <v>29</v>
      </c>
    </row>
    <row r="4193" spans="1:9" hidden="1" x14ac:dyDescent="0.3">
      <c r="A4193" t="s">
        <v>13524</v>
      </c>
      <c r="C4193" s="1" t="s">
        <v>8184</v>
      </c>
      <c r="E4193" s="1" t="s">
        <v>13525</v>
      </c>
      <c r="F4193" s="1" t="s">
        <v>13526</v>
      </c>
    </row>
    <row r="4194" spans="1:9" hidden="1" x14ac:dyDescent="0.3">
      <c r="A4194" t="s">
        <v>13527</v>
      </c>
      <c r="B4194" t="s">
        <v>5962</v>
      </c>
      <c r="C4194" s="1" t="s">
        <v>11738</v>
      </c>
      <c r="D4194">
        <v>7.1</v>
      </c>
      <c r="E4194" s="1" t="s">
        <v>13528</v>
      </c>
      <c r="F4194" s="1" t="s">
        <v>13529</v>
      </c>
      <c r="G4194">
        <v>156</v>
      </c>
      <c r="H4194">
        <v>113</v>
      </c>
    </row>
    <row r="4195" spans="1:9" x14ac:dyDescent="0.3">
      <c r="A4195" t="s">
        <v>13530</v>
      </c>
      <c r="B4195">
        <v>-2014</v>
      </c>
      <c r="C4195" s="1" t="s">
        <v>13531</v>
      </c>
      <c r="D4195">
        <v>6.1</v>
      </c>
      <c r="E4195" s="1" t="s">
        <v>13532</v>
      </c>
      <c r="F4195" s="1" t="s">
        <v>13533</v>
      </c>
      <c r="G4195" s="2">
        <v>5421</v>
      </c>
      <c r="H4195">
        <v>101</v>
      </c>
      <c r="I4195" t="s">
        <v>2895</v>
      </c>
    </row>
    <row r="4196" spans="1:9" hidden="1" x14ac:dyDescent="0.3">
      <c r="A4196" t="s">
        <v>13534</v>
      </c>
      <c r="B4196" t="s">
        <v>9166</v>
      </c>
      <c r="C4196" s="1" t="s">
        <v>47</v>
      </c>
      <c r="D4196">
        <v>7.3</v>
      </c>
      <c r="E4196" s="1" t="s">
        <v>13535</v>
      </c>
      <c r="F4196" s="1" t="s">
        <v>12945</v>
      </c>
      <c r="G4196" s="2">
        <v>3674</v>
      </c>
      <c r="H4196">
        <v>63</v>
      </c>
    </row>
    <row r="4197" spans="1:9" hidden="1" x14ac:dyDescent="0.3">
      <c r="A4197" t="s">
        <v>13536</v>
      </c>
      <c r="B4197" t="s">
        <v>4018</v>
      </c>
      <c r="E4197" s="1" t="s">
        <v>13537</v>
      </c>
      <c r="F4197" s="1" t="s">
        <v>13538</v>
      </c>
    </row>
    <row r="4198" spans="1:9" ht="331.2" hidden="1" x14ac:dyDescent="0.3">
      <c r="A4198" t="s">
        <v>13539</v>
      </c>
      <c r="B4198">
        <v>-2012</v>
      </c>
      <c r="C4198" s="1" t="s">
        <v>86</v>
      </c>
      <c r="D4198">
        <v>5.5</v>
      </c>
      <c r="E4198" s="1" t="s">
        <v>13540</v>
      </c>
      <c r="F4198" s="1" t="s">
        <v>13541</v>
      </c>
      <c r="G4198">
        <v>229</v>
      </c>
      <c r="H4198">
        <v>85</v>
      </c>
    </row>
    <row r="4199" spans="1:9" ht="187.2" hidden="1" x14ac:dyDescent="0.3">
      <c r="A4199" t="s">
        <v>13542</v>
      </c>
      <c r="C4199" s="1" t="s">
        <v>68</v>
      </c>
      <c r="E4199" s="1" t="s">
        <v>13543</v>
      </c>
      <c r="F4199" s="1" t="s">
        <v>13544</v>
      </c>
      <c r="H4199">
        <v>10</v>
      </c>
    </row>
    <row r="4200" spans="1:9" hidden="1" x14ac:dyDescent="0.3">
      <c r="A4200" t="s">
        <v>13545</v>
      </c>
      <c r="B4200" t="s">
        <v>12350</v>
      </c>
      <c r="C4200" s="1" t="s">
        <v>47</v>
      </c>
      <c r="D4200">
        <v>7.4</v>
      </c>
      <c r="E4200" s="1" t="s">
        <v>13546</v>
      </c>
      <c r="F4200" s="1" t="s">
        <v>13547</v>
      </c>
      <c r="G4200" s="2">
        <v>3232</v>
      </c>
      <c r="H4200">
        <v>65</v>
      </c>
    </row>
    <row r="4201" spans="1:9" ht="230.4" hidden="1" x14ac:dyDescent="0.3">
      <c r="A4201" t="s">
        <v>13548</v>
      </c>
      <c r="B4201" t="s">
        <v>278</v>
      </c>
      <c r="C4201" s="1" t="s">
        <v>86</v>
      </c>
      <c r="D4201">
        <v>6.5</v>
      </c>
      <c r="E4201" s="1" t="s">
        <v>13549</v>
      </c>
      <c r="F4201" s="1" t="s">
        <v>13550</v>
      </c>
      <c r="G4201">
        <v>150</v>
      </c>
    </row>
    <row r="4202" spans="1:9" hidden="1" x14ac:dyDescent="0.3">
      <c r="A4202" t="s">
        <v>13551</v>
      </c>
      <c r="B4202">
        <v>-2019</v>
      </c>
      <c r="C4202" s="1" t="s">
        <v>91</v>
      </c>
      <c r="D4202">
        <v>6.7</v>
      </c>
      <c r="E4202" s="1" t="s">
        <v>13552</v>
      </c>
      <c r="F4202" s="1" t="s">
        <v>13553</v>
      </c>
      <c r="G4202" s="2">
        <v>1465</v>
      </c>
      <c r="H4202">
        <v>86</v>
      </c>
    </row>
    <row r="4203" spans="1:9" hidden="1" x14ac:dyDescent="0.3">
      <c r="A4203" t="s">
        <v>13554</v>
      </c>
      <c r="E4203" s="1" t="s">
        <v>13555</v>
      </c>
      <c r="F4203" s="1" t="s">
        <v>13556</v>
      </c>
    </row>
    <row r="4204" spans="1:9" hidden="1" x14ac:dyDescent="0.3">
      <c r="A4204" t="s">
        <v>13557</v>
      </c>
      <c r="B4204">
        <v>-2016</v>
      </c>
      <c r="C4204" s="1" t="s">
        <v>801</v>
      </c>
      <c r="D4204">
        <v>6</v>
      </c>
      <c r="E4204" s="1" t="s">
        <v>13558</v>
      </c>
      <c r="F4204" s="1" t="s">
        <v>13559</v>
      </c>
      <c r="G4204">
        <v>630</v>
      </c>
      <c r="H4204">
        <v>73</v>
      </c>
    </row>
    <row r="4205" spans="1:9" ht="360" hidden="1" x14ac:dyDescent="0.3">
      <c r="A4205" t="s">
        <v>13560</v>
      </c>
      <c r="B4205">
        <v>-2021</v>
      </c>
      <c r="C4205" s="1" t="s">
        <v>47</v>
      </c>
      <c r="E4205" s="1" t="s">
        <v>13561</v>
      </c>
      <c r="F4205" s="1" t="s">
        <v>13562</v>
      </c>
    </row>
    <row r="4206" spans="1:9" hidden="1" x14ac:dyDescent="0.3">
      <c r="A4206" t="s">
        <v>13563</v>
      </c>
      <c r="B4206" t="s">
        <v>6481</v>
      </c>
      <c r="C4206" s="1" t="s">
        <v>47</v>
      </c>
      <c r="D4206">
        <v>3.5</v>
      </c>
      <c r="E4206" s="1" t="s">
        <v>13564</v>
      </c>
      <c r="F4206" s="1" t="s">
        <v>13565</v>
      </c>
      <c r="G4206">
        <v>394</v>
      </c>
      <c r="H4206">
        <v>95</v>
      </c>
    </row>
    <row r="4207" spans="1:9" hidden="1" x14ac:dyDescent="0.3">
      <c r="A4207" t="s">
        <v>13566</v>
      </c>
      <c r="B4207">
        <v>-2021</v>
      </c>
      <c r="C4207" s="1" t="s">
        <v>38</v>
      </c>
      <c r="D4207">
        <v>6</v>
      </c>
      <c r="E4207" s="1" t="s">
        <v>13567</v>
      </c>
      <c r="F4207" s="1" t="s">
        <v>13568</v>
      </c>
      <c r="G4207">
        <v>150</v>
      </c>
      <c r="H4207">
        <v>114</v>
      </c>
    </row>
    <row r="4208" spans="1:9" ht="345.6" hidden="1" x14ac:dyDescent="0.3">
      <c r="A4208" t="s">
        <v>13569</v>
      </c>
      <c r="B4208">
        <v>-2015</v>
      </c>
      <c r="C4208" s="1" t="s">
        <v>922</v>
      </c>
      <c r="D4208">
        <v>5.5</v>
      </c>
      <c r="E4208" s="1" t="s">
        <v>13570</v>
      </c>
      <c r="F4208" s="1" t="s">
        <v>13571</v>
      </c>
      <c r="G4208" s="2">
        <v>1714</v>
      </c>
      <c r="H4208">
        <v>88</v>
      </c>
    </row>
    <row r="4209" spans="1:8" hidden="1" x14ac:dyDescent="0.3">
      <c r="A4209" t="s">
        <v>13572</v>
      </c>
      <c r="B4209">
        <v>-2011</v>
      </c>
      <c r="C4209" s="1" t="s">
        <v>1975</v>
      </c>
      <c r="D4209">
        <v>4.5999999999999996</v>
      </c>
      <c r="E4209" s="1" t="s">
        <v>13573</v>
      </c>
      <c r="F4209" s="1" t="s">
        <v>13574</v>
      </c>
      <c r="G4209">
        <v>259</v>
      </c>
      <c r="H4209">
        <v>96</v>
      </c>
    </row>
    <row r="4210" spans="1:8" ht="331.2" hidden="1" x14ac:dyDescent="0.3">
      <c r="A4210" t="s">
        <v>13575</v>
      </c>
      <c r="B4210" t="s">
        <v>11103</v>
      </c>
      <c r="C4210" s="1" t="s">
        <v>1119</v>
      </c>
      <c r="D4210">
        <v>7.2</v>
      </c>
      <c r="E4210" s="1" t="s">
        <v>13576</v>
      </c>
      <c r="F4210" s="1" t="s">
        <v>13577</v>
      </c>
      <c r="G4210" s="2">
        <v>1654</v>
      </c>
      <c r="H4210">
        <v>99</v>
      </c>
    </row>
    <row r="4211" spans="1:8" hidden="1" x14ac:dyDescent="0.3">
      <c r="A4211" t="s">
        <v>13578</v>
      </c>
      <c r="B4211" t="s">
        <v>7066</v>
      </c>
      <c r="C4211" s="1" t="s">
        <v>5248</v>
      </c>
      <c r="D4211">
        <v>7</v>
      </c>
      <c r="E4211" s="1" t="s">
        <v>13579</v>
      </c>
      <c r="F4211" s="1" t="s">
        <v>13580</v>
      </c>
      <c r="G4211" s="2">
        <v>1168</v>
      </c>
      <c r="H4211">
        <v>71</v>
      </c>
    </row>
    <row r="4212" spans="1:8" ht="259.2" hidden="1" x14ac:dyDescent="0.3">
      <c r="A4212" t="s">
        <v>13581</v>
      </c>
      <c r="B4212">
        <v>-2020</v>
      </c>
      <c r="C4212" s="1" t="s">
        <v>7337</v>
      </c>
      <c r="D4212">
        <v>7.6</v>
      </c>
      <c r="E4212" s="1" t="s">
        <v>13582</v>
      </c>
      <c r="F4212" s="1" t="s">
        <v>13583</v>
      </c>
      <c r="G4212" s="2">
        <v>1091</v>
      </c>
    </row>
    <row r="4213" spans="1:8" hidden="1" x14ac:dyDescent="0.3">
      <c r="A4213" t="s">
        <v>13584</v>
      </c>
      <c r="B4213">
        <v>-2017</v>
      </c>
      <c r="C4213" s="1" t="s">
        <v>639</v>
      </c>
      <c r="D4213">
        <v>7.8</v>
      </c>
      <c r="E4213" s="1" t="s">
        <v>13585</v>
      </c>
      <c r="F4213" s="1" t="s">
        <v>13586</v>
      </c>
      <c r="G4213">
        <v>467</v>
      </c>
      <c r="H4213">
        <v>24</v>
      </c>
    </row>
    <row r="4214" spans="1:8" hidden="1" x14ac:dyDescent="0.3">
      <c r="A4214" t="s">
        <v>13587</v>
      </c>
      <c r="B4214">
        <v>-2018</v>
      </c>
      <c r="C4214" s="1" t="s">
        <v>86</v>
      </c>
      <c r="D4214">
        <v>5.6</v>
      </c>
      <c r="E4214" s="1" t="s">
        <v>13588</v>
      </c>
      <c r="F4214" s="1" t="s">
        <v>13589</v>
      </c>
      <c r="G4214">
        <v>163</v>
      </c>
      <c r="H4214">
        <v>92</v>
      </c>
    </row>
    <row r="4215" spans="1:8" ht="201.6" hidden="1" x14ac:dyDescent="0.3">
      <c r="A4215" t="s">
        <v>13590</v>
      </c>
      <c r="B4215" t="s">
        <v>709</v>
      </c>
      <c r="C4215" s="1" t="s">
        <v>6868</v>
      </c>
      <c r="D4215">
        <v>7.2</v>
      </c>
      <c r="E4215" s="1" t="s">
        <v>13591</v>
      </c>
      <c r="F4215" s="1" t="s">
        <v>13592</v>
      </c>
      <c r="G4215">
        <v>80</v>
      </c>
      <c r="H4215">
        <v>24</v>
      </c>
    </row>
    <row r="4216" spans="1:8" hidden="1" x14ac:dyDescent="0.3">
      <c r="A4216" t="s">
        <v>13593</v>
      </c>
      <c r="C4216" s="1" t="s">
        <v>343</v>
      </c>
      <c r="E4216" s="1" t="s">
        <v>13594</v>
      </c>
      <c r="F4216" s="1" t="s">
        <v>13595</v>
      </c>
    </row>
    <row r="4217" spans="1:8" hidden="1" x14ac:dyDescent="0.3">
      <c r="A4217" t="s">
        <v>13596</v>
      </c>
      <c r="C4217" s="1" t="s">
        <v>86</v>
      </c>
      <c r="E4217" s="1" t="s">
        <v>13597</v>
      </c>
      <c r="F4217" s="1" t="s">
        <v>13598</v>
      </c>
    </row>
    <row r="4218" spans="1:8" ht="345.6" hidden="1" x14ac:dyDescent="0.3">
      <c r="A4218" t="s">
        <v>13599</v>
      </c>
      <c r="B4218">
        <v>-2016</v>
      </c>
      <c r="C4218" s="1" t="s">
        <v>160</v>
      </c>
      <c r="D4218">
        <v>6.2</v>
      </c>
      <c r="E4218" s="1" t="s">
        <v>13600</v>
      </c>
      <c r="F4218" s="1" t="s">
        <v>13601</v>
      </c>
      <c r="G4218">
        <v>774</v>
      </c>
      <c r="H4218">
        <v>109</v>
      </c>
    </row>
    <row r="4219" spans="1:8" hidden="1" x14ac:dyDescent="0.3">
      <c r="A4219" t="s">
        <v>13602</v>
      </c>
      <c r="B4219">
        <v>-2019</v>
      </c>
      <c r="C4219" s="1" t="s">
        <v>15</v>
      </c>
      <c r="D4219">
        <v>5.3</v>
      </c>
      <c r="E4219" s="1" t="s">
        <v>13603</v>
      </c>
      <c r="F4219" s="1" t="s">
        <v>13604</v>
      </c>
      <c r="G4219">
        <v>127</v>
      </c>
      <c r="H4219">
        <v>97</v>
      </c>
    </row>
    <row r="4220" spans="1:8" hidden="1" x14ac:dyDescent="0.3">
      <c r="A4220" t="s">
        <v>13605</v>
      </c>
      <c r="C4220" s="1" t="s">
        <v>47</v>
      </c>
      <c r="E4220" s="1" t="s">
        <v>6365</v>
      </c>
      <c r="F4220" s="1" t="s">
        <v>13606</v>
      </c>
    </row>
    <row r="4221" spans="1:8" hidden="1" x14ac:dyDescent="0.3">
      <c r="A4221" t="s">
        <v>13607</v>
      </c>
      <c r="B4221">
        <v>-2015</v>
      </c>
      <c r="C4221" s="1" t="s">
        <v>104</v>
      </c>
      <c r="D4221">
        <v>5.8</v>
      </c>
      <c r="E4221" s="1" t="s">
        <v>13608</v>
      </c>
      <c r="F4221" s="1" t="s">
        <v>13609</v>
      </c>
      <c r="G4221">
        <v>826</v>
      </c>
      <c r="H4221">
        <v>90</v>
      </c>
    </row>
    <row r="4222" spans="1:8" hidden="1" x14ac:dyDescent="0.3">
      <c r="A4222" t="s">
        <v>13610</v>
      </c>
      <c r="B4222">
        <v>-2020</v>
      </c>
      <c r="C4222" s="1" t="s">
        <v>68</v>
      </c>
      <c r="D4222">
        <v>7.4</v>
      </c>
      <c r="E4222" s="1" t="s">
        <v>13611</v>
      </c>
      <c r="F4222" s="1" t="s">
        <v>13612</v>
      </c>
      <c r="G4222">
        <v>121</v>
      </c>
      <c r="H4222">
        <v>30</v>
      </c>
    </row>
    <row r="4223" spans="1:8" ht="331.2" hidden="1" x14ac:dyDescent="0.3">
      <c r="A4223" t="s">
        <v>13613</v>
      </c>
      <c r="B4223" t="s">
        <v>14</v>
      </c>
      <c r="C4223" s="1" t="s">
        <v>801</v>
      </c>
      <c r="D4223">
        <v>7.2</v>
      </c>
      <c r="E4223" s="1" t="s">
        <v>13614</v>
      </c>
      <c r="F4223" s="1" t="s">
        <v>13615</v>
      </c>
      <c r="G4223" s="2">
        <v>1027</v>
      </c>
    </row>
    <row r="4224" spans="1:8" hidden="1" x14ac:dyDescent="0.3">
      <c r="A4224" t="s">
        <v>13616</v>
      </c>
      <c r="B4224" t="s">
        <v>601</v>
      </c>
      <c r="C4224" s="1" t="s">
        <v>13617</v>
      </c>
      <c r="D4224">
        <v>6.2</v>
      </c>
      <c r="E4224" s="1" t="s">
        <v>13618</v>
      </c>
      <c r="F4224" s="1" t="s">
        <v>13619</v>
      </c>
      <c r="G4224">
        <v>52</v>
      </c>
    </row>
    <row r="4225" spans="1:8" hidden="1" x14ac:dyDescent="0.3">
      <c r="A4225" t="s">
        <v>13620</v>
      </c>
      <c r="B4225">
        <v>-2017</v>
      </c>
      <c r="C4225" s="1" t="s">
        <v>15</v>
      </c>
      <c r="D4225">
        <v>6.4</v>
      </c>
      <c r="E4225" s="1" t="s">
        <v>13621</v>
      </c>
      <c r="F4225" s="1" t="s">
        <v>13622</v>
      </c>
      <c r="G4225">
        <v>60</v>
      </c>
      <c r="H4225">
        <v>23</v>
      </c>
    </row>
    <row r="4226" spans="1:8" hidden="1" x14ac:dyDescent="0.3">
      <c r="A4226" t="s">
        <v>13623</v>
      </c>
      <c r="B4226">
        <v>-2018</v>
      </c>
      <c r="C4226" s="1" t="s">
        <v>801</v>
      </c>
      <c r="D4226">
        <v>7.2</v>
      </c>
      <c r="E4226" s="1" t="s">
        <v>13624</v>
      </c>
      <c r="F4226" s="1" t="s">
        <v>13625</v>
      </c>
      <c r="G4226">
        <v>298</v>
      </c>
      <c r="H4226">
        <v>80</v>
      </c>
    </row>
    <row r="4227" spans="1:8" hidden="1" x14ac:dyDescent="0.3">
      <c r="A4227" t="s">
        <v>13626</v>
      </c>
      <c r="B4227">
        <v>-2015</v>
      </c>
      <c r="C4227" s="1" t="s">
        <v>47</v>
      </c>
      <c r="D4227">
        <v>5.6</v>
      </c>
      <c r="E4227" s="1" t="s">
        <v>13627</v>
      </c>
      <c r="F4227" s="1" t="s">
        <v>13628</v>
      </c>
      <c r="G4227" s="2">
        <v>1490</v>
      </c>
      <c r="H4227">
        <v>76</v>
      </c>
    </row>
    <row r="4228" spans="1:8" hidden="1" x14ac:dyDescent="0.3">
      <c r="A4228" t="s">
        <v>13629</v>
      </c>
      <c r="B4228">
        <v>-2020</v>
      </c>
      <c r="C4228" s="1" t="s">
        <v>2395</v>
      </c>
      <c r="D4228">
        <v>6.4</v>
      </c>
      <c r="E4228" s="1" t="s">
        <v>13630</v>
      </c>
      <c r="F4228" s="1" t="s">
        <v>13631</v>
      </c>
      <c r="G4228" s="2">
        <v>2822</v>
      </c>
      <c r="H4228">
        <v>94</v>
      </c>
    </row>
    <row r="4229" spans="1:8" ht="360" hidden="1" x14ac:dyDescent="0.3">
      <c r="A4229" t="s">
        <v>13632</v>
      </c>
      <c r="B4229" t="s">
        <v>95</v>
      </c>
      <c r="C4229" s="1" t="s">
        <v>801</v>
      </c>
      <c r="D4229">
        <v>8.3000000000000007</v>
      </c>
      <c r="E4229" s="1" t="s">
        <v>13633</v>
      </c>
      <c r="F4229" s="1" t="s">
        <v>13634</v>
      </c>
      <c r="G4229" s="2">
        <v>1637</v>
      </c>
      <c r="H4229">
        <v>46</v>
      </c>
    </row>
    <row r="4230" spans="1:8" ht="216" hidden="1" x14ac:dyDescent="0.3">
      <c r="A4230" t="s">
        <v>13635</v>
      </c>
      <c r="B4230" t="s">
        <v>85</v>
      </c>
      <c r="C4230" s="1" t="s">
        <v>801</v>
      </c>
      <c r="D4230">
        <v>8.6</v>
      </c>
      <c r="E4230" s="1" t="s">
        <v>13636</v>
      </c>
      <c r="F4230" s="1" t="s">
        <v>13637</v>
      </c>
      <c r="G4230">
        <v>822</v>
      </c>
      <c r="H4230">
        <v>60</v>
      </c>
    </row>
    <row r="4231" spans="1:8" ht="374.4" hidden="1" x14ac:dyDescent="0.3">
      <c r="A4231" t="s">
        <v>13638</v>
      </c>
      <c r="B4231" t="s">
        <v>24</v>
      </c>
      <c r="C4231" s="1" t="s">
        <v>109</v>
      </c>
      <c r="D4231">
        <v>4.4000000000000004</v>
      </c>
      <c r="E4231" s="1" t="s">
        <v>13639</v>
      </c>
      <c r="F4231" s="1" t="s">
        <v>13640</v>
      </c>
      <c r="G4231" s="2">
        <v>1220</v>
      </c>
      <c r="H4231">
        <v>180</v>
      </c>
    </row>
    <row r="4232" spans="1:8" ht="244.8" hidden="1" x14ac:dyDescent="0.3">
      <c r="A4232" t="s">
        <v>13641</v>
      </c>
      <c r="B4232">
        <v>-2020</v>
      </c>
      <c r="C4232" s="1" t="s">
        <v>3225</v>
      </c>
      <c r="D4232">
        <v>6.4</v>
      </c>
      <c r="E4232" s="1" t="s">
        <v>13642</v>
      </c>
      <c r="F4232" s="1" t="s">
        <v>13643</v>
      </c>
      <c r="G4232">
        <v>340</v>
      </c>
    </row>
    <row r="4233" spans="1:8" hidden="1" x14ac:dyDescent="0.3">
      <c r="A4233" t="s">
        <v>13644</v>
      </c>
      <c r="B4233">
        <v>-2018</v>
      </c>
      <c r="C4233" s="1" t="s">
        <v>801</v>
      </c>
      <c r="D4233">
        <v>7</v>
      </c>
      <c r="E4233" s="1" t="s">
        <v>13645</v>
      </c>
      <c r="F4233" s="1" t="s">
        <v>13646</v>
      </c>
      <c r="G4233" s="2">
        <v>1990</v>
      </c>
      <c r="H4233">
        <v>86</v>
      </c>
    </row>
    <row r="4234" spans="1:8" hidden="1" x14ac:dyDescent="0.3">
      <c r="A4234" t="s">
        <v>13647</v>
      </c>
      <c r="B4234">
        <v>-2018</v>
      </c>
      <c r="C4234" s="1" t="s">
        <v>91</v>
      </c>
      <c r="D4234">
        <v>7.7</v>
      </c>
      <c r="E4234" s="1" t="s">
        <v>13648</v>
      </c>
      <c r="F4234" s="1" t="s">
        <v>13649</v>
      </c>
      <c r="G4234">
        <v>754</v>
      </c>
      <c r="H4234">
        <v>90</v>
      </c>
    </row>
    <row r="4235" spans="1:8" ht="331.2" hidden="1" x14ac:dyDescent="0.3">
      <c r="A4235" t="s">
        <v>13650</v>
      </c>
      <c r="B4235">
        <v>-2005</v>
      </c>
      <c r="C4235" s="1" t="s">
        <v>10</v>
      </c>
      <c r="D4235">
        <v>2</v>
      </c>
      <c r="E4235" s="1" t="s">
        <v>13651</v>
      </c>
      <c r="F4235" s="1" t="s">
        <v>13652</v>
      </c>
      <c r="G4235" s="2">
        <v>1593</v>
      </c>
      <c r="H4235">
        <v>82</v>
      </c>
    </row>
    <row r="4236" spans="1:8" hidden="1" x14ac:dyDescent="0.3">
      <c r="A4236" t="s">
        <v>13653</v>
      </c>
      <c r="B4236">
        <v>-2018</v>
      </c>
      <c r="C4236" s="1" t="s">
        <v>1643</v>
      </c>
      <c r="D4236">
        <v>6.9</v>
      </c>
      <c r="E4236" s="1" t="s">
        <v>13654</v>
      </c>
      <c r="F4236" s="1" t="s">
        <v>13655</v>
      </c>
      <c r="G4236">
        <v>602</v>
      </c>
      <c r="H4236">
        <v>102</v>
      </c>
    </row>
    <row r="4237" spans="1:8" hidden="1" x14ac:dyDescent="0.3">
      <c r="A4237" t="s">
        <v>13656</v>
      </c>
      <c r="C4237" s="1" t="s">
        <v>482</v>
      </c>
      <c r="E4237" s="1" t="s">
        <v>13657</v>
      </c>
      <c r="F4237" s="1" t="s">
        <v>118</v>
      </c>
      <c r="H4237">
        <v>60</v>
      </c>
    </row>
    <row r="4238" spans="1:8" hidden="1" x14ac:dyDescent="0.3">
      <c r="A4238" t="s">
        <v>13658</v>
      </c>
      <c r="B4238">
        <v>-2013</v>
      </c>
      <c r="C4238" s="1" t="s">
        <v>2907</v>
      </c>
      <c r="D4238">
        <v>5.0999999999999996</v>
      </c>
      <c r="E4238" s="1" t="s">
        <v>13659</v>
      </c>
      <c r="F4238" s="1" t="s">
        <v>13660</v>
      </c>
      <c r="G4238">
        <v>497</v>
      </c>
      <c r="H4238">
        <v>104</v>
      </c>
    </row>
    <row r="4239" spans="1:8" hidden="1" x14ac:dyDescent="0.3">
      <c r="A4239" t="s">
        <v>13661</v>
      </c>
      <c r="B4239" t="s">
        <v>3990</v>
      </c>
      <c r="C4239" s="1" t="s">
        <v>86</v>
      </c>
      <c r="E4239" s="1" t="s">
        <v>13662</v>
      </c>
      <c r="F4239" s="1" t="s">
        <v>13663</v>
      </c>
    </row>
    <row r="4240" spans="1:8" hidden="1" x14ac:dyDescent="0.3">
      <c r="A4240" t="s">
        <v>13664</v>
      </c>
      <c r="B4240">
        <v>-2019</v>
      </c>
      <c r="C4240" s="1" t="s">
        <v>13665</v>
      </c>
      <c r="D4240">
        <v>6.9</v>
      </c>
      <c r="E4240" s="1" t="s">
        <v>13666</v>
      </c>
      <c r="F4240" s="1" t="s">
        <v>13667</v>
      </c>
      <c r="G4240">
        <v>141</v>
      </c>
      <c r="H4240">
        <v>70</v>
      </c>
    </row>
    <row r="4241" spans="1:8" ht="331.2" hidden="1" x14ac:dyDescent="0.3">
      <c r="A4241" t="s">
        <v>13668</v>
      </c>
      <c r="B4241">
        <v>-2016</v>
      </c>
      <c r="C4241" s="1" t="s">
        <v>104</v>
      </c>
      <c r="D4241">
        <v>7.1</v>
      </c>
      <c r="E4241" s="1" t="s">
        <v>13669</v>
      </c>
      <c r="F4241" s="1" t="s">
        <v>13670</v>
      </c>
      <c r="G4241">
        <v>589</v>
      </c>
      <c r="H4241">
        <v>60</v>
      </c>
    </row>
    <row r="4242" spans="1:8" hidden="1" x14ac:dyDescent="0.3">
      <c r="A4242" t="s">
        <v>13671</v>
      </c>
      <c r="B4242">
        <v>-2020</v>
      </c>
      <c r="C4242" s="1" t="s">
        <v>104</v>
      </c>
      <c r="D4242">
        <v>5.8</v>
      </c>
      <c r="E4242" s="1" t="s">
        <v>13672</v>
      </c>
      <c r="F4242" s="1" t="s">
        <v>13673</v>
      </c>
      <c r="G4242">
        <v>74</v>
      </c>
      <c r="H4242">
        <v>99</v>
      </c>
    </row>
    <row r="4243" spans="1:8" ht="259.2" hidden="1" x14ac:dyDescent="0.3">
      <c r="A4243" t="s">
        <v>13674</v>
      </c>
      <c r="B4243" t="s">
        <v>51</v>
      </c>
      <c r="C4243" s="1" t="s">
        <v>801</v>
      </c>
      <c r="D4243">
        <v>7.2</v>
      </c>
      <c r="E4243" s="1" t="s">
        <v>13675</v>
      </c>
      <c r="F4243" s="1" t="s">
        <v>13676</v>
      </c>
      <c r="G4243">
        <v>99</v>
      </c>
    </row>
    <row r="4244" spans="1:8" ht="230.4" hidden="1" x14ac:dyDescent="0.3">
      <c r="A4244" t="s">
        <v>13677</v>
      </c>
      <c r="B4244" t="s">
        <v>85</v>
      </c>
      <c r="C4244" s="1" t="s">
        <v>47</v>
      </c>
      <c r="D4244">
        <v>6.7</v>
      </c>
      <c r="E4244" s="1" t="s">
        <v>13678</v>
      </c>
      <c r="F4244" s="1" t="s">
        <v>13679</v>
      </c>
      <c r="G4244" s="2">
        <v>1017</v>
      </c>
      <c r="H4244">
        <v>30</v>
      </c>
    </row>
    <row r="4245" spans="1:8" hidden="1" x14ac:dyDescent="0.3">
      <c r="A4245" t="s">
        <v>13680</v>
      </c>
      <c r="B4245">
        <v>-2012</v>
      </c>
      <c r="C4245" s="1" t="s">
        <v>3016</v>
      </c>
      <c r="D4245">
        <v>4.4000000000000004</v>
      </c>
      <c r="E4245" s="1" t="s">
        <v>13681</v>
      </c>
      <c r="F4245" s="1" t="s">
        <v>13682</v>
      </c>
      <c r="G4245">
        <v>405</v>
      </c>
      <c r="H4245">
        <v>99</v>
      </c>
    </row>
    <row r="4246" spans="1:8" ht="345.6" hidden="1" x14ac:dyDescent="0.3">
      <c r="A4246" t="s">
        <v>13683</v>
      </c>
      <c r="B4246" t="s">
        <v>51</v>
      </c>
      <c r="C4246" s="1" t="s">
        <v>47</v>
      </c>
      <c r="D4246">
        <v>7</v>
      </c>
      <c r="E4246" s="1" t="s">
        <v>13684</v>
      </c>
      <c r="F4246" s="1" t="s">
        <v>13685</v>
      </c>
      <c r="G4246">
        <v>167</v>
      </c>
    </row>
    <row r="4247" spans="1:8" ht="316.8" hidden="1" x14ac:dyDescent="0.3">
      <c r="A4247" t="s">
        <v>13686</v>
      </c>
      <c r="B4247">
        <v>-2018</v>
      </c>
      <c r="C4247" s="1" t="s">
        <v>13687</v>
      </c>
      <c r="D4247">
        <v>5.3</v>
      </c>
      <c r="E4247" s="1" t="s">
        <v>13688</v>
      </c>
      <c r="F4247" s="1" t="s">
        <v>13689</v>
      </c>
      <c r="G4247">
        <v>990</v>
      </c>
      <c r="H4247">
        <v>102</v>
      </c>
    </row>
    <row r="4248" spans="1:8" ht="244.8" hidden="1" x14ac:dyDescent="0.3">
      <c r="A4248" t="s">
        <v>13690</v>
      </c>
      <c r="B4248">
        <v>-2020</v>
      </c>
      <c r="C4248" s="1" t="s">
        <v>47</v>
      </c>
      <c r="D4248">
        <v>4.0999999999999996</v>
      </c>
      <c r="E4248" s="1" t="s">
        <v>13691</v>
      </c>
      <c r="F4248" s="1" t="s">
        <v>13692</v>
      </c>
      <c r="G4248">
        <v>426</v>
      </c>
      <c r="H4248">
        <v>93</v>
      </c>
    </row>
    <row r="4249" spans="1:8" ht="345.6" hidden="1" x14ac:dyDescent="0.3">
      <c r="A4249" t="s">
        <v>13693</v>
      </c>
      <c r="B4249" t="s">
        <v>51</v>
      </c>
      <c r="C4249" s="1" t="s">
        <v>801</v>
      </c>
      <c r="D4249">
        <v>6.9</v>
      </c>
      <c r="E4249" s="1" t="s">
        <v>13694</v>
      </c>
      <c r="F4249" s="1" t="s">
        <v>13695</v>
      </c>
      <c r="G4249">
        <v>959</v>
      </c>
    </row>
    <row r="4250" spans="1:8" ht="230.4" hidden="1" x14ac:dyDescent="0.3">
      <c r="A4250" t="s">
        <v>13696</v>
      </c>
      <c r="B4250" t="s">
        <v>33</v>
      </c>
      <c r="C4250" s="1" t="s">
        <v>43</v>
      </c>
      <c r="D4250">
        <v>7.6</v>
      </c>
      <c r="E4250" s="1" t="s">
        <v>13697</v>
      </c>
      <c r="F4250" s="1" t="s">
        <v>13698</v>
      </c>
      <c r="G4250">
        <v>222</v>
      </c>
      <c r="H4250">
        <v>45</v>
      </c>
    </row>
    <row r="4251" spans="1:8" hidden="1" x14ac:dyDescent="0.3">
      <c r="A4251" t="s">
        <v>13699</v>
      </c>
      <c r="B4251">
        <v>-2020</v>
      </c>
      <c r="C4251" s="1" t="s">
        <v>801</v>
      </c>
      <c r="D4251">
        <v>5.3</v>
      </c>
      <c r="E4251" s="1" t="s">
        <v>13700</v>
      </c>
      <c r="F4251" s="1" t="s">
        <v>13701</v>
      </c>
      <c r="G4251">
        <v>439</v>
      </c>
      <c r="H4251">
        <v>90</v>
      </c>
    </row>
    <row r="4252" spans="1:8" hidden="1" x14ac:dyDescent="0.3">
      <c r="A4252" t="s">
        <v>13702</v>
      </c>
      <c r="B4252" t="s">
        <v>1296</v>
      </c>
      <c r="C4252" s="1" t="s">
        <v>13703</v>
      </c>
      <c r="D4252">
        <v>6.2</v>
      </c>
      <c r="E4252" s="1" t="s">
        <v>13704</v>
      </c>
      <c r="F4252" s="1" t="s">
        <v>13705</v>
      </c>
      <c r="G4252">
        <v>189</v>
      </c>
      <c r="H4252">
        <v>85</v>
      </c>
    </row>
    <row r="4253" spans="1:8" hidden="1" x14ac:dyDescent="0.3">
      <c r="A4253" t="s">
        <v>13706</v>
      </c>
      <c r="B4253">
        <v>-2014</v>
      </c>
      <c r="C4253" s="1" t="s">
        <v>801</v>
      </c>
      <c r="D4253">
        <v>6.7</v>
      </c>
      <c r="E4253" s="1" t="s">
        <v>13707</v>
      </c>
      <c r="F4253" s="1" t="s">
        <v>13708</v>
      </c>
      <c r="G4253" s="2">
        <v>5762</v>
      </c>
      <c r="H4253">
        <v>66</v>
      </c>
    </row>
    <row r="4254" spans="1:8" hidden="1" x14ac:dyDescent="0.3">
      <c r="A4254" t="s">
        <v>13709</v>
      </c>
      <c r="B4254">
        <v>-2017</v>
      </c>
      <c r="C4254" s="1" t="s">
        <v>801</v>
      </c>
      <c r="D4254">
        <v>7.1</v>
      </c>
      <c r="E4254" s="1" t="s">
        <v>13710</v>
      </c>
      <c r="F4254" s="1" t="s">
        <v>13711</v>
      </c>
      <c r="G4254" s="2">
        <v>1470</v>
      </c>
      <c r="H4254">
        <v>94</v>
      </c>
    </row>
    <row r="4255" spans="1:8" hidden="1" x14ac:dyDescent="0.3">
      <c r="A4255" t="s">
        <v>13712</v>
      </c>
      <c r="B4255">
        <v>-2016</v>
      </c>
      <c r="C4255" s="1" t="s">
        <v>86</v>
      </c>
      <c r="D4255">
        <v>6.7</v>
      </c>
      <c r="E4255" s="1" t="s">
        <v>13713</v>
      </c>
      <c r="F4255" s="1" t="s">
        <v>13714</v>
      </c>
      <c r="G4255">
        <v>413</v>
      </c>
      <c r="H4255">
        <v>140</v>
      </c>
    </row>
    <row r="4256" spans="1:8" hidden="1" x14ac:dyDescent="0.3">
      <c r="A4256" t="s">
        <v>13715</v>
      </c>
      <c r="B4256">
        <v>-2012</v>
      </c>
      <c r="C4256" s="1" t="s">
        <v>2636</v>
      </c>
      <c r="D4256">
        <v>7.5</v>
      </c>
      <c r="E4256" s="1" t="s">
        <v>13716</v>
      </c>
      <c r="F4256" s="1" t="s">
        <v>13717</v>
      </c>
      <c r="G4256">
        <v>733</v>
      </c>
    </row>
    <row r="4257" spans="1:8" hidden="1" x14ac:dyDescent="0.3">
      <c r="A4257" t="s">
        <v>13718</v>
      </c>
      <c r="B4257">
        <v>-2019</v>
      </c>
      <c r="C4257" s="1" t="s">
        <v>86</v>
      </c>
      <c r="D4257">
        <v>6.4</v>
      </c>
      <c r="E4257" s="1" t="s">
        <v>13719</v>
      </c>
      <c r="F4257" s="1" t="s">
        <v>13720</v>
      </c>
      <c r="G4257">
        <v>156</v>
      </c>
      <c r="H4257">
        <v>108</v>
      </c>
    </row>
    <row r="4258" spans="1:8" ht="388.8" hidden="1" x14ac:dyDescent="0.3">
      <c r="A4258" t="s">
        <v>13721</v>
      </c>
      <c r="B4258">
        <v>-2019</v>
      </c>
      <c r="C4258" s="1" t="s">
        <v>801</v>
      </c>
      <c r="D4258">
        <v>6.5</v>
      </c>
      <c r="E4258" s="1" t="s">
        <v>13722</v>
      </c>
      <c r="F4258" s="1" t="s">
        <v>13723</v>
      </c>
      <c r="G4258">
        <v>898</v>
      </c>
      <c r="H4258">
        <v>77</v>
      </c>
    </row>
    <row r="4259" spans="1:8" hidden="1" x14ac:dyDescent="0.3">
      <c r="A4259" t="s">
        <v>13724</v>
      </c>
      <c r="C4259" s="1" t="s">
        <v>889</v>
      </c>
      <c r="E4259" s="1" t="s">
        <v>13725</v>
      </c>
      <c r="F4259" s="1" t="s">
        <v>13726</v>
      </c>
    </row>
    <row r="4260" spans="1:8" hidden="1" x14ac:dyDescent="0.3">
      <c r="A4260" t="s">
        <v>13727</v>
      </c>
      <c r="B4260" t="s">
        <v>5264</v>
      </c>
      <c r="C4260" s="1" t="s">
        <v>47</v>
      </c>
      <c r="D4260">
        <v>4.7</v>
      </c>
      <c r="E4260" s="1" t="s">
        <v>13728</v>
      </c>
      <c r="F4260" s="1" t="s">
        <v>13729</v>
      </c>
      <c r="G4260">
        <v>278</v>
      </c>
      <c r="H4260">
        <v>68</v>
      </c>
    </row>
    <row r="4261" spans="1:8" hidden="1" x14ac:dyDescent="0.3">
      <c r="A4261" t="s">
        <v>13730</v>
      </c>
      <c r="C4261" s="1" t="s">
        <v>349</v>
      </c>
      <c r="E4261" s="1" t="s">
        <v>6365</v>
      </c>
      <c r="F4261" s="1" t="s">
        <v>118</v>
      </c>
    </row>
    <row r="4262" spans="1:8" hidden="1" x14ac:dyDescent="0.3">
      <c r="A4262" t="s">
        <v>13731</v>
      </c>
      <c r="B4262" t="s">
        <v>9166</v>
      </c>
      <c r="C4262" s="1" t="s">
        <v>47</v>
      </c>
      <c r="D4262">
        <v>7.2</v>
      </c>
      <c r="E4262" s="1" t="s">
        <v>13732</v>
      </c>
      <c r="F4262" s="1" t="s">
        <v>13733</v>
      </c>
      <c r="G4262" s="2">
        <v>1959</v>
      </c>
      <c r="H4262">
        <v>66</v>
      </c>
    </row>
    <row r="4263" spans="1:8" ht="216" hidden="1" x14ac:dyDescent="0.3">
      <c r="A4263" t="s">
        <v>13734</v>
      </c>
      <c r="B4263" t="s">
        <v>14</v>
      </c>
      <c r="C4263" s="1" t="s">
        <v>13735</v>
      </c>
      <c r="D4263">
        <v>5.8</v>
      </c>
      <c r="E4263" s="1" t="s">
        <v>13736</v>
      </c>
      <c r="F4263" s="1" t="s">
        <v>13737</v>
      </c>
      <c r="G4263">
        <v>94</v>
      </c>
    </row>
    <row r="4264" spans="1:8" ht="216" hidden="1" x14ac:dyDescent="0.3">
      <c r="A4264" t="s">
        <v>13738</v>
      </c>
      <c r="B4264" t="s">
        <v>33</v>
      </c>
      <c r="C4264" s="1" t="s">
        <v>47</v>
      </c>
      <c r="D4264">
        <v>6.8</v>
      </c>
      <c r="E4264" s="1" t="s">
        <v>13739</v>
      </c>
      <c r="F4264" s="1" t="s">
        <v>13740</v>
      </c>
      <c r="G4264">
        <v>626</v>
      </c>
    </row>
    <row r="4265" spans="1:8" ht="244.8" hidden="1" x14ac:dyDescent="0.3">
      <c r="A4265" t="s">
        <v>13741</v>
      </c>
      <c r="B4265" t="s">
        <v>51</v>
      </c>
      <c r="C4265" s="1" t="s">
        <v>3799</v>
      </c>
      <c r="D4265">
        <v>4.3</v>
      </c>
      <c r="E4265" s="1" t="s">
        <v>13742</v>
      </c>
      <c r="F4265" s="1" t="s">
        <v>13743</v>
      </c>
      <c r="G4265">
        <v>662</v>
      </c>
      <c r="H4265">
        <v>25</v>
      </c>
    </row>
    <row r="4266" spans="1:8" hidden="1" x14ac:dyDescent="0.3">
      <c r="A4266" t="s">
        <v>13744</v>
      </c>
      <c r="B4266">
        <v>-1950</v>
      </c>
      <c r="C4266" s="1" t="s">
        <v>4189</v>
      </c>
      <c r="D4266">
        <v>6.8</v>
      </c>
      <c r="E4266" s="1" t="s">
        <v>13745</v>
      </c>
      <c r="F4266" s="1" t="s">
        <v>13746</v>
      </c>
      <c r="G4266">
        <v>496</v>
      </c>
      <c r="H4266">
        <v>86</v>
      </c>
    </row>
    <row r="4267" spans="1:8" hidden="1" x14ac:dyDescent="0.3">
      <c r="A4267" t="s">
        <v>13747</v>
      </c>
      <c r="B4267">
        <v>-2021</v>
      </c>
      <c r="C4267" s="1" t="s">
        <v>665</v>
      </c>
      <c r="E4267" s="1" t="s">
        <v>13748</v>
      </c>
      <c r="F4267" s="1" t="s">
        <v>118</v>
      </c>
    </row>
    <row r="4268" spans="1:8" hidden="1" x14ac:dyDescent="0.3">
      <c r="A4268" t="s">
        <v>13749</v>
      </c>
      <c r="B4268">
        <v>-2020</v>
      </c>
      <c r="C4268" s="1" t="s">
        <v>7670</v>
      </c>
      <c r="D4268">
        <v>8.6999999999999993</v>
      </c>
      <c r="E4268" s="1" t="s">
        <v>13750</v>
      </c>
      <c r="F4268" s="1" t="s">
        <v>13751</v>
      </c>
      <c r="G4268">
        <v>996</v>
      </c>
      <c r="H4268">
        <v>94</v>
      </c>
    </row>
    <row r="4269" spans="1:8" hidden="1" x14ac:dyDescent="0.3">
      <c r="A4269" t="s">
        <v>13752</v>
      </c>
      <c r="B4269">
        <v>-2021</v>
      </c>
      <c r="C4269" s="1" t="s">
        <v>2395</v>
      </c>
      <c r="E4269" s="1" t="s">
        <v>6365</v>
      </c>
      <c r="F4269" s="1" t="s">
        <v>13753</v>
      </c>
      <c r="H4269">
        <v>68</v>
      </c>
    </row>
    <row r="4270" spans="1:8" ht="316.8" hidden="1" x14ac:dyDescent="0.3">
      <c r="A4270" t="s">
        <v>13754</v>
      </c>
      <c r="B4270">
        <v>-2018</v>
      </c>
      <c r="C4270" s="1" t="s">
        <v>47</v>
      </c>
      <c r="D4270">
        <v>6.2</v>
      </c>
      <c r="E4270" s="1" t="s">
        <v>13755</v>
      </c>
      <c r="F4270" s="1" t="s">
        <v>13756</v>
      </c>
      <c r="G4270" s="2">
        <v>1864</v>
      </c>
      <c r="H4270">
        <v>104</v>
      </c>
    </row>
    <row r="4271" spans="1:8" ht="302.39999999999998" hidden="1" x14ac:dyDescent="0.3">
      <c r="A4271" t="s">
        <v>13757</v>
      </c>
      <c r="B4271" t="s">
        <v>783</v>
      </c>
      <c r="C4271" s="1" t="s">
        <v>91</v>
      </c>
      <c r="D4271">
        <v>5.6</v>
      </c>
      <c r="E4271" s="1" t="s">
        <v>13758</v>
      </c>
      <c r="F4271" s="1" t="s">
        <v>13759</v>
      </c>
      <c r="G4271">
        <v>931</v>
      </c>
      <c r="H4271">
        <v>101</v>
      </c>
    </row>
    <row r="4272" spans="1:8" hidden="1" x14ac:dyDescent="0.3">
      <c r="A4272" t="s">
        <v>13760</v>
      </c>
      <c r="C4272" s="1" t="s">
        <v>11149</v>
      </c>
      <c r="E4272" s="1" t="s">
        <v>13761</v>
      </c>
      <c r="F4272" s="1" t="s">
        <v>118</v>
      </c>
    </row>
    <row r="4273" spans="1:8" hidden="1" x14ac:dyDescent="0.3">
      <c r="A4273" t="s">
        <v>13762</v>
      </c>
      <c r="B4273">
        <v>-2015</v>
      </c>
      <c r="C4273" s="1" t="s">
        <v>86</v>
      </c>
      <c r="D4273">
        <v>8.1999999999999993</v>
      </c>
      <c r="E4273" s="1" t="s">
        <v>13763</v>
      </c>
      <c r="F4273" s="1" t="s">
        <v>13764</v>
      </c>
      <c r="G4273" s="2">
        <v>2576</v>
      </c>
      <c r="H4273">
        <v>123</v>
      </c>
    </row>
    <row r="4274" spans="1:8" ht="244.8" hidden="1" x14ac:dyDescent="0.3">
      <c r="A4274" t="s">
        <v>13765</v>
      </c>
      <c r="B4274" t="s">
        <v>278</v>
      </c>
      <c r="C4274" s="1" t="s">
        <v>801</v>
      </c>
      <c r="D4274">
        <v>6.7</v>
      </c>
      <c r="E4274" s="1" t="s">
        <v>13766</v>
      </c>
      <c r="F4274" s="1" t="s">
        <v>13767</v>
      </c>
      <c r="G4274">
        <v>370</v>
      </c>
      <c r="H4274">
        <v>40</v>
      </c>
    </row>
    <row r="4275" spans="1:8" ht="331.2" hidden="1" x14ac:dyDescent="0.3">
      <c r="A4275" t="s">
        <v>13768</v>
      </c>
      <c r="B4275" t="s">
        <v>1629</v>
      </c>
      <c r="C4275" s="1" t="s">
        <v>47</v>
      </c>
      <c r="D4275">
        <v>6.1</v>
      </c>
      <c r="E4275" s="1" t="s">
        <v>13769</v>
      </c>
      <c r="F4275" s="1" t="s">
        <v>13770</v>
      </c>
      <c r="G4275">
        <v>538</v>
      </c>
      <c r="H4275">
        <v>89</v>
      </c>
    </row>
    <row r="4276" spans="1:8" hidden="1" x14ac:dyDescent="0.3">
      <c r="A4276" t="s">
        <v>13771</v>
      </c>
      <c r="B4276">
        <v>-2017</v>
      </c>
      <c r="C4276" s="1" t="s">
        <v>5637</v>
      </c>
      <c r="D4276">
        <v>3.8</v>
      </c>
      <c r="E4276" s="1" t="s">
        <v>13772</v>
      </c>
      <c r="F4276" s="1" t="s">
        <v>13773</v>
      </c>
      <c r="G4276">
        <v>995</v>
      </c>
      <c r="H4276">
        <v>87</v>
      </c>
    </row>
    <row r="4277" spans="1:8" ht="360" hidden="1" x14ac:dyDescent="0.3">
      <c r="A4277" t="s">
        <v>13774</v>
      </c>
      <c r="B4277" t="s">
        <v>6504</v>
      </c>
      <c r="C4277" s="1" t="s">
        <v>1119</v>
      </c>
      <c r="D4277">
        <v>6.5</v>
      </c>
      <c r="E4277" s="1" t="s">
        <v>13775</v>
      </c>
      <c r="F4277" s="1" t="s">
        <v>13776</v>
      </c>
      <c r="G4277" s="2">
        <v>2139</v>
      </c>
      <c r="H4277">
        <v>92</v>
      </c>
    </row>
    <row r="4278" spans="1:8" ht="230.4" hidden="1" x14ac:dyDescent="0.3">
      <c r="A4278" t="s">
        <v>13777</v>
      </c>
      <c r="B4278" t="s">
        <v>14</v>
      </c>
      <c r="C4278" s="1" t="s">
        <v>1950</v>
      </c>
      <c r="D4278">
        <v>4.9000000000000004</v>
      </c>
      <c r="E4278" s="1" t="s">
        <v>13778</v>
      </c>
      <c r="F4278" s="1" t="s">
        <v>13779</v>
      </c>
      <c r="G4278">
        <v>60</v>
      </c>
    </row>
    <row r="4279" spans="1:8" hidden="1" x14ac:dyDescent="0.3">
      <c r="A4279" t="s">
        <v>13780</v>
      </c>
      <c r="B4279" t="s">
        <v>9166</v>
      </c>
      <c r="C4279" s="1" t="s">
        <v>1017</v>
      </c>
      <c r="D4279">
        <v>4.8</v>
      </c>
      <c r="E4279" s="1" t="s">
        <v>13781</v>
      </c>
      <c r="F4279" s="1" t="s">
        <v>13782</v>
      </c>
      <c r="G4279" s="2">
        <v>1002</v>
      </c>
      <c r="H4279">
        <v>41</v>
      </c>
    </row>
    <row r="4280" spans="1:8" hidden="1" x14ac:dyDescent="0.3">
      <c r="A4280" t="s">
        <v>13783</v>
      </c>
      <c r="B4280">
        <v>-2016</v>
      </c>
      <c r="C4280" s="1" t="s">
        <v>139</v>
      </c>
      <c r="D4280">
        <v>4.0999999999999996</v>
      </c>
      <c r="E4280" s="1" t="s">
        <v>13784</v>
      </c>
      <c r="F4280" s="1" t="s">
        <v>13785</v>
      </c>
      <c r="G4280" s="2">
        <v>1599</v>
      </c>
      <c r="H4280">
        <v>120</v>
      </c>
    </row>
    <row r="4281" spans="1:8" ht="302.39999999999998" hidden="1" x14ac:dyDescent="0.3">
      <c r="A4281" t="s">
        <v>13786</v>
      </c>
      <c r="B4281">
        <v>-2017</v>
      </c>
      <c r="C4281" s="1" t="s">
        <v>86</v>
      </c>
      <c r="D4281">
        <v>4.7</v>
      </c>
      <c r="E4281" s="1" t="s">
        <v>13787</v>
      </c>
      <c r="F4281" s="1" t="s">
        <v>13788</v>
      </c>
      <c r="G4281">
        <v>838</v>
      </c>
      <c r="H4281">
        <v>88</v>
      </c>
    </row>
    <row r="4282" spans="1:8" ht="374.4" hidden="1" x14ac:dyDescent="0.3">
      <c r="A4282" t="s">
        <v>13789</v>
      </c>
      <c r="B4282">
        <v>-2017</v>
      </c>
      <c r="C4282" s="1" t="s">
        <v>13790</v>
      </c>
      <c r="D4282">
        <v>7</v>
      </c>
      <c r="E4282" s="1" t="s">
        <v>13791</v>
      </c>
      <c r="F4282" s="1" t="s">
        <v>13792</v>
      </c>
      <c r="G4282">
        <v>336</v>
      </c>
    </row>
    <row r="4283" spans="1:8" hidden="1" x14ac:dyDescent="0.3">
      <c r="A4283" t="s">
        <v>13793</v>
      </c>
      <c r="B4283">
        <v>-2016</v>
      </c>
      <c r="C4283" s="1" t="s">
        <v>801</v>
      </c>
      <c r="D4283">
        <v>7.3</v>
      </c>
      <c r="E4283" s="1" t="s">
        <v>13794</v>
      </c>
      <c r="F4283" s="1" t="s">
        <v>13795</v>
      </c>
      <c r="G4283">
        <v>334</v>
      </c>
      <c r="H4283">
        <v>78</v>
      </c>
    </row>
    <row r="4284" spans="1:8" ht="273.60000000000002" hidden="1" x14ac:dyDescent="0.3">
      <c r="A4284" t="s">
        <v>13796</v>
      </c>
      <c r="B4284" t="s">
        <v>33</v>
      </c>
      <c r="C4284" s="1" t="s">
        <v>1017</v>
      </c>
      <c r="D4284">
        <v>4.8</v>
      </c>
      <c r="E4284" s="1" t="s">
        <v>13797</v>
      </c>
      <c r="F4284" s="1" t="s">
        <v>13798</v>
      </c>
      <c r="G4284">
        <v>180</v>
      </c>
    </row>
    <row r="4285" spans="1:8" ht="230.4" hidden="1" x14ac:dyDescent="0.3">
      <c r="A4285" t="s">
        <v>13799</v>
      </c>
      <c r="B4285" t="s">
        <v>14</v>
      </c>
      <c r="C4285" s="1" t="s">
        <v>15</v>
      </c>
      <c r="E4285" s="1" t="s">
        <v>13800</v>
      </c>
      <c r="F4285" s="1" t="s">
        <v>118</v>
      </c>
    </row>
    <row r="4286" spans="1:8" hidden="1" x14ac:dyDescent="0.3">
      <c r="A4286" t="s">
        <v>13801</v>
      </c>
      <c r="B4286" t="s">
        <v>2972</v>
      </c>
      <c r="C4286" s="1" t="s">
        <v>248</v>
      </c>
      <c r="D4286">
        <v>4.5999999999999996</v>
      </c>
      <c r="E4286" s="1" t="s">
        <v>13802</v>
      </c>
      <c r="F4286" s="1" t="s">
        <v>13803</v>
      </c>
      <c r="G4286">
        <v>574</v>
      </c>
      <c r="H4286">
        <v>90</v>
      </c>
    </row>
    <row r="4287" spans="1:8" hidden="1" x14ac:dyDescent="0.3">
      <c r="A4287" t="s">
        <v>13804</v>
      </c>
      <c r="B4287">
        <v>-2020</v>
      </c>
      <c r="C4287" s="1" t="s">
        <v>801</v>
      </c>
      <c r="D4287">
        <v>6.7</v>
      </c>
      <c r="E4287" s="1" t="s">
        <v>13805</v>
      </c>
      <c r="F4287" s="1" t="s">
        <v>13806</v>
      </c>
      <c r="G4287">
        <v>227</v>
      </c>
      <c r="H4287">
        <v>87</v>
      </c>
    </row>
    <row r="4288" spans="1:8" ht="345.6" hidden="1" x14ac:dyDescent="0.3">
      <c r="A4288" t="s">
        <v>13807</v>
      </c>
      <c r="B4288">
        <v>-1978</v>
      </c>
      <c r="C4288" s="1" t="s">
        <v>109</v>
      </c>
      <c r="D4288">
        <v>7.4</v>
      </c>
      <c r="E4288" s="1" t="s">
        <v>13808</v>
      </c>
      <c r="F4288" s="1" t="s">
        <v>13809</v>
      </c>
      <c r="G4288">
        <v>870</v>
      </c>
      <c r="H4288">
        <v>90</v>
      </c>
    </row>
    <row r="4289" spans="1:8" hidden="1" x14ac:dyDescent="0.3">
      <c r="A4289" t="s">
        <v>13810</v>
      </c>
      <c r="B4289">
        <v>-2015</v>
      </c>
      <c r="C4289" s="1" t="s">
        <v>34</v>
      </c>
      <c r="D4289">
        <v>7.1</v>
      </c>
      <c r="E4289" s="1" t="s">
        <v>13811</v>
      </c>
      <c r="F4289" s="1" t="s">
        <v>13812</v>
      </c>
      <c r="G4289" s="2">
        <v>1346</v>
      </c>
      <c r="H4289">
        <v>107</v>
      </c>
    </row>
    <row r="4290" spans="1:8" ht="259.2" hidden="1" x14ac:dyDescent="0.3">
      <c r="A4290" t="s">
        <v>13813</v>
      </c>
      <c r="B4290">
        <v>-2019</v>
      </c>
      <c r="C4290" s="1" t="s">
        <v>248</v>
      </c>
      <c r="D4290">
        <v>6.1</v>
      </c>
      <c r="E4290" s="1" t="s">
        <v>13814</v>
      </c>
      <c r="F4290" s="1" t="s">
        <v>13815</v>
      </c>
      <c r="G4290">
        <v>726</v>
      </c>
      <c r="H4290">
        <v>113</v>
      </c>
    </row>
    <row r="4291" spans="1:8" ht="244.8" hidden="1" x14ac:dyDescent="0.3">
      <c r="A4291" t="s">
        <v>13816</v>
      </c>
      <c r="B4291" t="s">
        <v>4973</v>
      </c>
      <c r="C4291" s="1" t="s">
        <v>47</v>
      </c>
      <c r="D4291">
        <v>7.9</v>
      </c>
      <c r="E4291" s="1" t="s">
        <v>13817</v>
      </c>
      <c r="F4291" s="1" t="s">
        <v>13818</v>
      </c>
      <c r="G4291" s="2">
        <v>1223</v>
      </c>
      <c r="H4291">
        <v>54</v>
      </c>
    </row>
    <row r="4292" spans="1:8" hidden="1" x14ac:dyDescent="0.3">
      <c r="A4292" t="s">
        <v>13819</v>
      </c>
      <c r="B4292">
        <v>-2020</v>
      </c>
      <c r="C4292" s="1" t="s">
        <v>6868</v>
      </c>
      <c r="D4292">
        <v>4.7</v>
      </c>
      <c r="E4292" s="1" t="s">
        <v>13820</v>
      </c>
      <c r="F4292" s="1" t="s">
        <v>13821</v>
      </c>
      <c r="G4292">
        <v>436</v>
      </c>
      <c r="H4292">
        <v>4</v>
      </c>
    </row>
    <row r="4293" spans="1:8" ht="187.2" hidden="1" x14ac:dyDescent="0.3">
      <c r="A4293" t="s">
        <v>13822</v>
      </c>
      <c r="B4293" t="s">
        <v>278</v>
      </c>
      <c r="C4293" s="1" t="s">
        <v>801</v>
      </c>
      <c r="D4293">
        <v>6.7</v>
      </c>
      <c r="E4293" s="1" t="s">
        <v>13823</v>
      </c>
      <c r="F4293" s="1" t="s">
        <v>13824</v>
      </c>
      <c r="G4293">
        <v>723</v>
      </c>
    </row>
    <row r="4294" spans="1:8" hidden="1" x14ac:dyDescent="0.3">
      <c r="A4294" t="s">
        <v>13825</v>
      </c>
      <c r="B4294">
        <v>-2019</v>
      </c>
      <c r="C4294" s="1" t="s">
        <v>1433</v>
      </c>
      <c r="D4294">
        <v>7.9</v>
      </c>
      <c r="E4294" s="1" t="s">
        <v>13826</v>
      </c>
      <c r="F4294" s="1" t="s">
        <v>13827</v>
      </c>
      <c r="G4294">
        <v>913</v>
      </c>
      <c r="H4294">
        <v>113</v>
      </c>
    </row>
    <row r="4295" spans="1:8" ht="374.4" hidden="1" x14ac:dyDescent="0.3">
      <c r="A4295" t="s">
        <v>13828</v>
      </c>
      <c r="B4295">
        <v>-2019</v>
      </c>
      <c r="C4295" s="1" t="s">
        <v>86</v>
      </c>
      <c r="D4295">
        <v>6.5</v>
      </c>
      <c r="E4295" s="1" t="s">
        <v>13829</v>
      </c>
      <c r="F4295" s="1" t="s">
        <v>13830</v>
      </c>
      <c r="G4295">
        <v>82</v>
      </c>
      <c r="H4295">
        <v>97</v>
      </c>
    </row>
    <row r="4296" spans="1:8" hidden="1" x14ac:dyDescent="0.3">
      <c r="A4296" t="s">
        <v>13831</v>
      </c>
      <c r="B4296">
        <v>-2016</v>
      </c>
      <c r="C4296" s="1" t="s">
        <v>5637</v>
      </c>
      <c r="D4296">
        <v>4.0999999999999996</v>
      </c>
      <c r="E4296" s="1" t="s">
        <v>13832</v>
      </c>
      <c r="F4296" s="1" t="s">
        <v>13833</v>
      </c>
      <c r="G4296">
        <v>924</v>
      </c>
      <c r="H4296">
        <v>86</v>
      </c>
    </row>
    <row r="4297" spans="1:8" ht="345.6" hidden="1" x14ac:dyDescent="0.3">
      <c r="A4297" t="s">
        <v>13834</v>
      </c>
      <c r="B4297">
        <v>-2020</v>
      </c>
      <c r="C4297" s="1" t="s">
        <v>9877</v>
      </c>
      <c r="D4297">
        <v>6.1</v>
      </c>
      <c r="E4297" s="1" t="s">
        <v>13835</v>
      </c>
      <c r="F4297" s="1" t="s">
        <v>13836</v>
      </c>
      <c r="G4297">
        <v>145</v>
      </c>
      <c r="H4297">
        <v>24</v>
      </c>
    </row>
    <row r="4298" spans="1:8" ht="216" hidden="1" x14ac:dyDescent="0.3">
      <c r="A4298" t="s">
        <v>13837</v>
      </c>
      <c r="B4298" t="s">
        <v>33</v>
      </c>
      <c r="C4298" s="1" t="s">
        <v>47</v>
      </c>
      <c r="D4298">
        <v>4.4000000000000004</v>
      </c>
      <c r="E4298" s="1" t="s">
        <v>13838</v>
      </c>
      <c r="F4298" s="1" t="s">
        <v>13839</v>
      </c>
      <c r="G4298">
        <v>166</v>
      </c>
    </row>
    <row r="4299" spans="1:8" hidden="1" x14ac:dyDescent="0.3">
      <c r="A4299" t="s">
        <v>13840</v>
      </c>
      <c r="C4299" s="1" t="s">
        <v>10089</v>
      </c>
      <c r="E4299" s="1" t="s">
        <v>13841</v>
      </c>
      <c r="F4299" s="1" t="s">
        <v>13842</v>
      </c>
    </row>
    <row r="4300" spans="1:8" hidden="1" x14ac:dyDescent="0.3">
      <c r="A4300" t="s">
        <v>13843</v>
      </c>
      <c r="B4300" t="s">
        <v>5494</v>
      </c>
      <c r="C4300" s="1" t="s">
        <v>1679</v>
      </c>
      <c r="D4300">
        <v>7.6</v>
      </c>
      <c r="E4300" s="1" t="s">
        <v>13844</v>
      </c>
      <c r="F4300" s="1" t="s">
        <v>13845</v>
      </c>
      <c r="G4300">
        <v>216</v>
      </c>
      <c r="H4300">
        <v>90</v>
      </c>
    </row>
    <row r="4301" spans="1:8" hidden="1" x14ac:dyDescent="0.3">
      <c r="A4301" t="s">
        <v>13846</v>
      </c>
      <c r="B4301">
        <v>-2013</v>
      </c>
      <c r="C4301" s="1" t="s">
        <v>6689</v>
      </c>
      <c r="D4301">
        <v>7.1</v>
      </c>
      <c r="E4301" s="1" t="s">
        <v>13847</v>
      </c>
      <c r="F4301" s="1" t="s">
        <v>13848</v>
      </c>
      <c r="G4301" s="2">
        <v>2515</v>
      </c>
      <c r="H4301">
        <v>95</v>
      </c>
    </row>
    <row r="4302" spans="1:8" ht="345.6" hidden="1" x14ac:dyDescent="0.3">
      <c r="A4302" t="s">
        <v>13849</v>
      </c>
      <c r="B4302">
        <v>-2017</v>
      </c>
      <c r="C4302" s="1" t="s">
        <v>5271</v>
      </c>
      <c r="D4302">
        <v>6.3</v>
      </c>
      <c r="E4302" s="1" t="s">
        <v>13850</v>
      </c>
      <c r="F4302" s="1" t="s">
        <v>13851</v>
      </c>
      <c r="G4302">
        <v>309</v>
      </c>
      <c r="H4302">
        <v>35</v>
      </c>
    </row>
    <row r="4303" spans="1:8" ht="273.60000000000002" hidden="1" x14ac:dyDescent="0.3">
      <c r="A4303" t="s">
        <v>13852</v>
      </c>
      <c r="B4303">
        <v>-2015</v>
      </c>
      <c r="C4303" s="1" t="s">
        <v>9225</v>
      </c>
      <c r="D4303">
        <v>7.2</v>
      </c>
      <c r="E4303" s="1" t="s">
        <v>13853</v>
      </c>
      <c r="F4303" s="1" t="s">
        <v>13854</v>
      </c>
      <c r="G4303" s="2">
        <v>1139</v>
      </c>
      <c r="H4303">
        <v>120</v>
      </c>
    </row>
    <row r="4304" spans="1:8" hidden="1" x14ac:dyDescent="0.3">
      <c r="A4304" t="s">
        <v>13855</v>
      </c>
      <c r="B4304" t="s">
        <v>4951</v>
      </c>
      <c r="C4304" s="1" t="s">
        <v>47</v>
      </c>
      <c r="D4304">
        <v>6.8</v>
      </c>
      <c r="E4304" s="1" t="s">
        <v>13856</v>
      </c>
      <c r="F4304" s="1" t="s">
        <v>13857</v>
      </c>
      <c r="G4304">
        <v>667</v>
      </c>
    </row>
    <row r="4305" spans="1:9" ht="302.39999999999998" hidden="1" x14ac:dyDescent="0.3">
      <c r="A4305" t="s">
        <v>13858</v>
      </c>
      <c r="B4305">
        <v>-2018</v>
      </c>
      <c r="C4305" s="1" t="s">
        <v>10683</v>
      </c>
      <c r="D4305">
        <v>7.1</v>
      </c>
      <c r="E4305" s="1" t="s">
        <v>13859</v>
      </c>
      <c r="F4305" s="1" t="s">
        <v>13860</v>
      </c>
      <c r="G4305" s="2">
        <v>1705</v>
      </c>
      <c r="H4305">
        <v>40</v>
      </c>
    </row>
    <row r="4306" spans="1:9" hidden="1" x14ac:dyDescent="0.3">
      <c r="A4306" t="s">
        <v>13861</v>
      </c>
      <c r="B4306">
        <v>-2019</v>
      </c>
      <c r="C4306" s="1" t="s">
        <v>6754</v>
      </c>
      <c r="D4306">
        <v>5.5</v>
      </c>
      <c r="E4306" s="1" t="s">
        <v>13862</v>
      </c>
      <c r="F4306" s="1" t="s">
        <v>13863</v>
      </c>
      <c r="G4306">
        <v>106</v>
      </c>
      <c r="H4306">
        <v>60</v>
      </c>
    </row>
    <row r="4307" spans="1:9" ht="244.8" hidden="1" x14ac:dyDescent="0.3">
      <c r="A4307" t="s">
        <v>13864</v>
      </c>
      <c r="B4307" t="s">
        <v>51</v>
      </c>
      <c r="C4307" s="1" t="s">
        <v>15</v>
      </c>
      <c r="D4307">
        <v>6.6</v>
      </c>
      <c r="E4307" s="1" t="s">
        <v>13865</v>
      </c>
      <c r="F4307" s="1" t="s">
        <v>13866</v>
      </c>
      <c r="G4307">
        <v>98</v>
      </c>
    </row>
    <row r="4308" spans="1:9" hidden="1" x14ac:dyDescent="0.3">
      <c r="A4308" t="s">
        <v>13867</v>
      </c>
      <c r="B4308">
        <v>-2018</v>
      </c>
      <c r="C4308" s="1" t="s">
        <v>91</v>
      </c>
      <c r="D4308">
        <v>7.6</v>
      </c>
      <c r="E4308" s="1" t="s">
        <v>13868</v>
      </c>
      <c r="F4308" s="1" t="s">
        <v>13869</v>
      </c>
      <c r="G4308">
        <v>115</v>
      </c>
    </row>
    <row r="4309" spans="1:9" ht="230.4" hidden="1" x14ac:dyDescent="0.3">
      <c r="A4309" t="s">
        <v>13870</v>
      </c>
      <c r="B4309" t="s">
        <v>33</v>
      </c>
      <c r="C4309" s="1" t="s">
        <v>3135</v>
      </c>
      <c r="D4309">
        <v>6.2</v>
      </c>
      <c r="E4309" s="1" t="s">
        <v>13871</v>
      </c>
      <c r="F4309" s="1" t="s">
        <v>13872</v>
      </c>
      <c r="G4309">
        <v>228</v>
      </c>
    </row>
    <row r="4310" spans="1:9" hidden="1" x14ac:dyDescent="0.3">
      <c r="A4310" t="s">
        <v>13873</v>
      </c>
      <c r="B4310">
        <v>-2020</v>
      </c>
      <c r="C4310" s="1" t="s">
        <v>109</v>
      </c>
      <c r="D4310">
        <v>6.5</v>
      </c>
      <c r="E4310" s="1" t="s">
        <v>13874</v>
      </c>
      <c r="F4310" s="1" t="s">
        <v>13875</v>
      </c>
      <c r="G4310">
        <v>159</v>
      </c>
      <c r="H4310">
        <v>115</v>
      </c>
    </row>
    <row r="4311" spans="1:9" ht="331.2" hidden="1" x14ac:dyDescent="0.3">
      <c r="A4311" t="s">
        <v>13876</v>
      </c>
      <c r="B4311" t="s">
        <v>13877</v>
      </c>
      <c r="C4311" s="1" t="s">
        <v>1975</v>
      </c>
      <c r="D4311">
        <v>2.6</v>
      </c>
      <c r="E4311" s="1" t="s">
        <v>13878</v>
      </c>
      <c r="F4311" s="1" t="s">
        <v>13879</v>
      </c>
      <c r="G4311">
        <v>146</v>
      </c>
      <c r="H4311">
        <v>83</v>
      </c>
    </row>
    <row r="4312" spans="1:9" ht="374.4" hidden="1" x14ac:dyDescent="0.3">
      <c r="A4312" t="s">
        <v>13880</v>
      </c>
      <c r="B4312" t="s">
        <v>51</v>
      </c>
      <c r="C4312" s="1" t="s">
        <v>1017</v>
      </c>
      <c r="D4312">
        <v>6.9</v>
      </c>
      <c r="E4312" s="1" t="s">
        <v>13881</v>
      </c>
      <c r="F4312" s="1" t="s">
        <v>13882</v>
      </c>
      <c r="G4312">
        <v>473</v>
      </c>
    </row>
    <row r="4313" spans="1:9" ht="331.2" hidden="1" x14ac:dyDescent="0.3">
      <c r="A4313" t="s">
        <v>13883</v>
      </c>
      <c r="B4313" t="s">
        <v>95</v>
      </c>
      <c r="C4313" s="1" t="s">
        <v>10392</v>
      </c>
      <c r="D4313">
        <v>8.5</v>
      </c>
      <c r="E4313" s="1" t="s">
        <v>13884</v>
      </c>
      <c r="F4313" s="1" t="s">
        <v>6188</v>
      </c>
      <c r="G4313">
        <v>150</v>
      </c>
    </row>
    <row r="4314" spans="1:9" ht="230.4" hidden="1" x14ac:dyDescent="0.3">
      <c r="A4314" t="s">
        <v>13885</v>
      </c>
      <c r="B4314" t="s">
        <v>278</v>
      </c>
      <c r="C4314" s="1" t="s">
        <v>7670</v>
      </c>
      <c r="D4314">
        <v>7.2</v>
      </c>
      <c r="E4314" s="1" t="s">
        <v>13886</v>
      </c>
      <c r="F4314" s="1" t="s">
        <v>13887</v>
      </c>
      <c r="G4314">
        <v>507</v>
      </c>
    </row>
    <row r="4315" spans="1:9" hidden="1" x14ac:dyDescent="0.3">
      <c r="A4315" t="s">
        <v>13888</v>
      </c>
      <c r="B4315">
        <v>-2015</v>
      </c>
      <c r="C4315" s="1" t="s">
        <v>91</v>
      </c>
      <c r="D4315">
        <v>4.9000000000000004</v>
      </c>
      <c r="E4315" s="1" t="s">
        <v>13889</v>
      </c>
      <c r="F4315" s="1" t="s">
        <v>13890</v>
      </c>
      <c r="G4315">
        <v>272</v>
      </c>
      <c r="H4315">
        <v>72</v>
      </c>
    </row>
    <row r="4316" spans="1:9" ht="360" hidden="1" x14ac:dyDescent="0.3">
      <c r="A4316" t="s">
        <v>13891</v>
      </c>
      <c r="B4316" t="s">
        <v>11269</v>
      </c>
      <c r="C4316" s="1" t="s">
        <v>1119</v>
      </c>
      <c r="D4316">
        <v>6.6</v>
      </c>
      <c r="E4316" s="1" t="s">
        <v>13892</v>
      </c>
      <c r="F4316" s="1" t="s">
        <v>13893</v>
      </c>
      <c r="G4316" s="2">
        <v>2641</v>
      </c>
      <c r="H4316">
        <v>93</v>
      </c>
    </row>
    <row r="4317" spans="1:9" hidden="1" x14ac:dyDescent="0.3">
      <c r="A4317" t="s">
        <v>13894</v>
      </c>
      <c r="B4317" t="s">
        <v>8959</v>
      </c>
      <c r="C4317" s="1" t="s">
        <v>47</v>
      </c>
      <c r="D4317">
        <v>7.1</v>
      </c>
      <c r="E4317" s="1" t="s">
        <v>13895</v>
      </c>
      <c r="F4317" s="1" t="s">
        <v>13896</v>
      </c>
      <c r="G4317" s="2">
        <v>1169</v>
      </c>
      <c r="H4317">
        <v>65</v>
      </c>
    </row>
    <row r="4318" spans="1:9" ht="345.6" x14ac:dyDescent="0.3">
      <c r="A4318" t="s">
        <v>13897</v>
      </c>
      <c r="B4318">
        <v>-2012</v>
      </c>
      <c r="C4318" s="1" t="s">
        <v>15</v>
      </c>
      <c r="D4318">
        <v>5.4</v>
      </c>
      <c r="E4318" s="1" t="s">
        <v>13898</v>
      </c>
      <c r="F4318" s="1" t="s">
        <v>13899</v>
      </c>
      <c r="G4318" s="2">
        <v>1134</v>
      </c>
      <c r="H4318">
        <v>85</v>
      </c>
      <c r="I4318" t="s">
        <v>1872</v>
      </c>
    </row>
    <row r="4319" spans="1:9" hidden="1" x14ac:dyDescent="0.3">
      <c r="A4319" t="s">
        <v>13900</v>
      </c>
      <c r="B4319">
        <v>-2016</v>
      </c>
      <c r="C4319" s="1" t="s">
        <v>343</v>
      </c>
      <c r="D4319">
        <v>4.0999999999999996</v>
      </c>
      <c r="E4319" s="1" t="s">
        <v>13901</v>
      </c>
      <c r="F4319" s="1" t="s">
        <v>13902</v>
      </c>
      <c r="G4319" s="2">
        <v>2072</v>
      </c>
      <c r="H4319">
        <v>76</v>
      </c>
    </row>
    <row r="4320" spans="1:9" hidden="1" x14ac:dyDescent="0.3">
      <c r="A4320" t="s">
        <v>13903</v>
      </c>
      <c r="C4320" s="1" t="s">
        <v>91</v>
      </c>
      <c r="E4320" s="1" t="s">
        <v>13904</v>
      </c>
      <c r="F4320" s="1" t="s">
        <v>13905</v>
      </c>
    </row>
    <row r="4321" spans="1:9" ht="187.2" hidden="1" x14ac:dyDescent="0.3">
      <c r="A4321" t="s">
        <v>13906</v>
      </c>
      <c r="B4321" t="s">
        <v>51</v>
      </c>
      <c r="C4321" s="1" t="s">
        <v>3799</v>
      </c>
      <c r="D4321">
        <v>5.9</v>
      </c>
      <c r="E4321" s="1" t="s">
        <v>13907</v>
      </c>
      <c r="F4321" s="1" t="s">
        <v>13908</v>
      </c>
      <c r="G4321">
        <v>681</v>
      </c>
      <c r="H4321">
        <v>41</v>
      </c>
    </row>
    <row r="4322" spans="1:9" ht="360" hidden="1" x14ac:dyDescent="0.3">
      <c r="A4322" t="s">
        <v>13909</v>
      </c>
      <c r="B4322">
        <v>-2017</v>
      </c>
      <c r="C4322" s="1" t="s">
        <v>801</v>
      </c>
      <c r="D4322">
        <v>6.7</v>
      </c>
      <c r="E4322" s="1" t="s">
        <v>13910</v>
      </c>
      <c r="F4322" s="1" t="s">
        <v>13911</v>
      </c>
      <c r="G4322">
        <v>847</v>
      </c>
      <c r="H4322">
        <v>91</v>
      </c>
    </row>
    <row r="4323" spans="1:9" hidden="1" x14ac:dyDescent="0.3">
      <c r="A4323" t="s">
        <v>13912</v>
      </c>
      <c r="B4323">
        <v>-2013</v>
      </c>
      <c r="C4323" s="1" t="s">
        <v>801</v>
      </c>
      <c r="D4323">
        <v>6.9</v>
      </c>
      <c r="E4323" s="1" t="s">
        <v>13913</v>
      </c>
      <c r="F4323" s="1" t="s">
        <v>13914</v>
      </c>
      <c r="G4323" s="2">
        <v>6524</v>
      </c>
      <c r="H4323">
        <v>77</v>
      </c>
    </row>
    <row r="4324" spans="1:9" ht="331.2" hidden="1" x14ac:dyDescent="0.3">
      <c r="A4324" t="s">
        <v>13915</v>
      </c>
      <c r="B4324">
        <v>-2019</v>
      </c>
      <c r="C4324" s="1" t="s">
        <v>1099</v>
      </c>
      <c r="D4324">
        <v>7.6</v>
      </c>
      <c r="E4324" s="1" t="s">
        <v>13916</v>
      </c>
      <c r="F4324" s="1" t="s">
        <v>13917</v>
      </c>
      <c r="G4324">
        <v>76</v>
      </c>
      <c r="H4324">
        <v>60</v>
      </c>
    </row>
    <row r="4325" spans="1:9" x14ac:dyDescent="0.3">
      <c r="A4325" t="s">
        <v>13918</v>
      </c>
      <c r="B4325">
        <v>-2016</v>
      </c>
      <c r="C4325" s="1" t="s">
        <v>801</v>
      </c>
      <c r="D4325">
        <v>7</v>
      </c>
      <c r="E4325" s="1" t="s">
        <v>13919</v>
      </c>
      <c r="F4325" s="1" t="s">
        <v>13920</v>
      </c>
      <c r="G4325">
        <v>612</v>
      </c>
      <c r="H4325">
        <v>101</v>
      </c>
      <c r="I4325" t="s">
        <v>3849</v>
      </c>
    </row>
    <row r="4326" spans="1:9" hidden="1" x14ac:dyDescent="0.3">
      <c r="A4326" t="s">
        <v>13921</v>
      </c>
      <c r="B4326">
        <v>-2015</v>
      </c>
      <c r="C4326" s="1" t="s">
        <v>64</v>
      </c>
      <c r="D4326">
        <v>6.1</v>
      </c>
      <c r="E4326" s="1" t="s">
        <v>13922</v>
      </c>
      <c r="F4326" s="1" t="s">
        <v>13923</v>
      </c>
      <c r="G4326" s="2">
        <v>2551</v>
      </c>
      <c r="H4326">
        <v>130</v>
      </c>
    </row>
    <row r="4327" spans="1:9" hidden="1" x14ac:dyDescent="0.3">
      <c r="A4327" t="s">
        <v>13924</v>
      </c>
      <c r="B4327" t="s">
        <v>6394</v>
      </c>
      <c r="C4327" s="1" t="s">
        <v>4086</v>
      </c>
      <c r="D4327">
        <v>6.5</v>
      </c>
      <c r="E4327" s="1" t="s">
        <v>13925</v>
      </c>
      <c r="F4327" s="1" t="s">
        <v>13926</v>
      </c>
      <c r="G4327">
        <v>162</v>
      </c>
    </row>
    <row r="4328" spans="1:9" hidden="1" x14ac:dyDescent="0.3">
      <c r="A4328" t="s">
        <v>13927</v>
      </c>
      <c r="B4328">
        <v>-2013</v>
      </c>
      <c r="C4328" s="1" t="s">
        <v>91</v>
      </c>
      <c r="D4328">
        <v>4.7</v>
      </c>
      <c r="E4328" s="1" t="s">
        <v>13928</v>
      </c>
      <c r="F4328" s="1" t="s">
        <v>13929</v>
      </c>
      <c r="G4328">
        <v>334</v>
      </c>
      <c r="H4328">
        <v>80</v>
      </c>
    </row>
    <row r="4329" spans="1:9" ht="360" hidden="1" x14ac:dyDescent="0.3">
      <c r="A4329" t="s">
        <v>13930</v>
      </c>
      <c r="B4329" t="s">
        <v>51</v>
      </c>
      <c r="C4329" s="1" t="s">
        <v>6720</v>
      </c>
      <c r="D4329">
        <v>7</v>
      </c>
      <c r="E4329" s="1" t="s">
        <v>13931</v>
      </c>
      <c r="F4329" s="1" t="s">
        <v>13932</v>
      </c>
      <c r="G4329" s="2">
        <v>1208</v>
      </c>
      <c r="H4329">
        <v>30</v>
      </c>
    </row>
    <row r="4330" spans="1:9" ht="288" hidden="1" x14ac:dyDescent="0.3">
      <c r="A4330" t="s">
        <v>13933</v>
      </c>
      <c r="B4330">
        <v>-2019</v>
      </c>
      <c r="C4330" s="1" t="s">
        <v>12907</v>
      </c>
      <c r="D4330">
        <v>6.8</v>
      </c>
      <c r="E4330" s="1" t="s">
        <v>13934</v>
      </c>
      <c r="F4330" s="1" t="s">
        <v>13935</v>
      </c>
      <c r="G4330" s="2">
        <v>2140</v>
      </c>
      <c r="H4330">
        <v>19</v>
      </c>
    </row>
    <row r="4331" spans="1:9" ht="374.4" hidden="1" x14ac:dyDescent="0.3">
      <c r="A4331" t="s">
        <v>13936</v>
      </c>
      <c r="B4331" t="s">
        <v>278</v>
      </c>
      <c r="C4331" s="1" t="s">
        <v>2395</v>
      </c>
      <c r="D4331">
        <v>6.7</v>
      </c>
      <c r="E4331" s="1" t="s">
        <v>13937</v>
      </c>
      <c r="F4331" s="1" t="s">
        <v>118</v>
      </c>
      <c r="G4331">
        <v>350</v>
      </c>
    </row>
    <row r="4332" spans="1:9" hidden="1" x14ac:dyDescent="0.3">
      <c r="A4332" t="s">
        <v>13938</v>
      </c>
      <c r="B4332">
        <v>-2018</v>
      </c>
      <c r="C4332" s="1" t="s">
        <v>3088</v>
      </c>
      <c r="D4332">
        <v>4.3</v>
      </c>
      <c r="E4332" s="1" t="s">
        <v>13939</v>
      </c>
      <c r="F4332" s="1" t="s">
        <v>13940</v>
      </c>
      <c r="G4332">
        <v>505</v>
      </c>
      <c r="H4332">
        <v>81</v>
      </c>
    </row>
    <row r="4333" spans="1:9" ht="331.2" hidden="1" x14ac:dyDescent="0.3">
      <c r="A4333" t="s">
        <v>13941</v>
      </c>
      <c r="B4333" t="s">
        <v>108</v>
      </c>
      <c r="C4333" s="1" t="s">
        <v>922</v>
      </c>
      <c r="D4333">
        <v>6.1</v>
      </c>
      <c r="E4333" s="1" t="s">
        <v>13942</v>
      </c>
      <c r="F4333" s="1" t="s">
        <v>13943</v>
      </c>
      <c r="G4333">
        <v>120</v>
      </c>
      <c r="H4333">
        <v>60</v>
      </c>
    </row>
    <row r="4334" spans="1:9" ht="316.8" hidden="1" x14ac:dyDescent="0.3">
      <c r="A4334" t="s">
        <v>13944</v>
      </c>
      <c r="B4334">
        <v>-2015</v>
      </c>
      <c r="C4334" s="1" t="s">
        <v>13197</v>
      </c>
      <c r="D4334">
        <v>7.5</v>
      </c>
      <c r="E4334" s="1" t="s">
        <v>13945</v>
      </c>
      <c r="F4334" s="1" t="s">
        <v>13946</v>
      </c>
      <c r="G4334" s="2">
        <v>4730</v>
      </c>
      <c r="H4334">
        <v>89</v>
      </c>
    </row>
    <row r="4335" spans="1:9" hidden="1" x14ac:dyDescent="0.3">
      <c r="A4335" t="s">
        <v>13947</v>
      </c>
      <c r="B4335">
        <v>-2015</v>
      </c>
      <c r="C4335" s="1" t="s">
        <v>1975</v>
      </c>
      <c r="D4335">
        <v>4.7</v>
      </c>
      <c r="E4335" s="1" t="s">
        <v>13948</v>
      </c>
      <c r="F4335" s="1" t="s">
        <v>13949</v>
      </c>
      <c r="G4335" s="2">
        <v>1065</v>
      </c>
      <c r="H4335">
        <v>96</v>
      </c>
    </row>
    <row r="4336" spans="1:9" ht="360" hidden="1" x14ac:dyDescent="0.3">
      <c r="A4336" t="s">
        <v>13950</v>
      </c>
      <c r="B4336" t="s">
        <v>95</v>
      </c>
      <c r="C4336" s="1" t="s">
        <v>597</v>
      </c>
      <c r="D4336">
        <v>6.7</v>
      </c>
      <c r="E4336" s="1" t="s">
        <v>13951</v>
      </c>
      <c r="F4336" s="1" t="s">
        <v>13952</v>
      </c>
      <c r="G4336">
        <v>122</v>
      </c>
      <c r="H4336">
        <v>43</v>
      </c>
    </row>
    <row r="4337" spans="1:8" ht="316.8" hidden="1" x14ac:dyDescent="0.3">
      <c r="A4337" t="s">
        <v>13953</v>
      </c>
      <c r="B4337">
        <v>-2019</v>
      </c>
      <c r="C4337" s="1" t="s">
        <v>47</v>
      </c>
      <c r="D4337">
        <v>3.9</v>
      </c>
      <c r="E4337" s="1" t="s">
        <v>13954</v>
      </c>
      <c r="F4337" s="1" t="s">
        <v>13955</v>
      </c>
      <c r="G4337">
        <v>345</v>
      </c>
      <c r="H4337">
        <v>84</v>
      </c>
    </row>
    <row r="4338" spans="1:8" hidden="1" x14ac:dyDescent="0.3">
      <c r="A4338" t="s">
        <v>13956</v>
      </c>
      <c r="C4338" s="1" t="s">
        <v>3064</v>
      </c>
      <c r="E4338" s="1" t="s">
        <v>13957</v>
      </c>
      <c r="F4338" s="1" t="s">
        <v>118</v>
      </c>
    </row>
    <row r="4339" spans="1:8" hidden="1" x14ac:dyDescent="0.3">
      <c r="A4339" t="s">
        <v>13958</v>
      </c>
      <c r="B4339">
        <v>-2012</v>
      </c>
      <c r="C4339" s="1" t="s">
        <v>1760</v>
      </c>
      <c r="D4339">
        <v>3.9</v>
      </c>
      <c r="E4339" s="1" t="s">
        <v>13959</v>
      </c>
      <c r="F4339" s="1" t="s">
        <v>13960</v>
      </c>
      <c r="G4339" s="2">
        <v>1595</v>
      </c>
      <c r="H4339">
        <v>84</v>
      </c>
    </row>
    <row r="4340" spans="1:8" hidden="1" x14ac:dyDescent="0.3">
      <c r="A4340" t="s">
        <v>13961</v>
      </c>
      <c r="C4340" s="1" t="s">
        <v>47</v>
      </c>
      <c r="E4340" s="1" t="s">
        <v>13962</v>
      </c>
      <c r="F4340" s="1" t="s">
        <v>13963</v>
      </c>
    </row>
    <row r="4341" spans="1:8" hidden="1" x14ac:dyDescent="0.3">
      <c r="A4341" t="s">
        <v>13964</v>
      </c>
      <c r="B4341" t="s">
        <v>8959</v>
      </c>
      <c r="C4341" s="1" t="s">
        <v>47</v>
      </c>
      <c r="D4341">
        <v>7.6</v>
      </c>
      <c r="E4341" s="1" t="s">
        <v>13965</v>
      </c>
      <c r="F4341" s="1" t="s">
        <v>13966</v>
      </c>
      <c r="G4341" s="2">
        <v>1495</v>
      </c>
      <c r="H4341">
        <v>60</v>
      </c>
    </row>
    <row r="4342" spans="1:8" hidden="1" x14ac:dyDescent="0.3">
      <c r="A4342" t="s">
        <v>13967</v>
      </c>
      <c r="B4342" t="s">
        <v>9166</v>
      </c>
      <c r="C4342" s="1" t="s">
        <v>47</v>
      </c>
      <c r="D4342">
        <v>7.4</v>
      </c>
      <c r="E4342" s="1" t="s">
        <v>13968</v>
      </c>
      <c r="F4342" s="1" t="s">
        <v>12081</v>
      </c>
      <c r="G4342" s="2">
        <v>4199</v>
      </c>
      <c r="H4342">
        <v>64</v>
      </c>
    </row>
    <row r="4343" spans="1:8" hidden="1" x14ac:dyDescent="0.3">
      <c r="A4343" t="s">
        <v>13969</v>
      </c>
      <c r="B4343" t="s">
        <v>8959</v>
      </c>
      <c r="C4343" s="1" t="s">
        <v>47</v>
      </c>
      <c r="D4343">
        <v>6.5</v>
      </c>
      <c r="E4343" s="1" t="s">
        <v>13970</v>
      </c>
      <c r="F4343" s="1" t="s">
        <v>13971</v>
      </c>
      <c r="G4343" s="2">
        <v>1553</v>
      </c>
      <c r="H4343">
        <v>59</v>
      </c>
    </row>
    <row r="4344" spans="1:8" ht="230.4" hidden="1" x14ac:dyDescent="0.3">
      <c r="A4344" t="s">
        <v>13972</v>
      </c>
      <c r="B4344" t="s">
        <v>1491</v>
      </c>
      <c r="C4344" s="1" t="s">
        <v>47</v>
      </c>
      <c r="D4344">
        <v>5.8</v>
      </c>
      <c r="E4344" s="1" t="s">
        <v>13973</v>
      </c>
      <c r="F4344" s="1" t="s">
        <v>13974</v>
      </c>
      <c r="G4344">
        <v>677</v>
      </c>
      <c r="H4344">
        <v>80</v>
      </c>
    </row>
    <row r="4345" spans="1:8" ht="374.4" hidden="1" x14ac:dyDescent="0.3">
      <c r="A4345" t="s">
        <v>13975</v>
      </c>
      <c r="B4345">
        <v>-1987</v>
      </c>
      <c r="C4345" s="1" t="s">
        <v>363</v>
      </c>
      <c r="D4345">
        <v>4.8</v>
      </c>
      <c r="E4345" s="1" t="s">
        <v>13976</v>
      </c>
      <c r="F4345" s="1" t="s">
        <v>13977</v>
      </c>
      <c r="G4345">
        <v>55</v>
      </c>
      <c r="H4345">
        <v>171</v>
      </c>
    </row>
    <row r="4346" spans="1:8" hidden="1" x14ac:dyDescent="0.3">
      <c r="A4346" t="s">
        <v>13978</v>
      </c>
      <c r="B4346" t="s">
        <v>4973</v>
      </c>
      <c r="C4346" s="1" t="s">
        <v>801</v>
      </c>
      <c r="D4346">
        <v>7.2</v>
      </c>
      <c r="E4346" s="1" t="s">
        <v>13979</v>
      </c>
      <c r="F4346" s="1" t="s">
        <v>13980</v>
      </c>
      <c r="G4346">
        <v>265</v>
      </c>
      <c r="H4346">
        <v>28</v>
      </c>
    </row>
    <row r="4347" spans="1:8" hidden="1" x14ac:dyDescent="0.3">
      <c r="A4347" t="s">
        <v>13981</v>
      </c>
      <c r="B4347">
        <v>-2022</v>
      </c>
      <c r="C4347" s="1" t="s">
        <v>3064</v>
      </c>
      <c r="E4347" s="1" t="s">
        <v>13982</v>
      </c>
      <c r="F4347" s="1" t="s">
        <v>13983</v>
      </c>
    </row>
    <row r="4348" spans="1:8" hidden="1" x14ac:dyDescent="0.3">
      <c r="A4348" t="s">
        <v>13984</v>
      </c>
      <c r="B4348">
        <v>-2017</v>
      </c>
      <c r="C4348" s="1" t="s">
        <v>1017</v>
      </c>
      <c r="D4348">
        <v>6.8</v>
      </c>
      <c r="E4348" s="1" t="s">
        <v>13985</v>
      </c>
      <c r="F4348" s="1" t="s">
        <v>13986</v>
      </c>
      <c r="G4348">
        <v>239</v>
      </c>
    </row>
    <row r="4349" spans="1:8" hidden="1" x14ac:dyDescent="0.3">
      <c r="A4349" t="s">
        <v>13987</v>
      </c>
      <c r="B4349" t="s">
        <v>601</v>
      </c>
      <c r="C4349" s="1" t="s">
        <v>47</v>
      </c>
      <c r="D4349">
        <v>3.9</v>
      </c>
      <c r="E4349" s="1" t="s">
        <v>13988</v>
      </c>
      <c r="F4349" s="1" t="s">
        <v>13989</v>
      </c>
      <c r="G4349">
        <v>24</v>
      </c>
      <c r="H4349">
        <v>45</v>
      </c>
    </row>
    <row r="4350" spans="1:8" ht="360" hidden="1" x14ac:dyDescent="0.3">
      <c r="A4350" t="s">
        <v>13990</v>
      </c>
      <c r="B4350">
        <v>-2018</v>
      </c>
      <c r="C4350" s="1" t="s">
        <v>86</v>
      </c>
      <c r="D4350">
        <v>7.2</v>
      </c>
      <c r="E4350" s="1" t="s">
        <v>13991</v>
      </c>
      <c r="F4350" s="1" t="s">
        <v>13992</v>
      </c>
      <c r="G4350">
        <v>602</v>
      </c>
      <c r="H4350">
        <v>84</v>
      </c>
    </row>
    <row r="4351" spans="1:8" hidden="1" x14ac:dyDescent="0.3">
      <c r="A4351" t="s">
        <v>13993</v>
      </c>
      <c r="B4351">
        <v>-2013</v>
      </c>
      <c r="C4351" s="1" t="s">
        <v>6754</v>
      </c>
      <c r="D4351">
        <v>6.7</v>
      </c>
      <c r="E4351" s="1" t="s">
        <v>13994</v>
      </c>
      <c r="F4351" s="1" t="s">
        <v>13995</v>
      </c>
      <c r="G4351">
        <v>769</v>
      </c>
      <c r="H4351">
        <v>102</v>
      </c>
    </row>
    <row r="4352" spans="1:8" hidden="1" x14ac:dyDescent="0.3">
      <c r="A4352" t="s">
        <v>13996</v>
      </c>
      <c r="B4352">
        <v>-2018</v>
      </c>
      <c r="C4352" s="1" t="s">
        <v>86</v>
      </c>
      <c r="D4352">
        <v>7.3</v>
      </c>
      <c r="E4352" s="1" t="s">
        <v>13997</v>
      </c>
      <c r="F4352" s="1" t="s">
        <v>13998</v>
      </c>
      <c r="G4352">
        <v>674</v>
      </c>
      <c r="H4352">
        <v>106</v>
      </c>
    </row>
    <row r="4353" spans="1:9" ht="230.4" hidden="1" x14ac:dyDescent="0.3">
      <c r="A4353" t="s">
        <v>13999</v>
      </c>
      <c r="B4353" t="s">
        <v>278</v>
      </c>
      <c r="C4353" s="1" t="s">
        <v>8060</v>
      </c>
      <c r="D4353">
        <v>7.5</v>
      </c>
      <c r="E4353" s="1" t="s">
        <v>14000</v>
      </c>
      <c r="F4353" s="1" t="s">
        <v>14001</v>
      </c>
      <c r="G4353">
        <v>339</v>
      </c>
    </row>
    <row r="4354" spans="1:9" ht="345.6" hidden="1" x14ac:dyDescent="0.3">
      <c r="A4354" t="s">
        <v>14002</v>
      </c>
      <c r="B4354">
        <v>-2017</v>
      </c>
      <c r="C4354" s="1" t="s">
        <v>38</v>
      </c>
      <c r="D4354">
        <v>7.2</v>
      </c>
      <c r="E4354" s="1" t="s">
        <v>14003</v>
      </c>
      <c r="F4354" s="1" t="s">
        <v>14004</v>
      </c>
      <c r="G4354">
        <v>187</v>
      </c>
    </row>
    <row r="4355" spans="1:9" ht="374.4" hidden="1" x14ac:dyDescent="0.3">
      <c r="A4355" t="s">
        <v>14005</v>
      </c>
      <c r="B4355" t="s">
        <v>14006</v>
      </c>
      <c r="C4355" s="1" t="s">
        <v>363</v>
      </c>
      <c r="D4355">
        <v>5.4</v>
      </c>
      <c r="E4355" s="1" t="s">
        <v>14007</v>
      </c>
      <c r="F4355" s="1" t="s">
        <v>14008</v>
      </c>
      <c r="G4355">
        <v>76</v>
      </c>
      <c r="H4355">
        <v>50</v>
      </c>
    </row>
    <row r="4356" spans="1:9" hidden="1" x14ac:dyDescent="0.3">
      <c r="A4356" t="s">
        <v>14009</v>
      </c>
      <c r="B4356">
        <v>-2010</v>
      </c>
      <c r="C4356" s="1" t="s">
        <v>6992</v>
      </c>
      <c r="D4356">
        <v>2.9</v>
      </c>
      <c r="E4356" s="1" t="s">
        <v>14010</v>
      </c>
      <c r="F4356" s="1" t="s">
        <v>14011</v>
      </c>
      <c r="G4356" s="2">
        <v>1698</v>
      </c>
      <c r="H4356">
        <v>98</v>
      </c>
    </row>
    <row r="4357" spans="1:9" ht="172.8" hidden="1" x14ac:dyDescent="0.3">
      <c r="A4357" t="s">
        <v>14012</v>
      </c>
      <c r="B4357" t="s">
        <v>24</v>
      </c>
      <c r="C4357" s="1" t="s">
        <v>6038</v>
      </c>
      <c r="D4357">
        <v>5.2</v>
      </c>
      <c r="E4357" s="1" t="s">
        <v>14013</v>
      </c>
      <c r="F4357" s="1" t="s">
        <v>14014</v>
      </c>
      <c r="G4357">
        <v>129</v>
      </c>
      <c r="H4357">
        <v>4</v>
      </c>
    </row>
    <row r="4358" spans="1:9" x14ac:dyDescent="0.3">
      <c r="A4358" t="s">
        <v>14015</v>
      </c>
      <c r="B4358">
        <v>-2013</v>
      </c>
      <c r="C4358" s="1" t="s">
        <v>1028</v>
      </c>
      <c r="D4358">
        <v>7.3</v>
      </c>
      <c r="E4358" s="1" t="s">
        <v>14016</v>
      </c>
      <c r="F4358" s="1" t="s">
        <v>14017</v>
      </c>
      <c r="G4358" s="2">
        <v>1930</v>
      </c>
      <c r="H4358">
        <v>86</v>
      </c>
      <c r="I4358" t="s">
        <v>4588</v>
      </c>
    </row>
    <row r="4359" spans="1:9" ht="316.8" hidden="1" x14ac:dyDescent="0.3">
      <c r="A4359" t="s">
        <v>14018</v>
      </c>
      <c r="B4359" t="s">
        <v>14</v>
      </c>
      <c r="C4359" s="1" t="s">
        <v>8009</v>
      </c>
      <c r="E4359" s="1" t="s">
        <v>14019</v>
      </c>
      <c r="F4359" s="1" t="s">
        <v>14020</v>
      </c>
      <c r="H4359">
        <v>60</v>
      </c>
    </row>
    <row r="4360" spans="1:9" ht="409.6" hidden="1" x14ac:dyDescent="0.3">
      <c r="A4360" t="s">
        <v>14021</v>
      </c>
      <c r="B4360">
        <v>-2015</v>
      </c>
      <c r="C4360" s="1" t="s">
        <v>81</v>
      </c>
      <c r="D4360">
        <v>6.2</v>
      </c>
      <c r="E4360" s="1" t="s">
        <v>14022</v>
      </c>
      <c r="F4360" s="1" t="s">
        <v>14023</v>
      </c>
      <c r="G4360" s="2">
        <v>1045</v>
      </c>
      <c r="H4360">
        <v>98</v>
      </c>
    </row>
    <row r="4361" spans="1:9" hidden="1" x14ac:dyDescent="0.3">
      <c r="A4361" t="s">
        <v>14024</v>
      </c>
      <c r="B4361" t="s">
        <v>9166</v>
      </c>
      <c r="C4361" s="1" t="s">
        <v>47</v>
      </c>
      <c r="D4361">
        <v>5</v>
      </c>
      <c r="E4361" s="1" t="s">
        <v>14025</v>
      </c>
      <c r="F4361" s="1" t="s">
        <v>14026</v>
      </c>
      <c r="G4361" s="2">
        <v>2247</v>
      </c>
      <c r="H4361">
        <v>70</v>
      </c>
    </row>
    <row r="4362" spans="1:9" ht="345.6" hidden="1" x14ac:dyDescent="0.3">
      <c r="A4362" t="s">
        <v>14027</v>
      </c>
      <c r="B4362" t="s">
        <v>72</v>
      </c>
      <c r="C4362" s="1" t="s">
        <v>47</v>
      </c>
      <c r="D4362">
        <v>5.0999999999999996</v>
      </c>
      <c r="E4362" s="1" t="s">
        <v>14028</v>
      </c>
      <c r="F4362" s="1" t="s">
        <v>14029</v>
      </c>
      <c r="G4362">
        <v>664</v>
      </c>
    </row>
    <row r="4363" spans="1:9" ht="259.2" hidden="1" x14ac:dyDescent="0.3">
      <c r="A4363" t="s">
        <v>14030</v>
      </c>
      <c r="B4363">
        <v>-2013</v>
      </c>
      <c r="C4363" s="1" t="s">
        <v>784</v>
      </c>
      <c r="D4363">
        <v>6.6</v>
      </c>
      <c r="E4363" s="1" t="s">
        <v>14031</v>
      </c>
      <c r="F4363" s="1" t="s">
        <v>14032</v>
      </c>
      <c r="G4363" s="2">
        <v>1118</v>
      </c>
      <c r="H4363">
        <v>94</v>
      </c>
    </row>
    <row r="4364" spans="1:9" ht="259.2" hidden="1" x14ac:dyDescent="0.3">
      <c r="A4364" t="s">
        <v>14033</v>
      </c>
      <c r="B4364" t="s">
        <v>14</v>
      </c>
      <c r="C4364" s="1" t="s">
        <v>1017</v>
      </c>
      <c r="E4364" s="1" t="s">
        <v>14034</v>
      </c>
      <c r="F4364" s="1" t="s">
        <v>14035</v>
      </c>
    </row>
    <row r="4365" spans="1:9" hidden="1" x14ac:dyDescent="0.3">
      <c r="A4365" t="s">
        <v>14036</v>
      </c>
      <c r="B4365">
        <v>-2021</v>
      </c>
      <c r="C4365" s="1" t="s">
        <v>2395</v>
      </c>
      <c r="E4365" s="1" t="s">
        <v>6365</v>
      </c>
      <c r="F4365" s="1" t="s">
        <v>14037</v>
      </c>
      <c r="H4365">
        <v>69</v>
      </c>
    </row>
    <row r="4366" spans="1:9" ht="360" hidden="1" x14ac:dyDescent="0.3">
      <c r="A4366" t="s">
        <v>14038</v>
      </c>
      <c r="B4366" t="s">
        <v>942</v>
      </c>
      <c r="C4366" s="1" t="s">
        <v>86</v>
      </c>
      <c r="D4366">
        <v>6.2</v>
      </c>
      <c r="E4366" s="1" t="s">
        <v>14039</v>
      </c>
      <c r="F4366" s="1" t="s">
        <v>14040</v>
      </c>
      <c r="G4366">
        <v>372</v>
      </c>
      <c r="H4366">
        <v>54</v>
      </c>
    </row>
    <row r="4367" spans="1:9" ht="345.6" hidden="1" x14ac:dyDescent="0.3">
      <c r="A4367" t="s">
        <v>14041</v>
      </c>
      <c r="B4367">
        <v>-2016</v>
      </c>
      <c r="C4367" s="1" t="s">
        <v>38</v>
      </c>
      <c r="D4367">
        <v>6.8</v>
      </c>
      <c r="E4367" s="1" t="s">
        <v>14042</v>
      </c>
      <c r="F4367" s="1" t="s">
        <v>14043</v>
      </c>
      <c r="G4367">
        <v>256</v>
      </c>
      <c r="H4367">
        <v>96</v>
      </c>
    </row>
    <row r="4368" spans="1:9" ht="259.2" hidden="1" x14ac:dyDescent="0.3">
      <c r="A4368" t="s">
        <v>14044</v>
      </c>
      <c r="B4368">
        <v>-2021</v>
      </c>
      <c r="C4368" s="1" t="s">
        <v>3983</v>
      </c>
      <c r="D4368">
        <v>6.5</v>
      </c>
      <c r="E4368" s="1" t="s">
        <v>14045</v>
      </c>
      <c r="F4368" s="1" t="s">
        <v>14046</v>
      </c>
      <c r="G4368">
        <v>22</v>
      </c>
      <c r="H4368">
        <v>99</v>
      </c>
    </row>
    <row r="4369" spans="1:8" ht="172.8" hidden="1" x14ac:dyDescent="0.3">
      <c r="A4369" t="s">
        <v>14047</v>
      </c>
      <c r="B4369" t="s">
        <v>278</v>
      </c>
      <c r="C4369" s="1" t="s">
        <v>47</v>
      </c>
      <c r="D4369">
        <v>5.9</v>
      </c>
      <c r="E4369" s="1" t="s">
        <v>14048</v>
      </c>
      <c r="F4369" s="1" t="s">
        <v>14049</v>
      </c>
      <c r="G4369">
        <v>104</v>
      </c>
    </row>
    <row r="4370" spans="1:8" ht="244.8" hidden="1" x14ac:dyDescent="0.3">
      <c r="A4370" t="s">
        <v>14050</v>
      </c>
      <c r="B4370">
        <v>-2019</v>
      </c>
      <c r="C4370" s="1" t="s">
        <v>47</v>
      </c>
      <c r="D4370">
        <v>4.5999999999999996</v>
      </c>
      <c r="E4370" s="1" t="s">
        <v>14051</v>
      </c>
      <c r="F4370" s="1" t="s">
        <v>14052</v>
      </c>
      <c r="G4370" s="2">
        <v>3267</v>
      </c>
      <c r="H4370">
        <v>46</v>
      </c>
    </row>
    <row r="4371" spans="1:8" ht="187.2" hidden="1" x14ac:dyDescent="0.3">
      <c r="A4371" t="s">
        <v>14053</v>
      </c>
      <c r="B4371" t="s">
        <v>33</v>
      </c>
      <c r="C4371" s="1" t="s">
        <v>9920</v>
      </c>
      <c r="D4371">
        <v>6.9</v>
      </c>
      <c r="E4371" s="1" t="s">
        <v>14054</v>
      </c>
      <c r="F4371" s="1" t="s">
        <v>14055</v>
      </c>
      <c r="G4371">
        <v>343</v>
      </c>
    </row>
    <row r="4372" spans="1:8" hidden="1" x14ac:dyDescent="0.3">
      <c r="A4372" t="s">
        <v>14056</v>
      </c>
      <c r="B4372">
        <v>-2016</v>
      </c>
      <c r="C4372" s="1" t="s">
        <v>7670</v>
      </c>
      <c r="D4372">
        <v>7.7</v>
      </c>
      <c r="E4372" s="1" t="s">
        <v>14057</v>
      </c>
      <c r="F4372" s="1" t="s">
        <v>14058</v>
      </c>
      <c r="G4372" s="2">
        <v>2025</v>
      </c>
      <c r="H4372">
        <v>90</v>
      </c>
    </row>
    <row r="4373" spans="1:8" ht="216" hidden="1" x14ac:dyDescent="0.3">
      <c r="A4373" t="s">
        <v>14059</v>
      </c>
      <c r="B4373" t="s">
        <v>14</v>
      </c>
      <c r="C4373" s="1" t="s">
        <v>1487</v>
      </c>
      <c r="E4373" s="1" t="s">
        <v>14060</v>
      </c>
      <c r="F4373" s="1" t="s">
        <v>118</v>
      </c>
    </row>
    <row r="4374" spans="1:8" hidden="1" x14ac:dyDescent="0.3">
      <c r="A4374" t="s">
        <v>14061</v>
      </c>
      <c r="C4374" s="1" t="s">
        <v>86</v>
      </c>
      <c r="E4374" s="1" t="s">
        <v>14062</v>
      </c>
      <c r="F4374" s="1" t="s">
        <v>14063</v>
      </c>
    </row>
    <row r="4375" spans="1:8" ht="360" hidden="1" x14ac:dyDescent="0.3">
      <c r="A4375" t="s">
        <v>14064</v>
      </c>
      <c r="B4375">
        <v>-2009</v>
      </c>
      <c r="C4375" s="1" t="s">
        <v>164</v>
      </c>
      <c r="D4375">
        <v>3.7</v>
      </c>
      <c r="E4375" s="1" t="s">
        <v>14065</v>
      </c>
      <c r="F4375" s="1" t="s">
        <v>14066</v>
      </c>
      <c r="G4375">
        <v>986</v>
      </c>
      <c r="H4375">
        <v>100</v>
      </c>
    </row>
    <row r="4376" spans="1:8" hidden="1" x14ac:dyDescent="0.3">
      <c r="A4376" t="s">
        <v>14067</v>
      </c>
      <c r="B4376">
        <v>-2007</v>
      </c>
      <c r="C4376" s="1" t="s">
        <v>1119</v>
      </c>
      <c r="D4376">
        <v>6.7</v>
      </c>
      <c r="E4376" s="1" t="s">
        <v>14068</v>
      </c>
      <c r="F4376" s="1" t="s">
        <v>14069</v>
      </c>
      <c r="G4376" s="2">
        <v>1808</v>
      </c>
      <c r="H4376">
        <v>90</v>
      </c>
    </row>
    <row r="4377" spans="1:8" hidden="1" x14ac:dyDescent="0.3">
      <c r="A4377" t="s">
        <v>14070</v>
      </c>
      <c r="B4377" t="s">
        <v>4622</v>
      </c>
      <c r="C4377" s="1" t="s">
        <v>6240</v>
      </c>
      <c r="D4377">
        <v>7.1</v>
      </c>
      <c r="E4377" s="1" t="s">
        <v>14071</v>
      </c>
      <c r="F4377" s="1" t="s">
        <v>14072</v>
      </c>
      <c r="G4377" s="2">
        <v>1419</v>
      </c>
      <c r="H4377">
        <v>87</v>
      </c>
    </row>
    <row r="4378" spans="1:8" hidden="1" x14ac:dyDescent="0.3">
      <c r="A4378" t="s">
        <v>14073</v>
      </c>
      <c r="B4378" t="s">
        <v>9166</v>
      </c>
      <c r="C4378" s="1" t="s">
        <v>47</v>
      </c>
      <c r="D4378">
        <v>7.4</v>
      </c>
      <c r="E4378" s="1" t="s">
        <v>14074</v>
      </c>
      <c r="F4378" s="1" t="s">
        <v>14075</v>
      </c>
      <c r="G4378" s="2">
        <v>2104</v>
      </c>
      <c r="H4378">
        <v>57</v>
      </c>
    </row>
    <row r="4379" spans="1:8" hidden="1" x14ac:dyDescent="0.3">
      <c r="A4379" t="s">
        <v>14076</v>
      </c>
      <c r="B4379">
        <v>-2016</v>
      </c>
      <c r="C4379" s="1" t="s">
        <v>104</v>
      </c>
      <c r="D4379">
        <v>7.3</v>
      </c>
      <c r="E4379" s="1" t="s">
        <v>14077</v>
      </c>
      <c r="F4379" s="1" t="s">
        <v>14078</v>
      </c>
      <c r="G4379">
        <v>301</v>
      </c>
      <c r="H4379">
        <v>70</v>
      </c>
    </row>
    <row r="4380" spans="1:8" ht="172.8" hidden="1" x14ac:dyDescent="0.3">
      <c r="A4380" t="s">
        <v>14079</v>
      </c>
      <c r="B4380" t="s">
        <v>51</v>
      </c>
      <c r="C4380" s="1" t="s">
        <v>2395</v>
      </c>
      <c r="D4380">
        <v>7.4</v>
      </c>
      <c r="E4380" s="1" t="s">
        <v>14080</v>
      </c>
      <c r="F4380" s="1" t="s">
        <v>118</v>
      </c>
      <c r="G4380">
        <v>528</v>
      </c>
    </row>
    <row r="4381" spans="1:8" hidden="1" x14ac:dyDescent="0.3">
      <c r="A4381" t="s">
        <v>14081</v>
      </c>
      <c r="E4381" s="1" t="s">
        <v>14082</v>
      </c>
      <c r="F4381" s="1" t="s">
        <v>14083</v>
      </c>
    </row>
    <row r="4382" spans="1:8" hidden="1" x14ac:dyDescent="0.3">
      <c r="A4382" s="3">
        <v>45884</v>
      </c>
      <c r="B4382">
        <v>-2019</v>
      </c>
      <c r="C4382" s="1" t="s">
        <v>86</v>
      </c>
      <c r="D4382">
        <v>5.9</v>
      </c>
      <c r="E4382" s="1" t="s">
        <v>14084</v>
      </c>
      <c r="F4382" s="1" t="s">
        <v>14085</v>
      </c>
      <c r="G4382">
        <v>245</v>
      </c>
      <c r="H4382">
        <v>124</v>
      </c>
    </row>
    <row r="4383" spans="1:8" ht="230.4" hidden="1" x14ac:dyDescent="0.3">
      <c r="A4383" t="s">
        <v>14086</v>
      </c>
      <c r="C4383" s="1" t="s">
        <v>60</v>
      </c>
      <c r="E4383" s="1" t="s">
        <v>14087</v>
      </c>
      <c r="F4383" s="1" t="s">
        <v>14088</v>
      </c>
      <c r="H4383">
        <v>50</v>
      </c>
    </row>
    <row r="4384" spans="1:8" hidden="1" x14ac:dyDescent="0.3">
      <c r="A4384" t="s">
        <v>14089</v>
      </c>
      <c r="B4384" t="s">
        <v>8959</v>
      </c>
      <c r="C4384" s="1" t="s">
        <v>47</v>
      </c>
      <c r="D4384">
        <v>6</v>
      </c>
      <c r="E4384" s="1" t="s">
        <v>14090</v>
      </c>
      <c r="F4384" s="1" t="s">
        <v>14091</v>
      </c>
      <c r="G4384" s="2">
        <v>1441</v>
      </c>
      <c r="H4384">
        <v>63</v>
      </c>
    </row>
    <row r="4385" spans="1:8" hidden="1" x14ac:dyDescent="0.3">
      <c r="A4385" t="s">
        <v>14092</v>
      </c>
      <c r="B4385" t="s">
        <v>3686</v>
      </c>
      <c r="C4385" s="1" t="s">
        <v>15</v>
      </c>
      <c r="D4385">
        <v>5.6</v>
      </c>
      <c r="E4385" s="1" t="s">
        <v>14093</v>
      </c>
      <c r="F4385" s="1" t="s">
        <v>14094</v>
      </c>
      <c r="G4385">
        <v>632</v>
      </c>
      <c r="H4385">
        <v>76</v>
      </c>
    </row>
    <row r="4386" spans="1:8" hidden="1" x14ac:dyDescent="0.3">
      <c r="A4386" t="s">
        <v>14095</v>
      </c>
      <c r="B4386">
        <v>-2016</v>
      </c>
      <c r="C4386" s="1" t="s">
        <v>427</v>
      </c>
      <c r="D4386">
        <v>2.7</v>
      </c>
      <c r="E4386" s="1" t="s">
        <v>14096</v>
      </c>
      <c r="F4386" s="1" t="s">
        <v>14097</v>
      </c>
      <c r="G4386" s="2">
        <v>2410</v>
      </c>
      <c r="H4386">
        <v>112</v>
      </c>
    </row>
    <row r="4387" spans="1:8" ht="259.2" hidden="1" x14ac:dyDescent="0.3">
      <c r="A4387" t="s">
        <v>14098</v>
      </c>
      <c r="B4387">
        <v>-2016</v>
      </c>
      <c r="C4387" s="1" t="s">
        <v>1815</v>
      </c>
      <c r="D4387">
        <v>6</v>
      </c>
      <c r="E4387" s="1" t="s">
        <v>14099</v>
      </c>
      <c r="F4387" s="1" t="s">
        <v>14100</v>
      </c>
      <c r="G4387" s="2">
        <v>1290</v>
      </c>
      <c r="H4387">
        <v>110</v>
      </c>
    </row>
    <row r="4388" spans="1:8" ht="331.2" hidden="1" x14ac:dyDescent="0.3">
      <c r="A4388" t="s">
        <v>14101</v>
      </c>
      <c r="B4388" t="s">
        <v>128</v>
      </c>
      <c r="C4388" s="1" t="s">
        <v>524</v>
      </c>
      <c r="D4388">
        <v>7.8</v>
      </c>
      <c r="E4388" s="1" t="s">
        <v>14102</v>
      </c>
      <c r="F4388" s="1" t="s">
        <v>14103</v>
      </c>
      <c r="G4388">
        <v>828</v>
      </c>
      <c r="H4388">
        <v>50</v>
      </c>
    </row>
    <row r="4389" spans="1:8" hidden="1" x14ac:dyDescent="0.3">
      <c r="A4389" t="s">
        <v>14104</v>
      </c>
      <c r="B4389" t="s">
        <v>4951</v>
      </c>
      <c r="C4389" s="1" t="s">
        <v>47</v>
      </c>
      <c r="D4389">
        <v>7.4</v>
      </c>
      <c r="E4389" s="1" t="s">
        <v>14105</v>
      </c>
      <c r="F4389" s="1" t="s">
        <v>12513</v>
      </c>
      <c r="G4389" s="2">
        <v>4170</v>
      </c>
      <c r="H4389">
        <v>63</v>
      </c>
    </row>
    <row r="4390" spans="1:8" hidden="1" x14ac:dyDescent="0.3">
      <c r="A4390" t="s">
        <v>14106</v>
      </c>
      <c r="B4390">
        <v>-2016</v>
      </c>
      <c r="C4390" s="1" t="s">
        <v>1689</v>
      </c>
      <c r="D4390">
        <v>5.5</v>
      </c>
      <c r="E4390" s="1" t="s">
        <v>14107</v>
      </c>
      <c r="F4390" s="1" t="s">
        <v>14108</v>
      </c>
      <c r="G4390" s="2">
        <v>1298</v>
      </c>
      <c r="H4390">
        <v>90</v>
      </c>
    </row>
    <row r="4391" spans="1:8" ht="388.8" hidden="1" x14ac:dyDescent="0.3">
      <c r="A4391" t="s">
        <v>14109</v>
      </c>
      <c r="B4391" t="s">
        <v>14</v>
      </c>
      <c r="C4391" s="1" t="s">
        <v>2395</v>
      </c>
      <c r="D4391">
        <v>6.5</v>
      </c>
      <c r="E4391" s="1" t="s">
        <v>14110</v>
      </c>
      <c r="F4391" s="1" t="s">
        <v>118</v>
      </c>
      <c r="G4391">
        <v>131</v>
      </c>
    </row>
    <row r="4392" spans="1:8" hidden="1" x14ac:dyDescent="0.3">
      <c r="A4392" t="s">
        <v>14111</v>
      </c>
      <c r="B4392">
        <v>-2020</v>
      </c>
      <c r="C4392" s="1" t="s">
        <v>959</v>
      </c>
      <c r="D4392">
        <v>6.6</v>
      </c>
      <c r="E4392" s="1" t="s">
        <v>14112</v>
      </c>
      <c r="F4392" s="1" t="s">
        <v>14113</v>
      </c>
      <c r="G4392">
        <v>276</v>
      </c>
      <c r="H4392">
        <v>102</v>
      </c>
    </row>
    <row r="4393" spans="1:8" hidden="1" x14ac:dyDescent="0.3">
      <c r="A4393" t="s">
        <v>14114</v>
      </c>
      <c r="B4393">
        <v>-2016</v>
      </c>
      <c r="C4393" s="1" t="s">
        <v>10683</v>
      </c>
      <c r="D4393">
        <v>7.3</v>
      </c>
      <c r="E4393" s="1" t="s">
        <v>14115</v>
      </c>
      <c r="F4393" s="1" t="s">
        <v>14116</v>
      </c>
      <c r="G4393" s="2">
        <v>2242</v>
      </c>
      <c r="H4393">
        <v>24</v>
      </c>
    </row>
    <row r="4394" spans="1:8" hidden="1" x14ac:dyDescent="0.3">
      <c r="A4394" t="s">
        <v>14117</v>
      </c>
      <c r="B4394">
        <v>-2018</v>
      </c>
      <c r="C4394" s="1" t="s">
        <v>3337</v>
      </c>
      <c r="D4394">
        <v>6.6</v>
      </c>
      <c r="E4394" s="1" t="s">
        <v>14118</v>
      </c>
      <c r="F4394" s="1" t="s">
        <v>14119</v>
      </c>
      <c r="G4394">
        <v>372</v>
      </c>
      <c r="H4394">
        <v>75</v>
      </c>
    </row>
    <row r="4395" spans="1:8" hidden="1" x14ac:dyDescent="0.3">
      <c r="A4395" t="s">
        <v>14120</v>
      </c>
      <c r="B4395">
        <v>-2016</v>
      </c>
      <c r="C4395" s="1" t="s">
        <v>7670</v>
      </c>
      <c r="D4395">
        <v>7.2</v>
      </c>
      <c r="E4395" s="1" t="s">
        <v>14121</v>
      </c>
      <c r="F4395" s="1" t="s">
        <v>14122</v>
      </c>
      <c r="G4395" s="2">
        <v>1700</v>
      </c>
      <c r="H4395">
        <v>83</v>
      </c>
    </row>
    <row r="4396" spans="1:8" hidden="1" x14ac:dyDescent="0.3">
      <c r="A4396" t="s">
        <v>14123</v>
      </c>
      <c r="B4396">
        <v>-2015</v>
      </c>
      <c r="C4396" s="1" t="s">
        <v>959</v>
      </c>
      <c r="D4396">
        <v>4.9000000000000004</v>
      </c>
      <c r="E4396" s="1" t="s">
        <v>14124</v>
      </c>
      <c r="F4396" s="1" t="s">
        <v>14125</v>
      </c>
      <c r="G4396">
        <v>197</v>
      </c>
      <c r="H4396">
        <v>90</v>
      </c>
    </row>
    <row r="4397" spans="1:8" hidden="1" x14ac:dyDescent="0.3">
      <c r="A4397" t="s">
        <v>14126</v>
      </c>
      <c r="B4397">
        <v>-2018</v>
      </c>
      <c r="C4397" s="1" t="s">
        <v>959</v>
      </c>
      <c r="D4397">
        <v>6.5</v>
      </c>
      <c r="E4397" s="1" t="s">
        <v>14127</v>
      </c>
      <c r="F4397" s="1" t="s">
        <v>14128</v>
      </c>
      <c r="G4397">
        <v>654</v>
      </c>
      <c r="H4397">
        <v>80</v>
      </c>
    </row>
    <row r="4398" spans="1:8" hidden="1" x14ac:dyDescent="0.3">
      <c r="A4398" t="s">
        <v>14129</v>
      </c>
      <c r="C4398" s="1" t="s">
        <v>2105</v>
      </c>
      <c r="E4398" s="1" t="s">
        <v>14130</v>
      </c>
      <c r="F4398" s="1" t="s">
        <v>14131</v>
      </c>
    </row>
    <row r="4399" spans="1:8" ht="374.4" hidden="1" x14ac:dyDescent="0.3">
      <c r="A4399" t="s">
        <v>14132</v>
      </c>
      <c r="B4399" t="s">
        <v>2131</v>
      </c>
      <c r="C4399" s="1" t="s">
        <v>81</v>
      </c>
      <c r="E4399" s="1" t="s">
        <v>14133</v>
      </c>
      <c r="F4399" s="1" t="s">
        <v>14134</v>
      </c>
    </row>
    <row r="4400" spans="1:8" hidden="1" x14ac:dyDescent="0.3">
      <c r="A4400" t="s">
        <v>14135</v>
      </c>
      <c r="B4400">
        <v>-2013</v>
      </c>
      <c r="C4400" s="1" t="s">
        <v>1260</v>
      </c>
      <c r="D4400">
        <v>4.4000000000000004</v>
      </c>
      <c r="E4400" s="1" t="s">
        <v>14136</v>
      </c>
      <c r="F4400" s="1" t="s">
        <v>14137</v>
      </c>
      <c r="G4400">
        <v>284</v>
      </c>
      <c r="H4400">
        <v>97</v>
      </c>
    </row>
    <row r="4401" spans="1:8" ht="316.8" hidden="1" x14ac:dyDescent="0.3">
      <c r="A4401" t="s">
        <v>14138</v>
      </c>
      <c r="B4401">
        <v>-2019</v>
      </c>
      <c r="C4401" s="1" t="s">
        <v>104</v>
      </c>
      <c r="D4401">
        <v>4.8</v>
      </c>
      <c r="E4401" s="1" t="s">
        <v>6365</v>
      </c>
      <c r="F4401" s="1" t="s">
        <v>14139</v>
      </c>
      <c r="G4401">
        <v>641</v>
      </c>
      <c r="H4401">
        <v>96</v>
      </c>
    </row>
    <row r="4402" spans="1:8" hidden="1" x14ac:dyDescent="0.3">
      <c r="A4402" t="s">
        <v>14140</v>
      </c>
      <c r="B4402" t="s">
        <v>4951</v>
      </c>
      <c r="C4402" s="1" t="s">
        <v>47</v>
      </c>
      <c r="D4402">
        <v>7.4</v>
      </c>
      <c r="E4402" s="1" t="s">
        <v>14141</v>
      </c>
      <c r="F4402" s="1" t="s">
        <v>14142</v>
      </c>
      <c r="G4402">
        <v>974</v>
      </c>
      <c r="H4402">
        <v>63</v>
      </c>
    </row>
    <row r="4403" spans="1:8" hidden="1" x14ac:dyDescent="0.3">
      <c r="A4403" t="s">
        <v>14143</v>
      </c>
      <c r="B4403" t="s">
        <v>4951</v>
      </c>
      <c r="C4403" s="1" t="s">
        <v>47</v>
      </c>
      <c r="D4403">
        <v>7.7</v>
      </c>
      <c r="E4403" s="1" t="s">
        <v>14144</v>
      </c>
      <c r="F4403" s="1" t="s">
        <v>14145</v>
      </c>
      <c r="G4403" s="2">
        <v>5098</v>
      </c>
      <c r="H4403">
        <v>86</v>
      </c>
    </row>
    <row r="4404" spans="1:8" hidden="1" x14ac:dyDescent="0.3">
      <c r="A4404" t="s">
        <v>14146</v>
      </c>
      <c r="B4404">
        <v>-2019</v>
      </c>
      <c r="C4404" s="1" t="s">
        <v>661</v>
      </c>
      <c r="D4404">
        <v>5.5</v>
      </c>
      <c r="E4404" s="1" t="s">
        <v>14147</v>
      </c>
      <c r="F4404" s="1" t="s">
        <v>14148</v>
      </c>
      <c r="G4404">
        <v>434</v>
      </c>
      <c r="H4404">
        <v>98</v>
      </c>
    </row>
    <row r="4405" spans="1:8" hidden="1" x14ac:dyDescent="0.3">
      <c r="A4405" t="s">
        <v>14149</v>
      </c>
      <c r="B4405" t="s">
        <v>7066</v>
      </c>
      <c r="C4405" s="1" t="s">
        <v>1689</v>
      </c>
      <c r="D4405">
        <v>5.7</v>
      </c>
      <c r="E4405" s="1" t="s">
        <v>14150</v>
      </c>
      <c r="F4405" s="1" t="s">
        <v>14151</v>
      </c>
      <c r="G4405">
        <v>164</v>
      </c>
      <c r="H4405">
        <v>28</v>
      </c>
    </row>
    <row r="4406" spans="1:8" ht="345.6" hidden="1" x14ac:dyDescent="0.3">
      <c r="A4406" t="s">
        <v>14152</v>
      </c>
      <c r="B4406" t="s">
        <v>503</v>
      </c>
      <c r="C4406" s="1" t="s">
        <v>10833</v>
      </c>
      <c r="D4406">
        <v>8.1</v>
      </c>
      <c r="E4406" s="1" t="s">
        <v>14153</v>
      </c>
      <c r="F4406" s="1" t="s">
        <v>14154</v>
      </c>
      <c r="G4406">
        <v>383</v>
      </c>
    </row>
    <row r="4407" spans="1:8" ht="360" hidden="1" x14ac:dyDescent="0.3">
      <c r="A4407" t="s">
        <v>14155</v>
      </c>
      <c r="B4407" t="s">
        <v>938</v>
      </c>
      <c r="C4407" s="1" t="s">
        <v>6038</v>
      </c>
      <c r="D4407">
        <v>6.9</v>
      </c>
      <c r="E4407" s="1" t="s">
        <v>14156</v>
      </c>
      <c r="F4407" s="1" t="s">
        <v>14157</v>
      </c>
      <c r="G4407">
        <v>87</v>
      </c>
      <c r="H4407">
        <v>6</v>
      </c>
    </row>
    <row r="4408" spans="1:8" hidden="1" x14ac:dyDescent="0.3">
      <c r="A4408" t="s">
        <v>14158</v>
      </c>
      <c r="B4408">
        <v>-2016</v>
      </c>
      <c r="C4408" s="1" t="s">
        <v>11149</v>
      </c>
      <c r="D4408">
        <v>6.9</v>
      </c>
      <c r="E4408" s="1" t="s">
        <v>14159</v>
      </c>
      <c r="F4408" s="1" t="s">
        <v>14160</v>
      </c>
      <c r="G4408">
        <v>519</v>
      </c>
    </row>
    <row r="4409" spans="1:8" ht="273.60000000000002" hidden="1" x14ac:dyDescent="0.3">
      <c r="A4409" t="s">
        <v>14161</v>
      </c>
      <c r="B4409">
        <v>-2018</v>
      </c>
      <c r="C4409" s="1" t="s">
        <v>91</v>
      </c>
      <c r="D4409">
        <v>5.7</v>
      </c>
      <c r="E4409" s="1" t="s">
        <v>14162</v>
      </c>
      <c r="F4409" s="1" t="s">
        <v>14163</v>
      </c>
      <c r="G4409">
        <v>894</v>
      </c>
      <c r="H4409">
        <v>116</v>
      </c>
    </row>
    <row r="4410" spans="1:8" hidden="1" x14ac:dyDescent="0.3">
      <c r="A4410" t="s">
        <v>14164</v>
      </c>
      <c r="B4410">
        <v>-2014</v>
      </c>
      <c r="C4410" s="1" t="s">
        <v>661</v>
      </c>
      <c r="D4410">
        <v>3.5</v>
      </c>
      <c r="E4410" s="1" t="s">
        <v>14165</v>
      </c>
      <c r="F4410" s="1" t="s">
        <v>14166</v>
      </c>
      <c r="G4410">
        <v>135</v>
      </c>
      <c r="H4410">
        <v>78</v>
      </c>
    </row>
    <row r="4411" spans="1:8" ht="216" hidden="1" x14ac:dyDescent="0.3">
      <c r="A4411" t="s">
        <v>14167</v>
      </c>
      <c r="B4411" t="s">
        <v>33</v>
      </c>
      <c r="C4411" s="1" t="s">
        <v>1017</v>
      </c>
      <c r="D4411">
        <v>5.8</v>
      </c>
      <c r="E4411" s="1" t="s">
        <v>14168</v>
      </c>
      <c r="F4411" s="1" t="s">
        <v>14169</v>
      </c>
      <c r="G4411">
        <v>352</v>
      </c>
    </row>
    <row r="4412" spans="1:8" hidden="1" x14ac:dyDescent="0.3">
      <c r="A4412" t="s">
        <v>14170</v>
      </c>
      <c r="B4412">
        <v>-2018</v>
      </c>
      <c r="C4412" s="1" t="s">
        <v>625</v>
      </c>
      <c r="D4412">
        <v>5.7</v>
      </c>
      <c r="E4412" s="1" t="s">
        <v>14171</v>
      </c>
      <c r="F4412" s="1" t="s">
        <v>14172</v>
      </c>
      <c r="G4412">
        <v>429</v>
      </c>
      <c r="H4412">
        <v>92</v>
      </c>
    </row>
    <row r="4413" spans="1:8" hidden="1" x14ac:dyDescent="0.3">
      <c r="A4413" t="s">
        <v>14173</v>
      </c>
      <c r="B4413" t="s">
        <v>4951</v>
      </c>
      <c r="C4413" s="1" t="s">
        <v>47</v>
      </c>
      <c r="D4413">
        <v>6.6</v>
      </c>
      <c r="E4413" s="1" t="s">
        <v>14174</v>
      </c>
      <c r="F4413" s="1" t="s">
        <v>14175</v>
      </c>
      <c r="G4413" s="2">
        <v>2695</v>
      </c>
      <c r="H4413">
        <v>77</v>
      </c>
    </row>
    <row r="4414" spans="1:8" hidden="1" x14ac:dyDescent="0.3">
      <c r="A4414" t="s">
        <v>14176</v>
      </c>
      <c r="B4414" t="s">
        <v>1629</v>
      </c>
      <c r="C4414" s="1" t="s">
        <v>12907</v>
      </c>
      <c r="D4414">
        <v>7.2</v>
      </c>
      <c r="E4414" s="1" t="s">
        <v>14177</v>
      </c>
      <c r="F4414" s="1" t="s">
        <v>14178</v>
      </c>
      <c r="G4414" s="2">
        <v>1096</v>
      </c>
      <c r="H4414">
        <v>12</v>
      </c>
    </row>
    <row r="4415" spans="1:8" ht="244.8" hidden="1" x14ac:dyDescent="0.3">
      <c r="A4415" t="s">
        <v>14179</v>
      </c>
      <c r="B4415" t="s">
        <v>51</v>
      </c>
      <c r="C4415" s="1" t="s">
        <v>2907</v>
      </c>
      <c r="D4415">
        <v>8.4</v>
      </c>
      <c r="E4415" s="1" t="s">
        <v>14180</v>
      </c>
      <c r="F4415" s="1" t="s">
        <v>14181</v>
      </c>
      <c r="G4415">
        <v>94</v>
      </c>
      <c r="H4415">
        <v>60</v>
      </c>
    </row>
    <row r="4416" spans="1:8" hidden="1" x14ac:dyDescent="0.3">
      <c r="A4416" t="s">
        <v>14182</v>
      </c>
      <c r="C4416" s="1" t="s">
        <v>38</v>
      </c>
      <c r="E4416" s="1" t="s">
        <v>14183</v>
      </c>
      <c r="F4416" s="1" t="s">
        <v>14184</v>
      </c>
    </row>
    <row r="4417" spans="1:8" hidden="1" x14ac:dyDescent="0.3">
      <c r="A4417" t="s">
        <v>14185</v>
      </c>
      <c r="B4417">
        <v>-2020</v>
      </c>
      <c r="C4417" s="1" t="s">
        <v>4590</v>
      </c>
      <c r="D4417">
        <v>5.7</v>
      </c>
      <c r="E4417" s="1" t="s">
        <v>14186</v>
      </c>
      <c r="F4417" s="1" t="s">
        <v>14187</v>
      </c>
      <c r="G4417">
        <v>15</v>
      </c>
      <c r="H4417">
        <v>69</v>
      </c>
    </row>
    <row r="4418" spans="1:8" ht="331.2" hidden="1" x14ac:dyDescent="0.3">
      <c r="A4418" t="s">
        <v>14188</v>
      </c>
      <c r="B4418">
        <v>-2010</v>
      </c>
      <c r="C4418" s="1" t="s">
        <v>20</v>
      </c>
      <c r="D4418">
        <v>5.7</v>
      </c>
      <c r="E4418" s="1" t="s">
        <v>14189</v>
      </c>
      <c r="F4418" s="1" t="s">
        <v>14190</v>
      </c>
      <c r="G4418">
        <v>743</v>
      </c>
      <c r="H4418">
        <v>86</v>
      </c>
    </row>
    <row r="4419" spans="1:8" ht="230.4" hidden="1" x14ac:dyDescent="0.3">
      <c r="A4419" t="s">
        <v>14191</v>
      </c>
      <c r="B4419" t="s">
        <v>6504</v>
      </c>
      <c r="C4419" s="1" t="s">
        <v>1119</v>
      </c>
      <c r="D4419">
        <v>6.8</v>
      </c>
      <c r="E4419" s="1" t="s">
        <v>14192</v>
      </c>
      <c r="F4419" s="1" t="s">
        <v>14193</v>
      </c>
      <c r="G4419" s="2">
        <v>2047</v>
      </c>
      <c r="H4419">
        <v>93</v>
      </c>
    </row>
    <row r="4420" spans="1:8" hidden="1" x14ac:dyDescent="0.3">
      <c r="A4420" t="s">
        <v>14194</v>
      </c>
      <c r="B4420">
        <v>-2019</v>
      </c>
      <c r="C4420" s="1" t="s">
        <v>6787</v>
      </c>
      <c r="D4420">
        <v>7.3</v>
      </c>
      <c r="E4420" s="1" t="s">
        <v>14195</v>
      </c>
      <c r="F4420" s="1" t="s">
        <v>14196</v>
      </c>
      <c r="G4420">
        <v>536</v>
      </c>
      <c r="H4420">
        <v>15</v>
      </c>
    </row>
    <row r="4421" spans="1:8" hidden="1" x14ac:dyDescent="0.3">
      <c r="A4421" t="s">
        <v>14197</v>
      </c>
      <c r="B4421">
        <v>-2018</v>
      </c>
      <c r="C4421" s="1" t="s">
        <v>86</v>
      </c>
      <c r="D4421">
        <v>6.7</v>
      </c>
      <c r="E4421" s="1" t="s">
        <v>14198</v>
      </c>
      <c r="F4421" s="1" t="s">
        <v>14199</v>
      </c>
      <c r="G4421">
        <v>571</v>
      </c>
      <c r="H4421">
        <v>120</v>
      </c>
    </row>
    <row r="4422" spans="1:8" ht="302.39999999999998" hidden="1" x14ac:dyDescent="0.3">
      <c r="A4422" t="s">
        <v>14200</v>
      </c>
      <c r="B4422" t="s">
        <v>278</v>
      </c>
      <c r="C4422" s="1" t="s">
        <v>9877</v>
      </c>
      <c r="D4422">
        <v>7</v>
      </c>
      <c r="E4422" s="1" t="s">
        <v>14201</v>
      </c>
      <c r="F4422" s="1" t="s">
        <v>14202</v>
      </c>
      <c r="G4422">
        <v>150</v>
      </c>
      <c r="H4422">
        <v>23</v>
      </c>
    </row>
    <row r="4423" spans="1:8" hidden="1" x14ac:dyDescent="0.3">
      <c r="A4423" t="s">
        <v>14203</v>
      </c>
      <c r="B4423">
        <v>-2015</v>
      </c>
      <c r="C4423" s="1" t="s">
        <v>91</v>
      </c>
      <c r="D4423">
        <v>4.5</v>
      </c>
      <c r="E4423" s="1" t="s">
        <v>14204</v>
      </c>
      <c r="F4423" s="1" t="s">
        <v>14205</v>
      </c>
      <c r="G4423" s="2">
        <v>1196</v>
      </c>
      <c r="H4423">
        <v>135</v>
      </c>
    </row>
    <row r="4424" spans="1:8" ht="360" hidden="1" x14ac:dyDescent="0.3">
      <c r="A4424" t="s">
        <v>14206</v>
      </c>
      <c r="B4424" t="s">
        <v>8959</v>
      </c>
      <c r="C4424" s="1" t="s">
        <v>47</v>
      </c>
      <c r="D4424">
        <v>6.9</v>
      </c>
      <c r="E4424" s="1" t="s">
        <v>14207</v>
      </c>
      <c r="F4424" s="1" t="s">
        <v>14208</v>
      </c>
      <c r="G4424">
        <v>983</v>
      </c>
      <c r="H4424">
        <v>58</v>
      </c>
    </row>
    <row r="4425" spans="1:8" hidden="1" x14ac:dyDescent="0.3">
      <c r="A4425" t="s">
        <v>14209</v>
      </c>
      <c r="B4425">
        <v>-2018</v>
      </c>
      <c r="C4425" s="1" t="s">
        <v>47</v>
      </c>
      <c r="D4425">
        <v>7.5</v>
      </c>
      <c r="E4425" s="1" t="s">
        <v>14210</v>
      </c>
      <c r="F4425" s="1" t="s">
        <v>14211</v>
      </c>
      <c r="G4425">
        <v>609</v>
      </c>
    </row>
    <row r="4426" spans="1:8" ht="273.60000000000002" hidden="1" x14ac:dyDescent="0.3">
      <c r="A4426" t="s">
        <v>14212</v>
      </c>
      <c r="B4426" t="s">
        <v>33</v>
      </c>
      <c r="C4426" s="1" t="s">
        <v>86</v>
      </c>
      <c r="D4426">
        <v>6.4</v>
      </c>
      <c r="E4426" s="1" t="s">
        <v>14213</v>
      </c>
      <c r="F4426" s="1" t="s">
        <v>14214</v>
      </c>
      <c r="G4426">
        <v>42</v>
      </c>
      <c r="H4426">
        <v>55</v>
      </c>
    </row>
    <row r="4427" spans="1:8" hidden="1" x14ac:dyDescent="0.3">
      <c r="A4427" t="s">
        <v>14215</v>
      </c>
      <c r="B4427" t="s">
        <v>5962</v>
      </c>
      <c r="C4427" s="1" t="s">
        <v>801</v>
      </c>
      <c r="D4427">
        <v>6.9</v>
      </c>
      <c r="E4427" s="1" t="s">
        <v>14216</v>
      </c>
      <c r="F4427" s="1" t="s">
        <v>14217</v>
      </c>
      <c r="G4427" s="2">
        <v>1234</v>
      </c>
      <c r="H4427">
        <v>57</v>
      </c>
    </row>
    <row r="4428" spans="1:8" hidden="1" x14ac:dyDescent="0.3">
      <c r="A4428" t="s">
        <v>14218</v>
      </c>
      <c r="B4428" t="s">
        <v>8959</v>
      </c>
      <c r="C4428" s="1" t="s">
        <v>47</v>
      </c>
      <c r="D4428">
        <v>6.8</v>
      </c>
      <c r="E4428" s="1" t="s">
        <v>14219</v>
      </c>
      <c r="F4428" s="1" t="s">
        <v>14220</v>
      </c>
      <c r="G4428" s="2">
        <v>1647</v>
      </c>
      <c r="H4428">
        <v>65</v>
      </c>
    </row>
    <row r="4429" spans="1:8" hidden="1" x14ac:dyDescent="0.3">
      <c r="A4429" t="s">
        <v>14221</v>
      </c>
      <c r="E4429" s="1" t="s">
        <v>14222</v>
      </c>
      <c r="F4429" s="1" t="s">
        <v>14223</v>
      </c>
    </row>
    <row r="4430" spans="1:8" hidden="1" x14ac:dyDescent="0.3">
      <c r="A4430" t="s">
        <v>14224</v>
      </c>
      <c r="B4430">
        <v>-2018</v>
      </c>
      <c r="C4430" s="1" t="s">
        <v>801</v>
      </c>
      <c r="D4430">
        <v>6.2</v>
      </c>
      <c r="E4430" s="1" t="s">
        <v>14225</v>
      </c>
      <c r="F4430" s="1" t="s">
        <v>14226</v>
      </c>
      <c r="G4430" s="2">
        <v>2141</v>
      </c>
      <c r="H4430">
        <v>100</v>
      </c>
    </row>
    <row r="4431" spans="1:8" hidden="1" x14ac:dyDescent="0.3">
      <c r="A4431" t="s">
        <v>14227</v>
      </c>
      <c r="C4431" s="1" t="s">
        <v>856</v>
      </c>
      <c r="E4431" s="1" t="s">
        <v>14228</v>
      </c>
      <c r="F4431" s="1" t="s">
        <v>14229</v>
      </c>
    </row>
    <row r="4432" spans="1:8" hidden="1" x14ac:dyDescent="0.3">
      <c r="A4432" t="s">
        <v>14230</v>
      </c>
      <c r="B4432">
        <v>-1953</v>
      </c>
      <c r="C4432" s="1" t="s">
        <v>8555</v>
      </c>
      <c r="D4432">
        <v>6.2</v>
      </c>
      <c r="E4432" s="1" t="s">
        <v>14231</v>
      </c>
      <c r="F4432" s="1" t="s">
        <v>14232</v>
      </c>
      <c r="G4432">
        <v>493</v>
      </c>
      <c r="H4432">
        <v>81</v>
      </c>
    </row>
    <row r="4433" spans="1:8" ht="216" hidden="1" x14ac:dyDescent="0.3">
      <c r="A4433" t="s">
        <v>14233</v>
      </c>
      <c r="B4433" t="s">
        <v>128</v>
      </c>
      <c r="C4433" s="1" t="s">
        <v>5795</v>
      </c>
      <c r="D4433">
        <v>6.8</v>
      </c>
      <c r="E4433" s="1" t="s">
        <v>14234</v>
      </c>
      <c r="F4433" s="1" t="s">
        <v>14235</v>
      </c>
      <c r="G4433">
        <v>74</v>
      </c>
    </row>
    <row r="4434" spans="1:8" hidden="1" x14ac:dyDescent="0.3">
      <c r="A4434" t="s">
        <v>14236</v>
      </c>
      <c r="C4434" s="1" t="s">
        <v>34</v>
      </c>
      <c r="E4434" s="1" t="s">
        <v>14237</v>
      </c>
      <c r="F4434" s="1" t="s">
        <v>14238</v>
      </c>
    </row>
    <row r="4435" spans="1:8" hidden="1" x14ac:dyDescent="0.3">
      <c r="A4435" t="s">
        <v>14239</v>
      </c>
      <c r="B4435">
        <v>-2019</v>
      </c>
      <c r="C4435" s="1" t="s">
        <v>47</v>
      </c>
      <c r="D4435">
        <v>5.5</v>
      </c>
      <c r="E4435" s="1" t="s">
        <v>14240</v>
      </c>
      <c r="F4435" s="1" t="s">
        <v>14241</v>
      </c>
      <c r="G4435">
        <v>395</v>
      </c>
      <c r="H4435">
        <v>61</v>
      </c>
    </row>
    <row r="4436" spans="1:8" hidden="1" x14ac:dyDescent="0.3">
      <c r="A4436" t="s">
        <v>14242</v>
      </c>
      <c r="B4436">
        <v>-2019</v>
      </c>
      <c r="C4436" s="1" t="s">
        <v>239</v>
      </c>
      <c r="D4436">
        <v>4.5</v>
      </c>
      <c r="E4436" s="1" t="s">
        <v>14243</v>
      </c>
      <c r="F4436" s="1" t="s">
        <v>14244</v>
      </c>
      <c r="G4436">
        <v>394</v>
      </c>
      <c r="H4436">
        <v>104</v>
      </c>
    </row>
    <row r="4437" spans="1:8" hidden="1" x14ac:dyDescent="0.3">
      <c r="A4437" t="s">
        <v>14245</v>
      </c>
      <c r="B4437" t="s">
        <v>8959</v>
      </c>
      <c r="C4437" s="1" t="s">
        <v>47</v>
      </c>
      <c r="D4437">
        <v>7.3</v>
      </c>
      <c r="E4437" s="1" t="s">
        <v>14246</v>
      </c>
      <c r="F4437" s="1" t="s">
        <v>14247</v>
      </c>
      <c r="G4437" s="2">
        <v>1624</v>
      </c>
      <c r="H4437">
        <v>90</v>
      </c>
    </row>
    <row r="4438" spans="1:8" ht="216" hidden="1" x14ac:dyDescent="0.3">
      <c r="A4438" t="s">
        <v>14248</v>
      </c>
      <c r="B4438" t="s">
        <v>85</v>
      </c>
      <c r="C4438" s="1" t="s">
        <v>10089</v>
      </c>
      <c r="D4438">
        <v>6.9</v>
      </c>
      <c r="E4438" s="1" t="s">
        <v>14249</v>
      </c>
      <c r="F4438" s="1" t="s">
        <v>14250</v>
      </c>
      <c r="G4438">
        <v>138</v>
      </c>
      <c r="H4438">
        <v>24</v>
      </c>
    </row>
    <row r="4439" spans="1:8" hidden="1" x14ac:dyDescent="0.3">
      <c r="A4439" t="s">
        <v>14251</v>
      </c>
      <c r="C4439" s="1" t="s">
        <v>86</v>
      </c>
      <c r="E4439" s="1" t="s">
        <v>6365</v>
      </c>
      <c r="F4439" s="1" t="s">
        <v>14252</v>
      </c>
    </row>
    <row r="4440" spans="1:8" ht="216" hidden="1" x14ac:dyDescent="0.3">
      <c r="A4440" t="s">
        <v>14253</v>
      </c>
      <c r="B4440" t="s">
        <v>33</v>
      </c>
      <c r="C4440" s="1" t="s">
        <v>47</v>
      </c>
      <c r="D4440">
        <v>5.5</v>
      </c>
      <c r="E4440" s="1" t="s">
        <v>14254</v>
      </c>
      <c r="F4440" s="1" t="s">
        <v>14255</v>
      </c>
      <c r="G4440">
        <v>174</v>
      </c>
    </row>
    <row r="4441" spans="1:8" hidden="1" x14ac:dyDescent="0.3">
      <c r="A4441" t="s">
        <v>14256</v>
      </c>
      <c r="B4441">
        <v>-2013</v>
      </c>
      <c r="C4441" s="1" t="s">
        <v>14257</v>
      </c>
      <c r="D4441">
        <v>7.7</v>
      </c>
      <c r="E4441" s="1" t="s">
        <v>14258</v>
      </c>
      <c r="F4441" s="1" t="s">
        <v>14259</v>
      </c>
      <c r="G4441" s="2">
        <v>1212</v>
      </c>
      <c r="H4441">
        <v>85</v>
      </c>
    </row>
    <row r="4442" spans="1:8" ht="172.8" hidden="1" x14ac:dyDescent="0.3">
      <c r="A4442" t="s">
        <v>14260</v>
      </c>
      <c r="B4442" t="s">
        <v>51</v>
      </c>
      <c r="C4442" s="1" t="s">
        <v>47</v>
      </c>
      <c r="D4442">
        <v>6.3</v>
      </c>
      <c r="E4442" s="1" t="s">
        <v>14261</v>
      </c>
      <c r="F4442" s="1" t="s">
        <v>14262</v>
      </c>
      <c r="G4442">
        <v>506</v>
      </c>
    </row>
    <row r="4443" spans="1:8" hidden="1" x14ac:dyDescent="0.3">
      <c r="A4443" t="s">
        <v>14263</v>
      </c>
      <c r="E4443" s="1" t="s">
        <v>14264</v>
      </c>
      <c r="F4443" s="1" t="s">
        <v>118</v>
      </c>
    </row>
    <row r="4444" spans="1:8" ht="216" hidden="1" x14ac:dyDescent="0.3">
      <c r="A4444" t="s">
        <v>14265</v>
      </c>
      <c r="B4444">
        <v>-2017</v>
      </c>
      <c r="C4444" s="1" t="s">
        <v>25</v>
      </c>
      <c r="D4444">
        <v>7.1</v>
      </c>
      <c r="E4444" s="1" t="s">
        <v>14266</v>
      </c>
      <c r="F4444" s="1" t="s">
        <v>14267</v>
      </c>
      <c r="G4444">
        <v>165</v>
      </c>
      <c r="H4444">
        <v>25</v>
      </c>
    </row>
    <row r="4445" spans="1:8" ht="302.39999999999998" hidden="1" x14ac:dyDescent="0.3">
      <c r="A4445" t="s">
        <v>14268</v>
      </c>
      <c r="B4445" t="s">
        <v>278</v>
      </c>
      <c r="C4445" s="1" t="s">
        <v>1679</v>
      </c>
      <c r="D4445">
        <v>7.2</v>
      </c>
      <c r="E4445" s="1" t="s">
        <v>14269</v>
      </c>
      <c r="F4445" s="1" t="s">
        <v>14270</v>
      </c>
      <c r="G4445">
        <v>329</v>
      </c>
      <c r="H4445">
        <v>25</v>
      </c>
    </row>
    <row r="4446" spans="1:8" ht="230.4" hidden="1" x14ac:dyDescent="0.3">
      <c r="A4446" t="s">
        <v>14271</v>
      </c>
      <c r="B4446" t="s">
        <v>911</v>
      </c>
      <c r="C4446" s="1" t="s">
        <v>14272</v>
      </c>
      <c r="D4446">
        <v>6.7</v>
      </c>
      <c r="E4446" s="1" t="s">
        <v>14273</v>
      </c>
      <c r="F4446" s="1" t="s">
        <v>14274</v>
      </c>
      <c r="G4446">
        <v>89</v>
      </c>
      <c r="H4446">
        <v>2</v>
      </c>
    </row>
    <row r="4447" spans="1:8" ht="201.6" hidden="1" x14ac:dyDescent="0.3">
      <c r="A4447" t="s">
        <v>14275</v>
      </c>
      <c r="B4447" t="s">
        <v>278</v>
      </c>
      <c r="C4447" s="1" t="s">
        <v>6038</v>
      </c>
      <c r="D4447">
        <v>6.3</v>
      </c>
      <c r="E4447" s="1" t="s">
        <v>14276</v>
      </c>
      <c r="F4447" s="1" t="s">
        <v>14277</v>
      </c>
      <c r="G4447">
        <v>80</v>
      </c>
      <c r="H4447">
        <v>22</v>
      </c>
    </row>
    <row r="4448" spans="1:8" ht="345.6" hidden="1" x14ac:dyDescent="0.3">
      <c r="A4448" t="s">
        <v>14278</v>
      </c>
      <c r="B4448">
        <v>-2011</v>
      </c>
      <c r="C4448" s="1" t="s">
        <v>4391</v>
      </c>
      <c r="D4448">
        <v>4.5</v>
      </c>
      <c r="E4448" s="1" t="s">
        <v>14279</v>
      </c>
      <c r="F4448" s="1" t="s">
        <v>14280</v>
      </c>
      <c r="G4448">
        <v>643</v>
      </c>
      <c r="H4448">
        <v>88</v>
      </c>
    </row>
    <row r="4449" spans="1:9" ht="216" hidden="1" x14ac:dyDescent="0.3">
      <c r="A4449" t="s">
        <v>14281</v>
      </c>
      <c r="B4449" t="s">
        <v>542</v>
      </c>
      <c r="C4449" s="1" t="s">
        <v>903</v>
      </c>
      <c r="D4449">
        <v>4.2</v>
      </c>
      <c r="E4449" s="1" t="s">
        <v>14282</v>
      </c>
      <c r="F4449" s="1" t="s">
        <v>14283</v>
      </c>
      <c r="G4449">
        <v>125</v>
      </c>
      <c r="H4449">
        <v>30</v>
      </c>
    </row>
    <row r="4450" spans="1:9" ht="345.6" hidden="1" x14ac:dyDescent="0.3">
      <c r="A4450" t="s">
        <v>14284</v>
      </c>
      <c r="B4450" t="s">
        <v>4973</v>
      </c>
      <c r="C4450" s="1" t="s">
        <v>47</v>
      </c>
      <c r="D4450">
        <v>6.1</v>
      </c>
      <c r="E4450" s="1" t="s">
        <v>14285</v>
      </c>
      <c r="F4450" s="1" t="s">
        <v>14286</v>
      </c>
      <c r="G4450">
        <v>76</v>
      </c>
      <c r="H4450">
        <v>97</v>
      </c>
    </row>
    <row r="4451" spans="1:9" ht="360" hidden="1" x14ac:dyDescent="0.3">
      <c r="A4451" t="s">
        <v>14287</v>
      </c>
      <c r="B4451" t="s">
        <v>6504</v>
      </c>
      <c r="C4451" s="1" t="s">
        <v>1119</v>
      </c>
      <c r="D4451">
        <v>6.8</v>
      </c>
      <c r="E4451" s="1" t="s">
        <v>14288</v>
      </c>
      <c r="F4451" s="1" t="s">
        <v>14289</v>
      </c>
      <c r="G4451" s="2">
        <v>2066</v>
      </c>
      <c r="H4451">
        <v>97</v>
      </c>
    </row>
    <row r="4452" spans="1:9" hidden="1" x14ac:dyDescent="0.3">
      <c r="A4452" t="s">
        <v>14290</v>
      </c>
      <c r="B4452" t="s">
        <v>4973</v>
      </c>
      <c r="C4452" s="1" t="s">
        <v>25</v>
      </c>
      <c r="D4452">
        <v>5.6</v>
      </c>
      <c r="E4452" s="1" t="s">
        <v>14291</v>
      </c>
      <c r="F4452" s="1" t="s">
        <v>14292</v>
      </c>
      <c r="G4452">
        <v>41</v>
      </c>
      <c r="H4452">
        <v>46</v>
      </c>
    </row>
    <row r="4453" spans="1:9" ht="360" hidden="1" x14ac:dyDescent="0.3">
      <c r="A4453" t="s">
        <v>14293</v>
      </c>
      <c r="B4453">
        <v>-2017</v>
      </c>
      <c r="C4453" s="1" t="s">
        <v>3135</v>
      </c>
      <c r="D4453">
        <v>6.3</v>
      </c>
      <c r="E4453" s="1" t="s">
        <v>14294</v>
      </c>
      <c r="F4453" s="1" t="s">
        <v>118</v>
      </c>
      <c r="G4453">
        <v>148</v>
      </c>
      <c r="H4453">
        <v>2</v>
      </c>
    </row>
    <row r="4454" spans="1:9" ht="201.6" hidden="1" x14ac:dyDescent="0.3">
      <c r="A4454" t="s">
        <v>14295</v>
      </c>
      <c r="C4454" s="1" t="s">
        <v>86</v>
      </c>
      <c r="E4454" s="1" t="s">
        <v>6365</v>
      </c>
      <c r="F4454" s="1" t="s">
        <v>14296</v>
      </c>
    </row>
    <row r="4455" spans="1:9" ht="360" hidden="1" x14ac:dyDescent="0.3">
      <c r="A4455" t="s">
        <v>14297</v>
      </c>
      <c r="B4455">
        <v>-2012</v>
      </c>
      <c r="C4455" s="1" t="s">
        <v>7670</v>
      </c>
      <c r="D4455">
        <v>8</v>
      </c>
      <c r="E4455" s="1" t="s">
        <v>14298</v>
      </c>
      <c r="F4455" s="1" t="s">
        <v>14299</v>
      </c>
      <c r="G4455" s="2">
        <v>4555</v>
      </c>
      <c r="H4455">
        <v>103</v>
      </c>
    </row>
    <row r="4456" spans="1:9" ht="244.8" hidden="1" x14ac:dyDescent="0.3">
      <c r="A4456" t="s">
        <v>14300</v>
      </c>
      <c r="B4456">
        <v>-2015</v>
      </c>
      <c r="C4456" s="1" t="s">
        <v>86</v>
      </c>
      <c r="D4456">
        <v>7</v>
      </c>
      <c r="E4456" s="1" t="s">
        <v>14301</v>
      </c>
      <c r="F4456" s="1" t="s">
        <v>14302</v>
      </c>
      <c r="G4456">
        <v>21</v>
      </c>
      <c r="H4456">
        <v>60</v>
      </c>
    </row>
    <row r="4457" spans="1:9" x14ac:dyDescent="0.3">
      <c r="A4457" t="s">
        <v>14303</v>
      </c>
      <c r="B4457">
        <v>-2015</v>
      </c>
      <c r="C4457" s="1" t="s">
        <v>7670</v>
      </c>
      <c r="D4457">
        <v>7.7</v>
      </c>
      <c r="E4457" s="1" t="s">
        <v>14304</v>
      </c>
      <c r="F4457" s="1" t="s">
        <v>14305</v>
      </c>
      <c r="G4457">
        <v>696</v>
      </c>
      <c r="H4457">
        <v>96</v>
      </c>
      <c r="I4457" t="s">
        <v>4760</v>
      </c>
    </row>
    <row r="4458" spans="1:9" ht="360" hidden="1" x14ac:dyDescent="0.3">
      <c r="A4458" t="s">
        <v>14306</v>
      </c>
      <c r="B4458" t="s">
        <v>33</v>
      </c>
      <c r="C4458" s="1" t="s">
        <v>435</v>
      </c>
      <c r="D4458">
        <v>6.8</v>
      </c>
      <c r="E4458" s="1" t="s">
        <v>14307</v>
      </c>
      <c r="F4458" s="1" t="s">
        <v>14308</v>
      </c>
      <c r="G4458">
        <v>168</v>
      </c>
      <c r="H4458">
        <v>24</v>
      </c>
    </row>
    <row r="4459" spans="1:9" ht="187.2" hidden="1" x14ac:dyDescent="0.3">
      <c r="A4459" t="s">
        <v>14309</v>
      </c>
      <c r="B4459" t="s">
        <v>33</v>
      </c>
      <c r="C4459" s="1" t="s">
        <v>164</v>
      </c>
      <c r="E4459" s="1" t="s">
        <v>6365</v>
      </c>
      <c r="F4459" s="1" t="s">
        <v>14310</v>
      </c>
    </row>
    <row r="4460" spans="1:9" hidden="1" x14ac:dyDescent="0.3">
      <c r="A4460" t="s">
        <v>14311</v>
      </c>
      <c r="B4460" t="s">
        <v>6820</v>
      </c>
      <c r="C4460" s="1" t="s">
        <v>1119</v>
      </c>
      <c r="D4460">
        <v>5.8</v>
      </c>
      <c r="E4460" s="1" t="s">
        <v>14312</v>
      </c>
      <c r="F4460" s="1" t="s">
        <v>14313</v>
      </c>
      <c r="G4460">
        <v>413</v>
      </c>
      <c r="H4460">
        <v>113</v>
      </c>
    </row>
    <row r="4461" spans="1:9" ht="273.60000000000002" hidden="1" x14ac:dyDescent="0.3">
      <c r="A4461" t="s">
        <v>14314</v>
      </c>
      <c r="B4461">
        <v>-2015</v>
      </c>
      <c r="C4461" s="1" t="s">
        <v>38</v>
      </c>
      <c r="D4461">
        <v>6.1</v>
      </c>
      <c r="E4461" s="1" t="s">
        <v>14315</v>
      </c>
      <c r="F4461" s="1" t="s">
        <v>14316</v>
      </c>
      <c r="G4461">
        <v>702</v>
      </c>
      <c r="H4461">
        <v>88</v>
      </c>
    </row>
    <row r="4462" spans="1:9" hidden="1" x14ac:dyDescent="0.3">
      <c r="A4462" t="s">
        <v>14317</v>
      </c>
      <c r="C4462" s="1" t="s">
        <v>86</v>
      </c>
      <c r="E4462" s="1" t="s">
        <v>14318</v>
      </c>
      <c r="F4462" s="1" t="s">
        <v>14319</v>
      </c>
    </row>
    <row r="4463" spans="1:9" hidden="1" x14ac:dyDescent="0.3">
      <c r="A4463" t="s">
        <v>14320</v>
      </c>
      <c r="B4463">
        <v>-2019</v>
      </c>
      <c r="C4463" s="1" t="s">
        <v>47</v>
      </c>
      <c r="D4463">
        <v>7.3</v>
      </c>
      <c r="E4463" s="1" t="s">
        <v>14321</v>
      </c>
      <c r="F4463" s="1" t="s">
        <v>14322</v>
      </c>
      <c r="G4463">
        <v>267</v>
      </c>
    </row>
    <row r="4464" spans="1:9" hidden="1" x14ac:dyDescent="0.3">
      <c r="A4464" t="s">
        <v>14323</v>
      </c>
      <c r="B4464" t="s">
        <v>6413</v>
      </c>
      <c r="C4464" s="1" t="s">
        <v>801</v>
      </c>
      <c r="D4464">
        <v>8.3000000000000007</v>
      </c>
      <c r="E4464" s="1" t="s">
        <v>14324</v>
      </c>
      <c r="F4464" s="1" t="s">
        <v>14325</v>
      </c>
      <c r="G4464" s="2">
        <v>1872</v>
      </c>
      <c r="H4464">
        <v>98</v>
      </c>
    </row>
    <row r="4465" spans="1:8" ht="172.8" hidden="1" x14ac:dyDescent="0.3">
      <c r="A4465" t="s">
        <v>14326</v>
      </c>
      <c r="B4465" t="s">
        <v>14327</v>
      </c>
      <c r="C4465" s="1" t="s">
        <v>47</v>
      </c>
      <c r="D4465">
        <v>8</v>
      </c>
      <c r="E4465" s="1" t="s">
        <v>14328</v>
      </c>
      <c r="F4465" s="1" t="s">
        <v>14329</v>
      </c>
      <c r="G4465" s="2">
        <v>3875</v>
      </c>
      <c r="H4465">
        <v>76</v>
      </c>
    </row>
    <row r="4466" spans="1:8" hidden="1" x14ac:dyDescent="0.3">
      <c r="A4466" t="s">
        <v>14330</v>
      </c>
      <c r="B4466">
        <v>-2010</v>
      </c>
      <c r="C4466" s="1" t="s">
        <v>68</v>
      </c>
      <c r="D4466">
        <v>6.7</v>
      </c>
      <c r="E4466" s="1" t="s">
        <v>14331</v>
      </c>
      <c r="F4466" s="1" t="s">
        <v>14332</v>
      </c>
      <c r="G4466" s="2">
        <v>2835</v>
      </c>
      <c r="H4466">
        <v>100</v>
      </c>
    </row>
    <row r="4467" spans="1:8" hidden="1" x14ac:dyDescent="0.3">
      <c r="A4467" t="s">
        <v>14333</v>
      </c>
      <c r="B4467">
        <v>-2018</v>
      </c>
      <c r="C4467" s="1" t="s">
        <v>86</v>
      </c>
      <c r="D4467">
        <v>7.2</v>
      </c>
      <c r="E4467" s="1" t="s">
        <v>14334</v>
      </c>
      <c r="F4467" s="1" t="s">
        <v>14335</v>
      </c>
      <c r="G4467">
        <v>471</v>
      </c>
    </row>
    <row r="4468" spans="1:8" ht="259.2" hidden="1" x14ac:dyDescent="0.3">
      <c r="A4468" t="s">
        <v>14336</v>
      </c>
      <c r="B4468">
        <v>-2021</v>
      </c>
      <c r="C4468" s="1" t="s">
        <v>3088</v>
      </c>
      <c r="E4468" s="1" t="s">
        <v>14337</v>
      </c>
      <c r="F4468" s="1" t="s">
        <v>14338</v>
      </c>
    </row>
    <row r="4469" spans="1:8" ht="331.2" hidden="1" x14ac:dyDescent="0.3">
      <c r="A4469" t="s">
        <v>14339</v>
      </c>
      <c r="B4469" t="s">
        <v>278</v>
      </c>
      <c r="C4469" s="1" t="s">
        <v>14340</v>
      </c>
      <c r="D4469">
        <v>6.4</v>
      </c>
      <c r="E4469" s="1" t="s">
        <v>14341</v>
      </c>
      <c r="F4469" s="1" t="s">
        <v>14342</v>
      </c>
      <c r="G4469">
        <v>314</v>
      </c>
      <c r="H4469">
        <v>24</v>
      </c>
    </row>
    <row r="4470" spans="1:8" hidden="1" x14ac:dyDescent="0.3">
      <c r="A4470" t="s">
        <v>14343</v>
      </c>
      <c r="B4470">
        <v>-2019</v>
      </c>
      <c r="C4470" s="1" t="s">
        <v>38</v>
      </c>
      <c r="D4470">
        <v>6.7</v>
      </c>
      <c r="E4470" s="1" t="s">
        <v>14344</v>
      </c>
      <c r="F4470" s="1" t="s">
        <v>14345</v>
      </c>
      <c r="G4470">
        <v>912</v>
      </c>
      <c r="H4470">
        <v>121</v>
      </c>
    </row>
    <row r="4471" spans="1:8" ht="345.6" hidden="1" x14ac:dyDescent="0.3">
      <c r="A4471" t="s">
        <v>14346</v>
      </c>
      <c r="B4471">
        <v>-2014</v>
      </c>
      <c r="C4471" s="1" t="s">
        <v>339</v>
      </c>
      <c r="D4471">
        <v>4.8</v>
      </c>
      <c r="E4471" s="1" t="s">
        <v>14347</v>
      </c>
      <c r="F4471" s="1" t="s">
        <v>14348</v>
      </c>
      <c r="G4471">
        <v>544</v>
      </c>
      <c r="H4471">
        <v>89</v>
      </c>
    </row>
    <row r="4472" spans="1:8" hidden="1" x14ac:dyDescent="0.3">
      <c r="A4472" t="s">
        <v>14349</v>
      </c>
      <c r="C4472" s="1" t="s">
        <v>34</v>
      </c>
      <c r="E4472" s="1" t="s">
        <v>14350</v>
      </c>
      <c r="F4472" s="1" t="s">
        <v>118</v>
      </c>
    </row>
    <row r="4473" spans="1:8" ht="230.4" hidden="1" x14ac:dyDescent="0.3">
      <c r="A4473" t="s">
        <v>14351</v>
      </c>
      <c r="B4473">
        <v>-2016</v>
      </c>
      <c r="C4473" s="1" t="s">
        <v>47</v>
      </c>
      <c r="D4473">
        <v>6.3</v>
      </c>
      <c r="E4473" s="1" t="s">
        <v>14352</v>
      </c>
      <c r="F4473" s="1" t="s">
        <v>14353</v>
      </c>
      <c r="G4473" s="2">
        <v>2474</v>
      </c>
      <c r="H4473">
        <v>107</v>
      </c>
    </row>
    <row r="4474" spans="1:8" ht="360" hidden="1" x14ac:dyDescent="0.3">
      <c r="A4474" t="s">
        <v>14354</v>
      </c>
      <c r="C4474" s="1" t="s">
        <v>1670</v>
      </c>
      <c r="E4474" s="1" t="s">
        <v>14355</v>
      </c>
      <c r="F4474" s="1" t="s">
        <v>14356</v>
      </c>
    </row>
    <row r="4475" spans="1:8" hidden="1" x14ac:dyDescent="0.3">
      <c r="A4475" t="s">
        <v>14357</v>
      </c>
      <c r="B4475">
        <v>-2014</v>
      </c>
      <c r="C4475" s="1" t="s">
        <v>1975</v>
      </c>
      <c r="D4475">
        <v>4.9000000000000004</v>
      </c>
      <c r="E4475" s="1" t="s">
        <v>14358</v>
      </c>
      <c r="F4475" s="1" t="s">
        <v>14359</v>
      </c>
      <c r="G4475">
        <v>951</v>
      </c>
      <c r="H4475">
        <v>124</v>
      </c>
    </row>
    <row r="4476" spans="1:8" ht="331.2" hidden="1" x14ac:dyDescent="0.3">
      <c r="A4476" t="s">
        <v>14360</v>
      </c>
      <c r="B4476" t="s">
        <v>3130</v>
      </c>
      <c r="C4476" s="1" t="s">
        <v>104</v>
      </c>
      <c r="D4476">
        <v>3.9</v>
      </c>
      <c r="E4476" s="1" t="s">
        <v>14361</v>
      </c>
      <c r="F4476" s="1" t="s">
        <v>14362</v>
      </c>
      <c r="G4476">
        <v>129</v>
      </c>
      <c r="H4476">
        <v>88</v>
      </c>
    </row>
    <row r="4477" spans="1:8" ht="259.2" hidden="1" x14ac:dyDescent="0.3">
      <c r="A4477" t="s">
        <v>14363</v>
      </c>
      <c r="B4477">
        <v>-2016</v>
      </c>
      <c r="C4477" s="1" t="s">
        <v>427</v>
      </c>
      <c r="D4477">
        <v>4.5999999999999996</v>
      </c>
      <c r="E4477" s="1" t="s">
        <v>14364</v>
      </c>
      <c r="F4477" s="1" t="s">
        <v>14365</v>
      </c>
      <c r="G4477" s="2">
        <v>1876</v>
      </c>
      <c r="H4477">
        <v>95</v>
      </c>
    </row>
    <row r="4478" spans="1:8" ht="331.2" hidden="1" x14ac:dyDescent="0.3">
      <c r="A4478" t="s">
        <v>14366</v>
      </c>
      <c r="B4478">
        <v>-2010</v>
      </c>
      <c r="C4478" s="1" t="s">
        <v>34</v>
      </c>
      <c r="D4478">
        <v>4.0999999999999996</v>
      </c>
      <c r="E4478" s="1" t="s">
        <v>14367</v>
      </c>
      <c r="F4478" s="1" t="s">
        <v>14368</v>
      </c>
      <c r="G4478" s="2">
        <v>2270</v>
      </c>
      <c r="H4478">
        <v>90</v>
      </c>
    </row>
    <row r="4479" spans="1:8" hidden="1" x14ac:dyDescent="0.3">
      <c r="A4479" t="s">
        <v>14369</v>
      </c>
      <c r="C4479" s="1" t="s">
        <v>86</v>
      </c>
      <c r="E4479" s="1" t="s">
        <v>14370</v>
      </c>
      <c r="F4479" s="1" t="s">
        <v>14371</v>
      </c>
    </row>
    <row r="4480" spans="1:8" ht="360" hidden="1" x14ac:dyDescent="0.3">
      <c r="A4480" t="s">
        <v>14372</v>
      </c>
      <c r="B4480" t="s">
        <v>1629</v>
      </c>
      <c r="C4480" s="1" t="s">
        <v>661</v>
      </c>
      <c r="D4480">
        <v>4.3</v>
      </c>
      <c r="E4480" s="1" t="s">
        <v>14373</v>
      </c>
      <c r="F4480" s="1" t="s">
        <v>14374</v>
      </c>
      <c r="G4480">
        <v>376</v>
      </c>
      <c r="H4480">
        <v>80</v>
      </c>
    </row>
    <row r="4481" spans="1:8" hidden="1" x14ac:dyDescent="0.3">
      <c r="A4481" t="s">
        <v>14375</v>
      </c>
      <c r="B4481">
        <v>-2022</v>
      </c>
      <c r="C4481" s="1" t="s">
        <v>25</v>
      </c>
      <c r="E4481" s="1" t="s">
        <v>14376</v>
      </c>
      <c r="F4481" s="1" t="s">
        <v>14377</v>
      </c>
    </row>
    <row r="4482" spans="1:8" ht="388.8" hidden="1" x14ac:dyDescent="0.3">
      <c r="A4482" t="s">
        <v>14378</v>
      </c>
      <c r="B4482" t="s">
        <v>33</v>
      </c>
      <c r="C4482" s="1" t="s">
        <v>15</v>
      </c>
      <c r="D4482">
        <v>6.9</v>
      </c>
      <c r="E4482" s="1" t="s">
        <v>14379</v>
      </c>
      <c r="F4482" s="1" t="s">
        <v>14380</v>
      </c>
      <c r="G4482">
        <v>71</v>
      </c>
    </row>
    <row r="4483" spans="1:8" hidden="1" x14ac:dyDescent="0.3">
      <c r="A4483" t="s">
        <v>14381</v>
      </c>
      <c r="B4483">
        <v>-2013</v>
      </c>
      <c r="C4483" s="1" t="s">
        <v>64</v>
      </c>
      <c r="D4483">
        <v>5.3</v>
      </c>
      <c r="E4483" s="1" t="s">
        <v>14382</v>
      </c>
      <c r="F4483" s="1" t="s">
        <v>14383</v>
      </c>
      <c r="G4483" s="2">
        <v>2245</v>
      </c>
      <c r="H4483">
        <v>86</v>
      </c>
    </row>
    <row r="4484" spans="1:8" hidden="1" x14ac:dyDescent="0.3">
      <c r="A4484" t="s">
        <v>14384</v>
      </c>
      <c r="B4484">
        <v>-2014</v>
      </c>
      <c r="C4484" s="1" t="s">
        <v>5637</v>
      </c>
      <c r="D4484">
        <v>3.2</v>
      </c>
      <c r="E4484" s="1" t="s">
        <v>14385</v>
      </c>
      <c r="F4484" s="1" t="s">
        <v>14386</v>
      </c>
      <c r="G4484">
        <v>753</v>
      </c>
      <c r="H4484">
        <v>90</v>
      </c>
    </row>
    <row r="4485" spans="1:8" hidden="1" x14ac:dyDescent="0.3">
      <c r="A4485" t="s">
        <v>14387</v>
      </c>
      <c r="B4485">
        <v>-2019</v>
      </c>
      <c r="C4485" s="1" t="s">
        <v>6240</v>
      </c>
      <c r="D4485">
        <v>6.6</v>
      </c>
      <c r="E4485" s="1" t="s">
        <v>14388</v>
      </c>
      <c r="F4485" s="1" t="s">
        <v>14389</v>
      </c>
      <c r="G4485">
        <v>996</v>
      </c>
      <c r="H4485">
        <v>107</v>
      </c>
    </row>
    <row r="4486" spans="1:8" ht="345.6" hidden="1" x14ac:dyDescent="0.3">
      <c r="A4486" t="s">
        <v>14390</v>
      </c>
      <c r="B4486">
        <v>-2017</v>
      </c>
      <c r="C4486" s="1" t="s">
        <v>801</v>
      </c>
      <c r="D4486">
        <v>6.5</v>
      </c>
      <c r="E4486" s="1" t="s">
        <v>14391</v>
      </c>
      <c r="F4486" s="1" t="s">
        <v>14392</v>
      </c>
      <c r="G4486" s="2">
        <v>3847</v>
      </c>
      <c r="H4486">
        <v>95</v>
      </c>
    </row>
    <row r="4487" spans="1:8" hidden="1" x14ac:dyDescent="0.3">
      <c r="A4487" t="s">
        <v>14393</v>
      </c>
      <c r="B4487">
        <v>-2014</v>
      </c>
      <c r="C4487" s="1" t="s">
        <v>625</v>
      </c>
      <c r="D4487">
        <v>4.3</v>
      </c>
      <c r="E4487" s="1" t="s">
        <v>14394</v>
      </c>
      <c r="F4487" s="1" t="s">
        <v>14395</v>
      </c>
      <c r="G4487">
        <v>182</v>
      </c>
      <c r="H4487">
        <v>104</v>
      </c>
    </row>
    <row r="4488" spans="1:8" hidden="1" x14ac:dyDescent="0.3">
      <c r="A4488" t="s">
        <v>14396</v>
      </c>
      <c r="B4488" t="s">
        <v>14397</v>
      </c>
      <c r="C4488" s="1" t="s">
        <v>6720</v>
      </c>
      <c r="D4488">
        <v>7.3</v>
      </c>
      <c r="E4488" s="1" t="s">
        <v>14398</v>
      </c>
      <c r="F4488" s="1" t="s">
        <v>14399</v>
      </c>
      <c r="G4488" s="2">
        <v>3708</v>
      </c>
      <c r="H4488">
        <v>72</v>
      </c>
    </row>
    <row r="4489" spans="1:8" ht="244.8" hidden="1" x14ac:dyDescent="0.3">
      <c r="A4489" t="s">
        <v>14400</v>
      </c>
      <c r="B4489" t="s">
        <v>33</v>
      </c>
      <c r="C4489" s="1" t="s">
        <v>1017</v>
      </c>
      <c r="D4489">
        <v>5.7</v>
      </c>
      <c r="E4489" s="1" t="s">
        <v>14401</v>
      </c>
      <c r="F4489" s="1" t="s">
        <v>14402</v>
      </c>
      <c r="G4489">
        <v>281</v>
      </c>
    </row>
    <row r="4490" spans="1:8" ht="259.2" hidden="1" x14ac:dyDescent="0.3">
      <c r="A4490" t="s">
        <v>14403</v>
      </c>
      <c r="B4490" t="s">
        <v>33</v>
      </c>
      <c r="C4490" s="1" t="s">
        <v>639</v>
      </c>
      <c r="D4490">
        <v>7.3</v>
      </c>
      <c r="E4490" s="1" t="s">
        <v>14404</v>
      </c>
      <c r="F4490" s="1" t="s">
        <v>7555</v>
      </c>
      <c r="G4490">
        <v>70</v>
      </c>
      <c r="H4490">
        <v>24</v>
      </c>
    </row>
    <row r="4491" spans="1:8" ht="230.4" hidden="1" x14ac:dyDescent="0.3">
      <c r="A4491" t="s">
        <v>14405</v>
      </c>
      <c r="B4491" t="s">
        <v>14</v>
      </c>
      <c r="C4491" s="1" t="s">
        <v>639</v>
      </c>
      <c r="E4491" s="1" t="s">
        <v>14406</v>
      </c>
      <c r="F4491" s="1" t="s">
        <v>118</v>
      </c>
    </row>
    <row r="4492" spans="1:8" ht="360" hidden="1" x14ac:dyDescent="0.3">
      <c r="A4492" t="s">
        <v>14407</v>
      </c>
      <c r="B4492" t="s">
        <v>2131</v>
      </c>
      <c r="C4492" s="1" t="s">
        <v>120</v>
      </c>
      <c r="E4492" s="1" t="s">
        <v>14408</v>
      </c>
      <c r="F4492" s="1" t="s">
        <v>14409</v>
      </c>
    </row>
    <row r="4493" spans="1:8" ht="360" hidden="1" x14ac:dyDescent="0.3">
      <c r="A4493" t="s">
        <v>14410</v>
      </c>
      <c r="B4493" t="s">
        <v>720</v>
      </c>
      <c r="C4493" s="1" t="s">
        <v>3225</v>
      </c>
      <c r="D4493">
        <v>6.8</v>
      </c>
      <c r="E4493" s="1" t="s">
        <v>14411</v>
      </c>
      <c r="F4493" s="1" t="s">
        <v>14412</v>
      </c>
      <c r="G4493">
        <v>44</v>
      </c>
    </row>
    <row r="4494" spans="1:8" hidden="1" x14ac:dyDescent="0.3">
      <c r="A4494" t="s">
        <v>14413</v>
      </c>
      <c r="B4494">
        <v>-2018</v>
      </c>
      <c r="C4494" s="1" t="s">
        <v>38</v>
      </c>
      <c r="D4494">
        <v>7.7</v>
      </c>
      <c r="E4494" s="1" t="s">
        <v>14414</v>
      </c>
      <c r="F4494" s="1" t="s">
        <v>14415</v>
      </c>
      <c r="G4494">
        <v>257</v>
      </c>
      <c r="H4494">
        <v>101</v>
      </c>
    </row>
    <row r="4495" spans="1:8" hidden="1" x14ac:dyDescent="0.3">
      <c r="A4495" t="s">
        <v>14416</v>
      </c>
      <c r="B4495" t="s">
        <v>4622</v>
      </c>
      <c r="C4495" s="1" t="s">
        <v>801</v>
      </c>
      <c r="D4495">
        <v>7.6</v>
      </c>
      <c r="E4495" s="1" t="s">
        <v>14417</v>
      </c>
      <c r="F4495" s="1" t="s">
        <v>14418</v>
      </c>
      <c r="G4495">
        <v>544</v>
      </c>
      <c r="H4495">
        <v>90</v>
      </c>
    </row>
    <row r="4496" spans="1:8" hidden="1" x14ac:dyDescent="0.3">
      <c r="A4496" t="s">
        <v>14419</v>
      </c>
      <c r="B4496" t="s">
        <v>11807</v>
      </c>
      <c r="C4496" s="1" t="s">
        <v>47</v>
      </c>
      <c r="D4496">
        <v>7</v>
      </c>
      <c r="E4496" s="1" t="s">
        <v>14420</v>
      </c>
      <c r="F4496" s="1" t="s">
        <v>14421</v>
      </c>
      <c r="G4496" s="2">
        <v>2277</v>
      </c>
      <c r="H4496">
        <v>74</v>
      </c>
    </row>
    <row r="4497" spans="1:8" hidden="1" x14ac:dyDescent="0.3">
      <c r="A4497" t="s">
        <v>14422</v>
      </c>
      <c r="B4497" t="s">
        <v>8959</v>
      </c>
      <c r="C4497" s="1" t="s">
        <v>47</v>
      </c>
      <c r="D4497">
        <v>7.7</v>
      </c>
      <c r="E4497" s="1" t="s">
        <v>14423</v>
      </c>
      <c r="F4497" s="1" t="s">
        <v>14424</v>
      </c>
      <c r="G4497" s="2">
        <v>1621</v>
      </c>
      <c r="H4497">
        <v>85</v>
      </c>
    </row>
    <row r="4498" spans="1:8" hidden="1" x14ac:dyDescent="0.3">
      <c r="A4498" t="s">
        <v>14425</v>
      </c>
      <c r="B4498" t="s">
        <v>6413</v>
      </c>
      <c r="C4498" s="1" t="s">
        <v>47</v>
      </c>
      <c r="D4498">
        <v>6.1</v>
      </c>
      <c r="E4498" s="1" t="s">
        <v>14426</v>
      </c>
      <c r="F4498" s="1" t="s">
        <v>14427</v>
      </c>
      <c r="G4498">
        <v>972</v>
      </c>
      <c r="H4498">
        <v>74</v>
      </c>
    </row>
    <row r="4499" spans="1:8" hidden="1" x14ac:dyDescent="0.3">
      <c r="A4499" t="s">
        <v>14428</v>
      </c>
      <c r="B4499">
        <v>-1978</v>
      </c>
      <c r="C4499" s="1" t="s">
        <v>313</v>
      </c>
      <c r="D4499">
        <v>6</v>
      </c>
      <c r="E4499" s="1" t="s">
        <v>14429</v>
      </c>
      <c r="F4499" s="1" t="s">
        <v>14430</v>
      </c>
      <c r="G4499">
        <v>316</v>
      </c>
      <c r="H4499">
        <v>91</v>
      </c>
    </row>
    <row r="4500" spans="1:8" hidden="1" x14ac:dyDescent="0.3">
      <c r="A4500" t="s">
        <v>14431</v>
      </c>
      <c r="B4500">
        <v>-2020</v>
      </c>
      <c r="C4500" s="1" t="s">
        <v>38</v>
      </c>
      <c r="D4500">
        <v>5.7</v>
      </c>
      <c r="E4500" s="1" t="s">
        <v>14432</v>
      </c>
      <c r="F4500" s="1" t="s">
        <v>14433</v>
      </c>
      <c r="G4500">
        <v>53</v>
      </c>
      <c r="H4500">
        <v>91</v>
      </c>
    </row>
    <row r="4501" spans="1:8" ht="360" hidden="1" x14ac:dyDescent="0.3">
      <c r="A4501" t="s">
        <v>14434</v>
      </c>
      <c r="B4501" t="s">
        <v>5494</v>
      </c>
      <c r="C4501" s="1" t="s">
        <v>1679</v>
      </c>
      <c r="D4501">
        <v>7.6</v>
      </c>
      <c r="E4501" s="1" t="s">
        <v>14435</v>
      </c>
      <c r="F4501" s="1" t="s">
        <v>14436</v>
      </c>
      <c r="G4501">
        <v>224</v>
      </c>
      <c r="H4501">
        <v>90</v>
      </c>
    </row>
    <row r="4502" spans="1:8" hidden="1" x14ac:dyDescent="0.3">
      <c r="A4502" t="s">
        <v>14437</v>
      </c>
      <c r="B4502" t="s">
        <v>8959</v>
      </c>
      <c r="C4502" s="1" t="s">
        <v>47</v>
      </c>
      <c r="D4502">
        <v>7.4</v>
      </c>
      <c r="E4502" s="1" t="s">
        <v>14438</v>
      </c>
      <c r="F4502" s="1" t="s">
        <v>14439</v>
      </c>
      <c r="G4502" s="2">
        <v>2554</v>
      </c>
      <c r="H4502">
        <v>63</v>
      </c>
    </row>
    <row r="4503" spans="1:8" ht="273.60000000000002" hidden="1" x14ac:dyDescent="0.3">
      <c r="A4503" t="s">
        <v>14440</v>
      </c>
      <c r="B4503" t="s">
        <v>33</v>
      </c>
      <c r="C4503" s="1" t="s">
        <v>801</v>
      </c>
      <c r="D4503">
        <v>7.1</v>
      </c>
      <c r="E4503" s="1" t="s">
        <v>14441</v>
      </c>
      <c r="F4503" s="1" t="s">
        <v>14442</v>
      </c>
      <c r="G4503">
        <v>186</v>
      </c>
      <c r="H4503">
        <v>29</v>
      </c>
    </row>
    <row r="4504" spans="1:8" ht="331.2" hidden="1" x14ac:dyDescent="0.3">
      <c r="A4504" t="s">
        <v>14443</v>
      </c>
      <c r="B4504">
        <v>-2004</v>
      </c>
      <c r="C4504" s="1" t="s">
        <v>4323</v>
      </c>
      <c r="D4504">
        <v>6.2</v>
      </c>
      <c r="E4504" s="1" t="s">
        <v>14444</v>
      </c>
      <c r="F4504" s="1" t="s">
        <v>14445</v>
      </c>
      <c r="G4504">
        <v>700</v>
      </c>
      <c r="H4504">
        <v>91</v>
      </c>
    </row>
    <row r="4505" spans="1:8" ht="374.4" hidden="1" x14ac:dyDescent="0.3">
      <c r="A4505" t="s">
        <v>14446</v>
      </c>
      <c r="B4505" t="s">
        <v>8004</v>
      </c>
      <c r="C4505" s="1" t="s">
        <v>6720</v>
      </c>
      <c r="D4505">
        <v>6.7</v>
      </c>
      <c r="E4505" s="1" t="s">
        <v>14447</v>
      </c>
      <c r="F4505" s="1" t="s">
        <v>14448</v>
      </c>
      <c r="G4505" s="2">
        <v>1018</v>
      </c>
      <c r="H4505">
        <v>80</v>
      </c>
    </row>
    <row r="4506" spans="1:8" hidden="1" x14ac:dyDescent="0.3">
      <c r="A4506" t="s">
        <v>14449</v>
      </c>
      <c r="B4506">
        <v>-2017</v>
      </c>
      <c r="C4506" s="1" t="s">
        <v>47</v>
      </c>
      <c r="D4506">
        <v>7.2</v>
      </c>
      <c r="E4506" s="1" t="s">
        <v>14450</v>
      </c>
      <c r="F4506" s="1" t="s">
        <v>14451</v>
      </c>
      <c r="G4506">
        <v>116</v>
      </c>
    </row>
    <row r="4507" spans="1:8" ht="345.6" hidden="1" x14ac:dyDescent="0.3">
      <c r="A4507" t="s">
        <v>14452</v>
      </c>
      <c r="B4507">
        <v>-2011</v>
      </c>
      <c r="C4507" s="1" t="s">
        <v>1866</v>
      </c>
      <c r="D4507">
        <v>6.3</v>
      </c>
      <c r="E4507" s="1" t="s">
        <v>14453</v>
      </c>
      <c r="F4507" s="1" t="s">
        <v>14454</v>
      </c>
      <c r="G4507">
        <v>122</v>
      </c>
      <c r="H4507">
        <v>145</v>
      </c>
    </row>
    <row r="4508" spans="1:8" ht="201.6" hidden="1" x14ac:dyDescent="0.3">
      <c r="A4508" t="s">
        <v>14455</v>
      </c>
      <c r="B4508" t="s">
        <v>278</v>
      </c>
      <c r="C4508" s="1" t="s">
        <v>801</v>
      </c>
      <c r="D4508">
        <v>6.6</v>
      </c>
      <c r="E4508" s="1" t="s">
        <v>14456</v>
      </c>
      <c r="F4508" s="1" t="s">
        <v>14457</v>
      </c>
      <c r="G4508">
        <v>455</v>
      </c>
    </row>
    <row r="4509" spans="1:8" ht="345.6" hidden="1" x14ac:dyDescent="0.3">
      <c r="A4509" t="s">
        <v>14458</v>
      </c>
      <c r="B4509" t="s">
        <v>95</v>
      </c>
      <c r="C4509" s="1" t="s">
        <v>13395</v>
      </c>
      <c r="D4509">
        <v>6.6</v>
      </c>
      <c r="E4509" s="1" t="s">
        <v>14459</v>
      </c>
      <c r="F4509" s="1" t="s">
        <v>14460</v>
      </c>
      <c r="G4509">
        <v>37</v>
      </c>
      <c r="H4509">
        <v>12</v>
      </c>
    </row>
    <row r="4510" spans="1:8" ht="331.2" hidden="1" x14ac:dyDescent="0.3">
      <c r="A4510" t="s">
        <v>14461</v>
      </c>
      <c r="B4510" t="s">
        <v>1379</v>
      </c>
      <c r="C4510" s="1" t="s">
        <v>801</v>
      </c>
      <c r="D4510">
        <v>8.8000000000000007</v>
      </c>
      <c r="E4510" s="1" t="s">
        <v>14462</v>
      </c>
      <c r="F4510" s="1" t="s">
        <v>118</v>
      </c>
      <c r="G4510">
        <v>66</v>
      </c>
    </row>
    <row r="4511" spans="1:8" hidden="1" x14ac:dyDescent="0.3">
      <c r="A4511" t="s">
        <v>14463</v>
      </c>
      <c r="B4511" t="s">
        <v>14464</v>
      </c>
      <c r="C4511" s="1" t="s">
        <v>801</v>
      </c>
      <c r="D4511">
        <v>6.2</v>
      </c>
      <c r="E4511" s="1" t="s">
        <v>14465</v>
      </c>
      <c r="F4511" s="1" t="s">
        <v>14466</v>
      </c>
      <c r="G4511">
        <v>110</v>
      </c>
      <c r="H4511">
        <v>120</v>
      </c>
    </row>
    <row r="4512" spans="1:8" ht="244.8" hidden="1" x14ac:dyDescent="0.3">
      <c r="A4512" s="5">
        <v>0.30486111111111114</v>
      </c>
      <c r="B4512">
        <v>-2016</v>
      </c>
      <c r="C4512" s="1" t="s">
        <v>1815</v>
      </c>
      <c r="D4512">
        <v>5.9</v>
      </c>
      <c r="E4512" s="1" t="s">
        <v>14467</v>
      </c>
      <c r="F4512" s="1" t="s">
        <v>14468</v>
      </c>
      <c r="G4512">
        <v>605</v>
      </c>
      <c r="H4512">
        <v>94</v>
      </c>
    </row>
    <row r="4513" spans="1:8" hidden="1" x14ac:dyDescent="0.3">
      <c r="A4513" t="s">
        <v>14469</v>
      </c>
      <c r="B4513">
        <v>-2018</v>
      </c>
      <c r="C4513" s="1" t="s">
        <v>801</v>
      </c>
      <c r="D4513">
        <v>5.9</v>
      </c>
      <c r="E4513" s="1" t="s">
        <v>14470</v>
      </c>
      <c r="F4513" s="1" t="s">
        <v>14471</v>
      </c>
      <c r="G4513">
        <v>959</v>
      </c>
      <c r="H4513">
        <v>85</v>
      </c>
    </row>
    <row r="4514" spans="1:8" ht="345.6" hidden="1" x14ac:dyDescent="0.3">
      <c r="A4514" t="s">
        <v>14472</v>
      </c>
      <c r="B4514" t="s">
        <v>51</v>
      </c>
      <c r="C4514" s="1" t="s">
        <v>6038</v>
      </c>
      <c r="D4514">
        <v>4.3</v>
      </c>
      <c r="E4514" s="1" t="s">
        <v>14473</v>
      </c>
      <c r="F4514" s="1" t="s">
        <v>14474</v>
      </c>
      <c r="G4514">
        <v>10</v>
      </c>
    </row>
    <row r="4515" spans="1:8" ht="302.39999999999998" hidden="1" x14ac:dyDescent="0.3">
      <c r="A4515" t="s">
        <v>14475</v>
      </c>
      <c r="B4515" t="s">
        <v>11269</v>
      </c>
      <c r="C4515" s="1" t="s">
        <v>14476</v>
      </c>
      <c r="D4515">
        <v>6.2</v>
      </c>
      <c r="E4515" s="1" t="s">
        <v>14477</v>
      </c>
      <c r="F4515" s="1" t="s">
        <v>14478</v>
      </c>
      <c r="G4515" s="2">
        <v>2319</v>
      </c>
      <c r="H4515">
        <v>92</v>
      </c>
    </row>
    <row r="4516" spans="1:8" ht="230.4" hidden="1" x14ac:dyDescent="0.3">
      <c r="A4516" t="s">
        <v>14479</v>
      </c>
      <c r="C4516" s="1" t="s">
        <v>86</v>
      </c>
      <c r="E4516" s="1" t="s">
        <v>14480</v>
      </c>
      <c r="F4516" s="1" t="s">
        <v>14481</v>
      </c>
    </row>
    <row r="4517" spans="1:8" ht="360" hidden="1" x14ac:dyDescent="0.3">
      <c r="A4517" t="s">
        <v>14482</v>
      </c>
      <c r="B4517" t="s">
        <v>5962</v>
      </c>
      <c r="C4517" s="1" t="s">
        <v>5600</v>
      </c>
      <c r="D4517">
        <v>7.1</v>
      </c>
      <c r="E4517" s="1" t="s">
        <v>14483</v>
      </c>
      <c r="F4517" s="1" t="s">
        <v>14484</v>
      </c>
      <c r="G4517" s="2">
        <v>1331</v>
      </c>
      <c r="H4517">
        <v>59</v>
      </c>
    </row>
    <row r="4518" spans="1:8" ht="201.6" hidden="1" x14ac:dyDescent="0.3">
      <c r="A4518" t="s">
        <v>14485</v>
      </c>
      <c r="B4518" t="s">
        <v>51</v>
      </c>
      <c r="C4518" s="1" t="s">
        <v>3225</v>
      </c>
      <c r="D4518">
        <v>6.6</v>
      </c>
      <c r="E4518" s="1" t="s">
        <v>14486</v>
      </c>
      <c r="F4518" s="1" t="s">
        <v>14487</v>
      </c>
      <c r="G4518">
        <v>282</v>
      </c>
      <c r="H4518">
        <v>39</v>
      </c>
    </row>
    <row r="4519" spans="1:8" hidden="1" x14ac:dyDescent="0.3">
      <c r="A4519" t="s">
        <v>14488</v>
      </c>
      <c r="B4519">
        <v>-2016</v>
      </c>
      <c r="C4519" s="1" t="s">
        <v>15</v>
      </c>
      <c r="D4519">
        <v>5.5</v>
      </c>
      <c r="E4519" s="1" t="s">
        <v>14489</v>
      </c>
      <c r="F4519" s="1" t="s">
        <v>14490</v>
      </c>
      <c r="G4519">
        <v>157</v>
      </c>
      <c r="H4519">
        <v>22</v>
      </c>
    </row>
    <row r="4520" spans="1:8" hidden="1" x14ac:dyDescent="0.3">
      <c r="A4520" t="s">
        <v>14491</v>
      </c>
      <c r="B4520" t="s">
        <v>7066</v>
      </c>
      <c r="C4520" s="1" t="s">
        <v>801</v>
      </c>
      <c r="D4520">
        <v>4.4000000000000004</v>
      </c>
      <c r="E4520" s="1" t="s">
        <v>14492</v>
      </c>
      <c r="F4520" s="1" t="s">
        <v>14493</v>
      </c>
      <c r="G4520" s="2">
        <v>1862</v>
      </c>
      <c r="H4520">
        <v>64</v>
      </c>
    </row>
    <row r="4521" spans="1:8" hidden="1" x14ac:dyDescent="0.3">
      <c r="A4521" t="s">
        <v>14494</v>
      </c>
      <c r="B4521">
        <v>-2019</v>
      </c>
      <c r="C4521" s="1" t="s">
        <v>9696</v>
      </c>
      <c r="D4521">
        <v>5.0999999999999996</v>
      </c>
      <c r="E4521" s="1" t="s">
        <v>14495</v>
      </c>
      <c r="F4521" s="1" t="s">
        <v>14496</v>
      </c>
      <c r="G4521">
        <v>533</v>
      </c>
      <c r="H4521">
        <v>97</v>
      </c>
    </row>
    <row r="4522" spans="1:8" hidden="1" x14ac:dyDescent="0.3">
      <c r="A4522" t="s">
        <v>14497</v>
      </c>
      <c r="B4522" t="s">
        <v>9166</v>
      </c>
      <c r="C4522" s="1" t="s">
        <v>1017</v>
      </c>
      <c r="D4522">
        <v>7.1</v>
      </c>
      <c r="E4522" s="1" t="s">
        <v>14498</v>
      </c>
      <c r="F4522" s="1" t="s">
        <v>14499</v>
      </c>
      <c r="G4522" s="2">
        <v>1707</v>
      </c>
      <c r="H4522">
        <v>49</v>
      </c>
    </row>
    <row r="4523" spans="1:8" ht="244.8" hidden="1" x14ac:dyDescent="0.3">
      <c r="A4523" t="s">
        <v>14500</v>
      </c>
      <c r="B4523" t="s">
        <v>278</v>
      </c>
      <c r="C4523" s="1" t="s">
        <v>91</v>
      </c>
      <c r="D4523">
        <v>6.5</v>
      </c>
      <c r="E4523" s="1" t="s">
        <v>14501</v>
      </c>
      <c r="F4523" s="1" t="s">
        <v>14502</v>
      </c>
      <c r="G4523">
        <v>746</v>
      </c>
    </row>
    <row r="4524" spans="1:8" ht="374.4" hidden="1" x14ac:dyDescent="0.3">
      <c r="A4524" t="s">
        <v>14503</v>
      </c>
      <c r="B4524">
        <v>-2016</v>
      </c>
      <c r="C4524" s="1" t="s">
        <v>1316</v>
      </c>
      <c r="D4524">
        <v>6.6</v>
      </c>
      <c r="E4524" s="1" t="s">
        <v>14504</v>
      </c>
      <c r="F4524" s="1" t="s">
        <v>14505</v>
      </c>
      <c r="G4524">
        <v>783</v>
      </c>
      <c r="H4524">
        <v>125</v>
      </c>
    </row>
    <row r="4525" spans="1:8" ht="374.4" hidden="1" x14ac:dyDescent="0.3">
      <c r="A4525" t="s">
        <v>14506</v>
      </c>
      <c r="B4525">
        <v>-2019</v>
      </c>
      <c r="C4525" s="1" t="s">
        <v>263</v>
      </c>
      <c r="D4525">
        <v>6.7</v>
      </c>
      <c r="E4525" s="1" t="s">
        <v>14507</v>
      </c>
      <c r="F4525" s="1" t="s">
        <v>14508</v>
      </c>
      <c r="G4525">
        <v>56</v>
      </c>
      <c r="H4525">
        <v>115</v>
      </c>
    </row>
    <row r="4526" spans="1:8" hidden="1" x14ac:dyDescent="0.3">
      <c r="A4526" t="s">
        <v>14509</v>
      </c>
      <c r="B4526">
        <v>-2017</v>
      </c>
      <c r="C4526" s="1" t="s">
        <v>228</v>
      </c>
      <c r="D4526">
        <v>5.5</v>
      </c>
      <c r="E4526" s="1" t="s">
        <v>14510</v>
      </c>
      <c r="F4526" s="1" t="s">
        <v>14511</v>
      </c>
      <c r="G4526">
        <v>361</v>
      </c>
      <c r="H4526">
        <v>80</v>
      </c>
    </row>
    <row r="4527" spans="1:8" ht="316.8" hidden="1" x14ac:dyDescent="0.3">
      <c r="A4527" t="s">
        <v>14512</v>
      </c>
      <c r="B4527">
        <v>-2022</v>
      </c>
      <c r="C4527" s="1" t="s">
        <v>47</v>
      </c>
      <c r="E4527" s="1" t="s">
        <v>14513</v>
      </c>
      <c r="F4527" s="1" t="s">
        <v>14514</v>
      </c>
    </row>
    <row r="4528" spans="1:8" ht="230.4" hidden="1" x14ac:dyDescent="0.3">
      <c r="A4528" t="s">
        <v>14515</v>
      </c>
      <c r="B4528" t="s">
        <v>278</v>
      </c>
      <c r="C4528" s="1" t="s">
        <v>5795</v>
      </c>
      <c r="D4528">
        <v>8.1999999999999993</v>
      </c>
      <c r="E4528" s="1" t="s">
        <v>14516</v>
      </c>
      <c r="F4528" s="1" t="s">
        <v>14517</v>
      </c>
      <c r="G4528">
        <v>13</v>
      </c>
      <c r="H4528">
        <v>11</v>
      </c>
    </row>
    <row r="4529" spans="1:9" ht="331.2" hidden="1" x14ac:dyDescent="0.3">
      <c r="A4529" t="s">
        <v>14518</v>
      </c>
      <c r="B4529">
        <v>-2018</v>
      </c>
      <c r="C4529" s="1" t="s">
        <v>2395</v>
      </c>
      <c r="D4529">
        <v>8.1999999999999993</v>
      </c>
      <c r="E4529" s="1" t="s">
        <v>14519</v>
      </c>
      <c r="F4529" s="1" t="s">
        <v>14520</v>
      </c>
      <c r="G4529" s="2">
        <v>2903</v>
      </c>
      <c r="H4529">
        <v>104</v>
      </c>
    </row>
    <row r="4530" spans="1:9" ht="288" hidden="1" x14ac:dyDescent="0.3">
      <c r="A4530" t="s">
        <v>14521</v>
      </c>
      <c r="B4530" t="s">
        <v>278</v>
      </c>
      <c r="C4530" s="1" t="s">
        <v>47</v>
      </c>
      <c r="D4530">
        <v>7.7</v>
      </c>
      <c r="E4530" s="1" t="s">
        <v>14522</v>
      </c>
      <c r="F4530" s="1" t="s">
        <v>14523</v>
      </c>
      <c r="G4530" s="2">
        <v>1072</v>
      </c>
      <c r="H4530">
        <v>36</v>
      </c>
    </row>
    <row r="4531" spans="1:9" hidden="1" x14ac:dyDescent="0.3">
      <c r="A4531" t="s">
        <v>14524</v>
      </c>
      <c r="B4531" t="s">
        <v>14525</v>
      </c>
      <c r="C4531" s="1" t="s">
        <v>86</v>
      </c>
      <c r="D4531">
        <v>7.3</v>
      </c>
      <c r="E4531" s="1" t="s">
        <v>14526</v>
      </c>
      <c r="F4531" s="1" t="s">
        <v>14527</v>
      </c>
      <c r="G4531">
        <v>128</v>
      </c>
      <c r="H4531">
        <v>100</v>
      </c>
    </row>
    <row r="4532" spans="1:9" ht="374.4" hidden="1" x14ac:dyDescent="0.3">
      <c r="A4532" t="s">
        <v>14528</v>
      </c>
      <c r="B4532" t="s">
        <v>33</v>
      </c>
      <c r="C4532" s="1" t="s">
        <v>14340</v>
      </c>
      <c r="D4532">
        <v>7.5</v>
      </c>
      <c r="E4532" s="1" t="s">
        <v>14529</v>
      </c>
      <c r="F4532" s="1" t="s">
        <v>14530</v>
      </c>
      <c r="G4532">
        <v>93</v>
      </c>
    </row>
    <row r="4533" spans="1:9" hidden="1" x14ac:dyDescent="0.3">
      <c r="A4533" t="s">
        <v>14531</v>
      </c>
      <c r="C4533" s="1" t="s">
        <v>15</v>
      </c>
      <c r="E4533" s="1" t="s">
        <v>9790</v>
      </c>
      <c r="F4533" s="1" t="s">
        <v>118</v>
      </c>
    </row>
    <row r="4534" spans="1:9" ht="345.6" hidden="1" x14ac:dyDescent="0.3">
      <c r="A4534" t="s">
        <v>14532</v>
      </c>
      <c r="B4534">
        <v>-2013</v>
      </c>
      <c r="C4534" s="1" t="s">
        <v>104</v>
      </c>
      <c r="D4534">
        <v>4.9000000000000004</v>
      </c>
      <c r="E4534" s="1" t="s">
        <v>14533</v>
      </c>
      <c r="F4534" s="1" t="s">
        <v>14534</v>
      </c>
      <c r="G4534">
        <v>963</v>
      </c>
      <c r="H4534">
        <v>92</v>
      </c>
    </row>
    <row r="4535" spans="1:9" ht="230.4" hidden="1" x14ac:dyDescent="0.3">
      <c r="A4535" t="s">
        <v>14535</v>
      </c>
      <c r="B4535" t="s">
        <v>33</v>
      </c>
      <c r="C4535" s="1" t="s">
        <v>13007</v>
      </c>
      <c r="D4535">
        <v>7.7</v>
      </c>
      <c r="E4535" s="1" t="s">
        <v>14536</v>
      </c>
      <c r="F4535" s="1" t="s">
        <v>14537</v>
      </c>
      <c r="G4535">
        <v>638</v>
      </c>
    </row>
    <row r="4536" spans="1:9" x14ac:dyDescent="0.3">
      <c r="A4536" t="s">
        <v>14538</v>
      </c>
      <c r="B4536">
        <v>-2013</v>
      </c>
      <c r="C4536" s="1" t="s">
        <v>91</v>
      </c>
      <c r="D4536">
        <v>6.3</v>
      </c>
      <c r="E4536" s="1" t="s">
        <v>14539</v>
      </c>
      <c r="F4536" s="1" t="s">
        <v>14540</v>
      </c>
      <c r="G4536" s="2">
        <v>1103</v>
      </c>
      <c r="H4536">
        <v>83</v>
      </c>
      <c r="I4536" t="s">
        <v>3849</v>
      </c>
    </row>
    <row r="4537" spans="1:9" hidden="1" x14ac:dyDescent="0.3">
      <c r="A4537" t="s">
        <v>14541</v>
      </c>
      <c r="B4537">
        <v>-2016</v>
      </c>
      <c r="C4537" s="1" t="s">
        <v>160</v>
      </c>
      <c r="D4537">
        <v>5.3</v>
      </c>
      <c r="E4537" s="1" t="s">
        <v>14542</v>
      </c>
      <c r="F4537" s="1" t="s">
        <v>14543</v>
      </c>
      <c r="G4537">
        <v>448</v>
      </c>
      <c r="H4537">
        <v>87</v>
      </c>
    </row>
    <row r="4538" spans="1:9" ht="360" hidden="1" x14ac:dyDescent="0.3">
      <c r="A4538" t="s">
        <v>14544</v>
      </c>
      <c r="B4538">
        <v>-2017</v>
      </c>
      <c r="C4538" s="1" t="s">
        <v>104</v>
      </c>
      <c r="D4538">
        <v>5.6</v>
      </c>
      <c r="E4538" s="1" t="s">
        <v>14545</v>
      </c>
      <c r="F4538" s="1" t="s">
        <v>14546</v>
      </c>
      <c r="G4538" s="2">
        <v>3021</v>
      </c>
      <c r="H4538">
        <v>95</v>
      </c>
    </row>
    <row r="4539" spans="1:9" hidden="1" x14ac:dyDescent="0.3">
      <c r="A4539" t="s">
        <v>14547</v>
      </c>
      <c r="B4539" t="s">
        <v>14548</v>
      </c>
      <c r="C4539" s="1" t="s">
        <v>47</v>
      </c>
      <c r="E4539" s="1" t="s">
        <v>6365</v>
      </c>
      <c r="F4539" s="1" t="s">
        <v>14549</v>
      </c>
    </row>
    <row r="4540" spans="1:9" x14ac:dyDescent="0.3">
      <c r="A4540" t="s">
        <v>14550</v>
      </c>
      <c r="B4540">
        <v>-2014</v>
      </c>
      <c r="C4540" s="1" t="s">
        <v>274</v>
      </c>
      <c r="D4540">
        <v>5.4</v>
      </c>
      <c r="E4540" s="1" t="s">
        <v>14551</v>
      </c>
      <c r="F4540" s="1" t="s">
        <v>14552</v>
      </c>
      <c r="G4540" s="2">
        <v>1147</v>
      </c>
      <c r="H4540">
        <v>98</v>
      </c>
      <c r="I4540" t="s">
        <v>3849</v>
      </c>
    </row>
    <row r="4541" spans="1:9" ht="388.8" hidden="1" x14ac:dyDescent="0.3">
      <c r="A4541" t="s">
        <v>14553</v>
      </c>
      <c r="B4541">
        <v>-2017</v>
      </c>
      <c r="C4541" s="1" t="s">
        <v>5271</v>
      </c>
      <c r="D4541">
        <v>6.5</v>
      </c>
      <c r="E4541" s="1" t="s">
        <v>14554</v>
      </c>
      <c r="F4541" s="1" t="s">
        <v>14555</v>
      </c>
      <c r="G4541">
        <v>266</v>
      </c>
      <c r="H4541">
        <v>100</v>
      </c>
    </row>
    <row r="4542" spans="1:9" hidden="1" x14ac:dyDescent="0.3">
      <c r="A4542" t="s">
        <v>14556</v>
      </c>
      <c r="B4542" t="s">
        <v>1585</v>
      </c>
      <c r="C4542" s="1" t="s">
        <v>3483</v>
      </c>
      <c r="D4542">
        <v>6.4</v>
      </c>
      <c r="E4542" s="1" t="s">
        <v>14557</v>
      </c>
      <c r="F4542" s="1" t="s">
        <v>14558</v>
      </c>
      <c r="G4542">
        <v>695</v>
      </c>
      <c r="H4542">
        <v>103</v>
      </c>
    </row>
    <row r="4543" spans="1:9" ht="388.8" hidden="1" x14ac:dyDescent="0.3">
      <c r="A4543" t="s">
        <v>14559</v>
      </c>
      <c r="B4543" t="s">
        <v>14560</v>
      </c>
      <c r="C4543" s="1" t="s">
        <v>47</v>
      </c>
      <c r="D4543">
        <v>7.5</v>
      </c>
      <c r="E4543" s="1" t="s">
        <v>14561</v>
      </c>
      <c r="F4543" s="1" t="s">
        <v>14562</v>
      </c>
      <c r="G4543" s="2">
        <v>2201</v>
      </c>
      <c r="H4543">
        <v>97</v>
      </c>
    </row>
    <row r="4544" spans="1:9" ht="345.6" hidden="1" x14ac:dyDescent="0.3">
      <c r="A4544" t="s">
        <v>14563</v>
      </c>
      <c r="B4544">
        <v>-2009</v>
      </c>
      <c r="C4544" s="1" t="s">
        <v>7945</v>
      </c>
      <c r="D4544">
        <v>7.7</v>
      </c>
      <c r="E4544" s="1" t="s">
        <v>14564</v>
      </c>
      <c r="F4544" s="1" t="s">
        <v>14565</v>
      </c>
      <c r="G4544">
        <v>235</v>
      </c>
    </row>
    <row r="4545" spans="1:9" ht="201.6" hidden="1" x14ac:dyDescent="0.3">
      <c r="A4545" t="s">
        <v>14566</v>
      </c>
      <c r="B4545" t="s">
        <v>702</v>
      </c>
      <c r="C4545" s="1" t="s">
        <v>1487</v>
      </c>
      <c r="D4545">
        <v>7.7</v>
      </c>
      <c r="E4545" s="1" t="s">
        <v>14567</v>
      </c>
      <c r="F4545" s="1" t="s">
        <v>14568</v>
      </c>
      <c r="G4545">
        <v>515</v>
      </c>
      <c r="H4545">
        <v>373</v>
      </c>
    </row>
    <row r="4546" spans="1:9" ht="345.6" hidden="1" x14ac:dyDescent="0.3">
      <c r="A4546" t="s">
        <v>14569</v>
      </c>
      <c r="B4546">
        <v>-2019</v>
      </c>
      <c r="C4546" s="1" t="s">
        <v>38</v>
      </c>
      <c r="D4546">
        <v>7.3</v>
      </c>
      <c r="E4546" s="1" t="s">
        <v>14570</v>
      </c>
      <c r="F4546" s="1" t="s">
        <v>14571</v>
      </c>
      <c r="G4546">
        <v>125</v>
      </c>
    </row>
    <row r="4547" spans="1:9" x14ac:dyDescent="0.3">
      <c r="A4547" t="s">
        <v>14572</v>
      </c>
      <c r="B4547">
        <v>-2017</v>
      </c>
      <c r="C4547" s="1" t="s">
        <v>86</v>
      </c>
      <c r="D4547">
        <v>6.3</v>
      </c>
      <c r="E4547" s="1" t="s">
        <v>14573</v>
      </c>
      <c r="F4547" s="1" t="s">
        <v>14574</v>
      </c>
      <c r="G4547">
        <v>501</v>
      </c>
      <c r="H4547">
        <v>75</v>
      </c>
      <c r="I4547" t="s">
        <v>3849</v>
      </c>
    </row>
    <row r="4548" spans="1:9" ht="388.8" hidden="1" x14ac:dyDescent="0.3">
      <c r="A4548" t="s">
        <v>14575</v>
      </c>
      <c r="B4548">
        <v>-2015</v>
      </c>
      <c r="C4548" s="1" t="s">
        <v>625</v>
      </c>
      <c r="D4548">
        <v>4.7</v>
      </c>
      <c r="E4548" s="1" t="s">
        <v>14576</v>
      </c>
      <c r="F4548" s="1" t="s">
        <v>14577</v>
      </c>
      <c r="G4548">
        <v>420</v>
      </c>
      <c r="H4548">
        <v>93</v>
      </c>
    </row>
    <row r="4549" spans="1:9" hidden="1" x14ac:dyDescent="0.3">
      <c r="A4549" t="s">
        <v>14578</v>
      </c>
      <c r="C4549" s="1" t="s">
        <v>6038</v>
      </c>
      <c r="E4549" s="1" t="s">
        <v>14579</v>
      </c>
      <c r="F4549" s="1" t="s">
        <v>118</v>
      </c>
    </row>
    <row r="4550" spans="1:9" ht="273.60000000000002" hidden="1" x14ac:dyDescent="0.3">
      <c r="A4550" t="s">
        <v>14580</v>
      </c>
      <c r="B4550" t="s">
        <v>85</v>
      </c>
      <c r="C4550" s="1" t="s">
        <v>5069</v>
      </c>
      <c r="D4550">
        <v>6.5</v>
      </c>
      <c r="E4550" s="1" t="s">
        <v>14581</v>
      </c>
      <c r="F4550" s="1" t="s">
        <v>14582</v>
      </c>
      <c r="G4550">
        <v>385</v>
      </c>
    </row>
    <row r="4551" spans="1:9" hidden="1" x14ac:dyDescent="0.3">
      <c r="A4551" t="s">
        <v>14583</v>
      </c>
      <c r="B4551">
        <v>-2020</v>
      </c>
      <c r="C4551" s="1" t="s">
        <v>2065</v>
      </c>
      <c r="D4551">
        <v>4</v>
      </c>
      <c r="E4551" s="1" t="s">
        <v>14584</v>
      </c>
      <c r="F4551" s="1" t="s">
        <v>14585</v>
      </c>
      <c r="G4551">
        <v>191</v>
      </c>
      <c r="H4551">
        <v>101</v>
      </c>
    </row>
    <row r="4552" spans="1:9" ht="244.8" hidden="1" x14ac:dyDescent="0.3">
      <c r="A4552" t="s">
        <v>14586</v>
      </c>
      <c r="B4552">
        <v>-2015</v>
      </c>
      <c r="C4552" s="1" t="s">
        <v>202</v>
      </c>
      <c r="D4552">
        <v>7.7</v>
      </c>
      <c r="E4552" s="1" t="s">
        <v>14587</v>
      </c>
      <c r="F4552" s="1" t="s">
        <v>14588</v>
      </c>
      <c r="G4552" s="2">
        <v>2289</v>
      </c>
      <c r="H4552">
        <v>106</v>
      </c>
    </row>
    <row r="4553" spans="1:9" hidden="1" x14ac:dyDescent="0.3">
      <c r="A4553" t="s">
        <v>14589</v>
      </c>
      <c r="B4553">
        <v>-1976</v>
      </c>
      <c r="C4553" s="1" t="s">
        <v>263</v>
      </c>
      <c r="D4553">
        <v>6.4</v>
      </c>
      <c r="E4553" s="1" t="s">
        <v>14590</v>
      </c>
      <c r="F4553" s="1" t="s">
        <v>14591</v>
      </c>
      <c r="G4553">
        <v>311</v>
      </c>
      <c r="H4553">
        <v>102</v>
      </c>
    </row>
    <row r="4554" spans="1:9" hidden="1" x14ac:dyDescent="0.3">
      <c r="A4554" t="s">
        <v>14592</v>
      </c>
      <c r="C4554" s="1" t="s">
        <v>248</v>
      </c>
      <c r="E4554" s="1" t="s">
        <v>14593</v>
      </c>
      <c r="F4554" s="1" t="s">
        <v>118</v>
      </c>
    </row>
    <row r="4555" spans="1:9" hidden="1" x14ac:dyDescent="0.3">
      <c r="A4555" t="s">
        <v>14594</v>
      </c>
      <c r="B4555">
        <v>-2019</v>
      </c>
      <c r="C4555" s="1" t="s">
        <v>1487</v>
      </c>
      <c r="D4555">
        <v>7.9</v>
      </c>
      <c r="E4555" s="1" t="s">
        <v>14595</v>
      </c>
      <c r="F4555" s="1" t="s">
        <v>118</v>
      </c>
      <c r="G4555">
        <v>379</v>
      </c>
      <c r="H4555">
        <v>154</v>
      </c>
    </row>
    <row r="4556" spans="1:9" hidden="1" x14ac:dyDescent="0.3">
      <c r="A4556" t="s">
        <v>14596</v>
      </c>
      <c r="B4556">
        <v>-2021</v>
      </c>
      <c r="C4556" s="1" t="s">
        <v>12907</v>
      </c>
      <c r="D4556">
        <v>6.6</v>
      </c>
      <c r="E4556" s="1" t="s">
        <v>14597</v>
      </c>
      <c r="F4556" s="1" t="s">
        <v>14598</v>
      </c>
      <c r="G4556">
        <v>588</v>
      </c>
      <c r="H4556">
        <v>32</v>
      </c>
    </row>
    <row r="4557" spans="1:9" ht="360" hidden="1" x14ac:dyDescent="0.3">
      <c r="A4557" t="s">
        <v>14599</v>
      </c>
      <c r="B4557" t="s">
        <v>11269</v>
      </c>
      <c r="C4557" s="1" t="s">
        <v>1119</v>
      </c>
      <c r="D4557">
        <v>6.6</v>
      </c>
      <c r="E4557" s="1" t="s">
        <v>14600</v>
      </c>
      <c r="F4557" s="1" t="s">
        <v>14601</v>
      </c>
      <c r="G4557" s="2">
        <v>2119</v>
      </c>
      <c r="H4557">
        <v>94</v>
      </c>
    </row>
    <row r="4558" spans="1:9" hidden="1" x14ac:dyDescent="0.3">
      <c r="A4558" t="s">
        <v>14602</v>
      </c>
      <c r="B4558" t="s">
        <v>5494</v>
      </c>
      <c r="C4558" s="1" t="s">
        <v>5600</v>
      </c>
      <c r="D4558">
        <v>6.4</v>
      </c>
      <c r="E4558" s="1" t="s">
        <v>14603</v>
      </c>
      <c r="F4558" s="1" t="s">
        <v>14604</v>
      </c>
      <c r="G4558">
        <v>746</v>
      </c>
      <c r="H4558">
        <v>98</v>
      </c>
    </row>
    <row r="4559" spans="1:9" ht="360" hidden="1" x14ac:dyDescent="0.3">
      <c r="A4559" t="s">
        <v>14605</v>
      </c>
      <c r="B4559" t="s">
        <v>282</v>
      </c>
      <c r="C4559" s="1" t="s">
        <v>14606</v>
      </c>
      <c r="D4559">
        <v>7.9</v>
      </c>
      <c r="E4559" s="1" t="s">
        <v>14607</v>
      </c>
      <c r="F4559" s="1" t="s">
        <v>14608</v>
      </c>
      <c r="G4559">
        <v>955</v>
      </c>
      <c r="H4559">
        <v>60</v>
      </c>
    </row>
    <row r="4560" spans="1:9" hidden="1" x14ac:dyDescent="0.3">
      <c r="A4560" t="s">
        <v>14609</v>
      </c>
      <c r="B4560">
        <v>-2013</v>
      </c>
      <c r="C4560" s="1" t="s">
        <v>3337</v>
      </c>
      <c r="D4560">
        <v>7.1</v>
      </c>
      <c r="E4560" s="1" t="s">
        <v>14610</v>
      </c>
      <c r="F4560" s="1" t="s">
        <v>14611</v>
      </c>
      <c r="G4560" s="2">
        <v>1192</v>
      </c>
      <c r="H4560">
        <v>101</v>
      </c>
    </row>
    <row r="4561" spans="1:8" hidden="1" x14ac:dyDescent="0.3">
      <c r="A4561" t="s">
        <v>14612</v>
      </c>
      <c r="B4561">
        <v>-2017</v>
      </c>
      <c r="C4561" s="1" t="s">
        <v>801</v>
      </c>
      <c r="D4561">
        <v>6.6</v>
      </c>
      <c r="E4561" s="1" t="s">
        <v>14613</v>
      </c>
      <c r="F4561" s="1" t="s">
        <v>14614</v>
      </c>
      <c r="G4561">
        <v>475</v>
      </c>
    </row>
    <row r="4562" spans="1:8" ht="345.6" hidden="1" x14ac:dyDescent="0.3">
      <c r="A4562" t="s">
        <v>14615</v>
      </c>
      <c r="B4562" t="s">
        <v>85</v>
      </c>
      <c r="C4562" s="1" t="s">
        <v>801</v>
      </c>
      <c r="D4562">
        <v>6.6</v>
      </c>
      <c r="E4562" s="1" t="s">
        <v>14616</v>
      </c>
      <c r="F4562" s="1" t="s">
        <v>14617</v>
      </c>
      <c r="G4562">
        <v>261</v>
      </c>
      <c r="H4562">
        <v>28</v>
      </c>
    </row>
    <row r="4563" spans="1:8" ht="172.8" hidden="1" x14ac:dyDescent="0.3">
      <c r="A4563" t="s">
        <v>14618</v>
      </c>
      <c r="B4563" t="s">
        <v>709</v>
      </c>
      <c r="C4563" s="1" t="s">
        <v>86</v>
      </c>
      <c r="D4563">
        <v>8</v>
      </c>
      <c r="E4563" s="1" t="s">
        <v>6365</v>
      </c>
      <c r="F4563" s="1" t="s">
        <v>14619</v>
      </c>
      <c r="G4563">
        <v>6</v>
      </c>
    </row>
    <row r="4564" spans="1:8" ht="230.4" hidden="1" x14ac:dyDescent="0.3">
      <c r="A4564" t="s">
        <v>14620</v>
      </c>
      <c r="B4564" t="s">
        <v>14</v>
      </c>
      <c r="C4564" s="1" t="s">
        <v>248</v>
      </c>
      <c r="E4564" s="1" t="s">
        <v>14621</v>
      </c>
      <c r="F4564" s="1" t="s">
        <v>14622</v>
      </c>
    </row>
    <row r="4565" spans="1:8" hidden="1" x14ac:dyDescent="0.3">
      <c r="A4565" t="s">
        <v>14623</v>
      </c>
      <c r="B4565">
        <v>-2016</v>
      </c>
      <c r="C4565" s="1" t="s">
        <v>801</v>
      </c>
      <c r="D4565">
        <v>7.3</v>
      </c>
      <c r="E4565" s="1" t="s">
        <v>14624</v>
      </c>
      <c r="F4565" s="1" t="s">
        <v>14625</v>
      </c>
      <c r="G4565">
        <v>534</v>
      </c>
      <c r="H4565">
        <v>92</v>
      </c>
    </row>
    <row r="4566" spans="1:8" hidden="1" x14ac:dyDescent="0.3">
      <c r="A4566" t="s">
        <v>14626</v>
      </c>
      <c r="B4566">
        <v>-2014</v>
      </c>
      <c r="C4566" s="1" t="s">
        <v>2427</v>
      </c>
      <c r="D4566">
        <v>7</v>
      </c>
      <c r="E4566" s="1" t="s">
        <v>14627</v>
      </c>
      <c r="F4566" s="1" t="s">
        <v>14628</v>
      </c>
      <c r="G4566" s="2">
        <v>1924</v>
      </c>
      <c r="H4566">
        <v>100</v>
      </c>
    </row>
    <row r="4567" spans="1:8" hidden="1" x14ac:dyDescent="0.3">
      <c r="A4567" t="s">
        <v>14629</v>
      </c>
      <c r="B4567" t="s">
        <v>7477</v>
      </c>
      <c r="C4567" s="1" t="s">
        <v>86</v>
      </c>
      <c r="D4567">
        <v>7.2</v>
      </c>
      <c r="E4567" s="1" t="s">
        <v>14630</v>
      </c>
      <c r="F4567" s="1" t="s">
        <v>14631</v>
      </c>
      <c r="G4567">
        <v>75</v>
      </c>
      <c r="H4567">
        <v>107</v>
      </c>
    </row>
    <row r="4568" spans="1:8" hidden="1" x14ac:dyDescent="0.3">
      <c r="A4568" t="s">
        <v>14632</v>
      </c>
      <c r="C4568" s="1" t="s">
        <v>109</v>
      </c>
      <c r="E4568" s="1" t="s">
        <v>14633</v>
      </c>
      <c r="F4568" s="1" t="s">
        <v>118</v>
      </c>
    </row>
    <row r="4569" spans="1:8" ht="331.2" hidden="1" x14ac:dyDescent="0.3">
      <c r="A4569" t="s">
        <v>14634</v>
      </c>
      <c r="B4569" t="s">
        <v>709</v>
      </c>
      <c r="C4569" s="1" t="s">
        <v>549</v>
      </c>
      <c r="D4569">
        <v>5.9</v>
      </c>
      <c r="E4569" s="1" t="s">
        <v>14635</v>
      </c>
      <c r="F4569" s="1" t="s">
        <v>14636</v>
      </c>
      <c r="G4569">
        <v>119</v>
      </c>
      <c r="H4569">
        <v>30</v>
      </c>
    </row>
    <row r="4570" spans="1:8" hidden="1" x14ac:dyDescent="0.3">
      <c r="A4570" t="s">
        <v>14637</v>
      </c>
      <c r="B4570">
        <v>-2015</v>
      </c>
      <c r="C4570" s="1" t="s">
        <v>14638</v>
      </c>
      <c r="D4570">
        <v>7.1</v>
      </c>
      <c r="E4570" s="1" t="s">
        <v>14639</v>
      </c>
      <c r="F4570" s="1" t="s">
        <v>14640</v>
      </c>
      <c r="G4570">
        <v>843</v>
      </c>
      <c r="H4570">
        <v>80</v>
      </c>
    </row>
    <row r="4571" spans="1:8" hidden="1" x14ac:dyDescent="0.3">
      <c r="A4571" t="s">
        <v>14641</v>
      </c>
      <c r="C4571" s="1" t="s">
        <v>86</v>
      </c>
      <c r="E4571" s="1" t="s">
        <v>14642</v>
      </c>
      <c r="F4571" s="1" t="s">
        <v>118</v>
      </c>
    </row>
    <row r="4572" spans="1:8" ht="316.8" hidden="1" x14ac:dyDescent="0.3">
      <c r="A4572" t="s">
        <v>14643</v>
      </c>
      <c r="B4572" t="s">
        <v>14</v>
      </c>
      <c r="C4572" s="1" t="s">
        <v>1017</v>
      </c>
      <c r="D4572">
        <v>7.3</v>
      </c>
      <c r="E4572" s="1" t="s">
        <v>14644</v>
      </c>
      <c r="F4572" s="1" t="s">
        <v>14645</v>
      </c>
      <c r="G4572">
        <v>312</v>
      </c>
    </row>
    <row r="4573" spans="1:8" hidden="1" x14ac:dyDescent="0.3">
      <c r="A4573" t="s">
        <v>14646</v>
      </c>
      <c r="B4573">
        <v>-2021</v>
      </c>
      <c r="C4573" s="1" t="s">
        <v>2395</v>
      </c>
      <c r="E4573" s="1" t="s">
        <v>14647</v>
      </c>
      <c r="F4573" s="1" t="s">
        <v>14648</v>
      </c>
      <c r="H4573">
        <v>95</v>
      </c>
    </row>
    <row r="4574" spans="1:8" hidden="1" x14ac:dyDescent="0.3">
      <c r="A4574" t="s">
        <v>14649</v>
      </c>
      <c r="B4574">
        <v>-2012</v>
      </c>
      <c r="C4574" s="1" t="s">
        <v>3878</v>
      </c>
      <c r="D4574">
        <v>6.8</v>
      </c>
      <c r="E4574" s="1" t="s">
        <v>14650</v>
      </c>
      <c r="F4574" s="1" t="s">
        <v>14651</v>
      </c>
      <c r="G4574" s="2">
        <v>3776</v>
      </c>
      <c r="H4574">
        <v>90</v>
      </c>
    </row>
    <row r="4575" spans="1:8" hidden="1" x14ac:dyDescent="0.3">
      <c r="A4575" t="s">
        <v>14652</v>
      </c>
      <c r="B4575">
        <v>-2019</v>
      </c>
      <c r="C4575" s="1" t="s">
        <v>47</v>
      </c>
      <c r="D4575">
        <v>5.5</v>
      </c>
      <c r="E4575" s="1" t="s">
        <v>14653</v>
      </c>
      <c r="F4575" s="1" t="s">
        <v>14654</v>
      </c>
      <c r="G4575">
        <v>509</v>
      </c>
      <c r="H4575">
        <v>97</v>
      </c>
    </row>
    <row r="4576" spans="1:8" hidden="1" x14ac:dyDescent="0.3">
      <c r="A4576" t="s">
        <v>14655</v>
      </c>
      <c r="B4576">
        <v>-2009</v>
      </c>
      <c r="C4576" s="1" t="s">
        <v>47</v>
      </c>
      <c r="D4576">
        <v>4.7</v>
      </c>
      <c r="E4576" s="1" t="s">
        <v>14656</v>
      </c>
      <c r="F4576" s="1" t="s">
        <v>14657</v>
      </c>
      <c r="G4576">
        <v>118</v>
      </c>
      <c r="H4576">
        <v>90</v>
      </c>
    </row>
    <row r="4577" spans="1:8" hidden="1" x14ac:dyDescent="0.3">
      <c r="A4577" t="s">
        <v>14658</v>
      </c>
      <c r="B4577" t="s">
        <v>3686</v>
      </c>
      <c r="C4577" s="1" t="s">
        <v>47</v>
      </c>
      <c r="D4577">
        <v>7.2</v>
      </c>
      <c r="E4577" s="1" t="s">
        <v>14659</v>
      </c>
      <c r="F4577" s="1" t="s">
        <v>14660</v>
      </c>
      <c r="G4577" s="2">
        <v>3683</v>
      </c>
      <c r="H4577">
        <v>62</v>
      </c>
    </row>
    <row r="4578" spans="1:8" hidden="1" x14ac:dyDescent="0.3">
      <c r="A4578" t="s">
        <v>14661</v>
      </c>
      <c r="B4578" t="s">
        <v>9058</v>
      </c>
      <c r="C4578" s="1" t="s">
        <v>6720</v>
      </c>
      <c r="D4578">
        <v>6.9</v>
      </c>
      <c r="E4578" s="1" t="s">
        <v>14662</v>
      </c>
      <c r="F4578" s="1" t="s">
        <v>14663</v>
      </c>
      <c r="G4578" s="2">
        <v>2424</v>
      </c>
      <c r="H4578">
        <v>71</v>
      </c>
    </row>
    <row r="4579" spans="1:8" hidden="1" x14ac:dyDescent="0.3">
      <c r="A4579" t="s">
        <v>14664</v>
      </c>
      <c r="B4579" t="s">
        <v>9058</v>
      </c>
      <c r="C4579" s="1" t="s">
        <v>6720</v>
      </c>
      <c r="D4579">
        <v>6.3</v>
      </c>
      <c r="E4579" s="1" t="s">
        <v>14665</v>
      </c>
      <c r="F4579" s="1" t="s">
        <v>14666</v>
      </c>
      <c r="G4579" s="2">
        <v>1843</v>
      </c>
      <c r="H4579">
        <v>92</v>
      </c>
    </row>
    <row r="4580" spans="1:8" hidden="1" x14ac:dyDescent="0.3">
      <c r="A4580" t="s">
        <v>14667</v>
      </c>
      <c r="B4580">
        <v>-2004</v>
      </c>
      <c r="C4580" s="1" t="s">
        <v>139</v>
      </c>
      <c r="D4580">
        <v>5</v>
      </c>
      <c r="E4580" s="1" t="s">
        <v>14668</v>
      </c>
      <c r="F4580" s="1" t="s">
        <v>14669</v>
      </c>
      <c r="G4580">
        <v>651</v>
      </c>
      <c r="H4580">
        <v>106</v>
      </c>
    </row>
    <row r="4581" spans="1:8" ht="72" hidden="1" x14ac:dyDescent="0.3">
      <c r="A4581" t="s">
        <v>14670</v>
      </c>
      <c r="C4581" s="1" t="s">
        <v>427</v>
      </c>
      <c r="E4581" s="1" t="s">
        <v>10606</v>
      </c>
      <c r="F4581" s="1" t="s">
        <v>118</v>
      </c>
    </row>
    <row r="4582" spans="1:8" ht="288" hidden="1" x14ac:dyDescent="0.3">
      <c r="A4582" t="s">
        <v>14671</v>
      </c>
      <c r="B4582">
        <v>-2015</v>
      </c>
      <c r="C4582" s="1" t="s">
        <v>661</v>
      </c>
      <c r="D4582">
        <v>5.5</v>
      </c>
      <c r="E4582" s="1" t="s">
        <v>14672</v>
      </c>
      <c r="F4582" s="1" t="s">
        <v>14673</v>
      </c>
      <c r="G4582" s="2">
        <v>1398</v>
      </c>
      <c r="H4582">
        <v>80</v>
      </c>
    </row>
    <row r="4583" spans="1:8" ht="360" hidden="1" x14ac:dyDescent="0.3">
      <c r="A4583" t="s">
        <v>14674</v>
      </c>
      <c r="B4583" t="s">
        <v>85</v>
      </c>
      <c r="C4583" s="1" t="s">
        <v>14675</v>
      </c>
      <c r="D4583">
        <v>7.1</v>
      </c>
      <c r="E4583" s="1" t="s">
        <v>14676</v>
      </c>
      <c r="F4583" s="1" t="s">
        <v>14677</v>
      </c>
      <c r="G4583">
        <v>26</v>
      </c>
    </row>
    <row r="4584" spans="1:8" hidden="1" x14ac:dyDescent="0.3">
      <c r="A4584" t="s">
        <v>14678</v>
      </c>
      <c r="B4584">
        <v>-2014</v>
      </c>
      <c r="C4584" s="1" t="s">
        <v>313</v>
      </c>
      <c r="D4584">
        <v>7.5</v>
      </c>
      <c r="E4584" s="1" t="s">
        <v>14679</v>
      </c>
      <c r="F4584" s="1" t="s">
        <v>14680</v>
      </c>
      <c r="G4584" s="2">
        <v>3964</v>
      </c>
      <c r="H4584">
        <v>137</v>
      </c>
    </row>
    <row r="4585" spans="1:8" hidden="1" x14ac:dyDescent="0.3">
      <c r="A4585" t="s">
        <v>14681</v>
      </c>
      <c r="B4585" t="s">
        <v>1585</v>
      </c>
      <c r="C4585" s="1" t="s">
        <v>104</v>
      </c>
      <c r="D4585">
        <v>4.7</v>
      </c>
      <c r="E4585" s="1" t="s">
        <v>14682</v>
      </c>
      <c r="F4585" s="1" t="s">
        <v>14683</v>
      </c>
      <c r="G4585">
        <v>205</v>
      </c>
      <c r="H4585">
        <v>112</v>
      </c>
    </row>
    <row r="4586" spans="1:8" ht="244.8" hidden="1" x14ac:dyDescent="0.3">
      <c r="A4586" t="s">
        <v>14684</v>
      </c>
      <c r="B4586" t="s">
        <v>33</v>
      </c>
      <c r="C4586" s="1" t="s">
        <v>1950</v>
      </c>
      <c r="D4586">
        <v>2.7</v>
      </c>
      <c r="E4586" s="1" t="s">
        <v>14685</v>
      </c>
      <c r="F4586" s="1" t="s">
        <v>14686</v>
      </c>
      <c r="G4586">
        <v>121</v>
      </c>
      <c r="H4586">
        <v>22</v>
      </c>
    </row>
    <row r="4587" spans="1:8" ht="345.6" hidden="1" x14ac:dyDescent="0.3">
      <c r="A4587" t="s">
        <v>14687</v>
      </c>
      <c r="B4587">
        <v>-2018</v>
      </c>
      <c r="C4587" s="1" t="s">
        <v>91</v>
      </c>
      <c r="D4587">
        <v>6.6</v>
      </c>
      <c r="E4587" s="1" t="s">
        <v>14688</v>
      </c>
      <c r="F4587" s="1" t="s">
        <v>14689</v>
      </c>
      <c r="G4587">
        <v>395</v>
      </c>
      <c r="H4587">
        <v>100</v>
      </c>
    </row>
    <row r="4588" spans="1:8" hidden="1" x14ac:dyDescent="0.3">
      <c r="A4588" t="s">
        <v>14690</v>
      </c>
      <c r="B4588" t="s">
        <v>5264</v>
      </c>
      <c r="C4588" s="1" t="s">
        <v>903</v>
      </c>
      <c r="D4588">
        <v>5.5</v>
      </c>
      <c r="E4588" s="1" t="s">
        <v>14691</v>
      </c>
      <c r="F4588" s="1" t="s">
        <v>10639</v>
      </c>
      <c r="G4588">
        <v>124</v>
      </c>
      <c r="H4588">
        <v>46</v>
      </c>
    </row>
    <row r="4589" spans="1:8" hidden="1" x14ac:dyDescent="0.3">
      <c r="A4589" t="s">
        <v>14692</v>
      </c>
      <c r="B4589">
        <v>-2017</v>
      </c>
      <c r="C4589" s="1" t="s">
        <v>6868</v>
      </c>
      <c r="D4589">
        <v>5.4</v>
      </c>
      <c r="E4589" s="1" t="s">
        <v>14693</v>
      </c>
      <c r="F4589" s="1" t="s">
        <v>14694</v>
      </c>
      <c r="G4589">
        <v>522</v>
      </c>
      <c r="H4589">
        <v>23</v>
      </c>
    </row>
    <row r="4590" spans="1:8" hidden="1" x14ac:dyDescent="0.3">
      <c r="A4590" t="s">
        <v>14695</v>
      </c>
      <c r="B4590">
        <v>-2012</v>
      </c>
      <c r="C4590" s="1" t="s">
        <v>661</v>
      </c>
      <c r="D4590">
        <v>6.1</v>
      </c>
      <c r="E4590" s="1" t="s">
        <v>14696</v>
      </c>
      <c r="F4590" s="1" t="s">
        <v>14697</v>
      </c>
      <c r="G4590" s="2">
        <v>2302</v>
      </c>
      <c r="H4590">
        <v>115</v>
      </c>
    </row>
    <row r="4591" spans="1:8" hidden="1" x14ac:dyDescent="0.3">
      <c r="A4591" t="s">
        <v>14698</v>
      </c>
      <c r="B4591">
        <v>-2017</v>
      </c>
      <c r="C4591" s="1" t="s">
        <v>6720</v>
      </c>
      <c r="D4591">
        <v>8.6999999999999993</v>
      </c>
      <c r="E4591" s="1" t="s">
        <v>14699</v>
      </c>
      <c r="F4591" s="1" t="s">
        <v>14700</v>
      </c>
      <c r="G4591" s="2">
        <v>2224</v>
      </c>
      <c r="H4591">
        <v>66</v>
      </c>
    </row>
    <row r="4592" spans="1:8" hidden="1" x14ac:dyDescent="0.3">
      <c r="A4592" t="s">
        <v>14701</v>
      </c>
      <c r="B4592" t="s">
        <v>5962</v>
      </c>
      <c r="C4592" s="1" t="s">
        <v>47</v>
      </c>
      <c r="D4592">
        <v>5</v>
      </c>
      <c r="E4592" s="1" t="s">
        <v>14702</v>
      </c>
      <c r="F4592" s="1" t="s">
        <v>14703</v>
      </c>
      <c r="G4592">
        <v>136</v>
      </c>
      <c r="H4592">
        <v>96</v>
      </c>
    </row>
    <row r="4593" spans="1:8" ht="230.4" hidden="1" x14ac:dyDescent="0.3">
      <c r="A4593" t="s">
        <v>14704</v>
      </c>
      <c r="B4593">
        <v>-2016</v>
      </c>
      <c r="C4593" s="1" t="s">
        <v>86</v>
      </c>
      <c r="D4593">
        <v>6.6</v>
      </c>
      <c r="E4593" s="1" t="s">
        <v>14705</v>
      </c>
      <c r="F4593" s="1" t="s">
        <v>14706</v>
      </c>
      <c r="G4593">
        <v>827</v>
      </c>
      <c r="H4593">
        <v>108</v>
      </c>
    </row>
    <row r="4594" spans="1:8" ht="216" hidden="1" x14ac:dyDescent="0.3">
      <c r="A4594" t="s">
        <v>14707</v>
      </c>
      <c r="B4594" t="s">
        <v>278</v>
      </c>
      <c r="C4594" s="1" t="s">
        <v>86</v>
      </c>
      <c r="D4594">
        <v>7.1</v>
      </c>
      <c r="E4594" s="1" t="s">
        <v>14708</v>
      </c>
      <c r="F4594" s="1" t="s">
        <v>14709</v>
      </c>
      <c r="G4594">
        <v>144</v>
      </c>
      <c r="H4594">
        <v>45</v>
      </c>
    </row>
    <row r="4595" spans="1:8" hidden="1" x14ac:dyDescent="0.3">
      <c r="A4595" t="s">
        <v>14710</v>
      </c>
      <c r="B4595" t="s">
        <v>5264</v>
      </c>
      <c r="C4595" s="1" t="s">
        <v>47</v>
      </c>
      <c r="D4595">
        <v>6.8</v>
      </c>
      <c r="E4595" s="1" t="s">
        <v>14711</v>
      </c>
      <c r="F4595" s="1" t="s">
        <v>14712</v>
      </c>
      <c r="G4595" s="2">
        <v>1716</v>
      </c>
      <c r="H4595">
        <v>71</v>
      </c>
    </row>
    <row r="4596" spans="1:8" hidden="1" x14ac:dyDescent="0.3">
      <c r="A4596" t="s">
        <v>14713</v>
      </c>
      <c r="B4596">
        <v>-2019</v>
      </c>
      <c r="C4596" s="1" t="s">
        <v>1071</v>
      </c>
      <c r="D4596">
        <v>6.1</v>
      </c>
      <c r="E4596" s="1" t="s">
        <v>14714</v>
      </c>
      <c r="F4596" s="1" t="s">
        <v>14715</v>
      </c>
      <c r="G4596">
        <v>520</v>
      </c>
      <c r="H4596">
        <v>97</v>
      </c>
    </row>
    <row r="4597" spans="1:8" ht="331.2" hidden="1" x14ac:dyDescent="0.3">
      <c r="A4597" t="s">
        <v>14716</v>
      </c>
      <c r="B4597">
        <v>-2011</v>
      </c>
      <c r="C4597" s="1" t="s">
        <v>885</v>
      </c>
      <c r="D4597">
        <v>3.9</v>
      </c>
      <c r="E4597" s="1" t="s">
        <v>14717</v>
      </c>
      <c r="F4597" s="1" t="s">
        <v>14718</v>
      </c>
      <c r="G4597">
        <v>569</v>
      </c>
      <c r="H4597">
        <v>98</v>
      </c>
    </row>
    <row r="4598" spans="1:8" ht="345.6" hidden="1" x14ac:dyDescent="0.3">
      <c r="A4598" t="s">
        <v>14719</v>
      </c>
      <c r="B4598" t="s">
        <v>278</v>
      </c>
      <c r="C4598" s="1" t="s">
        <v>9877</v>
      </c>
      <c r="D4598">
        <v>6.4</v>
      </c>
      <c r="E4598" s="1" t="s">
        <v>14720</v>
      </c>
      <c r="F4598" s="1" t="s">
        <v>14721</v>
      </c>
      <c r="G4598">
        <v>27</v>
      </c>
    </row>
    <row r="4599" spans="1:8" ht="244.8" hidden="1" x14ac:dyDescent="0.3">
      <c r="A4599" t="s">
        <v>14722</v>
      </c>
      <c r="B4599">
        <v>-2008</v>
      </c>
      <c r="C4599" s="1" t="s">
        <v>8184</v>
      </c>
      <c r="D4599">
        <v>5.9</v>
      </c>
      <c r="E4599" s="1" t="s">
        <v>14723</v>
      </c>
      <c r="F4599" s="1" t="s">
        <v>14724</v>
      </c>
      <c r="G4599" s="2">
        <v>1366</v>
      </c>
      <c r="H4599">
        <v>110</v>
      </c>
    </row>
    <row r="4600" spans="1:8" ht="230.4" hidden="1" x14ac:dyDescent="0.3">
      <c r="A4600" t="s">
        <v>14725</v>
      </c>
      <c r="B4600">
        <v>-2016</v>
      </c>
      <c r="C4600" s="1" t="s">
        <v>14726</v>
      </c>
      <c r="D4600">
        <v>7.6</v>
      </c>
      <c r="E4600" s="1" t="s">
        <v>14727</v>
      </c>
      <c r="F4600" s="1" t="s">
        <v>14728</v>
      </c>
      <c r="G4600">
        <v>501</v>
      </c>
    </row>
    <row r="4601" spans="1:8" ht="374.4" hidden="1" x14ac:dyDescent="0.3">
      <c r="A4601" t="s">
        <v>14729</v>
      </c>
      <c r="B4601" t="s">
        <v>8004</v>
      </c>
      <c r="C4601" s="1" t="s">
        <v>14730</v>
      </c>
      <c r="D4601">
        <v>5.5</v>
      </c>
      <c r="E4601" s="1" t="s">
        <v>14731</v>
      </c>
      <c r="F4601" s="1" t="s">
        <v>14732</v>
      </c>
      <c r="G4601">
        <v>629</v>
      </c>
      <c r="H4601">
        <v>180</v>
      </c>
    </row>
    <row r="4602" spans="1:8" hidden="1" x14ac:dyDescent="0.3">
      <c r="A4602" t="s">
        <v>14733</v>
      </c>
      <c r="B4602">
        <v>-2015</v>
      </c>
      <c r="C4602" s="1" t="s">
        <v>47</v>
      </c>
      <c r="D4602">
        <v>5.3</v>
      </c>
      <c r="E4602" s="1" t="s">
        <v>14734</v>
      </c>
      <c r="F4602" s="1" t="s">
        <v>14735</v>
      </c>
      <c r="G4602">
        <v>498</v>
      </c>
      <c r="H4602">
        <v>85</v>
      </c>
    </row>
    <row r="4603" spans="1:8" hidden="1" x14ac:dyDescent="0.3">
      <c r="A4603" t="s">
        <v>14736</v>
      </c>
      <c r="B4603" t="s">
        <v>8004</v>
      </c>
      <c r="C4603" s="1" t="s">
        <v>47</v>
      </c>
      <c r="D4603">
        <v>7.9</v>
      </c>
      <c r="E4603" s="1" t="s">
        <v>14737</v>
      </c>
      <c r="F4603" s="1" t="s">
        <v>14738</v>
      </c>
      <c r="G4603" s="2">
        <v>2979</v>
      </c>
      <c r="H4603">
        <v>65</v>
      </c>
    </row>
    <row r="4604" spans="1:8" hidden="1" x14ac:dyDescent="0.3">
      <c r="A4604" t="s">
        <v>14739</v>
      </c>
      <c r="B4604">
        <v>-2014</v>
      </c>
      <c r="C4604" s="1" t="s">
        <v>7337</v>
      </c>
      <c r="D4604">
        <v>7.3</v>
      </c>
      <c r="E4604" s="1" t="s">
        <v>14740</v>
      </c>
      <c r="F4604" s="1" t="s">
        <v>14741</v>
      </c>
      <c r="G4604" s="2">
        <v>1500</v>
      </c>
      <c r="H4604">
        <v>85</v>
      </c>
    </row>
    <row r="4605" spans="1:8" ht="374.4" hidden="1" x14ac:dyDescent="0.3">
      <c r="A4605" t="s">
        <v>14742</v>
      </c>
      <c r="B4605">
        <v>-2018</v>
      </c>
      <c r="C4605" s="1" t="s">
        <v>1735</v>
      </c>
      <c r="D4605">
        <v>4.7</v>
      </c>
      <c r="E4605" s="1" t="s">
        <v>14743</v>
      </c>
      <c r="F4605" s="1" t="s">
        <v>14744</v>
      </c>
      <c r="G4605">
        <v>135</v>
      </c>
    </row>
    <row r="4606" spans="1:8" ht="345.6" hidden="1" x14ac:dyDescent="0.3">
      <c r="A4606" t="s">
        <v>14745</v>
      </c>
      <c r="B4606">
        <v>-2004</v>
      </c>
      <c r="C4606" s="1" t="s">
        <v>2120</v>
      </c>
      <c r="D4606">
        <v>6.5</v>
      </c>
      <c r="E4606" s="1" t="s">
        <v>14746</v>
      </c>
      <c r="F4606" s="1" t="s">
        <v>14747</v>
      </c>
      <c r="G4606" s="2">
        <v>1336</v>
      </c>
      <c r="H4606">
        <v>90</v>
      </c>
    </row>
    <row r="4607" spans="1:8" ht="316.8" hidden="1" x14ac:dyDescent="0.3">
      <c r="A4607" t="s">
        <v>14748</v>
      </c>
      <c r="B4607" t="s">
        <v>2131</v>
      </c>
      <c r="C4607" s="1" t="s">
        <v>86</v>
      </c>
      <c r="E4607" s="1" t="s">
        <v>14749</v>
      </c>
      <c r="F4607" s="1" t="s">
        <v>14750</v>
      </c>
      <c r="H4607">
        <v>45</v>
      </c>
    </row>
    <row r="4608" spans="1:8" ht="288" hidden="1" x14ac:dyDescent="0.3">
      <c r="A4608" t="s">
        <v>14751</v>
      </c>
      <c r="B4608">
        <v>-2017</v>
      </c>
      <c r="C4608" s="1" t="s">
        <v>47</v>
      </c>
      <c r="D4608">
        <v>5.6</v>
      </c>
      <c r="E4608" s="1" t="s">
        <v>14752</v>
      </c>
      <c r="F4608" s="1" t="s">
        <v>14753</v>
      </c>
      <c r="G4608" s="2">
        <v>2732</v>
      </c>
      <c r="H4608">
        <v>89</v>
      </c>
    </row>
    <row r="4609" spans="1:8" hidden="1" x14ac:dyDescent="0.3">
      <c r="A4609" t="s">
        <v>14754</v>
      </c>
      <c r="B4609" t="s">
        <v>770</v>
      </c>
      <c r="C4609" s="1" t="s">
        <v>1975</v>
      </c>
      <c r="D4609">
        <v>6.2</v>
      </c>
      <c r="E4609" s="1" t="s">
        <v>14755</v>
      </c>
      <c r="F4609" s="1" t="s">
        <v>14756</v>
      </c>
      <c r="G4609">
        <v>76</v>
      </c>
      <c r="H4609">
        <v>90</v>
      </c>
    </row>
    <row r="4610" spans="1:8" ht="331.2" hidden="1" x14ac:dyDescent="0.3">
      <c r="A4610" t="s">
        <v>14757</v>
      </c>
      <c r="B4610" t="s">
        <v>85</v>
      </c>
      <c r="C4610" s="1" t="s">
        <v>7637</v>
      </c>
      <c r="D4610">
        <v>5.8</v>
      </c>
      <c r="E4610" s="1" t="s">
        <v>14758</v>
      </c>
      <c r="F4610" s="1" t="s">
        <v>14759</v>
      </c>
      <c r="G4610">
        <v>193</v>
      </c>
      <c r="H4610">
        <v>25</v>
      </c>
    </row>
    <row r="4611" spans="1:8" ht="345.6" hidden="1" x14ac:dyDescent="0.3">
      <c r="A4611" t="s">
        <v>14760</v>
      </c>
      <c r="B4611">
        <v>-2019</v>
      </c>
      <c r="C4611" s="1" t="s">
        <v>14761</v>
      </c>
      <c r="D4611">
        <v>5.2</v>
      </c>
      <c r="E4611" s="1" t="s">
        <v>14762</v>
      </c>
      <c r="F4611" s="1" t="s">
        <v>14763</v>
      </c>
      <c r="G4611">
        <v>248</v>
      </c>
      <c r="H4611">
        <v>92</v>
      </c>
    </row>
    <row r="4612" spans="1:8" hidden="1" x14ac:dyDescent="0.3">
      <c r="A4612" t="s">
        <v>14764</v>
      </c>
      <c r="B4612" t="s">
        <v>14765</v>
      </c>
      <c r="C4612" s="1" t="s">
        <v>6868</v>
      </c>
      <c r="D4612">
        <v>5.8</v>
      </c>
      <c r="E4612" s="1" t="s">
        <v>14766</v>
      </c>
      <c r="F4612" s="1" t="s">
        <v>14767</v>
      </c>
      <c r="G4612">
        <v>42</v>
      </c>
      <c r="H4612">
        <v>22</v>
      </c>
    </row>
    <row r="4613" spans="1:8" ht="360" hidden="1" x14ac:dyDescent="0.3">
      <c r="A4613" t="s">
        <v>14768</v>
      </c>
      <c r="B4613">
        <v>-2015</v>
      </c>
      <c r="C4613" s="1" t="s">
        <v>549</v>
      </c>
      <c r="D4613">
        <v>3.7</v>
      </c>
      <c r="E4613" s="1" t="s">
        <v>14769</v>
      </c>
      <c r="F4613" s="1" t="s">
        <v>14770</v>
      </c>
      <c r="G4613">
        <v>606</v>
      </c>
      <c r="H4613">
        <v>85</v>
      </c>
    </row>
    <row r="4614" spans="1:8" hidden="1" x14ac:dyDescent="0.3">
      <c r="A4614" t="s">
        <v>14771</v>
      </c>
      <c r="B4614">
        <v>-2017</v>
      </c>
      <c r="C4614" s="1" t="s">
        <v>801</v>
      </c>
      <c r="D4614">
        <v>7.2</v>
      </c>
      <c r="E4614" s="1" t="s">
        <v>14772</v>
      </c>
      <c r="F4614" s="1" t="s">
        <v>14773</v>
      </c>
      <c r="G4614">
        <v>664</v>
      </c>
      <c r="H4614">
        <v>91</v>
      </c>
    </row>
    <row r="4615" spans="1:8" ht="360" hidden="1" x14ac:dyDescent="0.3">
      <c r="A4615" t="s">
        <v>14774</v>
      </c>
      <c r="B4615">
        <v>-2020</v>
      </c>
      <c r="C4615" s="1" t="s">
        <v>86</v>
      </c>
      <c r="E4615" s="1" t="s">
        <v>14775</v>
      </c>
      <c r="F4615" s="1" t="s">
        <v>14776</v>
      </c>
      <c r="H4615">
        <v>60</v>
      </c>
    </row>
    <row r="4616" spans="1:8" hidden="1" x14ac:dyDescent="0.3">
      <c r="A4616" t="s">
        <v>14777</v>
      </c>
      <c r="B4616">
        <v>-2017</v>
      </c>
      <c r="C4616" s="1" t="s">
        <v>6619</v>
      </c>
      <c r="D4616">
        <v>5.4</v>
      </c>
      <c r="E4616" s="1" t="s">
        <v>14778</v>
      </c>
      <c r="F4616" s="1" t="s">
        <v>14779</v>
      </c>
      <c r="G4616">
        <v>418</v>
      </c>
      <c r="H4616">
        <v>44</v>
      </c>
    </row>
    <row r="4617" spans="1:8" ht="345.6" hidden="1" x14ac:dyDescent="0.3">
      <c r="A4617" t="s">
        <v>14780</v>
      </c>
      <c r="B4617">
        <v>-2014</v>
      </c>
      <c r="C4617" s="1" t="s">
        <v>5271</v>
      </c>
      <c r="D4617">
        <v>6.3</v>
      </c>
      <c r="E4617" s="1" t="s">
        <v>14781</v>
      </c>
      <c r="F4617" s="1" t="s">
        <v>14782</v>
      </c>
      <c r="G4617" s="2">
        <v>2068</v>
      </c>
      <c r="H4617">
        <v>90</v>
      </c>
    </row>
    <row r="4618" spans="1:8" ht="360" hidden="1" x14ac:dyDescent="0.3">
      <c r="A4618" t="s">
        <v>14783</v>
      </c>
      <c r="B4618">
        <v>-2014</v>
      </c>
      <c r="C4618" s="1" t="s">
        <v>14784</v>
      </c>
      <c r="D4618">
        <v>5.4</v>
      </c>
      <c r="E4618" s="1" t="s">
        <v>14785</v>
      </c>
      <c r="F4618" s="1" t="s">
        <v>14786</v>
      </c>
      <c r="G4618">
        <v>160</v>
      </c>
      <c r="H4618">
        <v>90</v>
      </c>
    </row>
    <row r="4619" spans="1:8" hidden="1" x14ac:dyDescent="0.3">
      <c r="A4619" t="s">
        <v>14787</v>
      </c>
      <c r="B4619" t="s">
        <v>783</v>
      </c>
      <c r="C4619" s="1" t="s">
        <v>10493</v>
      </c>
      <c r="D4619">
        <v>6.5</v>
      </c>
      <c r="E4619" s="1" t="s">
        <v>14788</v>
      </c>
      <c r="F4619" s="1" t="s">
        <v>14789</v>
      </c>
      <c r="G4619" s="2">
        <v>1461</v>
      </c>
      <c r="H4619">
        <v>84</v>
      </c>
    </row>
    <row r="4620" spans="1:8" hidden="1" x14ac:dyDescent="0.3">
      <c r="A4620" t="s">
        <v>14790</v>
      </c>
      <c r="B4620" t="s">
        <v>5264</v>
      </c>
      <c r="C4620" s="1" t="s">
        <v>47</v>
      </c>
      <c r="D4620">
        <v>7.2</v>
      </c>
      <c r="E4620" s="1" t="s">
        <v>14791</v>
      </c>
      <c r="F4620" s="1" t="s">
        <v>14792</v>
      </c>
      <c r="G4620">
        <v>963</v>
      </c>
      <c r="H4620">
        <v>62</v>
      </c>
    </row>
    <row r="4621" spans="1:8" hidden="1" x14ac:dyDescent="0.3">
      <c r="A4621" t="s">
        <v>14793</v>
      </c>
      <c r="B4621">
        <v>-2014</v>
      </c>
      <c r="C4621" s="1" t="s">
        <v>86</v>
      </c>
      <c r="D4621">
        <v>7</v>
      </c>
      <c r="E4621" s="1" t="s">
        <v>14794</v>
      </c>
      <c r="F4621" s="1" t="s">
        <v>14795</v>
      </c>
      <c r="G4621">
        <v>135</v>
      </c>
      <c r="H4621">
        <v>90</v>
      </c>
    </row>
    <row r="4622" spans="1:8" ht="331.2" hidden="1" x14ac:dyDescent="0.3">
      <c r="A4622" t="s">
        <v>14796</v>
      </c>
      <c r="B4622" t="s">
        <v>85</v>
      </c>
      <c r="C4622" s="1" t="s">
        <v>86</v>
      </c>
      <c r="D4622">
        <v>5.2</v>
      </c>
      <c r="E4622" s="1" t="s">
        <v>14797</v>
      </c>
      <c r="F4622" s="1" t="s">
        <v>14798</v>
      </c>
      <c r="G4622">
        <v>142</v>
      </c>
    </row>
    <row r="4623" spans="1:8" ht="345.6" hidden="1" x14ac:dyDescent="0.3">
      <c r="A4623" t="s">
        <v>14799</v>
      </c>
      <c r="B4623">
        <v>-2015</v>
      </c>
      <c r="C4623" s="1" t="s">
        <v>801</v>
      </c>
      <c r="D4623">
        <v>6.3</v>
      </c>
      <c r="E4623" s="1" t="s">
        <v>14800</v>
      </c>
      <c r="F4623" s="1" t="s">
        <v>14801</v>
      </c>
      <c r="G4623" s="2">
        <v>1718</v>
      </c>
      <c r="H4623">
        <v>109</v>
      </c>
    </row>
    <row r="4624" spans="1:8" ht="345.6" hidden="1" x14ac:dyDescent="0.3">
      <c r="A4624" t="s">
        <v>14802</v>
      </c>
      <c r="B4624" t="s">
        <v>95</v>
      </c>
      <c r="C4624" s="1" t="s">
        <v>579</v>
      </c>
      <c r="D4624">
        <v>6.7</v>
      </c>
      <c r="E4624" s="1" t="s">
        <v>14803</v>
      </c>
      <c r="F4624" s="1" t="s">
        <v>14804</v>
      </c>
      <c r="G4624">
        <v>280</v>
      </c>
    </row>
    <row r="4625" spans="1:8" ht="201.6" hidden="1" x14ac:dyDescent="0.3">
      <c r="A4625" t="s">
        <v>14805</v>
      </c>
      <c r="B4625" t="s">
        <v>51</v>
      </c>
      <c r="C4625" s="1" t="s">
        <v>6754</v>
      </c>
      <c r="D4625">
        <v>6.6</v>
      </c>
      <c r="E4625" s="1" t="s">
        <v>14806</v>
      </c>
      <c r="F4625" s="1" t="s">
        <v>14807</v>
      </c>
      <c r="G4625">
        <v>44</v>
      </c>
    </row>
    <row r="4626" spans="1:8" ht="374.4" hidden="1" x14ac:dyDescent="0.3">
      <c r="A4626" t="s">
        <v>14808</v>
      </c>
      <c r="B4626">
        <v>-2020</v>
      </c>
      <c r="C4626" s="1" t="s">
        <v>47</v>
      </c>
      <c r="D4626">
        <v>5</v>
      </c>
      <c r="E4626" s="1" t="s">
        <v>14809</v>
      </c>
      <c r="F4626" s="1" t="s">
        <v>14810</v>
      </c>
      <c r="G4626">
        <v>250</v>
      </c>
      <c r="H4626">
        <v>97</v>
      </c>
    </row>
    <row r="4627" spans="1:8" ht="244.8" hidden="1" x14ac:dyDescent="0.3">
      <c r="A4627" t="s">
        <v>14811</v>
      </c>
      <c r="B4627" t="s">
        <v>33</v>
      </c>
      <c r="C4627" s="1" t="s">
        <v>1017</v>
      </c>
      <c r="D4627">
        <v>6.2</v>
      </c>
      <c r="E4627" s="1" t="s">
        <v>14812</v>
      </c>
      <c r="F4627" s="1" t="s">
        <v>14813</v>
      </c>
      <c r="G4627">
        <v>90</v>
      </c>
    </row>
    <row r="4628" spans="1:8" hidden="1" x14ac:dyDescent="0.3">
      <c r="A4628" t="s">
        <v>14814</v>
      </c>
      <c r="B4628">
        <v>-2005</v>
      </c>
      <c r="C4628" s="1" t="s">
        <v>9683</v>
      </c>
      <c r="D4628">
        <v>5.3</v>
      </c>
      <c r="E4628" s="1" t="s">
        <v>14815</v>
      </c>
      <c r="F4628" s="1" t="s">
        <v>14816</v>
      </c>
      <c r="G4628" s="2">
        <v>1025</v>
      </c>
      <c r="H4628">
        <v>84</v>
      </c>
    </row>
    <row r="4629" spans="1:8" hidden="1" x14ac:dyDescent="0.3">
      <c r="A4629" t="s">
        <v>14817</v>
      </c>
      <c r="B4629">
        <v>-2018</v>
      </c>
      <c r="C4629" s="1" t="s">
        <v>801</v>
      </c>
      <c r="D4629">
        <v>5.3</v>
      </c>
      <c r="E4629" s="1" t="s">
        <v>14818</v>
      </c>
      <c r="F4629" s="1" t="s">
        <v>14819</v>
      </c>
      <c r="G4629">
        <v>104</v>
      </c>
      <c r="H4629">
        <v>88</v>
      </c>
    </row>
    <row r="4630" spans="1:8" ht="331.2" hidden="1" x14ac:dyDescent="0.3">
      <c r="A4630" t="s">
        <v>14820</v>
      </c>
      <c r="B4630" t="s">
        <v>11103</v>
      </c>
      <c r="C4630" s="1" t="s">
        <v>1119</v>
      </c>
      <c r="D4630">
        <v>6.7</v>
      </c>
      <c r="E4630" s="1" t="s">
        <v>14821</v>
      </c>
      <c r="F4630" s="1" t="s">
        <v>14822</v>
      </c>
      <c r="G4630" s="2">
        <v>1645</v>
      </c>
      <c r="H4630">
        <v>98</v>
      </c>
    </row>
    <row r="4631" spans="1:8" hidden="1" x14ac:dyDescent="0.3">
      <c r="A4631" t="s">
        <v>14823</v>
      </c>
      <c r="B4631" t="s">
        <v>8959</v>
      </c>
      <c r="C4631" s="1" t="s">
        <v>47</v>
      </c>
      <c r="D4631">
        <v>5.7</v>
      </c>
      <c r="E4631" s="1" t="s">
        <v>14824</v>
      </c>
      <c r="F4631" s="1" t="s">
        <v>14825</v>
      </c>
      <c r="G4631" s="2">
        <v>2205</v>
      </c>
      <c r="H4631">
        <v>62</v>
      </c>
    </row>
    <row r="4632" spans="1:8" hidden="1" x14ac:dyDescent="0.3">
      <c r="A4632" t="s">
        <v>14826</v>
      </c>
      <c r="B4632" t="s">
        <v>4951</v>
      </c>
      <c r="C4632" s="1" t="s">
        <v>6720</v>
      </c>
      <c r="D4632">
        <v>5.6</v>
      </c>
      <c r="E4632" s="1" t="s">
        <v>14827</v>
      </c>
      <c r="F4632" s="1" t="s">
        <v>14828</v>
      </c>
      <c r="G4632">
        <v>745</v>
      </c>
      <c r="H4632">
        <v>67</v>
      </c>
    </row>
    <row r="4633" spans="1:8" ht="345.6" hidden="1" x14ac:dyDescent="0.3">
      <c r="A4633" t="s">
        <v>14829</v>
      </c>
      <c r="B4633">
        <v>-2016</v>
      </c>
      <c r="C4633" s="1" t="s">
        <v>6038</v>
      </c>
      <c r="D4633">
        <v>4.5999999999999996</v>
      </c>
      <c r="E4633" s="1" t="s">
        <v>14830</v>
      </c>
      <c r="F4633" s="1" t="s">
        <v>14831</v>
      </c>
      <c r="G4633">
        <v>44</v>
      </c>
      <c r="H4633">
        <v>47</v>
      </c>
    </row>
    <row r="4634" spans="1:8" hidden="1" x14ac:dyDescent="0.3">
      <c r="A4634" t="s">
        <v>14832</v>
      </c>
      <c r="B4634" t="s">
        <v>8004</v>
      </c>
      <c r="C4634" s="1" t="s">
        <v>47</v>
      </c>
      <c r="D4634">
        <v>7</v>
      </c>
      <c r="E4634" s="1" t="s">
        <v>14833</v>
      </c>
      <c r="F4634" s="1" t="s">
        <v>14834</v>
      </c>
      <c r="G4634" s="2">
        <v>5413</v>
      </c>
      <c r="H4634">
        <v>62</v>
      </c>
    </row>
    <row r="4635" spans="1:8" ht="388.8" hidden="1" x14ac:dyDescent="0.3">
      <c r="A4635" t="s">
        <v>14835</v>
      </c>
      <c r="B4635" t="s">
        <v>11103</v>
      </c>
      <c r="C4635" s="1" t="s">
        <v>1119</v>
      </c>
      <c r="D4635">
        <v>6.4</v>
      </c>
      <c r="E4635" s="1" t="s">
        <v>14836</v>
      </c>
      <c r="F4635" s="1" t="s">
        <v>14837</v>
      </c>
      <c r="G4635" s="2">
        <v>1674</v>
      </c>
      <c r="H4635">
        <v>94</v>
      </c>
    </row>
    <row r="4636" spans="1:8" hidden="1" x14ac:dyDescent="0.3">
      <c r="A4636" t="s">
        <v>14838</v>
      </c>
      <c r="B4636">
        <v>-1956</v>
      </c>
      <c r="C4636" s="1" t="s">
        <v>4189</v>
      </c>
      <c r="D4636">
        <v>6.4</v>
      </c>
      <c r="E4636" s="1" t="s">
        <v>14839</v>
      </c>
      <c r="F4636" s="1" t="s">
        <v>14840</v>
      </c>
      <c r="G4636">
        <v>369</v>
      </c>
      <c r="H4636">
        <v>95</v>
      </c>
    </row>
    <row r="4637" spans="1:8" ht="345.6" hidden="1" x14ac:dyDescent="0.3">
      <c r="A4637" t="s">
        <v>14841</v>
      </c>
      <c r="B4637">
        <v>-2010</v>
      </c>
      <c r="C4637" s="1" t="s">
        <v>147</v>
      </c>
      <c r="D4637">
        <v>4.7</v>
      </c>
      <c r="E4637" s="1" t="s">
        <v>14842</v>
      </c>
      <c r="F4637" s="1" t="s">
        <v>14843</v>
      </c>
      <c r="G4637" s="2">
        <v>1711</v>
      </c>
      <c r="H4637">
        <v>82</v>
      </c>
    </row>
    <row r="4638" spans="1:8" hidden="1" x14ac:dyDescent="0.3">
      <c r="A4638" t="s">
        <v>14844</v>
      </c>
      <c r="B4638">
        <v>-2014</v>
      </c>
      <c r="C4638" s="1" t="s">
        <v>68</v>
      </c>
      <c r="D4638">
        <v>5.6</v>
      </c>
      <c r="E4638" s="1" t="s">
        <v>14845</v>
      </c>
      <c r="F4638" s="1" t="s">
        <v>14846</v>
      </c>
      <c r="G4638" s="2">
        <v>1315</v>
      </c>
      <c r="H4638">
        <v>94</v>
      </c>
    </row>
    <row r="4639" spans="1:8" ht="259.2" hidden="1" x14ac:dyDescent="0.3">
      <c r="A4639" t="s">
        <v>14847</v>
      </c>
      <c r="B4639" t="s">
        <v>51</v>
      </c>
      <c r="C4639" s="1" t="s">
        <v>47</v>
      </c>
      <c r="D4639">
        <v>6.4</v>
      </c>
      <c r="E4639" s="1" t="s">
        <v>14848</v>
      </c>
      <c r="F4639" s="1" t="s">
        <v>14849</v>
      </c>
      <c r="G4639">
        <v>424</v>
      </c>
      <c r="H4639">
        <v>30</v>
      </c>
    </row>
    <row r="4640" spans="1:8" ht="345.6" hidden="1" x14ac:dyDescent="0.3">
      <c r="A4640" t="s">
        <v>14850</v>
      </c>
      <c r="B4640">
        <v>-2019</v>
      </c>
      <c r="C4640" s="1" t="s">
        <v>47</v>
      </c>
      <c r="D4640">
        <v>6.3</v>
      </c>
      <c r="E4640" s="1" t="s">
        <v>14851</v>
      </c>
      <c r="F4640" s="1" t="s">
        <v>14852</v>
      </c>
      <c r="G4640">
        <v>130</v>
      </c>
      <c r="H4640">
        <v>100</v>
      </c>
    </row>
    <row r="4641" spans="1:8" ht="374.4" hidden="1" x14ac:dyDescent="0.3">
      <c r="A4641" t="s">
        <v>14853</v>
      </c>
      <c r="B4641">
        <v>-2009</v>
      </c>
      <c r="C4641" s="1" t="s">
        <v>661</v>
      </c>
      <c r="D4641">
        <v>4.5</v>
      </c>
      <c r="E4641" s="1" t="s">
        <v>14854</v>
      </c>
      <c r="F4641" s="1" t="s">
        <v>14855</v>
      </c>
      <c r="G4641">
        <v>205</v>
      </c>
      <c r="H4641">
        <v>120</v>
      </c>
    </row>
    <row r="4642" spans="1:8" hidden="1" x14ac:dyDescent="0.3">
      <c r="A4642" t="s">
        <v>14856</v>
      </c>
      <c r="B4642">
        <v>-2016</v>
      </c>
      <c r="C4642" s="1" t="s">
        <v>86</v>
      </c>
      <c r="D4642">
        <v>6.6</v>
      </c>
      <c r="E4642" s="1" t="s">
        <v>14857</v>
      </c>
      <c r="F4642" s="1" t="s">
        <v>14858</v>
      </c>
      <c r="G4642">
        <v>547</v>
      </c>
      <c r="H4642">
        <v>91</v>
      </c>
    </row>
    <row r="4643" spans="1:8" ht="316.8" hidden="1" x14ac:dyDescent="0.3">
      <c r="A4643" t="s">
        <v>14859</v>
      </c>
      <c r="B4643">
        <v>-2019</v>
      </c>
      <c r="C4643" s="1" t="s">
        <v>7244</v>
      </c>
      <c r="D4643">
        <v>7</v>
      </c>
      <c r="E4643" s="1" t="s">
        <v>14860</v>
      </c>
      <c r="F4643" s="1" t="s">
        <v>14861</v>
      </c>
      <c r="G4643">
        <v>637</v>
      </c>
      <c r="H4643">
        <v>28</v>
      </c>
    </row>
    <row r="4644" spans="1:8" hidden="1" x14ac:dyDescent="0.3">
      <c r="A4644" t="s">
        <v>14862</v>
      </c>
      <c r="C4644" s="1" t="s">
        <v>47</v>
      </c>
      <c r="E4644" s="1" t="s">
        <v>14863</v>
      </c>
      <c r="F4644" s="1" t="s">
        <v>14864</v>
      </c>
    </row>
    <row r="4645" spans="1:8" ht="216" hidden="1" x14ac:dyDescent="0.3">
      <c r="A4645" t="s">
        <v>14865</v>
      </c>
      <c r="B4645" t="s">
        <v>85</v>
      </c>
      <c r="C4645" s="1" t="s">
        <v>113</v>
      </c>
      <c r="D4645">
        <v>7.2</v>
      </c>
      <c r="E4645" s="1" t="s">
        <v>14866</v>
      </c>
      <c r="F4645" s="1" t="s">
        <v>14867</v>
      </c>
      <c r="G4645">
        <v>161</v>
      </c>
      <c r="H4645">
        <v>24</v>
      </c>
    </row>
    <row r="4646" spans="1:8" ht="374.4" hidden="1" x14ac:dyDescent="0.3">
      <c r="A4646" t="s">
        <v>14868</v>
      </c>
      <c r="B4646">
        <v>-2016</v>
      </c>
      <c r="C4646" s="1" t="s">
        <v>47</v>
      </c>
      <c r="D4646">
        <v>4.9000000000000004</v>
      </c>
      <c r="E4646" s="1" t="s">
        <v>14869</v>
      </c>
      <c r="F4646" s="1" t="s">
        <v>14870</v>
      </c>
      <c r="G4646">
        <v>363</v>
      </c>
      <c r="H4646">
        <v>82</v>
      </c>
    </row>
    <row r="4647" spans="1:8" ht="259.2" hidden="1" x14ac:dyDescent="0.3">
      <c r="A4647" t="s">
        <v>14871</v>
      </c>
      <c r="B4647" t="s">
        <v>5962</v>
      </c>
      <c r="C4647" s="1" t="s">
        <v>2404</v>
      </c>
      <c r="D4647">
        <v>6.3</v>
      </c>
      <c r="E4647" s="1" t="s">
        <v>14872</v>
      </c>
      <c r="F4647" s="1" t="s">
        <v>14873</v>
      </c>
      <c r="G4647">
        <v>462</v>
      </c>
      <c r="H4647">
        <v>50</v>
      </c>
    </row>
    <row r="4648" spans="1:8" hidden="1" x14ac:dyDescent="0.3">
      <c r="A4648" t="s">
        <v>14874</v>
      </c>
      <c r="B4648">
        <v>-2020</v>
      </c>
      <c r="C4648" s="1" t="s">
        <v>4959</v>
      </c>
      <c r="D4648">
        <v>5.8</v>
      </c>
      <c r="E4648" s="1" t="s">
        <v>14875</v>
      </c>
      <c r="F4648" s="1" t="s">
        <v>14876</v>
      </c>
      <c r="G4648">
        <v>720</v>
      </c>
      <c r="H4648">
        <v>96</v>
      </c>
    </row>
    <row r="4649" spans="1:8" hidden="1" x14ac:dyDescent="0.3">
      <c r="A4649" t="s">
        <v>14877</v>
      </c>
      <c r="B4649">
        <v>-2018</v>
      </c>
      <c r="C4649" s="1" t="s">
        <v>801</v>
      </c>
      <c r="D4649">
        <v>6.5</v>
      </c>
      <c r="E4649" s="1" t="s">
        <v>14878</v>
      </c>
      <c r="F4649" s="1" t="s">
        <v>14879</v>
      </c>
      <c r="G4649">
        <v>479</v>
      </c>
      <c r="H4649">
        <v>47</v>
      </c>
    </row>
    <row r="4650" spans="1:8" hidden="1" x14ac:dyDescent="0.3">
      <c r="A4650" t="s">
        <v>14880</v>
      </c>
      <c r="B4650" t="s">
        <v>7066</v>
      </c>
      <c r="C4650" s="1" t="s">
        <v>801</v>
      </c>
      <c r="D4650">
        <v>8.4</v>
      </c>
      <c r="E4650" s="1" t="s">
        <v>14881</v>
      </c>
      <c r="F4650" s="1" t="s">
        <v>14882</v>
      </c>
      <c r="G4650" s="2">
        <v>1439</v>
      </c>
      <c r="H4650">
        <v>63</v>
      </c>
    </row>
    <row r="4651" spans="1:8" hidden="1" x14ac:dyDescent="0.3">
      <c r="A4651" t="s">
        <v>14883</v>
      </c>
      <c r="B4651" t="s">
        <v>8004</v>
      </c>
      <c r="C4651" s="1" t="s">
        <v>47</v>
      </c>
      <c r="D4651">
        <v>6.9</v>
      </c>
      <c r="E4651" s="1" t="s">
        <v>14884</v>
      </c>
      <c r="F4651" s="1" t="s">
        <v>14885</v>
      </c>
      <c r="G4651" s="2">
        <v>1898</v>
      </c>
      <c r="H4651">
        <v>67</v>
      </c>
    </row>
    <row r="4652" spans="1:8" ht="360" hidden="1" x14ac:dyDescent="0.3">
      <c r="A4652" t="s">
        <v>14886</v>
      </c>
      <c r="B4652" t="s">
        <v>5264</v>
      </c>
      <c r="C4652" s="1" t="s">
        <v>47</v>
      </c>
      <c r="D4652">
        <v>7.5</v>
      </c>
      <c r="E4652" s="1" t="s">
        <v>14887</v>
      </c>
      <c r="F4652" s="1" t="s">
        <v>14888</v>
      </c>
      <c r="G4652" s="2">
        <v>1715</v>
      </c>
      <c r="H4652">
        <v>90</v>
      </c>
    </row>
    <row r="4653" spans="1:8" ht="360" hidden="1" x14ac:dyDescent="0.3">
      <c r="A4653" t="s">
        <v>14889</v>
      </c>
      <c r="B4653" t="s">
        <v>14890</v>
      </c>
      <c r="C4653" s="1" t="s">
        <v>801</v>
      </c>
      <c r="D4653">
        <v>5.0999999999999996</v>
      </c>
      <c r="E4653" s="1" t="s">
        <v>14891</v>
      </c>
      <c r="F4653" s="1" t="s">
        <v>14892</v>
      </c>
      <c r="G4653">
        <v>250</v>
      </c>
      <c r="H4653">
        <v>80</v>
      </c>
    </row>
    <row r="4654" spans="1:8" hidden="1" x14ac:dyDescent="0.3">
      <c r="A4654" t="s">
        <v>14893</v>
      </c>
      <c r="B4654">
        <v>-2013</v>
      </c>
      <c r="C4654" s="1" t="s">
        <v>86</v>
      </c>
      <c r="D4654">
        <v>5</v>
      </c>
      <c r="E4654" s="1" t="s">
        <v>14894</v>
      </c>
      <c r="F4654" s="1" t="s">
        <v>14895</v>
      </c>
      <c r="G4654">
        <v>141</v>
      </c>
      <c r="H4654">
        <v>103</v>
      </c>
    </row>
    <row r="4655" spans="1:8" hidden="1" x14ac:dyDescent="0.3">
      <c r="A4655" t="s">
        <v>14896</v>
      </c>
      <c r="B4655">
        <v>-2014</v>
      </c>
      <c r="C4655" s="1" t="s">
        <v>856</v>
      </c>
      <c r="D4655">
        <v>7.8</v>
      </c>
      <c r="E4655" s="1" t="s">
        <v>14897</v>
      </c>
      <c r="F4655" s="1" t="s">
        <v>14898</v>
      </c>
      <c r="G4655" s="2">
        <v>3093</v>
      </c>
      <c r="H4655">
        <v>124</v>
      </c>
    </row>
    <row r="4656" spans="1:8" hidden="1" x14ac:dyDescent="0.3">
      <c r="A4656" t="s">
        <v>14899</v>
      </c>
      <c r="B4656" t="s">
        <v>8959</v>
      </c>
      <c r="C4656" s="1" t="s">
        <v>47</v>
      </c>
      <c r="D4656">
        <v>7.3</v>
      </c>
      <c r="E4656" s="1" t="s">
        <v>14900</v>
      </c>
      <c r="F4656" s="1" t="s">
        <v>14901</v>
      </c>
      <c r="G4656" s="2">
        <v>1753</v>
      </c>
      <c r="H4656">
        <v>58</v>
      </c>
    </row>
    <row r="4657" spans="1:8" hidden="1" x14ac:dyDescent="0.3">
      <c r="A4657" t="s">
        <v>14902</v>
      </c>
      <c r="B4657">
        <v>-2006</v>
      </c>
      <c r="C4657" s="1" t="s">
        <v>339</v>
      </c>
      <c r="D4657">
        <v>5.3</v>
      </c>
      <c r="E4657" s="1" t="s">
        <v>14903</v>
      </c>
      <c r="F4657" s="1" t="s">
        <v>14904</v>
      </c>
      <c r="G4657" s="2">
        <v>2132</v>
      </c>
      <c r="H4657">
        <v>100</v>
      </c>
    </row>
    <row r="4658" spans="1:8" ht="244.8" hidden="1" x14ac:dyDescent="0.3">
      <c r="A4658" t="s">
        <v>14905</v>
      </c>
      <c r="B4658" t="s">
        <v>4973</v>
      </c>
      <c r="C4658" s="1" t="s">
        <v>801</v>
      </c>
      <c r="D4658">
        <v>6.8</v>
      </c>
      <c r="E4658" s="1" t="s">
        <v>14906</v>
      </c>
      <c r="F4658" s="1" t="s">
        <v>14907</v>
      </c>
      <c r="G4658">
        <v>282</v>
      </c>
      <c r="H4658">
        <v>32</v>
      </c>
    </row>
    <row r="4659" spans="1:8" hidden="1" x14ac:dyDescent="0.3">
      <c r="A4659" t="s">
        <v>14908</v>
      </c>
      <c r="B4659">
        <v>-2010</v>
      </c>
      <c r="C4659" s="1" t="s">
        <v>47</v>
      </c>
      <c r="D4659">
        <v>4.5</v>
      </c>
      <c r="E4659" s="1" t="s">
        <v>14909</v>
      </c>
      <c r="F4659" s="1" t="s">
        <v>14910</v>
      </c>
      <c r="G4659">
        <v>595</v>
      </c>
      <c r="H4659">
        <v>102</v>
      </c>
    </row>
    <row r="4660" spans="1:8" ht="345.6" hidden="1" x14ac:dyDescent="0.3">
      <c r="A4660" t="s">
        <v>14911</v>
      </c>
      <c r="B4660">
        <v>-2019</v>
      </c>
      <c r="C4660" s="1" t="s">
        <v>801</v>
      </c>
      <c r="D4660">
        <v>2.5</v>
      </c>
      <c r="E4660" s="1" t="s">
        <v>14912</v>
      </c>
      <c r="F4660" s="1" t="s">
        <v>14913</v>
      </c>
      <c r="G4660" s="2">
        <v>1540</v>
      </c>
      <c r="H4660">
        <v>58</v>
      </c>
    </row>
    <row r="4661" spans="1:8" ht="43.2" hidden="1" x14ac:dyDescent="0.3">
      <c r="A4661" t="s">
        <v>14914</v>
      </c>
      <c r="B4661" t="s">
        <v>2131</v>
      </c>
      <c r="C4661" s="1" t="s">
        <v>661</v>
      </c>
      <c r="E4661" s="1" t="s">
        <v>6365</v>
      </c>
      <c r="F4661" s="1" t="s">
        <v>118</v>
      </c>
    </row>
    <row r="4662" spans="1:8" hidden="1" x14ac:dyDescent="0.3">
      <c r="A4662" t="s">
        <v>14915</v>
      </c>
      <c r="B4662" t="s">
        <v>9166</v>
      </c>
      <c r="C4662" s="1" t="s">
        <v>47</v>
      </c>
      <c r="D4662">
        <v>6.5</v>
      </c>
      <c r="E4662" s="1" t="s">
        <v>14916</v>
      </c>
      <c r="F4662" s="1" t="s">
        <v>14917</v>
      </c>
      <c r="G4662">
        <v>766</v>
      </c>
      <c r="H4662">
        <v>63</v>
      </c>
    </row>
    <row r="4663" spans="1:8" hidden="1" x14ac:dyDescent="0.3">
      <c r="A4663" t="s">
        <v>14918</v>
      </c>
      <c r="B4663">
        <v>-2022</v>
      </c>
      <c r="C4663" s="1" t="s">
        <v>164</v>
      </c>
      <c r="E4663" s="1" t="s">
        <v>14919</v>
      </c>
      <c r="F4663" s="1" t="s">
        <v>14920</v>
      </c>
    </row>
    <row r="4664" spans="1:8" ht="230.4" hidden="1" x14ac:dyDescent="0.3">
      <c r="A4664" t="s">
        <v>14921</v>
      </c>
      <c r="B4664" t="s">
        <v>14</v>
      </c>
      <c r="C4664" s="1" t="s">
        <v>47</v>
      </c>
      <c r="E4664" s="1" t="s">
        <v>14922</v>
      </c>
      <c r="F4664" s="1" t="s">
        <v>14923</v>
      </c>
    </row>
    <row r="4665" spans="1:8" hidden="1" x14ac:dyDescent="0.3">
      <c r="A4665" t="s">
        <v>14924</v>
      </c>
      <c r="B4665">
        <v>-2018</v>
      </c>
      <c r="C4665" s="1" t="s">
        <v>38</v>
      </c>
      <c r="D4665">
        <v>7.2</v>
      </c>
      <c r="E4665" s="1" t="s">
        <v>14925</v>
      </c>
      <c r="F4665" s="1" t="s">
        <v>14926</v>
      </c>
      <c r="G4665">
        <v>398</v>
      </c>
      <c r="H4665">
        <v>85</v>
      </c>
    </row>
    <row r="4666" spans="1:8" hidden="1" x14ac:dyDescent="0.3">
      <c r="A4666" t="s">
        <v>14927</v>
      </c>
      <c r="B4666">
        <v>-2017</v>
      </c>
      <c r="C4666" s="1" t="s">
        <v>3337</v>
      </c>
      <c r="D4666">
        <v>7.1</v>
      </c>
      <c r="E4666" s="1" t="s">
        <v>14928</v>
      </c>
      <c r="F4666" s="1" t="s">
        <v>14929</v>
      </c>
      <c r="G4666">
        <v>828</v>
      </c>
      <c r="H4666">
        <v>109</v>
      </c>
    </row>
    <row r="4667" spans="1:8" hidden="1" x14ac:dyDescent="0.3">
      <c r="A4667" t="s">
        <v>14930</v>
      </c>
      <c r="B4667">
        <v>-2020</v>
      </c>
      <c r="C4667" s="1" t="s">
        <v>10573</v>
      </c>
      <c r="D4667">
        <v>7.1</v>
      </c>
      <c r="E4667" s="1" t="s">
        <v>14931</v>
      </c>
      <c r="F4667" s="1" t="s">
        <v>14932</v>
      </c>
      <c r="G4667">
        <v>338</v>
      </c>
      <c r="H4667">
        <v>40</v>
      </c>
    </row>
    <row r="4668" spans="1:8" hidden="1" x14ac:dyDescent="0.3">
      <c r="A4668" t="s">
        <v>14933</v>
      </c>
      <c r="B4668" t="s">
        <v>3990</v>
      </c>
      <c r="E4668" s="1" t="s">
        <v>14934</v>
      </c>
      <c r="F4668" s="1" t="s">
        <v>118</v>
      </c>
    </row>
    <row r="4669" spans="1:8" ht="201.6" hidden="1" x14ac:dyDescent="0.3">
      <c r="A4669" t="s">
        <v>14935</v>
      </c>
      <c r="B4669" t="s">
        <v>85</v>
      </c>
      <c r="C4669" s="1" t="s">
        <v>5244</v>
      </c>
      <c r="D4669">
        <v>6.7</v>
      </c>
      <c r="E4669" s="1" t="s">
        <v>6365</v>
      </c>
      <c r="F4669" s="1" t="s">
        <v>10846</v>
      </c>
      <c r="G4669">
        <v>61</v>
      </c>
    </row>
    <row r="4670" spans="1:8" hidden="1" x14ac:dyDescent="0.3">
      <c r="A4670" t="s">
        <v>14936</v>
      </c>
      <c r="B4670" t="s">
        <v>11807</v>
      </c>
      <c r="C4670" s="1" t="s">
        <v>47</v>
      </c>
      <c r="D4670">
        <v>8.1</v>
      </c>
      <c r="E4670" s="1" t="s">
        <v>14937</v>
      </c>
      <c r="F4670" s="1" t="s">
        <v>14938</v>
      </c>
      <c r="G4670" s="2">
        <v>5128</v>
      </c>
      <c r="H4670">
        <v>77</v>
      </c>
    </row>
    <row r="4671" spans="1:8" hidden="1" x14ac:dyDescent="0.3">
      <c r="A4671" t="s">
        <v>14939</v>
      </c>
      <c r="B4671">
        <v>-2012</v>
      </c>
      <c r="C4671" s="1" t="s">
        <v>7337</v>
      </c>
      <c r="D4671">
        <v>7.4</v>
      </c>
      <c r="E4671" s="1" t="s">
        <v>14940</v>
      </c>
      <c r="F4671" s="1" t="s">
        <v>14941</v>
      </c>
      <c r="G4671" s="2">
        <v>2420</v>
      </c>
      <c r="H4671">
        <v>111</v>
      </c>
    </row>
    <row r="4672" spans="1:8" ht="331.2" hidden="1" x14ac:dyDescent="0.3">
      <c r="A4672" t="s">
        <v>14942</v>
      </c>
      <c r="B4672" t="s">
        <v>282</v>
      </c>
      <c r="C4672" s="1" t="s">
        <v>47</v>
      </c>
      <c r="D4672">
        <v>7.6</v>
      </c>
      <c r="E4672" s="1" t="s">
        <v>14943</v>
      </c>
      <c r="F4672" s="1" t="s">
        <v>14944</v>
      </c>
      <c r="G4672">
        <v>61</v>
      </c>
    </row>
    <row r="4673" spans="1:9" hidden="1" x14ac:dyDescent="0.3">
      <c r="A4673" t="s">
        <v>14945</v>
      </c>
      <c r="B4673" t="s">
        <v>1296</v>
      </c>
      <c r="C4673" s="1" t="s">
        <v>625</v>
      </c>
      <c r="D4673">
        <v>4.2</v>
      </c>
      <c r="E4673" s="1" t="s">
        <v>14946</v>
      </c>
      <c r="F4673" s="1" t="s">
        <v>14947</v>
      </c>
      <c r="G4673" s="2">
        <v>1774</v>
      </c>
      <c r="H4673">
        <v>91</v>
      </c>
    </row>
    <row r="4674" spans="1:9" hidden="1" x14ac:dyDescent="0.3">
      <c r="A4674" t="s">
        <v>14948</v>
      </c>
      <c r="B4674" t="s">
        <v>10595</v>
      </c>
      <c r="C4674" s="1" t="s">
        <v>109</v>
      </c>
      <c r="D4674">
        <v>4.9000000000000004</v>
      </c>
      <c r="E4674" s="1" t="s">
        <v>14949</v>
      </c>
      <c r="F4674" s="1" t="s">
        <v>14950</v>
      </c>
      <c r="G4674" s="2">
        <v>2558</v>
      </c>
      <c r="H4674">
        <v>141</v>
      </c>
    </row>
    <row r="4675" spans="1:9" ht="345.6" hidden="1" x14ac:dyDescent="0.3">
      <c r="A4675" t="s">
        <v>14951</v>
      </c>
      <c r="B4675" t="s">
        <v>278</v>
      </c>
      <c r="C4675" s="1" t="s">
        <v>86</v>
      </c>
      <c r="D4675">
        <v>7.3</v>
      </c>
      <c r="E4675" s="1" t="s">
        <v>14952</v>
      </c>
      <c r="F4675" s="1" t="s">
        <v>14953</v>
      </c>
      <c r="G4675">
        <v>27</v>
      </c>
    </row>
    <row r="4676" spans="1:9" hidden="1" x14ac:dyDescent="0.3">
      <c r="A4676" t="s">
        <v>14954</v>
      </c>
      <c r="B4676" t="s">
        <v>8959</v>
      </c>
      <c r="C4676" s="1" t="s">
        <v>47</v>
      </c>
      <c r="D4676">
        <v>7.3</v>
      </c>
      <c r="E4676" s="1" t="s">
        <v>14955</v>
      </c>
      <c r="F4676" s="1" t="s">
        <v>14956</v>
      </c>
      <c r="G4676">
        <v>839</v>
      </c>
      <c r="H4676">
        <v>60</v>
      </c>
    </row>
    <row r="4677" spans="1:9" ht="331.2" hidden="1" x14ac:dyDescent="0.3">
      <c r="A4677" t="s">
        <v>14957</v>
      </c>
      <c r="B4677" t="s">
        <v>95</v>
      </c>
      <c r="C4677" s="1" t="s">
        <v>1017</v>
      </c>
      <c r="D4677">
        <v>5</v>
      </c>
      <c r="E4677" s="1" t="s">
        <v>14958</v>
      </c>
      <c r="F4677" s="1" t="s">
        <v>14959</v>
      </c>
      <c r="G4677">
        <v>60</v>
      </c>
      <c r="H4677">
        <v>20</v>
      </c>
    </row>
    <row r="4678" spans="1:9" ht="172.8" hidden="1" x14ac:dyDescent="0.3">
      <c r="A4678" t="s">
        <v>14960</v>
      </c>
      <c r="B4678" t="s">
        <v>880</v>
      </c>
      <c r="C4678" s="1" t="s">
        <v>1017</v>
      </c>
      <c r="D4678">
        <v>8.1</v>
      </c>
      <c r="E4678" s="1" t="s">
        <v>14961</v>
      </c>
      <c r="F4678" s="1" t="s">
        <v>14962</v>
      </c>
      <c r="G4678">
        <v>309</v>
      </c>
    </row>
    <row r="4679" spans="1:9" hidden="1" x14ac:dyDescent="0.3">
      <c r="A4679" t="s">
        <v>14963</v>
      </c>
      <c r="B4679">
        <v>-2014</v>
      </c>
      <c r="C4679" s="1" t="s">
        <v>13320</v>
      </c>
      <c r="D4679">
        <v>8.1999999999999993</v>
      </c>
      <c r="E4679" s="1" t="s">
        <v>14964</v>
      </c>
      <c r="F4679" s="1" t="s">
        <v>14965</v>
      </c>
      <c r="G4679" s="2">
        <v>3633</v>
      </c>
      <c r="H4679">
        <v>120</v>
      </c>
    </row>
    <row r="4680" spans="1:9" x14ac:dyDescent="0.3">
      <c r="A4680" t="s">
        <v>14966</v>
      </c>
      <c r="B4680">
        <v>-2016</v>
      </c>
      <c r="C4680" s="1" t="s">
        <v>113</v>
      </c>
      <c r="D4680">
        <v>6</v>
      </c>
      <c r="E4680" s="1" t="s">
        <v>14967</v>
      </c>
      <c r="F4680" s="1" t="s">
        <v>14968</v>
      </c>
      <c r="G4680">
        <v>945</v>
      </c>
      <c r="H4680">
        <v>81</v>
      </c>
      <c r="I4680" t="s">
        <v>3849</v>
      </c>
    </row>
    <row r="4681" spans="1:9" hidden="1" x14ac:dyDescent="0.3">
      <c r="A4681" t="s">
        <v>14969</v>
      </c>
      <c r="B4681">
        <v>-2018</v>
      </c>
      <c r="C4681" s="1" t="s">
        <v>615</v>
      </c>
      <c r="D4681">
        <v>7.2</v>
      </c>
      <c r="E4681" s="1" t="s">
        <v>14970</v>
      </c>
      <c r="F4681" s="1" t="s">
        <v>14971</v>
      </c>
      <c r="G4681">
        <v>762</v>
      </c>
      <c r="H4681">
        <v>128</v>
      </c>
    </row>
    <row r="4682" spans="1:9" ht="331.2" hidden="1" x14ac:dyDescent="0.3">
      <c r="A4682" t="s">
        <v>14972</v>
      </c>
      <c r="B4682">
        <v>-2012</v>
      </c>
      <c r="C4682" s="1" t="s">
        <v>801</v>
      </c>
      <c r="D4682">
        <v>8.1999999999999993</v>
      </c>
      <c r="E4682" s="1" t="s">
        <v>14973</v>
      </c>
      <c r="F4682" s="1" t="s">
        <v>14974</v>
      </c>
      <c r="G4682" s="2">
        <v>2206</v>
      </c>
      <c r="H4682">
        <v>91</v>
      </c>
    </row>
    <row r="4683" spans="1:9" hidden="1" x14ac:dyDescent="0.3">
      <c r="A4683" t="s">
        <v>14975</v>
      </c>
      <c r="B4683" t="s">
        <v>11269</v>
      </c>
      <c r="C4683" s="1" t="s">
        <v>1119</v>
      </c>
      <c r="D4683">
        <v>6.6</v>
      </c>
      <c r="E4683" s="1" t="s">
        <v>14976</v>
      </c>
      <c r="F4683" s="1" t="s">
        <v>14977</v>
      </c>
      <c r="G4683" s="2">
        <v>2420</v>
      </c>
      <c r="H4683">
        <v>95</v>
      </c>
    </row>
    <row r="4684" spans="1:9" ht="230.4" hidden="1" x14ac:dyDescent="0.3">
      <c r="A4684" t="s">
        <v>14978</v>
      </c>
      <c r="B4684" t="s">
        <v>2558</v>
      </c>
      <c r="C4684" s="1" t="s">
        <v>1760</v>
      </c>
      <c r="D4684">
        <v>6.9</v>
      </c>
      <c r="E4684" s="1" t="s">
        <v>14979</v>
      </c>
      <c r="F4684" s="1" t="s">
        <v>14980</v>
      </c>
      <c r="G4684">
        <v>249</v>
      </c>
    </row>
    <row r="4685" spans="1:9" hidden="1" x14ac:dyDescent="0.3">
      <c r="A4685" t="s">
        <v>14981</v>
      </c>
      <c r="C4685" s="1" t="s">
        <v>86</v>
      </c>
      <c r="E4685" s="1" t="s">
        <v>6365</v>
      </c>
      <c r="F4685" s="1" t="s">
        <v>11092</v>
      </c>
    </row>
    <row r="4686" spans="1:9" hidden="1" x14ac:dyDescent="0.3">
      <c r="A4686" t="s">
        <v>14982</v>
      </c>
      <c r="B4686" t="s">
        <v>5264</v>
      </c>
      <c r="C4686" s="1" t="s">
        <v>47</v>
      </c>
      <c r="D4686">
        <v>5.2</v>
      </c>
      <c r="E4686" s="1" t="s">
        <v>14983</v>
      </c>
      <c r="F4686" s="1" t="s">
        <v>14984</v>
      </c>
      <c r="G4686">
        <v>801</v>
      </c>
      <c r="H4686">
        <v>66</v>
      </c>
    </row>
    <row r="4687" spans="1:9" ht="216" hidden="1" x14ac:dyDescent="0.3">
      <c r="A4687" t="s">
        <v>14985</v>
      </c>
      <c r="C4687" s="1" t="s">
        <v>661</v>
      </c>
      <c r="E4687" s="1" t="s">
        <v>6365</v>
      </c>
      <c r="F4687" s="1" t="s">
        <v>14986</v>
      </c>
    </row>
    <row r="4688" spans="1:9" ht="273.60000000000002" hidden="1" x14ac:dyDescent="0.3">
      <c r="A4688" t="s">
        <v>14987</v>
      </c>
      <c r="B4688" t="s">
        <v>95</v>
      </c>
      <c r="C4688" s="1" t="s">
        <v>801</v>
      </c>
      <c r="D4688">
        <v>6.8</v>
      </c>
      <c r="E4688" s="1" t="s">
        <v>14988</v>
      </c>
      <c r="F4688" s="1" t="s">
        <v>14989</v>
      </c>
      <c r="G4688">
        <v>553</v>
      </c>
      <c r="H4688">
        <v>30</v>
      </c>
    </row>
    <row r="4689" spans="1:9" ht="345.6" hidden="1" x14ac:dyDescent="0.3">
      <c r="A4689" t="s">
        <v>14990</v>
      </c>
      <c r="B4689">
        <v>-2016</v>
      </c>
      <c r="C4689" s="1" t="s">
        <v>47</v>
      </c>
      <c r="D4689">
        <v>7</v>
      </c>
      <c r="E4689" s="1" t="s">
        <v>14991</v>
      </c>
      <c r="F4689" s="1" t="s">
        <v>14992</v>
      </c>
      <c r="G4689">
        <v>648</v>
      </c>
      <c r="H4689">
        <v>21</v>
      </c>
    </row>
    <row r="4690" spans="1:9" hidden="1" x14ac:dyDescent="0.3">
      <c r="A4690" t="s">
        <v>14993</v>
      </c>
      <c r="B4690">
        <v>-2017</v>
      </c>
      <c r="C4690" s="1" t="s">
        <v>2864</v>
      </c>
      <c r="D4690">
        <v>3.5</v>
      </c>
      <c r="E4690" s="1" t="s">
        <v>14994</v>
      </c>
      <c r="F4690" s="1" t="s">
        <v>14995</v>
      </c>
      <c r="G4690">
        <v>523</v>
      </c>
      <c r="H4690">
        <v>79</v>
      </c>
    </row>
    <row r="4691" spans="1:9" hidden="1" x14ac:dyDescent="0.3">
      <c r="A4691" t="s">
        <v>14996</v>
      </c>
      <c r="B4691" t="s">
        <v>8004</v>
      </c>
      <c r="C4691" s="1" t="s">
        <v>6720</v>
      </c>
      <c r="D4691">
        <v>7.3</v>
      </c>
      <c r="E4691" s="1" t="s">
        <v>14997</v>
      </c>
      <c r="F4691" s="1" t="s">
        <v>14998</v>
      </c>
      <c r="G4691" s="2">
        <v>2301</v>
      </c>
      <c r="H4691">
        <v>60</v>
      </c>
    </row>
    <row r="4692" spans="1:9" hidden="1" x14ac:dyDescent="0.3">
      <c r="A4692" t="s">
        <v>14999</v>
      </c>
      <c r="B4692">
        <v>-2017</v>
      </c>
      <c r="C4692" s="1" t="s">
        <v>86</v>
      </c>
      <c r="D4692">
        <v>7.9</v>
      </c>
      <c r="E4692" s="1" t="s">
        <v>15000</v>
      </c>
      <c r="F4692" s="1" t="s">
        <v>15001</v>
      </c>
      <c r="G4692" s="2">
        <v>3497</v>
      </c>
      <c r="H4692">
        <v>151</v>
      </c>
    </row>
    <row r="4693" spans="1:9" hidden="1" x14ac:dyDescent="0.3">
      <c r="A4693" t="s">
        <v>15002</v>
      </c>
      <c r="B4693">
        <v>-2018</v>
      </c>
      <c r="C4693" s="1" t="s">
        <v>11670</v>
      </c>
      <c r="D4693">
        <v>4.5999999999999996</v>
      </c>
      <c r="E4693" s="1" t="s">
        <v>15003</v>
      </c>
      <c r="F4693" s="1" t="s">
        <v>15004</v>
      </c>
      <c r="G4693">
        <v>134</v>
      </c>
      <c r="H4693">
        <v>6</v>
      </c>
    </row>
    <row r="4694" spans="1:9" ht="216" hidden="1" x14ac:dyDescent="0.3">
      <c r="A4694" t="s">
        <v>15005</v>
      </c>
      <c r="B4694" t="s">
        <v>2131</v>
      </c>
      <c r="C4694" s="1" t="s">
        <v>15</v>
      </c>
      <c r="E4694" s="1" t="s">
        <v>15006</v>
      </c>
      <c r="F4694" s="1" t="s">
        <v>118</v>
      </c>
    </row>
    <row r="4695" spans="1:9" ht="273.60000000000002" hidden="1" x14ac:dyDescent="0.3">
      <c r="A4695" t="s">
        <v>15007</v>
      </c>
      <c r="B4695" t="s">
        <v>709</v>
      </c>
      <c r="C4695" s="1" t="s">
        <v>38</v>
      </c>
      <c r="D4695">
        <v>7.2</v>
      </c>
      <c r="E4695" s="1" t="s">
        <v>15008</v>
      </c>
      <c r="F4695" s="1" t="s">
        <v>15009</v>
      </c>
      <c r="G4695">
        <v>96</v>
      </c>
      <c r="H4695">
        <v>35</v>
      </c>
    </row>
    <row r="4696" spans="1:9" hidden="1" x14ac:dyDescent="0.3">
      <c r="A4696" t="s">
        <v>15010</v>
      </c>
      <c r="B4696" t="s">
        <v>4622</v>
      </c>
      <c r="C4696" s="1" t="s">
        <v>47</v>
      </c>
      <c r="D4696">
        <v>6</v>
      </c>
      <c r="E4696" s="1" t="s">
        <v>15011</v>
      </c>
      <c r="F4696" s="1" t="s">
        <v>15012</v>
      </c>
      <c r="G4696" s="2">
        <v>1472</v>
      </c>
      <c r="H4696">
        <v>81</v>
      </c>
    </row>
    <row r="4697" spans="1:9" x14ac:dyDescent="0.3">
      <c r="A4697" t="s">
        <v>15013</v>
      </c>
      <c r="B4697">
        <v>-2017</v>
      </c>
      <c r="C4697" s="1" t="s">
        <v>801</v>
      </c>
      <c r="D4697">
        <v>6.4</v>
      </c>
      <c r="E4697" s="1" t="s">
        <v>15014</v>
      </c>
      <c r="F4697" s="1" t="s">
        <v>15015</v>
      </c>
      <c r="G4697" s="2">
        <v>3191</v>
      </c>
      <c r="H4697">
        <v>89</v>
      </c>
      <c r="I4697" t="s">
        <v>3773</v>
      </c>
    </row>
    <row r="4698" spans="1:9" ht="360" hidden="1" x14ac:dyDescent="0.3">
      <c r="A4698" t="s">
        <v>15016</v>
      </c>
      <c r="B4698" t="s">
        <v>278</v>
      </c>
      <c r="C4698" s="1" t="s">
        <v>6038</v>
      </c>
      <c r="D4698">
        <v>5.9</v>
      </c>
      <c r="E4698" s="1" t="s">
        <v>15017</v>
      </c>
      <c r="F4698" s="1" t="s">
        <v>15018</v>
      </c>
      <c r="G4698">
        <v>92</v>
      </c>
      <c r="H4698">
        <v>24</v>
      </c>
    </row>
    <row r="4699" spans="1:9" ht="360" hidden="1" x14ac:dyDescent="0.3">
      <c r="A4699" t="s">
        <v>15019</v>
      </c>
      <c r="C4699" s="1" t="s">
        <v>15020</v>
      </c>
      <c r="E4699" s="1" t="s">
        <v>15021</v>
      </c>
      <c r="F4699" s="1" t="s">
        <v>118</v>
      </c>
    </row>
    <row r="4700" spans="1:9" hidden="1" x14ac:dyDescent="0.3">
      <c r="A4700" t="s">
        <v>15022</v>
      </c>
      <c r="C4700" s="1" t="s">
        <v>1975</v>
      </c>
      <c r="E4700" s="1" t="s">
        <v>15023</v>
      </c>
      <c r="F4700" s="1" t="s">
        <v>15024</v>
      </c>
    </row>
    <row r="4701" spans="1:9" ht="244.8" hidden="1" x14ac:dyDescent="0.3">
      <c r="A4701" t="s">
        <v>15025</v>
      </c>
      <c r="B4701" t="s">
        <v>51</v>
      </c>
      <c r="C4701" s="1" t="s">
        <v>6720</v>
      </c>
      <c r="D4701">
        <v>7.3</v>
      </c>
      <c r="E4701" s="1" t="s">
        <v>15026</v>
      </c>
      <c r="F4701" s="1" t="s">
        <v>15027</v>
      </c>
      <c r="G4701">
        <v>545</v>
      </c>
      <c r="H4701">
        <v>60</v>
      </c>
    </row>
    <row r="4702" spans="1:9" hidden="1" x14ac:dyDescent="0.3">
      <c r="A4702" t="s">
        <v>15028</v>
      </c>
      <c r="B4702">
        <v>-2017</v>
      </c>
      <c r="C4702" s="1" t="s">
        <v>86</v>
      </c>
      <c r="D4702">
        <v>6.3</v>
      </c>
      <c r="E4702" s="1" t="s">
        <v>15029</v>
      </c>
      <c r="F4702" s="1" t="s">
        <v>15030</v>
      </c>
      <c r="G4702">
        <v>297</v>
      </c>
      <c r="H4702">
        <v>100</v>
      </c>
    </row>
    <row r="4703" spans="1:9" ht="360" hidden="1" x14ac:dyDescent="0.3">
      <c r="A4703" t="s">
        <v>15031</v>
      </c>
      <c r="B4703">
        <v>-2007</v>
      </c>
      <c r="C4703" s="1" t="s">
        <v>2112</v>
      </c>
      <c r="D4703">
        <v>3.5</v>
      </c>
      <c r="E4703" s="1" t="s">
        <v>15032</v>
      </c>
      <c r="F4703" s="1" t="s">
        <v>15033</v>
      </c>
      <c r="G4703">
        <v>360</v>
      </c>
      <c r="H4703">
        <v>88</v>
      </c>
    </row>
    <row r="4704" spans="1:9" ht="331.2" hidden="1" x14ac:dyDescent="0.3">
      <c r="A4704" t="s">
        <v>15034</v>
      </c>
      <c r="B4704" t="s">
        <v>7066</v>
      </c>
      <c r="C4704" s="1" t="s">
        <v>1127</v>
      </c>
      <c r="D4704">
        <v>6.6</v>
      </c>
      <c r="E4704" s="1" t="s">
        <v>15035</v>
      </c>
      <c r="F4704" s="1" t="s">
        <v>15036</v>
      </c>
      <c r="G4704">
        <v>54</v>
      </c>
      <c r="H4704">
        <v>103</v>
      </c>
    </row>
    <row r="4705" spans="1:9" hidden="1" x14ac:dyDescent="0.3">
      <c r="A4705" t="s">
        <v>15037</v>
      </c>
      <c r="B4705" t="s">
        <v>5264</v>
      </c>
      <c r="C4705" s="1" t="s">
        <v>47</v>
      </c>
      <c r="D4705">
        <v>6.6</v>
      </c>
      <c r="E4705" s="1" t="s">
        <v>15038</v>
      </c>
      <c r="F4705" s="1" t="s">
        <v>15039</v>
      </c>
      <c r="G4705">
        <v>318</v>
      </c>
      <c r="H4705">
        <v>59</v>
      </c>
    </row>
    <row r="4706" spans="1:9" hidden="1" x14ac:dyDescent="0.3">
      <c r="A4706" t="s">
        <v>15040</v>
      </c>
      <c r="B4706">
        <v>-2019</v>
      </c>
      <c r="C4706" s="1" t="s">
        <v>13475</v>
      </c>
      <c r="D4706">
        <v>7.2</v>
      </c>
      <c r="E4706" s="1" t="s">
        <v>15041</v>
      </c>
      <c r="F4706" s="1" t="s">
        <v>15042</v>
      </c>
      <c r="G4706" s="2">
        <v>1023</v>
      </c>
    </row>
    <row r="4707" spans="1:9" ht="345.6" hidden="1" x14ac:dyDescent="0.3">
      <c r="A4707" t="s">
        <v>15043</v>
      </c>
      <c r="B4707" t="s">
        <v>33</v>
      </c>
      <c r="C4707" s="1" t="s">
        <v>7637</v>
      </c>
      <c r="D4707">
        <v>6.4</v>
      </c>
      <c r="E4707" s="1" t="s">
        <v>15044</v>
      </c>
      <c r="F4707" s="1" t="s">
        <v>15045</v>
      </c>
      <c r="G4707">
        <v>44</v>
      </c>
    </row>
    <row r="4708" spans="1:9" hidden="1" x14ac:dyDescent="0.3">
      <c r="A4708" t="s">
        <v>15046</v>
      </c>
      <c r="B4708">
        <v>-2014</v>
      </c>
      <c r="C4708" s="1" t="s">
        <v>313</v>
      </c>
      <c r="D4708">
        <v>4.5</v>
      </c>
      <c r="E4708" s="1" t="s">
        <v>15047</v>
      </c>
      <c r="F4708" s="1" t="s">
        <v>15048</v>
      </c>
      <c r="G4708" s="2">
        <v>1710</v>
      </c>
      <c r="H4708">
        <v>132</v>
      </c>
    </row>
    <row r="4709" spans="1:9" ht="172.8" hidden="1" x14ac:dyDescent="0.3">
      <c r="A4709" t="s">
        <v>15049</v>
      </c>
      <c r="B4709" t="s">
        <v>14</v>
      </c>
      <c r="C4709" s="1" t="s">
        <v>96</v>
      </c>
      <c r="E4709" s="1" t="s">
        <v>15050</v>
      </c>
      <c r="F4709" s="1" t="s">
        <v>15051</v>
      </c>
    </row>
    <row r="4710" spans="1:9" ht="360" hidden="1" x14ac:dyDescent="0.3">
      <c r="A4710" t="s">
        <v>15052</v>
      </c>
      <c r="B4710">
        <v>-2015</v>
      </c>
      <c r="C4710" s="1" t="s">
        <v>86</v>
      </c>
      <c r="D4710">
        <v>5.7</v>
      </c>
      <c r="E4710" s="1" t="s">
        <v>15053</v>
      </c>
      <c r="F4710" s="1" t="s">
        <v>15054</v>
      </c>
      <c r="G4710">
        <v>205</v>
      </c>
    </row>
    <row r="4711" spans="1:9" ht="187.2" hidden="1" x14ac:dyDescent="0.3">
      <c r="A4711" t="s">
        <v>15055</v>
      </c>
      <c r="B4711" t="s">
        <v>33</v>
      </c>
      <c r="C4711" s="1" t="s">
        <v>984</v>
      </c>
      <c r="D4711">
        <v>5.3</v>
      </c>
      <c r="E4711" s="1" t="s">
        <v>15056</v>
      </c>
      <c r="F4711" s="1" t="s">
        <v>15057</v>
      </c>
      <c r="G4711">
        <v>105</v>
      </c>
    </row>
    <row r="4712" spans="1:9" hidden="1" x14ac:dyDescent="0.3">
      <c r="A4712" t="s">
        <v>15058</v>
      </c>
      <c r="C4712" s="1" t="s">
        <v>15</v>
      </c>
      <c r="E4712" s="1" t="s">
        <v>15059</v>
      </c>
      <c r="F4712" s="1" t="s">
        <v>118</v>
      </c>
    </row>
    <row r="4713" spans="1:9" hidden="1" x14ac:dyDescent="0.3">
      <c r="A4713" t="s">
        <v>15060</v>
      </c>
      <c r="C4713" s="1" t="s">
        <v>661</v>
      </c>
      <c r="E4713" s="1" t="s">
        <v>6365</v>
      </c>
      <c r="F4713" s="1" t="s">
        <v>15061</v>
      </c>
    </row>
    <row r="4714" spans="1:9" ht="345.6" hidden="1" x14ac:dyDescent="0.3">
      <c r="A4714" t="s">
        <v>15062</v>
      </c>
      <c r="B4714" t="s">
        <v>14</v>
      </c>
      <c r="C4714" s="1" t="s">
        <v>6754</v>
      </c>
      <c r="D4714">
        <v>6.9</v>
      </c>
      <c r="E4714" s="1" t="s">
        <v>15063</v>
      </c>
      <c r="F4714" s="1" t="s">
        <v>15064</v>
      </c>
      <c r="G4714">
        <v>12</v>
      </c>
    </row>
    <row r="4715" spans="1:9" ht="331.2" hidden="1" x14ac:dyDescent="0.3">
      <c r="A4715" t="s">
        <v>15065</v>
      </c>
      <c r="B4715" t="s">
        <v>51</v>
      </c>
      <c r="C4715" s="1" t="s">
        <v>1483</v>
      </c>
      <c r="D4715">
        <v>6.1</v>
      </c>
      <c r="E4715" s="1" t="s">
        <v>15066</v>
      </c>
      <c r="F4715" s="1" t="s">
        <v>15067</v>
      </c>
      <c r="G4715">
        <v>276</v>
      </c>
    </row>
    <row r="4716" spans="1:9" hidden="1" x14ac:dyDescent="0.3">
      <c r="A4716" t="s">
        <v>15068</v>
      </c>
      <c r="B4716">
        <v>-2014</v>
      </c>
      <c r="C4716" s="1" t="s">
        <v>3337</v>
      </c>
      <c r="D4716">
        <v>7.8</v>
      </c>
      <c r="E4716" s="1" t="s">
        <v>15069</v>
      </c>
      <c r="F4716" s="1" t="s">
        <v>15070</v>
      </c>
      <c r="G4716">
        <v>614</v>
      </c>
      <c r="H4716">
        <v>72</v>
      </c>
    </row>
    <row r="4717" spans="1:9" x14ac:dyDescent="0.3">
      <c r="A4717" t="s">
        <v>15071</v>
      </c>
      <c r="B4717">
        <v>-2013</v>
      </c>
      <c r="C4717" s="1" t="s">
        <v>801</v>
      </c>
      <c r="D4717">
        <v>7.4</v>
      </c>
      <c r="E4717" s="1" t="s">
        <v>15072</v>
      </c>
      <c r="F4717" s="1" t="s">
        <v>15073</v>
      </c>
      <c r="G4717" s="2">
        <v>1858</v>
      </c>
      <c r="H4717">
        <v>87</v>
      </c>
      <c r="I4717" t="s">
        <v>15074</v>
      </c>
    </row>
    <row r="4718" spans="1:9" hidden="1" x14ac:dyDescent="0.3">
      <c r="A4718" t="s">
        <v>15075</v>
      </c>
      <c r="B4718" t="s">
        <v>9166</v>
      </c>
      <c r="C4718" s="1" t="s">
        <v>47</v>
      </c>
      <c r="D4718">
        <v>7.4</v>
      </c>
      <c r="E4718" s="1" t="s">
        <v>15076</v>
      </c>
      <c r="F4718" s="1" t="s">
        <v>12358</v>
      </c>
      <c r="G4718" s="2">
        <v>3741</v>
      </c>
      <c r="H4718">
        <v>70</v>
      </c>
    </row>
    <row r="4719" spans="1:9" ht="172.8" hidden="1" x14ac:dyDescent="0.3">
      <c r="A4719" t="s">
        <v>15077</v>
      </c>
      <c r="B4719" t="s">
        <v>51</v>
      </c>
      <c r="C4719" s="1" t="s">
        <v>3135</v>
      </c>
      <c r="D4719">
        <v>6.7</v>
      </c>
      <c r="E4719" s="1" t="s">
        <v>15078</v>
      </c>
      <c r="F4719" s="1" t="s">
        <v>15079</v>
      </c>
      <c r="G4719">
        <v>61</v>
      </c>
    </row>
    <row r="4720" spans="1:9" hidden="1" x14ac:dyDescent="0.3">
      <c r="A4720" t="s">
        <v>15080</v>
      </c>
      <c r="B4720">
        <v>-2017</v>
      </c>
      <c r="C4720" s="1" t="s">
        <v>104</v>
      </c>
      <c r="D4720">
        <v>6.2</v>
      </c>
      <c r="E4720" s="1" t="s">
        <v>15081</v>
      </c>
      <c r="F4720" s="1" t="s">
        <v>15082</v>
      </c>
      <c r="G4720">
        <v>646</v>
      </c>
      <c r="H4720">
        <v>93</v>
      </c>
    </row>
    <row r="4721" spans="1:8" hidden="1" x14ac:dyDescent="0.3">
      <c r="A4721" t="s">
        <v>15083</v>
      </c>
      <c r="B4721">
        <v>-2012</v>
      </c>
      <c r="C4721" s="1" t="s">
        <v>1896</v>
      </c>
      <c r="D4721">
        <v>5.8</v>
      </c>
      <c r="E4721" s="1" t="s">
        <v>15084</v>
      </c>
      <c r="F4721" s="1" t="s">
        <v>15085</v>
      </c>
      <c r="G4721">
        <v>482</v>
      </c>
      <c r="H4721">
        <v>144</v>
      </c>
    </row>
    <row r="4722" spans="1:8" hidden="1" x14ac:dyDescent="0.3">
      <c r="A4722" t="s">
        <v>15086</v>
      </c>
      <c r="B4722">
        <v>-2018</v>
      </c>
      <c r="C4722" s="1" t="s">
        <v>579</v>
      </c>
      <c r="D4722">
        <v>7.6</v>
      </c>
      <c r="E4722" s="1" t="s">
        <v>15087</v>
      </c>
      <c r="F4722" s="1" t="s">
        <v>15088</v>
      </c>
      <c r="G4722">
        <v>76</v>
      </c>
    </row>
    <row r="4723" spans="1:8" ht="244.8" hidden="1" x14ac:dyDescent="0.3">
      <c r="A4723" t="s">
        <v>15089</v>
      </c>
      <c r="B4723">
        <v>-2013</v>
      </c>
      <c r="C4723" s="1" t="s">
        <v>903</v>
      </c>
      <c r="D4723">
        <v>5.5</v>
      </c>
      <c r="E4723" s="1" t="s">
        <v>15090</v>
      </c>
      <c r="F4723" s="1" t="s">
        <v>15091</v>
      </c>
      <c r="G4723" s="2">
        <v>1233</v>
      </c>
      <c r="H4723">
        <v>96</v>
      </c>
    </row>
    <row r="4724" spans="1:8" ht="259.2" hidden="1" x14ac:dyDescent="0.3">
      <c r="A4724" t="s">
        <v>15092</v>
      </c>
      <c r="B4724">
        <v>-2022</v>
      </c>
      <c r="C4724" s="1" t="s">
        <v>1119</v>
      </c>
      <c r="E4724" s="1" t="s">
        <v>15093</v>
      </c>
      <c r="F4724" s="1" t="s">
        <v>15094</v>
      </c>
    </row>
    <row r="4725" spans="1:8" ht="374.4" hidden="1" x14ac:dyDescent="0.3">
      <c r="A4725" t="s">
        <v>15095</v>
      </c>
      <c r="C4725" s="1" t="s">
        <v>881</v>
      </c>
      <c r="E4725" s="1" t="s">
        <v>15096</v>
      </c>
      <c r="F4725" s="1" t="s">
        <v>15097</v>
      </c>
    </row>
    <row r="4726" spans="1:8" ht="244.8" hidden="1" x14ac:dyDescent="0.3">
      <c r="A4726" t="s">
        <v>15098</v>
      </c>
      <c r="B4726">
        <v>-2022</v>
      </c>
      <c r="C4726" s="1" t="s">
        <v>2300</v>
      </c>
      <c r="E4726" s="1" t="s">
        <v>15099</v>
      </c>
      <c r="F4726" s="1" t="s">
        <v>15100</v>
      </c>
    </row>
    <row r="4727" spans="1:8" hidden="1" x14ac:dyDescent="0.3">
      <c r="A4727" t="s">
        <v>15101</v>
      </c>
      <c r="C4727" s="1" t="s">
        <v>6038</v>
      </c>
      <c r="E4727" s="1" t="s">
        <v>10606</v>
      </c>
      <c r="F4727" s="1" t="s">
        <v>118</v>
      </c>
    </row>
    <row r="4728" spans="1:8" ht="374.4" hidden="1" x14ac:dyDescent="0.3">
      <c r="A4728" t="s">
        <v>15102</v>
      </c>
      <c r="B4728">
        <v>-2012</v>
      </c>
      <c r="C4728" s="1" t="s">
        <v>5600</v>
      </c>
      <c r="D4728">
        <v>6.8</v>
      </c>
      <c r="E4728" s="1" t="s">
        <v>15103</v>
      </c>
      <c r="F4728" s="1" t="s">
        <v>15104</v>
      </c>
      <c r="G4728">
        <v>669</v>
      </c>
      <c r="H4728">
        <v>89</v>
      </c>
    </row>
    <row r="4729" spans="1:8" ht="345.6" hidden="1" x14ac:dyDescent="0.3">
      <c r="A4729" t="s">
        <v>15105</v>
      </c>
      <c r="B4729">
        <v>-2015</v>
      </c>
      <c r="C4729" s="1" t="s">
        <v>801</v>
      </c>
      <c r="D4729">
        <v>7.2</v>
      </c>
      <c r="E4729" s="1" t="s">
        <v>15106</v>
      </c>
      <c r="F4729" s="1" t="s">
        <v>15107</v>
      </c>
      <c r="G4729">
        <v>114</v>
      </c>
      <c r="H4729">
        <v>79</v>
      </c>
    </row>
    <row r="4730" spans="1:8" hidden="1" x14ac:dyDescent="0.3">
      <c r="A4730" t="s">
        <v>15108</v>
      </c>
      <c r="C4730" s="1" t="s">
        <v>25</v>
      </c>
      <c r="E4730" s="1" t="s">
        <v>15109</v>
      </c>
      <c r="F4730" s="1" t="s">
        <v>118</v>
      </c>
    </row>
    <row r="4731" spans="1:8" hidden="1" x14ac:dyDescent="0.3">
      <c r="A4731" t="s">
        <v>15110</v>
      </c>
      <c r="B4731">
        <v>-2013</v>
      </c>
      <c r="C4731" s="1" t="s">
        <v>47</v>
      </c>
      <c r="D4731">
        <v>5.4</v>
      </c>
      <c r="E4731" s="1" t="s">
        <v>15111</v>
      </c>
      <c r="F4731" s="1" t="s">
        <v>15112</v>
      </c>
      <c r="G4731" s="2">
        <v>1619</v>
      </c>
      <c r="H4731">
        <v>97</v>
      </c>
    </row>
    <row r="4732" spans="1:8" hidden="1" x14ac:dyDescent="0.3">
      <c r="A4732" t="s">
        <v>15113</v>
      </c>
      <c r="B4732">
        <v>-2018</v>
      </c>
      <c r="C4732" s="1" t="s">
        <v>801</v>
      </c>
      <c r="D4732">
        <v>7.5</v>
      </c>
      <c r="E4732" s="1" t="s">
        <v>15114</v>
      </c>
      <c r="F4732" s="1" t="s">
        <v>15115</v>
      </c>
      <c r="G4732" s="2">
        <v>1160</v>
      </c>
      <c r="H4732">
        <v>99</v>
      </c>
    </row>
    <row r="4733" spans="1:8" hidden="1" x14ac:dyDescent="0.3">
      <c r="A4733" t="s">
        <v>15116</v>
      </c>
      <c r="B4733">
        <v>-2011</v>
      </c>
      <c r="C4733" s="1" t="s">
        <v>801</v>
      </c>
      <c r="D4733">
        <v>8.4</v>
      </c>
      <c r="E4733" s="1" t="s">
        <v>15117</v>
      </c>
      <c r="F4733" s="1" t="s">
        <v>14962</v>
      </c>
      <c r="G4733">
        <v>243</v>
      </c>
      <c r="H4733">
        <v>59</v>
      </c>
    </row>
    <row r="4734" spans="1:8" ht="345.6" hidden="1" x14ac:dyDescent="0.3">
      <c r="A4734" t="s">
        <v>15118</v>
      </c>
      <c r="B4734">
        <v>-2018</v>
      </c>
      <c r="C4734" s="1" t="s">
        <v>86</v>
      </c>
      <c r="D4734">
        <v>5.6</v>
      </c>
      <c r="E4734" s="1" t="s">
        <v>15119</v>
      </c>
      <c r="F4734" s="1" t="s">
        <v>15120</v>
      </c>
      <c r="G4734">
        <v>130</v>
      </c>
      <c r="H4734">
        <v>99</v>
      </c>
    </row>
    <row r="4735" spans="1:8" ht="259.2" hidden="1" x14ac:dyDescent="0.3">
      <c r="A4735" t="s">
        <v>15121</v>
      </c>
      <c r="B4735">
        <v>-2014</v>
      </c>
      <c r="C4735" s="1" t="s">
        <v>47</v>
      </c>
      <c r="D4735">
        <v>4.4000000000000004</v>
      </c>
      <c r="E4735" s="1" t="s">
        <v>15122</v>
      </c>
      <c r="F4735" s="1" t="s">
        <v>15123</v>
      </c>
      <c r="G4735">
        <v>953</v>
      </c>
      <c r="H4735">
        <v>94</v>
      </c>
    </row>
    <row r="4736" spans="1:8" ht="259.2" hidden="1" x14ac:dyDescent="0.3">
      <c r="A4736" t="s">
        <v>15124</v>
      </c>
      <c r="B4736">
        <v>-2017</v>
      </c>
      <c r="C4736" s="1" t="s">
        <v>47</v>
      </c>
      <c r="D4736">
        <v>6.6</v>
      </c>
      <c r="E4736" s="1" t="s">
        <v>15125</v>
      </c>
      <c r="F4736" s="1" t="s">
        <v>15126</v>
      </c>
      <c r="G4736" s="2">
        <v>1052</v>
      </c>
      <c r="H4736">
        <v>103</v>
      </c>
    </row>
    <row r="4737" spans="1:8" ht="244.8" hidden="1" x14ac:dyDescent="0.3">
      <c r="A4737" t="s">
        <v>15127</v>
      </c>
      <c r="B4737" t="s">
        <v>128</v>
      </c>
      <c r="C4737" s="1" t="s">
        <v>6038</v>
      </c>
      <c r="D4737">
        <v>6.8</v>
      </c>
      <c r="E4737" s="1" t="s">
        <v>15128</v>
      </c>
      <c r="F4737" s="1" t="s">
        <v>15129</v>
      </c>
      <c r="G4737">
        <v>46</v>
      </c>
    </row>
    <row r="4738" spans="1:8" hidden="1" x14ac:dyDescent="0.3">
      <c r="A4738" t="s">
        <v>15130</v>
      </c>
      <c r="B4738">
        <v>-2019</v>
      </c>
      <c r="C4738" s="1" t="s">
        <v>2395</v>
      </c>
      <c r="D4738">
        <v>6.8</v>
      </c>
      <c r="E4738" s="1" t="s">
        <v>15131</v>
      </c>
      <c r="F4738" s="1" t="s">
        <v>15132</v>
      </c>
      <c r="G4738">
        <v>620</v>
      </c>
      <c r="H4738">
        <v>96</v>
      </c>
    </row>
    <row r="4739" spans="1:8" hidden="1" x14ac:dyDescent="0.3">
      <c r="A4739" t="s">
        <v>15133</v>
      </c>
      <c r="B4739" t="s">
        <v>8959</v>
      </c>
      <c r="C4739" s="1" t="s">
        <v>6720</v>
      </c>
      <c r="D4739">
        <v>6</v>
      </c>
      <c r="E4739" s="1" t="s">
        <v>6365</v>
      </c>
      <c r="F4739" s="1" t="s">
        <v>15134</v>
      </c>
      <c r="G4739">
        <v>747</v>
      </c>
      <c r="H4739">
        <v>64</v>
      </c>
    </row>
    <row r="4740" spans="1:8" ht="259.2" hidden="1" x14ac:dyDescent="0.3">
      <c r="A4740" t="s">
        <v>15135</v>
      </c>
      <c r="B4740" t="s">
        <v>85</v>
      </c>
      <c r="C4740" s="1" t="s">
        <v>1017</v>
      </c>
      <c r="D4740">
        <v>6.9</v>
      </c>
      <c r="E4740" s="1" t="s">
        <v>15136</v>
      </c>
      <c r="F4740" s="1" t="s">
        <v>15137</v>
      </c>
      <c r="G4740">
        <v>243</v>
      </c>
    </row>
    <row r="4741" spans="1:8" ht="345.6" hidden="1" x14ac:dyDescent="0.3">
      <c r="A4741" t="s">
        <v>15138</v>
      </c>
      <c r="B4741" t="s">
        <v>2131</v>
      </c>
      <c r="C4741" s="1" t="s">
        <v>86</v>
      </c>
      <c r="E4741" s="1" t="s">
        <v>15139</v>
      </c>
      <c r="F4741" s="1" t="s">
        <v>15140</v>
      </c>
    </row>
    <row r="4742" spans="1:8" hidden="1" x14ac:dyDescent="0.3">
      <c r="A4742" t="s">
        <v>15141</v>
      </c>
      <c r="B4742">
        <v>-2013</v>
      </c>
      <c r="C4742" s="1" t="s">
        <v>1119</v>
      </c>
      <c r="D4742">
        <v>5.3</v>
      </c>
      <c r="E4742" s="1" t="s">
        <v>15142</v>
      </c>
      <c r="F4742" s="1" t="s">
        <v>15143</v>
      </c>
      <c r="G4742">
        <v>190</v>
      </c>
      <c r="H4742">
        <v>73</v>
      </c>
    </row>
    <row r="4743" spans="1:8" hidden="1" x14ac:dyDescent="0.3">
      <c r="A4743" t="s">
        <v>15144</v>
      </c>
      <c r="B4743" t="s">
        <v>4951</v>
      </c>
      <c r="C4743" s="1" t="s">
        <v>47</v>
      </c>
      <c r="D4743">
        <v>7.2</v>
      </c>
      <c r="E4743" s="1" t="s">
        <v>15145</v>
      </c>
      <c r="F4743" s="1" t="s">
        <v>15146</v>
      </c>
      <c r="G4743" s="2">
        <v>2289</v>
      </c>
      <c r="H4743">
        <v>61</v>
      </c>
    </row>
    <row r="4744" spans="1:8" hidden="1" x14ac:dyDescent="0.3">
      <c r="A4744" t="s">
        <v>15147</v>
      </c>
      <c r="B4744">
        <v>-2016</v>
      </c>
      <c r="C4744" s="1" t="s">
        <v>38</v>
      </c>
      <c r="D4744">
        <v>5.2</v>
      </c>
      <c r="E4744" s="1" t="s">
        <v>15148</v>
      </c>
      <c r="F4744" s="1" t="s">
        <v>15149</v>
      </c>
      <c r="G4744" s="2">
        <v>1450</v>
      </c>
      <c r="H4744">
        <v>100</v>
      </c>
    </row>
    <row r="4745" spans="1:8" ht="259.2" hidden="1" x14ac:dyDescent="0.3">
      <c r="A4745" t="s">
        <v>15150</v>
      </c>
      <c r="B4745">
        <v>-2017</v>
      </c>
      <c r="C4745" s="1" t="s">
        <v>86</v>
      </c>
      <c r="D4745">
        <v>7</v>
      </c>
      <c r="E4745" s="1" t="s">
        <v>15151</v>
      </c>
      <c r="F4745" s="1" t="s">
        <v>15152</v>
      </c>
      <c r="G4745">
        <v>535</v>
      </c>
      <c r="H4745">
        <v>24</v>
      </c>
    </row>
    <row r="4746" spans="1:8" ht="259.2" hidden="1" x14ac:dyDescent="0.3">
      <c r="A4746" t="s">
        <v>15153</v>
      </c>
      <c r="B4746">
        <v>-2020</v>
      </c>
      <c r="C4746" s="1" t="s">
        <v>47</v>
      </c>
      <c r="D4746">
        <v>3.8</v>
      </c>
      <c r="E4746" s="1" t="s">
        <v>15154</v>
      </c>
      <c r="F4746" s="1" t="s">
        <v>15155</v>
      </c>
      <c r="G4746">
        <v>427</v>
      </c>
      <c r="H4746">
        <v>100</v>
      </c>
    </row>
    <row r="4747" spans="1:8" ht="331.2" hidden="1" x14ac:dyDescent="0.3">
      <c r="A4747" t="s">
        <v>15156</v>
      </c>
      <c r="B4747">
        <v>-2018</v>
      </c>
      <c r="C4747" s="1" t="s">
        <v>47</v>
      </c>
      <c r="D4747">
        <v>6.1</v>
      </c>
      <c r="E4747" s="1" t="s">
        <v>15157</v>
      </c>
      <c r="F4747" s="1" t="s">
        <v>15158</v>
      </c>
      <c r="G4747">
        <v>51</v>
      </c>
      <c r="H4747">
        <v>90</v>
      </c>
    </row>
    <row r="4748" spans="1:8" hidden="1" x14ac:dyDescent="0.3">
      <c r="A4748" t="s">
        <v>15159</v>
      </c>
      <c r="B4748" t="s">
        <v>10144</v>
      </c>
      <c r="C4748" s="1" t="s">
        <v>86</v>
      </c>
      <c r="D4748">
        <v>5.9</v>
      </c>
      <c r="E4748" s="1" t="s">
        <v>15160</v>
      </c>
      <c r="F4748" s="1" t="s">
        <v>15161</v>
      </c>
      <c r="G4748">
        <v>61</v>
      </c>
      <c r="H4748">
        <v>97</v>
      </c>
    </row>
    <row r="4749" spans="1:8" ht="360" hidden="1" x14ac:dyDescent="0.3">
      <c r="A4749" t="s">
        <v>15162</v>
      </c>
      <c r="B4749">
        <v>-2016</v>
      </c>
      <c r="C4749" s="1" t="s">
        <v>801</v>
      </c>
      <c r="D4749">
        <v>6.6</v>
      </c>
      <c r="E4749" s="1" t="s">
        <v>15163</v>
      </c>
      <c r="F4749" s="1" t="s">
        <v>15164</v>
      </c>
      <c r="G4749" s="2">
        <v>1319</v>
      </c>
      <c r="H4749">
        <v>79</v>
      </c>
    </row>
    <row r="4750" spans="1:8" hidden="1" x14ac:dyDescent="0.3">
      <c r="A4750" t="s">
        <v>15165</v>
      </c>
      <c r="B4750">
        <v>-2017</v>
      </c>
      <c r="C4750" s="1" t="s">
        <v>801</v>
      </c>
      <c r="D4750">
        <v>6.4</v>
      </c>
      <c r="E4750" s="1" t="s">
        <v>15166</v>
      </c>
      <c r="F4750" s="1" t="s">
        <v>15167</v>
      </c>
      <c r="G4750">
        <v>954</v>
      </c>
      <c r="H4750">
        <v>97</v>
      </c>
    </row>
    <row r="4751" spans="1:8" ht="345.6" hidden="1" x14ac:dyDescent="0.3">
      <c r="A4751" t="s">
        <v>15168</v>
      </c>
      <c r="B4751">
        <v>-2016</v>
      </c>
      <c r="C4751" s="1" t="s">
        <v>86</v>
      </c>
      <c r="D4751">
        <v>7.9</v>
      </c>
      <c r="E4751" s="1" t="s">
        <v>15169</v>
      </c>
      <c r="F4751" s="1" t="s">
        <v>15170</v>
      </c>
      <c r="G4751">
        <v>11</v>
      </c>
    </row>
    <row r="4752" spans="1:8" hidden="1" x14ac:dyDescent="0.3">
      <c r="A4752" t="s">
        <v>15171</v>
      </c>
      <c r="B4752" t="s">
        <v>5962</v>
      </c>
      <c r="C4752" s="1" t="s">
        <v>2300</v>
      </c>
      <c r="D4752">
        <v>4.7</v>
      </c>
      <c r="E4752" s="1" t="s">
        <v>15172</v>
      </c>
      <c r="F4752" s="1" t="s">
        <v>15173</v>
      </c>
      <c r="G4752">
        <v>160</v>
      </c>
      <c r="H4752">
        <v>90</v>
      </c>
    </row>
    <row r="4753" spans="1:8" hidden="1" x14ac:dyDescent="0.3">
      <c r="A4753" t="s">
        <v>15174</v>
      </c>
      <c r="B4753" t="s">
        <v>5264</v>
      </c>
      <c r="C4753" s="1" t="s">
        <v>47</v>
      </c>
      <c r="D4753">
        <v>7.2</v>
      </c>
      <c r="E4753" s="1" t="s">
        <v>15175</v>
      </c>
      <c r="F4753" s="1" t="s">
        <v>15176</v>
      </c>
      <c r="G4753">
        <v>719</v>
      </c>
      <c r="H4753">
        <v>60</v>
      </c>
    </row>
    <row r="4754" spans="1:8" hidden="1" x14ac:dyDescent="0.3">
      <c r="A4754" t="s">
        <v>15177</v>
      </c>
      <c r="B4754">
        <v>-2017</v>
      </c>
      <c r="C4754" s="1" t="s">
        <v>86</v>
      </c>
      <c r="D4754">
        <v>4.5999999999999996</v>
      </c>
      <c r="E4754" s="1" t="s">
        <v>15178</v>
      </c>
      <c r="F4754" s="1" t="s">
        <v>15179</v>
      </c>
      <c r="G4754">
        <v>483</v>
      </c>
      <c r="H4754">
        <v>87</v>
      </c>
    </row>
    <row r="4755" spans="1:8" ht="230.4" hidden="1" x14ac:dyDescent="0.3">
      <c r="A4755" t="s">
        <v>15180</v>
      </c>
      <c r="B4755">
        <v>-2015</v>
      </c>
      <c r="C4755" s="1" t="s">
        <v>3135</v>
      </c>
      <c r="D4755">
        <v>7.3</v>
      </c>
      <c r="E4755" s="1" t="s">
        <v>15181</v>
      </c>
      <c r="F4755" s="1" t="s">
        <v>15182</v>
      </c>
      <c r="G4755" s="2">
        <v>1571</v>
      </c>
      <c r="H4755">
        <v>54</v>
      </c>
    </row>
    <row r="4756" spans="1:8" ht="360" hidden="1" x14ac:dyDescent="0.3">
      <c r="A4756" t="s">
        <v>15183</v>
      </c>
      <c r="B4756">
        <v>-2020</v>
      </c>
      <c r="C4756" s="1" t="s">
        <v>801</v>
      </c>
      <c r="D4756">
        <v>6.8</v>
      </c>
      <c r="E4756" s="1" t="s">
        <v>15184</v>
      </c>
      <c r="F4756" s="1" t="s">
        <v>15185</v>
      </c>
      <c r="G4756">
        <v>159</v>
      </c>
      <c r="H4756">
        <v>104</v>
      </c>
    </row>
    <row r="4757" spans="1:8" ht="345.6" hidden="1" x14ac:dyDescent="0.3">
      <c r="A4757" t="s">
        <v>15186</v>
      </c>
      <c r="B4757">
        <v>-2017</v>
      </c>
      <c r="C4757" s="1" t="s">
        <v>86</v>
      </c>
      <c r="D4757">
        <v>7.2</v>
      </c>
      <c r="E4757" s="1" t="s">
        <v>15187</v>
      </c>
      <c r="F4757" s="1" t="s">
        <v>15188</v>
      </c>
      <c r="G4757">
        <v>165</v>
      </c>
    </row>
    <row r="4758" spans="1:8" ht="216" hidden="1" x14ac:dyDescent="0.3">
      <c r="A4758" t="s">
        <v>15189</v>
      </c>
      <c r="B4758" t="s">
        <v>33</v>
      </c>
      <c r="C4758" s="1" t="s">
        <v>1017</v>
      </c>
      <c r="D4758">
        <v>6.8</v>
      </c>
      <c r="E4758" s="1" t="s">
        <v>15190</v>
      </c>
      <c r="F4758" s="1" t="s">
        <v>15191</v>
      </c>
      <c r="G4758">
        <v>677</v>
      </c>
    </row>
    <row r="4759" spans="1:8" ht="230.4" hidden="1" x14ac:dyDescent="0.3">
      <c r="A4759" t="s">
        <v>15192</v>
      </c>
      <c r="B4759">
        <v>-1999</v>
      </c>
      <c r="C4759" s="1" t="s">
        <v>47</v>
      </c>
      <c r="D4759">
        <v>3.8</v>
      </c>
      <c r="E4759" s="1" t="s">
        <v>15193</v>
      </c>
      <c r="F4759" s="1" t="s">
        <v>15194</v>
      </c>
      <c r="G4759">
        <v>80</v>
      </c>
      <c r="H4759">
        <v>99</v>
      </c>
    </row>
    <row r="4760" spans="1:8" hidden="1" x14ac:dyDescent="0.3">
      <c r="A4760" t="s">
        <v>15195</v>
      </c>
      <c r="C4760" s="1" t="s">
        <v>15</v>
      </c>
      <c r="E4760" s="1" t="s">
        <v>15196</v>
      </c>
      <c r="F4760" s="1" t="s">
        <v>118</v>
      </c>
    </row>
    <row r="4761" spans="1:8" hidden="1" x14ac:dyDescent="0.3">
      <c r="A4761" t="s">
        <v>15197</v>
      </c>
      <c r="B4761" t="s">
        <v>8959</v>
      </c>
      <c r="C4761" s="1" t="s">
        <v>47</v>
      </c>
      <c r="D4761">
        <v>7.5</v>
      </c>
      <c r="E4761" s="1" t="s">
        <v>15198</v>
      </c>
      <c r="F4761" s="1" t="s">
        <v>15199</v>
      </c>
      <c r="G4761" s="2">
        <v>2275</v>
      </c>
      <c r="H4761">
        <v>61</v>
      </c>
    </row>
    <row r="4762" spans="1:8" ht="360" hidden="1" x14ac:dyDescent="0.3">
      <c r="A4762" t="s">
        <v>15200</v>
      </c>
      <c r="B4762" t="s">
        <v>2131</v>
      </c>
      <c r="C4762" s="1" t="s">
        <v>68</v>
      </c>
      <c r="E4762" s="1" t="s">
        <v>15201</v>
      </c>
      <c r="F4762" s="1" t="s">
        <v>15202</v>
      </c>
    </row>
    <row r="4763" spans="1:8" ht="187.2" hidden="1" x14ac:dyDescent="0.3">
      <c r="A4763" t="s">
        <v>15203</v>
      </c>
      <c r="B4763" t="s">
        <v>128</v>
      </c>
      <c r="C4763" s="1" t="s">
        <v>801</v>
      </c>
      <c r="D4763">
        <v>7.4</v>
      </c>
      <c r="E4763" s="1" t="s">
        <v>15204</v>
      </c>
      <c r="F4763" s="1" t="s">
        <v>15205</v>
      </c>
      <c r="G4763">
        <v>415</v>
      </c>
      <c r="H4763">
        <v>56</v>
      </c>
    </row>
    <row r="4764" spans="1:8" ht="345.6" hidden="1" x14ac:dyDescent="0.3">
      <c r="A4764" t="s">
        <v>15206</v>
      </c>
      <c r="B4764" t="s">
        <v>33</v>
      </c>
      <c r="C4764" s="1" t="s">
        <v>1017</v>
      </c>
      <c r="D4764">
        <v>5.7</v>
      </c>
      <c r="E4764" s="1" t="s">
        <v>15207</v>
      </c>
      <c r="F4764" s="1" t="s">
        <v>15208</v>
      </c>
      <c r="G4764">
        <v>247</v>
      </c>
    </row>
    <row r="4765" spans="1:8" hidden="1" x14ac:dyDescent="0.3">
      <c r="A4765" t="s">
        <v>15209</v>
      </c>
      <c r="B4765" t="s">
        <v>5264</v>
      </c>
      <c r="C4765" s="1" t="s">
        <v>5795</v>
      </c>
      <c r="D4765">
        <v>5.6</v>
      </c>
      <c r="E4765" s="1" t="s">
        <v>15210</v>
      </c>
      <c r="F4765" s="1" t="s">
        <v>15211</v>
      </c>
      <c r="G4765">
        <v>159</v>
      </c>
      <c r="H4765">
        <v>28</v>
      </c>
    </row>
    <row r="4766" spans="1:8" hidden="1" x14ac:dyDescent="0.3">
      <c r="A4766" t="s">
        <v>15212</v>
      </c>
      <c r="B4766">
        <v>-2017</v>
      </c>
      <c r="C4766" s="1" t="s">
        <v>15</v>
      </c>
      <c r="D4766">
        <v>6.1</v>
      </c>
      <c r="E4766" s="1" t="s">
        <v>15213</v>
      </c>
      <c r="F4766" s="1" t="s">
        <v>15214</v>
      </c>
      <c r="G4766">
        <v>287</v>
      </c>
      <c r="H4766">
        <v>24</v>
      </c>
    </row>
    <row r="4767" spans="1:8" ht="360" hidden="1" x14ac:dyDescent="0.3">
      <c r="A4767" t="s">
        <v>15215</v>
      </c>
      <c r="B4767">
        <v>-2017</v>
      </c>
      <c r="C4767" s="1" t="s">
        <v>5637</v>
      </c>
      <c r="D4767">
        <v>5</v>
      </c>
      <c r="E4767" s="1" t="s">
        <v>15216</v>
      </c>
      <c r="F4767" s="1" t="s">
        <v>15217</v>
      </c>
      <c r="G4767">
        <v>172</v>
      </c>
      <c r="H4767">
        <v>105</v>
      </c>
    </row>
    <row r="4768" spans="1:8" hidden="1" x14ac:dyDescent="0.3">
      <c r="A4768" t="s">
        <v>15218</v>
      </c>
      <c r="B4768">
        <v>-2017</v>
      </c>
      <c r="C4768" s="1" t="s">
        <v>15</v>
      </c>
      <c r="D4768">
        <v>8.1999999999999993</v>
      </c>
      <c r="E4768" s="1" t="s">
        <v>15219</v>
      </c>
      <c r="F4768" s="1" t="s">
        <v>15220</v>
      </c>
      <c r="G4768">
        <v>67</v>
      </c>
      <c r="H4768">
        <v>22</v>
      </c>
    </row>
    <row r="4769" spans="1:8" ht="331.2" hidden="1" x14ac:dyDescent="0.3">
      <c r="A4769" t="s">
        <v>15221</v>
      </c>
      <c r="B4769">
        <v>-2013</v>
      </c>
      <c r="C4769" s="1" t="s">
        <v>499</v>
      </c>
      <c r="D4769">
        <v>6.6</v>
      </c>
      <c r="E4769" s="1" t="s">
        <v>15222</v>
      </c>
      <c r="F4769" s="1" t="s">
        <v>15223</v>
      </c>
      <c r="G4769" s="2">
        <v>2867</v>
      </c>
      <c r="H4769">
        <v>108</v>
      </c>
    </row>
    <row r="4770" spans="1:8" ht="360" hidden="1" x14ac:dyDescent="0.3">
      <c r="A4770" t="s">
        <v>15224</v>
      </c>
      <c r="B4770">
        <v>-2008</v>
      </c>
      <c r="C4770" s="1" t="s">
        <v>625</v>
      </c>
      <c r="D4770">
        <v>5.9</v>
      </c>
      <c r="E4770" s="1" t="s">
        <v>15225</v>
      </c>
      <c r="F4770" s="1" t="s">
        <v>15226</v>
      </c>
      <c r="G4770" s="2">
        <v>1720</v>
      </c>
      <c r="H4770">
        <v>121</v>
      </c>
    </row>
    <row r="4771" spans="1:8" ht="345.6" hidden="1" x14ac:dyDescent="0.3">
      <c r="A4771" t="s">
        <v>15227</v>
      </c>
      <c r="B4771" t="s">
        <v>85</v>
      </c>
      <c r="C4771" s="1" t="s">
        <v>6038</v>
      </c>
      <c r="D4771">
        <v>6.1</v>
      </c>
      <c r="E4771" s="1" t="s">
        <v>15228</v>
      </c>
      <c r="F4771" s="1" t="s">
        <v>15229</v>
      </c>
      <c r="G4771">
        <v>44</v>
      </c>
    </row>
    <row r="4772" spans="1:8" hidden="1" x14ac:dyDescent="0.3">
      <c r="A4772" t="s">
        <v>15230</v>
      </c>
      <c r="B4772">
        <v>-2015</v>
      </c>
      <c r="C4772" s="1" t="s">
        <v>801</v>
      </c>
      <c r="D4772">
        <v>8</v>
      </c>
      <c r="E4772" s="1" t="s">
        <v>15231</v>
      </c>
      <c r="F4772" s="1" t="s">
        <v>12026</v>
      </c>
      <c r="G4772">
        <v>215</v>
      </c>
    </row>
    <row r="4773" spans="1:8" hidden="1" x14ac:dyDescent="0.3">
      <c r="A4773" t="s">
        <v>15232</v>
      </c>
      <c r="B4773">
        <v>-2014</v>
      </c>
      <c r="C4773" s="1" t="s">
        <v>91</v>
      </c>
      <c r="D4773">
        <v>6.2</v>
      </c>
      <c r="E4773" s="1" t="s">
        <v>15233</v>
      </c>
      <c r="F4773" s="1" t="s">
        <v>15234</v>
      </c>
      <c r="G4773">
        <v>369</v>
      </c>
      <c r="H4773">
        <v>93</v>
      </c>
    </row>
    <row r="4774" spans="1:8" ht="345.6" hidden="1" x14ac:dyDescent="0.3">
      <c r="A4774" t="s">
        <v>15235</v>
      </c>
      <c r="B4774">
        <v>-2019</v>
      </c>
      <c r="C4774" s="1" t="s">
        <v>625</v>
      </c>
      <c r="D4774">
        <v>3.2</v>
      </c>
      <c r="E4774" s="1" t="s">
        <v>15236</v>
      </c>
      <c r="F4774" s="1" t="s">
        <v>15237</v>
      </c>
      <c r="G4774">
        <v>271</v>
      </c>
      <c r="H4774">
        <v>79</v>
      </c>
    </row>
    <row r="4775" spans="1:8" hidden="1" x14ac:dyDescent="0.3">
      <c r="A4775" t="s">
        <v>15238</v>
      </c>
      <c r="C4775" s="1" t="s">
        <v>5637</v>
      </c>
      <c r="E4775" s="1" t="s">
        <v>15239</v>
      </c>
      <c r="F4775" s="1" t="s">
        <v>15240</v>
      </c>
    </row>
    <row r="4776" spans="1:8" ht="302.39999999999998" hidden="1" x14ac:dyDescent="0.3">
      <c r="A4776" t="s">
        <v>15241</v>
      </c>
      <c r="B4776" t="s">
        <v>51</v>
      </c>
      <c r="C4776" s="1" t="s">
        <v>91</v>
      </c>
      <c r="D4776">
        <v>7.3</v>
      </c>
      <c r="E4776" s="1" t="s">
        <v>15242</v>
      </c>
      <c r="F4776" s="1" t="s">
        <v>15243</v>
      </c>
      <c r="G4776">
        <v>72</v>
      </c>
      <c r="H4776">
        <v>60</v>
      </c>
    </row>
    <row r="4777" spans="1:8" hidden="1" x14ac:dyDescent="0.3">
      <c r="A4777" t="s">
        <v>15244</v>
      </c>
      <c r="B4777" t="s">
        <v>4951</v>
      </c>
      <c r="C4777" s="1" t="s">
        <v>47</v>
      </c>
      <c r="D4777">
        <v>7.5</v>
      </c>
      <c r="E4777" s="1" t="s">
        <v>15245</v>
      </c>
      <c r="F4777" s="1" t="s">
        <v>14247</v>
      </c>
      <c r="G4777" s="2">
        <v>2366</v>
      </c>
      <c r="H4777">
        <v>87</v>
      </c>
    </row>
    <row r="4778" spans="1:8" hidden="1" x14ac:dyDescent="0.3">
      <c r="A4778" t="s">
        <v>15246</v>
      </c>
      <c r="B4778">
        <v>-2010</v>
      </c>
      <c r="C4778" s="1" t="s">
        <v>1119</v>
      </c>
      <c r="D4778">
        <v>3.5</v>
      </c>
      <c r="E4778" s="1" t="s">
        <v>15247</v>
      </c>
      <c r="F4778" s="1" t="s">
        <v>15248</v>
      </c>
      <c r="G4778">
        <v>534</v>
      </c>
      <c r="H4778">
        <v>90</v>
      </c>
    </row>
    <row r="4779" spans="1:8" hidden="1" x14ac:dyDescent="0.3">
      <c r="A4779" t="s">
        <v>15249</v>
      </c>
      <c r="B4779">
        <v>-2013</v>
      </c>
      <c r="C4779" s="1" t="s">
        <v>47</v>
      </c>
      <c r="D4779">
        <v>5.2</v>
      </c>
      <c r="E4779" s="1" t="s">
        <v>6365</v>
      </c>
      <c r="F4779" s="1" t="s">
        <v>15250</v>
      </c>
      <c r="G4779">
        <v>507</v>
      </c>
      <c r="H4779">
        <v>90</v>
      </c>
    </row>
    <row r="4780" spans="1:8" hidden="1" x14ac:dyDescent="0.3">
      <c r="A4780" t="s">
        <v>15251</v>
      </c>
      <c r="B4780" t="s">
        <v>8004</v>
      </c>
      <c r="C4780" s="1" t="s">
        <v>47</v>
      </c>
      <c r="D4780">
        <v>6.8</v>
      </c>
      <c r="E4780" s="1" t="s">
        <v>15252</v>
      </c>
      <c r="F4780" s="1" t="s">
        <v>15253</v>
      </c>
      <c r="G4780" s="2">
        <v>3465</v>
      </c>
      <c r="H4780">
        <v>71</v>
      </c>
    </row>
    <row r="4781" spans="1:8" hidden="1" x14ac:dyDescent="0.3">
      <c r="A4781" t="s">
        <v>15254</v>
      </c>
      <c r="B4781" t="s">
        <v>4951</v>
      </c>
      <c r="C4781" s="1" t="s">
        <v>801</v>
      </c>
      <c r="D4781">
        <v>6.6</v>
      </c>
      <c r="E4781" s="1" t="s">
        <v>15255</v>
      </c>
      <c r="F4781" s="1" t="s">
        <v>15256</v>
      </c>
      <c r="G4781">
        <v>973</v>
      </c>
      <c r="H4781">
        <v>73</v>
      </c>
    </row>
    <row r="4782" spans="1:8" hidden="1" x14ac:dyDescent="0.3">
      <c r="A4782" t="s">
        <v>15257</v>
      </c>
      <c r="B4782">
        <v>-2013</v>
      </c>
      <c r="C4782" s="1" t="s">
        <v>801</v>
      </c>
      <c r="D4782">
        <v>6</v>
      </c>
      <c r="E4782" s="1" t="s">
        <v>15258</v>
      </c>
      <c r="F4782" s="1" t="s">
        <v>15259</v>
      </c>
      <c r="G4782">
        <v>475</v>
      </c>
      <c r="H4782">
        <v>89</v>
      </c>
    </row>
    <row r="4783" spans="1:8" ht="360" hidden="1" x14ac:dyDescent="0.3">
      <c r="A4783" t="s">
        <v>15260</v>
      </c>
      <c r="B4783">
        <v>-2019</v>
      </c>
      <c r="C4783" s="1" t="s">
        <v>86</v>
      </c>
      <c r="D4783">
        <v>6.4</v>
      </c>
      <c r="E4783" s="1" t="s">
        <v>15261</v>
      </c>
      <c r="F4783" s="1" t="s">
        <v>15262</v>
      </c>
      <c r="G4783">
        <v>277</v>
      </c>
      <c r="H4783">
        <v>102</v>
      </c>
    </row>
    <row r="4784" spans="1:8" hidden="1" x14ac:dyDescent="0.3">
      <c r="A4784" t="s">
        <v>15263</v>
      </c>
      <c r="B4784">
        <v>-2021</v>
      </c>
      <c r="C4784" s="1" t="s">
        <v>657</v>
      </c>
      <c r="D4784">
        <v>7.2</v>
      </c>
      <c r="E4784" s="1" t="s">
        <v>15264</v>
      </c>
      <c r="F4784" s="1" t="s">
        <v>15265</v>
      </c>
      <c r="G4784">
        <v>27</v>
      </c>
      <c r="H4784">
        <v>27</v>
      </c>
    </row>
    <row r="4785" spans="1:8" ht="302.39999999999998" hidden="1" x14ac:dyDescent="0.3">
      <c r="A4785" t="s">
        <v>15266</v>
      </c>
      <c r="B4785" t="s">
        <v>51</v>
      </c>
      <c r="C4785" s="1" t="s">
        <v>86</v>
      </c>
      <c r="D4785">
        <v>7.2</v>
      </c>
      <c r="E4785" s="1" t="s">
        <v>15267</v>
      </c>
      <c r="F4785" s="1" t="s">
        <v>15268</v>
      </c>
      <c r="G4785">
        <v>73</v>
      </c>
    </row>
    <row r="4786" spans="1:8" hidden="1" x14ac:dyDescent="0.3">
      <c r="A4786" t="s">
        <v>15269</v>
      </c>
      <c r="B4786">
        <v>-2014</v>
      </c>
      <c r="C4786" s="1" t="s">
        <v>625</v>
      </c>
      <c r="D4786">
        <v>2.2999999999999998</v>
      </c>
      <c r="E4786" s="1" t="s">
        <v>15270</v>
      </c>
      <c r="F4786" s="1" t="s">
        <v>15271</v>
      </c>
      <c r="G4786">
        <v>250</v>
      </c>
      <c r="H4786">
        <v>120</v>
      </c>
    </row>
    <row r="4787" spans="1:8" hidden="1" x14ac:dyDescent="0.3">
      <c r="A4787" t="s">
        <v>15272</v>
      </c>
      <c r="B4787">
        <v>-2008</v>
      </c>
      <c r="C4787" s="1" t="s">
        <v>1368</v>
      </c>
      <c r="D4787">
        <v>2.8</v>
      </c>
      <c r="E4787" s="1" t="s">
        <v>15273</v>
      </c>
      <c r="F4787" s="1" t="s">
        <v>15274</v>
      </c>
      <c r="G4787" s="2">
        <v>1027</v>
      </c>
      <c r="H4787">
        <v>125</v>
      </c>
    </row>
    <row r="4788" spans="1:8" ht="288" hidden="1" x14ac:dyDescent="0.3">
      <c r="A4788" t="s">
        <v>15275</v>
      </c>
      <c r="B4788" t="s">
        <v>33</v>
      </c>
      <c r="C4788" s="1" t="s">
        <v>9920</v>
      </c>
      <c r="D4788">
        <v>6.5</v>
      </c>
      <c r="E4788" s="1" t="s">
        <v>15276</v>
      </c>
      <c r="F4788" s="1" t="s">
        <v>15277</v>
      </c>
      <c r="G4788">
        <v>141</v>
      </c>
    </row>
    <row r="4789" spans="1:8" ht="259.2" hidden="1" x14ac:dyDescent="0.3">
      <c r="A4789" t="s">
        <v>15278</v>
      </c>
      <c r="B4789" t="s">
        <v>2558</v>
      </c>
      <c r="C4789" s="1" t="s">
        <v>38</v>
      </c>
      <c r="D4789">
        <v>7</v>
      </c>
      <c r="E4789" s="1" t="s">
        <v>15279</v>
      </c>
      <c r="F4789" s="1" t="s">
        <v>15280</v>
      </c>
      <c r="G4789">
        <v>174</v>
      </c>
    </row>
    <row r="4790" spans="1:8" ht="345.6" hidden="1" x14ac:dyDescent="0.3">
      <c r="A4790" t="s">
        <v>15281</v>
      </c>
      <c r="B4790">
        <v>-2021</v>
      </c>
      <c r="C4790" s="1" t="s">
        <v>801</v>
      </c>
      <c r="D4790">
        <v>7.5</v>
      </c>
      <c r="E4790" s="1" t="s">
        <v>15282</v>
      </c>
      <c r="F4790" s="1" t="s">
        <v>15283</v>
      </c>
      <c r="G4790">
        <v>535</v>
      </c>
      <c r="H4790">
        <v>94</v>
      </c>
    </row>
    <row r="4791" spans="1:8" ht="345.6" hidden="1" x14ac:dyDescent="0.3">
      <c r="A4791" t="s">
        <v>15284</v>
      </c>
      <c r="B4791">
        <v>-2015</v>
      </c>
      <c r="C4791" s="1" t="s">
        <v>801</v>
      </c>
      <c r="D4791">
        <v>7</v>
      </c>
      <c r="E4791" s="1" t="s">
        <v>15285</v>
      </c>
      <c r="F4791" s="1" t="s">
        <v>15286</v>
      </c>
      <c r="G4791" s="2">
        <v>1475</v>
      </c>
      <c r="H4791">
        <v>64</v>
      </c>
    </row>
    <row r="4792" spans="1:8" hidden="1" x14ac:dyDescent="0.3">
      <c r="A4792" t="s">
        <v>15287</v>
      </c>
      <c r="B4792">
        <v>-2021</v>
      </c>
      <c r="C4792" s="1" t="s">
        <v>47</v>
      </c>
      <c r="E4792" s="1" t="s">
        <v>15288</v>
      </c>
      <c r="F4792" s="1" t="s">
        <v>15289</v>
      </c>
      <c r="H4792">
        <v>63</v>
      </c>
    </row>
    <row r="4793" spans="1:8" ht="345.6" hidden="1" x14ac:dyDescent="0.3">
      <c r="A4793" t="s">
        <v>15290</v>
      </c>
      <c r="B4793">
        <v>-2018</v>
      </c>
      <c r="C4793" s="1" t="s">
        <v>1689</v>
      </c>
      <c r="D4793">
        <v>5.3</v>
      </c>
      <c r="E4793" s="1" t="s">
        <v>15291</v>
      </c>
      <c r="F4793" s="1" t="s">
        <v>15292</v>
      </c>
      <c r="G4793">
        <v>425</v>
      </c>
      <c r="H4793">
        <v>90</v>
      </c>
    </row>
    <row r="4794" spans="1:8" ht="345.6" hidden="1" x14ac:dyDescent="0.3">
      <c r="A4794" t="s">
        <v>15293</v>
      </c>
      <c r="B4794" t="s">
        <v>24</v>
      </c>
      <c r="C4794" s="1" t="s">
        <v>3135</v>
      </c>
      <c r="D4794">
        <v>8.3000000000000007</v>
      </c>
      <c r="E4794" s="1" t="s">
        <v>15294</v>
      </c>
      <c r="F4794" s="1" t="s">
        <v>15295</v>
      </c>
      <c r="G4794">
        <v>76</v>
      </c>
      <c r="H4794">
        <v>30</v>
      </c>
    </row>
    <row r="4795" spans="1:8" hidden="1" x14ac:dyDescent="0.3">
      <c r="A4795" t="s">
        <v>15296</v>
      </c>
      <c r="C4795" s="1" t="s">
        <v>47</v>
      </c>
      <c r="E4795" s="1" t="s">
        <v>15297</v>
      </c>
      <c r="F4795" s="1" t="s">
        <v>15298</v>
      </c>
    </row>
    <row r="4796" spans="1:8" ht="244.8" hidden="1" x14ac:dyDescent="0.3">
      <c r="A4796" t="s">
        <v>15299</v>
      </c>
      <c r="B4796">
        <v>-2016</v>
      </c>
      <c r="C4796" s="1" t="s">
        <v>5069</v>
      </c>
      <c r="D4796">
        <v>3.2</v>
      </c>
      <c r="E4796" s="1" t="s">
        <v>15300</v>
      </c>
      <c r="F4796" s="1" t="s">
        <v>15301</v>
      </c>
      <c r="G4796">
        <v>319</v>
      </c>
      <c r="H4796">
        <v>86</v>
      </c>
    </row>
    <row r="4797" spans="1:8" ht="288" hidden="1" x14ac:dyDescent="0.3">
      <c r="A4797" t="s">
        <v>15302</v>
      </c>
      <c r="B4797">
        <v>-2021</v>
      </c>
      <c r="C4797" s="1" t="s">
        <v>86</v>
      </c>
      <c r="E4797" s="1" t="s">
        <v>15303</v>
      </c>
      <c r="F4797" s="1" t="s">
        <v>15304</v>
      </c>
    </row>
    <row r="4798" spans="1:8" hidden="1" x14ac:dyDescent="0.3">
      <c r="A4798" t="s">
        <v>15305</v>
      </c>
      <c r="C4798" s="1" t="s">
        <v>661</v>
      </c>
      <c r="E4798" s="1" t="s">
        <v>15306</v>
      </c>
      <c r="F4798" s="1" t="s">
        <v>15307</v>
      </c>
    </row>
    <row r="4799" spans="1:8" hidden="1" x14ac:dyDescent="0.3">
      <c r="A4799" t="s">
        <v>15308</v>
      </c>
      <c r="C4799" s="1" t="s">
        <v>86</v>
      </c>
      <c r="E4799" s="1" t="s">
        <v>15309</v>
      </c>
      <c r="F4799" s="1" t="s">
        <v>15310</v>
      </c>
    </row>
    <row r="4800" spans="1:8" hidden="1" x14ac:dyDescent="0.3">
      <c r="A4800" t="s">
        <v>15311</v>
      </c>
      <c r="B4800">
        <v>-2018</v>
      </c>
      <c r="C4800" s="1" t="s">
        <v>104</v>
      </c>
      <c r="D4800">
        <v>5.6</v>
      </c>
      <c r="E4800" s="1" t="s">
        <v>15312</v>
      </c>
      <c r="F4800" s="1" t="s">
        <v>15313</v>
      </c>
      <c r="G4800">
        <v>453</v>
      </c>
      <c r="H4800">
        <v>90</v>
      </c>
    </row>
    <row r="4801" spans="1:9" ht="374.4" hidden="1" x14ac:dyDescent="0.3">
      <c r="A4801" t="s">
        <v>15314</v>
      </c>
      <c r="B4801">
        <v>-2018</v>
      </c>
      <c r="C4801" s="1" t="s">
        <v>86</v>
      </c>
      <c r="D4801">
        <v>6.5</v>
      </c>
      <c r="E4801" s="1" t="s">
        <v>15315</v>
      </c>
      <c r="F4801" s="1" t="s">
        <v>15316</v>
      </c>
      <c r="G4801">
        <v>157</v>
      </c>
      <c r="H4801">
        <v>100</v>
      </c>
    </row>
    <row r="4802" spans="1:9" hidden="1" x14ac:dyDescent="0.3">
      <c r="A4802" t="s">
        <v>15317</v>
      </c>
      <c r="B4802" t="s">
        <v>8004</v>
      </c>
      <c r="C4802" s="1" t="s">
        <v>47</v>
      </c>
      <c r="D4802">
        <v>6.3</v>
      </c>
      <c r="E4802" s="1" t="s">
        <v>15318</v>
      </c>
      <c r="F4802" s="1" t="s">
        <v>15319</v>
      </c>
      <c r="G4802">
        <v>866</v>
      </c>
      <c r="H4802">
        <v>59</v>
      </c>
    </row>
    <row r="4803" spans="1:9" ht="331.2" hidden="1" x14ac:dyDescent="0.3">
      <c r="A4803" t="s">
        <v>15320</v>
      </c>
      <c r="B4803" t="s">
        <v>85</v>
      </c>
      <c r="C4803" s="1" t="s">
        <v>801</v>
      </c>
      <c r="D4803">
        <v>7.5</v>
      </c>
      <c r="E4803" s="1" t="s">
        <v>15321</v>
      </c>
      <c r="F4803" s="1" t="s">
        <v>15322</v>
      </c>
      <c r="G4803">
        <v>187</v>
      </c>
    </row>
    <row r="4804" spans="1:9" hidden="1" x14ac:dyDescent="0.3">
      <c r="A4804" t="s">
        <v>15323</v>
      </c>
      <c r="B4804">
        <v>-2013</v>
      </c>
      <c r="C4804" s="1" t="s">
        <v>661</v>
      </c>
      <c r="D4804">
        <v>3.4</v>
      </c>
      <c r="E4804" s="1" t="s">
        <v>15324</v>
      </c>
      <c r="F4804" s="1" t="s">
        <v>15325</v>
      </c>
      <c r="G4804">
        <v>389</v>
      </c>
      <c r="H4804">
        <v>98</v>
      </c>
    </row>
    <row r="4805" spans="1:9" ht="360" hidden="1" x14ac:dyDescent="0.3">
      <c r="A4805" t="s">
        <v>15326</v>
      </c>
      <c r="C4805" s="1" t="s">
        <v>104</v>
      </c>
      <c r="E4805" s="1" t="s">
        <v>15327</v>
      </c>
      <c r="F4805" s="1" t="s">
        <v>15328</v>
      </c>
    </row>
    <row r="4806" spans="1:9" hidden="1" x14ac:dyDescent="0.3">
      <c r="A4806" t="s">
        <v>15329</v>
      </c>
      <c r="B4806">
        <v>-2017</v>
      </c>
      <c r="C4806" s="1" t="s">
        <v>81</v>
      </c>
      <c r="D4806">
        <v>2.9</v>
      </c>
      <c r="E4806" s="1" t="s">
        <v>15330</v>
      </c>
      <c r="F4806" s="1" t="s">
        <v>15331</v>
      </c>
      <c r="G4806">
        <v>251</v>
      </c>
      <c r="H4806">
        <v>73</v>
      </c>
    </row>
    <row r="4807" spans="1:9" hidden="1" x14ac:dyDescent="0.3">
      <c r="A4807" t="s">
        <v>15332</v>
      </c>
      <c r="C4807" s="1" t="s">
        <v>657</v>
      </c>
      <c r="E4807" s="1" t="s">
        <v>15333</v>
      </c>
      <c r="F4807" s="1" t="s">
        <v>118</v>
      </c>
      <c r="H4807">
        <v>11</v>
      </c>
    </row>
    <row r="4808" spans="1:9" hidden="1" x14ac:dyDescent="0.3">
      <c r="A4808" t="s">
        <v>15334</v>
      </c>
      <c r="B4808" t="s">
        <v>4951</v>
      </c>
      <c r="C4808" s="1" t="s">
        <v>6720</v>
      </c>
      <c r="D4808">
        <v>6.8</v>
      </c>
      <c r="E4808" s="1" t="s">
        <v>15335</v>
      </c>
      <c r="F4808" s="1" t="s">
        <v>15336</v>
      </c>
      <c r="G4808" s="2">
        <v>1887</v>
      </c>
      <c r="H4808">
        <v>65</v>
      </c>
    </row>
    <row r="4809" spans="1:9" x14ac:dyDescent="0.3">
      <c r="A4809" t="s">
        <v>15337</v>
      </c>
      <c r="B4809">
        <v>-2011</v>
      </c>
      <c r="C4809" s="1" t="s">
        <v>801</v>
      </c>
      <c r="D4809">
        <v>7.2</v>
      </c>
      <c r="E4809" s="1" t="s">
        <v>15338</v>
      </c>
      <c r="F4809" s="1" t="s">
        <v>15339</v>
      </c>
      <c r="G4809" s="2">
        <v>1808</v>
      </c>
      <c r="H4809">
        <v>90</v>
      </c>
      <c r="I4809" t="s">
        <v>3872</v>
      </c>
    </row>
    <row r="4810" spans="1:9" hidden="1" x14ac:dyDescent="0.3">
      <c r="A4810" t="s">
        <v>15340</v>
      </c>
      <c r="B4810">
        <v>-2014</v>
      </c>
      <c r="C4810" s="1" t="s">
        <v>10497</v>
      </c>
      <c r="D4810">
        <v>7.3</v>
      </c>
      <c r="E4810" s="1" t="s">
        <v>15341</v>
      </c>
      <c r="F4810" s="1" t="s">
        <v>15342</v>
      </c>
      <c r="G4810" s="2">
        <v>1055</v>
      </c>
      <c r="H4810">
        <v>109</v>
      </c>
    </row>
    <row r="4811" spans="1:9" hidden="1" x14ac:dyDescent="0.3">
      <c r="A4811" t="s">
        <v>15343</v>
      </c>
      <c r="B4811" t="s">
        <v>5264</v>
      </c>
      <c r="C4811" s="1" t="s">
        <v>47</v>
      </c>
      <c r="D4811">
        <v>5.9</v>
      </c>
      <c r="E4811" s="1" t="s">
        <v>15344</v>
      </c>
      <c r="F4811" s="1" t="s">
        <v>15345</v>
      </c>
      <c r="G4811" s="2">
        <v>1666</v>
      </c>
      <c r="H4811">
        <v>55</v>
      </c>
    </row>
    <row r="4812" spans="1:9" ht="158.4" hidden="1" x14ac:dyDescent="0.3">
      <c r="A4812" t="s">
        <v>15346</v>
      </c>
      <c r="B4812" t="s">
        <v>278</v>
      </c>
      <c r="C4812" s="1" t="s">
        <v>801</v>
      </c>
      <c r="D4812">
        <v>6.8</v>
      </c>
      <c r="E4812" s="1" t="s">
        <v>15347</v>
      </c>
      <c r="F4812" s="1" t="s">
        <v>15348</v>
      </c>
      <c r="G4812">
        <v>471</v>
      </c>
      <c r="H4812">
        <v>48</v>
      </c>
    </row>
    <row r="4813" spans="1:9" hidden="1" x14ac:dyDescent="0.3">
      <c r="A4813" t="s">
        <v>15349</v>
      </c>
      <c r="C4813" s="1" t="s">
        <v>625</v>
      </c>
      <c r="E4813" s="1" t="s">
        <v>15350</v>
      </c>
      <c r="F4813" s="1" t="s">
        <v>15351</v>
      </c>
    </row>
    <row r="4814" spans="1:9" hidden="1" x14ac:dyDescent="0.3">
      <c r="A4814" t="s">
        <v>15352</v>
      </c>
      <c r="B4814">
        <v>-2016</v>
      </c>
      <c r="C4814" s="1" t="s">
        <v>38</v>
      </c>
      <c r="D4814">
        <v>5.9</v>
      </c>
      <c r="E4814" s="1" t="s">
        <v>15353</v>
      </c>
      <c r="F4814" s="1" t="s">
        <v>15354</v>
      </c>
      <c r="G4814">
        <v>142</v>
      </c>
      <c r="H4814">
        <v>102</v>
      </c>
    </row>
    <row r="4815" spans="1:9" hidden="1" x14ac:dyDescent="0.3">
      <c r="A4815" t="s">
        <v>15355</v>
      </c>
      <c r="C4815" s="1" t="s">
        <v>25</v>
      </c>
      <c r="E4815" s="1" t="s">
        <v>15356</v>
      </c>
      <c r="F4815" s="1" t="s">
        <v>118</v>
      </c>
    </row>
    <row r="4816" spans="1:9" hidden="1" x14ac:dyDescent="0.3">
      <c r="A4816" t="s">
        <v>15357</v>
      </c>
      <c r="C4816" s="1" t="s">
        <v>15</v>
      </c>
      <c r="E4816" s="1" t="s">
        <v>15358</v>
      </c>
      <c r="F4816" s="1" t="s">
        <v>118</v>
      </c>
    </row>
    <row r="4817" spans="1:9" hidden="1" x14ac:dyDescent="0.3">
      <c r="A4817" t="s">
        <v>15359</v>
      </c>
      <c r="B4817" t="s">
        <v>8959</v>
      </c>
      <c r="C4817" s="1" t="s">
        <v>1950</v>
      </c>
      <c r="D4817">
        <v>5.9</v>
      </c>
      <c r="E4817" s="1" t="s">
        <v>15360</v>
      </c>
      <c r="F4817" s="1" t="s">
        <v>15361</v>
      </c>
      <c r="G4817" s="2">
        <v>1163</v>
      </c>
      <c r="H4817">
        <v>66</v>
      </c>
    </row>
    <row r="4818" spans="1:9" ht="259.2" hidden="1" x14ac:dyDescent="0.3">
      <c r="A4818" t="s">
        <v>15362</v>
      </c>
      <c r="B4818">
        <v>-2015</v>
      </c>
      <c r="C4818" s="1" t="s">
        <v>427</v>
      </c>
      <c r="D4818">
        <v>4.5</v>
      </c>
      <c r="E4818" s="1" t="s">
        <v>15363</v>
      </c>
      <c r="F4818" s="1" t="s">
        <v>15364</v>
      </c>
      <c r="G4818" s="2">
        <v>3023</v>
      </c>
      <c r="H4818">
        <v>106</v>
      </c>
    </row>
    <row r="4819" spans="1:9" ht="273.60000000000002" hidden="1" x14ac:dyDescent="0.3">
      <c r="A4819" t="s">
        <v>15365</v>
      </c>
      <c r="B4819" t="s">
        <v>33</v>
      </c>
      <c r="C4819" s="1" t="s">
        <v>7404</v>
      </c>
      <c r="D4819">
        <v>6.7</v>
      </c>
      <c r="E4819" s="1" t="s">
        <v>15366</v>
      </c>
      <c r="F4819" s="1" t="s">
        <v>15367</v>
      </c>
      <c r="G4819">
        <v>21</v>
      </c>
      <c r="H4819">
        <v>45</v>
      </c>
    </row>
    <row r="4820" spans="1:9" hidden="1" x14ac:dyDescent="0.3">
      <c r="A4820" t="s">
        <v>15368</v>
      </c>
      <c r="B4820" t="s">
        <v>15369</v>
      </c>
      <c r="C4820" s="1" t="s">
        <v>47</v>
      </c>
      <c r="D4820">
        <v>7.5</v>
      </c>
      <c r="E4820" s="1" t="s">
        <v>15370</v>
      </c>
      <c r="F4820" s="1" t="s">
        <v>15371</v>
      </c>
      <c r="G4820" s="2">
        <v>2916</v>
      </c>
      <c r="H4820">
        <v>85</v>
      </c>
    </row>
    <row r="4821" spans="1:9" hidden="1" x14ac:dyDescent="0.3">
      <c r="A4821" t="s">
        <v>15372</v>
      </c>
      <c r="C4821" s="1" t="s">
        <v>86</v>
      </c>
      <c r="E4821" s="1" t="s">
        <v>6365</v>
      </c>
      <c r="F4821" s="1" t="s">
        <v>15373</v>
      </c>
    </row>
    <row r="4822" spans="1:9" ht="331.2" hidden="1" x14ac:dyDescent="0.3">
      <c r="A4822" t="s">
        <v>15374</v>
      </c>
      <c r="B4822">
        <v>-2017</v>
      </c>
      <c r="C4822" s="1" t="s">
        <v>104</v>
      </c>
      <c r="D4822">
        <v>5.4</v>
      </c>
      <c r="E4822" s="1" t="s">
        <v>15375</v>
      </c>
      <c r="F4822" s="1" t="s">
        <v>15376</v>
      </c>
      <c r="G4822">
        <v>341</v>
      </c>
      <c r="H4822">
        <v>106</v>
      </c>
    </row>
    <row r="4823" spans="1:9" ht="172.8" hidden="1" x14ac:dyDescent="0.3">
      <c r="A4823" t="s">
        <v>15377</v>
      </c>
      <c r="B4823" t="s">
        <v>51</v>
      </c>
      <c r="C4823" s="1" t="s">
        <v>7183</v>
      </c>
      <c r="D4823">
        <v>7.3</v>
      </c>
      <c r="E4823" s="1" t="s">
        <v>15378</v>
      </c>
      <c r="F4823" s="1" t="s">
        <v>15379</v>
      </c>
      <c r="G4823">
        <v>646</v>
      </c>
      <c r="H4823">
        <v>40</v>
      </c>
    </row>
    <row r="4824" spans="1:9" x14ac:dyDescent="0.3">
      <c r="A4824" t="s">
        <v>15380</v>
      </c>
      <c r="B4824">
        <v>-2011</v>
      </c>
      <c r="C4824" s="1" t="s">
        <v>801</v>
      </c>
      <c r="D4824">
        <v>7.6</v>
      </c>
      <c r="E4824" s="1" t="s">
        <v>15381</v>
      </c>
      <c r="F4824" s="1" t="s">
        <v>15382</v>
      </c>
      <c r="G4824" s="2">
        <v>6897</v>
      </c>
      <c r="H4824">
        <v>80</v>
      </c>
      <c r="I4824" t="s">
        <v>7826</v>
      </c>
    </row>
    <row r="4825" spans="1:9" ht="360" x14ac:dyDescent="0.3">
      <c r="A4825" t="s">
        <v>15383</v>
      </c>
      <c r="B4825">
        <v>-2014</v>
      </c>
      <c r="C4825" s="1" t="s">
        <v>801</v>
      </c>
      <c r="D4825">
        <v>6.8</v>
      </c>
      <c r="E4825" s="1" t="s">
        <v>15384</v>
      </c>
      <c r="F4825" s="1" t="s">
        <v>15385</v>
      </c>
      <c r="G4825" s="2">
        <v>1973</v>
      </c>
      <c r="H4825">
        <v>78</v>
      </c>
      <c r="I4825" t="s">
        <v>4505</v>
      </c>
    </row>
    <row r="4826" spans="1:9" hidden="1" x14ac:dyDescent="0.3">
      <c r="A4826" t="s">
        <v>15386</v>
      </c>
      <c r="B4826" t="s">
        <v>9166</v>
      </c>
      <c r="C4826" s="1" t="s">
        <v>47</v>
      </c>
      <c r="D4826">
        <v>6.1</v>
      </c>
      <c r="E4826" s="1" t="s">
        <v>15387</v>
      </c>
      <c r="F4826" s="1" t="s">
        <v>15388</v>
      </c>
      <c r="G4826" s="2">
        <v>1366</v>
      </c>
      <c r="H4826">
        <v>62</v>
      </c>
    </row>
    <row r="4827" spans="1:9" ht="345.6" hidden="1" x14ac:dyDescent="0.3">
      <c r="A4827" t="s">
        <v>15389</v>
      </c>
      <c r="B4827" t="s">
        <v>911</v>
      </c>
      <c r="C4827" s="1" t="s">
        <v>1017</v>
      </c>
      <c r="D4827">
        <v>6.6</v>
      </c>
      <c r="E4827" s="1" t="s">
        <v>15390</v>
      </c>
      <c r="F4827" s="1" t="s">
        <v>15391</v>
      </c>
      <c r="G4827">
        <v>223</v>
      </c>
      <c r="H4827">
        <v>60</v>
      </c>
    </row>
    <row r="4828" spans="1:9" hidden="1" x14ac:dyDescent="0.3">
      <c r="A4828" t="s">
        <v>15392</v>
      </c>
      <c r="B4828" t="s">
        <v>7066</v>
      </c>
      <c r="C4828" s="1" t="s">
        <v>3000</v>
      </c>
      <c r="D4828">
        <v>6.5</v>
      </c>
      <c r="E4828" s="1" t="s">
        <v>15393</v>
      </c>
      <c r="F4828" s="1" t="s">
        <v>118</v>
      </c>
      <c r="G4828" s="2">
        <v>1019</v>
      </c>
      <c r="H4828">
        <v>60</v>
      </c>
    </row>
    <row r="4829" spans="1:9" hidden="1" x14ac:dyDescent="0.3">
      <c r="A4829" t="s">
        <v>15394</v>
      </c>
      <c r="B4829" t="s">
        <v>9166</v>
      </c>
      <c r="C4829" s="1" t="s">
        <v>47</v>
      </c>
      <c r="D4829">
        <v>6.1</v>
      </c>
      <c r="E4829" s="1" t="s">
        <v>15395</v>
      </c>
      <c r="F4829" s="1" t="s">
        <v>15396</v>
      </c>
      <c r="G4829">
        <v>895</v>
      </c>
      <c r="H4829">
        <v>60</v>
      </c>
    </row>
    <row r="4830" spans="1:9" ht="129.6" hidden="1" x14ac:dyDescent="0.3">
      <c r="A4830" t="s">
        <v>15397</v>
      </c>
      <c r="B4830" t="s">
        <v>51</v>
      </c>
      <c r="C4830" s="1" t="s">
        <v>801</v>
      </c>
      <c r="D4830">
        <v>6.6</v>
      </c>
      <c r="E4830" s="1" t="s">
        <v>15398</v>
      </c>
      <c r="F4830" s="1" t="s">
        <v>118</v>
      </c>
      <c r="G4830">
        <v>538</v>
      </c>
      <c r="H4830">
        <v>45</v>
      </c>
    </row>
    <row r="4831" spans="1:9" hidden="1" x14ac:dyDescent="0.3">
      <c r="A4831" t="s">
        <v>15399</v>
      </c>
      <c r="B4831">
        <v>-2009</v>
      </c>
      <c r="C4831" s="1" t="s">
        <v>81</v>
      </c>
      <c r="D4831">
        <v>4.8</v>
      </c>
      <c r="E4831" s="1" t="s">
        <v>15400</v>
      </c>
      <c r="F4831" s="1" t="s">
        <v>15401</v>
      </c>
      <c r="G4831">
        <v>367</v>
      </c>
      <c r="H4831">
        <v>85</v>
      </c>
    </row>
    <row r="4832" spans="1:9" hidden="1" x14ac:dyDescent="0.3">
      <c r="A4832" t="s">
        <v>15402</v>
      </c>
      <c r="B4832">
        <v>-2017</v>
      </c>
      <c r="C4832" s="1" t="s">
        <v>5244</v>
      </c>
      <c r="D4832">
        <v>6</v>
      </c>
      <c r="E4832" s="1" t="s">
        <v>15403</v>
      </c>
      <c r="F4832" s="1" t="s">
        <v>15404</v>
      </c>
      <c r="G4832">
        <v>97</v>
      </c>
    </row>
    <row r="4833" spans="1:8" hidden="1" x14ac:dyDescent="0.3">
      <c r="A4833" t="s">
        <v>15405</v>
      </c>
      <c r="B4833">
        <v>-2018</v>
      </c>
      <c r="C4833" s="1" t="s">
        <v>86</v>
      </c>
      <c r="D4833">
        <v>6</v>
      </c>
      <c r="E4833" s="1" t="s">
        <v>15406</v>
      </c>
      <c r="F4833" s="1" t="s">
        <v>15407</v>
      </c>
      <c r="G4833">
        <v>119</v>
      </c>
      <c r="H4833">
        <v>96</v>
      </c>
    </row>
    <row r="4834" spans="1:8" ht="345.6" hidden="1" x14ac:dyDescent="0.3">
      <c r="A4834" t="s">
        <v>15408</v>
      </c>
      <c r="B4834">
        <v>-2017</v>
      </c>
      <c r="C4834" s="1" t="s">
        <v>47</v>
      </c>
      <c r="D4834">
        <v>5.6</v>
      </c>
      <c r="E4834" s="1" t="s">
        <v>15409</v>
      </c>
      <c r="F4834" s="1" t="s">
        <v>15410</v>
      </c>
      <c r="G4834">
        <v>608</v>
      </c>
      <c r="H4834">
        <v>90</v>
      </c>
    </row>
    <row r="4835" spans="1:8" ht="144" hidden="1" x14ac:dyDescent="0.3">
      <c r="A4835" t="s">
        <v>15411</v>
      </c>
      <c r="B4835" t="s">
        <v>14</v>
      </c>
      <c r="C4835" s="1" t="s">
        <v>86</v>
      </c>
      <c r="D4835">
        <v>6.4</v>
      </c>
      <c r="E4835" s="1" t="s">
        <v>6365</v>
      </c>
      <c r="F4835" s="1" t="s">
        <v>15412</v>
      </c>
      <c r="G4835">
        <v>8</v>
      </c>
    </row>
    <row r="4836" spans="1:8" hidden="1" x14ac:dyDescent="0.3">
      <c r="A4836" t="s">
        <v>15413</v>
      </c>
      <c r="C4836" s="1" t="s">
        <v>1780</v>
      </c>
      <c r="E4836" s="1" t="s">
        <v>15414</v>
      </c>
      <c r="F4836" s="1" t="s">
        <v>118</v>
      </c>
    </row>
    <row r="4837" spans="1:8" ht="316.8" hidden="1" x14ac:dyDescent="0.3">
      <c r="A4837" t="s">
        <v>15415</v>
      </c>
      <c r="B4837" t="s">
        <v>14</v>
      </c>
      <c r="C4837" s="1" t="s">
        <v>1119</v>
      </c>
      <c r="E4837" s="1" t="s">
        <v>15416</v>
      </c>
      <c r="F4837" s="1" t="s">
        <v>15417</v>
      </c>
    </row>
    <row r="4838" spans="1:8" hidden="1" x14ac:dyDescent="0.3">
      <c r="A4838" t="s">
        <v>15418</v>
      </c>
      <c r="B4838">
        <v>-2012</v>
      </c>
      <c r="C4838" s="1" t="s">
        <v>1689</v>
      </c>
      <c r="D4838">
        <v>6.7</v>
      </c>
      <c r="E4838" s="1" t="s">
        <v>15419</v>
      </c>
      <c r="F4838" s="1" t="s">
        <v>15420</v>
      </c>
      <c r="G4838">
        <v>725</v>
      </c>
      <c r="H4838">
        <v>80</v>
      </c>
    </row>
    <row r="4839" spans="1:8" ht="331.2" hidden="1" x14ac:dyDescent="0.3">
      <c r="A4839" t="s">
        <v>15421</v>
      </c>
      <c r="B4839">
        <v>-2016</v>
      </c>
      <c r="C4839" s="1" t="s">
        <v>801</v>
      </c>
      <c r="D4839">
        <v>6.7</v>
      </c>
      <c r="E4839" s="1" t="s">
        <v>15422</v>
      </c>
      <c r="F4839" s="1" t="s">
        <v>15423</v>
      </c>
      <c r="G4839">
        <v>511</v>
      </c>
      <c r="H4839">
        <v>69</v>
      </c>
    </row>
    <row r="4840" spans="1:8" hidden="1" x14ac:dyDescent="0.3">
      <c r="A4840" t="s">
        <v>15424</v>
      </c>
      <c r="B4840">
        <v>-2013</v>
      </c>
      <c r="C4840" s="1" t="s">
        <v>14726</v>
      </c>
      <c r="D4840">
        <v>7</v>
      </c>
      <c r="E4840" s="1" t="s">
        <v>15425</v>
      </c>
      <c r="F4840" s="1" t="s">
        <v>15426</v>
      </c>
      <c r="G4840">
        <v>452</v>
      </c>
      <c r="H4840">
        <v>137</v>
      </c>
    </row>
    <row r="4841" spans="1:8" hidden="1" x14ac:dyDescent="0.3">
      <c r="A4841" t="s">
        <v>15427</v>
      </c>
      <c r="C4841" s="1" t="s">
        <v>11149</v>
      </c>
      <c r="E4841" s="1" t="s">
        <v>6365</v>
      </c>
      <c r="F4841" s="1" t="s">
        <v>118</v>
      </c>
    </row>
    <row r="4842" spans="1:8" ht="216" hidden="1" x14ac:dyDescent="0.3">
      <c r="A4842" t="s">
        <v>15428</v>
      </c>
      <c r="B4842" t="s">
        <v>1936</v>
      </c>
      <c r="C4842" s="1" t="s">
        <v>639</v>
      </c>
      <c r="D4842">
        <v>5.8</v>
      </c>
      <c r="E4842" s="1" t="s">
        <v>15429</v>
      </c>
      <c r="F4842" s="1" t="s">
        <v>15430</v>
      </c>
      <c r="G4842" s="2">
        <v>1119</v>
      </c>
      <c r="H4842">
        <v>22</v>
      </c>
    </row>
    <row r="4843" spans="1:8" ht="331.2" hidden="1" x14ac:dyDescent="0.3">
      <c r="A4843" t="s">
        <v>15431</v>
      </c>
      <c r="B4843">
        <v>-2016</v>
      </c>
      <c r="C4843" s="1" t="s">
        <v>3746</v>
      </c>
      <c r="D4843">
        <v>7.5</v>
      </c>
      <c r="E4843" s="1" t="s">
        <v>15432</v>
      </c>
      <c r="F4843" s="1" t="s">
        <v>15433</v>
      </c>
      <c r="G4843">
        <v>475</v>
      </c>
      <c r="H4843">
        <v>74</v>
      </c>
    </row>
    <row r="4844" spans="1:8" hidden="1" x14ac:dyDescent="0.3">
      <c r="A4844" t="s">
        <v>15434</v>
      </c>
      <c r="C4844" s="1" t="s">
        <v>6720</v>
      </c>
      <c r="E4844" s="1" t="s">
        <v>15435</v>
      </c>
      <c r="F4844" s="1" t="s">
        <v>15436</v>
      </c>
    </row>
    <row r="4845" spans="1:8" ht="201.6" hidden="1" x14ac:dyDescent="0.3">
      <c r="A4845" t="s">
        <v>15437</v>
      </c>
      <c r="B4845" t="s">
        <v>278</v>
      </c>
      <c r="C4845" s="1" t="s">
        <v>339</v>
      </c>
      <c r="D4845">
        <v>7.4</v>
      </c>
      <c r="E4845" s="1" t="s">
        <v>15438</v>
      </c>
      <c r="F4845" s="1" t="s">
        <v>15439</v>
      </c>
      <c r="G4845">
        <v>101</v>
      </c>
      <c r="H4845">
        <v>35</v>
      </c>
    </row>
    <row r="4846" spans="1:8" hidden="1" x14ac:dyDescent="0.3">
      <c r="A4846" t="s">
        <v>15440</v>
      </c>
      <c r="B4846">
        <v>-2017</v>
      </c>
      <c r="C4846" s="1" t="s">
        <v>86</v>
      </c>
      <c r="D4846">
        <v>5.5</v>
      </c>
      <c r="E4846" s="1" t="s">
        <v>15441</v>
      </c>
      <c r="F4846" s="1" t="s">
        <v>15442</v>
      </c>
      <c r="G4846">
        <v>108</v>
      </c>
      <c r="H4846">
        <v>93</v>
      </c>
    </row>
    <row r="4847" spans="1:8" ht="345.6" hidden="1" x14ac:dyDescent="0.3">
      <c r="A4847" t="s">
        <v>15443</v>
      </c>
      <c r="B4847">
        <v>-2016</v>
      </c>
      <c r="C4847" s="1" t="s">
        <v>86</v>
      </c>
      <c r="D4847">
        <v>5.5</v>
      </c>
      <c r="E4847" s="1" t="s">
        <v>15444</v>
      </c>
      <c r="F4847" s="1" t="s">
        <v>15445</v>
      </c>
      <c r="G4847">
        <v>203</v>
      </c>
      <c r="H4847">
        <v>112</v>
      </c>
    </row>
    <row r="4848" spans="1:8" hidden="1" x14ac:dyDescent="0.3">
      <c r="A4848" t="s">
        <v>15446</v>
      </c>
      <c r="B4848">
        <v>-2015</v>
      </c>
      <c r="C4848" s="1" t="s">
        <v>47</v>
      </c>
      <c r="D4848">
        <v>4.9000000000000004</v>
      </c>
      <c r="E4848" s="1" t="s">
        <v>15447</v>
      </c>
      <c r="F4848" s="1" t="s">
        <v>15448</v>
      </c>
      <c r="G4848">
        <v>289</v>
      </c>
      <c r="H4848">
        <v>91</v>
      </c>
    </row>
    <row r="4849" spans="1:8" hidden="1" x14ac:dyDescent="0.3">
      <c r="A4849" t="s">
        <v>15449</v>
      </c>
      <c r="B4849">
        <v>-2015</v>
      </c>
      <c r="C4849" s="1" t="s">
        <v>801</v>
      </c>
      <c r="D4849">
        <v>7.5</v>
      </c>
      <c r="E4849" s="1" t="s">
        <v>15450</v>
      </c>
      <c r="F4849" s="1" t="s">
        <v>15451</v>
      </c>
      <c r="G4849" s="2">
        <v>1271</v>
      </c>
      <c r="H4849">
        <v>48</v>
      </c>
    </row>
    <row r="4850" spans="1:8" ht="273.60000000000002" hidden="1" x14ac:dyDescent="0.3">
      <c r="A4850" t="s">
        <v>15452</v>
      </c>
      <c r="B4850" t="s">
        <v>85</v>
      </c>
      <c r="C4850" s="1" t="s">
        <v>5271</v>
      </c>
      <c r="D4850">
        <v>7.8</v>
      </c>
      <c r="E4850" s="1" t="s">
        <v>15453</v>
      </c>
      <c r="F4850" s="1" t="s">
        <v>15454</v>
      </c>
      <c r="G4850">
        <v>56</v>
      </c>
    </row>
    <row r="4851" spans="1:8" ht="230.4" hidden="1" x14ac:dyDescent="0.3">
      <c r="A4851" t="s">
        <v>15455</v>
      </c>
      <c r="B4851" t="s">
        <v>85</v>
      </c>
      <c r="C4851" s="1" t="s">
        <v>86</v>
      </c>
      <c r="D4851">
        <v>8.3000000000000007</v>
      </c>
      <c r="E4851" s="1" t="s">
        <v>15456</v>
      </c>
      <c r="F4851" s="1" t="s">
        <v>15457</v>
      </c>
      <c r="G4851">
        <v>32</v>
      </c>
    </row>
    <row r="4852" spans="1:8" hidden="1" x14ac:dyDescent="0.3">
      <c r="A4852" t="s">
        <v>15458</v>
      </c>
      <c r="B4852">
        <v>-2018</v>
      </c>
      <c r="C4852" s="1" t="s">
        <v>12907</v>
      </c>
      <c r="D4852">
        <v>6.6</v>
      </c>
      <c r="E4852" s="1" t="s">
        <v>15459</v>
      </c>
      <c r="F4852" s="1" t="s">
        <v>15460</v>
      </c>
      <c r="G4852">
        <v>409</v>
      </c>
      <c r="H4852">
        <v>19</v>
      </c>
    </row>
    <row r="4853" spans="1:8" ht="259.2" hidden="1" x14ac:dyDescent="0.3">
      <c r="A4853" t="s">
        <v>15461</v>
      </c>
      <c r="B4853">
        <v>-2019</v>
      </c>
      <c r="C4853" s="1" t="s">
        <v>1375</v>
      </c>
      <c r="D4853">
        <v>3.3</v>
      </c>
      <c r="E4853" s="1" t="s">
        <v>15462</v>
      </c>
      <c r="F4853" s="1" t="s">
        <v>15463</v>
      </c>
      <c r="G4853">
        <v>618</v>
      </c>
      <c r="H4853">
        <v>96</v>
      </c>
    </row>
    <row r="4854" spans="1:8" hidden="1" x14ac:dyDescent="0.3">
      <c r="A4854" t="s">
        <v>15464</v>
      </c>
      <c r="B4854">
        <v>-2007</v>
      </c>
      <c r="C4854" s="1" t="s">
        <v>4404</v>
      </c>
      <c r="D4854">
        <v>6.2</v>
      </c>
      <c r="E4854" s="1" t="s">
        <v>15465</v>
      </c>
      <c r="F4854" s="1" t="s">
        <v>15466</v>
      </c>
      <c r="G4854" s="2">
        <v>4657</v>
      </c>
      <c r="H4854">
        <v>98</v>
      </c>
    </row>
    <row r="4855" spans="1:8" hidden="1" x14ac:dyDescent="0.3">
      <c r="A4855" t="s">
        <v>15467</v>
      </c>
      <c r="B4855" t="s">
        <v>601</v>
      </c>
      <c r="C4855" s="1" t="s">
        <v>47</v>
      </c>
      <c r="D4855">
        <v>7.1</v>
      </c>
      <c r="E4855" s="1" t="s">
        <v>15468</v>
      </c>
      <c r="F4855" s="1" t="s">
        <v>15469</v>
      </c>
      <c r="G4855">
        <v>133</v>
      </c>
      <c r="H4855">
        <v>98</v>
      </c>
    </row>
    <row r="4856" spans="1:8" hidden="1" x14ac:dyDescent="0.3">
      <c r="A4856" t="s">
        <v>15470</v>
      </c>
      <c r="B4856">
        <v>-2015</v>
      </c>
      <c r="C4856" s="1" t="s">
        <v>47</v>
      </c>
      <c r="D4856">
        <v>4.0999999999999996</v>
      </c>
      <c r="E4856" s="1" t="s">
        <v>15471</v>
      </c>
      <c r="F4856" s="1" t="s">
        <v>15472</v>
      </c>
      <c r="G4856">
        <v>791</v>
      </c>
    </row>
    <row r="4857" spans="1:8" ht="244.8" hidden="1" x14ac:dyDescent="0.3">
      <c r="A4857" t="s">
        <v>15473</v>
      </c>
      <c r="B4857" t="s">
        <v>14</v>
      </c>
      <c r="C4857" s="1" t="s">
        <v>239</v>
      </c>
      <c r="D4857">
        <v>6.6</v>
      </c>
      <c r="E4857" s="1" t="s">
        <v>15474</v>
      </c>
      <c r="F4857" s="1" t="s">
        <v>15475</v>
      </c>
      <c r="G4857">
        <v>388</v>
      </c>
      <c r="H4857">
        <v>25</v>
      </c>
    </row>
    <row r="4858" spans="1:8" hidden="1" x14ac:dyDescent="0.3">
      <c r="A4858" t="s">
        <v>15476</v>
      </c>
      <c r="B4858">
        <v>-2011</v>
      </c>
      <c r="C4858" s="1" t="s">
        <v>1975</v>
      </c>
      <c r="D4858">
        <v>3.2</v>
      </c>
      <c r="E4858" s="1" t="s">
        <v>15477</v>
      </c>
      <c r="F4858" s="1" t="s">
        <v>15478</v>
      </c>
      <c r="G4858">
        <v>828</v>
      </c>
      <c r="H4858">
        <v>88</v>
      </c>
    </row>
    <row r="4859" spans="1:8" ht="230.4" hidden="1" x14ac:dyDescent="0.3">
      <c r="A4859" t="s">
        <v>15479</v>
      </c>
      <c r="B4859">
        <v>-2015</v>
      </c>
      <c r="C4859" s="1" t="s">
        <v>3278</v>
      </c>
      <c r="D4859">
        <v>7.1</v>
      </c>
      <c r="E4859" s="1" t="s">
        <v>15480</v>
      </c>
      <c r="F4859" s="1" t="s">
        <v>15481</v>
      </c>
      <c r="G4859" s="2">
        <v>1792</v>
      </c>
      <c r="H4859">
        <v>111</v>
      </c>
    </row>
    <row r="4860" spans="1:8" hidden="1" x14ac:dyDescent="0.3">
      <c r="A4860" t="s">
        <v>15482</v>
      </c>
      <c r="B4860" t="s">
        <v>5264</v>
      </c>
      <c r="C4860" s="1" t="s">
        <v>47</v>
      </c>
      <c r="D4860">
        <v>6.4</v>
      </c>
      <c r="E4860" s="1" t="s">
        <v>15483</v>
      </c>
      <c r="F4860" s="1" t="s">
        <v>15484</v>
      </c>
      <c r="G4860" s="2">
        <v>1141</v>
      </c>
      <c r="H4860">
        <v>66</v>
      </c>
    </row>
    <row r="4861" spans="1:8" ht="331.2" hidden="1" x14ac:dyDescent="0.3">
      <c r="A4861" t="s">
        <v>15485</v>
      </c>
      <c r="B4861">
        <v>-2019</v>
      </c>
      <c r="C4861" s="1" t="s">
        <v>47</v>
      </c>
      <c r="D4861">
        <v>4.8</v>
      </c>
      <c r="E4861" s="1" t="s">
        <v>15486</v>
      </c>
      <c r="F4861" s="1" t="s">
        <v>15487</v>
      </c>
      <c r="G4861">
        <v>124</v>
      </c>
      <c r="H4861">
        <v>81</v>
      </c>
    </row>
    <row r="4862" spans="1:8" ht="316.8" hidden="1" x14ac:dyDescent="0.3">
      <c r="A4862" t="s">
        <v>15488</v>
      </c>
      <c r="B4862">
        <v>-2016</v>
      </c>
      <c r="C4862" s="1" t="s">
        <v>801</v>
      </c>
      <c r="D4862">
        <v>6.6</v>
      </c>
      <c r="E4862" s="1" t="s">
        <v>15489</v>
      </c>
      <c r="F4862" s="1" t="s">
        <v>15490</v>
      </c>
      <c r="G4862">
        <v>504</v>
      </c>
      <c r="H4862">
        <v>85</v>
      </c>
    </row>
    <row r="4863" spans="1:8" hidden="1" x14ac:dyDescent="0.3">
      <c r="A4863" t="s">
        <v>15491</v>
      </c>
      <c r="C4863" s="1" t="s">
        <v>47</v>
      </c>
      <c r="E4863" s="1" t="s">
        <v>9790</v>
      </c>
      <c r="F4863" s="1" t="s">
        <v>15492</v>
      </c>
    </row>
    <row r="4864" spans="1:8" ht="374.4" hidden="1" x14ac:dyDescent="0.3">
      <c r="A4864" t="s">
        <v>15493</v>
      </c>
      <c r="B4864">
        <v>-2020</v>
      </c>
      <c r="C4864" s="1" t="s">
        <v>47</v>
      </c>
      <c r="D4864">
        <v>6.3</v>
      </c>
      <c r="E4864" s="1" t="s">
        <v>15494</v>
      </c>
      <c r="F4864" s="1" t="s">
        <v>15495</v>
      </c>
      <c r="G4864">
        <v>20</v>
      </c>
      <c r="H4864">
        <v>47</v>
      </c>
    </row>
    <row r="4865" spans="1:9" ht="360" hidden="1" x14ac:dyDescent="0.3">
      <c r="A4865" t="s">
        <v>15496</v>
      </c>
      <c r="B4865">
        <v>-2012</v>
      </c>
      <c r="C4865" s="1" t="s">
        <v>91</v>
      </c>
      <c r="D4865">
        <v>6.7</v>
      </c>
      <c r="E4865" s="1" t="s">
        <v>15497</v>
      </c>
      <c r="F4865" s="1" t="s">
        <v>15498</v>
      </c>
      <c r="G4865">
        <v>171</v>
      </c>
    </row>
    <row r="4866" spans="1:9" ht="259.2" hidden="1" x14ac:dyDescent="0.3">
      <c r="A4866" t="s">
        <v>15499</v>
      </c>
      <c r="B4866" t="s">
        <v>15500</v>
      </c>
      <c r="C4866" s="1" t="s">
        <v>15</v>
      </c>
      <c r="D4866">
        <v>7.3</v>
      </c>
      <c r="E4866" s="1" t="s">
        <v>15501</v>
      </c>
      <c r="F4866" s="1" t="s">
        <v>15502</v>
      </c>
      <c r="G4866">
        <v>242</v>
      </c>
      <c r="H4866">
        <v>25</v>
      </c>
    </row>
    <row r="4867" spans="1:9" hidden="1" x14ac:dyDescent="0.3">
      <c r="A4867" t="s">
        <v>15503</v>
      </c>
      <c r="B4867">
        <v>-2017</v>
      </c>
      <c r="C4867" s="1" t="s">
        <v>959</v>
      </c>
      <c r="D4867">
        <v>4.8</v>
      </c>
      <c r="E4867" s="1" t="s">
        <v>15504</v>
      </c>
      <c r="F4867" s="1" t="s">
        <v>15505</v>
      </c>
      <c r="G4867">
        <v>79</v>
      </c>
      <c r="H4867">
        <v>75</v>
      </c>
    </row>
    <row r="4868" spans="1:9" hidden="1" x14ac:dyDescent="0.3">
      <c r="A4868" t="s">
        <v>15506</v>
      </c>
      <c r="B4868" t="s">
        <v>8959</v>
      </c>
      <c r="C4868" s="1" t="s">
        <v>8432</v>
      </c>
      <c r="D4868">
        <v>7.7</v>
      </c>
      <c r="E4868" s="1" t="s">
        <v>15507</v>
      </c>
      <c r="F4868" s="1" t="s">
        <v>15508</v>
      </c>
      <c r="G4868" s="2">
        <v>2253</v>
      </c>
      <c r="H4868">
        <v>61</v>
      </c>
    </row>
    <row r="4869" spans="1:9" ht="273.60000000000002" hidden="1" x14ac:dyDescent="0.3">
      <c r="A4869" t="s">
        <v>15509</v>
      </c>
      <c r="B4869" t="s">
        <v>108</v>
      </c>
      <c r="C4869" s="1" t="s">
        <v>5867</v>
      </c>
      <c r="D4869">
        <v>7.3</v>
      </c>
      <c r="E4869" s="1" t="s">
        <v>15510</v>
      </c>
      <c r="F4869" s="1" t="s">
        <v>15511</v>
      </c>
      <c r="G4869">
        <v>219</v>
      </c>
      <c r="H4869">
        <v>24</v>
      </c>
    </row>
    <row r="4870" spans="1:9" hidden="1" x14ac:dyDescent="0.3">
      <c r="A4870" t="s">
        <v>15512</v>
      </c>
      <c r="C4870" s="1" t="s">
        <v>104</v>
      </c>
      <c r="E4870" s="1" t="s">
        <v>15513</v>
      </c>
      <c r="F4870" s="1" t="s">
        <v>15514</v>
      </c>
    </row>
    <row r="4871" spans="1:9" hidden="1" x14ac:dyDescent="0.3">
      <c r="A4871" t="s">
        <v>15515</v>
      </c>
      <c r="B4871" t="s">
        <v>5264</v>
      </c>
      <c r="C4871" s="1" t="s">
        <v>47</v>
      </c>
      <c r="D4871">
        <v>5.3</v>
      </c>
      <c r="E4871" s="1" t="s">
        <v>15516</v>
      </c>
      <c r="F4871" s="1" t="s">
        <v>15517</v>
      </c>
      <c r="G4871">
        <v>415</v>
      </c>
      <c r="H4871">
        <v>55</v>
      </c>
    </row>
    <row r="4872" spans="1:9" ht="230.4" hidden="1" x14ac:dyDescent="0.3">
      <c r="A4872" t="s">
        <v>15518</v>
      </c>
      <c r="B4872">
        <v>-2015</v>
      </c>
      <c r="C4872" s="1" t="s">
        <v>801</v>
      </c>
      <c r="D4872">
        <v>7.5</v>
      </c>
      <c r="E4872" s="1" t="s">
        <v>15519</v>
      </c>
      <c r="F4872" s="1" t="s">
        <v>15520</v>
      </c>
      <c r="G4872">
        <v>827</v>
      </c>
      <c r="H4872">
        <v>90</v>
      </c>
    </row>
    <row r="4873" spans="1:9" hidden="1" x14ac:dyDescent="0.3">
      <c r="A4873" t="s">
        <v>15521</v>
      </c>
      <c r="B4873" t="s">
        <v>601</v>
      </c>
      <c r="C4873" s="1" t="s">
        <v>5795</v>
      </c>
      <c r="D4873">
        <v>5.5</v>
      </c>
      <c r="E4873" s="1" t="s">
        <v>15522</v>
      </c>
      <c r="F4873" s="1" t="s">
        <v>15523</v>
      </c>
      <c r="G4873">
        <v>25</v>
      </c>
      <c r="H4873">
        <v>25</v>
      </c>
    </row>
    <row r="4874" spans="1:9" hidden="1" x14ac:dyDescent="0.3">
      <c r="A4874" t="s">
        <v>15524</v>
      </c>
      <c r="B4874">
        <v>-2002</v>
      </c>
      <c r="C4874" s="1" t="s">
        <v>4086</v>
      </c>
      <c r="D4874">
        <v>4.9000000000000004</v>
      </c>
      <c r="E4874" s="1" t="s">
        <v>15525</v>
      </c>
      <c r="F4874" s="1" t="s">
        <v>15526</v>
      </c>
      <c r="G4874">
        <v>264</v>
      </c>
      <c r="H4874">
        <v>88</v>
      </c>
    </row>
    <row r="4875" spans="1:9" hidden="1" x14ac:dyDescent="0.3">
      <c r="A4875" t="s">
        <v>15527</v>
      </c>
      <c r="E4875" s="1" t="s">
        <v>6365</v>
      </c>
      <c r="F4875" s="1" t="s">
        <v>15528</v>
      </c>
    </row>
    <row r="4876" spans="1:9" hidden="1" x14ac:dyDescent="0.3">
      <c r="A4876" t="s">
        <v>15529</v>
      </c>
      <c r="B4876" t="s">
        <v>1585</v>
      </c>
      <c r="C4876" s="1" t="s">
        <v>1896</v>
      </c>
      <c r="D4876">
        <v>5.9</v>
      </c>
      <c r="E4876" s="1" t="s">
        <v>15530</v>
      </c>
      <c r="F4876" s="1" t="s">
        <v>15531</v>
      </c>
      <c r="G4876">
        <v>521</v>
      </c>
      <c r="H4876">
        <v>86</v>
      </c>
    </row>
    <row r="4877" spans="1:9" x14ac:dyDescent="0.3">
      <c r="A4877" t="s">
        <v>15532</v>
      </c>
      <c r="B4877">
        <v>-2013</v>
      </c>
      <c r="C4877" s="1" t="s">
        <v>801</v>
      </c>
      <c r="D4877">
        <v>6.4</v>
      </c>
      <c r="E4877" s="1" t="s">
        <v>15533</v>
      </c>
      <c r="F4877" s="1" t="s">
        <v>15534</v>
      </c>
      <c r="G4877" s="2">
        <v>1834</v>
      </c>
      <c r="H4877">
        <v>89</v>
      </c>
      <c r="I4877" t="s">
        <v>1872</v>
      </c>
    </row>
    <row r="4878" spans="1:9" ht="345.6" hidden="1" x14ac:dyDescent="0.3">
      <c r="A4878" t="s">
        <v>15535</v>
      </c>
      <c r="B4878">
        <v>-2018</v>
      </c>
      <c r="C4878" s="1" t="s">
        <v>801</v>
      </c>
      <c r="D4878">
        <v>7.9</v>
      </c>
      <c r="E4878" s="1" t="s">
        <v>15536</v>
      </c>
      <c r="F4878" s="1" t="s">
        <v>15537</v>
      </c>
      <c r="G4878">
        <v>371</v>
      </c>
      <c r="H4878">
        <v>75</v>
      </c>
    </row>
    <row r="4879" spans="1:9" ht="172.8" hidden="1" x14ac:dyDescent="0.3">
      <c r="A4879" t="s">
        <v>15538</v>
      </c>
      <c r="B4879" t="s">
        <v>2687</v>
      </c>
      <c r="C4879" s="1" t="s">
        <v>1017</v>
      </c>
      <c r="D4879">
        <v>3.3</v>
      </c>
      <c r="E4879" s="1" t="s">
        <v>15539</v>
      </c>
      <c r="F4879" s="1" t="s">
        <v>15540</v>
      </c>
      <c r="G4879">
        <v>494</v>
      </c>
      <c r="H4879">
        <v>30</v>
      </c>
    </row>
    <row r="4880" spans="1:9" ht="158.4" hidden="1" x14ac:dyDescent="0.3">
      <c r="A4880" t="s">
        <v>15541</v>
      </c>
      <c r="B4880" t="s">
        <v>51</v>
      </c>
      <c r="C4880" s="1" t="s">
        <v>579</v>
      </c>
      <c r="D4880">
        <v>6.4</v>
      </c>
      <c r="E4880" s="1" t="s">
        <v>15542</v>
      </c>
      <c r="F4880" s="1" t="s">
        <v>118</v>
      </c>
      <c r="G4880">
        <v>29</v>
      </c>
    </row>
    <row r="4881" spans="1:9" ht="302.39999999999998" hidden="1" x14ac:dyDescent="0.3">
      <c r="A4881" t="s">
        <v>15543</v>
      </c>
      <c r="B4881" t="s">
        <v>33</v>
      </c>
      <c r="C4881" s="1" t="s">
        <v>6754</v>
      </c>
      <c r="D4881">
        <v>4.9000000000000004</v>
      </c>
      <c r="E4881" s="1" t="s">
        <v>15544</v>
      </c>
      <c r="F4881" s="1" t="s">
        <v>15545</v>
      </c>
      <c r="G4881">
        <v>143</v>
      </c>
    </row>
    <row r="4882" spans="1:9" hidden="1" x14ac:dyDescent="0.3">
      <c r="A4882" t="s">
        <v>15546</v>
      </c>
      <c r="B4882">
        <v>-2015</v>
      </c>
      <c r="C4882" s="1" t="s">
        <v>47</v>
      </c>
      <c r="D4882">
        <v>4.4000000000000004</v>
      </c>
      <c r="E4882" s="1" t="s">
        <v>15547</v>
      </c>
      <c r="F4882" s="1" t="s">
        <v>15548</v>
      </c>
      <c r="G4882">
        <v>249</v>
      </c>
      <c r="H4882">
        <v>59</v>
      </c>
    </row>
    <row r="4883" spans="1:9" hidden="1" x14ac:dyDescent="0.3">
      <c r="A4883" t="s">
        <v>15549</v>
      </c>
      <c r="B4883" t="s">
        <v>8959</v>
      </c>
      <c r="C4883" s="1" t="s">
        <v>1679</v>
      </c>
      <c r="D4883">
        <v>5.8</v>
      </c>
      <c r="E4883" s="1" t="s">
        <v>6365</v>
      </c>
      <c r="F4883" s="1" t="s">
        <v>15550</v>
      </c>
      <c r="G4883">
        <v>82</v>
      </c>
      <c r="H4883">
        <v>45</v>
      </c>
    </row>
    <row r="4884" spans="1:9" hidden="1" x14ac:dyDescent="0.3">
      <c r="A4884" t="s">
        <v>15551</v>
      </c>
      <c r="B4884" t="s">
        <v>4622</v>
      </c>
      <c r="C4884" s="1" t="s">
        <v>1375</v>
      </c>
      <c r="D4884">
        <v>6.9</v>
      </c>
      <c r="E4884" s="1" t="s">
        <v>15552</v>
      </c>
      <c r="F4884" s="1" t="s">
        <v>15553</v>
      </c>
      <c r="G4884">
        <v>73</v>
      </c>
      <c r="H4884">
        <v>102</v>
      </c>
    </row>
    <row r="4885" spans="1:9" ht="158.4" hidden="1" x14ac:dyDescent="0.3">
      <c r="A4885" t="s">
        <v>15554</v>
      </c>
      <c r="B4885" t="s">
        <v>278</v>
      </c>
      <c r="C4885" s="1" t="s">
        <v>3799</v>
      </c>
      <c r="D4885">
        <v>4.9000000000000004</v>
      </c>
      <c r="E4885" s="1" t="s">
        <v>15555</v>
      </c>
      <c r="F4885" s="1" t="s">
        <v>15556</v>
      </c>
      <c r="G4885">
        <v>454</v>
      </c>
      <c r="H4885">
        <v>14</v>
      </c>
    </row>
    <row r="4886" spans="1:9" x14ac:dyDescent="0.3">
      <c r="A4886" t="s">
        <v>15557</v>
      </c>
      <c r="B4886">
        <v>-2015</v>
      </c>
      <c r="C4886" s="1" t="s">
        <v>81</v>
      </c>
      <c r="D4886">
        <v>5.2</v>
      </c>
      <c r="E4886" s="1" t="s">
        <v>15558</v>
      </c>
      <c r="F4886" s="1" t="s">
        <v>15559</v>
      </c>
      <c r="G4886" s="2">
        <v>1422</v>
      </c>
      <c r="H4886">
        <v>99</v>
      </c>
      <c r="I4886" t="s">
        <v>9772</v>
      </c>
    </row>
    <row r="4887" spans="1:9" hidden="1" x14ac:dyDescent="0.3">
      <c r="A4887" t="s">
        <v>15560</v>
      </c>
      <c r="B4887">
        <v>-2014</v>
      </c>
      <c r="C4887" s="1" t="s">
        <v>801</v>
      </c>
      <c r="D4887">
        <v>6.4</v>
      </c>
      <c r="E4887" s="1" t="s">
        <v>15561</v>
      </c>
      <c r="F4887" s="1" t="s">
        <v>15562</v>
      </c>
      <c r="G4887" s="2">
        <v>1611</v>
      </c>
      <c r="H4887">
        <v>88</v>
      </c>
    </row>
    <row r="4888" spans="1:9" ht="259.2" hidden="1" x14ac:dyDescent="0.3">
      <c r="A4888" t="s">
        <v>15563</v>
      </c>
      <c r="B4888">
        <v>-2017</v>
      </c>
      <c r="C4888" s="1" t="s">
        <v>47</v>
      </c>
      <c r="D4888">
        <v>5.4</v>
      </c>
      <c r="E4888" s="1" t="s">
        <v>15564</v>
      </c>
      <c r="F4888" s="1" t="s">
        <v>15565</v>
      </c>
      <c r="G4888">
        <v>293</v>
      </c>
      <c r="H4888">
        <v>93</v>
      </c>
    </row>
    <row r="4889" spans="1:9" hidden="1" x14ac:dyDescent="0.3">
      <c r="A4889" t="s">
        <v>15566</v>
      </c>
      <c r="B4889" t="s">
        <v>8004</v>
      </c>
      <c r="C4889" s="1" t="s">
        <v>47</v>
      </c>
      <c r="D4889">
        <v>7.1</v>
      </c>
      <c r="E4889" s="1" t="s">
        <v>15567</v>
      </c>
      <c r="F4889" s="1" t="s">
        <v>15568</v>
      </c>
      <c r="G4889" s="2">
        <v>2185</v>
      </c>
      <c r="H4889">
        <v>73</v>
      </c>
    </row>
    <row r="4890" spans="1:9" ht="360" hidden="1" x14ac:dyDescent="0.3">
      <c r="A4890" t="s">
        <v>15569</v>
      </c>
      <c r="B4890">
        <v>-2011</v>
      </c>
      <c r="C4890" s="1" t="s">
        <v>1975</v>
      </c>
      <c r="D4890">
        <v>4.4000000000000004</v>
      </c>
      <c r="E4890" s="1" t="s">
        <v>15570</v>
      </c>
      <c r="F4890" s="1" t="s">
        <v>15571</v>
      </c>
      <c r="G4890" s="2">
        <v>1954</v>
      </c>
      <c r="H4890">
        <v>83</v>
      </c>
    </row>
    <row r="4891" spans="1:9" hidden="1" x14ac:dyDescent="0.3">
      <c r="A4891" t="s">
        <v>15572</v>
      </c>
      <c r="B4891" t="s">
        <v>6413</v>
      </c>
      <c r="C4891" s="1" t="s">
        <v>47</v>
      </c>
      <c r="D4891">
        <v>7.6</v>
      </c>
      <c r="E4891" s="1" t="s">
        <v>6365</v>
      </c>
      <c r="F4891" s="1" t="s">
        <v>118</v>
      </c>
      <c r="G4891">
        <v>85</v>
      </c>
    </row>
    <row r="4892" spans="1:9" hidden="1" x14ac:dyDescent="0.3">
      <c r="A4892" t="s">
        <v>15573</v>
      </c>
      <c r="B4892" t="s">
        <v>7066</v>
      </c>
      <c r="C4892" s="1" t="s">
        <v>6754</v>
      </c>
      <c r="D4892">
        <v>3.3</v>
      </c>
      <c r="E4892" s="1" t="s">
        <v>15574</v>
      </c>
      <c r="F4892" s="1" t="s">
        <v>15575</v>
      </c>
      <c r="G4892">
        <v>205</v>
      </c>
      <c r="H4892">
        <v>79</v>
      </c>
    </row>
    <row r="4893" spans="1:9" ht="230.4" hidden="1" x14ac:dyDescent="0.3">
      <c r="A4893" t="s">
        <v>15576</v>
      </c>
      <c r="B4893" t="s">
        <v>14</v>
      </c>
      <c r="C4893" s="1" t="s">
        <v>1679</v>
      </c>
      <c r="E4893" s="1" t="s">
        <v>15577</v>
      </c>
      <c r="F4893" s="1" t="s">
        <v>118</v>
      </c>
    </row>
    <row r="4894" spans="1:9" ht="259.2" hidden="1" x14ac:dyDescent="0.3">
      <c r="A4894" t="s">
        <v>15578</v>
      </c>
      <c r="B4894">
        <v>-2018</v>
      </c>
      <c r="C4894" s="1" t="s">
        <v>11670</v>
      </c>
      <c r="D4894">
        <v>6.3</v>
      </c>
      <c r="E4894" s="1" t="s">
        <v>15579</v>
      </c>
      <c r="F4894" s="1" t="s">
        <v>15580</v>
      </c>
      <c r="G4894" s="2">
        <v>2219</v>
      </c>
      <c r="H4894">
        <v>44</v>
      </c>
    </row>
    <row r="4895" spans="1:9" hidden="1" x14ac:dyDescent="0.3">
      <c r="A4895" t="s">
        <v>15581</v>
      </c>
      <c r="B4895">
        <v>-2018</v>
      </c>
      <c r="C4895" s="1" t="s">
        <v>801</v>
      </c>
      <c r="D4895">
        <v>6.9</v>
      </c>
      <c r="E4895" s="1" t="s">
        <v>15582</v>
      </c>
      <c r="F4895" s="1" t="s">
        <v>15583</v>
      </c>
      <c r="G4895">
        <v>675</v>
      </c>
      <c r="H4895">
        <v>82</v>
      </c>
    </row>
    <row r="4896" spans="1:9" ht="345.6" hidden="1" x14ac:dyDescent="0.3">
      <c r="A4896" t="s">
        <v>15584</v>
      </c>
      <c r="B4896">
        <v>-2005</v>
      </c>
      <c r="C4896" s="1" t="s">
        <v>6992</v>
      </c>
      <c r="D4896">
        <v>6</v>
      </c>
      <c r="E4896" s="1" t="s">
        <v>15585</v>
      </c>
      <c r="F4896" s="1" t="s">
        <v>15586</v>
      </c>
      <c r="G4896">
        <v>276</v>
      </c>
      <c r="H4896">
        <v>95</v>
      </c>
    </row>
    <row r="4897" spans="1:9" ht="374.4" x14ac:dyDescent="0.3">
      <c r="A4897" t="s">
        <v>15587</v>
      </c>
      <c r="B4897">
        <v>-2011</v>
      </c>
      <c r="C4897" s="1" t="s">
        <v>15588</v>
      </c>
      <c r="D4897">
        <v>6.5</v>
      </c>
      <c r="E4897" s="1" t="s">
        <v>15589</v>
      </c>
      <c r="F4897" s="1" t="s">
        <v>15590</v>
      </c>
      <c r="G4897" s="2">
        <v>2236</v>
      </c>
      <c r="H4897">
        <v>88</v>
      </c>
      <c r="I4897" t="s">
        <v>1494</v>
      </c>
    </row>
    <row r="4898" spans="1:9" ht="259.2" hidden="1" x14ac:dyDescent="0.3">
      <c r="A4898" t="s">
        <v>15591</v>
      </c>
      <c r="B4898" t="s">
        <v>5264</v>
      </c>
      <c r="C4898" s="1" t="s">
        <v>1017</v>
      </c>
      <c r="D4898">
        <v>7.3</v>
      </c>
      <c r="E4898" s="1" t="s">
        <v>15592</v>
      </c>
      <c r="F4898" s="1" t="s">
        <v>15593</v>
      </c>
      <c r="G4898">
        <v>136</v>
      </c>
      <c r="H4898">
        <v>44</v>
      </c>
    </row>
    <row r="4899" spans="1:9" ht="230.4" hidden="1" x14ac:dyDescent="0.3">
      <c r="A4899" t="s">
        <v>15594</v>
      </c>
      <c r="B4899" t="s">
        <v>15595</v>
      </c>
      <c r="C4899" s="1" t="s">
        <v>801</v>
      </c>
      <c r="D4899">
        <v>8.4</v>
      </c>
      <c r="E4899" s="1" t="s">
        <v>15596</v>
      </c>
      <c r="F4899" s="1" t="s">
        <v>15597</v>
      </c>
      <c r="G4899">
        <v>286</v>
      </c>
      <c r="H4899">
        <v>59</v>
      </c>
    </row>
    <row r="4900" spans="1:9" ht="230.4" hidden="1" x14ac:dyDescent="0.3">
      <c r="A4900" t="s">
        <v>15598</v>
      </c>
      <c r="B4900" t="s">
        <v>14</v>
      </c>
      <c r="C4900" s="1" t="s">
        <v>47</v>
      </c>
      <c r="D4900">
        <v>6.5</v>
      </c>
      <c r="E4900" s="1" t="s">
        <v>15599</v>
      </c>
      <c r="F4900" s="1" t="s">
        <v>15600</v>
      </c>
      <c r="G4900">
        <v>17</v>
      </c>
    </row>
    <row r="4901" spans="1:9" hidden="1" x14ac:dyDescent="0.3">
      <c r="A4901" t="s">
        <v>15601</v>
      </c>
      <c r="B4901">
        <v>-2016</v>
      </c>
      <c r="C4901" s="1" t="s">
        <v>2395</v>
      </c>
      <c r="D4901">
        <v>6.5</v>
      </c>
      <c r="E4901" s="1" t="s">
        <v>15602</v>
      </c>
      <c r="F4901" s="1" t="s">
        <v>15603</v>
      </c>
      <c r="G4901">
        <v>924</v>
      </c>
      <c r="H4901">
        <v>107</v>
      </c>
    </row>
    <row r="4902" spans="1:9" hidden="1" x14ac:dyDescent="0.3">
      <c r="A4902" t="s">
        <v>15604</v>
      </c>
      <c r="B4902">
        <v>-2018</v>
      </c>
      <c r="C4902" s="1" t="s">
        <v>801</v>
      </c>
      <c r="D4902">
        <v>7</v>
      </c>
      <c r="E4902" s="1" t="s">
        <v>15605</v>
      </c>
      <c r="F4902" s="1" t="s">
        <v>15606</v>
      </c>
      <c r="G4902" s="2">
        <v>1147</v>
      </c>
      <c r="H4902">
        <v>96</v>
      </c>
    </row>
    <row r="4903" spans="1:9" hidden="1" x14ac:dyDescent="0.3">
      <c r="A4903" t="s">
        <v>15607</v>
      </c>
      <c r="B4903" t="s">
        <v>8624</v>
      </c>
      <c r="C4903" s="1" t="s">
        <v>801</v>
      </c>
      <c r="D4903">
        <v>6.9</v>
      </c>
      <c r="E4903" s="1" t="s">
        <v>15608</v>
      </c>
      <c r="F4903" s="1" t="s">
        <v>15609</v>
      </c>
      <c r="G4903">
        <v>401</v>
      </c>
      <c r="H4903">
        <v>60</v>
      </c>
    </row>
    <row r="4904" spans="1:9" hidden="1" x14ac:dyDescent="0.3">
      <c r="A4904" t="s">
        <v>15610</v>
      </c>
      <c r="B4904" t="s">
        <v>5264</v>
      </c>
      <c r="C4904" s="1" t="s">
        <v>47</v>
      </c>
      <c r="D4904">
        <v>7.8</v>
      </c>
      <c r="E4904" s="1" t="s">
        <v>15611</v>
      </c>
      <c r="F4904" s="1" t="s">
        <v>15612</v>
      </c>
      <c r="G4904" s="2">
        <v>1046</v>
      </c>
      <c r="H4904">
        <v>75</v>
      </c>
    </row>
    <row r="4905" spans="1:9" hidden="1" x14ac:dyDescent="0.3">
      <c r="A4905" t="s">
        <v>15613</v>
      </c>
      <c r="B4905">
        <v>-2015</v>
      </c>
      <c r="C4905" s="1" t="s">
        <v>263</v>
      </c>
      <c r="D4905">
        <v>5.2</v>
      </c>
      <c r="E4905" s="1" t="s">
        <v>15614</v>
      </c>
      <c r="F4905" s="1" t="s">
        <v>15615</v>
      </c>
      <c r="G4905">
        <v>723</v>
      </c>
      <c r="H4905">
        <v>86</v>
      </c>
    </row>
    <row r="4906" spans="1:9" ht="244.8" hidden="1" x14ac:dyDescent="0.3">
      <c r="A4906" t="s">
        <v>15616</v>
      </c>
      <c r="B4906">
        <v>-2019</v>
      </c>
      <c r="C4906" s="1" t="s">
        <v>6038</v>
      </c>
      <c r="D4906">
        <v>7.7</v>
      </c>
      <c r="E4906" s="1" t="s">
        <v>15617</v>
      </c>
      <c r="F4906" s="1" t="s">
        <v>15618</v>
      </c>
      <c r="G4906">
        <v>105</v>
      </c>
    </row>
    <row r="4907" spans="1:9" hidden="1" x14ac:dyDescent="0.3">
      <c r="A4907" t="s">
        <v>15619</v>
      </c>
      <c r="B4907">
        <v>-2014</v>
      </c>
      <c r="C4907" s="1" t="s">
        <v>1433</v>
      </c>
      <c r="D4907">
        <v>6.2</v>
      </c>
      <c r="E4907" s="1" t="s">
        <v>15620</v>
      </c>
      <c r="F4907" s="1" t="s">
        <v>15621</v>
      </c>
      <c r="G4907">
        <v>373</v>
      </c>
      <c r="H4907">
        <v>91</v>
      </c>
    </row>
    <row r="4908" spans="1:9" ht="316.8" hidden="1" x14ac:dyDescent="0.3">
      <c r="A4908" t="s">
        <v>15622</v>
      </c>
      <c r="B4908">
        <v>-2020</v>
      </c>
      <c r="C4908" s="1" t="s">
        <v>801</v>
      </c>
      <c r="D4908">
        <v>7.7</v>
      </c>
      <c r="E4908" s="1" t="s">
        <v>15623</v>
      </c>
      <c r="F4908" s="1" t="s">
        <v>15624</v>
      </c>
      <c r="G4908">
        <v>578</v>
      </c>
      <c r="H4908">
        <v>72</v>
      </c>
    </row>
    <row r="4909" spans="1:9" ht="360" hidden="1" x14ac:dyDescent="0.3">
      <c r="A4909" t="s">
        <v>15625</v>
      </c>
      <c r="B4909" t="s">
        <v>33</v>
      </c>
      <c r="C4909" s="1" t="s">
        <v>6754</v>
      </c>
      <c r="D4909">
        <v>7.3</v>
      </c>
      <c r="E4909" s="1" t="s">
        <v>15626</v>
      </c>
      <c r="F4909" s="1" t="s">
        <v>15627</v>
      </c>
      <c r="G4909">
        <v>47</v>
      </c>
    </row>
    <row r="4910" spans="1:9" hidden="1" x14ac:dyDescent="0.3">
      <c r="A4910" t="s">
        <v>15628</v>
      </c>
      <c r="B4910">
        <v>-2011</v>
      </c>
      <c r="C4910" s="1" t="s">
        <v>959</v>
      </c>
      <c r="D4910">
        <v>4.5</v>
      </c>
      <c r="E4910" s="1" t="s">
        <v>15629</v>
      </c>
      <c r="F4910" s="1" t="s">
        <v>15630</v>
      </c>
      <c r="G4910">
        <v>418</v>
      </c>
      <c r="H4910">
        <v>101</v>
      </c>
    </row>
    <row r="4911" spans="1:9" ht="360" hidden="1" x14ac:dyDescent="0.3">
      <c r="A4911" t="s">
        <v>15631</v>
      </c>
      <c r="B4911" t="s">
        <v>11269</v>
      </c>
      <c r="C4911" s="1" t="s">
        <v>1119</v>
      </c>
      <c r="D4911">
        <v>5.9</v>
      </c>
      <c r="E4911" s="1" t="s">
        <v>15632</v>
      </c>
      <c r="F4911" s="1" t="s">
        <v>15633</v>
      </c>
      <c r="G4911" s="2">
        <v>2036</v>
      </c>
      <c r="H4911">
        <v>90</v>
      </c>
    </row>
    <row r="4912" spans="1:9" ht="201.6" hidden="1" x14ac:dyDescent="0.3">
      <c r="A4912" t="s">
        <v>15634</v>
      </c>
      <c r="B4912" t="s">
        <v>33</v>
      </c>
      <c r="C4912" s="1" t="s">
        <v>8432</v>
      </c>
      <c r="D4912">
        <v>4.4000000000000004</v>
      </c>
      <c r="E4912" s="1" t="s">
        <v>15635</v>
      </c>
      <c r="F4912" s="1" t="s">
        <v>15636</v>
      </c>
      <c r="G4912">
        <v>242</v>
      </c>
    </row>
    <row r="4913" spans="1:9" hidden="1" x14ac:dyDescent="0.3">
      <c r="A4913" t="s">
        <v>15637</v>
      </c>
      <c r="B4913" t="s">
        <v>9166</v>
      </c>
      <c r="C4913" s="1" t="s">
        <v>47</v>
      </c>
      <c r="D4913">
        <v>5.8</v>
      </c>
      <c r="E4913" s="1" t="s">
        <v>15638</v>
      </c>
      <c r="F4913" s="1" t="s">
        <v>15639</v>
      </c>
      <c r="G4913" s="2">
        <v>1210</v>
      </c>
      <c r="H4913">
        <v>65</v>
      </c>
    </row>
    <row r="4914" spans="1:9" hidden="1" x14ac:dyDescent="0.3">
      <c r="A4914" t="s">
        <v>15640</v>
      </c>
      <c r="B4914" t="s">
        <v>9058</v>
      </c>
      <c r="C4914" s="1" t="s">
        <v>47</v>
      </c>
      <c r="D4914">
        <v>6.7</v>
      </c>
      <c r="E4914" s="1" t="s">
        <v>15641</v>
      </c>
      <c r="F4914" s="1" t="s">
        <v>15642</v>
      </c>
      <c r="G4914">
        <v>660</v>
      </c>
      <c r="H4914">
        <v>71</v>
      </c>
    </row>
    <row r="4915" spans="1:9" hidden="1" x14ac:dyDescent="0.3">
      <c r="A4915" t="s">
        <v>15643</v>
      </c>
      <c r="B4915">
        <v>-2019</v>
      </c>
      <c r="C4915" s="1" t="s">
        <v>86</v>
      </c>
      <c r="D4915">
        <v>5.2</v>
      </c>
      <c r="E4915" s="1" t="s">
        <v>15644</v>
      </c>
      <c r="F4915" s="1" t="s">
        <v>15645</v>
      </c>
      <c r="G4915">
        <v>262</v>
      </c>
      <c r="H4915">
        <v>116</v>
      </c>
    </row>
    <row r="4916" spans="1:9" ht="230.4" hidden="1" x14ac:dyDescent="0.3">
      <c r="A4916" t="s">
        <v>15646</v>
      </c>
      <c r="B4916">
        <v>-2014</v>
      </c>
      <c r="C4916" s="1" t="s">
        <v>47</v>
      </c>
      <c r="D4916">
        <v>5.4</v>
      </c>
      <c r="E4916" s="1" t="s">
        <v>15647</v>
      </c>
      <c r="F4916" s="1" t="s">
        <v>15648</v>
      </c>
      <c r="G4916" s="2">
        <v>4029</v>
      </c>
      <c r="H4916">
        <v>96</v>
      </c>
    </row>
    <row r="4917" spans="1:9" ht="201.6" hidden="1" x14ac:dyDescent="0.3">
      <c r="A4917" t="s">
        <v>15649</v>
      </c>
      <c r="B4917" t="s">
        <v>2131</v>
      </c>
      <c r="C4917" s="1" t="s">
        <v>1433</v>
      </c>
      <c r="E4917" s="1" t="s">
        <v>6365</v>
      </c>
      <c r="F4917" s="1" t="s">
        <v>15650</v>
      </c>
    </row>
    <row r="4918" spans="1:9" hidden="1" x14ac:dyDescent="0.3">
      <c r="A4918" t="s">
        <v>15651</v>
      </c>
      <c r="B4918">
        <v>-2018</v>
      </c>
      <c r="C4918" s="1" t="s">
        <v>801</v>
      </c>
      <c r="D4918">
        <v>4.9000000000000004</v>
      </c>
      <c r="E4918" s="1" t="s">
        <v>15652</v>
      </c>
      <c r="F4918" s="1" t="s">
        <v>15653</v>
      </c>
      <c r="G4918">
        <v>678</v>
      </c>
    </row>
    <row r="4919" spans="1:9" hidden="1" x14ac:dyDescent="0.3">
      <c r="A4919" t="s">
        <v>15654</v>
      </c>
      <c r="C4919" s="1" t="s">
        <v>625</v>
      </c>
      <c r="E4919" s="1" t="s">
        <v>15655</v>
      </c>
      <c r="F4919" s="1" t="s">
        <v>118</v>
      </c>
    </row>
    <row r="4920" spans="1:9" ht="345.6" hidden="1" x14ac:dyDescent="0.3">
      <c r="A4920" t="s">
        <v>15656</v>
      </c>
      <c r="B4920">
        <v>-2010</v>
      </c>
      <c r="C4920" s="1" t="s">
        <v>68</v>
      </c>
      <c r="D4920">
        <v>6.4</v>
      </c>
      <c r="E4920" s="1" t="s">
        <v>15657</v>
      </c>
      <c r="F4920" s="1" t="s">
        <v>15658</v>
      </c>
      <c r="G4920" s="2">
        <v>2445</v>
      </c>
      <c r="H4920">
        <v>110</v>
      </c>
    </row>
    <row r="4921" spans="1:9" hidden="1" x14ac:dyDescent="0.3">
      <c r="A4921" t="s">
        <v>15659</v>
      </c>
      <c r="B4921" t="s">
        <v>4951</v>
      </c>
      <c r="C4921" s="1" t="s">
        <v>47</v>
      </c>
      <c r="D4921">
        <v>6.6</v>
      </c>
      <c r="E4921" s="1" t="s">
        <v>15660</v>
      </c>
      <c r="F4921" s="1" t="s">
        <v>15661</v>
      </c>
      <c r="G4921" s="2">
        <v>1788</v>
      </c>
      <c r="H4921">
        <v>73</v>
      </c>
    </row>
    <row r="4922" spans="1:9" x14ac:dyDescent="0.3">
      <c r="A4922" t="s">
        <v>15662</v>
      </c>
      <c r="B4922" t="s">
        <v>15663</v>
      </c>
      <c r="C4922" s="1" t="s">
        <v>801</v>
      </c>
      <c r="D4922">
        <v>7.1</v>
      </c>
      <c r="E4922" s="1" t="s">
        <v>15664</v>
      </c>
      <c r="F4922" s="1" t="s">
        <v>15665</v>
      </c>
      <c r="G4922">
        <v>785</v>
      </c>
      <c r="H4922">
        <v>81</v>
      </c>
      <c r="I4922" t="s">
        <v>15666</v>
      </c>
    </row>
    <row r="4923" spans="1:9" hidden="1" x14ac:dyDescent="0.3">
      <c r="A4923" t="s">
        <v>15667</v>
      </c>
      <c r="B4923">
        <v>-2020</v>
      </c>
      <c r="C4923" s="1" t="s">
        <v>25</v>
      </c>
      <c r="D4923">
        <v>5.9</v>
      </c>
      <c r="E4923" s="1" t="s">
        <v>15668</v>
      </c>
      <c r="F4923" s="1" t="s">
        <v>15669</v>
      </c>
      <c r="G4923">
        <v>64</v>
      </c>
      <c r="H4923">
        <v>45</v>
      </c>
    </row>
    <row r="4924" spans="1:9" ht="244.8" hidden="1" x14ac:dyDescent="0.3">
      <c r="A4924" t="s">
        <v>15670</v>
      </c>
      <c r="B4924" t="s">
        <v>278</v>
      </c>
      <c r="C4924" s="1" t="s">
        <v>47</v>
      </c>
      <c r="D4924">
        <v>6.8</v>
      </c>
      <c r="E4924" s="1" t="s">
        <v>15671</v>
      </c>
      <c r="F4924" s="1" t="s">
        <v>15672</v>
      </c>
      <c r="G4924">
        <v>64</v>
      </c>
    </row>
    <row r="4925" spans="1:9" ht="172.8" hidden="1" x14ac:dyDescent="0.3">
      <c r="A4925" t="s">
        <v>15673</v>
      </c>
      <c r="B4925" t="s">
        <v>278</v>
      </c>
      <c r="C4925" s="1" t="s">
        <v>15674</v>
      </c>
      <c r="D4925">
        <v>3.2</v>
      </c>
      <c r="E4925" s="1" t="s">
        <v>15675</v>
      </c>
      <c r="F4925" s="1" t="s">
        <v>15676</v>
      </c>
      <c r="G4925" s="2">
        <v>1542</v>
      </c>
    </row>
    <row r="4926" spans="1:9" hidden="1" x14ac:dyDescent="0.3">
      <c r="A4926" t="s">
        <v>15677</v>
      </c>
      <c r="B4926">
        <v>-2018</v>
      </c>
      <c r="C4926" s="1" t="s">
        <v>8432</v>
      </c>
      <c r="D4926">
        <v>6.2</v>
      </c>
      <c r="E4926" s="1" t="s">
        <v>15678</v>
      </c>
      <c r="F4926" s="1" t="s">
        <v>15679</v>
      </c>
      <c r="G4926">
        <v>224</v>
      </c>
      <c r="H4926">
        <v>23</v>
      </c>
    </row>
    <row r="4927" spans="1:9" hidden="1" x14ac:dyDescent="0.3">
      <c r="A4927" t="s">
        <v>15680</v>
      </c>
      <c r="B4927" t="s">
        <v>8959</v>
      </c>
      <c r="C4927" s="1" t="s">
        <v>6720</v>
      </c>
      <c r="D4927">
        <v>7.2</v>
      </c>
      <c r="E4927" s="1" t="s">
        <v>15681</v>
      </c>
      <c r="F4927" s="1" t="s">
        <v>15682</v>
      </c>
      <c r="G4927" s="2">
        <v>1548</v>
      </c>
      <c r="H4927">
        <v>58</v>
      </c>
    </row>
    <row r="4928" spans="1:9" hidden="1" x14ac:dyDescent="0.3">
      <c r="A4928" t="s">
        <v>15683</v>
      </c>
      <c r="B4928" t="s">
        <v>8004</v>
      </c>
      <c r="C4928" s="1" t="s">
        <v>47</v>
      </c>
      <c r="D4928">
        <v>7.2</v>
      </c>
      <c r="E4928" s="1" t="s">
        <v>15684</v>
      </c>
      <c r="F4928" s="1" t="s">
        <v>14712</v>
      </c>
      <c r="G4928" s="2">
        <v>1782</v>
      </c>
      <c r="H4928">
        <v>70</v>
      </c>
    </row>
    <row r="4929" spans="1:8" ht="259.2" hidden="1" x14ac:dyDescent="0.3">
      <c r="A4929" t="s">
        <v>15685</v>
      </c>
      <c r="B4929">
        <v>-2022</v>
      </c>
      <c r="C4929" s="1" t="s">
        <v>661</v>
      </c>
      <c r="E4929" s="1" t="s">
        <v>15686</v>
      </c>
      <c r="F4929" s="1" t="s">
        <v>15687</v>
      </c>
    </row>
    <row r="4930" spans="1:8" ht="374.4" hidden="1" x14ac:dyDescent="0.3">
      <c r="A4930" t="s">
        <v>15688</v>
      </c>
      <c r="B4930" t="s">
        <v>278</v>
      </c>
      <c r="C4930" s="1" t="s">
        <v>5271</v>
      </c>
      <c r="D4930">
        <v>5.9</v>
      </c>
      <c r="E4930" s="1" t="s">
        <v>15689</v>
      </c>
      <c r="F4930" s="1" t="s">
        <v>15690</v>
      </c>
      <c r="G4930">
        <v>48</v>
      </c>
      <c r="H4930">
        <v>75</v>
      </c>
    </row>
    <row r="4931" spans="1:8" hidden="1" x14ac:dyDescent="0.3">
      <c r="A4931" t="s">
        <v>15691</v>
      </c>
      <c r="B4931">
        <v>-1977</v>
      </c>
      <c r="C4931" s="1" t="s">
        <v>263</v>
      </c>
      <c r="D4931">
        <v>6.4</v>
      </c>
      <c r="E4931" s="1" t="s">
        <v>15692</v>
      </c>
      <c r="F4931" s="1" t="s">
        <v>15693</v>
      </c>
      <c r="G4931">
        <v>345</v>
      </c>
      <c r="H4931">
        <v>95</v>
      </c>
    </row>
    <row r="4932" spans="1:8" hidden="1" x14ac:dyDescent="0.3">
      <c r="A4932" t="s">
        <v>15694</v>
      </c>
      <c r="B4932">
        <v>-2020</v>
      </c>
      <c r="C4932" s="1" t="s">
        <v>3983</v>
      </c>
      <c r="D4932">
        <v>7.4</v>
      </c>
      <c r="E4932" s="1" t="s">
        <v>15695</v>
      </c>
      <c r="F4932" s="1" t="s">
        <v>15696</v>
      </c>
      <c r="G4932">
        <v>232</v>
      </c>
      <c r="H4932">
        <v>88</v>
      </c>
    </row>
    <row r="4933" spans="1:8" hidden="1" x14ac:dyDescent="0.3">
      <c r="A4933" t="s">
        <v>15697</v>
      </c>
      <c r="B4933">
        <v>-2016</v>
      </c>
      <c r="C4933" s="1" t="s">
        <v>160</v>
      </c>
      <c r="D4933">
        <v>2.1</v>
      </c>
      <c r="E4933" s="1" t="s">
        <v>15698</v>
      </c>
      <c r="F4933" s="1" t="s">
        <v>15699</v>
      </c>
      <c r="G4933">
        <v>222</v>
      </c>
      <c r="H4933">
        <v>96</v>
      </c>
    </row>
    <row r="4934" spans="1:8" hidden="1" x14ac:dyDescent="0.3">
      <c r="A4934" t="s">
        <v>15700</v>
      </c>
      <c r="C4934" s="1" t="s">
        <v>55</v>
      </c>
      <c r="E4934" s="1" t="s">
        <v>15701</v>
      </c>
      <c r="F4934" s="1" t="s">
        <v>15702</v>
      </c>
    </row>
    <row r="4935" spans="1:8" hidden="1" x14ac:dyDescent="0.3">
      <c r="A4935" t="s">
        <v>15703</v>
      </c>
      <c r="B4935" t="s">
        <v>8004</v>
      </c>
      <c r="C4935" s="1" t="s">
        <v>91</v>
      </c>
      <c r="D4935">
        <v>5.8</v>
      </c>
      <c r="E4935" s="1" t="s">
        <v>15704</v>
      </c>
      <c r="F4935" s="1" t="s">
        <v>15705</v>
      </c>
      <c r="G4935">
        <v>552</v>
      </c>
      <c r="H4935">
        <v>52</v>
      </c>
    </row>
    <row r="4936" spans="1:8" hidden="1" x14ac:dyDescent="0.3">
      <c r="A4936" t="s">
        <v>15706</v>
      </c>
      <c r="B4936" t="s">
        <v>11065</v>
      </c>
      <c r="C4936" s="1" t="s">
        <v>11149</v>
      </c>
      <c r="E4936" s="1" t="s">
        <v>6365</v>
      </c>
      <c r="F4936" s="1" t="s">
        <v>118</v>
      </c>
    </row>
    <row r="4937" spans="1:8" ht="345.6" hidden="1" x14ac:dyDescent="0.3">
      <c r="A4937" t="s">
        <v>15707</v>
      </c>
      <c r="B4937">
        <v>-1979</v>
      </c>
      <c r="C4937" s="1" t="s">
        <v>313</v>
      </c>
      <c r="D4937">
        <v>5.5</v>
      </c>
      <c r="E4937" s="1" t="s">
        <v>15708</v>
      </c>
      <c r="F4937" s="1" t="s">
        <v>15709</v>
      </c>
      <c r="G4937">
        <v>239</v>
      </c>
      <c r="H4937">
        <v>90</v>
      </c>
    </row>
    <row r="4938" spans="1:8" hidden="1" x14ac:dyDescent="0.3">
      <c r="A4938" t="s">
        <v>15710</v>
      </c>
      <c r="B4938">
        <v>-2019</v>
      </c>
      <c r="C4938" s="1" t="s">
        <v>5069</v>
      </c>
      <c r="D4938">
        <v>7.2</v>
      </c>
      <c r="E4938" s="1" t="s">
        <v>15711</v>
      </c>
      <c r="F4938" s="1" t="s">
        <v>15712</v>
      </c>
      <c r="G4938">
        <v>49</v>
      </c>
    </row>
    <row r="4939" spans="1:8" hidden="1" x14ac:dyDescent="0.3">
      <c r="A4939" t="s">
        <v>15713</v>
      </c>
      <c r="B4939">
        <v>-2018</v>
      </c>
      <c r="C4939" s="1" t="s">
        <v>8854</v>
      </c>
      <c r="D4939">
        <v>5.3</v>
      </c>
      <c r="E4939" s="1" t="s">
        <v>15714</v>
      </c>
      <c r="F4939" s="1" t="s">
        <v>15715</v>
      </c>
      <c r="G4939" s="2">
        <v>1830</v>
      </c>
      <c r="H4939">
        <v>25</v>
      </c>
    </row>
    <row r="4940" spans="1:8" hidden="1" x14ac:dyDescent="0.3">
      <c r="A4940" t="s">
        <v>15716</v>
      </c>
      <c r="B4940">
        <v>-2011</v>
      </c>
      <c r="C4940" s="1" t="s">
        <v>10</v>
      </c>
      <c r="D4940">
        <v>2.1</v>
      </c>
      <c r="E4940" s="1" t="s">
        <v>15717</v>
      </c>
      <c r="F4940" s="1" t="s">
        <v>15718</v>
      </c>
      <c r="G4940">
        <v>876</v>
      </c>
      <c r="H4940">
        <v>105</v>
      </c>
    </row>
    <row r="4941" spans="1:8" ht="244.8" hidden="1" x14ac:dyDescent="0.3">
      <c r="A4941" t="s">
        <v>15719</v>
      </c>
      <c r="B4941" t="s">
        <v>278</v>
      </c>
      <c r="C4941" s="1" t="s">
        <v>6619</v>
      </c>
      <c r="D4941">
        <v>7.7</v>
      </c>
      <c r="E4941" s="1" t="s">
        <v>15720</v>
      </c>
      <c r="F4941" s="1" t="s">
        <v>15721</v>
      </c>
      <c r="G4941">
        <v>258</v>
      </c>
      <c r="H4941">
        <v>30</v>
      </c>
    </row>
    <row r="4942" spans="1:8" ht="345.6" hidden="1" x14ac:dyDescent="0.3">
      <c r="A4942" t="s">
        <v>15722</v>
      </c>
      <c r="B4942">
        <v>-2020</v>
      </c>
      <c r="C4942" s="1" t="s">
        <v>47</v>
      </c>
      <c r="D4942">
        <v>3.6</v>
      </c>
      <c r="E4942" s="1" t="s">
        <v>15723</v>
      </c>
      <c r="F4942" s="1" t="s">
        <v>15724</v>
      </c>
      <c r="G4942">
        <v>323</v>
      </c>
      <c r="H4942">
        <v>63</v>
      </c>
    </row>
    <row r="4943" spans="1:8" hidden="1" x14ac:dyDescent="0.3">
      <c r="A4943" t="s">
        <v>15725</v>
      </c>
      <c r="C4943" s="1" t="s">
        <v>639</v>
      </c>
      <c r="E4943" s="1" t="s">
        <v>15726</v>
      </c>
      <c r="F4943" s="1" t="s">
        <v>118</v>
      </c>
    </row>
    <row r="4944" spans="1:8" hidden="1" x14ac:dyDescent="0.3">
      <c r="A4944" t="s">
        <v>15727</v>
      </c>
      <c r="B4944" t="s">
        <v>5707</v>
      </c>
      <c r="C4944" s="1" t="s">
        <v>164</v>
      </c>
      <c r="E4944" s="1" t="s">
        <v>15728</v>
      </c>
      <c r="F4944" s="1" t="s">
        <v>15729</v>
      </c>
    </row>
    <row r="4945" spans="1:8" hidden="1" x14ac:dyDescent="0.3">
      <c r="A4945" t="s">
        <v>15730</v>
      </c>
      <c r="B4945" t="s">
        <v>8959</v>
      </c>
      <c r="C4945" s="1" t="s">
        <v>47</v>
      </c>
      <c r="D4945">
        <v>7.2</v>
      </c>
      <c r="E4945" s="1" t="s">
        <v>15731</v>
      </c>
      <c r="F4945" s="1" t="s">
        <v>15732</v>
      </c>
      <c r="G4945" s="2">
        <v>1392</v>
      </c>
      <c r="H4945">
        <v>59</v>
      </c>
    </row>
    <row r="4946" spans="1:8" hidden="1" x14ac:dyDescent="0.3">
      <c r="A4946" t="s">
        <v>15733</v>
      </c>
      <c r="B4946" t="s">
        <v>8004</v>
      </c>
      <c r="C4946" s="1" t="s">
        <v>47</v>
      </c>
      <c r="D4946">
        <v>7</v>
      </c>
      <c r="E4946" s="1" t="s">
        <v>15734</v>
      </c>
      <c r="F4946" s="1" t="s">
        <v>15735</v>
      </c>
      <c r="G4946" s="2">
        <v>2008</v>
      </c>
      <c r="H4946">
        <v>63</v>
      </c>
    </row>
    <row r="4947" spans="1:8" ht="360" hidden="1" x14ac:dyDescent="0.3">
      <c r="A4947" t="s">
        <v>15736</v>
      </c>
      <c r="B4947" t="s">
        <v>51</v>
      </c>
      <c r="C4947" s="1" t="s">
        <v>86</v>
      </c>
      <c r="D4947">
        <v>7.7</v>
      </c>
      <c r="E4947" s="1" t="s">
        <v>15737</v>
      </c>
      <c r="F4947" s="1" t="s">
        <v>15738</v>
      </c>
      <c r="G4947">
        <v>33</v>
      </c>
    </row>
    <row r="4948" spans="1:8" ht="302.39999999999998" hidden="1" x14ac:dyDescent="0.3">
      <c r="A4948" t="s">
        <v>15739</v>
      </c>
      <c r="B4948">
        <v>-2013</v>
      </c>
      <c r="C4948" s="1" t="s">
        <v>3135</v>
      </c>
      <c r="D4948">
        <v>5.0999999999999996</v>
      </c>
      <c r="E4948" s="1" t="s">
        <v>15740</v>
      </c>
      <c r="F4948" s="1" t="s">
        <v>15741</v>
      </c>
      <c r="G4948">
        <v>297</v>
      </c>
      <c r="H4948">
        <v>76</v>
      </c>
    </row>
    <row r="4949" spans="1:8" hidden="1" x14ac:dyDescent="0.3">
      <c r="A4949" t="s">
        <v>15742</v>
      </c>
      <c r="B4949" t="s">
        <v>4622</v>
      </c>
      <c r="C4949" s="1" t="s">
        <v>47</v>
      </c>
      <c r="D4949">
        <v>6.3</v>
      </c>
      <c r="E4949" s="1" t="s">
        <v>15743</v>
      </c>
      <c r="F4949" s="1" t="s">
        <v>15744</v>
      </c>
      <c r="G4949" s="2">
        <v>1027</v>
      </c>
      <c r="H4949">
        <v>88</v>
      </c>
    </row>
    <row r="4950" spans="1:8" hidden="1" x14ac:dyDescent="0.3">
      <c r="A4950" t="s">
        <v>15745</v>
      </c>
      <c r="B4950">
        <v>-2010</v>
      </c>
      <c r="C4950" s="1" t="s">
        <v>5637</v>
      </c>
      <c r="D4950">
        <v>7.3</v>
      </c>
      <c r="E4950" s="1" t="s">
        <v>15746</v>
      </c>
      <c r="F4950" s="1" t="s">
        <v>15747</v>
      </c>
      <c r="G4950">
        <v>304</v>
      </c>
      <c r="H4950">
        <v>146</v>
      </c>
    </row>
    <row r="4951" spans="1:8" hidden="1" x14ac:dyDescent="0.3">
      <c r="A4951" t="s">
        <v>15748</v>
      </c>
      <c r="B4951">
        <v>-2017</v>
      </c>
      <c r="C4951" s="1" t="s">
        <v>47</v>
      </c>
      <c r="D4951">
        <v>3.9</v>
      </c>
      <c r="E4951" s="1" t="s">
        <v>15749</v>
      </c>
      <c r="F4951" s="1" t="s">
        <v>15750</v>
      </c>
      <c r="G4951">
        <v>150</v>
      </c>
      <c r="H4951">
        <v>104</v>
      </c>
    </row>
    <row r="4952" spans="1:8" ht="172.8" hidden="1" x14ac:dyDescent="0.3">
      <c r="A4952" t="s">
        <v>15751</v>
      </c>
      <c r="B4952" t="s">
        <v>282</v>
      </c>
      <c r="C4952" s="1" t="s">
        <v>86</v>
      </c>
      <c r="D4952">
        <v>7.2</v>
      </c>
      <c r="E4952" s="1" t="s">
        <v>6365</v>
      </c>
      <c r="F4952" s="1" t="s">
        <v>15752</v>
      </c>
      <c r="G4952">
        <v>102</v>
      </c>
    </row>
    <row r="4953" spans="1:8" ht="360" hidden="1" x14ac:dyDescent="0.3">
      <c r="A4953" t="s">
        <v>15753</v>
      </c>
      <c r="B4953" t="s">
        <v>1441</v>
      </c>
      <c r="C4953" s="1" t="s">
        <v>5244</v>
      </c>
      <c r="D4953">
        <v>6.3</v>
      </c>
      <c r="E4953" s="1" t="s">
        <v>15754</v>
      </c>
      <c r="F4953" s="1" t="s">
        <v>15755</v>
      </c>
      <c r="G4953">
        <v>451</v>
      </c>
      <c r="H4953">
        <v>3</v>
      </c>
    </row>
    <row r="4954" spans="1:8" ht="302.39999999999998" hidden="1" x14ac:dyDescent="0.3">
      <c r="A4954" t="s">
        <v>15756</v>
      </c>
      <c r="B4954">
        <v>-2019</v>
      </c>
      <c r="C4954" s="1" t="s">
        <v>47</v>
      </c>
      <c r="D4954">
        <v>4.2</v>
      </c>
      <c r="E4954" s="1" t="s">
        <v>15757</v>
      </c>
      <c r="F4954" s="1" t="s">
        <v>15758</v>
      </c>
      <c r="G4954">
        <v>154</v>
      </c>
      <c r="H4954">
        <v>90</v>
      </c>
    </row>
    <row r="4955" spans="1:8" hidden="1" x14ac:dyDescent="0.3">
      <c r="A4955" t="s">
        <v>15759</v>
      </c>
      <c r="B4955">
        <v>-2017</v>
      </c>
      <c r="C4955" s="1" t="s">
        <v>6240</v>
      </c>
      <c r="D4955">
        <v>7.8</v>
      </c>
      <c r="E4955" s="1" t="s">
        <v>15760</v>
      </c>
      <c r="F4955" s="1" t="s">
        <v>15761</v>
      </c>
      <c r="G4955">
        <v>726</v>
      </c>
      <c r="H4955">
        <v>144</v>
      </c>
    </row>
    <row r="4956" spans="1:8" hidden="1" x14ac:dyDescent="0.3">
      <c r="A4956" t="s">
        <v>15762</v>
      </c>
      <c r="B4956">
        <v>-2020</v>
      </c>
      <c r="C4956" s="1" t="s">
        <v>801</v>
      </c>
      <c r="D4956">
        <v>8</v>
      </c>
      <c r="E4956" s="1" t="s">
        <v>15763</v>
      </c>
      <c r="F4956" s="1" t="s">
        <v>15764</v>
      </c>
      <c r="G4956">
        <v>989</v>
      </c>
      <c r="H4956">
        <v>92</v>
      </c>
    </row>
    <row r="4957" spans="1:8" hidden="1" x14ac:dyDescent="0.3">
      <c r="A4957" t="s">
        <v>15765</v>
      </c>
      <c r="C4957" s="1" t="s">
        <v>91</v>
      </c>
      <c r="E4957" s="1" t="s">
        <v>15766</v>
      </c>
      <c r="F4957" s="1" t="s">
        <v>118</v>
      </c>
    </row>
    <row r="4958" spans="1:8" hidden="1" x14ac:dyDescent="0.3">
      <c r="A4958" t="s">
        <v>15767</v>
      </c>
      <c r="B4958" t="s">
        <v>8004</v>
      </c>
      <c r="C4958" s="1" t="s">
        <v>47</v>
      </c>
      <c r="D4958">
        <v>7.2</v>
      </c>
      <c r="E4958" s="1" t="s">
        <v>15768</v>
      </c>
      <c r="F4958" s="1" t="s">
        <v>14956</v>
      </c>
      <c r="G4958" s="2">
        <v>1218</v>
      </c>
      <c r="H4958">
        <v>62</v>
      </c>
    </row>
    <row r="4959" spans="1:8" hidden="1" x14ac:dyDescent="0.3">
      <c r="A4959" t="s">
        <v>15769</v>
      </c>
      <c r="B4959">
        <v>-1974</v>
      </c>
      <c r="C4959" s="1" t="s">
        <v>615</v>
      </c>
      <c r="D4959">
        <v>6.9</v>
      </c>
      <c r="E4959" s="1" t="s">
        <v>15770</v>
      </c>
      <c r="F4959" s="1" t="s">
        <v>15771</v>
      </c>
      <c r="G4959">
        <v>382</v>
      </c>
      <c r="H4959">
        <v>106</v>
      </c>
    </row>
    <row r="4960" spans="1:8" hidden="1" x14ac:dyDescent="0.3">
      <c r="A4960" t="s">
        <v>15772</v>
      </c>
      <c r="B4960">
        <v>-2021</v>
      </c>
      <c r="C4960" s="1" t="s">
        <v>10683</v>
      </c>
      <c r="D4960">
        <v>6.2</v>
      </c>
      <c r="E4960" s="1" t="s">
        <v>15773</v>
      </c>
      <c r="F4960" s="1" t="s">
        <v>15774</v>
      </c>
      <c r="G4960">
        <v>9</v>
      </c>
      <c r="H4960">
        <v>35</v>
      </c>
    </row>
    <row r="4961" spans="1:8" ht="360" hidden="1" x14ac:dyDescent="0.3">
      <c r="A4961" t="s">
        <v>15775</v>
      </c>
      <c r="B4961" t="s">
        <v>1491</v>
      </c>
      <c r="C4961" s="1" t="s">
        <v>20</v>
      </c>
      <c r="D4961">
        <v>4.8</v>
      </c>
      <c r="E4961" s="1" t="s">
        <v>15776</v>
      </c>
      <c r="F4961" s="1" t="s">
        <v>15777</v>
      </c>
      <c r="G4961" s="2">
        <v>1750</v>
      </c>
      <c r="H4961">
        <v>80</v>
      </c>
    </row>
    <row r="4962" spans="1:8" ht="360" hidden="1" x14ac:dyDescent="0.3">
      <c r="A4962" t="s">
        <v>15778</v>
      </c>
      <c r="B4962">
        <v>-2017</v>
      </c>
      <c r="C4962" s="1" t="s">
        <v>15779</v>
      </c>
      <c r="D4962">
        <v>7.6</v>
      </c>
      <c r="E4962" s="1" t="s">
        <v>15780</v>
      </c>
      <c r="F4962" s="1" t="s">
        <v>15781</v>
      </c>
      <c r="G4962">
        <v>408</v>
      </c>
      <c r="H4962">
        <v>90</v>
      </c>
    </row>
    <row r="4963" spans="1:8" hidden="1" x14ac:dyDescent="0.3">
      <c r="A4963" t="s">
        <v>15782</v>
      </c>
      <c r="B4963">
        <v>-2018</v>
      </c>
      <c r="C4963" s="1" t="s">
        <v>7670</v>
      </c>
      <c r="D4963">
        <v>7.1</v>
      </c>
      <c r="E4963" s="1" t="s">
        <v>15783</v>
      </c>
      <c r="F4963" s="1" t="s">
        <v>15784</v>
      </c>
      <c r="G4963">
        <v>89</v>
      </c>
      <c r="H4963">
        <v>91</v>
      </c>
    </row>
    <row r="4964" spans="1:8" hidden="1" x14ac:dyDescent="0.3">
      <c r="A4964" t="s">
        <v>15785</v>
      </c>
      <c r="C4964" s="1" t="s">
        <v>625</v>
      </c>
      <c r="E4964" s="1" t="s">
        <v>15786</v>
      </c>
      <c r="F4964" s="1" t="s">
        <v>15787</v>
      </c>
    </row>
    <row r="4965" spans="1:8" ht="388.8" hidden="1" x14ac:dyDescent="0.3">
      <c r="A4965" t="s">
        <v>15788</v>
      </c>
      <c r="B4965">
        <v>-2017</v>
      </c>
      <c r="C4965" s="1" t="s">
        <v>801</v>
      </c>
      <c r="D4965">
        <v>7.1</v>
      </c>
      <c r="E4965" s="1" t="s">
        <v>15789</v>
      </c>
      <c r="F4965" s="1" t="s">
        <v>15790</v>
      </c>
      <c r="G4965" s="2">
        <v>1379</v>
      </c>
      <c r="H4965">
        <v>79</v>
      </c>
    </row>
    <row r="4966" spans="1:8" hidden="1" x14ac:dyDescent="0.3">
      <c r="A4966" t="s">
        <v>15791</v>
      </c>
      <c r="B4966">
        <v>-2020</v>
      </c>
      <c r="C4966" s="1" t="s">
        <v>6787</v>
      </c>
      <c r="D4966">
        <v>6.9</v>
      </c>
      <c r="E4966" s="1" t="s">
        <v>15792</v>
      </c>
      <c r="F4966" s="1" t="s">
        <v>15793</v>
      </c>
      <c r="G4966">
        <v>549</v>
      </c>
      <c r="H4966">
        <v>6</v>
      </c>
    </row>
    <row r="4967" spans="1:8" hidden="1" x14ac:dyDescent="0.3">
      <c r="A4967" t="s">
        <v>15794</v>
      </c>
      <c r="B4967">
        <v>-2014</v>
      </c>
      <c r="C4967" s="1" t="s">
        <v>15795</v>
      </c>
      <c r="D4967">
        <v>4.0999999999999996</v>
      </c>
      <c r="E4967" s="1" t="s">
        <v>15796</v>
      </c>
      <c r="F4967" s="1" t="s">
        <v>15797</v>
      </c>
      <c r="G4967">
        <v>199</v>
      </c>
      <c r="H4967">
        <v>80</v>
      </c>
    </row>
    <row r="4968" spans="1:8" hidden="1" x14ac:dyDescent="0.3">
      <c r="A4968" t="s">
        <v>15798</v>
      </c>
      <c r="C4968" s="1" t="s">
        <v>349</v>
      </c>
      <c r="E4968" s="1" t="s">
        <v>15799</v>
      </c>
      <c r="F4968" s="1" t="s">
        <v>15800</v>
      </c>
    </row>
    <row r="4969" spans="1:8" hidden="1" x14ac:dyDescent="0.3">
      <c r="A4969" t="s">
        <v>15801</v>
      </c>
      <c r="B4969">
        <v>-2019</v>
      </c>
      <c r="C4969" s="1" t="s">
        <v>104</v>
      </c>
      <c r="D4969">
        <v>6.1</v>
      </c>
      <c r="E4969" s="1" t="s">
        <v>15802</v>
      </c>
      <c r="F4969" s="1" t="s">
        <v>15803</v>
      </c>
      <c r="G4969">
        <v>827</v>
      </c>
      <c r="H4969">
        <v>90</v>
      </c>
    </row>
    <row r="4970" spans="1:8" hidden="1" x14ac:dyDescent="0.3">
      <c r="A4970" t="s">
        <v>15804</v>
      </c>
      <c r="B4970">
        <v>-2020</v>
      </c>
      <c r="C4970" s="1" t="s">
        <v>6325</v>
      </c>
      <c r="D4970">
        <v>7.1</v>
      </c>
      <c r="E4970" s="1" t="s">
        <v>15805</v>
      </c>
      <c r="F4970" s="1" t="s">
        <v>15806</v>
      </c>
      <c r="G4970">
        <v>277</v>
      </c>
      <c r="H4970">
        <v>80</v>
      </c>
    </row>
    <row r="4971" spans="1:8" ht="388.8" hidden="1" x14ac:dyDescent="0.3">
      <c r="A4971" t="s">
        <v>15807</v>
      </c>
      <c r="B4971">
        <v>-2010</v>
      </c>
      <c r="C4971" s="1" t="s">
        <v>1975</v>
      </c>
      <c r="D4971">
        <v>4.4000000000000004</v>
      </c>
      <c r="E4971" s="1" t="s">
        <v>15808</v>
      </c>
      <c r="F4971" s="1" t="s">
        <v>15809</v>
      </c>
      <c r="G4971">
        <v>335</v>
      </c>
      <c r="H4971">
        <v>100</v>
      </c>
    </row>
    <row r="4972" spans="1:8" hidden="1" x14ac:dyDescent="0.3">
      <c r="A4972" t="s">
        <v>15810</v>
      </c>
      <c r="B4972">
        <v>-2015</v>
      </c>
      <c r="C4972" s="1" t="s">
        <v>2980</v>
      </c>
      <c r="D4972">
        <v>6.2</v>
      </c>
      <c r="E4972" s="1" t="s">
        <v>15811</v>
      </c>
      <c r="F4972" s="1" t="s">
        <v>15812</v>
      </c>
      <c r="G4972">
        <v>677</v>
      </c>
      <c r="H4972">
        <v>86</v>
      </c>
    </row>
    <row r="4973" spans="1:8" ht="374.4" hidden="1" x14ac:dyDescent="0.3">
      <c r="A4973" t="s">
        <v>15813</v>
      </c>
      <c r="B4973" t="s">
        <v>1936</v>
      </c>
      <c r="C4973" s="1" t="s">
        <v>2308</v>
      </c>
      <c r="D4973">
        <v>6.3</v>
      </c>
      <c r="E4973" s="1" t="s">
        <v>15814</v>
      </c>
      <c r="F4973" s="1" t="s">
        <v>15815</v>
      </c>
      <c r="G4973">
        <v>53</v>
      </c>
      <c r="H4973">
        <v>22</v>
      </c>
    </row>
    <row r="4974" spans="1:8" ht="172.8" hidden="1" x14ac:dyDescent="0.3">
      <c r="A4974" t="s">
        <v>15816</v>
      </c>
      <c r="C4974" s="1" t="s">
        <v>15</v>
      </c>
      <c r="E4974" s="1" t="s">
        <v>15817</v>
      </c>
      <c r="F4974" s="1" t="s">
        <v>118</v>
      </c>
    </row>
    <row r="4975" spans="1:8" ht="360" hidden="1" x14ac:dyDescent="0.3">
      <c r="A4975" t="s">
        <v>15818</v>
      </c>
      <c r="B4975">
        <v>-2014</v>
      </c>
      <c r="C4975" s="1" t="s">
        <v>15</v>
      </c>
      <c r="D4975">
        <v>5.9</v>
      </c>
      <c r="E4975" s="1" t="s">
        <v>15819</v>
      </c>
      <c r="F4975" s="1" t="s">
        <v>15820</v>
      </c>
      <c r="G4975">
        <v>682</v>
      </c>
      <c r="H4975">
        <v>83</v>
      </c>
    </row>
    <row r="4976" spans="1:8" ht="345.6" hidden="1" x14ac:dyDescent="0.3">
      <c r="A4976" t="s">
        <v>15821</v>
      </c>
      <c r="B4976" t="s">
        <v>85</v>
      </c>
      <c r="C4976" s="1" t="s">
        <v>801</v>
      </c>
      <c r="D4976">
        <v>6</v>
      </c>
      <c r="E4976" s="1" t="s">
        <v>15822</v>
      </c>
      <c r="F4976" s="1" t="s">
        <v>118</v>
      </c>
      <c r="G4976">
        <v>244</v>
      </c>
    </row>
    <row r="4977" spans="1:8" ht="230.4" hidden="1" x14ac:dyDescent="0.3">
      <c r="A4977" t="s">
        <v>15823</v>
      </c>
      <c r="B4977" t="s">
        <v>278</v>
      </c>
      <c r="C4977" s="1" t="s">
        <v>47</v>
      </c>
      <c r="D4977">
        <v>5.8</v>
      </c>
      <c r="E4977" s="1" t="s">
        <v>15824</v>
      </c>
      <c r="F4977" s="1" t="s">
        <v>15825</v>
      </c>
      <c r="G4977">
        <v>370</v>
      </c>
      <c r="H4977">
        <v>24</v>
      </c>
    </row>
    <row r="4978" spans="1:8" ht="360" hidden="1" x14ac:dyDescent="0.3">
      <c r="A4978" t="s">
        <v>15826</v>
      </c>
      <c r="B4978">
        <v>-2006</v>
      </c>
      <c r="C4978" s="1" t="s">
        <v>34</v>
      </c>
      <c r="D4978">
        <v>6.3</v>
      </c>
      <c r="E4978" s="1" t="s">
        <v>15827</v>
      </c>
      <c r="F4978" s="1" t="s">
        <v>15828</v>
      </c>
      <c r="G4978">
        <v>794</v>
      </c>
      <c r="H4978">
        <v>124</v>
      </c>
    </row>
    <row r="4979" spans="1:8" hidden="1" x14ac:dyDescent="0.3">
      <c r="A4979" t="s">
        <v>15829</v>
      </c>
      <c r="B4979">
        <v>-2016</v>
      </c>
      <c r="C4979" s="1" t="s">
        <v>228</v>
      </c>
      <c r="D4979">
        <v>4.2</v>
      </c>
      <c r="E4979" s="1" t="s">
        <v>15830</v>
      </c>
      <c r="F4979" s="1" t="s">
        <v>15831</v>
      </c>
      <c r="G4979">
        <v>224</v>
      </c>
      <c r="H4979">
        <v>92</v>
      </c>
    </row>
    <row r="4980" spans="1:8" ht="230.4" hidden="1" x14ac:dyDescent="0.3">
      <c r="A4980" t="s">
        <v>15832</v>
      </c>
      <c r="B4980">
        <v>-2020</v>
      </c>
      <c r="C4980" s="1" t="s">
        <v>3000</v>
      </c>
      <c r="D4980">
        <v>7.2</v>
      </c>
      <c r="E4980" s="1" t="s">
        <v>15833</v>
      </c>
      <c r="F4980" s="1" t="s">
        <v>15834</v>
      </c>
      <c r="G4980">
        <v>589</v>
      </c>
      <c r="H4980">
        <v>94</v>
      </c>
    </row>
    <row r="4981" spans="1:8" ht="244.8" hidden="1" x14ac:dyDescent="0.3">
      <c r="A4981" t="s">
        <v>15835</v>
      </c>
      <c r="C4981" s="1" t="s">
        <v>856</v>
      </c>
      <c r="E4981" s="1" t="s">
        <v>6365</v>
      </c>
      <c r="F4981" s="1" t="s">
        <v>15836</v>
      </c>
    </row>
    <row r="4982" spans="1:8" hidden="1" x14ac:dyDescent="0.3">
      <c r="A4982" t="s">
        <v>15837</v>
      </c>
      <c r="B4982" t="s">
        <v>11065</v>
      </c>
      <c r="E4982" s="1" t="s">
        <v>6365</v>
      </c>
      <c r="F4982" s="1" t="s">
        <v>15838</v>
      </c>
    </row>
    <row r="4983" spans="1:8" ht="259.2" hidden="1" x14ac:dyDescent="0.3">
      <c r="A4983" t="s">
        <v>15839</v>
      </c>
      <c r="B4983" t="s">
        <v>1635</v>
      </c>
      <c r="C4983" s="1" t="s">
        <v>86</v>
      </c>
      <c r="E4983" s="1" t="s">
        <v>6365</v>
      </c>
      <c r="F4983" s="1" t="s">
        <v>15840</v>
      </c>
    </row>
    <row r="4984" spans="1:8" hidden="1" x14ac:dyDescent="0.3">
      <c r="A4984" t="s">
        <v>15841</v>
      </c>
      <c r="B4984">
        <v>-2014</v>
      </c>
      <c r="C4984" s="1" t="s">
        <v>903</v>
      </c>
      <c r="D4984">
        <v>7.5</v>
      </c>
      <c r="E4984" s="1" t="s">
        <v>15842</v>
      </c>
      <c r="F4984" s="1" t="s">
        <v>15843</v>
      </c>
      <c r="G4984">
        <v>12</v>
      </c>
    </row>
    <row r="4985" spans="1:8" hidden="1" x14ac:dyDescent="0.3">
      <c r="A4985" t="s">
        <v>15844</v>
      </c>
      <c r="C4985" s="1" t="s">
        <v>11149</v>
      </c>
      <c r="E4985" s="1" t="s">
        <v>15845</v>
      </c>
      <c r="F4985" s="1" t="s">
        <v>118</v>
      </c>
    </row>
    <row r="4986" spans="1:8" ht="345.6" hidden="1" x14ac:dyDescent="0.3">
      <c r="A4986" t="s">
        <v>15846</v>
      </c>
      <c r="B4986">
        <v>-2018</v>
      </c>
      <c r="C4986" s="1" t="s">
        <v>86</v>
      </c>
      <c r="D4986">
        <v>5.8</v>
      </c>
      <c r="E4986" s="1" t="s">
        <v>15847</v>
      </c>
      <c r="F4986" s="1" t="s">
        <v>15848</v>
      </c>
      <c r="G4986">
        <v>109</v>
      </c>
    </row>
    <row r="4987" spans="1:8" hidden="1" x14ac:dyDescent="0.3">
      <c r="A4987" t="s">
        <v>15849</v>
      </c>
      <c r="C4987" s="1" t="s">
        <v>11738</v>
      </c>
      <c r="E4987" s="1" t="s">
        <v>15850</v>
      </c>
      <c r="F4987" s="1" t="s">
        <v>118</v>
      </c>
    </row>
    <row r="4988" spans="1:8" hidden="1" x14ac:dyDescent="0.3">
      <c r="A4988" t="s">
        <v>15851</v>
      </c>
      <c r="B4988" t="s">
        <v>5383</v>
      </c>
      <c r="C4988" s="1" t="s">
        <v>47</v>
      </c>
      <c r="D4988">
        <v>7.1</v>
      </c>
      <c r="E4988" s="1" t="s">
        <v>15852</v>
      </c>
      <c r="F4988" s="1" t="s">
        <v>15853</v>
      </c>
      <c r="G4988" s="2">
        <v>1610</v>
      </c>
      <c r="H4988">
        <v>71</v>
      </c>
    </row>
    <row r="4989" spans="1:8" hidden="1" x14ac:dyDescent="0.3">
      <c r="A4989" t="s">
        <v>15854</v>
      </c>
      <c r="B4989">
        <v>-2020</v>
      </c>
      <c r="C4989" s="1" t="s">
        <v>801</v>
      </c>
      <c r="D4989">
        <v>7.9</v>
      </c>
      <c r="E4989" s="1" t="s">
        <v>15855</v>
      </c>
      <c r="F4989" s="1" t="s">
        <v>15856</v>
      </c>
      <c r="G4989">
        <v>179</v>
      </c>
      <c r="H4989">
        <v>59</v>
      </c>
    </row>
    <row r="4990" spans="1:8" hidden="1" x14ac:dyDescent="0.3">
      <c r="A4990" t="s">
        <v>15857</v>
      </c>
      <c r="B4990" t="s">
        <v>5264</v>
      </c>
      <c r="C4990" s="1" t="s">
        <v>47</v>
      </c>
      <c r="D4990">
        <v>6.9</v>
      </c>
      <c r="E4990" s="1" t="s">
        <v>15858</v>
      </c>
      <c r="F4990" s="1" t="s">
        <v>15859</v>
      </c>
      <c r="G4990">
        <v>791</v>
      </c>
      <c r="H4990">
        <v>61</v>
      </c>
    </row>
    <row r="4991" spans="1:8" ht="345.6" hidden="1" x14ac:dyDescent="0.3">
      <c r="A4991" t="s">
        <v>15860</v>
      </c>
      <c r="B4991" t="s">
        <v>128</v>
      </c>
      <c r="C4991" s="1" t="s">
        <v>86</v>
      </c>
      <c r="D4991">
        <v>6.3</v>
      </c>
      <c r="E4991" s="1" t="s">
        <v>15861</v>
      </c>
      <c r="F4991" s="1" t="s">
        <v>15862</v>
      </c>
      <c r="G4991">
        <v>407</v>
      </c>
      <c r="H4991">
        <v>54</v>
      </c>
    </row>
    <row r="4992" spans="1:8" ht="172.8" hidden="1" x14ac:dyDescent="0.3">
      <c r="A4992" t="s">
        <v>15863</v>
      </c>
      <c r="B4992" t="s">
        <v>33</v>
      </c>
      <c r="C4992" s="1" t="s">
        <v>6038</v>
      </c>
      <c r="D4992">
        <v>7</v>
      </c>
      <c r="E4992" s="1" t="s">
        <v>6365</v>
      </c>
      <c r="F4992" s="1" t="s">
        <v>15864</v>
      </c>
      <c r="G4992">
        <v>48</v>
      </c>
    </row>
    <row r="4993" spans="1:8" ht="172.8" hidden="1" x14ac:dyDescent="0.3">
      <c r="A4993" t="s">
        <v>15865</v>
      </c>
      <c r="B4993" t="s">
        <v>51</v>
      </c>
      <c r="C4993" s="1" t="s">
        <v>47</v>
      </c>
      <c r="D4993">
        <v>7</v>
      </c>
      <c r="E4993" s="1" t="s">
        <v>15866</v>
      </c>
      <c r="F4993" s="1" t="s">
        <v>15867</v>
      </c>
      <c r="G4993">
        <v>33</v>
      </c>
    </row>
    <row r="4994" spans="1:8" ht="374.4" hidden="1" x14ac:dyDescent="0.3">
      <c r="A4994" t="s">
        <v>15868</v>
      </c>
      <c r="B4994">
        <v>-2017</v>
      </c>
      <c r="C4994" s="1" t="s">
        <v>7244</v>
      </c>
      <c r="D4994">
        <v>7</v>
      </c>
      <c r="E4994" s="1" t="s">
        <v>15869</v>
      </c>
      <c r="F4994" s="1" t="s">
        <v>15870</v>
      </c>
      <c r="G4994">
        <v>408</v>
      </c>
      <c r="H4994">
        <v>26</v>
      </c>
    </row>
    <row r="4995" spans="1:8" hidden="1" x14ac:dyDescent="0.3">
      <c r="A4995" t="s">
        <v>15871</v>
      </c>
      <c r="B4995">
        <v>-2013</v>
      </c>
      <c r="C4995" s="1" t="s">
        <v>11058</v>
      </c>
      <c r="D4995">
        <v>5.6</v>
      </c>
      <c r="E4995" s="1" t="s">
        <v>15872</v>
      </c>
      <c r="F4995" s="1" t="s">
        <v>15873</v>
      </c>
      <c r="G4995">
        <v>359</v>
      </c>
      <c r="H4995">
        <v>109</v>
      </c>
    </row>
    <row r="4996" spans="1:8" ht="230.4" hidden="1" x14ac:dyDescent="0.3">
      <c r="A4996" t="s">
        <v>15874</v>
      </c>
      <c r="B4996" t="s">
        <v>6413</v>
      </c>
      <c r="C4996" s="1" t="s">
        <v>86</v>
      </c>
      <c r="D4996">
        <v>6.1</v>
      </c>
      <c r="E4996" s="1" t="s">
        <v>6365</v>
      </c>
      <c r="F4996" s="1" t="s">
        <v>15875</v>
      </c>
      <c r="G4996">
        <v>57</v>
      </c>
      <c r="H4996">
        <v>92</v>
      </c>
    </row>
    <row r="4997" spans="1:8" hidden="1" x14ac:dyDescent="0.3">
      <c r="A4997" t="s">
        <v>15876</v>
      </c>
      <c r="B4997">
        <v>-2011</v>
      </c>
      <c r="C4997" s="1" t="s">
        <v>661</v>
      </c>
      <c r="D4997">
        <v>3.5</v>
      </c>
      <c r="E4997" s="1" t="s">
        <v>15877</v>
      </c>
      <c r="F4997" s="1" t="s">
        <v>15878</v>
      </c>
      <c r="G4997">
        <v>321</v>
      </c>
      <c r="H4997">
        <v>80</v>
      </c>
    </row>
    <row r="4998" spans="1:8" hidden="1" x14ac:dyDescent="0.3">
      <c r="A4998" t="s">
        <v>15879</v>
      </c>
      <c r="B4998" t="s">
        <v>8959</v>
      </c>
      <c r="C4998" s="1" t="s">
        <v>47</v>
      </c>
      <c r="D4998">
        <v>7.2</v>
      </c>
      <c r="E4998" s="1" t="s">
        <v>15880</v>
      </c>
      <c r="F4998" s="1" t="s">
        <v>15881</v>
      </c>
      <c r="G4998" s="2">
        <v>1650</v>
      </c>
      <c r="H4998">
        <v>60</v>
      </c>
    </row>
    <row r="4999" spans="1:8" hidden="1" x14ac:dyDescent="0.3">
      <c r="A4999" t="s">
        <v>15882</v>
      </c>
      <c r="B4999" t="s">
        <v>15883</v>
      </c>
      <c r="C4999" s="1" t="s">
        <v>856</v>
      </c>
      <c r="E4999" s="1" t="s">
        <v>15884</v>
      </c>
      <c r="F4999" s="1" t="s">
        <v>15885</v>
      </c>
    </row>
    <row r="5000" spans="1:8" hidden="1" x14ac:dyDescent="0.3">
      <c r="A5000" t="s">
        <v>15886</v>
      </c>
      <c r="B5000">
        <v>-2021</v>
      </c>
      <c r="C5000" s="1" t="s">
        <v>38</v>
      </c>
      <c r="D5000">
        <v>5.0999999999999996</v>
      </c>
      <c r="E5000" s="1" t="s">
        <v>15887</v>
      </c>
      <c r="F5000" s="1" t="s">
        <v>15888</v>
      </c>
      <c r="G5000">
        <v>211</v>
      </c>
      <c r="H5000">
        <v>105</v>
      </c>
    </row>
    <row r="5001" spans="1:8" ht="345.6" hidden="1" x14ac:dyDescent="0.3">
      <c r="A5001" t="s">
        <v>15889</v>
      </c>
      <c r="B5001">
        <v>-2011</v>
      </c>
      <c r="C5001" s="1" t="s">
        <v>91</v>
      </c>
      <c r="D5001">
        <v>5.6</v>
      </c>
      <c r="E5001" s="1" t="s">
        <v>15890</v>
      </c>
      <c r="F5001" s="1" t="s">
        <v>15891</v>
      </c>
      <c r="G5001">
        <v>581</v>
      </c>
      <c r="H5001">
        <v>85</v>
      </c>
    </row>
    <row r="5002" spans="1:8" hidden="1" x14ac:dyDescent="0.3">
      <c r="A5002" t="s">
        <v>15892</v>
      </c>
      <c r="B5002" t="s">
        <v>7066</v>
      </c>
      <c r="C5002" s="1" t="s">
        <v>47</v>
      </c>
      <c r="D5002">
        <v>7.6</v>
      </c>
      <c r="E5002" s="1" t="s">
        <v>15893</v>
      </c>
      <c r="F5002" s="1" t="s">
        <v>15894</v>
      </c>
      <c r="G5002">
        <v>632</v>
      </c>
    </row>
    <row r="5003" spans="1:8" hidden="1" x14ac:dyDescent="0.3">
      <c r="A5003" t="s">
        <v>15895</v>
      </c>
      <c r="B5003" t="s">
        <v>11807</v>
      </c>
      <c r="C5003" s="1" t="s">
        <v>14730</v>
      </c>
      <c r="D5003">
        <v>7.2</v>
      </c>
      <c r="E5003" s="1" t="s">
        <v>15896</v>
      </c>
      <c r="F5003" s="1" t="s">
        <v>15897</v>
      </c>
      <c r="G5003">
        <v>888</v>
      </c>
    </row>
    <row r="5004" spans="1:8" ht="360" hidden="1" x14ac:dyDescent="0.3">
      <c r="A5004" t="s">
        <v>15898</v>
      </c>
      <c r="B5004">
        <v>-2017</v>
      </c>
      <c r="C5004" s="1" t="s">
        <v>801</v>
      </c>
      <c r="D5004">
        <v>6.1</v>
      </c>
      <c r="E5004" s="1" t="s">
        <v>15899</v>
      </c>
      <c r="F5004" s="1" t="s">
        <v>13625</v>
      </c>
      <c r="G5004">
        <v>468</v>
      </c>
      <c r="H5004">
        <v>76</v>
      </c>
    </row>
    <row r="5005" spans="1:8" hidden="1" x14ac:dyDescent="0.3">
      <c r="A5005" t="s">
        <v>15900</v>
      </c>
      <c r="B5005">
        <v>-2021</v>
      </c>
      <c r="C5005" s="1" t="s">
        <v>10683</v>
      </c>
      <c r="E5005" s="1" t="s">
        <v>6365</v>
      </c>
      <c r="F5005" s="1" t="s">
        <v>15901</v>
      </c>
    </row>
    <row r="5006" spans="1:8" ht="331.2" hidden="1" x14ac:dyDescent="0.3">
      <c r="A5006" t="s">
        <v>15902</v>
      </c>
      <c r="B5006" t="s">
        <v>1585</v>
      </c>
      <c r="C5006" s="1" t="s">
        <v>15903</v>
      </c>
      <c r="D5006">
        <v>5.8</v>
      </c>
      <c r="E5006" s="1" t="s">
        <v>15904</v>
      </c>
      <c r="F5006" s="1" t="s">
        <v>15905</v>
      </c>
      <c r="G5006">
        <v>109</v>
      </c>
      <c r="H5006">
        <v>105</v>
      </c>
    </row>
    <row r="5007" spans="1:8" ht="187.2" hidden="1" x14ac:dyDescent="0.3">
      <c r="A5007" t="s">
        <v>15906</v>
      </c>
      <c r="B5007" t="s">
        <v>2131</v>
      </c>
      <c r="C5007" s="1" t="s">
        <v>15</v>
      </c>
      <c r="E5007" s="1" t="s">
        <v>15907</v>
      </c>
      <c r="F5007" s="1" t="s">
        <v>118</v>
      </c>
    </row>
    <row r="5008" spans="1:8" hidden="1" x14ac:dyDescent="0.3">
      <c r="A5008" t="s">
        <v>15908</v>
      </c>
      <c r="B5008" t="s">
        <v>601</v>
      </c>
      <c r="C5008" s="1" t="s">
        <v>47</v>
      </c>
      <c r="E5008" s="1" t="s">
        <v>6365</v>
      </c>
      <c r="F5008" s="1" t="s">
        <v>15909</v>
      </c>
      <c r="H5008">
        <v>63</v>
      </c>
    </row>
    <row r="5009" spans="1:8" hidden="1" x14ac:dyDescent="0.3">
      <c r="A5009" t="s">
        <v>15910</v>
      </c>
      <c r="B5009">
        <v>-2018</v>
      </c>
      <c r="C5009" s="1" t="s">
        <v>91</v>
      </c>
      <c r="D5009">
        <v>4.5</v>
      </c>
      <c r="E5009" s="1" t="s">
        <v>15911</v>
      </c>
      <c r="F5009" s="1" t="s">
        <v>15912</v>
      </c>
      <c r="G5009">
        <v>105</v>
      </c>
      <c r="H5009">
        <v>95</v>
      </c>
    </row>
    <row r="5010" spans="1:8" ht="345.6" hidden="1" x14ac:dyDescent="0.3">
      <c r="A5010" t="s">
        <v>15913</v>
      </c>
      <c r="B5010" t="s">
        <v>14397</v>
      </c>
      <c r="C5010" s="1" t="s">
        <v>6720</v>
      </c>
      <c r="D5010">
        <v>7.3</v>
      </c>
      <c r="E5010" s="1" t="s">
        <v>15914</v>
      </c>
      <c r="F5010" s="1" t="s">
        <v>15915</v>
      </c>
      <c r="G5010" s="2">
        <v>1206</v>
      </c>
      <c r="H5010">
        <v>58</v>
      </c>
    </row>
    <row r="5011" spans="1:8" ht="129.6" hidden="1" x14ac:dyDescent="0.3">
      <c r="A5011" t="s">
        <v>15916</v>
      </c>
      <c r="B5011" t="s">
        <v>51</v>
      </c>
      <c r="C5011" s="1" t="s">
        <v>5069</v>
      </c>
      <c r="E5011" s="1" t="s">
        <v>15917</v>
      </c>
      <c r="F5011" s="1" t="s">
        <v>118</v>
      </c>
    </row>
    <row r="5012" spans="1:8" hidden="1" x14ac:dyDescent="0.3">
      <c r="A5012" t="s">
        <v>15918</v>
      </c>
      <c r="B5012">
        <v>-2017</v>
      </c>
      <c r="C5012" s="1" t="s">
        <v>81</v>
      </c>
      <c r="D5012">
        <v>7.9</v>
      </c>
      <c r="E5012" s="1" t="s">
        <v>15919</v>
      </c>
      <c r="F5012" s="1" t="s">
        <v>15920</v>
      </c>
      <c r="G5012">
        <v>376</v>
      </c>
      <c r="H5012">
        <v>114</v>
      </c>
    </row>
    <row r="5013" spans="1:8" hidden="1" x14ac:dyDescent="0.3">
      <c r="A5013" t="s">
        <v>15921</v>
      </c>
      <c r="B5013" t="s">
        <v>5264</v>
      </c>
      <c r="C5013" s="1" t="s">
        <v>47</v>
      </c>
      <c r="D5013">
        <v>5.5</v>
      </c>
      <c r="E5013" s="1" t="s">
        <v>15922</v>
      </c>
      <c r="F5013" s="1" t="s">
        <v>15923</v>
      </c>
      <c r="G5013">
        <v>654</v>
      </c>
      <c r="H5013">
        <v>44</v>
      </c>
    </row>
    <row r="5014" spans="1:8" ht="187.2" hidden="1" x14ac:dyDescent="0.3">
      <c r="A5014" t="s">
        <v>15924</v>
      </c>
      <c r="B5014" t="s">
        <v>33</v>
      </c>
      <c r="C5014" s="1" t="s">
        <v>801</v>
      </c>
      <c r="D5014">
        <v>7.6</v>
      </c>
      <c r="E5014" s="1" t="s">
        <v>15925</v>
      </c>
      <c r="F5014" s="1" t="s">
        <v>118</v>
      </c>
      <c r="G5014">
        <v>91</v>
      </c>
    </row>
    <row r="5015" spans="1:8" hidden="1" x14ac:dyDescent="0.3">
      <c r="A5015" t="s">
        <v>15926</v>
      </c>
      <c r="B5015" t="s">
        <v>3686</v>
      </c>
      <c r="C5015" s="1" t="s">
        <v>47</v>
      </c>
      <c r="D5015">
        <v>7</v>
      </c>
      <c r="E5015" s="1" t="s">
        <v>15927</v>
      </c>
      <c r="F5015" s="1" t="s">
        <v>15928</v>
      </c>
      <c r="G5015">
        <v>499</v>
      </c>
      <c r="H5015">
        <v>72</v>
      </c>
    </row>
    <row r="5016" spans="1:8" hidden="1" x14ac:dyDescent="0.3">
      <c r="A5016" t="s">
        <v>15929</v>
      </c>
      <c r="B5016">
        <v>-2017</v>
      </c>
      <c r="C5016" s="1" t="s">
        <v>86</v>
      </c>
      <c r="D5016">
        <v>7</v>
      </c>
      <c r="E5016" s="1" t="s">
        <v>15930</v>
      </c>
      <c r="F5016" s="1" t="s">
        <v>15931</v>
      </c>
      <c r="G5016">
        <v>207</v>
      </c>
      <c r="H5016">
        <v>163</v>
      </c>
    </row>
    <row r="5017" spans="1:8" ht="374.4" hidden="1" x14ac:dyDescent="0.3">
      <c r="A5017" t="s">
        <v>15932</v>
      </c>
      <c r="B5017">
        <v>-2015</v>
      </c>
      <c r="C5017" s="1" t="s">
        <v>2907</v>
      </c>
      <c r="D5017">
        <v>5.6</v>
      </c>
      <c r="E5017" s="1" t="s">
        <v>15933</v>
      </c>
      <c r="F5017" s="1" t="s">
        <v>15934</v>
      </c>
      <c r="G5017">
        <v>570</v>
      </c>
      <c r="H5017">
        <v>99</v>
      </c>
    </row>
    <row r="5018" spans="1:8" ht="345.6" hidden="1" x14ac:dyDescent="0.3">
      <c r="A5018" t="s">
        <v>15935</v>
      </c>
      <c r="B5018">
        <v>-2015</v>
      </c>
      <c r="C5018" s="1" t="s">
        <v>86</v>
      </c>
      <c r="D5018">
        <v>4.3</v>
      </c>
      <c r="E5018" s="1" t="s">
        <v>15936</v>
      </c>
      <c r="F5018" s="1" t="s">
        <v>15937</v>
      </c>
      <c r="G5018">
        <v>93</v>
      </c>
      <c r="H5018">
        <v>97</v>
      </c>
    </row>
    <row r="5019" spans="1:8" hidden="1" x14ac:dyDescent="0.3">
      <c r="A5019" t="s">
        <v>15938</v>
      </c>
      <c r="B5019">
        <v>-2017</v>
      </c>
      <c r="C5019" s="1" t="s">
        <v>1573</v>
      </c>
      <c r="D5019">
        <v>5.0999999999999996</v>
      </c>
      <c r="E5019" s="1" t="s">
        <v>15939</v>
      </c>
      <c r="F5019" s="1" t="s">
        <v>15940</v>
      </c>
      <c r="G5019">
        <v>58</v>
      </c>
      <c r="H5019">
        <v>87</v>
      </c>
    </row>
    <row r="5020" spans="1:8" hidden="1" x14ac:dyDescent="0.3">
      <c r="A5020" t="s">
        <v>15941</v>
      </c>
      <c r="B5020">
        <v>-2020</v>
      </c>
      <c r="C5020" s="1" t="s">
        <v>38</v>
      </c>
      <c r="D5020">
        <v>6.3</v>
      </c>
      <c r="E5020" s="1" t="s">
        <v>15942</v>
      </c>
      <c r="F5020" s="1" t="s">
        <v>14345</v>
      </c>
      <c r="G5020">
        <v>443</v>
      </c>
      <c r="H5020">
        <v>102</v>
      </c>
    </row>
    <row r="5021" spans="1:8" ht="331.2" hidden="1" x14ac:dyDescent="0.3">
      <c r="A5021" t="s">
        <v>15943</v>
      </c>
      <c r="B5021" t="s">
        <v>95</v>
      </c>
      <c r="C5021" s="1" t="s">
        <v>3135</v>
      </c>
      <c r="D5021">
        <v>7.2</v>
      </c>
      <c r="E5021" s="1" t="s">
        <v>15944</v>
      </c>
      <c r="F5021" s="1" t="s">
        <v>15945</v>
      </c>
      <c r="G5021">
        <v>111</v>
      </c>
      <c r="H5021">
        <v>7</v>
      </c>
    </row>
    <row r="5022" spans="1:8" ht="302.39999999999998" hidden="1" x14ac:dyDescent="0.3">
      <c r="A5022" t="s">
        <v>15946</v>
      </c>
      <c r="B5022" t="s">
        <v>108</v>
      </c>
      <c r="C5022" s="1" t="s">
        <v>15947</v>
      </c>
      <c r="D5022">
        <v>7.3</v>
      </c>
      <c r="E5022" s="1" t="s">
        <v>15948</v>
      </c>
      <c r="F5022" s="1" t="s">
        <v>15949</v>
      </c>
      <c r="G5022">
        <v>74</v>
      </c>
      <c r="H5022">
        <v>22</v>
      </c>
    </row>
    <row r="5023" spans="1:8" ht="374.4" hidden="1" x14ac:dyDescent="0.3">
      <c r="A5023" t="s">
        <v>15950</v>
      </c>
      <c r="B5023">
        <v>-2015</v>
      </c>
      <c r="C5023" s="1" t="s">
        <v>38</v>
      </c>
      <c r="D5023">
        <v>7.3</v>
      </c>
      <c r="E5023" s="1" t="s">
        <v>15951</v>
      </c>
      <c r="F5023" s="1" t="s">
        <v>15952</v>
      </c>
      <c r="G5023">
        <v>39</v>
      </c>
      <c r="H5023">
        <v>50</v>
      </c>
    </row>
    <row r="5024" spans="1:8" ht="302.39999999999998" hidden="1" x14ac:dyDescent="0.3">
      <c r="A5024" t="s">
        <v>15953</v>
      </c>
      <c r="B5024" t="s">
        <v>5264</v>
      </c>
      <c r="C5024" s="1" t="s">
        <v>47</v>
      </c>
      <c r="D5024">
        <v>7.1</v>
      </c>
      <c r="E5024" s="1" t="s">
        <v>15954</v>
      </c>
      <c r="F5024" s="1" t="s">
        <v>15955</v>
      </c>
      <c r="G5024">
        <v>440</v>
      </c>
      <c r="H5024">
        <v>58</v>
      </c>
    </row>
    <row r="5025" spans="1:8" hidden="1" x14ac:dyDescent="0.3">
      <c r="A5025" t="s">
        <v>15956</v>
      </c>
      <c r="B5025">
        <v>-2016</v>
      </c>
      <c r="C5025" s="1" t="s">
        <v>801</v>
      </c>
      <c r="D5025">
        <v>6.7</v>
      </c>
      <c r="E5025" s="1" t="s">
        <v>15957</v>
      </c>
      <c r="F5025" s="1" t="s">
        <v>15958</v>
      </c>
      <c r="G5025">
        <v>252</v>
      </c>
      <c r="H5025">
        <v>70</v>
      </c>
    </row>
    <row r="5026" spans="1:8" hidden="1" x14ac:dyDescent="0.3">
      <c r="A5026" t="s">
        <v>15959</v>
      </c>
      <c r="B5026">
        <v>-2013</v>
      </c>
      <c r="C5026" s="1" t="s">
        <v>47</v>
      </c>
      <c r="D5026">
        <v>5.8</v>
      </c>
      <c r="E5026" s="1" t="s">
        <v>15960</v>
      </c>
      <c r="F5026" s="1" t="s">
        <v>15961</v>
      </c>
      <c r="G5026">
        <v>708</v>
      </c>
      <c r="H5026">
        <v>100</v>
      </c>
    </row>
    <row r="5027" spans="1:8" hidden="1" x14ac:dyDescent="0.3">
      <c r="A5027" t="s">
        <v>15962</v>
      </c>
      <c r="B5027" t="s">
        <v>3990</v>
      </c>
      <c r="C5027" s="1" t="s">
        <v>661</v>
      </c>
      <c r="E5027" s="1" t="s">
        <v>15963</v>
      </c>
      <c r="F5027" s="1" t="s">
        <v>15964</v>
      </c>
    </row>
    <row r="5028" spans="1:8" hidden="1" x14ac:dyDescent="0.3">
      <c r="A5028" t="s">
        <v>15965</v>
      </c>
      <c r="B5028" t="s">
        <v>6824</v>
      </c>
      <c r="C5028" s="1" t="s">
        <v>11670</v>
      </c>
      <c r="D5028">
        <v>7.6</v>
      </c>
      <c r="E5028" s="1" t="s">
        <v>15966</v>
      </c>
      <c r="F5028" s="1" t="s">
        <v>8961</v>
      </c>
      <c r="G5028">
        <v>37</v>
      </c>
      <c r="H5028">
        <v>23</v>
      </c>
    </row>
    <row r="5029" spans="1:8" hidden="1" x14ac:dyDescent="0.3">
      <c r="A5029" t="s">
        <v>15967</v>
      </c>
      <c r="B5029" t="s">
        <v>5264</v>
      </c>
      <c r="C5029" s="1" t="s">
        <v>5795</v>
      </c>
      <c r="D5029">
        <v>5.8</v>
      </c>
      <c r="E5029" s="1" t="s">
        <v>15968</v>
      </c>
      <c r="F5029" s="1" t="s">
        <v>10639</v>
      </c>
      <c r="G5029">
        <v>91</v>
      </c>
      <c r="H5029">
        <v>46</v>
      </c>
    </row>
    <row r="5030" spans="1:8" ht="259.2" hidden="1" x14ac:dyDescent="0.3">
      <c r="A5030" t="s">
        <v>15969</v>
      </c>
      <c r="B5030">
        <v>-2022</v>
      </c>
      <c r="C5030" s="1" t="s">
        <v>68</v>
      </c>
      <c r="E5030" s="1" t="s">
        <v>15970</v>
      </c>
      <c r="F5030" s="1" t="s">
        <v>15971</v>
      </c>
    </row>
    <row r="5031" spans="1:8" hidden="1" x14ac:dyDescent="0.3">
      <c r="A5031" t="s">
        <v>15972</v>
      </c>
      <c r="B5031">
        <v>-2015</v>
      </c>
      <c r="C5031" s="1" t="s">
        <v>1760</v>
      </c>
      <c r="D5031">
        <v>3.5</v>
      </c>
      <c r="E5031" s="1" t="s">
        <v>15973</v>
      </c>
      <c r="F5031" s="1" t="s">
        <v>15974</v>
      </c>
      <c r="G5031">
        <v>665</v>
      </c>
      <c r="H5031">
        <v>85</v>
      </c>
    </row>
    <row r="5032" spans="1:8" hidden="1" x14ac:dyDescent="0.3">
      <c r="A5032" t="s">
        <v>15975</v>
      </c>
      <c r="B5032" t="s">
        <v>8004</v>
      </c>
      <c r="C5032" s="1" t="s">
        <v>47</v>
      </c>
      <c r="D5032">
        <v>7.4</v>
      </c>
      <c r="E5032" s="1" t="s">
        <v>15976</v>
      </c>
      <c r="F5032" s="1" t="s">
        <v>15977</v>
      </c>
      <c r="G5032" s="2">
        <v>1375</v>
      </c>
      <c r="H5032">
        <v>69</v>
      </c>
    </row>
    <row r="5033" spans="1:8" hidden="1" x14ac:dyDescent="0.3">
      <c r="A5033" t="s">
        <v>15978</v>
      </c>
      <c r="B5033" t="s">
        <v>9166</v>
      </c>
      <c r="C5033" s="1" t="s">
        <v>47</v>
      </c>
      <c r="D5033">
        <v>7.2</v>
      </c>
      <c r="E5033" s="1" t="s">
        <v>15979</v>
      </c>
      <c r="F5033" s="1" t="s">
        <v>15980</v>
      </c>
      <c r="G5033" s="2">
        <v>1553</v>
      </c>
      <c r="H5033">
        <v>56</v>
      </c>
    </row>
    <row r="5034" spans="1:8" ht="230.4" hidden="1" x14ac:dyDescent="0.3">
      <c r="A5034" t="s">
        <v>15981</v>
      </c>
      <c r="B5034">
        <v>-2016</v>
      </c>
      <c r="C5034" s="1" t="s">
        <v>7670</v>
      </c>
      <c r="D5034">
        <v>7.5</v>
      </c>
      <c r="E5034" s="1" t="s">
        <v>15982</v>
      </c>
      <c r="F5034" s="1" t="s">
        <v>15983</v>
      </c>
      <c r="G5034" s="2">
        <v>1257</v>
      </c>
      <c r="H5034">
        <v>105</v>
      </c>
    </row>
    <row r="5035" spans="1:8" ht="273.60000000000002" hidden="1" x14ac:dyDescent="0.3">
      <c r="A5035" t="s">
        <v>15984</v>
      </c>
      <c r="B5035">
        <v>-2008</v>
      </c>
      <c r="C5035" s="1" t="s">
        <v>1866</v>
      </c>
      <c r="D5035">
        <v>5.6</v>
      </c>
      <c r="E5035" s="1" t="s">
        <v>15985</v>
      </c>
      <c r="F5035" s="1" t="s">
        <v>15986</v>
      </c>
      <c r="G5035">
        <v>582</v>
      </c>
      <c r="H5035">
        <v>90</v>
      </c>
    </row>
    <row r="5036" spans="1:8" hidden="1" x14ac:dyDescent="0.3">
      <c r="A5036" t="s">
        <v>15987</v>
      </c>
      <c r="B5036">
        <v>-2020</v>
      </c>
      <c r="C5036" s="1" t="s">
        <v>38</v>
      </c>
      <c r="D5036">
        <v>6.7</v>
      </c>
      <c r="E5036" s="1" t="s">
        <v>15988</v>
      </c>
      <c r="F5036" s="1" t="s">
        <v>12173</v>
      </c>
      <c r="G5036">
        <v>119</v>
      </c>
      <c r="H5036">
        <v>93</v>
      </c>
    </row>
    <row r="5037" spans="1:8" hidden="1" x14ac:dyDescent="0.3">
      <c r="A5037" t="s">
        <v>15989</v>
      </c>
      <c r="B5037">
        <v>-2005</v>
      </c>
      <c r="C5037" s="1" t="s">
        <v>7760</v>
      </c>
      <c r="D5037">
        <v>3.6</v>
      </c>
      <c r="E5037" s="1" t="s">
        <v>15990</v>
      </c>
      <c r="F5037" s="1" t="s">
        <v>15991</v>
      </c>
      <c r="G5037">
        <v>340</v>
      </c>
    </row>
    <row r="5038" spans="1:8" ht="345.6" hidden="1" x14ac:dyDescent="0.3">
      <c r="A5038" t="s">
        <v>15992</v>
      </c>
      <c r="B5038">
        <v>-2017</v>
      </c>
      <c r="C5038" s="1" t="s">
        <v>104</v>
      </c>
      <c r="D5038">
        <v>4.5</v>
      </c>
      <c r="E5038" s="1" t="s">
        <v>15993</v>
      </c>
      <c r="F5038" s="1" t="s">
        <v>15994</v>
      </c>
      <c r="G5038">
        <v>478</v>
      </c>
      <c r="H5038">
        <v>87</v>
      </c>
    </row>
    <row r="5039" spans="1:8" hidden="1" x14ac:dyDescent="0.3">
      <c r="A5039" t="s">
        <v>15995</v>
      </c>
      <c r="B5039" t="s">
        <v>15996</v>
      </c>
      <c r="C5039" s="1" t="s">
        <v>6720</v>
      </c>
      <c r="D5039">
        <v>6.2</v>
      </c>
      <c r="E5039" s="1" t="s">
        <v>15997</v>
      </c>
      <c r="F5039" s="1" t="s">
        <v>15998</v>
      </c>
      <c r="G5039">
        <v>850</v>
      </c>
      <c r="H5039">
        <v>48</v>
      </c>
    </row>
    <row r="5040" spans="1:8" ht="244.8" hidden="1" x14ac:dyDescent="0.3">
      <c r="A5040" t="s">
        <v>15999</v>
      </c>
      <c r="B5040">
        <v>-2013</v>
      </c>
      <c r="C5040" s="1" t="s">
        <v>91</v>
      </c>
      <c r="D5040">
        <v>4.8</v>
      </c>
      <c r="E5040" s="1" t="s">
        <v>16000</v>
      </c>
      <c r="F5040" s="1" t="s">
        <v>16001</v>
      </c>
      <c r="G5040">
        <v>505</v>
      </c>
      <c r="H5040">
        <v>95</v>
      </c>
    </row>
    <row r="5041" spans="1:9" hidden="1" x14ac:dyDescent="0.3">
      <c r="A5041" t="s">
        <v>16002</v>
      </c>
      <c r="B5041">
        <v>-2019</v>
      </c>
      <c r="C5041" s="1" t="s">
        <v>10683</v>
      </c>
      <c r="D5041">
        <v>7.4</v>
      </c>
      <c r="E5041" s="1" t="s">
        <v>16003</v>
      </c>
      <c r="F5041" s="1" t="s">
        <v>16004</v>
      </c>
      <c r="G5041" s="2">
        <v>1728</v>
      </c>
      <c r="H5041">
        <v>23</v>
      </c>
    </row>
    <row r="5042" spans="1:9" hidden="1" x14ac:dyDescent="0.3">
      <c r="A5042" t="s">
        <v>16005</v>
      </c>
      <c r="B5042">
        <v>-2020</v>
      </c>
      <c r="C5042" s="1" t="s">
        <v>15</v>
      </c>
      <c r="D5042">
        <v>6.2</v>
      </c>
      <c r="E5042" s="1" t="s">
        <v>16006</v>
      </c>
      <c r="F5042" s="1" t="s">
        <v>16007</v>
      </c>
      <c r="G5042">
        <v>40</v>
      </c>
      <c r="H5042">
        <v>61</v>
      </c>
    </row>
    <row r="5043" spans="1:9" ht="230.4" hidden="1" x14ac:dyDescent="0.3">
      <c r="A5043" t="s">
        <v>16008</v>
      </c>
      <c r="B5043">
        <v>-2016</v>
      </c>
      <c r="C5043" s="1" t="s">
        <v>43</v>
      </c>
      <c r="D5043">
        <v>5.8</v>
      </c>
      <c r="E5043" s="1" t="s">
        <v>16009</v>
      </c>
      <c r="F5043" s="1" t="s">
        <v>16010</v>
      </c>
      <c r="G5043">
        <v>328</v>
      </c>
      <c r="H5043">
        <v>60</v>
      </c>
    </row>
    <row r="5044" spans="1:9" ht="201.6" hidden="1" x14ac:dyDescent="0.3">
      <c r="A5044" t="s">
        <v>16011</v>
      </c>
      <c r="B5044">
        <v>-2018</v>
      </c>
      <c r="C5044" s="1" t="s">
        <v>16012</v>
      </c>
      <c r="D5044">
        <v>6.2</v>
      </c>
      <c r="E5044" s="1" t="s">
        <v>16013</v>
      </c>
      <c r="F5044" s="1" t="s">
        <v>16014</v>
      </c>
      <c r="G5044">
        <v>157</v>
      </c>
      <c r="H5044">
        <v>50</v>
      </c>
    </row>
    <row r="5045" spans="1:9" hidden="1" x14ac:dyDescent="0.3">
      <c r="A5045" t="s">
        <v>16015</v>
      </c>
      <c r="B5045" t="s">
        <v>16016</v>
      </c>
      <c r="C5045" s="1" t="s">
        <v>801</v>
      </c>
      <c r="D5045">
        <v>8.1999999999999993</v>
      </c>
      <c r="E5045" s="1" t="s">
        <v>16017</v>
      </c>
      <c r="F5045" s="1" t="s">
        <v>16018</v>
      </c>
      <c r="G5045">
        <v>100</v>
      </c>
      <c r="H5045">
        <v>75</v>
      </c>
    </row>
    <row r="5046" spans="1:9" ht="172.8" hidden="1" x14ac:dyDescent="0.3">
      <c r="A5046" t="s">
        <v>16019</v>
      </c>
      <c r="B5046" t="s">
        <v>9166</v>
      </c>
      <c r="C5046" s="1" t="s">
        <v>47</v>
      </c>
      <c r="D5046">
        <v>7.2</v>
      </c>
      <c r="E5046" s="1" t="s">
        <v>6365</v>
      </c>
      <c r="F5046" s="1" t="s">
        <v>16020</v>
      </c>
      <c r="G5046">
        <v>177</v>
      </c>
    </row>
    <row r="5047" spans="1:9" hidden="1" x14ac:dyDescent="0.3">
      <c r="A5047" t="s">
        <v>16021</v>
      </c>
      <c r="C5047" s="1" t="s">
        <v>86</v>
      </c>
      <c r="E5047" s="1" t="s">
        <v>16022</v>
      </c>
      <c r="F5047" s="1" t="s">
        <v>118</v>
      </c>
    </row>
    <row r="5048" spans="1:9" ht="216" hidden="1" x14ac:dyDescent="0.3">
      <c r="A5048" t="s">
        <v>16023</v>
      </c>
      <c r="B5048" t="s">
        <v>51</v>
      </c>
      <c r="C5048" s="1" t="s">
        <v>86</v>
      </c>
      <c r="D5048">
        <v>7.1</v>
      </c>
      <c r="E5048" s="1" t="s">
        <v>6365</v>
      </c>
      <c r="F5048" s="1" t="s">
        <v>16024</v>
      </c>
      <c r="G5048">
        <v>43</v>
      </c>
    </row>
    <row r="5049" spans="1:9" ht="331.2" hidden="1" x14ac:dyDescent="0.3">
      <c r="A5049" t="s">
        <v>16025</v>
      </c>
      <c r="B5049" t="s">
        <v>95</v>
      </c>
      <c r="C5049" s="1" t="s">
        <v>1017</v>
      </c>
      <c r="E5049" s="1" t="s">
        <v>16026</v>
      </c>
      <c r="F5049" s="1" t="s">
        <v>16027</v>
      </c>
      <c r="H5049">
        <v>30</v>
      </c>
    </row>
    <row r="5050" spans="1:9" hidden="1" x14ac:dyDescent="0.3">
      <c r="A5050" t="s">
        <v>16028</v>
      </c>
      <c r="B5050" t="s">
        <v>4951</v>
      </c>
      <c r="C5050" s="1" t="s">
        <v>47</v>
      </c>
      <c r="D5050">
        <v>6.6</v>
      </c>
      <c r="E5050" s="1" t="s">
        <v>16029</v>
      </c>
      <c r="F5050" s="1" t="s">
        <v>16030</v>
      </c>
      <c r="G5050" s="2">
        <v>1424</v>
      </c>
      <c r="H5050">
        <v>83</v>
      </c>
    </row>
    <row r="5051" spans="1:9" ht="144" hidden="1" x14ac:dyDescent="0.3">
      <c r="A5051" t="s">
        <v>16031</v>
      </c>
      <c r="B5051" t="s">
        <v>601</v>
      </c>
      <c r="C5051" s="1" t="s">
        <v>47</v>
      </c>
      <c r="D5051">
        <v>4.0999999999999996</v>
      </c>
      <c r="E5051" s="1" t="s">
        <v>6365</v>
      </c>
      <c r="F5051" s="1" t="s">
        <v>16032</v>
      </c>
      <c r="G5051">
        <v>24</v>
      </c>
      <c r="H5051">
        <v>49</v>
      </c>
    </row>
    <row r="5052" spans="1:9" ht="230.4" hidden="1" x14ac:dyDescent="0.3">
      <c r="A5052" t="s">
        <v>16033</v>
      </c>
      <c r="B5052">
        <v>-2014</v>
      </c>
      <c r="C5052" s="1" t="s">
        <v>86</v>
      </c>
      <c r="D5052">
        <v>5.9</v>
      </c>
      <c r="E5052" s="1" t="s">
        <v>16034</v>
      </c>
      <c r="F5052" s="1" t="s">
        <v>16035</v>
      </c>
      <c r="G5052">
        <v>115</v>
      </c>
      <c r="H5052">
        <v>99</v>
      </c>
    </row>
    <row r="5053" spans="1:9" x14ac:dyDescent="0.3">
      <c r="A5053" t="s">
        <v>16036</v>
      </c>
      <c r="B5053">
        <v>-2013</v>
      </c>
      <c r="C5053" s="1" t="s">
        <v>801</v>
      </c>
      <c r="D5053">
        <v>6.4</v>
      </c>
      <c r="E5053" s="1" t="s">
        <v>16037</v>
      </c>
      <c r="F5053" s="1" t="s">
        <v>16038</v>
      </c>
      <c r="G5053" s="2">
        <v>1445</v>
      </c>
      <c r="H5053">
        <v>90</v>
      </c>
      <c r="I5053" t="s">
        <v>1494</v>
      </c>
    </row>
    <row r="5054" spans="1:9" ht="244.8" hidden="1" x14ac:dyDescent="0.3">
      <c r="A5054" t="s">
        <v>16039</v>
      </c>
      <c r="B5054" t="s">
        <v>51</v>
      </c>
      <c r="C5054" s="1" t="s">
        <v>801</v>
      </c>
      <c r="D5054">
        <v>7</v>
      </c>
      <c r="E5054" s="1" t="s">
        <v>16040</v>
      </c>
      <c r="F5054" s="1" t="s">
        <v>118</v>
      </c>
      <c r="G5054">
        <v>237</v>
      </c>
    </row>
    <row r="5055" spans="1:9" ht="216" hidden="1" x14ac:dyDescent="0.3">
      <c r="A5055" t="s">
        <v>16041</v>
      </c>
      <c r="B5055" t="s">
        <v>51</v>
      </c>
      <c r="C5055" s="1" t="s">
        <v>5244</v>
      </c>
      <c r="D5055">
        <v>6.7</v>
      </c>
      <c r="E5055" s="1" t="s">
        <v>16042</v>
      </c>
      <c r="F5055" s="1" t="s">
        <v>118</v>
      </c>
      <c r="G5055">
        <v>214</v>
      </c>
      <c r="H5055">
        <v>6</v>
      </c>
    </row>
    <row r="5056" spans="1:9" ht="345.6" hidden="1" x14ac:dyDescent="0.3">
      <c r="A5056" t="s">
        <v>16043</v>
      </c>
      <c r="B5056" t="s">
        <v>108</v>
      </c>
      <c r="C5056" s="1" t="s">
        <v>38</v>
      </c>
      <c r="D5056">
        <v>6.2</v>
      </c>
      <c r="E5056" s="1" t="s">
        <v>16044</v>
      </c>
      <c r="F5056" s="1" t="s">
        <v>16045</v>
      </c>
      <c r="G5056">
        <v>46</v>
      </c>
      <c r="H5056">
        <v>100</v>
      </c>
    </row>
    <row r="5057" spans="1:8" hidden="1" x14ac:dyDescent="0.3">
      <c r="A5057" t="s">
        <v>16046</v>
      </c>
      <c r="B5057">
        <v>-2014</v>
      </c>
      <c r="C5057" s="1" t="s">
        <v>86</v>
      </c>
      <c r="D5057">
        <v>7</v>
      </c>
      <c r="E5057" s="1" t="s">
        <v>16047</v>
      </c>
      <c r="F5057" s="1" t="s">
        <v>16048</v>
      </c>
      <c r="G5057">
        <v>84</v>
      </c>
      <c r="H5057">
        <v>86</v>
      </c>
    </row>
    <row r="5058" spans="1:8" ht="360" hidden="1" x14ac:dyDescent="0.3">
      <c r="A5058" t="s">
        <v>16049</v>
      </c>
      <c r="B5058" t="s">
        <v>5494</v>
      </c>
      <c r="C5058" s="1" t="s">
        <v>86</v>
      </c>
      <c r="D5058">
        <v>7.1</v>
      </c>
      <c r="E5058" s="1" t="s">
        <v>16050</v>
      </c>
      <c r="F5058" s="1" t="s">
        <v>16051</v>
      </c>
      <c r="G5058">
        <v>42</v>
      </c>
      <c r="H5058">
        <v>90</v>
      </c>
    </row>
    <row r="5059" spans="1:8" ht="302.39999999999998" hidden="1" x14ac:dyDescent="0.3">
      <c r="A5059" t="s">
        <v>16052</v>
      </c>
      <c r="B5059" t="s">
        <v>8004</v>
      </c>
      <c r="C5059" s="1" t="s">
        <v>14730</v>
      </c>
      <c r="D5059">
        <v>5</v>
      </c>
      <c r="E5059" s="1" t="s">
        <v>16053</v>
      </c>
      <c r="F5059" s="1" t="s">
        <v>16054</v>
      </c>
      <c r="G5059">
        <v>296</v>
      </c>
      <c r="H5059">
        <v>133</v>
      </c>
    </row>
    <row r="5060" spans="1:8" hidden="1" x14ac:dyDescent="0.3">
      <c r="A5060" t="s">
        <v>16055</v>
      </c>
      <c r="B5060" t="s">
        <v>8004</v>
      </c>
      <c r="C5060" s="1" t="s">
        <v>3983</v>
      </c>
      <c r="D5060">
        <v>7.5</v>
      </c>
      <c r="E5060" s="1" t="s">
        <v>16056</v>
      </c>
      <c r="F5060" s="1" t="s">
        <v>16057</v>
      </c>
      <c r="G5060">
        <v>416</v>
      </c>
      <c r="H5060">
        <v>110</v>
      </c>
    </row>
    <row r="5061" spans="1:8" hidden="1" x14ac:dyDescent="0.3">
      <c r="A5061" t="s">
        <v>16058</v>
      </c>
      <c r="B5061" t="s">
        <v>8959</v>
      </c>
      <c r="C5061" s="1" t="s">
        <v>47</v>
      </c>
      <c r="D5061">
        <v>6.9</v>
      </c>
      <c r="E5061" s="1" t="s">
        <v>16059</v>
      </c>
      <c r="F5061" s="1" t="s">
        <v>16060</v>
      </c>
      <c r="G5061">
        <v>780</v>
      </c>
      <c r="H5061">
        <v>69</v>
      </c>
    </row>
    <row r="5062" spans="1:8" hidden="1" x14ac:dyDescent="0.3">
      <c r="A5062" t="s">
        <v>16061</v>
      </c>
      <c r="B5062">
        <v>-2019</v>
      </c>
      <c r="C5062" s="1" t="s">
        <v>801</v>
      </c>
      <c r="D5062">
        <v>6.8</v>
      </c>
      <c r="E5062" s="1" t="s">
        <v>6365</v>
      </c>
      <c r="F5062" s="1" t="s">
        <v>16062</v>
      </c>
      <c r="G5062">
        <v>243</v>
      </c>
      <c r="H5062">
        <v>73</v>
      </c>
    </row>
    <row r="5063" spans="1:8" ht="316.8" hidden="1" x14ac:dyDescent="0.3">
      <c r="A5063" t="s">
        <v>16063</v>
      </c>
      <c r="B5063">
        <v>-2019</v>
      </c>
      <c r="C5063" s="1" t="s">
        <v>11915</v>
      </c>
      <c r="D5063">
        <v>6.7</v>
      </c>
      <c r="E5063" s="1" t="s">
        <v>16064</v>
      </c>
      <c r="F5063" s="1" t="s">
        <v>16065</v>
      </c>
      <c r="G5063">
        <v>64</v>
      </c>
      <c r="H5063">
        <v>92</v>
      </c>
    </row>
    <row r="5064" spans="1:8" ht="345.6" hidden="1" x14ac:dyDescent="0.3">
      <c r="A5064" t="s">
        <v>16066</v>
      </c>
      <c r="B5064">
        <v>-2008</v>
      </c>
      <c r="C5064" s="1" t="s">
        <v>68</v>
      </c>
      <c r="D5064">
        <v>7.6</v>
      </c>
      <c r="E5064" s="1" t="s">
        <v>16067</v>
      </c>
      <c r="F5064" s="1" t="s">
        <v>16068</v>
      </c>
      <c r="G5064">
        <v>318</v>
      </c>
    </row>
    <row r="5065" spans="1:8" ht="273.60000000000002" hidden="1" x14ac:dyDescent="0.3">
      <c r="A5065" t="s">
        <v>16069</v>
      </c>
      <c r="B5065">
        <v>-2016</v>
      </c>
      <c r="C5065" s="1" t="s">
        <v>104</v>
      </c>
      <c r="D5065">
        <v>5.5</v>
      </c>
      <c r="E5065" s="1" t="s">
        <v>16070</v>
      </c>
      <c r="F5065" s="1" t="s">
        <v>16071</v>
      </c>
      <c r="G5065" s="2">
        <v>1475</v>
      </c>
      <c r="H5065">
        <v>100</v>
      </c>
    </row>
    <row r="5066" spans="1:8" hidden="1" x14ac:dyDescent="0.3">
      <c r="A5066" t="s">
        <v>16072</v>
      </c>
      <c r="B5066" t="s">
        <v>16073</v>
      </c>
      <c r="C5066" s="1" t="s">
        <v>6720</v>
      </c>
      <c r="D5066">
        <v>8.6</v>
      </c>
      <c r="E5066" s="1" t="s">
        <v>16074</v>
      </c>
      <c r="F5066" s="1" t="s">
        <v>16075</v>
      </c>
      <c r="G5066" s="2">
        <v>2983</v>
      </c>
      <c r="H5066">
        <v>57</v>
      </c>
    </row>
    <row r="5067" spans="1:8" hidden="1" x14ac:dyDescent="0.3">
      <c r="A5067" t="s">
        <v>16076</v>
      </c>
      <c r="B5067" t="s">
        <v>6504</v>
      </c>
      <c r="C5067" s="1" t="s">
        <v>6720</v>
      </c>
      <c r="D5067">
        <v>7.8</v>
      </c>
      <c r="E5067" s="1" t="s">
        <v>16077</v>
      </c>
      <c r="F5067" s="1" t="s">
        <v>16078</v>
      </c>
      <c r="G5067" s="2">
        <v>3322</v>
      </c>
      <c r="H5067">
        <v>78</v>
      </c>
    </row>
    <row r="5068" spans="1:8" ht="345.6" hidden="1" x14ac:dyDescent="0.3">
      <c r="A5068" t="s">
        <v>16079</v>
      </c>
      <c r="B5068">
        <v>-2010</v>
      </c>
      <c r="C5068" s="1" t="s">
        <v>3878</v>
      </c>
      <c r="D5068">
        <v>6.5</v>
      </c>
      <c r="E5068" s="1" t="s">
        <v>16080</v>
      </c>
      <c r="F5068" s="1" t="s">
        <v>16081</v>
      </c>
      <c r="G5068">
        <v>387</v>
      </c>
      <c r="H5068">
        <v>52</v>
      </c>
    </row>
    <row r="5069" spans="1:8" ht="244.8" hidden="1" x14ac:dyDescent="0.3">
      <c r="A5069" t="s">
        <v>16082</v>
      </c>
      <c r="B5069" t="s">
        <v>278</v>
      </c>
      <c r="C5069" s="1" t="s">
        <v>6038</v>
      </c>
      <c r="D5069">
        <v>7.2</v>
      </c>
      <c r="E5069" s="1" t="s">
        <v>16083</v>
      </c>
      <c r="F5069" s="1" t="s">
        <v>16084</v>
      </c>
      <c r="G5069">
        <v>12</v>
      </c>
    </row>
    <row r="5070" spans="1:8" ht="230.4" hidden="1" x14ac:dyDescent="0.3">
      <c r="A5070" t="s">
        <v>16085</v>
      </c>
      <c r="B5070">
        <v>-2018</v>
      </c>
      <c r="C5070" s="1" t="s">
        <v>47</v>
      </c>
      <c r="D5070">
        <v>5.5</v>
      </c>
      <c r="E5070" s="1" t="s">
        <v>16086</v>
      </c>
      <c r="F5070" s="1" t="s">
        <v>16087</v>
      </c>
      <c r="G5070">
        <v>446</v>
      </c>
      <c r="H5070">
        <v>85</v>
      </c>
    </row>
    <row r="5071" spans="1:8" hidden="1" x14ac:dyDescent="0.3">
      <c r="A5071" t="s">
        <v>16088</v>
      </c>
      <c r="B5071" t="s">
        <v>6413</v>
      </c>
      <c r="C5071" s="1" t="s">
        <v>3000</v>
      </c>
      <c r="D5071">
        <v>6.8</v>
      </c>
      <c r="E5071" s="1" t="s">
        <v>16089</v>
      </c>
      <c r="F5071" s="1" t="s">
        <v>16090</v>
      </c>
      <c r="G5071">
        <v>723</v>
      </c>
      <c r="H5071">
        <v>89</v>
      </c>
    </row>
    <row r="5072" spans="1:8" ht="115.2" hidden="1" x14ac:dyDescent="0.3">
      <c r="A5072" t="s">
        <v>16091</v>
      </c>
      <c r="B5072" t="s">
        <v>694</v>
      </c>
      <c r="C5072" s="1" t="s">
        <v>801</v>
      </c>
      <c r="D5072">
        <v>7.9</v>
      </c>
      <c r="E5072" s="1" t="s">
        <v>16092</v>
      </c>
      <c r="F5072" s="1" t="s">
        <v>14962</v>
      </c>
      <c r="G5072">
        <v>186</v>
      </c>
      <c r="H5072">
        <v>59</v>
      </c>
    </row>
    <row r="5073" spans="1:8" ht="57.6" hidden="1" x14ac:dyDescent="0.3">
      <c r="A5073" t="s">
        <v>16093</v>
      </c>
      <c r="C5073" s="1" t="s">
        <v>86</v>
      </c>
      <c r="E5073" s="1" t="s">
        <v>16094</v>
      </c>
      <c r="F5073" s="1" t="s">
        <v>118</v>
      </c>
    </row>
    <row r="5074" spans="1:8" ht="172.8" hidden="1" x14ac:dyDescent="0.3">
      <c r="A5074" t="s">
        <v>16095</v>
      </c>
      <c r="B5074">
        <v>-2018</v>
      </c>
      <c r="C5074" s="1" t="s">
        <v>86</v>
      </c>
      <c r="D5074">
        <v>6.8</v>
      </c>
      <c r="E5074" s="1" t="s">
        <v>6365</v>
      </c>
      <c r="F5074" s="1" t="s">
        <v>16096</v>
      </c>
      <c r="G5074">
        <v>78</v>
      </c>
    </row>
    <row r="5075" spans="1:8" hidden="1" x14ac:dyDescent="0.3">
      <c r="A5075" t="s">
        <v>16097</v>
      </c>
      <c r="B5075" t="s">
        <v>8959</v>
      </c>
      <c r="C5075" s="1" t="s">
        <v>47</v>
      </c>
      <c r="D5075">
        <v>6.2</v>
      </c>
      <c r="E5075" s="1" t="s">
        <v>16098</v>
      </c>
      <c r="F5075" s="1" t="s">
        <v>16099</v>
      </c>
      <c r="G5075">
        <v>849</v>
      </c>
      <c r="H5075">
        <v>55</v>
      </c>
    </row>
    <row r="5076" spans="1:8" ht="360" hidden="1" x14ac:dyDescent="0.3">
      <c r="A5076" t="s">
        <v>16100</v>
      </c>
      <c r="B5076">
        <v>-2011</v>
      </c>
      <c r="C5076" s="1" t="s">
        <v>47</v>
      </c>
      <c r="D5076">
        <v>6.6</v>
      </c>
      <c r="E5076" s="1" t="s">
        <v>16101</v>
      </c>
      <c r="F5076" s="1" t="s">
        <v>16102</v>
      </c>
      <c r="G5076">
        <v>637</v>
      </c>
      <c r="H5076">
        <v>83</v>
      </c>
    </row>
    <row r="5077" spans="1:8" ht="331.2" hidden="1" x14ac:dyDescent="0.3">
      <c r="A5077" t="s">
        <v>16103</v>
      </c>
      <c r="B5077">
        <v>-2019</v>
      </c>
      <c r="C5077" s="1" t="s">
        <v>801</v>
      </c>
      <c r="D5077">
        <v>6.7</v>
      </c>
      <c r="E5077" s="1" t="s">
        <v>16104</v>
      </c>
      <c r="F5077" s="1" t="s">
        <v>16105</v>
      </c>
      <c r="G5077">
        <v>202</v>
      </c>
      <c r="H5077">
        <v>84</v>
      </c>
    </row>
    <row r="5078" spans="1:8" hidden="1" x14ac:dyDescent="0.3">
      <c r="A5078" t="s">
        <v>16106</v>
      </c>
      <c r="C5078" s="1" t="s">
        <v>801</v>
      </c>
      <c r="E5078" s="1" t="s">
        <v>16107</v>
      </c>
      <c r="F5078" s="1" t="s">
        <v>16108</v>
      </c>
    </row>
    <row r="5079" spans="1:8" ht="230.4" hidden="1" x14ac:dyDescent="0.3">
      <c r="A5079" t="s">
        <v>16109</v>
      </c>
      <c r="B5079" t="s">
        <v>3660</v>
      </c>
      <c r="C5079" s="1" t="s">
        <v>38</v>
      </c>
      <c r="D5079">
        <v>6.6</v>
      </c>
      <c r="E5079" s="1" t="s">
        <v>16110</v>
      </c>
      <c r="F5079" s="1" t="s">
        <v>16111</v>
      </c>
      <c r="G5079">
        <v>13</v>
      </c>
    </row>
    <row r="5080" spans="1:8" ht="360" hidden="1" x14ac:dyDescent="0.3">
      <c r="A5080" t="s">
        <v>16112</v>
      </c>
      <c r="B5080">
        <v>-2018</v>
      </c>
      <c r="C5080" s="1" t="s">
        <v>1360</v>
      </c>
      <c r="D5080">
        <v>6.3</v>
      </c>
      <c r="E5080" s="1" t="s">
        <v>16113</v>
      </c>
      <c r="F5080" s="1" t="s">
        <v>16114</v>
      </c>
      <c r="G5080">
        <v>135</v>
      </c>
      <c r="H5080">
        <v>137</v>
      </c>
    </row>
    <row r="5081" spans="1:8" hidden="1" x14ac:dyDescent="0.3">
      <c r="A5081" t="s">
        <v>16115</v>
      </c>
      <c r="B5081">
        <v>-2017</v>
      </c>
      <c r="C5081" s="1" t="s">
        <v>427</v>
      </c>
      <c r="D5081">
        <v>6.6</v>
      </c>
      <c r="E5081" s="1" t="s">
        <v>16116</v>
      </c>
      <c r="F5081" s="1" t="s">
        <v>16117</v>
      </c>
      <c r="G5081">
        <v>110</v>
      </c>
    </row>
    <row r="5082" spans="1:8" ht="288" hidden="1" x14ac:dyDescent="0.3">
      <c r="A5082" t="s">
        <v>16118</v>
      </c>
      <c r="B5082" t="s">
        <v>1629</v>
      </c>
      <c r="C5082" s="1" t="s">
        <v>801</v>
      </c>
      <c r="D5082">
        <v>6.1</v>
      </c>
      <c r="E5082" s="1" t="s">
        <v>16119</v>
      </c>
      <c r="F5082" s="1" t="s">
        <v>16120</v>
      </c>
      <c r="G5082">
        <v>430</v>
      </c>
      <c r="H5082">
        <v>92</v>
      </c>
    </row>
    <row r="5083" spans="1:8" ht="388.8" hidden="1" x14ac:dyDescent="0.3">
      <c r="A5083" t="s">
        <v>16121</v>
      </c>
      <c r="B5083" t="s">
        <v>33</v>
      </c>
      <c r="C5083" s="1" t="s">
        <v>91</v>
      </c>
      <c r="D5083">
        <v>6.3</v>
      </c>
      <c r="E5083" s="1" t="s">
        <v>16122</v>
      </c>
      <c r="F5083" s="1" t="s">
        <v>16123</v>
      </c>
      <c r="G5083">
        <v>15</v>
      </c>
      <c r="H5083">
        <v>24</v>
      </c>
    </row>
    <row r="5084" spans="1:8" hidden="1" x14ac:dyDescent="0.3">
      <c r="A5084" t="s">
        <v>16124</v>
      </c>
      <c r="B5084" t="s">
        <v>2972</v>
      </c>
      <c r="C5084" s="1" t="s">
        <v>625</v>
      </c>
      <c r="D5084">
        <v>3.4</v>
      </c>
      <c r="E5084" s="1" t="s">
        <v>16125</v>
      </c>
      <c r="F5084" s="1" t="s">
        <v>16126</v>
      </c>
      <c r="G5084">
        <v>486</v>
      </c>
      <c r="H5084">
        <v>85</v>
      </c>
    </row>
    <row r="5085" spans="1:8" ht="360" hidden="1" x14ac:dyDescent="0.3">
      <c r="A5085" t="s">
        <v>16127</v>
      </c>
      <c r="B5085">
        <v>-2016</v>
      </c>
      <c r="C5085" s="1" t="s">
        <v>3350</v>
      </c>
      <c r="D5085">
        <v>6.9</v>
      </c>
      <c r="E5085" s="1" t="s">
        <v>16128</v>
      </c>
      <c r="F5085" s="1" t="s">
        <v>16129</v>
      </c>
      <c r="G5085">
        <v>174</v>
      </c>
      <c r="H5085">
        <v>83</v>
      </c>
    </row>
    <row r="5086" spans="1:8" hidden="1" x14ac:dyDescent="0.3">
      <c r="A5086" t="s">
        <v>16130</v>
      </c>
      <c r="B5086">
        <v>-2017</v>
      </c>
      <c r="C5086" s="1" t="s">
        <v>68</v>
      </c>
      <c r="D5086">
        <v>7</v>
      </c>
      <c r="E5086" s="1" t="s">
        <v>16131</v>
      </c>
      <c r="F5086" s="1" t="s">
        <v>16132</v>
      </c>
      <c r="G5086">
        <v>187</v>
      </c>
      <c r="H5086">
        <v>65</v>
      </c>
    </row>
    <row r="5087" spans="1:8" ht="302.39999999999998" hidden="1" x14ac:dyDescent="0.3">
      <c r="A5087" t="s">
        <v>16133</v>
      </c>
      <c r="B5087" t="s">
        <v>3394</v>
      </c>
      <c r="C5087" s="1" t="s">
        <v>6038</v>
      </c>
      <c r="D5087">
        <v>6.8</v>
      </c>
      <c r="E5087" s="1" t="s">
        <v>16134</v>
      </c>
      <c r="F5087" s="1" t="s">
        <v>16135</v>
      </c>
      <c r="G5087">
        <v>69</v>
      </c>
      <c r="H5087">
        <v>132</v>
      </c>
    </row>
    <row r="5088" spans="1:8" ht="244.8" hidden="1" x14ac:dyDescent="0.3">
      <c r="A5088" t="s">
        <v>16136</v>
      </c>
      <c r="B5088">
        <v>-2018</v>
      </c>
      <c r="C5088" s="1" t="s">
        <v>3278</v>
      </c>
      <c r="D5088">
        <v>5.2</v>
      </c>
      <c r="E5088" s="1" t="s">
        <v>16137</v>
      </c>
      <c r="F5088" s="1" t="s">
        <v>16138</v>
      </c>
      <c r="G5088">
        <v>696</v>
      </c>
      <c r="H5088">
        <v>122</v>
      </c>
    </row>
    <row r="5089" spans="1:9" hidden="1" x14ac:dyDescent="0.3">
      <c r="A5089" t="s">
        <v>16139</v>
      </c>
      <c r="B5089">
        <v>-1983</v>
      </c>
      <c r="C5089" s="1" t="s">
        <v>47</v>
      </c>
      <c r="D5089">
        <v>5.0999999999999996</v>
      </c>
      <c r="E5089" s="1" t="s">
        <v>6365</v>
      </c>
      <c r="F5089" s="1" t="s">
        <v>16140</v>
      </c>
      <c r="G5089">
        <v>110</v>
      </c>
      <c r="H5089">
        <v>92</v>
      </c>
    </row>
    <row r="5090" spans="1:9" ht="360" x14ac:dyDescent="0.3">
      <c r="A5090" t="s">
        <v>16141</v>
      </c>
      <c r="B5090">
        <v>-2013</v>
      </c>
      <c r="C5090" s="1" t="s">
        <v>14638</v>
      </c>
      <c r="D5090">
        <v>6.2</v>
      </c>
      <c r="E5090" s="1" t="s">
        <v>16142</v>
      </c>
      <c r="F5090" s="1" t="s">
        <v>16143</v>
      </c>
      <c r="G5090">
        <v>562</v>
      </c>
      <c r="H5090">
        <v>90</v>
      </c>
      <c r="I5090" t="s">
        <v>3267</v>
      </c>
    </row>
    <row r="5091" spans="1:9" ht="115.2" hidden="1" x14ac:dyDescent="0.3">
      <c r="A5091" t="s">
        <v>16144</v>
      </c>
      <c r="B5091" t="s">
        <v>14</v>
      </c>
      <c r="C5091" s="1" t="s">
        <v>984</v>
      </c>
      <c r="E5091" s="1" t="s">
        <v>6365</v>
      </c>
      <c r="F5091" s="1" t="s">
        <v>16145</v>
      </c>
    </row>
    <row r="5092" spans="1:9" hidden="1" x14ac:dyDescent="0.3">
      <c r="A5092" t="s">
        <v>16146</v>
      </c>
      <c r="B5092" t="s">
        <v>3990</v>
      </c>
      <c r="C5092" s="1" t="s">
        <v>109</v>
      </c>
      <c r="E5092" s="1" t="s">
        <v>16147</v>
      </c>
      <c r="F5092" s="1" t="s">
        <v>118</v>
      </c>
    </row>
    <row r="5093" spans="1:9" ht="345.6" hidden="1" x14ac:dyDescent="0.3">
      <c r="A5093" t="s">
        <v>16148</v>
      </c>
      <c r="B5093" t="s">
        <v>16149</v>
      </c>
      <c r="C5093" s="1" t="s">
        <v>86</v>
      </c>
      <c r="D5093">
        <v>6.2</v>
      </c>
      <c r="E5093" s="1" t="s">
        <v>16150</v>
      </c>
      <c r="F5093" s="1" t="s">
        <v>16151</v>
      </c>
      <c r="G5093">
        <v>21</v>
      </c>
      <c r="H5093">
        <v>47</v>
      </c>
    </row>
    <row r="5094" spans="1:9" hidden="1" x14ac:dyDescent="0.3">
      <c r="A5094" t="s">
        <v>16152</v>
      </c>
      <c r="B5094">
        <v>-2006</v>
      </c>
      <c r="C5094" s="1" t="s">
        <v>47</v>
      </c>
      <c r="D5094">
        <v>7.9</v>
      </c>
      <c r="E5094" s="1" t="s">
        <v>16153</v>
      </c>
      <c r="F5094" s="1" t="s">
        <v>16154</v>
      </c>
      <c r="G5094">
        <v>412</v>
      </c>
    </row>
    <row r="5095" spans="1:9" ht="345.6" hidden="1" x14ac:dyDescent="0.3">
      <c r="A5095" t="s">
        <v>16155</v>
      </c>
      <c r="C5095" s="1" t="s">
        <v>2795</v>
      </c>
      <c r="E5095" s="1" t="s">
        <v>16156</v>
      </c>
      <c r="F5095" s="1" t="s">
        <v>118</v>
      </c>
    </row>
    <row r="5096" spans="1:9" hidden="1" x14ac:dyDescent="0.3">
      <c r="A5096" t="s">
        <v>16157</v>
      </c>
      <c r="B5096" t="s">
        <v>8004</v>
      </c>
      <c r="C5096" s="1" t="s">
        <v>47</v>
      </c>
      <c r="D5096">
        <v>6.2</v>
      </c>
      <c r="E5096" s="1" t="s">
        <v>16158</v>
      </c>
      <c r="F5096" s="1" t="s">
        <v>16159</v>
      </c>
      <c r="G5096" s="2">
        <v>1265</v>
      </c>
      <c r="H5096">
        <v>69</v>
      </c>
    </row>
    <row r="5097" spans="1:9" ht="360" hidden="1" x14ac:dyDescent="0.3">
      <c r="A5097" t="s">
        <v>16160</v>
      </c>
      <c r="B5097" t="s">
        <v>8004</v>
      </c>
      <c r="C5097" s="1" t="s">
        <v>47</v>
      </c>
      <c r="D5097">
        <v>6.4</v>
      </c>
      <c r="E5097" s="1" t="s">
        <v>16161</v>
      </c>
      <c r="F5097" s="1" t="s">
        <v>14562</v>
      </c>
      <c r="G5097" s="2">
        <v>1211</v>
      </c>
      <c r="H5097">
        <v>70</v>
      </c>
    </row>
    <row r="5098" spans="1:9" hidden="1" x14ac:dyDescent="0.3">
      <c r="A5098" t="s">
        <v>16162</v>
      </c>
      <c r="B5098" t="s">
        <v>3990</v>
      </c>
      <c r="C5098" s="1" t="s">
        <v>34</v>
      </c>
      <c r="E5098" s="1" t="s">
        <v>16163</v>
      </c>
      <c r="F5098" s="1" t="s">
        <v>118</v>
      </c>
    </row>
    <row r="5099" spans="1:9" hidden="1" x14ac:dyDescent="0.3">
      <c r="A5099" t="s">
        <v>16164</v>
      </c>
      <c r="B5099">
        <v>-2003</v>
      </c>
      <c r="C5099" s="1" t="s">
        <v>68</v>
      </c>
      <c r="D5099">
        <v>7.1</v>
      </c>
      <c r="E5099" s="1" t="s">
        <v>16165</v>
      </c>
      <c r="F5099" s="1" t="s">
        <v>16166</v>
      </c>
      <c r="G5099">
        <v>29</v>
      </c>
    </row>
    <row r="5100" spans="1:9" ht="374.4" hidden="1" x14ac:dyDescent="0.3">
      <c r="A5100" t="s">
        <v>16167</v>
      </c>
      <c r="B5100">
        <v>-2012</v>
      </c>
      <c r="C5100" s="1" t="s">
        <v>248</v>
      </c>
      <c r="D5100">
        <v>5.4</v>
      </c>
      <c r="E5100" s="1" t="s">
        <v>16168</v>
      </c>
      <c r="F5100" s="1" t="s">
        <v>16169</v>
      </c>
      <c r="G5100">
        <v>223</v>
      </c>
      <c r="H5100">
        <v>95</v>
      </c>
    </row>
    <row r="5101" spans="1:9" hidden="1" x14ac:dyDescent="0.3">
      <c r="A5101" t="s">
        <v>16170</v>
      </c>
      <c r="B5101" t="s">
        <v>5494</v>
      </c>
      <c r="C5101" s="1" t="s">
        <v>1487</v>
      </c>
      <c r="D5101">
        <v>5.4</v>
      </c>
      <c r="E5101" s="1" t="s">
        <v>16171</v>
      </c>
      <c r="F5101" s="1" t="s">
        <v>16172</v>
      </c>
      <c r="G5101">
        <v>339</v>
      </c>
      <c r="H5101">
        <v>46</v>
      </c>
    </row>
    <row r="5102" spans="1:9" hidden="1" x14ac:dyDescent="0.3">
      <c r="A5102" t="s">
        <v>16173</v>
      </c>
      <c r="B5102" t="s">
        <v>8004</v>
      </c>
      <c r="C5102" s="1" t="s">
        <v>6720</v>
      </c>
      <c r="D5102">
        <v>6.5</v>
      </c>
      <c r="E5102" s="1" t="s">
        <v>16174</v>
      </c>
      <c r="F5102" s="1" t="s">
        <v>16175</v>
      </c>
      <c r="G5102">
        <v>36</v>
      </c>
    </row>
    <row r="5103" spans="1:9" hidden="1" x14ac:dyDescent="0.3">
      <c r="A5103" t="s">
        <v>16176</v>
      </c>
      <c r="B5103">
        <v>-2012</v>
      </c>
      <c r="C5103" s="1" t="s">
        <v>5637</v>
      </c>
      <c r="D5103">
        <v>5</v>
      </c>
      <c r="E5103" s="1" t="s">
        <v>16177</v>
      </c>
      <c r="F5103" s="1" t="s">
        <v>16178</v>
      </c>
      <c r="G5103">
        <v>434</v>
      </c>
      <c r="H5103">
        <v>88</v>
      </c>
    </row>
    <row r="5104" spans="1:9" ht="374.4" hidden="1" x14ac:dyDescent="0.3">
      <c r="A5104" t="s">
        <v>16179</v>
      </c>
      <c r="B5104">
        <v>-2014</v>
      </c>
      <c r="C5104" s="1" t="s">
        <v>7739</v>
      </c>
      <c r="D5104">
        <v>7.1</v>
      </c>
      <c r="E5104" s="1" t="s">
        <v>16180</v>
      </c>
      <c r="F5104" s="1" t="s">
        <v>16181</v>
      </c>
      <c r="G5104">
        <v>828</v>
      </c>
      <c r="H5104">
        <v>88</v>
      </c>
    </row>
    <row r="5105" spans="1:9" ht="360" hidden="1" x14ac:dyDescent="0.3">
      <c r="A5105" t="s">
        <v>16182</v>
      </c>
      <c r="B5105">
        <v>-2013</v>
      </c>
      <c r="C5105" s="1" t="s">
        <v>16183</v>
      </c>
      <c r="D5105">
        <v>6.9</v>
      </c>
      <c r="E5105" s="1" t="s">
        <v>16184</v>
      </c>
      <c r="F5105" s="1" t="s">
        <v>16185</v>
      </c>
      <c r="G5105">
        <v>537</v>
      </c>
      <c r="H5105">
        <v>91</v>
      </c>
    </row>
    <row r="5106" spans="1:9" ht="259.2" hidden="1" x14ac:dyDescent="0.3">
      <c r="A5106" t="s">
        <v>16186</v>
      </c>
      <c r="B5106">
        <v>-1932</v>
      </c>
      <c r="C5106" s="1" t="s">
        <v>47</v>
      </c>
      <c r="D5106">
        <v>5.3</v>
      </c>
      <c r="E5106" s="1" t="s">
        <v>16187</v>
      </c>
      <c r="F5106" s="1" t="s">
        <v>16188</v>
      </c>
      <c r="G5106">
        <v>59</v>
      </c>
      <c r="H5106">
        <v>87</v>
      </c>
    </row>
    <row r="5107" spans="1:9" hidden="1" x14ac:dyDescent="0.3">
      <c r="A5107" t="s">
        <v>16189</v>
      </c>
      <c r="B5107">
        <v>-1980</v>
      </c>
      <c r="C5107" s="1" t="s">
        <v>147</v>
      </c>
      <c r="D5107">
        <v>6.3</v>
      </c>
      <c r="E5107" s="1" t="s">
        <v>16190</v>
      </c>
      <c r="F5107" s="1" t="s">
        <v>16191</v>
      </c>
      <c r="G5107">
        <v>300</v>
      </c>
      <c r="H5107">
        <v>92</v>
      </c>
    </row>
    <row r="5108" spans="1:9" hidden="1" x14ac:dyDescent="0.3">
      <c r="A5108" t="s">
        <v>16192</v>
      </c>
      <c r="B5108" t="s">
        <v>5264</v>
      </c>
      <c r="D5108">
        <v>6</v>
      </c>
      <c r="E5108" s="1" t="s">
        <v>6365</v>
      </c>
      <c r="F5108" s="1" t="s">
        <v>16193</v>
      </c>
      <c r="G5108">
        <v>12</v>
      </c>
    </row>
    <row r="5109" spans="1:9" hidden="1" x14ac:dyDescent="0.3">
      <c r="A5109" t="s">
        <v>16194</v>
      </c>
      <c r="B5109" t="s">
        <v>783</v>
      </c>
      <c r="C5109" s="1" t="s">
        <v>16195</v>
      </c>
      <c r="D5109">
        <v>4.5999999999999996</v>
      </c>
      <c r="E5109" s="1" t="s">
        <v>16196</v>
      </c>
      <c r="F5109" s="1" t="s">
        <v>16197</v>
      </c>
      <c r="G5109">
        <v>178</v>
      </c>
      <c r="H5109">
        <v>12</v>
      </c>
    </row>
    <row r="5110" spans="1:9" x14ac:dyDescent="0.3">
      <c r="A5110" t="s">
        <v>16198</v>
      </c>
      <c r="B5110">
        <v>-2005</v>
      </c>
      <c r="C5110" s="1" t="s">
        <v>16199</v>
      </c>
      <c r="D5110">
        <v>7.3</v>
      </c>
      <c r="E5110" s="1" t="s">
        <v>16200</v>
      </c>
      <c r="F5110" s="1" t="s">
        <v>16201</v>
      </c>
      <c r="G5110" s="2">
        <v>2558</v>
      </c>
      <c r="H5110">
        <v>103</v>
      </c>
      <c r="I5110" t="s">
        <v>3849</v>
      </c>
    </row>
    <row r="5111" spans="1:9" ht="345.6" hidden="1" x14ac:dyDescent="0.3">
      <c r="A5111" t="s">
        <v>16202</v>
      </c>
      <c r="B5111">
        <v>-2017</v>
      </c>
      <c r="C5111" s="1" t="s">
        <v>6689</v>
      </c>
      <c r="E5111" s="1" t="s">
        <v>16203</v>
      </c>
      <c r="F5111" s="1" t="s">
        <v>16204</v>
      </c>
    </row>
    <row r="5112" spans="1:9" hidden="1" x14ac:dyDescent="0.3">
      <c r="A5112" t="s">
        <v>16205</v>
      </c>
      <c r="C5112" s="1" t="s">
        <v>86</v>
      </c>
      <c r="E5112" s="1" t="s">
        <v>6365</v>
      </c>
      <c r="F5112" s="1" t="s">
        <v>16206</v>
      </c>
    </row>
    <row r="5113" spans="1:9" ht="259.2" hidden="1" x14ac:dyDescent="0.3">
      <c r="A5113" t="s">
        <v>16207</v>
      </c>
      <c r="B5113" t="s">
        <v>278</v>
      </c>
      <c r="C5113" s="1" t="s">
        <v>1260</v>
      </c>
      <c r="D5113">
        <v>3.2</v>
      </c>
      <c r="E5113" s="1" t="s">
        <v>16208</v>
      </c>
      <c r="F5113" s="1" t="s">
        <v>16209</v>
      </c>
      <c r="G5113">
        <v>55</v>
      </c>
      <c r="H5113">
        <v>25</v>
      </c>
    </row>
    <row r="5114" spans="1:9" hidden="1" x14ac:dyDescent="0.3">
      <c r="A5114" t="s">
        <v>16210</v>
      </c>
      <c r="B5114" t="s">
        <v>8004</v>
      </c>
      <c r="C5114" s="1" t="s">
        <v>47</v>
      </c>
      <c r="D5114">
        <v>6.7</v>
      </c>
      <c r="E5114" s="1" t="s">
        <v>16211</v>
      </c>
      <c r="F5114" s="1" t="s">
        <v>16212</v>
      </c>
      <c r="G5114">
        <v>468</v>
      </c>
      <c r="H5114">
        <v>65</v>
      </c>
    </row>
    <row r="5115" spans="1:9" hidden="1" x14ac:dyDescent="0.3">
      <c r="A5115" t="s">
        <v>16213</v>
      </c>
      <c r="B5115" t="s">
        <v>9166</v>
      </c>
      <c r="C5115" s="1" t="s">
        <v>47</v>
      </c>
      <c r="D5115">
        <v>6.5</v>
      </c>
      <c r="E5115" s="1" t="s">
        <v>16214</v>
      </c>
      <c r="F5115" s="1" t="s">
        <v>16215</v>
      </c>
      <c r="G5115" s="2">
        <v>4482</v>
      </c>
      <c r="H5115">
        <v>68</v>
      </c>
    </row>
    <row r="5116" spans="1:9" hidden="1" x14ac:dyDescent="0.3">
      <c r="A5116" t="s">
        <v>16216</v>
      </c>
      <c r="B5116">
        <v>-2013</v>
      </c>
      <c r="C5116" s="1" t="s">
        <v>68</v>
      </c>
      <c r="D5116">
        <v>5.9</v>
      </c>
      <c r="E5116" s="1" t="s">
        <v>16217</v>
      </c>
      <c r="F5116" s="1" t="s">
        <v>16218</v>
      </c>
      <c r="G5116">
        <v>314</v>
      </c>
      <c r="H5116">
        <v>100</v>
      </c>
    </row>
    <row r="5117" spans="1:9" hidden="1" x14ac:dyDescent="0.3">
      <c r="A5117" t="s">
        <v>16219</v>
      </c>
      <c r="B5117">
        <v>-2012</v>
      </c>
      <c r="C5117" s="1" t="s">
        <v>3878</v>
      </c>
      <c r="D5117">
        <v>7.7</v>
      </c>
      <c r="E5117" s="1" t="s">
        <v>16220</v>
      </c>
      <c r="F5117" s="1" t="s">
        <v>16221</v>
      </c>
      <c r="G5117">
        <v>150</v>
      </c>
      <c r="H5117">
        <v>89</v>
      </c>
    </row>
    <row r="5118" spans="1:9" hidden="1" x14ac:dyDescent="0.3">
      <c r="A5118" t="s">
        <v>16222</v>
      </c>
      <c r="C5118" s="1" t="s">
        <v>15</v>
      </c>
      <c r="E5118" s="1" t="s">
        <v>16223</v>
      </c>
      <c r="F5118" s="1" t="s">
        <v>118</v>
      </c>
    </row>
    <row r="5119" spans="1:9" ht="158.4" hidden="1" x14ac:dyDescent="0.3">
      <c r="A5119" t="s">
        <v>16224</v>
      </c>
      <c r="B5119" t="s">
        <v>85</v>
      </c>
      <c r="C5119" s="1" t="s">
        <v>6038</v>
      </c>
      <c r="D5119">
        <v>4.9000000000000004</v>
      </c>
      <c r="E5119" s="1" t="s">
        <v>16225</v>
      </c>
      <c r="F5119" s="1" t="s">
        <v>16226</v>
      </c>
      <c r="G5119">
        <v>31</v>
      </c>
      <c r="H5119">
        <v>26</v>
      </c>
    </row>
    <row r="5120" spans="1:9" hidden="1" x14ac:dyDescent="0.3">
      <c r="A5120" t="s">
        <v>16227</v>
      </c>
      <c r="B5120" t="s">
        <v>8131</v>
      </c>
      <c r="C5120" s="1" t="s">
        <v>801</v>
      </c>
      <c r="D5120">
        <v>7.6</v>
      </c>
      <c r="E5120" s="1" t="s">
        <v>16228</v>
      </c>
      <c r="F5120" s="1" t="s">
        <v>16229</v>
      </c>
      <c r="G5120">
        <v>309</v>
      </c>
      <c r="H5120">
        <v>60</v>
      </c>
    </row>
    <row r="5121" spans="1:8" hidden="1" x14ac:dyDescent="0.3">
      <c r="A5121" t="s">
        <v>16230</v>
      </c>
      <c r="B5121">
        <v>-2017</v>
      </c>
      <c r="C5121" s="1" t="s">
        <v>16231</v>
      </c>
      <c r="D5121">
        <v>8.9</v>
      </c>
      <c r="E5121" s="1" t="s">
        <v>6365</v>
      </c>
      <c r="F5121" s="1" t="s">
        <v>16232</v>
      </c>
      <c r="G5121">
        <v>736</v>
      </c>
      <c r="H5121">
        <v>4</v>
      </c>
    </row>
    <row r="5122" spans="1:8" ht="374.4" hidden="1" x14ac:dyDescent="0.3">
      <c r="A5122" t="s">
        <v>16233</v>
      </c>
      <c r="B5122">
        <v>-2015</v>
      </c>
      <c r="C5122" s="1" t="s">
        <v>16234</v>
      </c>
      <c r="D5122">
        <v>6</v>
      </c>
      <c r="E5122" s="1" t="s">
        <v>16235</v>
      </c>
      <c r="F5122" s="1" t="s">
        <v>16236</v>
      </c>
      <c r="G5122">
        <v>238</v>
      </c>
      <c r="H5122">
        <v>92</v>
      </c>
    </row>
    <row r="5123" spans="1:8" hidden="1" x14ac:dyDescent="0.3">
      <c r="A5123" t="s">
        <v>16237</v>
      </c>
      <c r="B5123">
        <v>-2014</v>
      </c>
      <c r="C5123" s="1" t="s">
        <v>6720</v>
      </c>
      <c r="D5123">
        <v>7.5</v>
      </c>
      <c r="E5123" s="1" t="s">
        <v>16238</v>
      </c>
      <c r="F5123" s="1" t="s">
        <v>16239</v>
      </c>
      <c r="G5123">
        <v>216</v>
      </c>
      <c r="H5123">
        <v>29</v>
      </c>
    </row>
    <row r="5124" spans="1:8" hidden="1" x14ac:dyDescent="0.3">
      <c r="A5124" t="s">
        <v>16240</v>
      </c>
      <c r="B5124">
        <v>-1973</v>
      </c>
      <c r="C5124" s="1" t="s">
        <v>1514</v>
      </c>
      <c r="D5124">
        <v>6.3</v>
      </c>
      <c r="E5124" s="1" t="s">
        <v>16241</v>
      </c>
      <c r="F5124" s="1" t="s">
        <v>16242</v>
      </c>
      <c r="G5124">
        <v>323</v>
      </c>
      <c r="H5124">
        <v>252</v>
      </c>
    </row>
    <row r="5125" spans="1:8" hidden="1" x14ac:dyDescent="0.3">
      <c r="A5125" t="s">
        <v>16243</v>
      </c>
      <c r="C5125" s="1" t="s">
        <v>15903</v>
      </c>
      <c r="E5125" s="1" t="s">
        <v>16244</v>
      </c>
      <c r="F5125" s="1" t="s">
        <v>16245</v>
      </c>
    </row>
    <row r="5126" spans="1:8" ht="244.8" hidden="1" x14ac:dyDescent="0.3">
      <c r="A5126" t="s">
        <v>16246</v>
      </c>
      <c r="B5126">
        <v>-2019</v>
      </c>
      <c r="C5126" s="1" t="s">
        <v>801</v>
      </c>
      <c r="D5126">
        <v>7.1</v>
      </c>
      <c r="E5126" s="1" t="s">
        <v>6365</v>
      </c>
      <c r="F5126" s="1" t="s">
        <v>16247</v>
      </c>
      <c r="G5126">
        <v>316</v>
      </c>
      <c r="H5126">
        <v>86</v>
      </c>
    </row>
    <row r="5127" spans="1:8" ht="374.4" hidden="1" x14ac:dyDescent="0.3">
      <c r="A5127" t="s">
        <v>16248</v>
      </c>
      <c r="B5127">
        <v>-2022</v>
      </c>
      <c r="C5127" s="1" t="s">
        <v>9683</v>
      </c>
      <c r="E5127" s="1" t="s">
        <v>16249</v>
      </c>
      <c r="F5127" s="1" t="s">
        <v>16250</v>
      </c>
    </row>
    <row r="5128" spans="1:8" hidden="1" x14ac:dyDescent="0.3">
      <c r="A5128" t="s">
        <v>16251</v>
      </c>
      <c r="B5128">
        <v>-2018</v>
      </c>
      <c r="C5128" s="1" t="s">
        <v>6038</v>
      </c>
      <c r="D5128">
        <v>7.6</v>
      </c>
      <c r="E5128" s="1" t="s">
        <v>16252</v>
      </c>
      <c r="F5128" s="1" t="s">
        <v>16253</v>
      </c>
      <c r="G5128">
        <v>29</v>
      </c>
    </row>
    <row r="5129" spans="1:8" hidden="1" x14ac:dyDescent="0.3">
      <c r="A5129" t="s">
        <v>16254</v>
      </c>
      <c r="B5129">
        <v>-2017</v>
      </c>
      <c r="C5129" s="1" t="s">
        <v>81</v>
      </c>
      <c r="D5129">
        <v>6.9</v>
      </c>
      <c r="E5129" s="1" t="s">
        <v>16255</v>
      </c>
      <c r="F5129" s="1" t="s">
        <v>16256</v>
      </c>
      <c r="G5129">
        <v>242</v>
      </c>
      <c r="H5129">
        <v>151</v>
      </c>
    </row>
    <row r="5130" spans="1:8" hidden="1" x14ac:dyDescent="0.3">
      <c r="A5130" t="s">
        <v>16257</v>
      </c>
      <c r="B5130">
        <v>-2017</v>
      </c>
      <c r="C5130" s="1" t="s">
        <v>47</v>
      </c>
      <c r="D5130">
        <v>4.3</v>
      </c>
      <c r="E5130" s="1" t="s">
        <v>16258</v>
      </c>
      <c r="F5130" s="1" t="s">
        <v>16259</v>
      </c>
      <c r="G5130">
        <v>183</v>
      </c>
      <c r="H5130">
        <v>115</v>
      </c>
    </row>
    <row r="5131" spans="1:8" hidden="1" x14ac:dyDescent="0.3">
      <c r="A5131" t="s">
        <v>16260</v>
      </c>
      <c r="B5131" t="s">
        <v>16261</v>
      </c>
      <c r="C5131" s="1" t="s">
        <v>6720</v>
      </c>
      <c r="D5131">
        <v>8.6</v>
      </c>
      <c r="E5131" s="1" t="s">
        <v>16262</v>
      </c>
      <c r="F5131" s="1" t="s">
        <v>16075</v>
      </c>
      <c r="G5131" s="2">
        <v>2425</v>
      </c>
      <c r="H5131">
        <v>61</v>
      </c>
    </row>
    <row r="5132" spans="1:8" ht="345.6" hidden="1" x14ac:dyDescent="0.3">
      <c r="A5132" t="s">
        <v>16263</v>
      </c>
      <c r="B5132">
        <v>-2016</v>
      </c>
      <c r="C5132" s="1" t="s">
        <v>14257</v>
      </c>
      <c r="D5132">
        <v>7.3</v>
      </c>
      <c r="E5132" s="1" t="s">
        <v>16264</v>
      </c>
      <c r="F5132" s="1" t="s">
        <v>16265</v>
      </c>
      <c r="G5132">
        <v>554</v>
      </c>
      <c r="H5132">
        <v>92</v>
      </c>
    </row>
    <row r="5133" spans="1:8" hidden="1" x14ac:dyDescent="0.3">
      <c r="A5133" t="s">
        <v>16266</v>
      </c>
      <c r="B5133">
        <v>-2017</v>
      </c>
      <c r="C5133" s="1" t="s">
        <v>86</v>
      </c>
      <c r="D5133">
        <v>6.5</v>
      </c>
      <c r="E5133" s="1" t="s">
        <v>16267</v>
      </c>
      <c r="F5133" s="1" t="s">
        <v>16268</v>
      </c>
      <c r="G5133">
        <v>322</v>
      </c>
      <c r="H5133">
        <v>82</v>
      </c>
    </row>
    <row r="5134" spans="1:8" ht="244.8" hidden="1" x14ac:dyDescent="0.3">
      <c r="A5134" t="s">
        <v>16269</v>
      </c>
      <c r="B5134" t="s">
        <v>33</v>
      </c>
      <c r="C5134" s="1" t="s">
        <v>959</v>
      </c>
      <c r="D5134">
        <v>5.2</v>
      </c>
      <c r="E5134" s="1" t="s">
        <v>16270</v>
      </c>
      <c r="F5134" s="1" t="s">
        <v>16271</v>
      </c>
      <c r="G5134">
        <v>32</v>
      </c>
    </row>
    <row r="5135" spans="1:8" hidden="1" x14ac:dyDescent="0.3">
      <c r="A5135" t="s">
        <v>16272</v>
      </c>
      <c r="B5135" t="s">
        <v>9058</v>
      </c>
      <c r="C5135" s="1" t="s">
        <v>47</v>
      </c>
      <c r="D5135">
        <v>6.6</v>
      </c>
      <c r="E5135" s="1" t="s">
        <v>16273</v>
      </c>
      <c r="F5135" s="1" t="s">
        <v>16274</v>
      </c>
      <c r="G5135" s="2">
        <v>3066</v>
      </c>
      <c r="H5135">
        <v>58</v>
      </c>
    </row>
    <row r="5136" spans="1:8" hidden="1" x14ac:dyDescent="0.3">
      <c r="A5136" t="s">
        <v>16275</v>
      </c>
      <c r="C5136" s="1" t="s">
        <v>64</v>
      </c>
      <c r="E5136" s="1" t="s">
        <v>16276</v>
      </c>
      <c r="F5136" s="1" t="s">
        <v>118</v>
      </c>
      <c r="H5136">
        <v>60</v>
      </c>
    </row>
    <row r="5137" spans="1:8" hidden="1" x14ac:dyDescent="0.3">
      <c r="A5137" t="s">
        <v>16277</v>
      </c>
      <c r="B5137">
        <v>-2015</v>
      </c>
      <c r="C5137" s="1" t="s">
        <v>7637</v>
      </c>
      <c r="D5137">
        <v>6.1</v>
      </c>
      <c r="E5137" s="1" t="s">
        <v>16278</v>
      </c>
      <c r="F5137" s="1" t="s">
        <v>16279</v>
      </c>
      <c r="G5137">
        <v>239</v>
      </c>
      <c r="H5137">
        <v>28</v>
      </c>
    </row>
    <row r="5138" spans="1:8" hidden="1" x14ac:dyDescent="0.3">
      <c r="A5138" t="s">
        <v>16280</v>
      </c>
      <c r="B5138">
        <v>-2010</v>
      </c>
      <c r="C5138" s="1" t="s">
        <v>86</v>
      </c>
      <c r="D5138">
        <v>5.0999999999999996</v>
      </c>
      <c r="E5138" s="1" t="s">
        <v>16281</v>
      </c>
      <c r="F5138" s="1" t="s">
        <v>16282</v>
      </c>
      <c r="G5138">
        <v>408</v>
      </c>
      <c r="H5138">
        <v>90</v>
      </c>
    </row>
    <row r="5139" spans="1:8" hidden="1" x14ac:dyDescent="0.3">
      <c r="A5139" t="s">
        <v>16283</v>
      </c>
      <c r="C5139" s="1" t="s">
        <v>25</v>
      </c>
      <c r="E5139" s="1" t="s">
        <v>16284</v>
      </c>
      <c r="F5139" s="1" t="s">
        <v>16285</v>
      </c>
    </row>
    <row r="5140" spans="1:8" ht="360" hidden="1" x14ac:dyDescent="0.3">
      <c r="A5140" t="s">
        <v>16286</v>
      </c>
      <c r="B5140">
        <v>-2014</v>
      </c>
      <c r="C5140" s="1" t="s">
        <v>1433</v>
      </c>
      <c r="D5140">
        <v>6.4</v>
      </c>
      <c r="E5140" s="1" t="s">
        <v>16287</v>
      </c>
      <c r="F5140" s="1" t="s">
        <v>16288</v>
      </c>
      <c r="G5140">
        <v>303</v>
      </c>
      <c r="H5140">
        <v>73</v>
      </c>
    </row>
    <row r="5141" spans="1:8" hidden="1" x14ac:dyDescent="0.3">
      <c r="A5141" t="s">
        <v>16289</v>
      </c>
      <c r="B5141">
        <v>-2008</v>
      </c>
      <c r="C5141" s="1" t="s">
        <v>801</v>
      </c>
      <c r="D5141">
        <v>6.1</v>
      </c>
      <c r="E5141" s="1" t="s">
        <v>16290</v>
      </c>
      <c r="F5141" s="1" t="s">
        <v>16291</v>
      </c>
      <c r="G5141">
        <v>235</v>
      </c>
      <c r="H5141">
        <v>97</v>
      </c>
    </row>
    <row r="5142" spans="1:8" hidden="1" x14ac:dyDescent="0.3">
      <c r="A5142" t="s">
        <v>16292</v>
      </c>
      <c r="C5142" s="1" t="s">
        <v>68</v>
      </c>
      <c r="E5142" s="1" t="s">
        <v>16293</v>
      </c>
      <c r="F5142" s="1" t="s">
        <v>16294</v>
      </c>
      <c r="H5142">
        <v>30</v>
      </c>
    </row>
    <row r="5143" spans="1:8" hidden="1" x14ac:dyDescent="0.3">
      <c r="A5143" t="s">
        <v>16295</v>
      </c>
      <c r="B5143">
        <v>-2013</v>
      </c>
      <c r="C5143" s="1" t="s">
        <v>86</v>
      </c>
      <c r="D5143">
        <v>6.1</v>
      </c>
      <c r="E5143" s="1" t="s">
        <v>16296</v>
      </c>
      <c r="F5143" s="1" t="s">
        <v>16297</v>
      </c>
      <c r="G5143">
        <v>537</v>
      </c>
      <c r="H5143">
        <v>92</v>
      </c>
    </row>
    <row r="5144" spans="1:8" ht="273.60000000000002" hidden="1" x14ac:dyDescent="0.3">
      <c r="A5144" t="s">
        <v>16298</v>
      </c>
      <c r="B5144" t="s">
        <v>14</v>
      </c>
      <c r="C5144" s="1" t="s">
        <v>1483</v>
      </c>
      <c r="D5144">
        <v>6.1</v>
      </c>
      <c r="E5144" s="1" t="s">
        <v>16299</v>
      </c>
      <c r="F5144" s="1" t="s">
        <v>16300</v>
      </c>
      <c r="G5144">
        <v>39</v>
      </c>
      <c r="H5144">
        <v>29</v>
      </c>
    </row>
    <row r="5145" spans="1:8" hidden="1" x14ac:dyDescent="0.3">
      <c r="A5145" t="s">
        <v>16301</v>
      </c>
      <c r="C5145" s="1" t="s">
        <v>11677</v>
      </c>
      <c r="E5145" s="1" t="s">
        <v>3991</v>
      </c>
      <c r="F5145" s="1" t="s">
        <v>118</v>
      </c>
    </row>
    <row r="5146" spans="1:8" hidden="1" x14ac:dyDescent="0.3">
      <c r="A5146" t="s">
        <v>16302</v>
      </c>
      <c r="B5146" t="s">
        <v>8004</v>
      </c>
      <c r="C5146" s="1" t="s">
        <v>47</v>
      </c>
      <c r="D5146">
        <v>7.5</v>
      </c>
      <c r="E5146" s="1" t="s">
        <v>16303</v>
      </c>
      <c r="F5146" s="1" t="s">
        <v>16304</v>
      </c>
      <c r="G5146" s="2">
        <v>2336</v>
      </c>
      <c r="H5146">
        <v>70</v>
      </c>
    </row>
    <row r="5147" spans="1:8" hidden="1" x14ac:dyDescent="0.3">
      <c r="A5147" t="s">
        <v>16305</v>
      </c>
      <c r="B5147">
        <v>-2014</v>
      </c>
      <c r="C5147" s="1" t="s">
        <v>3000</v>
      </c>
      <c r="D5147">
        <v>7.3</v>
      </c>
      <c r="E5147" s="1" t="s">
        <v>16306</v>
      </c>
      <c r="F5147" s="1" t="s">
        <v>16307</v>
      </c>
      <c r="G5147" s="2">
        <v>1887</v>
      </c>
      <c r="H5147">
        <v>85</v>
      </c>
    </row>
    <row r="5148" spans="1:8" hidden="1" x14ac:dyDescent="0.3">
      <c r="A5148" t="s">
        <v>16308</v>
      </c>
      <c r="B5148" t="s">
        <v>8004</v>
      </c>
      <c r="C5148" s="1" t="s">
        <v>6720</v>
      </c>
      <c r="D5148">
        <v>7.3</v>
      </c>
      <c r="E5148" s="1" t="s">
        <v>16309</v>
      </c>
      <c r="F5148" s="1" t="s">
        <v>16310</v>
      </c>
      <c r="G5148">
        <v>849</v>
      </c>
      <c r="H5148">
        <v>56</v>
      </c>
    </row>
    <row r="5149" spans="1:8" ht="360" hidden="1" x14ac:dyDescent="0.3">
      <c r="A5149" t="s">
        <v>16311</v>
      </c>
      <c r="B5149">
        <v>-2021</v>
      </c>
      <c r="C5149" s="1" t="s">
        <v>7657</v>
      </c>
      <c r="D5149">
        <v>4.5999999999999996</v>
      </c>
      <c r="E5149" s="1" t="s">
        <v>16312</v>
      </c>
      <c r="F5149" s="1" t="s">
        <v>16313</v>
      </c>
      <c r="G5149">
        <v>45</v>
      </c>
      <c r="H5149">
        <v>83</v>
      </c>
    </row>
    <row r="5150" spans="1:8" hidden="1" x14ac:dyDescent="0.3">
      <c r="A5150" t="s">
        <v>16314</v>
      </c>
      <c r="B5150" t="s">
        <v>16315</v>
      </c>
      <c r="C5150" s="1" t="s">
        <v>47</v>
      </c>
      <c r="D5150">
        <v>8.1</v>
      </c>
      <c r="E5150" s="1" t="s">
        <v>16316</v>
      </c>
      <c r="F5150" s="1" t="s">
        <v>16317</v>
      </c>
      <c r="G5150" s="2">
        <v>1457</v>
      </c>
      <c r="H5150">
        <v>72</v>
      </c>
    </row>
    <row r="5151" spans="1:8" hidden="1" x14ac:dyDescent="0.3">
      <c r="A5151" t="s">
        <v>16318</v>
      </c>
      <c r="B5151">
        <v>-2014</v>
      </c>
      <c r="C5151" s="1" t="s">
        <v>104</v>
      </c>
      <c r="D5151">
        <v>5.6</v>
      </c>
      <c r="E5151" s="1" t="s">
        <v>16319</v>
      </c>
      <c r="F5151" s="1" t="s">
        <v>16320</v>
      </c>
      <c r="G5151">
        <v>463</v>
      </c>
      <c r="H5151">
        <v>97</v>
      </c>
    </row>
    <row r="5152" spans="1:8" ht="201.6" hidden="1" x14ac:dyDescent="0.3">
      <c r="A5152" t="s">
        <v>16321</v>
      </c>
      <c r="B5152" t="s">
        <v>85</v>
      </c>
      <c r="C5152" s="1" t="s">
        <v>5795</v>
      </c>
      <c r="D5152">
        <v>8.3000000000000007</v>
      </c>
      <c r="E5152" s="1" t="s">
        <v>16322</v>
      </c>
      <c r="F5152" s="1" t="s">
        <v>16323</v>
      </c>
      <c r="G5152">
        <v>59</v>
      </c>
      <c r="H5152">
        <v>11</v>
      </c>
    </row>
    <row r="5153" spans="1:9" hidden="1" x14ac:dyDescent="0.3">
      <c r="A5153" t="s">
        <v>16324</v>
      </c>
      <c r="B5153" t="s">
        <v>6413</v>
      </c>
      <c r="C5153" s="1" t="s">
        <v>6038</v>
      </c>
      <c r="D5153">
        <v>6.8</v>
      </c>
      <c r="E5153" s="1" t="s">
        <v>16325</v>
      </c>
      <c r="F5153" s="1" t="s">
        <v>16326</v>
      </c>
      <c r="G5153">
        <v>22</v>
      </c>
      <c r="H5153">
        <v>45</v>
      </c>
    </row>
    <row r="5154" spans="1:9" ht="244.8" hidden="1" x14ac:dyDescent="0.3">
      <c r="A5154" t="s">
        <v>16327</v>
      </c>
      <c r="B5154" t="s">
        <v>51</v>
      </c>
      <c r="C5154" s="1" t="s">
        <v>1017</v>
      </c>
      <c r="D5154">
        <v>7.4</v>
      </c>
      <c r="E5154" s="1" t="s">
        <v>16328</v>
      </c>
      <c r="F5154" s="1" t="s">
        <v>16329</v>
      </c>
      <c r="G5154">
        <v>389</v>
      </c>
      <c r="H5154">
        <v>29</v>
      </c>
    </row>
    <row r="5155" spans="1:9" ht="216" hidden="1" x14ac:dyDescent="0.3">
      <c r="A5155" t="s">
        <v>16330</v>
      </c>
      <c r="B5155" t="s">
        <v>85</v>
      </c>
      <c r="C5155" s="1" t="s">
        <v>1017</v>
      </c>
      <c r="D5155">
        <v>4.0999999999999996</v>
      </c>
      <c r="E5155" s="1" t="s">
        <v>16331</v>
      </c>
      <c r="F5155" s="1" t="s">
        <v>16332</v>
      </c>
      <c r="G5155">
        <v>212</v>
      </c>
    </row>
    <row r="5156" spans="1:9" hidden="1" x14ac:dyDescent="0.3">
      <c r="A5156" t="s">
        <v>16333</v>
      </c>
      <c r="B5156" t="s">
        <v>9166</v>
      </c>
      <c r="C5156" s="1" t="s">
        <v>6720</v>
      </c>
      <c r="D5156">
        <v>6.5</v>
      </c>
      <c r="E5156" s="1" t="s">
        <v>16334</v>
      </c>
      <c r="F5156" s="1" t="s">
        <v>16335</v>
      </c>
      <c r="G5156" s="2">
        <v>1312</v>
      </c>
      <c r="H5156">
        <v>68</v>
      </c>
    </row>
    <row r="5157" spans="1:9" ht="374.4" hidden="1" x14ac:dyDescent="0.3">
      <c r="A5157" t="s">
        <v>16336</v>
      </c>
      <c r="B5157" t="s">
        <v>95</v>
      </c>
      <c r="C5157" s="1" t="s">
        <v>1017</v>
      </c>
      <c r="D5157">
        <v>3.7</v>
      </c>
      <c r="E5157" s="1" t="s">
        <v>16337</v>
      </c>
      <c r="F5157" s="1" t="s">
        <v>16338</v>
      </c>
      <c r="G5157">
        <v>490</v>
      </c>
      <c r="H5157">
        <v>31</v>
      </c>
    </row>
    <row r="5158" spans="1:9" hidden="1" x14ac:dyDescent="0.3">
      <c r="A5158" t="s">
        <v>16339</v>
      </c>
      <c r="B5158" t="s">
        <v>5644</v>
      </c>
      <c r="C5158" s="1" t="s">
        <v>109</v>
      </c>
      <c r="E5158" s="1" t="s">
        <v>16340</v>
      </c>
      <c r="F5158" s="1" t="s">
        <v>16341</v>
      </c>
    </row>
    <row r="5159" spans="1:9" ht="259.2" hidden="1" x14ac:dyDescent="0.3">
      <c r="A5159" t="s">
        <v>16342</v>
      </c>
      <c r="B5159" t="s">
        <v>3724</v>
      </c>
      <c r="C5159" s="1" t="s">
        <v>86</v>
      </c>
      <c r="D5159">
        <v>6.5</v>
      </c>
      <c r="E5159" s="1" t="s">
        <v>16343</v>
      </c>
      <c r="F5159" s="1" t="s">
        <v>16344</v>
      </c>
      <c r="G5159">
        <v>154</v>
      </c>
    </row>
    <row r="5160" spans="1:9" ht="288" hidden="1" x14ac:dyDescent="0.3">
      <c r="A5160" t="s">
        <v>16345</v>
      </c>
      <c r="B5160" t="s">
        <v>14</v>
      </c>
      <c r="C5160" s="1" t="s">
        <v>5244</v>
      </c>
      <c r="E5160" s="1" t="s">
        <v>16346</v>
      </c>
      <c r="F5160" s="1" t="s">
        <v>118</v>
      </c>
      <c r="H5160">
        <v>7</v>
      </c>
    </row>
    <row r="5161" spans="1:9" ht="331.2" hidden="1" x14ac:dyDescent="0.3">
      <c r="A5161" t="s">
        <v>16347</v>
      </c>
      <c r="B5161" t="s">
        <v>14</v>
      </c>
      <c r="C5161" s="1" t="s">
        <v>38</v>
      </c>
      <c r="E5161" s="1" t="s">
        <v>16348</v>
      </c>
      <c r="F5161" s="1" t="s">
        <v>16349</v>
      </c>
    </row>
    <row r="5162" spans="1:9" ht="201.6" hidden="1" x14ac:dyDescent="0.3">
      <c r="A5162" t="s">
        <v>16350</v>
      </c>
      <c r="E5162" s="1" t="s">
        <v>6365</v>
      </c>
      <c r="F5162" s="1" t="s">
        <v>16351</v>
      </c>
    </row>
    <row r="5163" spans="1:9" hidden="1" x14ac:dyDescent="0.3">
      <c r="A5163" t="s">
        <v>16352</v>
      </c>
      <c r="C5163" s="1" t="s">
        <v>2007</v>
      </c>
      <c r="E5163" s="1" t="s">
        <v>6365</v>
      </c>
      <c r="F5163" s="1" t="s">
        <v>16353</v>
      </c>
    </row>
    <row r="5164" spans="1:9" x14ac:dyDescent="0.3">
      <c r="A5164" t="s">
        <v>16354</v>
      </c>
      <c r="B5164" t="s">
        <v>1441</v>
      </c>
      <c r="C5164" s="1" t="s">
        <v>43</v>
      </c>
      <c r="D5164">
        <v>6.3</v>
      </c>
      <c r="E5164" s="1" t="s">
        <v>16355</v>
      </c>
      <c r="F5164" s="1" t="s">
        <v>16356</v>
      </c>
      <c r="G5164">
        <v>279</v>
      </c>
      <c r="H5164">
        <v>85</v>
      </c>
      <c r="I5164" t="s">
        <v>3849</v>
      </c>
    </row>
    <row r="5165" spans="1:9" hidden="1" x14ac:dyDescent="0.3">
      <c r="A5165" t="s">
        <v>16357</v>
      </c>
      <c r="B5165">
        <v>-2017</v>
      </c>
      <c r="C5165" s="1" t="s">
        <v>47</v>
      </c>
      <c r="D5165">
        <v>5.7</v>
      </c>
      <c r="E5165" s="1" t="s">
        <v>16358</v>
      </c>
      <c r="F5165" s="1" t="s">
        <v>16359</v>
      </c>
      <c r="G5165">
        <v>314</v>
      </c>
      <c r="H5165">
        <v>105</v>
      </c>
    </row>
    <row r="5166" spans="1:9" ht="216" hidden="1" x14ac:dyDescent="0.3">
      <c r="A5166" t="s">
        <v>16360</v>
      </c>
      <c r="B5166" t="s">
        <v>85</v>
      </c>
      <c r="C5166" s="1" t="s">
        <v>15</v>
      </c>
      <c r="D5166">
        <v>7.6</v>
      </c>
      <c r="E5166" s="1" t="s">
        <v>16361</v>
      </c>
      <c r="F5166" s="1" t="s">
        <v>16362</v>
      </c>
      <c r="G5166">
        <v>85</v>
      </c>
      <c r="H5166">
        <v>23</v>
      </c>
    </row>
    <row r="5167" spans="1:9" ht="302.39999999999998" hidden="1" x14ac:dyDescent="0.3">
      <c r="A5167" t="s">
        <v>16363</v>
      </c>
      <c r="B5167">
        <v>-2016</v>
      </c>
      <c r="C5167" s="1" t="s">
        <v>10683</v>
      </c>
      <c r="D5167">
        <v>8</v>
      </c>
      <c r="E5167" s="1" t="s">
        <v>16364</v>
      </c>
      <c r="F5167" s="1" t="s">
        <v>16365</v>
      </c>
      <c r="G5167">
        <v>217</v>
      </c>
      <c r="H5167">
        <v>39</v>
      </c>
    </row>
    <row r="5168" spans="1:9" hidden="1" x14ac:dyDescent="0.3">
      <c r="A5168" t="s">
        <v>16366</v>
      </c>
      <c r="B5168">
        <v>-2019</v>
      </c>
      <c r="C5168" s="1" t="s">
        <v>801</v>
      </c>
      <c r="D5168">
        <v>7.6</v>
      </c>
      <c r="E5168" s="1" t="s">
        <v>16367</v>
      </c>
      <c r="F5168" s="1" t="s">
        <v>16368</v>
      </c>
      <c r="G5168">
        <v>493</v>
      </c>
      <c r="H5168">
        <v>82</v>
      </c>
    </row>
    <row r="5169" spans="1:9" ht="331.2" hidden="1" x14ac:dyDescent="0.3">
      <c r="A5169" t="s">
        <v>16369</v>
      </c>
      <c r="B5169" t="s">
        <v>108</v>
      </c>
      <c r="C5169" s="1" t="s">
        <v>86</v>
      </c>
      <c r="D5169">
        <v>6.7</v>
      </c>
      <c r="E5169" s="1" t="s">
        <v>16370</v>
      </c>
      <c r="F5169" s="1" t="s">
        <v>16371</v>
      </c>
      <c r="G5169">
        <v>315</v>
      </c>
      <c r="H5169">
        <v>54</v>
      </c>
    </row>
    <row r="5170" spans="1:9" hidden="1" x14ac:dyDescent="0.3">
      <c r="A5170" t="s">
        <v>16372</v>
      </c>
      <c r="C5170" s="1" t="s">
        <v>47</v>
      </c>
      <c r="E5170" s="1" t="s">
        <v>6365</v>
      </c>
      <c r="F5170" s="1" t="s">
        <v>16373</v>
      </c>
    </row>
    <row r="5171" spans="1:9" ht="201.6" hidden="1" x14ac:dyDescent="0.3">
      <c r="A5171" t="s">
        <v>16374</v>
      </c>
      <c r="B5171" t="s">
        <v>85</v>
      </c>
      <c r="C5171" s="1" t="s">
        <v>1017</v>
      </c>
      <c r="D5171">
        <v>7</v>
      </c>
      <c r="E5171" s="1" t="s">
        <v>16375</v>
      </c>
      <c r="F5171" s="1" t="s">
        <v>16376</v>
      </c>
      <c r="G5171">
        <v>198</v>
      </c>
    </row>
    <row r="5172" spans="1:9" ht="345.6" hidden="1" x14ac:dyDescent="0.3">
      <c r="A5172" t="s">
        <v>16377</v>
      </c>
      <c r="B5172" t="s">
        <v>278</v>
      </c>
      <c r="C5172" s="1" t="s">
        <v>15</v>
      </c>
      <c r="D5172">
        <v>7.6</v>
      </c>
      <c r="E5172" s="1" t="s">
        <v>16378</v>
      </c>
      <c r="F5172" s="1" t="s">
        <v>16379</v>
      </c>
      <c r="G5172">
        <v>9</v>
      </c>
    </row>
    <row r="5173" spans="1:9" hidden="1" x14ac:dyDescent="0.3">
      <c r="A5173" t="s">
        <v>16380</v>
      </c>
      <c r="B5173" t="s">
        <v>4951</v>
      </c>
      <c r="C5173" s="1" t="s">
        <v>47</v>
      </c>
      <c r="D5173">
        <v>6.4</v>
      </c>
      <c r="E5173" s="1" t="s">
        <v>16381</v>
      </c>
      <c r="F5173" s="1" t="s">
        <v>16382</v>
      </c>
      <c r="G5173" s="2">
        <v>1429</v>
      </c>
      <c r="H5173">
        <v>64</v>
      </c>
    </row>
    <row r="5174" spans="1:9" ht="302.39999999999998" hidden="1" x14ac:dyDescent="0.3">
      <c r="A5174" t="s">
        <v>16383</v>
      </c>
      <c r="B5174" t="s">
        <v>7066</v>
      </c>
      <c r="C5174" s="1" t="s">
        <v>3337</v>
      </c>
      <c r="D5174">
        <v>7.3</v>
      </c>
      <c r="E5174" s="1" t="s">
        <v>16384</v>
      </c>
      <c r="F5174" s="1" t="s">
        <v>16385</v>
      </c>
      <c r="G5174">
        <v>677</v>
      </c>
      <c r="H5174">
        <v>64</v>
      </c>
    </row>
    <row r="5175" spans="1:9" hidden="1" x14ac:dyDescent="0.3">
      <c r="A5175" t="s">
        <v>16386</v>
      </c>
      <c r="B5175" t="s">
        <v>16387</v>
      </c>
      <c r="C5175" s="1" t="s">
        <v>104</v>
      </c>
      <c r="D5175">
        <v>6.1</v>
      </c>
      <c r="E5175" s="1" t="s">
        <v>16388</v>
      </c>
      <c r="F5175" s="1" t="s">
        <v>16389</v>
      </c>
      <c r="G5175">
        <v>194</v>
      </c>
      <c r="H5175">
        <v>117</v>
      </c>
    </row>
    <row r="5176" spans="1:9" hidden="1" x14ac:dyDescent="0.3">
      <c r="A5176" t="s">
        <v>16390</v>
      </c>
      <c r="B5176">
        <v>-2018</v>
      </c>
      <c r="C5176" s="1" t="s">
        <v>86</v>
      </c>
      <c r="D5176">
        <v>7.8</v>
      </c>
      <c r="E5176" s="1" t="s">
        <v>6365</v>
      </c>
      <c r="F5176" s="1" t="s">
        <v>16391</v>
      </c>
      <c r="G5176">
        <v>35</v>
      </c>
      <c r="H5176">
        <v>60</v>
      </c>
    </row>
    <row r="5177" spans="1:9" hidden="1" x14ac:dyDescent="0.3">
      <c r="A5177" t="s">
        <v>16392</v>
      </c>
      <c r="B5177" t="s">
        <v>8004</v>
      </c>
      <c r="C5177" s="1" t="s">
        <v>47</v>
      </c>
      <c r="D5177">
        <v>7.2</v>
      </c>
      <c r="E5177" s="1" t="s">
        <v>16393</v>
      </c>
      <c r="F5177" s="1" t="s">
        <v>16394</v>
      </c>
      <c r="G5177" s="2">
        <v>2231</v>
      </c>
      <c r="H5177">
        <v>66</v>
      </c>
    </row>
    <row r="5178" spans="1:9" hidden="1" x14ac:dyDescent="0.3">
      <c r="A5178" t="s">
        <v>16395</v>
      </c>
      <c r="C5178" s="1" t="s">
        <v>959</v>
      </c>
      <c r="E5178" s="1" t="s">
        <v>16396</v>
      </c>
      <c r="F5178" s="1" t="s">
        <v>16397</v>
      </c>
    </row>
    <row r="5179" spans="1:9" ht="316.8" hidden="1" x14ac:dyDescent="0.3">
      <c r="A5179" t="s">
        <v>16398</v>
      </c>
      <c r="C5179" s="1" t="s">
        <v>43</v>
      </c>
      <c r="E5179" s="1" t="s">
        <v>16399</v>
      </c>
      <c r="F5179" s="1" t="s">
        <v>16400</v>
      </c>
    </row>
    <row r="5180" spans="1:9" hidden="1" x14ac:dyDescent="0.3">
      <c r="A5180" t="s">
        <v>16401</v>
      </c>
      <c r="B5180" t="s">
        <v>4951</v>
      </c>
      <c r="C5180" s="1" t="s">
        <v>47</v>
      </c>
      <c r="D5180">
        <v>6.5</v>
      </c>
      <c r="E5180" s="1" t="s">
        <v>16402</v>
      </c>
      <c r="F5180" s="1" t="s">
        <v>16403</v>
      </c>
      <c r="G5180" s="2">
        <v>1573</v>
      </c>
      <c r="H5180">
        <v>74</v>
      </c>
    </row>
    <row r="5181" spans="1:9" x14ac:dyDescent="0.3">
      <c r="A5181" t="s">
        <v>16404</v>
      </c>
      <c r="B5181">
        <v>-2014</v>
      </c>
      <c r="C5181" s="1" t="s">
        <v>5231</v>
      </c>
      <c r="D5181">
        <v>6.9</v>
      </c>
      <c r="E5181" s="1" t="s">
        <v>16405</v>
      </c>
      <c r="F5181" s="1" t="s">
        <v>16406</v>
      </c>
      <c r="G5181" s="2">
        <v>1726</v>
      </c>
      <c r="H5181">
        <v>71</v>
      </c>
      <c r="I5181" t="s">
        <v>1872</v>
      </c>
    </row>
    <row r="5182" spans="1:9" ht="331.2" hidden="1" x14ac:dyDescent="0.3">
      <c r="A5182" t="s">
        <v>16407</v>
      </c>
      <c r="B5182" t="s">
        <v>5383</v>
      </c>
      <c r="C5182" s="1" t="s">
        <v>6720</v>
      </c>
      <c r="D5182">
        <v>6.8</v>
      </c>
      <c r="E5182" s="1" t="s">
        <v>16408</v>
      </c>
      <c r="F5182" s="1" t="s">
        <v>16409</v>
      </c>
      <c r="G5182">
        <v>464</v>
      </c>
      <c r="H5182">
        <v>95</v>
      </c>
    </row>
    <row r="5183" spans="1:9" ht="360" hidden="1" x14ac:dyDescent="0.3">
      <c r="A5183" t="s">
        <v>16410</v>
      </c>
      <c r="B5183">
        <v>-2008</v>
      </c>
      <c r="C5183" s="1" t="s">
        <v>3337</v>
      </c>
      <c r="D5183">
        <v>7.1</v>
      </c>
      <c r="E5183" s="1" t="s">
        <v>16411</v>
      </c>
      <c r="F5183" s="1" t="s">
        <v>16412</v>
      </c>
      <c r="G5183">
        <v>82</v>
      </c>
      <c r="H5183">
        <v>109</v>
      </c>
    </row>
    <row r="5184" spans="1:9" ht="331.2" hidden="1" x14ac:dyDescent="0.3">
      <c r="A5184" t="s">
        <v>16413</v>
      </c>
      <c r="B5184">
        <v>-1979</v>
      </c>
      <c r="C5184" s="1" t="s">
        <v>239</v>
      </c>
      <c r="D5184">
        <v>6.3</v>
      </c>
      <c r="E5184" s="1" t="s">
        <v>16414</v>
      </c>
      <c r="F5184" s="1" t="s">
        <v>16415</v>
      </c>
      <c r="G5184">
        <v>259</v>
      </c>
      <c r="H5184">
        <v>96</v>
      </c>
    </row>
    <row r="5185" spans="1:8" hidden="1" x14ac:dyDescent="0.3">
      <c r="A5185" t="s">
        <v>16416</v>
      </c>
      <c r="B5185">
        <v>-2020</v>
      </c>
      <c r="C5185" s="1" t="s">
        <v>47</v>
      </c>
      <c r="D5185">
        <v>5.0999999999999996</v>
      </c>
      <c r="E5185" s="1" t="s">
        <v>16417</v>
      </c>
      <c r="F5185" s="1" t="s">
        <v>16418</v>
      </c>
      <c r="G5185">
        <v>142</v>
      </c>
    </row>
    <row r="5186" spans="1:8" ht="360" hidden="1" x14ac:dyDescent="0.3">
      <c r="A5186" t="s">
        <v>16419</v>
      </c>
      <c r="B5186" t="s">
        <v>128</v>
      </c>
      <c r="C5186" s="1" t="s">
        <v>25</v>
      </c>
      <c r="D5186">
        <v>5.2</v>
      </c>
      <c r="E5186" s="1" t="s">
        <v>16420</v>
      </c>
      <c r="F5186" s="1" t="s">
        <v>16421</v>
      </c>
      <c r="G5186">
        <v>43</v>
      </c>
      <c r="H5186">
        <v>11</v>
      </c>
    </row>
    <row r="5187" spans="1:8" ht="144" hidden="1" x14ac:dyDescent="0.3">
      <c r="A5187" t="s">
        <v>16422</v>
      </c>
      <c r="B5187" t="s">
        <v>9166</v>
      </c>
      <c r="C5187" s="1" t="s">
        <v>47</v>
      </c>
      <c r="D5187">
        <v>7</v>
      </c>
      <c r="E5187" s="1" t="s">
        <v>6365</v>
      </c>
      <c r="F5187" s="1" t="s">
        <v>16423</v>
      </c>
      <c r="G5187">
        <v>270</v>
      </c>
      <c r="H5187">
        <v>66</v>
      </c>
    </row>
    <row r="5188" spans="1:8" hidden="1" x14ac:dyDescent="0.3">
      <c r="A5188" t="s">
        <v>16424</v>
      </c>
      <c r="B5188" t="s">
        <v>8959</v>
      </c>
      <c r="C5188" s="1" t="s">
        <v>47</v>
      </c>
      <c r="D5188">
        <v>5.8</v>
      </c>
      <c r="E5188" s="1" t="s">
        <v>16425</v>
      </c>
      <c r="F5188" s="1" t="s">
        <v>16426</v>
      </c>
      <c r="G5188">
        <v>881</v>
      </c>
      <c r="H5188">
        <v>58</v>
      </c>
    </row>
    <row r="5189" spans="1:8" ht="288" hidden="1" x14ac:dyDescent="0.3">
      <c r="A5189" t="s">
        <v>16427</v>
      </c>
      <c r="B5189" t="s">
        <v>95</v>
      </c>
      <c r="C5189" s="1" t="s">
        <v>25</v>
      </c>
      <c r="D5189">
        <v>4</v>
      </c>
      <c r="E5189" s="1" t="s">
        <v>16428</v>
      </c>
      <c r="F5189" s="1" t="s">
        <v>16429</v>
      </c>
      <c r="G5189">
        <v>35</v>
      </c>
      <c r="H5189">
        <v>21</v>
      </c>
    </row>
    <row r="5190" spans="1:8" hidden="1" x14ac:dyDescent="0.3">
      <c r="A5190" t="s">
        <v>16430</v>
      </c>
      <c r="B5190">
        <v>-2017</v>
      </c>
      <c r="C5190" s="1" t="s">
        <v>5637</v>
      </c>
      <c r="D5190">
        <v>3.7</v>
      </c>
      <c r="E5190" s="1" t="s">
        <v>16431</v>
      </c>
      <c r="F5190" s="1" t="s">
        <v>16432</v>
      </c>
      <c r="G5190">
        <v>274</v>
      </c>
    </row>
    <row r="5191" spans="1:8" ht="201.6" hidden="1" x14ac:dyDescent="0.3">
      <c r="A5191" t="s">
        <v>16433</v>
      </c>
      <c r="B5191" t="s">
        <v>51</v>
      </c>
      <c r="C5191" s="1" t="s">
        <v>7670</v>
      </c>
      <c r="D5191">
        <v>6.6</v>
      </c>
      <c r="E5191" s="1" t="s">
        <v>16434</v>
      </c>
      <c r="F5191" s="1" t="s">
        <v>16435</v>
      </c>
      <c r="G5191">
        <v>148</v>
      </c>
    </row>
    <row r="5192" spans="1:8" hidden="1" x14ac:dyDescent="0.3">
      <c r="A5192" t="s">
        <v>16436</v>
      </c>
      <c r="B5192" t="s">
        <v>9166</v>
      </c>
      <c r="C5192" s="1" t="s">
        <v>47</v>
      </c>
      <c r="D5192">
        <v>6.6</v>
      </c>
      <c r="E5192" s="1" t="s">
        <v>16437</v>
      </c>
      <c r="F5192" s="1" t="s">
        <v>16438</v>
      </c>
      <c r="G5192" s="2">
        <v>1115</v>
      </c>
      <c r="H5192">
        <v>63</v>
      </c>
    </row>
    <row r="5193" spans="1:8" hidden="1" x14ac:dyDescent="0.3">
      <c r="A5193" t="s">
        <v>16439</v>
      </c>
      <c r="B5193" t="s">
        <v>5494</v>
      </c>
      <c r="C5193" s="1" t="s">
        <v>6754</v>
      </c>
      <c r="D5193">
        <v>8.4</v>
      </c>
      <c r="E5193" s="1" t="s">
        <v>6365</v>
      </c>
      <c r="F5193" s="1" t="s">
        <v>16440</v>
      </c>
      <c r="G5193">
        <v>22</v>
      </c>
    </row>
    <row r="5194" spans="1:8" hidden="1" x14ac:dyDescent="0.3">
      <c r="A5194" t="s">
        <v>16441</v>
      </c>
      <c r="B5194">
        <v>-2013</v>
      </c>
      <c r="C5194" s="1" t="s">
        <v>1760</v>
      </c>
      <c r="D5194">
        <v>2.5</v>
      </c>
      <c r="E5194" s="1" t="s">
        <v>16442</v>
      </c>
      <c r="F5194" s="1" t="s">
        <v>16443</v>
      </c>
      <c r="G5194">
        <v>674</v>
      </c>
      <c r="H5194">
        <v>102</v>
      </c>
    </row>
    <row r="5195" spans="1:8" hidden="1" x14ac:dyDescent="0.3">
      <c r="A5195" t="s">
        <v>16444</v>
      </c>
      <c r="B5195" t="s">
        <v>8959</v>
      </c>
      <c r="C5195" s="1" t="s">
        <v>47</v>
      </c>
      <c r="D5195">
        <v>6.9</v>
      </c>
      <c r="E5195" s="1" t="s">
        <v>16445</v>
      </c>
      <c r="F5195" s="1" t="s">
        <v>16446</v>
      </c>
      <c r="G5195">
        <v>274</v>
      </c>
      <c r="H5195">
        <v>68</v>
      </c>
    </row>
    <row r="5196" spans="1:8" ht="360" hidden="1" x14ac:dyDescent="0.3">
      <c r="A5196" t="s">
        <v>16447</v>
      </c>
      <c r="C5196" s="1" t="s">
        <v>4959</v>
      </c>
      <c r="E5196" s="1" t="s">
        <v>16448</v>
      </c>
      <c r="F5196" s="1" t="s">
        <v>16449</v>
      </c>
    </row>
    <row r="5197" spans="1:8" ht="345.6" hidden="1" x14ac:dyDescent="0.3">
      <c r="A5197" t="s">
        <v>16450</v>
      </c>
      <c r="B5197">
        <v>-2002</v>
      </c>
      <c r="C5197" s="1" t="s">
        <v>615</v>
      </c>
      <c r="D5197">
        <v>5.5</v>
      </c>
      <c r="E5197" s="1" t="s">
        <v>16451</v>
      </c>
      <c r="F5197" s="1" t="s">
        <v>16452</v>
      </c>
      <c r="G5197">
        <v>82</v>
      </c>
      <c r="H5197">
        <v>90</v>
      </c>
    </row>
    <row r="5198" spans="1:8" ht="288" hidden="1" x14ac:dyDescent="0.3">
      <c r="A5198" t="s">
        <v>16453</v>
      </c>
      <c r="B5198">
        <v>-2021</v>
      </c>
      <c r="C5198" s="1" t="s">
        <v>1360</v>
      </c>
      <c r="E5198" s="1" t="s">
        <v>16454</v>
      </c>
      <c r="F5198" s="1" t="s">
        <v>16455</v>
      </c>
    </row>
    <row r="5199" spans="1:8" hidden="1" x14ac:dyDescent="0.3">
      <c r="A5199" t="s">
        <v>16456</v>
      </c>
      <c r="B5199">
        <v>-2013</v>
      </c>
      <c r="C5199" s="1" t="s">
        <v>38</v>
      </c>
      <c r="D5199">
        <v>4.5</v>
      </c>
      <c r="E5199" s="1" t="s">
        <v>16457</v>
      </c>
      <c r="F5199" s="1" t="s">
        <v>16458</v>
      </c>
      <c r="G5199">
        <v>449</v>
      </c>
      <c r="H5199">
        <v>148</v>
      </c>
    </row>
    <row r="5200" spans="1:8" hidden="1" x14ac:dyDescent="0.3">
      <c r="A5200" t="s">
        <v>16459</v>
      </c>
      <c r="B5200" t="s">
        <v>12350</v>
      </c>
      <c r="C5200" s="1" t="s">
        <v>47</v>
      </c>
      <c r="D5200">
        <v>7.1</v>
      </c>
      <c r="E5200" s="1" t="s">
        <v>16460</v>
      </c>
      <c r="F5200" s="1" t="s">
        <v>16461</v>
      </c>
      <c r="G5200" s="2">
        <v>1350</v>
      </c>
      <c r="H5200">
        <v>80</v>
      </c>
    </row>
    <row r="5201" spans="1:9" ht="360" hidden="1" x14ac:dyDescent="0.3">
      <c r="A5201" t="s">
        <v>16462</v>
      </c>
      <c r="B5201">
        <v>-2017</v>
      </c>
      <c r="C5201" s="1" t="s">
        <v>109</v>
      </c>
      <c r="D5201">
        <v>4</v>
      </c>
      <c r="E5201" s="1" t="s">
        <v>16463</v>
      </c>
      <c r="F5201" s="1" t="s">
        <v>16464</v>
      </c>
      <c r="G5201">
        <v>56</v>
      </c>
      <c r="H5201">
        <v>92</v>
      </c>
    </row>
    <row r="5202" spans="1:9" ht="360" hidden="1" x14ac:dyDescent="0.3">
      <c r="A5202" t="s">
        <v>16465</v>
      </c>
      <c r="B5202">
        <v>-2010</v>
      </c>
      <c r="C5202" s="1" t="s">
        <v>5637</v>
      </c>
      <c r="D5202">
        <v>5.0999999999999996</v>
      </c>
      <c r="E5202" s="1" t="s">
        <v>16466</v>
      </c>
      <c r="F5202" s="1" t="s">
        <v>16467</v>
      </c>
      <c r="G5202">
        <v>374</v>
      </c>
      <c r="H5202">
        <v>114</v>
      </c>
    </row>
    <row r="5203" spans="1:9" hidden="1" x14ac:dyDescent="0.3">
      <c r="A5203" t="s">
        <v>16468</v>
      </c>
      <c r="B5203">
        <v>-2016</v>
      </c>
      <c r="C5203" s="1" t="s">
        <v>81</v>
      </c>
      <c r="D5203">
        <v>5.6</v>
      </c>
      <c r="E5203" s="1" t="s">
        <v>16469</v>
      </c>
      <c r="F5203" s="1" t="s">
        <v>16470</v>
      </c>
      <c r="G5203">
        <v>419</v>
      </c>
      <c r="H5203">
        <v>108</v>
      </c>
    </row>
    <row r="5204" spans="1:9" ht="244.8" hidden="1" x14ac:dyDescent="0.3">
      <c r="A5204" t="s">
        <v>16471</v>
      </c>
      <c r="B5204">
        <v>-2020</v>
      </c>
      <c r="C5204" s="1" t="s">
        <v>801</v>
      </c>
      <c r="D5204">
        <v>4.5</v>
      </c>
      <c r="E5204" s="1" t="s">
        <v>16472</v>
      </c>
      <c r="F5204" s="1" t="s">
        <v>16473</v>
      </c>
      <c r="G5204">
        <v>79</v>
      </c>
      <c r="H5204">
        <v>86</v>
      </c>
    </row>
    <row r="5205" spans="1:9" ht="230.4" hidden="1" x14ac:dyDescent="0.3">
      <c r="A5205" t="s">
        <v>16474</v>
      </c>
      <c r="B5205" t="s">
        <v>51</v>
      </c>
      <c r="C5205" s="1" t="s">
        <v>1017</v>
      </c>
      <c r="D5205">
        <v>6.7</v>
      </c>
      <c r="E5205" s="1" t="s">
        <v>16475</v>
      </c>
      <c r="F5205" s="1" t="s">
        <v>16476</v>
      </c>
      <c r="G5205">
        <v>321</v>
      </c>
    </row>
    <row r="5206" spans="1:9" ht="244.8" hidden="1" x14ac:dyDescent="0.3">
      <c r="A5206" t="s">
        <v>16477</v>
      </c>
      <c r="B5206">
        <v>-2020</v>
      </c>
      <c r="C5206" s="1" t="s">
        <v>7670</v>
      </c>
      <c r="D5206">
        <v>6.8</v>
      </c>
      <c r="E5206" s="1" t="s">
        <v>16478</v>
      </c>
      <c r="F5206" s="1" t="s">
        <v>16479</v>
      </c>
      <c r="G5206">
        <v>175</v>
      </c>
      <c r="H5206">
        <v>96</v>
      </c>
    </row>
    <row r="5207" spans="1:9" ht="345.6" hidden="1" x14ac:dyDescent="0.3">
      <c r="A5207" t="s">
        <v>16480</v>
      </c>
      <c r="B5207">
        <v>-2018</v>
      </c>
      <c r="C5207" s="1" t="s">
        <v>14257</v>
      </c>
      <c r="D5207">
        <v>6.4</v>
      </c>
      <c r="E5207" s="1" t="s">
        <v>16481</v>
      </c>
      <c r="F5207" s="1" t="s">
        <v>16482</v>
      </c>
      <c r="G5207">
        <v>648</v>
      </c>
      <c r="H5207">
        <v>116</v>
      </c>
    </row>
    <row r="5208" spans="1:9" hidden="1" x14ac:dyDescent="0.3">
      <c r="A5208" t="s">
        <v>16483</v>
      </c>
      <c r="B5208">
        <v>-2013</v>
      </c>
      <c r="C5208" s="1" t="s">
        <v>20</v>
      </c>
      <c r="D5208">
        <v>3.4</v>
      </c>
      <c r="E5208" s="1" t="s">
        <v>16484</v>
      </c>
      <c r="F5208" s="1" t="s">
        <v>16485</v>
      </c>
      <c r="G5208">
        <v>423</v>
      </c>
      <c r="H5208">
        <v>86</v>
      </c>
    </row>
    <row r="5209" spans="1:9" hidden="1" x14ac:dyDescent="0.3">
      <c r="A5209" t="s">
        <v>16486</v>
      </c>
      <c r="B5209">
        <v>-2017</v>
      </c>
      <c r="C5209" s="1" t="s">
        <v>801</v>
      </c>
      <c r="D5209">
        <v>7.2</v>
      </c>
      <c r="E5209" s="1" t="s">
        <v>16487</v>
      </c>
      <c r="F5209" s="1" t="s">
        <v>16488</v>
      </c>
      <c r="G5209">
        <v>772</v>
      </c>
      <c r="H5209">
        <v>90</v>
      </c>
    </row>
    <row r="5210" spans="1:9" hidden="1" x14ac:dyDescent="0.3">
      <c r="A5210" t="s">
        <v>16489</v>
      </c>
      <c r="C5210" s="1" t="s">
        <v>86</v>
      </c>
      <c r="E5210" s="1" t="s">
        <v>16490</v>
      </c>
      <c r="F5210" s="1" t="s">
        <v>118</v>
      </c>
    </row>
    <row r="5211" spans="1:9" hidden="1" x14ac:dyDescent="0.3">
      <c r="A5211" t="s">
        <v>16491</v>
      </c>
      <c r="B5211">
        <v>-2002</v>
      </c>
      <c r="C5211" s="1" t="s">
        <v>86</v>
      </c>
      <c r="D5211">
        <v>6.5</v>
      </c>
      <c r="E5211" s="1" t="s">
        <v>16492</v>
      </c>
      <c r="F5211" s="1" t="s">
        <v>16493</v>
      </c>
      <c r="G5211">
        <v>460</v>
      </c>
      <c r="H5211">
        <v>90</v>
      </c>
    </row>
    <row r="5212" spans="1:9" ht="302.39999999999998" hidden="1" x14ac:dyDescent="0.3">
      <c r="A5212" t="s">
        <v>16494</v>
      </c>
      <c r="B5212">
        <v>-2012</v>
      </c>
      <c r="C5212" s="1" t="s">
        <v>856</v>
      </c>
      <c r="D5212">
        <v>2.4</v>
      </c>
      <c r="E5212" s="1" t="s">
        <v>16495</v>
      </c>
      <c r="F5212" s="1" t="s">
        <v>16496</v>
      </c>
      <c r="G5212">
        <v>296</v>
      </c>
      <c r="H5212">
        <v>84</v>
      </c>
    </row>
    <row r="5213" spans="1:9" ht="345.6" hidden="1" x14ac:dyDescent="0.3">
      <c r="A5213" t="s">
        <v>16497</v>
      </c>
      <c r="B5213" t="s">
        <v>278</v>
      </c>
      <c r="C5213" s="1" t="s">
        <v>15</v>
      </c>
      <c r="D5213">
        <v>5.9</v>
      </c>
      <c r="E5213" s="1" t="s">
        <v>16498</v>
      </c>
      <c r="F5213" s="1" t="s">
        <v>16499</v>
      </c>
      <c r="G5213">
        <v>31</v>
      </c>
      <c r="H5213">
        <v>23</v>
      </c>
    </row>
    <row r="5214" spans="1:9" ht="259.2" hidden="1" x14ac:dyDescent="0.3">
      <c r="A5214" t="s">
        <v>16500</v>
      </c>
      <c r="B5214" t="s">
        <v>278</v>
      </c>
      <c r="C5214" s="1" t="s">
        <v>113</v>
      </c>
      <c r="D5214">
        <v>7.1</v>
      </c>
      <c r="E5214" s="1" t="s">
        <v>16501</v>
      </c>
      <c r="F5214" s="1" t="s">
        <v>16502</v>
      </c>
      <c r="G5214">
        <v>85</v>
      </c>
      <c r="H5214">
        <v>47</v>
      </c>
    </row>
    <row r="5215" spans="1:9" x14ac:dyDescent="0.3">
      <c r="A5215" t="s">
        <v>16503</v>
      </c>
      <c r="B5215" t="s">
        <v>4166</v>
      </c>
      <c r="C5215" s="1" t="s">
        <v>801</v>
      </c>
      <c r="D5215">
        <v>7.3</v>
      </c>
      <c r="E5215" s="1" t="s">
        <v>16504</v>
      </c>
      <c r="F5215" s="1" t="s">
        <v>16505</v>
      </c>
      <c r="G5215">
        <v>716</v>
      </c>
      <c r="H5215">
        <v>80</v>
      </c>
      <c r="I5215" t="s">
        <v>2820</v>
      </c>
    </row>
    <row r="5216" spans="1:9" ht="345.6" hidden="1" x14ac:dyDescent="0.3">
      <c r="A5216" t="s">
        <v>16506</v>
      </c>
      <c r="B5216">
        <v>-2021</v>
      </c>
      <c r="C5216" s="1" t="s">
        <v>113</v>
      </c>
      <c r="E5216" s="1" t="s">
        <v>16507</v>
      </c>
      <c r="F5216" s="1" t="s">
        <v>16508</v>
      </c>
      <c r="H5216">
        <v>106</v>
      </c>
    </row>
    <row r="5217" spans="1:8" ht="316.8" hidden="1" x14ac:dyDescent="0.3">
      <c r="A5217" t="s">
        <v>16509</v>
      </c>
      <c r="B5217">
        <v>-2018</v>
      </c>
      <c r="C5217" s="1" t="s">
        <v>801</v>
      </c>
      <c r="D5217">
        <v>7.5</v>
      </c>
      <c r="E5217" s="1" t="s">
        <v>16510</v>
      </c>
      <c r="F5217" s="1" t="s">
        <v>16511</v>
      </c>
      <c r="G5217">
        <v>186</v>
      </c>
      <c r="H5217">
        <v>80</v>
      </c>
    </row>
    <row r="5218" spans="1:8" hidden="1" x14ac:dyDescent="0.3">
      <c r="A5218" t="s">
        <v>16512</v>
      </c>
      <c r="B5218" t="s">
        <v>3990</v>
      </c>
      <c r="C5218" s="1" t="s">
        <v>349</v>
      </c>
      <c r="E5218" s="1" t="s">
        <v>16513</v>
      </c>
      <c r="F5218" s="1" t="s">
        <v>16514</v>
      </c>
    </row>
    <row r="5219" spans="1:8" ht="288" hidden="1" x14ac:dyDescent="0.3">
      <c r="A5219" t="s">
        <v>16515</v>
      </c>
      <c r="B5219">
        <v>-2019</v>
      </c>
      <c r="C5219" s="1" t="s">
        <v>2427</v>
      </c>
      <c r="D5219">
        <v>6.5</v>
      </c>
      <c r="E5219" s="1" t="s">
        <v>16516</v>
      </c>
      <c r="F5219" s="1" t="s">
        <v>16517</v>
      </c>
      <c r="G5219">
        <v>157</v>
      </c>
      <c r="H5219">
        <v>120</v>
      </c>
    </row>
    <row r="5220" spans="1:8" ht="244.8" hidden="1" x14ac:dyDescent="0.3">
      <c r="A5220" t="s">
        <v>16518</v>
      </c>
      <c r="B5220">
        <v>-2018</v>
      </c>
      <c r="C5220" s="1" t="s">
        <v>801</v>
      </c>
      <c r="D5220">
        <v>6.8</v>
      </c>
      <c r="E5220" s="1" t="s">
        <v>16519</v>
      </c>
      <c r="F5220" s="1" t="s">
        <v>16520</v>
      </c>
      <c r="G5220">
        <v>312</v>
      </c>
      <c r="H5220">
        <v>87</v>
      </c>
    </row>
    <row r="5221" spans="1:8" hidden="1" x14ac:dyDescent="0.3">
      <c r="A5221" t="s">
        <v>16521</v>
      </c>
      <c r="B5221" t="s">
        <v>3724</v>
      </c>
      <c r="C5221" s="1" t="s">
        <v>25</v>
      </c>
      <c r="D5221">
        <v>4.8</v>
      </c>
      <c r="E5221" s="1" t="s">
        <v>16522</v>
      </c>
      <c r="F5221" s="1" t="s">
        <v>16523</v>
      </c>
      <c r="G5221">
        <v>133</v>
      </c>
      <c r="H5221">
        <v>45</v>
      </c>
    </row>
    <row r="5222" spans="1:8" hidden="1" x14ac:dyDescent="0.3">
      <c r="A5222" t="s">
        <v>16524</v>
      </c>
      <c r="B5222" t="s">
        <v>8959</v>
      </c>
      <c r="C5222" s="1" t="s">
        <v>47</v>
      </c>
      <c r="D5222">
        <v>6.4</v>
      </c>
      <c r="E5222" s="1" t="s">
        <v>16525</v>
      </c>
      <c r="F5222" s="1" t="s">
        <v>16526</v>
      </c>
      <c r="G5222">
        <v>705</v>
      </c>
      <c r="H5222">
        <v>51</v>
      </c>
    </row>
    <row r="5223" spans="1:8" ht="230.4" hidden="1" x14ac:dyDescent="0.3">
      <c r="A5223" t="s">
        <v>16527</v>
      </c>
      <c r="B5223" t="s">
        <v>33</v>
      </c>
      <c r="C5223" s="1" t="s">
        <v>7337</v>
      </c>
      <c r="D5223">
        <v>7</v>
      </c>
      <c r="E5223" s="1" t="s">
        <v>16528</v>
      </c>
      <c r="F5223" s="1" t="s">
        <v>16529</v>
      </c>
      <c r="G5223">
        <v>351</v>
      </c>
    </row>
    <row r="5224" spans="1:8" hidden="1" x14ac:dyDescent="0.3">
      <c r="A5224" t="s">
        <v>16530</v>
      </c>
      <c r="B5224">
        <v>-1973</v>
      </c>
      <c r="C5224" s="1" t="s">
        <v>1506</v>
      </c>
      <c r="D5224">
        <v>5.2</v>
      </c>
      <c r="E5224" s="1" t="s">
        <v>16531</v>
      </c>
      <c r="F5224" s="1" t="s">
        <v>16532</v>
      </c>
      <c r="G5224">
        <v>35</v>
      </c>
    </row>
    <row r="5225" spans="1:8" ht="345.6" hidden="1" x14ac:dyDescent="0.3">
      <c r="A5225" t="s">
        <v>16533</v>
      </c>
      <c r="B5225">
        <v>-2016</v>
      </c>
      <c r="C5225" s="1" t="s">
        <v>801</v>
      </c>
      <c r="D5225">
        <v>6.2</v>
      </c>
      <c r="E5225" s="1" t="s">
        <v>16534</v>
      </c>
      <c r="F5225" s="1" t="s">
        <v>16535</v>
      </c>
      <c r="G5225">
        <v>578</v>
      </c>
      <c r="H5225">
        <v>93</v>
      </c>
    </row>
    <row r="5226" spans="1:8" ht="360" hidden="1" x14ac:dyDescent="0.3">
      <c r="A5226" t="s">
        <v>16536</v>
      </c>
      <c r="B5226" t="s">
        <v>4166</v>
      </c>
      <c r="C5226" s="1" t="s">
        <v>86</v>
      </c>
      <c r="D5226">
        <v>4.8</v>
      </c>
      <c r="E5226" s="1" t="s">
        <v>16537</v>
      </c>
      <c r="F5226" s="1" t="s">
        <v>16538</v>
      </c>
      <c r="G5226">
        <v>373</v>
      </c>
      <c r="H5226">
        <v>110</v>
      </c>
    </row>
    <row r="5227" spans="1:8" hidden="1" x14ac:dyDescent="0.3">
      <c r="A5227" t="s">
        <v>16539</v>
      </c>
      <c r="B5227" t="s">
        <v>5644</v>
      </c>
      <c r="E5227" s="1" t="s">
        <v>16540</v>
      </c>
      <c r="F5227" s="1" t="s">
        <v>118</v>
      </c>
    </row>
    <row r="5228" spans="1:8" hidden="1" x14ac:dyDescent="0.3">
      <c r="A5228" t="s">
        <v>16541</v>
      </c>
      <c r="B5228" t="s">
        <v>16542</v>
      </c>
      <c r="C5228" s="1" t="s">
        <v>1566</v>
      </c>
      <c r="D5228">
        <v>8.1</v>
      </c>
      <c r="E5228" s="1" t="s">
        <v>16543</v>
      </c>
      <c r="F5228" s="1" t="s">
        <v>16544</v>
      </c>
      <c r="G5228">
        <v>267</v>
      </c>
      <c r="H5228">
        <v>60</v>
      </c>
    </row>
    <row r="5229" spans="1:8" hidden="1" x14ac:dyDescent="0.3">
      <c r="A5229" t="s">
        <v>16545</v>
      </c>
      <c r="B5229">
        <v>-1945</v>
      </c>
      <c r="C5229" s="1" t="s">
        <v>6190</v>
      </c>
      <c r="D5229">
        <v>6</v>
      </c>
      <c r="E5229" s="1" t="s">
        <v>16546</v>
      </c>
      <c r="F5229" s="1" t="s">
        <v>16547</v>
      </c>
      <c r="G5229">
        <v>764</v>
      </c>
      <c r="H5229">
        <v>63</v>
      </c>
    </row>
    <row r="5230" spans="1:8" ht="273.60000000000002" hidden="1" x14ac:dyDescent="0.3">
      <c r="A5230" t="s">
        <v>16548</v>
      </c>
      <c r="B5230">
        <v>-2013</v>
      </c>
      <c r="C5230" s="1" t="s">
        <v>38</v>
      </c>
      <c r="D5230">
        <v>6.2</v>
      </c>
      <c r="E5230" s="1" t="s">
        <v>16549</v>
      </c>
      <c r="F5230" s="1" t="s">
        <v>16550</v>
      </c>
      <c r="G5230">
        <v>112</v>
      </c>
      <c r="H5230">
        <v>93</v>
      </c>
    </row>
    <row r="5231" spans="1:8" hidden="1" x14ac:dyDescent="0.3">
      <c r="A5231" t="s">
        <v>16551</v>
      </c>
      <c r="B5231" t="s">
        <v>8004</v>
      </c>
      <c r="C5231" s="1" t="s">
        <v>47</v>
      </c>
      <c r="D5231">
        <v>6.9</v>
      </c>
      <c r="E5231" s="1" t="s">
        <v>16552</v>
      </c>
      <c r="F5231" s="1" t="s">
        <v>16553</v>
      </c>
      <c r="G5231" s="2">
        <v>1609</v>
      </c>
      <c r="H5231">
        <v>65</v>
      </c>
    </row>
    <row r="5232" spans="1:8" ht="374.4" hidden="1" x14ac:dyDescent="0.3">
      <c r="A5232" t="s">
        <v>16554</v>
      </c>
      <c r="C5232" s="1" t="s">
        <v>15</v>
      </c>
      <c r="E5232" s="1" t="s">
        <v>16555</v>
      </c>
      <c r="F5232" s="1" t="s">
        <v>118</v>
      </c>
    </row>
    <row r="5233" spans="1:8" ht="388.8" hidden="1" x14ac:dyDescent="0.3">
      <c r="A5233" t="s">
        <v>16556</v>
      </c>
      <c r="B5233" t="s">
        <v>16557</v>
      </c>
      <c r="C5233" s="1" t="s">
        <v>1716</v>
      </c>
      <c r="D5233">
        <v>5.9</v>
      </c>
      <c r="E5233" s="1" t="s">
        <v>16558</v>
      </c>
      <c r="F5233" s="1" t="s">
        <v>16559</v>
      </c>
      <c r="G5233">
        <v>438</v>
      </c>
      <c r="H5233">
        <v>95</v>
      </c>
    </row>
    <row r="5234" spans="1:8" ht="129.6" hidden="1" x14ac:dyDescent="0.3">
      <c r="A5234" t="s">
        <v>16560</v>
      </c>
      <c r="B5234" t="s">
        <v>33</v>
      </c>
      <c r="C5234" s="1" t="s">
        <v>1017</v>
      </c>
      <c r="D5234">
        <v>5.4</v>
      </c>
      <c r="E5234" s="1" t="s">
        <v>6365</v>
      </c>
      <c r="F5234" s="1" t="s">
        <v>16561</v>
      </c>
      <c r="G5234">
        <v>97</v>
      </c>
    </row>
    <row r="5235" spans="1:8" hidden="1" x14ac:dyDescent="0.3">
      <c r="A5235" t="s">
        <v>16562</v>
      </c>
      <c r="B5235">
        <v>-2015</v>
      </c>
      <c r="C5235" s="1" t="s">
        <v>5600</v>
      </c>
      <c r="D5235">
        <v>6.5</v>
      </c>
      <c r="E5235" s="1" t="s">
        <v>16563</v>
      </c>
      <c r="F5235" s="1" t="s">
        <v>16564</v>
      </c>
      <c r="G5235">
        <v>395</v>
      </c>
      <c r="H5235">
        <v>110</v>
      </c>
    </row>
    <row r="5236" spans="1:8" hidden="1" x14ac:dyDescent="0.3">
      <c r="A5236" t="s">
        <v>16565</v>
      </c>
      <c r="B5236">
        <v>-2015</v>
      </c>
      <c r="C5236" s="1" t="s">
        <v>104</v>
      </c>
      <c r="D5236">
        <v>5.0999999999999996</v>
      </c>
      <c r="E5236" s="1" t="s">
        <v>16566</v>
      </c>
      <c r="F5236" s="1" t="s">
        <v>16567</v>
      </c>
      <c r="G5236">
        <v>342</v>
      </c>
      <c r="H5236">
        <v>90</v>
      </c>
    </row>
    <row r="5237" spans="1:8" hidden="1" x14ac:dyDescent="0.3">
      <c r="A5237" t="s">
        <v>16568</v>
      </c>
      <c r="B5237">
        <v>-2012</v>
      </c>
      <c r="C5237" s="1" t="s">
        <v>68</v>
      </c>
      <c r="D5237">
        <v>5.7</v>
      </c>
      <c r="E5237" s="1" t="s">
        <v>16569</v>
      </c>
      <c r="F5237" s="1" t="s">
        <v>16570</v>
      </c>
      <c r="G5237">
        <v>508</v>
      </c>
      <c r="H5237">
        <v>85</v>
      </c>
    </row>
    <row r="5238" spans="1:8" hidden="1" x14ac:dyDescent="0.3">
      <c r="A5238" t="s">
        <v>16571</v>
      </c>
      <c r="B5238" t="s">
        <v>5962</v>
      </c>
      <c r="C5238" s="1" t="s">
        <v>801</v>
      </c>
      <c r="D5238">
        <v>6.6</v>
      </c>
      <c r="E5238" s="1" t="s">
        <v>16572</v>
      </c>
      <c r="F5238" s="1" t="s">
        <v>16573</v>
      </c>
      <c r="G5238">
        <v>671</v>
      </c>
      <c r="H5238">
        <v>58</v>
      </c>
    </row>
    <row r="5239" spans="1:8" hidden="1" x14ac:dyDescent="0.3">
      <c r="A5239" t="s">
        <v>16574</v>
      </c>
      <c r="B5239">
        <v>-2013</v>
      </c>
      <c r="C5239" s="1" t="s">
        <v>86</v>
      </c>
      <c r="D5239">
        <v>6.7</v>
      </c>
      <c r="E5239" s="1" t="s">
        <v>16575</v>
      </c>
      <c r="F5239" s="1" t="s">
        <v>16576</v>
      </c>
      <c r="G5239">
        <v>464</v>
      </c>
      <c r="H5239">
        <v>126</v>
      </c>
    </row>
    <row r="5240" spans="1:8" hidden="1" x14ac:dyDescent="0.3">
      <c r="A5240" t="s">
        <v>16577</v>
      </c>
      <c r="B5240" t="s">
        <v>8959</v>
      </c>
      <c r="C5240" s="1" t="s">
        <v>47</v>
      </c>
      <c r="D5240">
        <v>6.3</v>
      </c>
      <c r="E5240" s="1" t="s">
        <v>16578</v>
      </c>
      <c r="F5240" s="1" t="s">
        <v>16579</v>
      </c>
      <c r="G5240">
        <v>354</v>
      </c>
      <c r="H5240">
        <v>64</v>
      </c>
    </row>
    <row r="5241" spans="1:8" hidden="1" x14ac:dyDescent="0.3">
      <c r="A5241" t="s">
        <v>16580</v>
      </c>
      <c r="B5241">
        <v>-2013</v>
      </c>
      <c r="C5241" s="1" t="s">
        <v>2427</v>
      </c>
      <c r="D5241">
        <v>7.1</v>
      </c>
      <c r="E5241" s="1" t="s">
        <v>16581</v>
      </c>
      <c r="F5241" s="1" t="s">
        <v>16582</v>
      </c>
      <c r="G5241">
        <v>546</v>
      </c>
      <c r="H5241">
        <v>88</v>
      </c>
    </row>
    <row r="5242" spans="1:8" ht="43.2" hidden="1" x14ac:dyDescent="0.3">
      <c r="A5242" t="s">
        <v>16583</v>
      </c>
      <c r="B5242" t="s">
        <v>14</v>
      </c>
      <c r="E5242" s="1" t="s">
        <v>6365</v>
      </c>
      <c r="F5242" s="1" t="s">
        <v>118</v>
      </c>
    </row>
    <row r="5243" spans="1:8" hidden="1" x14ac:dyDescent="0.3">
      <c r="A5243" t="s">
        <v>16584</v>
      </c>
      <c r="B5243">
        <v>-2014</v>
      </c>
      <c r="C5243" s="1" t="s">
        <v>6240</v>
      </c>
      <c r="D5243">
        <v>6.9</v>
      </c>
      <c r="E5243" s="1" t="s">
        <v>16585</v>
      </c>
      <c r="F5243" s="1" t="s">
        <v>16586</v>
      </c>
      <c r="G5243">
        <v>124</v>
      </c>
      <c r="H5243">
        <v>99</v>
      </c>
    </row>
    <row r="5244" spans="1:8" ht="201.6" hidden="1" x14ac:dyDescent="0.3">
      <c r="A5244" t="s">
        <v>16587</v>
      </c>
      <c r="B5244" t="s">
        <v>278</v>
      </c>
      <c r="C5244" s="1" t="s">
        <v>1017</v>
      </c>
      <c r="D5244">
        <v>5</v>
      </c>
      <c r="E5244" s="1" t="s">
        <v>16588</v>
      </c>
      <c r="F5244" s="1" t="s">
        <v>118</v>
      </c>
      <c r="G5244">
        <v>43</v>
      </c>
    </row>
    <row r="5245" spans="1:8" ht="388.8" hidden="1" x14ac:dyDescent="0.3">
      <c r="A5245" t="s">
        <v>16589</v>
      </c>
      <c r="B5245" t="s">
        <v>51</v>
      </c>
      <c r="C5245" s="1" t="s">
        <v>86</v>
      </c>
      <c r="D5245">
        <v>6.9</v>
      </c>
      <c r="E5245" s="1" t="s">
        <v>16590</v>
      </c>
      <c r="F5245" s="1" t="s">
        <v>16591</v>
      </c>
      <c r="G5245">
        <v>17</v>
      </c>
    </row>
    <row r="5246" spans="1:8" hidden="1" x14ac:dyDescent="0.3">
      <c r="A5246" t="s">
        <v>16592</v>
      </c>
      <c r="B5246">
        <v>-2010</v>
      </c>
      <c r="C5246" s="1" t="s">
        <v>5069</v>
      </c>
      <c r="D5246">
        <v>5.4</v>
      </c>
      <c r="E5246" s="1" t="s">
        <v>16593</v>
      </c>
      <c r="F5246" s="1" t="s">
        <v>16594</v>
      </c>
      <c r="G5246">
        <v>233</v>
      </c>
      <c r="H5246">
        <v>102</v>
      </c>
    </row>
    <row r="5247" spans="1:8" hidden="1" x14ac:dyDescent="0.3">
      <c r="A5247" t="s">
        <v>16595</v>
      </c>
      <c r="B5247" t="s">
        <v>8004</v>
      </c>
      <c r="C5247" s="1" t="s">
        <v>47</v>
      </c>
      <c r="D5247">
        <v>7.8</v>
      </c>
      <c r="E5247" s="1" t="s">
        <v>16596</v>
      </c>
      <c r="F5247" s="1" t="s">
        <v>16597</v>
      </c>
      <c r="G5247" s="2">
        <v>1301</v>
      </c>
      <c r="H5247">
        <v>84</v>
      </c>
    </row>
    <row r="5248" spans="1:8" hidden="1" x14ac:dyDescent="0.3">
      <c r="A5248" t="s">
        <v>16598</v>
      </c>
      <c r="C5248" s="1" t="s">
        <v>47</v>
      </c>
      <c r="E5248" s="1" t="s">
        <v>16599</v>
      </c>
      <c r="F5248" s="1" t="s">
        <v>16600</v>
      </c>
    </row>
    <row r="5249" spans="1:8" ht="216" hidden="1" x14ac:dyDescent="0.3">
      <c r="A5249" t="s">
        <v>16601</v>
      </c>
      <c r="B5249" t="s">
        <v>8004</v>
      </c>
      <c r="C5249" s="1" t="s">
        <v>9521</v>
      </c>
      <c r="D5249">
        <v>5.4</v>
      </c>
      <c r="E5249" s="1" t="s">
        <v>16602</v>
      </c>
      <c r="F5249" s="1" t="s">
        <v>118</v>
      </c>
      <c r="G5249">
        <v>21</v>
      </c>
      <c r="H5249">
        <v>1</v>
      </c>
    </row>
    <row r="5250" spans="1:8" ht="288" hidden="1" x14ac:dyDescent="0.3">
      <c r="A5250" t="s">
        <v>16603</v>
      </c>
      <c r="B5250">
        <v>-2017</v>
      </c>
      <c r="C5250" s="1" t="s">
        <v>7637</v>
      </c>
      <c r="D5250">
        <v>6</v>
      </c>
      <c r="E5250" s="1" t="s">
        <v>16604</v>
      </c>
      <c r="F5250" s="1" t="s">
        <v>16605</v>
      </c>
      <c r="G5250">
        <v>80</v>
      </c>
      <c r="H5250">
        <v>93</v>
      </c>
    </row>
    <row r="5251" spans="1:8" hidden="1" x14ac:dyDescent="0.3">
      <c r="A5251" t="s">
        <v>16606</v>
      </c>
      <c r="B5251">
        <v>-2013</v>
      </c>
      <c r="C5251" s="1" t="s">
        <v>661</v>
      </c>
      <c r="D5251">
        <v>4.2</v>
      </c>
      <c r="E5251" s="1" t="s">
        <v>16607</v>
      </c>
      <c r="F5251" s="1" t="s">
        <v>16608</v>
      </c>
      <c r="G5251">
        <v>413</v>
      </c>
      <c r="H5251">
        <v>88</v>
      </c>
    </row>
    <row r="5252" spans="1:8" hidden="1" x14ac:dyDescent="0.3">
      <c r="A5252" t="s">
        <v>16609</v>
      </c>
      <c r="B5252" t="s">
        <v>4973</v>
      </c>
      <c r="C5252" s="1" t="s">
        <v>11738</v>
      </c>
      <c r="D5252">
        <v>6.3</v>
      </c>
      <c r="E5252" s="1" t="s">
        <v>16610</v>
      </c>
      <c r="F5252" s="1" t="s">
        <v>16611</v>
      </c>
      <c r="G5252">
        <v>63</v>
      </c>
      <c r="H5252">
        <v>120</v>
      </c>
    </row>
    <row r="5253" spans="1:8" hidden="1" x14ac:dyDescent="0.3">
      <c r="A5253" t="s">
        <v>16612</v>
      </c>
      <c r="C5253" s="1" t="s">
        <v>6038</v>
      </c>
      <c r="E5253" s="1" t="s">
        <v>16613</v>
      </c>
      <c r="F5253" s="1" t="s">
        <v>118</v>
      </c>
    </row>
    <row r="5254" spans="1:8" hidden="1" x14ac:dyDescent="0.3">
      <c r="A5254" t="s">
        <v>16614</v>
      </c>
      <c r="B5254" t="s">
        <v>493</v>
      </c>
      <c r="C5254" s="1" t="s">
        <v>91</v>
      </c>
      <c r="D5254">
        <v>7.3</v>
      </c>
      <c r="E5254" s="1" t="s">
        <v>16615</v>
      </c>
      <c r="F5254" s="1" t="s">
        <v>16616</v>
      </c>
      <c r="G5254">
        <v>82</v>
      </c>
    </row>
    <row r="5255" spans="1:8" hidden="1" x14ac:dyDescent="0.3">
      <c r="A5255" t="s">
        <v>16617</v>
      </c>
      <c r="B5255">
        <v>-2014</v>
      </c>
      <c r="C5255" s="1" t="s">
        <v>47</v>
      </c>
      <c r="D5255">
        <v>5.7</v>
      </c>
      <c r="E5255" s="1" t="s">
        <v>16618</v>
      </c>
      <c r="F5255" s="1" t="s">
        <v>16619</v>
      </c>
      <c r="G5255">
        <v>386</v>
      </c>
      <c r="H5255">
        <v>87</v>
      </c>
    </row>
    <row r="5256" spans="1:8" ht="360" hidden="1" x14ac:dyDescent="0.3">
      <c r="A5256" t="s">
        <v>16620</v>
      </c>
      <c r="B5256">
        <v>-2010</v>
      </c>
      <c r="C5256" s="1" t="s">
        <v>2795</v>
      </c>
      <c r="D5256">
        <v>1.8</v>
      </c>
      <c r="E5256" s="1" t="s">
        <v>16621</v>
      </c>
      <c r="F5256" s="1" t="s">
        <v>16622</v>
      </c>
      <c r="G5256">
        <v>377</v>
      </c>
      <c r="H5256">
        <v>92</v>
      </c>
    </row>
    <row r="5257" spans="1:8" ht="360" hidden="1" x14ac:dyDescent="0.3">
      <c r="A5257" t="s">
        <v>16623</v>
      </c>
      <c r="B5257">
        <v>-2019</v>
      </c>
      <c r="C5257" s="1" t="s">
        <v>16624</v>
      </c>
      <c r="D5257">
        <v>6.8</v>
      </c>
      <c r="E5257" s="1" t="s">
        <v>16625</v>
      </c>
      <c r="F5257" s="1" t="s">
        <v>16626</v>
      </c>
      <c r="G5257">
        <v>588</v>
      </c>
      <c r="H5257">
        <v>39</v>
      </c>
    </row>
    <row r="5258" spans="1:8" hidden="1" x14ac:dyDescent="0.3">
      <c r="A5258" t="s">
        <v>16627</v>
      </c>
      <c r="B5258" t="s">
        <v>14560</v>
      </c>
      <c r="C5258" s="1" t="s">
        <v>47</v>
      </c>
      <c r="D5258">
        <v>7.2</v>
      </c>
      <c r="E5258" s="1" t="s">
        <v>16628</v>
      </c>
      <c r="F5258" s="1" t="s">
        <v>16629</v>
      </c>
      <c r="G5258">
        <v>450</v>
      </c>
      <c r="H5258">
        <v>41</v>
      </c>
    </row>
    <row r="5259" spans="1:8" ht="360" hidden="1" x14ac:dyDescent="0.3">
      <c r="A5259" t="s">
        <v>16630</v>
      </c>
      <c r="B5259">
        <v>-2016</v>
      </c>
      <c r="C5259" s="1" t="s">
        <v>5271</v>
      </c>
      <c r="D5259">
        <v>7.8</v>
      </c>
      <c r="E5259" s="1" t="s">
        <v>16631</v>
      </c>
      <c r="F5259" s="1" t="s">
        <v>16632</v>
      </c>
      <c r="G5259">
        <v>33</v>
      </c>
    </row>
    <row r="5260" spans="1:8" hidden="1" x14ac:dyDescent="0.3">
      <c r="A5260" t="s">
        <v>16633</v>
      </c>
      <c r="B5260">
        <v>-2014</v>
      </c>
      <c r="C5260" s="1" t="s">
        <v>3088</v>
      </c>
      <c r="D5260">
        <v>6</v>
      </c>
      <c r="E5260" s="1" t="s">
        <v>16634</v>
      </c>
      <c r="F5260" s="1" t="s">
        <v>16635</v>
      </c>
      <c r="G5260">
        <v>263</v>
      </c>
      <c r="H5260">
        <v>77</v>
      </c>
    </row>
    <row r="5261" spans="1:8" hidden="1" x14ac:dyDescent="0.3">
      <c r="A5261" t="s">
        <v>16636</v>
      </c>
      <c r="B5261" t="s">
        <v>5383</v>
      </c>
      <c r="C5261" s="1" t="s">
        <v>47</v>
      </c>
      <c r="D5261">
        <v>7.3</v>
      </c>
      <c r="E5261" s="1" t="s">
        <v>16637</v>
      </c>
      <c r="F5261" s="1" t="s">
        <v>16638</v>
      </c>
      <c r="G5261" s="2">
        <v>3775</v>
      </c>
      <c r="H5261">
        <v>80</v>
      </c>
    </row>
    <row r="5262" spans="1:8" hidden="1" x14ac:dyDescent="0.3">
      <c r="A5262" t="s">
        <v>16639</v>
      </c>
      <c r="B5262" t="s">
        <v>5264</v>
      </c>
      <c r="C5262" s="1" t="s">
        <v>47</v>
      </c>
      <c r="D5262">
        <v>5.6</v>
      </c>
      <c r="E5262" s="1" t="s">
        <v>16640</v>
      </c>
      <c r="F5262" s="1" t="s">
        <v>16641</v>
      </c>
      <c r="G5262">
        <v>398</v>
      </c>
      <c r="H5262">
        <v>51</v>
      </c>
    </row>
    <row r="5263" spans="1:8" hidden="1" x14ac:dyDescent="0.3">
      <c r="A5263" t="s">
        <v>16642</v>
      </c>
      <c r="B5263" t="s">
        <v>5264</v>
      </c>
      <c r="C5263" s="1" t="s">
        <v>47</v>
      </c>
      <c r="D5263">
        <v>7.3</v>
      </c>
      <c r="E5263" s="1" t="s">
        <v>16643</v>
      </c>
      <c r="F5263" s="1" t="s">
        <v>16644</v>
      </c>
      <c r="G5263">
        <v>828</v>
      </c>
      <c r="H5263">
        <v>72</v>
      </c>
    </row>
    <row r="5264" spans="1:8" ht="360" hidden="1" x14ac:dyDescent="0.3">
      <c r="A5264" t="s">
        <v>16645</v>
      </c>
      <c r="C5264" s="1" t="s">
        <v>104</v>
      </c>
      <c r="E5264" s="1" t="s">
        <v>16646</v>
      </c>
      <c r="F5264" s="1" t="s">
        <v>16647</v>
      </c>
    </row>
    <row r="5265" spans="1:9" hidden="1" x14ac:dyDescent="0.3">
      <c r="A5265" t="s">
        <v>16648</v>
      </c>
      <c r="C5265" s="1" t="s">
        <v>47</v>
      </c>
      <c r="E5265" s="1" t="s">
        <v>16649</v>
      </c>
      <c r="F5265" s="1" t="s">
        <v>16650</v>
      </c>
    </row>
    <row r="5266" spans="1:9" hidden="1" x14ac:dyDescent="0.3">
      <c r="A5266" t="s">
        <v>16651</v>
      </c>
      <c r="B5266" t="s">
        <v>8004</v>
      </c>
      <c r="C5266" s="1" t="s">
        <v>6720</v>
      </c>
      <c r="D5266">
        <v>6.3</v>
      </c>
      <c r="E5266" s="1" t="s">
        <v>16652</v>
      </c>
      <c r="F5266" s="1" t="s">
        <v>16653</v>
      </c>
      <c r="G5266">
        <v>632</v>
      </c>
      <c r="H5266">
        <v>61</v>
      </c>
    </row>
    <row r="5267" spans="1:9" hidden="1" x14ac:dyDescent="0.3">
      <c r="A5267" t="s">
        <v>16654</v>
      </c>
      <c r="B5267" t="s">
        <v>8959</v>
      </c>
      <c r="C5267" s="1" t="s">
        <v>47</v>
      </c>
      <c r="D5267">
        <v>4.8</v>
      </c>
      <c r="E5267" s="1" t="s">
        <v>16655</v>
      </c>
      <c r="F5267" s="1" t="s">
        <v>16656</v>
      </c>
      <c r="G5267">
        <v>266</v>
      </c>
      <c r="H5267">
        <v>63</v>
      </c>
    </row>
    <row r="5268" spans="1:9" hidden="1" x14ac:dyDescent="0.3">
      <c r="A5268" t="s">
        <v>16657</v>
      </c>
      <c r="B5268">
        <v>-2019</v>
      </c>
      <c r="C5268" s="1" t="s">
        <v>86</v>
      </c>
      <c r="D5268">
        <v>4.5</v>
      </c>
      <c r="E5268" s="1" t="s">
        <v>16658</v>
      </c>
      <c r="F5268" s="1" t="s">
        <v>16659</v>
      </c>
      <c r="G5268">
        <v>90</v>
      </c>
      <c r="H5268">
        <v>96</v>
      </c>
    </row>
    <row r="5269" spans="1:9" hidden="1" x14ac:dyDescent="0.3">
      <c r="A5269" t="s">
        <v>16660</v>
      </c>
      <c r="B5269" t="s">
        <v>5264</v>
      </c>
      <c r="C5269" s="1" t="s">
        <v>5795</v>
      </c>
      <c r="D5269">
        <v>6.1</v>
      </c>
      <c r="E5269" s="1" t="s">
        <v>16661</v>
      </c>
      <c r="F5269" s="1" t="s">
        <v>118</v>
      </c>
      <c r="G5269">
        <v>17</v>
      </c>
      <c r="H5269">
        <v>23</v>
      </c>
    </row>
    <row r="5270" spans="1:9" ht="273.60000000000002" hidden="1" x14ac:dyDescent="0.3">
      <c r="A5270" t="s">
        <v>16662</v>
      </c>
      <c r="B5270">
        <v>-2016</v>
      </c>
      <c r="C5270" s="1" t="s">
        <v>10771</v>
      </c>
      <c r="D5270">
        <v>4.5</v>
      </c>
      <c r="E5270" s="1" t="s">
        <v>16663</v>
      </c>
      <c r="F5270" s="1" t="s">
        <v>16664</v>
      </c>
      <c r="G5270">
        <v>197</v>
      </c>
      <c r="H5270">
        <v>76</v>
      </c>
    </row>
    <row r="5271" spans="1:9" ht="360" hidden="1" x14ac:dyDescent="0.3">
      <c r="A5271" t="s">
        <v>16665</v>
      </c>
      <c r="B5271" t="s">
        <v>16666</v>
      </c>
      <c r="C5271" s="1" t="s">
        <v>6720</v>
      </c>
      <c r="D5271">
        <v>7.3</v>
      </c>
      <c r="E5271" s="1" t="s">
        <v>16667</v>
      </c>
      <c r="F5271" s="1" t="s">
        <v>16668</v>
      </c>
      <c r="G5271">
        <v>613</v>
      </c>
      <c r="H5271">
        <v>50</v>
      </c>
    </row>
    <row r="5272" spans="1:9" ht="374.4" x14ac:dyDescent="0.3">
      <c r="A5272" t="s">
        <v>16669</v>
      </c>
      <c r="B5272">
        <v>-2013</v>
      </c>
      <c r="C5272" s="1" t="s">
        <v>1028</v>
      </c>
      <c r="D5272">
        <v>7.7</v>
      </c>
      <c r="E5272" s="1" t="s">
        <v>16670</v>
      </c>
      <c r="F5272" s="1" t="s">
        <v>16671</v>
      </c>
      <c r="G5272" s="2">
        <v>1243</v>
      </c>
      <c r="H5272">
        <v>83</v>
      </c>
      <c r="I5272" t="s">
        <v>10500</v>
      </c>
    </row>
    <row r="5273" spans="1:9" ht="331.2" hidden="1" x14ac:dyDescent="0.3">
      <c r="A5273" t="s">
        <v>16672</v>
      </c>
      <c r="B5273">
        <v>-2012</v>
      </c>
      <c r="C5273" s="1" t="s">
        <v>68</v>
      </c>
      <c r="D5273">
        <v>4.7</v>
      </c>
      <c r="E5273" s="1" t="s">
        <v>16673</v>
      </c>
      <c r="F5273" s="1" t="s">
        <v>16674</v>
      </c>
      <c r="G5273">
        <v>256</v>
      </c>
      <c r="H5273">
        <v>109</v>
      </c>
    </row>
    <row r="5274" spans="1:9" ht="374.4" hidden="1" x14ac:dyDescent="0.3">
      <c r="A5274" t="s">
        <v>16675</v>
      </c>
      <c r="C5274" s="1" t="s">
        <v>25</v>
      </c>
      <c r="E5274" s="1" t="s">
        <v>16676</v>
      </c>
      <c r="F5274" s="1" t="s">
        <v>118</v>
      </c>
    </row>
    <row r="5275" spans="1:9" hidden="1" x14ac:dyDescent="0.3">
      <c r="A5275" t="s">
        <v>16677</v>
      </c>
      <c r="B5275">
        <v>-2015</v>
      </c>
      <c r="C5275" s="1" t="s">
        <v>801</v>
      </c>
      <c r="D5275">
        <v>6.6</v>
      </c>
      <c r="E5275" s="1" t="s">
        <v>16678</v>
      </c>
      <c r="F5275" s="1" t="s">
        <v>16679</v>
      </c>
      <c r="G5275">
        <v>516</v>
      </c>
      <c r="H5275">
        <v>86</v>
      </c>
    </row>
    <row r="5276" spans="1:9" ht="360" hidden="1" x14ac:dyDescent="0.3">
      <c r="A5276" t="s">
        <v>16680</v>
      </c>
      <c r="B5276">
        <v>-2013</v>
      </c>
      <c r="C5276" s="1" t="s">
        <v>10497</v>
      </c>
      <c r="D5276">
        <v>6.6</v>
      </c>
      <c r="E5276" s="1" t="s">
        <v>16681</v>
      </c>
      <c r="F5276" s="1" t="s">
        <v>16682</v>
      </c>
      <c r="G5276">
        <v>489</v>
      </c>
      <c r="H5276">
        <v>85</v>
      </c>
    </row>
    <row r="5277" spans="1:9" ht="360" x14ac:dyDescent="0.3">
      <c r="A5277" t="s">
        <v>16683</v>
      </c>
      <c r="B5277">
        <v>-2006</v>
      </c>
      <c r="C5277" s="1" t="s">
        <v>801</v>
      </c>
      <c r="D5277">
        <v>7.2</v>
      </c>
      <c r="E5277" s="1" t="s">
        <v>16684</v>
      </c>
      <c r="F5277" s="1" t="s">
        <v>16685</v>
      </c>
      <c r="G5277" s="2">
        <v>2181</v>
      </c>
      <c r="H5277">
        <v>90</v>
      </c>
      <c r="I5277" t="s">
        <v>6884</v>
      </c>
    </row>
    <row r="5278" spans="1:9" hidden="1" x14ac:dyDescent="0.3">
      <c r="A5278" t="s">
        <v>16686</v>
      </c>
      <c r="B5278" t="s">
        <v>6413</v>
      </c>
      <c r="C5278" s="1" t="s">
        <v>15</v>
      </c>
      <c r="D5278">
        <v>6.3</v>
      </c>
      <c r="E5278" s="1" t="s">
        <v>16687</v>
      </c>
      <c r="F5278" s="1" t="s">
        <v>16688</v>
      </c>
      <c r="G5278">
        <v>32</v>
      </c>
      <c r="H5278">
        <v>45</v>
      </c>
    </row>
    <row r="5279" spans="1:9" hidden="1" x14ac:dyDescent="0.3">
      <c r="A5279" t="s">
        <v>16689</v>
      </c>
      <c r="B5279" t="s">
        <v>8959</v>
      </c>
      <c r="C5279" s="1" t="s">
        <v>7670</v>
      </c>
      <c r="D5279">
        <v>7</v>
      </c>
      <c r="E5279" s="1" t="s">
        <v>16690</v>
      </c>
      <c r="F5279" s="1" t="s">
        <v>16691</v>
      </c>
      <c r="G5279">
        <v>157</v>
      </c>
      <c r="H5279">
        <v>64</v>
      </c>
    </row>
    <row r="5280" spans="1:9" hidden="1" x14ac:dyDescent="0.3">
      <c r="A5280" t="s">
        <v>16692</v>
      </c>
      <c r="E5280" s="1" t="s">
        <v>16693</v>
      </c>
      <c r="F5280" s="1" t="s">
        <v>118</v>
      </c>
    </row>
    <row r="5281" spans="1:8" hidden="1" x14ac:dyDescent="0.3">
      <c r="A5281" t="s">
        <v>16694</v>
      </c>
      <c r="B5281">
        <v>-2014</v>
      </c>
      <c r="C5281" s="1" t="s">
        <v>13197</v>
      </c>
      <c r="D5281">
        <v>6.9</v>
      </c>
      <c r="E5281" s="1" t="s">
        <v>16695</v>
      </c>
      <c r="F5281" s="1" t="s">
        <v>16696</v>
      </c>
      <c r="G5281" s="2">
        <v>2533</v>
      </c>
      <c r="H5281">
        <v>94</v>
      </c>
    </row>
    <row r="5282" spans="1:8" ht="360" hidden="1" x14ac:dyDescent="0.3">
      <c r="A5282" t="s">
        <v>16697</v>
      </c>
      <c r="B5282">
        <v>-2012</v>
      </c>
      <c r="C5282" s="1" t="s">
        <v>4568</v>
      </c>
      <c r="D5282">
        <v>6.8</v>
      </c>
      <c r="E5282" s="1" t="s">
        <v>16698</v>
      </c>
      <c r="F5282" s="1" t="s">
        <v>16699</v>
      </c>
      <c r="G5282">
        <v>816</v>
      </c>
      <c r="H5282">
        <v>90</v>
      </c>
    </row>
    <row r="5283" spans="1:8" hidden="1" x14ac:dyDescent="0.3">
      <c r="A5283" t="s">
        <v>16700</v>
      </c>
      <c r="B5283">
        <v>-2015</v>
      </c>
      <c r="C5283" s="1" t="s">
        <v>801</v>
      </c>
      <c r="D5283">
        <v>6.9</v>
      </c>
      <c r="E5283" s="1" t="s">
        <v>16701</v>
      </c>
      <c r="F5283" s="1" t="s">
        <v>16702</v>
      </c>
      <c r="G5283">
        <v>379</v>
      </c>
      <c r="H5283">
        <v>96</v>
      </c>
    </row>
    <row r="5284" spans="1:8" hidden="1" x14ac:dyDescent="0.3">
      <c r="A5284" t="s">
        <v>16703</v>
      </c>
      <c r="B5284" t="s">
        <v>7066</v>
      </c>
      <c r="C5284" s="1" t="s">
        <v>47</v>
      </c>
      <c r="D5284">
        <v>5.9</v>
      </c>
      <c r="E5284" s="1" t="s">
        <v>6365</v>
      </c>
      <c r="F5284" s="1" t="s">
        <v>16704</v>
      </c>
      <c r="G5284">
        <v>77</v>
      </c>
      <c r="H5284">
        <v>101</v>
      </c>
    </row>
    <row r="5285" spans="1:8" ht="230.4" hidden="1" x14ac:dyDescent="0.3">
      <c r="A5285" t="s">
        <v>16705</v>
      </c>
      <c r="B5285">
        <v>-2018</v>
      </c>
      <c r="C5285" s="1" t="s">
        <v>2395</v>
      </c>
      <c r="D5285">
        <v>6.3</v>
      </c>
      <c r="E5285" s="1" t="s">
        <v>16706</v>
      </c>
      <c r="F5285" s="1" t="s">
        <v>16707</v>
      </c>
      <c r="G5285">
        <v>317</v>
      </c>
      <c r="H5285">
        <v>45</v>
      </c>
    </row>
    <row r="5286" spans="1:8" ht="172.8" hidden="1" x14ac:dyDescent="0.3">
      <c r="A5286" t="s">
        <v>16708</v>
      </c>
      <c r="B5286" t="s">
        <v>278</v>
      </c>
      <c r="C5286" s="1" t="s">
        <v>16709</v>
      </c>
      <c r="D5286">
        <v>7.1</v>
      </c>
      <c r="E5286" s="1" t="s">
        <v>16710</v>
      </c>
      <c r="F5286" s="1" t="s">
        <v>16711</v>
      </c>
      <c r="G5286">
        <v>54</v>
      </c>
    </row>
    <row r="5287" spans="1:8" ht="360" hidden="1" x14ac:dyDescent="0.3">
      <c r="A5287" t="s">
        <v>16712</v>
      </c>
      <c r="B5287" t="s">
        <v>95</v>
      </c>
      <c r="C5287" s="1" t="s">
        <v>47</v>
      </c>
      <c r="D5287">
        <v>8.3000000000000007</v>
      </c>
      <c r="E5287" s="1" t="s">
        <v>16713</v>
      </c>
      <c r="F5287" s="1" t="s">
        <v>16714</v>
      </c>
      <c r="G5287">
        <v>23</v>
      </c>
    </row>
    <row r="5288" spans="1:8" hidden="1" x14ac:dyDescent="0.3">
      <c r="A5288" t="s">
        <v>16715</v>
      </c>
      <c r="B5288">
        <v>-2011</v>
      </c>
      <c r="C5288" s="1" t="s">
        <v>86</v>
      </c>
      <c r="D5288">
        <v>6.6</v>
      </c>
      <c r="E5288" s="1" t="s">
        <v>16716</v>
      </c>
      <c r="F5288" s="1" t="s">
        <v>16717</v>
      </c>
      <c r="G5288">
        <v>267</v>
      </c>
      <c r="H5288">
        <v>115</v>
      </c>
    </row>
    <row r="5289" spans="1:8" ht="345.6" hidden="1" x14ac:dyDescent="0.3">
      <c r="A5289" t="s">
        <v>16718</v>
      </c>
      <c r="B5289">
        <v>-2013</v>
      </c>
      <c r="C5289" s="1" t="s">
        <v>5600</v>
      </c>
      <c r="D5289">
        <v>6.6</v>
      </c>
      <c r="E5289" s="1" t="s">
        <v>16719</v>
      </c>
      <c r="F5289" s="1" t="s">
        <v>16720</v>
      </c>
      <c r="G5289">
        <v>298</v>
      </c>
      <c r="H5289">
        <v>68</v>
      </c>
    </row>
    <row r="5290" spans="1:8" ht="331.2" hidden="1" x14ac:dyDescent="0.3">
      <c r="A5290" t="s">
        <v>16721</v>
      </c>
      <c r="B5290">
        <v>-2010</v>
      </c>
      <c r="C5290" s="1" t="s">
        <v>1119</v>
      </c>
      <c r="D5290">
        <v>2.5</v>
      </c>
      <c r="E5290" s="1" t="s">
        <v>16722</v>
      </c>
      <c r="F5290" s="1" t="s">
        <v>16723</v>
      </c>
      <c r="G5290">
        <v>365</v>
      </c>
      <c r="H5290">
        <v>90</v>
      </c>
    </row>
    <row r="5291" spans="1:8" hidden="1" x14ac:dyDescent="0.3">
      <c r="A5291" t="s">
        <v>16724</v>
      </c>
      <c r="B5291">
        <v>-2014</v>
      </c>
      <c r="C5291" s="1" t="s">
        <v>47</v>
      </c>
      <c r="D5291">
        <v>4.5999999999999996</v>
      </c>
      <c r="E5291" s="1" t="s">
        <v>16725</v>
      </c>
      <c r="F5291" s="1" t="s">
        <v>16726</v>
      </c>
      <c r="G5291">
        <v>493</v>
      </c>
      <c r="H5291">
        <v>75</v>
      </c>
    </row>
    <row r="5292" spans="1:8" hidden="1" x14ac:dyDescent="0.3">
      <c r="A5292" t="s">
        <v>16727</v>
      </c>
      <c r="C5292" s="1" t="s">
        <v>263</v>
      </c>
      <c r="E5292" s="1" t="s">
        <v>16728</v>
      </c>
      <c r="F5292" s="1" t="s">
        <v>16729</v>
      </c>
    </row>
    <row r="5293" spans="1:8" ht="360" hidden="1" x14ac:dyDescent="0.3">
      <c r="A5293" t="s">
        <v>16730</v>
      </c>
      <c r="B5293">
        <v>-2019</v>
      </c>
      <c r="C5293" s="1" t="s">
        <v>86</v>
      </c>
      <c r="D5293">
        <v>5.0999999999999996</v>
      </c>
      <c r="E5293" s="1" t="s">
        <v>16731</v>
      </c>
      <c r="F5293" s="1" t="s">
        <v>16732</v>
      </c>
      <c r="G5293">
        <v>38</v>
      </c>
      <c r="H5293">
        <v>80</v>
      </c>
    </row>
    <row r="5294" spans="1:8" ht="374.4" hidden="1" x14ac:dyDescent="0.3">
      <c r="A5294" t="s">
        <v>16733</v>
      </c>
      <c r="B5294" t="s">
        <v>3004</v>
      </c>
      <c r="C5294" s="1" t="s">
        <v>6240</v>
      </c>
      <c r="D5294">
        <v>7.1</v>
      </c>
      <c r="E5294" s="1" t="s">
        <v>16734</v>
      </c>
      <c r="F5294" s="1" t="s">
        <v>16735</v>
      </c>
      <c r="G5294">
        <v>315</v>
      </c>
      <c r="H5294">
        <v>72</v>
      </c>
    </row>
    <row r="5295" spans="1:8" ht="259.2" hidden="1" x14ac:dyDescent="0.3">
      <c r="A5295" t="s">
        <v>16736</v>
      </c>
      <c r="B5295">
        <v>-2016</v>
      </c>
      <c r="C5295" s="1" t="s">
        <v>47</v>
      </c>
      <c r="D5295">
        <v>5.6</v>
      </c>
      <c r="E5295" s="1" t="s">
        <v>16737</v>
      </c>
      <c r="F5295" s="1" t="s">
        <v>16738</v>
      </c>
      <c r="G5295">
        <v>302</v>
      </c>
      <c r="H5295">
        <v>88</v>
      </c>
    </row>
    <row r="5296" spans="1:8" ht="345.6" hidden="1" x14ac:dyDescent="0.3">
      <c r="A5296" t="s">
        <v>16739</v>
      </c>
      <c r="B5296">
        <v>-2002</v>
      </c>
      <c r="C5296" s="1" t="s">
        <v>86</v>
      </c>
      <c r="D5296">
        <v>6.6</v>
      </c>
      <c r="E5296" s="1" t="s">
        <v>16740</v>
      </c>
      <c r="F5296" s="1" t="s">
        <v>16741</v>
      </c>
      <c r="G5296">
        <v>22</v>
      </c>
      <c r="H5296">
        <v>46</v>
      </c>
    </row>
    <row r="5297" spans="1:9" ht="288" hidden="1" x14ac:dyDescent="0.3">
      <c r="A5297" t="s">
        <v>16742</v>
      </c>
      <c r="B5297" t="s">
        <v>282</v>
      </c>
      <c r="C5297" s="1" t="s">
        <v>6038</v>
      </c>
      <c r="D5297">
        <v>5.8</v>
      </c>
      <c r="E5297" s="1" t="s">
        <v>16743</v>
      </c>
      <c r="F5297" s="1" t="s">
        <v>16744</v>
      </c>
      <c r="G5297">
        <v>34</v>
      </c>
      <c r="H5297">
        <v>30</v>
      </c>
    </row>
    <row r="5298" spans="1:9" hidden="1" x14ac:dyDescent="0.3">
      <c r="A5298" t="s">
        <v>16745</v>
      </c>
      <c r="B5298">
        <v>-2015</v>
      </c>
      <c r="C5298" s="1" t="s">
        <v>47</v>
      </c>
      <c r="D5298">
        <v>5.8</v>
      </c>
      <c r="E5298" s="1" t="s">
        <v>16746</v>
      </c>
      <c r="F5298" s="1" t="s">
        <v>16747</v>
      </c>
      <c r="G5298" s="2">
        <v>1036</v>
      </c>
      <c r="H5298">
        <v>100</v>
      </c>
    </row>
    <row r="5299" spans="1:9" hidden="1" x14ac:dyDescent="0.3">
      <c r="A5299" t="s">
        <v>16748</v>
      </c>
      <c r="B5299" t="s">
        <v>4951</v>
      </c>
      <c r="C5299" s="1" t="s">
        <v>47</v>
      </c>
      <c r="D5299">
        <v>6.8</v>
      </c>
      <c r="E5299" s="1" t="s">
        <v>16749</v>
      </c>
      <c r="F5299" s="1" t="s">
        <v>16750</v>
      </c>
      <c r="G5299">
        <v>949</v>
      </c>
      <c r="H5299">
        <v>62</v>
      </c>
    </row>
    <row r="5300" spans="1:9" hidden="1" x14ac:dyDescent="0.3">
      <c r="A5300" t="s">
        <v>16751</v>
      </c>
      <c r="B5300">
        <v>-2010</v>
      </c>
      <c r="C5300" s="1" t="s">
        <v>47</v>
      </c>
      <c r="D5300">
        <v>4.2</v>
      </c>
      <c r="E5300" s="1" t="s">
        <v>16752</v>
      </c>
      <c r="F5300" s="1" t="s">
        <v>16753</v>
      </c>
      <c r="G5300">
        <v>609</v>
      </c>
      <c r="H5300">
        <v>91</v>
      </c>
    </row>
    <row r="5301" spans="1:9" ht="374.4" hidden="1" x14ac:dyDescent="0.3">
      <c r="A5301" t="s">
        <v>16754</v>
      </c>
      <c r="B5301">
        <v>-2013</v>
      </c>
      <c r="C5301" s="1" t="s">
        <v>86</v>
      </c>
      <c r="D5301">
        <v>6.7</v>
      </c>
      <c r="E5301" s="1" t="s">
        <v>16755</v>
      </c>
      <c r="F5301" s="1" t="s">
        <v>16756</v>
      </c>
      <c r="G5301">
        <v>533</v>
      </c>
      <c r="H5301">
        <v>91</v>
      </c>
    </row>
    <row r="5302" spans="1:9" hidden="1" x14ac:dyDescent="0.3">
      <c r="A5302" t="s">
        <v>16757</v>
      </c>
      <c r="C5302" s="1" t="s">
        <v>2079</v>
      </c>
      <c r="E5302" s="1" t="s">
        <v>16758</v>
      </c>
      <c r="F5302" s="1" t="s">
        <v>16759</v>
      </c>
    </row>
    <row r="5303" spans="1:9" ht="345.6" hidden="1" x14ac:dyDescent="0.3">
      <c r="A5303" t="s">
        <v>16760</v>
      </c>
      <c r="B5303">
        <v>-2018</v>
      </c>
      <c r="C5303" s="1" t="s">
        <v>38</v>
      </c>
      <c r="D5303">
        <v>5.9</v>
      </c>
      <c r="E5303" s="1" t="s">
        <v>16761</v>
      </c>
      <c r="F5303" s="1" t="s">
        <v>16762</v>
      </c>
      <c r="G5303">
        <v>191</v>
      </c>
      <c r="H5303">
        <v>70</v>
      </c>
    </row>
    <row r="5304" spans="1:9" ht="360" hidden="1" x14ac:dyDescent="0.3">
      <c r="A5304" t="s">
        <v>16763</v>
      </c>
      <c r="B5304">
        <v>-2010</v>
      </c>
      <c r="C5304" s="1" t="s">
        <v>2395</v>
      </c>
      <c r="D5304">
        <v>7.2</v>
      </c>
      <c r="E5304" s="1" t="s">
        <v>16764</v>
      </c>
      <c r="F5304" s="1" t="s">
        <v>16765</v>
      </c>
      <c r="G5304">
        <v>189</v>
      </c>
      <c r="H5304">
        <v>86</v>
      </c>
    </row>
    <row r="5305" spans="1:9" hidden="1" x14ac:dyDescent="0.3">
      <c r="A5305" t="s">
        <v>16766</v>
      </c>
      <c r="B5305" t="s">
        <v>8004</v>
      </c>
      <c r="C5305" s="1" t="s">
        <v>6720</v>
      </c>
      <c r="D5305">
        <v>6.1</v>
      </c>
      <c r="E5305" s="1" t="s">
        <v>16767</v>
      </c>
      <c r="F5305" s="1" t="s">
        <v>16768</v>
      </c>
      <c r="G5305">
        <v>914</v>
      </c>
      <c r="H5305">
        <v>64</v>
      </c>
    </row>
    <row r="5306" spans="1:9" hidden="1" x14ac:dyDescent="0.3">
      <c r="A5306" t="s">
        <v>16769</v>
      </c>
      <c r="B5306" t="s">
        <v>5264</v>
      </c>
      <c r="C5306" s="1" t="s">
        <v>47</v>
      </c>
      <c r="D5306">
        <v>7</v>
      </c>
      <c r="E5306" s="1" t="s">
        <v>16770</v>
      </c>
      <c r="F5306" s="1" t="s">
        <v>16771</v>
      </c>
      <c r="G5306">
        <v>113</v>
      </c>
      <c r="H5306">
        <v>69</v>
      </c>
    </row>
    <row r="5307" spans="1:9" hidden="1" x14ac:dyDescent="0.3">
      <c r="A5307" t="s">
        <v>16772</v>
      </c>
      <c r="B5307" t="s">
        <v>4622</v>
      </c>
      <c r="C5307" s="1" t="s">
        <v>1815</v>
      </c>
      <c r="D5307">
        <v>6.9</v>
      </c>
      <c r="E5307" s="1" t="s">
        <v>16773</v>
      </c>
      <c r="F5307" s="1" t="s">
        <v>16774</v>
      </c>
      <c r="G5307">
        <v>239</v>
      </c>
      <c r="H5307">
        <v>105</v>
      </c>
    </row>
    <row r="5308" spans="1:9" ht="360" hidden="1" x14ac:dyDescent="0.3">
      <c r="A5308" t="s">
        <v>16775</v>
      </c>
      <c r="B5308">
        <v>-2012</v>
      </c>
      <c r="C5308" s="1" t="s">
        <v>2395</v>
      </c>
      <c r="D5308">
        <v>7.2</v>
      </c>
      <c r="E5308" s="1" t="s">
        <v>16776</v>
      </c>
      <c r="F5308" s="1" t="s">
        <v>16777</v>
      </c>
      <c r="G5308">
        <v>112</v>
      </c>
    </row>
    <row r="5309" spans="1:9" x14ac:dyDescent="0.3">
      <c r="A5309" t="s">
        <v>16778</v>
      </c>
      <c r="B5309">
        <v>-2013</v>
      </c>
      <c r="C5309" s="1" t="s">
        <v>2427</v>
      </c>
      <c r="D5309">
        <v>7.4</v>
      </c>
      <c r="E5309" s="1" t="s">
        <v>16779</v>
      </c>
      <c r="F5309" s="1" t="s">
        <v>16780</v>
      </c>
      <c r="G5309" s="2">
        <v>1046</v>
      </c>
      <c r="H5309">
        <v>85</v>
      </c>
      <c r="I5309" t="s">
        <v>15074</v>
      </c>
    </row>
    <row r="5310" spans="1:9" hidden="1" x14ac:dyDescent="0.3">
      <c r="A5310" t="s">
        <v>16781</v>
      </c>
      <c r="C5310" s="1" t="s">
        <v>2701</v>
      </c>
      <c r="E5310" s="1" t="s">
        <v>6365</v>
      </c>
      <c r="F5310" s="1" t="s">
        <v>16782</v>
      </c>
    </row>
    <row r="5311" spans="1:9" hidden="1" x14ac:dyDescent="0.3">
      <c r="A5311" t="s">
        <v>16783</v>
      </c>
      <c r="B5311" t="s">
        <v>8959</v>
      </c>
      <c r="C5311" s="1" t="s">
        <v>47</v>
      </c>
      <c r="D5311">
        <v>5.9</v>
      </c>
      <c r="E5311" s="1" t="s">
        <v>16784</v>
      </c>
      <c r="F5311" s="1" t="s">
        <v>16785</v>
      </c>
      <c r="G5311">
        <v>384</v>
      </c>
      <c r="H5311">
        <v>58</v>
      </c>
    </row>
    <row r="5312" spans="1:9" hidden="1" x14ac:dyDescent="0.3">
      <c r="A5312" t="s">
        <v>16786</v>
      </c>
      <c r="B5312">
        <v>-2020</v>
      </c>
      <c r="C5312" s="1" t="s">
        <v>15</v>
      </c>
      <c r="D5312">
        <v>6</v>
      </c>
      <c r="E5312" s="1" t="s">
        <v>6365</v>
      </c>
      <c r="F5312" s="1" t="s">
        <v>16787</v>
      </c>
      <c r="G5312">
        <v>9</v>
      </c>
      <c r="H5312">
        <v>45</v>
      </c>
    </row>
    <row r="5313" spans="1:9" hidden="1" x14ac:dyDescent="0.3">
      <c r="A5313" t="s">
        <v>16788</v>
      </c>
      <c r="B5313" t="s">
        <v>2972</v>
      </c>
      <c r="C5313" s="1" t="s">
        <v>3225</v>
      </c>
      <c r="D5313">
        <v>7.6</v>
      </c>
      <c r="E5313" s="1" t="s">
        <v>16789</v>
      </c>
      <c r="F5313" s="1" t="s">
        <v>16790</v>
      </c>
      <c r="G5313">
        <v>456</v>
      </c>
      <c r="H5313">
        <v>70</v>
      </c>
    </row>
    <row r="5314" spans="1:9" hidden="1" x14ac:dyDescent="0.3">
      <c r="A5314" t="s">
        <v>16791</v>
      </c>
      <c r="B5314">
        <v>-1944</v>
      </c>
      <c r="C5314" s="1" t="s">
        <v>10573</v>
      </c>
      <c r="D5314">
        <v>5.9</v>
      </c>
      <c r="E5314" s="1" t="s">
        <v>16792</v>
      </c>
      <c r="F5314" s="1" t="s">
        <v>16793</v>
      </c>
      <c r="G5314">
        <v>690</v>
      </c>
      <c r="H5314">
        <v>43</v>
      </c>
    </row>
    <row r="5315" spans="1:9" ht="230.4" hidden="1" x14ac:dyDescent="0.3">
      <c r="A5315" t="s">
        <v>16794</v>
      </c>
      <c r="B5315" t="s">
        <v>33</v>
      </c>
      <c r="C5315" s="1" t="s">
        <v>5795</v>
      </c>
      <c r="D5315">
        <v>5.5</v>
      </c>
      <c r="E5315" s="1" t="s">
        <v>16795</v>
      </c>
      <c r="F5315" s="1" t="s">
        <v>16796</v>
      </c>
      <c r="G5315">
        <v>16</v>
      </c>
    </row>
    <row r="5316" spans="1:9" ht="259.2" hidden="1" x14ac:dyDescent="0.3">
      <c r="A5316" t="s">
        <v>16797</v>
      </c>
      <c r="B5316">
        <v>-2017</v>
      </c>
      <c r="C5316" s="1" t="s">
        <v>68</v>
      </c>
      <c r="D5316">
        <v>6.4</v>
      </c>
      <c r="E5316" s="1" t="s">
        <v>16798</v>
      </c>
      <c r="F5316" s="1" t="s">
        <v>16799</v>
      </c>
      <c r="G5316">
        <v>220</v>
      </c>
    </row>
    <row r="5317" spans="1:9" ht="331.2" hidden="1" x14ac:dyDescent="0.3">
      <c r="A5317" t="s">
        <v>16800</v>
      </c>
      <c r="B5317" t="s">
        <v>8293</v>
      </c>
      <c r="C5317" s="1" t="s">
        <v>801</v>
      </c>
      <c r="D5317">
        <v>3.9</v>
      </c>
      <c r="E5317" s="1" t="s">
        <v>16801</v>
      </c>
      <c r="F5317" s="1" t="s">
        <v>16802</v>
      </c>
      <c r="G5317">
        <v>421</v>
      </c>
      <c r="H5317">
        <v>63</v>
      </c>
    </row>
    <row r="5318" spans="1:9" hidden="1" x14ac:dyDescent="0.3">
      <c r="A5318" t="s">
        <v>16803</v>
      </c>
      <c r="B5318" t="s">
        <v>5264</v>
      </c>
      <c r="C5318" s="1" t="s">
        <v>47</v>
      </c>
      <c r="D5318">
        <v>6.1</v>
      </c>
      <c r="E5318" s="1" t="s">
        <v>16804</v>
      </c>
      <c r="F5318" s="1" t="s">
        <v>16805</v>
      </c>
      <c r="G5318">
        <v>506</v>
      </c>
      <c r="H5318">
        <v>67</v>
      </c>
    </row>
    <row r="5319" spans="1:9" hidden="1" x14ac:dyDescent="0.3">
      <c r="A5319" t="s">
        <v>16806</v>
      </c>
      <c r="C5319" s="1" t="s">
        <v>4706</v>
      </c>
      <c r="E5319" s="1" t="s">
        <v>16807</v>
      </c>
      <c r="F5319" s="1" t="s">
        <v>118</v>
      </c>
    </row>
    <row r="5320" spans="1:9" hidden="1" x14ac:dyDescent="0.3">
      <c r="A5320" t="s">
        <v>16808</v>
      </c>
      <c r="B5320">
        <v>-2020</v>
      </c>
      <c r="C5320" s="1" t="s">
        <v>801</v>
      </c>
      <c r="D5320">
        <v>5.8</v>
      </c>
      <c r="E5320" s="1" t="s">
        <v>12610</v>
      </c>
      <c r="F5320" s="1" t="s">
        <v>16809</v>
      </c>
      <c r="G5320">
        <v>81</v>
      </c>
      <c r="H5320">
        <v>60</v>
      </c>
    </row>
    <row r="5321" spans="1:9" hidden="1" x14ac:dyDescent="0.3">
      <c r="A5321" t="s">
        <v>16810</v>
      </c>
      <c r="B5321">
        <v>-2013</v>
      </c>
      <c r="C5321" s="1" t="s">
        <v>47</v>
      </c>
      <c r="D5321">
        <v>6.7</v>
      </c>
      <c r="E5321" s="1" t="s">
        <v>16811</v>
      </c>
      <c r="F5321" s="1" t="s">
        <v>16812</v>
      </c>
      <c r="G5321">
        <v>432</v>
      </c>
      <c r="H5321">
        <v>30</v>
      </c>
    </row>
    <row r="5322" spans="1:9" hidden="1" x14ac:dyDescent="0.3">
      <c r="A5322" t="s">
        <v>16813</v>
      </c>
      <c r="B5322">
        <v>-2012</v>
      </c>
      <c r="C5322" s="1" t="s">
        <v>427</v>
      </c>
      <c r="D5322">
        <v>5</v>
      </c>
      <c r="E5322" s="1" t="s">
        <v>16814</v>
      </c>
      <c r="F5322" s="1" t="s">
        <v>16815</v>
      </c>
      <c r="G5322">
        <v>310</v>
      </c>
      <c r="H5322">
        <v>94</v>
      </c>
    </row>
    <row r="5323" spans="1:9" ht="187.2" hidden="1" x14ac:dyDescent="0.3">
      <c r="A5323" t="s">
        <v>16816</v>
      </c>
      <c r="B5323" t="s">
        <v>2131</v>
      </c>
      <c r="C5323" s="1" t="s">
        <v>959</v>
      </c>
      <c r="E5323" s="1" t="s">
        <v>16817</v>
      </c>
      <c r="F5323" s="1" t="s">
        <v>16818</v>
      </c>
    </row>
    <row r="5324" spans="1:9" hidden="1" x14ac:dyDescent="0.3">
      <c r="A5324" t="s">
        <v>16819</v>
      </c>
      <c r="B5324" t="s">
        <v>8004</v>
      </c>
      <c r="C5324" s="1" t="s">
        <v>47</v>
      </c>
      <c r="D5324">
        <v>5.7</v>
      </c>
      <c r="E5324" s="1" t="s">
        <v>16820</v>
      </c>
      <c r="F5324" s="1" t="s">
        <v>16821</v>
      </c>
      <c r="G5324">
        <v>143</v>
      </c>
      <c r="H5324">
        <v>63</v>
      </c>
    </row>
    <row r="5325" spans="1:9" x14ac:dyDescent="0.3">
      <c r="A5325" t="s">
        <v>16822</v>
      </c>
      <c r="B5325">
        <v>-2017</v>
      </c>
      <c r="C5325" s="1" t="s">
        <v>801</v>
      </c>
      <c r="D5325">
        <v>6.4</v>
      </c>
      <c r="E5325" s="1" t="s">
        <v>16823</v>
      </c>
      <c r="F5325" s="1" t="s">
        <v>16824</v>
      </c>
      <c r="G5325">
        <v>136</v>
      </c>
      <c r="H5325">
        <v>87</v>
      </c>
      <c r="I5325" t="s">
        <v>1872</v>
      </c>
    </row>
    <row r="5326" spans="1:9" ht="331.2" hidden="1" x14ac:dyDescent="0.3">
      <c r="A5326" t="s">
        <v>16825</v>
      </c>
      <c r="B5326">
        <v>-2014</v>
      </c>
      <c r="C5326" s="1" t="s">
        <v>1471</v>
      </c>
      <c r="D5326">
        <v>5.6</v>
      </c>
      <c r="E5326" s="1" t="s">
        <v>16826</v>
      </c>
      <c r="F5326" s="1" t="s">
        <v>16827</v>
      </c>
      <c r="G5326">
        <v>116</v>
      </c>
      <c r="H5326">
        <v>91</v>
      </c>
    </row>
    <row r="5327" spans="1:9" ht="273.60000000000002" hidden="1" x14ac:dyDescent="0.3">
      <c r="A5327" t="s">
        <v>16828</v>
      </c>
      <c r="B5327">
        <v>-2013</v>
      </c>
      <c r="C5327" s="1" t="s">
        <v>47</v>
      </c>
      <c r="D5327">
        <v>4.8</v>
      </c>
      <c r="E5327" s="1" t="s">
        <v>16829</v>
      </c>
      <c r="F5327" s="1" t="s">
        <v>16830</v>
      </c>
      <c r="G5327">
        <v>563</v>
      </c>
      <c r="H5327">
        <v>122</v>
      </c>
    </row>
    <row r="5328" spans="1:9" hidden="1" x14ac:dyDescent="0.3">
      <c r="A5328" t="s">
        <v>16831</v>
      </c>
      <c r="B5328" t="s">
        <v>8959</v>
      </c>
      <c r="C5328" s="1" t="s">
        <v>1566</v>
      </c>
      <c r="D5328">
        <v>5.2</v>
      </c>
      <c r="E5328" s="1" t="s">
        <v>16832</v>
      </c>
      <c r="F5328" s="1" t="s">
        <v>16833</v>
      </c>
      <c r="G5328">
        <v>534</v>
      </c>
      <c r="H5328">
        <v>60</v>
      </c>
    </row>
    <row r="5329" spans="1:9" ht="331.2" hidden="1" x14ac:dyDescent="0.3">
      <c r="A5329" t="s">
        <v>16834</v>
      </c>
      <c r="B5329" t="s">
        <v>4973</v>
      </c>
      <c r="C5329" s="1" t="s">
        <v>91</v>
      </c>
      <c r="D5329">
        <v>3.3</v>
      </c>
      <c r="E5329" s="1" t="s">
        <v>16835</v>
      </c>
      <c r="F5329" s="1" t="s">
        <v>16836</v>
      </c>
      <c r="G5329">
        <v>108</v>
      </c>
      <c r="H5329">
        <v>82</v>
      </c>
    </row>
    <row r="5330" spans="1:9" hidden="1" x14ac:dyDescent="0.3">
      <c r="A5330" t="s">
        <v>16837</v>
      </c>
      <c r="B5330">
        <v>-2019</v>
      </c>
      <c r="C5330" s="1" t="s">
        <v>91</v>
      </c>
      <c r="D5330">
        <v>5.8</v>
      </c>
      <c r="E5330" s="1" t="s">
        <v>16838</v>
      </c>
      <c r="F5330" s="1" t="s">
        <v>16839</v>
      </c>
      <c r="G5330">
        <v>121</v>
      </c>
      <c r="H5330">
        <v>89</v>
      </c>
    </row>
    <row r="5331" spans="1:9" ht="374.4" hidden="1" x14ac:dyDescent="0.3">
      <c r="A5331" t="s">
        <v>16840</v>
      </c>
      <c r="B5331" t="s">
        <v>16841</v>
      </c>
      <c r="C5331" s="1" t="s">
        <v>6720</v>
      </c>
      <c r="D5331">
        <v>7.9</v>
      </c>
      <c r="E5331" s="1" t="s">
        <v>16842</v>
      </c>
      <c r="F5331" s="1" t="s">
        <v>16843</v>
      </c>
      <c r="G5331" s="2">
        <v>1054</v>
      </c>
      <c r="H5331">
        <v>58</v>
      </c>
    </row>
    <row r="5332" spans="1:9" hidden="1" x14ac:dyDescent="0.3">
      <c r="A5332" t="s">
        <v>16844</v>
      </c>
      <c r="B5332" t="s">
        <v>8004</v>
      </c>
      <c r="C5332" s="1" t="s">
        <v>47</v>
      </c>
      <c r="D5332">
        <v>6.6</v>
      </c>
      <c r="E5332" s="1" t="s">
        <v>16845</v>
      </c>
      <c r="F5332" s="1" t="s">
        <v>16846</v>
      </c>
      <c r="G5332" s="2">
        <v>1654</v>
      </c>
      <c r="H5332">
        <v>65</v>
      </c>
    </row>
    <row r="5333" spans="1:9" hidden="1" x14ac:dyDescent="0.3">
      <c r="A5333" t="s">
        <v>16847</v>
      </c>
      <c r="B5333">
        <v>-2018</v>
      </c>
      <c r="C5333" s="1" t="s">
        <v>3131</v>
      </c>
      <c r="D5333">
        <v>5</v>
      </c>
      <c r="E5333" s="1" t="s">
        <v>16848</v>
      </c>
      <c r="F5333" s="1" t="s">
        <v>16849</v>
      </c>
      <c r="G5333">
        <v>14</v>
      </c>
      <c r="H5333">
        <v>106</v>
      </c>
    </row>
    <row r="5334" spans="1:9" ht="216" hidden="1" x14ac:dyDescent="0.3">
      <c r="A5334" t="s">
        <v>16850</v>
      </c>
      <c r="B5334" t="s">
        <v>601</v>
      </c>
      <c r="C5334" s="1" t="s">
        <v>47</v>
      </c>
      <c r="D5334">
        <v>5.8</v>
      </c>
      <c r="E5334" s="1" t="s">
        <v>16851</v>
      </c>
      <c r="F5334" s="1" t="s">
        <v>16852</v>
      </c>
      <c r="G5334">
        <v>55</v>
      </c>
      <c r="H5334">
        <v>68</v>
      </c>
    </row>
    <row r="5335" spans="1:9" hidden="1" x14ac:dyDescent="0.3">
      <c r="A5335" t="s">
        <v>16853</v>
      </c>
      <c r="B5335" t="s">
        <v>8004</v>
      </c>
      <c r="C5335" s="1" t="s">
        <v>9521</v>
      </c>
      <c r="E5335" s="1" t="s">
        <v>16854</v>
      </c>
      <c r="F5335" s="1" t="s">
        <v>118</v>
      </c>
      <c r="H5335">
        <v>1</v>
      </c>
    </row>
    <row r="5336" spans="1:9" hidden="1" x14ac:dyDescent="0.3">
      <c r="A5336" t="s">
        <v>16855</v>
      </c>
      <c r="C5336" s="1" t="s">
        <v>1679</v>
      </c>
      <c r="E5336" s="1" t="s">
        <v>16856</v>
      </c>
      <c r="F5336" s="1" t="s">
        <v>16857</v>
      </c>
    </row>
    <row r="5337" spans="1:9" x14ac:dyDescent="0.3">
      <c r="A5337" t="s">
        <v>16858</v>
      </c>
      <c r="B5337">
        <v>-2013</v>
      </c>
      <c r="C5337" s="1" t="s">
        <v>91</v>
      </c>
      <c r="D5337">
        <v>5.9</v>
      </c>
      <c r="E5337" s="1" t="s">
        <v>16859</v>
      </c>
      <c r="F5337" s="1" t="s">
        <v>16860</v>
      </c>
      <c r="G5337">
        <v>277</v>
      </c>
      <c r="H5337">
        <v>93</v>
      </c>
      <c r="I5337" t="s">
        <v>1872</v>
      </c>
    </row>
    <row r="5338" spans="1:9" ht="331.2" hidden="1" x14ac:dyDescent="0.3">
      <c r="A5338" t="s">
        <v>16861</v>
      </c>
      <c r="B5338" t="s">
        <v>709</v>
      </c>
      <c r="C5338" s="1" t="s">
        <v>8432</v>
      </c>
      <c r="D5338">
        <v>4.9000000000000004</v>
      </c>
      <c r="E5338" s="1" t="s">
        <v>16862</v>
      </c>
      <c r="F5338" s="1" t="s">
        <v>16863</v>
      </c>
      <c r="G5338">
        <v>252</v>
      </c>
      <c r="H5338">
        <v>48</v>
      </c>
    </row>
    <row r="5339" spans="1:9" hidden="1" x14ac:dyDescent="0.3">
      <c r="A5339" t="s">
        <v>16864</v>
      </c>
      <c r="B5339" t="s">
        <v>5264</v>
      </c>
      <c r="C5339" s="1" t="s">
        <v>47</v>
      </c>
      <c r="D5339">
        <v>6.5</v>
      </c>
      <c r="E5339" s="1" t="s">
        <v>16865</v>
      </c>
      <c r="F5339" s="1" t="s">
        <v>16866</v>
      </c>
      <c r="G5339">
        <v>430</v>
      </c>
      <c r="H5339">
        <v>64</v>
      </c>
    </row>
    <row r="5340" spans="1:9" ht="345.6" hidden="1" x14ac:dyDescent="0.3">
      <c r="A5340" t="s">
        <v>16867</v>
      </c>
      <c r="B5340" t="s">
        <v>278</v>
      </c>
      <c r="C5340" s="1" t="s">
        <v>5271</v>
      </c>
      <c r="D5340">
        <v>7.8</v>
      </c>
      <c r="E5340" s="1" t="s">
        <v>16868</v>
      </c>
      <c r="F5340" s="1" t="s">
        <v>16869</v>
      </c>
      <c r="G5340">
        <v>27</v>
      </c>
      <c r="H5340">
        <v>50</v>
      </c>
    </row>
    <row r="5341" spans="1:9" hidden="1" x14ac:dyDescent="0.3">
      <c r="A5341" t="s">
        <v>16870</v>
      </c>
      <c r="B5341">
        <v>-2017</v>
      </c>
      <c r="C5341" s="1" t="s">
        <v>801</v>
      </c>
      <c r="D5341">
        <v>8.3000000000000007</v>
      </c>
      <c r="E5341" s="1" t="s">
        <v>16871</v>
      </c>
      <c r="F5341" s="1" t="s">
        <v>16872</v>
      </c>
      <c r="G5341">
        <v>82</v>
      </c>
      <c r="H5341">
        <v>90</v>
      </c>
    </row>
    <row r="5342" spans="1:9" hidden="1" x14ac:dyDescent="0.3">
      <c r="A5342" t="s">
        <v>16873</v>
      </c>
      <c r="B5342" t="s">
        <v>9166</v>
      </c>
      <c r="C5342" s="1" t="s">
        <v>47</v>
      </c>
      <c r="D5342">
        <v>7.2</v>
      </c>
      <c r="E5342" s="1" t="s">
        <v>16874</v>
      </c>
      <c r="F5342" s="1" t="s">
        <v>16875</v>
      </c>
      <c r="G5342">
        <v>942</v>
      </c>
      <c r="H5342">
        <v>57</v>
      </c>
    </row>
    <row r="5343" spans="1:9" hidden="1" x14ac:dyDescent="0.3">
      <c r="A5343" t="s">
        <v>16876</v>
      </c>
      <c r="C5343" s="1" t="s">
        <v>524</v>
      </c>
      <c r="E5343" s="1" t="s">
        <v>16877</v>
      </c>
      <c r="F5343" s="1" t="s">
        <v>16878</v>
      </c>
    </row>
    <row r="5344" spans="1:9" ht="331.2" hidden="1" x14ac:dyDescent="0.3">
      <c r="A5344" t="s">
        <v>16879</v>
      </c>
      <c r="B5344" t="s">
        <v>5383</v>
      </c>
      <c r="C5344" s="1" t="s">
        <v>47</v>
      </c>
      <c r="D5344">
        <v>7.3</v>
      </c>
      <c r="E5344" s="1" t="s">
        <v>16880</v>
      </c>
      <c r="F5344" s="1" t="s">
        <v>16881</v>
      </c>
      <c r="G5344" s="2">
        <v>1798</v>
      </c>
      <c r="H5344">
        <v>95</v>
      </c>
    </row>
    <row r="5345" spans="1:9" hidden="1" x14ac:dyDescent="0.3">
      <c r="A5345" t="s">
        <v>16882</v>
      </c>
      <c r="B5345" t="s">
        <v>5264</v>
      </c>
      <c r="C5345" s="1" t="s">
        <v>5795</v>
      </c>
      <c r="D5345">
        <v>5</v>
      </c>
      <c r="E5345" s="1" t="s">
        <v>16883</v>
      </c>
      <c r="F5345" s="1" t="s">
        <v>16884</v>
      </c>
      <c r="G5345">
        <v>36</v>
      </c>
      <c r="H5345">
        <v>25</v>
      </c>
    </row>
    <row r="5346" spans="1:9" ht="230.4" hidden="1" x14ac:dyDescent="0.3">
      <c r="A5346" t="s">
        <v>16885</v>
      </c>
      <c r="B5346">
        <v>-2015</v>
      </c>
      <c r="C5346" s="1" t="s">
        <v>625</v>
      </c>
      <c r="D5346">
        <v>5.2</v>
      </c>
      <c r="E5346" s="1" t="s">
        <v>16886</v>
      </c>
      <c r="F5346" s="1" t="s">
        <v>16887</v>
      </c>
      <c r="G5346">
        <v>454</v>
      </c>
      <c r="H5346">
        <v>98</v>
      </c>
    </row>
    <row r="5347" spans="1:9" ht="144" hidden="1" x14ac:dyDescent="0.3">
      <c r="A5347" t="s">
        <v>16888</v>
      </c>
      <c r="B5347" t="s">
        <v>33</v>
      </c>
      <c r="C5347" s="1" t="s">
        <v>1017</v>
      </c>
      <c r="D5347">
        <v>7.1</v>
      </c>
      <c r="E5347" s="1" t="s">
        <v>6365</v>
      </c>
      <c r="F5347" s="1" t="s">
        <v>16889</v>
      </c>
      <c r="G5347">
        <v>79</v>
      </c>
    </row>
    <row r="5348" spans="1:9" hidden="1" x14ac:dyDescent="0.3">
      <c r="A5348" t="s">
        <v>16890</v>
      </c>
      <c r="B5348">
        <v>-2022</v>
      </c>
      <c r="C5348" s="1" t="s">
        <v>25</v>
      </c>
      <c r="E5348" s="1" t="s">
        <v>16891</v>
      </c>
      <c r="F5348" s="1" t="s">
        <v>16892</v>
      </c>
    </row>
    <row r="5349" spans="1:9" hidden="1" x14ac:dyDescent="0.3">
      <c r="A5349" t="s">
        <v>16893</v>
      </c>
      <c r="B5349" t="s">
        <v>5264</v>
      </c>
      <c r="C5349" s="1" t="s">
        <v>16894</v>
      </c>
      <c r="D5349">
        <v>6.1</v>
      </c>
      <c r="E5349" s="1" t="s">
        <v>16895</v>
      </c>
      <c r="F5349" s="1" t="s">
        <v>16896</v>
      </c>
      <c r="G5349">
        <v>41</v>
      </c>
      <c r="H5349">
        <v>24</v>
      </c>
    </row>
    <row r="5350" spans="1:9" ht="216" hidden="1" x14ac:dyDescent="0.3">
      <c r="A5350" t="s">
        <v>16897</v>
      </c>
      <c r="B5350" t="s">
        <v>33</v>
      </c>
      <c r="C5350" s="1" t="s">
        <v>16898</v>
      </c>
      <c r="D5350">
        <v>7.5</v>
      </c>
      <c r="E5350" s="1" t="s">
        <v>16899</v>
      </c>
      <c r="F5350" s="1" t="s">
        <v>16900</v>
      </c>
      <c r="G5350">
        <v>45</v>
      </c>
      <c r="H5350">
        <v>12</v>
      </c>
    </row>
    <row r="5351" spans="1:9" ht="360" hidden="1" x14ac:dyDescent="0.3">
      <c r="A5351" t="s">
        <v>16901</v>
      </c>
      <c r="B5351">
        <v>-2017</v>
      </c>
      <c r="C5351" s="1" t="s">
        <v>1689</v>
      </c>
      <c r="D5351">
        <v>5.4</v>
      </c>
      <c r="E5351" s="1" t="s">
        <v>16902</v>
      </c>
      <c r="F5351" s="1" t="s">
        <v>16903</v>
      </c>
      <c r="G5351">
        <v>326</v>
      </c>
      <c r="H5351">
        <v>95</v>
      </c>
    </row>
    <row r="5352" spans="1:9" hidden="1" x14ac:dyDescent="0.3">
      <c r="A5352" t="s">
        <v>16904</v>
      </c>
      <c r="B5352">
        <v>-2008</v>
      </c>
      <c r="C5352" s="1" t="s">
        <v>2395</v>
      </c>
      <c r="D5352">
        <v>7.3</v>
      </c>
      <c r="E5352" s="1" t="s">
        <v>16905</v>
      </c>
      <c r="F5352" s="1" t="s">
        <v>16906</v>
      </c>
      <c r="G5352">
        <v>366</v>
      </c>
      <c r="H5352">
        <v>98</v>
      </c>
    </row>
    <row r="5353" spans="1:9" ht="230.4" hidden="1" x14ac:dyDescent="0.3">
      <c r="A5353" t="s">
        <v>16907</v>
      </c>
      <c r="B5353">
        <v>-2018</v>
      </c>
      <c r="C5353" s="1" t="s">
        <v>903</v>
      </c>
      <c r="D5353">
        <v>6.5</v>
      </c>
      <c r="E5353" s="1" t="s">
        <v>16908</v>
      </c>
      <c r="F5353" s="1" t="s">
        <v>16909</v>
      </c>
      <c r="G5353">
        <v>106</v>
      </c>
      <c r="H5353">
        <v>70</v>
      </c>
    </row>
    <row r="5354" spans="1:9" hidden="1" x14ac:dyDescent="0.3">
      <c r="A5354" t="s">
        <v>16910</v>
      </c>
      <c r="B5354">
        <v>-2015</v>
      </c>
      <c r="C5354" s="1" t="s">
        <v>959</v>
      </c>
      <c r="D5354">
        <v>6.1</v>
      </c>
      <c r="E5354" s="1" t="s">
        <v>16911</v>
      </c>
      <c r="F5354" s="1" t="s">
        <v>16912</v>
      </c>
      <c r="G5354">
        <v>201</v>
      </c>
      <c r="H5354">
        <v>97</v>
      </c>
    </row>
    <row r="5355" spans="1:9" hidden="1" x14ac:dyDescent="0.3">
      <c r="A5355" t="s">
        <v>16913</v>
      </c>
      <c r="B5355" t="s">
        <v>4973</v>
      </c>
      <c r="C5355" s="1" t="s">
        <v>5795</v>
      </c>
      <c r="D5355">
        <v>5.8</v>
      </c>
      <c r="E5355" s="1" t="s">
        <v>16914</v>
      </c>
      <c r="F5355" s="1" t="s">
        <v>16915</v>
      </c>
      <c r="G5355">
        <v>32</v>
      </c>
      <c r="H5355">
        <v>25</v>
      </c>
    </row>
    <row r="5356" spans="1:9" ht="172.8" hidden="1" x14ac:dyDescent="0.3">
      <c r="A5356" t="s">
        <v>16916</v>
      </c>
      <c r="B5356" t="s">
        <v>51</v>
      </c>
      <c r="C5356" s="1" t="s">
        <v>1017</v>
      </c>
      <c r="D5356">
        <v>5.5</v>
      </c>
      <c r="E5356" s="1" t="s">
        <v>16917</v>
      </c>
      <c r="F5356" s="1" t="s">
        <v>16918</v>
      </c>
      <c r="G5356">
        <v>84</v>
      </c>
    </row>
    <row r="5357" spans="1:9" hidden="1" x14ac:dyDescent="0.3">
      <c r="A5357" t="s">
        <v>16919</v>
      </c>
      <c r="B5357">
        <v>-2012</v>
      </c>
      <c r="C5357" s="1" t="s">
        <v>801</v>
      </c>
      <c r="D5357">
        <v>7.6</v>
      </c>
      <c r="E5357" s="1" t="s">
        <v>16920</v>
      </c>
      <c r="F5357" s="1" t="s">
        <v>16921</v>
      </c>
      <c r="G5357">
        <v>823</v>
      </c>
      <c r="H5357">
        <v>90</v>
      </c>
    </row>
    <row r="5358" spans="1:9" ht="129.6" hidden="1" x14ac:dyDescent="0.3">
      <c r="A5358" t="s">
        <v>16922</v>
      </c>
      <c r="C5358" s="1" t="s">
        <v>1243</v>
      </c>
      <c r="E5358" s="1" t="s">
        <v>6365</v>
      </c>
      <c r="F5358" s="1" t="s">
        <v>16923</v>
      </c>
    </row>
    <row r="5359" spans="1:9" x14ac:dyDescent="0.3">
      <c r="A5359" t="s">
        <v>16924</v>
      </c>
      <c r="B5359">
        <v>-2006</v>
      </c>
      <c r="C5359" s="1" t="s">
        <v>10683</v>
      </c>
      <c r="D5359">
        <v>7.3</v>
      </c>
      <c r="E5359" s="1" t="s">
        <v>16925</v>
      </c>
      <c r="F5359" s="1" t="s">
        <v>16926</v>
      </c>
      <c r="G5359" s="2">
        <v>1022</v>
      </c>
      <c r="H5359">
        <v>40</v>
      </c>
      <c r="I5359" t="s">
        <v>16927</v>
      </c>
    </row>
    <row r="5360" spans="1:9" ht="331.2" x14ac:dyDescent="0.3">
      <c r="A5360" t="s">
        <v>16928</v>
      </c>
      <c r="B5360">
        <v>-2011</v>
      </c>
      <c r="C5360" s="1" t="s">
        <v>16929</v>
      </c>
      <c r="D5360">
        <v>7.3</v>
      </c>
      <c r="E5360" s="1" t="s">
        <v>16930</v>
      </c>
      <c r="F5360" s="1" t="s">
        <v>16931</v>
      </c>
      <c r="G5360">
        <v>579</v>
      </c>
      <c r="H5360">
        <v>90</v>
      </c>
      <c r="I5360" t="s">
        <v>2820</v>
      </c>
    </row>
    <row r="5361" spans="1:8" hidden="1" x14ac:dyDescent="0.3">
      <c r="A5361" t="s">
        <v>16932</v>
      </c>
      <c r="B5361">
        <v>-2008</v>
      </c>
      <c r="C5361" s="1" t="s">
        <v>5637</v>
      </c>
      <c r="D5361">
        <v>4.0999999999999996</v>
      </c>
      <c r="E5361" s="1" t="s">
        <v>16933</v>
      </c>
      <c r="F5361" s="1" t="s">
        <v>16934</v>
      </c>
      <c r="G5361">
        <v>108</v>
      </c>
      <c r="H5361">
        <v>92</v>
      </c>
    </row>
    <row r="5362" spans="1:8" ht="230.4" hidden="1" x14ac:dyDescent="0.3">
      <c r="A5362" t="s">
        <v>16935</v>
      </c>
      <c r="B5362" t="s">
        <v>14</v>
      </c>
      <c r="C5362" s="1" t="s">
        <v>34</v>
      </c>
      <c r="E5362" s="1" t="s">
        <v>16936</v>
      </c>
      <c r="F5362" s="1" t="s">
        <v>16937</v>
      </c>
    </row>
    <row r="5363" spans="1:8" ht="331.2" hidden="1" x14ac:dyDescent="0.3">
      <c r="A5363" t="s">
        <v>16938</v>
      </c>
      <c r="B5363">
        <v>-2015</v>
      </c>
      <c r="C5363" s="1" t="s">
        <v>801</v>
      </c>
      <c r="D5363">
        <v>8.1999999999999993</v>
      </c>
      <c r="E5363" s="1" t="s">
        <v>16939</v>
      </c>
      <c r="F5363" s="1" t="s">
        <v>16940</v>
      </c>
      <c r="G5363" s="2">
        <v>1262</v>
      </c>
      <c r="H5363">
        <v>94</v>
      </c>
    </row>
    <row r="5364" spans="1:8" hidden="1" x14ac:dyDescent="0.3">
      <c r="A5364" t="s">
        <v>16941</v>
      </c>
      <c r="B5364" t="s">
        <v>601</v>
      </c>
      <c r="C5364" s="1" t="s">
        <v>47</v>
      </c>
      <c r="D5364">
        <v>6.7</v>
      </c>
      <c r="E5364" s="1" t="s">
        <v>16942</v>
      </c>
      <c r="F5364" s="1" t="s">
        <v>16943</v>
      </c>
      <c r="G5364">
        <v>371</v>
      </c>
      <c r="H5364">
        <v>82</v>
      </c>
    </row>
    <row r="5365" spans="1:8" ht="230.4" hidden="1" x14ac:dyDescent="0.3">
      <c r="A5365" t="s">
        <v>16944</v>
      </c>
      <c r="B5365" t="s">
        <v>51</v>
      </c>
      <c r="C5365" s="1" t="s">
        <v>6992</v>
      </c>
      <c r="D5365">
        <v>6.3</v>
      </c>
      <c r="E5365" s="1" t="s">
        <v>16945</v>
      </c>
      <c r="F5365" s="1" t="s">
        <v>16946</v>
      </c>
      <c r="G5365">
        <v>117</v>
      </c>
    </row>
    <row r="5366" spans="1:8" hidden="1" x14ac:dyDescent="0.3">
      <c r="A5366" t="s">
        <v>16947</v>
      </c>
      <c r="B5366" t="s">
        <v>5383</v>
      </c>
      <c r="C5366" s="1" t="s">
        <v>6720</v>
      </c>
      <c r="D5366">
        <v>7.2</v>
      </c>
      <c r="E5366" s="1" t="s">
        <v>16948</v>
      </c>
      <c r="F5366" s="1" t="s">
        <v>16949</v>
      </c>
      <c r="G5366">
        <v>783</v>
      </c>
      <c r="H5366">
        <v>81</v>
      </c>
    </row>
    <row r="5367" spans="1:8" hidden="1" x14ac:dyDescent="0.3">
      <c r="A5367" t="s">
        <v>16950</v>
      </c>
      <c r="B5367">
        <v>-2014</v>
      </c>
      <c r="C5367" s="1" t="s">
        <v>801</v>
      </c>
      <c r="D5367">
        <v>5.7</v>
      </c>
      <c r="E5367" s="1" t="s">
        <v>16951</v>
      </c>
      <c r="F5367" s="1" t="s">
        <v>16952</v>
      </c>
      <c r="G5367">
        <v>200</v>
      </c>
      <c r="H5367">
        <v>122</v>
      </c>
    </row>
    <row r="5368" spans="1:8" hidden="1" x14ac:dyDescent="0.3">
      <c r="A5368" t="s">
        <v>16953</v>
      </c>
      <c r="B5368">
        <v>-2021</v>
      </c>
      <c r="C5368" s="1" t="s">
        <v>801</v>
      </c>
      <c r="E5368" s="1" t="s">
        <v>16954</v>
      </c>
      <c r="F5368" s="1" t="s">
        <v>16955</v>
      </c>
    </row>
    <row r="5369" spans="1:8" hidden="1" x14ac:dyDescent="0.3">
      <c r="A5369" t="s">
        <v>16956</v>
      </c>
      <c r="B5369" t="s">
        <v>783</v>
      </c>
      <c r="C5369" s="1" t="s">
        <v>86</v>
      </c>
      <c r="D5369">
        <v>7</v>
      </c>
      <c r="E5369" s="1" t="s">
        <v>16957</v>
      </c>
      <c r="F5369" s="1" t="s">
        <v>16958</v>
      </c>
      <c r="G5369">
        <v>69</v>
      </c>
      <c r="H5369">
        <v>118</v>
      </c>
    </row>
    <row r="5370" spans="1:8" hidden="1" x14ac:dyDescent="0.3">
      <c r="A5370" t="s">
        <v>16959</v>
      </c>
      <c r="B5370">
        <v>-2020</v>
      </c>
      <c r="C5370" s="1" t="s">
        <v>10683</v>
      </c>
      <c r="D5370">
        <v>6.8</v>
      </c>
      <c r="E5370" s="1" t="s">
        <v>16960</v>
      </c>
      <c r="F5370" s="1" t="s">
        <v>16961</v>
      </c>
      <c r="G5370">
        <v>105</v>
      </c>
      <c r="H5370">
        <v>17</v>
      </c>
    </row>
    <row r="5371" spans="1:8" ht="374.4" hidden="1" x14ac:dyDescent="0.3">
      <c r="A5371" t="s">
        <v>16962</v>
      </c>
      <c r="C5371" s="1" t="s">
        <v>661</v>
      </c>
      <c r="E5371" s="1" t="s">
        <v>16963</v>
      </c>
      <c r="F5371" s="1" t="s">
        <v>16964</v>
      </c>
    </row>
    <row r="5372" spans="1:8" hidden="1" x14ac:dyDescent="0.3">
      <c r="A5372" t="s">
        <v>16965</v>
      </c>
      <c r="B5372">
        <v>-2021</v>
      </c>
      <c r="C5372" s="1" t="s">
        <v>801</v>
      </c>
      <c r="D5372">
        <v>6.8</v>
      </c>
      <c r="E5372" s="1" t="s">
        <v>16966</v>
      </c>
      <c r="F5372" s="1" t="s">
        <v>16967</v>
      </c>
      <c r="G5372">
        <v>139</v>
      </c>
      <c r="H5372">
        <v>89</v>
      </c>
    </row>
    <row r="5373" spans="1:8" hidden="1" x14ac:dyDescent="0.3">
      <c r="A5373" t="s">
        <v>16968</v>
      </c>
      <c r="C5373" s="1" t="s">
        <v>625</v>
      </c>
      <c r="E5373" s="1" t="s">
        <v>16969</v>
      </c>
      <c r="F5373" s="1" t="s">
        <v>16970</v>
      </c>
    </row>
    <row r="5374" spans="1:8" hidden="1" x14ac:dyDescent="0.3">
      <c r="A5374" t="s">
        <v>16971</v>
      </c>
      <c r="B5374" t="s">
        <v>3724</v>
      </c>
      <c r="C5374" s="1" t="s">
        <v>1393</v>
      </c>
      <c r="D5374">
        <v>6.1</v>
      </c>
      <c r="E5374" s="1" t="s">
        <v>16972</v>
      </c>
      <c r="F5374" s="1" t="s">
        <v>16973</v>
      </c>
      <c r="G5374">
        <v>141</v>
      </c>
      <c r="H5374">
        <v>24</v>
      </c>
    </row>
    <row r="5375" spans="1:8" hidden="1" x14ac:dyDescent="0.3">
      <c r="A5375" t="s">
        <v>16974</v>
      </c>
      <c r="B5375">
        <v>-2015</v>
      </c>
      <c r="C5375" s="1" t="s">
        <v>4145</v>
      </c>
      <c r="D5375">
        <v>6.1</v>
      </c>
      <c r="E5375" s="1" t="s">
        <v>16975</v>
      </c>
      <c r="F5375" s="1" t="s">
        <v>16976</v>
      </c>
      <c r="G5375">
        <v>242</v>
      </c>
      <c r="H5375">
        <v>91</v>
      </c>
    </row>
    <row r="5376" spans="1:8" hidden="1" x14ac:dyDescent="0.3">
      <c r="A5376" t="s">
        <v>16977</v>
      </c>
      <c r="B5376">
        <v>-2019</v>
      </c>
      <c r="C5376" s="1" t="s">
        <v>7670</v>
      </c>
      <c r="D5376">
        <v>7.1</v>
      </c>
      <c r="E5376" s="1" t="s">
        <v>16978</v>
      </c>
      <c r="F5376" s="1" t="s">
        <v>16979</v>
      </c>
      <c r="G5376">
        <v>79</v>
      </c>
      <c r="H5376">
        <v>67</v>
      </c>
    </row>
    <row r="5377" spans="1:8" hidden="1" x14ac:dyDescent="0.3">
      <c r="A5377" t="s">
        <v>16980</v>
      </c>
      <c r="B5377">
        <v>-2017</v>
      </c>
      <c r="C5377" s="1" t="s">
        <v>104</v>
      </c>
      <c r="D5377">
        <v>5.3</v>
      </c>
      <c r="E5377" s="1" t="s">
        <v>16981</v>
      </c>
      <c r="F5377" s="1" t="s">
        <v>16982</v>
      </c>
      <c r="G5377">
        <v>475</v>
      </c>
      <c r="H5377">
        <v>101</v>
      </c>
    </row>
    <row r="5378" spans="1:8" hidden="1" x14ac:dyDescent="0.3">
      <c r="A5378" t="s">
        <v>16983</v>
      </c>
      <c r="B5378">
        <v>-2013</v>
      </c>
      <c r="C5378" s="1" t="s">
        <v>2427</v>
      </c>
      <c r="D5378">
        <v>6.4</v>
      </c>
      <c r="E5378" s="1" t="s">
        <v>16984</v>
      </c>
      <c r="F5378" s="1" t="s">
        <v>16985</v>
      </c>
      <c r="G5378">
        <v>614</v>
      </c>
      <c r="H5378">
        <v>74</v>
      </c>
    </row>
    <row r="5379" spans="1:8" ht="144" hidden="1" x14ac:dyDescent="0.3">
      <c r="A5379" t="s">
        <v>16986</v>
      </c>
      <c r="B5379" t="s">
        <v>2131</v>
      </c>
      <c r="C5379" s="1" t="s">
        <v>11149</v>
      </c>
      <c r="E5379" s="1" t="s">
        <v>6365</v>
      </c>
      <c r="F5379" s="1" t="s">
        <v>16987</v>
      </c>
    </row>
    <row r="5380" spans="1:8" ht="345.6" hidden="1" x14ac:dyDescent="0.3">
      <c r="A5380" t="s">
        <v>16988</v>
      </c>
      <c r="B5380" t="s">
        <v>16989</v>
      </c>
      <c r="C5380" s="1" t="s">
        <v>25</v>
      </c>
      <c r="E5380" s="1" t="s">
        <v>16990</v>
      </c>
      <c r="F5380" s="1" t="s">
        <v>16991</v>
      </c>
    </row>
    <row r="5381" spans="1:8" hidden="1" x14ac:dyDescent="0.3">
      <c r="A5381" t="s">
        <v>16992</v>
      </c>
      <c r="B5381" t="s">
        <v>6481</v>
      </c>
      <c r="C5381" s="1" t="s">
        <v>47</v>
      </c>
      <c r="D5381">
        <v>8.5</v>
      </c>
      <c r="E5381" s="1" t="s">
        <v>16993</v>
      </c>
      <c r="F5381" s="1" t="s">
        <v>16994</v>
      </c>
      <c r="G5381">
        <v>332</v>
      </c>
      <c r="H5381">
        <v>153</v>
      </c>
    </row>
    <row r="5382" spans="1:8" hidden="1" x14ac:dyDescent="0.3">
      <c r="A5382" t="s">
        <v>16995</v>
      </c>
      <c r="B5382" t="s">
        <v>9058</v>
      </c>
      <c r="C5382" s="1" t="s">
        <v>47</v>
      </c>
      <c r="D5382">
        <v>6.5</v>
      </c>
      <c r="E5382" s="1" t="s">
        <v>16996</v>
      </c>
      <c r="F5382" s="1" t="s">
        <v>16846</v>
      </c>
      <c r="G5382" s="2">
        <v>1487</v>
      </c>
      <c r="H5382">
        <v>83</v>
      </c>
    </row>
    <row r="5383" spans="1:8" ht="230.4" hidden="1" x14ac:dyDescent="0.3">
      <c r="A5383" t="s">
        <v>16997</v>
      </c>
      <c r="B5383" t="s">
        <v>278</v>
      </c>
      <c r="C5383" s="1" t="s">
        <v>113</v>
      </c>
      <c r="D5383">
        <v>7.8</v>
      </c>
      <c r="E5383" s="1" t="s">
        <v>16998</v>
      </c>
      <c r="F5383" s="1" t="s">
        <v>118</v>
      </c>
      <c r="G5383">
        <v>22</v>
      </c>
    </row>
    <row r="5384" spans="1:8" hidden="1" x14ac:dyDescent="0.3">
      <c r="A5384" t="s">
        <v>16999</v>
      </c>
      <c r="B5384" t="s">
        <v>8959</v>
      </c>
      <c r="C5384" s="1" t="s">
        <v>47</v>
      </c>
      <c r="D5384">
        <v>7.1</v>
      </c>
      <c r="E5384" s="1" t="s">
        <v>17000</v>
      </c>
      <c r="F5384" s="1" t="s">
        <v>16423</v>
      </c>
      <c r="G5384">
        <v>184</v>
      </c>
      <c r="H5384">
        <v>54</v>
      </c>
    </row>
    <row r="5385" spans="1:8" ht="230.4" hidden="1" x14ac:dyDescent="0.3">
      <c r="A5385" t="s">
        <v>17001</v>
      </c>
      <c r="E5385" s="1" t="s">
        <v>17002</v>
      </c>
      <c r="F5385" s="1" t="s">
        <v>17003</v>
      </c>
    </row>
    <row r="5386" spans="1:8" hidden="1" x14ac:dyDescent="0.3">
      <c r="A5386" t="s">
        <v>17004</v>
      </c>
      <c r="B5386" t="s">
        <v>1441</v>
      </c>
      <c r="C5386" s="1" t="s">
        <v>1119</v>
      </c>
      <c r="D5386">
        <v>6.3</v>
      </c>
      <c r="E5386" s="1" t="s">
        <v>17005</v>
      </c>
      <c r="F5386" s="1" t="s">
        <v>17006</v>
      </c>
      <c r="G5386">
        <v>536</v>
      </c>
      <c r="H5386">
        <v>75</v>
      </c>
    </row>
    <row r="5387" spans="1:8" ht="230.4" hidden="1" x14ac:dyDescent="0.3">
      <c r="A5387" t="s">
        <v>17007</v>
      </c>
      <c r="B5387">
        <v>-2020</v>
      </c>
      <c r="C5387" s="1" t="s">
        <v>15674</v>
      </c>
      <c r="D5387">
        <v>4.7</v>
      </c>
      <c r="E5387" s="1" t="s">
        <v>17008</v>
      </c>
      <c r="F5387" s="1" t="s">
        <v>17009</v>
      </c>
      <c r="G5387">
        <v>32</v>
      </c>
    </row>
    <row r="5388" spans="1:8" hidden="1" x14ac:dyDescent="0.3">
      <c r="A5388" t="s">
        <v>17010</v>
      </c>
      <c r="B5388" t="s">
        <v>9058</v>
      </c>
      <c r="C5388" s="1" t="s">
        <v>6720</v>
      </c>
      <c r="D5388">
        <v>5.8</v>
      </c>
      <c r="E5388" s="1" t="s">
        <v>17011</v>
      </c>
      <c r="F5388" s="1" t="s">
        <v>17012</v>
      </c>
      <c r="G5388">
        <v>633</v>
      </c>
      <c r="H5388">
        <v>90</v>
      </c>
    </row>
    <row r="5389" spans="1:8" hidden="1" x14ac:dyDescent="0.3">
      <c r="A5389" t="s">
        <v>17013</v>
      </c>
      <c r="B5389" t="s">
        <v>5962</v>
      </c>
      <c r="C5389" s="1" t="s">
        <v>7670</v>
      </c>
      <c r="D5389">
        <v>6.9</v>
      </c>
      <c r="E5389" s="1" t="s">
        <v>17014</v>
      </c>
      <c r="F5389" s="1" t="s">
        <v>17015</v>
      </c>
      <c r="G5389">
        <v>508</v>
      </c>
      <c r="H5389">
        <v>84</v>
      </c>
    </row>
    <row r="5390" spans="1:8" hidden="1" x14ac:dyDescent="0.3">
      <c r="A5390" t="s">
        <v>17016</v>
      </c>
      <c r="B5390">
        <v>-2014</v>
      </c>
      <c r="C5390" s="1" t="s">
        <v>86</v>
      </c>
      <c r="D5390">
        <v>6.5</v>
      </c>
      <c r="E5390" s="1" t="s">
        <v>17017</v>
      </c>
      <c r="F5390" s="1" t="s">
        <v>118</v>
      </c>
      <c r="G5390">
        <v>41</v>
      </c>
    </row>
    <row r="5391" spans="1:8" ht="230.4" hidden="1" x14ac:dyDescent="0.3">
      <c r="A5391" t="s">
        <v>17018</v>
      </c>
      <c r="B5391" t="s">
        <v>14</v>
      </c>
      <c r="C5391" s="1" t="s">
        <v>1950</v>
      </c>
      <c r="D5391">
        <v>6.4</v>
      </c>
      <c r="E5391" s="1" t="s">
        <v>17019</v>
      </c>
      <c r="F5391" s="1" t="s">
        <v>17020</v>
      </c>
      <c r="G5391">
        <v>59</v>
      </c>
    </row>
    <row r="5392" spans="1:8" hidden="1" x14ac:dyDescent="0.3">
      <c r="A5392" t="s">
        <v>17021</v>
      </c>
      <c r="B5392">
        <v>-2010</v>
      </c>
      <c r="C5392" s="1" t="s">
        <v>20</v>
      </c>
      <c r="D5392">
        <v>4.2</v>
      </c>
      <c r="E5392" s="1" t="s">
        <v>17022</v>
      </c>
      <c r="F5392" s="1" t="s">
        <v>17023</v>
      </c>
      <c r="G5392">
        <v>230</v>
      </c>
      <c r="H5392">
        <v>105</v>
      </c>
    </row>
    <row r="5393" spans="1:8" hidden="1" x14ac:dyDescent="0.3">
      <c r="A5393" t="s">
        <v>17024</v>
      </c>
      <c r="B5393">
        <v>-2013</v>
      </c>
      <c r="C5393" s="1" t="s">
        <v>7750</v>
      </c>
      <c r="D5393">
        <v>5.0999999999999996</v>
      </c>
      <c r="E5393" s="1" t="s">
        <v>17025</v>
      </c>
      <c r="F5393" s="1" t="s">
        <v>17026</v>
      </c>
      <c r="G5393">
        <v>262</v>
      </c>
      <c r="H5393">
        <v>92</v>
      </c>
    </row>
    <row r="5394" spans="1:8" ht="345.6" hidden="1" x14ac:dyDescent="0.3">
      <c r="A5394" t="s">
        <v>17027</v>
      </c>
      <c r="B5394">
        <v>-2020</v>
      </c>
      <c r="C5394" s="1" t="s">
        <v>7337</v>
      </c>
      <c r="D5394">
        <v>6.5</v>
      </c>
      <c r="E5394" s="1" t="s">
        <v>17028</v>
      </c>
      <c r="F5394" s="1" t="s">
        <v>17029</v>
      </c>
      <c r="G5394">
        <v>275</v>
      </c>
      <c r="H5394">
        <v>83</v>
      </c>
    </row>
    <row r="5395" spans="1:8" hidden="1" x14ac:dyDescent="0.3">
      <c r="A5395" t="s">
        <v>17030</v>
      </c>
      <c r="B5395">
        <v>-2017</v>
      </c>
      <c r="C5395" s="1" t="s">
        <v>16231</v>
      </c>
      <c r="D5395">
        <v>8.9</v>
      </c>
      <c r="E5395" s="1" t="s">
        <v>6365</v>
      </c>
      <c r="F5395" s="1" t="s">
        <v>17031</v>
      </c>
      <c r="G5395">
        <v>828</v>
      </c>
      <c r="H5395">
        <v>15</v>
      </c>
    </row>
    <row r="5396" spans="1:8" ht="345.6" hidden="1" x14ac:dyDescent="0.3">
      <c r="A5396" t="s">
        <v>17032</v>
      </c>
      <c r="B5396" t="s">
        <v>1441</v>
      </c>
      <c r="C5396" s="1" t="s">
        <v>17033</v>
      </c>
      <c r="D5396">
        <v>7.7</v>
      </c>
      <c r="E5396" s="1" t="s">
        <v>17034</v>
      </c>
      <c r="F5396" s="1" t="s">
        <v>17035</v>
      </c>
      <c r="G5396">
        <v>321</v>
      </c>
      <c r="H5396">
        <v>96</v>
      </c>
    </row>
    <row r="5397" spans="1:8" ht="345.6" hidden="1" x14ac:dyDescent="0.3">
      <c r="A5397" t="s">
        <v>17036</v>
      </c>
      <c r="B5397">
        <v>-2015</v>
      </c>
      <c r="C5397" s="1" t="s">
        <v>47</v>
      </c>
      <c r="D5397">
        <v>4.8</v>
      </c>
      <c r="E5397" s="1" t="s">
        <v>17037</v>
      </c>
      <c r="F5397" s="1" t="s">
        <v>17038</v>
      </c>
      <c r="G5397" s="2">
        <v>1200</v>
      </c>
      <c r="H5397">
        <v>96</v>
      </c>
    </row>
    <row r="5398" spans="1:8" ht="360" hidden="1" x14ac:dyDescent="0.3">
      <c r="A5398" t="s">
        <v>17039</v>
      </c>
      <c r="B5398">
        <v>-2015</v>
      </c>
      <c r="C5398" s="1" t="s">
        <v>38</v>
      </c>
      <c r="D5398">
        <v>7</v>
      </c>
      <c r="E5398" s="1" t="s">
        <v>17040</v>
      </c>
      <c r="F5398" s="1" t="s">
        <v>17041</v>
      </c>
      <c r="G5398">
        <v>16</v>
      </c>
      <c r="H5398">
        <v>60</v>
      </c>
    </row>
    <row r="5399" spans="1:8" hidden="1" x14ac:dyDescent="0.3">
      <c r="A5399" t="s">
        <v>17042</v>
      </c>
      <c r="B5399">
        <v>-2017</v>
      </c>
      <c r="C5399" s="1" t="s">
        <v>5615</v>
      </c>
      <c r="D5399">
        <v>7.3</v>
      </c>
      <c r="E5399" s="1" t="s">
        <v>17043</v>
      </c>
      <c r="F5399" s="1" t="s">
        <v>17044</v>
      </c>
      <c r="G5399">
        <v>83</v>
      </c>
      <c r="H5399">
        <v>103</v>
      </c>
    </row>
    <row r="5400" spans="1:8" hidden="1" x14ac:dyDescent="0.3">
      <c r="A5400" t="s">
        <v>17045</v>
      </c>
      <c r="B5400">
        <v>-2016</v>
      </c>
      <c r="C5400" s="1" t="s">
        <v>801</v>
      </c>
      <c r="D5400">
        <v>5.8</v>
      </c>
      <c r="E5400" s="1" t="s">
        <v>17046</v>
      </c>
      <c r="F5400" s="1" t="s">
        <v>17047</v>
      </c>
      <c r="G5400">
        <v>489</v>
      </c>
      <c r="H5400">
        <v>125</v>
      </c>
    </row>
    <row r="5401" spans="1:8" ht="316.8" hidden="1" x14ac:dyDescent="0.3">
      <c r="A5401" t="s">
        <v>17048</v>
      </c>
      <c r="B5401">
        <v>-2017</v>
      </c>
      <c r="C5401" s="1" t="s">
        <v>5637</v>
      </c>
      <c r="D5401">
        <v>6.3</v>
      </c>
      <c r="E5401" s="1" t="s">
        <v>17049</v>
      </c>
      <c r="F5401" s="1" t="s">
        <v>17050</v>
      </c>
      <c r="G5401">
        <v>214</v>
      </c>
      <c r="H5401">
        <v>54</v>
      </c>
    </row>
    <row r="5402" spans="1:8" hidden="1" x14ac:dyDescent="0.3">
      <c r="A5402" t="s">
        <v>17051</v>
      </c>
      <c r="B5402" t="s">
        <v>17052</v>
      </c>
      <c r="C5402" s="1" t="s">
        <v>6720</v>
      </c>
      <c r="D5402">
        <v>8.4</v>
      </c>
      <c r="E5402" s="1" t="s">
        <v>17053</v>
      </c>
      <c r="F5402" s="1" t="s">
        <v>17054</v>
      </c>
      <c r="G5402" s="2">
        <v>2242</v>
      </c>
      <c r="H5402">
        <v>81</v>
      </c>
    </row>
    <row r="5403" spans="1:8" ht="345.6" hidden="1" x14ac:dyDescent="0.3">
      <c r="A5403" t="s">
        <v>17055</v>
      </c>
      <c r="B5403">
        <v>-2010</v>
      </c>
      <c r="C5403" s="1" t="s">
        <v>68</v>
      </c>
      <c r="D5403">
        <v>5.9</v>
      </c>
      <c r="E5403" s="1" t="s">
        <v>17056</v>
      </c>
      <c r="F5403" s="1" t="s">
        <v>17057</v>
      </c>
      <c r="G5403">
        <v>351</v>
      </c>
      <c r="H5403">
        <v>104</v>
      </c>
    </row>
    <row r="5404" spans="1:8" ht="345.6" hidden="1" x14ac:dyDescent="0.3">
      <c r="A5404" t="s">
        <v>17058</v>
      </c>
      <c r="B5404">
        <v>-2013</v>
      </c>
      <c r="C5404" s="1" t="s">
        <v>1975</v>
      </c>
      <c r="D5404">
        <v>4.8</v>
      </c>
      <c r="E5404" s="1" t="s">
        <v>17059</v>
      </c>
      <c r="F5404" s="1" t="s">
        <v>17060</v>
      </c>
      <c r="G5404">
        <v>696</v>
      </c>
      <c r="H5404">
        <v>93</v>
      </c>
    </row>
    <row r="5405" spans="1:8" hidden="1" x14ac:dyDescent="0.3">
      <c r="A5405" t="s">
        <v>17061</v>
      </c>
      <c r="B5405" t="s">
        <v>8004</v>
      </c>
      <c r="C5405" s="1" t="s">
        <v>47</v>
      </c>
      <c r="D5405">
        <v>6.6</v>
      </c>
      <c r="E5405" s="1" t="s">
        <v>17062</v>
      </c>
      <c r="F5405" s="1" t="s">
        <v>16949</v>
      </c>
      <c r="G5405">
        <v>935</v>
      </c>
      <c r="H5405">
        <v>66</v>
      </c>
    </row>
    <row r="5406" spans="1:8" hidden="1" x14ac:dyDescent="0.3">
      <c r="A5406" t="s">
        <v>17063</v>
      </c>
      <c r="B5406">
        <v>-2020</v>
      </c>
      <c r="C5406" s="1" t="s">
        <v>86</v>
      </c>
      <c r="D5406">
        <v>4.2</v>
      </c>
      <c r="E5406" s="1" t="s">
        <v>17064</v>
      </c>
      <c r="F5406" s="1" t="s">
        <v>17065</v>
      </c>
      <c r="G5406">
        <v>6</v>
      </c>
      <c r="H5406">
        <v>25</v>
      </c>
    </row>
    <row r="5407" spans="1:8" ht="345.6" hidden="1" x14ac:dyDescent="0.3">
      <c r="A5407" t="s">
        <v>17066</v>
      </c>
      <c r="B5407">
        <v>-2013</v>
      </c>
      <c r="C5407" s="1" t="s">
        <v>625</v>
      </c>
      <c r="D5407">
        <v>3.9</v>
      </c>
      <c r="E5407" s="1" t="s">
        <v>17067</v>
      </c>
      <c r="F5407" s="1" t="s">
        <v>17068</v>
      </c>
      <c r="G5407">
        <v>293</v>
      </c>
      <c r="H5407">
        <v>88</v>
      </c>
    </row>
    <row r="5408" spans="1:8" hidden="1" x14ac:dyDescent="0.3">
      <c r="A5408" t="s">
        <v>17069</v>
      </c>
      <c r="B5408" t="s">
        <v>8004</v>
      </c>
      <c r="C5408" s="1" t="s">
        <v>6720</v>
      </c>
      <c r="D5408">
        <v>6.7</v>
      </c>
      <c r="E5408" s="1" t="s">
        <v>17070</v>
      </c>
      <c r="F5408" s="1" t="s">
        <v>17071</v>
      </c>
      <c r="G5408">
        <v>773</v>
      </c>
      <c r="H5408">
        <v>66</v>
      </c>
    </row>
    <row r="5409" spans="1:8" hidden="1" x14ac:dyDescent="0.3">
      <c r="A5409" t="s">
        <v>17072</v>
      </c>
      <c r="B5409" t="s">
        <v>8004</v>
      </c>
      <c r="C5409" s="1" t="s">
        <v>47</v>
      </c>
      <c r="D5409">
        <v>6.4</v>
      </c>
      <c r="E5409" s="1" t="s">
        <v>17073</v>
      </c>
      <c r="F5409" s="1" t="s">
        <v>17074</v>
      </c>
      <c r="G5409">
        <v>805</v>
      </c>
      <c r="H5409">
        <v>66</v>
      </c>
    </row>
    <row r="5410" spans="1:8" ht="172.8" hidden="1" x14ac:dyDescent="0.3">
      <c r="A5410" t="s">
        <v>17075</v>
      </c>
      <c r="B5410" t="s">
        <v>14</v>
      </c>
      <c r="C5410" s="1" t="s">
        <v>47</v>
      </c>
      <c r="D5410">
        <v>3.4</v>
      </c>
      <c r="E5410" s="1" t="s">
        <v>17076</v>
      </c>
      <c r="F5410" s="1" t="s">
        <v>17077</v>
      </c>
      <c r="G5410">
        <v>12</v>
      </c>
    </row>
    <row r="5411" spans="1:8" hidden="1" x14ac:dyDescent="0.3">
      <c r="A5411" t="s">
        <v>17078</v>
      </c>
      <c r="B5411">
        <v>-2019</v>
      </c>
      <c r="C5411" s="1" t="s">
        <v>104</v>
      </c>
      <c r="D5411">
        <v>4.4000000000000004</v>
      </c>
      <c r="E5411" s="1" t="s">
        <v>17079</v>
      </c>
      <c r="F5411" s="1" t="s">
        <v>17080</v>
      </c>
      <c r="G5411">
        <v>140</v>
      </c>
      <c r="H5411">
        <v>83</v>
      </c>
    </row>
    <row r="5412" spans="1:8" ht="374.4" hidden="1" x14ac:dyDescent="0.3">
      <c r="A5412" t="s">
        <v>17081</v>
      </c>
      <c r="B5412">
        <v>-2013</v>
      </c>
      <c r="C5412" s="1" t="s">
        <v>801</v>
      </c>
      <c r="D5412">
        <v>6</v>
      </c>
      <c r="E5412" s="1" t="s">
        <v>17082</v>
      </c>
      <c r="F5412" s="1" t="s">
        <v>17083</v>
      </c>
      <c r="G5412">
        <v>406</v>
      </c>
      <c r="H5412">
        <v>63</v>
      </c>
    </row>
    <row r="5413" spans="1:8" hidden="1" x14ac:dyDescent="0.3">
      <c r="A5413" t="s">
        <v>17084</v>
      </c>
      <c r="E5413" s="1" t="s">
        <v>17085</v>
      </c>
      <c r="F5413" s="1" t="s">
        <v>17086</v>
      </c>
    </row>
    <row r="5414" spans="1:8" ht="201.6" hidden="1" x14ac:dyDescent="0.3">
      <c r="A5414" t="s">
        <v>17087</v>
      </c>
      <c r="B5414" t="s">
        <v>108</v>
      </c>
      <c r="C5414" s="1" t="s">
        <v>25</v>
      </c>
      <c r="D5414">
        <v>7.8</v>
      </c>
      <c r="E5414" s="1" t="s">
        <v>17088</v>
      </c>
      <c r="F5414" s="1" t="s">
        <v>17089</v>
      </c>
      <c r="G5414">
        <v>47</v>
      </c>
      <c r="H5414">
        <v>30</v>
      </c>
    </row>
    <row r="5415" spans="1:8" ht="360" hidden="1" x14ac:dyDescent="0.3">
      <c r="A5415" t="s">
        <v>17090</v>
      </c>
      <c r="B5415">
        <v>-1965</v>
      </c>
      <c r="C5415" s="1" t="s">
        <v>1674</v>
      </c>
      <c r="D5415">
        <v>4.8</v>
      </c>
      <c r="E5415" s="1" t="s">
        <v>17091</v>
      </c>
      <c r="F5415" s="1" t="s">
        <v>17092</v>
      </c>
      <c r="G5415">
        <v>90</v>
      </c>
      <c r="H5415">
        <v>101</v>
      </c>
    </row>
    <row r="5416" spans="1:8" ht="302.39999999999998" hidden="1" x14ac:dyDescent="0.3">
      <c r="A5416" t="s">
        <v>17093</v>
      </c>
      <c r="B5416">
        <v>-2014</v>
      </c>
      <c r="C5416" s="1" t="s">
        <v>625</v>
      </c>
      <c r="D5416">
        <v>4</v>
      </c>
      <c r="E5416" s="1" t="s">
        <v>17094</v>
      </c>
      <c r="F5416" s="1" t="s">
        <v>17095</v>
      </c>
      <c r="G5416" s="2">
        <v>1437</v>
      </c>
      <c r="H5416">
        <v>83</v>
      </c>
    </row>
    <row r="5417" spans="1:8" hidden="1" x14ac:dyDescent="0.3">
      <c r="A5417" t="s">
        <v>17096</v>
      </c>
      <c r="B5417" t="s">
        <v>7066</v>
      </c>
      <c r="C5417" s="1" t="s">
        <v>6038</v>
      </c>
      <c r="D5417">
        <v>5.5</v>
      </c>
      <c r="E5417" s="1" t="s">
        <v>6365</v>
      </c>
      <c r="F5417" s="1" t="s">
        <v>17097</v>
      </c>
      <c r="G5417">
        <v>61</v>
      </c>
      <c r="H5417">
        <v>58</v>
      </c>
    </row>
    <row r="5418" spans="1:8" ht="216" hidden="1" x14ac:dyDescent="0.3">
      <c r="A5418" t="s">
        <v>17098</v>
      </c>
      <c r="B5418" t="s">
        <v>33</v>
      </c>
      <c r="C5418" s="1" t="s">
        <v>1017</v>
      </c>
      <c r="D5418">
        <v>5.8</v>
      </c>
      <c r="E5418" s="1" t="s">
        <v>17099</v>
      </c>
      <c r="F5418" s="1" t="s">
        <v>17100</v>
      </c>
      <c r="G5418">
        <v>89</v>
      </c>
    </row>
    <row r="5419" spans="1:8" ht="273.60000000000002" hidden="1" x14ac:dyDescent="0.3">
      <c r="A5419" t="s">
        <v>17101</v>
      </c>
      <c r="B5419">
        <v>-2016</v>
      </c>
      <c r="C5419" s="1" t="s">
        <v>91</v>
      </c>
      <c r="D5419">
        <v>6.2</v>
      </c>
      <c r="E5419" s="1" t="s">
        <v>17102</v>
      </c>
      <c r="F5419" s="1" t="s">
        <v>17103</v>
      </c>
      <c r="G5419">
        <v>370</v>
      </c>
      <c r="H5419">
        <v>69</v>
      </c>
    </row>
    <row r="5420" spans="1:8" hidden="1" x14ac:dyDescent="0.3">
      <c r="A5420" t="s">
        <v>17104</v>
      </c>
      <c r="B5420">
        <v>-2020</v>
      </c>
      <c r="C5420" s="1" t="s">
        <v>1375</v>
      </c>
      <c r="D5420">
        <v>5.9</v>
      </c>
      <c r="E5420" s="1" t="s">
        <v>17105</v>
      </c>
      <c r="F5420" s="1" t="s">
        <v>17106</v>
      </c>
      <c r="G5420">
        <v>36</v>
      </c>
      <c r="H5420">
        <v>90</v>
      </c>
    </row>
    <row r="5421" spans="1:8" ht="345.6" hidden="1" x14ac:dyDescent="0.3">
      <c r="A5421" t="s">
        <v>17107</v>
      </c>
      <c r="B5421">
        <v>-2018</v>
      </c>
      <c r="C5421" s="1" t="s">
        <v>856</v>
      </c>
      <c r="D5421">
        <v>5</v>
      </c>
      <c r="E5421" s="1" t="s">
        <v>17108</v>
      </c>
      <c r="F5421" s="1" t="s">
        <v>17109</v>
      </c>
      <c r="G5421">
        <v>34</v>
      </c>
      <c r="H5421">
        <v>94</v>
      </c>
    </row>
    <row r="5422" spans="1:8" hidden="1" x14ac:dyDescent="0.3">
      <c r="A5422" t="s">
        <v>17110</v>
      </c>
      <c r="B5422">
        <v>-2015</v>
      </c>
      <c r="C5422" s="1" t="s">
        <v>801</v>
      </c>
      <c r="D5422">
        <v>6.7</v>
      </c>
      <c r="E5422" s="1" t="s">
        <v>17111</v>
      </c>
      <c r="F5422" s="1" t="s">
        <v>17112</v>
      </c>
      <c r="G5422">
        <v>656</v>
      </c>
      <c r="H5422">
        <v>90</v>
      </c>
    </row>
    <row r="5423" spans="1:8" ht="144" hidden="1" x14ac:dyDescent="0.3">
      <c r="A5423" t="s">
        <v>17113</v>
      </c>
      <c r="B5423" t="s">
        <v>108</v>
      </c>
      <c r="C5423" s="1" t="s">
        <v>6038</v>
      </c>
      <c r="D5423">
        <v>3.8</v>
      </c>
      <c r="E5423" s="1" t="s">
        <v>6365</v>
      </c>
      <c r="F5423" s="1" t="s">
        <v>17114</v>
      </c>
      <c r="G5423">
        <v>34</v>
      </c>
    </row>
    <row r="5424" spans="1:8" ht="172.8" hidden="1" x14ac:dyDescent="0.3">
      <c r="A5424" t="s">
        <v>17115</v>
      </c>
      <c r="B5424">
        <v>-2017</v>
      </c>
      <c r="C5424" s="1" t="s">
        <v>801</v>
      </c>
      <c r="D5424">
        <v>6.5</v>
      </c>
      <c r="E5424" s="1" t="s">
        <v>17116</v>
      </c>
      <c r="F5424" s="1" t="s">
        <v>17117</v>
      </c>
      <c r="G5424">
        <v>112</v>
      </c>
      <c r="H5424">
        <v>74</v>
      </c>
    </row>
    <row r="5425" spans="1:9" ht="201.6" hidden="1" x14ac:dyDescent="0.3">
      <c r="A5425" t="s">
        <v>17118</v>
      </c>
      <c r="B5425" t="s">
        <v>278</v>
      </c>
      <c r="C5425" s="1" t="s">
        <v>47</v>
      </c>
      <c r="D5425">
        <v>7</v>
      </c>
      <c r="E5425" s="1" t="s">
        <v>17119</v>
      </c>
      <c r="F5425" s="1" t="s">
        <v>17120</v>
      </c>
      <c r="G5425">
        <v>194</v>
      </c>
    </row>
    <row r="5426" spans="1:9" x14ac:dyDescent="0.3">
      <c r="A5426" t="s">
        <v>17121</v>
      </c>
      <c r="B5426">
        <v>-2013</v>
      </c>
      <c r="C5426" s="1" t="s">
        <v>801</v>
      </c>
      <c r="D5426">
        <v>7.4</v>
      </c>
      <c r="E5426" s="1" t="s">
        <v>17122</v>
      </c>
      <c r="F5426" s="1" t="s">
        <v>17123</v>
      </c>
      <c r="G5426" s="2">
        <v>1179</v>
      </c>
      <c r="H5426">
        <v>83</v>
      </c>
      <c r="I5426" t="s">
        <v>5034</v>
      </c>
    </row>
    <row r="5427" spans="1:9" hidden="1" x14ac:dyDescent="0.3">
      <c r="A5427" t="s">
        <v>17124</v>
      </c>
      <c r="C5427" s="1" t="s">
        <v>3088</v>
      </c>
      <c r="E5427" s="1" t="s">
        <v>17125</v>
      </c>
      <c r="F5427" s="1" t="s">
        <v>17126</v>
      </c>
    </row>
    <row r="5428" spans="1:9" hidden="1" x14ac:dyDescent="0.3">
      <c r="A5428" t="s">
        <v>17127</v>
      </c>
      <c r="B5428">
        <v>-2020</v>
      </c>
      <c r="C5428" s="1" t="s">
        <v>17128</v>
      </c>
      <c r="D5428">
        <v>6.7</v>
      </c>
      <c r="E5428" s="1" t="s">
        <v>6365</v>
      </c>
      <c r="F5428" s="1" t="s">
        <v>17129</v>
      </c>
      <c r="G5428">
        <v>157</v>
      </c>
      <c r="H5428">
        <v>21</v>
      </c>
    </row>
    <row r="5429" spans="1:9" hidden="1" x14ac:dyDescent="0.3">
      <c r="A5429" t="s">
        <v>17130</v>
      </c>
      <c r="B5429">
        <v>-2019</v>
      </c>
      <c r="C5429" s="1" t="s">
        <v>10683</v>
      </c>
      <c r="D5429">
        <v>4.5999999999999996</v>
      </c>
      <c r="E5429" s="1" t="s">
        <v>17131</v>
      </c>
      <c r="F5429" s="1" t="s">
        <v>17132</v>
      </c>
      <c r="G5429">
        <v>381</v>
      </c>
      <c r="H5429">
        <v>35</v>
      </c>
    </row>
    <row r="5430" spans="1:9" hidden="1" x14ac:dyDescent="0.3">
      <c r="A5430" t="s">
        <v>17133</v>
      </c>
      <c r="E5430" s="1" t="s">
        <v>6365</v>
      </c>
      <c r="F5430" s="1" t="s">
        <v>17134</v>
      </c>
    </row>
    <row r="5431" spans="1:9" ht="43.2" hidden="1" x14ac:dyDescent="0.3">
      <c r="A5431" t="s">
        <v>17135</v>
      </c>
      <c r="B5431" t="s">
        <v>85</v>
      </c>
      <c r="C5431" s="1" t="s">
        <v>6038</v>
      </c>
      <c r="D5431">
        <v>4.7</v>
      </c>
      <c r="E5431" s="1" t="s">
        <v>6365</v>
      </c>
      <c r="F5431" s="1" t="s">
        <v>118</v>
      </c>
      <c r="G5431">
        <v>18</v>
      </c>
    </row>
    <row r="5432" spans="1:9" hidden="1" x14ac:dyDescent="0.3">
      <c r="A5432" t="s">
        <v>17136</v>
      </c>
      <c r="B5432" t="s">
        <v>11714</v>
      </c>
      <c r="C5432" s="1" t="s">
        <v>47</v>
      </c>
      <c r="D5432">
        <v>6.2</v>
      </c>
      <c r="E5432" s="1" t="s">
        <v>17137</v>
      </c>
      <c r="F5432" s="1" t="s">
        <v>17138</v>
      </c>
      <c r="G5432">
        <v>214</v>
      </c>
      <c r="H5432">
        <v>97</v>
      </c>
    </row>
    <row r="5433" spans="1:9" hidden="1" x14ac:dyDescent="0.3">
      <c r="A5433" t="s">
        <v>17139</v>
      </c>
      <c r="B5433" t="s">
        <v>5383</v>
      </c>
      <c r="C5433" s="1" t="s">
        <v>6720</v>
      </c>
      <c r="D5433">
        <v>7</v>
      </c>
      <c r="E5433" s="1" t="s">
        <v>17140</v>
      </c>
      <c r="F5433" s="1" t="s">
        <v>17141</v>
      </c>
      <c r="G5433">
        <v>278</v>
      </c>
      <c r="H5433">
        <v>60</v>
      </c>
    </row>
    <row r="5434" spans="1:9" hidden="1" x14ac:dyDescent="0.3">
      <c r="A5434" t="s">
        <v>17142</v>
      </c>
      <c r="B5434" t="s">
        <v>17143</v>
      </c>
      <c r="C5434" s="1" t="s">
        <v>17144</v>
      </c>
      <c r="D5434">
        <v>6.8</v>
      </c>
      <c r="E5434" s="1" t="s">
        <v>17145</v>
      </c>
      <c r="F5434" s="1" t="s">
        <v>17146</v>
      </c>
      <c r="G5434">
        <v>250</v>
      </c>
      <c r="H5434">
        <v>50</v>
      </c>
    </row>
    <row r="5435" spans="1:9" hidden="1" x14ac:dyDescent="0.3">
      <c r="A5435" t="s">
        <v>17147</v>
      </c>
      <c r="B5435">
        <v>-2014</v>
      </c>
      <c r="C5435" s="1" t="s">
        <v>1475</v>
      </c>
      <c r="D5435">
        <v>5.6</v>
      </c>
      <c r="E5435" s="1" t="s">
        <v>17148</v>
      </c>
      <c r="F5435" s="1" t="s">
        <v>17149</v>
      </c>
      <c r="G5435">
        <v>618</v>
      </c>
      <c r="H5435">
        <v>112</v>
      </c>
    </row>
    <row r="5436" spans="1:9" hidden="1" x14ac:dyDescent="0.3">
      <c r="A5436" t="s">
        <v>17150</v>
      </c>
      <c r="B5436">
        <v>-2017</v>
      </c>
      <c r="C5436" s="1" t="s">
        <v>661</v>
      </c>
      <c r="D5436">
        <v>5.0999999999999996</v>
      </c>
      <c r="E5436" s="1" t="s">
        <v>17151</v>
      </c>
      <c r="F5436" s="1" t="s">
        <v>17152</v>
      </c>
      <c r="G5436">
        <v>296</v>
      </c>
      <c r="H5436">
        <v>94</v>
      </c>
    </row>
    <row r="5437" spans="1:9" hidden="1" x14ac:dyDescent="0.3">
      <c r="A5437" t="s">
        <v>17153</v>
      </c>
      <c r="B5437">
        <v>-2021</v>
      </c>
      <c r="C5437" s="1" t="s">
        <v>10683</v>
      </c>
      <c r="D5437">
        <v>6.5</v>
      </c>
      <c r="E5437" s="1" t="s">
        <v>17154</v>
      </c>
      <c r="F5437" s="1" t="s">
        <v>17155</v>
      </c>
      <c r="G5437">
        <v>119</v>
      </c>
      <c r="H5437">
        <v>21</v>
      </c>
    </row>
    <row r="5438" spans="1:9" ht="273.60000000000002" hidden="1" x14ac:dyDescent="0.3">
      <c r="A5438" t="s">
        <v>17156</v>
      </c>
      <c r="B5438" t="s">
        <v>2131</v>
      </c>
      <c r="C5438" s="1" t="s">
        <v>86</v>
      </c>
      <c r="E5438" s="1" t="s">
        <v>17157</v>
      </c>
      <c r="F5438" s="1" t="s">
        <v>118</v>
      </c>
    </row>
    <row r="5439" spans="1:9" hidden="1" x14ac:dyDescent="0.3">
      <c r="A5439" t="s">
        <v>17158</v>
      </c>
      <c r="B5439" t="s">
        <v>1441</v>
      </c>
      <c r="C5439" s="1" t="s">
        <v>3337</v>
      </c>
      <c r="D5439">
        <v>7.7</v>
      </c>
      <c r="E5439" s="1" t="s">
        <v>17159</v>
      </c>
      <c r="F5439" s="1" t="s">
        <v>17160</v>
      </c>
      <c r="G5439">
        <v>342</v>
      </c>
      <c r="H5439">
        <v>102</v>
      </c>
    </row>
    <row r="5440" spans="1:9" ht="273.60000000000002" hidden="1" x14ac:dyDescent="0.3">
      <c r="A5440" t="s">
        <v>17161</v>
      </c>
      <c r="B5440" t="s">
        <v>282</v>
      </c>
      <c r="C5440" s="1" t="s">
        <v>801</v>
      </c>
      <c r="D5440">
        <v>8.8000000000000007</v>
      </c>
      <c r="E5440" s="1" t="s">
        <v>17162</v>
      </c>
      <c r="F5440" s="1" t="s">
        <v>17163</v>
      </c>
      <c r="G5440">
        <v>189</v>
      </c>
    </row>
    <row r="5441" spans="1:8" ht="331.2" hidden="1" x14ac:dyDescent="0.3">
      <c r="A5441" t="s">
        <v>17164</v>
      </c>
      <c r="B5441" t="s">
        <v>4622</v>
      </c>
      <c r="C5441" s="1" t="s">
        <v>801</v>
      </c>
      <c r="D5441">
        <v>6.1</v>
      </c>
      <c r="E5441" s="1" t="s">
        <v>17165</v>
      </c>
      <c r="F5441" s="1" t="s">
        <v>17166</v>
      </c>
      <c r="G5441">
        <v>189</v>
      </c>
      <c r="H5441">
        <v>56</v>
      </c>
    </row>
    <row r="5442" spans="1:8" hidden="1" x14ac:dyDescent="0.3">
      <c r="A5442" t="s">
        <v>17167</v>
      </c>
      <c r="B5442" t="s">
        <v>4973</v>
      </c>
      <c r="C5442" s="1" t="s">
        <v>5795</v>
      </c>
      <c r="D5442">
        <v>6.9</v>
      </c>
      <c r="E5442" s="1" t="s">
        <v>17168</v>
      </c>
      <c r="F5442" s="1" t="s">
        <v>17169</v>
      </c>
      <c r="G5442">
        <v>16</v>
      </c>
      <c r="H5442">
        <v>23</v>
      </c>
    </row>
    <row r="5443" spans="1:8" ht="360" hidden="1" x14ac:dyDescent="0.3">
      <c r="A5443" t="s">
        <v>17170</v>
      </c>
      <c r="B5443">
        <v>-2013</v>
      </c>
      <c r="C5443" s="1" t="s">
        <v>5600</v>
      </c>
      <c r="D5443">
        <v>6.1</v>
      </c>
      <c r="E5443" s="1" t="s">
        <v>17171</v>
      </c>
      <c r="F5443" s="1" t="s">
        <v>17172</v>
      </c>
      <c r="G5443">
        <v>280</v>
      </c>
      <c r="H5443">
        <v>90</v>
      </c>
    </row>
    <row r="5444" spans="1:8" hidden="1" x14ac:dyDescent="0.3">
      <c r="A5444" t="s">
        <v>17173</v>
      </c>
      <c r="B5444" t="s">
        <v>8959</v>
      </c>
      <c r="C5444" s="1" t="s">
        <v>47</v>
      </c>
      <c r="D5444">
        <v>7.1</v>
      </c>
      <c r="E5444" s="1" t="s">
        <v>17174</v>
      </c>
      <c r="F5444" s="1" t="s">
        <v>17175</v>
      </c>
      <c r="G5444">
        <v>199</v>
      </c>
      <c r="H5444">
        <v>72</v>
      </c>
    </row>
    <row r="5445" spans="1:8" ht="360" hidden="1" x14ac:dyDescent="0.3">
      <c r="A5445" t="s">
        <v>17176</v>
      </c>
      <c r="B5445" t="s">
        <v>5264</v>
      </c>
      <c r="C5445" s="1" t="s">
        <v>47</v>
      </c>
      <c r="D5445">
        <v>6.7</v>
      </c>
      <c r="E5445" s="1" t="s">
        <v>17177</v>
      </c>
      <c r="F5445" s="1" t="s">
        <v>17178</v>
      </c>
      <c r="G5445">
        <v>219</v>
      </c>
      <c r="H5445">
        <v>67</v>
      </c>
    </row>
    <row r="5446" spans="1:8" ht="316.8" hidden="1" x14ac:dyDescent="0.3">
      <c r="A5446" t="s">
        <v>17179</v>
      </c>
      <c r="B5446" t="s">
        <v>2131</v>
      </c>
      <c r="C5446" s="1" t="s">
        <v>15</v>
      </c>
      <c r="E5446" s="1" t="s">
        <v>17180</v>
      </c>
      <c r="F5446" s="1" t="s">
        <v>118</v>
      </c>
    </row>
    <row r="5447" spans="1:8" ht="345.6" hidden="1" x14ac:dyDescent="0.3">
      <c r="A5447" t="s">
        <v>17181</v>
      </c>
      <c r="C5447" s="1" t="s">
        <v>1375</v>
      </c>
      <c r="E5447" s="1" t="s">
        <v>17182</v>
      </c>
      <c r="F5447" s="1" t="s">
        <v>17183</v>
      </c>
      <c r="H5447">
        <v>30</v>
      </c>
    </row>
    <row r="5448" spans="1:8" ht="360" hidden="1" x14ac:dyDescent="0.3">
      <c r="A5448" t="s">
        <v>17184</v>
      </c>
      <c r="B5448">
        <v>-2016</v>
      </c>
      <c r="C5448" s="1" t="s">
        <v>10683</v>
      </c>
      <c r="D5448">
        <v>6.4</v>
      </c>
      <c r="E5448" s="1" t="s">
        <v>17185</v>
      </c>
      <c r="F5448" s="1" t="s">
        <v>17186</v>
      </c>
      <c r="G5448">
        <v>694</v>
      </c>
      <c r="H5448">
        <v>32</v>
      </c>
    </row>
    <row r="5449" spans="1:8" ht="172.8" hidden="1" x14ac:dyDescent="0.3">
      <c r="A5449" t="s">
        <v>17187</v>
      </c>
      <c r="B5449" t="s">
        <v>278</v>
      </c>
      <c r="C5449" s="1" t="s">
        <v>17188</v>
      </c>
      <c r="D5449">
        <v>6.5</v>
      </c>
      <c r="E5449" s="1" t="s">
        <v>6365</v>
      </c>
      <c r="F5449" s="1" t="s">
        <v>17189</v>
      </c>
      <c r="G5449">
        <v>7</v>
      </c>
    </row>
    <row r="5450" spans="1:8" hidden="1" x14ac:dyDescent="0.3">
      <c r="A5450" t="s">
        <v>17190</v>
      </c>
      <c r="B5450">
        <v>-2021</v>
      </c>
      <c r="C5450" s="1" t="s">
        <v>47</v>
      </c>
      <c r="E5450" s="1" t="s">
        <v>6365</v>
      </c>
      <c r="F5450" s="1" t="s">
        <v>17191</v>
      </c>
    </row>
    <row r="5451" spans="1:8" ht="259.2" hidden="1" x14ac:dyDescent="0.3">
      <c r="A5451" t="s">
        <v>17192</v>
      </c>
      <c r="B5451" t="s">
        <v>33</v>
      </c>
      <c r="C5451" s="1" t="s">
        <v>47</v>
      </c>
      <c r="D5451">
        <v>4.3</v>
      </c>
      <c r="E5451" s="1" t="s">
        <v>17193</v>
      </c>
      <c r="F5451" s="1" t="s">
        <v>17194</v>
      </c>
      <c r="G5451">
        <v>205</v>
      </c>
    </row>
    <row r="5452" spans="1:8" hidden="1" x14ac:dyDescent="0.3">
      <c r="A5452" t="s">
        <v>17195</v>
      </c>
      <c r="B5452" t="s">
        <v>601</v>
      </c>
      <c r="C5452" s="1" t="s">
        <v>47</v>
      </c>
      <c r="D5452">
        <v>5.9</v>
      </c>
      <c r="E5452" s="1" t="s">
        <v>17196</v>
      </c>
      <c r="F5452" s="1" t="s">
        <v>17197</v>
      </c>
      <c r="G5452">
        <v>163</v>
      </c>
      <c r="H5452">
        <v>60</v>
      </c>
    </row>
    <row r="5453" spans="1:8" ht="360" hidden="1" x14ac:dyDescent="0.3">
      <c r="A5453" t="s">
        <v>17198</v>
      </c>
      <c r="B5453" t="s">
        <v>17199</v>
      </c>
      <c r="C5453" s="1" t="s">
        <v>47</v>
      </c>
      <c r="D5453">
        <v>4.5</v>
      </c>
      <c r="E5453" s="1" t="s">
        <v>17200</v>
      </c>
      <c r="F5453" s="1" t="s">
        <v>17201</v>
      </c>
      <c r="G5453">
        <v>356</v>
      </c>
      <c r="H5453">
        <v>85</v>
      </c>
    </row>
    <row r="5454" spans="1:8" ht="259.2" hidden="1" x14ac:dyDescent="0.3">
      <c r="A5454" t="s">
        <v>17202</v>
      </c>
      <c r="B5454" t="s">
        <v>278</v>
      </c>
      <c r="C5454" s="1" t="s">
        <v>86</v>
      </c>
      <c r="D5454">
        <v>5.9</v>
      </c>
      <c r="E5454" s="1" t="s">
        <v>17203</v>
      </c>
      <c r="F5454" s="1" t="s">
        <v>17204</v>
      </c>
      <c r="G5454">
        <v>11</v>
      </c>
    </row>
    <row r="5455" spans="1:8" ht="331.2" hidden="1" x14ac:dyDescent="0.3">
      <c r="A5455" t="s">
        <v>17205</v>
      </c>
      <c r="B5455" t="s">
        <v>108</v>
      </c>
      <c r="C5455" s="1" t="s">
        <v>801</v>
      </c>
      <c r="D5455">
        <v>7.8</v>
      </c>
      <c r="E5455" s="1" t="s">
        <v>17206</v>
      </c>
      <c r="F5455" s="1" t="s">
        <v>11950</v>
      </c>
      <c r="G5455">
        <v>110</v>
      </c>
    </row>
    <row r="5456" spans="1:8" hidden="1" x14ac:dyDescent="0.3">
      <c r="A5456" t="s">
        <v>17207</v>
      </c>
      <c r="B5456" t="s">
        <v>5264</v>
      </c>
      <c r="C5456" s="1" t="s">
        <v>47</v>
      </c>
      <c r="D5456">
        <v>7.7</v>
      </c>
      <c r="E5456" s="1" t="s">
        <v>6365</v>
      </c>
      <c r="F5456" s="1" t="s">
        <v>17208</v>
      </c>
      <c r="G5456">
        <v>215</v>
      </c>
      <c r="H5456">
        <v>65</v>
      </c>
    </row>
    <row r="5457" spans="1:8" hidden="1" x14ac:dyDescent="0.3">
      <c r="A5457" t="s">
        <v>17209</v>
      </c>
      <c r="B5457">
        <v>-2010</v>
      </c>
      <c r="C5457" s="1" t="s">
        <v>5069</v>
      </c>
      <c r="D5457">
        <v>6</v>
      </c>
      <c r="E5457" s="1" t="s">
        <v>17210</v>
      </c>
      <c r="F5457" s="1" t="s">
        <v>17211</v>
      </c>
      <c r="G5457">
        <v>294</v>
      </c>
      <c r="H5457">
        <v>101</v>
      </c>
    </row>
    <row r="5458" spans="1:8" ht="345.6" hidden="1" x14ac:dyDescent="0.3">
      <c r="A5458" t="s">
        <v>17212</v>
      </c>
      <c r="B5458">
        <v>-2016</v>
      </c>
      <c r="C5458" s="1" t="s">
        <v>10</v>
      </c>
      <c r="D5458">
        <v>4.0999999999999996</v>
      </c>
      <c r="E5458" s="1" t="s">
        <v>17213</v>
      </c>
      <c r="F5458" s="1" t="s">
        <v>17214</v>
      </c>
      <c r="G5458">
        <v>781</v>
      </c>
      <c r="H5458">
        <v>75</v>
      </c>
    </row>
    <row r="5459" spans="1:8" hidden="1" x14ac:dyDescent="0.3">
      <c r="A5459" t="s">
        <v>17215</v>
      </c>
      <c r="B5459" t="s">
        <v>17216</v>
      </c>
      <c r="C5459" s="1" t="s">
        <v>2427</v>
      </c>
      <c r="D5459">
        <v>7.6</v>
      </c>
      <c r="E5459" s="1" t="s">
        <v>17217</v>
      </c>
      <c r="F5459" s="1" t="s">
        <v>17218</v>
      </c>
      <c r="G5459">
        <v>102</v>
      </c>
      <c r="H5459">
        <v>150</v>
      </c>
    </row>
    <row r="5460" spans="1:8" hidden="1" x14ac:dyDescent="0.3">
      <c r="A5460" t="s">
        <v>17219</v>
      </c>
      <c r="B5460">
        <v>-2013</v>
      </c>
      <c r="C5460" s="1" t="s">
        <v>3746</v>
      </c>
      <c r="D5460">
        <v>6.6</v>
      </c>
      <c r="E5460" s="1" t="s">
        <v>17220</v>
      </c>
      <c r="F5460" s="1" t="s">
        <v>17221</v>
      </c>
      <c r="G5460">
        <v>319</v>
      </c>
      <c r="H5460">
        <v>71</v>
      </c>
    </row>
    <row r="5461" spans="1:8" ht="345.6" hidden="1" x14ac:dyDescent="0.3">
      <c r="A5461" t="s">
        <v>17222</v>
      </c>
      <c r="B5461">
        <v>-2013</v>
      </c>
      <c r="C5461" s="1" t="s">
        <v>47</v>
      </c>
      <c r="D5461">
        <v>6.1</v>
      </c>
      <c r="E5461" s="1" t="s">
        <v>17223</v>
      </c>
      <c r="F5461" s="1" t="s">
        <v>17224</v>
      </c>
      <c r="G5461">
        <v>9</v>
      </c>
      <c r="H5461">
        <v>24</v>
      </c>
    </row>
    <row r="5462" spans="1:8" hidden="1" x14ac:dyDescent="0.3">
      <c r="A5462" t="s">
        <v>17225</v>
      </c>
      <c r="B5462">
        <v>-2017</v>
      </c>
      <c r="C5462" s="1" t="s">
        <v>801</v>
      </c>
      <c r="D5462">
        <v>6.9</v>
      </c>
      <c r="E5462" s="1" t="s">
        <v>17226</v>
      </c>
      <c r="F5462" s="1" t="s">
        <v>17227</v>
      </c>
      <c r="G5462">
        <v>659</v>
      </c>
      <c r="H5462">
        <v>100</v>
      </c>
    </row>
    <row r="5463" spans="1:8" hidden="1" x14ac:dyDescent="0.3">
      <c r="A5463" t="s">
        <v>17228</v>
      </c>
      <c r="B5463">
        <v>-2017</v>
      </c>
      <c r="C5463" s="1" t="s">
        <v>801</v>
      </c>
      <c r="D5463">
        <v>6</v>
      </c>
      <c r="E5463" s="1" t="s">
        <v>17229</v>
      </c>
      <c r="F5463" s="1" t="s">
        <v>17230</v>
      </c>
      <c r="G5463">
        <v>32</v>
      </c>
      <c r="H5463">
        <v>100</v>
      </c>
    </row>
    <row r="5464" spans="1:8" ht="345.6" hidden="1" x14ac:dyDescent="0.3">
      <c r="A5464" t="s">
        <v>17231</v>
      </c>
      <c r="B5464" t="s">
        <v>17232</v>
      </c>
      <c r="C5464" s="1" t="s">
        <v>16231</v>
      </c>
      <c r="D5464">
        <v>8.8000000000000007</v>
      </c>
      <c r="E5464" s="1" t="s">
        <v>17233</v>
      </c>
      <c r="F5464" s="1" t="s">
        <v>17234</v>
      </c>
      <c r="G5464">
        <v>289</v>
      </c>
      <c r="H5464">
        <v>13</v>
      </c>
    </row>
    <row r="5465" spans="1:8" ht="158.4" hidden="1" x14ac:dyDescent="0.3">
      <c r="A5465" t="s">
        <v>17235</v>
      </c>
      <c r="B5465" t="s">
        <v>51</v>
      </c>
      <c r="C5465" s="1" t="s">
        <v>86</v>
      </c>
      <c r="D5465">
        <v>5.8</v>
      </c>
      <c r="E5465" s="1" t="s">
        <v>6365</v>
      </c>
      <c r="F5465" s="1" t="s">
        <v>17236</v>
      </c>
      <c r="G5465">
        <v>22</v>
      </c>
    </row>
    <row r="5466" spans="1:8" hidden="1" x14ac:dyDescent="0.3">
      <c r="A5466" t="s">
        <v>17237</v>
      </c>
      <c r="B5466" t="s">
        <v>5264</v>
      </c>
      <c r="C5466" s="1" t="s">
        <v>47</v>
      </c>
      <c r="D5466">
        <v>6.4</v>
      </c>
      <c r="E5466" s="1" t="s">
        <v>17238</v>
      </c>
      <c r="F5466" s="1" t="s">
        <v>17239</v>
      </c>
      <c r="G5466">
        <v>378</v>
      </c>
      <c r="H5466">
        <v>58</v>
      </c>
    </row>
    <row r="5467" spans="1:8" hidden="1" x14ac:dyDescent="0.3">
      <c r="A5467" t="s">
        <v>17240</v>
      </c>
      <c r="C5467" s="1" t="s">
        <v>2795</v>
      </c>
      <c r="E5467" s="1" t="s">
        <v>17241</v>
      </c>
      <c r="F5467" s="1" t="s">
        <v>17242</v>
      </c>
    </row>
    <row r="5468" spans="1:8" hidden="1" x14ac:dyDescent="0.3">
      <c r="A5468" t="s">
        <v>17243</v>
      </c>
      <c r="B5468">
        <v>-2017</v>
      </c>
      <c r="C5468" s="1" t="s">
        <v>625</v>
      </c>
      <c r="D5468">
        <v>2.2999999999999998</v>
      </c>
      <c r="E5468" s="1" t="s">
        <v>17244</v>
      </c>
      <c r="F5468" s="1" t="s">
        <v>17245</v>
      </c>
      <c r="G5468">
        <v>220</v>
      </c>
      <c r="H5468">
        <v>77</v>
      </c>
    </row>
    <row r="5469" spans="1:8" hidden="1" x14ac:dyDescent="0.3">
      <c r="A5469" t="s">
        <v>17246</v>
      </c>
      <c r="B5469" t="s">
        <v>17247</v>
      </c>
      <c r="C5469" s="1" t="s">
        <v>17248</v>
      </c>
      <c r="D5469">
        <v>8.4</v>
      </c>
      <c r="E5469" s="1" t="s">
        <v>17249</v>
      </c>
      <c r="F5469" s="1" t="s">
        <v>17250</v>
      </c>
      <c r="G5469">
        <v>318</v>
      </c>
      <c r="H5469">
        <v>60</v>
      </c>
    </row>
    <row r="5470" spans="1:8" ht="216" hidden="1" x14ac:dyDescent="0.3">
      <c r="A5470" t="s">
        <v>17251</v>
      </c>
      <c r="B5470" t="s">
        <v>33</v>
      </c>
      <c r="C5470" s="1" t="s">
        <v>17252</v>
      </c>
      <c r="D5470">
        <v>5.5</v>
      </c>
      <c r="E5470" s="1" t="s">
        <v>17253</v>
      </c>
      <c r="F5470" s="1" t="s">
        <v>17254</v>
      </c>
      <c r="G5470">
        <v>117</v>
      </c>
    </row>
    <row r="5471" spans="1:8" ht="259.2" hidden="1" x14ac:dyDescent="0.3">
      <c r="A5471" t="s">
        <v>17255</v>
      </c>
      <c r="B5471">
        <v>-2011</v>
      </c>
      <c r="C5471" s="1" t="s">
        <v>91</v>
      </c>
      <c r="D5471">
        <v>6.3</v>
      </c>
      <c r="E5471" s="1" t="s">
        <v>17256</v>
      </c>
      <c r="F5471" s="1" t="s">
        <v>17257</v>
      </c>
      <c r="G5471">
        <v>535</v>
      </c>
      <c r="H5471">
        <v>100</v>
      </c>
    </row>
    <row r="5472" spans="1:8" ht="374.4" hidden="1" x14ac:dyDescent="0.3">
      <c r="A5472" t="s">
        <v>17258</v>
      </c>
      <c r="B5472">
        <v>-2016</v>
      </c>
      <c r="C5472" s="1" t="s">
        <v>625</v>
      </c>
      <c r="D5472">
        <v>4.7</v>
      </c>
      <c r="E5472" s="1" t="s">
        <v>17259</v>
      </c>
      <c r="F5472" s="1" t="s">
        <v>17260</v>
      </c>
      <c r="G5472">
        <v>574</v>
      </c>
      <c r="H5472">
        <v>90</v>
      </c>
    </row>
    <row r="5473" spans="1:9" hidden="1" x14ac:dyDescent="0.3">
      <c r="A5473" t="s">
        <v>17261</v>
      </c>
      <c r="C5473" s="1" t="s">
        <v>16012</v>
      </c>
      <c r="E5473" s="1" t="s">
        <v>17262</v>
      </c>
      <c r="F5473" s="1" t="s">
        <v>17263</v>
      </c>
    </row>
    <row r="5474" spans="1:9" ht="360" hidden="1" x14ac:dyDescent="0.3">
      <c r="A5474" t="s">
        <v>17264</v>
      </c>
      <c r="B5474">
        <v>-2016</v>
      </c>
      <c r="C5474" s="1" t="s">
        <v>17265</v>
      </c>
      <c r="D5474">
        <v>6.7</v>
      </c>
      <c r="E5474" s="1" t="s">
        <v>17266</v>
      </c>
      <c r="F5474" s="1" t="s">
        <v>17267</v>
      </c>
      <c r="G5474">
        <v>38</v>
      </c>
      <c r="H5474">
        <v>43</v>
      </c>
    </row>
    <row r="5475" spans="1:9" ht="288" hidden="1" x14ac:dyDescent="0.3">
      <c r="A5475" t="s">
        <v>17268</v>
      </c>
      <c r="B5475">
        <v>-2019</v>
      </c>
      <c r="C5475" s="1" t="s">
        <v>801</v>
      </c>
      <c r="D5475">
        <v>6.6</v>
      </c>
      <c r="E5475" s="1" t="s">
        <v>17269</v>
      </c>
      <c r="F5475" s="1" t="s">
        <v>17270</v>
      </c>
      <c r="G5475">
        <v>180</v>
      </c>
      <c r="H5475">
        <v>67</v>
      </c>
    </row>
    <row r="5476" spans="1:9" ht="201.6" hidden="1" x14ac:dyDescent="0.3">
      <c r="A5476" t="s">
        <v>17271</v>
      </c>
      <c r="B5476" t="s">
        <v>85</v>
      </c>
      <c r="C5476" s="1" t="s">
        <v>5600</v>
      </c>
      <c r="D5476">
        <v>7.3</v>
      </c>
      <c r="E5476" s="1" t="s">
        <v>17272</v>
      </c>
      <c r="F5476" s="1" t="s">
        <v>17273</v>
      </c>
      <c r="G5476">
        <v>75</v>
      </c>
    </row>
    <row r="5477" spans="1:9" hidden="1" x14ac:dyDescent="0.3">
      <c r="A5477" t="s">
        <v>17274</v>
      </c>
      <c r="B5477" t="s">
        <v>5383</v>
      </c>
      <c r="C5477" s="1" t="s">
        <v>6720</v>
      </c>
      <c r="D5477">
        <v>7.6</v>
      </c>
      <c r="E5477" s="1" t="s">
        <v>17275</v>
      </c>
      <c r="F5477" s="1" t="s">
        <v>17276</v>
      </c>
      <c r="G5477" s="2">
        <v>1071</v>
      </c>
      <c r="H5477">
        <v>61</v>
      </c>
    </row>
    <row r="5478" spans="1:9" hidden="1" x14ac:dyDescent="0.3">
      <c r="A5478" t="s">
        <v>17277</v>
      </c>
      <c r="B5478" t="s">
        <v>17278</v>
      </c>
      <c r="C5478" s="1" t="s">
        <v>6720</v>
      </c>
      <c r="D5478">
        <v>6.2</v>
      </c>
      <c r="E5478" s="1" t="s">
        <v>17279</v>
      </c>
      <c r="F5478" s="1" t="s">
        <v>17280</v>
      </c>
      <c r="G5478">
        <v>324</v>
      </c>
      <c r="H5478">
        <v>30</v>
      </c>
    </row>
    <row r="5479" spans="1:9" x14ac:dyDescent="0.3">
      <c r="A5479" t="s">
        <v>17281</v>
      </c>
      <c r="B5479">
        <v>-2016</v>
      </c>
      <c r="C5479" s="1" t="s">
        <v>801</v>
      </c>
      <c r="D5479">
        <v>7.1</v>
      </c>
      <c r="E5479" s="1" t="s">
        <v>17282</v>
      </c>
      <c r="F5479" s="1" t="s">
        <v>17283</v>
      </c>
      <c r="G5479">
        <v>361</v>
      </c>
      <c r="H5479">
        <v>90</v>
      </c>
      <c r="I5479" t="s">
        <v>10500</v>
      </c>
    </row>
    <row r="5480" spans="1:9" ht="374.4" hidden="1" x14ac:dyDescent="0.3">
      <c r="A5480" t="s">
        <v>17284</v>
      </c>
      <c r="B5480">
        <v>-2018</v>
      </c>
      <c r="C5480" s="1" t="s">
        <v>10683</v>
      </c>
      <c r="E5480" s="1" t="s">
        <v>17285</v>
      </c>
      <c r="F5480" s="1" t="s">
        <v>17286</v>
      </c>
      <c r="H5480">
        <v>12</v>
      </c>
    </row>
    <row r="5481" spans="1:9" hidden="1" x14ac:dyDescent="0.3">
      <c r="A5481" t="s">
        <v>17287</v>
      </c>
      <c r="B5481" t="s">
        <v>9058</v>
      </c>
      <c r="C5481" s="1" t="s">
        <v>6720</v>
      </c>
      <c r="D5481">
        <v>7.4</v>
      </c>
      <c r="E5481" s="1" t="s">
        <v>17288</v>
      </c>
      <c r="F5481" s="1" t="s">
        <v>15980</v>
      </c>
      <c r="G5481" s="2">
        <v>2029</v>
      </c>
      <c r="H5481">
        <v>61</v>
      </c>
    </row>
    <row r="5482" spans="1:9" ht="345.6" x14ac:dyDescent="0.3">
      <c r="A5482" t="s">
        <v>17289</v>
      </c>
      <c r="B5482">
        <v>-2015</v>
      </c>
      <c r="C5482" s="1" t="s">
        <v>1028</v>
      </c>
      <c r="D5482">
        <v>6.7</v>
      </c>
      <c r="E5482" s="1" t="s">
        <v>17290</v>
      </c>
      <c r="F5482" s="1" t="s">
        <v>17291</v>
      </c>
      <c r="G5482">
        <v>779</v>
      </c>
      <c r="H5482">
        <v>105</v>
      </c>
      <c r="I5482" t="s">
        <v>1494</v>
      </c>
    </row>
    <row r="5483" spans="1:9" ht="201.6" hidden="1" x14ac:dyDescent="0.3">
      <c r="A5483" t="s">
        <v>17292</v>
      </c>
      <c r="B5483" t="s">
        <v>942</v>
      </c>
      <c r="C5483" s="1" t="s">
        <v>6619</v>
      </c>
      <c r="D5483">
        <v>5.5</v>
      </c>
      <c r="E5483" s="1" t="s">
        <v>17293</v>
      </c>
      <c r="F5483" s="1" t="s">
        <v>17294</v>
      </c>
      <c r="G5483">
        <v>432</v>
      </c>
      <c r="H5483">
        <v>30</v>
      </c>
    </row>
    <row r="5484" spans="1:9" ht="360" hidden="1" x14ac:dyDescent="0.3">
      <c r="A5484" t="s">
        <v>17295</v>
      </c>
      <c r="B5484">
        <v>-2019</v>
      </c>
      <c r="C5484" s="1" t="s">
        <v>86</v>
      </c>
      <c r="D5484">
        <v>7.9</v>
      </c>
      <c r="E5484" s="1" t="s">
        <v>17296</v>
      </c>
      <c r="F5484" s="1" t="s">
        <v>17297</v>
      </c>
      <c r="G5484">
        <v>21</v>
      </c>
      <c r="H5484">
        <v>116</v>
      </c>
    </row>
    <row r="5485" spans="1:9" hidden="1" x14ac:dyDescent="0.3">
      <c r="A5485" t="s">
        <v>17298</v>
      </c>
      <c r="B5485">
        <v>-2020</v>
      </c>
      <c r="C5485" s="1" t="s">
        <v>5244</v>
      </c>
      <c r="D5485">
        <v>5</v>
      </c>
      <c r="E5485" s="1" t="s">
        <v>17299</v>
      </c>
      <c r="F5485" s="1" t="s">
        <v>17300</v>
      </c>
      <c r="G5485">
        <v>31</v>
      </c>
      <c r="H5485">
        <v>44</v>
      </c>
    </row>
    <row r="5486" spans="1:9" ht="345.6" hidden="1" x14ac:dyDescent="0.3">
      <c r="A5486" t="s">
        <v>17301</v>
      </c>
      <c r="B5486" t="s">
        <v>3990</v>
      </c>
      <c r="C5486" s="1" t="s">
        <v>86</v>
      </c>
      <c r="E5486" s="1" t="s">
        <v>17302</v>
      </c>
      <c r="F5486" s="1" t="s">
        <v>17303</v>
      </c>
    </row>
    <row r="5487" spans="1:9" ht="244.8" hidden="1" x14ac:dyDescent="0.3">
      <c r="A5487" t="s">
        <v>17304</v>
      </c>
      <c r="B5487" t="s">
        <v>14</v>
      </c>
      <c r="C5487" s="1" t="s">
        <v>1017</v>
      </c>
      <c r="E5487" s="1" t="s">
        <v>17305</v>
      </c>
      <c r="F5487" s="1" t="s">
        <v>118</v>
      </c>
    </row>
    <row r="5488" spans="1:9" hidden="1" x14ac:dyDescent="0.3">
      <c r="A5488" t="s">
        <v>17306</v>
      </c>
      <c r="B5488" t="s">
        <v>8004</v>
      </c>
      <c r="C5488" s="1" t="s">
        <v>6720</v>
      </c>
      <c r="D5488">
        <v>6.1</v>
      </c>
      <c r="E5488" s="1" t="s">
        <v>17307</v>
      </c>
      <c r="F5488" s="1" t="s">
        <v>17308</v>
      </c>
      <c r="G5488">
        <v>448</v>
      </c>
      <c r="H5488">
        <v>66</v>
      </c>
    </row>
    <row r="5489" spans="1:8" ht="86.4" hidden="1" x14ac:dyDescent="0.3">
      <c r="A5489" t="s">
        <v>17309</v>
      </c>
      <c r="B5489" t="s">
        <v>51</v>
      </c>
      <c r="C5489" s="1" t="s">
        <v>25</v>
      </c>
      <c r="D5489">
        <v>6</v>
      </c>
      <c r="E5489" s="1" t="s">
        <v>6365</v>
      </c>
      <c r="F5489" s="1" t="s">
        <v>118</v>
      </c>
      <c r="G5489">
        <v>17</v>
      </c>
    </row>
    <row r="5490" spans="1:8" ht="216" hidden="1" x14ac:dyDescent="0.3">
      <c r="A5490" t="s">
        <v>17310</v>
      </c>
      <c r="B5490">
        <v>-2006</v>
      </c>
      <c r="C5490" s="1" t="s">
        <v>2194</v>
      </c>
      <c r="D5490">
        <v>6.2</v>
      </c>
      <c r="E5490" s="1" t="s">
        <v>17311</v>
      </c>
      <c r="F5490" s="1" t="s">
        <v>17312</v>
      </c>
      <c r="G5490">
        <v>533</v>
      </c>
      <c r="H5490">
        <v>104</v>
      </c>
    </row>
    <row r="5491" spans="1:8" ht="288" hidden="1" x14ac:dyDescent="0.3">
      <c r="A5491" t="s">
        <v>17313</v>
      </c>
      <c r="B5491">
        <v>-2016</v>
      </c>
      <c r="C5491" s="1" t="s">
        <v>6783</v>
      </c>
      <c r="D5491">
        <v>4.5</v>
      </c>
      <c r="E5491" s="1" t="s">
        <v>17314</v>
      </c>
      <c r="F5491" s="1" t="s">
        <v>17315</v>
      </c>
      <c r="G5491">
        <v>335</v>
      </c>
      <c r="H5491">
        <v>87</v>
      </c>
    </row>
    <row r="5492" spans="1:8" ht="144" hidden="1" x14ac:dyDescent="0.3">
      <c r="A5492" t="s">
        <v>17316</v>
      </c>
      <c r="B5492" t="s">
        <v>1379</v>
      </c>
      <c r="C5492" s="1" t="s">
        <v>1017</v>
      </c>
      <c r="D5492">
        <v>8.1</v>
      </c>
      <c r="E5492" s="1" t="s">
        <v>17317</v>
      </c>
      <c r="F5492" s="1" t="s">
        <v>118</v>
      </c>
      <c r="G5492">
        <v>11</v>
      </c>
      <c r="H5492">
        <v>30</v>
      </c>
    </row>
    <row r="5493" spans="1:8" hidden="1" x14ac:dyDescent="0.3">
      <c r="A5493" t="s">
        <v>17318</v>
      </c>
      <c r="B5493">
        <v>-2020</v>
      </c>
      <c r="C5493" s="1" t="s">
        <v>3135</v>
      </c>
      <c r="D5493">
        <v>7.3</v>
      </c>
      <c r="E5493" s="1" t="s">
        <v>6365</v>
      </c>
      <c r="F5493" s="1" t="s">
        <v>17319</v>
      </c>
      <c r="G5493">
        <v>7</v>
      </c>
      <c r="H5493">
        <v>74</v>
      </c>
    </row>
    <row r="5494" spans="1:8" hidden="1" x14ac:dyDescent="0.3">
      <c r="A5494" t="s">
        <v>17320</v>
      </c>
      <c r="B5494">
        <v>-2015</v>
      </c>
      <c r="C5494" s="1" t="s">
        <v>801</v>
      </c>
      <c r="D5494">
        <v>6.3</v>
      </c>
      <c r="E5494" s="1" t="s">
        <v>17321</v>
      </c>
      <c r="F5494" s="1" t="s">
        <v>17322</v>
      </c>
      <c r="G5494">
        <v>412</v>
      </c>
      <c r="H5494">
        <v>50</v>
      </c>
    </row>
    <row r="5495" spans="1:8" hidden="1" x14ac:dyDescent="0.3">
      <c r="A5495" t="s">
        <v>17323</v>
      </c>
      <c r="C5495" s="1" t="s">
        <v>6754</v>
      </c>
      <c r="E5495" s="1" t="s">
        <v>17324</v>
      </c>
      <c r="F5495" s="1" t="s">
        <v>118</v>
      </c>
    </row>
    <row r="5496" spans="1:8" hidden="1" x14ac:dyDescent="0.3">
      <c r="A5496" t="s">
        <v>17325</v>
      </c>
      <c r="C5496" s="1" t="s">
        <v>109</v>
      </c>
      <c r="E5496" s="1" t="s">
        <v>17326</v>
      </c>
      <c r="F5496" s="1" t="s">
        <v>118</v>
      </c>
    </row>
    <row r="5497" spans="1:8" hidden="1" x14ac:dyDescent="0.3">
      <c r="A5497" t="s">
        <v>17327</v>
      </c>
      <c r="C5497" s="1" t="s">
        <v>86</v>
      </c>
      <c r="E5497" s="1" t="s">
        <v>17328</v>
      </c>
      <c r="F5497" s="1" t="s">
        <v>118</v>
      </c>
    </row>
    <row r="5498" spans="1:8" hidden="1" x14ac:dyDescent="0.3">
      <c r="A5498" t="s">
        <v>17329</v>
      </c>
      <c r="C5498" s="1" t="s">
        <v>86</v>
      </c>
      <c r="E5498" s="1" t="s">
        <v>17330</v>
      </c>
      <c r="F5498" s="1" t="s">
        <v>17331</v>
      </c>
    </row>
    <row r="5499" spans="1:8" ht="187.2" hidden="1" x14ac:dyDescent="0.3">
      <c r="A5499" t="s">
        <v>17332</v>
      </c>
      <c r="B5499" t="s">
        <v>33</v>
      </c>
      <c r="C5499" s="1" t="s">
        <v>11262</v>
      </c>
      <c r="D5499">
        <v>6.2</v>
      </c>
      <c r="E5499" s="1" t="s">
        <v>17333</v>
      </c>
      <c r="F5499" s="1" t="s">
        <v>17334</v>
      </c>
      <c r="G5499">
        <v>118</v>
      </c>
    </row>
    <row r="5500" spans="1:8" hidden="1" x14ac:dyDescent="0.3">
      <c r="A5500" t="s">
        <v>17335</v>
      </c>
      <c r="C5500" s="1" t="s">
        <v>1433</v>
      </c>
      <c r="E5500" s="1" t="s">
        <v>17336</v>
      </c>
      <c r="F5500" s="1" t="s">
        <v>17337</v>
      </c>
    </row>
    <row r="5501" spans="1:8" ht="388.8" hidden="1" x14ac:dyDescent="0.3">
      <c r="A5501" t="s">
        <v>17338</v>
      </c>
      <c r="B5501">
        <v>-2020</v>
      </c>
      <c r="C5501" s="1" t="s">
        <v>3983</v>
      </c>
      <c r="E5501" s="1" t="s">
        <v>17339</v>
      </c>
      <c r="F5501" s="1" t="s">
        <v>118</v>
      </c>
      <c r="H5501">
        <v>139</v>
      </c>
    </row>
    <row r="5502" spans="1:8" hidden="1" x14ac:dyDescent="0.3">
      <c r="A5502" t="s">
        <v>17340</v>
      </c>
      <c r="B5502" t="s">
        <v>9058</v>
      </c>
      <c r="C5502" s="1" t="s">
        <v>14730</v>
      </c>
      <c r="D5502">
        <v>6.9</v>
      </c>
      <c r="E5502" s="1" t="s">
        <v>6365</v>
      </c>
      <c r="F5502" s="1" t="s">
        <v>17341</v>
      </c>
      <c r="G5502">
        <v>66</v>
      </c>
    </row>
    <row r="5503" spans="1:8" hidden="1" x14ac:dyDescent="0.3">
      <c r="A5503" t="s">
        <v>17342</v>
      </c>
      <c r="C5503" s="1" t="s">
        <v>86</v>
      </c>
      <c r="E5503" s="1" t="s">
        <v>17343</v>
      </c>
      <c r="F5503" s="1" t="s">
        <v>17344</v>
      </c>
    </row>
    <row r="5504" spans="1:8" hidden="1" x14ac:dyDescent="0.3">
      <c r="A5504" t="s">
        <v>17345</v>
      </c>
      <c r="B5504" t="s">
        <v>4622</v>
      </c>
      <c r="C5504" s="1" t="s">
        <v>3000</v>
      </c>
      <c r="D5504">
        <v>7.3</v>
      </c>
      <c r="E5504" s="1" t="s">
        <v>17346</v>
      </c>
      <c r="F5504" s="1" t="s">
        <v>17347</v>
      </c>
      <c r="G5504">
        <v>274</v>
      </c>
      <c r="H5504">
        <v>81</v>
      </c>
    </row>
    <row r="5505" spans="1:8" ht="360" hidden="1" x14ac:dyDescent="0.3">
      <c r="A5505" t="s">
        <v>17348</v>
      </c>
      <c r="B5505" t="s">
        <v>5494</v>
      </c>
      <c r="C5505" s="1" t="s">
        <v>5271</v>
      </c>
      <c r="D5505">
        <v>6.2</v>
      </c>
      <c r="E5505" s="1" t="s">
        <v>17349</v>
      </c>
      <c r="F5505" s="1" t="s">
        <v>17350</v>
      </c>
      <c r="G5505">
        <v>160</v>
      </c>
      <c r="H5505">
        <v>108</v>
      </c>
    </row>
    <row r="5506" spans="1:8" hidden="1" x14ac:dyDescent="0.3">
      <c r="A5506" t="s">
        <v>17351</v>
      </c>
      <c r="B5506" t="s">
        <v>9166</v>
      </c>
      <c r="C5506" s="1" t="s">
        <v>6720</v>
      </c>
      <c r="D5506">
        <v>7.4</v>
      </c>
      <c r="E5506" s="1" t="s">
        <v>6365</v>
      </c>
      <c r="F5506" s="1" t="s">
        <v>17352</v>
      </c>
      <c r="G5506">
        <v>618</v>
      </c>
      <c r="H5506">
        <v>56</v>
      </c>
    </row>
    <row r="5507" spans="1:8" hidden="1" x14ac:dyDescent="0.3">
      <c r="A5507" t="s">
        <v>17353</v>
      </c>
      <c r="B5507">
        <v>-2014</v>
      </c>
      <c r="C5507" s="1" t="s">
        <v>16624</v>
      </c>
      <c r="D5507">
        <v>7.7</v>
      </c>
      <c r="E5507" s="1" t="s">
        <v>17354</v>
      </c>
      <c r="F5507" s="1" t="s">
        <v>17355</v>
      </c>
      <c r="G5507">
        <v>106</v>
      </c>
    </row>
    <row r="5508" spans="1:8" hidden="1" x14ac:dyDescent="0.3">
      <c r="A5508" t="s">
        <v>17356</v>
      </c>
      <c r="B5508" t="s">
        <v>9058</v>
      </c>
      <c r="C5508" s="1" t="s">
        <v>47</v>
      </c>
      <c r="D5508">
        <v>6.8</v>
      </c>
      <c r="E5508" s="1" t="s">
        <v>17357</v>
      </c>
      <c r="F5508" s="1" t="s">
        <v>17358</v>
      </c>
      <c r="G5508" s="2">
        <v>1442</v>
      </c>
      <c r="H5508">
        <v>78</v>
      </c>
    </row>
    <row r="5509" spans="1:8" ht="230.4" hidden="1" x14ac:dyDescent="0.3">
      <c r="A5509" t="s">
        <v>17359</v>
      </c>
      <c r="B5509">
        <v>-2019</v>
      </c>
      <c r="C5509" s="1" t="s">
        <v>6240</v>
      </c>
      <c r="D5509">
        <v>7.1</v>
      </c>
      <c r="E5509" s="1" t="s">
        <v>17360</v>
      </c>
      <c r="F5509" s="1" t="s">
        <v>17361</v>
      </c>
      <c r="G5509">
        <v>87</v>
      </c>
      <c r="H5509">
        <v>89</v>
      </c>
    </row>
    <row r="5510" spans="1:8" hidden="1" x14ac:dyDescent="0.3">
      <c r="A5510" t="s">
        <v>17362</v>
      </c>
      <c r="B5510">
        <v>-2017</v>
      </c>
      <c r="C5510" s="1" t="s">
        <v>801</v>
      </c>
      <c r="D5510">
        <v>6.8</v>
      </c>
      <c r="E5510" s="1" t="s">
        <v>17363</v>
      </c>
      <c r="F5510" s="1" t="s">
        <v>17364</v>
      </c>
      <c r="G5510">
        <v>298</v>
      </c>
      <c r="H5510">
        <v>100</v>
      </c>
    </row>
    <row r="5511" spans="1:8" hidden="1" x14ac:dyDescent="0.3">
      <c r="A5511" t="s">
        <v>17365</v>
      </c>
      <c r="B5511">
        <v>-2013</v>
      </c>
      <c r="C5511" s="1" t="s">
        <v>801</v>
      </c>
      <c r="D5511">
        <v>6.6</v>
      </c>
      <c r="E5511" s="1" t="s">
        <v>17366</v>
      </c>
      <c r="F5511" s="1" t="s">
        <v>17367</v>
      </c>
      <c r="G5511">
        <v>756</v>
      </c>
      <c r="H5511">
        <v>88</v>
      </c>
    </row>
    <row r="5512" spans="1:8" hidden="1" x14ac:dyDescent="0.3">
      <c r="A5512" t="s">
        <v>17368</v>
      </c>
      <c r="B5512" t="s">
        <v>17369</v>
      </c>
      <c r="C5512" s="1" t="s">
        <v>6720</v>
      </c>
      <c r="D5512">
        <v>7.5</v>
      </c>
      <c r="E5512" s="1" t="s">
        <v>17370</v>
      </c>
      <c r="F5512" s="1" t="s">
        <v>17371</v>
      </c>
      <c r="G5512" s="2">
        <v>1046</v>
      </c>
      <c r="H5512">
        <v>60</v>
      </c>
    </row>
    <row r="5513" spans="1:8" hidden="1" x14ac:dyDescent="0.3">
      <c r="A5513" t="s">
        <v>17372</v>
      </c>
      <c r="C5513" s="1" t="s">
        <v>11738</v>
      </c>
      <c r="E5513" s="1" t="s">
        <v>17373</v>
      </c>
      <c r="F5513" s="1" t="s">
        <v>118</v>
      </c>
    </row>
    <row r="5514" spans="1:8" ht="360" hidden="1" x14ac:dyDescent="0.3">
      <c r="A5514" t="s">
        <v>17374</v>
      </c>
      <c r="B5514">
        <v>-2015</v>
      </c>
      <c r="C5514" s="1" t="s">
        <v>86</v>
      </c>
      <c r="D5514">
        <v>7.2</v>
      </c>
      <c r="E5514" s="1" t="s">
        <v>17375</v>
      </c>
      <c r="F5514" s="1" t="s">
        <v>17376</v>
      </c>
      <c r="G5514">
        <v>20</v>
      </c>
      <c r="H5514">
        <v>140</v>
      </c>
    </row>
    <row r="5515" spans="1:8" hidden="1" x14ac:dyDescent="0.3">
      <c r="A5515" t="s">
        <v>17377</v>
      </c>
      <c r="B5515">
        <v>-2016</v>
      </c>
      <c r="C5515" s="1" t="s">
        <v>86</v>
      </c>
      <c r="D5515">
        <v>7.3</v>
      </c>
      <c r="E5515" s="1" t="s">
        <v>17378</v>
      </c>
      <c r="F5515" s="1" t="s">
        <v>17379</v>
      </c>
      <c r="G5515">
        <v>144</v>
      </c>
      <c r="H5515">
        <v>118</v>
      </c>
    </row>
    <row r="5516" spans="1:8" ht="230.4" hidden="1" x14ac:dyDescent="0.3">
      <c r="A5516" t="s">
        <v>17380</v>
      </c>
      <c r="B5516">
        <v>-2019</v>
      </c>
      <c r="C5516" s="1" t="s">
        <v>10683</v>
      </c>
      <c r="D5516">
        <v>6.6</v>
      </c>
      <c r="E5516" s="1" t="s">
        <v>17381</v>
      </c>
      <c r="F5516" s="1" t="s">
        <v>17382</v>
      </c>
      <c r="G5516">
        <v>202</v>
      </c>
      <c r="H5516">
        <v>28</v>
      </c>
    </row>
    <row r="5517" spans="1:8" hidden="1" x14ac:dyDescent="0.3">
      <c r="A5517" t="s">
        <v>17383</v>
      </c>
      <c r="B5517">
        <v>-2014</v>
      </c>
      <c r="C5517" s="1" t="s">
        <v>2395</v>
      </c>
      <c r="D5517">
        <v>6.7</v>
      </c>
      <c r="E5517" s="1" t="s">
        <v>17384</v>
      </c>
      <c r="F5517" s="1" t="s">
        <v>17385</v>
      </c>
      <c r="G5517">
        <v>256</v>
      </c>
      <c r="H5517">
        <v>89</v>
      </c>
    </row>
    <row r="5518" spans="1:8" ht="345.6" hidden="1" x14ac:dyDescent="0.3">
      <c r="A5518" t="s">
        <v>17386</v>
      </c>
      <c r="B5518">
        <v>-1946</v>
      </c>
      <c r="C5518" s="1" t="s">
        <v>86</v>
      </c>
      <c r="D5518">
        <v>5</v>
      </c>
      <c r="E5518" s="1" t="s">
        <v>17387</v>
      </c>
      <c r="F5518" s="1" t="s">
        <v>17388</v>
      </c>
      <c r="G5518">
        <v>81</v>
      </c>
      <c r="H5518">
        <v>112</v>
      </c>
    </row>
    <row r="5519" spans="1:8" ht="259.2" hidden="1" x14ac:dyDescent="0.3">
      <c r="A5519" t="s">
        <v>17389</v>
      </c>
      <c r="B5519">
        <v>-2013</v>
      </c>
      <c r="C5519" s="1" t="s">
        <v>7739</v>
      </c>
      <c r="D5519">
        <v>7.2</v>
      </c>
      <c r="E5519" s="1" t="s">
        <v>17390</v>
      </c>
      <c r="F5519" s="1" t="s">
        <v>17391</v>
      </c>
      <c r="G5519">
        <v>62</v>
      </c>
      <c r="H5519">
        <v>62</v>
      </c>
    </row>
    <row r="5520" spans="1:8" ht="331.2" hidden="1" x14ac:dyDescent="0.3">
      <c r="A5520" t="s">
        <v>17392</v>
      </c>
      <c r="B5520">
        <v>-2005</v>
      </c>
      <c r="C5520" s="1" t="s">
        <v>313</v>
      </c>
      <c r="D5520">
        <v>5.9</v>
      </c>
      <c r="E5520" s="1" t="s">
        <v>17393</v>
      </c>
      <c r="F5520" s="1" t="s">
        <v>17394</v>
      </c>
      <c r="G5520">
        <v>450</v>
      </c>
      <c r="H5520">
        <v>115</v>
      </c>
    </row>
    <row r="5521" spans="1:8" ht="302.39999999999998" hidden="1" x14ac:dyDescent="0.3">
      <c r="A5521" t="s">
        <v>17395</v>
      </c>
      <c r="B5521" t="s">
        <v>85</v>
      </c>
      <c r="C5521" s="1" t="s">
        <v>6038</v>
      </c>
      <c r="D5521">
        <v>3.9</v>
      </c>
      <c r="E5521" s="1" t="s">
        <v>17396</v>
      </c>
      <c r="F5521" s="1" t="s">
        <v>17397</v>
      </c>
      <c r="G5521">
        <v>10</v>
      </c>
      <c r="H5521">
        <v>25</v>
      </c>
    </row>
    <row r="5522" spans="1:8" hidden="1" x14ac:dyDescent="0.3">
      <c r="A5522" t="s">
        <v>17398</v>
      </c>
      <c r="B5522" t="s">
        <v>8004</v>
      </c>
      <c r="C5522" s="1" t="s">
        <v>47</v>
      </c>
      <c r="D5522">
        <v>6.2</v>
      </c>
      <c r="E5522" s="1" t="s">
        <v>17399</v>
      </c>
      <c r="F5522" s="1" t="s">
        <v>17400</v>
      </c>
      <c r="G5522">
        <v>385</v>
      </c>
      <c r="H5522">
        <v>51</v>
      </c>
    </row>
    <row r="5523" spans="1:8" hidden="1" x14ac:dyDescent="0.3">
      <c r="A5523" t="s">
        <v>17401</v>
      </c>
      <c r="B5523">
        <v>-2019</v>
      </c>
      <c r="C5523" s="1" t="s">
        <v>5271</v>
      </c>
      <c r="D5523">
        <v>7.5</v>
      </c>
      <c r="E5523" s="1" t="s">
        <v>6365</v>
      </c>
      <c r="F5523" s="1" t="s">
        <v>17402</v>
      </c>
      <c r="G5523">
        <v>11</v>
      </c>
    </row>
    <row r="5524" spans="1:8" ht="331.2" hidden="1" x14ac:dyDescent="0.3">
      <c r="A5524" t="s">
        <v>17403</v>
      </c>
      <c r="B5524">
        <v>-2015</v>
      </c>
      <c r="C5524" s="1" t="s">
        <v>3099</v>
      </c>
      <c r="D5524">
        <v>4.0999999999999996</v>
      </c>
      <c r="E5524" s="1" t="s">
        <v>17404</v>
      </c>
      <c r="F5524" s="1" t="s">
        <v>17405</v>
      </c>
      <c r="G5524">
        <v>679</v>
      </c>
      <c r="H5524">
        <v>120</v>
      </c>
    </row>
    <row r="5525" spans="1:8" hidden="1" x14ac:dyDescent="0.3">
      <c r="A5525" t="s">
        <v>17406</v>
      </c>
      <c r="B5525">
        <v>-2019</v>
      </c>
      <c r="C5525" s="1" t="s">
        <v>10683</v>
      </c>
      <c r="D5525">
        <v>6.3</v>
      </c>
      <c r="E5525" s="1" t="s">
        <v>17407</v>
      </c>
      <c r="F5525" s="1" t="s">
        <v>17408</v>
      </c>
      <c r="G5525">
        <v>251</v>
      </c>
      <c r="H5525">
        <v>29</v>
      </c>
    </row>
    <row r="5526" spans="1:8" hidden="1" x14ac:dyDescent="0.3">
      <c r="A5526" t="s">
        <v>17409</v>
      </c>
      <c r="B5526" t="s">
        <v>4951</v>
      </c>
      <c r="C5526" s="1" t="s">
        <v>47</v>
      </c>
      <c r="D5526">
        <v>6.6</v>
      </c>
      <c r="E5526" s="1" t="s">
        <v>17410</v>
      </c>
      <c r="F5526" s="1" t="s">
        <v>17411</v>
      </c>
      <c r="G5526">
        <v>648</v>
      </c>
      <c r="H5526">
        <v>80</v>
      </c>
    </row>
    <row r="5527" spans="1:8" hidden="1" x14ac:dyDescent="0.3">
      <c r="A5527" t="s">
        <v>17412</v>
      </c>
      <c r="B5527" t="s">
        <v>5707</v>
      </c>
      <c r="C5527" s="1" t="s">
        <v>5215</v>
      </c>
      <c r="E5527" s="1" t="s">
        <v>17413</v>
      </c>
      <c r="F5527" s="1" t="s">
        <v>118</v>
      </c>
    </row>
    <row r="5528" spans="1:8" hidden="1" x14ac:dyDescent="0.3">
      <c r="A5528" t="s">
        <v>17414</v>
      </c>
      <c r="B5528">
        <v>-2019</v>
      </c>
      <c r="C5528" s="1" t="s">
        <v>801</v>
      </c>
      <c r="D5528">
        <v>7.4</v>
      </c>
      <c r="E5528" s="1" t="s">
        <v>17415</v>
      </c>
      <c r="F5528" s="1" t="s">
        <v>17416</v>
      </c>
      <c r="G5528">
        <v>47</v>
      </c>
      <c r="H5528">
        <v>82</v>
      </c>
    </row>
    <row r="5529" spans="1:8" ht="360" hidden="1" x14ac:dyDescent="0.3">
      <c r="A5529" t="s">
        <v>17417</v>
      </c>
      <c r="B5529">
        <v>-2015</v>
      </c>
      <c r="C5529" s="1" t="s">
        <v>86</v>
      </c>
      <c r="D5529">
        <v>6.3</v>
      </c>
      <c r="E5529" s="1" t="s">
        <v>17418</v>
      </c>
      <c r="F5529" s="1" t="s">
        <v>17419</v>
      </c>
      <c r="G5529">
        <v>186</v>
      </c>
      <c r="H5529">
        <v>97</v>
      </c>
    </row>
    <row r="5530" spans="1:8" ht="345.6" hidden="1" x14ac:dyDescent="0.3">
      <c r="A5530" t="s">
        <v>17420</v>
      </c>
      <c r="B5530">
        <v>-2015</v>
      </c>
      <c r="C5530" s="1" t="s">
        <v>6754</v>
      </c>
      <c r="D5530">
        <v>5.8</v>
      </c>
      <c r="E5530" s="1" t="s">
        <v>17421</v>
      </c>
      <c r="F5530" s="1" t="s">
        <v>17422</v>
      </c>
      <c r="G5530">
        <v>131</v>
      </c>
      <c r="H5530">
        <v>87</v>
      </c>
    </row>
    <row r="5531" spans="1:8" hidden="1" x14ac:dyDescent="0.3">
      <c r="A5531" t="s">
        <v>17423</v>
      </c>
      <c r="B5531">
        <v>-2017</v>
      </c>
      <c r="C5531" s="1" t="s">
        <v>47</v>
      </c>
      <c r="D5531">
        <v>5.9</v>
      </c>
      <c r="E5531" s="1" t="s">
        <v>17424</v>
      </c>
      <c r="F5531" s="1" t="s">
        <v>17425</v>
      </c>
      <c r="G5531">
        <v>403</v>
      </c>
      <c r="H5531">
        <v>95</v>
      </c>
    </row>
    <row r="5532" spans="1:8" hidden="1" x14ac:dyDescent="0.3">
      <c r="A5532" t="s">
        <v>17426</v>
      </c>
      <c r="C5532" s="1" t="s">
        <v>86</v>
      </c>
      <c r="E5532" s="1" t="s">
        <v>17427</v>
      </c>
      <c r="F5532" s="1" t="s">
        <v>17428</v>
      </c>
    </row>
    <row r="5533" spans="1:8" hidden="1" x14ac:dyDescent="0.3">
      <c r="A5533" t="s">
        <v>17429</v>
      </c>
      <c r="E5533" s="1" t="s">
        <v>17430</v>
      </c>
      <c r="F5533" s="1" t="s">
        <v>17431</v>
      </c>
    </row>
    <row r="5534" spans="1:8" hidden="1" x14ac:dyDescent="0.3">
      <c r="A5534" t="s">
        <v>17432</v>
      </c>
      <c r="B5534" t="s">
        <v>3724</v>
      </c>
      <c r="C5534" s="1" t="s">
        <v>3000</v>
      </c>
      <c r="D5534">
        <v>7.2</v>
      </c>
      <c r="E5534" s="1" t="s">
        <v>17433</v>
      </c>
      <c r="F5534" s="1" t="s">
        <v>17434</v>
      </c>
      <c r="G5534">
        <v>433</v>
      </c>
      <c r="H5534">
        <v>59</v>
      </c>
    </row>
    <row r="5535" spans="1:8" hidden="1" x14ac:dyDescent="0.3">
      <c r="A5535" t="s">
        <v>17435</v>
      </c>
      <c r="B5535">
        <v>-2014</v>
      </c>
      <c r="C5535" s="1" t="s">
        <v>5001</v>
      </c>
      <c r="D5535">
        <v>6.5</v>
      </c>
      <c r="E5535" s="1" t="s">
        <v>17436</v>
      </c>
      <c r="F5535" s="1" t="s">
        <v>17437</v>
      </c>
      <c r="G5535">
        <v>335</v>
      </c>
      <c r="H5535">
        <v>81</v>
      </c>
    </row>
    <row r="5536" spans="1:8" ht="345.6" hidden="1" x14ac:dyDescent="0.3">
      <c r="A5536" t="s">
        <v>17438</v>
      </c>
      <c r="B5536" t="s">
        <v>95</v>
      </c>
      <c r="C5536" s="1" t="s">
        <v>2395</v>
      </c>
      <c r="D5536">
        <v>8.1</v>
      </c>
      <c r="E5536" s="1" t="s">
        <v>17439</v>
      </c>
      <c r="F5536" s="1" t="s">
        <v>17440</v>
      </c>
      <c r="G5536">
        <v>36</v>
      </c>
      <c r="H5536">
        <v>30</v>
      </c>
    </row>
    <row r="5537" spans="1:8" ht="172.8" hidden="1" x14ac:dyDescent="0.3">
      <c r="A5537" t="s">
        <v>17441</v>
      </c>
      <c r="B5537" t="s">
        <v>33</v>
      </c>
      <c r="C5537" s="1" t="s">
        <v>1017</v>
      </c>
      <c r="D5537">
        <v>6.5</v>
      </c>
      <c r="E5537" s="1" t="s">
        <v>17442</v>
      </c>
      <c r="F5537" s="1" t="s">
        <v>17443</v>
      </c>
      <c r="G5537">
        <v>131</v>
      </c>
    </row>
    <row r="5538" spans="1:8" hidden="1" x14ac:dyDescent="0.3">
      <c r="A5538" t="s">
        <v>17444</v>
      </c>
      <c r="B5538" t="s">
        <v>4951</v>
      </c>
      <c r="C5538" s="1" t="s">
        <v>1566</v>
      </c>
      <c r="D5538">
        <v>6.1</v>
      </c>
      <c r="E5538" s="1" t="s">
        <v>17445</v>
      </c>
      <c r="F5538" s="1" t="s">
        <v>17446</v>
      </c>
      <c r="G5538">
        <v>480</v>
      </c>
      <c r="H5538">
        <v>61</v>
      </c>
    </row>
    <row r="5539" spans="1:8" ht="259.2" hidden="1" x14ac:dyDescent="0.3">
      <c r="A5539" t="s">
        <v>17447</v>
      </c>
      <c r="B5539" t="s">
        <v>9216</v>
      </c>
      <c r="C5539" s="1" t="s">
        <v>1188</v>
      </c>
      <c r="D5539">
        <v>7.7</v>
      </c>
      <c r="E5539" s="1" t="s">
        <v>17448</v>
      </c>
      <c r="F5539" s="1" t="s">
        <v>17449</v>
      </c>
      <c r="G5539">
        <v>50</v>
      </c>
      <c r="H5539">
        <v>128</v>
      </c>
    </row>
    <row r="5540" spans="1:8" ht="259.2" hidden="1" x14ac:dyDescent="0.3">
      <c r="A5540" t="s">
        <v>17450</v>
      </c>
      <c r="B5540" t="s">
        <v>2131</v>
      </c>
      <c r="C5540" s="1" t="s">
        <v>1127</v>
      </c>
      <c r="E5540" s="1" t="s">
        <v>17451</v>
      </c>
      <c r="F5540" s="1" t="s">
        <v>118</v>
      </c>
    </row>
    <row r="5541" spans="1:8" hidden="1" x14ac:dyDescent="0.3">
      <c r="A5541" t="s">
        <v>17452</v>
      </c>
      <c r="B5541" t="s">
        <v>8004</v>
      </c>
      <c r="C5541" s="1" t="s">
        <v>6720</v>
      </c>
      <c r="D5541">
        <v>4.4000000000000004</v>
      </c>
      <c r="E5541" s="1" t="s">
        <v>17453</v>
      </c>
      <c r="F5541" s="1" t="s">
        <v>17454</v>
      </c>
      <c r="G5541">
        <v>146</v>
      </c>
      <c r="H5541">
        <v>66</v>
      </c>
    </row>
    <row r="5542" spans="1:8" hidden="1" x14ac:dyDescent="0.3">
      <c r="A5542" t="s">
        <v>17455</v>
      </c>
      <c r="B5542" t="s">
        <v>5264</v>
      </c>
      <c r="C5542" s="1" t="s">
        <v>47</v>
      </c>
      <c r="D5542">
        <v>6.2</v>
      </c>
      <c r="E5542" s="1" t="s">
        <v>17456</v>
      </c>
      <c r="F5542" s="1" t="s">
        <v>17457</v>
      </c>
      <c r="G5542">
        <v>324</v>
      </c>
      <c r="H5542">
        <v>62</v>
      </c>
    </row>
    <row r="5543" spans="1:8" ht="345.6" hidden="1" x14ac:dyDescent="0.3">
      <c r="A5543" t="s">
        <v>17458</v>
      </c>
      <c r="B5543">
        <v>-2018</v>
      </c>
      <c r="C5543" s="1" t="s">
        <v>5197</v>
      </c>
      <c r="D5543">
        <v>5.9</v>
      </c>
      <c r="E5543" s="1" t="s">
        <v>17459</v>
      </c>
      <c r="F5543" s="1" t="s">
        <v>17460</v>
      </c>
      <c r="G5543">
        <v>316</v>
      </c>
      <c r="H5543">
        <v>22</v>
      </c>
    </row>
    <row r="5544" spans="1:8" hidden="1" x14ac:dyDescent="0.3">
      <c r="A5544" t="s">
        <v>17461</v>
      </c>
      <c r="B5544" t="s">
        <v>4622</v>
      </c>
      <c r="C5544" s="1" t="s">
        <v>47</v>
      </c>
      <c r="D5544">
        <v>5.8</v>
      </c>
      <c r="E5544" s="1" t="s">
        <v>17462</v>
      </c>
      <c r="F5544" s="1" t="s">
        <v>17463</v>
      </c>
      <c r="G5544" s="2">
        <v>1119</v>
      </c>
      <c r="H5544">
        <v>71</v>
      </c>
    </row>
    <row r="5545" spans="1:8" hidden="1" x14ac:dyDescent="0.3">
      <c r="A5545" t="s">
        <v>17464</v>
      </c>
      <c r="B5545" t="s">
        <v>6820</v>
      </c>
      <c r="C5545" s="1" t="s">
        <v>17465</v>
      </c>
      <c r="D5545">
        <v>7.6</v>
      </c>
      <c r="E5545" s="1" t="s">
        <v>17466</v>
      </c>
      <c r="F5545" s="1" t="s">
        <v>17467</v>
      </c>
      <c r="G5545">
        <v>220</v>
      </c>
      <c r="H5545">
        <v>90</v>
      </c>
    </row>
    <row r="5546" spans="1:8" ht="216" hidden="1" x14ac:dyDescent="0.3">
      <c r="A5546" t="s">
        <v>17468</v>
      </c>
      <c r="B5546" t="s">
        <v>95</v>
      </c>
      <c r="C5546" s="1" t="s">
        <v>1375</v>
      </c>
      <c r="D5546">
        <v>7.5</v>
      </c>
      <c r="E5546" s="1" t="s">
        <v>17469</v>
      </c>
      <c r="F5546" s="1" t="s">
        <v>17470</v>
      </c>
      <c r="G5546">
        <v>159</v>
      </c>
    </row>
    <row r="5547" spans="1:8" hidden="1" x14ac:dyDescent="0.3">
      <c r="A5547" t="s">
        <v>17471</v>
      </c>
      <c r="B5547" t="s">
        <v>8004</v>
      </c>
      <c r="C5547" s="1" t="s">
        <v>47</v>
      </c>
      <c r="D5547">
        <v>6.2</v>
      </c>
      <c r="E5547" s="1" t="s">
        <v>17472</v>
      </c>
      <c r="F5547" s="1" t="s">
        <v>17473</v>
      </c>
      <c r="G5547">
        <v>405</v>
      </c>
      <c r="H5547">
        <v>66</v>
      </c>
    </row>
    <row r="5548" spans="1:8" hidden="1" x14ac:dyDescent="0.3">
      <c r="A5548" t="s">
        <v>17474</v>
      </c>
      <c r="B5548" t="s">
        <v>5707</v>
      </c>
      <c r="E5548" s="1" t="s">
        <v>6365</v>
      </c>
      <c r="F5548" s="1" t="s">
        <v>17475</v>
      </c>
    </row>
    <row r="5549" spans="1:8" hidden="1" x14ac:dyDescent="0.3">
      <c r="A5549" t="s">
        <v>17476</v>
      </c>
      <c r="B5549">
        <v>-2015</v>
      </c>
      <c r="C5549" s="1" t="s">
        <v>11315</v>
      </c>
      <c r="D5549">
        <v>7.6</v>
      </c>
      <c r="E5549" s="1" t="s">
        <v>17477</v>
      </c>
      <c r="F5549" s="1" t="s">
        <v>17478</v>
      </c>
      <c r="G5549">
        <v>578</v>
      </c>
      <c r="H5549">
        <v>101</v>
      </c>
    </row>
    <row r="5550" spans="1:8" hidden="1" x14ac:dyDescent="0.3">
      <c r="A5550" t="s">
        <v>17479</v>
      </c>
      <c r="C5550" s="1" t="s">
        <v>86</v>
      </c>
      <c r="E5550" s="1" t="s">
        <v>17480</v>
      </c>
      <c r="F5550" s="1" t="s">
        <v>118</v>
      </c>
    </row>
    <row r="5551" spans="1:8" hidden="1" x14ac:dyDescent="0.3">
      <c r="A5551" t="s">
        <v>17481</v>
      </c>
      <c r="B5551" t="s">
        <v>6481</v>
      </c>
      <c r="C5551" s="1" t="s">
        <v>9521</v>
      </c>
      <c r="D5551">
        <v>7.1</v>
      </c>
      <c r="E5551" s="1" t="s">
        <v>17482</v>
      </c>
      <c r="F5551" s="1" t="s">
        <v>17483</v>
      </c>
      <c r="G5551">
        <v>172</v>
      </c>
      <c r="H5551">
        <v>24</v>
      </c>
    </row>
    <row r="5552" spans="1:8" ht="288" hidden="1" x14ac:dyDescent="0.3">
      <c r="A5552" t="s">
        <v>17484</v>
      </c>
      <c r="B5552">
        <v>-2015</v>
      </c>
      <c r="C5552" s="1" t="s">
        <v>10070</v>
      </c>
      <c r="D5552">
        <v>4.9000000000000004</v>
      </c>
      <c r="E5552" s="1" t="s">
        <v>17485</v>
      </c>
      <c r="F5552" s="1" t="s">
        <v>17486</v>
      </c>
      <c r="G5552">
        <v>394</v>
      </c>
      <c r="H5552">
        <v>95</v>
      </c>
    </row>
    <row r="5553" spans="1:8" hidden="1" x14ac:dyDescent="0.3">
      <c r="A5553" t="s">
        <v>17487</v>
      </c>
      <c r="B5553">
        <v>-2017</v>
      </c>
      <c r="C5553" s="1" t="s">
        <v>17488</v>
      </c>
      <c r="E5553" s="1" t="s">
        <v>17489</v>
      </c>
      <c r="F5553" s="1" t="s">
        <v>17490</v>
      </c>
      <c r="H5553">
        <v>30</v>
      </c>
    </row>
    <row r="5554" spans="1:8" ht="331.2" hidden="1" x14ac:dyDescent="0.3">
      <c r="A5554" t="s">
        <v>17491</v>
      </c>
      <c r="B5554" t="s">
        <v>2558</v>
      </c>
      <c r="C5554" s="1" t="s">
        <v>11149</v>
      </c>
      <c r="D5554">
        <v>4.9000000000000004</v>
      </c>
      <c r="E5554" s="1" t="s">
        <v>17492</v>
      </c>
      <c r="F5554" s="1" t="s">
        <v>17493</v>
      </c>
      <c r="G5554">
        <v>33</v>
      </c>
      <c r="H5554">
        <v>50</v>
      </c>
    </row>
    <row r="5555" spans="1:8" hidden="1" x14ac:dyDescent="0.3">
      <c r="A5555" t="s">
        <v>17494</v>
      </c>
      <c r="B5555" t="s">
        <v>9058</v>
      </c>
      <c r="C5555" s="1" t="s">
        <v>47</v>
      </c>
      <c r="D5555">
        <v>6.6</v>
      </c>
      <c r="E5555" s="1" t="s">
        <v>17495</v>
      </c>
      <c r="F5555" s="1" t="s">
        <v>17496</v>
      </c>
      <c r="G5555">
        <v>640</v>
      </c>
      <c r="H5555">
        <v>67</v>
      </c>
    </row>
    <row r="5556" spans="1:8" ht="244.8" hidden="1" x14ac:dyDescent="0.3">
      <c r="A5556" t="s">
        <v>17497</v>
      </c>
      <c r="B5556" t="s">
        <v>51</v>
      </c>
      <c r="C5556" s="1" t="s">
        <v>8432</v>
      </c>
      <c r="D5556">
        <v>7.6</v>
      </c>
      <c r="E5556" s="1" t="s">
        <v>17498</v>
      </c>
      <c r="F5556" s="1" t="s">
        <v>17499</v>
      </c>
      <c r="G5556">
        <v>75</v>
      </c>
    </row>
    <row r="5557" spans="1:8" hidden="1" x14ac:dyDescent="0.3">
      <c r="A5557" t="s">
        <v>17500</v>
      </c>
      <c r="C5557" s="1" t="s">
        <v>47</v>
      </c>
      <c r="E5557" s="1" t="s">
        <v>17501</v>
      </c>
      <c r="F5557" s="1" t="s">
        <v>17502</v>
      </c>
    </row>
    <row r="5558" spans="1:8" ht="216" hidden="1" x14ac:dyDescent="0.3">
      <c r="A5558" t="s">
        <v>17503</v>
      </c>
      <c r="B5558" t="s">
        <v>51</v>
      </c>
      <c r="C5558" s="1" t="s">
        <v>1017</v>
      </c>
      <c r="D5558">
        <v>6.5</v>
      </c>
      <c r="E5558" s="1" t="s">
        <v>17504</v>
      </c>
      <c r="F5558" s="1" t="s">
        <v>17505</v>
      </c>
      <c r="G5558">
        <v>100</v>
      </c>
    </row>
    <row r="5559" spans="1:8" hidden="1" x14ac:dyDescent="0.3">
      <c r="A5559" t="s">
        <v>17506</v>
      </c>
      <c r="C5559" s="1" t="s">
        <v>86</v>
      </c>
      <c r="E5559" s="1" t="s">
        <v>17507</v>
      </c>
      <c r="F5559" s="1" t="s">
        <v>118</v>
      </c>
    </row>
    <row r="5560" spans="1:8" ht="302.39999999999998" hidden="1" x14ac:dyDescent="0.3">
      <c r="A5560" t="s">
        <v>17508</v>
      </c>
      <c r="B5560" t="s">
        <v>278</v>
      </c>
      <c r="C5560" s="1" t="s">
        <v>5795</v>
      </c>
      <c r="D5560">
        <v>6.6</v>
      </c>
      <c r="E5560" s="1" t="s">
        <v>17509</v>
      </c>
      <c r="F5560" s="1" t="s">
        <v>17510</v>
      </c>
      <c r="G5560">
        <v>14</v>
      </c>
    </row>
    <row r="5561" spans="1:8" hidden="1" x14ac:dyDescent="0.3">
      <c r="A5561" t="s">
        <v>17511</v>
      </c>
      <c r="B5561" t="s">
        <v>8004</v>
      </c>
      <c r="C5561" s="1" t="s">
        <v>47</v>
      </c>
      <c r="D5561">
        <v>5.6</v>
      </c>
      <c r="E5561" s="1" t="s">
        <v>17512</v>
      </c>
      <c r="F5561" s="1" t="s">
        <v>17513</v>
      </c>
      <c r="G5561">
        <v>806</v>
      </c>
      <c r="H5561">
        <v>50</v>
      </c>
    </row>
    <row r="5562" spans="1:8" hidden="1" x14ac:dyDescent="0.3">
      <c r="A5562" t="s">
        <v>17514</v>
      </c>
      <c r="B5562" t="s">
        <v>8131</v>
      </c>
      <c r="C5562" s="1" t="s">
        <v>47</v>
      </c>
      <c r="D5562">
        <v>6.4</v>
      </c>
      <c r="E5562" s="1" t="s">
        <v>6365</v>
      </c>
      <c r="F5562" s="1" t="s">
        <v>17515</v>
      </c>
      <c r="G5562">
        <v>82</v>
      </c>
      <c r="H5562">
        <v>85</v>
      </c>
    </row>
    <row r="5563" spans="1:8" hidden="1" x14ac:dyDescent="0.3">
      <c r="A5563" t="s">
        <v>17516</v>
      </c>
      <c r="B5563" t="s">
        <v>9166</v>
      </c>
      <c r="C5563" s="1" t="s">
        <v>47</v>
      </c>
      <c r="D5563">
        <v>7.1</v>
      </c>
      <c r="E5563" s="1" t="s">
        <v>17517</v>
      </c>
      <c r="F5563" s="1" t="s">
        <v>16553</v>
      </c>
      <c r="G5563" s="2">
        <v>1140</v>
      </c>
      <c r="H5563">
        <v>67</v>
      </c>
    </row>
    <row r="5564" spans="1:8" hidden="1" x14ac:dyDescent="0.3">
      <c r="A5564" t="s">
        <v>17518</v>
      </c>
      <c r="C5564" s="1" t="s">
        <v>5600</v>
      </c>
      <c r="E5564" s="1" t="s">
        <v>6365</v>
      </c>
      <c r="F5564" s="1" t="s">
        <v>8291</v>
      </c>
    </row>
    <row r="5565" spans="1:8" hidden="1" x14ac:dyDescent="0.3">
      <c r="A5565" t="s">
        <v>17519</v>
      </c>
      <c r="B5565" t="s">
        <v>8004</v>
      </c>
      <c r="C5565" s="1" t="s">
        <v>9521</v>
      </c>
      <c r="D5565">
        <v>4.0999999999999996</v>
      </c>
      <c r="E5565" s="1" t="s">
        <v>17520</v>
      </c>
      <c r="F5565" s="1" t="s">
        <v>17521</v>
      </c>
      <c r="G5565">
        <v>8</v>
      </c>
      <c r="H5565">
        <v>1</v>
      </c>
    </row>
    <row r="5566" spans="1:8" ht="316.8" hidden="1" x14ac:dyDescent="0.3">
      <c r="A5566" t="s">
        <v>17522</v>
      </c>
      <c r="C5566" s="1" t="s">
        <v>5018</v>
      </c>
      <c r="E5566" s="1" t="s">
        <v>17523</v>
      </c>
      <c r="F5566" s="1" t="s">
        <v>17524</v>
      </c>
    </row>
    <row r="5567" spans="1:8" hidden="1" x14ac:dyDescent="0.3">
      <c r="A5567" t="s">
        <v>17525</v>
      </c>
      <c r="B5567" t="s">
        <v>4951</v>
      </c>
      <c r="C5567" s="1" t="s">
        <v>47</v>
      </c>
      <c r="D5567">
        <v>5.7</v>
      </c>
      <c r="E5567" s="1" t="s">
        <v>17526</v>
      </c>
      <c r="F5567" s="1" t="s">
        <v>17527</v>
      </c>
      <c r="G5567">
        <v>588</v>
      </c>
      <c r="H5567">
        <v>75</v>
      </c>
    </row>
    <row r="5568" spans="1:8" hidden="1" x14ac:dyDescent="0.3">
      <c r="A5568" t="s">
        <v>17528</v>
      </c>
      <c r="C5568" s="1" t="s">
        <v>15</v>
      </c>
      <c r="E5568" s="1" t="s">
        <v>9790</v>
      </c>
      <c r="F5568" s="1" t="s">
        <v>118</v>
      </c>
    </row>
    <row r="5569" spans="1:8" hidden="1" x14ac:dyDescent="0.3">
      <c r="A5569" t="s">
        <v>17529</v>
      </c>
      <c r="C5569" s="1" t="s">
        <v>7750</v>
      </c>
      <c r="E5569" s="1" t="s">
        <v>3991</v>
      </c>
      <c r="F5569" s="1" t="s">
        <v>17530</v>
      </c>
    </row>
    <row r="5570" spans="1:8" hidden="1" x14ac:dyDescent="0.3">
      <c r="A5570" t="s">
        <v>17531</v>
      </c>
      <c r="B5570">
        <v>-2011</v>
      </c>
      <c r="C5570" s="1" t="s">
        <v>801</v>
      </c>
      <c r="D5570">
        <v>6.6</v>
      </c>
      <c r="E5570" s="1" t="s">
        <v>17532</v>
      </c>
      <c r="F5570" s="1" t="s">
        <v>17533</v>
      </c>
      <c r="G5570">
        <v>161</v>
      </c>
      <c r="H5570">
        <v>53</v>
      </c>
    </row>
    <row r="5571" spans="1:8" ht="331.2" hidden="1" x14ac:dyDescent="0.3">
      <c r="A5571" t="s">
        <v>17534</v>
      </c>
      <c r="B5571" t="s">
        <v>6824</v>
      </c>
      <c r="C5571" s="1" t="s">
        <v>801</v>
      </c>
      <c r="D5571">
        <v>6.6</v>
      </c>
      <c r="E5571" s="1" t="s">
        <v>17535</v>
      </c>
      <c r="F5571" s="1" t="s">
        <v>17536</v>
      </c>
      <c r="G5571">
        <v>45</v>
      </c>
      <c r="H5571">
        <v>71</v>
      </c>
    </row>
    <row r="5572" spans="1:8" ht="331.2" hidden="1" x14ac:dyDescent="0.3">
      <c r="A5572" t="s">
        <v>17537</v>
      </c>
      <c r="B5572">
        <v>-2017</v>
      </c>
      <c r="C5572" s="1" t="s">
        <v>1017</v>
      </c>
      <c r="D5572">
        <v>7.6</v>
      </c>
      <c r="E5572" s="1" t="s">
        <v>17538</v>
      </c>
      <c r="F5572" s="1" t="s">
        <v>118</v>
      </c>
      <c r="G5572">
        <v>36</v>
      </c>
    </row>
    <row r="5573" spans="1:8" hidden="1" x14ac:dyDescent="0.3">
      <c r="A5573" t="s">
        <v>17539</v>
      </c>
      <c r="B5573" t="s">
        <v>8004</v>
      </c>
      <c r="C5573" s="1" t="s">
        <v>47</v>
      </c>
      <c r="D5573">
        <v>6.9</v>
      </c>
      <c r="E5573" s="1" t="s">
        <v>17540</v>
      </c>
      <c r="F5573" s="1" t="s">
        <v>17541</v>
      </c>
      <c r="G5573">
        <v>364</v>
      </c>
      <c r="H5573">
        <v>57</v>
      </c>
    </row>
    <row r="5574" spans="1:8" hidden="1" x14ac:dyDescent="0.3">
      <c r="A5574" t="s">
        <v>17542</v>
      </c>
      <c r="B5574" t="s">
        <v>5264</v>
      </c>
      <c r="C5574" s="1" t="s">
        <v>47</v>
      </c>
      <c r="D5574">
        <v>6.7</v>
      </c>
      <c r="E5574" s="1" t="s">
        <v>17543</v>
      </c>
      <c r="F5574" s="1" t="s">
        <v>17544</v>
      </c>
      <c r="G5574">
        <v>160</v>
      </c>
      <c r="H5574">
        <v>82</v>
      </c>
    </row>
    <row r="5575" spans="1:8" hidden="1" x14ac:dyDescent="0.3">
      <c r="A5575" t="s">
        <v>17545</v>
      </c>
      <c r="B5575" t="s">
        <v>9166</v>
      </c>
      <c r="C5575" s="1" t="s">
        <v>47</v>
      </c>
      <c r="D5575">
        <v>5</v>
      </c>
      <c r="E5575" s="1" t="s">
        <v>17546</v>
      </c>
      <c r="F5575" s="1" t="s">
        <v>17547</v>
      </c>
      <c r="G5575">
        <v>350</v>
      </c>
      <c r="H5575">
        <v>62</v>
      </c>
    </row>
    <row r="5576" spans="1:8" hidden="1" x14ac:dyDescent="0.3">
      <c r="A5576" t="s">
        <v>17548</v>
      </c>
      <c r="B5576" t="s">
        <v>8624</v>
      </c>
      <c r="C5576" s="1" t="s">
        <v>801</v>
      </c>
      <c r="D5576">
        <v>6.8</v>
      </c>
      <c r="E5576" s="1" t="s">
        <v>17549</v>
      </c>
      <c r="F5576" s="1" t="s">
        <v>16062</v>
      </c>
      <c r="G5576">
        <v>268</v>
      </c>
      <c r="H5576">
        <v>46</v>
      </c>
    </row>
    <row r="5577" spans="1:8" hidden="1" x14ac:dyDescent="0.3">
      <c r="A5577" t="s">
        <v>17550</v>
      </c>
      <c r="B5577" t="s">
        <v>6500</v>
      </c>
      <c r="C5577" s="1" t="s">
        <v>1566</v>
      </c>
      <c r="D5577">
        <v>8.1</v>
      </c>
      <c r="E5577" s="1" t="s">
        <v>17551</v>
      </c>
      <c r="F5577" s="1" t="s">
        <v>17552</v>
      </c>
      <c r="G5577">
        <v>253</v>
      </c>
      <c r="H5577">
        <v>127</v>
      </c>
    </row>
    <row r="5578" spans="1:8" ht="345.6" hidden="1" x14ac:dyDescent="0.3">
      <c r="A5578" t="s">
        <v>17553</v>
      </c>
      <c r="B5578">
        <v>-2018</v>
      </c>
      <c r="C5578" s="1" t="s">
        <v>86</v>
      </c>
      <c r="D5578">
        <v>5.4</v>
      </c>
      <c r="E5578" s="1" t="s">
        <v>17554</v>
      </c>
      <c r="F5578" s="1" t="s">
        <v>17555</v>
      </c>
      <c r="G5578">
        <v>120</v>
      </c>
      <c r="H5578">
        <v>93</v>
      </c>
    </row>
    <row r="5579" spans="1:8" hidden="1" x14ac:dyDescent="0.3">
      <c r="A5579" t="s">
        <v>17556</v>
      </c>
      <c r="B5579">
        <v>-2014</v>
      </c>
      <c r="C5579" s="1" t="s">
        <v>47</v>
      </c>
      <c r="D5579">
        <v>5.9</v>
      </c>
      <c r="E5579" s="1" t="s">
        <v>6365</v>
      </c>
      <c r="F5579" s="1" t="s">
        <v>17557</v>
      </c>
      <c r="G5579">
        <v>221</v>
      </c>
      <c r="H5579">
        <v>115</v>
      </c>
    </row>
    <row r="5580" spans="1:8" ht="144" hidden="1" x14ac:dyDescent="0.3">
      <c r="A5580" t="s">
        <v>17558</v>
      </c>
      <c r="B5580" t="s">
        <v>14</v>
      </c>
      <c r="C5580" s="1" t="s">
        <v>3135</v>
      </c>
      <c r="D5580">
        <v>8.5</v>
      </c>
      <c r="E5580" s="1" t="s">
        <v>6365</v>
      </c>
      <c r="F5580" s="1" t="s">
        <v>17559</v>
      </c>
      <c r="G5580">
        <v>12</v>
      </c>
    </row>
    <row r="5581" spans="1:8" hidden="1" x14ac:dyDescent="0.3">
      <c r="A5581" t="s">
        <v>17560</v>
      </c>
      <c r="B5581">
        <v>-2017</v>
      </c>
      <c r="C5581" s="1" t="s">
        <v>7637</v>
      </c>
      <c r="D5581">
        <v>8.1999999999999993</v>
      </c>
      <c r="E5581" s="1" t="s">
        <v>6365</v>
      </c>
      <c r="F5581" s="1" t="s">
        <v>17561</v>
      </c>
      <c r="G5581">
        <v>58</v>
      </c>
    </row>
    <row r="5582" spans="1:8" hidden="1" x14ac:dyDescent="0.3">
      <c r="A5582" t="s">
        <v>17562</v>
      </c>
      <c r="B5582">
        <v>-2014</v>
      </c>
      <c r="C5582" s="1" t="s">
        <v>13475</v>
      </c>
      <c r="D5582">
        <v>6.4</v>
      </c>
      <c r="E5582" s="1" t="s">
        <v>17563</v>
      </c>
      <c r="F5582" s="1" t="s">
        <v>17564</v>
      </c>
      <c r="G5582">
        <v>410</v>
      </c>
      <c r="H5582">
        <v>82</v>
      </c>
    </row>
    <row r="5583" spans="1:8" hidden="1" x14ac:dyDescent="0.3">
      <c r="A5583" t="s">
        <v>17565</v>
      </c>
      <c r="C5583" s="1" t="s">
        <v>109</v>
      </c>
      <c r="E5583" s="1" t="s">
        <v>17566</v>
      </c>
      <c r="F5583" s="1" t="s">
        <v>118</v>
      </c>
    </row>
    <row r="5584" spans="1:8" hidden="1" x14ac:dyDescent="0.3">
      <c r="A5584" t="s">
        <v>17567</v>
      </c>
      <c r="B5584">
        <v>-2020</v>
      </c>
      <c r="C5584" s="1" t="s">
        <v>16894</v>
      </c>
      <c r="D5584">
        <v>6.7</v>
      </c>
      <c r="E5584" s="1" t="s">
        <v>6365</v>
      </c>
      <c r="F5584" s="1" t="s">
        <v>17568</v>
      </c>
      <c r="G5584">
        <v>39</v>
      </c>
      <c r="H5584">
        <v>42</v>
      </c>
    </row>
    <row r="5585" spans="1:9" ht="187.2" hidden="1" x14ac:dyDescent="0.3">
      <c r="A5585" t="s">
        <v>17569</v>
      </c>
      <c r="B5585" t="s">
        <v>911</v>
      </c>
      <c r="C5585" s="1" t="s">
        <v>5795</v>
      </c>
      <c r="D5585">
        <v>5.8</v>
      </c>
      <c r="E5585" s="1" t="s">
        <v>17570</v>
      </c>
      <c r="F5585" s="1" t="s">
        <v>17571</v>
      </c>
      <c r="G5585">
        <v>36</v>
      </c>
      <c r="H5585">
        <v>22</v>
      </c>
    </row>
    <row r="5586" spans="1:9" ht="43.2" hidden="1" x14ac:dyDescent="0.3">
      <c r="A5586" t="s">
        <v>17572</v>
      </c>
      <c r="B5586" t="s">
        <v>85</v>
      </c>
      <c r="C5586" s="1" t="s">
        <v>6038</v>
      </c>
      <c r="D5586">
        <v>4.4000000000000004</v>
      </c>
      <c r="E5586" s="1" t="s">
        <v>6365</v>
      </c>
      <c r="F5586" s="1" t="s">
        <v>118</v>
      </c>
      <c r="G5586">
        <v>16</v>
      </c>
    </row>
    <row r="5587" spans="1:9" ht="230.4" hidden="1" x14ac:dyDescent="0.3">
      <c r="A5587" t="s">
        <v>17573</v>
      </c>
      <c r="B5587" t="s">
        <v>33</v>
      </c>
      <c r="C5587" s="1" t="s">
        <v>6038</v>
      </c>
      <c r="D5587">
        <v>6.9</v>
      </c>
      <c r="E5587" s="1" t="s">
        <v>17574</v>
      </c>
      <c r="F5587" s="1" t="s">
        <v>118</v>
      </c>
      <c r="G5587">
        <v>34</v>
      </c>
    </row>
    <row r="5588" spans="1:9" hidden="1" x14ac:dyDescent="0.3">
      <c r="A5588" t="s">
        <v>17575</v>
      </c>
      <c r="C5588" s="1" t="s">
        <v>313</v>
      </c>
      <c r="E5588" s="1" t="s">
        <v>3991</v>
      </c>
      <c r="F5588" s="1" t="s">
        <v>118</v>
      </c>
    </row>
    <row r="5589" spans="1:9" ht="360" hidden="1" x14ac:dyDescent="0.3">
      <c r="A5589" t="s">
        <v>17576</v>
      </c>
      <c r="B5589">
        <v>-2013</v>
      </c>
      <c r="C5589" s="1" t="s">
        <v>363</v>
      </c>
      <c r="D5589">
        <v>3.8</v>
      </c>
      <c r="E5589" s="1" t="s">
        <v>17577</v>
      </c>
      <c r="F5589" s="1" t="s">
        <v>17578</v>
      </c>
      <c r="G5589">
        <v>265</v>
      </c>
      <c r="H5589">
        <v>88</v>
      </c>
    </row>
    <row r="5590" spans="1:9" hidden="1" x14ac:dyDescent="0.3">
      <c r="A5590" t="s">
        <v>17579</v>
      </c>
      <c r="B5590">
        <v>-2019</v>
      </c>
      <c r="C5590" s="1" t="s">
        <v>7670</v>
      </c>
      <c r="D5590">
        <v>7.5</v>
      </c>
      <c r="E5590" s="1" t="s">
        <v>17580</v>
      </c>
      <c r="F5590" s="1" t="s">
        <v>17581</v>
      </c>
      <c r="G5590">
        <v>40</v>
      </c>
    </row>
    <row r="5591" spans="1:9" ht="331.2" hidden="1" x14ac:dyDescent="0.3">
      <c r="A5591" t="s">
        <v>17582</v>
      </c>
      <c r="B5591">
        <v>-2013</v>
      </c>
      <c r="C5591" s="1" t="s">
        <v>86</v>
      </c>
      <c r="D5591">
        <v>6.9</v>
      </c>
      <c r="E5591" s="1" t="s">
        <v>17583</v>
      </c>
      <c r="F5591" s="1" t="s">
        <v>17584</v>
      </c>
      <c r="G5591">
        <v>434</v>
      </c>
      <c r="H5591">
        <v>80</v>
      </c>
    </row>
    <row r="5592" spans="1:9" hidden="1" x14ac:dyDescent="0.3">
      <c r="A5592" t="s">
        <v>17585</v>
      </c>
      <c r="B5592">
        <v>-2019</v>
      </c>
      <c r="C5592" s="1" t="s">
        <v>86</v>
      </c>
      <c r="E5592" s="1" t="s">
        <v>6365</v>
      </c>
      <c r="F5592" s="1" t="s">
        <v>17586</v>
      </c>
      <c r="H5592">
        <v>128</v>
      </c>
    </row>
    <row r="5593" spans="1:9" ht="216" hidden="1" x14ac:dyDescent="0.3">
      <c r="A5593" t="s">
        <v>17587</v>
      </c>
      <c r="B5593" t="s">
        <v>51</v>
      </c>
      <c r="C5593" s="1" t="s">
        <v>6038</v>
      </c>
      <c r="D5593">
        <v>7.5</v>
      </c>
      <c r="E5593" s="1" t="s">
        <v>17588</v>
      </c>
      <c r="F5593" s="1" t="s">
        <v>118</v>
      </c>
      <c r="G5593">
        <v>34</v>
      </c>
    </row>
    <row r="5594" spans="1:9" x14ac:dyDescent="0.3">
      <c r="A5594" t="s">
        <v>17589</v>
      </c>
      <c r="B5594">
        <v>-2017</v>
      </c>
      <c r="C5594" s="1" t="s">
        <v>3337</v>
      </c>
      <c r="D5594">
        <v>7.3</v>
      </c>
      <c r="E5594" s="1" t="s">
        <v>17590</v>
      </c>
      <c r="F5594" s="1" t="s">
        <v>17591</v>
      </c>
      <c r="G5594">
        <v>88</v>
      </c>
      <c r="H5594">
        <v>93</v>
      </c>
      <c r="I5594" t="s">
        <v>10850</v>
      </c>
    </row>
    <row r="5595" spans="1:9" ht="302.39999999999998" hidden="1" x14ac:dyDescent="0.3">
      <c r="A5595" t="s">
        <v>17592</v>
      </c>
      <c r="B5595" t="s">
        <v>278</v>
      </c>
      <c r="C5595" s="1" t="s">
        <v>15903</v>
      </c>
      <c r="D5595">
        <v>5.6</v>
      </c>
      <c r="E5595" s="1" t="s">
        <v>17593</v>
      </c>
      <c r="F5595" s="1" t="s">
        <v>17594</v>
      </c>
      <c r="G5595">
        <v>47</v>
      </c>
      <c r="H5595">
        <v>43</v>
      </c>
    </row>
    <row r="5596" spans="1:9" ht="345.6" hidden="1" x14ac:dyDescent="0.3">
      <c r="A5596" t="s">
        <v>17595</v>
      </c>
      <c r="B5596">
        <v>-2002</v>
      </c>
      <c r="D5596">
        <v>7.6</v>
      </c>
      <c r="E5596" s="1" t="s">
        <v>17596</v>
      </c>
      <c r="F5596" s="1" t="s">
        <v>17597</v>
      </c>
      <c r="G5596">
        <v>54</v>
      </c>
      <c r="H5596">
        <v>101</v>
      </c>
    </row>
    <row r="5597" spans="1:9" hidden="1" x14ac:dyDescent="0.3">
      <c r="A5597" t="s">
        <v>17598</v>
      </c>
      <c r="B5597">
        <v>-2020</v>
      </c>
      <c r="C5597" s="1" t="s">
        <v>661</v>
      </c>
      <c r="D5597">
        <v>6</v>
      </c>
      <c r="E5597" s="1" t="s">
        <v>17599</v>
      </c>
      <c r="F5597" s="1" t="s">
        <v>17600</v>
      </c>
      <c r="G5597">
        <v>25</v>
      </c>
      <c r="H5597">
        <v>105</v>
      </c>
    </row>
    <row r="5598" spans="1:9" ht="345.6" hidden="1" x14ac:dyDescent="0.3">
      <c r="A5598" t="s">
        <v>17601</v>
      </c>
      <c r="B5598">
        <v>-2018</v>
      </c>
      <c r="C5598" s="1" t="s">
        <v>801</v>
      </c>
      <c r="D5598">
        <v>6.3</v>
      </c>
      <c r="E5598" s="1" t="s">
        <v>17602</v>
      </c>
      <c r="F5598" s="1" t="s">
        <v>17603</v>
      </c>
      <c r="G5598">
        <v>187</v>
      </c>
      <c r="H5598">
        <v>91</v>
      </c>
    </row>
    <row r="5599" spans="1:9" ht="374.4" hidden="1" x14ac:dyDescent="0.3">
      <c r="A5599" t="s">
        <v>17604</v>
      </c>
      <c r="B5599" t="s">
        <v>51</v>
      </c>
      <c r="C5599" s="1" t="s">
        <v>86</v>
      </c>
      <c r="D5599">
        <v>5.9</v>
      </c>
      <c r="E5599" s="1" t="s">
        <v>17605</v>
      </c>
      <c r="F5599" s="1" t="s">
        <v>118</v>
      </c>
      <c r="G5599">
        <v>9</v>
      </c>
    </row>
    <row r="5600" spans="1:9" ht="158.4" hidden="1" x14ac:dyDescent="0.3">
      <c r="A5600" t="s">
        <v>17606</v>
      </c>
      <c r="B5600" t="s">
        <v>278</v>
      </c>
      <c r="C5600" s="1" t="s">
        <v>1017</v>
      </c>
      <c r="D5600">
        <v>3.9</v>
      </c>
      <c r="E5600" s="1" t="s">
        <v>6365</v>
      </c>
      <c r="F5600" s="1" t="s">
        <v>17607</v>
      </c>
      <c r="G5600">
        <v>24</v>
      </c>
    </row>
    <row r="5601" spans="1:8" hidden="1" x14ac:dyDescent="0.3">
      <c r="A5601" t="s">
        <v>17608</v>
      </c>
      <c r="B5601">
        <v>-2013</v>
      </c>
      <c r="C5601" s="1" t="s">
        <v>104</v>
      </c>
      <c r="D5601">
        <v>4.7</v>
      </c>
      <c r="E5601" s="1" t="s">
        <v>17609</v>
      </c>
      <c r="F5601" s="1" t="s">
        <v>17610</v>
      </c>
      <c r="G5601">
        <v>409</v>
      </c>
      <c r="H5601">
        <v>97</v>
      </c>
    </row>
    <row r="5602" spans="1:8" ht="360" hidden="1" x14ac:dyDescent="0.3">
      <c r="A5602" t="s">
        <v>17611</v>
      </c>
      <c r="B5602">
        <v>-1950</v>
      </c>
      <c r="C5602" s="1" t="s">
        <v>2907</v>
      </c>
      <c r="D5602">
        <v>6.4</v>
      </c>
      <c r="E5602" s="1" t="s">
        <v>17612</v>
      </c>
      <c r="F5602" s="1" t="s">
        <v>17613</v>
      </c>
      <c r="G5602">
        <v>66</v>
      </c>
      <c r="H5602">
        <v>93</v>
      </c>
    </row>
    <row r="5603" spans="1:8" hidden="1" x14ac:dyDescent="0.3">
      <c r="A5603" t="s">
        <v>17614</v>
      </c>
      <c r="B5603" t="s">
        <v>4951</v>
      </c>
      <c r="C5603" s="1" t="s">
        <v>47</v>
      </c>
      <c r="D5603">
        <v>7.6</v>
      </c>
      <c r="E5603" s="1" t="s">
        <v>17615</v>
      </c>
      <c r="F5603" s="1" t="s">
        <v>17616</v>
      </c>
      <c r="G5603">
        <v>582</v>
      </c>
      <c r="H5603">
        <v>87</v>
      </c>
    </row>
    <row r="5604" spans="1:8" hidden="1" x14ac:dyDescent="0.3">
      <c r="A5604" t="s">
        <v>17617</v>
      </c>
      <c r="B5604">
        <v>-2007</v>
      </c>
      <c r="C5604" s="1" t="s">
        <v>801</v>
      </c>
      <c r="D5604">
        <v>3.8</v>
      </c>
      <c r="E5604" s="1" t="s">
        <v>17618</v>
      </c>
      <c r="F5604" s="1" t="s">
        <v>17619</v>
      </c>
      <c r="G5604">
        <v>189</v>
      </c>
      <c r="H5604">
        <v>97</v>
      </c>
    </row>
    <row r="5605" spans="1:8" hidden="1" x14ac:dyDescent="0.3">
      <c r="A5605" t="s">
        <v>17620</v>
      </c>
      <c r="B5605">
        <v>-2016</v>
      </c>
      <c r="C5605" s="1" t="s">
        <v>86</v>
      </c>
      <c r="D5605">
        <v>7.7</v>
      </c>
      <c r="E5605" s="1" t="s">
        <v>17621</v>
      </c>
      <c r="F5605" s="1" t="s">
        <v>17622</v>
      </c>
      <c r="G5605">
        <v>64</v>
      </c>
      <c r="H5605">
        <v>96</v>
      </c>
    </row>
    <row r="5606" spans="1:8" ht="374.4" hidden="1" x14ac:dyDescent="0.3">
      <c r="A5606" t="s">
        <v>17623</v>
      </c>
      <c r="B5606" t="s">
        <v>911</v>
      </c>
      <c r="C5606" s="1" t="s">
        <v>6038</v>
      </c>
      <c r="D5606">
        <v>4.3</v>
      </c>
      <c r="E5606" s="1" t="s">
        <v>17624</v>
      </c>
      <c r="F5606" s="1" t="s">
        <v>118</v>
      </c>
      <c r="G5606">
        <v>8</v>
      </c>
    </row>
    <row r="5607" spans="1:8" ht="345.6" hidden="1" x14ac:dyDescent="0.3">
      <c r="A5607" t="s">
        <v>17625</v>
      </c>
      <c r="B5607">
        <v>-2005</v>
      </c>
      <c r="C5607" s="1" t="s">
        <v>5271</v>
      </c>
      <c r="D5607">
        <v>4.9000000000000004</v>
      </c>
      <c r="E5607" s="1" t="s">
        <v>17626</v>
      </c>
      <c r="F5607" s="1" t="s">
        <v>17627</v>
      </c>
      <c r="G5607">
        <v>40</v>
      </c>
    </row>
    <row r="5608" spans="1:8" ht="331.2" hidden="1" x14ac:dyDescent="0.3">
      <c r="A5608" t="s">
        <v>17628</v>
      </c>
      <c r="B5608">
        <v>-2019</v>
      </c>
      <c r="C5608" s="1" t="s">
        <v>17629</v>
      </c>
      <c r="D5608">
        <v>7.8</v>
      </c>
      <c r="E5608" s="1" t="s">
        <v>17630</v>
      </c>
      <c r="F5608" s="1" t="s">
        <v>17631</v>
      </c>
      <c r="G5608">
        <v>76</v>
      </c>
      <c r="H5608">
        <v>75</v>
      </c>
    </row>
    <row r="5609" spans="1:8" hidden="1" x14ac:dyDescent="0.3">
      <c r="A5609" t="s">
        <v>17632</v>
      </c>
      <c r="B5609">
        <v>-2022</v>
      </c>
      <c r="C5609" s="1" t="s">
        <v>38</v>
      </c>
      <c r="E5609" s="1" t="s">
        <v>17633</v>
      </c>
      <c r="F5609" s="1" t="s">
        <v>17634</v>
      </c>
    </row>
    <row r="5610" spans="1:8" ht="374.4" hidden="1" x14ac:dyDescent="0.3">
      <c r="A5610" t="s">
        <v>17635</v>
      </c>
      <c r="B5610">
        <v>-2016</v>
      </c>
      <c r="C5610" s="1" t="s">
        <v>17636</v>
      </c>
      <c r="D5610">
        <v>8.1999999999999993</v>
      </c>
      <c r="E5610" s="1" t="s">
        <v>17637</v>
      </c>
      <c r="F5610" s="1" t="s">
        <v>17638</v>
      </c>
      <c r="G5610">
        <v>33</v>
      </c>
    </row>
    <row r="5611" spans="1:8" hidden="1" x14ac:dyDescent="0.3">
      <c r="A5611" t="s">
        <v>17639</v>
      </c>
      <c r="B5611">
        <v>-2017</v>
      </c>
      <c r="C5611" s="1" t="s">
        <v>6240</v>
      </c>
      <c r="D5611">
        <v>6.7</v>
      </c>
      <c r="E5611" s="1" t="s">
        <v>17640</v>
      </c>
      <c r="F5611" s="1" t="s">
        <v>17641</v>
      </c>
      <c r="G5611">
        <v>190</v>
      </c>
    </row>
    <row r="5612" spans="1:8" hidden="1" x14ac:dyDescent="0.3">
      <c r="A5612" t="s">
        <v>17642</v>
      </c>
      <c r="B5612" t="s">
        <v>9166</v>
      </c>
      <c r="C5612" s="1" t="s">
        <v>47</v>
      </c>
      <c r="D5612">
        <v>6.4</v>
      </c>
      <c r="E5612" s="1" t="s">
        <v>17643</v>
      </c>
      <c r="F5612" s="1" t="s">
        <v>17644</v>
      </c>
      <c r="G5612">
        <v>780</v>
      </c>
      <c r="H5612">
        <v>67</v>
      </c>
    </row>
    <row r="5613" spans="1:8" ht="230.4" hidden="1" x14ac:dyDescent="0.3">
      <c r="A5613" t="s">
        <v>17645</v>
      </c>
      <c r="B5613">
        <v>-2016</v>
      </c>
      <c r="C5613" s="1" t="s">
        <v>86</v>
      </c>
      <c r="D5613">
        <v>6</v>
      </c>
      <c r="E5613" s="1" t="s">
        <v>17646</v>
      </c>
      <c r="F5613" s="1" t="s">
        <v>17647</v>
      </c>
      <c r="G5613">
        <v>183</v>
      </c>
      <c r="H5613">
        <v>103</v>
      </c>
    </row>
    <row r="5614" spans="1:8" ht="187.2" hidden="1" x14ac:dyDescent="0.3">
      <c r="A5614" t="s">
        <v>17648</v>
      </c>
      <c r="B5614">
        <v>-2020</v>
      </c>
      <c r="E5614" s="1" t="s">
        <v>6365</v>
      </c>
      <c r="F5614" s="1" t="s">
        <v>17649</v>
      </c>
    </row>
    <row r="5615" spans="1:8" hidden="1" x14ac:dyDescent="0.3">
      <c r="A5615" t="s">
        <v>17650</v>
      </c>
      <c r="B5615" t="s">
        <v>5264</v>
      </c>
      <c r="C5615" s="1" t="s">
        <v>47</v>
      </c>
      <c r="D5615">
        <v>6</v>
      </c>
      <c r="E5615" s="1" t="s">
        <v>6365</v>
      </c>
      <c r="F5615" s="1" t="s">
        <v>17651</v>
      </c>
      <c r="G5615">
        <v>200</v>
      </c>
      <c r="H5615">
        <v>59</v>
      </c>
    </row>
    <row r="5616" spans="1:8" ht="331.2" hidden="1" x14ac:dyDescent="0.3">
      <c r="A5616" t="s">
        <v>17652</v>
      </c>
      <c r="B5616" t="s">
        <v>4951</v>
      </c>
      <c r="C5616" s="1" t="s">
        <v>6720</v>
      </c>
      <c r="D5616">
        <v>7.4</v>
      </c>
      <c r="E5616" s="1" t="s">
        <v>17653</v>
      </c>
      <c r="F5616" s="1" t="s">
        <v>17654</v>
      </c>
      <c r="G5616">
        <v>185</v>
      </c>
      <c r="H5616">
        <v>82</v>
      </c>
    </row>
    <row r="5617" spans="1:9" ht="360" hidden="1" x14ac:dyDescent="0.3">
      <c r="A5617" t="s">
        <v>17655</v>
      </c>
      <c r="B5617" t="s">
        <v>4622</v>
      </c>
      <c r="C5617" s="1" t="s">
        <v>801</v>
      </c>
      <c r="D5617">
        <v>7.2</v>
      </c>
      <c r="E5617" s="1" t="s">
        <v>17656</v>
      </c>
      <c r="F5617" s="1" t="s">
        <v>17657</v>
      </c>
      <c r="G5617">
        <v>321</v>
      </c>
      <c r="H5617">
        <v>60</v>
      </c>
    </row>
    <row r="5618" spans="1:9" ht="201.6" hidden="1" x14ac:dyDescent="0.3">
      <c r="A5618" t="s">
        <v>17658</v>
      </c>
      <c r="B5618" t="s">
        <v>33</v>
      </c>
      <c r="C5618" s="1" t="s">
        <v>5795</v>
      </c>
      <c r="D5618">
        <v>3.2</v>
      </c>
      <c r="E5618" s="1" t="s">
        <v>17659</v>
      </c>
      <c r="F5618" s="1" t="s">
        <v>118</v>
      </c>
      <c r="G5618">
        <v>14</v>
      </c>
    </row>
    <row r="5619" spans="1:9" hidden="1" x14ac:dyDescent="0.3">
      <c r="A5619" t="s">
        <v>17660</v>
      </c>
      <c r="C5619" s="1" t="s">
        <v>86</v>
      </c>
      <c r="E5619" s="1" t="s">
        <v>17661</v>
      </c>
      <c r="F5619" s="1" t="s">
        <v>118</v>
      </c>
    </row>
    <row r="5620" spans="1:9" ht="273.60000000000002" hidden="1" x14ac:dyDescent="0.3">
      <c r="A5620" t="s">
        <v>17662</v>
      </c>
      <c r="B5620">
        <v>-2015</v>
      </c>
      <c r="C5620" s="1" t="s">
        <v>1119</v>
      </c>
      <c r="D5620">
        <v>4.2</v>
      </c>
      <c r="E5620" s="1" t="s">
        <v>17663</v>
      </c>
      <c r="F5620" s="1" t="s">
        <v>17664</v>
      </c>
      <c r="G5620">
        <v>197</v>
      </c>
      <c r="H5620">
        <v>82</v>
      </c>
    </row>
    <row r="5621" spans="1:9" x14ac:dyDescent="0.3">
      <c r="A5621" t="s">
        <v>17665</v>
      </c>
      <c r="B5621">
        <v>-2010</v>
      </c>
      <c r="C5621" s="1" t="s">
        <v>801</v>
      </c>
      <c r="D5621">
        <v>7.5</v>
      </c>
      <c r="E5621" s="1" t="s">
        <v>17666</v>
      </c>
      <c r="F5621" s="1" t="s">
        <v>17667</v>
      </c>
      <c r="G5621">
        <v>373</v>
      </c>
      <c r="H5621">
        <v>99</v>
      </c>
      <c r="I5621" t="s">
        <v>1494</v>
      </c>
    </row>
    <row r="5622" spans="1:9" hidden="1" x14ac:dyDescent="0.3">
      <c r="A5622" t="s">
        <v>17668</v>
      </c>
      <c r="B5622">
        <v>-2016</v>
      </c>
      <c r="C5622" s="1" t="s">
        <v>801</v>
      </c>
      <c r="D5622">
        <v>5.7</v>
      </c>
      <c r="E5622" s="1" t="s">
        <v>17669</v>
      </c>
      <c r="F5622" s="1" t="s">
        <v>17670</v>
      </c>
      <c r="G5622">
        <v>373</v>
      </c>
      <c r="H5622">
        <v>83</v>
      </c>
    </row>
    <row r="5623" spans="1:9" ht="388.8" hidden="1" x14ac:dyDescent="0.3">
      <c r="A5623" t="s">
        <v>17671</v>
      </c>
      <c r="B5623" t="s">
        <v>278</v>
      </c>
      <c r="C5623" s="1" t="s">
        <v>47</v>
      </c>
      <c r="D5623">
        <v>6.9</v>
      </c>
      <c r="E5623" s="1" t="s">
        <v>17672</v>
      </c>
      <c r="F5623" s="1" t="s">
        <v>17673</v>
      </c>
      <c r="G5623">
        <v>484</v>
      </c>
      <c r="H5623">
        <v>31</v>
      </c>
    </row>
    <row r="5624" spans="1:9" ht="360" hidden="1" x14ac:dyDescent="0.3">
      <c r="A5624" t="s">
        <v>17674</v>
      </c>
      <c r="B5624">
        <v>-2014</v>
      </c>
      <c r="C5624" s="1" t="s">
        <v>13320</v>
      </c>
      <c r="D5624">
        <v>6.8</v>
      </c>
      <c r="E5624" s="1" t="s">
        <v>17675</v>
      </c>
      <c r="F5624" s="1" t="s">
        <v>17676</v>
      </c>
      <c r="G5624">
        <v>266</v>
      </c>
      <c r="H5624">
        <v>87</v>
      </c>
    </row>
    <row r="5625" spans="1:9" hidden="1" x14ac:dyDescent="0.3">
      <c r="A5625" t="s">
        <v>17677</v>
      </c>
      <c r="B5625">
        <v>-2019</v>
      </c>
      <c r="C5625" s="1" t="s">
        <v>10683</v>
      </c>
      <c r="D5625">
        <v>6.4</v>
      </c>
      <c r="E5625" s="1" t="s">
        <v>17678</v>
      </c>
      <c r="F5625" s="1" t="s">
        <v>17679</v>
      </c>
      <c r="G5625">
        <v>230</v>
      </c>
      <c r="H5625">
        <v>37</v>
      </c>
    </row>
    <row r="5626" spans="1:9" hidden="1" x14ac:dyDescent="0.3">
      <c r="A5626" t="s">
        <v>17680</v>
      </c>
      <c r="B5626">
        <v>-2014</v>
      </c>
      <c r="C5626" s="1" t="s">
        <v>91</v>
      </c>
      <c r="D5626">
        <v>6.1</v>
      </c>
      <c r="E5626" s="1" t="s">
        <v>17681</v>
      </c>
      <c r="F5626" s="1" t="s">
        <v>17682</v>
      </c>
      <c r="G5626">
        <v>303</v>
      </c>
      <c r="H5626">
        <v>99</v>
      </c>
    </row>
    <row r="5627" spans="1:9" hidden="1" x14ac:dyDescent="0.3">
      <c r="A5627" t="s">
        <v>17683</v>
      </c>
      <c r="B5627">
        <v>-2017</v>
      </c>
      <c r="C5627" s="1" t="s">
        <v>38</v>
      </c>
      <c r="D5627">
        <v>7.1</v>
      </c>
      <c r="E5627" s="1" t="s">
        <v>17684</v>
      </c>
      <c r="F5627" s="1" t="s">
        <v>17685</v>
      </c>
      <c r="G5627">
        <v>440</v>
      </c>
      <c r="H5627">
        <v>99</v>
      </c>
    </row>
    <row r="5628" spans="1:9" ht="345.6" hidden="1" x14ac:dyDescent="0.3">
      <c r="A5628" t="s">
        <v>17686</v>
      </c>
      <c r="B5628" t="s">
        <v>128</v>
      </c>
      <c r="C5628" s="1" t="s">
        <v>47</v>
      </c>
      <c r="D5628">
        <v>6.1</v>
      </c>
      <c r="E5628" s="1" t="s">
        <v>17687</v>
      </c>
      <c r="F5628" s="1" t="s">
        <v>17688</v>
      </c>
      <c r="G5628">
        <v>197</v>
      </c>
      <c r="H5628">
        <v>54</v>
      </c>
    </row>
    <row r="5629" spans="1:9" ht="374.4" hidden="1" x14ac:dyDescent="0.3">
      <c r="A5629" t="s">
        <v>17689</v>
      </c>
      <c r="B5629">
        <v>-2008</v>
      </c>
      <c r="C5629" s="1" t="s">
        <v>7670</v>
      </c>
      <c r="D5629">
        <v>6.7</v>
      </c>
      <c r="E5629" s="1" t="s">
        <v>17690</v>
      </c>
      <c r="F5629" s="1" t="s">
        <v>17691</v>
      </c>
      <c r="G5629">
        <v>412</v>
      </c>
      <c r="H5629">
        <v>85</v>
      </c>
    </row>
    <row r="5630" spans="1:9" ht="360" hidden="1" x14ac:dyDescent="0.3">
      <c r="A5630" t="s">
        <v>17692</v>
      </c>
      <c r="B5630">
        <v>-2016</v>
      </c>
      <c r="C5630" s="1" t="s">
        <v>801</v>
      </c>
      <c r="D5630">
        <v>8.6</v>
      </c>
      <c r="E5630" s="1" t="s">
        <v>17693</v>
      </c>
      <c r="F5630" s="1" t="s">
        <v>17694</v>
      </c>
      <c r="G5630">
        <v>62</v>
      </c>
      <c r="H5630">
        <v>96</v>
      </c>
    </row>
    <row r="5631" spans="1:9" hidden="1" x14ac:dyDescent="0.3">
      <c r="A5631" t="s">
        <v>17695</v>
      </c>
      <c r="B5631">
        <v>-2013</v>
      </c>
      <c r="C5631" s="1" t="s">
        <v>5600</v>
      </c>
      <c r="D5631">
        <v>6.5</v>
      </c>
      <c r="E5631" s="1" t="s">
        <v>17696</v>
      </c>
      <c r="F5631" s="1" t="s">
        <v>17697</v>
      </c>
      <c r="G5631">
        <v>353</v>
      </c>
      <c r="H5631">
        <v>96</v>
      </c>
    </row>
    <row r="5632" spans="1:9" hidden="1" x14ac:dyDescent="0.3">
      <c r="A5632" t="s">
        <v>17698</v>
      </c>
      <c r="B5632">
        <v>-2017</v>
      </c>
      <c r="C5632" s="1" t="s">
        <v>47</v>
      </c>
      <c r="D5632">
        <v>5.6</v>
      </c>
      <c r="E5632" s="1" t="s">
        <v>17699</v>
      </c>
      <c r="F5632" s="1" t="s">
        <v>17700</v>
      </c>
      <c r="G5632">
        <v>173</v>
      </c>
      <c r="H5632">
        <v>96</v>
      </c>
    </row>
    <row r="5633" spans="1:9" ht="360" x14ac:dyDescent="0.3">
      <c r="A5633" t="s">
        <v>17701</v>
      </c>
      <c r="B5633">
        <v>-2010</v>
      </c>
      <c r="C5633" s="1" t="s">
        <v>801</v>
      </c>
      <c r="D5633">
        <v>6.5</v>
      </c>
      <c r="E5633" s="1" t="s">
        <v>17702</v>
      </c>
      <c r="F5633" s="1" t="s">
        <v>17703</v>
      </c>
      <c r="G5633">
        <v>245</v>
      </c>
      <c r="H5633">
        <v>90</v>
      </c>
      <c r="I5633" t="s">
        <v>5889</v>
      </c>
    </row>
    <row r="5634" spans="1:9" hidden="1" x14ac:dyDescent="0.3">
      <c r="A5634" t="s">
        <v>17704</v>
      </c>
      <c r="C5634" s="1" t="s">
        <v>3483</v>
      </c>
      <c r="E5634" s="1" t="s">
        <v>17705</v>
      </c>
      <c r="F5634" s="1" t="s">
        <v>17706</v>
      </c>
    </row>
    <row r="5635" spans="1:9" ht="288" hidden="1" x14ac:dyDescent="0.3">
      <c r="A5635" t="s">
        <v>17707</v>
      </c>
      <c r="B5635" t="s">
        <v>282</v>
      </c>
      <c r="C5635" s="1" t="s">
        <v>801</v>
      </c>
      <c r="D5635">
        <v>8.4</v>
      </c>
      <c r="E5635" s="1" t="s">
        <v>17708</v>
      </c>
      <c r="F5635" s="1" t="s">
        <v>17709</v>
      </c>
      <c r="G5635">
        <v>277</v>
      </c>
    </row>
    <row r="5636" spans="1:9" hidden="1" x14ac:dyDescent="0.3">
      <c r="A5636" t="s">
        <v>17710</v>
      </c>
      <c r="B5636">
        <v>-2018</v>
      </c>
      <c r="C5636" s="1" t="s">
        <v>801</v>
      </c>
      <c r="E5636" s="1" t="s">
        <v>17711</v>
      </c>
      <c r="F5636" s="1" t="s">
        <v>17712</v>
      </c>
      <c r="H5636">
        <v>129</v>
      </c>
    </row>
    <row r="5637" spans="1:9" ht="345.6" hidden="1" x14ac:dyDescent="0.3">
      <c r="A5637" t="s">
        <v>17713</v>
      </c>
      <c r="B5637">
        <v>-2015</v>
      </c>
      <c r="C5637" s="1" t="s">
        <v>625</v>
      </c>
      <c r="D5637">
        <v>4.0999999999999996</v>
      </c>
      <c r="E5637" s="1" t="s">
        <v>17714</v>
      </c>
      <c r="F5637" s="1" t="s">
        <v>17715</v>
      </c>
      <c r="G5637">
        <v>581</v>
      </c>
      <c r="H5637">
        <v>80</v>
      </c>
    </row>
    <row r="5638" spans="1:9" ht="187.2" hidden="1" x14ac:dyDescent="0.3">
      <c r="A5638" t="s">
        <v>17716</v>
      </c>
      <c r="B5638" t="s">
        <v>14</v>
      </c>
      <c r="C5638" s="1" t="s">
        <v>625</v>
      </c>
      <c r="D5638">
        <v>5</v>
      </c>
      <c r="E5638" s="1" t="s">
        <v>6365</v>
      </c>
      <c r="F5638" s="1" t="s">
        <v>17717</v>
      </c>
      <c r="G5638">
        <v>6</v>
      </c>
    </row>
    <row r="5639" spans="1:9" hidden="1" x14ac:dyDescent="0.3">
      <c r="A5639" t="s">
        <v>17718</v>
      </c>
      <c r="B5639">
        <v>-2011</v>
      </c>
      <c r="C5639" s="1" t="s">
        <v>47</v>
      </c>
      <c r="D5639">
        <v>5.3</v>
      </c>
      <c r="E5639" s="1" t="s">
        <v>17719</v>
      </c>
      <c r="F5639" s="1" t="s">
        <v>17720</v>
      </c>
      <c r="G5639">
        <v>108</v>
      </c>
      <c r="H5639">
        <v>90</v>
      </c>
    </row>
    <row r="5640" spans="1:9" hidden="1" x14ac:dyDescent="0.3">
      <c r="A5640" t="s">
        <v>17721</v>
      </c>
      <c r="B5640" t="s">
        <v>8959</v>
      </c>
      <c r="C5640" s="1" t="s">
        <v>47</v>
      </c>
      <c r="D5640">
        <v>7.3</v>
      </c>
      <c r="E5640" s="1" t="s">
        <v>6365</v>
      </c>
      <c r="F5640" s="1" t="s">
        <v>17722</v>
      </c>
      <c r="G5640">
        <v>90</v>
      </c>
      <c r="H5640">
        <v>58</v>
      </c>
    </row>
    <row r="5641" spans="1:9" ht="360" hidden="1" x14ac:dyDescent="0.3">
      <c r="A5641" t="s">
        <v>17723</v>
      </c>
      <c r="C5641" s="1" t="s">
        <v>15</v>
      </c>
      <c r="E5641" s="1" t="s">
        <v>17724</v>
      </c>
      <c r="F5641" s="1" t="s">
        <v>118</v>
      </c>
    </row>
    <row r="5642" spans="1:9" hidden="1" x14ac:dyDescent="0.3">
      <c r="A5642" t="s">
        <v>17725</v>
      </c>
      <c r="B5642" t="s">
        <v>5264</v>
      </c>
      <c r="C5642" s="1" t="s">
        <v>47</v>
      </c>
      <c r="D5642">
        <v>7.4</v>
      </c>
      <c r="E5642" s="1" t="s">
        <v>6365</v>
      </c>
      <c r="F5642" s="1" t="s">
        <v>17726</v>
      </c>
      <c r="G5642">
        <v>59</v>
      </c>
      <c r="H5642">
        <v>60</v>
      </c>
    </row>
    <row r="5643" spans="1:9" hidden="1" x14ac:dyDescent="0.3">
      <c r="A5643" t="s">
        <v>17727</v>
      </c>
      <c r="B5643">
        <v>-2014</v>
      </c>
      <c r="C5643" s="1" t="s">
        <v>2395</v>
      </c>
      <c r="D5643">
        <v>6</v>
      </c>
      <c r="E5643" s="1" t="s">
        <v>17728</v>
      </c>
      <c r="F5643" s="1" t="s">
        <v>17729</v>
      </c>
      <c r="G5643">
        <v>116</v>
      </c>
      <c r="H5643">
        <v>84</v>
      </c>
    </row>
    <row r="5644" spans="1:9" hidden="1" x14ac:dyDescent="0.3">
      <c r="A5644" t="s">
        <v>17730</v>
      </c>
      <c r="B5644" t="s">
        <v>11103</v>
      </c>
      <c r="C5644" s="1" t="s">
        <v>47</v>
      </c>
      <c r="D5644">
        <v>4.8</v>
      </c>
      <c r="E5644" s="1" t="s">
        <v>17731</v>
      </c>
      <c r="F5644" s="1" t="s">
        <v>17732</v>
      </c>
      <c r="G5644">
        <v>380</v>
      </c>
      <c r="H5644">
        <v>83</v>
      </c>
    </row>
    <row r="5645" spans="1:9" hidden="1" x14ac:dyDescent="0.3">
      <c r="A5645" t="s">
        <v>17733</v>
      </c>
      <c r="C5645" s="1" t="s">
        <v>1735</v>
      </c>
      <c r="E5645" s="1" t="s">
        <v>17734</v>
      </c>
      <c r="F5645" s="1" t="s">
        <v>118</v>
      </c>
    </row>
    <row r="5646" spans="1:9" ht="86.4" hidden="1" x14ac:dyDescent="0.3">
      <c r="A5646" t="s">
        <v>17735</v>
      </c>
      <c r="B5646" t="s">
        <v>51</v>
      </c>
      <c r="C5646" s="1" t="s">
        <v>6038</v>
      </c>
      <c r="D5646">
        <v>6.1</v>
      </c>
      <c r="E5646" s="1" t="s">
        <v>6365</v>
      </c>
      <c r="F5646" s="1" t="s">
        <v>17736</v>
      </c>
      <c r="G5646">
        <v>29</v>
      </c>
    </row>
    <row r="5647" spans="1:9" hidden="1" x14ac:dyDescent="0.3">
      <c r="A5647" t="s">
        <v>17737</v>
      </c>
      <c r="B5647" t="s">
        <v>3990</v>
      </c>
      <c r="C5647" s="1" t="s">
        <v>86</v>
      </c>
      <c r="E5647" s="1" t="s">
        <v>17738</v>
      </c>
      <c r="F5647" s="1" t="s">
        <v>17739</v>
      </c>
    </row>
    <row r="5648" spans="1:9" ht="345.6" hidden="1" x14ac:dyDescent="0.3">
      <c r="A5648" t="s">
        <v>17740</v>
      </c>
      <c r="B5648" t="s">
        <v>51</v>
      </c>
      <c r="C5648" s="1" t="s">
        <v>86</v>
      </c>
      <c r="D5648">
        <v>5.5</v>
      </c>
      <c r="E5648" s="1" t="s">
        <v>17741</v>
      </c>
      <c r="F5648" s="1" t="s">
        <v>17742</v>
      </c>
      <c r="G5648">
        <v>111</v>
      </c>
    </row>
    <row r="5649" spans="1:9" hidden="1" x14ac:dyDescent="0.3">
      <c r="A5649" t="s">
        <v>17743</v>
      </c>
      <c r="C5649" s="1" t="s">
        <v>801</v>
      </c>
      <c r="E5649" s="1" t="s">
        <v>17744</v>
      </c>
      <c r="F5649" s="1" t="s">
        <v>17331</v>
      </c>
    </row>
    <row r="5650" spans="1:9" hidden="1" x14ac:dyDescent="0.3">
      <c r="A5650" t="s">
        <v>17745</v>
      </c>
      <c r="B5650">
        <v>-2019</v>
      </c>
      <c r="C5650" s="1" t="s">
        <v>10683</v>
      </c>
      <c r="D5650">
        <v>5.2</v>
      </c>
      <c r="E5650" s="1" t="s">
        <v>17746</v>
      </c>
      <c r="F5650" s="1" t="s">
        <v>17747</v>
      </c>
      <c r="G5650">
        <v>261</v>
      </c>
      <c r="H5650">
        <v>10</v>
      </c>
    </row>
    <row r="5651" spans="1:9" hidden="1" x14ac:dyDescent="0.3">
      <c r="A5651" t="s">
        <v>17748</v>
      </c>
      <c r="B5651">
        <v>-1969</v>
      </c>
      <c r="C5651" s="1" t="s">
        <v>7286</v>
      </c>
      <c r="D5651">
        <v>5.2</v>
      </c>
      <c r="E5651" s="1" t="s">
        <v>17749</v>
      </c>
      <c r="F5651" s="1" t="s">
        <v>17750</v>
      </c>
      <c r="G5651">
        <v>47</v>
      </c>
      <c r="H5651">
        <v>102</v>
      </c>
    </row>
    <row r="5652" spans="1:9" hidden="1" x14ac:dyDescent="0.3">
      <c r="A5652" t="s">
        <v>17751</v>
      </c>
      <c r="B5652" t="s">
        <v>9216</v>
      </c>
      <c r="C5652" s="1" t="s">
        <v>10683</v>
      </c>
      <c r="D5652">
        <v>8.4</v>
      </c>
      <c r="E5652" s="1" t="s">
        <v>17752</v>
      </c>
      <c r="F5652" s="1" t="s">
        <v>17753</v>
      </c>
      <c r="G5652">
        <v>203</v>
      </c>
      <c r="H5652">
        <v>25</v>
      </c>
    </row>
    <row r="5653" spans="1:9" ht="216" x14ac:dyDescent="0.3">
      <c r="A5653" t="s">
        <v>17754</v>
      </c>
      <c r="B5653">
        <v>-2012</v>
      </c>
      <c r="C5653" s="1" t="s">
        <v>13464</v>
      </c>
      <c r="D5653">
        <v>6.3</v>
      </c>
      <c r="E5653" s="1" t="s">
        <v>17755</v>
      </c>
      <c r="F5653" s="1" t="s">
        <v>17756</v>
      </c>
      <c r="G5653">
        <v>331</v>
      </c>
      <c r="H5653">
        <v>75</v>
      </c>
      <c r="I5653" t="s">
        <v>3849</v>
      </c>
    </row>
    <row r="5654" spans="1:9" hidden="1" x14ac:dyDescent="0.3">
      <c r="A5654" t="s">
        <v>17757</v>
      </c>
      <c r="B5654" t="s">
        <v>3724</v>
      </c>
      <c r="C5654" s="1" t="s">
        <v>86</v>
      </c>
      <c r="D5654">
        <v>6.9</v>
      </c>
      <c r="E5654" s="1" t="s">
        <v>17758</v>
      </c>
      <c r="F5654" s="1" t="s">
        <v>17759</v>
      </c>
      <c r="G5654">
        <v>10</v>
      </c>
    </row>
    <row r="5655" spans="1:9" hidden="1" x14ac:dyDescent="0.3">
      <c r="A5655" t="s">
        <v>17760</v>
      </c>
      <c r="B5655">
        <v>-2018</v>
      </c>
      <c r="C5655" s="1" t="s">
        <v>10683</v>
      </c>
      <c r="D5655">
        <v>7.2</v>
      </c>
      <c r="E5655" s="1" t="s">
        <v>17761</v>
      </c>
      <c r="F5655" s="1" t="s">
        <v>17762</v>
      </c>
      <c r="G5655">
        <v>218</v>
      </c>
      <c r="H5655">
        <v>38</v>
      </c>
    </row>
    <row r="5656" spans="1:9" ht="273.60000000000002" hidden="1" x14ac:dyDescent="0.3">
      <c r="A5656" t="s">
        <v>17763</v>
      </c>
      <c r="B5656">
        <v>-2016</v>
      </c>
      <c r="C5656" s="1" t="s">
        <v>47</v>
      </c>
      <c r="D5656">
        <v>7.8</v>
      </c>
      <c r="E5656" s="1" t="s">
        <v>17764</v>
      </c>
      <c r="F5656" s="1" t="s">
        <v>17765</v>
      </c>
      <c r="G5656">
        <v>109</v>
      </c>
      <c r="H5656">
        <v>88</v>
      </c>
    </row>
    <row r="5657" spans="1:9" ht="345.6" hidden="1" x14ac:dyDescent="0.3">
      <c r="A5657" t="s">
        <v>17766</v>
      </c>
      <c r="B5657">
        <v>-2014</v>
      </c>
      <c r="C5657" s="1" t="s">
        <v>47</v>
      </c>
      <c r="D5657">
        <v>3.1</v>
      </c>
      <c r="E5657" s="1" t="s">
        <v>17767</v>
      </c>
      <c r="F5657" s="1" t="s">
        <v>17768</v>
      </c>
      <c r="G5657">
        <v>227</v>
      </c>
      <c r="H5657">
        <v>85</v>
      </c>
    </row>
    <row r="5658" spans="1:9" hidden="1" x14ac:dyDescent="0.3">
      <c r="A5658" t="s">
        <v>17769</v>
      </c>
      <c r="C5658" s="1" t="s">
        <v>86</v>
      </c>
      <c r="E5658" s="1" t="s">
        <v>17770</v>
      </c>
      <c r="F5658" s="1" t="s">
        <v>118</v>
      </c>
    </row>
    <row r="5659" spans="1:9" hidden="1" x14ac:dyDescent="0.3">
      <c r="A5659" t="s">
        <v>17771</v>
      </c>
      <c r="B5659" t="s">
        <v>8004</v>
      </c>
      <c r="C5659" s="1" t="s">
        <v>47</v>
      </c>
      <c r="D5659">
        <v>6.8</v>
      </c>
      <c r="E5659" s="1" t="s">
        <v>17772</v>
      </c>
      <c r="F5659" s="1" t="s">
        <v>17773</v>
      </c>
      <c r="G5659" s="2">
        <v>1263</v>
      </c>
      <c r="H5659">
        <v>61</v>
      </c>
    </row>
    <row r="5660" spans="1:9" hidden="1" x14ac:dyDescent="0.3">
      <c r="A5660" t="s">
        <v>17774</v>
      </c>
      <c r="B5660" t="s">
        <v>5264</v>
      </c>
      <c r="C5660" s="1" t="s">
        <v>47</v>
      </c>
      <c r="D5660">
        <v>6.9</v>
      </c>
      <c r="E5660" s="1" t="s">
        <v>17775</v>
      </c>
      <c r="F5660" s="1" t="s">
        <v>17776</v>
      </c>
      <c r="G5660">
        <v>199</v>
      </c>
      <c r="H5660">
        <v>50</v>
      </c>
    </row>
    <row r="5661" spans="1:9" ht="360" hidden="1" x14ac:dyDescent="0.3">
      <c r="A5661" t="s">
        <v>17777</v>
      </c>
      <c r="C5661" s="1" t="s">
        <v>3131</v>
      </c>
      <c r="E5661" s="1" t="s">
        <v>17778</v>
      </c>
      <c r="F5661" s="1" t="s">
        <v>118</v>
      </c>
    </row>
    <row r="5662" spans="1:9" ht="259.2" hidden="1" x14ac:dyDescent="0.3">
      <c r="A5662" t="s">
        <v>17779</v>
      </c>
      <c r="B5662" t="s">
        <v>95</v>
      </c>
      <c r="C5662" s="1" t="s">
        <v>1483</v>
      </c>
      <c r="D5662">
        <v>5.6</v>
      </c>
      <c r="E5662" s="1" t="s">
        <v>17780</v>
      </c>
      <c r="F5662" s="1" t="s">
        <v>17781</v>
      </c>
      <c r="G5662">
        <v>6</v>
      </c>
      <c r="H5662">
        <v>25</v>
      </c>
    </row>
    <row r="5663" spans="1:9" hidden="1" x14ac:dyDescent="0.3">
      <c r="A5663" t="s">
        <v>17782</v>
      </c>
      <c r="C5663" s="1" t="s">
        <v>86</v>
      </c>
      <c r="E5663" s="1" t="s">
        <v>17783</v>
      </c>
      <c r="F5663" s="1" t="s">
        <v>118</v>
      </c>
    </row>
    <row r="5664" spans="1:9" ht="129.6" hidden="1" x14ac:dyDescent="0.3">
      <c r="A5664" t="s">
        <v>17784</v>
      </c>
      <c r="B5664" t="s">
        <v>2131</v>
      </c>
      <c r="C5664" s="1" t="s">
        <v>3135</v>
      </c>
      <c r="E5664" s="1" t="s">
        <v>17785</v>
      </c>
      <c r="F5664" s="1" t="s">
        <v>118</v>
      </c>
      <c r="H5664">
        <v>7</v>
      </c>
    </row>
    <row r="5665" spans="1:8" hidden="1" x14ac:dyDescent="0.3">
      <c r="A5665" t="s">
        <v>17786</v>
      </c>
      <c r="B5665">
        <v>-2014</v>
      </c>
      <c r="C5665" s="1" t="s">
        <v>959</v>
      </c>
      <c r="D5665">
        <v>5.6</v>
      </c>
      <c r="E5665" s="1" t="s">
        <v>17787</v>
      </c>
      <c r="F5665" s="1" t="s">
        <v>17788</v>
      </c>
      <c r="G5665">
        <v>222</v>
      </c>
      <c r="H5665">
        <v>92</v>
      </c>
    </row>
    <row r="5666" spans="1:8" hidden="1" x14ac:dyDescent="0.3">
      <c r="A5666" t="s">
        <v>17789</v>
      </c>
      <c r="C5666" s="1" t="s">
        <v>86</v>
      </c>
      <c r="E5666" s="1" t="s">
        <v>17790</v>
      </c>
      <c r="F5666" s="1" t="s">
        <v>118</v>
      </c>
    </row>
    <row r="5667" spans="1:8" ht="259.2" hidden="1" x14ac:dyDescent="0.3">
      <c r="A5667" t="s">
        <v>17791</v>
      </c>
      <c r="C5667" s="1" t="s">
        <v>15</v>
      </c>
      <c r="E5667" s="1" t="s">
        <v>17792</v>
      </c>
      <c r="F5667" s="1" t="s">
        <v>17793</v>
      </c>
    </row>
    <row r="5668" spans="1:8" hidden="1" x14ac:dyDescent="0.3">
      <c r="A5668" t="s">
        <v>17794</v>
      </c>
      <c r="B5668" t="s">
        <v>4951</v>
      </c>
      <c r="C5668" s="1" t="s">
        <v>47</v>
      </c>
      <c r="D5668">
        <v>6</v>
      </c>
      <c r="E5668" s="1" t="s">
        <v>17795</v>
      </c>
      <c r="F5668" s="1" t="s">
        <v>17796</v>
      </c>
      <c r="G5668">
        <v>163</v>
      </c>
      <c r="H5668">
        <v>57</v>
      </c>
    </row>
    <row r="5669" spans="1:8" ht="172.8" hidden="1" x14ac:dyDescent="0.3">
      <c r="A5669" t="s">
        <v>17797</v>
      </c>
      <c r="B5669" t="s">
        <v>278</v>
      </c>
      <c r="C5669" s="1" t="s">
        <v>1017</v>
      </c>
      <c r="D5669">
        <v>3.5</v>
      </c>
      <c r="E5669" s="1" t="s">
        <v>17798</v>
      </c>
      <c r="F5669" s="1" t="s">
        <v>17799</v>
      </c>
      <c r="G5669">
        <v>110</v>
      </c>
    </row>
    <row r="5670" spans="1:8" ht="345.6" hidden="1" x14ac:dyDescent="0.3">
      <c r="A5670" t="s">
        <v>17800</v>
      </c>
      <c r="B5670">
        <v>-2013</v>
      </c>
      <c r="C5670" s="1" t="s">
        <v>38</v>
      </c>
      <c r="D5670">
        <v>5.2</v>
      </c>
      <c r="E5670" s="1" t="s">
        <v>17801</v>
      </c>
      <c r="F5670" s="1" t="s">
        <v>17802</v>
      </c>
      <c r="G5670">
        <v>250</v>
      </c>
      <c r="H5670">
        <v>78</v>
      </c>
    </row>
    <row r="5671" spans="1:8" hidden="1" x14ac:dyDescent="0.3">
      <c r="A5671" t="s">
        <v>17803</v>
      </c>
      <c r="B5671" t="s">
        <v>4018</v>
      </c>
      <c r="C5671" s="1" t="s">
        <v>86</v>
      </c>
      <c r="E5671" s="1" t="s">
        <v>17804</v>
      </c>
      <c r="F5671" s="1" t="s">
        <v>118</v>
      </c>
    </row>
    <row r="5672" spans="1:8" hidden="1" x14ac:dyDescent="0.3">
      <c r="A5672" t="s">
        <v>17805</v>
      </c>
      <c r="B5672">
        <v>-2016</v>
      </c>
      <c r="C5672" s="1" t="s">
        <v>801</v>
      </c>
      <c r="D5672">
        <v>5.2</v>
      </c>
      <c r="E5672" s="1" t="s">
        <v>6365</v>
      </c>
      <c r="F5672" s="1" t="s">
        <v>17806</v>
      </c>
      <c r="G5672">
        <v>105</v>
      </c>
      <c r="H5672">
        <v>56</v>
      </c>
    </row>
    <row r="5673" spans="1:8" ht="302.39999999999998" hidden="1" x14ac:dyDescent="0.3">
      <c r="A5673" t="s">
        <v>17807</v>
      </c>
      <c r="B5673">
        <v>-2019</v>
      </c>
      <c r="C5673" s="1" t="s">
        <v>801</v>
      </c>
      <c r="D5673">
        <v>7.2</v>
      </c>
      <c r="E5673" s="1" t="s">
        <v>17808</v>
      </c>
      <c r="F5673" s="1" t="s">
        <v>13625</v>
      </c>
      <c r="G5673">
        <v>42</v>
      </c>
      <c r="H5673">
        <v>68</v>
      </c>
    </row>
    <row r="5674" spans="1:8" hidden="1" x14ac:dyDescent="0.3">
      <c r="A5674" t="s">
        <v>17809</v>
      </c>
      <c r="E5674" s="1" t="s">
        <v>6365</v>
      </c>
      <c r="F5674" s="1" t="s">
        <v>118</v>
      </c>
    </row>
    <row r="5675" spans="1:8" ht="345.6" hidden="1" x14ac:dyDescent="0.3">
      <c r="A5675" t="s">
        <v>17810</v>
      </c>
      <c r="B5675" t="s">
        <v>3394</v>
      </c>
      <c r="C5675" s="1" t="s">
        <v>6038</v>
      </c>
      <c r="D5675">
        <v>6</v>
      </c>
      <c r="E5675" s="1" t="s">
        <v>17811</v>
      </c>
      <c r="F5675" s="1" t="s">
        <v>17812</v>
      </c>
      <c r="G5675">
        <v>52</v>
      </c>
    </row>
    <row r="5676" spans="1:8" ht="360" hidden="1" x14ac:dyDescent="0.3">
      <c r="A5676" t="s">
        <v>17813</v>
      </c>
      <c r="B5676" t="s">
        <v>8004</v>
      </c>
      <c r="C5676" s="1" t="s">
        <v>47</v>
      </c>
      <c r="D5676">
        <v>6.7</v>
      </c>
      <c r="E5676" s="1" t="s">
        <v>17814</v>
      </c>
      <c r="F5676" s="1" t="s">
        <v>17815</v>
      </c>
      <c r="G5676">
        <v>772</v>
      </c>
      <c r="H5676">
        <v>112</v>
      </c>
    </row>
    <row r="5677" spans="1:8" ht="345.6" hidden="1" x14ac:dyDescent="0.3">
      <c r="A5677" t="s">
        <v>17816</v>
      </c>
      <c r="B5677" t="s">
        <v>11269</v>
      </c>
      <c r="C5677" s="1" t="s">
        <v>11738</v>
      </c>
      <c r="D5677">
        <v>5.4</v>
      </c>
      <c r="E5677" s="1" t="s">
        <v>17817</v>
      </c>
      <c r="F5677" s="1" t="s">
        <v>17818</v>
      </c>
      <c r="G5677">
        <v>15</v>
      </c>
      <c r="H5677">
        <v>60</v>
      </c>
    </row>
    <row r="5678" spans="1:8" hidden="1" x14ac:dyDescent="0.3">
      <c r="A5678" t="s">
        <v>17819</v>
      </c>
      <c r="E5678" s="1" t="s">
        <v>17820</v>
      </c>
      <c r="F5678" s="1" t="s">
        <v>118</v>
      </c>
    </row>
    <row r="5679" spans="1:8" ht="129.6" hidden="1" x14ac:dyDescent="0.3">
      <c r="A5679" t="s">
        <v>17821</v>
      </c>
      <c r="C5679" s="1" t="s">
        <v>597</v>
      </c>
      <c r="E5679" s="1" t="s">
        <v>17822</v>
      </c>
      <c r="F5679" s="1" t="s">
        <v>17823</v>
      </c>
      <c r="H5679">
        <v>10</v>
      </c>
    </row>
    <row r="5680" spans="1:8" hidden="1" x14ac:dyDescent="0.3">
      <c r="A5680" t="s">
        <v>17824</v>
      </c>
      <c r="B5680">
        <v>-2010</v>
      </c>
      <c r="C5680" s="1" t="s">
        <v>661</v>
      </c>
      <c r="D5680">
        <v>6.7</v>
      </c>
      <c r="E5680" s="1" t="s">
        <v>17825</v>
      </c>
      <c r="F5680" s="1" t="s">
        <v>17826</v>
      </c>
      <c r="G5680">
        <v>81</v>
      </c>
      <c r="H5680">
        <v>81</v>
      </c>
    </row>
    <row r="5681" spans="1:8" ht="259.2" hidden="1" x14ac:dyDescent="0.3">
      <c r="A5681" t="s">
        <v>17827</v>
      </c>
      <c r="B5681">
        <v>-1953</v>
      </c>
      <c r="C5681" s="1" t="s">
        <v>17828</v>
      </c>
      <c r="D5681">
        <v>7.4</v>
      </c>
      <c r="E5681" s="1" t="s">
        <v>17829</v>
      </c>
      <c r="F5681" s="1" t="s">
        <v>17830</v>
      </c>
      <c r="G5681">
        <v>200</v>
      </c>
      <c r="H5681">
        <v>9</v>
      </c>
    </row>
    <row r="5682" spans="1:8" hidden="1" x14ac:dyDescent="0.3">
      <c r="A5682" t="s">
        <v>17831</v>
      </c>
      <c r="B5682">
        <v>-2013</v>
      </c>
      <c r="C5682" s="1" t="s">
        <v>801</v>
      </c>
      <c r="D5682">
        <v>7.3</v>
      </c>
      <c r="E5682" s="1" t="s">
        <v>17832</v>
      </c>
      <c r="F5682" s="1" t="s">
        <v>17833</v>
      </c>
      <c r="G5682">
        <v>991</v>
      </c>
      <c r="H5682">
        <v>84</v>
      </c>
    </row>
    <row r="5683" spans="1:8" ht="273.60000000000002" hidden="1" x14ac:dyDescent="0.3">
      <c r="A5683" t="s">
        <v>17834</v>
      </c>
      <c r="B5683" t="s">
        <v>2131</v>
      </c>
      <c r="C5683" s="1" t="s">
        <v>2395</v>
      </c>
      <c r="E5683" s="1" t="s">
        <v>17835</v>
      </c>
      <c r="F5683" s="1" t="s">
        <v>17836</v>
      </c>
    </row>
    <row r="5684" spans="1:8" hidden="1" x14ac:dyDescent="0.3">
      <c r="A5684" t="s">
        <v>17837</v>
      </c>
      <c r="C5684" s="1" t="s">
        <v>109</v>
      </c>
      <c r="E5684" s="1" t="s">
        <v>17838</v>
      </c>
      <c r="F5684" s="1" t="s">
        <v>118</v>
      </c>
    </row>
    <row r="5685" spans="1:8" hidden="1" x14ac:dyDescent="0.3">
      <c r="A5685" t="s">
        <v>17839</v>
      </c>
      <c r="B5685">
        <v>-2017</v>
      </c>
      <c r="C5685" s="1" t="s">
        <v>86</v>
      </c>
      <c r="D5685">
        <v>5.4</v>
      </c>
      <c r="E5685" s="1" t="s">
        <v>17840</v>
      </c>
      <c r="F5685" s="1" t="s">
        <v>17841</v>
      </c>
      <c r="G5685">
        <v>224</v>
      </c>
      <c r="H5685">
        <v>129</v>
      </c>
    </row>
    <row r="5686" spans="1:8" hidden="1" x14ac:dyDescent="0.3">
      <c r="A5686" t="s">
        <v>17842</v>
      </c>
      <c r="C5686" s="1" t="s">
        <v>25</v>
      </c>
      <c r="E5686" s="1" t="s">
        <v>17843</v>
      </c>
      <c r="F5686" s="1" t="s">
        <v>118</v>
      </c>
    </row>
    <row r="5687" spans="1:8" hidden="1" x14ac:dyDescent="0.3">
      <c r="A5687" t="s">
        <v>17844</v>
      </c>
      <c r="B5687" t="s">
        <v>5644</v>
      </c>
      <c r="C5687" s="1" t="s">
        <v>38</v>
      </c>
      <c r="E5687" s="1" t="s">
        <v>17845</v>
      </c>
      <c r="F5687" s="1" t="s">
        <v>118</v>
      </c>
    </row>
    <row r="5688" spans="1:8" ht="374.4" hidden="1" x14ac:dyDescent="0.3">
      <c r="A5688" t="s">
        <v>17846</v>
      </c>
      <c r="B5688">
        <v>-2013</v>
      </c>
      <c r="C5688" s="1" t="s">
        <v>17847</v>
      </c>
      <c r="D5688">
        <v>7.2</v>
      </c>
      <c r="E5688" s="1" t="s">
        <v>17848</v>
      </c>
      <c r="F5688" s="1" t="s">
        <v>17849</v>
      </c>
      <c r="G5688">
        <v>212</v>
      </c>
      <c r="H5688">
        <v>64</v>
      </c>
    </row>
    <row r="5689" spans="1:8" ht="244.8" hidden="1" x14ac:dyDescent="0.3">
      <c r="A5689" t="s">
        <v>17850</v>
      </c>
      <c r="B5689">
        <v>-2019</v>
      </c>
      <c r="C5689" s="1" t="s">
        <v>801</v>
      </c>
      <c r="D5689">
        <v>6.7</v>
      </c>
      <c r="E5689" s="1" t="s">
        <v>17851</v>
      </c>
      <c r="F5689" s="1" t="s">
        <v>17852</v>
      </c>
      <c r="G5689">
        <v>512</v>
      </c>
      <c r="H5689">
        <v>106</v>
      </c>
    </row>
    <row r="5690" spans="1:8" hidden="1" x14ac:dyDescent="0.3">
      <c r="A5690" t="s">
        <v>17853</v>
      </c>
      <c r="C5690" s="1" t="s">
        <v>801</v>
      </c>
      <c r="E5690" s="1" t="s">
        <v>17854</v>
      </c>
      <c r="F5690" s="1" t="s">
        <v>118</v>
      </c>
    </row>
    <row r="5691" spans="1:8" hidden="1" x14ac:dyDescent="0.3">
      <c r="A5691" t="s">
        <v>17855</v>
      </c>
      <c r="C5691" s="1" t="s">
        <v>5867</v>
      </c>
      <c r="E5691" s="1" t="s">
        <v>17856</v>
      </c>
      <c r="F5691" s="1" t="s">
        <v>118</v>
      </c>
    </row>
    <row r="5692" spans="1:8" hidden="1" x14ac:dyDescent="0.3">
      <c r="A5692" t="s">
        <v>17857</v>
      </c>
      <c r="B5692" t="s">
        <v>4951</v>
      </c>
      <c r="C5692" s="1" t="s">
        <v>47</v>
      </c>
      <c r="D5692">
        <v>7.3</v>
      </c>
      <c r="E5692" s="1" t="s">
        <v>17858</v>
      </c>
      <c r="F5692" s="1" t="s">
        <v>17859</v>
      </c>
      <c r="G5692">
        <v>274</v>
      </c>
      <c r="H5692">
        <v>54</v>
      </c>
    </row>
    <row r="5693" spans="1:8" ht="374.4" hidden="1" x14ac:dyDescent="0.3">
      <c r="A5693" t="s">
        <v>17860</v>
      </c>
      <c r="B5693" t="s">
        <v>108</v>
      </c>
      <c r="C5693" s="1" t="s">
        <v>1017</v>
      </c>
      <c r="E5693" s="1" t="s">
        <v>17861</v>
      </c>
      <c r="F5693" s="1" t="s">
        <v>118</v>
      </c>
      <c r="H5693">
        <v>43</v>
      </c>
    </row>
    <row r="5694" spans="1:8" ht="86.4" hidden="1" x14ac:dyDescent="0.3">
      <c r="A5694" t="s">
        <v>17862</v>
      </c>
      <c r="B5694" t="s">
        <v>128</v>
      </c>
      <c r="C5694" s="1" t="s">
        <v>3337</v>
      </c>
      <c r="E5694" s="1" t="s">
        <v>6365</v>
      </c>
      <c r="F5694" s="1" t="s">
        <v>17863</v>
      </c>
    </row>
    <row r="5695" spans="1:8" hidden="1" x14ac:dyDescent="0.3">
      <c r="A5695" t="s">
        <v>17864</v>
      </c>
      <c r="B5695" t="s">
        <v>3686</v>
      </c>
      <c r="C5695" s="1" t="s">
        <v>16231</v>
      </c>
      <c r="D5695">
        <v>8.1</v>
      </c>
      <c r="E5695" s="1" t="s">
        <v>6365</v>
      </c>
      <c r="F5695" s="1" t="s">
        <v>17865</v>
      </c>
      <c r="G5695">
        <v>19</v>
      </c>
    </row>
    <row r="5696" spans="1:8" hidden="1" x14ac:dyDescent="0.3">
      <c r="A5696" t="s">
        <v>17866</v>
      </c>
      <c r="B5696">
        <v>-2015</v>
      </c>
      <c r="C5696" s="1" t="s">
        <v>13475</v>
      </c>
      <c r="D5696">
        <v>7.2</v>
      </c>
      <c r="E5696" s="1" t="s">
        <v>17867</v>
      </c>
      <c r="F5696" s="1" t="s">
        <v>17868</v>
      </c>
      <c r="G5696">
        <v>102</v>
      </c>
      <c r="H5696">
        <v>75</v>
      </c>
    </row>
    <row r="5697" spans="1:8" hidden="1" x14ac:dyDescent="0.3">
      <c r="A5697" t="s">
        <v>17869</v>
      </c>
      <c r="C5697" s="1" t="s">
        <v>3135</v>
      </c>
      <c r="E5697" s="1" t="s">
        <v>17870</v>
      </c>
      <c r="F5697" s="1" t="s">
        <v>118</v>
      </c>
    </row>
    <row r="5698" spans="1:8" hidden="1" x14ac:dyDescent="0.3">
      <c r="A5698" t="s">
        <v>17871</v>
      </c>
      <c r="B5698" t="s">
        <v>5264</v>
      </c>
      <c r="C5698" s="1" t="s">
        <v>16894</v>
      </c>
      <c r="D5698">
        <v>6.4</v>
      </c>
      <c r="E5698" s="1" t="s">
        <v>17872</v>
      </c>
      <c r="F5698" s="1" t="s">
        <v>16896</v>
      </c>
      <c r="G5698">
        <v>37</v>
      </c>
      <c r="H5698">
        <v>21</v>
      </c>
    </row>
    <row r="5699" spans="1:8" hidden="1" x14ac:dyDescent="0.3">
      <c r="A5699" t="s">
        <v>17873</v>
      </c>
      <c r="B5699" t="s">
        <v>17874</v>
      </c>
      <c r="C5699" s="1" t="s">
        <v>25</v>
      </c>
      <c r="E5699" s="1" t="s">
        <v>17875</v>
      </c>
      <c r="F5699" s="1" t="s">
        <v>17876</v>
      </c>
    </row>
    <row r="5700" spans="1:8" hidden="1" x14ac:dyDescent="0.3">
      <c r="A5700" t="s">
        <v>17877</v>
      </c>
      <c r="B5700">
        <v>-2014</v>
      </c>
      <c r="C5700" s="1" t="s">
        <v>1260</v>
      </c>
      <c r="D5700">
        <v>5.6</v>
      </c>
      <c r="E5700" s="1" t="s">
        <v>17878</v>
      </c>
      <c r="F5700" s="1" t="s">
        <v>17879</v>
      </c>
      <c r="G5700">
        <v>129</v>
      </c>
      <c r="H5700">
        <v>115</v>
      </c>
    </row>
    <row r="5701" spans="1:8" hidden="1" x14ac:dyDescent="0.3">
      <c r="A5701" t="s">
        <v>17880</v>
      </c>
      <c r="B5701" t="s">
        <v>5644</v>
      </c>
      <c r="C5701" s="1" t="s">
        <v>661</v>
      </c>
      <c r="E5701" s="1" t="s">
        <v>17881</v>
      </c>
      <c r="F5701" s="1" t="s">
        <v>17882</v>
      </c>
    </row>
    <row r="5702" spans="1:8" ht="360" hidden="1" x14ac:dyDescent="0.3">
      <c r="A5702" t="s">
        <v>17883</v>
      </c>
      <c r="B5702" t="s">
        <v>95</v>
      </c>
      <c r="C5702" s="1" t="s">
        <v>1167</v>
      </c>
      <c r="D5702">
        <v>5.6</v>
      </c>
      <c r="E5702" s="1" t="s">
        <v>17884</v>
      </c>
      <c r="F5702" s="1" t="s">
        <v>17885</v>
      </c>
      <c r="G5702">
        <v>39</v>
      </c>
      <c r="H5702">
        <v>24</v>
      </c>
    </row>
    <row r="5703" spans="1:8" ht="144" hidden="1" x14ac:dyDescent="0.3">
      <c r="A5703" t="s">
        <v>17886</v>
      </c>
      <c r="B5703" t="s">
        <v>51</v>
      </c>
      <c r="C5703" s="1" t="s">
        <v>47</v>
      </c>
      <c r="E5703" s="1" t="s">
        <v>6365</v>
      </c>
      <c r="F5703" s="1" t="s">
        <v>17887</v>
      </c>
    </row>
    <row r="5704" spans="1:8" hidden="1" x14ac:dyDescent="0.3">
      <c r="A5704" t="s">
        <v>17888</v>
      </c>
      <c r="B5704">
        <v>-2014</v>
      </c>
      <c r="C5704" s="1" t="s">
        <v>801</v>
      </c>
      <c r="D5704">
        <v>7.4</v>
      </c>
      <c r="E5704" s="1" t="s">
        <v>17889</v>
      </c>
      <c r="F5704" s="1" t="s">
        <v>17890</v>
      </c>
      <c r="G5704">
        <v>61</v>
      </c>
      <c r="H5704">
        <v>86</v>
      </c>
    </row>
    <row r="5705" spans="1:8" ht="230.4" hidden="1" x14ac:dyDescent="0.3">
      <c r="A5705" t="s">
        <v>17891</v>
      </c>
      <c r="B5705" t="s">
        <v>24</v>
      </c>
      <c r="C5705" s="1" t="s">
        <v>6720</v>
      </c>
      <c r="D5705">
        <v>5.5</v>
      </c>
      <c r="E5705" s="1" t="s">
        <v>17892</v>
      </c>
      <c r="F5705" s="1" t="s">
        <v>17893</v>
      </c>
      <c r="G5705">
        <v>213</v>
      </c>
      <c r="H5705">
        <v>120</v>
      </c>
    </row>
    <row r="5706" spans="1:8" hidden="1" x14ac:dyDescent="0.3">
      <c r="A5706" t="s">
        <v>17894</v>
      </c>
      <c r="C5706" s="1" t="s">
        <v>160</v>
      </c>
      <c r="E5706" s="1" t="s">
        <v>17895</v>
      </c>
      <c r="F5706" s="1" t="s">
        <v>118</v>
      </c>
    </row>
    <row r="5707" spans="1:8" ht="374.4" hidden="1" x14ac:dyDescent="0.3">
      <c r="A5707" t="s">
        <v>17896</v>
      </c>
      <c r="B5707" t="s">
        <v>17897</v>
      </c>
      <c r="C5707" s="1" t="s">
        <v>1483</v>
      </c>
      <c r="D5707">
        <v>7.3</v>
      </c>
      <c r="E5707" s="1" t="s">
        <v>17898</v>
      </c>
      <c r="F5707" s="1" t="s">
        <v>17899</v>
      </c>
      <c r="G5707">
        <v>59</v>
      </c>
    </row>
    <row r="5708" spans="1:8" hidden="1" x14ac:dyDescent="0.3">
      <c r="A5708" t="s">
        <v>17900</v>
      </c>
      <c r="B5708">
        <v>-2017</v>
      </c>
      <c r="C5708" s="1" t="s">
        <v>801</v>
      </c>
      <c r="D5708">
        <v>6.7</v>
      </c>
      <c r="E5708" s="1" t="s">
        <v>17901</v>
      </c>
      <c r="F5708" s="1" t="s">
        <v>17902</v>
      </c>
      <c r="G5708">
        <v>389</v>
      </c>
      <c r="H5708">
        <v>86</v>
      </c>
    </row>
    <row r="5709" spans="1:8" ht="100.8" hidden="1" x14ac:dyDescent="0.3">
      <c r="A5709" t="s">
        <v>17903</v>
      </c>
      <c r="C5709" s="1" t="s">
        <v>427</v>
      </c>
      <c r="E5709" s="1" t="s">
        <v>17904</v>
      </c>
      <c r="F5709" s="1" t="s">
        <v>118</v>
      </c>
    </row>
    <row r="5710" spans="1:8" ht="374.4" hidden="1" x14ac:dyDescent="0.3">
      <c r="A5710" t="s">
        <v>17905</v>
      </c>
      <c r="B5710">
        <v>-2016</v>
      </c>
      <c r="C5710" s="1" t="s">
        <v>5271</v>
      </c>
      <c r="D5710">
        <v>8.5</v>
      </c>
      <c r="E5710" s="1" t="s">
        <v>17906</v>
      </c>
      <c r="F5710" s="1" t="s">
        <v>17907</v>
      </c>
      <c r="G5710">
        <v>22</v>
      </c>
    </row>
    <row r="5711" spans="1:8" ht="345.6" hidden="1" x14ac:dyDescent="0.3">
      <c r="A5711" t="s">
        <v>17908</v>
      </c>
      <c r="B5711">
        <v>-2015</v>
      </c>
      <c r="C5711" s="1" t="s">
        <v>86</v>
      </c>
      <c r="D5711">
        <v>4.8</v>
      </c>
      <c r="E5711" s="1" t="s">
        <v>17909</v>
      </c>
      <c r="F5711" s="1" t="s">
        <v>17910</v>
      </c>
      <c r="G5711">
        <v>257</v>
      </c>
      <c r="H5711">
        <v>92</v>
      </c>
    </row>
    <row r="5712" spans="1:8" hidden="1" x14ac:dyDescent="0.3">
      <c r="A5712" t="s">
        <v>17911</v>
      </c>
      <c r="B5712">
        <v>-2016</v>
      </c>
      <c r="C5712" s="1" t="s">
        <v>10683</v>
      </c>
      <c r="D5712">
        <v>7.6</v>
      </c>
      <c r="E5712" s="1" t="s">
        <v>17912</v>
      </c>
      <c r="F5712" s="1" t="s">
        <v>17913</v>
      </c>
      <c r="G5712">
        <v>9</v>
      </c>
      <c r="H5712">
        <v>43</v>
      </c>
    </row>
    <row r="5713" spans="1:9" hidden="1" x14ac:dyDescent="0.3">
      <c r="A5713" t="s">
        <v>17914</v>
      </c>
      <c r="B5713">
        <v>-2005</v>
      </c>
      <c r="C5713" s="1" t="s">
        <v>3916</v>
      </c>
      <c r="D5713">
        <v>3.5</v>
      </c>
      <c r="E5713" s="1" t="s">
        <v>17915</v>
      </c>
      <c r="F5713" s="1" t="s">
        <v>17916</v>
      </c>
      <c r="G5713">
        <v>229</v>
      </c>
      <c r="H5713">
        <v>83</v>
      </c>
    </row>
    <row r="5714" spans="1:9" hidden="1" x14ac:dyDescent="0.3">
      <c r="A5714" t="s">
        <v>17917</v>
      </c>
      <c r="B5714">
        <v>-2019</v>
      </c>
      <c r="C5714" s="1" t="s">
        <v>47</v>
      </c>
      <c r="E5714" s="1" t="s">
        <v>17918</v>
      </c>
      <c r="F5714" s="1" t="s">
        <v>17919</v>
      </c>
    </row>
    <row r="5715" spans="1:9" hidden="1" x14ac:dyDescent="0.3">
      <c r="A5715" t="s">
        <v>17920</v>
      </c>
      <c r="C5715" s="1" t="s">
        <v>47</v>
      </c>
      <c r="E5715" s="1" t="s">
        <v>17921</v>
      </c>
      <c r="F5715" s="1" t="s">
        <v>118</v>
      </c>
    </row>
    <row r="5716" spans="1:9" x14ac:dyDescent="0.3">
      <c r="A5716" t="s">
        <v>17922</v>
      </c>
      <c r="B5716">
        <v>-2012</v>
      </c>
      <c r="C5716" s="1" t="s">
        <v>801</v>
      </c>
      <c r="D5716">
        <v>5.5</v>
      </c>
      <c r="E5716" s="1" t="s">
        <v>17923</v>
      </c>
      <c r="F5716" s="1" t="s">
        <v>17924</v>
      </c>
      <c r="G5716">
        <v>124</v>
      </c>
      <c r="H5716">
        <v>83</v>
      </c>
      <c r="I5716" t="s">
        <v>1872</v>
      </c>
    </row>
    <row r="5717" spans="1:9" ht="360" hidden="1" x14ac:dyDescent="0.3">
      <c r="A5717" t="s">
        <v>17925</v>
      </c>
      <c r="B5717">
        <v>-2018</v>
      </c>
      <c r="C5717" s="1" t="s">
        <v>47</v>
      </c>
      <c r="D5717">
        <v>3.5</v>
      </c>
      <c r="E5717" s="1" t="s">
        <v>17926</v>
      </c>
      <c r="F5717" s="1" t="s">
        <v>17927</v>
      </c>
      <c r="G5717">
        <v>22</v>
      </c>
    </row>
    <row r="5718" spans="1:9" ht="345.6" hidden="1" x14ac:dyDescent="0.3">
      <c r="A5718" t="s">
        <v>17928</v>
      </c>
      <c r="B5718" t="s">
        <v>1401</v>
      </c>
      <c r="C5718" s="1" t="s">
        <v>38</v>
      </c>
      <c r="D5718">
        <v>7.4</v>
      </c>
      <c r="E5718" s="1" t="s">
        <v>17929</v>
      </c>
      <c r="F5718" s="1" t="s">
        <v>17930</v>
      </c>
      <c r="G5718">
        <v>33</v>
      </c>
    </row>
    <row r="5719" spans="1:9" hidden="1" x14ac:dyDescent="0.3">
      <c r="A5719" t="s">
        <v>17931</v>
      </c>
      <c r="B5719">
        <v>-2018</v>
      </c>
      <c r="C5719" s="1" t="s">
        <v>5271</v>
      </c>
      <c r="D5719">
        <v>6.4</v>
      </c>
      <c r="E5719" s="1" t="s">
        <v>17932</v>
      </c>
      <c r="F5719" s="1" t="s">
        <v>17933</v>
      </c>
      <c r="G5719">
        <v>74</v>
      </c>
      <c r="H5719">
        <v>81</v>
      </c>
    </row>
    <row r="5720" spans="1:9" hidden="1" x14ac:dyDescent="0.3">
      <c r="A5720" t="s">
        <v>17934</v>
      </c>
      <c r="C5720" s="1" t="s">
        <v>801</v>
      </c>
      <c r="E5720" s="1" t="s">
        <v>17935</v>
      </c>
      <c r="F5720" s="1" t="s">
        <v>118</v>
      </c>
    </row>
    <row r="5721" spans="1:9" hidden="1" x14ac:dyDescent="0.3">
      <c r="A5721" t="s">
        <v>17936</v>
      </c>
      <c r="B5721">
        <v>-2015</v>
      </c>
      <c r="C5721" s="1" t="s">
        <v>47</v>
      </c>
      <c r="D5721">
        <v>6</v>
      </c>
      <c r="E5721" s="1" t="s">
        <v>17937</v>
      </c>
      <c r="F5721" s="1" t="s">
        <v>17938</v>
      </c>
      <c r="G5721">
        <v>492</v>
      </c>
      <c r="H5721">
        <v>80</v>
      </c>
    </row>
    <row r="5722" spans="1:9" ht="158.4" hidden="1" x14ac:dyDescent="0.3">
      <c r="A5722" t="s">
        <v>17939</v>
      </c>
      <c r="B5722" t="s">
        <v>5264</v>
      </c>
      <c r="C5722" s="1" t="s">
        <v>47</v>
      </c>
      <c r="D5722">
        <v>6.1</v>
      </c>
      <c r="E5722" s="1" t="s">
        <v>6365</v>
      </c>
      <c r="F5722" s="1" t="s">
        <v>17940</v>
      </c>
      <c r="G5722">
        <v>125</v>
      </c>
      <c r="H5722">
        <v>51</v>
      </c>
    </row>
    <row r="5723" spans="1:9" hidden="1" x14ac:dyDescent="0.3">
      <c r="A5723" t="s">
        <v>17941</v>
      </c>
      <c r="B5723" t="s">
        <v>3990</v>
      </c>
      <c r="C5723" s="1" t="s">
        <v>16012</v>
      </c>
      <c r="E5723" s="1" t="s">
        <v>17942</v>
      </c>
      <c r="F5723" s="1" t="s">
        <v>118</v>
      </c>
    </row>
    <row r="5724" spans="1:9" hidden="1" x14ac:dyDescent="0.3">
      <c r="A5724" t="s">
        <v>17943</v>
      </c>
      <c r="C5724" s="1" t="s">
        <v>25</v>
      </c>
      <c r="E5724" s="1" t="s">
        <v>17944</v>
      </c>
      <c r="F5724" s="1" t="s">
        <v>118</v>
      </c>
    </row>
    <row r="5725" spans="1:9" hidden="1" x14ac:dyDescent="0.3">
      <c r="A5725" t="s">
        <v>17945</v>
      </c>
      <c r="E5725" s="1" t="s">
        <v>17946</v>
      </c>
      <c r="F5725" s="1" t="s">
        <v>17947</v>
      </c>
    </row>
    <row r="5726" spans="1:9" ht="172.8" hidden="1" x14ac:dyDescent="0.3">
      <c r="A5726" t="s">
        <v>17948</v>
      </c>
      <c r="B5726" t="s">
        <v>51</v>
      </c>
      <c r="C5726" s="1" t="s">
        <v>1017</v>
      </c>
      <c r="D5726">
        <v>5.7</v>
      </c>
      <c r="E5726" s="1" t="s">
        <v>17949</v>
      </c>
      <c r="F5726" s="1" t="s">
        <v>17950</v>
      </c>
      <c r="G5726">
        <v>75</v>
      </c>
    </row>
    <row r="5727" spans="1:9" ht="244.8" hidden="1" x14ac:dyDescent="0.3">
      <c r="A5727" t="s">
        <v>17951</v>
      </c>
      <c r="B5727" t="s">
        <v>33</v>
      </c>
      <c r="C5727" s="1" t="s">
        <v>5795</v>
      </c>
      <c r="E5727" s="1" t="s">
        <v>17952</v>
      </c>
      <c r="F5727" s="1" t="s">
        <v>17953</v>
      </c>
    </row>
    <row r="5728" spans="1:9" ht="244.8" hidden="1" x14ac:dyDescent="0.3">
      <c r="A5728" t="s">
        <v>17954</v>
      </c>
      <c r="B5728" t="s">
        <v>9166</v>
      </c>
      <c r="C5728" s="1" t="s">
        <v>47</v>
      </c>
      <c r="D5728">
        <v>5.4</v>
      </c>
      <c r="E5728" s="1" t="s">
        <v>17955</v>
      </c>
      <c r="F5728" s="1" t="s">
        <v>17956</v>
      </c>
      <c r="G5728">
        <v>334</v>
      </c>
      <c r="H5728">
        <v>50</v>
      </c>
    </row>
    <row r="5729" spans="1:8" ht="360" hidden="1" x14ac:dyDescent="0.3">
      <c r="A5729" t="s">
        <v>17957</v>
      </c>
      <c r="B5729">
        <v>-2003</v>
      </c>
      <c r="C5729" s="1" t="s">
        <v>104</v>
      </c>
      <c r="D5729">
        <v>7.5</v>
      </c>
      <c r="E5729" s="1" t="s">
        <v>17958</v>
      </c>
      <c r="F5729" s="1" t="s">
        <v>17959</v>
      </c>
      <c r="G5729">
        <v>40</v>
      </c>
    </row>
    <row r="5730" spans="1:8" hidden="1" x14ac:dyDescent="0.3">
      <c r="A5730" t="s">
        <v>17960</v>
      </c>
      <c r="E5730" s="1" t="s">
        <v>3991</v>
      </c>
      <c r="F5730" s="1" t="s">
        <v>118</v>
      </c>
    </row>
    <row r="5731" spans="1:8" hidden="1" x14ac:dyDescent="0.3">
      <c r="A5731" t="s">
        <v>17961</v>
      </c>
      <c r="B5731" t="s">
        <v>17962</v>
      </c>
      <c r="C5731" s="1" t="s">
        <v>86</v>
      </c>
      <c r="D5731">
        <v>5.4</v>
      </c>
      <c r="E5731" s="1" t="s">
        <v>17963</v>
      </c>
      <c r="F5731" s="1" t="s">
        <v>17964</v>
      </c>
      <c r="G5731">
        <v>30</v>
      </c>
      <c r="H5731">
        <v>115</v>
      </c>
    </row>
    <row r="5732" spans="1:8" hidden="1" x14ac:dyDescent="0.3">
      <c r="A5732" t="s">
        <v>17965</v>
      </c>
      <c r="B5732">
        <v>-2018</v>
      </c>
      <c r="C5732" s="1" t="s">
        <v>801</v>
      </c>
      <c r="D5732">
        <v>7.5</v>
      </c>
      <c r="E5732" s="1" t="s">
        <v>17966</v>
      </c>
      <c r="F5732" s="1" t="s">
        <v>17967</v>
      </c>
      <c r="G5732">
        <v>29</v>
      </c>
      <c r="H5732">
        <v>28</v>
      </c>
    </row>
    <row r="5733" spans="1:8" hidden="1" x14ac:dyDescent="0.3">
      <c r="A5733" t="s">
        <v>17968</v>
      </c>
      <c r="B5733">
        <v>-2020</v>
      </c>
      <c r="C5733" s="1" t="s">
        <v>7670</v>
      </c>
      <c r="D5733">
        <v>5.7</v>
      </c>
      <c r="E5733" s="1" t="s">
        <v>17969</v>
      </c>
      <c r="F5733" s="1" t="s">
        <v>17970</v>
      </c>
      <c r="G5733">
        <v>49</v>
      </c>
      <c r="H5733">
        <v>85</v>
      </c>
    </row>
    <row r="5734" spans="1:8" hidden="1" x14ac:dyDescent="0.3">
      <c r="A5734" t="s">
        <v>17971</v>
      </c>
      <c r="B5734" t="s">
        <v>8004</v>
      </c>
      <c r="C5734" s="1" t="s">
        <v>6868</v>
      </c>
      <c r="D5734">
        <v>5.9</v>
      </c>
      <c r="E5734" s="1" t="s">
        <v>17972</v>
      </c>
      <c r="F5734" s="1" t="s">
        <v>118</v>
      </c>
      <c r="G5734">
        <v>10</v>
      </c>
      <c r="H5734">
        <v>1</v>
      </c>
    </row>
    <row r="5735" spans="1:8" ht="288" hidden="1" x14ac:dyDescent="0.3">
      <c r="A5735" t="s">
        <v>17973</v>
      </c>
      <c r="B5735">
        <v>-2008</v>
      </c>
      <c r="C5735" s="1" t="s">
        <v>2481</v>
      </c>
      <c r="D5735">
        <v>6.9</v>
      </c>
      <c r="E5735" s="1" t="s">
        <v>17974</v>
      </c>
      <c r="F5735" s="1" t="s">
        <v>17975</v>
      </c>
      <c r="G5735">
        <v>875</v>
      </c>
      <c r="H5735">
        <v>80</v>
      </c>
    </row>
    <row r="5736" spans="1:8" hidden="1" x14ac:dyDescent="0.3">
      <c r="A5736" t="s">
        <v>17976</v>
      </c>
      <c r="C5736" s="1" t="s">
        <v>86</v>
      </c>
      <c r="E5736" s="1" t="s">
        <v>17977</v>
      </c>
      <c r="F5736" s="1" t="s">
        <v>17978</v>
      </c>
    </row>
    <row r="5737" spans="1:8" ht="345.6" hidden="1" x14ac:dyDescent="0.3">
      <c r="A5737" t="s">
        <v>17979</v>
      </c>
      <c r="B5737" t="s">
        <v>17980</v>
      </c>
      <c r="C5737" s="1" t="s">
        <v>47</v>
      </c>
      <c r="D5737">
        <v>5.3</v>
      </c>
      <c r="E5737" s="1" t="s">
        <v>17981</v>
      </c>
      <c r="F5737" s="1" t="s">
        <v>17982</v>
      </c>
      <c r="G5737">
        <v>44</v>
      </c>
      <c r="H5737">
        <v>75</v>
      </c>
    </row>
    <row r="5738" spans="1:8" ht="360" hidden="1" x14ac:dyDescent="0.3">
      <c r="A5738" t="s">
        <v>17983</v>
      </c>
      <c r="B5738">
        <v>-2004</v>
      </c>
      <c r="C5738" s="1" t="s">
        <v>86</v>
      </c>
      <c r="D5738">
        <v>6.5</v>
      </c>
      <c r="E5738" s="1" t="s">
        <v>17984</v>
      </c>
      <c r="F5738" s="1" t="s">
        <v>17985</v>
      </c>
      <c r="G5738">
        <v>280</v>
      </c>
      <c r="H5738">
        <v>95</v>
      </c>
    </row>
    <row r="5739" spans="1:8" hidden="1" x14ac:dyDescent="0.3">
      <c r="A5739" t="s">
        <v>17986</v>
      </c>
      <c r="C5739" s="1" t="s">
        <v>4086</v>
      </c>
      <c r="E5739" s="1" t="s">
        <v>17987</v>
      </c>
      <c r="F5739" s="1" t="s">
        <v>118</v>
      </c>
    </row>
    <row r="5740" spans="1:8" hidden="1" x14ac:dyDescent="0.3">
      <c r="A5740" t="s">
        <v>17988</v>
      </c>
      <c r="E5740" s="1" t="s">
        <v>17989</v>
      </c>
      <c r="F5740" s="1" t="s">
        <v>118</v>
      </c>
    </row>
    <row r="5741" spans="1:8" hidden="1" x14ac:dyDescent="0.3">
      <c r="A5741" t="s">
        <v>17990</v>
      </c>
      <c r="B5741">
        <v>-2019</v>
      </c>
      <c r="C5741" s="1" t="s">
        <v>91</v>
      </c>
      <c r="D5741">
        <v>6.8</v>
      </c>
      <c r="E5741" s="1" t="s">
        <v>6365</v>
      </c>
      <c r="F5741" s="1" t="s">
        <v>17991</v>
      </c>
      <c r="G5741">
        <v>15</v>
      </c>
    </row>
    <row r="5742" spans="1:8" ht="216" hidden="1" x14ac:dyDescent="0.3">
      <c r="A5742" t="s">
        <v>17992</v>
      </c>
      <c r="B5742" t="s">
        <v>33</v>
      </c>
      <c r="C5742" s="1" t="s">
        <v>47</v>
      </c>
      <c r="D5742">
        <v>6.5</v>
      </c>
      <c r="E5742" s="1" t="s">
        <v>17993</v>
      </c>
      <c r="F5742" s="1" t="s">
        <v>17994</v>
      </c>
      <c r="G5742">
        <v>113</v>
      </c>
    </row>
    <row r="5743" spans="1:8" ht="331.2" hidden="1" x14ac:dyDescent="0.3">
      <c r="A5743" t="s">
        <v>17995</v>
      </c>
      <c r="B5743" t="s">
        <v>24</v>
      </c>
      <c r="C5743" s="1" t="s">
        <v>6754</v>
      </c>
      <c r="D5743">
        <v>8.1</v>
      </c>
      <c r="E5743" s="1" t="s">
        <v>17996</v>
      </c>
      <c r="F5743" s="1" t="s">
        <v>17997</v>
      </c>
      <c r="G5743">
        <v>23</v>
      </c>
      <c r="H5743">
        <v>22</v>
      </c>
    </row>
    <row r="5744" spans="1:8" ht="360" hidden="1" x14ac:dyDescent="0.3">
      <c r="A5744" t="s">
        <v>17998</v>
      </c>
      <c r="B5744" t="s">
        <v>128</v>
      </c>
      <c r="C5744" s="1" t="s">
        <v>1017</v>
      </c>
      <c r="D5744">
        <v>7.6</v>
      </c>
      <c r="E5744" s="1" t="s">
        <v>17999</v>
      </c>
      <c r="F5744" s="1" t="s">
        <v>118</v>
      </c>
      <c r="G5744">
        <v>28</v>
      </c>
      <c r="H5744">
        <v>22</v>
      </c>
    </row>
    <row r="5745" spans="1:8" hidden="1" x14ac:dyDescent="0.3">
      <c r="A5745" t="s">
        <v>18000</v>
      </c>
      <c r="B5745">
        <v>-2009</v>
      </c>
      <c r="C5745" s="1" t="s">
        <v>34</v>
      </c>
      <c r="D5745">
        <v>3.6</v>
      </c>
      <c r="E5745" s="1" t="s">
        <v>18001</v>
      </c>
      <c r="F5745" s="1" t="s">
        <v>18002</v>
      </c>
      <c r="G5745">
        <v>126</v>
      </c>
      <c r="H5745">
        <v>118</v>
      </c>
    </row>
    <row r="5746" spans="1:8" ht="187.2" hidden="1" x14ac:dyDescent="0.3">
      <c r="A5746" t="s">
        <v>18003</v>
      </c>
      <c r="B5746" t="s">
        <v>8004</v>
      </c>
      <c r="C5746" s="1" t="s">
        <v>16231</v>
      </c>
      <c r="E5746" s="1" t="s">
        <v>18004</v>
      </c>
      <c r="F5746" s="1" t="s">
        <v>118</v>
      </c>
      <c r="H5746">
        <v>3</v>
      </c>
    </row>
    <row r="5747" spans="1:8" hidden="1" x14ac:dyDescent="0.3">
      <c r="A5747" t="s">
        <v>18005</v>
      </c>
      <c r="B5747" t="s">
        <v>9468</v>
      </c>
      <c r="C5747" s="1" t="s">
        <v>11670</v>
      </c>
      <c r="E5747" s="1" t="s">
        <v>6365</v>
      </c>
      <c r="F5747" s="1" t="s">
        <v>14700</v>
      </c>
      <c r="H5747">
        <v>10</v>
      </c>
    </row>
    <row r="5748" spans="1:8" hidden="1" x14ac:dyDescent="0.3">
      <c r="A5748" t="s">
        <v>18006</v>
      </c>
      <c r="B5748" t="s">
        <v>18007</v>
      </c>
      <c r="C5748" s="1" t="s">
        <v>2795</v>
      </c>
      <c r="E5748" s="1" t="s">
        <v>18008</v>
      </c>
      <c r="F5748" s="1" t="s">
        <v>118</v>
      </c>
    </row>
    <row r="5749" spans="1:8" hidden="1" x14ac:dyDescent="0.3">
      <c r="A5749" t="s">
        <v>18009</v>
      </c>
      <c r="B5749" t="s">
        <v>8781</v>
      </c>
      <c r="C5749" s="1" t="s">
        <v>10683</v>
      </c>
      <c r="D5749">
        <v>8.3000000000000007</v>
      </c>
      <c r="E5749" s="1" t="s">
        <v>18010</v>
      </c>
      <c r="F5749" s="1" t="s">
        <v>17753</v>
      </c>
      <c r="G5749">
        <v>197</v>
      </c>
      <c r="H5749">
        <v>25</v>
      </c>
    </row>
    <row r="5750" spans="1:8" hidden="1" x14ac:dyDescent="0.3">
      <c r="A5750" t="s">
        <v>18011</v>
      </c>
      <c r="B5750" t="s">
        <v>7532</v>
      </c>
      <c r="C5750" s="1" t="s">
        <v>14784</v>
      </c>
      <c r="E5750" s="1" t="s">
        <v>18012</v>
      </c>
      <c r="F5750" s="1" t="s">
        <v>118</v>
      </c>
    </row>
    <row r="5751" spans="1:8" ht="331.2" hidden="1" x14ac:dyDescent="0.3">
      <c r="A5751" t="s">
        <v>18013</v>
      </c>
      <c r="B5751" t="s">
        <v>278</v>
      </c>
      <c r="C5751" s="1" t="s">
        <v>10089</v>
      </c>
      <c r="D5751">
        <v>3.1</v>
      </c>
      <c r="E5751" s="1" t="s">
        <v>18014</v>
      </c>
      <c r="F5751" s="1" t="s">
        <v>18015</v>
      </c>
      <c r="G5751">
        <v>47</v>
      </c>
      <c r="H5751">
        <v>23</v>
      </c>
    </row>
    <row r="5752" spans="1:8" hidden="1" x14ac:dyDescent="0.3">
      <c r="A5752" t="s">
        <v>18016</v>
      </c>
      <c r="B5752" t="s">
        <v>8004</v>
      </c>
      <c r="C5752" s="1" t="s">
        <v>9521</v>
      </c>
      <c r="E5752" s="1" t="s">
        <v>18017</v>
      </c>
      <c r="F5752" s="1" t="s">
        <v>118</v>
      </c>
      <c r="H5752">
        <v>1</v>
      </c>
    </row>
    <row r="5753" spans="1:8" ht="302.39999999999998" hidden="1" x14ac:dyDescent="0.3">
      <c r="A5753" t="s">
        <v>18018</v>
      </c>
      <c r="B5753" t="s">
        <v>24</v>
      </c>
      <c r="C5753" s="1" t="s">
        <v>68</v>
      </c>
      <c r="D5753">
        <v>7.3</v>
      </c>
      <c r="E5753" s="1" t="s">
        <v>18019</v>
      </c>
      <c r="F5753" s="1" t="s">
        <v>18020</v>
      </c>
      <c r="G5753">
        <v>58</v>
      </c>
    </row>
    <row r="5754" spans="1:8" hidden="1" x14ac:dyDescent="0.3">
      <c r="A5754" t="s">
        <v>18021</v>
      </c>
      <c r="C5754" s="1" t="s">
        <v>86</v>
      </c>
      <c r="E5754" s="1" t="s">
        <v>18022</v>
      </c>
      <c r="F5754" s="1" t="s">
        <v>118</v>
      </c>
    </row>
    <row r="5755" spans="1:8" hidden="1" x14ac:dyDescent="0.3">
      <c r="A5755" t="s">
        <v>18023</v>
      </c>
      <c r="B5755" t="s">
        <v>5264</v>
      </c>
      <c r="C5755" s="1" t="s">
        <v>47</v>
      </c>
      <c r="D5755">
        <v>6.8</v>
      </c>
      <c r="E5755" s="1" t="s">
        <v>18024</v>
      </c>
      <c r="F5755" s="1" t="s">
        <v>18025</v>
      </c>
      <c r="G5755">
        <v>150</v>
      </c>
      <c r="H5755">
        <v>63</v>
      </c>
    </row>
    <row r="5756" spans="1:8" hidden="1" x14ac:dyDescent="0.3">
      <c r="A5756" t="s">
        <v>18026</v>
      </c>
      <c r="B5756" t="s">
        <v>9166</v>
      </c>
      <c r="C5756" s="1" t="s">
        <v>47</v>
      </c>
      <c r="D5756">
        <v>6.6</v>
      </c>
      <c r="E5756" s="1" t="s">
        <v>18027</v>
      </c>
      <c r="F5756" s="1" t="s">
        <v>18028</v>
      </c>
      <c r="G5756">
        <v>561</v>
      </c>
      <c r="H5756">
        <v>58</v>
      </c>
    </row>
    <row r="5757" spans="1:8" hidden="1" x14ac:dyDescent="0.3">
      <c r="A5757" t="s">
        <v>18029</v>
      </c>
      <c r="B5757" t="s">
        <v>9166</v>
      </c>
      <c r="C5757" s="1" t="s">
        <v>47</v>
      </c>
      <c r="D5757">
        <v>4.5999999999999996</v>
      </c>
      <c r="E5757" s="1" t="s">
        <v>18030</v>
      </c>
      <c r="F5757" s="1" t="s">
        <v>18031</v>
      </c>
      <c r="G5757">
        <v>155</v>
      </c>
      <c r="H5757">
        <v>61</v>
      </c>
    </row>
    <row r="5758" spans="1:8" hidden="1" x14ac:dyDescent="0.3">
      <c r="A5758" t="s">
        <v>18032</v>
      </c>
      <c r="B5758">
        <v>-2014</v>
      </c>
      <c r="C5758" s="1" t="s">
        <v>3337</v>
      </c>
      <c r="D5758">
        <v>7.9</v>
      </c>
      <c r="E5758" s="1" t="s">
        <v>18033</v>
      </c>
      <c r="F5758" s="1" t="s">
        <v>18034</v>
      </c>
      <c r="G5758">
        <v>216</v>
      </c>
      <c r="H5758">
        <v>118</v>
      </c>
    </row>
    <row r="5759" spans="1:8" hidden="1" x14ac:dyDescent="0.3">
      <c r="A5759" t="s">
        <v>18035</v>
      </c>
      <c r="C5759" s="1" t="s">
        <v>47</v>
      </c>
      <c r="E5759" s="1" t="s">
        <v>18036</v>
      </c>
      <c r="F5759" s="1" t="s">
        <v>118</v>
      </c>
    </row>
    <row r="5760" spans="1:8" hidden="1" x14ac:dyDescent="0.3">
      <c r="A5760" t="s">
        <v>18037</v>
      </c>
      <c r="B5760" t="s">
        <v>5494</v>
      </c>
      <c r="D5760">
        <v>5.8</v>
      </c>
      <c r="E5760" s="1" t="s">
        <v>6365</v>
      </c>
      <c r="F5760" s="1" t="s">
        <v>18038</v>
      </c>
      <c r="G5760">
        <v>10</v>
      </c>
    </row>
    <row r="5761" spans="1:8" ht="360" hidden="1" x14ac:dyDescent="0.3">
      <c r="A5761" t="s">
        <v>18039</v>
      </c>
      <c r="B5761">
        <v>-2002</v>
      </c>
      <c r="C5761" s="1" t="s">
        <v>47</v>
      </c>
      <c r="D5761">
        <v>4.8</v>
      </c>
      <c r="E5761" s="1" t="s">
        <v>18040</v>
      </c>
      <c r="F5761" s="1" t="s">
        <v>18041</v>
      </c>
      <c r="G5761">
        <v>860</v>
      </c>
      <c r="H5761">
        <v>85</v>
      </c>
    </row>
    <row r="5762" spans="1:8" hidden="1" x14ac:dyDescent="0.3">
      <c r="A5762" t="s">
        <v>18042</v>
      </c>
      <c r="B5762" t="s">
        <v>11576</v>
      </c>
      <c r="C5762" s="1" t="s">
        <v>801</v>
      </c>
      <c r="D5762">
        <v>7.3</v>
      </c>
      <c r="E5762" s="1" t="s">
        <v>18043</v>
      </c>
      <c r="F5762" s="1" t="s">
        <v>18044</v>
      </c>
      <c r="G5762">
        <v>157</v>
      </c>
      <c r="H5762">
        <v>55</v>
      </c>
    </row>
    <row r="5763" spans="1:8" ht="115.2" hidden="1" x14ac:dyDescent="0.3">
      <c r="A5763" t="s">
        <v>18045</v>
      </c>
      <c r="B5763" t="s">
        <v>33</v>
      </c>
      <c r="C5763" s="1" t="s">
        <v>5795</v>
      </c>
      <c r="D5763">
        <v>8.3000000000000007</v>
      </c>
      <c r="E5763" s="1" t="s">
        <v>6365</v>
      </c>
      <c r="F5763" s="1" t="s">
        <v>18046</v>
      </c>
      <c r="G5763">
        <v>16</v>
      </c>
    </row>
    <row r="5764" spans="1:8" hidden="1" x14ac:dyDescent="0.3">
      <c r="A5764" t="s">
        <v>18047</v>
      </c>
      <c r="B5764">
        <v>-2019</v>
      </c>
      <c r="C5764" s="1" t="s">
        <v>7670</v>
      </c>
      <c r="D5764">
        <v>4.3</v>
      </c>
      <c r="E5764" s="1" t="s">
        <v>18048</v>
      </c>
      <c r="F5764" s="1" t="s">
        <v>18049</v>
      </c>
      <c r="G5764">
        <v>11</v>
      </c>
      <c r="H5764">
        <v>113</v>
      </c>
    </row>
    <row r="5765" spans="1:8" hidden="1" x14ac:dyDescent="0.3">
      <c r="A5765" t="s">
        <v>18050</v>
      </c>
      <c r="B5765">
        <v>-2020</v>
      </c>
      <c r="C5765" s="1" t="s">
        <v>104</v>
      </c>
      <c r="D5765">
        <v>6.3</v>
      </c>
      <c r="E5765" s="1" t="s">
        <v>6365</v>
      </c>
      <c r="F5765" s="1" t="s">
        <v>18051</v>
      </c>
      <c r="G5765">
        <v>7</v>
      </c>
    </row>
    <row r="5766" spans="1:8" hidden="1" x14ac:dyDescent="0.3">
      <c r="A5766" t="s">
        <v>18052</v>
      </c>
      <c r="B5766">
        <v>-2006</v>
      </c>
      <c r="C5766" s="1" t="s">
        <v>18053</v>
      </c>
      <c r="D5766">
        <v>5.3</v>
      </c>
      <c r="E5766" s="1" t="s">
        <v>18054</v>
      </c>
      <c r="F5766" s="1" t="s">
        <v>18055</v>
      </c>
      <c r="G5766">
        <v>81</v>
      </c>
      <c r="H5766">
        <v>76</v>
      </c>
    </row>
    <row r="5767" spans="1:8" hidden="1" x14ac:dyDescent="0.3">
      <c r="A5767" t="s">
        <v>18056</v>
      </c>
      <c r="B5767" t="s">
        <v>8004</v>
      </c>
      <c r="C5767" s="1" t="s">
        <v>9521</v>
      </c>
      <c r="D5767">
        <v>4.4000000000000004</v>
      </c>
      <c r="E5767" s="1" t="s">
        <v>18057</v>
      </c>
      <c r="F5767" s="1" t="s">
        <v>118</v>
      </c>
      <c r="G5767">
        <v>7</v>
      </c>
      <c r="H5767">
        <v>1</v>
      </c>
    </row>
    <row r="5768" spans="1:8" hidden="1" x14ac:dyDescent="0.3">
      <c r="A5768" t="s">
        <v>18058</v>
      </c>
      <c r="B5768" t="s">
        <v>4951</v>
      </c>
      <c r="C5768" s="1" t="s">
        <v>47</v>
      </c>
      <c r="D5768">
        <v>6</v>
      </c>
      <c r="E5768" s="1" t="s">
        <v>18059</v>
      </c>
      <c r="F5768" s="1" t="s">
        <v>18060</v>
      </c>
      <c r="G5768">
        <v>663</v>
      </c>
      <c r="H5768">
        <v>60</v>
      </c>
    </row>
    <row r="5769" spans="1:8" ht="360" hidden="1" x14ac:dyDescent="0.3">
      <c r="A5769" t="s">
        <v>18061</v>
      </c>
      <c r="B5769" t="s">
        <v>6500</v>
      </c>
      <c r="C5769" s="1" t="s">
        <v>47</v>
      </c>
      <c r="D5769">
        <v>7.4</v>
      </c>
      <c r="E5769" s="1" t="s">
        <v>18062</v>
      </c>
      <c r="F5769" s="1" t="s">
        <v>18063</v>
      </c>
      <c r="G5769">
        <v>19</v>
      </c>
      <c r="H5769">
        <v>51</v>
      </c>
    </row>
    <row r="5770" spans="1:8" hidden="1" x14ac:dyDescent="0.3">
      <c r="A5770" t="s">
        <v>18064</v>
      </c>
      <c r="B5770" t="s">
        <v>8004</v>
      </c>
      <c r="C5770" s="1" t="s">
        <v>9521</v>
      </c>
      <c r="E5770" s="1" t="s">
        <v>18065</v>
      </c>
      <c r="F5770" s="1" t="s">
        <v>118</v>
      </c>
      <c r="H5770">
        <v>1</v>
      </c>
    </row>
    <row r="5771" spans="1:8" ht="345.6" hidden="1" x14ac:dyDescent="0.3">
      <c r="A5771" t="s">
        <v>18066</v>
      </c>
      <c r="B5771" t="s">
        <v>18067</v>
      </c>
      <c r="C5771" s="1" t="s">
        <v>15</v>
      </c>
      <c r="E5771" s="1" t="s">
        <v>18068</v>
      </c>
      <c r="F5771" s="1" t="s">
        <v>18069</v>
      </c>
    </row>
    <row r="5772" spans="1:8" ht="172.8" hidden="1" x14ac:dyDescent="0.3">
      <c r="A5772" t="s">
        <v>18070</v>
      </c>
      <c r="B5772" t="s">
        <v>278</v>
      </c>
      <c r="C5772" s="1" t="s">
        <v>1017</v>
      </c>
      <c r="E5772" s="1" t="s">
        <v>6365</v>
      </c>
      <c r="F5772" s="1" t="s">
        <v>18071</v>
      </c>
    </row>
    <row r="5773" spans="1:8" hidden="1" x14ac:dyDescent="0.3">
      <c r="A5773" t="s">
        <v>18072</v>
      </c>
      <c r="B5773" t="s">
        <v>15369</v>
      </c>
      <c r="C5773" s="1" t="s">
        <v>6720</v>
      </c>
      <c r="D5773">
        <v>6.4</v>
      </c>
      <c r="E5773" s="1" t="s">
        <v>18073</v>
      </c>
      <c r="F5773" s="1" t="s">
        <v>18074</v>
      </c>
      <c r="G5773">
        <v>70</v>
      </c>
      <c r="H5773">
        <v>58</v>
      </c>
    </row>
    <row r="5774" spans="1:8" ht="360" hidden="1" x14ac:dyDescent="0.3">
      <c r="A5774" t="s">
        <v>18075</v>
      </c>
      <c r="B5774">
        <v>-2011</v>
      </c>
      <c r="C5774" s="1" t="s">
        <v>801</v>
      </c>
      <c r="D5774">
        <v>7.8</v>
      </c>
      <c r="E5774" s="1" t="s">
        <v>18076</v>
      </c>
      <c r="F5774" s="1" t="s">
        <v>18077</v>
      </c>
      <c r="G5774">
        <v>101</v>
      </c>
      <c r="H5774">
        <v>69</v>
      </c>
    </row>
    <row r="5775" spans="1:8" hidden="1" x14ac:dyDescent="0.3">
      <c r="A5775" t="s">
        <v>18078</v>
      </c>
      <c r="B5775" t="s">
        <v>11714</v>
      </c>
      <c r="C5775" s="1" t="s">
        <v>47</v>
      </c>
      <c r="D5775">
        <v>4</v>
      </c>
      <c r="E5775" s="1" t="s">
        <v>18079</v>
      </c>
      <c r="F5775" s="1" t="s">
        <v>18080</v>
      </c>
      <c r="G5775">
        <v>63</v>
      </c>
      <c r="H5775">
        <v>90</v>
      </c>
    </row>
    <row r="5776" spans="1:8" ht="230.4" hidden="1" x14ac:dyDescent="0.3">
      <c r="A5776" t="s">
        <v>18081</v>
      </c>
      <c r="B5776">
        <v>-2011</v>
      </c>
      <c r="C5776" s="1" t="s">
        <v>86</v>
      </c>
      <c r="D5776">
        <v>6.4</v>
      </c>
      <c r="E5776" s="1" t="s">
        <v>18082</v>
      </c>
      <c r="F5776" s="1" t="s">
        <v>18083</v>
      </c>
      <c r="G5776">
        <v>221</v>
      </c>
      <c r="H5776">
        <v>87</v>
      </c>
    </row>
    <row r="5777" spans="1:8" hidden="1" x14ac:dyDescent="0.3">
      <c r="A5777" t="s">
        <v>18084</v>
      </c>
      <c r="B5777" t="s">
        <v>8004</v>
      </c>
      <c r="C5777" s="1" t="s">
        <v>47</v>
      </c>
      <c r="D5777">
        <v>6.8</v>
      </c>
      <c r="E5777" s="1" t="s">
        <v>18085</v>
      </c>
      <c r="F5777" s="1" t="s">
        <v>18086</v>
      </c>
      <c r="G5777">
        <v>779</v>
      </c>
      <c r="H5777">
        <v>60</v>
      </c>
    </row>
    <row r="5778" spans="1:8" hidden="1" x14ac:dyDescent="0.3">
      <c r="A5778" t="s">
        <v>18087</v>
      </c>
      <c r="B5778" t="s">
        <v>4018</v>
      </c>
      <c r="C5778" s="1" t="s">
        <v>1780</v>
      </c>
      <c r="E5778" s="1" t="s">
        <v>10606</v>
      </c>
      <c r="F5778" s="1" t="s">
        <v>18088</v>
      </c>
    </row>
    <row r="5779" spans="1:8" hidden="1" x14ac:dyDescent="0.3">
      <c r="A5779" t="s">
        <v>18089</v>
      </c>
      <c r="B5779">
        <v>-2017</v>
      </c>
      <c r="C5779" s="1" t="s">
        <v>5637</v>
      </c>
      <c r="E5779" s="1" t="s">
        <v>6365</v>
      </c>
      <c r="F5779" s="1" t="s">
        <v>18090</v>
      </c>
    </row>
    <row r="5780" spans="1:8" hidden="1" x14ac:dyDescent="0.3">
      <c r="A5780" t="s">
        <v>18091</v>
      </c>
      <c r="C5780" s="1" t="s">
        <v>6754</v>
      </c>
      <c r="E5780" s="1" t="s">
        <v>18092</v>
      </c>
      <c r="F5780" s="1" t="s">
        <v>118</v>
      </c>
    </row>
    <row r="5781" spans="1:8" hidden="1" x14ac:dyDescent="0.3">
      <c r="A5781" t="s">
        <v>18093</v>
      </c>
      <c r="C5781" s="1" t="s">
        <v>91</v>
      </c>
      <c r="E5781" s="1" t="s">
        <v>6365</v>
      </c>
      <c r="F5781" s="1" t="s">
        <v>18094</v>
      </c>
    </row>
    <row r="5782" spans="1:8" hidden="1" x14ac:dyDescent="0.3">
      <c r="A5782" t="s">
        <v>18095</v>
      </c>
      <c r="C5782" s="1" t="s">
        <v>1017</v>
      </c>
      <c r="E5782" s="1" t="s">
        <v>9790</v>
      </c>
      <c r="F5782" s="1" t="s">
        <v>18096</v>
      </c>
    </row>
    <row r="5783" spans="1:8" ht="331.2" hidden="1" x14ac:dyDescent="0.3">
      <c r="A5783" t="s">
        <v>18097</v>
      </c>
      <c r="B5783">
        <v>-2021</v>
      </c>
      <c r="C5783" s="1" t="s">
        <v>801</v>
      </c>
      <c r="E5783" s="1" t="s">
        <v>18098</v>
      </c>
      <c r="F5783" s="1" t="s">
        <v>118</v>
      </c>
    </row>
    <row r="5784" spans="1:8" hidden="1" x14ac:dyDescent="0.3">
      <c r="A5784" t="s">
        <v>18099</v>
      </c>
      <c r="C5784" s="1" t="s">
        <v>575</v>
      </c>
      <c r="E5784" s="1" t="s">
        <v>18100</v>
      </c>
      <c r="F5784" s="1" t="s">
        <v>118</v>
      </c>
    </row>
    <row r="5785" spans="1:8" ht="345.6" hidden="1" x14ac:dyDescent="0.3">
      <c r="A5785" t="s">
        <v>18101</v>
      </c>
      <c r="B5785" t="s">
        <v>11065</v>
      </c>
      <c r="E5785" s="1" t="s">
        <v>6365</v>
      </c>
      <c r="F5785" s="1" t="s">
        <v>18102</v>
      </c>
    </row>
    <row r="5786" spans="1:8" ht="187.2" hidden="1" x14ac:dyDescent="0.3">
      <c r="A5786" t="s">
        <v>18103</v>
      </c>
      <c r="B5786" t="s">
        <v>542</v>
      </c>
      <c r="C5786" s="1" t="s">
        <v>25</v>
      </c>
      <c r="D5786">
        <v>8.6999999999999993</v>
      </c>
      <c r="E5786" s="1" t="s">
        <v>6365</v>
      </c>
      <c r="F5786" s="1" t="s">
        <v>18104</v>
      </c>
      <c r="G5786">
        <v>40</v>
      </c>
    </row>
    <row r="5787" spans="1:8" hidden="1" x14ac:dyDescent="0.3">
      <c r="A5787" t="s">
        <v>18105</v>
      </c>
      <c r="B5787" t="s">
        <v>8004</v>
      </c>
      <c r="C5787" s="1" t="s">
        <v>6720</v>
      </c>
      <c r="D5787">
        <v>7</v>
      </c>
      <c r="E5787" s="1" t="s">
        <v>18106</v>
      </c>
      <c r="F5787" s="1" t="s">
        <v>18107</v>
      </c>
      <c r="G5787">
        <v>51</v>
      </c>
      <c r="H5787">
        <v>108</v>
      </c>
    </row>
    <row r="5788" spans="1:8" hidden="1" x14ac:dyDescent="0.3">
      <c r="A5788" t="s">
        <v>18108</v>
      </c>
      <c r="B5788">
        <v>-2014</v>
      </c>
      <c r="C5788" s="1" t="s">
        <v>1375</v>
      </c>
      <c r="D5788">
        <v>2.9</v>
      </c>
      <c r="E5788" s="1" t="s">
        <v>18109</v>
      </c>
      <c r="F5788" s="1" t="s">
        <v>18110</v>
      </c>
      <c r="G5788">
        <v>103</v>
      </c>
      <c r="H5788">
        <v>113</v>
      </c>
    </row>
    <row r="5789" spans="1:8" ht="216" hidden="1" x14ac:dyDescent="0.3">
      <c r="A5789" t="s">
        <v>18111</v>
      </c>
      <c r="B5789" t="s">
        <v>14</v>
      </c>
      <c r="C5789" s="1" t="s">
        <v>86</v>
      </c>
      <c r="E5789" s="1" t="s">
        <v>18112</v>
      </c>
      <c r="F5789" s="1" t="s">
        <v>18113</v>
      </c>
    </row>
    <row r="5790" spans="1:8" hidden="1" x14ac:dyDescent="0.3">
      <c r="A5790" t="s">
        <v>18114</v>
      </c>
      <c r="B5790">
        <v>-2018</v>
      </c>
      <c r="C5790" s="1" t="s">
        <v>10683</v>
      </c>
      <c r="D5790">
        <v>5.7</v>
      </c>
      <c r="E5790" s="1" t="s">
        <v>18115</v>
      </c>
      <c r="F5790" s="1" t="s">
        <v>18116</v>
      </c>
      <c r="G5790">
        <v>228</v>
      </c>
      <c r="H5790">
        <v>34</v>
      </c>
    </row>
    <row r="5791" spans="1:8" hidden="1" x14ac:dyDescent="0.3">
      <c r="A5791" t="s">
        <v>18117</v>
      </c>
      <c r="C5791" s="1" t="s">
        <v>3135</v>
      </c>
      <c r="E5791" s="1" t="s">
        <v>18118</v>
      </c>
      <c r="F5791" s="1" t="s">
        <v>118</v>
      </c>
    </row>
    <row r="5792" spans="1:8" hidden="1" x14ac:dyDescent="0.3">
      <c r="A5792" t="s">
        <v>18119</v>
      </c>
      <c r="B5792" t="s">
        <v>11065</v>
      </c>
      <c r="C5792" s="1" t="s">
        <v>6754</v>
      </c>
      <c r="E5792" s="1" t="s">
        <v>10606</v>
      </c>
      <c r="F5792" s="1" t="s">
        <v>118</v>
      </c>
    </row>
    <row r="5793" spans="1:8" ht="360" hidden="1" x14ac:dyDescent="0.3">
      <c r="A5793" t="s">
        <v>18120</v>
      </c>
      <c r="B5793" t="s">
        <v>4166</v>
      </c>
      <c r="C5793" s="1" t="s">
        <v>630</v>
      </c>
      <c r="D5793">
        <v>6.6</v>
      </c>
      <c r="E5793" s="1" t="s">
        <v>18121</v>
      </c>
      <c r="F5793" s="1" t="s">
        <v>18122</v>
      </c>
      <c r="G5793">
        <v>250</v>
      </c>
      <c r="H5793">
        <v>90</v>
      </c>
    </row>
    <row r="5794" spans="1:8" ht="244.8" hidden="1" x14ac:dyDescent="0.3">
      <c r="A5794" t="s">
        <v>18123</v>
      </c>
      <c r="B5794">
        <v>-1933</v>
      </c>
      <c r="C5794" s="1" t="s">
        <v>47</v>
      </c>
      <c r="D5794">
        <v>5.4</v>
      </c>
      <c r="E5794" s="1" t="s">
        <v>18124</v>
      </c>
      <c r="F5794" s="1" t="s">
        <v>18125</v>
      </c>
      <c r="G5794">
        <v>36</v>
      </c>
      <c r="H5794">
        <v>94</v>
      </c>
    </row>
    <row r="5795" spans="1:8" hidden="1" x14ac:dyDescent="0.3">
      <c r="A5795" t="s">
        <v>18126</v>
      </c>
      <c r="B5795">
        <v>-2008</v>
      </c>
      <c r="C5795" s="1" t="s">
        <v>20</v>
      </c>
      <c r="D5795">
        <v>5</v>
      </c>
      <c r="E5795" s="1" t="s">
        <v>18127</v>
      </c>
      <c r="F5795" s="1" t="s">
        <v>18128</v>
      </c>
      <c r="G5795">
        <v>61</v>
      </c>
      <c r="H5795">
        <v>97</v>
      </c>
    </row>
    <row r="5796" spans="1:8" ht="360" hidden="1" x14ac:dyDescent="0.3">
      <c r="A5796" t="s">
        <v>18129</v>
      </c>
      <c r="B5796" t="s">
        <v>18130</v>
      </c>
      <c r="C5796" s="1" t="s">
        <v>86</v>
      </c>
      <c r="D5796">
        <v>7.5</v>
      </c>
      <c r="E5796" s="1" t="s">
        <v>18131</v>
      </c>
      <c r="F5796" s="1" t="s">
        <v>18132</v>
      </c>
      <c r="G5796">
        <v>83</v>
      </c>
      <c r="H5796">
        <v>98</v>
      </c>
    </row>
    <row r="5797" spans="1:8" ht="360" hidden="1" x14ac:dyDescent="0.3">
      <c r="A5797" t="s">
        <v>18133</v>
      </c>
      <c r="B5797" t="s">
        <v>95</v>
      </c>
      <c r="C5797" s="1" t="s">
        <v>801</v>
      </c>
      <c r="D5797">
        <v>6.2</v>
      </c>
      <c r="E5797" s="1" t="s">
        <v>18134</v>
      </c>
      <c r="F5797" s="1" t="s">
        <v>18135</v>
      </c>
      <c r="G5797">
        <v>36</v>
      </c>
    </row>
    <row r="5798" spans="1:8" hidden="1" x14ac:dyDescent="0.3">
      <c r="A5798" t="s">
        <v>18136</v>
      </c>
      <c r="C5798" s="1" t="s">
        <v>3350</v>
      </c>
      <c r="E5798" s="1" t="s">
        <v>18137</v>
      </c>
      <c r="F5798" s="1" t="s">
        <v>118</v>
      </c>
    </row>
    <row r="5799" spans="1:8" hidden="1" x14ac:dyDescent="0.3">
      <c r="A5799" t="s">
        <v>18138</v>
      </c>
      <c r="B5799" t="s">
        <v>8004</v>
      </c>
      <c r="C5799" s="1" t="s">
        <v>47</v>
      </c>
      <c r="D5799">
        <v>6.2</v>
      </c>
      <c r="E5799" s="1" t="s">
        <v>18139</v>
      </c>
      <c r="F5799" s="1" t="s">
        <v>18140</v>
      </c>
      <c r="G5799" s="2">
        <v>1163</v>
      </c>
      <c r="H5799">
        <v>60</v>
      </c>
    </row>
    <row r="5800" spans="1:8" hidden="1" x14ac:dyDescent="0.3">
      <c r="A5800" t="s">
        <v>18141</v>
      </c>
      <c r="E5800" s="1" t="s">
        <v>18142</v>
      </c>
      <c r="F5800" s="1" t="s">
        <v>18143</v>
      </c>
    </row>
    <row r="5801" spans="1:8" hidden="1" x14ac:dyDescent="0.3">
      <c r="A5801" t="s">
        <v>18144</v>
      </c>
      <c r="B5801" t="s">
        <v>9166</v>
      </c>
      <c r="C5801" s="1" t="s">
        <v>47</v>
      </c>
      <c r="D5801">
        <v>6.4</v>
      </c>
      <c r="E5801" s="1" t="s">
        <v>18145</v>
      </c>
      <c r="F5801" s="1" t="s">
        <v>18146</v>
      </c>
      <c r="G5801">
        <v>731</v>
      </c>
      <c r="H5801">
        <v>65</v>
      </c>
    </row>
    <row r="5802" spans="1:8" hidden="1" x14ac:dyDescent="0.3">
      <c r="A5802" t="s">
        <v>18147</v>
      </c>
      <c r="C5802" s="1" t="s">
        <v>801</v>
      </c>
      <c r="E5802" s="1" t="s">
        <v>6365</v>
      </c>
      <c r="F5802" s="1" t="s">
        <v>18148</v>
      </c>
    </row>
    <row r="5803" spans="1:8" ht="230.4" hidden="1" x14ac:dyDescent="0.3">
      <c r="A5803" t="s">
        <v>18149</v>
      </c>
      <c r="B5803" t="s">
        <v>8959</v>
      </c>
      <c r="C5803" s="1" t="s">
        <v>47</v>
      </c>
      <c r="D5803">
        <v>6</v>
      </c>
      <c r="E5803" s="1" t="s">
        <v>18150</v>
      </c>
      <c r="F5803" s="1" t="s">
        <v>18151</v>
      </c>
      <c r="G5803">
        <v>66</v>
      </c>
      <c r="H5803">
        <v>54</v>
      </c>
    </row>
    <row r="5804" spans="1:8" hidden="1" x14ac:dyDescent="0.3">
      <c r="A5804" t="s">
        <v>18152</v>
      </c>
      <c r="B5804" t="s">
        <v>17216</v>
      </c>
      <c r="C5804" s="1" t="s">
        <v>801</v>
      </c>
      <c r="D5804">
        <v>7.2</v>
      </c>
      <c r="E5804" s="1" t="s">
        <v>18153</v>
      </c>
      <c r="F5804" s="1" t="s">
        <v>18154</v>
      </c>
      <c r="G5804">
        <v>243</v>
      </c>
      <c r="H5804">
        <v>65</v>
      </c>
    </row>
    <row r="5805" spans="1:8" hidden="1" x14ac:dyDescent="0.3">
      <c r="A5805" t="s">
        <v>18155</v>
      </c>
      <c r="C5805" s="1" t="s">
        <v>5637</v>
      </c>
      <c r="E5805" s="1" t="s">
        <v>18156</v>
      </c>
      <c r="F5805" s="1" t="s">
        <v>118</v>
      </c>
    </row>
    <row r="5806" spans="1:8" ht="360" hidden="1" x14ac:dyDescent="0.3">
      <c r="A5806" t="s">
        <v>18157</v>
      </c>
      <c r="B5806">
        <v>-2016</v>
      </c>
      <c r="C5806" s="1" t="s">
        <v>1975</v>
      </c>
      <c r="D5806">
        <v>3.8</v>
      </c>
      <c r="E5806" s="1" t="s">
        <v>18158</v>
      </c>
      <c r="F5806" s="1" t="s">
        <v>18159</v>
      </c>
      <c r="G5806">
        <v>607</v>
      </c>
      <c r="H5806">
        <v>98</v>
      </c>
    </row>
    <row r="5807" spans="1:8" hidden="1" x14ac:dyDescent="0.3">
      <c r="A5807" t="s">
        <v>18160</v>
      </c>
      <c r="B5807" t="s">
        <v>3130</v>
      </c>
      <c r="C5807" s="1" t="s">
        <v>801</v>
      </c>
      <c r="D5807">
        <v>7.7</v>
      </c>
      <c r="E5807" s="1" t="s">
        <v>18161</v>
      </c>
      <c r="F5807" s="1" t="s">
        <v>18162</v>
      </c>
      <c r="G5807">
        <v>142</v>
      </c>
    </row>
    <row r="5808" spans="1:8" ht="345.6" hidden="1" x14ac:dyDescent="0.3">
      <c r="A5808" t="s">
        <v>18163</v>
      </c>
      <c r="B5808">
        <v>-2014</v>
      </c>
      <c r="C5808" s="1" t="s">
        <v>2395</v>
      </c>
      <c r="D5808">
        <v>5.6</v>
      </c>
      <c r="E5808" s="1" t="s">
        <v>18164</v>
      </c>
      <c r="F5808" s="1" t="s">
        <v>18165</v>
      </c>
      <c r="G5808">
        <v>64</v>
      </c>
      <c r="H5808">
        <v>120</v>
      </c>
    </row>
    <row r="5809" spans="1:8" ht="360" hidden="1" x14ac:dyDescent="0.3">
      <c r="A5809" t="s">
        <v>18166</v>
      </c>
      <c r="B5809" t="s">
        <v>11807</v>
      </c>
      <c r="C5809" s="1" t="s">
        <v>47</v>
      </c>
      <c r="D5809">
        <v>7.6</v>
      </c>
      <c r="E5809" s="1" t="s">
        <v>18167</v>
      </c>
      <c r="F5809" s="1" t="s">
        <v>18168</v>
      </c>
      <c r="G5809">
        <v>452</v>
      </c>
      <c r="H5809">
        <v>60</v>
      </c>
    </row>
    <row r="5810" spans="1:8" hidden="1" x14ac:dyDescent="0.3">
      <c r="A5810" t="s">
        <v>18169</v>
      </c>
      <c r="C5810" s="1" t="s">
        <v>15</v>
      </c>
      <c r="E5810" s="1" t="s">
        <v>18170</v>
      </c>
      <c r="F5810" s="1" t="s">
        <v>118</v>
      </c>
    </row>
    <row r="5811" spans="1:8" hidden="1" x14ac:dyDescent="0.3">
      <c r="A5811" t="s">
        <v>18171</v>
      </c>
      <c r="B5811" t="s">
        <v>1441</v>
      </c>
      <c r="C5811" s="1" t="s">
        <v>6720</v>
      </c>
      <c r="D5811">
        <v>6.1</v>
      </c>
      <c r="E5811" s="1" t="s">
        <v>18172</v>
      </c>
      <c r="F5811" s="1" t="s">
        <v>18173</v>
      </c>
      <c r="G5811">
        <v>41</v>
      </c>
      <c r="H5811">
        <v>92</v>
      </c>
    </row>
    <row r="5812" spans="1:8" ht="360" hidden="1" x14ac:dyDescent="0.3">
      <c r="A5812" t="s">
        <v>18174</v>
      </c>
      <c r="B5812">
        <v>-2015</v>
      </c>
      <c r="C5812" s="1" t="s">
        <v>86</v>
      </c>
      <c r="D5812">
        <v>6.6</v>
      </c>
      <c r="E5812" s="1" t="s">
        <v>18175</v>
      </c>
      <c r="F5812" s="1" t="s">
        <v>18176</v>
      </c>
      <c r="G5812">
        <v>180</v>
      </c>
      <c r="H5812">
        <v>79</v>
      </c>
    </row>
    <row r="5813" spans="1:8" ht="244.8" hidden="1" x14ac:dyDescent="0.3">
      <c r="A5813" t="s">
        <v>18177</v>
      </c>
      <c r="B5813">
        <v>-2021</v>
      </c>
      <c r="C5813" s="1" t="s">
        <v>7337</v>
      </c>
      <c r="D5813">
        <v>7.2</v>
      </c>
      <c r="E5813" s="1" t="s">
        <v>18178</v>
      </c>
      <c r="F5813" s="1" t="s">
        <v>18179</v>
      </c>
      <c r="G5813">
        <v>109</v>
      </c>
    </row>
    <row r="5814" spans="1:8" ht="360" hidden="1" x14ac:dyDescent="0.3">
      <c r="A5814" t="s">
        <v>18180</v>
      </c>
      <c r="B5814" t="s">
        <v>6413</v>
      </c>
      <c r="C5814" s="1" t="s">
        <v>801</v>
      </c>
      <c r="D5814">
        <v>6.2</v>
      </c>
      <c r="E5814" s="1" t="s">
        <v>18181</v>
      </c>
      <c r="F5814" s="1" t="s">
        <v>18182</v>
      </c>
      <c r="G5814">
        <v>28</v>
      </c>
      <c r="H5814">
        <v>28</v>
      </c>
    </row>
    <row r="5815" spans="1:8" ht="244.8" hidden="1" x14ac:dyDescent="0.3">
      <c r="A5815" t="s">
        <v>18183</v>
      </c>
      <c r="C5815" s="1" t="s">
        <v>86</v>
      </c>
      <c r="E5815" s="1" t="s">
        <v>18184</v>
      </c>
      <c r="F5815" s="1" t="s">
        <v>18185</v>
      </c>
    </row>
    <row r="5816" spans="1:8" hidden="1" x14ac:dyDescent="0.3">
      <c r="A5816" t="s">
        <v>18186</v>
      </c>
      <c r="B5816" t="s">
        <v>8959</v>
      </c>
      <c r="C5816" s="1" t="s">
        <v>47</v>
      </c>
      <c r="D5816">
        <v>6</v>
      </c>
      <c r="E5816" s="1" t="s">
        <v>18187</v>
      </c>
      <c r="F5816" s="1" t="s">
        <v>18188</v>
      </c>
      <c r="G5816">
        <v>412</v>
      </c>
      <c r="H5816">
        <v>63</v>
      </c>
    </row>
    <row r="5817" spans="1:8" ht="316.8" hidden="1" x14ac:dyDescent="0.3">
      <c r="A5817" t="s">
        <v>18189</v>
      </c>
      <c r="B5817">
        <v>-2020</v>
      </c>
      <c r="C5817" s="1" t="s">
        <v>7670</v>
      </c>
      <c r="D5817">
        <v>6.8</v>
      </c>
      <c r="E5817" s="1" t="s">
        <v>18190</v>
      </c>
      <c r="F5817" s="1" t="s">
        <v>18191</v>
      </c>
      <c r="G5817">
        <v>102</v>
      </c>
      <c r="H5817">
        <v>100</v>
      </c>
    </row>
    <row r="5818" spans="1:8" hidden="1" x14ac:dyDescent="0.3">
      <c r="A5818" t="s">
        <v>18192</v>
      </c>
      <c r="B5818">
        <v>-2016</v>
      </c>
      <c r="C5818" s="1" t="s">
        <v>801</v>
      </c>
      <c r="D5818">
        <v>8.1999999999999993</v>
      </c>
      <c r="E5818" s="1" t="s">
        <v>18193</v>
      </c>
      <c r="F5818" s="1" t="s">
        <v>18194</v>
      </c>
      <c r="G5818">
        <v>23</v>
      </c>
    </row>
    <row r="5819" spans="1:8" ht="244.8" hidden="1" x14ac:dyDescent="0.3">
      <c r="A5819" t="s">
        <v>18195</v>
      </c>
      <c r="B5819" t="s">
        <v>278</v>
      </c>
      <c r="C5819" s="1" t="s">
        <v>8432</v>
      </c>
      <c r="E5819" s="1" t="s">
        <v>18196</v>
      </c>
      <c r="F5819" s="1" t="s">
        <v>18197</v>
      </c>
    </row>
    <row r="5820" spans="1:8" hidden="1" x14ac:dyDescent="0.3">
      <c r="A5820" t="s">
        <v>18198</v>
      </c>
      <c r="C5820" s="1" t="s">
        <v>1679</v>
      </c>
      <c r="E5820" s="1" t="s">
        <v>18199</v>
      </c>
      <c r="F5820" s="1" t="s">
        <v>118</v>
      </c>
    </row>
    <row r="5821" spans="1:8" ht="230.4" hidden="1" x14ac:dyDescent="0.3">
      <c r="A5821" t="s">
        <v>18200</v>
      </c>
      <c r="B5821" t="s">
        <v>5264</v>
      </c>
      <c r="C5821" s="1" t="s">
        <v>18201</v>
      </c>
      <c r="E5821" s="1" t="s">
        <v>6365</v>
      </c>
      <c r="F5821" s="1" t="s">
        <v>18202</v>
      </c>
      <c r="H5821">
        <v>134</v>
      </c>
    </row>
    <row r="5822" spans="1:8" ht="316.8" hidden="1" x14ac:dyDescent="0.3">
      <c r="A5822" t="s">
        <v>18203</v>
      </c>
      <c r="B5822">
        <v>-2016</v>
      </c>
      <c r="C5822" s="1" t="s">
        <v>5271</v>
      </c>
      <c r="D5822">
        <v>8</v>
      </c>
      <c r="E5822" s="1" t="s">
        <v>18204</v>
      </c>
      <c r="F5822" s="1" t="s">
        <v>18205</v>
      </c>
      <c r="G5822">
        <v>23</v>
      </c>
    </row>
    <row r="5823" spans="1:8" hidden="1" x14ac:dyDescent="0.3">
      <c r="A5823" t="s">
        <v>18206</v>
      </c>
      <c r="C5823" s="1" t="s">
        <v>2404</v>
      </c>
      <c r="E5823" s="1" t="s">
        <v>18207</v>
      </c>
      <c r="F5823" s="1" t="s">
        <v>118</v>
      </c>
    </row>
    <row r="5824" spans="1:8" ht="158.4" hidden="1" x14ac:dyDescent="0.3">
      <c r="A5824" t="s">
        <v>18208</v>
      </c>
      <c r="B5824" t="s">
        <v>8959</v>
      </c>
      <c r="C5824" s="1" t="s">
        <v>47</v>
      </c>
      <c r="D5824">
        <v>6.4</v>
      </c>
      <c r="E5824" s="1" t="s">
        <v>6365</v>
      </c>
      <c r="F5824" s="1" t="s">
        <v>18209</v>
      </c>
      <c r="G5824">
        <v>90</v>
      </c>
      <c r="H5824">
        <v>61</v>
      </c>
    </row>
    <row r="5825" spans="1:8" hidden="1" x14ac:dyDescent="0.3">
      <c r="A5825" t="s">
        <v>18210</v>
      </c>
      <c r="C5825" s="1" t="s">
        <v>801</v>
      </c>
      <c r="E5825" s="1" t="s">
        <v>18211</v>
      </c>
      <c r="F5825" s="1" t="s">
        <v>17123</v>
      </c>
    </row>
    <row r="5826" spans="1:8" hidden="1" x14ac:dyDescent="0.3">
      <c r="A5826" t="s">
        <v>18212</v>
      </c>
      <c r="C5826" s="1" t="s">
        <v>86</v>
      </c>
      <c r="E5826" s="1" t="s">
        <v>18213</v>
      </c>
      <c r="F5826" s="1" t="s">
        <v>118</v>
      </c>
    </row>
    <row r="5827" spans="1:8" ht="345.6" hidden="1" x14ac:dyDescent="0.3">
      <c r="A5827" t="s">
        <v>18214</v>
      </c>
      <c r="B5827">
        <v>-2019</v>
      </c>
      <c r="C5827" s="1" t="s">
        <v>3983</v>
      </c>
      <c r="D5827">
        <v>8.3000000000000007</v>
      </c>
      <c r="E5827" s="1" t="s">
        <v>18215</v>
      </c>
      <c r="F5827" s="1" t="s">
        <v>18216</v>
      </c>
      <c r="G5827">
        <v>72</v>
      </c>
      <c r="H5827">
        <v>141</v>
      </c>
    </row>
    <row r="5828" spans="1:8" hidden="1" x14ac:dyDescent="0.3">
      <c r="A5828" t="s">
        <v>18217</v>
      </c>
      <c r="B5828">
        <v>-2018</v>
      </c>
      <c r="C5828" s="1" t="s">
        <v>5018</v>
      </c>
      <c r="D5828">
        <v>4.4000000000000004</v>
      </c>
      <c r="E5828" s="1" t="s">
        <v>18218</v>
      </c>
      <c r="F5828" s="1" t="s">
        <v>18219</v>
      </c>
      <c r="G5828">
        <v>103</v>
      </c>
      <c r="H5828">
        <v>89</v>
      </c>
    </row>
    <row r="5829" spans="1:8" ht="360" hidden="1" x14ac:dyDescent="0.3">
      <c r="A5829" t="s">
        <v>18220</v>
      </c>
      <c r="B5829" t="s">
        <v>14560</v>
      </c>
      <c r="C5829" s="1" t="s">
        <v>6720</v>
      </c>
      <c r="D5829">
        <v>7</v>
      </c>
      <c r="E5829" s="1" t="s">
        <v>18221</v>
      </c>
      <c r="F5829" s="1" t="s">
        <v>18222</v>
      </c>
      <c r="G5829">
        <v>213</v>
      </c>
      <c r="H5829">
        <v>81</v>
      </c>
    </row>
    <row r="5830" spans="1:8" ht="259.2" hidden="1" x14ac:dyDescent="0.3">
      <c r="A5830" t="s">
        <v>18223</v>
      </c>
      <c r="B5830">
        <v>-2016</v>
      </c>
      <c r="C5830" s="1" t="s">
        <v>4228</v>
      </c>
      <c r="D5830">
        <v>5</v>
      </c>
      <c r="E5830" s="1" t="s">
        <v>18224</v>
      </c>
      <c r="F5830" s="1" t="s">
        <v>18225</v>
      </c>
      <c r="G5830">
        <v>409</v>
      </c>
      <c r="H5830">
        <v>96</v>
      </c>
    </row>
    <row r="5831" spans="1:8" hidden="1" x14ac:dyDescent="0.3">
      <c r="A5831" t="s">
        <v>18226</v>
      </c>
      <c r="B5831" t="s">
        <v>12350</v>
      </c>
      <c r="C5831" s="1" t="s">
        <v>47</v>
      </c>
      <c r="D5831">
        <v>6.9</v>
      </c>
      <c r="E5831" s="1" t="s">
        <v>18227</v>
      </c>
      <c r="F5831" s="1" t="s">
        <v>18228</v>
      </c>
      <c r="G5831">
        <v>526</v>
      </c>
      <c r="H5831">
        <v>49</v>
      </c>
    </row>
    <row r="5832" spans="1:8" ht="172.8" hidden="1" x14ac:dyDescent="0.3">
      <c r="A5832" t="s">
        <v>18229</v>
      </c>
      <c r="B5832">
        <v>-2019</v>
      </c>
      <c r="C5832" s="1" t="s">
        <v>3746</v>
      </c>
      <c r="D5832">
        <v>7.9</v>
      </c>
      <c r="E5832" s="1" t="s">
        <v>18230</v>
      </c>
      <c r="F5832" s="1" t="s">
        <v>18231</v>
      </c>
      <c r="G5832">
        <v>43</v>
      </c>
    </row>
    <row r="5833" spans="1:8" ht="316.8" hidden="1" x14ac:dyDescent="0.3">
      <c r="A5833" t="s">
        <v>18232</v>
      </c>
      <c r="B5833">
        <v>-2008</v>
      </c>
      <c r="C5833" s="1" t="s">
        <v>801</v>
      </c>
      <c r="D5833">
        <v>6.5</v>
      </c>
      <c r="E5833" s="1" t="s">
        <v>18233</v>
      </c>
      <c r="F5833" s="1" t="s">
        <v>18234</v>
      </c>
      <c r="G5833">
        <v>554</v>
      </c>
      <c r="H5833">
        <v>86</v>
      </c>
    </row>
    <row r="5834" spans="1:8" ht="187.2" hidden="1" x14ac:dyDescent="0.3">
      <c r="A5834" t="s">
        <v>18235</v>
      </c>
      <c r="B5834" t="s">
        <v>9166</v>
      </c>
      <c r="C5834" s="1" t="s">
        <v>47</v>
      </c>
      <c r="D5834">
        <v>6.9</v>
      </c>
      <c r="E5834" s="1" t="s">
        <v>18236</v>
      </c>
      <c r="F5834" s="1" t="s">
        <v>18237</v>
      </c>
      <c r="G5834">
        <v>213</v>
      </c>
    </row>
    <row r="5835" spans="1:8" ht="288" hidden="1" x14ac:dyDescent="0.3">
      <c r="A5835" t="s">
        <v>18238</v>
      </c>
      <c r="B5835" t="s">
        <v>7532</v>
      </c>
      <c r="C5835" s="1" t="s">
        <v>5637</v>
      </c>
      <c r="E5835" s="1" t="s">
        <v>18239</v>
      </c>
      <c r="F5835" s="1" t="s">
        <v>18240</v>
      </c>
    </row>
    <row r="5836" spans="1:8" hidden="1" x14ac:dyDescent="0.3">
      <c r="A5836" t="s">
        <v>18241</v>
      </c>
      <c r="B5836">
        <v>-2018</v>
      </c>
      <c r="C5836" s="1" t="s">
        <v>6754</v>
      </c>
      <c r="E5836" s="1" t="s">
        <v>6365</v>
      </c>
      <c r="F5836" s="1" t="s">
        <v>18242</v>
      </c>
    </row>
    <row r="5837" spans="1:8" hidden="1" x14ac:dyDescent="0.3">
      <c r="A5837" t="s">
        <v>18243</v>
      </c>
      <c r="B5837" t="s">
        <v>6500</v>
      </c>
      <c r="C5837" s="1" t="s">
        <v>47</v>
      </c>
      <c r="D5837">
        <v>8.4</v>
      </c>
      <c r="E5837" s="1" t="s">
        <v>18244</v>
      </c>
      <c r="F5837" s="1" t="s">
        <v>18245</v>
      </c>
      <c r="G5837">
        <v>574</v>
      </c>
      <c r="H5837">
        <v>80</v>
      </c>
    </row>
    <row r="5838" spans="1:8" ht="360" hidden="1" x14ac:dyDescent="0.3">
      <c r="A5838" t="s">
        <v>18246</v>
      </c>
      <c r="B5838" t="s">
        <v>11065</v>
      </c>
      <c r="C5838" s="1" t="s">
        <v>47</v>
      </c>
      <c r="E5838" s="1" t="s">
        <v>18247</v>
      </c>
      <c r="F5838" s="1" t="s">
        <v>18248</v>
      </c>
    </row>
    <row r="5839" spans="1:8" hidden="1" x14ac:dyDescent="0.3">
      <c r="A5839" t="s">
        <v>18249</v>
      </c>
      <c r="B5839">
        <v>-2016</v>
      </c>
      <c r="C5839" s="1" t="s">
        <v>86</v>
      </c>
      <c r="D5839">
        <v>5.8</v>
      </c>
      <c r="E5839" s="1" t="s">
        <v>6365</v>
      </c>
      <c r="F5839" s="1" t="s">
        <v>18250</v>
      </c>
      <c r="G5839">
        <v>5</v>
      </c>
      <c r="H5839">
        <v>120</v>
      </c>
    </row>
    <row r="5840" spans="1:8" hidden="1" x14ac:dyDescent="0.3">
      <c r="A5840" t="s">
        <v>18251</v>
      </c>
      <c r="C5840" s="1" t="s">
        <v>3016</v>
      </c>
      <c r="E5840" s="1" t="s">
        <v>6365</v>
      </c>
      <c r="F5840" s="1" t="s">
        <v>18252</v>
      </c>
    </row>
    <row r="5841" spans="1:8" hidden="1" x14ac:dyDescent="0.3">
      <c r="A5841" t="s">
        <v>18253</v>
      </c>
      <c r="C5841" s="1" t="s">
        <v>11738</v>
      </c>
      <c r="E5841" s="1" t="s">
        <v>18254</v>
      </c>
      <c r="F5841" s="1" t="s">
        <v>118</v>
      </c>
    </row>
    <row r="5842" spans="1:8" ht="57.6" hidden="1" x14ac:dyDescent="0.3">
      <c r="A5842" t="s">
        <v>18255</v>
      </c>
      <c r="B5842" t="s">
        <v>278</v>
      </c>
      <c r="C5842" s="1" t="s">
        <v>10392</v>
      </c>
      <c r="E5842" s="1" t="s">
        <v>6365</v>
      </c>
      <c r="F5842" s="1" t="s">
        <v>118</v>
      </c>
    </row>
    <row r="5843" spans="1:8" hidden="1" x14ac:dyDescent="0.3">
      <c r="A5843" t="s">
        <v>18256</v>
      </c>
      <c r="B5843" t="s">
        <v>3990</v>
      </c>
      <c r="C5843" s="1" t="s">
        <v>1375</v>
      </c>
      <c r="E5843" s="1" t="s">
        <v>18257</v>
      </c>
      <c r="F5843" s="1" t="s">
        <v>18258</v>
      </c>
    </row>
    <row r="5844" spans="1:8" ht="230.4" hidden="1" x14ac:dyDescent="0.3">
      <c r="A5844" t="s">
        <v>18259</v>
      </c>
      <c r="B5844">
        <v>-2015</v>
      </c>
      <c r="C5844" s="1" t="s">
        <v>801</v>
      </c>
      <c r="D5844">
        <v>6.3</v>
      </c>
      <c r="E5844" s="1" t="s">
        <v>18260</v>
      </c>
      <c r="F5844" s="1" t="s">
        <v>18261</v>
      </c>
      <c r="G5844">
        <v>49</v>
      </c>
      <c r="H5844">
        <v>78</v>
      </c>
    </row>
    <row r="5845" spans="1:8" ht="187.2" hidden="1" x14ac:dyDescent="0.3">
      <c r="A5845" t="s">
        <v>18262</v>
      </c>
      <c r="B5845" t="s">
        <v>51</v>
      </c>
      <c r="C5845" s="1" t="s">
        <v>47</v>
      </c>
      <c r="D5845">
        <v>6</v>
      </c>
      <c r="E5845" s="1" t="s">
        <v>18263</v>
      </c>
      <c r="F5845" s="1" t="s">
        <v>18264</v>
      </c>
      <c r="G5845">
        <v>40</v>
      </c>
    </row>
    <row r="5846" spans="1:8" hidden="1" x14ac:dyDescent="0.3">
      <c r="A5846" t="s">
        <v>18265</v>
      </c>
      <c r="B5846" t="s">
        <v>18266</v>
      </c>
      <c r="C5846" s="1" t="s">
        <v>47</v>
      </c>
      <c r="D5846">
        <v>5.7</v>
      </c>
      <c r="E5846" s="1" t="s">
        <v>18267</v>
      </c>
      <c r="F5846" s="1" t="s">
        <v>18268</v>
      </c>
      <c r="G5846">
        <v>219</v>
      </c>
      <c r="H5846">
        <v>60</v>
      </c>
    </row>
    <row r="5847" spans="1:8" hidden="1" x14ac:dyDescent="0.3">
      <c r="A5847" t="s">
        <v>18269</v>
      </c>
      <c r="C5847" s="1" t="s">
        <v>47</v>
      </c>
      <c r="E5847" s="1" t="s">
        <v>18270</v>
      </c>
      <c r="F5847" s="1" t="s">
        <v>18271</v>
      </c>
    </row>
    <row r="5848" spans="1:8" hidden="1" x14ac:dyDescent="0.3">
      <c r="A5848" t="s">
        <v>18272</v>
      </c>
      <c r="C5848" s="1" t="s">
        <v>25</v>
      </c>
      <c r="E5848" s="1" t="s">
        <v>18273</v>
      </c>
      <c r="F5848" s="1" t="s">
        <v>118</v>
      </c>
    </row>
    <row r="5849" spans="1:8" hidden="1" x14ac:dyDescent="0.3">
      <c r="A5849" t="s">
        <v>18274</v>
      </c>
      <c r="B5849" t="s">
        <v>9166</v>
      </c>
      <c r="C5849" s="1" t="s">
        <v>47</v>
      </c>
      <c r="D5849">
        <v>5.4</v>
      </c>
      <c r="E5849" s="1" t="s">
        <v>18275</v>
      </c>
      <c r="F5849" s="1" t="s">
        <v>18276</v>
      </c>
      <c r="G5849">
        <v>130</v>
      </c>
      <c r="H5849">
        <v>59</v>
      </c>
    </row>
    <row r="5850" spans="1:8" ht="230.4" hidden="1" x14ac:dyDescent="0.3">
      <c r="A5850" t="s">
        <v>18277</v>
      </c>
      <c r="B5850">
        <v>-2019</v>
      </c>
      <c r="C5850" s="1" t="s">
        <v>47</v>
      </c>
      <c r="D5850">
        <v>4.9000000000000004</v>
      </c>
      <c r="E5850" s="1" t="s">
        <v>18278</v>
      </c>
      <c r="F5850" s="1" t="s">
        <v>18279</v>
      </c>
      <c r="G5850">
        <v>22</v>
      </c>
      <c r="H5850">
        <v>89</v>
      </c>
    </row>
    <row r="5851" spans="1:8" hidden="1" x14ac:dyDescent="0.3">
      <c r="A5851" t="s">
        <v>18280</v>
      </c>
      <c r="B5851">
        <v>-2013</v>
      </c>
      <c r="C5851" s="1" t="s">
        <v>91</v>
      </c>
      <c r="D5851">
        <v>5.0999999999999996</v>
      </c>
      <c r="E5851" s="1" t="s">
        <v>18281</v>
      </c>
      <c r="F5851" s="1" t="s">
        <v>18282</v>
      </c>
      <c r="G5851">
        <v>262</v>
      </c>
      <c r="H5851">
        <v>90</v>
      </c>
    </row>
    <row r="5852" spans="1:8" hidden="1" x14ac:dyDescent="0.3">
      <c r="A5852" t="s">
        <v>18283</v>
      </c>
      <c r="B5852" t="s">
        <v>11807</v>
      </c>
      <c r="C5852" s="1" t="s">
        <v>47</v>
      </c>
      <c r="D5852">
        <v>5.9</v>
      </c>
      <c r="E5852" s="1" t="s">
        <v>18284</v>
      </c>
      <c r="F5852" s="1" t="s">
        <v>18285</v>
      </c>
      <c r="G5852">
        <v>65</v>
      </c>
      <c r="H5852">
        <v>69</v>
      </c>
    </row>
    <row r="5853" spans="1:8" hidden="1" x14ac:dyDescent="0.3">
      <c r="A5853" t="s">
        <v>18286</v>
      </c>
      <c r="B5853">
        <v>-2010</v>
      </c>
      <c r="C5853" s="1" t="s">
        <v>801</v>
      </c>
      <c r="D5853">
        <v>7.2</v>
      </c>
      <c r="E5853" s="1" t="s">
        <v>18287</v>
      </c>
      <c r="F5853" s="1" t="s">
        <v>18288</v>
      </c>
      <c r="G5853">
        <v>150</v>
      </c>
      <c r="H5853">
        <v>83</v>
      </c>
    </row>
    <row r="5854" spans="1:8" hidden="1" x14ac:dyDescent="0.3">
      <c r="A5854" t="s">
        <v>18289</v>
      </c>
      <c r="B5854" t="s">
        <v>601</v>
      </c>
      <c r="C5854" s="1" t="s">
        <v>47</v>
      </c>
      <c r="D5854">
        <v>4.7</v>
      </c>
      <c r="E5854" s="1" t="s">
        <v>18290</v>
      </c>
      <c r="F5854" s="1" t="s">
        <v>18291</v>
      </c>
      <c r="G5854">
        <v>32</v>
      </c>
      <c r="H5854">
        <v>74</v>
      </c>
    </row>
    <row r="5855" spans="1:8" hidden="1" x14ac:dyDescent="0.3">
      <c r="A5855" t="s">
        <v>18292</v>
      </c>
      <c r="B5855">
        <v>-2012</v>
      </c>
      <c r="C5855" s="1" t="s">
        <v>47</v>
      </c>
      <c r="D5855">
        <v>6.3</v>
      </c>
      <c r="E5855" s="1" t="s">
        <v>18293</v>
      </c>
      <c r="F5855" s="1" t="s">
        <v>18294</v>
      </c>
      <c r="G5855">
        <v>154</v>
      </c>
      <c r="H5855">
        <v>46</v>
      </c>
    </row>
    <row r="5856" spans="1:8" hidden="1" x14ac:dyDescent="0.3">
      <c r="A5856" t="s">
        <v>18295</v>
      </c>
      <c r="B5856">
        <v>-2016</v>
      </c>
      <c r="C5856" s="1" t="s">
        <v>47</v>
      </c>
      <c r="D5856">
        <v>3.6</v>
      </c>
      <c r="E5856" s="1" t="s">
        <v>18296</v>
      </c>
      <c r="F5856" s="1" t="s">
        <v>18297</v>
      </c>
      <c r="G5856">
        <v>267</v>
      </c>
      <c r="H5856">
        <v>88</v>
      </c>
    </row>
    <row r="5857" spans="1:8" ht="388.8" hidden="1" x14ac:dyDescent="0.3">
      <c r="A5857" t="s">
        <v>18298</v>
      </c>
      <c r="C5857" s="1" t="s">
        <v>86</v>
      </c>
      <c r="E5857" s="1" t="s">
        <v>18299</v>
      </c>
      <c r="F5857" s="1" t="s">
        <v>118</v>
      </c>
    </row>
    <row r="5858" spans="1:8" hidden="1" x14ac:dyDescent="0.3">
      <c r="A5858" t="s">
        <v>18300</v>
      </c>
      <c r="B5858">
        <v>-2019</v>
      </c>
      <c r="C5858" s="1" t="s">
        <v>10683</v>
      </c>
      <c r="D5858">
        <v>4.3</v>
      </c>
      <c r="E5858" s="1" t="s">
        <v>18301</v>
      </c>
      <c r="F5858" s="1" t="s">
        <v>18302</v>
      </c>
      <c r="G5858">
        <v>105</v>
      </c>
      <c r="H5858">
        <v>24</v>
      </c>
    </row>
    <row r="5859" spans="1:8" hidden="1" x14ac:dyDescent="0.3">
      <c r="A5859" t="s">
        <v>18303</v>
      </c>
      <c r="B5859">
        <v>-2007</v>
      </c>
      <c r="C5859" s="1" t="s">
        <v>661</v>
      </c>
      <c r="D5859">
        <v>5.7</v>
      </c>
      <c r="E5859" s="1" t="s">
        <v>18304</v>
      </c>
      <c r="F5859" s="1" t="s">
        <v>18305</v>
      </c>
      <c r="G5859">
        <v>110</v>
      </c>
      <c r="H5859">
        <v>117</v>
      </c>
    </row>
    <row r="5860" spans="1:8" ht="316.8" hidden="1" x14ac:dyDescent="0.3">
      <c r="A5860" t="s">
        <v>18306</v>
      </c>
      <c r="B5860">
        <v>-2019</v>
      </c>
      <c r="C5860" s="1" t="s">
        <v>2395</v>
      </c>
      <c r="D5860">
        <v>7.3</v>
      </c>
      <c r="E5860" s="1" t="s">
        <v>6365</v>
      </c>
      <c r="F5860" s="1" t="s">
        <v>18307</v>
      </c>
      <c r="G5860">
        <v>117</v>
      </c>
      <c r="H5860">
        <v>100</v>
      </c>
    </row>
    <row r="5861" spans="1:8" hidden="1" x14ac:dyDescent="0.3">
      <c r="A5861" t="s">
        <v>18308</v>
      </c>
      <c r="B5861" t="s">
        <v>8959</v>
      </c>
      <c r="C5861" s="1" t="s">
        <v>47</v>
      </c>
      <c r="D5861">
        <v>4.9000000000000004</v>
      </c>
      <c r="E5861" s="1" t="s">
        <v>18309</v>
      </c>
      <c r="F5861" s="1" t="s">
        <v>18310</v>
      </c>
      <c r="G5861">
        <v>59</v>
      </c>
      <c r="H5861">
        <v>62</v>
      </c>
    </row>
    <row r="5862" spans="1:8" hidden="1" x14ac:dyDescent="0.3">
      <c r="A5862" t="s">
        <v>18311</v>
      </c>
      <c r="B5862" t="s">
        <v>5264</v>
      </c>
      <c r="C5862" s="1" t="s">
        <v>16894</v>
      </c>
      <c r="D5862">
        <v>5.3</v>
      </c>
      <c r="E5862" s="1" t="s">
        <v>18312</v>
      </c>
      <c r="F5862" s="1" t="s">
        <v>18313</v>
      </c>
      <c r="G5862">
        <v>32</v>
      </c>
      <c r="H5862">
        <v>20</v>
      </c>
    </row>
    <row r="5863" spans="1:8" hidden="1" x14ac:dyDescent="0.3">
      <c r="A5863" t="s">
        <v>18314</v>
      </c>
      <c r="B5863" t="s">
        <v>5264</v>
      </c>
      <c r="C5863" s="1" t="s">
        <v>6038</v>
      </c>
      <c r="D5863">
        <v>7.1</v>
      </c>
      <c r="E5863" s="1" t="s">
        <v>6365</v>
      </c>
      <c r="F5863" s="1" t="s">
        <v>118</v>
      </c>
      <c r="G5863">
        <v>10</v>
      </c>
      <c r="H5863">
        <v>23</v>
      </c>
    </row>
    <row r="5864" spans="1:8" ht="360" hidden="1" x14ac:dyDescent="0.3">
      <c r="A5864" t="s">
        <v>18315</v>
      </c>
      <c r="B5864">
        <v>-2014</v>
      </c>
      <c r="C5864" s="1" t="s">
        <v>91</v>
      </c>
      <c r="D5864">
        <v>3.6</v>
      </c>
      <c r="E5864" s="1" t="s">
        <v>18316</v>
      </c>
      <c r="F5864" s="1" t="s">
        <v>18317</v>
      </c>
      <c r="G5864">
        <v>91</v>
      </c>
      <c r="H5864">
        <v>99</v>
      </c>
    </row>
    <row r="5865" spans="1:8" hidden="1" x14ac:dyDescent="0.3">
      <c r="A5865" t="s">
        <v>18318</v>
      </c>
      <c r="B5865">
        <v>-2014</v>
      </c>
      <c r="C5865" s="1" t="s">
        <v>104</v>
      </c>
      <c r="D5865">
        <v>6.5</v>
      </c>
      <c r="E5865" s="1" t="s">
        <v>18319</v>
      </c>
      <c r="F5865" s="1" t="s">
        <v>18320</v>
      </c>
      <c r="G5865">
        <v>16</v>
      </c>
      <c r="H5865">
        <v>113</v>
      </c>
    </row>
    <row r="5866" spans="1:8" hidden="1" x14ac:dyDescent="0.3">
      <c r="A5866" t="s">
        <v>18321</v>
      </c>
      <c r="B5866" t="s">
        <v>8959</v>
      </c>
      <c r="C5866" s="1" t="s">
        <v>47</v>
      </c>
      <c r="D5866">
        <v>5.8</v>
      </c>
      <c r="E5866" s="1" t="s">
        <v>6365</v>
      </c>
      <c r="F5866" s="1" t="s">
        <v>18322</v>
      </c>
      <c r="G5866">
        <v>44</v>
      </c>
      <c r="H5866">
        <v>53</v>
      </c>
    </row>
    <row r="5867" spans="1:8" hidden="1" x14ac:dyDescent="0.3">
      <c r="A5867" t="s">
        <v>18323</v>
      </c>
      <c r="B5867" t="s">
        <v>5264</v>
      </c>
      <c r="C5867" s="1" t="s">
        <v>5637</v>
      </c>
      <c r="E5867" s="1" t="s">
        <v>6365</v>
      </c>
      <c r="F5867" s="1" t="s">
        <v>18324</v>
      </c>
    </row>
    <row r="5868" spans="1:8" ht="345.6" hidden="1" x14ac:dyDescent="0.3">
      <c r="A5868" t="s">
        <v>18325</v>
      </c>
      <c r="B5868" t="s">
        <v>3004</v>
      </c>
      <c r="C5868" s="1" t="s">
        <v>47</v>
      </c>
      <c r="D5868">
        <v>6.1</v>
      </c>
      <c r="E5868" s="1" t="s">
        <v>18326</v>
      </c>
      <c r="F5868" s="1" t="s">
        <v>18327</v>
      </c>
      <c r="G5868">
        <v>13</v>
      </c>
      <c r="H5868">
        <v>125</v>
      </c>
    </row>
    <row r="5869" spans="1:8" hidden="1" x14ac:dyDescent="0.3">
      <c r="A5869" t="s">
        <v>18328</v>
      </c>
      <c r="B5869">
        <v>-2020</v>
      </c>
      <c r="C5869" s="1" t="s">
        <v>228</v>
      </c>
      <c r="E5869" s="1" t="s">
        <v>6365</v>
      </c>
      <c r="F5869" s="1" t="s">
        <v>18329</v>
      </c>
      <c r="H5869">
        <v>75</v>
      </c>
    </row>
    <row r="5870" spans="1:8" hidden="1" x14ac:dyDescent="0.3">
      <c r="A5870" t="s">
        <v>18330</v>
      </c>
      <c r="B5870">
        <v>-2018</v>
      </c>
      <c r="C5870" s="1" t="s">
        <v>6038</v>
      </c>
      <c r="D5870">
        <v>4.8</v>
      </c>
      <c r="E5870" s="1" t="s">
        <v>18331</v>
      </c>
      <c r="F5870" s="1" t="s">
        <v>18332</v>
      </c>
      <c r="G5870">
        <v>43</v>
      </c>
    </row>
    <row r="5871" spans="1:8" hidden="1" x14ac:dyDescent="0.3">
      <c r="A5871" t="s">
        <v>18333</v>
      </c>
      <c r="C5871" s="1" t="s">
        <v>1017</v>
      </c>
      <c r="E5871" s="1" t="s">
        <v>6365</v>
      </c>
      <c r="F5871" s="1" t="s">
        <v>118</v>
      </c>
    </row>
    <row r="5872" spans="1:8" hidden="1" x14ac:dyDescent="0.3">
      <c r="A5872" t="s">
        <v>18334</v>
      </c>
      <c r="C5872" s="1" t="s">
        <v>47</v>
      </c>
      <c r="E5872" s="1" t="s">
        <v>18335</v>
      </c>
      <c r="F5872" s="1" t="s">
        <v>18336</v>
      </c>
    </row>
    <row r="5873" spans="1:8" hidden="1" x14ac:dyDescent="0.3">
      <c r="A5873" t="s">
        <v>18337</v>
      </c>
      <c r="C5873" s="1" t="s">
        <v>86</v>
      </c>
      <c r="E5873" s="1" t="s">
        <v>18338</v>
      </c>
      <c r="F5873" s="1" t="s">
        <v>118</v>
      </c>
    </row>
    <row r="5874" spans="1:8" hidden="1" x14ac:dyDescent="0.3">
      <c r="A5874" t="s">
        <v>18339</v>
      </c>
      <c r="C5874" s="1" t="s">
        <v>6038</v>
      </c>
      <c r="E5874" s="1" t="s">
        <v>6365</v>
      </c>
      <c r="F5874" s="1" t="s">
        <v>118</v>
      </c>
    </row>
    <row r="5875" spans="1:8" hidden="1" x14ac:dyDescent="0.3">
      <c r="A5875" t="s">
        <v>18340</v>
      </c>
      <c r="B5875">
        <v>-2014</v>
      </c>
      <c r="C5875" s="1" t="s">
        <v>10683</v>
      </c>
      <c r="D5875">
        <v>8.5</v>
      </c>
      <c r="E5875" s="1" t="s">
        <v>18341</v>
      </c>
      <c r="F5875" s="1" t="s">
        <v>17753</v>
      </c>
      <c r="G5875">
        <v>150</v>
      </c>
      <c r="H5875">
        <v>25</v>
      </c>
    </row>
    <row r="5876" spans="1:8" hidden="1" x14ac:dyDescent="0.3">
      <c r="A5876" t="s">
        <v>18342</v>
      </c>
      <c r="C5876" s="1" t="s">
        <v>2795</v>
      </c>
      <c r="E5876" s="1" t="s">
        <v>18343</v>
      </c>
      <c r="F5876" s="1" t="s">
        <v>118</v>
      </c>
    </row>
    <row r="5877" spans="1:8" ht="316.8" hidden="1" x14ac:dyDescent="0.3">
      <c r="A5877" t="s">
        <v>18344</v>
      </c>
      <c r="B5877">
        <v>-1950</v>
      </c>
      <c r="C5877" s="1" t="s">
        <v>47</v>
      </c>
      <c r="D5877">
        <v>5</v>
      </c>
      <c r="E5877" s="1" t="s">
        <v>18345</v>
      </c>
      <c r="F5877" s="1" t="s">
        <v>18346</v>
      </c>
      <c r="G5877">
        <v>30</v>
      </c>
      <c r="H5877">
        <v>91</v>
      </c>
    </row>
    <row r="5878" spans="1:8" hidden="1" x14ac:dyDescent="0.3">
      <c r="A5878" t="s">
        <v>18347</v>
      </c>
      <c r="B5878" t="s">
        <v>11807</v>
      </c>
      <c r="C5878" s="1" t="s">
        <v>47</v>
      </c>
      <c r="D5878">
        <v>6.7</v>
      </c>
      <c r="E5878" s="1" t="s">
        <v>18348</v>
      </c>
      <c r="F5878" s="1" t="s">
        <v>18349</v>
      </c>
      <c r="G5878">
        <v>312</v>
      </c>
      <c r="H5878">
        <v>51</v>
      </c>
    </row>
    <row r="5879" spans="1:8" hidden="1" x14ac:dyDescent="0.3">
      <c r="A5879" t="s">
        <v>18350</v>
      </c>
      <c r="B5879" t="s">
        <v>10605</v>
      </c>
      <c r="E5879" s="1" t="s">
        <v>18351</v>
      </c>
      <c r="F5879" s="1" t="s">
        <v>18352</v>
      </c>
    </row>
    <row r="5880" spans="1:8" ht="374.4" hidden="1" x14ac:dyDescent="0.3">
      <c r="A5880" t="s">
        <v>18353</v>
      </c>
      <c r="C5880" s="1" t="s">
        <v>47</v>
      </c>
      <c r="E5880" s="1" t="s">
        <v>18354</v>
      </c>
      <c r="F5880" s="1" t="s">
        <v>18355</v>
      </c>
    </row>
    <row r="5881" spans="1:8" hidden="1" x14ac:dyDescent="0.3">
      <c r="A5881" t="s">
        <v>18356</v>
      </c>
      <c r="B5881" t="s">
        <v>9216</v>
      </c>
      <c r="C5881" s="1" t="s">
        <v>47</v>
      </c>
      <c r="D5881">
        <v>4</v>
      </c>
      <c r="E5881" s="1" t="s">
        <v>18357</v>
      </c>
      <c r="F5881" s="1" t="s">
        <v>18358</v>
      </c>
      <c r="G5881">
        <v>10</v>
      </c>
    </row>
    <row r="5882" spans="1:8" hidden="1" x14ac:dyDescent="0.3">
      <c r="A5882" t="s">
        <v>18359</v>
      </c>
      <c r="C5882" s="1" t="s">
        <v>801</v>
      </c>
      <c r="E5882" s="1" t="s">
        <v>18360</v>
      </c>
      <c r="F5882" s="1" t="s">
        <v>118</v>
      </c>
    </row>
    <row r="5883" spans="1:8" hidden="1" x14ac:dyDescent="0.3">
      <c r="A5883" t="s">
        <v>18361</v>
      </c>
      <c r="B5883" t="s">
        <v>8959</v>
      </c>
      <c r="C5883" s="1" t="s">
        <v>47</v>
      </c>
      <c r="D5883">
        <v>6.4</v>
      </c>
      <c r="E5883" s="1" t="s">
        <v>18362</v>
      </c>
      <c r="F5883" s="1" t="s">
        <v>18363</v>
      </c>
      <c r="G5883">
        <v>86</v>
      </c>
      <c r="H5883">
        <v>61</v>
      </c>
    </row>
    <row r="5884" spans="1:8" ht="158.4" hidden="1" x14ac:dyDescent="0.3">
      <c r="A5884" t="s">
        <v>18364</v>
      </c>
      <c r="B5884" t="s">
        <v>51</v>
      </c>
      <c r="C5884" s="1" t="s">
        <v>661</v>
      </c>
      <c r="E5884" s="1" t="s">
        <v>18365</v>
      </c>
      <c r="F5884" s="1" t="s">
        <v>118</v>
      </c>
    </row>
    <row r="5885" spans="1:8" ht="374.4" hidden="1" x14ac:dyDescent="0.3">
      <c r="A5885" t="s">
        <v>18366</v>
      </c>
      <c r="B5885" t="s">
        <v>108</v>
      </c>
      <c r="C5885" s="1" t="s">
        <v>18367</v>
      </c>
      <c r="D5885">
        <v>7.5</v>
      </c>
      <c r="E5885" s="1" t="s">
        <v>18368</v>
      </c>
      <c r="F5885" s="1" t="s">
        <v>18369</v>
      </c>
      <c r="G5885">
        <v>125</v>
      </c>
      <c r="H5885">
        <v>25</v>
      </c>
    </row>
    <row r="5886" spans="1:8" hidden="1" x14ac:dyDescent="0.3">
      <c r="A5886" t="s">
        <v>18370</v>
      </c>
      <c r="B5886" t="s">
        <v>11807</v>
      </c>
      <c r="C5886" s="1" t="s">
        <v>1017</v>
      </c>
      <c r="D5886">
        <v>7.6</v>
      </c>
      <c r="E5886" s="1" t="s">
        <v>18371</v>
      </c>
      <c r="F5886" s="1" t="s">
        <v>18372</v>
      </c>
      <c r="G5886">
        <v>244</v>
      </c>
      <c r="H5886">
        <v>71</v>
      </c>
    </row>
    <row r="5887" spans="1:8" hidden="1" x14ac:dyDescent="0.3">
      <c r="A5887" t="s">
        <v>18373</v>
      </c>
      <c r="B5887" t="s">
        <v>5383</v>
      </c>
      <c r="C5887" s="1" t="s">
        <v>47</v>
      </c>
      <c r="D5887">
        <v>5.6</v>
      </c>
      <c r="E5887" s="1" t="s">
        <v>18374</v>
      </c>
      <c r="F5887" s="1" t="s">
        <v>18375</v>
      </c>
      <c r="G5887">
        <v>263</v>
      </c>
      <c r="H5887">
        <v>60</v>
      </c>
    </row>
    <row r="5888" spans="1:8" ht="345.6" hidden="1" x14ac:dyDescent="0.3">
      <c r="A5888" t="s">
        <v>18376</v>
      </c>
      <c r="B5888" t="s">
        <v>1441</v>
      </c>
      <c r="C5888" s="1" t="s">
        <v>86</v>
      </c>
      <c r="D5888">
        <v>5.6</v>
      </c>
      <c r="E5888" s="1" t="s">
        <v>18377</v>
      </c>
      <c r="F5888" s="1" t="s">
        <v>18378</v>
      </c>
      <c r="G5888">
        <v>131</v>
      </c>
      <c r="H5888">
        <v>84</v>
      </c>
    </row>
    <row r="5889" spans="1:8" ht="316.8" hidden="1" x14ac:dyDescent="0.3">
      <c r="A5889" t="s">
        <v>18379</v>
      </c>
      <c r="B5889">
        <v>-2019</v>
      </c>
      <c r="C5889" s="1" t="s">
        <v>801</v>
      </c>
      <c r="D5889">
        <v>8.6999999999999993</v>
      </c>
      <c r="E5889" s="1" t="s">
        <v>18380</v>
      </c>
      <c r="F5889" s="1" t="s">
        <v>118</v>
      </c>
      <c r="G5889">
        <v>17</v>
      </c>
    </row>
    <row r="5890" spans="1:8" ht="216" hidden="1" x14ac:dyDescent="0.3">
      <c r="A5890" t="s">
        <v>18381</v>
      </c>
      <c r="B5890" t="s">
        <v>14</v>
      </c>
      <c r="C5890" s="1" t="s">
        <v>47</v>
      </c>
      <c r="E5890" s="1" t="s">
        <v>6365</v>
      </c>
      <c r="F5890" s="1" t="s">
        <v>18382</v>
      </c>
    </row>
    <row r="5891" spans="1:8" hidden="1" x14ac:dyDescent="0.3">
      <c r="A5891" t="s">
        <v>18383</v>
      </c>
      <c r="B5891" t="s">
        <v>10803</v>
      </c>
      <c r="C5891" s="1" t="s">
        <v>47</v>
      </c>
      <c r="E5891" s="1" t="s">
        <v>18384</v>
      </c>
      <c r="F5891" s="1" t="s">
        <v>18385</v>
      </c>
      <c r="H5891">
        <v>60</v>
      </c>
    </row>
    <row r="5892" spans="1:8" hidden="1" x14ac:dyDescent="0.3">
      <c r="A5892" t="s">
        <v>18386</v>
      </c>
      <c r="B5892" t="s">
        <v>3130</v>
      </c>
      <c r="C5892" s="1" t="s">
        <v>625</v>
      </c>
      <c r="E5892" s="1" t="s">
        <v>6365</v>
      </c>
      <c r="F5892" s="1" t="s">
        <v>18387</v>
      </c>
    </row>
    <row r="5893" spans="1:8" ht="360" hidden="1" x14ac:dyDescent="0.3">
      <c r="A5893" t="s">
        <v>18388</v>
      </c>
      <c r="C5893" s="1" t="s">
        <v>15</v>
      </c>
      <c r="E5893" s="1" t="s">
        <v>18389</v>
      </c>
      <c r="F5893" s="1" t="s">
        <v>118</v>
      </c>
    </row>
    <row r="5894" spans="1:8" ht="360" hidden="1" x14ac:dyDescent="0.3">
      <c r="A5894" t="s">
        <v>18390</v>
      </c>
      <c r="B5894">
        <v>-2010</v>
      </c>
      <c r="C5894" s="1" t="s">
        <v>801</v>
      </c>
      <c r="D5894">
        <v>7</v>
      </c>
      <c r="E5894" s="1" t="s">
        <v>18391</v>
      </c>
      <c r="F5894" s="1" t="s">
        <v>18392</v>
      </c>
      <c r="G5894">
        <v>169</v>
      </c>
      <c r="H5894">
        <v>88</v>
      </c>
    </row>
    <row r="5895" spans="1:8" hidden="1" x14ac:dyDescent="0.3">
      <c r="A5895" t="s">
        <v>18393</v>
      </c>
      <c r="B5895" t="s">
        <v>18394</v>
      </c>
      <c r="C5895" s="1" t="s">
        <v>6720</v>
      </c>
      <c r="D5895">
        <v>7.6</v>
      </c>
      <c r="E5895" s="1" t="s">
        <v>18395</v>
      </c>
      <c r="F5895" s="1" t="s">
        <v>18396</v>
      </c>
      <c r="G5895" s="2">
        <v>1096</v>
      </c>
      <c r="H5895">
        <v>64</v>
      </c>
    </row>
    <row r="5896" spans="1:8" hidden="1" x14ac:dyDescent="0.3">
      <c r="A5896" t="s">
        <v>18397</v>
      </c>
      <c r="B5896">
        <v>-2013</v>
      </c>
      <c r="C5896" s="1" t="s">
        <v>18398</v>
      </c>
      <c r="D5896">
        <v>7.8</v>
      </c>
      <c r="E5896" s="1" t="s">
        <v>18399</v>
      </c>
      <c r="F5896" s="1" t="s">
        <v>18400</v>
      </c>
      <c r="G5896">
        <v>230</v>
      </c>
      <c r="H5896">
        <v>61</v>
      </c>
    </row>
    <row r="5897" spans="1:8" ht="345.6" hidden="1" x14ac:dyDescent="0.3">
      <c r="A5897" t="s">
        <v>18401</v>
      </c>
      <c r="B5897">
        <v>-2003</v>
      </c>
      <c r="C5897" s="1" t="s">
        <v>86</v>
      </c>
      <c r="D5897">
        <v>6.2</v>
      </c>
      <c r="E5897" s="1" t="s">
        <v>18402</v>
      </c>
      <c r="F5897" s="1" t="s">
        <v>18403</v>
      </c>
      <c r="G5897">
        <v>45</v>
      </c>
      <c r="H5897">
        <v>80</v>
      </c>
    </row>
    <row r="5898" spans="1:8" hidden="1" x14ac:dyDescent="0.3">
      <c r="A5898" t="s">
        <v>18404</v>
      </c>
      <c r="B5898" t="s">
        <v>18405</v>
      </c>
      <c r="C5898" s="1" t="s">
        <v>661</v>
      </c>
      <c r="E5898" s="1" t="s">
        <v>18406</v>
      </c>
      <c r="F5898" s="1" t="s">
        <v>18407</v>
      </c>
    </row>
    <row r="5899" spans="1:8" ht="360" hidden="1" x14ac:dyDescent="0.3">
      <c r="A5899" t="s">
        <v>18408</v>
      </c>
      <c r="B5899" t="s">
        <v>72</v>
      </c>
      <c r="C5899" s="1" t="s">
        <v>86</v>
      </c>
      <c r="D5899">
        <v>7.2</v>
      </c>
      <c r="E5899" s="1" t="s">
        <v>18409</v>
      </c>
      <c r="F5899" s="1" t="s">
        <v>18410</v>
      </c>
      <c r="G5899">
        <v>63</v>
      </c>
      <c r="H5899">
        <v>45</v>
      </c>
    </row>
    <row r="5900" spans="1:8" hidden="1" x14ac:dyDescent="0.3">
      <c r="A5900" t="s">
        <v>18411</v>
      </c>
      <c r="C5900" s="1" t="s">
        <v>164</v>
      </c>
      <c r="E5900" s="1" t="s">
        <v>18412</v>
      </c>
      <c r="F5900" s="1" t="s">
        <v>118</v>
      </c>
    </row>
    <row r="5901" spans="1:8" hidden="1" x14ac:dyDescent="0.3">
      <c r="A5901" t="s">
        <v>18413</v>
      </c>
      <c r="B5901" t="s">
        <v>5264</v>
      </c>
      <c r="C5901" s="1" t="s">
        <v>47</v>
      </c>
      <c r="D5901">
        <v>5.9</v>
      </c>
      <c r="E5901" s="1" t="s">
        <v>18414</v>
      </c>
      <c r="F5901" s="1" t="s">
        <v>18415</v>
      </c>
      <c r="G5901">
        <v>174</v>
      </c>
      <c r="H5901">
        <v>77</v>
      </c>
    </row>
    <row r="5902" spans="1:8" ht="302.39999999999998" hidden="1" x14ac:dyDescent="0.3">
      <c r="A5902" t="s">
        <v>18416</v>
      </c>
      <c r="B5902">
        <v>-2017</v>
      </c>
      <c r="C5902" s="1" t="s">
        <v>801</v>
      </c>
      <c r="D5902">
        <v>8.1</v>
      </c>
      <c r="E5902" s="1" t="s">
        <v>18417</v>
      </c>
      <c r="F5902" s="1" t="s">
        <v>18418</v>
      </c>
      <c r="G5902">
        <v>247</v>
      </c>
      <c r="H5902">
        <v>97</v>
      </c>
    </row>
    <row r="5903" spans="1:8" hidden="1" x14ac:dyDescent="0.3">
      <c r="A5903" t="s">
        <v>18419</v>
      </c>
      <c r="C5903" s="1" t="s">
        <v>64</v>
      </c>
      <c r="E5903" s="1" t="s">
        <v>18420</v>
      </c>
      <c r="F5903" s="1" t="s">
        <v>118</v>
      </c>
    </row>
    <row r="5904" spans="1:8" ht="360" hidden="1" x14ac:dyDescent="0.3">
      <c r="A5904" t="s">
        <v>18421</v>
      </c>
      <c r="B5904">
        <v>-2013</v>
      </c>
      <c r="C5904" s="1" t="s">
        <v>625</v>
      </c>
      <c r="D5904">
        <v>7.1</v>
      </c>
      <c r="E5904" s="1" t="s">
        <v>18422</v>
      </c>
      <c r="F5904" s="1" t="s">
        <v>18423</v>
      </c>
      <c r="G5904">
        <v>68</v>
      </c>
      <c r="H5904">
        <v>71</v>
      </c>
    </row>
    <row r="5905" spans="1:8" hidden="1" x14ac:dyDescent="0.3">
      <c r="A5905" t="s">
        <v>18424</v>
      </c>
      <c r="C5905" s="1" t="s">
        <v>801</v>
      </c>
      <c r="E5905" s="1" t="s">
        <v>18425</v>
      </c>
      <c r="F5905" s="1" t="s">
        <v>17123</v>
      </c>
    </row>
    <row r="5906" spans="1:8" hidden="1" x14ac:dyDescent="0.3">
      <c r="A5906" t="s">
        <v>18426</v>
      </c>
      <c r="B5906" t="s">
        <v>8959</v>
      </c>
      <c r="C5906" s="1" t="s">
        <v>47</v>
      </c>
      <c r="D5906">
        <v>6.4</v>
      </c>
      <c r="E5906" s="1" t="s">
        <v>18427</v>
      </c>
      <c r="F5906" s="1" t="s">
        <v>18428</v>
      </c>
      <c r="G5906">
        <v>86</v>
      </c>
    </row>
    <row r="5907" spans="1:8" ht="244.8" hidden="1" x14ac:dyDescent="0.3">
      <c r="A5907" t="s">
        <v>18429</v>
      </c>
      <c r="B5907" t="s">
        <v>9166</v>
      </c>
      <c r="C5907" s="1" t="s">
        <v>47</v>
      </c>
      <c r="D5907">
        <v>8.1999999999999993</v>
      </c>
      <c r="E5907" s="1" t="s">
        <v>18430</v>
      </c>
      <c r="F5907" s="1" t="s">
        <v>18431</v>
      </c>
      <c r="G5907" s="2">
        <v>1505</v>
      </c>
      <c r="H5907">
        <v>66</v>
      </c>
    </row>
    <row r="5908" spans="1:8" hidden="1" x14ac:dyDescent="0.3">
      <c r="A5908" t="s">
        <v>18432</v>
      </c>
      <c r="B5908">
        <v>-2013</v>
      </c>
      <c r="C5908" s="1" t="s">
        <v>47</v>
      </c>
      <c r="D5908">
        <v>4.4000000000000004</v>
      </c>
      <c r="E5908" s="1" t="s">
        <v>18433</v>
      </c>
      <c r="F5908" s="1" t="s">
        <v>18434</v>
      </c>
      <c r="G5908">
        <v>380</v>
      </c>
      <c r="H5908">
        <v>109</v>
      </c>
    </row>
    <row r="5909" spans="1:8" hidden="1" x14ac:dyDescent="0.3">
      <c r="A5909" t="s">
        <v>18435</v>
      </c>
      <c r="B5909">
        <v>-2017</v>
      </c>
      <c r="C5909" s="1" t="s">
        <v>1674</v>
      </c>
      <c r="D5909">
        <v>2.8</v>
      </c>
      <c r="E5909" s="1" t="s">
        <v>18436</v>
      </c>
      <c r="F5909" s="1" t="s">
        <v>18437</v>
      </c>
      <c r="G5909">
        <v>35</v>
      </c>
      <c r="H5909">
        <v>79</v>
      </c>
    </row>
    <row r="5910" spans="1:8" hidden="1" x14ac:dyDescent="0.3">
      <c r="A5910" t="s">
        <v>18438</v>
      </c>
      <c r="B5910">
        <v>-2012</v>
      </c>
      <c r="C5910" s="1" t="s">
        <v>47</v>
      </c>
      <c r="D5910">
        <v>6.8</v>
      </c>
      <c r="E5910" s="1" t="s">
        <v>18439</v>
      </c>
      <c r="F5910" s="1" t="s">
        <v>18440</v>
      </c>
      <c r="G5910">
        <v>314</v>
      </c>
      <c r="H5910">
        <v>61</v>
      </c>
    </row>
    <row r="5911" spans="1:8" hidden="1" x14ac:dyDescent="0.3">
      <c r="A5911" t="s">
        <v>18441</v>
      </c>
      <c r="C5911" s="1" t="s">
        <v>801</v>
      </c>
      <c r="E5911" s="1" t="s">
        <v>18442</v>
      </c>
      <c r="F5911" s="1" t="s">
        <v>18443</v>
      </c>
    </row>
    <row r="5912" spans="1:8" hidden="1" x14ac:dyDescent="0.3">
      <c r="A5912" t="s">
        <v>18444</v>
      </c>
      <c r="B5912">
        <v>-2016</v>
      </c>
      <c r="C5912" s="1" t="s">
        <v>47</v>
      </c>
      <c r="D5912">
        <v>5</v>
      </c>
      <c r="E5912" s="1" t="s">
        <v>6365</v>
      </c>
      <c r="F5912" s="1" t="s">
        <v>18445</v>
      </c>
      <c r="G5912">
        <v>7</v>
      </c>
      <c r="H5912">
        <v>82</v>
      </c>
    </row>
    <row r="5913" spans="1:8" ht="345.6" hidden="1" x14ac:dyDescent="0.3">
      <c r="A5913" t="s">
        <v>18446</v>
      </c>
      <c r="B5913" t="s">
        <v>33</v>
      </c>
      <c r="C5913" s="1" t="s">
        <v>801</v>
      </c>
      <c r="D5913">
        <v>7.9</v>
      </c>
      <c r="E5913" s="1" t="s">
        <v>18447</v>
      </c>
      <c r="F5913" s="1" t="s">
        <v>18448</v>
      </c>
      <c r="G5913">
        <v>8</v>
      </c>
    </row>
    <row r="5914" spans="1:8" ht="172.8" hidden="1" x14ac:dyDescent="0.3">
      <c r="A5914" t="s">
        <v>18449</v>
      </c>
      <c r="B5914" t="s">
        <v>542</v>
      </c>
      <c r="C5914" s="1" t="s">
        <v>1017</v>
      </c>
      <c r="D5914">
        <v>6.5</v>
      </c>
      <c r="E5914" s="1" t="s">
        <v>18450</v>
      </c>
      <c r="F5914" s="1" t="s">
        <v>18451</v>
      </c>
      <c r="G5914">
        <v>42</v>
      </c>
    </row>
    <row r="5915" spans="1:8" ht="244.8" hidden="1" x14ac:dyDescent="0.3">
      <c r="A5915" t="s">
        <v>18452</v>
      </c>
      <c r="B5915" t="s">
        <v>5264</v>
      </c>
      <c r="C5915" s="1" t="s">
        <v>47</v>
      </c>
      <c r="D5915">
        <v>6.6</v>
      </c>
      <c r="E5915" s="1" t="s">
        <v>18453</v>
      </c>
      <c r="F5915" s="1" t="s">
        <v>18454</v>
      </c>
      <c r="G5915">
        <v>114</v>
      </c>
      <c r="H5915">
        <v>63</v>
      </c>
    </row>
    <row r="5916" spans="1:8" hidden="1" x14ac:dyDescent="0.3">
      <c r="A5916" t="s">
        <v>18455</v>
      </c>
      <c r="B5916" t="s">
        <v>8004</v>
      </c>
      <c r="C5916" s="1" t="s">
        <v>47</v>
      </c>
      <c r="D5916">
        <v>6.7</v>
      </c>
      <c r="E5916" s="1" t="s">
        <v>18456</v>
      </c>
      <c r="F5916" s="1" t="s">
        <v>18457</v>
      </c>
      <c r="G5916" s="2">
        <v>1216</v>
      </c>
      <c r="H5916">
        <v>69</v>
      </c>
    </row>
    <row r="5917" spans="1:8" hidden="1" x14ac:dyDescent="0.3">
      <c r="A5917" t="s">
        <v>18458</v>
      </c>
      <c r="B5917">
        <v>-2012</v>
      </c>
      <c r="C5917" s="1" t="s">
        <v>18459</v>
      </c>
      <c r="D5917">
        <v>6.7</v>
      </c>
      <c r="E5917" s="1" t="s">
        <v>18460</v>
      </c>
      <c r="F5917" s="1" t="s">
        <v>18461</v>
      </c>
      <c r="G5917">
        <v>106</v>
      </c>
      <c r="H5917">
        <v>78</v>
      </c>
    </row>
    <row r="5918" spans="1:8" hidden="1" x14ac:dyDescent="0.3">
      <c r="A5918" t="s">
        <v>18462</v>
      </c>
      <c r="B5918" t="s">
        <v>9058</v>
      </c>
      <c r="C5918" s="1" t="s">
        <v>47</v>
      </c>
      <c r="D5918">
        <v>7.2</v>
      </c>
      <c r="E5918" s="1" t="s">
        <v>18463</v>
      </c>
      <c r="F5918" s="1" t="s">
        <v>18464</v>
      </c>
      <c r="G5918">
        <v>434</v>
      </c>
      <c r="H5918">
        <v>55</v>
      </c>
    </row>
    <row r="5919" spans="1:8" ht="115.2" hidden="1" x14ac:dyDescent="0.3">
      <c r="A5919" t="s">
        <v>18465</v>
      </c>
      <c r="B5919" t="s">
        <v>51</v>
      </c>
      <c r="C5919" s="1" t="s">
        <v>6038</v>
      </c>
      <c r="E5919" s="1" t="s">
        <v>6365</v>
      </c>
      <c r="F5919" s="1" t="s">
        <v>18466</v>
      </c>
    </row>
    <row r="5920" spans="1:8" ht="331.2" hidden="1" x14ac:dyDescent="0.3">
      <c r="A5920" t="s">
        <v>18467</v>
      </c>
      <c r="B5920" t="s">
        <v>278</v>
      </c>
      <c r="C5920" s="1" t="s">
        <v>68</v>
      </c>
      <c r="D5920">
        <v>8.9</v>
      </c>
      <c r="E5920" s="1" t="s">
        <v>18468</v>
      </c>
      <c r="F5920" s="1" t="s">
        <v>18469</v>
      </c>
      <c r="G5920">
        <v>72</v>
      </c>
      <c r="H5920">
        <v>30</v>
      </c>
    </row>
    <row r="5921" spans="1:9" ht="345.6" hidden="1" x14ac:dyDescent="0.3">
      <c r="A5921" t="s">
        <v>18470</v>
      </c>
      <c r="B5921">
        <v>-2020</v>
      </c>
      <c r="C5921" s="1" t="s">
        <v>10683</v>
      </c>
      <c r="E5921" s="1" t="s">
        <v>18471</v>
      </c>
      <c r="F5921" s="1" t="s">
        <v>18472</v>
      </c>
      <c r="H5921">
        <v>26</v>
      </c>
    </row>
    <row r="5922" spans="1:9" hidden="1" x14ac:dyDescent="0.3">
      <c r="A5922" t="s">
        <v>18473</v>
      </c>
      <c r="B5922" t="s">
        <v>14327</v>
      </c>
      <c r="D5922">
        <v>6.6</v>
      </c>
      <c r="E5922" s="1" t="s">
        <v>6365</v>
      </c>
      <c r="F5922" s="1" t="s">
        <v>18474</v>
      </c>
      <c r="G5922">
        <v>83</v>
      </c>
      <c r="H5922">
        <v>109</v>
      </c>
    </row>
    <row r="5923" spans="1:9" ht="273.60000000000002" hidden="1" x14ac:dyDescent="0.3">
      <c r="A5923" t="s">
        <v>18475</v>
      </c>
      <c r="B5923">
        <v>-2017</v>
      </c>
      <c r="C5923" s="1" t="s">
        <v>1028</v>
      </c>
      <c r="D5923">
        <v>6.3</v>
      </c>
      <c r="E5923" s="1" t="s">
        <v>6365</v>
      </c>
      <c r="F5923" s="1" t="s">
        <v>18476</v>
      </c>
      <c r="G5923">
        <v>7</v>
      </c>
      <c r="H5923">
        <v>119</v>
      </c>
    </row>
    <row r="5924" spans="1:9" hidden="1" x14ac:dyDescent="0.3">
      <c r="A5924" t="s">
        <v>18477</v>
      </c>
      <c r="C5924" s="1" t="s">
        <v>7286</v>
      </c>
      <c r="E5924" s="1" t="s">
        <v>18478</v>
      </c>
      <c r="F5924" s="1" t="s">
        <v>118</v>
      </c>
    </row>
    <row r="5925" spans="1:9" hidden="1" x14ac:dyDescent="0.3">
      <c r="A5925" t="s">
        <v>18479</v>
      </c>
      <c r="C5925" s="1" t="s">
        <v>661</v>
      </c>
      <c r="E5925" s="1" t="s">
        <v>18480</v>
      </c>
      <c r="F5925" s="1" t="s">
        <v>118</v>
      </c>
    </row>
    <row r="5926" spans="1:9" hidden="1" x14ac:dyDescent="0.3">
      <c r="A5926" t="s">
        <v>18481</v>
      </c>
      <c r="B5926" t="s">
        <v>8293</v>
      </c>
      <c r="C5926" s="1" t="s">
        <v>47</v>
      </c>
      <c r="D5926">
        <v>7.5</v>
      </c>
      <c r="E5926" s="1" t="s">
        <v>18482</v>
      </c>
      <c r="F5926" s="1" t="s">
        <v>18483</v>
      </c>
      <c r="G5926">
        <v>89</v>
      </c>
      <c r="H5926">
        <v>48</v>
      </c>
    </row>
    <row r="5927" spans="1:9" hidden="1" x14ac:dyDescent="0.3">
      <c r="A5927" t="s">
        <v>18484</v>
      </c>
      <c r="C5927" s="1" t="s">
        <v>104</v>
      </c>
      <c r="E5927" s="1" t="s">
        <v>18485</v>
      </c>
      <c r="F5927" s="1" t="s">
        <v>118</v>
      </c>
    </row>
    <row r="5928" spans="1:9" hidden="1" x14ac:dyDescent="0.3">
      <c r="A5928" t="s">
        <v>18486</v>
      </c>
      <c r="B5928">
        <v>-2017</v>
      </c>
      <c r="C5928" s="1" t="s">
        <v>7670</v>
      </c>
      <c r="D5928">
        <v>6.5</v>
      </c>
      <c r="E5928" s="1" t="s">
        <v>18487</v>
      </c>
      <c r="F5928" s="1" t="s">
        <v>18488</v>
      </c>
      <c r="G5928">
        <v>65</v>
      </c>
      <c r="H5928">
        <v>88</v>
      </c>
    </row>
    <row r="5929" spans="1:9" hidden="1" x14ac:dyDescent="0.3">
      <c r="A5929" t="s">
        <v>18489</v>
      </c>
      <c r="B5929" t="s">
        <v>8293</v>
      </c>
      <c r="C5929" s="1" t="s">
        <v>16231</v>
      </c>
      <c r="E5929" s="1" t="s">
        <v>18490</v>
      </c>
      <c r="F5929" s="1" t="s">
        <v>18491</v>
      </c>
    </row>
    <row r="5930" spans="1:9" hidden="1" x14ac:dyDescent="0.3">
      <c r="A5930" t="s">
        <v>18492</v>
      </c>
      <c r="B5930" t="s">
        <v>14464</v>
      </c>
      <c r="C5930" s="1" t="s">
        <v>3225</v>
      </c>
      <c r="D5930">
        <v>5.6</v>
      </c>
      <c r="E5930" s="1" t="s">
        <v>18493</v>
      </c>
      <c r="F5930" s="1" t="s">
        <v>18494</v>
      </c>
      <c r="G5930">
        <v>72</v>
      </c>
      <c r="H5930">
        <v>50</v>
      </c>
    </row>
    <row r="5931" spans="1:9" ht="360" hidden="1" x14ac:dyDescent="0.3">
      <c r="A5931" t="s">
        <v>18495</v>
      </c>
      <c r="B5931" t="s">
        <v>51</v>
      </c>
      <c r="C5931" s="1" t="s">
        <v>6038</v>
      </c>
      <c r="E5931" s="1" t="s">
        <v>18496</v>
      </c>
      <c r="F5931" s="1" t="s">
        <v>18497</v>
      </c>
    </row>
    <row r="5932" spans="1:9" x14ac:dyDescent="0.3">
      <c r="A5932" t="s">
        <v>18498</v>
      </c>
      <c r="B5932">
        <v>-2016</v>
      </c>
      <c r="C5932" s="1" t="s">
        <v>801</v>
      </c>
      <c r="D5932">
        <v>6.8</v>
      </c>
      <c r="E5932" s="1" t="s">
        <v>18499</v>
      </c>
      <c r="F5932" s="1" t="s">
        <v>18500</v>
      </c>
      <c r="G5932">
        <v>111</v>
      </c>
      <c r="H5932">
        <v>86</v>
      </c>
      <c r="I5932" t="s">
        <v>1872</v>
      </c>
    </row>
    <row r="5933" spans="1:9" hidden="1" x14ac:dyDescent="0.3">
      <c r="A5933" t="s">
        <v>18501</v>
      </c>
      <c r="B5933" t="s">
        <v>8131</v>
      </c>
      <c r="C5933" s="1" t="s">
        <v>1566</v>
      </c>
      <c r="D5933">
        <v>6.2</v>
      </c>
      <c r="E5933" s="1" t="s">
        <v>18502</v>
      </c>
      <c r="F5933" s="1" t="s">
        <v>18503</v>
      </c>
      <c r="G5933">
        <v>300</v>
      </c>
      <c r="H5933">
        <v>68</v>
      </c>
    </row>
    <row r="5934" spans="1:9" hidden="1" x14ac:dyDescent="0.3">
      <c r="A5934" t="s">
        <v>18504</v>
      </c>
      <c r="E5934" s="1" t="s">
        <v>18505</v>
      </c>
      <c r="F5934" s="1" t="s">
        <v>118</v>
      </c>
    </row>
    <row r="5935" spans="1:9" hidden="1" x14ac:dyDescent="0.3">
      <c r="A5935" t="s">
        <v>18506</v>
      </c>
      <c r="B5935" t="s">
        <v>4622</v>
      </c>
      <c r="C5935" s="1" t="s">
        <v>47</v>
      </c>
      <c r="D5935">
        <v>7.2</v>
      </c>
      <c r="E5935" s="1" t="s">
        <v>18507</v>
      </c>
      <c r="F5935" s="1" t="s">
        <v>18508</v>
      </c>
      <c r="G5935">
        <v>124</v>
      </c>
      <c r="H5935">
        <v>64</v>
      </c>
    </row>
    <row r="5936" spans="1:9" hidden="1" x14ac:dyDescent="0.3">
      <c r="A5936" t="s">
        <v>18509</v>
      </c>
      <c r="B5936" t="s">
        <v>9166</v>
      </c>
      <c r="C5936" s="1" t="s">
        <v>47</v>
      </c>
      <c r="D5936">
        <v>6.1</v>
      </c>
      <c r="E5936" s="1" t="s">
        <v>18510</v>
      </c>
      <c r="F5936" s="1" t="s">
        <v>18511</v>
      </c>
      <c r="G5936">
        <v>78</v>
      </c>
      <c r="H5936">
        <v>113</v>
      </c>
    </row>
    <row r="5937" spans="1:8" hidden="1" x14ac:dyDescent="0.3">
      <c r="A5937" t="s">
        <v>18512</v>
      </c>
      <c r="B5937">
        <v>-2007</v>
      </c>
      <c r="C5937" s="1" t="s">
        <v>47</v>
      </c>
      <c r="D5937">
        <v>5.3</v>
      </c>
      <c r="E5937" s="1" t="s">
        <v>18513</v>
      </c>
      <c r="F5937" s="1" t="s">
        <v>18514</v>
      </c>
      <c r="G5937">
        <v>247</v>
      </c>
      <c r="H5937">
        <v>120</v>
      </c>
    </row>
    <row r="5938" spans="1:8" hidden="1" x14ac:dyDescent="0.3">
      <c r="A5938" t="s">
        <v>18515</v>
      </c>
      <c r="E5938" s="1" t="s">
        <v>18516</v>
      </c>
      <c r="F5938" s="1" t="s">
        <v>118</v>
      </c>
    </row>
    <row r="5939" spans="1:8" ht="288" hidden="1" x14ac:dyDescent="0.3">
      <c r="A5939" t="s">
        <v>18517</v>
      </c>
      <c r="B5939">
        <v>-2007</v>
      </c>
      <c r="C5939" s="1" t="s">
        <v>3135</v>
      </c>
      <c r="D5939">
        <v>6.2</v>
      </c>
      <c r="E5939" s="1" t="s">
        <v>18518</v>
      </c>
      <c r="F5939" s="1" t="s">
        <v>18519</v>
      </c>
      <c r="G5939">
        <v>56</v>
      </c>
      <c r="H5939">
        <v>77</v>
      </c>
    </row>
    <row r="5940" spans="1:8" hidden="1" x14ac:dyDescent="0.3">
      <c r="A5940" t="s">
        <v>18520</v>
      </c>
      <c r="B5940">
        <v>-2016</v>
      </c>
      <c r="C5940" s="1" t="s">
        <v>5271</v>
      </c>
      <c r="D5940">
        <v>7.5</v>
      </c>
      <c r="E5940" s="1" t="s">
        <v>18521</v>
      </c>
      <c r="F5940" s="1" t="s">
        <v>18522</v>
      </c>
      <c r="G5940">
        <v>22</v>
      </c>
      <c r="H5940">
        <v>60</v>
      </c>
    </row>
    <row r="5941" spans="1:8" hidden="1" x14ac:dyDescent="0.3">
      <c r="A5941" t="s">
        <v>18523</v>
      </c>
      <c r="B5941" t="s">
        <v>5166</v>
      </c>
      <c r="C5941" s="1" t="s">
        <v>7276</v>
      </c>
      <c r="E5941" s="1" t="s">
        <v>6365</v>
      </c>
      <c r="F5941" s="1" t="s">
        <v>18524</v>
      </c>
      <c r="H5941">
        <v>5</v>
      </c>
    </row>
    <row r="5942" spans="1:8" hidden="1" x14ac:dyDescent="0.3">
      <c r="A5942" t="s">
        <v>18525</v>
      </c>
      <c r="C5942" s="1" t="s">
        <v>903</v>
      </c>
      <c r="E5942" s="1" t="s">
        <v>6365</v>
      </c>
      <c r="F5942" s="1" t="s">
        <v>118</v>
      </c>
    </row>
    <row r="5943" spans="1:8" hidden="1" x14ac:dyDescent="0.3">
      <c r="A5943" t="s">
        <v>18526</v>
      </c>
      <c r="B5943">
        <v>-2012</v>
      </c>
      <c r="C5943" s="1" t="s">
        <v>248</v>
      </c>
      <c r="D5943">
        <v>5.2</v>
      </c>
      <c r="E5943" s="1" t="s">
        <v>18527</v>
      </c>
      <c r="F5943" s="1" t="s">
        <v>18528</v>
      </c>
      <c r="G5943">
        <v>107</v>
      </c>
      <c r="H5943">
        <v>85</v>
      </c>
    </row>
    <row r="5944" spans="1:8" ht="360" hidden="1" x14ac:dyDescent="0.3">
      <c r="A5944" t="s">
        <v>18529</v>
      </c>
      <c r="B5944" t="s">
        <v>9166</v>
      </c>
      <c r="C5944" s="1" t="s">
        <v>47</v>
      </c>
      <c r="D5944">
        <v>7</v>
      </c>
      <c r="E5944" s="1" t="s">
        <v>18530</v>
      </c>
      <c r="F5944" s="1" t="s">
        <v>18531</v>
      </c>
      <c r="G5944">
        <v>102</v>
      </c>
    </row>
    <row r="5945" spans="1:8" hidden="1" x14ac:dyDescent="0.3">
      <c r="A5945" t="s">
        <v>18532</v>
      </c>
      <c r="B5945">
        <v>-2011</v>
      </c>
      <c r="C5945" s="1" t="s">
        <v>34</v>
      </c>
      <c r="D5945">
        <v>4.3</v>
      </c>
      <c r="E5945" s="1" t="s">
        <v>18533</v>
      </c>
      <c r="F5945" s="1" t="s">
        <v>18534</v>
      </c>
      <c r="G5945">
        <v>64</v>
      </c>
      <c r="H5945">
        <v>90</v>
      </c>
    </row>
    <row r="5946" spans="1:8" hidden="1" x14ac:dyDescent="0.3">
      <c r="A5946" t="s">
        <v>18535</v>
      </c>
      <c r="B5946" t="s">
        <v>5264</v>
      </c>
      <c r="C5946" s="1" t="s">
        <v>5795</v>
      </c>
      <c r="E5946" s="1" t="s">
        <v>6365</v>
      </c>
      <c r="F5946" s="1" t="s">
        <v>18536</v>
      </c>
      <c r="H5946">
        <v>33</v>
      </c>
    </row>
    <row r="5947" spans="1:8" hidden="1" x14ac:dyDescent="0.3">
      <c r="A5947" t="s">
        <v>18537</v>
      </c>
      <c r="B5947" t="s">
        <v>4951</v>
      </c>
      <c r="C5947" s="1" t="s">
        <v>6720</v>
      </c>
      <c r="D5947">
        <v>7.2</v>
      </c>
      <c r="E5947" s="1" t="s">
        <v>18538</v>
      </c>
      <c r="F5947" s="1" t="s">
        <v>18539</v>
      </c>
      <c r="G5947">
        <v>282</v>
      </c>
      <c r="H5947">
        <v>68</v>
      </c>
    </row>
    <row r="5948" spans="1:8" ht="172.8" hidden="1" x14ac:dyDescent="0.3">
      <c r="A5948" t="s">
        <v>18540</v>
      </c>
      <c r="B5948" t="s">
        <v>278</v>
      </c>
      <c r="C5948" s="1" t="s">
        <v>47</v>
      </c>
      <c r="E5948" s="1" t="s">
        <v>18541</v>
      </c>
      <c r="F5948" s="1" t="s">
        <v>18542</v>
      </c>
    </row>
    <row r="5949" spans="1:8" hidden="1" x14ac:dyDescent="0.3">
      <c r="A5949" t="s">
        <v>18543</v>
      </c>
      <c r="B5949" t="s">
        <v>11807</v>
      </c>
      <c r="C5949" s="1" t="s">
        <v>47</v>
      </c>
      <c r="D5949">
        <v>7</v>
      </c>
      <c r="E5949" s="1" t="s">
        <v>18544</v>
      </c>
      <c r="F5949" s="1" t="s">
        <v>18545</v>
      </c>
      <c r="G5949">
        <v>140</v>
      </c>
      <c r="H5949">
        <v>70</v>
      </c>
    </row>
    <row r="5950" spans="1:8" ht="172.8" hidden="1" x14ac:dyDescent="0.3">
      <c r="A5950" t="s">
        <v>18546</v>
      </c>
      <c r="B5950" t="s">
        <v>14</v>
      </c>
      <c r="C5950" s="1" t="s">
        <v>2857</v>
      </c>
      <c r="E5950" s="1" t="s">
        <v>6365</v>
      </c>
      <c r="F5950" s="1" t="s">
        <v>18547</v>
      </c>
    </row>
    <row r="5951" spans="1:8" ht="345.6" hidden="1" x14ac:dyDescent="0.3">
      <c r="A5951" t="s">
        <v>18548</v>
      </c>
      <c r="B5951">
        <v>-2016</v>
      </c>
      <c r="C5951" s="1" t="s">
        <v>68</v>
      </c>
      <c r="D5951">
        <v>7.5</v>
      </c>
      <c r="E5951" s="1" t="s">
        <v>18549</v>
      </c>
      <c r="F5951" s="1" t="s">
        <v>18550</v>
      </c>
      <c r="G5951">
        <v>25</v>
      </c>
    </row>
    <row r="5952" spans="1:8" ht="259.2" hidden="1" x14ac:dyDescent="0.3">
      <c r="A5952" t="s">
        <v>18551</v>
      </c>
      <c r="B5952">
        <v>-2015</v>
      </c>
      <c r="C5952" s="1" t="s">
        <v>801</v>
      </c>
      <c r="D5952">
        <v>7.4</v>
      </c>
      <c r="E5952" s="1" t="s">
        <v>18552</v>
      </c>
      <c r="F5952" s="1" t="s">
        <v>18553</v>
      </c>
      <c r="G5952">
        <v>245</v>
      </c>
      <c r="H5952">
        <v>88</v>
      </c>
    </row>
    <row r="5953" spans="1:8" hidden="1" x14ac:dyDescent="0.3">
      <c r="A5953" t="s">
        <v>18554</v>
      </c>
      <c r="B5953" t="s">
        <v>12350</v>
      </c>
      <c r="C5953" s="1" t="s">
        <v>47</v>
      </c>
      <c r="D5953">
        <v>7</v>
      </c>
      <c r="E5953" s="1" t="s">
        <v>18555</v>
      </c>
      <c r="F5953" s="1" t="s">
        <v>18556</v>
      </c>
      <c r="G5953">
        <v>105</v>
      </c>
      <c r="H5953">
        <v>153</v>
      </c>
    </row>
    <row r="5954" spans="1:8" hidden="1" x14ac:dyDescent="0.3">
      <c r="A5954" t="s">
        <v>18557</v>
      </c>
      <c r="E5954" s="1" t="s">
        <v>6365</v>
      </c>
      <c r="F5954" s="1" t="s">
        <v>118</v>
      </c>
    </row>
    <row r="5955" spans="1:8" hidden="1" x14ac:dyDescent="0.3">
      <c r="A5955" t="s">
        <v>18558</v>
      </c>
      <c r="B5955">
        <v>-2017</v>
      </c>
      <c r="C5955" s="1" t="s">
        <v>801</v>
      </c>
      <c r="D5955">
        <v>6.2</v>
      </c>
      <c r="E5955" s="1" t="s">
        <v>18559</v>
      </c>
      <c r="F5955" s="1" t="s">
        <v>18560</v>
      </c>
      <c r="G5955">
        <v>22</v>
      </c>
    </row>
    <row r="5956" spans="1:8" hidden="1" x14ac:dyDescent="0.3">
      <c r="A5956" t="s">
        <v>18561</v>
      </c>
      <c r="E5956" s="1" t="s">
        <v>18562</v>
      </c>
      <c r="F5956" s="1" t="s">
        <v>118</v>
      </c>
    </row>
    <row r="5957" spans="1:8" hidden="1" x14ac:dyDescent="0.3">
      <c r="A5957" t="s">
        <v>18563</v>
      </c>
      <c r="B5957">
        <v>-2016</v>
      </c>
      <c r="C5957" s="1" t="s">
        <v>801</v>
      </c>
      <c r="D5957">
        <v>5.4</v>
      </c>
      <c r="E5957" s="1" t="s">
        <v>18564</v>
      </c>
      <c r="F5957" s="1" t="s">
        <v>18565</v>
      </c>
      <c r="G5957">
        <v>82</v>
      </c>
      <c r="H5957">
        <v>68</v>
      </c>
    </row>
    <row r="5958" spans="1:8" hidden="1" x14ac:dyDescent="0.3">
      <c r="A5958" t="s">
        <v>18566</v>
      </c>
      <c r="B5958" t="s">
        <v>8293</v>
      </c>
      <c r="C5958" s="1" t="s">
        <v>10683</v>
      </c>
      <c r="D5958">
        <v>7.1</v>
      </c>
      <c r="E5958" s="1" t="s">
        <v>18567</v>
      </c>
      <c r="F5958" s="1" t="s">
        <v>18568</v>
      </c>
      <c r="G5958">
        <v>193</v>
      </c>
      <c r="H5958">
        <v>37</v>
      </c>
    </row>
    <row r="5959" spans="1:8" hidden="1" x14ac:dyDescent="0.3">
      <c r="A5959" t="s">
        <v>18569</v>
      </c>
      <c r="E5959" s="1" t="s">
        <v>18270</v>
      </c>
      <c r="F5959" s="1" t="s">
        <v>118</v>
      </c>
    </row>
    <row r="5960" spans="1:8" hidden="1" x14ac:dyDescent="0.3">
      <c r="A5960" t="s">
        <v>18570</v>
      </c>
      <c r="C5960" s="1" t="s">
        <v>47</v>
      </c>
      <c r="E5960" s="1" t="s">
        <v>3991</v>
      </c>
      <c r="F5960" s="1" t="s">
        <v>118</v>
      </c>
    </row>
    <row r="5961" spans="1:8" hidden="1" x14ac:dyDescent="0.3">
      <c r="A5961" t="s">
        <v>18571</v>
      </c>
      <c r="B5961">
        <v>-2014</v>
      </c>
      <c r="C5961" s="1" t="s">
        <v>16183</v>
      </c>
      <c r="D5961">
        <v>7.9</v>
      </c>
      <c r="E5961" s="1" t="s">
        <v>18572</v>
      </c>
      <c r="F5961" s="1" t="s">
        <v>18573</v>
      </c>
      <c r="G5961">
        <v>99</v>
      </c>
      <c r="H5961">
        <v>90</v>
      </c>
    </row>
    <row r="5962" spans="1:8" ht="201.6" hidden="1" x14ac:dyDescent="0.3">
      <c r="A5962" t="s">
        <v>18574</v>
      </c>
      <c r="B5962" t="s">
        <v>9166</v>
      </c>
      <c r="C5962" s="1" t="s">
        <v>47</v>
      </c>
      <c r="D5962">
        <v>6.5</v>
      </c>
      <c r="E5962" s="1" t="s">
        <v>18575</v>
      </c>
      <c r="F5962" s="1" t="s">
        <v>18576</v>
      </c>
      <c r="G5962">
        <v>110</v>
      </c>
    </row>
    <row r="5963" spans="1:8" ht="244.8" hidden="1" x14ac:dyDescent="0.3">
      <c r="A5963" t="s">
        <v>18577</v>
      </c>
      <c r="B5963" t="s">
        <v>8004</v>
      </c>
      <c r="C5963" s="1" t="s">
        <v>6720</v>
      </c>
      <c r="D5963">
        <v>4.0999999999999996</v>
      </c>
      <c r="E5963" s="1" t="s">
        <v>18578</v>
      </c>
      <c r="F5963" s="1" t="s">
        <v>18579</v>
      </c>
      <c r="G5963">
        <v>233</v>
      </c>
      <c r="H5963">
        <v>87</v>
      </c>
    </row>
    <row r="5964" spans="1:8" ht="288" hidden="1" x14ac:dyDescent="0.3">
      <c r="A5964" t="s">
        <v>18580</v>
      </c>
      <c r="B5964" t="s">
        <v>2131</v>
      </c>
      <c r="C5964" s="1" t="s">
        <v>86</v>
      </c>
      <c r="E5964" s="1" t="s">
        <v>18581</v>
      </c>
      <c r="F5964" s="1" t="s">
        <v>118</v>
      </c>
    </row>
    <row r="5965" spans="1:8" ht="273.60000000000002" hidden="1" x14ac:dyDescent="0.3">
      <c r="A5965" t="s">
        <v>18582</v>
      </c>
      <c r="B5965">
        <v>-1938</v>
      </c>
      <c r="C5965" s="1" t="s">
        <v>86</v>
      </c>
      <c r="D5965">
        <v>5.2</v>
      </c>
      <c r="E5965" s="1" t="s">
        <v>18583</v>
      </c>
      <c r="F5965" s="1" t="s">
        <v>18584</v>
      </c>
      <c r="G5965">
        <v>52</v>
      </c>
      <c r="H5965">
        <v>106</v>
      </c>
    </row>
    <row r="5966" spans="1:8" hidden="1" x14ac:dyDescent="0.3">
      <c r="A5966" t="s">
        <v>18585</v>
      </c>
      <c r="B5966">
        <v>-2020</v>
      </c>
      <c r="C5966" s="1" t="s">
        <v>68</v>
      </c>
      <c r="E5966" s="1" t="s">
        <v>18586</v>
      </c>
      <c r="F5966" s="1" t="s">
        <v>18587</v>
      </c>
      <c r="H5966">
        <v>87</v>
      </c>
    </row>
    <row r="5967" spans="1:8" hidden="1" x14ac:dyDescent="0.3">
      <c r="A5967" t="s">
        <v>18588</v>
      </c>
      <c r="B5967" t="s">
        <v>8959</v>
      </c>
      <c r="C5967" s="1" t="s">
        <v>47</v>
      </c>
      <c r="E5967" s="1" t="s">
        <v>6365</v>
      </c>
      <c r="F5967" s="1" t="s">
        <v>18589</v>
      </c>
      <c r="H5967">
        <v>57</v>
      </c>
    </row>
    <row r="5968" spans="1:8" hidden="1" x14ac:dyDescent="0.3">
      <c r="A5968" t="s">
        <v>18590</v>
      </c>
      <c r="B5968" t="s">
        <v>17143</v>
      </c>
      <c r="C5968" s="1" t="s">
        <v>6720</v>
      </c>
      <c r="D5968">
        <v>5.9</v>
      </c>
      <c r="E5968" s="1" t="s">
        <v>18591</v>
      </c>
      <c r="F5968" s="1" t="s">
        <v>18592</v>
      </c>
      <c r="G5968">
        <v>175</v>
      </c>
      <c r="H5968">
        <v>30</v>
      </c>
    </row>
    <row r="5969" spans="1:8" hidden="1" x14ac:dyDescent="0.3">
      <c r="A5969" t="s">
        <v>18593</v>
      </c>
      <c r="B5969">
        <v>-2012</v>
      </c>
      <c r="C5969" s="1" t="s">
        <v>14257</v>
      </c>
      <c r="D5969">
        <v>6.3</v>
      </c>
      <c r="E5969" s="1" t="s">
        <v>18594</v>
      </c>
      <c r="F5969" s="1" t="s">
        <v>18595</v>
      </c>
      <c r="G5969">
        <v>277</v>
      </c>
      <c r="H5969">
        <v>95</v>
      </c>
    </row>
    <row r="5970" spans="1:8" hidden="1" x14ac:dyDescent="0.3">
      <c r="A5970" t="s">
        <v>18596</v>
      </c>
      <c r="B5970" t="s">
        <v>11807</v>
      </c>
      <c r="D5970">
        <v>6</v>
      </c>
      <c r="E5970" s="1" t="s">
        <v>6365</v>
      </c>
      <c r="F5970" s="1" t="s">
        <v>18597</v>
      </c>
      <c r="G5970">
        <v>32</v>
      </c>
    </row>
    <row r="5971" spans="1:8" ht="244.8" hidden="1" x14ac:dyDescent="0.3">
      <c r="A5971" t="s">
        <v>18598</v>
      </c>
      <c r="B5971" t="s">
        <v>2131</v>
      </c>
      <c r="C5971" s="1" t="s">
        <v>86</v>
      </c>
      <c r="E5971" s="1" t="s">
        <v>18599</v>
      </c>
      <c r="F5971" s="1" t="s">
        <v>118</v>
      </c>
    </row>
    <row r="5972" spans="1:8" hidden="1" x14ac:dyDescent="0.3">
      <c r="A5972" t="s">
        <v>18600</v>
      </c>
      <c r="C5972" s="1" t="s">
        <v>1167</v>
      </c>
      <c r="E5972" s="1" t="s">
        <v>18601</v>
      </c>
      <c r="F5972" s="1" t="s">
        <v>118</v>
      </c>
    </row>
    <row r="5973" spans="1:8" hidden="1" x14ac:dyDescent="0.3">
      <c r="A5973" t="s">
        <v>18602</v>
      </c>
      <c r="B5973" t="s">
        <v>8004</v>
      </c>
      <c r="C5973" s="1" t="s">
        <v>9521</v>
      </c>
      <c r="D5973">
        <v>5.2</v>
      </c>
      <c r="E5973" s="1" t="s">
        <v>18603</v>
      </c>
      <c r="F5973" s="1" t="s">
        <v>118</v>
      </c>
      <c r="G5973">
        <v>5</v>
      </c>
      <c r="H5973">
        <v>1</v>
      </c>
    </row>
    <row r="5974" spans="1:8" ht="244.8" hidden="1" x14ac:dyDescent="0.3">
      <c r="A5974" t="s">
        <v>18604</v>
      </c>
      <c r="B5974">
        <v>-2016</v>
      </c>
      <c r="C5974" s="1" t="s">
        <v>2112</v>
      </c>
      <c r="D5974">
        <v>4.3</v>
      </c>
      <c r="E5974" s="1" t="s">
        <v>18605</v>
      </c>
      <c r="F5974" s="1" t="s">
        <v>18606</v>
      </c>
      <c r="G5974">
        <v>226</v>
      </c>
      <c r="H5974">
        <v>75</v>
      </c>
    </row>
    <row r="5975" spans="1:8" hidden="1" x14ac:dyDescent="0.3">
      <c r="A5975" t="s">
        <v>18607</v>
      </c>
      <c r="B5975" t="s">
        <v>11065</v>
      </c>
      <c r="E5975" s="1" t="s">
        <v>6365</v>
      </c>
      <c r="F5975" s="1" t="s">
        <v>118</v>
      </c>
    </row>
    <row r="5976" spans="1:8" hidden="1" x14ac:dyDescent="0.3">
      <c r="A5976" t="s">
        <v>18608</v>
      </c>
      <c r="C5976" s="1" t="s">
        <v>625</v>
      </c>
      <c r="E5976" s="1" t="s">
        <v>18609</v>
      </c>
      <c r="F5976" s="1" t="s">
        <v>118</v>
      </c>
    </row>
    <row r="5977" spans="1:8" hidden="1" x14ac:dyDescent="0.3">
      <c r="A5977" t="s">
        <v>18610</v>
      </c>
      <c r="C5977" s="1" t="s">
        <v>86</v>
      </c>
      <c r="E5977" s="1" t="s">
        <v>18611</v>
      </c>
      <c r="F5977" s="1" t="s">
        <v>118</v>
      </c>
    </row>
    <row r="5978" spans="1:8" ht="331.2" hidden="1" x14ac:dyDescent="0.3">
      <c r="A5978" t="s">
        <v>18612</v>
      </c>
      <c r="B5978">
        <v>-2016</v>
      </c>
      <c r="C5978" s="1" t="s">
        <v>86</v>
      </c>
      <c r="D5978">
        <v>5.6</v>
      </c>
      <c r="E5978" s="1" t="s">
        <v>18613</v>
      </c>
      <c r="F5978" s="1" t="s">
        <v>18614</v>
      </c>
      <c r="G5978">
        <v>68</v>
      </c>
      <c r="H5978">
        <v>112</v>
      </c>
    </row>
    <row r="5979" spans="1:8" ht="345.6" hidden="1" x14ac:dyDescent="0.3">
      <c r="A5979" t="s">
        <v>18615</v>
      </c>
      <c r="B5979" t="s">
        <v>33</v>
      </c>
      <c r="C5979" s="1" t="s">
        <v>1017</v>
      </c>
      <c r="E5979" s="1" t="s">
        <v>18616</v>
      </c>
      <c r="F5979" s="1" t="s">
        <v>18617</v>
      </c>
      <c r="H5979">
        <v>135</v>
      </c>
    </row>
    <row r="5980" spans="1:8" hidden="1" x14ac:dyDescent="0.3">
      <c r="A5980" t="s">
        <v>18618</v>
      </c>
      <c r="B5980">
        <v>-2006</v>
      </c>
      <c r="C5980" s="1" t="s">
        <v>801</v>
      </c>
      <c r="D5980">
        <v>7.6</v>
      </c>
      <c r="E5980" s="1" t="s">
        <v>18619</v>
      </c>
      <c r="F5980" s="1" t="s">
        <v>18620</v>
      </c>
      <c r="G5980">
        <v>55</v>
      </c>
      <c r="H5980">
        <v>165</v>
      </c>
    </row>
    <row r="5981" spans="1:8" hidden="1" x14ac:dyDescent="0.3">
      <c r="A5981" t="s">
        <v>18621</v>
      </c>
      <c r="B5981" t="s">
        <v>11807</v>
      </c>
      <c r="C5981" s="1" t="s">
        <v>11670</v>
      </c>
      <c r="D5981">
        <v>6.6</v>
      </c>
      <c r="E5981" s="1" t="s">
        <v>18622</v>
      </c>
      <c r="F5981" s="1" t="s">
        <v>18623</v>
      </c>
      <c r="G5981">
        <v>95</v>
      </c>
      <c r="H5981">
        <v>43</v>
      </c>
    </row>
    <row r="5982" spans="1:8" ht="187.2" hidden="1" x14ac:dyDescent="0.3">
      <c r="A5982" t="s">
        <v>18624</v>
      </c>
      <c r="B5982" t="s">
        <v>4741</v>
      </c>
      <c r="C5982" s="1" t="s">
        <v>15</v>
      </c>
      <c r="D5982">
        <v>6.9</v>
      </c>
      <c r="E5982" s="1" t="s">
        <v>6365</v>
      </c>
      <c r="F5982" s="1" t="s">
        <v>18625</v>
      </c>
      <c r="G5982">
        <v>16</v>
      </c>
      <c r="H5982">
        <v>22</v>
      </c>
    </row>
    <row r="5983" spans="1:8" hidden="1" x14ac:dyDescent="0.3">
      <c r="A5983" t="s">
        <v>18626</v>
      </c>
      <c r="B5983" t="s">
        <v>5962</v>
      </c>
      <c r="C5983" s="1" t="s">
        <v>15903</v>
      </c>
      <c r="E5983" s="1" t="s">
        <v>6365</v>
      </c>
      <c r="F5983" s="1" t="s">
        <v>18627</v>
      </c>
    </row>
    <row r="5984" spans="1:8" ht="331.2" hidden="1" x14ac:dyDescent="0.3">
      <c r="A5984" t="s">
        <v>18628</v>
      </c>
      <c r="C5984" s="1" t="s">
        <v>2701</v>
      </c>
      <c r="E5984" s="1" t="s">
        <v>18629</v>
      </c>
      <c r="F5984" s="1" t="s">
        <v>18630</v>
      </c>
    </row>
    <row r="5985" spans="1:8" ht="288" hidden="1" x14ac:dyDescent="0.3">
      <c r="A5985" t="s">
        <v>18631</v>
      </c>
      <c r="B5985" t="s">
        <v>9166</v>
      </c>
      <c r="C5985" s="1" t="s">
        <v>47</v>
      </c>
      <c r="D5985">
        <v>6.4</v>
      </c>
      <c r="E5985" s="1" t="s">
        <v>18632</v>
      </c>
      <c r="F5985" s="1" t="s">
        <v>18633</v>
      </c>
      <c r="G5985">
        <v>96</v>
      </c>
    </row>
    <row r="5986" spans="1:8" hidden="1" x14ac:dyDescent="0.3">
      <c r="A5986" t="s">
        <v>18634</v>
      </c>
      <c r="C5986" s="1" t="s">
        <v>1282</v>
      </c>
      <c r="E5986" s="1" t="s">
        <v>18635</v>
      </c>
      <c r="F5986" s="1" t="s">
        <v>118</v>
      </c>
    </row>
    <row r="5987" spans="1:8" ht="43.2" hidden="1" x14ac:dyDescent="0.3">
      <c r="A5987" t="s">
        <v>18636</v>
      </c>
      <c r="B5987" t="s">
        <v>14</v>
      </c>
      <c r="E5987" s="1" t="s">
        <v>6365</v>
      </c>
      <c r="F5987" s="1" t="s">
        <v>118</v>
      </c>
    </row>
    <row r="5988" spans="1:8" hidden="1" x14ac:dyDescent="0.3">
      <c r="A5988" t="s">
        <v>18637</v>
      </c>
      <c r="B5988" t="s">
        <v>4018</v>
      </c>
      <c r="C5988" s="1" t="s">
        <v>91</v>
      </c>
      <c r="E5988" s="1" t="s">
        <v>6365</v>
      </c>
      <c r="F5988" s="1" t="s">
        <v>118</v>
      </c>
    </row>
    <row r="5989" spans="1:8" ht="331.2" hidden="1" x14ac:dyDescent="0.3">
      <c r="A5989" t="s">
        <v>18638</v>
      </c>
      <c r="B5989">
        <v>-2008</v>
      </c>
      <c r="C5989" s="1" t="s">
        <v>228</v>
      </c>
      <c r="D5989">
        <v>3</v>
      </c>
      <c r="E5989" s="1" t="s">
        <v>18639</v>
      </c>
      <c r="F5989" s="1" t="s">
        <v>18640</v>
      </c>
      <c r="G5989">
        <v>14</v>
      </c>
      <c r="H5989">
        <v>90</v>
      </c>
    </row>
    <row r="5990" spans="1:8" ht="273.60000000000002" hidden="1" x14ac:dyDescent="0.3">
      <c r="A5990" t="s">
        <v>18641</v>
      </c>
      <c r="B5990" t="s">
        <v>51</v>
      </c>
      <c r="C5990" s="1" t="s">
        <v>47</v>
      </c>
      <c r="D5990">
        <v>7.1</v>
      </c>
      <c r="E5990" s="1" t="s">
        <v>18642</v>
      </c>
      <c r="F5990" s="1" t="s">
        <v>18643</v>
      </c>
      <c r="G5990">
        <v>103</v>
      </c>
    </row>
    <row r="5991" spans="1:8" hidden="1" x14ac:dyDescent="0.3">
      <c r="A5991" t="s">
        <v>18644</v>
      </c>
      <c r="B5991" t="s">
        <v>3724</v>
      </c>
      <c r="C5991" s="1" t="s">
        <v>47</v>
      </c>
      <c r="E5991" s="1" t="s">
        <v>6365</v>
      </c>
      <c r="F5991" s="1" t="s">
        <v>118</v>
      </c>
    </row>
    <row r="5992" spans="1:8" ht="230.4" hidden="1" x14ac:dyDescent="0.3">
      <c r="A5992" t="s">
        <v>18645</v>
      </c>
      <c r="B5992" t="s">
        <v>14</v>
      </c>
      <c r="C5992" s="1" t="s">
        <v>801</v>
      </c>
      <c r="E5992" s="1" t="s">
        <v>18646</v>
      </c>
      <c r="F5992" s="1" t="s">
        <v>118</v>
      </c>
    </row>
    <row r="5993" spans="1:8" ht="244.8" hidden="1" x14ac:dyDescent="0.3">
      <c r="A5993" t="s">
        <v>18647</v>
      </c>
      <c r="B5993" t="s">
        <v>18648</v>
      </c>
      <c r="C5993" s="1" t="s">
        <v>47</v>
      </c>
      <c r="D5993">
        <v>7.7</v>
      </c>
      <c r="E5993" s="1" t="s">
        <v>18649</v>
      </c>
      <c r="F5993" s="1" t="s">
        <v>18650</v>
      </c>
      <c r="G5993">
        <v>186</v>
      </c>
      <c r="H5993">
        <v>48</v>
      </c>
    </row>
    <row r="5994" spans="1:8" hidden="1" x14ac:dyDescent="0.3">
      <c r="A5994" t="s">
        <v>18651</v>
      </c>
      <c r="B5994">
        <v>-2015</v>
      </c>
      <c r="C5994" s="1" t="s">
        <v>801</v>
      </c>
      <c r="D5994">
        <v>7.4</v>
      </c>
      <c r="E5994" s="1" t="s">
        <v>18652</v>
      </c>
      <c r="F5994" s="1" t="s">
        <v>18653</v>
      </c>
      <c r="G5994">
        <v>36</v>
      </c>
      <c r="H5994">
        <v>72</v>
      </c>
    </row>
    <row r="5995" spans="1:8" ht="345.6" hidden="1" x14ac:dyDescent="0.3">
      <c r="A5995" t="s">
        <v>18654</v>
      </c>
      <c r="B5995">
        <v>-2017</v>
      </c>
      <c r="C5995" s="1" t="s">
        <v>615</v>
      </c>
      <c r="D5995">
        <v>4.5999999999999996</v>
      </c>
      <c r="E5995" s="1" t="s">
        <v>18655</v>
      </c>
      <c r="F5995" s="1" t="s">
        <v>18656</v>
      </c>
      <c r="G5995">
        <v>32</v>
      </c>
      <c r="H5995">
        <v>115</v>
      </c>
    </row>
    <row r="5996" spans="1:8" hidden="1" x14ac:dyDescent="0.3">
      <c r="A5996" t="s">
        <v>18657</v>
      </c>
      <c r="B5996" t="s">
        <v>9216</v>
      </c>
      <c r="C5996" s="1" t="s">
        <v>47</v>
      </c>
      <c r="D5996">
        <v>8.9</v>
      </c>
      <c r="E5996" s="1" t="s">
        <v>18658</v>
      </c>
      <c r="F5996" s="1" t="s">
        <v>18659</v>
      </c>
      <c r="G5996">
        <v>16</v>
      </c>
      <c r="H5996">
        <v>92</v>
      </c>
    </row>
    <row r="5997" spans="1:8" ht="244.8" hidden="1" x14ac:dyDescent="0.3">
      <c r="A5997" t="s">
        <v>18660</v>
      </c>
      <c r="B5997" t="s">
        <v>51</v>
      </c>
      <c r="C5997" s="1" t="s">
        <v>47</v>
      </c>
      <c r="D5997">
        <v>4.5</v>
      </c>
      <c r="E5997" s="1" t="s">
        <v>18661</v>
      </c>
      <c r="F5997" s="1" t="s">
        <v>18662</v>
      </c>
      <c r="G5997">
        <v>28</v>
      </c>
    </row>
    <row r="5998" spans="1:8" hidden="1" x14ac:dyDescent="0.3">
      <c r="A5998" t="s">
        <v>18663</v>
      </c>
      <c r="C5998" s="1" t="s">
        <v>5637</v>
      </c>
      <c r="E5998" s="1" t="s">
        <v>6365</v>
      </c>
      <c r="F5998" s="1" t="s">
        <v>118</v>
      </c>
    </row>
    <row r="5999" spans="1:8" ht="345.6" hidden="1" x14ac:dyDescent="0.3">
      <c r="A5999" t="s">
        <v>18664</v>
      </c>
      <c r="B5999" t="s">
        <v>1491</v>
      </c>
      <c r="C5999" s="1" t="s">
        <v>661</v>
      </c>
      <c r="D5999">
        <v>7.1</v>
      </c>
      <c r="E5999" s="1" t="s">
        <v>18665</v>
      </c>
      <c r="F5999" s="1" t="s">
        <v>18666</v>
      </c>
      <c r="G5999">
        <v>81</v>
      </c>
      <c r="H5999">
        <v>120</v>
      </c>
    </row>
    <row r="6000" spans="1:8" hidden="1" x14ac:dyDescent="0.3">
      <c r="A6000" t="s">
        <v>18667</v>
      </c>
      <c r="C6000" s="1" t="s">
        <v>25</v>
      </c>
      <c r="E6000" s="1" t="s">
        <v>18668</v>
      </c>
      <c r="F6000" s="1" t="s">
        <v>118</v>
      </c>
    </row>
    <row r="6001" spans="1:8" hidden="1" x14ac:dyDescent="0.3">
      <c r="A6001" t="s">
        <v>18669</v>
      </c>
      <c r="B6001">
        <v>-2012</v>
      </c>
      <c r="D6001">
        <v>3</v>
      </c>
      <c r="E6001" s="1" t="s">
        <v>6365</v>
      </c>
      <c r="F6001" s="1" t="s">
        <v>18670</v>
      </c>
      <c r="G6001">
        <v>31</v>
      </c>
      <c r="H6001">
        <v>96</v>
      </c>
    </row>
    <row r="6002" spans="1:8" hidden="1" x14ac:dyDescent="0.3">
      <c r="A6002" t="s">
        <v>18671</v>
      </c>
      <c r="B6002" t="s">
        <v>601</v>
      </c>
      <c r="E6002" s="1" t="s">
        <v>6365</v>
      </c>
      <c r="F6002" s="1" t="s">
        <v>18672</v>
      </c>
      <c r="H6002">
        <v>28</v>
      </c>
    </row>
    <row r="6003" spans="1:8" hidden="1" x14ac:dyDescent="0.3">
      <c r="A6003" t="s">
        <v>18673</v>
      </c>
      <c r="B6003">
        <v>-2019</v>
      </c>
      <c r="C6003" s="1" t="s">
        <v>3983</v>
      </c>
      <c r="D6003">
        <v>8</v>
      </c>
      <c r="E6003" s="1" t="s">
        <v>6365</v>
      </c>
      <c r="F6003" s="1" t="s">
        <v>18674</v>
      </c>
      <c r="G6003">
        <v>8</v>
      </c>
      <c r="H6003">
        <v>70</v>
      </c>
    </row>
    <row r="6004" spans="1:8" hidden="1" x14ac:dyDescent="0.3">
      <c r="A6004" t="s">
        <v>18675</v>
      </c>
      <c r="C6004" s="1" t="s">
        <v>1375</v>
      </c>
      <c r="E6004" s="1" t="s">
        <v>18676</v>
      </c>
      <c r="F6004" s="1" t="s">
        <v>118</v>
      </c>
    </row>
    <row r="6005" spans="1:8" ht="43.2" hidden="1" x14ac:dyDescent="0.3">
      <c r="A6005" t="s">
        <v>18677</v>
      </c>
      <c r="B6005" t="s">
        <v>51</v>
      </c>
      <c r="C6005" s="1" t="s">
        <v>6754</v>
      </c>
      <c r="D6005">
        <v>8</v>
      </c>
      <c r="E6005" s="1" t="s">
        <v>6365</v>
      </c>
      <c r="F6005" s="1" t="s">
        <v>118</v>
      </c>
      <c r="G6005">
        <v>12</v>
      </c>
    </row>
    <row r="6006" spans="1:8" hidden="1" x14ac:dyDescent="0.3">
      <c r="A6006" t="s">
        <v>18678</v>
      </c>
      <c r="B6006">
        <v>-2020</v>
      </c>
      <c r="C6006" s="1" t="s">
        <v>9521</v>
      </c>
      <c r="E6006" s="1" t="s">
        <v>6365</v>
      </c>
      <c r="F6006" s="1" t="s">
        <v>18679</v>
      </c>
      <c r="H6006">
        <v>24</v>
      </c>
    </row>
    <row r="6007" spans="1:8" ht="230.4" hidden="1" x14ac:dyDescent="0.3">
      <c r="A6007" t="s">
        <v>18680</v>
      </c>
      <c r="B6007" t="s">
        <v>17369</v>
      </c>
      <c r="C6007" s="1" t="s">
        <v>6720</v>
      </c>
      <c r="D6007">
        <v>7.8</v>
      </c>
      <c r="E6007" s="1" t="s">
        <v>18681</v>
      </c>
      <c r="F6007" s="1" t="s">
        <v>18682</v>
      </c>
      <c r="G6007">
        <v>397</v>
      </c>
      <c r="H6007">
        <v>90</v>
      </c>
    </row>
    <row r="6008" spans="1:8" ht="360" hidden="1" x14ac:dyDescent="0.3">
      <c r="A6008" t="s">
        <v>18683</v>
      </c>
      <c r="B6008">
        <v>-2013</v>
      </c>
      <c r="C6008" s="1" t="s">
        <v>801</v>
      </c>
      <c r="D6008">
        <v>7.7</v>
      </c>
      <c r="E6008" s="1" t="s">
        <v>18684</v>
      </c>
      <c r="F6008" s="1" t="s">
        <v>18685</v>
      </c>
      <c r="G6008">
        <v>70</v>
      </c>
      <c r="H6008">
        <v>89</v>
      </c>
    </row>
    <row r="6009" spans="1:8" hidden="1" x14ac:dyDescent="0.3">
      <c r="A6009" t="s">
        <v>18686</v>
      </c>
      <c r="B6009">
        <v>-2016</v>
      </c>
      <c r="C6009" s="1" t="s">
        <v>25</v>
      </c>
      <c r="D6009">
        <v>4.3</v>
      </c>
      <c r="E6009" s="1" t="s">
        <v>18687</v>
      </c>
      <c r="F6009" s="1" t="s">
        <v>18688</v>
      </c>
      <c r="G6009">
        <v>89</v>
      </c>
      <c r="H6009">
        <v>67</v>
      </c>
    </row>
    <row r="6010" spans="1:8" ht="316.8" hidden="1" x14ac:dyDescent="0.3">
      <c r="A6010" t="s">
        <v>18689</v>
      </c>
      <c r="C6010" s="1" t="s">
        <v>86</v>
      </c>
      <c r="E6010" s="1" t="s">
        <v>18690</v>
      </c>
      <c r="F6010" s="1" t="s">
        <v>18691</v>
      </c>
    </row>
    <row r="6011" spans="1:8" hidden="1" x14ac:dyDescent="0.3">
      <c r="A6011" t="s">
        <v>18692</v>
      </c>
      <c r="C6011" s="1" t="s">
        <v>86</v>
      </c>
      <c r="E6011" s="1" t="s">
        <v>18693</v>
      </c>
      <c r="F6011" s="1" t="s">
        <v>118</v>
      </c>
    </row>
    <row r="6012" spans="1:8" hidden="1" x14ac:dyDescent="0.3">
      <c r="A6012" t="s">
        <v>18694</v>
      </c>
      <c r="E6012" s="1" t="s">
        <v>18695</v>
      </c>
      <c r="F6012" s="1" t="s">
        <v>118</v>
      </c>
    </row>
    <row r="6013" spans="1:8" hidden="1" x14ac:dyDescent="0.3">
      <c r="A6013" t="s">
        <v>18696</v>
      </c>
      <c r="C6013" s="1" t="s">
        <v>34</v>
      </c>
      <c r="E6013" s="1" t="s">
        <v>6365</v>
      </c>
      <c r="F6013" s="1" t="s">
        <v>18697</v>
      </c>
    </row>
    <row r="6014" spans="1:8" hidden="1" x14ac:dyDescent="0.3">
      <c r="A6014" t="s">
        <v>18698</v>
      </c>
      <c r="B6014" t="s">
        <v>9166</v>
      </c>
      <c r="C6014" s="1" t="s">
        <v>47</v>
      </c>
      <c r="D6014">
        <v>5.6</v>
      </c>
      <c r="E6014" s="1" t="s">
        <v>18699</v>
      </c>
      <c r="F6014" s="1" t="s">
        <v>18700</v>
      </c>
      <c r="G6014">
        <v>184</v>
      </c>
      <c r="H6014">
        <v>60</v>
      </c>
    </row>
    <row r="6015" spans="1:8" hidden="1" x14ac:dyDescent="0.3">
      <c r="A6015" t="s">
        <v>18701</v>
      </c>
      <c r="B6015">
        <v>-2015</v>
      </c>
      <c r="C6015" s="1" t="s">
        <v>34</v>
      </c>
      <c r="D6015">
        <v>5.3</v>
      </c>
      <c r="E6015" s="1" t="s">
        <v>18702</v>
      </c>
      <c r="F6015" s="1" t="s">
        <v>18703</v>
      </c>
      <c r="G6015">
        <v>168</v>
      </c>
      <c r="H6015">
        <v>84</v>
      </c>
    </row>
    <row r="6016" spans="1:8" ht="345.6" hidden="1" x14ac:dyDescent="0.3">
      <c r="A6016" t="s">
        <v>18704</v>
      </c>
      <c r="C6016" s="1" t="s">
        <v>38</v>
      </c>
      <c r="E6016" s="1" t="s">
        <v>18705</v>
      </c>
      <c r="F6016" s="1" t="s">
        <v>18706</v>
      </c>
    </row>
    <row r="6017" spans="1:8" hidden="1" x14ac:dyDescent="0.3">
      <c r="A6017" t="s">
        <v>18707</v>
      </c>
      <c r="C6017" s="1" t="s">
        <v>2300</v>
      </c>
      <c r="E6017" s="1" t="s">
        <v>6365</v>
      </c>
      <c r="F6017" s="1" t="s">
        <v>118</v>
      </c>
    </row>
    <row r="6018" spans="1:8" ht="345.6" hidden="1" x14ac:dyDescent="0.3">
      <c r="A6018" t="s">
        <v>18708</v>
      </c>
      <c r="B6018">
        <v>-2015</v>
      </c>
      <c r="C6018" s="1" t="s">
        <v>38</v>
      </c>
      <c r="D6018">
        <v>6.5</v>
      </c>
      <c r="E6018" s="1" t="s">
        <v>18709</v>
      </c>
      <c r="F6018" s="1" t="s">
        <v>18710</v>
      </c>
      <c r="G6018">
        <v>16</v>
      </c>
      <c r="H6018">
        <v>50</v>
      </c>
    </row>
    <row r="6019" spans="1:8" hidden="1" x14ac:dyDescent="0.3">
      <c r="A6019" t="s">
        <v>18711</v>
      </c>
      <c r="B6019" t="s">
        <v>9166</v>
      </c>
      <c r="C6019" s="1" t="s">
        <v>47</v>
      </c>
      <c r="D6019">
        <v>6.5</v>
      </c>
      <c r="E6019" s="1" t="s">
        <v>18712</v>
      </c>
      <c r="F6019" s="1" t="s">
        <v>18713</v>
      </c>
      <c r="G6019">
        <v>197</v>
      </c>
      <c r="H6019">
        <v>62</v>
      </c>
    </row>
    <row r="6020" spans="1:8" hidden="1" x14ac:dyDescent="0.3">
      <c r="A6020" t="s">
        <v>18714</v>
      </c>
      <c r="B6020" t="s">
        <v>15996</v>
      </c>
      <c r="C6020" s="1" t="s">
        <v>6720</v>
      </c>
      <c r="D6020">
        <v>7.4</v>
      </c>
      <c r="E6020" s="1" t="s">
        <v>6365</v>
      </c>
      <c r="F6020" s="1" t="s">
        <v>18715</v>
      </c>
      <c r="G6020">
        <v>54</v>
      </c>
      <c r="H6020">
        <v>158</v>
      </c>
    </row>
    <row r="6021" spans="1:8" ht="331.2" hidden="1" x14ac:dyDescent="0.3">
      <c r="A6021" t="s">
        <v>18716</v>
      </c>
      <c r="B6021">
        <v>-2014</v>
      </c>
      <c r="C6021" s="1" t="s">
        <v>801</v>
      </c>
      <c r="D6021">
        <v>6.8</v>
      </c>
      <c r="E6021" s="1" t="s">
        <v>18717</v>
      </c>
      <c r="F6021" s="1" t="s">
        <v>18718</v>
      </c>
      <c r="G6021">
        <v>144</v>
      </c>
      <c r="H6021">
        <v>80</v>
      </c>
    </row>
    <row r="6022" spans="1:8" ht="345.6" hidden="1" x14ac:dyDescent="0.3">
      <c r="A6022" t="s">
        <v>18719</v>
      </c>
      <c r="B6022" t="s">
        <v>6481</v>
      </c>
      <c r="C6022" s="1" t="s">
        <v>18720</v>
      </c>
      <c r="D6022">
        <v>5.3</v>
      </c>
      <c r="E6022" s="1" t="s">
        <v>18721</v>
      </c>
      <c r="F6022" s="1" t="s">
        <v>18722</v>
      </c>
      <c r="G6022">
        <v>31</v>
      </c>
      <c r="H6022">
        <v>85</v>
      </c>
    </row>
    <row r="6023" spans="1:8" hidden="1" x14ac:dyDescent="0.3">
      <c r="A6023" t="s">
        <v>18723</v>
      </c>
      <c r="B6023">
        <v>-2017</v>
      </c>
      <c r="C6023" s="1" t="s">
        <v>86</v>
      </c>
      <c r="D6023">
        <v>7.2</v>
      </c>
      <c r="E6023" s="1" t="s">
        <v>18724</v>
      </c>
      <c r="F6023" s="1" t="s">
        <v>18725</v>
      </c>
      <c r="G6023">
        <v>7</v>
      </c>
      <c r="H6023">
        <v>45</v>
      </c>
    </row>
    <row r="6024" spans="1:8" ht="345.6" hidden="1" x14ac:dyDescent="0.3">
      <c r="A6024" t="s">
        <v>18726</v>
      </c>
      <c r="B6024" t="s">
        <v>2131</v>
      </c>
      <c r="C6024" s="1" t="s">
        <v>86</v>
      </c>
      <c r="E6024" s="1" t="s">
        <v>18727</v>
      </c>
      <c r="F6024" s="1" t="s">
        <v>118</v>
      </c>
    </row>
    <row r="6025" spans="1:8" hidden="1" x14ac:dyDescent="0.3">
      <c r="A6025" t="s">
        <v>18728</v>
      </c>
      <c r="B6025">
        <v>-2017</v>
      </c>
      <c r="C6025" s="1" t="s">
        <v>86</v>
      </c>
      <c r="D6025">
        <v>5.8</v>
      </c>
      <c r="E6025" s="1" t="s">
        <v>18729</v>
      </c>
      <c r="F6025" s="1" t="s">
        <v>18730</v>
      </c>
      <c r="G6025">
        <v>57</v>
      </c>
      <c r="H6025">
        <v>112</v>
      </c>
    </row>
    <row r="6026" spans="1:8" ht="244.8" hidden="1" x14ac:dyDescent="0.3">
      <c r="A6026" t="s">
        <v>18731</v>
      </c>
      <c r="B6026">
        <v>-2020</v>
      </c>
      <c r="C6026" s="1" t="s">
        <v>10683</v>
      </c>
      <c r="D6026">
        <v>7.1</v>
      </c>
      <c r="E6026" s="1" t="s">
        <v>18732</v>
      </c>
      <c r="F6026" s="1" t="s">
        <v>18733</v>
      </c>
      <c r="G6026">
        <v>13</v>
      </c>
      <c r="H6026">
        <v>14</v>
      </c>
    </row>
    <row r="6027" spans="1:8" hidden="1" x14ac:dyDescent="0.3">
      <c r="A6027" t="s">
        <v>18734</v>
      </c>
      <c r="B6027" t="s">
        <v>5644</v>
      </c>
      <c r="C6027" s="1" t="s">
        <v>575</v>
      </c>
      <c r="E6027" s="1" t="s">
        <v>18735</v>
      </c>
      <c r="F6027" s="1" t="s">
        <v>118</v>
      </c>
    </row>
    <row r="6028" spans="1:8" hidden="1" x14ac:dyDescent="0.3">
      <c r="A6028" t="s">
        <v>18736</v>
      </c>
      <c r="B6028" t="s">
        <v>11103</v>
      </c>
      <c r="C6028" s="1" t="s">
        <v>801</v>
      </c>
      <c r="E6028" s="1" t="s">
        <v>6365</v>
      </c>
      <c r="F6028" s="1" t="s">
        <v>18737</v>
      </c>
    </row>
    <row r="6029" spans="1:8" hidden="1" x14ac:dyDescent="0.3">
      <c r="A6029" t="s">
        <v>18738</v>
      </c>
      <c r="B6029">
        <v>-2013</v>
      </c>
      <c r="C6029" s="1" t="s">
        <v>615</v>
      </c>
      <c r="E6029" s="1" t="s">
        <v>18739</v>
      </c>
      <c r="F6029" s="1" t="s">
        <v>18740</v>
      </c>
      <c r="H6029">
        <v>106</v>
      </c>
    </row>
    <row r="6030" spans="1:8" hidden="1" x14ac:dyDescent="0.3">
      <c r="A6030" t="s">
        <v>18741</v>
      </c>
      <c r="B6030">
        <v>-2018</v>
      </c>
      <c r="C6030" s="1" t="s">
        <v>657</v>
      </c>
      <c r="D6030">
        <v>5.0999999999999996</v>
      </c>
      <c r="E6030" s="1" t="s">
        <v>6365</v>
      </c>
      <c r="F6030" s="1" t="s">
        <v>18742</v>
      </c>
      <c r="G6030">
        <v>39</v>
      </c>
      <c r="H6030">
        <v>27</v>
      </c>
    </row>
    <row r="6031" spans="1:8" hidden="1" x14ac:dyDescent="0.3">
      <c r="A6031" t="s">
        <v>18743</v>
      </c>
      <c r="B6031" t="s">
        <v>14327</v>
      </c>
      <c r="C6031" s="1" t="s">
        <v>47</v>
      </c>
      <c r="D6031">
        <v>7.9</v>
      </c>
      <c r="E6031" s="1" t="s">
        <v>18744</v>
      </c>
      <c r="F6031" s="1" t="s">
        <v>18745</v>
      </c>
      <c r="G6031">
        <v>140</v>
      </c>
      <c r="H6031">
        <v>71</v>
      </c>
    </row>
    <row r="6032" spans="1:8" hidden="1" x14ac:dyDescent="0.3">
      <c r="A6032" t="s">
        <v>18746</v>
      </c>
      <c r="B6032" t="s">
        <v>4018</v>
      </c>
      <c r="C6032" s="1" t="s">
        <v>47</v>
      </c>
      <c r="E6032" s="1" t="s">
        <v>18747</v>
      </c>
      <c r="F6032" s="1" t="s">
        <v>118</v>
      </c>
    </row>
    <row r="6033" spans="1:8" ht="216" hidden="1" x14ac:dyDescent="0.3">
      <c r="A6033" t="s">
        <v>18748</v>
      </c>
      <c r="B6033" t="s">
        <v>8004</v>
      </c>
      <c r="C6033" s="1" t="s">
        <v>47</v>
      </c>
      <c r="D6033">
        <v>6.1</v>
      </c>
      <c r="E6033" s="1" t="s">
        <v>18749</v>
      </c>
      <c r="F6033" s="1" t="s">
        <v>18750</v>
      </c>
      <c r="G6033">
        <v>62</v>
      </c>
      <c r="H6033">
        <v>70</v>
      </c>
    </row>
    <row r="6034" spans="1:8" hidden="1" x14ac:dyDescent="0.3">
      <c r="A6034" t="s">
        <v>18751</v>
      </c>
      <c r="B6034" t="s">
        <v>9071</v>
      </c>
      <c r="C6034" s="1" t="s">
        <v>10683</v>
      </c>
      <c r="D6034">
        <v>8.1999999999999993</v>
      </c>
      <c r="E6034" s="1" t="s">
        <v>18752</v>
      </c>
      <c r="F6034" s="1" t="s">
        <v>17753</v>
      </c>
      <c r="G6034">
        <v>90</v>
      </c>
      <c r="H6034">
        <v>25</v>
      </c>
    </row>
    <row r="6035" spans="1:8" hidden="1" x14ac:dyDescent="0.3">
      <c r="A6035" t="s">
        <v>18753</v>
      </c>
      <c r="C6035" s="1" t="s">
        <v>47</v>
      </c>
      <c r="E6035" s="1" t="s">
        <v>18754</v>
      </c>
      <c r="F6035" s="1" t="s">
        <v>118</v>
      </c>
    </row>
    <row r="6036" spans="1:8" ht="360" hidden="1" x14ac:dyDescent="0.3">
      <c r="A6036" t="s">
        <v>18755</v>
      </c>
      <c r="B6036">
        <v>-2014</v>
      </c>
      <c r="C6036" s="1" t="s">
        <v>801</v>
      </c>
      <c r="D6036">
        <v>6.1</v>
      </c>
      <c r="E6036" s="1" t="s">
        <v>18756</v>
      </c>
      <c r="F6036" s="1" t="s">
        <v>18757</v>
      </c>
      <c r="G6036">
        <v>48</v>
      </c>
      <c r="H6036">
        <v>58</v>
      </c>
    </row>
    <row r="6037" spans="1:8" hidden="1" x14ac:dyDescent="0.3">
      <c r="A6037" t="s">
        <v>18758</v>
      </c>
      <c r="B6037" t="s">
        <v>11807</v>
      </c>
      <c r="C6037" s="1" t="s">
        <v>47</v>
      </c>
      <c r="D6037">
        <v>7.2</v>
      </c>
      <c r="E6037" s="1" t="s">
        <v>18759</v>
      </c>
      <c r="F6037" s="1" t="s">
        <v>18760</v>
      </c>
      <c r="G6037">
        <v>208</v>
      </c>
      <c r="H6037">
        <v>63</v>
      </c>
    </row>
    <row r="6038" spans="1:8" ht="374.4" hidden="1" x14ac:dyDescent="0.3">
      <c r="A6038" t="s">
        <v>18761</v>
      </c>
      <c r="B6038">
        <v>-2015</v>
      </c>
      <c r="C6038" s="1" t="s">
        <v>18762</v>
      </c>
      <c r="D6038">
        <v>7.5</v>
      </c>
      <c r="E6038" s="1" t="s">
        <v>18763</v>
      </c>
      <c r="F6038" s="1" t="s">
        <v>18764</v>
      </c>
      <c r="G6038">
        <v>154</v>
      </c>
      <c r="H6038">
        <v>29</v>
      </c>
    </row>
    <row r="6039" spans="1:8" hidden="1" x14ac:dyDescent="0.3">
      <c r="A6039" t="s">
        <v>18765</v>
      </c>
      <c r="B6039">
        <v>-2015</v>
      </c>
      <c r="C6039" s="1" t="s">
        <v>1028</v>
      </c>
      <c r="D6039">
        <v>6.4</v>
      </c>
      <c r="E6039" s="1" t="s">
        <v>18766</v>
      </c>
      <c r="F6039" s="1" t="s">
        <v>18767</v>
      </c>
      <c r="G6039">
        <v>252</v>
      </c>
      <c r="H6039">
        <v>81</v>
      </c>
    </row>
    <row r="6040" spans="1:8" hidden="1" x14ac:dyDescent="0.3">
      <c r="A6040" t="s">
        <v>18768</v>
      </c>
      <c r="B6040" t="s">
        <v>8004</v>
      </c>
      <c r="C6040" s="1" t="s">
        <v>47</v>
      </c>
      <c r="D6040">
        <v>4.4000000000000004</v>
      </c>
      <c r="E6040" s="1" t="s">
        <v>18769</v>
      </c>
      <c r="F6040" s="1" t="s">
        <v>18770</v>
      </c>
      <c r="G6040">
        <v>308</v>
      </c>
      <c r="H6040">
        <v>62</v>
      </c>
    </row>
    <row r="6041" spans="1:8" hidden="1" x14ac:dyDescent="0.3">
      <c r="A6041" t="s">
        <v>18771</v>
      </c>
      <c r="B6041">
        <v>-2013</v>
      </c>
      <c r="C6041" s="1" t="s">
        <v>801</v>
      </c>
      <c r="D6041">
        <v>6.3</v>
      </c>
      <c r="E6041" s="1" t="s">
        <v>18772</v>
      </c>
      <c r="F6041" s="1" t="s">
        <v>18773</v>
      </c>
      <c r="G6041">
        <v>25</v>
      </c>
      <c r="H6041">
        <v>82</v>
      </c>
    </row>
    <row r="6042" spans="1:8" ht="316.8" hidden="1" x14ac:dyDescent="0.3">
      <c r="A6042" t="s">
        <v>18774</v>
      </c>
      <c r="B6042">
        <v>-2011</v>
      </c>
      <c r="C6042" s="1" t="s">
        <v>86</v>
      </c>
      <c r="D6042">
        <v>5.3</v>
      </c>
      <c r="E6042" s="1" t="s">
        <v>18775</v>
      </c>
      <c r="F6042" s="1" t="s">
        <v>18776</v>
      </c>
      <c r="G6042">
        <v>130</v>
      </c>
      <c r="H6042">
        <v>77</v>
      </c>
    </row>
    <row r="6043" spans="1:8" hidden="1" x14ac:dyDescent="0.3">
      <c r="A6043" t="s">
        <v>18777</v>
      </c>
      <c r="B6043" t="s">
        <v>14560</v>
      </c>
      <c r="C6043" s="1" t="s">
        <v>6720</v>
      </c>
      <c r="D6043">
        <v>6.5</v>
      </c>
      <c r="E6043" s="1" t="s">
        <v>18778</v>
      </c>
      <c r="F6043" s="1" t="s">
        <v>18779</v>
      </c>
      <c r="G6043">
        <v>272</v>
      </c>
      <c r="H6043">
        <v>110</v>
      </c>
    </row>
    <row r="6044" spans="1:8" hidden="1" x14ac:dyDescent="0.3">
      <c r="A6044" t="s">
        <v>18780</v>
      </c>
      <c r="B6044" t="s">
        <v>14397</v>
      </c>
      <c r="C6044" s="1" t="s">
        <v>1581</v>
      </c>
      <c r="D6044">
        <v>5.5</v>
      </c>
      <c r="E6044" s="1" t="s">
        <v>18781</v>
      </c>
      <c r="F6044" s="1" t="s">
        <v>18782</v>
      </c>
      <c r="G6044">
        <v>37</v>
      </c>
      <c r="H6044">
        <v>86</v>
      </c>
    </row>
    <row r="6045" spans="1:8" ht="57.6" hidden="1" x14ac:dyDescent="0.3">
      <c r="A6045" t="s">
        <v>18783</v>
      </c>
      <c r="B6045" t="s">
        <v>14</v>
      </c>
      <c r="C6045" s="1" t="s">
        <v>3337</v>
      </c>
      <c r="E6045" s="1" t="s">
        <v>6365</v>
      </c>
      <c r="F6045" s="1" t="s">
        <v>118</v>
      </c>
    </row>
    <row r="6046" spans="1:8" ht="345.6" hidden="1" x14ac:dyDescent="0.3">
      <c r="A6046" t="s">
        <v>18784</v>
      </c>
      <c r="B6046">
        <v>-2015</v>
      </c>
      <c r="C6046" s="1" t="s">
        <v>10683</v>
      </c>
      <c r="D6046">
        <v>6.8</v>
      </c>
      <c r="E6046" s="1" t="s">
        <v>18785</v>
      </c>
      <c r="F6046" s="1" t="s">
        <v>18786</v>
      </c>
      <c r="G6046">
        <v>127</v>
      </c>
      <c r="H6046">
        <v>34</v>
      </c>
    </row>
    <row r="6047" spans="1:8" hidden="1" x14ac:dyDescent="0.3">
      <c r="A6047" t="s">
        <v>18787</v>
      </c>
      <c r="B6047" t="s">
        <v>8004</v>
      </c>
      <c r="C6047" s="1" t="s">
        <v>9521</v>
      </c>
      <c r="E6047" s="1" t="s">
        <v>18788</v>
      </c>
      <c r="F6047" s="1" t="s">
        <v>118</v>
      </c>
      <c r="H6047">
        <v>2</v>
      </c>
    </row>
    <row r="6048" spans="1:8" ht="201.6" hidden="1" x14ac:dyDescent="0.3">
      <c r="A6048" t="s">
        <v>18789</v>
      </c>
      <c r="C6048" s="1" t="s">
        <v>104</v>
      </c>
      <c r="E6048" s="1" t="s">
        <v>18790</v>
      </c>
      <c r="F6048" s="1" t="s">
        <v>118</v>
      </c>
    </row>
    <row r="6049" spans="1:8" hidden="1" x14ac:dyDescent="0.3">
      <c r="A6049" t="s">
        <v>18791</v>
      </c>
      <c r="B6049" t="s">
        <v>10803</v>
      </c>
      <c r="C6049" s="1" t="s">
        <v>47</v>
      </c>
      <c r="E6049" s="1" t="s">
        <v>18792</v>
      </c>
      <c r="F6049" s="1" t="s">
        <v>118</v>
      </c>
    </row>
    <row r="6050" spans="1:8" hidden="1" x14ac:dyDescent="0.3">
      <c r="A6050" t="s">
        <v>18793</v>
      </c>
      <c r="C6050" s="1" t="s">
        <v>661</v>
      </c>
      <c r="E6050" s="1" t="s">
        <v>18794</v>
      </c>
      <c r="F6050" s="1" t="s">
        <v>18795</v>
      </c>
    </row>
    <row r="6051" spans="1:8" ht="158.4" hidden="1" x14ac:dyDescent="0.3">
      <c r="A6051" t="s">
        <v>18796</v>
      </c>
      <c r="B6051" t="s">
        <v>24</v>
      </c>
      <c r="C6051" s="1" t="s">
        <v>47</v>
      </c>
      <c r="E6051" s="1" t="s">
        <v>18797</v>
      </c>
      <c r="F6051" s="1" t="s">
        <v>18798</v>
      </c>
      <c r="H6051">
        <v>10</v>
      </c>
    </row>
    <row r="6052" spans="1:8" hidden="1" x14ac:dyDescent="0.3">
      <c r="A6052" t="s">
        <v>18799</v>
      </c>
      <c r="B6052">
        <v>-2017</v>
      </c>
      <c r="C6052" s="1" t="s">
        <v>47</v>
      </c>
      <c r="D6052">
        <v>4.3</v>
      </c>
      <c r="E6052" s="1" t="s">
        <v>18800</v>
      </c>
      <c r="F6052" s="1" t="s">
        <v>18801</v>
      </c>
      <c r="G6052">
        <v>126</v>
      </c>
    </row>
    <row r="6053" spans="1:8" hidden="1" x14ac:dyDescent="0.3">
      <c r="A6053" t="s">
        <v>18802</v>
      </c>
      <c r="B6053" t="s">
        <v>5383</v>
      </c>
      <c r="C6053" s="1" t="s">
        <v>6720</v>
      </c>
      <c r="D6053">
        <v>5.2</v>
      </c>
      <c r="E6053" s="1" t="s">
        <v>18803</v>
      </c>
      <c r="F6053" s="1" t="s">
        <v>18804</v>
      </c>
      <c r="G6053">
        <v>237</v>
      </c>
      <c r="H6053">
        <v>55</v>
      </c>
    </row>
    <row r="6054" spans="1:8" hidden="1" x14ac:dyDescent="0.3">
      <c r="A6054" t="s">
        <v>18805</v>
      </c>
      <c r="C6054" s="1" t="s">
        <v>81</v>
      </c>
      <c r="E6054" s="1" t="s">
        <v>18806</v>
      </c>
      <c r="F6054" s="1" t="s">
        <v>118</v>
      </c>
    </row>
    <row r="6055" spans="1:8" hidden="1" x14ac:dyDescent="0.3">
      <c r="A6055" t="s">
        <v>18807</v>
      </c>
      <c r="B6055">
        <v>-2017</v>
      </c>
      <c r="C6055" s="1" t="s">
        <v>2300</v>
      </c>
      <c r="D6055">
        <v>6.1</v>
      </c>
      <c r="E6055" s="1" t="s">
        <v>18808</v>
      </c>
      <c r="F6055" s="1" t="s">
        <v>18809</v>
      </c>
      <c r="G6055">
        <v>36</v>
      </c>
      <c r="H6055">
        <v>91</v>
      </c>
    </row>
    <row r="6056" spans="1:8" hidden="1" x14ac:dyDescent="0.3">
      <c r="A6056" t="s">
        <v>18810</v>
      </c>
      <c r="B6056" t="s">
        <v>14397</v>
      </c>
      <c r="C6056" s="1" t="s">
        <v>47</v>
      </c>
      <c r="D6056">
        <v>6.6</v>
      </c>
      <c r="E6056" s="1" t="s">
        <v>6365</v>
      </c>
      <c r="F6056" s="1" t="s">
        <v>18811</v>
      </c>
      <c r="G6056">
        <v>190</v>
      </c>
      <c r="H6056">
        <v>58</v>
      </c>
    </row>
    <row r="6057" spans="1:8" hidden="1" x14ac:dyDescent="0.3">
      <c r="A6057" t="s">
        <v>18812</v>
      </c>
      <c r="B6057" t="s">
        <v>766</v>
      </c>
      <c r="C6057" s="1" t="s">
        <v>18813</v>
      </c>
      <c r="E6057" s="1" t="s">
        <v>6365</v>
      </c>
      <c r="F6057" s="1" t="s">
        <v>18814</v>
      </c>
    </row>
    <row r="6058" spans="1:8" hidden="1" x14ac:dyDescent="0.3">
      <c r="A6058" t="s">
        <v>18815</v>
      </c>
      <c r="E6058" s="1" t="s">
        <v>18816</v>
      </c>
      <c r="F6058" s="1" t="s">
        <v>118</v>
      </c>
    </row>
    <row r="6059" spans="1:8" ht="345.6" hidden="1" x14ac:dyDescent="0.3">
      <c r="A6059" t="s">
        <v>18817</v>
      </c>
      <c r="B6059" t="s">
        <v>2131</v>
      </c>
      <c r="C6059" s="1" t="s">
        <v>1780</v>
      </c>
      <c r="E6059" s="1" t="s">
        <v>18818</v>
      </c>
      <c r="F6059" s="1" t="s">
        <v>118</v>
      </c>
    </row>
    <row r="6060" spans="1:8" hidden="1" x14ac:dyDescent="0.3">
      <c r="A6060" t="s">
        <v>18819</v>
      </c>
      <c r="C6060" s="1" t="s">
        <v>47</v>
      </c>
      <c r="E6060" s="1" t="s">
        <v>18820</v>
      </c>
      <c r="F6060" s="1" t="s">
        <v>118</v>
      </c>
    </row>
    <row r="6061" spans="1:8" hidden="1" x14ac:dyDescent="0.3">
      <c r="A6061" t="s">
        <v>18821</v>
      </c>
      <c r="B6061">
        <v>-2005</v>
      </c>
      <c r="C6061" s="1" t="s">
        <v>47</v>
      </c>
      <c r="D6061">
        <v>7</v>
      </c>
      <c r="E6061" s="1" t="s">
        <v>18822</v>
      </c>
      <c r="F6061" s="1" t="s">
        <v>18823</v>
      </c>
      <c r="G6061">
        <v>43</v>
      </c>
      <c r="H6061">
        <v>90</v>
      </c>
    </row>
    <row r="6062" spans="1:8" ht="360" hidden="1" x14ac:dyDescent="0.3">
      <c r="A6062" t="s">
        <v>18824</v>
      </c>
      <c r="B6062">
        <v>-2015</v>
      </c>
      <c r="C6062" s="1" t="s">
        <v>801</v>
      </c>
      <c r="D6062">
        <v>7.5</v>
      </c>
      <c r="E6062" s="1" t="s">
        <v>18825</v>
      </c>
      <c r="F6062" s="1" t="s">
        <v>18826</v>
      </c>
      <c r="G6062">
        <v>23</v>
      </c>
      <c r="H6062">
        <v>87</v>
      </c>
    </row>
    <row r="6063" spans="1:8" hidden="1" x14ac:dyDescent="0.3">
      <c r="A6063" t="s">
        <v>18827</v>
      </c>
      <c r="C6063" s="1" t="s">
        <v>104</v>
      </c>
      <c r="E6063" s="1" t="s">
        <v>18828</v>
      </c>
      <c r="F6063" s="1" t="s">
        <v>118</v>
      </c>
    </row>
    <row r="6064" spans="1:8" hidden="1" x14ac:dyDescent="0.3">
      <c r="A6064" t="s">
        <v>18829</v>
      </c>
      <c r="B6064" t="s">
        <v>8004</v>
      </c>
      <c r="C6064" s="1" t="s">
        <v>47</v>
      </c>
      <c r="D6064">
        <v>5.6</v>
      </c>
      <c r="E6064" s="1" t="s">
        <v>18830</v>
      </c>
      <c r="F6064" s="1" t="s">
        <v>18831</v>
      </c>
      <c r="G6064">
        <v>80</v>
      </c>
    </row>
    <row r="6065" spans="1:8" ht="360" hidden="1" x14ac:dyDescent="0.3">
      <c r="A6065" t="s">
        <v>18832</v>
      </c>
      <c r="B6065">
        <v>-2014</v>
      </c>
      <c r="C6065" s="1" t="s">
        <v>801</v>
      </c>
      <c r="D6065">
        <v>7.3</v>
      </c>
      <c r="E6065" s="1" t="s">
        <v>18833</v>
      </c>
      <c r="F6065" s="1" t="s">
        <v>18834</v>
      </c>
      <c r="G6065">
        <v>149</v>
      </c>
      <c r="H6065">
        <v>87</v>
      </c>
    </row>
    <row r="6066" spans="1:8" hidden="1" x14ac:dyDescent="0.3">
      <c r="A6066" t="s">
        <v>18835</v>
      </c>
      <c r="B6066" t="s">
        <v>4951</v>
      </c>
      <c r="C6066" s="1" t="s">
        <v>47</v>
      </c>
      <c r="D6066">
        <v>6.3</v>
      </c>
      <c r="E6066" s="1" t="s">
        <v>18836</v>
      </c>
      <c r="F6066" s="1" t="s">
        <v>18837</v>
      </c>
      <c r="G6066">
        <v>77</v>
      </c>
      <c r="H6066">
        <v>60</v>
      </c>
    </row>
    <row r="6067" spans="1:8" hidden="1" x14ac:dyDescent="0.3">
      <c r="A6067" t="s">
        <v>18838</v>
      </c>
      <c r="B6067">
        <v>-2019</v>
      </c>
      <c r="C6067" s="1" t="s">
        <v>10683</v>
      </c>
      <c r="D6067">
        <v>6.6</v>
      </c>
      <c r="E6067" s="1" t="s">
        <v>6365</v>
      </c>
      <c r="F6067" s="1" t="s">
        <v>18839</v>
      </c>
      <c r="G6067">
        <v>56</v>
      </c>
      <c r="H6067">
        <v>21</v>
      </c>
    </row>
    <row r="6068" spans="1:8" hidden="1" x14ac:dyDescent="0.3">
      <c r="A6068" t="s">
        <v>18840</v>
      </c>
      <c r="C6068" s="1" t="s">
        <v>661</v>
      </c>
      <c r="E6068" s="1" t="s">
        <v>18841</v>
      </c>
      <c r="F6068" s="1" t="s">
        <v>118</v>
      </c>
    </row>
    <row r="6069" spans="1:8" hidden="1" x14ac:dyDescent="0.3">
      <c r="A6069" t="s">
        <v>18842</v>
      </c>
      <c r="B6069">
        <v>-2016</v>
      </c>
      <c r="C6069" s="1" t="s">
        <v>86</v>
      </c>
      <c r="D6069">
        <v>6.8</v>
      </c>
      <c r="E6069" s="1" t="s">
        <v>18843</v>
      </c>
      <c r="F6069" s="1" t="s">
        <v>18844</v>
      </c>
      <c r="G6069">
        <v>69</v>
      </c>
      <c r="H6069">
        <v>95</v>
      </c>
    </row>
    <row r="6070" spans="1:8" ht="331.2" hidden="1" x14ac:dyDescent="0.3">
      <c r="A6070" t="s">
        <v>18845</v>
      </c>
      <c r="B6070">
        <v>-2010</v>
      </c>
      <c r="C6070" s="1" t="s">
        <v>801</v>
      </c>
      <c r="D6070">
        <v>7.5</v>
      </c>
      <c r="E6070" s="1" t="s">
        <v>18846</v>
      </c>
      <c r="F6070" s="1" t="s">
        <v>18847</v>
      </c>
      <c r="G6070">
        <v>241</v>
      </c>
      <c r="H6070">
        <v>66</v>
      </c>
    </row>
    <row r="6071" spans="1:8" ht="388.8" hidden="1" x14ac:dyDescent="0.3">
      <c r="A6071" t="s">
        <v>18848</v>
      </c>
      <c r="B6071" t="s">
        <v>11103</v>
      </c>
      <c r="C6071" s="1" t="s">
        <v>11670</v>
      </c>
      <c r="E6071" s="1" t="s">
        <v>18849</v>
      </c>
      <c r="F6071" s="1" t="s">
        <v>18850</v>
      </c>
    </row>
    <row r="6072" spans="1:8" ht="216" hidden="1" x14ac:dyDescent="0.3">
      <c r="A6072" t="s">
        <v>18851</v>
      </c>
      <c r="B6072">
        <v>-2019</v>
      </c>
      <c r="C6072" s="1" t="s">
        <v>86</v>
      </c>
      <c r="D6072">
        <v>7.6</v>
      </c>
      <c r="E6072" s="1" t="s">
        <v>18852</v>
      </c>
      <c r="F6072" s="1" t="s">
        <v>18853</v>
      </c>
      <c r="G6072">
        <v>8</v>
      </c>
    </row>
    <row r="6073" spans="1:8" ht="345.6" hidden="1" x14ac:dyDescent="0.3">
      <c r="A6073" t="s">
        <v>18854</v>
      </c>
      <c r="B6073" t="s">
        <v>72</v>
      </c>
      <c r="C6073" s="1" t="s">
        <v>1017</v>
      </c>
      <c r="D6073">
        <v>7.8</v>
      </c>
      <c r="E6073" s="1" t="s">
        <v>18855</v>
      </c>
      <c r="F6073" s="1" t="s">
        <v>18856</v>
      </c>
      <c r="G6073">
        <v>44</v>
      </c>
      <c r="H6073">
        <v>60</v>
      </c>
    </row>
    <row r="6074" spans="1:8" hidden="1" x14ac:dyDescent="0.3">
      <c r="A6074" t="s">
        <v>18857</v>
      </c>
      <c r="B6074">
        <v>-2013</v>
      </c>
      <c r="C6074" s="1" t="s">
        <v>47</v>
      </c>
      <c r="D6074">
        <v>3.2</v>
      </c>
      <c r="E6074" s="1" t="s">
        <v>18858</v>
      </c>
      <c r="F6074" s="1" t="s">
        <v>18859</v>
      </c>
      <c r="G6074">
        <v>58</v>
      </c>
      <c r="H6074">
        <v>99</v>
      </c>
    </row>
    <row r="6075" spans="1:8" hidden="1" x14ac:dyDescent="0.3">
      <c r="A6075" t="s">
        <v>18860</v>
      </c>
      <c r="B6075" t="s">
        <v>9166</v>
      </c>
      <c r="C6075" s="1" t="s">
        <v>47</v>
      </c>
      <c r="D6075">
        <v>6.9</v>
      </c>
      <c r="E6075" s="1" t="s">
        <v>6365</v>
      </c>
      <c r="F6075" s="1" t="s">
        <v>18861</v>
      </c>
      <c r="G6075">
        <v>25</v>
      </c>
      <c r="H6075">
        <v>51</v>
      </c>
    </row>
    <row r="6076" spans="1:8" ht="360" hidden="1" x14ac:dyDescent="0.3">
      <c r="A6076" t="s">
        <v>18862</v>
      </c>
      <c r="B6076">
        <v>-1997</v>
      </c>
      <c r="C6076" s="1" t="s">
        <v>801</v>
      </c>
      <c r="D6076">
        <v>7.5</v>
      </c>
      <c r="E6076" s="1" t="s">
        <v>18863</v>
      </c>
      <c r="F6076" s="1" t="s">
        <v>18864</v>
      </c>
      <c r="G6076">
        <v>7</v>
      </c>
      <c r="H6076">
        <v>112</v>
      </c>
    </row>
    <row r="6077" spans="1:8" ht="360" hidden="1" x14ac:dyDescent="0.3">
      <c r="A6077" t="s">
        <v>18865</v>
      </c>
      <c r="B6077" t="s">
        <v>18266</v>
      </c>
      <c r="C6077" s="1" t="s">
        <v>801</v>
      </c>
      <c r="D6077">
        <v>7.6</v>
      </c>
      <c r="E6077" s="1" t="s">
        <v>18866</v>
      </c>
      <c r="F6077" s="1" t="s">
        <v>18867</v>
      </c>
      <c r="G6077">
        <v>34</v>
      </c>
      <c r="H6077">
        <v>75</v>
      </c>
    </row>
    <row r="6078" spans="1:8" hidden="1" x14ac:dyDescent="0.3">
      <c r="A6078" t="s">
        <v>18868</v>
      </c>
      <c r="C6078" s="1" t="s">
        <v>4391</v>
      </c>
      <c r="E6078" s="1" t="s">
        <v>18869</v>
      </c>
      <c r="F6078" s="1" t="s">
        <v>118</v>
      </c>
    </row>
    <row r="6079" spans="1:8" ht="259.2" hidden="1" x14ac:dyDescent="0.3">
      <c r="A6079" t="s">
        <v>18870</v>
      </c>
      <c r="B6079">
        <v>-2018</v>
      </c>
      <c r="C6079" s="1" t="s">
        <v>16231</v>
      </c>
      <c r="E6079" s="1" t="s">
        <v>6365</v>
      </c>
      <c r="F6079" s="1" t="s">
        <v>18871</v>
      </c>
      <c r="H6079">
        <v>3</v>
      </c>
    </row>
    <row r="6080" spans="1:8" ht="345.6" hidden="1" x14ac:dyDescent="0.3">
      <c r="A6080" t="s">
        <v>18872</v>
      </c>
      <c r="C6080" s="1" t="s">
        <v>3983</v>
      </c>
      <c r="E6080" s="1" t="s">
        <v>18873</v>
      </c>
      <c r="F6080" s="1" t="s">
        <v>18874</v>
      </c>
    </row>
    <row r="6081" spans="1:8" hidden="1" x14ac:dyDescent="0.3">
      <c r="A6081" t="s">
        <v>18875</v>
      </c>
      <c r="B6081" t="s">
        <v>9166</v>
      </c>
      <c r="C6081" s="1" t="s">
        <v>47</v>
      </c>
      <c r="D6081">
        <v>4.8</v>
      </c>
      <c r="E6081" s="1" t="s">
        <v>6365</v>
      </c>
      <c r="F6081" s="1" t="s">
        <v>18876</v>
      </c>
      <c r="G6081">
        <v>25</v>
      </c>
      <c r="H6081">
        <v>54</v>
      </c>
    </row>
    <row r="6082" spans="1:8" ht="360" hidden="1" x14ac:dyDescent="0.3">
      <c r="A6082" t="s">
        <v>18877</v>
      </c>
      <c r="B6082" t="s">
        <v>33</v>
      </c>
      <c r="C6082" s="1" t="s">
        <v>6038</v>
      </c>
      <c r="E6082" s="1" t="s">
        <v>18878</v>
      </c>
      <c r="F6082" s="1" t="s">
        <v>118</v>
      </c>
    </row>
    <row r="6083" spans="1:8" hidden="1" x14ac:dyDescent="0.3">
      <c r="A6083" t="s">
        <v>18879</v>
      </c>
      <c r="C6083" s="1" t="s">
        <v>2395</v>
      </c>
      <c r="E6083" s="1" t="s">
        <v>18880</v>
      </c>
      <c r="F6083" s="1" t="s">
        <v>18881</v>
      </c>
    </row>
    <row r="6084" spans="1:8" hidden="1" x14ac:dyDescent="0.3">
      <c r="A6084" t="s">
        <v>18882</v>
      </c>
      <c r="B6084" t="s">
        <v>9166</v>
      </c>
      <c r="C6084" s="1" t="s">
        <v>47</v>
      </c>
      <c r="D6084">
        <v>5.3</v>
      </c>
      <c r="E6084" s="1" t="s">
        <v>18883</v>
      </c>
      <c r="F6084" s="1" t="s">
        <v>18884</v>
      </c>
      <c r="G6084">
        <v>49</v>
      </c>
      <c r="H6084">
        <v>63</v>
      </c>
    </row>
    <row r="6085" spans="1:8" hidden="1" x14ac:dyDescent="0.3">
      <c r="A6085" t="s">
        <v>18885</v>
      </c>
      <c r="B6085" t="s">
        <v>9166</v>
      </c>
      <c r="C6085" s="1" t="s">
        <v>47</v>
      </c>
      <c r="D6085">
        <v>4.2</v>
      </c>
      <c r="E6085" s="1" t="s">
        <v>6365</v>
      </c>
      <c r="F6085" s="1" t="s">
        <v>18886</v>
      </c>
      <c r="G6085">
        <v>43</v>
      </c>
      <c r="H6085">
        <v>60</v>
      </c>
    </row>
    <row r="6086" spans="1:8" ht="230.4" hidden="1" x14ac:dyDescent="0.3">
      <c r="A6086" t="s">
        <v>18887</v>
      </c>
      <c r="B6086" t="s">
        <v>2131</v>
      </c>
      <c r="C6086" s="1" t="s">
        <v>3135</v>
      </c>
      <c r="E6086" s="1" t="s">
        <v>18888</v>
      </c>
      <c r="F6086" s="1" t="s">
        <v>118</v>
      </c>
      <c r="H6086">
        <v>7</v>
      </c>
    </row>
    <row r="6087" spans="1:8" hidden="1" x14ac:dyDescent="0.3">
      <c r="A6087" t="s">
        <v>18889</v>
      </c>
      <c r="C6087" s="1" t="s">
        <v>5637</v>
      </c>
      <c r="E6087" s="1" t="s">
        <v>6365</v>
      </c>
      <c r="F6087" s="1" t="s">
        <v>18890</v>
      </c>
    </row>
    <row r="6088" spans="1:8" hidden="1" x14ac:dyDescent="0.3">
      <c r="A6088" t="s">
        <v>18891</v>
      </c>
      <c r="C6088" s="1" t="s">
        <v>1483</v>
      </c>
      <c r="E6088" s="1" t="s">
        <v>18892</v>
      </c>
      <c r="F6088" s="1" t="s">
        <v>118</v>
      </c>
    </row>
    <row r="6089" spans="1:8" ht="316.8" hidden="1" x14ac:dyDescent="0.3">
      <c r="A6089" t="s">
        <v>18893</v>
      </c>
      <c r="B6089">
        <v>-2003</v>
      </c>
      <c r="C6089" s="1" t="s">
        <v>7183</v>
      </c>
      <c r="E6089" s="1" t="s">
        <v>18894</v>
      </c>
      <c r="F6089" s="1" t="s">
        <v>18895</v>
      </c>
      <c r="H6089">
        <v>90</v>
      </c>
    </row>
    <row r="6090" spans="1:8" hidden="1" x14ac:dyDescent="0.3">
      <c r="A6090" t="s">
        <v>18896</v>
      </c>
      <c r="C6090" s="1" t="s">
        <v>18897</v>
      </c>
      <c r="E6090" s="1" t="s">
        <v>18898</v>
      </c>
      <c r="F6090" s="1" t="s">
        <v>18899</v>
      </c>
    </row>
    <row r="6091" spans="1:8" hidden="1" x14ac:dyDescent="0.3">
      <c r="A6091" t="s">
        <v>18900</v>
      </c>
      <c r="B6091" t="s">
        <v>5707</v>
      </c>
      <c r="E6091" s="1" t="s">
        <v>18901</v>
      </c>
      <c r="F6091" s="1" t="s">
        <v>118</v>
      </c>
    </row>
    <row r="6092" spans="1:8" ht="345.6" hidden="1" x14ac:dyDescent="0.3">
      <c r="A6092" t="s">
        <v>18902</v>
      </c>
      <c r="B6092">
        <v>-2012</v>
      </c>
      <c r="C6092" s="1" t="s">
        <v>3337</v>
      </c>
      <c r="D6092">
        <v>6.3</v>
      </c>
      <c r="E6092" s="1" t="s">
        <v>18903</v>
      </c>
      <c r="F6092" s="1" t="s">
        <v>18904</v>
      </c>
      <c r="G6092">
        <v>74</v>
      </c>
      <c r="H6092">
        <v>48</v>
      </c>
    </row>
    <row r="6093" spans="1:8" hidden="1" x14ac:dyDescent="0.3">
      <c r="A6093" t="s">
        <v>18905</v>
      </c>
      <c r="B6093" t="s">
        <v>8004</v>
      </c>
      <c r="C6093" s="1" t="s">
        <v>47</v>
      </c>
      <c r="D6093">
        <v>4.8</v>
      </c>
      <c r="E6093" s="1" t="s">
        <v>6365</v>
      </c>
      <c r="F6093" s="1" t="s">
        <v>18906</v>
      </c>
      <c r="G6093">
        <v>32</v>
      </c>
    </row>
    <row r="6094" spans="1:8" ht="172.8" hidden="1" x14ac:dyDescent="0.3">
      <c r="A6094" t="s">
        <v>18907</v>
      </c>
      <c r="B6094" t="s">
        <v>8004</v>
      </c>
      <c r="C6094" s="1" t="s">
        <v>47</v>
      </c>
      <c r="D6094">
        <v>5.3</v>
      </c>
      <c r="E6094" s="1" t="s">
        <v>6365</v>
      </c>
      <c r="F6094" s="1" t="s">
        <v>18908</v>
      </c>
      <c r="G6094">
        <v>89</v>
      </c>
      <c r="H6094">
        <v>77</v>
      </c>
    </row>
    <row r="6095" spans="1:8" ht="331.2" hidden="1" x14ac:dyDescent="0.3">
      <c r="A6095" t="s">
        <v>18909</v>
      </c>
      <c r="B6095" t="s">
        <v>51</v>
      </c>
      <c r="E6095" s="1" t="s">
        <v>18910</v>
      </c>
      <c r="F6095" s="1" t="s">
        <v>18911</v>
      </c>
    </row>
    <row r="6096" spans="1:8" hidden="1" x14ac:dyDescent="0.3">
      <c r="A6096" t="s">
        <v>18912</v>
      </c>
      <c r="B6096" t="s">
        <v>9166</v>
      </c>
      <c r="C6096" s="1" t="s">
        <v>47</v>
      </c>
      <c r="D6096">
        <v>6.5</v>
      </c>
      <c r="E6096" s="1" t="s">
        <v>6365</v>
      </c>
      <c r="F6096" s="1" t="s">
        <v>18913</v>
      </c>
      <c r="G6096">
        <v>37</v>
      </c>
      <c r="H6096">
        <v>88</v>
      </c>
    </row>
    <row r="6097" spans="1:8" hidden="1" x14ac:dyDescent="0.3">
      <c r="A6097" t="s">
        <v>18914</v>
      </c>
      <c r="B6097" t="s">
        <v>11807</v>
      </c>
      <c r="C6097" s="1" t="s">
        <v>47</v>
      </c>
      <c r="D6097">
        <v>6.3</v>
      </c>
      <c r="E6097" s="1" t="s">
        <v>6365</v>
      </c>
      <c r="F6097" s="1" t="s">
        <v>18915</v>
      </c>
      <c r="G6097">
        <v>219</v>
      </c>
      <c r="H6097">
        <v>67</v>
      </c>
    </row>
    <row r="6098" spans="1:8" ht="345.6" hidden="1" x14ac:dyDescent="0.3">
      <c r="A6098" t="s">
        <v>18916</v>
      </c>
      <c r="B6098">
        <v>-2009</v>
      </c>
      <c r="C6098" s="1" t="s">
        <v>959</v>
      </c>
      <c r="E6098" s="1" t="s">
        <v>18917</v>
      </c>
      <c r="F6098" s="1" t="s">
        <v>18918</v>
      </c>
    </row>
    <row r="6099" spans="1:8" ht="345.6" hidden="1" x14ac:dyDescent="0.3">
      <c r="A6099" t="s">
        <v>18919</v>
      </c>
      <c r="B6099" t="s">
        <v>14464</v>
      </c>
      <c r="C6099" s="1" t="s">
        <v>3225</v>
      </c>
      <c r="D6099">
        <v>5.4</v>
      </c>
      <c r="E6099" s="1" t="s">
        <v>18920</v>
      </c>
      <c r="F6099" s="1" t="s">
        <v>18921</v>
      </c>
      <c r="G6099">
        <v>15</v>
      </c>
      <c r="H6099">
        <v>46</v>
      </c>
    </row>
    <row r="6100" spans="1:8" ht="216" hidden="1" x14ac:dyDescent="0.3">
      <c r="A6100" t="s">
        <v>18922</v>
      </c>
      <c r="B6100" t="s">
        <v>9166</v>
      </c>
      <c r="C6100" s="1" t="s">
        <v>47</v>
      </c>
      <c r="D6100">
        <v>6.7</v>
      </c>
      <c r="E6100" s="1" t="s">
        <v>18923</v>
      </c>
      <c r="F6100" s="1" t="s">
        <v>18924</v>
      </c>
      <c r="G6100">
        <v>73</v>
      </c>
    </row>
    <row r="6101" spans="1:8" hidden="1" x14ac:dyDescent="0.3">
      <c r="A6101" t="s">
        <v>18925</v>
      </c>
      <c r="B6101" t="s">
        <v>9058</v>
      </c>
      <c r="C6101" s="1" t="s">
        <v>6720</v>
      </c>
      <c r="D6101">
        <v>7.4</v>
      </c>
      <c r="E6101" s="1" t="s">
        <v>18926</v>
      </c>
      <c r="F6101" s="1" t="s">
        <v>18927</v>
      </c>
      <c r="G6101">
        <v>265</v>
      </c>
      <c r="H6101">
        <v>64</v>
      </c>
    </row>
    <row r="6102" spans="1:8" ht="144" hidden="1" x14ac:dyDescent="0.3">
      <c r="A6102" t="s">
        <v>18928</v>
      </c>
      <c r="B6102" t="s">
        <v>2203</v>
      </c>
      <c r="E6102" s="1" t="s">
        <v>18929</v>
      </c>
      <c r="F6102" s="1" t="s">
        <v>18930</v>
      </c>
    </row>
    <row r="6103" spans="1:8" hidden="1" x14ac:dyDescent="0.3">
      <c r="A6103" t="s">
        <v>18931</v>
      </c>
      <c r="B6103">
        <v>-2021</v>
      </c>
      <c r="C6103" s="1" t="s">
        <v>10683</v>
      </c>
      <c r="E6103" s="1" t="s">
        <v>18932</v>
      </c>
      <c r="F6103" s="1" t="s">
        <v>18933</v>
      </c>
      <c r="H6103">
        <v>14</v>
      </c>
    </row>
    <row r="6104" spans="1:8" hidden="1" x14ac:dyDescent="0.3">
      <c r="A6104" t="s">
        <v>18934</v>
      </c>
      <c r="B6104">
        <v>-2021</v>
      </c>
      <c r="C6104" s="1" t="s">
        <v>7653</v>
      </c>
      <c r="E6104" s="1" t="s">
        <v>6365</v>
      </c>
      <c r="F6104" s="1" t="s">
        <v>18935</v>
      </c>
      <c r="H6104">
        <v>4</v>
      </c>
    </row>
    <row r="6105" spans="1:8" hidden="1" x14ac:dyDescent="0.3">
      <c r="A6105" t="s">
        <v>18936</v>
      </c>
      <c r="B6105" t="s">
        <v>18937</v>
      </c>
      <c r="C6105" s="1" t="s">
        <v>5637</v>
      </c>
      <c r="E6105" s="1" t="s">
        <v>6365</v>
      </c>
      <c r="F6105" s="1" t="s">
        <v>18938</v>
      </c>
    </row>
    <row r="6106" spans="1:8" ht="345.6" hidden="1" x14ac:dyDescent="0.3">
      <c r="A6106" t="s">
        <v>18939</v>
      </c>
      <c r="B6106">
        <v>-2012</v>
      </c>
      <c r="C6106" s="1" t="s">
        <v>13320</v>
      </c>
      <c r="D6106">
        <v>5.7</v>
      </c>
      <c r="E6106" s="1" t="s">
        <v>18940</v>
      </c>
      <c r="F6106" s="1" t="s">
        <v>18941</v>
      </c>
      <c r="G6106">
        <v>285</v>
      </c>
      <c r="H6106">
        <v>64</v>
      </c>
    </row>
    <row r="6107" spans="1:8" ht="273.60000000000002" hidden="1" x14ac:dyDescent="0.3">
      <c r="A6107" t="s">
        <v>18942</v>
      </c>
      <c r="B6107" t="s">
        <v>24</v>
      </c>
      <c r="C6107" s="1" t="s">
        <v>6038</v>
      </c>
      <c r="D6107">
        <v>7.7</v>
      </c>
      <c r="E6107" s="1" t="s">
        <v>18943</v>
      </c>
      <c r="F6107" s="1" t="s">
        <v>18944</v>
      </c>
      <c r="G6107">
        <v>10</v>
      </c>
    </row>
    <row r="6108" spans="1:8" ht="374.4" hidden="1" x14ac:dyDescent="0.3">
      <c r="A6108" t="s">
        <v>18945</v>
      </c>
      <c r="B6108">
        <v>-2016</v>
      </c>
      <c r="C6108" s="1" t="s">
        <v>801</v>
      </c>
      <c r="D6108">
        <v>7.8</v>
      </c>
      <c r="E6108" s="1" t="s">
        <v>18946</v>
      </c>
      <c r="F6108" s="1" t="s">
        <v>18947</v>
      </c>
      <c r="G6108">
        <v>21</v>
      </c>
      <c r="H6108">
        <v>50</v>
      </c>
    </row>
    <row r="6109" spans="1:8" hidden="1" x14ac:dyDescent="0.3">
      <c r="A6109" t="s">
        <v>18948</v>
      </c>
      <c r="B6109" t="s">
        <v>17369</v>
      </c>
      <c r="D6109">
        <v>7.7</v>
      </c>
      <c r="E6109" s="1" t="s">
        <v>18949</v>
      </c>
      <c r="F6109" s="1" t="s">
        <v>18950</v>
      </c>
      <c r="G6109">
        <v>332</v>
      </c>
      <c r="H6109">
        <v>49</v>
      </c>
    </row>
    <row r="6110" spans="1:8" ht="360" hidden="1" x14ac:dyDescent="0.3">
      <c r="A6110" t="s">
        <v>18951</v>
      </c>
      <c r="B6110">
        <v>-2016</v>
      </c>
      <c r="C6110" s="1" t="s">
        <v>5271</v>
      </c>
      <c r="D6110">
        <v>6.8</v>
      </c>
      <c r="E6110" s="1" t="s">
        <v>18952</v>
      </c>
      <c r="F6110" s="1" t="s">
        <v>18953</v>
      </c>
      <c r="G6110">
        <v>14</v>
      </c>
    </row>
    <row r="6111" spans="1:8" hidden="1" x14ac:dyDescent="0.3">
      <c r="A6111" t="s">
        <v>18954</v>
      </c>
      <c r="E6111" s="1" t="s">
        <v>18955</v>
      </c>
      <c r="F6111" s="1" t="s">
        <v>118</v>
      </c>
    </row>
    <row r="6112" spans="1:8" hidden="1" x14ac:dyDescent="0.3">
      <c r="A6112" t="s">
        <v>18956</v>
      </c>
      <c r="B6112">
        <v>-2021</v>
      </c>
      <c r="C6112" s="1" t="s">
        <v>10683</v>
      </c>
      <c r="E6112" s="1" t="s">
        <v>18957</v>
      </c>
      <c r="F6112" s="1" t="s">
        <v>18958</v>
      </c>
      <c r="H6112">
        <v>8</v>
      </c>
    </row>
    <row r="6113" spans="1:8" ht="360" hidden="1" x14ac:dyDescent="0.3">
      <c r="A6113" t="s">
        <v>18959</v>
      </c>
      <c r="B6113">
        <v>-2014</v>
      </c>
      <c r="C6113" s="1" t="s">
        <v>4568</v>
      </c>
      <c r="D6113">
        <v>6.3</v>
      </c>
      <c r="E6113" s="1" t="s">
        <v>18960</v>
      </c>
      <c r="F6113" s="1" t="s">
        <v>18961</v>
      </c>
      <c r="G6113">
        <v>46</v>
      </c>
      <c r="H6113">
        <v>72</v>
      </c>
    </row>
    <row r="6114" spans="1:8" hidden="1" x14ac:dyDescent="0.3">
      <c r="A6114" t="s">
        <v>18962</v>
      </c>
      <c r="B6114">
        <v>-2001</v>
      </c>
      <c r="C6114" s="1" t="s">
        <v>86</v>
      </c>
      <c r="D6114">
        <v>8.1</v>
      </c>
      <c r="E6114" s="1" t="s">
        <v>18963</v>
      </c>
      <c r="F6114" s="1" t="s">
        <v>18964</v>
      </c>
      <c r="G6114">
        <v>8</v>
      </c>
      <c r="H6114">
        <v>81</v>
      </c>
    </row>
    <row r="6115" spans="1:8" hidden="1" x14ac:dyDescent="0.3">
      <c r="A6115" t="s">
        <v>18965</v>
      </c>
      <c r="C6115" s="1" t="s">
        <v>661</v>
      </c>
      <c r="E6115" s="1" t="s">
        <v>6365</v>
      </c>
      <c r="F6115" s="1" t="s">
        <v>118</v>
      </c>
    </row>
    <row r="6116" spans="1:8" hidden="1" x14ac:dyDescent="0.3">
      <c r="A6116" t="s">
        <v>18966</v>
      </c>
      <c r="E6116" s="1" t="s">
        <v>18967</v>
      </c>
      <c r="F6116" s="1" t="s">
        <v>11950</v>
      </c>
    </row>
    <row r="6117" spans="1:8" hidden="1" x14ac:dyDescent="0.3">
      <c r="A6117" t="s">
        <v>18968</v>
      </c>
      <c r="B6117" t="s">
        <v>8959</v>
      </c>
      <c r="C6117" s="1" t="s">
        <v>47</v>
      </c>
      <c r="D6117">
        <v>6.8</v>
      </c>
      <c r="E6117" s="1" t="s">
        <v>6365</v>
      </c>
      <c r="F6117" s="1" t="s">
        <v>18969</v>
      </c>
      <c r="G6117">
        <v>114</v>
      </c>
      <c r="H6117">
        <v>65</v>
      </c>
    </row>
    <row r="6118" spans="1:8" hidden="1" x14ac:dyDescent="0.3">
      <c r="A6118" t="s">
        <v>18970</v>
      </c>
      <c r="C6118" s="1" t="s">
        <v>4086</v>
      </c>
      <c r="E6118" s="1" t="s">
        <v>18971</v>
      </c>
      <c r="F6118" s="1" t="s">
        <v>118</v>
      </c>
    </row>
    <row r="6119" spans="1:8" ht="409.6" hidden="1" x14ac:dyDescent="0.3">
      <c r="A6119" t="s">
        <v>18972</v>
      </c>
      <c r="B6119">
        <v>-2013</v>
      </c>
      <c r="C6119" s="1" t="s">
        <v>7670</v>
      </c>
      <c r="D6119">
        <v>7.5</v>
      </c>
      <c r="E6119" s="1" t="s">
        <v>18973</v>
      </c>
      <c r="F6119" s="1" t="s">
        <v>18974</v>
      </c>
      <c r="G6119">
        <v>90</v>
      </c>
      <c r="H6119">
        <v>84</v>
      </c>
    </row>
    <row r="6120" spans="1:8" ht="331.2" hidden="1" x14ac:dyDescent="0.3">
      <c r="A6120" t="s">
        <v>18975</v>
      </c>
      <c r="B6120">
        <v>-2019</v>
      </c>
      <c r="C6120" s="1" t="s">
        <v>13007</v>
      </c>
      <c r="E6120" s="1" t="s">
        <v>18976</v>
      </c>
      <c r="F6120" s="1" t="s">
        <v>18977</v>
      </c>
      <c r="H6120">
        <v>91</v>
      </c>
    </row>
    <row r="6121" spans="1:8" hidden="1" x14ac:dyDescent="0.3">
      <c r="A6121" t="s">
        <v>18978</v>
      </c>
      <c r="C6121" s="1" t="s">
        <v>801</v>
      </c>
      <c r="E6121" s="1" t="s">
        <v>18979</v>
      </c>
      <c r="F6121" s="1" t="s">
        <v>118</v>
      </c>
    </row>
    <row r="6122" spans="1:8" ht="100.8" hidden="1" x14ac:dyDescent="0.3">
      <c r="A6122" t="s">
        <v>18980</v>
      </c>
      <c r="C6122" s="1" t="s">
        <v>86</v>
      </c>
      <c r="E6122" s="1" t="s">
        <v>18981</v>
      </c>
      <c r="F6122" s="1" t="s">
        <v>118</v>
      </c>
    </row>
    <row r="6123" spans="1:8" ht="230.4" hidden="1" x14ac:dyDescent="0.3">
      <c r="A6123" t="s">
        <v>18982</v>
      </c>
      <c r="B6123" t="s">
        <v>9166</v>
      </c>
      <c r="C6123" s="1" t="s">
        <v>47</v>
      </c>
      <c r="D6123">
        <v>4.9000000000000004</v>
      </c>
      <c r="E6123" s="1" t="s">
        <v>18983</v>
      </c>
      <c r="F6123" s="1" t="s">
        <v>18984</v>
      </c>
      <c r="G6123">
        <v>60</v>
      </c>
    </row>
    <row r="6124" spans="1:8" hidden="1" x14ac:dyDescent="0.3">
      <c r="A6124" t="s">
        <v>18985</v>
      </c>
      <c r="C6124" s="1" t="s">
        <v>8555</v>
      </c>
      <c r="E6124" s="1" t="s">
        <v>18986</v>
      </c>
      <c r="F6124" s="1" t="s">
        <v>118</v>
      </c>
    </row>
    <row r="6125" spans="1:8" hidden="1" x14ac:dyDescent="0.3">
      <c r="A6125" t="s">
        <v>18987</v>
      </c>
      <c r="C6125" s="1" t="s">
        <v>661</v>
      </c>
      <c r="E6125" s="1" t="s">
        <v>6365</v>
      </c>
      <c r="F6125" s="1" t="s">
        <v>118</v>
      </c>
    </row>
    <row r="6126" spans="1:8" ht="129.6" hidden="1" x14ac:dyDescent="0.3">
      <c r="A6126" t="s">
        <v>18988</v>
      </c>
      <c r="B6126" t="s">
        <v>8959</v>
      </c>
      <c r="C6126" s="1" t="s">
        <v>47</v>
      </c>
      <c r="D6126">
        <v>5.5</v>
      </c>
      <c r="E6126" s="1" t="s">
        <v>6365</v>
      </c>
      <c r="F6126" s="1" t="s">
        <v>18989</v>
      </c>
      <c r="G6126">
        <v>36</v>
      </c>
      <c r="H6126">
        <v>54</v>
      </c>
    </row>
    <row r="6127" spans="1:8" hidden="1" x14ac:dyDescent="0.3">
      <c r="A6127" t="s">
        <v>18990</v>
      </c>
      <c r="B6127" t="s">
        <v>9166</v>
      </c>
      <c r="C6127" s="1" t="s">
        <v>47</v>
      </c>
      <c r="D6127">
        <v>6</v>
      </c>
      <c r="E6127" s="1" t="s">
        <v>18991</v>
      </c>
      <c r="F6127" s="1" t="s">
        <v>18992</v>
      </c>
      <c r="G6127">
        <v>123</v>
      </c>
      <c r="H6127">
        <v>74</v>
      </c>
    </row>
    <row r="6128" spans="1:8" hidden="1" x14ac:dyDescent="0.3">
      <c r="A6128" t="s">
        <v>18993</v>
      </c>
      <c r="E6128" s="1" t="s">
        <v>18994</v>
      </c>
      <c r="F6128" s="1" t="s">
        <v>118</v>
      </c>
    </row>
    <row r="6129" spans="1:8" ht="230.4" hidden="1" x14ac:dyDescent="0.3">
      <c r="A6129" t="s">
        <v>18995</v>
      </c>
      <c r="B6129" t="s">
        <v>14</v>
      </c>
      <c r="C6129" s="1" t="s">
        <v>1017</v>
      </c>
      <c r="E6129" s="1" t="s">
        <v>18996</v>
      </c>
      <c r="F6129" s="1" t="s">
        <v>18997</v>
      </c>
    </row>
    <row r="6130" spans="1:8" hidden="1" x14ac:dyDescent="0.3">
      <c r="A6130" t="s">
        <v>18998</v>
      </c>
      <c r="B6130">
        <v>-2016</v>
      </c>
      <c r="C6130" s="1" t="s">
        <v>10683</v>
      </c>
      <c r="D6130">
        <v>7.2</v>
      </c>
      <c r="E6130" s="1" t="s">
        <v>18999</v>
      </c>
      <c r="F6130" s="1" t="s">
        <v>19000</v>
      </c>
      <c r="G6130">
        <v>40</v>
      </c>
    </row>
    <row r="6131" spans="1:8" hidden="1" x14ac:dyDescent="0.3">
      <c r="A6131" t="s">
        <v>19001</v>
      </c>
      <c r="B6131">
        <v>-2017</v>
      </c>
      <c r="C6131" s="1" t="s">
        <v>801</v>
      </c>
      <c r="D6131">
        <v>6.3</v>
      </c>
      <c r="E6131" s="1" t="s">
        <v>19002</v>
      </c>
      <c r="F6131" s="1" t="s">
        <v>19003</v>
      </c>
      <c r="G6131">
        <v>111</v>
      </c>
      <c r="H6131">
        <v>54</v>
      </c>
    </row>
    <row r="6132" spans="1:8" hidden="1" x14ac:dyDescent="0.3">
      <c r="A6132" t="s">
        <v>19004</v>
      </c>
      <c r="C6132" s="1" t="s">
        <v>801</v>
      </c>
      <c r="E6132" s="1" t="s">
        <v>19005</v>
      </c>
      <c r="F6132" s="1" t="s">
        <v>118</v>
      </c>
    </row>
    <row r="6133" spans="1:8" hidden="1" x14ac:dyDescent="0.3">
      <c r="A6133" t="s">
        <v>19006</v>
      </c>
      <c r="B6133">
        <v>-2007</v>
      </c>
      <c r="C6133" s="1" t="s">
        <v>801</v>
      </c>
      <c r="E6133" s="1" t="s">
        <v>6365</v>
      </c>
      <c r="F6133" s="1" t="s">
        <v>19007</v>
      </c>
    </row>
    <row r="6134" spans="1:8" ht="230.4" hidden="1" x14ac:dyDescent="0.3">
      <c r="A6134" t="s">
        <v>19008</v>
      </c>
      <c r="B6134" t="s">
        <v>9166</v>
      </c>
      <c r="C6134" s="1" t="s">
        <v>47</v>
      </c>
      <c r="D6134">
        <v>5.2</v>
      </c>
      <c r="E6134" s="1" t="s">
        <v>19009</v>
      </c>
      <c r="F6134" s="1" t="s">
        <v>19010</v>
      </c>
      <c r="G6134">
        <v>18</v>
      </c>
      <c r="H6134">
        <v>79</v>
      </c>
    </row>
    <row r="6135" spans="1:8" hidden="1" x14ac:dyDescent="0.3">
      <c r="A6135" t="s">
        <v>19011</v>
      </c>
      <c r="B6135" t="s">
        <v>5166</v>
      </c>
      <c r="C6135" s="1" t="s">
        <v>8432</v>
      </c>
      <c r="E6135" s="1" t="s">
        <v>6365</v>
      </c>
      <c r="F6135" s="1" t="s">
        <v>19012</v>
      </c>
      <c r="H6135">
        <v>181</v>
      </c>
    </row>
    <row r="6136" spans="1:8" hidden="1" x14ac:dyDescent="0.3">
      <c r="A6136" t="s">
        <v>19013</v>
      </c>
      <c r="C6136" s="1" t="s">
        <v>47</v>
      </c>
      <c r="E6136" s="1" t="s">
        <v>19014</v>
      </c>
      <c r="F6136" s="1" t="s">
        <v>118</v>
      </c>
    </row>
    <row r="6137" spans="1:8" hidden="1" x14ac:dyDescent="0.3">
      <c r="A6137" t="s">
        <v>19015</v>
      </c>
      <c r="B6137" t="s">
        <v>3724</v>
      </c>
      <c r="C6137" s="1" t="s">
        <v>801</v>
      </c>
      <c r="D6137">
        <v>5.5</v>
      </c>
      <c r="E6137" s="1" t="s">
        <v>19016</v>
      </c>
      <c r="F6137" s="1" t="s">
        <v>19017</v>
      </c>
      <c r="G6137">
        <v>15</v>
      </c>
      <c r="H6137">
        <v>47</v>
      </c>
    </row>
    <row r="6138" spans="1:8" ht="360" hidden="1" x14ac:dyDescent="0.3">
      <c r="A6138" t="s">
        <v>19018</v>
      </c>
      <c r="B6138" t="s">
        <v>5383</v>
      </c>
      <c r="C6138" s="1" t="s">
        <v>6720</v>
      </c>
      <c r="D6138">
        <v>7.2</v>
      </c>
      <c r="E6138" s="1" t="s">
        <v>19019</v>
      </c>
      <c r="F6138" s="1" t="s">
        <v>19020</v>
      </c>
      <c r="G6138">
        <v>123</v>
      </c>
      <c r="H6138">
        <v>71</v>
      </c>
    </row>
    <row r="6139" spans="1:8" hidden="1" x14ac:dyDescent="0.3">
      <c r="A6139" t="s">
        <v>19021</v>
      </c>
      <c r="B6139" t="s">
        <v>19022</v>
      </c>
      <c r="D6139">
        <v>7.7</v>
      </c>
      <c r="E6139" s="1" t="s">
        <v>19023</v>
      </c>
      <c r="F6139" s="1" t="s">
        <v>19024</v>
      </c>
      <c r="G6139">
        <v>350</v>
      </c>
      <c r="H6139">
        <v>49</v>
      </c>
    </row>
    <row r="6140" spans="1:8" ht="172.8" hidden="1" x14ac:dyDescent="0.3">
      <c r="A6140" t="s">
        <v>19025</v>
      </c>
      <c r="B6140" t="s">
        <v>9166</v>
      </c>
      <c r="C6140" s="1" t="s">
        <v>47</v>
      </c>
      <c r="D6140">
        <v>4.8</v>
      </c>
      <c r="E6140" s="1" t="s">
        <v>6365</v>
      </c>
      <c r="F6140" s="1" t="s">
        <v>19026</v>
      </c>
      <c r="G6140">
        <v>70</v>
      </c>
    </row>
    <row r="6141" spans="1:8" hidden="1" x14ac:dyDescent="0.3">
      <c r="A6141" t="s">
        <v>19027</v>
      </c>
      <c r="C6141" s="1" t="s">
        <v>86</v>
      </c>
      <c r="E6141" s="1" t="s">
        <v>19028</v>
      </c>
      <c r="F6141" s="1" t="s">
        <v>118</v>
      </c>
      <c r="H6141">
        <v>60</v>
      </c>
    </row>
    <row r="6142" spans="1:8" hidden="1" x14ac:dyDescent="0.3">
      <c r="A6142" t="s">
        <v>19029</v>
      </c>
      <c r="B6142">
        <v>-2021</v>
      </c>
      <c r="C6142" s="1" t="s">
        <v>801</v>
      </c>
      <c r="E6142" s="1" t="s">
        <v>6365</v>
      </c>
      <c r="F6142" s="1" t="s">
        <v>118</v>
      </c>
      <c r="H6142">
        <v>50</v>
      </c>
    </row>
    <row r="6143" spans="1:8" hidden="1" x14ac:dyDescent="0.3">
      <c r="A6143" t="s">
        <v>19030</v>
      </c>
      <c r="B6143" t="s">
        <v>19031</v>
      </c>
      <c r="C6143" s="1" t="s">
        <v>10683</v>
      </c>
      <c r="D6143">
        <v>6.6</v>
      </c>
      <c r="E6143" s="1" t="s">
        <v>19032</v>
      </c>
      <c r="F6143" s="1" t="s">
        <v>19033</v>
      </c>
      <c r="G6143">
        <v>23</v>
      </c>
      <c r="H6143">
        <v>23</v>
      </c>
    </row>
    <row r="6144" spans="1:8" hidden="1" x14ac:dyDescent="0.3">
      <c r="A6144" t="s">
        <v>19034</v>
      </c>
      <c r="B6144" t="s">
        <v>8004</v>
      </c>
      <c r="C6144" s="1" t="s">
        <v>9521</v>
      </c>
      <c r="E6144" s="1" t="s">
        <v>19035</v>
      </c>
      <c r="F6144" s="1" t="s">
        <v>118</v>
      </c>
      <c r="H6144">
        <v>2</v>
      </c>
    </row>
    <row r="6145" spans="1:8" ht="345.6" hidden="1" x14ac:dyDescent="0.3">
      <c r="A6145" t="s">
        <v>19036</v>
      </c>
      <c r="B6145" t="s">
        <v>19037</v>
      </c>
      <c r="C6145" s="1" t="s">
        <v>3746</v>
      </c>
      <c r="D6145">
        <v>6.8</v>
      </c>
      <c r="E6145" s="1" t="s">
        <v>19038</v>
      </c>
      <c r="F6145" s="1" t="s">
        <v>19039</v>
      </c>
      <c r="G6145">
        <v>11</v>
      </c>
      <c r="H6145">
        <v>89</v>
      </c>
    </row>
    <row r="6146" spans="1:8" hidden="1" x14ac:dyDescent="0.3">
      <c r="A6146" t="s">
        <v>19040</v>
      </c>
      <c r="B6146">
        <v>-2010</v>
      </c>
      <c r="C6146" s="1" t="s">
        <v>661</v>
      </c>
      <c r="D6146">
        <v>5.5</v>
      </c>
      <c r="E6146" s="1" t="s">
        <v>19041</v>
      </c>
      <c r="F6146" s="1" t="s">
        <v>19042</v>
      </c>
      <c r="G6146">
        <v>27</v>
      </c>
      <c r="H6146">
        <v>110</v>
      </c>
    </row>
    <row r="6147" spans="1:8" ht="345.6" hidden="1" x14ac:dyDescent="0.3">
      <c r="A6147" t="s">
        <v>19043</v>
      </c>
      <c r="B6147">
        <v>-2020</v>
      </c>
      <c r="C6147" s="1" t="s">
        <v>10683</v>
      </c>
      <c r="E6147" s="1" t="s">
        <v>19044</v>
      </c>
      <c r="F6147" s="1" t="s">
        <v>19045</v>
      </c>
      <c r="H6147">
        <v>10</v>
      </c>
    </row>
    <row r="6148" spans="1:8" hidden="1" x14ac:dyDescent="0.3">
      <c r="A6148" t="s">
        <v>19046</v>
      </c>
      <c r="B6148" t="s">
        <v>5264</v>
      </c>
      <c r="C6148" s="1" t="s">
        <v>47</v>
      </c>
      <c r="E6148" s="1" t="s">
        <v>6365</v>
      </c>
      <c r="F6148" s="1" t="s">
        <v>19047</v>
      </c>
      <c r="H6148">
        <v>40</v>
      </c>
    </row>
    <row r="6149" spans="1:8" hidden="1" x14ac:dyDescent="0.3">
      <c r="A6149" t="s">
        <v>19048</v>
      </c>
      <c r="B6149" t="s">
        <v>5707</v>
      </c>
      <c r="C6149" s="1" t="s">
        <v>19049</v>
      </c>
      <c r="E6149" s="1" t="s">
        <v>19050</v>
      </c>
      <c r="F6149" s="1" t="s">
        <v>118</v>
      </c>
    </row>
    <row r="6150" spans="1:8" ht="288" hidden="1" x14ac:dyDescent="0.3">
      <c r="A6150" t="s">
        <v>19051</v>
      </c>
      <c r="B6150" t="s">
        <v>8004</v>
      </c>
      <c r="D6150">
        <v>8.6999999999999993</v>
      </c>
      <c r="E6150" s="1" t="s">
        <v>19052</v>
      </c>
      <c r="F6150" s="1" t="s">
        <v>19053</v>
      </c>
      <c r="G6150">
        <v>20</v>
      </c>
      <c r="H6150">
        <v>145</v>
      </c>
    </row>
    <row r="6151" spans="1:8" hidden="1" x14ac:dyDescent="0.3">
      <c r="A6151" t="s">
        <v>19054</v>
      </c>
      <c r="B6151" t="s">
        <v>4951</v>
      </c>
      <c r="C6151" s="1" t="s">
        <v>47</v>
      </c>
      <c r="D6151">
        <v>4.7</v>
      </c>
      <c r="E6151" s="1" t="s">
        <v>19055</v>
      </c>
      <c r="F6151" s="1" t="s">
        <v>19056</v>
      </c>
      <c r="G6151">
        <v>66</v>
      </c>
      <c r="H6151">
        <v>69</v>
      </c>
    </row>
    <row r="6152" spans="1:8" hidden="1" x14ac:dyDescent="0.3">
      <c r="A6152" t="s">
        <v>19057</v>
      </c>
      <c r="C6152" s="1" t="s">
        <v>47</v>
      </c>
      <c r="E6152" s="1" t="s">
        <v>6365</v>
      </c>
      <c r="F6152" s="1" t="s">
        <v>19058</v>
      </c>
    </row>
    <row r="6153" spans="1:8" hidden="1" x14ac:dyDescent="0.3">
      <c r="A6153" t="s">
        <v>19059</v>
      </c>
      <c r="B6153">
        <v>-2012</v>
      </c>
      <c r="C6153" s="1" t="s">
        <v>801</v>
      </c>
      <c r="D6153">
        <v>6.3</v>
      </c>
      <c r="E6153" s="1" t="s">
        <v>19060</v>
      </c>
      <c r="F6153" s="1" t="s">
        <v>19061</v>
      </c>
      <c r="G6153">
        <v>484</v>
      </c>
      <c r="H6153">
        <v>81</v>
      </c>
    </row>
    <row r="6154" spans="1:8" ht="331.2" hidden="1" x14ac:dyDescent="0.3">
      <c r="A6154" t="s">
        <v>19062</v>
      </c>
      <c r="B6154">
        <v>-2013</v>
      </c>
      <c r="C6154" s="1" t="s">
        <v>86</v>
      </c>
      <c r="D6154">
        <v>6.1</v>
      </c>
      <c r="E6154" s="1" t="s">
        <v>19063</v>
      </c>
      <c r="F6154" s="1" t="s">
        <v>19064</v>
      </c>
      <c r="G6154">
        <v>131</v>
      </c>
      <c r="H6154">
        <v>114</v>
      </c>
    </row>
    <row r="6155" spans="1:8" hidden="1" x14ac:dyDescent="0.3">
      <c r="A6155" t="s">
        <v>19065</v>
      </c>
      <c r="B6155" t="s">
        <v>10803</v>
      </c>
      <c r="E6155" s="1" t="s">
        <v>6365</v>
      </c>
      <c r="F6155" s="1" t="s">
        <v>19066</v>
      </c>
    </row>
    <row r="6156" spans="1:8" hidden="1" x14ac:dyDescent="0.3">
      <c r="A6156" t="s">
        <v>19067</v>
      </c>
      <c r="B6156">
        <v>-2015</v>
      </c>
      <c r="C6156" s="1" t="s">
        <v>10683</v>
      </c>
      <c r="D6156">
        <v>8.6</v>
      </c>
      <c r="E6156" s="1" t="s">
        <v>19068</v>
      </c>
      <c r="F6156" s="1" t="s">
        <v>19069</v>
      </c>
      <c r="G6156">
        <v>125</v>
      </c>
      <c r="H6156">
        <v>26</v>
      </c>
    </row>
    <row r="6157" spans="1:8" ht="244.8" hidden="1" x14ac:dyDescent="0.3">
      <c r="A6157" t="s">
        <v>19070</v>
      </c>
      <c r="C6157" s="1" t="s">
        <v>801</v>
      </c>
      <c r="E6157" s="1" t="s">
        <v>19071</v>
      </c>
      <c r="F6157" s="1" t="s">
        <v>118</v>
      </c>
    </row>
    <row r="6158" spans="1:8" hidden="1" x14ac:dyDescent="0.3">
      <c r="A6158" t="s">
        <v>19072</v>
      </c>
      <c r="B6158" t="s">
        <v>3724</v>
      </c>
      <c r="C6158" s="1" t="s">
        <v>801</v>
      </c>
      <c r="D6158">
        <v>8.4</v>
      </c>
      <c r="E6158" s="1" t="s">
        <v>6365</v>
      </c>
      <c r="F6158" s="1" t="s">
        <v>19069</v>
      </c>
      <c r="G6158">
        <v>7</v>
      </c>
    </row>
    <row r="6159" spans="1:8" ht="43.2" hidden="1" x14ac:dyDescent="0.3">
      <c r="A6159" t="s">
        <v>19073</v>
      </c>
      <c r="B6159" t="s">
        <v>14</v>
      </c>
      <c r="C6159" s="1" t="s">
        <v>1017</v>
      </c>
      <c r="E6159" s="1" t="s">
        <v>6365</v>
      </c>
      <c r="F6159" s="1" t="s">
        <v>118</v>
      </c>
    </row>
    <row r="6160" spans="1:8" ht="201.6" hidden="1" x14ac:dyDescent="0.3">
      <c r="A6160" t="s">
        <v>19074</v>
      </c>
      <c r="B6160" t="s">
        <v>2131</v>
      </c>
      <c r="C6160" s="1" t="s">
        <v>19075</v>
      </c>
      <c r="E6160" s="1" t="s">
        <v>6365</v>
      </c>
      <c r="F6160" s="1" t="s">
        <v>19076</v>
      </c>
    </row>
    <row r="6161" spans="1:9" ht="331.2" hidden="1" x14ac:dyDescent="0.3">
      <c r="A6161" t="s">
        <v>19077</v>
      </c>
      <c r="B6161" t="s">
        <v>24</v>
      </c>
      <c r="C6161" s="1" t="s">
        <v>801</v>
      </c>
      <c r="D6161">
        <v>7.7</v>
      </c>
      <c r="E6161" s="1" t="s">
        <v>19078</v>
      </c>
      <c r="F6161" s="1" t="s">
        <v>19079</v>
      </c>
      <c r="G6161">
        <v>18</v>
      </c>
    </row>
    <row r="6162" spans="1:9" hidden="1" x14ac:dyDescent="0.3">
      <c r="A6162" t="s">
        <v>19080</v>
      </c>
      <c r="C6162" s="1" t="s">
        <v>984</v>
      </c>
      <c r="E6162" s="1" t="s">
        <v>6365</v>
      </c>
      <c r="F6162" s="1" t="s">
        <v>118</v>
      </c>
    </row>
    <row r="6163" spans="1:9" ht="345.6" hidden="1" x14ac:dyDescent="0.3">
      <c r="A6163" t="s">
        <v>19081</v>
      </c>
      <c r="B6163">
        <v>-2016</v>
      </c>
      <c r="C6163" s="1" t="s">
        <v>47</v>
      </c>
      <c r="E6163" s="1" t="s">
        <v>19082</v>
      </c>
      <c r="F6163" s="1" t="s">
        <v>19083</v>
      </c>
    </row>
    <row r="6164" spans="1:9" ht="345.6" x14ac:dyDescent="0.3">
      <c r="A6164" t="s">
        <v>19084</v>
      </c>
      <c r="B6164">
        <v>-2006</v>
      </c>
      <c r="C6164" s="1" t="s">
        <v>55</v>
      </c>
      <c r="D6164">
        <v>3.1</v>
      </c>
      <c r="E6164" s="1" t="s">
        <v>19085</v>
      </c>
      <c r="F6164" s="1" t="s">
        <v>19086</v>
      </c>
      <c r="G6164">
        <v>126</v>
      </c>
      <c r="H6164">
        <v>96</v>
      </c>
      <c r="I6164" t="s">
        <v>4588</v>
      </c>
    </row>
    <row r="6165" spans="1:9" hidden="1" x14ac:dyDescent="0.3">
      <c r="A6165" t="s">
        <v>19087</v>
      </c>
      <c r="B6165" t="s">
        <v>8959</v>
      </c>
      <c r="C6165" s="1" t="s">
        <v>47</v>
      </c>
      <c r="E6165" s="1" t="s">
        <v>6365</v>
      </c>
      <c r="F6165" s="1" t="s">
        <v>19088</v>
      </c>
      <c r="H6165">
        <v>110</v>
      </c>
    </row>
    <row r="6166" spans="1:9" ht="187.2" hidden="1" x14ac:dyDescent="0.3">
      <c r="A6166" t="s">
        <v>19089</v>
      </c>
      <c r="B6166" t="s">
        <v>24</v>
      </c>
      <c r="C6166" s="1" t="s">
        <v>47</v>
      </c>
      <c r="D6166">
        <v>4.0999999999999996</v>
      </c>
      <c r="E6166" s="1" t="s">
        <v>6365</v>
      </c>
      <c r="F6166" s="1" t="s">
        <v>19090</v>
      </c>
      <c r="G6166">
        <v>13</v>
      </c>
      <c r="H6166">
        <v>30</v>
      </c>
    </row>
    <row r="6167" spans="1:9" hidden="1" x14ac:dyDescent="0.3">
      <c r="A6167" t="s">
        <v>19091</v>
      </c>
      <c r="B6167">
        <v>-2015</v>
      </c>
      <c r="C6167" s="1" t="s">
        <v>86</v>
      </c>
      <c r="E6167" s="1" t="s">
        <v>19092</v>
      </c>
      <c r="F6167" s="1" t="s">
        <v>19093</v>
      </c>
      <c r="H6167">
        <v>90</v>
      </c>
    </row>
    <row r="6168" spans="1:9" hidden="1" x14ac:dyDescent="0.3">
      <c r="A6168" t="s">
        <v>19094</v>
      </c>
      <c r="B6168" t="s">
        <v>10803</v>
      </c>
      <c r="C6168" s="1" t="s">
        <v>47</v>
      </c>
      <c r="E6168" s="1" t="s">
        <v>19095</v>
      </c>
      <c r="F6168" s="1" t="s">
        <v>19096</v>
      </c>
    </row>
    <row r="6169" spans="1:9" hidden="1" x14ac:dyDescent="0.3">
      <c r="A6169" t="s">
        <v>19097</v>
      </c>
      <c r="B6169">
        <v>-2012</v>
      </c>
      <c r="C6169" s="1" t="s">
        <v>91</v>
      </c>
      <c r="D6169">
        <v>5.2</v>
      </c>
      <c r="E6169" s="1" t="s">
        <v>19098</v>
      </c>
      <c r="F6169" s="1" t="s">
        <v>19099</v>
      </c>
      <c r="G6169">
        <v>81</v>
      </c>
      <c r="H6169">
        <v>102</v>
      </c>
    </row>
    <row r="6170" spans="1:9" hidden="1" x14ac:dyDescent="0.3">
      <c r="A6170" t="s">
        <v>19100</v>
      </c>
      <c r="B6170" t="s">
        <v>8004</v>
      </c>
      <c r="C6170" s="1" t="s">
        <v>6720</v>
      </c>
      <c r="D6170">
        <v>7.6</v>
      </c>
      <c r="E6170" s="1" t="s">
        <v>19101</v>
      </c>
      <c r="F6170" s="1" t="s">
        <v>19102</v>
      </c>
      <c r="G6170">
        <v>245</v>
      </c>
      <c r="H6170">
        <v>87</v>
      </c>
    </row>
    <row r="6171" spans="1:9" ht="86.4" hidden="1" x14ac:dyDescent="0.3">
      <c r="A6171" t="s">
        <v>19103</v>
      </c>
      <c r="B6171" t="s">
        <v>14</v>
      </c>
      <c r="C6171" s="1" t="s">
        <v>1017</v>
      </c>
      <c r="E6171" s="1" t="s">
        <v>6365</v>
      </c>
      <c r="F6171" s="1" t="s">
        <v>19104</v>
      </c>
    </row>
    <row r="6172" spans="1:9" hidden="1" x14ac:dyDescent="0.3">
      <c r="A6172" t="s">
        <v>19105</v>
      </c>
      <c r="B6172">
        <v>-2015</v>
      </c>
      <c r="C6172" s="1" t="s">
        <v>86</v>
      </c>
      <c r="D6172">
        <v>4.2</v>
      </c>
      <c r="E6172" s="1" t="s">
        <v>19106</v>
      </c>
      <c r="F6172" s="1" t="s">
        <v>19107</v>
      </c>
      <c r="G6172">
        <v>14</v>
      </c>
      <c r="H6172">
        <v>62</v>
      </c>
    </row>
    <row r="6173" spans="1:9" ht="374.4" hidden="1" x14ac:dyDescent="0.3">
      <c r="A6173" t="s">
        <v>19108</v>
      </c>
      <c r="C6173" s="1" t="s">
        <v>86</v>
      </c>
      <c r="E6173" s="1" t="s">
        <v>19109</v>
      </c>
      <c r="F6173" s="1" t="s">
        <v>19110</v>
      </c>
    </row>
    <row r="6174" spans="1:9" hidden="1" x14ac:dyDescent="0.3">
      <c r="A6174" t="s">
        <v>19111</v>
      </c>
      <c r="C6174" s="1" t="s">
        <v>10089</v>
      </c>
      <c r="E6174" s="1" t="s">
        <v>19112</v>
      </c>
      <c r="F6174" s="1" t="s">
        <v>19113</v>
      </c>
    </row>
    <row r="6175" spans="1:9" ht="172.8" hidden="1" x14ac:dyDescent="0.3">
      <c r="A6175" t="s">
        <v>19114</v>
      </c>
      <c r="B6175" t="s">
        <v>33</v>
      </c>
      <c r="C6175" s="1" t="s">
        <v>661</v>
      </c>
      <c r="E6175" s="1" t="s">
        <v>6365</v>
      </c>
      <c r="F6175" s="1" t="s">
        <v>19115</v>
      </c>
    </row>
    <row r="6176" spans="1:9" hidden="1" x14ac:dyDescent="0.3">
      <c r="A6176" t="s">
        <v>19116</v>
      </c>
      <c r="C6176" s="1" t="s">
        <v>11738</v>
      </c>
      <c r="E6176" s="1" t="s">
        <v>19117</v>
      </c>
      <c r="F6176" s="1" t="s">
        <v>118</v>
      </c>
    </row>
    <row r="6177" spans="1:8" hidden="1" x14ac:dyDescent="0.3">
      <c r="A6177" t="s">
        <v>19118</v>
      </c>
      <c r="B6177" t="s">
        <v>4951</v>
      </c>
      <c r="C6177" s="1" t="s">
        <v>47</v>
      </c>
      <c r="D6177">
        <v>5.3</v>
      </c>
      <c r="E6177" s="1" t="s">
        <v>19119</v>
      </c>
      <c r="F6177" s="1" t="s">
        <v>19120</v>
      </c>
      <c r="G6177">
        <v>171</v>
      </c>
      <c r="H6177">
        <v>67</v>
      </c>
    </row>
    <row r="6178" spans="1:8" ht="345.6" hidden="1" x14ac:dyDescent="0.3">
      <c r="A6178" t="s">
        <v>19121</v>
      </c>
      <c r="B6178">
        <v>-2016</v>
      </c>
      <c r="C6178" s="1" t="s">
        <v>801</v>
      </c>
      <c r="D6178">
        <v>6.9</v>
      </c>
      <c r="E6178" s="1" t="s">
        <v>19122</v>
      </c>
      <c r="F6178" s="1" t="s">
        <v>19123</v>
      </c>
      <c r="G6178">
        <v>28</v>
      </c>
    </row>
    <row r="6179" spans="1:8" ht="302.39999999999998" hidden="1" x14ac:dyDescent="0.3">
      <c r="A6179" t="s">
        <v>19124</v>
      </c>
      <c r="B6179" t="s">
        <v>14397</v>
      </c>
      <c r="C6179" s="1" t="s">
        <v>801</v>
      </c>
      <c r="E6179" s="1" t="s">
        <v>19125</v>
      </c>
      <c r="F6179" s="1" t="s">
        <v>19126</v>
      </c>
      <c r="H6179">
        <v>72</v>
      </c>
    </row>
    <row r="6180" spans="1:8" hidden="1" x14ac:dyDescent="0.3">
      <c r="A6180" t="s">
        <v>19127</v>
      </c>
      <c r="B6180" t="s">
        <v>19128</v>
      </c>
      <c r="C6180" s="1" t="s">
        <v>7337</v>
      </c>
      <c r="D6180">
        <v>6.8</v>
      </c>
      <c r="E6180" s="1" t="s">
        <v>6365</v>
      </c>
      <c r="F6180" s="1" t="s">
        <v>19129</v>
      </c>
      <c r="G6180">
        <v>14</v>
      </c>
      <c r="H6180">
        <v>65</v>
      </c>
    </row>
    <row r="6181" spans="1:8" hidden="1" x14ac:dyDescent="0.3">
      <c r="A6181" t="s">
        <v>19130</v>
      </c>
      <c r="C6181" s="1" t="s">
        <v>801</v>
      </c>
      <c r="E6181" s="1" t="s">
        <v>6365</v>
      </c>
      <c r="F6181" s="1" t="s">
        <v>118</v>
      </c>
    </row>
    <row r="6182" spans="1:8" hidden="1" x14ac:dyDescent="0.3">
      <c r="A6182" t="s">
        <v>19131</v>
      </c>
      <c r="B6182">
        <v>-2014</v>
      </c>
      <c r="C6182" s="1" t="s">
        <v>5600</v>
      </c>
      <c r="D6182">
        <v>6.4</v>
      </c>
      <c r="E6182" s="1" t="s">
        <v>19132</v>
      </c>
      <c r="F6182" s="1" t="s">
        <v>19133</v>
      </c>
      <c r="G6182">
        <v>49</v>
      </c>
      <c r="H6182">
        <v>78</v>
      </c>
    </row>
    <row r="6183" spans="1:8" hidden="1" x14ac:dyDescent="0.3">
      <c r="A6183" t="s">
        <v>19134</v>
      </c>
      <c r="B6183">
        <v>-2020</v>
      </c>
      <c r="C6183" s="1" t="s">
        <v>3983</v>
      </c>
      <c r="E6183" s="1" t="s">
        <v>6365</v>
      </c>
      <c r="F6183" s="1" t="s">
        <v>19135</v>
      </c>
      <c r="H6183">
        <v>151</v>
      </c>
    </row>
    <row r="6184" spans="1:8" hidden="1" x14ac:dyDescent="0.3">
      <c r="A6184" t="s">
        <v>19136</v>
      </c>
      <c r="C6184" s="1" t="s">
        <v>1017</v>
      </c>
      <c r="E6184" s="1" t="s">
        <v>19137</v>
      </c>
      <c r="F6184" s="1" t="s">
        <v>118</v>
      </c>
    </row>
    <row r="6185" spans="1:8" ht="331.2" hidden="1" x14ac:dyDescent="0.3">
      <c r="A6185" t="s">
        <v>19138</v>
      </c>
      <c r="B6185" t="s">
        <v>19139</v>
      </c>
      <c r="C6185" s="1" t="s">
        <v>801</v>
      </c>
      <c r="D6185">
        <v>6.9</v>
      </c>
      <c r="E6185" s="1" t="s">
        <v>19140</v>
      </c>
      <c r="F6185" s="1" t="s">
        <v>19141</v>
      </c>
      <c r="G6185">
        <v>151</v>
      </c>
      <c r="H6185">
        <v>74</v>
      </c>
    </row>
    <row r="6186" spans="1:8" ht="43.2" hidden="1" x14ac:dyDescent="0.3">
      <c r="A6186" t="s">
        <v>19142</v>
      </c>
      <c r="B6186" t="s">
        <v>51</v>
      </c>
      <c r="E6186" s="1" t="s">
        <v>6365</v>
      </c>
      <c r="F6186" s="1" t="s">
        <v>118</v>
      </c>
    </row>
    <row r="6187" spans="1:8" ht="331.2" hidden="1" x14ac:dyDescent="0.3">
      <c r="A6187" t="s">
        <v>19143</v>
      </c>
      <c r="B6187" t="s">
        <v>8959</v>
      </c>
      <c r="C6187" s="1" t="s">
        <v>47</v>
      </c>
      <c r="D6187">
        <v>4.4000000000000004</v>
      </c>
      <c r="E6187" s="1" t="s">
        <v>19144</v>
      </c>
      <c r="F6187" s="1" t="s">
        <v>19145</v>
      </c>
      <c r="G6187">
        <v>22</v>
      </c>
      <c r="H6187">
        <v>65</v>
      </c>
    </row>
    <row r="6188" spans="1:8" hidden="1" x14ac:dyDescent="0.3">
      <c r="A6188" t="s">
        <v>19146</v>
      </c>
      <c r="B6188" t="s">
        <v>19147</v>
      </c>
      <c r="C6188" s="1" t="s">
        <v>11670</v>
      </c>
      <c r="E6188" s="1" t="s">
        <v>6365</v>
      </c>
      <c r="F6188" s="1" t="s">
        <v>19148</v>
      </c>
      <c r="H6188">
        <v>2</v>
      </c>
    </row>
    <row r="6189" spans="1:8" hidden="1" x14ac:dyDescent="0.3">
      <c r="A6189" t="s">
        <v>19149</v>
      </c>
      <c r="E6189" s="1" t="s">
        <v>19150</v>
      </c>
      <c r="F6189" s="1" t="s">
        <v>118</v>
      </c>
    </row>
    <row r="6190" spans="1:8" hidden="1" x14ac:dyDescent="0.3">
      <c r="A6190" t="s">
        <v>19151</v>
      </c>
      <c r="E6190" s="1" t="s">
        <v>19152</v>
      </c>
      <c r="F6190" s="1" t="s">
        <v>118</v>
      </c>
    </row>
    <row r="6191" spans="1:8" ht="288" hidden="1" x14ac:dyDescent="0.3">
      <c r="A6191" t="s">
        <v>19153</v>
      </c>
      <c r="B6191" t="s">
        <v>19154</v>
      </c>
      <c r="C6191" s="1" t="s">
        <v>16231</v>
      </c>
      <c r="E6191" s="1" t="s">
        <v>19155</v>
      </c>
      <c r="F6191" s="1" t="s">
        <v>19156</v>
      </c>
      <c r="H6191">
        <v>4</v>
      </c>
    </row>
    <row r="6192" spans="1:8" ht="144" hidden="1" x14ac:dyDescent="0.3">
      <c r="A6192" t="s">
        <v>19157</v>
      </c>
      <c r="C6192" s="1" t="s">
        <v>47</v>
      </c>
      <c r="E6192" s="1" t="s">
        <v>19158</v>
      </c>
      <c r="F6192" s="1" t="s">
        <v>19159</v>
      </c>
    </row>
    <row r="6193" spans="1:8" ht="374.4" hidden="1" x14ac:dyDescent="0.3">
      <c r="A6193" t="s">
        <v>19160</v>
      </c>
      <c r="B6193" t="s">
        <v>14397</v>
      </c>
      <c r="C6193" s="1" t="s">
        <v>47</v>
      </c>
      <c r="D6193">
        <v>7.7</v>
      </c>
      <c r="E6193" s="1" t="s">
        <v>19161</v>
      </c>
      <c r="F6193" s="1" t="s">
        <v>19162</v>
      </c>
      <c r="G6193">
        <v>20</v>
      </c>
      <c r="H6193">
        <v>84</v>
      </c>
    </row>
    <row r="6194" spans="1:8" hidden="1" x14ac:dyDescent="0.3">
      <c r="A6194" t="s">
        <v>19163</v>
      </c>
      <c r="C6194" s="1" t="s">
        <v>16231</v>
      </c>
      <c r="E6194" s="1" t="s">
        <v>6365</v>
      </c>
      <c r="F6194" s="1" t="s">
        <v>118</v>
      </c>
    </row>
    <row r="6195" spans="1:8" ht="244.8" hidden="1" x14ac:dyDescent="0.3">
      <c r="A6195" t="s">
        <v>19164</v>
      </c>
      <c r="B6195" t="s">
        <v>9737</v>
      </c>
      <c r="C6195" s="1" t="s">
        <v>1017</v>
      </c>
      <c r="E6195" s="1" t="s">
        <v>19165</v>
      </c>
      <c r="F6195" s="1" t="s">
        <v>118</v>
      </c>
    </row>
    <row r="6196" spans="1:8" hidden="1" x14ac:dyDescent="0.3">
      <c r="A6196" t="s">
        <v>19166</v>
      </c>
      <c r="B6196">
        <v>-2017</v>
      </c>
      <c r="C6196" s="1" t="s">
        <v>801</v>
      </c>
      <c r="E6196" s="1" t="s">
        <v>6365</v>
      </c>
      <c r="F6196" s="1" t="s">
        <v>19167</v>
      </c>
    </row>
    <row r="6197" spans="1:8" hidden="1" x14ac:dyDescent="0.3">
      <c r="A6197" t="s">
        <v>19168</v>
      </c>
      <c r="C6197" s="1" t="s">
        <v>6038</v>
      </c>
      <c r="E6197" s="1" t="s">
        <v>6365</v>
      </c>
      <c r="F6197" s="1" t="s">
        <v>118</v>
      </c>
    </row>
    <row r="6198" spans="1:8" hidden="1" x14ac:dyDescent="0.3">
      <c r="A6198" t="s">
        <v>19169</v>
      </c>
      <c r="B6198">
        <v>-2010</v>
      </c>
      <c r="C6198" s="1" t="s">
        <v>801</v>
      </c>
      <c r="D6198">
        <v>5.3</v>
      </c>
      <c r="E6198" s="1" t="s">
        <v>19170</v>
      </c>
      <c r="F6198" s="1" t="s">
        <v>19171</v>
      </c>
      <c r="G6198">
        <v>11</v>
      </c>
    </row>
    <row r="6199" spans="1:8" hidden="1" x14ac:dyDescent="0.3">
      <c r="A6199" t="s">
        <v>19172</v>
      </c>
      <c r="C6199" s="1" t="s">
        <v>801</v>
      </c>
      <c r="E6199" s="1" t="s">
        <v>6365</v>
      </c>
      <c r="F6199" s="1" t="s">
        <v>118</v>
      </c>
    </row>
    <row r="6200" spans="1:8" hidden="1" x14ac:dyDescent="0.3">
      <c r="A6200" t="s">
        <v>19173</v>
      </c>
      <c r="C6200" s="1" t="s">
        <v>86</v>
      </c>
      <c r="E6200" s="1" t="s">
        <v>19174</v>
      </c>
      <c r="F6200" s="1" t="s">
        <v>19175</v>
      </c>
    </row>
    <row r="6201" spans="1:8" ht="374.4" hidden="1" x14ac:dyDescent="0.3">
      <c r="A6201" t="s">
        <v>19176</v>
      </c>
      <c r="B6201">
        <v>-2016</v>
      </c>
      <c r="C6201" s="1" t="s">
        <v>91</v>
      </c>
      <c r="D6201">
        <v>7.5</v>
      </c>
      <c r="E6201" s="1" t="s">
        <v>19177</v>
      </c>
      <c r="F6201" s="1" t="s">
        <v>19178</v>
      </c>
      <c r="G6201">
        <v>21</v>
      </c>
      <c r="H6201">
        <v>94</v>
      </c>
    </row>
    <row r="6202" spans="1:8" ht="43.2" hidden="1" x14ac:dyDescent="0.3">
      <c r="A6202" t="s">
        <v>19179</v>
      </c>
      <c r="B6202" t="s">
        <v>3394</v>
      </c>
      <c r="C6202" s="1" t="s">
        <v>801</v>
      </c>
      <c r="E6202" s="1" t="s">
        <v>6365</v>
      </c>
      <c r="F6202" s="1" t="s">
        <v>118</v>
      </c>
    </row>
    <row r="6203" spans="1:8" hidden="1" x14ac:dyDescent="0.3">
      <c r="A6203" t="s">
        <v>19180</v>
      </c>
      <c r="E6203" s="1" t="s">
        <v>6365</v>
      </c>
      <c r="F6203" s="1" t="s">
        <v>118</v>
      </c>
    </row>
    <row r="6204" spans="1:8" hidden="1" x14ac:dyDescent="0.3">
      <c r="A6204" t="s">
        <v>19181</v>
      </c>
      <c r="B6204">
        <v>-2008</v>
      </c>
      <c r="C6204" s="1" t="s">
        <v>47</v>
      </c>
      <c r="D6204">
        <v>3.6</v>
      </c>
      <c r="E6204" s="1" t="s">
        <v>19182</v>
      </c>
      <c r="F6204" s="1" t="s">
        <v>19183</v>
      </c>
      <c r="G6204">
        <v>85</v>
      </c>
      <c r="H6204">
        <v>89</v>
      </c>
    </row>
    <row r="6205" spans="1:8" ht="201.6" hidden="1" x14ac:dyDescent="0.3">
      <c r="A6205" t="s">
        <v>19184</v>
      </c>
      <c r="B6205" t="s">
        <v>9166</v>
      </c>
      <c r="C6205" s="1" t="s">
        <v>47</v>
      </c>
      <c r="D6205">
        <v>6.6</v>
      </c>
      <c r="E6205" s="1" t="s">
        <v>6365</v>
      </c>
      <c r="F6205" s="1" t="s">
        <v>19185</v>
      </c>
      <c r="G6205">
        <v>37</v>
      </c>
    </row>
    <row r="6206" spans="1:8" hidden="1" x14ac:dyDescent="0.3">
      <c r="A6206" t="s">
        <v>19186</v>
      </c>
      <c r="B6206" t="s">
        <v>3990</v>
      </c>
      <c r="E6206" s="1" t="s">
        <v>6365</v>
      </c>
      <c r="F6206" s="1" t="s">
        <v>19187</v>
      </c>
    </row>
    <row r="6207" spans="1:8" hidden="1" x14ac:dyDescent="0.3">
      <c r="A6207" t="s">
        <v>19188</v>
      </c>
      <c r="C6207" s="1" t="s">
        <v>47</v>
      </c>
      <c r="E6207" s="1" t="s">
        <v>6365</v>
      </c>
      <c r="F6207" s="1" t="s">
        <v>19189</v>
      </c>
    </row>
    <row r="6208" spans="1:8" hidden="1" x14ac:dyDescent="0.3">
      <c r="A6208" t="s">
        <v>19190</v>
      </c>
      <c r="C6208" s="1" t="s">
        <v>450</v>
      </c>
      <c r="E6208" s="1" t="s">
        <v>19191</v>
      </c>
      <c r="F6208" s="1" t="s">
        <v>118</v>
      </c>
    </row>
    <row r="6209" spans="1:8" hidden="1" x14ac:dyDescent="0.3">
      <c r="A6209" t="s">
        <v>19192</v>
      </c>
      <c r="B6209">
        <v>-2013</v>
      </c>
      <c r="C6209" s="1" t="s">
        <v>16183</v>
      </c>
      <c r="D6209">
        <v>7.5</v>
      </c>
      <c r="E6209" s="1" t="s">
        <v>19193</v>
      </c>
      <c r="F6209" s="1" t="s">
        <v>19194</v>
      </c>
      <c r="G6209">
        <v>150</v>
      </c>
      <c r="H6209">
        <v>85</v>
      </c>
    </row>
    <row r="6210" spans="1:8" hidden="1" x14ac:dyDescent="0.3">
      <c r="A6210" t="s">
        <v>19195</v>
      </c>
      <c r="B6210">
        <v>-2009</v>
      </c>
      <c r="C6210" s="1" t="s">
        <v>7653</v>
      </c>
      <c r="E6210" s="1" t="s">
        <v>19196</v>
      </c>
      <c r="F6210" s="1" t="s">
        <v>19197</v>
      </c>
    </row>
    <row r="6211" spans="1:8" hidden="1" x14ac:dyDescent="0.3">
      <c r="A6211" t="s">
        <v>19198</v>
      </c>
      <c r="B6211">
        <v>-2017</v>
      </c>
      <c r="C6211" s="1" t="s">
        <v>9521</v>
      </c>
      <c r="E6211" s="1" t="s">
        <v>19199</v>
      </c>
      <c r="F6211" s="1" t="s">
        <v>19200</v>
      </c>
    </row>
    <row r="6212" spans="1:8" ht="316.8" hidden="1" x14ac:dyDescent="0.3">
      <c r="A6212" t="s">
        <v>19201</v>
      </c>
      <c r="B6212" t="s">
        <v>8131</v>
      </c>
      <c r="C6212" s="1" t="s">
        <v>801</v>
      </c>
      <c r="D6212">
        <v>8.1</v>
      </c>
      <c r="E6212" s="1" t="s">
        <v>19202</v>
      </c>
      <c r="F6212" s="1" t="s">
        <v>19203</v>
      </c>
      <c r="G6212">
        <v>50</v>
      </c>
      <c r="H6212">
        <v>65</v>
      </c>
    </row>
    <row r="6213" spans="1:8" ht="345.6" hidden="1" x14ac:dyDescent="0.3">
      <c r="A6213" t="s">
        <v>19204</v>
      </c>
      <c r="B6213" t="s">
        <v>7098</v>
      </c>
      <c r="D6213">
        <v>6.1</v>
      </c>
      <c r="E6213" s="1" t="s">
        <v>19205</v>
      </c>
      <c r="F6213" s="1" t="s">
        <v>19206</v>
      </c>
      <c r="G6213">
        <v>12</v>
      </c>
      <c r="H6213">
        <v>61</v>
      </c>
    </row>
    <row r="6214" spans="1:8" ht="259.2" hidden="1" x14ac:dyDescent="0.3">
      <c r="A6214" t="s">
        <v>19207</v>
      </c>
      <c r="B6214">
        <v>-2000</v>
      </c>
      <c r="C6214" s="1" t="s">
        <v>7670</v>
      </c>
      <c r="E6214" s="1" t="s">
        <v>19208</v>
      </c>
      <c r="F6214" s="1" t="s">
        <v>19209</v>
      </c>
      <c r="H6214">
        <v>54</v>
      </c>
    </row>
    <row r="6215" spans="1:8" hidden="1" x14ac:dyDescent="0.3">
      <c r="A6215" t="s">
        <v>19210</v>
      </c>
      <c r="B6215">
        <v>-2019</v>
      </c>
      <c r="C6215" s="1" t="s">
        <v>11670</v>
      </c>
      <c r="E6215" s="1" t="s">
        <v>19211</v>
      </c>
      <c r="F6215" s="1" t="s">
        <v>19212</v>
      </c>
    </row>
    <row r="6216" spans="1:8" ht="216" hidden="1" x14ac:dyDescent="0.3">
      <c r="A6216" t="s">
        <v>19213</v>
      </c>
      <c r="B6216" t="s">
        <v>5707</v>
      </c>
      <c r="C6216" s="1" t="s">
        <v>2795</v>
      </c>
      <c r="E6216" s="1" t="s">
        <v>19214</v>
      </c>
      <c r="F6216" s="1" t="s">
        <v>19215</v>
      </c>
    </row>
    <row r="6217" spans="1:8" ht="43.2" hidden="1" x14ac:dyDescent="0.3">
      <c r="A6217" t="s">
        <v>19216</v>
      </c>
      <c r="B6217" t="s">
        <v>278</v>
      </c>
      <c r="D6217">
        <v>7</v>
      </c>
      <c r="E6217" s="1" t="s">
        <v>6365</v>
      </c>
      <c r="F6217" s="1" t="s">
        <v>118</v>
      </c>
      <c r="G6217">
        <v>20</v>
      </c>
    </row>
    <row r="6218" spans="1:8" ht="43.2" hidden="1" x14ac:dyDescent="0.3">
      <c r="A6218" t="s">
        <v>19217</v>
      </c>
      <c r="C6218" s="1" t="s">
        <v>86</v>
      </c>
      <c r="E6218" s="1" t="s">
        <v>6365</v>
      </c>
      <c r="F6218" s="1" t="s">
        <v>118</v>
      </c>
    </row>
    <row r="6219" spans="1:8" hidden="1" x14ac:dyDescent="0.3">
      <c r="A6219" t="s">
        <v>19218</v>
      </c>
      <c r="B6219" t="s">
        <v>9166</v>
      </c>
      <c r="C6219" s="1" t="s">
        <v>6720</v>
      </c>
      <c r="D6219">
        <v>5.8</v>
      </c>
      <c r="E6219" s="1" t="s">
        <v>19219</v>
      </c>
      <c r="F6219" s="1" t="s">
        <v>19220</v>
      </c>
      <c r="G6219">
        <v>196</v>
      </c>
      <c r="H6219">
        <v>53</v>
      </c>
    </row>
    <row r="6220" spans="1:8" hidden="1" x14ac:dyDescent="0.3">
      <c r="A6220" t="s">
        <v>19221</v>
      </c>
      <c r="B6220" t="s">
        <v>11065</v>
      </c>
      <c r="C6220" s="1" t="s">
        <v>784</v>
      </c>
      <c r="E6220" s="1" t="s">
        <v>19222</v>
      </c>
      <c r="F6220" s="1" t="s">
        <v>118</v>
      </c>
    </row>
    <row r="6221" spans="1:8" hidden="1" x14ac:dyDescent="0.3">
      <c r="A6221" t="s">
        <v>19223</v>
      </c>
      <c r="B6221" t="s">
        <v>6413</v>
      </c>
      <c r="C6221" s="1" t="s">
        <v>801</v>
      </c>
      <c r="D6221">
        <v>6.9</v>
      </c>
      <c r="E6221" s="1" t="s">
        <v>19224</v>
      </c>
      <c r="F6221" s="1" t="s">
        <v>19225</v>
      </c>
      <c r="G6221">
        <v>17</v>
      </c>
    </row>
    <row r="6222" spans="1:8" hidden="1" x14ac:dyDescent="0.3">
      <c r="A6222" t="s">
        <v>19226</v>
      </c>
      <c r="C6222" s="1" t="s">
        <v>3000</v>
      </c>
      <c r="E6222" s="1" t="s">
        <v>6365</v>
      </c>
      <c r="F6222" s="1" t="s">
        <v>19227</v>
      </c>
    </row>
    <row r="6223" spans="1:8" ht="331.2" hidden="1" x14ac:dyDescent="0.3">
      <c r="A6223" t="s">
        <v>19228</v>
      </c>
      <c r="C6223" s="1" t="s">
        <v>86</v>
      </c>
      <c r="E6223" s="1" t="s">
        <v>19229</v>
      </c>
      <c r="F6223" s="1" t="s">
        <v>19230</v>
      </c>
    </row>
    <row r="6224" spans="1:8" hidden="1" x14ac:dyDescent="0.3">
      <c r="A6224" t="s">
        <v>19231</v>
      </c>
      <c r="B6224">
        <v>-2016</v>
      </c>
      <c r="C6224" s="1" t="s">
        <v>10683</v>
      </c>
      <c r="D6224">
        <v>6.4</v>
      </c>
      <c r="E6224" s="1" t="s">
        <v>19232</v>
      </c>
      <c r="F6224" s="1" t="s">
        <v>19233</v>
      </c>
      <c r="G6224">
        <v>60</v>
      </c>
      <c r="H6224">
        <v>29</v>
      </c>
    </row>
    <row r="6225" spans="1:8" hidden="1" x14ac:dyDescent="0.3">
      <c r="A6225" t="s">
        <v>19234</v>
      </c>
      <c r="C6225" s="1" t="s">
        <v>801</v>
      </c>
      <c r="E6225" s="1" t="s">
        <v>19235</v>
      </c>
      <c r="F6225" s="1" t="s">
        <v>17123</v>
      </c>
    </row>
    <row r="6226" spans="1:8" ht="172.8" hidden="1" x14ac:dyDescent="0.3">
      <c r="A6226" t="s">
        <v>19236</v>
      </c>
      <c r="B6226" t="s">
        <v>9166</v>
      </c>
      <c r="C6226" s="1" t="s">
        <v>47</v>
      </c>
      <c r="D6226">
        <v>6.3</v>
      </c>
      <c r="E6226" s="1" t="s">
        <v>6365</v>
      </c>
      <c r="F6226" s="1" t="s">
        <v>19237</v>
      </c>
      <c r="G6226">
        <v>55</v>
      </c>
    </row>
    <row r="6227" spans="1:8" hidden="1" x14ac:dyDescent="0.3">
      <c r="A6227" t="s">
        <v>19238</v>
      </c>
      <c r="B6227">
        <v>-2016</v>
      </c>
      <c r="C6227" s="1" t="s">
        <v>16231</v>
      </c>
      <c r="E6227" s="1" t="s">
        <v>6365</v>
      </c>
      <c r="F6227" s="1" t="s">
        <v>118</v>
      </c>
    </row>
    <row r="6228" spans="1:8" ht="331.2" hidden="1" x14ac:dyDescent="0.3">
      <c r="A6228" t="s">
        <v>19239</v>
      </c>
      <c r="B6228" t="s">
        <v>278</v>
      </c>
      <c r="C6228" s="1" t="s">
        <v>5637</v>
      </c>
      <c r="D6228">
        <v>3.6</v>
      </c>
      <c r="E6228" s="1" t="s">
        <v>19240</v>
      </c>
      <c r="F6228" s="1" t="s">
        <v>19241</v>
      </c>
      <c r="G6228">
        <v>61</v>
      </c>
      <c r="H6228">
        <v>12</v>
      </c>
    </row>
    <row r="6229" spans="1:8" hidden="1" x14ac:dyDescent="0.3">
      <c r="A6229" t="s">
        <v>19242</v>
      </c>
      <c r="B6229" t="s">
        <v>3724</v>
      </c>
      <c r="C6229" s="1" t="s">
        <v>47</v>
      </c>
      <c r="D6229">
        <v>6.5</v>
      </c>
      <c r="E6229" s="1" t="s">
        <v>19243</v>
      </c>
      <c r="F6229" s="1" t="s">
        <v>19244</v>
      </c>
      <c r="G6229">
        <v>6</v>
      </c>
    </row>
    <row r="6230" spans="1:8" hidden="1" x14ac:dyDescent="0.3">
      <c r="A6230" t="s">
        <v>19245</v>
      </c>
      <c r="C6230" s="1" t="s">
        <v>801</v>
      </c>
      <c r="E6230" s="1" t="s">
        <v>19246</v>
      </c>
      <c r="F6230" s="1" t="s">
        <v>118</v>
      </c>
    </row>
    <row r="6231" spans="1:8" ht="259.2" hidden="1" x14ac:dyDescent="0.3">
      <c r="A6231" t="s">
        <v>19247</v>
      </c>
      <c r="B6231" t="s">
        <v>19128</v>
      </c>
      <c r="C6231" s="1" t="s">
        <v>801</v>
      </c>
      <c r="D6231">
        <v>6.8</v>
      </c>
      <c r="E6231" s="1" t="s">
        <v>6365</v>
      </c>
      <c r="F6231" s="1" t="s">
        <v>19248</v>
      </c>
      <c r="G6231">
        <v>7</v>
      </c>
      <c r="H6231">
        <v>41</v>
      </c>
    </row>
    <row r="6232" spans="1:8" hidden="1" x14ac:dyDescent="0.3">
      <c r="A6232" t="s">
        <v>19249</v>
      </c>
      <c r="B6232" t="s">
        <v>8004</v>
      </c>
      <c r="C6232" s="1" t="s">
        <v>9521</v>
      </c>
      <c r="E6232" s="1" t="s">
        <v>19250</v>
      </c>
      <c r="F6232" s="1" t="s">
        <v>118</v>
      </c>
      <c r="H6232">
        <v>2</v>
      </c>
    </row>
    <row r="6233" spans="1:8" ht="345.6" hidden="1" x14ac:dyDescent="0.3">
      <c r="A6233" t="s">
        <v>19251</v>
      </c>
      <c r="C6233" s="1" t="s">
        <v>86</v>
      </c>
      <c r="E6233" s="1" t="s">
        <v>19252</v>
      </c>
      <c r="F6233" s="1" t="s">
        <v>118</v>
      </c>
    </row>
    <row r="6234" spans="1:8" hidden="1" x14ac:dyDescent="0.3">
      <c r="A6234" t="s">
        <v>19253</v>
      </c>
      <c r="B6234" t="s">
        <v>4951</v>
      </c>
      <c r="C6234" s="1" t="s">
        <v>6720</v>
      </c>
      <c r="D6234">
        <v>7.2</v>
      </c>
      <c r="E6234" s="1" t="s">
        <v>6365</v>
      </c>
      <c r="F6234" s="1" t="s">
        <v>19254</v>
      </c>
      <c r="G6234">
        <v>20</v>
      </c>
      <c r="H6234">
        <v>87</v>
      </c>
    </row>
    <row r="6235" spans="1:8" hidden="1" x14ac:dyDescent="0.3">
      <c r="A6235" t="s">
        <v>19255</v>
      </c>
      <c r="B6235" t="s">
        <v>19154</v>
      </c>
      <c r="C6235" s="1" t="s">
        <v>6779</v>
      </c>
      <c r="E6235" s="1" t="s">
        <v>6365</v>
      </c>
      <c r="F6235" s="1" t="s">
        <v>19256</v>
      </c>
    </row>
    <row r="6236" spans="1:8" hidden="1" x14ac:dyDescent="0.3">
      <c r="A6236" t="s">
        <v>19257</v>
      </c>
      <c r="C6236" s="1" t="s">
        <v>1475</v>
      </c>
      <c r="E6236" s="1" t="s">
        <v>19258</v>
      </c>
      <c r="F6236" s="1" t="s">
        <v>118</v>
      </c>
    </row>
    <row r="6237" spans="1:8" ht="57.6" hidden="1" x14ac:dyDescent="0.3">
      <c r="A6237" t="s">
        <v>19259</v>
      </c>
      <c r="B6237" t="s">
        <v>51</v>
      </c>
      <c r="C6237" s="1" t="s">
        <v>2795</v>
      </c>
      <c r="E6237" s="1" t="s">
        <v>19260</v>
      </c>
      <c r="F6237" s="1" t="s">
        <v>118</v>
      </c>
    </row>
    <row r="6238" spans="1:8" hidden="1" x14ac:dyDescent="0.3">
      <c r="A6238" t="s">
        <v>19261</v>
      </c>
      <c r="B6238" t="s">
        <v>11065</v>
      </c>
      <c r="C6238" s="1" t="s">
        <v>86</v>
      </c>
      <c r="E6238" s="1" t="s">
        <v>19262</v>
      </c>
      <c r="F6238" s="1" t="s">
        <v>19263</v>
      </c>
    </row>
    <row r="6239" spans="1:8" hidden="1" x14ac:dyDescent="0.3">
      <c r="A6239" t="s">
        <v>19264</v>
      </c>
      <c r="B6239" t="s">
        <v>6824</v>
      </c>
      <c r="C6239" s="1" t="s">
        <v>16231</v>
      </c>
      <c r="E6239" s="1" t="s">
        <v>6365</v>
      </c>
      <c r="F6239" s="1" t="s">
        <v>19265</v>
      </c>
    </row>
    <row r="6240" spans="1:8" hidden="1" x14ac:dyDescent="0.3">
      <c r="A6240" t="s">
        <v>19266</v>
      </c>
      <c r="B6240">
        <v>-2018</v>
      </c>
      <c r="C6240" s="1" t="s">
        <v>801</v>
      </c>
      <c r="D6240">
        <v>7.7</v>
      </c>
      <c r="E6240" s="1" t="s">
        <v>19267</v>
      </c>
      <c r="F6240" s="1" t="s">
        <v>19268</v>
      </c>
      <c r="G6240">
        <v>54</v>
      </c>
      <c r="H6240">
        <v>80</v>
      </c>
    </row>
    <row r="6241" spans="1:8" hidden="1" x14ac:dyDescent="0.3">
      <c r="A6241" t="s">
        <v>19269</v>
      </c>
      <c r="C6241" s="1" t="s">
        <v>86</v>
      </c>
      <c r="E6241" s="1" t="s">
        <v>19270</v>
      </c>
      <c r="F6241" s="1" t="s">
        <v>118</v>
      </c>
    </row>
    <row r="6242" spans="1:8" ht="331.2" hidden="1" x14ac:dyDescent="0.3">
      <c r="A6242" t="s">
        <v>19271</v>
      </c>
      <c r="B6242">
        <v>-2001</v>
      </c>
      <c r="C6242" s="1" t="s">
        <v>1901</v>
      </c>
      <c r="E6242" s="1" t="s">
        <v>19272</v>
      </c>
      <c r="F6242" s="1" t="s">
        <v>19273</v>
      </c>
      <c r="H6242">
        <v>30</v>
      </c>
    </row>
    <row r="6243" spans="1:8" hidden="1" x14ac:dyDescent="0.3">
      <c r="A6243" t="s">
        <v>19274</v>
      </c>
      <c r="B6243">
        <v>-2021</v>
      </c>
      <c r="C6243" s="1" t="s">
        <v>47</v>
      </c>
      <c r="E6243" s="1" t="s">
        <v>6365</v>
      </c>
      <c r="F6243" s="1" t="s">
        <v>19275</v>
      </c>
    </row>
    <row r="6244" spans="1:8" ht="345.6" hidden="1" x14ac:dyDescent="0.3">
      <c r="A6244" t="s">
        <v>19276</v>
      </c>
      <c r="B6244" t="s">
        <v>19277</v>
      </c>
      <c r="C6244" s="1" t="s">
        <v>6754</v>
      </c>
      <c r="E6244" s="1" t="s">
        <v>19278</v>
      </c>
      <c r="F6244" s="1" t="s">
        <v>19279</v>
      </c>
      <c r="H6244">
        <v>60</v>
      </c>
    </row>
    <row r="6245" spans="1:8" ht="201.6" hidden="1" x14ac:dyDescent="0.3">
      <c r="A6245" t="s">
        <v>19280</v>
      </c>
      <c r="B6245" t="s">
        <v>19281</v>
      </c>
      <c r="C6245" s="1" t="s">
        <v>16183</v>
      </c>
      <c r="D6245">
        <v>5.9</v>
      </c>
      <c r="E6245" s="1" t="s">
        <v>19282</v>
      </c>
      <c r="F6245" s="1" t="s">
        <v>19283</v>
      </c>
      <c r="G6245">
        <v>28</v>
      </c>
      <c r="H6245">
        <v>45</v>
      </c>
    </row>
    <row r="6246" spans="1:8" hidden="1" x14ac:dyDescent="0.3">
      <c r="A6246" t="s">
        <v>19284</v>
      </c>
      <c r="B6246">
        <v>-2002</v>
      </c>
      <c r="E6246" s="1" t="s">
        <v>6365</v>
      </c>
      <c r="F6246" s="1" t="s">
        <v>19285</v>
      </c>
    </row>
    <row r="6247" spans="1:8" ht="345.6" hidden="1" x14ac:dyDescent="0.3">
      <c r="A6247" t="s">
        <v>19286</v>
      </c>
      <c r="B6247">
        <v>-2014</v>
      </c>
      <c r="C6247" s="1" t="s">
        <v>6754</v>
      </c>
      <c r="E6247" s="1" t="s">
        <v>19287</v>
      </c>
      <c r="F6247" s="1" t="s">
        <v>19288</v>
      </c>
      <c r="H6247">
        <v>94</v>
      </c>
    </row>
    <row r="6248" spans="1:8" hidden="1" x14ac:dyDescent="0.3">
      <c r="A6248" t="s">
        <v>19289</v>
      </c>
      <c r="C6248" s="1" t="s">
        <v>3135</v>
      </c>
      <c r="E6248" s="1" t="s">
        <v>19290</v>
      </c>
      <c r="F6248" s="1" t="s">
        <v>118</v>
      </c>
      <c r="H6248">
        <v>7</v>
      </c>
    </row>
    <row r="6249" spans="1:8" ht="331.2" hidden="1" x14ac:dyDescent="0.3">
      <c r="A6249" t="s">
        <v>19291</v>
      </c>
      <c r="B6249">
        <v>-2020</v>
      </c>
      <c r="C6249" s="1" t="s">
        <v>801</v>
      </c>
      <c r="E6249" s="1" t="s">
        <v>19292</v>
      </c>
      <c r="F6249" s="1" t="s">
        <v>19293</v>
      </c>
    </row>
    <row r="6250" spans="1:8" ht="302.39999999999998" hidden="1" x14ac:dyDescent="0.3">
      <c r="A6250" t="s">
        <v>19294</v>
      </c>
      <c r="B6250" t="s">
        <v>6500</v>
      </c>
      <c r="C6250" s="1" t="s">
        <v>801</v>
      </c>
      <c r="E6250" s="1" t="s">
        <v>19295</v>
      </c>
      <c r="F6250" s="1" t="s">
        <v>19296</v>
      </c>
      <c r="H6250">
        <v>120</v>
      </c>
    </row>
    <row r="6251" spans="1:8" ht="230.4" hidden="1" x14ac:dyDescent="0.3">
      <c r="A6251" t="s">
        <v>19297</v>
      </c>
      <c r="B6251" t="s">
        <v>8004</v>
      </c>
      <c r="C6251" s="1" t="s">
        <v>47</v>
      </c>
      <c r="D6251">
        <v>6.5</v>
      </c>
      <c r="E6251" s="1" t="s">
        <v>19298</v>
      </c>
      <c r="F6251" s="1" t="s">
        <v>19299</v>
      </c>
      <c r="G6251">
        <v>14</v>
      </c>
    </row>
    <row r="6252" spans="1:8" ht="129.6" hidden="1" x14ac:dyDescent="0.3">
      <c r="A6252" t="s">
        <v>19300</v>
      </c>
      <c r="B6252" t="s">
        <v>85</v>
      </c>
      <c r="C6252" s="1" t="s">
        <v>86</v>
      </c>
      <c r="E6252" s="1" t="s">
        <v>19301</v>
      </c>
      <c r="F6252" s="1" t="s">
        <v>118</v>
      </c>
      <c r="H6252">
        <v>30</v>
      </c>
    </row>
    <row r="6253" spans="1:8" hidden="1" x14ac:dyDescent="0.3">
      <c r="A6253" t="s">
        <v>19302</v>
      </c>
      <c r="C6253" s="1" t="s">
        <v>625</v>
      </c>
      <c r="E6253" s="1" t="s">
        <v>19303</v>
      </c>
      <c r="F6253" s="1" t="s">
        <v>19304</v>
      </c>
      <c r="H6253">
        <v>93</v>
      </c>
    </row>
    <row r="6254" spans="1:8" hidden="1" x14ac:dyDescent="0.3">
      <c r="A6254" t="s">
        <v>19305</v>
      </c>
      <c r="C6254" s="1" t="s">
        <v>86</v>
      </c>
      <c r="E6254" s="1" t="s">
        <v>19306</v>
      </c>
      <c r="F6254" s="1" t="s">
        <v>118</v>
      </c>
    </row>
    <row r="6255" spans="1:8" hidden="1" x14ac:dyDescent="0.3">
      <c r="A6255" t="s">
        <v>19307</v>
      </c>
      <c r="B6255" t="s">
        <v>8004</v>
      </c>
      <c r="C6255" s="1" t="s">
        <v>9521</v>
      </c>
      <c r="D6255">
        <v>3.6</v>
      </c>
      <c r="E6255" s="1" t="s">
        <v>19308</v>
      </c>
      <c r="F6255" s="1" t="s">
        <v>118</v>
      </c>
      <c r="G6255">
        <v>5</v>
      </c>
      <c r="H6255">
        <v>1</v>
      </c>
    </row>
    <row r="6256" spans="1:8" ht="144" hidden="1" x14ac:dyDescent="0.3">
      <c r="A6256" t="s">
        <v>19309</v>
      </c>
      <c r="B6256" t="s">
        <v>72</v>
      </c>
      <c r="C6256" s="1" t="s">
        <v>801</v>
      </c>
      <c r="E6256" s="1" t="s">
        <v>6365</v>
      </c>
      <c r="F6256" s="1" t="s">
        <v>19310</v>
      </c>
    </row>
    <row r="6257" spans="1:8" ht="43.2" hidden="1" x14ac:dyDescent="0.3">
      <c r="A6257" t="s">
        <v>19311</v>
      </c>
      <c r="B6257" t="s">
        <v>10511</v>
      </c>
      <c r="C6257" s="1" t="s">
        <v>1017</v>
      </c>
      <c r="E6257" s="1" t="s">
        <v>6365</v>
      </c>
      <c r="F6257" s="1" t="s">
        <v>118</v>
      </c>
    </row>
    <row r="6258" spans="1:8" hidden="1" x14ac:dyDescent="0.3">
      <c r="A6258" t="s">
        <v>19312</v>
      </c>
      <c r="B6258" t="s">
        <v>15996</v>
      </c>
      <c r="C6258" s="1" t="s">
        <v>47</v>
      </c>
      <c r="D6258">
        <v>7.9</v>
      </c>
      <c r="E6258" s="1" t="s">
        <v>19313</v>
      </c>
      <c r="F6258" s="1" t="s">
        <v>18745</v>
      </c>
      <c r="G6258">
        <v>180</v>
      </c>
      <c r="H6258">
        <v>93</v>
      </c>
    </row>
    <row r="6259" spans="1:8" hidden="1" x14ac:dyDescent="0.3">
      <c r="A6259" t="s">
        <v>19314</v>
      </c>
      <c r="C6259" s="1" t="s">
        <v>86</v>
      </c>
      <c r="E6259" s="1" t="s">
        <v>19315</v>
      </c>
      <c r="F6259" s="1" t="s">
        <v>118</v>
      </c>
    </row>
    <row r="6260" spans="1:8" ht="273.60000000000002" hidden="1" x14ac:dyDescent="0.3">
      <c r="A6260" t="s">
        <v>19316</v>
      </c>
      <c r="B6260" t="s">
        <v>19317</v>
      </c>
      <c r="C6260" s="1" t="s">
        <v>19318</v>
      </c>
      <c r="E6260" s="1" t="s">
        <v>19319</v>
      </c>
      <c r="F6260" s="1" t="s">
        <v>19320</v>
      </c>
      <c r="H6260">
        <v>54</v>
      </c>
    </row>
    <row r="6261" spans="1:8" hidden="1" x14ac:dyDescent="0.3">
      <c r="A6261" t="s">
        <v>19321</v>
      </c>
      <c r="C6261" s="1" t="s">
        <v>801</v>
      </c>
      <c r="E6261" s="1" t="s">
        <v>19322</v>
      </c>
      <c r="F6261" s="1" t="s">
        <v>19323</v>
      </c>
    </row>
    <row r="6262" spans="1:8" ht="201.6" hidden="1" x14ac:dyDescent="0.3">
      <c r="A6262" t="s">
        <v>19324</v>
      </c>
      <c r="B6262" t="s">
        <v>19317</v>
      </c>
      <c r="C6262" s="1" t="s">
        <v>19325</v>
      </c>
      <c r="E6262" s="1" t="s">
        <v>19326</v>
      </c>
      <c r="F6262" s="1" t="s">
        <v>19327</v>
      </c>
      <c r="H6262">
        <v>68</v>
      </c>
    </row>
    <row r="6263" spans="1:8" ht="201.6" hidden="1" x14ac:dyDescent="0.3">
      <c r="A6263" t="s">
        <v>19328</v>
      </c>
      <c r="B6263" t="s">
        <v>9468</v>
      </c>
      <c r="C6263" s="1" t="s">
        <v>11670</v>
      </c>
      <c r="E6263" s="1" t="s">
        <v>6365</v>
      </c>
      <c r="F6263" s="1" t="s">
        <v>19329</v>
      </c>
      <c r="H6263">
        <v>14</v>
      </c>
    </row>
    <row r="6264" spans="1:8" hidden="1" x14ac:dyDescent="0.3">
      <c r="A6264" t="s">
        <v>19330</v>
      </c>
      <c r="B6264" t="s">
        <v>19331</v>
      </c>
      <c r="C6264" s="1" t="s">
        <v>801</v>
      </c>
      <c r="D6264">
        <v>7.4</v>
      </c>
      <c r="E6264" s="1" t="s">
        <v>19332</v>
      </c>
      <c r="F6264" s="1" t="s">
        <v>118</v>
      </c>
      <c r="G6264">
        <v>111</v>
      </c>
      <c r="H6264">
        <v>41</v>
      </c>
    </row>
    <row r="6265" spans="1:8" ht="345.6" hidden="1" x14ac:dyDescent="0.3">
      <c r="A6265" t="s">
        <v>19333</v>
      </c>
      <c r="B6265">
        <v>-2015</v>
      </c>
      <c r="C6265" s="1" t="s">
        <v>3145</v>
      </c>
      <c r="D6265">
        <v>5</v>
      </c>
      <c r="E6265" s="1" t="s">
        <v>19334</v>
      </c>
      <c r="F6265" s="1" t="s">
        <v>19335</v>
      </c>
      <c r="G6265">
        <v>73</v>
      </c>
      <c r="H6265">
        <v>86</v>
      </c>
    </row>
    <row r="6266" spans="1:8" hidden="1" x14ac:dyDescent="0.3">
      <c r="A6266" t="s">
        <v>19336</v>
      </c>
      <c r="B6266">
        <v>-2016</v>
      </c>
      <c r="C6266" s="1" t="s">
        <v>801</v>
      </c>
      <c r="D6266">
        <v>6.2</v>
      </c>
      <c r="E6266" s="1" t="s">
        <v>19337</v>
      </c>
      <c r="F6266" s="1" t="s">
        <v>19338</v>
      </c>
      <c r="G6266">
        <v>127</v>
      </c>
      <c r="H6266">
        <v>50</v>
      </c>
    </row>
    <row r="6267" spans="1:8" hidden="1" x14ac:dyDescent="0.3">
      <c r="A6267" t="s">
        <v>19339</v>
      </c>
      <c r="B6267">
        <v>-2016</v>
      </c>
      <c r="C6267" s="1" t="s">
        <v>16231</v>
      </c>
      <c r="E6267" s="1" t="s">
        <v>6365</v>
      </c>
      <c r="F6267" s="1" t="s">
        <v>118</v>
      </c>
    </row>
    <row r="6268" spans="1:8" hidden="1" x14ac:dyDescent="0.3">
      <c r="A6268" t="s">
        <v>19340</v>
      </c>
      <c r="B6268" t="s">
        <v>11714</v>
      </c>
      <c r="C6268" s="1" t="s">
        <v>5069</v>
      </c>
      <c r="D6268">
        <v>3.8</v>
      </c>
      <c r="E6268" s="1" t="s">
        <v>19341</v>
      </c>
      <c r="F6268" s="1" t="s">
        <v>19342</v>
      </c>
      <c r="G6268">
        <v>115</v>
      </c>
      <c r="H6268">
        <v>75</v>
      </c>
    </row>
    <row r="6269" spans="1:8" ht="172.8" hidden="1" x14ac:dyDescent="0.3">
      <c r="A6269" t="s">
        <v>19343</v>
      </c>
      <c r="B6269">
        <v>-2019</v>
      </c>
      <c r="C6269" s="1" t="s">
        <v>47</v>
      </c>
      <c r="D6269">
        <v>6.8</v>
      </c>
      <c r="E6269" s="1" t="s">
        <v>6365</v>
      </c>
      <c r="F6269" s="1" t="s">
        <v>19344</v>
      </c>
      <c r="G6269">
        <v>31</v>
      </c>
      <c r="H6269">
        <v>84</v>
      </c>
    </row>
    <row r="6270" spans="1:8" hidden="1" x14ac:dyDescent="0.3">
      <c r="A6270" t="s">
        <v>19345</v>
      </c>
      <c r="B6270">
        <v>-2016</v>
      </c>
      <c r="C6270" s="1" t="s">
        <v>16231</v>
      </c>
      <c r="E6270" s="1" t="s">
        <v>6365</v>
      </c>
      <c r="F6270" s="1" t="s">
        <v>118</v>
      </c>
    </row>
    <row r="6271" spans="1:8" ht="345.6" hidden="1" x14ac:dyDescent="0.3">
      <c r="A6271" t="s">
        <v>19346</v>
      </c>
      <c r="B6271" t="s">
        <v>6500</v>
      </c>
      <c r="C6271" s="1" t="s">
        <v>6325</v>
      </c>
      <c r="E6271" s="1" t="s">
        <v>19347</v>
      </c>
      <c r="F6271" s="1" t="s">
        <v>19348</v>
      </c>
      <c r="H6271">
        <v>72</v>
      </c>
    </row>
    <row r="6272" spans="1:8" hidden="1" x14ac:dyDescent="0.3">
      <c r="A6272" t="s">
        <v>19349</v>
      </c>
      <c r="B6272">
        <v>-2017</v>
      </c>
      <c r="C6272" s="1" t="s">
        <v>86</v>
      </c>
      <c r="E6272" s="1" t="s">
        <v>6365</v>
      </c>
      <c r="F6272" s="1" t="s">
        <v>19350</v>
      </c>
    </row>
    <row r="6273" spans="1:8" ht="345.6" hidden="1" x14ac:dyDescent="0.3">
      <c r="A6273" t="s">
        <v>19351</v>
      </c>
      <c r="B6273">
        <v>-2016</v>
      </c>
      <c r="C6273" s="1" t="s">
        <v>11670</v>
      </c>
      <c r="E6273" s="1" t="s">
        <v>19352</v>
      </c>
      <c r="F6273" s="1" t="s">
        <v>19353</v>
      </c>
      <c r="H6273">
        <v>17</v>
      </c>
    </row>
    <row r="6274" spans="1:8" ht="360" hidden="1" x14ac:dyDescent="0.3">
      <c r="A6274" t="s">
        <v>19354</v>
      </c>
      <c r="B6274" t="s">
        <v>19355</v>
      </c>
      <c r="C6274" s="1" t="s">
        <v>6240</v>
      </c>
      <c r="D6274">
        <v>6.2</v>
      </c>
      <c r="E6274" s="1" t="s">
        <v>19356</v>
      </c>
      <c r="F6274" s="1" t="s">
        <v>19357</v>
      </c>
      <c r="G6274">
        <v>7</v>
      </c>
      <c r="H6274">
        <v>57</v>
      </c>
    </row>
    <row r="6275" spans="1:8" ht="273.60000000000002" hidden="1" x14ac:dyDescent="0.3">
      <c r="A6275" t="s">
        <v>19358</v>
      </c>
      <c r="B6275" t="s">
        <v>18266</v>
      </c>
      <c r="C6275" s="1" t="s">
        <v>801</v>
      </c>
      <c r="E6275" s="1" t="s">
        <v>19359</v>
      </c>
      <c r="F6275" s="1" t="s">
        <v>19360</v>
      </c>
      <c r="H6275">
        <v>45</v>
      </c>
    </row>
    <row r="6276" spans="1:8" hidden="1" x14ac:dyDescent="0.3">
      <c r="A6276" t="s">
        <v>19361</v>
      </c>
      <c r="B6276">
        <v>-2001</v>
      </c>
      <c r="C6276" s="1" t="s">
        <v>86</v>
      </c>
      <c r="D6276">
        <v>5.6</v>
      </c>
      <c r="E6276" s="1" t="s">
        <v>6365</v>
      </c>
      <c r="F6276" s="1" t="s">
        <v>19362</v>
      </c>
      <c r="G6276">
        <v>18</v>
      </c>
      <c r="H6276">
        <v>97</v>
      </c>
    </row>
    <row r="6277" spans="1:8" ht="360" hidden="1" x14ac:dyDescent="0.3">
      <c r="A6277" t="s">
        <v>19363</v>
      </c>
      <c r="B6277" t="s">
        <v>14464</v>
      </c>
      <c r="C6277" s="1" t="s">
        <v>19364</v>
      </c>
      <c r="D6277">
        <v>6.5</v>
      </c>
      <c r="E6277" s="1" t="s">
        <v>19365</v>
      </c>
      <c r="F6277" s="1" t="s">
        <v>19366</v>
      </c>
      <c r="G6277">
        <v>9</v>
      </c>
      <c r="H6277">
        <v>45</v>
      </c>
    </row>
    <row r="6278" spans="1:8" ht="43.2" hidden="1" x14ac:dyDescent="0.3">
      <c r="A6278" t="s">
        <v>19367</v>
      </c>
      <c r="B6278" t="s">
        <v>85</v>
      </c>
      <c r="C6278" s="1" t="s">
        <v>1017</v>
      </c>
      <c r="E6278" s="1" t="s">
        <v>6365</v>
      </c>
      <c r="F6278" s="1" t="s">
        <v>118</v>
      </c>
    </row>
    <row r="6279" spans="1:8" ht="216" hidden="1" x14ac:dyDescent="0.3">
      <c r="A6279" t="s">
        <v>19368</v>
      </c>
      <c r="B6279">
        <v>-2021</v>
      </c>
      <c r="C6279" s="1" t="s">
        <v>801</v>
      </c>
      <c r="E6279" s="1" t="s">
        <v>6365</v>
      </c>
      <c r="F6279" s="1" t="s">
        <v>19369</v>
      </c>
    </row>
    <row r="6280" spans="1:8" hidden="1" x14ac:dyDescent="0.3">
      <c r="A6280" t="s">
        <v>19370</v>
      </c>
      <c r="C6280" s="1" t="s">
        <v>1566</v>
      </c>
      <c r="E6280" s="1" t="s">
        <v>6365</v>
      </c>
      <c r="F6280" s="1" t="s">
        <v>19371</v>
      </c>
    </row>
    <row r="6281" spans="1:8" hidden="1" x14ac:dyDescent="0.3">
      <c r="A6281" t="s">
        <v>19372</v>
      </c>
      <c r="C6281" s="1" t="s">
        <v>6038</v>
      </c>
      <c r="E6281" s="1" t="s">
        <v>19373</v>
      </c>
      <c r="F6281" s="1" t="s">
        <v>19374</v>
      </c>
    </row>
    <row r="6282" spans="1:8" ht="201.6" hidden="1" x14ac:dyDescent="0.3">
      <c r="A6282" t="s">
        <v>19375</v>
      </c>
      <c r="B6282" t="s">
        <v>9166</v>
      </c>
      <c r="C6282" s="1" t="s">
        <v>47</v>
      </c>
      <c r="D6282">
        <v>4</v>
      </c>
      <c r="E6282" s="1" t="s">
        <v>6365</v>
      </c>
      <c r="F6282" s="1" t="s">
        <v>19376</v>
      </c>
      <c r="G6282">
        <v>40</v>
      </c>
    </row>
    <row r="6283" spans="1:8" ht="273.60000000000002" hidden="1" x14ac:dyDescent="0.3">
      <c r="A6283" t="s">
        <v>19377</v>
      </c>
      <c r="B6283" t="s">
        <v>8013</v>
      </c>
      <c r="C6283" s="1" t="s">
        <v>801</v>
      </c>
      <c r="E6283" s="1" t="s">
        <v>6365</v>
      </c>
      <c r="F6283" s="1" t="s">
        <v>19378</v>
      </c>
    </row>
    <row r="6284" spans="1:8" ht="316.8" hidden="1" x14ac:dyDescent="0.3">
      <c r="A6284" t="s">
        <v>19379</v>
      </c>
      <c r="B6284">
        <v>-2015</v>
      </c>
      <c r="C6284" s="1" t="s">
        <v>801</v>
      </c>
      <c r="E6284" s="1" t="s">
        <v>19380</v>
      </c>
      <c r="F6284" s="1" t="s">
        <v>19381</v>
      </c>
      <c r="H6284">
        <v>65</v>
      </c>
    </row>
    <row r="6285" spans="1:8" hidden="1" x14ac:dyDescent="0.3">
      <c r="A6285" t="s">
        <v>19382</v>
      </c>
      <c r="C6285" s="1" t="s">
        <v>801</v>
      </c>
      <c r="E6285" s="1" t="s">
        <v>19383</v>
      </c>
      <c r="F6285" s="1" t="s">
        <v>118</v>
      </c>
    </row>
    <row r="6286" spans="1:8" hidden="1" x14ac:dyDescent="0.3">
      <c r="A6286" t="s">
        <v>19384</v>
      </c>
      <c r="B6286" t="s">
        <v>5166</v>
      </c>
      <c r="C6286" s="1" t="s">
        <v>10683</v>
      </c>
      <c r="E6286" s="1" t="s">
        <v>19385</v>
      </c>
      <c r="F6286" s="1" t="s">
        <v>19386</v>
      </c>
      <c r="H6286">
        <v>8</v>
      </c>
    </row>
    <row r="6287" spans="1:8" hidden="1" x14ac:dyDescent="0.3">
      <c r="A6287" t="s">
        <v>19387</v>
      </c>
      <c r="B6287" t="s">
        <v>19154</v>
      </c>
      <c r="C6287" s="1" t="s">
        <v>11670</v>
      </c>
      <c r="E6287" s="1" t="s">
        <v>6365</v>
      </c>
      <c r="F6287" s="1" t="s">
        <v>19388</v>
      </c>
    </row>
    <row r="6288" spans="1:8" hidden="1" x14ac:dyDescent="0.3">
      <c r="A6288" t="s">
        <v>19389</v>
      </c>
      <c r="B6288">
        <v>-2017</v>
      </c>
      <c r="C6288" s="1" t="s">
        <v>16231</v>
      </c>
      <c r="E6288" s="1" t="s">
        <v>19390</v>
      </c>
      <c r="F6288" s="1" t="s">
        <v>19391</v>
      </c>
      <c r="H6288">
        <v>14</v>
      </c>
    </row>
    <row r="6289" spans="1:8" ht="244.8" hidden="1" x14ac:dyDescent="0.3">
      <c r="A6289" t="s">
        <v>19392</v>
      </c>
      <c r="B6289" t="s">
        <v>9166</v>
      </c>
      <c r="C6289" s="1" t="s">
        <v>47</v>
      </c>
      <c r="D6289">
        <v>6.3</v>
      </c>
      <c r="E6289" s="1" t="s">
        <v>19393</v>
      </c>
      <c r="F6289" s="1" t="s">
        <v>19394</v>
      </c>
      <c r="G6289">
        <v>99</v>
      </c>
    </row>
    <row r="6290" spans="1:8" hidden="1" x14ac:dyDescent="0.3">
      <c r="A6290" t="s">
        <v>19395</v>
      </c>
      <c r="B6290" t="s">
        <v>3724</v>
      </c>
      <c r="C6290" s="1" t="s">
        <v>47</v>
      </c>
      <c r="D6290">
        <v>6.2</v>
      </c>
      <c r="E6290" s="1" t="s">
        <v>6365</v>
      </c>
      <c r="F6290" s="1" t="s">
        <v>118</v>
      </c>
      <c r="G6290">
        <v>6</v>
      </c>
    </row>
    <row r="6291" spans="1:8" hidden="1" x14ac:dyDescent="0.3">
      <c r="A6291" t="s">
        <v>19396</v>
      </c>
      <c r="B6291" t="s">
        <v>5166</v>
      </c>
      <c r="C6291" s="1" t="s">
        <v>16231</v>
      </c>
      <c r="E6291" s="1" t="s">
        <v>19397</v>
      </c>
      <c r="F6291" s="1" t="s">
        <v>19398</v>
      </c>
      <c r="H6291">
        <v>6</v>
      </c>
    </row>
    <row r="6292" spans="1:8" hidden="1" x14ac:dyDescent="0.3">
      <c r="A6292" t="s">
        <v>19399</v>
      </c>
      <c r="B6292" t="s">
        <v>19154</v>
      </c>
      <c r="C6292" s="1" t="s">
        <v>19400</v>
      </c>
      <c r="E6292" s="1" t="s">
        <v>19401</v>
      </c>
      <c r="F6292" s="1" t="s">
        <v>19402</v>
      </c>
      <c r="H6292">
        <v>12</v>
      </c>
    </row>
    <row r="6293" spans="1:8" hidden="1" x14ac:dyDescent="0.3">
      <c r="A6293" t="s">
        <v>19403</v>
      </c>
      <c r="B6293" t="s">
        <v>17216</v>
      </c>
      <c r="C6293" s="1" t="s">
        <v>11670</v>
      </c>
      <c r="E6293" s="1" t="s">
        <v>19404</v>
      </c>
      <c r="F6293" s="1" t="s">
        <v>19405</v>
      </c>
      <c r="H6293">
        <v>30</v>
      </c>
    </row>
    <row r="6294" spans="1:8" hidden="1" x14ac:dyDescent="0.3">
      <c r="A6294" t="s">
        <v>19406</v>
      </c>
      <c r="B6294" t="s">
        <v>14560</v>
      </c>
      <c r="C6294" s="1" t="s">
        <v>47</v>
      </c>
      <c r="E6294" s="1" t="s">
        <v>6365</v>
      </c>
      <c r="F6294" s="1" t="s">
        <v>19407</v>
      </c>
      <c r="H6294">
        <v>59</v>
      </c>
    </row>
    <row r="6295" spans="1:8" ht="360" hidden="1" x14ac:dyDescent="0.3">
      <c r="A6295" t="s">
        <v>19408</v>
      </c>
      <c r="B6295">
        <v>-2012</v>
      </c>
      <c r="C6295" s="1" t="s">
        <v>8184</v>
      </c>
      <c r="E6295" s="1" t="s">
        <v>19409</v>
      </c>
      <c r="F6295" s="1" t="s">
        <v>19410</v>
      </c>
      <c r="H6295">
        <v>135</v>
      </c>
    </row>
    <row r="6296" spans="1:8" ht="201.6" hidden="1" x14ac:dyDescent="0.3">
      <c r="A6296" t="s">
        <v>19411</v>
      </c>
      <c r="B6296" t="s">
        <v>19412</v>
      </c>
      <c r="C6296" s="1" t="s">
        <v>1566</v>
      </c>
      <c r="D6296">
        <v>6.6</v>
      </c>
      <c r="E6296" s="1" t="s">
        <v>6365</v>
      </c>
      <c r="F6296" s="1" t="s">
        <v>19413</v>
      </c>
      <c r="G6296">
        <v>8</v>
      </c>
      <c r="H6296">
        <v>105</v>
      </c>
    </row>
    <row r="6297" spans="1:8" ht="360" hidden="1" x14ac:dyDescent="0.3">
      <c r="A6297" t="s">
        <v>19414</v>
      </c>
      <c r="B6297" t="s">
        <v>6504</v>
      </c>
      <c r="C6297" s="1" t="s">
        <v>801</v>
      </c>
      <c r="D6297">
        <v>5.6</v>
      </c>
      <c r="E6297" s="1" t="s">
        <v>19415</v>
      </c>
      <c r="F6297" s="1" t="s">
        <v>19416</v>
      </c>
      <c r="G6297">
        <v>8</v>
      </c>
      <c r="H6297">
        <v>188</v>
      </c>
    </row>
    <row r="6298" spans="1:8" hidden="1" x14ac:dyDescent="0.3">
      <c r="A6298" t="s">
        <v>19417</v>
      </c>
      <c r="B6298">
        <v>-2021</v>
      </c>
      <c r="C6298" s="1" t="s">
        <v>47</v>
      </c>
      <c r="E6298" s="1" t="s">
        <v>6365</v>
      </c>
      <c r="F6298" s="1" t="s">
        <v>19418</v>
      </c>
    </row>
    <row r="6299" spans="1:8" ht="259.2" hidden="1" x14ac:dyDescent="0.3">
      <c r="A6299" t="s">
        <v>19419</v>
      </c>
      <c r="B6299" t="s">
        <v>18266</v>
      </c>
      <c r="C6299" s="1" t="s">
        <v>801</v>
      </c>
      <c r="E6299" s="1" t="s">
        <v>19420</v>
      </c>
      <c r="F6299" s="1" t="s">
        <v>19421</v>
      </c>
      <c r="H6299">
        <v>45</v>
      </c>
    </row>
    <row r="6300" spans="1:8" hidden="1" x14ac:dyDescent="0.3">
      <c r="A6300" t="s">
        <v>19422</v>
      </c>
      <c r="B6300" t="s">
        <v>5644</v>
      </c>
      <c r="E6300" s="1" t="s">
        <v>19423</v>
      </c>
      <c r="F6300" s="1" t="s">
        <v>19424</v>
      </c>
    </row>
    <row r="6301" spans="1:8" hidden="1" x14ac:dyDescent="0.3">
      <c r="A6301" t="s">
        <v>19425</v>
      </c>
      <c r="B6301" t="s">
        <v>5166</v>
      </c>
      <c r="C6301" s="1" t="s">
        <v>8432</v>
      </c>
      <c r="E6301" s="1" t="s">
        <v>6365</v>
      </c>
      <c r="F6301" s="1" t="s">
        <v>19426</v>
      </c>
      <c r="H6301">
        <v>60</v>
      </c>
    </row>
    <row r="6302" spans="1:8" hidden="1" x14ac:dyDescent="0.3">
      <c r="A6302" t="s">
        <v>19427</v>
      </c>
      <c r="B6302" t="s">
        <v>9468</v>
      </c>
      <c r="C6302" s="1" t="s">
        <v>11670</v>
      </c>
      <c r="E6302" s="1" t="s">
        <v>6365</v>
      </c>
      <c r="F6302" s="1" t="s">
        <v>19428</v>
      </c>
      <c r="H6302">
        <v>4</v>
      </c>
    </row>
    <row r="6303" spans="1:8" hidden="1" x14ac:dyDescent="0.3">
      <c r="A6303" t="s">
        <v>19429</v>
      </c>
      <c r="B6303" t="s">
        <v>9166</v>
      </c>
      <c r="C6303" s="1" t="s">
        <v>19430</v>
      </c>
      <c r="E6303" s="1" t="s">
        <v>6365</v>
      </c>
      <c r="F6303" s="1" t="s">
        <v>4526</v>
      </c>
      <c r="H6303">
        <v>20</v>
      </c>
    </row>
    <row r="6304" spans="1:8" hidden="1" x14ac:dyDescent="0.3">
      <c r="A6304" t="s">
        <v>19431</v>
      </c>
      <c r="E6304" s="1" t="s">
        <v>19432</v>
      </c>
      <c r="F6304" s="1" t="s">
        <v>19433</v>
      </c>
    </row>
    <row r="6305" spans="1:8" hidden="1" x14ac:dyDescent="0.3">
      <c r="A6305" t="s">
        <v>19434</v>
      </c>
      <c r="B6305">
        <v>-2004</v>
      </c>
      <c r="C6305" s="1" t="s">
        <v>801</v>
      </c>
      <c r="E6305" s="1" t="s">
        <v>6365</v>
      </c>
      <c r="F6305" s="1" t="s">
        <v>19435</v>
      </c>
    </row>
    <row r="6306" spans="1:8" hidden="1" x14ac:dyDescent="0.3">
      <c r="A6306" t="s">
        <v>19436</v>
      </c>
      <c r="C6306" s="1" t="s">
        <v>47</v>
      </c>
      <c r="E6306" s="1" t="s">
        <v>6365</v>
      </c>
      <c r="F6306" s="1" t="s">
        <v>118</v>
      </c>
    </row>
    <row r="6307" spans="1:8" hidden="1" x14ac:dyDescent="0.3">
      <c r="A6307" t="s">
        <v>19437</v>
      </c>
      <c r="B6307">
        <v>-2016</v>
      </c>
      <c r="C6307" s="1" t="s">
        <v>16231</v>
      </c>
      <c r="E6307" s="1" t="s">
        <v>6365</v>
      </c>
      <c r="F6307" s="1" t="s">
        <v>118</v>
      </c>
    </row>
    <row r="6308" spans="1:8" hidden="1" x14ac:dyDescent="0.3">
      <c r="A6308" t="s">
        <v>19438</v>
      </c>
      <c r="B6308">
        <v>-2021</v>
      </c>
      <c r="C6308" s="1" t="s">
        <v>19439</v>
      </c>
      <c r="E6308" s="1" t="s">
        <v>6365</v>
      </c>
      <c r="F6308" s="1" t="s">
        <v>19440</v>
      </c>
      <c r="H6308">
        <v>13</v>
      </c>
    </row>
    <row r="6309" spans="1:8" hidden="1" x14ac:dyDescent="0.3">
      <c r="A6309" t="s">
        <v>19441</v>
      </c>
      <c r="B6309">
        <v>-2006</v>
      </c>
      <c r="C6309" s="1" t="s">
        <v>801</v>
      </c>
      <c r="E6309" s="1" t="s">
        <v>6365</v>
      </c>
      <c r="F6309" s="1" t="s">
        <v>19435</v>
      </c>
    </row>
    <row r="6310" spans="1:8" hidden="1" x14ac:dyDescent="0.3">
      <c r="A6310" t="s">
        <v>19442</v>
      </c>
      <c r="B6310" t="s">
        <v>3686</v>
      </c>
      <c r="C6310" s="1" t="s">
        <v>16231</v>
      </c>
      <c r="E6310" s="1" t="s">
        <v>19443</v>
      </c>
      <c r="F6310" s="1" t="s">
        <v>19444</v>
      </c>
    </row>
    <row r="6311" spans="1:8" hidden="1" x14ac:dyDescent="0.3">
      <c r="A6311" t="s">
        <v>19445</v>
      </c>
      <c r="B6311">
        <v>-2014</v>
      </c>
      <c r="C6311" s="1" t="s">
        <v>47</v>
      </c>
      <c r="E6311" s="1" t="s">
        <v>6365</v>
      </c>
      <c r="F6311" s="1" t="s">
        <v>118</v>
      </c>
      <c r="H6311">
        <v>73</v>
      </c>
    </row>
    <row r="6312" spans="1:8" hidden="1" x14ac:dyDescent="0.3">
      <c r="A6312" t="s">
        <v>19446</v>
      </c>
      <c r="B6312">
        <v>-2006</v>
      </c>
      <c r="C6312" s="1" t="s">
        <v>801</v>
      </c>
      <c r="E6312" s="1" t="s">
        <v>6365</v>
      </c>
      <c r="F6312" s="1" t="s">
        <v>19435</v>
      </c>
    </row>
    <row r="6313" spans="1:8" hidden="1" x14ac:dyDescent="0.3">
      <c r="A6313" t="s">
        <v>19447</v>
      </c>
      <c r="B6313">
        <v>-2014</v>
      </c>
      <c r="C6313" s="1" t="s">
        <v>11670</v>
      </c>
      <c r="E6313" s="1" t="s">
        <v>6365</v>
      </c>
      <c r="F6313" s="1" t="s">
        <v>118</v>
      </c>
      <c r="H6313">
        <v>20</v>
      </c>
    </row>
    <row r="6314" spans="1:8" hidden="1" x14ac:dyDescent="0.3">
      <c r="A6314" t="s">
        <v>19448</v>
      </c>
      <c r="B6314" t="s">
        <v>9058</v>
      </c>
      <c r="C6314" s="1" t="s">
        <v>47</v>
      </c>
      <c r="D6314">
        <v>6.6</v>
      </c>
      <c r="E6314" s="1" t="s">
        <v>6365</v>
      </c>
      <c r="F6314" s="1" t="s">
        <v>19449</v>
      </c>
      <c r="G6314">
        <v>16</v>
      </c>
      <c r="H6314">
        <v>86</v>
      </c>
    </row>
    <row r="6315" spans="1:8" hidden="1" x14ac:dyDescent="0.3">
      <c r="A6315" t="s">
        <v>19450</v>
      </c>
      <c r="B6315">
        <v>-2016</v>
      </c>
      <c r="C6315" s="1" t="s">
        <v>801</v>
      </c>
      <c r="E6315" s="1" t="s">
        <v>19451</v>
      </c>
      <c r="F6315" s="1" t="s">
        <v>19452</v>
      </c>
    </row>
    <row r="6316" spans="1:8" hidden="1" x14ac:dyDescent="0.3">
      <c r="A6316" t="s">
        <v>19453</v>
      </c>
      <c r="E6316" s="1" t="s">
        <v>19454</v>
      </c>
      <c r="F6316" s="1" t="s">
        <v>118</v>
      </c>
    </row>
    <row r="6317" spans="1:8" ht="374.4" hidden="1" x14ac:dyDescent="0.3">
      <c r="A6317" t="s">
        <v>19455</v>
      </c>
      <c r="B6317">
        <v>-2012</v>
      </c>
      <c r="C6317" s="1" t="s">
        <v>16183</v>
      </c>
      <c r="D6317">
        <v>7</v>
      </c>
      <c r="E6317" s="1" t="s">
        <v>19456</v>
      </c>
      <c r="F6317" s="1" t="s">
        <v>19457</v>
      </c>
      <c r="G6317">
        <v>27</v>
      </c>
    </row>
    <row r="6318" spans="1:8" hidden="1" x14ac:dyDescent="0.3">
      <c r="A6318" t="s">
        <v>19458</v>
      </c>
      <c r="B6318">
        <v>-2008</v>
      </c>
      <c r="C6318" s="1" t="s">
        <v>86</v>
      </c>
      <c r="E6318" s="1" t="s">
        <v>19459</v>
      </c>
      <c r="F6318" s="1" t="s">
        <v>19460</v>
      </c>
      <c r="H6318">
        <v>120</v>
      </c>
    </row>
    <row r="6319" spans="1:8" ht="158.4" hidden="1" x14ac:dyDescent="0.3">
      <c r="A6319" t="s">
        <v>19461</v>
      </c>
      <c r="B6319" t="s">
        <v>51</v>
      </c>
      <c r="C6319" s="1" t="s">
        <v>5069</v>
      </c>
      <c r="E6319" s="1" t="s">
        <v>19462</v>
      </c>
      <c r="F6319" s="1" t="s">
        <v>118</v>
      </c>
    </row>
    <row r="6320" spans="1:8" hidden="1" x14ac:dyDescent="0.3">
      <c r="A6320" t="s">
        <v>19463</v>
      </c>
      <c r="E6320" s="1" t="s">
        <v>9790</v>
      </c>
      <c r="F6320" s="1" t="s">
        <v>118</v>
      </c>
    </row>
    <row r="6321" spans="1:8" hidden="1" x14ac:dyDescent="0.3">
      <c r="A6321" t="s">
        <v>19464</v>
      </c>
      <c r="B6321">
        <v>-2010</v>
      </c>
      <c r="C6321" s="1" t="s">
        <v>801</v>
      </c>
      <c r="E6321" s="1" t="s">
        <v>19465</v>
      </c>
      <c r="F6321" s="1" t="s">
        <v>19466</v>
      </c>
      <c r="H6321">
        <v>75</v>
      </c>
    </row>
    <row r="6322" spans="1:8" hidden="1" x14ac:dyDescent="0.3">
      <c r="A6322" t="s">
        <v>19467</v>
      </c>
      <c r="B6322" t="s">
        <v>18937</v>
      </c>
      <c r="C6322" s="1" t="s">
        <v>5637</v>
      </c>
      <c r="E6322" s="1" t="s">
        <v>6365</v>
      </c>
      <c r="F6322" s="1" t="s">
        <v>19468</v>
      </c>
      <c r="H6322">
        <v>128</v>
      </c>
    </row>
    <row r="6323" spans="1:8" hidden="1" x14ac:dyDescent="0.3">
      <c r="A6323" t="s">
        <v>19469</v>
      </c>
      <c r="B6323">
        <v>-2016</v>
      </c>
      <c r="C6323" s="1" t="s">
        <v>9521</v>
      </c>
      <c r="E6323" s="1" t="s">
        <v>6365</v>
      </c>
      <c r="F6323" s="1" t="s">
        <v>118</v>
      </c>
    </row>
    <row r="6324" spans="1:8" hidden="1" x14ac:dyDescent="0.3">
      <c r="A6324" t="s">
        <v>19470</v>
      </c>
      <c r="C6324" s="1" t="s">
        <v>91</v>
      </c>
      <c r="E6324" s="1" t="s">
        <v>6365</v>
      </c>
      <c r="F6324" s="1" t="s">
        <v>19471</v>
      </c>
    </row>
    <row r="6325" spans="1:8" ht="244.8" hidden="1" x14ac:dyDescent="0.3">
      <c r="A6325" t="s">
        <v>19472</v>
      </c>
      <c r="B6325" t="s">
        <v>8004</v>
      </c>
      <c r="C6325" s="1" t="s">
        <v>47</v>
      </c>
      <c r="E6325" s="1" t="s">
        <v>19473</v>
      </c>
      <c r="F6325" s="1" t="s">
        <v>19474</v>
      </c>
      <c r="H6325">
        <v>66</v>
      </c>
    </row>
    <row r="6326" spans="1:8" ht="345.6" hidden="1" x14ac:dyDescent="0.3">
      <c r="A6326" t="s">
        <v>19475</v>
      </c>
      <c r="B6326">
        <v>-2017</v>
      </c>
      <c r="C6326" s="1" t="s">
        <v>801</v>
      </c>
      <c r="E6326" s="1" t="s">
        <v>19476</v>
      </c>
      <c r="F6326" s="1" t="s">
        <v>19477</v>
      </c>
    </row>
    <row r="6327" spans="1:8" hidden="1" x14ac:dyDescent="0.3">
      <c r="A6327" t="s">
        <v>19478</v>
      </c>
      <c r="B6327">
        <v>-2020</v>
      </c>
      <c r="C6327" s="1" t="s">
        <v>6779</v>
      </c>
      <c r="E6327" s="1" t="s">
        <v>6365</v>
      </c>
      <c r="F6327" s="1" t="s">
        <v>19479</v>
      </c>
    </row>
    <row r="6328" spans="1:8" hidden="1" x14ac:dyDescent="0.3">
      <c r="A6328" t="s">
        <v>19480</v>
      </c>
      <c r="B6328" t="s">
        <v>4973</v>
      </c>
      <c r="E6328" s="1" t="s">
        <v>6365</v>
      </c>
      <c r="F6328" s="1" t="s">
        <v>118</v>
      </c>
    </row>
    <row r="6329" spans="1:8" hidden="1" x14ac:dyDescent="0.3">
      <c r="A6329" t="s">
        <v>19481</v>
      </c>
      <c r="B6329" t="s">
        <v>9468</v>
      </c>
      <c r="C6329" s="1" t="s">
        <v>11670</v>
      </c>
      <c r="E6329" s="1" t="s">
        <v>6365</v>
      </c>
      <c r="F6329" s="1" t="s">
        <v>19482</v>
      </c>
    </row>
    <row r="6330" spans="1:8" hidden="1" x14ac:dyDescent="0.3">
      <c r="A6330" t="s">
        <v>19483</v>
      </c>
      <c r="B6330">
        <v>-2021</v>
      </c>
      <c r="C6330" s="1" t="s">
        <v>47</v>
      </c>
      <c r="E6330" s="1" t="s">
        <v>6365</v>
      </c>
      <c r="F6330" s="1" t="s">
        <v>19484</v>
      </c>
    </row>
    <row r="6331" spans="1:8" hidden="1" x14ac:dyDescent="0.3">
      <c r="A6331" t="s">
        <v>19485</v>
      </c>
      <c r="B6331">
        <v>-2021</v>
      </c>
      <c r="C6331" s="1" t="s">
        <v>5637</v>
      </c>
      <c r="E6331" s="1" t="s">
        <v>19486</v>
      </c>
      <c r="F6331" s="1" t="s">
        <v>19487</v>
      </c>
      <c r="H6331">
        <v>90</v>
      </c>
    </row>
    <row r="6332" spans="1:8" ht="360" hidden="1" x14ac:dyDescent="0.3">
      <c r="A6332" t="s">
        <v>19488</v>
      </c>
      <c r="B6332">
        <v>-2001</v>
      </c>
      <c r="C6332" s="1" t="s">
        <v>10683</v>
      </c>
      <c r="E6332" s="1" t="s">
        <v>19489</v>
      </c>
      <c r="F6332" s="1" t="s">
        <v>19490</v>
      </c>
      <c r="H6332">
        <v>43</v>
      </c>
    </row>
    <row r="6333" spans="1:8" ht="345.6" hidden="1" x14ac:dyDescent="0.3">
      <c r="A6333" t="s">
        <v>19491</v>
      </c>
      <c r="B6333" t="s">
        <v>2403</v>
      </c>
      <c r="C6333" s="1" t="s">
        <v>6038</v>
      </c>
      <c r="E6333" s="1" t="s">
        <v>19492</v>
      </c>
      <c r="F6333" s="1" t="s">
        <v>118</v>
      </c>
    </row>
    <row r="6334" spans="1:8" ht="230.4" hidden="1" x14ac:dyDescent="0.3">
      <c r="A6334" t="s">
        <v>19493</v>
      </c>
      <c r="B6334" t="s">
        <v>19494</v>
      </c>
      <c r="C6334" s="1" t="s">
        <v>6754</v>
      </c>
      <c r="E6334" s="1" t="s">
        <v>19495</v>
      </c>
      <c r="F6334" s="1" t="s">
        <v>19496</v>
      </c>
      <c r="H6334">
        <v>28</v>
      </c>
    </row>
    <row r="6335" spans="1:8" hidden="1" x14ac:dyDescent="0.3">
      <c r="A6335" t="s">
        <v>19497</v>
      </c>
      <c r="B6335" t="s">
        <v>4951</v>
      </c>
      <c r="C6335" s="1" t="s">
        <v>47</v>
      </c>
      <c r="D6335">
        <v>4.5999999999999996</v>
      </c>
      <c r="E6335" s="1" t="s">
        <v>19498</v>
      </c>
      <c r="F6335" s="1" t="s">
        <v>19499</v>
      </c>
      <c r="G6335">
        <v>28</v>
      </c>
      <c r="H6335">
        <v>95</v>
      </c>
    </row>
    <row r="6336" spans="1:8" hidden="1" x14ac:dyDescent="0.3">
      <c r="A6336" t="s">
        <v>19500</v>
      </c>
      <c r="B6336">
        <v>-2010</v>
      </c>
      <c r="C6336" s="1" t="s">
        <v>801</v>
      </c>
      <c r="E6336" s="1" t="s">
        <v>19501</v>
      </c>
      <c r="F6336" s="1" t="s">
        <v>19502</v>
      </c>
      <c r="H6336">
        <v>55</v>
      </c>
    </row>
    <row r="6337" spans="1:8" hidden="1" x14ac:dyDescent="0.3">
      <c r="A6337" t="s">
        <v>19503</v>
      </c>
      <c r="C6337" s="1" t="s">
        <v>109</v>
      </c>
      <c r="E6337" s="1" t="s">
        <v>6365</v>
      </c>
      <c r="F6337" s="1" t="s">
        <v>118</v>
      </c>
    </row>
    <row r="6338" spans="1:8" hidden="1" x14ac:dyDescent="0.3">
      <c r="A6338" t="s">
        <v>19504</v>
      </c>
      <c r="C6338" s="1" t="s">
        <v>109</v>
      </c>
      <c r="E6338" s="1" t="s">
        <v>6365</v>
      </c>
      <c r="F6338" s="1" t="s">
        <v>118</v>
      </c>
    </row>
    <row r="6339" spans="1:8" hidden="1" x14ac:dyDescent="0.3">
      <c r="A6339" t="s">
        <v>19505</v>
      </c>
      <c r="C6339" s="1" t="s">
        <v>109</v>
      </c>
      <c r="E6339" s="1" t="s">
        <v>6365</v>
      </c>
      <c r="F6339" s="1" t="s">
        <v>118</v>
      </c>
    </row>
    <row r="6340" spans="1:8" hidden="1" x14ac:dyDescent="0.3">
      <c r="A6340" t="s">
        <v>19506</v>
      </c>
      <c r="B6340" t="s">
        <v>19507</v>
      </c>
      <c r="C6340" s="1" t="s">
        <v>5637</v>
      </c>
      <c r="D6340">
        <v>7.5</v>
      </c>
      <c r="E6340" s="1" t="s">
        <v>19508</v>
      </c>
      <c r="F6340" s="1" t="s">
        <v>118</v>
      </c>
      <c r="G6340">
        <v>6</v>
      </c>
    </row>
    <row r="6341" spans="1:8" ht="244.8" hidden="1" x14ac:dyDescent="0.3">
      <c r="A6341" t="s">
        <v>19509</v>
      </c>
      <c r="B6341" t="s">
        <v>19510</v>
      </c>
      <c r="C6341" s="1" t="s">
        <v>5600</v>
      </c>
      <c r="D6341">
        <v>7.8</v>
      </c>
      <c r="E6341" s="1" t="s">
        <v>19511</v>
      </c>
      <c r="F6341" s="1" t="s">
        <v>19512</v>
      </c>
      <c r="G6341">
        <v>142</v>
      </c>
      <c r="H6341">
        <v>87</v>
      </c>
    </row>
    <row r="6342" spans="1:8" ht="230.4" hidden="1" x14ac:dyDescent="0.3">
      <c r="A6342" t="s">
        <v>19513</v>
      </c>
      <c r="B6342" t="s">
        <v>503</v>
      </c>
      <c r="C6342" s="1" t="s">
        <v>109</v>
      </c>
      <c r="D6342">
        <v>8.6</v>
      </c>
      <c r="E6342" s="1" t="s">
        <v>19514</v>
      </c>
      <c r="F6342" s="1" t="s">
        <v>19515</v>
      </c>
      <c r="G6342">
        <v>510</v>
      </c>
      <c r="H6342">
        <v>41</v>
      </c>
    </row>
    <row r="6343" spans="1:8" hidden="1" x14ac:dyDescent="0.3">
      <c r="A6343" t="s">
        <v>19516</v>
      </c>
      <c r="B6343">
        <v>-2019</v>
      </c>
      <c r="C6343" s="1" t="s">
        <v>274</v>
      </c>
      <c r="D6343">
        <v>7.5</v>
      </c>
      <c r="E6343" s="1" t="s">
        <v>19517</v>
      </c>
      <c r="F6343" s="1" t="s">
        <v>19518</v>
      </c>
      <c r="G6343">
        <v>744</v>
      </c>
      <c r="H6343">
        <v>60</v>
      </c>
    </row>
    <row r="6344" spans="1:8" ht="273.60000000000002" hidden="1" x14ac:dyDescent="0.3">
      <c r="A6344" t="s">
        <v>19519</v>
      </c>
      <c r="B6344" t="s">
        <v>51</v>
      </c>
      <c r="C6344" s="1" t="s">
        <v>86</v>
      </c>
      <c r="D6344">
        <v>5.7</v>
      </c>
      <c r="E6344" s="1" t="s">
        <v>19520</v>
      </c>
      <c r="F6344" s="1" t="s">
        <v>19521</v>
      </c>
      <c r="G6344">
        <v>23</v>
      </c>
      <c r="H6344">
        <v>44</v>
      </c>
    </row>
    <row r="6345" spans="1:8" ht="374.4" hidden="1" x14ac:dyDescent="0.3">
      <c r="A6345" t="s">
        <v>19522</v>
      </c>
      <c r="B6345" t="s">
        <v>51</v>
      </c>
      <c r="C6345" s="1" t="s">
        <v>47</v>
      </c>
      <c r="D6345">
        <v>8.4</v>
      </c>
      <c r="E6345" s="1" t="s">
        <v>19523</v>
      </c>
      <c r="F6345" s="1" t="s">
        <v>19524</v>
      </c>
      <c r="G6345">
        <v>246</v>
      </c>
      <c r="H6345">
        <v>17</v>
      </c>
    </row>
    <row r="6346" spans="1:8" ht="259.2" hidden="1" x14ac:dyDescent="0.3">
      <c r="A6346" t="s">
        <v>19525</v>
      </c>
      <c r="B6346" t="s">
        <v>278</v>
      </c>
      <c r="C6346" s="1" t="s">
        <v>19526</v>
      </c>
      <c r="E6346" s="1" t="s">
        <v>19527</v>
      </c>
      <c r="F6346" s="1" t="s">
        <v>19528</v>
      </c>
    </row>
    <row r="6347" spans="1:8" ht="230.4" hidden="1" x14ac:dyDescent="0.3">
      <c r="A6347" t="s">
        <v>19529</v>
      </c>
      <c r="B6347" t="s">
        <v>278</v>
      </c>
      <c r="C6347" s="1" t="s">
        <v>160</v>
      </c>
      <c r="D6347">
        <v>5.6</v>
      </c>
      <c r="E6347" s="1" t="s">
        <v>19530</v>
      </c>
      <c r="F6347" s="1" t="s">
        <v>19531</v>
      </c>
      <c r="G6347" s="2">
        <v>2908</v>
      </c>
      <c r="H6347">
        <v>50</v>
      </c>
    </row>
    <row r="6348" spans="1:8" ht="230.4" hidden="1" x14ac:dyDescent="0.3">
      <c r="A6348" t="s">
        <v>19532</v>
      </c>
      <c r="B6348" t="s">
        <v>278</v>
      </c>
      <c r="C6348" s="1" t="s">
        <v>8432</v>
      </c>
      <c r="D6348">
        <v>9.1</v>
      </c>
      <c r="E6348" s="1" t="s">
        <v>19533</v>
      </c>
      <c r="F6348" s="1" t="s">
        <v>19534</v>
      </c>
      <c r="G6348" s="2">
        <v>1222</v>
      </c>
      <c r="H6348">
        <v>61</v>
      </c>
    </row>
    <row r="6349" spans="1:8" ht="345.6" hidden="1" x14ac:dyDescent="0.3">
      <c r="A6349" t="s">
        <v>19535</v>
      </c>
      <c r="B6349" t="s">
        <v>51</v>
      </c>
      <c r="C6349" s="1" t="s">
        <v>872</v>
      </c>
      <c r="D6349">
        <v>7.8</v>
      </c>
      <c r="E6349" s="1" t="s">
        <v>19536</v>
      </c>
      <c r="F6349" s="1" t="s">
        <v>19537</v>
      </c>
      <c r="G6349">
        <v>419</v>
      </c>
      <c r="H6349">
        <v>23</v>
      </c>
    </row>
    <row r="6350" spans="1:8" ht="72" hidden="1" x14ac:dyDescent="0.3">
      <c r="A6350" t="s">
        <v>19538</v>
      </c>
      <c r="B6350" t="s">
        <v>278</v>
      </c>
      <c r="C6350" s="1" t="s">
        <v>15</v>
      </c>
      <c r="E6350" s="1" t="s">
        <v>6365</v>
      </c>
      <c r="F6350" s="1" t="s">
        <v>118</v>
      </c>
    </row>
    <row r="6351" spans="1:8" ht="43.2" hidden="1" x14ac:dyDescent="0.3">
      <c r="A6351" t="s">
        <v>19539</v>
      </c>
      <c r="B6351" t="s">
        <v>51</v>
      </c>
      <c r="C6351" s="1" t="s">
        <v>47</v>
      </c>
      <c r="D6351">
        <v>5.6</v>
      </c>
      <c r="E6351" s="1" t="s">
        <v>6365</v>
      </c>
      <c r="F6351" s="1" t="s">
        <v>118</v>
      </c>
      <c r="G6351">
        <v>5</v>
      </c>
      <c r="H6351">
        <v>16</v>
      </c>
    </row>
    <row r="6352" spans="1:8" ht="244.8" hidden="1" x14ac:dyDescent="0.3">
      <c r="A6352" t="s">
        <v>19540</v>
      </c>
      <c r="B6352" t="s">
        <v>51</v>
      </c>
      <c r="C6352" s="1" t="s">
        <v>549</v>
      </c>
      <c r="D6352">
        <v>7.8</v>
      </c>
      <c r="E6352" s="1" t="s">
        <v>19541</v>
      </c>
      <c r="F6352" s="1" t="s">
        <v>19542</v>
      </c>
      <c r="G6352">
        <v>736</v>
      </c>
      <c r="H6352">
        <v>44</v>
      </c>
    </row>
    <row r="6353" spans="1:8" ht="187.2" hidden="1" x14ac:dyDescent="0.3">
      <c r="A6353" t="s">
        <v>19543</v>
      </c>
      <c r="B6353" t="s">
        <v>128</v>
      </c>
      <c r="C6353" s="1" t="s">
        <v>8854</v>
      </c>
      <c r="E6353" s="1" t="s">
        <v>19544</v>
      </c>
      <c r="F6353" s="1" t="s">
        <v>19545</v>
      </c>
    </row>
    <row r="6354" spans="1:8" ht="244.8" hidden="1" x14ac:dyDescent="0.3">
      <c r="A6354" t="s">
        <v>19546</v>
      </c>
      <c r="B6354" t="s">
        <v>14</v>
      </c>
      <c r="C6354" s="1" t="s">
        <v>91</v>
      </c>
      <c r="E6354" s="1" t="s">
        <v>6365</v>
      </c>
      <c r="F6354" s="1" t="s">
        <v>19547</v>
      </c>
    </row>
    <row r="6355" spans="1:8" ht="273.60000000000002" hidden="1" x14ac:dyDescent="0.3">
      <c r="A6355" t="s">
        <v>19548</v>
      </c>
      <c r="B6355" t="s">
        <v>33</v>
      </c>
      <c r="C6355" s="1" t="s">
        <v>458</v>
      </c>
      <c r="D6355">
        <v>8.1</v>
      </c>
      <c r="E6355" s="1" t="s">
        <v>19549</v>
      </c>
      <c r="F6355" s="1" t="s">
        <v>19550</v>
      </c>
      <c r="G6355">
        <v>603</v>
      </c>
      <c r="H6355">
        <v>50</v>
      </c>
    </row>
    <row r="6356" spans="1:8" ht="158.4" hidden="1" x14ac:dyDescent="0.3">
      <c r="A6356" t="s">
        <v>19551</v>
      </c>
      <c r="B6356" t="s">
        <v>72</v>
      </c>
      <c r="C6356" s="1" t="s">
        <v>81</v>
      </c>
      <c r="E6356" s="1" t="s">
        <v>6365</v>
      </c>
      <c r="F6356" s="1" t="s">
        <v>19552</v>
      </c>
    </row>
    <row r="6357" spans="1:8" hidden="1" x14ac:dyDescent="0.3">
      <c r="A6357" t="s">
        <v>19553</v>
      </c>
      <c r="C6357" s="1" t="s">
        <v>109</v>
      </c>
      <c r="E6357" s="1" t="s">
        <v>6365</v>
      </c>
      <c r="F6357" s="1" t="s">
        <v>19554</v>
      </c>
    </row>
    <row r="6358" spans="1:8" ht="187.2" hidden="1" x14ac:dyDescent="0.3">
      <c r="A6358" t="s">
        <v>19555</v>
      </c>
      <c r="B6358" t="s">
        <v>4741</v>
      </c>
      <c r="C6358" s="1" t="s">
        <v>7183</v>
      </c>
      <c r="D6358">
        <v>6.6</v>
      </c>
      <c r="E6358" s="1" t="s">
        <v>6365</v>
      </c>
      <c r="F6358" s="1" t="s">
        <v>19556</v>
      </c>
      <c r="G6358">
        <v>11</v>
      </c>
    </row>
    <row r="6359" spans="1:8" ht="216" hidden="1" x14ac:dyDescent="0.3">
      <c r="A6359" t="s">
        <v>19557</v>
      </c>
      <c r="B6359" t="s">
        <v>14</v>
      </c>
      <c r="C6359" s="1" t="s">
        <v>86</v>
      </c>
      <c r="D6359">
        <v>8.8000000000000007</v>
      </c>
      <c r="E6359" s="1" t="s">
        <v>19558</v>
      </c>
      <c r="F6359" s="1" t="s">
        <v>19559</v>
      </c>
      <c r="G6359">
        <v>116</v>
      </c>
    </row>
    <row r="6360" spans="1:8" ht="273.60000000000002" hidden="1" x14ac:dyDescent="0.3">
      <c r="A6360" t="s">
        <v>19560</v>
      </c>
      <c r="B6360" t="s">
        <v>278</v>
      </c>
      <c r="C6360" s="1" t="s">
        <v>202</v>
      </c>
      <c r="D6360">
        <v>7.8</v>
      </c>
      <c r="E6360" s="1" t="s">
        <v>19561</v>
      </c>
      <c r="F6360" s="1" t="s">
        <v>19562</v>
      </c>
      <c r="G6360">
        <v>124</v>
      </c>
    </row>
    <row r="6361" spans="1:8" ht="244.8" hidden="1" x14ac:dyDescent="0.3">
      <c r="A6361" t="s">
        <v>19563</v>
      </c>
      <c r="B6361">
        <v>-2020</v>
      </c>
      <c r="E6361" s="1" t="s">
        <v>6365</v>
      </c>
      <c r="F6361" s="1" t="s">
        <v>19564</v>
      </c>
    </row>
    <row r="6362" spans="1:8" ht="72" hidden="1" x14ac:dyDescent="0.3">
      <c r="A6362" t="s">
        <v>19565</v>
      </c>
      <c r="B6362" t="s">
        <v>2131</v>
      </c>
      <c r="C6362" s="1" t="s">
        <v>15</v>
      </c>
      <c r="E6362" s="1" t="s">
        <v>6365</v>
      </c>
      <c r="F6362" s="1" t="s">
        <v>118</v>
      </c>
    </row>
    <row r="6363" spans="1:8" ht="230.4" hidden="1" x14ac:dyDescent="0.3">
      <c r="A6363" t="s">
        <v>19566</v>
      </c>
      <c r="C6363" s="1" t="s">
        <v>1700</v>
      </c>
      <c r="E6363" s="1" t="s">
        <v>19567</v>
      </c>
      <c r="F6363" s="1" t="s">
        <v>19568</v>
      </c>
    </row>
    <row r="6364" spans="1:8" ht="360" hidden="1" x14ac:dyDescent="0.3">
      <c r="A6364" t="s">
        <v>19569</v>
      </c>
      <c r="B6364" t="s">
        <v>128</v>
      </c>
      <c r="C6364" s="1" t="s">
        <v>657</v>
      </c>
      <c r="E6364" s="1" t="s">
        <v>19570</v>
      </c>
      <c r="F6364" s="1" t="s">
        <v>11078</v>
      </c>
    </row>
    <row r="6365" spans="1:8" ht="144" hidden="1" x14ac:dyDescent="0.3">
      <c r="A6365" t="s">
        <v>19571</v>
      </c>
      <c r="B6365" t="s">
        <v>14</v>
      </c>
      <c r="C6365" s="1" t="s">
        <v>1271</v>
      </c>
      <c r="E6365" s="1" t="s">
        <v>6365</v>
      </c>
      <c r="F6365" s="1" t="s">
        <v>19572</v>
      </c>
    </row>
    <row r="6366" spans="1:8" ht="230.4" hidden="1" x14ac:dyDescent="0.3">
      <c r="A6366" t="s">
        <v>19573</v>
      </c>
      <c r="B6366" t="s">
        <v>33</v>
      </c>
      <c r="C6366" s="1" t="s">
        <v>15</v>
      </c>
      <c r="D6366">
        <v>4.8</v>
      </c>
      <c r="E6366" s="1" t="s">
        <v>6365</v>
      </c>
      <c r="F6366" s="1" t="s">
        <v>19574</v>
      </c>
      <c r="G6366">
        <v>12</v>
      </c>
      <c r="H6366">
        <v>33</v>
      </c>
    </row>
    <row r="6367" spans="1:8" hidden="1" x14ac:dyDescent="0.3">
      <c r="A6367" t="s">
        <v>19575</v>
      </c>
      <c r="C6367" s="1" t="s">
        <v>1679</v>
      </c>
      <c r="E6367" s="1" t="s">
        <v>6365</v>
      </c>
      <c r="F6367" s="1" t="s">
        <v>19576</v>
      </c>
    </row>
    <row r="6368" spans="1:8" ht="288" hidden="1" x14ac:dyDescent="0.3">
      <c r="A6368" t="s">
        <v>19577</v>
      </c>
      <c r="C6368" s="1" t="s">
        <v>60</v>
      </c>
      <c r="E6368" s="1" t="s">
        <v>6365</v>
      </c>
      <c r="F6368" s="1" t="s">
        <v>19578</v>
      </c>
    </row>
    <row r="6369" spans="1:8" ht="86.4" hidden="1" x14ac:dyDescent="0.3">
      <c r="A6369" t="s">
        <v>19579</v>
      </c>
      <c r="B6369" t="s">
        <v>14</v>
      </c>
      <c r="C6369" s="1" t="s">
        <v>801</v>
      </c>
      <c r="E6369" s="1" t="s">
        <v>6365</v>
      </c>
      <c r="F6369" s="1" t="s">
        <v>19580</v>
      </c>
    </row>
    <row r="6370" spans="1:8" ht="259.2" hidden="1" x14ac:dyDescent="0.3">
      <c r="A6370" t="s">
        <v>19581</v>
      </c>
      <c r="B6370" t="s">
        <v>14</v>
      </c>
      <c r="C6370" s="1" t="s">
        <v>918</v>
      </c>
      <c r="D6370">
        <v>6.7</v>
      </c>
      <c r="E6370" s="1" t="s">
        <v>19582</v>
      </c>
      <c r="F6370" s="1" t="s">
        <v>19583</v>
      </c>
      <c r="G6370">
        <v>632</v>
      </c>
      <c r="H6370">
        <v>26</v>
      </c>
    </row>
    <row r="6371" spans="1:8" ht="172.8" hidden="1" x14ac:dyDescent="0.3">
      <c r="A6371" t="s">
        <v>19584</v>
      </c>
      <c r="B6371" t="s">
        <v>33</v>
      </c>
      <c r="C6371" s="1" t="s">
        <v>1433</v>
      </c>
      <c r="E6371" s="1" t="s">
        <v>6365</v>
      </c>
      <c r="F6371" s="1" t="s">
        <v>19585</v>
      </c>
    </row>
    <row r="6372" spans="1:8" ht="230.4" hidden="1" x14ac:dyDescent="0.3">
      <c r="A6372" t="s">
        <v>19586</v>
      </c>
      <c r="B6372" t="s">
        <v>14</v>
      </c>
      <c r="C6372" s="1" t="s">
        <v>15</v>
      </c>
      <c r="D6372">
        <v>7</v>
      </c>
      <c r="E6372" s="1" t="s">
        <v>19587</v>
      </c>
      <c r="F6372" s="1" t="s">
        <v>19588</v>
      </c>
      <c r="G6372">
        <v>61</v>
      </c>
      <c r="H6372">
        <v>25</v>
      </c>
    </row>
    <row r="6373" spans="1:8" ht="172.8" hidden="1" x14ac:dyDescent="0.3">
      <c r="A6373" t="s">
        <v>19589</v>
      </c>
      <c r="B6373" t="s">
        <v>2131</v>
      </c>
      <c r="C6373" s="1" t="s">
        <v>2132</v>
      </c>
      <c r="E6373" s="1" t="s">
        <v>6365</v>
      </c>
      <c r="F6373" s="1" t="s">
        <v>2134</v>
      </c>
    </row>
    <row r="6374" spans="1:8" ht="288" hidden="1" x14ac:dyDescent="0.3">
      <c r="A6374" t="s">
        <v>19590</v>
      </c>
      <c r="B6374" t="s">
        <v>33</v>
      </c>
      <c r="C6374" s="1" t="s">
        <v>68</v>
      </c>
      <c r="D6374">
        <v>5.9</v>
      </c>
      <c r="E6374" s="1" t="s">
        <v>19591</v>
      </c>
      <c r="F6374" s="1" t="s">
        <v>19592</v>
      </c>
      <c r="G6374">
        <v>54</v>
      </c>
    </row>
    <row r="6375" spans="1:8" ht="187.2" hidden="1" x14ac:dyDescent="0.3">
      <c r="A6375" t="s">
        <v>19593</v>
      </c>
      <c r="B6375" t="s">
        <v>33</v>
      </c>
      <c r="C6375" s="1" t="s">
        <v>68</v>
      </c>
      <c r="E6375" s="1" t="s">
        <v>6365</v>
      </c>
      <c r="F6375" s="1" t="s">
        <v>19594</v>
      </c>
    </row>
    <row r="6376" spans="1:8" ht="331.2" hidden="1" x14ac:dyDescent="0.3">
      <c r="A6376" t="s">
        <v>19595</v>
      </c>
      <c r="B6376" t="s">
        <v>128</v>
      </c>
      <c r="C6376" s="1" t="s">
        <v>43</v>
      </c>
      <c r="E6376" s="1" t="s">
        <v>19596</v>
      </c>
      <c r="F6376" s="1" t="s">
        <v>19597</v>
      </c>
    </row>
    <row r="6377" spans="1:8" hidden="1" x14ac:dyDescent="0.3">
      <c r="A6377" t="s">
        <v>19598</v>
      </c>
      <c r="C6377" s="1" t="s">
        <v>2189</v>
      </c>
      <c r="E6377" s="1" t="s">
        <v>6365</v>
      </c>
      <c r="F6377" s="1" t="s">
        <v>19599</v>
      </c>
      <c r="H6377">
        <v>60</v>
      </c>
    </row>
    <row r="6378" spans="1:8" ht="86.4" hidden="1" x14ac:dyDescent="0.3">
      <c r="A6378" t="s">
        <v>19600</v>
      </c>
      <c r="B6378" t="s">
        <v>14</v>
      </c>
      <c r="C6378" s="1" t="s">
        <v>25</v>
      </c>
      <c r="E6378" s="1" t="s">
        <v>6365</v>
      </c>
      <c r="F6378" s="1" t="s">
        <v>118</v>
      </c>
    </row>
    <row r="6379" spans="1:8" hidden="1" x14ac:dyDescent="0.3">
      <c r="A6379" t="s">
        <v>19601</v>
      </c>
      <c r="C6379" s="1" t="s">
        <v>2907</v>
      </c>
      <c r="E6379" s="1" t="s">
        <v>6365</v>
      </c>
      <c r="F6379" s="1" t="s">
        <v>19602</v>
      </c>
    </row>
    <row r="6380" spans="1:8" ht="244.8" hidden="1" x14ac:dyDescent="0.3">
      <c r="A6380" t="s">
        <v>19603</v>
      </c>
      <c r="B6380" t="s">
        <v>14</v>
      </c>
      <c r="C6380" s="1" t="s">
        <v>68</v>
      </c>
      <c r="D6380">
        <v>7.8</v>
      </c>
      <c r="E6380" s="1" t="s">
        <v>19604</v>
      </c>
      <c r="F6380" s="1" t="s">
        <v>19605</v>
      </c>
      <c r="G6380">
        <v>45</v>
      </c>
      <c r="H6380">
        <v>33</v>
      </c>
    </row>
    <row r="6381" spans="1:8" ht="216" hidden="1" x14ac:dyDescent="0.3">
      <c r="A6381" t="s">
        <v>19606</v>
      </c>
      <c r="B6381" t="s">
        <v>2131</v>
      </c>
      <c r="C6381" s="1" t="s">
        <v>120</v>
      </c>
      <c r="E6381" s="1" t="s">
        <v>6365</v>
      </c>
      <c r="F6381" s="1" t="s">
        <v>19607</v>
      </c>
    </row>
    <row r="6382" spans="1:8" ht="230.4" hidden="1" x14ac:dyDescent="0.3">
      <c r="A6382" t="s">
        <v>19608</v>
      </c>
      <c r="B6382" t="s">
        <v>14</v>
      </c>
      <c r="C6382" s="1" t="s">
        <v>1017</v>
      </c>
      <c r="D6382">
        <v>6.3</v>
      </c>
      <c r="E6382" s="1" t="s">
        <v>19609</v>
      </c>
      <c r="F6382" s="1" t="s">
        <v>19610</v>
      </c>
      <c r="G6382">
        <v>57</v>
      </c>
      <c r="H6382">
        <v>38</v>
      </c>
    </row>
    <row r="6383" spans="1:8" hidden="1" x14ac:dyDescent="0.3">
      <c r="A6383" t="s">
        <v>19611</v>
      </c>
      <c r="C6383" s="1" t="s">
        <v>47</v>
      </c>
      <c r="E6383" s="1" t="s">
        <v>6365</v>
      </c>
      <c r="F6383" s="1" t="s">
        <v>19612</v>
      </c>
      <c r="H6383">
        <v>10</v>
      </c>
    </row>
    <row r="6384" spans="1:8" ht="172.8" hidden="1" x14ac:dyDescent="0.3">
      <c r="A6384" t="s">
        <v>19613</v>
      </c>
      <c r="C6384" s="1" t="s">
        <v>109</v>
      </c>
      <c r="E6384" s="1" t="s">
        <v>6365</v>
      </c>
      <c r="F6384" s="1" t="s">
        <v>7422</v>
      </c>
    </row>
    <row r="6385" spans="1:8" ht="216" hidden="1" x14ac:dyDescent="0.3">
      <c r="A6385" t="s">
        <v>19614</v>
      </c>
      <c r="B6385" t="s">
        <v>14</v>
      </c>
      <c r="C6385" s="1" t="s">
        <v>38</v>
      </c>
      <c r="E6385" s="1" t="s">
        <v>6365</v>
      </c>
      <c r="F6385" s="1" t="s">
        <v>19615</v>
      </c>
    </row>
    <row r="6386" spans="1:8" ht="72" hidden="1" x14ac:dyDescent="0.3">
      <c r="A6386" t="s">
        <v>19616</v>
      </c>
      <c r="B6386" t="s">
        <v>2131</v>
      </c>
      <c r="C6386" s="1" t="s">
        <v>15</v>
      </c>
      <c r="E6386" s="1" t="s">
        <v>6365</v>
      </c>
      <c r="F6386" s="1" t="s">
        <v>118</v>
      </c>
    </row>
    <row r="6387" spans="1:8" hidden="1" x14ac:dyDescent="0.3">
      <c r="A6387" t="s">
        <v>19617</v>
      </c>
      <c r="C6387" s="1" t="s">
        <v>657</v>
      </c>
      <c r="E6387" s="1" t="s">
        <v>6365</v>
      </c>
      <c r="F6387" s="1" t="s">
        <v>118</v>
      </c>
    </row>
    <row r="6388" spans="1:8" hidden="1" x14ac:dyDescent="0.3">
      <c r="A6388" t="s">
        <v>19618</v>
      </c>
      <c r="C6388" s="1" t="s">
        <v>47</v>
      </c>
      <c r="E6388" s="1" t="s">
        <v>6365</v>
      </c>
      <c r="F6388" s="1" t="s">
        <v>19619</v>
      </c>
    </row>
    <row r="6389" spans="1:8" ht="302.39999999999998" hidden="1" x14ac:dyDescent="0.3">
      <c r="A6389" t="s">
        <v>19620</v>
      </c>
      <c r="B6389" t="s">
        <v>14</v>
      </c>
      <c r="C6389" s="1" t="s">
        <v>903</v>
      </c>
      <c r="D6389">
        <v>8.3000000000000007</v>
      </c>
      <c r="E6389" s="1" t="s">
        <v>6365</v>
      </c>
      <c r="F6389" s="1" t="s">
        <v>19621</v>
      </c>
      <c r="G6389">
        <v>19</v>
      </c>
    </row>
    <row r="6390" spans="1:8" ht="273.60000000000002" hidden="1" x14ac:dyDescent="0.3">
      <c r="A6390" t="s">
        <v>19622</v>
      </c>
      <c r="B6390" t="s">
        <v>14</v>
      </c>
      <c r="C6390" s="1" t="s">
        <v>34</v>
      </c>
      <c r="E6390" s="1" t="s">
        <v>6365</v>
      </c>
      <c r="F6390" s="1" t="s">
        <v>19623</v>
      </c>
    </row>
    <row r="6391" spans="1:8" ht="72" hidden="1" x14ac:dyDescent="0.3">
      <c r="A6391" t="s">
        <v>19624</v>
      </c>
      <c r="B6391">
        <v>-2023</v>
      </c>
      <c r="C6391" s="1" t="s">
        <v>15</v>
      </c>
      <c r="E6391" s="1" t="s">
        <v>6365</v>
      </c>
      <c r="F6391" s="1" t="s">
        <v>118</v>
      </c>
    </row>
    <row r="6392" spans="1:8" ht="216" hidden="1" x14ac:dyDescent="0.3">
      <c r="A6392" t="s">
        <v>19625</v>
      </c>
      <c r="B6392" t="s">
        <v>14</v>
      </c>
      <c r="C6392" s="1" t="s">
        <v>91</v>
      </c>
      <c r="D6392">
        <v>8.8000000000000007</v>
      </c>
      <c r="E6392" s="1" t="s">
        <v>19626</v>
      </c>
      <c r="F6392" s="1" t="s">
        <v>5986</v>
      </c>
      <c r="G6392">
        <v>37</v>
      </c>
    </row>
    <row r="6393" spans="1:8" ht="230.4" hidden="1" x14ac:dyDescent="0.3">
      <c r="A6393" t="s">
        <v>19627</v>
      </c>
      <c r="B6393" t="s">
        <v>14</v>
      </c>
      <c r="C6393" s="1" t="s">
        <v>15</v>
      </c>
      <c r="E6393" s="1" t="s">
        <v>6365</v>
      </c>
      <c r="F6393" s="1" t="s">
        <v>19628</v>
      </c>
    </row>
    <row r="6394" spans="1:8" ht="72" hidden="1" x14ac:dyDescent="0.3">
      <c r="A6394" t="s">
        <v>19629</v>
      </c>
      <c r="B6394" t="s">
        <v>2131</v>
      </c>
      <c r="C6394" s="1" t="s">
        <v>15</v>
      </c>
      <c r="E6394" s="1" t="s">
        <v>6365</v>
      </c>
      <c r="F6394" s="1" t="s">
        <v>118</v>
      </c>
    </row>
    <row r="6395" spans="1:8" ht="316.8" hidden="1" x14ac:dyDescent="0.3">
      <c r="A6395" t="s">
        <v>19630</v>
      </c>
      <c r="B6395" t="s">
        <v>2131</v>
      </c>
      <c r="C6395" s="1" t="s">
        <v>15</v>
      </c>
      <c r="E6395" s="1" t="s">
        <v>6365</v>
      </c>
      <c r="F6395" s="1" t="s">
        <v>19631</v>
      </c>
    </row>
    <row r="6396" spans="1:8" ht="86.4" hidden="1" x14ac:dyDescent="0.3">
      <c r="A6396" t="s">
        <v>19632</v>
      </c>
      <c r="B6396" t="s">
        <v>14</v>
      </c>
      <c r="C6396" s="1" t="s">
        <v>68</v>
      </c>
      <c r="E6396" s="1" t="s">
        <v>6365</v>
      </c>
      <c r="F6396" s="1" t="s">
        <v>19633</v>
      </c>
    </row>
    <row r="6397" spans="1:8" ht="230.4" hidden="1" x14ac:dyDescent="0.3">
      <c r="A6397" t="s">
        <v>19634</v>
      </c>
      <c r="B6397" t="s">
        <v>14</v>
      </c>
      <c r="C6397" s="1" t="s">
        <v>15</v>
      </c>
      <c r="D6397">
        <v>7.1</v>
      </c>
      <c r="E6397" s="1" t="s">
        <v>19635</v>
      </c>
      <c r="F6397" s="1" t="s">
        <v>19636</v>
      </c>
      <c r="G6397">
        <v>172</v>
      </c>
      <c r="H6397">
        <v>31</v>
      </c>
    </row>
    <row r="6398" spans="1:8" ht="72" hidden="1" x14ac:dyDescent="0.3">
      <c r="A6398" t="s">
        <v>19637</v>
      </c>
      <c r="B6398" t="s">
        <v>2131</v>
      </c>
      <c r="C6398" s="1" t="s">
        <v>15</v>
      </c>
      <c r="E6398" s="1" t="s">
        <v>6365</v>
      </c>
      <c r="F6398" s="1" t="s">
        <v>118</v>
      </c>
    </row>
    <row r="6399" spans="1:8" ht="72" hidden="1" x14ac:dyDescent="0.3">
      <c r="A6399" t="s">
        <v>19638</v>
      </c>
      <c r="B6399" t="s">
        <v>14</v>
      </c>
      <c r="C6399" s="1" t="s">
        <v>5244</v>
      </c>
      <c r="E6399" s="1" t="s">
        <v>6365</v>
      </c>
      <c r="F6399" s="1" t="s">
        <v>118</v>
      </c>
    </row>
    <row r="6400" spans="1:8" ht="72" hidden="1" x14ac:dyDescent="0.3">
      <c r="A6400" t="s">
        <v>19639</v>
      </c>
      <c r="B6400" t="s">
        <v>2131</v>
      </c>
      <c r="C6400" s="1" t="s">
        <v>3135</v>
      </c>
      <c r="E6400" s="1" t="s">
        <v>6365</v>
      </c>
      <c r="F6400" s="1" t="s">
        <v>118</v>
      </c>
    </row>
    <row r="6401" spans="1:8" ht="158.4" hidden="1" x14ac:dyDescent="0.3">
      <c r="A6401" t="s">
        <v>19640</v>
      </c>
      <c r="B6401" t="s">
        <v>14</v>
      </c>
      <c r="C6401" s="1" t="s">
        <v>9738</v>
      </c>
      <c r="E6401" s="1" t="s">
        <v>6365</v>
      </c>
      <c r="F6401" s="1" t="s">
        <v>9740</v>
      </c>
    </row>
    <row r="6402" spans="1:8" ht="43.2" hidden="1" x14ac:dyDescent="0.3">
      <c r="A6402" t="s">
        <v>19641</v>
      </c>
      <c r="B6402" t="s">
        <v>2131</v>
      </c>
      <c r="C6402" s="1" t="s">
        <v>86</v>
      </c>
      <c r="E6402" s="1" t="s">
        <v>6365</v>
      </c>
      <c r="F6402" s="1" t="s">
        <v>118</v>
      </c>
    </row>
    <row r="6403" spans="1:8" ht="230.4" hidden="1" x14ac:dyDescent="0.3">
      <c r="A6403" t="s">
        <v>19642</v>
      </c>
      <c r="B6403" t="s">
        <v>14</v>
      </c>
      <c r="C6403" s="1" t="s">
        <v>96</v>
      </c>
      <c r="E6403" s="1" t="s">
        <v>6365</v>
      </c>
      <c r="F6403" s="1" t="s">
        <v>19643</v>
      </c>
    </row>
    <row r="6404" spans="1:8" ht="187.2" hidden="1" x14ac:dyDescent="0.3">
      <c r="A6404" t="s">
        <v>19644</v>
      </c>
      <c r="B6404" t="s">
        <v>14</v>
      </c>
      <c r="C6404" s="1" t="s">
        <v>349</v>
      </c>
      <c r="E6404" s="1" t="s">
        <v>6365</v>
      </c>
      <c r="F6404" s="1" t="s">
        <v>6339</v>
      </c>
    </row>
    <row r="6405" spans="1:8" ht="244.8" hidden="1" x14ac:dyDescent="0.3">
      <c r="A6405" t="s">
        <v>19645</v>
      </c>
      <c r="B6405" t="s">
        <v>14</v>
      </c>
      <c r="C6405" s="1" t="s">
        <v>15</v>
      </c>
      <c r="D6405">
        <v>6.8</v>
      </c>
      <c r="E6405" s="1" t="s">
        <v>19646</v>
      </c>
      <c r="F6405" s="1" t="s">
        <v>19647</v>
      </c>
      <c r="G6405">
        <v>220</v>
      </c>
      <c r="H6405">
        <v>24</v>
      </c>
    </row>
    <row r="6406" spans="1:8" ht="230.4" hidden="1" x14ac:dyDescent="0.3">
      <c r="A6406" t="s">
        <v>19648</v>
      </c>
      <c r="C6406" s="1" t="s">
        <v>47</v>
      </c>
      <c r="E6406" s="1" t="s">
        <v>6365</v>
      </c>
      <c r="F6406" s="1" t="s">
        <v>19649</v>
      </c>
    </row>
    <row r="6407" spans="1:8" ht="172.8" hidden="1" x14ac:dyDescent="0.3">
      <c r="A6407" t="s">
        <v>19650</v>
      </c>
      <c r="B6407">
        <v>-2021</v>
      </c>
      <c r="C6407" s="1" t="s">
        <v>43</v>
      </c>
      <c r="E6407" s="1" t="s">
        <v>6365</v>
      </c>
      <c r="F6407" s="1" t="s">
        <v>19651</v>
      </c>
    </row>
    <row r="6408" spans="1:8" ht="216" hidden="1" x14ac:dyDescent="0.3">
      <c r="A6408" t="s">
        <v>19652</v>
      </c>
      <c r="B6408" t="s">
        <v>155</v>
      </c>
      <c r="C6408" s="1" t="s">
        <v>68</v>
      </c>
      <c r="D6408">
        <v>8.1999999999999993</v>
      </c>
      <c r="E6408" s="1" t="s">
        <v>19653</v>
      </c>
      <c r="F6408" s="1" t="s">
        <v>19654</v>
      </c>
      <c r="G6408" s="2">
        <v>3404</v>
      </c>
      <c r="H6408">
        <v>23</v>
      </c>
    </row>
    <row r="6409" spans="1:8" ht="244.8" hidden="1" x14ac:dyDescent="0.3">
      <c r="A6409" t="s">
        <v>19655</v>
      </c>
      <c r="B6409" t="s">
        <v>2131</v>
      </c>
      <c r="C6409" s="1" t="s">
        <v>959</v>
      </c>
      <c r="E6409" s="1" t="s">
        <v>6365</v>
      </c>
      <c r="F6409" s="1" t="s">
        <v>19656</v>
      </c>
    </row>
    <row r="6410" spans="1:8" ht="72" hidden="1" x14ac:dyDescent="0.3">
      <c r="A6410" t="s">
        <v>19657</v>
      </c>
      <c r="B6410" t="s">
        <v>14</v>
      </c>
      <c r="C6410" s="1" t="s">
        <v>15</v>
      </c>
      <c r="E6410" s="1" t="s">
        <v>6365</v>
      </c>
      <c r="F6410" s="1" t="s">
        <v>118</v>
      </c>
    </row>
    <row r="6411" spans="1:8" ht="158.4" hidden="1" x14ac:dyDescent="0.3">
      <c r="A6411" t="s">
        <v>19658</v>
      </c>
      <c r="B6411" t="s">
        <v>2131</v>
      </c>
      <c r="C6411" s="1" t="s">
        <v>2395</v>
      </c>
      <c r="E6411" s="1" t="s">
        <v>6365</v>
      </c>
      <c r="F6411" s="1" t="s">
        <v>19659</v>
      </c>
    </row>
  </sheetData>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E7E0E-7557-4C40-AF0A-7B7BDA9E0844}">
  <dimension ref="A1:X6411"/>
  <sheetViews>
    <sheetView tabSelected="1" topLeftCell="N1" zoomScale="77" zoomScaleNormal="64" workbookViewId="0">
      <selection activeCell="X2" sqref="X2:X6411"/>
    </sheetView>
  </sheetViews>
  <sheetFormatPr defaultRowHeight="14.4" x14ac:dyDescent="0.3"/>
  <cols>
    <col min="1" max="1" width="14.77734375" customWidth="1"/>
    <col min="2" max="2" width="15.5546875" customWidth="1"/>
    <col min="3" max="3" width="31" customWidth="1"/>
    <col min="4" max="4" width="17" bestFit="1" customWidth="1"/>
    <col min="5" max="5" width="14" bestFit="1" customWidth="1"/>
    <col min="6" max="6" width="18.33203125" customWidth="1"/>
    <col min="7" max="7" width="39.109375" bestFit="1" customWidth="1"/>
    <col min="9" max="9" width="39.109375" bestFit="1" customWidth="1"/>
    <col min="11" max="11" width="10.6640625" customWidth="1"/>
    <col min="13" max="13" width="10.6640625" customWidth="1"/>
    <col min="15" max="15" width="255.77734375" hidden="1" customWidth="1"/>
    <col min="16" max="16" width="111.6640625" customWidth="1"/>
    <col min="18" max="18" width="22.6640625" bestFit="1" customWidth="1"/>
    <col min="19" max="19" width="32.88671875" bestFit="1" customWidth="1"/>
    <col min="20" max="20" width="60.33203125" bestFit="1" customWidth="1"/>
  </cols>
  <sheetData>
    <row r="1" spans="1:24" x14ac:dyDescent="0.3">
      <c r="A1" t="s">
        <v>0</v>
      </c>
      <c r="C1" t="s">
        <v>0</v>
      </c>
      <c r="D1" t="s">
        <v>1</v>
      </c>
      <c r="E1" t="s">
        <v>19671</v>
      </c>
      <c r="G1" t="s">
        <v>19904</v>
      </c>
      <c r="I1" t="s">
        <v>19905</v>
      </c>
      <c r="K1" t="s">
        <v>19906</v>
      </c>
      <c r="M1" t="s">
        <v>19906</v>
      </c>
      <c r="O1" t="s">
        <v>19907</v>
      </c>
      <c r="P1" t="s">
        <v>5</v>
      </c>
      <c r="R1" t="s">
        <v>19909</v>
      </c>
      <c r="S1" t="s">
        <v>19909</v>
      </c>
      <c r="T1" t="s">
        <v>19910</v>
      </c>
      <c r="V1" t="s">
        <v>6</v>
      </c>
      <c r="W1" t="s">
        <v>22438</v>
      </c>
      <c r="X1" t="s">
        <v>22439</v>
      </c>
    </row>
    <row r="2" spans="1:24" x14ac:dyDescent="0.3">
      <c r="A2" t="s">
        <v>9</v>
      </c>
      <c r="C2" t="s">
        <v>9</v>
      </c>
      <c r="D2" cm="1">
        <f t="array" ref="D2:D6411">movies_data_copy!B2:B6411</f>
        <v>-2021</v>
      </c>
      <c r="E2" t="str" cm="1">
        <f t="array" ref="E2">_xlfn.LET(
  _xlpm.raw, TRIM(SUBSTITUTE(SUBSTITUTE(SUBSTITUTE(SUBSTITUTE(SUBSTITUTE(SUBSTITUTE(D2,"(",""),")",""),"â€“","-"),"–","-"),"I",""),"V","")),
  _xlpm.cleaned, TRIM(SUBSTITUTE(SUBSTITUTE(_xlpm.raw,"-"," - "),","," ")),
  _xlpm.words, _xlfn.FILTERXML("&lt;t&gt;&lt;s&gt;" &amp; SUBSTITUTE(_xlpm.cleaned," ","&lt;/s&gt;&lt;s&gt;") &amp; "&lt;/s&gt;&lt;/t&gt;", "//s"),
  _xlpm.nums, _xlfn.TEXTJOIN("-", TRUE, IF(ISNUMBER(--_xlpm.words), _xlpm.words, "")),
  IFERROR(_xlpm.nums, "")
)</f>
        <v>2021</v>
      </c>
      <c r="F2" t="s">
        <v>19672</v>
      </c>
      <c r="G2" t="s">
        <v>10</v>
      </c>
      <c r="I2" t="s">
        <v>10</v>
      </c>
      <c r="K2">
        <v>6.1</v>
      </c>
      <c r="M2">
        <v>6.1</v>
      </c>
      <c r="O2" t="s">
        <v>11</v>
      </c>
      <c r="P2" t="s">
        <v>12</v>
      </c>
      <c r="R2" t="s">
        <v>22340</v>
      </c>
      <c r="S2" t="s">
        <v>22340</v>
      </c>
      <c r="T2" t="str">
        <f>TRIM(MID(Table22[[#This Row],[STARS]],FIND("Stars:",Table22[[#This Row],[STARS]])+6,LEN(Table22[[#This Row],[STARS]])))</f>
        <v xml:space="preserve">
Peri Baumeister, 
Carl Anton Koch, 
Alexander Scheer, 
Kais Setti
</v>
      </c>
      <c r="V2" s="2">
        <v>21062</v>
      </c>
      <c r="W2">
        <v>121</v>
      </c>
      <c r="X2">
        <v>0</v>
      </c>
    </row>
    <row r="3" spans="1:24" x14ac:dyDescent="0.3">
      <c r="A3" t="s">
        <v>13</v>
      </c>
      <c r="C3" t="s">
        <v>13</v>
      </c>
      <c r="D3" t="str">
        <v>(2021â€“ )</v>
      </c>
      <c r="E3" t="str" cm="1">
        <f t="array" ref="E3">_xlfn.LET(
  _xlpm.raw, TRIM(SUBSTITUTE(SUBSTITUTE(SUBSTITUTE(SUBSTITUTE(SUBSTITUTE(SUBSTITUTE(D3,"(",""),")",""),"â€“","-"),"–","-"),"I",""),"V","")),
  _xlpm.cleaned, TRIM(SUBSTITUTE(SUBSTITUTE(_xlpm.raw,"-"," - "),","," ")),
  _xlpm.words, _xlfn.FILTERXML("&lt;t&gt;&lt;s&gt;" &amp; SUBSTITUTE(_xlpm.cleaned," ","&lt;/s&gt;&lt;s&gt;") &amp; "&lt;/s&gt;&lt;/t&gt;", "//s"),
  _xlpm.nums, _xlfn.TEXTJOIN("-", TRUE, IF(ISNUMBER(--_xlpm.words), _xlpm.words, "")),
  IFERROR(_xlpm.nums, "")
)</f>
        <v>2021</v>
      </c>
      <c r="F3" t="s">
        <v>19672</v>
      </c>
      <c r="G3" t="s">
        <v>15</v>
      </c>
      <c r="I3" t="s">
        <v>15</v>
      </c>
      <c r="K3">
        <v>5</v>
      </c>
      <c r="M3">
        <v>5</v>
      </c>
      <c r="O3" t="s">
        <v>16</v>
      </c>
      <c r="P3" t="s">
        <v>17</v>
      </c>
      <c r="R3" t="s">
        <v>1894</v>
      </c>
      <c r="S3" t="s">
        <v>1894</v>
      </c>
      <c r="T3" t="str">
        <f>TRIM(MID(Table22[[#This Row],[STARS]],FIND("Stars:",Table22[[#This Row],[STARS]])+6,LEN(Table22[[#This Row],[STARS]])))</f>
        <v xml:space="preserve">
Chris Wood, 
Sarah Michelle Gellar, 
Lena Headey, 
Mark Hamill
</v>
      </c>
      <c r="V3">
        <v>17870</v>
      </c>
      <c r="W3">
        <v>25</v>
      </c>
      <c r="X3">
        <v>0</v>
      </c>
    </row>
    <row r="4" spans="1:24" x14ac:dyDescent="0.3">
      <c r="A4" t="s">
        <v>18</v>
      </c>
      <c r="C4" t="s">
        <v>18</v>
      </c>
      <c r="D4" t="str">
        <v>(2010â€“2022)</v>
      </c>
      <c r="E4" t="str" cm="1">
        <f t="array" ref="E4">_xlfn.LET(
  _xlpm.raw, TRIM(SUBSTITUTE(SUBSTITUTE(SUBSTITUTE(SUBSTITUTE(SUBSTITUTE(SUBSTITUTE(D4,"(",""),")",""),"â€“","-"),"–","-"),"I",""),"V","")),
  _xlpm.cleaned, TRIM(SUBSTITUTE(SUBSTITUTE(_xlpm.raw,"-"," - "),","," ")),
  _xlpm.words, _xlfn.FILTERXML("&lt;t&gt;&lt;s&gt;" &amp; SUBSTITUTE(_xlpm.cleaned," ","&lt;/s&gt;&lt;s&gt;") &amp; "&lt;/s&gt;&lt;/t&gt;", "//s"),
  _xlpm.nums, _xlfn.TEXTJOIN("-", TRUE, IF(ISNUMBER(--_xlpm.words), _xlpm.words, "")),
  IFERROR(_xlpm.nums, "")
)</f>
        <v>2010-2022</v>
      </c>
      <c r="F4" t="s">
        <v>19673</v>
      </c>
      <c r="G4" t="s">
        <v>20</v>
      </c>
      <c r="I4" t="s">
        <v>20</v>
      </c>
      <c r="K4">
        <v>8.1999999999999993</v>
      </c>
      <c r="M4">
        <v>8.1999999999999993</v>
      </c>
      <c r="O4" t="s">
        <v>21</v>
      </c>
      <c r="P4" t="s">
        <v>22</v>
      </c>
      <c r="R4" t="s">
        <v>1894</v>
      </c>
      <c r="S4" t="s">
        <v>1894</v>
      </c>
      <c r="T4" t="str">
        <f>TRIM(MID(Table22[[#This Row],[STARS]],FIND("Stars:",Table22[[#This Row],[STARS]])+6,LEN(Table22[[#This Row],[STARS]])))</f>
        <v xml:space="preserve">
Andrew Lincoln, 
Norman Reedus, 
Melissa McBride, 
Lauren Cohan
</v>
      </c>
      <c r="V4">
        <v>885805</v>
      </c>
      <c r="W4">
        <v>44</v>
      </c>
      <c r="X4">
        <v>0</v>
      </c>
    </row>
    <row r="5" spans="1:24" x14ac:dyDescent="0.3">
      <c r="A5" t="s">
        <v>23</v>
      </c>
      <c r="C5" t="s">
        <v>23</v>
      </c>
      <c r="D5" t="str">
        <v>(2013â€“ )</v>
      </c>
      <c r="E5" t="str" cm="1">
        <f t="array" ref="E5">_xlfn.LET(
  _xlpm.raw, TRIM(SUBSTITUTE(SUBSTITUTE(SUBSTITUTE(SUBSTITUTE(SUBSTITUTE(SUBSTITUTE(D5,"(",""),")",""),"â€“","-"),"–","-"),"I",""),"V","")),
  _xlpm.cleaned, TRIM(SUBSTITUTE(SUBSTITUTE(_xlpm.raw,"-"," - "),","," ")),
  _xlpm.words, _xlfn.FILTERXML("&lt;t&gt;&lt;s&gt;" &amp; SUBSTITUTE(_xlpm.cleaned," ","&lt;/s&gt;&lt;s&gt;") &amp; "&lt;/s&gt;&lt;/t&gt;", "//s"),
  _xlpm.nums, _xlfn.TEXTJOIN("-", TRUE, IF(ISNUMBER(--_xlpm.words), _xlpm.words, "")),
  IFERROR(_xlpm.nums, "")
)</f>
        <v>2013</v>
      </c>
      <c r="F5" t="s">
        <v>19674</v>
      </c>
      <c r="G5" t="s">
        <v>25</v>
      </c>
      <c r="I5" t="s">
        <v>25</v>
      </c>
      <c r="K5">
        <v>9.1999999999999993</v>
      </c>
      <c r="M5">
        <v>9.1999999999999993</v>
      </c>
      <c r="O5" t="s">
        <v>26</v>
      </c>
      <c r="P5" t="s">
        <v>27</v>
      </c>
      <c r="R5" t="s">
        <v>1894</v>
      </c>
      <c r="S5" t="s">
        <v>1894</v>
      </c>
      <c r="T5" t="str">
        <f>TRIM(MID(Table22[[#This Row],[STARS]],FIND("Stars:",Table22[[#This Row],[STARS]])+6,LEN(Table22[[#This Row],[STARS]])))</f>
        <v xml:space="preserve">
Justin Roiland, 
Chris Parnell, 
Spencer Grammer, 
Sarah Chalke
</v>
      </c>
      <c r="V5">
        <v>414849</v>
      </c>
      <c r="W5">
        <v>23</v>
      </c>
      <c r="X5">
        <v>0</v>
      </c>
    </row>
    <row r="6" spans="1:24" x14ac:dyDescent="0.3">
      <c r="A6" t="s">
        <v>28</v>
      </c>
      <c r="C6" t="s">
        <v>28</v>
      </c>
      <c r="D6">
        <v>-2021</v>
      </c>
      <c r="E6" t="str" cm="1">
        <f t="array" ref="E6">_xlfn.LET(
  _xlpm.raw, TRIM(SUBSTITUTE(SUBSTITUTE(SUBSTITUTE(SUBSTITUTE(SUBSTITUTE(SUBSTITUTE(D6,"(",""),")",""),"â€“","-"),"–","-"),"I",""),"V","")),
  _xlpm.cleaned, TRIM(SUBSTITUTE(SUBSTITUTE(_xlpm.raw,"-"," - "),","," ")),
  _xlpm.words, _xlfn.FILTERXML("&lt;t&gt;&lt;s&gt;" &amp; SUBSTITUTE(_xlpm.cleaned," ","&lt;/s&gt;&lt;s&gt;") &amp; "&lt;/s&gt;&lt;/t&gt;", "//s"),
  _xlpm.nums, _xlfn.TEXTJOIN("-", TRUE, IF(ISNUMBER(--_xlpm.words), _xlpm.words, "")),
  IFERROR(_xlpm.nums, "")
)</f>
        <v>2021</v>
      </c>
      <c r="F6" t="s">
        <v>19672</v>
      </c>
      <c r="G6" t="s">
        <v>29</v>
      </c>
      <c r="I6" t="s">
        <v>29</v>
      </c>
      <c r="K6">
        <v>0</v>
      </c>
      <c r="M6">
        <v>0</v>
      </c>
      <c r="O6" t="s">
        <v>30</v>
      </c>
      <c r="P6" t="s">
        <v>31</v>
      </c>
      <c r="R6" t="s">
        <v>22339</v>
      </c>
      <c r="S6" t="s">
        <v>22339</v>
      </c>
      <c r="T6" t="str">
        <f>TRIM(MID(Table22[[#This Row],[STARS]],FIND("Stars:",Table22[[#This Row],[STARS]])+6,LEN(Table22[[#This Row],[STARS]])))</f>
        <v xml:space="preserve">
Matthias SchweighÃ¶fer, 
Nathalie Emmanuel, 
Ruby O. Fee, 
Stuart Martin
</v>
      </c>
      <c r="V6">
        <v>0</v>
      </c>
      <c r="W6">
        <v>0</v>
      </c>
      <c r="X6">
        <v>0</v>
      </c>
    </row>
    <row r="7" spans="1:24" x14ac:dyDescent="0.3">
      <c r="A7" t="s">
        <v>32</v>
      </c>
      <c r="C7" t="s">
        <v>32</v>
      </c>
      <c r="D7" t="str">
        <v>(2020â€“ )</v>
      </c>
      <c r="E7" t="str" cm="1">
        <f t="array" ref="E7">_xlfn.LET(
  _xlpm.raw, TRIM(SUBSTITUTE(SUBSTITUTE(SUBSTITUTE(SUBSTITUTE(SUBSTITUTE(SUBSTITUTE(D7,"(",""),")",""),"â€“","-"),"–","-"),"I",""),"V","")),
  _xlpm.cleaned, TRIM(SUBSTITUTE(SUBSTITUTE(_xlpm.raw,"-"," - "),","," ")),
  _xlpm.words, _xlfn.FILTERXML("&lt;t&gt;&lt;s&gt;" &amp; SUBSTITUTE(_xlpm.cleaned," ","&lt;/s&gt;&lt;s&gt;") &amp; "&lt;/s&gt;&lt;/t&gt;", "//s"),
  _xlpm.nums, _xlfn.TEXTJOIN("-", TRUE, IF(ISNUMBER(--_xlpm.words), _xlpm.words, "")),
  IFERROR(_xlpm.nums, "")
)</f>
        <v>2020</v>
      </c>
      <c r="F7" t="s">
        <v>19675</v>
      </c>
      <c r="G7" t="s">
        <v>34</v>
      </c>
      <c r="I7" t="s">
        <v>34</v>
      </c>
      <c r="K7">
        <v>7.6</v>
      </c>
      <c r="M7">
        <v>7.6</v>
      </c>
      <c r="O7" t="s">
        <v>35</v>
      </c>
      <c r="P7" t="s">
        <v>36</v>
      </c>
      <c r="R7" t="s">
        <v>1894</v>
      </c>
      <c r="S7" t="s">
        <v>1894</v>
      </c>
      <c r="T7" t="str">
        <f>TRIM(MID(Table22[[#This Row],[STARS]],FIND("Stars:",Table22[[#This Row],[STARS]])+6,LEN(Table22[[#This Row],[STARS]])))</f>
        <v xml:space="preserve">
Chase Stokes, 
Madelyn Cline, 
Madison Bailey, 
Jonathan Daviss
</v>
      </c>
      <c r="V7">
        <v>25858</v>
      </c>
      <c r="W7">
        <v>50</v>
      </c>
      <c r="X7">
        <v>0</v>
      </c>
    </row>
    <row r="8" spans="1:24" x14ac:dyDescent="0.3">
      <c r="A8" t="s">
        <v>37</v>
      </c>
      <c r="C8" t="s">
        <v>37</v>
      </c>
      <c r="D8">
        <v>-2021</v>
      </c>
      <c r="E8" t="str" cm="1">
        <f t="array" ref="E8">_xlfn.LET(
  _xlpm.raw, TRIM(SUBSTITUTE(SUBSTITUTE(SUBSTITUTE(SUBSTITUTE(SUBSTITUTE(SUBSTITUTE(D8,"(",""),")",""),"â€“","-"),"–","-"),"I",""),"V","")),
  _xlpm.cleaned, TRIM(SUBSTITUTE(SUBSTITUTE(_xlpm.raw,"-"," - "),","," ")),
  _xlpm.words, _xlfn.FILTERXML("&lt;t&gt;&lt;s&gt;" &amp; SUBSTITUTE(_xlpm.cleaned," ","&lt;/s&gt;&lt;s&gt;") &amp; "&lt;/s&gt;&lt;/t&gt;", "//s"),
  _xlpm.nums, _xlfn.TEXTJOIN("-", TRUE, IF(ISNUMBER(--_xlpm.words), _xlpm.words, "")),
  IFERROR(_xlpm.nums, "")
)</f>
        <v>2021</v>
      </c>
      <c r="F8" t="s">
        <v>19672</v>
      </c>
      <c r="G8" t="s">
        <v>38</v>
      </c>
      <c r="I8" t="s">
        <v>38</v>
      </c>
      <c r="K8">
        <v>6.8</v>
      </c>
      <c r="M8">
        <v>6.8</v>
      </c>
      <c r="O8" t="s">
        <v>39</v>
      </c>
      <c r="P8" t="s">
        <v>40</v>
      </c>
      <c r="R8" t="s">
        <v>22338</v>
      </c>
      <c r="S8" t="s">
        <v>22338</v>
      </c>
      <c r="T8" t="str">
        <f>TRIM(MID(Table22[[#This Row],[STARS]],FIND("Stars:",Table22[[#This Row],[STARS]])+6,LEN(Table22[[#This Row],[STARS]])))</f>
        <v xml:space="preserve">
Shailene Woodley, 
Joe Alwyn, 
Wendy Nottingham, 
Felicity Jones
</v>
      </c>
      <c r="V8">
        <v>5283</v>
      </c>
      <c r="W8">
        <v>110</v>
      </c>
      <c r="X8">
        <v>0</v>
      </c>
    </row>
    <row r="9" spans="1:24" x14ac:dyDescent="0.3">
      <c r="A9" t="s">
        <v>41</v>
      </c>
      <c r="C9" t="s">
        <v>41</v>
      </c>
      <c r="D9" t="str">
        <v>(2006â€“2013)</v>
      </c>
      <c r="E9" t="str" cm="1">
        <f t="array" ref="E9">_xlfn.LET(
  _xlpm.raw, TRIM(SUBSTITUTE(SUBSTITUTE(SUBSTITUTE(SUBSTITUTE(SUBSTITUTE(SUBSTITUTE(D9,"(",""),")",""),"â€“","-"),"–","-"),"I",""),"V","")),
  _xlpm.cleaned, TRIM(SUBSTITUTE(SUBSTITUTE(_xlpm.raw,"-"," - "),","," ")),
  _xlpm.words, _xlfn.FILTERXML("&lt;t&gt;&lt;s&gt;" &amp; SUBSTITUTE(_xlpm.cleaned," ","&lt;/s&gt;&lt;s&gt;") &amp; "&lt;/s&gt;&lt;/t&gt;", "//s"),
  _xlpm.nums, _xlfn.TEXTJOIN("-", TRUE, IF(ISNUMBER(--_xlpm.words), _xlpm.words, "")),
  IFERROR(_xlpm.nums, "")
)</f>
        <v>2006-2013</v>
      </c>
      <c r="F9" t="s">
        <v>19676</v>
      </c>
      <c r="G9" t="s">
        <v>43</v>
      </c>
      <c r="I9" t="s">
        <v>43</v>
      </c>
      <c r="K9">
        <v>8.6</v>
      </c>
      <c r="M9">
        <v>8.6</v>
      </c>
      <c r="O9" t="s">
        <v>44</v>
      </c>
      <c r="P9" t="s">
        <v>45</v>
      </c>
      <c r="R9" t="s">
        <v>1894</v>
      </c>
      <c r="S9" t="s">
        <v>1894</v>
      </c>
      <c r="T9" t="str">
        <f>TRIM(MID(Table22[[#This Row],[STARS]],FIND("Stars:",Table22[[#This Row],[STARS]])+6,LEN(Table22[[#This Row],[STARS]])))</f>
        <v xml:space="preserve">
Michael C. Hall, 
Jennifer Carpenter, 
David Zayas, 
James Remar
</v>
      </c>
      <c r="V9">
        <v>665387</v>
      </c>
      <c r="W9">
        <v>53</v>
      </c>
      <c r="X9">
        <v>0</v>
      </c>
    </row>
    <row r="10" spans="1:24" x14ac:dyDescent="0.3">
      <c r="A10" t="s">
        <v>46</v>
      </c>
      <c r="C10" t="s">
        <v>46</v>
      </c>
      <c r="D10" t="str">
        <v>(2020â€“ )</v>
      </c>
      <c r="E10" t="str" cm="1">
        <f t="array" ref="E10">_xlfn.LET(
  _xlpm.raw, TRIM(SUBSTITUTE(SUBSTITUTE(SUBSTITUTE(SUBSTITUTE(SUBSTITUTE(SUBSTITUTE(D10,"(",""),")",""),"â€“","-"),"–","-"),"I",""),"V","")),
  _xlpm.cleaned, TRIM(SUBSTITUTE(SUBSTITUTE(_xlpm.raw,"-"," - "),","," ")),
  _xlpm.words, _xlfn.FILTERXML("&lt;t&gt;&lt;s&gt;" &amp; SUBSTITUTE(_xlpm.cleaned," ","&lt;/s&gt;&lt;s&gt;") &amp; "&lt;/s&gt;&lt;/t&gt;", "//s"),
  _xlpm.nums, _xlfn.TEXTJOIN("-", TRUE, IF(ISNUMBER(--_xlpm.words), _xlpm.words, "")),
  IFERROR(_xlpm.nums, "")
)</f>
        <v>2020</v>
      </c>
      <c r="F10" t="s">
        <v>19675</v>
      </c>
      <c r="G10" t="s">
        <v>47</v>
      </c>
      <c r="I10" t="s">
        <v>47</v>
      </c>
      <c r="K10">
        <v>7.9</v>
      </c>
      <c r="M10">
        <v>7.9</v>
      </c>
      <c r="O10" t="s">
        <v>48</v>
      </c>
      <c r="P10" t="s">
        <v>49</v>
      </c>
      <c r="R10" t="s">
        <v>1894</v>
      </c>
      <c r="S10" t="s">
        <v>1894</v>
      </c>
      <c r="T10" t="str">
        <f>IFERROR(
  IF(TRIM(Table22[[#This Row],[STARS]])="", "Unknown",
    TRIM(MID(Table22[[#This Row],[STARS]], FIND("Stars:", Table22[[#This Row],[STARS]]) + 6, LEN(Table22[[#This Row],[STARS]])))
  ),
"Unknown")</f>
        <v xml:space="preserve">
Maitreyi Ramakrishnan, 
Poorna Jagannathan, 
Darren Barnet, 
John McEnroe
</v>
      </c>
      <c r="V10">
        <v>34530</v>
      </c>
      <c r="W10">
        <v>30</v>
      </c>
      <c r="X10">
        <v>0</v>
      </c>
    </row>
    <row r="11" spans="1:24" x14ac:dyDescent="0.3">
      <c r="A11" t="s">
        <v>50</v>
      </c>
      <c r="C11" t="s">
        <v>50</v>
      </c>
      <c r="D11" t="str">
        <v>(2019â€“ )</v>
      </c>
      <c r="E11" t="str" cm="1">
        <f t="array" ref="E11">_xlfn.LET(
  _xlpm.raw, TRIM(SUBSTITUTE(SUBSTITUTE(SUBSTITUTE(SUBSTITUTE(SUBSTITUTE(SUBSTITUTE(D11,"(",""),")",""),"â€“","-"),"–","-"),"I",""),"V","")),
  _xlpm.cleaned, TRIM(SUBSTITUTE(SUBSTITUTE(_xlpm.raw,"-"," - "),","," ")),
  _xlpm.words, _xlfn.FILTERXML("&lt;t&gt;&lt;s&gt;" &amp; SUBSTITUTE(_xlpm.cleaned," ","&lt;/s&gt;&lt;s&gt;") &amp; "&lt;/s&gt;&lt;/t&gt;", "//s"),
  _xlpm.nums, _xlfn.TEXTJOIN("-", TRUE, IF(ISNUMBER(--_xlpm.words), _xlpm.words, "")),
  IFERROR(_xlpm.nums, "")
)</f>
        <v>2019</v>
      </c>
      <c r="F11" t="s">
        <v>19677</v>
      </c>
      <c r="G11" t="s">
        <v>38</v>
      </c>
      <c r="I11" t="s">
        <v>38</v>
      </c>
      <c r="K11">
        <v>7.4</v>
      </c>
      <c r="M11">
        <v>7.4</v>
      </c>
      <c r="O11" t="s">
        <v>52</v>
      </c>
      <c r="P11" t="s">
        <v>53</v>
      </c>
      <c r="R11" t="s">
        <v>1894</v>
      </c>
      <c r="S11" t="s">
        <v>1894</v>
      </c>
      <c r="T11" t="str">
        <f>IFERROR(
  IF(TRIM(Table22[[#This Row],[STARS]])="", "Unknown",
    TRIM(MID(Table22[[#This Row],[STARS]], FIND("Stars:", Table22[[#This Row],[STARS]]) + 6, LEN(Table22[[#This Row],[STARS]])))
  ),
"Unknown")</f>
        <v xml:space="preserve">
Alexandra Breckenridge, 
Martin Henderson, 
Colin Lawrence, 
Tim Matheson
</v>
      </c>
      <c r="V11">
        <v>27279</v>
      </c>
      <c r="W11">
        <v>44</v>
      </c>
      <c r="X11">
        <v>0</v>
      </c>
    </row>
    <row r="12" spans="1:24" x14ac:dyDescent="0.3">
      <c r="A12" t="s">
        <v>54</v>
      </c>
      <c r="C12" t="s">
        <v>54</v>
      </c>
      <c r="D12">
        <v>-2021</v>
      </c>
      <c r="E12" t="str" cm="1">
        <f t="array" ref="E12">_xlfn.LET(
  _xlpm.raw, TRIM(SUBSTITUTE(SUBSTITUTE(SUBSTITUTE(SUBSTITUTE(SUBSTITUTE(SUBSTITUTE(D12,"(",""),")",""),"â€“","-"),"–","-"),"I",""),"V","")),
  _xlpm.cleaned, TRIM(SUBSTITUTE(SUBSTITUTE(_xlpm.raw,"-"," - "),","," ")),
  _xlpm.words, _xlfn.FILTERXML("&lt;t&gt;&lt;s&gt;" &amp; SUBSTITUTE(_xlpm.cleaned," ","&lt;/s&gt;&lt;s&gt;") &amp; "&lt;/s&gt;&lt;/t&gt;", "//s"),
  _xlpm.nums, _xlfn.TEXTJOIN("-", TRUE, IF(ISNUMBER(--_xlpm.words), _xlpm.words, "")),
  IFERROR(_xlpm.nums, "")
)</f>
        <v>2021</v>
      </c>
      <c r="F12" t="s">
        <v>19672</v>
      </c>
      <c r="G12" t="s">
        <v>55</v>
      </c>
      <c r="I12" t="s">
        <v>55</v>
      </c>
      <c r="K12">
        <v>6</v>
      </c>
      <c r="M12">
        <v>6</v>
      </c>
      <c r="O12" t="s">
        <v>56</v>
      </c>
      <c r="P12" t="s">
        <v>57</v>
      </c>
      <c r="R12" t="s">
        <v>22337</v>
      </c>
      <c r="S12" t="s">
        <v>22337</v>
      </c>
      <c r="T12" t="str">
        <f>IFERROR(
  IF(TRIM(Table22[[#This Row],[STARS]])="", "Unknown",
    TRIM(MID(Table22[[#This Row],[STARS]], FIND("Stars:", Table22[[#This Row],[STARS]]) + 6, LEN(Table22[[#This Row],[STARS]])))
  ),
"Unknown")</f>
        <v xml:space="preserve">
Karen Gillan, 
Lena Headey, 
Carla Gugino, 
Michelle Yeoh
</v>
      </c>
      <c r="V12">
        <v>17989</v>
      </c>
      <c r="W12">
        <v>114</v>
      </c>
      <c r="X12">
        <v>0</v>
      </c>
    </row>
    <row r="13" spans="1:24" x14ac:dyDescent="0.3">
      <c r="A13" t="s">
        <v>58</v>
      </c>
      <c r="C13" t="s">
        <v>58</v>
      </c>
      <c r="D13" t="str">
        <v>(2016â€“2021)</v>
      </c>
      <c r="E13" t="str" cm="1">
        <f t="array" ref="E13">_xlfn.LET(
  _xlpm.raw, TRIM(SUBSTITUTE(SUBSTITUTE(SUBSTITUTE(SUBSTITUTE(SUBSTITUTE(SUBSTITUTE(D13,"(",""),")",""),"â€“","-"),"–","-"),"I",""),"V","")),
  _xlpm.cleaned, TRIM(SUBSTITUTE(SUBSTITUTE(_xlpm.raw,"-"," - "),","," ")),
  _xlpm.words, _xlfn.FILTERXML("&lt;t&gt;&lt;s&gt;" &amp; SUBSTITUTE(_xlpm.cleaned," ","&lt;/s&gt;&lt;s&gt;") &amp; "&lt;/s&gt;&lt;/t&gt;", "//s"),
  _xlpm.nums, _xlfn.TEXTJOIN("-", TRUE, IF(ISNUMBER(--_xlpm.words), _xlpm.words, "")),
  IFERROR(_xlpm.nums, "")
)</f>
        <v>2016-2021</v>
      </c>
      <c r="F13" t="s">
        <v>19678</v>
      </c>
      <c r="G13" t="s">
        <v>60</v>
      </c>
      <c r="I13" t="s">
        <v>60</v>
      </c>
      <c r="K13">
        <v>8.1</v>
      </c>
      <c r="M13">
        <v>8.1</v>
      </c>
      <c r="O13" t="s">
        <v>61</v>
      </c>
      <c r="P13" t="s">
        <v>62</v>
      </c>
      <c r="R13" t="s">
        <v>1894</v>
      </c>
      <c r="S13" t="s">
        <v>1894</v>
      </c>
      <c r="T13" t="str">
        <f>IFERROR(
  IF(TRIM(Table22[[#This Row],[STARS]])="", "Unknown",
    TRIM(MID(Table22[[#This Row],[STARS]], FIND("Stars:", Table22[[#This Row],[STARS]]) + 6, LEN(Table22[[#This Row],[STARS]])))
  ),
"Unknown")</f>
        <v xml:space="preserve">
Tom Ellis, 
Lesley-Ann Brandt, 
Lauren German, 
D.B. Woodside
</v>
      </c>
      <c r="V13">
        <v>264222</v>
      </c>
      <c r="W13">
        <v>42</v>
      </c>
      <c r="X13">
        <v>0</v>
      </c>
    </row>
    <row r="14" spans="1:24" x14ac:dyDescent="0.3">
      <c r="A14" t="s">
        <v>63</v>
      </c>
      <c r="C14" t="s">
        <v>63</v>
      </c>
      <c r="D14">
        <v>-2021</v>
      </c>
      <c r="E14" t="str" cm="1">
        <f t="array" ref="E14">_xlfn.LET(
  _xlpm.raw, TRIM(SUBSTITUTE(SUBSTITUTE(SUBSTITUTE(SUBSTITUTE(SUBSTITUTE(SUBSTITUTE(D14,"(",""),")",""),"â€“","-"),"–","-"),"I",""),"V","")),
  _xlpm.cleaned, TRIM(SUBSTITUTE(SUBSTITUTE(_xlpm.raw,"-"," - "),","," ")),
  _xlpm.words, _xlfn.FILTERXML("&lt;t&gt;&lt;s&gt;" &amp; SUBSTITUTE(_xlpm.cleaned," ","&lt;/s&gt;&lt;s&gt;") &amp; "&lt;/s&gt;&lt;/t&gt;", "//s"),
  _xlpm.nums, _xlfn.TEXTJOIN("-", TRUE, IF(ISNUMBER(--_xlpm.words), _xlpm.words, "")),
  IFERROR(_xlpm.nums, "")
)</f>
        <v>2021</v>
      </c>
      <c r="F14" t="s">
        <v>19672</v>
      </c>
      <c r="G14" t="s">
        <v>64</v>
      </c>
      <c r="I14" t="s">
        <v>64</v>
      </c>
      <c r="K14">
        <v>6.2</v>
      </c>
      <c r="M14">
        <v>6.2</v>
      </c>
      <c r="O14" t="s">
        <v>65</v>
      </c>
      <c r="P14" t="s">
        <v>66</v>
      </c>
      <c r="R14" t="s">
        <v>21985</v>
      </c>
      <c r="S14" t="s">
        <v>21985</v>
      </c>
      <c r="T14" t="str">
        <f>IFERROR(
  IF(TRIM(Table22[[#This Row],[STARS]])="", "Unknown",
    TRIM(MID(Table22[[#This Row],[STARS]], FIND("Stars:", Table22[[#This Row],[STARS]]) + 6, LEN(Table22[[#This Row],[STARS]])))
  ),
"Unknown")</f>
        <v xml:space="preserve">
Kiana Madeira, 
Olivia Scott Welch, 
Benjamin Flores Jr., 
Julia Rehwald
</v>
      </c>
      <c r="V14">
        <v>50148</v>
      </c>
      <c r="W14">
        <v>107</v>
      </c>
      <c r="X14">
        <v>0</v>
      </c>
    </row>
    <row r="15" spans="1:24" x14ac:dyDescent="0.3">
      <c r="A15" t="s">
        <v>67</v>
      </c>
      <c r="C15" t="s">
        <v>67</v>
      </c>
      <c r="D15" t="str">
        <v>(2021â€“ )</v>
      </c>
      <c r="E15" t="str" cm="1">
        <f t="array" ref="E15">_xlfn.LET(
  _xlpm.raw, TRIM(SUBSTITUTE(SUBSTITUTE(SUBSTITUTE(SUBSTITUTE(SUBSTITUTE(SUBSTITUTE(D15,"(",""),")",""),"â€“","-"),"–","-"),"I",""),"V","")),
  _xlpm.cleaned, TRIM(SUBSTITUTE(SUBSTITUTE(_xlpm.raw,"-"," - "),","," ")),
  _xlpm.words, _xlfn.FILTERXML("&lt;t&gt;&lt;s&gt;" &amp; SUBSTITUTE(_xlpm.cleaned," ","&lt;/s&gt;&lt;s&gt;") &amp; "&lt;/s&gt;&lt;/t&gt;", "//s"),
  _xlpm.nums, _xlfn.TEXTJOIN("-", TRUE, IF(ISNUMBER(--_xlpm.words), _xlpm.words, "")),
  IFERROR(_xlpm.nums, "")
)</f>
        <v>2021</v>
      </c>
      <c r="F15" t="s">
        <v>19672</v>
      </c>
      <c r="G15" t="s">
        <v>68</v>
      </c>
      <c r="I15" t="s">
        <v>68</v>
      </c>
      <c r="K15">
        <v>5.4</v>
      </c>
      <c r="M15">
        <v>5.4</v>
      </c>
      <c r="O15" t="s">
        <v>69</v>
      </c>
      <c r="P15" t="s">
        <v>70</v>
      </c>
      <c r="R15" t="s">
        <v>1894</v>
      </c>
      <c r="S15" t="s">
        <v>1894</v>
      </c>
      <c r="T15" t="str">
        <f>IFERROR(
  IF(TRIM(Table22[[#This Row],[STARS]])="", "Unknown",
    TRIM(MID(Table22[[#This Row],[STARS]], FIND("Stars:", Table22[[#This Row],[STARS]]) + 6, LEN(Table22[[#This Row],[STARS]])))
  ),
"Unknown")</f>
        <v xml:space="preserve">
Sarah Shahi, 
Mike Vogel, 
Adam Demos, 
Margaret Odette
</v>
      </c>
      <c r="V15">
        <v>12172</v>
      </c>
      <c r="W15">
        <v>0</v>
      </c>
      <c r="X15">
        <v>0</v>
      </c>
    </row>
    <row r="16" spans="1:24" x14ac:dyDescent="0.3">
      <c r="A16" t="s">
        <v>71</v>
      </c>
      <c r="C16" t="s">
        <v>71</v>
      </c>
      <c r="D16" t="str">
        <v>(2011â€“ )</v>
      </c>
      <c r="E16" t="str" cm="1">
        <f t="array" ref="E16">_xlfn.LET(
  _xlpm.raw, TRIM(SUBSTITUTE(SUBSTITUTE(SUBSTITUTE(SUBSTITUTE(SUBSTITUTE(SUBSTITUTE(D16,"(",""),")",""),"â€“","-"),"–","-"),"I",""),"V","")),
  _xlpm.cleaned, TRIM(SUBSTITUTE(SUBSTITUTE(_xlpm.raw,"-"," - "),","," ")),
  _xlpm.words, _xlfn.FILTERXML("&lt;t&gt;&lt;s&gt;" &amp; SUBSTITUTE(_xlpm.cleaned," ","&lt;/s&gt;&lt;s&gt;") &amp; "&lt;/s&gt;&lt;/t&gt;", "//s"),
  _xlpm.nums, _xlfn.TEXTJOIN("-", TRUE, IF(ISNUMBER(--_xlpm.words), _xlpm.words, "")),
  IFERROR(_xlpm.nums, "")
)</f>
        <v>2011</v>
      </c>
      <c r="F16" t="s">
        <v>19679</v>
      </c>
      <c r="G16" t="s">
        <v>20</v>
      </c>
      <c r="I16" t="s">
        <v>20</v>
      </c>
      <c r="K16">
        <v>8</v>
      </c>
      <c r="M16">
        <v>8</v>
      </c>
      <c r="O16" t="s">
        <v>73</v>
      </c>
      <c r="P16" t="s">
        <v>74</v>
      </c>
      <c r="R16" t="s">
        <v>1894</v>
      </c>
      <c r="S16" t="s">
        <v>1894</v>
      </c>
      <c r="T16" t="str">
        <f>IFERROR(
  IF(TRIM(Table22[[#This Row],[STARS]])="", "Unknown",
    TRIM(MID(Table22[[#This Row],[STARS]], FIND("Stars:", Table22[[#This Row],[STARS]]) + 6, LEN(Table22[[#This Row],[STARS]])))
  ),
"Unknown")</f>
        <v xml:space="preserve">
Lady Gaga, 
Kathy Bates, 
Angela Bassett, 
Sarah Paulson
</v>
      </c>
      <c r="V16">
        <v>286488</v>
      </c>
      <c r="W16">
        <v>60</v>
      </c>
      <c r="X16">
        <v>0</v>
      </c>
    </row>
    <row r="17" spans="1:24" x14ac:dyDescent="0.3">
      <c r="A17" t="s">
        <v>75</v>
      </c>
      <c r="C17" t="s">
        <v>75</v>
      </c>
      <c r="D17" t="str">
        <v>(2005â€“ )</v>
      </c>
      <c r="E17" t="str" cm="1">
        <f t="array" ref="E17">_xlfn.LET(
  _xlpm.raw, TRIM(SUBSTITUTE(SUBSTITUTE(SUBSTITUTE(SUBSTITUTE(SUBSTITUTE(SUBSTITUTE(D17,"(",""),")",""),"â€“","-"),"–","-"),"I",""),"V","")),
  _xlpm.cleaned, TRIM(SUBSTITUTE(SUBSTITUTE(_xlpm.raw,"-"," - "),","," ")),
  _xlpm.words, _xlfn.FILTERXML("&lt;t&gt;&lt;s&gt;" &amp; SUBSTITUTE(_xlpm.cleaned," ","&lt;/s&gt;&lt;s&gt;") &amp; "&lt;/s&gt;&lt;/t&gt;", "//s"),
  _xlpm.nums, _xlfn.TEXTJOIN("-", TRUE, IF(ISNUMBER(--_xlpm.words), _xlpm.words, "")),
  IFERROR(_xlpm.nums, "")
)</f>
        <v>2005</v>
      </c>
      <c r="F17" t="s">
        <v>19680</v>
      </c>
      <c r="G17" t="s">
        <v>38</v>
      </c>
      <c r="I17" t="s">
        <v>38</v>
      </c>
      <c r="K17">
        <v>7.5</v>
      </c>
      <c r="M17">
        <v>7.5</v>
      </c>
      <c r="O17" t="s">
        <v>77</v>
      </c>
      <c r="P17" t="s">
        <v>78</v>
      </c>
      <c r="R17" t="s">
        <v>1894</v>
      </c>
      <c r="S17" t="s">
        <v>1894</v>
      </c>
      <c r="T17" t="str">
        <f>IFERROR(
  IF(TRIM(Table22[[#This Row],[STARS]])="", "Unknown",
    TRIM(MID(Table22[[#This Row],[STARS]], FIND("Stars:", Table22[[#This Row],[STARS]]) + 6, LEN(Table22[[#This Row],[STARS]])))
  ),
"Unknown")</f>
        <v xml:space="preserve">
Ellen Pompeo, 
Chandra Wilson, 
James Pickens Jr., 
Justin Chambers
</v>
      </c>
      <c r="V17">
        <v>266258</v>
      </c>
      <c r="W17">
        <v>41</v>
      </c>
      <c r="X17">
        <v>0</v>
      </c>
    </row>
    <row r="18" spans="1:24" x14ac:dyDescent="0.3">
      <c r="A18" t="s">
        <v>79</v>
      </c>
      <c r="C18" t="s">
        <v>79</v>
      </c>
      <c r="D18" t="str">
        <v>(2008â€“2013)</v>
      </c>
      <c r="E18" t="str" cm="1">
        <f t="array" ref="E18">_xlfn.LET(
  _xlpm.raw, TRIM(SUBSTITUTE(SUBSTITUTE(SUBSTITUTE(SUBSTITUTE(SUBSTITUTE(SUBSTITUTE(D18,"(",""),")",""),"â€“","-"),"–","-"),"I",""),"V","")),
  _xlpm.cleaned, TRIM(SUBSTITUTE(SUBSTITUTE(_xlpm.raw,"-"," - "),","," ")),
  _xlpm.words, _xlfn.FILTERXML("&lt;t&gt;&lt;s&gt;" &amp; SUBSTITUTE(_xlpm.cleaned," ","&lt;/s&gt;&lt;s&gt;") &amp; "&lt;/s&gt;&lt;/t&gt;", "//s"),
  _xlpm.nums, _xlfn.TEXTJOIN("-", TRUE, IF(ISNUMBER(--_xlpm.words), _xlpm.words, "")),
  IFERROR(_xlpm.nums, "")
)</f>
        <v>2008-2013</v>
      </c>
      <c r="F18" t="s">
        <v>19681</v>
      </c>
      <c r="G18" t="s">
        <v>81</v>
      </c>
      <c r="I18" t="s">
        <v>81</v>
      </c>
      <c r="K18">
        <v>9.4</v>
      </c>
      <c r="M18">
        <v>9.4</v>
      </c>
      <c r="O18" t="s">
        <v>82</v>
      </c>
      <c r="P18" t="s">
        <v>83</v>
      </c>
      <c r="R18" t="s">
        <v>1894</v>
      </c>
      <c r="S18" t="s">
        <v>1894</v>
      </c>
      <c r="T18" t="str">
        <f>IFERROR(
  IF(TRIM(Table22[[#This Row],[STARS]])="", "Unknown",
    TRIM(MID(Table22[[#This Row],[STARS]], FIND("Stars:", Table22[[#This Row],[STARS]]) + 6, LEN(Table22[[#This Row],[STARS]])))
  ),
"Unknown")</f>
        <v xml:space="preserve">
Bryan Cranston, 
Aaron Paul, 
Anna Gunn, 
Betsy Brandt
</v>
      </c>
      <c r="V18">
        <v>1552311</v>
      </c>
      <c r="W18">
        <v>49</v>
      </c>
      <c r="X18">
        <v>0</v>
      </c>
    </row>
    <row r="19" spans="1:24" x14ac:dyDescent="0.3">
      <c r="A19" t="s">
        <v>84</v>
      </c>
      <c r="C19" t="s">
        <v>84</v>
      </c>
      <c r="D19" t="str">
        <v>(2017â€“ )</v>
      </c>
      <c r="E19" t="str" cm="1">
        <f t="array" ref="E19">_xlfn.LET(
  _xlpm.raw, TRIM(SUBSTITUTE(SUBSTITUTE(SUBSTITUTE(SUBSTITUTE(SUBSTITUTE(SUBSTITUTE(D19,"(",""),")",""),"â€“","-"),"–","-"),"I",""),"V","")),
  _xlpm.cleaned, TRIM(SUBSTITUTE(SUBSTITUTE(_xlpm.raw,"-"," - "),","," ")),
  _xlpm.words, _xlfn.FILTERXML("&lt;t&gt;&lt;s&gt;" &amp; SUBSTITUTE(_xlpm.cleaned," ","&lt;/s&gt;&lt;s&gt;") &amp; "&lt;/s&gt;&lt;/t&gt;", "//s"),
  _xlpm.nums, _xlfn.TEXTJOIN("-", TRUE, IF(ISNUMBER(--_xlpm.words), _xlpm.words, "")),
  IFERROR(_xlpm.nums, "")
)</f>
        <v>2017</v>
      </c>
      <c r="F19" t="s">
        <v>19682</v>
      </c>
      <c r="G19" t="s">
        <v>86</v>
      </c>
      <c r="I19" t="s">
        <v>86</v>
      </c>
      <c r="K19">
        <v>8.1</v>
      </c>
      <c r="M19">
        <v>8.1</v>
      </c>
      <c r="O19" t="s">
        <v>87</v>
      </c>
      <c r="P19" t="s">
        <v>88</v>
      </c>
      <c r="R19" t="s">
        <v>1894</v>
      </c>
      <c r="S19" t="s">
        <v>1894</v>
      </c>
      <c r="T19" t="str">
        <f>IFERROR(
  IF(TRIM(Table22[[#This Row],[STARS]])="", "Unknown",
    TRIM(MID(Table22[[#This Row],[STARS]], FIND("Stars:", Table22[[#This Row],[STARS]]) + 6, LEN(Table22[[#This Row],[STARS]])))
  ),
"Unknown")</f>
        <v xml:space="preserve">
Freddie Highmore, 
Hill Harper, 
Richard Schiff, 
Antonia Thomas
</v>
      </c>
      <c r="V19">
        <v>70871</v>
      </c>
      <c r="W19">
        <v>41</v>
      </c>
      <c r="X19">
        <v>0</v>
      </c>
    </row>
    <row r="20" spans="1:24" x14ac:dyDescent="0.3">
      <c r="A20" t="s">
        <v>89</v>
      </c>
      <c r="C20" t="s">
        <v>89</v>
      </c>
      <c r="D20" t="str">
        <v>(2017â€“2021)</v>
      </c>
      <c r="E20" t="str" cm="1">
        <f t="array" ref="E20">_xlfn.LET(
  _xlpm.raw, TRIM(SUBSTITUTE(SUBSTITUTE(SUBSTITUTE(SUBSTITUTE(SUBSTITUTE(SUBSTITUTE(D20,"(",""),")",""),"â€“","-"),"–","-"),"I",""),"V","")),
  _xlpm.cleaned, TRIM(SUBSTITUTE(SUBSTITUTE(_xlpm.raw,"-"," - "),","," ")),
  _xlpm.words, _xlfn.FILTERXML("&lt;t&gt;&lt;s&gt;" &amp; SUBSTITUTE(_xlpm.cleaned," ","&lt;/s&gt;&lt;s&gt;") &amp; "&lt;/s&gt;&lt;/t&gt;", "//s"),
  _xlpm.nums, _xlfn.TEXTJOIN("-", TRUE, IF(ISNUMBER(--_xlpm.words), _xlpm.words, "")),
  IFERROR(_xlpm.nums, "")
)</f>
        <v>2017-2021</v>
      </c>
      <c r="F20" t="s">
        <v>19683</v>
      </c>
      <c r="G20" t="s">
        <v>91</v>
      </c>
      <c r="I20" t="s">
        <v>91</v>
      </c>
      <c r="K20">
        <v>8.3000000000000007</v>
      </c>
      <c r="M20">
        <v>8.3000000000000007</v>
      </c>
      <c r="O20" t="s">
        <v>92</v>
      </c>
      <c r="P20" t="s">
        <v>93</v>
      </c>
      <c r="R20" t="s">
        <v>1894</v>
      </c>
      <c r="S20" t="s">
        <v>1894</v>
      </c>
      <c r="T20" t="str">
        <f>IFERROR(
  IF(TRIM(Table22[[#This Row],[STARS]])="", "Unknown",
    TRIM(MID(Table22[[#This Row],[STARS]], FIND("Stars:", Table22[[#This Row],[STARS]]) + 6, LEN(Table22[[#This Row],[STARS]])))
  ),
"Unknown")</f>
        <v xml:space="preserve">
Jennifer Jason Leigh, 
Keir Gilchrist, 
Brigette Lundy-Paine, 
Michael Rapaport
</v>
      </c>
      <c r="V20">
        <v>71544</v>
      </c>
      <c r="W20">
        <v>30</v>
      </c>
      <c r="X20">
        <v>0</v>
      </c>
    </row>
    <row r="21" spans="1:24" x14ac:dyDescent="0.3">
      <c r="A21" t="s">
        <v>94</v>
      </c>
      <c r="C21" t="s">
        <v>94</v>
      </c>
      <c r="D21" t="str">
        <v>(2016â€“ )</v>
      </c>
      <c r="E21" t="str" cm="1">
        <f t="array" ref="E21">_xlfn.LET(
  _xlpm.raw, TRIM(SUBSTITUTE(SUBSTITUTE(SUBSTITUTE(SUBSTITUTE(SUBSTITUTE(SUBSTITUTE(D21,"(",""),")",""),"â€“","-"),"–","-"),"I",""),"V","")),
  _xlpm.cleaned, TRIM(SUBSTITUTE(SUBSTITUTE(_xlpm.raw,"-"," - "),","," ")),
  _xlpm.words, _xlfn.FILTERXML("&lt;t&gt;&lt;s&gt;" &amp; SUBSTITUTE(_xlpm.cleaned," ","&lt;/s&gt;&lt;s&gt;") &amp; "&lt;/s&gt;&lt;/t&gt;", "//s"),
  _xlpm.nums, _xlfn.TEXTJOIN("-", TRUE, IF(ISNUMBER(--_xlpm.words), _xlpm.words, "")),
  IFERROR(_xlpm.nums, "")
)</f>
        <v>2016</v>
      </c>
      <c r="F21" t="s">
        <v>19684</v>
      </c>
      <c r="G21" t="s">
        <v>96</v>
      </c>
      <c r="I21" t="s">
        <v>96</v>
      </c>
      <c r="K21">
        <v>8.6999999999999993</v>
      </c>
      <c r="M21">
        <v>8.6999999999999993</v>
      </c>
      <c r="O21" t="s">
        <v>97</v>
      </c>
      <c r="P21" t="s">
        <v>98</v>
      </c>
      <c r="R21" t="s">
        <v>1894</v>
      </c>
      <c r="S21" t="s">
        <v>1894</v>
      </c>
      <c r="T21" t="str">
        <f>IFERROR(
  IF(TRIM(Table22[[#This Row],[STARS]])="", "Unknown",
    TRIM(MID(Table22[[#This Row],[STARS]], FIND("Stars:", Table22[[#This Row],[STARS]]) + 6, LEN(Table22[[#This Row],[STARS]])))
  ),
"Unknown")</f>
        <v xml:space="preserve">
Millie Bobby Brown, 
Finn Wolfhard, 
Winona Ryder, 
David Harbour
</v>
      </c>
      <c r="V21">
        <v>885856</v>
      </c>
      <c r="W21">
        <v>51</v>
      </c>
      <c r="X21">
        <v>0</v>
      </c>
    </row>
    <row r="22" spans="1:24" x14ac:dyDescent="0.3">
      <c r="A22" t="s">
        <v>99</v>
      </c>
      <c r="C22" t="s">
        <v>99</v>
      </c>
      <c r="D22">
        <v>-2021</v>
      </c>
      <c r="E22" t="str" cm="1">
        <f t="array" ref="E22">_xlfn.LET(
  _xlpm.raw, TRIM(SUBSTITUTE(SUBSTITUTE(SUBSTITUTE(SUBSTITUTE(SUBSTITUTE(SUBSTITUTE(D22,"(",""),")",""),"â€“","-"),"–","-"),"I",""),"V","")),
  _xlpm.cleaned, TRIM(SUBSTITUTE(SUBSTITUTE(_xlpm.raw,"-"," - "),","," ")),
  _xlpm.words, _xlfn.FILTERXML("&lt;t&gt;&lt;s&gt;" &amp; SUBSTITUTE(_xlpm.cleaned," ","&lt;/s&gt;&lt;s&gt;") &amp; "&lt;/s&gt;&lt;/t&gt;", "//s"),
  _xlpm.nums, _xlfn.TEXTJOIN("-", TRUE, IF(ISNUMBER(--_xlpm.words), _xlpm.words, "")),
  IFERROR(_xlpm.nums, "")
)</f>
        <v>2021</v>
      </c>
      <c r="F22" t="s">
        <v>19672</v>
      </c>
      <c r="G22" t="s">
        <v>64</v>
      </c>
      <c r="I22" t="s">
        <v>64</v>
      </c>
      <c r="K22">
        <v>6.8</v>
      </c>
      <c r="M22">
        <v>6.8</v>
      </c>
      <c r="O22" t="s">
        <v>100</v>
      </c>
      <c r="P22" t="s">
        <v>101</v>
      </c>
      <c r="R22" t="s">
        <v>21985</v>
      </c>
      <c r="S22" t="s">
        <v>21985</v>
      </c>
      <c r="T22" t="str">
        <f>IFERROR(
  IF(TRIM(Table22[[#This Row],[STARS]])="", "Unknown",
    TRIM(MID(Table22[[#This Row],[STARS]], FIND("Stars:", Table22[[#This Row],[STARS]]) + 6, LEN(Table22[[#This Row],[STARS]])))
  ),
"Unknown")</f>
        <v xml:space="preserve">
Sadie Sink, 
Emily Rudd, 
Ryan Simpkins, 
McCabe Slye
</v>
      </c>
      <c r="V22">
        <v>36634</v>
      </c>
      <c r="W22">
        <v>109</v>
      </c>
      <c r="X22">
        <v>0</v>
      </c>
    </row>
    <row r="23" spans="1:24" x14ac:dyDescent="0.3">
      <c r="A23" t="s">
        <v>102</v>
      </c>
      <c r="C23" t="s">
        <v>102</v>
      </c>
      <c r="D23" t="str">
        <v>(1994â€“2004)</v>
      </c>
      <c r="E23" t="str" cm="1">
        <f t="array" ref="E23">_xlfn.LET(
  _xlpm.raw, TRIM(SUBSTITUTE(SUBSTITUTE(SUBSTITUTE(SUBSTITUTE(SUBSTITUTE(SUBSTITUTE(D23,"(",""),")",""),"â€“","-"),"–","-"),"I",""),"V","")),
  _xlpm.cleaned, TRIM(SUBSTITUTE(SUBSTITUTE(_xlpm.raw,"-"," - "),","," ")),
  _xlpm.words, _xlfn.FILTERXML("&lt;t&gt;&lt;s&gt;" &amp; SUBSTITUTE(_xlpm.cleaned," ","&lt;/s&gt;&lt;s&gt;") &amp; "&lt;/s&gt;&lt;/t&gt;", "//s"),
  _xlpm.nums, _xlfn.TEXTJOIN("-", TRUE, IF(ISNUMBER(--_xlpm.words), _xlpm.words, "")),
  IFERROR(_xlpm.nums, "")
)</f>
        <v>1994-2004</v>
      </c>
      <c r="F23" t="s">
        <v>19685</v>
      </c>
      <c r="G23" t="s">
        <v>104</v>
      </c>
      <c r="I23" t="s">
        <v>104</v>
      </c>
      <c r="K23">
        <v>8.9</v>
      </c>
      <c r="M23">
        <v>8.9</v>
      </c>
      <c r="O23" t="s">
        <v>105</v>
      </c>
      <c r="P23" t="s">
        <v>106</v>
      </c>
      <c r="R23" t="s">
        <v>1894</v>
      </c>
      <c r="S23" t="s">
        <v>1894</v>
      </c>
      <c r="T23" t="str">
        <f>IFERROR(
  IF(TRIM(Table22[[#This Row],[STARS]])="", "Unknown",
    TRIM(MID(Table22[[#This Row],[STARS]], FIND("Stars:", Table22[[#This Row],[STARS]]) + 6, LEN(Table22[[#This Row],[STARS]])))
  ),
"Unknown")</f>
        <v xml:space="preserve">
Jennifer Aniston, 
Courteney Cox, 
Lisa Kudrow, 
Matt LeBlanc
</v>
      </c>
      <c r="V23">
        <v>880918</v>
      </c>
      <c r="W23">
        <v>22</v>
      </c>
      <c r="X23">
        <v>0</v>
      </c>
    </row>
    <row r="24" spans="1:24" x14ac:dyDescent="0.3">
      <c r="A24" t="s">
        <v>107</v>
      </c>
      <c r="C24" t="s">
        <v>107</v>
      </c>
      <c r="D24" t="str">
        <v>(2014â€“ )</v>
      </c>
      <c r="E24" t="str" cm="1">
        <f t="array" ref="E24">_xlfn.LET(
  _xlpm.raw, TRIM(SUBSTITUTE(SUBSTITUTE(SUBSTITUTE(SUBSTITUTE(SUBSTITUTE(SUBSTITUTE(D24,"(",""),")",""),"â€“","-"),"–","-"),"I",""),"V","")),
  _xlpm.cleaned, TRIM(SUBSTITUTE(SUBSTITUTE(_xlpm.raw,"-"," - "),","," ")),
  _xlpm.words, _xlfn.FILTERXML("&lt;t&gt;&lt;s&gt;" &amp; SUBSTITUTE(_xlpm.cleaned," ","&lt;/s&gt;&lt;s&gt;") &amp; "&lt;/s&gt;&lt;/t&gt;", "//s"),
  _xlpm.nums, _xlfn.TEXTJOIN("-", TRUE, IF(ISNUMBER(--_xlpm.words), _xlpm.words, "")),
  IFERROR(_xlpm.nums, "")
)</f>
        <v>2014</v>
      </c>
      <c r="F24" t="s">
        <v>19686</v>
      </c>
      <c r="G24" t="s">
        <v>109</v>
      </c>
      <c r="I24" t="s">
        <v>109</v>
      </c>
      <c r="K24">
        <v>7.6</v>
      </c>
      <c r="M24">
        <v>7.6</v>
      </c>
      <c r="O24" t="s">
        <v>110</v>
      </c>
      <c r="P24" t="s">
        <v>111</v>
      </c>
      <c r="R24" t="s">
        <v>1894</v>
      </c>
      <c r="S24" t="s">
        <v>1894</v>
      </c>
      <c r="T24" t="str">
        <f>IFERROR(
  IF(TRIM(Table22[[#This Row],[STARS]])="", "Unknown",
    TRIM(MID(Table22[[#This Row],[STARS]], FIND("Stars:", Table22[[#This Row],[STARS]]) + 6, LEN(Table22[[#This Row],[STARS]])))
  ),
"Unknown")</f>
        <v xml:space="preserve">
Grant Gustin, 
Candice Patton, 
Danielle Panabaker, 
Carlos Valdes
</v>
      </c>
      <c r="V24">
        <v>320264</v>
      </c>
      <c r="W24">
        <v>43</v>
      </c>
      <c r="X24">
        <v>0</v>
      </c>
    </row>
    <row r="25" spans="1:24" x14ac:dyDescent="0.3">
      <c r="A25" t="s">
        <v>112</v>
      </c>
      <c r="C25" t="s">
        <v>112</v>
      </c>
      <c r="D25" t="str">
        <v>(2013â€“ )</v>
      </c>
      <c r="E25" t="str" cm="1">
        <f t="array" ref="E25">_xlfn.LET(
  _xlpm.raw, TRIM(SUBSTITUTE(SUBSTITUTE(SUBSTITUTE(SUBSTITUTE(SUBSTITUTE(SUBSTITUTE(D25,"(",""),")",""),"â€“","-"),"–","-"),"I",""),"V","")),
  _xlpm.cleaned, TRIM(SUBSTITUTE(SUBSTITUTE(_xlpm.raw,"-"," - "),","," ")),
  _xlpm.words, _xlfn.FILTERXML("&lt;t&gt;&lt;s&gt;" &amp; SUBSTITUTE(_xlpm.cleaned," ","&lt;/s&gt;&lt;s&gt;") &amp; "&lt;/s&gt;&lt;/t&gt;", "//s"),
  _xlpm.nums, _xlfn.TEXTJOIN("-", TRUE, IF(ISNUMBER(--_xlpm.words), _xlpm.words, "")),
  IFERROR(_xlpm.nums, "")
)</f>
        <v>2013</v>
      </c>
      <c r="F25" t="s">
        <v>19674</v>
      </c>
      <c r="G25" t="s">
        <v>113</v>
      </c>
      <c r="I25" t="s">
        <v>113</v>
      </c>
      <c r="K25">
        <v>8.8000000000000007</v>
      </c>
      <c r="M25">
        <v>8.8000000000000007</v>
      </c>
      <c r="O25" t="s">
        <v>114</v>
      </c>
      <c r="P25" t="s">
        <v>115</v>
      </c>
      <c r="R25" t="s">
        <v>1894</v>
      </c>
      <c r="S25" t="s">
        <v>1894</v>
      </c>
      <c r="T25" t="str">
        <f>IFERROR(
  IF(TRIM(Table22[[#This Row],[STARS]])="", "Unknown",
    TRIM(MID(Table22[[#This Row],[STARS]], FIND("Stars:", Table22[[#This Row],[STARS]]) + 6, LEN(Table22[[#This Row],[STARS]])))
  ),
"Unknown")</f>
        <v xml:space="preserve">
Cillian Murphy, 
Paul Anderson, 
Helen McCrory, 
Sophie Rundle
</v>
      </c>
      <c r="V25">
        <v>393414</v>
      </c>
      <c r="W25">
        <v>60</v>
      </c>
      <c r="X25">
        <v>0</v>
      </c>
    </row>
    <row r="26" spans="1:24" x14ac:dyDescent="0.3">
      <c r="A26" t="s">
        <v>116</v>
      </c>
      <c r="C26" t="s">
        <v>116</v>
      </c>
      <c r="D26" t="str">
        <v>(2021â€“ )</v>
      </c>
      <c r="E26" t="str" cm="1">
        <f t="array" ref="E26">_xlfn.LET(
  _xlpm.raw, TRIM(SUBSTITUTE(SUBSTITUTE(SUBSTITUTE(SUBSTITUTE(SUBSTITUTE(SUBSTITUTE(D26,"(",""),")",""),"â€“","-"),"–","-"),"I",""),"V","")),
  _xlpm.cleaned, TRIM(SUBSTITUTE(SUBSTITUTE(_xlpm.raw,"-"," - "),","," ")),
  _xlpm.words, _xlfn.FILTERXML("&lt;t&gt;&lt;s&gt;" &amp; SUBSTITUTE(_xlpm.cleaned," ","&lt;/s&gt;&lt;s&gt;") &amp; "&lt;/s&gt;&lt;/t&gt;", "//s"),
  _xlpm.nums, _xlfn.TEXTJOIN("-", TRUE, IF(ISNUMBER(--_xlpm.words), _xlpm.words, "")),
  IFERROR(_xlpm.nums, "")
)</f>
        <v>2021</v>
      </c>
      <c r="F26" t="s">
        <v>19672</v>
      </c>
      <c r="G26" t="s">
        <v>15</v>
      </c>
      <c r="I26" t="s">
        <v>15</v>
      </c>
      <c r="K26">
        <v>0</v>
      </c>
      <c r="M26">
        <v>0</v>
      </c>
      <c r="O26" t="s">
        <v>117</v>
      </c>
      <c r="P26" t="s">
        <v>118</v>
      </c>
      <c r="R26" t="s">
        <v>1894</v>
      </c>
      <c r="S26" t="s">
        <v>1894</v>
      </c>
      <c r="T26" t="str">
        <f>IFERROR(
  IF(TRIM(Table22[[#This Row],[STARS]])="", "Unknown",
    TRIM(MID(Table22[[#This Row],[STARS]], FIND("Stars:", Table22[[#This Row],[STARS]]) + 6, LEN(Table22[[#This Row],[STARS]])))
  ),
"Unknown")</f>
        <v>Unknown</v>
      </c>
      <c r="V26">
        <v>0</v>
      </c>
      <c r="W26">
        <v>0</v>
      </c>
      <c r="X26">
        <v>0</v>
      </c>
    </row>
    <row r="27" spans="1:24" x14ac:dyDescent="0.3">
      <c r="A27" t="s">
        <v>119</v>
      </c>
      <c r="C27" t="s">
        <v>119</v>
      </c>
      <c r="D27">
        <v>-2021</v>
      </c>
      <c r="E27" t="str" cm="1">
        <f t="array" ref="E27">_xlfn.LET(
  _xlpm.raw, TRIM(SUBSTITUTE(SUBSTITUTE(SUBSTITUTE(SUBSTITUTE(SUBSTITUTE(SUBSTITUTE(D27,"(",""),")",""),"â€“","-"),"–","-"),"I",""),"V","")),
  _xlpm.cleaned, TRIM(SUBSTITUTE(SUBSTITUTE(_xlpm.raw,"-"," - "),","," ")),
  _xlpm.words, _xlfn.FILTERXML("&lt;t&gt;&lt;s&gt;" &amp; SUBSTITUTE(_xlpm.cleaned," ","&lt;/s&gt;&lt;s&gt;") &amp; "&lt;/s&gt;&lt;/t&gt;", "//s"),
  _xlpm.nums, _xlfn.TEXTJOIN("-", TRUE, IF(ISNUMBER(--_xlpm.words), _xlpm.words, "")),
  IFERROR(_xlpm.nums, "")
)</f>
        <v>2021</v>
      </c>
      <c r="F27" t="s">
        <v>19672</v>
      </c>
      <c r="G27" t="s">
        <v>120</v>
      </c>
      <c r="I27" t="s">
        <v>120</v>
      </c>
      <c r="K27">
        <v>5</v>
      </c>
      <c r="M27">
        <v>5</v>
      </c>
      <c r="O27" t="s">
        <v>121</v>
      </c>
      <c r="P27" t="s">
        <v>122</v>
      </c>
      <c r="R27" t="s">
        <v>22336</v>
      </c>
      <c r="S27" t="s">
        <v>22336</v>
      </c>
      <c r="T27" t="str">
        <f>IFERROR(
  IF(TRIM(Table22[[#This Row],[STARS]])="", "Unknown",
    TRIM(MID(Table22[[#This Row],[STARS]], FIND("Stars:", Table22[[#This Row],[STARS]]) + 6, LEN(Table22[[#This Row],[STARS]])))
  ),
"Unknown")</f>
        <v xml:space="preserve">
Danila Kozlovskiy, 
Oksana Akinshina, 
Filipp Avdeev, 
Ravshana Kurkova
</v>
      </c>
      <c r="V27">
        <v>4681</v>
      </c>
      <c r="W27">
        <v>136</v>
      </c>
      <c r="X27">
        <v>0</v>
      </c>
    </row>
    <row r="28" spans="1:24" x14ac:dyDescent="0.3">
      <c r="A28" t="s">
        <v>123</v>
      </c>
      <c r="C28" t="s">
        <v>123</v>
      </c>
      <c r="D28" t="str">
        <v>(2013â€“2020)</v>
      </c>
      <c r="E28" t="str" cm="1">
        <f t="array" ref="E28">_xlfn.LET(
  _xlpm.raw, TRIM(SUBSTITUTE(SUBSTITUTE(SUBSTITUTE(SUBSTITUTE(SUBSTITUTE(SUBSTITUTE(D28,"(",""),")",""),"â€“","-"),"–","-"),"I",""),"V","")),
  _xlpm.cleaned, TRIM(SUBSTITUTE(SUBSTITUTE(_xlpm.raw,"-"," - "),","," ")),
  _xlpm.words, _xlfn.FILTERXML("&lt;t&gt;&lt;s&gt;" &amp; SUBSTITUTE(_xlpm.cleaned," ","&lt;/s&gt;&lt;s&gt;") &amp; "&lt;/s&gt;&lt;/t&gt;", "//s"),
  _xlpm.nums, _xlfn.TEXTJOIN("-", TRUE, IF(ISNUMBER(--_xlpm.words), _xlpm.words, "")),
  IFERROR(_xlpm.nums, "")
)</f>
        <v>2013-2020</v>
      </c>
      <c r="F28" t="s">
        <v>19687</v>
      </c>
      <c r="G28" t="s">
        <v>109</v>
      </c>
      <c r="I28" t="s">
        <v>109</v>
      </c>
      <c r="K28">
        <v>8.5</v>
      </c>
      <c r="M28">
        <v>8.5</v>
      </c>
      <c r="O28" t="s">
        <v>125</v>
      </c>
      <c r="P28" t="s">
        <v>126</v>
      </c>
      <c r="R28" t="s">
        <v>1894</v>
      </c>
      <c r="S28" t="s">
        <v>1894</v>
      </c>
      <c r="T28" t="str">
        <f>IFERROR(
  IF(TRIM(Table22[[#This Row],[STARS]])="", "Unknown",
    TRIM(MID(Table22[[#This Row],[STARS]], FIND("Stars:", Table22[[#This Row],[STARS]]) + 6, LEN(Table22[[#This Row],[STARS]])))
  ),
"Unknown")</f>
        <v xml:space="preserve">
Katheryn Winnick, 
Gustaf SkarsgÃ¥rd, 
Alexander Ludwig, 
Georgia Hirst
</v>
      </c>
      <c r="V28">
        <v>459913</v>
      </c>
      <c r="W28">
        <v>44</v>
      </c>
      <c r="X28">
        <v>0</v>
      </c>
    </row>
    <row r="29" spans="1:24" x14ac:dyDescent="0.3">
      <c r="A29" t="s">
        <v>127</v>
      </c>
      <c r="C29" t="s">
        <v>127</v>
      </c>
      <c r="D29" t="str">
        <v>(2015â€“ )</v>
      </c>
      <c r="E29" t="str" cm="1">
        <f t="array" ref="E29">_xlfn.LET(
  _xlpm.raw, TRIM(SUBSTITUTE(SUBSTITUTE(SUBSTITUTE(SUBSTITUTE(SUBSTITUTE(SUBSTITUTE(D29,"(",""),")",""),"â€“","-"),"–","-"),"I",""),"V","")),
  _xlpm.cleaned, TRIM(SUBSTITUTE(SUBSTITUTE(_xlpm.raw,"-"," - "),","," ")),
  _xlpm.words, _xlfn.FILTERXML("&lt;t&gt;&lt;s&gt;" &amp; SUBSTITUTE(_xlpm.cleaned," ","&lt;/s&gt;&lt;s&gt;") &amp; "&lt;/s&gt;&lt;/t&gt;", "//s"),
  _xlpm.nums, _xlfn.TEXTJOIN("-", TRUE, IF(ISNUMBER(--_xlpm.words), _xlpm.words, "")),
  IFERROR(_xlpm.nums, "")
)</f>
        <v>2015</v>
      </c>
      <c r="F29" t="s">
        <v>19688</v>
      </c>
      <c r="G29" t="s">
        <v>113</v>
      </c>
      <c r="I29" t="s">
        <v>113</v>
      </c>
      <c r="K29">
        <v>8.8000000000000007</v>
      </c>
      <c r="M29">
        <v>8.8000000000000007</v>
      </c>
      <c r="O29" t="s">
        <v>129</v>
      </c>
      <c r="P29" t="s">
        <v>130</v>
      </c>
      <c r="R29" t="s">
        <v>1894</v>
      </c>
      <c r="S29" t="s">
        <v>1894</v>
      </c>
      <c r="T29" t="str">
        <f>IFERROR(
  IF(TRIM(Table22[[#This Row],[STARS]])="", "Unknown",
    TRIM(MID(Table22[[#This Row],[STARS]], FIND("Stars:", Table22[[#This Row],[STARS]]) + 6, LEN(Table22[[#This Row],[STARS]])))
  ),
"Unknown")</f>
        <v xml:space="preserve">
Bob Odenkirk, 
Rhea Seehorn, 
Jonathan Banks, 
Patrick Fabian
</v>
      </c>
      <c r="V29">
        <v>347857</v>
      </c>
      <c r="W29">
        <v>46</v>
      </c>
      <c r="X29">
        <v>0</v>
      </c>
    </row>
    <row r="30" spans="1:24" x14ac:dyDescent="0.3">
      <c r="A30" t="s">
        <v>131</v>
      </c>
      <c r="C30" t="s">
        <v>131</v>
      </c>
      <c r="D30" t="str">
        <v>(2005â€“2020)</v>
      </c>
      <c r="E30" t="str" cm="1">
        <f t="array" ref="E30">_xlfn.LET(
  _xlpm.raw, TRIM(SUBSTITUTE(SUBSTITUTE(SUBSTITUTE(SUBSTITUTE(SUBSTITUTE(SUBSTITUTE(D30,"(",""),")",""),"â€“","-"),"–","-"),"I",""),"V","")),
  _xlpm.cleaned, TRIM(SUBSTITUTE(SUBSTITUTE(_xlpm.raw,"-"," - "),","," ")),
  _xlpm.words, _xlfn.FILTERXML("&lt;t&gt;&lt;s&gt;" &amp; SUBSTITUTE(_xlpm.cleaned," ","&lt;/s&gt;&lt;s&gt;") &amp; "&lt;/s&gt;&lt;/t&gt;", "//s"),
  _xlpm.nums, _xlfn.TEXTJOIN("-", TRUE, IF(ISNUMBER(--_xlpm.words), _xlpm.words, "")),
  IFERROR(_xlpm.nums, "")
)</f>
        <v>2005-2020</v>
      </c>
      <c r="F30" t="s">
        <v>19689</v>
      </c>
      <c r="G30" t="s">
        <v>96</v>
      </c>
      <c r="I30" t="s">
        <v>96</v>
      </c>
      <c r="K30">
        <v>8.4</v>
      </c>
      <c r="M30">
        <v>8.4</v>
      </c>
      <c r="O30" t="s">
        <v>133</v>
      </c>
      <c r="P30" t="s">
        <v>134</v>
      </c>
      <c r="R30" t="s">
        <v>1894</v>
      </c>
      <c r="S30" t="s">
        <v>1894</v>
      </c>
      <c r="T30" t="str">
        <f>IFERROR(
  IF(TRIM(Table22[[#This Row],[STARS]])="", "Unknown",
    TRIM(MID(Table22[[#This Row],[STARS]], FIND("Stars:", Table22[[#This Row],[STARS]]) + 6, LEN(Table22[[#This Row],[STARS]])))
  ),
"Unknown")</f>
        <v xml:space="preserve">
Jared Padalecki, 
Jensen Ackles, 
Jim Beaver, 
Misha Collins
</v>
      </c>
      <c r="V30">
        <v>404273</v>
      </c>
      <c r="W30">
        <v>44</v>
      </c>
      <c r="X30">
        <v>0</v>
      </c>
    </row>
    <row r="31" spans="1:24" x14ac:dyDescent="0.3">
      <c r="A31" t="s">
        <v>135</v>
      </c>
      <c r="C31" t="s">
        <v>135</v>
      </c>
      <c r="D31" t="str">
        <v>(2013â€“ )</v>
      </c>
      <c r="E31" t="str" cm="1">
        <f t="array" ref="E31">_xlfn.LET(
  _xlpm.raw, TRIM(SUBSTITUTE(SUBSTITUTE(SUBSTITUTE(SUBSTITUTE(SUBSTITUTE(SUBSTITUTE(D31,"(",""),")",""),"â€“","-"),"–","-"),"I",""),"V","")),
  _xlpm.cleaned, TRIM(SUBSTITUTE(SUBSTITUTE(_xlpm.raw,"-"," - "),","," ")),
  _xlpm.words, _xlfn.FILTERXML("&lt;t&gt;&lt;s&gt;" &amp; SUBSTITUTE(_xlpm.cleaned," ","&lt;/s&gt;&lt;s&gt;") &amp; "&lt;/s&gt;&lt;/t&gt;", "//s"),
  _xlpm.nums, _xlfn.TEXTJOIN("-", TRUE, IF(ISNUMBER(--_xlpm.words), _xlpm.words, "")),
  IFERROR(_xlpm.nums, "")
)</f>
        <v>2013</v>
      </c>
      <c r="F31" t="s">
        <v>19674</v>
      </c>
      <c r="G31" t="s">
        <v>43</v>
      </c>
      <c r="I31" t="s">
        <v>43</v>
      </c>
      <c r="K31">
        <v>8</v>
      </c>
      <c r="M31">
        <v>8</v>
      </c>
      <c r="O31" t="s">
        <v>136</v>
      </c>
      <c r="P31" t="s">
        <v>137</v>
      </c>
      <c r="R31" t="s">
        <v>1894</v>
      </c>
      <c r="S31" t="s">
        <v>1894</v>
      </c>
      <c r="T31" t="str">
        <f>IFERROR(
  IF(TRIM(Table22[[#This Row],[STARS]])="", "Unknown",
    TRIM(MID(Table22[[#This Row],[STARS]], FIND("Stars:", Table22[[#This Row],[STARS]]) + 6, LEN(Table22[[#This Row],[STARS]])))
  ),
"Unknown")</f>
        <v xml:space="preserve">
James Spader, 
Megan Boone, 
Diego Klattenhoff, 
Ryan Eggold
</v>
      </c>
      <c r="V31">
        <v>213522</v>
      </c>
      <c r="W31">
        <v>43</v>
      </c>
      <c r="X31">
        <v>0</v>
      </c>
    </row>
    <row r="32" spans="1:24" x14ac:dyDescent="0.3">
      <c r="A32" t="s">
        <v>138</v>
      </c>
      <c r="C32" t="s">
        <v>138</v>
      </c>
      <c r="D32">
        <v>-2021</v>
      </c>
      <c r="E32" t="str" cm="1">
        <f t="array" ref="E32">_xlfn.LET(
  _xlpm.raw, TRIM(SUBSTITUTE(SUBSTITUTE(SUBSTITUTE(SUBSTITUTE(SUBSTITUTE(SUBSTITUTE(D32,"(",""),")",""),"â€“","-"),"–","-"),"I",""),"V","")),
  _xlpm.cleaned, TRIM(SUBSTITUTE(SUBSTITUTE(_xlpm.raw,"-"," - "),","," ")),
  _xlpm.words, _xlfn.FILTERXML("&lt;t&gt;&lt;s&gt;" &amp; SUBSTITUTE(_xlpm.cleaned," ","&lt;/s&gt;&lt;s&gt;") &amp; "&lt;/s&gt;&lt;/t&gt;", "//s"),
  _xlpm.nums, _xlfn.TEXTJOIN("-", TRUE, IF(ISNUMBER(--_xlpm.words), _xlpm.words, "")),
  IFERROR(_xlpm.nums, "")
)</f>
        <v>2021</v>
      </c>
      <c r="F32" t="s">
        <v>19672</v>
      </c>
      <c r="G32" t="s">
        <v>139</v>
      </c>
      <c r="I32" t="s">
        <v>139</v>
      </c>
      <c r="K32">
        <v>6.7</v>
      </c>
      <c r="M32">
        <v>6.7</v>
      </c>
      <c r="O32" t="s">
        <v>140</v>
      </c>
      <c r="P32" t="s">
        <v>141</v>
      </c>
      <c r="R32" t="s">
        <v>21985</v>
      </c>
      <c r="S32" t="s">
        <v>21985</v>
      </c>
      <c r="T32" t="str">
        <f>IFERROR(
  IF(TRIM(Table22[[#This Row],[STARS]])="", "Unknown",
    TRIM(MID(Table22[[#This Row],[STARS]], FIND("Stars:", Table22[[#This Row],[STARS]]) + 6, LEN(Table22[[#This Row],[STARS]])))
  ),
"Unknown")</f>
        <v xml:space="preserve">
Kiana Madeira, 
Ashley Zukerman, 
Gillian Jacobs, 
Olivia Scott Welch
</v>
      </c>
      <c r="V32">
        <v>27447</v>
      </c>
      <c r="W32">
        <v>114</v>
      </c>
      <c r="X32">
        <v>0</v>
      </c>
    </row>
    <row r="33" spans="1:24" x14ac:dyDescent="0.3">
      <c r="A33" t="s">
        <v>142</v>
      </c>
      <c r="C33" t="s">
        <v>142</v>
      </c>
      <c r="D33" t="str">
        <v>(2016â€“ )</v>
      </c>
      <c r="E33" t="str" cm="1">
        <f t="array" ref="E33">_xlfn.LET(
  _xlpm.raw, TRIM(SUBSTITUTE(SUBSTITUTE(SUBSTITUTE(SUBSTITUTE(SUBSTITUTE(SUBSTITUTE(D33,"(",""),")",""),"â€“","-"),"–","-"),"I",""),"V","")),
  _xlpm.cleaned, TRIM(SUBSTITUTE(SUBSTITUTE(_xlpm.raw,"-"," - "),","," ")),
  _xlpm.words, _xlfn.FILTERXML("&lt;t&gt;&lt;s&gt;" &amp; SUBSTITUTE(_xlpm.cleaned," ","&lt;/s&gt;&lt;s&gt;") &amp; "&lt;/s&gt;&lt;/t&gt;", "//s"),
  _xlpm.nums, _xlfn.TEXTJOIN("-", TRUE, IF(ISNUMBER(--_xlpm.words), _xlpm.words, "")),
  IFERROR(_xlpm.nums, "")
)</f>
        <v>2016</v>
      </c>
      <c r="F33" t="s">
        <v>19684</v>
      </c>
      <c r="G33" t="s">
        <v>113</v>
      </c>
      <c r="I33" t="s">
        <v>113</v>
      </c>
      <c r="K33">
        <v>8.1999999999999993</v>
      </c>
      <c r="M33">
        <v>8.1999999999999993</v>
      </c>
      <c r="O33" t="s">
        <v>143</v>
      </c>
      <c r="P33" t="s">
        <v>144</v>
      </c>
      <c r="R33" t="s">
        <v>1894</v>
      </c>
      <c r="S33" t="s">
        <v>1894</v>
      </c>
      <c r="T33" t="str">
        <f>IFERROR(
  IF(TRIM(Table22[[#This Row],[STARS]])="", "Unknown",
    TRIM(MID(Table22[[#This Row],[STARS]], FIND("Stars:", Table22[[#This Row],[STARS]]) + 6, LEN(Table22[[#This Row],[STARS]])))
  ),
"Unknown")</f>
        <v xml:space="preserve">
Shawn Hatosy, 
Ben Robson, 
Jake Weary, 
Finn Cole
</v>
      </c>
      <c r="V33">
        <v>26926</v>
      </c>
      <c r="W33">
        <v>60</v>
      </c>
      <c r="X33">
        <v>0</v>
      </c>
    </row>
    <row r="34" spans="1:24" x14ac:dyDescent="0.3">
      <c r="A34" t="s">
        <v>145</v>
      </c>
      <c r="C34" t="s">
        <v>145</v>
      </c>
      <c r="D34" t="str">
        <v>(2013â€“2022)</v>
      </c>
      <c r="E34" t="str" cm="1">
        <f t="array" ref="E34">_xlfn.LET(
  _xlpm.raw, TRIM(SUBSTITUTE(SUBSTITUTE(SUBSTITUTE(SUBSTITUTE(SUBSTITUTE(SUBSTITUTE(D34,"(",""),")",""),"â€“","-"),"–","-"),"I",""),"V","")),
  _xlpm.cleaned, TRIM(SUBSTITUTE(SUBSTITUTE(_xlpm.raw,"-"," - "),","," ")),
  _xlpm.words, _xlfn.FILTERXML("&lt;t&gt;&lt;s&gt;" &amp; SUBSTITUTE(_xlpm.cleaned," ","&lt;/s&gt;&lt;s&gt;") &amp; "&lt;/s&gt;&lt;/t&gt;", "//s"),
  _xlpm.nums, _xlfn.TEXTJOIN("-", TRUE, IF(ISNUMBER(--_xlpm.words), _xlpm.words, "")),
  IFERROR(_xlpm.nums, "")
)</f>
        <v>2013-2022</v>
      </c>
      <c r="F34" t="s">
        <v>19690</v>
      </c>
      <c r="G34" t="s">
        <v>147</v>
      </c>
      <c r="I34" t="s">
        <v>147</v>
      </c>
      <c r="K34">
        <v>8.4</v>
      </c>
      <c r="M34">
        <v>8.4</v>
      </c>
      <c r="O34" t="s">
        <v>148</v>
      </c>
      <c r="P34" t="s">
        <v>149</v>
      </c>
      <c r="R34" t="s">
        <v>1894</v>
      </c>
      <c r="S34" t="s">
        <v>1894</v>
      </c>
      <c r="T34" t="str">
        <f>IFERROR(
  IF(TRIM(Table22[[#This Row],[STARS]])="", "Unknown",
    TRIM(MID(Table22[[#This Row],[STARS]], FIND("Stars:", Table22[[#This Row],[STARS]]) + 6, LEN(Table22[[#This Row],[STARS]])))
  ),
"Unknown")</f>
        <v xml:space="preserve">
Andy Samberg, 
Stephanie Beatriz, 
Terry Crews, 
Melissa Fumero
</v>
      </c>
      <c r="V34">
        <v>248583</v>
      </c>
      <c r="W34">
        <v>22</v>
      </c>
      <c r="X34">
        <v>0</v>
      </c>
    </row>
    <row r="35" spans="1:24" x14ac:dyDescent="0.3">
      <c r="A35" t="s">
        <v>150</v>
      </c>
      <c r="C35" t="s">
        <v>150</v>
      </c>
      <c r="D35" t="str">
        <v>(2003â€“ )</v>
      </c>
      <c r="E35" t="str" cm="1">
        <f t="array" ref="E35">_xlfn.LET(
  _xlpm.raw, TRIM(SUBSTITUTE(SUBSTITUTE(SUBSTITUTE(SUBSTITUTE(SUBSTITUTE(SUBSTITUTE(D35,"(",""),")",""),"â€“","-"),"–","-"),"I",""),"V","")),
  _xlpm.cleaned, TRIM(SUBSTITUTE(SUBSTITUTE(_xlpm.raw,"-"," - "),","," ")),
  _xlpm.words, _xlfn.FILTERXML("&lt;t&gt;&lt;s&gt;" &amp; SUBSTITUTE(_xlpm.cleaned," ","&lt;/s&gt;&lt;s&gt;") &amp; "&lt;/s&gt;&lt;/t&gt;", "//s"),
  _xlpm.nums, _xlfn.TEXTJOIN("-", TRUE, IF(ISNUMBER(--_xlpm.words), _xlpm.words, "")),
  IFERROR(_xlpm.nums, "")
)</f>
        <v>2003</v>
      </c>
      <c r="F35" t="s">
        <v>19691</v>
      </c>
      <c r="G35" t="s">
        <v>34</v>
      </c>
      <c r="I35" t="s">
        <v>34</v>
      </c>
      <c r="K35">
        <v>7.7</v>
      </c>
      <c r="M35">
        <v>7.7</v>
      </c>
      <c r="O35" t="s">
        <v>152</v>
      </c>
      <c r="P35" t="s">
        <v>153</v>
      </c>
      <c r="R35" t="s">
        <v>1894</v>
      </c>
      <c r="S35" t="s">
        <v>1894</v>
      </c>
      <c r="T35" t="str">
        <f>IFERROR(
  IF(TRIM(Table22[[#This Row],[STARS]])="", "Unknown",
    TRIM(MID(Table22[[#This Row],[STARS]], FIND("Stars:", Table22[[#This Row],[STARS]]) + 6, LEN(Table22[[#This Row],[STARS]])))
  ),
"Unknown")</f>
        <v xml:space="preserve">
Mark Harmon, 
David McCallum, 
Sean Murray, 
Pauley Perrette
</v>
      </c>
      <c r="V35">
        <v>125619</v>
      </c>
      <c r="W35">
        <v>60</v>
      </c>
      <c r="X35">
        <v>0</v>
      </c>
    </row>
    <row r="36" spans="1:24" x14ac:dyDescent="0.3">
      <c r="A36" t="s">
        <v>154</v>
      </c>
      <c r="C36" t="s">
        <v>154</v>
      </c>
      <c r="D36" t="str">
        <v>(2009â€“2020)</v>
      </c>
      <c r="E36" t="str" cm="1">
        <f t="array" ref="E36">_xlfn.LET(
  _xlpm.raw, TRIM(SUBSTITUTE(SUBSTITUTE(SUBSTITUTE(SUBSTITUTE(SUBSTITUTE(SUBSTITUTE(D36,"(",""),")",""),"â€“","-"),"–","-"),"I",""),"V","")),
  _xlpm.cleaned, TRIM(SUBSTITUTE(SUBSTITUTE(_xlpm.raw,"-"," - "),","," ")),
  _xlpm.words, _xlfn.FILTERXML("&lt;t&gt;&lt;s&gt;" &amp; SUBSTITUTE(_xlpm.cleaned," ","&lt;/s&gt;&lt;s&gt;") &amp; "&lt;/s&gt;&lt;/t&gt;", "//s"),
  _xlpm.nums, _xlfn.TEXTJOIN("-", TRUE, IF(ISNUMBER(--_xlpm.words), _xlpm.words, "")),
  IFERROR(_xlpm.nums, "")
)</f>
        <v>2009-2020</v>
      </c>
      <c r="F36" t="s">
        <v>19692</v>
      </c>
      <c r="G36" t="s">
        <v>68</v>
      </c>
      <c r="I36" t="s">
        <v>68</v>
      </c>
      <c r="K36">
        <v>8.4</v>
      </c>
      <c r="M36">
        <v>8.4</v>
      </c>
      <c r="O36" t="s">
        <v>156</v>
      </c>
      <c r="P36" t="s">
        <v>157</v>
      </c>
      <c r="R36" t="s">
        <v>1894</v>
      </c>
      <c r="S36" t="s">
        <v>1894</v>
      </c>
      <c r="T36" t="str">
        <f>IFERROR(
  IF(TRIM(Table22[[#This Row],[STARS]])="", "Unknown",
    TRIM(MID(Table22[[#This Row],[STARS]], FIND("Stars:", Table22[[#This Row],[STARS]]) + 6, LEN(Table22[[#This Row],[STARS]])))
  ),
"Unknown")</f>
        <v xml:space="preserve">
Ed O'Neill, 
SofÃ­a Vergara, 
Julie Bowen, 
Ty Burrell
</v>
      </c>
      <c r="V36">
        <v>378030</v>
      </c>
      <c r="W36">
        <v>22</v>
      </c>
      <c r="X36">
        <v>0</v>
      </c>
    </row>
    <row r="37" spans="1:24" x14ac:dyDescent="0.3">
      <c r="A37" t="s">
        <v>158</v>
      </c>
      <c r="C37" t="s">
        <v>158</v>
      </c>
      <c r="D37" t="str">
        <v>(I) (2018â€“ )</v>
      </c>
      <c r="E37" t="str" cm="1">
        <f t="array" ref="E37">_xlfn.LET(
  _xlpm.raw, TRIM(SUBSTITUTE(SUBSTITUTE(SUBSTITUTE(SUBSTITUTE(SUBSTITUTE(SUBSTITUTE(D37,"(",""),")",""),"â€“","-"),"–","-"),"I",""),"V","")),
  _xlpm.cleaned, TRIM(SUBSTITUTE(SUBSTITUTE(_xlpm.raw,"-"," - "),","," ")),
  _xlpm.words, _xlfn.FILTERXML("&lt;t&gt;&lt;s&gt;" &amp; SUBSTITUTE(_xlpm.cleaned," ","&lt;/s&gt;&lt;s&gt;") &amp; "&lt;/s&gt;&lt;/t&gt;", "//s"),
  _xlpm.nums, _xlfn.TEXTJOIN("-", TRUE, IF(ISNUMBER(--_xlpm.words), _xlpm.words, "")),
  IFERROR(_xlpm.nums, "")
)</f>
        <v>2018</v>
      </c>
      <c r="F37" t="s">
        <v>19693</v>
      </c>
      <c r="G37" t="s">
        <v>160</v>
      </c>
      <c r="I37" t="s">
        <v>160</v>
      </c>
      <c r="K37">
        <v>7.7</v>
      </c>
      <c r="M37">
        <v>7.7</v>
      </c>
      <c r="O37" t="s">
        <v>161</v>
      </c>
      <c r="P37" t="s">
        <v>162</v>
      </c>
      <c r="R37" t="s">
        <v>1894</v>
      </c>
      <c r="S37" t="s">
        <v>1894</v>
      </c>
      <c r="T37" t="str">
        <f>IFERROR(
  IF(TRIM(Table22[[#This Row],[STARS]])="", "Unknown",
    TRIM(MID(Table22[[#This Row],[STARS]], FIND("Stars:", Table22[[#This Row],[STARS]]) + 6, LEN(Table22[[#This Row],[STARS]])))
  ),
"Unknown")</f>
        <v xml:space="preserve">
Brenton Thwaites, 
Teagan Croft, 
Anna Diop, 
Ryan Potter
</v>
      </c>
      <c r="V37">
        <v>73656</v>
      </c>
      <c r="W37">
        <v>45</v>
      </c>
      <c r="X37">
        <v>0</v>
      </c>
    </row>
    <row r="38" spans="1:24" x14ac:dyDescent="0.3">
      <c r="A38" t="s">
        <v>163</v>
      </c>
      <c r="C38" t="s">
        <v>163</v>
      </c>
      <c r="D38" t="str">
        <v>(2019â€“ )</v>
      </c>
      <c r="E38" t="str" cm="1">
        <f t="array" ref="E38">_xlfn.LET(
  _xlpm.raw, TRIM(SUBSTITUTE(SUBSTITUTE(SUBSTITUTE(SUBSTITUTE(SUBSTITUTE(SUBSTITUTE(D38,"(",""),")",""),"â€“","-"),"–","-"),"I",""),"V","")),
  _xlpm.cleaned, TRIM(SUBSTITUTE(SUBSTITUTE(_xlpm.raw,"-"," - "),","," ")),
  _xlpm.words, _xlfn.FILTERXML("&lt;t&gt;&lt;s&gt;" &amp; SUBSTITUTE(_xlpm.cleaned," ","&lt;/s&gt;&lt;s&gt;") &amp; "&lt;/s&gt;&lt;/t&gt;", "//s"),
  _xlpm.nums, _xlfn.TEXTJOIN("-", TRUE, IF(ISNUMBER(--_xlpm.words), _xlpm.words, "")),
  IFERROR(_xlpm.nums, "")
)</f>
        <v>2019</v>
      </c>
      <c r="F38" t="s">
        <v>19677</v>
      </c>
      <c r="G38" t="s">
        <v>164</v>
      </c>
      <c r="I38" t="s">
        <v>164</v>
      </c>
      <c r="K38">
        <v>8.1999999999999993</v>
      </c>
      <c r="M38">
        <v>8.1999999999999993</v>
      </c>
      <c r="O38" t="s">
        <v>165</v>
      </c>
      <c r="P38" t="s">
        <v>166</v>
      </c>
      <c r="R38" t="s">
        <v>1894</v>
      </c>
      <c r="S38" t="s">
        <v>1894</v>
      </c>
      <c r="T38" t="str">
        <f>IFERROR(
  IF(TRIM(Table22[[#This Row],[STARS]])="", "Unknown",
    TRIM(MID(Table22[[#This Row],[STARS]], FIND("Stars:", Table22[[#This Row],[STARS]]) + 6, LEN(Table22[[#This Row],[STARS]])))
  ),
"Unknown")</f>
        <v xml:space="preserve">
Henry Cavill, 
Anna Shaffer, 
Freya Allan, 
Adjoa Andoh
</v>
      </c>
      <c r="V38">
        <v>336484</v>
      </c>
      <c r="W38">
        <v>60</v>
      </c>
      <c r="X38">
        <v>0</v>
      </c>
    </row>
    <row r="39" spans="1:24" x14ac:dyDescent="0.3">
      <c r="A39" t="s">
        <v>167</v>
      </c>
      <c r="C39" t="s">
        <v>167</v>
      </c>
      <c r="D39" t="str">
        <v>(2010â€“2015)</v>
      </c>
      <c r="E39" t="str" cm="1">
        <f t="array" ref="E39">_xlfn.LET(
  _xlpm.raw, TRIM(SUBSTITUTE(SUBSTITUTE(SUBSTITUTE(SUBSTITUTE(SUBSTITUTE(SUBSTITUTE(D39,"(",""),")",""),"â€“","-"),"–","-"),"I",""),"V","")),
  _xlpm.cleaned, TRIM(SUBSTITUTE(SUBSTITUTE(_xlpm.raw,"-"," - "),","," ")),
  _xlpm.words, _xlfn.FILTERXML("&lt;t&gt;&lt;s&gt;" &amp; SUBSTITUTE(_xlpm.cleaned," ","&lt;/s&gt;&lt;s&gt;") &amp; "&lt;/s&gt;&lt;/t&gt;", "//s"),
  _xlpm.nums, _xlfn.TEXTJOIN("-", TRUE, IF(ISNUMBER(--_xlpm.words), _xlpm.words, "")),
  IFERROR(_xlpm.nums, "")
)</f>
        <v>2010-2015</v>
      </c>
      <c r="F39" t="s">
        <v>19694</v>
      </c>
      <c r="G39" t="s">
        <v>38</v>
      </c>
      <c r="I39" t="s">
        <v>38</v>
      </c>
      <c r="K39">
        <v>8.6999999999999993</v>
      </c>
      <c r="M39">
        <v>8.6999999999999993</v>
      </c>
      <c r="O39" t="s">
        <v>169</v>
      </c>
      <c r="P39" t="s">
        <v>170</v>
      </c>
      <c r="R39" t="s">
        <v>1894</v>
      </c>
      <c r="S39" t="s">
        <v>1894</v>
      </c>
      <c r="T39" t="str">
        <f>IFERROR(
  IF(TRIM(Table22[[#This Row],[STARS]])="", "Unknown",
    TRIM(MID(Table22[[#This Row],[STARS]], FIND("Stars:", Table22[[#This Row],[STARS]]) + 6, LEN(Table22[[#This Row],[STARS]])))
  ),
"Unknown")</f>
        <v xml:space="preserve">
Hugh Bonneville, 
Phyllis Logan, 
Elizabeth McGovern, 
Brendan Coyle
</v>
      </c>
      <c r="V39">
        <v>171804</v>
      </c>
      <c r="W39">
        <v>58</v>
      </c>
      <c r="X39">
        <v>0</v>
      </c>
    </row>
    <row r="40" spans="1:24" x14ac:dyDescent="0.3">
      <c r="A40" t="s">
        <v>171</v>
      </c>
      <c r="C40" t="s">
        <v>171</v>
      </c>
      <c r="D40" t="str">
        <v>(2013â€“2022)</v>
      </c>
      <c r="E40" t="str" cm="1">
        <f t="array" ref="E40">_xlfn.LET(
  _xlpm.raw, TRIM(SUBSTITUTE(SUBSTITUTE(SUBSTITUTE(SUBSTITUTE(SUBSTITUTE(SUBSTITUTE(D40,"(",""),")",""),"â€“","-"),"–","-"),"I",""),"V","")),
  _xlpm.cleaned, TRIM(SUBSTITUTE(SUBSTITUTE(_xlpm.raw,"-"," - "),","," ")),
  _xlpm.words, _xlfn.FILTERXML("&lt;t&gt;&lt;s&gt;" &amp; SUBSTITUTE(_xlpm.cleaned," ","&lt;/s&gt;&lt;s&gt;") &amp; "&lt;/s&gt;&lt;/t&gt;", "//s"),
  _xlpm.nums, _xlfn.TEXTJOIN("-", TRUE, IF(ISNUMBER(--_xlpm.words), _xlpm.words, "")),
  IFERROR(_xlpm.nums, "")
)</f>
        <v>2013-2022</v>
      </c>
      <c r="F40" t="s">
        <v>19690</v>
      </c>
      <c r="G40" t="s">
        <v>15</v>
      </c>
      <c r="I40" t="s">
        <v>15</v>
      </c>
      <c r="K40">
        <v>9</v>
      </c>
      <c r="M40">
        <v>9</v>
      </c>
      <c r="O40" t="s">
        <v>172</v>
      </c>
      <c r="P40" t="s">
        <v>173</v>
      </c>
      <c r="R40" t="s">
        <v>1894</v>
      </c>
      <c r="S40" t="s">
        <v>1894</v>
      </c>
      <c r="T40" t="str">
        <f>IFERROR(
  IF(TRIM(Table22[[#This Row],[STARS]])="", "Unknown",
    TRIM(MID(Table22[[#This Row],[STARS]], FIND("Stars:", Table22[[#This Row],[STARS]]) + 6, LEN(Table22[[#This Row],[STARS]])))
  ),
"Unknown")</f>
        <v xml:space="preserve">
YÃ»ki Kaji, 
Marina Inoue, 
Josh Grelle, 
Yui Ishikawa
</v>
      </c>
      <c r="V40">
        <v>242582</v>
      </c>
      <c r="W40">
        <v>24</v>
      </c>
      <c r="X40">
        <v>0</v>
      </c>
    </row>
    <row r="41" spans="1:24" x14ac:dyDescent="0.3">
      <c r="A41" t="s">
        <v>174</v>
      </c>
      <c r="C41" t="s">
        <v>174</v>
      </c>
      <c r="D41" t="str">
        <v>(2011â€“2019)</v>
      </c>
      <c r="E41" t="str" cm="1">
        <f t="array" ref="E41">_xlfn.LET(
  _xlpm.raw, TRIM(SUBSTITUTE(SUBSTITUTE(SUBSTITUTE(SUBSTITUTE(SUBSTITUTE(SUBSTITUTE(D41,"(",""),")",""),"â€“","-"),"–","-"),"I",""),"V","")),
  _xlpm.cleaned, TRIM(SUBSTITUTE(SUBSTITUTE(_xlpm.raw,"-"," - "),","," ")),
  _xlpm.words, _xlfn.FILTERXML("&lt;t&gt;&lt;s&gt;" &amp; SUBSTITUTE(_xlpm.cleaned," ","&lt;/s&gt;&lt;s&gt;") &amp; "&lt;/s&gt;&lt;/t&gt;", "//s"),
  _xlpm.nums, _xlfn.TEXTJOIN("-", TRUE, IF(ISNUMBER(--_xlpm.words), _xlpm.words, "")),
  IFERROR(_xlpm.nums, "")
)</f>
        <v>2011-2019</v>
      </c>
      <c r="F41" t="s">
        <v>19695</v>
      </c>
      <c r="G41" t="s">
        <v>91</v>
      </c>
      <c r="I41" t="s">
        <v>91</v>
      </c>
      <c r="K41">
        <v>8.4</v>
      </c>
      <c r="M41">
        <v>8.4</v>
      </c>
      <c r="O41" t="s">
        <v>176</v>
      </c>
      <c r="P41" t="s">
        <v>177</v>
      </c>
      <c r="R41" t="s">
        <v>1894</v>
      </c>
      <c r="S41" t="s">
        <v>1894</v>
      </c>
      <c r="T41" t="str">
        <f>IFERROR(
  IF(TRIM(Table22[[#This Row],[STARS]])="", "Unknown",
    TRIM(MID(Table22[[#This Row],[STARS]], FIND("Stars:", Table22[[#This Row],[STARS]]) + 6, LEN(Table22[[#This Row],[STARS]])))
  ),
"Unknown")</f>
        <v xml:space="preserve">
Gabriel Macht, 
Patrick J. Adams, 
Meghan Markle, 
Sarah Rafferty
</v>
      </c>
      <c r="V41">
        <v>374263</v>
      </c>
      <c r="W41">
        <v>44</v>
      </c>
      <c r="X41">
        <v>0</v>
      </c>
    </row>
    <row r="42" spans="1:24" x14ac:dyDescent="0.3">
      <c r="A42" t="s">
        <v>178</v>
      </c>
      <c r="C42" t="s">
        <v>178</v>
      </c>
      <c r="D42" t="str">
        <v>(2017â€“2021)</v>
      </c>
      <c r="E42" t="str" cm="1">
        <f t="array" ref="E42">_xlfn.LET(
  _xlpm.raw, TRIM(SUBSTITUTE(SUBSTITUTE(SUBSTITUTE(SUBSTITUTE(SUBSTITUTE(SUBSTITUTE(D42,"(",""),")",""),"â€“","-"),"–","-"),"I",""),"V","")),
  _xlpm.cleaned, TRIM(SUBSTITUTE(SUBSTITUTE(_xlpm.raw,"-"," - "),","," ")),
  _xlpm.words, _xlfn.FILTERXML("&lt;t&gt;&lt;s&gt;" &amp; SUBSTITUTE(_xlpm.cleaned," ","&lt;/s&gt;&lt;s&gt;") &amp; "&lt;/s&gt;&lt;/t&gt;", "//s"),
  _xlpm.nums, _xlfn.TEXTJOIN("-", TRUE, IF(ISNUMBER(--_xlpm.words), _xlpm.words, "")),
  IFERROR(_xlpm.nums, "")
)</f>
        <v>2017-2021</v>
      </c>
      <c r="F42" t="s">
        <v>19683</v>
      </c>
      <c r="G42" t="s">
        <v>179</v>
      </c>
      <c r="I42" t="s">
        <v>179</v>
      </c>
      <c r="K42">
        <v>8.3000000000000007</v>
      </c>
      <c r="M42">
        <v>8.3000000000000007</v>
      </c>
      <c r="O42" t="s">
        <v>180</v>
      </c>
      <c r="P42" t="s">
        <v>181</v>
      </c>
      <c r="R42" t="s">
        <v>1894</v>
      </c>
      <c r="S42" t="s">
        <v>1894</v>
      </c>
      <c r="T42" t="str">
        <f>IFERROR(
  IF(TRIM(Table22[[#This Row],[STARS]])="", "Unknown",
    TRIM(MID(Table22[[#This Row],[STARS]], FIND("Stars:", Table22[[#This Row],[STARS]]) + 6, LEN(Table22[[#This Row],[STARS]])))
  ),
"Unknown")</f>
        <v xml:space="preserve">
Ãšrsula CorberÃ³, 
Ãlvaro Morte, 
Itziar ItuÃ±o, 
Pedro Alonso
</v>
      </c>
      <c r="V42">
        <v>341858</v>
      </c>
      <c r="W42">
        <v>70</v>
      </c>
      <c r="X42">
        <v>0</v>
      </c>
    </row>
    <row r="43" spans="1:24" x14ac:dyDescent="0.3">
      <c r="A43" t="s">
        <v>182</v>
      </c>
      <c r="C43" t="s">
        <v>182</v>
      </c>
      <c r="D43" t="str">
        <v>(2015â€“2020)</v>
      </c>
      <c r="E43" t="str" cm="1">
        <f t="array" ref="E43">_xlfn.LET(
  _xlpm.raw, TRIM(SUBSTITUTE(SUBSTITUTE(SUBSTITUTE(SUBSTITUTE(SUBSTITUTE(SUBSTITUTE(D43,"(",""),")",""),"â€“","-"),"–","-"),"I",""),"V","")),
  _xlpm.cleaned, TRIM(SUBSTITUTE(SUBSTITUTE(_xlpm.raw,"-"," - "),","," ")),
  _xlpm.words, _xlfn.FILTERXML("&lt;t&gt;&lt;s&gt;" &amp; SUBSTITUTE(_xlpm.cleaned," ","&lt;/s&gt;&lt;s&gt;") &amp; "&lt;/s&gt;&lt;/t&gt;", "//s"),
  _xlpm.nums, _xlfn.TEXTJOIN("-", TRUE, IF(ISNUMBER(--_xlpm.words), _xlpm.words, "")),
  IFERROR(_xlpm.nums, "")
)</f>
        <v>2015-2020</v>
      </c>
      <c r="F43" t="s">
        <v>19696</v>
      </c>
      <c r="G43" t="s">
        <v>47</v>
      </c>
      <c r="I43" t="s">
        <v>47</v>
      </c>
      <c r="K43">
        <v>8.5</v>
      </c>
      <c r="M43">
        <v>8.5</v>
      </c>
      <c r="O43" t="s">
        <v>184</v>
      </c>
      <c r="P43" t="s">
        <v>185</v>
      </c>
      <c r="R43" t="s">
        <v>1894</v>
      </c>
      <c r="S43" t="s">
        <v>1894</v>
      </c>
      <c r="T43" t="str">
        <f>IFERROR(
  IF(TRIM(Table22[[#This Row],[STARS]])="", "Unknown",
    TRIM(MID(Table22[[#This Row],[STARS]], FIND("Stars:", Table22[[#This Row],[STARS]]) + 6, LEN(Table22[[#This Row],[STARS]])))
  ),
"Unknown")</f>
        <v xml:space="preserve">
Eugene Levy, 
Catherine O'Hara, 
Dan Levy, 
Annie Murphy
</v>
      </c>
      <c r="V43">
        <v>90728</v>
      </c>
      <c r="W43">
        <v>22</v>
      </c>
      <c r="X43">
        <v>0</v>
      </c>
    </row>
    <row r="44" spans="1:24" x14ac:dyDescent="0.3">
      <c r="A44" t="s">
        <v>186</v>
      </c>
      <c r="C44" t="s">
        <v>186</v>
      </c>
      <c r="D44" t="str">
        <v>(2014â€“ )</v>
      </c>
      <c r="E44" t="str" cm="1">
        <f t="array" ref="E44">_xlfn.LET(
  _xlpm.raw, TRIM(SUBSTITUTE(SUBSTITUTE(SUBSTITUTE(SUBSTITUTE(SUBSTITUTE(SUBSTITUTE(D44,"(",""),")",""),"â€“","-"),"–","-"),"I",""),"V","")),
  _xlpm.cleaned, TRIM(SUBSTITUTE(SUBSTITUTE(_xlpm.raw,"-"," - "),","," ")),
  _xlpm.words, _xlfn.FILTERXML("&lt;t&gt;&lt;s&gt;" &amp; SUBSTITUTE(_xlpm.cleaned," ","&lt;/s&gt;&lt;s&gt;") &amp; "&lt;/s&gt;&lt;/t&gt;", "//s"),
  _xlpm.nums, _xlfn.TEXTJOIN("-", TRUE, IF(ISNUMBER(--_xlpm.words), _xlpm.words, "")),
  IFERROR(_xlpm.nums, "")
)</f>
        <v>2014</v>
      </c>
      <c r="F44" t="s">
        <v>19686</v>
      </c>
      <c r="G44" t="s">
        <v>187</v>
      </c>
      <c r="I44" t="s">
        <v>187</v>
      </c>
      <c r="K44">
        <v>8.4</v>
      </c>
      <c r="M44">
        <v>8.4</v>
      </c>
      <c r="O44" t="s">
        <v>188</v>
      </c>
      <c r="P44" t="s">
        <v>189</v>
      </c>
      <c r="R44" t="s">
        <v>1894</v>
      </c>
      <c r="S44" t="s">
        <v>1894</v>
      </c>
      <c r="T44" t="str">
        <f>IFERROR(
  IF(TRIM(Table22[[#This Row],[STARS]])="", "Unknown",
    TRIM(MID(Table22[[#This Row],[STARS]], FIND("Stars:", Table22[[#This Row],[STARS]]) + 6, LEN(Table22[[#This Row],[STARS]])))
  ),
"Unknown")</f>
        <v xml:space="preserve">
Caitriona Balfe, 
Sam Heughan, 
Duncan Lacroix, 
Sophie Skelton
</v>
      </c>
      <c r="V44">
        <v>134991</v>
      </c>
      <c r="W44">
        <v>64</v>
      </c>
      <c r="X44">
        <v>0</v>
      </c>
    </row>
    <row r="45" spans="1:24" x14ac:dyDescent="0.3">
      <c r="A45" t="s">
        <v>190</v>
      </c>
      <c r="C45" t="s">
        <v>190</v>
      </c>
      <c r="D45" t="str">
        <v>(2015â€“ )</v>
      </c>
      <c r="E45" t="str" cm="1">
        <f t="array" ref="E45">_xlfn.LET(
  _xlpm.raw, TRIM(SUBSTITUTE(SUBSTITUTE(SUBSTITUTE(SUBSTITUTE(SUBSTITUTE(SUBSTITUTE(D45,"(",""),")",""),"â€“","-"),"–","-"),"I",""),"V","")),
  _xlpm.cleaned, TRIM(SUBSTITUTE(SUBSTITUTE(_xlpm.raw,"-"," - "),","," ")),
  _xlpm.words, _xlfn.FILTERXML("&lt;t&gt;&lt;s&gt;" &amp; SUBSTITUTE(_xlpm.cleaned," ","&lt;/s&gt;&lt;s&gt;") &amp; "&lt;/s&gt;&lt;/t&gt;", "//s"),
  _xlpm.nums, _xlfn.TEXTJOIN("-", TRUE, IF(ISNUMBER(--_xlpm.words), _xlpm.words, "")),
  IFERROR(_xlpm.nums, "")
)</f>
        <v>2015</v>
      </c>
      <c r="F45" t="s">
        <v>19688</v>
      </c>
      <c r="G45" t="s">
        <v>191</v>
      </c>
      <c r="I45" t="s">
        <v>191</v>
      </c>
      <c r="K45">
        <v>8.4</v>
      </c>
      <c r="M45">
        <v>8.4</v>
      </c>
      <c r="O45" t="s">
        <v>192</v>
      </c>
      <c r="P45" t="s">
        <v>193</v>
      </c>
      <c r="R45" t="s">
        <v>1894</v>
      </c>
      <c r="S45" t="s">
        <v>1894</v>
      </c>
      <c r="T45" t="str">
        <f>IFERROR(
  IF(TRIM(Table22[[#This Row],[STARS]])="", "Unknown",
    TRIM(MID(Table22[[#This Row],[STARS]], FIND("Stars:", Table22[[#This Row],[STARS]]) + 6, LEN(Table22[[#This Row],[STARS]])))
  ),
"Unknown")</f>
        <v xml:space="preserve">
Alexander Dreymon, 
Eliza Butterworth, 
Arnas Fedaravicius, 
Millie Brady
</v>
      </c>
      <c r="V45">
        <v>94650</v>
      </c>
      <c r="W45">
        <v>60</v>
      </c>
      <c r="X45">
        <v>0</v>
      </c>
    </row>
    <row r="46" spans="1:24" x14ac:dyDescent="0.3">
      <c r="A46" t="s">
        <v>194</v>
      </c>
      <c r="C46" t="s">
        <v>194</v>
      </c>
      <c r="D46" t="str">
        <v>(2011â€“ )</v>
      </c>
      <c r="E46" t="str" cm="1">
        <f t="array" ref="E46">_xlfn.LET(
  _xlpm.raw, TRIM(SUBSTITUTE(SUBSTITUTE(SUBSTITUTE(SUBSTITUTE(SUBSTITUTE(SUBSTITUTE(D46,"(",""),")",""),"â€“","-"),"–","-"),"I",""),"V","")),
  _xlpm.cleaned, TRIM(SUBSTITUTE(SUBSTITUTE(_xlpm.raw,"-"," - "),","," ")),
  _xlpm.words, _xlfn.FILTERXML("&lt;t&gt;&lt;s&gt;" &amp; SUBSTITUTE(_xlpm.cleaned," ","&lt;/s&gt;&lt;s&gt;") &amp; "&lt;/s&gt;&lt;/t&gt;", "//s"),
  _xlpm.nums, _xlfn.TEXTJOIN("-", TRUE, IF(ISNUMBER(--_xlpm.words), _xlpm.words, "")),
  IFERROR(_xlpm.nums, "")
)</f>
        <v>2011</v>
      </c>
      <c r="F46" t="s">
        <v>19679</v>
      </c>
      <c r="G46" t="s">
        <v>195</v>
      </c>
      <c r="I46" t="s">
        <v>195</v>
      </c>
      <c r="K46">
        <v>8.8000000000000007</v>
      </c>
      <c r="M46">
        <v>8.8000000000000007</v>
      </c>
      <c r="O46" t="s">
        <v>196</v>
      </c>
      <c r="P46" t="s">
        <v>197</v>
      </c>
      <c r="R46" t="s">
        <v>1894</v>
      </c>
      <c r="S46" t="s">
        <v>1894</v>
      </c>
      <c r="T46" t="str">
        <f>IFERROR(
  IF(TRIM(Table22[[#This Row],[STARS]])="", "Unknown",
    TRIM(MID(Table22[[#This Row],[STARS]], FIND("Stars:", Table22[[#This Row],[STARS]]) + 6, LEN(Table22[[#This Row],[STARS]])))
  ),
"Unknown")</f>
        <v xml:space="preserve">
Daniel Lapaine, 
Hannah John-Kamen, 
Michaela Coel, 
Beatrice Robertson-Jones
</v>
      </c>
      <c r="V46">
        <v>469407</v>
      </c>
      <c r="W46">
        <v>60</v>
      </c>
      <c r="X46">
        <v>0</v>
      </c>
    </row>
    <row r="47" spans="1:24" x14ac:dyDescent="0.3">
      <c r="A47" t="s">
        <v>198</v>
      </c>
      <c r="C47" t="s">
        <v>198</v>
      </c>
      <c r="D47" t="str">
        <v>(2017â€“ )</v>
      </c>
      <c r="E47" t="str" cm="1">
        <f t="array" ref="E47">_xlfn.LET(
  _xlpm.raw, TRIM(SUBSTITUTE(SUBSTITUTE(SUBSTITUTE(SUBSTITUTE(SUBSTITUTE(SUBSTITUTE(D47,"(",""),")",""),"â€“","-"),"–","-"),"I",""),"V","")),
  _xlpm.cleaned, TRIM(SUBSTITUTE(SUBSTITUTE(_xlpm.raw,"-"," - "),","," ")),
  _xlpm.words, _xlfn.FILTERXML("&lt;t&gt;&lt;s&gt;" &amp; SUBSTITUTE(_xlpm.cleaned," ","&lt;/s&gt;&lt;s&gt;") &amp; "&lt;/s&gt;&lt;/t&gt;", "//s"),
  _xlpm.nums, _xlfn.TEXTJOIN("-", TRUE, IF(ISNUMBER(--_xlpm.words), _xlpm.words, "")),
  IFERROR(_xlpm.nums, "")
)</f>
        <v>2017</v>
      </c>
      <c r="F47" t="s">
        <v>19682</v>
      </c>
      <c r="G47" t="s">
        <v>81</v>
      </c>
      <c r="I47" t="s">
        <v>81</v>
      </c>
      <c r="K47">
        <v>8.4</v>
      </c>
      <c r="M47">
        <v>8.4</v>
      </c>
      <c r="O47" t="s">
        <v>199</v>
      </c>
      <c r="P47" t="s">
        <v>200</v>
      </c>
      <c r="R47" t="s">
        <v>1894</v>
      </c>
      <c r="S47" t="s">
        <v>1894</v>
      </c>
      <c r="T47" t="str">
        <f>IFERROR(
  IF(TRIM(Table22[[#This Row],[STARS]])="", "Unknown",
    TRIM(MID(Table22[[#This Row],[STARS]], FIND("Stars:", Table22[[#This Row],[STARS]]) + 6, LEN(Table22[[#This Row],[STARS]])))
  ),
"Unknown")</f>
        <v xml:space="preserve">
Jason Bateman, 
Laura Linney, 
Sofia Hublitz, 
Skylar Gaertner
</v>
      </c>
      <c r="V47">
        <v>206090</v>
      </c>
      <c r="W47">
        <v>60</v>
      </c>
      <c r="X47">
        <v>0</v>
      </c>
    </row>
    <row r="48" spans="1:24" x14ac:dyDescent="0.3">
      <c r="A48" t="s">
        <v>201</v>
      </c>
      <c r="C48" t="s">
        <v>201</v>
      </c>
      <c r="D48" t="str">
        <v>(2016â€“ )</v>
      </c>
      <c r="E48" t="str" cm="1">
        <f t="array" ref="E48">_xlfn.LET(
  _xlpm.raw, TRIM(SUBSTITUTE(SUBSTITUTE(SUBSTITUTE(SUBSTITUTE(SUBSTITUTE(SUBSTITUTE(D48,"(",""),")",""),"â€“","-"),"–","-"),"I",""),"V","")),
  _xlpm.cleaned, TRIM(SUBSTITUTE(SUBSTITUTE(_xlpm.raw,"-"," - "),","," ")),
  _xlpm.words, _xlfn.FILTERXML("&lt;t&gt;&lt;s&gt;" &amp; SUBSTITUTE(_xlpm.cleaned," ","&lt;/s&gt;&lt;s&gt;") &amp; "&lt;/s&gt;&lt;/t&gt;", "//s"),
  _xlpm.nums, _xlfn.TEXTJOIN("-", TRUE, IF(ISNUMBER(--_xlpm.words), _xlpm.words, "")),
  IFERROR(_xlpm.nums, "")
)</f>
        <v>2016</v>
      </c>
      <c r="F48" t="s">
        <v>19684</v>
      </c>
      <c r="G48" t="s">
        <v>202</v>
      </c>
      <c r="I48" t="s">
        <v>202</v>
      </c>
      <c r="K48">
        <v>8.6</v>
      </c>
      <c r="M48">
        <v>8.6</v>
      </c>
      <c r="O48" t="s">
        <v>203</v>
      </c>
      <c r="P48" t="s">
        <v>204</v>
      </c>
      <c r="R48" t="s">
        <v>1894</v>
      </c>
      <c r="S48" t="s">
        <v>1894</v>
      </c>
      <c r="T48" t="str">
        <f>IFERROR(
  IF(TRIM(Table22[[#This Row],[STARS]])="", "Unknown",
    TRIM(MID(Table22[[#This Row],[STARS]], FIND("Stars:", Table22[[#This Row],[STARS]]) + 6, LEN(Table22[[#This Row],[STARS]])))
  ),
"Unknown")</f>
        <v xml:space="preserve">
Claire Foy, 
Olivia Colman, 
Imelda Staunton, 
Matt Smith
</v>
      </c>
      <c r="V48">
        <v>169517</v>
      </c>
      <c r="W48">
        <v>58</v>
      </c>
      <c r="X48">
        <v>0</v>
      </c>
    </row>
    <row r="49" spans="1:24" x14ac:dyDescent="0.3">
      <c r="A49" t="s">
        <v>205</v>
      </c>
      <c r="C49" t="s">
        <v>205</v>
      </c>
      <c r="D49" t="str">
        <v>(2021â€“ )</v>
      </c>
      <c r="E49" t="str" cm="1">
        <f t="array" ref="E49">_xlfn.LET(
  _xlpm.raw, TRIM(SUBSTITUTE(SUBSTITUTE(SUBSTITUTE(SUBSTITUTE(SUBSTITUTE(SUBSTITUTE(D49,"(",""),")",""),"â€“","-"),"–","-"),"I",""),"V","")),
  _xlpm.cleaned, TRIM(SUBSTITUTE(SUBSTITUTE(_xlpm.raw,"-"," - "),","," ")),
  _xlpm.words, _xlfn.FILTERXML("&lt;t&gt;&lt;s&gt;" &amp; SUBSTITUTE(_xlpm.cleaned," ","&lt;/s&gt;&lt;s&gt;") &amp; "&lt;/s&gt;&lt;/t&gt;", "//s"),
  _xlpm.nums, _xlfn.TEXTJOIN("-", TRUE, IF(ISNUMBER(--_xlpm.words), _xlpm.words, "")),
  IFERROR(_xlpm.nums, "")
)</f>
        <v>2021</v>
      </c>
      <c r="F49" t="s">
        <v>19672</v>
      </c>
      <c r="G49" t="s">
        <v>109</v>
      </c>
      <c r="I49" t="s">
        <v>109</v>
      </c>
      <c r="K49">
        <v>7.9</v>
      </c>
      <c r="M49">
        <v>7.9</v>
      </c>
      <c r="O49" t="s">
        <v>206</v>
      </c>
      <c r="P49" t="s">
        <v>207</v>
      </c>
      <c r="R49" t="s">
        <v>1894</v>
      </c>
      <c r="S49" t="s">
        <v>1894</v>
      </c>
      <c r="T49" t="str">
        <f>IFERROR(
  IF(TRIM(Table22[[#This Row],[STARS]])="", "Unknown",
    TRIM(MID(Table22[[#This Row],[STARS]], FIND("Stars:", Table22[[#This Row],[STARS]]) + 6, LEN(Table22[[#This Row],[STARS]])))
  ),
"Unknown")</f>
        <v xml:space="preserve">
Nonso Anozie, 
Christian Convery, 
Adeel Akhtar, 
Stefania LaVie Owen
</v>
      </c>
      <c r="V49">
        <v>37142</v>
      </c>
      <c r="W49">
        <v>0</v>
      </c>
      <c r="X49">
        <v>0</v>
      </c>
    </row>
    <row r="50" spans="1:24" x14ac:dyDescent="0.3">
      <c r="A50" t="s">
        <v>208</v>
      </c>
      <c r="C50" t="s">
        <v>208</v>
      </c>
      <c r="D50">
        <v>-2021</v>
      </c>
      <c r="E50" t="str" cm="1">
        <f t="array" ref="E50">_xlfn.LET(
  _xlpm.raw, TRIM(SUBSTITUTE(SUBSTITUTE(SUBSTITUTE(SUBSTITUTE(SUBSTITUTE(SUBSTITUTE(D50,"(",""),")",""),"â€“","-"),"–","-"),"I",""),"V","")),
  _xlpm.cleaned, TRIM(SUBSTITUTE(SUBSTITUTE(_xlpm.raw,"-"," - "),","," ")),
  _xlpm.words, _xlfn.FILTERXML("&lt;t&gt;&lt;s&gt;" &amp; SUBSTITUTE(_xlpm.cleaned," ","&lt;/s&gt;&lt;s&gt;") &amp; "&lt;/s&gt;&lt;/t&gt;", "//s"),
  _xlpm.nums, _xlfn.TEXTJOIN("-", TRUE, IF(ISNUMBER(--_xlpm.words), _xlpm.words, "")),
  IFERROR(_xlpm.nums, "")
)</f>
        <v>2021</v>
      </c>
      <c r="F50" t="s">
        <v>19672</v>
      </c>
      <c r="G50" t="s">
        <v>29</v>
      </c>
      <c r="I50" t="s">
        <v>29</v>
      </c>
      <c r="K50">
        <v>5.8</v>
      </c>
      <c r="M50">
        <v>5.8</v>
      </c>
      <c r="O50" t="s">
        <v>209</v>
      </c>
      <c r="P50" t="s">
        <v>210</v>
      </c>
      <c r="R50" t="s">
        <v>22298</v>
      </c>
      <c r="S50" t="s">
        <v>22298</v>
      </c>
      <c r="T50" t="str">
        <f>IFERROR(
  IF(TRIM(Table22[[#This Row],[STARS]])="", "Unknown",
    TRIM(MID(Table22[[#This Row],[STARS]], FIND("Stars:", Table22[[#This Row],[STARS]]) + 6, LEN(Table22[[#This Row],[STARS]])))
  ),
"Unknown")</f>
        <v xml:space="preserve">
Dave Bautista, 
Ella Purnell, 
Ana de la Reguera, 
Omari Hardwick
</v>
      </c>
      <c r="V50">
        <v>132378</v>
      </c>
      <c r="W50">
        <v>148</v>
      </c>
      <c r="X50">
        <v>0</v>
      </c>
    </row>
    <row r="51" spans="1:24" x14ac:dyDescent="0.3">
      <c r="A51" t="s">
        <v>211</v>
      </c>
      <c r="C51" t="s">
        <v>211</v>
      </c>
      <c r="D51" t="str">
        <v>(2014â€“ )</v>
      </c>
      <c r="E51" t="str" cm="1">
        <f t="array" ref="E51">_xlfn.LET(
  _xlpm.raw, TRIM(SUBSTITUTE(SUBSTITUTE(SUBSTITUTE(SUBSTITUTE(SUBSTITUTE(SUBSTITUTE(D51,"(",""),")",""),"â€“","-"),"–","-"),"I",""),"V","")),
  _xlpm.cleaned, TRIM(SUBSTITUTE(SUBSTITUTE(_xlpm.raw,"-"," - "),","," ")),
  _xlpm.words, _xlfn.FILTERXML("&lt;t&gt;&lt;s&gt;" &amp; SUBSTITUTE(_xlpm.cleaned," ","&lt;/s&gt;&lt;s&gt;") &amp; "&lt;/s&gt;&lt;/t&gt;", "//s"),
  _xlpm.nums, _xlfn.TEXTJOIN("-", TRUE, IF(ISNUMBER(--_xlpm.words), _xlpm.words, "")),
  IFERROR(_xlpm.nums, "")
)</f>
        <v>2014</v>
      </c>
      <c r="F51" t="s">
        <v>19686</v>
      </c>
      <c r="G51" t="s">
        <v>81</v>
      </c>
      <c r="I51" t="s">
        <v>81</v>
      </c>
      <c r="K51">
        <v>8.9</v>
      </c>
      <c r="M51">
        <v>8.9</v>
      </c>
      <c r="O51" t="s">
        <v>212</v>
      </c>
      <c r="P51" t="s">
        <v>213</v>
      </c>
      <c r="R51" t="s">
        <v>1894</v>
      </c>
      <c r="S51" t="s">
        <v>1894</v>
      </c>
      <c r="T51" t="str">
        <f>IFERROR(
  IF(TRIM(Table22[[#This Row],[STARS]])="", "Unknown",
    TRIM(MID(Table22[[#This Row],[STARS]], FIND("Stars:", Table22[[#This Row],[STARS]]) + 6, LEN(Table22[[#This Row],[STARS]])))
  ),
"Unknown")</f>
        <v xml:space="preserve">
Billy Bob Thornton, 
Martin Freeman, 
Allison Tolman, 
Colin Hanks
</v>
      </c>
      <c r="V51">
        <v>341221</v>
      </c>
      <c r="W51">
        <v>53</v>
      </c>
      <c r="X51">
        <v>0</v>
      </c>
    </row>
    <row r="52" spans="1:24" x14ac:dyDescent="0.3">
      <c r="A52" t="s">
        <v>214</v>
      </c>
      <c r="C52" t="s">
        <v>214</v>
      </c>
      <c r="D52" t="str">
        <v>(2005â€“2014)</v>
      </c>
      <c r="E52" t="str" cm="1">
        <f t="array" ref="E52">_xlfn.LET(
  _xlpm.raw, TRIM(SUBSTITUTE(SUBSTITUTE(SUBSTITUTE(SUBSTITUTE(SUBSTITUTE(SUBSTITUTE(D52,"(",""),")",""),"â€“","-"),"–","-"),"I",""),"V","")),
  _xlpm.cleaned, TRIM(SUBSTITUTE(SUBSTITUTE(_xlpm.raw,"-"," - "),","," ")),
  _xlpm.words, _xlfn.FILTERXML("&lt;t&gt;&lt;s&gt;" &amp; SUBSTITUTE(_xlpm.cleaned," ","&lt;/s&gt;&lt;s&gt;") &amp; "&lt;/s&gt;&lt;/t&gt;", "//s"),
  _xlpm.nums, _xlfn.TEXTJOIN("-", TRUE, IF(ISNUMBER(--_xlpm.words), _xlpm.words, "")),
  IFERROR(_xlpm.nums, "")
)</f>
        <v>2005-2014</v>
      </c>
      <c r="F52" t="s">
        <v>19697</v>
      </c>
      <c r="G52" t="s">
        <v>104</v>
      </c>
      <c r="I52" t="s">
        <v>104</v>
      </c>
      <c r="K52">
        <v>8.3000000000000007</v>
      </c>
      <c r="M52">
        <v>8.3000000000000007</v>
      </c>
      <c r="O52" t="s">
        <v>216</v>
      </c>
      <c r="P52" t="s">
        <v>217</v>
      </c>
      <c r="R52" t="s">
        <v>1894</v>
      </c>
      <c r="S52" t="s">
        <v>1894</v>
      </c>
      <c r="T52" t="str">
        <f>IFERROR(
  IF(TRIM(Table22[[#This Row],[STARS]])="", "Unknown",
    TRIM(MID(Table22[[#This Row],[STARS]], FIND("Stars:", Table22[[#This Row],[STARS]]) + 6, LEN(Table22[[#This Row],[STARS]])))
  ),
"Unknown")</f>
        <v xml:space="preserve">
Josh Radnor, 
Jason Segel, 
Cobie Smulders, 
Neil Patrick Harris
</v>
      </c>
      <c r="V52">
        <v>624036</v>
      </c>
      <c r="W52">
        <v>22</v>
      </c>
      <c r="X52">
        <v>0</v>
      </c>
    </row>
    <row r="53" spans="1:24" x14ac:dyDescent="0.3">
      <c r="A53" t="s">
        <v>218</v>
      </c>
      <c r="C53" t="s">
        <v>218</v>
      </c>
      <c r="D53" t="str">
        <v>(2009â€“2015)</v>
      </c>
      <c r="E53" t="str" cm="1">
        <f t="array" ref="E53">_xlfn.LET(
  _xlpm.raw, TRIM(SUBSTITUTE(SUBSTITUTE(SUBSTITUTE(SUBSTITUTE(SUBSTITUTE(SUBSTITUTE(D53,"(",""),")",""),"â€“","-"),"–","-"),"I",""),"V","")),
  _xlpm.cleaned, TRIM(SUBSTITUTE(SUBSTITUTE(_xlpm.raw,"-"," - "),","," ")),
  _xlpm.words, _xlfn.FILTERXML("&lt;t&gt;&lt;s&gt;" &amp; SUBSTITUTE(_xlpm.cleaned," ","&lt;/s&gt;&lt;s&gt;") &amp; "&lt;/s&gt;&lt;/t&gt;", "//s"),
  _xlpm.nums, _xlfn.TEXTJOIN("-", TRUE, IF(ISNUMBER(--_xlpm.words), _xlpm.words, "")),
  IFERROR(_xlpm.nums, "")
)</f>
        <v>2009-2015</v>
      </c>
      <c r="F53" t="s">
        <v>19698</v>
      </c>
      <c r="G53" t="s">
        <v>47</v>
      </c>
      <c r="I53" t="s">
        <v>47</v>
      </c>
      <c r="K53">
        <v>8.5</v>
      </c>
      <c r="M53">
        <v>8.5</v>
      </c>
      <c r="O53" t="s">
        <v>220</v>
      </c>
      <c r="P53" t="s">
        <v>221</v>
      </c>
      <c r="R53" t="s">
        <v>1894</v>
      </c>
      <c r="S53" t="s">
        <v>1894</v>
      </c>
      <c r="T53" t="str">
        <f>IFERROR(
  IF(TRIM(Table22[[#This Row],[STARS]])="", "Unknown",
    TRIM(MID(Table22[[#This Row],[STARS]], FIND("Stars:", Table22[[#This Row],[STARS]]) + 6, LEN(Table22[[#This Row],[STARS]])))
  ),
"Unknown")</f>
        <v xml:space="preserve">
Joel McHale, 
Danny Pudi, 
Donald Glover, 
Chevy Chase
</v>
      </c>
      <c r="V53">
        <v>231013</v>
      </c>
      <c r="W53">
        <v>22</v>
      </c>
      <c r="X53">
        <v>0</v>
      </c>
    </row>
    <row r="54" spans="1:24" x14ac:dyDescent="0.3">
      <c r="A54" t="s">
        <v>222</v>
      </c>
      <c r="C54" t="s">
        <v>222</v>
      </c>
      <c r="D54" t="str">
        <v>(2008â€“2014)</v>
      </c>
      <c r="E54" t="str" cm="1">
        <f t="array" ref="E54">_xlfn.LET(
  _xlpm.raw, TRIM(SUBSTITUTE(SUBSTITUTE(SUBSTITUTE(SUBSTITUTE(SUBSTITUTE(SUBSTITUTE(D54,"(",""),")",""),"â€“","-"),"–","-"),"I",""),"V","")),
  _xlpm.cleaned, TRIM(SUBSTITUTE(SUBSTITUTE(_xlpm.raw,"-"," - "),","," ")),
  _xlpm.words, _xlfn.FILTERXML("&lt;t&gt;&lt;s&gt;" &amp; SUBSTITUTE(_xlpm.cleaned," ","&lt;/s&gt;&lt;s&gt;") &amp; "&lt;/s&gt;&lt;/t&gt;", "//s"),
  _xlpm.nums, _xlfn.TEXTJOIN("-", TRUE, IF(ISNUMBER(--_xlpm.words), _xlpm.words, "")),
  IFERROR(_xlpm.nums, "")
)</f>
        <v>2008-2014</v>
      </c>
      <c r="F54" t="s">
        <v>19699</v>
      </c>
      <c r="G54" t="s">
        <v>81</v>
      </c>
      <c r="I54" t="s">
        <v>81</v>
      </c>
      <c r="K54">
        <v>8.5</v>
      </c>
      <c r="M54">
        <v>8.5</v>
      </c>
      <c r="O54" t="s">
        <v>224</v>
      </c>
      <c r="P54" t="s">
        <v>225</v>
      </c>
      <c r="R54" t="s">
        <v>1894</v>
      </c>
      <c r="S54" t="s">
        <v>1894</v>
      </c>
      <c r="T54" t="str">
        <f>IFERROR(
  IF(TRIM(Table22[[#This Row],[STARS]])="", "Unknown",
    TRIM(MID(Table22[[#This Row],[STARS]], FIND("Stars:", Table22[[#This Row],[STARS]]) + 6, LEN(Table22[[#This Row],[STARS]])))
  ),
"Unknown")</f>
        <v xml:space="preserve">
Charlie Hunnam, 
Katey Sagal, 
Mark Boone Junior, 
Kim Coates
</v>
      </c>
      <c r="V54">
        <v>270445</v>
      </c>
      <c r="W54">
        <v>45</v>
      </c>
      <c r="X54">
        <v>0</v>
      </c>
    </row>
    <row r="55" spans="1:24" x14ac:dyDescent="0.3">
      <c r="A55" t="s">
        <v>226</v>
      </c>
      <c r="C55" t="s">
        <v>226</v>
      </c>
      <c r="D55" t="str">
        <v>(2016â€“2018)</v>
      </c>
      <c r="E55" t="str" cm="1">
        <f t="array" ref="E55">_xlfn.LET(
  _xlpm.raw, TRIM(SUBSTITUTE(SUBSTITUTE(SUBSTITUTE(SUBSTITUTE(SUBSTITUTE(SUBSTITUTE(D55,"(",""),")",""),"â€“","-"),"–","-"),"I",""),"V","")),
  _xlpm.cleaned, TRIM(SUBSTITUTE(SUBSTITUTE(_xlpm.raw,"-"," - "),","," ")),
  _xlpm.words, _xlfn.FILTERXML("&lt;t&gt;&lt;s&gt;" &amp; SUBSTITUTE(_xlpm.cleaned," ","&lt;/s&gt;&lt;s&gt;") &amp; "&lt;/s&gt;&lt;/t&gt;", "//s"),
  _xlpm.nums, _xlfn.TEXTJOIN("-", TRUE, IF(ISNUMBER(--_xlpm.words), _xlpm.words, "")),
  IFERROR(_xlpm.nums, "")
)</f>
        <v>2016-2018</v>
      </c>
      <c r="F55" t="s">
        <v>19700</v>
      </c>
      <c r="G55" t="s">
        <v>228</v>
      </c>
      <c r="I55" t="s">
        <v>228</v>
      </c>
      <c r="K55">
        <v>7.9</v>
      </c>
      <c r="M55">
        <v>7.9</v>
      </c>
      <c r="O55" t="s">
        <v>229</v>
      </c>
      <c r="P55" t="s">
        <v>230</v>
      </c>
      <c r="R55" t="s">
        <v>1894</v>
      </c>
      <c r="S55" t="s">
        <v>1894</v>
      </c>
      <c r="T55" t="str">
        <f>IFERROR(
  IF(TRIM(Table22[[#This Row],[STARS]])="", "Unknown",
    TRIM(MID(Table22[[#This Row],[STARS]], FIND("Stars:", Table22[[#This Row],[STARS]]) + 6, LEN(Table22[[#This Row],[STARS]])))
  ),
"Unknown")</f>
        <v xml:space="preserve">
Adam Brody, 
Edi Gathegi, 
Otmara Marrero, 
Kristen Ariza
</v>
      </c>
      <c r="V55">
        <v>22971</v>
      </c>
      <c r="W55">
        <v>44</v>
      </c>
      <c r="X55">
        <v>0</v>
      </c>
    </row>
    <row r="56" spans="1:24" x14ac:dyDescent="0.3">
      <c r="A56" t="s">
        <v>231</v>
      </c>
      <c r="C56" t="s">
        <v>231</v>
      </c>
      <c r="D56" t="str">
        <v>(2009â€“2017)</v>
      </c>
      <c r="E56" t="str" cm="1">
        <f t="array" ref="E56">_xlfn.LET(
  _xlpm.raw, TRIM(SUBSTITUTE(SUBSTITUTE(SUBSTITUTE(SUBSTITUTE(SUBSTITUTE(SUBSTITUTE(D56,"(",""),")",""),"â€“","-"),"–","-"),"I",""),"V","")),
  _xlpm.cleaned, TRIM(SUBSTITUTE(SUBSTITUTE(_xlpm.raw,"-"," - "),","," ")),
  _xlpm.words, _xlfn.FILTERXML("&lt;t&gt;&lt;s&gt;" &amp; SUBSTITUTE(_xlpm.cleaned," ","&lt;/s&gt;&lt;s&gt;") &amp; "&lt;/s&gt;&lt;/t&gt;", "//s"),
  _xlpm.nums, _xlfn.TEXTJOIN("-", TRUE, IF(ISNUMBER(--_xlpm.words), _xlpm.words, "")),
  IFERROR(_xlpm.nums, "")
)</f>
        <v>2009-2017</v>
      </c>
      <c r="F56" t="s">
        <v>19701</v>
      </c>
      <c r="G56" t="s">
        <v>96</v>
      </c>
      <c r="I56" t="s">
        <v>96</v>
      </c>
      <c r="K56">
        <v>7.7</v>
      </c>
      <c r="M56">
        <v>7.7</v>
      </c>
      <c r="O56" t="s">
        <v>233</v>
      </c>
      <c r="P56" t="s">
        <v>234</v>
      </c>
      <c r="R56" t="s">
        <v>1894</v>
      </c>
      <c r="S56" t="s">
        <v>1894</v>
      </c>
      <c r="T56" t="str">
        <f>IFERROR(
  IF(TRIM(Table22[[#This Row],[STARS]])="", "Unknown",
    TRIM(MID(Table22[[#This Row],[STARS]], FIND("Stars:", Table22[[#This Row],[STARS]]) + 6, LEN(Table22[[#This Row],[STARS]])))
  ),
"Unknown")</f>
        <v xml:space="preserve">
Nina Dobrev, 
Paul Wesley, 
Ian Somerhalder, 
Kat Graham
</v>
      </c>
      <c r="V56">
        <v>293434</v>
      </c>
      <c r="W56">
        <v>43</v>
      </c>
      <c r="X56">
        <v>0</v>
      </c>
    </row>
    <row r="57" spans="1:24" x14ac:dyDescent="0.3">
      <c r="A57" t="s">
        <v>235</v>
      </c>
      <c r="C57" t="s">
        <v>235</v>
      </c>
      <c r="D57">
        <v>-2020</v>
      </c>
      <c r="E57" t="str" cm="1">
        <f t="array" ref="E57">_xlfn.LET(
  _xlpm.raw, TRIM(SUBSTITUTE(SUBSTITUTE(SUBSTITUTE(SUBSTITUTE(SUBSTITUTE(SUBSTITUTE(D57,"(",""),")",""),"â€“","-"),"–","-"),"I",""),"V","")),
  _xlpm.cleaned, TRIM(SUBSTITUTE(SUBSTITUTE(_xlpm.raw,"-"," - "),","," ")),
  _xlpm.words, _xlfn.FILTERXML("&lt;t&gt;&lt;s&gt;" &amp; SUBSTITUTE(_xlpm.cleaned," ","&lt;/s&gt;&lt;s&gt;") &amp; "&lt;/s&gt;&lt;/t&gt;", "//s"),
  _xlpm.nums, _xlfn.TEXTJOIN("-", TRUE, IF(ISNUMBER(--_xlpm.words), _xlpm.words, "")),
  IFERROR(_xlpm.nums, "")
)</f>
        <v>2020</v>
      </c>
      <c r="F57" t="s">
        <v>19675</v>
      </c>
      <c r="G57" t="s">
        <v>38</v>
      </c>
      <c r="I57" t="s">
        <v>38</v>
      </c>
      <c r="K57">
        <v>3.3</v>
      </c>
      <c r="M57">
        <v>3.3</v>
      </c>
      <c r="O57" t="s">
        <v>236</v>
      </c>
      <c r="P57" t="s">
        <v>237</v>
      </c>
      <c r="R57" t="s">
        <v>1894</v>
      </c>
      <c r="S57" t="s">
        <v>1894</v>
      </c>
      <c r="T57" t="str">
        <f>IFERROR(
  IF(TRIM(Table22[[#This Row],[STARS]])="", "Unknown",
    TRIM(MID(Table22[[#This Row],[STARS]], FIND("Stars:", Table22[[#This Row],[STARS]]) + 6, LEN(Table22[[#This Row],[STARS]])))
  ),
"Unknown")</f>
        <v xml:space="preserve">
Anna Maria Sieklucka, 
Michele Morrone, 
Bronislaw Wroclawski, 
Otar Saralidze
</v>
      </c>
      <c r="V57">
        <v>63620</v>
      </c>
      <c r="W57">
        <v>114</v>
      </c>
      <c r="X57">
        <v>0</v>
      </c>
    </row>
    <row r="58" spans="1:24" x14ac:dyDescent="0.3">
      <c r="A58" t="s">
        <v>238</v>
      </c>
      <c r="C58" t="s">
        <v>238</v>
      </c>
      <c r="D58" t="str">
        <v>(2019â€“ )</v>
      </c>
      <c r="E58" t="str" cm="1">
        <f t="array" ref="E58">_xlfn.LET(
  _xlpm.raw, TRIM(SUBSTITUTE(SUBSTITUTE(SUBSTITUTE(SUBSTITUTE(SUBSTITUTE(SUBSTITUTE(D58,"(",""),")",""),"â€“","-"),"–","-"),"I",""),"V","")),
  _xlpm.cleaned, TRIM(SUBSTITUTE(SUBSTITUTE(_xlpm.raw,"-"," - "),","," ")),
  _xlpm.words, _xlfn.FILTERXML("&lt;t&gt;&lt;s&gt;" &amp; SUBSTITUTE(_xlpm.cleaned," ","&lt;/s&gt;&lt;s&gt;") &amp; "&lt;/s&gt;&lt;/t&gt;", "//s"),
  _xlpm.nums, _xlfn.TEXTJOIN("-", TRUE, IF(ISNUMBER(--_xlpm.words), _xlpm.words, "")),
  IFERROR(_xlpm.nums, "")
)</f>
        <v>2019</v>
      </c>
      <c r="F58" t="s">
        <v>19677</v>
      </c>
      <c r="G58" t="s">
        <v>239</v>
      </c>
      <c r="I58" t="s">
        <v>239</v>
      </c>
      <c r="K58">
        <v>7.9</v>
      </c>
      <c r="M58">
        <v>7.9</v>
      </c>
      <c r="O58" t="s">
        <v>240</v>
      </c>
      <c r="P58" t="s">
        <v>241</v>
      </c>
      <c r="R58" t="s">
        <v>1894</v>
      </c>
      <c r="S58" t="s">
        <v>1894</v>
      </c>
      <c r="T58" t="str">
        <f>IFERROR(
  IF(TRIM(Table22[[#This Row],[STARS]])="", "Unknown",
    TRIM(MID(Table22[[#This Row],[STARS]], FIND("Stars:", Table22[[#This Row],[STARS]]) + 6, LEN(Table22[[#This Row],[STARS]])))
  ),
"Unknown")</f>
        <v xml:space="preserve">
Maximilian Mundt, 
Danilo Kamperidis, 
Lena Klenke, 
Damian Hardung
</v>
      </c>
      <c r="V58">
        <v>23960</v>
      </c>
      <c r="W58">
        <v>30</v>
      </c>
      <c r="X58">
        <v>0</v>
      </c>
    </row>
    <row r="59" spans="1:24" x14ac:dyDescent="0.3">
      <c r="A59" t="s">
        <v>242</v>
      </c>
      <c r="C59" t="s">
        <v>242</v>
      </c>
      <c r="D59" t="str">
        <v>(2018â€“2021)</v>
      </c>
      <c r="E59" t="str" cm="1">
        <f t="array" ref="E59">_xlfn.LET(
  _xlpm.raw, TRIM(SUBSTITUTE(SUBSTITUTE(SUBSTITUTE(SUBSTITUTE(SUBSTITUTE(SUBSTITUTE(D59,"(",""),")",""),"â€“","-"),"–","-"),"I",""),"V","")),
  _xlpm.cleaned, TRIM(SUBSTITUTE(SUBSTITUTE(_xlpm.raw,"-"," - "),","," ")),
  _xlpm.words, _xlfn.FILTERXML("&lt;t&gt;&lt;s&gt;" &amp; SUBSTITUTE(_xlpm.cleaned," ","&lt;/s&gt;&lt;s&gt;") &amp; "&lt;/s&gt;&lt;/t&gt;", "//s"),
  _xlpm.nums, _xlfn.TEXTJOIN("-", TRUE, IF(ISNUMBER(--_xlpm.words), _xlpm.words, "")),
  IFERROR(_xlpm.nums, "")
)</f>
        <v>2018-2021</v>
      </c>
      <c r="F59" t="s">
        <v>19702</v>
      </c>
      <c r="G59" t="s">
        <v>239</v>
      </c>
      <c r="I59" t="s">
        <v>239</v>
      </c>
      <c r="K59">
        <v>7.8</v>
      </c>
      <c r="M59">
        <v>7.8</v>
      </c>
      <c r="O59" t="s">
        <v>244</v>
      </c>
      <c r="P59" t="s">
        <v>245</v>
      </c>
      <c r="R59" t="s">
        <v>1894</v>
      </c>
      <c r="S59" t="s">
        <v>1894</v>
      </c>
      <c r="T59" t="str">
        <f>IFERROR(
  IF(TRIM(Table22[[#This Row],[STARS]])="", "Unknown",
    TRIM(MID(Table22[[#This Row],[STARS]], FIND("Stars:", Table22[[#This Row],[STARS]]) + 6, LEN(Table22[[#This Row],[STARS]])))
  ),
"Unknown")</f>
        <v xml:space="preserve">
Christina Hendricks, 
Retta, 
Mae Whitman, 
Reno Wilson
</v>
      </c>
      <c r="V59">
        <v>38618</v>
      </c>
      <c r="W59">
        <v>43</v>
      </c>
      <c r="X59">
        <v>0</v>
      </c>
    </row>
    <row r="60" spans="1:24" x14ac:dyDescent="0.3">
      <c r="A60" t="s">
        <v>246</v>
      </c>
      <c r="C60" t="s">
        <v>246</v>
      </c>
      <c r="D60" t="str">
        <v>(2017â€“2020)</v>
      </c>
      <c r="E60" t="str" cm="1">
        <f t="array" ref="E60">_xlfn.LET(
  _xlpm.raw, TRIM(SUBSTITUTE(SUBSTITUTE(SUBSTITUTE(SUBSTITUTE(SUBSTITUTE(SUBSTITUTE(D60,"(",""),")",""),"â€“","-"),"–","-"),"I",""),"V","")),
  _xlpm.cleaned, TRIM(SUBSTITUTE(SUBSTITUTE(_xlpm.raw,"-"," - "),","," ")),
  _xlpm.words, _xlfn.FILTERXML("&lt;t&gt;&lt;s&gt;" &amp; SUBSTITUTE(_xlpm.cleaned," ","&lt;/s&gt;&lt;s&gt;") &amp; "&lt;/s&gt;&lt;/t&gt;", "//s"),
  _xlpm.nums, _xlfn.TEXTJOIN("-", TRUE, IF(ISNUMBER(--_xlpm.words), _xlpm.words, "")),
  IFERROR(_xlpm.nums, "")
)</f>
        <v>2017-2020</v>
      </c>
      <c r="F60" t="s">
        <v>19703</v>
      </c>
      <c r="G60" t="s">
        <v>248</v>
      </c>
      <c r="I60" t="s">
        <v>248</v>
      </c>
      <c r="K60">
        <v>7.6</v>
      </c>
      <c r="M60">
        <v>7.6</v>
      </c>
      <c r="O60" t="s">
        <v>249</v>
      </c>
      <c r="P60" t="s">
        <v>250</v>
      </c>
      <c r="R60" t="s">
        <v>1894</v>
      </c>
      <c r="S60" t="s">
        <v>1894</v>
      </c>
      <c r="T60" t="str">
        <f>IFERROR(
  IF(TRIM(Table22[[#This Row],[STARS]])="", "Unknown",
    TRIM(MID(Table22[[#This Row],[STARS]], FIND("Stars:", Table22[[#This Row],[STARS]]) + 6, LEN(Table22[[#This Row],[STARS]])))
  ),
"Unknown")</f>
        <v xml:space="preserve">
Dylan Minnette, 
Katherine Langford, 
Christian Navarro, 
Alisha Boe
</v>
      </c>
      <c r="V60">
        <v>266386</v>
      </c>
      <c r="W60">
        <v>60</v>
      </c>
      <c r="X60">
        <v>0</v>
      </c>
    </row>
    <row r="61" spans="1:24" x14ac:dyDescent="0.3">
      <c r="A61" t="s">
        <v>251</v>
      </c>
      <c r="C61" t="s">
        <v>251</v>
      </c>
      <c r="D61">
        <v>-2020</v>
      </c>
      <c r="E61" t="str" cm="1">
        <f t="array" ref="E61">_xlfn.LET(
  _xlpm.raw, TRIM(SUBSTITUTE(SUBSTITUTE(SUBSTITUTE(SUBSTITUTE(SUBSTITUTE(SUBSTITUTE(D61,"(",""),")",""),"â€“","-"),"–","-"),"I",""),"V","")),
  _xlpm.cleaned, TRIM(SUBSTITUTE(SUBSTITUTE(_xlpm.raw,"-"," - "),","," ")),
  _xlpm.words, _xlfn.FILTERXML("&lt;t&gt;&lt;s&gt;" &amp; SUBSTITUTE(_xlpm.cleaned," ","&lt;/s&gt;&lt;s&gt;") &amp; "&lt;/s&gt;&lt;/t&gt;", "//s"),
  _xlpm.nums, _xlfn.TEXTJOIN("-", TRUE, IF(ISNUMBER(--_xlpm.words), _xlpm.words, "")),
  IFERROR(_xlpm.nums, "")
)</f>
        <v>2020</v>
      </c>
      <c r="F61" t="s">
        <v>19675</v>
      </c>
      <c r="G61" t="s">
        <v>86</v>
      </c>
      <c r="I61" t="s">
        <v>86</v>
      </c>
      <c r="K61">
        <v>8.6</v>
      </c>
      <c r="M61">
        <v>8.6</v>
      </c>
      <c r="O61" t="s">
        <v>252</v>
      </c>
      <c r="P61" t="s">
        <v>253</v>
      </c>
      <c r="R61" t="s">
        <v>1894</v>
      </c>
      <c r="S61" t="s">
        <v>1894</v>
      </c>
      <c r="T61" t="str">
        <f>IFERROR(
  IF(TRIM(Table22[[#This Row],[STARS]])="", "Unknown",
    TRIM(MID(Table22[[#This Row],[STARS]], FIND("Stars:", Table22[[#This Row],[STARS]]) + 6, LEN(Table22[[#This Row],[STARS]])))
  ),
"Unknown")</f>
        <v xml:space="preserve">
Anya Taylor-Joy, 
Chloe Pirrie, 
Bill Camp, 
Marcin Dorocinski
</v>
      </c>
      <c r="V61">
        <v>336801</v>
      </c>
      <c r="W61">
        <v>395</v>
      </c>
      <c r="X61">
        <v>0</v>
      </c>
    </row>
    <row r="62" spans="1:24" x14ac:dyDescent="0.3">
      <c r="A62" t="s">
        <v>254</v>
      </c>
      <c r="C62" t="s">
        <v>254</v>
      </c>
      <c r="D62" t="str">
        <v>(2016â€“ )</v>
      </c>
      <c r="E62" t="str" cm="1">
        <f t="array" ref="E62">_xlfn.LET(
  _xlpm.raw, TRIM(SUBSTITUTE(SUBSTITUTE(SUBSTITUTE(SUBSTITUTE(SUBSTITUTE(SUBSTITUTE(D62,"(",""),")",""),"â€“","-"),"–","-"),"I",""),"V","")),
  _xlpm.cleaned, TRIM(SUBSTITUTE(SUBSTITUTE(_xlpm.raw,"-"," - "),","," ")),
  _xlpm.words, _xlfn.FILTERXML("&lt;t&gt;&lt;s&gt;" &amp; SUBSTITUTE(_xlpm.cleaned," ","&lt;/s&gt;&lt;s&gt;") &amp; "&lt;/s&gt;&lt;/t&gt;", "//s"),
  _xlpm.nums, _xlfn.TEXTJOIN("-", TRUE, IF(ISNUMBER(--_xlpm.words), _xlpm.words, "")),
  IFERROR(_xlpm.nums, "")
)</f>
        <v>2016</v>
      </c>
      <c r="F62" t="s">
        <v>19684</v>
      </c>
      <c r="G62" t="s">
        <v>109</v>
      </c>
      <c r="I62" t="s">
        <v>109</v>
      </c>
      <c r="K62">
        <v>6.8</v>
      </c>
      <c r="M62">
        <v>6.8</v>
      </c>
      <c r="O62" t="s">
        <v>255</v>
      </c>
      <c r="P62" t="s">
        <v>256</v>
      </c>
      <c r="R62" t="s">
        <v>1894</v>
      </c>
      <c r="S62" t="s">
        <v>1894</v>
      </c>
      <c r="T62" t="str">
        <f>IFERROR(
  IF(TRIM(Table22[[#This Row],[STARS]])="", "Unknown",
    TRIM(MID(Table22[[#This Row],[STARS]], FIND("Stars:", Table22[[#This Row],[STARS]]) + 6, LEN(Table22[[#This Row],[STARS]])))
  ),
"Unknown")</f>
        <v xml:space="preserve">
Caity Lotz, 
Amy Louise Pemberton, 
Dominic Purcell, 
Nick Zano
</v>
      </c>
      <c r="V62">
        <v>95897</v>
      </c>
      <c r="W62">
        <v>42</v>
      </c>
      <c r="X62">
        <v>0</v>
      </c>
    </row>
    <row r="63" spans="1:24" x14ac:dyDescent="0.3">
      <c r="A63" t="s">
        <v>257</v>
      </c>
      <c r="C63" t="s">
        <v>257</v>
      </c>
      <c r="D63" t="str">
        <v>(1987â€“1994)</v>
      </c>
      <c r="E63" t="str" cm="1">
        <f t="array" ref="E63">_xlfn.LET(
  _xlpm.raw, TRIM(SUBSTITUTE(SUBSTITUTE(SUBSTITUTE(SUBSTITUTE(SUBSTITUTE(SUBSTITUTE(D63,"(",""),")",""),"â€“","-"),"–","-"),"I",""),"V","")),
  _xlpm.cleaned, TRIM(SUBSTITUTE(SUBSTITUTE(_xlpm.raw,"-"," - "),","," ")),
  _xlpm.words, _xlfn.FILTERXML("&lt;t&gt;&lt;s&gt;" &amp; SUBSTITUTE(_xlpm.cleaned," ","&lt;/s&gt;&lt;s&gt;") &amp; "&lt;/s&gt;&lt;/t&gt;", "//s"),
  _xlpm.nums, _xlfn.TEXTJOIN("-", TRUE, IF(ISNUMBER(--_xlpm.words), _xlpm.words, "")),
  IFERROR(_xlpm.nums, "")
)</f>
        <v>1987-1994</v>
      </c>
      <c r="F63" t="s">
        <v>19704</v>
      </c>
      <c r="G63" t="s">
        <v>259</v>
      </c>
      <c r="I63" t="s">
        <v>259</v>
      </c>
      <c r="K63">
        <v>8.6</v>
      </c>
      <c r="M63">
        <v>8.6</v>
      </c>
      <c r="O63" t="s">
        <v>260</v>
      </c>
      <c r="P63" t="s">
        <v>261</v>
      </c>
      <c r="R63" t="s">
        <v>1894</v>
      </c>
      <c r="S63" t="s">
        <v>1894</v>
      </c>
      <c r="T63" t="str">
        <f>IFERROR(
  IF(TRIM(Table22[[#This Row],[STARS]])="", "Unknown",
    TRIM(MID(Table22[[#This Row],[STARS]], FIND("Stars:", Table22[[#This Row],[STARS]]) + 6, LEN(Table22[[#This Row],[STARS]])))
  ),
"Unknown")</f>
        <v xml:space="preserve">
Patrick Stewart, 
Brent Spiner, 
Jonathan Frakes, 
LeVar Burton
</v>
      </c>
      <c r="V63">
        <v>106181</v>
      </c>
      <c r="W63">
        <v>44</v>
      </c>
      <c r="X63">
        <v>0</v>
      </c>
    </row>
    <row r="64" spans="1:24" x14ac:dyDescent="0.3">
      <c r="A64" t="s">
        <v>262</v>
      </c>
      <c r="C64" t="s">
        <v>262</v>
      </c>
      <c r="D64">
        <v>-2021</v>
      </c>
      <c r="E64" t="str" cm="1">
        <f t="array" ref="E64">_xlfn.LET(
  _xlpm.raw, TRIM(SUBSTITUTE(SUBSTITUTE(SUBSTITUTE(SUBSTITUTE(SUBSTITUTE(SUBSTITUTE(D64,"(",""),")",""),"â€“","-"),"–","-"),"I",""),"V","")),
  _xlpm.cleaned, TRIM(SUBSTITUTE(SUBSTITUTE(_xlpm.raw,"-"," - "),","," ")),
  _xlpm.words, _xlfn.FILTERXML("&lt;t&gt;&lt;s&gt;" &amp; SUBSTITUTE(_xlpm.cleaned," ","&lt;/s&gt;&lt;s&gt;") &amp; "&lt;/s&gt;&lt;/t&gt;", "//s"),
  _xlpm.nums, _xlfn.TEXTJOIN("-", TRUE, IF(ISNUMBER(--_xlpm.words), _xlpm.words, "")),
  IFERROR(_xlpm.nums, "")
)</f>
        <v>2021</v>
      </c>
      <c r="F64" t="s">
        <v>19672</v>
      </c>
      <c r="G64" t="s">
        <v>263</v>
      </c>
      <c r="I64" t="s">
        <v>263</v>
      </c>
      <c r="K64">
        <v>5.4</v>
      </c>
      <c r="M64">
        <v>5.4</v>
      </c>
      <c r="O64" t="s">
        <v>264</v>
      </c>
      <c r="P64" t="s">
        <v>265</v>
      </c>
      <c r="R64" t="s">
        <v>22335</v>
      </c>
      <c r="S64" t="s">
        <v>22335</v>
      </c>
      <c r="T64" t="str">
        <f>IFERROR(
  IF(TRIM(Table22[[#This Row],[STARS]])="", "Unknown",
    TRIM(MID(Table22[[#This Row],[STARS]], FIND("Stars:", Table22[[#This Row],[STARS]]) + 6, LEN(Table22[[#This Row],[STARS]])))
  ),
"Unknown")</f>
        <v xml:space="preserve">
Jean-Claude Van Damme, 
Alban Ivanov, 
Samir Decazza, 
Assa Sylla
</v>
      </c>
      <c r="V64">
        <v>2606</v>
      </c>
      <c r="W64">
        <v>110</v>
      </c>
      <c r="X64">
        <v>0</v>
      </c>
    </row>
    <row r="65" spans="1:24" x14ac:dyDescent="0.3">
      <c r="A65" t="s">
        <v>266</v>
      </c>
      <c r="C65" t="s">
        <v>266</v>
      </c>
      <c r="D65">
        <v>-2021</v>
      </c>
      <c r="E65" t="str" cm="1">
        <f t="array" ref="E65">_xlfn.LET(
  _xlpm.raw, TRIM(SUBSTITUTE(SUBSTITUTE(SUBSTITUTE(SUBSTITUTE(SUBSTITUTE(SUBSTITUTE(D65,"(",""),")",""),"â€“","-"),"–","-"),"I",""),"V","")),
  _xlpm.cleaned, TRIM(SUBSTITUTE(SUBSTITUTE(_xlpm.raw,"-"," - "),","," ")),
  _xlpm.words, _xlfn.FILTERXML("&lt;t&gt;&lt;s&gt;" &amp; SUBSTITUTE(_xlpm.cleaned," ","&lt;/s&gt;&lt;s&gt;") &amp; "&lt;/s&gt;&lt;/t&gt;", "//s"),
  _xlpm.nums, _xlfn.TEXTJOIN("-", TRUE, IF(ISNUMBER(--_xlpm.words), _xlpm.words, "")),
  IFERROR(_xlpm.nums, "")
)</f>
        <v>2021</v>
      </c>
      <c r="F65" t="s">
        <v>19672</v>
      </c>
      <c r="G65" t="s">
        <v>104</v>
      </c>
      <c r="I65" t="s">
        <v>104</v>
      </c>
      <c r="K65">
        <v>5.7</v>
      </c>
      <c r="M65">
        <v>5.7</v>
      </c>
      <c r="O65" t="s">
        <v>267</v>
      </c>
      <c r="P65" t="s">
        <v>268</v>
      </c>
      <c r="R65" t="s">
        <v>22334</v>
      </c>
      <c r="S65" t="s">
        <v>22334</v>
      </c>
      <c r="T65" t="str">
        <f>IFERROR(
  IF(TRIM(Table22[[#This Row],[STARS]])="", "Unknown",
    TRIM(MID(Table22[[#This Row],[STARS]], FIND("Stars:", Table22[[#This Row],[STARS]]) + 6, LEN(Table22[[#This Row],[STARS]])))
  ),
"Unknown")</f>
        <v xml:space="preserve">
Christina Milian, 
Tymberlee Hill, 
Kayne Lee Harrison, 
Ruth Nadler-Nir
</v>
      </c>
      <c r="V65">
        <v>1591</v>
      </c>
      <c r="W65">
        <v>101</v>
      </c>
      <c r="X65">
        <v>0</v>
      </c>
    </row>
    <row r="66" spans="1:24" x14ac:dyDescent="0.3">
      <c r="A66" t="s">
        <v>269</v>
      </c>
      <c r="C66" t="s">
        <v>269</v>
      </c>
      <c r="D66" t="str">
        <v>(2019â€“ )</v>
      </c>
      <c r="E66" t="str" cm="1">
        <f t="array" ref="E66">_xlfn.LET(
  _xlpm.raw, TRIM(SUBSTITUTE(SUBSTITUTE(SUBSTITUTE(SUBSTITUTE(SUBSTITUTE(SUBSTITUTE(D66,"(",""),")",""),"â€“","-"),"–","-"),"I",""),"V","")),
  _xlpm.cleaned, TRIM(SUBSTITUTE(SUBSTITUTE(_xlpm.raw,"-"," - "),","," ")),
  _xlpm.words, _xlfn.FILTERXML("&lt;t&gt;&lt;s&gt;" &amp; SUBSTITUTE(_xlpm.cleaned," ","&lt;/s&gt;&lt;s&gt;") &amp; "&lt;/s&gt;&lt;/t&gt;", "//s"),
  _xlpm.nums, _xlfn.TEXTJOIN("-", TRUE, IF(ISNUMBER(--_xlpm.words), _xlpm.words, "")),
  IFERROR(_xlpm.nums, "")
)</f>
        <v>2019</v>
      </c>
      <c r="F66" t="s">
        <v>19677</v>
      </c>
      <c r="G66" t="s">
        <v>270</v>
      </c>
      <c r="I66" t="s">
        <v>270</v>
      </c>
      <c r="K66">
        <v>7.7</v>
      </c>
      <c r="M66">
        <v>7.7</v>
      </c>
      <c r="O66" t="s">
        <v>271</v>
      </c>
      <c r="P66" t="s">
        <v>272</v>
      </c>
      <c r="R66" t="s">
        <v>1894</v>
      </c>
      <c r="S66" t="s">
        <v>1894</v>
      </c>
      <c r="T66" t="str">
        <f>IFERROR(
  IF(TRIM(Table22[[#This Row],[STARS]])="", "Unknown",
    TRIM(MID(Table22[[#This Row],[STARS]], FIND("Stars:", Table22[[#This Row],[STARS]]) + 6, LEN(Table22[[#This Row],[STARS]])))
  ),
"Unknown")</f>
        <v xml:space="preserve">
Katja Herbers, 
Mike Colter, 
Aasif Mandvi, 
Maddy Crocco
</v>
      </c>
      <c r="V66">
        <v>15048</v>
      </c>
      <c r="W66">
        <v>42</v>
      </c>
      <c r="X66">
        <v>0</v>
      </c>
    </row>
    <row r="67" spans="1:24" x14ac:dyDescent="0.3">
      <c r="A67" t="s">
        <v>273</v>
      </c>
      <c r="C67" t="s">
        <v>273</v>
      </c>
      <c r="D67" t="str">
        <v>(2015â€“ )</v>
      </c>
      <c r="E67" t="str" cm="1">
        <f t="array" ref="E67">_xlfn.LET(
  _xlpm.raw, TRIM(SUBSTITUTE(SUBSTITUTE(SUBSTITUTE(SUBSTITUTE(SUBSTITUTE(SUBSTITUTE(D67,"(",""),")",""),"â€“","-"),"–","-"),"I",""),"V","")),
  _xlpm.cleaned, TRIM(SUBSTITUTE(SUBSTITUTE(_xlpm.raw,"-"," - "),","," ")),
  _xlpm.words, _xlfn.FILTERXML("&lt;t&gt;&lt;s&gt;" &amp; SUBSTITUTE(_xlpm.cleaned," ","&lt;/s&gt;&lt;s&gt;") &amp; "&lt;/s&gt;&lt;/t&gt;", "//s"),
  _xlpm.nums, _xlfn.TEXTJOIN("-", TRUE, IF(ISNUMBER(--_xlpm.words), _xlpm.words, "")),
  IFERROR(_xlpm.nums, "")
)</f>
        <v>2015</v>
      </c>
      <c r="F67" t="s">
        <v>19688</v>
      </c>
      <c r="G67" t="s">
        <v>274</v>
      </c>
      <c r="I67" t="s">
        <v>274</v>
      </c>
      <c r="K67">
        <v>8.5</v>
      </c>
      <c r="M67">
        <v>8.5</v>
      </c>
      <c r="O67" t="s">
        <v>275</v>
      </c>
      <c r="P67" t="s">
        <v>276</v>
      </c>
      <c r="R67" t="s">
        <v>1894</v>
      </c>
      <c r="S67" t="s">
        <v>1894</v>
      </c>
      <c r="T67" t="str">
        <f>IFERROR(
  IF(TRIM(Table22[[#This Row],[STARS]])="", "Unknown",
    TRIM(MID(Table22[[#This Row],[STARS]], FIND("Stars:", Table22[[#This Row],[STARS]]) + 6, LEN(Table22[[#This Row],[STARS]])))
  ),
"Unknown")</f>
        <v xml:space="preserve">
Wes Chatham, 
Dominique Tipper, 
Steven Strait, 
Shohreh Aghdashloo
</v>
      </c>
      <c r="V67">
        <v>119644</v>
      </c>
      <c r="W67">
        <v>60</v>
      </c>
      <c r="X67">
        <v>0</v>
      </c>
    </row>
    <row r="68" spans="1:24" x14ac:dyDescent="0.3">
      <c r="A68" t="s">
        <v>277</v>
      </c>
      <c r="C68" t="s">
        <v>277</v>
      </c>
      <c r="D68" t="str">
        <v>(2018â€“ )</v>
      </c>
      <c r="E68" t="str" cm="1">
        <f t="array" ref="E68">_xlfn.LET(
  _xlpm.raw, TRIM(SUBSTITUTE(SUBSTITUTE(SUBSTITUTE(SUBSTITUTE(SUBSTITUTE(SUBSTITUTE(D68,"(",""),")",""),"â€“","-"),"–","-"),"I",""),"V","")),
  _xlpm.cleaned, TRIM(SUBSTITUTE(SUBSTITUTE(_xlpm.raw,"-"," - "),","," ")),
  _xlpm.words, _xlfn.FILTERXML("&lt;t&gt;&lt;s&gt;" &amp; SUBSTITUTE(_xlpm.cleaned," ","&lt;/s&gt;&lt;s&gt;") &amp; "&lt;/s&gt;&lt;/t&gt;", "//s"),
  _xlpm.nums, _xlfn.TEXTJOIN("-", TRUE, IF(ISNUMBER(--_xlpm.words), _xlpm.words, "")),
  IFERROR(_xlpm.nums, "")
)</f>
        <v>2018</v>
      </c>
      <c r="F68" t="s">
        <v>19693</v>
      </c>
      <c r="G68" t="s">
        <v>86</v>
      </c>
      <c r="I68" t="s">
        <v>86</v>
      </c>
      <c r="K68">
        <v>8.1</v>
      </c>
      <c r="M68">
        <v>8.1</v>
      </c>
      <c r="O68" t="s">
        <v>279</v>
      </c>
      <c r="P68" t="s">
        <v>280</v>
      </c>
      <c r="R68" t="s">
        <v>1894</v>
      </c>
      <c r="S68" t="s">
        <v>1894</v>
      </c>
      <c r="T68" t="str">
        <f>IFERROR(
  IF(TRIM(Table22[[#This Row],[STARS]])="", "Unknown",
    TRIM(MID(Table22[[#This Row],[STARS]], FIND("Stars:", Table22[[#This Row],[STARS]]) + 6, LEN(Table22[[#This Row],[STARS]])))
  ),
"Unknown")</f>
        <v xml:space="preserve">
Ryan Eggold, 
Janet Montgomery, 
Freema Agyeman, 
Jocko Sims
</v>
      </c>
      <c r="V68">
        <v>27709</v>
      </c>
      <c r="W68">
        <v>43</v>
      </c>
      <c r="X68">
        <v>0</v>
      </c>
    </row>
    <row r="69" spans="1:24" x14ac:dyDescent="0.3">
      <c r="A69" t="s">
        <v>281</v>
      </c>
      <c r="C69" t="s">
        <v>281</v>
      </c>
      <c r="D69" t="str">
        <v>(2012â€“ )</v>
      </c>
      <c r="E69" t="str" cm="1">
        <f t="array" ref="E69">_xlfn.LET(
  _xlpm.raw, TRIM(SUBSTITUTE(SUBSTITUTE(SUBSTITUTE(SUBSTITUTE(SUBSTITUTE(SUBSTITUTE(D69,"(",""),")",""),"â€“","-"),"–","-"),"I",""),"V","")),
  _xlpm.cleaned, TRIM(SUBSTITUTE(SUBSTITUTE(_xlpm.raw,"-"," - "),","," ")),
  _xlpm.words, _xlfn.FILTERXML("&lt;t&gt;&lt;s&gt;" &amp; SUBSTITUTE(_xlpm.cleaned," ","&lt;/s&gt;&lt;s&gt;") &amp; "&lt;/s&gt;&lt;/t&gt;", "//s"),
  _xlpm.nums, _xlfn.TEXTJOIN("-", TRUE, IF(ISNUMBER(--_xlpm.words), _xlpm.words, "")),
  IFERROR(_xlpm.nums, "")
)</f>
        <v>2012</v>
      </c>
      <c r="F69" t="s">
        <v>19705</v>
      </c>
      <c r="G69" t="s">
        <v>43</v>
      </c>
      <c r="I69" t="s">
        <v>43</v>
      </c>
      <c r="K69">
        <v>8.6999999999999993</v>
      </c>
      <c r="M69">
        <v>8.6999999999999993</v>
      </c>
      <c r="O69" t="s">
        <v>283</v>
      </c>
      <c r="P69" t="s">
        <v>284</v>
      </c>
      <c r="R69" t="s">
        <v>1894</v>
      </c>
      <c r="S69" t="s">
        <v>1894</v>
      </c>
      <c r="T69" t="str">
        <f>IFERROR(
  IF(TRIM(Table22[[#This Row],[STARS]])="", "Unknown",
    TRIM(MID(Table22[[#This Row],[STARS]], FIND("Stars:", Table22[[#This Row],[STARS]]) + 6, LEN(Table22[[#This Row],[STARS]])))
  ),
"Unknown")</f>
        <v xml:space="preserve">
Martin Compston, 
Vicky McClure, 
Adrian Dunbar, 
Craig Parkinson
</v>
      </c>
      <c r="V69">
        <v>46751</v>
      </c>
      <c r="W69">
        <v>60</v>
      </c>
      <c r="X69">
        <v>0</v>
      </c>
    </row>
    <row r="70" spans="1:24" x14ac:dyDescent="0.3">
      <c r="A70" t="s">
        <v>285</v>
      </c>
      <c r="C70" t="s">
        <v>285</v>
      </c>
      <c r="D70" t="str">
        <v>(2014â€“2020)</v>
      </c>
      <c r="E70" t="str" cm="1">
        <f t="array" ref="E70">_xlfn.LET(
  _xlpm.raw, TRIM(SUBSTITUTE(SUBSTITUTE(SUBSTITUTE(SUBSTITUTE(SUBSTITUTE(SUBSTITUTE(D70,"(",""),")",""),"â€“","-"),"–","-"),"I",""),"V","")),
  _xlpm.cleaned, TRIM(SUBSTITUTE(SUBSTITUTE(_xlpm.raw,"-"," - "),","," ")),
  _xlpm.words, _xlfn.FILTERXML("&lt;t&gt;&lt;s&gt;" &amp; SUBSTITUTE(_xlpm.cleaned," ","&lt;/s&gt;&lt;s&gt;") &amp; "&lt;/s&gt;&lt;/t&gt;", "//s"),
  _xlpm.nums, _xlfn.TEXTJOIN("-", TRUE, IF(ISNUMBER(--_xlpm.words), _xlpm.words, "")),
  IFERROR(_xlpm.nums, "")
)</f>
        <v>2014-2020</v>
      </c>
      <c r="F70" t="s">
        <v>19706</v>
      </c>
      <c r="G70" t="s">
        <v>274</v>
      </c>
      <c r="I70" t="s">
        <v>274</v>
      </c>
      <c r="K70">
        <v>7.6</v>
      </c>
      <c r="M70">
        <v>7.6</v>
      </c>
      <c r="O70" t="s">
        <v>287</v>
      </c>
      <c r="P70" t="s">
        <v>288</v>
      </c>
      <c r="R70" t="s">
        <v>1894</v>
      </c>
      <c r="S70" t="s">
        <v>1894</v>
      </c>
      <c r="T70" t="str">
        <f>IFERROR(
  IF(TRIM(Table22[[#This Row],[STARS]])="", "Unknown",
    TRIM(MID(Table22[[#This Row],[STARS]], FIND("Stars:", Table22[[#This Row],[STARS]]) + 6, LEN(Table22[[#This Row],[STARS]])))
  ),
"Unknown")</f>
        <v xml:space="preserve">
Eliza Taylor, 
Bob Morley, 
Marie Avgeropoulos, 
Isaiah Washington
</v>
      </c>
      <c r="V70">
        <v>226962</v>
      </c>
      <c r="W70">
        <v>43</v>
      </c>
      <c r="X70">
        <v>0</v>
      </c>
    </row>
    <row r="71" spans="1:24" x14ac:dyDescent="0.3">
      <c r="A71" t="s">
        <v>289</v>
      </c>
      <c r="C71" t="s">
        <v>289</v>
      </c>
      <c r="D71" t="str">
        <v>(2011â€“2018)</v>
      </c>
      <c r="E71" t="str" cm="1">
        <f t="array" ref="E71">_xlfn.LET(
  _xlpm.raw, TRIM(SUBSTITUTE(SUBSTITUTE(SUBSTITUTE(SUBSTITUTE(SUBSTITUTE(SUBSTITUTE(D71,"(",""),")",""),"â€“","-"),"–","-"),"I",""),"V","")),
  _xlpm.cleaned, TRIM(SUBSTITUTE(SUBSTITUTE(_xlpm.raw,"-"," - "),","," ")),
  _xlpm.words, _xlfn.FILTERXML("&lt;t&gt;&lt;s&gt;" &amp; SUBSTITUTE(_xlpm.cleaned," ","&lt;/s&gt;&lt;s&gt;") &amp; "&lt;/s&gt;&lt;/t&gt;", "//s"),
  _xlpm.nums, _xlfn.TEXTJOIN("-", TRUE, IF(ISNUMBER(--_xlpm.words), _xlpm.words, "")),
  IFERROR(_xlpm.nums, "")
)</f>
        <v>2011-2018</v>
      </c>
      <c r="F71" t="s">
        <v>19707</v>
      </c>
      <c r="G71" t="s">
        <v>47</v>
      </c>
      <c r="I71" t="s">
        <v>47</v>
      </c>
      <c r="K71">
        <v>7.7</v>
      </c>
      <c r="M71">
        <v>7.7</v>
      </c>
      <c r="O71" t="s">
        <v>291</v>
      </c>
      <c r="P71" t="s">
        <v>292</v>
      </c>
      <c r="R71" t="s">
        <v>1894</v>
      </c>
      <c r="S71" t="s">
        <v>1894</v>
      </c>
      <c r="T71" t="str">
        <f>IFERROR(
  IF(TRIM(Table22[[#This Row],[STARS]])="", "Unknown",
    TRIM(MID(Table22[[#This Row],[STARS]], FIND("Stars:", Table22[[#This Row],[STARS]]) + 6, LEN(Table22[[#This Row],[STARS]])))
  ),
"Unknown")</f>
        <v xml:space="preserve">
Zooey Deschanel, 
Jake Johnson, 
Max Greenfield, 
Hannah Simone
</v>
      </c>
      <c r="V71">
        <v>200421</v>
      </c>
      <c r="W71">
        <v>22</v>
      </c>
      <c r="X71">
        <v>0</v>
      </c>
    </row>
    <row r="72" spans="1:24" x14ac:dyDescent="0.3">
      <c r="A72" t="s">
        <v>293</v>
      </c>
      <c r="C72" t="s">
        <v>293</v>
      </c>
      <c r="D72" t="str">
        <v>(2005â€“2017)</v>
      </c>
      <c r="E72" t="str" cm="1">
        <f t="array" ref="E72">_xlfn.LET(
  _xlpm.raw, TRIM(SUBSTITUTE(SUBSTITUTE(SUBSTITUTE(SUBSTITUTE(SUBSTITUTE(SUBSTITUTE(D72,"(",""),")",""),"â€“","-"),"–","-"),"I",""),"V","")),
  _xlpm.cleaned, TRIM(SUBSTITUTE(SUBSTITUTE(_xlpm.raw,"-"," - "),","," ")),
  _xlpm.words, _xlfn.FILTERXML("&lt;t&gt;&lt;s&gt;" &amp; SUBSTITUTE(_xlpm.cleaned," ","&lt;/s&gt;&lt;s&gt;") &amp; "&lt;/s&gt;&lt;/t&gt;", "//s"),
  _xlpm.nums, _xlfn.TEXTJOIN("-", TRUE, IF(ISNUMBER(--_xlpm.words), _xlpm.words, "")),
  IFERROR(_xlpm.nums, "")
)</f>
        <v>2005-2017</v>
      </c>
      <c r="F72" t="s">
        <v>19708</v>
      </c>
      <c r="G72" t="s">
        <v>34</v>
      </c>
      <c r="I72" t="s">
        <v>34</v>
      </c>
      <c r="K72">
        <v>8.3000000000000007</v>
      </c>
      <c r="M72">
        <v>8.3000000000000007</v>
      </c>
      <c r="O72" t="s">
        <v>295</v>
      </c>
      <c r="P72" t="s">
        <v>296</v>
      </c>
      <c r="R72" t="s">
        <v>1894</v>
      </c>
      <c r="S72" t="s">
        <v>1894</v>
      </c>
      <c r="T72" t="str">
        <f>IFERROR(
  IF(TRIM(Table22[[#This Row],[STARS]])="", "Unknown",
    TRIM(MID(Table22[[#This Row],[STARS]], FIND("Stars:", Table22[[#This Row],[STARS]]) + 6, LEN(Table22[[#This Row],[STARS]])))
  ),
"Unknown")</f>
        <v xml:space="preserve">
Dominic Purcell, 
Wentworth Miller, 
Amaury Nolasco, 
Robert Knepper
</v>
      </c>
      <c r="V72">
        <v>492438</v>
      </c>
      <c r="W72">
        <v>44</v>
      </c>
      <c r="X72">
        <v>0</v>
      </c>
    </row>
    <row r="73" spans="1:24" x14ac:dyDescent="0.3">
      <c r="A73" t="s">
        <v>297</v>
      </c>
      <c r="C73" t="s">
        <v>297</v>
      </c>
      <c r="D73" t="str">
        <v>(2019â€“ )</v>
      </c>
      <c r="E73" t="str" cm="1">
        <f t="array" ref="E73">_xlfn.LET(
  _xlpm.raw, TRIM(SUBSTITUTE(SUBSTITUTE(SUBSTITUTE(SUBSTITUTE(SUBSTITUTE(SUBSTITUTE(D73,"(",""),")",""),"â€“","-"),"–","-"),"I",""),"V","")),
  _xlpm.cleaned, TRIM(SUBSTITUTE(SUBSTITUTE(_xlpm.raw,"-"," - "),","," ")),
  _xlpm.words, _xlfn.FILTERXML("&lt;t&gt;&lt;s&gt;" &amp; SUBSTITUTE(_xlpm.cleaned," ","&lt;/s&gt;&lt;s&gt;") &amp; "&lt;/s&gt;&lt;/t&gt;", "//s"),
  _xlpm.nums, _xlfn.TEXTJOIN("-", TRUE, IF(ISNUMBER(--_xlpm.words), _xlpm.words, "")),
  IFERROR(_xlpm.nums, "")
)</f>
        <v>2019</v>
      </c>
      <c r="F73" t="s">
        <v>19677</v>
      </c>
      <c r="G73" t="s">
        <v>91</v>
      </c>
      <c r="I73" t="s">
        <v>91</v>
      </c>
      <c r="K73">
        <v>8.3000000000000007</v>
      </c>
      <c r="M73">
        <v>8.3000000000000007</v>
      </c>
      <c r="O73" t="s">
        <v>298</v>
      </c>
      <c r="P73" t="s">
        <v>299</v>
      </c>
      <c r="R73" t="s">
        <v>1894</v>
      </c>
      <c r="S73" t="s">
        <v>1894</v>
      </c>
      <c r="T73" t="str">
        <f>IFERROR(
  IF(TRIM(Table22[[#This Row],[STARS]])="", "Unknown",
    TRIM(MID(Table22[[#This Row],[STARS]], FIND("Stars:", Table22[[#This Row],[STARS]]) + 6, LEN(Table22[[#This Row],[STARS]])))
  ),
"Unknown")</f>
        <v xml:space="preserve">
Asa Butterfield, 
Gillian Anderson, 
Ncuti Gatwa, 
Emma Mackey
</v>
      </c>
      <c r="V73">
        <v>177274</v>
      </c>
      <c r="W73">
        <v>45</v>
      </c>
      <c r="X73">
        <v>0</v>
      </c>
    </row>
    <row r="74" spans="1:24" x14ac:dyDescent="0.3">
      <c r="A74" t="s">
        <v>300</v>
      </c>
      <c r="C74" t="s">
        <v>300</v>
      </c>
      <c r="D74">
        <v>-2021</v>
      </c>
      <c r="E74" t="str" cm="1">
        <f t="array" ref="E74">_xlfn.LET(
  _xlpm.raw, TRIM(SUBSTITUTE(SUBSTITUTE(SUBSTITUTE(SUBSTITUTE(SUBSTITUTE(SUBSTITUTE(D74,"(",""),")",""),"â€“","-"),"–","-"),"I",""),"V","")),
  _xlpm.cleaned, TRIM(SUBSTITUTE(SUBSTITUTE(_xlpm.raw,"-"," - "),","," ")),
  _xlpm.words, _xlfn.FILTERXML("&lt;t&gt;&lt;s&gt;" &amp; SUBSTITUTE(_xlpm.cleaned," ","&lt;/s&gt;&lt;s&gt;") &amp; "&lt;/s&gt;&lt;/t&gt;", "//s"),
  _xlpm.nums, _xlfn.TEXTJOIN("-", TRUE, IF(ISNUMBER(--_xlpm.words), _xlpm.words, "")),
  IFERROR(_xlpm.nums, "")
)</f>
        <v>2021</v>
      </c>
      <c r="F74" t="s">
        <v>19672</v>
      </c>
      <c r="G74" t="s">
        <v>64</v>
      </c>
      <c r="I74" t="s">
        <v>64</v>
      </c>
      <c r="K74">
        <v>5.7</v>
      </c>
      <c r="M74">
        <v>5.7</v>
      </c>
      <c r="O74" t="s">
        <v>301</v>
      </c>
      <c r="P74" t="s">
        <v>302</v>
      </c>
      <c r="R74" t="s">
        <v>1894</v>
      </c>
      <c r="S74" t="s">
        <v>1894</v>
      </c>
      <c r="T74" t="str">
        <f>IFERROR(
  IF(TRIM(Table22[[#This Row],[STARS]])="", "Unknown",
    TRIM(MID(Table22[[#This Row],[STARS]], FIND("Stars:", Table22[[#This Row],[STARS]]) + 6, LEN(Table22[[#This Row],[STARS]])))
  ),
"Unknown")</f>
        <v xml:space="preserve">
Matilda Anna Ingrid Lutz, 
Francesco Russo, 
Peppino Mazzotta, 
Will Merrick
</v>
      </c>
      <c r="V74">
        <v>8822</v>
      </c>
      <c r="W74">
        <v>95</v>
      </c>
      <c r="X74">
        <v>0</v>
      </c>
    </row>
    <row r="75" spans="1:24" x14ac:dyDescent="0.3">
      <c r="A75" t="s">
        <v>303</v>
      </c>
      <c r="C75" t="s">
        <v>303</v>
      </c>
      <c r="D75" t="str">
        <v>(2021â€“ )</v>
      </c>
      <c r="E75" t="str" cm="1">
        <f t="array" ref="E75">_xlfn.LET(
  _xlpm.raw, TRIM(SUBSTITUTE(SUBSTITUTE(SUBSTITUTE(SUBSTITUTE(SUBSTITUTE(SUBSTITUTE(D75,"(",""),")",""),"â€“","-"),"–","-"),"I",""),"V","")),
  _xlpm.cleaned, TRIM(SUBSTITUTE(SUBSTITUTE(_xlpm.raw,"-"," - "),","," ")),
  _xlpm.words, _xlfn.FILTERXML("&lt;t&gt;&lt;s&gt;" &amp; SUBSTITUTE(_xlpm.cleaned," ","&lt;/s&gt;&lt;s&gt;") &amp; "&lt;/s&gt;&lt;/t&gt;", "//s"),
  _xlpm.nums, _xlfn.TEXTJOIN("-", TRUE, IF(ISNUMBER(--_xlpm.words), _xlpm.words, "")),
  IFERROR(_xlpm.nums, "")
)</f>
        <v>2021</v>
      </c>
      <c r="F75" t="s">
        <v>19672</v>
      </c>
      <c r="G75" t="s">
        <v>68</v>
      </c>
      <c r="I75" t="s">
        <v>68</v>
      </c>
      <c r="K75">
        <v>6.6</v>
      </c>
      <c r="M75">
        <v>6.6</v>
      </c>
      <c r="O75" t="s">
        <v>304</v>
      </c>
      <c r="P75" t="s">
        <v>305</v>
      </c>
      <c r="R75" t="s">
        <v>1894</v>
      </c>
      <c r="S75" t="s">
        <v>1894</v>
      </c>
      <c r="T75" t="str">
        <f>IFERROR(
  IF(TRIM(Table22[[#This Row],[STARS]])="", "Unknown",
    TRIM(MID(Table22[[#This Row],[STARS]], FIND("Stars:", Table22[[#This Row],[STARS]]) + 6, LEN(Table22[[#This Row],[STARS]])))
  ),
"Unknown")</f>
        <v xml:space="preserve">
Jojo Singh, 
Mihir Ahuja, 
Kajol Chugh, 
Sumali Khaniwale
</v>
      </c>
      <c r="V75">
        <v>848</v>
      </c>
      <c r="W75">
        <v>32</v>
      </c>
      <c r="X75">
        <v>0</v>
      </c>
    </row>
    <row r="76" spans="1:24" x14ac:dyDescent="0.3">
      <c r="A76" t="s">
        <v>306</v>
      </c>
      <c r="C76" t="s">
        <v>306</v>
      </c>
      <c r="D76" t="str">
        <v>(2021â€“ )</v>
      </c>
      <c r="E76" t="str" cm="1">
        <f t="array" ref="E76">_xlfn.LET(
  _xlpm.raw, TRIM(SUBSTITUTE(SUBSTITUTE(SUBSTITUTE(SUBSTITUTE(SUBSTITUTE(SUBSTITUTE(D76,"(",""),")",""),"â€“","-"),"–","-"),"I",""),"V","")),
  _xlpm.cleaned, TRIM(SUBSTITUTE(SUBSTITUTE(_xlpm.raw,"-"," - "),","," ")),
  _xlpm.words, _xlfn.FILTERXML("&lt;t&gt;&lt;s&gt;" &amp; SUBSTITUTE(_xlpm.cleaned," ","&lt;/s&gt;&lt;s&gt;") &amp; "&lt;/s&gt;&lt;/t&gt;", "//s"),
  _xlpm.nums, _xlfn.TEXTJOIN("-", TRUE, IF(ISNUMBER(--_xlpm.words), _xlpm.words, "")),
  IFERROR(_xlpm.nums, "")
)</f>
        <v>2021</v>
      </c>
      <c r="F76" t="s">
        <v>19672</v>
      </c>
      <c r="G76" t="s">
        <v>38</v>
      </c>
      <c r="I76" t="s">
        <v>38</v>
      </c>
      <c r="K76">
        <v>8.6</v>
      </c>
      <c r="M76">
        <v>8.6</v>
      </c>
      <c r="O76" t="s">
        <v>307</v>
      </c>
      <c r="P76" t="s">
        <v>308</v>
      </c>
      <c r="R76" t="s">
        <v>1894</v>
      </c>
      <c r="S76" t="s">
        <v>1894</v>
      </c>
      <c r="T76" t="str">
        <f>IFERROR(
  IF(TRIM(Table22[[#This Row],[STARS]])="", "Unknown",
    TRIM(MID(Table22[[#This Row],[STARS]], FIND("Stars:", Table22[[#This Row],[STARS]]) + 6, LEN(Table22[[#This Row],[STARS]])))
  ),
"Unknown")</f>
        <v xml:space="preserve">
Edvin Ryding, 
Omar Rudberg, 
Frida Argento, 
Samuel Astor
</v>
      </c>
      <c r="V76">
        <v>16954</v>
      </c>
      <c r="W76">
        <v>50</v>
      </c>
      <c r="X76">
        <v>0</v>
      </c>
    </row>
    <row r="77" spans="1:24" x14ac:dyDescent="0.3">
      <c r="A77" t="s">
        <v>309</v>
      </c>
      <c r="C77" t="s">
        <v>309</v>
      </c>
      <c r="D77" t="str">
        <v>(2021â€“ )</v>
      </c>
      <c r="E77" t="str" cm="1">
        <f t="array" ref="E77">_xlfn.LET(
  _xlpm.raw, TRIM(SUBSTITUTE(SUBSTITUTE(SUBSTITUTE(SUBSTITUTE(SUBSTITUTE(SUBSTITUTE(D77,"(",""),")",""),"â€“","-"),"–","-"),"I",""),"V","")),
  _xlpm.cleaned, TRIM(SUBSTITUTE(SUBSTITUTE(_xlpm.raw,"-"," - "),","," ")),
  _xlpm.words, _xlfn.FILTERXML("&lt;t&gt;&lt;s&gt;" &amp; SUBSTITUTE(_xlpm.cleaned," ","&lt;/s&gt;&lt;s&gt;") &amp; "&lt;/s&gt;&lt;/t&gt;", "//s"),
  _xlpm.nums, _xlfn.TEXTJOIN("-", TRUE, IF(ISNUMBER(--_xlpm.words), _xlpm.words, "")),
  IFERROR(_xlpm.nums, "")
)</f>
        <v>2021</v>
      </c>
      <c r="F77" t="s">
        <v>19672</v>
      </c>
      <c r="G77" t="s">
        <v>109</v>
      </c>
      <c r="I77" t="s">
        <v>109</v>
      </c>
      <c r="K77">
        <v>7.7</v>
      </c>
      <c r="M77">
        <v>7.7</v>
      </c>
      <c r="O77" t="s">
        <v>310</v>
      </c>
      <c r="P77" t="s">
        <v>311</v>
      </c>
      <c r="R77" t="s">
        <v>1894</v>
      </c>
      <c r="S77" t="s">
        <v>1894</v>
      </c>
      <c r="T77" t="str">
        <f>IFERROR(
  IF(TRIM(Table22[[#This Row],[STARS]])="", "Unknown",
    TRIM(MID(Table22[[#This Row],[STARS]], FIND("Stars:", Table22[[#This Row],[STARS]]) + 6, LEN(Table22[[#This Row],[STARS]])))
  ),
"Unknown")</f>
        <v xml:space="preserve">
Jessie Mei Li, 
Ben Barnes, 
Archie Renaux, 
Freddy Carter
</v>
      </c>
      <c r="V77">
        <v>60283</v>
      </c>
      <c r="W77">
        <v>0</v>
      </c>
      <c r="X77">
        <v>0</v>
      </c>
    </row>
    <row r="78" spans="1:24" x14ac:dyDescent="0.3">
      <c r="A78" t="s">
        <v>312</v>
      </c>
      <c r="C78" t="s">
        <v>312</v>
      </c>
      <c r="D78">
        <v>-2017</v>
      </c>
      <c r="E78" t="str" cm="1">
        <f t="array" ref="E78">_xlfn.LET(
  _xlpm.raw, TRIM(SUBSTITUTE(SUBSTITUTE(SUBSTITUTE(SUBSTITUTE(SUBSTITUTE(SUBSTITUTE(D78,"(",""),")",""),"â€“","-"),"–","-"),"I",""),"V","")),
  _xlpm.cleaned, TRIM(SUBSTITUTE(SUBSTITUTE(_xlpm.raw,"-"," - "),","," ")),
  _xlpm.words, _xlfn.FILTERXML("&lt;t&gt;&lt;s&gt;" &amp; SUBSTITUTE(_xlpm.cleaned," ","&lt;/s&gt;&lt;s&gt;") &amp; "&lt;/s&gt;&lt;/t&gt;", "//s"),
  _xlpm.nums, _xlfn.TEXTJOIN("-", TRUE, IF(ISNUMBER(--_xlpm.words), _xlpm.words, "")),
  IFERROR(_xlpm.nums, "")
)</f>
        <v>2017</v>
      </c>
      <c r="F78" t="s">
        <v>19682</v>
      </c>
      <c r="G78" t="s">
        <v>313</v>
      </c>
      <c r="I78" t="s">
        <v>313</v>
      </c>
      <c r="K78">
        <v>6.9</v>
      </c>
      <c r="M78">
        <v>6.9</v>
      </c>
      <c r="O78" t="s">
        <v>314</v>
      </c>
      <c r="P78" t="s">
        <v>315</v>
      </c>
      <c r="R78" t="s">
        <v>22333</v>
      </c>
      <c r="S78" t="s">
        <v>22333</v>
      </c>
      <c r="T78" t="str">
        <f>IFERROR(
  IF(TRIM(Table22[[#This Row],[STARS]])="", "Unknown",
    TRIM(MID(Table22[[#This Row],[STARS]], FIND("Stars:", Table22[[#This Row],[STARS]]) + 6, LEN(Table22[[#This Row],[STARS]])))
  ),
"Unknown")</f>
        <v xml:space="preserve">
Ryan Reynolds, 
Samuel L. Jackson, 
Gary Oldman, 
Elodie Yung
</v>
      </c>
      <c r="V78">
        <v>205979</v>
      </c>
      <c r="W78">
        <v>118</v>
      </c>
      <c r="X78" t="s">
        <v>316</v>
      </c>
    </row>
    <row r="79" spans="1:24" x14ac:dyDescent="0.3">
      <c r="A79" t="s">
        <v>317</v>
      </c>
      <c r="C79" t="s">
        <v>317</v>
      </c>
      <c r="D79" t="str">
        <v>(2007â€“2015)</v>
      </c>
      <c r="E79" t="str" cm="1">
        <f t="array" ref="E79">_xlfn.LET(
  _xlpm.raw, TRIM(SUBSTITUTE(SUBSTITUTE(SUBSTITUTE(SUBSTITUTE(SUBSTITUTE(SUBSTITUTE(D79,"(",""),")",""),"â€“","-"),"–","-"),"I",""),"V","")),
  _xlpm.cleaned, TRIM(SUBSTITUTE(SUBSTITUTE(_xlpm.raw,"-"," - "),","," ")),
  _xlpm.words, _xlfn.FILTERXML("&lt;t&gt;&lt;s&gt;" &amp; SUBSTITUTE(_xlpm.cleaned," ","&lt;/s&gt;&lt;s&gt;") &amp; "&lt;/s&gt;&lt;/t&gt;", "//s"),
  _xlpm.nums, _xlfn.TEXTJOIN("-", TRUE, IF(ISNUMBER(--_xlpm.words), _xlpm.words, "")),
  IFERROR(_xlpm.nums, "")
)</f>
        <v>2007-2015</v>
      </c>
      <c r="F79" t="s">
        <v>19709</v>
      </c>
      <c r="G79" t="s">
        <v>86</v>
      </c>
      <c r="I79" t="s">
        <v>86</v>
      </c>
      <c r="K79">
        <v>8.6</v>
      </c>
      <c r="M79">
        <v>8.6</v>
      </c>
      <c r="O79" t="s">
        <v>319</v>
      </c>
      <c r="P79" t="s">
        <v>320</v>
      </c>
      <c r="R79" t="s">
        <v>1894</v>
      </c>
      <c r="S79" t="s">
        <v>1894</v>
      </c>
      <c r="T79" t="str">
        <f>IFERROR(
  IF(TRIM(Table22[[#This Row],[STARS]])="", "Unknown",
    TRIM(MID(Table22[[#This Row],[STARS]], FIND("Stars:", Table22[[#This Row],[STARS]]) + 6, LEN(Table22[[#This Row],[STARS]])))
  ),
"Unknown")</f>
        <v xml:space="preserve">
Jon Hamm, 
Elisabeth Moss, 
Vincent Kartheiser, 
January Jones
</v>
      </c>
      <c r="V79">
        <v>216203</v>
      </c>
      <c r="W79">
        <v>47</v>
      </c>
      <c r="X79">
        <v>0</v>
      </c>
    </row>
    <row r="80" spans="1:24" x14ac:dyDescent="0.3">
      <c r="A80" t="s">
        <v>321</v>
      </c>
      <c r="C80" t="s">
        <v>321</v>
      </c>
      <c r="D80" t="str">
        <v>(2018â€“ )</v>
      </c>
      <c r="E80" t="str" cm="1">
        <f t="array" ref="E80">_xlfn.LET(
  _xlpm.raw, TRIM(SUBSTITUTE(SUBSTITUTE(SUBSTITUTE(SUBSTITUTE(SUBSTITUTE(SUBSTITUTE(D80,"(",""),")",""),"â€“","-"),"–","-"),"I",""),"V","")),
  _xlpm.cleaned, TRIM(SUBSTITUTE(SUBSTITUTE(_xlpm.raw,"-"," - "),","," ")),
  _xlpm.words, _xlfn.FILTERXML("&lt;t&gt;&lt;s&gt;" &amp; SUBSTITUTE(_xlpm.cleaned," ","&lt;/s&gt;&lt;s&gt;") &amp; "&lt;/s&gt;&lt;/t&gt;", "//s"),
  _xlpm.nums, _xlfn.TEXTJOIN("-", TRUE, IF(ISNUMBER(--_xlpm.words), _xlpm.words, "")),
  IFERROR(_xlpm.nums, "")
)</f>
        <v>2018</v>
      </c>
      <c r="F80" t="s">
        <v>19693</v>
      </c>
      <c r="G80" t="s">
        <v>81</v>
      </c>
      <c r="I80" t="s">
        <v>81</v>
      </c>
      <c r="K80">
        <v>7.5</v>
      </c>
      <c r="M80">
        <v>7.5</v>
      </c>
      <c r="O80" t="s">
        <v>322</v>
      </c>
      <c r="P80" t="s">
        <v>323</v>
      </c>
      <c r="R80" t="s">
        <v>1894</v>
      </c>
      <c r="S80" t="s">
        <v>1894</v>
      </c>
      <c r="T80" t="str">
        <f>IFERROR(
  IF(TRIM(Table22[[#This Row],[STARS]])="", "Unknown",
    TRIM(MID(Table22[[#This Row],[STARS]], FIND("Stars:", Table22[[#This Row],[STARS]]) + 6, LEN(Table22[[#This Row],[STARS]])))
  ),
"Unknown")</f>
        <v xml:space="preserve">
Itzan Escamilla, 
Omar Ayuso, 
Miguel Bernardeau, 
ArÃ³n Piper
</v>
      </c>
      <c r="V80">
        <v>59730</v>
      </c>
      <c r="W80">
        <v>60</v>
      </c>
      <c r="X80">
        <v>0</v>
      </c>
    </row>
    <row r="81" spans="1:24" x14ac:dyDescent="0.3">
      <c r="A81" t="s">
        <v>324</v>
      </c>
      <c r="C81" t="s">
        <v>324</v>
      </c>
      <c r="D81" t="str">
        <v>(2000â€“2007)</v>
      </c>
      <c r="E81" t="str" cm="1">
        <f t="array" ref="E81">_xlfn.LET(
  _xlpm.raw, TRIM(SUBSTITUTE(SUBSTITUTE(SUBSTITUTE(SUBSTITUTE(SUBSTITUTE(SUBSTITUTE(D81,"(",""),")",""),"â€“","-"),"–","-"),"I",""),"V","")),
  _xlpm.cleaned, TRIM(SUBSTITUTE(SUBSTITUTE(_xlpm.raw,"-"," - "),","," ")),
  _xlpm.words, _xlfn.FILTERXML("&lt;t&gt;&lt;s&gt;" &amp; SUBSTITUTE(_xlpm.cleaned," ","&lt;/s&gt;&lt;s&gt;") &amp; "&lt;/s&gt;&lt;/t&gt;", "//s"),
  _xlpm.nums, _xlfn.TEXTJOIN("-", TRUE, IF(ISNUMBER(--_xlpm.words), _xlpm.words, "")),
  IFERROR(_xlpm.nums, "")
)</f>
        <v>2000-2007</v>
      </c>
      <c r="F81" t="s">
        <v>19710</v>
      </c>
      <c r="G81" t="s">
        <v>91</v>
      </c>
      <c r="I81" t="s">
        <v>91</v>
      </c>
      <c r="K81">
        <v>8.1</v>
      </c>
      <c r="M81">
        <v>8.1</v>
      </c>
      <c r="O81" t="s">
        <v>326</v>
      </c>
      <c r="P81" t="s">
        <v>327</v>
      </c>
      <c r="R81" t="s">
        <v>1894</v>
      </c>
      <c r="S81" t="s">
        <v>1894</v>
      </c>
      <c r="T81" t="str">
        <f>IFERROR(
  IF(TRIM(Table22[[#This Row],[STARS]])="", "Unknown",
    TRIM(MID(Table22[[#This Row],[STARS]], FIND("Stars:", Table22[[#This Row],[STARS]]) + 6, LEN(Table22[[#This Row],[STARS]])))
  ),
"Unknown")</f>
        <v xml:space="preserve">
Lauren Graham, 
Alexis Bledel, 
Keiko Agena, 
Scott Patterson
</v>
      </c>
      <c r="V81">
        <v>106650</v>
      </c>
      <c r="W81">
        <v>44</v>
      </c>
      <c r="X81">
        <v>0</v>
      </c>
    </row>
    <row r="82" spans="1:24" x14ac:dyDescent="0.3">
      <c r="A82" t="s">
        <v>328</v>
      </c>
      <c r="C82" t="s">
        <v>328</v>
      </c>
      <c r="D82" t="str">
        <v>(2021â€“ )</v>
      </c>
      <c r="E82" t="str" cm="1">
        <f t="array" ref="E82">_xlfn.LET(
  _xlpm.raw, TRIM(SUBSTITUTE(SUBSTITUTE(SUBSTITUTE(SUBSTITUTE(SUBSTITUTE(SUBSTITUTE(D82,"(",""),")",""),"â€“","-"),"–","-"),"I",""),"V","")),
  _xlpm.cleaned, TRIM(SUBSTITUTE(SUBSTITUTE(_xlpm.raw,"-"," - "),","," ")),
  _xlpm.words, _xlfn.FILTERXML("&lt;t&gt;&lt;s&gt;" &amp; SUBSTITUTE(_xlpm.cleaned," ","&lt;/s&gt;&lt;s&gt;") &amp; "&lt;/s&gt;&lt;/t&gt;", "//s"),
  _xlpm.nums, _xlfn.TEXTJOIN("-", TRUE, IF(ISNUMBER(--_xlpm.words), _xlpm.words, "")),
  IFERROR(_xlpm.nums, "")
)</f>
        <v>2021</v>
      </c>
      <c r="F82" t="s">
        <v>19672</v>
      </c>
      <c r="G82" t="s">
        <v>160</v>
      </c>
      <c r="I82" t="s">
        <v>160</v>
      </c>
      <c r="K82">
        <v>6.5</v>
      </c>
      <c r="M82">
        <v>6.5</v>
      </c>
      <c r="O82" t="s">
        <v>329</v>
      </c>
      <c r="P82" t="s">
        <v>330</v>
      </c>
      <c r="R82" t="s">
        <v>1894</v>
      </c>
      <c r="S82" t="s">
        <v>1894</v>
      </c>
      <c r="T82" t="str">
        <f>IFERROR(
  IF(TRIM(Table22[[#This Row],[STARS]])="", "Unknown",
    TRIM(MID(Table22[[#This Row],[STARS]], FIND("Stars:", Table22[[#This Row],[STARS]]) + 6, LEN(Table22[[#This Row],[STARS]])))
  ),
"Unknown")</f>
        <v xml:space="preserve">
VerÃ³nica SÃ¡nchez, 
Miguel Ãngel Silvestre, 
Asier Etxeandia, 
Lali EspÃ³sito
</v>
      </c>
      <c r="V82">
        <v>6940</v>
      </c>
      <c r="W82">
        <v>31</v>
      </c>
      <c r="X82">
        <v>0</v>
      </c>
    </row>
    <row r="83" spans="1:24" x14ac:dyDescent="0.3">
      <c r="A83" t="s">
        <v>331</v>
      </c>
      <c r="C83" t="s">
        <v>331</v>
      </c>
      <c r="D83" t="str">
        <v>(2021â€“ )</v>
      </c>
      <c r="E83" t="str" cm="1">
        <f t="array" ref="E83">_xlfn.LET(
  _xlpm.raw, TRIM(SUBSTITUTE(SUBSTITUTE(SUBSTITUTE(SUBSTITUTE(SUBSTITUTE(SUBSTITUTE(D83,"(",""),")",""),"â€“","-"),"–","-"),"I",""),"V","")),
  _xlpm.cleaned, TRIM(SUBSTITUTE(SUBSTITUTE(_xlpm.raw,"-"," - "),","," ")),
  _xlpm.words, _xlfn.FILTERXML("&lt;t&gt;&lt;s&gt;" &amp; SUBSTITUTE(_xlpm.cleaned," ","&lt;/s&gt;&lt;s&gt;") &amp; "&lt;/s&gt;&lt;/t&gt;", "//s"),
  _xlpm.nums, _xlfn.TEXTJOIN("-", TRUE, IF(ISNUMBER(--_xlpm.words), _xlpm.words, "")),
  IFERROR(_xlpm.nums, "")
)</f>
        <v>2021</v>
      </c>
      <c r="F83" t="s">
        <v>19672</v>
      </c>
      <c r="G83" t="s">
        <v>34</v>
      </c>
      <c r="I83" t="s">
        <v>34</v>
      </c>
      <c r="K83">
        <v>7.5</v>
      </c>
      <c r="M83">
        <v>7.5</v>
      </c>
      <c r="O83" t="s">
        <v>332</v>
      </c>
      <c r="P83" t="s">
        <v>333</v>
      </c>
      <c r="R83" t="s">
        <v>1894</v>
      </c>
      <c r="S83" t="s">
        <v>1894</v>
      </c>
      <c r="T83" t="str">
        <f>IFERROR(
  IF(TRIM(Table22[[#This Row],[STARS]])="", "Unknown",
    TRIM(MID(Table22[[#This Row],[STARS]], FIND("Stars:", Table22[[#This Row],[STARS]]) + 6, LEN(Table22[[#This Row],[STARS]])))
  ),
"Unknown")</f>
        <v xml:space="preserve">
Omar Sy, 
Ludivine Sagnier, 
HervÃ© Pierre, 
Soufiane Guerrab
</v>
      </c>
      <c r="V83">
        <v>84428</v>
      </c>
      <c r="W83">
        <v>45</v>
      </c>
      <c r="X83">
        <v>0</v>
      </c>
    </row>
    <row r="84" spans="1:24" x14ac:dyDescent="0.3">
      <c r="A84" t="s">
        <v>334</v>
      </c>
      <c r="C84" t="s">
        <v>334</v>
      </c>
      <c r="D84">
        <v>-2021</v>
      </c>
      <c r="E84" t="str" cm="1">
        <f t="array" ref="E84">_xlfn.LET(
  _xlpm.raw, TRIM(SUBSTITUTE(SUBSTITUTE(SUBSTITUTE(SUBSTITUTE(SUBSTITUTE(SUBSTITUTE(D84,"(",""),")",""),"â€“","-"),"–","-"),"I",""),"V","")),
  _xlpm.cleaned, TRIM(SUBSTITUTE(SUBSTITUTE(_xlpm.raw,"-"," - "),","," ")),
  _xlpm.words, _xlfn.FILTERXML("&lt;t&gt;&lt;s&gt;" &amp; SUBSTITUTE(_xlpm.cleaned," ","&lt;/s&gt;&lt;s&gt;") &amp; "&lt;/s&gt;&lt;/t&gt;", "//s"),
  _xlpm.nums, _xlfn.TEXTJOIN("-", TRUE, IF(ISNUMBER(--_xlpm.words), _xlpm.words, "")),
  IFERROR(_xlpm.nums, "")
)</f>
        <v>2021</v>
      </c>
      <c r="F84" t="s">
        <v>19672</v>
      </c>
      <c r="G84" t="s">
        <v>15</v>
      </c>
      <c r="I84" t="s">
        <v>15</v>
      </c>
      <c r="K84">
        <v>6.9</v>
      </c>
      <c r="M84">
        <v>6.9</v>
      </c>
      <c r="O84" t="s">
        <v>335</v>
      </c>
      <c r="P84" t="s">
        <v>336</v>
      </c>
      <c r="R84" t="s">
        <v>1894</v>
      </c>
      <c r="S84" t="s">
        <v>1894</v>
      </c>
      <c r="T84" t="str">
        <f>IFERROR(
  IF(TRIM(Table22[[#This Row],[STARS]])="", "Unknown",
    TRIM(MID(Table22[[#This Row],[STARS]], FIND("Stars:", Table22[[#This Row],[STARS]]) + 6, LEN(Table22[[#This Row],[STARS]])))
  ),
"Unknown")</f>
        <v xml:space="preserve">
Steve Alterman, 
Kay Bess, 
Brian Blessed, 
Vic Chao
</v>
      </c>
      <c r="V84">
        <v>2353</v>
      </c>
      <c r="W84">
        <v>104</v>
      </c>
      <c r="X84">
        <v>0</v>
      </c>
    </row>
    <row r="85" spans="1:24" x14ac:dyDescent="0.3">
      <c r="A85" t="s">
        <v>337</v>
      </c>
      <c r="C85" t="s">
        <v>337</v>
      </c>
      <c r="D85" t="str">
        <v>(II) (2007â€“ )</v>
      </c>
      <c r="E85" t="str" cm="1">
        <f t="array" ref="E85">_xlfn.LET(
  _xlpm.raw, TRIM(SUBSTITUTE(SUBSTITUTE(SUBSTITUTE(SUBSTITUTE(SUBSTITUTE(SUBSTITUTE(D85,"(",""),")",""),"â€“","-"),"–","-"),"I",""),"V","")),
  _xlpm.cleaned, TRIM(SUBSTITUTE(SUBSTITUTE(_xlpm.raw,"-"," - "),","," ")),
  _xlpm.words, _xlfn.FILTERXML("&lt;t&gt;&lt;s&gt;" &amp; SUBSTITUTE(_xlpm.cleaned," ","&lt;/s&gt;&lt;s&gt;") &amp; "&lt;/s&gt;&lt;/t&gt;", "//s"),
  _xlpm.nums, _xlfn.TEXTJOIN("-", TRUE, IF(ISNUMBER(--_xlpm.words), _xlpm.words, "")),
  IFERROR(_xlpm.nums, "")
)</f>
        <v>2007</v>
      </c>
      <c r="F85" t="s">
        <v>19711</v>
      </c>
      <c r="G85" t="s">
        <v>339</v>
      </c>
      <c r="I85" t="s">
        <v>339</v>
      </c>
      <c r="K85">
        <v>8.4</v>
      </c>
      <c r="M85">
        <v>8.4</v>
      </c>
      <c r="O85" t="s">
        <v>340</v>
      </c>
      <c r="P85" t="s">
        <v>341</v>
      </c>
      <c r="R85" t="s">
        <v>1894</v>
      </c>
      <c r="S85" t="s">
        <v>1894</v>
      </c>
      <c r="T85" t="str">
        <f>IFERROR(
  IF(TRIM(Table22[[#This Row],[STARS]])="", "Unknown",
    TRIM(MID(Table22[[#This Row],[STARS]], FIND("Stars:", Table22[[#This Row],[STARS]]) + 6, LEN(Table22[[#This Row],[STARS]])))
  ),
"Unknown")</f>
        <v xml:space="preserve">
Amber Marshall, 
Shaun Johnston, 
Michelle Morgan, 
Graham Wardle
</v>
      </c>
      <c r="V85">
        <v>11764</v>
      </c>
      <c r="W85">
        <v>45</v>
      </c>
      <c r="X85">
        <v>0</v>
      </c>
    </row>
    <row r="86" spans="1:24" x14ac:dyDescent="0.3">
      <c r="A86" t="s">
        <v>342</v>
      </c>
      <c r="C86" t="s">
        <v>342</v>
      </c>
      <c r="D86">
        <v>-1993</v>
      </c>
      <c r="E86" t="str" cm="1">
        <f t="array" ref="E86">_xlfn.LET(
  _xlpm.raw, TRIM(SUBSTITUTE(SUBSTITUTE(SUBSTITUTE(SUBSTITUTE(SUBSTITUTE(SUBSTITUTE(D86,"(",""),")",""),"â€“","-"),"–","-"),"I",""),"V","")),
  _xlpm.cleaned, TRIM(SUBSTITUTE(SUBSTITUTE(_xlpm.raw,"-"," - "),","," ")),
  _xlpm.words, _xlfn.FILTERXML("&lt;t&gt;&lt;s&gt;" &amp; SUBSTITUTE(_xlpm.cleaned," ","&lt;/s&gt;&lt;s&gt;") &amp; "&lt;/s&gt;&lt;/t&gt;", "//s"),
  _xlpm.nums, _xlfn.TEXTJOIN("-", TRUE, IF(ISNUMBER(--_xlpm.words), _xlpm.words, "")),
  IFERROR(_xlpm.nums, "")
)</f>
        <v>1993</v>
      </c>
      <c r="F86" t="s">
        <v>19712</v>
      </c>
      <c r="G86" t="s">
        <v>343</v>
      </c>
      <c r="I86" t="s">
        <v>343</v>
      </c>
      <c r="K86">
        <v>8.1</v>
      </c>
      <c r="M86">
        <v>8.1</v>
      </c>
      <c r="O86" t="s">
        <v>344</v>
      </c>
      <c r="P86" t="s">
        <v>345</v>
      </c>
      <c r="R86" t="s">
        <v>22191</v>
      </c>
      <c r="S86" t="s">
        <v>22191</v>
      </c>
      <c r="T86" t="str">
        <f>IFERROR(
  IF(TRIM(Table22[[#This Row],[STARS]])="", "Unknown",
    TRIM(MID(Table22[[#This Row],[STARS]], FIND("Stars:", Table22[[#This Row],[STARS]]) + 6, LEN(Table22[[#This Row],[STARS]])))
  ),
"Unknown")</f>
        <v xml:space="preserve">
Sam Neill, 
Laura Dern, 
Jeff Goldblum, 
Richard Attenborough
</v>
      </c>
      <c r="V86">
        <v>897444</v>
      </c>
      <c r="W86">
        <v>127</v>
      </c>
      <c r="X86" t="s">
        <v>346</v>
      </c>
    </row>
    <row r="87" spans="1:24" x14ac:dyDescent="0.3">
      <c r="A87" t="s">
        <v>347</v>
      </c>
      <c r="C87" t="s">
        <v>347</v>
      </c>
      <c r="D87" t="str">
        <v>(1999â€“2022)</v>
      </c>
      <c r="E87" t="str" cm="1">
        <f t="array" ref="E87">_xlfn.LET(
  _xlpm.raw, TRIM(SUBSTITUTE(SUBSTITUTE(SUBSTITUTE(SUBSTITUTE(SUBSTITUTE(SUBSTITUTE(D87,"(",""),")",""),"â€“","-"),"–","-"),"I",""),"V","")),
  _xlpm.cleaned, TRIM(SUBSTITUTE(SUBSTITUTE(_xlpm.raw,"-"," - "),","," ")),
  _xlpm.words, _xlfn.FILTERXML("&lt;t&gt;&lt;s&gt;" &amp; SUBSTITUTE(_xlpm.cleaned," ","&lt;/s&gt;&lt;s&gt;") &amp; "&lt;/s&gt;&lt;/t&gt;", "//s"),
  _xlpm.nums, _xlfn.TEXTJOIN("-", TRUE, IF(ISNUMBER(--_xlpm.words), _xlpm.words, "")),
  IFERROR(_xlpm.nums, "")
)</f>
        <v>1999-2022</v>
      </c>
      <c r="F87" t="s">
        <v>19713</v>
      </c>
      <c r="G87" t="s">
        <v>349</v>
      </c>
      <c r="I87" t="s">
        <v>349</v>
      </c>
      <c r="K87">
        <v>8.1</v>
      </c>
      <c r="M87">
        <v>8.1</v>
      </c>
      <c r="O87" t="s">
        <v>350</v>
      </c>
      <c r="P87" t="s">
        <v>351</v>
      </c>
      <c r="R87" t="s">
        <v>1894</v>
      </c>
      <c r="S87" t="s">
        <v>1894</v>
      </c>
      <c r="T87" t="str">
        <f>IFERROR(
  IF(TRIM(Table22[[#This Row],[STARS]])="", "Unknown",
    TRIM(MID(Table22[[#This Row],[STARS]], FIND("Stars:", Table22[[#This Row],[STARS]]) + 6, LEN(Table22[[#This Row],[STARS]])))
  ),
"Unknown")</f>
        <v xml:space="preserve">
Seth MacFarlane, 
Alex Borstein, 
Seth Green, 
Mila Kunis
</v>
      </c>
      <c r="V87">
        <v>312584</v>
      </c>
      <c r="W87">
        <v>22</v>
      </c>
      <c r="X87">
        <v>0</v>
      </c>
    </row>
    <row r="88" spans="1:24" x14ac:dyDescent="0.3">
      <c r="A88" t="s">
        <v>352</v>
      </c>
      <c r="C88" t="s">
        <v>352</v>
      </c>
      <c r="D88" t="str">
        <v>(2015â€“2018)</v>
      </c>
      <c r="E88" t="str" cm="1">
        <f t="array" ref="E88">_xlfn.LET(
  _xlpm.raw, TRIM(SUBSTITUTE(SUBSTITUTE(SUBSTITUTE(SUBSTITUTE(SUBSTITUTE(SUBSTITUTE(D88,"(",""),")",""),"â€“","-"),"–","-"),"I",""),"V","")),
  _xlpm.cleaned, TRIM(SUBSTITUTE(SUBSTITUTE(_xlpm.raw,"-"," - "),","," ")),
  _xlpm.words, _xlfn.FILTERXML("&lt;t&gt;&lt;s&gt;" &amp; SUBSTITUTE(_xlpm.cleaned," ","&lt;/s&gt;&lt;s&gt;") &amp; "&lt;/s&gt;&lt;/t&gt;", "//s"),
  _xlpm.nums, _xlfn.TEXTJOIN("-", TRUE, IF(ISNUMBER(--_xlpm.words), _xlpm.words, "")),
  IFERROR(_xlpm.nums, "")
)</f>
        <v>2015-2018</v>
      </c>
      <c r="F88" t="s">
        <v>19714</v>
      </c>
      <c r="G88" t="s">
        <v>34</v>
      </c>
      <c r="I88" t="s">
        <v>34</v>
      </c>
      <c r="K88">
        <v>8.6</v>
      </c>
      <c r="M88">
        <v>8.6</v>
      </c>
      <c r="O88" t="s">
        <v>354</v>
      </c>
      <c r="P88" t="s">
        <v>355</v>
      </c>
      <c r="R88" t="s">
        <v>1894</v>
      </c>
      <c r="S88" t="s">
        <v>1894</v>
      </c>
      <c r="T88" t="str">
        <f>IFERROR(
  IF(TRIM(Table22[[#This Row],[STARS]])="", "Unknown",
    TRIM(MID(Table22[[#This Row],[STARS]], FIND("Stars:", Table22[[#This Row],[STARS]]) + 6, LEN(Table22[[#This Row],[STARS]])))
  ),
"Unknown")</f>
        <v xml:space="preserve">
Charlie Cox, 
Vincent D'Onofrio, 
Deborah Ann Woll, 
Elden Henson
</v>
      </c>
      <c r="V88">
        <v>374963</v>
      </c>
      <c r="W88">
        <v>54</v>
      </c>
      <c r="X88">
        <v>0</v>
      </c>
    </row>
    <row r="89" spans="1:24" x14ac:dyDescent="0.3">
      <c r="A89" t="s">
        <v>356</v>
      </c>
      <c r="C89" t="s">
        <v>356</v>
      </c>
      <c r="D89" t="str">
        <v>(2017â€“2020)</v>
      </c>
      <c r="E89" t="str" cm="1">
        <f t="array" ref="E89">_xlfn.LET(
  _xlpm.raw, TRIM(SUBSTITUTE(SUBSTITUTE(SUBSTITUTE(SUBSTITUTE(SUBSTITUTE(SUBSTITUTE(D89,"(",""),")",""),"â€“","-"),"–","-"),"I",""),"V","")),
  _xlpm.cleaned, TRIM(SUBSTITUTE(SUBSTITUTE(_xlpm.raw,"-"," - "),","," ")),
  _xlpm.words, _xlfn.FILTERXML("&lt;t&gt;&lt;s&gt;" &amp; SUBSTITUTE(_xlpm.cleaned," ","&lt;/s&gt;&lt;s&gt;") &amp; "&lt;/s&gt;&lt;/t&gt;", "//s"),
  _xlpm.nums, _xlfn.TEXTJOIN("-", TRUE, IF(ISNUMBER(--_xlpm.words), _xlpm.words, "")),
  IFERROR(_xlpm.nums, "")
)</f>
        <v>2017-2020</v>
      </c>
      <c r="F89" t="s">
        <v>19703</v>
      </c>
      <c r="G89" t="s">
        <v>43</v>
      </c>
      <c r="I89" t="s">
        <v>43</v>
      </c>
      <c r="K89">
        <v>8.8000000000000007</v>
      </c>
      <c r="M89">
        <v>8.8000000000000007</v>
      </c>
      <c r="O89" t="s">
        <v>357</v>
      </c>
      <c r="P89" t="s">
        <v>358</v>
      </c>
      <c r="R89" t="s">
        <v>1894</v>
      </c>
      <c r="S89" t="s">
        <v>1894</v>
      </c>
      <c r="T89" t="str">
        <f>IFERROR(
  IF(TRIM(Table22[[#This Row],[STARS]])="", "Unknown",
    TRIM(MID(Table22[[#This Row],[STARS]], FIND("Stars:", Table22[[#This Row],[STARS]]) + 6, LEN(Table22[[#This Row],[STARS]])))
  ),
"Unknown")</f>
        <v xml:space="preserve">
Louis Hofmann, 
Karoline Eichhorn, 
Lisa Vicari, 
Maja SchÃ¶ne
</v>
      </c>
      <c r="V89">
        <v>312629</v>
      </c>
      <c r="W89">
        <v>60</v>
      </c>
      <c r="X89">
        <v>0</v>
      </c>
    </row>
    <row r="90" spans="1:24" x14ac:dyDescent="0.3">
      <c r="A90" t="s">
        <v>359</v>
      </c>
      <c r="C90" t="s">
        <v>359</v>
      </c>
      <c r="D90" t="str">
        <v>(2016â€“ )</v>
      </c>
      <c r="E90" t="str" cm="1">
        <f t="array" ref="E90">_xlfn.LET(
  _xlpm.raw, TRIM(SUBSTITUTE(SUBSTITUTE(SUBSTITUTE(SUBSTITUTE(SUBSTITUTE(SUBSTITUTE(D90,"(",""),")",""),"â€“","-"),"–","-"),"I",""),"V","")),
  _xlpm.cleaned, TRIM(SUBSTITUTE(SUBSTITUTE(_xlpm.raw,"-"," - "),","," ")),
  _xlpm.words, _xlfn.FILTERXML("&lt;t&gt;&lt;s&gt;" &amp; SUBSTITUTE(_xlpm.cleaned," ","&lt;/s&gt;&lt;s&gt;") &amp; "&lt;/s&gt;&lt;/t&gt;", "//s"),
  _xlpm.nums, _xlfn.TEXTJOIN("-", TRUE, IF(ISNUMBER(--_xlpm.words), _xlpm.words, "")),
  IFERROR(_xlpm.nums, "")
)</f>
        <v>2016</v>
      </c>
      <c r="F90" t="s">
        <v>19684</v>
      </c>
      <c r="G90" t="s">
        <v>15</v>
      </c>
      <c r="I90" t="s">
        <v>15</v>
      </c>
      <c r="K90">
        <v>8.4</v>
      </c>
      <c r="M90">
        <v>8.4</v>
      </c>
      <c r="O90" t="s">
        <v>360</v>
      </c>
      <c r="P90" t="s">
        <v>361</v>
      </c>
      <c r="R90" t="s">
        <v>1894</v>
      </c>
      <c r="S90" t="s">
        <v>1894</v>
      </c>
      <c r="T90" t="str">
        <f>IFERROR(
  IF(TRIM(Table22[[#This Row],[STARS]])="", "Unknown",
    TRIM(MID(Table22[[#This Row],[STARS]], FIND("Stars:", Table22[[#This Row],[STARS]]) + 6, LEN(Table22[[#This Row],[STARS]])))
  ),
"Unknown")</f>
        <v xml:space="preserve">
Daiki Yamashita, 
Nobuhiko Okamoto, 
Ayane Sakura, 
Justin Briner
</v>
      </c>
      <c r="V90">
        <v>44367</v>
      </c>
      <c r="W90">
        <v>24</v>
      </c>
      <c r="X90">
        <v>0</v>
      </c>
    </row>
    <row r="91" spans="1:24" x14ac:dyDescent="0.3">
      <c r="A91" t="s">
        <v>362</v>
      </c>
      <c r="C91" t="s">
        <v>362</v>
      </c>
      <c r="D91" t="str">
        <v>(2018â€“ )</v>
      </c>
      <c r="E91" t="str" cm="1">
        <f t="array" ref="E91">_xlfn.LET(
  _xlpm.raw, TRIM(SUBSTITUTE(SUBSTITUTE(SUBSTITUTE(SUBSTITUTE(SUBSTITUTE(SUBSTITUTE(D91,"(",""),")",""),"â€“","-"),"–","-"),"I",""),"V","")),
  _xlpm.cleaned, TRIM(SUBSTITUTE(SUBSTITUTE(_xlpm.raw,"-"," - "),","," ")),
  _xlpm.words, _xlfn.FILTERXML("&lt;t&gt;&lt;s&gt;" &amp; SUBSTITUTE(_xlpm.cleaned," ","&lt;/s&gt;&lt;s&gt;") &amp; "&lt;/s&gt;&lt;/t&gt;", "//s"),
  _xlpm.nums, _xlfn.TEXTJOIN("-", TRUE, IF(ISNUMBER(--_xlpm.words), _xlpm.words, "")),
  IFERROR(_xlpm.nums, "")
)</f>
        <v>2018</v>
      </c>
      <c r="F91" t="s">
        <v>19693</v>
      </c>
      <c r="G91" t="s">
        <v>363</v>
      </c>
      <c r="I91" t="s">
        <v>363</v>
      </c>
      <c r="K91">
        <v>8.6</v>
      </c>
      <c r="M91">
        <v>8.6</v>
      </c>
      <c r="O91" t="s">
        <v>364</v>
      </c>
      <c r="P91" t="s">
        <v>365</v>
      </c>
      <c r="R91" t="s">
        <v>1894</v>
      </c>
      <c r="S91" t="s">
        <v>1894</v>
      </c>
      <c r="T91" t="str">
        <f>IFERROR(
  IF(TRIM(Table22[[#This Row],[STARS]])="", "Unknown",
    TRIM(MID(Table22[[#This Row],[STARS]], FIND("Stars:", Table22[[#This Row],[STARS]]) + 6, LEN(Table22[[#This Row],[STARS]])))
  ),
"Unknown")</f>
        <v xml:space="preserve">
Courtney Henggeler, 
Mary Mouser, 
Tanner Buchanan, 
Ralph Macchio
</v>
      </c>
      <c r="V91">
        <v>122268</v>
      </c>
      <c r="W91">
        <v>30</v>
      </c>
      <c r="X91">
        <v>0</v>
      </c>
    </row>
    <row r="92" spans="1:24" x14ac:dyDescent="0.3">
      <c r="A92" t="s">
        <v>366</v>
      </c>
      <c r="C92" t="s">
        <v>366</v>
      </c>
      <c r="D92" t="str">
        <v>(2019â€“ )</v>
      </c>
      <c r="E92" t="str" cm="1">
        <f t="array" ref="E92">_xlfn.LET(
  _xlpm.raw, TRIM(SUBSTITUTE(SUBSTITUTE(SUBSTITUTE(SUBSTITUTE(SUBSTITUTE(SUBSTITUTE(D92,"(",""),")",""),"â€“","-"),"–","-"),"I",""),"V","")),
  _xlpm.cleaned, TRIM(SUBSTITUTE(SUBSTITUTE(_xlpm.raw,"-"," - "),","," ")),
  _xlpm.words, _xlfn.FILTERXML("&lt;t&gt;&lt;s&gt;" &amp; SUBSTITUTE(_xlpm.cleaned," ","&lt;/s&gt;&lt;s&gt;") &amp; "&lt;/s&gt;&lt;/t&gt;", "//s"),
  _xlpm.nums, _xlfn.TEXTJOIN("-", TRUE, IF(ISNUMBER(--_xlpm.words), _xlpm.words, "")),
  IFERROR(_xlpm.nums, "")
)</f>
        <v>2019</v>
      </c>
      <c r="F92" t="s">
        <v>19677</v>
      </c>
      <c r="G92" t="s">
        <v>191</v>
      </c>
      <c r="I92" t="s">
        <v>191</v>
      </c>
      <c r="K92">
        <v>7.1</v>
      </c>
      <c r="M92">
        <v>7.1</v>
      </c>
      <c r="O92" t="s">
        <v>367</v>
      </c>
      <c r="P92" t="s">
        <v>368</v>
      </c>
      <c r="R92" t="s">
        <v>22332</v>
      </c>
      <c r="S92" t="s">
        <v>22332</v>
      </c>
      <c r="T92" t="str">
        <f>IFERROR(
  IF(TRIM(Table22[[#This Row],[STARS]])="", "Unknown",
    TRIM(MID(Table22[[#This Row],[STARS]], FIND("Stars:", Table22[[#This Row],[STARS]]) + 6, LEN(Table22[[#This Row],[STARS]])))
  ),
"Unknown")</f>
        <v xml:space="preserve">
Jun Ji-hyun, 
Si-ah Kim, 
Byeong-eun Park, 
Kyo-hwan Koo
</v>
      </c>
      <c r="V92">
        <v>6388</v>
      </c>
      <c r="W92">
        <v>92</v>
      </c>
      <c r="X92">
        <v>0</v>
      </c>
    </row>
    <row r="93" spans="1:24" x14ac:dyDescent="0.3">
      <c r="A93" t="s">
        <v>369</v>
      </c>
      <c r="C93" t="s">
        <v>369</v>
      </c>
      <c r="D93" t="str">
        <v>(2014â€“2019)</v>
      </c>
      <c r="E93" t="str" cm="1">
        <f t="array" ref="E93">_xlfn.LET(
  _xlpm.raw, TRIM(SUBSTITUTE(SUBSTITUTE(SUBSTITUTE(SUBSTITUTE(SUBSTITUTE(SUBSTITUTE(D93,"(",""),")",""),"â€“","-"),"–","-"),"I",""),"V","")),
  _xlpm.cleaned, TRIM(SUBSTITUTE(SUBSTITUTE(_xlpm.raw,"-"," - "),","," ")),
  _xlpm.words, _xlfn.FILTERXML("&lt;t&gt;&lt;s&gt;" &amp; SUBSTITUTE(_xlpm.cleaned," ","&lt;/s&gt;&lt;s&gt;") &amp; "&lt;/s&gt;&lt;/t&gt;", "//s"),
  _xlpm.nums, _xlfn.TEXTJOIN("-", TRUE, IF(ISNUMBER(--_xlpm.words), _xlpm.words, "")),
  IFERROR(_xlpm.nums, "")
)</f>
        <v>2014-2019</v>
      </c>
      <c r="F93" t="s">
        <v>19715</v>
      </c>
      <c r="G93" t="s">
        <v>34</v>
      </c>
      <c r="I93" t="s">
        <v>34</v>
      </c>
      <c r="K93">
        <v>7.8</v>
      </c>
      <c r="M93">
        <v>7.8</v>
      </c>
      <c r="O93" t="s">
        <v>371</v>
      </c>
      <c r="P93" t="s">
        <v>372</v>
      </c>
      <c r="R93" t="s">
        <v>1894</v>
      </c>
      <c r="S93" t="s">
        <v>1894</v>
      </c>
      <c r="T93" t="str">
        <f>IFERROR(
  IF(TRIM(Table22[[#This Row],[STARS]])="", "Unknown",
    TRIM(MID(Table22[[#This Row],[STARS]], FIND("Stars:", Table22[[#This Row],[STARS]]) + 6, LEN(Table22[[#This Row],[STARS]])))
  ),
"Unknown")</f>
        <v xml:space="preserve">
Ben McKenzie, 
Jada Pinkett Smith, 
Donal Logue, 
Camren Bicondova
</v>
      </c>
      <c r="V93">
        <v>216458</v>
      </c>
      <c r="W93">
        <v>42</v>
      </c>
      <c r="X93">
        <v>0</v>
      </c>
    </row>
    <row r="94" spans="1:24" x14ac:dyDescent="0.3">
      <c r="A94" t="s">
        <v>373</v>
      </c>
      <c r="C94" t="s">
        <v>373</v>
      </c>
      <c r="D94" t="str">
        <v>(2016â€“ )</v>
      </c>
      <c r="E94" t="str" cm="1">
        <f t="array" ref="E94">_xlfn.LET(
  _xlpm.raw, TRIM(SUBSTITUTE(SUBSTITUTE(SUBSTITUTE(SUBSTITUTE(SUBSTITUTE(SUBSTITUTE(D94,"(",""),")",""),"â€“","-"),"–","-"),"I",""),"V","")),
  _xlpm.cleaned, TRIM(SUBSTITUTE(SUBSTITUTE(_xlpm.raw,"-"," - "),","," ")),
  _xlpm.words, _xlfn.FILTERXML("&lt;t&gt;&lt;s&gt;" &amp; SUBSTITUTE(_xlpm.cleaned," ","&lt;/s&gt;&lt;s&gt;") &amp; "&lt;/s&gt;&lt;/t&gt;", "//s"),
  _xlpm.nums, _xlfn.TEXTJOIN("-", TRUE, IF(ISNUMBER(--_xlpm.words), _xlpm.words, "")),
  IFERROR(_xlpm.nums, "")
)</f>
        <v>2016</v>
      </c>
      <c r="F94" t="s">
        <v>19684</v>
      </c>
      <c r="G94" t="s">
        <v>86</v>
      </c>
      <c r="I94" t="s">
        <v>86</v>
      </c>
      <c r="K94">
        <v>8.4</v>
      </c>
      <c r="M94">
        <v>8.4</v>
      </c>
      <c r="O94" t="s">
        <v>374</v>
      </c>
      <c r="P94" t="s">
        <v>375</v>
      </c>
      <c r="R94" t="s">
        <v>1894</v>
      </c>
      <c r="S94" t="s">
        <v>1894</v>
      </c>
      <c r="T94" t="str">
        <f>IFERROR(
  IF(TRIM(Table22[[#This Row],[STARS]])="", "Unknown",
    TRIM(MID(Table22[[#This Row],[STARS]], FIND("Stars:", Table22[[#This Row],[STARS]]) + 6, LEN(Table22[[#This Row],[STARS]])))
  ),
"Unknown")</f>
        <v xml:space="preserve">
Paul Giamatti, 
Damian Lewis, 
Maggie Siff, 
David Costabile
</v>
      </c>
      <c r="V94">
        <v>74094</v>
      </c>
      <c r="W94">
        <v>60</v>
      </c>
      <c r="X94">
        <v>0</v>
      </c>
    </row>
    <row r="95" spans="1:24" x14ac:dyDescent="0.3">
      <c r="A95" t="s">
        <v>376</v>
      </c>
      <c r="C95" t="s">
        <v>376</v>
      </c>
      <c r="D95" t="str">
        <v>(2013â€“2020)</v>
      </c>
      <c r="E95" t="str" cm="1">
        <f t="array" ref="E95">_xlfn.LET(
  _xlpm.raw, TRIM(SUBSTITUTE(SUBSTITUTE(SUBSTITUTE(SUBSTITUTE(SUBSTITUTE(SUBSTITUTE(D95,"(",""),")",""),"â€“","-"),"–","-"),"I",""),"V","")),
  _xlpm.cleaned, TRIM(SUBSTITUTE(SUBSTITUTE(_xlpm.raw,"-"," - "),","," ")),
  _xlpm.words, _xlfn.FILTERXML("&lt;t&gt;&lt;s&gt;" &amp; SUBSTITUTE(_xlpm.cleaned," ","&lt;/s&gt;&lt;s&gt;") &amp; "&lt;/s&gt;&lt;/t&gt;", "//s"),
  _xlpm.nums, _xlfn.TEXTJOIN("-", TRUE, IF(ISNUMBER(--_xlpm.words), _xlpm.words, "")),
  IFERROR(_xlpm.nums, "")
)</f>
        <v>2013-2020</v>
      </c>
      <c r="F95" t="s">
        <v>19687</v>
      </c>
      <c r="G95" t="s">
        <v>109</v>
      </c>
      <c r="I95" t="s">
        <v>109</v>
      </c>
      <c r="K95">
        <v>7.5</v>
      </c>
      <c r="M95">
        <v>7.5</v>
      </c>
      <c r="O95" t="s">
        <v>377</v>
      </c>
      <c r="P95" t="s">
        <v>378</v>
      </c>
      <c r="R95" t="s">
        <v>1894</v>
      </c>
      <c r="S95" t="s">
        <v>1894</v>
      </c>
      <c r="T95" t="str">
        <f>IFERROR(
  IF(TRIM(Table22[[#This Row],[STARS]])="", "Unknown",
    TRIM(MID(Table22[[#This Row],[STARS]], FIND("Stars:", Table22[[#This Row],[STARS]]) + 6, LEN(Table22[[#This Row],[STARS]])))
  ),
"Unknown")</f>
        <v xml:space="preserve">
Clark Gregg, 
Ming-Na Wen, 
Brett Dalton, 
Iain De Caestecker
</v>
      </c>
      <c r="V95">
        <v>205119</v>
      </c>
      <c r="W95">
        <v>45</v>
      </c>
      <c r="X95">
        <v>0</v>
      </c>
    </row>
    <row r="96" spans="1:24" x14ac:dyDescent="0.3">
      <c r="A96" t="s">
        <v>379</v>
      </c>
      <c r="C96" t="s">
        <v>379</v>
      </c>
      <c r="D96">
        <v>-2016</v>
      </c>
      <c r="E96" t="str" cm="1">
        <f t="array" ref="E96">_xlfn.LET(
  _xlpm.raw, TRIM(SUBSTITUTE(SUBSTITUTE(SUBSTITUTE(SUBSTITUTE(SUBSTITUTE(SUBSTITUTE(D96,"(",""),")",""),"â€“","-"),"–","-"),"I",""),"V","")),
  _xlpm.cleaned, TRIM(SUBSTITUTE(SUBSTITUTE(_xlpm.raw,"-"," - "),","," ")),
  _xlpm.words, _xlfn.FILTERXML("&lt;t&gt;&lt;s&gt;" &amp; SUBSTITUTE(_xlpm.cleaned," ","&lt;/s&gt;&lt;s&gt;") &amp; "&lt;/s&gt;&lt;/t&gt;", "//s"),
  _xlpm.nums, _xlfn.TEXTJOIN("-", TRUE, IF(ISNUMBER(--_xlpm.words), _xlpm.words, "")),
  IFERROR(_xlpm.nums, "")
)</f>
        <v>2016</v>
      </c>
      <c r="F96" t="s">
        <v>19684</v>
      </c>
      <c r="G96" t="s">
        <v>380</v>
      </c>
      <c r="I96" t="s">
        <v>380</v>
      </c>
      <c r="K96">
        <v>7.1</v>
      </c>
      <c r="M96">
        <v>7.1</v>
      </c>
      <c r="O96" t="s">
        <v>381</v>
      </c>
      <c r="P96" t="s">
        <v>382</v>
      </c>
      <c r="R96" t="s">
        <v>22304</v>
      </c>
      <c r="S96" t="s">
        <v>22304</v>
      </c>
      <c r="T96" t="str">
        <f>IFERROR(
  IF(TRIM(Table22[[#This Row],[STARS]])="", "Unknown",
    TRIM(MID(Table22[[#This Row],[STARS]], FIND("Stars:", Table22[[#This Row],[STARS]]) + 6, LEN(Table22[[#This Row],[STARS]])))
  ),
"Unknown")</f>
        <v xml:space="preserve">
Stephen Lang, 
Jane Levy, 
Dylan Minnette, 
Daniel Zovatto
</v>
      </c>
      <c r="V96">
        <v>237601</v>
      </c>
      <c r="W96">
        <v>88</v>
      </c>
      <c r="X96" t="s">
        <v>383</v>
      </c>
    </row>
    <row r="97" spans="1:24" x14ac:dyDescent="0.3">
      <c r="A97" t="s">
        <v>384</v>
      </c>
      <c r="C97" t="s">
        <v>384</v>
      </c>
      <c r="D97">
        <v>-2021</v>
      </c>
      <c r="E97" t="str" cm="1">
        <f t="array" ref="E97">_xlfn.LET(
  _xlpm.raw, TRIM(SUBSTITUTE(SUBSTITUTE(SUBSTITUTE(SUBSTITUTE(SUBSTITUTE(SUBSTITUTE(D97,"(",""),")",""),"â€“","-"),"–","-"),"I",""),"V","")),
  _xlpm.cleaned, TRIM(SUBSTITUTE(SUBSTITUTE(_xlpm.raw,"-"," - "),","," ")),
  _xlpm.words, _xlfn.FILTERXML("&lt;t&gt;&lt;s&gt;" &amp; SUBSTITUTE(_xlpm.cleaned," ","&lt;/s&gt;&lt;s&gt;") &amp; "&lt;/s&gt;&lt;/t&gt;", "//s"),
  _xlpm.nums, _xlfn.TEXTJOIN("-", TRUE, IF(ISNUMBER(--_xlpm.words), _xlpm.words, "")),
  IFERROR(_xlpm.nums, "")
)</f>
        <v>2021</v>
      </c>
      <c r="F97" t="s">
        <v>19672</v>
      </c>
      <c r="G97" t="s">
        <v>109</v>
      </c>
      <c r="I97" t="s">
        <v>109</v>
      </c>
      <c r="K97">
        <v>5.6</v>
      </c>
      <c r="M97">
        <v>5.6</v>
      </c>
      <c r="O97" t="s">
        <v>385</v>
      </c>
      <c r="P97" t="s">
        <v>386</v>
      </c>
      <c r="R97" t="s">
        <v>22331</v>
      </c>
      <c r="S97" t="s">
        <v>22331</v>
      </c>
      <c r="T97" t="str">
        <f>IFERROR(
  IF(TRIM(Table22[[#This Row],[STARS]])="", "Unknown",
    TRIM(MID(Table22[[#This Row],[STARS]], FIND("Stars:", Table22[[#This Row],[STARS]]) + 6, LEN(Table22[[#This Row],[STARS]])))
  ),
"Unknown")</f>
        <v xml:space="preserve">
Liam Neeson, 
Marcus Thomas, 
Laurence Fishburne, 
Amber Midthunder
</v>
      </c>
      <c r="V97">
        <v>20561</v>
      </c>
      <c r="W97">
        <v>109</v>
      </c>
      <c r="X97">
        <v>0</v>
      </c>
    </row>
    <row r="98" spans="1:24" x14ac:dyDescent="0.3">
      <c r="A98" t="s">
        <v>387</v>
      </c>
      <c r="C98" t="s">
        <v>387</v>
      </c>
      <c r="D98" t="str">
        <v>(2012â€“2020)</v>
      </c>
      <c r="E98" t="str" cm="1">
        <f t="array" ref="E98">_xlfn.LET(
  _xlpm.raw, TRIM(SUBSTITUTE(SUBSTITUTE(SUBSTITUTE(SUBSTITUTE(SUBSTITUTE(SUBSTITUTE(D98,"(",""),")",""),"â€“","-"),"–","-"),"I",""),"V","")),
  _xlpm.cleaned, TRIM(SUBSTITUTE(SUBSTITUTE(_xlpm.raw,"-"," - "),","," ")),
  _xlpm.words, _xlfn.FILTERXML("&lt;t&gt;&lt;s&gt;" &amp; SUBSTITUTE(_xlpm.cleaned," ","&lt;/s&gt;&lt;s&gt;") &amp; "&lt;/s&gt;&lt;/t&gt;", "//s"),
  _xlpm.nums, _xlfn.TEXTJOIN("-", TRUE, IF(ISNUMBER(--_xlpm.words), _xlpm.words, "")),
  IFERROR(_xlpm.nums, "")
)</f>
        <v>2012-2020</v>
      </c>
      <c r="F98" t="s">
        <v>19716</v>
      </c>
      <c r="G98" t="s">
        <v>160</v>
      </c>
      <c r="I98" t="s">
        <v>160</v>
      </c>
      <c r="K98">
        <v>7.5</v>
      </c>
      <c r="M98">
        <v>7.5</v>
      </c>
      <c r="O98" t="s">
        <v>389</v>
      </c>
      <c r="P98" t="s">
        <v>390</v>
      </c>
      <c r="R98" t="s">
        <v>1894</v>
      </c>
      <c r="S98" t="s">
        <v>1894</v>
      </c>
      <c r="T98" t="str">
        <f>IFERROR(
  IF(TRIM(Table22[[#This Row],[STARS]])="", "Unknown",
    TRIM(MID(Table22[[#This Row],[STARS]], FIND("Stars:", Table22[[#This Row],[STARS]]) + 6, LEN(Table22[[#This Row],[STARS]])))
  ),
"Unknown")</f>
        <v xml:space="preserve">
Stephen Amell, 
Katie Cassidy, 
David Ramsey, 
Susanna Thompson
</v>
      </c>
      <c r="V98">
        <v>414712</v>
      </c>
      <c r="W98">
        <v>42</v>
      </c>
      <c r="X98">
        <v>0</v>
      </c>
    </row>
    <row r="99" spans="1:24" x14ac:dyDescent="0.3">
      <c r="A99" t="s">
        <v>391</v>
      </c>
      <c r="C99" t="s">
        <v>391</v>
      </c>
      <c r="D99" t="str">
        <v>(2013â€“2019)</v>
      </c>
      <c r="E99" t="str" cm="1">
        <f t="array" ref="E99">_xlfn.LET(
  _xlpm.raw, TRIM(SUBSTITUTE(SUBSTITUTE(SUBSTITUTE(SUBSTITUTE(SUBSTITUTE(SUBSTITUTE(D99,"(",""),")",""),"â€“","-"),"–","-"),"I",""),"V","")),
  _xlpm.cleaned, TRIM(SUBSTITUTE(SUBSTITUTE(_xlpm.raw,"-"," - "),","," ")),
  _xlpm.words, _xlfn.FILTERXML("&lt;t&gt;&lt;s&gt;" &amp; SUBSTITUTE(_xlpm.cleaned," ","&lt;/s&gt;&lt;s&gt;") &amp; "&lt;/s&gt;&lt;/t&gt;", "//s"),
  _xlpm.nums, _xlfn.TEXTJOIN("-", TRUE, IF(ISNUMBER(--_xlpm.words), _xlpm.words, "")),
  IFERROR(_xlpm.nums, "")
)</f>
        <v>2013-2019</v>
      </c>
      <c r="F99" t="s">
        <v>19717</v>
      </c>
      <c r="G99" t="s">
        <v>239</v>
      </c>
      <c r="I99" t="s">
        <v>239</v>
      </c>
      <c r="K99">
        <v>8</v>
      </c>
      <c r="M99">
        <v>8</v>
      </c>
      <c r="O99" t="s">
        <v>393</v>
      </c>
      <c r="P99" t="s">
        <v>394</v>
      </c>
      <c r="R99" t="s">
        <v>1894</v>
      </c>
      <c r="S99" t="s">
        <v>1894</v>
      </c>
      <c r="T99" t="str">
        <f>IFERROR(
  IF(TRIM(Table22[[#This Row],[STARS]])="", "Unknown",
    TRIM(MID(Table22[[#This Row],[STARS]], FIND("Stars:", Table22[[#This Row],[STARS]]) + 6, LEN(Table22[[#This Row],[STARS]])))
  ),
"Unknown")</f>
        <v xml:space="preserve">
Taylor Schilling, 
Danielle Brooks, 
Taryn Manning, 
Emma Myles
</v>
      </c>
      <c r="V99">
        <v>284554</v>
      </c>
      <c r="W99">
        <v>59</v>
      </c>
      <c r="X99">
        <v>0</v>
      </c>
    </row>
    <row r="100" spans="1:24" x14ac:dyDescent="0.3">
      <c r="A100" t="s">
        <v>395</v>
      </c>
      <c r="C100" t="s">
        <v>395</v>
      </c>
      <c r="D100" t="str">
        <v>(2007â€“2012)</v>
      </c>
      <c r="E100" t="str" cm="1">
        <f t="array" ref="E100">_xlfn.LET(
  _xlpm.raw, TRIM(SUBSTITUTE(SUBSTITUTE(SUBSTITUTE(SUBSTITUTE(SUBSTITUTE(SUBSTITUTE(D100,"(",""),")",""),"â€“","-"),"–","-"),"I",""),"V","")),
  _xlpm.cleaned, TRIM(SUBSTITUTE(SUBSTITUTE(_xlpm.raw,"-"," - "),","," ")),
  _xlpm.words, _xlfn.FILTERXML("&lt;t&gt;&lt;s&gt;" &amp; SUBSTITUTE(_xlpm.cleaned," ","&lt;/s&gt;&lt;s&gt;") &amp; "&lt;/s&gt;&lt;/t&gt;", "//s"),
  _xlpm.nums, _xlfn.TEXTJOIN("-", TRUE, IF(ISNUMBER(--_xlpm.words), _xlpm.words, "")),
  IFERROR(_xlpm.nums, "")
)</f>
        <v>2007-2012</v>
      </c>
      <c r="F100" t="s">
        <v>19718</v>
      </c>
      <c r="G100" t="s">
        <v>38</v>
      </c>
      <c r="I100" t="s">
        <v>38</v>
      </c>
      <c r="K100">
        <v>7.4</v>
      </c>
      <c r="M100">
        <v>7.4</v>
      </c>
      <c r="O100" t="s">
        <v>397</v>
      </c>
      <c r="P100" t="s">
        <v>398</v>
      </c>
      <c r="R100" t="s">
        <v>1894</v>
      </c>
      <c r="S100" t="s">
        <v>1894</v>
      </c>
      <c r="T100" t="str">
        <f>IFERROR(
  IF(TRIM(Table22[[#This Row],[STARS]])="", "Unknown",
    TRIM(MID(Table22[[#This Row],[STARS]], FIND("Stars:", Table22[[#This Row],[STARS]]) + 6, LEN(Table22[[#This Row],[STARS]])))
  ),
"Unknown")</f>
        <v xml:space="preserve">
Blake Lively, 
Leighton Meester, 
Penn Badgley, 
Ed Westwick
</v>
      </c>
      <c r="V100">
        <v>159666</v>
      </c>
      <c r="W100">
        <v>42</v>
      </c>
      <c r="X100">
        <v>0</v>
      </c>
    </row>
    <row r="101" spans="1:24" x14ac:dyDescent="0.3">
      <c r="A101" t="s">
        <v>399</v>
      </c>
      <c r="C101" t="s">
        <v>399</v>
      </c>
      <c r="D101" t="str">
        <v>(2020â€“ )</v>
      </c>
      <c r="E101" t="str" cm="1">
        <f t="array" ref="E101">_xlfn.LET(
  _xlpm.raw, TRIM(SUBSTITUTE(SUBSTITUTE(SUBSTITUTE(SUBSTITUTE(SUBSTITUTE(SUBSTITUTE(D101,"(",""),")",""),"â€“","-"),"–","-"),"I",""),"V","")),
  _xlpm.cleaned, TRIM(SUBSTITUTE(SUBSTITUTE(_xlpm.raw,"-"," - "),","," ")),
  _xlpm.words, _xlfn.FILTERXML("&lt;t&gt;&lt;s&gt;" &amp; SUBSTITUTE(_xlpm.cleaned," ","&lt;/s&gt;&lt;s&gt;") &amp; "&lt;/s&gt;&lt;/t&gt;", "//s"),
  _xlpm.nums, _xlfn.TEXTJOIN("-", TRUE, IF(ISNUMBER(--_xlpm.words), _xlpm.words, "")),
  IFERROR(_xlpm.nums, "")
)</f>
        <v>2020</v>
      </c>
      <c r="F101" t="s">
        <v>19675</v>
      </c>
      <c r="G101" t="s">
        <v>38</v>
      </c>
      <c r="I101" t="s">
        <v>38</v>
      </c>
      <c r="K101">
        <v>7.3</v>
      </c>
      <c r="M101">
        <v>7.3</v>
      </c>
      <c r="O101" t="s">
        <v>400</v>
      </c>
      <c r="P101" t="s">
        <v>401</v>
      </c>
      <c r="R101" t="s">
        <v>1894</v>
      </c>
      <c r="S101" t="s">
        <v>1894</v>
      </c>
      <c r="T101" t="str">
        <f>IFERROR(
  IF(TRIM(Table22[[#This Row],[STARS]])="", "Unknown",
    TRIM(MID(Table22[[#This Row],[STARS]], FIND("Stars:", Table22[[#This Row],[STARS]]) + 6, LEN(Table22[[#This Row],[STARS]])))
  ),
"Unknown")</f>
        <v xml:space="preserve">
Phoebe Dynevor, 
RegÃ©-Jean Page, 
Nicola Coughlan, 
Jonathan Bailey
</v>
      </c>
      <c r="V101">
        <v>83944</v>
      </c>
      <c r="W101">
        <v>60</v>
      </c>
      <c r="X101">
        <v>0</v>
      </c>
    </row>
    <row r="102" spans="1:24" x14ac:dyDescent="0.3">
      <c r="A102" t="s">
        <v>402</v>
      </c>
      <c r="C102" t="s">
        <v>402</v>
      </c>
      <c r="D102" t="str">
        <v>(2018â€“2021)</v>
      </c>
      <c r="E102" t="str" cm="1">
        <f t="array" ref="E102">_xlfn.LET(
  _xlpm.raw, TRIM(SUBSTITUTE(SUBSTITUTE(SUBSTITUTE(SUBSTITUTE(SUBSTITUTE(SUBSTITUTE(D102,"(",""),")",""),"â€“","-"),"–","-"),"I",""),"V","")),
  _xlpm.cleaned, TRIM(SUBSTITUTE(SUBSTITUTE(_xlpm.raw,"-"," - "),","," ")),
  _xlpm.words, _xlfn.FILTERXML("&lt;t&gt;&lt;s&gt;" &amp; SUBSTITUTE(_xlpm.cleaned," ","&lt;/s&gt;&lt;s&gt;") &amp; "&lt;/s&gt;&lt;/t&gt;", "//s"),
  _xlpm.nums, _xlfn.TEXTJOIN("-", TRUE, IF(ISNUMBER(--_xlpm.words), _xlpm.words, "")),
  IFERROR(_xlpm.nums, "")
)</f>
        <v>2018-2021</v>
      </c>
      <c r="F102" t="s">
        <v>19702</v>
      </c>
      <c r="G102" t="s">
        <v>91</v>
      </c>
      <c r="I102" t="s">
        <v>91</v>
      </c>
      <c r="K102">
        <v>8.1999999999999993</v>
      </c>
      <c r="M102">
        <v>8.1999999999999993</v>
      </c>
      <c r="O102" t="s">
        <v>403</v>
      </c>
      <c r="P102" t="s">
        <v>404</v>
      </c>
      <c r="R102" t="s">
        <v>1894</v>
      </c>
      <c r="S102" t="s">
        <v>1894</v>
      </c>
      <c r="T102" t="str">
        <f>IFERROR(
  IF(TRIM(Table22[[#This Row],[STARS]])="", "Unknown",
    TRIM(MID(Table22[[#This Row],[STARS]], FIND("Stars:", Table22[[#This Row],[STARS]]) + 6, LEN(Table22[[#This Row],[STARS]])))
  ),
"Unknown")</f>
        <v xml:space="preserve">
Michael Douglas, 
Sarah Baker, 
Graham Rogers, 
Melissa Tang
</v>
      </c>
      <c r="V102">
        <v>33440</v>
      </c>
      <c r="W102">
        <v>30</v>
      </c>
      <c r="X102">
        <v>0</v>
      </c>
    </row>
    <row r="103" spans="1:24" x14ac:dyDescent="0.3">
      <c r="A103" t="s">
        <v>405</v>
      </c>
      <c r="C103" t="s">
        <v>405</v>
      </c>
      <c r="D103" t="str">
        <v>(2011â€“2020)</v>
      </c>
      <c r="E103" t="str" cm="1">
        <f t="array" ref="E103">_xlfn.LET(
  _xlpm.raw, TRIM(SUBSTITUTE(SUBSTITUTE(SUBSTITUTE(SUBSTITUTE(SUBSTITUTE(SUBSTITUTE(D103,"(",""),")",""),"â€“","-"),"–","-"),"I",""),"V","")),
  _xlpm.cleaned, TRIM(SUBSTITUTE(SUBSTITUTE(_xlpm.raw,"-"," - "),","," ")),
  _xlpm.words, _xlfn.FILTERXML("&lt;t&gt;&lt;s&gt;" &amp; SUBSTITUTE(_xlpm.cleaned," ","&lt;/s&gt;&lt;s&gt;") &amp; "&lt;/s&gt;&lt;/t&gt;", "//s"),
  _xlpm.nums, _xlfn.TEXTJOIN("-", TRUE, IF(ISNUMBER(--_xlpm.words), _xlpm.words, "")),
  IFERROR(_xlpm.nums, "")
)</f>
        <v>2011-2020</v>
      </c>
      <c r="F103" t="s">
        <v>19719</v>
      </c>
      <c r="G103" t="s">
        <v>43</v>
      </c>
      <c r="I103" t="s">
        <v>43</v>
      </c>
      <c r="K103">
        <v>8.3000000000000007</v>
      </c>
      <c r="M103">
        <v>8.3000000000000007</v>
      </c>
      <c r="O103" t="s">
        <v>407</v>
      </c>
      <c r="P103" t="s">
        <v>408</v>
      </c>
      <c r="R103" t="s">
        <v>1894</v>
      </c>
      <c r="S103" t="s">
        <v>1894</v>
      </c>
      <c r="T103" t="str">
        <f>IFERROR(
  IF(TRIM(Table22[[#This Row],[STARS]])="", "Unknown",
    TRIM(MID(Table22[[#This Row],[STARS]], FIND("Stars:", Table22[[#This Row],[STARS]]) + 6, LEN(Table22[[#This Row],[STARS]])))
  ),
"Unknown")</f>
        <v xml:space="preserve">
Claire Danes, 
Mandy Patinkin, 
Damian Lewis, 
Rupert Friend
</v>
      </c>
      <c r="V103">
        <v>322307</v>
      </c>
      <c r="W103">
        <v>55</v>
      </c>
      <c r="X103">
        <v>0</v>
      </c>
    </row>
    <row r="104" spans="1:24" x14ac:dyDescent="0.3">
      <c r="A104" t="s">
        <v>409</v>
      </c>
      <c r="C104" t="s">
        <v>409</v>
      </c>
      <c r="D104" t="str">
        <v>(2017â€“ )</v>
      </c>
      <c r="E104" t="str" cm="1">
        <f t="array" ref="E104">_xlfn.LET(
  _xlpm.raw, TRIM(SUBSTITUTE(SUBSTITUTE(SUBSTITUTE(SUBSTITUTE(SUBSTITUTE(SUBSTITUTE(D104,"(",""),")",""),"â€“","-"),"–","-"),"I",""),"V","")),
  _xlpm.cleaned, TRIM(SUBSTITUTE(SUBSTITUTE(_xlpm.raw,"-"," - "),","," ")),
  _xlpm.words, _xlfn.FILTERXML("&lt;t&gt;&lt;s&gt;" &amp; SUBSTITUTE(_xlpm.cleaned," ","&lt;/s&gt;&lt;s&gt;") &amp; "&lt;/s&gt;&lt;/t&gt;", "//s"),
  _xlpm.nums, _xlfn.TEXTJOIN("-", TRUE, IF(ISNUMBER(--_xlpm.words), _xlpm.words, "")),
  IFERROR(_xlpm.nums, "")
)</f>
        <v>2017</v>
      </c>
      <c r="F104" t="s">
        <v>19682</v>
      </c>
      <c r="G104" t="s">
        <v>43</v>
      </c>
      <c r="I104" t="s">
        <v>43</v>
      </c>
      <c r="K104">
        <v>6.8</v>
      </c>
      <c r="M104">
        <v>6.8</v>
      </c>
      <c r="O104" t="s">
        <v>410</v>
      </c>
      <c r="P104" t="s">
        <v>411</v>
      </c>
      <c r="R104" t="s">
        <v>1894</v>
      </c>
      <c r="S104" t="s">
        <v>1894</v>
      </c>
      <c r="T104" t="str">
        <f>IFERROR(
  IF(TRIM(Table22[[#This Row],[STARS]])="", "Unknown",
    TRIM(MID(Table22[[#This Row],[STARS]], FIND("Stars:", Table22[[#This Row],[STARS]]) + 6, LEN(Table22[[#This Row],[STARS]])))
  ),
"Unknown")</f>
        <v xml:space="preserve">
K.J. Apa, 
Lili Reinhart, 
Camila Mendes, 
Cole Sprouse
</v>
      </c>
      <c r="V104">
        <v>126112</v>
      </c>
      <c r="W104">
        <v>45</v>
      </c>
      <c r="X104">
        <v>0</v>
      </c>
    </row>
    <row r="105" spans="1:24" x14ac:dyDescent="0.3">
      <c r="A105" t="s">
        <v>412</v>
      </c>
      <c r="C105" t="s">
        <v>412</v>
      </c>
      <c r="D105" t="str">
        <v>(2010â€“2017)</v>
      </c>
      <c r="E105" t="str" cm="1">
        <f t="array" ref="E105">_xlfn.LET(
  _xlpm.raw, TRIM(SUBSTITUTE(SUBSTITUTE(SUBSTITUTE(SUBSTITUTE(SUBSTITUTE(SUBSTITUTE(D105,"(",""),")",""),"â€“","-"),"–","-"),"I",""),"V","")),
  _xlpm.cleaned, TRIM(SUBSTITUTE(SUBSTITUTE(_xlpm.raw,"-"," - "),","," ")),
  _xlpm.words, _xlfn.FILTERXML("&lt;t&gt;&lt;s&gt;" &amp; SUBSTITUTE(_xlpm.cleaned," ","&lt;/s&gt;&lt;s&gt;") &amp; "&lt;/s&gt;&lt;/t&gt;", "//s"),
  _xlpm.nums, _xlfn.TEXTJOIN("-", TRUE, IF(ISNUMBER(--_xlpm.words), _xlpm.words, "")),
  IFERROR(_xlpm.nums, "")
)</f>
        <v>2010-2017</v>
      </c>
      <c r="F105" t="s">
        <v>19720</v>
      </c>
      <c r="G105" t="s">
        <v>43</v>
      </c>
      <c r="I105" t="s">
        <v>43</v>
      </c>
      <c r="K105">
        <v>9.1</v>
      </c>
      <c r="M105">
        <v>9.1</v>
      </c>
      <c r="O105" t="s">
        <v>414</v>
      </c>
      <c r="P105" t="s">
        <v>415</v>
      </c>
      <c r="R105" t="s">
        <v>1894</v>
      </c>
      <c r="S105" t="s">
        <v>1894</v>
      </c>
      <c r="T105" t="str">
        <f>IFERROR(
  IF(TRIM(Table22[[#This Row],[STARS]])="", "Unknown",
    TRIM(MID(Table22[[#This Row],[STARS]], FIND("Stars:", Table22[[#This Row],[STARS]]) + 6, LEN(Table22[[#This Row],[STARS]])))
  ),
"Unknown")</f>
        <v xml:space="preserve">
Benedict Cumberbatch, 
Martin Freeman, 
Una Stubbs, 
Rupert Graves
</v>
      </c>
      <c r="V105">
        <v>839029</v>
      </c>
      <c r="W105">
        <v>88</v>
      </c>
      <c r="X105">
        <v>0</v>
      </c>
    </row>
    <row r="106" spans="1:24" x14ac:dyDescent="0.3">
      <c r="A106" t="s">
        <v>416</v>
      </c>
      <c r="C106" t="s">
        <v>416</v>
      </c>
      <c r="D106">
        <v>-2021</v>
      </c>
      <c r="E106" t="str" cm="1">
        <f t="array" ref="E106">_xlfn.LET(
  _xlpm.raw, TRIM(SUBSTITUTE(SUBSTITUTE(SUBSTITUTE(SUBSTITUTE(SUBSTITUTE(SUBSTITUTE(D106,"(",""),")",""),"â€“","-"),"–","-"),"I",""),"V","")),
  _xlpm.cleaned, TRIM(SUBSTITUTE(SUBSTITUTE(_xlpm.raw,"-"," - "),","," ")),
  _xlpm.words, _xlfn.FILTERXML("&lt;t&gt;&lt;s&gt;" &amp; SUBSTITUTE(_xlpm.cleaned," ","&lt;/s&gt;&lt;s&gt;") &amp; "&lt;/s&gt;&lt;/t&gt;", "//s"),
  _xlpm.nums, _xlfn.TEXTJOIN("-", TRUE, IF(ISNUMBER(--_xlpm.words), _xlpm.words, "")),
  IFERROR(_xlpm.nums, "")
)</f>
        <v>2021</v>
      </c>
      <c r="F106" t="s">
        <v>19672</v>
      </c>
      <c r="G106" t="s">
        <v>86</v>
      </c>
      <c r="I106" t="s">
        <v>86</v>
      </c>
      <c r="K106">
        <v>7.4</v>
      </c>
      <c r="M106">
        <v>7.4</v>
      </c>
      <c r="O106" t="s">
        <v>417</v>
      </c>
      <c r="P106" t="s">
        <v>418</v>
      </c>
      <c r="R106" t="s">
        <v>1894</v>
      </c>
      <c r="S106" t="s">
        <v>1894</v>
      </c>
      <c r="T106" t="str">
        <f>IFERROR(
  IF(TRIM(Table22[[#This Row],[STARS]])="", "Unknown",
    TRIM(MID(Table22[[#This Row],[STARS]], FIND("Stars:", Table22[[#This Row],[STARS]]) + 6, LEN(Table22[[#This Row],[STARS]])))
  ),
"Unknown")</f>
        <v xml:space="preserve">
Michelle Jenner, 
Roberto EnrÃ­quez, 
Hugo Silva, 
Maxi Iglesias
</v>
      </c>
      <c r="V106">
        <v>1336</v>
      </c>
      <c r="W106">
        <v>0</v>
      </c>
      <c r="X106">
        <v>0</v>
      </c>
    </row>
    <row r="107" spans="1:24" x14ac:dyDescent="0.3">
      <c r="A107" t="s">
        <v>419</v>
      </c>
      <c r="C107" t="s">
        <v>419</v>
      </c>
      <c r="D107" t="str">
        <v>(2016â€“2021)</v>
      </c>
      <c r="E107" t="str" cm="1">
        <f t="array" ref="E107">_xlfn.LET(
  _xlpm.raw, TRIM(SUBSTITUTE(SUBSTITUTE(SUBSTITUTE(SUBSTITUTE(SUBSTITUTE(SUBSTITUTE(D107,"(",""),")",""),"â€“","-"),"–","-"),"I",""),"V","")),
  _xlpm.cleaned, TRIM(SUBSTITUTE(SUBSTITUTE(_xlpm.raw,"-"," - "),","," ")),
  _xlpm.words, _xlfn.FILTERXML("&lt;t&gt;&lt;s&gt;" &amp; SUBSTITUTE(_xlpm.cleaned," ","&lt;/s&gt;&lt;s&gt;") &amp; "&lt;/s&gt;&lt;/t&gt;", "//s"),
  _xlpm.nums, _xlfn.TEXTJOIN("-", TRUE, IF(ISNUMBER(--_xlpm.words), _xlpm.words, "")),
  IFERROR(_xlpm.nums, "")
)</f>
        <v>2016-2021</v>
      </c>
      <c r="F107" t="s">
        <v>19678</v>
      </c>
      <c r="G107" t="s">
        <v>34</v>
      </c>
      <c r="I107" t="s">
        <v>34</v>
      </c>
      <c r="K107">
        <v>8</v>
      </c>
      <c r="M107">
        <v>8</v>
      </c>
      <c r="O107" t="s">
        <v>420</v>
      </c>
      <c r="P107" t="s">
        <v>421</v>
      </c>
      <c r="R107" t="s">
        <v>1894</v>
      </c>
      <c r="S107" t="s">
        <v>1894</v>
      </c>
      <c r="T107" t="str">
        <f>IFERROR(
  IF(TRIM(Table22[[#This Row],[STARS]])="", "Unknown",
    TRIM(MID(Table22[[#This Row],[STARS]], FIND("Stars:", Table22[[#This Row],[STARS]]) + 6, LEN(Table22[[#This Row],[STARS]])))
  ),
"Unknown")</f>
        <v xml:space="preserve">
Alice Braga, 
Hemky Madera, 
Peter Gadiot, 
Veronica FalcÃ³n
</v>
      </c>
      <c r="V107">
        <v>23318</v>
      </c>
      <c r="W107">
        <v>42</v>
      </c>
      <c r="X107">
        <v>0</v>
      </c>
    </row>
    <row r="108" spans="1:24" x14ac:dyDescent="0.3">
      <c r="A108" t="s">
        <v>422</v>
      </c>
      <c r="C108" t="s">
        <v>422</v>
      </c>
      <c r="D108" t="str">
        <v>(2000â€“2015)</v>
      </c>
      <c r="E108" t="str" cm="1">
        <f t="array" ref="E108">_xlfn.LET(
  _xlpm.raw, TRIM(SUBSTITUTE(SUBSTITUTE(SUBSTITUTE(SUBSTITUTE(SUBSTITUTE(SUBSTITUTE(D108,"(",""),")",""),"â€“","-"),"–","-"),"I",""),"V","")),
  _xlpm.cleaned, TRIM(SUBSTITUTE(SUBSTITUTE(_xlpm.raw,"-"," - "),","," ")),
  _xlpm.words, _xlfn.FILTERXML("&lt;t&gt;&lt;s&gt;" &amp; SUBSTITUTE(_xlpm.cleaned," ","&lt;/s&gt;&lt;s&gt;") &amp; "&lt;/s&gt;&lt;/t&gt;", "//s"),
  _xlpm.nums, _xlfn.TEXTJOIN("-", TRUE, IF(ISNUMBER(--_xlpm.words), _xlpm.words, "")),
  IFERROR(_xlpm.nums, "")
)</f>
        <v>2000-2015</v>
      </c>
      <c r="F108" t="s">
        <v>19721</v>
      </c>
      <c r="G108" t="s">
        <v>43</v>
      </c>
      <c r="I108" t="s">
        <v>43</v>
      </c>
      <c r="K108">
        <v>7.6</v>
      </c>
      <c r="M108">
        <v>7.6</v>
      </c>
      <c r="O108" t="s">
        <v>424</v>
      </c>
      <c r="P108" t="s">
        <v>425</v>
      </c>
      <c r="R108" t="s">
        <v>1894</v>
      </c>
      <c r="S108" t="s">
        <v>1894</v>
      </c>
      <c r="T108" t="str">
        <f>IFERROR(
  IF(TRIM(Table22[[#This Row],[STARS]])="", "Unknown",
    TRIM(MID(Table22[[#This Row],[STARS]], FIND("Stars:", Table22[[#This Row],[STARS]]) + 6, LEN(Table22[[#This Row],[STARS]])))
  ),
"Unknown")</f>
        <v xml:space="preserve">
Laurence Fishburne, 
Marg Helgenberger, 
George Eads, 
Eric Szmanda
</v>
      </c>
      <c r="V108">
        <v>78589</v>
      </c>
      <c r="W108">
        <v>60</v>
      </c>
      <c r="X108">
        <v>0</v>
      </c>
    </row>
    <row r="109" spans="1:24" x14ac:dyDescent="0.3">
      <c r="A109" t="s">
        <v>426</v>
      </c>
      <c r="C109" t="s">
        <v>426</v>
      </c>
      <c r="D109" t="str">
        <v>(2019â€“ )</v>
      </c>
      <c r="E109" t="str" cm="1">
        <f t="array" ref="E109">_xlfn.LET(
  _xlpm.raw, TRIM(SUBSTITUTE(SUBSTITUTE(SUBSTITUTE(SUBSTITUTE(SUBSTITUTE(SUBSTITUTE(D109,"(",""),")",""),"â€“","-"),"–","-"),"I",""),"V","")),
  _xlpm.cleaned, TRIM(SUBSTITUTE(SUBSTITUTE(_xlpm.raw,"-"," - "),","," ")),
  _xlpm.words, _xlfn.FILTERXML("&lt;t&gt;&lt;s&gt;" &amp; SUBSTITUTE(_xlpm.cleaned," ","&lt;/s&gt;&lt;s&gt;") &amp; "&lt;/s&gt;&lt;/t&gt;", "//s"),
  _xlpm.nums, _xlfn.TEXTJOIN("-", TRUE, IF(ISNUMBER(--_xlpm.words), _xlpm.words, "")),
  IFERROR(_xlpm.nums, "")
)</f>
        <v>2019</v>
      </c>
      <c r="F109" t="s">
        <v>19677</v>
      </c>
      <c r="G109" t="s">
        <v>427</v>
      </c>
      <c r="I109" t="s">
        <v>427</v>
      </c>
      <c r="K109">
        <v>8</v>
      </c>
      <c r="M109">
        <v>8</v>
      </c>
      <c r="O109" t="s">
        <v>428</v>
      </c>
      <c r="P109" t="s">
        <v>429</v>
      </c>
      <c r="R109" t="s">
        <v>1894</v>
      </c>
      <c r="S109" t="s">
        <v>1894</v>
      </c>
      <c r="T109" t="str">
        <f>IFERROR(
  IF(TRIM(Table22[[#This Row],[STARS]])="", "Unknown",
    TRIM(MID(Table22[[#This Row],[STARS]], FIND("Stars:", Table22[[#This Row],[STARS]]) + 6, LEN(Table22[[#This Row],[STARS]])))
  ),
"Unknown")</f>
        <v xml:space="preserve">
Elliot Page, 
Tom Hopper, 
David CastaÃ±eda, 
Emmy Raver-Lampman
</v>
      </c>
      <c r="V109">
        <v>175513</v>
      </c>
      <c r="W109">
        <v>60</v>
      </c>
      <c r="X109">
        <v>0</v>
      </c>
    </row>
    <row r="110" spans="1:24" x14ac:dyDescent="0.3">
      <c r="A110" t="s">
        <v>430</v>
      </c>
      <c r="C110" t="s">
        <v>430</v>
      </c>
      <c r="D110" t="str">
        <v>(2015â€“2021)</v>
      </c>
      <c r="E110" t="str" cm="1">
        <f t="array" ref="E110">_xlfn.LET(
  _xlpm.raw, TRIM(SUBSTITUTE(SUBSTITUTE(SUBSTITUTE(SUBSTITUTE(SUBSTITUTE(SUBSTITUTE(D110,"(",""),")",""),"â€“","-"),"–","-"),"I",""),"V","")),
  _xlpm.cleaned, TRIM(SUBSTITUTE(SUBSTITUTE(_xlpm.raw,"-"," - "),","," ")),
  _xlpm.words, _xlfn.FILTERXML("&lt;t&gt;&lt;s&gt;" &amp; SUBSTITUTE(_xlpm.cleaned," ","&lt;/s&gt;&lt;s&gt;") &amp; "&lt;/s&gt;&lt;/t&gt;", "//s"),
  _xlpm.nums, _xlfn.TEXTJOIN("-", TRUE, IF(ISNUMBER(--_xlpm.words), _xlpm.words, "")),
  IFERROR(_xlpm.nums, "")
)</f>
        <v>2015-2021</v>
      </c>
      <c r="F110" t="s">
        <v>19722</v>
      </c>
      <c r="G110" t="s">
        <v>109</v>
      </c>
      <c r="I110" t="s">
        <v>109</v>
      </c>
      <c r="K110">
        <v>6.2</v>
      </c>
      <c r="M110">
        <v>6.2</v>
      </c>
      <c r="O110" t="s">
        <v>432</v>
      </c>
      <c r="P110" t="s">
        <v>433</v>
      </c>
      <c r="R110" t="s">
        <v>1894</v>
      </c>
      <c r="S110" t="s">
        <v>1894</v>
      </c>
      <c r="T110" t="str">
        <f>IFERROR(
  IF(TRIM(Table22[[#This Row],[STARS]])="", "Unknown",
    TRIM(MID(Table22[[#This Row],[STARS]], FIND("Stars:", Table22[[#This Row],[STARS]]) + 6, LEN(Table22[[#This Row],[STARS]])))
  ),
"Unknown")</f>
        <v xml:space="preserve">
Melissa Benoist, 
Chyler Leigh, 
David Harewood, 
Mehcad Brooks
</v>
      </c>
      <c r="V110">
        <v>115373</v>
      </c>
      <c r="W110">
        <v>43</v>
      </c>
      <c r="X110">
        <v>0</v>
      </c>
    </row>
    <row r="111" spans="1:24" x14ac:dyDescent="0.3">
      <c r="A111" t="s">
        <v>434</v>
      </c>
      <c r="C111" t="s">
        <v>434</v>
      </c>
      <c r="D111" t="str">
        <v>(2014â€“2020)</v>
      </c>
      <c r="E111" t="str" cm="1">
        <f t="array" ref="E111">_xlfn.LET(
  _xlpm.raw, TRIM(SUBSTITUTE(SUBSTITUTE(SUBSTITUTE(SUBSTITUTE(SUBSTITUTE(SUBSTITUTE(D111,"(",""),")",""),"â€“","-"),"–","-"),"I",""),"V","")),
  _xlpm.cleaned, TRIM(SUBSTITUTE(SUBSTITUTE(_xlpm.raw,"-"," - "),","," ")),
  _xlpm.words, _xlfn.FILTERXML("&lt;t&gt;&lt;s&gt;" &amp; SUBSTITUTE(_xlpm.cleaned," ","&lt;/s&gt;&lt;s&gt;") &amp; "&lt;/s&gt;&lt;/t&gt;", "//s"),
  _xlpm.nums, _xlfn.TEXTJOIN("-", TRUE, IF(ISNUMBER(--_xlpm.words), _xlpm.words, "")),
  IFERROR(_xlpm.nums, "")
)</f>
        <v>2014-2020</v>
      </c>
      <c r="F111" t="s">
        <v>19706</v>
      </c>
      <c r="G111" t="s">
        <v>435</v>
      </c>
      <c r="I111" t="s">
        <v>435</v>
      </c>
      <c r="K111">
        <v>8.6999999999999993</v>
      </c>
      <c r="M111">
        <v>8.6999999999999993</v>
      </c>
      <c r="O111" t="s">
        <v>436</v>
      </c>
      <c r="P111" t="s">
        <v>437</v>
      </c>
      <c r="R111" t="s">
        <v>1894</v>
      </c>
      <c r="S111" t="s">
        <v>1894</v>
      </c>
      <c r="T111" t="str">
        <f>IFERROR(
  IF(TRIM(Table22[[#This Row],[STARS]])="", "Unknown",
    TRIM(MID(Table22[[#This Row],[STARS]], FIND("Stars:", Table22[[#This Row],[STARS]]) + 6, LEN(Table22[[#This Row],[STARS]])))
  ),
"Unknown")</f>
        <v xml:space="preserve">
Will Arnett, 
Amy Sedaris, 
Alison Brie, 
Aaron Paul
</v>
      </c>
      <c r="V111">
        <v>124318</v>
      </c>
      <c r="W111">
        <v>25</v>
      </c>
      <c r="X111">
        <v>0</v>
      </c>
    </row>
    <row r="112" spans="1:24" x14ac:dyDescent="0.3">
      <c r="A112" t="s">
        <v>438</v>
      </c>
      <c r="C112" t="s">
        <v>438</v>
      </c>
      <c r="D112">
        <v>-2001</v>
      </c>
      <c r="E112" t="str" cm="1">
        <f t="array" ref="E112">_xlfn.LET(
  _xlpm.raw, TRIM(SUBSTITUTE(SUBSTITUTE(SUBSTITUTE(SUBSTITUTE(SUBSTITUTE(SUBSTITUTE(D112,"(",""),")",""),"â€“","-"),"–","-"),"I",""),"V","")),
  _xlpm.cleaned, TRIM(SUBSTITUTE(SUBSTITUTE(_xlpm.raw,"-"," - "),","," ")),
  _xlpm.words, _xlfn.FILTERXML("&lt;t&gt;&lt;s&gt;" &amp; SUBSTITUTE(_xlpm.cleaned," ","&lt;/s&gt;&lt;s&gt;") &amp; "&lt;/s&gt;&lt;/t&gt;", "//s"),
  _xlpm.nums, _xlfn.TEXTJOIN("-", TRUE, IF(ISNUMBER(--_xlpm.words), _xlpm.words, "")),
  IFERROR(_xlpm.nums, "")
)</f>
        <v>2001</v>
      </c>
      <c r="F112" t="s">
        <v>19723</v>
      </c>
      <c r="G112" t="s">
        <v>109</v>
      </c>
      <c r="I112" t="s">
        <v>109</v>
      </c>
      <c r="K112">
        <v>8.8000000000000007</v>
      </c>
      <c r="M112">
        <v>8.8000000000000007</v>
      </c>
      <c r="O112" t="s">
        <v>439</v>
      </c>
      <c r="P112" t="s">
        <v>440</v>
      </c>
      <c r="R112" t="s">
        <v>22302</v>
      </c>
      <c r="S112" t="s">
        <v>22302</v>
      </c>
      <c r="T112" t="str">
        <f>IFERROR(
  IF(TRIM(Table22[[#This Row],[STARS]])="", "Unknown",
    TRIM(MID(Table22[[#This Row],[STARS]], FIND("Stars:", Table22[[#This Row],[STARS]]) + 6, LEN(Table22[[#This Row],[STARS]])))
  ),
"Unknown")</f>
        <v xml:space="preserve">
Elijah Wood, 
Ian McKellen, 
Orlando Bloom, 
Sean Bean
</v>
      </c>
      <c r="V112">
        <v>1713028</v>
      </c>
      <c r="W112">
        <v>178</v>
      </c>
      <c r="X112" t="s">
        <v>441</v>
      </c>
    </row>
    <row r="113" spans="1:24" x14ac:dyDescent="0.3">
      <c r="A113" t="s">
        <v>442</v>
      </c>
      <c r="C113" t="s">
        <v>442</v>
      </c>
      <c r="D113" t="str">
        <v>(2019â€“ )</v>
      </c>
      <c r="E113" t="str" cm="1">
        <f t="array" ref="E113">_xlfn.LET(
  _xlpm.raw, TRIM(SUBSTITUTE(SUBSTITUTE(SUBSTITUTE(SUBSTITUTE(SUBSTITUTE(SUBSTITUTE(D113,"(",""),")",""),"â€“","-"),"–","-"),"I",""),"V","")),
  _xlpm.cleaned, TRIM(SUBSTITUTE(SUBSTITUTE(_xlpm.raw,"-"," - "),","," ")),
  _xlpm.words, _xlfn.FILTERXML("&lt;t&gt;&lt;s&gt;" &amp; SUBSTITUTE(_xlpm.cleaned," ","&lt;/s&gt;&lt;s&gt;") &amp; "&lt;/s&gt;&lt;/t&gt;", "//s"),
  _xlpm.nums, _xlfn.TEXTJOIN("-", TRUE, IF(ISNUMBER(--_xlpm.words), _xlpm.words, "")),
  IFERROR(_xlpm.nums, "")
)</f>
        <v>2019</v>
      </c>
      <c r="F113" t="s">
        <v>19677</v>
      </c>
      <c r="G113" t="s">
        <v>47</v>
      </c>
      <c r="I113" t="s">
        <v>47</v>
      </c>
      <c r="K113">
        <v>7.8</v>
      </c>
      <c r="M113">
        <v>7.8</v>
      </c>
      <c r="O113" t="s">
        <v>443</v>
      </c>
      <c r="P113" t="s">
        <v>444</v>
      </c>
      <c r="R113" t="s">
        <v>1894</v>
      </c>
      <c r="S113" t="s">
        <v>1894</v>
      </c>
      <c r="T113" t="str">
        <f>IFERROR(
  IF(TRIM(Table22[[#This Row],[STARS]])="", "Unknown",
    TRIM(MID(Table22[[#This Row],[STARS]], FIND("Stars:", Table22[[#This Row],[STARS]]) + 6, LEN(Table22[[#This Row],[STARS]])))
  ),
"Unknown")</f>
        <v xml:space="preserve">
Tim Robinson, 
Sam Richardson, 
Patti Harrison, 
Conner O'Malley
</v>
      </c>
      <c r="V113">
        <v>8095</v>
      </c>
      <c r="W113">
        <v>16</v>
      </c>
      <c r="X113">
        <v>0</v>
      </c>
    </row>
    <row r="114" spans="1:24" x14ac:dyDescent="0.3">
      <c r="A114" t="s">
        <v>445</v>
      </c>
      <c r="C114" t="s">
        <v>445</v>
      </c>
      <c r="D114" t="str">
        <v>(1997â€“ )</v>
      </c>
      <c r="E114" t="str" cm="1">
        <f t="array" ref="E114">_xlfn.LET(
  _xlpm.raw, TRIM(SUBSTITUTE(SUBSTITUTE(SUBSTITUTE(SUBSTITUTE(SUBSTITUTE(SUBSTITUTE(D114,"(",""),")",""),"â€“","-"),"–","-"),"I",""),"V","")),
  _xlpm.cleaned, TRIM(SUBSTITUTE(SUBSTITUTE(_xlpm.raw,"-"," - "),","," ")),
  _xlpm.words, _xlfn.FILTERXML("&lt;t&gt;&lt;s&gt;" &amp; SUBSTITUTE(_xlpm.cleaned," ","&lt;/s&gt;&lt;s&gt;") &amp; "&lt;/s&gt;&lt;/t&gt;", "//s"),
  _xlpm.nums, _xlfn.TEXTJOIN("-", TRUE, IF(ISNUMBER(--_xlpm.words), _xlpm.words, "")),
  IFERROR(_xlpm.nums, "")
)</f>
        <v>1997</v>
      </c>
      <c r="F114" t="s">
        <v>19724</v>
      </c>
      <c r="G114" t="s">
        <v>349</v>
      </c>
      <c r="I114" t="s">
        <v>349</v>
      </c>
      <c r="K114">
        <v>8.6999999999999993</v>
      </c>
      <c r="M114">
        <v>8.6999999999999993</v>
      </c>
      <c r="O114" t="s">
        <v>447</v>
      </c>
      <c r="P114" t="s">
        <v>448</v>
      </c>
      <c r="R114" t="s">
        <v>1894</v>
      </c>
      <c r="S114" t="s">
        <v>1894</v>
      </c>
      <c r="T114" t="str">
        <f>IFERROR(
  IF(TRIM(Table22[[#This Row],[STARS]])="", "Unknown",
    TRIM(MID(Table22[[#This Row],[STARS]], FIND("Stars:", Table22[[#This Row],[STARS]]) + 6, LEN(Table22[[#This Row],[STARS]])))
  ),
"Unknown")</f>
        <v xml:space="preserve">
Trey Parker, 
Matt Stone, 
Isaac Hayes, 
Mona Marshall
</v>
      </c>
      <c r="V114">
        <v>340148</v>
      </c>
      <c r="W114">
        <v>22</v>
      </c>
      <c r="X114">
        <v>0</v>
      </c>
    </row>
    <row r="115" spans="1:24" x14ac:dyDescent="0.3">
      <c r="A115" t="s">
        <v>449</v>
      </c>
      <c r="C115" t="s">
        <v>449</v>
      </c>
      <c r="D115" t="str">
        <v>(2011â€“2018)</v>
      </c>
      <c r="E115" t="str" cm="1">
        <f t="array" ref="E115">_xlfn.LET(
  _xlpm.raw, TRIM(SUBSTITUTE(SUBSTITUTE(SUBSTITUTE(SUBSTITUTE(SUBSTITUTE(SUBSTITUTE(D115,"(",""),")",""),"â€“","-"),"–","-"),"I",""),"V","")),
  _xlpm.cleaned, TRIM(SUBSTITUTE(SUBSTITUTE(_xlpm.raw,"-"," - "),","," ")),
  _xlpm.words, _xlfn.FILTERXML("&lt;t&gt;&lt;s&gt;" &amp; SUBSTITUTE(_xlpm.cleaned," ","&lt;/s&gt;&lt;s&gt;") &amp; "&lt;/s&gt;&lt;/t&gt;", "//s"),
  _xlpm.nums, _xlfn.TEXTJOIN("-", TRUE, IF(ISNUMBER(--_xlpm.words), _xlpm.words, "")),
  IFERROR(_xlpm.nums, "")
)</f>
        <v>2011-2018</v>
      </c>
      <c r="F115" t="s">
        <v>19707</v>
      </c>
      <c r="G115" t="s">
        <v>450</v>
      </c>
      <c r="I115" t="s">
        <v>450</v>
      </c>
      <c r="K115">
        <v>7.7</v>
      </c>
      <c r="M115">
        <v>7.7</v>
      </c>
      <c r="O115" t="s">
        <v>451</v>
      </c>
      <c r="P115" t="s">
        <v>452</v>
      </c>
      <c r="R115" t="s">
        <v>1894</v>
      </c>
      <c r="S115" t="s">
        <v>1894</v>
      </c>
      <c r="T115" t="str">
        <f>IFERROR(
  IF(TRIM(Table22[[#This Row],[STARS]])="", "Unknown",
    TRIM(MID(Table22[[#This Row],[STARS]], FIND("Stars:", Table22[[#This Row],[STARS]]) + 6, LEN(Table22[[#This Row],[STARS]])))
  ),
"Unknown")</f>
        <v xml:space="preserve">
Ginnifer Goodwin, 
Jennifer Morrison, 
Lana Parrilla, 
Robert Carlyle
</v>
      </c>
      <c r="V115">
        <v>212616</v>
      </c>
      <c r="W115">
        <v>60</v>
      </c>
      <c r="X115">
        <v>0</v>
      </c>
    </row>
    <row r="116" spans="1:24" x14ac:dyDescent="0.3">
      <c r="A116" t="s">
        <v>453</v>
      </c>
      <c r="C116" t="s">
        <v>453</v>
      </c>
      <c r="D116" t="str">
        <v>(2017â€“ )</v>
      </c>
      <c r="E116" t="str" cm="1">
        <f t="array" ref="E116">_xlfn.LET(
  _xlpm.raw, TRIM(SUBSTITUTE(SUBSTITUTE(SUBSTITUTE(SUBSTITUTE(SUBSTITUTE(SUBSTITUTE(D116,"(",""),")",""),"â€“","-"),"–","-"),"I",""),"V","")),
  _xlpm.cleaned, TRIM(SUBSTITUTE(SUBSTITUTE(_xlpm.raw,"-"," - "),","," ")),
  _xlpm.words, _xlfn.FILTERXML("&lt;t&gt;&lt;s&gt;" &amp; SUBSTITUTE(_xlpm.cleaned," ","&lt;/s&gt;&lt;s&gt;") &amp; "&lt;/s&gt;&lt;/t&gt;", "//s"),
  _xlpm.nums, _xlfn.TEXTJOIN("-", TRUE, IF(ISNUMBER(--_xlpm.words), _xlpm.words, "")),
  IFERROR(_xlpm.nums, "")
)</f>
        <v>2017</v>
      </c>
      <c r="F116" t="s">
        <v>19682</v>
      </c>
      <c r="G116" t="s">
        <v>109</v>
      </c>
      <c r="I116" t="s">
        <v>109</v>
      </c>
      <c r="K116">
        <v>7.2</v>
      </c>
      <c r="M116">
        <v>7.2</v>
      </c>
      <c r="O116" t="s">
        <v>454</v>
      </c>
      <c r="P116" t="s">
        <v>455</v>
      </c>
      <c r="R116" t="s">
        <v>1894</v>
      </c>
      <c r="S116" t="s">
        <v>1894</v>
      </c>
      <c r="T116" t="str">
        <f>IFERROR(
  IF(TRIM(Table22[[#This Row],[STARS]])="", "Unknown",
    TRIM(MID(Table22[[#This Row],[STARS]], FIND("Stars:", Table22[[#This Row],[STARS]]) + 6, LEN(Table22[[#This Row],[STARS]])))
  ),
"Unknown")</f>
        <v xml:space="preserve">
Sonequa Martin-Green, 
Doug Jones, 
Anthony Rapp, 
Mary Wiseman
</v>
      </c>
      <c r="V116">
        <v>101079</v>
      </c>
      <c r="W116">
        <v>60</v>
      </c>
      <c r="X116">
        <v>0</v>
      </c>
    </row>
    <row r="117" spans="1:24" x14ac:dyDescent="0.3">
      <c r="A117" t="s">
        <v>456</v>
      </c>
      <c r="C117" t="s">
        <v>456</v>
      </c>
      <c r="D117" t="str">
        <v>(2011â€“2017)</v>
      </c>
      <c r="E117" t="str" cm="1">
        <f t="array" ref="E117">_xlfn.LET(
  _xlpm.raw, TRIM(SUBSTITUTE(SUBSTITUTE(SUBSTITUTE(SUBSTITUTE(SUBSTITUTE(SUBSTITUTE(D117,"(",""),")",""),"â€“","-"),"–","-"),"I",""),"V","")),
  _xlpm.cleaned, TRIM(SUBSTITUTE(SUBSTITUTE(_xlpm.raw,"-"," - "),","," ")),
  _xlpm.words, _xlfn.FILTERXML("&lt;t&gt;&lt;s&gt;" &amp; SUBSTITUTE(_xlpm.cleaned," ","&lt;/s&gt;&lt;s&gt;") &amp; "&lt;/s&gt;&lt;/t&gt;", "//s"),
  _xlpm.nums, _xlfn.TEXTJOIN("-", TRUE, IF(ISNUMBER(--_xlpm.words), _xlpm.words, "")),
  IFERROR(_xlpm.nums, "")
)</f>
        <v>2011-2017</v>
      </c>
      <c r="F117" t="s">
        <v>19725</v>
      </c>
      <c r="G117" t="s">
        <v>458</v>
      </c>
      <c r="I117" t="s">
        <v>458</v>
      </c>
      <c r="K117">
        <v>7.6</v>
      </c>
      <c r="M117">
        <v>7.6</v>
      </c>
      <c r="O117" t="s">
        <v>459</v>
      </c>
      <c r="P117" t="s">
        <v>460</v>
      </c>
      <c r="R117" t="s">
        <v>1894</v>
      </c>
      <c r="S117" t="s">
        <v>1894</v>
      </c>
      <c r="T117" t="str">
        <f>IFERROR(
  IF(TRIM(Table22[[#This Row],[STARS]])="", "Unknown",
    TRIM(MID(Table22[[#This Row],[STARS]], FIND("Stars:", Table22[[#This Row],[STARS]]) + 6, LEN(Table22[[#This Row],[STARS]])))
  ),
"Unknown")</f>
        <v xml:space="preserve">
Tyler Posey, 
Holland Roden, 
Dylan O'Brien, 
Linden Ashby
</v>
      </c>
      <c r="V117">
        <v>132950</v>
      </c>
      <c r="W117">
        <v>41</v>
      </c>
      <c r="X117">
        <v>0</v>
      </c>
    </row>
    <row r="118" spans="1:24" x14ac:dyDescent="0.3">
      <c r="A118" t="s">
        <v>461</v>
      </c>
      <c r="C118" t="s">
        <v>461</v>
      </c>
      <c r="D118" t="str">
        <v>(2014â€“2020)</v>
      </c>
      <c r="E118" t="str" cm="1">
        <f t="array" ref="E118">_xlfn.LET(
  _xlpm.raw, TRIM(SUBSTITUTE(SUBSTITUTE(SUBSTITUTE(SUBSTITUTE(SUBSTITUTE(SUBSTITUTE(D118,"(",""),")",""),"â€“","-"),"–","-"),"I",""),"V","")),
  _xlpm.cleaned, TRIM(SUBSTITUTE(SUBSTITUTE(_xlpm.raw,"-"," - "),","," ")),
  _xlpm.words, _xlfn.FILTERXML("&lt;t&gt;&lt;s&gt;" &amp; SUBSTITUTE(_xlpm.cleaned," ","&lt;/s&gt;&lt;s&gt;") &amp; "&lt;/s&gt;&lt;/t&gt;", "//s"),
  _xlpm.nums, _xlfn.TEXTJOIN("-", TRUE, IF(ISNUMBER(--_xlpm.words), _xlpm.words, "")),
  IFERROR(_xlpm.nums, "")
)</f>
        <v>2014-2020</v>
      </c>
      <c r="F118" t="s">
        <v>19706</v>
      </c>
      <c r="G118" t="s">
        <v>43</v>
      </c>
      <c r="I118" t="s">
        <v>43</v>
      </c>
      <c r="K118">
        <v>8.1</v>
      </c>
      <c r="M118">
        <v>8.1</v>
      </c>
      <c r="O118" t="s">
        <v>462</v>
      </c>
      <c r="P118" t="s">
        <v>463</v>
      </c>
      <c r="R118" t="s">
        <v>1894</v>
      </c>
      <c r="S118" t="s">
        <v>1894</v>
      </c>
      <c r="T118" t="str">
        <f>IFERROR(
  IF(TRIM(Table22[[#This Row],[STARS]])="", "Unknown",
    TRIM(MID(Table22[[#This Row],[STARS]], FIND("Stars:", Table22[[#This Row],[STARS]]) + 6, LEN(Table22[[#This Row],[STARS]])))
  ),
"Unknown")</f>
        <v xml:space="preserve">
Viola Davis, 
Billy Brown, 
Jack Falahee, 
Aja Naomi King
</v>
      </c>
      <c r="V118">
        <v>136135</v>
      </c>
      <c r="W118">
        <v>43</v>
      </c>
      <c r="X118">
        <v>0</v>
      </c>
    </row>
    <row r="119" spans="1:24" x14ac:dyDescent="0.3">
      <c r="A119" t="s">
        <v>464</v>
      </c>
      <c r="C119" t="s">
        <v>464</v>
      </c>
      <c r="D119" t="str">
        <v>(1993â€“1999)</v>
      </c>
      <c r="E119" t="str" cm="1">
        <f t="array" ref="E119">_xlfn.LET(
  _xlpm.raw, TRIM(SUBSTITUTE(SUBSTITUTE(SUBSTITUTE(SUBSTITUTE(SUBSTITUTE(SUBSTITUTE(D119,"(",""),")",""),"â€“","-"),"–","-"),"I",""),"V","")),
  _xlpm.cleaned, TRIM(SUBSTITUTE(SUBSTITUTE(_xlpm.raw,"-"," - "),","," ")),
  _xlpm.words, _xlfn.FILTERXML("&lt;t&gt;&lt;s&gt;" &amp; SUBSTITUTE(_xlpm.cleaned," ","&lt;/s&gt;&lt;s&gt;") &amp; "&lt;/s&gt;&lt;/t&gt;", "//s"),
  _xlpm.nums, _xlfn.TEXTJOIN("-", TRUE, IF(ISNUMBER(--_xlpm.words), _xlpm.words, "")),
  IFERROR(_xlpm.nums, "")
)</f>
        <v>1993-1999</v>
      </c>
      <c r="F119" t="s">
        <v>19726</v>
      </c>
      <c r="G119" t="s">
        <v>109</v>
      </c>
      <c r="I119" t="s">
        <v>109</v>
      </c>
      <c r="K119">
        <v>8</v>
      </c>
      <c r="M119">
        <v>8</v>
      </c>
      <c r="O119" t="s">
        <v>466</v>
      </c>
      <c r="P119" t="s">
        <v>467</v>
      </c>
      <c r="R119" t="s">
        <v>1894</v>
      </c>
      <c r="S119" t="s">
        <v>1894</v>
      </c>
      <c r="T119" t="str">
        <f>IFERROR(
  IF(TRIM(Table22[[#This Row],[STARS]])="", "Unknown",
    TRIM(MID(Table22[[#This Row],[STARS]], FIND("Stars:", Table22[[#This Row],[STARS]]) + 6, LEN(Table22[[#This Row],[STARS]])))
  ),
"Unknown")</f>
        <v xml:space="preserve">
Avery Brooks, 
Rene Auberjonois, 
Cirroc Lofton, 
Alexander Siddig
</v>
      </c>
      <c r="V119">
        <v>55687</v>
      </c>
      <c r="W119">
        <v>45</v>
      </c>
      <c r="X119">
        <v>0</v>
      </c>
    </row>
    <row r="120" spans="1:24" x14ac:dyDescent="0.3">
      <c r="A120" t="s">
        <v>468</v>
      </c>
      <c r="C120" t="s">
        <v>468</v>
      </c>
      <c r="D120" t="str">
        <v>(1989â€“1998)</v>
      </c>
      <c r="E120" t="str" cm="1">
        <f t="array" ref="E120">_xlfn.LET(
  _xlpm.raw, TRIM(SUBSTITUTE(SUBSTITUTE(SUBSTITUTE(SUBSTITUTE(SUBSTITUTE(SUBSTITUTE(D120,"(",""),")",""),"â€“","-"),"–","-"),"I",""),"V","")),
  _xlpm.cleaned, TRIM(SUBSTITUTE(SUBSTITUTE(_xlpm.raw,"-"," - "),","," ")),
  _xlpm.words, _xlfn.FILTERXML("&lt;t&gt;&lt;s&gt;" &amp; SUBSTITUTE(_xlpm.cleaned," ","&lt;/s&gt;&lt;s&gt;") &amp; "&lt;/s&gt;&lt;/t&gt;", "//s"),
  _xlpm.nums, _xlfn.TEXTJOIN("-", TRUE, IF(ISNUMBER(--_xlpm.words), _xlpm.words, "")),
  IFERROR(_xlpm.nums, "")
)</f>
        <v>1989-1998</v>
      </c>
      <c r="F120" t="s">
        <v>19727</v>
      </c>
      <c r="G120" t="s">
        <v>47</v>
      </c>
      <c r="I120" t="s">
        <v>47</v>
      </c>
      <c r="K120">
        <v>8.8000000000000007</v>
      </c>
      <c r="M120">
        <v>8.8000000000000007</v>
      </c>
      <c r="O120" t="s">
        <v>470</v>
      </c>
      <c r="P120" t="s">
        <v>471</v>
      </c>
      <c r="R120" t="s">
        <v>1894</v>
      </c>
      <c r="S120" t="s">
        <v>1894</v>
      </c>
      <c r="T120" t="str">
        <f>IFERROR(
  IF(TRIM(Table22[[#This Row],[STARS]])="", "Unknown",
    TRIM(MID(Table22[[#This Row],[STARS]], FIND("Stars:", Table22[[#This Row],[STARS]]) + 6, LEN(Table22[[#This Row],[STARS]])))
  ),
"Unknown")</f>
        <v xml:space="preserve">
Jerry Seinfeld, 
Julia Louis-Dreyfus, 
Michael Richards, 
Jason Alexander
</v>
      </c>
      <c r="V120">
        <v>264801</v>
      </c>
      <c r="W120">
        <v>22</v>
      </c>
      <c r="X120">
        <v>0</v>
      </c>
    </row>
    <row r="121" spans="1:24" x14ac:dyDescent="0.3">
      <c r="A121" t="s">
        <v>472</v>
      </c>
      <c r="C121" t="s">
        <v>472</v>
      </c>
      <c r="D121" t="str">
        <v>(2010â€“2013)</v>
      </c>
      <c r="E121" t="str" cm="1">
        <f t="array" ref="E121">_xlfn.LET(
  _xlpm.raw, TRIM(SUBSTITUTE(SUBSTITUTE(SUBSTITUTE(SUBSTITUTE(SUBSTITUTE(SUBSTITUTE(D121,"(",""),")",""),"â€“","-"),"–","-"),"I",""),"V","")),
  _xlpm.cleaned, TRIM(SUBSTITUTE(SUBSTITUTE(_xlpm.raw,"-"," - "),","," ")),
  _xlpm.words, _xlfn.FILTERXML("&lt;t&gt;&lt;s&gt;" &amp; SUBSTITUTE(_xlpm.cleaned," ","&lt;/s&gt;&lt;s&gt;") &amp; "&lt;/s&gt;&lt;/t&gt;", "//s"),
  _xlpm.nums, _xlfn.TEXTJOIN("-", TRUE, IF(ISNUMBER(--_xlpm.words), _xlpm.words, "")),
  IFERROR(_xlpm.nums, "")
)</f>
        <v>2010-2013</v>
      </c>
      <c r="F121" t="s">
        <v>19728</v>
      </c>
      <c r="G121" t="s">
        <v>474</v>
      </c>
      <c r="I121" t="s">
        <v>474</v>
      </c>
      <c r="K121">
        <v>8.5</v>
      </c>
      <c r="M121">
        <v>8.5</v>
      </c>
      <c r="O121" t="s">
        <v>475</v>
      </c>
      <c r="P121" t="s">
        <v>476</v>
      </c>
      <c r="R121" t="s">
        <v>1894</v>
      </c>
      <c r="S121" t="s">
        <v>1894</v>
      </c>
      <c r="T121" t="str">
        <f>IFERROR(
  IF(TRIM(Table22[[#This Row],[STARS]])="", "Unknown",
    TRIM(MID(Table22[[#This Row],[STARS]], FIND("Stars:", Table22[[#This Row],[STARS]]) + 6, LEN(Table22[[#This Row],[STARS]])))
  ),
"Unknown")</f>
        <v xml:space="preserve">
Andy Whitfield, 
Lucy Lawless, 
Manu Bennett, 
Daniel Feuerriegel
</v>
      </c>
      <c r="V121">
        <v>228484</v>
      </c>
      <c r="W121">
        <v>55</v>
      </c>
      <c r="X121">
        <v>0</v>
      </c>
    </row>
    <row r="122" spans="1:24" x14ac:dyDescent="0.3">
      <c r="A122" t="s">
        <v>477</v>
      </c>
      <c r="C122" t="s">
        <v>477</v>
      </c>
      <c r="D122" t="str">
        <v>(2010â€“2020)</v>
      </c>
      <c r="E122" t="str" cm="1">
        <f t="array" ref="E122">_xlfn.LET(
  _xlpm.raw, TRIM(SUBSTITUTE(SUBSTITUTE(SUBSTITUTE(SUBSTITUTE(SUBSTITUTE(SUBSTITUTE(D122,"(",""),")",""),"â€“","-"),"–","-"),"I",""),"V","")),
  _xlpm.cleaned, TRIM(SUBSTITUTE(SUBSTITUTE(_xlpm.raw,"-"," - "),","," ")),
  _xlpm.words, _xlfn.FILTERXML("&lt;t&gt;&lt;s&gt;" &amp; SUBSTITUTE(_xlpm.cleaned," ","&lt;/s&gt;&lt;s&gt;") &amp; "&lt;/s&gt;&lt;/t&gt;", "//s"),
  _xlpm.nums, _xlfn.TEXTJOIN("-", TRUE, IF(ISNUMBER(--_xlpm.words), _xlpm.words, "")),
  IFERROR(_xlpm.nums, "")
)</f>
        <v>2010-2020</v>
      </c>
      <c r="F122" t="s">
        <v>19729</v>
      </c>
      <c r="G122" t="s">
        <v>34</v>
      </c>
      <c r="I122" t="s">
        <v>34</v>
      </c>
      <c r="K122">
        <v>7.3</v>
      </c>
      <c r="M122">
        <v>7.3</v>
      </c>
      <c r="O122" t="s">
        <v>479</v>
      </c>
      <c r="P122" t="s">
        <v>480</v>
      </c>
      <c r="R122" t="s">
        <v>1894</v>
      </c>
      <c r="S122" t="s">
        <v>1894</v>
      </c>
      <c r="T122" t="str">
        <f>IFERROR(
  IF(TRIM(Table22[[#This Row],[STARS]])="", "Unknown",
    TRIM(MID(Table22[[#This Row],[STARS]], FIND("Stars:", Table22[[#This Row],[STARS]]) + 6, LEN(Table22[[#This Row],[STARS]])))
  ),
"Unknown")</f>
        <v xml:space="preserve">
Alex O'Loughlin, 
Scott Caan, 
Taylor Wily, 
Daniel Dae Kim
</v>
      </c>
      <c r="V122">
        <v>68627</v>
      </c>
      <c r="W122">
        <v>42</v>
      </c>
      <c r="X122">
        <v>0</v>
      </c>
    </row>
    <row r="123" spans="1:24" x14ac:dyDescent="0.3">
      <c r="A123" t="s">
        <v>481</v>
      </c>
      <c r="C123" t="s">
        <v>481</v>
      </c>
      <c r="D123" t="str">
        <v>(2015â€“2021)</v>
      </c>
      <c r="E123" t="str" cm="1">
        <f t="array" ref="E123">_xlfn.LET(
  _xlpm.raw, TRIM(SUBSTITUTE(SUBSTITUTE(SUBSTITUTE(SUBSTITUTE(SUBSTITUTE(SUBSTITUTE(D123,"(",""),")",""),"â€“","-"),"–","-"),"I",""),"V","")),
  _xlpm.cleaned, TRIM(SUBSTITUTE(SUBSTITUTE(_xlpm.raw,"-"," - "),","," ")),
  _xlpm.words, _xlfn.FILTERXML("&lt;t&gt;&lt;s&gt;" &amp; SUBSTITUTE(_xlpm.cleaned," ","&lt;/s&gt;&lt;s&gt;") &amp; "&lt;/s&gt;&lt;/t&gt;", "//s"),
  _xlpm.nums, _xlfn.TEXTJOIN("-", TRUE, IF(ISNUMBER(--_xlpm.words), _xlpm.words, "")),
  IFERROR(_xlpm.nums, "")
)</f>
        <v>2015-2021</v>
      </c>
      <c r="F123" t="s">
        <v>19722</v>
      </c>
      <c r="G123" t="s">
        <v>482</v>
      </c>
      <c r="I123" t="s">
        <v>482</v>
      </c>
      <c r="K123">
        <v>7.3</v>
      </c>
      <c r="M123">
        <v>7.3</v>
      </c>
      <c r="O123" t="s">
        <v>483</v>
      </c>
      <c r="P123" t="s">
        <v>484</v>
      </c>
      <c r="R123" t="s">
        <v>1894</v>
      </c>
      <c r="S123" t="s">
        <v>1894</v>
      </c>
      <c r="T123" t="str">
        <f>IFERROR(
  IF(TRIM(Table22[[#This Row],[STARS]])="", "Unknown",
    TRIM(MID(Table22[[#This Row],[STARS]], FIND("Stars:", Table22[[#This Row],[STARS]]) + 6, LEN(Table22[[#This Row],[STARS]])))
  ),
"Unknown")</f>
        <v xml:space="preserve">
Catherine Bell, 
Catherine Disher, 
James Denton, 
Kylee Evans
</v>
      </c>
      <c r="V123">
        <v>8268</v>
      </c>
      <c r="W123">
        <v>48</v>
      </c>
      <c r="X123">
        <v>0</v>
      </c>
    </row>
    <row r="124" spans="1:24" x14ac:dyDescent="0.3">
      <c r="A124" t="s">
        <v>485</v>
      </c>
      <c r="C124" t="s">
        <v>485</v>
      </c>
      <c r="D124" t="str">
        <v>(2017â€“ )</v>
      </c>
      <c r="E124" t="str" cm="1">
        <f t="array" ref="E124">_xlfn.LET(
  _xlpm.raw, TRIM(SUBSTITUTE(SUBSTITUTE(SUBSTITUTE(SUBSTITUTE(SUBSTITUTE(SUBSTITUTE(D124,"(",""),")",""),"â€“","-"),"–","-"),"I",""),"V","")),
  _xlpm.cleaned, TRIM(SUBSTITUTE(SUBSTITUTE(_xlpm.raw,"-"," - "),","," ")),
  _xlpm.words, _xlfn.FILTERXML("&lt;t&gt;&lt;s&gt;" &amp; SUBSTITUTE(_xlpm.cleaned," ","&lt;/s&gt;&lt;s&gt;") &amp; "&lt;/s&gt;&lt;/t&gt;", "//s"),
  _xlpm.nums, _xlfn.TEXTJOIN("-", TRUE, IF(ISNUMBER(--_xlpm.words), _xlpm.words, "")),
  IFERROR(_xlpm.nums, "")
)</f>
        <v>2017</v>
      </c>
      <c r="F124" t="s">
        <v>19682</v>
      </c>
      <c r="G124" t="s">
        <v>43</v>
      </c>
      <c r="I124" t="s">
        <v>43</v>
      </c>
      <c r="K124">
        <v>7.9</v>
      </c>
      <c r="M124">
        <v>7.9</v>
      </c>
      <c r="O124" t="s">
        <v>486</v>
      </c>
      <c r="P124" t="s">
        <v>487</v>
      </c>
      <c r="R124" t="s">
        <v>1894</v>
      </c>
      <c r="S124" t="s">
        <v>1894</v>
      </c>
      <c r="T124" t="str">
        <f>IFERROR(
  IF(TRIM(Table22[[#This Row],[STARS]])="", "Unknown",
    TRIM(MID(Table22[[#This Row],[STARS]], FIND("Stars:", Table22[[#This Row],[STARS]]) + 6, LEN(Table22[[#This Row],[STARS]])))
  ),
"Unknown")</f>
        <v xml:space="preserve">
Bill Pullman, 
Dohn Norwood, 
Adam LeFevre, 
Jessica Biel
</v>
      </c>
      <c r="V124">
        <v>96901</v>
      </c>
      <c r="W124">
        <v>45</v>
      </c>
      <c r="X124">
        <v>0</v>
      </c>
    </row>
    <row r="125" spans="1:24" x14ac:dyDescent="0.3">
      <c r="A125" t="s">
        <v>488</v>
      </c>
      <c r="C125" t="s">
        <v>488</v>
      </c>
      <c r="D125" t="str">
        <v>(2003â€“2019)</v>
      </c>
      <c r="E125" t="str" cm="1">
        <f t="array" ref="E125">_xlfn.LET(
  _xlpm.raw, TRIM(SUBSTITUTE(SUBSTITUTE(SUBSTITUTE(SUBSTITUTE(SUBSTITUTE(SUBSTITUTE(D125,"(",""),")",""),"â€“","-"),"–","-"),"I",""),"V","")),
  _xlpm.cleaned, TRIM(SUBSTITUTE(SUBSTITUTE(_xlpm.raw,"-"," - "),","," ")),
  _xlpm.words, _xlfn.FILTERXML("&lt;t&gt;&lt;s&gt;" &amp; SUBSTITUTE(_xlpm.cleaned," ","&lt;/s&gt;&lt;s&gt;") &amp; "&lt;/s&gt;&lt;/t&gt;", "//s"),
  _xlpm.nums, _xlfn.TEXTJOIN("-", TRUE, IF(ISNUMBER(--_xlpm.words), _xlpm.words, "")),
  IFERROR(_xlpm.nums, "")
)</f>
        <v>2003-2019</v>
      </c>
      <c r="F125" t="s">
        <v>19730</v>
      </c>
      <c r="G125" t="s">
        <v>47</v>
      </c>
      <c r="I125" t="s">
        <v>47</v>
      </c>
      <c r="K125">
        <v>8.6999999999999993</v>
      </c>
      <c r="M125">
        <v>8.6999999999999993</v>
      </c>
      <c r="O125" t="s">
        <v>490</v>
      </c>
      <c r="P125" t="s">
        <v>491</v>
      </c>
      <c r="R125" t="s">
        <v>1894</v>
      </c>
      <c r="S125" t="s">
        <v>1894</v>
      </c>
      <c r="T125" t="str">
        <f>IFERROR(
  IF(TRIM(Table22[[#This Row],[STARS]])="", "Unknown",
    TRIM(MID(Table22[[#This Row],[STARS]], FIND("Stars:", Table22[[#This Row],[STARS]]) + 6, LEN(Table22[[#This Row],[STARS]])))
  ),
"Unknown")</f>
        <v xml:space="preserve">
Jason Bateman, 
Michael Cera, 
Portia de Rossi, 
Will Arnett
</v>
      </c>
      <c r="V125">
        <v>284373</v>
      </c>
      <c r="W125">
        <v>22</v>
      </c>
      <c r="X125">
        <v>0</v>
      </c>
    </row>
    <row r="126" spans="1:24" x14ac:dyDescent="0.3">
      <c r="A126" t="s">
        <v>492</v>
      </c>
      <c r="C126" t="s">
        <v>492</v>
      </c>
      <c r="D126" t="str">
        <v>(I) (2019)</v>
      </c>
      <c r="E126" t="str" cm="1">
        <f t="array" ref="E126">_xlfn.LET(
  _xlpm.raw, TRIM(SUBSTITUTE(SUBSTITUTE(SUBSTITUTE(SUBSTITUTE(SUBSTITUTE(SUBSTITUTE(D126,"(",""),")",""),"â€“","-"),"–","-"),"I",""),"V","")),
  _xlpm.cleaned, TRIM(SUBSTITUTE(SUBSTITUTE(_xlpm.raw,"-"," - "),","," ")),
  _xlpm.words, _xlfn.FILTERXML("&lt;t&gt;&lt;s&gt;" &amp; SUBSTITUTE(_xlpm.cleaned," ","&lt;/s&gt;&lt;s&gt;") &amp; "&lt;/s&gt;&lt;/t&gt;", "//s"),
  _xlpm.nums, _xlfn.TEXTJOIN("-", TRUE, IF(ISNUMBER(--_xlpm.words), _xlpm.words, "")),
  IFERROR(_xlpm.nums, "")
)</f>
        <v>2019</v>
      </c>
      <c r="F126" t="s">
        <v>19677</v>
      </c>
      <c r="G126" t="s">
        <v>494</v>
      </c>
      <c r="I126" t="s">
        <v>494</v>
      </c>
      <c r="K126">
        <v>6.4</v>
      </c>
      <c r="M126">
        <v>6.4</v>
      </c>
      <c r="O126" t="s">
        <v>495</v>
      </c>
      <c r="P126" t="s">
        <v>496</v>
      </c>
      <c r="R126" t="s">
        <v>22330</v>
      </c>
      <c r="S126" t="s">
        <v>22330</v>
      </c>
      <c r="T126" t="str">
        <f>IFERROR(
  IF(TRIM(Table22[[#This Row],[STARS]])="", "Unknown",
    TRIM(MID(Table22[[#This Row],[STARS]], FIND("Stars:", Table22[[#This Row],[STARS]]) + 6, LEN(Table22[[#This Row],[STARS]])))
  ),
"Unknown")</f>
        <v xml:space="preserve">
Taylor Russell, 
Logan Miller, 
Jay Ellis, 
Tyler Labine
</v>
      </c>
      <c r="V126">
        <v>99351</v>
      </c>
      <c r="W126">
        <v>99</v>
      </c>
      <c r="X126" t="s">
        <v>497</v>
      </c>
    </row>
    <row r="127" spans="1:24" x14ac:dyDescent="0.3">
      <c r="A127" t="s">
        <v>498</v>
      </c>
      <c r="C127" t="s">
        <v>498</v>
      </c>
      <c r="D127" t="str">
        <v>(2018â€“ )</v>
      </c>
      <c r="E127" t="str" cm="1">
        <f t="array" ref="E127">_xlfn.LET(
  _xlpm.raw, TRIM(SUBSTITUTE(SUBSTITUTE(SUBSTITUTE(SUBSTITUTE(SUBSTITUTE(SUBSTITUTE(D127,"(",""),")",""),"â€“","-"),"–","-"),"I",""),"V","")),
  _xlpm.cleaned, TRIM(SUBSTITUTE(SUBSTITUTE(_xlpm.raw,"-"," - "),","," ")),
  _xlpm.words, _xlfn.FILTERXML("&lt;t&gt;&lt;s&gt;" &amp; SUBSTITUTE(_xlpm.cleaned," ","&lt;/s&gt;&lt;s&gt;") &amp; "&lt;/s&gt;&lt;/t&gt;", "//s"),
  _xlpm.nums, _xlfn.TEXTJOIN("-", TRUE, IF(ISNUMBER(--_xlpm.words), _xlpm.words, "")),
  IFERROR(_xlpm.nums, "")
)</f>
        <v>2018</v>
      </c>
      <c r="F127" t="s">
        <v>19693</v>
      </c>
      <c r="G127" t="s">
        <v>499</v>
      </c>
      <c r="I127" t="s">
        <v>499</v>
      </c>
      <c r="K127">
        <v>7.7</v>
      </c>
      <c r="M127">
        <v>7.7</v>
      </c>
      <c r="O127" t="s">
        <v>500</v>
      </c>
      <c r="P127" t="s">
        <v>501</v>
      </c>
      <c r="R127" t="s">
        <v>1894</v>
      </c>
      <c r="S127" t="s">
        <v>1894</v>
      </c>
      <c r="T127" t="str">
        <f>IFERROR(
  IF(TRIM(Table22[[#This Row],[STARS]])="", "Unknown",
    TRIM(MID(Table22[[#This Row],[STARS]], FIND("Stars:", Table22[[#This Row],[STARS]]) + 6, LEN(Table22[[#This Row],[STARS]])))
  ),
"Unknown")</f>
        <v xml:space="preserve">
Penn Badgley, 
Victoria Pedretti, 
Ambyr Childers, 
Elizabeth Lail
</v>
      </c>
      <c r="V127">
        <v>157666</v>
      </c>
      <c r="W127">
        <v>45</v>
      </c>
      <c r="X127">
        <v>0</v>
      </c>
    </row>
    <row r="128" spans="1:24" x14ac:dyDescent="0.3">
      <c r="A128" t="s">
        <v>502</v>
      </c>
      <c r="C128" t="s">
        <v>502</v>
      </c>
      <c r="D128" t="str">
        <v>(2017â€“2019)</v>
      </c>
      <c r="E128" t="str" cm="1">
        <f t="array" ref="E128">_xlfn.LET(
  _xlpm.raw, TRIM(SUBSTITUTE(SUBSTITUTE(SUBSTITUTE(SUBSTITUTE(SUBSTITUTE(SUBSTITUTE(D128,"(",""),")",""),"â€“","-"),"–","-"),"I",""),"V","")),
  _xlpm.cleaned, TRIM(SUBSTITUTE(SUBSTITUTE(_xlpm.raw,"-"," - "),","," ")),
  _xlpm.words, _xlfn.FILTERXML("&lt;t&gt;&lt;s&gt;" &amp; SUBSTITUTE(_xlpm.cleaned," ","&lt;/s&gt;&lt;s&gt;") &amp; "&lt;/s&gt;&lt;/t&gt;", "//s"),
  _xlpm.nums, _xlfn.TEXTJOIN("-", TRUE, IF(ISNUMBER(--_xlpm.words), _xlpm.words, "")),
  IFERROR(_xlpm.nums, "")
)</f>
        <v>2017-2019</v>
      </c>
      <c r="F128" t="s">
        <v>19731</v>
      </c>
      <c r="G128" t="s">
        <v>81</v>
      </c>
      <c r="I128" t="s">
        <v>81</v>
      </c>
      <c r="K128">
        <v>8.6</v>
      </c>
      <c r="M128">
        <v>8.6</v>
      </c>
      <c r="O128" t="s">
        <v>504</v>
      </c>
      <c r="P128" t="s">
        <v>505</v>
      </c>
      <c r="R128" t="s">
        <v>1894</v>
      </c>
      <c r="S128" t="s">
        <v>1894</v>
      </c>
      <c r="T128" t="str">
        <f>IFERROR(
  IF(TRIM(Table22[[#This Row],[STARS]])="", "Unknown",
    TRIM(MID(Table22[[#This Row],[STARS]], FIND("Stars:", Table22[[#This Row],[STARS]]) + 6, LEN(Table22[[#This Row],[STARS]])))
  ),
"Unknown")</f>
        <v xml:space="preserve">
Jonathan Groff, 
Holt McCallany, 
Anna Torv, 
Hannah Gross
</v>
      </c>
      <c r="V128">
        <v>235694</v>
      </c>
      <c r="W128">
        <v>60</v>
      </c>
      <c r="X128">
        <v>0</v>
      </c>
    </row>
    <row r="129" spans="1:24" x14ac:dyDescent="0.3">
      <c r="A129" t="s">
        <v>506</v>
      </c>
      <c r="C129" t="s">
        <v>506</v>
      </c>
      <c r="D129">
        <v>-1975</v>
      </c>
      <c r="E129" t="str" cm="1">
        <f t="array" ref="E129">_xlfn.LET(
  _xlpm.raw, TRIM(SUBSTITUTE(SUBSTITUTE(SUBSTITUTE(SUBSTITUTE(SUBSTITUTE(SUBSTITUTE(D129,"(",""),")",""),"â€“","-"),"–","-"),"I",""),"V","")),
  _xlpm.cleaned, TRIM(SUBSTITUTE(SUBSTITUTE(_xlpm.raw,"-"," - "),","," ")),
  _xlpm.words, _xlfn.FILTERXML("&lt;t&gt;&lt;s&gt;" &amp; SUBSTITUTE(_xlpm.cleaned," ","&lt;/s&gt;&lt;s&gt;") &amp; "&lt;/s&gt;&lt;/t&gt;", "//s"),
  _xlpm.nums, _xlfn.TEXTJOIN("-", TRUE, IF(ISNUMBER(--_xlpm.words), _xlpm.words, "")),
  IFERROR(_xlpm.nums, "")
)</f>
        <v>1975</v>
      </c>
      <c r="F129" t="s">
        <v>19732</v>
      </c>
      <c r="G129" t="s">
        <v>507</v>
      </c>
      <c r="I129" t="s">
        <v>507</v>
      </c>
      <c r="K129">
        <v>8</v>
      </c>
      <c r="M129">
        <v>8</v>
      </c>
      <c r="O129" t="s">
        <v>508</v>
      </c>
      <c r="P129" t="s">
        <v>509</v>
      </c>
      <c r="R129" t="s">
        <v>22191</v>
      </c>
      <c r="S129" t="s">
        <v>22191</v>
      </c>
      <c r="T129" t="str">
        <f>IFERROR(
  IF(TRIM(Table22[[#This Row],[STARS]])="", "Unknown",
    TRIM(MID(Table22[[#This Row],[STARS]], FIND("Stars:", Table22[[#This Row],[STARS]]) + 6, LEN(Table22[[#This Row],[STARS]])))
  ),
"Unknown")</f>
        <v xml:space="preserve">
Roy Scheider, 
Robert Shaw, 
Richard Dreyfuss, 
Lorraine Gary
</v>
      </c>
      <c r="V129">
        <v>558731</v>
      </c>
      <c r="W129">
        <v>124</v>
      </c>
      <c r="X129" t="s">
        <v>510</v>
      </c>
    </row>
    <row r="130" spans="1:24" x14ac:dyDescent="0.3">
      <c r="A130" t="s">
        <v>511</v>
      </c>
      <c r="C130" t="s">
        <v>511</v>
      </c>
      <c r="D130" t="str">
        <v>(2017â€“2019)</v>
      </c>
      <c r="E130" t="str" cm="1">
        <f t="array" ref="E130">_xlfn.LET(
  _xlpm.raw, TRIM(SUBSTITUTE(SUBSTITUTE(SUBSTITUTE(SUBSTITUTE(SUBSTITUTE(SUBSTITUTE(D130,"(",""),")",""),"â€“","-"),"–","-"),"I",""),"V","")),
  _xlpm.cleaned, TRIM(SUBSTITUTE(SUBSTITUTE(_xlpm.raw,"-"," - "),","," ")),
  _xlpm.words, _xlfn.FILTERXML("&lt;t&gt;&lt;s&gt;" &amp; SUBSTITUTE(_xlpm.cleaned," ","&lt;/s&gt;&lt;s&gt;") &amp; "&lt;/s&gt;&lt;/t&gt;", "//s"),
  _xlpm.nums, _xlfn.TEXTJOIN("-", TRUE, IF(ISNUMBER(--_xlpm.words), _xlpm.words, "")),
  IFERROR(_xlpm.nums, "")
)</f>
        <v>2017-2019</v>
      </c>
      <c r="F130" t="s">
        <v>19731</v>
      </c>
      <c r="G130" t="s">
        <v>34</v>
      </c>
      <c r="I130" t="s">
        <v>34</v>
      </c>
      <c r="K130">
        <v>8.5</v>
      </c>
      <c r="M130">
        <v>8.5</v>
      </c>
      <c r="O130" t="s">
        <v>512</v>
      </c>
      <c r="P130" t="s">
        <v>513</v>
      </c>
      <c r="R130" t="s">
        <v>1894</v>
      </c>
      <c r="S130" t="s">
        <v>1894</v>
      </c>
      <c r="T130" t="str">
        <f>IFERROR(
  IF(TRIM(Table22[[#This Row],[STARS]])="", "Unknown",
    TRIM(MID(Table22[[#This Row],[STARS]], FIND("Stars:", Table22[[#This Row],[STARS]]) + 6, LEN(Table22[[#This Row],[STARS]])))
  ),
"Unknown")</f>
        <v xml:space="preserve">
Jon Bernthal, 
Amber Rose Revah, 
Ben Barnes, 
Jason R. Moore
</v>
      </c>
      <c r="V130">
        <v>194777</v>
      </c>
      <c r="W130">
        <v>53</v>
      </c>
      <c r="X130">
        <v>0</v>
      </c>
    </row>
    <row r="131" spans="1:24" x14ac:dyDescent="0.3">
      <c r="A131" t="s">
        <v>514</v>
      </c>
      <c r="C131" t="s">
        <v>514</v>
      </c>
      <c r="D131" t="str">
        <v>(1995â€“2001)</v>
      </c>
      <c r="E131" t="str" cm="1">
        <f t="array" ref="E131">_xlfn.LET(
  _xlpm.raw, TRIM(SUBSTITUTE(SUBSTITUTE(SUBSTITUTE(SUBSTITUTE(SUBSTITUTE(SUBSTITUTE(D131,"(",""),")",""),"â€“","-"),"–","-"),"I",""),"V","")),
  _xlpm.cleaned, TRIM(SUBSTITUTE(SUBSTITUTE(_xlpm.raw,"-"," - "),","," ")),
  _xlpm.words, _xlfn.FILTERXML("&lt;t&gt;&lt;s&gt;" &amp; SUBSTITUTE(_xlpm.cleaned," ","&lt;/s&gt;&lt;s&gt;") &amp; "&lt;/s&gt;&lt;/t&gt;", "//s"),
  _xlpm.nums, _xlfn.TEXTJOIN("-", TRUE, IF(ISNUMBER(--_xlpm.words), _xlpm.words, "")),
  IFERROR(_xlpm.nums, "")
)</f>
        <v>1995-2001</v>
      </c>
      <c r="F131" t="s">
        <v>19733</v>
      </c>
      <c r="G131" t="s">
        <v>343</v>
      </c>
      <c r="I131" t="s">
        <v>343</v>
      </c>
      <c r="K131">
        <v>7.8</v>
      </c>
      <c r="M131">
        <v>7.8</v>
      </c>
      <c r="O131" t="s">
        <v>516</v>
      </c>
      <c r="P131" t="s">
        <v>517</v>
      </c>
      <c r="R131" t="s">
        <v>1894</v>
      </c>
      <c r="S131" t="s">
        <v>1894</v>
      </c>
      <c r="T131" t="str">
        <f>IFERROR(
  IF(TRIM(Table22[[#This Row],[STARS]])="", "Unknown",
    TRIM(MID(Table22[[#This Row],[STARS]], FIND("Stars:", Table22[[#This Row],[STARS]]) + 6, LEN(Table22[[#This Row],[STARS]])))
  ),
"Unknown")</f>
        <v xml:space="preserve">
Kate Mulgrew, 
Robert Beltran, 
Roxann Dawson, 
Robert Duncan McNeill
</v>
      </c>
      <c r="V131">
        <v>61917</v>
      </c>
      <c r="W131">
        <v>44</v>
      </c>
      <c r="X131">
        <v>0</v>
      </c>
    </row>
    <row r="132" spans="1:24" x14ac:dyDescent="0.3">
      <c r="A132" t="s">
        <v>518</v>
      </c>
      <c r="C132" t="s">
        <v>518</v>
      </c>
      <c r="D132">
        <v>-2006</v>
      </c>
      <c r="E132" t="str" cm="1">
        <f t="array" ref="E132">_xlfn.LET(
  _xlpm.raw, TRIM(SUBSTITUTE(SUBSTITUTE(SUBSTITUTE(SUBSTITUTE(SUBSTITUTE(SUBSTITUTE(D132,"(",""),")",""),"â€“","-"),"–","-"),"I",""),"V","")),
  _xlpm.cleaned, TRIM(SUBSTITUTE(SUBSTITUTE(_xlpm.raw,"-"," - "),","," ")),
  _xlpm.words, _xlfn.FILTERXML("&lt;t&gt;&lt;s&gt;" &amp; SUBSTITUTE(_xlpm.cleaned," ","&lt;/s&gt;&lt;s&gt;") &amp; "&lt;/s&gt;&lt;/t&gt;", "//s"),
  _xlpm.nums, _xlfn.TEXTJOIN("-", TRUE, IF(ISNUMBER(--_xlpm.words), _xlpm.words, "")),
  IFERROR(_xlpm.nums, "")
)</f>
        <v>2006</v>
      </c>
      <c r="F132" t="s">
        <v>19734</v>
      </c>
      <c r="G132" t="s">
        <v>81</v>
      </c>
      <c r="I132" t="s">
        <v>81</v>
      </c>
      <c r="K132">
        <v>8.5</v>
      </c>
      <c r="M132">
        <v>8.5</v>
      </c>
      <c r="O132" t="s">
        <v>519</v>
      </c>
      <c r="P132" t="s">
        <v>520</v>
      </c>
      <c r="R132" t="s">
        <v>21164</v>
      </c>
      <c r="S132" t="s">
        <v>21164</v>
      </c>
      <c r="T132" t="str">
        <f>IFERROR(
  IF(TRIM(Table22[[#This Row],[STARS]])="", "Unknown",
    TRIM(MID(Table22[[#This Row],[STARS]], FIND("Stars:", Table22[[#This Row],[STARS]]) + 6, LEN(Table22[[#This Row],[STARS]])))
  ),
"Unknown")</f>
        <v xml:space="preserve">
Leonardo DiCaprio, 
Matt Damon, 
Jack Nicholson, 
Mark Wahlberg
</v>
      </c>
      <c r="V132">
        <v>1227522</v>
      </c>
      <c r="W132">
        <v>151</v>
      </c>
      <c r="X132" t="s">
        <v>521</v>
      </c>
    </row>
    <row r="133" spans="1:24" x14ac:dyDescent="0.3">
      <c r="A133" t="s">
        <v>522</v>
      </c>
      <c r="C133" t="s">
        <v>522</v>
      </c>
      <c r="D133" t="str">
        <v>(2015â€“2017)</v>
      </c>
      <c r="E133" t="str" cm="1">
        <f t="array" ref="E133">_xlfn.LET(
  _xlpm.raw, TRIM(SUBSTITUTE(SUBSTITUTE(SUBSTITUTE(SUBSTITUTE(SUBSTITUTE(SUBSTITUTE(D133,"(",""),")",""),"â€“","-"),"–","-"),"I",""),"V","")),
  _xlpm.cleaned, TRIM(SUBSTITUTE(SUBSTITUTE(_xlpm.raw,"-"," - "),","," ")),
  _xlpm.words, _xlfn.FILTERXML("&lt;t&gt;&lt;s&gt;" &amp; SUBSTITUTE(_xlpm.cleaned," ","&lt;/s&gt;&lt;s&gt;") &amp; "&lt;/s&gt;&lt;/t&gt;", "//s"),
  _xlpm.nums, _xlfn.TEXTJOIN("-", TRUE, IF(ISNUMBER(--_xlpm.words), _xlpm.words, "")),
  IFERROR(_xlpm.nums, "")
)</f>
        <v>2015-2017</v>
      </c>
      <c r="F133" t="s">
        <v>19735</v>
      </c>
      <c r="G133" t="s">
        <v>524</v>
      </c>
      <c r="I133" t="s">
        <v>524</v>
      </c>
      <c r="K133">
        <v>8.8000000000000007</v>
      </c>
      <c r="M133">
        <v>8.8000000000000007</v>
      </c>
      <c r="O133" t="s">
        <v>525</v>
      </c>
      <c r="P133" t="s">
        <v>526</v>
      </c>
      <c r="R133" t="s">
        <v>1894</v>
      </c>
      <c r="S133" t="s">
        <v>1894</v>
      </c>
      <c r="T133" t="str">
        <f>IFERROR(
  IF(TRIM(Table22[[#This Row],[STARS]])="", "Unknown",
    TRIM(MID(Table22[[#This Row],[STARS]], FIND("Stars:", Table22[[#This Row],[STARS]]) + 6, LEN(Table22[[#This Row],[STARS]])))
  ),
"Unknown")</f>
        <v xml:space="preserve">
Pedro Pascal, 
Lizbeth Eden, 
Wagner Moura, 
Boyd Holbrook
</v>
      </c>
      <c r="V133">
        <v>375261</v>
      </c>
      <c r="W133">
        <v>49</v>
      </c>
      <c r="X133">
        <v>0</v>
      </c>
    </row>
    <row r="134" spans="1:24" x14ac:dyDescent="0.3">
      <c r="A134" t="s">
        <v>527</v>
      </c>
      <c r="C134" t="s">
        <v>527</v>
      </c>
      <c r="D134">
        <v>-2021</v>
      </c>
      <c r="E134" t="str" cm="1">
        <f t="array" ref="E134">_xlfn.LET(
  _xlpm.raw, TRIM(SUBSTITUTE(SUBSTITUTE(SUBSTITUTE(SUBSTITUTE(SUBSTITUTE(SUBSTITUTE(D134,"(",""),")",""),"â€“","-"),"–","-"),"I",""),"V","")),
  _xlpm.cleaned, TRIM(SUBSTITUTE(SUBSTITUTE(_xlpm.raw,"-"," - "),","," ")),
  _xlpm.words, _xlfn.FILTERXML("&lt;t&gt;&lt;s&gt;" &amp; SUBSTITUTE(_xlpm.cleaned," ","&lt;/s&gt;&lt;s&gt;") &amp; "&lt;/s&gt;&lt;/t&gt;", "//s"),
  _xlpm.nums, _xlfn.TEXTJOIN("-", TRUE, IF(ISNUMBER(--_xlpm.words), _xlpm.words, "")),
  IFERROR(_xlpm.nums, "")
)</f>
        <v>2021</v>
      </c>
      <c r="F134" t="s">
        <v>19672</v>
      </c>
      <c r="G134" t="s">
        <v>81</v>
      </c>
      <c r="I134" t="s">
        <v>81</v>
      </c>
      <c r="K134">
        <v>7.6</v>
      </c>
      <c r="M134">
        <v>7.6</v>
      </c>
      <c r="O134" t="s">
        <v>528</v>
      </c>
      <c r="P134" t="s">
        <v>529</v>
      </c>
      <c r="R134" t="s">
        <v>1894</v>
      </c>
      <c r="S134" t="s">
        <v>1894</v>
      </c>
      <c r="T134" t="str">
        <f>IFERROR(
  IF(TRIM(Table22[[#This Row],[STARS]])="", "Unknown",
    TRIM(MID(Table22[[#This Row],[STARS]], FIND("Stars:", Table22[[#This Row],[STARS]]) + 6, LEN(Table22[[#This Row],[STARS]])))
  ),
"Unknown")</f>
        <v xml:space="preserve">
Tahar Rahim, 
Billy Howle, 
Jenna Coleman, 
Ellie Bamber
</v>
      </c>
      <c r="V134">
        <v>33936</v>
      </c>
      <c r="W134">
        <v>58</v>
      </c>
      <c r="X134">
        <v>0</v>
      </c>
    </row>
    <row r="135" spans="1:24" x14ac:dyDescent="0.3">
      <c r="A135" t="s">
        <v>530</v>
      </c>
      <c r="C135" t="s">
        <v>530</v>
      </c>
      <c r="D135" t="str">
        <v>(2008â€“2020)</v>
      </c>
      <c r="E135" t="str" cm="1">
        <f t="array" ref="E135">_xlfn.LET(
  _xlpm.raw, TRIM(SUBSTITUTE(SUBSTITUTE(SUBSTITUTE(SUBSTITUTE(SUBSTITUTE(SUBSTITUTE(D135,"(",""),")",""),"â€“","-"),"–","-"),"I",""),"V","")),
  _xlpm.cleaned, TRIM(SUBSTITUTE(SUBSTITUTE(_xlpm.raw,"-"," - "),","," ")),
  _xlpm.words, _xlfn.FILTERXML("&lt;t&gt;&lt;s&gt;" &amp; SUBSTITUTE(_xlpm.cleaned," ","&lt;/s&gt;&lt;s&gt;") &amp; "&lt;/s&gt;&lt;/t&gt;", "//s"),
  _xlpm.nums, _xlfn.TEXTJOIN("-", TRUE, IF(ISNUMBER(--_xlpm.words), _xlpm.words, "")),
  IFERROR(_xlpm.nums, "")
)</f>
        <v>2008-2020</v>
      </c>
      <c r="F135" t="s">
        <v>19736</v>
      </c>
      <c r="G135" t="s">
        <v>15</v>
      </c>
      <c r="I135" t="s">
        <v>15</v>
      </c>
      <c r="K135">
        <v>8.3000000000000007</v>
      </c>
      <c r="M135">
        <v>8.3000000000000007</v>
      </c>
      <c r="O135" t="s">
        <v>532</v>
      </c>
      <c r="P135" t="s">
        <v>533</v>
      </c>
      <c r="R135" t="s">
        <v>1894</v>
      </c>
      <c r="S135" t="s">
        <v>1894</v>
      </c>
      <c r="T135" t="str">
        <f>IFERROR(
  IF(TRIM(Table22[[#This Row],[STARS]])="", "Unknown",
    TRIM(MID(Table22[[#This Row],[STARS]], FIND("Stars:", Table22[[#This Row],[STARS]]) + 6, LEN(Table22[[#This Row],[STARS]])))
  ),
"Unknown")</f>
        <v xml:space="preserve">
Tom Kane, 
Dee Bradley Baker, 
Matt Lanter, 
James Arnold Taylor
</v>
      </c>
      <c r="V135">
        <v>71904</v>
      </c>
      <c r="W135">
        <v>23</v>
      </c>
      <c r="X135">
        <v>0</v>
      </c>
    </row>
    <row r="136" spans="1:24" x14ac:dyDescent="0.3">
      <c r="A136" t="s">
        <v>534</v>
      </c>
      <c r="C136" t="s">
        <v>534</v>
      </c>
      <c r="D136" t="str">
        <v>(1984â€“1996)</v>
      </c>
      <c r="E136" t="str" cm="1">
        <f t="array" ref="E136">_xlfn.LET(
  _xlpm.raw, TRIM(SUBSTITUTE(SUBSTITUTE(SUBSTITUTE(SUBSTITUTE(SUBSTITUTE(SUBSTITUTE(D136,"(",""),")",""),"â€“","-"),"–","-"),"I",""),"V","")),
  _xlpm.cleaned, TRIM(SUBSTITUTE(SUBSTITUTE(_xlpm.raw,"-"," - "),","," ")),
  _xlpm.words, _xlfn.FILTERXML("&lt;t&gt;&lt;s&gt;" &amp; SUBSTITUTE(_xlpm.cleaned," ","&lt;/s&gt;&lt;s&gt;") &amp; "&lt;/s&gt;&lt;/t&gt;", "//s"),
  _xlpm.nums, _xlfn.TEXTJOIN("-", TRUE, IF(ISNUMBER(--_xlpm.words), _xlpm.words, "")),
  IFERROR(_xlpm.nums, "")
)</f>
        <v>1984-1996</v>
      </c>
      <c r="F136" t="s">
        <v>19737</v>
      </c>
      <c r="G136" t="s">
        <v>43</v>
      </c>
      <c r="I136" t="s">
        <v>43</v>
      </c>
      <c r="K136">
        <v>7</v>
      </c>
      <c r="M136">
        <v>7</v>
      </c>
      <c r="O136" t="s">
        <v>536</v>
      </c>
      <c r="P136" t="s">
        <v>537</v>
      </c>
      <c r="R136" t="s">
        <v>1894</v>
      </c>
      <c r="S136" t="s">
        <v>1894</v>
      </c>
      <c r="T136" t="str">
        <f>IFERROR(
  IF(TRIM(Table22[[#This Row],[STARS]])="", "Unknown",
    TRIM(MID(Table22[[#This Row],[STARS]], FIND("Stars:", Table22[[#This Row],[STARS]]) + 6, LEN(Table22[[#This Row],[STARS]])))
  ),
"Unknown")</f>
        <v xml:space="preserve">
Angela Lansbury, 
William Windom, 
Ron Masak, 
Louis Herthum
</v>
      </c>
      <c r="V136">
        <v>20330</v>
      </c>
      <c r="W136">
        <v>50</v>
      </c>
      <c r="X136">
        <v>0</v>
      </c>
    </row>
    <row r="137" spans="1:24" x14ac:dyDescent="0.3">
      <c r="A137" t="s">
        <v>538</v>
      </c>
      <c r="C137" t="s">
        <v>538</v>
      </c>
      <c r="D137">
        <v>-2021</v>
      </c>
      <c r="E137" t="str" cm="1">
        <f t="array" ref="E137">_xlfn.LET(
  _xlpm.raw, TRIM(SUBSTITUTE(SUBSTITUTE(SUBSTITUTE(SUBSTITUTE(SUBSTITUTE(SUBSTITUTE(D137,"(",""),")",""),"â€“","-"),"–","-"),"I",""),"V","")),
  _xlpm.cleaned, TRIM(SUBSTITUTE(SUBSTITUTE(_xlpm.raw,"-"," - "),","," ")),
  _xlpm.words, _xlfn.FILTERXML("&lt;t&gt;&lt;s&gt;" &amp; SUBSTITUTE(_xlpm.cleaned," ","&lt;/s&gt;&lt;s&gt;") &amp; "&lt;/s&gt;&lt;/t&gt;", "//s"),
  _xlpm.nums, _xlfn.TEXTJOIN("-", TRUE, IF(ISNUMBER(--_xlpm.words), _xlpm.words, "")),
  IFERROR(_xlpm.nums, "")
)</f>
        <v>2021</v>
      </c>
      <c r="F137" t="s">
        <v>19672</v>
      </c>
      <c r="G137" t="s">
        <v>91</v>
      </c>
      <c r="I137" t="s">
        <v>91</v>
      </c>
      <c r="K137">
        <v>6.7</v>
      </c>
      <c r="M137">
        <v>6.7</v>
      </c>
      <c r="O137" t="s">
        <v>539</v>
      </c>
      <c r="P137" t="s">
        <v>540</v>
      </c>
      <c r="R137" t="s">
        <v>22329</v>
      </c>
      <c r="S137" t="s">
        <v>22329</v>
      </c>
      <c r="T137" t="str">
        <f>IFERROR(
  IF(TRIM(Table22[[#This Row],[STARS]])="", "Unknown",
    TRIM(MID(Table22[[#This Row],[STARS]], FIND("Stars:", Table22[[#This Row],[STARS]]) + 6, LEN(Table22[[#This Row],[STARS]])))
  ),
"Unknown")</f>
        <v xml:space="preserve">
Kevin Hart, 
Alfre Woodard, 
Lil Rel Howery, 
DeWanda Wise
</v>
      </c>
      <c r="V137">
        <v>26508</v>
      </c>
      <c r="W137">
        <v>109</v>
      </c>
      <c r="X137">
        <v>0</v>
      </c>
    </row>
    <row r="138" spans="1:24" x14ac:dyDescent="0.3">
      <c r="A138" t="s">
        <v>541</v>
      </c>
      <c r="C138" t="s">
        <v>541</v>
      </c>
      <c r="D138" t="str">
        <v>(2010â€“ )</v>
      </c>
      <c r="E138" t="str" cm="1">
        <f t="array" ref="E138">_xlfn.LET(
  _xlpm.raw, TRIM(SUBSTITUTE(SUBSTITUTE(SUBSTITUTE(SUBSTITUTE(SUBSTITUTE(SUBSTITUTE(D138,"(",""),")",""),"â€“","-"),"–","-"),"I",""),"V","")),
  _xlpm.cleaned, TRIM(SUBSTITUTE(SUBSTITUTE(_xlpm.raw,"-"," - "),","," ")),
  _xlpm.words, _xlfn.FILTERXML("&lt;t&gt;&lt;s&gt;" &amp; SUBSTITUTE(_xlpm.cleaned," ","&lt;/s&gt;&lt;s&gt;") &amp; "&lt;/s&gt;&lt;/t&gt;", "//s"),
  _xlpm.nums, _xlfn.TEXTJOIN("-", TRUE, IF(ISNUMBER(--_xlpm.words), _xlpm.words, "")),
  IFERROR(_xlpm.nums, "")
)</f>
        <v>2010</v>
      </c>
      <c r="F138" t="s">
        <v>19738</v>
      </c>
      <c r="G138" t="s">
        <v>43</v>
      </c>
      <c r="I138" t="s">
        <v>43</v>
      </c>
      <c r="K138">
        <v>7.6</v>
      </c>
      <c r="M138">
        <v>7.6</v>
      </c>
      <c r="O138" t="s">
        <v>543</v>
      </c>
      <c r="P138" t="s">
        <v>544</v>
      </c>
      <c r="R138" t="s">
        <v>1894</v>
      </c>
      <c r="S138" t="s">
        <v>1894</v>
      </c>
      <c r="T138" t="str">
        <f>IFERROR(
  IF(TRIM(Table22[[#This Row],[STARS]])="", "Unknown",
    TRIM(MID(Table22[[#This Row],[STARS]], FIND("Stars:", Table22[[#This Row],[STARS]]) + 6, LEN(Table22[[#This Row],[STARS]])))
  ),
"Unknown")</f>
        <v xml:space="preserve">
Donnie Wahlberg, 
Bridget Moynahan, 
Will Estes, 
Len Cariou
</v>
      </c>
      <c r="V138">
        <v>34064</v>
      </c>
      <c r="W138">
        <v>43</v>
      </c>
      <c r="X138">
        <v>0</v>
      </c>
    </row>
    <row r="139" spans="1:24" x14ac:dyDescent="0.3">
      <c r="A139" t="s">
        <v>545</v>
      </c>
      <c r="C139" t="s">
        <v>545</v>
      </c>
      <c r="D139">
        <v>-2021</v>
      </c>
      <c r="E139" t="str" cm="1">
        <f t="array" ref="E139">_xlfn.LET(
  _xlpm.raw, TRIM(SUBSTITUTE(SUBSTITUTE(SUBSTITUTE(SUBSTITUTE(SUBSTITUTE(SUBSTITUTE(D139,"(",""),")",""),"â€“","-"),"–","-"),"I",""),"V","")),
  _xlpm.cleaned, TRIM(SUBSTITUTE(SUBSTITUTE(_xlpm.raw,"-"," - "),","," ")),
  _xlpm.words, _xlfn.FILTERXML("&lt;t&gt;&lt;s&gt;" &amp; SUBSTITUTE(_xlpm.cleaned," ","&lt;/s&gt;&lt;s&gt;") &amp; "&lt;/s&gt;&lt;/t&gt;", "//s"),
  _xlpm.nums, _xlfn.TEXTJOIN("-", TRUE, IF(ISNUMBER(--_xlpm.words), _xlpm.words, "")),
  IFERROR(_xlpm.nums, "")
)</f>
        <v>2021</v>
      </c>
      <c r="F139" t="s">
        <v>19672</v>
      </c>
      <c r="G139" t="s">
        <v>43</v>
      </c>
      <c r="I139" t="s">
        <v>43</v>
      </c>
      <c r="K139">
        <v>5.7</v>
      </c>
      <c r="M139">
        <v>5.7</v>
      </c>
      <c r="O139" t="s">
        <v>546</v>
      </c>
      <c r="P139" t="s">
        <v>547</v>
      </c>
      <c r="R139" t="s">
        <v>22106</v>
      </c>
      <c r="S139" t="s">
        <v>22106</v>
      </c>
      <c r="T139" t="str">
        <f>IFERROR(
  IF(TRIM(Table22[[#This Row],[STARS]])="", "Unknown",
    TRIM(MID(Table22[[#This Row],[STARS]], FIND("Stars:", Table22[[#This Row],[STARS]]) + 6, LEN(Table22[[#This Row],[STARS]])))
  ),
"Unknown")</f>
        <v xml:space="preserve">
Amy Adams, 
Gary Oldman, 
Anthony Mackie, 
Fred Hechinger
</v>
      </c>
      <c r="V139">
        <v>57048</v>
      </c>
      <c r="W139">
        <v>100</v>
      </c>
      <c r="X139">
        <v>0</v>
      </c>
    </row>
    <row r="140" spans="1:24" x14ac:dyDescent="0.3">
      <c r="A140" t="s">
        <v>548</v>
      </c>
      <c r="C140" t="s">
        <v>548</v>
      </c>
      <c r="D140" t="str">
        <v>(2019â€“ )</v>
      </c>
      <c r="E140" t="str" cm="1">
        <f t="array" ref="E140">_xlfn.LET(
  _xlpm.raw, TRIM(SUBSTITUTE(SUBSTITUTE(SUBSTITUTE(SUBSTITUTE(SUBSTITUTE(SUBSTITUTE(D140,"(",""),")",""),"â€“","-"),"–","-"),"I",""),"V","")),
  _xlpm.cleaned, TRIM(SUBSTITUTE(SUBSTITUTE(_xlpm.raw,"-"," - "),","," ")),
  _xlpm.words, _xlfn.FILTERXML("&lt;t&gt;&lt;s&gt;" &amp; SUBSTITUTE(_xlpm.cleaned," ","&lt;/s&gt;&lt;s&gt;") &amp; "&lt;/s&gt;&lt;/t&gt;", "//s"),
  _xlpm.nums, _xlfn.TEXTJOIN("-", TRUE, IF(ISNUMBER(--_xlpm.words), _xlpm.words, "")),
  IFERROR(_xlpm.nums, "")
)</f>
        <v>2019</v>
      </c>
      <c r="F140" t="s">
        <v>19677</v>
      </c>
      <c r="G140" t="s">
        <v>549</v>
      </c>
      <c r="I140" t="s">
        <v>549</v>
      </c>
      <c r="K140">
        <v>6.5</v>
      </c>
      <c r="M140">
        <v>6.5</v>
      </c>
      <c r="O140" t="s">
        <v>550</v>
      </c>
      <c r="P140" t="s">
        <v>551</v>
      </c>
      <c r="R140" t="s">
        <v>1894</v>
      </c>
      <c r="S140" t="s">
        <v>1894</v>
      </c>
      <c r="T140" t="str">
        <f>IFERROR(
  IF(TRIM(Table22[[#This Row],[STARS]])="", "Unknown",
    TRIM(MID(Table22[[#This Row],[STARS]], FIND("Stars:", Table22[[#This Row],[STARS]]) + 6, LEN(Table22[[#This Row],[STARS]])))
  ),
"Unknown")</f>
        <v xml:space="preserve">
Jaime King, 
Justin Chu Cary, 
Christine Lee, 
Zoe Marlett
</v>
      </c>
      <c r="V140">
        <v>25453</v>
      </c>
      <c r="W140">
        <v>40</v>
      </c>
      <c r="X140">
        <v>0</v>
      </c>
    </row>
    <row r="141" spans="1:24" x14ac:dyDescent="0.3">
      <c r="A141" t="s">
        <v>552</v>
      </c>
      <c r="C141" t="s">
        <v>552</v>
      </c>
      <c r="D141" t="str">
        <v>(2021â€“ )</v>
      </c>
      <c r="E141" t="str" cm="1">
        <f t="array" ref="E141">_xlfn.LET(
  _xlpm.raw, TRIM(SUBSTITUTE(SUBSTITUTE(SUBSTITUTE(SUBSTITUTE(SUBSTITUTE(SUBSTITUTE(D141,"(",""),")",""),"â€“","-"),"–","-"),"I",""),"V","")),
  _xlpm.cleaned, TRIM(SUBSTITUTE(SUBSTITUTE(_xlpm.raw,"-"," - "),","," ")),
  _xlpm.words, _xlfn.FILTERXML("&lt;t&gt;&lt;s&gt;" &amp; SUBSTITUTE(_xlpm.cleaned," ","&lt;/s&gt;&lt;s&gt;") &amp; "&lt;/s&gt;&lt;/t&gt;", "//s"),
  _xlpm.nums, _xlfn.TEXTJOIN("-", TRUE, IF(ISNUMBER(--_xlpm.words), _xlpm.words, "")),
  IFERROR(_xlpm.nums, "")
)</f>
        <v>2021</v>
      </c>
      <c r="F141" t="s">
        <v>19672</v>
      </c>
      <c r="G141" t="s">
        <v>274</v>
      </c>
      <c r="I141" t="s">
        <v>274</v>
      </c>
      <c r="K141">
        <v>7.1</v>
      </c>
      <c r="M141">
        <v>7.1</v>
      </c>
      <c r="O141" t="s">
        <v>553</v>
      </c>
      <c r="P141" t="s">
        <v>554</v>
      </c>
      <c r="R141" t="s">
        <v>1894</v>
      </c>
      <c r="S141" t="s">
        <v>1894</v>
      </c>
      <c r="T141" t="str">
        <f>IFERROR(
  IF(TRIM(Table22[[#This Row],[STARS]])="", "Unknown",
    TRIM(MID(Table22[[#This Row],[STARS]], FIND("Stars:", Table22[[#This Row],[STARS]]) + 6, LEN(Table22[[#This Row],[STARS]])))
  ),
"Unknown")</f>
        <v xml:space="preserve">
GuÃ°rÃºn Ãr EyfjÃ¶rÃ°, 
Ãris Tanja Flygenring, 
Ingvar Sigurdsson, 
Aliette Opheim
</v>
      </c>
      <c r="V141">
        <v>8391</v>
      </c>
      <c r="W141">
        <v>0</v>
      </c>
      <c r="X141">
        <v>0</v>
      </c>
    </row>
    <row r="142" spans="1:24" x14ac:dyDescent="0.3">
      <c r="A142" t="s">
        <v>555</v>
      </c>
      <c r="C142" t="s">
        <v>555</v>
      </c>
      <c r="D142">
        <v>-2014</v>
      </c>
      <c r="E142" t="str" cm="1">
        <f t="array" ref="E142">_xlfn.LET(
  _xlpm.raw, TRIM(SUBSTITUTE(SUBSTITUTE(SUBSTITUTE(SUBSTITUTE(SUBSTITUTE(SUBSTITUTE(D142,"(",""),")",""),"â€“","-"),"–","-"),"I",""),"V","")),
  _xlpm.cleaned, TRIM(SUBSTITUTE(SUBSTITUTE(_xlpm.raw,"-"," - "),","," ")),
  _xlpm.words, _xlfn.FILTERXML("&lt;t&gt;&lt;s&gt;" &amp; SUBSTITUTE(_xlpm.cleaned," ","&lt;/s&gt;&lt;s&gt;") &amp; "&lt;/s&gt;&lt;/t&gt;", "//s"),
  _xlpm.nums, _xlfn.TEXTJOIN("-", TRUE, IF(ISNUMBER(--_xlpm.words), _xlpm.words, "")),
  IFERROR(_xlpm.nums, "")
)</f>
        <v>2014</v>
      </c>
      <c r="F142" t="s">
        <v>19686</v>
      </c>
      <c r="G142" t="s">
        <v>248</v>
      </c>
      <c r="I142" t="s">
        <v>248</v>
      </c>
      <c r="K142">
        <v>8.1</v>
      </c>
      <c r="M142">
        <v>8.1</v>
      </c>
      <c r="O142" t="s">
        <v>556</v>
      </c>
      <c r="P142" t="s">
        <v>557</v>
      </c>
      <c r="R142" t="s">
        <v>22005</v>
      </c>
      <c r="S142" t="s">
        <v>22005</v>
      </c>
      <c r="T142" t="str">
        <f>IFERROR(
  IF(TRIM(Table22[[#This Row],[STARS]])="", "Unknown",
    TRIM(MID(Table22[[#This Row],[STARS]], FIND("Stars:", Table22[[#This Row],[STARS]]) + 6, LEN(Table22[[#This Row],[STARS]])))
  ),
"Unknown")</f>
        <v xml:space="preserve">
Ben Affleck, 
Rosamund Pike, 
Neil Patrick Harris, 
Tyler Perry
</v>
      </c>
      <c r="V142">
        <v>895888</v>
      </c>
      <c r="W142">
        <v>149</v>
      </c>
      <c r="X142" t="s">
        <v>558</v>
      </c>
    </row>
    <row r="143" spans="1:24" x14ac:dyDescent="0.3">
      <c r="A143" t="s">
        <v>559</v>
      </c>
      <c r="C143" t="s">
        <v>559</v>
      </c>
      <c r="D143">
        <v>-2017</v>
      </c>
      <c r="E143" t="str" cm="1">
        <f t="array" ref="E143">_xlfn.LET(
  _xlpm.raw, TRIM(SUBSTITUTE(SUBSTITUTE(SUBSTITUTE(SUBSTITUTE(SUBSTITUTE(SUBSTITUTE(D143,"(",""),")",""),"â€“","-"),"–","-"),"I",""),"V","")),
  _xlpm.cleaned, TRIM(SUBSTITUTE(SUBSTITUTE(_xlpm.raw,"-"," - "),","," ")),
  _xlpm.words, _xlfn.FILTERXML("&lt;t&gt;&lt;s&gt;" &amp; SUBSTITUTE(_xlpm.cleaned," ","&lt;/s&gt;&lt;s&gt;") &amp; "&lt;/s&gt;&lt;/t&gt;", "//s"),
  _xlpm.nums, _xlfn.TEXTJOIN("-", TRUE, IF(ISNUMBER(--_xlpm.words), _xlpm.words, "")),
  IFERROR(_xlpm.nums, "")
)</f>
        <v>2017</v>
      </c>
      <c r="F143" t="s">
        <v>19682</v>
      </c>
      <c r="G143" t="s">
        <v>427</v>
      </c>
      <c r="I143" t="s">
        <v>427</v>
      </c>
      <c r="K143">
        <v>6.9</v>
      </c>
      <c r="M143">
        <v>6.9</v>
      </c>
      <c r="O143" t="s">
        <v>560</v>
      </c>
      <c r="P143" t="s">
        <v>561</v>
      </c>
      <c r="R143" t="s">
        <v>21321</v>
      </c>
      <c r="S143" t="s">
        <v>21321</v>
      </c>
      <c r="T143" t="str">
        <f>IFERROR(
  IF(TRIM(Table22[[#This Row],[STARS]])="", "Unknown",
    TRIM(MID(Table22[[#This Row],[STARS]], FIND("Stars:", Table22[[#This Row],[STARS]]) + 6, LEN(Table22[[#This Row],[STARS]])))
  ),
"Unknown")</f>
        <v xml:space="preserve">
Dwayne Johnson, 
Karen Gillan, 
Kevin Hart, 
Jack Black
</v>
      </c>
      <c r="V143">
        <v>337900</v>
      </c>
      <c r="W143">
        <v>119</v>
      </c>
      <c r="X143" t="s">
        <v>562</v>
      </c>
    </row>
    <row r="144" spans="1:24" x14ac:dyDescent="0.3">
      <c r="A144" t="s">
        <v>563</v>
      </c>
      <c r="C144" t="s">
        <v>563</v>
      </c>
      <c r="D144">
        <v>-2000</v>
      </c>
      <c r="E144" t="str" cm="1">
        <f t="array" ref="E144">_xlfn.LET(
  _xlpm.raw, TRIM(SUBSTITUTE(SUBSTITUTE(SUBSTITUTE(SUBSTITUTE(SUBSTITUTE(SUBSTITUTE(D144,"(",""),")",""),"â€“","-"),"–","-"),"I",""),"V","")),
  _xlpm.cleaned, TRIM(SUBSTITUTE(SUBSTITUTE(_xlpm.raw,"-"," - "),","," ")),
  _xlpm.words, _xlfn.FILTERXML("&lt;t&gt;&lt;s&gt;" &amp; SUBSTITUTE(_xlpm.cleaned," ","&lt;/s&gt;&lt;s&gt;") &amp; "&lt;/s&gt;&lt;/t&gt;", "//s"),
  _xlpm.nums, _xlfn.TEXTJOIN("-", TRUE, IF(ISNUMBER(--_xlpm.words), _xlpm.words, "")),
  IFERROR(_xlpm.nums, "")
)</f>
        <v>2000</v>
      </c>
      <c r="F144" t="s">
        <v>19739</v>
      </c>
      <c r="G144" t="s">
        <v>239</v>
      </c>
      <c r="I144" t="s">
        <v>239</v>
      </c>
      <c r="K144">
        <v>7.6</v>
      </c>
      <c r="M144">
        <v>7.6</v>
      </c>
      <c r="O144" t="s">
        <v>564</v>
      </c>
      <c r="P144" t="s">
        <v>565</v>
      </c>
      <c r="R144" t="s">
        <v>22328</v>
      </c>
      <c r="S144" t="s">
        <v>22328</v>
      </c>
      <c r="T144" t="str">
        <f>IFERROR(
  IF(TRIM(Table22[[#This Row],[STARS]])="", "Unknown",
    TRIM(MID(Table22[[#This Row],[STARS]], FIND("Stars:", Table22[[#This Row],[STARS]]) + 6, LEN(Table22[[#This Row],[STARS]])))
  ),
"Unknown")</f>
        <v xml:space="preserve">
Christian Bale, 
Justin Theroux, 
Josh Lucas, 
Bill Sage
</v>
      </c>
      <c r="V144">
        <v>517014</v>
      </c>
      <c r="W144">
        <v>101</v>
      </c>
      <c r="X144" t="s">
        <v>566</v>
      </c>
    </row>
    <row r="145" spans="1:24" x14ac:dyDescent="0.3">
      <c r="A145" t="s">
        <v>567</v>
      </c>
      <c r="C145" t="s">
        <v>567</v>
      </c>
      <c r="D145" t="str">
        <v>(2013â€“2018)</v>
      </c>
      <c r="E145" t="str" cm="1">
        <f t="array" ref="E145">_xlfn.LET(
  _xlpm.raw, TRIM(SUBSTITUTE(SUBSTITUTE(SUBSTITUTE(SUBSTITUTE(SUBSTITUTE(SUBSTITUTE(D145,"(",""),")",""),"â€“","-"),"–","-"),"I",""),"V","")),
  _xlpm.cleaned, TRIM(SUBSTITUTE(SUBSTITUTE(_xlpm.raw,"-"," - "),","," ")),
  _xlpm.words, _xlfn.FILTERXML("&lt;t&gt;&lt;s&gt;" &amp; SUBSTITUTE(_xlpm.cleaned," ","&lt;/s&gt;&lt;s&gt;") &amp; "&lt;/s&gt;&lt;/t&gt;", "//s"),
  _xlpm.nums, _xlfn.TEXTJOIN("-", TRUE, IF(ISNUMBER(--_xlpm.words), _xlpm.words, "")),
  IFERROR(_xlpm.nums, "")
)</f>
        <v>2013-2018</v>
      </c>
      <c r="F145" t="s">
        <v>19740</v>
      </c>
      <c r="G145" t="s">
        <v>86</v>
      </c>
      <c r="I145" t="s">
        <v>86</v>
      </c>
      <c r="K145">
        <v>8.6999999999999993</v>
      </c>
      <c r="M145">
        <v>8.6999999999999993</v>
      </c>
      <c r="O145" t="s">
        <v>569</v>
      </c>
      <c r="P145" t="s">
        <v>570</v>
      </c>
      <c r="R145" t="s">
        <v>1894</v>
      </c>
      <c r="S145" t="s">
        <v>1894</v>
      </c>
      <c r="T145" t="str">
        <f>IFERROR(
  IF(TRIM(Table22[[#This Row],[STARS]])="", "Unknown",
    TRIM(MID(Table22[[#This Row],[STARS]], FIND("Stars:", Table22[[#This Row],[STARS]]) + 6, LEN(Table22[[#This Row],[STARS]])))
  ),
"Unknown")</f>
        <v xml:space="preserve">
Kevin Spacey, 
Michel Gill, 
Robin Wright, 
Kate Mara
</v>
      </c>
      <c r="V145">
        <v>476656</v>
      </c>
      <c r="W145">
        <v>51</v>
      </c>
      <c r="X145">
        <v>0</v>
      </c>
    </row>
    <row r="146" spans="1:24" x14ac:dyDescent="0.3">
      <c r="A146" t="s">
        <v>571</v>
      </c>
      <c r="C146" t="s">
        <v>571</v>
      </c>
      <c r="D146" t="str">
        <v>(2015â€“ )</v>
      </c>
      <c r="E146" t="str" cm="1">
        <f t="array" ref="E146">_xlfn.LET(
  _xlpm.raw, TRIM(SUBSTITUTE(SUBSTITUTE(SUBSTITUTE(SUBSTITUTE(SUBSTITUTE(SUBSTITUTE(D146,"(",""),")",""),"â€“","-"),"–","-"),"I",""),"V","")),
  _xlpm.cleaned, TRIM(SUBSTITUTE(SUBSTITUTE(_xlpm.raw,"-"," - "),","," ")),
  _xlpm.words, _xlfn.FILTERXML("&lt;t&gt;&lt;s&gt;" &amp; SUBSTITUTE(_xlpm.cleaned," ","&lt;/s&gt;&lt;s&gt;") &amp; "&lt;/s&gt;&lt;/t&gt;", "//s"),
  _xlpm.nums, _xlfn.TEXTJOIN("-", TRUE, IF(ISNUMBER(--_xlpm.words), _xlpm.words, "")),
  IFERROR(_xlpm.nums, "")
)</f>
        <v>2015</v>
      </c>
      <c r="F146" t="s">
        <v>19688</v>
      </c>
      <c r="G146" t="s">
        <v>15</v>
      </c>
      <c r="I146" t="s">
        <v>15</v>
      </c>
      <c r="K146">
        <v>7.7</v>
      </c>
      <c r="M146">
        <v>7.7</v>
      </c>
      <c r="O146" t="s">
        <v>572</v>
      </c>
      <c r="P146" t="s">
        <v>573</v>
      </c>
      <c r="R146" t="s">
        <v>1894</v>
      </c>
      <c r="S146" t="s">
        <v>1894</v>
      </c>
      <c r="T146" t="str">
        <f>IFERROR(
  IF(TRIM(Table22[[#This Row],[STARS]])="", "Unknown",
    TRIM(MID(Table22[[#This Row],[STARS]], FIND("Stars:", Table22[[#This Row],[STARS]]) + 6, LEN(Table22[[#This Row],[STARS]])))
  ),
"Unknown")</f>
        <v xml:space="preserve">
Cristina Valenzuela, 
Bryce Papenbrook, 
Keith Silverstein, 
Mela Lee
</v>
      </c>
      <c r="V146">
        <v>8300</v>
      </c>
      <c r="W146">
        <v>20</v>
      </c>
      <c r="X146">
        <v>0</v>
      </c>
    </row>
    <row r="147" spans="1:24" x14ac:dyDescent="0.3">
      <c r="A147" t="s">
        <v>574</v>
      </c>
      <c r="C147" t="s">
        <v>574</v>
      </c>
      <c r="D147">
        <v>-2021</v>
      </c>
      <c r="E147" t="str" cm="1">
        <f t="array" ref="E147">_xlfn.LET(
  _xlpm.raw, TRIM(SUBSTITUTE(SUBSTITUTE(SUBSTITUTE(SUBSTITUTE(SUBSTITUTE(SUBSTITUTE(D147,"(",""),")",""),"â€“","-"),"–","-"),"I",""),"V","")),
  _xlpm.cleaned, TRIM(SUBSTITUTE(SUBSTITUTE(_xlpm.raw,"-"," - "),","," ")),
  _xlpm.words, _xlfn.FILTERXML("&lt;t&gt;&lt;s&gt;" &amp; SUBSTITUTE(_xlpm.cleaned," ","&lt;/s&gt;&lt;s&gt;") &amp; "&lt;/s&gt;&lt;/t&gt;", "//s"),
  _xlpm.nums, _xlfn.TEXTJOIN("-", TRUE, IF(ISNUMBER(--_xlpm.words), _xlpm.words, "")),
  IFERROR(_xlpm.nums, "")
)</f>
        <v>2021</v>
      </c>
      <c r="F147" t="s">
        <v>19672</v>
      </c>
      <c r="G147" t="s">
        <v>575</v>
      </c>
      <c r="I147" t="s">
        <v>575</v>
      </c>
      <c r="K147">
        <v>6.3</v>
      </c>
      <c r="M147">
        <v>6.3</v>
      </c>
      <c r="O147" t="s">
        <v>576</v>
      </c>
      <c r="P147" t="s">
        <v>577</v>
      </c>
      <c r="R147" t="s">
        <v>22327</v>
      </c>
      <c r="S147" t="s">
        <v>22327</v>
      </c>
      <c r="T147" t="str">
        <f>IFERROR(
  IF(TRIM(Table22[[#This Row],[STARS]])="", "Unknown",
    TRIM(MID(Table22[[#This Row],[STARS]], FIND("Stars:", Table22[[#This Row],[STARS]]) + 6, LEN(Table22[[#This Row],[STARS]])))
  ),
"Unknown")</f>
        <v xml:space="preserve">
Tikhon Zhiznevskiy, 
Lyubov Aksyonova, 
Sergei Goroshko, 
Aleksey Maklakov
</v>
      </c>
      <c r="V147">
        <v>8466</v>
      </c>
      <c r="W147">
        <v>136</v>
      </c>
      <c r="X147">
        <v>0</v>
      </c>
    </row>
    <row r="148" spans="1:24" x14ac:dyDescent="0.3">
      <c r="A148" t="s">
        <v>578</v>
      </c>
      <c r="C148" t="s">
        <v>578</v>
      </c>
      <c r="D148" t="str">
        <v>(2019â€“ )</v>
      </c>
      <c r="E148" t="str" cm="1">
        <f t="array" ref="E148">_xlfn.LET(
  _xlpm.raw, TRIM(SUBSTITUTE(SUBSTITUTE(SUBSTITUTE(SUBSTITUTE(SUBSTITUTE(SUBSTITUTE(D148,"(",""),")",""),"â€“","-"),"–","-"),"I",""),"V","")),
  _xlpm.cleaned, TRIM(SUBSTITUTE(SUBSTITUTE(_xlpm.raw,"-"," - "),","," ")),
  _xlpm.words, _xlfn.FILTERXML("&lt;t&gt;&lt;s&gt;" &amp; SUBSTITUTE(_xlpm.cleaned," ","&lt;/s&gt;&lt;s&gt;") &amp; "&lt;/s&gt;&lt;/t&gt;", "//s"),
  _xlpm.nums, _xlfn.TEXTJOIN("-", TRUE, IF(ISNUMBER(--_xlpm.words), _xlpm.words, "")),
  IFERROR(_xlpm.nums, "")
)</f>
        <v>2019</v>
      </c>
      <c r="F148" t="s">
        <v>19677</v>
      </c>
      <c r="G148" t="s">
        <v>579</v>
      </c>
      <c r="I148" t="s">
        <v>579</v>
      </c>
      <c r="K148">
        <v>8.6999999999999993</v>
      </c>
      <c r="M148">
        <v>8.6999999999999993</v>
      </c>
      <c r="O148" t="s">
        <v>580</v>
      </c>
      <c r="P148" t="s">
        <v>581</v>
      </c>
      <c r="R148" t="s">
        <v>1894</v>
      </c>
      <c r="S148" t="s">
        <v>1894</v>
      </c>
      <c r="T148" t="str">
        <f>IFERROR(
  IF(TRIM(Table22[[#This Row],[STARS]])="", "Unknown",
    TRIM(MID(Table22[[#This Row],[STARS]], FIND("Stars:", Table22[[#This Row],[STARS]]) + 6, LEN(Table22[[#This Row],[STARS]])))
  ),
"Unknown")</f>
        <v xml:space="preserve">
Natsuki Hanae, 
Zach Aguilar, 
Abby Trott, 
Akari KitÃ´
</v>
      </c>
      <c r="V148">
        <v>46259</v>
      </c>
      <c r="W148">
        <v>25</v>
      </c>
      <c r="X148">
        <v>0</v>
      </c>
    </row>
    <row r="149" spans="1:24" x14ac:dyDescent="0.3">
      <c r="A149" t="s">
        <v>582</v>
      </c>
      <c r="C149" t="s">
        <v>582</v>
      </c>
      <c r="D149" t="str">
        <v>(2014â€“2019)</v>
      </c>
      <c r="E149" t="str" cm="1">
        <f t="array" ref="E149">_xlfn.LET(
  _xlpm.raw, TRIM(SUBSTITUTE(SUBSTITUTE(SUBSTITUTE(SUBSTITUTE(SUBSTITUTE(SUBSTITUTE(D149,"(",""),")",""),"â€“","-"),"–","-"),"I",""),"V","")),
  _xlpm.cleaned, TRIM(SUBSTITUTE(SUBSTITUTE(_xlpm.raw,"-"," - "),","," ")),
  _xlpm.words, _xlfn.FILTERXML("&lt;t&gt;&lt;s&gt;" &amp; SUBSTITUTE(_xlpm.cleaned," ","&lt;/s&gt;&lt;s&gt;") &amp; "&lt;/s&gt;&lt;/t&gt;", "//s"),
  _xlpm.nums, _xlfn.TEXTJOIN("-", TRUE, IF(ISNUMBER(--_xlpm.words), _xlpm.words, "")),
  IFERROR(_xlpm.nums, "")
)</f>
        <v>2014-2019</v>
      </c>
      <c r="F149" t="s">
        <v>19715</v>
      </c>
      <c r="G149" t="s">
        <v>47</v>
      </c>
      <c r="I149" t="s">
        <v>47</v>
      </c>
      <c r="K149">
        <v>7.8</v>
      </c>
      <c r="M149">
        <v>7.8</v>
      </c>
      <c r="O149" t="s">
        <v>583</v>
      </c>
      <c r="P149" t="s">
        <v>584</v>
      </c>
      <c r="R149" t="s">
        <v>1894</v>
      </c>
      <c r="S149" t="s">
        <v>1894</v>
      </c>
      <c r="T149" t="str">
        <f>IFERROR(
  IF(TRIM(Table22[[#This Row],[STARS]])="", "Unknown",
    TRIM(MID(Table22[[#This Row],[STARS]], FIND("Stars:", Table22[[#This Row],[STARS]]) + 6, LEN(Table22[[#This Row],[STARS]])))
  ),
"Unknown")</f>
        <v xml:space="preserve">
Gina Rodriguez, 
Andrea Navedo, 
Yael Grobglas, 
Justin Baldoni
</v>
      </c>
      <c r="V149">
        <v>41758</v>
      </c>
      <c r="W149">
        <v>60</v>
      </c>
      <c r="X149">
        <v>0</v>
      </c>
    </row>
    <row r="150" spans="1:24" x14ac:dyDescent="0.3">
      <c r="A150" t="s">
        <v>585</v>
      </c>
      <c r="C150" t="s">
        <v>585</v>
      </c>
      <c r="D150" t="str">
        <v>(2009â€“2016)</v>
      </c>
      <c r="E150" t="str" cm="1">
        <f t="array" ref="E150">_xlfn.LET(
  _xlpm.raw, TRIM(SUBSTITUTE(SUBSTITUTE(SUBSTITUTE(SUBSTITUTE(SUBSTITUTE(SUBSTITUTE(D150,"(",""),")",""),"â€“","-"),"–","-"),"I",""),"V","")),
  _xlpm.cleaned, TRIM(SUBSTITUTE(SUBSTITUTE(_xlpm.raw,"-"," - "),","," ")),
  _xlpm.words, _xlfn.FILTERXML("&lt;t&gt;&lt;s&gt;" &amp; SUBSTITUTE(_xlpm.cleaned," ","&lt;/s&gt;&lt;s&gt;") &amp; "&lt;/s&gt;&lt;/t&gt;", "//s"),
  _xlpm.nums, _xlfn.TEXTJOIN("-", TRUE, IF(ISNUMBER(--_xlpm.words), _xlpm.words, "")),
  IFERROR(_xlpm.nums, "")
)</f>
        <v>2009-2016</v>
      </c>
      <c r="F150" t="s">
        <v>19741</v>
      </c>
      <c r="G150" t="s">
        <v>43</v>
      </c>
      <c r="I150" t="s">
        <v>43</v>
      </c>
      <c r="K150">
        <v>8.3000000000000007</v>
      </c>
      <c r="M150">
        <v>8.3000000000000007</v>
      </c>
      <c r="O150" t="s">
        <v>587</v>
      </c>
      <c r="P150" t="s">
        <v>588</v>
      </c>
      <c r="R150" t="s">
        <v>1894</v>
      </c>
      <c r="S150" t="s">
        <v>1894</v>
      </c>
      <c r="T150" t="str">
        <f>IFERROR(
  IF(TRIM(Table22[[#This Row],[STARS]])="", "Unknown",
    TRIM(MID(Table22[[#This Row],[STARS]], FIND("Stars:", Table22[[#This Row],[STARS]]) + 6, LEN(Table22[[#This Row],[STARS]])))
  ),
"Unknown")</f>
        <v xml:space="preserve">
Julianna Margulies, 
Chris Noth, 
Josh Charles, 
Matt Czuchry
</v>
      </c>
      <c r="V150">
        <v>70021</v>
      </c>
      <c r="W150">
        <v>43</v>
      </c>
      <c r="X150">
        <v>0</v>
      </c>
    </row>
    <row r="151" spans="1:24" x14ac:dyDescent="0.3">
      <c r="A151" t="s">
        <v>589</v>
      </c>
      <c r="C151" t="s">
        <v>589</v>
      </c>
      <c r="D151" t="str">
        <v>(2016â€“2020)</v>
      </c>
      <c r="E151" t="str" cm="1">
        <f t="array" ref="E151">_xlfn.LET(
  _xlpm.raw, TRIM(SUBSTITUTE(SUBSTITUTE(SUBSTITUTE(SUBSTITUTE(SUBSTITUTE(SUBSTITUTE(D151,"(",""),")",""),"â€“","-"),"–","-"),"I",""),"V","")),
  _xlpm.cleaned, TRIM(SUBSTITUTE(SUBSTITUTE(_xlpm.raw,"-"," - "),","," ")),
  _xlpm.words, _xlfn.FILTERXML("&lt;t&gt;&lt;s&gt;" &amp; SUBSTITUTE(_xlpm.cleaned," ","&lt;/s&gt;&lt;s&gt;") &amp; "&lt;/s&gt;&lt;/t&gt;", "//s"),
  _xlpm.nums, _xlfn.TEXTJOIN("-", TRUE, IF(ISNUMBER(--_xlpm.words), _xlpm.words, "")),
  IFERROR(_xlpm.nums, "")
)</f>
        <v>2016-2020</v>
      </c>
      <c r="F151" t="s">
        <v>19742</v>
      </c>
      <c r="G151" t="s">
        <v>482</v>
      </c>
      <c r="I151" t="s">
        <v>482</v>
      </c>
      <c r="K151">
        <v>8.1999999999999993</v>
      </c>
      <c r="M151">
        <v>8.1999999999999993</v>
      </c>
      <c r="O151" t="s">
        <v>591</v>
      </c>
      <c r="P151" t="s">
        <v>592</v>
      </c>
      <c r="R151" t="s">
        <v>1894</v>
      </c>
      <c r="S151" t="s">
        <v>1894</v>
      </c>
      <c r="T151" t="str">
        <f>IFERROR(
  IF(TRIM(Table22[[#This Row],[STARS]])="", "Unknown",
    TRIM(MID(Table22[[#This Row],[STARS]], FIND("Stars:", Table22[[#This Row],[STARS]]) + 6, LEN(Table22[[#This Row],[STARS]])))
  ),
"Unknown")</f>
        <v xml:space="preserve">
Kristen Bell, 
William Jackson Harper, 
Jameela Jamil, 
D'Arcy Carden
</v>
      </c>
      <c r="V151">
        <v>127417</v>
      </c>
      <c r="W151">
        <v>22</v>
      </c>
      <c r="X151">
        <v>0</v>
      </c>
    </row>
    <row r="152" spans="1:24" x14ac:dyDescent="0.3">
      <c r="A152" t="s">
        <v>593</v>
      </c>
      <c r="C152" t="s">
        <v>593</v>
      </c>
      <c r="D152" t="str">
        <v>(2013â€“2018)</v>
      </c>
      <c r="E152" t="str" cm="1">
        <f t="array" ref="E152">_xlfn.LET(
  _xlpm.raw, TRIM(SUBSTITUTE(SUBSTITUTE(SUBSTITUTE(SUBSTITUTE(SUBSTITUTE(SUBSTITUTE(D152,"(",""),")",""),"â€“","-"),"–","-"),"I",""),"V","")),
  _xlpm.cleaned, TRIM(SUBSTITUTE(SUBSTITUTE(_xlpm.raw,"-"," - "),","," ")),
  _xlpm.words, _xlfn.FILTERXML("&lt;t&gt;&lt;s&gt;" &amp; SUBSTITUTE(_xlpm.cleaned," ","&lt;/s&gt;&lt;s&gt;") &amp; "&lt;/s&gt;&lt;/t&gt;", "//s"),
  _xlpm.nums, _xlfn.TEXTJOIN("-", TRUE, IF(ISNUMBER(--_xlpm.words), _xlpm.words, "")),
  IFERROR(_xlpm.nums, "")
)</f>
        <v>2013-2018</v>
      </c>
      <c r="F152" t="s">
        <v>19740</v>
      </c>
      <c r="G152" t="s">
        <v>43</v>
      </c>
      <c r="I152" t="s">
        <v>43</v>
      </c>
      <c r="K152">
        <v>8.4</v>
      </c>
      <c r="M152">
        <v>8.4</v>
      </c>
      <c r="O152" t="s">
        <v>594</v>
      </c>
      <c r="P152" t="s">
        <v>595</v>
      </c>
      <c r="R152" t="s">
        <v>1894</v>
      </c>
      <c r="S152" t="s">
        <v>1894</v>
      </c>
      <c r="T152" t="str">
        <f>IFERROR(
  IF(TRIM(Table22[[#This Row],[STARS]])="", "Unknown",
    TRIM(MID(Table22[[#This Row],[STARS]], FIND("Stars:", Table22[[#This Row],[STARS]]) + 6, LEN(Table22[[#This Row],[STARS]])))
  ),
"Unknown")</f>
        <v xml:space="preserve">
Keri Russell, 
Matthew Rhys, 
Keidrich Sellati, 
Holly Taylor
</v>
      </c>
      <c r="V152">
        <v>88962</v>
      </c>
      <c r="W152">
        <v>44</v>
      </c>
      <c r="X152">
        <v>0</v>
      </c>
    </row>
    <row r="153" spans="1:24" x14ac:dyDescent="0.3">
      <c r="A153" t="s">
        <v>596</v>
      </c>
      <c r="C153" t="s">
        <v>596</v>
      </c>
      <c r="D153" t="str">
        <v>(2009â€“2015)</v>
      </c>
      <c r="E153" t="str" cm="1">
        <f t="array" ref="E153">_xlfn.LET(
  _xlpm.raw, TRIM(SUBSTITUTE(SUBSTITUTE(SUBSTITUTE(SUBSTITUTE(SUBSTITUTE(SUBSTITUTE(D153,"(",""),")",""),"â€“","-"),"–","-"),"I",""),"V","")),
  _xlpm.cleaned, TRIM(SUBSTITUTE(SUBSTITUTE(_xlpm.raw,"-"," - "),","," ")),
  _xlpm.words, _xlfn.FILTERXML("&lt;t&gt;&lt;s&gt;" &amp; SUBSTITUTE(_xlpm.cleaned," ","&lt;/s&gt;&lt;s&gt;") &amp; "&lt;/s&gt;&lt;/t&gt;", "//s"),
  _xlpm.nums, _xlfn.TEXTJOIN("-", TRUE, IF(ISNUMBER(--_xlpm.words), _xlpm.words, "")),
  IFERROR(_xlpm.nums, "")
)</f>
        <v>2009-2015</v>
      </c>
      <c r="F153" t="s">
        <v>19698</v>
      </c>
      <c r="G153" t="s">
        <v>597</v>
      </c>
      <c r="I153" t="s">
        <v>597</v>
      </c>
      <c r="K153">
        <v>6.7</v>
      </c>
      <c r="M153">
        <v>6.7</v>
      </c>
      <c r="O153" t="s">
        <v>598</v>
      </c>
      <c r="P153" t="s">
        <v>599</v>
      </c>
      <c r="R153" t="s">
        <v>1894</v>
      </c>
      <c r="S153" t="s">
        <v>1894</v>
      </c>
      <c r="T153" t="str">
        <f>IFERROR(
  IF(TRIM(Table22[[#This Row],[STARS]])="", "Unknown",
    TRIM(MID(Table22[[#This Row],[STARS]], FIND("Stars:", Table22[[#This Row],[STARS]]) + 6, LEN(Table22[[#This Row],[STARS]])))
  ),
"Unknown")</f>
        <v xml:space="preserve">
Lea Michele, 
Jane Lynch, 
Matthew Morrison, 
Cory Monteith
</v>
      </c>
      <c r="V153">
        <v>139934</v>
      </c>
      <c r="W153">
        <v>44</v>
      </c>
      <c r="X153">
        <v>0</v>
      </c>
    </row>
    <row r="154" spans="1:24" x14ac:dyDescent="0.3">
      <c r="A154" t="s">
        <v>600</v>
      </c>
      <c r="C154" t="s">
        <v>600</v>
      </c>
      <c r="D154" t="str">
        <v>(2021 TV Special)</v>
      </c>
      <c r="E154" t="str" cm="1">
        <f t="array" ref="E154">_xlfn.LET(
  _xlpm.raw, TRIM(SUBSTITUTE(SUBSTITUTE(SUBSTITUTE(SUBSTITUTE(SUBSTITUTE(SUBSTITUTE(D154,"(",""),")",""),"â€“","-"),"–","-"),"I",""),"V","")),
  _xlpm.cleaned, TRIM(SUBSTITUTE(SUBSTITUTE(_xlpm.raw,"-"," - "),","," ")),
  _xlpm.words, _xlfn.FILTERXML("&lt;t&gt;&lt;s&gt;" &amp; SUBSTITUTE(_xlpm.cleaned," ","&lt;/s&gt;&lt;s&gt;") &amp; "&lt;/s&gt;&lt;/t&gt;", "//s"),
  _xlpm.nums, _xlfn.TEXTJOIN("-", TRUE, IF(ISNUMBER(--_xlpm.words), _xlpm.words, "")),
  IFERROR(_xlpm.nums, "")
)</f>
        <v>2021</v>
      </c>
      <c r="F154" t="s">
        <v>19672</v>
      </c>
      <c r="G154" t="s">
        <v>597</v>
      </c>
      <c r="I154" t="s">
        <v>597</v>
      </c>
      <c r="K154">
        <v>8.6999999999999993</v>
      </c>
      <c r="M154">
        <v>8.6999999999999993</v>
      </c>
      <c r="O154" t="s">
        <v>602</v>
      </c>
      <c r="P154" t="s">
        <v>603</v>
      </c>
      <c r="R154" t="s">
        <v>21274</v>
      </c>
      <c r="S154" t="s">
        <v>21274</v>
      </c>
      <c r="T154" t="str">
        <f>IFERROR(
  IF(TRIM(Table22[[#This Row],[STARS]])="", "Unknown",
    TRIM(MID(Table22[[#This Row],[STARS]], FIND("Stars:", Table22[[#This Row],[STARS]]) + 6, LEN(Table22[[#This Row],[STARS]])))
  ),
"Unknown")</f>
        <v xml:space="preserve">
Bo Burnham, 
Socko
</v>
      </c>
      <c r="V154">
        <v>31108</v>
      </c>
      <c r="W154">
        <v>87</v>
      </c>
      <c r="X154">
        <v>0</v>
      </c>
    </row>
    <row r="155" spans="1:24" x14ac:dyDescent="0.3">
      <c r="A155" t="s">
        <v>604</v>
      </c>
      <c r="C155" t="s">
        <v>604</v>
      </c>
      <c r="D155">
        <v>-2003</v>
      </c>
      <c r="E155" t="str" cm="1">
        <f t="array" ref="E155">_xlfn.LET(
  _xlpm.raw, TRIM(SUBSTITUTE(SUBSTITUTE(SUBSTITUTE(SUBSTITUTE(SUBSTITUTE(SUBSTITUTE(D155,"(",""),")",""),"â€“","-"),"–","-"),"I",""),"V","")),
  _xlpm.cleaned, TRIM(SUBSTITUTE(SUBSTITUTE(_xlpm.raw,"-"," - "),","," ")),
  _xlpm.words, _xlfn.FILTERXML("&lt;t&gt;&lt;s&gt;" &amp; SUBSTITUTE(_xlpm.cleaned," ","&lt;/s&gt;&lt;s&gt;") &amp; "&lt;/s&gt;&lt;/t&gt;", "//s"),
  _xlpm.nums, _xlfn.TEXTJOIN("-", TRUE, IF(ISNUMBER(--_xlpm.words), _xlpm.words, "")),
  IFERROR(_xlpm.nums, "")
)</f>
        <v>2003</v>
      </c>
      <c r="F155" t="s">
        <v>19691</v>
      </c>
      <c r="G155" t="s">
        <v>34</v>
      </c>
      <c r="I155" t="s">
        <v>34</v>
      </c>
      <c r="K155">
        <v>8.1</v>
      </c>
      <c r="M155">
        <v>8.1</v>
      </c>
      <c r="O155" t="s">
        <v>605</v>
      </c>
      <c r="P155" t="s">
        <v>606</v>
      </c>
      <c r="R155" t="s">
        <v>22295</v>
      </c>
      <c r="S155" t="s">
        <v>22295</v>
      </c>
      <c r="T155" t="str">
        <f>IFERROR(
  IF(TRIM(Table22[[#This Row],[STARS]])="", "Unknown",
    TRIM(MID(Table22[[#This Row],[STARS]], FIND("Stars:", Table22[[#This Row],[STARS]]) + 6, LEN(Table22[[#This Row],[STARS]])))
  ),
"Unknown")</f>
        <v xml:space="preserve">
Uma Thurman, 
David Carradine, 
Daryl Hannah, 
Michael Madsen
</v>
      </c>
      <c r="V155">
        <v>1034554</v>
      </c>
      <c r="W155">
        <v>111</v>
      </c>
      <c r="X155" t="s">
        <v>607</v>
      </c>
    </row>
    <row r="156" spans="1:24" x14ac:dyDescent="0.3">
      <c r="A156" t="s">
        <v>608</v>
      </c>
      <c r="C156" t="s">
        <v>608</v>
      </c>
      <c r="D156">
        <v>-2021</v>
      </c>
      <c r="E156" t="str" cm="1">
        <f t="array" ref="E156">_xlfn.LET(
  _xlpm.raw, TRIM(SUBSTITUTE(SUBSTITUTE(SUBSTITUTE(SUBSTITUTE(SUBSTITUTE(SUBSTITUTE(D156,"(",""),")",""),"â€“","-"),"–","-"),"I",""),"V","")),
  _xlpm.cleaned, TRIM(SUBSTITUTE(SUBSTITUTE(_xlpm.raw,"-"," - "),","," ")),
  _xlpm.words, _xlfn.FILTERXML("&lt;t&gt;&lt;s&gt;" &amp; SUBSTITUTE(_xlpm.cleaned," ","&lt;/s&gt;&lt;s&gt;") &amp; "&lt;/s&gt;&lt;/t&gt;", "//s"),
  _xlpm.nums, _xlfn.TEXTJOIN("-", TRUE, IF(ISNUMBER(--_xlpm.words), _xlpm.words, "")),
  IFERROR(_xlpm.nums, "")
)</f>
        <v>2021</v>
      </c>
      <c r="F156" t="s">
        <v>19672</v>
      </c>
      <c r="G156" t="s">
        <v>609</v>
      </c>
      <c r="I156" t="s">
        <v>609</v>
      </c>
      <c r="K156">
        <v>5</v>
      </c>
      <c r="M156">
        <v>5</v>
      </c>
      <c r="O156" t="s">
        <v>610</v>
      </c>
      <c r="P156" t="s">
        <v>611</v>
      </c>
      <c r="R156" t="s">
        <v>22326</v>
      </c>
      <c r="S156" t="s">
        <v>22326</v>
      </c>
      <c r="T156" t="str">
        <f>IFERROR(
  IF(TRIM(Table22[[#This Row],[STARS]])="", "Unknown",
    TRIM(MID(Table22[[#This Row],[STARS]], FIND("Stars:", Table22[[#This Row],[STARS]]) + 6, LEN(Table22[[#This Row],[STARS]])))
  ),
"Unknown")</f>
        <v xml:space="preserve">
JÃ³zef Pawlowski, 
Zofia Domalik, 
Szymon Bobrowski, 
Bartlomiej Topa
</v>
      </c>
      <c r="V156">
        <v>398</v>
      </c>
      <c r="W156">
        <v>91</v>
      </c>
      <c r="X156">
        <v>0</v>
      </c>
    </row>
    <row r="157" spans="1:24" x14ac:dyDescent="0.3">
      <c r="A157" t="s">
        <v>612</v>
      </c>
      <c r="C157" t="s">
        <v>612</v>
      </c>
      <c r="D157" t="str">
        <v>(2017â€“2021)</v>
      </c>
      <c r="E157" t="str" cm="1">
        <f t="array" ref="E157">_xlfn.LET(
  _xlpm.raw, TRIM(SUBSTITUTE(SUBSTITUTE(SUBSTITUTE(SUBSTITUTE(SUBSTITUTE(SUBSTITUTE(D157,"(",""),")",""),"â€“","-"),"–","-"),"I",""),"V","")),
  _xlpm.cleaned, TRIM(SUBSTITUTE(SUBSTITUTE(_xlpm.raw,"-"," - "),","," ")),
  _xlpm.words, _xlfn.FILTERXML("&lt;t&gt;&lt;s&gt;" &amp; SUBSTITUTE(_xlpm.cleaned," ","&lt;/s&gt;&lt;s&gt;") &amp; "&lt;/s&gt;&lt;/t&gt;", "//s"),
  _xlpm.nums, _xlfn.TEXTJOIN("-", TRUE, IF(ISNUMBER(--_xlpm.words), _xlpm.words, "")),
  IFERROR(_xlpm.nums, "")
)</f>
        <v>2017-2021</v>
      </c>
      <c r="F157" t="s">
        <v>19683</v>
      </c>
      <c r="G157" t="s">
        <v>15</v>
      </c>
      <c r="I157" t="s">
        <v>15</v>
      </c>
      <c r="K157">
        <v>8.3000000000000007</v>
      </c>
      <c r="M157">
        <v>8.3000000000000007</v>
      </c>
      <c r="O157" t="s">
        <v>613</v>
      </c>
      <c r="P157" t="s">
        <v>614</v>
      </c>
      <c r="R157" t="s">
        <v>1894</v>
      </c>
      <c r="S157" t="s">
        <v>1894</v>
      </c>
      <c r="T157" t="str">
        <f>IFERROR(
  IF(TRIM(Table22[[#This Row],[STARS]])="", "Unknown",
    TRIM(MID(Table22[[#This Row],[STARS]], FIND("Stars:", Table22[[#This Row],[STARS]]) + 6, LEN(Table22[[#This Row],[STARS]])))
  ),
"Unknown")</f>
        <v xml:space="preserve">
Richard Armitage, 
James Callis, 
Alejandra Reynoso, 
Theo James
</v>
      </c>
      <c r="V157">
        <v>51802</v>
      </c>
      <c r="W157">
        <v>23</v>
      </c>
      <c r="X157">
        <v>0</v>
      </c>
    </row>
    <row r="158" spans="1:24" x14ac:dyDescent="0.3">
      <c r="A158">
        <v>300</v>
      </c>
      <c r="C158" t="str">
        <f>IFERROR(
  IF(AND(ISNUMBER(A158), A158=INT(A158), LEN(A158)=4, A158&gt;=1800, A158&lt;=2100), A158, "UNKNOWN"),
"UNKNOWN")</f>
        <v>UNKNOWN</v>
      </c>
      <c r="D158">
        <v>-2006</v>
      </c>
      <c r="E158" t="str" cm="1">
        <f t="array" ref="E158">_xlfn.LET(
  _xlpm.raw, TRIM(SUBSTITUTE(SUBSTITUTE(SUBSTITUTE(SUBSTITUTE(SUBSTITUTE(SUBSTITUTE(D158,"(",""),")",""),"â€“","-"),"–","-"),"I",""),"V","")),
  _xlpm.cleaned, TRIM(SUBSTITUTE(SUBSTITUTE(_xlpm.raw,"-"," - "),","," ")),
  _xlpm.words, _xlfn.FILTERXML("&lt;t&gt;&lt;s&gt;" &amp; SUBSTITUTE(_xlpm.cleaned," ","&lt;/s&gt;&lt;s&gt;") &amp; "&lt;/s&gt;&lt;/t&gt;", "//s"),
  _xlpm.nums, _xlfn.TEXTJOIN("-", TRUE, IF(ISNUMBER(--_xlpm.words), _xlpm.words, "")),
  IFERROR(_xlpm.nums, "")
)</f>
        <v>2006</v>
      </c>
      <c r="F158" t="s">
        <v>19734</v>
      </c>
      <c r="G158" t="s">
        <v>615</v>
      </c>
      <c r="I158" t="s">
        <v>615</v>
      </c>
      <c r="K158">
        <v>7.6</v>
      </c>
      <c r="M158">
        <v>7.6</v>
      </c>
      <c r="O158" t="s">
        <v>616</v>
      </c>
      <c r="P158" t="s">
        <v>617</v>
      </c>
      <c r="R158" t="s">
        <v>22298</v>
      </c>
      <c r="S158" t="s">
        <v>22298</v>
      </c>
      <c r="T158" t="str">
        <f>IFERROR(
  IF(TRIM(Table22[[#This Row],[STARS]])="", "Unknown",
    TRIM(MID(Table22[[#This Row],[STARS]], FIND("Stars:", Table22[[#This Row],[STARS]]) + 6, LEN(Table22[[#This Row],[STARS]])))
  ),
"Unknown")</f>
        <v xml:space="preserve">
Gerard Butler, 
Lena Headey, 
David Wenham, 
Dominic West
</v>
      </c>
      <c r="V158">
        <v>751815</v>
      </c>
      <c r="W158">
        <v>117</v>
      </c>
      <c r="X158" t="s">
        <v>618</v>
      </c>
    </row>
    <row r="159" spans="1:24" x14ac:dyDescent="0.3">
      <c r="A159" t="s">
        <v>619</v>
      </c>
      <c r="C159" t="s">
        <v>619</v>
      </c>
      <c r="D159" t="str">
        <v>(1998â€“2003)</v>
      </c>
      <c r="E159" t="str" cm="1">
        <f t="array" ref="E159">_xlfn.LET(
  _xlpm.raw, TRIM(SUBSTITUTE(SUBSTITUTE(SUBSTITUTE(SUBSTITUTE(SUBSTITUTE(SUBSTITUTE(D159,"(",""),")",""),"â€“","-"),"–","-"),"I",""),"V","")),
  _xlpm.cleaned, TRIM(SUBSTITUTE(SUBSTITUTE(_xlpm.raw,"-"," - "),","," ")),
  _xlpm.words, _xlfn.FILTERXML("&lt;t&gt;&lt;s&gt;" &amp; SUBSTITUTE(_xlpm.cleaned," ","&lt;/s&gt;&lt;s&gt;") &amp; "&lt;/s&gt;&lt;/t&gt;", "//s"),
  _xlpm.nums, _xlfn.TEXTJOIN("-", TRUE, IF(ISNUMBER(--_xlpm.words), _xlpm.words, "")),
  IFERROR(_xlpm.nums, "")
)</f>
        <v>1998-2003</v>
      </c>
      <c r="F159" t="s">
        <v>19743</v>
      </c>
      <c r="G159" t="s">
        <v>38</v>
      </c>
      <c r="I159" t="s">
        <v>38</v>
      </c>
      <c r="K159">
        <v>6.6</v>
      </c>
      <c r="M159">
        <v>6.6</v>
      </c>
      <c r="O159" t="s">
        <v>621</v>
      </c>
      <c r="P159" t="s">
        <v>622</v>
      </c>
      <c r="R159" t="s">
        <v>1894</v>
      </c>
      <c r="S159" t="s">
        <v>1894</v>
      </c>
      <c r="T159" t="str">
        <f>IFERROR(
  IF(TRIM(Table22[[#This Row],[STARS]])="", "Unknown",
    TRIM(MID(Table22[[#This Row],[STARS]], FIND("Stars:", Table22[[#This Row],[STARS]]) + 6, LEN(Table22[[#This Row],[STARS]])))
  ),
"Unknown")</f>
        <v xml:space="preserve">
James Van Der Beek, 
Katie Holmes, 
Michelle Williams, 
Joshua Jackson
</v>
      </c>
      <c r="V159">
        <v>38117</v>
      </c>
      <c r="W159">
        <v>60</v>
      </c>
      <c r="X159">
        <v>0</v>
      </c>
    </row>
    <row r="160" spans="1:24" x14ac:dyDescent="0.3">
      <c r="A160" t="s">
        <v>623</v>
      </c>
      <c r="C160" t="s">
        <v>623</v>
      </c>
      <c r="D160" t="str">
        <v>(I) (2017)</v>
      </c>
      <c r="E160" t="str" cm="1">
        <f t="array" ref="E160">_xlfn.LET(
  _xlpm.raw, TRIM(SUBSTITUTE(SUBSTITUTE(SUBSTITUTE(SUBSTITUTE(SUBSTITUTE(SUBSTITUTE(D160,"(",""),")",""),"â€“","-"),"–","-"),"I",""),"V","")),
  _xlpm.cleaned, TRIM(SUBSTITUTE(SUBSTITUTE(_xlpm.raw,"-"," - "),","," ")),
  _xlpm.words, _xlfn.FILTERXML("&lt;t&gt;&lt;s&gt;" &amp; SUBSTITUTE(_xlpm.cleaned," ","&lt;/s&gt;&lt;s&gt;") &amp; "&lt;/s&gt;&lt;/t&gt;", "//s"),
  _xlpm.nums, _xlfn.TEXTJOIN("-", TRUE, IF(ISNUMBER(--_xlpm.words), _xlpm.words, "")),
  IFERROR(_xlpm.nums, "")
)</f>
        <v>2017</v>
      </c>
      <c r="F160" t="s">
        <v>19682</v>
      </c>
      <c r="G160" t="s">
        <v>625</v>
      </c>
      <c r="I160" t="s">
        <v>625</v>
      </c>
      <c r="K160">
        <v>7.3</v>
      </c>
      <c r="M160">
        <v>7.3</v>
      </c>
      <c r="O160" t="s">
        <v>626</v>
      </c>
      <c r="P160" t="s">
        <v>627</v>
      </c>
      <c r="R160" t="s">
        <v>22325</v>
      </c>
      <c r="S160" t="s">
        <v>22325</v>
      </c>
      <c r="T160" t="str">
        <f>IFERROR(
  IF(TRIM(Table22[[#This Row],[STARS]])="", "Unknown",
    TRIM(MID(Table22[[#This Row],[STARS]], FIND("Stars:", Table22[[#This Row],[STARS]]) + 6, LEN(Table22[[#This Row],[STARS]])))
  ),
"Unknown")</f>
        <v xml:space="preserve">
Bill SkarsgÃ¥rd, 
Jaeden Martell, 
Finn Wolfhard, 
Sophia Lillis
</v>
      </c>
      <c r="V160">
        <v>480607</v>
      </c>
      <c r="W160">
        <v>135</v>
      </c>
      <c r="X160" t="s">
        <v>628</v>
      </c>
    </row>
    <row r="161" spans="1:24" x14ac:dyDescent="0.3">
      <c r="A161" t="s">
        <v>629</v>
      </c>
      <c r="C161" t="s">
        <v>629</v>
      </c>
      <c r="D161" t="str">
        <v>(2010â€“2017)</v>
      </c>
      <c r="E161" t="str" cm="1">
        <f t="array" ref="E161">_xlfn.LET(
  _xlpm.raw, TRIM(SUBSTITUTE(SUBSTITUTE(SUBSTITUTE(SUBSTITUTE(SUBSTITUTE(SUBSTITUTE(D161,"(",""),")",""),"â€“","-"),"–","-"),"I",""),"V","")),
  _xlpm.cleaned, TRIM(SUBSTITUTE(SUBSTITUTE(_xlpm.raw,"-"," - "),","," ")),
  _xlpm.words, _xlfn.FILTERXML("&lt;t&gt;&lt;s&gt;" &amp; SUBSTITUTE(_xlpm.cleaned," ","&lt;/s&gt;&lt;s&gt;") &amp; "&lt;/s&gt;&lt;/t&gt;", "//s"),
  _xlpm.nums, _xlfn.TEXTJOIN("-", TRUE, IF(ISNUMBER(--_xlpm.words), _xlpm.words, "")),
  IFERROR(_xlpm.nums, "")
)</f>
        <v>2010-2017</v>
      </c>
      <c r="F161" t="s">
        <v>19720</v>
      </c>
      <c r="G161" t="s">
        <v>630</v>
      </c>
      <c r="I161" t="s">
        <v>630</v>
      </c>
      <c r="K161">
        <v>7.4</v>
      </c>
      <c r="M161">
        <v>7.4</v>
      </c>
      <c r="O161" t="s">
        <v>631</v>
      </c>
      <c r="P161" t="s">
        <v>632</v>
      </c>
      <c r="R161" t="s">
        <v>1894</v>
      </c>
      <c r="S161" t="s">
        <v>1894</v>
      </c>
      <c r="T161" t="str">
        <f>IFERROR(
  IF(TRIM(Table22[[#This Row],[STARS]])="", "Unknown",
    TRIM(MID(Table22[[#This Row],[STARS]], FIND("Stars:", Table22[[#This Row],[STARS]]) + 6, LEN(Table22[[#This Row],[STARS]])))
  ),
"Unknown")</f>
        <v xml:space="preserve">
Troian Bellisario, 
Ashley Benson, 
Lucy Hale, 
Shay Mitchell
</v>
      </c>
      <c r="V161">
        <v>155875</v>
      </c>
      <c r="W161">
        <v>44</v>
      </c>
      <c r="X161">
        <v>0</v>
      </c>
    </row>
    <row r="162" spans="1:24" x14ac:dyDescent="0.3">
      <c r="A162" t="s">
        <v>633</v>
      </c>
      <c r="C162" t="s">
        <v>633</v>
      </c>
      <c r="D162" t="str">
        <v>(1966â€“1969)</v>
      </c>
      <c r="E162" t="str" cm="1">
        <f t="array" ref="E162">_xlfn.LET(
  _xlpm.raw, TRIM(SUBSTITUTE(SUBSTITUTE(SUBSTITUTE(SUBSTITUTE(SUBSTITUTE(SUBSTITUTE(D162,"(",""),")",""),"â€“","-"),"–","-"),"I",""),"V","")),
  _xlpm.cleaned, TRIM(SUBSTITUTE(SUBSTITUTE(_xlpm.raw,"-"," - "),","," ")),
  _xlpm.words, _xlfn.FILTERXML("&lt;t&gt;&lt;s&gt;" &amp; SUBSTITUTE(_xlpm.cleaned," ","&lt;/s&gt;&lt;s&gt;") &amp; "&lt;/s&gt;&lt;/t&gt;", "//s"),
  _xlpm.nums, _xlfn.TEXTJOIN("-", TRUE, IF(ISNUMBER(--_xlpm.words), _xlpm.words, "")),
  IFERROR(_xlpm.nums, "")
)</f>
        <v>1966-1969</v>
      </c>
      <c r="F162" t="s">
        <v>19744</v>
      </c>
      <c r="G162" t="s">
        <v>343</v>
      </c>
      <c r="I162" t="s">
        <v>343</v>
      </c>
      <c r="K162">
        <v>8.3000000000000007</v>
      </c>
      <c r="M162">
        <v>8.3000000000000007</v>
      </c>
      <c r="O162" t="s">
        <v>635</v>
      </c>
      <c r="P162" t="s">
        <v>636</v>
      </c>
      <c r="R162" t="s">
        <v>1894</v>
      </c>
      <c r="S162" t="s">
        <v>1894</v>
      </c>
      <c r="T162" t="str">
        <f>IFERROR(
  IF(TRIM(Table22[[#This Row],[STARS]])="", "Unknown",
    TRIM(MID(Table22[[#This Row],[STARS]], FIND("Stars:", Table22[[#This Row],[STARS]]) + 6, LEN(Table22[[#This Row],[STARS]])))
  ),
"Unknown")</f>
        <v xml:space="preserve">
William Shatner, 
Leonard Nimoy, 
DeForest Kelley, 
Nichelle Nichols
</v>
      </c>
      <c r="V162">
        <v>76213</v>
      </c>
      <c r="W162">
        <v>50</v>
      </c>
      <c r="X162">
        <v>0</v>
      </c>
    </row>
    <row r="163" spans="1:24" x14ac:dyDescent="0.3">
      <c r="A163" t="s">
        <v>637</v>
      </c>
      <c r="C163" t="s">
        <v>637</v>
      </c>
      <c r="D163" t="str">
        <v>(2009â€“ )</v>
      </c>
      <c r="E163" t="str" cm="1">
        <f t="array" ref="E163">_xlfn.LET(
  _xlpm.raw, TRIM(SUBSTITUTE(SUBSTITUTE(SUBSTITUTE(SUBSTITUTE(SUBSTITUTE(SUBSTITUTE(D163,"(",""),")",""),"â€“","-"),"–","-"),"I",""),"V","")),
  _xlpm.cleaned, TRIM(SUBSTITUTE(SUBSTITUTE(_xlpm.raw,"-"," - "),","," ")),
  _xlpm.words, _xlfn.FILTERXML("&lt;t&gt;&lt;s&gt;" &amp; SUBSTITUTE(_xlpm.cleaned," ","&lt;/s&gt;&lt;s&gt;") &amp; "&lt;/s&gt;&lt;/t&gt;", "//s"),
  _xlpm.nums, _xlfn.TEXTJOIN("-", TRUE, IF(ISNUMBER(--_xlpm.words), _xlpm.words, "")),
  IFERROR(_xlpm.nums, "")
)</f>
        <v>2009</v>
      </c>
      <c r="F163" t="s">
        <v>19745</v>
      </c>
      <c r="G163" t="s">
        <v>639</v>
      </c>
      <c r="I163" t="s">
        <v>639</v>
      </c>
      <c r="K163">
        <v>8.6</v>
      </c>
      <c r="M163">
        <v>8.6</v>
      </c>
      <c r="O163" t="s">
        <v>640</v>
      </c>
      <c r="P163" t="s">
        <v>641</v>
      </c>
      <c r="R163" t="s">
        <v>1894</v>
      </c>
      <c r="S163" t="s">
        <v>1894</v>
      </c>
      <c r="T163" t="str">
        <f>IFERROR(
  IF(TRIM(Table22[[#This Row],[STARS]])="", "Unknown",
    TRIM(MID(Table22[[#This Row],[STARS]], FIND("Stars:", Table22[[#This Row],[STARS]]) + 6, LEN(Table22[[#This Row],[STARS]])))
  ),
"Unknown")</f>
        <v xml:space="preserve">
H. Jon Benjamin, 
Judy Greer, 
Amber Nash, 
Chris Parnell
</v>
      </c>
      <c r="V163">
        <v>141784</v>
      </c>
      <c r="W163">
        <v>22</v>
      </c>
      <c r="X163">
        <v>0</v>
      </c>
    </row>
    <row r="164" spans="1:24" x14ac:dyDescent="0.3">
      <c r="A164" t="s">
        <v>642</v>
      </c>
      <c r="C164" t="s">
        <v>642</v>
      </c>
      <c r="D164">
        <v>-2019</v>
      </c>
      <c r="E164" t="str" cm="1">
        <f t="array" ref="E164">_xlfn.LET(
  _xlpm.raw, TRIM(SUBSTITUTE(SUBSTITUTE(SUBSTITUTE(SUBSTITUTE(SUBSTITUTE(SUBSTITUTE(D164,"(",""),")",""),"â€“","-"),"–","-"),"I",""),"V","")),
  _xlpm.cleaned, TRIM(SUBSTITUTE(SUBSTITUTE(_xlpm.raw,"-"," - "),","," ")),
  _xlpm.words, _xlfn.FILTERXML("&lt;t&gt;&lt;s&gt;" &amp; SUBSTITUTE(_xlpm.cleaned," ","&lt;/s&gt;&lt;s&gt;") &amp; "&lt;/s&gt;&lt;/t&gt;", "//s"),
  _xlpm.nums, _xlfn.TEXTJOIN("-", TRUE, IF(ISNUMBER(--_xlpm.words), _xlpm.words, "")),
  IFERROR(_xlpm.nums, "")
)</f>
        <v>2019</v>
      </c>
      <c r="F164" t="s">
        <v>19677</v>
      </c>
      <c r="G164" t="s">
        <v>343</v>
      </c>
      <c r="I164" t="s">
        <v>343</v>
      </c>
      <c r="K164">
        <v>7.5</v>
      </c>
      <c r="M164">
        <v>7.5</v>
      </c>
      <c r="O164" t="s">
        <v>643</v>
      </c>
      <c r="P164" t="s">
        <v>644</v>
      </c>
      <c r="R164" t="s">
        <v>22324</v>
      </c>
      <c r="S164" t="s">
        <v>22324</v>
      </c>
      <c r="T164" t="str">
        <f>IFERROR(
  IF(TRIM(Table22[[#This Row],[STARS]])="", "Unknown",
    TRIM(MID(Table22[[#This Row],[STARS]], FIND("Stars:", Table22[[#This Row],[STARS]]) + 6, LEN(Table22[[#This Row],[STARS]])))
  ),
"Unknown")</f>
        <v xml:space="preserve">
Tom Holland, 
Samuel L. Jackson, 
Jake Gyllenhaal, 
Marisa Tomei
</v>
      </c>
      <c r="V164">
        <v>363012</v>
      </c>
      <c r="W164">
        <v>129</v>
      </c>
      <c r="X164" t="s">
        <v>645</v>
      </c>
    </row>
    <row r="165" spans="1:24" x14ac:dyDescent="0.3">
      <c r="A165" t="s">
        <v>646</v>
      </c>
      <c r="C165" t="s">
        <v>646</v>
      </c>
      <c r="D165" t="str">
        <v>(1990â€“1991)</v>
      </c>
      <c r="E165" t="str" cm="1">
        <f t="array" ref="E165">_xlfn.LET(
  _xlpm.raw, TRIM(SUBSTITUTE(SUBSTITUTE(SUBSTITUTE(SUBSTITUTE(SUBSTITUTE(SUBSTITUTE(D165,"(",""),")",""),"â€“","-"),"–","-"),"I",""),"V","")),
  _xlpm.cleaned, TRIM(SUBSTITUTE(SUBSTITUTE(_xlpm.raw,"-"," - "),","," ")),
  _xlpm.words, _xlfn.FILTERXML("&lt;t&gt;&lt;s&gt;" &amp; SUBSTITUTE(_xlpm.cleaned," ","&lt;/s&gt;&lt;s&gt;") &amp; "&lt;/s&gt;&lt;/t&gt;", "//s"),
  _xlpm.nums, _xlfn.TEXTJOIN("-", TRUE, IF(ISNUMBER(--_xlpm.words), _xlpm.words, "")),
  IFERROR(_xlpm.nums, "")
)</f>
        <v>1990-1991</v>
      </c>
      <c r="F165" t="s">
        <v>19746</v>
      </c>
      <c r="G165" t="s">
        <v>43</v>
      </c>
      <c r="I165" t="s">
        <v>43</v>
      </c>
      <c r="K165">
        <v>8.8000000000000007</v>
      </c>
      <c r="M165">
        <v>8.8000000000000007</v>
      </c>
      <c r="O165" t="s">
        <v>648</v>
      </c>
      <c r="P165" t="s">
        <v>649</v>
      </c>
      <c r="R165" t="s">
        <v>1894</v>
      </c>
      <c r="S165" t="s">
        <v>1894</v>
      </c>
      <c r="T165" t="str">
        <f>IFERROR(
  IF(TRIM(Table22[[#This Row],[STARS]])="", "Unknown",
    TRIM(MID(Table22[[#This Row],[STARS]], FIND("Stars:", Table22[[#This Row],[STARS]]) + 6, LEN(Table22[[#This Row],[STARS]])))
  ),
"Unknown")</f>
        <v xml:space="preserve">
Kyle MacLachlan, 
Michael Ontkean, 
MÃ¤dchen Amick, 
Dana Ashbrook
</v>
      </c>
      <c r="V165">
        <v>182173</v>
      </c>
      <c r="W165">
        <v>47</v>
      </c>
      <c r="X165">
        <v>0</v>
      </c>
    </row>
    <row r="166" spans="1:24" x14ac:dyDescent="0.3">
      <c r="A166" t="s">
        <v>650</v>
      </c>
      <c r="C166" t="s">
        <v>650</v>
      </c>
      <c r="D166">
        <v>-2021</v>
      </c>
      <c r="E166" t="str" cm="1">
        <f t="array" ref="E166">_xlfn.LET(
  _xlpm.raw, TRIM(SUBSTITUTE(SUBSTITUTE(SUBSTITUTE(SUBSTITUTE(SUBSTITUTE(SUBSTITUTE(D166,"(",""),")",""),"â€“","-"),"–","-"),"I",""),"V","")),
  _xlpm.cleaned, TRIM(SUBSTITUTE(SUBSTITUTE(_xlpm.raw,"-"," - "),","," ")),
  _xlpm.words, _xlfn.FILTERXML("&lt;t&gt;&lt;s&gt;" &amp; SUBSTITUTE(_xlpm.cleaned," ","&lt;/s&gt;&lt;s&gt;") &amp; "&lt;/s&gt;&lt;/t&gt;", "//s"),
  _xlpm.nums, _xlfn.TEXTJOIN("-", TRUE, IF(ISNUMBER(--_xlpm.words), _xlpm.words, "")),
  IFERROR(_xlpm.nums, "")
)</f>
        <v>2021</v>
      </c>
      <c r="F166" t="s">
        <v>19672</v>
      </c>
      <c r="G166" t="s">
        <v>25</v>
      </c>
      <c r="I166" t="s">
        <v>25</v>
      </c>
      <c r="K166">
        <v>7.7</v>
      </c>
      <c r="M166">
        <v>7.7</v>
      </c>
      <c r="O166" t="s">
        <v>651</v>
      </c>
      <c r="P166" t="s">
        <v>652</v>
      </c>
      <c r="R166" t="s">
        <v>1894</v>
      </c>
      <c r="S166" t="s">
        <v>1894</v>
      </c>
      <c r="T166" t="str">
        <f>IFERROR(
  IF(TRIM(Table22[[#This Row],[STARS]])="", "Unknown",
    TRIM(MID(Table22[[#This Row],[STARS]], FIND("Stars:", Table22[[#This Row],[STARS]]) + 6, LEN(Table22[[#This Row],[STARS]])))
  ),
"Unknown")</f>
        <v xml:space="preserve">
Abbi Jacobson, 
Danny McBride, 
Maya Rudolph, 
Michael Rianda
</v>
      </c>
      <c r="V166">
        <v>69482</v>
      </c>
      <c r="W166">
        <v>113</v>
      </c>
      <c r="X166">
        <v>0</v>
      </c>
    </row>
    <row r="167" spans="1:24" x14ac:dyDescent="0.3">
      <c r="A167" t="s">
        <v>653</v>
      </c>
      <c r="C167" t="s">
        <v>653</v>
      </c>
      <c r="D167" t="str">
        <v>(2017â€“2021)</v>
      </c>
      <c r="E167" t="str" cm="1">
        <f t="array" ref="E167">_xlfn.LET(
  _xlpm.raw, TRIM(SUBSTITUTE(SUBSTITUTE(SUBSTITUTE(SUBSTITUTE(SUBSTITUTE(SUBSTITUTE(D167,"(",""),")",""),"â€“","-"),"–","-"),"I",""),"V","")),
  _xlpm.cleaned, TRIM(SUBSTITUTE(SUBSTITUTE(_xlpm.raw,"-"," - "),","," ")),
  _xlpm.words, _xlfn.FILTERXML("&lt;t&gt;&lt;s&gt;" &amp; SUBSTITUTE(_xlpm.cleaned," ","&lt;/s&gt;&lt;s&gt;") &amp; "&lt;/s&gt;&lt;/t&gt;", "//s"),
  _xlpm.nums, _xlfn.TEXTJOIN("-", TRUE, IF(ISNUMBER(--_xlpm.words), _xlpm.words, "")),
  IFERROR(_xlpm.nums, "")
)</f>
        <v>2017-2021</v>
      </c>
      <c r="F167" t="s">
        <v>19683</v>
      </c>
      <c r="G167" t="s">
        <v>91</v>
      </c>
      <c r="I167" t="s">
        <v>91</v>
      </c>
      <c r="K167">
        <v>7.9</v>
      </c>
      <c r="M167">
        <v>7.9</v>
      </c>
      <c r="O167" t="s">
        <v>654</v>
      </c>
      <c r="P167" t="s">
        <v>655</v>
      </c>
      <c r="R167" t="s">
        <v>1894</v>
      </c>
      <c r="S167" t="s">
        <v>1894</v>
      </c>
      <c r="T167" t="str">
        <f>IFERROR(
  IF(TRIM(Table22[[#This Row],[STARS]])="", "Unknown",
    TRIM(MID(Table22[[#This Row],[STARS]], FIND("Stars:", Table22[[#This Row],[STARS]]) + 6, LEN(Table22[[#This Row],[STARS]])))
  ),
"Unknown")</f>
        <v xml:space="preserve">
Katie Stevens, 
Aisha Dee, 
Meghann Fahy, 
Melora Hardin
</v>
      </c>
      <c r="V167">
        <v>16183</v>
      </c>
      <c r="W167">
        <v>45</v>
      </c>
      <c r="X167">
        <v>0</v>
      </c>
    </row>
    <row r="168" spans="1:24" x14ac:dyDescent="0.3">
      <c r="A168" t="s">
        <v>656</v>
      </c>
      <c r="C168" t="s">
        <v>656</v>
      </c>
      <c r="D168" t="str">
        <v>(2019â€“ )</v>
      </c>
      <c r="E168" t="str" cm="1">
        <f t="array" ref="E168">_xlfn.LET(
  _xlpm.raw, TRIM(SUBSTITUTE(SUBSTITUTE(SUBSTITUTE(SUBSTITUTE(SUBSTITUTE(SUBSTITUTE(D168,"(",""),")",""),"â€“","-"),"–","-"),"I",""),"V","")),
  _xlpm.cleaned, TRIM(SUBSTITUTE(SUBSTITUTE(_xlpm.raw,"-"," - "),","," ")),
  _xlpm.words, _xlfn.FILTERXML("&lt;t&gt;&lt;s&gt;" &amp; SUBSTITUTE(_xlpm.cleaned," ","&lt;/s&gt;&lt;s&gt;") &amp; "&lt;/s&gt;&lt;/t&gt;", "//s"),
  _xlpm.nums, _xlfn.TEXTJOIN("-", TRUE, IF(ISNUMBER(--_xlpm.words), _xlpm.words, "")),
  IFERROR(_xlpm.nums, "")
)</f>
        <v>2019</v>
      </c>
      <c r="F168" t="s">
        <v>19677</v>
      </c>
      <c r="G168" t="s">
        <v>657</v>
      </c>
      <c r="I168" t="s">
        <v>657</v>
      </c>
      <c r="K168">
        <v>8.5</v>
      </c>
      <c r="M168">
        <v>8.5</v>
      </c>
      <c r="O168" t="s">
        <v>658</v>
      </c>
      <c r="P168" t="s">
        <v>659</v>
      </c>
      <c r="R168" t="s">
        <v>1894</v>
      </c>
      <c r="S168" t="s">
        <v>1894</v>
      </c>
      <c r="T168" t="str">
        <f>IFERROR(
  IF(TRIM(Table22[[#This Row],[STARS]])="", "Unknown",
    TRIM(MID(Table22[[#This Row],[STARS]], FIND("Stars:", Table22[[#This Row],[STARS]]) + 6, LEN(Table22[[#This Row],[STARS]])))
  ),
"Unknown")</f>
        <v xml:space="preserve">
Scott Whyte, 
Nolan North, 
Steven Pacey, 
Emily O'Brien
</v>
      </c>
      <c r="V168">
        <v>120364</v>
      </c>
      <c r="W168">
        <v>15</v>
      </c>
      <c r="X168">
        <v>0</v>
      </c>
    </row>
    <row r="169" spans="1:24" x14ac:dyDescent="0.3">
      <c r="A169" t="s">
        <v>660</v>
      </c>
      <c r="C169" t="s">
        <v>660</v>
      </c>
      <c r="D169">
        <v>-2021</v>
      </c>
      <c r="E169" t="str" cm="1">
        <f t="array" ref="E169">_xlfn.LET(
  _xlpm.raw, TRIM(SUBSTITUTE(SUBSTITUTE(SUBSTITUTE(SUBSTITUTE(SUBSTITUTE(SUBSTITUTE(D169,"(",""),")",""),"â€“","-"),"–","-"),"I",""),"V","")),
  _xlpm.cleaned, TRIM(SUBSTITUTE(SUBSTITUTE(_xlpm.raw,"-"," - "),","," ")),
  _xlpm.words, _xlfn.FILTERXML("&lt;t&gt;&lt;s&gt;" &amp; SUBSTITUTE(_xlpm.cleaned," ","&lt;/s&gt;&lt;s&gt;") &amp; "&lt;/s&gt;&lt;/t&gt;", "//s"),
  _xlpm.nums, _xlfn.TEXTJOIN("-", TRUE, IF(ISNUMBER(--_xlpm.words), _xlpm.words, "")),
  IFERROR(_xlpm.nums, "")
)</f>
        <v>2021</v>
      </c>
      <c r="F169" t="s">
        <v>19672</v>
      </c>
      <c r="G169" t="s">
        <v>661</v>
      </c>
      <c r="I169" t="s">
        <v>661</v>
      </c>
      <c r="K169">
        <v>3.7</v>
      </c>
      <c r="M169">
        <v>3.7</v>
      </c>
      <c r="O169" t="s">
        <v>662</v>
      </c>
      <c r="P169" t="s">
        <v>663</v>
      </c>
      <c r="R169" t="s">
        <v>22323</v>
      </c>
      <c r="S169" t="s">
        <v>22323</v>
      </c>
      <c r="T169" t="str">
        <f>IFERROR(
  IF(TRIM(Table22[[#This Row],[STARS]])="", "Unknown",
    TRIM(MID(Table22[[#This Row],[STARS]], FIND("Stars:", Table22[[#This Row],[STARS]]) + 6, LEN(Table22[[#This Row],[STARS]])))
  ),
"Unknown")</f>
        <v xml:space="preserve">
Jennifer Taylor, 
Julia Terranova, 
Emily Sweet, 
Justin C. Schilling
</v>
      </c>
      <c r="V169">
        <v>315</v>
      </c>
      <c r="W169">
        <v>85</v>
      </c>
      <c r="X169">
        <v>0</v>
      </c>
    </row>
    <row r="170" spans="1:24" x14ac:dyDescent="0.3">
      <c r="A170" t="s">
        <v>664</v>
      </c>
      <c r="C170" t="s">
        <v>664</v>
      </c>
      <c r="D170">
        <v>-2012</v>
      </c>
      <c r="E170" t="str" cm="1">
        <f t="array" ref="E170">_xlfn.LET(
  _xlpm.raw, TRIM(SUBSTITUTE(SUBSTITUTE(SUBSTITUTE(SUBSTITUTE(SUBSTITUTE(SUBSTITUTE(D170,"(",""),")",""),"â€“","-"),"–","-"),"I",""),"V","")),
  _xlpm.cleaned, TRIM(SUBSTITUTE(SUBSTITUTE(_xlpm.raw,"-"," - "),","," ")),
  _xlpm.words, _xlfn.FILTERXML("&lt;t&gt;&lt;s&gt;" &amp; SUBSTITUTE(_xlpm.cleaned," ","&lt;/s&gt;&lt;s&gt;") &amp; "&lt;/s&gt;&lt;/t&gt;", "//s"),
  _xlpm.nums, _xlfn.TEXTJOIN("-", TRUE, IF(ISNUMBER(--_xlpm.words), _xlpm.words, "")),
  IFERROR(_xlpm.nums, "")
)</f>
        <v>2012</v>
      </c>
      <c r="F170" t="s">
        <v>19705</v>
      </c>
      <c r="G170" t="s">
        <v>665</v>
      </c>
      <c r="I170" t="s">
        <v>665</v>
      </c>
      <c r="K170">
        <v>7.8</v>
      </c>
      <c r="M170">
        <v>7.8</v>
      </c>
      <c r="O170" t="s">
        <v>666</v>
      </c>
      <c r="P170" t="s">
        <v>667</v>
      </c>
      <c r="R170" t="s">
        <v>22302</v>
      </c>
      <c r="S170" t="s">
        <v>22302</v>
      </c>
      <c r="T170" t="str">
        <f>IFERROR(
  IF(TRIM(Table22[[#This Row],[STARS]])="", "Unknown",
    TRIM(MID(Table22[[#This Row],[STARS]], FIND("Stars:", Table22[[#This Row],[STARS]]) + 6, LEN(Table22[[#This Row],[STARS]])))
  ),
"Unknown")</f>
        <v xml:space="preserve">
Martin Freeman, 
Ian McKellen, 
Richard Armitage, 
Andy Serkis
</v>
      </c>
      <c r="V170">
        <v>774632</v>
      </c>
      <c r="W170">
        <v>169</v>
      </c>
      <c r="X170" t="s">
        <v>668</v>
      </c>
    </row>
    <row r="171" spans="1:24" x14ac:dyDescent="0.3">
      <c r="A171" t="s">
        <v>669</v>
      </c>
      <c r="C171" t="s">
        <v>669</v>
      </c>
      <c r="D171">
        <v>-1995</v>
      </c>
      <c r="E171" t="str" cm="1">
        <f t="array" ref="E171">_xlfn.LET(
  _xlpm.raw, TRIM(SUBSTITUTE(SUBSTITUTE(SUBSTITUTE(SUBSTITUTE(SUBSTITUTE(SUBSTITUTE(D171,"(",""),")",""),"â€“","-"),"–","-"),"I",""),"V","")),
  _xlpm.cleaned, TRIM(SUBSTITUTE(SUBSTITUTE(_xlpm.raw,"-"," - "),","," ")),
  _xlpm.words, _xlfn.FILTERXML("&lt;t&gt;&lt;s&gt;" &amp; SUBSTITUTE(_xlpm.cleaned," ","&lt;/s&gt;&lt;s&gt;") &amp; "&lt;/s&gt;&lt;/t&gt;", "//s"),
  _xlpm.nums, _xlfn.TEXTJOIN("-", TRUE, IF(ISNUMBER(--_xlpm.words), _xlpm.words, "")),
  IFERROR(_xlpm.nums, "")
)</f>
        <v>1995</v>
      </c>
      <c r="F171" t="s">
        <v>19747</v>
      </c>
      <c r="G171" t="s">
        <v>104</v>
      </c>
      <c r="I171" t="s">
        <v>104</v>
      </c>
      <c r="K171">
        <v>6.8</v>
      </c>
      <c r="M171">
        <v>6.8</v>
      </c>
      <c r="O171" t="s">
        <v>670</v>
      </c>
      <c r="P171" t="s">
        <v>671</v>
      </c>
      <c r="R171" t="s">
        <v>22322</v>
      </c>
      <c r="S171" t="s">
        <v>22322</v>
      </c>
      <c r="T171" t="str">
        <f>IFERROR(
  IF(TRIM(Table22[[#This Row],[STARS]])="", "Unknown",
    TRIM(MID(Table22[[#This Row],[STARS]], FIND("Stars:", Table22[[#This Row],[STARS]]) + 6, LEN(Table22[[#This Row],[STARS]])))
  ),
"Unknown")</f>
        <v xml:space="preserve">
Alicia Silverstone, 
Stacey Dash, 
Brittany Murphy, 
Paul Rudd
</v>
      </c>
      <c r="V171">
        <v>194461</v>
      </c>
      <c r="W171">
        <v>97</v>
      </c>
      <c r="X171" t="s">
        <v>672</v>
      </c>
    </row>
    <row r="172" spans="1:24" x14ac:dyDescent="0.3">
      <c r="A172" t="s">
        <v>673</v>
      </c>
      <c r="C172" t="s">
        <v>673</v>
      </c>
      <c r="D172" t="str">
        <v>(2013â€“2020)</v>
      </c>
      <c r="E172" t="str" cm="1">
        <f t="array" ref="E172">_xlfn.LET(
  _xlpm.raw, TRIM(SUBSTITUTE(SUBSTITUTE(SUBSTITUTE(SUBSTITUTE(SUBSTITUTE(SUBSTITUTE(D172,"(",""),")",""),"â€“","-"),"–","-"),"I",""),"V","")),
  _xlpm.cleaned, TRIM(SUBSTITUTE(SUBSTITUTE(_xlpm.raw,"-"," - "),","," ")),
  _xlpm.words, _xlfn.FILTERXML("&lt;t&gt;&lt;s&gt;" &amp; SUBSTITUTE(_xlpm.cleaned," ","&lt;/s&gt;&lt;s&gt;") &amp; "&lt;/s&gt;&lt;/t&gt;", "//s"),
  _xlpm.nums, _xlfn.TEXTJOIN("-", TRUE, IF(ISNUMBER(--_xlpm.words), _xlpm.words, "")),
  IFERROR(_xlpm.nums, "")
)</f>
        <v>2013-2020</v>
      </c>
      <c r="F172" t="s">
        <v>19687</v>
      </c>
      <c r="G172" t="s">
        <v>113</v>
      </c>
      <c r="I172" t="s">
        <v>113</v>
      </c>
      <c r="K172">
        <v>8.3000000000000007</v>
      </c>
      <c r="M172">
        <v>8.3000000000000007</v>
      </c>
      <c r="O172" t="s">
        <v>674</v>
      </c>
      <c r="P172" t="s">
        <v>675</v>
      </c>
      <c r="R172" t="s">
        <v>1894</v>
      </c>
      <c r="S172" t="s">
        <v>1894</v>
      </c>
      <c r="T172" t="str">
        <f>IFERROR(
  IF(TRIM(Table22[[#This Row],[STARS]])="", "Unknown",
    TRIM(MID(Table22[[#This Row],[STARS]], FIND("Stars:", Table22[[#This Row],[STARS]]) + 6, LEN(Table22[[#This Row],[STARS]])))
  ),
"Unknown")</f>
        <v xml:space="preserve">
Liev Schreiber, 
Eddie Marsan, 
Dash Mihok, 
Pooch Hall
</v>
      </c>
      <c r="V172">
        <v>79618</v>
      </c>
      <c r="W172">
        <v>60</v>
      </c>
      <c r="X172">
        <v>0</v>
      </c>
    </row>
    <row r="173" spans="1:24" x14ac:dyDescent="0.3">
      <c r="A173" t="s">
        <v>676</v>
      </c>
      <c r="C173" t="s">
        <v>676</v>
      </c>
      <c r="D173" t="str">
        <v>(2020â€“2021)</v>
      </c>
      <c r="E173" t="str" cm="1">
        <f t="array" ref="E173">_xlfn.LET(
  _xlpm.raw, TRIM(SUBSTITUTE(SUBSTITUTE(SUBSTITUTE(SUBSTITUTE(SUBSTITUTE(SUBSTITUTE(D173,"(",""),")",""),"â€“","-"),"–","-"),"I",""),"V","")),
  _xlpm.cleaned, TRIM(SUBSTITUTE(SUBSTITUTE(_xlpm.raw,"-"," - "),","," ")),
  _xlpm.words, _xlfn.FILTERXML("&lt;t&gt;&lt;s&gt;" &amp; SUBSTITUTE(_xlpm.cleaned," ","&lt;/s&gt;&lt;s&gt;") &amp; "&lt;/s&gt;&lt;/t&gt;", "//s"),
  _xlpm.nums, _xlfn.TEXTJOIN("-", TRUE, IF(ISNUMBER(--_xlpm.words), _xlpm.words, "")),
  IFERROR(_xlpm.nums, "")
)</f>
        <v>2020-2021</v>
      </c>
      <c r="F173" t="s">
        <v>19748</v>
      </c>
      <c r="G173" t="s">
        <v>15</v>
      </c>
      <c r="I173" t="s">
        <v>15</v>
      </c>
      <c r="K173">
        <v>7.4</v>
      </c>
      <c r="M173">
        <v>7.4</v>
      </c>
      <c r="O173" t="s">
        <v>678</v>
      </c>
      <c r="P173" t="s">
        <v>679</v>
      </c>
      <c r="R173" t="s">
        <v>1894</v>
      </c>
      <c r="S173" t="s">
        <v>1894</v>
      </c>
      <c r="T173" t="str">
        <f>IFERROR(
  IF(TRIM(Table22[[#This Row],[STARS]])="", "Unknown",
    TRIM(MID(Table22[[#This Row],[STARS]], FIND("Stars:", Table22[[#This Row],[STARS]]) + 6, LEN(Table22[[#This Row],[STARS]])))
  ),
"Unknown")</f>
        <v xml:space="preserve">
Jason Marnocha, 
Frank Todaro, 
Jake Foushee, 
Bill Rogers
</v>
      </c>
      <c r="V173">
        <v>2923</v>
      </c>
      <c r="W173">
        <v>30</v>
      </c>
      <c r="X173">
        <v>0</v>
      </c>
    </row>
    <row r="174" spans="1:24" x14ac:dyDescent="0.3">
      <c r="A174" t="s">
        <v>680</v>
      </c>
      <c r="C174" t="s">
        <v>680</v>
      </c>
      <c r="D174">
        <v>-2017</v>
      </c>
      <c r="E174" t="str" cm="1">
        <f t="array" ref="E174">_xlfn.LET(
  _xlpm.raw, TRIM(SUBSTITUTE(SUBSTITUTE(SUBSTITUTE(SUBSTITUTE(SUBSTITUTE(SUBSTITUTE(D174,"(",""),")",""),"â€“","-"),"–","-"),"I",""),"V","")),
  _xlpm.cleaned, TRIM(SUBSTITUTE(SUBSTITUTE(_xlpm.raw,"-"," - "),","," ")),
  _xlpm.words, _xlfn.FILTERXML("&lt;t&gt;&lt;s&gt;" &amp; SUBSTITUTE(_xlpm.cleaned," ","&lt;/s&gt;&lt;s&gt;") &amp; "&lt;/s&gt;&lt;/t&gt;", "//s"),
  _xlpm.nums, _xlfn.TEXTJOIN("-", TRUE, IF(ISNUMBER(--_xlpm.words), _xlpm.words, "")),
  IFERROR(_xlpm.nums, "")
)</f>
        <v>2017</v>
      </c>
      <c r="F174" t="s">
        <v>19682</v>
      </c>
      <c r="G174" t="s">
        <v>313</v>
      </c>
      <c r="I174" t="s">
        <v>313</v>
      </c>
      <c r="K174">
        <v>5.5</v>
      </c>
      <c r="M174">
        <v>5.5</v>
      </c>
      <c r="O174" t="s">
        <v>681</v>
      </c>
      <c r="P174" t="s">
        <v>682</v>
      </c>
      <c r="R174" t="s">
        <v>22321</v>
      </c>
      <c r="S174" t="s">
        <v>22321</v>
      </c>
      <c r="T174" t="str">
        <f>IFERROR(
  IF(TRIM(Table22[[#This Row],[STARS]])="", "Unknown",
    TRIM(MID(Table22[[#This Row],[STARS]], FIND("Stars:", Table22[[#This Row],[STARS]]) + 6, LEN(Table22[[#This Row],[STARS]])))
  ),
"Unknown")</f>
        <v xml:space="preserve">
Dwayne Johnson, 
Zac Efron, 
Alexandra Daddario, 
Priyanka Chopra Jonas
</v>
      </c>
      <c r="V174">
        <v>170844</v>
      </c>
      <c r="W174">
        <v>116</v>
      </c>
      <c r="X174" t="s">
        <v>683</v>
      </c>
    </row>
    <row r="175" spans="1:24" x14ac:dyDescent="0.3">
      <c r="A175" t="s">
        <v>684</v>
      </c>
      <c r="C175" t="s">
        <v>684</v>
      </c>
      <c r="D175" t="str">
        <v>(2016â€“2018)</v>
      </c>
      <c r="E175" t="str" cm="1">
        <f t="array" ref="E175">_xlfn.LET(
  _xlpm.raw, TRIM(SUBSTITUTE(SUBSTITUTE(SUBSTITUTE(SUBSTITUTE(SUBSTITUTE(SUBSTITUTE(D175,"(",""),")",""),"â€“","-"),"–","-"),"I",""),"V","")),
  _xlpm.cleaned, TRIM(SUBSTITUTE(SUBSTITUTE(_xlpm.raw,"-"," - "),","," ")),
  _xlpm.words, _xlfn.FILTERXML("&lt;t&gt;&lt;s&gt;" &amp; SUBSTITUTE(_xlpm.cleaned," ","&lt;/s&gt;&lt;s&gt;") &amp; "&lt;/s&gt;&lt;/t&gt;", "//s"),
  _xlpm.nums, _xlfn.TEXTJOIN("-", TRUE, IF(ISNUMBER(--_xlpm.words), _xlpm.words, "")),
  IFERROR(_xlpm.nums, "")
)</f>
        <v>2016-2018</v>
      </c>
      <c r="F175" t="s">
        <v>19700</v>
      </c>
      <c r="G175" t="s">
        <v>15</v>
      </c>
      <c r="I175" t="s">
        <v>15</v>
      </c>
      <c r="K175">
        <v>8.4</v>
      </c>
      <c r="M175">
        <v>8.4</v>
      </c>
      <c r="O175" t="s">
        <v>685</v>
      </c>
      <c r="P175" t="s">
        <v>686</v>
      </c>
      <c r="R175" t="s">
        <v>1894</v>
      </c>
      <c r="S175" t="s">
        <v>1894</v>
      </c>
      <c r="T175" t="str">
        <f>IFERROR(
  IF(TRIM(Table22[[#This Row],[STARS]])="", "Unknown",
    TRIM(MID(Table22[[#This Row],[STARS]], FIND("Stars:", Table22[[#This Row],[STARS]]) + 6, LEN(Table22[[#This Row],[STARS]])))
  ),
"Unknown")</f>
        <v xml:space="preserve">
Charlie Saxton, 
Lexi Medrano, 
Anton Yelchin, 
Kelsey Grammer
</v>
      </c>
      <c r="V175">
        <v>14759</v>
      </c>
      <c r="W175">
        <v>23</v>
      </c>
      <c r="X175">
        <v>0</v>
      </c>
    </row>
    <row r="176" spans="1:24" x14ac:dyDescent="0.3">
      <c r="A176" t="s">
        <v>687</v>
      </c>
      <c r="C176" t="s">
        <v>687</v>
      </c>
      <c r="D176" t="str">
        <v>(2017â€“ )</v>
      </c>
      <c r="E176" t="str" cm="1">
        <f t="array" ref="E176">_xlfn.LET(
  _xlpm.raw, TRIM(SUBSTITUTE(SUBSTITUTE(SUBSTITUTE(SUBSTITUTE(SUBSTITUTE(SUBSTITUTE(D176,"(",""),")",""),"â€“","-"),"–","-"),"I",""),"V","")),
  _xlpm.cleaned, TRIM(SUBSTITUTE(SUBSTITUTE(_xlpm.raw,"-"," - "),","," ")),
  _xlpm.words, _xlfn.FILTERXML("&lt;t&gt;&lt;s&gt;" &amp; SUBSTITUTE(_xlpm.cleaned," ","&lt;/s&gt;&lt;s&gt;") &amp; "&lt;/s&gt;&lt;/t&gt;", "//s"),
  _xlpm.nums, _xlfn.TEXTJOIN("-", TRUE, IF(ISNUMBER(--_xlpm.words), _xlpm.words, "")),
  IFERROR(_xlpm.nums, "")
)</f>
        <v>2017</v>
      </c>
      <c r="F176" t="s">
        <v>19682</v>
      </c>
      <c r="G176" t="s">
        <v>47</v>
      </c>
      <c r="I176" t="s">
        <v>47</v>
      </c>
      <c r="K176">
        <v>7.7</v>
      </c>
      <c r="M176">
        <v>7.7</v>
      </c>
      <c r="O176" t="s">
        <v>688</v>
      </c>
      <c r="P176" t="s">
        <v>689</v>
      </c>
      <c r="R176" t="s">
        <v>1894</v>
      </c>
      <c r="S176" t="s">
        <v>1894</v>
      </c>
      <c r="T176" t="str">
        <f>IFERROR(
  IF(TRIM(Table22[[#This Row],[STARS]])="", "Unknown",
    TRIM(MID(Table22[[#This Row],[STARS]], FIND("Stars:", Table22[[#This Row],[STARS]]) + 6, LEN(Table22[[#This Row],[STARS]])))
  ),
"Unknown")</f>
        <v xml:space="preserve">
Catherine Reitman, 
Dani Kind, 
Juno Rinaldi, 
Philip Sternberg
</v>
      </c>
      <c r="V176">
        <v>12896</v>
      </c>
      <c r="W176">
        <v>30</v>
      </c>
      <c r="X176">
        <v>0</v>
      </c>
    </row>
    <row r="177" spans="1:24" x14ac:dyDescent="0.3">
      <c r="A177" t="s">
        <v>690</v>
      </c>
      <c r="C177" t="s">
        <v>690</v>
      </c>
      <c r="D177">
        <v>-2020</v>
      </c>
      <c r="E177" t="str" cm="1">
        <f t="array" ref="E177">_xlfn.LET(
  _xlpm.raw, TRIM(SUBSTITUTE(SUBSTITUTE(SUBSTITUTE(SUBSTITUTE(SUBSTITUTE(SUBSTITUTE(D177,"(",""),")",""),"â€“","-"),"–","-"),"I",""),"V","")),
  _xlpm.cleaned, TRIM(SUBSTITUTE(SUBSTITUTE(_xlpm.raw,"-"," - "),","," ")),
  _xlpm.words, _xlfn.FILTERXML("&lt;t&gt;&lt;s&gt;" &amp; SUBSTITUTE(_xlpm.cleaned," ","&lt;/s&gt;&lt;s&gt;") &amp; "&lt;/s&gt;&lt;/t&gt;", "//s"),
  _xlpm.nums, _xlfn.TEXTJOIN("-", TRUE, IF(ISNUMBER(--_xlpm.words), _xlpm.words, "")),
  IFERROR(_xlpm.nums, "")
)</f>
        <v>2020</v>
      </c>
      <c r="F177" t="s">
        <v>19675</v>
      </c>
      <c r="G177" t="s">
        <v>81</v>
      </c>
      <c r="I177" t="s">
        <v>81</v>
      </c>
      <c r="K177">
        <v>7.1</v>
      </c>
      <c r="M177">
        <v>7.1</v>
      </c>
      <c r="O177" t="s">
        <v>691</v>
      </c>
      <c r="P177" t="s">
        <v>692</v>
      </c>
      <c r="R177" t="s">
        <v>22320</v>
      </c>
      <c r="S177" t="s">
        <v>22320</v>
      </c>
      <c r="T177" t="str">
        <f>IFERROR(
  IF(TRIM(Table22[[#This Row],[STARS]])="", "Unknown",
    TRIM(MID(Table22[[#This Row],[STARS]], FIND("Stars:", Table22[[#This Row],[STARS]]) + 6, LEN(Table22[[#This Row],[STARS]])))
  ),
"Unknown")</f>
        <v xml:space="preserve">
Tom Holland, 
Bill SkarsgÃ¥rd, 
Riley Keough, 
Jason Clarke
</v>
      </c>
      <c r="V177">
        <v>108684</v>
      </c>
      <c r="W177">
        <v>138</v>
      </c>
      <c r="X177">
        <v>0</v>
      </c>
    </row>
    <row r="178" spans="1:24" x14ac:dyDescent="0.3">
      <c r="A178" t="s">
        <v>693</v>
      </c>
      <c r="C178" t="s">
        <v>693</v>
      </c>
      <c r="D178" t="str">
        <v>(2013â€“2017)</v>
      </c>
      <c r="E178" t="str" cm="1">
        <f t="array" ref="E178">_xlfn.LET(
  _xlpm.raw, TRIM(SUBSTITUTE(SUBSTITUTE(SUBSTITUTE(SUBSTITUTE(SUBSTITUTE(SUBSTITUTE(D178,"(",""),")",""),"â€“","-"),"–","-"),"I",""),"V","")),
  _xlpm.cleaned, TRIM(SUBSTITUTE(SUBSTITUTE(_xlpm.raw,"-"," - "),","," ")),
  _xlpm.words, _xlfn.FILTERXML("&lt;t&gt;&lt;s&gt;" &amp; SUBSTITUTE(_xlpm.cleaned," ","&lt;/s&gt;&lt;s&gt;") &amp; "&lt;/s&gt;&lt;/t&gt;", "//s"),
  _xlpm.nums, _xlfn.TEXTJOIN("-", TRUE, IF(ISNUMBER(--_xlpm.words), _xlpm.words, "")),
  IFERROR(_xlpm.nums, "")
)</f>
        <v>2013-2017</v>
      </c>
      <c r="F178" t="s">
        <v>19749</v>
      </c>
      <c r="G178" t="s">
        <v>43</v>
      </c>
      <c r="I178" t="s">
        <v>43</v>
      </c>
      <c r="K178">
        <v>8.4</v>
      </c>
      <c r="M178">
        <v>8.4</v>
      </c>
      <c r="O178" t="s">
        <v>695</v>
      </c>
      <c r="P178" t="s">
        <v>696</v>
      </c>
      <c r="R178" t="s">
        <v>1894</v>
      </c>
      <c r="S178" t="s">
        <v>1894</v>
      </c>
      <c r="T178" t="str">
        <f>IFERROR(
  IF(TRIM(Table22[[#This Row],[STARS]])="", "Unknown",
    TRIM(MID(Table22[[#This Row],[STARS]], FIND("Stars:", Table22[[#This Row],[STARS]]) + 6, LEN(Table22[[#This Row],[STARS]])))
  ),
"Unknown")</f>
        <v xml:space="preserve">
David Tennant, 
Olivia Colman, 
Jodie Whittaker, 
Andrew Buchan
</v>
      </c>
      <c r="V178">
        <v>100611</v>
      </c>
      <c r="W178">
        <v>48</v>
      </c>
      <c r="X178">
        <v>0</v>
      </c>
    </row>
    <row r="179" spans="1:24" x14ac:dyDescent="0.3">
      <c r="A179" t="s">
        <v>697</v>
      </c>
      <c r="C179" t="s">
        <v>697</v>
      </c>
      <c r="D179">
        <v>-2015</v>
      </c>
      <c r="E179" t="str" cm="1">
        <f t="array" ref="E179">_xlfn.LET(
  _xlpm.raw, TRIM(SUBSTITUTE(SUBSTITUTE(SUBSTITUTE(SUBSTITUTE(SUBSTITUTE(SUBSTITUTE(D179,"(",""),")",""),"â€“","-"),"–","-"),"I",""),"V","")),
  _xlpm.cleaned, TRIM(SUBSTITUTE(SUBSTITUTE(_xlpm.raw,"-"," - "),","," ")),
  _xlpm.words, _xlfn.FILTERXML("&lt;t&gt;&lt;s&gt;" &amp; SUBSTITUTE(_xlpm.cleaned," ","&lt;/s&gt;&lt;s&gt;") &amp; "&lt;/s&gt;&lt;/t&gt;", "//s"),
  _xlpm.nums, _xlfn.TEXTJOIN("-", TRUE, IF(ISNUMBER(--_xlpm.words), _xlpm.words, "")),
  IFERROR(_xlpm.nums, "")
)</f>
        <v>2015</v>
      </c>
      <c r="F179" t="s">
        <v>19688</v>
      </c>
      <c r="G179" t="s">
        <v>55</v>
      </c>
      <c r="I179" t="s">
        <v>55</v>
      </c>
      <c r="K179">
        <v>7.1</v>
      </c>
      <c r="M179">
        <v>7.1</v>
      </c>
      <c r="O179" t="s">
        <v>698</v>
      </c>
      <c r="P179" t="s">
        <v>699</v>
      </c>
      <c r="R179" t="s">
        <v>22319</v>
      </c>
      <c r="S179" t="s">
        <v>22319</v>
      </c>
      <c r="T179" t="str">
        <f>IFERROR(
  IF(TRIM(Table22[[#This Row],[STARS]])="", "Unknown",
    TRIM(MID(Table22[[#This Row],[STARS]], FIND("Stars:", Table22[[#This Row],[STARS]]) + 6, LEN(Table22[[#This Row],[STARS]])))
  ),
"Unknown")</f>
        <v xml:space="preserve">
Vin Diesel, 
Paul Walker, 
Dwayne Johnson, 
Jason Statham
</v>
      </c>
      <c r="V179">
        <v>371194</v>
      </c>
      <c r="W179">
        <v>137</v>
      </c>
      <c r="X179" t="s">
        <v>700</v>
      </c>
    </row>
    <row r="180" spans="1:24" x14ac:dyDescent="0.3">
      <c r="A180" t="s">
        <v>701</v>
      </c>
      <c r="C180" t="s">
        <v>701</v>
      </c>
      <c r="D180" t="str">
        <v>(2019â€“2020)</v>
      </c>
      <c r="E180" t="str" cm="1">
        <f t="array" ref="E180">_xlfn.LET(
  _xlpm.raw, TRIM(SUBSTITUTE(SUBSTITUTE(SUBSTITUTE(SUBSTITUTE(SUBSTITUTE(SUBSTITUTE(D180,"(",""),")",""),"â€“","-"),"–","-"),"I",""),"V","")),
  _xlpm.cleaned, TRIM(SUBSTITUTE(SUBSTITUTE(_xlpm.raw,"-"," - "),","," ")),
  _xlpm.words, _xlfn.FILTERXML("&lt;t&gt;&lt;s&gt;" &amp; SUBSTITUTE(_xlpm.cleaned," ","&lt;/s&gt;&lt;s&gt;") &amp; "&lt;/s&gt;&lt;/t&gt;", "//s"),
  _xlpm.nums, _xlfn.TEXTJOIN("-", TRUE, IF(ISNUMBER(--_xlpm.words), _xlpm.words, "")),
  IFERROR(_xlpm.nums, "")
)</f>
        <v>2019-2020</v>
      </c>
      <c r="F180" t="s">
        <v>19750</v>
      </c>
      <c r="G180" t="s">
        <v>313</v>
      </c>
      <c r="I180" t="s">
        <v>313</v>
      </c>
      <c r="K180">
        <v>6</v>
      </c>
      <c r="M180">
        <v>6</v>
      </c>
      <c r="O180" t="s">
        <v>703</v>
      </c>
      <c r="P180" t="s">
        <v>704</v>
      </c>
      <c r="R180" t="s">
        <v>1894</v>
      </c>
      <c r="S180" t="s">
        <v>1894</v>
      </c>
      <c r="T180" t="str">
        <f>IFERROR(
  IF(TRIM(Table22[[#This Row],[STARS]])="", "Unknown",
    TRIM(MID(Table22[[#This Row],[STARS]], FIND("Stars:", Table22[[#This Row],[STARS]]) + 6, LEN(Table22[[#This Row],[STARS]])))
  ),
"Unknown")</f>
        <v xml:space="preserve">
Jessica Alba, 
Gabrielle Union, 
Duane Martin, 
Zach Gilford
</v>
      </c>
      <c r="V180">
        <v>5667</v>
      </c>
      <c r="W180">
        <v>60</v>
      </c>
      <c r="X180">
        <v>0</v>
      </c>
    </row>
    <row r="181" spans="1:24" x14ac:dyDescent="0.3">
      <c r="A181" t="s">
        <v>705</v>
      </c>
      <c r="C181" t="s">
        <v>705</v>
      </c>
      <c r="D181">
        <v>-2021</v>
      </c>
      <c r="E181" t="str" cm="1">
        <f t="array" ref="E181">_xlfn.LET(
  _xlpm.raw, TRIM(SUBSTITUTE(SUBSTITUTE(SUBSTITUTE(SUBSTITUTE(SUBSTITUTE(SUBSTITUTE(D181,"(",""),")",""),"â€“","-"),"–","-"),"I",""),"V","")),
  _xlpm.cleaned, TRIM(SUBSTITUTE(SUBSTITUTE(_xlpm.raw,"-"," - "),","," ")),
  _xlpm.words, _xlfn.FILTERXML("&lt;t&gt;&lt;s&gt;" &amp; SUBSTITUTE(_xlpm.cleaned," ","&lt;/s&gt;&lt;s&gt;") &amp; "&lt;/s&gt;&lt;/t&gt;", "//s"),
  _xlpm.nums, _xlfn.TEXTJOIN("-", TRUE, IF(ISNUMBER(--_xlpm.words), _xlpm.words, "")),
  IFERROR(_xlpm.nums, "")
)</f>
        <v>2021</v>
      </c>
      <c r="F181" t="s">
        <v>19672</v>
      </c>
      <c r="G181" t="s">
        <v>104</v>
      </c>
      <c r="I181" t="s">
        <v>104</v>
      </c>
      <c r="K181">
        <v>5.6</v>
      </c>
      <c r="M181">
        <v>5.6</v>
      </c>
      <c r="O181" t="s">
        <v>706</v>
      </c>
      <c r="P181" t="s">
        <v>707</v>
      </c>
      <c r="R181" t="s">
        <v>22318</v>
      </c>
      <c r="S181" t="s">
        <v>22318</v>
      </c>
      <c r="T181" t="str">
        <f>IFERROR(
  IF(TRIM(Table22[[#This Row],[STARS]])="", "Unknown",
    TRIM(MID(Table22[[#This Row],[STARS]], FIND("Stars:", Table22[[#This Row],[STARS]]) + 6, LEN(Table22[[#This Row],[STARS]])))
  ),
"Unknown")</f>
        <v xml:space="preserve">
Iliza Shlesinger, 
Britney Young, 
Christopher Nicholas Smith, 
Adam Lustick
</v>
      </c>
      <c r="V181">
        <v>8099</v>
      </c>
      <c r="W181">
        <v>92</v>
      </c>
      <c r="X181">
        <v>0</v>
      </c>
    </row>
    <row r="182" spans="1:24" x14ac:dyDescent="0.3">
      <c r="A182" t="s">
        <v>708</v>
      </c>
      <c r="C182" t="s">
        <v>708</v>
      </c>
      <c r="D182" t="str">
        <v>(2017â€“2018)</v>
      </c>
      <c r="E182" t="str" cm="1">
        <f t="array" ref="E182">_xlfn.LET(
  _xlpm.raw, TRIM(SUBSTITUTE(SUBSTITUTE(SUBSTITUTE(SUBSTITUTE(SUBSTITUTE(SUBSTITUTE(D182,"(",""),")",""),"â€“","-"),"–","-"),"I",""),"V","")),
  _xlpm.cleaned, TRIM(SUBSTITUTE(SUBSTITUTE(_xlpm.raw,"-"," - "),","," ")),
  _xlpm.words, _xlfn.FILTERXML("&lt;t&gt;&lt;s&gt;" &amp; SUBSTITUTE(_xlpm.cleaned," ","&lt;/s&gt;&lt;s&gt;") &amp; "&lt;/s&gt;&lt;/t&gt;", "//s"),
  _xlpm.nums, _xlfn.TEXTJOIN("-", TRUE, IF(ISNUMBER(--_xlpm.words), _xlpm.words, "")),
  IFERROR(_xlpm.nums, "")
)</f>
        <v>2017-2018</v>
      </c>
      <c r="F182" t="s">
        <v>19751</v>
      </c>
      <c r="G182" t="s">
        <v>160</v>
      </c>
      <c r="I182" t="s">
        <v>160</v>
      </c>
      <c r="K182">
        <v>6.5</v>
      </c>
      <c r="M182">
        <v>6.5</v>
      </c>
      <c r="O182" t="s">
        <v>710</v>
      </c>
      <c r="P182" t="s">
        <v>711</v>
      </c>
      <c r="R182" t="s">
        <v>1894</v>
      </c>
      <c r="S182" t="s">
        <v>1894</v>
      </c>
      <c r="T182" t="str">
        <f>IFERROR(
  IF(TRIM(Table22[[#This Row],[STARS]])="", "Unknown",
    TRIM(MID(Table22[[#This Row],[STARS]], FIND("Stars:", Table22[[#This Row],[STARS]]) + 6, LEN(Table22[[#This Row],[STARS]])))
  ),
"Unknown")</f>
        <v xml:space="preserve">
Finn Jones, 
Jessica Henwick, 
Jessica Stroup, 
Tom Pelphrey
</v>
      </c>
      <c r="V182">
        <v>118859</v>
      </c>
      <c r="W182">
        <v>55</v>
      </c>
      <c r="X182">
        <v>0</v>
      </c>
    </row>
    <row r="183" spans="1:24" x14ac:dyDescent="0.3">
      <c r="A183" t="s">
        <v>712</v>
      </c>
      <c r="C183" t="s">
        <v>712</v>
      </c>
      <c r="D183" t="str">
        <v>(2020â€“ )</v>
      </c>
      <c r="E183" t="str" cm="1">
        <f t="array" ref="E183">_xlfn.LET(
  _xlpm.raw, TRIM(SUBSTITUTE(SUBSTITUTE(SUBSTITUTE(SUBSTITUTE(SUBSTITUTE(SUBSTITUTE(D183,"(",""),")",""),"â€“","-"),"–","-"),"I",""),"V","")),
  _xlpm.cleaned, TRIM(SUBSTITUTE(SUBSTITUTE(_xlpm.raw,"-"," - "),","," ")),
  _xlpm.words, _xlfn.FILTERXML("&lt;t&gt;&lt;s&gt;" &amp; SUBSTITUTE(_xlpm.cleaned," ","&lt;/s&gt;&lt;s&gt;") &amp; "&lt;/s&gt;&lt;/t&gt;", "//s"),
  _xlpm.nums, _xlfn.TEXTJOIN("-", TRUE, IF(ISNUMBER(--_xlpm.words), _xlpm.words, "")),
  IFERROR(_xlpm.nums, "")
)</f>
        <v>2020</v>
      </c>
      <c r="F183" t="s">
        <v>19675</v>
      </c>
      <c r="G183" t="s">
        <v>713</v>
      </c>
      <c r="I183" t="s">
        <v>713</v>
      </c>
      <c r="K183">
        <v>4.5999999999999996</v>
      </c>
      <c r="M183">
        <v>4.5999999999999996</v>
      </c>
      <c r="O183" t="s">
        <v>714</v>
      </c>
      <c r="P183" t="s">
        <v>715</v>
      </c>
      <c r="R183" t="s">
        <v>1894</v>
      </c>
      <c r="S183" t="s">
        <v>1894</v>
      </c>
      <c r="T183" t="str">
        <f>IFERROR(
  IF(TRIM(Table22[[#This Row],[STARS]])="", "Unknown",
    TRIM(MID(Table22[[#This Row],[STARS]], FIND("Stars:", Table22[[#This Row],[STARS]]) + 6, LEN(Table22[[#This Row],[STARS]])))
  ),
"Unknown")</f>
        <v xml:space="preserve">
Desiree Burch, 
Marvin Anthony, 
Chase de Moor, 
Cam Holmes
</v>
      </c>
      <c r="V183">
        <v>10008</v>
      </c>
      <c r="W183">
        <v>40</v>
      </c>
      <c r="X183">
        <v>0</v>
      </c>
    </row>
    <row r="184" spans="1:24" x14ac:dyDescent="0.3">
      <c r="A184" t="s">
        <v>716</v>
      </c>
      <c r="C184" t="s">
        <v>716</v>
      </c>
      <c r="D184">
        <v>-2021</v>
      </c>
      <c r="E184" t="str" cm="1">
        <f t="array" ref="E184">_xlfn.LET(
  _xlpm.raw, TRIM(SUBSTITUTE(SUBSTITUTE(SUBSTITUTE(SUBSTITUTE(SUBSTITUTE(SUBSTITUTE(D184,"(",""),")",""),"â€“","-"),"–","-"),"I",""),"V","")),
  _xlpm.cleaned, TRIM(SUBSTITUTE(SUBSTITUTE(_xlpm.raw,"-"," - "),","," ")),
  _xlpm.words, _xlfn.FILTERXML("&lt;t&gt;&lt;s&gt;" &amp; SUBSTITUTE(_xlpm.cleaned," ","&lt;/s&gt;&lt;s&gt;") &amp; "&lt;/s&gt;&lt;/t&gt;", "//s"),
  _xlpm.nums, _xlfn.TEXTJOIN("-", TRUE, IF(ISNUMBER(--_xlpm.words), _xlpm.words, "")),
  IFERROR(_xlpm.nums, "")
)</f>
        <v>2021</v>
      </c>
      <c r="F184" t="s">
        <v>19672</v>
      </c>
      <c r="G184" t="s">
        <v>43</v>
      </c>
      <c r="I184" t="s">
        <v>43</v>
      </c>
      <c r="K184">
        <v>6.9</v>
      </c>
      <c r="M184">
        <v>6.9</v>
      </c>
      <c r="O184" t="s">
        <v>717</v>
      </c>
      <c r="P184" t="s">
        <v>718</v>
      </c>
      <c r="R184" t="s">
        <v>22317</v>
      </c>
      <c r="S184" t="s">
        <v>22317</v>
      </c>
      <c r="T184" t="str">
        <f>IFERROR(
  IF(TRIM(Table22[[#This Row],[STARS]])="", "Unknown",
    TRIM(MID(Table22[[#This Row],[STARS]], FIND("Stars:", Table22[[#This Row],[STARS]]) + 6, LEN(Table22[[#This Row],[STARS]])))
  ),
"Unknown")</f>
        <v xml:space="preserve">
Taapsee Pannu, 
Vikrant Massey, 
Harshvardhan Rane, 
Aditya Srivastav
</v>
      </c>
      <c r="V184">
        <v>18149</v>
      </c>
      <c r="W184">
        <v>135</v>
      </c>
      <c r="X184">
        <v>0</v>
      </c>
    </row>
    <row r="185" spans="1:24" x14ac:dyDescent="0.3">
      <c r="A185" t="s">
        <v>719</v>
      </c>
      <c r="C185" t="s">
        <v>719</v>
      </c>
      <c r="D185" t="str">
        <v>(2013â€“2015)</v>
      </c>
      <c r="E185" t="str" cm="1">
        <f t="array" ref="E185">_xlfn.LET(
  _xlpm.raw, TRIM(SUBSTITUTE(SUBSTITUTE(SUBSTITUTE(SUBSTITUTE(SUBSTITUTE(SUBSTITUTE(D185,"(",""),")",""),"â€“","-"),"–","-"),"I",""),"V","")),
  _xlpm.cleaned, TRIM(SUBSTITUTE(SUBSTITUTE(_xlpm.raw,"-"," - "),","," ")),
  _xlpm.words, _xlfn.FILTERXML("&lt;t&gt;&lt;s&gt;" &amp; SUBSTITUTE(_xlpm.cleaned," ","&lt;/s&gt;&lt;s&gt;") &amp; "&lt;/s&gt;&lt;/t&gt;", "//s"),
  _xlpm.nums, _xlfn.TEXTJOIN("-", TRUE, IF(ISNUMBER(--_xlpm.words), _xlpm.words, "")),
  IFERROR(_xlpm.nums, "")
)</f>
        <v>2013-2015</v>
      </c>
      <c r="F185" t="s">
        <v>19752</v>
      </c>
      <c r="G185" t="s">
        <v>270</v>
      </c>
      <c r="I185" t="s">
        <v>270</v>
      </c>
      <c r="K185">
        <v>8.5</v>
      </c>
      <c r="M185">
        <v>8.5</v>
      </c>
      <c r="O185" t="s">
        <v>721</v>
      </c>
      <c r="P185" t="s">
        <v>722</v>
      </c>
      <c r="R185" t="s">
        <v>1894</v>
      </c>
      <c r="S185" t="s">
        <v>1894</v>
      </c>
      <c r="T185" t="str">
        <f>IFERROR(
  IF(TRIM(Table22[[#This Row],[STARS]])="", "Unknown",
    TRIM(MID(Table22[[#This Row],[STARS]], FIND("Stars:", Table22[[#This Row],[STARS]]) + 6, LEN(Table22[[#This Row],[STARS]])))
  ),
"Unknown")</f>
        <v xml:space="preserve">
Hugh Dancy, 
Mads Mikkelsen, 
Caroline Dhavernas, 
Laurence Fishburne
</v>
      </c>
      <c r="V185">
        <v>236161</v>
      </c>
      <c r="W185">
        <v>44</v>
      </c>
      <c r="X185">
        <v>0</v>
      </c>
    </row>
    <row r="186" spans="1:24" x14ac:dyDescent="0.3">
      <c r="A186" t="s">
        <v>723</v>
      </c>
      <c r="C186" t="s">
        <v>723</v>
      </c>
      <c r="D186" t="str">
        <v>(2012â€“2017)</v>
      </c>
      <c r="E186" t="str" cm="1">
        <f t="array" ref="E186">_xlfn.LET(
  _xlpm.raw, TRIM(SUBSTITUTE(SUBSTITUTE(SUBSTITUTE(SUBSTITUTE(SUBSTITUTE(SUBSTITUTE(D186,"(",""),")",""),"â€“","-"),"–","-"),"I",""),"V","")),
  _xlpm.cleaned, TRIM(SUBSTITUTE(SUBSTITUTE(_xlpm.raw,"-"," - "),","," ")),
  _xlpm.words, _xlfn.FILTERXML("&lt;t&gt;&lt;s&gt;" &amp; SUBSTITUTE(_xlpm.cleaned," ","&lt;/s&gt;&lt;s&gt;") &amp; "&lt;/s&gt;&lt;/t&gt;", "//s"),
  _xlpm.nums, _xlfn.TEXTJOIN("-", TRUE, IF(ISNUMBER(--_xlpm.words), _xlpm.words, "")),
  IFERROR(_xlpm.nums, "")
)</f>
        <v>2012-2017</v>
      </c>
      <c r="F186" t="s">
        <v>19753</v>
      </c>
      <c r="G186" t="s">
        <v>34</v>
      </c>
      <c r="I186" t="s">
        <v>34</v>
      </c>
      <c r="K186">
        <v>8.3000000000000007</v>
      </c>
      <c r="M186">
        <v>8.3000000000000007</v>
      </c>
      <c r="O186" t="s">
        <v>725</v>
      </c>
      <c r="P186" t="s">
        <v>726</v>
      </c>
      <c r="R186" t="s">
        <v>1894</v>
      </c>
      <c r="S186" t="s">
        <v>1894</v>
      </c>
      <c r="T186" t="str">
        <f>IFERROR(
  IF(TRIM(Table22[[#This Row],[STARS]])="", "Unknown",
    TRIM(MID(Table22[[#This Row],[STARS]], FIND("Stars:", Table22[[#This Row],[STARS]]) + 6, LEN(Table22[[#This Row],[STARS]])))
  ),
"Unknown")</f>
        <v xml:space="preserve">
Robert Taylor, 
Katee Sackhoff, 
Lou Diamond Phillips, 
Cassidy Freeman
</v>
      </c>
      <c r="V186">
        <v>30685</v>
      </c>
      <c r="W186">
        <v>60</v>
      </c>
      <c r="X186">
        <v>0</v>
      </c>
    </row>
    <row r="187" spans="1:24" x14ac:dyDescent="0.3">
      <c r="A187" t="s">
        <v>727</v>
      </c>
      <c r="C187" t="s">
        <v>727</v>
      </c>
      <c r="D187">
        <v>-2015</v>
      </c>
      <c r="E187" t="str" cm="1">
        <f t="array" ref="E187">_xlfn.LET(
  _xlpm.raw, TRIM(SUBSTITUTE(SUBSTITUTE(SUBSTITUTE(SUBSTITUTE(SUBSTITUTE(SUBSTITUTE(D187,"(",""),")",""),"â€“","-"),"–","-"),"I",""),"V","")),
  _xlpm.cleaned, TRIM(SUBSTITUTE(SUBSTITUTE(_xlpm.raw,"-"," - "),","," ")),
  _xlpm.words, _xlfn.FILTERXML("&lt;t&gt;&lt;s&gt;" &amp; SUBSTITUTE(_xlpm.cleaned," ","&lt;/s&gt;&lt;s&gt;") &amp; "&lt;/s&gt;&lt;/t&gt;", "//s"),
  _xlpm.nums, _xlfn.TEXTJOIN("-", TRUE, IF(ISNUMBER(--_xlpm.words), _xlpm.words, "")),
  IFERROR(_xlpm.nums, "")
)</f>
        <v>2015</v>
      </c>
      <c r="F187" t="s">
        <v>19688</v>
      </c>
      <c r="G187" t="s">
        <v>34</v>
      </c>
      <c r="I187" t="s">
        <v>34</v>
      </c>
      <c r="K187">
        <v>7.6</v>
      </c>
      <c r="M187">
        <v>7.6</v>
      </c>
      <c r="O187" t="s">
        <v>728</v>
      </c>
      <c r="P187" t="s">
        <v>729</v>
      </c>
      <c r="R187" t="s">
        <v>22313</v>
      </c>
      <c r="S187" t="s">
        <v>22313</v>
      </c>
      <c r="T187" t="str">
        <f>IFERROR(
  IF(TRIM(Table22[[#This Row],[STARS]])="", "Unknown",
    TRIM(MID(Table22[[#This Row],[STARS]], FIND("Stars:", Table22[[#This Row],[STARS]]) + 6, LEN(Table22[[#This Row],[STARS]])))
  ),
"Unknown")</f>
        <v xml:space="preserve">
Emily Blunt, 
Josh Brolin, 
Benicio Del Toro, 
Jon Bernthal
</v>
      </c>
      <c r="V187">
        <v>387903</v>
      </c>
      <c r="W187">
        <v>121</v>
      </c>
      <c r="X187" t="s">
        <v>730</v>
      </c>
    </row>
    <row r="188" spans="1:24" x14ac:dyDescent="0.3">
      <c r="A188" t="s">
        <v>731</v>
      </c>
      <c r="C188" t="s">
        <v>731</v>
      </c>
      <c r="D188" t="str">
        <v>(I) (2013â€“2016)</v>
      </c>
      <c r="E188" t="str" cm="1">
        <f t="array" ref="E188">_xlfn.LET(
  _xlpm.raw, TRIM(SUBSTITUTE(SUBSTITUTE(SUBSTITUTE(SUBSTITUTE(SUBSTITUTE(SUBSTITUTE(D188,"(",""),")",""),"â€“","-"),"–","-"),"I",""),"V","")),
  _xlpm.cleaned, TRIM(SUBSTITUTE(SUBSTITUTE(_xlpm.raw,"-"," - "),","," ")),
  _xlpm.words, _xlfn.FILTERXML("&lt;t&gt;&lt;s&gt;" &amp; SUBSTITUTE(_xlpm.cleaned," ","&lt;/s&gt;&lt;s&gt;") &amp; "&lt;/s&gt;&lt;/t&gt;", "//s"),
  _xlpm.nums, _xlfn.TEXTJOIN("-", TRUE, IF(ISNUMBER(--_xlpm.words), _xlpm.words, "")),
  IFERROR(_xlpm.nums, "")
)</f>
        <v>2013-2016</v>
      </c>
      <c r="F188" t="s">
        <v>19754</v>
      </c>
      <c r="G188" t="s">
        <v>81</v>
      </c>
      <c r="I188" t="s">
        <v>81</v>
      </c>
      <c r="K188">
        <v>8.1</v>
      </c>
      <c r="M188">
        <v>8.1</v>
      </c>
      <c r="O188" t="s">
        <v>733</v>
      </c>
      <c r="P188" t="s">
        <v>734</v>
      </c>
      <c r="R188" t="s">
        <v>1894</v>
      </c>
      <c r="S188" t="s">
        <v>1894</v>
      </c>
      <c r="T188" t="str">
        <f>IFERROR(
  IF(TRIM(Table22[[#This Row],[STARS]])="", "Unknown",
    TRIM(MID(Table22[[#This Row],[STARS]], FIND("Stars:", Table22[[#This Row],[STARS]]) + 6, LEN(Table22[[#This Row],[STARS]])))
  ),
"Unknown")</f>
        <v xml:space="preserve">
Gillian Anderson, 
Jamie Dornan, 
John Lynch, 
Aisling Franciosi
</v>
      </c>
      <c r="V188">
        <v>89590</v>
      </c>
      <c r="W188">
        <v>60</v>
      </c>
      <c r="X188">
        <v>0</v>
      </c>
    </row>
    <row r="189" spans="1:24" x14ac:dyDescent="0.3">
      <c r="A189" t="s">
        <v>735</v>
      </c>
      <c r="C189" t="s">
        <v>735</v>
      </c>
      <c r="D189">
        <v>-2019</v>
      </c>
      <c r="E189" t="str" cm="1">
        <f t="array" ref="E189">_xlfn.LET(
  _xlpm.raw, TRIM(SUBSTITUTE(SUBSTITUTE(SUBSTITUTE(SUBSTITUTE(SUBSTITUTE(SUBSTITUTE(D189,"(",""),")",""),"â€“","-"),"–","-"),"I",""),"V","")),
  _xlpm.cleaned, TRIM(SUBSTITUTE(SUBSTITUTE(_xlpm.raw,"-"," - "),","," ")),
  _xlpm.words, _xlfn.FILTERXML("&lt;t&gt;&lt;s&gt;" &amp; SUBSTITUTE(_xlpm.cleaned," ","&lt;/s&gt;&lt;s&gt;") &amp; "&lt;/s&gt;&lt;/t&gt;", "//s"),
  _xlpm.nums, _xlfn.TEXTJOIN("-", TRUE, IF(ISNUMBER(--_xlpm.words), _xlpm.words, "")),
  IFERROR(_xlpm.nums, "")
)</f>
        <v>2019</v>
      </c>
      <c r="F189" t="s">
        <v>19677</v>
      </c>
      <c r="G189" t="s">
        <v>524</v>
      </c>
      <c r="I189" t="s">
        <v>524</v>
      </c>
      <c r="K189">
        <v>7.8</v>
      </c>
      <c r="M189">
        <v>7.8</v>
      </c>
      <c r="O189" t="s">
        <v>736</v>
      </c>
      <c r="P189" t="s">
        <v>737</v>
      </c>
      <c r="R189" t="s">
        <v>21164</v>
      </c>
      <c r="S189" t="s">
        <v>21164</v>
      </c>
      <c r="T189" t="str">
        <f>IFERROR(
  IF(TRIM(Table22[[#This Row],[STARS]])="", "Unknown",
    TRIM(MID(Table22[[#This Row],[STARS]], FIND("Stars:", Table22[[#This Row],[STARS]]) + 6, LEN(Table22[[#This Row],[STARS]])))
  ),
"Unknown")</f>
        <v xml:space="preserve">
Robert De Niro, 
Al Pacino, 
Joe Pesci, 
Harvey Keitel
</v>
      </c>
      <c r="V189">
        <v>345455</v>
      </c>
      <c r="W189">
        <v>209</v>
      </c>
      <c r="X189" t="s">
        <v>738</v>
      </c>
    </row>
    <row r="190" spans="1:24" x14ac:dyDescent="0.3">
      <c r="A190" t="s">
        <v>739</v>
      </c>
      <c r="C190" t="s">
        <v>739</v>
      </c>
      <c r="D190" t="str">
        <v>(2020â€“ )</v>
      </c>
      <c r="E190" t="str" cm="1">
        <f t="array" ref="E190">_xlfn.LET(
  _xlpm.raw, TRIM(SUBSTITUTE(SUBSTITUTE(SUBSTITUTE(SUBSTITUTE(SUBSTITUTE(SUBSTITUTE(D190,"(",""),")",""),"â€“","-"),"–","-"),"I",""),"V","")),
  _xlpm.cleaned, TRIM(SUBSTITUTE(SUBSTITUTE(_xlpm.raw,"-"," - "),","," ")),
  _xlpm.words, _xlfn.FILTERXML("&lt;t&gt;&lt;s&gt;" &amp; SUBSTITUTE(_xlpm.cleaned," ","&lt;/s&gt;&lt;s&gt;") &amp; "&lt;/s&gt;&lt;/t&gt;", "//s"),
  _xlpm.nums, _xlfn.TEXTJOIN("-", TRUE, IF(ISNUMBER(--_xlpm.words), _xlpm.words, "")),
  IFERROR(_xlpm.nums, "")
)</f>
        <v>2020</v>
      </c>
      <c r="F190" t="s">
        <v>19675</v>
      </c>
      <c r="G190" t="s">
        <v>15</v>
      </c>
      <c r="I190" t="s">
        <v>15</v>
      </c>
      <c r="K190">
        <v>8.6999999999999993</v>
      </c>
      <c r="M190">
        <v>8.6999999999999993</v>
      </c>
      <c r="O190" t="s">
        <v>740</v>
      </c>
      <c r="P190" t="s">
        <v>741</v>
      </c>
      <c r="R190" t="s">
        <v>1894</v>
      </c>
      <c r="S190" t="s">
        <v>1894</v>
      </c>
      <c r="T190" t="str">
        <f>IFERROR(
  IF(TRIM(Table22[[#This Row],[STARS]])="", "Unknown",
    TRIM(MID(Table22[[#This Row],[STARS]], FIND("Stars:", Table22[[#This Row],[STARS]]) + 6, LEN(Table22[[#This Row],[STARS]])))
  ),
"Unknown")</f>
        <v xml:space="preserve">
Junya Enoki, 
Adam McArthur, 
YÃ»ichi Nakamura, 
Yuma Uchida
</v>
      </c>
      <c r="V190">
        <v>25386</v>
      </c>
      <c r="W190">
        <v>24</v>
      </c>
      <c r="X190">
        <v>0</v>
      </c>
    </row>
    <row r="191" spans="1:24" x14ac:dyDescent="0.3">
      <c r="A191" t="s">
        <v>742</v>
      </c>
      <c r="C191" t="s">
        <v>742</v>
      </c>
      <c r="D191">
        <v>-2003</v>
      </c>
      <c r="E191" t="str" cm="1">
        <f t="array" ref="E191">_xlfn.LET(
  _xlpm.raw, TRIM(SUBSTITUTE(SUBSTITUTE(SUBSTITUTE(SUBSTITUTE(SUBSTITUTE(SUBSTITUTE(D191,"(",""),")",""),"â€“","-"),"–","-"),"I",""),"V","")),
  _xlpm.cleaned, TRIM(SUBSTITUTE(SUBSTITUTE(_xlpm.raw,"-"," - "),","," ")),
  _xlpm.words, _xlfn.FILTERXML("&lt;t&gt;&lt;s&gt;" &amp; SUBSTITUTE(_xlpm.cleaned," ","&lt;/s&gt;&lt;s&gt;") &amp; "&lt;/s&gt;&lt;/t&gt;", "//s"),
  _xlpm.nums, _xlfn.TEXTJOIN("-", TRUE, IF(ISNUMBER(--_xlpm.words), _xlpm.words, "")),
  IFERROR(_xlpm.nums, "")
)</f>
        <v>2003</v>
      </c>
      <c r="F191" t="s">
        <v>19691</v>
      </c>
      <c r="G191" t="s">
        <v>109</v>
      </c>
      <c r="I191" t="s">
        <v>109</v>
      </c>
      <c r="K191">
        <v>8.9</v>
      </c>
      <c r="M191">
        <v>8.9</v>
      </c>
      <c r="O191" t="s">
        <v>743</v>
      </c>
      <c r="P191" t="s">
        <v>744</v>
      </c>
      <c r="R191" t="s">
        <v>22302</v>
      </c>
      <c r="S191" t="s">
        <v>22302</v>
      </c>
      <c r="T191" t="str">
        <f>IFERROR(
  IF(TRIM(Table22[[#This Row],[STARS]])="", "Unknown",
    TRIM(MID(Table22[[#This Row],[STARS]], FIND("Stars:", Table22[[#This Row],[STARS]]) + 6, LEN(Table22[[#This Row],[STARS]])))
  ),
"Unknown")</f>
        <v xml:space="preserve">
Elijah Wood, 
Viggo Mortensen, 
Ian McKellen, 
Orlando Bloom
</v>
      </c>
      <c r="V191">
        <v>1691777</v>
      </c>
      <c r="W191">
        <v>201</v>
      </c>
      <c r="X191" t="s">
        <v>745</v>
      </c>
    </row>
    <row r="192" spans="1:24" x14ac:dyDescent="0.3">
      <c r="A192" t="s">
        <v>746</v>
      </c>
      <c r="C192" t="s">
        <v>746</v>
      </c>
      <c r="D192">
        <v>-2017</v>
      </c>
      <c r="E192" t="str" cm="1">
        <f t="array" ref="E192">_xlfn.LET(
  _xlpm.raw, TRIM(SUBSTITUTE(SUBSTITUTE(SUBSTITUTE(SUBSTITUTE(SUBSTITUTE(SUBSTITUTE(D192,"(",""),")",""),"â€“","-"),"–","-"),"I",""),"V","")),
  _xlpm.cleaned, TRIM(SUBSTITUTE(SUBSTITUTE(_xlpm.raw,"-"," - "),","," ")),
  _xlpm.words, _xlfn.FILTERXML("&lt;t&gt;&lt;s&gt;" &amp; SUBSTITUTE(_xlpm.cleaned," ","&lt;/s&gt;&lt;s&gt;") &amp; "&lt;/s&gt;&lt;/t&gt;", "//s"),
  _xlpm.nums, _xlfn.TEXTJOIN("-", TRUE, IF(ISNUMBER(--_xlpm.words), _xlpm.words, "")),
  IFERROR(_xlpm.nums, "")
)</f>
        <v>2017</v>
      </c>
      <c r="F192" t="s">
        <v>19682</v>
      </c>
      <c r="G192" t="s">
        <v>34</v>
      </c>
      <c r="I192" t="s">
        <v>34</v>
      </c>
      <c r="K192">
        <v>7.6</v>
      </c>
      <c r="M192">
        <v>7.6</v>
      </c>
      <c r="O192" t="s">
        <v>747</v>
      </c>
      <c r="P192" t="s">
        <v>748</v>
      </c>
      <c r="R192" t="s">
        <v>22316</v>
      </c>
      <c r="S192" t="s">
        <v>22316</v>
      </c>
      <c r="T192" t="str">
        <f>IFERROR(
  IF(TRIM(Table22[[#This Row],[STARS]])="", "Unknown",
    TRIM(MID(Table22[[#This Row],[STARS]], FIND("Stars:", Table22[[#This Row],[STARS]]) + 6, LEN(Table22[[#This Row],[STARS]])))
  ),
"Unknown")</f>
        <v xml:space="preserve">
Ansel Elgort, 
Jon Bernthal, 
Jon Hamm, 
Eiza GonzÃ¡lez
</v>
      </c>
      <c r="V192">
        <v>468655</v>
      </c>
      <c r="W192">
        <v>113</v>
      </c>
      <c r="X192" t="s">
        <v>749</v>
      </c>
    </row>
    <row r="193" spans="1:24" x14ac:dyDescent="0.3">
      <c r="A193" t="s">
        <v>750</v>
      </c>
      <c r="C193" t="s">
        <v>750</v>
      </c>
      <c r="D193" t="str">
        <v>(2017â€“ )</v>
      </c>
      <c r="E193" t="str" cm="1">
        <f t="array" ref="E193">_xlfn.LET(
  _xlpm.raw, TRIM(SUBSTITUTE(SUBSTITUTE(SUBSTITUTE(SUBSTITUTE(SUBSTITUTE(SUBSTITUTE(D193,"(",""),")",""),"â€“","-"),"–","-"),"I",""),"V","")),
  _xlpm.cleaned, TRIM(SUBSTITUTE(SUBSTITUTE(_xlpm.raw,"-"," - "),","," ")),
  _xlpm.words, _xlfn.FILTERXML("&lt;t&gt;&lt;s&gt;" &amp; SUBSTITUTE(_xlpm.cleaned," ","&lt;/s&gt;&lt;s&gt;") &amp; "&lt;/s&gt;&lt;/t&gt;", "//s"),
  _xlpm.nums, _xlfn.TEXTJOIN("-", TRUE, IF(ISNUMBER(--_xlpm.words), _xlpm.words, "")),
  IFERROR(_xlpm.nums, "")
)</f>
        <v>2017</v>
      </c>
      <c r="F193" t="s">
        <v>19682</v>
      </c>
      <c r="G193" t="s">
        <v>86</v>
      </c>
      <c r="I193" t="s">
        <v>86</v>
      </c>
      <c r="K193">
        <v>7.3</v>
      </c>
      <c r="M193">
        <v>7.3</v>
      </c>
      <c r="O193" t="s">
        <v>751</v>
      </c>
      <c r="P193" t="s">
        <v>752</v>
      </c>
      <c r="R193" t="s">
        <v>1894</v>
      </c>
      <c r="S193" t="s">
        <v>1894</v>
      </c>
      <c r="T193" t="str">
        <f>IFERROR(
  IF(TRIM(Table22[[#This Row],[STARS]])="", "Unknown",
    TRIM(MID(Table22[[#This Row],[STARS]], FIND("Stars:", Table22[[#This Row],[STARS]]) + 6, LEN(Table22[[#This Row],[STARS]])))
  ),
"Unknown")</f>
        <v xml:space="preserve">
Elizabeth Gillies, 
Rafael de la Fuente, 
Robert Christopher Riley, 
Sam Adegoke
</v>
      </c>
      <c r="V193">
        <v>16666</v>
      </c>
      <c r="W193">
        <v>42</v>
      </c>
      <c r="X193">
        <v>0</v>
      </c>
    </row>
    <row r="194" spans="1:24" x14ac:dyDescent="0.3">
      <c r="A194" t="s">
        <v>753</v>
      </c>
      <c r="C194" t="s">
        <v>753</v>
      </c>
      <c r="D194">
        <v>-2002</v>
      </c>
      <c r="E194" t="str" cm="1">
        <f t="array" ref="E194">_xlfn.LET(
  _xlpm.raw, TRIM(SUBSTITUTE(SUBSTITUTE(SUBSTITUTE(SUBSTITUTE(SUBSTITUTE(SUBSTITUTE(D194,"(",""),")",""),"â€“","-"),"–","-"),"I",""),"V","")),
  _xlpm.cleaned, TRIM(SUBSTITUTE(SUBSTITUTE(_xlpm.raw,"-"," - "),","," ")),
  _xlpm.words, _xlfn.FILTERXML("&lt;t&gt;&lt;s&gt;" &amp; SUBSTITUTE(_xlpm.cleaned," ","&lt;/s&gt;&lt;s&gt;") &amp; "&lt;/s&gt;&lt;/t&gt;", "//s"),
  _xlpm.nums, _xlfn.TEXTJOIN("-", TRUE, IF(ISNUMBER(--_xlpm.words), _xlpm.words, "")),
  IFERROR(_xlpm.nums, "")
)</f>
        <v>2002</v>
      </c>
      <c r="F194" t="s">
        <v>19755</v>
      </c>
      <c r="G194" t="s">
        <v>343</v>
      </c>
      <c r="I194" t="s">
        <v>343</v>
      </c>
      <c r="K194">
        <v>7.3</v>
      </c>
      <c r="M194">
        <v>7.3</v>
      </c>
      <c r="O194" t="s">
        <v>754</v>
      </c>
      <c r="P194" t="s">
        <v>755</v>
      </c>
      <c r="R194" t="s">
        <v>22151</v>
      </c>
      <c r="S194" t="s">
        <v>22151</v>
      </c>
      <c r="T194" t="str">
        <f>IFERROR(
  IF(TRIM(Table22[[#This Row],[STARS]])="", "Unknown",
    TRIM(MID(Table22[[#This Row],[STARS]], FIND("Stars:", Table22[[#This Row],[STARS]]) + 6, LEN(Table22[[#This Row],[STARS]])))
  ),
"Unknown")</f>
        <v xml:space="preserve">
Tobey Maguire, 
Kirsten Dunst, 
Willem Dafoe, 
James Franco
</v>
      </c>
      <c r="V194">
        <v>709684</v>
      </c>
      <c r="W194">
        <v>121</v>
      </c>
      <c r="X194" t="s">
        <v>756</v>
      </c>
    </row>
    <row r="195" spans="1:24" x14ac:dyDescent="0.3">
      <c r="A195" t="s">
        <v>757</v>
      </c>
      <c r="C195" t="s">
        <v>757</v>
      </c>
      <c r="D195">
        <v>-2019</v>
      </c>
      <c r="E195" t="str" cm="1">
        <f t="array" ref="E195">_xlfn.LET(
  _xlpm.raw, TRIM(SUBSTITUTE(SUBSTITUTE(SUBSTITUTE(SUBSTITUTE(SUBSTITUTE(SUBSTITUTE(D195,"(",""),")",""),"â€“","-"),"–","-"),"I",""),"V","")),
  _xlpm.cleaned, TRIM(SUBSTITUTE(SUBSTITUTE(_xlpm.raw,"-"," - "),","," ")),
  _xlpm.words, _xlfn.FILTERXML("&lt;t&gt;&lt;s&gt;" &amp; SUBSTITUTE(_xlpm.cleaned," ","&lt;/s&gt;&lt;s&gt;") &amp; "&lt;/s&gt;&lt;/t&gt;", "//s"),
  _xlpm.nums, _xlfn.TEXTJOIN("-", TRUE, IF(ISNUMBER(--_xlpm.words), _xlpm.words, "")),
  IFERROR(_xlpm.nums, "")
)</f>
        <v>2019</v>
      </c>
      <c r="F195" t="s">
        <v>19677</v>
      </c>
      <c r="G195" t="s">
        <v>427</v>
      </c>
      <c r="I195" t="s">
        <v>427</v>
      </c>
      <c r="K195">
        <v>6.7</v>
      </c>
      <c r="M195">
        <v>6.7</v>
      </c>
      <c r="O195" t="s">
        <v>758</v>
      </c>
      <c r="P195" t="s">
        <v>759</v>
      </c>
      <c r="R195" t="s">
        <v>21321</v>
      </c>
      <c r="S195" t="s">
        <v>21321</v>
      </c>
      <c r="T195" t="str">
        <f>IFERROR(
  IF(TRIM(Table22[[#This Row],[STARS]])="", "Unknown",
    TRIM(MID(Table22[[#This Row],[STARS]], FIND("Stars:", Table22[[#This Row],[STARS]]) + 6, LEN(Table22[[#This Row],[STARS]])))
  ),
"Unknown")</f>
        <v xml:space="preserve">
Dwayne Johnson, 
Jack Black, 
Kevin Hart, 
Karen Gillan
</v>
      </c>
      <c r="V195">
        <v>205638</v>
      </c>
      <c r="W195">
        <v>123</v>
      </c>
      <c r="X195" t="s">
        <v>760</v>
      </c>
    </row>
    <row r="196" spans="1:24" x14ac:dyDescent="0.3">
      <c r="A196" t="s">
        <v>761</v>
      </c>
      <c r="C196" t="s">
        <v>761</v>
      </c>
      <c r="D196">
        <v>-2020</v>
      </c>
      <c r="E196" t="str" cm="1">
        <f t="array" ref="E196">_xlfn.LET(
  _xlpm.raw, TRIM(SUBSTITUTE(SUBSTITUTE(SUBSTITUTE(SUBSTITUTE(SUBSTITUTE(SUBSTITUTE(D196,"(",""),")",""),"â€“","-"),"–","-"),"I",""),"V","")),
  _xlpm.cleaned, TRIM(SUBSTITUTE(SUBSTITUTE(_xlpm.raw,"-"," - "),","," ")),
  _xlpm.words, _xlfn.FILTERXML("&lt;t&gt;&lt;s&gt;" &amp; SUBSTITUTE(_xlpm.cleaned," ","&lt;/s&gt;&lt;s&gt;") &amp; "&lt;/s&gt;&lt;/t&gt;", "//s"),
  _xlpm.nums, _xlfn.TEXTJOIN("-", TRUE, IF(ISNUMBER(--_xlpm.words), _xlpm.words, "")),
  IFERROR(_xlpm.nums, "")
)</f>
        <v>2020</v>
      </c>
      <c r="F196" t="s">
        <v>19675</v>
      </c>
      <c r="G196" t="s">
        <v>762</v>
      </c>
      <c r="I196" t="s">
        <v>762</v>
      </c>
      <c r="K196">
        <v>6.3</v>
      </c>
      <c r="M196">
        <v>6.3</v>
      </c>
      <c r="O196" t="s">
        <v>763</v>
      </c>
      <c r="P196" t="s">
        <v>764</v>
      </c>
      <c r="R196" t="s">
        <v>22315</v>
      </c>
      <c r="S196" t="s">
        <v>22315</v>
      </c>
      <c r="T196" t="str">
        <f>IFERROR(
  IF(TRIM(Table22[[#This Row],[STARS]])="", "Unknown",
    TRIM(MID(Table22[[#This Row],[STARS]], FIND("Stars:", Table22[[#This Row],[STARS]]) + 6, LEN(Table22[[#This Row],[STARS]])))
  ),
"Unknown")</f>
        <v xml:space="preserve">
Rosamund Pike, 
Peter Dinklage, 
Eiza GonzÃ¡lez, 
Dianne Wiest
</v>
      </c>
      <c r="V196">
        <v>109059</v>
      </c>
      <c r="W196">
        <v>118</v>
      </c>
      <c r="X196">
        <v>0</v>
      </c>
    </row>
    <row r="197" spans="1:24" x14ac:dyDescent="0.3">
      <c r="A197" t="s">
        <v>765</v>
      </c>
      <c r="C197" t="s">
        <v>765</v>
      </c>
      <c r="D197" t="str">
        <v>(I) (2020)</v>
      </c>
      <c r="E197" t="str" cm="1">
        <f t="array" ref="E197">_xlfn.LET(
  _xlpm.raw, TRIM(SUBSTITUTE(SUBSTITUTE(SUBSTITUTE(SUBSTITUTE(SUBSTITUTE(SUBSTITUTE(D197,"(",""),")",""),"â€“","-"),"–","-"),"I",""),"V","")),
  _xlpm.cleaned, TRIM(SUBSTITUTE(SUBSTITUTE(_xlpm.raw,"-"," - "),","," ")),
  _xlpm.words, _xlfn.FILTERXML("&lt;t&gt;&lt;s&gt;" &amp; SUBSTITUTE(_xlpm.cleaned," ","&lt;/s&gt;&lt;s&gt;") &amp; "&lt;/s&gt;&lt;/t&gt;", "//s"),
  _xlpm.nums, _xlfn.TEXTJOIN("-", TRUE, IF(ISNUMBER(--_xlpm.words), _xlpm.words, "")),
  IFERROR(_xlpm.nums, "")
)</f>
        <v>2020</v>
      </c>
      <c r="F197" t="s">
        <v>19675</v>
      </c>
      <c r="G197" t="s">
        <v>427</v>
      </c>
      <c r="I197" t="s">
        <v>427</v>
      </c>
      <c r="K197">
        <v>7</v>
      </c>
      <c r="M197">
        <v>7</v>
      </c>
      <c r="O197" t="s">
        <v>767</v>
      </c>
      <c r="P197" t="s">
        <v>768</v>
      </c>
      <c r="R197" t="s">
        <v>22314</v>
      </c>
      <c r="S197" t="s">
        <v>22314</v>
      </c>
      <c r="T197" t="str">
        <f>IFERROR(
  IF(TRIM(Table22[[#This Row],[STARS]])="", "Unknown",
    TRIM(MID(Table22[[#This Row],[STARS]], FIND("Stars:", Table22[[#This Row],[STARS]]) + 6, LEN(Table22[[#This Row],[STARS]])))
  ),
"Unknown")</f>
        <v xml:space="preserve">
Dylan O'Brien, 
Jessica Henwick, 
Michael Rooker, 
Dan Ewing
</v>
      </c>
      <c r="V197">
        <v>100693</v>
      </c>
      <c r="W197">
        <v>109</v>
      </c>
      <c r="X197">
        <v>0</v>
      </c>
    </row>
    <row r="198" spans="1:24" x14ac:dyDescent="0.3">
      <c r="A198" t="s">
        <v>769</v>
      </c>
      <c r="C198" t="s">
        <v>769</v>
      </c>
      <c r="D198" t="str">
        <v>(III) (2021)</v>
      </c>
      <c r="E198" t="str" cm="1">
        <f t="array" ref="E198">_xlfn.LET(
  _xlpm.raw, TRIM(SUBSTITUTE(SUBSTITUTE(SUBSTITUTE(SUBSTITUTE(SUBSTITUTE(SUBSTITUTE(D198,"(",""),")",""),"â€“","-"),"–","-"),"I",""),"V","")),
  _xlpm.cleaned, TRIM(SUBSTITUTE(SUBSTITUTE(_xlpm.raw,"-"," - "),","," ")),
  _xlpm.words, _xlfn.FILTERXML("&lt;t&gt;&lt;s&gt;" &amp; SUBSTITUTE(_xlpm.cleaned," ","&lt;/s&gt;&lt;s&gt;") &amp; "&lt;/s&gt;&lt;/t&gt;", "//s"),
  _xlpm.nums, _xlfn.TEXTJOIN("-", TRUE, IF(ISNUMBER(--_xlpm.words), _xlpm.words, "")),
  IFERROR(_xlpm.nums, "")
)</f>
        <v>2021</v>
      </c>
      <c r="F198" t="s">
        <v>19672</v>
      </c>
      <c r="G198" t="s">
        <v>109</v>
      </c>
      <c r="I198" t="s">
        <v>109</v>
      </c>
      <c r="K198">
        <v>4.8</v>
      </c>
      <c r="M198">
        <v>4.8</v>
      </c>
      <c r="O198" t="s">
        <v>771</v>
      </c>
      <c r="P198" t="s">
        <v>772</v>
      </c>
      <c r="R198" t="s">
        <v>21806</v>
      </c>
      <c r="S198" t="s">
        <v>21806</v>
      </c>
      <c r="T198" t="str">
        <f>IFERROR(
  IF(TRIM(Table22[[#This Row],[STARS]])="", "Unknown",
    TRIM(MID(Table22[[#This Row],[STARS]], FIND("Stars:", Table22[[#This Row],[STARS]]) + 6, LEN(Table22[[#This Row],[STARS]])))
  ),
"Unknown")</f>
        <v xml:space="preserve">
Gina Rodriguez, 
Ariana Greenblatt, 
Lucius Hoyos, 
Shamier Anderson
</v>
      </c>
      <c r="V198">
        <v>16262</v>
      </c>
      <c r="W198">
        <v>96</v>
      </c>
      <c r="X198">
        <v>0</v>
      </c>
    </row>
    <row r="199" spans="1:24" x14ac:dyDescent="0.3">
      <c r="A199" t="s">
        <v>773</v>
      </c>
      <c r="C199" t="s">
        <v>773</v>
      </c>
      <c r="D199">
        <v>-2018</v>
      </c>
      <c r="E199" t="str" cm="1">
        <f t="array" ref="E199">_xlfn.LET(
  _xlpm.raw, TRIM(SUBSTITUTE(SUBSTITUTE(SUBSTITUTE(SUBSTITUTE(SUBSTITUTE(SUBSTITUTE(D199,"(",""),")",""),"â€“","-"),"–","-"),"I",""),"V","")),
  _xlpm.cleaned, TRIM(SUBSTITUTE(SUBSTITUTE(_xlpm.raw,"-"," - "),","," ")),
  _xlpm.words, _xlfn.FILTERXML("&lt;t&gt;&lt;s&gt;" &amp; SUBSTITUTE(_xlpm.cleaned," ","&lt;/s&gt;&lt;s&gt;") &amp; "&lt;/s&gt;&lt;/t&gt;", "//s"),
  _xlpm.nums, _xlfn.TEXTJOIN("-", TRUE, IF(ISNUMBER(--_xlpm.words), _xlpm.words, "")),
  IFERROR(_xlpm.nums, "")
)</f>
        <v>2018</v>
      </c>
      <c r="F199" t="s">
        <v>19693</v>
      </c>
      <c r="G199" t="s">
        <v>64</v>
      </c>
      <c r="I199" t="s">
        <v>64</v>
      </c>
      <c r="K199">
        <v>8.6</v>
      </c>
      <c r="M199">
        <v>8.6</v>
      </c>
      <c r="O199" t="s">
        <v>774</v>
      </c>
      <c r="P199" t="s">
        <v>775</v>
      </c>
      <c r="R199" t="s">
        <v>1894</v>
      </c>
      <c r="S199" t="s">
        <v>1894</v>
      </c>
      <c r="T199" t="str">
        <f>IFERROR(
  IF(TRIM(Table22[[#This Row],[STARS]])="", "Unknown",
    TRIM(MID(Table22[[#This Row],[STARS]], FIND("Stars:", Table22[[#This Row],[STARS]]) + 6, LEN(Table22[[#This Row],[STARS]])))
  ),
"Unknown")</f>
        <v xml:space="preserve">
Michiel Huisman, 
Carla Gugino, 
Henry Thomas, 
Elizabeth Reaser
</v>
      </c>
      <c r="V199">
        <v>195117</v>
      </c>
      <c r="W199">
        <v>572</v>
      </c>
      <c r="X199">
        <v>0</v>
      </c>
    </row>
    <row r="200" spans="1:24" x14ac:dyDescent="0.3">
      <c r="A200" t="s">
        <v>776</v>
      </c>
      <c r="C200" t="s">
        <v>776</v>
      </c>
      <c r="D200">
        <v>-2021</v>
      </c>
      <c r="E200" t="str" cm="1">
        <f t="array" ref="E200">_xlfn.LET(
  _xlpm.raw, TRIM(SUBSTITUTE(SUBSTITUTE(SUBSTITUTE(SUBSTITUTE(SUBSTITUTE(SUBSTITUTE(D200,"(",""),")",""),"â€“","-"),"–","-"),"I",""),"V","")),
  _xlpm.cleaned, TRIM(SUBSTITUTE(SUBSTITUTE(_xlpm.raw,"-"," - "),","," ")),
  _xlpm.words, _xlfn.FILTERXML("&lt;t&gt;&lt;s&gt;" &amp; SUBSTITUTE(_xlpm.cleaned," ","&lt;/s&gt;&lt;s&gt;") &amp; "&lt;/s&gt;&lt;/t&gt;", "//s"),
  _xlpm.nums, _xlfn.TEXTJOIN("-", TRUE, IF(ISNUMBER(--_xlpm.words), _xlpm.words, "")),
  IFERROR(_xlpm.nums, "")
)</f>
        <v>2021</v>
      </c>
      <c r="F200" t="s">
        <v>19672</v>
      </c>
      <c r="G200" t="s">
        <v>64</v>
      </c>
      <c r="I200" t="s">
        <v>64</v>
      </c>
      <c r="K200">
        <v>5.3</v>
      </c>
      <c r="M200">
        <v>5.3</v>
      </c>
      <c r="O200" t="s">
        <v>777</v>
      </c>
      <c r="P200" t="s">
        <v>778</v>
      </c>
      <c r="R200" t="s">
        <v>1894</v>
      </c>
      <c r="S200" t="s">
        <v>1894</v>
      </c>
      <c r="T200" t="str">
        <f>IFERROR(
  IF(TRIM(Table22[[#This Row],[STARS]])="", "Unknown",
    TRIM(MID(Table22[[#This Row],[STARS]], FIND("Stars:", Table22[[#This Row],[STARS]]) + 6, LEN(Table22[[#This Row],[STARS]])))
  ),
"Unknown")</f>
        <v xml:space="preserve">
Amanda Seyfried, 
James Norton, 
Natalia Dyer, 
Alex Neustaedter
</v>
      </c>
      <c r="V200">
        <v>24250</v>
      </c>
      <c r="W200">
        <v>121</v>
      </c>
      <c r="X200">
        <v>0</v>
      </c>
    </row>
    <row r="201" spans="1:24" x14ac:dyDescent="0.3">
      <c r="A201" t="s">
        <v>779</v>
      </c>
      <c r="C201" t="s">
        <v>779</v>
      </c>
      <c r="D201" t="str">
        <v>(2009â€“ )</v>
      </c>
      <c r="E201" t="str" cm="1">
        <f t="array" ref="E201">_xlfn.LET(
  _xlpm.raw, TRIM(SUBSTITUTE(SUBSTITUTE(SUBSTITUTE(SUBSTITUTE(SUBSTITUTE(SUBSTITUTE(D201,"(",""),")",""),"â€“","-"),"–","-"),"I",""),"V","")),
  _xlpm.cleaned, TRIM(SUBSTITUTE(SUBSTITUTE(_xlpm.raw,"-"," - "),","," ")),
  _xlpm.words, _xlfn.FILTERXML("&lt;t&gt;&lt;s&gt;" &amp; SUBSTITUTE(_xlpm.cleaned," ","&lt;/s&gt;&lt;s&gt;") &amp; "&lt;/s&gt;&lt;/t&gt;", "//s"),
  _xlpm.nums, _xlfn.TEXTJOIN("-", TRUE, IF(ISNUMBER(--_xlpm.words), _xlpm.words, "")),
  IFERROR(_xlpm.nums, "")
)</f>
        <v>2009</v>
      </c>
      <c r="F201" t="s">
        <v>19745</v>
      </c>
      <c r="G201" t="s">
        <v>34</v>
      </c>
      <c r="I201" t="s">
        <v>34</v>
      </c>
      <c r="K201">
        <v>6.7</v>
      </c>
      <c r="M201">
        <v>6.7</v>
      </c>
      <c r="O201" t="s">
        <v>780</v>
      </c>
      <c r="P201" t="s">
        <v>781</v>
      </c>
      <c r="R201" t="s">
        <v>1894</v>
      </c>
      <c r="S201" t="s">
        <v>1894</v>
      </c>
      <c r="T201" t="str">
        <f>IFERROR(
  IF(TRIM(Table22[[#This Row],[STARS]])="", "Unknown",
    TRIM(MID(Table22[[#This Row],[STARS]], FIND("Stars:", Table22[[#This Row],[STARS]]) + 6, LEN(Table22[[#This Row],[STARS]])))
  ),
"Unknown")</f>
        <v xml:space="preserve">
Chris O'Donnell, 
Daniela Ruah, 
Barrett Foa, 
LL Cool J
</v>
      </c>
      <c r="V201">
        <v>49943</v>
      </c>
      <c r="W201">
        <v>43</v>
      </c>
      <c r="X201">
        <v>0</v>
      </c>
    </row>
    <row r="202" spans="1:24" x14ac:dyDescent="0.3">
      <c r="A202" t="s">
        <v>782</v>
      </c>
      <c r="C202" t="s">
        <v>782</v>
      </c>
      <c r="D202" t="str">
        <v>(II) (2016)</v>
      </c>
      <c r="E202" t="str" cm="1">
        <f t="array" ref="E202">_xlfn.LET(
  _xlpm.raw, TRIM(SUBSTITUTE(SUBSTITUTE(SUBSTITUTE(SUBSTITUTE(SUBSTITUTE(SUBSTITUTE(D202,"(",""),")",""),"â€“","-"),"–","-"),"I",""),"V","")),
  _xlpm.cleaned, TRIM(SUBSTITUTE(SUBSTITUTE(_xlpm.raw,"-"," - "),","," ")),
  _xlpm.words, _xlfn.FILTERXML("&lt;t&gt;&lt;s&gt;" &amp; SUBSTITUTE(_xlpm.cleaned," ","&lt;/s&gt;&lt;s&gt;") &amp; "&lt;/s&gt;&lt;/t&gt;", "//s"),
  _xlpm.nums, _xlfn.TEXTJOIN("-", TRUE, IF(ISNUMBER(--_xlpm.words), _xlpm.words, "")),
  IFERROR(_xlpm.nums, "")
)</f>
        <v>2016</v>
      </c>
      <c r="F202" t="s">
        <v>19684</v>
      </c>
      <c r="G202" t="s">
        <v>784</v>
      </c>
      <c r="I202" t="s">
        <v>784</v>
      </c>
      <c r="K202">
        <v>7.9</v>
      </c>
      <c r="M202">
        <v>7.9</v>
      </c>
      <c r="O202" t="s">
        <v>785</v>
      </c>
      <c r="P202" t="s">
        <v>786</v>
      </c>
      <c r="R202" t="s">
        <v>22313</v>
      </c>
      <c r="S202" t="s">
        <v>22313</v>
      </c>
      <c r="T202" t="str">
        <f>IFERROR(
  IF(TRIM(Table22[[#This Row],[STARS]])="", "Unknown",
    TRIM(MID(Table22[[#This Row],[STARS]], FIND("Stars:", Table22[[#This Row],[STARS]]) + 6, LEN(Table22[[#This Row],[STARS]])))
  ),
"Unknown")</f>
        <v xml:space="preserve">
Amy Adams, 
Jeremy Renner, 
Forest Whitaker, 
Michael Stuhlbarg
</v>
      </c>
      <c r="V202">
        <v>623912</v>
      </c>
      <c r="W202">
        <v>116</v>
      </c>
      <c r="X202" t="s">
        <v>787</v>
      </c>
    </row>
    <row r="203" spans="1:24" x14ac:dyDescent="0.3">
      <c r="A203" t="s">
        <v>788</v>
      </c>
      <c r="C203" t="s">
        <v>788</v>
      </c>
      <c r="D203">
        <v>-1976</v>
      </c>
      <c r="E203" t="str" cm="1">
        <f t="array" ref="E203">_xlfn.LET(
  _xlpm.raw, TRIM(SUBSTITUTE(SUBSTITUTE(SUBSTITUTE(SUBSTITUTE(SUBSTITUTE(SUBSTITUTE(D203,"(",""),")",""),"â€“","-"),"–","-"),"I",""),"V","")),
  _xlpm.cleaned, TRIM(SUBSTITUTE(SUBSTITUTE(_xlpm.raw,"-"," - "),","," ")),
  _xlpm.words, _xlfn.FILTERXML("&lt;t&gt;&lt;s&gt;" &amp; SUBSTITUTE(_xlpm.cleaned," ","&lt;/s&gt;&lt;s&gt;") &amp; "&lt;/s&gt;&lt;/t&gt;", "//s"),
  _xlpm.nums, _xlfn.TEXTJOIN("-", TRUE, IF(ISNUMBER(--_xlpm.words), _xlpm.words, "")),
  IFERROR(_xlpm.nums, "")
)</f>
        <v>1976</v>
      </c>
      <c r="F203" t="s">
        <v>19756</v>
      </c>
      <c r="G203" t="s">
        <v>113</v>
      </c>
      <c r="I203" t="s">
        <v>113</v>
      </c>
      <c r="K203">
        <v>8.1999999999999993</v>
      </c>
      <c r="M203">
        <v>8.1999999999999993</v>
      </c>
      <c r="O203" t="s">
        <v>789</v>
      </c>
      <c r="P203" t="s">
        <v>790</v>
      </c>
      <c r="R203" t="s">
        <v>21164</v>
      </c>
      <c r="S203" t="s">
        <v>21164</v>
      </c>
      <c r="T203" t="str">
        <f>IFERROR(
  IF(TRIM(Table22[[#This Row],[STARS]])="", "Unknown",
    TRIM(MID(Table22[[#This Row],[STARS]], FIND("Stars:", Table22[[#This Row],[STARS]]) + 6, LEN(Table22[[#This Row],[STARS]])))
  ),
"Unknown")</f>
        <v xml:space="preserve">
Robert De Niro, 
Jodie Foster, 
Cybill Shepherd, 
Albert Brooks
</v>
      </c>
      <c r="V203">
        <v>752553</v>
      </c>
      <c r="W203">
        <v>114</v>
      </c>
      <c r="X203" t="s">
        <v>791</v>
      </c>
    </row>
    <row r="204" spans="1:24" x14ac:dyDescent="0.3">
      <c r="A204" t="s">
        <v>792</v>
      </c>
      <c r="C204" t="s">
        <v>792</v>
      </c>
      <c r="D204">
        <v>-1978</v>
      </c>
      <c r="E204" t="str" cm="1">
        <f t="array" ref="E204">_xlfn.LET(
  _xlpm.raw, TRIM(SUBSTITUTE(SUBSTITUTE(SUBSTITUTE(SUBSTITUTE(SUBSTITUTE(SUBSTITUTE(D204,"(",""),")",""),"â€“","-"),"–","-"),"I",""),"V","")),
  _xlpm.cleaned, TRIM(SUBSTITUTE(SUBSTITUTE(_xlpm.raw,"-"," - "),","," ")),
  _xlpm.words, _xlfn.FILTERXML("&lt;t&gt;&lt;s&gt;" &amp; SUBSTITUTE(_xlpm.cleaned," ","&lt;/s&gt;&lt;s&gt;") &amp; "&lt;/s&gt;&lt;/t&gt;", "//s"),
  _xlpm.nums, _xlfn.TEXTJOIN("-", TRUE, IF(ISNUMBER(--_xlpm.words), _xlpm.words, "")),
  IFERROR(_xlpm.nums, "")
)</f>
        <v>1978</v>
      </c>
      <c r="F204" t="s">
        <v>19757</v>
      </c>
      <c r="G204" t="s">
        <v>793</v>
      </c>
      <c r="I204" t="s">
        <v>793</v>
      </c>
      <c r="K204">
        <v>7.2</v>
      </c>
      <c r="M204">
        <v>7.2</v>
      </c>
      <c r="O204" t="s">
        <v>794</v>
      </c>
      <c r="P204" t="s">
        <v>795</v>
      </c>
      <c r="R204" t="s">
        <v>22312</v>
      </c>
      <c r="S204" t="s">
        <v>22312</v>
      </c>
      <c r="T204" t="str">
        <f>IFERROR(
  IF(TRIM(Table22[[#This Row],[STARS]])="", "Unknown",
    TRIM(MID(Table22[[#This Row],[STARS]], FIND("Stars:", Table22[[#This Row],[STARS]]) + 6, LEN(Table22[[#This Row],[STARS]])))
  ),
"Unknown")</f>
        <v xml:space="preserve">
John Travolta, 
Olivia Newton-John, 
Stockard Channing, 
Jeff Conaway
</v>
      </c>
      <c r="V204">
        <v>250587</v>
      </c>
      <c r="W204">
        <v>110</v>
      </c>
      <c r="X204" t="s">
        <v>796</v>
      </c>
    </row>
    <row r="205" spans="1:24" x14ac:dyDescent="0.3">
      <c r="A205" t="s">
        <v>797</v>
      </c>
      <c r="C205" t="s">
        <v>797</v>
      </c>
      <c r="D205">
        <v>-2021</v>
      </c>
      <c r="E205" t="str" cm="1">
        <f t="array" ref="E205">_xlfn.LET(
  _xlpm.raw, TRIM(SUBSTITUTE(SUBSTITUTE(SUBSTITUTE(SUBSTITUTE(SUBSTITUTE(SUBSTITUTE(D205,"(",""),")",""),"â€“","-"),"–","-"),"I",""),"V","")),
  _xlpm.cleaned, TRIM(SUBSTITUTE(SUBSTITUTE(_xlpm.raw,"-"," - "),","," ")),
  _xlpm.words, _xlfn.FILTERXML("&lt;t&gt;&lt;s&gt;" &amp; SUBSTITUTE(_xlpm.cleaned," ","&lt;/s&gt;&lt;s&gt;") &amp; "&lt;/s&gt;&lt;/t&gt;", "//s"),
  _xlpm.nums, _xlfn.TEXTJOIN("-", TRUE, IF(ISNUMBER(--_xlpm.words), _xlpm.words, "")),
  IFERROR(_xlpm.nums, "")
)</f>
        <v>2021</v>
      </c>
      <c r="F205" t="s">
        <v>19672</v>
      </c>
      <c r="G205" t="s">
        <v>43</v>
      </c>
      <c r="I205" t="s">
        <v>43</v>
      </c>
      <c r="K205">
        <v>7.9</v>
      </c>
      <c r="M205">
        <v>7.9</v>
      </c>
      <c r="O205" t="s">
        <v>798</v>
      </c>
      <c r="P205" t="s">
        <v>799</v>
      </c>
      <c r="R205" t="s">
        <v>1894</v>
      </c>
      <c r="S205" t="s">
        <v>1894</v>
      </c>
      <c r="T205" t="str">
        <f>IFERROR(
  IF(TRIM(Table22[[#This Row],[STARS]])="", "Unknown",
    TRIM(MID(Table22[[#This Row],[STARS]], FIND("Stars:", Table22[[#This Row],[STARS]]) + 6, LEN(Table22[[#This Row],[STARS]])))
  ),
"Unknown")</f>
        <v xml:space="preserve">
Mario Casas, 
Xavi SÃ¡ez, 
Santi Pons, 
Sam Feuer
</v>
      </c>
      <c r="V205">
        <v>19980</v>
      </c>
      <c r="W205">
        <v>467</v>
      </c>
      <c r="X205">
        <v>0</v>
      </c>
    </row>
    <row r="206" spans="1:24" x14ac:dyDescent="0.3">
      <c r="A206" t="s">
        <v>800</v>
      </c>
      <c r="C206" t="s">
        <v>800</v>
      </c>
      <c r="D206" t="str">
        <v>(2019â€“ )</v>
      </c>
      <c r="E206" t="str" cm="1">
        <f t="array" ref="E206">_xlfn.LET(
  _xlpm.raw, TRIM(SUBSTITUTE(SUBSTITUTE(SUBSTITUTE(SUBSTITUTE(SUBSTITUTE(SUBSTITUTE(D206,"(",""),")",""),"â€“","-"),"–","-"),"I",""),"V","")),
  _xlpm.cleaned, TRIM(SUBSTITUTE(SUBSTITUTE(_xlpm.raw,"-"," - "),","," ")),
  _xlpm.words, _xlfn.FILTERXML("&lt;t&gt;&lt;s&gt;" &amp; SUBSTITUTE(_xlpm.cleaned," ","&lt;/s&gt;&lt;s&gt;") &amp; "&lt;/s&gt;&lt;/t&gt;", "//s"),
  _xlpm.nums, _xlfn.TEXTJOIN("-", TRUE, IF(ISNUMBER(--_xlpm.words), _xlpm.words, "")),
  IFERROR(_xlpm.nums, "")
)</f>
        <v>2019</v>
      </c>
      <c r="F206" t="s">
        <v>19677</v>
      </c>
      <c r="G206" t="s">
        <v>801</v>
      </c>
      <c r="I206" t="s">
        <v>801</v>
      </c>
      <c r="K206">
        <v>7.8</v>
      </c>
      <c r="M206">
        <v>7.8</v>
      </c>
      <c r="O206" t="s">
        <v>802</v>
      </c>
      <c r="P206" t="s">
        <v>803</v>
      </c>
      <c r="R206" t="s">
        <v>1894</v>
      </c>
      <c r="S206" t="s">
        <v>1894</v>
      </c>
      <c r="T206" t="str">
        <f>IFERROR(
  IF(TRIM(Table22[[#This Row],[STARS]])="", "Unknown",
    TRIM(MID(Table22[[#This Row],[STARS]], FIND("Stars:", Table22[[#This Row],[STARS]]) + 6, LEN(Table22[[#This Row],[STARS]])))
  ),
"Unknown")</f>
        <v xml:space="preserve">
Donald Ian Black, 
Danny Wallace, 
Jennifer Julian, 
Frank Price
</v>
      </c>
      <c r="V206">
        <v>3653</v>
      </c>
      <c r="W206">
        <v>45</v>
      </c>
      <c r="X206">
        <v>0</v>
      </c>
    </row>
    <row r="207" spans="1:24" x14ac:dyDescent="0.3">
      <c r="A207" t="s">
        <v>804</v>
      </c>
      <c r="C207" t="s">
        <v>804</v>
      </c>
      <c r="D207" t="str">
        <v>(2020â€“ )</v>
      </c>
      <c r="E207" t="str" cm="1">
        <f t="array" ref="E207">_xlfn.LET(
  _xlpm.raw, TRIM(SUBSTITUTE(SUBSTITUTE(SUBSTITUTE(SUBSTITUTE(SUBSTITUTE(SUBSTITUTE(D207,"(",""),")",""),"â€“","-"),"–","-"),"I",""),"V","")),
  _xlpm.cleaned, TRIM(SUBSTITUTE(SUBSTITUTE(_xlpm.raw,"-"," - "),","," ")),
  _xlpm.words, _xlfn.FILTERXML("&lt;t&gt;&lt;s&gt;" &amp; SUBSTITUTE(_xlpm.cleaned," ","&lt;/s&gt;&lt;s&gt;") &amp; "&lt;/s&gt;&lt;/t&gt;", "//s"),
  _xlpm.nums, _xlfn.TEXTJOIN("-", TRUE, IF(ISNUMBER(--_xlpm.words), _xlpm.words, "")),
  IFERROR(_xlpm.nums, "")
)</f>
        <v>2020</v>
      </c>
      <c r="F207" t="s">
        <v>19675</v>
      </c>
      <c r="G207" t="s">
        <v>458</v>
      </c>
      <c r="I207" t="s">
        <v>458</v>
      </c>
      <c r="K207">
        <v>7.5</v>
      </c>
      <c r="M207">
        <v>7.5</v>
      </c>
      <c r="O207" t="s">
        <v>805</v>
      </c>
      <c r="P207" t="s">
        <v>806</v>
      </c>
      <c r="R207" t="s">
        <v>1894</v>
      </c>
      <c r="S207" t="s">
        <v>1894</v>
      </c>
      <c r="T207" t="str">
        <f>IFERROR(
  IF(TRIM(Table22[[#This Row],[STARS]])="", "Unknown",
    TRIM(MID(Table22[[#This Row],[STARS]], FIND("Stars:", Table22[[#This Row],[STARS]]) + 6, LEN(Table22[[#This Row],[STARS]])))
  ),
"Unknown")</f>
        <v xml:space="preserve">
David Stakston, 
Jonas Strand Gravli, 
Herman TÃ¸mmeraas, 
Theresa Frostad EggesbÃ¸
</v>
      </c>
      <c r="V207">
        <v>31200</v>
      </c>
      <c r="W207">
        <v>45</v>
      </c>
      <c r="X207">
        <v>0</v>
      </c>
    </row>
    <row r="208" spans="1:24" x14ac:dyDescent="0.3">
      <c r="A208" t="s">
        <v>807</v>
      </c>
      <c r="C208" t="s">
        <v>807</v>
      </c>
      <c r="D208" t="str">
        <v>(I) (2019)</v>
      </c>
      <c r="E208" t="str" cm="1">
        <f t="array" ref="E208">_xlfn.LET(
  _xlpm.raw, TRIM(SUBSTITUTE(SUBSTITUTE(SUBSTITUTE(SUBSTITUTE(SUBSTITUTE(SUBSTITUTE(D208,"(",""),")",""),"â€“","-"),"–","-"),"I",""),"V","")),
  _xlpm.cleaned, TRIM(SUBSTITUTE(SUBSTITUTE(_xlpm.raw,"-"," - "),","," ")),
  _xlpm.words, _xlfn.FILTERXML("&lt;t&gt;&lt;s&gt;" &amp; SUBSTITUTE(_xlpm.cleaned," ","&lt;/s&gt;&lt;s&gt;") &amp; "&lt;/s&gt;&lt;/t&gt;", "//s"),
  _xlpm.nums, _xlfn.TEXTJOIN("-", TRUE, IF(ISNUMBER(--_xlpm.words), _xlpm.words, "")),
  IFERROR(_xlpm.nums, "")
)</f>
        <v>2019</v>
      </c>
      <c r="F208" t="s">
        <v>19677</v>
      </c>
      <c r="G208" t="s">
        <v>202</v>
      </c>
      <c r="I208" t="s">
        <v>202</v>
      </c>
      <c r="K208">
        <v>7.2</v>
      </c>
      <c r="M208">
        <v>7.2</v>
      </c>
      <c r="O208" t="s">
        <v>808</v>
      </c>
      <c r="P208" t="s">
        <v>809</v>
      </c>
      <c r="R208" t="s">
        <v>22042</v>
      </c>
      <c r="S208" t="s">
        <v>22042</v>
      </c>
      <c r="T208" t="str">
        <f>IFERROR(
  IF(TRIM(Table22[[#This Row],[STARS]])="", "Unknown",
    TRIM(MID(Table22[[#This Row],[STARS]], FIND("Stars:", Table22[[#This Row],[STARS]]) + 6, LEN(Table22[[#This Row],[STARS]])))
  ),
"Unknown")</f>
        <v xml:space="preserve">
Tom Glynn-Carney, 
GÃ¡bor Czap, 
Tom Fisher, 
Edward Ashley
</v>
      </c>
      <c r="V208">
        <v>97848</v>
      </c>
      <c r="W208">
        <v>140</v>
      </c>
      <c r="X208">
        <v>0</v>
      </c>
    </row>
    <row r="209" spans="1:24" x14ac:dyDescent="0.3">
      <c r="A209" t="s">
        <v>810</v>
      </c>
      <c r="C209" t="s">
        <v>810</v>
      </c>
      <c r="D209" t="str">
        <v>(2021â€“ )</v>
      </c>
      <c r="E209" t="str" cm="1">
        <f t="array" ref="E209">_xlfn.LET(
  _xlpm.raw, TRIM(SUBSTITUTE(SUBSTITUTE(SUBSTITUTE(SUBSTITUTE(SUBSTITUTE(SUBSTITUTE(D209,"(",""),")",""),"â€“","-"),"–","-"),"I",""),"V","")),
  _xlpm.cleaned, TRIM(SUBSTITUTE(SUBSTITUTE(_xlpm.raw,"-"," - "),","," ")),
  _xlpm.words, _xlfn.FILTERXML("&lt;t&gt;&lt;s&gt;" &amp; SUBSTITUTE(_xlpm.cleaned," ","&lt;/s&gt;&lt;s&gt;") &amp; "&lt;/s&gt;&lt;/t&gt;", "//s"),
  _xlpm.nums, _xlfn.TEXTJOIN("-", TRUE, IF(ISNUMBER(--_xlpm.words), _xlpm.words, "")),
  IFERROR(_xlpm.nums, "")
)</f>
        <v>2021</v>
      </c>
      <c r="F209" t="s">
        <v>19672</v>
      </c>
      <c r="G209" t="s">
        <v>91</v>
      </c>
      <c r="I209" t="s">
        <v>91</v>
      </c>
      <c r="K209">
        <v>7.5</v>
      </c>
      <c r="M209">
        <v>7.5</v>
      </c>
      <c r="O209" t="s">
        <v>811</v>
      </c>
      <c r="P209" t="s">
        <v>812</v>
      </c>
      <c r="R209" t="s">
        <v>1894</v>
      </c>
      <c r="S209" t="s">
        <v>1894</v>
      </c>
      <c r="T209" t="str">
        <f>IFERROR(
  IF(TRIM(Table22[[#This Row],[STARS]])="", "Unknown",
    TRIM(MID(Table22[[#This Row],[STARS]], FIND("Stars:", Table22[[#This Row],[STARS]]) + 6, LEN(Table22[[#This Row],[STARS]])))
  ),
"Unknown")</f>
        <v xml:space="preserve">
Brianne Howey, 
Antonia Gentry, 
Diesel La Torraca, 
Jennifer Robertson
</v>
      </c>
      <c r="V209">
        <v>35247</v>
      </c>
      <c r="W209">
        <v>0</v>
      </c>
      <c r="X209">
        <v>0</v>
      </c>
    </row>
    <row r="210" spans="1:24" x14ac:dyDescent="0.3">
      <c r="A210" t="s">
        <v>813</v>
      </c>
      <c r="C210" t="s">
        <v>813</v>
      </c>
      <c r="D210">
        <v>-2021</v>
      </c>
      <c r="E210" t="str" cm="1">
        <f t="array" ref="E210">_xlfn.LET(
  _xlpm.raw, TRIM(SUBSTITUTE(SUBSTITUTE(SUBSTITUTE(SUBSTITUTE(SUBSTITUTE(SUBSTITUTE(D210,"(",""),")",""),"â€“","-"),"–","-"),"I",""),"V","")),
  _xlpm.cleaned, TRIM(SUBSTITUTE(SUBSTITUTE(_xlpm.raw,"-"," - "),","," ")),
  _xlpm.words, _xlfn.FILTERXML("&lt;t&gt;&lt;s&gt;" &amp; SUBSTITUTE(_xlpm.cleaned," ","&lt;/s&gt;&lt;s&gt;") &amp; "&lt;/s&gt;&lt;/t&gt;", "//s"),
  _xlpm.nums, _xlfn.TEXTJOIN("-", TRUE, IF(ISNUMBER(--_xlpm.words), _xlpm.words, "")),
  IFERROR(_xlpm.nums, "")
)</f>
        <v>2021</v>
      </c>
      <c r="F210" t="s">
        <v>19672</v>
      </c>
      <c r="G210" t="s">
        <v>109</v>
      </c>
      <c r="I210" t="s">
        <v>109</v>
      </c>
      <c r="K210">
        <v>6.7</v>
      </c>
      <c r="M210">
        <v>6.7</v>
      </c>
      <c r="O210" t="s">
        <v>814</v>
      </c>
      <c r="P210" t="s">
        <v>815</v>
      </c>
      <c r="R210" t="s">
        <v>1894</v>
      </c>
      <c r="S210" t="s">
        <v>1894</v>
      </c>
      <c r="T210" t="str">
        <f>IFERROR(
  IF(TRIM(Table22[[#This Row],[STARS]])="", "Unknown",
    TRIM(MID(Table22[[#This Row],[STARS]], FIND("Stars:", Table22[[#This Row],[STARS]]) + 6, LEN(Table22[[#This Row],[STARS]])))
  ),
"Unknown")</f>
        <v xml:space="preserve">
Josh Duhamel, 
Ben Daniels, 
Leslie Bibb, 
Andrew Horton
</v>
      </c>
      <c r="V210">
        <v>31953</v>
      </c>
      <c r="W210">
        <v>56</v>
      </c>
      <c r="X210">
        <v>0</v>
      </c>
    </row>
    <row r="211" spans="1:24" x14ac:dyDescent="0.3">
      <c r="A211" t="s">
        <v>816</v>
      </c>
      <c r="C211" t="s">
        <v>816</v>
      </c>
      <c r="D211" t="str">
        <v>(2016â€“2019)</v>
      </c>
      <c r="E211" t="str" cm="1">
        <f t="array" ref="E211">_xlfn.LET(
  _xlpm.raw, TRIM(SUBSTITUTE(SUBSTITUTE(SUBSTITUTE(SUBSTITUTE(SUBSTITUTE(SUBSTITUTE(D211,"(",""),")",""),"â€“","-"),"–","-"),"I",""),"V","")),
  _xlpm.cleaned, TRIM(SUBSTITUTE(SUBSTITUTE(_xlpm.raw,"-"," - "),","," ")),
  _xlpm.words, _xlfn.FILTERXML("&lt;t&gt;&lt;s&gt;" &amp; SUBSTITUTE(_xlpm.cleaned," ","&lt;/s&gt;&lt;s&gt;") &amp; "&lt;/s&gt;&lt;/t&gt;", "//s"),
  _xlpm.nums, _xlfn.TEXTJOIN("-", TRUE, IF(ISNUMBER(--_xlpm.words), _xlpm.words, "")),
  IFERROR(_xlpm.nums, "")
)</f>
        <v>2016-2019</v>
      </c>
      <c r="F211" t="s">
        <v>19758</v>
      </c>
      <c r="G211" t="s">
        <v>818</v>
      </c>
      <c r="I211" t="s">
        <v>818</v>
      </c>
      <c r="K211">
        <v>7.5</v>
      </c>
      <c r="M211">
        <v>7.5</v>
      </c>
      <c r="O211" t="s">
        <v>819</v>
      </c>
      <c r="P211" t="s">
        <v>820</v>
      </c>
      <c r="R211" t="s">
        <v>1894</v>
      </c>
      <c r="S211" t="s">
        <v>1894</v>
      </c>
      <c r="T211" t="str">
        <f>IFERROR(
  IF(TRIM(Table22[[#This Row],[STARS]])="", "Unknown",
    TRIM(MID(Table22[[#This Row],[STARS]], FIND("Stars:", Table22[[#This Row],[STARS]]) + 6, LEN(Table22[[#This Row],[STARS]])))
  ),
"Unknown")</f>
        <v xml:space="preserve">
Kiefer Sutherland, 
Adan Canto, 
Italia Ricci, 
Kal Penn
</v>
      </c>
      <c r="V211">
        <v>81326</v>
      </c>
      <c r="W211">
        <v>60</v>
      </c>
      <c r="X211">
        <v>0</v>
      </c>
    </row>
    <row r="212" spans="1:24" x14ac:dyDescent="0.3">
      <c r="A212" t="s">
        <v>821</v>
      </c>
      <c r="C212" t="s">
        <v>821</v>
      </c>
      <c r="D212">
        <v>-2021</v>
      </c>
      <c r="E212" t="str" cm="1">
        <f t="array" ref="E212">_xlfn.LET(
  _xlpm.raw, TRIM(SUBSTITUTE(SUBSTITUTE(SUBSTITUTE(SUBSTITUTE(SUBSTITUTE(SUBSTITUTE(D212,"(",""),")",""),"â€“","-"),"–","-"),"I",""),"V","")),
  _xlpm.cleaned, TRIM(SUBSTITUTE(SUBSTITUTE(_xlpm.raw,"-"," - "),","," ")),
  _xlpm.words, _xlfn.FILTERXML("&lt;t&gt;&lt;s&gt;" &amp; SUBSTITUTE(_xlpm.cleaned," ","&lt;/s&gt;&lt;s&gt;") &amp; "&lt;/s&gt;&lt;/t&gt;", "//s"),
  _xlpm.nums, _xlfn.TEXTJOIN("-", TRUE, IF(ISNUMBER(--_xlpm.words), _xlpm.words, "")),
  IFERROR(_xlpm.nums, "")
)</f>
        <v>2021</v>
      </c>
      <c r="F212" t="s">
        <v>19672</v>
      </c>
      <c r="G212" t="s">
        <v>25</v>
      </c>
      <c r="I212" t="s">
        <v>25</v>
      </c>
      <c r="K212">
        <v>0</v>
      </c>
      <c r="M212">
        <v>0</v>
      </c>
      <c r="O212" t="s">
        <v>822</v>
      </c>
      <c r="P212" t="s">
        <v>823</v>
      </c>
      <c r="R212" t="s">
        <v>22311</v>
      </c>
      <c r="S212" t="s">
        <v>22311</v>
      </c>
      <c r="T212" t="str">
        <f>IFERROR(
  IF(TRIM(Table22[[#This Row],[STARS]])="", "Unknown",
    TRIM(MID(Table22[[#This Row],[STARS]], FIND("Stars:", Table22[[#This Row],[STARS]]) + 6, LEN(Table22[[#This Row],[STARS]])))
  ),
"Unknown")</f>
        <v xml:space="preserve">
Matthew McConaughey, 
Taron Egerton, 
Tori Kelly, 
Reese Witherspoon
</v>
      </c>
      <c r="V212">
        <v>0</v>
      </c>
      <c r="W212">
        <v>0</v>
      </c>
      <c r="X212">
        <v>0</v>
      </c>
    </row>
    <row r="213" spans="1:24" x14ac:dyDescent="0.3">
      <c r="A213" t="s">
        <v>824</v>
      </c>
      <c r="C213" t="s">
        <v>824</v>
      </c>
      <c r="D213" t="str">
        <v>(2009â€“2014)</v>
      </c>
      <c r="E213" t="str" cm="1">
        <f t="array" ref="E213">_xlfn.LET(
  _xlpm.raw, TRIM(SUBSTITUTE(SUBSTITUTE(SUBSTITUTE(SUBSTITUTE(SUBSTITUTE(SUBSTITUTE(D213,"(",""),")",""),"â€“","-"),"–","-"),"I",""),"V","")),
  _xlpm.cleaned, TRIM(SUBSTITUTE(SUBSTITUTE(_xlpm.raw,"-"," - "),","," ")),
  _xlpm.words, _xlfn.FILTERXML("&lt;t&gt;&lt;s&gt;" &amp; SUBSTITUTE(_xlpm.cleaned," ","&lt;/s&gt;&lt;s&gt;") &amp; "&lt;/s&gt;&lt;/t&gt;", "//s"),
  _xlpm.nums, _xlfn.TEXTJOIN("-", TRUE, IF(ISNUMBER(--_xlpm.words), _xlpm.words, "")),
  IFERROR(_xlpm.nums, "")
)</f>
        <v>2009-2014</v>
      </c>
      <c r="F213" t="s">
        <v>19759</v>
      </c>
      <c r="G213" t="s">
        <v>239</v>
      </c>
      <c r="I213" t="s">
        <v>239</v>
      </c>
      <c r="K213">
        <v>8.1999999999999993</v>
      </c>
      <c r="M213">
        <v>8.1999999999999993</v>
      </c>
      <c r="O213" t="s">
        <v>826</v>
      </c>
      <c r="P213" t="s">
        <v>827</v>
      </c>
      <c r="R213" t="s">
        <v>1894</v>
      </c>
      <c r="S213" t="s">
        <v>1894</v>
      </c>
      <c r="T213" t="str">
        <f>IFERROR(
  IF(TRIM(Table22[[#This Row],[STARS]])="", "Unknown",
    TRIM(MID(Table22[[#This Row],[STARS]], FIND("Stars:", Table22[[#This Row],[STARS]]) + 6, LEN(Table22[[#This Row],[STARS]])))
  ),
"Unknown")</f>
        <v xml:space="preserve">
Matt Bomer, 
Tim DeKay, 
Willie Garson, 
Tiffani Thiessen
</v>
      </c>
      <c r="V213">
        <v>122230</v>
      </c>
      <c r="W213">
        <v>40</v>
      </c>
      <c r="X213">
        <v>0</v>
      </c>
    </row>
    <row r="214" spans="1:24" x14ac:dyDescent="0.3">
      <c r="A214" t="s">
        <v>828</v>
      </c>
      <c r="C214" t="s">
        <v>828</v>
      </c>
      <c r="D214">
        <v>-2021</v>
      </c>
      <c r="E214" t="str" cm="1">
        <f t="array" ref="E214">_xlfn.LET(
  _xlpm.raw, TRIM(SUBSTITUTE(SUBSTITUTE(SUBSTITUTE(SUBSTITUTE(SUBSTITUTE(SUBSTITUTE(D214,"(",""),")",""),"â€“","-"),"–","-"),"I",""),"V","")),
  _xlpm.cleaned, TRIM(SUBSTITUTE(SUBSTITUTE(_xlpm.raw,"-"," - "),","," ")),
  _xlpm.words, _xlfn.FILTERXML("&lt;t&gt;&lt;s&gt;" &amp; SUBSTITUTE(_xlpm.cleaned," ","&lt;/s&gt;&lt;s&gt;") &amp; "&lt;/s&gt;&lt;/t&gt;", "//s"),
  _xlpm.nums, _xlfn.TEXTJOIN("-", TRUE, IF(ISNUMBER(--_xlpm.words), _xlpm.words, "")),
  IFERROR(_xlpm.nums, "")
)</f>
        <v>2021</v>
      </c>
      <c r="F214" t="s">
        <v>19672</v>
      </c>
      <c r="G214" t="s">
        <v>202</v>
      </c>
      <c r="I214" t="s">
        <v>202</v>
      </c>
      <c r="K214">
        <v>7.1</v>
      </c>
      <c r="M214">
        <v>7.1</v>
      </c>
      <c r="O214" t="s">
        <v>829</v>
      </c>
      <c r="P214" t="s">
        <v>830</v>
      </c>
      <c r="R214" t="s">
        <v>22310</v>
      </c>
      <c r="S214" t="s">
        <v>22310</v>
      </c>
      <c r="T214" t="str">
        <f>IFERROR(
  IF(TRIM(Table22[[#This Row],[STARS]])="", "Unknown",
    TRIM(MID(Table22[[#This Row],[STARS]], FIND("Stars:", Table22[[#This Row],[STARS]]) + 6, LEN(Table22[[#This Row],[STARS]])))
  ),
"Unknown")</f>
        <v xml:space="preserve">
Carey Mulligan, 
Ralph Fiennes, 
Lily James, 
Johnny Flynn
</v>
      </c>
      <c r="V214">
        <v>60598</v>
      </c>
      <c r="W214">
        <v>112</v>
      </c>
      <c r="X214">
        <v>0</v>
      </c>
    </row>
    <row r="215" spans="1:24" x14ac:dyDescent="0.3">
      <c r="A215" t="s">
        <v>831</v>
      </c>
      <c r="C215" t="s">
        <v>831</v>
      </c>
      <c r="D215">
        <v>-2022</v>
      </c>
      <c r="E215" t="str" cm="1">
        <f t="array" ref="E215">_xlfn.LET(
  _xlpm.raw, TRIM(SUBSTITUTE(SUBSTITUTE(SUBSTITUTE(SUBSTITUTE(SUBSTITUTE(SUBSTITUTE(D215,"(",""),")",""),"â€“","-"),"–","-"),"I",""),"V","")),
  _xlpm.cleaned, TRIM(SUBSTITUTE(SUBSTITUTE(_xlpm.raw,"-"," - "),","," ")),
  _xlpm.words, _xlfn.FILTERXML("&lt;t&gt;&lt;s&gt;" &amp; SUBSTITUTE(_xlpm.cleaned," ","&lt;/s&gt;&lt;s&gt;") &amp; "&lt;/s&gt;&lt;/t&gt;", "//s"),
  _xlpm.nums, _xlfn.TEXTJOIN("-", TRUE, IF(ISNUMBER(--_xlpm.words), _xlpm.words, "")),
  IFERROR(_xlpm.nums, "")
)</f>
        <v>2022</v>
      </c>
      <c r="F215" t="s">
        <v>19760</v>
      </c>
      <c r="G215" t="s">
        <v>239</v>
      </c>
      <c r="I215" t="s">
        <v>239</v>
      </c>
      <c r="K215">
        <v>0</v>
      </c>
      <c r="M215">
        <v>0</v>
      </c>
      <c r="O215" t="s">
        <v>832</v>
      </c>
      <c r="P215" t="s">
        <v>833</v>
      </c>
      <c r="R215" t="s">
        <v>21625</v>
      </c>
      <c r="S215" t="s">
        <v>21625</v>
      </c>
      <c r="T215" t="str">
        <f>IFERROR(
  IF(TRIM(Table22[[#This Row],[STARS]])="", "Unknown",
    TRIM(MID(Table22[[#This Row],[STARS]], FIND("Stars:", Table22[[#This Row],[STARS]]) + 6, LEN(Table22[[#This Row],[STARS]])))
  ),
"Unknown")</f>
        <v xml:space="preserve">
Madelyn Cline, 
Daniel Craig, 
Dave Bautista, 
Kathryn Hahn
</v>
      </c>
      <c r="V215">
        <v>0</v>
      </c>
      <c r="W215">
        <v>0</v>
      </c>
      <c r="X215">
        <v>0</v>
      </c>
    </row>
    <row r="216" spans="1:24" x14ac:dyDescent="0.3">
      <c r="A216" t="s">
        <v>834</v>
      </c>
      <c r="C216" t="s">
        <v>834</v>
      </c>
      <c r="D216" t="str">
        <v>(2018â€“ )</v>
      </c>
      <c r="E216" t="str" cm="1">
        <f t="array" ref="E216">_xlfn.LET(
  _xlpm.raw, TRIM(SUBSTITUTE(SUBSTITUTE(SUBSTITUTE(SUBSTITUTE(SUBSTITUTE(SUBSTITUTE(D216,"(",""),")",""),"â€“","-"),"–","-"),"I",""),"V","")),
  _xlpm.cleaned, TRIM(SUBSTITUTE(SUBSTITUTE(_xlpm.raw,"-"," - "),","," ")),
  _xlpm.words, _xlfn.FILTERXML("&lt;t&gt;&lt;s&gt;" &amp; SUBSTITUTE(_xlpm.cleaned," ","&lt;/s&gt;&lt;s&gt;") &amp; "&lt;/s&gt;&lt;/t&gt;", "//s"),
  _xlpm.nums, _xlfn.TEXTJOIN("-", TRUE, IF(ISNUMBER(--_xlpm.words), _xlpm.words, "")),
  IFERROR(_xlpm.nums, "")
)</f>
        <v>2018</v>
      </c>
      <c r="F216" t="s">
        <v>19693</v>
      </c>
      <c r="G216" t="s">
        <v>113</v>
      </c>
      <c r="I216" t="s">
        <v>113</v>
      </c>
      <c r="K216">
        <v>7.2</v>
      </c>
      <c r="M216">
        <v>7.2</v>
      </c>
      <c r="O216" t="s">
        <v>835</v>
      </c>
      <c r="P216" t="s">
        <v>836</v>
      </c>
      <c r="R216" t="s">
        <v>1894</v>
      </c>
      <c r="S216" t="s">
        <v>1894</v>
      </c>
      <c r="T216" t="str">
        <f>IFERROR(
  IF(TRIM(Table22[[#This Row],[STARS]])="", "Unknown",
    TRIM(MID(Table22[[#This Row],[STARS]], FIND("Stars:", Table22[[#This Row],[STARS]]) + 6, LEN(Table22[[#This Row],[STARS]])))
  ),
"Unknown")</f>
        <v xml:space="preserve">
Connie Britton, 
Christian Slater, 
Eric Bana, 
Amanda Peet
</v>
      </c>
      <c r="V216">
        <v>18088</v>
      </c>
      <c r="W216">
        <v>44</v>
      </c>
      <c r="X216">
        <v>0</v>
      </c>
    </row>
    <row r="217" spans="1:24" x14ac:dyDescent="0.3">
      <c r="A217" t="s">
        <v>837</v>
      </c>
      <c r="C217" t="s">
        <v>837</v>
      </c>
      <c r="D217">
        <v>-2020</v>
      </c>
      <c r="E217" t="str" cm="1">
        <f t="array" ref="E217">_xlfn.LET(
  _xlpm.raw, TRIM(SUBSTITUTE(SUBSTITUTE(SUBSTITUTE(SUBSTITUTE(SUBSTITUTE(SUBSTITUTE(D217,"(",""),")",""),"â€“","-"),"–","-"),"I",""),"V","")),
  _xlpm.cleaned, TRIM(SUBSTITUTE(SUBSTITUTE(_xlpm.raw,"-"," - "),","," ")),
  _xlpm.words, _xlfn.FILTERXML("&lt;t&gt;&lt;s&gt;" &amp; SUBSTITUTE(_xlpm.cleaned," ","&lt;/s&gt;&lt;s&gt;") &amp; "&lt;/s&gt;&lt;/t&gt;", "//s"),
  _xlpm.nums, _xlfn.TEXTJOIN("-", TRUE, IF(ISNUMBER(--_xlpm.words), _xlpm.words, "")),
  IFERROR(_xlpm.nums, "")
)</f>
        <v>2020</v>
      </c>
      <c r="F217" t="s">
        <v>19675</v>
      </c>
      <c r="G217" t="s">
        <v>164</v>
      </c>
      <c r="I217" t="s">
        <v>164</v>
      </c>
      <c r="K217">
        <v>6.7</v>
      </c>
      <c r="M217">
        <v>6.7</v>
      </c>
      <c r="O217" t="s">
        <v>838</v>
      </c>
      <c r="P217" t="s">
        <v>839</v>
      </c>
      <c r="R217" t="s">
        <v>21771</v>
      </c>
      <c r="S217" t="s">
        <v>21771</v>
      </c>
      <c r="T217" t="str">
        <f>IFERROR(
  IF(TRIM(Table22[[#This Row],[STARS]])="", "Unknown",
    TRIM(MID(Table22[[#This Row],[STARS]], FIND("Stars:", Table22[[#This Row],[STARS]]) + 6, LEN(Table22[[#This Row],[STARS]])))
  ),
"Unknown")</f>
        <v xml:space="preserve">
Charlize Theron, 
KiKi Layne, 
Matthias Schoenaerts, 
Marwan Kenzari
</v>
      </c>
      <c r="V217">
        <v>141605</v>
      </c>
      <c r="W217">
        <v>125</v>
      </c>
      <c r="X217">
        <v>0</v>
      </c>
    </row>
    <row r="218" spans="1:24" x14ac:dyDescent="0.3">
      <c r="A218" t="s">
        <v>840</v>
      </c>
      <c r="C218" t="s">
        <v>840</v>
      </c>
      <c r="D218">
        <v>-2018</v>
      </c>
      <c r="E218" t="str" cm="1">
        <f t="array" ref="E218">_xlfn.LET(
  _xlpm.raw, TRIM(SUBSTITUTE(SUBSTITUTE(SUBSTITUTE(SUBSTITUTE(SUBSTITUTE(SUBSTITUTE(D218,"(",""),")",""),"â€“","-"),"–","-"),"I",""),"V","")),
  _xlpm.cleaned, TRIM(SUBSTITUTE(SUBSTITUTE(_xlpm.raw,"-"," - "),","," ")),
  _xlpm.words, _xlfn.FILTERXML("&lt;t&gt;&lt;s&gt;" &amp; SUBSTITUTE(_xlpm.cleaned," ","&lt;/s&gt;&lt;s&gt;") &amp; "&lt;/s&gt;&lt;/t&gt;", "//s"),
  _xlpm.nums, _xlfn.TEXTJOIN("-", TRUE, IF(ISNUMBER(--_xlpm.words), _xlpm.words, "")),
  IFERROR(_xlpm.nums, "")
)</f>
        <v>2018</v>
      </c>
      <c r="F218" t="s">
        <v>19693</v>
      </c>
      <c r="G218" t="s">
        <v>343</v>
      </c>
      <c r="I218" t="s">
        <v>343</v>
      </c>
      <c r="K218">
        <v>6.7</v>
      </c>
      <c r="M218">
        <v>6.7</v>
      </c>
      <c r="O218" t="s">
        <v>841</v>
      </c>
      <c r="P218" t="s">
        <v>842</v>
      </c>
      <c r="R218" t="s">
        <v>22309</v>
      </c>
      <c r="S218" t="s">
        <v>22309</v>
      </c>
      <c r="T218" t="str">
        <f>IFERROR(
  IF(TRIM(Table22[[#This Row],[STARS]])="", "Unknown",
    TRIM(MID(Table22[[#This Row],[STARS]], FIND("Stars:", Table22[[#This Row],[STARS]]) + 6, LEN(Table22[[#This Row],[STARS]])))
  ),
"Unknown")</f>
        <v xml:space="preserve">
Tom Hardy, 
Michelle Williams, 
Riz Ahmed, 
Scott Haze
</v>
      </c>
      <c r="V218">
        <v>390167</v>
      </c>
      <c r="W218">
        <v>112</v>
      </c>
      <c r="X218" t="s">
        <v>843</v>
      </c>
    </row>
    <row r="219" spans="1:24" x14ac:dyDescent="0.3">
      <c r="A219" t="s">
        <v>844</v>
      </c>
      <c r="C219" t="s">
        <v>844</v>
      </c>
      <c r="D219" t="str">
        <v>(2011â€“2014)</v>
      </c>
      <c r="E219" t="str" cm="1">
        <f t="array" ref="E219">_xlfn.LET(
  _xlpm.raw, TRIM(SUBSTITUTE(SUBSTITUTE(SUBSTITUTE(SUBSTITUTE(SUBSTITUTE(SUBSTITUTE(D219,"(",""),")",""),"â€“","-"),"–","-"),"I",""),"V","")),
  _xlpm.cleaned, TRIM(SUBSTITUTE(SUBSTITUTE(_xlpm.raw,"-"," - "),","," ")),
  _xlpm.words, _xlfn.FILTERXML("&lt;t&gt;&lt;s&gt;" &amp; SUBSTITUTE(_xlpm.cleaned," ","&lt;/s&gt;&lt;s&gt;") &amp; "&lt;/s&gt;&lt;/t&gt;", "//s"),
  _xlpm.nums, _xlfn.TEXTJOIN("-", TRUE, IF(ISNUMBER(--_xlpm.words), _xlpm.words, "")),
  IFERROR(_xlpm.nums, "")
)</f>
        <v>2011-2014</v>
      </c>
      <c r="F219" t="s">
        <v>19761</v>
      </c>
      <c r="G219" t="s">
        <v>43</v>
      </c>
      <c r="I219" t="s">
        <v>43</v>
      </c>
      <c r="K219">
        <v>8.1999999999999993</v>
      </c>
      <c r="M219">
        <v>8.1999999999999993</v>
      </c>
      <c r="O219" t="s">
        <v>846</v>
      </c>
      <c r="P219" t="s">
        <v>847</v>
      </c>
      <c r="R219" t="s">
        <v>1894</v>
      </c>
      <c r="S219" t="s">
        <v>1894</v>
      </c>
      <c r="T219" t="str">
        <f>IFERROR(
  IF(TRIM(Table22[[#This Row],[STARS]])="", "Unknown",
    TRIM(MID(Table22[[#This Row],[STARS]], FIND("Stars:", Table22[[#This Row],[STARS]]) + 6, LEN(Table22[[#This Row],[STARS]])))
  ),
"Unknown")</f>
        <v xml:space="preserve">
Mireille Enos, 
Joel Kinnaman, 
Billy Campbell, 
Liam James
</v>
      </c>
      <c r="V219">
        <v>102312</v>
      </c>
      <c r="W219">
        <v>45</v>
      </c>
      <c r="X219">
        <v>0</v>
      </c>
    </row>
    <row r="220" spans="1:24" x14ac:dyDescent="0.3">
      <c r="A220" t="s">
        <v>848</v>
      </c>
      <c r="C220" t="s">
        <v>848</v>
      </c>
      <c r="D220">
        <v>-2021</v>
      </c>
      <c r="E220" t="str" cm="1">
        <f t="array" ref="E220">_xlfn.LET(
  _xlpm.raw, TRIM(SUBSTITUTE(SUBSTITUTE(SUBSTITUTE(SUBSTITUTE(SUBSTITUTE(SUBSTITUTE(D220,"(",""),")",""),"â€“","-"),"–","-"),"I",""),"V","")),
  _xlpm.cleaned, TRIM(SUBSTITUTE(SUBSTITUTE(_xlpm.raw,"-"," - "),","," ")),
  _xlpm.words, _xlfn.FILTERXML("&lt;t&gt;&lt;s&gt;" &amp; SUBSTITUTE(_xlpm.cleaned," ","&lt;/s&gt;&lt;s&gt;") &amp; "&lt;/s&gt;&lt;/t&gt;", "//s"),
  _xlpm.nums, _xlfn.TEXTJOIN("-", TRUE, IF(ISNUMBER(--_xlpm.words), _xlpm.words, "")),
  IFERROR(_xlpm.nums, "")
)</f>
        <v>2021</v>
      </c>
      <c r="F220" t="s">
        <v>19672</v>
      </c>
      <c r="G220" t="s">
        <v>47</v>
      </c>
      <c r="I220" t="s">
        <v>47</v>
      </c>
      <c r="K220">
        <v>0</v>
      </c>
      <c r="M220">
        <v>0</v>
      </c>
      <c r="O220" t="s">
        <v>849</v>
      </c>
      <c r="P220" t="s">
        <v>850</v>
      </c>
      <c r="R220" t="s">
        <v>22308</v>
      </c>
      <c r="S220" t="s">
        <v>22308</v>
      </c>
      <c r="T220" t="str">
        <f>IFERROR(
  IF(TRIM(Table22[[#This Row],[STARS]])="", "Unknown",
    TRIM(MID(Table22[[#This Row],[STARS]], FIND("Stars:", Table22[[#This Row],[STARS]]) + 6, LEN(Table22[[#This Row],[STARS]])))
  ),
"Unknown")</f>
        <v xml:space="preserve">
TimothÃ©e Chalamet, 
Leonardo DiCaprio, 
Jennifer Lawrence, 
Cate Blanchett
</v>
      </c>
      <c r="V220">
        <v>0</v>
      </c>
      <c r="W220">
        <v>145</v>
      </c>
      <c r="X220">
        <v>0</v>
      </c>
    </row>
    <row r="221" spans="1:24" x14ac:dyDescent="0.3">
      <c r="A221" t="s">
        <v>851</v>
      </c>
      <c r="C221" t="s">
        <v>851</v>
      </c>
      <c r="D221" t="str">
        <v>(2007â€“2013)</v>
      </c>
      <c r="E221" t="str" cm="1">
        <f t="array" ref="E221">_xlfn.LET(
  _xlpm.raw, TRIM(SUBSTITUTE(SUBSTITUTE(SUBSTITUTE(SUBSTITUTE(SUBSTITUTE(SUBSTITUTE(D221,"(",""),")",""),"â€“","-"),"–","-"),"I",""),"V","")),
  _xlpm.cleaned, TRIM(SUBSTITUTE(SUBSTITUTE(_xlpm.raw,"-"," - "),","," ")),
  _xlpm.words, _xlfn.FILTERXML("&lt;t&gt;&lt;s&gt;" &amp; SUBSTITUTE(_xlpm.cleaned," ","&lt;/s&gt;&lt;s&gt;") &amp; "&lt;/s&gt;&lt;/t&gt;", "//s"),
  _xlpm.nums, _xlfn.TEXTJOIN("-", TRUE, IF(ISNUMBER(--_xlpm.words), _xlpm.words, "")),
  IFERROR(_xlpm.nums, "")
)</f>
        <v>2007-2013</v>
      </c>
      <c r="F221" t="s">
        <v>19762</v>
      </c>
      <c r="G221" t="s">
        <v>86</v>
      </c>
      <c r="I221" t="s">
        <v>86</v>
      </c>
      <c r="K221">
        <v>8.1999999999999993</v>
      </c>
      <c r="M221">
        <v>8.1999999999999993</v>
      </c>
      <c r="O221" t="s">
        <v>853</v>
      </c>
      <c r="P221" t="s">
        <v>854</v>
      </c>
      <c r="R221" t="s">
        <v>1894</v>
      </c>
      <c r="S221" t="s">
        <v>1894</v>
      </c>
      <c r="T221" t="str">
        <f>IFERROR(
  IF(TRIM(Table22[[#This Row],[STARS]])="", "Unknown",
    TRIM(MID(Table22[[#This Row],[STARS]], FIND("Stars:", Table22[[#This Row],[STARS]]) + 6, LEN(Table22[[#This Row],[STARS]])))
  ),
"Unknown")</f>
        <v xml:space="preserve">
Kaya Scodelario, 
Nicholas Hoult, 
Joe Dempsie, 
Hannah Murray
</v>
      </c>
      <c r="V221">
        <v>77286</v>
      </c>
      <c r="W221">
        <v>46</v>
      </c>
      <c r="X221">
        <v>0</v>
      </c>
    </row>
    <row r="222" spans="1:24" x14ac:dyDescent="0.3">
      <c r="A222" t="s">
        <v>855</v>
      </c>
      <c r="C222" t="s">
        <v>855</v>
      </c>
      <c r="D222">
        <v>-2019</v>
      </c>
      <c r="E222" t="str" cm="1">
        <f t="array" ref="E222">_xlfn.LET(
  _xlpm.raw, TRIM(SUBSTITUTE(SUBSTITUTE(SUBSTITUTE(SUBSTITUTE(SUBSTITUTE(SUBSTITUTE(D222,"(",""),")",""),"â€“","-"),"–","-"),"I",""),"V","")),
  _xlpm.cleaned, TRIM(SUBSTITUTE(SUBSTITUTE(_xlpm.raw,"-"," - "),","," ")),
  _xlpm.words, _xlfn.FILTERXML("&lt;t&gt;&lt;s&gt;" &amp; SUBSTITUTE(_xlpm.cleaned," ","&lt;/s&gt;&lt;s&gt;") &amp; "&lt;/s&gt;&lt;/t&gt;", "//s"),
  _xlpm.nums, _xlfn.TEXTJOIN("-", TRUE, IF(ISNUMBER(--_xlpm.words), _xlpm.words, "")),
  IFERROR(_xlpm.nums, "")
)</f>
        <v>2019</v>
      </c>
      <c r="F222" t="s">
        <v>19677</v>
      </c>
      <c r="G222" t="s">
        <v>856</v>
      </c>
      <c r="I222" t="s">
        <v>856</v>
      </c>
      <c r="K222">
        <v>6.1</v>
      </c>
      <c r="M222">
        <v>6.1</v>
      </c>
      <c r="O222" t="s">
        <v>857</v>
      </c>
      <c r="P222" t="s">
        <v>858</v>
      </c>
      <c r="R222" t="s">
        <v>22307</v>
      </c>
      <c r="S222" t="s">
        <v>22307</v>
      </c>
      <c r="T222" t="str">
        <f>IFERROR(
  IF(TRIM(Table22[[#This Row],[STARS]])="", "Unknown",
    TRIM(MID(Table22[[#This Row],[STARS]], FIND("Stars:", Table22[[#This Row],[STARS]]) + 6, LEN(Table22[[#This Row],[STARS]])))
  ),
"Unknown")</f>
        <v xml:space="preserve">
Ryan Reynolds, 
MÃ©lanie Laurent, 
Manuel Garcia-Rulfo, 
Ben Hardy
</v>
      </c>
      <c r="V222">
        <v>150455</v>
      </c>
      <c r="W222">
        <v>128</v>
      </c>
      <c r="X222">
        <v>0</v>
      </c>
    </row>
    <row r="223" spans="1:24" x14ac:dyDescent="0.3">
      <c r="A223" t="s">
        <v>859</v>
      </c>
      <c r="C223" t="s">
        <v>859</v>
      </c>
      <c r="D223">
        <v>-2017</v>
      </c>
      <c r="E223" t="str" cm="1">
        <f t="array" ref="E223">_xlfn.LET(
  _xlpm.raw, TRIM(SUBSTITUTE(SUBSTITUTE(SUBSTITUTE(SUBSTITUTE(SUBSTITUTE(SUBSTITUTE(D223,"(",""),")",""),"â€“","-"),"–","-"),"I",""),"V","")),
  _xlpm.cleaned, TRIM(SUBSTITUTE(SUBSTITUTE(_xlpm.raw,"-"," - "),","," ")),
  _xlpm.words, _xlfn.FILTERXML("&lt;t&gt;&lt;s&gt;" &amp; SUBSTITUTE(_xlpm.cleaned," ","&lt;/s&gt;&lt;s&gt;") &amp; "&lt;/s&gt;&lt;/t&gt;", "//s"),
  _xlpm.nums, _xlfn.TEXTJOIN("-", TRUE, IF(ISNUMBER(--_xlpm.words), _xlpm.words, "")),
  IFERROR(_xlpm.nums, "")
)</f>
        <v>2017</v>
      </c>
      <c r="F223" t="s">
        <v>19682</v>
      </c>
      <c r="G223" t="s">
        <v>160</v>
      </c>
      <c r="I223" t="s">
        <v>160</v>
      </c>
      <c r="K223">
        <v>6.6</v>
      </c>
      <c r="M223">
        <v>6.6</v>
      </c>
      <c r="O223" t="s">
        <v>860</v>
      </c>
      <c r="P223" t="s">
        <v>861</v>
      </c>
      <c r="R223" t="s">
        <v>21919</v>
      </c>
      <c r="S223" t="s">
        <v>21919</v>
      </c>
      <c r="T223" t="str">
        <f>IFERROR(
  IF(TRIM(Table22[[#This Row],[STARS]])="", "Unknown",
    TRIM(MID(Table22[[#This Row],[STARS]], FIND("Stars:", Table22[[#This Row],[STARS]]) + 6, LEN(Table22[[#This Row],[STARS]])))
  ),
"Unknown")</f>
        <v xml:space="preserve">
Vin Diesel, 
Jason Statham, 
Dwayne Johnson, 
Michelle Rodriguez
</v>
      </c>
      <c r="V223">
        <v>215795</v>
      </c>
      <c r="W223">
        <v>136</v>
      </c>
      <c r="X223" t="s">
        <v>862</v>
      </c>
    </row>
    <row r="224" spans="1:24" x14ac:dyDescent="0.3">
      <c r="A224" t="s">
        <v>863</v>
      </c>
      <c r="C224" t="s">
        <v>863</v>
      </c>
      <c r="D224">
        <v>-2016</v>
      </c>
      <c r="E224" t="str" cm="1">
        <f t="array" ref="E224">_xlfn.LET(
  _xlpm.raw, TRIM(SUBSTITUTE(SUBSTITUTE(SUBSTITUTE(SUBSTITUTE(SUBSTITUTE(SUBSTITUTE(D224,"(",""),")",""),"â€“","-"),"–","-"),"I",""),"V","")),
  _xlpm.cleaned, TRIM(SUBSTITUTE(SUBSTITUTE(_xlpm.raw,"-"," - "),","," ")),
  _xlpm.words, _xlfn.FILTERXML("&lt;t&gt;&lt;s&gt;" &amp; SUBSTITUTE(_xlpm.cleaned," ","&lt;/s&gt;&lt;s&gt;") &amp; "&lt;/s&gt;&lt;/t&gt;", "//s"),
  _xlpm.nums, _xlfn.TEXTJOIN("-", TRUE, IF(ISNUMBER(--_xlpm.words), _xlpm.words, "")),
  IFERROR(_xlpm.nums, "")
)</f>
        <v>2016</v>
      </c>
      <c r="F224" t="s">
        <v>19684</v>
      </c>
      <c r="G224" t="s">
        <v>343</v>
      </c>
      <c r="I224" t="s">
        <v>343</v>
      </c>
      <c r="K224">
        <v>7.8</v>
      </c>
      <c r="M224">
        <v>7.8</v>
      </c>
      <c r="O224" t="s">
        <v>864</v>
      </c>
      <c r="P224" t="s">
        <v>865</v>
      </c>
      <c r="R224" t="s">
        <v>1894</v>
      </c>
      <c r="S224" t="s">
        <v>1894</v>
      </c>
      <c r="T224" t="str">
        <f>IFERROR(
  IF(TRIM(Table22[[#This Row],[STARS]])="", "Unknown",
    TRIM(MID(Table22[[#This Row],[STARS]], FIND("Stars:", Table22[[#This Row],[STARS]]) + 6, LEN(Table22[[#This Row],[STARS]])))
  ),
"Unknown")</f>
        <v xml:space="preserve">
Chris Evans, 
Robert Downey Jr., 
Scarlett Johansson, 
Sebastian Stan
</v>
      </c>
      <c r="V224">
        <v>697750</v>
      </c>
      <c r="W224">
        <v>147</v>
      </c>
      <c r="X224" t="s">
        <v>866</v>
      </c>
    </row>
    <row r="225" spans="1:24" x14ac:dyDescent="0.3">
      <c r="A225" t="s">
        <v>867</v>
      </c>
      <c r="C225" t="s">
        <v>867</v>
      </c>
      <c r="D225">
        <v>-2021</v>
      </c>
      <c r="E225" t="str" cm="1">
        <f t="array" ref="E225">_xlfn.LET(
  _xlpm.raw, TRIM(SUBSTITUTE(SUBSTITUTE(SUBSTITUTE(SUBSTITUTE(SUBSTITUTE(SUBSTITUTE(D225,"(",""),")",""),"â€“","-"),"–","-"),"I",""),"V","")),
  _xlpm.cleaned, TRIM(SUBSTITUTE(SUBSTITUTE(_xlpm.raw,"-"," - "),","," ")),
  _xlpm.words, _xlfn.FILTERXML("&lt;t&gt;&lt;s&gt;" &amp; SUBSTITUTE(_xlpm.cleaned," ","&lt;/s&gt;&lt;s&gt;") &amp; "&lt;/s&gt;&lt;/t&gt;", "//s"),
  _xlpm.nums, _xlfn.TEXTJOIN("-", TRUE, IF(ISNUMBER(--_xlpm.words), _xlpm.words, "")),
  IFERROR(_xlpm.nums, "")
)</f>
        <v>2021</v>
      </c>
      <c r="F225" t="s">
        <v>19672</v>
      </c>
      <c r="G225" t="s">
        <v>109</v>
      </c>
      <c r="I225" t="s">
        <v>109</v>
      </c>
      <c r="K225">
        <v>7.8</v>
      </c>
      <c r="M225">
        <v>7.8</v>
      </c>
      <c r="O225" t="s">
        <v>868</v>
      </c>
      <c r="P225" t="s">
        <v>869</v>
      </c>
      <c r="R225" t="s">
        <v>22287</v>
      </c>
      <c r="S225" t="s">
        <v>22287</v>
      </c>
      <c r="T225" t="str">
        <f>IFERROR(
  IF(TRIM(Table22[[#This Row],[STARS]])="", "Unknown",
    TRIM(MID(Table22[[#This Row],[STARS]], FIND("Stars:", Table22[[#This Row],[STARS]]) + 6, LEN(Table22[[#This Row],[STARS]])))
  ),
"Unknown")</f>
        <v xml:space="preserve">
Masanobu AndÃ´, 
Towa Araki, 
Kasumi Arimura, 
Kentez Asaka
</v>
      </c>
      <c r="V225">
        <v>1976</v>
      </c>
      <c r="W225">
        <v>137</v>
      </c>
      <c r="X225">
        <v>0</v>
      </c>
    </row>
    <row r="226" spans="1:24" x14ac:dyDescent="0.3">
      <c r="A226" t="s">
        <v>870</v>
      </c>
      <c r="C226" t="s">
        <v>870</v>
      </c>
      <c r="D226" t="str">
        <v>(2006â€“2007)</v>
      </c>
      <c r="E226" t="str" cm="1">
        <f t="array" ref="E226">_xlfn.LET(
  _xlpm.raw, TRIM(SUBSTITUTE(SUBSTITUTE(SUBSTITUTE(SUBSTITUTE(SUBSTITUTE(SUBSTITUTE(D226,"(",""),")",""),"â€“","-"),"–","-"),"I",""),"V","")),
  _xlpm.cleaned, TRIM(SUBSTITUTE(SUBSTITUTE(_xlpm.raw,"-"," - "),","," ")),
  _xlpm.words, _xlfn.FILTERXML("&lt;t&gt;&lt;s&gt;" &amp; SUBSTITUTE(_xlpm.cleaned," ","&lt;/s&gt;&lt;s&gt;") &amp; "&lt;/s&gt;&lt;/t&gt;", "//s"),
  _xlpm.nums, _xlfn.TEXTJOIN("-", TRUE, IF(ISNUMBER(--_xlpm.words), _xlpm.words, "")),
  IFERROR(_xlpm.nums, "")
)</f>
        <v>2006-2007</v>
      </c>
      <c r="F226" t="s">
        <v>19763</v>
      </c>
      <c r="G226" t="s">
        <v>872</v>
      </c>
      <c r="I226" t="s">
        <v>872</v>
      </c>
      <c r="K226">
        <v>9</v>
      </c>
      <c r="M226">
        <v>9</v>
      </c>
      <c r="O226" t="s">
        <v>873</v>
      </c>
      <c r="P226" t="s">
        <v>874</v>
      </c>
      <c r="R226" t="s">
        <v>1894</v>
      </c>
      <c r="S226" t="s">
        <v>1894</v>
      </c>
      <c r="T226" t="str">
        <f>IFERROR(
  IF(TRIM(Table22[[#This Row],[STARS]])="", "Unknown",
    TRIM(MID(Table22[[#This Row],[STARS]], FIND("Stars:", Table22[[#This Row],[STARS]]) + 6, LEN(Table22[[#This Row],[STARS]])))
  ),
"Unknown")</f>
        <v xml:space="preserve">
Mamoru Miyano, 
Brad Swaile, 
Vincent Tong, 
RyÃ´ NaitÃ´
</v>
      </c>
      <c r="V226">
        <v>262556</v>
      </c>
      <c r="W226">
        <v>24</v>
      </c>
      <c r="X226">
        <v>0</v>
      </c>
    </row>
    <row r="227" spans="1:24" x14ac:dyDescent="0.3">
      <c r="A227" t="s">
        <v>875</v>
      </c>
      <c r="C227" t="s">
        <v>875</v>
      </c>
      <c r="D227" t="str">
        <v>(2002â€“2007)</v>
      </c>
      <c r="E227" t="str" cm="1">
        <f t="array" ref="E227">_xlfn.LET(
  _xlpm.raw, TRIM(SUBSTITUTE(SUBSTITUTE(SUBSTITUTE(SUBSTITUTE(SUBSTITUTE(SUBSTITUTE(D227,"(",""),")",""),"â€“","-"),"–","-"),"I",""),"V","")),
  _xlpm.cleaned, TRIM(SUBSTITUTE(SUBSTITUTE(_xlpm.raw,"-"," - "),","," ")),
  _xlpm.words, _xlfn.FILTERXML("&lt;t&gt;&lt;s&gt;" &amp; SUBSTITUTE(_xlpm.cleaned," ","&lt;/s&gt;&lt;s&gt;") &amp; "&lt;/s&gt;&lt;/t&gt;", "//s"),
  _xlpm.nums, _xlfn.TEXTJOIN("-", TRUE, IF(ISNUMBER(--_xlpm.words), _xlpm.words, "")),
  IFERROR(_xlpm.nums, "")
)</f>
        <v>2002-2007</v>
      </c>
      <c r="F227" t="s">
        <v>19764</v>
      </c>
      <c r="G227" t="s">
        <v>15</v>
      </c>
      <c r="I227" t="s">
        <v>15</v>
      </c>
      <c r="K227">
        <v>8.3000000000000007</v>
      </c>
      <c r="M227">
        <v>8.3000000000000007</v>
      </c>
      <c r="O227" t="s">
        <v>877</v>
      </c>
      <c r="P227" t="s">
        <v>878</v>
      </c>
      <c r="R227" t="s">
        <v>1894</v>
      </c>
      <c r="S227" t="s">
        <v>1894</v>
      </c>
      <c r="T227" t="str">
        <f>IFERROR(
  IF(TRIM(Table22[[#This Row],[STARS]])="", "Unknown",
    TRIM(MID(Table22[[#This Row],[STARS]], FIND("Stars:", Table22[[#This Row],[STARS]]) + 6, LEN(Table22[[#This Row],[STARS]])))
  ),
"Unknown")</f>
        <v xml:space="preserve">
Junko Takeuchi, 
Maile Flanagan, 
Kate Higgins, 
Chie Nakamura
</v>
      </c>
      <c r="V227">
        <v>79832</v>
      </c>
      <c r="W227">
        <v>24</v>
      </c>
      <c r="X227">
        <v>0</v>
      </c>
    </row>
    <row r="228" spans="1:24" x14ac:dyDescent="0.3">
      <c r="A228" t="s">
        <v>879</v>
      </c>
      <c r="C228" t="s">
        <v>879</v>
      </c>
      <c r="D228" t="str">
        <v>(2014â€“2017)</v>
      </c>
      <c r="E228" t="str" cm="1">
        <f t="array" ref="E228">_xlfn.LET(
  _xlpm.raw, TRIM(SUBSTITUTE(SUBSTITUTE(SUBSTITUTE(SUBSTITUTE(SUBSTITUTE(SUBSTITUTE(D228,"(",""),")",""),"â€“","-"),"–","-"),"I",""),"V","")),
  _xlpm.cleaned, TRIM(SUBSTITUTE(SUBSTITUTE(_xlpm.raw,"-"," - "),","," ")),
  _xlpm.words, _xlfn.FILTERXML("&lt;t&gt;&lt;s&gt;" &amp; SUBSTITUTE(_xlpm.cleaned," ","&lt;/s&gt;&lt;s&gt;") &amp; "&lt;/s&gt;&lt;/t&gt;", "//s"),
  _xlpm.nums, _xlfn.TEXTJOIN("-", TRUE, IF(ISNUMBER(--_xlpm.words), _xlpm.words, "")),
  IFERROR(_xlpm.nums, "")
)</f>
        <v>2014-2017</v>
      </c>
      <c r="F228" t="s">
        <v>19765</v>
      </c>
      <c r="G228" t="s">
        <v>881</v>
      </c>
      <c r="I228" t="s">
        <v>881</v>
      </c>
      <c r="K228">
        <v>8.1999999999999993</v>
      </c>
      <c r="M228">
        <v>8.1999999999999993</v>
      </c>
      <c r="O228" t="s">
        <v>882</v>
      </c>
      <c r="P228" t="s">
        <v>883</v>
      </c>
      <c r="R228" t="s">
        <v>1894</v>
      </c>
      <c r="S228" t="s">
        <v>1894</v>
      </c>
      <c r="T228" t="str">
        <f>IFERROR(
  IF(TRIM(Table22[[#This Row],[STARS]])="", "Unknown",
    TRIM(MID(Table22[[#This Row],[STARS]], FIND("Stars:", Table22[[#This Row],[STARS]]) + 6, LEN(Table22[[#This Row],[STARS]])))
  ),
"Unknown")</f>
        <v xml:space="preserve">
Jessica Parker Kennedy, 
Toby Stephens, 
Hannah New, 
Zach McGowan
</v>
      </c>
      <c r="V228">
        <v>96550</v>
      </c>
      <c r="W228">
        <v>56</v>
      </c>
      <c r="X228">
        <v>0</v>
      </c>
    </row>
    <row r="229" spans="1:24" x14ac:dyDescent="0.3">
      <c r="A229" t="s">
        <v>884</v>
      </c>
      <c r="C229" t="s">
        <v>884</v>
      </c>
      <c r="D229" t="str">
        <v>(I) (2020)</v>
      </c>
      <c r="E229" t="str" cm="1">
        <f t="array" ref="E229">_xlfn.LET(
  _xlpm.raw, TRIM(SUBSTITUTE(SUBSTITUTE(SUBSTITUTE(SUBSTITUTE(SUBSTITUTE(SUBSTITUTE(D229,"(",""),")",""),"â€“","-"),"–","-"),"I",""),"V","")),
  _xlpm.cleaned, TRIM(SUBSTITUTE(SUBSTITUTE(_xlpm.raw,"-"," - "),","," ")),
  _xlpm.words, _xlfn.FILTERXML("&lt;t&gt;&lt;s&gt;" &amp; SUBSTITUTE(_xlpm.cleaned," ","&lt;/s&gt;&lt;s&gt;") &amp; "&lt;/s&gt;&lt;/t&gt;", "//s"),
  _xlpm.nums, _xlfn.TEXTJOIN("-", TRUE, IF(ISNUMBER(--_xlpm.words), _xlpm.words, "")),
  IFERROR(_xlpm.nums, "")
)</f>
        <v>2020</v>
      </c>
      <c r="F229" t="s">
        <v>19675</v>
      </c>
      <c r="G229" t="s">
        <v>885</v>
      </c>
      <c r="I229" t="s">
        <v>885</v>
      </c>
      <c r="K229">
        <v>6.7</v>
      </c>
      <c r="M229">
        <v>6.7</v>
      </c>
      <c r="O229" t="s">
        <v>886</v>
      </c>
      <c r="P229" t="s">
        <v>887</v>
      </c>
      <c r="R229" t="s">
        <v>22306</v>
      </c>
      <c r="S229" t="s">
        <v>22306</v>
      </c>
      <c r="T229" t="str">
        <f>IFERROR(
  IF(TRIM(Table22[[#This Row],[STARS]])="", "Unknown",
    TRIM(MID(Table22[[#This Row],[STARS]], FIND("Stars:", Table22[[#This Row],[STARS]]) + 6, LEN(Table22[[#This Row],[STARS]])))
  ),
"Unknown")</f>
        <v xml:space="preserve">
Sarah Paulson, 
Kiera Allen, 
Sara Sohn, 
Pat Healy
</v>
      </c>
      <c r="V229">
        <v>55389</v>
      </c>
      <c r="W229">
        <v>90</v>
      </c>
      <c r="X229">
        <v>0</v>
      </c>
    </row>
    <row r="230" spans="1:24" x14ac:dyDescent="0.3">
      <c r="A230" t="s">
        <v>888</v>
      </c>
      <c r="C230" t="s">
        <v>888</v>
      </c>
      <c r="D230" t="str">
        <v>(2013â€“2017)</v>
      </c>
      <c r="E230" t="str" cm="1">
        <f t="array" ref="E230">_xlfn.LET(
  _xlpm.raw, TRIM(SUBSTITUTE(SUBSTITUTE(SUBSTITUTE(SUBSTITUTE(SUBSTITUTE(SUBSTITUTE(D230,"(",""),")",""),"â€“","-"),"–","-"),"I",""),"V","")),
  _xlpm.cleaned, TRIM(SUBSTITUTE(SUBSTITUTE(_xlpm.raw,"-"," - "),","," ")),
  _xlpm.words, _xlfn.FILTERXML("&lt;t&gt;&lt;s&gt;" &amp; SUBSTITUTE(_xlpm.cleaned," ","&lt;/s&gt;&lt;s&gt;") &amp; "&lt;/s&gt;&lt;/t&gt;", "//s"),
  _xlpm.nums, _xlfn.TEXTJOIN("-", TRUE, IF(ISNUMBER(--_xlpm.words), _xlpm.words, "")),
  IFERROR(_xlpm.nums, "")
)</f>
        <v>2013-2017</v>
      </c>
      <c r="F230" t="s">
        <v>19749</v>
      </c>
      <c r="G230" t="s">
        <v>889</v>
      </c>
      <c r="I230" t="s">
        <v>889</v>
      </c>
      <c r="K230">
        <v>8.3000000000000007</v>
      </c>
      <c r="M230">
        <v>8.3000000000000007</v>
      </c>
      <c r="O230" t="s">
        <v>890</v>
      </c>
      <c r="P230" t="s">
        <v>891</v>
      </c>
      <c r="R230" t="s">
        <v>1894</v>
      </c>
      <c r="S230" t="s">
        <v>1894</v>
      </c>
      <c r="T230" t="str">
        <f>IFERROR(
  IF(TRIM(Table22[[#This Row],[STARS]])="", "Unknown",
    TRIM(MID(Table22[[#This Row],[STARS]], FIND("Stars:", Table22[[#This Row],[STARS]]) + 6, LEN(Table22[[#This Row],[STARS]])))
  ),
"Unknown")</f>
        <v xml:space="preserve">
Tatiana Maslany, 
Dylan Bruce, 
Jordan Gavaris, 
Kevin Hanchard
</v>
      </c>
      <c r="V230">
        <v>104501</v>
      </c>
      <c r="W230">
        <v>44</v>
      </c>
      <c r="X230">
        <v>0</v>
      </c>
    </row>
    <row r="231" spans="1:24" x14ac:dyDescent="0.3">
      <c r="A231" t="s">
        <v>892</v>
      </c>
      <c r="C231" t="s">
        <v>892</v>
      </c>
      <c r="D231" t="str">
        <v>(2011â€“2017)</v>
      </c>
      <c r="E231" t="str" cm="1">
        <f t="array" ref="E231">_xlfn.LET(
  _xlpm.raw, TRIM(SUBSTITUTE(SUBSTITUTE(SUBSTITUTE(SUBSTITUTE(SUBSTITUTE(SUBSTITUTE(D231,"(",""),")",""),"â€“","-"),"–","-"),"I",""),"V","")),
  _xlpm.cleaned, TRIM(SUBSTITUTE(SUBSTITUTE(_xlpm.raw,"-"," - "),","," ")),
  _xlpm.words, _xlfn.FILTERXML("&lt;t&gt;&lt;s&gt;" &amp; SUBSTITUTE(_xlpm.cleaned," ","&lt;/s&gt;&lt;s&gt;") &amp; "&lt;/s&gt;&lt;/t&gt;", "//s"),
  _xlpm.nums, _xlfn.TEXTJOIN("-", TRUE, IF(ISNUMBER(--_xlpm.words), _xlpm.words, "")),
  IFERROR(_xlpm.nums, "")
)</f>
        <v>2011-2017</v>
      </c>
      <c r="F231" t="s">
        <v>19725</v>
      </c>
      <c r="G231" t="s">
        <v>60</v>
      </c>
      <c r="I231" t="s">
        <v>60</v>
      </c>
      <c r="K231">
        <v>7.8</v>
      </c>
      <c r="M231">
        <v>7.8</v>
      </c>
      <c r="O231" t="s">
        <v>893</v>
      </c>
      <c r="P231" t="s">
        <v>894</v>
      </c>
      <c r="R231" t="s">
        <v>1894</v>
      </c>
      <c r="S231" t="s">
        <v>1894</v>
      </c>
      <c r="T231" t="str">
        <f>IFERROR(
  IF(TRIM(Table22[[#This Row],[STARS]])="", "Unknown",
    TRIM(MID(Table22[[#This Row],[STARS]], FIND("Stars:", Table22[[#This Row],[STARS]]) + 6, LEN(Table22[[#This Row],[STARS]])))
  ),
"Unknown")</f>
        <v xml:space="preserve">
David Giuntoli, 
Russell Hornsby, 
Silas Weir Mitchell, 
Sasha Roiz
</v>
      </c>
      <c r="V231">
        <v>111716</v>
      </c>
      <c r="W231">
        <v>45</v>
      </c>
      <c r="X231">
        <v>0</v>
      </c>
    </row>
    <row r="232" spans="1:24" x14ac:dyDescent="0.3">
      <c r="A232" t="s">
        <v>895</v>
      </c>
      <c r="C232" t="s">
        <v>895</v>
      </c>
      <c r="D232" t="str">
        <v>(2010â€“2019)</v>
      </c>
      <c r="E232" t="str" cm="1">
        <f t="array" ref="E232">_xlfn.LET(
  _xlpm.raw, TRIM(SUBSTITUTE(SUBSTITUTE(SUBSTITUTE(SUBSTITUTE(SUBSTITUTE(SUBSTITUTE(D232,"(",""),")",""),"â€“","-"),"–","-"),"I",""),"V","")),
  _xlpm.cleaned, TRIM(SUBSTITUTE(SUBSTITUTE(_xlpm.raw,"-"," - "),","," ")),
  _xlpm.words, _xlfn.FILTERXML("&lt;t&gt;&lt;s&gt;" &amp; SUBSTITUTE(_xlpm.cleaned," ","&lt;/s&gt;&lt;s&gt;") &amp; "&lt;/s&gt;&lt;/t&gt;", "//s"),
  _xlpm.nums, _xlfn.TEXTJOIN("-", TRUE, IF(ISNUMBER(--_xlpm.words), _xlpm.words, "")),
  IFERROR(_xlpm.nums, "")
)</f>
        <v>2010-2019</v>
      </c>
      <c r="F232" t="s">
        <v>19766</v>
      </c>
      <c r="G232" t="s">
        <v>43</v>
      </c>
      <c r="I232" t="s">
        <v>43</v>
      </c>
      <c r="K232">
        <v>8.4</v>
      </c>
      <c r="M232">
        <v>8.4</v>
      </c>
      <c r="O232" t="s">
        <v>897</v>
      </c>
      <c r="P232" t="s">
        <v>898</v>
      </c>
      <c r="R232" t="s">
        <v>1894</v>
      </c>
      <c r="S232" t="s">
        <v>1894</v>
      </c>
      <c r="T232" t="str">
        <f>IFERROR(
  IF(TRIM(Table22[[#This Row],[STARS]])="", "Unknown",
    TRIM(MID(Table22[[#This Row],[STARS]], FIND("Stars:", Table22[[#This Row],[STARS]]) + 6, LEN(Table22[[#This Row],[STARS]])))
  ),
"Unknown")</f>
        <v xml:space="preserve">
Idris Elba, 
Dermot Crowley, 
Michael Smiley, 
Warren Brown
</v>
      </c>
      <c r="V232">
        <v>125749</v>
      </c>
      <c r="W232">
        <v>60</v>
      </c>
      <c r="X232">
        <v>0</v>
      </c>
    </row>
    <row r="233" spans="1:24" x14ac:dyDescent="0.3">
      <c r="A233" t="s">
        <v>899</v>
      </c>
      <c r="C233" t="s">
        <v>899</v>
      </c>
      <c r="D233">
        <v>-2021</v>
      </c>
      <c r="E233" t="str" cm="1">
        <f t="array" ref="E233">_xlfn.LET(
  _xlpm.raw, TRIM(SUBSTITUTE(SUBSTITUTE(SUBSTITUTE(SUBSTITUTE(SUBSTITUTE(SUBSTITUTE(D233,"(",""),")",""),"â€“","-"),"–","-"),"I",""),"V","")),
  _xlpm.cleaned, TRIM(SUBSTITUTE(SUBSTITUTE(_xlpm.raw,"-"," - "),","," ")),
  _xlpm.words, _xlfn.FILTERXML("&lt;t&gt;&lt;s&gt;" &amp; SUBSTITUTE(_xlpm.cleaned," ","&lt;/s&gt;&lt;s&gt;") &amp; "&lt;/s&gt;&lt;/t&gt;", "//s"),
  _xlpm.nums, _xlfn.TEXTJOIN("-", TRUE, IF(ISNUMBER(--_xlpm.words), _xlpm.words, "")),
  IFERROR(_xlpm.nums, "")
)</f>
        <v>2021</v>
      </c>
      <c r="F233" t="s">
        <v>19672</v>
      </c>
      <c r="G233" t="s">
        <v>313</v>
      </c>
      <c r="I233" t="s">
        <v>313</v>
      </c>
      <c r="K233">
        <v>0</v>
      </c>
      <c r="M233">
        <v>0</v>
      </c>
      <c r="O233" t="s">
        <v>900</v>
      </c>
      <c r="P233" t="s">
        <v>901</v>
      </c>
      <c r="R233" t="s">
        <v>21905</v>
      </c>
      <c r="S233" t="s">
        <v>21905</v>
      </c>
      <c r="T233" t="str">
        <f>IFERROR(
  IF(TRIM(Table22[[#This Row],[STARS]])="", "Unknown",
    TRIM(MID(Table22[[#This Row],[STARS]], FIND("Stars:", Table22[[#This Row],[STARS]]) + 6, LEN(Table22[[#This Row],[STARS]])))
  ),
"Unknown")</f>
        <v xml:space="preserve">
Dwayne Johnson, 
Ryan Reynolds, 
Gal Gadot, 
Ritu Arya
</v>
      </c>
      <c r="V233">
        <v>0</v>
      </c>
      <c r="W233">
        <v>0</v>
      </c>
      <c r="X233">
        <v>0</v>
      </c>
    </row>
    <row r="234" spans="1:24" x14ac:dyDescent="0.3">
      <c r="A234" t="s">
        <v>902</v>
      </c>
      <c r="C234" t="s">
        <v>902</v>
      </c>
      <c r="D234">
        <v>-2001</v>
      </c>
      <c r="E234" t="str" cm="1">
        <f t="array" ref="E234">_xlfn.LET(
  _xlpm.raw, TRIM(SUBSTITUTE(SUBSTITUTE(SUBSTITUTE(SUBSTITUTE(SUBSTITUTE(SUBSTITUTE(D234,"(",""),")",""),"â€“","-"),"–","-"),"I",""),"V","")),
  _xlpm.cleaned, TRIM(SUBSTITUTE(SUBSTITUTE(_xlpm.raw,"-"," - "),","," ")),
  _xlpm.words, _xlfn.FILTERXML("&lt;t&gt;&lt;s&gt;" &amp; SUBSTITUTE(_xlpm.cleaned," ","&lt;/s&gt;&lt;s&gt;") &amp; "&lt;/s&gt;&lt;/t&gt;", "//s"),
  _xlpm.nums, _xlfn.TEXTJOIN("-", TRUE, IF(ISNUMBER(--_xlpm.words), _xlpm.words, "")),
  IFERROR(_xlpm.nums, "")
)</f>
        <v>2001</v>
      </c>
      <c r="F234" t="s">
        <v>19723</v>
      </c>
      <c r="G234" t="s">
        <v>903</v>
      </c>
      <c r="I234" t="s">
        <v>903</v>
      </c>
      <c r="K234">
        <v>8.6</v>
      </c>
      <c r="M234">
        <v>8.6</v>
      </c>
      <c r="O234" t="s">
        <v>904</v>
      </c>
      <c r="P234" t="s">
        <v>905</v>
      </c>
      <c r="R234" t="s">
        <v>22000</v>
      </c>
      <c r="S234" t="s">
        <v>22000</v>
      </c>
      <c r="T234" t="str">
        <f>IFERROR(
  IF(TRIM(Table22[[#This Row],[STARS]])="", "Unknown",
    TRIM(MID(Table22[[#This Row],[STARS]], FIND("Stars:", Table22[[#This Row],[STARS]]) + 6, LEN(Table22[[#This Row],[STARS]])))
  ),
"Unknown")</f>
        <v xml:space="preserve">
Daveigh Chase, 
Suzanne Pleshette, 
Miyu Irino, 
Rumi Hiiragi
</v>
      </c>
      <c r="V234">
        <v>682809</v>
      </c>
      <c r="W234">
        <v>125</v>
      </c>
      <c r="X234" t="s">
        <v>906</v>
      </c>
    </row>
    <row r="235" spans="1:24" x14ac:dyDescent="0.3">
      <c r="A235" t="s">
        <v>907</v>
      </c>
      <c r="C235" t="s">
        <v>907</v>
      </c>
      <c r="D235">
        <v>-2021</v>
      </c>
      <c r="E235" t="str" cm="1">
        <f t="array" ref="E235">_xlfn.LET(
  _xlpm.raw, TRIM(SUBSTITUTE(SUBSTITUTE(SUBSTITUTE(SUBSTITUTE(SUBSTITUTE(SUBSTITUTE(D235,"(",""),")",""),"â€“","-"),"–","-"),"I",""),"V","")),
  _xlpm.cleaned, TRIM(SUBSTITUTE(SUBSTITUTE(_xlpm.raw,"-"," - "),","," ")),
  _xlpm.words, _xlfn.FILTERXML("&lt;t&gt;&lt;s&gt;" &amp; SUBSTITUTE(_xlpm.cleaned," ","&lt;/s&gt;&lt;s&gt;") &amp; "&lt;/s&gt;&lt;/t&gt;", "//s"),
  _xlpm.nums, _xlfn.TEXTJOIN("-", TRUE, IF(ISNUMBER(--_xlpm.words), _xlpm.words, "")),
  IFERROR(_xlpm.nums, "")
)</f>
        <v>2021</v>
      </c>
      <c r="F235" t="s">
        <v>19672</v>
      </c>
      <c r="G235" t="s">
        <v>25</v>
      </c>
      <c r="I235" t="s">
        <v>25</v>
      </c>
      <c r="K235">
        <v>0</v>
      </c>
      <c r="M235">
        <v>0</v>
      </c>
      <c r="O235" t="s">
        <v>908</v>
      </c>
      <c r="P235" t="s">
        <v>909</v>
      </c>
      <c r="R235" t="s">
        <v>1894</v>
      </c>
      <c r="S235" t="s">
        <v>1894</v>
      </c>
      <c r="T235" t="str">
        <f>IFERROR(
  IF(TRIM(Table22[[#This Row],[STARS]])="", "Unknown",
    TRIM(MID(Table22[[#This Row],[STARS]], FIND("Stars:", Table22[[#This Row],[STARS]]) + 6, LEN(Table22[[#This Row],[STARS]])))
  ),
"Unknown")</f>
        <v xml:space="preserve">
Brian Hull, 
Andy Samberg, 
Selena Gomez, 
Kathryn Hahn
</v>
      </c>
      <c r="V235">
        <v>0</v>
      </c>
      <c r="W235">
        <v>0</v>
      </c>
      <c r="X235">
        <v>0</v>
      </c>
    </row>
    <row r="236" spans="1:24" x14ac:dyDescent="0.3">
      <c r="A236" t="s">
        <v>910</v>
      </c>
      <c r="C236" t="s">
        <v>910</v>
      </c>
      <c r="D236" t="str">
        <v>(2008â€“ )</v>
      </c>
      <c r="E236" t="str" cm="1">
        <f t="array" ref="E236">_xlfn.LET(
  _xlpm.raw, TRIM(SUBSTITUTE(SUBSTITUTE(SUBSTITUTE(SUBSTITUTE(SUBSTITUTE(SUBSTITUTE(D236,"(",""),")",""),"â€“","-"),"–","-"),"I",""),"V","")),
  _xlpm.cleaned, TRIM(SUBSTITUTE(SUBSTITUTE(_xlpm.raw,"-"," - "),","," ")),
  _xlpm.words, _xlfn.FILTERXML("&lt;t&gt;&lt;s&gt;" &amp; SUBSTITUTE(_xlpm.cleaned," ","&lt;/s&gt;&lt;s&gt;") &amp; "&lt;/s&gt;&lt;/t&gt;", "//s"),
  _xlpm.nums, _xlfn.TEXTJOIN("-", TRUE, IF(ISNUMBER(--_xlpm.words), _xlpm.words, "")),
  IFERROR(_xlpm.nums, "")
)</f>
        <v>2008</v>
      </c>
      <c r="F236" t="s">
        <v>19767</v>
      </c>
      <c r="G236" t="s">
        <v>43</v>
      </c>
      <c r="I236" t="s">
        <v>43</v>
      </c>
      <c r="K236">
        <v>8.1</v>
      </c>
      <c r="M236">
        <v>8.1</v>
      </c>
      <c r="O236" t="s">
        <v>912</v>
      </c>
      <c r="P236" t="s">
        <v>913</v>
      </c>
      <c r="R236" t="s">
        <v>1894</v>
      </c>
      <c r="S236" t="s">
        <v>1894</v>
      </c>
      <c r="T236" t="str">
        <f>IFERROR(
  IF(TRIM(Table22[[#This Row],[STARS]])="", "Unknown",
    TRIM(MID(Table22[[#This Row],[STARS]], FIND("Stars:", Table22[[#This Row],[STARS]]) + 6, LEN(Table22[[#This Row],[STARS]])))
  ),
"Unknown")</f>
        <v xml:space="preserve">
Yannick Bisson, 
Helene Joy, 
Thomas Craig, 
Jonny Harris
</v>
      </c>
      <c r="V236">
        <v>11437</v>
      </c>
      <c r="W236">
        <v>48</v>
      </c>
      <c r="X236">
        <v>0</v>
      </c>
    </row>
    <row r="237" spans="1:24" x14ac:dyDescent="0.3">
      <c r="A237" t="s">
        <v>914</v>
      </c>
      <c r="C237" t="s">
        <v>914</v>
      </c>
      <c r="D237">
        <v>-2021</v>
      </c>
      <c r="E237" t="str" cm="1">
        <f t="array" ref="E237">_xlfn.LET(
  _xlpm.raw, TRIM(SUBSTITUTE(SUBSTITUTE(SUBSTITUTE(SUBSTITUTE(SUBSTITUTE(SUBSTITUTE(D237,"(",""),")",""),"â€“","-"),"–","-"),"I",""),"V","")),
  _xlpm.cleaned, TRIM(SUBSTITUTE(SUBSTITUTE(_xlpm.raw,"-"," - "),","," ")),
  _xlpm.words, _xlfn.FILTERXML("&lt;t&gt;&lt;s&gt;" &amp; SUBSTITUTE(_xlpm.cleaned," ","&lt;/s&gt;&lt;s&gt;") &amp; "&lt;/s&gt;&lt;/t&gt;", "//s"),
  _xlpm.nums, _xlfn.TEXTJOIN("-", TRUE, IF(ISNUMBER(--_xlpm.words), _xlpm.words, "")),
  IFERROR(_xlpm.nums, "")
)</f>
        <v>2021</v>
      </c>
      <c r="F237" t="s">
        <v>19672</v>
      </c>
      <c r="G237" t="s">
        <v>25</v>
      </c>
      <c r="I237" t="s">
        <v>25</v>
      </c>
      <c r="K237">
        <v>7.2</v>
      </c>
      <c r="M237">
        <v>7.2</v>
      </c>
      <c r="O237" t="s">
        <v>915</v>
      </c>
      <c r="P237" t="s">
        <v>916</v>
      </c>
      <c r="R237" t="s">
        <v>22305</v>
      </c>
      <c r="S237" t="s">
        <v>22305</v>
      </c>
      <c r="T237" t="str">
        <f>IFERROR(
  IF(TRIM(Table22[[#This Row],[STARS]])="", "Unknown",
    TRIM(MID(Table22[[#This Row],[STARS]], FIND("Stars:", Table22[[#This Row],[STARS]]) + 6, LEN(Table22[[#This Row],[STARS]])))
  ),
"Unknown")</f>
        <v xml:space="preserve">
Will Yun Lee, 
Constance Wu, 
Natasha Liu Bordizzo, 
John Cho
</v>
      </c>
      <c r="V237">
        <v>15262</v>
      </c>
      <c r="W237">
        <v>98</v>
      </c>
      <c r="X237">
        <v>0</v>
      </c>
    </row>
    <row r="238" spans="1:24" x14ac:dyDescent="0.3">
      <c r="A238" t="s">
        <v>917</v>
      </c>
      <c r="C238" t="s">
        <v>917</v>
      </c>
      <c r="D238" t="str">
        <v>(2021â€“ )</v>
      </c>
      <c r="E238" t="str" cm="1">
        <f t="array" ref="E238">_xlfn.LET(
  _xlpm.raw, TRIM(SUBSTITUTE(SUBSTITUTE(SUBSTITUTE(SUBSTITUTE(SUBSTITUTE(SUBSTITUTE(D238,"(",""),")",""),"â€“","-"),"–","-"),"I",""),"V","")),
  _xlpm.cleaned, TRIM(SUBSTITUTE(SUBSTITUTE(_xlpm.raw,"-"," - "),","," ")),
  _xlpm.words, _xlfn.FILTERXML("&lt;t&gt;&lt;s&gt;" &amp; SUBSTITUTE(_xlpm.cleaned," ","&lt;/s&gt;&lt;s&gt;") &amp; "&lt;/s&gt;&lt;/t&gt;", "//s"),
  _xlpm.nums, _xlfn.TEXTJOIN("-", TRUE, IF(ISNUMBER(--_xlpm.words), _xlpm.words, "")),
  IFERROR(_xlpm.nums, "")
)</f>
        <v>2021</v>
      </c>
      <c r="F238" t="s">
        <v>19672</v>
      </c>
      <c r="G238" t="s">
        <v>918</v>
      </c>
      <c r="I238" t="s">
        <v>918</v>
      </c>
      <c r="K238">
        <v>5.8</v>
      </c>
      <c r="M238">
        <v>5.8</v>
      </c>
      <c r="O238" t="s">
        <v>919</v>
      </c>
      <c r="P238" t="s">
        <v>920</v>
      </c>
      <c r="R238" t="s">
        <v>1894</v>
      </c>
      <c r="S238" t="s">
        <v>1894</v>
      </c>
      <c r="T238" t="str">
        <f>IFERROR(
  IF(TRIM(Table22[[#This Row],[STARS]])="", "Unknown",
    TRIM(MID(Table22[[#This Row],[STARS]], FIND("Stars:", Table22[[#This Row],[STARS]]) + 6, LEN(Table22[[#This Row],[STARS]])))
  ),
"Unknown")</f>
        <v xml:space="preserve">
Nick Apostolides, 
Bill Butts, 
Kellen Goff, 
Stephanie Panisello
</v>
      </c>
      <c r="V238">
        <v>7128</v>
      </c>
      <c r="W238">
        <v>26</v>
      </c>
      <c r="X238">
        <v>0</v>
      </c>
    </row>
    <row r="239" spans="1:24" x14ac:dyDescent="0.3">
      <c r="A239" t="s">
        <v>921</v>
      </c>
      <c r="C239" t="s">
        <v>921</v>
      </c>
      <c r="D239" t="str">
        <v>(2013â€“2017)</v>
      </c>
      <c r="E239" t="str" cm="1">
        <f t="array" ref="E239">_xlfn.LET(
  _xlpm.raw, TRIM(SUBSTITUTE(SUBSTITUTE(SUBSTITUTE(SUBSTITUTE(SUBSTITUTE(SUBSTITUTE(D239,"(",""),")",""),"â€“","-"),"–","-"),"I",""),"V","")),
  _xlpm.cleaned, TRIM(SUBSTITUTE(SUBSTITUTE(_xlpm.raw,"-"," - "),","," ")),
  _xlpm.words, _xlfn.FILTERXML("&lt;t&gt;&lt;s&gt;" &amp; SUBSTITUTE(_xlpm.cleaned," ","&lt;/s&gt;&lt;s&gt;") &amp; "&lt;/s&gt;&lt;/t&gt;", "//s"),
  _xlpm.nums, _xlfn.TEXTJOIN("-", TRUE, IF(ISNUMBER(--_xlpm.words), _xlpm.words, "")),
  IFERROR(_xlpm.nums, "")
)</f>
        <v>2013-2017</v>
      </c>
      <c r="F239" t="s">
        <v>19749</v>
      </c>
      <c r="G239" t="s">
        <v>922</v>
      </c>
      <c r="I239" t="s">
        <v>922</v>
      </c>
      <c r="K239">
        <v>7.5</v>
      </c>
      <c r="M239">
        <v>7.5</v>
      </c>
      <c r="O239" t="s">
        <v>923</v>
      </c>
      <c r="P239" t="s">
        <v>924</v>
      </c>
      <c r="R239" t="s">
        <v>1894</v>
      </c>
      <c r="S239" t="s">
        <v>1894</v>
      </c>
      <c r="T239" t="str">
        <f>IFERROR(
  IF(TRIM(Table22[[#This Row],[STARS]])="", "Unknown",
    TRIM(MID(Table22[[#This Row],[STARS]], FIND("Stars:", Table22[[#This Row],[STARS]]) + 6, LEN(Table22[[#This Row],[STARS]])))
  ),
"Unknown")</f>
        <v xml:space="preserve">
Adelaide Kane, 
Megan Follows, 
Celina Sinden, 
Torrance Coombs
</v>
      </c>
      <c r="V239">
        <v>45045</v>
      </c>
      <c r="W239">
        <v>42</v>
      </c>
      <c r="X239">
        <v>0</v>
      </c>
    </row>
    <row r="240" spans="1:24" x14ac:dyDescent="0.3">
      <c r="A240" t="s">
        <v>925</v>
      </c>
      <c r="C240" t="s">
        <v>925</v>
      </c>
      <c r="D240" t="str">
        <v>(2012â€“2019)</v>
      </c>
      <c r="E240" t="str" cm="1">
        <f t="array" ref="E240">_xlfn.LET(
  _xlpm.raw, TRIM(SUBSTITUTE(SUBSTITUTE(SUBSTITUTE(SUBSTITUTE(SUBSTITUTE(SUBSTITUTE(D240,"(",""),")",""),"â€“","-"),"–","-"),"I",""),"V","")),
  _xlpm.cleaned, TRIM(SUBSTITUTE(SUBSTITUTE(_xlpm.raw,"-"," - "),","," ")),
  _xlpm.words, _xlfn.FILTERXML("&lt;t&gt;&lt;s&gt;" &amp; SUBSTITUTE(_xlpm.cleaned," ","&lt;/s&gt;&lt;s&gt;") &amp; "&lt;/s&gt;&lt;/t&gt;", "//s"),
  _xlpm.nums, _xlfn.TEXTJOIN("-", TRUE, IF(ISNUMBER(--_xlpm.words), _xlpm.words, "")),
  IFERROR(_xlpm.nums, "")
)</f>
        <v>2012-2019</v>
      </c>
      <c r="F240" t="s">
        <v>19768</v>
      </c>
      <c r="G240" t="s">
        <v>43</v>
      </c>
      <c r="I240" t="s">
        <v>43</v>
      </c>
      <c r="K240">
        <v>7.9</v>
      </c>
      <c r="M240">
        <v>7.9</v>
      </c>
      <c r="O240" t="s">
        <v>927</v>
      </c>
      <c r="P240" t="s">
        <v>928</v>
      </c>
      <c r="R240" t="s">
        <v>1894</v>
      </c>
      <c r="S240" t="s">
        <v>1894</v>
      </c>
      <c r="T240" t="str">
        <f>IFERROR(
  IF(TRIM(Table22[[#This Row],[STARS]])="", "Unknown",
    TRIM(MID(Table22[[#This Row],[STARS]], FIND("Stars:", Table22[[#This Row],[STARS]]) + 6, LEN(Table22[[#This Row],[STARS]])))
  ),
"Unknown")</f>
        <v xml:space="preserve">
Jonny Lee Miller, 
Lucy Liu, 
Aidan Quinn, 
Jon Michael Hill
</v>
      </c>
      <c r="V240">
        <v>103707</v>
      </c>
      <c r="W240">
        <v>60</v>
      </c>
      <c r="X240">
        <v>0</v>
      </c>
    </row>
    <row r="241" spans="1:24" x14ac:dyDescent="0.3">
      <c r="A241" t="s">
        <v>929</v>
      </c>
      <c r="C241" t="s">
        <v>929</v>
      </c>
      <c r="D241">
        <v>-2018</v>
      </c>
      <c r="E241" t="str" cm="1">
        <f t="array" ref="E241">_xlfn.LET(
  _xlpm.raw, TRIM(SUBSTITUTE(SUBSTITUTE(SUBSTITUTE(SUBSTITUTE(SUBSTITUTE(SUBSTITUTE(D241,"(",""),")",""),"â€“","-"),"–","-"),"I",""),"V","")),
  _xlpm.cleaned, TRIM(SUBSTITUTE(SUBSTITUTE(_xlpm.raw,"-"," - "),","," ")),
  _xlpm.words, _xlfn.FILTERXML("&lt;t&gt;&lt;s&gt;" &amp; SUBSTITUTE(_xlpm.cleaned," ","&lt;/s&gt;&lt;s&gt;") &amp; "&lt;/s&gt;&lt;/t&gt;", "//s"),
  _xlpm.nums, _xlfn.TEXTJOIN("-", TRUE, IF(ISNUMBER(--_xlpm.words), _xlpm.words, "")),
  IFERROR(_xlpm.nums, "")
)</f>
        <v>2018</v>
      </c>
      <c r="F241" t="s">
        <v>19693</v>
      </c>
      <c r="G241" t="s">
        <v>34</v>
      </c>
      <c r="I241" t="s">
        <v>34</v>
      </c>
      <c r="K241">
        <v>6.1</v>
      </c>
      <c r="M241">
        <v>6.1</v>
      </c>
      <c r="O241" t="s">
        <v>930</v>
      </c>
      <c r="P241" t="s">
        <v>931</v>
      </c>
      <c r="R241" t="s">
        <v>22304</v>
      </c>
      <c r="S241" t="s">
        <v>22304</v>
      </c>
      <c r="T241" t="str">
        <f>IFERROR(
  IF(TRIM(Table22[[#This Row],[STARS]])="", "Unknown",
    TRIM(MID(Table22[[#This Row],[STARS]], FIND("Stars:", Table22[[#This Row],[STARS]]) + 6, LEN(Table22[[#This Row],[STARS]])))
  ),
"Unknown")</f>
        <v xml:space="preserve">
Claire Foy, 
Beau Gadsdon, 
Sverrir Gudnason, 
LaKeith Stanfield
</v>
      </c>
      <c r="V241">
        <v>43896</v>
      </c>
      <c r="W241">
        <v>115</v>
      </c>
      <c r="X241" t="s">
        <v>932</v>
      </c>
    </row>
    <row r="242" spans="1:24" x14ac:dyDescent="0.3">
      <c r="A242" t="s">
        <v>933</v>
      </c>
      <c r="C242" t="s">
        <v>933</v>
      </c>
      <c r="D242">
        <v>-2017</v>
      </c>
      <c r="E242" t="str" cm="1">
        <f t="array" ref="E242">_xlfn.LET(
  _xlpm.raw, TRIM(SUBSTITUTE(SUBSTITUTE(SUBSTITUTE(SUBSTITUTE(SUBSTITUTE(SUBSTITUTE(D242,"(",""),")",""),"â€“","-"),"–","-"),"I",""),"V","")),
  _xlpm.cleaned, TRIM(SUBSTITUTE(SUBSTITUTE(_xlpm.raw,"-"," - "),","," ")),
  _xlpm.words, _xlfn.FILTERXML("&lt;t&gt;&lt;s&gt;" &amp; SUBSTITUTE(_xlpm.cleaned," ","&lt;/s&gt;&lt;s&gt;") &amp; "&lt;/s&gt;&lt;/t&gt;", "//s"),
  _xlpm.nums, _xlfn.TEXTJOIN("-", TRUE, IF(ISNUMBER(--_xlpm.words), _xlpm.words, "")),
  IFERROR(_xlpm.nums, "")
)</f>
        <v>2017</v>
      </c>
      <c r="F242" t="s">
        <v>19682</v>
      </c>
      <c r="G242" t="s">
        <v>164</v>
      </c>
      <c r="I242" t="s">
        <v>164</v>
      </c>
      <c r="K242">
        <v>6.6</v>
      </c>
      <c r="M242">
        <v>6.6</v>
      </c>
      <c r="O242" t="s">
        <v>934</v>
      </c>
      <c r="P242" t="s">
        <v>935</v>
      </c>
      <c r="R242" t="s">
        <v>20805</v>
      </c>
      <c r="S242" t="s">
        <v>20805</v>
      </c>
      <c r="T242" t="str">
        <f>IFERROR(
  IF(TRIM(Table22[[#This Row],[STARS]])="", "Unknown",
    TRIM(MID(Table22[[#This Row],[STARS]], FIND("Stars:", Table22[[#This Row],[STARS]]) + 6, LEN(Table22[[#This Row],[STARS]])))
  ),
"Unknown")</f>
        <v xml:space="preserve">
Tom Hiddleston, 
Samuel L. Jackson, 
Brie Larson, 
John C. Reilly
</v>
      </c>
      <c r="V242">
        <v>294292</v>
      </c>
      <c r="W242">
        <v>118</v>
      </c>
      <c r="X242" t="s">
        <v>936</v>
      </c>
    </row>
    <row r="243" spans="1:24" x14ac:dyDescent="0.3">
      <c r="A243" t="s">
        <v>937</v>
      </c>
      <c r="C243" t="s">
        <v>937</v>
      </c>
      <c r="D243" t="str">
        <v>(2014â€“2016)</v>
      </c>
      <c r="E243" t="str" cm="1">
        <f t="array" ref="E243">_xlfn.LET(
  _xlpm.raw, TRIM(SUBSTITUTE(SUBSTITUTE(SUBSTITUTE(SUBSTITUTE(SUBSTITUTE(SUBSTITUTE(D243,"(",""),")",""),"â€“","-"),"–","-"),"I",""),"V","")),
  _xlpm.cleaned, TRIM(SUBSTITUTE(SUBSTITUTE(_xlpm.raw,"-"," - "),","," ")),
  _xlpm.words, _xlfn.FILTERXML("&lt;t&gt;&lt;s&gt;" &amp; SUBSTITUTE(_xlpm.cleaned," ","&lt;/s&gt;&lt;s&gt;") &amp; "&lt;/s&gt;&lt;/t&gt;", "//s"),
  _xlpm.nums, _xlfn.TEXTJOIN("-", TRUE, IF(ISNUMBER(--_xlpm.words), _xlpm.words, "")),
  IFERROR(_xlpm.nums, "")
)</f>
        <v>2014-2016</v>
      </c>
      <c r="F243" t="s">
        <v>19769</v>
      </c>
      <c r="G243" t="s">
        <v>43</v>
      </c>
      <c r="I243" t="s">
        <v>43</v>
      </c>
      <c r="K243">
        <v>8.1999999999999993</v>
      </c>
      <c r="M243">
        <v>8.1999999999999993</v>
      </c>
      <c r="O243" t="s">
        <v>939</v>
      </c>
      <c r="P243" t="s">
        <v>940</v>
      </c>
      <c r="R243" t="s">
        <v>1894</v>
      </c>
      <c r="S243" t="s">
        <v>1894</v>
      </c>
      <c r="T243" t="str">
        <f>IFERROR(
  IF(TRIM(Table22[[#This Row],[STARS]])="", "Unknown",
    TRIM(MID(Table22[[#This Row],[STARS]], FIND("Stars:", Table22[[#This Row],[STARS]]) + 6, LEN(Table22[[#This Row],[STARS]])))
  ),
"Unknown")</f>
        <v xml:space="preserve">
TchÃ©ky Karyo, 
Anastasia Hille, 
David Morrissey, 
Keeley Hawes
</v>
      </c>
      <c r="V243">
        <v>23317</v>
      </c>
      <c r="W243">
        <v>60</v>
      </c>
      <c r="X243">
        <v>0</v>
      </c>
    </row>
    <row r="244" spans="1:24" x14ac:dyDescent="0.3">
      <c r="A244" t="s">
        <v>941</v>
      </c>
      <c r="C244" t="s">
        <v>941</v>
      </c>
      <c r="D244" t="str">
        <v>(2018â€“2020)</v>
      </c>
      <c r="E244" t="str" cm="1">
        <f t="array" ref="E244">_xlfn.LET(
  _xlpm.raw, TRIM(SUBSTITUTE(SUBSTITUTE(SUBSTITUTE(SUBSTITUTE(SUBSTITUTE(SUBSTITUTE(D244,"(",""),")",""),"â€“","-"),"–","-"),"I",""),"V","")),
  _xlpm.cleaned, TRIM(SUBSTITUTE(SUBSTITUTE(_xlpm.raw,"-"," - "),","," ")),
  _xlpm.words, _xlfn.FILTERXML("&lt;t&gt;&lt;s&gt;" &amp; SUBSTITUTE(_xlpm.cleaned," ","&lt;/s&gt;&lt;s&gt;") &amp; "&lt;/s&gt;&lt;/t&gt;", "//s"),
  _xlpm.nums, _xlfn.TEXTJOIN("-", TRUE, IF(ISNUMBER(--_xlpm.words), _xlpm.words, "")),
  IFERROR(_xlpm.nums, "")
)</f>
        <v>2018-2020</v>
      </c>
      <c r="F244" t="s">
        <v>19770</v>
      </c>
      <c r="G244" t="s">
        <v>889</v>
      </c>
      <c r="I244" t="s">
        <v>889</v>
      </c>
      <c r="K244">
        <v>8</v>
      </c>
      <c r="M244">
        <v>8</v>
      </c>
      <c r="O244" t="s">
        <v>943</v>
      </c>
      <c r="P244" t="s">
        <v>944</v>
      </c>
      <c r="R244" t="s">
        <v>1894</v>
      </c>
      <c r="S244" t="s">
        <v>1894</v>
      </c>
      <c r="T244" t="str">
        <f>IFERROR(
  IF(TRIM(Table22[[#This Row],[STARS]])="", "Unknown",
    TRIM(MID(Table22[[#This Row],[STARS]], FIND("Stars:", Table22[[#This Row],[STARS]]) + 6, LEN(Table22[[#This Row],[STARS]])))
  ),
"Unknown")</f>
        <v xml:space="preserve">
Chris Conner, 
RenÃ©e Elise Goldsberry, 
Dichen Lachman, 
Will Yun Lee
</v>
      </c>
      <c r="V244">
        <v>149002</v>
      </c>
      <c r="W244">
        <v>60</v>
      </c>
      <c r="X244">
        <v>0</v>
      </c>
    </row>
    <row r="245" spans="1:24" x14ac:dyDescent="0.3">
      <c r="A245" t="s">
        <v>945</v>
      </c>
      <c r="C245" t="s">
        <v>945</v>
      </c>
      <c r="D245" t="str">
        <v>(2001â€“2005)</v>
      </c>
      <c r="E245" t="str" cm="1">
        <f t="array" ref="E245">_xlfn.LET(
  _xlpm.raw, TRIM(SUBSTITUTE(SUBSTITUTE(SUBSTITUTE(SUBSTITUTE(SUBSTITUTE(SUBSTITUTE(D245,"(",""),")",""),"â€“","-"),"–","-"),"I",""),"V","")),
  _xlpm.cleaned, TRIM(SUBSTITUTE(SUBSTITUTE(_xlpm.raw,"-"," - "),","," ")),
  _xlpm.words, _xlfn.FILTERXML("&lt;t&gt;&lt;s&gt;" &amp; SUBSTITUTE(_xlpm.cleaned," ","&lt;/s&gt;&lt;s&gt;") &amp; "&lt;/s&gt;&lt;/t&gt;", "//s"),
  _xlpm.nums, _xlfn.TEXTJOIN("-", TRUE, IF(ISNUMBER(--_xlpm.words), _xlpm.words, "")),
  IFERROR(_xlpm.nums, "")
)</f>
        <v>2001-2005</v>
      </c>
      <c r="F245" t="s">
        <v>19771</v>
      </c>
      <c r="G245" t="s">
        <v>109</v>
      </c>
      <c r="I245" t="s">
        <v>109</v>
      </c>
      <c r="K245">
        <v>7.5</v>
      </c>
      <c r="M245">
        <v>7.5</v>
      </c>
      <c r="O245" t="s">
        <v>947</v>
      </c>
      <c r="P245" t="s">
        <v>948</v>
      </c>
      <c r="R245" t="s">
        <v>1894</v>
      </c>
      <c r="S245" t="s">
        <v>1894</v>
      </c>
      <c r="T245" t="str">
        <f>IFERROR(
  IF(TRIM(Table22[[#This Row],[STARS]])="", "Unknown",
    TRIM(MID(Table22[[#This Row],[STARS]], FIND("Stars:", Table22[[#This Row],[STARS]]) + 6, LEN(Table22[[#This Row],[STARS]])))
  ),
"Unknown")</f>
        <v xml:space="preserve">
Scott Bakula, 
John Billingsley, 
Jolene Blalock, 
Dominic Keating
</v>
      </c>
      <c r="V245">
        <v>48148</v>
      </c>
      <c r="W245">
        <v>60</v>
      </c>
      <c r="X245">
        <v>0</v>
      </c>
    </row>
    <row r="246" spans="1:24" x14ac:dyDescent="0.3">
      <c r="A246" t="s">
        <v>949</v>
      </c>
      <c r="C246" t="s">
        <v>949</v>
      </c>
      <c r="D246" t="str">
        <v>(2017â€“2021)</v>
      </c>
      <c r="E246" t="str" cm="1">
        <f t="array" ref="E246">_xlfn.LET(
  _xlpm.raw, TRIM(SUBSTITUTE(SUBSTITUTE(SUBSTITUTE(SUBSTITUTE(SUBSTITUTE(SUBSTITUTE(D246,"(",""),")",""),"â€“","-"),"–","-"),"I",""),"V","")),
  _xlpm.cleaned, TRIM(SUBSTITUTE(SUBSTITUTE(_xlpm.raw,"-"," - "),","," ")),
  _xlpm.words, _xlfn.FILTERXML("&lt;t&gt;&lt;s&gt;" &amp; SUBSTITUTE(_xlpm.cleaned," ","&lt;/s&gt;&lt;s&gt;") &amp; "&lt;/s&gt;&lt;/t&gt;", "//s"),
  _xlpm.nums, _xlfn.TEXTJOIN("-", TRUE, IF(ISNUMBER(--_xlpm.words), _xlpm.words, "")),
  IFERROR(_xlpm.nums, "")
)</f>
        <v>2017-2021</v>
      </c>
      <c r="F246" t="s">
        <v>19683</v>
      </c>
      <c r="G246" t="s">
        <v>15</v>
      </c>
      <c r="I246" t="s">
        <v>15</v>
      </c>
      <c r="K246">
        <v>8.3000000000000007</v>
      </c>
      <c r="M246">
        <v>8.3000000000000007</v>
      </c>
      <c r="O246" t="s">
        <v>950</v>
      </c>
      <c r="P246" t="s">
        <v>951</v>
      </c>
      <c r="R246" t="s">
        <v>1894</v>
      </c>
      <c r="S246" t="s">
        <v>1894</v>
      </c>
      <c r="T246" t="str">
        <f>IFERROR(
  IF(TRIM(Table22[[#This Row],[STARS]])="", "Unknown",
    TRIM(MID(Table22[[#This Row],[STARS]], FIND("Stars:", Table22[[#This Row],[STARS]]) + 6, LEN(Table22[[#This Row],[STARS]])))
  ),
"Unknown")</f>
        <v xml:space="preserve">
Dallas Reid, 
Cris George, 
Jill Harris, 
Christopher Sabat
</v>
      </c>
      <c r="V246">
        <v>13218</v>
      </c>
      <c r="W246">
        <v>24</v>
      </c>
      <c r="X246">
        <v>0</v>
      </c>
    </row>
    <row r="247" spans="1:24" x14ac:dyDescent="0.3">
      <c r="A247" t="s">
        <v>952</v>
      </c>
      <c r="C247" t="s">
        <v>952</v>
      </c>
      <c r="D247">
        <v>-2019</v>
      </c>
      <c r="E247" t="str" cm="1">
        <f t="array" ref="E247">_xlfn.LET(
  _xlpm.raw, TRIM(SUBSTITUTE(SUBSTITUTE(SUBSTITUTE(SUBSTITUTE(SUBSTITUTE(SUBSTITUTE(D247,"(",""),")",""),"â€“","-"),"–","-"),"I",""),"V","")),
  _xlpm.cleaned, TRIM(SUBSTITUTE(SUBSTITUTE(_xlpm.raw,"-"," - "),","," ")),
  _xlpm.words, _xlfn.FILTERXML("&lt;t&gt;&lt;s&gt;" &amp; SUBSTITUTE(_xlpm.cleaned," ","&lt;/s&gt;&lt;s&gt;") &amp; "&lt;/s&gt;&lt;/t&gt;", "//s"),
  _xlpm.nums, _xlfn.TEXTJOIN("-", TRUE, IF(ISNUMBER(--_xlpm.words), _xlpm.words, "")),
  IFERROR(_xlpm.nums, "")
)</f>
        <v>2019</v>
      </c>
      <c r="F247" t="s">
        <v>19677</v>
      </c>
      <c r="G247" t="s">
        <v>81</v>
      </c>
      <c r="I247" t="s">
        <v>81</v>
      </c>
      <c r="K247">
        <v>7.4</v>
      </c>
      <c r="M247">
        <v>7.4</v>
      </c>
      <c r="O247" t="s">
        <v>953</v>
      </c>
      <c r="P247" t="s">
        <v>954</v>
      </c>
      <c r="R247" t="s">
        <v>1894</v>
      </c>
      <c r="S247" t="s">
        <v>1894</v>
      </c>
      <c r="T247" t="str">
        <f>IFERROR(
  IF(TRIM(Table22[[#This Row],[STARS]])="", "Unknown",
    TRIM(MID(Table22[[#This Row],[STARS]], FIND("Stars:", Table22[[#This Row],[STARS]]) + 6, LEN(Table22[[#This Row],[STARS]])))
  ),
"Unknown")</f>
        <v xml:space="preserve">
Adam Sandler, 
Julia Fox, 
Idina Menzel, 
Mesfin Lamengo
</v>
      </c>
      <c r="V247">
        <v>239770</v>
      </c>
      <c r="W247">
        <v>135</v>
      </c>
      <c r="X247">
        <v>0</v>
      </c>
    </row>
    <row r="248" spans="1:24" x14ac:dyDescent="0.3">
      <c r="A248" t="s">
        <v>955</v>
      </c>
      <c r="C248" t="s">
        <v>955</v>
      </c>
      <c r="D248" t="str">
        <v>(2016â€“ )</v>
      </c>
      <c r="E248" t="str" cm="1">
        <f t="array" ref="E248">_xlfn.LET(
  _xlpm.raw, TRIM(SUBSTITUTE(SUBSTITUTE(SUBSTITUTE(SUBSTITUTE(SUBSTITUTE(SUBSTITUTE(D248,"(",""),")",""),"â€“","-"),"–","-"),"I",""),"V","")),
  _xlpm.cleaned, TRIM(SUBSTITUTE(SUBSTITUTE(_xlpm.raw,"-"," - "),","," ")),
  _xlpm.words, _xlfn.FILTERXML("&lt;t&gt;&lt;s&gt;" &amp; SUBSTITUTE(_xlpm.cleaned," ","&lt;/s&gt;&lt;s&gt;") &amp; "&lt;/s&gt;&lt;/t&gt;", "//s"),
  _xlpm.nums, _xlfn.TEXTJOIN("-", TRUE, IF(ISNUMBER(--_xlpm.words), _xlpm.words, "")),
  IFERROR(_xlpm.nums, "")
)</f>
        <v>2016</v>
      </c>
      <c r="F248" t="s">
        <v>19684</v>
      </c>
      <c r="G248" t="s">
        <v>524</v>
      </c>
      <c r="I248" t="s">
        <v>524</v>
      </c>
      <c r="K248">
        <v>8.4</v>
      </c>
      <c r="M248">
        <v>8.4</v>
      </c>
      <c r="O248" t="s">
        <v>956</v>
      </c>
      <c r="P248" t="s">
        <v>957</v>
      </c>
      <c r="R248" t="s">
        <v>1894</v>
      </c>
      <c r="S248" t="s">
        <v>1894</v>
      </c>
      <c r="T248" t="str">
        <f>IFERROR(
  IF(TRIM(Table22[[#This Row],[STARS]])="", "Unknown",
    TRIM(MID(Table22[[#This Row],[STARS]], FIND("Stars:", Table22[[#This Row],[STARS]]) + 6, LEN(Table22[[#This Row],[STARS]])))
  ),
"Unknown")</f>
        <v xml:space="preserve">
Sarah Paulson, 
Annaleigh Ashford, 
Sterling K. Brown, 
Kenneth Choi
</v>
      </c>
      <c r="V248">
        <v>83137</v>
      </c>
      <c r="W248">
        <v>42</v>
      </c>
      <c r="X248">
        <v>0</v>
      </c>
    </row>
    <row r="249" spans="1:24" x14ac:dyDescent="0.3">
      <c r="A249" t="s">
        <v>958</v>
      </c>
      <c r="C249" t="s">
        <v>958</v>
      </c>
      <c r="D249" t="str">
        <v>(2015â€“2017)</v>
      </c>
      <c r="E249" t="str" cm="1">
        <f t="array" ref="E249">_xlfn.LET(
  _xlpm.raw, TRIM(SUBSTITUTE(SUBSTITUTE(SUBSTITUTE(SUBSTITUTE(SUBSTITUTE(SUBSTITUTE(D249,"(",""),")",""),"â€“","-"),"–","-"),"I",""),"V","")),
  _xlpm.cleaned, TRIM(SUBSTITUTE(SUBSTITUTE(_xlpm.raw,"-"," - "),","," ")),
  _xlpm.words, _xlfn.FILTERXML("&lt;t&gt;&lt;s&gt;" &amp; SUBSTITUTE(_xlpm.cleaned," ","&lt;/s&gt;&lt;s&gt;") &amp; "&lt;/s&gt;&lt;/t&gt;", "//s"),
  _xlpm.nums, _xlfn.TEXTJOIN("-", TRUE, IF(ISNUMBER(--_xlpm.words), _xlpm.words, "")),
  IFERROR(_xlpm.nums, "")
)</f>
        <v>2015-2017</v>
      </c>
      <c r="F249" t="s">
        <v>19735</v>
      </c>
      <c r="G249" t="s">
        <v>959</v>
      </c>
      <c r="I249" t="s">
        <v>959</v>
      </c>
      <c r="K249">
        <v>7.9</v>
      </c>
      <c r="M249">
        <v>7.9</v>
      </c>
      <c r="O249" t="s">
        <v>960</v>
      </c>
      <c r="P249" t="s">
        <v>961</v>
      </c>
      <c r="R249" t="s">
        <v>1894</v>
      </c>
      <c r="S249" t="s">
        <v>1894</v>
      </c>
      <c r="T249" t="str">
        <f>IFERROR(
  IF(TRIM(Table22[[#This Row],[STARS]])="", "Unknown",
    TRIM(MID(Table22[[#This Row],[STARS]], FIND("Stars:", Table22[[#This Row],[STARS]]) + 6, LEN(Table22[[#This Row],[STARS]])))
  ),
"Unknown")</f>
        <v xml:space="preserve">
Kyle Chandler, 
Ben Mendelsohn, 
Linda Cardellini, 
Sissy Spacek
</v>
      </c>
      <c r="V249">
        <v>46111</v>
      </c>
      <c r="W249">
        <v>60</v>
      </c>
      <c r="X249">
        <v>0</v>
      </c>
    </row>
    <row r="250" spans="1:24" x14ac:dyDescent="0.3">
      <c r="A250" t="s">
        <v>962</v>
      </c>
      <c r="C250" t="s">
        <v>962</v>
      </c>
      <c r="D250">
        <v>-2015</v>
      </c>
      <c r="E250" t="str" cm="1">
        <f t="array" ref="E250">_xlfn.LET(
  _xlpm.raw, TRIM(SUBSTITUTE(SUBSTITUTE(SUBSTITUTE(SUBSTITUTE(SUBSTITUTE(SUBSTITUTE(D250,"(",""),")",""),"â€“","-"),"–","-"),"I",""),"V","")),
  _xlpm.cleaned, TRIM(SUBSTITUTE(SUBSTITUTE(_xlpm.raw,"-"," - "),","," ")),
  _xlpm.words, _xlfn.FILTERXML("&lt;t&gt;&lt;s&gt;" &amp; SUBSTITUTE(_xlpm.cleaned," ","&lt;/s&gt;&lt;s&gt;") &amp; "&lt;/s&gt;&lt;/t&gt;", "//s"),
  _xlpm.nums, _xlfn.TEXTJOIN("-", TRUE, IF(ISNUMBER(--_xlpm.words), _xlpm.words, "")),
  IFERROR(_xlpm.nums, "")
)</f>
        <v>2015</v>
      </c>
      <c r="F250" t="s">
        <v>19688</v>
      </c>
      <c r="G250" t="s">
        <v>109</v>
      </c>
      <c r="I250" t="s">
        <v>109</v>
      </c>
      <c r="K250">
        <v>8</v>
      </c>
      <c r="M250">
        <v>8</v>
      </c>
      <c r="O250" t="s">
        <v>963</v>
      </c>
      <c r="P250" t="s">
        <v>964</v>
      </c>
      <c r="R250" t="s">
        <v>22264</v>
      </c>
      <c r="S250" t="s">
        <v>22264</v>
      </c>
      <c r="T250" t="str">
        <f>IFERROR(
  IF(TRIM(Table22[[#This Row],[STARS]])="", "Unknown",
    TRIM(MID(Table22[[#This Row],[STARS]], FIND("Stars:", Table22[[#This Row],[STARS]]) + 6, LEN(Table22[[#This Row],[STARS]])))
  ),
"Unknown")</f>
        <v xml:space="preserve">
Leonardo DiCaprio, 
Tom Hardy, 
Will Poulter, 
Domhnall Gleeson
</v>
      </c>
      <c r="V250">
        <v>732244</v>
      </c>
      <c r="W250">
        <v>156</v>
      </c>
      <c r="X250" t="s">
        <v>965</v>
      </c>
    </row>
    <row r="251" spans="1:24" x14ac:dyDescent="0.3">
      <c r="A251" t="s">
        <v>966</v>
      </c>
      <c r="C251" t="s">
        <v>966</v>
      </c>
      <c r="D251" t="str">
        <v>(2014â€“2018)</v>
      </c>
      <c r="E251" t="str" cm="1">
        <f t="array" ref="E251">_xlfn.LET(
  _xlpm.raw, TRIM(SUBSTITUTE(SUBSTITUTE(SUBSTITUTE(SUBSTITUTE(SUBSTITUTE(SUBSTITUTE(D251,"(",""),")",""),"â€“","-"),"–","-"),"I",""),"V","")),
  _xlpm.cleaned, TRIM(SUBSTITUTE(SUBSTITUTE(_xlpm.raw,"-"," - "),","," ")),
  _xlpm.words, _xlfn.FILTERXML("&lt;t&gt;&lt;s&gt;" &amp; SUBSTITUTE(_xlpm.cleaned," ","&lt;/s&gt;&lt;s&gt;") &amp; "&lt;/s&gt;&lt;/t&gt;", "//s"),
  _xlpm.nums, _xlfn.TEXTJOIN("-", TRUE, IF(ISNUMBER(--_xlpm.words), _xlpm.words, "")),
  IFERROR(_xlpm.nums, "")
)</f>
        <v>2014-2018</v>
      </c>
      <c r="F251" t="s">
        <v>19772</v>
      </c>
      <c r="G251" t="s">
        <v>363</v>
      </c>
      <c r="I251" t="s">
        <v>363</v>
      </c>
      <c r="K251">
        <v>6.7</v>
      </c>
      <c r="M251">
        <v>6.7</v>
      </c>
      <c r="O251" t="s">
        <v>968</v>
      </c>
      <c r="P251" t="s">
        <v>969</v>
      </c>
      <c r="R251" t="s">
        <v>1894</v>
      </c>
      <c r="S251" t="s">
        <v>1894</v>
      </c>
      <c r="T251" t="str">
        <f>IFERROR(
  IF(TRIM(Table22[[#This Row],[STARS]])="", "Unknown",
    TRIM(MID(Table22[[#This Row],[STARS]], FIND("Stars:", Table22[[#This Row],[STARS]]) + 6, LEN(Table22[[#This Row],[STARS]])))
  ),
"Unknown")</f>
        <v xml:space="preserve">
Russell Hodgkinson, 
Nat Zang, 
Keith Allan, 
Kellita Smith
</v>
      </c>
      <c r="V251">
        <v>34226</v>
      </c>
      <c r="W251">
        <v>44</v>
      </c>
      <c r="X251">
        <v>0</v>
      </c>
    </row>
    <row r="252" spans="1:24" x14ac:dyDescent="0.3">
      <c r="A252" t="s">
        <v>970</v>
      </c>
      <c r="C252" t="s">
        <v>970</v>
      </c>
      <c r="D252" t="str">
        <v>(I) (2019)</v>
      </c>
      <c r="E252" t="str" cm="1">
        <f t="array" ref="E252">_xlfn.LET(
  _xlpm.raw, TRIM(SUBSTITUTE(SUBSTITUTE(SUBSTITUTE(SUBSTITUTE(SUBSTITUTE(SUBSTITUTE(D252,"(",""),")",""),"â€“","-"),"–","-"),"I",""),"V","")),
  _xlpm.cleaned, TRIM(SUBSTITUTE(SUBSTITUTE(_xlpm.raw,"-"," - "),","," ")),
  _xlpm.words, _xlfn.FILTERXML("&lt;t&gt;&lt;s&gt;" &amp; SUBSTITUTE(_xlpm.cleaned," ","&lt;/s&gt;&lt;s&gt;") &amp; "&lt;/s&gt;&lt;/t&gt;", "//s"),
  _xlpm.nums, _xlfn.TEXTJOIN("-", TRUE, IF(ISNUMBER(--_xlpm.words), _xlpm.words, "")),
  IFERROR(_xlpm.nums, "")
)</f>
        <v>2019</v>
      </c>
      <c r="F252" t="s">
        <v>19677</v>
      </c>
      <c r="G252" t="s">
        <v>34</v>
      </c>
      <c r="I252" t="s">
        <v>34</v>
      </c>
      <c r="K252">
        <v>6.3</v>
      </c>
      <c r="M252">
        <v>6.3</v>
      </c>
      <c r="O252" t="s">
        <v>971</v>
      </c>
      <c r="P252" t="s">
        <v>972</v>
      </c>
      <c r="R252" t="s">
        <v>22303</v>
      </c>
      <c r="S252" t="s">
        <v>22303</v>
      </c>
      <c r="T252" t="str">
        <f>IFERROR(
  IF(TRIM(Table22[[#This Row],[STARS]])="", "Unknown",
    TRIM(MID(Table22[[#This Row],[STARS]], FIND("Stars:", Table22[[#This Row],[STARS]]) + 6, LEN(Table22[[#This Row],[STARS]])))
  ),
"Unknown")</f>
        <v xml:space="preserve">
Mads Mikkelsen, 
Vanessa Hudgens, 
Katheryn Winnick, 
Fei Ren
</v>
      </c>
      <c r="V252">
        <v>80553</v>
      </c>
      <c r="W252">
        <v>118</v>
      </c>
      <c r="X252">
        <v>0</v>
      </c>
    </row>
    <row r="253" spans="1:24" x14ac:dyDescent="0.3">
      <c r="A253" t="s">
        <v>973</v>
      </c>
      <c r="C253" t="s">
        <v>973</v>
      </c>
      <c r="D253" t="str">
        <v>(2016â€“2021)</v>
      </c>
      <c r="E253" t="str" cm="1">
        <f t="array" ref="E253">_xlfn.LET(
  _xlpm.raw, TRIM(SUBSTITUTE(SUBSTITUTE(SUBSTITUTE(SUBSTITUTE(SUBSTITUTE(SUBSTITUTE(D253,"(",""),")",""),"â€“","-"),"–","-"),"I",""),"V","")),
  _xlpm.cleaned, TRIM(SUBSTITUTE(SUBSTITUTE(_xlpm.raw,"-"," - "),","," ")),
  _xlpm.words, _xlfn.FILTERXML("&lt;t&gt;&lt;s&gt;" &amp; SUBSTITUTE(_xlpm.cleaned," ","&lt;/s&gt;&lt;s&gt;") &amp; "&lt;/s&gt;&lt;/t&gt;", "//s"),
  _xlpm.nums, _xlfn.TEXTJOIN("-", TRUE, IF(ISNUMBER(--_xlpm.words), _xlpm.words, "")),
  IFERROR(_xlpm.nums, "")
)</f>
        <v>2016-2021</v>
      </c>
      <c r="F253" t="s">
        <v>19678</v>
      </c>
      <c r="G253" t="s">
        <v>47</v>
      </c>
      <c r="I253" t="s">
        <v>47</v>
      </c>
      <c r="K253">
        <v>8.1999999999999993</v>
      </c>
      <c r="M253">
        <v>8.1999999999999993</v>
      </c>
      <c r="O253" t="s">
        <v>974</v>
      </c>
      <c r="P253" t="s">
        <v>975</v>
      </c>
      <c r="R253" t="s">
        <v>1894</v>
      </c>
      <c r="S253" t="s">
        <v>1894</v>
      </c>
      <c r="T253" t="str">
        <f>IFERROR(
  IF(TRIM(Table22[[#This Row],[STARS]])="", "Unknown",
    TRIM(MID(Table22[[#This Row],[STARS]], FIND("Stars:", Table22[[#This Row],[STARS]]) + 6, LEN(Table22[[#This Row],[STARS]])))
  ),
"Unknown")</f>
        <v xml:space="preserve">
Paul Sun-Hyung Lee, 
Jean Yoon, 
Andrea Bang, 
Simu Liu
</v>
      </c>
      <c r="V253">
        <v>12443</v>
      </c>
      <c r="W253">
        <v>22</v>
      </c>
      <c r="X253">
        <v>0</v>
      </c>
    </row>
    <row r="254" spans="1:24" x14ac:dyDescent="0.3">
      <c r="A254" t="s">
        <v>976</v>
      </c>
      <c r="C254" t="s">
        <v>976</v>
      </c>
      <c r="D254" t="str">
        <v>(2015â€“2021)</v>
      </c>
      <c r="E254" t="str" cm="1">
        <f t="array" ref="E254">_xlfn.LET(
  _xlpm.raw, TRIM(SUBSTITUTE(SUBSTITUTE(SUBSTITUTE(SUBSTITUTE(SUBSTITUTE(SUBSTITUTE(D254,"(",""),")",""),"â€“","-"),"–","-"),"I",""),"V","")),
  _xlpm.cleaned, TRIM(SUBSTITUTE(SUBSTITUTE(_xlpm.raw,"-"," - "),","," ")),
  _xlpm.words, _xlfn.FILTERXML("&lt;t&gt;&lt;s&gt;" &amp; SUBSTITUTE(_xlpm.cleaned," ","&lt;/s&gt;&lt;s&gt;") &amp; "&lt;/s&gt;&lt;/t&gt;", "//s"),
  _xlpm.nums, _xlfn.TEXTJOIN("-", TRUE, IF(ISNUMBER(--_xlpm.words), _xlpm.words, "")),
  IFERROR(_xlpm.nums, "")
)</f>
        <v>2015-2021</v>
      </c>
      <c r="F254" t="s">
        <v>19722</v>
      </c>
      <c r="G254" t="s">
        <v>47</v>
      </c>
      <c r="I254" t="s">
        <v>47</v>
      </c>
      <c r="K254">
        <v>8.3000000000000007</v>
      </c>
      <c r="M254">
        <v>8.3000000000000007</v>
      </c>
      <c r="O254" t="s">
        <v>977</v>
      </c>
      <c r="P254" t="s">
        <v>978</v>
      </c>
      <c r="R254" t="s">
        <v>1894</v>
      </c>
      <c r="S254" t="s">
        <v>1894</v>
      </c>
      <c r="T254" t="str">
        <f>IFERROR(
  IF(TRIM(Table22[[#This Row],[STARS]])="", "Unknown",
    TRIM(MID(Table22[[#This Row],[STARS]], FIND("Stars:", Table22[[#This Row],[STARS]]) + 6, LEN(Table22[[#This Row],[STARS]])))
  ),
"Unknown")</f>
        <v xml:space="preserve">
Jane Fonda, 
Lily Tomlin, 
Sam Waterston, 
Martin Sheen
</v>
      </c>
      <c r="V254">
        <v>41520</v>
      </c>
      <c r="W254">
        <v>30</v>
      </c>
      <c r="X254">
        <v>0</v>
      </c>
    </row>
    <row r="255" spans="1:24" x14ac:dyDescent="0.3">
      <c r="A255" t="s">
        <v>979</v>
      </c>
      <c r="C255" t="s">
        <v>979</v>
      </c>
      <c r="D255">
        <v>-2002</v>
      </c>
      <c r="E255" t="str" cm="1">
        <f t="array" ref="E255">_xlfn.LET(
  _xlpm.raw, TRIM(SUBSTITUTE(SUBSTITUTE(SUBSTITUTE(SUBSTITUTE(SUBSTITUTE(SUBSTITUTE(D255,"(",""),")",""),"â€“","-"),"–","-"),"I",""),"V","")),
  _xlpm.cleaned, TRIM(SUBSTITUTE(SUBSTITUTE(_xlpm.raw,"-"," - "),","," ")),
  _xlpm.words, _xlfn.FILTERXML("&lt;t&gt;&lt;s&gt;" &amp; SUBSTITUTE(_xlpm.cleaned," ","&lt;/s&gt;&lt;s&gt;") &amp; "&lt;/s&gt;&lt;/t&gt;", "//s"),
  _xlpm.nums, _xlfn.TEXTJOIN("-", TRUE, IF(ISNUMBER(--_xlpm.words), _xlpm.words, "")),
  IFERROR(_xlpm.nums, "")
)</f>
        <v>2002</v>
      </c>
      <c r="F255" t="s">
        <v>19755</v>
      </c>
      <c r="G255" t="s">
        <v>109</v>
      </c>
      <c r="I255" t="s">
        <v>109</v>
      </c>
      <c r="K255">
        <v>8.6999999999999993</v>
      </c>
      <c r="M255">
        <v>8.6999999999999993</v>
      </c>
      <c r="O255" t="s">
        <v>980</v>
      </c>
      <c r="P255" t="s">
        <v>981</v>
      </c>
      <c r="R255" t="s">
        <v>22302</v>
      </c>
      <c r="S255" t="s">
        <v>22302</v>
      </c>
      <c r="T255" t="str">
        <f>IFERROR(
  IF(TRIM(Table22[[#This Row],[STARS]])="", "Unknown",
    TRIM(MID(Table22[[#This Row],[STARS]], FIND("Stars:", Table22[[#This Row],[STARS]]) + 6, LEN(Table22[[#This Row],[STARS]])))
  ),
"Unknown")</f>
        <v xml:space="preserve">
Elijah Wood, 
Ian McKellen, 
Viggo Mortensen, 
Orlando Bloom
</v>
      </c>
      <c r="V255">
        <v>1529752</v>
      </c>
      <c r="W255">
        <v>179</v>
      </c>
      <c r="X255" t="s">
        <v>982</v>
      </c>
    </row>
    <row r="256" spans="1:24" x14ac:dyDescent="0.3">
      <c r="A256" t="s">
        <v>983</v>
      </c>
      <c r="C256" t="s">
        <v>983</v>
      </c>
      <c r="D256" t="str">
        <v>(2020â€“ )</v>
      </c>
      <c r="E256" t="str" cm="1">
        <f t="array" ref="E256">_xlfn.LET(
  _xlpm.raw, TRIM(SUBSTITUTE(SUBSTITUTE(SUBSTITUTE(SUBSTITUTE(SUBSTITUTE(SUBSTITUTE(D256,"(",""),")",""),"â€“","-"),"–","-"),"I",""),"V","")),
  _xlpm.cleaned, TRIM(SUBSTITUTE(SUBSTITUTE(_xlpm.raw,"-"," - "),","," ")),
  _xlpm.words, _xlfn.FILTERXML("&lt;t&gt;&lt;s&gt;" &amp; SUBSTITUTE(_xlpm.cleaned," ","&lt;/s&gt;&lt;s&gt;") &amp; "&lt;/s&gt;&lt;/t&gt;", "//s"),
  _xlpm.nums, _xlfn.TEXTJOIN("-", TRUE, IF(ISNUMBER(--_xlpm.words), _xlpm.words, "")),
  IFERROR(_xlpm.nums, "")
)</f>
        <v>2020</v>
      </c>
      <c r="F256" t="s">
        <v>19675</v>
      </c>
      <c r="G256" t="s">
        <v>984</v>
      </c>
      <c r="I256" t="s">
        <v>984</v>
      </c>
      <c r="K256">
        <v>6.1</v>
      </c>
      <c r="M256">
        <v>6.1</v>
      </c>
      <c r="O256" t="s">
        <v>985</v>
      </c>
      <c r="P256" t="s">
        <v>986</v>
      </c>
      <c r="R256" t="s">
        <v>1894</v>
      </c>
      <c r="S256" t="s">
        <v>1894</v>
      </c>
      <c r="T256" t="str">
        <f>IFERROR(
  IF(TRIM(Table22[[#This Row],[STARS]])="", "Unknown",
    TRIM(MID(Table22[[#This Row],[STARS]], FIND("Stars:", Table22[[#This Row],[STARS]]) + 6, LEN(Table22[[#This Row],[STARS]])))
  ),
"Unknown")</f>
        <v xml:space="preserve">
Heather Ashley Chase, 
Nick Lachey, 
Vanessa Lachey, 
Kenny Barnes
</v>
      </c>
      <c r="V256">
        <v>5342</v>
      </c>
      <c r="W256">
        <v>48</v>
      </c>
      <c r="X256">
        <v>0</v>
      </c>
    </row>
    <row r="257" spans="1:24" x14ac:dyDescent="0.3">
      <c r="A257" t="s">
        <v>987</v>
      </c>
      <c r="C257" t="s">
        <v>987</v>
      </c>
      <c r="D257">
        <v>-2001</v>
      </c>
      <c r="E257" t="str" cm="1">
        <f t="array" ref="E257">_xlfn.LET(
  _xlpm.raw, TRIM(SUBSTITUTE(SUBSTITUTE(SUBSTITUTE(SUBSTITUTE(SUBSTITUTE(SUBSTITUTE(D257,"(",""),")",""),"â€“","-"),"–","-"),"I",""),"V","")),
  _xlpm.cleaned, TRIM(SUBSTITUTE(SUBSTITUTE(_xlpm.raw,"-"," - "),","," ")),
  _xlpm.words, _xlfn.FILTERXML("&lt;t&gt;&lt;s&gt;" &amp; SUBSTITUTE(_xlpm.cleaned," ","&lt;/s&gt;&lt;s&gt;") &amp; "&lt;/s&gt;&lt;/t&gt;", "//s"),
  _xlpm.nums, _xlfn.TEXTJOIN("-", TRUE, IF(ISNUMBER(--_xlpm.words), _xlpm.words, "")),
  IFERROR(_xlpm.nums, "")
)</f>
        <v>2001</v>
      </c>
      <c r="F257" t="s">
        <v>19723</v>
      </c>
      <c r="G257" t="s">
        <v>104</v>
      </c>
      <c r="I257" t="s">
        <v>104</v>
      </c>
      <c r="K257">
        <v>6.3</v>
      </c>
      <c r="M257">
        <v>6.3</v>
      </c>
      <c r="O257" t="s">
        <v>988</v>
      </c>
      <c r="P257" t="s">
        <v>989</v>
      </c>
      <c r="R257" t="s">
        <v>22097</v>
      </c>
      <c r="S257" t="s">
        <v>22097</v>
      </c>
      <c r="T257" t="str">
        <f>IFERROR(
  IF(TRIM(Table22[[#This Row],[STARS]])="", "Unknown",
    TRIM(MID(Table22[[#This Row],[STARS]], FIND("Stars:", Table22[[#This Row],[STARS]]) + 6, LEN(Table22[[#This Row],[STARS]])))
  ),
"Unknown")</f>
        <v xml:space="preserve">
Reese Witherspoon, 
Luke Wilson, 
Selma Blair, 
Matthew Davis
</v>
      </c>
      <c r="V257">
        <v>195752</v>
      </c>
      <c r="W257">
        <v>96</v>
      </c>
      <c r="X257" t="s">
        <v>990</v>
      </c>
    </row>
    <row r="258" spans="1:24" x14ac:dyDescent="0.3">
      <c r="A258" t="s">
        <v>991</v>
      </c>
      <c r="C258" t="s">
        <v>991</v>
      </c>
      <c r="D258" t="str">
        <v>(2015â€“2019)</v>
      </c>
      <c r="E258" t="str" cm="1">
        <f t="array" ref="E258">_xlfn.LET(
  _xlpm.raw, TRIM(SUBSTITUTE(SUBSTITUTE(SUBSTITUTE(SUBSTITUTE(SUBSTITUTE(SUBSTITUTE(D258,"(",""),")",""),"â€“","-"),"–","-"),"I",""),"V","")),
  _xlpm.cleaned, TRIM(SUBSTITUTE(SUBSTITUTE(_xlpm.raw,"-"," - "),","," ")),
  _xlpm.words, _xlfn.FILTERXML("&lt;t&gt;&lt;s&gt;" &amp; SUBSTITUTE(_xlpm.cleaned," ","&lt;/s&gt;&lt;s&gt;") &amp; "&lt;/s&gt;&lt;/t&gt;", "//s"),
  _xlpm.nums, _xlfn.TEXTJOIN("-", TRUE, IF(ISNUMBER(--_xlpm.words), _xlpm.words, "")),
  IFERROR(_xlpm.nums, "")
)</f>
        <v>2015-2019</v>
      </c>
      <c r="F258" t="s">
        <v>19773</v>
      </c>
      <c r="G258" t="s">
        <v>34</v>
      </c>
      <c r="I258" t="s">
        <v>34</v>
      </c>
      <c r="K258">
        <v>7.9</v>
      </c>
      <c r="M258">
        <v>7.9</v>
      </c>
      <c r="O258" t="s">
        <v>993</v>
      </c>
      <c r="P258" t="s">
        <v>994</v>
      </c>
      <c r="R258" t="s">
        <v>1894</v>
      </c>
      <c r="S258" t="s">
        <v>1894</v>
      </c>
      <c r="T258" t="str">
        <f>IFERROR(
  IF(TRIM(Table22[[#This Row],[STARS]])="", "Unknown",
    TRIM(MID(Table22[[#This Row],[STARS]], FIND("Stars:", Table22[[#This Row],[STARS]]) + 6, LEN(Table22[[#This Row],[STARS]])))
  ),
"Unknown")</f>
        <v xml:space="preserve">
Krysten Ritter, 
Rachael Taylor, 
Eka Darville, 
Carrie-Anne Moss
</v>
      </c>
      <c r="V258">
        <v>198056</v>
      </c>
      <c r="W258">
        <v>56</v>
      </c>
      <c r="X258">
        <v>0</v>
      </c>
    </row>
    <row r="259" spans="1:24" x14ac:dyDescent="0.3">
      <c r="A259" t="s">
        <v>995</v>
      </c>
      <c r="C259" t="s">
        <v>995</v>
      </c>
      <c r="D259">
        <v>-2018</v>
      </c>
      <c r="E259" t="str" cm="1">
        <f t="array" ref="E259">_xlfn.LET(
  _xlpm.raw, TRIM(SUBSTITUTE(SUBSTITUTE(SUBSTITUTE(SUBSTITUTE(SUBSTITUTE(SUBSTITUTE(D259,"(",""),")",""),"â€“","-"),"–","-"),"I",""),"V","")),
  _xlpm.cleaned, TRIM(SUBSTITUTE(SUBSTITUTE(_xlpm.raw,"-"," - "),","," ")),
  _xlpm.words, _xlfn.FILTERXML("&lt;t&gt;&lt;s&gt;" &amp; SUBSTITUTE(_xlpm.cleaned," ","&lt;/s&gt;&lt;s&gt;") &amp; "&lt;/s&gt;&lt;/t&gt;", "//s"),
  _xlpm.nums, _xlfn.TEXTJOIN("-", TRUE, IF(ISNUMBER(--_xlpm.words), _xlpm.words, "")),
  IFERROR(_xlpm.nums, "")
)</f>
        <v>2018</v>
      </c>
      <c r="F259" t="s">
        <v>19693</v>
      </c>
      <c r="G259" t="s">
        <v>81</v>
      </c>
      <c r="I259" t="s">
        <v>81</v>
      </c>
      <c r="K259">
        <v>5.9</v>
      </c>
      <c r="M259">
        <v>5.9</v>
      </c>
      <c r="O259" t="s">
        <v>996</v>
      </c>
      <c r="P259" t="s">
        <v>997</v>
      </c>
      <c r="R259" t="s">
        <v>22301</v>
      </c>
      <c r="S259" t="s">
        <v>22301</v>
      </c>
      <c r="T259" t="str">
        <f>IFERROR(
  IF(TRIM(Table22[[#This Row],[STARS]])="", "Unknown",
    TRIM(MID(Table22[[#This Row],[STARS]], FIND("Stars:", Table22[[#This Row],[STARS]]) + 6, LEN(Table22[[#This Row],[STARS]])))
  ),
"Unknown")</f>
        <v xml:space="preserve">
Hermione Corfield, 
Jay Paulson, 
Sean O'Bryan, 
Micah Hauptman
</v>
      </c>
      <c r="V259">
        <v>9263</v>
      </c>
      <c r="W259">
        <v>108</v>
      </c>
      <c r="X259">
        <v>0</v>
      </c>
    </row>
    <row r="260" spans="1:24" x14ac:dyDescent="0.3">
      <c r="A260" t="s">
        <v>998</v>
      </c>
      <c r="C260" t="s">
        <v>998</v>
      </c>
      <c r="D260" t="str">
        <v>(2017â€“2018)</v>
      </c>
      <c r="E260" t="str" cm="1">
        <f t="array" ref="E260">_xlfn.LET(
  _xlpm.raw, TRIM(SUBSTITUTE(SUBSTITUTE(SUBSTITUTE(SUBSTITUTE(SUBSTITUTE(SUBSTITUTE(D260,"(",""),")",""),"â€“","-"),"–","-"),"I",""),"V","")),
  _xlpm.cleaned, TRIM(SUBSTITUTE(SUBSTITUTE(_xlpm.raw,"-"," - "),","," ")),
  _xlpm.words, _xlfn.FILTERXML("&lt;t&gt;&lt;s&gt;" &amp; SUBSTITUTE(_xlpm.cleaned," ","&lt;/s&gt;&lt;s&gt;") &amp; "&lt;/s&gt;&lt;/t&gt;", "//s"),
  _xlpm.nums, _xlfn.TEXTJOIN("-", TRUE, IF(ISNUMBER(--_xlpm.words), _xlpm.words, "")),
  IFERROR(_xlpm.nums, "")
)</f>
        <v>2017-2018</v>
      </c>
      <c r="F260" t="s">
        <v>19751</v>
      </c>
      <c r="G260" t="s">
        <v>239</v>
      </c>
      <c r="I260" t="s">
        <v>239</v>
      </c>
      <c r="K260">
        <v>8.1999999999999993</v>
      </c>
      <c r="M260">
        <v>8.1999999999999993</v>
      </c>
      <c r="O260" t="s">
        <v>999</v>
      </c>
      <c r="P260" t="s">
        <v>1000</v>
      </c>
      <c r="R260" t="s">
        <v>1894</v>
      </c>
      <c r="S260" t="s">
        <v>1894</v>
      </c>
      <c r="T260" t="str">
        <f>IFERROR(
  IF(TRIM(Table22[[#This Row],[STARS]])="", "Unknown",
    TRIM(MID(Table22[[#This Row],[STARS]], FIND("Stars:", Table22[[#This Row],[STARS]]) + 6, LEN(Table22[[#This Row],[STARS]])))
  ),
"Unknown")</f>
        <v xml:space="preserve">
Tyler Alvarez, 
Griffin Gluck, 
Jimmy Tatro, 
Travis Tope
</v>
      </c>
      <c r="V260">
        <v>28093</v>
      </c>
      <c r="W260">
        <v>34</v>
      </c>
      <c r="X260">
        <v>0</v>
      </c>
    </row>
    <row r="261" spans="1:24" x14ac:dyDescent="0.3">
      <c r="A261" t="s">
        <v>1001</v>
      </c>
      <c r="C261" t="s">
        <v>1001</v>
      </c>
      <c r="D261" t="str">
        <v>(1982â€“1993)</v>
      </c>
      <c r="E261" t="str" cm="1">
        <f t="array" ref="E261">_xlfn.LET(
  _xlpm.raw, TRIM(SUBSTITUTE(SUBSTITUTE(SUBSTITUTE(SUBSTITUTE(SUBSTITUTE(SUBSTITUTE(D261,"(",""),")",""),"â€“","-"),"–","-"),"I",""),"V","")),
  _xlpm.cleaned, TRIM(SUBSTITUTE(SUBSTITUTE(_xlpm.raw,"-"," - "),","," ")),
  _xlpm.words, _xlfn.FILTERXML("&lt;t&gt;&lt;s&gt;" &amp; SUBSTITUTE(_xlpm.cleaned," ","&lt;/s&gt;&lt;s&gt;") &amp; "&lt;/s&gt;&lt;/t&gt;", "//s"),
  _xlpm.nums, _xlfn.TEXTJOIN("-", TRUE, IF(ISNUMBER(--_xlpm.words), _xlpm.words, "")),
  IFERROR(_xlpm.nums, "")
)</f>
        <v>1982-1993</v>
      </c>
      <c r="F261" t="s">
        <v>19774</v>
      </c>
      <c r="G261" t="s">
        <v>91</v>
      </c>
      <c r="I261" t="s">
        <v>91</v>
      </c>
      <c r="K261">
        <v>7.9</v>
      </c>
      <c r="M261">
        <v>7.9</v>
      </c>
      <c r="O261" t="s">
        <v>1003</v>
      </c>
      <c r="P261" t="s">
        <v>1004</v>
      </c>
      <c r="R261" t="s">
        <v>1894</v>
      </c>
      <c r="S261" t="s">
        <v>1894</v>
      </c>
      <c r="T261" t="str">
        <f>IFERROR(
  IF(TRIM(Table22[[#This Row],[STARS]])="", "Unknown",
    TRIM(MID(Table22[[#This Row],[STARS]], FIND("Stars:", Table22[[#This Row],[STARS]]) + 6, LEN(Table22[[#This Row],[STARS]])))
  ),
"Unknown")</f>
        <v xml:space="preserve">
Ted Danson, 
Rhea Perlman, 
John Ratzenberger, 
George Wendt
</v>
      </c>
      <c r="V261">
        <v>49886</v>
      </c>
      <c r="W261">
        <v>22</v>
      </c>
      <c r="X261">
        <v>0</v>
      </c>
    </row>
    <row r="262" spans="1:24" x14ac:dyDescent="0.3">
      <c r="A262" t="s">
        <v>1005</v>
      </c>
      <c r="C262" t="s">
        <v>1005</v>
      </c>
      <c r="D262">
        <v>-2018</v>
      </c>
      <c r="E262" t="str" cm="1">
        <f t="array" ref="E262">_xlfn.LET(
  _xlpm.raw, TRIM(SUBSTITUTE(SUBSTITUTE(SUBSTITUTE(SUBSTITUTE(SUBSTITUTE(SUBSTITUTE(D262,"(",""),")",""),"â€“","-"),"–","-"),"I",""),"V","")),
  _xlpm.cleaned, TRIM(SUBSTITUTE(SUBSTITUTE(_xlpm.raw,"-"," - "),","," ")),
  _xlpm.words, _xlfn.FILTERXML("&lt;t&gt;&lt;s&gt;" &amp; SUBSTITUTE(_xlpm.cleaned," ","&lt;/s&gt;&lt;s&gt;") &amp; "&lt;/s&gt;&lt;/t&gt;", "//s"),
  _xlpm.nums, _xlfn.TEXTJOIN("-", TRUE, IF(ISNUMBER(--_xlpm.words), _xlpm.words, "")),
  IFERROR(_xlpm.nums, "")
)</f>
        <v>2018</v>
      </c>
      <c r="F262" t="s">
        <v>19693</v>
      </c>
      <c r="G262" t="s">
        <v>313</v>
      </c>
      <c r="I262" t="s">
        <v>313</v>
      </c>
      <c r="K262">
        <v>6.3</v>
      </c>
      <c r="M262">
        <v>6.3</v>
      </c>
      <c r="O262" t="s">
        <v>1006</v>
      </c>
      <c r="P262" t="s">
        <v>1007</v>
      </c>
      <c r="R262" t="s">
        <v>22300</v>
      </c>
      <c r="S262" t="s">
        <v>22300</v>
      </c>
      <c r="T262" t="str">
        <f>IFERROR(
  IF(TRIM(Table22[[#This Row],[STARS]])="", "Unknown",
    TRIM(MID(Table22[[#This Row],[STARS]], FIND("Stars:", Table22[[#This Row],[STARS]]) + 6, LEN(Table22[[#This Row],[STARS]])))
  ),
"Unknown")</f>
        <v xml:space="preserve">
Sandra Bullock, 
Cate Blanchett, 
Anne Hathaway, 
Mindy Kaling
</v>
      </c>
      <c r="V262">
        <v>197909</v>
      </c>
      <c r="W262">
        <v>110</v>
      </c>
      <c r="X262" t="s">
        <v>1008</v>
      </c>
    </row>
    <row r="263" spans="1:24" x14ac:dyDescent="0.3">
      <c r="A263" t="s">
        <v>1009</v>
      </c>
      <c r="C263" t="s">
        <v>1009</v>
      </c>
      <c r="D263">
        <v>-2021</v>
      </c>
      <c r="E263" t="str" cm="1">
        <f t="array" ref="E263">_xlfn.LET(
  _xlpm.raw, TRIM(SUBSTITUTE(SUBSTITUTE(SUBSTITUTE(SUBSTITUTE(SUBSTITUTE(SUBSTITUTE(D263,"(",""),")",""),"â€“","-"),"–","-"),"I",""),"V","")),
  _xlpm.cleaned, TRIM(SUBSTITUTE(SUBSTITUTE(_xlpm.raw,"-"," - "),","," ")),
  _xlpm.words, _xlfn.FILTERXML("&lt;t&gt;&lt;s&gt;" &amp; SUBSTITUTE(_xlpm.cleaned," ","&lt;/s&gt;&lt;s&gt;") &amp; "&lt;/s&gt;&lt;/t&gt;", "//s"),
  _xlpm.nums, _xlfn.TEXTJOIN("-", TRUE, IF(ISNUMBER(--_xlpm.words), _xlpm.words, "")),
  IFERROR(_xlpm.nums, "")
)</f>
        <v>2021</v>
      </c>
      <c r="F263" t="s">
        <v>19672</v>
      </c>
      <c r="G263" t="s">
        <v>15</v>
      </c>
      <c r="I263" t="s">
        <v>15</v>
      </c>
      <c r="K263">
        <v>5.7</v>
      </c>
      <c r="M263">
        <v>5.7</v>
      </c>
      <c r="O263" t="s">
        <v>1010</v>
      </c>
      <c r="P263" t="s">
        <v>1011</v>
      </c>
      <c r="R263" t="s">
        <v>22299</v>
      </c>
      <c r="S263" t="s">
        <v>22299</v>
      </c>
      <c r="T263" t="str">
        <f>IFERROR(
  IF(TRIM(Table22[[#This Row],[STARS]])="", "Unknown",
    TRIM(MID(Table22[[#This Row],[STARS]], FIND("Stars:", Table22[[#This Row],[STARS]]) + 6, LEN(Table22[[#This Row],[STARS]])))
  ),
"Unknown")</f>
        <v xml:space="preserve">
Channing Tatum, 
Jason Mantzoukas, 
Olivia Munn, 
Bobby Moynihan
</v>
      </c>
      <c r="V263">
        <v>4485</v>
      </c>
      <c r="W263">
        <v>98</v>
      </c>
      <c r="X263">
        <v>0</v>
      </c>
    </row>
    <row r="264" spans="1:24" x14ac:dyDescent="0.3">
      <c r="A264" t="s">
        <v>1012</v>
      </c>
      <c r="C264" t="s">
        <v>1012</v>
      </c>
      <c r="D264" t="str">
        <v>(1998â€“ )</v>
      </c>
      <c r="E264" t="str" cm="1">
        <f t="array" ref="E264">_xlfn.LET(
  _xlpm.raw, TRIM(SUBSTITUTE(SUBSTITUTE(SUBSTITUTE(SUBSTITUTE(SUBSTITUTE(SUBSTITUTE(D264,"(",""),")",""),"â€“","-"),"–","-"),"I",""),"V","")),
  _xlpm.cleaned, TRIM(SUBSTITUTE(SUBSTITUTE(_xlpm.raw,"-"," - "),","," ")),
  _xlpm.words, _xlfn.FILTERXML("&lt;t&gt;&lt;s&gt;" &amp; SUBSTITUTE(_xlpm.cleaned," ","&lt;/s&gt;&lt;s&gt;") &amp; "&lt;/s&gt;&lt;/t&gt;", "//s"),
  _xlpm.nums, _xlfn.TEXTJOIN("-", TRUE, IF(ISNUMBER(--_xlpm.words), _xlpm.words, "")),
  IFERROR(_xlpm.nums, "")
)</f>
        <v>1998</v>
      </c>
      <c r="F264" t="s">
        <v>19775</v>
      </c>
      <c r="G264" t="s">
        <v>104</v>
      </c>
      <c r="I264" t="s">
        <v>104</v>
      </c>
      <c r="K264">
        <v>8</v>
      </c>
      <c r="M264">
        <v>8</v>
      </c>
      <c r="O264" t="s">
        <v>1014</v>
      </c>
      <c r="P264" t="s">
        <v>1015</v>
      </c>
      <c r="R264" t="s">
        <v>1894</v>
      </c>
      <c r="S264" t="s">
        <v>1894</v>
      </c>
      <c r="T264" t="str">
        <f>IFERROR(
  IF(TRIM(Table22[[#This Row],[STARS]])="", "Unknown",
    TRIM(MID(Table22[[#This Row],[STARS]], FIND("Stars:", Table22[[#This Row],[STARS]]) + 6, LEN(Table22[[#This Row],[STARS]])))
  ),
"Unknown")</f>
        <v xml:space="preserve">
Topher Grace, 
Laura Prepon, 
Mila Kunis, 
Danny Masterson
</v>
      </c>
      <c r="V264">
        <v>157990</v>
      </c>
      <c r="W264">
        <v>22</v>
      </c>
      <c r="X264">
        <v>0</v>
      </c>
    </row>
    <row r="265" spans="1:24" x14ac:dyDescent="0.3">
      <c r="A265" t="s">
        <v>1016</v>
      </c>
      <c r="C265" t="s">
        <v>1016</v>
      </c>
      <c r="D265" t="str">
        <v>(2016â€“ )</v>
      </c>
      <c r="E265" t="str" cm="1">
        <f t="array" ref="E265">_xlfn.LET(
  _xlpm.raw, TRIM(SUBSTITUTE(SUBSTITUTE(SUBSTITUTE(SUBSTITUTE(SUBSTITUTE(SUBSTITUTE(D265,"(",""),")",""),"â€“","-"),"–","-"),"I",""),"V","")),
  _xlpm.cleaned, TRIM(SUBSTITUTE(SUBSTITUTE(_xlpm.raw,"-"," - "),","," ")),
  _xlpm.words, _xlfn.FILTERXML("&lt;t&gt;&lt;s&gt;" &amp; SUBSTITUTE(_xlpm.cleaned," ","&lt;/s&gt;&lt;s&gt;") &amp; "&lt;/s&gt;&lt;/t&gt;", "//s"),
  _xlpm.nums, _xlfn.TEXTJOIN("-", TRUE, IF(ISNUMBER(--_xlpm.words), _xlpm.words, "")),
  IFERROR(_xlpm.nums, "")
)</f>
        <v>2016</v>
      </c>
      <c r="F265" t="s">
        <v>19684</v>
      </c>
      <c r="G265" t="s">
        <v>1017</v>
      </c>
      <c r="I265" t="s">
        <v>1017</v>
      </c>
      <c r="K265">
        <v>7.3</v>
      </c>
      <c r="M265">
        <v>7.3</v>
      </c>
      <c r="O265" t="s">
        <v>1018</v>
      </c>
      <c r="P265" t="s">
        <v>1019</v>
      </c>
      <c r="R265" t="s">
        <v>1894</v>
      </c>
      <c r="S265" t="s">
        <v>1894</v>
      </c>
      <c r="T265" t="str">
        <f>IFERROR(
  IF(TRIM(Table22[[#This Row],[STARS]])="", "Unknown",
    TRIM(MID(Table22[[#This Row],[STARS]], FIND("Stars:", Table22[[#This Row],[STARS]]) + 6, LEN(Table22[[#This Row],[STARS]])))
  ),
"Unknown")</f>
        <v xml:space="preserve">
Hannah Ferrier, 
Sandy Yawn, 
Malia White, 
JoÃ£o Franco
</v>
      </c>
      <c r="V265">
        <v>1327</v>
      </c>
      <c r="W265">
        <v>43</v>
      </c>
      <c r="X265">
        <v>0</v>
      </c>
    </row>
    <row r="266" spans="1:24" x14ac:dyDescent="0.3">
      <c r="A266" t="s">
        <v>1020</v>
      </c>
      <c r="C266" t="s">
        <v>1020</v>
      </c>
      <c r="D266">
        <v>-2017</v>
      </c>
      <c r="E266" t="str" cm="1">
        <f t="array" ref="E266">_xlfn.LET(
  _xlpm.raw, TRIM(SUBSTITUTE(SUBSTITUTE(SUBSTITUTE(SUBSTITUTE(SUBSTITUTE(SUBSTITUTE(D266,"(",""),")",""),"â€“","-"),"–","-"),"I",""),"V","")),
  _xlpm.cleaned, TRIM(SUBSTITUTE(SUBSTITUTE(_xlpm.raw,"-"," - "),","," ")),
  _xlpm.words, _xlfn.FILTERXML("&lt;t&gt;&lt;s&gt;" &amp; SUBSTITUTE(_xlpm.cleaned," ","&lt;/s&gt;&lt;s&gt;") &amp; "&lt;/s&gt;&lt;/t&gt;", "//s"),
  _xlpm.nums, _xlfn.TEXTJOIN("-", TRUE, IF(ISNUMBER(--_xlpm.words), _xlpm.words, "")),
  IFERROR(_xlpm.nums, "")
)</f>
        <v>2017</v>
      </c>
      <c r="F266" t="s">
        <v>19682</v>
      </c>
      <c r="G266" t="s">
        <v>164</v>
      </c>
      <c r="I266" t="s">
        <v>164</v>
      </c>
      <c r="K266">
        <v>6.5</v>
      </c>
      <c r="M266">
        <v>6.5</v>
      </c>
      <c r="O266" t="s">
        <v>1021</v>
      </c>
      <c r="P266" t="s">
        <v>1022</v>
      </c>
      <c r="R266" t="s">
        <v>1894</v>
      </c>
      <c r="S266" t="s">
        <v>1894</v>
      </c>
      <c r="T266" t="str">
        <f>IFERROR(
  IF(TRIM(Table22[[#This Row],[STARS]])="", "Unknown",
    TRIM(MID(Table22[[#This Row],[STARS]], FIND("Stars:", Table22[[#This Row],[STARS]]) + 6, LEN(Table22[[#This Row],[STARS]])))
  ),
"Unknown")</f>
        <v xml:space="preserve">
Johnny Depp, 
Geoffrey Rush, 
Javier Bardem, 
Orlando Bloom
</v>
      </c>
      <c r="V266">
        <v>276173</v>
      </c>
      <c r="W266">
        <v>129</v>
      </c>
      <c r="X266" t="s">
        <v>1023</v>
      </c>
    </row>
    <row r="267" spans="1:24" x14ac:dyDescent="0.3">
      <c r="A267" t="s">
        <v>1024</v>
      </c>
      <c r="C267" t="s">
        <v>1024</v>
      </c>
      <c r="D267" t="str">
        <v>(2015â€“2018)</v>
      </c>
      <c r="E267" t="str" cm="1">
        <f t="array" ref="E267">_xlfn.LET(
  _xlpm.raw, TRIM(SUBSTITUTE(SUBSTITUTE(SUBSTITUTE(SUBSTITUTE(SUBSTITUTE(SUBSTITUTE(D267,"(",""),")",""),"â€“","-"),"–","-"),"I",""),"V","")),
  _xlpm.cleaned, TRIM(SUBSTITUTE(SUBSTITUTE(_xlpm.raw,"-"," - "),","," ")),
  _xlpm.words, _xlfn.FILTERXML("&lt;t&gt;&lt;s&gt;" &amp; SUBSTITUTE(_xlpm.cleaned," ","&lt;/s&gt;&lt;s&gt;") &amp; "&lt;/s&gt;&lt;/t&gt;", "//s"),
  _xlpm.nums, _xlfn.TEXTJOIN("-", TRUE, IF(ISNUMBER(--_xlpm.words), _xlpm.words, "")),
  IFERROR(_xlpm.nums, "")
)</f>
        <v>2015-2018</v>
      </c>
      <c r="F267" t="s">
        <v>19714</v>
      </c>
      <c r="G267" t="s">
        <v>274</v>
      </c>
      <c r="I267" t="s">
        <v>274</v>
      </c>
      <c r="K267">
        <v>8.3000000000000007</v>
      </c>
      <c r="M267">
        <v>8.3000000000000007</v>
      </c>
      <c r="O267" t="s">
        <v>1025</v>
      </c>
      <c r="P267" t="s">
        <v>1026</v>
      </c>
      <c r="R267" t="s">
        <v>1894</v>
      </c>
      <c r="S267" t="s">
        <v>1894</v>
      </c>
      <c r="T267" t="str">
        <f>IFERROR(
  IF(TRIM(Table22[[#This Row],[STARS]])="", "Unknown",
    TRIM(MID(Table22[[#This Row],[STARS]], FIND("Stars:", Table22[[#This Row],[STARS]]) + 6, LEN(Table22[[#This Row],[STARS]])))
  ),
"Unknown")</f>
        <v xml:space="preserve">
Bae Doona, 
Jamie Clayton, 
Tina Desai, 
Tuppence Middleton
</v>
      </c>
      <c r="V267">
        <v>144032</v>
      </c>
      <c r="W267">
        <v>60</v>
      </c>
      <c r="X267">
        <v>0</v>
      </c>
    </row>
    <row r="268" spans="1:24" x14ac:dyDescent="0.3">
      <c r="A268" t="s">
        <v>1027</v>
      </c>
      <c r="C268" t="s">
        <v>1027</v>
      </c>
      <c r="D268" t="str">
        <v>(2021â€“ )</v>
      </c>
      <c r="E268" t="str" cm="1">
        <f t="array" ref="E268">_xlfn.LET(
  _xlpm.raw, TRIM(SUBSTITUTE(SUBSTITUTE(SUBSTITUTE(SUBSTITUTE(SUBSTITUTE(SUBSTITUTE(D268,"(",""),")",""),"â€“","-"),"–","-"),"I",""),"V","")),
  _xlpm.cleaned, TRIM(SUBSTITUTE(SUBSTITUTE(_xlpm.raw,"-"," - "),","," ")),
  _xlpm.words, _xlfn.FILTERXML("&lt;t&gt;&lt;s&gt;" &amp; SUBSTITUTE(_xlpm.cleaned," ","&lt;/s&gt;&lt;s&gt;") &amp; "&lt;/s&gt;&lt;/t&gt;", "//s"),
  _xlpm.nums, _xlfn.TEXTJOIN("-", TRUE, IF(ISNUMBER(--_xlpm.words), _xlpm.words, "")),
  IFERROR(_xlpm.nums, "")
)</f>
        <v>2021</v>
      </c>
      <c r="F268" t="s">
        <v>19672</v>
      </c>
      <c r="G268" t="s">
        <v>1028</v>
      </c>
      <c r="I268" t="s">
        <v>1028</v>
      </c>
      <c r="K268">
        <v>7.4</v>
      </c>
      <c r="M268">
        <v>7.4</v>
      </c>
      <c r="O268" t="s">
        <v>1029</v>
      </c>
      <c r="P268" t="s">
        <v>1030</v>
      </c>
      <c r="R268" t="s">
        <v>1894</v>
      </c>
      <c r="S268" t="s">
        <v>1894</v>
      </c>
      <c r="T268" t="str">
        <f>IFERROR(
  IF(TRIM(Table22[[#This Row],[STARS]])="", "Unknown",
    TRIM(MID(Table22[[#This Row],[STARS]], FIND("Stars:", Table22[[#This Row],[STARS]]) + 6, LEN(Table22[[#This Row],[STARS]])))
  ),
"Unknown")</f>
        <v xml:space="preserve">
Peter Dinklage, 
Bruce Bueno de Mesquita, 
Waller Newell, 
Ruth Ben-Ghiat
</v>
      </c>
      <c r="V268">
        <v>3700</v>
      </c>
      <c r="W268">
        <v>0</v>
      </c>
      <c r="X268">
        <v>0</v>
      </c>
    </row>
    <row r="269" spans="1:24" x14ac:dyDescent="0.3">
      <c r="A269" t="s">
        <v>1031</v>
      </c>
      <c r="C269" t="s">
        <v>1031</v>
      </c>
      <c r="D269" t="str">
        <v>(2019â€“ )</v>
      </c>
      <c r="E269" t="str" cm="1">
        <f t="array" ref="E269">_xlfn.LET(
  _xlpm.raw, TRIM(SUBSTITUTE(SUBSTITUTE(SUBSTITUTE(SUBSTITUTE(SUBSTITUTE(SUBSTITUTE(D269,"(",""),")",""),"â€“","-"),"–","-"),"I",""),"V","")),
  _xlpm.cleaned, TRIM(SUBSTITUTE(SUBSTITUTE(_xlpm.raw,"-"," - "),","," ")),
  _xlpm.words, _xlfn.FILTERXML("&lt;t&gt;&lt;s&gt;" &amp; SUBSTITUTE(_xlpm.cleaned," ","&lt;/s&gt;&lt;s&gt;") &amp; "&lt;/s&gt;&lt;/t&gt;", "//s"),
  _xlpm.nums, _xlfn.TEXTJOIN("-", TRUE, IF(ISNUMBER(--_xlpm.words), _xlpm.words, "")),
  IFERROR(_xlpm.nums, "")
)</f>
        <v>2019</v>
      </c>
      <c r="F269" t="s">
        <v>19677</v>
      </c>
      <c r="G269" t="s">
        <v>239</v>
      </c>
      <c r="I269" t="s">
        <v>239</v>
      </c>
      <c r="K269">
        <v>8</v>
      </c>
      <c r="M269">
        <v>8</v>
      </c>
      <c r="O269" t="s">
        <v>1032</v>
      </c>
      <c r="P269" t="s">
        <v>1033</v>
      </c>
      <c r="R269" t="s">
        <v>1894</v>
      </c>
      <c r="S269" t="s">
        <v>1894</v>
      </c>
      <c r="T269" t="str">
        <f>IFERROR(
  IF(TRIM(Table22[[#This Row],[STARS]])="", "Unknown",
    TRIM(MID(Table22[[#This Row],[STARS]], FIND("Stars:", Table22[[#This Row],[STARS]]) + 6, LEN(Table22[[#This Row],[STARS]])))
  ),
"Unknown")</f>
        <v xml:space="preserve">
Christina Applegate, 
Linda Cardellini, 
Sam McCarthy, 
Luke Roessler
</v>
      </c>
      <c r="V269">
        <v>61944</v>
      </c>
      <c r="W269">
        <v>30</v>
      </c>
      <c r="X269">
        <v>0</v>
      </c>
    </row>
    <row r="270" spans="1:24" x14ac:dyDescent="0.3">
      <c r="A270" t="s">
        <v>1034</v>
      </c>
      <c r="C270" t="s">
        <v>1034</v>
      </c>
      <c r="D270" t="str">
        <v>(2018â€“ )</v>
      </c>
      <c r="E270" t="str" cm="1">
        <f t="array" ref="E270">_xlfn.LET(
  _xlpm.raw, TRIM(SUBSTITUTE(SUBSTITUTE(SUBSTITUTE(SUBSTITUTE(SUBSTITUTE(SUBSTITUTE(D270,"(",""),")",""),"â€“","-"),"–","-"),"I",""),"V","")),
  _xlpm.cleaned, TRIM(SUBSTITUTE(SUBSTITUTE(_xlpm.raw,"-"," - "),","," ")),
  _xlpm.words, _xlfn.FILTERXML("&lt;t&gt;&lt;s&gt;" &amp; SUBSTITUTE(_xlpm.cleaned," ","&lt;/s&gt;&lt;s&gt;") &amp; "&lt;/s&gt;&lt;/t&gt;", "//s"),
  _xlpm.nums, _xlfn.TEXTJOIN("-", TRUE, IF(ISNUMBER(--_xlpm.words), _xlpm.words, "")),
  IFERROR(_xlpm.nums, "")
)</f>
        <v>2018</v>
      </c>
      <c r="F270" t="s">
        <v>19693</v>
      </c>
      <c r="G270" t="s">
        <v>113</v>
      </c>
      <c r="I270" t="s">
        <v>113</v>
      </c>
      <c r="K270">
        <v>8.4</v>
      </c>
      <c r="M270">
        <v>8.4</v>
      </c>
      <c r="O270" t="s">
        <v>1035</v>
      </c>
      <c r="P270" t="s">
        <v>1036</v>
      </c>
      <c r="R270" t="s">
        <v>1894</v>
      </c>
      <c r="S270" t="s">
        <v>1894</v>
      </c>
      <c r="T270" t="str">
        <f>IFERROR(
  IF(TRIM(Table22[[#This Row],[STARS]])="", "Unknown",
    TRIM(MID(Table22[[#This Row],[STARS]], FIND("Stars:", Table22[[#This Row],[STARS]]) + 6, LEN(Table22[[#This Row],[STARS]])))
  ),
"Unknown")</f>
        <v xml:space="preserve">
Scoot McNairy, 
Diego Luna, 
JosÃ© MarÃ­a Yazpik, 
FermÃ­n MartÃ­nez
</v>
      </c>
      <c r="V270">
        <v>64838</v>
      </c>
      <c r="W270">
        <v>50</v>
      </c>
      <c r="X270">
        <v>0</v>
      </c>
    </row>
    <row r="271" spans="1:24" x14ac:dyDescent="0.3">
      <c r="A271" t="s">
        <v>1037</v>
      </c>
      <c r="C271" t="s">
        <v>1037</v>
      </c>
      <c r="D271">
        <v>-1968</v>
      </c>
      <c r="E271" t="str" cm="1">
        <f t="array" ref="E271">_xlfn.LET(
  _xlpm.raw, TRIM(SUBSTITUTE(SUBSTITUTE(SUBSTITUTE(SUBSTITUTE(SUBSTITUTE(SUBSTITUTE(D271,"(",""),")",""),"â€“","-"),"–","-"),"I",""),"V","")),
  _xlpm.cleaned, TRIM(SUBSTITUTE(SUBSTITUTE(_xlpm.raw,"-"," - "),","," ")),
  _xlpm.words, _xlfn.FILTERXML("&lt;t&gt;&lt;s&gt;" &amp; SUBSTITUTE(_xlpm.cleaned," ","&lt;/s&gt;&lt;s&gt;") &amp; "&lt;/s&gt;&lt;/t&gt;", "//s"),
  _xlpm.nums, _xlfn.TEXTJOIN("-", TRUE, IF(ISNUMBER(--_xlpm.words), _xlpm.words, "")),
  IFERROR(_xlpm.nums, "")
)</f>
        <v>1968</v>
      </c>
      <c r="F271" t="s">
        <v>19776</v>
      </c>
      <c r="G271" t="s">
        <v>1038</v>
      </c>
      <c r="I271" t="s">
        <v>1038</v>
      </c>
      <c r="K271">
        <v>8.3000000000000007</v>
      </c>
      <c r="M271">
        <v>8.3000000000000007</v>
      </c>
      <c r="O271" t="s">
        <v>1039</v>
      </c>
      <c r="P271" t="s">
        <v>1040</v>
      </c>
      <c r="R271" t="s">
        <v>22190</v>
      </c>
      <c r="S271" t="s">
        <v>22190</v>
      </c>
      <c r="T271" t="str">
        <f>IFERROR(
  IF(TRIM(Table22[[#This Row],[STARS]])="", "Unknown",
    TRIM(MID(Table22[[#This Row],[STARS]], FIND("Stars:", Table22[[#This Row],[STARS]]) + 6, LEN(Table22[[#This Row],[STARS]])))
  ),
"Unknown")</f>
        <v xml:space="preserve">
Keir Dullea, 
Gary Lockwood, 
William Sylvester, 
Daniel Richter
</v>
      </c>
      <c r="V271">
        <v>622998</v>
      </c>
      <c r="W271">
        <v>149</v>
      </c>
      <c r="X271" t="s">
        <v>1041</v>
      </c>
    </row>
    <row r="272" spans="1:24" x14ac:dyDescent="0.3">
      <c r="A272" t="s">
        <v>1042</v>
      </c>
      <c r="C272" t="s">
        <v>1042</v>
      </c>
      <c r="D272" t="str">
        <v>(2010â€“2018)</v>
      </c>
      <c r="E272" t="str" cm="1">
        <f t="array" ref="E272">_xlfn.LET(
  _xlpm.raw, TRIM(SUBSTITUTE(SUBSTITUTE(SUBSTITUTE(SUBSTITUTE(SUBSTITUTE(SUBSTITUTE(D272,"(",""),")",""),"â€“","-"),"–","-"),"I",""),"V","")),
  _xlpm.cleaned, TRIM(SUBSTITUTE(SUBSTITUTE(_xlpm.raw,"-"," - "),","," ")),
  _xlpm.words, _xlfn.FILTERXML("&lt;t&gt;&lt;s&gt;" &amp; SUBSTITUTE(_xlpm.cleaned," ","&lt;/s&gt;&lt;s&gt;") &amp; "&lt;/s&gt;&lt;/t&gt;", "//s"),
  _xlpm.nums, _xlfn.TEXTJOIN("-", TRUE, IF(ISNUMBER(--_xlpm.words), _xlpm.words, "")),
  IFERROR(_xlpm.nums, "")
)</f>
        <v>2010-2018</v>
      </c>
      <c r="F272" t="s">
        <v>19777</v>
      </c>
      <c r="G272" t="s">
        <v>15</v>
      </c>
      <c r="I272" t="s">
        <v>15</v>
      </c>
      <c r="K272">
        <v>8.6</v>
      </c>
      <c r="M272">
        <v>8.6</v>
      </c>
      <c r="O272" t="s">
        <v>1044</v>
      </c>
      <c r="P272" t="s">
        <v>1045</v>
      </c>
      <c r="R272" t="s">
        <v>1894</v>
      </c>
      <c r="S272" t="s">
        <v>1894</v>
      </c>
      <c r="T272" t="str">
        <f>IFERROR(
  IF(TRIM(Table22[[#This Row],[STARS]])="", "Unknown",
    TRIM(MID(Table22[[#This Row],[STARS]], FIND("Stars:", Table22[[#This Row],[STARS]]) + 6, LEN(Table22[[#This Row],[STARS]])))
  ),
"Unknown")</f>
        <v xml:space="preserve">
John DiMaggio, 
Jeremy Shada, 
Tom Kenny, 
Hynden Walch
</v>
      </c>
      <c r="V272">
        <v>81525</v>
      </c>
      <c r="W272">
        <v>11</v>
      </c>
      <c r="X272">
        <v>0</v>
      </c>
    </row>
    <row r="273" spans="1:24" x14ac:dyDescent="0.3">
      <c r="A273" t="s">
        <v>1046</v>
      </c>
      <c r="C273" t="s">
        <v>1046</v>
      </c>
      <c r="D273" t="str">
        <v>(2014â€“2021)</v>
      </c>
      <c r="E273" t="str" cm="1">
        <f t="array" ref="E273">_xlfn.LET(
  _xlpm.raw, TRIM(SUBSTITUTE(SUBSTITUTE(SUBSTITUTE(SUBSTITUTE(SUBSTITUTE(SUBSTITUTE(D273,"(",""),")",""),"â€“","-"),"–","-"),"I",""),"V","")),
  _xlpm.cleaned, TRIM(SUBSTITUTE(SUBSTITUTE(_xlpm.raw,"-"," - "),","," ")),
  _xlpm.words, _xlfn.FILTERXML("&lt;t&gt;&lt;s&gt;" &amp; SUBSTITUTE(_xlpm.cleaned," ","&lt;/s&gt;&lt;s&gt;") &amp; "&lt;/s&gt;&lt;/t&gt;", "//s"),
  _xlpm.nums, _xlfn.TEXTJOIN("-", TRUE, IF(ISNUMBER(--_xlpm.words), _xlpm.words, "")),
  IFERROR(_xlpm.nums, "")
)</f>
        <v>2014-2021</v>
      </c>
      <c r="F273" t="s">
        <v>19778</v>
      </c>
      <c r="G273" t="s">
        <v>15</v>
      </c>
      <c r="I273" t="s">
        <v>15</v>
      </c>
      <c r="K273">
        <v>8</v>
      </c>
      <c r="M273">
        <v>8</v>
      </c>
      <c r="O273" t="s">
        <v>1048</v>
      </c>
      <c r="P273" t="s">
        <v>1049</v>
      </c>
      <c r="R273" t="s">
        <v>1894</v>
      </c>
      <c r="S273" t="s">
        <v>1894</v>
      </c>
      <c r="T273" t="str">
        <f>IFERROR(
  IF(TRIM(Table22[[#This Row],[STARS]])="", "Unknown",
    TRIM(MID(Table22[[#This Row],[STARS]], FIND("Stars:", Table22[[#This Row],[STARS]]) + 6, LEN(Table22[[#This Row],[STARS]])))
  ),
"Unknown")</f>
        <v xml:space="preserve">
Bryce Papenbrook, 
Erika Harlacher, 
Max Mittelman, 
Cristina Valenzuela
</v>
      </c>
      <c r="V273">
        <v>26282</v>
      </c>
      <c r="W273">
        <v>24</v>
      </c>
      <c r="X273">
        <v>0</v>
      </c>
    </row>
    <row r="274" spans="1:24" x14ac:dyDescent="0.3">
      <c r="A274" t="s">
        <v>1050</v>
      </c>
      <c r="C274" t="s">
        <v>1050</v>
      </c>
      <c r="D274" t="str">
        <v>(2021â€“ )</v>
      </c>
      <c r="E274" t="str" cm="1">
        <f t="array" ref="E274">_xlfn.LET(
  _xlpm.raw, TRIM(SUBSTITUTE(SUBSTITUTE(SUBSTITUTE(SUBSTITUTE(SUBSTITUTE(SUBSTITUTE(D274,"(",""),")",""),"â€“","-"),"–","-"),"I",""),"V","")),
  _xlpm.cleaned, TRIM(SUBSTITUTE(SUBSTITUTE(_xlpm.raw,"-"," - "),","," ")),
  _xlpm.words, _xlfn.FILTERXML("&lt;t&gt;&lt;s&gt;" &amp; SUBSTITUTE(_xlpm.cleaned," ","&lt;/s&gt;&lt;s&gt;") &amp; "&lt;/s&gt;&lt;/t&gt;", "//s"),
  _xlpm.nums, _xlfn.TEXTJOIN("-", TRUE, IF(ISNUMBER(--_xlpm.words), _xlpm.words, "")),
  IFERROR(_xlpm.nums, "")
)</f>
        <v>2021</v>
      </c>
      <c r="F274" t="s">
        <v>19672</v>
      </c>
      <c r="G274" t="s">
        <v>1017</v>
      </c>
      <c r="I274" t="s">
        <v>1017</v>
      </c>
      <c r="K274">
        <v>5.0999999999999996</v>
      </c>
      <c r="M274">
        <v>5.0999999999999996</v>
      </c>
      <c r="O274" t="s">
        <v>1051</v>
      </c>
      <c r="P274" t="s">
        <v>1052</v>
      </c>
      <c r="R274" t="s">
        <v>1894</v>
      </c>
      <c r="S274" t="s">
        <v>1894</v>
      </c>
      <c r="T274" t="str">
        <f>IFERROR(
  IF(TRIM(Table22[[#This Row],[STARS]])="", "Unknown",
    TRIM(MID(Table22[[#This Row],[STARS]], FIND("Stars:", Table22[[#This Row],[STARS]]) + 6, LEN(Table22[[#This Row],[STARS]])))
  ),
"Unknown")</f>
        <v xml:space="preserve">
David Green, 
Batsheva Haart
</v>
      </c>
      <c r="V274">
        <v>742</v>
      </c>
      <c r="W274">
        <v>0</v>
      </c>
      <c r="X274">
        <v>0</v>
      </c>
    </row>
    <row r="275" spans="1:24" x14ac:dyDescent="0.3">
      <c r="A275" t="s">
        <v>1053</v>
      </c>
      <c r="C275" t="s">
        <v>1053</v>
      </c>
      <c r="D275" t="str">
        <v>(2016â€“ )</v>
      </c>
      <c r="E275" t="str" cm="1">
        <f t="array" ref="E275">_xlfn.LET(
  _xlpm.raw, TRIM(SUBSTITUTE(SUBSTITUTE(SUBSTITUTE(SUBSTITUTE(SUBSTITUTE(SUBSTITUTE(D275,"(",""),")",""),"â€“","-"),"–","-"),"I",""),"V","")),
  _xlpm.cleaned, TRIM(SUBSTITUTE(SUBSTITUTE(_xlpm.raw,"-"," - "),","," ")),
  _xlpm.words, _xlfn.FILTERXML("&lt;t&gt;&lt;s&gt;" &amp; SUBSTITUTE(_xlpm.cleaned," ","&lt;/s&gt;&lt;s&gt;") &amp; "&lt;/s&gt;&lt;/t&gt;", "//s"),
  _xlpm.nums, _xlfn.TEXTJOIN("-", TRUE, IF(ISNUMBER(--_xlpm.words), _xlpm.words, "")),
  IFERROR(_xlpm.nums, "")
)</f>
        <v>2016</v>
      </c>
      <c r="F275" t="s">
        <v>19684</v>
      </c>
      <c r="G275" t="s">
        <v>270</v>
      </c>
      <c r="I275" t="s">
        <v>270</v>
      </c>
      <c r="K275">
        <v>6.7</v>
      </c>
      <c r="M275">
        <v>6.7</v>
      </c>
      <c r="O275" t="s">
        <v>1054</v>
      </c>
      <c r="P275" t="s">
        <v>1055</v>
      </c>
      <c r="R275" t="s">
        <v>1894</v>
      </c>
      <c r="S275" t="s">
        <v>1894</v>
      </c>
      <c r="T275" t="str">
        <f>IFERROR(
  IF(TRIM(Table22[[#This Row],[STARS]])="", "Unknown",
    TRIM(MID(Table22[[#This Row],[STARS]], FIND("Stars:", Table22[[#This Row],[STARS]]) + 6, LEN(Table22[[#This Row],[STARS]])))
  ),
"Unknown")</f>
        <v xml:space="preserve">
Paula Brancati, 
Dean McDermott, 
Joanne Vannicola, 
Christopher Jacot
</v>
      </c>
      <c r="V275">
        <v>12031</v>
      </c>
      <c r="W275">
        <v>60</v>
      </c>
      <c r="X275">
        <v>0</v>
      </c>
    </row>
    <row r="276" spans="1:24" x14ac:dyDescent="0.3">
      <c r="A276" t="s">
        <v>1056</v>
      </c>
      <c r="C276" t="s">
        <v>1056</v>
      </c>
      <c r="D276" t="str">
        <v>(2017â€“2019)</v>
      </c>
      <c r="E276" t="str" cm="1">
        <f t="array" ref="E276">_xlfn.LET(
  _xlpm.raw, TRIM(SUBSTITUTE(SUBSTITUTE(SUBSTITUTE(SUBSTITUTE(SUBSTITUTE(SUBSTITUTE(D276,"(",""),")",""),"â€“","-"),"–","-"),"I",""),"V","")),
  _xlpm.cleaned, TRIM(SUBSTITUTE(SUBSTITUTE(_xlpm.raw,"-"," - "),","," ")),
  _xlpm.words, _xlfn.FILTERXML("&lt;t&gt;&lt;s&gt;" &amp; SUBSTITUTE(_xlpm.cleaned," ","&lt;/s&gt;&lt;s&gt;") &amp; "&lt;/s&gt;&lt;/t&gt;", "//s"),
  _xlpm.nums, _xlfn.TEXTJOIN("-", TRUE, IF(ISNUMBER(--_xlpm.words), _xlpm.words, "")),
  IFERROR(_xlpm.nums, "")
)</f>
        <v>2017-2019</v>
      </c>
      <c r="F276" t="s">
        <v>19731</v>
      </c>
      <c r="G276" t="s">
        <v>339</v>
      </c>
      <c r="I276" t="s">
        <v>339</v>
      </c>
      <c r="K276">
        <v>8.6999999999999993</v>
      </c>
      <c r="M276">
        <v>8.6999999999999993</v>
      </c>
      <c r="O276" t="s">
        <v>1057</v>
      </c>
      <c r="P276" t="s">
        <v>1058</v>
      </c>
      <c r="R276" t="s">
        <v>1894</v>
      </c>
      <c r="S276" t="s">
        <v>1894</v>
      </c>
      <c r="T276" t="str">
        <f>IFERROR(
  IF(TRIM(Table22[[#This Row],[STARS]])="", "Unknown",
    TRIM(MID(Table22[[#This Row],[STARS]], FIND("Stars:", Table22[[#This Row],[STARS]]) + 6, LEN(Table22[[#This Row],[STARS]])))
  ),
"Unknown")</f>
        <v xml:space="preserve">
Amybeth McNulty, 
Geraldine James, 
R.H. Thomson, 
Dalila Bela
</v>
      </c>
      <c r="V276">
        <v>43433</v>
      </c>
      <c r="W276">
        <v>60</v>
      </c>
      <c r="X276">
        <v>0</v>
      </c>
    </row>
    <row r="277" spans="1:24" x14ac:dyDescent="0.3">
      <c r="A277" t="s">
        <v>1059</v>
      </c>
      <c r="C277" t="s">
        <v>1059</v>
      </c>
      <c r="D277" t="str">
        <v>(2007â€“2010)</v>
      </c>
      <c r="E277" t="str" cm="1">
        <f t="array" ref="E277">_xlfn.LET(
  _xlpm.raw, TRIM(SUBSTITUTE(SUBSTITUTE(SUBSTITUTE(SUBSTITUTE(SUBSTITUTE(SUBSTITUTE(D277,"(",""),")",""),"â€“","-"),"–","-"),"I",""),"V","")),
  _xlpm.cleaned, TRIM(SUBSTITUTE(SUBSTITUTE(_xlpm.raw,"-"," - "),","," ")),
  _xlpm.words, _xlfn.FILTERXML("&lt;t&gt;&lt;s&gt;" &amp; SUBSTITUTE(_xlpm.cleaned," ","&lt;/s&gt;&lt;s&gt;") &amp; "&lt;/s&gt;&lt;/t&gt;", "//s"),
  _xlpm.nums, _xlfn.TEXTJOIN("-", TRUE, IF(ISNUMBER(--_xlpm.words), _xlpm.words, "")),
  IFERROR(_xlpm.nums, "")
)</f>
        <v>2007-2010</v>
      </c>
      <c r="F277" t="s">
        <v>19779</v>
      </c>
      <c r="G277" t="s">
        <v>120</v>
      </c>
      <c r="I277" t="s">
        <v>120</v>
      </c>
      <c r="K277">
        <v>8.1</v>
      </c>
      <c r="M277">
        <v>8.1</v>
      </c>
      <c r="O277" t="s">
        <v>1061</v>
      </c>
      <c r="P277" t="s">
        <v>1062</v>
      </c>
      <c r="R277" t="s">
        <v>1894</v>
      </c>
      <c r="S277" t="s">
        <v>1894</v>
      </c>
      <c r="T277" t="str">
        <f>IFERROR(
  IF(TRIM(Table22[[#This Row],[STARS]])="", "Unknown",
    TRIM(MID(Table22[[#This Row],[STARS]], FIND("Stars:", Table22[[#This Row],[STARS]]) + 6, LEN(Table22[[#This Row],[STARS]])))
  ),
"Unknown")</f>
        <v xml:space="preserve">
Jonathan Rhys Meyers, 
Henry Cavill, 
Anthony Brophy, 
James Frain
</v>
      </c>
      <c r="V277">
        <v>70514</v>
      </c>
      <c r="W277">
        <v>60</v>
      </c>
      <c r="X277">
        <v>0</v>
      </c>
    </row>
    <row r="278" spans="1:24" x14ac:dyDescent="0.3">
      <c r="A278" t="s">
        <v>1063</v>
      </c>
      <c r="C278" t="s">
        <v>1063</v>
      </c>
      <c r="D278">
        <v>-2016</v>
      </c>
      <c r="E278" t="str" cm="1">
        <f t="array" ref="E278">_xlfn.LET(
  _xlpm.raw, TRIM(SUBSTITUTE(SUBSTITUTE(SUBSTITUTE(SUBSTITUTE(SUBSTITUTE(SUBSTITUTE(D278,"(",""),")",""),"â€“","-"),"–","-"),"I",""),"V","")),
  _xlpm.cleaned, TRIM(SUBSTITUTE(SUBSTITUTE(_xlpm.raw,"-"," - "),","," ")),
  _xlpm.words, _xlfn.FILTERXML("&lt;t&gt;&lt;s&gt;" &amp; SUBSTITUTE(_xlpm.cleaned," ","&lt;/s&gt;&lt;s&gt;") &amp; "&lt;/s&gt;&lt;/t&gt;", "//s"),
  _xlpm.nums, _xlfn.TEXTJOIN("-", TRUE, IF(ISNUMBER(--_xlpm.words), _xlpm.words, "")),
  IFERROR(_xlpm.nums, "")
)</f>
        <v>2016</v>
      </c>
      <c r="F278" t="s">
        <v>19684</v>
      </c>
      <c r="G278" t="s">
        <v>343</v>
      </c>
      <c r="I278" t="s">
        <v>343</v>
      </c>
      <c r="K278">
        <v>6.4</v>
      </c>
      <c r="M278">
        <v>6.4</v>
      </c>
      <c r="O278" t="s">
        <v>1064</v>
      </c>
      <c r="P278" t="s">
        <v>1065</v>
      </c>
      <c r="R278" t="s">
        <v>22298</v>
      </c>
      <c r="S278" t="s">
        <v>22298</v>
      </c>
      <c r="T278" t="str">
        <f>IFERROR(
  IF(TRIM(Table22[[#This Row],[STARS]])="", "Unknown",
    TRIM(MID(Table22[[#This Row],[STARS]], FIND("Stars:", Table22[[#This Row],[STARS]]) + 6, LEN(Table22[[#This Row],[STARS]])))
  ),
"Unknown")</f>
        <v xml:space="preserve">
Ben Affleck, 
Henry Cavill, 
Amy Adams, 
Jesse Eisenberg
</v>
      </c>
      <c r="V278">
        <v>657423</v>
      </c>
      <c r="W278">
        <v>152</v>
      </c>
      <c r="X278" t="s">
        <v>1066</v>
      </c>
    </row>
    <row r="279" spans="1:24" x14ac:dyDescent="0.3">
      <c r="A279" t="s">
        <v>1067</v>
      </c>
      <c r="C279" t="s">
        <v>1067</v>
      </c>
      <c r="D279" t="str">
        <v>(2018â€“2021)</v>
      </c>
      <c r="E279" t="str" cm="1">
        <f t="array" ref="E279">_xlfn.LET(
  _xlpm.raw, TRIM(SUBSTITUTE(SUBSTITUTE(SUBSTITUTE(SUBSTITUTE(SUBSTITUTE(SUBSTITUTE(D279,"(",""),")",""),"â€“","-"),"–","-"),"I",""),"V","")),
  _xlpm.cleaned, TRIM(SUBSTITUTE(SUBSTITUTE(_xlpm.raw,"-"," - "),","," ")),
  _xlpm.words, _xlfn.FILTERXML("&lt;t&gt;&lt;s&gt;" &amp; SUBSTITUTE(_xlpm.cleaned," ","&lt;/s&gt;&lt;s&gt;") &amp; "&lt;/s&gt;&lt;/t&gt;", "//s"),
  _xlpm.nums, _xlfn.TEXTJOIN("-", TRUE, IF(ISNUMBER(--_xlpm.words), _xlpm.words, "")),
  IFERROR(_xlpm.nums, "")
)</f>
        <v>2018-2021</v>
      </c>
      <c r="F279" t="s">
        <v>19702</v>
      </c>
      <c r="G279" t="s">
        <v>86</v>
      </c>
      <c r="I279" t="s">
        <v>86</v>
      </c>
      <c r="K279">
        <v>8.6</v>
      </c>
      <c r="M279">
        <v>8.6</v>
      </c>
      <c r="O279" t="s">
        <v>1068</v>
      </c>
      <c r="P279" t="s">
        <v>1069</v>
      </c>
      <c r="R279" t="s">
        <v>1894</v>
      </c>
      <c r="S279" t="s">
        <v>1894</v>
      </c>
      <c r="T279" t="str">
        <f>IFERROR(
  IF(TRIM(Table22[[#This Row],[STARS]])="", "Unknown",
    TRIM(MID(Table22[[#This Row],[STARS]], FIND("Stars:", Table22[[#This Row],[STARS]]) + 6, LEN(Table22[[#This Row],[STARS]])))
  ),
"Unknown")</f>
        <v xml:space="preserve">
Michaela JaÃ© (MJ) Rodriguez, 
Dominique Jackson, 
Indya Moore, 
Angel Bismark Curiel
</v>
      </c>
      <c r="V279">
        <v>23179</v>
      </c>
      <c r="W279">
        <v>60</v>
      </c>
      <c r="X279">
        <v>0</v>
      </c>
    </row>
    <row r="280" spans="1:24" x14ac:dyDescent="0.3">
      <c r="A280" t="s">
        <v>1070</v>
      </c>
      <c r="C280" t="s">
        <v>1070</v>
      </c>
      <c r="D280">
        <v>-2020</v>
      </c>
      <c r="E280" t="str" cm="1">
        <f t="array" ref="E280">_xlfn.LET(
  _xlpm.raw, TRIM(SUBSTITUTE(SUBSTITUTE(SUBSTITUTE(SUBSTITUTE(SUBSTITUTE(SUBSTITUTE(D280,"(",""),")",""),"â€“","-"),"–","-"),"I",""),"V","")),
  _xlpm.cleaned, TRIM(SUBSTITUTE(SUBSTITUTE(_xlpm.raw,"-"," - "),","," ")),
  _xlpm.words, _xlfn.FILTERXML("&lt;t&gt;&lt;s&gt;" &amp; SUBSTITUTE(_xlpm.cleaned," ","&lt;/s&gt;&lt;s&gt;") &amp; "&lt;/s&gt;&lt;/t&gt;", "//s"),
  _xlpm.nums, _xlfn.TEXTJOIN("-", TRUE, IF(ISNUMBER(--_xlpm.words), _xlpm.words, "")),
  IFERROR(_xlpm.nums, "")
)</f>
        <v>2020</v>
      </c>
      <c r="F280" t="s">
        <v>19675</v>
      </c>
      <c r="G280" t="s">
        <v>1071</v>
      </c>
      <c r="I280" t="s">
        <v>1071</v>
      </c>
      <c r="K280">
        <v>7</v>
      </c>
      <c r="M280">
        <v>7</v>
      </c>
      <c r="O280" t="s">
        <v>1072</v>
      </c>
      <c r="P280" t="s">
        <v>1073</v>
      </c>
      <c r="R280" t="s">
        <v>22297</v>
      </c>
      <c r="S280" t="s">
        <v>22297</v>
      </c>
      <c r="T280" t="str">
        <f>IFERROR(
  IF(TRIM(Table22[[#This Row],[STARS]])="", "Unknown",
    TRIM(MID(Table22[[#This Row],[STARS]], FIND("Stars:", Table22[[#This Row],[STARS]]) + 6, LEN(Table22[[#This Row],[STARS]])))
  ),
"Unknown")</f>
        <v xml:space="preserve">
SomegorÃ´ Ichikawa, 
Hana Sugisaki, 
Kimberley Wong, 
Victoria Grace
</v>
      </c>
      <c r="V280">
        <v>941</v>
      </c>
      <c r="W280">
        <v>87</v>
      </c>
      <c r="X280">
        <v>0</v>
      </c>
    </row>
    <row r="281" spans="1:24" x14ac:dyDescent="0.3">
      <c r="A281" t="s">
        <v>1074</v>
      </c>
      <c r="C281" t="s">
        <v>1074</v>
      </c>
      <c r="D281">
        <v>-2020</v>
      </c>
      <c r="E281" t="str" cm="1">
        <f t="array" ref="E281">_xlfn.LET(
  _xlpm.raw, TRIM(SUBSTITUTE(SUBSTITUTE(SUBSTITUTE(SUBSTITUTE(SUBSTITUTE(SUBSTITUTE(D281,"(",""),")",""),"â€“","-"),"–","-"),"I",""),"V","")),
  _xlpm.cleaned, TRIM(SUBSTITUTE(SUBSTITUTE(_xlpm.raw,"-"," - "),","," ")),
  _xlpm.words, _xlfn.FILTERXML("&lt;t&gt;&lt;s&gt;" &amp; SUBSTITUTE(_xlpm.cleaned," ","&lt;/s&gt;&lt;s&gt;") &amp; "&lt;/s&gt;&lt;/t&gt;", "//s"),
  _xlpm.nums, _xlfn.TEXTJOIN("-", TRUE, IF(ISNUMBER(--_xlpm.words), _xlpm.words, "")),
  IFERROR(_xlpm.nums, "")
)</f>
        <v>2020</v>
      </c>
      <c r="F281" t="s">
        <v>19675</v>
      </c>
      <c r="G281" t="s">
        <v>109</v>
      </c>
      <c r="I281" t="s">
        <v>109</v>
      </c>
      <c r="K281">
        <v>6.8</v>
      </c>
      <c r="M281">
        <v>6.8</v>
      </c>
      <c r="O281" t="s">
        <v>1075</v>
      </c>
      <c r="P281" t="s">
        <v>1076</v>
      </c>
      <c r="R281" t="s">
        <v>22265</v>
      </c>
      <c r="S281" t="s">
        <v>22265</v>
      </c>
      <c r="T281" t="str">
        <f>IFERROR(
  IF(TRIM(Table22[[#This Row],[STARS]])="", "Unknown",
    TRIM(MID(Table22[[#This Row],[STARS]], FIND("Stars:", Table22[[#This Row],[STARS]]) + 6, LEN(Table22[[#This Row],[STARS]])))
  ),
"Unknown")</f>
        <v xml:space="preserve">
Tom Hanks, 
Helena Zengel, 
Tom Astor, 
Travis Johnson
</v>
      </c>
      <c r="V281">
        <v>69037</v>
      </c>
      <c r="W281">
        <v>118</v>
      </c>
      <c r="X281">
        <v>0</v>
      </c>
    </row>
    <row r="282" spans="1:24" x14ac:dyDescent="0.3">
      <c r="A282" t="s">
        <v>1077</v>
      </c>
      <c r="C282" t="s">
        <v>1077</v>
      </c>
      <c r="D282">
        <v>-2017</v>
      </c>
      <c r="E282" t="str" cm="1">
        <f t="array" ref="E282">_xlfn.LET(
  _xlpm.raw, TRIM(SUBSTITUTE(SUBSTITUTE(SUBSTITUTE(SUBSTITUTE(SUBSTITUTE(SUBSTITUTE(D282,"(",""),")",""),"â€“","-"),"–","-"),"I",""),"V","")),
  _xlpm.cleaned, TRIM(SUBSTITUTE(SUBSTITUTE(_xlpm.raw,"-"," - "),","," ")),
  _xlpm.words, _xlfn.FILTERXML("&lt;t&gt;&lt;s&gt;" &amp; SUBSTITUTE(_xlpm.cleaned," ","&lt;/s&gt;&lt;s&gt;") &amp; "&lt;/s&gt;&lt;/t&gt;", "//s"),
  _xlpm.nums, _xlfn.TEXTJOIN("-", TRUE, IF(ISNUMBER(--_xlpm.words), _xlpm.words, "")),
  IFERROR(_xlpm.nums, "")
)</f>
        <v>2017</v>
      </c>
      <c r="F282" t="s">
        <v>19682</v>
      </c>
      <c r="G282" t="s">
        <v>64</v>
      </c>
      <c r="I282" t="s">
        <v>64</v>
      </c>
      <c r="K282">
        <v>6.6</v>
      </c>
      <c r="M282">
        <v>6.6</v>
      </c>
      <c r="O282" t="s">
        <v>1078</v>
      </c>
      <c r="P282" t="s">
        <v>1079</v>
      </c>
      <c r="R282" t="s">
        <v>22144</v>
      </c>
      <c r="S282" t="s">
        <v>22144</v>
      </c>
      <c r="T282" t="str">
        <f>IFERROR(
  IF(TRIM(Table22[[#This Row],[STARS]])="", "Unknown",
    TRIM(MID(Table22[[#This Row],[STARS]], FIND("Stars:", Table22[[#This Row],[STARS]]) + 6, LEN(Table22[[#This Row],[STARS]])))
  ),
"Unknown")</f>
        <v xml:space="preserve">
Jennifer Lawrence, 
Javier Bardem, 
Ed Harris, 
Michelle Pfeiffer
</v>
      </c>
      <c r="V282">
        <v>201141</v>
      </c>
      <c r="W282">
        <v>121</v>
      </c>
      <c r="X282" t="s">
        <v>1080</v>
      </c>
    </row>
    <row r="283" spans="1:24" x14ac:dyDescent="0.3">
      <c r="A283" t="s">
        <v>1081</v>
      </c>
      <c r="C283" t="s">
        <v>1081</v>
      </c>
      <c r="D283" t="str">
        <v>(2020â€“ )</v>
      </c>
      <c r="E283" t="str" cm="1">
        <f t="array" ref="E283">_xlfn.LET(
  _xlpm.raw, TRIM(SUBSTITUTE(SUBSTITUTE(SUBSTITUTE(SUBSTITUTE(SUBSTITUTE(SUBSTITUTE(D283,"(",""),")",""),"â€“","-"),"–","-"),"I",""),"V","")),
  _xlpm.cleaned, TRIM(SUBSTITUTE(SUBSTITUTE(_xlpm.raw,"-"," - "),","," ")),
  _xlpm.words, _xlfn.FILTERXML("&lt;t&gt;&lt;s&gt;" &amp; SUBSTITUTE(_xlpm.cleaned," ","&lt;/s&gt;&lt;s&gt;") &amp; "&lt;/s&gt;&lt;/t&gt;", "//s"),
  _xlpm.nums, _xlfn.TEXTJOIN("-", TRUE, IF(ISNUMBER(--_xlpm.words), _xlpm.words, "")),
  IFERROR(_xlpm.nums, "")
)</f>
        <v>2020</v>
      </c>
      <c r="F283" t="s">
        <v>19675</v>
      </c>
      <c r="G283" t="s">
        <v>68</v>
      </c>
      <c r="I283" t="s">
        <v>68</v>
      </c>
      <c r="K283">
        <v>7</v>
      </c>
      <c r="M283">
        <v>7</v>
      </c>
      <c r="O283" t="s">
        <v>1082</v>
      </c>
      <c r="P283" t="s">
        <v>1083</v>
      </c>
      <c r="R283" t="s">
        <v>1894</v>
      </c>
      <c r="S283" t="s">
        <v>1894</v>
      </c>
      <c r="T283" t="str">
        <f>IFERROR(
  IF(TRIM(Table22[[#This Row],[STARS]])="", "Unknown",
    TRIM(MID(Table22[[#This Row],[STARS]], FIND("Stars:", Table22[[#This Row],[STARS]]) + 6, LEN(Table22[[#This Row],[STARS]])))
  ),
"Unknown")</f>
        <v xml:space="preserve">
Lily Collins, 
Philippine Leroy-Beaulieu, 
Ashley Park, 
Lucas Bravo
</v>
      </c>
      <c r="V283">
        <v>55757</v>
      </c>
      <c r="W283">
        <v>30</v>
      </c>
      <c r="X283">
        <v>0</v>
      </c>
    </row>
    <row r="284" spans="1:24" x14ac:dyDescent="0.3">
      <c r="A284" t="s">
        <v>1084</v>
      </c>
      <c r="C284" t="s">
        <v>1084</v>
      </c>
      <c r="D284">
        <v>-1978</v>
      </c>
      <c r="E284" t="str" cm="1">
        <f t="array" ref="E284">_xlfn.LET(
  _xlpm.raw, TRIM(SUBSTITUTE(SUBSTITUTE(SUBSTITUTE(SUBSTITUTE(SUBSTITUTE(SUBSTITUTE(D284,"(",""),")",""),"â€“","-"),"–","-"),"I",""),"V","")),
  _xlpm.cleaned, TRIM(SUBSTITUTE(SUBSTITUTE(_xlpm.raw,"-"," - "),","," ")),
  _xlpm.words, _xlfn.FILTERXML("&lt;t&gt;&lt;s&gt;" &amp; SUBSTITUTE(_xlpm.cleaned," ","&lt;/s&gt;&lt;s&gt;") &amp; "&lt;/s&gt;&lt;/t&gt;", "//s"),
  _xlpm.nums, _xlfn.TEXTJOIN("-", TRUE, IF(ISNUMBER(--_xlpm.words), _xlpm.words, "")),
  IFERROR(_xlpm.nums, "")
)</f>
        <v>1978</v>
      </c>
      <c r="F284" t="s">
        <v>19757</v>
      </c>
      <c r="G284" t="s">
        <v>47</v>
      </c>
      <c r="I284" t="s">
        <v>47</v>
      </c>
      <c r="K284">
        <v>7.5</v>
      </c>
      <c r="M284">
        <v>7.5</v>
      </c>
      <c r="O284" t="s">
        <v>1085</v>
      </c>
      <c r="P284" t="s">
        <v>1086</v>
      </c>
      <c r="R284" t="s">
        <v>22235</v>
      </c>
      <c r="S284" t="s">
        <v>22235</v>
      </c>
      <c r="T284" t="str">
        <f>IFERROR(
  IF(TRIM(Table22[[#This Row],[STARS]])="", "Unknown",
    TRIM(MID(Table22[[#This Row],[STARS]], FIND("Stars:", Table22[[#This Row],[STARS]]) + 6, LEN(Table22[[#This Row],[STARS]])))
  ),
"Unknown")</f>
        <v xml:space="preserve">
John Belushi, 
Karen Allen, 
Tom Hulce, 
Stephen Furst
</v>
      </c>
      <c r="V284">
        <v>115289</v>
      </c>
      <c r="W284">
        <v>109</v>
      </c>
      <c r="X284" t="s">
        <v>1087</v>
      </c>
    </row>
    <row r="285" spans="1:24" x14ac:dyDescent="0.3">
      <c r="A285" t="s">
        <v>1088</v>
      </c>
      <c r="C285" t="s">
        <v>1088</v>
      </c>
      <c r="D285" t="str">
        <v>(2014â€“2019)</v>
      </c>
      <c r="E285" t="str" cm="1">
        <f t="array" ref="E285">_xlfn.LET(
  _xlpm.raw, TRIM(SUBSTITUTE(SUBSTITUTE(SUBSTITUTE(SUBSTITUTE(SUBSTITUTE(SUBSTITUTE(D285,"(",""),")",""),"â€“","-"),"–","-"),"I",""),"V","")),
  _xlpm.cleaned, TRIM(SUBSTITUTE(SUBSTITUTE(_xlpm.raw,"-"," - "),","," ")),
  _xlpm.words, _xlfn.FILTERXML("&lt;t&gt;&lt;s&gt;" &amp; SUBSTITUTE(_xlpm.cleaned," ","&lt;/s&gt;&lt;s&gt;") &amp; "&lt;/s&gt;&lt;/t&gt;", "//s"),
  _xlpm.nums, _xlfn.TEXTJOIN("-", TRUE, IF(ISNUMBER(--_xlpm.words), _xlpm.words, "")),
  IFERROR(_xlpm.nums, "")
)</f>
        <v>2014-2019</v>
      </c>
      <c r="F285" t="s">
        <v>19715</v>
      </c>
      <c r="G285" t="s">
        <v>86</v>
      </c>
      <c r="I285" t="s">
        <v>86</v>
      </c>
      <c r="K285">
        <v>7.9</v>
      </c>
      <c r="M285">
        <v>7.9</v>
      </c>
      <c r="O285" t="s">
        <v>1089</v>
      </c>
      <c r="P285" t="s">
        <v>1090</v>
      </c>
      <c r="R285" t="s">
        <v>1894</v>
      </c>
      <c r="S285" t="s">
        <v>1894</v>
      </c>
      <c r="T285" t="str">
        <f>IFERROR(
  IF(TRIM(Table22[[#This Row],[STARS]])="", "Unknown",
    TRIM(MID(Table22[[#This Row],[STARS]], FIND("Stars:", Table22[[#This Row],[STARS]]) + 6, LEN(Table22[[#This Row],[STARS]])))
  ),
"Unknown")</f>
        <v xml:space="preserve">
Dominic West, 
Ruth Wilson, 
Maura Tierney, 
Julia Goldani Telles
</v>
      </c>
      <c r="V285">
        <v>42129</v>
      </c>
      <c r="W285">
        <v>60</v>
      </c>
      <c r="X285">
        <v>0</v>
      </c>
    </row>
    <row r="286" spans="1:24" x14ac:dyDescent="0.3">
      <c r="A286" t="s">
        <v>1091</v>
      </c>
      <c r="C286" t="s">
        <v>1091</v>
      </c>
      <c r="D286">
        <v>-2020</v>
      </c>
      <c r="E286" t="str" cm="1">
        <f t="array" ref="E286">_xlfn.LET(
  _xlpm.raw, TRIM(SUBSTITUTE(SUBSTITUTE(SUBSTITUTE(SUBSTITUTE(SUBSTITUTE(SUBSTITUTE(D286,"(",""),")",""),"â€“","-"),"–","-"),"I",""),"V","")),
  _xlpm.cleaned, TRIM(SUBSTITUTE(SUBSTITUTE(_xlpm.raw,"-"," - "),","," ")),
  _xlpm.words, _xlfn.FILTERXML("&lt;t&gt;&lt;s&gt;" &amp; SUBSTITUTE(_xlpm.cleaned," ","&lt;/s&gt;&lt;s&gt;") &amp; "&lt;/s&gt;&lt;/t&gt;", "//s"),
  _xlpm.nums, _xlfn.TEXTJOIN("-", TRUE, IF(ISNUMBER(--_xlpm.words), _xlpm.words, "")),
  IFERROR(_xlpm.nums, "")
)</f>
        <v>2020</v>
      </c>
      <c r="F286" t="s">
        <v>19675</v>
      </c>
      <c r="G286" t="s">
        <v>34</v>
      </c>
      <c r="I286" t="s">
        <v>34</v>
      </c>
      <c r="K286">
        <v>6</v>
      </c>
      <c r="M286">
        <v>6</v>
      </c>
      <c r="O286" t="s">
        <v>1092</v>
      </c>
      <c r="P286" t="s">
        <v>1093</v>
      </c>
      <c r="R286" t="s">
        <v>22296</v>
      </c>
      <c r="S286" t="s">
        <v>22296</v>
      </c>
      <c r="T286" t="str">
        <f>IFERROR(
  IF(TRIM(Table22[[#This Row],[STARS]])="", "Unknown",
    TRIM(MID(Table22[[#This Row],[STARS]], FIND("Stars:", Table22[[#This Row],[STARS]]) + 6, LEN(Table22[[#This Row],[STARS]])))
  ),
"Unknown")</f>
        <v xml:space="preserve">
Liam Neeson, 
Kate Walsh, 
Jai Courtney, 
Jeffrey Donovan
</v>
      </c>
      <c r="V286">
        <v>40186</v>
      </c>
      <c r="W286">
        <v>99</v>
      </c>
      <c r="X286">
        <v>0</v>
      </c>
    </row>
    <row r="287" spans="1:24" x14ac:dyDescent="0.3">
      <c r="A287" t="s">
        <v>1094</v>
      </c>
      <c r="C287" t="s">
        <v>1094</v>
      </c>
      <c r="D287" t="str">
        <v>(2017â€“2019)</v>
      </c>
      <c r="E287" t="str" cm="1">
        <f t="array" ref="E287">_xlfn.LET(
  _xlpm.raw, TRIM(SUBSTITUTE(SUBSTITUTE(SUBSTITUTE(SUBSTITUTE(SUBSTITUTE(SUBSTITUTE(D287,"(",""),")",""),"â€“","-"),"–","-"),"I",""),"V","")),
  _xlpm.cleaned, TRIM(SUBSTITUTE(SUBSTITUTE(_xlpm.raw,"-"," - "),","," ")),
  _xlpm.words, _xlfn.FILTERXML("&lt;t&gt;&lt;s&gt;" &amp; SUBSTITUTE(_xlpm.cleaned," ","&lt;/s&gt;&lt;s&gt;") &amp; "&lt;/s&gt;&lt;/t&gt;", "//s"),
  _xlpm.nums, _xlfn.TEXTJOIN("-", TRUE, IF(ISNUMBER(--_xlpm.words), _xlpm.words, "")),
  IFERROR(_xlpm.nums, "")
)</f>
        <v>2017-2019</v>
      </c>
      <c r="F287" t="s">
        <v>19731</v>
      </c>
      <c r="G287" t="s">
        <v>1095</v>
      </c>
      <c r="I287" t="s">
        <v>1095</v>
      </c>
      <c r="K287">
        <v>8.1</v>
      </c>
      <c r="M287">
        <v>8.1</v>
      </c>
      <c r="O287" t="s">
        <v>1096</v>
      </c>
      <c r="P287" t="s">
        <v>1097</v>
      </c>
      <c r="R287" t="s">
        <v>1894</v>
      </c>
      <c r="S287" t="s">
        <v>1894</v>
      </c>
      <c r="T287" t="str">
        <f>IFERROR(
  IF(TRIM(Table22[[#This Row],[STARS]])="", "Unknown",
    TRIM(MID(Table22[[#This Row],[STARS]], FIND("Stars:", Table22[[#This Row],[STARS]]) + 6, LEN(Table22[[#This Row],[STARS]])))
  ),
"Unknown")</f>
        <v xml:space="preserve">
Jessica Barden, 
Alex Lawther, 
Steve Oram, 
Christine Bottomley
</v>
      </c>
      <c r="V287">
        <v>157802</v>
      </c>
      <c r="W287">
        <v>25</v>
      </c>
      <c r="X287">
        <v>0</v>
      </c>
    </row>
    <row r="288" spans="1:24" x14ac:dyDescent="0.3">
      <c r="A288" t="s">
        <v>1098</v>
      </c>
      <c r="C288" t="s">
        <v>1098</v>
      </c>
      <c r="D288">
        <v>-2011</v>
      </c>
      <c r="E288" t="str" cm="1">
        <f t="array" ref="E288">_xlfn.LET(
  _xlpm.raw, TRIM(SUBSTITUTE(SUBSTITUTE(SUBSTITUTE(SUBSTITUTE(SUBSTITUTE(SUBSTITUTE(D288,"(",""),")",""),"â€“","-"),"–","-"),"I",""),"V","")),
  _xlpm.cleaned, TRIM(SUBSTITUTE(SUBSTITUTE(_xlpm.raw,"-"," - "),","," ")),
  _xlpm.words, _xlfn.FILTERXML("&lt;t&gt;&lt;s&gt;" &amp; SUBSTITUTE(_xlpm.cleaned," ","&lt;/s&gt;&lt;s&gt;") &amp; "&lt;/s&gt;&lt;/t&gt;", "//s"),
  _xlpm.nums, _xlfn.TEXTJOIN("-", TRUE, IF(ISNUMBER(--_xlpm.words), _xlpm.words, "")),
  IFERROR(_xlpm.nums, "")
)</f>
        <v>2011</v>
      </c>
      <c r="F288" t="s">
        <v>19679</v>
      </c>
      <c r="G288" t="s">
        <v>1099</v>
      </c>
      <c r="I288" t="s">
        <v>1099</v>
      </c>
      <c r="K288">
        <v>7.7</v>
      </c>
      <c r="M288">
        <v>7.7</v>
      </c>
      <c r="O288" t="s">
        <v>1100</v>
      </c>
      <c r="P288" t="s">
        <v>1101</v>
      </c>
      <c r="R288" t="s">
        <v>22142</v>
      </c>
      <c r="S288" t="s">
        <v>22142</v>
      </c>
      <c r="T288" t="str">
        <f>IFERROR(
  IF(TRIM(Table22[[#This Row],[STARS]])="", "Unknown",
    TRIM(MID(Table22[[#This Row],[STARS]], FIND("Stars:", Table22[[#This Row],[STARS]]) + 6, LEN(Table22[[#This Row],[STARS]])))
  ),
"Unknown")</f>
        <v xml:space="preserve">
Owen Wilson, 
Rachel McAdams, 
Kathy Bates, 
Kurt Fuller
</v>
      </c>
      <c r="V288">
        <v>399157</v>
      </c>
      <c r="W288">
        <v>94</v>
      </c>
      <c r="X288" t="s">
        <v>1102</v>
      </c>
    </row>
    <row r="289" spans="1:24" x14ac:dyDescent="0.3">
      <c r="A289" t="s">
        <v>1103</v>
      </c>
      <c r="C289" t="s">
        <v>1103</v>
      </c>
      <c r="D289" t="str">
        <v>(2018â€“ )</v>
      </c>
      <c r="E289" t="str" cm="1">
        <f t="array" ref="E289">_xlfn.LET(
  _xlpm.raw, TRIM(SUBSTITUTE(SUBSTITUTE(SUBSTITUTE(SUBSTITUTE(SUBSTITUTE(SUBSTITUTE(D289,"(",""),")",""),"â€“","-"),"–","-"),"I",""),"V","")),
  _xlpm.cleaned, TRIM(SUBSTITUTE(SUBSTITUTE(_xlpm.raw,"-"," - "),","," ")),
  _xlpm.words, _xlfn.FILTERXML("&lt;t&gt;&lt;s&gt;" &amp; SUBSTITUTE(_xlpm.cleaned," ","&lt;/s&gt;&lt;s&gt;") &amp; "&lt;/s&gt;&lt;/t&gt;", "//s"),
  _xlpm.nums, _xlfn.TEXTJOIN("-", TRUE, IF(ISNUMBER(--_xlpm.words), _xlpm.words, "")),
  IFERROR(_xlpm.nums, "")
)</f>
        <v>2018</v>
      </c>
      <c r="F289" t="s">
        <v>19693</v>
      </c>
      <c r="G289" t="s">
        <v>1104</v>
      </c>
      <c r="I289" t="s">
        <v>1104</v>
      </c>
      <c r="K289">
        <v>7.3</v>
      </c>
      <c r="M289">
        <v>7.3</v>
      </c>
      <c r="O289" t="s">
        <v>1105</v>
      </c>
      <c r="P289" t="s">
        <v>1106</v>
      </c>
      <c r="R289" t="s">
        <v>1894</v>
      </c>
      <c r="S289" t="s">
        <v>1894</v>
      </c>
      <c r="T289" t="str">
        <f>IFERROR(
  IF(TRIM(Table22[[#This Row],[STARS]])="", "Unknown",
    TRIM(MID(Table22[[#This Row],[STARS]], FIND("Stars:", Table22[[#This Row],[STARS]]) + 6, LEN(Table22[[#This Row],[STARS]])))
  ),
"Unknown")</f>
        <v xml:space="preserve">
Maxwell Jenkins, 
Molly Parker, 
Toby Stephens, 
Taylor Russell
</v>
      </c>
      <c r="V289">
        <v>76255</v>
      </c>
      <c r="W289">
        <v>60</v>
      </c>
      <c r="X289">
        <v>0</v>
      </c>
    </row>
    <row r="290" spans="1:24" x14ac:dyDescent="0.3">
      <c r="A290" t="s">
        <v>1107</v>
      </c>
      <c r="C290" t="s">
        <v>1107</v>
      </c>
      <c r="D290" t="str">
        <v>(2013â€“2021)</v>
      </c>
      <c r="E290" t="str" cm="1">
        <f t="array" ref="E290">_xlfn.LET(
  _xlpm.raw, TRIM(SUBSTITUTE(SUBSTITUTE(SUBSTITUTE(SUBSTITUTE(SUBSTITUTE(SUBSTITUTE(D290,"(",""),")",""),"â€“","-"),"–","-"),"I",""),"V","")),
  _xlpm.cleaned, TRIM(SUBSTITUTE(SUBSTITUTE(_xlpm.raw,"-"," - "),","," ")),
  _xlpm.words, _xlfn.FILTERXML("&lt;t&gt;&lt;s&gt;" &amp; SUBSTITUTE(_xlpm.cleaned," ","&lt;/s&gt;&lt;s&gt;") &amp; "&lt;/s&gt;&lt;/t&gt;", "//s"),
  _xlpm.nums, _xlfn.TEXTJOIN("-", TRUE, IF(ISNUMBER(--_xlpm.words), _xlpm.words, "")),
  IFERROR(_xlpm.nums, "")
)</f>
        <v>2013-2021</v>
      </c>
      <c r="F290" t="s">
        <v>19780</v>
      </c>
      <c r="G290" t="s">
        <v>113</v>
      </c>
      <c r="I290" t="s">
        <v>113</v>
      </c>
      <c r="K290">
        <v>8.6</v>
      </c>
      <c r="M290">
        <v>8.6</v>
      </c>
      <c r="O290" t="s">
        <v>1109</v>
      </c>
      <c r="P290" t="s">
        <v>1110</v>
      </c>
      <c r="R290" t="s">
        <v>1894</v>
      </c>
      <c r="S290" t="s">
        <v>1894</v>
      </c>
      <c r="T290" t="str">
        <f>IFERROR(
  IF(TRIM(Table22[[#This Row],[STARS]])="", "Unknown",
    TRIM(MID(Table22[[#This Row],[STARS]], FIND("Stars:", Table22[[#This Row],[STARS]]) + 6, LEN(Table22[[#This Row],[STARS]])))
  ),
"Unknown")</f>
        <v xml:space="preserve">
Kate Atkinson, 
Katrina Milosevic, 
Robbie Magasiva, 
Jacqueline Brennan
</v>
      </c>
      <c r="V290">
        <v>18080</v>
      </c>
      <c r="W290">
        <v>45</v>
      </c>
      <c r="X290">
        <v>0</v>
      </c>
    </row>
    <row r="291" spans="1:24" x14ac:dyDescent="0.3">
      <c r="A291" t="s">
        <v>1111</v>
      </c>
      <c r="C291" t="s">
        <v>1111</v>
      </c>
      <c r="D291" t="str">
        <v>(2019â€“ )</v>
      </c>
      <c r="E291" t="str" cm="1">
        <f t="array" ref="E291">_xlfn.LET(
  _xlpm.raw, TRIM(SUBSTITUTE(SUBSTITUTE(SUBSTITUTE(SUBSTITUTE(SUBSTITUTE(SUBSTITUTE(D291,"(",""),")",""),"â€“","-"),"–","-"),"I",""),"V","")),
  _xlpm.cleaned, TRIM(SUBSTITUTE(SUBSTITUTE(_xlpm.raw,"-"," - "),","," ")),
  _xlpm.words, _xlfn.FILTERXML("&lt;t&gt;&lt;s&gt;" &amp; SUBSTITUTE(_xlpm.cleaned," ","&lt;/s&gt;&lt;s&gt;") &amp; "&lt;/s&gt;&lt;/t&gt;", "//s"),
  _xlpm.nums, _xlfn.TEXTJOIN("-", TRUE, IF(ISNUMBER(--_xlpm.words), _xlpm.words, "")),
  IFERROR(_xlpm.nums, "")
)</f>
        <v>2019</v>
      </c>
      <c r="F291" t="s">
        <v>19677</v>
      </c>
      <c r="G291" t="s">
        <v>91</v>
      </c>
      <c r="I291" t="s">
        <v>91</v>
      </c>
      <c r="K291">
        <v>8.4</v>
      </c>
      <c r="M291">
        <v>8.4</v>
      </c>
      <c r="O291" t="s">
        <v>1112</v>
      </c>
      <c r="P291" t="s">
        <v>1113</v>
      </c>
      <c r="R291" t="s">
        <v>1894</v>
      </c>
      <c r="S291" t="s">
        <v>1894</v>
      </c>
      <c r="T291" t="str">
        <f>IFERROR(
  IF(TRIM(Table22[[#This Row],[STARS]])="", "Unknown",
    TRIM(MID(Table22[[#This Row],[STARS]], FIND("Stars:", Table22[[#This Row],[STARS]]) + 6, LEN(Table22[[#This Row],[STARS]])))
  ),
"Unknown")</f>
        <v xml:space="preserve">
Ricky Gervais, 
Tom Basden, 
Tony Way, 
Diane Morgan
</v>
      </c>
      <c r="V291">
        <v>91972</v>
      </c>
      <c r="W291">
        <v>30</v>
      </c>
      <c r="X291">
        <v>0</v>
      </c>
    </row>
    <row r="292" spans="1:24" x14ac:dyDescent="0.3">
      <c r="A292" t="s">
        <v>1114</v>
      </c>
      <c r="C292" t="s">
        <v>1114</v>
      </c>
      <c r="D292" t="str">
        <v>(1990â€“1996)</v>
      </c>
      <c r="E292" t="str" cm="1">
        <f t="array" ref="E292">_xlfn.LET(
  _xlpm.raw, TRIM(SUBSTITUTE(SUBSTITUTE(SUBSTITUTE(SUBSTITUTE(SUBSTITUTE(SUBSTITUTE(D292,"(",""),")",""),"â€“","-"),"–","-"),"I",""),"V","")),
  _xlpm.cleaned, TRIM(SUBSTITUTE(SUBSTITUTE(_xlpm.raw,"-"," - "),","," ")),
  _xlpm.words, _xlfn.FILTERXML("&lt;t&gt;&lt;s&gt;" &amp; SUBSTITUTE(_xlpm.cleaned," ","&lt;/s&gt;&lt;s&gt;") &amp; "&lt;/s&gt;&lt;/t&gt;", "//s"),
  _xlpm.nums, _xlfn.TEXTJOIN("-", TRUE, IF(ISNUMBER(--_xlpm.words), _xlpm.words, "")),
  IFERROR(_xlpm.nums, "")
)</f>
        <v>1990-1996</v>
      </c>
      <c r="F292" t="s">
        <v>19781</v>
      </c>
      <c r="G292" t="s">
        <v>47</v>
      </c>
      <c r="I292" t="s">
        <v>47</v>
      </c>
      <c r="K292">
        <v>7.9</v>
      </c>
      <c r="M292">
        <v>7.9</v>
      </c>
      <c r="O292" t="s">
        <v>1116</v>
      </c>
      <c r="P292" t="s">
        <v>1117</v>
      </c>
      <c r="R292" t="s">
        <v>1894</v>
      </c>
      <c r="S292" t="s">
        <v>1894</v>
      </c>
      <c r="T292" t="str">
        <f>IFERROR(
  IF(TRIM(Table22[[#This Row],[STARS]])="", "Unknown",
    TRIM(MID(Table22[[#This Row],[STARS]], FIND("Stars:", Table22[[#This Row],[STARS]]) + 6, LEN(Table22[[#This Row],[STARS]])))
  ),
"Unknown")</f>
        <v xml:space="preserve">
Will Smith, 
James Avery, 
Alfonso Ribeiro, 
Tatyana Ali
</v>
      </c>
      <c r="V292">
        <v>125167</v>
      </c>
      <c r="W292">
        <v>22</v>
      </c>
      <c r="X292">
        <v>0</v>
      </c>
    </row>
    <row r="293" spans="1:24" x14ac:dyDescent="0.3">
      <c r="A293" t="s">
        <v>1118</v>
      </c>
      <c r="C293" t="s">
        <v>1118</v>
      </c>
      <c r="D293">
        <v>-2004</v>
      </c>
      <c r="E293" t="str" cm="1">
        <f t="array" ref="E293">_xlfn.LET(
  _xlpm.raw, TRIM(SUBSTITUTE(SUBSTITUTE(SUBSTITUTE(SUBSTITUTE(SUBSTITUTE(SUBSTITUTE(D293,"(",""),")",""),"â€“","-"),"–","-"),"I",""),"V","")),
  _xlpm.cleaned, TRIM(SUBSTITUTE(SUBSTITUTE(_xlpm.raw,"-"," - "),","," ")),
  _xlpm.words, _xlfn.FILTERXML("&lt;t&gt;&lt;s&gt;" &amp; SUBSTITUTE(_xlpm.cleaned," ","&lt;/s&gt;&lt;s&gt;") &amp; "&lt;/s&gt;&lt;/t&gt;", "//s"),
  _xlpm.nums, _xlfn.TEXTJOIN("-", TRUE, IF(ISNUMBER(--_xlpm.words), _xlpm.words, "")),
  IFERROR(_xlpm.nums, "")
)</f>
        <v>2004</v>
      </c>
      <c r="F293" t="s">
        <v>19782</v>
      </c>
      <c r="G293" t="s">
        <v>1119</v>
      </c>
      <c r="I293" t="s">
        <v>1119</v>
      </c>
      <c r="K293">
        <v>8</v>
      </c>
      <c r="M293">
        <v>8</v>
      </c>
      <c r="O293" t="s">
        <v>1120</v>
      </c>
      <c r="P293" t="s">
        <v>1121</v>
      </c>
      <c r="R293" t="s">
        <v>22295</v>
      </c>
      <c r="S293" t="s">
        <v>22295</v>
      </c>
      <c r="T293" t="str">
        <f>IFERROR(
  IF(TRIM(Table22[[#This Row],[STARS]])="", "Unknown",
    TRIM(MID(Table22[[#This Row],[STARS]], FIND("Stars:", Table22[[#This Row],[STARS]]) + 6, LEN(Table22[[#This Row],[STARS]])))
  ),
"Unknown")</f>
        <v xml:space="preserve">
Uma Thurman, 
David Carradine, 
Michael Madsen, 
Daryl Hannah
</v>
      </c>
      <c r="V293">
        <v>706053</v>
      </c>
      <c r="W293">
        <v>137</v>
      </c>
      <c r="X293" t="s">
        <v>1122</v>
      </c>
    </row>
    <row r="294" spans="1:24" x14ac:dyDescent="0.3">
      <c r="A294" t="s">
        <v>1123</v>
      </c>
      <c r="C294" t="s">
        <v>1123</v>
      </c>
      <c r="D294" t="str">
        <v>(2013â€“2017)</v>
      </c>
      <c r="E294" t="str" cm="1">
        <f t="array" ref="E294">_xlfn.LET(
  _xlpm.raw, TRIM(SUBSTITUTE(SUBSTITUTE(SUBSTITUTE(SUBSTITUTE(SUBSTITUTE(SUBSTITUTE(D294,"(",""),")",""),"â€“","-"),"–","-"),"I",""),"V","")),
  _xlpm.cleaned, TRIM(SUBSTITUTE(SUBSTITUTE(_xlpm.raw,"-"," - "),","," ")),
  _xlpm.words, _xlfn.FILTERXML("&lt;t&gt;&lt;s&gt;" &amp; SUBSTITUTE(_xlpm.cleaned," ","&lt;/s&gt;&lt;s&gt;") &amp; "&lt;/s&gt;&lt;/t&gt;", "//s"),
  _xlpm.nums, _xlfn.TEXTJOIN("-", TRUE, IF(ISNUMBER(--_xlpm.words), _xlpm.words, "")),
  IFERROR(_xlpm.nums, "")
)</f>
        <v>2013-2017</v>
      </c>
      <c r="F294" t="s">
        <v>19749</v>
      </c>
      <c r="G294" t="s">
        <v>64</v>
      </c>
      <c r="I294" t="s">
        <v>64</v>
      </c>
      <c r="K294">
        <v>8.1</v>
      </c>
      <c r="M294">
        <v>8.1</v>
      </c>
      <c r="O294" t="s">
        <v>1124</v>
      </c>
      <c r="P294" t="s">
        <v>1125</v>
      </c>
      <c r="R294" t="s">
        <v>1894</v>
      </c>
      <c r="S294" t="s">
        <v>1894</v>
      </c>
      <c r="T294" t="str">
        <f>IFERROR(
  IF(TRIM(Table22[[#This Row],[STARS]])="", "Unknown",
    TRIM(MID(Table22[[#This Row],[STARS]], FIND("Stars:", Table22[[#This Row],[STARS]]) + 6, LEN(Table22[[#This Row],[STARS]])))
  ),
"Unknown")</f>
        <v xml:space="preserve">
Vera Farmiga, 
Freddie Highmore, 
Max Thieriot, 
Nicola Peltz
</v>
      </c>
      <c r="V294">
        <v>100394</v>
      </c>
      <c r="W294">
        <v>45</v>
      </c>
      <c r="X294">
        <v>0</v>
      </c>
    </row>
    <row r="295" spans="1:24" x14ac:dyDescent="0.3">
      <c r="A295" t="s">
        <v>1126</v>
      </c>
      <c r="C295" t="s">
        <v>1126</v>
      </c>
      <c r="D295">
        <v>-2011</v>
      </c>
      <c r="E295" t="str" cm="1">
        <f t="array" ref="E295">_xlfn.LET(
  _xlpm.raw, TRIM(SUBSTITUTE(SUBSTITUTE(SUBSTITUTE(SUBSTITUTE(SUBSTITUTE(SUBSTITUTE(D295,"(",""),")",""),"â€“","-"),"–","-"),"I",""),"V","")),
  _xlpm.cleaned, TRIM(SUBSTITUTE(SUBSTITUTE(_xlpm.raw,"-"," - "),","," ")),
  _xlpm.words, _xlfn.FILTERXML("&lt;t&gt;&lt;s&gt;" &amp; SUBSTITUTE(_xlpm.cleaned," ","&lt;/s&gt;&lt;s&gt;") &amp; "&lt;/s&gt;&lt;/t&gt;", "//s"),
  _xlpm.nums, _xlfn.TEXTJOIN("-", TRUE, IF(ISNUMBER(--_xlpm.words), _xlpm.words, "")),
  IFERROR(_xlpm.nums, "")
)</f>
        <v>2011</v>
      </c>
      <c r="F295" t="s">
        <v>19679</v>
      </c>
      <c r="G295" t="s">
        <v>1127</v>
      </c>
      <c r="I295" t="s">
        <v>1127</v>
      </c>
      <c r="K295">
        <v>7.6</v>
      </c>
      <c r="M295">
        <v>7.6</v>
      </c>
      <c r="O295" t="s">
        <v>1128</v>
      </c>
      <c r="P295" t="s">
        <v>1129</v>
      </c>
      <c r="R295" t="s">
        <v>22294</v>
      </c>
      <c r="S295" t="s">
        <v>22294</v>
      </c>
      <c r="T295" t="str">
        <f>IFERROR(
  IF(TRIM(Table22[[#This Row],[STARS]])="", "Unknown",
    TRIM(MID(Table22[[#This Row],[STARS]], FIND("Stars:", Table22[[#This Row],[STARS]]) + 6, LEN(Table22[[#This Row],[STARS]])))
  ),
"Unknown")</f>
        <v xml:space="preserve">
Brad Pitt, 
Robin Wright, 
Jonah Hill, 
Philip Seymour Hoffman
</v>
      </c>
      <c r="V295">
        <v>386263</v>
      </c>
      <c r="W295">
        <v>133</v>
      </c>
      <c r="X295" t="s">
        <v>1130</v>
      </c>
    </row>
    <row r="296" spans="1:24" x14ac:dyDescent="0.3">
      <c r="A296" t="s">
        <v>1131</v>
      </c>
      <c r="C296" t="s">
        <v>1131</v>
      </c>
      <c r="D296">
        <v>-2021</v>
      </c>
      <c r="E296" t="str" cm="1">
        <f t="array" ref="E296">_xlfn.LET(
  _xlpm.raw, TRIM(SUBSTITUTE(SUBSTITUTE(SUBSTITUTE(SUBSTITUTE(SUBSTITUTE(SUBSTITUTE(D296,"(",""),")",""),"â€“","-"),"–","-"),"I",""),"V","")),
  _xlpm.cleaned, TRIM(SUBSTITUTE(SUBSTITUTE(_xlpm.raw,"-"," - "),","," ")),
  _xlpm.words, _xlfn.FILTERXML("&lt;t&gt;&lt;s&gt;" &amp; SUBSTITUTE(_xlpm.cleaned," ","&lt;/s&gt;&lt;s&gt;") &amp; "&lt;/s&gt;&lt;/t&gt;", "//s"),
  _xlpm.nums, _xlfn.TEXTJOIN("-", TRUE, IF(ISNUMBER(--_xlpm.words), _xlpm.words, "")),
  IFERROR(_xlpm.nums, "")
)</f>
        <v>2021</v>
      </c>
      <c r="F296" t="s">
        <v>19672</v>
      </c>
      <c r="G296" t="s">
        <v>248</v>
      </c>
      <c r="I296" t="s">
        <v>248</v>
      </c>
      <c r="K296">
        <v>7.2</v>
      </c>
      <c r="M296">
        <v>7.2</v>
      </c>
      <c r="O296" t="s">
        <v>1132</v>
      </c>
      <c r="P296" t="s">
        <v>1133</v>
      </c>
      <c r="R296" t="s">
        <v>1894</v>
      </c>
      <c r="S296" t="s">
        <v>1894</v>
      </c>
      <c r="T296" t="str">
        <f>IFERROR(
  IF(TRIM(Table22[[#This Row],[STARS]])="", "Unknown",
    TRIM(MID(Table22[[#This Row],[STARS]], FIND("Stars:", Table22[[#This Row],[STARS]]) + 6, LEN(Table22[[#This Row],[STARS]])))
  ),
"Unknown")</f>
        <v xml:space="preserve">
Simona Brown, 
Eve Hewson, 
Tom Bateman, 
Robert Aramayo
</v>
      </c>
      <c r="V296">
        <v>47174</v>
      </c>
      <c r="W296">
        <v>298</v>
      </c>
      <c r="X296">
        <v>0</v>
      </c>
    </row>
    <row r="297" spans="1:24" x14ac:dyDescent="0.3">
      <c r="A297" t="s">
        <v>1134</v>
      </c>
      <c r="C297" t="s">
        <v>1134</v>
      </c>
      <c r="D297" t="str">
        <v>(2020â€“ )</v>
      </c>
      <c r="E297" t="str" cm="1">
        <f t="array" ref="E297">_xlfn.LET(
  _xlpm.raw, TRIM(SUBSTITUTE(SUBSTITUTE(SUBSTITUTE(SUBSTITUTE(SUBSTITUTE(SUBSTITUTE(D297,"(",""),")",""),"â€“","-"),"–","-"),"I",""),"V","")),
  _xlpm.cleaned, TRIM(SUBSTITUTE(SUBSTITUTE(_xlpm.raw,"-"," - "),","," ")),
  _xlpm.words, _xlfn.FILTERXML("&lt;t&gt;&lt;s&gt;" &amp; SUBSTITUTE(_xlpm.cleaned," ","&lt;/s&gt;&lt;s&gt;") &amp; "&lt;/s&gt;&lt;/t&gt;", "//s"),
  _xlpm.nums, _xlfn.TEXTJOIN("-", TRUE, IF(ISNUMBER(--_xlpm.words), _xlpm.words, "")),
  IFERROR(_xlpm.nums, "")
)</f>
        <v>2020</v>
      </c>
      <c r="F297" t="s">
        <v>19675</v>
      </c>
      <c r="G297" t="s">
        <v>195</v>
      </c>
      <c r="I297" t="s">
        <v>195</v>
      </c>
      <c r="K297">
        <v>6.8</v>
      </c>
      <c r="M297">
        <v>6.8</v>
      </c>
      <c r="O297" t="s">
        <v>1135</v>
      </c>
      <c r="P297" t="s">
        <v>1136</v>
      </c>
      <c r="R297" t="s">
        <v>1894</v>
      </c>
      <c r="S297" t="s">
        <v>1894</v>
      </c>
      <c r="T297" t="str">
        <f>IFERROR(
  IF(TRIM(Table22[[#This Row],[STARS]])="", "Unknown",
    TRIM(MID(Table22[[#This Row],[STARS]], FIND("Stars:", Table22[[#This Row],[STARS]]) + 6, LEN(Table22[[#This Row],[STARS]])))
  ),
"Unknown")</f>
        <v xml:space="preserve">
Luna Wedler, 
Jessica Schwarz, 
Adrian Julius Tillmann, 
Caro Cult
</v>
      </c>
      <c r="V297">
        <v>7563</v>
      </c>
      <c r="W297">
        <v>44</v>
      </c>
      <c r="X297">
        <v>0</v>
      </c>
    </row>
    <row r="298" spans="1:24" x14ac:dyDescent="0.3">
      <c r="A298" t="s">
        <v>1137</v>
      </c>
      <c r="C298" t="s">
        <v>1137</v>
      </c>
      <c r="D298">
        <v>-2020</v>
      </c>
      <c r="E298" t="str" cm="1">
        <f t="array" ref="E298">_xlfn.LET(
  _xlpm.raw, TRIM(SUBSTITUTE(SUBSTITUTE(SUBSTITUTE(SUBSTITUTE(SUBSTITUTE(SUBSTITUTE(D298,"(",""),")",""),"â€“","-"),"–","-"),"I",""),"V","")),
  _xlpm.cleaned, TRIM(SUBSTITUTE(SUBSTITUTE(_xlpm.raw,"-"," - "),","," ")),
  _xlpm.words, _xlfn.FILTERXML("&lt;t&gt;&lt;s&gt;" &amp; SUBSTITUTE(_xlpm.cleaned," ","&lt;/s&gt;&lt;s&gt;") &amp; "&lt;/s&gt;&lt;/t&gt;", "//s"),
  _xlpm.nums, _xlfn.TEXTJOIN("-", TRUE, IF(ISNUMBER(--_xlpm.words), _xlpm.words, "")),
  IFERROR(_xlpm.nums, "")
)</f>
        <v>2020</v>
      </c>
      <c r="F298" t="s">
        <v>19675</v>
      </c>
      <c r="G298" t="s">
        <v>856</v>
      </c>
      <c r="I298" t="s">
        <v>856</v>
      </c>
      <c r="K298">
        <v>6.7</v>
      </c>
      <c r="M298">
        <v>6.7</v>
      </c>
      <c r="O298" t="s">
        <v>1138</v>
      </c>
      <c r="P298" t="s">
        <v>1139</v>
      </c>
      <c r="R298" t="s">
        <v>22293</v>
      </c>
      <c r="S298" t="s">
        <v>22293</v>
      </c>
      <c r="T298" t="str">
        <f>IFERROR(
  IF(TRIM(Table22[[#This Row],[STARS]])="", "Unknown",
    TRIM(MID(Table22[[#This Row],[STARS]], FIND("Stars:", Table22[[#This Row],[STARS]]) + 6, LEN(Table22[[#This Row],[STARS]])))
  ),
"Unknown")</f>
        <v xml:space="preserve">
Chris Hemsworth, 
Bryon Lerum, 
Ryder Lerum, 
Rudhraksh Jaiswal
</v>
      </c>
      <c r="V298">
        <v>174406</v>
      </c>
      <c r="W298">
        <v>116</v>
      </c>
      <c r="X298">
        <v>0</v>
      </c>
    </row>
    <row r="299" spans="1:24" x14ac:dyDescent="0.3">
      <c r="A299" t="s">
        <v>1140</v>
      </c>
      <c r="C299" t="s">
        <v>1140</v>
      </c>
      <c r="D299" t="str">
        <v>(2006â€“2013)</v>
      </c>
      <c r="E299" t="str" cm="1">
        <f t="array" ref="E299">_xlfn.LET(
  _xlpm.raw, TRIM(SUBSTITUTE(SUBSTITUTE(SUBSTITUTE(SUBSTITUTE(SUBSTITUTE(SUBSTITUTE(D299,"(",""),")",""),"â€“","-"),"–","-"),"I",""),"V","")),
  _xlpm.cleaned, TRIM(SUBSTITUTE(SUBSTITUTE(_xlpm.raw,"-"," - "),","," ")),
  _xlpm.words, _xlfn.FILTERXML("&lt;t&gt;&lt;s&gt;" &amp; SUBSTITUTE(_xlpm.cleaned," ","&lt;/s&gt;&lt;s&gt;") &amp; "&lt;/s&gt;&lt;/t&gt;", "//s"),
  _xlpm.nums, _xlfn.TEXTJOIN("-", TRUE, IF(ISNUMBER(--_xlpm.words), _xlpm.words, "")),
  IFERROR(_xlpm.nums, "")
)</f>
        <v>2006-2013</v>
      </c>
      <c r="F299" t="s">
        <v>19676</v>
      </c>
      <c r="G299" t="s">
        <v>47</v>
      </c>
      <c r="I299" t="s">
        <v>47</v>
      </c>
      <c r="K299">
        <v>8.5</v>
      </c>
      <c r="M299">
        <v>8.5</v>
      </c>
      <c r="O299" t="s">
        <v>1141</v>
      </c>
      <c r="P299" t="s">
        <v>1142</v>
      </c>
      <c r="R299" t="s">
        <v>1894</v>
      </c>
      <c r="S299" t="s">
        <v>1894</v>
      </c>
      <c r="T299" t="str">
        <f>IFERROR(
  IF(TRIM(Table22[[#This Row],[STARS]])="", "Unknown",
    TRIM(MID(Table22[[#This Row],[STARS]], FIND("Stars:", Table22[[#This Row],[STARS]]) + 6, LEN(Table22[[#This Row],[STARS]])))
  ),
"Unknown")</f>
        <v xml:space="preserve">
Chris O'Dowd, 
Richard Ayoade, 
Katherine Parkinson, 
Matt Berry
</v>
      </c>
      <c r="V299">
        <v>138970</v>
      </c>
      <c r="W299">
        <v>25</v>
      </c>
      <c r="X299">
        <v>0</v>
      </c>
    </row>
    <row r="300" spans="1:24" x14ac:dyDescent="0.3">
      <c r="A300" t="s">
        <v>1143</v>
      </c>
      <c r="C300" t="s">
        <v>1143</v>
      </c>
      <c r="D300" t="str">
        <v>(2007â€“2014)</v>
      </c>
      <c r="E300" t="str" cm="1">
        <f t="array" ref="E300">_xlfn.LET(
  _xlpm.raw, TRIM(SUBSTITUTE(SUBSTITUTE(SUBSTITUTE(SUBSTITUTE(SUBSTITUTE(SUBSTITUTE(D300,"(",""),")",""),"â€“","-"),"–","-"),"I",""),"V","")),
  _xlpm.cleaned, TRIM(SUBSTITUTE(SUBSTITUTE(_xlpm.raw,"-"," - "),","," ")),
  _xlpm.words, _xlfn.FILTERXML("&lt;t&gt;&lt;s&gt;" &amp; SUBSTITUTE(_xlpm.cleaned," ","&lt;/s&gt;&lt;s&gt;") &amp; "&lt;/s&gt;&lt;/t&gt;", "//s"),
  _xlpm.nums, _xlfn.TEXTJOIN("-", TRUE, IF(ISNUMBER(--_xlpm.words), _xlpm.words, "")),
  IFERROR(_xlpm.nums, "")
)</f>
        <v>2007-2014</v>
      </c>
      <c r="F300" t="s">
        <v>19783</v>
      </c>
      <c r="G300" t="s">
        <v>91</v>
      </c>
      <c r="I300" t="s">
        <v>91</v>
      </c>
      <c r="K300">
        <v>8.3000000000000007</v>
      </c>
      <c r="M300">
        <v>8.3000000000000007</v>
      </c>
      <c r="O300" t="s">
        <v>1145</v>
      </c>
      <c r="P300" t="s">
        <v>1146</v>
      </c>
      <c r="R300" t="s">
        <v>1894</v>
      </c>
      <c r="S300" t="s">
        <v>1894</v>
      </c>
      <c r="T300" t="str">
        <f>IFERROR(
  IF(TRIM(Table22[[#This Row],[STARS]])="", "Unknown",
    TRIM(MID(Table22[[#This Row],[STARS]], FIND("Stars:", Table22[[#This Row],[STARS]]) + 6, LEN(Table22[[#This Row],[STARS]])))
  ),
"Unknown")</f>
        <v xml:space="preserve">
David Duchovny, 
Natascha McElhone, 
Evan Handler, 
Pamela Adlon
</v>
      </c>
      <c r="V300">
        <v>174076</v>
      </c>
      <c r="W300">
        <v>28</v>
      </c>
      <c r="X300">
        <v>0</v>
      </c>
    </row>
    <row r="301" spans="1:24" x14ac:dyDescent="0.3">
      <c r="A301" t="s">
        <v>1147</v>
      </c>
      <c r="C301" t="s">
        <v>1147</v>
      </c>
      <c r="D301" t="str">
        <v>(2019â€“ )</v>
      </c>
      <c r="E301" t="str" cm="1">
        <f t="array" ref="E301">_xlfn.LET(
  _xlpm.raw, TRIM(SUBSTITUTE(SUBSTITUTE(SUBSTITUTE(SUBSTITUTE(SUBSTITUTE(SUBSTITUTE(D301,"(",""),")",""),"â€“","-"),"–","-"),"I",""),"V","")),
  _xlpm.cleaned, TRIM(SUBSTITUTE(SUBSTITUTE(_xlpm.raw,"-"," - "),","," ")),
  _xlpm.words, _xlfn.FILTERXML("&lt;t&gt;&lt;s&gt;" &amp; SUBSTITUTE(_xlpm.cleaned," ","&lt;/s&gt;&lt;s&gt;") &amp; "&lt;/s&gt;&lt;/t&gt;", "//s"),
  _xlpm.nums, _xlfn.TEXTJOIN("-", TRUE, IF(ISNUMBER(--_xlpm.words), _xlpm.words, "")),
  IFERROR(_xlpm.nums, "")
)</f>
        <v>2019</v>
      </c>
      <c r="F301" t="s">
        <v>19677</v>
      </c>
      <c r="G301" t="s">
        <v>872</v>
      </c>
      <c r="I301" t="s">
        <v>872</v>
      </c>
      <c r="K301">
        <v>7.8</v>
      </c>
      <c r="M301">
        <v>7.8</v>
      </c>
      <c r="O301" t="s">
        <v>1148</v>
      </c>
      <c r="P301" t="s">
        <v>1149</v>
      </c>
      <c r="R301" t="s">
        <v>1894</v>
      </c>
      <c r="S301" t="s">
        <v>1894</v>
      </c>
      <c r="T301" t="str">
        <f>IFERROR(
  IF(TRIM(Table22[[#This Row],[STARS]])="", "Unknown",
    TRIM(MID(Table22[[#This Row],[STARS]], FIND("Stars:", Table22[[#This Row],[STARS]]) + 6, LEN(Table22[[#This Row],[STARS]])))
  ),
"Unknown")</f>
        <v xml:space="preserve">
Chikahiro Kobayashi, 
Jonah Scott, 
Daman Mills, 
Lara Jill Miller
</v>
      </c>
      <c r="V301">
        <v>7429</v>
      </c>
      <c r="W301">
        <v>23</v>
      </c>
      <c r="X301">
        <v>0</v>
      </c>
    </row>
    <row r="302" spans="1:24" x14ac:dyDescent="0.3">
      <c r="A302" t="s">
        <v>1150</v>
      </c>
      <c r="C302" t="s">
        <v>1150</v>
      </c>
      <c r="D302" t="str">
        <v>(1996â€“2001)</v>
      </c>
      <c r="E302" t="str" cm="1">
        <f t="array" ref="E302">_xlfn.LET(
  _xlpm.raw, TRIM(SUBSTITUTE(SUBSTITUTE(SUBSTITUTE(SUBSTITUTE(SUBSTITUTE(SUBSTITUTE(D302,"(",""),")",""),"â€“","-"),"–","-"),"I",""),"V","")),
  _xlpm.cleaned, TRIM(SUBSTITUTE(SUBSTITUTE(_xlpm.raw,"-"," - "),","," ")),
  _xlpm.words, _xlfn.FILTERXML("&lt;t&gt;&lt;s&gt;" &amp; SUBSTITUTE(_xlpm.cleaned," ","&lt;/s&gt;&lt;s&gt;") &amp; "&lt;/s&gt;&lt;/t&gt;", "//s"),
  _xlpm.nums, _xlfn.TEXTJOIN("-", TRUE, IF(ISNUMBER(--_xlpm.words), _xlpm.words, "")),
  IFERROR(_xlpm.nums, "")
)</f>
        <v>1996-2001</v>
      </c>
      <c r="F302" t="s">
        <v>19784</v>
      </c>
      <c r="G302" t="s">
        <v>1152</v>
      </c>
      <c r="I302" t="s">
        <v>1152</v>
      </c>
      <c r="K302">
        <v>7.7</v>
      </c>
      <c r="M302">
        <v>7.7</v>
      </c>
      <c r="O302" t="s">
        <v>1153</v>
      </c>
      <c r="P302" t="s">
        <v>1154</v>
      </c>
      <c r="R302" t="s">
        <v>1894</v>
      </c>
      <c r="S302" t="s">
        <v>1894</v>
      </c>
      <c r="T302" t="str">
        <f>IFERROR(
  IF(TRIM(Table22[[#This Row],[STARS]])="", "Unknown",
    TRIM(MID(Table22[[#This Row],[STARS]], FIND("Stars:", Table22[[#This Row],[STARS]]) + 6, LEN(Table22[[#This Row],[STARS]])))
  ),
"Unknown")</f>
        <v xml:space="preserve">
John Lithgow, 
Jane Curtin, 
Kristen Johnston, 
French Stewart
</v>
      </c>
      <c r="V302">
        <v>48780</v>
      </c>
      <c r="W302">
        <v>60</v>
      </c>
      <c r="X302">
        <v>0</v>
      </c>
    </row>
    <row r="303" spans="1:24" x14ac:dyDescent="0.3">
      <c r="A303" t="s">
        <v>1155</v>
      </c>
      <c r="C303" t="s">
        <v>1155</v>
      </c>
      <c r="D303" t="str">
        <v>(2017â€“ )</v>
      </c>
      <c r="E303" t="str" cm="1">
        <f t="array" ref="E303">_xlfn.LET(
  _xlpm.raw, TRIM(SUBSTITUTE(SUBSTITUTE(SUBSTITUTE(SUBSTITUTE(SUBSTITUTE(SUBSTITUTE(D303,"(",""),")",""),"â€“","-"),"–","-"),"I",""),"V","")),
  _xlpm.cleaned, TRIM(SUBSTITUTE(SUBSTITUTE(_xlpm.raw,"-"," - "),","," ")),
  _xlpm.words, _xlfn.FILTERXML("&lt;t&gt;&lt;s&gt;" &amp; SUBSTITUTE(_xlpm.cleaned," ","&lt;/s&gt;&lt;s&gt;") &amp; "&lt;/s&gt;&lt;/t&gt;", "//s"),
  _xlpm.nums, _xlfn.TEXTJOIN("-", TRUE, IF(ISNUMBER(--_xlpm.words), _xlpm.words, "")),
  IFERROR(_xlpm.nums, "")
)</f>
        <v>2017</v>
      </c>
      <c r="F303" t="s">
        <v>19682</v>
      </c>
      <c r="G303" t="s">
        <v>1156</v>
      </c>
      <c r="I303" t="s">
        <v>1156</v>
      </c>
      <c r="K303">
        <v>7.9</v>
      </c>
      <c r="M303">
        <v>7.9</v>
      </c>
      <c r="O303" t="s">
        <v>1157</v>
      </c>
      <c r="P303" t="s">
        <v>1158</v>
      </c>
      <c r="R303" t="s">
        <v>1894</v>
      </c>
      <c r="S303" t="s">
        <v>1894</v>
      </c>
      <c r="T303" t="str">
        <f>IFERROR(
  IF(TRIM(Table22[[#This Row],[STARS]])="", "Unknown",
    TRIM(MID(Table22[[#This Row],[STARS]], FIND("Stars:", Table22[[#This Row],[STARS]]) + 6, LEN(Table22[[#This Row],[STARS]])))
  ),
"Unknown")</f>
        <v xml:space="preserve">
Nick Kroll, 
John Mulaney, 
Jessi Klein, 
Jason Mantzoukas
</v>
      </c>
      <c r="V303">
        <v>61304</v>
      </c>
      <c r="W303">
        <v>30</v>
      </c>
      <c r="X303">
        <v>0</v>
      </c>
    </row>
    <row r="304" spans="1:24" x14ac:dyDescent="0.3">
      <c r="A304" t="s">
        <v>1159</v>
      </c>
      <c r="C304" t="s">
        <v>1159</v>
      </c>
      <c r="D304" t="str">
        <v>(2020â€“ )</v>
      </c>
      <c r="E304" t="str" cm="1">
        <f t="array" ref="E304">_xlfn.LET(
  _xlpm.raw, TRIM(SUBSTITUTE(SUBSTITUTE(SUBSTITUTE(SUBSTITUTE(SUBSTITUTE(SUBSTITUTE(D304,"(",""),")",""),"â€“","-"),"–","-"),"I",""),"V","")),
  _xlpm.cleaned, TRIM(SUBSTITUTE(SUBSTITUTE(_xlpm.raw,"-"," - "),","," ")),
  _xlpm.words, _xlfn.FILTERXML("&lt;t&gt;&lt;s&gt;" &amp; SUBSTITUTE(_xlpm.cleaned," ","&lt;/s&gt;&lt;s&gt;") &amp; "&lt;/s&gt;&lt;/t&gt;", "//s"),
  _xlpm.nums, _xlfn.TEXTJOIN("-", TRUE, IF(ISNUMBER(--_xlpm.words), _xlpm.words, "")),
  IFERROR(_xlpm.nums, "")
)</f>
        <v>2020</v>
      </c>
      <c r="F304" t="s">
        <v>19675</v>
      </c>
      <c r="G304" t="s">
        <v>96</v>
      </c>
      <c r="I304" t="s">
        <v>96</v>
      </c>
      <c r="K304">
        <v>7.4</v>
      </c>
      <c r="M304">
        <v>7.4</v>
      </c>
      <c r="O304" t="s">
        <v>1160</v>
      </c>
      <c r="P304" t="s">
        <v>1161</v>
      </c>
      <c r="R304" t="s">
        <v>1894</v>
      </c>
      <c r="S304" t="s">
        <v>1894</v>
      </c>
      <c r="T304" t="str">
        <f>IFERROR(
  IF(TRIM(Table22[[#This Row],[STARS]])="", "Unknown",
    TRIM(MID(Table22[[#This Row],[STARS]], FIND("Stars:", Table22[[#This Row],[STARS]]) + 6, LEN(Table22[[#This Row],[STARS]])))
  ),
"Unknown")</f>
        <v xml:space="preserve">
Darby Stanchfield, 
Connor Jessup, 
Emilia Jones, 
Jackson Robert Scott
</v>
      </c>
      <c r="V304">
        <v>47717</v>
      </c>
      <c r="W304">
        <v>48</v>
      </c>
      <c r="X304">
        <v>0</v>
      </c>
    </row>
    <row r="305" spans="1:24" x14ac:dyDescent="0.3">
      <c r="A305" t="s">
        <v>1162</v>
      </c>
      <c r="C305" t="s">
        <v>1162</v>
      </c>
      <c r="D305">
        <v>-2014</v>
      </c>
      <c r="E305" t="str" cm="1">
        <f t="array" ref="E305">_xlfn.LET(
  _xlpm.raw, TRIM(SUBSTITUTE(SUBSTITUTE(SUBSTITUTE(SUBSTITUTE(SUBSTITUTE(SUBSTITUTE(D305,"(",""),")",""),"â€“","-"),"–","-"),"I",""),"V","")),
  _xlpm.cleaned, TRIM(SUBSTITUTE(SUBSTITUTE(_xlpm.raw,"-"," - "),","," ")),
  _xlpm.words, _xlfn.FILTERXML("&lt;t&gt;&lt;s&gt;" &amp; SUBSTITUTE(_xlpm.cleaned," ","&lt;/s&gt;&lt;s&gt;") &amp; "&lt;/s&gt;&lt;/t&gt;", "//s"),
  _xlpm.nums, _xlfn.TEXTJOIN("-", TRUE, IF(ISNUMBER(--_xlpm.words), _xlpm.words, "")),
  IFERROR(_xlpm.nums, "")
)</f>
        <v>2014</v>
      </c>
      <c r="F305" t="s">
        <v>19686</v>
      </c>
      <c r="G305" t="s">
        <v>615</v>
      </c>
      <c r="I305" t="s">
        <v>615</v>
      </c>
      <c r="K305">
        <v>6.2</v>
      </c>
      <c r="M305">
        <v>6.2</v>
      </c>
      <c r="O305" t="s">
        <v>1163</v>
      </c>
      <c r="P305" t="s">
        <v>1164</v>
      </c>
      <c r="R305" t="s">
        <v>22292</v>
      </c>
      <c r="S305" t="s">
        <v>22292</v>
      </c>
      <c r="T305" t="str">
        <f>IFERROR(
  IF(TRIM(Table22[[#This Row],[STARS]])="", "Unknown",
    TRIM(MID(Table22[[#This Row],[STARS]], FIND("Stars:", Table22[[#This Row],[STARS]]) + 6, LEN(Table22[[#This Row],[STARS]])))
  ),
"Unknown")</f>
        <v xml:space="preserve">
Sullivan Stapleton, 
Eva Green, 
Lena Headey, 
Hans Matheson
</v>
      </c>
      <c r="V305">
        <v>286734</v>
      </c>
      <c r="W305">
        <v>102</v>
      </c>
      <c r="X305" t="s">
        <v>1165</v>
      </c>
    </row>
    <row r="306" spans="1:24" x14ac:dyDescent="0.3">
      <c r="A306" t="s">
        <v>1166</v>
      </c>
      <c r="C306" t="s">
        <v>1166</v>
      </c>
      <c r="D306">
        <v>-2016</v>
      </c>
      <c r="E306" t="str" cm="1">
        <f t="array" ref="E306">_xlfn.LET(
  _xlpm.raw, TRIM(SUBSTITUTE(SUBSTITUTE(SUBSTITUTE(SUBSTITUTE(SUBSTITUTE(SUBSTITUTE(D306,"(",""),")",""),"â€“","-"),"–","-"),"I",""),"V","")),
  _xlpm.cleaned, TRIM(SUBSTITUTE(SUBSTITUTE(_xlpm.raw,"-"," - "),","," ")),
  _xlpm.words, _xlfn.FILTERXML("&lt;t&gt;&lt;s&gt;" &amp; SUBSTITUTE(_xlpm.cleaned," ","&lt;/s&gt;&lt;s&gt;") &amp; "&lt;/s&gt;&lt;/t&gt;", "//s"),
  _xlpm.nums, _xlfn.TEXTJOIN("-", TRUE, IF(ISNUMBER(--_xlpm.words), _xlpm.words, "")),
  IFERROR(_xlpm.nums, "")
)</f>
        <v>2016</v>
      </c>
      <c r="F306" t="s">
        <v>19684</v>
      </c>
      <c r="G306" t="s">
        <v>1167</v>
      </c>
      <c r="I306" t="s">
        <v>1167</v>
      </c>
      <c r="K306">
        <v>8.4</v>
      </c>
      <c r="M306">
        <v>8.4</v>
      </c>
      <c r="O306" t="s">
        <v>1168</v>
      </c>
      <c r="P306" t="s">
        <v>1169</v>
      </c>
      <c r="R306" t="s">
        <v>22291</v>
      </c>
      <c r="S306" t="s">
        <v>22291</v>
      </c>
      <c r="T306" t="str">
        <f>IFERROR(
  IF(TRIM(Table22[[#This Row],[STARS]])="", "Unknown",
    TRIM(MID(Table22[[#This Row],[STARS]], FIND("Stars:", Table22[[#This Row],[STARS]]) + 6, LEN(Table22[[#This Row],[STARS]])))
  ),
"Unknown")</f>
        <v xml:space="preserve">
RyÃ»nosuke Kamiki, 
Mone Kamishiraishi, 
RyÃ´ Narita, 
Aoi YÃ»ki
</v>
      </c>
      <c r="V306">
        <v>217433</v>
      </c>
      <c r="W306">
        <v>106</v>
      </c>
      <c r="X306" t="s">
        <v>1170</v>
      </c>
    </row>
    <row r="307" spans="1:24" x14ac:dyDescent="0.3">
      <c r="A307" t="s">
        <v>1171</v>
      </c>
      <c r="C307" t="s">
        <v>1171</v>
      </c>
      <c r="D307" t="str">
        <v>(2016â€“2018)</v>
      </c>
      <c r="E307" t="str" cm="1">
        <f t="array" ref="E307">_xlfn.LET(
  _xlpm.raw, TRIM(SUBSTITUTE(SUBSTITUTE(SUBSTITUTE(SUBSTITUTE(SUBSTITUTE(SUBSTITUTE(D307,"(",""),")",""),"â€“","-"),"–","-"),"I",""),"V","")),
  _xlpm.cleaned, TRIM(SUBSTITUTE(SUBSTITUTE(_xlpm.raw,"-"," - "),","," ")),
  _xlpm.words, _xlfn.FILTERXML("&lt;t&gt;&lt;s&gt;" &amp; SUBSTITUTE(_xlpm.cleaned," ","&lt;/s&gt;&lt;s&gt;") &amp; "&lt;/s&gt;&lt;/t&gt;", "//s"),
  _xlpm.nums, _xlfn.TEXTJOIN("-", TRUE, IF(ISNUMBER(--_xlpm.words), _xlpm.words, "")),
  IFERROR(_xlpm.nums, "")
)</f>
        <v>2016-2018</v>
      </c>
      <c r="F307" t="s">
        <v>19700</v>
      </c>
      <c r="G307" t="s">
        <v>274</v>
      </c>
      <c r="I307" t="s">
        <v>274</v>
      </c>
      <c r="K307">
        <v>8.1</v>
      </c>
      <c r="M307">
        <v>8.1</v>
      </c>
      <c r="O307" t="s">
        <v>1172</v>
      </c>
      <c r="P307" t="s">
        <v>1173</v>
      </c>
      <c r="R307" t="s">
        <v>1894</v>
      </c>
      <c r="S307" t="s">
        <v>1894</v>
      </c>
      <c r="T307" t="str">
        <f>IFERROR(
  IF(TRIM(Table22[[#This Row],[STARS]])="", "Unknown",
    TRIM(MID(Table22[[#This Row],[STARS]], FIND("Stars:", Table22[[#This Row],[STARS]]) + 6, LEN(Table22[[#This Row],[STARS]])))
  ),
"Unknown")</f>
        <v xml:space="preserve">
Eric McCormack, 
MacKenzie Porter, 
Nesta Cooper, 
Jared Abrahamson
</v>
      </c>
      <c r="V307">
        <v>49197</v>
      </c>
      <c r="W307">
        <v>45</v>
      </c>
      <c r="X307">
        <v>0</v>
      </c>
    </row>
    <row r="308" spans="1:24" x14ac:dyDescent="0.3">
      <c r="A308" t="s">
        <v>1174</v>
      </c>
      <c r="C308" t="s">
        <v>1174</v>
      </c>
      <c r="D308" t="str">
        <v>(2017â€“2021)</v>
      </c>
      <c r="E308" t="str" cm="1">
        <f t="array" ref="E308">_xlfn.LET(
  _xlpm.raw, TRIM(SUBSTITUTE(SUBSTITUTE(SUBSTITUTE(SUBSTITUTE(SUBSTITUTE(SUBSTITUTE(D308,"(",""),")",""),"â€“","-"),"–","-"),"I",""),"V","")),
  _xlpm.cleaned, TRIM(SUBSTITUTE(SUBSTITUTE(_xlpm.raw,"-"," - "),","," ")),
  _xlpm.words, _xlfn.FILTERXML("&lt;t&gt;&lt;s&gt;" &amp; SUBSTITUTE(_xlpm.cleaned," ","&lt;/s&gt;&lt;s&gt;") &amp; "&lt;/s&gt;&lt;/t&gt;", "//s"),
  _xlpm.nums, _xlfn.TEXTJOIN("-", TRUE, IF(ISNUMBER(--_xlpm.words), _xlpm.words, "")),
  IFERROR(_xlpm.nums, "")
)</f>
        <v>2017-2021</v>
      </c>
      <c r="F308" t="s">
        <v>19683</v>
      </c>
      <c r="G308" t="s">
        <v>889</v>
      </c>
      <c r="I308" t="s">
        <v>889</v>
      </c>
      <c r="K308">
        <v>6.1</v>
      </c>
      <c r="M308">
        <v>6.1</v>
      </c>
      <c r="O308" t="s">
        <v>1175</v>
      </c>
      <c r="P308" t="s">
        <v>1176</v>
      </c>
      <c r="R308" t="s">
        <v>1894</v>
      </c>
      <c r="S308" t="s">
        <v>1894</v>
      </c>
      <c r="T308" t="str">
        <f>IFERROR(
  IF(TRIM(Table22[[#This Row],[STARS]])="", "Unknown",
    TRIM(MID(Table22[[#This Row],[STARS]], FIND("Stars:", Table22[[#This Row],[STARS]]) + 6, LEN(Table22[[#This Row],[STARS]])))
  ),
"Unknown")</f>
        <v xml:space="preserve">
Cress Williams, 
Nafessa Williams, 
Christine Adams, 
Marvin 'Krondon' Jones III
</v>
      </c>
      <c r="V308">
        <v>23354</v>
      </c>
      <c r="W308">
        <v>43</v>
      </c>
      <c r="X308">
        <v>0</v>
      </c>
    </row>
    <row r="309" spans="1:24" x14ac:dyDescent="0.3">
      <c r="A309" t="s">
        <v>1177</v>
      </c>
      <c r="C309" t="s">
        <v>1177</v>
      </c>
      <c r="D309">
        <v>-2019</v>
      </c>
      <c r="E309" t="str" cm="1">
        <f t="array" ref="E309">_xlfn.LET(
  _xlpm.raw, TRIM(SUBSTITUTE(SUBSTITUTE(SUBSTITUTE(SUBSTITUTE(SUBSTITUTE(SUBSTITUTE(D309,"(",""),")",""),"â€“","-"),"–","-"),"I",""),"V","")),
  _xlpm.cleaned, TRIM(SUBSTITUTE(SUBSTITUTE(_xlpm.raw,"-"," - "),","," ")),
  _xlpm.words, _xlfn.FILTERXML("&lt;t&gt;&lt;s&gt;" &amp; SUBSTITUTE(_xlpm.cleaned," ","&lt;/s&gt;&lt;s&gt;") &amp; "&lt;/s&gt;&lt;/t&gt;", "//s"),
  _xlpm.nums, _xlfn.TEXTJOIN("-", TRUE, IF(ISNUMBER(--_xlpm.words), _xlpm.words, "")),
  IFERROR(_xlpm.nums, "")
)</f>
        <v>2019</v>
      </c>
      <c r="F309" t="s">
        <v>19677</v>
      </c>
      <c r="G309" t="s">
        <v>47</v>
      </c>
      <c r="I309" t="s">
        <v>47</v>
      </c>
      <c r="K309">
        <v>7.2</v>
      </c>
      <c r="M309">
        <v>7.2</v>
      </c>
      <c r="O309" t="s">
        <v>1178</v>
      </c>
      <c r="P309" t="s">
        <v>1179</v>
      </c>
      <c r="R309" t="s">
        <v>22290</v>
      </c>
      <c r="S309" t="s">
        <v>22290</v>
      </c>
      <c r="T309" t="str">
        <f>IFERROR(
  IF(TRIM(Table22[[#This Row],[STARS]])="", "Unknown",
    TRIM(MID(Table22[[#This Row],[STARS]], FIND("Stars:", Table22[[#This Row],[STARS]]) + 6, LEN(Table22[[#This Row],[STARS]])))
  ),
"Unknown")</f>
        <v xml:space="preserve">
Kaitlyn Dever, 
Beanie Feldstein, 
Jessica Williams, 
Jason Sudeikis
</v>
      </c>
      <c r="V309">
        <v>103143</v>
      </c>
      <c r="W309">
        <v>102</v>
      </c>
      <c r="X309" t="s">
        <v>1180</v>
      </c>
    </row>
    <row r="310" spans="1:24" x14ac:dyDescent="0.3">
      <c r="A310" t="s">
        <v>1181</v>
      </c>
      <c r="C310" t="s">
        <v>1181</v>
      </c>
      <c r="D310" t="str">
        <v>(I) (2020)</v>
      </c>
      <c r="E310" t="str" cm="1">
        <f t="array" ref="E310">_xlfn.LET(
  _xlpm.raw, TRIM(SUBSTITUTE(SUBSTITUTE(SUBSTITUTE(SUBSTITUTE(SUBSTITUTE(SUBSTITUTE(D310,"(",""),")",""),"â€“","-"),"–","-"),"I",""),"V","")),
  _xlpm.cleaned, TRIM(SUBSTITUTE(SUBSTITUTE(_xlpm.raw,"-"," - "),","," ")),
  _xlpm.words, _xlfn.FILTERXML("&lt;t&gt;&lt;s&gt;" &amp; SUBSTITUTE(_xlpm.cleaned," ","&lt;/s&gt;&lt;s&gt;") &amp; "&lt;/s&gt;&lt;/t&gt;", "//s"),
  _xlpm.nums, _xlfn.TEXTJOIN("-", TRUE, IF(ISNUMBER(--_xlpm.words), _xlpm.words, "")),
  IFERROR(_xlpm.nums, "")
)</f>
        <v>2020</v>
      </c>
      <c r="F310" t="s">
        <v>19675</v>
      </c>
      <c r="G310" t="s">
        <v>1104</v>
      </c>
      <c r="I310" t="s">
        <v>1104</v>
      </c>
      <c r="K310">
        <v>5.3</v>
      </c>
      <c r="M310">
        <v>5.3</v>
      </c>
      <c r="O310" t="s">
        <v>1182</v>
      </c>
      <c r="P310" t="s">
        <v>1183</v>
      </c>
      <c r="R310" t="s">
        <v>22289</v>
      </c>
      <c r="S310" t="s">
        <v>22289</v>
      </c>
      <c r="T310" t="str">
        <f>IFERROR(
  IF(TRIM(Table22[[#This Row],[STARS]])="", "Unknown",
    TRIM(MID(Table22[[#This Row],[STARS]], FIND("Stars:", Table22[[#This Row],[STARS]]) + 6, LEN(Table22[[#This Row],[STARS]])))
  ),
"Unknown")</f>
        <v xml:space="preserve">
Rosario Dawson, 
Maria Bello, 
Alfred Molina, 
David Oyelowo
</v>
      </c>
      <c r="V310">
        <v>1978</v>
      </c>
      <c r="W310">
        <v>91</v>
      </c>
      <c r="X310">
        <v>0</v>
      </c>
    </row>
    <row r="311" spans="1:24" x14ac:dyDescent="0.3">
      <c r="A311" t="s">
        <v>1184</v>
      </c>
      <c r="C311" t="s">
        <v>1184</v>
      </c>
      <c r="D311" t="str">
        <v>(2016â€“ )</v>
      </c>
      <c r="E311" t="str" cm="1">
        <f t="array" ref="E311">_xlfn.LET(
  _xlpm.raw, TRIM(SUBSTITUTE(SUBSTITUTE(SUBSTITUTE(SUBSTITUTE(SUBSTITUTE(SUBSTITUTE(D311,"(",""),")",""),"â€“","-"),"–","-"),"I",""),"V","")),
  _xlpm.cleaned, TRIM(SUBSTITUTE(SUBSTITUTE(_xlpm.raw,"-"," - "),","," ")),
  _xlpm.words, _xlfn.FILTERXML("&lt;t&gt;&lt;s&gt;" &amp; SUBSTITUTE(_xlpm.cleaned," ","&lt;/s&gt;&lt;s&gt;") &amp; "&lt;/s&gt;&lt;/t&gt;", "//s"),
  _xlpm.nums, _xlfn.TEXTJOIN("-", TRUE, IF(ISNUMBER(--_xlpm.words), _xlpm.words, "")),
  IFERROR(_xlpm.nums, "")
)</f>
        <v>2016</v>
      </c>
      <c r="F311" t="s">
        <v>19684</v>
      </c>
      <c r="G311" t="s">
        <v>339</v>
      </c>
      <c r="I311" t="s">
        <v>339</v>
      </c>
      <c r="K311">
        <v>7.5</v>
      </c>
      <c r="M311">
        <v>7.5</v>
      </c>
      <c r="O311" t="s">
        <v>1185</v>
      </c>
      <c r="P311" t="s">
        <v>1186</v>
      </c>
      <c r="R311" t="s">
        <v>1894</v>
      </c>
      <c r="S311" t="s">
        <v>1894</v>
      </c>
      <c r="T311" t="str">
        <f>IFERROR(
  IF(TRIM(Table22[[#This Row],[STARS]])="", "Unknown",
    TRIM(MID(Table22[[#This Row],[STARS]], FIND("Stars:", Table22[[#This Row],[STARS]]) + 6, LEN(Table22[[#This Row],[STARS]])))
  ),
"Unknown")</f>
        <v xml:space="preserve">
Jesse Metcalfe, 
Meghan Ory, 
Barbara Niven, 
Laci J Mailey
</v>
      </c>
      <c r="V311">
        <v>5407</v>
      </c>
      <c r="W311">
        <v>42</v>
      </c>
      <c r="X311">
        <v>0</v>
      </c>
    </row>
    <row r="312" spans="1:24" x14ac:dyDescent="0.3">
      <c r="A312" t="s">
        <v>1187</v>
      </c>
      <c r="C312" t="s">
        <v>1187</v>
      </c>
      <c r="D312">
        <v>-2021</v>
      </c>
      <c r="E312" t="str" cm="1">
        <f t="array" ref="E312">_xlfn.LET(
  _xlpm.raw, TRIM(SUBSTITUTE(SUBSTITUTE(SUBSTITUTE(SUBSTITUTE(SUBSTITUTE(SUBSTITUTE(D312,"(",""),")",""),"â€“","-"),"–","-"),"I",""),"V","")),
  _xlpm.cleaned, TRIM(SUBSTITUTE(SUBSTITUTE(_xlpm.raw,"-"," - "),","," ")),
  _xlpm.words, _xlfn.FILTERXML("&lt;t&gt;&lt;s&gt;" &amp; SUBSTITUTE(_xlpm.cleaned," ","&lt;/s&gt;&lt;s&gt;") &amp; "&lt;/s&gt;&lt;/t&gt;", "//s"),
  _xlpm.nums, _xlfn.TEXTJOIN("-", TRUE, IF(ISNUMBER(--_xlpm.words), _xlpm.words, "")),
  IFERROR(_xlpm.nums, "")
)</f>
        <v>2021</v>
      </c>
      <c r="F312" t="s">
        <v>19672</v>
      </c>
      <c r="G312" t="s">
        <v>1188</v>
      </c>
      <c r="I312" t="s">
        <v>1188</v>
      </c>
      <c r="K312">
        <v>6.5</v>
      </c>
      <c r="M312">
        <v>6.5</v>
      </c>
      <c r="O312" t="s">
        <v>1189</v>
      </c>
      <c r="P312" t="s">
        <v>1190</v>
      </c>
      <c r="R312" t="s">
        <v>21988</v>
      </c>
      <c r="S312" t="s">
        <v>21988</v>
      </c>
      <c r="T312" t="str">
        <f>IFERROR(
  IF(TRIM(Table22[[#This Row],[STARS]])="", "Unknown",
    TRIM(MID(Table22[[#This Row],[STARS]], FIND("Stars:", Table22[[#This Row],[STARS]]) + 6, LEN(Table22[[#This Row],[STARS]])))
  ),
"Unknown")</f>
        <v xml:space="preserve">
MÃ©lanie Laurent, 
Mathieu Amalric, 
Malik Zidi, 
Laura Boujenah
</v>
      </c>
      <c r="V312">
        <v>27918</v>
      </c>
      <c r="W312">
        <v>100</v>
      </c>
      <c r="X312">
        <v>0</v>
      </c>
    </row>
    <row r="313" spans="1:24" x14ac:dyDescent="0.3">
      <c r="A313" t="s">
        <v>1191</v>
      </c>
      <c r="C313" t="s">
        <v>1191</v>
      </c>
      <c r="D313">
        <v>-1978</v>
      </c>
      <c r="E313" t="str" cm="1">
        <f t="array" ref="E313">_xlfn.LET(
  _xlpm.raw, TRIM(SUBSTITUTE(SUBSTITUTE(SUBSTITUTE(SUBSTITUTE(SUBSTITUTE(SUBSTITUTE(D313,"(",""),")",""),"â€“","-"),"–","-"),"I",""),"V","")),
  _xlpm.cleaned, TRIM(SUBSTITUTE(SUBSTITUTE(_xlpm.raw,"-"," - "),","," ")),
  _xlpm.words, _xlfn.FILTERXML("&lt;t&gt;&lt;s&gt;" &amp; SUBSTITUTE(_xlpm.cleaned," ","&lt;/s&gt;&lt;s&gt;") &amp; "&lt;/s&gt;&lt;/t&gt;", "//s"),
  _xlpm.nums, _xlfn.TEXTJOIN("-", TRUE, IF(ISNUMBER(--_xlpm.words), _xlpm.words, "")),
  IFERROR(_xlpm.nums, "")
)</f>
        <v>1978</v>
      </c>
      <c r="F313" t="s">
        <v>19757</v>
      </c>
      <c r="G313" t="s">
        <v>1192</v>
      </c>
      <c r="I313" t="s">
        <v>1192</v>
      </c>
      <c r="K313">
        <v>5.8</v>
      </c>
      <c r="M313">
        <v>5.8</v>
      </c>
      <c r="O313" t="s">
        <v>1193</v>
      </c>
      <c r="P313" t="s">
        <v>1194</v>
      </c>
      <c r="R313" t="s">
        <v>22288</v>
      </c>
      <c r="S313" t="s">
        <v>22288</v>
      </c>
      <c r="T313" t="str">
        <f>IFERROR(
  IF(TRIM(Table22[[#This Row],[STARS]])="", "Unknown",
    TRIM(MID(Table22[[#This Row],[STARS]], FIND("Stars:", Table22[[#This Row],[STARS]]) + 6, LEN(Table22[[#This Row],[STARS]])))
  ),
"Unknown")</f>
        <v xml:space="preserve">
Roy Scheider, 
Lorraine Gary, 
Murray Hamilton, 
Joseph Mascolo
</v>
      </c>
      <c r="V313">
        <v>73931</v>
      </c>
      <c r="W313">
        <v>116</v>
      </c>
      <c r="X313" t="s">
        <v>1195</v>
      </c>
    </row>
    <row r="314" spans="1:24" x14ac:dyDescent="0.3">
      <c r="A314" t="s">
        <v>1196</v>
      </c>
      <c r="C314" t="s">
        <v>1196</v>
      </c>
      <c r="D314">
        <v>-2020</v>
      </c>
      <c r="E314" t="str" cm="1">
        <f t="array" ref="E314">_xlfn.LET(
  _xlpm.raw, TRIM(SUBSTITUTE(SUBSTITUTE(SUBSTITUTE(SUBSTITUTE(SUBSTITUTE(SUBSTITUTE(D314,"(",""),")",""),"â€“","-"),"–","-"),"I",""),"V","")),
  _xlpm.cleaned, TRIM(SUBSTITUTE(SUBSTITUTE(_xlpm.raw,"-"," - "),","," ")),
  _xlpm.words, _xlfn.FILTERXML("&lt;t&gt;&lt;s&gt;" &amp; SUBSTITUTE(_xlpm.cleaned," ","&lt;/s&gt;&lt;s&gt;") &amp; "&lt;/s&gt;&lt;/t&gt;", "//s"),
  _xlpm.nums, _xlfn.TEXTJOIN("-", TRUE, IF(ISNUMBER(--_xlpm.words), _xlpm.words, "")),
  IFERROR(_xlpm.nums, "")
)</f>
        <v>2020</v>
      </c>
      <c r="F314" t="s">
        <v>19675</v>
      </c>
      <c r="G314" t="s">
        <v>160</v>
      </c>
      <c r="I314" t="s">
        <v>160</v>
      </c>
      <c r="K314">
        <v>6.6</v>
      </c>
      <c r="M314">
        <v>6.6</v>
      </c>
      <c r="O314" t="s">
        <v>1197</v>
      </c>
      <c r="P314" t="s">
        <v>1198</v>
      </c>
      <c r="R314" t="s">
        <v>21881</v>
      </c>
      <c r="S314" t="s">
        <v>21881</v>
      </c>
      <c r="T314" t="str">
        <f>IFERROR(
  IF(TRIM(Table22[[#This Row],[STARS]])="", "Unknown",
    TRIM(MID(Table22[[#This Row],[STARS]], FIND("Stars:", Table22[[#This Row],[STARS]]) + 6, LEN(Table22[[#This Row],[STARS]])))
  ),
"Unknown")</f>
        <v xml:space="preserve">
Millie Bobby Brown, 
Henry Cavill, 
Sam Claflin, 
Helena Bonham Carter
</v>
      </c>
      <c r="V314">
        <v>145206</v>
      </c>
      <c r="W314">
        <v>123</v>
      </c>
      <c r="X314">
        <v>0</v>
      </c>
    </row>
    <row r="315" spans="1:24" x14ac:dyDescent="0.3">
      <c r="A315" t="s">
        <v>1199</v>
      </c>
      <c r="C315" t="s">
        <v>1199</v>
      </c>
      <c r="D315">
        <v>-2021</v>
      </c>
      <c r="E315" t="str" cm="1">
        <f t="array" ref="E315">_xlfn.LET(
  _xlpm.raw, TRIM(SUBSTITUTE(SUBSTITUTE(SUBSTITUTE(SUBSTITUTE(SUBSTITUTE(SUBSTITUTE(D315,"(",""),")",""),"â€“","-"),"–","-"),"I",""),"V","")),
  _xlpm.cleaned, TRIM(SUBSTITUTE(SUBSTITUTE(_xlpm.raw,"-"," - "),","," ")),
  _xlpm.words, _xlfn.FILTERXML("&lt;t&gt;&lt;s&gt;" &amp; SUBSTITUTE(_xlpm.cleaned," ","&lt;/s&gt;&lt;s&gt;") &amp; "&lt;/s&gt;&lt;/t&gt;", "//s"),
  _xlpm.nums, _xlfn.TEXTJOIN("-", TRUE, IF(ISNUMBER(--_xlpm.words), _xlpm.words, "")),
  IFERROR(_xlpm.nums, "")
)</f>
        <v>2021</v>
      </c>
      <c r="F315" t="s">
        <v>19672</v>
      </c>
      <c r="G315" t="s">
        <v>109</v>
      </c>
      <c r="I315" t="s">
        <v>109</v>
      </c>
      <c r="K315">
        <v>7.2</v>
      </c>
      <c r="M315">
        <v>7.2</v>
      </c>
      <c r="O315" t="s">
        <v>1200</v>
      </c>
      <c r="P315" t="s">
        <v>1201</v>
      </c>
      <c r="R315" t="s">
        <v>22287</v>
      </c>
      <c r="S315" t="s">
        <v>22287</v>
      </c>
      <c r="T315" t="str">
        <f>IFERROR(
  IF(TRIM(Table22[[#This Row],[STARS]])="", "Unknown",
    TRIM(MID(Table22[[#This Row],[STARS]], FIND("Stars:", Table22[[#This Row],[STARS]]) + 6, LEN(Table22[[#This Row],[STARS]])))
  ),
"Unknown")</f>
        <v xml:space="preserve">
Takeru Satoh, 
Shin'nosuke Abe, 
YÃ» Aoi, 
Munetaka Aoki
</v>
      </c>
      <c r="V315">
        <v>4682</v>
      </c>
      <c r="W315">
        <v>138</v>
      </c>
      <c r="X315">
        <v>0</v>
      </c>
    </row>
    <row r="316" spans="1:24" x14ac:dyDescent="0.3">
      <c r="A316" t="s">
        <v>1202</v>
      </c>
      <c r="C316" t="s">
        <v>1202</v>
      </c>
      <c r="D316" t="str">
        <v>(2018â€“2020)</v>
      </c>
      <c r="E316" t="str" cm="1">
        <f t="array" ref="E316">_xlfn.LET(
  _xlpm.raw, TRIM(SUBSTITUTE(SUBSTITUTE(SUBSTITUTE(SUBSTITUTE(SUBSTITUTE(SUBSTITUTE(D316,"(",""),")",""),"â€“","-"),"–","-"),"I",""),"V","")),
  _xlpm.cleaned, TRIM(SUBSTITUTE(SUBSTITUTE(_xlpm.raw,"-"," - "),","," ")),
  _xlpm.words, _xlfn.FILTERXML("&lt;t&gt;&lt;s&gt;" &amp; SUBSTITUTE(_xlpm.cleaned," ","&lt;/s&gt;&lt;s&gt;") &amp; "&lt;/s&gt;&lt;/t&gt;", "//s"),
  _xlpm.nums, _xlfn.TEXTJOIN("-", TRUE, IF(ISNUMBER(--_xlpm.words), _xlpm.words, "")),
  IFERROR(_xlpm.nums, "")
)</f>
        <v>2018-2020</v>
      </c>
      <c r="F316" t="s">
        <v>19770</v>
      </c>
      <c r="G316" t="s">
        <v>96</v>
      </c>
      <c r="I316" t="s">
        <v>96</v>
      </c>
      <c r="K316">
        <v>7.5</v>
      </c>
      <c r="M316">
        <v>7.5</v>
      </c>
      <c r="O316" t="s">
        <v>1203</v>
      </c>
      <c r="P316" t="s">
        <v>1204</v>
      </c>
      <c r="R316" t="s">
        <v>1894</v>
      </c>
      <c r="S316" t="s">
        <v>1894</v>
      </c>
      <c r="T316" t="str">
        <f>IFERROR(
  IF(TRIM(Table22[[#This Row],[STARS]])="", "Unknown",
    TRIM(MID(Table22[[#This Row],[STARS]], FIND("Stars:", Table22[[#This Row],[STARS]]) + 6, LEN(Table22[[#This Row],[STARS]])))
  ),
"Unknown")</f>
        <v xml:space="preserve">
Kiernan Shipka, 
Ross Lynch, 
Lucy Davis, 
Chance Perdomo
</v>
      </c>
      <c r="V316">
        <v>82557</v>
      </c>
      <c r="W316">
        <v>60</v>
      </c>
      <c r="X316">
        <v>0</v>
      </c>
    </row>
    <row r="317" spans="1:24" x14ac:dyDescent="0.3">
      <c r="A317" t="s">
        <v>1205</v>
      </c>
      <c r="C317" t="s">
        <v>1205</v>
      </c>
      <c r="D317" t="str">
        <v>(2016â€“ )</v>
      </c>
      <c r="E317" t="str" cm="1">
        <f t="array" ref="E317">_xlfn.LET(
  _xlpm.raw, TRIM(SUBSTITUTE(SUBSTITUTE(SUBSTITUTE(SUBSTITUTE(SUBSTITUTE(SUBSTITUTE(D317,"(",""),")",""),"â€“","-"),"–","-"),"I",""),"V","")),
  _xlpm.cleaned, TRIM(SUBSTITUTE(SUBSTITUTE(_xlpm.raw,"-"," - "),","," ")),
  _xlpm.words, _xlfn.FILTERXML("&lt;t&gt;&lt;s&gt;" &amp; SUBSTITUTE(_xlpm.cleaned," ","&lt;/s&gt;&lt;s&gt;") &amp; "&lt;/s&gt;&lt;/t&gt;", "//s"),
  _xlpm.nums, _xlfn.TEXTJOIN("-", TRUE, IF(ISNUMBER(--_xlpm.words), _xlpm.words, "")),
  IFERROR(_xlpm.nums, "")
)</f>
        <v>2016</v>
      </c>
      <c r="F317" t="s">
        <v>19684</v>
      </c>
      <c r="G317" t="s">
        <v>43</v>
      </c>
      <c r="I317" t="s">
        <v>43</v>
      </c>
      <c r="K317">
        <v>7.4</v>
      </c>
      <c r="M317">
        <v>7.4</v>
      </c>
      <c r="O317" t="s">
        <v>1206</v>
      </c>
      <c r="P317" t="s">
        <v>1207</v>
      </c>
      <c r="R317" t="s">
        <v>1894</v>
      </c>
      <c r="S317" t="s">
        <v>1894</v>
      </c>
      <c r="T317" t="str">
        <f>IFERROR(
  IF(TRIM(Table22[[#This Row],[STARS]])="", "Unknown",
    TRIM(MID(Table22[[#This Row],[STARS]], FIND("Stars:", Table22[[#This Row],[STARS]]) + 6, LEN(Table22[[#This Row],[STARS]])))
  ),
"Unknown")</f>
        <v xml:space="preserve">
Anna Friel, 
Ray Panthaki, 
Jack Doolan, 
Jamie Bamber
</v>
      </c>
      <c r="V317">
        <v>26485</v>
      </c>
      <c r="W317">
        <v>45</v>
      </c>
      <c r="X317">
        <v>0</v>
      </c>
    </row>
    <row r="318" spans="1:24" x14ac:dyDescent="0.3">
      <c r="A318" t="s">
        <v>1208</v>
      </c>
      <c r="C318" t="s">
        <v>1208</v>
      </c>
      <c r="D318">
        <v>-2008</v>
      </c>
      <c r="E318" t="str" cm="1">
        <f t="array" ref="E318">_xlfn.LET(
  _xlpm.raw, TRIM(SUBSTITUTE(SUBSTITUTE(SUBSTITUTE(SUBSTITUTE(SUBSTITUTE(SUBSTITUTE(D318,"(",""),")",""),"â€“","-"),"–","-"),"I",""),"V","")),
  _xlpm.cleaned, TRIM(SUBSTITUTE(SUBSTITUTE(_xlpm.raw,"-"," - "),","," ")),
  _xlpm.words, _xlfn.FILTERXML("&lt;t&gt;&lt;s&gt;" &amp; SUBSTITUTE(_xlpm.cleaned," ","&lt;/s&gt;&lt;s&gt;") &amp; "&lt;/s&gt;&lt;/t&gt;", "//s"),
  _xlpm.nums, _xlfn.TEXTJOIN("-", TRUE, IF(ISNUMBER(--_xlpm.words), _xlpm.words, "")),
  IFERROR(_xlpm.nums, "")
)</f>
        <v>2008</v>
      </c>
      <c r="F318" t="s">
        <v>19767</v>
      </c>
      <c r="G318" t="s">
        <v>1209</v>
      </c>
      <c r="I318" t="s">
        <v>1209</v>
      </c>
      <c r="K318">
        <v>7</v>
      </c>
      <c r="M318">
        <v>7</v>
      </c>
      <c r="O318" t="s">
        <v>1210</v>
      </c>
      <c r="P318" t="s">
        <v>1211</v>
      </c>
      <c r="R318" t="s">
        <v>22286</v>
      </c>
      <c r="S318" t="s">
        <v>22286</v>
      </c>
      <c r="T318" t="str">
        <f>IFERROR(
  IF(TRIM(Table22[[#This Row],[STARS]])="", "Unknown",
    TRIM(MID(Table22[[#This Row],[STARS]], FIND("Stars:", Table22[[#This Row],[STARS]]) + 6, LEN(Table22[[#This Row],[STARS]])))
  ),
"Unknown")</f>
        <v xml:space="preserve">
Ben Stiller, 
Jack Black, 
Robert Downey Jr., 
Jeff Kahn
</v>
      </c>
      <c r="V318">
        <v>391033</v>
      </c>
      <c r="W318">
        <v>107</v>
      </c>
      <c r="X318" t="s">
        <v>1212</v>
      </c>
    </row>
    <row r="319" spans="1:24" x14ac:dyDescent="0.3">
      <c r="A319" t="s">
        <v>1213</v>
      </c>
      <c r="C319" t="s">
        <v>1213</v>
      </c>
      <c r="D319" t="str">
        <v>(1999â€“2000)</v>
      </c>
      <c r="E319" t="str" cm="1">
        <f t="array" ref="E319">_xlfn.LET(
  _xlpm.raw, TRIM(SUBSTITUTE(SUBSTITUTE(SUBSTITUTE(SUBSTITUTE(SUBSTITUTE(SUBSTITUTE(D319,"(",""),")",""),"â€“","-"),"–","-"),"I",""),"V","")),
  _xlpm.cleaned, TRIM(SUBSTITUTE(SUBSTITUTE(_xlpm.raw,"-"," - "),","," ")),
  _xlpm.words, _xlfn.FILTERXML("&lt;t&gt;&lt;s&gt;" &amp; SUBSTITUTE(_xlpm.cleaned," ","&lt;/s&gt;&lt;s&gt;") &amp; "&lt;/s&gt;&lt;/t&gt;", "//s"),
  _xlpm.nums, _xlfn.TEXTJOIN("-", TRUE, IF(ISNUMBER(--_xlpm.words), _xlpm.words, "")),
  IFERROR(_xlpm.nums, "")
)</f>
        <v>1999-2000</v>
      </c>
      <c r="F319" t="s">
        <v>19785</v>
      </c>
      <c r="G319" t="s">
        <v>91</v>
      </c>
      <c r="I319" t="s">
        <v>91</v>
      </c>
      <c r="K319">
        <v>8.6999999999999993</v>
      </c>
      <c r="M319">
        <v>8.6999999999999993</v>
      </c>
      <c r="O319" t="s">
        <v>1215</v>
      </c>
      <c r="P319" t="s">
        <v>1216</v>
      </c>
      <c r="R319" t="s">
        <v>1894</v>
      </c>
      <c r="S319" t="s">
        <v>1894</v>
      </c>
      <c r="T319" t="str">
        <f>IFERROR(
  IF(TRIM(Table22[[#This Row],[STARS]])="", "Unknown",
    TRIM(MID(Table22[[#This Row],[STARS]], FIND("Stars:", Table22[[#This Row],[STARS]]) + 6, LEN(Table22[[#This Row],[STARS]])))
  ),
"Unknown")</f>
        <v xml:space="preserve">
Linda Cardellini, 
John Francis Daley, 
James Franco, 
Samm Levine
</v>
      </c>
      <c r="V319">
        <v>133607</v>
      </c>
      <c r="W319">
        <v>44</v>
      </c>
      <c r="X319">
        <v>0</v>
      </c>
    </row>
    <row r="320" spans="1:24" x14ac:dyDescent="0.3">
      <c r="A320" t="s">
        <v>1217</v>
      </c>
      <c r="C320" t="s">
        <v>1217</v>
      </c>
      <c r="D320" t="str">
        <v>(2015â€“2019)</v>
      </c>
      <c r="E320" t="str" cm="1">
        <f t="array" ref="E320">_xlfn.LET(
  _xlpm.raw, TRIM(SUBSTITUTE(SUBSTITUTE(SUBSTITUTE(SUBSTITUTE(SUBSTITUTE(SUBSTITUTE(D320,"(",""),")",""),"â€“","-"),"–","-"),"I",""),"V","")),
  _xlpm.cleaned, TRIM(SUBSTITUTE(SUBSTITUTE(_xlpm.raw,"-"," - "),","," ")),
  _xlpm.words, _xlfn.FILTERXML("&lt;t&gt;&lt;s&gt;" &amp; SUBSTITUTE(_xlpm.cleaned," ","&lt;/s&gt;&lt;s&gt;") &amp; "&lt;/s&gt;&lt;/t&gt;", "//s"),
  _xlpm.nums, _xlfn.TEXTJOIN("-", TRUE, IF(ISNUMBER(--_xlpm.words), _xlpm.words, "")),
  IFERROR(_xlpm.nums, "")
)</f>
        <v>2015-2019</v>
      </c>
      <c r="F320" t="s">
        <v>19773</v>
      </c>
      <c r="G320" t="s">
        <v>239</v>
      </c>
      <c r="I320" t="s">
        <v>239</v>
      </c>
      <c r="K320">
        <v>7.8</v>
      </c>
      <c r="M320">
        <v>7.8</v>
      </c>
      <c r="O320" t="s">
        <v>1218</v>
      </c>
      <c r="P320" t="s">
        <v>1219</v>
      </c>
      <c r="R320" t="s">
        <v>1894</v>
      </c>
      <c r="S320" t="s">
        <v>1894</v>
      </c>
      <c r="T320" t="str">
        <f>IFERROR(
  IF(TRIM(Table22[[#This Row],[STARS]])="", "Unknown",
    TRIM(MID(Table22[[#This Row],[STARS]], FIND("Stars:", Table22[[#This Row],[STARS]]) + 6, LEN(Table22[[#This Row],[STARS]])))
  ),
"Unknown")</f>
        <v xml:space="preserve">
Rose McIver, 
Malcolm Goodwin, 
Rahul Kohli, 
Robert Buckley
</v>
      </c>
      <c r="V320">
        <v>62258</v>
      </c>
      <c r="W320">
        <v>42</v>
      </c>
      <c r="X320">
        <v>0</v>
      </c>
    </row>
    <row r="321" spans="1:24" x14ac:dyDescent="0.3">
      <c r="A321" t="s">
        <v>1220</v>
      </c>
      <c r="C321" t="s">
        <v>1220</v>
      </c>
      <c r="D321">
        <v>-2021</v>
      </c>
      <c r="E321" t="str" cm="1">
        <f t="array" ref="E321">_xlfn.LET(
  _xlpm.raw, TRIM(SUBSTITUTE(SUBSTITUTE(SUBSTITUTE(SUBSTITUTE(SUBSTITUTE(SUBSTITUTE(D321,"(",""),")",""),"â€“","-"),"–","-"),"I",""),"V","")),
  _xlpm.cleaned, TRIM(SUBSTITUTE(SUBSTITUTE(_xlpm.raw,"-"," - "),","," ")),
  _xlpm.words, _xlfn.FILTERXML("&lt;t&gt;&lt;s&gt;" &amp; SUBSTITUTE(_xlpm.cleaned," ","&lt;/s&gt;&lt;s&gt;") &amp; "&lt;/s&gt;&lt;/t&gt;", "//s"),
  _xlpm.nums, _xlfn.TEXTJOIN("-", TRUE, IF(ISNUMBER(--_xlpm.words), _xlpm.words, "")),
  IFERROR(_xlpm.nums, "")
)</f>
        <v>2021</v>
      </c>
      <c r="F321" t="s">
        <v>19672</v>
      </c>
      <c r="G321" t="s">
        <v>903</v>
      </c>
      <c r="I321" t="s">
        <v>903</v>
      </c>
      <c r="K321">
        <v>5.4</v>
      </c>
      <c r="M321">
        <v>5.4</v>
      </c>
      <c r="O321" t="s">
        <v>1221</v>
      </c>
      <c r="P321" t="s">
        <v>1222</v>
      </c>
      <c r="R321" t="s">
        <v>1894</v>
      </c>
      <c r="S321" t="s">
        <v>1894</v>
      </c>
      <c r="T321" t="str">
        <f>IFERROR(
  IF(TRIM(Table22[[#This Row],[STARS]])="", "Unknown",
    TRIM(MID(Table22[[#This Row],[STARS]], FIND("Stars:", Table22[[#This Row],[STARS]]) + 6, LEN(Table22[[#This Row],[STARS]])))
  ),
"Unknown")</f>
        <v xml:space="preserve">
Isabela Merced, 
Marsai Martin, 
Mckenna Grace, 
Walton Goggins
</v>
      </c>
      <c r="V321">
        <v>1741</v>
      </c>
      <c r="W321">
        <v>88</v>
      </c>
      <c r="X321">
        <v>0</v>
      </c>
    </row>
    <row r="322" spans="1:24" x14ac:dyDescent="0.3">
      <c r="A322" t="s">
        <v>1223</v>
      </c>
      <c r="C322" t="s">
        <v>1223</v>
      </c>
      <c r="D322" t="str">
        <v>(2015â€“2019)</v>
      </c>
      <c r="E322" t="str" cm="1">
        <f t="array" ref="E322">_xlfn.LET(
  _xlpm.raw, TRIM(SUBSTITUTE(SUBSTITUTE(SUBSTITUTE(SUBSTITUTE(SUBSTITUTE(SUBSTITUTE(D322,"(",""),")",""),"â€“","-"),"–","-"),"I",""),"V","")),
  _xlpm.cleaned, TRIM(SUBSTITUTE(SUBSTITUTE(_xlpm.raw,"-"," - "),","," ")),
  _xlpm.words, _xlfn.FILTERXML("&lt;t&gt;&lt;s&gt;" &amp; SUBSTITUTE(_xlpm.cleaned," ","&lt;/s&gt;&lt;s&gt;") &amp; "&lt;/s&gt;&lt;/t&gt;", "//s"),
  _xlpm.nums, _xlfn.TEXTJOIN("-", TRUE, IF(ISNUMBER(--_xlpm.words), _xlpm.words, "")),
  IFERROR(_xlpm.nums, "")
)</f>
        <v>2015-2019</v>
      </c>
      <c r="F322" t="s">
        <v>19773</v>
      </c>
      <c r="G322" t="s">
        <v>120</v>
      </c>
      <c r="I322" t="s">
        <v>120</v>
      </c>
      <c r="K322">
        <v>8.3000000000000007</v>
      </c>
      <c r="M322">
        <v>8.3000000000000007</v>
      </c>
      <c r="O322" t="s">
        <v>1224</v>
      </c>
      <c r="P322" t="s">
        <v>1225</v>
      </c>
      <c r="R322" t="s">
        <v>1894</v>
      </c>
      <c r="S322" t="s">
        <v>1894</v>
      </c>
      <c r="T322" t="str">
        <f>IFERROR(
  IF(TRIM(Table22[[#This Row],[STARS]])="", "Unknown",
    TRIM(MID(Table22[[#This Row],[STARS]], FIND("Stars:", Table22[[#This Row],[STARS]]) + 6, LEN(Table22[[#This Row],[STARS]])))
  ),
"Unknown")</f>
        <v xml:space="preserve">
Aidan Turner, 
Eleanor Tomlinson, 
Jack Farthing, 
Beatie Edney
</v>
      </c>
      <c r="V322">
        <v>27588</v>
      </c>
      <c r="W322">
        <v>60</v>
      </c>
      <c r="X322">
        <v>0</v>
      </c>
    </row>
    <row r="323" spans="1:24" x14ac:dyDescent="0.3">
      <c r="A323" t="s">
        <v>1226</v>
      </c>
      <c r="C323" t="s">
        <v>1226</v>
      </c>
      <c r="D323" t="str">
        <v>(2014â€“2016)</v>
      </c>
      <c r="E323" t="str" cm="1">
        <f t="array" ref="E323">_xlfn.LET(
  _xlpm.raw, TRIM(SUBSTITUTE(SUBSTITUTE(SUBSTITUTE(SUBSTITUTE(SUBSTITUTE(SUBSTITUTE(D323,"(",""),")",""),"â€“","-"),"–","-"),"I",""),"V","")),
  _xlpm.cleaned, TRIM(SUBSTITUTE(SUBSTITUTE(_xlpm.raw,"-"," - "),","," ")),
  _xlpm.words, _xlfn.FILTERXML("&lt;t&gt;&lt;s&gt;" &amp; SUBSTITUTE(_xlpm.cleaned," ","&lt;/s&gt;&lt;s&gt;") &amp; "&lt;/s&gt;&lt;/t&gt;", "//s"),
  _xlpm.nums, _xlfn.TEXTJOIN("-", TRUE, IF(ISNUMBER(--_xlpm.words), _xlpm.words, "")),
  IFERROR(_xlpm.nums, "")
)</f>
        <v>2014-2016</v>
      </c>
      <c r="F323" t="s">
        <v>19769</v>
      </c>
      <c r="G323" t="s">
        <v>96</v>
      </c>
      <c r="I323" t="s">
        <v>96</v>
      </c>
      <c r="K323">
        <v>8.1999999999999993</v>
      </c>
      <c r="M323">
        <v>8.1999999999999993</v>
      </c>
      <c r="O323" t="s">
        <v>1227</v>
      </c>
      <c r="P323" t="s">
        <v>1228</v>
      </c>
      <c r="R323" t="s">
        <v>1894</v>
      </c>
      <c r="S323" t="s">
        <v>1894</v>
      </c>
      <c r="T323" t="str">
        <f>IFERROR(
  IF(TRIM(Table22[[#This Row],[STARS]])="", "Unknown",
    TRIM(MID(Table22[[#This Row],[STARS]], FIND("Stars:", Table22[[#This Row],[STARS]]) + 6, LEN(Table22[[#This Row],[STARS]])))
  ),
"Unknown")</f>
        <v xml:space="preserve">
Josh Hartnett, 
Timothy Dalton, 
Eva Green, 
Reeve Carney
</v>
      </c>
      <c r="V323">
        <v>115055</v>
      </c>
      <c r="W323">
        <v>60</v>
      </c>
      <c r="X323">
        <v>0</v>
      </c>
    </row>
    <row r="324" spans="1:24" x14ac:dyDescent="0.3">
      <c r="A324" t="s">
        <v>1229</v>
      </c>
      <c r="C324" t="s">
        <v>1229</v>
      </c>
      <c r="D324">
        <v>-2019</v>
      </c>
      <c r="E324" t="str" cm="1">
        <f t="array" ref="E324">_xlfn.LET(
  _xlpm.raw, TRIM(SUBSTITUTE(SUBSTITUTE(SUBSTITUTE(SUBSTITUTE(SUBSTITUTE(SUBSTITUTE(D324,"(",""),")",""),"â€“","-"),"–","-"),"I",""),"V","")),
  _xlpm.cleaned, TRIM(SUBSTITUTE(SUBSTITUTE(_xlpm.raw,"-"," - "),","," ")),
  _xlpm.words, _xlfn.FILTERXML("&lt;t&gt;&lt;s&gt;" &amp; SUBSTITUTE(_xlpm.cleaned," ","&lt;/s&gt;&lt;s&gt;") &amp; "&lt;/s&gt;&lt;/t&gt;", "//s"),
  _xlpm.nums, _xlfn.TEXTJOIN("-", TRUE, IF(ISNUMBER(--_xlpm.words), _xlpm.words, "")),
  IFERROR(_xlpm.nums, "")
)</f>
        <v>2019</v>
      </c>
      <c r="F324" t="s">
        <v>19677</v>
      </c>
      <c r="G324" t="s">
        <v>113</v>
      </c>
      <c r="I324" t="s">
        <v>113</v>
      </c>
      <c r="K324">
        <v>8.4</v>
      </c>
      <c r="M324">
        <v>8.4</v>
      </c>
      <c r="O324" t="s">
        <v>1230</v>
      </c>
      <c r="P324" t="s">
        <v>1231</v>
      </c>
      <c r="R324" t="s">
        <v>1894</v>
      </c>
      <c r="S324" t="s">
        <v>1894</v>
      </c>
      <c r="T324" t="str">
        <f>IFERROR(
  IF(TRIM(Table22[[#This Row],[STARS]])="", "Unknown",
    TRIM(MID(Table22[[#This Row],[STARS]], FIND("Stars:", Table22[[#This Row],[STARS]]) + 6, LEN(Table22[[#This Row],[STARS]])))
  ),
"Unknown")</f>
        <v xml:space="preserve">
Kaitlyn Dever, 
Toni Collette, 
Merritt Wever, 
Blake Ellis
</v>
      </c>
      <c r="V324">
        <v>81658</v>
      </c>
      <c r="W324">
        <v>385</v>
      </c>
      <c r="X324">
        <v>0</v>
      </c>
    </row>
    <row r="325" spans="1:24" x14ac:dyDescent="0.3">
      <c r="A325" t="s">
        <v>1232</v>
      </c>
      <c r="C325" t="s">
        <v>1232</v>
      </c>
      <c r="D325" t="str">
        <v>(2021â€“ )</v>
      </c>
      <c r="E325" t="str" cm="1">
        <f t="array" ref="E325">_xlfn.LET(
  _xlpm.raw, TRIM(SUBSTITUTE(SUBSTITUTE(SUBSTITUTE(SUBSTITUTE(SUBSTITUTE(SUBSTITUTE(D325,"(",""),")",""),"â€“","-"),"–","-"),"I",""),"V","")),
  _xlpm.cleaned, TRIM(SUBSTITUTE(SUBSTITUTE(_xlpm.raw,"-"," - "),","," ")),
  _xlpm.words, _xlfn.FILTERXML("&lt;t&gt;&lt;s&gt;" &amp; SUBSTITUTE(_xlpm.cleaned," ","&lt;/s&gt;&lt;s&gt;") &amp; "&lt;/s&gt;&lt;/t&gt;", "//s"),
  _xlpm.nums, _xlfn.TEXTJOIN("-", TRUE, IF(ISNUMBER(--_xlpm.words), _xlpm.words, "")),
  IFERROR(_xlpm.nums, "")
)</f>
        <v>2021</v>
      </c>
      <c r="F325" t="s">
        <v>19672</v>
      </c>
      <c r="G325" t="s">
        <v>109</v>
      </c>
      <c r="I325" t="s">
        <v>109</v>
      </c>
      <c r="K325">
        <v>6.9</v>
      </c>
      <c r="M325">
        <v>6.9</v>
      </c>
      <c r="O325" t="s">
        <v>1233</v>
      </c>
      <c r="P325" t="s">
        <v>1234</v>
      </c>
      <c r="R325" t="s">
        <v>1894</v>
      </c>
      <c r="S325" t="s">
        <v>1894</v>
      </c>
      <c r="T325" t="str">
        <f>IFERROR(
  IF(TRIM(Table22[[#This Row],[STARS]])="", "Unknown",
    TRIM(MID(Table22[[#This Row],[STARS]], FIND("Stars:", Table22[[#This Row],[STARS]]) + 6, LEN(Table22[[#This Row],[STARS]])))
  ),
"Unknown")</f>
        <v xml:space="preserve">
Freddie Thorp, 
Sadie Soverall, 
Theo Graham, 
Abigail Cowen
</v>
      </c>
      <c r="V325">
        <v>30827</v>
      </c>
      <c r="W325">
        <v>0</v>
      </c>
      <c r="X325">
        <v>0</v>
      </c>
    </row>
    <row r="326" spans="1:24" x14ac:dyDescent="0.3">
      <c r="A326" t="s">
        <v>1235</v>
      </c>
      <c r="C326" t="s">
        <v>1235</v>
      </c>
      <c r="D326" t="str">
        <v>(2020â€“2021)</v>
      </c>
      <c r="E326" t="str" cm="1">
        <f t="array" ref="E326">_xlfn.LET(
  _xlpm.raw, TRIM(SUBSTITUTE(SUBSTITUTE(SUBSTITUTE(SUBSTITUTE(SUBSTITUTE(SUBSTITUTE(D326,"(",""),")",""),"â€“","-"),"–","-"),"I",""),"V","")),
  _xlpm.cleaned, TRIM(SUBSTITUTE(SUBSTITUTE(_xlpm.raw,"-"," - "),","," ")),
  _xlpm.words, _xlfn.FILTERXML("&lt;t&gt;&lt;s&gt;" &amp; SUBSTITUTE(_xlpm.cleaned," ","&lt;/s&gt;&lt;s&gt;") &amp; "&lt;/s&gt;&lt;/t&gt;", "//s"),
  _xlpm.nums, _xlfn.TEXTJOIN("-", TRUE, IF(ISNUMBER(--_xlpm.words), _xlpm.words, "")),
  IFERROR(_xlpm.nums, "")
)</f>
        <v>2020-2021</v>
      </c>
      <c r="F326" t="s">
        <v>19748</v>
      </c>
      <c r="G326" t="s">
        <v>68</v>
      </c>
      <c r="I326" t="s">
        <v>68</v>
      </c>
      <c r="K326">
        <v>7.5</v>
      </c>
      <c r="M326">
        <v>7.5</v>
      </c>
      <c r="O326" t="s">
        <v>1236</v>
      </c>
      <c r="P326" t="s">
        <v>1237</v>
      </c>
      <c r="R326" t="s">
        <v>1894</v>
      </c>
      <c r="S326" t="s">
        <v>1894</v>
      </c>
      <c r="T326" t="str">
        <f>IFERROR(
  IF(TRIM(Table22[[#This Row],[STARS]])="", "Unknown",
    TRIM(MID(Table22[[#This Row],[STARS]], FIND("Stars:", Table22[[#This Row],[STARS]]) + 6, LEN(Table22[[#This Row],[STARS]])))
  ),
"Unknown")</f>
        <v xml:space="preserve">
Mae Martin, 
Charlotte Ritchie, 
Phil Burgers, 
Jack Barry
</v>
      </c>
      <c r="V326">
        <v>7949</v>
      </c>
      <c r="W326">
        <v>30</v>
      </c>
      <c r="X326">
        <v>0</v>
      </c>
    </row>
    <row r="327" spans="1:24" x14ac:dyDescent="0.3">
      <c r="A327" t="s">
        <v>1238</v>
      </c>
      <c r="C327" t="s">
        <v>1238</v>
      </c>
      <c r="D327" t="str">
        <v>(2012â€“2014)</v>
      </c>
      <c r="E327" t="str" cm="1">
        <f t="array" ref="E327">_xlfn.LET(
  _xlpm.raw, TRIM(SUBSTITUTE(SUBSTITUTE(SUBSTITUTE(SUBSTITUTE(SUBSTITUTE(SUBSTITUTE(D327,"(",""),")",""),"â€“","-"),"–","-"),"I",""),"V","")),
  _xlpm.cleaned, TRIM(SUBSTITUTE(SUBSTITUTE(_xlpm.raw,"-"," - "),","," ")),
  _xlpm.words, _xlfn.FILTERXML("&lt;t&gt;&lt;s&gt;" &amp; SUBSTITUTE(_xlpm.cleaned," ","&lt;/s&gt;&lt;s&gt;") &amp; "&lt;/s&gt;&lt;/t&gt;", "//s"),
  _xlpm.nums, _xlfn.TEXTJOIN("-", TRUE, IF(ISNUMBER(--_xlpm.words), _xlpm.words, "")),
  IFERROR(_xlpm.nums, "")
)</f>
        <v>2012-2014</v>
      </c>
      <c r="F327" t="s">
        <v>19786</v>
      </c>
      <c r="G327" t="s">
        <v>15</v>
      </c>
      <c r="I327" t="s">
        <v>15</v>
      </c>
      <c r="K327">
        <v>8.4</v>
      </c>
      <c r="M327">
        <v>8.4</v>
      </c>
      <c r="O327" t="s">
        <v>1240</v>
      </c>
      <c r="P327" t="s">
        <v>1241</v>
      </c>
      <c r="R327" t="s">
        <v>1894</v>
      </c>
      <c r="S327" t="s">
        <v>1894</v>
      </c>
      <c r="T327" t="str">
        <f>IFERROR(
  IF(TRIM(Table22[[#This Row],[STARS]])="", "Unknown",
    TRIM(MID(Table22[[#This Row],[STARS]], FIND("Stars:", Table22[[#This Row],[STARS]]) + 6, LEN(Table22[[#This Row],[STARS]])))
  ),
"Unknown")</f>
        <v xml:space="preserve">
Janet Varney, 
P.J. Byrne, 
David Faustino, 
J.K. Simmons
</v>
      </c>
      <c r="V327">
        <v>109581</v>
      </c>
      <c r="W327">
        <v>23</v>
      </c>
      <c r="X327">
        <v>0</v>
      </c>
    </row>
    <row r="328" spans="1:24" x14ac:dyDescent="0.3">
      <c r="A328" t="s">
        <v>1242</v>
      </c>
      <c r="C328" t="s">
        <v>1242</v>
      </c>
      <c r="D328">
        <v>-2018</v>
      </c>
      <c r="E328" t="str" cm="1">
        <f t="array" ref="E328">_xlfn.LET(
  _xlpm.raw, TRIM(SUBSTITUTE(SUBSTITUTE(SUBSTITUTE(SUBSTITUTE(SUBSTITUTE(SUBSTITUTE(D328,"(",""),")",""),"â€“","-"),"–","-"),"I",""),"V","")),
  _xlpm.cleaned, TRIM(SUBSTITUTE(SUBSTITUTE(_xlpm.raw,"-"," - "),","," ")),
  _xlpm.words, _xlfn.FILTERXML("&lt;t&gt;&lt;s&gt;" &amp; SUBSTITUTE(_xlpm.cleaned," ","&lt;/s&gt;&lt;s&gt;") &amp; "&lt;/s&gt;&lt;/t&gt;", "//s"),
  _xlpm.nums, _xlfn.TEXTJOIN("-", TRUE, IF(ISNUMBER(--_xlpm.words), _xlpm.words, "")),
  IFERROR(_xlpm.nums, "")
)</f>
        <v>2018</v>
      </c>
      <c r="F328" t="s">
        <v>19693</v>
      </c>
      <c r="G328" t="s">
        <v>1243</v>
      </c>
      <c r="I328" t="s">
        <v>1243</v>
      </c>
      <c r="K328">
        <v>6.6</v>
      </c>
      <c r="M328">
        <v>6.6</v>
      </c>
      <c r="O328" t="s">
        <v>1244</v>
      </c>
      <c r="P328" t="s">
        <v>1245</v>
      </c>
      <c r="R328" t="s">
        <v>22285</v>
      </c>
      <c r="S328" t="s">
        <v>22285</v>
      </c>
      <c r="T328" t="str">
        <f>IFERROR(
  IF(TRIM(Table22[[#This Row],[STARS]])="", "Unknown",
    TRIM(MID(Table22[[#This Row],[STARS]], FIND("Stars:", Table22[[#This Row],[STARS]]) + 6, LEN(Table22[[#This Row],[STARS]])))
  ),
"Unknown")</f>
        <v xml:space="preserve">
Sandra Bullock, 
Trevante Rhodes, 
John Malkovich, 
Sarah Paulson
</v>
      </c>
      <c r="V328">
        <v>297927</v>
      </c>
      <c r="W328">
        <v>124</v>
      </c>
      <c r="X328">
        <v>0</v>
      </c>
    </row>
    <row r="329" spans="1:24" x14ac:dyDescent="0.3">
      <c r="A329" t="s">
        <v>1246</v>
      </c>
      <c r="C329" t="s">
        <v>1246</v>
      </c>
      <c r="D329" t="str">
        <v>(2018â€“2020)</v>
      </c>
      <c r="E329" t="str" cm="1">
        <f t="array" ref="E329">_xlfn.LET(
  _xlpm.raw, TRIM(SUBSTITUTE(SUBSTITUTE(SUBSTITUTE(SUBSTITUTE(SUBSTITUTE(SUBSTITUTE(D329,"(",""),")",""),"â€“","-"),"–","-"),"I",""),"V","")),
  _xlpm.cleaned, TRIM(SUBSTITUTE(SUBSTITUTE(_xlpm.raw,"-"," - "),","," ")),
  _xlpm.words, _xlfn.FILTERXML("&lt;t&gt;&lt;s&gt;" &amp; SUBSTITUTE(_xlpm.cleaned," ","&lt;/s&gt;&lt;s&gt;") &amp; "&lt;/s&gt;&lt;/t&gt;", "//s"),
  _xlpm.nums, _xlfn.TEXTJOIN("-", TRUE, IF(ISNUMBER(--_xlpm.words), _xlpm.words, "")),
  IFERROR(_xlpm.nums, "")
)</f>
        <v>2018-2020</v>
      </c>
      <c r="F329" t="s">
        <v>19770</v>
      </c>
      <c r="G329" t="s">
        <v>15</v>
      </c>
      <c r="I329" t="s">
        <v>15</v>
      </c>
      <c r="K329">
        <v>7.9</v>
      </c>
      <c r="M329">
        <v>7.9</v>
      </c>
      <c r="O329" t="s">
        <v>1247</v>
      </c>
      <c r="P329" t="s">
        <v>1248</v>
      </c>
      <c r="R329" t="s">
        <v>1894</v>
      </c>
      <c r="S329" t="s">
        <v>1894</v>
      </c>
      <c r="T329" t="str">
        <f>IFERROR(
  IF(TRIM(Table22[[#This Row],[STARS]])="", "Unknown",
    TRIM(MID(Table22[[#This Row],[STARS]], FIND("Stars:", Table22[[#This Row],[STARS]]) + 6, LEN(Table22[[#This Row],[STARS]])))
  ),
"Unknown")</f>
        <v xml:space="preserve">
Aimee Carrero, 
Marcus Scribner, 
Karen Fukuhara, 
AJ Michalka
</v>
      </c>
      <c r="V329">
        <v>11967</v>
      </c>
      <c r="W329">
        <v>30</v>
      </c>
      <c r="X329">
        <v>0</v>
      </c>
    </row>
    <row r="330" spans="1:24" x14ac:dyDescent="0.3">
      <c r="A330" t="s">
        <v>1249</v>
      </c>
      <c r="C330" t="s">
        <v>1249</v>
      </c>
      <c r="D330" t="str">
        <v>(2014â€“2018)</v>
      </c>
      <c r="E330" t="str" cm="1">
        <f t="array" ref="E330">_xlfn.LET(
  _xlpm.raw, TRIM(SUBSTITUTE(SUBSTITUTE(SUBSTITUTE(SUBSTITUTE(SUBSTITUTE(SUBSTITUTE(D330,"(",""),")",""),"â€“","-"),"–","-"),"I",""),"V","")),
  _xlpm.cleaned, TRIM(SUBSTITUTE(SUBSTITUTE(_xlpm.raw,"-"," - "),","," ")),
  _xlpm.words, _xlfn.FILTERXML("&lt;t&gt;&lt;s&gt;" &amp; SUBSTITUTE(_xlpm.cleaned," ","&lt;/s&gt;&lt;s&gt;") &amp; "&lt;/s&gt;&lt;/t&gt;", "//s"),
  _xlpm.nums, _xlfn.TEXTJOIN("-", TRUE, IF(ISNUMBER(--_xlpm.words), _xlpm.words, "")),
  IFERROR(_xlpm.nums, "")
)</f>
        <v>2014-2018</v>
      </c>
      <c r="F330" t="s">
        <v>19772</v>
      </c>
      <c r="G330" t="s">
        <v>34</v>
      </c>
      <c r="I330" t="s">
        <v>34</v>
      </c>
      <c r="K330">
        <v>7.1</v>
      </c>
      <c r="M330">
        <v>7.1</v>
      </c>
      <c r="O330" t="s">
        <v>1250</v>
      </c>
      <c r="P330" t="s">
        <v>1251</v>
      </c>
      <c r="R330" t="s">
        <v>1894</v>
      </c>
      <c r="S330" t="s">
        <v>1894</v>
      </c>
      <c r="T330" t="str">
        <f>IFERROR(
  IF(TRIM(Table22[[#This Row],[STARS]])="", "Unknown",
    TRIM(MID(Table22[[#This Row],[STARS]], FIND("Stars:", Table22[[#This Row],[STARS]]) + 6, LEN(Table22[[#This Row],[STARS]])))
  ),
"Unknown")</f>
        <v xml:space="preserve">
Elyes Gabel, 
Katharine McPhee, 
Eddie Kaye Thomas, 
Jadyn Wong
</v>
      </c>
      <c r="V330">
        <v>48387</v>
      </c>
      <c r="W330">
        <v>43</v>
      </c>
      <c r="X330">
        <v>0</v>
      </c>
    </row>
    <row r="331" spans="1:24" x14ac:dyDescent="0.3">
      <c r="A331" t="s">
        <v>1252</v>
      </c>
      <c r="C331" t="s">
        <v>1252</v>
      </c>
      <c r="D331" t="str">
        <v>(2018â€“ )</v>
      </c>
      <c r="E331" t="str" cm="1">
        <f t="array" ref="E331">_xlfn.LET(
  _xlpm.raw, TRIM(SUBSTITUTE(SUBSTITUTE(SUBSTITUTE(SUBSTITUTE(SUBSTITUTE(SUBSTITUTE(D331,"(",""),")",""),"â€“","-"),"–","-"),"I",""),"V","")),
  _xlpm.cleaned, TRIM(SUBSTITUTE(SUBSTITUTE(_xlpm.raw,"-"," - "),","," ")),
  _xlpm.words, _xlfn.FILTERXML("&lt;t&gt;&lt;s&gt;" &amp; SUBSTITUTE(_xlpm.cleaned," ","&lt;/s&gt;&lt;s&gt;") &amp; "&lt;/s&gt;&lt;/t&gt;", "//s"),
  _xlpm.nums, _xlfn.TEXTJOIN("-", TRUE, IF(ISNUMBER(--_xlpm.words), _xlpm.words, "")),
  IFERROR(_xlpm.nums, "")
)</f>
        <v>2018</v>
      </c>
      <c r="F331" t="s">
        <v>19693</v>
      </c>
      <c r="G331" t="s">
        <v>47</v>
      </c>
      <c r="I331" t="s">
        <v>47</v>
      </c>
      <c r="K331">
        <v>8.4</v>
      </c>
      <c r="M331">
        <v>8.4</v>
      </c>
      <c r="O331" t="s">
        <v>1253</v>
      </c>
      <c r="P331" t="s">
        <v>1254</v>
      </c>
      <c r="R331" t="s">
        <v>1894</v>
      </c>
      <c r="S331" t="s">
        <v>1894</v>
      </c>
      <c r="T331" t="str">
        <f>IFERROR(
  IF(TRIM(Table22[[#This Row],[STARS]])="", "Unknown",
    TRIM(MID(Table22[[#This Row],[STARS]], FIND("Stars:", Table22[[#This Row],[STARS]]) + 6, LEN(Table22[[#This Row],[STARS]])))
  ),
"Unknown")</f>
        <v xml:space="preserve">
Saoirse-Monica Jackson, 
Louisa Harland, 
Nicola Coughlan, 
Jamie-Lee O'Donnell
</v>
      </c>
      <c r="V331">
        <v>24293</v>
      </c>
      <c r="W331">
        <v>30</v>
      </c>
      <c r="X331">
        <v>0</v>
      </c>
    </row>
    <row r="332" spans="1:24" x14ac:dyDescent="0.3">
      <c r="A332" t="s">
        <v>1255</v>
      </c>
      <c r="C332" t="s">
        <v>1255</v>
      </c>
      <c r="D332" t="str">
        <v>(II) (2016)</v>
      </c>
      <c r="E332" t="str" cm="1">
        <f t="array" ref="E332">_xlfn.LET(
  _xlpm.raw, TRIM(SUBSTITUTE(SUBSTITUTE(SUBSTITUTE(SUBSTITUTE(SUBSTITUTE(SUBSTITUTE(D332,"(",""),")",""),"â€“","-"),"–","-"),"I",""),"V","")),
  _xlpm.cleaned, TRIM(SUBSTITUTE(SUBSTITUTE(_xlpm.raw,"-"," - "),","," ")),
  _xlpm.words, _xlfn.FILTERXML("&lt;t&gt;&lt;s&gt;" &amp; SUBSTITUTE(_xlpm.cleaned," ","&lt;/s&gt;&lt;s&gt;") &amp; "&lt;/s&gt;&lt;/t&gt;", "//s"),
  _xlpm.nums, _xlfn.TEXTJOIN("-", TRUE, IF(ISNUMBER(--_xlpm.words), _xlpm.words, "")),
  IFERROR(_xlpm.nums, "")
)</f>
        <v>2016</v>
      </c>
      <c r="F332" t="s">
        <v>19684</v>
      </c>
      <c r="G332" t="s">
        <v>34</v>
      </c>
      <c r="I332" t="s">
        <v>34</v>
      </c>
      <c r="K332">
        <v>7.6</v>
      </c>
      <c r="M332">
        <v>7.6</v>
      </c>
      <c r="O332" t="s">
        <v>1256</v>
      </c>
      <c r="P332" t="s">
        <v>1257</v>
      </c>
      <c r="R332" t="s">
        <v>22252</v>
      </c>
      <c r="S332" t="s">
        <v>22252</v>
      </c>
      <c r="T332" t="str">
        <f>IFERROR(
  IF(TRIM(Table22[[#This Row],[STARS]])="", "Unknown",
    TRIM(MID(Table22[[#This Row],[STARS]], FIND("Stars:", Table22[[#This Row],[STARS]]) + 6, LEN(Table22[[#This Row],[STARS]])))
  ),
"Unknown")</f>
        <v xml:space="preserve">
Chris Pine, 
Ben Foster, 
Jeff Bridges, 
Gil Birmingham
</v>
      </c>
      <c r="V332">
        <v>211816</v>
      </c>
      <c r="W332">
        <v>102</v>
      </c>
      <c r="X332" t="s">
        <v>1258</v>
      </c>
    </row>
    <row r="333" spans="1:24" x14ac:dyDescent="0.3">
      <c r="A333" t="s">
        <v>1259</v>
      </c>
      <c r="C333" t="s">
        <v>1259</v>
      </c>
      <c r="D333" t="str">
        <v>(I) (2017)</v>
      </c>
      <c r="E333" t="str" cm="1">
        <f t="array" ref="E333">_xlfn.LET(
  _xlpm.raw, TRIM(SUBSTITUTE(SUBSTITUTE(SUBSTITUTE(SUBSTITUTE(SUBSTITUTE(SUBSTITUTE(D333,"(",""),")",""),"â€“","-"),"–","-"),"I",""),"V","")),
  _xlpm.cleaned, TRIM(SUBSTITUTE(SUBSTITUTE(_xlpm.raw,"-"," - "),","," ")),
  _xlpm.words, _xlfn.FILTERXML("&lt;t&gt;&lt;s&gt;" &amp; SUBSTITUTE(_xlpm.cleaned," ","&lt;/s&gt;&lt;s&gt;") &amp; "&lt;/s&gt;&lt;/t&gt;", "//s"),
  _xlpm.nums, _xlfn.TEXTJOIN("-", TRUE, IF(ISNUMBER(--_xlpm.words), _xlpm.words, "")),
  IFERROR(_xlpm.nums, "")
)</f>
        <v>2017</v>
      </c>
      <c r="F333" t="s">
        <v>19682</v>
      </c>
      <c r="G333" t="s">
        <v>1260</v>
      </c>
      <c r="I333" t="s">
        <v>1260</v>
      </c>
      <c r="K333">
        <v>6.3</v>
      </c>
      <c r="M333">
        <v>6.3</v>
      </c>
      <c r="O333" t="s">
        <v>1261</v>
      </c>
      <c r="P333" t="s">
        <v>1262</v>
      </c>
      <c r="R333" t="s">
        <v>20406</v>
      </c>
      <c r="S333" t="s">
        <v>20406</v>
      </c>
      <c r="T333" t="str">
        <f>IFERROR(
  IF(TRIM(Table22[[#This Row],[STARS]])="", "Unknown",
    TRIM(MID(Table22[[#This Row],[STARS]], FIND("Stars:", Table22[[#This Row],[STARS]]) + 6, LEN(Table22[[#This Row],[STARS]])))
  ),
"Unknown")</f>
        <v xml:space="preserve">
Judah Lewis, 
Samara Weaving, 
Robbie Amell, 
Hana Mae Lee
</v>
      </c>
      <c r="V333">
        <v>79593</v>
      </c>
      <c r="W333">
        <v>85</v>
      </c>
      <c r="X333">
        <v>0</v>
      </c>
    </row>
    <row r="334" spans="1:24" x14ac:dyDescent="0.3">
      <c r="A334" t="s">
        <v>1263</v>
      </c>
      <c r="C334" t="s">
        <v>1263</v>
      </c>
      <c r="D334">
        <v>-2019</v>
      </c>
      <c r="E334" t="str" cm="1">
        <f t="array" ref="E334">_xlfn.LET(
  _xlpm.raw, TRIM(SUBSTITUTE(SUBSTITUTE(SUBSTITUTE(SUBSTITUTE(SUBSTITUTE(SUBSTITUTE(D334,"(",""),")",""),"â€“","-"),"–","-"),"I",""),"V","")),
  _xlpm.cleaned, TRIM(SUBSTITUTE(SUBSTITUTE(_xlpm.raw,"-"," - "),","," ")),
  _xlpm.words, _xlfn.FILTERXML("&lt;t&gt;&lt;s&gt;" &amp; SUBSTITUTE(_xlpm.cleaned," ","&lt;/s&gt;&lt;s&gt;") &amp; "&lt;/s&gt;&lt;/t&gt;", "//s"),
  _xlpm.nums, _xlfn.TEXTJOIN("-", TRUE, IF(ISNUMBER(--_xlpm.words), _xlpm.words, "")),
  IFERROR(_xlpm.nums, "")
)</f>
        <v>2019</v>
      </c>
      <c r="F334" t="s">
        <v>19677</v>
      </c>
      <c r="G334" t="s">
        <v>68</v>
      </c>
      <c r="I334" t="s">
        <v>68</v>
      </c>
      <c r="K334">
        <v>7.9</v>
      </c>
      <c r="M334">
        <v>7.9</v>
      </c>
      <c r="O334" t="s">
        <v>1264</v>
      </c>
      <c r="P334" t="s">
        <v>1265</v>
      </c>
      <c r="R334" t="s">
        <v>22058</v>
      </c>
      <c r="S334" t="s">
        <v>22058</v>
      </c>
      <c r="T334" t="str">
        <f>IFERROR(
  IF(TRIM(Table22[[#This Row],[STARS]])="", "Unknown",
    TRIM(MID(Table22[[#This Row],[STARS]], FIND("Stars:", Table22[[#This Row],[STARS]]) + 6, LEN(Table22[[#This Row],[STARS]])))
  ),
"Unknown")</f>
        <v xml:space="preserve">
Adam Driver, 
Scarlett Johansson, 
Julia Greer, 
Azhy Robertson
</v>
      </c>
      <c r="V334">
        <v>266307</v>
      </c>
      <c r="W334">
        <v>137</v>
      </c>
      <c r="X334" t="s">
        <v>1266</v>
      </c>
    </row>
    <row r="335" spans="1:24" x14ac:dyDescent="0.3">
      <c r="A335" t="s">
        <v>1267</v>
      </c>
      <c r="C335" t="s">
        <v>1267</v>
      </c>
      <c r="D335" t="str">
        <v>(2020â€“ )</v>
      </c>
      <c r="E335" t="str" cm="1">
        <f t="array" ref="E335">_xlfn.LET(
  _xlpm.raw, TRIM(SUBSTITUTE(SUBSTITUTE(SUBSTITUTE(SUBSTITUTE(SUBSTITUTE(SUBSTITUTE(D335,"(",""),")",""),"â€“","-"),"–","-"),"I",""),"V","")),
  _xlpm.cleaned, TRIM(SUBSTITUTE(SUBSTITUTE(_xlpm.raw,"-"," - "),","," ")),
  _xlpm.words, _xlfn.FILTERXML("&lt;t&gt;&lt;s&gt;" &amp; SUBSTITUTE(_xlpm.cleaned," ","&lt;/s&gt;&lt;s&gt;") &amp; "&lt;/s&gt;&lt;/t&gt;", "//s"),
  _xlpm.nums, _xlfn.TEXTJOIN("-", TRUE, IF(ISNUMBER(--_xlpm.words), _xlpm.words, "")),
  IFERROR(_xlpm.nums, "")
)</f>
        <v>2020</v>
      </c>
      <c r="F335" t="s">
        <v>19675</v>
      </c>
      <c r="G335" t="s">
        <v>43</v>
      </c>
      <c r="I335" t="s">
        <v>43</v>
      </c>
      <c r="K335">
        <v>7.3</v>
      </c>
      <c r="M335">
        <v>7.3</v>
      </c>
      <c r="O335" t="s">
        <v>1268</v>
      </c>
      <c r="P335" t="s">
        <v>1269</v>
      </c>
      <c r="R335" t="s">
        <v>1894</v>
      </c>
      <c r="S335" t="s">
        <v>1894</v>
      </c>
      <c r="T335" t="str">
        <f>IFERROR(
  IF(TRIM(Table22[[#This Row],[STARS]])="", "Unknown",
    TRIM(MID(Table22[[#This Row],[STARS]], FIND("Stars:", Table22[[#This Row],[STARS]]) + 6, LEN(Table22[[#This Row],[STARS]])))
  ),
"Unknown")</f>
        <v xml:space="preserve">
Sarah Paulson, 
Finn Wittrock, 
Cynthia Nixon, 
Judy Davis
</v>
      </c>
      <c r="V335">
        <v>44914</v>
      </c>
      <c r="W335">
        <v>0</v>
      </c>
      <c r="X335">
        <v>0</v>
      </c>
    </row>
    <row r="336" spans="1:24" x14ac:dyDescent="0.3">
      <c r="A336" t="s">
        <v>1270</v>
      </c>
      <c r="C336" t="s">
        <v>1270</v>
      </c>
      <c r="D336">
        <v>-2018</v>
      </c>
      <c r="E336" t="str" cm="1">
        <f t="array" ref="E336">_xlfn.LET(
  _xlpm.raw, TRIM(SUBSTITUTE(SUBSTITUTE(SUBSTITUTE(SUBSTITUTE(SUBSTITUTE(SUBSTITUTE(D336,"(",""),")",""),"â€“","-"),"–","-"),"I",""),"V","")),
  _xlpm.cleaned, TRIM(SUBSTITUTE(SUBSTITUTE(_xlpm.raw,"-"," - "),","," ")),
  _xlpm.words, _xlfn.FILTERXML("&lt;t&gt;&lt;s&gt;" &amp; SUBSTITUTE(_xlpm.cleaned," ","&lt;/s&gt;&lt;s&gt;") &amp; "&lt;/s&gt;&lt;/t&gt;", "//s"),
  _xlpm.nums, _xlfn.TEXTJOIN("-", TRUE, IF(ISNUMBER(--_xlpm.words), _xlpm.words, "")),
  IFERROR(_xlpm.nums, "")
)</f>
        <v>2018</v>
      </c>
      <c r="F336" t="s">
        <v>19693</v>
      </c>
      <c r="G336" t="s">
        <v>1271</v>
      </c>
      <c r="I336" t="s">
        <v>1271</v>
      </c>
      <c r="K336">
        <v>6.8</v>
      </c>
      <c r="M336">
        <v>6.8</v>
      </c>
      <c r="O336" t="s">
        <v>1272</v>
      </c>
      <c r="P336" t="s">
        <v>1273</v>
      </c>
      <c r="R336" t="s">
        <v>22284</v>
      </c>
      <c r="S336" t="s">
        <v>22284</v>
      </c>
      <c r="T336" t="str">
        <f>IFERROR(
  IF(TRIM(Table22[[#This Row],[STARS]])="", "Unknown",
    TRIM(MID(Table22[[#This Row],[STARS]], FIND("Stars:", Table22[[#This Row],[STARS]]) + 6, LEN(Table22[[#This Row],[STARS]])))
  ),
"Unknown")</f>
        <v xml:space="preserve">
Natalie Portman, 
Jennifer Jason Leigh, 
Tessa Thompson, 
Benedict Wong
</v>
      </c>
      <c r="V336">
        <v>293459</v>
      </c>
      <c r="W336">
        <v>115</v>
      </c>
      <c r="X336" t="s">
        <v>1274</v>
      </c>
    </row>
    <row r="337" spans="1:24" x14ac:dyDescent="0.3">
      <c r="A337" t="s">
        <v>1275</v>
      </c>
      <c r="C337" t="s">
        <v>1275</v>
      </c>
      <c r="D337" t="str">
        <v>(I) (2019)</v>
      </c>
      <c r="E337" t="str" cm="1">
        <f t="array" ref="E337">_xlfn.LET(
  _xlpm.raw, TRIM(SUBSTITUTE(SUBSTITUTE(SUBSTITUTE(SUBSTITUTE(SUBSTITUTE(SUBSTITUTE(D337,"(",""),")",""),"â€“","-"),"–","-"),"I",""),"V","")),
  _xlpm.cleaned, TRIM(SUBSTITUTE(SUBSTITUTE(_xlpm.raw,"-"," - "),","," ")),
  _xlpm.words, _xlfn.FILTERXML("&lt;t&gt;&lt;s&gt;" &amp; SUBSTITUTE(_xlpm.cleaned," ","&lt;/s&gt;&lt;s&gt;") &amp; "&lt;/s&gt;&lt;/t&gt;", "//s"),
  _xlpm.nums, _xlfn.TEXTJOIN("-", TRUE, IF(ISNUMBER(--_xlpm.words), _xlpm.words, "")),
  IFERROR(_xlpm.nums, "")
)</f>
        <v>2019</v>
      </c>
      <c r="F337" t="s">
        <v>19677</v>
      </c>
      <c r="G337" t="s">
        <v>885</v>
      </c>
      <c r="I337" t="s">
        <v>885</v>
      </c>
      <c r="K337">
        <v>6.4</v>
      </c>
      <c r="M337">
        <v>6.4</v>
      </c>
      <c r="O337" t="s">
        <v>1276</v>
      </c>
      <c r="P337" t="s">
        <v>1277</v>
      </c>
      <c r="R337" t="s">
        <v>21880</v>
      </c>
      <c r="S337" t="s">
        <v>21880</v>
      </c>
      <c r="T337" t="str">
        <f>IFERROR(
  IF(TRIM(Table22[[#This Row],[STARS]])="", "Unknown",
    TRIM(MID(Table22[[#This Row],[STARS]], FIND("Stars:", Table22[[#This Row],[STARS]]) + 6, LEN(Table22[[#This Row],[STARS]])))
  ),
"Unknown")</f>
        <v xml:space="preserve">
Sam Worthington, 
Lily Rabe, 
Lucy Capri, 
Adjoa Andoh
</v>
      </c>
      <c r="V337">
        <v>62113</v>
      </c>
      <c r="W337">
        <v>99</v>
      </c>
      <c r="X337">
        <v>0</v>
      </c>
    </row>
    <row r="338" spans="1:24" x14ac:dyDescent="0.3">
      <c r="A338" t="s">
        <v>1278</v>
      </c>
      <c r="C338" t="s">
        <v>1278</v>
      </c>
      <c r="D338">
        <v>-2019</v>
      </c>
      <c r="E338" t="str" cm="1">
        <f t="array" ref="E338">_xlfn.LET(
  _xlpm.raw, TRIM(SUBSTITUTE(SUBSTITUTE(SUBSTITUTE(SUBSTITUTE(SUBSTITUTE(SUBSTITUTE(D338,"(",""),")",""),"â€“","-"),"–","-"),"I",""),"V","")),
  _xlpm.cleaned, TRIM(SUBSTITUTE(SUBSTITUTE(_xlpm.raw,"-"," - "),","," ")),
  _xlpm.words, _xlfn.FILTERXML("&lt;t&gt;&lt;s&gt;" &amp; SUBSTITUTE(_xlpm.cleaned," ","&lt;/s&gt;&lt;s&gt;") &amp; "&lt;/s&gt;&lt;/t&gt;", "//s"),
  _xlpm.nums, _xlfn.TEXTJOIN("-", TRUE, IF(ISNUMBER(--_xlpm.words), _xlpm.words, "")),
  IFERROR(_xlpm.nums, "")
)</f>
        <v>2019</v>
      </c>
      <c r="F338" t="s">
        <v>19677</v>
      </c>
      <c r="G338" t="s">
        <v>34</v>
      </c>
      <c r="I338" t="s">
        <v>34</v>
      </c>
      <c r="K338">
        <v>7.3</v>
      </c>
      <c r="M338">
        <v>7.3</v>
      </c>
      <c r="O338" t="s">
        <v>1279</v>
      </c>
      <c r="P338" t="s">
        <v>1280</v>
      </c>
      <c r="R338" t="s">
        <v>22283</v>
      </c>
      <c r="S338" t="s">
        <v>22283</v>
      </c>
      <c r="T338" t="str">
        <f>IFERROR(
  IF(TRIM(Table22[[#This Row],[STARS]])="", "Unknown",
    TRIM(MID(Table22[[#This Row],[STARS]], FIND("Stars:", Table22[[#This Row],[STARS]]) + 6, LEN(Table22[[#This Row],[STARS]])))
  ),
"Unknown")</f>
        <v xml:space="preserve">
Aaron Paul, 
Jonathan Banks, 
Matt Jones, 
Charles Baker
</v>
      </c>
      <c r="V338">
        <v>200029</v>
      </c>
      <c r="W338">
        <v>122</v>
      </c>
      <c r="X338">
        <v>0</v>
      </c>
    </row>
    <row r="339" spans="1:24" x14ac:dyDescent="0.3">
      <c r="A339" t="s">
        <v>1281</v>
      </c>
      <c r="C339" t="s">
        <v>1281</v>
      </c>
      <c r="D339">
        <v>-2017</v>
      </c>
      <c r="E339" t="str" cm="1">
        <f t="array" ref="E339">_xlfn.LET(
  _xlpm.raw, TRIM(SUBSTITUTE(SUBSTITUTE(SUBSTITUTE(SUBSTITUTE(SUBSTITUTE(SUBSTITUTE(D339,"(",""),")",""),"â€“","-"),"–","-"),"I",""),"V","")),
  _xlpm.cleaned, TRIM(SUBSTITUTE(SUBSTITUTE(_xlpm.raw,"-"," - "),","," ")),
  _xlpm.words, _xlfn.FILTERXML("&lt;t&gt;&lt;s&gt;" &amp; SUBSTITUTE(_xlpm.cleaned," ","&lt;/s&gt;&lt;s&gt;") &amp; "&lt;/s&gt;&lt;/t&gt;", "//s"),
  _xlpm.nums, _xlfn.TEXTJOIN("-", TRUE, IF(ISNUMBER(--_xlpm.words), _xlpm.words, "")),
  IFERROR(_xlpm.nums, "")
)</f>
        <v>2017</v>
      </c>
      <c r="F339" t="s">
        <v>19682</v>
      </c>
      <c r="G339" t="s">
        <v>1282</v>
      </c>
      <c r="I339" t="s">
        <v>1282</v>
      </c>
      <c r="K339">
        <v>8.3000000000000007</v>
      </c>
      <c r="M339">
        <v>8.3000000000000007</v>
      </c>
      <c r="O339" t="s">
        <v>1283</v>
      </c>
      <c r="P339" t="s">
        <v>1284</v>
      </c>
      <c r="R339" t="s">
        <v>1894</v>
      </c>
      <c r="S339" t="s">
        <v>1894</v>
      </c>
      <c r="T339" t="str">
        <f>IFERROR(
  IF(TRIM(Table22[[#This Row],[STARS]])="", "Unknown",
    TRIM(MID(Table22[[#This Row],[STARS]], FIND("Stars:", Table22[[#This Row],[STARS]]) + 6, LEN(Table22[[#This Row],[STARS]])))
  ),
"Unknown")</f>
        <v xml:space="preserve">
Jack O'Connell, 
Michelle Dockery, 
Scoot McNairy, 
Merritt Wever
</v>
      </c>
      <c r="V339">
        <v>56997</v>
      </c>
      <c r="W339">
        <v>452</v>
      </c>
      <c r="X339">
        <v>0</v>
      </c>
    </row>
    <row r="340" spans="1:24" x14ac:dyDescent="0.3">
      <c r="A340" t="s">
        <v>1285</v>
      </c>
      <c r="C340" t="s">
        <v>1285</v>
      </c>
      <c r="D340" t="str">
        <v>(2014â€“2020)</v>
      </c>
      <c r="E340" t="str" cm="1">
        <f t="array" ref="E340">_xlfn.LET(
  _xlpm.raw, TRIM(SUBSTITUTE(SUBSTITUTE(SUBSTITUTE(SUBSTITUTE(SUBSTITUTE(SUBSTITUTE(D340,"(",""),")",""),"â€“","-"),"–","-"),"I",""),"V","")),
  _xlpm.cleaned, TRIM(SUBSTITUTE(SUBSTITUTE(_xlpm.raw,"-"," - "),","," ")),
  _xlpm.words, _xlfn.FILTERXML("&lt;t&gt;&lt;s&gt;" &amp; SUBSTITUTE(_xlpm.cleaned," ","&lt;/s&gt;&lt;s&gt;") &amp; "&lt;/s&gt;&lt;/t&gt;", "//s"),
  _xlpm.nums, _xlfn.TEXTJOIN("-", TRUE, IF(ISNUMBER(--_xlpm.words), _xlpm.words, "")),
  IFERROR(_xlpm.nums, "")
)</f>
        <v>2014-2020</v>
      </c>
      <c r="F340" t="s">
        <v>19706</v>
      </c>
      <c r="G340" t="s">
        <v>435</v>
      </c>
      <c r="I340" t="s">
        <v>435</v>
      </c>
      <c r="K340">
        <v>8.6999999999999993</v>
      </c>
      <c r="M340">
        <v>8.6999999999999993</v>
      </c>
      <c r="O340" t="s">
        <v>1286</v>
      </c>
      <c r="P340" t="s">
        <v>1287</v>
      </c>
      <c r="R340" t="s">
        <v>1894</v>
      </c>
      <c r="S340" t="s">
        <v>1894</v>
      </c>
      <c r="T340" t="str">
        <f>IFERROR(
  IF(TRIM(Table22[[#This Row],[STARS]])="", "Unknown",
    TRIM(MID(Table22[[#This Row],[STARS]], FIND("Stars:", Table22[[#This Row],[STARS]]) + 6, LEN(Table22[[#This Row],[STARS]])))
  ),
"Unknown")</f>
        <v xml:space="preserve">
Ayumu Murase, 
Kaito Ishikawa, 
Yu Hayashi, 
Satoshi Hino
</v>
      </c>
      <c r="V340">
        <v>15250</v>
      </c>
      <c r="W340">
        <v>24</v>
      </c>
      <c r="X340">
        <v>0</v>
      </c>
    </row>
    <row r="341" spans="1:24" x14ac:dyDescent="0.3">
      <c r="A341" t="s">
        <v>1288</v>
      </c>
      <c r="C341" t="s">
        <v>1288</v>
      </c>
      <c r="D341">
        <v>-2017</v>
      </c>
      <c r="E341" t="str" cm="1">
        <f t="array" ref="E341">_xlfn.LET(
  _xlpm.raw, TRIM(SUBSTITUTE(SUBSTITUTE(SUBSTITUTE(SUBSTITUTE(SUBSTITUTE(SUBSTITUTE(D341,"(",""),")",""),"â€“","-"),"–","-"),"I",""),"V","")),
  _xlpm.cleaned, TRIM(SUBSTITUTE(SUBSTITUTE(_xlpm.raw,"-"," - "),","," ")),
  _xlpm.words, _xlfn.FILTERXML("&lt;t&gt;&lt;s&gt;" &amp; SUBSTITUTE(_xlpm.cleaned," ","&lt;/s&gt;&lt;s&gt;") &amp; "&lt;/s&gt;&lt;/t&gt;", "//s"),
  _xlpm.nums, _xlfn.TEXTJOIN("-", TRUE, IF(ISNUMBER(--_xlpm.words), _xlpm.words, "")),
  IFERROR(_xlpm.nums, "")
)</f>
        <v>2017</v>
      </c>
      <c r="F341" t="s">
        <v>19682</v>
      </c>
      <c r="G341" t="s">
        <v>43</v>
      </c>
      <c r="I341" t="s">
        <v>43</v>
      </c>
      <c r="K341">
        <v>7.7</v>
      </c>
      <c r="M341">
        <v>7.7</v>
      </c>
      <c r="O341" t="s">
        <v>1289</v>
      </c>
      <c r="P341" t="s">
        <v>1290</v>
      </c>
      <c r="R341" t="s">
        <v>22282</v>
      </c>
      <c r="S341" t="s">
        <v>22282</v>
      </c>
      <c r="T341" t="str">
        <f>IFERROR(
  IF(TRIM(Table22[[#This Row],[STARS]])="", "Unknown",
    TRIM(MID(Table22[[#This Row],[STARS]], FIND("Stars:", Table22[[#This Row],[STARS]]) + 6, LEN(Table22[[#This Row],[STARS]])))
  ),
"Unknown")</f>
        <v xml:space="preserve">
Elizabeth Olsen, 
Jeremy Renner, 
Graham Greene, 
Kelsey Asbille
</v>
      </c>
      <c r="V341">
        <v>218337</v>
      </c>
      <c r="W341">
        <v>107</v>
      </c>
      <c r="X341" t="s">
        <v>1291</v>
      </c>
    </row>
    <row r="342" spans="1:24" x14ac:dyDescent="0.3">
      <c r="A342" t="s">
        <v>1292</v>
      </c>
      <c r="C342" t="s">
        <v>1292</v>
      </c>
      <c r="D342" t="str">
        <v>(2014â€“2019)</v>
      </c>
      <c r="E342" t="str" cm="1">
        <f t="array" ref="E342">_xlfn.LET(
  _xlpm.raw, TRIM(SUBSTITUTE(SUBSTITUTE(SUBSTITUTE(SUBSTITUTE(SUBSTITUTE(SUBSTITUTE(D342,"(",""),")",""),"â€“","-"),"–","-"),"I",""),"V","")),
  _xlpm.cleaned, TRIM(SUBSTITUTE(SUBSTITUTE(_xlpm.raw,"-"," - "),","," ")),
  _xlpm.words, _xlfn.FILTERXML("&lt;t&gt;&lt;s&gt;" &amp; SUBSTITUTE(_xlpm.cleaned," ","&lt;/s&gt;&lt;s&gt;") &amp; "&lt;/s&gt;&lt;/t&gt;", "//s"),
  _xlpm.nums, _xlfn.TEXTJOIN("-", TRUE, IF(ISNUMBER(--_xlpm.words), _xlpm.words, "")),
  IFERROR(_xlpm.nums, "")
)</f>
        <v>2014-2019</v>
      </c>
      <c r="F342" t="s">
        <v>19715</v>
      </c>
      <c r="G342" t="s">
        <v>109</v>
      </c>
      <c r="I342" t="s">
        <v>109</v>
      </c>
      <c r="K342">
        <v>8</v>
      </c>
      <c r="M342">
        <v>8</v>
      </c>
      <c r="O342" t="s">
        <v>1293</v>
      </c>
      <c r="P342" t="s">
        <v>1294</v>
      </c>
      <c r="R342" t="s">
        <v>1894</v>
      </c>
      <c r="S342" t="s">
        <v>1894</v>
      </c>
      <c r="T342" t="str">
        <f>IFERROR(
  IF(TRIM(Table22[[#This Row],[STARS]])="", "Unknown",
    TRIM(MID(Table22[[#This Row],[STARS]], FIND("Stars:", Table22[[#This Row],[STARS]]) + 6, LEN(Table22[[#This Row],[STARS]])))
  ),
"Unknown")</f>
        <v xml:space="preserve">
Engin Altan DÃ¼zyatan, 
HÃ¼lya Darcan, 
Cengiz Coskun, 
Nurettin SÃ¶nmez
</v>
      </c>
      <c r="V342">
        <v>31182</v>
      </c>
      <c r="W342">
        <v>120</v>
      </c>
      <c r="X342">
        <v>0</v>
      </c>
    </row>
    <row r="343" spans="1:24" x14ac:dyDescent="0.3">
      <c r="A343" t="s">
        <v>1295</v>
      </c>
      <c r="C343" t="s">
        <v>1295</v>
      </c>
      <c r="D343" t="str">
        <v>(I) (2013)</v>
      </c>
      <c r="E343" t="str" cm="1">
        <f t="array" ref="E343">_xlfn.LET(
  _xlpm.raw, TRIM(SUBSTITUTE(SUBSTITUTE(SUBSTITUTE(SUBSTITUTE(SUBSTITUTE(SUBSTITUTE(D343,"(",""),")",""),"â€“","-"),"–","-"),"I",""),"V","")),
  _xlpm.cleaned, TRIM(SUBSTITUTE(SUBSTITUTE(_xlpm.raw,"-"," - "),","," ")),
  _xlpm.words, _xlfn.FILTERXML("&lt;t&gt;&lt;s&gt;" &amp; SUBSTITUTE(_xlpm.cleaned," ","&lt;/s&gt;&lt;s&gt;") &amp; "&lt;/s&gt;&lt;/t&gt;", "//s"),
  _xlpm.nums, _xlfn.TEXTJOIN("-", TRUE, IF(ISNUMBER(--_xlpm.words), _xlpm.words, "")),
  IFERROR(_xlpm.nums, "")
)</f>
        <v>2013</v>
      </c>
      <c r="F343" t="s">
        <v>19674</v>
      </c>
      <c r="G343" t="s">
        <v>25</v>
      </c>
      <c r="I343" t="s">
        <v>25</v>
      </c>
      <c r="K343">
        <v>7.4</v>
      </c>
      <c r="M343">
        <v>7.4</v>
      </c>
      <c r="O343" t="s">
        <v>1297</v>
      </c>
      <c r="P343" t="s">
        <v>1298</v>
      </c>
      <c r="R343" t="s">
        <v>1894</v>
      </c>
      <c r="S343" t="s">
        <v>1894</v>
      </c>
      <c r="T343" t="str">
        <f>IFERROR(
  IF(TRIM(Table22[[#This Row],[STARS]])="", "Unknown",
    TRIM(MID(Table22[[#This Row],[STARS]], FIND("Stars:", Table22[[#This Row],[STARS]]) + 6, LEN(Table22[[#This Row],[STARS]])))
  ),
"Unknown")</f>
        <v xml:space="preserve">
Kristen Bell, 
Idina Menzel, 
Jonathan Groff, 
Josh Gad
</v>
      </c>
      <c r="V343">
        <v>586769</v>
      </c>
      <c r="W343">
        <v>102</v>
      </c>
      <c r="X343" t="s">
        <v>1299</v>
      </c>
    </row>
    <row r="344" spans="1:24" x14ac:dyDescent="0.3">
      <c r="A344" t="s">
        <v>1300</v>
      </c>
      <c r="C344" t="s">
        <v>1300</v>
      </c>
      <c r="D344">
        <v>-2020</v>
      </c>
      <c r="E344" t="str" cm="1">
        <f t="array" ref="E344">_xlfn.LET(
  _xlpm.raw, TRIM(SUBSTITUTE(SUBSTITUTE(SUBSTITUTE(SUBSTITUTE(SUBSTITUTE(SUBSTITUTE(D344,"(",""),")",""),"â€“","-"),"–","-"),"I",""),"V","")),
  _xlpm.cleaned, TRIM(SUBSTITUTE(SUBSTITUTE(_xlpm.raw,"-"," - "),","," ")),
  _xlpm.words, _xlfn.FILTERXML("&lt;t&gt;&lt;s&gt;" &amp; SUBSTITUTE(_xlpm.cleaned," ","&lt;/s&gt;&lt;s&gt;") &amp; "&lt;/s&gt;&lt;/t&gt;", "//s"),
  _xlpm.nums, _xlfn.TEXTJOIN("-", TRUE, IF(ISNUMBER(--_xlpm.words), _xlpm.words, "")),
  IFERROR(_xlpm.nums, "")
)</f>
        <v>2020</v>
      </c>
      <c r="F344" t="s">
        <v>19675</v>
      </c>
      <c r="G344" t="s">
        <v>64</v>
      </c>
      <c r="I344" t="s">
        <v>64</v>
      </c>
      <c r="K344">
        <v>7.4</v>
      </c>
      <c r="M344">
        <v>7.4</v>
      </c>
      <c r="O344" t="s">
        <v>1301</v>
      </c>
      <c r="P344" t="s">
        <v>1302</v>
      </c>
      <c r="R344" t="s">
        <v>1894</v>
      </c>
      <c r="S344" t="s">
        <v>1894</v>
      </c>
      <c r="T344" t="str">
        <f>IFERROR(
  IF(TRIM(Table22[[#This Row],[STARS]])="", "Unknown",
    TRIM(MID(Table22[[#This Row],[STARS]], FIND("Stars:", Table22[[#This Row],[STARS]]) + 6, LEN(Table22[[#This Row],[STARS]])))
  ),
"Unknown")</f>
        <v xml:space="preserve">
Victoria Pedretti, 
Oliver Jackson-Cohen, 
Amelia Eve, 
T'Nia Miller
</v>
      </c>
      <c r="V344">
        <v>77872</v>
      </c>
      <c r="W344">
        <v>494</v>
      </c>
      <c r="X344">
        <v>0</v>
      </c>
    </row>
    <row r="345" spans="1:24" x14ac:dyDescent="0.3">
      <c r="A345" t="s">
        <v>1303</v>
      </c>
      <c r="C345" t="s">
        <v>1303</v>
      </c>
      <c r="D345">
        <v>-2019</v>
      </c>
      <c r="E345" t="str" cm="1">
        <f t="array" ref="E345">_xlfn.LET(
  _xlpm.raw, TRIM(SUBSTITUTE(SUBSTITUTE(SUBSTITUTE(SUBSTITUTE(SUBSTITUTE(SUBSTITUTE(D345,"(",""),")",""),"â€“","-"),"–","-"),"I",""),"V","")),
  _xlpm.cleaned, TRIM(SUBSTITUTE(SUBSTITUTE(_xlpm.raw,"-"," - "),","," ")),
  _xlpm.words, _xlfn.FILTERXML("&lt;t&gt;&lt;s&gt;" &amp; SUBSTITUTE(_xlpm.cleaned," ","&lt;/s&gt;&lt;s&gt;") &amp; "&lt;/s&gt;&lt;/t&gt;", "//s"),
  _xlpm.nums, _xlfn.TEXTJOIN("-", TRUE, IF(ISNUMBER(--_xlpm.words), _xlpm.words, "")),
  IFERROR(_xlpm.nums, "")
)</f>
        <v>2019</v>
      </c>
      <c r="F345" t="s">
        <v>19677</v>
      </c>
      <c r="G345" t="s">
        <v>427</v>
      </c>
      <c r="I345" t="s">
        <v>427</v>
      </c>
      <c r="K345">
        <v>4.8</v>
      </c>
      <c r="M345">
        <v>4.8</v>
      </c>
      <c r="O345" t="s">
        <v>1304</v>
      </c>
      <c r="P345" t="s">
        <v>1305</v>
      </c>
      <c r="R345" t="s">
        <v>22281</v>
      </c>
      <c r="S345" t="s">
        <v>22281</v>
      </c>
      <c r="T345" t="str">
        <f>IFERROR(
  IF(TRIM(Table22[[#This Row],[STARS]])="", "Unknown",
    TRIM(MID(Table22[[#This Row],[STARS]], FIND("Stars:", Table22[[#This Row],[STARS]]) + 6, LEN(Table22[[#This Row],[STARS]])))
  ),
"Unknown")</f>
        <v xml:space="preserve">
Kristen Stewart, 
Naomi Scott, 
Ella Balinska, 
Elizabeth Banks
</v>
      </c>
      <c r="V345">
        <v>62393</v>
      </c>
      <c r="W345">
        <v>118</v>
      </c>
      <c r="X345">
        <v>0</v>
      </c>
    </row>
    <row r="346" spans="1:24" x14ac:dyDescent="0.3">
      <c r="A346" t="s">
        <v>1306</v>
      </c>
      <c r="C346" t="s">
        <v>1306</v>
      </c>
      <c r="D346" t="str">
        <v>(2016â€“2018)</v>
      </c>
      <c r="E346" t="str" cm="1">
        <f t="array" ref="E346">_xlfn.LET(
  _xlpm.raw, TRIM(SUBSTITUTE(SUBSTITUTE(SUBSTITUTE(SUBSTITUTE(SUBSTITUTE(SUBSTITUTE(D346,"(",""),")",""),"â€“","-"),"–","-"),"I",""),"V","")),
  _xlpm.cleaned, TRIM(SUBSTITUTE(SUBSTITUTE(_xlpm.raw,"-"," - "),","," ")),
  _xlpm.words, _xlfn.FILTERXML("&lt;t&gt;&lt;s&gt;" &amp; SUBSTITUTE(_xlpm.cleaned," ","&lt;/s&gt;&lt;s&gt;") &amp; "&lt;/s&gt;&lt;/t&gt;", "//s"),
  _xlpm.nums, _xlfn.TEXTJOIN("-", TRUE, IF(ISNUMBER(--_xlpm.words), _xlpm.words, "")),
  IFERROR(_xlpm.nums, "")
)</f>
        <v>2016-2018</v>
      </c>
      <c r="F346" t="s">
        <v>19700</v>
      </c>
      <c r="G346" t="s">
        <v>68</v>
      </c>
      <c r="I346" t="s">
        <v>68</v>
      </c>
      <c r="K346">
        <v>7.7</v>
      </c>
      <c r="M346">
        <v>7.7</v>
      </c>
      <c r="O346" t="s">
        <v>1307</v>
      </c>
      <c r="P346" t="s">
        <v>1308</v>
      </c>
      <c r="R346" t="s">
        <v>1894</v>
      </c>
      <c r="S346" t="s">
        <v>1894</v>
      </c>
      <c r="T346" t="str">
        <f>IFERROR(
  IF(TRIM(Table22[[#This Row],[STARS]])="", "Unknown",
    TRIM(MID(Table22[[#This Row],[STARS]], FIND("Stars:", Table22[[#This Row],[STARS]]) + 6, LEN(Table22[[#This Row],[STARS]])))
  ),
"Unknown")</f>
        <v xml:space="preserve">
Gillian Jacobs, 
Paul Rust, 
Claudia O'Doherty, 
Mike Mitchell
</v>
      </c>
      <c r="V346">
        <v>39010</v>
      </c>
      <c r="W346">
        <v>50</v>
      </c>
      <c r="X346">
        <v>0</v>
      </c>
    </row>
    <row r="347" spans="1:24" x14ac:dyDescent="0.3">
      <c r="A347" t="s">
        <v>1309</v>
      </c>
      <c r="C347" t="s">
        <v>1309</v>
      </c>
      <c r="D347">
        <v>-2020</v>
      </c>
      <c r="E347" t="str" cm="1">
        <f t="array" ref="E347">_xlfn.LET(
  _xlpm.raw, TRIM(SUBSTITUTE(SUBSTITUTE(SUBSTITUTE(SUBSTITUTE(SUBSTITUTE(SUBSTITUTE(D347,"(",""),")",""),"â€“","-"),"–","-"),"I",""),"V","")),
  _xlpm.cleaned, TRIM(SUBSTITUTE(SUBSTITUTE(_xlpm.raw,"-"," - "),","," ")),
  _xlpm.words, _xlfn.FILTERXML("&lt;t&gt;&lt;s&gt;" &amp; SUBSTITUTE(_xlpm.cleaned," ","&lt;/s&gt;&lt;s&gt;") &amp; "&lt;/s&gt;&lt;/t&gt;", "//s"),
  _xlpm.nums, _xlfn.TEXTJOIN("-", TRUE, IF(ISNUMBER(--_xlpm.words), _xlpm.words, "")),
  IFERROR(_xlpm.nums, "")
)</f>
        <v>2020</v>
      </c>
      <c r="F347" t="s">
        <v>19675</v>
      </c>
      <c r="G347" t="s">
        <v>313</v>
      </c>
      <c r="I347" t="s">
        <v>313</v>
      </c>
      <c r="K347">
        <v>6.2</v>
      </c>
      <c r="M347">
        <v>6.2</v>
      </c>
      <c r="O347" t="s">
        <v>1310</v>
      </c>
      <c r="P347" t="s">
        <v>1311</v>
      </c>
      <c r="R347" t="s">
        <v>22196</v>
      </c>
      <c r="S347" t="s">
        <v>22196</v>
      </c>
      <c r="T347" t="str">
        <f>IFERROR(
  IF(TRIM(Table22[[#This Row],[STARS]])="", "Unknown",
    TRIM(MID(Table22[[#This Row],[STARS]], FIND("Stars:", Table22[[#This Row],[STARS]]) + 6, LEN(Table22[[#This Row],[STARS]])))
  ),
"Unknown")</f>
        <v xml:space="preserve">
Mark Wahlberg, 
Winston Duke, 
Alan Arkin, 
Iliza Shlesinger
</v>
      </c>
      <c r="V347">
        <v>77727</v>
      </c>
      <c r="W347">
        <v>111</v>
      </c>
      <c r="X347">
        <v>0</v>
      </c>
    </row>
    <row r="348" spans="1:24" x14ac:dyDescent="0.3">
      <c r="A348" t="s">
        <v>1312</v>
      </c>
      <c r="C348" t="s">
        <v>1312</v>
      </c>
      <c r="D348" t="str">
        <v>(2021â€“ )</v>
      </c>
      <c r="E348" t="str" cm="1">
        <f t="array" ref="E348">_xlfn.LET(
  _xlpm.raw, TRIM(SUBSTITUTE(SUBSTITUTE(SUBSTITUTE(SUBSTITUTE(SUBSTITUTE(SUBSTITUTE(D348,"(",""),")",""),"â€“","-"),"–","-"),"I",""),"V","")),
  _xlpm.cleaned, TRIM(SUBSTITUTE(SUBSTITUTE(_xlpm.raw,"-"," - "),","," ")),
  _xlpm.words, _xlfn.FILTERXML("&lt;t&gt;&lt;s&gt;" &amp; SUBSTITUTE(_xlpm.cleaned," ","&lt;/s&gt;&lt;s&gt;") &amp; "&lt;/s&gt;&lt;/t&gt;", "//s"),
  _xlpm.nums, _xlfn.TEXTJOIN("-", TRUE, IF(ISNUMBER(--_xlpm.words), _xlpm.words, "")),
  IFERROR(_xlpm.nums, "")
)</f>
        <v>2021</v>
      </c>
      <c r="F348" t="s">
        <v>19672</v>
      </c>
      <c r="G348" t="s">
        <v>25</v>
      </c>
      <c r="I348" t="s">
        <v>25</v>
      </c>
      <c r="K348">
        <v>7.5</v>
      </c>
      <c r="M348">
        <v>7.5</v>
      </c>
      <c r="O348" t="s">
        <v>1313</v>
      </c>
      <c r="P348" t="s">
        <v>1314</v>
      </c>
      <c r="R348" t="s">
        <v>1894</v>
      </c>
      <c r="S348" t="s">
        <v>1894</v>
      </c>
      <c r="T348" t="str">
        <f>IFERROR(
  IF(TRIM(Table22[[#This Row],[STARS]])="", "Unknown",
    TRIM(MID(Table22[[#This Row],[STARS]], FIND("Stars:", Table22[[#This Row],[STARS]]) + 6, LEN(Table22[[#This Row],[STARS]])))
  ),
"Unknown")</f>
        <v xml:space="preserve">
Kimiko Glenn, 
Megan Hilty, 
Parvesh Cheena, 
Chris Diamantopoulos
</v>
      </c>
      <c r="V348">
        <v>207</v>
      </c>
      <c r="W348">
        <v>25</v>
      </c>
      <c r="X348">
        <v>0</v>
      </c>
    </row>
    <row r="349" spans="1:24" x14ac:dyDescent="0.3">
      <c r="A349" t="s">
        <v>1315</v>
      </c>
      <c r="C349" t="s">
        <v>1315</v>
      </c>
      <c r="D349">
        <v>-2012</v>
      </c>
      <c r="E349" t="str" cm="1">
        <f t="array" ref="E349">_xlfn.LET(
  _xlpm.raw, TRIM(SUBSTITUTE(SUBSTITUTE(SUBSTITUTE(SUBSTITUTE(SUBSTITUTE(SUBSTITUTE(D349,"(",""),")",""),"â€“","-"),"–","-"),"I",""),"V","")),
  _xlpm.cleaned, TRIM(SUBSTITUTE(SUBSTITUTE(_xlpm.raw,"-"," - "),","," ")),
  _xlpm.words, _xlfn.FILTERXML("&lt;t&gt;&lt;s&gt;" &amp; SUBSTITUTE(_xlpm.cleaned," ","&lt;/s&gt;&lt;s&gt;") &amp; "&lt;/s&gt;&lt;/t&gt;", "//s"),
  _xlpm.nums, _xlfn.TEXTJOIN("-", TRUE, IF(ISNUMBER(--_xlpm.words), _xlpm.words, "")),
  IFERROR(_xlpm.nums, "")
)</f>
        <v>2012</v>
      </c>
      <c r="F349" t="s">
        <v>19705</v>
      </c>
      <c r="G349" t="s">
        <v>1316</v>
      </c>
      <c r="I349" t="s">
        <v>1316</v>
      </c>
      <c r="K349">
        <v>7.6</v>
      </c>
      <c r="M349">
        <v>7.6</v>
      </c>
      <c r="O349" t="s">
        <v>1317</v>
      </c>
      <c r="P349" t="s">
        <v>1318</v>
      </c>
      <c r="R349" t="s">
        <v>22280</v>
      </c>
      <c r="S349" t="s">
        <v>22280</v>
      </c>
      <c r="T349" t="str">
        <f>IFERROR(
  IF(TRIM(Table22[[#This Row],[STARS]])="", "Unknown",
    TRIM(MID(Table22[[#This Row],[STARS]], FIND("Stars:", Table22[[#This Row],[STARS]]) + 6, LEN(Table22[[#This Row],[STARS]])))
  ),
"Unknown")</f>
        <v xml:space="preserve">
Naomi Watts, 
Ewan McGregor, 
Tom Holland, 
Oaklee Pendergast
</v>
      </c>
      <c r="V349">
        <v>208903</v>
      </c>
      <c r="W349">
        <v>114</v>
      </c>
      <c r="X349" t="s">
        <v>1319</v>
      </c>
    </row>
    <row r="350" spans="1:24" x14ac:dyDescent="0.3">
      <c r="A350" t="s">
        <v>1320</v>
      </c>
      <c r="C350" t="s">
        <v>1320</v>
      </c>
      <c r="D350" t="str">
        <v>(2016â€“2019)</v>
      </c>
      <c r="E350" t="str" cm="1">
        <f t="array" ref="E350">_xlfn.LET(
  _xlpm.raw, TRIM(SUBSTITUTE(SUBSTITUTE(SUBSTITUTE(SUBSTITUTE(SUBSTITUTE(SUBSTITUTE(D350,"(",""),")",""),"â€“","-"),"–","-"),"I",""),"V","")),
  _xlpm.cleaned, TRIM(SUBSTITUTE(SUBSTITUTE(_xlpm.raw,"-"," - "),","," ")),
  _xlpm.words, _xlfn.FILTERXML("&lt;t&gt;&lt;s&gt;" &amp; SUBSTITUTE(_xlpm.cleaned," ","&lt;/s&gt;&lt;s&gt;") &amp; "&lt;/s&gt;&lt;/t&gt;", "//s"),
  _xlpm.nums, _xlfn.TEXTJOIN("-", TRUE, IF(ISNUMBER(--_xlpm.words), _xlpm.words, "")),
  IFERROR(_xlpm.nums, "")
)</f>
        <v>2016-2019</v>
      </c>
      <c r="F350" t="s">
        <v>19758</v>
      </c>
      <c r="G350" t="s">
        <v>458</v>
      </c>
      <c r="I350" t="s">
        <v>458</v>
      </c>
      <c r="K350">
        <v>6.6</v>
      </c>
      <c r="M350">
        <v>6.6</v>
      </c>
      <c r="O350" t="s">
        <v>1321</v>
      </c>
      <c r="P350" t="s">
        <v>1322</v>
      </c>
      <c r="R350" t="s">
        <v>1894</v>
      </c>
      <c r="S350" t="s">
        <v>1894</v>
      </c>
      <c r="T350" t="str">
        <f>IFERROR(
  IF(TRIM(Table22[[#This Row],[STARS]])="", "Unknown",
    TRIM(MID(Table22[[#This Row],[STARS]], FIND("Stars:", Table22[[#This Row],[STARS]]) + 6, LEN(Table22[[#This Row],[STARS]])))
  ),
"Unknown")</f>
        <v xml:space="preserve">
Katherine McNamara, 
Dominic Sherwood, 
Alberto Rosende, 
Matthew Daddario
</v>
      </c>
      <c r="V350">
        <v>56183</v>
      </c>
      <c r="W350">
        <v>42</v>
      </c>
      <c r="X350">
        <v>0</v>
      </c>
    </row>
    <row r="351" spans="1:24" x14ac:dyDescent="0.3">
      <c r="A351" t="s">
        <v>1323</v>
      </c>
      <c r="C351" t="s">
        <v>1323</v>
      </c>
      <c r="D351" t="str">
        <v>(2016â€“2020)</v>
      </c>
      <c r="E351" t="str" cm="1">
        <f t="array" ref="E351">_xlfn.LET(
  _xlpm.raw, TRIM(SUBSTITUTE(SUBSTITUTE(SUBSTITUTE(SUBSTITUTE(SUBSTITUTE(SUBSTITUTE(D351,"(",""),")",""),"â€“","-"),"–","-"),"I",""),"V","")),
  _xlpm.cleaned, TRIM(SUBSTITUTE(SUBSTITUTE(_xlpm.raw,"-"," - "),","," ")),
  _xlpm.words, _xlfn.FILTERXML("&lt;t&gt;&lt;s&gt;" &amp; SUBSTITUTE(_xlpm.cleaned," ","&lt;/s&gt;&lt;s&gt;") &amp; "&lt;/s&gt;&lt;/t&gt;", "//s"),
  _xlpm.nums, _xlfn.TEXTJOIN("-", TRUE, IF(ISNUMBER(--_xlpm.words), _xlpm.words, "")),
  IFERROR(_xlpm.nums, "")
)</f>
        <v>2016-2020</v>
      </c>
      <c r="F351" t="s">
        <v>19742</v>
      </c>
      <c r="G351" t="s">
        <v>1324</v>
      </c>
      <c r="I351" t="s">
        <v>1324</v>
      </c>
      <c r="K351">
        <v>7.5</v>
      </c>
      <c r="M351">
        <v>7.5</v>
      </c>
      <c r="O351" t="s">
        <v>1325</v>
      </c>
      <c r="P351" t="s">
        <v>1326</v>
      </c>
      <c r="R351" t="s">
        <v>1894</v>
      </c>
      <c r="S351" t="s">
        <v>1894</v>
      </c>
      <c r="T351" t="str">
        <f>IFERROR(
  IF(TRIM(Table22[[#This Row],[STARS]])="", "Unknown",
    TRIM(MID(Table22[[#This Row],[STARS]], FIND("Stars:", Table22[[#This Row],[STARS]]) + 6, LEN(Table22[[#This Row],[STARS]])))
  ),
"Unknown")</f>
        <v xml:space="preserve">
Ashton Kutcher, 
Sam Elliott, 
Grady Lee Richmond, 
Elisha Cuthbert
</v>
      </c>
      <c r="V351">
        <v>35091</v>
      </c>
      <c r="W351">
        <v>30</v>
      </c>
      <c r="X351">
        <v>0</v>
      </c>
    </row>
    <row r="352" spans="1:24" x14ac:dyDescent="0.3">
      <c r="A352" t="s">
        <v>1327</v>
      </c>
      <c r="C352" t="s">
        <v>1327</v>
      </c>
      <c r="D352" t="str">
        <v>(2016â€“2018)</v>
      </c>
      <c r="E352" t="str" cm="1">
        <f t="array" ref="E352">_xlfn.LET(
  _xlpm.raw, TRIM(SUBSTITUTE(SUBSTITUTE(SUBSTITUTE(SUBSTITUTE(SUBSTITUTE(SUBSTITUTE(D352,"(",""),")",""),"â€“","-"),"–","-"),"I",""),"V","")),
  _xlpm.cleaned, TRIM(SUBSTITUTE(SUBSTITUTE(_xlpm.raw,"-"," - "),","," ")),
  _xlpm.words, _xlfn.FILTERXML("&lt;t&gt;&lt;s&gt;" &amp; SUBSTITUTE(_xlpm.cleaned," ","&lt;/s&gt;&lt;s&gt;") &amp; "&lt;/s&gt;&lt;/t&gt;", "//s"),
  _xlpm.nums, _xlfn.TEXTJOIN("-", TRUE, IF(ISNUMBER(--_xlpm.words), _xlpm.words, "")),
  IFERROR(_xlpm.nums, "")
)</f>
        <v>2016-2018</v>
      </c>
      <c r="F352" t="s">
        <v>19700</v>
      </c>
      <c r="G352" t="s">
        <v>615</v>
      </c>
      <c r="I352" t="s">
        <v>615</v>
      </c>
      <c r="K352">
        <v>7.5</v>
      </c>
      <c r="M352">
        <v>7.5</v>
      </c>
      <c r="O352" t="s">
        <v>1328</v>
      </c>
      <c r="P352" t="s">
        <v>1329</v>
      </c>
      <c r="R352" t="s">
        <v>1894</v>
      </c>
      <c r="S352" t="s">
        <v>1894</v>
      </c>
      <c r="T352" t="str">
        <f>IFERROR(
  IF(TRIM(Table22[[#This Row],[STARS]])="", "Unknown",
    TRIM(MID(Table22[[#This Row],[STARS]], FIND("Stars:", Table22[[#This Row],[STARS]]) + 6, LEN(Table22[[#This Row],[STARS]])))
  ),
"Unknown")</f>
        <v xml:space="preserve">
Ryan Phillippe, 
Shantel VanSanten, 
Cynthia Addai-Robinson, 
Omar Epps
</v>
      </c>
      <c r="V352">
        <v>33000</v>
      </c>
      <c r="W352">
        <v>60</v>
      </c>
      <c r="X352">
        <v>0</v>
      </c>
    </row>
    <row r="353" spans="1:24" x14ac:dyDescent="0.3">
      <c r="A353" t="s">
        <v>1330</v>
      </c>
      <c r="C353" t="s">
        <v>1330</v>
      </c>
      <c r="D353" t="str">
        <v>(2015â€“2017)</v>
      </c>
      <c r="E353" t="str" cm="1">
        <f t="array" ref="E353">_xlfn.LET(
  _xlpm.raw, TRIM(SUBSTITUTE(SUBSTITUTE(SUBSTITUTE(SUBSTITUTE(SUBSTITUTE(SUBSTITUTE(D353,"(",""),")",""),"â€“","-"),"–","-"),"I",""),"V","")),
  _xlpm.cleaned, TRIM(SUBSTITUTE(SUBSTITUTE(_xlpm.raw,"-"," - "),","," ")),
  _xlpm.words, _xlfn.FILTERXML("&lt;t&gt;&lt;s&gt;" &amp; SUBSTITUTE(_xlpm.cleaned," ","&lt;/s&gt;&lt;s&gt;") &amp; "&lt;/s&gt;&lt;/t&gt;", "//s"),
  _xlpm.nums, _xlfn.TEXTJOIN("-", TRUE, IF(ISNUMBER(--_xlpm.words), _xlpm.words, "")),
  IFERROR(_xlpm.nums, "")
)</f>
        <v>2015-2017</v>
      </c>
      <c r="F353" t="s">
        <v>19735</v>
      </c>
      <c r="G353" t="s">
        <v>274</v>
      </c>
      <c r="I353" t="s">
        <v>274</v>
      </c>
      <c r="K353">
        <v>6.7</v>
      </c>
      <c r="M353">
        <v>6.7</v>
      </c>
      <c r="O353" t="s">
        <v>1331</v>
      </c>
      <c r="P353" t="s">
        <v>1332</v>
      </c>
      <c r="R353" t="s">
        <v>1894</v>
      </c>
      <c r="S353" t="s">
        <v>1894</v>
      </c>
      <c r="T353" t="str">
        <f>IFERROR(
  IF(TRIM(Table22[[#This Row],[STARS]])="", "Unknown",
    TRIM(MID(Table22[[#This Row],[STARS]], FIND("Stars:", Table22[[#This Row],[STARS]]) + 6, LEN(Table22[[#This Row],[STARS]])))
  ),
"Unknown")</f>
        <v xml:space="preserve">
James Wolk, 
Kristen Connolly, 
Nonso Anozie, 
Billy Burke
</v>
      </c>
      <c r="V353">
        <v>23095</v>
      </c>
      <c r="W353">
        <v>42</v>
      </c>
      <c r="X353">
        <v>0</v>
      </c>
    </row>
    <row r="354" spans="1:24" x14ac:dyDescent="0.3">
      <c r="A354" t="s">
        <v>1333</v>
      </c>
      <c r="C354" t="s">
        <v>1333</v>
      </c>
      <c r="D354">
        <v>-2020</v>
      </c>
      <c r="E354" t="str" cm="1">
        <f t="array" ref="E354">_xlfn.LET(
  _xlpm.raw, TRIM(SUBSTITUTE(SUBSTITUTE(SUBSTITUTE(SUBSTITUTE(SUBSTITUTE(SUBSTITUTE(D354,"(",""),")",""),"â€“","-"),"–","-"),"I",""),"V","")),
  _xlpm.cleaned, TRIM(SUBSTITUTE(SUBSTITUTE(_xlpm.raw,"-"," - "),","," ")),
  _xlpm.words, _xlfn.FILTERXML("&lt;t&gt;&lt;s&gt;" &amp; SUBSTITUTE(_xlpm.cleaned," ","&lt;/s&gt;&lt;s&gt;") &amp; "&lt;/s&gt;&lt;/t&gt;", "//s"),
  _xlpm.nums, _xlfn.TEXTJOIN("-", TRUE, IF(ISNUMBER(--_xlpm.words), _xlpm.words, "")),
  IFERROR(_xlpm.nums, "")
)</f>
        <v>2020</v>
      </c>
      <c r="F354" t="s">
        <v>19675</v>
      </c>
      <c r="G354" t="s">
        <v>1316</v>
      </c>
      <c r="I354" t="s">
        <v>1316</v>
      </c>
      <c r="K354">
        <v>7.8</v>
      </c>
      <c r="M354">
        <v>7.8</v>
      </c>
      <c r="O354" t="s">
        <v>1334</v>
      </c>
      <c r="P354" t="s">
        <v>1335</v>
      </c>
      <c r="R354" t="s">
        <v>22279</v>
      </c>
      <c r="S354" t="s">
        <v>22279</v>
      </c>
      <c r="T354" t="str">
        <f>IFERROR(
  IF(TRIM(Table22[[#This Row],[STARS]])="", "Unknown",
    TRIM(MID(Table22[[#This Row],[STARS]], FIND("Stars:", Table22[[#This Row],[STARS]]) + 6, LEN(Table22[[#This Row],[STARS]])))
  ),
"Unknown")</f>
        <v xml:space="preserve">
Eddie Redmayne, 
Alex Sharp, 
Sacha Baron Cohen, 
Jeremy Strong
</v>
      </c>
      <c r="V354">
        <v>153211</v>
      </c>
      <c r="W354">
        <v>129</v>
      </c>
      <c r="X354">
        <v>0</v>
      </c>
    </row>
    <row r="355" spans="1:24" x14ac:dyDescent="0.3">
      <c r="A355" t="s">
        <v>1336</v>
      </c>
      <c r="C355" t="s">
        <v>1336</v>
      </c>
      <c r="D355">
        <v>-2020</v>
      </c>
      <c r="E355" t="str" cm="1">
        <f t="array" ref="E355">_xlfn.LET(
  _xlpm.raw, TRIM(SUBSTITUTE(SUBSTITUTE(SUBSTITUTE(SUBSTITUTE(SUBSTITUTE(SUBSTITUTE(D355,"(",""),")",""),"â€“","-"),"–","-"),"I",""),"V","")),
  _xlpm.cleaned, TRIM(SUBSTITUTE(SUBSTITUTE(_xlpm.raw,"-"," - "),","," ")),
  _xlpm.words, _xlfn.FILTERXML("&lt;t&gt;&lt;s&gt;" &amp; SUBSTITUTE(_xlpm.cleaned," ","&lt;/s&gt;&lt;s&gt;") &amp; "&lt;/s&gt;&lt;/t&gt;", "//s"),
  _xlpm.nums, _xlfn.TEXTJOIN("-", TRUE, IF(ISNUMBER(--_xlpm.words), _xlpm.words, "")),
  IFERROR(_xlpm.nums, "")
)</f>
        <v>2020</v>
      </c>
      <c r="F355" t="s">
        <v>19675</v>
      </c>
      <c r="G355" t="s">
        <v>427</v>
      </c>
      <c r="I355" t="s">
        <v>427</v>
      </c>
      <c r="K355">
        <v>5.8</v>
      </c>
      <c r="M355">
        <v>5.8</v>
      </c>
      <c r="O355" t="s">
        <v>1337</v>
      </c>
      <c r="P355" t="s">
        <v>1338</v>
      </c>
      <c r="R355" t="s">
        <v>22278</v>
      </c>
      <c r="S355" t="s">
        <v>22278</v>
      </c>
      <c r="T355" t="str">
        <f>IFERROR(
  IF(TRIM(Table22[[#This Row],[STARS]])="", "Unknown",
    TRIM(MID(Table22[[#This Row],[STARS]], FIND("Stars:", Table22[[#This Row],[STARS]]) + 6, LEN(Table22[[#This Row],[STARS]])))
  ),
"Unknown")</f>
        <v xml:space="preserve">
Pio MarmaÃ¯, 
Vimala Pons, 
BenoÃ®t Poelvoorde, 
LeÃ¯la Bekhti
</v>
      </c>
      <c r="V355">
        <v>3214</v>
      </c>
      <c r="W355">
        <v>97</v>
      </c>
      <c r="X355">
        <v>0</v>
      </c>
    </row>
    <row r="356" spans="1:24" x14ac:dyDescent="0.3">
      <c r="A356" t="s">
        <v>1339</v>
      </c>
      <c r="C356" t="s">
        <v>1339</v>
      </c>
      <c r="D356">
        <v>-2021</v>
      </c>
      <c r="E356" t="str" cm="1">
        <f t="array" ref="E356">_xlfn.LET(
  _xlpm.raw, TRIM(SUBSTITUTE(SUBSTITUTE(SUBSTITUTE(SUBSTITUTE(SUBSTITUTE(SUBSTITUTE(D356,"(",""),")",""),"â€“","-"),"–","-"),"I",""),"V","")),
  _xlpm.cleaned, TRIM(SUBSTITUTE(SUBSTITUTE(_xlpm.raw,"-"," - "),","," ")),
  _xlpm.words, _xlfn.FILTERXML("&lt;t&gt;&lt;s&gt;" &amp; SUBSTITUTE(_xlpm.cleaned," ","&lt;/s&gt;&lt;s&gt;") &amp; "&lt;/s&gt;&lt;/t&gt;", "//s"),
  _xlpm.nums, _xlfn.TEXTJOIN("-", TRUE, IF(ISNUMBER(--_xlpm.words), _xlpm.words, "")),
  IFERROR(_xlpm.nums, "")
)</f>
        <v>2021</v>
      </c>
      <c r="F356" t="s">
        <v>19672</v>
      </c>
      <c r="G356" t="s">
        <v>195</v>
      </c>
      <c r="I356" t="s">
        <v>195</v>
      </c>
      <c r="K356">
        <v>5.6</v>
      </c>
      <c r="M356">
        <v>5.6</v>
      </c>
      <c r="O356" t="s">
        <v>1340</v>
      </c>
      <c r="P356" t="s">
        <v>1341</v>
      </c>
      <c r="R356" t="s">
        <v>22277</v>
      </c>
      <c r="S356" t="s">
        <v>22277</v>
      </c>
      <c r="T356" t="str">
        <f>IFERROR(
  IF(TRIM(Table22[[#This Row],[STARS]])="", "Unknown",
    TRIM(MID(Table22[[#This Row],[STARS]], FIND("Stars:", Table22[[#This Row],[STARS]]) + 6, LEN(Table22[[#This Row],[STARS]])))
  ),
"Unknown")</f>
        <v xml:space="preserve">
Anna Kendrick, 
Daniel Dae Kim, 
Shamier Anderson, 
Toni Collette
</v>
      </c>
      <c r="V356">
        <v>36937</v>
      </c>
      <c r="W356">
        <v>116</v>
      </c>
      <c r="X356">
        <v>0</v>
      </c>
    </row>
    <row r="357" spans="1:24" x14ac:dyDescent="0.3">
      <c r="A357" t="s">
        <v>1342</v>
      </c>
      <c r="C357" t="s">
        <v>1342</v>
      </c>
      <c r="D357">
        <v>-2016</v>
      </c>
      <c r="E357" t="str" cm="1">
        <f t="array" ref="E357">_xlfn.LET(
  _xlpm.raw, TRIM(SUBSTITUTE(SUBSTITUTE(SUBSTITUTE(SUBSTITUTE(SUBSTITUTE(SUBSTITUTE(D357,"(",""),")",""),"â€“","-"),"–","-"),"I",""),"V","")),
  _xlpm.cleaned, TRIM(SUBSTITUTE(SUBSTITUTE(_xlpm.raw,"-"," - "),","," ")),
  _xlpm.words, _xlfn.FILTERXML("&lt;t&gt;&lt;s&gt;" &amp; SUBSTITUTE(_xlpm.cleaned," ","&lt;/s&gt;&lt;s&gt;") &amp; "&lt;/s&gt;&lt;/t&gt;", "//s"),
  _xlpm.nums, _xlfn.TEXTJOIN("-", TRUE, IF(ISNUMBER(--_xlpm.words), _xlpm.words, "")),
  IFERROR(_xlpm.nums, "")
)</f>
        <v>2016</v>
      </c>
      <c r="F357" t="s">
        <v>19684</v>
      </c>
      <c r="G357" t="s">
        <v>313</v>
      </c>
      <c r="I357" t="s">
        <v>313</v>
      </c>
      <c r="K357">
        <v>7.4</v>
      </c>
      <c r="M357">
        <v>7.4</v>
      </c>
      <c r="O357" t="s">
        <v>1343</v>
      </c>
      <c r="P357" t="s">
        <v>1344</v>
      </c>
      <c r="R357" t="s">
        <v>22276</v>
      </c>
      <c r="S357" t="s">
        <v>22276</v>
      </c>
      <c r="T357" t="str">
        <f>IFERROR(
  IF(TRIM(Table22[[#This Row],[STARS]])="", "Unknown",
    TRIM(MID(Table22[[#This Row],[STARS]], FIND("Stars:", Table22[[#This Row],[STARS]]) + 6, LEN(Table22[[#This Row],[STARS]])))
  ),
"Unknown")</f>
        <v xml:space="preserve">
Russell Crowe, 
Ryan Gosling, 
Angourie Rice, 
Matt Bomer
</v>
      </c>
      <c r="V357">
        <v>295435</v>
      </c>
      <c r="W357">
        <v>116</v>
      </c>
      <c r="X357" t="s">
        <v>1345</v>
      </c>
    </row>
    <row r="358" spans="1:24" x14ac:dyDescent="0.3">
      <c r="A358" t="s">
        <v>1346</v>
      </c>
      <c r="C358" t="s">
        <v>1346</v>
      </c>
      <c r="D358">
        <v>-2017</v>
      </c>
      <c r="E358" t="str" cm="1">
        <f t="array" ref="E358">_xlfn.LET(
  _xlpm.raw, TRIM(SUBSTITUTE(SUBSTITUTE(SUBSTITUTE(SUBSTITUTE(SUBSTITUTE(SUBSTITUTE(D358,"(",""),")",""),"â€“","-"),"–","-"),"I",""),"V","")),
  _xlpm.cleaned, TRIM(SUBSTITUTE(SUBSTITUTE(_xlpm.raw,"-"," - "),","," ")),
  _xlpm.words, _xlfn.FILTERXML("&lt;t&gt;&lt;s&gt;" &amp; SUBSTITUTE(_xlpm.cleaned," ","&lt;/s&gt;&lt;s&gt;") &amp; "&lt;/s&gt;&lt;/t&gt;", "//s"),
  _xlpm.nums, _xlfn.TEXTJOIN("-", TRUE, IF(ISNUMBER(--_xlpm.words), _xlpm.words, "")),
  IFERROR(_xlpm.nums, "")
)</f>
        <v>2017</v>
      </c>
      <c r="F358" t="s">
        <v>19682</v>
      </c>
      <c r="G358" t="s">
        <v>81</v>
      </c>
      <c r="I358" t="s">
        <v>81</v>
      </c>
      <c r="K358">
        <v>5.0999999999999996</v>
      </c>
      <c r="M358">
        <v>5.0999999999999996</v>
      </c>
      <c r="O358" t="s">
        <v>1347</v>
      </c>
      <c r="P358" t="s">
        <v>1348</v>
      </c>
      <c r="R358" t="s">
        <v>22275</v>
      </c>
      <c r="S358" t="s">
        <v>22275</v>
      </c>
      <c r="T358" t="str">
        <f>IFERROR(
  IF(TRIM(Table22[[#This Row],[STARS]])="", "Unknown",
    TRIM(MID(Table22[[#This Row],[STARS]], FIND("Stars:", Table22[[#This Row],[STARS]]) + 6, LEN(Table22[[#This Row],[STARS]])))
  ),
"Unknown")</f>
        <v xml:space="preserve">
Michael Fassbender, 
Rebecca Ferguson, 
Charlotte Gainsbourg, 
Jonas Karlsson
</v>
      </c>
      <c r="V358">
        <v>60354</v>
      </c>
      <c r="W358">
        <v>119</v>
      </c>
      <c r="X358" t="s">
        <v>1349</v>
      </c>
    </row>
    <row r="359" spans="1:24" x14ac:dyDescent="0.3">
      <c r="A359" t="s">
        <v>1350</v>
      </c>
      <c r="C359" t="s">
        <v>1350</v>
      </c>
      <c r="D359">
        <v>-2012</v>
      </c>
      <c r="E359" t="str" cm="1">
        <f t="array" ref="E359">_xlfn.LET(
  _xlpm.raw, TRIM(SUBSTITUTE(SUBSTITUTE(SUBSTITUTE(SUBSTITUTE(SUBSTITUTE(SUBSTITUTE(D359,"(",""),")",""),"â€“","-"),"–","-"),"I",""),"V","")),
  _xlpm.cleaned, TRIM(SUBSTITUTE(SUBSTITUTE(_xlpm.raw,"-"," - "),","," ")),
  _xlpm.words, _xlfn.FILTERXML("&lt;t&gt;&lt;s&gt;" &amp; SUBSTITUTE(_xlpm.cleaned," ","&lt;/s&gt;&lt;s&gt;") &amp; "&lt;/s&gt;&lt;/t&gt;", "//s"),
  _xlpm.nums, _xlfn.TEXTJOIN("-", TRUE, IF(ISNUMBER(--_xlpm.words), _xlpm.words, "")),
  IFERROR(_xlpm.nums, "")
)</f>
        <v>2012</v>
      </c>
      <c r="F359" t="s">
        <v>19705</v>
      </c>
      <c r="G359" t="s">
        <v>68</v>
      </c>
      <c r="I359" t="s">
        <v>68</v>
      </c>
      <c r="K359">
        <v>7.8</v>
      </c>
      <c r="M359">
        <v>7.8</v>
      </c>
      <c r="O359" t="s">
        <v>1351</v>
      </c>
      <c r="P359" t="s">
        <v>1352</v>
      </c>
      <c r="R359" t="s">
        <v>22274</v>
      </c>
      <c r="S359" t="s">
        <v>22274</v>
      </c>
      <c r="T359" t="str">
        <f>IFERROR(
  IF(TRIM(Table22[[#This Row],[STARS]])="", "Unknown",
    TRIM(MID(Table22[[#This Row],[STARS]], FIND("Stars:", Table22[[#This Row],[STARS]]) + 6, LEN(Table22[[#This Row],[STARS]])))
  ),
"Unknown")</f>
        <v xml:space="preserve">
Jared Gilman, 
Kara Hayward, 
Bruce Willis, 
Bill Murray
</v>
      </c>
      <c r="V359">
        <v>328550</v>
      </c>
      <c r="W359">
        <v>94</v>
      </c>
      <c r="X359" t="s">
        <v>1353</v>
      </c>
    </row>
    <row r="360" spans="1:24" x14ac:dyDescent="0.3">
      <c r="A360" t="s">
        <v>1354</v>
      </c>
      <c r="C360" t="s">
        <v>1354</v>
      </c>
      <c r="D360">
        <v>-2011</v>
      </c>
      <c r="E360" t="str" cm="1">
        <f t="array" ref="E360">_xlfn.LET(
  _xlpm.raw, TRIM(SUBSTITUTE(SUBSTITUTE(SUBSTITUTE(SUBSTITUTE(SUBSTITUTE(SUBSTITUTE(D360,"(",""),")",""),"â€“","-"),"–","-"),"I",""),"V","")),
  _xlpm.cleaned, TRIM(SUBSTITUTE(SUBSTITUTE(_xlpm.raw,"-"," - "),","," ")),
  _xlpm.words, _xlfn.FILTERXML("&lt;t&gt;&lt;s&gt;" &amp; SUBSTITUTE(_xlpm.cleaned," ","&lt;/s&gt;&lt;s&gt;") &amp; "&lt;/s&gt;&lt;/t&gt;", "//s"),
  _xlpm.nums, _xlfn.TEXTJOIN("-", TRUE, IF(ISNUMBER(--_xlpm.words), _xlpm.words, "")),
  IFERROR(_xlpm.nums, "")
)</f>
        <v>2011</v>
      </c>
      <c r="F360" t="s">
        <v>19679</v>
      </c>
      <c r="G360" t="s">
        <v>959</v>
      </c>
      <c r="I360" t="s">
        <v>959</v>
      </c>
      <c r="K360">
        <v>6.7</v>
      </c>
      <c r="M360">
        <v>6.7</v>
      </c>
      <c r="O360" t="s">
        <v>1355</v>
      </c>
      <c r="P360" t="s">
        <v>1356</v>
      </c>
      <c r="R360" t="s">
        <v>21760</v>
      </c>
      <c r="S360" t="s">
        <v>21760</v>
      </c>
      <c r="T360" t="str">
        <f>IFERROR(
  IF(TRIM(Table22[[#This Row],[STARS]])="", "Unknown",
    TRIM(MID(Table22[[#This Row],[STARS]], FIND("Stars:", Table22[[#This Row],[STARS]]) + 6, LEN(Table22[[#This Row],[STARS]])))
  ),
"Unknown")</f>
        <v xml:space="preserve">
Matt Damon, 
Kate Winslet, 
Jude Law, 
Gwyneth Paltrow
</v>
      </c>
      <c r="V360">
        <v>290444</v>
      </c>
      <c r="W360">
        <v>106</v>
      </c>
      <c r="X360" t="s">
        <v>1357</v>
      </c>
    </row>
    <row r="361" spans="1:24" x14ac:dyDescent="0.3">
      <c r="A361" t="s">
        <v>1358</v>
      </c>
      <c r="C361" t="s">
        <v>1358</v>
      </c>
      <c r="D361" t="str">
        <v>(2012â€“2018)</v>
      </c>
      <c r="E361" t="str" cm="1">
        <f t="array" ref="E361">_xlfn.LET(
  _xlpm.raw, TRIM(SUBSTITUTE(SUBSTITUTE(SUBSTITUTE(SUBSTITUTE(SUBSTITUTE(SUBSTITUTE(D361,"(",""),")",""),"â€“","-"),"–","-"),"I",""),"V","")),
  _xlpm.cleaned, TRIM(SUBSTITUTE(SUBSTITUTE(_xlpm.raw,"-"," - "),","," ")),
  _xlpm.words, _xlfn.FILTERXML("&lt;t&gt;&lt;s&gt;" &amp; SUBSTITUTE(_xlpm.cleaned," ","&lt;/s&gt;&lt;s&gt;") &amp; "&lt;/s&gt;&lt;/t&gt;", "//s"),
  _xlpm.nums, _xlfn.TEXTJOIN("-", TRUE, IF(ISNUMBER(--_xlpm.words), _xlpm.words, "")),
  IFERROR(_xlpm.nums, "")
)</f>
        <v>2012-2018</v>
      </c>
      <c r="F361" t="s">
        <v>19787</v>
      </c>
      <c r="G361" t="s">
        <v>1360</v>
      </c>
      <c r="I361" t="s">
        <v>1360</v>
      </c>
      <c r="K361">
        <v>7.7</v>
      </c>
      <c r="M361">
        <v>7.7</v>
      </c>
      <c r="O361" t="s">
        <v>1361</v>
      </c>
      <c r="P361" t="s">
        <v>1362</v>
      </c>
      <c r="R361" t="s">
        <v>1894</v>
      </c>
      <c r="S361" t="s">
        <v>1894</v>
      </c>
      <c r="T361" t="str">
        <f>IFERROR(
  IF(TRIM(Table22[[#This Row],[STARS]])="", "Unknown",
    TRIM(MID(Table22[[#This Row],[STARS]], FIND("Stars:", Table22[[#This Row],[STARS]]) + 6, LEN(Table22[[#This Row],[STARS]])))
  ),
"Unknown")</f>
        <v xml:space="preserve">
Hayden Panettiere, 
Clare Bowen, 
Charles Esten, 
Jonathan Jackson
</v>
      </c>
      <c r="V361">
        <v>23735</v>
      </c>
      <c r="W361">
        <v>43</v>
      </c>
      <c r="X361">
        <v>0</v>
      </c>
    </row>
    <row r="362" spans="1:24" x14ac:dyDescent="0.3">
      <c r="A362" t="s">
        <v>1363</v>
      </c>
      <c r="C362" t="s">
        <v>1363</v>
      </c>
      <c r="D362">
        <v>-2006</v>
      </c>
      <c r="E362" t="str" cm="1">
        <f t="array" ref="E362">_xlfn.LET(
  _xlpm.raw, TRIM(SUBSTITUTE(SUBSTITUTE(SUBSTITUTE(SUBSTITUTE(SUBSTITUTE(SUBSTITUTE(D362,"(",""),")",""),"â€“","-"),"–","-"),"I",""),"V","")),
  _xlpm.cleaned, TRIM(SUBSTITUTE(SUBSTITUTE(_xlpm.raw,"-"," - "),","," ")),
  _xlpm.words, _xlfn.FILTERXML("&lt;t&gt;&lt;s&gt;" &amp; SUBSTITUTE(_xlpm.cleaned," ","&lt;/s&gt;&lt;s&gt;") &amp; "&lt;/s&gt;&lt;/t&gt;", "//s"),
  _xlpm.nums, _xlfn.TEXTJOIN("-", TRUE, IF(ISNUMBER(--_xlpm.words), _xlpm.words, "")),
  IFERROR(_xlpm.nums, "")
)</f>
        <v>2006</v>
      </c>
      <c r="F362" t="s">
        <v>19734</v>
      </c>
      <c r="G362" t="s">
        <v>113</v>
      </c>
      <c r="I362" t="s">
        <v>113</v>
      </c>
      <c r="K362">
        <v>7.7</v>
      </c>
      <c r="M362">
        <v>7.7</v>
      </c>
      <c r="O362" t="s">
        <v>1364</v>
      </c>
      <c r="P362" t="s">
        <v>1365</v>
      </c>
      <c r="R362" t="s">
        <v>22273</v>
      </c>
      <c r="S362" t="s">
        <v>22273</v>
      </c>
      <c r="T362" t="str">
        <f>IFERROR(
  IF(TRIM(Table22[[#This Row],[STARS]])="", "Unknown",
    TRIM(MID(Table22[[#This Row],[STARS]], FIND("Stars:", Table22[[#This Row],[STARS]]) + 6, LEN(Table22[[#This Row],[STARS]])))
  ),
"Unknown")</f>
        <v xml:space="preserve">
Thomas Turgoose, 
Stephen Graham, 
Jo Hartley, 
Andrew Shim
</v>
      </c>
      <c r="V362">
        <v>117889</v>
      </c>
      <c r="W362">
        <v>101</v>
      </c>
      <c r="X362" t="s">
        <v>1366</v>
      </c>
    </row>
    <row r="363" spans="1:24" x14ac:dyDescent="0.3">
      <c r="A363" t="s">
        <v>1367</v>
      </c>
      <c r="C363" t="s">
        <v>1367</v>
      </c>
      <c r="D363">
        <v>-2019</v>
      </c>
      <c r="E363" t="str" cm="1">
        <f t="array" ref="E363">_xlfn.LET(
  _xlpm.raw, TRIM(SUBSTITUTE(SUBSTITUTE(SUBSTITUTE(SUBSTITUTE(SUBSTITUTE(SUBSTITUTE(D363,"(",""),")",""),"â€“","-"),"–","-"),"I",""),"V","")),
  _xlpm.cleaned, TRIM(SUBSTITUTE(SUBSTITUTE(_xlpm.raw,"-"," - "),","," ")),
  _xlpm.words, _xlfn.FILTERXML("&lt;t&gt;&lt;s&gt;" &amp; SUBSTITUTE(_xlpm.cleaned," ","&lt;/s&gt;&lt;s&gt;") &amp; "&lt;/s&gt;&lt;/t&gt;", "//s"),
  _xlpm.nums, _xlfn.TEXTJOIN("-", TRUE, IF(ISNUMBER(--_xlpm.words), _xlpm.words, "")),
  IFERROR(_xlpm.nums, "")
)</f>
        <v>2019</v>
      </c>
      <c r="F363" t="s">
        <v>19677</v>
      </c>
      <c r="G363" t="s">
        <v>1368</v>
      </c>
      <c r="I363" t="s">
        <v>1368</v>
      </c>
      <c r="K363">
        <v>7</v>
      </c>
      <c r="M363">
        <v>7</v>
      </c>
      <c r="O363" t="s">
        <v>1369</v>
      </c>
      <c r="P363" t="s">
        <v>1370</v>
      </c>
      <c r="R363" t="s">
        <v>22272</v>
      </c>
      <c r="S363" t="s">
        <v>22272</v>
      </c>
      <c r="T363" t="str">
        <f>IFERROR(
  IF(TRIM(Table22[[#This Row],[STARS]])="", "Unknown",
    TRIM(MID(Table22[[#This Row],[STARS]], FIND("Stars:", Table22[[#This Row],[STARS]]) + 6, LEN(Table22[[#This Row],[STARS]])))
  ),
"Unknown")</f>
        <v xml:space="preserve">
Ivan MassaguÃ©, 
Zorion Eguileor, 
Antonia San Juan, 
Emilio Buale
</v>
      </c>
      <c r="V363">
        <v>183495</v>
      </c>
      <c r="W363">
        <v>94</v>
      </c>
      <c r="X363">
        <v>0</v>
      </c>
    </row>
    <row r="364" spans="1:24" x14ac:dyDescent="0.3">
      <c r="A364" t="s">
        <v>1371</v>
      </c>
      <c r="C364" t="s">
        <v>1371</v>
      </c>
      <c r="D364" t="str">
        <v>(2015â€“2019)</v>
      </c>
      <c r="E364" t="str" cm="1">
        <f t="array" ref="E364">_xlfn.LET(
  _xlpm.raw, TRIM(SUBSTITUTE(SUBSTITUTE(SUBSTITUTE(SUBSTITUTE(SUBSTITUTE(SUBSTITUTE(D364,"(",""),")",""),"â€“","-"),"–","-"),"I",""),"V","")),
  _xlpm.cleaned, TRIM(SUBSTITUTE(SUBSTITUTE(_xlpm.raw,"-"," - "),","," ")),
  _xlpm.words, _xlfn.FILTERXML("&lt;t&gt;&lt;s&gt;" &amp; SUBSTITUTE(_xlpm.cleaned," ","&lt;/s&gt;&lt;s&gt;") &amp; "&lt;/s&gt;&lt;/t&gt;", "//s"),
  _xlpm.nums, _xlfn.TEXTJOIN("-", TRUE, IF(ISNUMBER(--_xlpm.words), _xlpm.words, "")),
  IFERROR(_xlpm.nums, "")
)</f>
        <v>2015-2019</v>
      </c>
      <c r="F364" t="s">
        <v>19773</v>
      </c>
      <c r="G364" t="s">
        <v>239</v>
      </c>
      <c r="I364" t="s">
        <v>239</v>
      </c>
      <c r="K364">
        <v>7.1</v>
      </c>
      <c r="M364">
        <v>7.1</v>
      </c>
      <c r="O364" t="s">
        <v>1372</v>
      </c>
      <c r="P364" t="s">
        <v>1373</v>
      </c>
      <c r="R364" t="s">
        <v>1894</v>
      </c>
      <c r="S364" t="s">
        <v>1894</v>
      </c>
      <c r="T364" t="str">
        <f>IFERROR(
  IF(TRIM(Table22[[#This Row],[STARS]])="", "Unknown",
    TRIM(MID(Table22[[#This Row],[STARS]], FIND("Stars:", Table22[[#This Row],[STARS]]) + 6, LEN(Table22[[#This Row],[STARS]])))
  ),
"Unknown")</f>
        <v xml:space="preserve">
Willa Fitzgerald, 
Bex Taylor-Klaus, 
John Karna, 
Carlson Young
</v>
      </c>
      <c r="V364">
        <v>35660</v>
      </c>
      <c r="W364">
        <v>45</v>
      </c>
      <c r="X364">
        <v>0</v>
      </c>
    </row>
    <row r="365" spans="1:24" x14ac:dyDescent="0.3">
      <c r="A365" t="s">
        <v>1374</v>
      </c>
      <c r="C365" t="s">
        <v>1374</v>
      </c>
      <c r="D365">
        <v>-2021</v>
      </c>
      <c r="E365" t="str" cm="1">
        <f t="array" ref="E365">_xlfn.LET(
  _xlpm.raw, TRIM(SUBSTITUTE(SUBSTITUTE(SUBSTITUTE(SUBSTITUTE(SUBSTITUTE(SUBSTITUTE(D365,"(",""),")",""),"â€“","-"),"–","-"),"I",""),"V","")),
  _xlpm.cleaned, TRIM(SUBSTITUTE(SUBSTITUTE(_xlpm.raw,"-"," - "),","," ")),
  _xlpm.words, _xlfn.FILTERXML("&lt;t&gt;&lt;s&gt;" &amp; SUBSTITUTE(_xlpm.cleaned," ","&lt;/s&gt;&lt;s&gt;") &amp; "&lt;/s&gt;&lt;/t&gt;", "//s"),
  _xlpm.nums, _xlfn.TEXTJOIN("-", TRUE, IF(ISNUMBER(--_xlpm.words), _xlpm.words, "")),
  IFERROR(_xlpm.nums, "")
)</f>
        <v>2021</v>
      </c>
      <c r="F365" t="s">
        <v>19672</v>
      </c>
      <c r="G365" t="s">
        <v>1375</v>
      </c>
      <c r="I365" t="s">
        <v>1375</v>
      </c>
      <c r="K365">
        <v>7.5</v>
      </c>
      <c r="M365">
        <v>7.5</v>
      </c>
      <c r="O365" t="s">
        <v>1376</v>
      </c>
      <c r="P365" t="s">
        <v>1377</v>
      </c>
      <c r="R365" t="s">
        <v>1894</v>
      </c>
      <c r="S365" t="s">
        <v>1894</v>
      </c>
      <c r="T365" t="str">
        <f>IFERROR(
  IF(TRIM(Table22[[#This Row],[STARS]])="", "Unknown",
    TRIM(MID(Table22[[#This Row],[STARS]], FIND("Stars:", Table22[[#This Row],[STARS]]) + 6, LEN(Table22[[#This Row],[STARS]])))
  ),
"Unknown")</f>
        <v xml:space="preserve">
Ewan McGregor, 
Rebecca Dayan, 
David Pittu, 
Krysta Rodriguez
</v>
      </c>
      <c r="V365">
        <v>10460</v>
      </c>
      <c r="W365">
        <v>240</v>
      </c>
      <c r="X365">
        <v>0</v>
      </c>
    </row>
    <row r="366" spans="1:24" x14ac:dyDescent="0.3">
      <c r="A366" t="s">
        <v>1378</v>
      </c>
      <c r="C366" t="s">
        <v>1378</v>
      </c>
      <c r="D366" t="str">
        <v>(2018â€“2019)</v>
      </c>
      <c r="E366" t="str" cm="1">
        <f t="array" ref="E366">_xlfn.LET(
  _xlpm.raw, TRIM(SUBSTITUTE(SUBSTITUTE(SUBSTITUTE(SUBSTITUTE(SUBSTITUTE(SUBSTITUTE(D366,"(",""),")",""),"â€“","-"),"–","-"),"I",""),"V","")),
  _xlpm.cleaned, TRIM(SUBSTITUTE(SUBSTITUTE(_xlpm.raw,"-"," - "),","," ")),
  _xlpm.words, _xlfn.FILTERXML("&lt;t&gt;&lt;s&gt;" &amp; SUBSTITUTE(_xlpm.cleaned," ","&lt;/s&gt;&lt;s&gt;") &amp; "&lt;/s&gt;&lt;/t&gt;", "//s"),
  _xlpm.nums, _xlfn.TEXTJOIN("-", TRUE, IF(ISNUMBER(--_xlpm.words), _xlpm.words, "")),
  IFERROR(_xlpm.nums, "")
)</f>
        <v>2018-2019</v>
      </c>
      <c r="F366" t="s">
        <v>19788</v>
      </c>
      <c r="G366" t="s">
        <v>96</v>
      </c>
      <c r="I366" t="s">
        <v>96</v>
      </c>
      <c r="K366">
        <v>7.6</v>
      </c>
      <c r="M366">
        <v>7.6</v>
      </c>
      <c r="O366" t="s">
        <v>1380</v>
      </c>
      <c r="P366" t="s">
        <v>1381</v>
      </c>
      <c r="R366" t="s">
        <v>1894</v>
      </c>
      <c r="S366" t="s">
        <v>1894</v>
      </c>
      <c r="T366" t="str">
        <f>IFERROR(
  IF(TRIM(Table22[[#This Row],[STARS]])="", "Unknown",
    TRIM(MID(Table22[[#This Row],[STARS]], FIND("Stars:", Table22[[#This Row],[STARS]]) + 6, LEN(Table22[[#This Row],[STARS]])))
  ),
"Unknown")</f>
        <v xml:space="preserve">
Bill SkarsgÃ¥rd, 
AndrÃ© Holland, 
Lizzy Caplan, 
Melanie Lynskey
</v>
      </c>
      <c r="V366">
        <v>40731</v>
      </c>
      <c r="W366">
        <v>60</v>
      </c>
      <c r="X366">
        <v>0</v>
      </c>
    </row>
    <row r="367" spans="1:24" x14ac:dyDescent="0.3">
      <c r="A367" t="s">
        <v>1382</v>
      </c>
      <c r="C367" t="s">
        <v>1382</v>
      </c>
      <c r="D367" t="str">
        <v>(2009â€“2013)</v>
      </c>
      <c r="E367" t="str" cm="1">
        <f t="array" ref="E367">_xlfn.LET(
  _xlpm.raw, TRIM(SUBSTITUTE(SUBSTITUTE(SUBSTITUTE(SUBSTITUTE(SUBSTITUTE(SUBSTITUTE(D367,"(",""),")",""),"â€“","-"),"–","-"),"I",""),"V","")),
  _xlpm.cleaned, TRIM(SUBSTITUTE(SUBSTITUTE(_xlpm.raw,"-"," - "),","," ")),
  _xlpm.words, _xlfn.FILTERXML("&lt;t&gt;&lt;s&gt;" &amp; SUBSTITUTE(_xlpm.cleaned," ","&lt;/s&gt;&lt;s&gt;") &amp; "&lt;/s&gt;&lt;/t&gt;", "//s"),
  _xlpm.nums, _xlfn.TEXTJOIN("-", TRUE, IF(ISNUMBER(--_xlpm.words), _xlpm.words, "")),
  IFERROR(_xlpm.nums, "")
)</f>
        <v>2009-2013</v>
      </c>
      <c r="F367" t="s">
        <v>19789</v>
      </c>
      <c r="G367" t="s">
        <v>482</v>
      </c>
      <c r="I367" t="s">
        <v>482</v>
      </c>
      <c r="K367">
        <v>8.1999999999999993</v>
      </c>
      <c r="M367">
        <v>8.1999999999999993</v>
      </c>
      <c r="O367" t="s">
        <v>1384</v>
      </c>
      <c r="P367" t="s">
        <v>1385</v>
      </c>
      <c r="R367" t="s">
        <v>1894</v>
      </c>
      <c r="S367" t="s">
        <v>1894</v>
      </c>
      <c r="T367" t="str">
        <f>IFERROR(
  IF(TRIM(Table22[[#This Row],[STARS]])="", "Unknown",
    TRIM(MID(Table22[[#This Row],[STARS]], FIND("Stars:", Table22[[#This Row],[STARS]]) + 6, LEN(Table22[[#This Row],[STARS]])))
  ),
"Unknown")</f>
        <v xml:space="preserve">
Nathan Stewart-Jarrett, 
Joe Gilgun, 
Iwan Rheon, 
Lauren Socha
</v>
      </c>
      <c r="V367">
        <v>95735</v>
      </c>
      <c r="W367">
        <v>60</v>
      </c>
      <c r="X367">
        <v>0</v>
      </c>
    </row>
    <row r="368" spans="1:24" x14ac:dyDescent="0.3">
      <c r="A368" t="s">
        <v>1386</v>
      </c>
      <c r="C368" t="s">
        <v>1386</v>
      </c>
      <c r="D368" t="str">
        <v>(2016â€“2019)</v>
      </c>
      <c r="E368" t="str" cm="1">
        <f t="array" ref="E368">_xlfn.LET(
  _xlpm.raw, TRIM(SUBSTITUTE(SUBSTITUTE(SUBSTITUTE(SUBSTITUTE(SUBSTITUTE(SUBSTITUTE(D368,"(",""),")",""),"â€“","-"),"–","-"),"I",""),"V","")),
  _xlpm.cleaned, TRIM(SUBSTITUTE(SUBSTITUTE(_xlpm.raw,"-"," - "),","," ")),
  _xlpm.words, _xlfn.FILTERXML("&lt;t&gt;&lt;s&gt;" &amp; SUBSTITUTE(_xlpm.cleaned," ","&lt;/s&gt;&lt;s&gt;") &amp; "&lt;/s&gt;&lt;/t&gt;", "//s"),
  _xlpm.nums, _xlfn.TEXTJOIN("-", TRUE, IF(ISNUMBER(--_xlpm.words), _xlpm.words, "")),
  IFERROR(_xlpm.nums, "")
)</f>
        <v>2016-2019</v>
      </c>
      <c r="F368" t="s">
        <v>19758</v>
      </c>
      <c r="G368" t="s">
        <v>202</v>
      </c>
      <c r="I368" t="s">
        <v>202</v>
      </c>
      <c r="K368">
        <v>7.9</v>
      </c>
      <c r="M368">
        <v>7.9</v>
      </c>
      <c r="O368" t="s">
        <v>1387</v>
      </c>
      <c r="P368" t="s">
        <v>1388</v>
      </c>
      <c r="R368" t="s">
        <v>1894</v>
      </c>
      <c r="S368" t="s">
        <v>1894</v>
      </c>
      <c r="T368" t="str">
        <f>IFERROR(
  IF(TRIM(Table22[[#This Row],[STARS]])="", "Unknown",
    TRIM(MID(Table22[[#This Row],[STARS]], FIND("Stars:", Table22[[#This Row],[STARS]]) + 6, LEN(Table22[[#This Row],[STARS]])))
  ),
"Unknown")</f>
        <v xml:space="preserve">
Daniel Sharman, 
Alessandra Mastronardi, 
Synnove Karlsen, 
Sebastian De Souza
</v>
      </c>
      <c r="V368">
        <v>16659</v>
      </c>
      <c r="W368">
        <v>60</v>
      </c>
      <c r="X368">
        <v>0</v>
      </c>
    </row>
    <row r="369" spans="1:24" x14ac:dyDescent="0.3">
      <c r="A369" t="s">
        <v>1389</v>
      </c>
      <c r="C369" t="s">
        <v>1389</v>
      </c>
      <c r="D369">
        <v>-2020</v>
      </c>
      <c r="E369" t="str" cm="1">
        <f t="array" ref="E369">_xlfn.LET(
  _xlpm.raw, TRIM(SUBSTITUTE(SUBSTITUTE(SUBSTITUTE(SUBSTITUTE(SUBSTITUTE(SUBSTITUTE(D369,"(",""),")",""),"â€“","-"),"–","-"),"I",""),"V","")),
  _xlpm.cleaned, TRIM(SUBSTITUTE(SUBSTITUTE(_xlpm.raw,"-"," - "),","," ")),
  _xlpm.words, _xlfn.FILTERXML("&lt;t&gt;&lt;s&gt;" &amp; SUBSTITUTE(_xlpm.cleaned," ","&lt;/s&gt;&lt;s&gt;") &amp; "&lt;/s&gt;&lt;/t&gt;", "//s"),
  _xlpm.nums, _xlfn.TEXTJOIN("-", TRUE, IF(ISNUMBER(--_xlpm.words), _xlpm.words, "")),
  IFERROR(_xlpm.nums, "")
)</f>
        <v>2020</v>
      </c>
      <c r="F369" t="s">
        <v>19675</v>
      </c>
      <c r="G369" t="s">
        <v>959</v>
      </c>
      <c r="I369" t="s">
        <v>959</v>
      </c>
      <c r="K369">
        <v>6.6</v>
      </c>
      <c r="M369">
        <v>6.6</v>
      </c>
      <c r="O369" t="s">
        <v>1390</v>
      </c>
      <c r="P369" t="s">
        <v>1391</v>
      </c>
      <c r="R369" t="s">
        <v>22271</v>
      </c>
      <c r="S369" t="s">
        <v>22271</v>
      </c>
      <c r="T369" t="str">
        <f>IFERROR(
  IF(TRIM(Table22[[#This Row],[STARS]])="", "Unknown",
    TRIM(MID(Table22[[#This Row],[STARS]], FIND("Stars:", Table22[[#This Row],[STARS]]) + 6, LEN(Table22[[#This Row],[STARS]])))
  ),
"Unknown")</f>
        <v xml:space="preserve">
Jesse Plemons, 
Jessie Buckley, 
Toni Collette, 
David Thewlis
</v>
      </c>
      <c r="V369">
        <v>71640</v>
      </c>
      <c r="W369">
        <v>134</v>
      </c>
      <c r="X369">
        <v>0</v>
      </c>
    </row>
    <row r="370" spans="1:24" x14ac:dyDescent="0.3">
      <c r="A370" t="s">
        <v>1392</v>
      </c>
      <c r="C370" t="s">
        <v>1392</v>
      </c>
      <c r="D370">
        <v>-1971</v>
      </c>
      <c r="E370" t="str" cm="1">
        <f t="array" ref="E370">_xlfn.LET(
  _xlpm.raw, TRIM(SUBSTITUTE(SUBSTITUTE(SUBSTITUTE(SUBSTITUTE(SUBSTITUTE(SUBSTITUTE(D370,"(",""),")",""),"â€“","-"),"–","-"),"I",""),"V","")),
  _xlpm.cleaned, TRIM(SUBSTITUTE(SUBSTITUTE(_xlpm.raw,"-"," - "),","," ")),
  _xlpm.words, _xlfn.FILTERXML("&lt;t&gt;&lt;s&gt;" &amp; SUBSTITUTE(_xlpm.cleaned," ","&lt;/s&gt;&lt;s&gt;") &amp; "&lt;/s&gt;&lt;/t&gt;", "//s"),
  _xlpm.nums, _xlfn.TEXTJOIN("-", TRUE, IF(ISNUMBER(--_xlpm.words), _xlpm.words, "")),
  IFERROR(_xlpm.nums, "")
)</f>
        <v>1971</v>
      </c>
      <c r="F370" t="s">
        <v>19790</v>
      </c>
      <c r="G370" t="s">
        <v>1393</v>
      </c>
      <c r="I370" t="s">
        <v>1393</v>
      </c>
      <c r="K370">
        <v>7.8</v>
      </c>
      <c r="M370">
        <v>7.8</v>
      </c>
      <c r="O370" t="s">
        <v>1394</v>
      </c>
      <c r="P370" t="s">
        <v>1395</v>
      </c>
      <c r="R370" t="s">
        <v>22270</v>
      </c>
      <c r="S370" t="s">
        <v>22270</v>
      </c>
      <c r="T370" t="str">
        <f>IFERROR(
  IF(TRIM(Table22[[#This Row],[STARS]])="", "Unknown",
    TRIM(MID(Table22[[#This Row],[STARS]], FIND("Stars:", Table22[[#This Row],[STARS]]) + 6, LEN(Table22[[#This Row],[STARS]])))
  ),
"Unknown")</f>
        <v xml:space="preserve">
Gene Wilder, 
Jack Albertson, 
Peter Ostrum, 
Roy Kinnear
</v>
      </c>
      <c r="V370">
        <v>186202</v>
      </c>
      <c r="W370">
        <v>100</v>
      </c>
      <c r="X370" t="s">
        <v>1396</v>
      </c>
    </row>
    <row r="371" spans="1:24" x14ac:dyDescent="0.3">
      <c r="A371" t="s">
        <v>1397</v>
      </c>
      <c r="C371" t="s">
        <v>1397</v>
      </c>
      <c r="D371">
        <v>-2020</v>
      </c>
      <c r="E371" t="str" cm="1">
        <f t="array" ref="E371">_xlfn.LET(
  _xlpm.raw, TRIM(SUBSTITUTE(SUBSTITUTE(SUBSTITUTE(SUBSTITUTE(SUBSTITUTE(SUBSTITUTE(D371,"(",""),")",""),"â€“","-"),"–","-"),"I",""),"V","")),
  _xlpm.cleaned, TRIM(SUBSTITUTE(SUBSTITUTE(_xlpm.raw,"-"," - "),","," ")),
  _xlpm.words, _xlfn.FILTERXML("&lt;t&gt;&lt;s&gt;" &amp; SUBSTITUTE(_xlpm.cleaned," ","&lt;/s&gt;&lt;s&gt;") &amp; "&lt;/s&gt;&lt;/t&gt;", "//s"),
  _xlpm.nums, _xlfn.TEXTJOIN("-", TRUE, IF(ISNUMBER(--_xlpm.words), _xlpm.words, "")),
  IFERROR(_xlpm.nums, "")
)</f>
        <v>2020</v>
      </c>
      <c r="F371" t="s">
        <v>19675</v>
      </c>
      <c r="G371" t="s">
        <v>164</v>
      </c>
      <c r="I371" t="s">
        <v>164</v>
      </c>
      <c r="K371">
        <v>4.9000000000000004</v>
      </c>
      <c r="M371">
        <v>4.9000000000000004</v>
      </c>
      <c r="O371" t="s">
        <v>1398</v>
      </c>
      <c r="P371" t="s">
        <v>1399</v>
      </c>
      <c r="R371" t="s">
        <v>21894</v>
      </c>
      <c r="S371" t="s">
        <v>21894</v>
      </c>
      <c r="T371" t="str">
        <f>IFERROR(
  IF(TRIM(Table22[[#This Row],[STARS]])="", "Unknown",
    TRIM(MID(Table22[[#This Row],[STARS]], FIND("Stars:", Table22[[#This Row],[STARS]]) + 6, LEN(Table22[[#This Row],[STARS]])))
  ),
"Unknown")</f>
        <v xml:space="preserve">
Michael PeÃ±a, 
Maggie Q, 
Lucy Hale, 
Austin Stowell
</v>
      </c>
      <c r="V371">
        <v>41744</v>
      </c>
      <c r="W371">
        <v>109</v>
      </c>
      <c r="X371">
        <v>0</v>
      </c>
    </row>
    <row r="372" spans="1:24" x14ac:dyDescent="0.3">
      <c r="A372" t="s">
        <v>1400</v>
      </c>
      <c r="C372" t="s">
        <v>1400</v>
      </c>
      <c r="D372" t="str">
        <v>(2004â€“ )</v>
      </c>
      <c r="E372" t="str" cm="1">
        <f t="array" ref="E372">_xlfn.LET(
  _xlpm.raw, TRIM(SUBSTITUTE(SUBSTITUTE(SUBSTITUTE(SUBSTITUTE(SUBSTITUTE(SUBSTITUTE(D372,"(",""),")",""),"â€“","-"),"–","-"),"I",""),"V","")),
  _xlpm.cleaned, TRIM(SUBSTITUTE(SUBSTITUTE(_xlpm.raw,"-"," - "),","," ")),
  _xlpm.words, _xlfn.FILTERXML("&lt;t&gt;&lt;s&gt;" &amp; SUBSTITUTE(_xlpm.cleaned," ","&lt;/s&gt;&lt;s&gt;") &amp; "&lt;/s&gt;&lt;/t&gt;", "//s"),
  _xlpm.nums, _xlfn.TEXTJOIN("-", TRUE, IF(ISNUMBER(--_xlpm.words), _xlpm.words, "")),
  IFERROR(_xlpm.nums, "")
)</f>
        <v>2004</v>
      </c>
      <c r="F372" t="s">
        <v>19782</v>
      </c>
      <c r="G372" t="s">
        <v>68</v>
      </c>
      <c r="I372" t="s">
        <v>68</v>
      </c>
      <c r="K372">
        <v>8.3000000000000007</v>
      </c>
      <c r="M372">
        <v>8.3000000000000007</v>
      </c>
      <c r="O372" t="s">
        <v>1402</v>
      </c>
      <c r="P372" t="s">
        <v>1403</v>
      </c>
      <c r="R372" t="s">
        <v>1894</v>
      </c>
      <c r="S372" t="s">
        <v>1894</v>
      </c>
      <c r="T372" t="str">
        <f>IFERROR(
  IF(TRIM(Table22[[#This Row],[STARS]])="", "Unknown",
    TRIM(MID(Table22[[#This Row],[STARS]], FIND("Stars:", Table22[[#This Row],[STARS]]) + 6, LEN(Table22[[#This Row],[STARS]])))
  ),
"Unknown")</f>
        <v xml:space="preserve">
Martin Clunes, 
Caroline Catz, 
Ian McNeice, 
Joe Absolom
</v>
      </c>
      <c r="V372">
        <v>13580</v>
      </c>
      <c r="W372">
        <v>46</v>
      </c>
      <c r="X372">
        <v>0</v>
      </c>
    </row>
    <row r="373" spans="1:24" x14ac:dyDescent="0.3">
      <c r="A373" t="s">
        <v>1404</v>
      </c>
      <c r="C373" t="s">
        <v>1404</v>
      </c>
      <c r="D373" t="str">
        <v>(I) (2013)</v>
      </c>
      <c r="E373" t="str" cm="1">
        <f t="array" ref="E373">_xlfn.LET(
  _xlpm.raw, TRIM(SUBSTITUTE(SUBSTITUTE(SUBSTITUTE(SUBSTITUTE(SUBSTITUTE(SUBSTITUTE(D373,"(",""),")",""),"â€“","-"),"–","-"),"I",""),"V","")),
  _xlpm.cleaned, TRIM(SUBSTITUTE(SUBSTITUTE(_xlpm.raw,"-"," - "),","," ")),
  _xlpm.words, _xlfn.FILTERXML("&lt;t&gt;&lt;s&gt;" &amp; SUBSTITUTE(_xlpm.cleaned," ","&lt;/s&gt;&lt;s&gt;") &amp; "&lt;/s&gt;&lt;/t&gt;", "//s"),
  _xlpm.nums, _xlfn.TEXTJOIN("-", TRUE, IF(ISNUMBER(--_xlpm.words), _xlpm.words, "")),
  IFERROR(_xlpm.nums, "")
)</f>
        <v>2013</v>
      </c>
      <c r="F373" t="s">
        <v>19674</v>
      </c>
      <c r="G373" t="s">
        <v>1119</v>
      </c>
      <c r="I373" t="s">
        <v>1119</v>
      </c>
      <c r="K373">
        <v>6.5</v>
      </c>
      <c r="M373">
        <v>6.5</v>
      </c>
      <c r="O373" t="s">
        <v>1405</v>
      </c>
      <c r="P373" t="s">
        <v>1406</v>
      </c>
      <c r="R373" t="s">
        <v>22269</v>
      </c>
      <c r="S373" t="s">
        <v>22269</v>
      </c>
      <c r="T373" t="str">
        <f>IFERROR(
  IF(TRIM(Table22[[#This Row],[STARS]])="", "Unknown",
    TRIM(MID(Table22[[#This Row],[STARS]], FIND("Stars:", Table22[[#This Row],[STARS]]) + 6, LEN(Table22[[#This Row],[STARS]])))
  ),
"Unknown")</f>
        <v xml:space="preserve">
Jason Statham, 
James Franco, 
Winona Ryder, 
Kate Bosworth
</v>
      </c>
      <c r="V373">
        <v>113476</v>
      </c>
      <c r="W373">
        <v>100</v>
      </c>
      <c r="X373" t="s">
        <v>1407</v>
      </c>
    </row>
    <row r="374" spans="1:24" x14ac:dyDescent="0.3">
      <c r="A374" t="s">
        <v>1408</v>
      </c>
      <c r="C374" t="s">
        <v>1408</v>
      </c>
      <c r="D374">
        <v>-2021</v>
      </c>
      <c r="E374" t="str" cm="1">
        <f t="array" ref="E374">_xlfn.LET(
  _xlpm.raw, TRIM(SUBSTITUTE(SUBSTITUTE(SUBSTITUTE(SUBSTITUTE(SUBSTITUTE(SUBSTITUTE(D374,"(",""),")",""),"â€“","-"),"–","-"),"I",""),"V","")),
  _xlpm.cleaned, TRIM(SUBSTITUTE(SUBSTITUTE(_xlpm.raw,"-"," - "),","," ")),
  _xlpm.words, _xlfn.FILTERXML("&lt;t&gt;&lt;s&gt;" &amp; SUBSTITUTE(_xlpm.cleaned," ","&lt;/s&gt;&lt;s&gt;") &amp; "&lt;/s&gt;&lt;/t&gt;", "//s"),
  _xlpm.nums, _xlfn.TEXTJOIN("-", TRUE, IF(ISNUMBER(--_xlpm.words), _xlpm.words, "")),
  IFERROR(_xlpm.nums, "")
)</f>
        <v>2021</v>
      </c>
      <c r="F374" t="s">
        <v>19672</v>
      </c>
      <c r="G374" t="s">
        <v>1409</v>
      </c>
      <c r="I374" t="s">
        <v>1409</v>
      </c>
      <c r="K374">
        <v>0</v>
      </c>
      <c r="M374">
        <v>0</v>
      </c>
      <c r="O374" t="s">
        <v>1410</v>
      </c>
      <c r="P374" t="s">
        <v>1411</v>
      </c>
      <c r="R374" t="s">
        <v>22268</v>
      </c>
      <c r="S374" t="s">
        <v>22268</v>
      </c>
      <c r="T374" t="str">
        <f>IFERROR(
  IF(TRIM(Table22[[#This Row],[STARS]])="", "Unknown",
    TRIM(MID(Table22[[#This Row],[STARS]], FIND("Stars:", Table22[[#This Row],[STARS]]) + 6, LEN(Table22[[#This Row],[STARS]])))
  ),
"Unknown")</f>
        <v xml:space="preserve">
Thomasin McKenzie, 
Jesse Plemons, 
Kirsten Dunst, 
Benedict Cumberbatch
</v>
      </c>
      <c r="V374">
        <v>0</v>
      </c>
      <c r="W374">
        <v>125</v>
      </c>
      <c r="X374">
        <v>0</v>
      </c>
    </row>
    <row r="375" spans="1:24" x14ac:dyDescent="0.3">
      <c r="A375" t="s">
        <v>1412</v>
      </c>
      <c r="C375" t="s">
        <v>1412</v>
      </c>
      <c r="D375">
        <v>-1989</v>
      </c>
      <c r="E375" t="str" cm="1">
        <f t="array" ref="E375">_xlfn.LET(
  _xlpm.raw, TRIM(SUBSTITUTE(SUBSTITUTE(SUBSTITUTE(SUBSTITUTE(SUBSTITUTE(SUBSTITUTE(D375,"(",""),")",""),"â€“","-"),"–","-"),"I",""),"V","")),
  _xlpm.cleaned, TRIM(SUBSTITUTE(SUBSTITUTE(_xlpm.raw,"-"," - "),","," ")),
  _xlpm.words, _xlfn.FILTERXML("&lt;t&gt;&lt;s&gt;" &amp; SUBSTITUTE(_xlpm.cleaned," ","&lt;/s&gt;&lt;s&gt;") &amp; "&lt;/s&gt;&lt;/t&gt;", "//s"),
  _xlpm.nums, _xlfn.TEXTJOIN("-", TRUE, IF(ISNUMBER(--_xlpm.words), _xlpm.words, "")),
  IFERROR(_xlpm.nums, "")
)</f>
        <v>1989</v>
      </c>
      <c r="F375" t="s">
        <v>19791</v>
      </c>
      <c r="G375" t="s">
        <v>91</v>
      </c>
      <c r="I375" t="s">
        <v>91</v>
      </c>
      <c r="K375">
        <v>8.1</v>
      </c>
      <c r="M375">
        <v>8.1</v>
      </c>
      <c r="O375" t="s">
        <v>1413</v>
      </c>
      <c r="P375" t="s">
        <v>1414</v>
      </c>
      <c r="R375" t="s">
        <v>22267</v>
      </c>
      <c r="S375" t="s">
        <v>22267</v>
      </c>
      <c r="T375" t="str">
        <f>IFERROR(
  IF(TRIM(Table22[[#This Row],[STARS]])="", "Unknown",
    TRIM(MID(Table22[[#This Row],[STARS]], FIND("Stars:", Table22[[#This Row],[STARS]]) + 6, LEN(Table22[[#This Row],[STARS]])))
  ),
"Unknown")</f>
        <v xml:space="preserve">
Robin Williams, 
Robert Sean Leonard, 
Ethan Hawke, 
Josh Charles
</v>
      </c>
      <c r="V375">
        <v>443357</v>
      </c>
      <c r="W375">
        <v>128</v>
      </c>
      <c r="X375" t="s">
        <v>1415</v>
      </c>
    </row>
    <row r="376" spans="1:24" x14ac:dyDescent="0.3">
      <c r="A376" t="s">
        <v>1416</v>
      </c>
      <c r="C376" t="s">
        <v>1416</v>
      </c>
      <c r="D376">
        <v>-2016</v>
      </c>
      <c r="E376" t="str" cm="1">
        <f t="array" ref="E376">_xlfn.LET(
  _xlpm.raw, TRIM(SUBSTITUTE(SUBSTITUTE(SUBSTITUTE(SUBSTITUTE(SUBSTITUTE(SUBSTITUTE(D376,"(",""),")",""),"â€“","-"),"–","-"),"I",""),"V","")),
  _xlpm.cleaned, TRIM(SUBSTITUTE(SUBSTITUTE(_xlpm.raw,"-"," - "),","," ")),
  _xlpm.words, _xlfn.FILTERXML("&lt;t&gt;&lt;s&gt;" &amp; SUBSTITUTE(_xlpm.cleaned," ","&lt;/s&gt;&lt;s&gt;") &amp; "&lt;/s&gt;&lt;/t&gt;", "//s"),
  _xlpm.nums, _xlfn.TEXTJOIN("-", TRUE, IF(ISNUMBER(--_xlpm.words), _xlpm.words, "")),
  IFERROR(_xlpm.nums, "")
)</f>
        <v>2016</v>
      </c>
      <c r="F376" t="s">
        <v>19684</v>
      </c>
      <c r="G376" t="s">
        <v>43</v>
      </c>
      <c r="I376" t="s">
        <v>43</v>
      </c>
      <c r="K376">
        <v>8.1</v>
      </c>
      <c r="M376">
        <v>8.1</v>
      </c>
      <c r="O376" t="s">
        <v>1417</v>
      </c>
      <c r="P376" t="s">
        <v>1418</v>
      </c>
      <c r="R376" t="s">
        <v>22157</v>
      </c>
      <c r="S376" t="s">
        <v>22157</v>
      </c>
      <c r="T376" t="str">
        <f>IFERROR(
  IF(TRIM(Table22[[#This Row],[STARS]])="", "Unknown",
    TRIM(MID(Table22[[#This Row],[STARS]], FIND("Stars:", Table22[[#This Row],[STARS]]) + 6, LEN(Table22[[#This Row],[STARS]])))
  ),
"Unknown")</f>
        <v xml:space="preserve">
Mario Casas, 
Ana Wagener, 
Jose Coronado, 
BÃ¡rbara Lennie
</v>
      </c>
      <c r="V376">
        <v>157061</v>
      </c>
      <c r="W376">
        <v>106</v>
      </c>
      <c r="X376">
        <v>0</v>
      </c>
    </row>
    <row r="377" spans="1:24" x14ac:dyDescent="0.3">
      <c r="A377" t="s">
        <v>1419</v>
      </c>
      <c r="C377" t="s">
        <v>1419</v>
      </c>
      <c r="D377">
        <v>-1998</v>
      </c>
      <c r="E377" t="str" cm="1">
        <f t="array" ref="E377">_xlfn.LET(
  _xlpm.raw, TRIM(SUBSTITUTE(SUBSTITUTE(SUBSTITUTE(SUBSTITUTE(SUBSTITUTE(SUBSTITUTE(D377,"(",""),")",""),"â€“","-"),"–","-"),"I",""),"V","")),
  _xlpm.cleaned, TRIM(SUBSTITUTE(SUBSTITUTE(_xlpm.raw,"-"," - "),","," ")),
  _xlpm.words, _xlfn.FILTERXML("&lt;t&gt;&lt;s&gt;" &amp; SUBSTITUTE(_xlpm.cleaned," ","&lt;/s&gt;&lt;s&gt;") &amp; "&lt;/s&gt;&lt;/t&gt;", "//s"),
  _xlpm.nums, _xlfn.TEXTJOIN("-", TRUE, IF(ISNUMBER(--_xlpm.words), _xlpm.words, "")),
  IFERROR(_xlpm.nums, "")
)</f>
        <v>1998</v>
      </c>
      <c r="F377" t="s">
        <v>19775</v>
      </c>
      <c r="G377" t="s">
        <v>104</v>
      </c>
      <c r="I377" t="s">
        <v>104</v>
      </c>
      <c r="K377">
        <v>7.1</v>
      </c>
      <c r="M377">
        <v>7.1</v>
      </c>
      <c r="O377" t="s">
        <v>1420</v>
      </c>
      <c r="P377" t="s">
        <v>1421</v>
      </c>
      <c r="R377" t="s">
        <v>1894</v>
      </c>
      <c r="S377" t="s">
        <v>1894</v>
      </c>
      <c r="T377" t="str">
        <f>IFERROR(
  IF(TRIM(Table22[[#This Row],[STARS]])="", "Unknown",
    TRIM(MID(Table22[[#This Row],[STARS]], FIND("Stars:", Table22[[#This Row],[STARS]]) + 6, LEN(Table22[[#This Row],[STARS]])))
  ),
"Unknown")</f>
        <v xml:space="preserve">
Cameron Diaz, 
Matt Dillon, 
Ben Stiller, 
Lee Evans
</v>
      </c>
      <c r="V377">
        <v>298729</v>
      </c>
      <c r="W377">
        <v>119</v>
      </c>
      <c r="X377" t="s">
        <v>1422</v>
      </c>
    </row>
    <row r="378" spans="1:24" x14ac:dyDescent="0.3">
      <c r="A378" t="s">
        <v>1423</v>
      </c>
      <c r="C378" t="s">
        <v>1423</v>
      </c>
      <c r="D378" t="str">
        <v>(2001â€“2018)</v>
      </c>
      <c r="E378" t="str" cm="1">
        <f t="array" ref="E378">_xlfn.LET(
  _xlpm.raw, TRIM(SUBSTITUTE(SUBSTITUTE(SUBSTITUTE(SUBSTITUTE(SUBSTITUTE(SUBSTITUTE(D378,"(",""),")",""),"â€“","-"),"–","-"),"I",""),"V","")),
  _xlpm.cleaned, TRIM(SUBSTITUTE(SUBSTITUTE(_xlpm.raw,"-"," - "),","," ")),
  _xlpm.words, _xlfn.FILTERXML("&lt;t&gt;&lt;s&gt;" &amp; SUBSTITUTE(_xlpm.cleaned," ","&lt;/s&gt;&lt;s&gt;") &amp; "&lt;/s&gt;&lt;/t&gt;", "//s"),
  _xlpm.nums, _xlfn.TEXTJOIN("-", TRUE, IF(ISNUMBER(--_xlpm.words), _xlpm.words, "")),
  IFERROR(_xlpm.nums, "")
)</f>
        <v>2001-2018</v>
      </c>
      <c r="F378" t="s">
        <v>19792</v>
      </c>
      <c r="G378" t="s">
        <v>147</v>
      </c>
      <c r="I378" t="s">
        <v>147</v>
      </c>
      <c r="K378">
        <v>8.5</v>
      </c>
      <c r="M378">
        <v>8.5</v>
      </c>
      <c r="O378" t="s">
        <v>1425</v>
      </c>
      <c r="P378" t="s">
        <v>1426</v>
      </c>
      <c r="R378" t="s">
        <v>1894</v>
      </c>
      <c r="S378" t="s">
        <v>1894</v>
      </c>
      <c r="T378" t="str">
        <f>IFERROR(
  IF(TRIM(Table22[[#This Row],[STARS]])="", "Unknown",
    TRIM(MID(Table22[[#This Row],[STARS]], FIND("Stars:", Table22[[#This Row],[STARS]]) + 6, LEN(Table22[[#This Row],[STARS]])))
  ),
"Unknown")</f>
        <v xml:space="preserve">
John Paul Tremblay, 
Robb Wells, 
Mike Smith, 
John Dunsworth
</v>
      </c>
      <c r="V378">
        <v>38861</v>
      </c>
      <c r="W378">
        <v>30</v>
      </c>
      <c r="X378">
        <v>0</v>
      </c>
    </row>
    <row r="379" spans="1:24" x14ac:dyDescent="0.3">
      <c r="A379" t="s">
        <v>1427</v>
      </c>
      <c r="C379" t="s">
        <v>1427</v>
      </c>
      <c r="D379" t="str">
        <v>(2021â€“ )</v>
      </c>
      <c r="E379" t="str" cm="1">
        <f t="array" ref="E379">_xlfn.LET(
  _xlpm.raw, TRIM(SUBSTITUTE(SUBSTITUTE(SUBSTITUTE(SUBSTITUTE(SUBSTITUTE(SUBSTITUTE(D379,"(",""),")",""),"â€“","-"),"–","-"),"I",""),"V","")),
  _xlpm.cleaned, TRIM(SUBSTITUTE(SUBSTITUTE(_xlpm.raw,"-"," - "),","," ")),
  _xlpm.words, _xlfn.FILTERXML("&lt;t&gt;&lt;s&gt;" &amp; SUBSTITUTE(_xlpm.cleaned," ","&lt;/s&gt;&lt;s&gt;") &amp; "&lt;/s&gt;&lt;/t&gt;", "//s"),
  _xlpm.nums, _xlfn.TEXTJOIN("-", TRUE, IF(ISNUMBER(--_xlpm.words), _xlpm.words, "")),
  IFERROR(_xlpm.nums, "")
)</f>
        <v>2021</v>
      </c>
      <c r="F379" t="s">
        <v>19672</v>
      </c>
      <c r="G379" t="s">
        <v>1428</v>
      </c>
      <c r="I379" t="s">
        <v>1428</v>
      </c>
      <c r="K379">
        <v>8.5</v>
      </c>
      <c r="M379">
        <v>8.5</v>
      </c>
      <c r="O379" t="s">
        <v>1429</v>
      </c>
      <c r="P379" t="s">
        <v>1430</v>
      </c>
      <c r="R379" t="s">
        <v>1894</v>
      </c>
      <c r="S379" t="s">
        <v>1894</v>
      </c>
      <c r="T379" t="str">
        <f>IFERROR(
  IF(TRIM(Table22[[#This Row],[STARS]])="", "Unknown",
    TRIM(MID(Table22[[#This Row],[STARS]], FIND("Stars:", Table22[[#This Row],[STARS]]) + 6, LEN(Table22[[#This Row],[STARS]])))
  ),
"Unknown")</f>
        <v xml:space="preserve">
Song Joong-ki, 
Jeon Yeo-bin, 
Taecyeon, 
Im Chul-soo
</v>
      </c>
      <c r="V379">
        <v>7888</v>
      </c>
      <c r="W379">
        <v>80</v>
      </c>
      <c r="X379">
        <v>0</v>
      </c>
    </row>
    <row r="380" spans="1:24" x14ac:dyDescent="0.3">
      <c r="A380" t="s">
        <v>1431</v>
      </c>
      <c r="C380" t="s">
        <v>1431</v>
      </c>
      <c r="D380" t="str">
        <v>(1987â€“1995)</v>
      </c>
      <c r="E380" t="str" cm="1">
        <f t="array" ref="E380">_xlfn.LET(
  _xlpm.raw, TRIM(SUBSTITUTE(SUBSTITUTE(SUBSTITUTE(SUBSTITUTE(SUBSTITUTE(SUBSTITUTE(D380,"(",""),")",""),"â€“","-"),"–","-"),"I",""),"V","")),
  _xlpm.cleaned, TRIM(SUBSTITUTE(SUBSTITUTE(_xlpm.raw,"-"," - "),","," ")),
  _xlpm.words, _xlfn.FILTERXML("&lt;t&gt;&lt;s&gt;" &amp; SUBSTITUTE(_xlpm.cleaned," ","&lt;/s&gt;&lt;s&gt;") &amp; "&lt;/s&gt;&lt;/t&gt;", "//s"),
  _xlpm.nums, _xlfn.TEXTJOIN("-", TRUE, IF(ISNUMBER(--_xlpm.words), _xlpm.words, "")),
  IFERROR(_xlpm.nums, "")
)</f>
        <v>1987-1995</v>
      </c>
      <c r="F380" t="s">
        <v>19793</v>
      </c>
      <c r="G380" t="s">
        <v>1433</v>
      </c>
      <c r="I380" t="s">
        <v>1433</v>
      </c>
      <c r="K380">
        <v>6.7</v>
      </c>
      <c r="M380">
        <v>6.7</v>
      </c>
      <c r="O380" t="s">
        <v>1434</v>
      </c>
      <c r="P380" t="s">
        <v>1435</v>
      </c>
      <c r="R380" t="s">
        <v>1894</v>
      </c>
      <c r="S380" t="s">
        <v>1894</v>
      </c>
      <c r="T380" t="str">
        <f>IFERROR(
  IF(TRIM(Table22[[#This Row],[STARS]])="", "Unknown",
    TRIM(MID(Table22[[#This Row],[STARS]], FIND("Stars:", Table22[[#This Row],[STARS]]) + 6, LEN(Table22[[#This Row],[STARS]])))
  ),
"Unknown")</f>
        <v xml:space="preserve">
Bob Saget, 
John Stamos, 
Dave Coulier, 
Candace Cameron Bure
</v>
      </c>
      <c r="V380">
        <v>54419</v>
      </c>
      <c r="W380">
        <v>22</v>
      </c>
      <c r="X380">
        <v>0</v>
      </c>
    </row>
    <row r="381" spans="1:24" x14ac:dyDescent="0.3">
      <c r="A381" t="s">
        <v>1436</v>
      </c>
      <c r="C381" t="s">
        <v>1436</v>
      </c>
      <c r="D381" t="str">
        <v>(2016â€“2019)</v>
      </c>
      <c r="E381" t="str" cm="1">
        <f t="array" ref="E381">_xlfn.LET(
  _xlpm.raw, TRIM(SUBSTITUTE(SUBSTITUTE(SUBSTITUTE(SUBSTITUTE(SUBSTITUTE(SUBSTITUTE(D381,"(",""),")",""),"â€“","-"),"–","-"),"I",""),"V","")),
  _xlpm.cleaned, TRIM(SUBSTITUTE(SUBSTITUTE(_xlpm.raw,"-"," - "),","," ")),
  _xlpm.words, _xlfn.FILTERXML("&lt;t&gt;&lt;s&gt;" &amp; SUBSTITUTE(_xlpm.cleaned," ","&lt;/s&gt;&lt;s&gt;") &amp; "&lt;/s&gt;&lt;/t&gt;", "//s"),
  _xlpm.nums, _xlfn.TEXTJOIN("-", TRUE, IF(ISNUMBER(--_xlpm.words), _xlpm.words, "")),
  IFERROR(_xlpm.nums, "")
)</f>
        <v>2016-2019</v>
      </c>
      <c r="F381" t="s">
        <v>19758</v>
      </c>
      <c r="G381" t="s">
        <v>1437</v>
      </c>
      <c r="I381" t="s">
        <v>1437</v>
      </c>
      <c r="K381">
        <v>7.8</v>
      </c>
      <c r="M381">
        <v>7.8</v>
      </c>
      <c r="O381" t="s">
        <v>1438</v>
      </c>
      <c r="P381" t="s">
        <v>1439</v>
      </c>
      <c r="R381" t="s">
        <v>1894</v>
      </c>
      <c r="S381" t="s">
        <v>1894</v>
      </c>
      <c r="T381" t="str">
        <f>IFERROR(
  IF(TRIM(Table22[[#This Row],[STARS]])="", "Unknown",
    TRIM(MID(Table22[[#This Row],[STARS]], FIND("Stars:", Table22[[#This Row],[STARS]]) + 6, LEN(Table22[[#This Row],[STARS]])))
  ),
"Unknown")</f>
        <v xml:space="preserve">
Brit Marling, 
Jason Isaacs, 
Scott Wilson, 
Alice Krige
</v>
      </c>
      <c r="V381">
        <v>94862</v>
      </c>
      <c r="W381">
        <v>60</v>
      </c>
      <c r="X381">
        <v>0</v>
      </c>
    </row>
    <row r="382" spans="1:24" x14ac:dyDescent="0.3">
      <c r="A382" t="s">
        <v>1440</v>
      </c>
      <c r="C382" t="s">
        <v>1440</v>
      </c>
      <c r="D382" t="str">
        <v>(I) (2014)</v>
      </c>
      <c r="E382" t="str" cm="1">
        <f t="array" ref="E382">_xlfn.LET(
  _xlpm.raw, TRIM(SUBSTITUTE(SUBSTITUTE(SUBSTITUTE(SUBSTITUTE(SUBSTITUTE(SUBSTITUTE(D382,"(",""),")",""),"â€“","-"),"–","-"),"I",""),"V","")),
  _xlpm.cleaned, TRIM(SUBSTITUTE(SUBSTITUTE(_xlpm.raw,"-"," - "),","," ")),
  _xlpm.words, _xlfn.FILTERXML("&lt;t&gt;&lt;s&gt;" &amp; SUBSTITUTE(_xlpm.cleaned," ","&lt;/s&gt;&lt;s&gt;") &amp; "&lt;/s&gt;&lt;/t&gt;", "//s"),
  _xlpm.nums, _xlfn.TEXTJOIN("-", TRUE, IF(ISNUMBER(--_xlpm.words), _xlpm.words, "")),
  IFERROR(_xlpm.nums, "")
)</f>
        <v>2014</v>
      </c>
      <c r="F382" t="s">
        <v>19686</v>
      </c>
      <c r="G382" t="s">
        <v>1442</v>
      </c>
      <c r="I382" t="s">
        <v>1442</v>
      </c>
      <c r="K382">
        <v>6.4</v>
      </c>
      <c r="M382">
        <v>6.4</v>
      </c>
      <c r="O382" t="s">
        <v>1443</v>
      </c>
      <c r="P382" t="s">
        <v>1444</v>
      </c>
      <c r="R382" t="s">
        <v>22266</v>
      </c>
      <c r="S382" t="s">
        <v>22266</v>
      </c>
      <c r="T382" t="str">
        <f>IFERROR(
  IF(TRIM(Table22[[#This Row],[STARS]])="", "Unknown",
    TRIM(MID(Table22[[#This Row],[STARS]], FIND("Stars:", Table22[[#This Row],[STARS]]) + 6, LEN(Table22[[#This Row],[STARS]])))
  ),
"Unknown")</f>
        <v xml:space="preserve">
Scarlett Johansson, 
Morgan Freeman, 
Choi Min-sik, 
Amr Waked
</v>
      </c>
      <c r="V382">
        <v>462122</v>
      </c>
      <c r="W382">
        <v>89</v>
      </c>
      <c r="X382" t="s">
        <v>1445</v>
      </c>
    </row>
    <row r="383" spans="1:24" x14ac:dyDescent="0.3">
      <c r="A383" t="s">
        <v>1446</v>
      </c>
      <c r="C383" t="s">
        <v>1446</v>
      </c>
      <c r="D383" t="str">
        <v>(1998â€“2020)</v>
      </c>
      <c r="E383" t="str" cm="1">
        <f t="array" ref="E383">_xlfn.LET(
  _xlpm.raw, TRIM(SUBSTITUTE(SUBSTITUTE(SUBSTITUTE(SUBSTITUTE(SUBSTITUTE(SUBSTITUTE(D383,"(",""),")",""),"â€“","-"),"–","-"),"I",""),"V","")),
  _xlpm.cleaned, TRIM(SUBSTITUTE(SUBSTITUTE(_xlpm.raw,"-"," - "),","," ")),
  _xlpm.words, _xlfn.FILTERXML("&lt;t&gt;&lt;s&gt;" &amp; SUBSTITUTE(_xlpm.cleaned," ","&lt;/s&gt;&lt;s&gt;") &amp; "&lt;/s&gt;&lt;/t&gt;", "//s"),
  _xlpm.nums, _xlfn.TEXTJOIN("-", TRUE, IF(ISNUMBER(--_xlpm.words), _xlpm.words, "")),
  IFERROR(_xlpm.nums, "")
)</f>
        <v>1998-2020</v>
      </c>
      <c r="F383" t="s">
        <v>19794</v>
      </c>
      <c r="G383" t="s">
        <v>104</v>
      </c>
      <c r="I383" t="s">
        <v>104</v>
      </c>
      <c r="K383">
        <v>7.2</v>
      </c>
      <c r="M383">
        <v>7.2</v>
      </c>
      <c r="O383" t="s">
        <v>1448</v>
      </c>
      <c r="P383" t="s">
        <v>1449</v>
      </c>
      <c r="R383" t="s">
        <v>1894</v>
      </c>
      <c r="S383" t="s">
        <v>1894</v>
      </c>
      <c r="T383" t="str">
        <f>IFERROR(
  IF(TRIM(Table22[[#This Row],[STARS]])="", "Unknown",
    TRIM(MID(Table22[[#This Row],[STARS]], FIND("Stars:", Table22[[#This Row],[STARS]]) + 6, LEN(Table22[[#This Row],[STARS]])))
  ),
"Unknown")</f>
        <v xml:space="preserve">
Eric McCormack, 
Debra Messing, 
Megan Mullally, 
Sean Hayes
</v>
      </c>
      <c r="V383">
        <v>52269</v>
      </c>
      <c r="W383">
        <v>22</v>
      </c>
      <c r="X383">
        <v>0</v>
      </c>
    </row>
    <row r="384" spans="1:24" x14ac:dyDescent="0.3">
      <c r="A384" t="s">
        <v>1450</v>
      </c>
      <c r="C384" t="s">
        <v>1450</v>
      </c>
      <c r="D384" t="str">
        <v>(2016â€“2018)</v>
      </c>
      <c r="E384" t="str" cm="1">
        <f t="array" ref="E384">_xlfn.LET(
  _xlpm.raw, TRIM(SUBSTITUTE(SUBSTITUTE(SUBSTITUTE(SUBSTITUTE(SUBSTITUTE(SUBSTITUTE(D384,"(",""),")",""),"â€“","-"),"–","-"),"I",""),"V","")),
  _xlpm.cleaned, TRIM(SUBSTITUTE(SUBSTITUTE(_xlpm.raw,"-"," - "),","," ")),
  _xlpm.words, _xlfn.FILTERXML("&lt;t&gt;&lt;s&gt;" &amp; SUBSTITUTE(_xlpm.cleaned," ","&lt;/s&gt;&lt;s&gt;") &amp; "&lt;/s&gt;&lt;/t&gt;", "//s"),
  _xlpm.nums, _xlfn.TEXTJOIN("-", TRUE, IF(ISNUMBER(--_xlpm.words), _xlpm.words, "")),
  IFERROR(_xlpm.nums, "")
)</f>
        <v>2016-2018</v>
      </c>
      <c r="F384" t="s">
        <v>19700</v>
      </c>
      <c r="G384" t="s">
        <v>34</v>
      </c>
      <c r="I384" t="s">
        <v>34</v>
      </c>
      <c r="K384">
        <v>7.3</v>
      </c>
      <c r="M384">
        <v>7.3</v>
      </c>
      <c r="O384" t="s">
        <v>1451</v>
      </c>
      <c r="P384" t="s">
        <v>1452</v>
      </c>
      <c r="R384" t="s">
        <v>1894</v>
      </c>
      <c r="S384" t="s">
        <v>1894</v>
      </c>
      <c r="T384" t="str">
        <f>IFERROR(
  IF(TRIM(Table22[[#This Row],[STARS]])="", "Unknown",
    TRIM(MID(Table22[[#This Row],[STARS]], FIND("Stars:", Table22[[#This Row],[STARS]]) + 6, LEN(Table22[[#This Row],[STARS]])))
  ),
"Unknown")</f>
        <v xml:space="preserve">
Mike Colter, 
Simone Missick, 
Theo Rossi, 
Alfre Woodard
</v>
      </c>
      <c r="V384">
        <v>120187</v>
      </c>
      <c r="W384">
        <v>55</v>
      </c>
      <c r="X384">
        <v>0</v>
      </c>
    </row>
    <row r="385" spans="1:24" x14ac:dyDescent="0.3">
      <c r="A385" t="s">
        <v>1453</v>
      </c>
      <c r="C385" t="s">
        <v>1453</v>
      </c>
      <c r="D385" t="str">
        <v>(2017â€“2019)</v>
      </c>
      <c r="E385" t="str" cm="1">
        <f t="array" ref="E385">_xlfn.LET(
  _xlpm.raw, TRIM(SUBSTITUTE(SUBSTITUTE(SUBSTITUTE(SUBSTITUTE(SUBSTITUTE(SUBSTITUTE(D385,"(",""),")",""),"â€“","-"),"–","-"),"I",""),"V","")),
  _xlpm.cleaned, TRIM(SUBSTITUTE(SUBSTITUTE(_xlpm.raw,"-"," - "),","," ")),
  _xlpm.words, _xlfn.FILTERXML("&lt;t&gt;&lt;s&gt;" &amp; SUBSTITUTE(_xlpm.cleaned," ","&lt;/s&gt;&lt;s&gt;") &amp; "&lt;/s&gt;&lt;/t&gt;", "//s"),
  _xlpm.nums, _xlfn.TEXTJOIN("-", TRUE, IF(ISNUMBER(--_xlpm.words), _xlpm.words, "")),
  IFERROR(_xlpm.nums, "")
)</f>
        <v>2017-2019</v>
      </c>
      <c r="F385" t="s">
        <v>19731</v>
      </c>
      <c r="G385" t="s">
        <v>1454</v>
      </c>
      <c r="I385" t="s">
        <v>1454</v>
      </c>
      <c r="K385">
        <v>8</v>
      </c>
      <c r="M385">
        <v>8</v>
      </c>
      <c r="O385" t="s">
        <v>1455</v>
      </c>
      <c r="P385" t="s">
        <v>1456</v>
      </c>
      <c r="R385" t="s">
        <v>1894</v>
      </c>
      <c r="S385" t="s">
        <v>1894</v>
      </c>
      <c r="T385" t="str">
        <f>IFERROR(
  IF(TRIM(Table22[[#This Row],[STARS]])="", "Unknown",
    TRIM(MID(Table22[[#This Row],[STARS]], FIND("Stars:", Table22[[#This Row],[STARS]]) + 6, LEN(Table22[[#This Row],[STARS]])))
  ),
"Unknown")</f>
        <v xml:space="preserve">
Alison Brie, 
Marc Maron, 
Betty Gilpin, 
Britt Baron
</v>
      </c>
      <c r="V385">
        <v>42221</v>
      </c>
      <c r="W385">
        <v>35</v>
      </c>
      <c r="X385">
        <v>0</v>
      </c>
    </row>
    <row r="386" spans="1:24" x14ac:dyDescent="0.3">
      <c r="A386" t="s">
        <v>1457</v>
      </c>
      <c r="C386" t="s">
        <v>1457</v>
      </c>
      <c r="D386">
        <v>-2017</v>
      </c>
      <c r="E386" t="str" cm="1">
        <f t="array" ref="E386">_xlfn.LET(
  _xlpm.raw, TRIM(SUBSTITUTE(SUBSTITUTE(SUBSTITUTE(SUBSTITUTE(SUBSTITUTE(SUBSTITUTE(D386,"(",""),")",""),"â€“","-"),"–","-"),"I",""),"V","")),
  _xlpm.cleaned, TRIM(SUBSTITUTE(SUBSTITUTE(_xlpm.raw,"-"," - "),","," ")),
  _xlpm.words, _xlfn.FILTERXML("&lt;t&gt;&lt;s&gt;" &amp; SUBSTITUTE(_xlpm.cleaned," ","&lt;/s&gt;&lt;s&gt;") &amp; "&lt;/s&gt;&lt;/t&gt;", "//s"),
  _xlpm.nums, _xlfn.TEXTJOIN("-", TRUE, IF(ISNUMBER(--_xlpm.words), _xlpm.words, "")),
  IFERROR(_xlpm.nums, "")
)</f>
        <v>2017</v>
      </c>
      <c r="F386" t="s">
        <v>19682</v>
      </c>
      <c r="G386" t="s">
        <v>47</v>
      </c>
      <c r="I386" t="s">
        <v>47</v>
      </c>
      <c r="K386">
        <v>6.9</v>
      </c>
      <c r="M386">
        <v>6.9</v>
      </c>
      <c r="O386" t="s">
        <v>1458</v>
      </c>
      <c r="P386" t="s">
        <v>1459</v>
      </c>
      <c r="R386" t="s">
        <v>1894</v>
      </c>
      <c r="S386" t="s">
        <v>1894</v>
      </c>
      <c r="T386" t="str">
        <f>IFERROR(
  IF(TRIM(Table22[[#This Row],[STARS]])="", "Unknown",
    TRIM(MID(Table22[[#This Row],[STARS]], FIND("Stars:", Table22[[#This Row],[STARS]]) + 6, LEN(Table22[[#This Row],[STARS]])))
  ),
"Unknown")</f>
        <v xml:space="preserve">
Nina Hellman, 
Marguerite Moreau, 
Zak Orth, 
Michael Showalter
</v>
      </c>
      <c r="V386">
        <v>7784</v>
      </c>
      <c r="W386">
        <v>216</v>
      </c>
      <c r="X386">
        <v>0</v>
      </c>
    </row>
    <row r="387" spans="1:24" x14ac:dyDescent="0.3">
      <c r="A387" t="s">
        <v>1460</v>
      </c>
      <c r="C387" t="s">
        <v>1460</v>
      </c>
      <c r="D387">
        <v>-2017</v>
      </c>
      <c r="E387" t="str" cm="1">
        <f t="array" ref="E387">_xlfn.LET(
  _xlpm.raw, TRIM(SUBSTITUTE(SUBSTITUTE(SUBSTITUTE(SUBSTITUTE(SUBSTITUTE(SUBSTITUTE(D387,"(",""),")",""),"â€“","-"),"–","-"),"I",""),"V","")),
  _xlpm.cleaned, TRIM(SUBSTITUTE(SUBSTITUTE(_xlpm.raw,"-"," - "),","," ")),
  _xlpm.words, _xlfn.FILTERXML("&lt;t&gt;&lt;s&gt;" &amp; SUBSTITUTE(_xlpm.cleaned," ","&lt;/s&gt;&lt;s&gt;") &amp; "&lt;/s&gt;&lt;/t&gt;", "//s"),
  _xlpm.nums, _xlfn.TEXTJOIN("-", TRUE, IF(ISNUMBER(--_xlpm.words), _xlpm.words, "")),
  IFERROR(_xlpm.nums, "")
)</f>
        <v>2017</v>
      </c>
      <c r="F387" t="s">
        <v>19682</v>
      </c>
      <c r="G387" t="s">
        <v>164</v>
      </c>
      <c r="I387" t="s">
        <v>164</v>
      </c>
      <c r="K387">
        <v>5.4</v>
      </c>
      <c r="M387">
        <v>5.4</v>
      </c>
      <c r="O387" t="s">
        <v>1461</v>
      </c>
      <c r="P387" t="s">
        <v>1462</v>
      </c>
      <c r="R387" t="s">
        <v>21737</v>
      </c>
      <c r="S387" t="s">
        <v>21737</v>
      </c>
      <c r="T387" t="str">
        <f>IFERROR(
  IF(TRIM(Table22[[#This Row],[STARS]])="", "Unknown",
    TRIM(MID(Table22[[#This Row],[STARS]], FIND("Stars:", Table22[[#This Row],[STARS]]) + 6, LEN(Table22[[#This Row],[STARS]])))
  ),
"Unknown")</f>
        <v xml:space="preserve">
Tom Cruise, 
Sofia Boutella, 
Annabelle Wallis, 
Russell Crowe
</v>
      </c>
      <c r="V387">
        <v>177592</v>
      </c>
      <c r="W387">
        <v>110</v>
      </c>
      <c r="X387" t="s">
        <v>1463</v>
      </c>
    </row>
    <row r="388" spans="1:24" x14ac:dyDescent="0.3">
      <c r="A388" t="s">
        <v>1464</v>
      </c>
      <c r="C388" t="s">
        <v>1464</v>
      </c>
      <c r="D388">
        <v>-2019</v>
      </c>
      <c r="E388" t="str" cm="1">
        <f t="array" ref="E388">_xlfn.LET(
  _xlpm.raw, TRIM(SUBSTITUTE(SUBSTITUTE(SUBSTITUTE(SUBSTITUTE(SUBSTITUTE(SUBSTITUTE(D388,"(",""),")",""),"â€“","-"),"–","-"),"I",""),"V","")),
  _xlpm.cleaned, TRIM(SUBSTITUTE(SUBSTITUTE(_xlpm.raw,"-"," - "),","," ")),
  _xlpm.words, _xlfn.FILTERXML("&lt;t&gt;&lt;s&gt;" &amp; SUBSTITUTE(_xlpm.cleaned," ","&lt;/s&gt;&lt;s&gt;") &amp; "&lt;/s&gt;&lt;/t&gt;", "//s"),
  _xlpm.nums, _xlfn.TEXTJOIN("-", TRUE, IF(ISNUMBER(--_xlpm.words), _xlpm.words, "")),
  IFERROR(_xlpm.nums, "")
)</f>
        <v>2019</v>
      </c>
      <c r="F388" t="s">
        <v>19677</v>
      </c>
      <c r="G388" t="s">
        <v>524</v>
      </c>
      <c r="I388" t="s">
        <v>524</v>
      </c>
      <c r="K388">
        <v>8.9</v>
      </c>
      <c r="M388">
        <v>8.9</v>
      </c>
      <c r="O388" t="s">
        <v>1465</v>
      </c>
      <c r="P388" t="s">
        <v>1466</v>
      </c>
      <c r="R388" t="s">
        <v>1894</v>
      </c>
      <c r="S388" t="s">
        <v>1894</v>
      </c>
      <c r="T388" t="str">
        <f>IFERROR(
  IF(TRIM(Table22[[#This Row],[STARS]])="", "Unknown",
    TRIM(MID(Table22[[#This Row],[STARS]], FIND("Stars:", Table22[[#This Row],[STARS]]) + 6, LEN(Table22[[#This Row],[STARS]])))
  ),
"Unknown")</f>
        <v xml:space="preserve">
Asante Blackk, 
Caleel Harris, 
Ethan Herisse, 
Marquis Rodriguez
</v>
      </c>
      <c r="V388">
        <v>102201</v>
      </c>
      <c r="W388">
        <v>296</v>
      </c>
      <c r="X388">
        <v>0</v>
      </c>
    </row>
    <row r="389" spans="1:24" x14ac:dyDescent="0.3">
      <c r="A389">
        <v>45860</v>
      </c>
      <c r="C389" t="str">
        <f>IFERROR(
  IF(AND(ISNUMBER(A389), A389=INT(A389), LEN(A389)=4, A389&gt;=1800, A389&lt;=2100), A389, "UNKNOWN"),
"UNKNOWN")</f>
        <v>UNKNOWN</v>
      </c>
      <c r="D389">
        <v>-2018</v>
      </c>
      <c r="E389" t="str" cm="1">
        <f t="array" ref="E389">_xlfn.LET(
  _xlpm.raw, TRIM(SUBSTITUTE(SUBSTITUTE(SUBSTITUTE(SUBSTITUTE(SUBSTITUTE(SUBSTITUTE(D389,"(",""),")",""),"â€“","-"),"–","-"),"I",""),"V","")),
  _xlpm.cleaned, TRIM(SUBSTITUTE(SUBSTITUTE(_xlpm.raw,"-"," - "),","," ")),
  _xlpm.words, _xlfn.FILTERXML("&lt;t&gt;&lt;s&gt;" &amp; SUBSTITUTE(_xlpm.cleaned," ","&lt;/s&gt;&lt;s&gt;") &amp; "&lt;/s&gt;&lt;/t&gt;", "//s"),
  _xlpm.nums, _xlfn.TEXTJOIN("-", TRUE, IF(ISNUMBER(--_xlpm.words), _xlpm.words, "")),
  IFERROR(_xlpm.nums, "")
)</f>
        <v>2018</v>
      </c>
      <c r="F389" t="s">
        <v>19693</v>
      </c>
      <c r="G389" t="s">
        <v>1467</v>
      </c>
      <c r="I389" t="s">
        <v>1467</v>
      </c>
      <c r="K389">
        <v>6.8</v>
      </c>
      <c r="M389">
        <v>6.8</v>
      </c>
      <c r="O389" t="s">
        <v>1468</v>
      </c>
      <c r="P389" t="s">
        <v>1469</v>
      </c>
      <c r="R389" t="s">
        <v>22265</v>
      </c>
      <c r="S389" t="s">
        <v>22265</v>
      </c>
      <c r="T389" t="str">
        <f>IFERROR(
  IF(TRIM(Table22[[#This Row],[STARS]])="", "Unknown",
    TRIM(MID(Table22[[#This Row],[STARS]], FIND("Stars:", Table22[[#This Row],[STARS]]) + 6, LEN(Table22[[#This Row],[STARS]])))
  ),
"Unknown")</f>
        <v xml:space="preserve">
Anders Danielsen Lie, 
Jonas Strand Gravli, 
Jon Ã˜igarden, 
Maria Bock
</v>
      </c>
      <c r="V389">
        <v>30905</v>
      </c>
      <c r="W389">
        <v>143</v>
      </c>
      <c r="X389">
        <v>0</v>
      </c>
    </row>
    <row r="390" spans="1:24" x14ac:dyDescent="0.3">
      <c r="A390" t="s">
        <v>1470</v>
      </c>
      <c r="C390" t="s">
        <v>1470</v>
      </c>
      <c r="D390" t="str">
        <v>(2014â€“ )</v>
      </c>
      <c r="E390" t="str" cm="1">
        <f t="array" ref="E390">_xlfn.LET(
  _xlpm.raw, TRIM(SUBSTITUTE(SUBSTITUTE(SUBSTITUTE(SUBSTITUTE(SUBSTITUTE(SUBSTITUTE(D390,"(",""),")",""),"â€“","-"),"–","-"),"I",""),"V","")),
  _xlpm.cleaned, TRIM(SUBSTITUTE(SUBSTITUTE(_xlpm.raw,"-"," - "),","," ")),
  _xlpm.words, _xlfn.FILTERXML("&lt;t&gt;&lt;s&gt;" &amp; SUBSTITUTE(_xlpm.cleaned," ","&lt;/s&gt;&lt;s&gt;") &amp; "&lt;/s&gt;&lt;/t&gt;", "//s"),
  _xlpm.nums, _xlfn.TEXTJOIN("-", TRUE, IF(ISNUMBER(--_xlpm.words), _xlpm.words, "")),
  IFERROR(_xlpm.nums, "")
)</f>
        <v>2014</v>
      </c>
      <c r="F390" t="s">
        <v>19686</v>
      </c>
      <c r="G390" t="s">
        <v>1471</v>
      </c>
      <c r="I390" t="s">
        <v>1471</v>
      </c>
      <c r="K390">
        <v>8.1</v>
      </c>
      <c r="M390">
        <v>8.1</v>
      </c>
      <c r="O390" t="s">
        <v>1472</v>
      </c>
      <c r="P390" t="s">
        <v>1473</v>
      </c>
      <c r="R390" t="s">
        <v>1894</v>
      </c>
      <c r="S390" t="s">
        <v>1894</v>
      </c>
      <c r="T390" t="str">
        <f>IFERROR(
  IF(TRIM(Table22[[#This Row],[STARS]])="", "Unknown",
    TRIM(MID(Table22[[#This Row],[STARS]], FIND("Stars:", Table22[[#This Row],[STARS]]) + 6, LEN(Table22[[#This Row],[STARS]])))
  ),
"Unknown")</f>
        <v xml:space="preserve">
Erin Krakow, 
Martin Cummins, 
Pascale Hutton, 
Jack Wagner
</v>
      </c>
      <c r="V390">
        <v>11306</v>
      </c>
      <c r="W390">
        <v>43</v>
      </c>
      <c r="X390">
        <v>0</v>
      </c>
    </row>
    <row r="391" spans="1:24" x14ac:dyDescent="0.3">
      <c r="A391" t="s">
        <v>1474</v>
      </c>
      <c r="C391" t="s">
        <v>1474</v>
      </c>
      <c r="D391" t="str">
        <v>(2017â€“2019)</v>
      </c>
      <c r="E391" t="str" cm="1">
        <f t="array" ref="E391">_xlfn.LET(
  _xlpm.raw, TRIM(SUBSTITUTE(SUBSTITUTE(SUBSTITUTE(SUBSTITUTE(SUBSTITUTE(SUBSTITUTE(D391,"(",""),")",""),"â€“","-"),"–","-"),"I",""),"V","")),
  _xlpm.cleaned, TRIM(SUBSTITUTE(SUBSTITUTE(_xlpm.raw,"-"," - "),","," ")),
  _xlpm.words, _xlfn.FILTERXML("&lt;t&gt;&lt;s&gt;" &amp; SUBSTITUTE(_xlpm.cleaned," ","&lt;/s&gt;&lt;s&gt;") &amp; "&lt;/s&gt;&lt;/t&gt;", "//s"),
  _xlpm.nums, _xlfn.TEXTJOIN("-", TRUE, IF(ISNUMBER(--_xlpm.words), _xlpm.words, "")),
  IFERROR(_xlpm.nums, "")
)</f>
        <v>2017-2019</v>
      </c>
      <c r="F391" t="s">
        <v>19731</v>
      </c>
      <c r="G391" t="s">
        <v>1475</v>
      </c>
      <c r="I391" t="s">
        <v>1475</v>
      </c>
      <c r="K391">
        <v>7.8</v>
      </c>
      <c r="M391">
        <v>7.8</v>
      </c>
      <c r="O391" t="s">
        <v>1476</v>
      </c>
      <c r="P391" t="s">
        <v>1477</v>
      </c>
      <c r="R391" t="s">
        <v>1894</v>
      </c>
      <c r="S391" t="s">
        <v>1894</v>
      </c>
      <c r="T391" t="str">
        <f>IFERROR(
  IF(TRIM(Table22[[#This Row],[STARS]])="", "Unknown",
    TRIM(MID(Table22[[#This Row],[STARS]], FIND("Stars:", Table22[[#This Row],[STARS]]) + 6, LEN(Table22[[#This Row],[STARS]])))
  ),
"Unknown")</f>
        <v xml:space="preserve">
Neil Patrick Harris, 
Patrick Warburton, 
Malina Weissman, 
Louis Hynes
</v>
      </c>
      <c r="V391">
        <v>55753</v>
      </c>
      <c r="W391">
        <v>50</v>
      </c>
      <c r="X391">
        <v>0</v>
      </c>
    </row>
    <row r="392" spans="1:24" x14ac:dyDescent="0.3">
      <c r="A392" t="s">
        <v>1478</v>
      </c>
      <c r="C392" t="s">
        <v>1478</v>
      </c>
      <c r="D392">
        <v>-2014</v>
      </c>
      <c r="E392" t="str" cm="1">
        <f t="array" ref="E392">_xlfn.LET(
  _xlpm.raw, TRIM(SUBSTITUTE(SUBSTITUTE(SUBSTITUTE(SUBSTITUTE(SUBSTITUTE(SUBSTITUTE(D392,"(",""),")",""),"â€“","-"),"–","-"),"I",""),"V","")),
  _xlpm.cleaned, TRIM(SUBSTITUTE(SUBSTITUTE(_xlpm.raw,"-"," - "),","," ")),
  _xlpm.words, _xlfn.FILTERXML("&lt;t&gt;&lt;s&gt;" &amp; SUBSTITUTE(_xlpm.cleaned," ","&lt;/s&gt;&lt;s&gt;") &amp; "&lt;/s&gt;&lt;/t&gt;", "//s"),
  _xlpm.nums, _xlfn.TEXTJOIN("-", TRUE, IF(ISNUMBER(--_xlpm.words), _xlpm.words, "")),
  IFERROR(_xlpm.nums, "")
)</f>
        <v>2014</v>
      </c>
      <c r="F392" t="s">
        <v>19686</v>
      </c>
      <c r="G392" t="s">
        <v>91</v>
      </c>
      <c r="I392" t="s">
        <v>91</v>
      </c>
      <c r="K392">
        <v>7.7</v>
      </c>
      <c r="M392">
        <v>7.7</v>
      </c>
      <c r="O392" t="s">
        <v>1479</v>
      </c>
      <c r="P392" t="s">
        <v>1480</v>
      </c>
      <c r="R392" t="s">
        <v>22264</v>
      </c>
      <c r="S392" t="s">
        <v>22264</v>
      </c>
      <c r="T392" t="str">
        <f>IFERROR(
  IF(TRIM(Table22[[#This Row],[STARS]])="", "Unknown",
    TRIM(MID(Table22[[#This Row],[STARS]], FIND("Stars:", Table22[[#This Row],[STARS]]) + 6, LEN(Table22[[#This Row],[STARS]])))
  ),
"Unknown")</f>
        <v xml:space="preserve">
Michael Keaton, 
Zach Galifianakis, 
Edward Norton, 
Andrea Riseborough
</v>
      </c>
      <c r="V392">
        <v>595946</v>
      </c>
      <c r="W392">
        <v>119</v>
      </c>
      <c r="X392" t="s">
        <v>1481</v>
      </c>
    </row>
    <row r="393" spans="1:24" x14ac:dyDescent="0.3">
      <c r="A393" t="s">
        <v>1482</v>
      </c>
      <c r="C393" t="s">
        <v>1482</v>
      </c>
      <c r="D393" t="str">
        <v>(2012â€“ )</v>
      </c>
      <c r="E393" t="str" cm="1">
        <f t="array" ref="E393">_xlfn.LET(
  _xlpm.raw, TRIM(SUBSTITUTE(SUBSTITUTE(SUBSTITUTE(SUBSTITUTE(SUBSTITUTE(SUBSTITUTE(D393,"(",""),")",""),"â€“","-"),"–","-"),"I",""),"V","")),
  _xlpm.cleaned, TRIM(SUBSTITUTE(SUBSTITUTE(_xlpm.raw,"-"," - "),","," ")),
  _xlpm.words, _xlfn.FILTERXML("&lt;t&gt;&lt;s&gt;" &amp; SUBSTITUTE(_xlpm.cleaned," ","&lt;/s&gt;&lt;s&gt;") &amp; "&lt;/s&gt;&lt;/t&gt;", "//s"),
  _xlpm.nums, _xlfn.TEXTJOIN("-", TRUE, IF(ISNUMBER(--_xlpm.words), _xlpm.words, "")),
  IFERROR(_xlpm.nums, "")
)</f>
        <v>2012</v>
      </c>
      <c r="F393" t="s">
        <v>19705</v>
      </c>
      <c r="G393" t="s">
        <v>1483</v>
      </c>
      <c r="I393" t="s">
        <v>1483</v>
      </c>
      <c r="K393">
        <v>8.5</v>
      </c>
      <c r="M393">
        <v>8.5</v>
      </c>
      <c r="O393" t="s">
        <v>1484</v>
      </c>
      <c r="P393" t="s">
        <v>1485</v>
      </c>
      <c r="R393" t="s">
        <v>1894</v>
      </c>
      <c r="S393" t="s">
        <v>1894</v>
      </c>
      <c r="T393" t="str">
        <f>IFERROR(
  IF(TRIM(Table22[[#This Row],[STARS]])="", "Unknown",
    TRIM(MID(Table22[[#This Row],[STARS]], FIND("Stars:", Table22[[#This Row],[STARS]]) + 6, LEN(Table22[[#This Row],[STARS]])))
  ),
"Unknown")</f>
        <v xml:space="preserve">
RuPaul, 
Michelle Visage, 
Carson Kressley, 
Ross Mathews
</v>
      </c>
      <c r="V393">
        <v>6644</v>
      </c>
      <c r="W393">
        <v>60</v>
      </c>
      <c r="X393">
        <v>0</v>
      </c>
    </row>
    <row r="394" spans="1:24" x14ac:dyDescent="0.3">
      <c r="A394" t="s">
        <v>1486</v>
      </c>
      <c r="C394" t="s">
        <v>1486</v>
      </c>
      <c r="D394">
        <v>-2021</v>
      </c>
      <c r="E394" t="str" cm="1">
        <f t="array" ref="E394">_xlfn.LET(
  _xlpm.raw, TRIM(SUBSTITUTE(SUBSTITUTE(SUBSTITUTE(SUBSTITUTE(SUBSTITUTE(SUBSTITUTE(D394,"(",""),")",""),"â€“","-"),"–","-"),"I",""),"V","")),
  _xlpm.cleaned, TRIM(SUBSTITUTE(SUBSTITUTE(_xlpm.raw,"-"," - "),","," ")),
  _xlpm.words, _xlfn.FILTERXML("&lt;t&gt;&lt;s&gt;" &amp; SUBSTITUTE(_xlpm.cleaned," ","&lt;/s&gt;&lt;s&gt;") &amp; "&lt;/s&gt;&lt;/t&gt;", "//s"),
  _xlpm.nums, _xlfn.TEXTJOIN("-", TRUE, IF(ISNUMBER(--_xlpm.words), _xlpm.words, "")),
  IFERROR(_xlpm.nums, "")
)</f>
        <v>2021</v>
      </c>
      <c r="F394" t="s">
        <v>19672</v>
      </c>
      <c r="G394" t="s">
        <v>1487</v>
      </c>
      <c r="I394" t="s">
        <v>1487</v>
      </c>
      <c r="K394">
        <v>6.9</v>
      </c>
      <c r="M394">
        <v>6.9</v>
      </c>
      <c r="O394" t="s">
        <v>1488</v>
      </c>
      <c r="P394" t="s">
        <v>1489</v>
      </c>
      <c r="R394" t="s">
        <v>1894</v>
      </c>
      <c r="S394" t="s">
        <v>1894</v>
      </c>
      <c r="T394" t="str">
        <f>IFERROR(
  IF(TRIM(Table22[[#This Row],[STARS]])="", "Unknown",
    TRIM(MID(Table22[[#This Row],[STARS]], FIND("Stars:", Table22[[#This Row],[STARS]]) + 6, LEN(Table22[[#This Row],[STARS]])))
  ),
"Unknown")</f>
        <v xml:space="preserve">
Ian Bailey, 
Barry Roche, 
Eugene Gilligan, 
Bertrand Bouniol
</v>
      </c>
      <c r="V394">
        <v>3235</v>
      </c>
      <c r="W394">
        <v>164</v>
      </c>
      <c r="X394">
        <v>0</v>
      </c>
    </row>
    <row r="395" spans="1:24" x14ac:dyDescent="0.3">
      <c r="A395" t="s">
        <v>1490</v>
      </c>
      <c r="C395" t="s">
        <v>1490</v>
      </c>
      <c r="D395" t="str">
        <v>(I) (2015)</v>
      </c>
      <c r="E395" t="str" cm="1">
        <f t="array" ref="E395">_xlfn.LET(
  _xlpm.raw, TRIM(SUBSTITUTE(SUBSTITUTE(SUBSTITUTE(SUBSTITUTE(SUBSTITUTE(SUBSTITUTE(D395,"(",""),")",""),"â€“","-"),"–","-"),"I",""),"V","")),
  _xlpm.cleaned, TRIM(SUBSTITUTE(SUBSTITUTE(_xlpm.raw,"-"," - "),","," ")),
  _xlpm.words, _xlfn.FILTERXML("&lt;t&gt;&lt;s&gt;" &amp; SUBSTITUTE(_xlpm.cleaned," ","&lt;/s&gt;&lt;s&gt;") &amp; "&lt;/s&gt;&lt;/t&gt;", "//s"),
  _xlpm.nums, _xlfn.TEXTJOIN("-", TRUE, IF(ISNUMBER(--_xlpm.words), _xlpm.words, "")),
  IFERROR(_xlpm.nums, "")
)</f>
        <v>2015</v>
      </c>
      <c r="F395" t="s">
        <v>19688</v>
      </c>
      <c r="G395" t="s">
        <v>959</v>
      </c>
      <c r="I395" t="s">
        <v>959</v>
      </c>
      <c r="K395">
        <v>4.9000000000000004</v>
      </c>
      <c r="M395">
        <v>4.9000000000000004</v>
      </c>
      <c r="O395" t="s">
        <v>1492</v>
      </c>
      <c r="P395" t="s">
        <v>1493</v>
      </c>
      <c r="R395" t="s">
        <v>22236</v>
      </c>
      <c r="S395" t="s">
        <v>22236</v>
      </c>
      <c r="T395" t="str">
        <f>IFERROR(
  IF(TRIM(Table22[[#This Row],[STARS]])="", "Unknown",
    TRIM(MID(Table22[[#This Row],[STARS]], FIND("Stars:", Table22[[#This Row],[STARS]]) + 6, LEN(Table22[[#This Row],[STARS]])))
  ),
"Unknown")</f>
        <v xml:space="preserve">
Keanu Reeves, 
Lorenza Izzo, 
Ana de Armas, 
Aaron Burns
</v>
      </c>
      <c r="V395">
        <v>87474</v>
      </c>
      <c r="W395">
        <v>99</v>
      </c>
      <c r="X395" t="s">
        <v>1494</v>
      </c>
    </row>
    <row r="396" spans="1:24" x14ac:dyDescent="0.3">
      <c r="A396" t="s">
        <v>1495</v>
      </c>
      <c r="C396" t="s">
        <v>1495</v>
      </c>
      <c r="D396" t="str">
        <v>(2014â€“2019)</v>
      </c>
      <c r="E396" t="str" cm="1">
        <f t="array" ref="E396">_xlfn.LET(
  _xlpm.raw, TRIM(SUBSTITUTE(SUBSTITUTE(SUBSTITUTE(SUBSTITUTE(SUBSTITUTE(SUBSTITUTE(D396,"(",""),")",""),"â€“","-"),"–","-"),"I",""),"V","")),
  _xlpm.cleaned, TRIM(SUBSTITUTE(SUBSTITUTE(_xlpm.raw,"-"," - "),","," ")),
  _xlpm.words, _xlfn.FILTERXML("&lt;t&gt;&lt;s&gt;" &amp; SUBSTITUTE(_xlpm.cleaned," ","&lt;/s&gt;&lt;s&gt;") &amp; "&lt;/s&gt;&lt;/t&gt;", "//s"),
  _xlpm.nums, _xlfn.TEXTJOIN("-", TRUE, IF(ISNUMBER(--_xlpm.words), _xlpm.words, "")),
  IFERROR(_xlpm.nums, "")
)</f>
        <v>2014-2019</v>
      </c>
      <c r="F396" t="s">
        <v>19715</v>
      </c>
      <c r="G396" t="s">
        <v>86</v>
      </c>
      <c r="I396" t="s">
        <v>86</v>
      </c>
      <c r="K396">
        <v>7.6</v>
      </c>
      <c r="M396">
        <v>7.6</v>
      </c>
      <c r="O396" t="s">
        <v>1496</v>
      </c>
      <c r="P396" t="s">
        <v>1497</v>
      </c>
      <c r="R396" t="s">
        <v>1894</v>
      </c>
      <c r="S396" t="s">
        <v>1894</v>
      </c>
      <c r="T396" t="str">
        <f>IFERROR(
  IF(TRIM(Table22[[#This Row],[STARS]])="", "Unknown",
    TRIM(MID(Table22[[#This Row],[STARS]], FIND("Stars:", Table22[[#This Row],[STARS]]) + 6, LEN(Table22[[#This Row],[STARS]])))
  ),
"Unknown")</f>
        <v xml:space="preserve">
TÃ©a Leoni, 
Tim Daly, 
Erich Bergen, 
Zeljko Ivanek
</v>
      </c>
      <c r="V396">
        <v>20755</v>
      </c>
      <c r="W396">
        <v>45</v>
      </c>
      <c r="X396">
        <v>0</v>
      </c>
    </row>
    <row r="397" spans="1:24" x14ac:dyDescent="0.3">
      <c r="A397" t="s">
        <v>1498</v>
      </c>
      <c r="C397" t="s">
        <v>1498</v>
      </c>
      <c r="D397">
        <v>-2004</v>
      </c>
      <c r="E397" t="str" cm="1">
        <f t="array" ref="E397">_xlfn.LET(
  _xlpm.raw, TRIM(SUBSTITUTE(SUBSTITUTE(SUBSTITUTE(SUBSTITUTE(SUBSTITUTE(SUBSTITUTE(D397,"(",""),")",""),"â€“","-"),"–","-"),"I",""),"V","")),
  _xlpm.cleaned, TRIM(SUBSTITUTE(SUBSTITUTE(_xlpm.raw,"-"," - "),","," ")),
  _xlpm.words, _xlfn.FILTERXML("&lt;t&gt;&lt;s&gt;" &amp; SUBSTITUTE(_xlpm.cleaned," ","&lt;/s&gt;&lt;s&gt;") &amp; "&lt;/s&gt;&lt;/t&gt;", "//s"),
  _xlpm.nums, _xlfn.TEXTJOIN("-", TRUE, IF(ISNUMBER(--_xlpm.words), _xlpm.words, "")),
  IFERROR(_xlpm.nums, "")
)</f>
        <v>2004</v>
      </c>
      <c r="F397" t="s">
        <v>19782</v>
      </c>
      <c r="G397" t="s">
        <v>903</v>
      </c>
      <c r="I397" t="s">
        <v>903</v>
      </c>
      <c r="K397">
        <v>8.1999999999999993</v>
      </c>
      <c r="M397">
        <v>8.1999999999999993</v>
      </c>
      <c r="O397" t="s">
        <v>1499</v>
      </c>
      <c r="P397" t="s">
        <v>1500</v>
      </c>
      <c r="R397" t="s">
        <v>22000</v>
      </c>
      <c r="S397" t="s">
        <v>22000</v>
      </c>
      <c r="T397" t="str">
        <f>IFERROR(
  IF(TRIM(Table22[[#This Row],[STARS]])="", "Unknown",
    TRIM(MID(Table22[[#This Row],[STARS]], FIND("Stars:", Table22[[#This Row],[STARS]]) + 6, LEN(Table22[[#This Row],[STARS]])))
  ),
"Unknown")</f>
        <v xml:space="preserve">
Chieko BaishÃ´, 
Takuya Kimura, 
Tatsuya GashÃ»in, 
Akihiro Miwa
</v>
      </c>
      <c r="V397">
        <v>351466</v>
      </c>
      <c r="W397">
        <v>119</v>
      </c>
      <c r="X397" t="s">
        <v>1501</v>
      </c>
    </row>
    <row r="398" spans="1:24" x14ac:dyDescent="0.3">
      <c r="A398" t="s">
        <v>1502</v>
      </c>
      <c r="C398" t="s">
        <v>1502</v>
      </c>
      <c r="D398" t="str">
        <v>(2018â€“2020)</v>
      </c>
      <c r="E398" t="str" cm="1">
        <f t="array" ref="E398">_xlfn.LET(
  _xlpm.raw, TRIM(SUBSTITUTE(SUBSTITUTE(SUBSTITUTE(SUBSTITUTE(SUBSTITUTE(SUBSTITUTE(D398,"(",""),")",""),"â€“","-"),"–","-"),"I",""),"V","")),
  _xlpm.cleaned, TRIM(SUBSTITUTE(SUBSTITUTE(_xlpm.raw,"-"," - "),","," ")),
  _xlpm.words, _xlfn.FILTERXML("&lt;t&gt;&lt;s&gt;" &amp; SUBSTITUTE(_xlpm.cleaned," ","&lt;/s&gt;&lt;s&gt;") &amp; "&lt;/s&gt;&lt;/t&gt;", "//s"),
  _xlpm.nums, _xlfn.TEXTJOIN("-", TRUE, IF(ISNUMBER(--_xlpm.words), _xlpm.words, "")),
  IFERROR(_xlpm.nums, "")
)</f>
        <v>2018-2020</v>
      </c>
      <c r="F398" t="s">
        <v>19770</v>
      </c>
      <c r="G398" t="s">
        <v>43</v>
      </c>
      <c r="I398" t="s">
        <v>43</v>
      </c>
      <c r="K398">
        <v>7.7</v>
      </c>
      <c r="M398">
        <v>7.7</v>
      </c>
      <c r="O398" t="s">
        <v>1503</v>
      </c>
      <c r="P398" t="s">
        <v>1504</v>
      </c>
      <c r="R398" t="s">
        <v>1894</v>
      </c>
      <c r="S398" t="s">
        <v>1894</v>
      </c>
      <c r="T398" t="str">
        <f>IFERROR(
  IF(TRIM(Table22[[#This Row],[STARS]])="", "Unknown",
    TRIM(MID(Table22[[#This Row],[STARS]], FIND("Stars:", Table22[[#This Row],[STARS]]) + 6, LEN(Table22[[#This Row],[STARS]])))
  ),
"Unknown")</f>
        <v xml:space="preserve">
Daniel BrÃ¼hl, 
Dakota Fanning, 
Luke Evans, 
Robert Wisdom
</v>
      </c>
      <c r="V398">
        <v>48646</v>
      </c>
      <c r="W398">
        <v>60</v>
      </c>
      <c r="X398">
        <v>0</v>
      </c>
    </row>
    <row r="399" spans="1:24" x14ac:dyDescent="0.3">
      <c r="A399" t="s">
        <v>1505</v>
      </c>
      <c r="C399" t="s">
        <v>1505</v>
      </c>
      <c r="D399" t="str">
        <v>(I) (2013)</v>
      </c>
      <c r="E399" t="str" cm="1">
        <f t="array" ref="E399">_xlfn.LET(
  _xlpm.raw, TRIM(SUBSTITUTE(SUBSTITUTE(SUBSTITUTE(SUBSTITUTE(SUBSTITUTE(SUBSTITUTE(D399,"(",""),")",""),"â€“","-"),"–","-"),"I",""),"V","")),
  _xlpm.cleaned, TRIM(SUBSTITUTE(SUBSTITUTE(_xlpm.raw,"-"," - "),","," ")),
  _xlpm.words, _xlfn.FILTERXML("&lt;t&gt;&lt;s&gt;" &amp; SUBSTITUTE(_xlpm.cleaned," ","&lt;/s&gt;&lt;s&gt;") &amp; "&lt;/s&gt;&lt;/t&gt;", "//s"),
  _xlpm.nums, _xlfn.TEXTJOIN("-", TRUE, IF(ISNUMBER(--_xlpm.words), _xlpm.words, "")),
  IFERROR(_xlpm.nums, "")
)</f>
        <v>2013</v>
      </c>
      <c r="F399" t="s">
        <v>19674</v>
      </c>
      <c r="G399" t="s">
        <v>1506</v>
      </c>
      <c r="I399" t="s">
        <v>1506</v>
      </c>
      <c r="K399">
        <v>7.2</v>
      </c>
      <c r="M399">
        <v>7.2</v>
      </c>
      <c r="O399" t="s">
        <v>1507</v>
      </c>
      <c r="P399" t="s">
        <v>1508</v>
      </c>
      <c r="R399" t="s">
        <v>20894</v>
      </c>
      <c r="S399" t="s">
        <v>20894</v>
      </c>
      <c r="T399" t="str">
        <f>IFERROR(
  IF(TRIM(Table22[[#This Row],[STARS]])="", "Unknown",
    TRIM(MID(Table22[[#This Row],[STARS]], FIND("Stars:", Table22[[#This Row],[STARS]]) + 6, LEN(Table22[[#This Row],[STARS]])))
  ),
"Unknown")</f>
        <v xml:space="preserve">
Jesse Eisenberg, 
Common, 
Mark Ruffalo, 
Woody Harrelson
</v>
      </c>
      <c r="V399">
        <v>614056</v>
      </c>
      <c r="W399">
        <v>115</v>
      </c>
      <c r="X399" t="s">
        <v>1509</v>
      </c>
    </row>
    <row r="400" spans="1:24" x14ac:dyDescent="0.3">
      <c r="A400" t="s">
        <v>1510</v>
      </c>
      <c r="C400" t="s">
        <v>1510</v>
      </c>
      <c r="D400" t="str">
        <v>(2005â€“ )</v>
      </c>
      <c r="E400" t="str" cm="1">
        <f t="array" ref="E400">_xlfn.LET(
  _xlpm.raw, TRIM(SUBSTITUTE(SUBSTITUTE(SUBSTITUTE(SUBSTITUTE(SUBSTITUTE(SUBSTITUTE(D400,"(",""),")",""),"â€“","-"),"–","-"),"I",""),"V","")),
  _xlpm.cleaned, TRIM(SUBSTITUTE(SUBSTITUTE(_xlpm.raw,"-"," - "),","," ")),
  _xlpm.words, _xlfn.FILTERXML("&lt;t&gt;&lt;s&gt;" &amp; SUBSTITUTE(_xlpm.cleaned," ","&lt;/s&gt;&lt;s&gt;") &amp; "&lt;/s&gt;&lt;/t&gt;", "//s"),
  _xlpm.nums, _xlfn.TEXTJOIN("-", TRUE, IF(ISNUMBER(--_xlpm.words), _xlpm.words, "")),
  IFERROR(_xlpm.nums, "")
)</f>
        <v>2005</v>
      </c>
      <c r="F400" t="s">
        <v>19680</v>
      </c>
      <c r="G400" t="s">
        <v>1483</v>
      </c>
      <c r="I400" t="s">
        <v>1483</v>
      </c>
      <c r="K400">
        <v>7.1</v>
      </c>
      <c r="M400">
        <v>7.1</v>
      </c>
      <c r="O400" t="s">
        <v>1511</v>
      </c>
      <c r="P400" t="s">
        <v>1512</v>
      </c>
      <c r="R400" t="s">
        <v>1894</v>
      </c>
      <c r="S400" t="s">
        <v>1894</v>
      </c>
      <c r="T400" t="str">
        <f>IFERROR(
  IF(TRIM(Table22[[#This Row],[STARS]])="", "Unknown",
    TRIM(MID(Table22[[#This Row],[STARS]], FIND("Stars:", Table22[[#This Row],[STARS]]) + 6, LEN(Table22[[#This Row],[STARS]])))
  ),
"Unknown")</f>
        <v xml:space="preserve">
Gordon Ramsay, 
Jean Philippe Susilovic, 
Scott Leibfried, 
Jason Thompson
</v>
      </c>
      <c r="V400">
        <v>19419</v>
      </c>
      <c r="W400">
        <v>42</v>
      </c>
      <c r="X400">
        <v>0</v>
      </c>
    </row>
    <row r="401" spans="1:24" x14ac:dyDescent="0.3">
      <c r="A401" t="s">
        <v>1513</v>
      </c>
      <c r="C401" t="s">
        <v>1513</v>
      </c>
      <c r="D401">
        <v>-2018</v>
      </c>
      <c r="E401" t="str" cm="1">
        <f t="array" ref="E401">_xlfn.LET(
  _xlpm.raw, TRIM(SUBSTITUTE(SUBSTITUTE(SUBSTITUTE(SUBSTITUTE(SUBSTITUTE(SUBSTITUTE(D401,"(",""),")",""),"â€“","-"),"–","-"),"I",""),"V","")),
  _xlpm.cleaned, TRIM(SUBSTITUTE(SUBSTITUTE(_xlpm.raw,"-"," - "),","," ")),
  _xlpm.words, _xlfn.FILTERXML("&lt;t&gt;&lt;s&gt;" &amp; SUBSTITUTE(_xlpm.cleaned," ","&lt;/s&gt;&lt;s&gt;") &amp; "&lt;/s&gt;&lt;/t&gt;", "//s"),
  _xlpm.nums, _xlfn.TEXTJOIN("-", TRUE, IF(ISNUMBER(--_xlpm.words), _xlpm.words, "")),
  IFERROR(_xlpm.nums, "")
)</f>
        <v>2018</v>
      </c>
      <c r="F401" t="s">
        <v>19693</v>
      </c>
      <c r="G401" t="s">
        <v>1514</v>
      </c>
      <c r="I401" t="s">
        <v>1514</v>
      </c>
      <c r="K401">
        <v>7.3</v>
      </c>
      <c r="M401">
        <v>7.3</v>
      </c>
      <c r="O401" t="s">
        <v>1515</v>
      </c>
      <c r="P401" t="s">
        <v>1516</v>
      </c>
      <c r="R401" t="s">
        <v>1894</v>
      </c>
      <c r="S401" t="s">
        <v>1894</v>
      </c>
      <c r="T401" t="str">
        <f>IFERROR(
  IF(TRIM(Table22[[#This Row],[STARS]])="", "Unknown",
    TRIM(MID(Table22[[#This Row],[STARS]], FIND("Stars:", Table22[[#This Row],[STARS]]) + 6, LEN(Table22[[#This Row],[STARS]])))
  ),
"Unknown")</f>
        <v xml:space="preserve">
Tim Blake Nelson, 
Willie Watson, 
Clancy Brown, 
Danny McCarthy
</v>
      </c>
      <c r="V401">
        <v>130664</v>
      </c>
      <c r="W401">
        <v>133</v>
      </c>
      <c r="X401">
        <v>0</v>
      </c>
    </row>
    <row r="402" spans="1:24" x14ac:dyDescent="0.3">
      <c r="A402" t="s">
        <v>1517</v>
      </c>
      <c r="C402" t="s">
        <v>1517</v>
      </c>
      <c r="D402">
        <v>-1997</v>
      </c>
      <c r="E402" t="str" cm="1">
        <f t="array" ref="E402">_xlfn.LET(
  _xlpm.raw, TRIM(SUBSTITUTE(SUBSTITUTE(SUBSTITUTE(SUBSTITUTE(SUBSTITUTE(SUBSTITUTE(D402,"(",""),")",""),"â€“","-"),"–","-"),"I",""),"V","")),
  _xlpm.cleaned, TRIM(SUBSTITUTE(SUBSTITUTE(_xlpm.raw,"-"," - "),","," ")),
  _xlpm.words, _xlfn.FILTERXML("&lt;t&gt;&lt;s&gt;" &amp; SUBSTITUTE(_xlpm.cleaned," ","&lt;/s&gt;&lt;s&gt;") &amp; "&lt;/s&gt;&lt;/t&gt;", "//s"),
  _xlpm.nums, _xlfn.TEXTJOIN("-", TRUE, IF(ISNUMBER(--_xlpm.words), _xlpm.words, "")),
  IFERROR(_xlpm.nums, "")
)</f>
        <v>1997</v>
      </c>
      <c r="F402" t="s">
        <v>19724</v>
      </c>
      <c r="G402" t="s">
        <v>343</v>
      </c>
      <c r="I402" t="s">
        <v>343</v>
      </c>
      <c r="K402">
        <v>6.6</v>
      </c>
      <c r="M402">
        <v>6.6</v>
      </c>
      <c r="O402" t="s">
        <v>1518</v>
      </c>
      <c r="P402" t="s">
        <v>1519</v>
      </c>
      <c r="R402" t="s">
        <v>22191</v>
      </c>
      <c r="S402" t="s">
        <v>22191</v>
      </c>
      <c r="T402" t="str">
        <f>IFERROR(
  IF(TRIM(Table22[[#This Row],[STARS]])="", "Unknown",
    TRIM(MID(Table22[[#This Row],[STARS]], FIND("Stars:", Table22[[#This Row],[STARS]]) + 6, LEN(Table22[[#This Row],[STARS]])))
  ),
"Unknown")</f>
        <v xml:space="preserve">
Jeff Goldblum, 
Julianne Moore, 
Pete Postlethwaite, 
Vince Vaughn
</v>
      </c>
      <c r="V402">
        <v>390425</v>
      </c>
      <c r="W402">
        <v>129</v>
      </c>
      <c r="X402" t="s">
        <v>1520</v>
      </c>
    </row>
    <row r="403" spans="1:24" x14ac:dyDescent="0.3">
      <c r="A403" t="s">
        <v>1521</v>
      </c>
      <c r="C403" t="s">
        <v>1521</v>
      </c>
      <c r="D403" t="str">
        <v>(2019â€“ )</v>
      </c>
      <c r="E403" t="str" cm="1">
        <f t="array" ref="E403">_xlfn.LET(
  _xlpm.raw, TRIM(SUBSTITUTE(SUBSTITUTE(SUBSTITUTE(SUBSTITUTE(SUBSTITUTE(SUBSTITUTE(D403,"(",""),")",""),"â€“","-"),"–","-"),"I",""),"V","")),
  _xlpm.cleaned, TRIM(SUBSTITUTE(SUBSTITUTE(_xlpm.raw,"-"," - "),","," ")),
  _xlpm.words, _xlfn.FILTERXML("&lt;t&gt;&lt;s&gt;" &amp; SUBSTITUTE(_xlpm.cleaned," ","&lt;/s&gt;&lt;s&gt;") &amp; "&lt;/s&gt;&lt;/t&gt;", "//s"),
  _xlpm.nums, _xlfn.TEXTJOIN("-", TRUE, IF(ISNUMBER(--_xlpm.words), _xlpm.words, "")),
  IFERROR(_xlpm.nums, "")
)</f>
        <v>2019</v>
      </c>
      <c r="F403" t="s">
        <v>19677</v>
      </c>
      <c r="G403" t="s">
        <v>91</v>
      </c>
      <c r="I403" t="s">
        <v>91</v>
      </c>
      <c r="K403">
        <v>7.5</v>
      </c>
      <c r="M403">
        <v>7.5</v>
      </c>
      <c r="O403" t="s">
        <v>1522</v>
      </c>
      <c r="P403" t="s">
        <v>1523</v>
      </c>
      <c r="R403" t="s">
        <v>1894</v>
      </c>
      <c r="S403" t="s">
        <v>1894</v>
      </c>
      <c r="T403" t="str">
        <f>IFERROR(
  IF(TRIM(Table22[[#This Row],[STARS]])="", "Unknown",
    TRIM(MID(Table22[[#This Row],[STARS]], FIND("Stars:", Table22[[#This Row],[STARS]]) + 6, LEN(Table22[[#This Row],[STARS]])))
  ),
"Unknown")</f>
        <v xml:space="preserve">
Ben Platt, 
Zoey Deutch, 
Lucy Boynton, 
Julia Schlaepfer
</v>
      </c>
      <c r="V403">
        <v>19735</v>
      </c>
      <c r="W403">
        <v>42</v>
      </c>
      <c r="X403">
        <v>0</v>
      </c>
    </row>
    <row r="404" spans="1:24" x14ac:dyDescent="0.3">
      <c r="A404" t="s">
        <v>1524</v>
      </c>
      <c r="C404" t="s">
        <v>1524</v>
      </c>
      <c r="D404" t="str">
        <v>(2014â€“2016)</v>
      </c>
      <c r="E404" t="str" cm="1">
        <f t="array" ref="E404">_xlfn.LET(
  _xlpm.raw, TRIM(SUBSTITUTE(SUBSTITUTE(SUBSTITUTE(SUBSTITUTE(SUBSTITUTE(SUBSTITUTE(D404,"(",""),")",""),"â€“","-"),"–","-"),"I",""),"V","")),
  _xlpm.cleaned, TRIM(SUBSTITUTE(SUBSTITUTE(_xlpm.raw,"-"," - "),","," ")),
  _xlpm.words, _xlfn.FILTERXML("&lt;t&gt;&lt;s&gt;" &amp; SUBSTITUTE(_xlpm.cleaned," ","&lt;/s&gt;&lt;s&gt;") &amp; "&lt;/s&gt;&lt;/t&gt;", "//s"),
  _xlpm.nums, _xlfn.TEXTJOIN("-", TRUE, IF(ISNUMBER(--_xlpm.words), _xlpm.words, "")),
  IFERROR(_xlpm.nums, "")
)</f>
        <v>2014-2016</v>
      </c>
      <c r="F404" t="s">
        <v>19769</v>
      </c>
      <c r="G404" t="s">
        <v>1525</v>
      </c>
      <c r="I404" t="s">
        <v>1525</v>
      </c>
      <c r="K404">
        <v>8</v>
      </c>
      <c r="M404">
        <v>8</v>
      </c>
      <c r="O404" t="s">
        <v>1526</v>
      </c>
      <c r="P404" t="s">
        <v>1527</v>
      </c>
      <c r="R404" t="s">
        <v>1894</v>
      </c>
      <c r="S404" t="s">
        <v>1894</v>
      </c>
      <c r="T404" t="str">
        <f>IFERROR(
  IF(TRIM(Table22[[#This Row],[STARS]])="", "Unknown",
    TRIM(MID(Table22[[#This Row],[STARS]], FIND("Stars:", Table22[[#This Row],[STARS]]) + 6, LEN(Table22[[#This Row],[STARS]])))
  ),
"Unknown")</f>
        <v xml:space="preserve">
Lorenzo Richelmy, 
Benedict Wong, 
Joan Chen, 
Remy Hii
</v>
      </c>
      <c r="V404">
        <v>67083</v>
      </c>
      <c r="W404">
        <v>60</v>
      </c>
      <c r="X404">
        <v>0</v>
      </c>
    </row>
    <row r="405" spans="1:24" x14ac:dyDescent="0.3">
      <c r="A405" t="s">
        <v>1528</v>
      </c>
      <c r="C405" t="s">
        <v>1528</v>
      </c>
      <c r="D405" t="str">
        <v>(2021â€“ )</v>
      </c>
      <c r="E405" t="str" cm="1">
        <f t="array" ref="E405">_xlfn.LET(
  _xlpm.raw, TRIM(SUBSTITUTE(SUBSTITUTE(SUBSTITUTE(SUBSTITUTE(SUBSTITUTE(SUBSTITUTE(D405,"(",""),")",""),"â€“","-"),"–","-"),"I",""),"V","")),
  _xlpm.cleaned, TRIM(SUBSTITUTE(SUBSTITUTE(_xlpm.raw,"-"," - "),","," ")),
  _xlpm.words, _xlfn.FILTERXML("&lt;t&gt;&lt;s&gt;" &amp; SUBSTITUTE(_xlpm.cleaned," ","&lt;/s&gt;&lt;s&gt;") &amp; "&lt;/s&gt;&lt;/t&gt;", "//s"),
  _xlpm.nums, _xlfn.TEXTJOIN("-", TRUE, IF(ISNUMBER(--_xlpm.words), _xlpm.words, "")),
  IFERROR(_xlpm.nums, "")
)</f>
        <v>2021</v>
      </c>
      <c r="F405" t="s">
        <v>19672</v>
      </c>
      <c r="G405" t="s">
        <v>1017</v>
      </c>
      <c r="I405" t="s">
        <v>1017</v>
      </c>
      <c r="K405">
        <v>5.6</v>
      </c>
      <c r="M405">
        <v>5.6</v>
      </c>
      <c r="O405" t="s">
        <v>1529</v>
      </c>
      <c r="P405" t="s">
        <v>1530</v>
      </c>
      <c r="R405" t="s">
        <v>1894</v>
      </c>
      <c r="S405" t="s">
        <v>1894</v>
      </c>
      <c r="T405" t="str">
        <f>IFERROR(
  IF(TRIM(Table22[[#This Row],[STARS]])="", "Unknown",
    TRIM(MID(Table22[[#This Row],[STARS]], FIND("Stars:", Table22[[#This Row],[STARS]]) + 6, LEN(Table22[[#This Row],[STARS]])))
  ),
"Unknown")</f>
        <v xml:space="preserve">
Matt Beckerich, 
Rose Hardy, 
Miryam Lumpini, 
Tommy Montoya
</v>
      </c>
      <c r="V405">
        <v>232</v>
      </c>
      <c r="W405">
        <v>0</v>
      </c>
      <c r="X405">
        <v>0</v>
      </c>
    </row>
    <row r="406" spans="1:24" x14ac:dyDescent="0.3">
      <c r="A406" t="s">
        <v>1531</v>
      </c>
      <c r="C406" t="s">
        <v>1531</v>
      </c>
      <c r="D406" t="str">
        <v>(2004â€“2013)</v>
      </c>
      <c r="E406" t="str" cm="1">
        <f t="array" ref="E406">_xlfn.LET(
  _xlpm.raw, TRIM(SUBSTITUTE(SUBSTITUTE(SUBSTITUTE(SUBSTITUTE(SUBSTITUTE(SUBSTITUTE(D406,"(",""),")",""),"â€“","-"),"–","-"),"I",""),"V","")),
  _xlpm.cleaned, TRIM(SUBSTITUTE(SUBSTITUTE(_xlpm.raw,"-"," - "),","," ")),
  _xlpm.words, _xlfn.FILTERXML("&lt;t&gt;&lt;s&gt;" &amp; SUBSTITUTE(_xlpm.cleaned," ","&lt;/s&gt;&lt;s&gt;") &amp; "&lt;/s&gt;&lt;/t&gt;", "//s"),
  _xlpm.nums, _xlfn.TEXTJOIN("-", TRUE, IF(ISNUMBER(--_xlpm.words), _xlpm.words, "")),
  IFERROR(_xlpm.nums, "")
)</f>
        <v>2004-2013</v>
      </c>
      <c r="F406" t="s">
        <v>19795</v>
      </c>
      <c r="G406" t="s">
        <v>239</v>
      </c>
      <c r="I406" t="s">
        <v>239</v>
      </c>
      <c r="K406">
        <v>8</v>
      </c>
      <c r="M406">
        <v>8</v>
      </c>
      <c r="O406" t="s">
        <v>1533</v>
      </c>
      <c r="P406" t="s">
        <v>1534</v>
      </c>
      <c r="R406" t="s">
        <v>1894</v>
      </c>
      <c r="S406" t="s">
        <v>1894</v>
      </c>
      <c r="T406" t="str">
        <f>IFERROR(
  IF(TRIM(Table22[[#This Row],[STARS]])="", "Unknown",
    TRIM(MID(Table22[[#This Row],[STARS]], FIND("Stars:", Table22[[#This Row],[STARS]]) + 6, LEN(Table22[[#This Row],[STARS]])))
  ),
"Unknown")</f>
        <v xml:space="preserve">
David Threlfall, 
Rebecca Atkinson, 
Alice Barry, 
Nicky Evans
</v>
      </c>
      <c r="V406">
        <v>15630</v>
      </c>
      <c r="W406">
        <v>90</v>
      </c>
      <c r="X406">
        <v>0</v>
      </c>
    </row>
    <row r="407" spans="1:24" x14ac:dyDescent="0.3">
      <c r="A407" t="s">
        <v>1535</v>
      </c>
      <c r="C407" t="s">
        <v>1535</v>
      </c>
      <c r="D407" t="str">
        <v>(2002â€“ )</v>
      </c>
      <c r="E407" t="str" cm="1">
        <f t="array" ref="E407">_xlfn.LET(
  _xlpm.raw, TRIM(SUBSTITUTE(SUBSTITUTE(SUBSTITUTE(SUBSTITUTE(SUBSTITUTE(SUBSTITUTE(D407,"(",""),")",""),"â€“","-"),"–","-"),"I",""),"V","")),
  _xlpm.cleaned, TRIM(SUBSTITUTE(SUBSTITUTE(_xlpm.raw,"-"," - "),","," ")),
  _xlpm.words, _xlfn.FILTERXML("&lt;t&gt;&lt;s&gt;" &amp; SUBSTITUTE(_xlpm.cleaned," ","&lt;/s&gt;&lt;s&gt;") &amp; "&lt;/s&gt;&lt;/t&gt;", "//s"),
  _xlpm.nums, _xlfn.TEXTJOIN("-", TRUE, IF(ISNUMBER(--_xlpm.words), _xlpm.words, "")),
  IFERROR(_xlpm.nums, "")
)</f>
        <v>2002</v>
      </c>
      <c r="F407" t="s">
        <v>19755</v>
      </c>
      <c r="G407" t="s">
        <v>1537</v>
      </c>
      <c r="I407" t="s">
        <v>1537</v>
      </c>
      <c r="K407">
        <v>8.6</v>
      </c>
      <c r="M407">
        <v>8.6</v>
      </c>
      <c r="O407" t="s">
        <v>1538</v>
      </c>
      <c r="P407" t="s">
        <v>1539</v>
      </c>
      <c r="R407" t="s">
        <v>1894</v>
      </c>
      <c r="S407" t="s">
        <v>1894</v>
      </c>
      <c r="T407" t="str">
        <f>IFERROR(
  IF(TRIM(Table22[[#This Row],[STARS]])="", "Unknown",
    TRIM(MID(Table22[[#This Row],[STARS]], FIND("Stars:", Table22[[#This Row],[STARS]]) + 6, LEN(Table22[[#This Row],[STARS]])))
  ),
"Unknown")</f>
        <v xml:space="preserve">
Jeremy Clarkson, 
Richard Hammond, 
James May, 
The Stig
</v>
      </c>
      <c r="V407">
        <v>111345</v>
      </c>
      <c r="W407">
        <v>60</v>
      </c>
      <c r="X407">
        <v>0</v>
      </c>
    </row>
    <row r="408" spans="1:24" x14ac:dyDescent="0.3">
      <c r="A408" t="s">
        <v>1540</v>
      </c>
      <c r="C408" t="s">
        <v>1540</v>
      </c>
      <c r="D408">
        <v>-2021</v>
      </c>
      <c r="E408" t="str" cm="1">
        <f t="array" ref="E408">_xlfn.LET(
  _xlpm.raw, TRIM(SUBSTITUTE(SUBSTITUTE(SUBSTITUTE(SUBSTITUTE(SUBSTITUTE(SUBSTITUTE(D408,"(",""),")",""),"â€“","-"),"–","-"),"I",""),"V","")),
  _xlpm.cleaned, TRIM(SUBSTITUTE(SUBSTITUTE(_xlpm.raw,"-"," - "),","," ")),
  _xlpm.words, _xlfn.FILTERXML("&lt;t&gt;&lt;s&gt;" &amp; SUBSTITUTE(_xlpm.cleaned," ","&lt;/s&gt;&lt;s&gt;") &amp; "&lt;/s&gt;&lt;/t&gt;", "//s"),
  _xlpm.nums, _xlfn.TEXTJOIN("-", TRUE, IF(ISNUMBER(--_xlpm.words), _xlpm.words, "")),
  IFERROR(_xlpm.nums, "")
)</f>
        <v>2021</v>
      </c>
      <c r="F408" t="s">
        <v>19672</v>
      </c>
      <c r="G408" t="s">
        <v>1119</v>
      </c>
      <c r="I408" t="s">
        <v>1119</v>
      </c>
      <c r="K408">
        <v>2.7</v>
      </c>
      <c r="M408">
        <v>2.7</v>
      </c>
      <c r="O408" t="s">
        <v>1541</v>
      </c>
      <c r="P408" t="s">
        <v>1542</v>
      </c>
      <c r="R408" t="s">
        <v>22263</v>
      </c>
      <c r="S408" t="s">
        <v>22263</v>
      </c>
      <c r="T408" t="str">
        <f>IFERROR(
  IF(TRIM(Table22[[#This Row],[STARS]])="", "Unknown",
    TRIM(MID(Table22[[#This Row],[STARS]], FIND("Stars:", Table22[[#This Row],[STARS]]) + 6, LEN(Table22[[#This Row],[STARS]])))
  ),
"Unknown")</f>
        <v xml:space="preserve">
Morgan Freeman, 
Ruby Rose, 
Patrick Muldoon, 
Nick Vallelonga
</v>
      </c>
      <c r="V408">
        <v>3010</v>
      </c>
      <c r="W408">
        <v>94</v>
      </c>
      <c r="X408">
        <v>0</v>
      </c>
    </row>
    <row r="409" spans="1:24" x14ac:dyDescent="0.3">
      <c r="A409" t="s">
        <v>1543</v>
      </c>
      <c r="C409" t="s">
        <v>1543</v>
      </c>
      <c r="D409" t="str">
        <v>(2020â€“ )</v>
      </c>
      <c r="E409" t="str" cm="1">
        <f t="array" ref="E409">_xlfn.LET(
  _xlpm.raw, TRIM(SUBSTITUTE(SUBSTITUTE(SUBSTITUTE(SUBSTITUTE(SUBSTITUTE(SUBSTITUTE(D409,"(",""),")",""),"â€“","-"),"–","-"),"I",""),"V","")),
  _xlpm.cleaned, TRIM(SUBSTITUTE(SUBSTITUTE(_xlpm.raw,"-"," - "),","," ")),
  _xlpm.words, _xlfn.FILTERXML("&lt;t&gt;&lt;s&gt;" &amp; SUBSTITUTE(_xlpm.cleaned," ","&lt;/s&gt;&lt;s&gt;") &amp; "&lt;/s&gt;&lt;/t&gt;", "//s"),
  _xlpm.nums, _xlfn.TEXTJOIN("-", TRUE, IF(ISNUMBER(--_xlpm.words), _xlpm.words, "")),
  IFERROR(_xlpm.nums, "")
)</f>
        <v>2020</v>
      </c>
      <c r="F409" t="s">
        <v>19675</v>
      </c>
      <c r="G409" t="s">
        <v>38</v>
      </c>
      <c r="I409" t="s">
        <v>38</v>
      </c>
      <c r="K409">
        <v>7.4</v>
      </c>
      <c r="M409">
        <v>7.4</v>
      </c>
      <c r="O409" t="s">
        <v>1544</v>
      </c>
      <c r="P409" t="s">
        <v>1545</v>
      </c>
      <c r="R409" t="s">
        <v>1894</v>
      </c>
      <c r="S409" t="s">
        <v>1894</v>
      </c>
      <c r="T409" t="str">
        <f>IFERROR(
  IF(TRIM(Table22[[#This Row],[STARS]])="", "Unknown",
    TRIM(MID(Table22[[#This Row],[STARS]], FIND("Stars:", Table22[[#This Row],[STARS]]) + 6, LEN(Table22[[#This Row],[STARS]])))
  ),
"Unknown")</f>
        <v xml:space="preserve">
JoAnna Garcia Swisher, 
Brooke Elliott, 
Heather Headley, 
Anneliese Judge
</v>
      </c>
      <c r="V409">
        <v>10096</v>
      </c>
      <c r="W409">
        <v>0</v>
      </c>
      <c r="X409">
        <v>0</v>
      </c>
    </row>
    <row r="410" spans="1:24" x14ac:dyDescent="0.3">
      <c r="A410" t="s">
        <v>1546</v>
      </c>
      <c r="C410" t="s">
        <v>1546</v>
      </c>
      <c r="D410">
        <v>-2017</v>
      </c>
      <c r="E410" t="str" cm="1">
        <f t="array" ref="E410">_xlfn.LET(
  _xlpm.raw, TRIM(SUBSTITUTE(SUBSTITUTE(SUBSTITUTE(SUBSTITUTE(SUBSTITUTE(SUBSTITUTE(D410,"(",""),")",""),"â€“","-"),"–","-"),"I",""),"V","")),
  _xlpm.cleaned, TRIM(SUBSTITUTE(SUBSTITUTE(_xlpm.raw,"-"," - "),","," ")),
  _xlpm.words, _xlfn.FILTERXML("&lt;t&gt;&lt;s&gt;" &amp; SUBSTITUTE(_xlpm.cleaned," ","&lt;/s&gt;&lt;s&gt;") &amp; "&lt;/s&gt;&lt;/t&gt;", "//s"),
  _xlpm.nums, _xlfn.TEXTJOIN("-", TRUE, IF(ISNUMBER(--_xlpm.words), _xlpm.words, "")),
  IFERROR(_xlpm.nums, "")
)</f>
        <v>2017</v>
      </c>
      <c r="F410" t="s">
        <v>19682</v>
      </c>
      <c r="G410" t="s">
        <v>1442</v>
      </c>
      <c r="I410" t="s">
        <v>1442</v>
      </c>
      <c r="K410">
        <v>5.3</v>
      </c>
      <c r="M410">
        <v>5.3</v>
      </c>
      <c r="O410" t="s">
        <v>1547</v>
      </c>
      <c r="P410" t="s">
        <v>1548</v>
      </c>
      <c r="R410" t="s">
        <v>22262</v>
      </c>
      <c r="S410" t="s">
        <v>22262</v>
      </c>
      <c r="T410" t="str">
        <f>IFERROR(
  IF(TRIM(Table22[[#This Row],[STARS]])="", "Unknown",
    TRIM(MID(Table22[[#This Row],[STARS]], FIND("Stars:", Table22[[#This Row],[STARS]]) + 6, LEN(Table22[[#This Row],[STARS]])))
  ),
"Unknown")</f>
        <v xml:space="preserve">
Gerard Butler, 
Jim Sturgess, 
Abbie Cornish, 
Alexandra Maria Lara
</v>
      </c>
      <c r="V410">
        <v>99724</v>
      </c>
      <c r="W410">
        <v>109</v>
      </c>
      <c r="X410" t="s">
        <v>1549</v>
      </c>
    </row>
    <row r="411" spans="1:24" x14ac:dyDescent="0.3">
      <c r="A411" t="s">
        <v>1550</v>
      </c>
      <c r="C411" t="s">
        <v>1550</v>
      </c>
      <c r="D411" t="str">
        <v>(2018â€“ )</v>
      </c>
      <c r="E411" t="str" cm="1">
        <f t="array" ref="E411">_xlfn.LET(
  _xlpm.raw, TRIM(SUBSTITUTE(SUBSTITUTE(SUBSTITUTE(SUBSTITUTE(SUBSTITUTE(SUBSTITUTE(D411,"(",""),")",""),"â€“","-"),"–","-"),"I",""),"V","")),
  _xlpm.cleaned, TRIM(SUBSTITUTE(SUBSTITUTE(_xlpm.raw,"-"," - "),","," ")),
  _xlpm.words, _xlfn.FILTERXML("&lt;t&gt;&lt;s&gt;" &amp; SUBSTITUTE(_xlpm.cleaned," ","&lt;/s&gt;&lt;s&gt;") &amp; "&lt;/s&gt;&lt;/t&gt;", "//s"),
  _xlpm.nums, _xlfn.TEXTJOIN("-", TRUE, IF(ISNUMBER(--_xlpm.words), _xlpm.words, "")),
  IFERROR(_xlpm.nums, "")
)</f>
        <v>2018</v>
      </c>
      <c r="F411" t="s">
        <v>19693</v>
      </c>
      <c r="G411" t="s">
        <v>1551</v>
      </c>
      <c r="I411" t="s">
        <v>1551</v>
      </c>
      <c r="K411">
        <v>6.8</v>
      </c>
      <c r="M411">
        <v>6.8</v>
      </c>
      <c r="O411" t="s">
        <v>1552</v>
      </c>
      <c r="P411" t="s">
        <v>1553</v>
      </c>
      <c r="R411" t="s">
        <v>1894</v>
      </c>
      <c r="S411" t="s">
        <v>1894</v>
      </c>
      <c r="T411" t="str">
        <f>IFERROR(
  IF(TRIM(Table22[[#This Row],[STARS]])="", "Unknown",
    TRIM(MID(Table22[[#This Row],[STARS]], FIND("Stars:", Table22[[#This Row],[STARS]]) + 6, LEN(Table22[[#This Row],[STARS]])))
  ),
"Unknown")</f>
        <v xml:space="preserve">
Kimie Tsukakoshi, 
Elizabeth Cullen, 
Mia Milnes, 
Julian Cullen
</v>
      </c>
      <c r="V411">
        <v>1349</v>
      </c>
      <c r="W411">
        <v>25</v>
      </c>
      <c r="X411">
        <v>0</v>
      </c>
    </row>
    <row r="412" spans="1:24" x14ac:dyDescent="0.3">
      <c r="A412" t="s">
        <v>1554</v>
      </c>
      <c r="C412" t="s">
        <v>1554</v>
      </c>
      <c r="D412" t="str">
        <v>(2018â€“ )</v>
      </c>
      <c r="E412" t="str" cm="1">
        <f t="array" ref="E412">_xlfn.LET(
  _xlpm.raw, TRIM(SUBSTITUTE(SUBSTITUTE(SUBSTITUTE(SUBSTITUTE(SUBSTITUTE(SUBSTITUTE(D412,"(",""),")",""),"â€“","-"),"–","-"),"I",""),"V","")),
  _xlpm.cleaned, TRIM(SUBSTITUTE(SUBSTITUTE(_xlpm.raw,"-"," - "),","," ")),
  _xlpm.words, _xlfn.FILTERXML("&lt;t&gt;&lt;s&gt;" &amp; SUBSTITUTE(_xlpm.cleaned," ","&lt;/s&gt;&lt;s&gt;") &amp; "&lt;/s&gt;&lt;/t&gt;", "//s"),
  _xlpm.nums, _xlfn.TEXTJOIN("-", TRUE, IF(ISNUMBER(--_xlpm.words), _xlpm.words, "")),
  IFERROR(_xlpm.nums, "")
)</f>
        <v>2018</v>
      </c>
      <c r="F412" t="s">
        <v>19693</v>
      </c>
      <c r="G412" t="s">
        <v>81</v>
      </c>
      <c r="I412" t="s">
        <v>81</v>
      </c>
      <c r="K412">
        <v>7</v>
      </c>
      <c r="M412">
        <v>7</v>
      </c>
      <c r="O412" t="s">
        <v>1555</v>
      </c>
      <c r="P412" t="s">
        <v>1556</v>
      </c>
      <c r="R412" t="s">
        <v>1894</v>
      </c>
      <c r="S412" t="s">
        <v>1894</v>
      </c>
      <c r="T412" t="str">
        <f>IFERROR(
  IF(TRIM(Table22[[#This Row],[STARS]])="", "Unknown",
    TRIM(MID(Table22[[#This Row],[STARS]], FIND("Stars:", Table22[[#This Row],[STARS]]) + 6, LEN(Table22[[#This Row],[STARS]])))
  ),
"Unknown")</f>
        <v xml:space="preserve">
Dawid Ogrodnik, 
Zofia Wichlacz, 
Andrzej Seweryn, 
Agnieszka Zulewska
</v>
      </c>
      <c r="V412">
        <v>3471</v>
      </c>
      <c r="W412">
        <v>50</v>
      </c>
      <c r="X412">
        <v>0</v>
      </c>
    </row>
    <row r="413" spans="1:24" x14ac:dyDescent="0.3">
      <c r="A413" t="s">
        <v>1557</v>
      </c>
      <c r="C413" t="s">
        <v>1557</v>
      </c>
      <c r="D413">
        <v>-2016</v>
      </c>
      <c r="E413" t="str" cm="1">
        <f t="array" ref="E413">_xlfn.LET(
  _xlpm.raw, TRIM(SUBSTITUTE(SUBSTITUTE(SUBSTITUTE(SUBSTITUTE(SUBSTITUTE(SUBSTITUTE(D413,"(",""),")",""),"â€“","-"),"–","-"),"I",""),"V","")),
  _xlpm.cleaned, TRIM(SUBSTITUTE(SUBSTITUTE(_xlpm.raw,"-"," - "),","," ")),
  _xlpm.words, _xlfn.FILTERXML("&lt;t&gt;&lt;s&gt;" &amp; SUBSTITUTE(_xlpm.cleaned," ","&lt;/s&gt;&lt;s&gt;") &amp; "&lt;/s&gt;&lt;/t&gt;", "//s"),
  _xlpm.nums, _xlfn.TEXTJOIN("-", TRUE, IF(ISNUMBER(--_xlpm.words), _xlpm.words, "")),
  IFERROR(_xlpm.nums, "")
)</f>
        <v>2016</v>
      </c>
      <c r="F413" t="s">
        <v>19684</v>
      </c>
      <c r="G413" t="s">
        <v>25</v>
      </c>
      <c r="I413" t="s">
        <v>25</v>
      </c>
      <c r="K413">
        <v>6.1</v>
      </c>
      <c r="M413">
        <v>6.1</v>
      </c>
      <c r="O413" t="s">
        <v>1558</v>
      </c>
      <c r="P413" t="s">
        <v>1559</v>
      </c>
      <c r="R413" t="s">
        <v>1894</v>
      </c>
      <c r="S413" t="s">
        <v>1894</v>
      </c>
      <c r="T413" t="str">
        <f>IFERROR(
  IF(TRIM(Table22[[#This Row],[STARS]])="", "Unknown",
    TRIM(MID(Table22[[#This Row],[STARS]], FIND("Stars:", Table22[[#This Row],[STARS]]) + 6, LEN(Table22[[#This Row],[STARS]])))
  ),
"Unknown")</f>
        <v xml:space="preserve">
Seth Rogen, 
Kristen Wiig, 
Jonah Hill, 
Alistair Abell
</v>
      </c>
      <c r="V413">
        <v>181775</v>
      </c>
      <c r="W413">
        <v>89</v>
      </c>
      <c r="X413" t="s">
        <v>1560</v>
      </c>
    </row>
    <row r="414" spans="1:24" x14ac:dyDescent="0.3">
      <c r="A414" t="s">
        <v>1561</v>
      </c>
      <c r="C414" t="s">
        <v>1561</v>
      </c>
      <c r="D414">
        <v>-2018</v>
      </c>
      <c r="E414" t="str" cm="1">
        <f t="array" ref="E414">_xlfn.LET(
  _xlpm.raw, TRIM(SUBSTITUTE(SUBSTITUTE(SUBSTITUTE(SUBSTITUTE(SUBSTITUTE(SUBSTITUTE(D414,"(",""),")",""),"â€“","-"),"–","-"),"I",""),"V","")),
  _xlpm.cleaned, TRIM(SUBSTITUTE(SUBSTITUTE(_xlpm.raw,"-"," - "),","," ")),
  _xlpm.words, _xlfn.FILTERXML("&lt;t&gt;&lt;s&gt;" &amp; SUBSTITUTE(_xlpm.cleaned," ","&lt;/s&gt;&lt;s&gt;") &amp; "&lt;/s&gt;&lt;/t&gt;", "//s"),
  _xlpm.nums, _xlfn.TEXTJOIN("-", TRUE, IF(ISNUMBER(--_xlpm.words), _xlpm.words, "")),
  IFERROR(_xlpm.nums, "")
)</f>
        <v>2018</v>
      </c>
      <c r="F414" t="s">
        <v>19693</v>
      </c>
      <c r="G414" t="s">
        <v>1562</v>
      </c>
      <c r="I414" t="s">
        <v>1562</v>
      </c>
      <c r="K414">
        <v>6.8</v>
      </c>
      <c r="M414">
        <v>6.8</v>
      </c>
      <c r="O414" t="s">
        <v>1563</v>
      </c>
      <c r="P414" t="s">
        <v>1564</v>
      </c>
      <c r="R414" t="s">
        <v>22261</v>
      </c>
      <c r="S414" t="s">
        <v>22261</v>
      </c>
      <c r="T414" t="str">
        <f>IFERROR(
  IF(TRIM(Table22[[#This Row],[STARS]])="", "Unknown",
    TRIM(MID(Table22[[#This Row],[STARS]], FIND("Stars:", Table22[[#This Row],[STARS]]) + 6, LEN(Table22[[#This Row],[STARS]])))
  ),
"Unknown")</f>
        <v xml:space="preserve">
Frank Gingerich, 
Morgan Gingerich, 
Annette O'Toole, 
Harry Groener
</v>
      </c>
      <c r="V414">
        <v>14676</v>
      </c>
      <c r="W414">
        <v>101</v>
      </c>
      <c r="X414">
        <v>0</v>
      </c>
    </row>
    <row r="415" spans="1:24" x14ac:dyDescent="0.3">
      <c r="A415" t="s">
        <v>1565</v>
      </c>
      <c r="C415" t="s">
        <v>1565</v>
      </c>
      <c r="D415">
        <v>-2020</v>
      </c>
      <c r="E415" t="str" cm="1">
        <f t="array" ref="E415">_xlfn.LET(
  _xlpm.raw, TRIM(SUBSTITUTE(SUBSTITUTE(SUBSTITUTE(SUBSTITUTE(SUBSTITUTE(SUBSTITUTE(D415,"(",""),")",""),"â€“","-"),"–","-"),"I",""),"V","")),
  _xlpm.cleaned, TRIM(SUBSTITUTE(SUBSTITUTE(_xlpm.raw,"-"," - "),","," ")),
  _xlpm.words, _xlfn.FILTERXML("&lt;t&gt;&lt;s&gt;" &amp; SUBSTITUTE(_xlpm.cleaned," ","&lt;/s&gt;&lt;s&gt;") &amp; "&lt;/s&gt;&lt;/t&gt;", "//s"),
  _xlpm.nums, _xlfn.TEXTJOIN("-", TRUE, IF(ISNUMBER(--_xlpm.words), _xlpm.words, "")),
  IFERROR(_xlpm.nums, "")
)</f>
        <v>2020</v>
      </c>
      <c r="F415" t="s">
        <v>19675</v>
      </c>
      <c r="G415" t="s">
        <v>1566</v>
      </c>
      <c r="I415" t="s">
        <v>1566</v>
      </c>
      <c r="K415">
        <v>6.5</v>
      </c>
      <c r="M415">
        <v>6.5</v>
      </c>
      <c r="O415" t="s">
        <v>1567</v>
      </c>
      <c r="P415" t="s">
        <v>1568</v>
      </c>
      <c r="R415" t="s">
        <v>22260</v>
      </c>
      <c r="S415" t="s">
        <v>22260</v>
      </c>
      <c r="T415" t="str">
        <f>IFERROR(
  IF(TRIM(Table22[[#This Row],[STARS]])="", "Unknown",
    TRIM(MID(Table22[[#This Row],[STARS]], FIND("Stars:", Table22[[#This Row],[STARS]]) + 6, LEN(Table22[[#This Row],[STARS]])))
  ),
"Unknown")</f>
        <v xml:space="preserve">
Will Ferrell, 
Rachel McAdams, 
Dan Stevens, 
Mikael Persbrandt
</v>
      </c>
      <c r="V415">
        <v>84242</v>
      </c>
      <c r="W415">
        <v>123</v>
      </c>
      <c r="X415">
        <v>0</v>
      </c>
    </row>
    <row r="416" spans="1:24" x14ac:dyDescent="0.3">
      <c r="A416" t="s">
        <v>1569</v>
      </c>
      <c r="C416" t="s">
        <v>1569</v>
      </c>
      <c r="D416" t="str">
        <v>(2019â€“ )</v>
      </c>
      <c r="E416" t="str" cm="1">
        <f t="array" ref="E416">_xlfn.LET(
  _xlpm.raw, TRIM(SUBSTITUTE(SUBSTITUTE(SUBSTITUTE(SUBSTITUTE(SUBSTITUTE(SUBSTITUTE(D416,"(",""),")",""),"â€“","-"),"–","-"),"I",""),"V","")),
  _xlpm.cleaned, TRIM(SUBSTITUTE(SUBSTITUTE(_xlpm.raw,"-"," - "),","," ")),
  _xlpm.words, _xlfn.FILTERXML("&lt;t&gt;&lt;s&gt;" &amp; SUBSTITUTE(_xlpm.cleaned," ","&lt;/s&gt;&lt;s&gt;") &amp; "&lt;/s&gt;&lt;/t&gt;", "//s"),
  _xlpm.nums, _xlfn.TEXTJOIN("-", TRUE, IF(ISNUMBER(--_xlpm.words), _xlpm.words, "")),
  IFERROR(_xlpm.nums, "")
)</f>
        <v>2019</v>
      </c>
      <c r="F416" t="s">
        <v>19677</v>
      </c>
      <c r="G416" t="s">
        <v>1475</v>
      </c>
      <c r="I416" t="s">
        <v>1475</v>
      </c>
      <c r="K416">
        <v>7.9</v>
      </c>
      <c r="M416">
        <v>7.9</v>
      </c>
      <c r="O416" t="s">
        <v>1570</v>
      </c>
      <c r="P416" t="s">
        <v>1571</v>
      </c>
      <c r="R416" t="s">
        <v>1894</v>
      </c>
      <c r="S416" t="s">
        <v>1894</v>
      </c>
      <c r="T416" t="str">
        <f>IFERROR(
  IF(TRIM(Table22[[#This Row],[STARS]])="", "Unknown",
    TRIM(MID(Table22[[#This Row],[STARS]], FIND("Stars:", Table22[[#This Row],[STARS]]) + 6, LEN(Table22[[#This Row],[STARS]])))
  ),
"Unknown")</f>
        <v xml:space="preserve">
Natasha Lyonne, 
Charlie Barnett, 
Sharlto Copley, 
Annie Murphy
</v>
      </c>
      <c r="V416">
        <v>72588</v>
      </c>
      <c r="W416">
        <v>30</v>
      </c>
      <c r="X416">
        <v>0</v>
      </c>
    </row>
    <row r="417" spans="1:24" x14ac:dyDescent="0.3">
      <c r="A417" t="s">
        <v>1572</v>
      </c>
      <c r="C417" t="s">
        <v>1572</v>
      </c>
      <c r="D417" t="str">
        <v>(2019â€“2020)</v>
      </c>
      <c r="E417" t="str" cm="1">
        <f t="array" ref="E417">_xlfn.LET(
  _xlpm.raw, TRIM(SUBSTITUTE(SUBSTITUTE(SUBSTITUTE(SUBSTITUTE(SUBSTITUTE(SUBSTITUTE(D417,"(",""),")",""),"â€“","-"),"–","-"),"I",""),"V","")),
  _xlpm.cleaned, TRIM(SUBSTITUTE(SUBSTITUTE(_xlpm.raw,"-"," - "),","," ")),
  _xlpm.words, _xlfn.FILTERXML("&lt;t&gt;&lt;s&gt;" &amp; SUBSTITUTE(_xlpm.cleaned," ","&lt;/s&gt;&lt;s&gt;") &amp; "&lt;/s&gt;&lt;/t&gt;", "//s"),
  _xlpm.nums, _xlfn.TEXTJOIN("-", TRUE, IF(ISNUMBER(--_xlpm.words), _xlpm.words, "")),
  IFERROR(_xlpm.nums, "")
)</f>
        <v>2019-2020</v>
      </c>
      <c r="F417" t="s">
        <v>19750</v>
      </c>
      <c r="G417" t="s">
        <v>1573</v>
      </c>
      <c r="I417" t="s">
        <v>1573</v>
      </c>
      <c r="K417">
        <v>8.6999999999999993</v>
      </c>
      <c r="M417">
        <v>8.6999999999999993</v>
      </c>
      <c r="O417" t="s">
        <v>1574</v>
      </c>
      <c r="P417" t="s">
        <v>1575</v>
      </c>
      <c r="R417" t="s">
        <v>1894</v>
      </c>
      <c r="S417" t="s">
        <v>1894</v>
      </c>
      <c r="T417" t="str">
        <f>IFERROR(
  IF(TRIM(Table22[[#This Row],[STARS]])="", "Unknown",
    TRIM(MID(Table22[[#This Row],[STARS]], FIND("Stars:", Table22[[#This Row],[STARS]]) + 6, LEN(Table22[[#This Row],[STARS]])))
  ),
"Unknown")</f>
        <v xml:space="preserve">
Hyun Bin, 
Son Ye-jin, 
Seo Ji-hye, 
Kim Jung-hyun
</v>
      </c>
      <c r="V417">
        <v>16879</v>
      </c>
      <c r="W417">
        <v>70</v>
      </c>
      <c r="X417">
        <v>0</v>
      </c>
    </row>
    <row r="418" spans="1:24" x14ac:dyDescent="0.3">
      <c r="A418" t="s">
        <v>1576</v>
      </c>
      <c r="C418" t="s">
        <v>1576</v>
      </c>
      <c r="D418">
        <v>-2010</v>
      </c>
      <c r="E418" t="str" cm="1">
        <f t="array" ref="E418">_xlfn.LET(
  _xlpm.raw, TRIM(SUBSTITUTE(SUBSTITUTE(SUBSTITUTE(SUBSTITUTE(SUBSTITUTE(SUBSTITUTE(D418,"(",""),")",""),"â€“","-"),"–","-"),"I",""),"V","")),
  _xlpm.cleaned, TRIM(SUBSTITUTE(SUBSTITUTE(_xlpm.raw,"-"," - "),","," ")),
  _xlpm.words, _xlfn.FILTERXML("&lt;t&gt;&lt;s&gt;" &amp; SUBSTITUTE(_xlpm.cleaned," ","&lt;/s&gt;&lt;s&gt;") &amp; "&lt;/s&gt;&lt;/t&gt;", "//s"),
  _xlpm.nums, _xlfn.TEXTJOIN("-", TRUE, IF(ISNUMBER(--_xlpm.words), _xlpm.words, "")),
  IFERROR(_xlpm.nums, "")
)</f>
        <v>2010</v>
      </c>
      <c r="F418" t="s">
        <v>19738</v>
      </c>
      <c r="G418" t="s">
        <v>34</v>
      </c>
      <c r="I418" t="s">
        <v>34</v>
      </c>
      <c r="K418">
        <v>7.3</v>
      </c>
      <c r="M418">
        <v>7.3</v>
      </c>
      <c r="O418" t="s">
        <v>1577</v>
      </c>
      <c r="P418" t="s">
        <v>1578</v>
      </c>
      <c r="R418" t="s">
        <v>22259</v>
      </c>
      <c r="S418" t="s">
        <v>22259</v>
      </c>
      <c r="T418" t="str">
        <f>IFERROR(
  IF(TRIM(Table22[[#This Row],[STARS]])="", "Unknown",
    TRIM(MID(Table22[[#This Row],[STARS]], FIND("Stars:", Table22[[#This Row],[STARS]]) + 6, LEN(Table22[[#This Row],[STARS]])))
  ),
"Unknown")</f>
        <v xml:space="preserve">
Russell Crowe, 
Elizabeth Banks, 
Liam Neeson, 
Michael Buie
</v>
      </c>
      <c r="V418">
        <v>189815</v>
      </c>
      <c r="W418">
        <v>133</v>
      </c>
      <c r="X418" t="s">
        <v>1579</v>
      </c>
    </row>
    <row r="419" spans="1:24" x14ac:dyDescent="0.3">
      <c r="A419" t="s">
        <v>1580</v>
      </c>
      <c r="C419" t="s">
        <v>1580</v>
      </c>
      <c r="D419">
        <v>-2018</v>
      </c>
      <c r="E419" t="str" cm="1">
        <f t="array" ref="E419">_xlfn.LET(
  _xlpm.raw, TRIM(SUBSTITUTE(SUBSTITUTE(SUBSTITUTE(SUBSTITUTE(SUBSTITUTE(SUBSTITUTE(D419,"(",""),")",""),"â€“","-"),"–","-"),"I",""),"V","")),
  _xlpm.cleaned, TRIM(SUBSTITUTE(SUBSTITUTE(_xlpm.raw,"-"," - "),","," ")),
  _xlpm.words, _xlfn.FILTERXML("&lt;t&gt;&lt;s&gt;" &amp; SUBSTITUTE(_xlpm.cleaned," ","&lt;/s&gt;&lt;s&gt;") &amp; "&lt;/s&gt;&lt;/t&gt;", "//s"),
  _xlpm.nums, _xlfn.TEXTJOIN("-", TRUE, IF(ISNUMBER(--_xlpm.words), _xlpm.words, "")),
  IFERROR(_xlpm.nums, "")
)</f>
        <v>2018</v>
      </c>
      <c r="F419" t="s">
        <v>19693</v>
      </c>
      <c r="G419" t="s">
        <v>1581</v>
      </c>
      <c r="I419" t="s">
        <v>1581</v>
      </c>
      <c r="K419">
        <v>7.8</v>
      </c>
      <c r="M419">
        <v>7.8</v>
      </c>
      <c r="O419" t="s">
        <v>1582</v>
      </c>
      <c r="P419" t="s">
        <v>1583</v>
      </c>
      <c r="R419" t="s">
        <v>1894</v>
      </c>
      <c r="S419" t="s">
        <v>1894</v>
      </c>
      <c r="T419" t="str">
        <f>IFERROR(
  IF(TRIM(Table22[[#This Row],[STARS]])="", "Unknown",
    TRIM(MID(Table22[[#This Row],[STARS]], FIND("Stars:", Table22[[#This Row],[STARS]]) + 6, LEN(Table22[[#This Row],[STARS]])))
  ),
"Unknown")</f>
        <v xml:space="preserve">
Jonah Hill, 
Emma Stone, 
Sonoya Mizuno, 
Justin Theroux
</v>
      </c>
      <c r="V419">
        <v>69384</v>
      </c>
      <c r="W419">
        <v>386</v>
      </c>
      <c r="X419">
        <v>0</v>
      </c>
    </row>
    <row r="420" spans="1:24" x14ac:dyDescent="0.3">
      <c r="A420" t="s">
        <v>1584</v>
      </c>
      <c r="C420" t="s">
        <v>1584</v>
      </c>
      <c r="D420" t="str">
        <v>(I) (2016)</v>
      </c>
      <c r="E420" t="str" cm="1">
        <f t="array" ref="E420">_xlfn.LET(
  _xlpm.raw, TRIM(SUBSTITUTE(SUBSTITUTE(SUBSTITUTE(SUBSTITUTE(SUBSTITUTE(SUBSTITUTE(D420,"(",""),")",""),"â€“","-"),"–","-"),"I",""),"V","")),
  _xlpm.cleaned, TRIM(SUBSTITUTE(SUBSTITUTE(_xlpm.raw,"-"," - "),","," ")),
  _xlpm.words, _xlfn.FILTERXML("&lt;t&gt;&lt;s&gt;" &amp; SUBSTITUTE(_xlpm.cleaned," ","&lt;/s&gt;&lt;s&gt;") &amp; "&lt;/s&gt;&lt;/t&gt;", "//s"),
  _xlpm.nums, _xlfn.TEXTJOIN("-", TRUE, IF(ISNUMBER(--_xlpm.words), _xlpm.words, "")),
  IFERROR(_xlpm.nums, "")
)</f>
        <v>2016</v>
      </c>
      <c r="F420" t="s">
        <v>19684</v>
      </c>
      <c r="G420" t="s">
        <v>86</v>
      </c>
      <c r="I420" t="s">
        <v>86</v>
      </c>
      <c r="K420">
        <v>7.4</v>
      </c>
      <c r="M420">
        <v>7.4</v>
      </c>
      <c r="O420" t="s">
        <v>1586</v>
      </c>
      <c r="P420" t="s">
        <v>1587</v>
      </c>
      <c r="R420" t="s">
        <v>22258</v>
      </c>
      <c r="S420" t="s">
        <v>22258</v>
      </c>
      <c r="T420" t="str">
        <f>IFERROR(
  IF(TRIM(Table22[[#This Row],[STARS]])="", "Unknown",
    TRIM(MID(Table22[[#This Row],[STARS]], FIND("Stars:", Table22[[#This Row],[STARS]]) + 6, LEN(Table22[[#This Row],[STARS]])))
  ),
"Unknown")</f>
        <v xml:space="preserve">
Mahershala Ali, 
Naomie Harris, 
Trevante Rhodes, 
Alex R. Hibbert
</v>
      </c>
      <c r="V420">
        <v>285273</v>
      </c>
      <c r="W420">
        <v>111</v>
      </c>
      <c r="X420" t="s">
        <v>1588</v>
      </c>
    </row>
    <row r="421" spans="1:24" x14ac:dyDescent="0.3">
      <c r="A421" t="s">
        <v>1589</v>
      </c>
      <c r="C421" t="s">
        <v>1589</v>
      </c>
      <c r="D421">
        <v>-2015</v>
      </c>
      <c r="E421" t="str" cm="1">
        <f t="array" ref="E421">_xlfn.LET(
  _xlpm.raw, TRIM(SUBSTITUTE(SUBSTITUTE(SUBSTITUTE(SUBSTITUTE(SUBSTITUTE(SUBSTITUTE(D421,"(",""),")",""),"â€“","-"),"–","-"),"I",""),"V","")),
  _xlpm.cleaned, TRIM(SUBSTITUTE(SUBSTITUTE(_xlpm.raw,"-"," - "),","," ")),
  _xlpm.words, _xlfn.FILTERXML("&lt;t&gt;&lt;s&gt;" &amp; SUBSTITUTE(_xlpm.cleaned," ","&lt;/s&gt;&lt;s&gt;") &amp; "&lt;/s&gt;&lt;/t&gt;", "//s"),
  _xlpm.nums, _xlfn.TEXTJOIN("-", TRUE, IF(ISNUMBER(--_xlpm.words), _xlpm.words, "")),
  IFERROR(_xlpm.nums, "")
)</f>
        <v>2015</v>
      </c>
      <c r="F421" t="s">
        <v>19688</v>
      </c>
      <c r="G421" t="s">
        <v>474</v>
      </c>
      <c r="I421" t="s">
        <v>474</v>
      </c>
      <c r="K421">
        <v>6.9</v>
      </c>
      <c r="M421">
        <v>6.9</v>
      </c>
      <c r="O421" t="s">
        <v>1590</v>
      </c>
      <c r="P421" t="s">
        <v>1591</v>
      </c>
      <c r="R421" t="s">
        <v>22224</v>
      </c>
      <c r="S421" t="s">
        <v>22224</v>
      </c>
      <c r="T421" t="str">
        <f>IFERROR(
  IF(TRIM(Table22[[#This Row],[STARS]])="", "Unknown",
    TRIM(MID(Table22[[#This Row],[STARS]], FIND("Stars:", Table22[[#This Row],[STARS]]) + 6, LEN(Table22[[#This Row],[STARS]])))
  ),
"Unknown")</f>
        <v xml:space="preserve">
Chris Hemsworth, 
Cillian Murphy, 
Brendan Gleeson, 
Ben Whishaw
</v>
      </c>
      <c r="V421">
        <v>128605</v>
      </c>
      <c r="W421">
        <v>122</v>
      </c>
      <c r="X421" t="s">
        <v>1592</v>
      </c>
    </row>
    <row r="422" spans="1:24" x14ac:dyDescent="0.3">
      <c r="A422" t="s">
        <v>1593</v>
      </c>
      <c r="C422" t="s">
        <v>1593</v>
      </c>
      <c r="D422">
        <v>-2020</v>
      </c>
      <c r="E422" t="str" cm="1">
        <f t="array" ref="E422">_xlfn.LET(
  _xlpm.raw, TRIM(SUBSTITUTE(SUBSTITUTE(SUBSTITUTE(SUBSTITUTE(SUBSTITUTE(SUBSTITUTE(D422,"(",""),")",""),"â€“","-"),"–","-"),"I",""),"V","")),
  _xlpm.cleaned, TRIM(SUBSTITUTE(SUBSTITUTE(_xlpm.raw,"-"," - "),","," ")),
  _xlpm.words, _xlfn.FILTERXML("&lt;t&gt;&lt;s&gt;" &amp; SUBSTITUTE(_xlpm.cleaned," ","&lt;/s&gt;&lt;s&gt;") &amp; "&lt;/s&gt;&lt;/t&gt;", "//s"),
  _xlpm.nums, _xlfn.TEXTJOIN("-", TRUE, IF(ISNUMBER(--_xlpm.words), _xlpm.words, "")),
  IFERROR(_xlpm.nums, "")
)</f>
        <v>2020</v>
      </c>
      <c r="F422" t="s">
        <v>19675</v>
      </c>
      <c r="G422" t="s">
        <v>1260</v>
      </c>
      <c r="I422" t="s">
        <v>1260</v>
      </c>
      <c r="K422">
        <v>5.8</v>
      </c>
      <c r="M422">
        <v>5.8</v>
      </c>
      <c r="O422" t="s">
        <v>1594</v>
      </c>
      <c r="P422" t="s">
        <v>1595</v>
      </c>
      <c r="R422" t="s">
        <v>20406</v>
      </c>
      <c r="S422" t="s">
        <v>20406</v>
      </c>
      <c r="T422" t="str">
        <f>IFERROR(
  IF(TRIM(Table22[[#This Row],[STARS]])="", "Unknown",
    TRIM(MID(Table22[[#This Row],[STARS]], FIND("Stars:", Table22[[#This Row],[STARS]]) + 6, LEN(Table22[[#This Row],[STARS]])))
  ),
"Unknown")</f>
        <v xml:space="preserve">
Judah Lewis, 
Samara Weaving, 
Jenna Ortega, 
Emily Alyn Lind
</v>
      </c>
      <c r="V422">
        <v>31220</v>
      </c>
      <c r="W422">
        <v>101</v>
      </c>
      <c r="X422">
        <v>0</v>
      </c>
    </row>
    <row r="423" spans="1:24" x14ac:dyDescent="0.3">
      <c r="A423" t="s">
        <v>1596</v>
      </c>
      <c r="C423" t="s">
        <v>1596</v>
      </c>
      <c r="D423" t="str">
        <v>(2018â€“ )</v>
      </c>
      <c r="E423" t="str" cm="1">
        <f t="array" ref="E423">_xlfn.LET(
  _xlpm.raw, TRIM(SUBSTITUTE(SUBSTITUTE(SUBSTITUTE(SUBSTITUTE(SUBSTITUTE(SUBSTITUTE(D423,"(",""),")",""),"â€“","-"),"–","-"),"I",""),"V","")),
  _xlpm.cleaned, TRIM(SUBSTITUTE(SUBSTITUTE(_xlpm.raw,"-"," - "),","," ")),
  _xlpm.words, _xlfn.FILTERXML("&lt;t&gt;&lt;s&gt;" &amp; SUBSTITUTE(_xlpm.cleaned," ","&lt;/s&gt;&lt;s&gt;") &amp; "&lt;/s&gt;&lt;/t&gt;", "//s"),
  _xlpm.nums, _xlfn.TEXTJOIN("-", TRUE, IF(ISNUMBER(--_xlpm.words), _xlpm.words, "")),
  IFERROR(_xlpm.nums, "")
)</f>
        <v>2018</v>
      </c>
      <c r="F423" t="s">
        <v>19693</v>
      </c>
      <c r="G423" t="s">
        <v>15</v>
      </c>
      <c r="I423" t="s">
        <v>15</v>
      </c>
      <c r="K423">
        <v>8.3000000000000007</v>
      </c>
      <c r="M423">
        <v>8.3000000000000007</v>
      </c>
      <c r="O423" t="s">
        <v>1597</v>
      </c>
      <c r="P423" t="s">
        <v>1598</v>
      </c>
      <c r="R423" t="s">
        <v>1894</v>
      </c>
      <c r="S423" t="s">
        <v>1894</v>
      </c>
      <c r="T423" t="str">
        <f>IFERROR(
  IF(TRIM(Table22[[#This Row],[STARS]])="", "Unknown",
    TRIM(MID(Table22[[#This Row],[STARS]], FIND("Stars:", Table22[[#This Row],[STARS]]) + 6, LEN(Table22[[#This Row],[STARS]])))
  ),
"Unknown")</f>
        <v xml:space="preserve">
Fred Armisen, 
Tom Kenny, 
Olan Rogers, 
Tika Sumpter
</v>
      </c>
      <c r="V423">
        <v>36443</v>
      </c>
      <c r="W423">
        <v>30</v>
      </c>
      <c r="X423">
        <v>0</v>
      </c>
    </row>
    <row r="424" spans="1:24" x14ac:dyDescent="0.3">
      <c r="A424" t="s">
        <v>1599</v>
      </c>
      <c r="C424" t="s">
        <v>1599</v>
      </c>
      <c r="D424" t="str">
        <v>(2015â€“2019)</v>
      </c>
      <c r="E424" t="str" cm="1">
        <f t="array" ref="E424">_xlfn.LET(
  _xlpm.raw, TRIM(SUBSTITUTE(SUBSTITUTE(SUBSTITUTE(SUBSTITUTE(SUBSTITUTE(SUBSTITUTE(D424,"(",""),")",""),"â€“","-"),"–","-"),"I",""),"V","")),
  _xlpm.cleaned, TRIM(SUBSTITUTE(SUBSTITUTE(_xlpm.raw,"-"," - "),","," ")),
  _xlpm.words, _xlfn.FILTERXML("&lt;t&gt;&lt;s&gt;" &amp; SUBSTITUTE(_xlpm.cleaned," ","&lt;/s&gt;&lt;s&gt;") &amp; "&lt;/s&gt;&lt;/t&gt;", "//s"),
  _xlpm.nums, _xlfn.TEXTJOIN("-", TRUE, IF(ISNUMBER(--_xlpm.words), _xlpm.words, "")),
  IFERROR(_xlpm.nums, "")
)</f>
        <v>2015-2019</v>
      </c>
      <c r="F424" t="s">
        <v>19773</v>
      </c>
      <c r="G424" t="s">
        <v>109</v>
      </c>
      <c r="I424" t="s">
        <v>109</v>
      </c>
      <c r="K424">
        <v>8</v>
      </c>
      <c r="M424">
        <v>8</v>
      </c>
      <c r="O424" t="s">
        <v>1600</v>
      </c>
      <c r="P424" t="s">
        <v>1601</v>
      </c>
      <c r="R424" t="s">
        <v>1894</v>
      </c>
      <c r="S424" t="s">
        <v>1894</v>
      </c>
      <c r="T424" t="str">
        <f>IFERROR(
  IF(TRIM(Table22[[#This Row],[STARS]])="", "Unknown",
    TRIM(MID(Table22[[#This Row],[STARS]], FIND("Stars:", Table22[[#This Row],[STARS]]) + 6, LEN(Table22[[#This Row],[STARS]])))
  ),
"Unknown")</f>
        <v xml:space="preserve">
Daniel Wu, 
Orla Brady, 
Emily Beecham, 
Aramis Knight
</v>
      </c>
      <c r="V424">
        <v>43147</v>
      </c>
      <c r="W424">
        <v>42</v>
      </c>
      <c r="X424">
        <v>0</v>
      </c>
    </row>
    <row r="425" spans="1:24" x14ac:dyDescent="0.3">
      <c r="A425" t="s">
        <v>1602</v>
      </c>
      <c r="C425" t="s">
        <v>1602</v>
      </c>
      <c r="D425" t="str">
        <v>(2021â€“ )</v>
      </c>
      <c r="E425" t="str" cm="1">
        <f t="array" ref="E425">_xlfn.LET(
  _xlpm.raw, TRIM(SUBSTITUTE(SUBSTITUTE(SUBSTITUTE(SUBSTITUTE(SUBSTITUTE(SUBSTITUTE(D425,"(",""),")",""),"â€“","-"),"–","-"),"I",""),"V","")),
  _xlpm.cleaned, TRIM(SUBSTITUTE(SUBSTITUTE(_xlpm.raw,"-"," - "),","," ")),
  _xlpm.words, _xlfn.FILTERXML("&lt;t&gt;&lt;s&gt;" &amp; SUBSTITUTE(_xlpm.cleaned," ","&lt;/s&gt;&lt;s&gt;") &amp; "&lt;/s&gt;&lt;/t&gt;", "//s"),
  _xlpm.nums, _xlfn.TEXTJOIN("-", TRUE, IF(ISNUMBER(--_xlpm.words), _xlpm.words, "")),
  IFERROR(_xlpm.nums, "")
)</f>
        <v>2021</v>
      </c>
      <c r="F425" t="s">
        <v>19672</v>
      </c>
      <c r="G425" t="s">
        <v>38</v>
      </c>
      <c r="I425" t="s">
        <v>38</v>
      </c>
      <c r="K425">
        <v>7.4</v>
      </c>
      <c r="M425">
        <v>7.4</v>
      </c>
      <c r="O425" t="s">
        <v>1603</v>
      </c>
      <c r="P425" t="s">
        <v>1604</v>
      </c>
      <c r="R425" t="s">
        <v>1894</v>
      </c>
      <c r="S425" t="s">
        <v>1894</v>
      </c>
      <c r="T425" t="str">
        <f>IFERROR(
  IF(TRIM(Table22[[#This Row],[STARS]])="", "Unknown",
    TRIM(MID(Table22[[#This Row],[STARS]], FIND("Stars:", Table22[[#This Row],[STARS]]) + 6, LEN(Table22[[#This Row],[STARS]])))
  ),
"Unknown")</f>
        <v xml:space="preserve">
Katherine Heigl, 
Sarah Chalke, 
Ben Lawson, 
Ali Skovbye
</v>
      </c>
      <c r="V425">
        <v>16674</v>
      </c>
      <c r="W425">
        <v>0</v>
      </c>
      <c r="X425">
        <v>0</v>
      </c>
    </row>
    <row r="426" spans="1:24" x14ac:dyDescent="0.3">
      <c r="A426" t="s">
        <v>1605</v>
      </c>
      <c r="C426" t="s">
        <v>1605</v>
      </c>
      <c r="D426" t="str">
        <v>(II) (2017â€“ )</v>
      </c>
      <c r="E426" t="str" cm="1">
        <f t="array" ref="E426">_xlfn.LET(
  _xlpm.raw, TRIM(SUBSTITUTE(SUBSTITUTE(SUBSTITUTE(SUBSTITUTE(SUBSTITUTE(SUBSTITUTE(D426,"(",""),")",""),"â€“","-"),"–","-"),"I",""),"V","")),
  _xlpm.cleaned, TRIM(SUBSTITUTE(SUBSTITUTE(_xlpm.raw,"-"," - "),","," ")),
  _xlpm.words, _xlfn.FILTERXML("&lt;t&gt;&lt;s&gt;" &amp; SUBSTITUTE(_xlpm.cleaned," ","&lt;/s&gt;&lt;s&gt;") &amp; "&lt;/s&gt;&lt;/t&gt;", "//s"),
  _xlpm.nums, _xlfn.TEXTJOIN("-", TRUE, IF(ISNUMBER(--_xlpm.words), _xlpm.words, "")),
  IFERROR(_xlpm.nums, "")
)</f>
        <v>2017</v>
      </c>
      <c r="F426" t="s">
        <v>19682</v>
      </c>
      <c r="G426" t="s">
        <v>524</v>
      </c>
      <c r="I426" t="s">
        <v>524</v>
      </c>
      <c r="K426">
        <v>8.1</v>
      </c>
      <c r="M426">
        <v>8.1</v>
      </c>
      <c r="O426" t="s">
        <v>1607</v>
      </c>
      <c r="P426" t="s">
        <v>1608</v>
      </c>
      <c r="R426" t="s">
        <v>1894</v>
      </c>
      <c r="S426" t="s">
        <v>1894</v>
      </c>
      <c r="T426" t="str">
        <f>IFERROR(
  IF(TRIM(Table22[[#This Row],[STARS]])="", "Unknown",
    TRIM(MID(Table22[[#This Row],[STARS]], FIND("Stars:", Table22[[#This Row],[STARS]]) + 6, LEN(Table22[[#This Row],[STARS]])))
  ),
"Unknown")</f>
        <v xml:space="preserve">
Gethin Anthony, 
Arliss Howard, 
Kelly Jenrette, 
Cameron Britton
</v>
      </c>
      <c r="V426">
        <v>54164</v>
      </c>
      <c r="W426">
        <v>60</v>
      </c>
      <c r="X426">
        <v>0</v>
      </c>
    </row>
    <row r="427" spans="1:24" x14ac:dyDescent="0.3">
      <c r="A427" t="s">
        <v>1609</v>
      </c>
      <c r="C427" t="s">
        <v>1609</v>
      </c>
      <c r="D427">
        <v>-2015</v>
      </c>
      <c r="E427" t="str" cm="1">
        <f t="array" ref="E427">_xlfn.LET(
  _xlpm.raw, TRIM(SUBSTITUTE(SUBSTITUTE(SUBSTITUTE(SUBSTITUTE(SUBSTITUTE(SUBSTITUTE(D427,"(",""),")",""),"â€“","-"),"–","-"),"I",""),"V","")),
  _xlpm.cleaned, TRIM(SUBSTITUTE(SUBSTITUTE(_xlpm.raw,"-"," - "),","," ")),
  _xlpm.words, _xlfn.FILTERXML("&lt;t&gt;&lt;s&gt;" &amp; SUBSTITUTE(_xlpm.cleaned," ","&lt;/s&gt;&lt;s&gt;") &amp; "&lt;/s&gt;&lt;/t&gt;", "//s"),
  _xlpm.nums, _xlfn.TEXTJOIN("-", TRUE, IF(ISNUMBER(--_xlpm.words), _xlpm.words, "")),
  IFERROR(_xlpm.nums, "")
)</f>
        <v>2015</v>
      </c>
      <c r="F427" t="s">
        <v>19688</v>
      </c>
      <c r="G427" t="s">
        <v>47</v>
      </c>
      <c r="I427" t="s">
        <v>47</v>
      </c>
      <c r="K427">
        <v>7.4</v>
      </c>
      <c r="M427">
        <v>7.4</v>
      </c>
      <c r="O427" t="s">
        <v>1610</v>
      </c>
      <c r="P427" t="s">
        <v>1611</v>
      </c>
      <c r="R427" t="s">
        <v>1894</v>
      </c>
      <c r="S427" t="s">
        <v>1894</v>
      </c>
      <c r="T427" t="str">
        <f>IFERROR(
  IF(TRIM(Table22[[#This Row],[STARS]])="", "Unknown",
    TRIM(MID(Table22[[#This Row],[STARS]], FIND("Stars:", Table22[[#This Row],[STARS]]) + 6, LEN(Table22[[#This Row],[STARS]])))
  ),
"Unknown")</f>
        <v xml:space="preserve">
Marguerite Moreau, 
Zak Orth, 
Paul Rudd, 
Michael Showalter
</v>
      </c>
      <c r="V427">
        <v>22906</v>
      </c>
      <c r="W427">
        <v>30</v>
      </c>
      <c r="X427">
        <v>0</v>
      </c>
    </row>
    <row r="428" spans="1:24" x14ac:dyDescent="0.3">
      <c r="A428" t="s">
        <v>1612</v>
      </c>
      <c r="C428" t="s">
        <v>1612</v>
      </c>
      <c r="D428" t="str">
        <v>(I) (2020)</v>
      </c>
      <c r="E428" t="str" cm="1">
        <f t="array" ref="E428">_xlfn.LET(
  _xlpm.raw, TRIM(SUBSTITUTE(SUBSTITUTE(SUBSTITUTE(SUBSTITUTE(SUBSTITUTE(SUBSTITUTE(D428,"(",""),")",""),"â€“","-"),"–","-"),"I",""),"V","")),
  _xlpm.cleaned, TRIM(SUBSTITUTE(SUBSTITUTE(_xlpm.raw,"-"," - "),","," ")),
  _xlpm.words, _xlfn.FILTERXML("&lt;t&gt;&lt;s&gt;" &amp; SUBSTITUTE(_xlpm.cleaned," ","&lt;/s&gt;&lt;s&gt;") &amp; "&lt;/s&gt;&lt;/t&gt;", "//s"),
  _xlpm.nums, _xlfn.TEXTJOIN("-", TRUE, IF(ISNUMBER(--_xlpm.words), _xlpm.words, "")),
  IFERROR(_xlpm.nums, "")
)</f>
        <v>2020</v>
      </c>
      <c r="F428" t="s">
        <v>19675</v>
      </c>
      <c r="G428" t="s">
        <v>630</v>
      </c>
      <c r="I428" t="s">
        <v>630</v>
      </c>
      <c r="K428">
        <v>6</v>
      </c>
      <c r="M428">
        <v>6</v>
      </c>
      <c r="O428" t="s">
        <v>1613</v>
      </c>
      <c r="P428" t="s">
        <v>1614</v>
      </c>
      <c r="R428" t="s">
        <v>22257</v>
      </c>
      <c r="S428" t="s">
        <v>22257</v>
      </c>
      <c r="T428" t="str">
        <f>IFERROR(
  IF(TRIM(Table22[[#This Row],[STARS]])="", "Unknown",
    TRIM(MID(Table22[[#This Row],[STARS]], FIND("Stars:", Table22[[#This Row],[STARS]]) + 6, LEN(Table22[[#This Row],[STARS]])))
  ),
"Unknown")</f>
        <v xml:space="preserve">
Lily James, 
Armie Hammer, 
Kristin Scott Thomas, 
Keeley Hawes
</v>
      </c>
      <c r="V428">
        <v>35836</v>
      </c>
      <c r="W428">
        <v>123</v>
      </c>
      <c r="X428">
        <v>0</v>
      </c>
    </row>
    <row r="429" spans="1:24" x14ac:dyDescent="0.3">
      <c r="A429" t="s">
        <v>1615</v>
      </c>
      <c r="C429" t="s">
        <v>1615</v>
      </c>
      <c r="D429" t="str">
        <v>(2015â€“ )</v>
      </c>
      <c r="E429" t="str" cm="1">
        <f t="array" ref="E429">_xlfn.LET(
  _xlpm.raw, TRIM(SUBSTITUTE(SUBSTITUTE(SUBSTITUTE(SUBSTITUTE(SUBSTITUTE(SUBSTITUTE(D429,"(",""),")",""),"â€“","-"),"–","-"),"I",""),"V","")),
  _xlpm.cleaned, TRIM(SUBSTITUTE(SUBSTITUTE(_xlpm.raw,"-"," - "),","," ")),
  _xlpm.words, _xlfn.FILTERXML("&lt;t&gt;&lt;s&gt;" &amp; SUBSTITUTE(_xlpm.cleaned," ","&lt;/s&gt;&lt;s&gt;") &amp; "&lt;/s&gt;&lt;/t&gt;", "//s"),
  _xlpm.nums, _xlfn.TEXTJOIN("-", TRUE, IF(ISNUMBER(--_xlpm.words), _xlpm.words, "")),
  IFERROR(_xlpm.nums, "")
)</f>
        <v>2015</v>
      </c>
      <c r="F429" t="s">
        <v>19688</v>
      </c>
      <c r="G429" t="s">
        <v>91</v>
      </c>
      <c r="I429" t="s">
        <v>91</v>
      </c>
      <c r="K429">
        <v>8.3000000000000007</v>
      </c>
      <c r="M429">
        <v>8.3000000000000007</v>
      </c>
      <c r="O429" t="s">
        <v>1616</v>
      </c>
      <c r="P429" t="s">
        <v>1617</v>
      </c>
      <c r="R429" t="s">
        <v>1894</v>
      </c>
      <c r="S429" t="s">
        <v>1894</v>
      </c>
      <c r="T429" t="str">
        <f>IFERROR(
  IF(TRIM(Table22[[#This Row],[STARS]])="", "Unknown",
    TRIM(MID(Table22[[#This Row],[STARS]], FIND("Stars:", Table22[[#This Row],[STARS]]) + 6, LEN(Table22[[#This Row],[STARS]])))
  ),
"Unknown")</f>
        <v xml:space="preserve">
Aziz Ansari, 
Eric Wareheim, 
Lena Waithe, 
NoÃ«l Wells
</v>
      </c>
      <c r="V429">
        <v>70472</v>
      </c>
      <c r="W429">
        <v>30</v>
      </c>
      <c r="X429">
        <v>0</v>
      </c>
    </row>
    <row r="430" spans="1:24" x14ac:dyDescent="0.3">
      <c r="A430" t="s">
        <v>1618</v>
      </c>
      <c r="C430" t="s">
        <v>1618</v>
      </c>
      <c r="D430">
        <v>-1997</v>
      </c>
      <c r="E430" t="str" cm="1">
        <f t="array" ref="E430">_xlfn.LET(
  _xlpm.raw, TRIM(SUBSTITUTE(SUBSTITUTE(SUBSTITUTE(SUBSTITUTE(SUBSTITUTE(SUBSTITUTE(D430,"(",""),")",""),"â€“","-"),"–","-"),"I",""),"V","")),
  _xlpm.cleaned, TRIM(SUBSTITUTE(SUBSTITUTE(_xlpm.raw,"-"," - "),","," ")),
  _xlpm.words, _xlfn.FILTERXML("&lt;t&gt;&lt;s&gt;" &amp; SUBSTITUTE(_xlpm.cleaned," ","&lt;/s&gt;&lt;s&gt;") &amp; "&lt;/s&gt;&lt;/t&gt;", "//s"),
  _xlpm.nums, _xlfn.TEXTJOIN("-", TRUE, IF(ISNUMBER(--_xlpm.words), _xlpm.words, "")),
  IFERROR(_xlpm.nums, "")
)</f>
        <v>1997</v>
      </c>
      <c r="F430" t="s">
        <v>19724</v>
      </c>
      <c r="G430" t="s">
        <v>274</v>
      </c>
      <c r="I430" t="s">
        <v>274</v>
      </c>
      <c r="K430">
        <v>7.5</v>
      </c>
      <c r="M430">
        <v>7.5</v>
      </c>
      <c r="O430" t="s">
        <v>1619</v>
      </c>
      <c r="P430" t="s">
        <v>1620</v>
      </c>
      <c r="R430" t="s">
        <v>22256</v>
      </c>
      <c r="S430" t="s">
        <v>22256</v>
      </c>
      <c r="T430" t="str">
        <f>IFERROR(
  IF(TRIM(Table22[[#This Row],[STARS]])="", "Unknown",
    TRIM(MID(Table22[[#This Row],[STARS]], FIND("Stars:", Table22[[#This Row],[STARS]]) + 6, LEN(Table22[[#This Row],[STARS]])))
  ),
"Unknown")</f>
        <v xml:space="preserve">
Jodie Foster, 
Matthew McConaughey, 
Tom Skerritt, 
John Hurt
</v>
      </c>
      <c r="V430">
        <v>261289</v>
      </c>
      <c r="W430">
        <v>150</v>
      </c>
      <c r="X430" t="s">
        <v>1621</v>
      </c>
    </row>
    <row r="431" spans="1:24" x14ac:dyDescent="0.3">
      <c r="A431" t="s">
        <v>1622</v>
      </c>
      <c r="C431" t="s">
        <v>1622</v>
      </c>
      <c r="D431">
        <v>-2018</v>
      </c>
      <c r="E431" t="str" cm="1">
        <f t="array" ref="E431">_xlfn.LET(
  _xlpm.raw, TRIM(SUBSTITUTE(SUBSTITUTE(SUBSTITUTE(SUBSTITUTE(SUBSTITUTE(SUBSTITUTE(D431,"(",""),")",""),"â€“","-"),"–","-"),"I",""),"V","")),
  _xlpm.cleaned, TRIM(SUBSTITUTE(SUBSTITUTE(_xlpm.raw,"-"," - "),","," ")),
  _xlpm.words, _xlfn.FILTERXML("&lt;t&gt;&lt;s&gt;" &amp; SUBSTITUTE(_xlpm.cleaned," ","&lt;/s&gt;&lt;s&gt;") &amp; "&lt;/s&gt;&lt;/t&gt;", "//s"),
  _xlpm.nums, _xlfn.TEXTJOIN("-", TRUE, IF(ISNUMBER(--_xlpm.words), _xlpm.words, "")),
  IFERROR(_xlpm.nums, "")
)</f>
        <v>2018</v>
      </c>
      <c r="F431" t="s">
        <v>19693</v>
      </c>
      <c r="G431" t="s">
        <v>104</v>
      </c>
      <c r="I431" t="s">
        <v>104</v>
      </c>
      <c r="K431">
        <v>6</v>
      </c>
      <c r="M431">
        <v>6</v>
      </c>
      <c r="O431" t="s">
        <v>1623</v>
      </c>
      <c r="P431" t="s">
        <v>1624</v>
      </c>
      <c r="R431" t="s">
        <v>22146</v>
      </c>
      <c r="S431" t="s">
        <v>22146</v>
      </c>
      <c r="T431" t="str">
        <f>IFERROR(
  IF(TRIM(Table22[[#This Row],[STARS]])="", "Unknown",
    TRIM(MID(Table22[[#This Row],[STARS]], FIND("Stars:", Table22[[#This Row],[STARS]]) + 6, LEN(Table22[[#This Row],[STARS]])))
  ),
"Unknown")</f>
        <v xml:space="preserve">
Joey King, 
Jacob Elordi, 
Joel Courtney, 
Megan du Plessis
</v>
      </c>
      <c r="V431">
        <v>72207</v>
      </c>
      <c r="W431">
        <v>105</v>
      </c>
      <c r="X431">
        <v>0</v>
      </c>
    </row>
    <row r="432" spans="1:24" x14ac:dyDescent="0.3">
      <c r="A432" t="s">
        <v>1625</v>
      </c>
      <c r="C432" t="s">
        <v>1625</v>
      </c>
      <c r="D432" t="str">
        <v>(2011â€“ )</v>
      </c>
      <c r="E432" t="str" cm="1">
        <f t="array" ref="E432">_xlfn.LET(
  _xlpm.raw, TRIM(SUBSTITUTE(SUBSTITUTE(SUBSTITUTE(SUBSTITUTE(SUBSTITUTE(SUBSTITUTE(D432,"(",""),")",""),"â€“","-"),"–","-"),"I",""),"V","")),
  _xlpm.cleaned, TRIM(SUBSTITUTE(SUBSTITUTE(_xlpm.raw,"-"," - "),","," ")),
  _xlpm.words, _xlfn.FILTERXML("&lt;t&gt;&lt;s&gt;" &amp; SUBSTITUTE(_xlpm.cleaned," ","&lt;/s&gt;&lt;s&gt;") &amp; "&lt;/s&gt;&lt;/t&gt;", "//s"),
  _xlpm.nums, _xlfn.TEXTJOIN("-", TRUE, IF(ISNUMBER(--_xlpm.words), _xlpm.words, "")),
  IFERROR(_xlpm.nums, "")
)</f>
        <v>2011</v>
      </c>
      <c r="F432" t="s">
        <v>19679</v>
      </c>
      <c r="G432" t="s">
        <v>81</v>
      </c>
      <c r="I432" t="s">
        <v>81</v>
      </c>
      <c r="K432">
        <v>8.4</v>
      </c>
      <c r="M432">
        <v>8.4</v>
      </c>
      <c r="O432" t="s">
        <v>1626</v>
      </c>
      <c r="P432" t="s">
        <v>1627</v>
      </c>
      <c r="R432" t="s">
        <v>1894</v>
      </c>
      <c r="S432" t="s">
        <v>1894</v>
      </c>
      <c r="T432" t="str">
        <f>IFERROR(
  IF(TRIM(Table22[[#This Row],[STARS]])="", "Unknown",
    TRIM(MID(Table22[[#This Row],[STARS]], FIND("Stars:", Table22[[#This Row],[STARS]]) + 6, LEN(Table22[[#This Row],[STARS]])))
  ),
"Unknown")</f>
        <v xml:space="preserve">
Ashley Walters, 
Kano, 
Shone Romulus, 
Micheal Ward
</v>
      </c>
      <c r="V432">
        <v>14832</v>
      </c>
      <c r="W432">
        <v>60</v>
      </c>
      <c r="X432">
        <v>0</v>
      </c>
    </row>
    <row r="433" spans="1:24" x14ac:dyDescent="0.3">
      <c r="A433" t="s">
        <v>1628</v>
      </c>
      <c r="C433" t="s">
        <v>1628</v>
      </c>
      <c r="D433" t="str">
        <v>(I) (2018)</v>
      </c>
      <c r="E433" t="str" cm="1">
        <f t="array" ref="E433">_xlfn.LET(
  _xlpm.raw, TRIM(SUBSTITUTE(SUBSTITUTE(SUBSTITUTE(SUBSTITUTE(SUBSTITUTE(SUBSTITUTE(D433,"(",""),")",""),"â€“","-"),"–","-"),"I",""),"V","")),
  _xlpm.cleaned, TRIM(SUBSTITUTE(SUBSTITUTE(_xlpm.raw,"-"," - "),","," ")),
  _xlpm.words, _xlfn.FILTERXML("&lt;t&gt;&lt;s&gt;" &amp; SUBSTITUTE(_xlpm.cleaned," ","&lt;/s&gt;&lt;s&gt;") &amp; "&lt;/s&gt;&lt;/t&gt;", "//s"),
  _xlpm.nums, _xlfn.TEXTJOIN("-", TRUE, IF(ISNUMBER(--_xlpm.words), _xlpm.words, "")),
  IFERROR(_xlpm.nums, "")
)</f>
        <v>2018</v>
      </c>
      <c r="F433" t="s">
        <v>19693</v>
      </c>
      <c r="G433" t="s">
        <v>1630</v>
      </c>
      <c r="I433" t="s">
        <v>1630</v>
      </c>
      <c r="K433">
        <v>7</v>
      </c>
      <c r="M433">
        <v>7</v>
      </c>
      <c r="O433" t="s">
        <v>1631</v>
      </c>
      <c r="P433" t="s">
        <v>1632</v>
      </c>
      <c r="R433" t="s">
        <v>22255</v>
      </c>
      <c r="S433" t="s">
        <v>22255</v>
      </c>
      <c r="T433" t="str">
        <f>IFERROR(
  IF(TRIM(Table22[[#This Row],[STARS]])="", "Unknown",
    TRIM(MID(Table22[[#This Row],[STARS]], FIND("Stars:", Table22[[#This Row],[STARS]]) + 6, LEN(Table22[[#This Row],[STARS]])))
  ),
"Unknown")</f>
        <v xml:space="preserve">
Sofia Boutella, 
Romain Guillermic, 
Souheila Yacoub, 
Kiddy Smile
</v>
      </c>
      <c r="V433">
        <v>58051</v>
      </c>
      <c r="W433">
        <v>97</v>
      </c>
      <c r="X433" t="s">
        <v>1633</v>
      </c>
    </row>
    <row r="434" spans="1:24" x14ac:dyDescent="0.3">
      <c r="A434" t="s">
        <v>1634</v>
      </c>
      <c r="C434" t="s">
        <v>1634</v>
      </c>
      <c r="D434" t="str">
        <v>(I) (2021)</v>
      </c>
      <c r="E434" t="str" cm="1">
        <f t="array" ref="E434">_xlfn.LET(
  _xlpm.raw, TRIM(SUBSTITUTE(SUBSTITUTE(SUBSTITUTE(SUBSTITUTE(SUBSTITUTE(SUBSTITUTE(D434,"(",""),")",""),"â€“","-"),"–","-"),"I",""),"V","")),
  _xlpm.cleaned, TRIM(SUBSTITUTE(SUBSTITUTE(_xlpm.raw,"-"," - "),","," ")),
  _xlpm.words, _xlfn.FILTERXML("&lt;t&gt;&lt;s&gt;" &amp; SUBSTITUTE(_xlpm.cleaned," ","&lt;/s&gt;&lt;s&gt;") &amp; "&lt;/s&gt;&lt;/t&gt;", "//s"),
  _xlpm.nums, _xlfn.TEXTJOIN("-", TRUE, IF(ISNUMBER(--_xlpm.words), _xlpm.words, "")),
  IFERROR(_xlpm.nums, "")
)</f>
        <v>2021</v>
      </c>
      <c r="F434" t="s">
        <v>19672</v>
      </c>
      <c r="G434" t="s">
        <v>25</v>
      </c>
      <c r="I434" t="s">
        <v>25</v>
      </c>
      <c r="K434">
        <v>7.3</v>
      </c>
      <c r="M434">
        <v>7.3</v>
      </c>
      <c r="O434" t="s">
        <v>1636</v>
      </c>
      <c r="P434" t="s">
        <v>1637</v>
      </c>
      <c r="R434" t="s">
        <v>1894</v>
      </c>
      <c r="S434" t="s">
        <v>1894</v>
      </c>
      <c r="T434" t="str">
        <f>IFERROR(
  IF(TRIM(Table22[[#This Row],[STARS]])="", "Unknown",
    TRIM(MID(Table22[[#This Row],[STARS]], FIND("Stars:", Table22[[#This Row],[STARS]]) + 6, LEN(Table22[[#This Row],[STARS]])))
  ),
"Unknown")</f>
        <v xml:space="preserve">
Lin-Manuel Miranda, 
Ynairaly Simo, 
Zoe Saldana, 
Juan de Marcos GonzÃ¡lez
</v>
      </c>
      <c r="V434">
        <v>27</v>
      </c>
      <c r="W434">
        <v>95</v>
      </c>
      <c r="X434">
        <v>0</v>
      </c>
    </row>
    <row r="435" spans="1:24" x14ac:dyDescent="0.3">
      <c r="A435" t="s">
        <v>1638</v>
      </c>
      <c r="C435" t="s">
        <v>1638</v>
      </c>
      <c r="D435">
        <v>-2016</v>
      </c>
      <c r="E435" t="str" cm="1">
        <f t="array" ref="E435">_xlfn.LET(
  _xlpm.raw, TRIM(SUBSTITUTE(SUBSTITUTE(SUBSTITUTE(SUBSTITUTE(SUBSTITUTE(SUBSTITUTE(D435,"(",""),")",""),"â€“","-"),"–","-"),"I",""),"V","")),
  _xlpm.cleaned, TRIM(SUBSTITUTE(SUBSTITUTE(_xlpm.raw,"-"," - "),","," ")),
  _xlpm.words, _xlfn.FILTERXML("&lt;t&gt;&lt;s&gt;" &amp; SUBSTITUTE(_xlpm.cleaned," ","&lt;/s&gt;&lt;s&gt;") &amp; "&lt;/s&gt;&lt;/t&gt;", "//s"),
  _xlpm.nums, _xlfn.TEXTJOIN("-", TRUE, IF(ISNUMBER(--_xlpm.words), _xlpm.words, "")),
  IFERROR(_xlpm.nums, "")
)</f>
        <v>2016</v>
      </c>
      <c r="F435" t="s">
        <v>19684</v>
      </c>
      <c r="G435" t="s">
        <v>164</v>
      </c>
      <c r="I435" t="s">
        <v>164</v>
      </c>
      <c r="K435">
        <v>5.4</v>
      </c>
      <c r="M435">
        <v>5.4</v>
      </c>
      <c r="O435" t="s">
        <v>1639</v>
      </c>
      <c r="P435" t="s">
        <v>1640</v>
      </c>
      <c r="R435" t="s">
        <v>22254</v>
      </c>
      <c r="S435" t="s">
        <v>22254</v>
      </c>
      <c r="T435" t="str">
        <f>IFERROR(
  IF(TRIM(Table22[[#This Row],[STARS]])="", "Unknown",
    TRIM(MID(Table22[[#This Row],[STARS]], FIND("Stars:", Table22[[#This Row],[STARS]]) + 6, LEN(Table22[[#This Row],[STARS]])))
  ),
"Unknown")</f>
        <v xml:space="preserve">
Brenton Thwaites, 
Nikolaj Coster-Waldau, 
Gerard Butler, 
Chadwick Boseman
</v>
      </c>
      <c r="V435">
        <v>109959</v>
      </c>
      <c r="W435">
        <v>127</v>
      </c>
      <c r="X435" t="s">
        <v>1641</v>
      </c>
    </row>
    <row r="436" spans="1:24" x14ac:dyDescent="0.3">
      <c r="A436" t="s">
        <v>1642</v>
      </c>
      <c r="C436" t="s">
        <v>1642</v>
      </c>
      <c r="D436">
        <v>-2020</v>
      </c>
      <c r="E436" t="str" cm="1">
        <f t="array" ref="E436">_xlfn.LET(
  _xlpm.raw, TRIM(SUBSTITUTE(SUBSTITUTE(SUBSTITUTE(SUBSTITUTE(SUBSTITUTE(SUBSTITUTE(D436,"(",""),")",""),"â€“","-"),"–","-"),"I",""),"V","")),
  _xlpm.cleaned, TRIM(SUBSTITUTE(SUBSTITUTE(_xlpm.raw,"-"," - "),","," ")),
  _xlpm.words, _xlfn.FILTERXML("&lt;t&gt;&lt;s&gt;" &amp; SUBSTITUTE(_xlpm.cleaned," ","&lt;/s&gt;&lt;s&gt;") &amp; "&lt;/s&gt;&lt;/t&gt;", "//s"),
  _xlpm.nums, _xlfn.TEXTJOIN("-", TRUE, IF(ISNUMBER(--_xlpm.words), _xlpm.words, "")),
  IFERROR(_xlpm.nums, "")
)</f>
        <v>2020</v>
      </c>
      <c r="F436" t="s">
        <v>19675</v>
      </c>
      <c r="G436" t="s">
        <v>1643</v>
      </c>
      <c r="I436" t="s">
        <v>1643</v>
      </c>
      <c r="K436">
        <v>6.9</v>
      </c>
      <c r="M436">
        <v>6.9</v>
      </c>
      <c r="O436" t="s">
        <v>1644</v>
      </c>
      <c r="P436" t="s">
        <v>1645</v>
      </c>
      <c r="R436" t="s">
        <v>22005</v>
      </c>
      <c r="S436" t="s">
        <v>22005</v>
      </c>
      <c r="T436" t="str">
        <f>IFERROR(
  IF(TRIM(Table22[[#This Row],[STARS]])="", "Unknown",
    TRIM(MID(Table22[[#This Row],[STARS]], FIND("Stars:", Table22[[#This Row],[STARS]]) + 6, LEN(Table22[[#This Row],[STARS]])))
  ),
"Unknown")</f>
        <v xml:space="preserve">
Gary Oldman, 
Amanda Seyfried, 
Lily Collins, 
Tom Pelphrey
</v>
      </c>
      <c r="V436">
        <v>63893</v>
      </c>
      <c r="W436">
        <v>131</v>
      </c>
      <c r="X436">
        <v>0</v>
      </c>
    </row>
    <row r="437" spans="1:24" x14ac:dyDescent="0.3">
      <c r="A437" t="s">
        <v>1646</v>
      </c>
      <c r="C437" t="s">
        <v>1646</v>
      </c>
      <c r="D437" t="str">
        <v>(2004â€“2012)</v>
      </c>
      <c r="E437" t="str" cm="1">
        <f t="array" ref="E437">_xlfn.LET(
  _xlpm.raw, TRIM(SUBSTITUTE(SUBSTITUTE(SUBSTITUTE(SUBSTITUTE(SUBSTITUTE(SUBSTITUTE(D437,"(",""),")",""),"â€“","-"),"–","-"),"I",""),"V","")),
  _xlpm.cleaned, TRIM(SUBSTITUTE(SUBSTITUTE(_xlpm.raw,"-"," - "),","," ")),
  _xlpm.words, _xlfn.FILTERXML("&lt;t&gt;&lt;s&gt;" &amp; SUBSTITUTE(_xlpm.cleaned," ","&lt;/s&gt;&lt;s&gt;") &amp; "&lt;/s&gt;&lt;/t&gt;", "//s"),
  _xlpm.nums, _xlfn.TEXTJOIN("-", TRUE, IF(ISNUMBER(--_xlpm.words), _xlpm.words, "")),
  IFERROR(_xlpm.nums, "")
)</f>
        <v>2004-2012</v>
      </c>
      <c r="F437" t="s">
        <v>19796</v>
      </c>
      <c r="G437" t="s">
        <v>15</v>
      </c>
      <c r="I437" t="s">
        <v>15</v>
      </c>
      <c r="K437">
        <v>8.1</v>
      </c>
      <c r="M437">
        <v>8.1</v>
      </c>
      <c r="O437" t="s">
        <v>1648</v>
      </c>
      <c r="P437" t="s">
        <v>1649</v>
      </c>
      <c r="R437" t="s">
        <v>1894</v>
      </c>
      <c r="S437" t="s">
        <v>1894</v>
      </c>
      <c r="T437" t="str">
        <f>IFERROR(
  IF(TRIM(Table22[[#This Row],[STARS]])="", "Unknown",
    TRIM(MID(Table22[[#This Row],[STARS]], FIND("Stars:", Table22[[#This Row],[STARS]]) + 6, LEN(Table22[[#This Row],[STARS]])))
  ),
"Unknown")</f>
        <v xml:space="preserve">
Johnny Yong Bosch, 
Michelle Ruff, 
Stephanie Sheh, 
Jamieson Price
</v>
      </c>
      <c r="V437">
        <v>46537</v>
      </c>
      <c r="W437">
        <v>24</v>
      </c>
      <c r="X437">
        <v>0</v>
      </c>
    </row>
    <row r="438" spans="1:24" x14ac:dyDescent="0.3">
      <c r="A438" t="s">
        <v>1650</v>
      </c>
      <c r="C438" t="s">
        <v>1650</v>
      </c>
      <c r="D438" t="str">
        <v>(2021â€“ )</v>
      </c>
      <c r="E438" t="str" cm="1">
        <f t="array" ref="E438">_xlfn.LET(
  _xlpm.raw, TRIM(SUBSTITUTE(SUBSTITUTE(SUBSTITUTE(SUBSTITUTE(SUBSTITUTE(SUBSTITUTE(D438,"(",""),")",""),"â€“","-"),"–","-"),"I",""),"V","")),
  _xlpm.cleaned, TRIM(SUBSTITUTE(SUBSTITUTE(_xlpm.raw,"-"," - "),","," ")),
  _xlpm.words, _xlfn.FILTERXML("&lt;t&gt;&lt;s&gt;" &amp; SUBSTITUTE(_xlpm.cleaned," ","&lt;/s&gt;&lt;s&gt;") &amp; "&lt;/s&gt;&lt;/t&gt;", "//s"),
  _xlpm.nums, _xlfn.TEXTJOIN("-", TRUE, IF(ISNUMBER(--_xlpm.words), _xlpm.words, "")),
  IFERROR(_xlpm.nums, "")
)</f>
        <v>2021</v>
      </c>
      <c r="F438" t="s">
        <v>19672</v>
      </c>
      <c r="G438" t="s">
        <v>43</v>
      </c>
      <c r="I438" t="s">
        <v>43</v>
      </c>
      <c r="K438">
        <v>6.4</v>
      </c>
      <c r="M438">
        <v>6.4</v>
      </c>
      <c r="O438" t="s">
        <v>1651</v>
      </c>
      <c r="P438" t="s">
        <v>1652</v>
      </c>
      <c r="R438" t="s">
        <v>1894</v>
      </c>
      <c r="S438" t="s">
        <v>1894</v>
      </c>
      <c r="T438" t="str">
        <f>IFERROR(
  IF(TRIM(Table22[[#This Row],[STARS]])="", "Unknown",
    TRIM(MID(Table22[[#This Row],[STARS]], FIND("Stars:", Table22[[#This Row],[STARS]]) + 6, LEN(Table22[[#This Row],[STARS]])))
  ),
"Unknown")</f>
        <v xml:space="preserve">
Manolo Cardona, 
GinÃ©s GarcÃ­a MillÃ¡n, 
Carolina Miranda, 
Eugenio Siller
</v>
      </c>
      <c r="V438">
        <v>10387</v>
      </c>
      <c r="W438">
        <v>0</v>
      </c>
      <c r="X438">
        <v>0</v>
      </c>
    </row>
    <row r="439" spans="1:24" x14ac:dyDescent="0.3">
      <c r="A439" t="s">
        <v>1653</v>
      </c>
      <c r="C439" t="s">
        <v>1653</v>
      </c>
      <c r="D439" t="str">
        <v>(2021â€“ )</v>
      </c>
      <c r="E439" t="str" cm="1">
        <f t="array" ref="E439">_xlfn.LET(
  _xlpm.raw, TRIM(SUBSTITUTE(SUBSTITUTE(SUBSTITUTE(SUBSTITUTE(SUBSTITUTE(SUBSTITUTE(D439,"(",""),")",""),"â€“","-"),"–","-"),"I",""),"V","")),
  _xlpm.cleaned, TRIM(SUBSTITUTE(SUBSTITUTE(_xlpm.raw,"-"," - "),","," ")),
  _xlpm.words, _xlfn.FILTERXML("&lt;t&gt;&lt;s&gt;" &amp; SUBSTITUTE(_xlpm.cleaned," ","&lt;/s&gt;&lt;s&gt;") &amp; "&lt;/s&gt;&lt;/t&gt;", "//s"),
  _xlpm.nums, _xlfn.TEXTJOIN("-", TRUE, IF(ISNUMBER(--_xlpm.words), _xlpm.words, "")),
  IFERROR(_xlpm.nums, "")
)</f>
        <v>2021</v>
      </c>
      <c r="F439" t="s">
        <v>19672</v>
      </c>
      <c r="G439" t="s">
        <v>81</v>
      </c>
      <c r="I439" t="s">
        <v>81</v>
      </c>
      <c r="K439">
        <v>7.2</v>
      </c>
      <c r="M439">
        <v>7.2</v>
      </c>
      <c r="O439" t="s">
        <v>1654</v>
      </c>
      <c r="P439" t="s">
        <v>1655</v>
      </c>
      <c r="R439" t="s">
        <v>1894</v>
      </c>
      <c r="S439" t="s">
        <v>1894</v>
      </c>
      <c r="T439" t="str">
        <f>IFERROR(
  IF(TRIM(Table22[[#This Row],[STARS]])="", "Unknown",
    TRIM(MID(Table22[[#This Row],[STARS]], FIND("Stars:", Table22[[#This Row],[STARS]]) + 6, LEN(Table22[[#This Row],[STARS]])))
  ),
"Unknown")</f>
        <v xml:space="preserve">
Manoj Bajpayee, 
Ali Fazal, 
Harshvardhan Kapoor, 
Kay Kay Menon
</v>
      </c>
      <c r="V439">
        <v>7023</v>
      </c>
      <c r="W439">
        <v>65</v>
      </c>
      <c r="X439">
        <v>0</v>
      </c>
    </row>
    <row r="440" spans="1:24" x14ac:dyDescent="0.3">
      <c r="A440" t="s">
        <v>1656</v>
      </c>
      <c r="C440" t="s">
        <v>1656</v>
      </c>
      <c r="D440">
        <v>-2019</v>
      </c>
      <c r="E440" t="str" cm="1">
        <f t="array" ref="E440">_xlfn.LET(
  _xlpm.raw, TRIM(SUBSTITUTE(SUBSTITUTE(SUBSTITUTE(SUBSTITUTE(SUBSTITUTE(SUBSTITUTE(D440,"(",""),")",""),"â€“","-"),"–","-"),"I",""),"V","")),
  _xlpm.cleaned, TRIM(SUBSTITUTE(SUBSTITUTE(_xlpm.raw,"-"," - "),","," ")),
  _xlpm.words, _xlfn.FILTERXML("&lt;t&gt;&lt;s&gt;" &amp; SUBSTITUTE(_xlpm.cleaned," ","&lt;/s&gt;&lt;s&gt;") &amp; "&lt;/s&gt;&lt;/t&gt;", "//s"),
  _xlpm.nums, _xlfn.TEXTJOIN("-", TRUE, IF(ISNUMBER(--_xlpm.words), _xlpm.words, "")),
  IFERROR(_xlpm.nums, "")
)</f>
        <v>2019</v>
      </c>
      <c r="F440" t="s">
        <v>19677</v>
      </c>
      <c r="G440" t="s">
        <v>1643</v>
      </c>
      <c r="I440" t="s">
        <v>1643</v>
      </c>
      <c r="K440">
        <v>7</v>
      </c>
      <c r="M440">
        <v>7</v>
      </c>
      <c r="O440" t="s">
        <v>1657</v>
      </c>
      <c r="P440" t="s">
        <v>1658</v>
      </c>
      <c r="R440" t="s">
        <v>22253</v>
      </c>
      <c r="S440" t="s">
        <v>22253</v>
      </c>
      <c r="T440" t="str">
        <f>IFERROR(
  IF(TRIM(Table22[[#This Row],[STARS]])="", "Unknown",
    TRIM(MID(Table22[[#This Row],[STARS]], FIND("Stars:", Table22[[#This Row],[STARS]]) + 6, LEN(Table22[[#This Row],[STARS]])))
  ),
"Unknown")</f>
        <v xml:space="preserve">
Douglas Booth, 
Iwan Rheon, 
Machine Gun Kelly, 
Daniel Webber
</v>
      </c>
      <c r="V440">
        <v>43022</v>
      </c>
      <c r="W440">
        <v>107</v>
      </c>
      <c r="X440">
        <v>0</v>
      </c>
    </row>
    <row r="441" spans="1:24" x14ac:dyDescent="0.3">
      <c r="A441" t="s">
        <v>1659</v>
      </c>
      <c r="C441" t="s">
        <v>1659</v>
      </c>
      <c r="D441" t="str">
        <v>(2010â€“ )</v>
      </c>
      <c r="E441" t="str" cm="1">
        <f t="array" ref="E441">_xlfn.LET(
  _xlpm.raw, TRIM(SUBSTITUTE(SUBSTITUTE(SUBSTITUTE(SUBSTITUTE(SUBSTITUTE(SUBSTITUTE(D441,"(",""),")",""),"â€“","-"),"–","-"),"I",""),"V","")),
  _xlpm.cleaned, TRIM(SUBSTITUTE(SUBSTITUTE(_xlpm.raw,"-"," - "),","," ")),
  _xlpm.words, _xlfn.FILTERXML("&lt;t&gt;&lt;s&gt;" &amp; SUBSTITUTE(_xlpm.cleaned," ","&lt;/s&gt;&lt;s&gt;") &amp; "&lt;/s&gt;&lt;/t&gt;", "//s"),
  _xlpm.nums, _xlfn.TEXTJOIN("-", TRUE, IF(ISNUMBER(--_xlpm.words), _xlpm.words, "")),
  IFERROR(_xlpm.nums, "")
)</f>
        <v>2010</v>
      </c>
      <c r="F441" t="s">
        <v>19738</v>
      </c>
      <c r="G441" t="s">
        <v>1017</v>
      </c>
      <c r="I441" t="s">
        <v>1017</v>
      </c>
      <c r="K441">
        <v>5.0999999999999996</v>
      </c>
      <c r="M441">
        <v>5.0999999999999996</v>
      </c>
      <c r="O441" t="s">
        <v>1660</v>
      </c>
      <c r="P441" t="s">
        <v>1661</v>
      </c>
      <c r="R441" t="s">
        <v>1894</v>
      </c>
      <c r="S441" t="s">
        <v>1894</v>
      </c>
      <c r="T441" t="str">
        <f>IFERROR(
  IF(TRIM(Table22[[#This Row],[STARS]])="", "Unknown",
    TRIM(MID(Table22[[#This Row],[STARS]], FIND("Stars:", Table22[[#This Row],[STARS]]) + 6, LEN(Table22[[#This Row],[STARS]])))
  ),
"Unknown")</f>
        <v xml:space="preserve">
Kyle Richards, 
Adrienne Maloof, 
Camille Grammer, 
Lisa Vanderpump
</v>
      </c>
      <c r="V441">
        <v>5326</v>
      </c>
      <c r="W441">
        <v>44</v>
      </c>
      <c r="X441">
        <v>0</v>
      </c>
    </row>
    <row r="442" spans="1:24" x14ac:dyDescent="0.3">
      <c r="A442" t="s">
        <v>1662</v>
      </c>
      <c r="C442" t="s">
        <v>1662</v>
      </c>
      <c r="D442">
        <v>-2017</v>
      </c>
      <c r="E442" t="str" cm="1">
        <f t="array" ref="E442">_xlfn.LET(
  _xlpm.raw, TRIM(SUBSTITUTE(SUBSTITUTE(SUBSTITUTE(SUBSTITUTE(SUBSTITUTE(SUBSTITUTE(D442,"(",""),")",""),"â€“","-"),"–","-"),"I",""),"V","")),
  _xlpm.cleaned, TRIM(SUBSTITUTE(SUBSTITUTE(_xlpm.raw,"-"," - "),","," ")),
  _xlpm.words, _xlfn.FILTERXML("&lt;t&gt;&lt;s&gt;" &amp; SUBSTITUTE(_xlpm.cleaned," ","&lt;/s&gt;&lt;s&gt;") &amp; "&lt;/s&gt;&lt;/t&gt;", "//s"),
  _xlpm.nums, _xlfn.TEXTJOIN("-", TRUE, IF(ISNUMBER(--_xlpm.words), _xlpm.words, "")),
  IFERROR(_xlpm.nums, "")
)</f>
        <v>2017</v>
      </c>
      <c r="F442" t="s">
        <v>19682</v>
      </c>
      <c r="G442" t="s">
        <v>20</v>
      </c>
      <c r="I442" t="s">
        <v>20</v>
      </c>
      <c r="K442">
        <v>6.5</v>
      </c>
      <c r="M442">
        <v>6.5</v>
      </c>
      <c r="O442" t="s">
        <v>1663</v>
      </c>
      <c r="P442" t="s">
        <v>1664</v>
      </c>
      <c r="R442" t="s">
        <v>22054</v>
      </c>
      <c r="S442" t="s">
        <v>22054</v>
      </c>
      <c r="T442" t="str">
        <f>IFERROR(
  IF(TRIM(Table22[[#This Row],[STARS]])="", "Unknown",
    TRIM(MID(Table22[[#This Row],[STARS]], FIND("Stars:", Table22[[#This Row],[STARS]]) + 6, LEN(Table22[[#This Row],[STARS]])))
  ),
"Unknown")</f>
        <v xml:space="preserve">
Carla Gugino, 
Bruce Greenwood, 
Chiara Aurelia, 
Carel Struycken
</v>
      </c>
      <c r="V442">
        <v>95660</v>
      </c>
      <c r="W442">
        <v>103</v>
      </c>
      <c r="X442">
        <v>0</v>
      </c>
    </row>
    <row r="443" spans="1:24" x14ac:dyDescent="0.3">
      <c r="A443" t="s">
        <v>1665</v>
      </c>
      <c r="C443" t="s">
        <v>1665</v>
      </c>
      <c r="D443">
        <v>-2018</v>
      </c>
      <c r="E443" t="str" cm="1">
        <f t="array" ref="E443">_xlfn.LET(
  _xlpm.raw, TRIM(SUBSTITUTE(SUBSTITUTE(SUBSTITUTE(SUBSTITUTE(SUBSTITUTE(SUBSTITUTE(D443,"(",""),")",""),"â€“","-"),"–","-"),"I",""),"V","")),
  _xlpm.cleaned, TRIM(SUBSTITUTE(SUBSTITUTE(_xlpm.raw,"-"," - "),","," ")),
  _xlpm.words, _xlfn.FILTERXML("&lt;t&gt;&lt;s&gt;" &amp; SUBSTITUTE(_xlpm.cleaned," ","&lt;/s&gt;&lt;s&gt;") &amp; "&lt;/s&gt;&lt;/t&gt;", "//s"),
  _xlpm.nums, _xlfn.TEXTJOIN("-", TRUE, IF(ISNUMBER(--_xlpm.words), _xlpm.words, "")),
  IFERROR(_xlpm.nums, "")
)</f>
        <v>2018</v>
      </c>
      <c r="F443" t="s">
        <v>19693</v>
      </c>
      <c r="G443" t="s">
        <v>1666</v>
      </c>
      <c r="I443" t="s">
        <v>1666</v>
      </c>
      <c r="K443">
        <v>6.9</v>
      </c>
      <c r="M443">
        <v>6.9</v>
      </c>
      <c r="O443" t="s">
        <v>1667</v>
      </c>
      <c r="P443" t="s">
        <v>1668</v>
      </c>
      <c r="R443" t="s">
        <v>22252</v>
      </c>
      <c r="S443" t="s">
        <v>22252</v>
      </c>
      <c r="T443" t="str">
        <f>IFERROR(
  IF(TRIM(Table22[[#This Row],[STARS]])="", "Unknown",
    TRIM(MID(Table22[[#This Row],[STARS]], FIND("Stars:", Table22[[#This Row],[STARS]]) + 6, LEN(Table22[[#This Row],[STARS]])))
  ),
"Unknown")</f>
        <v xml:space="preserve">
Chris Pine, 
Stephen Dillane, 
Rebecca Robin, 
Billy Howle
</v>
      </c>
      <c r="V443">
        <v>64076</v>
      </c>
      <c r="W443">
        <v>121</v>
      </c>
      <c r="X443">
        <v>0</v>
      </c>
    </row>
    <row r="444" spans="1:24" x14ac:dyDescent="0.3">
      <c r="A444" t="s">
        <v>1669</v>
      </c>
      <c r="C444" t="s">
        <v>1669</v>
      </c>
      <c r="D444" t="str">
        <v>(2019â€“ )</v>
      </c>
      <c r="E444" t="str" cm="1">
        <f t="array" ref="E444">_xlfn.LET(
  _xlpm.raw, TRIM(SUBSTITUTE(SUBSTITUTE(SUBSTITUTE(SUBSTITUTE(SUBSTITUTE(SUBSTITUTE(D444,"(",""),")",""),"â€“","-"),"–","-"),"I",""),"V","")),
  _xlpm.cleaned, TRIM(SUBSTITUTE(SUBSTITUTE(_xlpm.raw,"-"," - "),","," ")),
  _xlpm.words, _xlfn.FILTERXML("&lt;t&gt;&lt;s&gt;" &amp; SUBSTITUTE(_xlpm.cleaned," ","&lt;/s&gt;&lt;s&gt;") &amp; "&lt;/s&gt;&lt;/t&gt;", "//s"),
  _xlpm.nums, _xlfn.TEXTJOIN("-", TRUE, IF(ISNUMBER(--_xlpm.words), _xlpm.words, "")),
  IFERROR(_xlpm.nums, "")
)</f>
        <v>2019</v>
      </c>
      <c r="F444" t="s">
        <v>19677</v>
      </c>
      <c r="G444" t="s">
        <v>1670</v>
      </c>
      <c r="I444" t="s">
        <v>1670</v>
      </c>
      <c r="K444">
        <v>5</v>
      </c>
      <c r="M444">
        <v>5</v>
      </c>
      <c r="O444" t="s">
        <v>1671</v>
      </c>
      <c r="P444" t="s">
        <v>1672</v>
      </c>
      <c r="R444" t="s">
        <v>1894</v>
      </c>
      <c r="S444" t="s">
        <v>1894</v>
      </c>
      <c r="T444" t="str">
        <f>IFERROR(
  IF(TRIM(Table22[[#This Row],[STARS]])="", "Unknown",
    TRIM(MID(Table22[[#This Row],[STARS]], FIND("Stars:", Table22[[#This Row],[STARS]]) + 6, LEN(Table22[[#This Row],[STARS]])))
  ),
"Unknown")</f>
        <v xml:space="preserve">
Katee Sackhoff, 
JayR Tinaco, 
Elizabeth Faith Ludlow, 
Blu Hunt
</v>
      </c>
      <c r="V444">
        <v>25983</v>
      </c>
      <c r="W444">
        <v>43</v>
      </c>
      <c r="X444">
        <v>0</v>
      </c>
    </row>
    <row r="445" spans="1:24" x14ac:dyDescent="0.3">
      <c r="A445" t="s">
        <v>1673</v>
      </c>
      <c r="C445" t="s">
        <v>1673</v>
      </c>
      <c r="D445" t="str">
        <v>(2015â€“2019)</v>
      </c>
      <c r="E445" t="str" cm="1">
        <f t="array" ref="E445">_xlfn.LET(
  _xlpm.raw, TRIM(SUBSTITUTE(SUBSTITUTE(SUBSTITUTE(SUBSTITUTE(SUBSTITUTE(SUBSTITUTE(D445,"(",""),")",""),"â€“","-"),"–","-"),"I",""),"V","")),
  _xlpm.cleaned, TRIM(SUBSTITUTE(SUBSTITUTE(_xlpm.raw,"-"," - "),","," ")),
  _xlpm.words, _xlfn.FILTERXML("&lt;t&gt;&lt;s&gt;" &amp; SUBSTITUTE(_xlpm.cleaned," ","&lt;/s&gt;&lt;s&gt;") &amp; "&lt;/s&gt;&lt;/t&gt;", "//s"),
  _xlpm.nums, _xlfn.TEXTJOIN("-", TRUE, IF(ISNUMBER(--_xlpm.words), _xlpm.words, "")),
  IFERROR(_xlpm.nums, "")
)</f>
        <v>2015-2019</v>
      </c>
      <c r="F445" t="s">
        <v>19773</v>
      </c>
      <c r="G445" t="s">
        <v>1674</v>
      </c>
      <c r="I445" t="s">
        <v>1674</v>
      </c>
      <c r="K445">
        <v>7.8</v>
      </c>
      <c r="M445">
        <v>7.8</v>
      </c>
      <c r="O445" t="s">
        <v>1675</v>
      </c>
      <c r="P445" t="s">
        <v>1676</v>
      </c>
      <c r="R445" t="s">
        <v>1894</v>
      </c>
      <c r="S445" t="s">
        <v>1894</v>
      </c>
      <c r="T445" t="str">
        <f>IFERROR(
  IF(TRIM(Table22[[#This Row],[STARS]])="", "Unknown",
    TRIM(MID(Table22[[#This Row],[STARS]], FIND("Stars:", Table22[[#This Row],[STARS]]) + 6, LEN(Table22[[#This Row],[STARS]])))
  ),
"Unknown")</f>
        <v xml:space="preserve">
Rachel Bloom, 
Donna Lynne Champlin, 
Vincent Rodriguez III, 
Pete Gardner
</v>
      </c>
      <c r="V445">
        <v>17902</v>
      </c>
      <c r="W445">
        <v>42</v>
      </c>
      <c r="X445">
        <v>0</v>
      </c>
    </row>
    <row r="446" spans="1:24" x14ac:dyDescent="0.3">
      <c r="A446" t="s">
        <v>1677</v>
      </c>
      <c r="C446" t="s">
        <v>1677</v>
      </c>
      <c r="D446" t="str">
        <v>(2019â€“2021)</v>
      </c>
      <c r="E446" t="str" cm="1">
        <f t="array" ref="E446">_xlfn.LET(
  _xlpm.raw, TRIM(SUBSTITUTE(SUBSTITUTE(SUBSTITUTE(SUBSTITUTE(SUBSTITUTE(SUBSTITUTE(D446,"(",""),")",""),"â€“","-"),"–","-"),"I",""),"V","")),
  _xlpm.cleaned, TRIM(SUBSTITUTE(SUBSTITUTE(_xlpm.raw,"-"," - "),","," ")),
  _xlpm.words, _xlfn.FILTERXML("&lt;t&gt;&lt;s&gt;" &amp; SUBSTITUTE(_xlpm.cleaned," ","&lt;/s&gt;&lt;s&gt;") &amp; "&lt;/s&gt;&lt;/t&gt;", "//s"),
  _xlpm.nums, _xlfn.TEXTJOIN("-", TRUE, IF(ISNUMBER(--_xlpm.words), _xlpm.words, "")),
  IFERROR(_xlpm.nums, "")
)</f>
        <v>2019-2021</v>
      </c>
      <c r="F446" t="s">
        <v>19797</v>
      </c>
      <c r="G446" t="s">
        <v>1679</v>
      </c>
      <c r="I446" t="s">
        <v>1679</v>
      </c>
      <c r="K446">
        <v>8.5</v>
      </c>
      <c r="M446">
        <v>8.5</v>
      </c>
      <c r="O446" t="s">
        <v>1680</v>
      </c>
      <c r="P446" t="s">
        <v>1681</v>
      </c>
      <c r="R446" t="s">
        <v>1894</v>
      </c>
      <c r="S446" t="s">
        <v>1894</v>
      </c>
      <c r="T446" t="str">
        <f>IFERROR(
  IF(TRIM(Table22[[#This Row],[STARS]])="", "Unknown",
    TRIM(MID(Table22[[#This Row],[STARS]], FIND("Stars:", Table22[[#This Row],[STARS]]) + 6, LEN(Table22[[#This Row],[STARS]])))
  ),
"Unknown")</f>
        <v xml:space="preserve">
Sumire Morohoshi, 
Mariya Ise, 
Shinei Ueki, 
Lynn
</v>
      </c>
      <c r="V446">
        <v>28438</v>
      </c>
      <c r="W446">
        <v>23</v>
      </c>
      <c r="X446">
        <v>0</v>
      </c>
    </row>
    <row r="447" spans="1:24" x14ac:dyDescent="0.3">
      <c r="A447" t="s">
        <v>1682</v>
      </c>
      <c r="C447" t="s">
        <v>1682</v>
      </c>
      <c r="D447">
        <v>-2021</v>
      </c>
      <c r="E447" t="str" cm="1">
        <f t="array" ref="E447">_xlfn.LET(
  _xlpm.raw, TRIM(SUBSTITUTE(SUBSTITUTE(SUBSTITUTE(SUBSTITUTE(SUBSTITUTE(SUBSTITUTE(D447,"(",""),")",""),"â€“","-"),"–","-"),"I",""),"V","")),
  _xlpm.cleaned, TRIM(SUBSTITUTE(SUBSTITUTE(_xlpm.raw,"-"," - "),","," ")),
  _xlpm.words, _xlfn.FILTERXML("&lt;t&gt;&lt;s&gt;" &amp; SUBSTITUTE(_xlpm.cleaned," ","&lt;/s&gt;&lt;s&gt;") &amp; "&lt;/s&gt;&lt;/t&gt;", "//s"),
  _xlpm.nums, _xlfn.TEXTJOIN("-", TRUE, IF(ISNUMBER(--_xlpm.words), _xlpm.words, "")),
  IFERROR(_xlpm.nums, "")
)</f>
        <v>2021</v>
      </c>
      <c r="F447" t="s">
        <v>19672</v>
      </c>
      <c r="G447" t="s">
        <v>104</v>
      </c>
      <c r="I447" t="s">
        <v>104</v>
      </c>
      <c r="K447">
        <v>0</v>
      </c>
      <c r="M447">
        <v>0</v>
      </c>
      <c r="O447" t="s">
        <v>1683</v>
      </c>
      <c r="P447" t="s">
        <v>1684</v>
      </c>
      <c r="R447" t="s">
        <v>22251</v>
      </c>
      <c r="S447" t="s">
        <v>22251</v>
      </c>
      <c r="T447" t="str">
        <f>IFERROR(
  IF(TRIM(Table22[[#This Row],[STARS]])="", "Unknown",
    TRIM(MID(Table22[[#This Row],[STARS]], FIND("Stars:", Table22[[#This Row],[STARS]]) + 6, LEN(Table22[[#This Row],[STARS]])))
  ),
"Unknown")</f>
        <v xml:space="preserve">
Rachael Leigh Cook, 
Tanner Buchanan, 
Madison Pettis, 
Addison Rae
</v>
      </c>
      <c r="V447">
        <v>0</v>
      </c>
      <c r="W447">
        <v>0</v>
      </c>
      <c r="X447">
        <v>0</v>
      </c>
    </row>
    <row r="448" spans="1:24" x14ac:dyDescent="0.3">
      <c r="A448" t="s">
        <v>1685</v>
      </c>
      <c r="C448" t="s">
        <v>1685</v>
      </c>
      <c r="D448" t="str">
        <v>(2012â€“2018)</v>
      </c>
      <c r="E448" t="str" cm="1">
        <f t="array" ref="E448">_xlfn.LET(
  _xlpm.raw, TRIM(SUBSTITUTE(SUBSTITUTE(SUBSTITUTE(SUBSTITUTE(SUBSTITUTE(SUBSTITUTE(D448,"(",""),")",""),"â€“","-"),"–","-"),"I",""),"V","")),
  _xlpm.cleaned, TRIM(SUBSTITUTE(SUBSTITUTE(_xlpm.raw,"-"," - "),","," ")),
  _xlpm.words, _xlfn.FILTERXML("&lt;t&gt;&lt;s&gt;" &amp; SUBSTITUTE(_xlpm.cleaned," ","&lt;/s&gt;&lt;s&gt;") &amp; "&lt;/s&gt;&lt;/t&gt;", "//s"),
  _xlpm.nums, _xlfn.TEXTJOIN("-", TRUE, IF(ISNUMBER(--_xlpm.words), _xlpm.words, "")),
  IFERROR(_xlpm.nums, "")
)</f>
        <v>2012-2018</v>
      </c>
      <c r="F448" t="s">
        <v>19787</v>
      </c>
      <c r="G448" t="s">
        <v>639</v>
      </c>
      <c r="I448" t="s">
        <v>639</v>
      </c>
      <c r="K448">
        <v>7.6</v>
      </c>
      <c r="M448">
        <v>7.6</v>
      </c>
      <c r="O448" t="s">
        <v>1686</v>
      </c>
      <c r="P448" t="s">
        <v>1687</v>
      </c>
      <c r="R448" t="s">
        <v>1894</v>
      </c>
      <c r="S448" t="s">
        <v>1894</v>
      </c>
      <c r="T448" t="str">
        <f>IFERROR(
  IF(TRIM(Table22[[#This Row],[STARS]])="", "Unknown",
    TRIM(MID(Table22[[#This Row],[STARS]], FIND("Stars:", Table22[[#This Row],[STARS]]) + 6, LEN(Table22[[#This Row],[STARS]])))
  ),
"Unknown")</f>
        <v xml:space="preserve">
YÃ»ki Kaji, 
YÃ´ko Hikasa, 
Azumi Asakura, 
Shizuka ItÃ´
</v>
      </c>
      <c r="V448">
        <v>8085</v>
      </c>
      <c r="W448">
        <v>23</v>
      </c>
      <c r="X448">
        <v>0</v>
      </c>
    </row>
    <row r="449" spans="1:24" x14ac:dyDescent="0.3">
      <c r="A449" t="s">
        <v>1688</v>
      </c>
      <c r="C449" t="s">
        <v>1688</v>
      </c>
      <c r="D449" t="str">
        <v>(2016â€“2020)</v>
      </c>
      <c r="E449" t="str" cm="1">
        <f t="array" ref="E449">_xlfn.LET(
  _xlpm.raw, TRIM(SUBSTITUTE(SUBSTITUTE(SUBSTITUTE(SUBSTITUTE(SUBSTITUTE(SUBSTITUTE(D449,"(",""),")",""),"â€“","-"),"–","-"),"I",""),"V","")),
  _xlpm.cleaned, TRIM(SUBSTITUTE(SUBSTITUTE(_xlpm.raw,"-"," - "),","," ")),
  _xlpm.words, _xlfn.FILTERXML("&lt;t&gt;&lt;s&gt;" &amp; SUBSTITUTE(_xlpm.cleaned," ","&lt;/s&gt;&lt;s&gt;") &amp; "&lt;/s&gt;&lt;/t&gt;", "//s"),
  _xlpm.nums, _xlfn.TEXTJOIN("-", TRUE, IF(ISNUMBER(--_xlpm.words), _xlpm.words, "")),
  IFERROR(_xlpm.nums, "")
)</f>
        <v>2016-2020</v>
      </c>
      <c r="F449" t="s">
        <v>19742</v>
      </c>
      <c r="G449" t="s">
        <v>1689</v>
      </c>
      <c r="I449" t="s">
        <v>1689</v>
      </c>
      <c r="K449">
        <v>6.7</v>
      </c>
      <c r="M449">
        <v>6.7</v>
      </c>
      <c r="O449" t="s">
        <v>1690</v>
      </c>
      <c r="P449" t="s">
        <v>1691</v>
      </c>
      <c r="R449" t="s">
        <v>1894</v>
      </c>
      <c r="S449" t="s">
        <v>1894</v>
      </c>
      <c r="T449" t="str">
        <f>IFERROR(
  IF(TRIM(Table22[[#This Row],[STARS]])="", "Unknown",
    TRIM(MID(Table22[[#This Row],[STARS]], FIND("Stars:", Table22[[#This Row],[STARS]]) + 6, LEN(Table22[[#This Row],[STARS]])))
  ),
"Unknown")</f>
        <v xml:space="preserve">
Candace Cameron Bure, 
Jodie Sweetin, 
Andrea Barber, 
Michael Campion
</v>
      </c>
      <c r="V449">
        <v>25578</v>
      </c>
      <c r="W449">
        <v>30</v>
      </c>
      <c r="X449">
        <v>0</v>
      </c>
    </row>
    <row r="450" spans="1:24" x14ac:dyDescent="0.3">
      <c r="A450" t="s">
        <v>1692</v>
      </c>
      <c r="C450" t="s">
        <v>1692</v>
      </c>
      <c r="D450">
        <v>-2021</v>
      </c>
      <c r="E450" t="str" cm="1">
        <f t="array" ref="E450">_xlfn.LET(
  _xlpm.raw, TRIM(SUBSTITUTE(SUBSTITUTE(SUBSTITUTE(SUBSTITUTE(SUBSTITUTE(SUBSTITUTE(D450,"(",""),")",""),"â€“","-"),"–","-"),"I",""),"V","")),
  _xlpm.cleaned, TRIM(SUBSTITUTE(SUBSTITUTE(_xlpm.raw,"-"," - "),","," ")),
  _xlpm.words, _xlfn.FILTERXML("&lt;t&gt;&lt;s&gt;" &amp; SUBSTITUTE(_xlpm.cleaned," ","&lt;/s&gt;&lt;s&gt;") &amp; "&lt;/s&gt;&lt;/t&gt;", "//s"),
  _xlpm.nums, _xlfn.TEXTJOIN("-", TRUE, IF(ISNUMBER(--_xlpm.words), _xlpm.words, "")),
  IFERROR(_xlpm.nums, "")
)</f>
        <v>2021</v>
      </c>
      <c r="F450" t="s">
        <v>19672</v>
      </c>
      <c r="G450" t="s">
        <v>427</v>
      </c>
      <c r="I450" t="s">
        <v>427</v>
      </c>
      <c r="K450">
        <v>4.4000000000000004</v>
      </c>
      <c r="M450">
        <v>4.4000000000000004</v>
      </c>
      <c r="O450" t="s">
        <v>1693</v>
      </c>
      <c r="P450" t="s">
        <v>1694</v>
      </c>
      <c r="R450" t="s">
        <v>22250</v>
      </c>
      <c r="S450" t="s">
        <v>22250</v>
      </c>
      <c r="T450" t="str">
        <f>IFERROR(
  IF(TRIM(Table22[[#This Row],[STARS]])="", "Unknown",
    TRIM(MID(Table22[[#This Row],[STARS]], FIND("Stars:", Table22[[#This Row],[STARS]]) + 6, LEN(Table22[[#This Row],[STARS]])))
  ),
"Unknown")</f>
        <v xml:space="preserve">
Melissa McCarthy, 
Octavia Spencer, 
Jason Bateman, 
Bobby Cannavale
</v>
      </c>
      <c r="V450">
        <v>35640</v>
      </c>
      <c r="W450">
        <v>106</v>
      </c>
      <c r="X450">
        <v>0</v>
      </c>
    </row>
    <row r="451" spans="1:24" x14ac:dyDescent="0.3">
      <c r="A451" t="s">
        <v>1695</v>
      </c>
      <c r="C451" t="s">
        <v>1695</v>
      </c>
      <c r="D451">
        <v>-2020</v>
      </c>
      <c r="E451" t="str" cm="1">
        <f t="array" ref="E451">_xlfn.LET(
  _xlpm.raw, TRIM(SUBSTITUTE(SUBSTITUTE(SUBSTITUTE(SUBSTITUTE(SUBSTITUTE(SUBSTITUTE(D451,"(",""),")",""),"â€“","-"),"–","-"),"I",""),"V","")),
  _xlpm.cleaned, TRIM(SUBSTITUTE(SUBSTITUTE(_xlpm.raw,"-"," - "),","," ")),
  _xlpm.words, _xlfn.FILTERXML("&lt;t&gt;&lt;s&gt;" &amp; SUBSTITUTE(_xlpm.cleaned," ","&lt;/s&gt;&lt;s&gt;") &amp; "&lt;/s&gt;&lt;/t&gt;", "//s"),
  _xlpm.nums, _xlfn.TEXTJOIN("-", TRUE, IF(ISNUMBER(--_xlpm.words), _xlpm.words, "")),
  IFERROR(_xlpm.nums, "")
)</f>
        <v>2020</v>
      </c>
      <c r="F451" t="s">
        <v>19675</v>
      </c>
      <c r="G451" t="s">
        <v>1188</v>
      </c>
      <c r="I451" t="s">
        <v>1188</v>
      </c>
      <c r="K451">
        <v>5.6</v>
      </c>
      <c r="M451">
        <v>5.6</v>
      </c>
      <c r="O451" t="s">
        <v>1696</v>
      </c>
      <c r="P451" t="s">
        <v>1697</v>
      </c>
      <c r="R451" t="s">
        <v>22070</v>
      </c>
      <c r="S451" t="s">
        <v>22070</v>
      </c>
      <c r="T451" t="str">
        <f>IFERROR(
  IF(TRIM(Table22[[#This Row],[STARS]])="", "Unknown",
    TRIM(MID(Table22[[#This Row],[STARS]], FIND("Stars:", Table22[[#This Row],[STARS]]) + 6, LEN(Table22[[#This Row],[STARS]])))
  ),
"Unknown")</f>
        <v xml:space="preserve">
George Clooney, 
Felicity Jones, 
David Oyelowo, 
Caoilinn Springall
</v>
      </c>
      <c r="V451">
        <v>75985</v>
      </c>
      <c r="W451">
        <v>118</v>
      </c>
      <c r="X451">
        <v>0</v>
      </c>
    </row>
    <row r="452" spans="1:24" x14ac:dyDescent="0.3">
      <c r="A452" t="s">
        <v>1698</v>
      </c>
      <c r="C452" t="s">
        <v>1698</v>
      </c>
      <c r="D452" t="str">
        <v>(IV) (2020)</v>
      </c>
      <c r="E452" t="str" cm="1">
        <f t="array" ref="E452">_xlfn.LET(
  _xlpm.raw, TRIM(SUBSTITUTE(SUBSTITUTE(SUBSTITUTE(SUBSTITUTE(SUBSTITUTE(SUBSTITUTE(D452,"(",""),")",""),"â€“","-"),"–","-"),"I",""),"V","")),
  _xlpm.cleaned, TRIM(SUBSTITUTE(SUBSTITUTE(_xlpm.raw,"-"," - "),","," ")),
  _xlpm.words, _xlfn.FILTERXML("&lt;t&gt;&lt;s&gt;" &amp; SUBSTITUTE(_xlpm.cleaned," ","&lt;/s&gt;&lt;s&gt;") &amp; "&lt;/s&gt;&lt;/t&gt;", "//s"),
  _xlpm.nums, _xlfn.TEXTJOIN("-", TRUE, IF(ISNUMBER(--_xlpm.words), _xlpm.words, "")),
  IFERROR(_xlpm.nums, "")
)</f>
        <v>2020</v>
      </c>
      <c r="F452" t="s">
        <v>19675</v>
      </c>
      <c r="G452" t="s">
        <v>1700</v>
      </c>
      <c r="I452" t="s">
        <v>1700</v>
      </c>
      <c r="K452">
        <v>3.1</v>
      </c>
      <c r="M452">
        <v>3.1</v>
      </c>
      <c r="O452" t="s">
        <v>1701</v>
      </c>
      <c r="P452" t="s">
        <v>1702</v>
      </c>
      <c r="R452" t="s">
        <v>22249</v>
      </c>
      <c r="S452" t="s">
        <v>22249</v>
      </c>
      <c r="T452" t="str">
        <f>IFERROR(
  IF(TRIM(Table22[[#This Row],[STARS]])="", "Unknown",
    TRIM(MID(Table22[[#This Row],[STARS]], FIND("Stars:", Table22[[#This Row],[STARS]]) + 6, LEN(Table22[[#This Row],[STARS]])))
  ),
"Unknown")</f>
        <v xml:space="preserve">
Cody Kearsley, 
Bruce Willis, 
Rachel Nichols, 
Kassandra Clementi
</v>
      </c>
      <c r="V452">
        <v>10958</v>
      </c>
      <c r="W452">
        <v>92</v>
      </c>
      <c r="X452">
        <v>0</v>
      </c>
    </row>
    <row r="453" spans="1:24" x14ac:dyDescent="0.3">
      <c r="A453" t="s">
        <v>1703</v>
      </c>
      <c r="C453" t="s">
        <v>1703</v>
      </c>
      <c r="D453" t="str">
        <v>(2013â€“ )</v>
      </c>
      <c r="E453" t="str" cm="1">
        <f t="array" ref="E453">_xlfn.LET(
  _xlpm.raw, TRIM(SUBSTITUTE(SUBSTITUTE(SUBSTITUTE(SUBSTITUTE(SUBSTITUTE(SUBSTITUTE(D453,"(",""),")",""),"â€“","-"),"–","-"),"I",""),"V","")),
  _xlpm.cleaned, TRIM(SUBSTITUTE(SUBSTITUTE(_xlpm.raw,"-"," - "),","," ")),
  _xlpm.words, _xlfn.FILTERXML("&lt;t&gt;&lt;s&gt;" &amp; SUBSTITUTE(_xlpm.cleaned," ","&lt;/s&gt;&lt;s&gt;") &amp; "&lt;/s&gt;&lt;/t&gt;", "//s"),
  _xlpm.nums, _xlfn.TEXTJOIN("-", TRUE, IF(ISNUMBER(--_xlpm.words), _xlpm.words, "")),
  IFERROR(_xlpm.nums, "")
)</f>
        <v>2013</v>
      </c>
      <c r="F453" t="s">
        <v>19674</v>
      </c>
      <c r="G453" t="s">
        <v>1017</v>
      </c>
      <c r="I453" t="s">
        <v>1017</v>
      </c>
      <c r="K453">
        <v>7.3</v>
      </c>
      <c r="M453">
        <v>7.3</v>
      </c>
      <c r="O453" t="s">
        <v>1704</v>
      </c>
      <c r="P453" t="s">
        <v>1705</v>
      </c>
      <c r="R453" t="s">
        <v>1894</v>
      </c>
      <c r="S453" t="s">
        <v>1894</v>
      </c>
      <c r="T453" t="str">
        <f>IFERROR(
  IF(TRIM(Table22[[#This Row],[STARS]])="", "Unknown",
    TRIM(MID(Table22[[#This Row],[STARS]], FIND("Stars:", Table22[[#This Row],[STARS]]) + 6, LEN(Table22[[#This Row],[STARS]])))
  ),
"Unknown")</f>
        <v xml:space="preserve">
Lee Rosbach, 
Kate Chastain, 
Eddie Lucas, 
Ben Robinson
</v>
      </c>
      <c r="V453">
        <v>2222</v>
      </c>
      <c r="W453">
        <v>43</v>
      </c>
      <c r="X453">
        <v>0</v>
      </c>
    </row>
    <row r="454" spans="1:24" x14ac:dyDescent="0.3">
      <c r="A454" t="s">
        <v>1706</v>
      </c>
      <c r="C454" t="s">
        <v>1706</v>
      </c>
      <c r="D454">
        <v>-2016</v>
      </c>
      <c r="E454" t="str" cm="1">
        <f t="array" ref="E454">_xlfn.LET(
  _xlpm.raw, TRIM(SUBSTITUTE(SUBSTITUTE(SUBSTITUTE(SUBSTITUTE(SUBSTITUTE(SUBSTITUTE(D454,"(",""),")",""),"â€“","-"),"–","-"),"I",""),"V","")),
  _xlpm.cleaned, TRIM(SUBSTITUTE(SUBSTITUTE(_xlpm.raw,"-"," - "),","," ")),
  _xlpm.words, _xlfn.FILTERXML("&lt;t&gt;&lt;s&gt;" &amp; SUBSTITUTE(_xlpm.cleaned," ","&lt;/s&gt;&lt;s&gt;") &amp; "&lt;/s&gt;&lt;/t&gt;", "//s"),
  _xlpm.nums, _xlfn.TEXTJOIN("-", TRUE, IF(ISNUMBER(--_xlpm.words), _xlpm.words, "")),
  IFERROR(_xlpm.nums, "")
)</f>
        <v>2016</v>
      </c>
      <c r="F454" t="s">
        <v>19684</v>
      </c>
      <c r="G454" t="s">
        <v>15</v>
      </c>
      <c r="I454" t="s">
        <v>15</v>
      </c>
      <c r="K454">
        <v>7.1</v>
      </c>
      <c r="M454">
        <v>7.1</v>
      </c>
      <c r="O454" t="s">
        <v>1707</v>
      </c>
      <c r="P454" t="s">
        <v>1708</v>
      </c>
      <c r="R454" t="s">
        <v>1894</v>
      </c>
      <c r="S454" t="s">
        <v>1894</v>
      </c>
      <c r="T454" t="str">
        <f>IFERROR(
  IF(TRIM(Table22[[#This Row],[STARS]])="", "Unknown",
    TRIM(MID(Table22[[#This Row],[STARS]], FIND("Stars:", Table22[[#This Row],[STARS]]) + 6, LEN(Table22[[#This Row],[STARS]])))
  ),
"Unknown")</f>
        <v xml:space="preserve">
Jack Black, 
Bryan Cranston, 
Dustin Hoffman, 
Angelina Jolie
</v>
      </c>
      <c r="V454">
        <v>141657</v>
      </c>
      <c r="W454">
        <v>95</v>
      </c>
      <c r="X454" t="s">
        <v>1709</v>
      </c>
    </row>
    <row r="455" spans="1:24" x14ac:dyDescent="0.3">
      <c r="A455" t="s">
        <v>1710</v>
      </c>
      <c r="C455" t="s">
        <v>1710</v>
      </c>
      <c r="D455" t="str">
        <v>(I) (2017)</v>
      </c>
      <c r="E455" t="str" cm="1">
        <f t="array" ref="E455">_xlfn.LET(
  _xlpm.raw, TRIM(SUBSTITUTE(SUBSTITUTE(SUBSTITUTE(SUBSTITUTE(SUBSTITUTE(SUBSTITUTE(D455,"(",""),")",""),"â€“","-"),"–","-"),"I",""),"V","")),
  _xlpm.cleaned, TRIM(SUBSTITUTE(SUBSTITUTE(_xlpm.raw,"-"," - "),","," ")),
  _xlpm.words, _xlfn.FILTERXML("&lt;t&gt;&lt;s&gt;" &amp; SUBSTITUTE(_xlpm.cleaned," ","&lt;/s&gt;&lt;s&gt;") &amp; "&lt;/s&gt;&lt;/t&gt;", "//s"),
  _xlpm.nums, _xlfn.TEXTJOIN("-", TRUE, IF(ISNUMBER(--_xlpm.words), _xlpm.words, "")),
  IFERROR(_xlpm.nums, "")
)</f>
        <v>2017</v>
      </c>
      <c r="F455" t="s">
        <v>19682</v>
      </c>
      <c r="G455" t="s">
        <v>1711</v>
      </c>
      <c r="I455" t="s">
        <v>1711</v>
      </c>
      <c r="K455">
        <v>6.3</v>
      </c>
      <c r="M455">
        <v>6.3</v>
      </c>
      <c r="O455" t="s">
        <v>1712</v>
      </c>
      <c r="P455" t="s">
        <v>1713</v>
      </c>
      <c r="R455" t="s">
        <v>22153</v>
      </c>
      <c r="S455" t="s">
        <v>22153</v>
      </c>
      <c r="T455" t="str">
        <f>IFERROR(
  IF(TRIM(Table22[[#This Row],[STARS]])="", "Unknown",
    TRIM(MID(Table22[[#This Row],[STARS]], FIND("Stars:", Table22[[#This Row],[STARS]]) + 6, LEN(Table22[[#This Row],[STARS]])))
  ),
"Unknown")</f>
        <v xml:space="preserve">
Will Smith, 
Joel Edgerton, 
Noomi Rapace, 
Edgar RamÃ­rez
</v>
      </c>
      <c r="V455">
        <v>175334</v>
      </c>
      <c r="W455">
        <v>117</v>
      </c>
      <c r="X455">
        <v>0</v>
      </c>
    </row>
    <row r="456" spans="1:24" x14ac:dyDescent="0.3">
      <c r="A456" t="s">
        <v>1714</v>
      </c>
      <c r="C456" t="s">
        <v>1714</v>
      </c>
      <c r="D456" t="str">
        <v>(2006â€“2010)</v>
      </c>
      <c r="E456" t="str" cm="1">
        <f t="array" ref="E456">_xlfn.LET(
  _xlpm.raw, TRIM(SUBSTITUTE(SUBSTITUTE(SUBSTITUTE(SUBSTITUTE(SUBSTITUTE(SUBSTITUTE(D456,"(",""),")",""),"â€“","-"),"–","-"),"I",""),"V","")),
  _xlpm.cleaned, TRIM(SUBSTITUTE(SUBSTITUTE(_xlpm.raw,"-"," - "),","," ")),
  _xlpm.words, _xlfn.FILTERXML("&lt;t&gt;&lt;s&gt;" &amp; SUBSTITUTE(_xlpm.cleaned," ","&lt;/s&gt;&lt;s&gt;") &amp; "&lt;/s&gt;&lt;/t&gt;", "//s"),
  _xlpm.nums, _xlfn.TEXTJOIN("-", TRUE, IF(ISNUMBER(--_xlpm.words), _xlpm.words, "")),
  IFERROR(_xlpm.nums, "")
)</f>
        <v>2006-2010</v>
      </c>
      <c r="F456" t="s">
        <v>19798</v>
      </c>
      <c r="G456" t="s">
        <v>1716</v>
      </c>
      <c r="I456" t="s">
        <v>1716</v>
      </c>
      <c r="K456">
        <v>7.2</v>
      </c>
      <c r="M456">
        <v>7.2</v>
      </c>
      <c r="O456" t="s">
        <v>1717</v>
      </c>
      <c r="P456" t="s">
        <v>1718</v>
      </c>
      <c r="R456" t="s">
        <v>1894</v>
      </c>
      <c r="S456" t="s">
        <v>1894</v>
      </c>
      <c r="T456" t="str">
        <f>IFERROR(
  IF(TRIM(Table22[[#This Row],[STARS]])="", "Unknown",
    TRIM(MID(Table22[[#This Row],[STARS]], FIND("Stars:", Table22[[#This Row],[STARS]]) + 6, LEN(Table22[[#This Row],[STARS]])))
  ),
"Unknown")</f>
        <v xml:space="preserve">
Cariba Heine, 
Phoebe Tonkin, 
Angus McLaren, 
Burgess Abernethy
</v>
      </c>
      <c r="V456">
        <v>13458</v>
      </c>
      <c r="W456">
        <v>23</v>
      </c>
      <c r="X456">
        <v>0</v>
      </c>
    </row>
    <row r="457" spans="1:24" x14ac:dyDescent="0.3">
      <c r="A457" t="s">
        <v>1719</v>
      </c>
      <c r="C457" t="s">
        <v>1719</v>
      </c>
      <c r="D457" t="str">
        <v>(2016â€“2018)</v>
      </c>
      <c r="E457" t="str" cm="1">
        <f t="array" ref="E457">_xlfn.LET(
  _xlpm.raw, TRIM(SUBSTITUTE(SUBSTITUTE(SUBSTITUTE(SUBSTITUTE(SUBSTITUTE(SUBSTITUTE(D457,"(",""),")",""),"â€“","-"),"–","-"),"I",""),"V","")),
  _xlpm.cleaned, TRIM(SUBSTITUTE(SUBSTITUTE(_xlpm.raw,"-"," - "),","," ")),
  _xlpm.words, _xlfn.FILTERXML("&lt;t&gt;&lt;s&gt;" &amp; SUBSTITUTE(_xlpm.cleaned," ","&lt;/s&gt;&lt;s&gt;") &amp; "&lt;/s&gt;&lt;/t&gt;", "//s"),
  _xlpm.nums, _xlfn.TEXTJOIN("-", TRUE, IF(ISNUMBER(--_xlpm.words), _xlpm.words, "")),
  IFERROR(_xlpm.nums, "")
)</f>
        <v>2016-2018</v>
      </c>
      <c r="F457" t="s">
        <v>19700</v>
      </c>
      <c r="G457" t="s">
        <v>109</v>
      </c>
      <c r="I457" t="s">
        <v>109</v>
      </c>
      <c r="K457">
        <v>7.4</v>
      </c>
      <c r="M457">
        <v>7.4</v>
      </c>
      <c r="O457" t="s">
        <v>1720</v>
      </c>
      <c r="P457" t="s">
        <v>1721</v>
      </c>
      <c r="R457" t="s">
        <v>1894</v>
      </c>
      <c r="S457" t="s">
        <v>1894</v>
      </c>
      <c r="T457" t="str">
        <f>IFERROR(
  IF(TRIM(Table22[[#This Row],[STARS]])="", "Unknown",
    TRIM(MID(Table22[[#This Row],[STARS]], FIND("Stars:", Table22[[#This Row],[STARS]]) + 6, LEN(Table22[[#This Row],[STARS]])))
  ),
"Unknown")</f>
        <v xml:space="preserve">
Josh Holloway, 
Sarah Wayne Callies, 
Peter Jacobson, 
Tory Kittles
</v>
      </c>
      <c r="V457">
        <v>32620</v>
      </c>
      <c r="W457">
        <v>42</v>
      </c>
      <c r="X457">
        <v>0</v>
      </c>
    </row>
    <row r="458" spans="1:24" x14ac:dyDescent="0.3">
      <c r="A458" t="s">
        <v>1722</v>
      </c>
      <c r="C458" t="s">
        <v>1722</v>
      </c>
      <c r="D458">
        <v>-2021</v>
      </c>
      <c r="E458" t="str" cm="1">
        <f t="array" ref="E458">_xlfn.LET(
  _xlpm.raw, TRIM(SUBSTITUTE(SUBSTITUTE(SUBSTITUTE(SUBSTITUTE(SUBSTITUTE(SUBSTITUTE(D458,"(",""),")",""),"â€“","-"),"–","-"),"I",""),"V","")),
  _xlpm.cleaned, TRIM(SUBSTITUTE(SUBSTITUTE(_xlpm.raw,"-"," - "),","," ")),
  _xlpm.words, _xlfn.FILTERXML("&lt;t&gt;&lt;s&gt;" &amp; SUBSTITUTE(_xlpm.cleaned," ","&lt;/s&gt;&lt;s&gt;") &amp; "&lt;/s&gt;&lt;/t&gt;", "//s"),
  _xlpm.nums, _xlfn.TEXTJOIN("-", TRUE, IF(ISNUMBER(--_xlpm.words), _xlpm.words, "")),
  IFERROR(_xlpm.nums, "")
)</f>
        <v>2021</v>
      </c>
      <c r="F458" t="s">
        <v>19672</v>
      </c>
      <c r="G458" t="s">
        <v>274</v>
      </c>
      <c r="I458" t="s">
        <v>274</v>
      </c>
      <c r="K458">
        <v>4.9000000000000004</v>
      </c>
      <c r="M458">
        <v>4.9000000000000004</v>
      </c>
      <c r="O458" t="s">
        <v>1723</v>
      </c>
      <c r="P458" t="s">
        <v>1724</v>
      </c>
      <c r="R458" t="s">
        <v>1894</v>
      </c>
      <c r="S458" t="s">
        <v>1894</v>
      </c>
      <c r="T458" t="str">
        <f>IFERROR(
  IF(TRIM(Table22[[#This Row],[STARS]])="", "Unknown",
    TRIM(MID(Table22[[#This Row],[STARS]], FIND("Stars:", Table22[[#This Row],[STARS]]) + 6, LEN(Table22[[#This Row],[STARS]])))
  ),
"Unknown")</f>
        <v xml:space="preserve">
Panisara Rikulsurakan, 
Kay Lertsittichai, 
Supanaree Sutavijitvong, 
Krit Jeerapattananuwong
</v>
      </c>
      <c r="V458">
        <v>738</v>
      </c>
      <c r="W458">
        <v>101</v>
      </c>
      <c r="X458">
        <v>0</v>
      </c>
    </row>
    <row r="459" spans="1:24" x14ac:dyDescent="0.3">
      <c r="A459" t="s">
        <v>1725</v>
      </c>
      <c r="C459" t="s">
        <v>1725</v>
      </c>
      <c r="D459" t="str">
        <v>(2014â€“2016)</v>
      </c>
      <c r="E459" t="str" cm="1">
        <f t="array" ref="E459">_xlfn.LET(
  _xlpm.raw, TRIM(SUBSTITUTE(SUBSTITUTE(SUBSTITUTE(SUBSTITUTE(SUBSTITUTE(SUBSTITUTE(D459,"(",""),")",""),"â€“","-"),"–","-"),"I",""),"V","")),
  _xlpm.cleaned, TRIM(SUBSTITUTE(SUBSTITUTE(_xlpm.raw,"-"," - "),","," ")),
  _xlpm.words, _xlfn.FILTERXML("&lt;t&gt;&lt;s&gt;" &amp; SUBSTITUTE(_xlpm.cleaned," ","&lt;/s&gt;&lt;s&gt;") &amp; "&lt;/s&gt;&lt;/t&gt;", "//s"),
  _xlpm.nums, _xlfn.TEXTJOIN("-", TRUE, IF(ISNUMBER(--_xlpm.words), _xlpm.words, "")),
  IFERROR(_xlpm.nums, "")
)</f>
        <v>2014-2016</v>
      </c>
      <c r="F459" t="s">
        <v>19769</v>
      </c>
      <c r="G459" t="s">
        <v>1726</v>
      </c>
      <c r="I459" t="s">
        <v>1726</v>
      </c>
      <c r="K459">
        <v>6.9</v>
      </c>
      <c r="M459">
        <v>6.9</v>
      </c>
      <c r="O459" t="s">
        <v>1727</v>
      </c>
      <c r="P459" t="s">
        <v>1728</v>
      </c>
      <c r="R459" t="s">
        <v>1894</v>
      </c>
      <c r="S459" t="s">
        <v>1894</v>
      </c>
      <c r="T459" t="str">
        <f>IFERROR(
  IF(TRIM(Table22[[#This Row],[STARS]])="", "Unknown",
    TRIM(MID(Table22[[#This Row],[STARS]], FIND("Stars:", Table22[[#This Row],[STARS]]) + 6, LEN(Table22[[#This Row],[STARS]])))
  ),
"Unknown")</f>
        <v xml:space="preserve">
D.J. Cotrona, 
Zane Holtz, 
Jesse Garcia, 
Eiza GonzÃ¡lez
</v>
      </c>
      <c r="V459">
        <v>19559</v>
      </c>
      <c r="W459">
        <v>45</v>
      </c>
      <c r="X459">
        <v>0</v>
      </c>
    </row>
    <row r="460" spans="1:24" x14ac:dyDescent="0.3">
      <c r="A460" t="s">
        <v>1729</v>
      </c>
      <c r="C460" t="s">
        <v>1729</v>
      </c>
      <c r="D460">
        <v>-2013</v>
      </c>
      <c r="E460" t="str" cm="1">
        <f t="array" ref="E460">_xlfn.LET(
  _xlpm.raw, TRIM(SUBSTITUTE(SUBSTITUTE(SUBSTITUTE(SUBSTITUTE(SUBSTITUTE(SUBSTITUTE(D460,"(",""),")",""),"â€“","-"),"–","-"),"I",""),"V","")),
  _xlpm.cleaned, TRIM(SUBSTITUTE(SUBSTITUTE(_xlpm.raw,"-"," - "),","," ")),
  _xlpm.words, _xlfn.FILTERXML("&lt;t&gt;&lt;s&gt;" &amp; SUBSTITUTE(_xlpm.cleaned," ","&lt;/s&gt;&lt;s&gt;") &amp; "&lt;/s&gt;&lt;/t&gt;", "//s"),
  _xlpm.nums, _xlfn.TEXTJOIN("-", TRUE, IF(ISNUMBER(--_xlpm.words), _xlpm.words, "")),
  IFERROR(_xlpm.nums, "")
)</f>
        <v>2013</v>
      </c>
      <c r="F460" t="s">
        <v>19674</v>
      </c>
      <c r="G460" t="s">
        <v>164</v>
      </c>
      <c r="I460" t="s">
        <v>164</v>
      </c>
      <c r="K460">
        <v>6.6</v>
      </c>
      <c r="M460">
        <v>6.6</v>
      </c>
      <c r="O460" t="s">
        <v>1730</v>
      </c>
      <c r="P460" t="s">
        <v>1731</v>
      </c>
      <c r="R460" t="s">
        <v>22248</v>
      </c>
      <c r="S460" t="s">
        <v>22248</v>
      </c>
      <c r="T460" t="str">
        <f>IFERROR(
  IF(TRIM(Table22[[#This Row],[STARS]])="", "Unknown",
    TRIM(MID(Table22[[#This Row],[STARS]], FIND("Stars:", Table22[[#This Row],[STARS]]) + 6, LEN(Table22[[#This Row],[STARS]])))
  ),
"Unknown")</f>
        <v xml:space="preserve">
Harrison Ford, 
Asa Butterfield, 
Hailee Steinfeld, 
Abigail Breslin
</v>
      </c>
      <c r="V460">
        <v>228812</v>
      </c>
      <c r="W460">
        <v>114</v>
      </c>
      <c r="X460" t="s">
        <v>1732</v>
      </c>
    </row>
    <row r="461" spans="1:24" x14ac:dyDescent="0.3">
      <c r="A461" t="s">
        <v>1733</v>
      </c>
      <c r="C461" t="s">
        <v>1733</v>
      </c>
      <c r="D461" t="str">
        <v>(2006â€“2012)</v>
      </c>
      <c r="E461" t="str" cm="1">
        <f t="array" ref="E461">_xlfn.LET(
  _xlpm.raw, TRIM(SUBSTITUTE(SUBSTITUTE(SUBSTITUTE(SUBSTITUTE(SUBSTITUTE(SUBSTITUTE(D461,"(",""),")",""),"â€“","-"),"–","-"),"I",""),"V","")),
  _xlpm.cleaned, TRIM(SUBSTITUTE(SUBSTITUTE(_xlpm.raw,"-"," - "),","," ")),
  _xlpm.words, _xlfn.FILTERXML("&lt;t&gt;&lt;s&gt;" &amp; SUBSTITUTE(_xlpm.cleaned," ","&lt;/s&gt;&lt;s&gt;") &amp; "&lt;/s&gt;&lt;/t&gt;", "//s"),
  _xlpm.nums, _xlfn.TEXTJOIN("-", TRUE, IF(ISNUMBER(--_xlpm.words), _xlpm.words, "")),
  IFERROR(_xlpm.nums, "")
)</f>
        <v>2006-2012</v>
      </c>
      <c r="F461" t="s">
        <v>19799</v>
      </c>
      <c r="G461" t="s">
        <v>1735</v>
      </c>
      <c r="I461" t="s">
        <v>1735</v>
      </c>
      <c r="K461">
        <v>8.6999999999999993</v>
      </c>
      <c r="M461">
        <v>8.6999999999999993</v>
      </c>
      <c r="O461" t="s">
        <v>1736</v>
      </c>
      <c r="P461" t="s">
        <v>1737</v>
      </c>
      <c r="R461" t="s">
        <v>1894</v>
      </c>
      <c r="S461" t="s">
        <v>1894</v>
      </c>
      <c r="T461" t="str">
        <f>IFERROR(
  IF(TRIM(Table22[[#This Row],[STARS]])="", "Unknown",
    TRIM(MID(Table22[[#This Row],[STARS]], FIND("Stars:", Table22[[#This Row],[STARS]]) + 6, LEN(Table22[[#This Row],[STARS]])))
  ),
"Unknown")</f>
        <v xml:space="preserve">
Jun Fukuyama, 
Johnny Yong Bosch, 
Yuri Lowenthal, 
Takahiro Sakurai
</v>
      </c>
      <c r="V461">
        <v>55979</v>
      </c>
      <c r="W461">
        <v>24</v>
      </c>
      <c r="X461">
        <v>0</v>
      </c>
    </row>
    <row r="462" spans="1:24" x14ac:dyDescent="0.3">
      <c r="A462" t="s">
        <v>1738</v>
      </c>
      <c r="C462" t="s">
        <v>1738</v>
      </c>
      <c r="D462" t="str">
        <v>(2020â€“ )</v>
      </c>
      <c r="E462" t="str" cm="1">
        <f t="array" ref="E462">_xlfn.LET(
  _xlpm.raw, TRIM(SUBSTITUTE(SUBSTITUTE(SUBSTITUTE(SUBSTITUTE(SUBSTITUTE(SUBSTITUTE(D462,"(",""),")",""),"â€“","-"),"–","-"),"I",""),"V","")),
  _xlpm.cleaned, TRIM(SUBSTITUTE(SUBSTITUTE(_xlpm.raw,"-"," - "),","," ")),
  _xlpm.words, _xlfn.FILTERXML("&lt;t&gt;&lt;s&gt;" &amp; SUBSTITUTE(_xlpm.cleaned," ","&lt;/s&gt;&lt;s&gt;") &amp; "&lt;/s&gt;&lt;/t&gt;", "//s"),
  _xlpm.nums, _xlfn.TEXTJOIN("-", TRUE, IF(ISNUMBER(--_xlpm.words), _xlpm.words, "")),
  IFERROR(_xlpm.nums, "")
)</f>
        <v>2020</v>
      </c>
      <c r="F462" t="s">
        <v>19675</v>
      </c>
      <c r="G462" t="s">
        <v>1739</v>
      </c>
      <c r="I462" t="s">
        <v>1739</v>
      </c>
      <c r="K462">
        <v>7.7</v>
      </c>
      <c r="M462">
        <v>7.7</v>
      </c>
      <c r="O462" t="s">
        <v>1740</v>
      </c>
      <c r="P462" t="s">
        <v>1741</v>
      </c>
      <c r="R462" t="s">
        <v>1894</v>
      </c>
      <c r="S462" t="s">
        <v>1894</v>
      </c>
      <c r="T462" t="str">
        <f>IFERROR(
  IF(TRIM(Table22[[#This Row],[STARS]])="", "Unknown",
    TRIM(MID(Table22[[#This Row],[STARS]], FIND("Stars:", Table22[[#This Row],[STARS]]) + 6, LEN(Table22[[#This Row],[STARS]])))
  ),
"Unknown")</f>
        <v xml:space="preserve">
Kento Yamazaki, 
Tao Tsuchiya, 
NijirÃ´ Murakami, 
Keita Machida
</v>
      </c>
      <c r="V462">
        <v>22347</v>
      </c>
      <c r="W462">
        <v>50</v>
      </c>
      <c r="X462">
        <v>0</v>
      </c>
    </row>
    <row r="463" spans="1:24" x14ac:dyDescent="0.3">
      <c r="A463" t="s">
        <v>1742</v>
      </c>
      <c r="C463" t="s">
        <v>1742</v>
      </c>
      <c r="D463">
        <v>-1968</v>
      </c>
      <c r="E463" t="str" cm="1">
        <f t="array" ref="E463">_xlfn.LET(
  _xlpm.raw, TRIM(SUBSTITUTE(SUBSTITUTE(SUBSTITUTE(SUBSTITUTE(SUBSTITUTE(SUBSTITUTE(D463,"(",""),")",""),"â€“","-"),"–","-"),"I",""),"V","")),
  _xlpm.cleaned, TRIM(SUBSTITUTE(SUBSTITUTE(_xlpm.raw,"-"," - "),","," ")),
  _xlpm.words, _xlfn.FILTERXML("&lt;t&gt;&lt;s&gt;" &amp; SUBSTITUTE(_xlpm.cleaned," ","&lt;/s&gt;&lt;s&gt;") &amp; "&lt;/s&gt;&lt;/t&gt;", "//s"),
  _xlpm.nums, _xlfn.TEXTJOIN("-", TRUE, IF(ISNUMBER(--_xlpm.words), _xlpm.words, "")),
  IFERROR(_xlpm.nums, "")
)</f>
        <v>1968</v>
      </c>
      <c r="F463" t="s">
        <v>19776</v>
      </c>
      <c r="G463" t="s">
        <v>1038</v>
      </c>
      <c r="I463" t="s">
        <v>1038</v>
      </c>
      <c r="K463">
        <v>8</v>
      </c>
      <c r="M463">
        <v>8</v>
      </c>
      <c r="O463" t="s">
        <v>1743</v>
      </c>
      <c r="P463" t="s">
        <v>1744</v>
      </c>
      <c r="R463" t="s">
        <v>22247</v>
      </c>
      <c r="S463" t="s">
        <v>22247</v>
      </c>
      <c r="T463" t="str">
        <f>IFERROR(
  IF(TRIM(Table22[[#This Row],[STARS]])="", "Unknown",
    TRIM(MID(Table22[[#This Row],[STARS]], FIND("Stars:", Table22[[#This Row],[STARS]]) + 6, LEN(Table22[[#This Row],[STARS]])))
  ),
"Unknown")</f>
        <v xml:space="preserve">
Charlton Heston, 
Roddy McDowall, 
Kim Hunter, 
Maurice Evans
</v>
      </c>
      <c r="V463">
        <v>170681</v>
      </c>
      <c r="W463">
        <v>112</v>
      </c>
      <c r="X463" t="s">
        <v>1745</v>
      </c>
    </row>
    <row r="464" spans="1:24" x14ac:dyDescent="0.3">
      <c r="A464" t="s">
        <v>1746</v>
      </c>
      <c r="C464" t="s">
        <v>1746</v>
      </c>
      <c r="D464">
        <v>-2017</v>
      </c>
      <c r="E464" t="str" cm="1">
        <f t="array" ref="E464">_xlfn.LET(
  _xlpm.raw, TRIM(SUBSTITUTE(SUBSTITUTE(SUBSTITUTE(SUBSTITUTE(SUBSTITUTE(SUBSTITUTE(D464,"(",""),")",""),"â€“","-"),"–","-"),"I",""),"V","")),
  _xlpm.cleaned, TRIM(SUBSTITUTE(SUBSTITUTE(_xlpm.raw,"-"," - "),","," ")),
  _xlpm.words, _xlfn.FILTERXML("&lt;t&gt;&lt;s&gt;" &amp; SUBSTITUTE(_xlpm.cleaned," ","&lt;/s&gt;&lt;s&gt;") &amp; "&lt;/s&gt;&lt;/t&gt;", "//s"),
  _xlpm.nums, _xlfn.TEXTJOIN("-", TRUE, IF(ISNUMBER(--_xlpm.words), _xlpm.words, "")),
  IFERROR(_xlpm.nums, "")
)</f>
        <v>2017</v>
      </c>
      <c r="F464" t="s">
        <v>19682</v>
      </c>
      <c r="G464" t="s">
        <v>81</v>
      </c>
      <c r="I464" t="s">
        <v>81</v>
      </c>
      <c r="K464">
        <v>7.3</v>
      </c>
      <c r="M464">
        <v>7.3</v>
      </c>
      <c r="O464" t="s">
        <v>1747</v>
      </c>
      <c r="P464" t="s">
        <v>1748</v>
      </c>
      <c r="R464" t="s">
        <v>22246</v>
      </c>
      <c r="S464" t="s">
        <v>22246</v>
      </c>
      <c r="T464" t="str">
        <f>IFERROR(
  IF(TRIM(Table22[[#This Row],[STARS]])="", "Unknown",
    TRIM(MID(Table22[[#This Row],[STARS]], FIND("Stars:", Table22[[#This Row],[STARS]]) + 6, LEN(Table22[[#This Row],[STARS]])))
  ),
"Unknown")</f>
        <v xml:space="preserve">
Nikolaj Coster-Waldau, 
Omari Hardwick, 
Lake Bell, 
Jon Bernthal
</v>
      </c>
      <c r="V464">
        <v>77040</v>
      </c>
      <c r="W464">
        <v>121</v>
      </c>
      <c r="X464">
        <v>0</v>
      </c>
    </row>
    <row r="465" spans="1:24" x14ac:dyDescent="0.3">
      <c r="A465" t="s">
        <v>1749</v>
      </c>
      <c r="C465" t="s">
        <v>1749</v>
      </c>
      <c r="D465" t="str">
        <v>(2015â€“2018)</v>
      </c>
      <c r="E465" t="str" cm="1">
        <f t="array" ref="E465">_xlfn.LET(
  _xlpm.raw, TRIM(SUBSTITUTE(SUBSTITUTE(SUBSTITUTE(SUBSTITUTE(SUBSTITUTE(SUBSTITUTE(D465,"(",""),")",""),"â€“","-"),"–","-"),"I",""),"V","")),
  _xlpm.cleaned, TRIM(SUBSTITUTE(SUBSTITUTE(_xlpm.raw,"-"," - "),","," ")),
  _xlpm.words, _xlfn.FILTERXML("&lt;t&gt;&lt;s&gt;" &amp; SUBSTITUTE(_xlpm.cleaned," ","&lt;/s&gt;&lt;s&gt;") &amp; "&lt;/s&gt;&lt;/t&gt;", "//s"),
  _xlpm.nums, _xlfn.TEXTJOIN("-", TRUE, IF(ISNUMBER(--_xlpm.words), _xlpm.words, "")),
  IFERROR(_xlpm.nums, "")
)</f>
        <v>2015-2018</v>
      </c>
      <c r="F465" t="s">
        <v>19714</v>
      </c>
      <c r="G465" t="s">
        <v>1750</v>
      </c>
      <c r="I465" t="s">
        <v>1750</v>
      </c>
      <c r="K465">
        <v>8.4</v>
      </c>
      <c r="M465">
        <v>8.4</v>
      </c>
      <c r="O465" t="s">
        <v>1751</v>
      </c>
      <c r="P465" t="s">
        <v>1752</v>
      </c>
      <c r="R465" t="s">
        <v>1894</v>
      </c>
      <c r="S465" t="s">
        <v>1894</v>
      </c>
      <c r="T465" t="str">
        <f>IFERROR(
  IF(TRIM(Table22[[#This Row],[STARS]])="", "Unknown",
    TRIM(MID(Table22[[#This Row],[STARS]], FIND("Stars:", Table22[[#This Row],[STARS]]) + 6, LEN(Table22[[#This Row],[STARS]])))
  ),
"Unknown")</f>
        <v xml:space="preserve">
Bruce Campbell, 
Ray Santiago, 
Dana DeLorenzo, 
Lucy Lawless
</v>
      </c>
      <c r="V465">
        <v>67180</v>
      </c>
      <c r="W465">
        <v>30</v>
      </c>
      <c r="X465">
        <v>0</v>
      </c>
    </row>
    <row r="466" spans="1:24" x14ac:dyDescent="0.3">
      <c r="A466" t="s">
        <v>1753</v>
      </c>
      <c r="C466" t="s">
        <v>1753</v>
      </c>
      <c r="D466">
        <v>-2020</v>
      </c>
      <c r="E466" t="str" cm="1">
        <f t="array" ref="E466">_xlfn.LET(
  _xlpm.raw, TRIM(SUBSTITUTE(SUBSTITUTE(SUBSTITUTE(SUBSTITUTE(SUBSTITUTE(SUBSTITUTE(D466,"(",""),")",""),"â€“","-"),"–","-"),"I",""),"V","")),
  _xlpm.cleaned, TRIM(SUBSTITUTE(SUBSTITUTE(_xlpm.raw,"-"," - "),","," ")),
  _xlpm.words, _xlfn.FILTERXML("&lt;t&gt;&lt;s&gt;" &amp; SUBSTITUTE(_xlpm.cleaned," ","&lt;/s&gt;&lt;s&gt;") &amp; "&lt;/s&gt;&lt;/t&gt;", "//s"),
  _xlpm.nums, _xlfn.TEXTJOIN("-", TRUE, IF(ISNUMBER(--_xlpm.words), _xlpm.words, "")),
  IFERROR(_xlpm.nums, "")
)</f>
        <v>2020</v>
      </c>
      <c r="F466" t="s">
        <v>19675</v>
      </c>
      <c r="G466" t="s">
        <v>86</v>
      </c>
      <c r="I466" t="s">
        <v>86</v>
      </c>
      <c r="K466">
        <v>7.1</v>
      </c>
      <c r="M466">
        <v>7.1</v>
      </c>
      <c r="O466" t="s">
        <v>1754</v>
      </c>
      <c r="P466" t="s">
        <v>1755</v>
      </c>
      <c r="R466" t="s">
        <v>22245</v>
      </c>
      <c r="S466" t="s">
        <v>22245</v>
      </c>
      <c r="T466" t="str">
        <f>IFERROR(
  IF(TRIM(Table22[[#This Row],[STARS]])="", "Unknown",
    TRIM(MID(Table22[[#This Row],[STARS]], FIND("Stars:", Table22[[#This Row],[STARS]]) + 6, LEN(Table22[[#This Row],[STARS]])))
  ),
"Unknown")</f>
        <v xml:space="preserve">
Vanessa Kirby, 
Shia LaBeouf, 
Ellen Burstyn, 
Iliza Shlesinger
</v>
      </c>
      <c r="V466">
        <v>41856</v>
      </c>
      <c r="W466">
        <v>126</v>
      </c>
      <c r="X466">
        <v>0</v>
      </c>
    </row>
    <row r="467" spans="1:24" x14ac:dyDescent="0.3">
      <c r="A467" t="s">
        <v>1756</v>
      </c>
      <c r="C467" t="s">
        <v>1756</v>
      </c>
      <c r="D467">
        <v>-2021</v>
      </c>
      <c r="E467" t="str" cm="1">
        <f t="array" ref="E467">_xlfn.LET(
  _xlpm.raw, TRIM(SUBSTITUTE(SUBSTITUTE(SUBSTITUTE(SUBSTITUTE(SUBSTITUTE(SUBSTITUTE(D467,"(",""),")",""),"â€“","-"),"–","-"),"I",""),"V","")),
  _xlpm.cleaned, TRIM(SUBSTITUTE(SUBSTITUTE(_xlpm.raw,"-"," - "),","," ")),
  _xlpm.words, _xlfn.FILTERXML("&lt;t&gt;&lt;s&gt;" &amp; SUBSTITUTE(_xlpm.cleaned," ","&lt;/s&gt;&lt;s&gt;") &amp; "&lt;/s&gt;&lt;/t&gt;", "//s"),
  _xlpm.nums, _xlfn.TEXTJOIN("-", TRUE, IF(ISNUMBER(--_xlpm.words), _xlpm.words, "")),
  IFERROR(_xlpm.nums, "")
)</f>
        <v>2021</v>
      </c>
      <c r="F467" t="s">
        <v>19672</v>
      </c>
      <c r="G467" t="s">
        <v>1689</v>
      </c>
      <c r="I467" t="s">
        <v>1689</v>
      </c>
      <c r="K467">
        <v>5.7</v>
      </c>
      <c r="M467">
        <v>5.7</v>
      </c>
      <c r="O467" t="s">
        <v>1757</v>
      </c>
      <c r="P467" t="s">
        <v>1758</v>
      </c>
      <c r="R467" t="s">
        <v>21953</v>
      </c>
      <c r="S467" t="s">
        <v>21953</v>
      </c>
      <c r="T467" t="str">
        <f>IFERROR(
  IF(TRIM(Table22[[#This Row],[STARS]])="", "Unknown",
    TRIM(MID(Table22[[#This Row],[STARS]], FIND("Stars:", Table22[[#This Row],[STARS]]) + 6, LEN(Table22[[#This Row],[STARS]])))
  ),
"Unknown")</f>
        <v xml:space="preserve">
Jennifer Garner, 
Edgar RamÃ­rez, 
Jenna Ortega, 
Julian Lerner
</v>
      </c>
      <c r="V467">
        <v>19062</v>
      </c>
      <c r="W467">
        <v>86</v>
      </c>
      <c r="X467">
        <v>0</v>
      </c>
    </row>
    <row r="468" spans="1:24" x14ac:dyDescent="0.3">
      <c r="A468" t="s">
        <v>1759</v>
      </c>
      <c r="C468" t="s">
        <v>1759</v>
      </c>
      <c r="D468" t="str">
        <v>(I) (2017)</v>
      </c>
      <c r="E468" t="str" cm="1">
        <f t="array" ref="E468">_xlfn.LET(
  _xlpm.raw, TRIM(SUBSTITUTE(SUBSTITUTE(SUBSTITUTE(SUBSTITUTE(SUBSTITUTE(SUBSTITUTE(D468,"(",""),")",""),"â€“","-"),"–","-"),"I",""),"V","")),
  _xlpm.cleaned, TRIM(SUBSTITUTE(SUBSTITUTE(_xlpm.raw,"-"," - "),","," ")),
  _xlpm.words, _xlfn.FILTERXML("&lt;t&gt;&lt;s&gt;" &amp; SUBSTITUTE(_xlpm.cleaned," ","&lt;/s&gt;&lt;s&gt;") &amp; "&lt;/s&gt;&lt;/t&gt;", "//s"),
  _xlpm.nums, _xlfn.TEXTJOIN("-", TRUE, IF(ISNUMBER(--_xlpm.words), _xlpm.words, "")),
  IFERROR(_xlpm.nums, "")
)</f>
        <v>2017</v>
      </c>
      <c r="F468" t="s">
        <v>19682</v>
      </c>
      <c r="G468" t="s">
        <v>1760</v>
      </c>
      <c r="I468" t="s">
        <v>1760</v>
      </c>
      <c r="K468">
        <v>6.3</v>
      </c>
      <c r="M468">
        <v>6.3</v>
      </c>
      <c r="O468" t="s">
        <v>1761</v>
      </c>
      <c r="P468" t="s">
        <v>1762</v>
      </c>
      <c r="R468" t="s">
        <v>22244</v>
      </c>
      <c r="S468" t="s">
        <v>22244</v>
      </c>
      <c r="T468" t="str">
        <f>IFERROR(
  IF(TRIM(Table22[[#This Row],[STARS]])="", "Unknown",
    TRIM(MID(Table22[[#This Row],[STARS]], FIND("Stars:", Table22[[#This Row],[STARS]]) + 6, LEN(Table22[[#This Row],[STARS]])))
  ),
"Unknown")</f>
        <v xml:space="preserve">
Rafe Spall, 
Arsher Ali, 
Robert James-Collier, 
Sam Troughton
</v>
      </c>
      <c r="V468">
        <v>84230</v>
      </c>
      <c r="W468">
        <v>94</v>
      </c>
      <c r="X468">
        <v>0</v>
      </c>
    </row>
    <row r="469" spans="1:24" x14ac:dyDescent="0.3">
      <c r="A469" t="s">
        <v>1763</v>
      </c>
      <c r="C469" t="s">
        <v>1763</v>
      </c>
      <c r="D469">
        <v>-2020</v>
      </c>
      <c r="E469" t="str" cm="1">
        <f t="array" ref="E469">_xlfn.LET(
  _xlpm.raw, TRIM(SUBSTITUTE(SUBSTITUTE(SUBSTITUTE(SUBSTITUTE(SUBSTITUTE(SUBSTITUTE(D469,"(",""),")",""),"â€“","-"),"–","-"),"I",""),"V","")),
  _xlpm.cleaned, TRIM(SUBSTITUTE(SUBSTITUTE(_xlpm.raw,"-"," - "),","," ")),
  _xlpm.words, _xlfn.FILTERXML("&lt;t&gt;&lt;s&gt;" &amp; SUBSTITUTE(_xlpm.cleaned," ","&lt;/s&gt;&lt;s&gt;") &amp; "&lt;/s&gt;&lt;/t&gt;", "//s"),
  _xlpm.nums, _xlfn.TEXTJOIN("-", TRUE, IF(ISNUMBER(--_xlpm.words), _xlpm.words, "")),
  IFERROR(_xlpm.nums, "")
)</f>
        <v>2020</v>
      </c>
      <c r="F469" t="s">
        <v>19675</v>
      </c>
      <c r="G469" t="s">
        <v>34</v>
      </c>
      <c r="I469" t="s">
        <v>34</v>
      </c>
      <c r="K469">
        <v>4.5</v>
      </c>
      <c r="M469">
        <v>4.5</v>
      </c>
      <c r="O469" t="s">
        <v>1764</v>
      </c>
      <c r="P469" t="s">
        <v>1765</v>
      </c>
      <c r="R469" t="s">
        <v>21626</v>
      </c>
      <c r="S469" t="s">
        <v>21626</v>
      </c>
      <c r="T469" t="str">
        <f>IFERROR(
  IF(TRIM(Table22[[#This Row],[STARS]])="", "Unknown",
    TRIM(MID(Table22[[#This Row],[STARS]], FIND("Stars:", Table22[[#This Row],[STARS]]) + 6, LEN(Table22[[#This Row],[STARS]])))
  ),
"Unknown")</f>
        <v xml:space="preserve">
Emile Hirsch, 
Mel Gibson, 
David Zayas, 
Kate Bosworth
</v>
      </c>
      <c r="V469">
        <v>9016</v>
      </c>
      <c r="W469">
        <v>91</v>
      </c>
      <c r="X469">
        <v>0</v>
      </c>
    </row>
    <row r="470" spans="1:24" x14ac:dyDescent="0.3">
      <c r="A470" t="s">
        <v>1766</v>
      </c>
      <c r="C470" t="s">
        <v>1766</v>
      </c>
      <c r="D470">
        <v>-2017</v>
      </c>
      <c r="E470" t="str" cm="1">
        <f t="array" ref="E470">_xlfn.LET(
  _xlpm.raw, TRIM(SUBSTITUTE(SUBSTITUTE(SUBSTITUTE(SUBSTITUTE(SUBSTITUTE(SUBSTITUTE(D470,"(",""),")",""),"â€“","-"),"–","-"),"I",""),"V","")),
  _xlpm.cleaned, TRIM(SUBSTITUTE(SUBSTITUTE(_xlpm.raw,"-"," - "),","," ")),
  _xlpm.words, _xlfn.FILTERXML("&lt;t&gt;&lt;s&gt;" &amp; SUBSTITUTE(_xlpm.cleaned," ","&lt;/s&gt;&lt;s&gt;") &amp; "&lt;/s&gt;&lt;/t&gt;", "//s"),
  _xlpm.nums, _xlfn.TEXTJOIN("-", TRUE, IF(ISNUMBER(--_xlpm.words), _xlpm.words, "")),
  IFERROR(_xlpm.nums, "")
)</f>
        <v>2017</v>
      </c>
      <c r="F470" t="s">
        <v>19682</v>
      </c>
      <c r="G470" t="s">
        <v>1188</v>
      </c>
      <c r="I470" t="s">
        <v>1188</v>
      </c>
      <c r="K470">
        <v>5.7</v>
      </c>
      <c r="M470">
        <v>5.7</v>
      </c>
      <c r="O470" t="s">
        <v>1767</v>
      </c>
      <c r="P470" t="s">
        <v>1768</v>
      </c>
      <c r="R470" t="s">
        <v>22243</v>
      </c>
      <c r="S470" t="s">
        <v>22243</v>
      </c>
      <c r="T470" t="str">
        <f>IFERROR(
  IF(TRIM(Table22[[#This Row],[STARS]])="", "Unknown",
    TRIM(MID(Table22[[#This Row],[STARS]], FIND("Stars:", Table22[[#This Row],[STARS]]) + 6, LEN(Table22[[#This Row],[STARS]])))
  ),
"Unknown")</f>
        <v xml:space="preserve">
Matt Damon, 
Christoph Waltz, 
Hong Chau, 
Kristen Wiig
</v>
      </c>
      <c r="V470">
        <v>102222</v>
      </c>
      <c r="W470">
        <v>135</v>
      </c>
      <c r="X470" t="s">
        <v>1769</v>
      </c>
    </row>
    <row r="471" spans="1:24" x14ac:dyDescent="0.3">
      <c r="A471" t="s">
        <v>1770</v>
      </c>
      <c r="C471" t="s">
        <v>1770</v>
      </c>
      <c r="D471" t="str">
        <v>(2019â€“2021)</v>
      </c>
      <c r="E471" t="str" cm="1">
        <f t="array" ref="E471">_xlfn.LET(
  _xlpm.raw, TRIM(SUBSTITUTE(SUBSTITUTE(SUBSTITUTE(SUBSTITUTE(SUBSTITUTE(SUBSTITUTE(D471,"(",""),")",""),"â€“","-"),"–","-"),"I",""),"V","")),
  _xlpm.cleaned, TRIM(SUBSTITUTE(SUBSTITUTE(_xlpm.raw,"-"," - "),","," ")),
  _xlpm.words, _xlfn.FILTERXML("&lt;t&gt;&lt;s&gt;" &amp; SUBSTITUTE(_xlpm.cleaned," ","&lt;/s&gt;&lt;s&gt;") &amp; "&lt;/s&gt;&lt;/t&gt;", "//s"),
  _xlpm.nums, _xlfn.TEXTJOIN("-", TRUE, IF(ISNUMBER(--_xlpm.words), _xlpm.words, "")),
  IFERROR(_xlpm.nums, "")
)</f>
        <v>2019-2021</v>
      </c>
      <c r="F471" t="s">
        <v>19797</v>
      </c>
      <c r="G471" t="s">
        <v>435</v>
      </c>
      <c r="I471" t="s">
        <v>435</v>
      </c>
      <c r="K471">
        <v>8.6</v>
      </c>
      <c r="M471">
        <v>8.6</v>
      </c>
      <c r="O471" t="s">
        <v>1771</v>
      </c>
      <c r="P471" t="s">
        <v>1772</v>
      </c>
      <c r="R471" t="s">
        <v>1894</v>
      </c>
      <c r="S471" t="s">
        <v>1894</v>
      </c>
      <c r="T471" t="str">
        <f>IFERROR(
  IF(TRIM(Table22[[#This Row],[STARS]])="", "Unknown",
    TRIM(MID(Table22[[#This Row],[STARS]], FIND("Stars:", Table22[[#This Row],[STARS]]) + 6, LEN(Table22[[#This Row],[STARS]])))
  ),
"Unknown")</f>
        <v xml:space="preserve">
Manaka Iwami, 
Laura Bailey, 
Nobunaga Shimazaki, 
Eric Vale
</v>
      </c>
      <c r="V471">
        <v>3549</v>
      </c>
      <c r="W471">
        <v>24</v>
      </c>
      <c r="X471">
        <v>0</v>
      </c>
    </row>
    <row r="472" spans="1:24" x14ac:dyDescent="0.3">
      <c r="A472" t="s">
        <v>1773</v>
      </c>
      <c r="C472" t="s">
        <v>1773</v>
      </c>
      <c r="D472">
        <v>-2019</v>
      </c>
      <c r="E472" t="str" cm="1">
        <f t="array" ref="E472">_xlfn.LET(
  _xlpm.raw, TRIM(SUBSTITUTE(SUBSTITUTE(SUBSTITUTE(SUBSTITUTE(SUBSTITUTE(SUBSTITUTE(D472,"(",""),")",""),"â€“","-"),"–","-"),"I",""),"V","")),
  _xlpm.cleaned, TRIM(SUBSTITUTE(SUBSTITUTE(_xlpm.raw,"-"," - "),","," ")),
  _xlpm.words, _xlfn.FILTERXML("&lt;t&gt;&lt;s&gt;" &amp; SUBSTITUTE(_xlpm.cleaned," ","&lt;/s&gt;&lt;s&gt;") &amp; "&lt;/s&gt;&lt;/t&gt;", "//s"),
  _xlpm.nums, _xlfn.TEXTJOIN("-", TRUE, IF(ISNUMBER(--_xlpm.words), _xlpm.words, "")),
  IFERROR(_xlpm.nums, "")
)</f>
        <v>2019</v>
      </c>
      <c r="F472" t="s">
        <v>19677</v>
      </c>
      <c r="G472" t="s">
        <v>313</v>
      </c>
      <c r="I472" t="s">
        <v>313</v>
      </c>
      <c r="K472">
        <v>6</v>
      </c>
      <c r="M472">
        <v>6</v>
      </c>
      <c r="O472" t="s">
        <v>1774</v>
      </c>
      <c r="P472" t="s">
        <v>1775</v>
      </c>
      <c r="R472" t="s">
        <v>22074</v>
      </c>
      <c r="S472" t="s">
        <v>22074</v>
      </c>
      <c r="T472" t="str">
        <f>IFERROR(
  IF(TRIM(Table22[[#This Row],[STARS]])="", "Unknown",
    TRIM(MID(Table22[[#This Row],[STARS]], FIND("Stars:", Table22[[#This Row],[STARS]]) + 6, LEN(Table22[[#This Row],[STARS]])))
  ),
"Unknown")</f>
        <v xml:space="preserve">
Adam Sandler, 
Jennifer Aniston, 
Luke Evans, 
Terence Stamp
</v>
      </c>
      <c r="V472">
        <v>110725</v>
      </c>
      <c r="W472">
        <v>97</v>
      </c>
      <c r="X472">
        <v>0</v>
      </c>
    </row>
    <row r="473" spans="1:24" x14ac:dyDescent="0.3">
      <c r="A473" t="s">
        <v>1776</v>
      </c>
      <c r="C473" t="s">
        <v>1776</v>
      </c>
      <c r="D473" t="str">
        <v>(1997â€“ )</v>
      </c>
      <c r="E473" t="str" cm="1">
        <f t="array" ref="E473">_xlfn.LET(
  _xlpm.raw, TRIM(SUBSTITUTE(SUBSTITUTE(SUBSTITUTE(SUBSTITUTE(SUBSTITUTE(SUBSTITUTE(D473,"(",""),")",""),"â€“","-"),"–","-"),"I",""),"V","")),
  _xlpm.cleaned, TRIM(SUBSTITUTE(SUBSTITUTE(_xlpm.raw,"-"," - "),","," ")),
  _xlpm.words, _xlfn.FILTERXML("&lt;t&gt;&lt;s&gt;" &amp; SUBSTITUTE(_xlpm.cleaned," ","&lt;/s&gt;&lt;s&gt;") &amp; "&lt;/s&gt;&lt;/t&gt;", "//s"),
  _xlpm.nums, _xlfn.TEXTJOIN("-", TRUE, IF(ISNUMBER(--_xlpm.words), _xlpm.words, "")),
  IFERROR(_xlpm.nums, "")
)</f>
        <v>1997</v>
      </c>
      <c r="F473" t="s">
        <v>19724</v>
      </c>
      <c r="G473" t="s">
        <v>15</v>
      </c>
      <c r="I473" t="s">
        <v>15</v>
      </c>
      <c r="K473">
        <v>7.5</v>
      </c>
      <c r="M473">
        <v>7.5</v>
      </c>
      <c r="O473" t="s">
        <v>1777</v>
      </c>
      <c r="P473" t="s">
        <v>1778</v>
      </c>
      <c r="R473" t="s">
        <v>1894</v>
      </c>
      <c r="S473" t="s">
        <v>1894</v>
      </c>
      <c r="T473" t="str">
        <f>IFERROR(
  IF(TRIM(Table22[[#This Row],[STARS]])="", "Unknown",
    TRIM(MID(Table22[[#This Row],[STARS]], FIND("Stars:", Table22[[#This Row],[STARS]]) + 6, LEN(Table22[[#This Row],[STARS]])))
  ),
"Unknown")</f>
        <v xml:space="preserve">
Veronica Taylor, 
Rachael Lillis, 
Eric Stuart, 
Ikue Ã”tani
</v>
      </c>
      <c r="V473">
        <v>39553</v>
      </c>
      <c r="W473">
        <v>24</v>
      </c>
      <c r="X473">
        <v>0</v>
      </c>
    </row>
    <row r="474" spans="1:24" x14ac:dyDescent="0.3">
      <c r="A474" t="s">
        <v>1779</v>
      </c>
      <c r="C474" t="s">
        <v>1779</v>
      </c>
      <c r="D474">
        <v>-2020</v>
      </c>
      <c r="E474" t="str" cm="1">
        <f t="array" ref="E474">_xlfn.LET(
  _xlpm.raw, TRIM(SUBSTITUTE(SUBSTITUTE(SUBSTITUTE(SUBSTITUTE(SUBSTITUTE(SUBSTITUTE(D474,"(",""),")",""),"â€“","-"),"–","-"),"I",""),"V","")),
  _xlpm.cleaned, TRIM(SUBSTITUTE(SUBSTITUTE(_xlpm.raw,"-"," - "),","," ")),
  _xlpm.words, _xlfn.FILTERXML("&lt;t&gt;&lt;s&gt;" &amp; SUBSTITUTE(_xlpm.cleaned," ","&lt;/s&gt;&lt;s&gt;") &amp; "&lt;/s&gt;&lt;/t&gt;", "//s"),
  _xlpm.nums, _xlfn.TEXTJOIN("-", TRUE, IF(ISNUMBER(--_xlpm.words), _xlpm.words, "")),
  IFERROR(_xlpm.nums, "")
)</f>
        <v>2020</v>
      </c>
      <c r="F474" t="s">
        <v>19675</v>
      </c>
      <c r="G474" t="s">
        <v>1780</v>
      </c>
      <c r="I474" t="s">
        <v>1780</v>
      </c>
      <c r="K474">
        <v>5.9</v>
      </c>
      <c r="M474">
        <v>5.9</v>
      </c>
      <c r="O474" t="s">
        <v>1781</v>
      </c>
      <c r="P474" t="s">
        <v>1782</v>
      </c>
      <c r="R474" t="s">
        <v>1894</v>
      </c>
      <c r="S474" t="s">
        <v>1894</v>
      </c>
      <c r="T474" t="str">
        <f>IFERROR(
  IF(TRIM(Table22[[#This Row],[STARS]])="", "Unknown",
    TRIM(MID(Table22[[#This Row],[STARS]], FIND("Stars:", Table22[[#This Row],[STARS]]) + 6, LEN(Table22[[#This Row],[STARS]])))
  ),
"Unknown")</f>
        <v xml:space="preserve">
Katherine Langford, 
Devon Terrell, 
Gustaf SkarsgÃ¥rd, 
Daniel Sharman
</v>
      </c>
      <c r="V474">
        <v>25954</v>
      </c>
      <c r="W474">
        <v>60</v>
      </c>
      <c r="X474">
        <v>0</v>
      </c>
    </row>
    <row r="475" spans="1:24" x14ac:dyDescent="0.3">
      <c r="A475" t="s">
        <v>1783</v>
      </c>
      <c r="C475" t="s">
        <v>1783</v>
      </c>
      <c r="D475">
        <v>-2013</v>
      </c>
      <c r="E475" t="str" cm="1">
        <f t="array" ref="E475">_xlfn.LET(
  _xlpm.raw, TRIM(SUBSTITUTE(SUBSTITUTE(SUBSTITUTE(SUBSTITUTE(SUBSTITUTE(SUBSTITUTE(D475,"(",""),")",""),"â€“","-"),"–","-"),"I",""),"V","")),
  _xlpm.cleaned, TRIM(SUBSTITUTE(SUBSTITUTE(_xlpm.raw,"-"," - "),","," ")),
  _xlpm.words, _xlfn.FILTERXML("&lt;t&gt;&lt;s&gt;" &amp; SUBSTITUTE(_xlpm.cleaned," ","&lt;/s&gt;&lt;s&gt;") &amp; "&lt;/s&gt;&lt;/t&gt;", "//s"),
  _xlpm.nums, _xlfn.TEXTJOIN("-", TRUE, IF(ISNUMBER(--_xlpm.words), _xlpm.words, "")),
  IFERROR(_xlpm.nums, "")
)</f>
        <v>2013</v>
      </c>
      <c r="F475" t="s">
        <v>19674</v>
      </c>
      <c r="G475" t="s">
        <v>1666</v>
      </c>
      <c r="I475" t="s">
        <v>1666</v>
      </c>
      <c r="K475">
        <v>7.5</v>
      </c>
      <c r="M475">
        <v>7.5</v>
      </c>
      <c r="O475" t="s">
        <v>1784</v>
      </c>
      <c r="P475" t="s">
        <v>1785</v>
      </c>
      <c r="R475" t="s">
        <v>22196</v>
      </c>
      <c r="S475" t="s">
        <v>22196</v>
      </c>
      <c r="T475" t="str">
        <f>IFERROR(
  IF(TRIM(Table22[[#This Row],[STARS]])="", "Unknown",
    TRIM(MID(Table22[[#This Row],[STARS]], FIND("Stars:", Table22[[#This Row],[STARS]]) + 6, LEN(Table22[[#This Row],[STARS]])))
  ),
"Unknown")</f>
        <v xml:space="preserve">
Mark Wahlberg, 
Taylor Kitsch, 
Emile Hirsch, 
Ben Foster
</v>
      </c>
      <c r="V475">
        <v>273061</v>
      </c>
      <c r="W475">
        <v>121</v>
      </c>
      <c r="X475" t="s">
        <v>1786</v>
      </c>
    </row>
    <row r="476" spans="1:24" x14ac:dyDescent="0.3">
      <c r="A476" t="s">
        <v>1787</v>
      </c>
      <c r="C476" t="s">
        <v>1787</v>
      </c>
      <c r="D476">
        <v>-2019</v>
      </c>
      <c r="E476" t="str" cm="1">
        <f t="array" ref="E476">_xlfn.LET(
  _xlpm.raw, TRIM(SUBSTITUTE(SUBSTITUTE(SUBSTITUTE(SUBSTITUTE(SUBSTITUTE(SUBSTITUTE(D476,"(",""),")",""),"â€“","-"),"–","-"),"I",""),"V","")),
  _xlpm.cleaned, TRIM(SUBSTITUTE(SUBSTITUTE(_xlpm.raw,"-"," - "),","," ")),
  _xlpm.words, _xlfn.FILTERXML("&lt;t&gt;&lt;s&gt;" &amp; SUBSTITUTE(_xlpm.cleaned," ","&lt;/s&gt;&lt;s&gt;") &amp; "&lt;/s&gt;&lt;/t&gt;", "//s"),
  _xlpm.nums, _xlfn.TEXTJOIN("-", TRUE, IF(ISNUMBER(--_xlpm.words), _xlpm.words, "")),
  IFERROR(_xlpm.nums, "")
)</f>
        <v>2019</v>
      </c>
      <c r="F476" t="s">
        <v>19677</v>
      </c>
      <c r="G476" t="s">
        <v>524</v>
      </c>
      <c r="I476" t="s">
        <v>524</v>
      </c>
      <c r="K476">
        <v>6.7</v>
      </c>
      <c r="M476">
        <v>6.7</v>
      </c>
      <c r="O476" t="s">
        <v>1788</v>
      </c>
      <c r="P476" t="s">
        <v>1789</v>
      </c>
      <c r="R476" t="s">
        <v>20333</v>
      </c>
      <c r="S476" t="s">
        <v>20333</v>
      </c>
      <c r="T476" t="str">
        <f>IFERROR(
  IF(TRIM(Table22[[#This Row],[STARS]])="", "Unknown",
    TRIM(MID(Table22[[#This Row],[STARS]], FIND("Stars:", Table22[[#This Row],[STARS]]) + 6, LEN(Table22[[#This Row],[STARS]])))
  ),
"Unknown")</f>
        <v xml:space="preserve">
Lily Collins, 
Zac Efron, 
Angela Sarafyan, 
Sydney Vollmer
</v>
      </c>
      <c r="V476">
        <v>84387</v>
      </c>
      <c r="W476">
        <v>110</v>
      </c>
      <c r="X476">
        <v>0</v>
      </c>
    </row>
    <row r="477" spans="1:24" x14ac:dyDescent="0.3">
      <c r="A477" t="s">
        <v>1790</v>
      </c>
      <c r="C477" t="s">
        <v>1790</v>
      </c>
      <c r="D477" t="str">
        <v>(2014â€“2020)</v>
      </c>
      <c r="E477" t="str" cm="1">
        <f t="array" ref="E477">_xlfn.LET(
  _xlpm.raw, TRIM(SUBSTITUTE(SUBSTITUTE(SUBSTITUTE(SUBSTITUTE(SUBSTITUTE(SUBSTITUTE(D477,"(",""),")",""),"â€“","-"),"–","-"),"I",""),"V","")),
  _xlpm.cleaned, TRIM(SUBSTITUTE(SUBSTITUTE(_xlpm.raw,"-"," - "),","," ")),
  _xlpm.words, _xlfn.FILTERXML("&lt;t&gt;&lt;s&gt;" &amp; SUBSTITUTE(_xlpm.cleaned," ","&lt;/s&gt;&lt;s&gt;") &amp; "&lt;/s&gt;&lt;/t&gt;", "//s"),
  _xlpm.nums, _xlfn.TEXTJOIN("-", TRUE, IF(ISNUMBER(--_xlpm.words), _xlpm.words, "")),
  IFERROR(_xlpm.nums, "")
)</f>
        <v>2014-2020</v>
      </c>
      <c r="F477" t="s">
        <v>19706</v>
      </c>
      <c r="G477" t="s">
        <v>1791</v>
      </c>
      <c r="I477" t="s">
        <v>1791</v>
      </c>
      <c r="K477">
        <v>5.7</v>
      </c>
      <c r="M477">
        <v>5.7</v>
      </c>
      <c r="O477" t="s">
        <v>1792</v>
      </c>
      <c r="P477" t="s">
        <v>1793</v>
      </c>
      <c r="R477" t="s">
        <v>1894</v>
      </c>
      <c r="S477" t="s">
        <v>1894</v>
      </c>
      <c r="T477" t="str">
        <f>IFERROR(
  IF(TRIM(Table22[[#This Row],[STARS]])="", "Unknown",
    TRIM(MID(Table22[[#This Row],[STARS]], FIND("Stars:", Table22[[#This Row],[STARS]]) + 6, LEN(Table22[[#This Row],[STARS]])))
  ),
"Unknown")</f>
        <v xml:space="preserve">
Jace Norman, 
Cooper Barnes, 
Riele Downs, 
Sean Ryan Fox
</v>
      </c>
      <c r="V477">
        <v>3933</v>
      </c>
      <c r="W477">
        <v>30</v>
      </c>
      <c r="X477">
        <v>0</v>
      </c>
    </row>
    <row r="478" spans="1:24" x14ac:dyDescent="0.3">
      <c r="A478" t="s">
        <v>1794</v>
      </c>
      <c r="C478" t="s">
        <v>1794</v>
      </c>
      <c r="D478" t="str">
        <v>(2013â€“2015)</v>
      </c>
      <c r="E478" t="str" cm="1">
        <f t="array" ref="E478">_xlfn.LET(
  _xlpm.raw, TRIM(SUBSTITUTE(SUBSTITUTE(SUBSTITUTE(SUBSTITUTE(SUBSTITUTE(SUBSTITUTE(D478,"(",""),")",""),"â€“","-"),"–","-"),"I",""),"V","")),
  _xlpm.cleaned, TRIM(SUBSTITUTE(SUBSTITUTE(_xlpm.raw,"-"," - "),","," ")),
  _xlpm.words, _xlfn.FILTERXML("&lt;t&gt;&lt;s&gt;" &amp; SUBSTITUTE(_xlpm.cleaned," ","&lt;/s&gt;&lt;s&gt;") &amp; "&lt;/s&gt;&lt;/t&gt;", "//s"),
  _xlpm.nums, _xlfn.TEXTJOIN("-", TRUE, IF(ISNUMBER(--_xlpm.words), _xlpm.words, "")),
  IFERROR(_xlpm.nums, "")
)</f>
        <v>2013-2015</v>
      </c>
      <c r="F478" t="s">
        <v>19752</v>
      </c>
      <c r="G478" t="s">
        <v>274</v>
      </c>
      <c r="I478" t="s">
        <v>274</v>
      </c>
      <c r="K478">
        <v>6.6</v>
      </c>
      <c r="M478">
        <v>6.6</v>
      </c>
      <c r="O478" t="s">
        <v>1795</v>
      </c>
      <c r="P478" t="s">
        <v>1796</v>
      </c>
      <c r="R478" t="s">
        <v>1894</v>
      </c>
      <c r="S478" t="s">
        <v>1894</v>
      </c>
      <c r="T478" t="str">
        <f>IFERROR(
  IF(TRIM(Table22[[#This Row],[STARS]])="", "Unknown",
    TRIM(MID(Table22[[#This Row],[STARS]], FIND("Stars:", Table22[[#This Row],[STARS]]) + 6, LEN(Table22[[#This Row],[STARS]])))
  ),
"Unknown")</f>
        <v xml:space="preserve">
Mike Vogel, 
Rachelle Lefevre, 
Alexander Koch, 
Colin Ford
</v>
      </c>
      <c r="V478">
        <v>102725</v>
      </c>
      <c r="W478">
        <v>43</v>
      </c>
      <c r="X478">
        <v>0</v>
      </c>
    </row>
    <row r="479" spans="1:24" x14ac:dyDescent="0.3">
      <c r="A479" t="s">
        <v>1797</v>
      </c>
      <c r="C479" t="s">
        <v>1797</v>
      </c>
      <c r="D479">
        <v>-2016</v>
      </c>
      <c r="E479" t="str" cm="1">
        <f t="array" ref="E479">_xlfn.LET(
  _xlpm.raw, TRIM(SUBSTITUTE(SUBSTITUTE(SUBSTITUTE(SUBSTITUTE(SUBSTITUTE(SUBSTITUTE(D479,"(",""),")",""),"â€“","-"),"–","-"),"I",""),"V","")),
  _xlpm.cleaned, TRIM(SUBSTITUTE(SUBSTITUTE(_xlpm.raw,"-"," - "),","," ")),
  _xlpm.words, _xlfn.FILTERXML("&lt;t&gt;&lt;s&gt;" &amp; SUBSTITUTE(_xlpm.cleaned," ","&lt;/s&gt;&lt;s&gt;") &amp; "&lt;/s&gt;&lt;/t&gt;", "//s"),
  _xlpm.nums, _xlfn.TEXTJOIN("-", TRUE, IF(ISNUMBER(--_xlpm.words), _xlpm.words, "")),
  IFERROR(_xlpm.nums, "")
)</f>
        <v>2016</v>
      </c>
      <c r="F479" t="s">
        <v>19684</v>
      </c>
      <c r="G479" t="s">
        <v>1375</v>
      </c>
      <c r="I479" t="s">
        <v>1375</v>
      </c>
      <c r="K479">
        <v>7.2</v>
      </c>
      <c r="M479">
        <v>7.2</v>
      </c>
      <c r="O479" t="s">
        <v>1798</v>
      </c>
      <c r="P479" t="s">
        <v>1799</v>
      </c>
      <c r="R479" t="s">
        <v>22234</v>
      </c>
      <c r="S479" t="s">
        <v>22234</v>
      </c>
      <c r="T479" t="str">
        <f>IFERROR(
  IF(TRIM(Table22[[#This Row],[STARS]])="", "Unknown",
    TRIM(MID(Table22[[#This Row],[STARS]], FIND("Stars:", Table22[[#This Row],[STARS]]) + 6, LEN(Table22[[#This Row],[STARS]])))
  ),
"Unknown")</f>
        <v xml:space="preserve">
Michael Keaton, 
Nick Offerman, 
John Carroll Lynch, 
Linda Cardellini
</v>
      </c>
      <c r="V479">
        <v>134759</v>
      </c>
      <c r="W479">
        <v>115</v>
      </c>
      <c r="X479" t="s">
        <v>1800</v>
      </c>
    </row>
    <row r="480" spans="1:24" x14ac:dyDescent="0.3">
      <c r="A480" t="s">
        <v>1801</v>
      </c>
      <c r="C480" t="s">
        <v>1801</v>
      </c>
      <c r="D480">
        <v>-1997</v>
      </c>
      <c r="E480" t="str" cm="1">
        <f t="array" ref="E480">_xlfn.LET(
  _xlpm.raw, TRIM(SUBSTITUTE(SUBSTITUTE(SUBSTITUTE(SUBSTITUTE(SUBSTITUTE(SUBSTITUTE(D480,"(",""),")",""),"â€“","-"),"–","-"),"I",""),"V","")),
  _xlpm.cleaned, TRIM(SUBSTITUTE(SUBSTITUTE(_xlpm.raw,"-"," - "),","," ")),
  _xlpm.words, _xlfn.FILTERXML("&lt;t&gt;&lt;s&gt;" &amp; SUBSTITUTE(_xlpm.cleaned," ","&lt;/s&gt;&lt;s&gt;") &amp; "&lt;/s&gt;&lt;/t&gt;", "//s"),
  _xlpm.nums, _xlfn.TEXTJOIN("-", TRUE, IF(ISNUMBER(--_xlpm.words), _xlpm.words, "")),
  IFERROR(_xlpm.nums, "")
)</f>
        <v>1997</v>
      </c>
      <c r="F480" t="s">
        <v>19724</v>
      </c>
      <c r="G480" t="s">
        <v>15</v>
      </c>
      <c r="I480" t="s">
        <v>15</v>
      </c>
      <c r="K480">
        <v>8.4</v>
      </c>
      <c r="M480">
        <v>8.4</v>
      </c>
      <c r="O480" t="s">
        <v>1802</v>
      </c>
      <c r="P480" t="s">
        <v>1803</v>
      </c>
      <c r="R480" t="s">
        <v>22000</v>
      </c>
      <c r="S480" t="s">
        <v>22000</v>
      </c>
      <c r="T480" t="str">
        <f>IFERROR(
  IF(TRIM(Table22[[#This Row],[STARS]])="", "Unknown",
    TRIM(MID(Table22[[#This Row],[STARS]], FIND("Stars:", Table22[[#This Row],[STARS]]) + 6, LEN(Table22[[#This Row],[STARS]])))
  ),
"Unknown")</f>
        <v xml:space="preserve">
YÃ´ji Matsuda, 
Yuriko Ishida, 
YÃ»ko Tanaka, 
Billy Crudup
</v>
      </c>
      <c r="V480">
        <v>359473</v>
      </c>
      <c r="W480">
        <v>134</v>
      </c>
      <c r="X480" t="s">
        <v>1804</v>
      </c>
    </row>
    <row r="481" spans="1:24" x14ac:dyDescent="0.3">
      <c r="A481" t="s">
        <v>1805</v>
      </c>
      <c r="C481" t="s">
        <v>1805</v>
      </c>
      <c r="D481" t="str">
        <v>(2020â€“ )</v>
      </c>
      <c r="E481" t="str" cm="1">
        <f t="array" ref="E481">_xlfn.LET(
  _xlpm.raw, TRIM(SUBSTITUTE(SUBSTITUTE(SUBSTITUTE(SUBSTITUTE(SUBSTITUTE(SUBSTITUTE(D481,"(",""),")",""),"â€“","-"),"–","-"),"I",""),"V","")),
  _xlpm.cleaned, TRIM(SUBSTITUTE(SUBSTITUTE(_xlpm.raw,"-"," - "),","," ")),
  _xlpm.words, _xlfn.FILTERXML("&lt;t&gt;&lt;s&gt;" &amp; SUBSTITUTE(_xlpm.cleaned," ","&lt;/s&gt;&lt;s&gt;") &amp; "&lt;/s&gt;&lt;/t&gt;", "//s"),
  _xlpm.nums, _xlfn.TEXTJOIN("-", TRUE, IF(ISNUMBER(--_xlpm.words), _xlpm.words, "")),
  IFERROR(_xlpm.nums, "")
)</f>
        <v>2020</v>
      </c>
      <c r="F481" t="s">
        <v>19675</v>
      </c>
      <c r="G481" t="s">
        <v>47</v>
      </c>
      <c r="I481" t="s">
        <v>47</v>
      </c>
      <c r="K481">
        <v>6.7</v>
      </c>
      <c r="M481">
        <v>6.7</v>
      </c>
      <c r="O481" t="s">
        <v>1806</v>
      </c>
      <c r="P481" t="s">
        <v>1807</v>
      </c>
      <c r="R481" t="s">
        <v>1894</v>
      </c>
      <c r="S481" t="s">
        <v>1894</v>
      </c>
      <c r="T481" t="str">
        <f>IFERROR(
  IF(TRIM(Table22[[#This Row],[STARS]])="", "Unknown",
    TRIM(MID(Table22[[#This Row],[STARS]], FIND("Stars:", Table22[[#This Row],[STARS]]) + 6, LEN(Table22[[#This Row],[STARS]])))
  ),
"Unknown")</f>
        <v xml:space="preserve">
Steve Carell, 
John Malkovich, 
Ben Schwartz, 
Diana Silvers
</v>
      </c>
      <c r="V481">
        <v>49116</v>
      </c>
      <c r="W481">
        <v>30</v>
      </c>
      <c r="X481">
        <v>0</v>
      </c>
    </row>
    <row r="482" spans="1:24" x14ac:dyDescent="0.3">
      <c r="A482" t="s">
        <v>1808</v>
      </c>
      <c r="C482" t="s">
        <v>1808</v>
      </c>
      <c r="D482" t="str">
        <v>(2016â€“2018)</v>
      </c>
      <c r="E482" t="str" cm="1">
        <f t="array" ref="E482">_xlfn.LET(
  _xlpm.raw, TRIM(SUBSTITUTE(SUBSTITUTE(SUBSTITUTE(SUBSTITUTE(SUBSTITUTE(SUBSTITUTE(D482,"(",""),")",""),"â€“","-"),"–","-"),"I",""),"V","")),
  _xlpm.cleaned, TRIM(SUBSTITUTE(SUBSTITUTE(_xlpm.raw,"-"," - "),","," ")),
  _xlpm.words, _xlfn.FILTERXML("&lt;t&gt;&lt;s&gt;" &amp; SUBSTITUTE(_xlpm.cleaned," ","&lt;/s&gt;&lt;s&gt;") &amp; "&lt;/s&gt;&lt;/t&gt;", "//s"),
  _xlpm.nums, _xlfn.TEXTJOIN("-", TRUE, IF(ISNUMBER(--_xlpm.words), _xlpm.words, "")),
  IFERROR(_xlpm.nums, "")
)</f>
        <v>2016-2018</v>
      </c>
      <c r="F482" t="s">
        <v>19700</v>
      </c>
      <c r="G482" t="s">
        <v>109</v>
      </c>
      <c r="I482" t="s">
        <v>109</v>
      </c>
      <c r="K482">
        <v>7.7</v>
      </c>
      <c r="M482">
        <v>7.7</v>
      </c>
      <c r="O482" t="s">
        <v>1809</v>
      </c>
      <c r="P482" t="s">
        <v>1810</v>
      </c>
      <c r="R482" t="s">
        <v>1894</v>
      </c>
      <c r="S482" t="s">
        <v>1894</v>
      </c>
      <c r="T482" t="str">
        <f>IFERROR(
  IF(TRIM(Table22[[#This Row],[STARS]])="", "Unknown",
    TRIM(MID(Table22[[#This Row],[STARS]], FIND("Stars:", Table22[[#This Row],[STARS]]) + 6, LEN(Table22[[#This Row],[STARS]])))
  ),
"Unknown")</f>
        <v xml:space="preserve">
Abigail Spencer, 
Matt Lanter, 
Malcolm Barrett, 
Paterson Joseph
</v>
      </c>
      <c r="V482">
        <v>38791</v>
      </c>
      <c r="W482">
        <v>60</v>
      </c>
      <c r="X482">
        <v>0</v>
      </c>
    </row>
    <row r="483" spans="1:24" x14ac:dyDescent="0.3">
      <c r="A483" t="s">
        <v>1811</v>
      </c>
      <c r="C483" t="s">
        <v>1811</v>
      </c>
      <c r="D483" t="str">
        <v>(2020â€“ )</v>
      </c>
      <c r="E483" t="str" cm="1">
        <f t="array" ref="E483">_xlfn.LET(
  _xlpm.raw, TRIM(SUBSTITUTE(SUBSTITUTE(SUBSTITUTE(SUBSTITUTE(SUBSTITUTE(SUBSTITUTE(D483,"(",""),")",""),"â€“","-"),"–","-"),"I",""),"V","")),
  _xlpm.cleaned, TRIM(SUBSTITUTE(SUBSTITUTE(_xlpm.raw,"-"," - "),","," ")),
  _xlpm.words, _xlfn.FILTERXML("&lt;t&gt;&lt;s&gt;" &amp; SUBSTITUTE(_xlpm.cleaned," ","&lt;/s&gt;&lt;s&gt;") &amp; "&lt;/s&gt;&lt;/t&gt;", "//s"),
  _xlpm.nums, _xlfn.TEXTJOIN("-", TRUE, IF(ISNUMBER(--_xlpm.words), _xlpm.words, "")),
  IFERROR(_xlpm.nums, "")
)</f>
        <v>2020</v>
      </c>
      <c r="F483" t="s">
        <v>19675</v>
      </c>
      <c r="G483" t="s">
        <v>68</v>
      </c>
      <c r="I483" t="s">
        <v>68</v>
      </c>
      <c r="K483">
        <v>8.1</v>
      </c>
      <c r="M483">
        <v>8.1</v>
      </c>
      <c r="O483" t="s">
        <v>1812</v>
      </c>
      <c r="P483" t="s">
        <v>1813</v>
      </c>
      <c r="R483" t="s">
        <v>1894</v>
      </c>
      <c r="S483" t="s">
        <v>1894</v>
      </c>
      <c r="T483" t="str">
        <f>IFERROR(
  IF(TRIM(Table22[[#This Row],[STARS]])="", "Unknown",
    TRIM(MID(Table22[[#This Row],[STARS]], FIND("Stars:", Table22[[#This Row],[STARS]]) + 6, LEN(Table22[[#This Row],[STARS]])))
  ),
"Unknown")</f>
        <v xml:space="preserve">
Bae Suzy, 
Nam Joo-Hyuk, 
Kim Seon-Ho, 
Kang Han-na
</v>
      </c>
      <c r="V483">
        <v>5778</v>
      </c>
      <c r="W483">
        <v>80</v>
      </c>
      <c r="X483">
        <v>0</v>
      </c>
    </row>
    <row r="484" spans="1:24" x14ac:dyDescent="0.3">
      <c r="A484" t="s">
        <v>1814</v>
      </c>
      <c r="C484" t="s">
        <v>1814</v>
      </c>
      <c r="D484">
        <v>-2018</v>
      </c>
      <c r="E484" t="str" cm="1">
        <f t="array" ref="E484">_xlfn.LET(
  _xlpm.raw, TRIM(SUBSTITUTE(SUBSTITUTE(SUBSTITUTE(SUBSTITUTE(SUBSTITUTE(SUBSTITUTE(D484,"(",""),")",""),"â€“","-"),"–","-"),"I",""),"V","")),
  _xlpm.cleaned, TRIM(SUBSTITUTE(SUBSTITUTE(_xlpm.raw,"-"," - "),","," ")),
  _xlpm.words, _xlfn.FILTERXML("&lt;t&gt;&lt;s&gt;" &amp; SUBSTITUTE(_xlpm.cleaned," ","&lt;/s&gt;&lt;s&gt;") &amp; "&lt;/s&gt;&lt;/t&gt;", "//s"),
  _xlpm.nums, _xlfn.TEXTJOIN("-", TRUE, IF(ISNUMBER(--_xlpm.words), _xlpm.words, "")),
  IFERROR(_xlpm.nums, "")
)</f>
        <v>2018</v>
      </c>
      <c r="F484" t="s">
        <v>19693</v>
      </c>
      <c r="G484" t="s">
        <v>1815</v>
      </c>
      <c r="I484" t="s">
        <v>1815</v>
      </c>
      <c r="K484">
        <v>7.5</v>
      </c>
      <c r="M484">
        <v>7.5</v>
      </c>
      <c r="O484" t="s">
        <v>1816</v>
      </c>
      <c r="P484" t="s">
        <v>1817</v>
      </c>
      <c r="R484" t="s">
        <v>1894</v>
      </c>
      <c r="S484" t="s">
        <v>1894</v>
      </c>
      <c r="T484" t="str">
        <f>IFERROR(
  IF(TRIM(Table22[[#This Row],[STARS]])="", "Unknown",
    TRIM(MID(Table22[[#This Row],[STARS]], FIND("Stars:", Table22[[#This Row],[STARS]]) + 6, LEN(Table22[[#This Row],[STARS]])))
  ),
"Unknown")</f>
        <v xml:space="preserve">
Jordi Aguilar, 
Aitor Luna, 
Pablo Derqui, 
GinÃ©s GarcÃ­a MillÃ¡n
</v>
      </c>
      <c r="V484">
        <v>3574</v>
      </c>
      <c r="W484">
        <v>55</v>
      </c>
      <c r="X484">
        <v>0</v>
      </c>
    </row>
    <row r="485" spans="1:24" x14ac:dyDescent="0.3">
      <c r="A485" t="s">
        <v>1818</v>
      </c>
      <c r="C485" t="s">
        <v>1818</v>
      </c>
      <c r="D485">
        <v>-2021</v>
      </c>
      <c r="E485" t="str" cm="1">
        <f t="array" ref="E485">_xlfn.LET(
  _xlpm.raw, TRIM(SUBSTITUTE(SUBSTITUTE(SUBSTITUTE(SUBSTITUTE(SUBSTITUTE(SUBSTITUTE(D485,"(",""),")",""),"â€“","-"),"–","-"),"I",""),"V","")),
  _xlpm.cleaned, TRIM(SUBSTITUTE(SUBSTITUTE(_xlpm.raw,"-"," - "),","," ")),
  _xlpm.words, _xlfn.FILTERXML("&lt;t&gt;&lt;s&gt;" &amp; SUBSTITUTE(_xlpm.cleaned," ","&lt;/s&gt;&lt;s&gt;") &amp; "&lt;/s&gt;&lt;/t&gt;", "//s"),
  _xlpm.nums, _xlfn.TEXTJOIN("-", TRUE, IF(ISNUMBER(--_xlpm.words), _xlpm.words, "")),
  IFERROR(_xlpm.nums, "")
)</f>
        <v>2021</v>
      </c>
      <c r="F485" t="s">
        <v>19672</v>
      </c>
      <c r="G485" t="s">
        <v>34</v>
      </c>
      <c r="I485" t="s">
        <v>34</v>
      </c>
      <c r="K485">
        <v>0</v>
      </c>
      <c r="M485">
        <v>0</v>
      </c>
      <c r="O485" t="s">
        <v>1819</v>
      </c>
      <c r="P485" t="s">
        <v>1820</v>
      </c>
      <c r="R485" t="s">
        <v>22242</v>
      </c>
      <c r="S485" t="s">
        <v>22242</v>
      </c>
      <c r="T485" t="str">
        <f>IFERROR(
  IF(TRIM(Table22[[#This Row],[STARS]])="", "Unknown",
    TRIM(MID(Table22[[#This Row],[STARS]], FIND("Stars:", Table22[[#This Row],[STARS]]) + 6, LEN(Table22[[#This Row],[STARS]])))
  ),
"Unknown")</f>
        <v xml:space="preserve">
John David Washington, 
Alicia Vikander, 
Boyd Holbrook, 
Vicky Krieps
</v>
      </c>
      <c r="V485">
        <v>0</v>
      </c>
      <c r="W485">
        <v>108</v>
      </c>
      <c r="X485">
        <v>0</v>
      </c>
    </row>
    <row r="486" spans="1:24" x14ac:dyDescent="0.3">
      <c r="A486" t="s">
        <v>1821</v>
      </c>
      <c r="C486" t="s">
        <v>1821</v>
      </c>
      <c r="D486">
        <v>-2019</v>
      </c>
      <c r="E486" t="str" cm="1">
        <f t="array" ref="E486">_xlfn.LET(
  _xlpm.raw, TRIM(SUBSTITUTE(SUBSTITUTE(SUBSTITUTE(SUBSTITUTE(SUBSTITUTE(SUBSTITUTE(D486,"(",""),")",""),"â€“","-"),"–","-"),"I",""),"V","")),
  _xlpm.cleaned, TRIM(SUBSTITUTE(SUBSTITUTE(_xlpm.raw,"-"," - "),","," ")),
  _xlpm.words, _xlfn.FILTERXML("&lt;t&gt;&lt;s&gt;" &amp; SUBSTITUTE(_xlpm.cleaned," ","&lt;/s&gt;&lt;s&gt;") &amp; "&lt;/s&gt;&lt;/t&gt;", "//s"),
  _xlpm.nums, _xlfn.TEXTJOIN("-", TRUE, IF(ISNUMBER(--_xlpm.words), _xlpm.words, "")),
  IFERROR(_xlpm.nums, "")
)</f>
        <v>2019</v>
      </c>
      <c r="F486" t="s">
        <v>19677</v>
      </c>
      <c r="G486" t="s">
        <v>160</v>
      </c>
      <c r="I486" t="s">
        <v>160</v>
      </c>
      <c r="K486">
        <v>6.4</v>
      </c>
      <c r="M486">
        <v>6.4</v>
      </c>
      <c r="O486" t="s">
        <v>1822</v>
      </c>
      <c r="P486" t="s">
        <v>1823</v>
      </c>
      <c r="R486" t="s">
        <v>22241</v>
      </c>
      <c r="S486" t="s">
        <v>22241</v>
      </c>
      <c r="T486" t="str">
        <f>IFERROR(
  IF(TRIM(Table22[[#This Row],[STARS]])="", "Unknown",
    TRIM(MID(Table22[[#This Row],[STARS]], FIND("Stars:", Table22[[#This Row],[STARS]]) + 6, LEN(Table22[[#This Row],[STARS]])))
  ),
"Unknown")</f>
        <v xml:space="preserve">
Ben Affleck, 
Oscar Isaac, 
Charlie Hunnam, 
Garrett Hedlund
</v>
      </c>
      <c r="V486">
        <v>115059</v>
      </c>
      <c r="W486">
        <v>125</v>
      </c>
      <c r="X486">
        <v>0</v>
      </c>
    </row>
    <row r="487" spans="1:24" x14ac:dyDescent="0.3">
      <c r="A487" t="s">
        <v>1824</v>
      </c>
      <c r="C487" t="s">
        <v>1824</v>
      </c>
      <c r="D487">
        <v>-2021</v>
      </c>
      <c r="E487" t="str" cm="1">
        <f t="array" ref="E487">_xlfn.LET(
  _xlpm.raw, TRIM(SUBSTITUTE(SUBSTITUTE(SUBSTITUTE(SUBSTITUTE(SUBSTITUTE(SUBSTITUTE(D487,"(",""),")",""),"â€“","-"),"–","-"),"I",""),"V","")),
  _xlpm.cleaned, TRIM(SUBSTITUTE(SUBSTITUTE(_xlpm.raw,"-"," - "),","," ")),
  _xlpm.words, _xlfn.FILTERXML("&lt;t&gt;&lt;s&gt;" &amp; SUBSTITUTE(_xlpm.cleaned," ","&lt;/s&gt;&lt;s&gt;") &amp; "&lt;/s&gt;&lt;/t&gt;", "//s"),
  _xlpm.nums, _xlfn.TEXTJOIN("-", TRUE, IF(ISNUMBER(--_xlpm.words), _xlpm.words, "")),
  IFERROR(_xlpm.nums, "")
)</f>
        <v>2021</v>
      </c>
      <c r="F487" t="s">
        <v>19672</v>
      </c>
      <c r="G487" t="s">
        <v>47</v>
      </c>
      <c r="I487" t="s">
        <v>47</v>
      </c>
      <c r="K487">
        <v>4.2</v>
      </c>
      <c r="M487">
        <v>4.2</v>
      </c>
      <c r="O487" t="s">
        <v>1825</v>
      </c>
      <c r="P487" t="s">
        <v>1826</v>
      </c>
      <c r="R487" t="s">
        <v>20614</v>
      </c>
      <c r="S487" t="s">
        <v>20614</v>
      </c>
      <c r="T487" t="str">
        <f>IFERROR(
  IF(TRIM(Table22[[#This Row],[STARS]])="", "Unknown",
    TRIM(MID(Table22[[#This Row],[STARS]], FIND("Stars:", Table22[[#This Row],[STARS]]) + 6, LEN(Table22[[#This Row],[STARS]])))
  ),
"Unknown")</f>
        <v xml:space="preserve">
Aldo Escalante, 
Ricardo Polanco, 
Natalia TÃ©llez, 
Fabrizio Santini
</v>
      </c>
      <c r="V487">
        <v>161</v>
      </c>
      <c r="W487">
        <v>97</v>
      </c>
      <c r="X487">
        <v>0</v>
      </c>
    </row>
    <row r="488" spans="1:24" x14ac:dyDescent="0.3">
      <c r="A488" t="s">
        <v>1827</v>
      </c>
      <c r="C488" t="s">
        <v>1827</v>
      </c>
      <c r="D488" t="str">
        <v>(2020â€“ )</v>
      </c>
      <c r="E488" t="str" cm="1">
        <f t="array" ref="E488">_xlfn.LET(
  _xlpm.raw, TRIM(SUBSTITUTE(SUBSTITUTE(SUBSTITUTE(SUBSTITUTE(SUBSTITUTE(SUBSTITUTE(D488,"(",""),")",""),"â€“","-"),"–","-"),"I",""),"V","")),
  _xlpm.cleaned, TRIM(SUBSTITUTE(SUBSTITUTE(_xlpm.raw,"-"," - "),","," ")),
  _xlpm.words, _xlfn.FILTERXML("&lt;t&gt;&lt;s&gt;" &amp; SUBSTITUTE(_xlpm.cleaned," ","&lt;/s&gt;&lt;s&gt;") &amp; "&lt;/s&gt;&lt;/t&gt;", "//s"),
  _xlpm.nums, _xlfn.TEXTJOIN("-", TRUE, IF(ISNUMBER(--_xlpm.words), _xlpm.words, "")),
  IFERROR(_xlpm.nums, "")
)</f>
        <v>2020</v>
      </c>
      <c r="F488" t="s">
        <v>19675</v>
      </c>
      <c r="G488" t="s">
        <v>96</v>
      </c>
      <c r="I488" t="s">
        <v>96</v>
      </c>
      <c r="K488">
        <v>7.4</v>
      </c>
      <c r="M488">
        <v>7.4</v>
      </c>
      <c r="O488" t="s">
        <v>1828</v>
      </c>
      <c r="P488" t="s">
        <v>1829</v>
      </c>
      <c r="R488" t="s">
        <v>1894</v>
      </c>
      <c r="S488" t="s">
        <v>1894</v>
      </c>
      <c r="T488" t="str">
        <f>IFERROR(
  IF(TRIM(Table22[[#This Row],[STARS]])="", "Unknown",
    TRIM(MID(Table22[[#This Row],[STARS]], FIND("Stars:", Table22[[#This Row],[STARS]]) + 6, LEN(Table22[[#This Row],[STARS]])))
  ),
"Unknown")</f>
        <v xml:space="preserve">
Song Kang, 
Lee Jin-Wook, 
Lee Si-young, 
Lee Do-Hyun
</v>
      </c>
      <c r="V488">
        <v>12428</v>
      </c>
      <c r="W488">
        <v>52</v>
      </c>
      <c r="X488">
        <v>0</v>
      </c>
    </row>
    <row r="489" spans="1:24" x14ac:dyDescent="0.3">
      <c r="A489" t="s">
        <v>1830</v>
      </c>
      <c r="C489" t="s">
        <v>1830</v>
      </c>
      <c r="D489">
        <v>-1996</v>
      </c>
      <c r="E489" t="str" cm="1">
        <f t="array" ref="E489">_xlfn.LET(
  _xlpm.raw, TRIM(SUBSTITUTE(SUBSTITUTE(SUBSTITUTE(SUBSTITUTE(SUBSTITUTE(SUBSTITUTE(D489,"(",""),")",""),"â€“","-"),"–","-"),"I",""),"V","")),
  _xlpm.cleaned, TRIM(SUBSTITUTE(SUBSTITUTE(_xlpm.raw,"-"," - "),","," ")),
  _xlpm.words, _xlfn.FILTERXML("&lt;t&gt;&lt;s&gt;" &amp; SUBSTITUTE(_xlpm.cleaned," ","&lt;/s&gt;&lt;s&gt;") &amp; "&lt;/s&gt;&lt;/t&gt;", "//s"),
  _xlpm.nums, _xlfn.TEXTJOIN("-", TRUE, IF(ISNUMBER(--_xlpm.words), _xlpm.words, "")),
  IFERROR(_xlpm.nums, "")
)</f>
        <v>1996</v>
      </c>
      <c r="F489" t="s">
        <v>19800</v>
      </c>
      <c r="G489" t="s">
        <v>1095</v>
      </c>
      <c r="I489" t="s">
        <v>1095</v>
      </c>
      <c r="K489">
        <v>5.7</v>
      </c>
      <c r="M489">
        <v>5.7</v>
      </c>
      <c r="O489" t="s">
        <v>1831</v>
      </c>
      <c r="P489" t="s">
        <v>1832</v>
      </c>
      <c r="R489" t="s">
        <v>21313</v>
      </c>
      <c r="S489" t="s">
        <v>21313</v>
      </c>
      <c r="T489" t="str">
        <f>IFERROR(
  IF(TRIM(Table22[[#This Row],[STARS]])="", "Unknown",
    TRIM(MID(Table22[[#This Row],[STARS]], FIND("Stars:", Table22[[#This Row],[STARS]]) + 6, LEN(Table22[[#This Row],[STARS]])))
  ),
"Unknown")</f>
        <v xml:space="preserve">
Glenn Close, 
Jeff Daniels, 
Joely Richardson, 
Joan Plowright
</v>
      </c>
      <c r="V489">
        <v>106580</v>
      </c>
      <c r="W489">
        <v>103</v>
      </c>
      <c r="X489" t="s">
        <v>1833</v>
      </c>
    </row>
    <row r="490" spans="1:24" x14ac:dyDescent="0.3">
      <c r="A490" t="s">
        <v>1834</v>
      </c>
      <c r="C490" t="s">
        <v>1834</v>
      </c>
      <c r="D490" t="str">
        <v>(2020â€“ )</v>
      </c>
      <c r="E490" t="str" cm="1">
        <f t="array" ref="E490">_xlfn.LET(
  _xlpm.raw, TRIM(SUBSTITUTE(SUBSTITUTE(SUBSTITUTE(SUBSTITUTE(SUBSTITUTE(SUBSTITUTE(D490,"(",""),")",""),"â€“","-"),"–","-"),"I",""),"V","")),
  _xlpm.cleaned, TRIM(SUBSTITUTE(SUBSTITUTE(_xlpm.raw,"-"," - "),","," ")),
  _xlpm.words, _xlfn.FILTERXML("&lt;t&gt;&lt;s&gt;" &amp; SUBSTITUTE(_xlpm.cleaned," ","&lt;/s&gt;&lt;s&gt;") &amp; "&lt;/s&gt;&lt;/t&gt;", "//s"),
  _xlpm.nums, _xlfn.TEXTJOIN("-", TRUE, IF(ISNUMBER(--_xlpm.words), _xlpm.words, "")),
  IFERROR(_xlpm.nums, "")
)</f>
        <v>2020</v>
      </c>
      <c r="F490" t="s">
        <v>19675</v>
      </c>
      <c r="G490" t="s">
        <v>458</v>
      </c>
      <c r="I490" t="s">
        <v>458</v>
      </c>
      <c r="K490">
        <v>6.9</v>
      </c>
      <c r="M490">
        <v>6.9</v>
      </c>
      <c r="O490" t="s">
        <v>1835</v>
      </c>
      <c r="P490" t="s">
        <v>1836</v>
      </c>
      <c r="R490" t="s">
        <v>1894</v>
      </c>
      <c r="S490" t="s">
        <v>1894</v>
      </c>
      <c r="T490" t="str">
        <f>IFERROR(
  IF(TRIM(Table22[[#This Row],[STARS]])="", "Unknown",
    TRIM(MID(Table22[[#This Row],[STARS]], FIND("Stars:", Table22[[#This Row],[STARS]]) + 6, LEN(Table22[[#This Row],[STARS]])))
  ),
"Unknown")</f>
        <v xml:space="preserve">
Alba Baptista, 
Toya Turner, 
Kristina Tonteri-Young, 
Lorena Andrea
</v>
      </c>
      <c r="V490">
        <v>24525</v>
      </c>
      <c r="W490">
        <v>0</v>
      </c>
      <c r="X490">
        <v>0</v>
      </c>
    </row>
    <row r="491" spans="1:24" x14ac:dyDescent="0.3">
      <c r="A491" t="s">
        <v>1837</v>
      </c>
      <c r="C491" t="s">
        <v>1837</v>
      </c>
      <c r="D491">
        <v>-2021</v>
      </c>
      <c r="E491" t="str" cm="1">
        <f t="array" ref="E491">_xlfn.LET(
  _xlpm.raw, TRIM(SUBSTITUTE(SUBSTITUTE(SUBSTITUTE(SUBSTITUTE(SUBSTITUTE(SUBSTITUTE(D491,"(",""),")",""),"â€“","-"),"–","-"),"I",""),"V","")),
  _xlpm.cleaned, TRIM(SUBSTITUTE(SUBSTITUTE(_xlpm.raw,"-"," - "),","," ")),
  _xlpm.words, _xlfn.FILTERXML("&lt;t&gt;&lt;s&gt;" &amp; SUBSTITUTE(_xlpm.cleaned," ","&lt;/s&gt;&lt;s&gt;") &amp; "&lt;/s&gt;&lt;/t&gt;", "//s"),
  _xlpm.nums, _xlfn.TEXTJOIN("-", TRUE, IF(ISNUMBER(--_xlpm.words), _xlpm.words, "")),
  IFERROR(_xlpm.nums, "")
)</f>
        <v>2021</v>
      </c>
      <c r="F491" t="s">
        <v>19672</v>
      </c>
      <c r="G491" t="s">
        <v>60</v>
      </c>
      <c r="I491" t="s">
        <v>60</v>
      </c>
      <c r="K491">
        <v>5.9</v>
      </c>
      <c r="M491">
        <v>5.9</v>
      </c>
      <c r="O491" t="s">
        <v>1838</v>
      </c>
      <c r="P491" t="s">
        <v>1839</v>
      </c>
      <c r="R491" t="s">
        <v>1894</v>
      </c>
      <c r="S491" t="s">
        <v>1894</v>
      </c>
      <c r="T491" t="str">
        <f>IFERROR(
  IF(TRIM(Table22[[#This Row],[STARS]])="", "Unknown",
    TRIM(MID(Table22[[#This Row],[STARS]], FIND("Stars:", Table22[[#This Row],[STARS]]) + 6, LEN(Table22[[#This Row],[STARS]])))
  ),
"Unknown")</f>
        <v xml:space="preserve">
McKell David, 
Thaddea Graham, 
Jojo Macari, 
Harrison Osterfield
</v>
      </c>
      <c r="V491">
        <v>12624</v>
      </c>
      <c r="W491">
        <v>0</v>
      </c>
      <c r="X491">
        <v>0</v>
      </c>
    </row>
    <row r="492" spans="1:24" x14ac:dyDescent="0.3">
      <c r="A492" t="s">
        <v>1840</v>
      </c>
      <c r="C492" t="s">
        <v>1840</v>
      </c>
      <c r="D492" t="str">
        <v>(1994â€“2000)</v>
      </c>
      <c r="E492" t="str" cm="1">
        <f t="array" ref="E492">_xlfn.LET(
  _xlpm.raw, TRIM(SUBSTITUTE(SUBSTITUTE(SUBSTITUTE(SUBSTITUTE(SUBSTITUTE(SUBSTITUTE(D492,"(",""),")",""),"â€“","-"),"–","-"),"I",""),"V","")),
  _xlpm.cleaned, TRIM(SUBSTITUTE(SUBSTITUTE(_xlpm.raw,"-"," - "),","," ")),
  _xlpm.words, _xlfn.FILTERXML("&lt;t&gt;&lt;s&gt;" &amp; SUBSTITUTE(_xlpm.cleaned," ","&lt;/s&gt;&lt;s&gt;") &amp; "&lt;/s&gt;&lt;/t&gt;", "//s"),
  _xlpm.nums, _xlfn.TEXTJOIN("-", TRUE, IF(ISNUMBER(--_xlpm.words), _xlpm.words, "")),
  IFERROR(_xlpm.nums, "")
)</f>
        <v>1994-2000</v>
      </c>
      <c r="F492" t="s">
        <v>19801</v>
      </c>
      <c r="G492" t="s">
        <v>339</v>
      </c>
      <c r="I492" t="s">
        <v>339</v>
      </c>
      <c r="K492">
        <v>6.8</v>
      </c>
      <c r="M492">
        <v>6.8</v>
      </c>
      <c r="O492" t="s">
        <v>1842</v>
      </c>
      <c r="P492" t="s">
        <v>1843</v>
      </c>
      <c r="R492" t="s">
        <v>1894</v>
      </c>
      <c r="S492" t="s">
        <v>1894</v>
      </c>
      <c r="T492" t="str">
        <f>IFERROR(
  IF(TRIM(Table22[[#This Row],[STARS]])="", "Unknown",
    TRIM(MID(Table22[[#This Row],[STARS]], FIND("Stars:", Table22[[#This Row],[STARS]]) + 6, LEN(Table22[[#This Row],[STARS]])))
  ),
"Unknown")</f>
        <v xml:space="preserve">
Matthew Fox, 
Scott Wolf, 
Neve Campbell, 
Lacey Chabert
</v>
      </c>
      <c r="V492">
        <v>9709</v>
      </c>
      <c r="W492">
        <v>60</v>
      </c>
      <c r="X492">
        <v>0</v>
      </c>
    </row>
    <row r="493" spans="1:24" x14ac:dyDescent="0.3">
      <c r="A493" t="s">
        <v>1844</v>
      </c>
      <c r="C493" t="s">
        <v>1844</v>
      </c>
      <c r="D493" t="str">
        <v>(2012â€“2014)</v>
      </c>
      <c r="E493" t="str" cm="1">
        <f t="array" ref="E493">_xlfn.LET(
  _xlpm.raw, TRIM(SUBSTITUTE(SUBSTITUTE(SUBSTITUTE(SUBSTITUTE(SUBSTITUTE(SUBSTITUTE(D493,"(",""),")",""),"â€“","-"),"–","-"),"I",""),"V","")),
  _xlpm.cleaned, TRIM(SUBSTITUTE(SUBSTITUTE(_xlpm.raw,"-"," - "),","," ")),
  _xlpm.words, _xlfn.FILTERXML("&lt;t&gt;&lt;s&gt;" &amp; SUBSTITUTE(_xlpm.cleaned," ","&lt;/s&gt;&lt;s&gt;") &amp; "&lt;/s&gt;&lt;/t&gt;", "//s"),
  _xlpm.nums, _xlfn.TEXTJOIN("-", TRUE, IF(ISNUMBER(--_xlpm.words), _xlpm.words, "")),
  IFERROR(_xlpm.nums, "")
)</f>
        <v>2012-2014</v>
      </c>
      <c r="F493" t="s">
        <v>19786</v>
      </c>
      <c r="G493" t="s">
        <v>239</v>
      </c>
      <c r="I493" t="s">
        <v>239</v>
      </c>
      <c r="K493">
        <v>8</v>
      </c>
      <c r="M493">
        <v>8</v>
      </c>
      <c r="O493" t="s">
        <v>1845</v>
      </c>
      <c r="P493" t="s">
        <v>1846</v>
      </c>
      <c r="R493" t="s">
        <v>1894</v>
      </c>
      <c r="S493" t="s">
        <v>1894</v>
      </c>
      <c r="T493" t="str">
        <f>IFERROR(
  IF(TRIM(Table22[[#This Row],[STARS]])="", "Unknown",
    TRIM(MID(Table22[[#This Row],[STARS]], FIND("Stars:", Table22[[#This Row],[STARS]]) + 6, LEN(Table22[[#This Row],[STARS]])))
  ),
"Unknown")</f>
        <v xml:space="preserve">
Steven Van Zandt, 
Trond Fausa, 
Steinar Sagen, 
Marian Saastad Ottesen
</v>
      </c>
      <c r="V493">
        <v>27587</v>
      </c>
      <c r="W493">
        <v>45</v>
      </c>
      <c r="X493">
        <v>0</v>
      </c>
    </row>
    <row r="494" spans="1:24" x14ac:dyDescent="0.3">
      <c r="A494" t="s">
        <v>1847</v>
      </c>
      <c r="C494" t="s">
        <v>1847</v>
      </c>
      <c r="D494" t="str">
        <v>(2016â€“2018)</v>
      </c>
      <c r="E494" t="str" cm="1">
        <f t="array" ref="E494">_xlfn.LET(
  _xlpm.raw, TRIM(SUBSTITUTE(SUBSTITUTE(SUBSTITUTE(SUBSTITUTE(SUBSTITUTE(SUBSTITUTE(D494,"(",""),")",""),"â€“","-"),"–","-"),"I",""),"V","")),
  _xlpm.cleaned, TRIM(SUBSTITUTE(SUBSTITUTE(_xlpm.raw,"-"," - "),","," ")),
  _xlpm.words, _xlfn.FILTERXML("&lt;t&gt;&lt;s&gt;" &amp; SUBSTITUTE(_xlpm.cleaned," ","&lt;/s&gt;&lt;s&gt;") &amp; "&lt;/s&gt;&lt;/t&gt;", "//s"),
  _xlpm.nums, _xlfn.TEXTJOIN("-", TRUE, IF(ISNUMBER(--_xlpm.words), _xlpm.words, "")),
  IFERROR(_xlpm.nums, "")
)</f>
        <v>2016-2018</v>
      </c>
      <c r="F494" t="s">
        <v>19700</v>
      </c>
      <c r="G494" t="s">
        <v>1525</v>
      </c>
      <c r="I494" t="s">
        <v>1525</v>
      </c>
      <c r="K494">
        <v>7.2</v>
      </c>
      <c r="M494">
        <v>7.2</v>
      </c>
      <c r="O494" t="s">
        <v>1848</v>
      </c>
      <c r="P494" t="s">
        <v>1849</v>
      </c>
      <c r="R494" t="s">
        <v>1894</v>
      </c>
      <c r="S494" t="s">
        <v>1894</v>
      </c>
      <c r="T494" t="str">
        <f>IFERROR(
  IF(TRIM(Table22[[#This Row],[STARS]])="", "Unknown",
    TRIM(MID(Table22[[#This Row],[STARS]], FIND("Stars:", Table22[[#This Row],[STARS]]) + 6, LEN(Table22[[#This Row],[STARS]])))
  ),
"Unknown")</f>
        <v xml:space="preserve">
Jason Momoa, 
Landon Liboiron, 
Zoe Boyle, 
Greg Bryk
</v>
      </c>
      <c r="V494">
        <v>18202</v>
      </c>
      <c r="W494">
        <v>60</v>
      </c>
      <c r="X494">
        <v>0</v>
      </c>
    </row>
    <row r="495" spans="1:24" x14ac:dyDescent="0.3">
      <c r="A495" t="s">
        <v>1850</v>
      </c>
      <c r="C495" t="s">
        <v>1850</v>
      </c>
      <c r="D495" t="str">
        <v>(2021â€“ )</v>
      </c>
      <c r="E495" t="str" cm="1">
        <f t="array" ref="E495">_xlfn.LET(
  _xlpm.raw, TRIM(SUBSTITUTE(SUBSTITUTE(SUBSTITUTE(SUBSTITUTE(SUBSTITUTE(SUBSTITUTE(D495,"(",""),")",""),"â€“","-"),"–","-"),"I",""),"V","")),
  _xlpm.cleaned, TRIM(SUBSTITUTE(SUBSTITUTE(_xlpm.raw,"-"," - "),","," ")),
  _xlpm.words, _xlfn.FILTERXML("&lt;t&gt;&lt;s&gt;" &amp; SUBSTITUTE(_xlpm.cleaned," ","&lt;/s&gt;&lt;s&gt;") &amp; "&lt;/s&gt;&lt;/t&gt;", "//s"),
  _xlpm.nums, _xlfn.TEXTJOIN("-", TRUE, IF(ISNUMBER(--_xlpm.words), _xlpm.words, "")),
  IFERROR(_xlpm.nums, "")
)</f>
        <v>2021</v>
      </c>
      <c r="F495" t="s">
        <v>19672</v>
      </c>
      <c r="G495" t="s">
        <v>113</v>
      </c>
      <c r="I495" t="s">
        <v>113</v>
      </c>
      <c r="K495">
        <v>5.5</v>
      </c>
      <c r="M495">
        <v>5.5</v>
      </c>
      <c r="O495" t="s">
        <v>1851</v>
      </c>
      <c r="P495" t="s">
        <v>1852</v>
      </c>
      <c r="R495" t="s">
        <v>1894</v>
      </c>
      <c r="S495" t="s">
        <v>1894</v>
      </c>
      <c r="T495" t="str">
        <f>IFERROR(
  IF(TRIM(Table22[[#This Row],[STARS]])="", "Unknown",
    TRIM(MID(Table22[[#This Row],[STARS]], FIND("Stars:", Table22[[#This Row],[STARS]]) + 6, LEN(Table22[[#This Row],[STARS]])))
  ),
"Unknown")</f>
        <v xml:space="preserve">
Sebastian Osorio, 
Estefania PiÃ±eres, 
Nicole Santamaria, 
Patricia Tamayo
</v>
      </c>
      <c r="V495">
        <v>26</v>
      </c>
      <c r="W495">
        <v>0</v>
      </c>
      <c r="X495">
        <v>0</v>
      </c>
    </row>
    <row r="496" spans="1:24" x14ac:dyDescent="0.3">
      <c r="A496" t="s">
        <v>1853</v>
      </c>
      <c r="C496" t="s">
        <v>1853</v>
      </c>
      <c r="D496">
        <v>-2018</v>
      </c>
      <c r="E496" t="str" cm="1">
        <f t="array" ref="E496">_xlfn.LET(
  _xlpm.raw, TRIM(SUBSTITUTE(SUBSTITUTE(SUBSTITUTE(SUBSTITUTE(SUBSTITUTE(SUBSTITUTE(D496,"(",""),")",""),"â€“","-"),"–","-"),"I",""),"V","")),
  _xlpm.cleaned, TRIM(SUBSTITUTE(SUBSTITUTE(_xlpm.raw,"-"," - "),","," ")),
  _xlpm.words, _xlfn.FILTERXML("&lt;t&gt;&lt;s&gt;" &amp; SUBSTITUTE(_xlpm.cleaned," ","&lt;/s&gt;&lt;s&gt;") &amp; "&lt;/s&gt;&lt;/t&gt;", "//s"),
  _xlpm.nums, _xlfn.TEXTJOIN("-", TRUE, IF(ISNUMBER(--_xlpm.words), _xlpm.words, "")),
  IFERROR(_xlpm.nums, "")
)</f>
        <v>2018</v>
      </c>
      <c r="F496" t="s">
        <v>19693</v>
      </c>
      <c r="G496" t="s">
        <v>343</v>
      </c>
      <c r="I496" t="s">
        <v>343</v>
      </c>
      <c r="K496">
        <v>6.1</v>
      </c>
      <c r="M496">
        <v>6.1</v>
      </c>
      <c r="O496" t="s">
        <v>1854</v>
      </c>
      <c r="P496" t="s">
        <v>1855</v>
      </c>
      <c r="R496" t="s">
        <v>22240</v>
      </c>
      <c r="S496" t="s">
        <v>22240</v>
      </c>
      <c r="T496" t="str">
        <f>IFERROR(
  IF(TRIM(Table22[[#This Row],[STARS]])="", "Unknown",
    TRIM(MID(Table22[[#This Row],[STARS]], FIND("Stars:", Table22[[#This Row],[STARS]]) + 6, LEN(Table22[[#This Row],[STARS]])))
  ),
"Unknown")</f>
        <v xml:space="preserve">
Dwayne Johnson, 
Naomie Harris, 
Malin Akerman, 
Jeffrey Dean Morgan
</v>
      </c>
      <c r="V496">
        <v>151688</v>
      </c>
      <c r="W496">
        <v>107</v>
      </c>
      <c r="X496" t="s">
        <v>1856</v>
      </c>
    </row>
    <row r="497" spans="1:24" x14ac:dyDescent="0.3">
      <c r="A497" t="s">
        <v>1857</v>
      </c>
      <c r="C497" t="s">
        <v>1857</v>
      </c>
      <c r="D497">
        <v>-2013</v>
      </c>
      <c r="E497" t="str" cm="1">
        <f t="array" ref="E497">_xlfn.LET(
  _xlpm.raw, TRIM(SUBSTITUTE(SUBSTITUTE(SUBSTITUTE(SUBSTITUTE(SUBSTITUTE(SUBSTITUTE(D497,"(",""),")",""),"â€“","-"),"–","-"),"I",""),"V","")),
  _xlpm.cleaned, TRIM(SUBSTITUTE(SUBSTITUTE(_xlpm.raw,"-"," - "),","," ")),
  _xlpm.words, _xlfn.FILTERXML("&lt;t&gt;&lt;s&gt;" &amp; SUBSTITUTE(_xlpm.cleaned," ","&lt;/s&gt;&lt;s&gt;") &amp; "&lt;/s&gt;&lt;/t&gt;", "//s"),
  _xlpm.nums, _xlfn.TEXTJOIN("-", TRUE, IF(ISNUMBER(--_xlpm.words), _xlpm.words, "")),
  IFERROR(_xlpm.nums, "")
)</f>
        <v>2013</v>
      </c>
      <c r="F497" t="s">
        <v>19674</v>
      </c>
      <c r="G497" t="s">
        <v>25</v>
      </c>
      <c r="I497" t="s">
        <v>25</v>
      </c>
      <c r="K497">
        <v>7.2</v>
      </c>
      <c r="M497">
        <v>7.2</v>
      </c>
      <c r="O497" t="s">
        <v>1858</v>
      </c>
      <c r="P497" t="s">
        <v>1859</v>
      </c>
      <c r="R497" t="s">
        <v>1894</v>
      </c>
      <c r="S497" t="s">
        <v>1894</v>
      </c>
      <c r="T497" t="str">
        <f>IFERROR(
  IF(TRIM(Table22[[#This Row],[STARS]])="", "Unknown",
    TRIM(MID(Table22[[#This Row],[STARS]], FIND("Stars:", Table22[[#This Row],[STARS]]) + 6, LEN(Table22[[#This Row],[STARS]])))
  ),
"Unknown")</f>
        <v xml:space="preserve">
Nicolas Cage, 
Ryan Reynolds, 
Emma Stone, 
Catherine Keener
</v>
      </c>
      <c r="V497">
        <v>200206</v>
      </c>
      <c r="W497">
        <v>98</v>
      </c>
      <c r="X497" t="s">
        <v>1860</v>
      </c>
    </row>
    <row r="498" spans="1:24" x14ac:dyDescent="0.3">
      <c r="A498" t="s">
        <v>1861</v>
      </c>
      <c r="C498" t="s">
        <v>1861</v>
      </c>
      <c r="D498">
        <v>-1993</v>
      </c>
      <c r="E498" t="str" cm="1">
        <f t="array" ref="E498">_xlfn.LET(
  _xlpm.raw, TRIM(SUBSTITUTE(SUBSTITUTE(SUBSTITUTE(SUBSTITUTE(SUBSTITUTE(SUBSTITUTE(D498,"(",""),")",""),"â€“","-"),"–","-"),"I",""),"V","")),
  _xlpm.cleaned, TRIM(SUBSTITUTE(SUBSTITUTE(_xlpm.raw,"-"," - "),","," ")),
  _xlpm.words, _xlfn.FILTERXML("&lt;t&gt;&lt;s&gt;" &amp; SUBSTITUTE(_xlpm.cleaned," ","&lt;/s&gt;&lt;s&gt;") &amp; "&lt;/s&gt;&lt;/t&gt;", "//s"),
  _xlpm.nums, _xlfn.TEXTJOIN("-", TRUE, IF(ISNUMBER(--_xlpm.words), _xlpm.words, "")),
  IFERROR(_xlpm.nums, "")
)</f>
        <v>1993</v>
      </c>
      <c r="F498" t="s">
        <v>19712</v>
      </c>
      <c r="G498" t="s">
        <v>248</v>
      </c>
      <c r="I498" t="s">
        <v>248</v>
      </c>
      <c r="K498">
        <v>6.8</v>
      </c>
      <c r="M498">
        <v>6.8</v>
      </c>
      <c r="O498" t="s">
        <v>1862</v>
      </c>
      <c r="P498" t="s">
        <v>1863</v>
      </c>
      <c r="R498" t="s">
        <v>22239</v>
      </c>
      <c r="S498" t="s">
        <v>22239</v>
      </c>
      <c r="T498" t="str">
        <f>IFERROR(
  IF(TRIM(Table22[[#This Row],[STARS]])="", "Unknown",
    TRIM(MID(Table22[[#This Row],[STARS]], FIND("Stars:", Table22[[#This Row],[STARS]]) + 6, LEN(Table22[[#This Row],[STARS]])))
  ),
"Unknown")</f>
        <v xml:space="preserve">
Tom Cruise, 
Jeanne Tripplehorn, 
Gene Hackman, 
Hal Holbrook
</v>
      </c>
      <c r="V498">
        <v>124972</v>
      </c>
      <c r="W498">
        <v>154</v>
      </c>
      <c r="X498" t="s">
        <v>1864</v>
      </c>
    </row>
    <row r="499" spans="1:24" x14ac:dyDescent="0.3">
      <c r="A499" t="s">
        <v>1865</v>
      </c>
      <c r="C499" t="s">
        <v>1865</v>
      </c>
      <c r="D499" t="str">
        <v>(2015â€“ )</v>
      </c>
      <c r="E499" t="str" cm="1">
        <f t="array" ref="E499">_xlfn.LET(
  _xlpm.raw, TRIM(SUBSTITUTE(SUBSTITUTE(SUBSTITUTE(SUBSTITUTE(SUBSTITUTE(SUBSTITUTE(D499,"(",""),")",""),"â€“","-"),"–","-"),"I",""),"V","")),
  _xlpm.cleaned, TRIM(SUBSTITUTE(SUBSTITUTE(_xlpm.raw,"-"," - "),","," ")),
  _xlpm.words, _xlfn.FILTERXML("&lt;t&gt;&lt;s&gt;" &amp; SUBSTITUTE(_xlpm.cleaned," ","&lt;/s&gt;&lt;s&gt;") &amp; "&lt;/s&gt;&lt;/t&gt;", "//s"),
  _xlpm.nums, _xlfn.TEXTJOIN("-", TRUE, IF(ISNUMBER(--_xlpm.words), _xlpm.words, "")),
  IFERROR(_xlpm.nums, "")
)</f>
        <v>2015</v>
      </c>
      <c r="F499" t="s">
        <v>19688</v>
      </c>
      <c r="G499" t="s">
        <v>1866</v>
      </c>
      <c r="I499" t="s">
        <v>1866</v>
      </c>
      <c r="K499">
        <v>8.1999999999999993</v>
      </c>
      <c r="M499">
        <v>8.1999999999999993</v>
      </c>
      <c r="O499" t="s">
        <v>1867</v>
      </c>
      <c r="P499" t="s">
        <v>1868</v>
      </c>
      <c r="R499" t="s">
        <v>1894</v>
      </c>
      <c r="S499" t="s">
        <v>1894</v>
      </c>
      <c r="T499" t="str">
        <f>IFERROR(
  IF(TRIM(Table22[[#This Row],[STARS]])="", "Unknown",
    TRIM(MID(Table22[[#This Row],[STARS]], FIND("Stars:", Table22[[#This Row],[STARS]]) + 6, LEN(Table22[[#This Row],[STARS]])))
  ),
"Unknown")</f>
        <v xml:space="preserve">
Lior Raz, 
Itzik Cohen, 
Neta Garty, 
Rona-Lee Shim'on
</v>
      </c>
      <c r="V499">
        <v>21689</v>
      </c>
      <c r="W499">
        <v>60</v>
      </c>
      <c r="X499">
        <v>0</v>
      </c>
    </row>
    <row r="500" spans="1:24" x14ac:dyDescent="0.3">
      <c r="A500" t="s">
        <v>1869</v>
      </c>
      <c r="C500" t="s">
        <v>1869</v>
      </c>
      <c r="D500">
        <v>-2018</v>
      </c>
      <c r="E500" t="str" cm="1">
        <f t="array" ref="E500">_xlfn.LET(
  _xlpm.raw, TRIM(SUBSTITUTE(SUBSTITUTE(SUBSTITUTE(SUBSTITUTE(SUBSTITUTE(SUBSTITUTE(D500,"(",""),")",""),"â€“","-"),"–","-"),"I",""),"V","")),
  _xlpm.cleaned, TRIM(SUBSTITUTE(SUBSTITUTE(_xlpm.raw,"-"," - "),","," ")),
  _xlpm.words, _xlfn.FILTERXML("&lt;t&gt;&lt;s&gt;" &amp; SUBSTITUTE(_xlpm.cleaned," ","&lt;/s&gt;&lt;s&gt;") &amp; "&lt;/s&gt;&lt;/t&gt;", "//s"),
  _xlpm.nums, _xlfn.TEXTJOIN("-", TRUE, IF(ISNUMBER(--_xlpm.words), _xlpm.words, "")),
  IFERROR(_xlpm.nums, "")
)</f>
        <v>2018</v>
      </c>
      <c r="F500" t="s">
        <v>19693</v>
      </c>
      <c r="G500" t="s">
        <v>43</v>
      </c>
      <c r="I500" t="s">
        <v>43</v>
      </c>
      <c r="K500">
        <v>6.6</v>
      </c>
      <c r="M500">
        <v>6.6</v>
      </c>
      <c r="O500" t="s">
        <v>1870</v>
      </c>
      <c r="P500" t="s">
        <v>1871</v>
      </c>
      <c r="R500" t="s">
        <v>22238</v>
      </c>
      <c r="S500" t="s">
        <v>22238</v>
      </c>
      <c r="T500" t="str">
        <f>IFERROR(
  IF(TRIM(Table22[[#This Row],[STARS]])="", "Unknown",
    TRIM(MID(Table22[[#This Row],[STARS]], FIND("Stars:", Table22[[#This Row],[STARS]]) + 6, LEN(Table22[[#This Row],[STARS]])))
  ),
"Unknown")</f>
        <v xml:space="preserve">
Dylan McDermott, 
Charlie Plummer, 
Samantha Mathis, 
Madisen Beaty
</v>
      </c>
      <c r="V500">
        <v>21572</v>
      </c>
      <c r="W500">
        <v>109</v>
      </c>
      <c r="X500" t="s">
        <v>1872</v>
      </c>
    </row>
    <row r="501" spans="1:24" x14ac:dyDescent="0.3">
      <c r="A501" t="s">
        <v>1873</v>
      </c>
      <c r="C501" t="s">
        <v>1873</v>
      </c>
      <c r="D501">
        <v>-2020</v>
      </c>
      <c r="E501" t="str" cm="1">
        <f t="array" ref="E501">_xlfn.LET(
  _xlpm.raw, TRIM(SUBSTITUTE(SUBSTITUTE(SUBSTITUTE(SUBSTITUTE(SUBSTITUTE(SUBSTITUTE(D501,"(",""),")",""),"â€“","-"),"–","-"),"I",""),"V","")),
  _xlpm.cleaned, TRIM(SUBSTITUTE(SUBSTITUTE(_xlpm.raw,"-"," - "),","," ")),
  _xlpm.words, _xlfn.FILTERXML("&lt;t&gt;&lt;s&gt;" &amp; SUBSTITUTE(_xlpm.cleaned," ","&lt;/s&gt;&lt;s&gt;") &amp; "&lt;/s&gt;&lt;/t&gt;", "//s"),
  _xlpm.nums, _xlfn.TEXTJOIN("-", TRUE, IF(ISNUMBER(--_xlpm.words), _xlpm.words, "")),
  IFERROR(_xlpm.nums, "")
)</f>
        <v>2020</v>
      </c>
      <c r="F501" t="s">
        <v>19675</v>
      </c>
      <c r="G501" t="s">
        <v>1104</v>
      </c>
      <c r="I501" t="s">
        <v>1104</v>
      </c>
      <c r="K501">
        <v>7.1</v>
      </c>
      <c r="M501">
        <v>7.1</v>
      </c>
      <c r="O501" t="s">
        <v>1874</v>
      </c>
      <c r="P501" t="s">
        <v>1875</v>
      </c>
      <c r="R501" t="s">
        <v>22237</v>
      </c>
      <c r="S501" t="s">
        <v>22237</v>
      </c>
      <c r="T501" t="str">
        <f>IFERROR(
  IF(TRIM(Table22[[#This Row],[STARS]])="", "Unknown",
    TRIM(MID(Table22[[#This Row],[STARS]], FIND("Stars:", Table22[[#This Row],[STARS]]) + 6, LEN(Table22[[#This Row],[STARS]])))
  ),
"Unknown")</f>
        <v xml:space="preserve">
Fedor Fedotov, 
Sonya Priss, 
Yuriy Borisov, 
Kirill Zaytsev
</v>
      </c>
      <c r="V501">
        <v>3082</v>
      </c>
      <c r="W501">
        <v>130</v>
      </c>
      <c r="X501">
        <v>0</v>
      </c>
    </row>
    <row r="502" spans="1:24" x14ac:dyDescent="0.3">
      <c r="A502" t="s">
        <v>1876</v>
      </c>
      <c r="C502" t="s">
        <v>1876</v>
      </c>
      <c r="D502">
        <v>-2020</v>
      </c>
      <c r="E502" t="str" cm="1">
        <f t="array" ref="E502">_xlfn.LET(
  _xlpm.raw, TRIM(SUBSTITUTE(SUBSTITUTE(SUBSTITUTE(SUBSTITUTE(SUBSTITUTE(SUBSTITUTE(D502,"(",""),")",""),"â€“","-"),"–","-"),"I",""),"V","")),
  _xlpm.cleaned, TRIM(SUBSTITUTE(SUBSTITUTE(_xlpm.raw,"-"," - "),","," ")),
  _xlpm.words, _xlfn.FILTERXML("&lt;t&gt;&lt;s&gt;" &amp; SUBSTITUTE(_xlpm.cleaned," ","&lt;/s&gt;&lt;s&gt;") &amp; "&lt;/s&gt;&lt;/t&gt;", "//s"),
  _xlpm.nums, _xlfn.TEXTJOIN("-", TRUE, IF(ISNUMBER(--_xlpm.words), _xlpm.words, "")),
  IFERROR(_xlpm.nums, "")
)</f>
        <v>2020</v>
      </c>
      <c r="F502" t="s">
        <v>19675</v>
      </c>
      <c r="G502" t="s">
        <v>1028</v>
      </c>
      <c r="I502" t="s">
        <v>1028</v>
      </c>
      <c r="K502">
        <v>9.1</v>
      </c>
      <c r="M502">
        <v>9.1</v>
      </c>
      <c r="O502" t="s">
        <v>1877</v>
      </c>
      <c r="P502" t="s">
        <v>1878</v>
      </c>
      <c r="R502" t="s">
        <v>1894</v>
      </c>
      <c r="S502" t="s">
        <v>1894</v>
      </c>
      <c r="T502" t="str">
        <f>IFERROR(
  IF(TRIM(Table22[[#This Row],[STARS]])="", "Unknown",
    TRIM(MID(Table22[[#This Row],[STARS]], FIND("Stars:", Table22[[#This Row],[STARS]]) + 6, LEN(Table22[[#This Row],[STARS]])))
  ),
"Unknown")</f>
        <v xml:space="preserve">
Phil Jackson, 
Michael Jordan, 
David Aldridge, 
Scottie Pippen
</v>
      </c>
      <c r="V502">
        <v>93041</v>
      </c>
      <c r="W502">
        <v>491</v>
      </c>
      <c r="X502">
        <v>0</v>
      </c>
    </row>
    <row r="503" spans="1:24" x14ac:dyDescent="0.3">
      <c r="A503" t="s">
        <v>1879</v>
      </c>
      <c r="C503" t="s">
        <v>1879</v>
      </c>
      <c r="D503">
        <v>-2018</v>
      </c>
      <c r="E503" t="str" cm="1">
        <f t="array" ref="E503">_xlfn.LET(
  _xlpm.raw, TRIM(SUBSTITUTE(SUBSTITUTE(SUBSTITUTE(SUBSTITUTE(SUBSTITUTE(SUBSTITUTE(D503,"(",""),")",""),"â€“","-"),"–","-"),"I",""),"V","")),
  _xlpm.cleaned, TRIM(SUBSTITUTE(SUBSTITUTE(_xlpm.raw,"-"," - "),","," ")),
  _xlpm.words, _xlfn.FILTERXML("&lt;t&gt;&lt;s&gt;" &amp; SUBSTITUTE(_xlpm.cleaned," ","&lt;/s&gt;&lt;s&gt;") &amp; "&lt;/s&gt;&lt;/t&gt;", "//s"),
  _xlpm.nums, _xlfn.TEXTJOIN("-", TRUE, IF(ISNUMBER(--_xlpm.words), _xlpm.words, "")),
  IFERROR(_xlpm.nums, "")
)</f>
        <v>2018</v>
      </c>
      <c r="F503" t="s">
        <v>19693</v>
      </c>
      <c r="G503" t="s">
        <v>34</v>
      </c>
      <c r="I503" t="s">
        <v>34</v>
      </c>
      <c r="K503">
        <v>6.3</v>
      </c>
      <c r="M503">
        <v>6.3</v>
      </c>
      <c r="O503" t="s">
        <v>1880</v>
      </c>
      <c r="P503" t="s">
        <v>1881</v>
      </c>
      <c r="R503" t="s">
        <v>22236</v>
      </c>
      <c r="S503" t="s">
        <v>22236</v>
      </c>
      <c r="T503" t="str">
        <f>IFERROR(
  IF(TRIM(Table22[[#This Row],[STARS]])="", "Unknown",
    TRIM(MID(Table22[[#This Row],[STARS]], FIND("Stars:", Table22[[#This Row],[STARS]]) + 6, LEN(Table22[[#This Row],[STARS]])))
  ),
"Unknown")</f>
        <v xml:space="preserve">
Bruce Willis, 
Vincent D'Onofrio, 
Elisabeth Shue, 
Camila Morrone
</v>
      </c>
      <c r="V503">
        <v>68094</v>
      </c>
      <c r="W503">
        <v>107</v>
      </c>
      <c r="X503" t="s">
        <v>1882</v>
      </c>
    </row>
    <row r="504" spans="1:24" x14ac:dyDescent="0.3">
      <c r="A504" t="s">
        <v>1883</v>
      </c>
      <c r="C504" t="s">
        <v>1883</v>
      </c>
      <c r="D504" t="str">
        <v>(II) (2020)</v>
      </c>
      <c r="E504" t="str" cm="1">
        <f t="array" ref="E504">_xlfn.LET(
  _xlpm.raw, TRIM(SUBSTITUTE(SUBSTITUTE(SUBSTITUTE(SUBSTITUTE(SUBSTITUTE(SUBSTITUTE(D504,"(",""),")",""),"â€“","-"),"–","-"),"I",""),"V","")),
  _xlpm.cleaned, TRIM(SUBSTITUTE(SUBSTITUTE(_xlpm.raw,"-"," - "),","," ")),
  _xlpm.words, _xlfn.FILTERXML("&lt;t&gt;&lt;s&gt;" &amp; SUBSTITUTE(_xlpm.cleaned," ","&lt;/s&gt;&lt;s&gt;") &amp; "&lt;/s&gt;&lt;/t&gt;", "//s"),
  _xlpm.nums, _xlfn.TEXTJOIN("-", TRUE, IF(ISNUMBER(--_xlpm.words), _xlpm.words, "")),
  IFERROR(_xlpm.nums, "")
)</f>
        <v>2020</v>
      </c>
      <c r="F504" t="s">
        <v>19675</v>
      </c>
      <c r="G504" t="s">
        <v>363</v>
      </c>
      <c r="I504" t="s">
        <v>363</v>
      </c>
      <c r="K504">
        <v>4.7</v>
      </c>
      <c r="M504">
        <v>4.7</v>
      </c>
      <c r="O504" t="s">
        <v>1885</v>
      </c>
      <c r="P504" t="s">
        <v>1886</v>
      </c>
      <c r="R504" t="s">
        <v>22098</v>
      </c>
      <c r="S504" t="s">
        <v>22098</v>
      </c>
      <c r="T504" t="str">
        <f>IFERROR(
  IF(TRIM(Table22[[#This Row],[STARS]])="", "Unknown",
    TRIM(MID(Table22[[#This Row],[STARS]], FIND("Stars:", Table22[[#This Row],[STARS]]) + 6, LEN(Table22[[#This Row],[STARS]])))
  ),
"Unknown")</f>
        <v xml:space="preserve">
YaYa Gosselin, 
Pedro Pascal, 
Priyanka Chopra Jonas, 
Lyon Daniels
</v>
      </c>
      <c r="V504">
        <v>12202</v>
      </c>
      <c r="W504">
        <v>100</v>
      </c>
      <c r="X504">
        <v>0</v>
      </c>
    </row>
    <row r="505" spans="1:24" x14ac:dyDescent="0.3">
      <c r="A505" t="s">
        <v>1887</v>
      </c>
      <c r="C505" t="s">
        <v>1887</v>
      </c>
      <c r="D505">
        <v>-1980</v>
      </c>
      <c r="E505" t="str" cm="1">
        <f t="array" ref="E505">_xlfn.LET(
  _xlpm.raw, TRIM(SUBSTITUTE(SUBSTITUTE(SUBSTITUTE(SUBSTITUTE(SUBSTITUTE(SUBSTITUTE(D505,"(",""),")",""),"â€“","-"),"–","-"),"I",""),"V","")),
  _xlpm.cleaned, TRIM(SUBSTITUTE(SUBSTITUTE(_xlpm.raw,"-"," - "),","," ")),
  _xlpm.words, _xlfn.FILTERXML("&lt;t&gt;&lt;s&gt;" &amp; SUBSTITUTE(_xlpm.cleaned," ","&lt;/s&gt;&lt;s&gt;") &amp; "&lt;/s&gt;&lt;/t&gt;", "//s"),
  _xlpm.nums, _xlfn.TEXTJOIN("-", TRUE, IF(ISNUMBER(--_xlpm.words), _xlpm.words, "")),
  IFERROR(_xlpm.nums, "")
)</f>
        <v>1980</v>
      </c>
      <c r="F505" t="s">
        <v>19802</v>
      </c>
      <c r="G505" t="s">
        <v>427</v>
      </c>
      <c r="I505" t="s">
        <v>427</v>
      </c>
      <c r="K505">
        <v>7.9</v>
      </c>
      <c r="M505">
        <v>7.9</v>
      </c>
      <c r="O505" t="s">
        <v>1888</v>
      </c>
      <c r="P505" t="s">
        <v>1889</v>
      </c>
      <c r="R505" t="s">
        <v>22235</v>
      </c>
      <c r="S505" t="s">
        <v>22235</v>
      </c>
      <c r="T505" t="str">
        <f>IFERROR(
  IF(TRIM(Table22[[#This Row],[STARS]])="", "Unknown",
    TRIM(MID(Table22[[#This Row],[STARS]], FIND("Stars:", Table22[[#This Row],[STARS]]) + 6, LEN(Table22[[#This Row],[STARS]])))
  ),
"Unknown")</f>
        <v xml:space="preserve">
John Belushi, 
Dan Aykroyd, 
Cab Calloway, 
John Candy
</v>
      </c>
      <c r="V505">
        <v>188459</v>
      </c>
      <c r="W505">
        <v>133</v>
      </c>
      <c r="X505" t="s">
        <v>1890</v>
      </c>
    </row>
    <row r="506" spans="1:24" x14ac:dyDescent="0.3">
      <c r="A506" t="s">
        <v>1891</v>
      </c>
      <c r="C506" t="s">
        <v>1891</v>
      </c>
      <c r="D506">
        <v>-2019</v>
      </c>
      <c r="E506" t="str" cm="1">
        <f t="array" ref="E506">_xlfn.LET(
  _xlpm.raw, TRIM(SUBSTITUTE(SUBSTITUTE(SUBSTITUTE(SUBSTITUTE(SUBSTITUTE(SUBSTITUTE(D506,"(",""),")",""),"â€“","-"),"–","-"),"I",""),"V","")),
  _xlpm.cleaned, TRIM(SUBSTITUTE(SUBSTITUTE(_xlpm.raw,"-"," - "),","," ")),
  _xlpm.words, _xlfn.FILTERXML("&lt;t&gt;&lt;s&gt;" &amp; SUBSTITUTE(_xlpm.cleaned," ","&lt;/s&gt;&lt;s&gt;") &amp; "&lt;/s&gt;&lt;/t&gt;", "//s"),
  _xlpm.nums, _xlfn.TEXTJOIN("-", TRUE, IF(ISNUMBER(--_xlpm.words), _xlpm.words, "")),
  IFERROR(_xlpm.nums, "")
)</f>
        <v>2019</v>
      </c>
      <c r="F506" t="s">
        <v>19677</v>
      </c>
      <c r="G506" t="s">
        <v>524</v>
      </c>
      <c r="I506" t="s">
        <v>524</v>
      </c>
      <c r="K506">
        <v>6.9</v>
      </c>
      <c r="M506">
        <v>6.9</v>
      </c>
      <c r="O506" t="s">
        <v>1892</v>
      </c>
      <c r="P506" t="s">
        <v>1893</v>
      </c>
      <c r="R506" t="s">
        <v>22234</v>
      </c>
      <c r="S506" t="s">
        <v>22234</v>
      </c>
      <c r="T506" t="str">
        <f>IFERROR(
  IF(TRIM(Table22[[#This Row],[STARS]])="", "Unknown",
    TRIM(MID(Table22[[#This Row],[STARS]], FIND("Stars:", Table22[[#This Row],[STARS]]) + 6, LEN(Table22[[#This Row],[STARS]])))
  ),
"Unknown")</f>
        <v xml:space="preserve">
Kevin Costner, 
Woody Harrelson, 
Kathy Bates, 
John Carroll Lynch
</v>
      </c>
      <c r="V506">
        <v>81703</v>
      </c>
      <c r="W506">
        <v>132</v>
      </c>
      <c r="X506">
        <v>0</v>
      </c>
    </row>
    <row r="507" spans="1:24" x14ac:dyDescent="0.3">
      <c r="A507" t="s">
        <v>1894</v>
      </c>
      <c r="C507" t="s">
        <v>1894</v>
      </c>
      <c r="D507" t="str">
        <v>(I) (2011)</v>
      </c>
      <c r="E507" t="str" cm="1">
        <f t="array" ref="E507">_xlfn.LET(
  _xlpm.raw, TRIM(SUBSTITUTE(SUBSTITUTE(SUBSTITUTE(SUBSTITUTE(SUBSTITUTE(SUBSTITUTE(D507,"(",""),")",""),"â€“","-"),"–","-"),"I",""),"V","")),
  _xlpm.cleaned, TRIM(SUBSTITUTE(SUBSTITUTE(_xlpm.raw,"-"," - "),","," ")),
  _xlpm.words, _xlfn.FILTERXML("&lt;t&gt;&lt;s&gt;" &amp; SUBSTITUTE(_xlpm.cleaned," ","&lt;/s&gt;&lt;s&gt;") &amp; "&lt;/s&gt;&lt;/t&gt;", "//s"),
  _xlpm.nums, _xlfn.TEXTJOIN("-", TRUE, IF(ISNUMBER(--_xlpm.words), _xlpm.words, "")),
  IFERROR(_xlpm.nums, "")
)</f>
        <v>2011</v>
      </c>
      <c r="F507" t="s">
        <v>19679</v>
      </c>
      <c r="G507" t="s">
        <v>1896</v>
      </c>
      <c r="I507" t="s">
        <v>1896</v>
      </c>
      <c r="K507">
        <v>6.8</v>
      </c>
      <c r="M507">
        <v>6.8</v>
      </c>
      <c r="O507" t="s">
        <v>1897</v>
      </c>
      <c r="P507" t="s">
        <v>1898</v>
      </c>
      <c r="R507" t="s">
        <v>22233</v>
      </c>
      <c r="S507" t="s">
        <v>22233</v>
      </c>
      <c r="T507" t="str">
        <f>IFERROR(
  IF(TRIM(Table22[[#This Row],[STARS]])="", "Unknown",
    TRIM(MID(Table22[[#This Row],[STARS]], FIND("Stars:", Table22[[#This Row],[STARS]]) + 6, LEN(Table22[[#This Row],[STARS]])))
  ),
"Unknown")</f>
        <v xml:space="preserve">
Liam Neeson, 
Diane Kruger, 
January Jones, 
Aidan Quinn
</v>
      </c>
      <c r="V507">
        <v>253999</v>
      </c>
      <c r="W507">
        <v>113</v>
      </c>
      <c r="X507" t="s">
        <v>1899</v>
      </c>
    </row>
    <row r="508" spans="1:24" x14ac:dyDescent="0.3">
      <c r="A508" t="s">
        <v>1900</v>
      </c>
      <c r="C508" t="s">
        <v>1900</v>
      </c>
      <c r="D508">
        <v>-2020</v>
      </c>
      <c r="E508" t="str" cm="1">
        <f t="array" ref="E508">_xlfn.LET(
  _xlpm.raw, TRIM(SUBSTITUTE(SUBSTITUTE(SUBSTITUTE(SUBSTITUTE(SUBSTITUTE(SUBSTITUTE(D508,"(",""),")",""),"â€“","-"),"–","-"),"I",""),"V","")),
  _xlpm.cleaned, TRIM(SUBSTITUTE(SUBSTITUTE(_xlpm.raw,"-"," - "),","," ")),
  _xlpm.words, _xlfn.FILTERXML("&lt;t&gt;&lt;s&gt;" &amp; SUBSTITUTE(_xlpm.cleaned," ","&lt;/s&gt;&lt;s&gt;") &amp; "&lt;/s&gt;&lt;/t&gt;", "//s"),
  _xlpm.nums, _xlfn.TEXTJOIN("-", TRUE, IF(ISNUMBER(--_xlpm.words), _xlpm.words, "")),
  IFERROR(_xlpm.nums, "")
)</f>
        <v>2020</v>
      </c>
      <c r="F508" t="s">
        <v>19675</v>
      </c>
      <c r="G508" t="s">
        <v>1901</v>
      </c>
      <c r="I508" t="s">
        <v>1901</v>
      </c>
      <c r="K508">
        <v>7</v>
      </c>
      <c r="M508">
        <v>7</v>
      </c>
      <c r="O508" t="s">
        <v>1902</v>
      </c>
      <c r="P508" t="s">
        <v>1903</v>
      </c>
      <c r="R508" t="s">
        <v>22232</v>
      </c>
      <c r="S508" t="s">
        <v>22232</v>
      </c>
      <c r="T508" t="str">
        <f>IFERROR(
  IF(TRIM(Table22[[#This Row],[STARS]])="", "Unknown",
    TRIM(MID(Table22[[#This Row],[STARS]], FIND("Stars:", Table22[[#This Row],[STARS]]) + 6, LEN(Table22[[#This Row],[STARS]])))
  ),
"Unknown")</f>
        <v xml:space="preserve">
Diane Keaton, 
Kieran Culkin, 
Kimberly Williams-Paisley, 
Florence Pugh
</v>
      </c>
      <c r="V508">
        <v>669</v>
      </c>
      <c r="W508">
        <v>26</v>
      </c>
      <c r="X508">
        <v>0</v>
      </c>
    </row>
    <row r="509" spans="1:24" x14ac:dyDescent="0.3">
      <c r="A509" t="s">
        <v>1904</v>
      </c>
      <c r="C509" t="s">
        <v>1904</v>
      </c>
      <c r="D509">
        <v>-2021</v>
      </c>
      <c r="E509" t="str" cm="1">
        <f t="array" ref="E509">_xlfn.LET(
  _xlpm.raw, TRIM(SUBSTITUTE(SUBSTITUTE(SUBSTITUTE(SUBSTITUTE(SUBSTITUTE(SUBSTITUTE(D509,"(",""),")",""),"â€“","-"),"–","-"),"I",""),"V","")),
  _xlpm.cleaned, TRIM(SUBSTITUTE(SUBSTITUTE(_xlpm.raw,"-"," - "),","," ")),
  _xlpm.words, _xlfn.FILTERXML("&lt;t&gt;&lt;s&gt;" &amp; SUBSTITUTE(_xlpm.cleaned," ","&lt;/s&gt;&lt;s&gt;") &amp; "&lt;/s&gt;&lt;/t&gt;", "//s"),
  _xlpm.nums, _xlfn.TEXTJOIN("-", TRUE, IF(ISNUMBER(--_xlpm.words), _xlpm.words, "")),
  IFERROR(_xlpm.nums, "")
)</f>
        <v>2021</v>
      </c>
      <c r="F509" t="s">
        <v>19672</v>
      </c>
      <c r="G509" t="s">
        <v>1467</v>
      </c>
      <c r="I509" t="s">
        <v>1467</v>
      </c>
      <c r="K509">
        <v>7.2</v>
      </c>
      <c r="M509">
        <v>7.2</v>
      </c>
      <c r="O509" t="s">
        <v>1905</v>
      </c>
      <c r="P509" t="s">
        <v>1906</v>
      </c>
      <c r="R509" t="s">
        <v>1894</v>
      </c>
      <c r="S509" t="s">
        <v>1894</v>
      </c>
      <c r="T509" t="str">
        <f>IFERROR(
  IF(TRIM(Table22[[#This Row],[STARS]])="", "Unknown",
    TRIM(MID(Table22[[#This Row],[STARS]], FIND("Stars:", Table22[[#This Row],[STARS]]) + 6, LEN(Table22[[#This Row],[STARS]])))
  ),
"Unknown")</f>
        <v xml:space="preserve">
Kerry Ardra, 
Everardo Arzate, 
Iliana DonatlÃ¡n, 
ArelÃ­ GonzÃ¡lez
</v>
      </c>
      <c r="V509">
        <v>726</v>
      </c>
      <c r="W509">
        <v>55</v>
      </c>
      <c r="X509">
        <v>0</v>
      </c>
    </row>
    <row r="510" spans="1:24" x14ac:dyDescent="0.3">
      <c r="A510" t="s">
        <v>1907</v>
      </c>
      <c r="C510" t="s">
        <v>1907</v>
      </c>
      <c r="D510">
        <v>-2016</v>
      </c>
      <c r="E510" t="str" cm="1">
        <f t="array" ref="E510">_xlfn.LET(
  _xlpm.raw, TRIM(SUBSTITUTE(SUBSTITUTE(SUBSTITUTE(SUBSTITUTE(SUBSTITUTE(SUBSTITUTE(D510,"(",""),")",""),"â€“","-"),"–","-"),"I",""),"V","")),
  _xlpm.cleaned, TRIM(SUBSTITUTE(SUBSTITUTE(_xlpm.raw,"-"," - "),","," ")),
  _xlpm.words, _xlfn.FILTERXML("&lt;t&gt;&lt;s&gt;" &amp; SUBSTITUTE(_xlpm.cleaned," ","&lt;/s&gt;&lt;s&gt;") &amp; "&lt;/s&gt;&lt;/t&gt;", "//s"),
  _xlpm.nums, _xlfn.TEXTJOIN("-", TRUE, IF(ISNUMBER(--_xlpm.words), _xlpm.words, "")),
  IFERROR(_xlpm.nums, "")
)</f>
        <v>2016</v>
      </c>
      <c r="F510" t="s">
        <v>19684</v>
      </c>
      <c r="G510" t="s">
        <v>1475</v>
      </c>
      <c r="I510" t="s">
        <v>1475</v>
      </c>
      <c r="K510">
        <v>7.9</v>
      </c>
      <c r="M510">
        <v>7.9</v>
      </c>
      <c r="O510" t="s">
        <v>1908</v>
      </c>
      <c r="P510" t="s">
        <v>1909</v>
      </c>
      <c r="R510" t="s">
        <v>22231</v>
      </c>
      <c r="S510" t="s">
        <v>22231</v>
      </c>
      <c r="T510" t="str">
        <f>IFERROR(
  IF(TRIM(Table22[[#This Row],[STARS]])="", "Unknown",
    TRIM(MID(Table22[[#This Row],[STARS]], FIND("Stars:", Table22[[#This Row],[STARS]]) + 6, LEN(Table22[[#This Row],[STARS]])))
  ),
"Unknown")</f>
        <v xml:space="preserve">
Sam Neill, 
Julian Dennison, 
Rima Te Wiata, 
Rachel House
</v>
      </c>
      <c r="V510">
        <v>118166</v>
      </c>
      <c r="W510">
        <v>101</v>
      </c>
      <c r="X510" t="s">
        <v>1910</v>
      </c>
    </row>
    <row r="511" spans="1:24" x14ac:dyDescent="0.3">
      <c r="A511" t="s">
        <v>1911</v>
      </c>
      <c r="C511" t="s">
        <v>1911</v>
      </c>
      <c r="D511">
        <v>-2014</v>
      </c>
      <c r="E511" t="str" cm="1">
        <f t="array" ref="E511">_xlfn.LET(
  _xlpm.raw, TRIM(SUBSTITUTE(SUBSTITUTE(SUBSTITUTE(SUBSTITUTE(SUBSTITUTE(SUBSTITUTE(D511,"(",""),")",""),"â€“","-"),"–","-"),"I",""),"V","")),
  _xlpm.cleaned, TRIM(SUBSTITUTE(SUBSTITUTE(_xlpm.raw,"-"," - "),","," ")),
  _xlpm.words, _xlfn.FILTERXML("&lt;t&gt;&lt;s&gt;" &amp; SUBSTITUTE(_xlpm.cleaned," ","&lt;/s&gt;&lt;s&gt;") &amp; "&lt;/s&gt;&lt;/t&gt;", "//s"),
  _xlpm.nums, _xlfn.TEXTJOIN("-", TRUE, IF(ISNUMBER(--_xlpm.words), _xlpm.words, "")),
  IFERROR(_xlpm.nums, "")
)</f>
        <v>2014</v>
      </c>
      <c r="F511" t="s">
        <v>19686</v>
      </c>
      <c r="G511" t="s">
        <v>20</v>
      </c>
      <c r="I511" t="s">
        <v>20</v>
      </c>
      <c r="K511">
        <v>6.8</v>
      </c>
      <c r="M511">
        <v>6.8</v>
      </c>
      <c r="O511" t="s">
        <v>1912</v>
      </c>
      <c r="P511" t="s">
        <v>1913</v>
      </c>
      <c r="R511" t="s">
        <v>21880</v>
      </c>
      <c r="S511" t="s">
        <v>21880</v>
      </c>
      <c r="T511" t="str">
        <f>IFERROR(
  IF(TRIM(Table22[[#This Row],[STARS]])="", "Unknown",
    TRIM(MID(Table22[[#This Row],[STARS]], FIND("Stars:", Table22[[#This Row],[STARS]]) + 6, LEN(Table22[[#This Row],[STARS]])))
  ),
"Unknown")</f>
        <v xml:space="preserve">
Kate Beckinsale, 
Jim Sturgess, 
David Thewlis, 
Brendan Gleeson
</v>
      </c>
      <c r="V511">
        <v>53438</v>
      </c>
      <c r="W511">
        <v>112</v>
      </c>
      <c r="X511">
        <v>0</v>
      </c>
    </row>
    <row r="512" spans="1:24" x14ac:dyDescent="0.3">
      <c r="A512" t="s">
        <v>1914</v>
      </c>
      <c r="C512" t="s">
        <v>1914</v>
      </c>
      <c r="D512" t="str">
        <v>(1995â€“1996)</v>
      </c>
      <c r="E512" t="str" cm="1">
        <f t="array" ref="E512">_xlfn.LET(
  _xlpm.raw, TRIM(SUBSTITUTE(SUBSTITUTE(SUBSTITUTE(SUBSTITUTE(SUBSTITUTE(SUBSTITUTE(D512,"(",""),")",""),"â€“","-"),"–","-"),"I",""),"V","")),
  _xlpm.cleaned, TRIM(SUBSTITUTE(SUBSTITUTE(_xlpm.raw,"-"," - "),","," ")),
  _xlpm.words, _xlfn.FILTERXML("&lt;t&gt;&lt;s&gt;" &amp; SUBSTITUTE(_xlpm.cleaned," ","&lt;/s&gt;&lt;s&gt;") &amp; "&lt;/s&gt;&lt;/t&gt;", "//s"),
  _xlpm.nums, _xlfn.TEXTJOIN("-", TRUE, IF(ISNUMBER(--_xlpm.words), _xlpm.words, "")),
  IFERROR(_xlpm.nums, "")
)</f>
        <v>1995-1996</v>
      </c>
      <c r="F512" t="s">
        <v>19803</v>
      </c>
      <c r="G512" t="s">
        <v>1735</v>
      </c>
      <c r="I512" t="s">
        <v>1735</v>
      </c>
      <c r="K512">
        <v>8.5</v>
      </c>
      <c r="M512">
        <v>8.5</v>
      </c>
      <c r="O512" t="s">
        <v>1916</v>
      </c>
      <c r="P512" t="s">
        <v>1917</v>
      </c>
      <c r="R512" t="s">
        <v>1894</v>
      </c>
      <c r="S512" t="s">
        <v>1894</v>
      </c>
      <c r="T512" t="str">
        <f>IFERROR(
  IF(TRIM(Table22[[#This Row],[STARS]])="", "Unknown",
    TRIM(MID(Table22[[#This Row],[STARS]], FIND("Stars:", Table22[[#This Row],[STARS]]) + 6, LEN(Table22[[#This Row],[STARS]])))
  ),
"Unknown")</f>
        <v xml:space="preserve">
Megumi Ogata, 
Megumi Hayashibara, 
Kotono Mitsuishi, 
Spike Spencer
</v>
      </c>
      <c r="V512">
        <v>55618</v>
      </c>
      <c r="W512">
        <v>24</v>
      </c>
      <c r="X512">
        <v>0</v>
      </c>
    </row>
    <row r="513" spans="1:24" x14ac:dyDescent="0.3">
      <c r="A513" t="s">
        <v>1918</v>
      </c>
      <c r="C513" t="s">
        <v>1918</v>
      </c>
      <c r="D513">
        <v>-1975</v>
      </c>
      <c r="E513" t="str" cm="1">
        <f t="array" ref="E513">_xlfn.LET(
  _xlpm.raw, TRIM(SUBSTITUTE(SUBSTITUTE(SUBSTITUTE(SUBSTITUTE(SUBSTITUTE(SUBSTITUTE(D513,"(",""),")",""),"â€“","-"),"–","-"),"I",""),"V","")),
  _xlpm.cleaned, TRIM(SUBSTITUTE(SUBSTITUTE(_xlpm.raw,"-"," - "),","," ")),
  _xlpm.words, _xlfn.FILTERXML("&lt;t&gt;&lt;s&gt;" &amp; SUBSTITUTE(_xlpm.cleaned," ","&lt;/s&gt;&lt;s&gt;") &amp; "&lt;/s&gt;&lt;/t&gt;", "//s"),
  _xlpm.nums, _xlfn.TEXTJOIN("-", TRUE, IF(ISNUMBER(--_xlpm.words), _xlpm.words, "")),
  IFERROR(_xlpm.nums, "")
)</f>
        <v>1975</v>
      </c>
      <c r="F513" t="s">
        <v>19732</v>
      </c>
      <c r="G513" t="s">
        <v>1919</v>
      </c>
      <c r="I513" t="s">
        <v>1919</v>
      </c>
      <c r="K513">
        <v>8.1999999999999993</v>
      </c>
      <c r="M513">
        <v>8.1999999999999993</v>
      </c>
      <c r="O513" t="s">
        <v>1920</v>
      </c>
      <c r="P513" t="s">
        <v>1921</v>
      </c>
      <c r="R513" t="s">
        <v>1894</v>
      </c>
      <c r="S513" t="s">
        <v>1894</v>
      </c>
      <c r="T513" t="str">
        <f>IFERROR(
  IF(TRIM(Table22[[#This Row],[STARS]])="", "Unknown",
    TRIM(MID(Table22[[#This Row],[STARS]], FIND("Stars:", Table22[[#This Row],[STARS]]) + 6, LEN(Table22[[#This Row],[STARS]])))
  ),
"Unknown")</f>
        <v xml:space="preserve">
Graham Chapman, 
John Cleese, 
Eric Idle, 
Terry Gilliam
</v>
      </c>
      <c r="V513">
        <v>513289</v>
      </c>
      <c r="W513">
        <v>91</v>
      </c>
      <c r="X513" t="s">
        <v>1922</v>
      </c>
    </row>
    <row r="514" spans="1:24" x14ac:dyDescent="0.3">
      <c r="A514" t="s">
        <v>1923</v>
      </c>
      <c r="C514" t="s">
        <v>1923</v>
      </c>
      <c r="D514">
        <v>-2020</v>
      </c>
      <c r="E514" t="str" cm="1">
        <f t="array" ref="E514">_xlfn.LET(
  _xlpm.raw, TRIM(SUBSTITUTE(SUBSTITUTE(SUBSTITUTE(SUBSTITUTE(SUBSTITUTE(SUBSTITUTE(D514,"(",""),")",""),"â€“","-"),"–","-"),"I",""),"V","")),
  _xlpm.cleaned, TRIM(SUBSTITUTE(SUBSTITUTE(_xlpm.raw,"-"," - "),","," ")),
  _xlpm.words, _xlfn.FILTERXML("&lt;t&gt;&lt;s&gt;" &amp; SUBSTITUTE(_xlpm.cleaned," ","&lt;/s&gt;&lt;s&gt;") &amp; "&lt;/s&gt;&lt;/t&gt;", "//s"),
  _xlpm.nums, _xlfn.TEXTJOIN("-", TRUE, IF(ISNUMBER(--_xlpm.words), _xlpm.words, "")),
  IFERROR(_xlpm.nums, "")
)</f>
        <v>2020</v>
      </c>
      <c r="F514" t="s">
        <v>19675</v>
      </c>
      <c r="G514" t="s">
        <v>86</v>
      </c>
      <c r="I514" t="s">
        <v>86</v>
      </c>
      <c r="K514">
        <v>8</v>
      </c>
      <c r="M514">
        <v>8</v>
      </c>
      <c r="O514" t="s">
        <v>1924</v>
      </c>
      <c r="P514" t="s">
        <v>1925</v>
      </c>
      <c r="R514" t="s">
        <v>1894</v>
      </c>
      <c r="S514" t="s">
        <v>1894</v>
      </c>
      <c r="T514" t="str">
        <f>IFERROR(
  IF(TRIM(Table22[[#This Row],[STARS]])="", "Unknown",
    TRIM(MID(Table22[[#This Row],[STARS]], FIND("Stars:", Table22[[#This Row],[STARS]]) + 6, LEN(Table22[[#This Row],[STARS]])))
  ),
"Unknown")</f>
        <v xml:space="preserve">
Shira Haas, 
Amit Rahav, 
Jeff Wilbusch, 
Alex Reid
</v>
      </c>
      <c r="V514">
        <v>65121</v>
      </c>
      <c r="W514">
        <v>53</v>
      </c>
      <c r="X514">
        <v>0</v>
      </c>
    </row>
    <row r="515" spans="1:24" x14ac:dyDescent="0.3">
      <c r="A515" t="s">
        <v>1926</v>
      </c>
      <c r="C515" t="s">
        <v>1926</v>
      </c>
      <c r="D515">
        <v>-2017</v>
      </c>
      <c r="E515" t="str" cm="1">
        <f t="array" ref="E515">_xlfn.LET(
  _xlpm.raw, TRIM(SUBSTITUTE(SUBSTITUTE(SUBSTITUTE(SUBSTITUTE(SUBSTITUTE(SUBSTITUTE(D515,"(",""),")",""),"â€“","-"),"–","-"),"I",""),"V","")),
  _xlpm.cleaned, TRIM(SUBSTITUTE(SUBSTITUTE(_xlpm.raw,"-"," - "),","," ")),
  _xlpm.words, _xlfn.FILTERXML("&lt;t&gt;&lt;s&gt;" &amp; SUBSTITUTE(_xlpm.cleaned," ","&lt;/s&gt;&lt;s&gt;") &amp; "&lt;/s&gt;&lt;/t&gt;", "//s"),
  _xlpm.nums, _xlfn.TEXTJOIN("-", TRUE, IF(ISNUMBER(--_xlpm.words), _xlpm.words, "")),
  IFERROR(_xlpm.nums, "")
)</f>
        <v>2017</v>
      </c>
      <c r="F515" t="s">
        <v>19682</v>
      </c>
      <c r="G515" t="s">
        <v>1726</v>
      </c>
      <c r="I515" t="s">
        <v>1726</v>
      </c>
      <c r="K515">
        <v>6.9</v>
      </c>
      <c r="M515">
        <v>6.9</v>
      </c>
      <c r="O515" t="s">
        <v>1927</v>
      </c>
      <c r="P515" t="s">
        <v>1928</v>
      </c>
      <c r="R515" t="s">
        <v>22230</v>
      </c>
      <c r="S515" t="s">
        <v>22230</v>
      </c>
      <c r="T515" t="str">
        <f>IFERROR(
  IF(TRIM(Table22[[#This Row],[STARS]])="", "Unknown",
    TRIM(MID(Table22[[#This Row],[STARS]], FIND("Stars:", Table22[[#This Row],[STARS]]) + 6, LEN(Table22[[#This Row],[STARS]])))
  ),
"Unknown")</f>
        <v xml:space="preserve">
Noomi Rapace, 
Glenn Close, 
Willem Dafoe, 
Marwan Kenzari
</v>
      </c>
      <c r="V515">
        <v>112557</v>
      </c>
      <c r="W515">
        <v>123</v>
      </c>
      <c r="X515">
        <v>0</v>
      </c>
    </row>
    <row r="516" spans="1:24" x14ac:dyDescent="0.3">
      <c r="A516" t="s">
        <v>1929</v>
      </c>
      <c r="C516" t="s">
        <v>1929</v>
      </c>
      <c r="D516">
        <v>-2019</v>
      </c>
      <c r="E516" t="str" cm="1">
        <f t="array" ref="E516">_xlfn.LET(
  _xlpm.raw, TRIM(SUBSTITUTE(SUBSTITUTE(SUBSTITUTE(SUBSTITUTE(SUBSTITUTE(SUBSTITUTE(D516,"(",""),")",""),"â€“","-"),"–","-"),"I",""),"V","")),
  _xlpm.cleaned, TRIM(SUBSTITUTE(SUBSTITUTE(_xlpm.raw,"-"," - "),","," ")),
  _xlpm.words, _xlfn.FILTERXML("&lt;t&gt;&lt;s&gt;" &amp; SUBSTITUTE(_xlpm.cleaned," ","&lt;/s&gt;&lt;s&gt;") &amp; "&lt;/s&gt;&lt;/t&gt;", "//s"),
  _xlpm.nums, _xlfn.TEXTJOIN("-", TRUE, IF(ISNUMBER(--_xlpm.words), _xlpm.words, "")),
  IFERROR(_xlpm.nums, "")
)</f>
        <v>2019</v>
      </c>
      <c r="F516" t="s">
        <v>19677</v>
      </c>
      <c r="G516" t="s">
        <v>274</v>
      </c>
      <c r="I516" t="s">
        <v>274</v>
      </c>
      <c r="K516">
        <v>7.1</v>
      </c>
      <c r="M516">
        <v>7.1</v>
      </c>
      <c r="O516" t="s">
        <v>1930</v>
      </c>
      <c r="P516" t="s">
        <v>1931</v>
      </c>
      <c r="R516" t="s">
        <v>1894</v>
      </c>
      <c r="S516" t="s">
        <v>1894</v>
      </c>
      <c r="T516" t="str">
        <f>IFERROR(
  IF(TRIM(Table22[[#This Row],[STARS]])="", "Unknown",
    TRIM(MID(Table22[[#This Row],[STARS]], FIND("Stars:", Table22[[#This Row],[STARS]]) + 6, LEN(Table22[[#This Row],[STARS]])))
  ),
"Unknown")</f>
        <v xml:space="preserve">
Kathryn Newton, 
Gideon Adlon, 
Sean Berdy, 
Natasha Liu Bordizzo
</v>
      </c>
      <c r="V516">
        <v>23081</v>
      </c>
      <c r="W516">
        <v>58</v>
      </c>
      <c r="X516">
        <v>0</v>
      </c>
    </row>
    <row r="517" spans="1:24" x14ac:dyDescent="0.3">
      <c r="A517" t="s">
        <v>1932</v>
      </c>
      <c r="C517" t="s">
        <v>1932</v>
      </c>
      <c r="D517" t="str">
        <v>(2015â€“2018)</v>
      </c>
      <c r="E517" t="str" cm="1">
        <f t="array" ref="E517">_xlfn.LET(
  _xlpm.raw, TRIM(SUBSTITUTE(SUBSTITUTE(SUBSTITUTE(SUBSTITUTE(SUBSTITUTE(SUBSTITUTE(D517,"(",""),")",""),"â€“","-"),"–","-"),"I",""),"V","")),
  _xlpm.cleaned, TRIM(SUBSTITUTE(SUBSTITUTE(_xlpm.raw,"-"," - "),","," ")),
  _xlpm.words, _xlfn.FILTERXML("&lt;t&gt;&lt;s&gt;" &amp; SUBSTITUTE(_xlpm.cleaned," ","&lt;/s&gt;&lt;s&gt;") &amp; "&lt;/s&gt;&lt;/t&gt;", "//s"),
  _xlpm.nums, _xlfn.TEXTJOIN("-", TRUE, IF(ISNUMBER(--_xlpm.words), _xlpm.words, "")),
  IFERROR(_xlpm.nums, "")
)</f>
        <v>2015-2018</v>
      </c>
      <c r="F517" t="s">
        <v>19714</v>
      </c>
      <c r="G517" t="s">
        <v>1670</v>
      </c>
      <c r="I517" t="s">
        <v>1670</v>
      </c>
      <c r="K517">
        <v>7.7</v>
      </c>
      <c r="M517">
        <v>7.7</v>
      </c>
      <c r="O517" t="s">
        <v>1933</v>
      </c>
      <c r="P517" t="s">
        <v>1934</v>
      </c>
      <c r="R517" t="s">
        <v>1894</v>
      </c>
      <c r="S517" t="s">
        <v>1894</v>
      </c>
      <c r="T517" t="str">
        <f>IFERROR(
  IF(TRIM(Table22[[#This Row],[STARS]])="", "Unknown",
    TRIM(MID(Table22[[#This Row],[STARS]], FIND("Stars:", Table22[[#This Row],[STARS]]) + 6, LEN(Table22[[#This Row],[STARS]])))
  ),
"Unknown")</f>
        <v xml:space="preserve">
Aaron Stanford, 
Amanda Schull, 
Noah Bean, 
Barbara Sukowa
</v>
      </c>
      <c r="V517">
        <v>42021</v>
      </c>
      <c r="W517">
        <v>42</v>
      </c>
      <c r="X517">
        <v>0</v>
      </c>
    </row>
    <row r="518" spans="1:24" x14ac:dyDescent="0.3">
      <c r="A518" t="s">
        <v>1935</v>
      </c>
      <c r="C518" t="s">
        <v>1935</v>
      </c>
      <c r="D518" t="str">
        <v>(2016â€“2017)</v>
      </c>
      <c r="E518" t="str" cm="1">
        <f t="array" ref="E518">_xlfn.LET(
  _xlpm.raw, TRIM(SUBSTITUTE(SUBSTITUTE(SUBSTITUTE(SUBSTITUTE(SUBSTITUTE(SUBSTITUTE(D518,"(",""),")",""),"â€“","-"),"–","-"),"I",""),"V","")),
  _xlpm.cleaned, TRIM(SUBSTITUTE(SUBSTITUTE(_xlpm.raw,"-"," - "),","," ")),
  _xlpm.words, _xlfn.FILTERXML("&lt;t&gt;&lt;s&gt;" &amp; SUBSTITUTE(_xlpm.cleaned," ","&lt;/s&gt;&lt;s&gt;") &amp; "&lt;/s&gt;&lt;/t&gt;", "//s"),
  _xlpm.nums, _xlfn.TEXTJOIN("-", TRUE, IF(ISNUMBER(--_xlpm.words), _xlpm.words, "")),
  IFERROR(_xlpm.nums, "")
)</f>
        <v>2016-2017</v>
      </c>
      <c r="F518" t="s">
        <v>19804</v>
      </c>
      <c r="G518" t="s">
        <v>427</v>
      </c>
      <c r="I518" t="s">
        <v>427</v>
      </c>
      <c r="K518">
        <v>8.1999999999999993</v>
      </c>
      <c r="M518">
        <v>8.1999999999999993</v>
      </c>
      <c r="O518" t="s">
        <v>1937</v>
      </c>
      <c r="P518" t="s">
        <v>1938</v>
      </c>
      <c r="R518" t="s">
        <v>1894</v>
      </c>
      <c r="S518" t="s">
        <v>1894</v>
      </c>
      <c r="T518" t="str">
        <f>IFERROR(
  IF(TRIM(Table22[[#This Row],[STARS]])="", "Unknown",
    TRIM(MID(Table22[[#This Row],[STARS]], FIND("Stars:", Table22[[#This Row],[STARS]]) + 6, LEN(Table22[[#This Row],[STARS]])))
  ),
"Unknown")</f>
        <v xml:space="preserve">
Samuel Barnett, 
Elijah Wood, 
Hannah Marks, 
Jade Eshete
</v>
      </c>
      <c r="V518">
        <v>45519</v>
      </c>
      <c r="W518">
        <v>60</v>
      </c>
      <c r="X518">
        <v>0</v>
      </c>
    </row>
    <row r="519" spans="1:24" x14ac:dyDescent="0.3">
      <c r="A519" t="s">
        <v>1939</v>
      </c>
      <c r="C519" t="s">
        <v>1939</v>
      </c>
      <c r="D519">
        <v>-2019</v>
      </c>
      <c r="E519" t="str" cm="1">
        <f t="array" ref="E519">_xlfn.LET(
  _xlpm.raw, TRIM(SUBSTITUTE(SUBSTITUTE(SUBSTITUTE(SUBSTITUTE(SUBSTITUTE(SUBSTITUTE(D519,"(",""),")",""),"â€“","-"),"–","-"),"I",""),"V","")),
  _xlpm.cleaned, TRIM(SUBSTITUTE(SUBSTITUTE(_xlpm.raw,"-"," - "),","," ")),
  _xlpm.words, _xlfn.FILTERXML("&lt;t&gt;&lt;s&gt;" &amp; SUBSTITUTE(_xlpm.cleaned," ","&lt;/s&gt;&lt;s&gt;") &amp; "&lt;/s&gt;&lt;/t&gt;", "//s"),
  _xlpm.nums, _xlfn.TEXTJOIN("-", TRUE, IF(ISNUMBER(--_xlpm.words), _xlpm.words, "")),
  IFERROR(_xlpm.nums, "")
)</f>
        <v>2019</v>
      </c>
      <c r="F519" t="s">
        <v>19677</v>
      </c>
      <c r="G519" t="s">
        <v>202</v>
      </c>
      <c r="I519" t="s">
        <v>202</v>
      </c>
      <c r="K519">
        <v>7.2</v>
      </c>
      <c r="M519">
        <v>7.2</v>
      </c>
      <c r="O519" t="s">
        <v>1940</v>
      </c>
      <c r="P519" t="s">
        <v>1941</v>
      </c>
      <c r="R519" t="s">
        <v>22229</v>
      </c>
      <c r="S519" t="s">
        <v>22229</v>
      </c>
      <c r="T519" t="str">
        <f>IFERROR(
  IF(TRIM(Table22[[#This Row],[STARS]])="", "Unknown",
    TRIM(MID(Table22[[#This Row],[STARS]], FIND("Stars:", Table22[[#This Row],[STARS]]) + 6, LEN(Table22[[#This Row],[STARS]])))
  ),
"Unknown")</f>
        <v xml:space="preserve">
Taraji P. Henson, 
Sam Rockwell, 
Babou Ceesay, 
Anne Heche
</v>
      </c>
      <c r="V519">
        <v>13196</v>
      </c>
      <c r="W519">
        <v>133</v>
      </c>
      <c r="X519" t="s">
        <v>1942</v>
      </c>
    </row>
    <row r="520" spans="1:24" x14ac:dyDescent="0.3">
      <c r="A520" t="s">
        <v>1943</v>
      </c>
      <c r="C520" t="s">
        <v>1943</v>
      </c>
      <c r="D520">
        <v>-2020</v>
      </c>
      <c r="E520" t="str" cm="1">
        <f t="array" ref="E520">_xlfn.LET(
  _xlpm.raw, TRIM(SUBSTITUTE(SUBSTITUTE(SUBSTITUTE(SUBSTITUTE(SUBSTITUTE(SUBSTITUTE(D520,"(",""),")",""),"â€“","-"),"–","-"),"I",""),"V","")),
  _xlpm.cleaned, TRIM(SUBSTITUTE(SUBSTITUTE(_xlpm.raw,"-"," - "),","," ")),
  _xlpm.words, _xlfn.FILTERXML("&lt;t&gt;&lt;s&gt;" &amp; SUBSTITUTE(_xlpm.cleaned," ","&lt;/s&gt;&lt;s&gt;") &amp; "&lt;/s&gt;&lt;/t&gt;", "//s"),
  _xlpm.nums, _xlfn.TEXTJOIN("-", TRUE, IF(ISNUMBER(--_xlpm.words), _xlpm.words, "")),
  IFERROR(_xlpm.nums, "")
)</f>
        <v>2020</v>
      </c>
      <c r="F520" t="s">
        <v>19675</v>
      </c>
      <c r="G520" t="s">
        <v>20</v>
      </c>
      <c r="I520" t="s">
        <v>20</v>
      </c>
      <c r="K520">
        <v>6.5</v>
      </c>
      <c r="M520">
        <v>6.5</v>
      </c>
      <c r="O520" t="s">
        <v>1944</v>
      </c>
      <c r="P520" t="s">
        <v>1945</v>
      </c>
      <c r="R520" t="s">
        <v>22228</v>
      </c>
      <c r="S520" t="s">
        <v>22228</v>
      </c>
      <c r="T520" t="str">
        <f>IFERROR(
  IF(TRIM(Table22[[#This Row],[STARS]])="", "Unknown",
    TRIM(MID(Table22[[#This Row],[STARS]], FIND("Stars:", Table22[[#This Row],[STARS]]) + 6, LEN(Table22[[#This Row],[STARS]])))
  ),
"Unknown")</f>
        <v xml:space="preserve">
Sope Dirisu, 
Wunmi Mosaku, 
Malaika Wakoli-Abigaba, 
Matt Smith
</v>
      </c>
      <c r="V520">
        <v>32061</v>
      </c>
      <c r="W520">
        <v>93</v>
      </c>
      <c r="X520">
        <v>0</v>
      </c>
    </row>
    <row r="521" spans="1:24" x14ac:dyDescent="0.3">
      <c r="A521" t="s">
        <v>1946</v>
      </c>
      <c r="C521" t="s">
        <v>1946</v>
      </c>
      <c r="D521" t="str">
        <v>(2018â€“ )</v>
      </c>
      <c r="E521" t="str" cm="1">
        <f t="array" ref="E521">_xlfn.LET(
  _xlpm.raw, TRIM(SUBSTITUTE(SUBSTITUTE(SUBSTITUTE(SUBSTITUTE(SUBSTITUTE(SUBSTITUTE(D521,"(",""),")",""),"â€“","-"),"–","-"),"I",""),"V","")),
  _xlpm.cleaned, TRIM(SUBSTITUTE(SUBSTITUTE(_xlpm.raw,"-"," - "),","," ")),
  _xlpm.words, _xlfn.FILTERXML("&lt;t&gt;&lt;s&gt;" &amp; SUBSTITUTE(_xlpm.cleaned," ","&lt;/s&gt;&lt;s&gt;") &amp; "&lt;/s&gt;&lt;/t&gt;", "//s"),
  _xlpm.nums, _xlfn.TEXTJOIN("-", TRUE, IF(ISNUMBER(--_xlpm.words), _xlpm.words, "")),
  IFERROR(_xlpm.nums, "")
)</f>
        <v>2018</v>
      </c>
      <c r="F521" t="s">
        <v>19693</v>
      </c>
      <c r="G521" t="s">
        <v>164</v>
      </c>
      <c r="I521" t="s">
        <v>164</v>
      </c>
      <c r="K521">
        <v>3.8</v>
      </c>
      <c r="M521">
        <v>3.8</v>
      </c>
      <c r="O521" t="s">
        <v>1947</v>
      </c>
      <c r="P521" t="s">
        <v>1948</v>
      </c>
      <c r="R521" t="s">
        <v>1894</v>
      </c>
      <c r="S521" t="s">
        <v>1894</v>
      </c>
      <c r="T521" t="str">
        <f>IFERROR(
  IF(TRIM(Table22[[#This Row],[STARS]])="", "Unknown",
    TRIM(MID(Table22[[#This Row],[STARS]], FIND("Stars:", Table22[[#This Row],[STARS]]) + 6, LEN(Table22[[#This Row],[STARS]])))
  ),
"Unknown")</f>
        <v xml:space="preserve">
Louis Hunter, 
Christiaan Schoombie, 
Bella Dayne, 
Chloe Pirrie
</v>
      </c>
      <c r="V521">
        <v>12889</v>
      </c>
      <c r="W521">
        <v>60</v>
      </c>
      <c r="X521">
        <v>0</v>
      </c>
    </row>
    <row r="522" spans="1:24" x14ac:dyDescent="0.3">
      <c r="A522" t="s">
        <v>1949</v>
      </c>
      <c r="C522" t="s">
        <v>1949</v>
      </c>
      <c r="D522" t="str">
        <v>(2011â€“ )</v>
      </c>
      <c r="E522" t="str" cm="1">
        <f t="array" ref="E522">_xlfn.LET(
  _xlpm.raw, TRIM(SUBSTITUTE(SUBSTITUTE(SUBSTITUTE(SUBSTITUTE(SUBSTITUTE(SUBSTITUTE(D522,"(",""),")",""),"â€“","-"),"–","-"),"I",""),"V","")),
  _xlpm.cleaned, TRIM(SUBSTITUTE(SUBSTITUTE(_xlpm.raw,"-"," - "),","," ")),
  _xlpm.words, _xlfn.FILTERXML("&lt;t&gt;&lt;s&gt;" &amp; SUBSTITUTE(_xlpm.cleaned," ","&lt;/s&gt;&lt;s&gt;") &amp; "&lt;/s&gt;&lt;/t&gt;", "//s"),
  _xlpm.nums, _xlfn.TEXTJOIN("-", TRUE, IF(ISNUMBER(--_xlpm.words), _xlpm.words, "")),
  IFERROR(_xlpm.nums, "")
)</f>
        <v>2011</v>
      </c>
      <c r="F522" t="s">
        <v>19679</v>
      </c>
      <c r="G522" t="s">
        <v>1950</v>
      </c>
      <c r="I522" t="s">
        <v>1950</v>
      </c>
      <c r="K522">
        <v>8.5</v>
      </c>
      <c r="M522">
        <v>8.5</v>
      </c>
      <c r="O522" t="s">
        <v>1951</v>
      </c>
      <c r="P522" t="s">
        <v>1952</v>
      </c>
      <c r="R522" t="s">
        <v>1894</v>
      </c>
      <c r="S522" t="s">
        <v>1894</v>
      </c>
      <c r="T522" t="str">
        <f>IFERROR(
  IF(TRIM(Table22[[#This Row],[STARS]])="", "Unknown",
    TRIM(MID(Table22[[#This Row],[STARS]], FIND("Stars:", Table22[[#This Row],[STARS]]) + 6, LEN(Table22[[#This Row],[STARS]])))
  ),
"Unknown")</f>
        <v xml:space="preserve">
Brian Quinn, 
James Murray, 
Sal Vulcano, 
Joe Gatto
</v>
      </c>
      <c r="V522">
        <v>35544</v>
      </c>
      <c r="W522">
        <v>30</v>
      </c>
      <c r="X522">
        <v>0</v>
      </c>
    </row>
    <row r="523" spans="1:24" x14ac:dyDescent="0.3">
      <c r="A523" t="s">
        <v>1953</v>
      </c>
      <c r="C523" t="s">
        <v>1953</v>
      </c>
      <c r="D523" t="str">
        <v>(2015â€“2019)</v>
      </c>
      <c r="E523" t="str" cm="1">
        <f t="array" ref="E523">_xlfn.LET(
  _xlpm.raw, TRIM(SUBSTITUTE(SUBSTITUTE(SUBSTITUTE(SUBSTITUTE(SUBSTITUTE(SUBSTITUTE(D523,"(",""),")",""),"â€“","-"),"–","-"),"I",""),"V","")),
  _xlpm.cleaned, TRIM(SUBSTITUTE(SUBSTITUTE(_xlpm.raw,"-"," - "),","," ")),
  _xlpm.words, _xlfn.FILTERXML("&lt;t&gt;&lt;s&gt;" &amp; SUBSTITUTE(_xlpm.cleaned," ","&lt;/s&gt;&lt;s&gt;") &amp; "&lt;/s&gt;&lt;/t&gt;", "//s"),
  _xlpm.nums, _xlfn.TEXTJOIN("-", TRUE, IF(ISNUMBER(--_xlpm.words), _xlpm.words, "")),
  IFERROR(_xlpm.nums, "")
)</f>
        <v>2015-2019</v>
      </c>
      <c r="F523" t="s">
        <v>19773</v>
      </c>
      <c r="G523" t="s">
        <v>47</v>
      </c>
      <c r="I523" t="s">
        <v>47</v>
      </c>
      <c r="K523">
        <v>7.6</v>
      </c>
      <c r="M523">
        <v>7.6</v>
      </c>
      <c r="O523" t="s">
        <v>1954</v>
      </c>
      <c r="P523" t="s">
        <v>1955</v>
      </c>
      <c r="R523" t="s">
        <v>1894</v>
      </c>
      <c r="S523" t="s">
        <v>1894</v>
      </c>
      <c r="T523" t="str">
        <f>IFERROR(
  IF(TRIM(Table22[[#This Row],[STARS]])="", "Unknown",
    TRIM(MID(Table22[[#This Row],[STARS]], FIND("Stars:", Table22[[#This Row],[STARS]]) + 6, LEN(Table22[[#This Row],[STARS]])))
  ),
"Unknown")</f>
        <v xml:space="preserve">
Ellie Kemper, 
Jane Krakowski, 
Tituss Burgess, 
Carol Kane
</v>
      </c>
      <c r="V523">
        <v>65718</v>
      </c>
      <c r="W523">
        <v>30</v>
      </c>
      <c r="X523">
        <v>0</v>
      </c>
    </row>
    <row r="524" spans="1:24" x14ac:dyDescent="0.3">
      <c r="A524" t="s">
        <v>1956</v>
      </c>
      <c r="C524" t="s">
        <v>1956</v>
      </c>
      <c r="D524">
        <v>-2021</v>
      </c>
      <c r="E524" t="str" cm="1">
        <f t="array" ref="E524">_xlfn.LET(
  _xlpm.raw, TRIM(SUBSTITUTE(SUBSTITUTE(SUBSTITUTE(SUBSTITUTE(SUBSTITUTE(SUBSTITUTE(D524,"(",""),")",""),"â€“","-"),"–","-"),"I",""),"V","")),
  _xlpm.cleaned, TRIM(SUBSTITUTE(SUBSTITUTE(_xlpm.raw,"-"," - "),","," ")),
  _xlpm.words, _xlfn.FILTERXML("&lt;t&gt;&lt;s&gt;" &amp; SUBSTITUTE(_xlpm.cleaned," ","&lt;/s&gt;&lt;s&gt;") &amp; "&lt;/s&gt;&lt;/t&gt;", "//s"),
  _xlpm.nums, _xlfn.TEXTJOIN("-", TRUE, IF(ISNUMBER(--_xlpm.words), _xlpm.words, "")),
  IFERROR(_xlpm.nums, "")
)</f>
        <v>2021</v>
      </c>
      <c r="F524" t="s">
        <v>19672</v>
      </c>
      <c r="G524" t="s">
        <v>1282</v>
      </c>
      <c r="I524" t="s">
        <v>1282</v>
      </c>
      <c r="K524">
        <v>0</v>
      </c>
      <c r="M524">
        <v>0</v>
      </c>
      <c r="O524" t="s">
        <v>1957</v>
      </c>
      <c r="P524" t="s">
        <v>1958</v>
      </c>
      <c r="R524" t="s">
        <v>22227</v>
      </c>
      <c r="S524" t="s">
        <v>22227</v>
      </c>
      <c r="T524" t="str">
        <f>IFERROR(
  IF(TRIM(Table22[[#This Row],[STARS]])="", "Unknown",
    TRIM(MID(Table22[[#This Row],[STARS]], FIND("Stars:", Table22[[#This Row],[STARS]]) + 6, LEN(Table22[[#This Row],[STARS]])))
  ),
"Unknown")</f>
        <v xml:space="preserve">
Jonathan Majors, 
Idris Elba, 
Zazie Beetz, 
Edi Gathegi
</v>
      </c>
      <c r="V524">
        <v>0</v>
      </c>
      <c r="W524">
        <v>0</v>
      </c>
      <c r="X524">
        <v>0</v>
      </c>
    </row>
    <row r="525" spans="1:24" x14ac:dyDescent="0.3">
      <c r="A525" t="s">
        <v>1959</v>
      </c>
      <c r="C525" t="s">
        <v>1959</v>
      </c>
      <c r="D525">
        <v>-2017</v>
      </c>
      <c r="E525" t="str" cm="1">
        <f t="array" ref="E525">_xlfn.LET(
  _xlpm.raw, TRIM(SUBSTITUTE(SUBSTITUTE(SUBSTITUTE(SUBSTITUTE(SUBSTITUTE(SUBSTITUTE(D525,"(",""),")",""),"â€“","-"),"–","-"),"I",""),"V","")),
  _xlpm.cleaned, TRIM(SUBSTITUTE(SUBSTITUTE(_xlpm.raw,"-"," - "),","," ")),
  _xlpm.words, _xlfn.FILTERXML("&lt;t&gt;&lt;s&gt;" &amp; SUBSTITUTE(_xlpm.cleaned," ","&lt;/s&gt;&lt;s&gt;") &amp; "&lt;/s&gt;&lt;/t&gt;", "//s"),
  _xlpm.nums, _xlfn.TEXTJOIN("-", TRUE, IF(ISNUMBER(--_xlpm.words), _xlpm.words, "")),
  IFERROR(_xlpm.nums, "")
)</f>
        <v>2017</v>
      </c>
      <c r="F525" t="s">
        <v>19682</v>
      </c>
      <c r="G525" t="s">
        <v>856</v>
      </c>
      <c r="I525" t="s">
        <v>856</v>
      </c>
      <c r="K525">
        <v>6.7</v>
      </c>
      <c r="M525">
        <v>6.7</v>
      </c>
      <c r="O525" t="s">
        <v>1960</v>
      </c>
      <c r="P525" t="s">
        <v>1961</v>
      </c>
      <c r="R525" t="s">
        <v>21693</v>
      </c>
      <c r="S525" t="s">
        <v>21693</v>
      </c>
      <c r="T525" t="str">
        <f>IFERROR(
  IF(TRIM(Table22[[#This Row],[STARS]])="", "Unknown",
    TRIM(MID(Table22[[#This Row],[STARS]], FIND("Stars:", Table22[[#This Row],[STARS]]) + 6, LEN(Table22[[#This Row],[STARS]])))
  ),
"Unknown")</f>
        <v xml:space="preserve">
Charlize Theron, 
James McAvoy, 
John Goodman, 
Eddie Marsan
</v>
      </c>
      <c r="V525">
        <v>182505</v>
      </c>
      <c r="W525">
        <v>115</v>
      </c>
      <c r="X525" t="s">
        <v>1962</v>
      </c>
    </row>
    <row r="526" spans="1:24" x14ac:dyDescent="0.3">
      <c r="A526" t="s">
        <v>1963</v>
      </c>
      <c r="C526" t="s">
        <v>1963</v>
      </c>
      <c r="D526">
        <v>-2011</v>
      </c>
      <c r="E526" t="str" cm="1">
        <f t="array" ref="E526">_xlfn.LET(
  _xlpm.raw, TRIM(SUBSTITUTE(SUBSTITUTE(SUBSTITUTE(SUBSTITUTE(SUBSTITUTE(SUBSTITUTE(D526,"(",""),")",""),"â€“","-"),"–","-"),"I",""),"V","")),
  _xlpm.cleaned, TRIM(SUBSTITUTE(SUBSTITUTE(_xlpm.raw,"-"," - "),","," ")),
  _xlpm.words, _xlfn.FILTERXML("&lt;t&gt;&lt;s&gt;" &amp; SUBSTITUTE(_xlpm.cleaned," ","&lt;/s&gt;&lt;s&gt;") &amp; "&lt;/s&gt;&lt;/t&gt;", "//s"),
  _xlpm.nums, _xlfn.TEXTJOIN("-", TRUE, IF(ISNUMBER(--_xlpm.words), _xlpm.words, "")),
  IFERROR(_xlpm.nums, "")
)</f>
        <v>2011</v>
      </c>
      <c r="F526" t="s">
        <v>19679</v>
      </c>
      <c r="G526" t="s">
        <v>25</v>
      </c>
      <c r="I526" t="s">
        <v>25</v>
      </c>
      <c r="K526">
        <v>7.2</v>
      </c>
      <c r="M526">
        <v>7.2</v>
      </c>
      <c r="O526" t="s">
        <v>1964</v>
      </c>
      <c r="P526" t="s">
        <v>1965</v>
      </c>
      <c r="R526" t="s">
        <v>22226</v>
      </c>
      <c r="S526" t="s">
        <v>22226</v>
      </c>
      <c r="T526" t="str">
        <f>IFERROR(
  IF(TRIM(Table22[[#This Row],[STARS]])="", "Unknown",
    TRIM(MID(Table22[[#This Row],[STARS]], FIND("Stars:", Table22[[#This Row],[STARS]]) + 6, LEN(Table22[[#This Row],[STARS]])))
  ),
"Unknown")</f>
        <v xml:space="preserve">
Johnny Depp, 
Isla Fisher, 
Timothy Olyphant, 
Abigail Breslin
</v>
      </c>
      <c r="V526">
        <v>245778</v>
      </c>
      <c r="W526">
        <v>107</v>
      </c>
      <c r="X526" t="s">
        <v>1966</v>
      </c>
    </row>
    <row r="527" spans="1:24" x14ac:dyDescent="0.3">
      <c r="A527" t="s">
        <v>1967</v>
      </c>
      <c r="C527" t="s">
        <v>1967</v>
      </c>
      <c r="D527">
        <v>-2017</v>
      </c>
      <c r="E527" t="str" cm="1">
        <f t="array" ref="E527">_xlfn.LET(
  _xlpm.raw, TRIM(SUBSTITUTE(SUBSTITUTE(SUBSTITUTE(SUBSTITUTE(SUBSTITUTE(SUBSTITUTE(D527,"(",""),")",""),"â€“","-"),"–","-"),"I",""),"V","")),
  _xlpm.cleaned, TRIM(SUBSTITUTE(SUBSTITUTE(_xlpm.raw,"-"," - "),","," ")),
  _xlpm.words, _xlfn.FILTERXML("&lt;t&gt;&lt;s&gt;" &amp; SUBSTITUTE(_xlpm.cleaned," ","&lt;/s&gt;&lt;s&gt;") &amp; "&lt;/s&gt;&lt;/t&gt;", "//s"),
  _xlpm.nums, _xlfn.TEXTJOIN("-", TRUE, IF(ISNUMBER(--_xlpm.words), _xlpm.words, "")),
  IFERROR(_xlpm.nums, "")
)</f>
        <v>2017</v>
      </c>
      <c r="F527" t="s">
        <v>19682</v>
      </c>
      <c r="G527" t="s">
        <v>160</v>
      </c>
      <c r="I527" t="s">
        <v>160</v>
      </c>
      <c r="K527">
        <v>7.3</v>
      </c>
      <c r="M527">
        <v>7.3</v>
      </c>
      <c r="O527" t="s">
        <v>1968</v>
      </c>
      <c r="P527" t="s">
        <v>1969</v>
      </c>
      <c r="R527" t="s">
        <v>1894</v>
      </c>
      <c r="S527" t="s">
        <v>1894</v>
      </c>
      <c r="T527" t="str">
        <f>IFERROR(
  IF(TRIM(Table22[[#This Row],[STARS]])="", "Unknown",
    TRIM(MID(Table22[[#This Row],[STARS]], FIND("Stars:", Table22[[#This Row],[STARS]]) + 6, LEN(Table22[[#This Row],[STARS]])))
  ),
"Unknown")</f>
        <v xml:space="preserve">
Charlie Cox, 
Krysten Ritter, 
Mike Colter, 
Finn Jones
</v>
      </c>
      <c r="V527">
        <v>94589</v>
      </c>
      <c r="W527">
        <v>50</v>
      </c>
      <c r="X527">
        <v>0</v>
      </c>
    </row>
    <row r="528" spans="1:24" x14ac:dyDescent="0.3">
      <c r="A528" t="s">
        <v>1970</v>
      </c>
      <c r="C528" t="s">
        <v>1970</v>
      </c>
      <c r="D528">
        <v>-2012</v>
      </c>
      <c r="E528" t="str" cm="1">
        <f t="array" ref="E528">_xlfn.LET(
  _xlpm.raw, TRIM(SUBSTITUTE(SUBSTITUTE(SUBSTITUTE(SUBSTITUTE(SUBSTITUTE(SUBSTITUTE(D528,"(",""),")",""),"â€“","-"),"–","-"),"I",""),"V","")),
  _xlpm.cleaned, TRIM(SUBSTITUTE(SUBSTITUTE(_xlpm.raw,"-"," - "),","," ")),
  _xlpm.words, _xlfn.FILTERXML("&lt;t&gt;&lt;s&gt;" &amp; SUBSTITUTE(_xlpm.cleaned," ","&lt;/s&gt;&lt;s&gt;") &amp; "&lt;/s&gt;&lt;/t&gt;", "//s"),
  _xlpm.nums, _xlfn.TEXTJOIN("-", TRUE, IF(ISNUMBER(--_xlpm.words), _xlpm.words, "")),
  IFERROR(_xlpm.nums, "")
)</f>
        <v>2012</v>
      </c>
      <c r="F528" t="s">
        <v>19705</v>
      </c>
      <c r="G528" t="s">
        <v>630</v>
      </c>
      <c r="I528" t="s">
        <v>630</v>
      </c>
      <c r="K528">
        <v>6.5</v>
      </c>
      <c r="M528">
        <v>6.5</v>
      </c>
      <c r="O528" t="s">
        <v>1971</v>
      </c>
      <c r="P528" t="s">
        <v>1972</v>
      </c>
      <c r="R528" t="s">
        <v>22225</v>
      </c>
      <c r="S528" t="s">
        <v>22225</v>
      </c>
      <c r="T528" t="str">
        <f>IFERROR(
  IF(TRIM(Table22[[#This Row],[STARS]])="", "Unknown",
    TRIM(MID(Table22[[#This Row],[STARS]], FIND("Stars:", Table22[[#This Row],[STARS]]) + 6, LEN(Table22[[#This Row],[STARS]])))
  ),
"Unknown")</f>
        <v xml:space="preserve">
Zac Efron, 
Taylor Schilling, 
Blythe Danner, 
Riley Thomas Stewart
</v>
      </c>
      <c r="V528">
        <v>103765</v>
      </c>
      <c r="W528">
        <v>101</v>
      </c>
      <c r="X528" t="s">
        <v>1973</v>
      </c>
    </row>
    <row r="529" spans="1:24" x14ac:dyDescent="0.3">
      <c r="A529" t="s">
        <v>1974</v>
      </c>
      <c r="C529" t="s">
        <v>1974</v>
      </c>
      <c r="D529" t="str">
        <v>(I) (2016)</v>
      </c>
      <c r="E529" t="str" cm="1">
        <f t="array" ref="E529">_xlfn.LET(
  _xlpm.raw, TRIM(SUBSTITUTE(SUBSTITUTE(SUBSTITUTE(SUBSTITUTE(SUBSTITUTE(SUBSTITUTE(D529,"(",""),")",""),"â€“","-"),"–","-"),"I",""),"V","")),
  _xlpm.cleaned, TRIM(SUBSTITUTE(SUBSTITUTE(_xlpm.raw,"-"," - "),","," ")),
  _xlpm.words, _xlfn.FILTERXML("&lt;t&gt;&lt;s&gt;" &amp; SUBSTITUTE(_xlpm.cleaned," ","&lt;/s&gt;&lt;s&gt;") &amp; "&lt;/s&gt;&lt;/t&gt;", "//s"),
  _xlpm.nums, _xlfn.TEXTJOIN("-", TRUE, IF(ISNUMBER(--_xlpm.words), _xlpm.words, "")),
  IFERROR(_xlpm.nums, "")
)</f>
        <v>2016</v>
      </c>
      <c r="F529" t="s">
        <v>19684</v>
      </c>
      <c r="G529" t="s">
        <v>1975</v>
      </c>
      <c r="I529" t="s">
        <v>1975</v>
      </c>
      <c r="K529">
        <v>6.6</v>
      </c>
      <c r="M529">
        <v>6.6</v>
      </c>
      <c r="O529" t="s">
        <v>1976</v>
      </c>
      <c r="P529" t="s">
        <v>1977</v>
      </c>
      <c r="R529" t="s">
        <v>22054</v>
      </c>
      <c r="S529" t="s">
        <v>22054</v>
      </c>
      <c r="T529" t="str">
        <f>IFERROR(
  IF(TRIM(Table22[[#This Row],[STARS]])="", "Unknown",
    TRIM(MID(Table22[[#This Row],[STARS]], FIND("Stars:", Table22[[#This Row],[STARS]]) + 6, LEN(Table22[[#This Row],[STARS]])))
  ),
"Unknown")</f>
        <v xml:space="preserve">
John Gallagher Jr., 
Kate Siegel, 
Michael Trucco, 
Samantha Sloyan
</v>
      </c>
      <c r="V529">
        <v>112354</v>
      </c>
      <c r="W529">
        <v>82</v>
      </c>
      <c r="X529">
        <v>0</v>
      </c>
    </row>
    <row r="530" spans="1:24" x14ac:dyDescent="0.3">
      <c r="A530" t="s">
        <v>1978</v>
      </c>
      <c r="C530" t="s">
        <v>1978</v>
      </c>
      <c r="D530" t="str">
        <v>(2019â€“2020)</v>
      </c>
      <c r="E530" t="str" cm="1">
        <f t="array" ref="E530">_xlfn.LET(
  _xlpm.raw, TRIM(SUBSTITUTE(SUBSTITUTE(SUBSTITUTE(SUBSTITUTE(SUBSTITUTE(SUBSTITUTE(D530,"(",""),")",""),"â€“","-"),"–","-"),"I",""),"V","")),
  _xlpm.cleaned, TRIM(SUBSTITUTE(SUBSTITUTE(_xlpm.raw,"-"," - "),","," ")),
  _xlpm.words, _xlfn.FILTERXML("&lt;t&gt;&lt;s&gt;" &amp; SUBSTITUTE(_xlpm.cleaned," ","&lt;/s&gt;&lt;s&gt;") &amp; "&lt;/s&gt;&lt;/t&gt;", "//s"),
  _xlpm.nums, _xlfn.TEXTJOIN("-", TRUE, IF(ISNUMBER(--_xlpm.words), _xlpm.words, "")),
  IFERROR(_xlpm.nums, "")
)</f>
        <v>2019-2020</v>
      </c>
      <c r="F530" t="s">
        <v>19750</v>
      </c>
      <c r="G530" t="s">
        <v>96</v>
      </c>
      <c r="I530" t="s">
        <v>96</v>
      </c>
      <c r="K530">
        <v>6.8</v>
      </c>
      <c r="M530">
        <v>6.8</v>
      </c>
      <c r="O530" t="s">
        <v>1979</v>
      </c>
      <c r="P530" t="s">
        <v>1980</v>
      </c>
      <c r="R530" t="s">
        <v>1894</v>
      </c>
      <c r="S530" t="s">
        <v>1894</v>
      </c>
      <c r="T530" t="str">
        <f>IFERROR(
  IF(TRIM(Table22[[#This Row],[STARS]])="", "Unknown",
    TRIM(MID(Table22[[#This Row],[STARS]], FIND("Stars:", Table22[[#This Row],[STARS]]) + 6, LEN(Table22[[#This Row],[STARS]])))
  ),
"Unknown")</f>
        <v xml:space="preserve">
Jake Manley, 
Sarah Grey, 
Adam DiMarco, 
Louriza Tronco
</v>
      </c>
      <c r="V530">
        <v>23592</v>
      </c>
      <c r="W530">
        <v>60</v>
      </c>
      <c r="X530">
        <v>0</v>
      </c>
    </row>
    <row r="531" spans="1:24" x14ac:dyDescent="0.3">
      <c r="A531" t="s">
        <v>1981</v>
      </c>
      <c r="C531" t="s">
        <v>1981</v>
      </c>
      <c r="D531" t="str">
        <v>(2017â€“2019)</v>
      </c>
      <c r="E531" t="str" cm="1">
        <f t="array" ref="E531">_xlfn.LET(
  _xlpm.raw, TRIM(SUBSTITUTE(SUBSTITUTE(SUBSTITUTE(SUBSTITUTE(SUBSTITUTE(SUBSTITUTE(D531,"(",""),")",""),"â€“","-"),"–","-"),"I",""),"V","")),
  _xlpm.cleaned, TRIM(SUBSTITUTE(SUBSTITUTE(_xlpm.raw,"-"," - "),","," ")),
  _xlpm.words, _xlfn.FILTERXML("&lt;t&gt;&lt;s&gt;" &amp; SUBSTITUTE(_xlpm.cleaned," ","&lt;/s&gt;&lt;s&gt;") &amp; "&lt;/s&gt;&lt;/t&gt;", "//s"),
  _xlpm.nums, _xlfn.TEXTJOIN("-", TRUE, IF(ISNUMBER(--_xlpm.words), _xlpm.words, "")),
  IFERROR(_xlpm.nums, "")
)</f>
        <v>2017-2019</v>
      </c>
      <c r="F531" t="s">
        <v>19731</v>
      </c>
      <c r="G531" t="s">
        <v>1260</v>
      </c>
      <c r="I531" t="s">
        <v>1260</v>
      </c>
      <c r="K531">
        <v>7.8</v>
      </c>
      <c r="M531">
        <v>7.8</v>
      </c>
      <c r="O531" t="s">
        <v>1982</v>
      </c>
      <c r="P531" t="s">
        <v>1983</v>
      </c>
      <c r="R531" t="s">
        <v>1894</v>
      </c>
      <c r="S531" t="s">
        <v>1894</v>
      </c>
      <c r="T531" t="str">
        <f>IFERROR(
  IF(TRIM(Table22[[#This Row],[STARS]])="", "Unknown",
    TRIM(MID(Table22[[#This Row],[STARS]], FIND("Stars:", Table22[[#This Row],[STARS]]) + 6, LEN(Table22[[#This Row],[STARS]])))
  ),
"Unknown")</f>
        <v xml:space="preserve">
Drew Barrymore, 
Timothy Olyphant, 
Liv Hewson, 
Skyler Gisondo
</v>
      </c>
      <c r="V531">
        <v>60032</v>
      </c>
      <c r="W531">
        <v>30</v>
      </c>
      <c r="X531">
        <v>0</v>
      </c>
    </row>
    <row r="532" spans="1:24" x14ac:dyDescent="0.3">
      <c r="A532" t="s">
        <v>1984</v>
      </c>
      <c r="C532" t="s">
        <v>1984</v>
      </c>
      <c r="D532">
        <v>-2020</v>
      </c>
      <c r="E532" t="str" cm="1">
        <f t="array" ref="E532">_xlfn.LET(
  _xlpm.raw, TRIM(SUBSTITUTE(SUBSTITUTE(SUBSTITUTE(SUBSTITUTE(SUBSTITUTE(SUBSTITUTE(D532,"(",""),")",""),"â€“","-"),"–","-"),"I",""),"V","")),
  _xlpm.cleaned, TRIM(SUBSTITUTE(SUBSTITUTE(_xlpm.raw,"-"," - "),","," ")),
  _xlpm.words, _xlfn.FILTERXML("&lt;t&gt;&lt;s&gt;" &amp; SUBSTITUTE(_xlpm.cleaned," ","&lt;/s&gt;&lt;s&gt;") &amp; "&lt;/s&gt;&lt;/t&gt;", "//s"),
  _xlpm.nums, _xlfn.TEXTJOIN("-", TRUE, IF(ISNUMBER(--_xlpm.words), _xlpm.words, "")),
  IFERROR(_xlpm.nums, "")
)</f>
        <v>2020</v>
      </c>
      <c r="F532" t="s">
        <v>19675</v>
      </c>
      <c r="G532" t="s">
        <v>86</v>
      </c>
      <c r="I532" t="s">
        <v>86</v>
      </c>
      <c r="K532">
        <v>6.7</v>
      </c>
      <c r="M532">
        <v>6.7</v>
      </c>
      <c r="O532" t="s">
        <v>1985</v>
      </c>
      <c r="P532" t="s">
        <v>1986</v>
      </c>
      <c r="R532" t="s">
        <v>22224</v>
      </c>
      <c r="S532" t="s">
        <v>22224</v>
      </c>
      <c r="T532" t="str">
        <f>IFERROR(
  IF(TRIM(Table22[[#This Row],[STARS]])="", "Unknown",
    TRIM(MID(Table22[[#This Row],[STARS]], FIND("Stars:", Table22[[#This Row],[STARS]]) + 6, LEN(Table22[[#This Row],[STARS]])))
  ),
"Unknown")</f>
        <v xml:space="preserve">
Amy Adams, 
Glenn Close, 
Gabriel Basso, 
Haley Bennett
</v>
      </c>
      <c r="V532">
        <v>37137</v>
      </c>
      <c r="W532">
        <v>116</v>
      </c>
      <c r="X532">
        <v>0</v>
      </c>
    </row>
    <row r="533" spans="1:24" x14ac:dyDescent="0.3">
      <c r="A533" t="s">
        <v>1987</v>
      </c>
      <c r="C533" t="s">
        <v>1987</v>
      </c>
      <c r="D533" t="str">
        <v>(2018â€“2019)</v>
      </c>
      <c r="E533" t="str" cm="1">
        <f t="array" ref="E533">_xlfn.LET(
  _xlpm.raw, TRIM(SUBSTITUTE(SUBSTITUTE(SUBSTITUTE(SUBSTITUTE(SUBSTITUTE(SUBSTITUTE(D533,"(",""),")",""),"â€“","-"),"–","-"),"I",""),"V","")),
  _xlpm.cleaned, TRIM(SUBSTITUTE(SUBSTITUTE(_xlpm.raw,"-"," - "),","," ")),
  _xlpm.words, _xlfn.FILTERXML("&lt;t&gt;&lt;s&gt;" &amp; SUBSTITUTE(_xlpm.cleaned," ","&lt;/s&gt;&lt;s&gt;") &amp; "&lt;/s&gt;&lt;/t&gt;", "//s"),
  _xlpm.nums, _xlfn.TEXTJOIN("-", TRUE, IF(ISNUMBER(--_xlpm.words), _xlpm.words, "")),
  IFERROR(_xlpm.nums, "")
)</f>
        <v>2018-2019</v>
      </c>
      <c r="F533" t="s">
        <v>19788</v>
      </c>
      <c r="G533" t="s">
        <v>1988</v>
      </c>
      <c r="I533" t="s">
        <v>1988</v>
      </c>
      <c r="K533">
        <v>6.5</v>
      </c>
      <c r="M533">
        <v>6.5</v>
      </c>
      <c r="O533" t="s">
        <v>1989</v>
      </c>
      <c r="P533" t="s">
        <v>1990</v>
      </c>
      <c r="R533" t="s">
        <v>1894</v>
      </c>
      <c r="S533" t="s">
        <v>1894</v>
      </c>
      <c r="T533" t="str">
        <f>IFERROR(
  IF(TRIM(Table22[[#This Row],[STARS]])="", "Unknown",
    TRIM(MID(Table22[[#This Row],[STARS]], FIND("Stars:", Table22[[#This Row],[STARS]]) + 6, LEN(Table22[[#This Row],[STARS]])))
  ),
"Unknown")</f>
        <v xml:space="preserve">
Dallas Roberts, 
Debby Ryan, 
Christopher Gorham, 
Kimmy Shields
</v>
      </c>
      <c r="V533">
        <v>24221</v>
      </c>
      <c r="W533">
        <v>45</v>
      </c>
      <c r="X533">
        <v>0</v>
      </c>
    </row>
    <row r="534" spans="1:24" x14ac:dyDescent="0.3">
      <c r="A534" t="s">
        <v>1991</v>
      </c>
      <c r="C534" t="s">
        <v>1991</v>
      </c>
      <c r="D534">
        <v>-2001</v>
      </c>
      <c r="E534" t="str" cm="1">
        <f t="array" ref="E534">_xlfn.LET(
  _xlpm.raw, TRIM(SUBSTITUTE(SUBSTITUTE(SUBSTITUTE(SUBSTITUTE(SUBSTITUTE(SUBSTITUTE(D534,"(",""),")",""),"â€“","-"),"–","-"),"I",""),"V","")),
  _xlpm.cleaned, TRIM(SUBSTITUTE(SUBSTITUTE(_xlpm.raw,"-"," - "),","," ")),
  _xlpm.words, _xlfn.FILTERXML("&lt;t&gt;&lt;s&gt;" &amp; SUBSTITUTE(_xlpm.cleaned," ","&lt;/s&gt;&lt;s&gt;") &amp; "&lt;/s&gt;&lt;/t&gt;", "//s"),
  _xlpm.nums, _xlfn.TEXTJOIN("-", TRUE, IF(ISNUMBER(--_xlpm.words), _xlpm.words, "")),
  IFERROR(_xlpm.nums, "")
)</f>
        <v>2001</v>
      </c>
      <c r="F534" t="s">
        <v>19723</v>
      </c>
      <c r="G534" t="s">
        <v>427</v>
      </c>
      <c r="I534" t="s">
        <v>427</v>
      </c>
      <c r="K534">
        <v>5.5</v>
      </c>
      <c r="M534">
        <v>5.5</v>
      </c>
      <c r="O534" t="s">
        <v>1992</v>
      </c>
      <c r="P534" t="s">
        <v>1993</v>
      </c>
      <c r="R534" t="s">
        <v>22098</v>
      </c>
      <c r="S534" t="s">
        <v>22098</v>
      </c>
      <c r="T534" t="str">
        <f>IFERROR(
  IF(TRIM(Table22[[#This Row],[STARS]])="", "Unknown",
    TRIM(MID(Table22[[#This Row],[STARS]], FIND("Stars:", Table22[[#This Row],[STARS]]) + 6, LEN(Table22[[#This Row],[STARS]])))
  ),
"Unknown")</f>
        <v xml:space="preserve">
Alexa PenaVega, 
Daryl Sabara, 
Antonio Banderas, 
Carla Gugino
</v>
      </c>
      <c r="V534">
        <v>111413</v>
      </c>
      <c r="W534">
        <v>88</v>
      </c>
      <c r="X534" t="s">
        <v>1994</v>
      </c>
    </row>
    <row r="535" spans="1:24" x14ac:dyDescent="0.3">
      <c r="A535" t="s">
        <v>1995</v>
      </c>
      <c r="C535" t="s">
        <v>1995</v>
      </c>
      <c r="D535" t="str">
        <v>(2005â€“2014)</v>
      </c>
      <c r="E535" t="str" cm="1">
        <f t="array" ref="E535">_xlfn.LET(
  _xlpm.raw, TRIM(SUBSTITUTE(SUBSTITUTE(SUBSTITUTE(SUBSTITUTE(SUBSTITUTE(SUBSTITUTE(D535,"(",""),")",""),"â€“","-"),"–","-"),"I",""),"V","")),
  _xlpm.cleaned, TRIM(SUBSTITUTE(SUBSTITUTE(_xlpm.raw,"-"," - "),","," ")),
  _xlpm.words, _xlfn.FILTERXML("&lt;t&gt;&lt;s&gt;" &amp; SUBSTITUTE(_xlpm.cleaned," ","&lt;/s&gt;&lt;s&gt;") &amp; "&lt;/s&gt;&lt;/t&gt;", "//s"),
  _xlpm.nums, _xlfn.TEXTJOIN("-", TRUE, IF(ISNUMBER(--_xlpm.words), _xlpm.words, "")),
  IFERROR(_xlpm.nums, "")
)</f>
        <v>2005-2014</v>
      </c>
      <c r="F535" t="s">
        <v>19697</v>
      </c>
      <c r="G535" t="s">
        <v>639</v>
      </c>
      <c r="I535" t="s">
        <v>639</v>
      </c>
      <c r="K535">
        <v>8.4</v>
      </c>
      <c r="M535">
        <v>8.4</v>
      </c>
      <c r="O535" t="s">
        <v>1996</v>
      </c>
      <c r="P535" t="s">
        <v>1997</v>
      </c>
      <c r="R535" t="s">
        <v>1894</v>
      </c>
      <c r="S535" t="s">
        <v>1894</v>
      </c>
      <c r="T535" t="str">
        <f>IFERROR(
  IF(TRIM(Table22[[#This Row],[STARS]])="", "Unknown",
    TRIM(MID(Table22[[#This Row],[STARS]], FIND("Stars:", Table22[[#This Row],[STARS]]) + 6, LEN(Table22[[#This Row],[STARS]])))
  ),
"Unknown")</f>
        <v xml:space="preserve">
Regina King, 
John Witherspoon, 
Gary Anthony Williams, 
Cedric Yarbrough
</v>
      </c>
      <c r="V535">
        <v>27816</v>
      </c>
      <c r="W535">
        <v>22</v>
      </c>
      <c r="X535">
        <v>0</v>
      </c>
    </row>
    <row r="536" spans="1:24" x14ac:dyDescent="0.3">
      <c r="A536" t="s">
        <v>1998</v>
      </c>
      <c r="C536" t="s">
        <v>1998</v>
      </c>
      <c r="D536">
        <v>-2013</v>
      </c>
      <c r="E536" t="str" cm="1">
        <f t="array" ref="E536">_xlfn.LET(
  _xlpm.raw, TRIM(SUBSTITUTE(SUBSTITUTE(SUBSTITUTE(SUBSTITUTE(SUBSTITUTE(SUBSTITUTE(D536,"(",""),")",""),"â€“","-"),"–","-"),"I",""),"V","")),
  _xlpm.cleaned, TRIM(SUBSTITUTE(SUBSTITUTE(_xlpm.raw,"-"," - "),","," ")),
  _xlpm.words, _xlfn.FILTERXML("&lt;t&gt;&lt;s&gt;" &amp; SUBSTITUTE(_xlpm.cleaned," ","&lt;/s&gt;&lt;s&gt;") &amp; "&lt;/s&gt;&lt;/t&gt;", "//s"),
  _xlpm.nums, _xlfn.TEXTJOIN("-", TRUE, IF(ISNUMBER(--_xlpm.words), _xlpm.words, "")),
  IFERROR(_xlpm.nums, "")
)</f>
        <v>2013</v>
      </c>
      <c r="F536" t="s">
        <v>19674</v>
      </c>
      <c r="G536" t="s">
        <v>1866</v>
      </c>
      <c r="I536" t="s">
        <v>1866</v>
      </c>
      <c r="K536">
        <v>6.3</v>
      </c>
      <c r="M536">
        <v>6.3</v>
      </c>
      <c r="O536" t="s">
        <v>1999</v>
      </c>
      <c r="P536" t="s">
        <v>2000</v>
      </c>
      <c r="R536" t="s">
        <v>22223</v>
      </c>
      <c r="S536" t="s">
        <v>22223</v>
      </c>
      <c r="T536" t="str">
        <f>IFERROR(
  IF(TRIM(Table22[[#This Row],[STARS]])="", "Unknown",
    TRIM(MID(Table22[[#This Row],[STARS]], FIND("Stars:", Table22[[#This Row],[STARS]]) + 6, LEN(Table22[[#This Row],[STARS]])))
  ),
"Unknown")</f>
        <v xml:space="preserve">
Channing Tatum, 
Jamie Foxx, 
Maggie Gyllenhaal, 
Jason Clarke
</v>
      </c>
      <c r="V536">
        <v>211395</v>
      </c>
      <c r="W536">
        <v>131</v>
      </c>
      <c r="X536" t="s">
        <v>2001</v>
      </c>
    </row>
    <row r="537" spans="1:24" x14ac:dyDescent="0.3">
      <c r="A537" t="s">
        <v>2002</v>
      </c>
      <c r="C537" t="s">
        <v>2002</v>
      </c>
      <c r="D537" t="str">
        <v>(2013â€“2015)</v>
      </c>
      <c r="E537" t="str" cm="1">
        <f t="array" ref="E537">_xlfn.LET(
  _xlpm.raw, TRIM(SUBSTITUTE(SUBSTITUTE(SUBSTITUTE(SUBSTITUTE(SUBSTITUTE(SUBSTITUTE(D537,"(",""),")",""),"â€“","-"),"–","-"),"I",""),"V","")),
  _xlpm.cleaned, TRIM(SUBSTITUTE(SUBSTITUTE(_xlpm.raw,"-"," - "),","," ")),
  _xlpm.words, _xlfn.FILTERXML("&lt;t&gt;&lt;s&gt;" &amp; SUBSTITUTE(_xlpm.cleaned," ","&lt;/s&gt;&lt;s&gt;") &amp; "&lt;/s&gt;&lt;/t&gt;", "//s"),
  _xlpm.nums, _xlfn.TEXTJOIN("-", TRUE, IF(ISNUMBER(--_xlpm.words), _xlpm.words, "")),
  IFERROR(_xlpm.nums, "")
)</f>
        <v>2013-2015</v>
      </c>
      <c r="F537" t="s">
        <v>19752</v>
      </c>
      <c r="G537" t="s">
        <v>96</v>
      </c>
      <c r="I537" t="s">
        <v>96</v>
      </c>
      <c r="K537">
        <v>7.1</v>
      </c>
      <c r="M537">
        <v>7.1</v>
      </c>
      <c r="O537" t="s">
        <v>2003</v>
      </c>
      <c r="P537" t="s">
        <v>2004</v>
      </c>
      <c r="R537" t="s">
        <v>1894</v>
      </c>
      <c r="S537" t="s">
        <v>1894</v>
      </c>
      <c r="T537" t="str">
        <f>IFERROR(
  IF(TRIM(Table22[[#This Row],[STARS]])="", "Unknown",
    TRIM(MID(Table22[[#This Row],[STARS]], FIND("Stars:", Table22[[#This Row],[STARS]]) + 6, LEN(Table22[[#This Row],[STARS]])))
  ),
"Unknown")</f>
        <v xml:space="preserve">
Famke Janssen, 
Bill SkarsgÃ¥rd, 
Landon Liboiron, 
Joel de la Fuente
</v>
      </c>
      <c r="V537">
        <v>37861</v>
      </c>
      <c r="W537">
        <v>46</v>
      </c>
      <c r="X537">
        <v>0</v>
      </c>
    </row>
    <row r="538" spans="1:24" x14ac:dyDescent="0.3">
      <c r="A538" t="s">
        <v>2005</v>
      </c>
      <c r="C538" t="s">
        <v>2005</v>
      </c>
      <c r="D538" t="str">
        <v>(1993â€“1996)</v>
      </c>
      <c r="E538" t="str" cm="1">
        <f t="array" ref="E538">_xlfn.LET(
  _xlpm.raw, TRIM(SUBSTITUTE(SUBSTITUTE(SUBSTITUTE(SUBSTITUTE(SUBSTITUTE(SUBSTITUTE(D538,"(",""),")",""),"â€“","-"),"–","-"),"I",""),"V","")),
  _xlpm.cleaned, TRIM(SUBSTITUTE(SUBSTITUTE(_xlpm.raw,"-"," - "),","," ")),
  _xlpm.words, _xlfn.FILTERXML("&lt;t&gt;&lt;s&gt;" &amp; SUBSTITUTE(_xlpm.cleaned," ","&lt;/s&gt;&lt;s&gt;") &amp; "&lt;/s&gt;&lt;/t&gt;", "//s"),
  _xlpm.nums, _xlfn.TEXTJOIN("-", TRUE, IF(ISNUMBER(--_xlpm.words), _xlpm.words, "")),
  IFERROR(_xlpm.nums, "")
)</f>
        <v>1993-1996</v>
      </c>
      <c r="F538" t="s">
        <v>19805</v>
      </c>
      <c r="G538" t="s">
        <v>2007</v>
      </c>
      <c r="I538" t="s">
        <v>2007</v>
      </c>
      <c r="K538">
        <v>6.5</v>
      </c>
      <c r="M538">
        <v>6.5</v>
      </c>
      <c r="O538" t="s">
        <v>2008</v>
      </c>
      <c r="P538" t="s">
        <v>2009</v>
      </c>
      <c r="R538" t="s">
        <v>1894</v>
      </c>
      <c r="S538" t="s">
        <v>1894</v>
      </c>
      <c r="T538" t="str">
        <f>IFERROR(
  IF(TRIM(Table22[[#This Row],[STARS]])="", "Unknown",
    TRIM(MID(Table22[[#This Row],[STARS]], FIND("Stars:", Table22[[#This Row],[STARS]]) + 6, LEN(Table22[[#This Row],[STARS]])))
  ),
"Unknown")</f>
        <v xml:space="preserve">
Richard Steven Horvitz, 
David Yost, 
Ed Neil, 
David J. Fielding
</v>
      </c>
      <c r="V538">
        <v>20874</v>
      </c>
      <c r="W538">
        <v>30</v>
      </c>
      <c r="X538">
        <v>0</v>
      </c>
    </row>
    <row r="539" spans="1:24" x14ac:dyDescent="0.3">
      <c r="A539" t="s">
        <v>2010</v>
      </c>
      <c r="C539" t="s">
        <v>2010</v>
      </c>
      <c r="D539" t="str">
        <v>(II) (2019â€“ )</v>
      </c>
      <c r="E539" t="str" cm="1">
        <f t="array" ref="E539">_xlfn.LET(
  _xlpm.raw, TRIM(SUBSTITUTE(SUBSTITUTE(SUBSTITUTE(SUBSTITUTE(SUBSTITUTE(SUBSTITUTE(D539,"(",""),")",""),"â€“","-"),"–","-"),"I",""),"V","")),
  _xlpm.cleaned, TRIM(SUBSTITUTE(SUBSTITUTE(_xlpm.raw,"-"," - "),","," ")),
  _xlpm.words, _xlfn.FILTERXML("&lt;t&gt;&lt;s&gt;" &amp; SUBSTITUTE(_xlpm.cleaned," ","&lt;/s&gt;&lt;s&gt;") &amp; "&lt;/s&gt;&lt;/t&gt;", "//s"),
  _xlpm.nums, _xlfn.TEXTJOIN("-", TRUE, IF(ISNUMBER(--_xlpm.words), _xlpm.words, "")),
  IFERROR(_xlpm.nums, "")
)</f>
        <v>2019</v>
      </c>
      <c r="F539" t="s">
        <v>19677</v>
      </c>
      <c r="G539" t="s">
        <v>1017</v>
      </c>
      <c r="I539" t="s">
        <v>1017</v>
      </c>
      <c r="K539">
        <v>5</v>
      </c>
      <c r="M539">
        <v>5</v>
      </c>
      <c r="O539" t="s">
        <v>2012</v>
      </c>
      <c r="P539" t="s">
        <v>2013</v>
      </c>
      <c r="R539" t="s">
        <v>1894</v>
      </c>
      <c r="S539" t="s">
        <v>1894</v>
      </c>
      <c r="T539" t="str">
        <f>IFERROR(
  IF(TRIM(Table22[[#This Row],[STARS]])="", "Unknown",
    TRIM(MID(Table22[[#This Row],[STARS]], FIND("Stars:", Table22[[#This Row],[STARS]]) + 6, LEN(Table22[[#This Row],[STARS]])))
  ),
"Unknown")</f>
        <v xml:space="preserve">
Matthew Hoffman, 
Kaitlynn Anderson, 
Mackenzie Dipman, 
Moira Tumas
</v>
      </c>
      <c r="V539">
        <v>615</v>
      </c>
      <c r="W539">
        <v>0</v>
      </c>
      <c r="X539">
        <v>0</v>
      </c>
    </row>
    <row r="540" spans="1:24" x14ac:dyDescent="0.3">
      <c r="A540" t="s">
        <v>2014</v>
      </c>
      <c r="C540" t="s">
        <v>2014</v>
      </c>
      <c r="D540">
        <v>-2016</v>
      </c>
      <c r="E540" t="str" cm="1">
        <f t="array" ref="E540">_xlfn.LET(
  _xlpm.raw, TRIM(SUBSTITUTE(SUBSTITUTE(SUBSTITUTE(SUBSTITUTE(SUBSTITUTE(SUBSTITUTE(D540,"(",""),")",""),"â€“","-"),"–","-"),"I",""),"V","")),
  _xlpm.cleaned, TRIM(SUBSTITUTE(SUBSTITUTE(_xlpm.raw,"-"," - "),","," ")),
  _xlpm.words, _xlfn.FILTERXML("&lt;t&gt;&lt;s&gt;" &amp; SUBSTITUTE(_xlpm.cleaned," ","&lt;/s&gt;&lt;s&gt;") &amp; "&lt;/s&gt;&lt;/t&gt;", "//s"),
  _xlpm.nums, _xlfn.TEXTJOIN("-", TRUE, IF(ISNUMBER(--_xlpm.words), _xlpm.words, "")),
  IFERROR(_xlpm.nums, "")
)</f>
        <v>2016</v>
      </c>
      <c r="F540" t="s">
        <v>19684</v>
      </c>
      <c r="G540" t="s">
        <v>91</v>
      </c>
      <c r="I540" t="s">
        <v>91</v>
      </c>
      <c r="K540">
        <v>7.6</v>
      </c>
      <c r="M540">
        <v>7.6</v>
      </c>
      <c r="O540" t="s">
        <v>2015</v>
      </c>
      <c r="P540" t="s">
        <v>2016</v>
      </c>
      <c r="R540" t="s">
        <v>1894</v>
      </c>
      <c r="S540" t="s">
        <v>1894</v>
      </c>
      <c r="T540" t="str">
        <f>IFERROR(
  IF(TRIM(Table22[[#This Row],[STARS]])="", "Unknown",
    TRIM(MID(Table22[[#This Row],[STARS]], FIND("Stars:", Table22[[#This Row],[STARS]]) + 6, LEN(Table22[[#This Row],[STARS]])))
  ),
"Unknown")</f>
        <v xml:space="preserve">
Lauren Graham, 
Alexis Bledel, 
Scott Patterson, 
Kelly Bishop
</v>
      </c>
      <c r="V540">
        <v>32877</v>
      </c>
      <c r="W540">
        <v>370</v>
      </c>
      <c r="X540">
        <v>0</v>
      </c>
    </row>
    <row r="541" spans="1:24" x14ac:dyDescent="0.3">
      <c r="A541" t="s">
        <v>2017</v>
      </c>
      <c r="C541" t="s">
        <v>2017</v>
      </c>
      <c r="D541">
        <v>-2021</v>
      </c>
      <c r="E541" t="str" cm="1">
        <f t="array" ref="E541">_xlfn.LET(
  _xlpm.raw, TRIM(SUBSTITUTE(SUBSTITUTE(SUBSTITUTE(SUBSTITUTE(SUBSTITUTE(SUBSTITUTE(D541,"(",""),")",""),"â€“","-"),"–","-"),"I",""),"V","")),
  _xlpm.cleaned, TRIM(SUBSTITUTE(SUBSTITUTE(_xlpm.raw,"-"," - "),","," ")),
  _xlpm.words, _xlfn.FILTERXML("&lt;t&gt;&lt;s&gt;" &amp; SUBSTITUTE(_xlpm.cleaned," ","&lt;/s&gt;&lt;s&gt;") &amp; "&lt;/s&gt;&lt;/t&gt;", "//s"),
  _xlpm.nums, _xlfn.TEXTJOIN("-", TRUE, IF(ISNUMBER(--_xlpm.words), _xlpm.words, "")),
  IFERROR(_xlpm.nums, "")
)</f>
        <v>2021</v>
      </c>
      <c r="F541" t="s">
        <v>19672</v>
      </c>
      <c r="G541" t="s">
        <v>68</v>
      </c>
      <c r="I541" t="s">
        <v>68</v>
      </c>
      <c r="K541">
        <v>5.2</v>
      </c>
      <c r="M541">
        <v>5.2</v>
      </c>
      <c r="O541" t="s">
        <v>2018</v>
      </c>
      <c r="P541" t="s">
        <v>2019</v>
      </c>
      <c r="R541" t="s">
        <v>22222</v>
      </c>
      <c r="S541" t="s">
        <v>22222</v>
      </c>
      <c r="T541" t="str">
        <f>IFERROR(
  IF(TRIM(Table22[[#This Row],[STARS]])="", "Unknown",
    TRIM(MID(Table22[[#This Row],[STARS]], FIND("Stars:", Table22[[#This Row],[STARS]]) + 6, LEN(Table22[[#This Row],[STARS]])))
  ),
"Unknown")</f>
        <v xml:space="preserve">
Nadya Arina, 
Refal Hady, 
Giorgino Abraham, 
Laura Theux
</v>
      </c>
      <c r="V541">
        <v>294</v>
      </c>
      <c r="W541">
        <v>112</v>
      </c>
      <c r="X541">
        <v>0</v>
      </c>
    </row>
    <row r="542" spans="1:24" x14ac:dyDescent="0.3">
      <c r="A542" t="s">
        <v>2020</v>
      </c>
      <c r="C542" t="s">
        <v>2020</v>
      </c>
      <c r="D542">
        <v>-2009</v>
      </c>
      <c r="E542" t="str" cm="1">
        <f t="array" ref="E542">_xlfn.LET(
  _xlpm.raw, TRIM(SUBSTITUTE(SUBSTITUTE(SUBSTITUTE(SUBSTITUTE(SUBSTITUTE(SUBSTITUTE(D542,"(",""),")",""),"â€“","-"),"–","-"),"I",""),"V","")),
  _xlpm.cleaned, TRIM(SUBSTITUTE(SUBSTITUTE(_xlpm.raw,"-"," - "),","," ")),
  _xlpm.words, _xlfn.FILTERXML("&lt;t&gt;&lt;s&gt;" &amp; SUBSTITUTE(_xlpm.cleaned," ","&lt;/s&gt;&lt;s&gt;") &amp; "&lt;/s&gt;&lt;/t&gt;", "//s"),
  _xlpm.nums, _xlfn.TEXTJOIN("-", TRUE, IF(ISNUMBER(--_xlpm.words), _xlpm.words, "")),
  IFERROR(_xlpm.nums, "")
)</f>
        <v>2009</v>
      </c>
      <c r="F542" t="s">
        <v>19745</v>
      </c>
      <c r="G542" t="s">
        <v>625</v>
      </c>
      <c r="I542" t="s">
        <v>625</v>
      </c>
      <c r="K542">
        <v>4.4000000000000004</v>
      </c>
      <c r="M542">
        <v>4.4000000000000004</v>
      </c>
      <c r="O542" t="s">
        <v>2021</v>
      </c>
      <c r="P542" t="s">
        <v>2022</v>
      </c>
      <c r="R542" t="s">
        <v>22088</v>
      </c>
      <c r="S542" t="s">
        <v>22088</v>
      </c>
      <c r="T542" t="str">
        <f>IFERROR(
  IF(TRIM(Table22[[#This Row],[STARS]])="", "Unknown",
    TRIM(MID(Table22[[#This Row],[STARS]], FIND("Stars:", Table22[[#This Row],[STARS]]) + 6, LEN(Table22[[#This Row],[STARS]])))
  ),
"Unknown")</f>
        <v xml:space="preserve">
Dieter Laser, 
Ashley C. Williams, 
Ashlynn Yennie, 
Akihiro Kitamura
</v>
      </c>
      <c r="V542">
        <v>75214</v>
      </c>
      <c r="W542">
        <v>92</v>
      </c>
      <c r="X542" t="s">
        <v>2023</v>
      </c>
    </row>
    <row r="543" spans="1:24" x14ac:dyDescent="0.3">
      <c r="A543" t="s">
        <v>2024</v>
      </c>
      <c r="C543" t="s">
        <v>2024</v>
      </c>
      <c r="D543" t="str">
        <v>(2018â€“ )</v>
      </c>
      <c r="E543" t="str" cm="1">
        <f t="array" ref="E543">_xlfn.LET(
  _xlpm.raw, TRIM(SUBSTITUTE(SUBSTITUTE(SUBSTITUTE(SUBSTITUTE(SUBSTITUTE(SUBSTITUTE(D543,"(",""),")",""),"â€“","-"),"–","-"),"I",""),"V","")),
  _xlpm.cleaned, TRIM(SUBSTITUTE(SUBSTITUTE(_xlpm.raw,"-"," - "),","," ")),
  _xlpm.words, _xlfn.FILTERXML("&lt;t&gt;&lt;s&gt;" &amp; SUBSTITUTE(_xlpm.cleaned," ","&lt;/s&gt;&lt;s&gt;") &amp; "&lt;/s&gt;&lt;/t&gt;", "//s"),
  _xlpm.nums, _xlfn.TEXTJOIN("-", TRUE, IF(ISNUMBER(--_xlpm.words), _xlpm.words, "")),
  IFERROR(_xlpm.nums, "")
)</f>
        <v>2018</v>
      </c>
      <c r="F543" t="s">
        <v>19693</v>
      </c>
      <c r="G543" t="s">
        <v>801</v>
      </c>
      <c r="I543" t="s">
        <v>801</v>
      </c>
      <c r="K543">
        <v>8</v>
      </c>
      <c r="M543">
        <v>8</v>
      </c>
      <c r="O543" t="s">
        <v>2025</v>
      </c>
      <c r="P543" t="s">
        <v>2026</v>
      </c>
      <c r="R543" t="s">
        <v>1894</v>
      </c>
      <c r="S543" t="s">
        <v>1894</v>
      </c>
      <c r="T543" t="str">
        <f>IFERROR(
  IF(TRIM(Table22[[#This Row],[STARS]])="", "Unknown",
    TRIM(MID(Table22[[#This Row],[STARS]], FIND("Stars:", Table22[[#This Row],[STARS]]) + 6, LEN(Table22[[#This Row],[STARS]])))
  ),
"Unknown")</f>
        <v xml:space="preserve">
Estelle Caswell, 
Samira Wiley, 
Maria Bello, 
Kristen Bell
</v>
      </c>
      <c r="V543">
        <v>7568</v>
      </c>
      <c r="W543">
        <v>18</v>
      </c>
      <c r="X543">
        <v>0</v>
      </c>
    </row>
    <row r="544" spans="1:24" x14ac:dyDescent="0.3">
      <c r="A544" t="s">
        <v>2027</v>
      </c>
      <c r="C544" t="s">
        <v>2027</v>
      </c>
      <c r="D544" t="str">
        <v>(2019â€“ )</v>
      </c>
      <c r="E544" t="str" cm="1">
        <f t="array" ref="E544">_xlfn.LET(
  _xlpm.raw, TRIM(SUBSTITUTE(SUBSTITUTE(SUBSTITUTE(SUBSTITUTE(SUBSTITUTE(SUBSTITUTE(D544,"(",""),")",""),"â€“","-"),"–","-"),"I",""),"V","")),
  _xlpm.cleaned, TRIM(SUBSTITUTE(SUBSTITUTE(_xlpm.raw,"-"," - "),","," ")),
  _xlpm.words, _xlfn.FILTERXML("&lt;t&gt;&lt;s&gt;" &amp; SUBSTITUTE(_xlpm.cleaned," ","&lt;/s&gt;&lt;s&gt;") &amp; "&lt;/s&gt;&lt;/t&gt;", "//s"),
  _xlpm.nums, _xlfn.TEXTJOIN("-", TRUE, IF(ISNUMBER(--_xlpm.words), _xlpm.words, "")),
  IFERROR(_xlpm.nums, "")
)</f>
        <v>2019</v>
      </c>
      <c r="F544" t="s">
        <v>19677</v>
      </c>
      <c r="G544" t="s">
        <v>1375</v>
      </c>
      <c r="I544" t="s">
        <v>1375</v>
      </c>
      <c r="K544">
        <v>7.7</v>
      </c>
      <c r="M544">
        <v>7.7</v>
      </c>
      <c r="O544" t="s">
        <v>2028</v>
      </c>
      <c r="P544" t="s">
        <v>2029</v>
      </c>
      <c r="R544" t="s">
        <v>1894</v>
      </c>
      <c r="S544" t="s">
        <v>1894</v>
      </c>
      <c r="T544" t="str">
        <f>IFERROR(
  IF(TRIM(Table22[[#This Row],[STARS]])="", "Unknown",
    TRIM(MID(Table22[[#This Row],[STARS]], FIND("Stars:", Table22[[#This Row],[STARS]]) + 6, LEN(Table22[[#This Row],[STARS]])))
  ),
"Unknown")</f>
        <v xml:space="preserve">
Takayuki Yamada, 
Shinnosuke Mitsushima, 
Misato Morita, 
Tokio Emoto
</v>
      </c>
      <c r="V544">
        <v>5160</v>
      </c>
      <c r="W544">
        <v>48</v>
      </c>
      <c r="X544">
        <v>0</v>
      </c>
    </row>
    <row r="545" spans="1:24" x14ac:dyDescent="0.3">
      <c r="A545" t="s">
        <v>2030</v>
      </c>
      <c r="C545" t="s">
        <v>2030</v>
      </c>
      <c r="D545">
        <v>-2017</v>
      </c>
      <c r="E545" t="str" cm="1">
        <f t="array" ref="E545">_xlfn.LET(
  _xlpm.raw, TRIM(SUBSTITUTE(SUBSTITUTE(SUBSTITUTE(SUBSTITUTE(SUBSTITUTE(SUBSTITUTE(D545,"(",""),")",""),"â€“","-"),"–","-"),"I",""),"V","")),
  _xlpm.cleaned, TRIM(SUBSTITUTE(SUBSTITUTE(_xlpm.raw,"-"," - "),","," ")),
  _xlpm.words, _xlfn.FILTERXML("&lt;t&gt;&lt;s&gt;" &amp; SUBSTITUTE(_xlpm.cleaned," ","&lt;/s&gt;&lt;s&gt;") &amp; "&lt;/s&gt;&lt;/t&gt;", "//s"),
  _xlpm.nums, _xlfn.TEXTJOIN("-", TRUE, IF(ISNUMBER(--_xlpm.words), _xlpm.words, "")),
  IFERROR(_xlpm.nums, "")
)</f>
        <v>2017</v>
      </c>
      <c r="F545" t="s">
        <v>19682</v>
      </c>
      <c r="G545" t="s">
        <v>25</v>
      </c>
      <c r="I545" t="s">
        <v>25</v>
      </c>
      <c r="K545">
        <v>6.7</v>
      </c>
      <c r="M545">
        <v>6.7</v>
      </c>
      <c r="O545" t="s">
        <v>2031</v>
      </c>
      <c r="P545" t="s">
        <v>2032</v>
      </c>
      <c r="R545" t="s">
        <v>22221</v>
      </c>
      <c r="S545" t="s">
        <v>22221</v>
      </c>
      <c r="T545" t="str">
        <f>IFERROR(
  IF(TRIM(Table22[[#This Row],[STARS]])="", "Unknown",
    TRIM(MID(Table22[[#This Row],[STARS]], FIND("Stars:", Table22[[#This Row],[STARS]]) + 6, LEN(Table22[[#This Row],[STARS]])))
  ),
"Unknown")</f>
        <v xml:space="preserve">
Owen Wilson, 
Cristela Alonzo, 
Chris Cooper, 
Nathan Fillion
</v>
      </c>
      <c r="V545">
        <v>83135</v>
      </c>
      <c r="W545">
        <v>102</v>
      </c>
      <c r="X545" t="s">
        <v>2033</v>
      </c>
    </row>
    <row r="546" spans="1:24" x14ac:dyDescent="0.3">
      <c r="A546" t="s">
        <v>2034</v>
      </c>
      <c r="C546" t="s">
        <v>2034</v>
      </c>
      <c r="D546">
        <v>-2015</v>
      </c>
      <c r="E546" t="str" cm="1">
        <f t="array" ref="E546">_xlfn.LET(
  _xlpm.raw, TRIM(SUBSTITUTE(SUBSTITUTE(SUBSTITUTE(SUBSTITUTE(SUBSTITUTE(SUBSTITUTE(D546,"(",""),")",""),"â€“","-"),"–","-"),"I",""),"V","")),
  _xlpm.cleaned, TRIM(SUBSTITUTE(SUBSTITUTE(_xlpm.raw,"-"," - "),","," ")),
  _xlpm.words, _xlfn.FILTERXML("&lt;t&gt;&lt;s&gt;" &amp; SUBSTITUTE(_xlpm.cleaned," ","&lt;/s&gt;&lt;s&gt;") &amp; "&lt;/s&gt;&lt;/t&gt;", "//s"),
  _xlpm.nums, _xlfn.TEXTJOIN("-", TRUE, IF(ISNUMBER(--_xlpm.words), _xlpm.words, "")),
  IFERROR(_xlpm.nums, "")
)</f>
        <v>2015</v>
      </c>
      <c r="F546" t="s">
        <v>19688</v>
      </c>
      <c r="G546" t="s">
        <v>34</v>
      </c>
      <c r="I546" t="s">
        <v>34</v>
      </c>
      <c r="K546">
        <v>7.4</v>
      </c>
      <c r="M546">
        <v>7.4</v>
      </c>
      <c r="O546" t="s">
        <v>2035</v>
      </c>
      <c r="P546" t="s">
        <v>2036</v>
      </c>
      <c r="R546" t="s">
        <v>21990</v>
      </c>
      <c r="S546" t="s">
        <v>21990</v>
      </c>
      <c r="T546" t="str">
        <f>IFERROR(
  IF(TRIM(Table22[[#This Row],[STARS]])="", "Unknown",
    TRIM(MID(Table22[[#This Row],[STARS]], FIND("Stars:", Table22[[#This Row],[STARS]]) + 6, LEN(Table22[[#This Row],[STARS]])))
  ),
"Unknown")</f>
        <v xml:space="preserve">
Jake Gyllenhaal, 
Rachel McAdams, 
Oona Laurence, 
Forest Whitaker
</v>
      </c>
      <c r="V546">
        <v>223775</v>
      </c>
      <c r="W546">
        <v>124</v>
      </c>
      <c r="X546" t="s">
        <v>2037</v>
      </c>
    </row>
    <row r="547" spans="1:24" x14ac:dyDescent="0.3">
      <c r="A547" t="s">
        <v>2038</v>
      </c>
      <c r="C547" t="s">
        <v>2038</v>
      </c>
      <c r="D547" t="str">
        <v>(2018â€“ )</v>
      </c>
      <c r="E547" t="str" cm="1">
        <f t="array" ref="E547">_xlfn.LET(
  _xlpm.raw, TRIM(SUBSTITUTE(SUBSTITUTE(SUBSTITUTE(SUBSTITUTE(SUBSTITUTE(SUBSTITUTE(D547,"(",""),")",""),"â€“","-"),"–","-"),"I",""),"V","")),
  _xlpm.cleaned, TRIM(SUBSTITUTE(SUBSTITUTE(_xlpm.raw,"-"," - "),","," ")),
  _xlpm.words, _xlfn.FILTERXML("&lt;t&gt;&lt;s&gt;" &amp; SUBSTITUTE(_xlpm.cleaned," ","&lt;/s&gt;&lt;s&gt;") &amp; "&lt;/s&gt;&lt;/t&gt;", "//s"),
  _xlpm.nums, _xlfn.TEXTJOIN("-", TRUE, IF(ISNUMBER(--_xlpm.words), _xlpm.words, "")),
  IFERROR(_xlpm.nums, "")
)</f>
        <v>2018</v>
      </c>
      <c r="F547" t="s">
        <v>19693</v>
      </c>
      <c r="G547" t="s">
        <v>15</v>
      </c>
      <c r="I547" t="s">
        <v>15</v>
      </c>
      <c r="K547">
        <v>7.2</v>
      </c>
      <c r="M547">
        <v>7.2</v>
      </c>
      <c r="O547" t="s">
        <v>2039</v>
      </c>
      <c r="P547" t="s">
        <v>2040</v>
      </c>
      <c r="R547" t="s">
        <v>1894</v>
      </c>
      <c r="S547" t="s">
        <v>1894</v>
      </c>
      <c r="T547" t="str">
        <f>IFERROR(
  IF(TRIM(Table22[[#This Row],[STARS]])="", "Unknown",
    TRIM(MID(Table22[[#This Row],[STARS]], FIND("Stars:", Table22[[#This Row],[STARS]]) + 6, LEN(Table22[[#This Row],[STARS]])))
  ),
"Unknown")</f>
        <v xml:space="preserve">
Abbi Jacobson, 
Eric AndrÃ©, 
Nat Faxon, 
John DiMaggio
</v>
      </c>
      <c r="V547">
        <v>51002</v>
      </c>
      <c r="W547">
        <v>30</v>
      </c>
      <c r="X547">
        <v>0</v>
      </c>
    </row>
    <row r="548" spans="1:24" x14ac:dyDescent="0.3">
      <c r="A548" t="s">
        <v>2041</v>
      </c>
      <c r="C548" t="s">
        <v>2041</v>
      </c>
      <c r="D548">
        <v>-2021</v>
      </c>
      <c r="E548" t="str" cm="1">
        <f t="array" ref="E548">_xlfn.LET(
  _xlpm.raw, TRIM(SUBSTITUTE(SUBSTITUTE(SUBSTITUTE(SUBSTITUTE(SUBSTITUTE(SUBSTITUTE(D548,"(",""),")",""),"â€“","-"),"–","-"),"I",""),"V","")),
  _xlpm.cleaned, TRIM(SUBSTITUTE(SUBSTITUTE(_xlpm.raw,"-"," - "),","," ")),
  _xlpm.words, _xlfn.FILTERXML("&lt;t&gt;&lt;s&gt;" &amp; SUBSTITUTE(_xlpm.cleaned," ","&lt;/s&gt;&lt;s&gt;") &amp; "&lt;/s&gt;&lt;/t&gt;", "//s"),
  _xlpm.nums, _xlfn.TEXTJOIN("-", TRUE, IF(ISNUMBER(--_xlpm.words), _xlpm.words, "")),
  IFERROR(_xlpm.nums, "")
)</f>
        <v>2021</v>
      </c>
      <c r="F548" t="s">
        <v>19672</v>
      </c>
      <c r="G548" t="s">
        <v>104</v>
      </c>
      <c r="I548" t="s">
        <v>104</v>
      </c>
      <c r="K548">
        <v>0</v>
      </c>
      <c r="M548">
        <v>0</v>
      </c>
      <c r="O548" t="s">
        <v>2042</v>
      </c>
      <c r="P548" t="s">
        <v>2043</v>
      </c>
      <c r="R548" t="s">
        <v>22146</v>
      </c>
      <c r="S548" t="s">
        <v>22146</v>
      </c>
      <c r="T548" t="str">
        <f>IFERROR(
  IF(TRIM(Table22[[#This Row],[STARS]])="", "Unknown",
    TRIM(MID(Table22[[#This Row],[STARS]], FIND("Stars:", Table22[[#This Row],[STARS]]) + 6, LEN(Table22[[#This Row],[STARS]])))
  ),
"Unknown")</f>
        <v xml:space="preserve">
Joey King, 
Joel Courtney, 
Jacob Elordi, 
Molly Ringwald
</v>
      </c>
      <c r="V548">
        <v>0</v>
      </c>
      <c r="W548">
        <v>112</v>
      </c>
      <c r="X548">
        <v>0</v>
      </c>
    </row>
    <row r="549" spans="1:24" x14ac:dyDescent="0.3">
      <c r="A549" t="s">
        <v>2044</v>
      </c>
      <c r="C549" t="s">
        <v>2044</v>
      </c>
      <c r="D549">
        <v>-2010</v>
      </c>
      <c r="E549" t="str" cm="1">
        <f t="array" ref="E549">_xlfn.LET(
  _xlpm.raw, TRIM(SUBSTITUTE(SUBSTITUTE(SUBSTITUTE(SUBSTITUTE(SUBSTITUTE(SUBSTITUTE(D549,"(",""),")",""),"â€“","-"),"–","-"),"I",""),"V","")),
  _xlpm.cleaned, TRIM(SUBSTITUTE(SUBSTITUTE(_xlpm.raw,"-"," - "),","," ")),
  _xlpm.words, _xlfn.FILTERXML("&lt;t&gt;&lt;s&gt;" &amp; SUBSTITUTE(_xlpm.cleaned," ","&lt;/s&gt;&lt;s&gt;") &amp; "&lt;/s&gt;&lt;/t&gt;", "//s"),
  _xlpm.nums, _xlfn.TEXTJOIN("-", TRUE, IF(ISNUMBER(--_xlpm.words), _xlpm.words, "")),
  IFERROR(_xlpm.nums, "")
)</f>
        <v>2010</v>
      </c>
      <c r="F549" t="s">
        <v>19738</v>
      </c>
      <c r="G549" t="s">
        <v>55</v>
      </c>
      <c r="I549" t="s">
        <v>55</v>
      </c>
      <c r="K549">
        <v>6.7</v>
      </c>
      <c r="M549">
        <v>6.7</v>
      </c>
      <c r="O549" t="s">
        <v>2045</v>
      </c>
      <c r="P549" t="s">
        <v>2046</v>
      </c>
      <c r="R549" t="s">
        <v>22184</v>
      </c>
      <c r="S549" t="s">
        <v>22184</v>
      </c>
      <c r="T549" t="str">
        <f>IFERROR(
  IF(TRIM(Table22[[#This Row],[STARS]])="", "Unknown",
    TRIM(MID(Table22[[#This Row],[STARS]], FIND("Stars:", Table22[[#This Row],[STARS]]) + 6, LEN(Table22[[#This Row],[STARS]])))
  ),
"Unknown")</f>
        <v xml:space="preserve">
Liam Neeson, 
Bradley Cooper, 
Sharlto Copley, 
Jessica Biel
</v>
      </c>
      <c r="V549">
        <v>250321</v>
      </c>
      <c r="W549">
        <v>117</v>
      </c>
      <c r="X549" t="s">
        <v>2047</v>
      </c>
    </row>
    <row r="550" spans="1:24" x14ac:dyDescent="0.3">
      <c r="A550" t="s">
        <v>2048</v>
      </c>
      <c r="C550" t="s">
        <v>2048</v>
      </c>
      <c r="D550">
        <v>-2019</v>
      </c>
      <c r="E550" t="str" cm="1">
        <f t="array" ref="E550">_xlfn.LET(
  _xlpm.raw, TRIM(SUBSTITUTE(SUBSTITUTE(SUBSTITUTE(SUBSTITUTE(SUBSTITUTE(SUBSTITUTE(D550,"(",""),")",""),"â€“","-"),"–","-"),"I",""),"V","")),
  _xlpm.cleaned, TRIM(SUBSTITUTE(SUBSTITUTE(_xlpm.raw,"-"," - "),","," ")),
  _xlpm.words, _xlfn.FILTERXML("&lt;t&gt;&lt;s&gt;" &amp; SUBSTITUTE(_xlpm.cleaned," ","&lt;/s&gt;&lt;s&gt;") &amp; "&lt;/s&gt;&lt;/t&gt;", "//s"),
  _xlpm.nums, _xlfn.TEXTJOIN("-", TRUE, IF(ISNUMBER(--_xlpm.words), _xlpm.words, "")),
  IFERROR(_xlpm.nums, "")
)</f>
        <v>2019</v>
      </c>
      <c r="F550" t="s">
        <v>19677</v>
      </c>
      <c r="G550" t="s">
        <v>2049</v>
      </c>
      <c r="I550" t="s">
        <v>2049</v>
      </c>
      <c r="K550">
        <v>6.2</v>
      </c>
      <c r="M550">
        <v>6.2</v>
      </c>
      <c r="O550" t="s">
        <v>2050</v>
      </c>
      <c r="P550" t="s">
        <v>2051</v>
      </c>
      <c r="R550" t="s">
        <v>22220</v>
      </c>
      <c r="S550" t="s">
        <v>22220</v>
      </c>
      <c r="T550" t="str">
        <f>IFERROR(
  IF(TRIM(Table22[[#This Row],[STARS]])="", "Unknown",
    TRIM(MID(Table22[[#This Row],[STARS]], FIND("Stars:", Table22[[#This Row],[STARS]]) + 6, LEN(Table22[[#This Row],[STARS]])))
  ),
"Unknown")</f>
        <v xml:space="preserve">
Boyd Holbrook, 
Cleopatra Coleman, 
Bokeem Woodbine, 
Michael C. Hall
</v>
      </c>
      <c r="V550">
        <v>44980</v>
      </c>
      <c r="W550">
        <v>115</v>
      </c>
      <c r="X550">
        <v>0</v>
      </c>
    </row>
    <row r="551" spans="1:24" x14ac:dyDescent="0.3">
      <c r="A551" t="s">
        <v>2052</v>
      </c>
      <c r="C551" t="s">
        <v>2052</v>
      </c>
      <c r="D551" t="str">
        <v>(2013â€“2020)</v>
      </c>
      <c r="E551" t="str" cm="1">
        <f t="array" ref="E551">_xlfn.LET(
  _xlpm.raw, TRIM(SUBSTITUTE(SUBSTITUTE(SUBSTITUTE(SUBSTITUTE(SUBSTITUTE(SUBSTITUTE(D551,"(",""),")",""),"â€“","-"),"–","-"),"I",""),"V","")),
  _xlpm.cleaned, TRIM(SUBSTITUTE(SUBSTITUTE(_xlpm.raw,"-"," - "),","," ")),
  _xlpm.words, _xlfn.FILTERXML("&lt;t&gt;&lt;s&gt;" &amp; SUBSTITUTE(_xlpm.cleaned," ","&lt;/s&gt;&lt;s&gt;") &amp; "&lt;/s&gt;&lt;/t&gt;", "//s"),
  _xlpm.nums, _xlfn.TEXTJOIN("-", TRUE, IF(ISNUMBER(--_xlpm.words), _xlpm.words, "")),
  IFERROR(_xlpm.nums, "")
)</f>
        <v>2013-2020</v>
      </c>
      <c r="F551" t="s">
        <v>19687</v>
      </c>
      <c r="G551" t="s">
        <v>15</v>
      </c>
      <c r="I551" t="s">
        <v>15</v>
      </c>
      <c r="K551">
        <v>8.1999999999999993</v>
      </c>
      <c r="M551">
        <v>8.1999999999999993</v>
      </c>
      <c r="O551" t="s">
        <v>2053</v>
      </c>
      <c r="P551" t="s">
        <v>2054</v>
      </c>
      <c r="R551" t="s">
        <v>1894</v>
      </c>
      <c r="S551" t="s">
        <v>1894</v>
      </c>
      <c r="T551" t="str">
        <f>IFERROR(
  IF(TRIM(Table22[[#This Row],[STARS]])="", "Unknown",
    TRIM(MID(Table22[[#This Row],[STARS]], FIND("Stars:", Table22[[#This Row],[STARS]]) + 6, LEN(Table22[[#This Row],[STARS]])))
  ),
"Unknown")</f>
        <v xml:space="preserve">
Zach Callison, 
Deedee Magno, 
Michaela Dietz, 
Estelle
</v>
      </c>
      <c r="V551">
        <v>28064</v>
      </c>
      <c r="W551">
        <v>11</v>
      </c>
      <c r="X551">
        <v>0</v>
      </c>
    </row>
    <row r="552" spans="1:24" x14ac:dyDescent="0.3">
      <c r="A552" t="s">
        <v>2055</v>
      </c>
      <c r="C552" t="s">
        <v>2055</v>
      </c>
      <c r="D552">
        <v>-2021</v>
      </c>
      <c r="E552" t="str" cm="1">
        <f t="array" ref="E552">_xlfn.LET(
  _xlpm.raw, TRIM(SUBSTITUTE(SUBSTITUTE(SUBSTITUTE(SUBSTITUTE(SUBSTITUTE(SUBSTITUTE(D552,"(",""),")",""),"â€“","-"),"–","-"),"I",""),"V","")),
  _xlpm.cleaned, TRIM(SUBSTITUTE(SUBSTITUTE(_xlpm.raw,"-"," - "),","," ")),
  _xlpm.words, _xlfn.FILTERXML("&lt;t&gt;&lt;s&gt;" &amp; SUBSTITUTE(_xlpm.cleaned," ","&lt;/s&gt;&lt;s&gt;") &amp; "&lt;/s&gt;&lt;/t&gt;", "//s"),
  _xlpm.nums, _xlfn.TEXTJOIN("-", TRUE, IF(ISNUMBER(--_xlpm.words), _xlpm.words, "")),
  IFERROR(_xlpm.nums, "")
)</f>
        <v>2021</v>
      </c>
      <c r="F552" t="s">
        <v>19672</v>
      </c>
      <c r="G552" t="s">
        <v>164</v>
      </c>
      <c r="I552" t="s">
        <v>164</v>
      </c>
      <c r="K552">
        <v>5.4</v>
      </c>
      <c r="M552">
        <v>5.4</v>
      </c>
      <c r="O552" t="s">
        <v>2056</v>
      </c>
      <c r="P552" t="s">
        <v>2057</v>
      </c>
      <c r="R552" t="s">
        <v>22169</v>
      </c>
      <c r="S552" t="s">
        <v>22169</v>
      </c>
      <c r="T552" t="str">
        <f>IFERROR(
  IF(TRIM(Table22[[#This Row],[STARS]])="", "Unknown",
    TRIM(MID(Table22[[#This Row],[STARS]], FIND("Stars:", Table22[[#This Row],[STARS]]) + 6, LEN(Table22[[#This Row],[STARS]])))
  ),
"Unknown")</f>
        <v xml:space="preserve">
Anthony Mackie, 
Damson Idris, 
Enzo Cilenti, 
Emily Beecham
</v>
      </c>
      <c r="V552">
        <v>37342</v>
      </c>
      <c r="W552">
        <v>114</v>
      </c>
      <c r="X552">
        <v>0</v>
      </c>
    </row>
    <row r="553" spans="1:24" x14ac:dyDescent="0.3">
      <c r="A553" t="s">
        <v>2058</v>
      </c>
      <c r="C553" t="s">
        <v>2058</v>
      </c>
      <c r="D553">
        <v>-2016</v>
      </c>
      <c r="E553" t="str" cm="1">
        <f t="array" ref="E553">_xlfn.LET(
  _xlpm.raw, TRIM(SUBSTITUTE(SUBSTITUTE(SUBSTITUTE(SUBSTITUTE(SUBSTITUTE(SUBSTITUTE(D553,"(",""),")",""),"â€“","-"),"–","-"),"I",""),"V","")),
  _xlpm.cleaned, TRIM(SUBSTITUTE(SUBSTITUTE(_xlpm.raw,"-"," - "),","," ")),
  _xlpm.words, _xlfn.FILTERXML("&lt;t&gt;&lt;s&gt;" &amp; SUBSTITUTE(_xlpm.cleaned," ","&lt;/s&gt;&lt;s&gt;") &amp; "&lt;/s&gt;&lt;/t&gt;", "//s"),
  _xlpm.nums, _xlfn.TEXTJOIN("-", TRUE, IF(ISNUMBER(--_xlpm.words), _xlpm.words, "")),
  IFERROR(_xlpm.nums, "")
)</f>
        <v>2016</v>
      </c>
      <c r="F553" t="s">
        <v>19684</v>
      </c>
      <c r="G553" t="s">
        <v>38</v>
      </c>
      <c r="I553" t="s">
        <v>38</v>
      </c>
      <c r="K553">
        <v>5.5</v>
      </c>
      <c r="M553">
        <v>5.5</v>
      </c>
      <c r="O553" t="s">
        <v>2059</v>
      </c>
      <c r="P553" t="s">
        <v>2060</v>
      </c>
      <c r="R553" t="s">
        <v>22219</v>
      </c>
      <c r="S553" t="s">
        <v>22219</v>
      </c>
      <c r="T553" t="str">
        <f>IFERROR(
  IF(TRIM(Table22[[#This Row],[STARS]])="", "Unknown",
    TRIM(MID(Table22[[#This Row],[STARS]], FIND("Stars:", Table22[[#This Row],[STARS]]) + 6, LEN(Table22[[#This Row],[STARS]])))
  ),
"Unknown")</f>
        <v xml:space="preserve">
Erika Linder, 
Natalie Krill, 
Sebastian Pigott, 
Mayko Nguyen
</v>
      </c>
      <c r="V553">
        <v>11129</v>
      </c>
      <c r="W553">
        <v>94</v>
      </c>
      <c r="X553">
        <v>0</v>
      </c>
    </row>
    <row r="554" spans="1:24" x14ac:dyDescent="0.3">
      <c r="A554" t="s">
        <v>2061</v>
      </c>
      <c r="C554" t="s">
        <v>2061</v>
      </c>
      <c r="D554" t="str">
        <v>(2018â€“ )</v>
      </c>
      <c r="E554" t="str" cm="1">
        <f t="array" ref="E554">_xlfn.LET(
  _xlpm.raw, TRIM(SUBSTITUTE(SUBSTITUTE(SUBSTITUTE(SUBSTITUTE(SUBSTITUTE(SUBSTITUTE(D554,"(",""),")",""),"â€“","-"),"–","-"),"I",""),"V","")),
  _xlpm.cleaned, TRIM(SUBSTITUTE(SUBSTITUTE(_xlpm.raw,"-"," - "),","," ")),
  _xlpm.words, _xlfn.FILTERXML("&lt;t&gt;&lt;s&gt;" &amp; SUBSTITUTE(_xlpm.cleaned," ","&lt;/s&gt;&lt;s&gt;") &amp; "&lt;/s&gt;&lt;/t&gt;", "//s"),
  _xlpm.nums, _xlfn.TEXTJOIN("-", TRUE, IF(ISNUMBER(--_xlpm.words), _xlpm.words, "")),
  IFERROR(_xlpm.nums, "")
)</f>
        <v>2018</v>
      </c>
      <c r="F554" t="s">
        <v>19693</v>
      </c>
      <c r="G554" t="s">
        <v>60</v>
      </c>
      <c r="I554" t="s">
        <v>60</v>
      </c>
      <c r="K554">
        <v>7.7</v>
      </c>
      <c r="M554">
        <v>7.7</v>
      </c>
      <c r="O554" t="s">
        <v>2062</v>
      </c>
      <c r="P554" t="s">
        <v>2063</v>
      </c>
      <c r="R554" t="s">
        <v>1894</v>
      </c>
      <c r="S554" t="s">
        <v>1894</v>
      </c>
      <c r="T554" t="str">
        <f>IFERROR(
  IF(TRIM(Table22[[#This Row],[STARS]])="", "Unknown",
    TRIM(MID(Table22[[#This Row],[STARS]], FIND("Stars:", Table22[[#This Row],[STARS]]) + 6, LEN(Table22[[#This Row],[STARS]])))
  ),
"Unknown")</f>
        <v xml:space="preserve">
Chicha Amatayakul, 
Tris Ren, 
Naomi Amante, 
Rich Ting
</v>
      </c>
      <c r="V554">
        <v>2703</v>
      </c>
      <c r="W554">
        <v>45</v>
      </c>
      <c r="X554">
        <v>0</v>
      </c>
    </row>
    <row r="555" spans="1:24" x14ac:dyDescent="0.3">
      <c r="A555" t="s">
        <v>2064</v>
      </c>
      <c r="C555" t="s">
        <v>2064</v>
      </c>
      <c r="D555">
        <v>-2012</v>
      </c>
      <c r="E555" t="str" cm="1">
        <f t="array" ref="E555">_xlfn.LET(
  _xlpm.raw, TRIM(SUBSTITUTE(SUBSTITUTE(SUBSTITUTE(SUBSTITUTE(SUBSTITUTE(SUBSTITUTE(D555,"(",""),")",""),"â€“","-"),"–","-"),"I",""),"V","")),
  _xlpm.cleaned, TRIM(SUBSTITUTE(SUBSTITUTE(_xlpm.raw,"-"," - "),","," ")),
  _xlpm.words, _xlfn.FILTERXML("&lt;t&gt;&lt;s&gt;" &amp; SUBSTITUTE(_xlpm.cleaned," ","&lt;/s&gt;&lt;s&gt;") &amp; "&lt;/s&gt;&lt;/t&gt;", "//s"),
  _xlpm.nums, _xlfn.TEXTJOIN("-", TRUE, IF(ISNUMBER(--_xlpm.words), _xlpm.words, "")),
  IFERROR(_xlpm.nums, "")
)</f>
        <v>2012</v>
      </c>
      <c r="F555" t="s">
        <v>19705</v>
      </c>
      <c r="G555" t="s">
        <v>2065</v>
      </c>
      <c r="I555" t="s">
        <v>2065</v>
      </c>
      <c r="K555">
        <v>6.3</v>
      </c>
      <c r="M555">
        <v>6.3</v>
      </c>
      <c r="O555" t="s">
        <v>2066</v>
      </c>
      <c r="P555" t="s">
        <v>2067</v>
      </c>
      <c r="R555" t="s">
        <v>20406</v>
      </c>
      <c r="S555" t="s">
        <v>20406</v>
      </c>
      <c r="T555" t="str">
        <f>IFERROR(
  IF(TRIM(Table22[[#This Row],[STARS]])="", "Unknown",
    TRIM(MID(Table22[[#This Row],[STARS]], FIND("Stars:", Table22[[#This Row],[STARS]]) + 6, LEN(Table22[[#This Row],[STARS]])))
  ),
"Unknown")</f>
        <v xml:space="preserve">
Reese Witherspoon, 
Chris Pine, 
Tom Hardy, 
Til Schweiger
</v>
      </c>
      <c r="V555">
        <v>179783</v>
      </c>
      <c r="W555">
        <v>103</v>
      </c>
      <c r="X555" t="s">
        <v>2068</v>
      </c>
    </row>
    <row r="556" spans="1:24" x14ac:dyDescent="0.3">
      <c r="A556" t="s">
        <v>2069</v>
      </c>
      <c r="C556" t="s">
        <v>2069</v>
      </c>
      <c r="D556">
        <v>-2019</v>
      </c>
      <c r="E556" t="str" cm="1">
        <f t="array" ref="E556">_xlfn.LET(
  _xlpm.raw, TRIM(SUBSTITUTE(SUBSTITUTE(SUBSTITUTE(SUBSTITUTE(SUBSTITUTE(SUBSTITUTE(D556,"(",""),")",""),"â€“","-"),"–","-"),"I",""),"V","")),
  _xlpm.cleaned, TRIM(SUBSTITUTE(SUBSTITUTE(_xlpm.raw,"-"," - "),","," ")),
  _xlpm.words, _xlfn.FILTERXML("&lt;t&gt;&lt;s&gt;" &amp; SUBSTITUTE(_xlpm.cleaned," ","&lt;/s&gt;&lt;s&gt;") &amp; "&lt;/s&gt;&lt;/t&gt;", "//s"),
  _xlpm.nums, _xlfn.TEXTJOIN("-", TRUE, IF(ISNUMBER(--_xlpm.words), _xlpm.words, "")),
  IFERROR(_xlpm.nums, "")
)</f>
        <v>2019</v>
      </c>
      <c r="F556" t="s">
        <v>19677</v>
      </c>
      <c r="G556" t="s">
        <v>313</v>
      </c>
      <c r="I556" t="s">
        <v>313</v>
      </c>
      <c r="K556">
        <v>6.4</v>
      </c>
      <c r="M556">
        <v>6.4</v>
      </c>
      <c r="O556" t="s">
        <v>2070</v>
      </c>
      <c r="P556" t="s">
        <v>2071</v>
      </c>
      <c r="R556" t="s">
        <v>22218</v>
      </c>
      <c r="S556" t="s">
        <v>22218</v>
      </c>
      <c r="T556" t="str">
        <f>IFERROR(
  IF(TRIM(Table22[[#This Row],[STARS]])="", "Unknown",
    TRIM(MID(Table22[[#This Row],[STARS]], FIND("Stars:", Table22[[#This Row],[STARS]]) + 6, LEN(Table22[[#This Row],[STARS]])))
  ),
"Unknown")</f>
        <v xml:space="preserve">
Samuel L. Jackson, 
Jessie T. Usher, 
Richard Roundtree, 
Regina Hall
</v>
      </c>
      <c r="V556">
        <v>48354</v>
      </c>
      <c r="W556">
        <v>111</v>
      </c>
      <c r="X556" t="s">
        <v>2072</v>
      </c>
    </row>
    <row r="557" spans="1:24" x14ac:dyDescent="0.3">
      <c r="A557" t="s">
        <v>2073</v>
      </c>
      <c r="C557" t="s">
        <v>2073</v>
      </c>
      <c r="D557">
        <v>-1962</v>
      </c>
      <c r="E557" t="str" cm="1">
        <f t="array" ref="E557">_xlfn.LET(
  _xlpm.raw, TRIM(SUBSTITUTE(SUBSTITUTE(SUBSTITUTE(SUBSTITUTE(SUBSTITUTE(SUBSTITUTE(D557,"(",""),")",""),"â€“","-"),"–","-"),"I",""),"V","")),
  _xlpm.cleaned, TRIM(SUBSTITUTE(SUBSTITUTE(_xlpm.raw,"-"," - "),","," ")),
  _xlpm.words, _xlfn.FILTERXML("&lt;t&gt;&lt;s&gt;" &amp; SUBSTITUTE(_xlpm.cleaned," ","&lt;/s&gt;&lt;s&gt;") &amp; "&lt;/s&gt;&lt;/t&gt;", "//s"),
  _xlpm.nums, _xlfn.TEXTJOIN("-", TRUE, IF(ISNUMBER(--_xlpm.words), _xlpm.words, "")),
  IFERROR(_xlpm.nums, "")
)</f>
        <v>1962</v>
      </c>
      <c r="F557" t="s">
        <v>19806</v>
      </c>
      <c r="G557" t="s">
        <v>2074</v>
      </c>
      <c r="I557" t="s">
        <v>2074</v>
      </c>
      <c r="K557">
        <v>8.3000000000000007</v>
      </c>
      <c r="M557">
        <v>8.3000000000000007</v>
      </c>
      <c r="O557" t="s">
        <v>2075</v>
      </c>
      <c r="P557" t="s">
        <v>2076</v>
      </c>
      <c r="R557" t="s">
        <v>22217</v>
      </c>
      <c r="S557" t="s">
        <v>22217</v>
      </c>
      <c r="T557" t="str">
        <f>IFERROR(
  IF(TRIM(Table22[[#This Row],[STARS]])="", "Unknown",
    TRIM(MID(Table22[[#This Row],[STARS]], FIND("Stars:", Table22[[#This Row],[STARS]]) + 6, LEN(Table22[[#This Row],[STARS]])))
  ),
"Unknown")</f>
        <v xml:space="preserve">
Peter O'Toole, 
Alec Guinness, 
Anthony Quinn, 
Jack Hawkins
</v>
      </c>
      <c r="V557">
        <v>276605</v>
      </c>
      <c r="W557">
        <v>228</v>
      </c>
      <c r="X557" t="s">
        <v>2077</v>
      </c>
    </row>
    <row r="558" spans="1:24" x14ac:dyDescent="0.3">
      <c r="A558" t="s">
        <v>2078</v>
      </c>
      <c r="C558" t="s">
        <v>2078</v>
      </c>
      <c r="D558">
        <v>-1996</v>
      </c>
      <c r="E558" t="str" cm="1">
        <f t="array" ref="E558">_xlfn.LET(
  _xlpm.raw, TRIM(SUBSTITUTE(SUBSTITUTE(SUBSTITUTE(SUBSTITUTE(SUBSTITUTE(SUBSTITUTE(D558,"(",""),")",""),"â€“","-"),"–","-"),"I",""),"V","")),
  _xlpm.cleaned, TRIM(SUBSTITUTE(SUBSTITUTE(_xlpm.raw,"-"," - "),","," ")),
  _xlpm.words, _xlfn.FILTERXML("&lt;t&gt;&lt;s&gt;" &amp; SUBSTITUTE(_xlpm.cleaned," ","&lt;/s&gt;&lt;s&gt;") &amp; "&lt;/s&gt;&lt;/t&gt;", "//s"),
  _xlpm.nums, _xlfn.TEXTJOIN("-", TRUE, IF(ISNUMBER(--_xlpm.words), _xlpm.words, "")),
  IFERROR(_xlpm.nums, "")
)</f>
        <v>1996</v>
      </c>
      <c r="F558" t="s">
        <v>19800</v>
      </c>
      <c r="G558" t="s">
        <v>2079</v>
      </c>
      <c r="I558" t="s">
        <v>2079</v>
      </c>
      <c r="K558">
        <v>6.3</v>
      </c>
      <c r="M558">
        <v>6.3</v>
      </c>
      <c r="O558" t="s">
        <v>2080</v>
      </c>
      <c r="P558" t="s">
        <v>2081</v>
      </c>
      <c r="R558" t="s">
        <v>22216</v>
      </c>
      <c r="S558" t="s">
        <v>22216</v>
      </c>
      <c r="T558" t="str">
        <f>IFERROR(
  IF(TRIM(Table22[[#This Row],[STARS]])="", "Unknown",
    TRIM(MID(Table22[[#This Row],[STARS]], FIND("Stars:", Table22[[#This Row],[STARS]]) + 6, LEN(Table22[[#This Row],[STARS]])))
  ),
"Unknown")</f>
        <v xml:space="preserve">
Jack Nicholson, 
Pierce Brosnan, 
Sarah Jessica Parker, 
Annette Bening
</v>
      </c>
      <c r="V558">
        <v>215049</v>
      </c>
      <c r="W558">
        <v>106</v>
      </c>
      <c r="X558" t="s">
        <v>2082</v>
      </c>
    </row>
    <row r="559" spans="1:24" x14ac:dyDescent="0.3">
      <c r="A559" t="s">
        <v>2083</v>
      </c>
      <c r="C559" t="s">
        <v>2083</v>
      </c>
      <c r="D559" t="str">
        <v>(2015â€“2018)</v>
      </c>
      <c r="E559" t="str" cm="1">
        <f t="array" ref="E559">_xlfn.LET(
  _xlpm.raw, TRIM(SUBSTITUTE(SUBSTITUTE(SUBSTITUTE(SUBSTITUTE(SUBSTITUTE(SUBSTITUTE(D559,"(",""),")",""),"â€“","-"),"–","-"),"I",""),"V","")),
  _xlpm.cleaned, TRIM(SUBSTITUTE(SUBSTITUTE(_xlpm.raw,"-"," - "),","," ")),
  _xlpm.words, _xlfn.FILTERXML("&lt;t&gt;&lt;s&gt;" &amp; SUBSTITUTE(_xlpm.cleaned," ","&lt;/s&gt;&lt;s&gt;") &amp; "&lt;/s&gt;&lt;/t&gt;", "//s"),
  _xlpm.nums, _xlfn.TEXTJOIN("-", TRUE, IF(ISNUMBER(--_xlpm.words), _xlpm.words, "")),
  IFERROR(_xlpm.nums, "")
)</f>
        <v>2015-2018</v>
      </c>
      <c r="F559" t="s">
        <v>19714</v>
      </c>
      <c r="G559" t="s">
        <v>202</v>
      </c>
      <c r="I559" t="s">
        <v>202</v>
      </c>
      <c r="K559">
        <v>7.9</v>
      </c>
      <c r="M559">
        <v>7.9</v>
      </c>
      <c r="O559" t="s">
        <v>2084</v>
      </c>
      <c r="P559" t="s">
        <v>2085</v>
      </c>
      <c r="R559" t="s">
        <v>1894</v>
      </c>
      <c r="S559" t="s">
        <v>1894</v>
      </c>
      <c r="T559" t="str">
        <f>IFERROR(
  IF(TRIM(Table22[[#This Row],[STARS]])="", "Unknown",
    TRIM(MID(Table22[[#This Row],[STARS]], FIND("Stars:", Table22[[#This Row],[STARS]]) + 6, LEN(Table22[[#This Row],[STARS]])))
  ),
"Unknown")</f>
        <v xml:space="preserve">
George Blagden, 
Alexander Vlahos, 
Tygh Runyan, 
Stuart Bowman
</v>
      </c>
      <c r="V559">
        <v>14803</v>
      </c>
      <c r="W559">
        <v>52</v>
      </c>
      <c r="X559">
        <v>0</v>
      </c>
    </row>
    <row r="560" spans="1:24" x14ac:dyDescent="0.3">
      <c r="A560" t="s">
        <v>2086</v>
      </c>
      <c r="C560" t="s">
        <v>2086</v>
      </c>
      <c r="D560">
        <v>-2021</v>
      </c>
      <c r="E560" t="str" cm="1">
        <f t="array" ref="E560">_xlfn.LET(
  _xlpm.raw, TRIM(SUBSTITUTE(SUBSTITUTE(SUBSTITUTE(SUBSTITUTE(SUBSTITUTE(SUBSTITUTE(D560,"(",""),")",""),"â€“","-"),"–","-"),"I",""),"V","")),
  _xlpm.cleaned, TRIM(SUBSTITUTE(SUBSTITUTE(_xlpm.raw,"-"," - "),","," ")),
  _xlpm.words, _xlfn.FILTERXML("&lt;t&gt;&lt;s&gt;" &amp; SUBSTITUTE(_xlpm.cleaned," ","&lt;/s&gt;&lt;s&gt;") &amp; "&lt;/s&gt;&lt;/t&gt;", "//s"),
  _xlpm.nums, _xlfn.TEXTJOIN("-", TRUE, IF(ISNUMBER(--_xlpm.words), _xlpm.words, "")),
  IFERROR(_xlpm.nums, "")
)</f>
        <v>2021</v>
      </c>
      <c r="F560" t="s">
        <v>19672</v>
      </c>
      <c r="G560" t="s">
        <v>1866</v>
      </c>
      <c r="I560" t="s">
        <v>1866</v>
      </c>
      <c r="K560">
        <v>0</v>
      </c>
      <c r="M560">
        <v>0</v>
      </c>
      <c r="O560" t="s">
        <v>2087</v>
      </c>
      <c r="P560" t="s">
        <v>2088</v>
      </c>
      <c r="R560" t="s">
        <v>22215</v>
      </c>
      <c r="S560" t="s">
        <v>22215</v>
      </c>
      <c r="T560" t="str">
        <f>IFERROR(
  IF(TRIM(Table22[[#This Row],[STARS]])="", "Unknown",
    TRIM(MID(Table22[[#This Row],[STARS]], FIND("Stars:", Table22[[#This Row],[STARS]]) + 6, LEN(Table22[[#This Row],[STARS]])))
  ),
"Unknown")</f>
        <v xml:space="preserve">
Jason Momoa, 
Isabela Merced, 
Adria Arjona, 
Amy Brenneman
</v>
      </c>
      <c r="V560">
        <v>0</v>
      </c>
      <c r="W560">
        <v>96</v>
      </c>
      <c r="X560">
        <v>0</v>
      </c>
    </row>
    <row r="561" spans="1:24" x14ac:dyDescent="0.3">
      <c r="A561" t="s">
        <v>2089</v>
      </c>
      <c r="C561" t="s">
        <v>2089</v>
      </c>
      <c r="D561">
        <v>-2018</v>
      </c>
      <c r="E561" t="str" cm="1">
        <f t="array" ref="E561">_xlfn.LET(
  _xlpm.raw, TRIM(SUBSTITUTE(SUBSTITUTE(SUBSTITUTE(SUBSTITUTE(SUBSTITUTE(SUBSTITUTE(D561,"(",""),")",""),"â€“","-"),"–","-"),"I",""),"V","")),
  _xlpm.cleaned, TRIM(SUBSTITUTE(SUBSTITUTE(_xlpm.raw,"-"," - "),","," ")),
  _xlpm.words, _xlfn.FILTERXML("&lt;t&gt;&lt;s&gt;" &amp; SUBSTITUTE(_xlpm.cleaned," ","&lt;/s&gt;&lt;s&gt;") &amp; "&lt;/s&gt;&lt;/t&gt;", "//s"),
  _xlpm.nums, _xlfn.TEXTJOIN("-", TRUE, IF(ISNUMBER(--_xlpm.words), _xlpm.words, "")),
  IFERROR(_xlpm.nums, "")
)</f>
        <v>2018</v>
      </c>
      <c r="F561" t="s">
        <v>19693</v>
      </c>
      <c r="G561" t="s">
        <v>2090</v>
      </c>
      <c r="I561" t="s">
        <v>2090</v>
      </c>
      <c r="K561">
        <v>7.4</v>
      </c>
      <c r="M561">
        <v>7.4</v>
      </c>
      <c r="O561" t="s">
        <v>2091</v>
      </c>
      <c r="P561" t="s">
        <v>2092</v>
      </c>
      <c r="R561" t="s">
        <v>22214</v>
      </c>
      <c r="S561" t="s">
        <v>22214</v>
      </c>
      <c r="T561" t="str">
        <f>IFERROR(
  IF(TRIM(Table22[[#This Row],[STARS]])="", "Unknown",
    TRIM(MID(Table22[[#This Row],[STARS]], FIND("Stars:", Table22[[#This Row],[STARS]]) + 6, LEN(Table22[[#This Row],[STARS]])))
  ),
"Unknown")</f>
        <v xml:space="preserve">
Jessica Brown Findlay, 
Tom Courtenay, 
Michiel Huisman, 
Katherine Parkinson
</v>
      </c>
      <c r="V561">
        <v>39672</v>
      </c>
      <c r="W561">
        <v>124</v>
      </c>
      <c r="X561">
        <v>0</v>
      </c>
    </row>
    <row r="562" spans="1:24" x14ac:dyDescent="0.3">
      <c r="A562" t="s">
        <v>2093</v>
      </c>
      <c r="C562" t="s">
        <v>2093</v>
      </c>
      <c r="D562" t="str">
        <v>(2011â€“2015)</v>
      </c>
      <c r="E562" t="str" cm="1">
        <f t="array" ref="E562">_xlfn.LET(
  _xlpm.raw, TRIM(SUBSTITUTE(SUBSTITUTE(SUBSTITUTE(SUBSTITUTE(SUBSTITUTE(SUBSTITUTE(D562,"(",""),")",""),"â€“","-"),"–","-"),"I",""),"V","")),
  _xlpm.cleaned, TRIM(SUBSTITUTE(SUBSTITUTE(_xlpm.raw,"-"," - "),","," ")),
  _xlpm.words, _xlfn.FILTERXML("&lt;t&gt;&lt;s&gt;" &amp; SUBSTITUTE(_xlpm.cleaned," ","&lt;/s&gt;&lt;s&gt;") &amp; "&lt;/s&gt;&lt;/t&gt;", "//s"),
  _xlpm.nums, _xlfn.TEXTJOIN("-", TRUE, IF(ISNUMBER(--_xlpm.words), _xlpm.words, "")),
  IFERROR(_xlpm.nums, "")
)</f>
        <v>2011-2015</v>
      </c>
      <c r="F562" t="s">
        <v>19807</v>
      </c>
      <c r="G562" t="s">
        <v>435</v>
      </c>
      <c r="I562" t="s">
        <v>435</v>
      </c>
      <c r="K562">
        <v>8.8000000000000007</v>
      </c>
      <c r="M562">
        <v>8.8000000000000007</v>
      </c>
      <c r="O562" t="s">
        <v>2095</v>
      </c>
      <c r="P562" t="s">
        <v>2096</v>
      </c>
      <c r="R562" t="s">
        <v>1894</v>
      </c>
      <c r="S562" t="s">
        <v>1894</v>
      </c>
      <c r="T562" t="str">
        <f>IFERROR(
  IF(TRIM(Table22[[#This Row],[STARS]])="", "Unknown",
    TRIM(MID(Table22[[#This Row],[STARS]], FIND("Stars:", Table22[[#This Row],[STARS]]) + 6, LEN(Table22[[#This Row],[STARS]])))
  ),
"Unknown")</f>
        <v xml:space="preserve">
Mamoru Miyano, 
Asami Imai, 
Kana Hanazawa, 
Ashly Burch
</v>
      </c>
      <c r="V562">
        <v>49834</v>
      </c>
      <c r="W562">
        <v>24</v>
      </c>
      <c r="X562">
        <v>0</v>
      </c>
    </row>
    <row r="563" spans="1:24" x14ac:dyDescent="0.3">
      <c r="A563" t="s">
        <v>2097</v>
      </c>
      <c r="C563" t="s">
        <v>2097</v>
      </c>
      <c r="D563">
        <v>-2020</v>
      </c>
      <c r="E563" t="str" cm="1">
        <f t="array" ref="E563">_xlfn.LET(
  _xlpm.raw, TRIM(SUBSTITUTE(SUBSTITUTE(SUBSTITUTE(SUBSTITUTE(SUBSTITUTE(SUBSTITUTE(D563,"(",""),")",""),"â€“","-"),"–","-"),"I",""),"V","")),
  _xlpm.cleaned, TRIM(SUBSTITUTE(SUBSTITUTE(_xlpm.raw,"-"," - "),","," ")),
  _xlpm.words, _xlfn.FILTERXML("&lt;t&gt;&lt;s&gt;" &amp; SUBSTITUTE(_xlpm.cleaned," ","&lt;/s&gt;&lt;s&gt;") &amp; "&lt;/s&gt;&lt;/t&gt;", "//s"),
  _xlpm.nums, _xlfn.TEXTJOIN("-", TRUE, IF(ISNUMBER(--_xlpm.words), _xlpm.words, "")),
  IFERROR(_xlpm.nums, "")
)</f>
        <v>2020</v>
      </c>
      <c r="F563" t="s">
        <v>19675</v>
      </c>
      <c r="G563" t="s">
        <v>25</v>
      </c>
      <c r="I563" t="s">
        <v>25</v>
      </c>
      <c r="K563">
        <v>6</v>
      </c>
      <c r="M563">
        <v>6</v>
      </c>
      <c r="O563" t="s">
        <v>2098</v>
      </c>
      <c r="P563" t="s">
        <v>2099</v>
      </c>
      <c r="R563" t="s">
        <v>22213</v>
      </c>
      <c r="S563" t="s">
        <v>22213</v>
      </c>
      <c r="T563" t="str">
        <f>IFERROR(
  IF(TRIM(Table22[[#This Row],[STARS]])="", "Unknown",
    TRIM(MID(Table22[[#This Row],[STARS]], FIND("Stars:", Table22[[#This Row],[STARS]]) + 6, LEN(Table22[[#This Row],[STARS]])))
  ),
"Unknown")</f>
        <v xml:space="preserve">
Tim Hill, 
Clancy Brown, 
Bill Fagerbakke, 
Rodger Bumpass
</v>
      </c>
      <c r="V563">
        <v>14375</v>
      </c>
      <c r="W563">
        <v>91</v>
      </c>
      <c r="X563">
        <v>0</v>
      </c>
    </row>
    <row r="564" spans="1:24" x14ac:dyDescent="0.3">
      <c r="A564" t="s">
        <v>2100</v>
      </c>
      <c r="C564" t="s">
        <v>2100</v>
      </c>
      <c r="D564">
        <v>-2016</v>
      </c>
      <c r="E564" t="str" cm="1">
        <f t="array" ref="E564">_xlfn.LET(
  _xlpm.raw, TRIM(SUBSTITUTE(SUBSTITUTE(SUBSTITUTE(SUBSTITUTE(SUBSTITUTE(SUBSTITUTE(D564,"(",""),")",""),"â€“","-"),"–","-"),"I",""),"V","")),
  _xlpm.cleaned, TRIM(SUBSTITUTE(SUBSTITUTE(_xlpm.raw,"-"," - "),","," ")),
  _xlpm.words, _xlfn.FILTERXML("&lt;t&gt;&lt;s&gt;" &amp; SUBSTITUTE(_xlpm.cleaned," ","&lt;/s&gt;&lt;s&gt;") &amp; "&lt;/s&gt;&lt;/t&gt;", "//s"),
  _xlpm.nums, _xlfn.TEXTJOIN("-", TRUE, IF(ISNUMBER(--_xlpm.words), _xlpm.words, "")),
  IFERROR(_xlpm.nums, "")
)</f>
        <v>2016</v>
      </c>
      <c r="F564" t="s">
        <v>19684</v>
      </c>
      <c r="G564" t="s">
        <v>25</v>
      </c>
      <c r="I564" t="s">
        <v>25</v>
      </c>
      <c r="K564">
        <v>7.3</v>
      </c>
      <c r="M564">
        <v>7.3</v>
      </c>
      <c r="O564" t="s">
        <v>2101</v>
      </c>
      <c r="P564" t="s">
        <v>2102</v>
      </c>
      <c r="R564" t="s">
        <v>1894</v>
      </c>
      <c r="S564" t="s">
        <v>1894</v>
      </c>
      <c r="T564" t="str">
        <f>IFERROR(
  IF(TRIM(Table22[[#This Row],[STARS]])="", "Unknown",
    TRIM(MID(Table22[[#This Row],[STARS]], FIND("Stars:", Table22[[#This Row],[STARS]]) + 6, LEN(Table22[[#This Row],[STARS]])))
  ),
"Unknown")</f>
        <v xml:space="preserve">
Ellen DeGeneres, 
Albert Brooks, 
Ed O'Neill, 
Kaitlin Olson
</v>
      </c>
      <c r="V564">
        <v>250953</v>
      </c>
      <c r="W564">
        <v>97</v>
      </c>
      <c r="X564" t="s">
        <v>2103</v>
      </c>
    </row>
    <row r="565" spans="1:24" x14ac:dyDescent="0.3">
      <c r="A565" t="s">
        <v>2104</v>
      </c>
      <c r="C565" t="s">
        <v>2104</v>
      </c>
      <c r="D565" t="str">
        <v>(2016â€“2017)</v>
      </c>
      <c r="E565" t="str" cm="1">
        <f t="array" ref="E565">_xlfn.LET(
  _xlpm.raw, TRIM(SUBSTITUTE(SUBSTITUTE(SUBSTITUTE(SUBSTITUTE(SUBSTITUTE(SUBSTITUTE(D565,"(",""),")",""),"â€“","-"),"–","-"),"I",""),"V","")),
  _xlpm.cleaned, TRIM(SUBSTITUTE(SUBSTITUTE(_xlpm.raw,"-"," - "),","," ")),
  _xlpm.words, _xlfn.FILTERXML("&lt;t&gt;&lt;s&gt;" &amp; SUBSTITUTE(_xlpm.cleaned," ","&lt;/s&gt;&lt;s&gt;") &amp; "&lt;/s&gt;&lt;/t&gt;", "//s"),
  _xlpm.nums, _xlfn.TEXTJOIN("-", TRUE, IF(ISNUMBER(--_xlpm.words), _xlpm.words, "")),
  IFERROR(_xlpm.nums, "")
)</f>
        <v>2016-2017</v>
      </c>
      <c r="F565" t="s">
        <v>19804</v>
      </c>
      <c r="G565" t="s">
        <v>2105</v>
      </c>
      <c r="I565" t="s">
        <v>2105</v>
      </c>
      <c r="K565">
        <v>7.2</v>
      </c>
      <c r="M565">
        <v>7.2</v>
      </c>
      <c r="O565" t="s">
        <v>2106</v>
      </c>
      <c r="P565" t="s">
        <v>2107</v>
      </c>
      <c r="R565" t="s">
        <v>1894</v>
      </c>
      <c r="S565" t="s">
        <v>1894</v>
      </c>
      <c r="T565" t="str">
        <f>IFERROR(
  IF(TRIM(Table22[[#This Row],[STARS]])="", "Unknown",
    TRIM(MID(Table22[[#This Row],[STARS]], FIND("Stars:", Table22[[#This Row],[STARS]]) + 6, LEN(Table22[[#This Row],[STARS]])))
  ),
"Unknown")</f>
        <v xml:space="preserve">
Austin Butler, 
Ivana Baquero, 
Manu Bennett, 
Aaron Jakubenko
</v>
      </c>
      <c r="V565">
        <v>56121</v>
      </c>
      <c r="W565">
        <v>42</v>
      </c>
      <c r="X565">
        <v>0</v>
      </c>
    </row>
    <row r="566" spans="1:24" x14ac:dyDescent="0.3">
      <c r="A566" t="s">
        <v>2108</v>
      </c>
      <c r="C566" t="s">
        <v>2108</v>
      </c>
      <c r="D566">
        <v>-2020</v>
      </c>
      <c r="E566" t="str" cm="1">
        <f t="array" ref="E566">_xlfn.LET(
  _xlpm.raw, TRIM(SUBSTITUTE(SUBSTITUTE(SUBSTITUTE(SUBSTITUTE(SUBSTITUTE(SUBSTITUTE(D566,"(",""),")",""),"â€“","-"),"–","-"),"I",""),"V","")),
  _xlpm.cleaned, TRIM(SUBSTITUTE(SUBSTITUTE(_xlpm.raw,"-"," - "),","," ")),
  _xlpm.words, _xlfn.FILTERXML("&lt;t&gt;&lt;s&gt;" &amp; SUBSTITUTE(_xlpm.cleaned," ","&lt;/s&gt;&lt;s&gt;") &amp; "&lt;/s&gt;&lt;/t&gt;", "//s"),
  _xlpm.nums, _xlfn.TEXTJOIN("-", TRUE, IF(ISNUMBER(--_xlpm.words), _xlpm.words, "")),
  IFERROR(_xlpm.nums, "")
)</f>
        <v>2020</v>
      </c>
      <c r="F566" t="s">
        <v>19675</v>
      </c>
      <c r="G566" t="s">
        <v>104</v>
      </c>
      <c r="I566" t="s">
        <v>104</v>
      </c>
      <c r="K566">
        <v>5.7</v>
      </c>
      <c r="M566">
        <v>5.7</v>
      </c>
      <c r="O566" t="s">
        <v>2109</v>
      </c>
      <c r="P566" t="s">
        <v>2110</v>
      </c>
      <c r="R566" t="s">
        <v>20450</v>
      </c>
      <c r="S566" t="s">
        <v>20450</v>
      </c>
      <c r="T566" t="str">
        <f>IFERROR(
  IF(TRIM(Table22[[#This Row],[STARS]])="", "Unknown",
    TRIM(MID(Table22[[#This Row],[STARS]], FIND("Stars:", Table22[[#This Row],[STARS]]) + 6, LEN(Table22[[#This Row],[STARS]])))
  ),
"Unknown")</f>
        <v xml:space="preserve">
David Spade, 
Lauren Lapkus, 
Nick Swardson, 
Geoff Pierson
</v>
      </c>
      <c r="V566">
        <v>35070</v>
      </c>
      <c r="W566">
        <v>90</v>
      </c>
      <c r="X566">
        <v>0</v>
      </c>
    </row>
    <row r="567" spans="1:24" x14ac:dyDescent="0.3">
      <c r="A567" t="s">
        <v>2111</v>
      </c>
      <c r="C567" t="s">
        <v>2111</v>
      </c>
      <c r="D567">
        <v>-2020</v>
      </c>
      <c r="E567" t="str" cm="1">
        <f t="array" ref="E567">_xlfn.LET(
  _xlpm.raw, TRIM(SUBSTITUTE(SUBSTITUTE(SUBSTITUTE(SUBSTITUTE(SUBSTITUTE(SUBSTITUTE(D567,"(",""),")",""),"â€“","-"),"–","-"),"I",""),"V","")),
  _xlpm.cleaned, TRIM(SUBSTITUTE(SUBSTITUTE(_xlpm.raw,"-"," - "),","," ")),
  _xlpm.words, _xlfn.FILTERXML("&lt;t&gt;&lt;s&gt;" &amp; SUBSTITUTE(_xlpm.cleaned," ","&lt;/s&gt;&lt;s&gt;") &amp; "&lt;/s&gt;&lt;/t&gt;", "//s"),
  _xlpm.nums, _xlfn.TEXTJOIN("-", TRUE, IF(ISNUMBER(--_xlpm.words), _xlpm.words, "")),
  IFERROR(_xlpm.nums, "")
)</f>
        <v>2020</v>
      </c>
      <c r="F567" t="s">
        <v>19675</v>
      </c>
      <c r="G567" t="s">
        <v>2112</v>
      </c>
      <c r="I567" t="s">
        <v>2112</v>
      </c>
      <c r="K567">
        <v>7.1</v>
      </c>
      <c r="M567">
        <v>7.1</v>
      </c>
      <c r="O567" t="s">
        <v>2113</v>
      </c>
      <c r="P567" t="s">
        <v>2114</v>
      </c>
      <c r="R567" t="s">
        <v>22212</v>
      </c>
      <c r="S567" t="s">
        <v>22212</v>
      </c>
      <c r="T567" t="str">
        <f>IFERROR(
  IF(TRIM(Table22[[#This Row],[STARS]])="", "Unknown",
    TRIM(MID(Table22[[#This Row],[STARS]], FIND("Stars:", Table22[[#This Row],[STARS]]) + 6, LEN(Table22[[#This Row],[STARS]])))
  ),
"Unknown")</f>
        <v xml:space="preserve">
Park Shin-Hye, 
Jeon Jong-seo, 
Sung-ryung Kim, 
Lee El
</v>
      </c>
      <c r="V567">
        <v>23350</v>
      </c>
      <c r="W567">
        <v>112</v>
      </c>
      <c r="X567">
        <v>0</v>
      </c>
    </row>
    <row r="568" spans="1:24" x14ac:dyDescent="0.3">
      <c r="A568" t="s">
        <v>2115</v>
      </c>
      <c r="C568" t="s">
        <v>2115</v>
      </c>
      <c r="D568">
        <v>-2009</v>
      </c>
      <c r="E568" t="str" cm="1">
        <f t="array" ref="E568">_xlfn.LET(
  _xlpm.raw, TRIM(SUBSTITUTE(SUBSTITUTE(SUBSTITUTE(SUBSTITUTE(SUBSTITUTE(SUBSTITUTE(D568,"(",""),")",""),"â€“","-"),"–","-"),"I",""),"V","")),
  _xlpm.cleaned, TRIM(SUBSTITUTE(SUBSTITUTE(_xlpm.raw,"-"," - "),","," ")),
  _xlpm.words, _xlfn.FILTERXML("&lt;t&gt;&lt;s&gt;" &amp; SUBSTITUTE(_xlpm.cleaned," ","&lt;/s&gt;&lt;s&gt;") &amp; "&lt;/s&gt;&lt;/t&gt;", "//s"),
  _xlpm.nums, _xlfn.TEXTJOIN("-", TRUE, IF(ISNUMBER(--_xlpm.words), _xlpm.words, "")),
  IFERROR(_xlpm.nums, "")
)</f>
        <v>2009</v>
      </c>
      <c r="F568" t="s">
        <v>19745</v>
      </c>
      <c r="G568" t="s">
        <v>524</v>
      </c>
      <c r="I568" t="s">
        <v>524</v>
      </c>
      <c r="K568">
        <v>7</v>
      </c>
      <c r="M568">
        <v>7</v>
      </c>
      <c r="O568" t="s">
        <v>2116</v>
      </c>
      <c r="P568" t="s">
        <v>2117</v>
      </c>
      <c r="R568" t="s">
        <v>22211</v>
      </c>
      <c r="S568" t="s">
        <v>22211</v>
      </c>
      <c r="T568" t="str">
        <f>IFERROR(
  IF(TRIM(Table22[[#This Row],[STARS]])="", "Unknown",
    TRIM(MID(Table22[[#This Row],[STARS]], FIND("Stars:", Table22[[#This Row],[STARS]]) + 6, LEN(Table22[[#This Row],[STARS]])))
  ),
"Unknown")</f>
        <v xml:space="preserve">
Christian Bale, 
Johnny Depp, 
Christian Stolte, 
Jason Clarke
</v>
      </c>
      <c r="V568">
        <v>288097</v>
      </c>
      <c r="W568">
        <v>140</v>
      </c>
      <c r="X568" t="s">
        <v>2118</v>
      </c>
    </row>
    <row r="569" spans="1:24" x14ac:dyDescent="0.3">
      <c r="A569" t="s">
        <v>2119</v>
      </c>
      <c r="C569" t="s">
        <v>2119</v>
      </c>
      <c r="D569">
        <v>-2019</v>
      </c>
      <c r="E569" t="str" cm="1">
        <f t="array" ref="E569">_xlfn.LET(
  _xlpm.raw, TRIM(SUBSTITUTE(SUBSTITUTE(SUBSTITUTE(SUBSTITUTE(SUBSTITUTE(SUBSTITUTE(D569,"(",""),")",""),"â€“","-"),"–","-"),"I",""),"V","")),
  _xlpm.cleaned, TRIM(SUBSTITUTE(SUBSTITUTE(_xlpm.raw,"-"," - "),","," ")),
  _xlpm.words, _xlfn.FILTERXML("&lt;t&gt;&lt;s&gt;" &amp; SUBSTITUTE(_xlpm.cleaned," ","&lt;/s&gt;&lt;s&gt;") &amp; "&lt;/s&gt;&lt;/t&gt;", "//s"),
  _xlpm.nums, _xlfn.TEXTJOIN("-", TRUE, IF(ISNUMBER(--_xlpm.words), _xlpm.words, "")),
  IFERROR(_xlpm.nums, "")
)</f>
        <v>2019</v>
      </c>
      <c r="F569" t="s">
        <v>19677</v>
      </c>
      <c r="G569" t="s">
        <v>2120</v>
      </c>
      <c r="I569" t="s">
        <v>2120</v>
      </c>
      <c r="K569">
        <v>5</v>
      </c>
      <c r="M569">
        <v>5</v>
      </c>
      <c r="O569" t="s">
        <v>2121</v>
      </c>
      <c r="P569" t="s">
        <v>2122</v>
      </c>
      <c r="R569" t="s">
        <v>22210</v>
      </c>
      <c r="S569" t="s">
        <v>22210</v>
      </c>
      <c r="T569" t="str">
        <f>IFERROR(
  IF(TRIM(Table22[[#This Row],[STARS]])="", "Unknown",
    TRIM(MID(Table22[[#This Row],[STARS]], FIND("Stars:", Table22[[#This Row],[STARS]]) + 6, LEN(Table22[[#This Row],[STARS]])))
  ),
"Unknown")</f>
        <v xml:space="preserve">
Emily Morris, 
Stella Shute, 
Adam Tuominen, 
Carmel Johnson
</v>
      </c>
      <c r="V569">
        <v>218</v>
      </c>
      <c r="W569">
        <v>89</v>
      </c>
      <c r="X569">
        <v>0</v>
      </c>
    </row>
    <row r="570" spans="1:24" x14ac:dyDescent="0.3">
      <c r="A570" t="s">
        <v>2123</v>
      </c>
      <c r="C570" t="s">
        <v>2123</v>
      </c>
      <c r="D570">
        <v>-2020</v>
      </c>
      <c r="E570" t="str" cm="1">
        <f t="array" ref="E570">_xlfn.LET(
  _xlpm.raw, TRIM(SUBSTITUTE(SUBSTITUTE(SUBSTITUTE(SUBSTITUTE(SUBSTITUTE(SUBSTITUTE(D570,"(",""),")",""),"â€“","-"),"–","-"),"I",""),"V","")),
  _xlpm.cleaned, TRIM(SUBSTITUTE(SUBSTITUTE(_xlpm.raw,"-"," - "),","," ")),
  _xlpm.words, _xlfn.FILTERXML("&lt;t&gt;&lt;s&gt;" &amp; SUBSTITUTE(_xlpm.cleaned," ","&lt;/s&gt;&lt;s&gt;") &amp; "&lt;/s&gt;&lt;/t&gt;", "//s"),
  _xlpm.nums, _xlfn.TEXTJOIN("-", TRUE, IF(ISNUMBER(--_xlpm.words), _xlpm.words, "")),
  IFERROR(_xlpm.nums, "")
)</f>
        <v>2020</v>
      </c>
      <c r="F570" t="s">
        <v>19675</v>
      </c>
      <c r="G570" t="s">
        <v>482</v>
      </c>
      <c r="I570" t="s">
        <v>482</v>
      </c>
      <c r="K570">
        <v>7.5</v>
      </c>
      <c r="M570">
        <v>7.5</v>
      </c>
      <c r="O570" t="s">
        <v>2124</v>
      </c>
      <c r="P570" t="s">
        <v>2125</v>
      </c>
      <c r="R570" t="s">
        <v>1894</v>
      </c>
      <c r="S570" t="s">
        <v>1894</v>
      </c>
      <c r="T570" t="str">
        <f>IFERROR(
  IF(TRIM(Table22[[#This Row],[STARS]])="", "Unknown",
    TRIM(MID(Table22[[#This Row],[STARS]], FIND("Stars:", Table22[[#This Row],[STARS]]) + 6, LEN(Table22[[#This Row],[STARS]])))
  ),
"Unknown")</f>
        <v xml:space="preserve">
Sophia Lillis, 
Wyatt Oleff, 
Sofia Bryant, 
Kathleen Rose Perkins
</v>
      </c>
      <c r="V570">
        <v>47433</v>
      </c>
      <c r="W570">
        <v>30</v>
      </c>
      <c r="X570">
        <v>0</v>
      </c>
    </row>
    <row r="571" spans="1:24" x14ac:dyDescent="0.3">
      <c r="A571" t="s">
        <v>2126</v>
      </c>
      <c r="C571" t="s">
        <v>2126</v>
      </c>
      <c r="D571">
        <v>-2010</v>
      </c>
      <c r="E571" t="str" cm="1">
        <f t="array" ref="E571">_xlfn.LET(
  _xlpm.raw, TRIM(SUBSTITUTE(SUBSTITUTE(SUBSTITUTE(SUBSTITUTE(SUBSTITUTE(SUBSTITUTE(D571,"(",""),")",""),"â€“","-"),"–","-"),"I",""),"V","")),
  _xlpm.cleaned, TRIM(SUBSTITUTE(SUBSTITUTE(_xlpm.raw,"-"," - "),","," ")),
  _xlpm.words, _xlfn.FILTERXML("&lt;t&gt;&lt;s&gt;" &amp; SUBSTITUTE(_xlpm.cleaned," ","&lt;/s&gt;&lt;s&gt;") &amp; "&lt;/s&gt;&lt;/t&gt;", "//s"),
  _xlpm.nums, _xlfn.TEXTJOIN("-", TRUE, IF(ISNUMBER(--_xlpm.words), _xlpm.words, "")),
  IFERROR(_xlpm.nums, "")
)</f>
        <v>2010</v>
      </c>
      <c r="F571" t="s">
        <v>19738</v>
      </c>
      <c r="G571" t="s">
        <v>1375</v>
      </c>
      <c r="I571" t="s">
        <v>1375</v>
      </c>
      <c r="K571">
        <v>7.5</v>
      </c>
      <c r="M571">
        <v>7.5</v>
      </c>
      <c r="O571" t="s">
        <v>2127</v>
      </c>
      <c r="P571" t="s">
        <v>2128</v>
      </c>
      <c r="R571" t="s">
        <v>22209</v>
      </c>
      <c r="S571" t="s">
        <v>22209</v>
      </c>
      <c r="T571" t="str">
        <f>IFERROR(
  IF(TRIM(Table22[[#This Row],[STARS]])="", "Unknown",
    TRIM(MID(Table22[[#This Row],[STARS]], FIND("Stars:", Table22[[#This Row],[STARS]]) + 6, LEN(Table22[[#This Row],[STARS]])))
  ),
"Unknown")</f>
        <v xml:space="preserve">
James Franco, 
Amber Tamblyn, 
Kate Mara, 
Sean Bott
</v>
      </c>
      <c r="V571">
        <v>357144</v>
      </c>
      <c r="W571">
        <v>94</v>
      </c>
      <c r="X571" t="s">
        <v>2129</v>
      </c>
    </row>
    <row r="572" spans="1:24" x14ac:dyDescent="0.3">
      <c r="A572" t="s">
        <v>2130</v>
      </c>
      <c r="C572" t="s">
        <v>2130</v>
      </c>
      <c r="D572" t="str">
        <v>(2022â€“ )</v>
      </c>
      <c r="E572" t="str" cm="1">
        <f t="array" ref="E572">_xlfn.LET(
  _xlpm.raw, TRIM(SUBSTITUTE(SUBSTITUTE(SUBSTITUTE(SUBSTITUTE(SUBSTITUTE(SUBSTITUTE(D572,"(",""),")",""),"â€“","-"),"–","-"),"I",""),"V","")),
  _xlpm.cleaned, TRIM(SUBSTITUTE(SUBSTITUTE(_xlpm.raw,"-"," - "),","," ")),
  _xlpm.words, _xlfn.FILTERXML("&lt;t&gt;&lt;s&gt;" &amp; SUBSTITUTE(_xlpm.cleaned," ","&lt;/s&gt;&lt;s&gt;") &amp; "&lt;/s&gt;&lt;/t&gt;", "//s"),
  _xlpm.nums, _xlfn.TEXTJOIN("-", TRUE, IF(ISNUMBER(--_xlpm.words), _xlpm.words, "")),
  IFERROR(_xlpm.nums, "")
)</f>
        <v>2022</v>
      </c>
      <c r="F572" t="s">
        <v>19760</v>
      </c>
      <c r="G572" t="s">
        <v>2132</v>
      </c>
      <c r="I572" t="s">
        <v>2132</v>
      </c>
      <c r="K572">
        <v>0</v>
      </c>
      <c r="M572">
        <v>0</v>
      </c>
      <c r="O572" t="s">
        <v>2133</v>
      </c>
      <c r="P572" t="s">
        <v>2134</v>
      </c>
      <c r="R572" t="s">
        <v>1894</v>
      </c>
      <c r="S572" t="s">
        <v>1894</v>
      </c>
      <c r="T572" t="str">
        <f>IFERROR(
  IF(TRIM(Table22[[#This Row],[STARS]])="", "Unknown",
    TRIM(MID(Table22[[#This Row],[STARS]], FIND("Stars:", Table22[[#This Row],[STARS]]) + 6, LEN(Table22[[#This Row],[STARS]])))
  ),
"Unknown")</f>
        <v xml:space="preserve">
Tig Notaro, 
Yetide Badaki, 
Monica Barbaro, 
Ross Butler
</v>
      </c>
      <c r="V572">
        <v>0</v>
      </c>
      <c r="W572">
        <v>0</v>
      </c>
      <c r="X572">
        <v>0</v>
      </c>
    </row>
    <row r="573" spans="1:24" x14ac:dyDescent="0.3">
      <c r="A573" t="s">
        <v>2135</v>
      </c>
      <c r="C573" t="s">
        <v>2135</v>
      </c>
      <c r="D573">
        <v>-2001</v>
      </c>
      <c r="E573" t="str" cm="1">
        <f t="array" ref="E573">_xlfn.LET(
  _xlpm.raw, TRIM(SUBSTITUTE(SUBSTITUTE(SUBSTITUTE(SUBSTITUTE(SUBSTITUTE(SUBSTITUTE(D573,"(",""),")",""),"â€“","-"),"–","-"),"I",""),"V","")),
  _xlpm.cleaned, TRIM(SUBSTITUTE(SUBSTITUTE(_xlpm.raw,"-"," - "),","," ")),
  _xlpm.words, _xlfn.FILTERXML("&lt;t&gt;&lt;s&gt;" &amp; SUBSTITUTE(_xlpm.cleaned," ","&lt;/s&gt;&lt;s&gt;") &amp; "&lt;/s&gt;&lt;/t&gt;", "//s"),
  _xlpm.nums, _xlfn.TEXTJOIN("-", TRUE, IF(ISNUMBER(--_xlpm.words), _xlpm.words, "")),
  IFERROR(_xlpm.nums, "")
)</f>
        <v>2001</v>
      </c>
      <c r="F573" t="s">
        <v>19723</v>
      </c>
      <c r="G573" t="s">
        <v>343</v>
      </c>
      <c r="I573" t="s">
        <v>343</v>
      </c>
      <c r="K573">
        <v>5.9</v>
      </c>
      <c r="M573">
        <v>5.9</v>
      </c>
      <c r="O573" t="s">
        <v>2136</v>
      </c>
      <c r="P573" t="s">
        <v>2137</v>
      </c>
      <c r="R573" t="s">
        <v>22208</v>
      </c>
      <c r="S573" t="s">
        <v>22208</v>
      </c>
      <c r="T573" t="str">
        <f>IFERROR(
  IF(TRIM(Table22[[#This Row],[STARS]])="", "Unknown",
    TRIM(MID(Table22[[#This Row],[STARS]], FIND("Stars:", Table22[[#This Row],[STARS]]) + 6, LEN(Table22[[#This Row],[STARS]])))
  ),
"Unknown")</f>
        <v xml:space="preserve">
Sam Neill, 
William H. Macy, 
TÃ©a Leoni, 
Alessandro Nivola
</v>
      </c>
      <c r="V573">
        <v>302292</v>
      </c>
      <c r="W573">
        <v>92</v>
      </c>
      <c r="X573" t="s">
        <v>2138</v>
      </c>
    </row>
    <row r="574" spans="1:24" x14ac:dyDescent="0.3">
      <c r="A574" t="s">
        <v>2139</v>
      </c>
      <c r="C574" t="s">
        <v>2139</v>
      </c>
      <c r="D574" t="str">
        <v>(2014â€“2018)</v>
      </c>
      <c r="E574" t="str" cm="1">
        <f t="array" ref="E574">_xlfn.LET(
  _xlpm.raw, TRIM(SUBSTITUTE(SUBSTITUTE(SUBSTITUTE(SUBSTITUTE(SUBSTITUTE(SUBSTITUTE(D574,"(",""),")",""),"â€“","-"),"–","-"),"I",""),"V","")),
  _xlpm.cleaned, TRIM(SUBSTITUTE(SUBSTITUTE(_xlpm.raw,"-"," - "),","," ")),
  _xlpm.words, _xlfn.FILTERXML("&lt;t&gt;&lt;s&gt;" &amp; SUBSTITUTE(_xlpm.cleaned," ","&lt;/s&gt;&lt;s&gt;") &amp; "&lt;/s&gt;&lt;/t&gt;", "//s"),
  _xlpm.nums, _xlfn.TEXTJOIN("-", TRUE, IF(ISNUMBER(--_xlpm.words), _xlpm.words, "")),
  IFERROR(_xlpm.nums, "")
)</f>
        <v>2014-2018</v>
      </c>
      <c r="F574" t="s">
        <v>19772</v>
      </c>
      <c r="G574" t="s">
        <v>47</v>
      </c>
      <c r="I574" t="s">
        <v>47</v>
      </c>
      <c r="K574">
        <v>8.1</v>
      </c>
      <c r="M574">
        <v>8.1</v>
      </c>
      <c r="O574" t="s">
        <v>2140</v>
      </c>
      <c r="P574" t="s">
        <v>2141</v>
      </c>
      <c r="R574" t="s">
        <v>1894</v>
      </c>
      <c r="S574" t="s">
        <v>1894</v>
      </c>
      <c r="T574" t="str">
        <f>IFERROR(
  IF(TRIM(Table22[[#This Row],[STARS]])="", "Unknown",
    TRIM(MID(Table22[[#This Row],[STARS]], FIND("Stars:", Table22[[#This Row],[STARS]]) + 6, LEN(Table22[[#This Row],[STARS]])))
  ),
"Unknown")</f>
        <v xml:space="preserve">
Johnny Flynn, 
Antonia Thomas, 
Daniel Ings, 
Joshua McGuire
</v>
      </c>
      <c r="V574">
        <v>17516</v>
      </c>
      <c r="W574">
        <v>24</v>
      </c>
      <c r="X574">
        <v>0</v>
      </c>
    </row>
    <row r="575" spans="1:24" x14ac:dyDescent="0.3">
      <c r="A575" t="s">
        <v>2142</v>
      </c>
      <c r="C575" t="s">
        <v>2142</v>
      </c>
      <c r="D575" t="str">
        <v>(I) (2012)</v>
      </c>
      <c r="E575" t="str" cm="1">
        <f t="array" ref="E575">_xlfn.LET(
  _xlpm.raw, TRIM(SUBSTITUTE(SUBSTITUTE(SUBSTITUTE(SUBSTITUTE(SUBSTITUTE(SUBSTITUTE(D575,"(",""),")",""),"â€“","-"),"–","-"),"I",""),"V","")),
  _xlpm.cleaned, TRIM(SUBSTITUTE(SUBSTITUTE(_xlpm.raw,"-"," - "),","," ")),
  _xlpm.words, _xlfn.FILTERXML("&lt;t&gt;&lt;s&gt;" &amp; SUBSTITUTE(_xlpm.cleaned," ","&lt;/s&gt;&lt;s&gt;") &amp; "&lt;/s&gt;&lt;/t&gt;", "//s"),
  _xlpm.nums, _xlfn.TEXTJOIN("-", TRUE, IF(ISNUMBER(--_xlpm.words), _xlpm.words, "")),
  IFERROR(_xlpm.nums, "")
)</f>
        <v>2012</v>
      </c>
      <c r="F575" t="s">
        <v>19705</v>
      </c>
      <c r="G575" t="s">
        <v>343</v>
      </c>
      <c r="I575" t="s">
        <v>343</v>
      </c>
      <c r="K575">
        <v>6.2</v>
      </c>
      <c r="M575">
        <v>6.2</v>
      </c>
      <c r="O575" t="s">
        <v>2144</v>
      </c>
      <c r="P575" t="s">
        <v>2145</v>
      </c>
      <c r="R575" t="s">
        <v>22207</v>
      </c>
      <c r="S575" t="s">
        <v>22207</v>
      </c>
      <c r="T575" t="str">
        <f>IFERROR(
  IF(TRIM(Table22[[#This Row],[STARS]])="", "Unknown",
    TRIM(MID(Table22[[#This Row],[STARS]], FIND("Stars:", Table22[[#This Row],[STARS]]) + 6, LEN(Table22[[#This Row],[STARS]])))
  ),
"Unknown")</f>
        <v xml:space="preserve">
Colin Farrell, 
Bokeem Woodbine, 
Bryan Cranston, 
Kate Beckinsale
</v>
      </c>
      <c r="V575">
        <v>244708</v>
      </c>
      <c r="W575">
        <v>118</v>
      </c>
      <c r="X575" t="s">
        <v>2146</v>
      </c>
    </row>
    <row r="576" spans="1:24" x14ac:dyDescent="0.3">
      <c r="A576" t="s">
        <v>2147</v>
      </c>
      <c r="C576" t="s">
        <v>2147</v>
      </c>
      <c r="D576" t="str">
        <v>(2014â€“ )</v>
      </c>
      <c r="E576" t="str" cm="1">
        <f t="array" ref="E576">_xlfn.LET(
  _xlpm.raw, TRIM(SUBSTITUTE(SUBSTITUTE(SUBSTITUTE(SUBSTITUTE(SUBSTITUTE(SUBSTITUTE(D576,"(",""),")",""),"â€“","-"),"–","-"),"I",""),"V","")),
  _xlpm.cleaned, TRIM(SUBSTITUTE(SUBSTITUTE(_xlpm.raw,"-"," - "),","," ")),
  _xlpm.words, _xlfn.FILTERXML("&lt;t&gt;&lt;s&gt;" &amp; SUBSTITUTE(_xlpm.cleaned," ","&lt;/s&gt;&lt;s&gt;") &amp; "&lt;/s&gt;&lt;/t&gt;", "//s"),
  _xlpm.nums, _xlfn.TEXTJOIN("-", TRUE, IF(ISNUMBER(--_xlpm.words), _xlpm.words, "")),
  IFERROR(_xlpm.nums, "")
)</f>
        <v>2014</v>
      </c>
      <c r="F576" t="s">
        <v>19686</v>
      </c>
      <c r="G576" t="s">
        <v>113</v>
      </c>
      <c r="I576" t="s">
        <v>113</v>
      </c>
      <c r="K576">
        <v>8.4</v>
      </c>
      <c r="M576">
        <v>8.4</v>
      </c>
      <c r="O576" t="s">
        <v>2148</v>
      </c>
      <c r="P576" t="s">
        <v>2149</v>
      </c>
      <c r="R576" t="s">
        <v>1894</v>
      </c>
      <c r="S576" t="s">
        <v>1894</v>
      </c>
      <c r="T576" t="str">
        <f>IFERROR(
  IF(TRIM(Table22[[#This Row],[STARS]])="", "Unknown",
    TRIM(MID(Table22[[#This Row],[STARS]], FIND("Stars:", Table22[[#This Row],[STARS]]) + 6, LEN(Table22[[#This Row],[STARS]])))
  ),
"Unknown")</f>
        <v xml:space="preserve">
Sarah Lancashire, 
Siobhan Finneran, 
Shane Zaza, 
Charlie Murphy
</v>
      </c>
      <c r="V576">
        <v>35283</v>
      </c>
      <c r="W576">
        <v>58</v>
      </c>
      <c r="X576">
        <v>0</v>
      </c>
    </row>
    <row r="577" spans="1:24" x14ac:dyDescent="0.3">
      <c r="A577" t="s">
        <v>2150</v>
      </c>
      <c r="C577" t="s">
        <v>2150</v>
      </c>
      <c r="D577" t="str">
        <v>(2020â€“ )</v>
      </c>
      <c r="E577" t="str" cm="1">
        <f t="array" ref="E577">_xlfn.LET(
  _xlpm.raw, TRIM(SUBSTITUTE(SUBSTITUTE(SUBSTITUTE(SUBSTITUTE(SUBSTITUTE(SUBSTITUTE(D577,"(",""),")",""),"â€“","-"),"–","-"),"I",""),"V","")),
  _xlpm.cleaned, TRIM(SUBSTITUTE(SUBSTITUTE(_xlpm.raw,"-"," - "),","," ")),
  _xlpm.words, _xlfn.FILTERXML("&lt;t&gt;&lt;s&gt;" &amp; SUBSTITUTE(_xlpm.cleaned," ","&lt;/s&gt;&lt;s&gt;") &amp; "&lt;/s&gt;&lt;/t&gt;", "//s"),
  _xlpm.nums, _xlfn.TEXTJOIN("-", TRUE, IF(ISNUMBER(--_xlpm.words), _xlpm.words, "")),
  IFERROR(_xlpm.nums, "")
)</f>
        <v>2020</v>
      </c>
      <c r="F577" t="s">
        <v>19675</v>
      </c>
      <c r="G577" t="s">
        <v>109</v>
      </c>
      <c r="I577" t="s">
        <v>109</v>
      </c>
      <c r="K577">
        <v>7.2</v>
      </c>
      <c r="M577">
        <v>7.2</v>
      </c>
      <c r="O577" t="s">
        <v>2151</v>
      </c>
      <c r="P577" t="s">
        <v>2152</v>
      </c>
      <c r="R577" t="s">
        <v>1894</v>
      </c>
      <c r="S577" t="s">
        <v>1894</v>
      </c>
      <c r="T577" t="str">
        <f>IFERROR(
  IF(TRIM(Table22[[#This Row],[STARS]])="", "Unknown",
    TRIM(MID(Table22[[#This Row],[STARS]], FIND("Stars:", Table22[[#This Row],[STARS]]) + 6, LEN(Table22[[#This Row],[STARS]])))
  ),
"Unknown")</f>
        <v xml:space="preserve">
Laurence Rupp, 
Jeanne Goursaud, 
David SchÃ¼tter, 
Bernhard SchÃ¼tz
</v>
      </c>
      <c r="V577">
        <v>20051</v>
      </c>
      <c r="W577">
        <v>280</v>
      </c>
      <c r="X577">
        <v>0</v>
      </c>
    </row>
    <row r="578" spans="1:24" x14ac:dyDescent="0.3">
      <c r="A578" t="s">
        <v>2153</v>
      </c>
      <c r="C578" t="s">
        <v>2153</v>
      </c>
      <c r="D578" t="str">
        <v>(2018â€“ )</v>
      </c>
      <c r="E578" t="str" cm="1">
        <f t="array" ref="E578">_xlfn.LET(
  _xlpm.raw, TRIM(SUBSTITUTE(SUBSTITUTE(SUBSTITUTE(SUBSTITUTE(SUBSTITUTE(SUBSTITUTE(D578,"(",""),")",""),"â€“","-"),"–","-"),"I",""),"V","")),
  _xlpm.cleaned, TRIM(SUBSTITUTE(SUBSTITUTE(_xlpm.raw,"-"," - "),","," ")),
  _xlpm.words, _xlfn.FILTERXML("&lt;t&gt;&lt;s&gt;" &amp; SUBSTITUTE(_xlpm.cleaned," ","&lt;/s&gt;&lt;s&gt;") &amp; "&lt;/s&gt;&lt;/t&gt;", "//s"),
  _xlpm.nums, _xlfn.TEXTJOIN("-", TRUE, IF(ISNUMBER(--_xlpm.words), _xlpm.words, "")),
  IFERROR(_xlpm.nums, "")
)</f>
        <v>2018</v>
      </c>
      <c r="F578" t="s">
        <v>19693</v>
      </c>
      <c r="G578" t="s">
        <v>15</v>
      </c>
      <c r="I578" t="s">
        <v>15</v>
      </c>
      <c r="K578">
        <v>8.1</v>
      </c>
      <c r="M578">
        <v>8.1</v>
      </c>
      <c r="O578" t="s">
        <v>2154</v>
      </c>
      <c r="P578" t="s">
        <v>2155</v>
      </c>
      <c r="R578" t="s">
        <v>1894</v>
      </c>
      <c r="S578" t="s">
        <v>1894</v>
      </c>
      <c r="T578" t="str">
        <f>IFERROR(
  IF(TRIM(Table22[[#This Row],[STARS]])="", "Unknown",
    TRIM(MID(Table22[[#This Row],[STARS]], FIND("Stars:", Table22[[#This Row],[STARS]]) + 6, LEN(Table22[[#This Row],[STARS]])))
  ),
"Unknown")</f>
        <v xml:space="preserve">
Miho Okasaki, 
Brittney Karbowski, 
Mallorie Rodak, 
Megumi Toyoguchi
</v>
      </c>
      <c r="V578">
        <v>6084</v>
      </c>
      <c r="W578">
        <v>25</v>
      </c>
      <c r="X578">
        <v>0</v>
      </c>
    </row>
    <row r="579" spans="1:24" x14ac:dyDescent="0.3">
      <c r="A579" t="s">
        <v>2156</v>
      </c>
      <c r="C579" t="s">
        <v>2156</v>
      </c>
      <c r="D579" t="str">
        <v>(2015â€“2019)</v>
      </c>
      <c r="E579" t="str" cm="1">
        <f t="array" ref="E579">_xlfn.LET(
  _xlpm.raw, TRIM(SUBSTITUTE(SUBSTITUTE(SUBSTITUTE(SUBSTITUTE(SUBSTITUTE(SUBSTITUTE(D579,"(",""),")",""),"â€“","-"),"–","-"),"I",""),"V","")),
  _xlpm.cleaned, TRIM(SUBSTITUTE(SUBSTITUTE(_xlpm.raw,"-"," - "),","," ")),
  _xlpm.words, _xlfn.FILTERXML("&lt;t&gt;&lt;s&gt;" &amp; SUBSTITUTE(_xlpm.cleaned," ","&lt;/s&gt;&lt;s&gt;") &amp; "&lt;/s&gt;&lt;/t&gt;", "//s"),
  _xlpm.nums, _xlfn.TEXTJOIN("-", TRUE, IF(ISNUMBER(--_xlpm.words), _xlpm.words, "")),
  IFERROR(_xlpm.nums, "")
)</f>
        <v>2015-2019</v>
      </c>
      <c r="F579" t="s">
        <v>19773</v>
      </c>
      <c r="G579" t="s">
        <v>959</v>
      </c>
      <c r="I579" t="s">
        <v>959</v>
      </c>
      <c r="K579">
        <v>8.1999999999999993</v>
      </c>
      <c r="M579">
        <v>8.1999999999999993</v>
      </c>
      <c r="O579" t="s">
        <v>2157</v>
      </c>
      <c r="P579" t="s">
        <v>2158</v>
      </c>
      <c r="R579" t="s">
        <v>1894</v>
      </c>
      <c r="S579" t="s">
        <v>1894</v>
      </c>
      <c r="T579" t="str">
        <f>IFERROR(
  IF(TRIM(Table22[[#This Row],[STARS]])="", "Unknown",
    TRIM(MID(Table22[[#This Row],[STARS]], FIND("Stars:", Table22[[#This Row],[STARS]]) + 6, LEN(Table22[[#This Row],[STARS]])))
  ),
"Unknown")</f>
        <v xml:space="preserve">
Alba Flores, 
MarÃ­a Isabel DÃ­az Lago, 
Marta Aledo, 
Najwa Nimri
</v>
      </c>
      <c r="V579">
        <v>18606</v>
      </c>
      <c r="W579">
        <v>53</v>
      </c>
      <c r="X579">
        <v>0</v>
      </c>
    </row>
    <row r="580" spans="1:24" x14ac:dyDescent="0.3">
      <c r="A580" t="s">
        <v>2159</v>
      </c>
      <c r="C580" t="s">
        <v>2159</v>
      </c>
      <c r="D580">
        <v>-1984</v>
      </c>
      <c r="E580" t="str" cm="1">
        <f t="array" ref="E580">_xlfn.LET(
  _xlpm.raw, TRIM(SUBSTITUTE(SUBSTITUTE(SUBSTITUTE(SUBSTITUTE(SUBSTITUTE(SUBSTITUTE(D580,"(",""),")",""),"â€“","-"),"–","-"),"I",""),"V","")),
  _xlpm.cleaned, TRIM(SUBSTITUTE(SUBSTITUTE(_xlpm.raw,"-"," - "),","," ")),
  _xlpm.words, _xlfn.FILTERXML("&lt;t&gt;&lt;s&gt;" &amp; SUBSTITUTE(_xlpm.cleaned," ","&lt;/s&gt;&lt;s&gt;") &amp; "&lt;/s&gt;&lt;/t&gt;", "//s"),
  _xlpm.nums, _xlfn.TEXTJOIN("-", TRUE, IF(ISNUMBER(--_xlpm.words), _xlpm.words, "")),
  IFERROR(_xlpm.nums, "")
)</f>
        <v>1984</v>
      </c>
      <c r="F580" t="s">
        <v>19808</v>
      </c>
      <c r="G580" t="s">
        <v>1360</v>
      </c>
      <c r="I580" t="s">
        <v>1360</v>
      </c>
      <c r="K580">
        <v>6.6</v>
      </c>
      <c r="M580">
        <v>6.6</v>
      </c>
      <c r="O580" t="s">
        <v>2160</v>
      </c>
      <c r="P580" t="s">
        <v>2161</v>
      </c>
      <c r="R580" t="s">
        <v>22206</v>
      </c>
      <c r="S580" t="s">
        <v>22206</v>
      </c>
      <c r="T580" t="str">
        <f>IFERROR(
  IF(TRIM(Table22[[#This Row],[STARS]])="", "Unknown",
    TRIM(MID(Table22[[#This Row],[STARS]], FIND("Stars:", Table22[[#This Row],[STARS]]) + 6, LEN(Table22[[#This Row],[STARS]])))
  ),
"Unknown")</f>
        <v xml:space="preserve">
Kevin Bacon, 
Lori Singer, 
John Lithgow, 
Dianne Wiest
</v>
      </c>
      <c r="V580">
        <v>73935</v>
      </c>
      <c r="W580">
        <v>107</v>
      </c>
      <c r="X580" t="s">
        <v>2162</v>
      </c>
    </row>
    <row r="581" spans="1:24" x14ac:dyDescent="0.3">
      <c r="A581" t="s">
        <v>2163</v>
      </c>
      <c r="C581" t="s">
        <v>2163</v>
      </c>
      <c r="D581">
        <v>-2021</v>
      </c>
      <c r="E581" t="str" cm="1">
        <f t="array" ref="E581">_xlfn.LET(
  _xlpm.raw, TRIM(SUBSTITUTE(SUBSTITUTE(SUBSTITUTE(SUBSTITUTE(SUBSTITUTE(SUBSTITUTE(D581,"(",""),")",""),"â€“","-"),"–","-"),"I",""),"V","")),
  _xlpm.cleaned, TRIM(SUBSTITUTE(SUBSTITUTE(_xlpm.raw,"-"," - "),","," ")),
  _xlpm.words, _xlfn.FILTERXML("&lt;t&gt;&lt;s&gt;" &amp; SUBSTITUTE(_xlpm.cleaned," ","&lt;/s&gt;&lt;s&gt;") &amp; "&lt;/s&gt;&lt;/t&gt;", "//s"),
  _xlpm.nums, _xlfn.TEXTJOIN("-", TRUE, IF(ISNUMBER(--_xlpm.words), _xlpm.words, "")),
  IFERROR(_xlpm.nums, "")
)</f>
        <v>2021</v>
      </c>
      <c r="F581" t="s">
        <v>19672</v>
      </c>
      <c r="G581" t="s">
        <v>64</v>
      </c>
      <c r="I581" t="s">
        <v>64</v>
      </c>
      <c r="K581">
        <v>0</v>
      </c>
      <c r="M581">
        <v>0</v>
      </c>
      <c r="O581" t="s">
        <v>2164</v>
      </c>
      <c r="P581" t="s">
        <v>2165</v>
      </c>
      <c r="R581" t="s">
        <v>1894</v>
      </c>
      <c r="S581" t="s">
        <v>1894</v>
      </c>
      <c r="T581" t="str">
        <f>IFERROR(
  IF(TRIM(Table22[[#This Row],[STARS]])="", "Unknown",
    TRIM(MID(Table22[[#This Row],[STARS]], FIND("Stars:", Table22[[#This Row],[STARS]]) + 6, LEN(Table22[[#This Row],[STARS]])))
  ),
"Unknown")</f>
        <v xml:space="preserve">
Rosa Salazar, 
Mark Acheson, 
Daniel Doheny, 
Catherine Keener
</v>
      </c>
      <c r="V581">
        <v>0</v>
      </c>
      <c r="W581">
        <v>0</v>
      </c>
      <c r="X581">
        <v>0</v>
      </c>
    </row>
    <row r="582" spans="1:24" x14ac:dyDescent="0.3">
      <c r="A582" t="s">
        <v>2166</v>
      </c>
      <c r="C582" t="s">
        <v>2166</v>
      </c>
      <c r="D582" t="str">
        <v>(2011â€“2016)</v>
      </c>
      <c r="E582" t="str" cm="1">
        <f t="array" ref="E582">_xlfn.LET(
  _xlpm.raw, TRIM(SUBSTITUTE(SUBSTITUTE(SUBSTITUTE(SUBSTITUTE(SUBSTITUTE(SUBSTITUTE(D582,"(",""),")",""),"â€“","-"),"–","-"),"I",""),"V","")),
  _xlpm.cleaned, TRIM(SUBSTITUTE(SUBSTITUTE(_xlpm.raw,"-"," - "),","," ")),
  _xlpm.words, _xlfn.FILTERXML("&lt;t&gt;&lt;s&gt;" &amp; SUBSTITUTE(_xlpm.cleaned," ","&lt;/s&gt;&lt;s&gt;") &amp; "&lt;/s&gt;&lt;/t&gt;", "//s"),
  _xlpm.nums, _xlfn.TEXTJOIN("-", TRUE, IF(ISNUMBER(--_xlpm.words), _xlpm.words, "")),
  IFERROR(_xlpm.nums, "")
)</f>
        <v>2011-2016</v>
      </c>
      <c r="F582" t="s">
        <v>19809</v>
      </c>
      <c r="G582" t="s">
        <v>1282</v>
      </c>
      <c r="I582" t="s">
        <v>1282</v>
      </c>
      <c r="K582">
        <v>8.3000000000000007</v>
      </c>
      <c r="M582">
        <v>8.3000000000000007</v>
      </c>
      <c r="O582" t="s">
        <v>2168</v>
      </c>
      <c r="P582" t="s">
        <v>2169</v>
      </c>
      <c r="R582" t="s">
        <v>1894</v>
      </c>
      <c r="S582" t="s">
        <v>1894</v>
      </c>
      <c r="T582" t="str">
        <f>IFERROR(
  IF(TRIM(Table22[[#This Row],[STARS]])="", "Unknown",
    TRIM(MID(Table22[[#This Row],[STARS]], FIND("Stars:", Table22[[#This Row],[STARS]]) + 6, LEN(Table22[[#This Row],[STARS]])))
  ),
"Unknown")</f>
        <v xml:space="preserve">
Anson Mount, 
Colm Meaney, 
Robin McLeavy, 
Phil Burke
</v>
      </c>
      <c r="V582">
        <v>48854</v>
      </c>
      <c r="W582">
        <v>42</v>
      </c>
      <c r="X582">
        <v>0</v>
      </c>
    </row>
    <row r="583" spans="1:24" x14ac:dyDescent="0.3">
      <c r="A583" t="s">
        <v>2170</v>
      </c>
      <c r="C583" t="s">
        <v>2170</v>
      </c>
      <c r="D583" t="str">
        <v>(2021â€“ )</v>
      </c>
      <c r="E583" t="str" cm="1">
        <f t="array" ref="E583">_xlfn.LET(
  _xlpm.raw, TRIM(SUBSTITUTE(SUBSTITUTE(SUBSTITUTE(SUBSTITUTE(SUBSTITUTE(SUBSTITUTE(D583,"(",""),")",""),"â€“","-"),"–","-"),"I",""),"V","")),
  _xlpm.cleaned, TRIM(SUBSTITUTE(SUBSTITUTE(_xlpm.raw,"-"," - "),","," ")),
  _xlpm.words, _xlfn.FILTERXML("&lt;t&gt;&lt;s&gt;" &amp; SUBSTITUTE(_xlpm.cleaned," ","&lt;/s&gt;&lt;s&gt;") &amp; "&lt;/s&gt;&lt;/t&gt;", "//s"),
  _xlpm.nums, _xlfn.TEXTJOIN("-", TRUE, IF(ISNUMBER(--_xlpm.words), _xlpm.words, "")),
  IFERROR(_xlpm.nums, "")
)</f>
        <v>2021</v>
      </c>
      <c r="F583" t="s">
        <v>19672</v>
      </c>
      <c r="G583" t="s">
        <v>984</v>
      </c>
      <c r="I583" t="s">
        <v>984</v>
      </c>
      <c r="K583">
        <v>5.4</v>
      </c>
      <c r="M583">
        <v>5.4</v>
      </c>
      <c r="O583" t="s">
        <v>2171</v>
      </c>
      <c r="P583" t="s">
        <v>2172</v>
      </c>
      <c r="R583" t="s">
        <v>1894</v>
      </c>
      <c r="S583" t="s">
        <v>1894</v>
      </c>
      <c r="T583" t="str">
        <f>IFERROR(
  IF(TRIM(Table22[[#This Row],[STARS]])="", "Unknown",
    TRIM(MID(Table22[[#This Row],[STARS]], FIND("Stars:", Table22[[#This Row],[STARS]]) + 6, LEN(Table22[[#This Row],[STARS]])))
  ),
"Unknown")</f>
        <v xml:space="preserve">
Alana Barrett-Adkins, 
Emily Eden, 
Asha Etchison, 
Moziah
</v>
      </c>
      <c r="V583">
        <v>124</v>
      </c>
      <c r="W583">
        <v>0</v>
      </c>
      <c r="X583">
        <v>0</v>
      </c>
    </row>
    <row r="584" spans="1:24" x14ac:dyDescent="0.3">
      <c r="A584" t="s">
        <v>2173</v>
      </c>
      <c r="C584" t="s">
        <v>2173</v>
      </c>
      <c r="D584" t="str">
        <v>(2009â€“2019)</v>
      </c>
      <c r="E584" t="str" cm="1">
        <f t="array" ref="E584">_xlfn.LET(
  _xlpm.raw, TRIM(SUBSTITUTE(SUBSTITUTE(SUBSTITUTE(SUBSTITUTE(SUBSTITUTE(SUBSTITUTE(D584,"(",""),")",""),"â€“","-"),"–","-"),"I",""),"V","")),
  _xlpm.cleaned, TRIM(SUBSTITUTE(SUBSTITUTE(_xlpm.raw,"-"," - "),","," ")),
  _xlpm.words, _xlfn.FILTERXML("&lt;t&gt;&lt;s&gt;" &amp; SUBSTITUTE(_xlpm.cleaned," ","&lt;/s&gt;&lt;s&gt;") &amp; "&lt;/s&gt;&lt;/t&gt;", "//s"),
  _xlpm.nums, _xlfn.TEXTJOIN("-", TRUE, IF(ISNUMBER(--_xlpm.words), _xlpm.words, "")),
  IFERROR(_xlpm.nums, "")
)</f>
        <v>2009-2019</v>
      </c>
      <c r="F584" t="s">
        <v>19810</v>
      </c>
      <c r="G584" t="s">
        <v>15</v>
      </c>
      <c r="I584" t="s">
        <v>15</v>
      </c>
      <c r="K584">
        <v>8</v>
      </c>
      <c r="M584">
        <v>8</v>
      </c>
      <c r="O584" t="s">
        <v>2175</v>
      </c>
      <c r="P584" t="s">
        <v>2176</v>
      </c>
      <c r="R584" t="s">
        <v>1894</v>
      </c>
      <c r="S584" t="s">
        <v>1894</v>
      </c>
      <c r="T584" t="str">
        <f>IFERROR(
  IF(TRIM(Table22[[#This Row],[STARS]])="", "Unknown",
    TRIM(MID(Table22[[#This Row],[STARS]], FIND("Stars:", Table22[[#This Row],[STARS]]) + 6, LEN(Table22[[#This Row],[STARS]])))
  ),
"Unknown")</f>
        <v xml:space="preserve">
Cherami Leigh, 
Todd Haberkorn, 
Tia Lynn Ballard, 
Colleen Clinkenbeard
</v>
      </c>
      <c r="V584">
        <v>21958</v>
      </c>
      <c r="W584">
        <v>24</v>
      </c>
      <c r="X584">
        <v>0</v>
      </c>
    </row>
    <row r="585" spans="1:24" x14ac:dyDescent="0.3">
      <c r="A585" t="s">
        <v>2177</v>
      </c>
      <c r="C585" t="s">
        <v>2177</v>
      </c>
      <c r="D585">
        <v>-2015</v>
      </c>
      <c r="E585" t="str" cm="1">
        <f t="array" ref="E585">_xlfn.LET(
  _xlpm.raw, TRIM(SUBSTITUTE(SUBSTITUTE(SUBSTITUTE(SUBSTITUTE(SUBSTITUTE(SUBSTITUTE(D585,"(",""),")",""),"â€“","-"),"–","-"),"I",""),"V","")),
  _xlpm.cleaned, TRIM(SUBSTITUTE(SUBSTITUTE(_xlpm.raw,"-"," - "),","," ")),
  _xlpm.words, _xlfn.FILTERXML("&lt;t&gt;&lt;s&gt;" &amp; SUBSTITUTE(_xlpm.cleaned," ","&lt;/s&gt;&lt;s&gt;") &amp; "&lt;/s&gt;&lt;/t&gt;", "//s"),
  _xlpm.nums, _xlfn.TEXTJOIN("-", TRUE, IF(ISNUMBER(--_xlpm.words), _xlpm.words, "")),
  IFERROR(_xlpm.nums, "")
)</f>
        <v>2015</v>
      </c>
      <c r="F585" t="s">
        <v>19688</v>
      </c>
      <c r="G585" t="s">
        <v>38</v>
      </c>
      <c r="I585" t="s">
        <v>38</v>
      </c>
      <c r="K585">
        <v>7.5</v>
      </c>
      <c r="M585">
        <v>7.5</v>
      </c>
      <c r="O585" t="s">
        <v>2178</v>
      </c>
      <c r="P585" t="s">
        <v>2179</v>
      </c>
      <c r="R585" t="s">
        <v>22205</v>
      </c>
      <c r="S585" t="s">
        <v>22205</v>
      </c>
      <c r="T585" t="str">
        <f>IFERROR(
  IF(TRIM(Table22[[#This Row],[STARS]])="", "Unknown",
    TRIM(MID(Table22[[#This Row],[STARS]], FIND("Stars:", Table22[[#This Row],[STARS]]) + 6, LEN(Table22[[#This Row],[STARS]])))
  ),
"Unknown")</f>
        <v xml:space="preserve">
Saoirse Ronan, 
Emory Cohen, 
Domhnall Gleeson, 
Jim Broadbent
</v>
      </c>
      <c r="V585">
        <v>135157</v>
      </c>
      <c r="W585">
        <v>117</v>
      </c>
      <c r="X585" t="s">
        <v>2180</v>
      </c>
    </row>
    <row r="586" spans="1:24" x14ac:dyDescent="0.3">
      <c r="A586" t="s">
        <v>2181</v>
      </c>
      <c r="C586" t="s">
        <v>2181</v>
      </c>
      <c r="D586">
        <v>-2021</v>
      </c>
      <c r="E586" t="str" cm="1">
        <f t="array" ref="E586">_xlfn.LET(
  _xlpm.raw, TRIM(SUBSTITUTE(SUBSTITUTE(SUBSTITUTE(SUBSTITUTE(SUBSTITUTE(SUBSTITUTE(D586,"(",""),")",""),"â€“","-"),"–","-"),"I",""),"V","")),
  _xlpm.cleaned, TRIM(SUBSTITUTE(SUBSTITUTE(_xlpm.raw,"-"," - "),","," ")),
  _xlpm.words, _xlfn.FILTERXML("&lt;t&gt;&lt;s&gt;" &amp; SUBSTITUTE(_xlpm.cleaned," ","&lt;/s&gt;&lt;s&gt;") &amp; "&lt;/s&gt;&lt;/t&gt;", "//s"),
  _xlpm.nums, _xlfn.TEXTJOIN("-", TRUE, IF(ISNUMBER(--_xlpm.words), _xlpm.words, "")),
  IFERROR(_xlpm.nums, "")
)</f>
        <v>2021</v>
      </c>
      <c r="F586" t="s">
        <v>19672</v>
      </c>
      <c r="G586" t="s">
        <v>2182</v>
      </c>
      <c r="I586" t="s">
        <v>2182</v>
      </c>
      <c r="K586">
        <v>0</v>
      </c>
      <c r="M586">
        <v>0</v>
      </c>
      <c r="O586" t="s">
        <v>2183</v>
      </c>
      <c r="P586" t="s">
        <v>2184</v>
      </c>
      <c r="R586" t="s">
        <v>1894</v>
      </c>
      <c r="S586" t="s">
        <v>1894</v>
      </c>
      <c r="T586" t="str">
        <f>IFERROR(
  IF(TRIM(Table22[[#This Row],[STARS]])="", "Unknown",
    TRIM(MID(Table22[[#This Row],[STARS]], FIND("Stars:", Table22[[#This Row],[STARS]]) + 6, LEN(Table22[[#This Row],[STARS]])))
  ),
"Unknown")</f>
        <v xml:space="preserve">
Finn Wolfhard, 
Cate Blanchett, 
Ewan McGregor, 
Tilda Swinton
</v>
      </c>
      <c r="V586">
        <v>0</v>
      </c>
      <c r="W586">
        <v>0</v>
      </c>
      <c r="X586">
        <v>0</v>
      </c>
    </row>
    <row r="587" spans="1:24" x14ac:dyDescent="0.3">
      <c r="A587" t="s">
        <v>2185</v>
      </c>
      <c r="C587" t="s">
        <v>2185</v>
      </c>
      <c r="D587">
        <v>-2019</v>
      </c>
      <c r="E587" t="str" cm="1">
        <f t="array" ref="E587">_xlfn.LET(
  _xlpm.raw, TRIM(SUBSTITUTE(SUBSTITUTE(SUBSTITUTE(SUBSTITUTE(SUBSTITUTE(SUBSTITUTE(D587,"(",""),")",""),"â€“","-"),"–","-"),"I",""),"V","")),
  _xlpm.cleaned, TRIM(SUBSTITUTE(SUBSTITUTE(_xlpm.raw,"-"," - "),","," ")),
  _xlpm.words, _xlfn.FILTERXML("&lt;t&gt;&lt;s&gt;" &amp; SUBSTITUTE(_xlpm.cleaned," ","&lt;/s&gt;&lt;s&gt;") &amp; "&lt;/s&gt;&lt;/t&gt;", "//s"),
  _xlpm.nums, _xlfn.TEXTJOIN("-", TRUE, IF(ISNUMBER(--_xlpm.words), _xlpm.words, "")),
  IFERROR(_xlpm.nums, "")
)</f>
        <v>2019</v>
      </c>
      <c r="F587" t="s">
        <v>19677</v>
      </c>
      <c r="G587" t="s">
        <v>47</v>
      </c>
      <c r="I587" t="s">
        <v>47</v>
      </c>
      <c r="K587">
        <v>7.2</v>
      </c>
      <c r="M587">
        <v>7.2</v>
      </c>
      <c r="O587" t="s">
        <v>2186</v>
      </c>
      <c r="P587" t="s">
        <v>2187</v>
      </c>
      <c r="R587" t="s">
        <v>1894</v>
      </c>
      <c r="S587" t="s">
        <v>1894</v>
      </c>
      <c r="T587" t="str">
        <f>IFERROR(
  IF(TRIM(Table22[[#This Row],[STARS]])="", "Unknown",
    TRIM(MID(Table22[[#This Row],[STARS]], FIND("Stars:", Table22[[#This Row],[STARS]]) + 6, LEN(Table22[[#This Row],[STARS]])))
  ),
"Unknown")</f>
        <v xml:space="preserve">
Kirsten Dunst, 
ThÃ©odore Pellerin, 
Mel Rodriguez, 
Beth Ditto
</v>
      </c>
      <c r="V587">
        <v>4580</v>
      </c>
      <c r="W587">
        <v>46</v>
      </c>
      <c r="X587">
        <v>0</v>
      </c>
    </row>
    <row r="588" spans="1:24" x14ac:dyDescent="0.3">
      <c r="A588" t="s">
        <v>2188</v>
      </c>
      <c r="C588" t="s">
        <v>2188</v>
      </c>
      <c r="D588">
        <v>-2019</v>
      </c>
      <c r="E588" t="str" cm="1">
        <f t="array" ref="E588">_xlfn.LET(
  _xlpm.raw, TRIM(SUBSTITUTE(SUBSTITUTE(SUBSTITUTE(SUBSTITUTE(SUBSTITUTE(SUBSTITUTE(D588,"(",""),")",""),"â€“","-"),"–","-"),"I",""),"V","")),
  _xlpm.cleaned, TRIM(SUBSTITUTE(SUBSTITUTE(_xlpm.raw,"-"," - "),","," ")),
  _xlpm.words, _xlfn.FILTERXML("&lt;t&gt;&lt;s&gt;" &amp; SUBSTITUTE(_xlpm.cleaned," ","&lt;/s&gt;&lt;s&gt;") &amp; "&lt;/s&gt;&lt;/t&gt;", "//s"),
  _xlpm.nums, _xlfn.TEXTJOIN("-", TRUE, IF(ISNUMBER(--_xlpm.words), _xlpm.words, "")),
  IFERROR(_xlpm.nums, "")
)</f>
        <v>2019</v>
      </c>
      <c r="F588" t="s">
        <v>19677</v>
      </c>
      <c r="G588" t="s">
        <v>2189</v>
      </c>
      <c r="I588" t="s">
        <v>2189</v>
      </c>
      <c r="K588">
        <v>5.7</v>
      </c>
      <c r="M588">
        <v>5.7</v>
      </c>
      <c r="O588" t="s">
        <v>2190</v>
      </c>
      <c r="P588" t="s">
        <v>2191</v>
      </c>
      <c r="R588" t="s">
        <v>22204</v>
      </c>
      <c r="S588" t="s">
        <v>22204</v>
      </c>
      <c r="T588" t="str">
        <f>IFERROR(
  IF(TRIM(Table22[[#This Row],[STARS]])="", "Unknown",
    TRIM(MID(Table22[[#This Row],[STARS]], FIND("Stars:", Table22[[#This Row],[STARS]]) + 6, LEN(Table22[[#This Row],[STARS]])))
  ),
"Unknown")</f>
        <v xml:space="preserve">
Tim Matheson, 
Ben Daon, 
Zahra Anderson, 
Serge Jaswal
</v>
      </c>
      <c r="V588">
        <v>46932</v>
      </c>
      <c r="W588">
        <v>90</v>
      </c>
      <c r="X588" t="s">
        <v>2192</v>
      </c>
    </row>
    <row r="589" spans="1:24" x14ac:dyDescent="0.3">
      <c r="A589" t="s">
        <v>2193</v>
      </c>
      <c r="C589" t="s">
        <v>2193</v>
      </c>
      <c r="D589">
        <v>-2015</v>
      </c>
      <c r="E589" t="str" cm="1">
        <f t="array" ref="E589">_xlfn.LET(
  _xlpm.raw, TRIM(SUBSTITUTE(SUBSTITUTE(SUBSTITUTE(SUBSTITUTE(SUBSTITUTE(SUBSTITUTE(D589,"(",""),")",""),"â€“","-"),"–","-"),"I",""),"V","")),
  _xlpm.cleaned, TRIM(SUBSTITUTE(SUBSTITUTE(_xlpm.raw,"-"," - "),","," ")),
  _xlpm.words, _xlfn.FILTERXML("&lt;t&gt;&lt;s&gt;" &amp; SUBSTITUTE(_xlpm.cleaned," ","&lt;/s&gt;&lt;s&gt;") &amp; "&lt;/s&gt;&lt;/t&gt;", "//s"),
  _xlpm.nums, _xlfn.TEXTJOIN("-", TRUE, IF(ISNUMBER(--_xlpm.words), _xlpm.words, "")),
  IFERROR(_xlpm.nums, "")
)</f>
        <v>2015</v>
      </c>
      <c r="F589" t="s">
        <v>19688</v>
      </c>
      <c r="G589" t="s">
        <v>2194</v>
      </c>
      <c r="I589" t="s">
        <v>2194</v>
      </c>
      <c r="K589">
        <v>7.1</v>
      </c>
      <c r="M589">
        <v>7.1</v>
      </c>
      <c r="O589" t="s">
        <v>2195</v>
      </c>
      <c r="P589" t="s">
        <v>2196</v>
      </c>
      <c r="R589" t="s">
        <v>22203</v>
      </c>
      <c r="S589" t="s">
        <v>22203</v>
      </c>
      <c r="T589" t="str">
        <f>IFERROR(
  IF(TRIM(Table22[[#This Row],[STARS]])="", "Unknown",
    TRIM(MID(Table22[[#This Row],[STARS]], FIND("Stars:", Table22[[#This Row],[STARS]]) + 6, LEN(Table22[[#This Row],[STARS]])))
  ),
"Unknown")</f>
        <v xml:space="preserve">
Eddie Redmayne, 
Alicia Vikander, 
Amber Heard, 
Ben Whishaw
</v>
      </c>
      <c r="V589">
        <v>171124</v>
      </c>
      <c r="W589">
        <v>119</v>
      </c>
      <c r="X589" t="s">
        <v>2197</v>
      </c>
    </row>
    <row r="590" spans="1:24" x14ac:dyDescent="0.3">
      <c r="A590" t="s">
        <v>2198</v>
      </c>
      <c r="C590" t="s">
        <v>2198</v>
      </c>
      <c r="D590">
        <v>-2016</v>
      </c>
      <c r="E590" t="str" cm="1">
        <f t="array" ref="E590">_xlfn.LET(
  _xlpm.raw, TRIM(SUBSTITUTE(SUBSTITUTE(SUBSTITUTE(SUBSTITUTE(SUBSTITUTE(SUBSTITUTE(D590,"(",""),")",""),"â€“","-"),"–","-"),"I",""),"V","")),
  _xlpm.cleaned, TRIM(SUBSTITUTE(SUBSTITUTE(_xlpm.raw,"-"," - "),","," ")),
  _xlpm.words, _xlfn.FILTERXML("&lt;t&gt;&lt;s&gt;" &amp; SUBSTITUTE(_xlpm.cleaned," ","&lt;/s&gt;&lt;s&gt;") &amp; "&lt;/s&gt;&lt;/t&gt;", "//s"),
  _xlpm.nums, _xlfn.TEXTJOIN("-", TRUE, IF(ISNUMBER(--_xlpm.words), _xlpm.words, "")),
  IFERROR(_xlpm.nums, "")
)</f>
        <v>2016</v>
      </c>
      <c r="F590" t="s">
        <v>19684</v>
      </c>
      <c r="G590" t="s">
        <v>2199</v>
      </c>
      <c r="I590" t="s">
        <v>2199</v>
      </c>
      <c r="K590">
        <v>5.3</v>
      </c>
      <c r="M590">
        <v>5.3</v>
      </c>
      <c r="O590" t="s">
        <v>2200</v>
      </c>
      <c r="P590" t="s">
        <v>2201</v>
      </c>
      <c r="R590" t="s">
        <v>22202</v>
      </c>
      <c r="S590" t="s">
        <v>22202</v>
      </c>
      <c r="T590" t="str">
        <f>IFERROR(
  IF(TRIM(Table22[[#This Row],[STARS]])="", "Unknown",
    TRIM(MID(Table22[[#This Row],[STARS]], FIND("Stars:", Table22[[#This Row],[STARS]]) + 6, LEN(Table22[[#This Row],[STARS]])))
  ),
"Unknown")</f>
        <v xml:space="preserve">
Suki Waterhouse, 
Jason Momoa, 
Jayda Fink, 
Keanu Reeves
</v>
      </c>
      <c r="V590">
        <v>28243</v>
      </c>
      <c r="W590">
        <v>118</v>
      </c>
      <c r="X590" t="s">
        <v>2023</v>
      </c>
    </row>
    <row r="591" spans="1:24" x14ac:dyDescent="0.3">
      <c r="A591" t="s">
        <v>2202</v>
      </c>
      <c r="C591" t="s">
        <v>2202</v>
      </c>
      <c r="D591" t="str">
        <v>(II) (2020â€“ )</v>
      </c>
      <c r="E591" t="str" cm="1">
        <f t="array" ref="E591">_xlfn.LET(
  _xlpm.raw, TRIM(SUBSTITUTE(SUBSTITUTE(SUBSTITUTE(SUBSTITUTE(SUBSTITUTE(SUBSTITUTE(D591,"(",""),")",""),"â€“","-"),"–","-"),"I",""),"V","")),
  _xlpm.cleaned, TRIM(SUBSTITUTE(SUBSTITUTE(_xlpm.raw,"-"," - "),","," ")),
  _xlpm.words, _xlfn.FILTERXML("&lt;t&gt;&lt;s&gt;" &amp; SUBSTITUTE(_xlpm.cleaned," ","&lt;/s&gt;&lt;s&gt;") &amp; "&lt;/s&gt;&lt;/t&gt;", "//s"),
  _xlpm.nums, _xlfn.TEXTJOIN("-", TRUE, IF(ISNUMBER(--_xlpm.words), _xlpm.words, "")),
  IFERROR(_xlpm.nums, "")
)</f>
        <v>2020</v>
      </c>
      <c r="F591" t="s">
        <v>19675</v>
      </c>
      <c r="G591" t="s">
        <v>195</v>
      </c>
      <c r="I591" t="s">
        <v>195</v>
      </c>
      <c r="K591">
        <v>7.1</v>
      </c>
      <c r="M591">
        <v>7.1</v>
      </c>
      <c r="O591" t="s">
        <v>2204</v>
      </c>
      <c r="P591" t="s">
        <v>2205</v>
      </c>
      <c r="R591" t="s">
        <v>1894</v>
      </c>
      <c r="S591" t="s">
        <v>1894</v>
      </c>
      <c r="T591" t="str">
        <f>IFERROR(
  IF(TRIM(Table22[[#This Row],[STARS]])="", "Unknown",
    TRIM(MID(Table22[[#This Row],[STARS]], FIND("Stars:", Table22[[#This Row],[STARS]]) + 6, LEN(Table22[[#This Row],[STARS]])))
  ),
"Unknown")</f>
        <v xml:space="preserve">
Pauline Etienne, 
Laurent Capelluto, 
Mehmet Kurtulus, 
Babetida Sadjo
</v>
      </c>
      <c r="V591">
        <v>23336</v>
      </c>
      <c r="W591">
        <v>0</v>
      </c>
      <c r="X591">
        <v>0</v>
      </c>
    </row>
    <row r="592" spans="1:24" x14ac:dyDescent="0.3">
      <c r="A592" t="s">
        <v>2206</v>
      </c>
      <c r="C592" t="s">
        <v>2206</v>
      </c>
      <c r="D592" t="str">
        <v>(2021â€“ )</v>
      </c>
      <c r="E592" t="str" cm="1">
        <f t="array" ref="E592">_xlfn.LET(
  _xlpm.raw, TRIM(SUBSTITUTE(SUBSTITUTE(SUBSTITUTE(SUBSTITUTE(SUBSTITUTE(SUBSTITUTE(D592,"(",""),")",""),"â€“","-"),"–","-"),"I",""),"V","")),
  _xlpm.cleaned, TRIM(SUBSTITUTE(SUBSTITUTE(_xlpm.raw,"-"," - "),","," ")),
  _xlpm.words, _xlfn.FILTERXML("&lt;t&gt;&lt;s&gt;" &amp; SUBSTITUTE(_xlpm.cleaned," ","&lt;/s&gt;&lt;s&gt;") &amp; "&lt;/s&gt;&lt;/t&gt;", "//s"),
  _xlpm.nums, _xlfn.TEXTJOIN("-", TRUE, IF(ISNUMBER(--_xlpm.words), _xlpm.words, "")),
  IFERROR(_xlpm.nums, "")
)</f>
        <v>2021</v>
      </c>
      <c r="F592" t="s">
        <v>19672</v>
      </c>
      <c r="G592" t="s">
        <v>15</v>
      </c>
      <c r="I592" t="s">
        <v>15</v>
      </c>
      <c r="K592">
        <v>6.2</v>
      </c>
      <c r="M592">
        <v>6.2</v>
      </c>
      <c r="O592" t="s">
        <v>2207</v>
      </c>
      <c r="P592" t="s">
        <v>2208</v>
      </c>
      <c r="R592" t="s">
        <v>1894</v>
      </c>
      <c r="S592" t="s">
        <v>1894</v>
      </c>
      <c r="T592" t="str">
        <f>IFERROR(
  IF(TRIM(Table22[[#This Row],[STARS]])="", "Unknown",
    TRIM(MID(Table22[[#This Row],[STARS]], FIND("Stars:", Table22[[#This Row],[STARS]]) + 6, LEN(Table22[[#This Row],[STARS]])))
  ),
"Unknown")</f>
        <v xml:space="preserve">
Kellen Goff, 
Bill Butts, 
Paul Castro Jr., 
Ryan Colt Levy
</v>
      </c>
      <c r="V592">
        <v>3126</v>
      </c>
      <c r="W592">
        <v>24</v>
      </c>
      <c r="X592">
        <v>0</v>
      </c>
    </row>
    <row r="593" spans="1:24" x14ac:dyDescent="0.3">
      <c r="A593" t="s">
        <v>2209</v>
      </c>
      <c r="C593" t="s">
        <v>2209</v>
      </c>
      <c r="D593">
        <v>-2020</v>
      </c>
      <c r="E593" t="str" cm="1">
        <f t="array" ref="E593">_xlfn.LET(
  _xlpm.raw, TRIM(SUBSTITUTE(SUBSTITUTE(SUBSTITUTE(SUBSTITUTE(SUBSTITUTE(SUBSTITUTE(D593,"(",""),")",""),"â€“","-"),"–","-"),"I",""),"V","")),
  _xlpm.cleaned, TRIM(SUBSTITUTE(SUBSTITUTE(_xlpm.raw,"-"," - "),","," ")),
  _xlpm.words, _xlfn.FILTERXML("&lt;t&gt;&lt;s&gt;" &amp; SUBSTITUTE(_xlpm.cleaned," ","&lt;/s&gt;&lt;s&gt;") &amp; "&lt;/s&gt;&lt;/t&gt;", "//s"),
  _xlpm.nums, _xlfn.TEXTJOIN("-", TRUE, IF(ISNUMBER(--_xlpm.words), _xlpm.words, "")),
  IFERROR(_xlpm.nums, "")
)</f>
        <v>2020</v>
      </c>
      <c r="F593" t="s">
        <v>19675</v>
      </c>
      <c r="G593" t="s">
        <v>86</v>
      </c>
      <c r="I593" t="s">
        <v>86</v>
      </c>
      <c r="K593">
        <v>6.8</v>
      </c>
      <c r="M593">
        <v>6.8</v>
      </c>
      <c r="O593" t="s">
        <v>2210</v>
      </c>
      <c r="P593" t="s">
        <v>2211</v>
      </c>
      <c r="R593" t="s">
        <v>22201</v>
      </c>
      <c r="S593" t="s">
        <v>22201</v>
      </c>
      <c r="T593" t="str">
        <f>IFERROR(
  IF(TRIM(Table22[[#This Row],[STARS]])="", "Unknown",
    TRIM(MID(Table22[[#This Row],[STARS]], FIND("Stars:", Table22[[#This Row],[STARS]]) + 6, LEN(Table22[[#This Row],[STARS]])))
  ),
"Unknown")</f>
        <v xml:space="preserve">
Naomi Watts, 
Griffin Murray-Johnston, 
Andrew Lincoln, 
Essi Murray-Johnston
</v>
      </c>
      <c r="V593">
        <v>7309</v>
      </c>
      <c r="W593">
        <v>95</v>
      </c>
      <c r="X593">
        <v>0</v>
      </c>
    </row>
    <row r="594" spans="1:24" x14ac:dyDescent="0.3">
      <c r="A594" t="s">
        <v>2212</v>
      </c>
      <c r="C594" t="s">
        <v>2212</v>
      </c>
      <c r="D594">
        <v>-2021</v>
      </c>
      <c r="E594" t="str" cm="1">
        <f t="array" ref="E594">_xlfn.LET(
  _xlpm.raw, TRIM(SUBSTITUTE(SUBSTITUTE(SUBSTITUTE(SUBSTITUTE(SUBSTITUTE(SUBSTITUTE(D594,"(",""),")",""),"â€“","-"),"–","-"),"I",""),"V","")),
  _xlpm.cleaned, TRIM(SUBSTITUTE(SUBSTITUTE(_xlpm.raw,"-"," - "),","," ")),
  _xlpm.words, _xlfn.FILTERXML("&lt;t&gt;&lt;s&gt;" &amp; SUBSTITUTE(_xlpm.cleaned," ","&lt;/s&gt;&lt;s&gt;") &amp; "&lt;/s&gt;&lt;/t&gt;", "//s"),
  _xlpm.nums, _xlfn.TEXTJOIN("-", TRUE, IF(ISNUMBER(--_xlpm.words), _xlpm.words, "")),
  IFERROR(_xlpm.nums, "")
)</f>
        <v>2021</v>
      </c>
      <c r="F594" t="s">
        <v>19672</v>
      </c>
      <c r="G594" t="s">
        <v>1975</v>
      </c>
      <c r="I594" t="s">
        <v>1975</v>
      </c>
      <c r="K594">
        <v>5.4</v>
      </c>
      <c r="M594">
        <v>5.4</v>
      </c>
      <c r="O594" t="s">
        <v>2213</v>
      </c>
      <c r="P594" t="s">
        <v>2214</v>
      </c>
      <c r="R594" t="s">
        <v>22200</v>
      </c>
      <c r="S594" t="s">
        <v>22200</v>
      </c>
      <c r="T594" t="str">
        <f>IFERROR(
  IF(TRIM(Table22[[#This Row],[STARS]])="", "Unknown",
    TRIM(MID(Table22[[#This Row],[STARS]], FIND("Stars:", Table22[[#This Row],[STARS]]) + 6, LEN(Table22[[#This Row],[STARS]])))
  ),
"Unknown")</f>
        <v xml:space="preserve">
Lee Sung-min, 
Park Hae-joon, 
Kim Yoo-jeong, 
Nam Da-reum
</v>
      </c>
      <c r="V594">
        <v>1797</v>
      </c>
      <c r="W594">
        <v>115</v>
      </c>
      <c r="X594">
        <v>0</v>
      </c>
    </row>
    <row r="595" spans="1:24" x14ac:dyDescent="0.3">
      <c r="A595" t="s">
        <v>2215</v>
      </c>
      <c r="C595" t="s">
        <v>2215</v>
      </c>
      <c r="D595">
        <v>-2016</v>
      </c>
      <c r="E595" t="str" cm="1">
        <f t="array" ref="E595">_xlfn.LET(
  _xlpm.raw, TRIM(SUBSTITUTE(SUBSTITUTE(SUBSTITUTE(SUBSTITUTE(SUBSTITUTE(SUBSTITUTE(D595,"(",""),")",""),"â€“","-"),"–","-"),"I",""),"V","")),
  _xlpm.cleaned, TRIM(SUBSTITUTE(SUBSTITUTE(_xlpm.raw,"-"," - "),","," ")),
  _xlpm.words, _xlfn.FILTERXML("&lt;t&gt;&lt;s&gt;" &amp; SUBSTITUTE(_xlpm.cleaned," ","&lt;/s&gt;&lt;s&gt;") &amp; "&lt;/s&gt;&lt;/t&gt;", "//s"),
  _xlpm.nums, _xlfn.TEXTJOIN("-", TRUE, IF(ISNUMBER(--_xlpm.words), _xlpm.words, "")),
  IFERROR(_xlpm.nums, "")
)</f>
        <v>2016</v>
      </c>
      <c r="F595" t="s">
        <v>19684</v>
      </c>
      <c r="G595" t="s">
        <v>427</v>
      </c>
      <c r="I595" t="s">
        <v>427</v>
      </c>
      <c r="K595">
        <v>6.5</v>
      </c>
      <c r="M595">
        <v>6.5</v>
      </c>
      <c r="O595" t="s">
        <v>2216</v>
      </c>
      <c r="P595" t="s">
        <v>2217</v>
      </c>
      <c r="R595" t="s">
        <v>20623</v>
      </c>
      <c r="S595" t="s">
        <v>20623</v>
      </c>
      <c r="T595" t="str">
        <f>IFERROR(
  IF(TRIM(Table22[[#This Row],[STARS]])="", "Unknown",
    TRIM(MID(Table22[[#This Row],[STARS]], FIND("Stars:", Table22[[#This Row],[STARS]]) + 6, LEN(Table22[[#This Row],[STARS]])))
  ),
"Unknown")</f>
        <v xml:space="preserve">
Jesse Eisenberg, 
Mark Ruffalo, 
Woody Harrelson, 
Dave Franco
</v>
      </c>
      <c r="V595">
        <v>261079</v>
      </c>
      <c r="W595">
        <v>129</v>
      </c>
      <c r="X595" t="s">
        <v>2218</v>
      </c>
    </row>
    <row r="596" spans="1:24" x14ac:dyDescent="0.3">
      <c r="A596" t="s">
        <v>2219</v>
      </c>
      <c r="C596" t="s">
        <v>2219</v>
      </c>
      <c r="D596">
        <v>-2020</v>
      </c>
      <c r="E596" t="str" cm="1">
        <f t="array" ref="E596">_xlfn.LET(
  _xlpm.raw, TRIM(SUBSTITUTE(SUBSTITUTE(SUBSTITUTE(SUBSTITUTE(SUBSTITUTE(SUBSTITUTE(D596,"(",""),")",""),"â€“","-"),"–","-"),"I",""),"V","")),
  _xlpm.cleaned, TRIM(SUBSTITUTE(SUBSTITUTE(_xlpm.raw,"-"," - "),","," ")),
  _xlpm.words, _xlfn.FILTERXML("&lt;t&gt;&lt;s&gt;" &amp; SUBSTITUTE(_xlpm.cleaned," ","&lt;/s&gt;&lt;s&gt;") &amp; "&lt;/s&gt;&lt;/t&gt;", "//s"),
  _xlpm.nums, _xlfn.TEXTJOIN("-", TRUE, IF(ISNUMBER(--_xlpm.words), _xlpm.words, "")),
  IFERROR(_xlpm.nums, "")
)</f>
        <v>2020</v>
      </c>
      <c r="F596" t="s">
        <v>19675</v>
      </c>
      <c r="G596" t="s">
        <v>104</v>
      </c>
      <c r="I596" t="s">
        <v>104</v>
      </c>
      <c r="K596">
        <v>6.1</v>
      </c>
      <c r="M596">
        <v>6.1</v>
      </c>
      <c r="O596" t="s">
        <v>2220</v>
      </c>
      <c r="P596" t="s">
        <v>2221</v>
      </c>
      <c r="R596" t="s">
        <v>22199</v>
      </c>
      <c r="S596" t="s">
        <v>22199</v>
      </c>
      <c r="T596" t="str">
        <f>IFERROR(
  IF(TRIM(Table22[[#This Row],[STARS]])="", "Unknown",
    TRIM(MID(Table22[[#This Row],[STARS]], FIND("Stars:", Table22[[#This Row],[STARS]]) + 6, LEN(Table22[[#This Row],[STARS]])))
  ),
"Unknown")</f>
        <v xml:space="preserve">
Emma Roberts, 
Luke Bracey, 
Kristin Chenoweth, 
Frances Fisher
</v>
      </c>
      <c r="V596">
        <v>51143</v>
      </c>
      <c r="W596">
        <v>104</v>
      </c>
      <c r="X596">
        <v>0</v>
      </c>
    </row>
    <row r="597" spans="1:24" x14ac:dyDescent="0.3">
      <c r="A597" t="s">
        <v>2222</v>
      </c>
      <c r="C597" t="s">
        <v>2222</v>
      </c>
      <c r="D597" t="str">
        <v>(2019â€“2021)</v>
      </c>
      <c r="E597" t="str" cm="1">
        <f t="array" ref="E597">_xlfn.LET(
  _xlpm.raw, TRIM(SUBSTITUTE(SUBSTITUTE(SUBSTITUTE(SUBSTITUTE(SUBSTITUTE(SUBSTITUTE(D597,"(",""),")",""),"â€“","-"),"–","-"),"I",""),"V","")),
  _xlpm.cleaned, TRIM(SUBSTITUTE(SUBSTITUTE(_xlpm.raw,"-"," - "),","," ")),
  _xlpm.words, _xlfn.FILTERXML("&lt;t&gt;&lt;s&gt;" &amp; SUBSTITUTE(_xlpm.cleaned," ","&lt;/s&gt;&lt;s&gt;") &amp; "&lt;/s&gt;&lt;/t&gt;", "//s"),
  _xlpm.nums, _xlfn.TEXTJOIN("-", TRUE, IF(ISNUMBER(--_xlpm.words), _xlpm.words, "")),
  IFERROR(_xlpm.nums, "")
)</f>
        <v>2019-2021</v>
      </c>
      <c r="F597" t="s">
        <v>19797</v>
      </c>
      <c r="G597" t="s">
        <v>1437</v>
      </c>
      <c r="I597" t="s">
        <v>1437</v>
      </c>
      <c r="K597">
        <v>7.2</v>
      </c>
      <c r="M597">
        <v>7.2</v>
      </c>
      <c r="O597" t="s">
        <v>2223</v>
      </c>
      <c r="P597" t="s">
        <v>2224</v>
      </c>
      <c r="R597" t="s">
        <v>1894</v>
      </c>
      <c r="S597" t="s">
        <v>1894</v>
      </c>
      <c r="T597" t="str">
        <f>IFERROR(
  IF(TRIM(Table22[[#This Row],[STARS]])="", "Unknown",
    TRIM(MID(Table22[[#This Row],[STARS]], FIND("Stars:", Table22[[#This Row],[STARS]]) + 6, LEN(Table22[[#This Row],[STARS]])))
  ),
"Unknown")</f>
        <v xml:space="preserve">
Beren Saat, 
Mehmet GÃ¼nsÃ¼r, 
Melisa Senolsun, 
Civan Canova
</v>
      </c>
      <c r="V597">
        <v>19841</v>
      </c>
      <c r="W597">
        <v>40</v>
      </c>
      <c r="X597">
        <v>0</v>
      </c>
    </row>
    <row r="598" spans="1:24" x14ac:dyDescent="0.3">
      <c r="A598" t="s">
        <v>2225</v>
      </c>
      <c r="C598" t="s">
        <v>2225</v>
      </c>
      <c r="D598" t="str">
        <v>(2006â€“2021)</v>
      </c>
      <c r="E598" t="str" cm="1">
        <f t="array" ref="E598">_xlfn.LET(
  _xlpm.raw, TRIM(SUBSTITUTE(SUBSTITUTE(SUBSTITUTE(SUBSTITUTE(SUBSTITUTE(SUBSTITUTE(D598,"(",""),")",""),"â€“","-"),"–","-"),"I",""),"V","")),
  _xlpm.cleaned, TRIM(SUBSTITUTE(SUBSTITUTE(_xlpm.raw,"-"," - "),","," ")),
  _xlpm.words, _xlfn.FILTERXML("&lt;t&gt;&lt;s&gt;" &amp; SUBSTITUTE(_xlpm.cleaned," ","&lt;/s&gt;&lt;s&gt;") &amp; "&lt;/s&gt;&lt;/t&gt;", "//s"),
  _xlpm.nums, _xlfn.TEXTJOIN("-", TRUE, IF(ISNUMBER(--_xlpm.words), _xlpm.words, "")),
  IFERROR(_xlpm.nums, "")
)</f>
        <v>2006-2021</v>
      </c>
      <c r="F598" t="s">
        <v>19811</v>
      </c>
      <c r="G598" t="s">
        <v>2227</v>
      </c>
      <c r="I598" t="s">
        <v>2227</v>
      </c>
      <c r="K598">
        <v>2.8</v>
      </c>
      <c r="M598">
        <v>2.8</v>
      </c>
      <c r="O598" t="s">
        <v>2228</v>
      </c>
      <c r="P598" t="s">
        <v>2229</v>
      </c>
      <c r="R598" t="s">
        <v>1894</v>
      </c>
      <c r="S598" t="s">
        <v>1894</v>
      </c>
      <c r="T598" t="str">
        <f>IFERROR(
  IF(TRIM(Table22[[#This Row],[STARS]])="", "Unknown",
    TRIM(MID(Table22[[#This Row],[STARS]], FIND("Stars:", Table22[[#This Row],[STARS]]) + 6, LEN(Table22[[#This Row],[STARS]])))
  ),
"Unknown")</f>
        <v xml:space="preserve">
KhloÃ© Kardashian, 
Kim Kardashian, 
Kourtney Kardashian, 
Kris Jenner
</v>
      </c>
      <c r="V598">
        <v>27754</v>
      </c>
      <c r="W598">
        <v>44</v>
      </c>
      <c r="X598">
        <v>0</v>
      </c>
    </row>
    <row r="599" spans="1:24" x14ac:dyDescent="0.3">
      <c r="A599" t="s">
        <v>2230</v>
      </c>
      <c r="C599" t="s">
        <v>2230</v>
      </c>
      <c r="D599" t="str">
        <v>(I) (2010)</v>
      </c>
      <c r="E599" t="str" cm="1">
        <f t="array" ref="E599">_xlfn.LET(
  _xlpm.raw, TRIM(SUBSTITUTE(SUBSTITUTE(SUBSTITUTE(SUBSTITUTE(SUBSTITUTE(SUBSTITUTE(D599,"(",""),")",""),"â€“","-"),"–","-"),"I",""),"V","")),
  _xlpm.cleaned, TRIM(SUBSTITUTE(SUBSTITUTE(_xlpm.raw,"-"," - "),","," ")),
  _xlpm.words, _xlfn.FILTERXML("&lt;t&gt;&lt;s&gt;" &amp; SUBSTITUTE(_xlpm.cleaned," ","&lt;/s&gt;&lt;s&gt;") &amp; "&lt;/s&gt;&lt;/t&gt;", "//s"),
  _xlpm.nums, _xlfn.TEXTJOIN("-", TRUE, IF(ISNUMBER(--_xlpm.words), _xlpm.words, "")),
  IFERROR(_xlpm.nums, "")
)</f>
        <v>2010</v>
      </c>
      <c r="F599" t="s">
        <v>19738</v>
      </c>
      <c r="G599" t="s">
        <v>856</v>
      </c>
      <c r="I599" t="s">
        <v>856</v>
      </c>
      <c r="K599">
        <v>6</v>
      </c>
      <c r="M599">
        <v>6</v>
      </c>
      <c r="O599" t="s">
        <v>2232</v>
      </c>
      <c r="P599" t="s">
        <v>2233</v>
      </c>
      <c r="R599" t="s">
        <v>22198</v>
      </c>
      <c r="S599" t="s">
        <v>22198</v>
      </c>
      <c r="T599" t="str">
        <f>IFERROR(
  IF(TRIM(Table22[[#This Row],[STARS]])="", "Unknown",
    TRIM(MID(Table22[[#This Row],[STARS]], FIND("Stars:", Table22[[#This Row],[STARS]]) + 6, LEN(Table22[[#This Row],[STARS]])))
  ),
"Unknown")</f>
        <v xml:space="preserve">
Johnny Depp, 
Angelina Jolie, 
Paul Bettany, 
Timothy Dalton
</v>
      </c>
      <c r="V599">
        <v>230565</v>
      </c>
      <c r="W599">
        <v>103</v>
      </c>
      <c r="X599" t="s">
        <v>2234</v>
      </c>
    </row>
    <row r="600" spans="1:24" x14ac:dyDescent="0.3">
      <c r="A600" t="s">
        <v>2235</v>
      </c>
      <c r="C600" t="s">
        <v>2235</v>
      </c>
      <c r="D600">
        <v>-2000</v>
      </c>
      <c r="E600" t="str" cm="1">
        <f t="array" ref="E600">_xlfn.LET(
  _xlpm.raw, TRIM(SUBSTITUTE(SUBSTITUTE(SUBSTITUTE(SUBSTITUTE(SUBSTITUTE(SUBSTITUTE(D600,"(",""),")",""),"â€“","-"),"–","-"),"I",""),"V","")),
  _xlpm.cleaned, TRIM(SUBSTITUTE(SUBSTITUTE(_xlpm.raw,"-"," - "),","," ")),
  _xlpm.words, _xlfn.FILTERXML("&lt;t&gt;&lt;s&gt;" &amp; SUBSTITUTE(_xlpm.cleaned," ","&lt;/s&gt;&lt;s&gt;") &amp; "&lt;/s&gt;&lt;/t&gt;", "//s"),
  _xlpm.nums, _xlfn.TEXTJOIN("-", TRUE, IF(ISNUMBER(--_xlpm.words), _xlpm.words, "")),
  IFERROR(_xlpm.nums, "")
)</f>
        <v>2000</v>
      </c>
      <c r="F600" t="s">
        <v>19739</v>
      </c>
      <c r="G600" t="s">
        <v>25</v>
      </c>
      <c r="I600" t="s">
        <v>25</v>
      </c>
      <c r="K600">
        <v>7.4</v>
      </c>
      <c r="M600">
        <v>7.4</v>
      </c>
      <c r="O600" t="s">
        <v>2236</v>
      </c>
      <c r="P600" t="s">
        <v>2237</v>
      </c>
      <c r="R600" t="s">
        <v>22197</v>
      </c>
      <c r="S600" t="s">
        <v>22197</v>
      </c>
      <c r="T600" t="str">
        <f>IFERROR(
  IF(TRIM(Table22[[#This Row],[STARS]])="", "Unknown",
    TRIM(MID(Table22[[#This Row],[STARS]], FIND("Stars:", Table22[[#This Row],[STARS]]) + 6, LEN(Table22[[#This Row],[STARS]])))
  ),
"Unknown")</f>
        <v xml:space="preserve">
David Spade, 
John Goodman, 
Eartha Kitt, 
Patrick Warburton
</v>
      </c>
      <c r="V600">
        <v>187523</v>
      </c>
      <c r="W600">
        <v>78</v>
      </c>
      <c r="X600" t="s">
        <v>2238</v>
      </c>
    </row>
    <row r="601" spans="1:24" x14ac:dyDescent="0.3">
      <c r="A601" t="s">
        <v>2239</v>
      </c>
      <c r="C601" t="s">
        <v>2239</v>
      </c>
      <c r="D601">
        <v>-2020</v>
      </c>
      <c r="E601" t="str" cm="1">
        <f t="array" ref="E601">_xlfn.LET(
  _xlpm.raw, TRIM(SUBSTITUTE(SUBSTITUTE(SUBSTITUTE(SUBSTITUTE(SUBSTITUTE(SUBSTITUTE(D601,"(",""),")",""),"â€“","-"),"–","-"),"I",""),"V","")),
  _xlpm.cleaned, TRIM(SUBSTITUTE(SUBSTITUTE(_xlpm.raw,"-"," - "),","," ")),
  _xlpm.words, _xlfn.FILTERXML("&lt;t&gt;&lt;s&gt;" &amp; SUBSTITUTE(_xlpm.cleaned," ","&lt;/s&gt;&lt;s&gt;") &amp; "&lt;/s&gt;&lt;/t&gt;", "//s"),
  _xlpm.nums, _xlfn.TEXTJOIN("-", TRUE, IF(ISNUMBER(--_xlpm.words), _xlpm.words, "")),
  IFERROR(_xlpm.nums, "")
)</f>
        <v>2020</v>
      </c>
      <c r="F601" t="s">
        <v>19675</v>
      </c>
      <c r="G601" t="s">
        <v>86</v>
      </c>
      <c r="I601" t="s">
        <v>86</v>
      </c>
      <c r="K601">
        <v>7.6</v>
      </c>
      <c r="M601">
        <v>7.6</v>
      </c>
      <c r="O601" t="s">
        <v>2240</v>
      </c>
      <c r="P601" t="s">
        <v>2241</v>
      </c>
      <c r="R601" t="s">
        <v>1894</v>
      </c>
      <c r="S601" t="s">
        <v>1894</v>
      </c>
      <c r="T601" t="str">
        <f>IFERROR(
  IF(TRIM(Table22[[#This Row],[STARS]])="", "Unknown",
    TRIM(MID(Table22[[#This Row],[STARS]], FIND("Stars:", Table22[[#This Row],[STARS]]) + 6, LEN(Table22[[#This Row],[STARS]])))
  ),
"Unknown")</f>
        <v xml:space="preserve">
Yvonne Strahovski, 
Jai Courtney, 
Asher Keddie, 
Fayssal Bazzi
</v>
      </c>
      <c r="V601">
        <v>7693</v>
      </c>
      <c r="W601">
        <v>316</v>
      </c>
      <c r="X601">
        <v>0</v>
      </c>
    </row>
    <row r="602" spans="1:24" x14ac:dyDescent="0.3">
      <c r="A602" t="s">
        <v>2242</v>
      </c>
      <c r="C602" t="s">
        <v>2242</v>
      </c>
      <c r="D602" t="str">
        <v>(2010â€“2018)</v>
      </c>
      <c r="E602" t="str" cm="1">
        <f t="array" ref="E602">_xlfn.LET(
  _xlpm.raw, TRIM(SUBSTITUTE(SUBSTITUTE(SUBSTITUTE(SUBSTITUTE(SUBSTITUTE(SUBSTITUTE(D602,"(",""),")",""),"â€“","-"),"–","-"),"I",""),"V","")),
  _xlpm.cleaned, TRIM(SUBSTITUTE(SUBSTITUTE(_xlpm.raw,"-"," - "),","," ")),
  _xlpm.words, _xlfn.FILTERXML("&lt;t&gt;&lt;s&gt;" &amp; SUBSTITUTE(_xlpm.cleaned," ","&lt;/s&gt;&lt;s&gt;") &amp; "&lt;/s&gt;&lt;/t&gt;", "//s"),
  _xlpm.nums, _xlfn.TEXTJOIN("-", TRUE, IF(ISNUMBER(--_xlpm.words), _xlpm.words, "")),
  IFERROR(_xlpm.nums, "")
)</f>
        <v>2010-2018</v>
      </c>
      <c r="F602" t="s">
        <v>19777</v>
      </c>
      <c r="G602" t="s">
        <v>91</v>
      </c>
      <c r="I602" t="s">
        <v>91</v>
      </c>
      <c r="K602">
        <v>8.5</v>
      </c>
      <c r="M602">
        <v>8.5</v>
      </c>
      <c r="O602" t="s">
        <v>2243</v>
      </c>
      <c r="P602" t="s">
        <v>2244</v>
      </c>
      <c r="R602" t="s">
        <v>1894</v>
      </c>
      <c r="S602" t="s">
        <v>1894</v>
      </c>
      <c r="T602" t="str">
        <f>IFERROR(
  IF(TRIM(Table22[[#This Row],[STARS]])="", "Unknown",
    TRIM(MID(Table22[[#This Row],[STARS]], FIND("Stars:", Table22[[#This Row],[STARS]]) + 6, LEN(Table22[[#This Row],[STARS]])))
  ),
"Unknown")</f>
        <v xml:space="preserve">
Richard Roxburgh, 
Matt Day, 
Kate Box, 
Caroline Brazier
</v>
      </c>
      <c r="V602">
        <v>6924</v>
      </c>
      <c r="W602">
        <v>60</v>
      </c>
      <c r="X602">
        <v>0</v>
      </c>
    </row>
    <row r="603" spans="1:24" x14ac:dyDescent="0.3">
      <c r="A603" t="s">
        <v>2245</v>
      </c>
      <c r="C603" t="s">
        <v>2245</v>
      </c>
      <c r="D603">
        <v>-2016</v>
      </c>
      <c r="E603" t="str" cm="1">
        <f t="array" ref="E603">_xlfn.LET(
  _xlpm.raw, TRIM(SUBSTITUTE(SUBSTITUTE(SUBSTITUTE(SUBSTITUTE(SUBSTITUTE(SUBSTITUTE(D603,"(",""),")",""),"â€“","-"),"–","-"),"I",""),"V","")),
  _xlpm.cleaned, TRIM(SUBSTITUTE(SUBSTITUTE(_xlpm.raw,"-"," - "),","," ")),
  _xlpm.words, _xlfn.FILTERXML("&lt;t&gt;&lt;s&gt;" &amp; SUBSTITUTE(_xlpm.cleaned," ","&lt;/s&gt;&lt;s&gt;") &amp; "&lt;/s&gt;&lt;/t&gt;", "//s"),
  _xlpm.nums, _xlfn.TEXTJOIN("-", TRUE, IF(ISNUMBER(--_xlpm.words), _xlpm.words, "")),
  IFERROR(_xlpm.nums, "")
)</f>
        <v>2016</v>
      </c>
      <c r="F603" t="s">
        <v>19684</v>
      </c>
      <c r="G603" t="s">
        <v>191</v>
      </c>
      <c r="I603" t="s">
        <v>191</v>
      </c>
      <c r="K603">
        <v>7.1</v>
      </c>
      <c r="M603">
        <v>7.1</v>
      </c>
      <c r="O603" t="s">
        <v>2246</v>
      </c>
      <c r="P603" t="s">
        <v>2247</v>
      </c>
      <c r="R603" t="s">
        <v>22196</v>
      </c>
      <c r="S603" t="s">
        <v>22196</v>
      </c>
      <c r="T603" t="str">
        <f>IFERROR(
  IF(TRIM(Table22[[#This Row],[STARS]])="", "Unknown",
    TRIM(MID(Table22[[#This Row],[STARS]], FIND("Stars:", Table22[[#This Row],[STARS]]) + 6, LEN(Table22[[#This Row],[STARS]])))
  ),
"Unknown")</f>
        <v xml:space="preserve">
Mark Wahlberg, 
Kurt Russell, 
Douglas M. Griffin, 
James DuMont
</v>
      </c>
      <c r="V603">
        <v>158184</v>
      </c>
      <c r="W603">
        <v>107</v>
      </c>
      <c r="X603" t="s">
        <v>2248</v>
      </c>
    </row>
    <row r="604" spans="1:24" x14ac:dyDescent="0.3">
      <c r="A604" t="s">
        <v>2249</v>
      </c>
      <c r="C604" t="s">
        <v>2249</v>
      </c>
      <c r="D604">
        <v>-2021</v>
      </c>
      <c r="E604" t="str" cm="1">
        <f t="array" ref="E604">_xlfn.LET(
  _xlpm.raw, TRIM(SUBSTITUTE(SUBSTITUTE(SUBSTITUTE(SUBSTITUTE(SUBSTITUTE(SUBSTITUTE(D604,"(",""),")",""),"â€“","-"),"–","-"),"I",""),"V","")),
  _xlpm.cleaned, TRIM(SUBSTITUTE(SUBSTITUTE(_xlpm.raw,"-"," - "),","," ")),
  _xlpm.words, _xlfn.FILTERXML("&lt;t&gt;&lt;s&gt;" &amp; SUBSTITUTE(_xlpm.cleaned," ","&lt;/s&gt;&lt;s&gt;") &amp; "&lt;/s&gt;&lt;/t&gt;", "//s"),
  _xlpm.nums, _xlfn.TEXTJOIN("-", TRUE, IF(ISNUMBER(--_xlpm.words), _xlpm.words, "")),
  IFERROR(_xlpm.nums, "")
)</f>
        <v>2021</v>
      </c>
      <c r="F604" t="s">
        <v>19672</v>
      </c>
      <c r="G604" t="s">
        <v>2074</v>
      </c>
      <c r="I604" t="s">
        <v>2074</v>
      </c>
      <c r="K604">
        <v>6.7</v>
      </c>
      <c r="M604">
        <v>6.7</v>
      </c>
      <c r="O604" t="s">
        <v>2250</v>
      </c>
      <c r="P604" t="s">
        <v>2251</v>
      </c>
      <c r="R604" t="s">
        <v>22195</v>
      </c>
      <c r="S604" t="s">
        <v>22195</v>
      </c>
      <c r="T604" t="str">
        <f>IFERROR(
  IF(TRIM(Table22[[#This Row],[STARS]])="", "Unknown",
    TRIM(MID(Table22[[#This Row],[STARS]], FIND("Stars:", Table22[[#This Row],[STARS]]) + 6, LEN(Table22[[#This Row],[STARS]])))
  ),
"Unknown")</f>
        <v xml:space="preserve">
Dennis Quaid, 
Jimmy Gonzales, 
Miguel Angel Garcia, 
Anthony Gonzalez
</v>
      </c>
      <c r="V604">
        <v>4816</v>
      </c>
      <c r="W604">
        <v>95</v>
      </c>
      <c r="X604">
        <v>0</v>
      </c>
    </row>
    <row r="605" spans="1:24" x14ac:dyDescent="0.3">
      <c r="A605" t="s">
        <v>2252</v>
      </c>
      <c r="C605" t="s">
        <v>2252</v>
      </c>
      <c r="D605" t="str">
        <v>(2018â€“2019)</v>
      </c>
      <c r="E605" t="str" cm="1">
        <f t="array" ref="E605">_xlfn.LET(
  _xlpm.raw, TRIM(SUBSTITUTE(SUBSTITUTE(SUBSTITUTE(SUBSTITUTE(SUBSTITUTE(SUBSTITUTE(D605,"(",""),")",""),"â€“","-"),"–","-"),"I",""),"V","")),
  _xlpm.cleaned, TRIM(SUBSTITUTE(SUBSTITUTE(_xlpm.raw,"-"," - "),","," ")),
  _xlpm.words, _xlfn.FILTERXML("&lt;t&gt;&lt;s&gt;" &amp; SUBSTITUTE(_xlpm.cleaned," ","&lt;/s&gt;&lt;s&gt;") &amp; "&lt;/s&gt;&lt;/t&gt;", "//s"),
  _xlpm.nums, _xlfn.TEXTJOIN("-", TRUE, IF(ISNUMBER(--_xlpm.words), _xlpm.words, "")),
  IFERROR(_xlpm.nums, "")
)</f>
        <v>2018-2019</v>
      </c>
      <c r="F605" t="s">
        <v>19788</v>
      </c>
      <c r="G605" t="s">
        <v>15</v>
      </c>
      <c r="I605" t="s">
        <v>15</v>
      </c>
      <c r="K605">
        <v>7.7</v>
      </c>
      <c r="M605">
        <v>7.7</v>
      </c>
      <c r="O605" t="s">
        <v>2253</v>
      </c>
      <c r="P605" t="s">
        <v>2254</v>
      </c>
      <c r="R605" t="s">
        <v>1894</v>
      </c>
      <c r="S605" t="s">
        <v>1894</v>
      </c>
      <c r="T605" t="str">
        <f>IFERROR(
  IF(TRIM(Table22[[#This Row],[STARS]])="", "Unknown",
    TRIM(MID(Table22[[#This Row],[STARS]], FIND("Stars:", Table22[[#This Row],[STARS]]) + 6, LEN(Table22[[#This Row],[STARS]])))
  ),
"Unknown")</f>
        <v xml:space="preserve">
Tatiana Maslany, 
Diego Luna, 
Nick Offerman, 
Frank Welker
</v>
      </c>
      <c r="V605">
        <v>5095</v>
      </c>
      <c r="W605">
        <v>24</v>
      </c>
      <c r="X605">
        <v>0</v>
      </c>
    </row>
    <row r="606" spans="1:24" x14ac:dyDescent="0.3">
      <c r="A606" t="s">
        <v>2255</v>
      </c>
      <c r="C606" t="s">
        <v>2255</v>
      </c>
      <c r="D606">
        <v>-2021</v>
      </c>
      <c r="E606" t="str" cm="1">
        <f t="array" ref="E606">_xlfn.LET(
  _xlpm.raw, TRIM(SUBSTITUTE(SUBSTITUTE(SUBSTITUTE(SUBSTITUTE(SUBSTITUTE(SUBSTITUTE(D606,"(",""),")",""),"â€“","-"),"–","-"),"I",""),"V","")),
  _xlpm.cleaned, TRIM(SUBSTITUTE(SUBSTITUTE(_xlpm.raw,"-"," - "),","," ")),
  _xlpm.words, _xlfn.FILTERXML("&lt;t&gt;&lt;s&gt;" &amp; SUBSTITUTE(_xlpm.cleaned," ","&lt;/s&gt;&lt;s&gt;") &amp; "&lt;/s&gt;&lt;/t&gt;", "//s"),
  _xlpm.nums, _xlfn.TEXTJOIN("-", TRUE, IF(ISNUMBER(--_xlpm.words), _xlpm.words, "")),
  IFERROR(_xlpm.nums, "")
)</f>
        <v>2021</v>
      </c>
      <c r="F606" t="s">
        <v>19672</v>
      </c>
      <c r="G606" t="s">
        <v>427</v>
      </c>
      <c r="I606" t="s">
        <v>427</v>
      </c>
      <c r="K606">
        <v>6.1</v>
      </c>
      <c r="M606">
        <v>6.1</v>
      </c>
      <c r="O606" t="s">
        <v>2256</v>
      </c>
      <c r="P606" t="s">
        <v>2257</v>
      </c>
      <c r="R606" t="s">
        <v>22194</v>
      </c>
      <c r="S606" t="s">
        <v>22194</v>
      </c>
      <c r="T606" t="str">
        <f>IFERROR(
  IF(TRIM(Table22[[#This Row],[STARS]])="", "Unknown",
    TRIM(MID(Table22[[#This Row],[STARS]], FIND("Stars:", Table22[[#This Row],[STARS]]) + 6, LEN(Table22[[#This Row],[STARS]])))
  ),
"Unknown")</f>
        <v xml:space="preserve">
Kea Peahu, 
Alex Aiono, 
Lindsay Watson, 
Owen Vaccaro
</v>
      </c>
      <c r="V606">
        <v>8280</v>
      </c>
      <c r="W606">
        <v>123</v>
      </c>
      <c r="X606">
        <v>0</v>
      </c>
    </row>
    <row r="607" spans="1:24" x14ac:dyDescent="0.3">
      <c r="A607">
        <v>1922</v>
      </c>
      <c r="C607" t="s">
        <v>19660</v>
      </c>
      <c r="D607">
        <v>-2017</v>
      </c>
      <c r="E607" t="str" cm="1">
        <f t="array" ref="E607">_xlfn.LET(
  _xlpm.raw, TRIM(SUBSTITUTE(SUBSTITUTE(SUBSTITUTE(SUBSTITUTE(SUBSTITUTE(SUBSTITUTE(D607,"(",""),")",""),"â€“","-"),"–","-"),"I",""),"V","")),
  _xlpm.cleaned, TRIM(SUBSTITUTE(SUBSTITUTE(_xlpm.raw,"-"," - "),","," ")),
  _xlpm.words, _xlfn.FILTERXML("&lt;t&gt;&lt;s&gt;" &amp; SUBSTITUTE(_xlpm.cleaned," ","&lt;/s&gt;&lt;s&gt;") &amp; "&lt;/s&gt;&lt;/t&gt;", "//s"),
  _xlpm.nums, _xlfn.TEXTJOIN("-", TRUE, IF(ISNUMBER(--_xlpm.words), _xlpm.words, "")),
  IFERROR(_xlpm.nums, "")
)</f>
        <v>2017</v>
      </c>
      <c r="F607" t="s">
        <v>19682</v>
      </c>
      <c r="G607" t="s">
        <v>270</v>
      </c>
      <c r="I607" t="s">
        <v>270</v>
      </c>
      <c r="K607">
        <v>6.3</v>
      </c>
      <c r="M607">
        <v>6.3</v>
      </c>
      <c r="O607" t="s">
        <v>2258</v>
      </c>
      <c r="P607" t="s">
        <v>2259</v>
      </c>
      <c r="R607" t="s">
        <v>21741</v>
      </c>
      <c r="S607" t="s">
        <v>21741</v>
      </c>
      <c r="T607" t="str">
        <f>IFERROR(
  IF(TRIM(Table22[[#This Row],[STARS]])="", "Unknown",
    TRIM(MID(Table22[[#This Row],[STARS]], FIND("Stars:", Table22[[#This Row],[STARS]]) + 6, LEN(Table22[[#This Row],[STARS]])))
  ),
"Unknown")</f>
        <v xml:space="preserve">
Thomas Jane, 
Molly Parker, 
Dylan Schmid, 
Kaitlyn Bernard
</v>
      </c>
      <c r="V607">
        <v>56699</v>
      </c>
      <c r="W607">
        <v>102</v>
      </c>
      <c r="X607">
        <v>0</v>
      </c>
    </row>
    <row r="608" spans="1:24" x14ac:dyDescent="0.3">
      <c r="A608" t="s">
        <v>2260</v>
      </c>
      <c r="C608" t="s">
        <v>2260</v>
      </c>
      <c r="D608">
        <v>-2020</v>
      </c>
      <c r="E608" t="str" cm="1">
        <f t="array" ref="E608">_xlfn.LET(
  _xlpm.raw, TRIM(SUBSTITUTE(SUBSTITUTE(SUBSTITUTE(SUBSTITUTE(SUBSTITUTE(SUBSTITUTE(D608,"(",""),")",""),"â€“","-"),"–","-"),"I",""),"V","")),
  _xlpm.cleaned, TRIM(SUBSTITUTE(SUBSTITUTE(_xlpm.raw,"-"," - "),","," ")),
  _xlpm.words, _xlfn.FILTERXML("&lt;t&gt;&lt;s&gt;" &amp; SUBSTITUTE(_xlpm.cleaned," ","&lt;/s&gt;&lt;s&gt;") &amp; "&lt;/s&gt;&lt;/t&gt;", "//s"),
  _xlpm.nums, _xlfn.TEXTJOIN("-", TRUE, IF(ISNUMBER(--_xlpm.words), _xlpm.words, "")),
  IFERROR(_xlpm.nums, "")
)</f>
        <v>2020</v>
      </c>
      <c r="F608" t="s">
        <v>19675</v>
      </c>
      <c r="G608" t="s">
        <v>2261</v>
      </c>
      <c r="I608" t="s">
        <v>2261</v>
      </c>
      <c r="K608">
        <v>5.2</v>
      </c>
      <c r="M608">
        <v>5.2</v>
      </c>
      <c r="O608" t="s">
        <v>2262</v>
      </c>
      <c r="P608" t="s">
        <v>2263</v>
      </c>
      <c r="R608" t="s">
        <v>21923</v>
      </c>
      <c r="S608" t="s">
        <v>21923</v>
      </c>
      <c r="T608" t="str">
        <f>IFERROR(
  IF(TRIM(Table22[[#This Row],[STARS]])="", "Unknown",
    TRIM(MID(Table22[[#This Row],[STARS]], FIND("Stars:", Table22[[#This Row],[STARS]]) + 6, LEN(Table22[[#This Row],[STARS]])))
  ),
"Unknown")</f>
        <v xml:space="preserve">
Adam Sandler, 
Kevin James, 
Julie Bowen, 
Ray Liotta
</v>
      </c>
      <c r="V608">
        <v>42044</v>
      </c>
      <c r="W608">
        <v>103</v>
      </c>
      <c r="X608">
        <v>0</v>
      </c>
    </row>
    <row r="609" spans="1:24" x14ac:dyDescent="0.3">
      <c r="A609" t="s">
        <v>2264</v>
      </c>
      <c r="C609" t="s">
        <v>2264</v>
      </c>
      <c r="D609">
        <v>-2018</v>
      </c>
      <c r="E609" t="str" cm="1">
        <f t="array" ref="E609">_xlfn.LET(
  _xlpm.raw, TRIM(SUBSTITUTE(SUBSTITUTE(SUBSTITUTE(SUBSTITUTE(SUBSTITUTE(SUBSTITUTE(D609,"(",""),")",""),"â€“","-"),"–","-"),"I",""),"V","")),
  _xlpm.cleaned, TRIM(SUBSTITUTE(SUBSTITUTE(_xlpm.raw,"-"," - "),","," ")),
  _xlpm.words, _xlfn.FILTERXML("&lt;t&gt;&lt;s&gt;" &amp; SUBSTITUTE(_xlpm.cleaned," ","&lt;/s&gt;&lt;s&gt;") &amp; "&lt;/s&gt;&lt;/t&gt;", "//s"),
  _xlpm.nums, _xlfn.TEXTJOIN("-", TRUE, IF(ISNUMBER(--_xlpm.words), _xlpm.words, "")),
  IFERROR(_xlpm.nums, "")
)</f>
        <v>2018</v>
      </c>
      <c r="F609" t="s">
        <v>19693</v>
      </c>
      <c r="G609" t="s">
        <v>1866</v>
      </c>
      <c r="I609" t="s">
        <v>1866</v>
      </c>
      <c r="K609">
        <v>5.6</v>
      </c>
      <c r="M609">
        <v>5.6</v>
      </c>
      <c r="O609" t="s">
        <v>2265</v>
      </c>
      <c r="P609" t="s">
        <v>2266</v>
      </c>
      <c r="R609" t="s">
        <v>21656</v>
      </c>
      <c r="S609" t="s">
        <v>21656</v>
      </c>
      <c r="T609" t="str">
        <f>IFERROR(
  IF(TRIM(Table22[[#This Row],[STARS]])="", "Unknown",
    TRIM(MID(Table22[[#This Row],[STARS]], FIND("Stars:", Table22[[#This Row],[STARS]]) + 6, LEN(Table22[[#This Row],[STARS]])))
  ),
"Unknown")</f>
        <v xml:space="preserve">
Jeffrey Wright, 
Alexander SkarsgÃ¥rd, 
James Badge Dale, 
Riley Keough
</v>
      </c>
      <c r="V609">
        <v>34753</v>
      </c>
      <c r="W609">
        <v>125</v>
      </c>
      <c r="X609">
        <v>0</v>
      </c>
    </row>
    <row r="610" spans="1:24" x14ac:dyDescent="0.3">
      <c r="A610" t="s">
        <v>2267</v>
      </c>
      <c r="C610" t="s">
        <v>2267</v>
      </c>
      <c r="D610" t="str">
        <v>(2011â€“2019)</v>
      </c>
      <c r="E610" t="str" cm="1">
        <f t="array" ref="E610">_xlfn.LET(
  _xlpm.raw, TRIM(SUBSTITUTE(SUBSTITUTE(SUBSTITUTE(SUBSTITUTE(SUBSTITUTE(SUBSTITUTE(D610,"(",""),")",""),"â€“","-"),"–","-"),"I",""),"V","")),
  _xlpm.cleaned, TRIM(SUBSTITUTE(SUBSTITUTE(_xlpm.raw,"-"," - "),","," ")),
  _xlpm.words, _xlfn.FILTERXML("&lt;t&gt;&lt;s&gt;" &amp; SUBSTITUTE(_xlpm.cleaned," ","&lt;/s&gt;&lt;s&gt;") &amp; "&lt;/s&gt;&lt;/t&gt;", "//s"),
  _xlpm.nums, _xlfn.TEXTJOIN("-", TRUE, IF(ISNUMBER(--_xlpm.words), _xlpm.words, "")),
  IFERROR(_xlpm.nums, "")
)</f>
        <v>2011-2019</v>
      </c>
      <c r="F610" t="s">
        <v>19695</v>
      </c>
      <c r="G610" t="s">
        <v>25</v>
      </c>
      <c r="I610" t="s">
        <v>25</v>
      </c>
      <c r="K610">
        <v>8.1999999999999993</v>
      </c>
      <c r="M610">
        <v>8.1999999999999993</v>
      </c>
      <c r="O610" t="s">
        <v>2268</v>
      </c>
      <c r="P610" t="s">
        <v>2269</v>
      </c>
      <c r="R610" t="s">
        <v>1894</v>
      </c>
      <c r="S610" t="s">
        <v>1894</v>
      </c>
      <c r="T610" t="str">
        <f>IFERROR(
  IF(TRIM(Table22[[#This Row],[STARS]])="", "Unknown",
    TRIM(MID(Table22[[#This Row],[STARS]], FIND("Stars:", Table22[[#This Row],[STARS]]) + 6, LEN(Table22[[#This Row],[STARS]])))
  ),
"Unknown")</f>
        <v xml:space="preserve">
Dan Russell, 
Teresa Gallagher, 
Kerry Shale, 
Kyla Rae Kowalewski
</v>
      </c>
      <c r="V610">
        <v>24448</v>
      </c>
      <c r="W610">
        <v>11</v>
      </c>
      <c r="X610">
        <v>0</v>
      </c>
    </row>
    <row r="611" spans="1:24" x14ac:dyDescent="0.3">
      <c r="A611" t="s">
        <v>2270</v>
      </c>
      <c r="C611" t="s">
        <v>2270</v>
      </c>
      <c r="D611">
        <v>-2012</v>
      </c>
      <c r="E611" t="str" cm="1">
        <f t="array" ref="E611">_xlfn.LET(
  _xlpm.raw, TRIM(SUBSTITUTE(SUBSTITUTE(SUBSTITUTE(SUBSTITUTE(SUBSTITUTE(SUBSTITUTE(D611,"(",""),")",""),"â€“","-"),"–","-"),"I",""),"V","")),
  _xlpm.cleaned, TRIM(SUBSTITUTE(SUBSTITUTE(_xlpm.raw,"-"," - "),","," ")),
  _xlpm.words, _xlfn.FILTERXML("&lt;t&gt;&lt;s&gt;" &amp; SUBSTITUTE(_xlpm.cleaned," ","&lt;/s&gt;&lt;s&gt;") &amp; "&lt;/s&gt;&lt;/t&gt;", "//s"),
  _xlpm.nums, _xlfn.TEXTJOIN("-", TRUE, IF(ISNUMBER(--_xlpm.words), _xlpm.words, "")),
  IFERROR(_xlpm.nums, "")
)</f>
        <v>2012</v>
      </c>
      <c r="F611" t="s">
        <v>19705</v>
      </c>
      <c r="G611" t="s">
        <v>47</v>
      </c>
      <c r="I611" t="s">
        <v>47</v>
      </c>
      <c r="K611">
        <v>6.4</v>
      </c>
      <c r="M611">
        <v>6.4</v>
      </c>
      <c r="O611" t="s">
        <v>2271</v>
      </c>
      <c r="P611" t="s">
        <v>2272</v>
      </c>
      <c r="R611" t="s">
        <v>22193</v>
      </c>
      <c r="S611" t="s">
        <v>22193</v>
      </c>
      <c r="T611" t="str">
        <f>IFERROR(
  IF(TRIM(Table22[[#This Row],[STARS]])="", "Unknown",
    TRIM(MID(Table22[[#This Row],[STARS]], FIND("Stars:", Table22[[#This Row],[STARS]]) + 6, LEN(Table22[[#This Row],[STARS]])))
  ),
"Unknown")</f>
        <v xml:space="preserve">
Sacha Baron Cohen, 
Anna Faris, 
John C. Reilly, 
Ben Kingsley
</v>
      </c>
      <c r="V611">
        <v>287003</v>
      </c>
      <c r="W611">
        <v>83</v>
      </c>
      <c r="X611" t="s">
        <v>2273</v>
      </c>
    </row>
    <row r="612" spans="1:24" x14ac:dyDescent="0.3">
      <c r="A612" t="s">
        <v>2274</v>
      </c>
      <c r="C612" t="s">
        <v>2274</v>
      </c>
      <c r="D612" t="str">
        <v>(2012â€“2015)</v>
      </c>
      <c r="E612" t="str" cm="1">
        <f t="array" ref="E612">_xlfn.LET(
  _xlpm.raw, TRIM(SUBSTITUTE(SUBSTITUTE(SUBSTITUTE(SUBSTITUTE(SUBSTITUTE(SUBSTITUTE(D612,"(",""),")",""),"â€“","-"),"–","-"),"I",""),"V","")),
  _xlpm.cleaned, TRIM(SUBSTITUTE(SUBSTITUTE(_xlpm.raw,"-"," - "),","," ")),
  _xlpm.words, _xlfn.FILTERXML("&lt;t&gt;&lt;s&gt;" &amp; SUBSTITUTE(_xlpm.cleaned," ","&lt;/s&gt;&lt;s&gt;") &amp; "&lt;/s&gt;&lt;/t&gt;", "//s"),
  _xlpm.nums, _xlfn.TEXTJOIN("-", TRUE, IF(ISNUMBER(--_xlpm.words), _xlpm.words, "")),
  IFERROR(_xlpm.nums, "")
)</f>
        <v>2012-2015</v>
      </c>
      <c r="F612" t="s">
        <v>19812</v>
      </c>
      <c r="G612" t="s">
        <v>43</v>
      </c>
      <c r="I612" t="s">
        <v>43</v>
      </c>
      <c r="K612">
        <v>8.3000000000000007</v>
      </c>
      <c r="M612">
        <v>8.3000000000000007</v>
      </c>
      <c r="O612" t="s">
        <v>2276</v>
      </c>
      <c r="P612" t="s">
        <v>2277</v>
      </c>
      <c r="R612" t="s">
        <v>1894</v>
      </c>
      <c r="S612" t="s">
        <v>1894</v>
      </c>
      <c r="T612" t="str">
        <f>IFERROR(
  IF(TRIM(Table22[[#This Row],[STARS]])="", "Unknown",
    TRIM(MID(Table22[[#This Row],[STARS]], FIND("Stars:", Table22[[#This Row],[STARS]]) + 6, LEN(Table22[[#This Row],[STARS]])))
  ),
"Unknown")</f>
        <v xml:space="preserve">
Essie Davis, 
Nathan Page, 
Hugo Johnstone-Burt, 
Ashleigh Cummings
</v>
      </c>
      <c r="V612">
        <v>14457</v>
      </c>
      <c r="W612">
        <v>60</v>
      </c>
      <c r="X612">
        <v>0</v>
      </c>
    </row>
    <row r="613" spans="1:24" x14ac:dyDescent="0.3">
      <c r="A613" t="s">
        <v>2278</v>
      </c>
      <c r="C613" t="s">
        <v>2278</v>
      </c>
      <c r="D613">
        <v>-2020</v>
      </c>
      <c r="E613" t="str" cm="1">
        <f t="array" ref="E613">_xlfn.LET(
  _xlpm.raw, TRIM(SUBSTITUTE(SUBSTITUTE(SUBSTITUTE(SUBSTITUTE(SUBSTITUTE(SUBSTITUTE(D613,"(",""),")",""),"â€“","-"),"–","-"),"I",""),"V","")),
  _xlpm.cleaned, TRIM(SUBSTITUTE(SUBSTITUTE(_xlpm.raw,"-"," - "),","," ")),
  _xlpm.words, _xlfn.FILTERXML("&lt;t&gt;&lt;s&gt;" &amp; SUBSTITUTE(_xlpm.cleaned," ","&lt;/s&gt;&lt;s&gt;") &amp; "&lt;/s&gt;&lt;/t&gt;", "//s"),
  _xlpm.nums, _xlfn.TEXTJOIN("-", TRUE, IF(ISNUMBER(--_xlpm.words), _xlpm.words, "")),
  IFERROR(_xlpm.nums, "")
)</f>
        <v>2020</v>
      </c>
      <c r="F613" t="s">
        <v>19675</v>
      </c>
      <c r="G613" t="s">
        <v>68</v>
      </c>
      <c r="I613" t="s">
        <v>68</v>
      </c>
      <c r="K613">
        <v>8.8000000000000007</v>
      </c>
      <c r="M613">
        <v>8.8000000000000007</v>
      </c>
      <c r="O613" t="s">
        <v>2279</v>
      </c>
      <c r="P613" t="s">
        <v>2280</v>
      </c>
      <c r="R613" t="s">
        <v>1894</v>
      </c>
      <c r="S613" t="s">
        <v>1894</v>
      </c>
      <c r="T613" t="str">
        <f>IFERROR(
  IF(TRIM(Table22[[#This Row],[STARS]])="", "Unknown",
    TRIM(MID(Table22[[#This Row],[STARS]], FIND("Stars:", Table22[[#This Row],[STARS]]) + 6, LEN(Table22[[#This Row],[STARS]])))
  ),
"Unknown")</f>
        <v xml:space="preserve">
Kim Soo-hyun, 
Seo Ye-Ji, 
Oh Jeong-Se, 
Park Gyuyoung
</v>
      </c>
      <c r="V613">
        <v>14079</v>
      </c>
      <c r="W613">
        <v>70</v>
      </c>
      <c r="X613">
        <v>0</v>
      </c>
    </row>
    <row r="614" spans="1:24" x14ac:dyDescent="0.3">
      <c r="A614" t="s">
        <v>2281</v>
      </c>
      <c r="C614" t="s">
        <v>2281</v>
      </c>
      <c r="D614" t="str">
        <v>(2020â€“ )</v>
      </c>
      <c r="E614" t="str" cm="1">
        <f t="array" ref="E614">_xlfn.LET(
  _xlpm.raw, TRIM(SUBSTITUTE(SUBSTITUTE(SUBSTITUTE(SUBSTITUTE(SUBSTITUTE(SUBSTITUTE(D614,"(",""),")",""),"â€“","-"),"–","-"),"I",""),"V","")),
  _xlpm.cleaned, TRIM(SUBSTITUTE(SUBSTITUTE(_xlpm.raw,"-"," - "),","," ")),
  _xlpm.words, _xlfn.FILTERXML("&lt;t&gt;&lt;s&gt;" &amp; SUBSTITUTE(_xlpm.cleaned," ","&lt;/s&gt;&lt;s&gt;") &amp; "&lt;/s&gt;&lt;/t&gt;", "//s"),
  _xlpm.nums, _xlfn.TEXTJOIN("-", TRUE, IF(ISNUMBER(--_xlpm.words), _xlpm.words, "")),
  IFERROR(_xlpm.nums, "")
)</f>
        <v>2020</v>
      </c>
      <c r="F614" t="s">
        <v>19675</v>
      </c>
      <c r="G614" t="s">
        <v>1433</v>
      </c>
      <c r="I614" t="s">
        <v>1433</v>
      </c>
      <c r="K614">
        <v>8.5</v>
      </c>
      <c r="M614">
        <v>8.5</v>
      </c>
      <c r="O614" t="s">
        <v>2282</v>
      </c>
      <c r="P614" t="s">
        <v>2283</v>
      </c>
      <c r="R614" t="s">
        <v>1894</v>
      </c>
      <c r="S614" t="s">
        <v>1894</v>
      </c>
      <c r="T614" t="str">
        <f>IFERROR(
  IF(TRIM(Table22[[#This Row],[STARS]])="", "Unknown",
    TRIM(MID(Table22[[#This Row],[STARS]], FIND("Stars:", Table22[[#This Row],[STARS]]) + 6, LEN(Table22[[#This Row],[STARS]])))
  ),
"Unknown")</f>
        <v xml:space="preserve">
Madison Reyes, 
Charlie Gillespie, 
Owen Joyner, 
Jeremy Shada
</v>
      </c>
      <c r="V614">
        <v>7576</v>
      </c>
      <c r="W614">
        <v>0</v>
      </c>
      <c r="X614">
        <v>0</v>
      </c>
    </row>
    <row r="615" spans="1:24" x14ac:dyDescent="0.3">
      <c r="A615" t="s">
        <v>2284</v>
      </c>
      <c r="C615" t="s">
        <v>2284</v>
      </c>
      <c r="D615">
        <v>-2015</v>
      </c>
      <c r="E615" t="str" cm="1">
        <f t="array" ref="E615">_xlfn.LET(
  _xlpm.raw, TRIM(SUBSTITUTE(SUBSTITUTE(SUBSTITUTE(SUBSTITUTE(SUBSTITUTE(SUBSTITUTE(D615,"(",""),")",""),"â€“","-"),"–","-"),"I",""),"V","")),
  _xlpm.cleaned, TRIM(SUBSTITUTE(SUBSTITUTE(_xlpm.raw,"-"," - "),","," ")),
  _xlpm.words, _xlfn.FILTERXML("&lt;t&gt;&lt;s&gt;" &amp; SUBSTITUTE(_xlpm.cleaned," ","&lt;/s&gt;&lt;s&gt;") &amp; "&lt;/s&gt;&lt;/t&gt;", "//s"),
  _xlpm.nums, _xlfn.TEXTJOIN("-", TRUE, IF(ISNUMBER(--_xlpm.words), _xlpm.words, "")),
  IFERROR(_xlpm.nums, "")
)</f>
        <v>2015</v>
      </c>
      <c r="F615" t="s">
        <v>19688</v>
      </c>
      <c r="G615" t="s">
        <v>1975</v>
      </c>
      <c r="I615" t="s">
        <v>1975</v>
      </c>
      <c r="K615">
        <v>7</v>
      </c>
      <c r="M615">
        <v>7</v>
      </c>
      <c r="O615" t="s">
        <v>2285</v>
      </c>
      <c r="P615" t="s">
        <v>2286</v>
      </c>
      <c r="R615" t="s">
        <v>21656</v>
      </c>
      <c r="S615" t="s">
        <v>21656</v>
      </c>
      <c r="T615" t="str">
        <f>IFERROR(
  IF(TRIM(Table22[[#This Row],[STARS]])="", "Unknown",
    TRIM(MID(Table22[[#This Row],[STARS]], FIND("Stars:", Table22[[#This Row],[STARS]]) + 6, LEN(Table22[[#This Row],[STARS]])))
  ),
"Unknown")</f>
        <v xml:space="preserve">
Anton Yelchin, 
Imogen Poots, 
Alia Shawkat, 
Patrick Stewart
</v>
      </c>
      <c r="V615">
        <v>112522</v>
      </c>
      <c r="W615">
        <v>95</v>
      </c>
      <c r="X615" t="s">
        <v>2287</v>
      </c>
    </row>
    <row r="616" spans="1:24" x14ac:dyDescent="0.3">
      <c r="A616" t="s">
        <v>2288</v>
      </c>
      <c r="C616" t="s">
        <v>2288</v>
      </c>
      <c r="D616">
        <v>-2021</v>
      </c>
      <c r="E616" t="str" cm="1">
        <f t="array" ref="E616">_xlfn.LET(
  _xlpm.raw, TRIM(SUBSTITUTE(SUBSTITUTE(SUBSTITUTE(SUBSTITUTE(SUBSTITUTE(SUBSTITUTE(D616,"(",""),")",""),"â€“","-"),"–","-"),"I",""),"V","")),
  _xlpm.cleaned, TRIM(SUBSTITUTE(SUBSTITUTE(_xlpm.raw,"-"," - "),","," ")),
  _xlpm.words, _xlfn.FILTERXML("&lt;t&gt;&lt;s&gt;" &amp; SUBSTITUTE(_xlpm.cleaned," ","&lt;/s&gt;&lt;s&gt;") &amp; "&lt;/s&gt;&lt;/t&gt;", "//s"),
  _xlpm.nums, _xlfn.TEXTJOIN("-", TRUE, IF(ISNUMBER(--_xlpm.words), _xlpm.words, "")),
  IFERROR(_xlpm.nums, "")
)</f>
        <v>2021</v>
      </c>
      <c r="F616" t="s">
        <v>19672</v>
      </c>
      <c r="G616" t="s">
        <v>15</v>
      </c>
      <c r="I616" t="s">
        <v>15</v>
      </c>
      <c r="K616">
        <v>0</v>
      </c>
      <c r="M616">
        <v>0</v>
      </c>
      <c r="O616" t="s">
        <v>2289</v>
      </c>
      <c r="P616" t="s">
        <v>2290</v>
      </c>
      <c r="R616" t="s">
        <v>22192</v>
      </c>
      <c r="S616" t="s">
        <v>22192</v>
      </c>
      <c r="T616" t="str">
        <f>IFERROR(
  IF(TRIM(Table22[[#This Row],[STARS]])="", "Unknown",
    TRIM(MID(Table22[[#This Row],[STARS]], FIND("Stars:", Table22[[#This Row],[STARS]]) + 6, LEN(Table22[[#This Row],[STARS]])))
  ),
"Unknown")</f>
        <v xml:space="preserve">
Graham McTavish, 
Theo James, 
Mary McDonnell, 
Lara Pulver
</v>
      </c>
      <c r="V616">
        <v>0</v>
      </c>
      <c r="W616">
        <v>81</v>
      </c>
      <c r="X616">
        <v>0</v>
      </c>
    </row>
    <row r="617" spans="1:24" x14ac:dyDescent="0.3">
      <c r="A617" t="s">
        <v>2291</v>
      </c>
      <c r="C617" t="s">
        <v>2291</v>
      </c>
      <c r="D617" t="str">
        <v>(I) (2013â€“2014)</v>
      </c>
      <c r="E617" t="str" cm="1">
        <f t="array" ref="E617">_xlfn.LET(
  _xlpm.raw, TRIM(SUBSTITUTE(SUBSTITUTE(SUBSTITUTE(SUBSTITUTE(SUBSTITUTE(SUBSTITUTE(D617,"(",""),")",""),"â€“","-"),"–","-"),"I",""),"V","")),
  _xlpm.cleaned, TRIM(SUBSTITUTE(SUBSTITUTE(_xlpm.raw,"-"," - "),","," ")),
  _xlpm.words, _xlfn.FILTERXML("&lt;t&gt;&lt;s&gt;" &amp; SUBSTITUTE(_xlpm.cleaned," ","&lt;/s&gt;&lt;s&gt;") &amp; "&lt;/s&gt;&lt;/t&gt;", "//s"),
  _xlpm.nums, _xlfn.TEXTJOIN("-", TRUE, IF(ISNUMBER(--_xlpm.words), _xlpm.words, "")),
  IFERROR(_xlpm.nums, "")
)</f>
        <v>2013-2014</v>
      </c>
      <c r="F617" t="s">
        <v>19813</v>
      </c>
      <c r="G617" t="s">
        <v>274</v>
      </c>
      <c r="I617" t="s">
        <v>274</v>
      </c>
      <c r="K617">
        <v>8.4</v>
      </c>
      <c r="M617">
        <v>8.4</v>
      </c>
      <c r="O617" t="s">
        <v>2293</v>
      </c>
      <c r="P617" t="s">
        <v>2294</v>
      </c>
      <c r="R617" t="s">
        <v>1894</v>
      </c>
      <c r="S617" t="s">
        <v>1894</v>
      </c>
      <c r="T617" t="str">
        <f>IFERROR(
  IF(TRIM(Table22[[#This Row],[STARS]])="", "Unknown",
    TRIM(MID(Table22[[#This Row],[STARS]], FIND("Stars:", Table22[[#This Row],[STARS]]) + 6, LEN(Table22[[#This Row],[STARS]])))
  ),
"Unknown")</f>
        <v xml:space="preserve">
Adeel Akhtar, 
Paul Higgins, 
Neil Maskell, 
Fiona O'Shaughnessy
</v>
      </c>
      <c r="V617">
        <v>43067</v>
      </c>
      <c r="W617">
        <v>50</v>
      </c>
      <c r="X617">
        <v>0</v>
      </c>
    </row>
    <row r="618" spans="1:24" x14ac:dyDescent="0.3">
      <c r="A618" t="s">
        <v>2295</v>
      </c>
      <c r="C618" t="s">
        <v>2295</v>
      </c>
      <c r="D618">
        <v>-2017</v>
      </c>
      <c r="E618" t="str" cm="1">
        <f t="array" ref="E618">_xlfn.LET(
  _xlpm.raw, TRIM(SUBSTITUTE(SUBSTITUTE(SUBSTITUTE(SUBSTITUTE(SUBSTITUTE(SUBSTITUTE(D618,"(",""),")",""),"â€“","-"),"–","-"),"I",""),"V","")),
  _xlpm.cleaned, TRIM(SUBSTITUTE(SUBSTITUTE(_xlpm.raw,"-"," - "),","," ")),
  _xlpm.words, _xlfn.FILTERXML("&lt;t&gt;&lt;s&gt;" &amp; SUBSTITUTE(_xlpm.cleaned," ","&lt;/s&gt;&lt;s&gt;") &amp; "&lt;/s&gt;&lt;/t&gt;", "//s"),
  _xlpm.nums, _xlfn.TEXTJOIN("-", TRUE, IF(ISNUMBER(--_xlpm.words), _xlpm.words, "")),
  IFERROR(_xlpm.nums, "")
)</f>
        <v>2017</v>
      </c>
      <c r="F618" t="s">
        <v>19682</v>
      </c>
      <c r="G618" t="s">
        <v>86</v>
      </c>
      <c r="I618" t="s">
        <v>86</v>
      </c>
      <c r="K618">
        <v>7.2</v>
      </c>
      <c r="M618">
        <v>7.2</v>
      </c>
      <c r="O618" t="s">
        <v>2296</v>
      </c>
      <c r="P618" t="s">
        <v>2297</v>
      </c>
      <c r="R618" t="s">
        <v>22191</v>
      </c>
      <c r="S618" t="s">
        <v>22191</v>
      </c>
      <c r="T618" t="str">
        <f>IFERROR(
  IF(TRIM(Table22[[#This Row],[STARS]])="", "Unknown",
    TRIM(MID(Table22[[#This Row],[STARS]], FIND("Stars:", Table22[[#This Row],[STARS]]) + 6, LEN(Table22[[#This Row],[STARS]])))
  ),
"Unknown")</f>
        <v xml:space="preserve">
Meryl Streep, 
Tom Hanks, 
Sarah Paulson, 
Bob Odenkirk
</v>
      </c>
      <c r="V618">
        <v>141624</v>
      </c>
      <c r="W618">
        <v>116</v>
      </c>
      <c r="X618" t="s">
        <v>2298</v>
      </c>
    </row>
    <row r="619" spans="1:24" x14ac:dyDescent="0.3">
      <c r="A619" t="s">
        <v>2299</v>
      </c>
      <c r="C619" t="s">
        <v>2299</v>
      </c>
      <c r="D619">
        <v>-2020</v>
      </c>
      <c r="E619" t="str" cm="1">
        <f t="array" ref="E619">_xlfn.LET(
  _xlpm.raw, TRIM(SUBSTITUTE(SUBSTITUTE(SUBSTITUTE(SUBSTITUTE(SUBSTITUTE(SUBSTITUTE(D619,"(",""),")",""),"â€“","-"),"–","-"),"I",""),"V","")),
  _xlpm.cleaned, TRIM(SUBSTITUTE(SUBSTITUTE(_xlpm.raw,"-"," - "),","," ")),
  _xlpm.words, _xlfn.FILTERXML("&lt;t&gt;&lt;s&gt;" &amp; SUBSTITUTE(_xlpm.cleaned," ","&lt;/s&gt;&lt;s&gt;") &amp; "&lt;/s&gt;&lt;/t&gt;", "//s"),
  _xlpm.nums, _xlfn.TEXTJOIN("-", TRUE, IF(ISNUMBER(--_xlpm.words), _xlpm.words, "")),
  IFERROR(_xlpm.nums, "")
)</f>
        <v>2020</v>
      </c>
      <c r="F619" t="s">
        <v>19675</v>
      </c>
      <c r="G619" t="s">
        <v>2300</v>
      </c>
      <c r="I619" t="s">
        <v>2300</v>
      </c>
      <c r="K619">
        <v>6.8</v>
      </c>
      <c r="M619">
        <v>6.8</v>
      </c>
      <c r="O619" t="s">
        <v>2301</v>
      </c>
      <c r="P619" t="s">
        <v>2302</v>
      </c>
      <c r="R619" t="s">
        <v>1894</v>
      </c>
      <c r="S619" t="s">
        <v>1894</v>
      </c>
      <c r="T619" t="str">
        <f>IFERROR(
  IF(TRIM(Table22[[#This Row],[STARS]])="", "Unknown",
    TRIM(MID(Table22[[#This Row],[STARS]], FIND("Stars:", Table22[[#This Row],[STARS]]) + 6, LEN(Table22[[#This Row],[STARS]])))
  ),
"Unknown")</f>
        <v xml:space="preserve">
Claes Bang, 
Dolly Wells, 
Morfydd Clark, 
Jonathan Aris
</v>
      </c>
      <c r="V619">
        <v>43668</v>
      </c>
      <c r="W619">
        <v>270</v>
      </c>
      <c r="X619">
        <v>0</v>
      </c>
    </row>
    <row r="620" spans="1:24" x14ac:dyDescent="0.3">
      <c r="A620" t="s">
        <v>2303</v>
      </c>
      <c r="C620" t="s">
        <v>2303</v>
      </c>
      <c r="D620">
        <v>-1960</v>
      </c>
      <c r="E620" t="str" cm="1">
        <f t="array" ref="E620">_xlfn.LET(
  _xlpm.raw, TRIM(SUBSTITUTE(SUBSTITUTE(SUBSTITUTE(SUBSTITUTE(SUBSTITUTE(SUBSTITUTE(D620,"(",""),")",""),"â€“","-"),"–","-"),"I",""),"V","")),
  _xlpm.cleaned, TRIM(SUBSTITUTE(SUBSTITUTE(_xlpm.raw,"-"," - "),","," ")),
  _xlpm.words, _xlfn.FILTERXML("&lt;t&gt;&lt;s&gt;" &amp; SUBSTITUTE(_xlpm.cleaned," ","&lt;/s&gt;&lt;s&gt;") &amp; "&lt;/s&gt;&lt;/t&gt;", "//s"),
  _xlpm.nums, _xlfn.TEXTJOIN("-", TRUE, IF(ISNUMBER(--_xlpm.words), _xlpm.words, "")),
  IFERROR(_xlpm.nums, "")
)</f>
        <v>1960</v>
      </c>
      <c r="F620" t="s">
        <v>19814</v>
      </c>
      <c r="G620" t="s">
        <v>2074</v>
      </c>
      <c r="I620" t="s">
        <v>2074</v>
      </c>
      <c r="K620">
        <v>7.9</v>
      </c>
      <c r="M620">
        <v>7.9</v>
      </c>
      <c r="O620" t="s">
        <v>2304</v>
      </c>
      <c r="P620" t="s">
        <v>2305</v>
      </c>
      <c r="R620" t="s">
        <v>22190</v>
      </c>
      <c r="S620" t="s">
        <v>22190</v>
      </c>
      <c r="T620" t="str">
        <f>IFERROR(
  IF(TRIM(Table22[[#This Row],[STARS]])="", "Unknown",
    TRIM(MID(Table22[[#This Row],[STARS]], FIND("Stars:", Table22[[#This Row],[STARS]]) + 6, LEN(Table22[[#This Row],[STARS]])))
  ),
"Unknown")</f>
        <v xml:space="preserve">
Kirk Douglas, 
Laurence Olivier, 
Jean Simmons, 
Charles Laughton
</v>
      </c>
      <c r="V620">
        <v>128685</v>
      </c>
      <c r="W620">
        <v>197</v>
      </c>
      <c r="X620" t="s">
        <v>2306</v>
      </c>
    </row>
    <row r="621" spans="1:24" x14ac:dyDescent="0.3">
      <c r="A621" t="s">
        <v>2307</v>
      </c>
      <c r="C621" t="s">
        <v>2307</v>
      </c>
      <c r="D621">
        <v>-1988</v>
      </c>
      <c r="E621" t="str" cm="1">
        <f t="array" ref="E621">_xlfn.LET(
  _xlpm.raw, TRIM(SUBSTITUTE(SUBSTITUTE(SUBSTITUTE(SUBSTITUTE(SUBSTITUTE(SUBSTITUTE(D621,"(",""),")",""),"â€“","-"),"–","-"),"I",""),"V","")),
  _xlpm.cleaned, TRIM(SUBSTITUTE(SUBSTITUTE(_xlpm.raw,"-"," - "),","," ")),
  _xlpm.words, _xlfn.FILTERXML("&lt;t&gt;&lt;s&gt;" &amp; SUBSTITUTE(_xlpm.cleaned," ","&lt;/s&gt;&lt;s&gt;") &amp; "&lt;/s&gt;&lt;/t&gt;", "//s"),
  _xlpm.nums, _xlfn.TEXTJOIN("-", TRUE, IF(ISNUMBER(--_xlpm.words), _xlpm.words, "")),
  IFERROR(_xlpm.nums, "")
)</f>
        <v>1988</v>
      </c>
      <c r="F621" t="s">
        <v>19815</v>
      </c>
      <c r="G621" t="s">
        <v>2308</v>
      </c>
      <c r="I621" t="s">
        <v>2308</v>
      </c>
      <c r="K621">
        <v>8.1999999999999993</v>
      </c>
      <c r="M621">
        <v>8.1999999999999993</v>
      </c>
      <c r="O621" t="s">
        <v>2309</v>
      </c>
      <c r="P621" t="s">
        <v>2310</v>
      </c>
      <c r="R621" t="s">
        <v>22000</v>
      </c>
      <c r="S621" t="s">
        <v>22000</v>
      </c>
      <c r="T621" t="str">
        <f>IFERROR(
  IF(TRIM(Table22[[#This Row],[STARS]])="", "Unknown",
    TRIM(MID(Table22[[#This Row],[STARS]], FIND("Stars:", Table22[[#This Row],[STARS]]) + 6, LEN(Table22[[#This Row],[STARS]])))
  ),
"Unknown")</f>
        <v xml:space="preserve">
Hitoshi Takagi, 
Noriko Hidaka, 
Chika Sakamoto, 
Shigesato Itoi
</v>
      </c>
      <c r="V621">
        <v>305790</v>
      </c>
      <c r="W621">
        <v>86</v>
      </c>
      <c r="X621" t="s">
        <v>2311</v>
      </c>
    </row>
    <row r="622" spans="1:24" x14ac:dyDescent="0.3">
      <c r="A622" t="s">
        <v>2312</v>
      </c>
      <c r="C622" t="s">
        <v>2312</v>
      </c>
      <c r="D622">
        <v>-1995</v>
      </c>
      <c r="E622" t="str" cm="1">
        <f t="array" ref="E622">_xlfn.LET(
  _xlpm.raw, TRIM(SUBSTITUTE(SUBSTITUTE(SUBSTITUTE(SUBSTITUTE(SUBSTITUTE(SUBSTITUTE(D622,"(",""),")",""),"â€“","-"),"–","-"),"I",""),"V","")),
  _xlpm.cleaned, TRIM(SUBSTITUTE(SUBSTITUTE(_xlpm.raw,"-"," - "),","," ")),
  _xlpm.words, _xlfn.FILTERXML("&lt;t&gt;&lt;s&gt;" &amp; SUBSTITUTE(_xlpm.cleaned," ","&lt;/s&gt;&lt;s&gt;") &amp; "&lt;/s&gt;&lt;/t&gt;", "//s"),
  _xlpm.nums, _xlfn.TEXTJOIN("-", TRUE, IF(ISNUMBER(--_xlpm.words), _xlpm.words, "")),
  IFERROR(_xlpm.nums, "")
)</f>
        <v>1995</v>
      </c>
      <c r="F622" t="s">
        <v>19747</v>
      </c>
      <c r="G622" t="s">
        <v>2313</v>
      </c>
      <c r="I622" t="s">
        <v>2313</v>
      </c>
      <c r="K622">
        <v>6.4</v>
      </c>
      <c r="M622">
        <v>6.4</v>
      </c>
      <c r="O622" t="s">
        <v>2314</v>
      </c>
      <c r="P622" t="s">
        <v>2315</v>
      </c>
      <c r="R622" t="s">
        <v>22151</v>
      </c>
      <c r="S622" t="s">
        <v>22151</v>
      </c>
      <c r="T622" t="str">
        <f>IFERROR(
  IF(TRIM(Table22[[#This Row],[STARS]])="", "Unknown",
    TRIM(MID(Table22[[#This Row],[STARS]], FIND("Stars:", Table22[[#This Row],[STARS]]) + 6, LEN(Table22[[#This Row],[STARS]])))
  ),
"Unknown")</f>
        <v xml:space="preserve">
Sharon Stone, 
Gene Hackman, 
Russell Crowe, 
Leonardo DiCaprio
</v>
      </c>
      <c r="V622">
        <v>88608</v>
      </c>
      <c r="W622">
        <v>107</v>
      </c>
      <c r="X622" t="s">
        <v>2316</v>
      </c>
    </row>
    <row r="623" spans="1:24" x14ac:dyDescent="0.3">
      <c r="A623" t="s">
        <v>2317</v>
      </c>
      <c r="C623" t="s">
        <v>2317</v>
      </c>
      <c r="D623">
        <v>-2021</v>
      </c>
      <c r="E623" t="str" cm="1">
        <f t="array" ref="E623">_xlfn.LET(
  _xlpm.raw, TRIM(SUBSTITUTE(SUBSTITUTE(SUBSTITUTE(SUBSTITUTE(SUBSTITUTE(SUBSTITUTE(D623,"(",""),")",""),"â€“","-"),"–","-"),"I",""),"V","")),
  _xlpm.cleaned, TRIM(SUBSTITUTE(SUBSTITUTE(_xlpm.raw,"-"," - "),","," ")),
  _xlpm.words, _xlfn.FILTERXML("&lt;t&gt;&lt;s&gt;" &amp; SUBSTITUTE(_xlpm.cleaned," ","&lt;/s&gt;&lt;s&gt;") &amp; "&lt;/s&gt;&lt;/t&gt;", "//s"),
  _xlpm.nums, _xlfn.TEXTJOIN("-", TRUE, IF(ISNUMBER(--_xlpm.words), _xlpm.words, "")),
  IFERROR(_xlpm.nums, "")
)</f>
        <v>2021</v>
      </c>
      <c r="F623" t="s">
        <v>19672</v>
      </c>
      <c r="G623" t="s">
        <v>43</v>
      </c>
      <c r="I623" t="s">
        <v>43</v>
      </c>
      <c r="K623">
        <v>5.9</v>
      </c>
      <c r="M623">
        <v>5.9</v>
      </c>
      <c r="O623" t="s">
        <v>2318</v>
      </c>
      <c r="P623" t="s">
        <v>2319</v>
      </c>
      <c r="R623" t="s">
        <v>22189</v>
      </c>
      <c r="S623" t="s">
        <v>22189</v>
      </c>
      <c r="T623" t="str">
        <f>IFERROR(
  IF(TRIM(Table22[[#This Row],[STARS]])="", "Unknown",
    TRIM(MID(Table22[[#This Row],[STARS]], FIND("Stars:", Table22[[#This Row],[STARS]]) + 6, LEN(Table22[[#This Row],[STARS]])))
  ),
"Unknown")</f>
        <v xml:space="preserve">
Erica Wessels, 
Hlubi Mboya, 
Leshego Molokwane, 
Nomvelo Makhanya
</v>
      </c>
      <c r="V623">
        <v>4331</v>
      </c>
      <c r="W623">
        <v>107</v>
      </c>
      <c r="X623">
        <v>0</v>
      </c>
    </row>
    <row r="624" spans="1:24" x14ac:dyDescent="0.3">
      <c r="A624" t="s">
        <v>2320</v>
      </c>
      <c r="C624" t="s">
        <v>2320</v>
      </c>
      <c r="D624">
        <v>-2020</v>
      </c>
      <c r="E624" t="str" cm="1">
        <f t="array" ref="E624">_xlfn.LET(
  _xlpm.raw, TRIM(SUBSTITUTE(SUBSTITUTE(SUBSTITUTE(SUBSTITUTE(SUBSTITUTE(SUBSTITUTE(D624,"(",""),")",""),"â€“","-"),"–","-"),"I",""),"V","")),
  _xlpm.cleaned, TRIM(SUBSTITUTE(SUBSTITUTE(_xlpm.raw,"-"," - "),","," ")),
  _xlpm.words, _xlfn.FILTERXML("&lt;t&gt;&lt;s&gt;" &amp; SUBSTITUTE(_xlpm.cleaned," ","&lt;/s&gt;&lt;s&gt;") &amp; "&lt;/s&gt;&lt;/t&gt;", "//s"),
  _xlpm.nums, _xlfn.TEXTJOIN("-", TRUE, IF(ISNUMBER(--_xlpm.words), _xlpm.words, "")),
  IFERROR(_xlpm.nums, "")
)</f>
        <v>2020</v>
      </c>
      <c r="F624" t="s">
        <v>19675</v>
      </c>
      <c r="G624" t="s">
        <v>2321</v>
      </c>
      <c r="I624" t="s">
        <v>2321</v>
      </c>
      <c r="K624">
        <v>6</v>
      </c>
      <c r="M624">
        <v>6</v>
      </c>
      <c r="O624" t="s">
        <v>2322</v>
      </c>
      <c r="P624" t="s">
        <v>2323</v>
      </c>
      <c r="R624" t="s">
        <v>1894</v>
      </c>
      <c r="S624" t="s">
        <v>1894</v>
      </c>
      <c r="T624" t="str">
        <f>IFERROR(
  IF(TRIM(Table22[[#This Row],[STARS]])="", "Unknown",
    TRIM(MID(Table22[[#This Row],[STARS]], FIND("Stars:", Table22[[#This Row],[STARS]]) + 6, LEN(Table22[[#This Row],[STARS]])))
  ),
"Unknown")</f>
        <v xml:space="preserve">
Jamie Foxx, 
Joseph Gordon-Levitt, 
Dominique Fishback, 
Rodrigo Santoro
</v>
      </c>
      <c r="V624">
        <v>77538</v>
      </c>
      <c r="W624">
        <v>113</v>
      </c>
      <c r="X624">
        <v>0</v>
      </c>
    </row>
    <row r="625" spans="1:24" x14ac:dyDescent="0.3">
      <c r="A625" t="s">
        <v>2324</v>
      </c>
      <c r="C625" t="s">
        <v>2324</v>
      </c>
      <c r="D625" t="str">
        <v>(2015â€“ )</v>
      </c>
      <c r="E625" t="str" cm="1">
        <f t="array" ref="E625">_xlfn.LET(
  _xlpm.raw, TRIM(SUBSTITUTE(SUBSTITUTE(SUBSTITUTE(SUBSTITUTE(SUBSTITUTE(SUBSTITUTE(D625,"(",""),")",""),"â€“","-"),"–","-"),"I",""),"V","")),
  _xlpm.cleaned, TRIM(SUBSTITUTE(SUBSTITUTE(_xlpm.raw,"-"," - "),","," ")),
  _xlpm.words, _xlfn.FILTERXML("&lt;t&gt;&lt;s&gt;" &amp; SUBSTITUTE(_xlpm.cleaned," ","&lt;/s&gt;&lt;s&gt;") &amp; "&lt;/s&gt;&lt;/t&gt;", "//s"),
  _xlpm.nums, _xlfn.TEXTJOIN("-", TRUE, IF(ISNUMBER(--_xlpm.words), _xlpm.words, "")),
  IFERROR(_xlpm.nums, "")
)</f>
        <v>2015</v>
      </c>
      <c r="F625" t="s">
        <v>19688</v>
      </c>
      <c r="G625" t="s">
        <v>435</v>
      </c>
      <c r="I625" t="s">
        <v>435</v>
      </c>
      <c r="K625">
        <v>8</v>
      </c>
      <c r="M625">
        <v>8</v>
      </c>
      <c r="O625" t="s">
        <v>2325</v>
      </c>
      <c r="P625" t="s">
        <v>2326</v>
      </c>
      <c r="R625" t="s">
        <v>1894</v>
      </c>
      <c r="S625" t="s">
        <v>1894</v>
      </c>
      <c r="T625" t="str">
        <f>IFERROR(
  IF(TRIM(Table22[[#This Row],[STARS]])="", "Unknown",
    TRIM(MID(Table22[[#This Row],[STARS]], FIND("Stars:", Table22[[#This Row],[STARS]]) + 6, LEN(Table22[[#This Row],[STARS]])))
  ),
"Unknown")</f>
        <v xml:space="preserve">
Bill Burr, 
Laura Dern, 
Justin Long, 
Debi Derryberry
</v>
      </c>
      <c r="V625">
        <v>31263</v>
      </c>
      <c r="W625">
        <v>30</v>
      </c>
      <c r="X625">
        <v>0</v>
      </c>
    </row>
    <row r="626" spans="1:24" x14ac:dyDescent="0.3">
      <c r="A626" t="s">
        <v>2327</v>
      </c>
      <c r="C626" t="s">
        <v>2327</v>
      </c>
      <c r="D626" t="str">
        <v>(2017â€“2018)</v>
      </c>
      <c r="E626" t="str" cm="1">
        <f t="array" ref="E626">_xlfn.LET(
  _xlpm.raw, TRIM(SUBSTITUTE(SUBSTITUTE(SUBSTITUTE(SUBSTITUTE(SUBSTITUTE(SUBSTITUTE(D626,"(",""),")",""),"â€“","-"),"–","-"),"I",""),"V","")),
  _xlpm.cleaned, TRIM(SUBSTITUTE(SUBSTITUTE(_xlpm.raw,"-"," - "),","," ")),
  _xlpm.words, _xlfn.FILTERXML("&lt;t&gt;&lt;s&gt;" &amp; SUBSTITUTE(_xlpm.cleaned," ","&lt;/s&gt;&lt;s&gt;") &amp; "&lt;/s&gt;&lt;/t&gt;", "//s"),
  _xlpm.nums, _xlfn.TEXTJOIN("-", TRUE, IF(ISNUMBER(--_xlpm.words), _xlpm.words, "")),
  IFERROR(_xlpm.nums, "")
)</f>
        <v>2017-2018</v>
      </c>
      <c r="F626" t="s">
        <v>19751</v>
      </c>
      <c r="G626" t="s">
        <v>195</v>
      </c>
      <c r="I626" t="s">
        <v>195</v>
      </c>
      <c r="K626">
        <v>7</v>
      </c>
      <c r="M626">
        <v>7</v>
      </c>
      <c r="O626" t="s">
        <v>2328</v>
      </c>
      <c r="P626" t="s">
        <v>2329</v>
      </c>
      <c r="R626" t="s">
        <v>1894</v>
      </c>
      <c r="S626" t="s">
        <v>1894</v>
      </c>
      <c r="T626" t="str">
        <f>IFERROR(
  IF(TRIM(Table22[[#This Row],[STARS]])="", "Unknown",
    TRIM(MID(Table22[[#This Row],[STARS]], FIND("Stars:", Table22[[#This Row],[STARS]]) + 6, LEN(Table22[[#This Row],[STARS]])))
  ),
"Unknown")</f>
        <v xml:space="preserve">
Santiago Cabrera, 
Jennifer Finnigan, 
Charlie Rowe, 
Jacqueline Byers
</v>
      </c>
      <c r="V626">
        <v>19954</v>
      </c>
      <c r="W626">
        <v>43</v>
      </c>
      <c r="X626">
        <v>0</v>
      </c>
    </row>
    <row r="627" spans="1:24" x14ac:dyDescent="0.3">
      <c r="A627" t="s">
        <v>2330</v>
      </c>
      <c r="C627" t="s">
        <v>2330</v>
      </c>
      <c r="D627">
        <v>-2007</v>
      </c>
      <c r="E627" t="str" cm="1">
        <f t="array" ref="E627">_xlfn.LET(
  _xlpm.raw, TRIM(SUBSTITUTE(SUBSTITUTE(SUBSTITUTE(SUBSTITUTE(SUBSTITUTE(SUBSTITUTE(D627,"(",""),")",""),"â€“","-"),"–","-"),"I",""),"V","")),
  _xlpm.cleaned, TRIM(SUBSTITUTE(SUBSTITUTE(_xlpm.raw,"-"," - "),","," ")),
  _xlpm.words, _xlfn.FILTERXML("&lt;t&gt;&lt;s&gt;" &amp; SUBSTITUTE(_xlpm.cleaned," ","&lt;/s&gt;&lt;s&gt;") &amp; "&lt;/s&gt;&lt;/t&gt;", "//s"),
  _xlpm.nums, _xlfn.TEXTJOIN("-", TRUE, IF(ISNUMBER(--_xlpm.words), _xlpm.words, "")),
  IFERROR(_xlpm.nums, "")
)</f>
        <v>2007</v>
      </c>
      <c r="F627" t="s">
        <v>19711</v>
      </c>
      <c r="G627" t="s">
        <v>104</v>
      </c>
      <c r="I627" t="s">
        <v>104</v>
      </c>
      <c r="K627">
        <v>6.9</v>
      </c>
      <c r="M627">
        <v>6.9</v>
      </c>
      <c r="O627" t="s">
        <v>2331</v>
      </c>
      <c r="P627" t="s">
        <v>2332</v>
      </c>
      <c r="R627" t="s">
        <v>21837</v>
      </c>
      <c r="S627" t="s">
        <v>21837</v>
      </c>
      <c r="T627" t="str">
        <f>IFERROR(
  IF(TRIM(Table22[[#This Row],[STARS]])="", "Unknown",
    TRIM(MID(Table22[[#This Row],[STARS]], FIND("Stars:", Table22[[#This Row],[STARS]]) + 6, LEN(Table22[[#This Row],[STARS]])))
  ),
"Unknown")</f>
        <v xml:space="preserve">
Seth Rogen, 
Katherine Heigl, 
Paul Rudd, 
Leslie Mann
</v>
      </c>
      <c r="V627">
        <v>356979</v>
      </c>
      <c r="W627">
        <v>129</v>
      </c>
      <c r="X627" t="s">
        <v>2333</v>
      </c>
    </row>
    <row r="628" spans="1:24" x14ac:dyDescent="0.3">
      <c r="A628" t="s">
        <v>2334</v>
      </c>
      <c r="C628" t="s">
        <v>2334</v>
      </c>
      <c r="D628" t="str">
        <v>(2018â€“ )</v>
      </c>
      <c r="E628" t="str" cm="1">
        <f t="array" ref="E628">_xlfn.LET(
  _xlpm.raw, TRIM(SUBSTITUTE(SUBSTITUTE(SUBSTITUTE(SUBSTITUTE(SUBSTITUTE(SUBSTITUTE(D628,"(",""),")",""),"â€“","-"),"–","-"),"I",""),"V","")),
  _xlpm.cleaned, TRIM(SUBSTITUTE(SUBSTITUTE(_xlpm.raw,"-"," - "),","," ")),
  _xlpm.words, _xlfn.FILTERXML("&lt;t&gt;&lt;s&gt;" &amp; SUBSTITUTE(_xlpm.cleaned," ","&lt;/s&gt;&lt;s&gt;") &amp; "&lt;/s&gt;&lt;/t&gt;", "//s"),
  _xlpm.nums, _xlfn.TEXTJOIN("-", TRUE, IF(ISNUMBER(--_xlpm.words), _xlpm.words, "")),
  IFERROR(_xlpm.nums, "")
)</f>
        <v>2018</v>
      </c>
      <c r="F628" t="s">
        <v>19693</v>
      </c>
      <c r="G628" t="s">
        <v>43</v>
      </c>
      <c r="I628" t="s">
        <v>43</v>
      </c>
      <c r="K628">
        <v>5.5</v>
      </c>
      <c r="M628">
        <v>5.5</v>
      </c>
      <c r="O628" t="s">
        <v>2335</v>
      </c>
      <c r="P628" t="s">
        <v>2336</v>
      </c>
      <c r="R628" t="s">
        <v>1894</v>
      </c>
      <c r="S628" t="s">
        <v>1894</v>
      </c>
      <c r="T628" t="str">
        <f>IFERROR(
  IF(TRIM(Table22[[#This Row],[STARS]])="", "Unknown",
    TRIM(MID(Table22[[#This Row],[STARS]], FIND("Stars:", Table22[[#This Row],[STARS]]) + 6, LEN(Table22[[#This Row],[STARS]])))
  ),
"Unknown")</f>
        <v xml:space="preserve">
Lisa Ambalavanar, 
Ellie Duckles, 
Rosie Dwyer, 
Jack Kane
</v>
      </c>
      <c r="V628">
        <v>2333</v>
      </c>
      <c r="W628">
        <v>25</v>
      </c>
      <c r="X628">
        <v>0</v>
      </c>
    </row>
    <row r="629" spans="1:24" x14ac:dyDescent="0.3">
      <c r="A629" t="s">
        <v>2337</v>
      </c>
      <c r="C629" t="s">
        <v>2337</v>
      </c>
      <c r="D629" t="str">
        <v>(2021â€“ )</v>
      </c>
      <c r="E629" t="str" cm="1">
        <f t="array" ref="E629">_xlfn.LET(
  _xlpm.raw, TRIM(SUBSTITUTE(SUBSTITUTE(SUBSTITUTE(SUBSTITUTE(SUBSTITUTE(SUBSTITUTE(D629,"(",""),")",""),"â€“","-"),"–","-"),"I",""),"V","")),
  _xlpm.cleaned, TRIM(SUBSTITUTE(SUBSTITUTE(_xlpm.raw,"-"," - "),","," ")),
  _xlpm.words, _xlfn.FILTERXML("&lt;t&gt;&lt;s&gt;" &amp; SUBSTITUTE(_xlpm.cleaned," ","&lt;/s&gt;&lt;s&gt;") &amp; "&lt;/s&gt;&lt;/t&gt;", "//s"),
  _xlpm.nums, _xlfn.TEXTJOIN("-", TRUE, IF(ISNUMBER(--_xlpm.words), _xlpm.words, "")),
  IFERROR(_xlpm.nums, "")
)</f>
        <v>2021</v>
      </c>
      <c r="F629" t="s">
        <v>19672</v>
      </c>
      <c r="G629" t="s">
        <v>109</v>
      </c>
      <c r="I629" t="s">
        <v>109</v>
      </c>
      <c r="K629">
        <v>0</v>
      </c>
      <c r="M629">
        <v>0</v>
      </c>
      <c r="O629" t="s">
        <v>2338</v>
      </c>
      <c r="P629" t="s">
        <v>2339</v>
      </c>
      <c r="R629" t="s">
        <v>1894</v>
      </c>
      <c r="S629" t="s">
        <v>1894</v>
      </c>
      <c r="T629" t="str">
        <f>IFERROR(
  IF(TRIM(Table22[[#This Row],[STARS]])="", "Unknown",
    TRIM(MID(Table22[[#This Row],[STARS]], FIND("Stars:", Table22[[#This Row],[STARS]]) + 6, LEN(Table22[[#This Row],[STARS]])))
  ),
"Unknown")</f>
        <v xml:space="preserve">
Vivienne Acheampong, 
Sanjeev Bhaskar, 
Asim Chaudhry, 
Gwendoline Christie
</v>
      </c>
      <c r="V629">
        <v>0</v>
      </c>
      <c r="W629">
        <v>0</v>
      </c>
      <c r="X629">
        <v>0</v>
      </c>
    </row>
    <row r="630" spans="1:24" x14ac:dyDescent="0.3">
      <c r="A630" t="s">
        <v>2340</v>
      </c>
      <c r="C630" t="s">
        <v>2340</v>
      </c>
      <c r="D630">
        <v>-2021</v>
      </c>
      <c r="E630" t="str" cm="1">
        <f t="array" ref="E630">_xlfn.LET(
  _xlpm.raw, TRIM(SUBSTITUTE(SUBSTITUTE(SUBSTITUTE(SUBSTITUTE(SUBSTITUTE(SUBSTITUTE(D630,"(",""),")",""),"â€“","-"),"–","-"),"I",""),"V","")),
  _xlpm.cleaned, TRIM(SUBSTITUTE(SUBSTITUTE(_xlpm.raw,"-"," - "),","," ")),
  _xlpm.words, _xlfn.FILTERXML("&lt;t&gt;&lt;s&gt;" &amp; SUBSTITUTE(_xlpm.cleaned," ","&lt;/s&gt;&lt;s&gt;") &amp; "&lt;/s&gt;&lt;/t&gt;", "//s"),
  _xlpm.nums, _xlfn.TEXTJOIN("-", TRUE, IF(ISNUMBER(--_xlpm.words), _xlpm.words, "")),
  IFERROR(_xlpm.nums, "")
)</f>
        <v>2021</v>
      </c>
      <c r="F630" t="s">
        <v>19672</v>
      </c>
      <c r="G630" t="s">
        <v>113</v>
      </c>
      <c r="I630" t="s">
        <v>113</v>
      </c>
      <c r="K630">
        <v>7.1</v>
      </c>
      <c r="M630">
        <v>7.1</v>
      </c>
      <c r="O630" t="s">
        <v>2341</v>
      </c>
      <c r="P630" t="s">
        <v>2342</v>
      </c>
      <c r="R630" t="s">
        <v>22188</v>
      </c>
      <c r="S630" t="s">
        <v>22188</v>
      </c>
      <c r="T630" t="str">
        <f>IFERROR(
  IF(TRIM(Table22[[#This Row],[STARS]])="", "Unknown",
    TRIM(MID(Table22[[#This Row],[STARS]], FIND("Stars:", Table22[[#This Row],[STARS]]) + 6, LEN(Table22[[#This Row],[STARS]])))
  ),
"Unknown")</f>
        <v xml:space="preserve">
Adarsh Gourav, 
Rajkummar Rao, 
Priyanka Chopra Jonas, 
Vedant Sinha
</v>
      </c>
      <c r="V630">
        <v>51960</v>
      </c>
      <c r="W630">
        <v>125</v>
      </c>
      <c r="X630">
        <v>0</v>
      </c>
    </row>
    <row r="631" spans="1:24" x14ac:dyDescent="0.3">
      <c r="A631" t="s">
        <v>2343</v>
      </c>
      <c r="C631" t="s">
        <v>2343</v>
      </c>
      <c r="D631">
        <v>-1987</v>
      </c>
      <c r="E631" t="str" cm="1">
        <f t="array" ref="E631">_xlfn.LET(
  _xlpm.raw, TRIM(SUBSTITUTE(SUBSTITUTE(SUBSTITUTE(SUBSTITUTE(SUBSTITUTE(SUBSTITUTE(D631,"(",""),")",""),"â€“","-"),"–","-"),"I",""),"V","")),
  _xlpm.cleaned, TRIM(SUBSTITUTE(SUBSTITUTE(_xlpm.raw,"-"," - "),","," ")),
  _xlpm.words, _xlfn.FILTERXML("&lt;t&gt;&lt;s&gt;" &amp; SUBSTITUTE(_xlpm.cleaned," ","&lt;/s&gt;&lt;s&gt;") &amp; "&lt;/s&gt;&lt;/t&gt;", "//s"),
  _xlpm.nums, _xlfn.TEXTJOIN("-", TRUE, IF(ISNUMBER(--_xlpm.words), _xlpm.words, "")),
  IFERROR(_xlpm.nums, "")
)</f>
        <v>1987</v>
      </c>
      <c r="F631" t="s">
        <v>19816</v>
      </c>
      <c r="G631" t="s">
        <v>959</v>
      </c>
      <c r="I631" t="s">
        <v>959</v>
      </c>
      <c r="K631">
        <v>6.9</v>
      </c>
      <c r="M631">
        <v>6.9</v>
      </c>
      <c r="O631" t="s">
        <v>2344</v>
      </c>
      <c r="P631" t="s">
        <v>2345</v>
      </c>
      <c r="R631" t="s">
        <v>22128</v>
      </c>
      <c r="S631" t="s">
        <v>22128</v>
      </c>
      <c r="T631" t="str">
        <f>IFERROR(
  IF(TRIM(Table22[[#This Row],[STARS]])="", "Unknown",
    TRIM(MID(Table22[[#This Row],[STARS]], FIND("Stars:", Table22[[#This Row],[STARS]]) + 6, LEN(Table22[[#This Row],[STARS]])))
  ),
"Unknown")</f>
        <v xml:space="preserve">
Michael Douglas, 
Glenn Close, 
Anne Archer, 
Ellen Latzen
</v>
      </c>
      <c r="V631">
        <v>79936</v>
      </c>
      <c r="W631">
        <v>119</v>
      </c>
      <c r="X631" t="s">
        <v>2346</v>
      </c>
    </row>
    <row r="632" spans="1:24" x14ac:dyDescent="0.3">
      <c r="A632" t="s">
        <v>2347</v>
      </c>
      <c r="C632" t="s">
        <v>2347</v>
      </c>
      <c r="D632">
        <v>-2021</v>
      </c>
      <c r="E632" t="str" cm="1">
        <f t="array" ref="E632">_xlfn.LET(
  _xlpm.raw, TRIM(SUBSTITUTE(SUBSTITUTE(SUBSTITUTE(SUBSTITUTE(SUBSTITUTE(SUBSTITUTE(D632,"(",""),")",""),"â€“","-"),"–","-"),"I",""),"V","")),
  _xlpm.cleaned, TRIM(SUBSTITUTE(SUBSTITUTE(_xlpm.raw,"-"," - "),","," ")),
  _xlpm.words, _xlfn.FILTERXML("&lt;t&gt;&lt;s&gt;" &amp; SUBSTITUTE(_xlpm.cleaned," ","&lt;/s&gt;&lt;s&gt;") &amp; "&lt;/s&gt;&lt;/t&gt;", "//s"),
  _xlpm.nums, _xlfn.TEXTJOIN("-", TRUE, IF(ISNUMBER(--_xlpm.words), _xlpm.words, "")),
  IFERROR(_xlpm.nums, "")
)</f>
        <v>2021</v>
      </c>
      <c r="F632" t="s">
        <v>19672</v>
      </c>
      <c r="G632" t="s">
        <v>38</v>
      </c>
      <c r="I632" t="s">
        <v>38</v>
      </c>
      <c r="K632">
        <v>6.7</v>
      </c>
      <c r="M632">
        <v>6.7</v>
      </c>
      <c r="O632" t="s">
        <v>2348</v>
      </c>
      <c r="P632" t="s">
        <v>2349</v>
      </c>
      <c r="R632" t="s">
        <v>22187</v>
      </c>
      <c r="S632" t="s">
        <v>22187</v>
      </c>
      <c r="T632" t="str">
        <f>IFERROR(
  IF(TRIM(Table22[[#This Row],[STARS]])="", "Unknown",
    TRIM(MID(Table22[[#This Row],[STARS]], FIND("Stars:", Table22[[#This Row],[STARS]]) + 6, LEN(Table22[[#This Row],[STARS]])))
  ),
"Unknown")</f>
        <v xml:space="preserve">
John David Washington, 
Zendaya
</v>
      </c>
      <c r="V632">
        <v>30082</v>
      </c>
      <c r="W632">
        <v>106</v>
      </c>
      <c r="X632">
        <v>0</v>
      </c>
    </row>
    <row r="633" spans="1:24" x14ac:dyDescent="0.3">
      <c r="A633" t="s">
        <v>2350</v>
      </c>
      <c r="C633" t="s">
        <v>2350</v>
      </c>
      <c r="D633">
        <v>-2019</v>
      </c>
      <c r="E633" t="str" cm="1">
        <f t="array" ref="E633">_xlfn.LET(
  _xlpm.raw, TRIM(SUBSTITUTE(SUBSTITUTE(SUBSTITUTE(SUBSTITUTE(SUBSTITUTE(SUBSTITUTE(D633,"(",""),")",""),"â€“","-"),"–","-"),"I",""),"V","")),
  _xlpm.cleaned, TRIM(SUBSTITUTE(SUBSTITUTE(_xlpm.raw,"-"," - "),","," ")),
  _xlpm.words, _xlfn.FILTERXML("&lt;t&gt;&lt;s&gt;" &amp; SUBSTITUTE(_xlpm.cleaned," ","&lt;/s&gt;&lt;s&gt;") &amp; "&lt;/s&gt;&lt;/t&gt;", "//s"),
  _xlpm.nums, _xlfn.TEXTJOIN("-", TRUE, IF(ISNUMBER(--_xlpm.words), _xlpm.words, "")),
  IFERROR(_xlpm.nums, "")
)</f>
        <v>2019</v>
      </c>
      <c r="F633" t="s">
        <v>19677</v>
      </c>
      <c r="G633" t="s">
        <v>104</v>
      </c>
      <c r="I633" t="s">
        <v>104</v>
      </c>
      <c r="K633">
        <v>5.6</v>
      </c>
      <c r="M633">
        <v>5.6</v>
      </c>
      <c r="O633" t="s">
        <v>2351</v>
      </c>
      <c r="P633" t="s">
        <v>2352</v>
      </c>
      <c r="R633" t="s">
        <v>22186</v>
      </c>
      <c r="S633" t="s">
        <v>22186</v>
      </c>
      <c r="T633" t="str">
        <f>IFERROR(
  IF(TRIM(Table22[[#This Row],[STARS]])="", "Unknown",
    TRIM(MID(Table22[[#This Row],[STARS]], FIND("Stars:", Table22[[#This Row],[STARS]]) + 6, LEN(Table22[[#This Row],[STARS]])))
  ),
"Unknown")</f>
        <v xml:space="preserve">
Christina Milian, 
Adam Demos, 
Jeffrey Bowyer-Chapman, 
Anna Jullienne
</v>
      </c>
      <c r="V633">
        <v>17284</v>
      </c>
      <c r="W633">
        <v>98</v>
      </c>
      <c r="X633">
        <v>0</v>
      </c>
    </row>
    <row r="634" spans="1:24" x14ac:dyDescent="0.3">
      <c r="A634" t="s">
        <v>2353</v>
      </c>
      <c r="C634" t="s">
        <v>2353</v>
      </c>
      <c r="D634" t="str">
        <v>(2020â€“ )</v>
      </c>
      <c r="E634" t="str" cm="1">
        <f t="array" ref="E634">_xlfn.LET(
  _xlpm.raw, TRIM(SUBSTITUTE(SUBSTITUTE(SUBSTITUTE(SUBSTITUTE(SUBSTITUTE(SUBSTITUTE(D634,"(",""),")",""),"â€“","-"),"–","-"),"I",""),"V","")),
  _xlpm.cleaned, TRIM(SUBSTITUTE(SUBSTITUTE(_xlpm.raw,"-"," - "),","," ")),
  _xlpm.words, _xlfn.FILTERXML("&lt;t&gt;&lt;s&gt;" &amp; SUBSTITUTE(_xlpm.cleaned," ","&lt;/s&gt;&lt;s&gt;") &amp; "&lt;/s&gt;&lt;/t&gt;", "//s"),
  _xlpm.nums, _xlfn.TEXTJOIN("-", TRUE, IF(ISNUMBER(--_xlpm.words), _xlpm.words, "")),
  IFERROR(_xlpm.nums, "")
)</f>
        <v>2020</v>
      </c>
      <c r="F634" t="s">
        <v>19675</v>
      </c>
      <c r="G634" t="s">
        <v>248</v>
      </c>
      <c r="I634" t="s">
        <v>248</v>
      </c>
      <c r="K634">
        <v>6.4</v>
      </c>
      <c r="M634">
        <v>6.4</v>
      </c>
      <c r="O634" t="s">
        <v>2354</v>
      </c>
      <c r="P634" t="s">
        <v>2355</v>
      </c>
      <c r="R634" t="s">
        <v>1894</v>
      </c>
      <c r="S634" t="s">
        <v>1894</v>
      </c>
      <c r="T634" t="str">
        <f>IFERROR(
  IF(TRIM(Table22[[#This Row],[STARS]])="", "Unknown",
    TRIM(MID(Table22[[#This Row],[STARS]], FIND("Stars:", Table22[[#This Row],[STARS]]) + 6, LEN(Table22[[#This Row],[STARS]])))
  ),
"Unknown")</f>
        <v xml:space="preserve">
Maite Perroni, 
Erik Hayser, 
Jorge Poza, 
MarÃ­a Fernanda Yepes
</v>
      </c>
      <c r="V634">
        <v>4317</v>
      </c>
      <c r="W634">
        <v>30</v>
      </c>
      <c r="X634">
        <v>0</v>
      </c>
    </row>
    <row r="635" spans="1:24" x14ac:dyDescent="0.3">
      <c r="A635" t="s">
        <v>2356</v>
      </c>
      <c r="C635" t="s">
        <v>2356</v>
      </c>
      <c r="D635">
        <v>-2006</v>
      </c>
      <c r="E635" t="str" cm="1">
        <f t="array" ref="E635">_xlfn.LET(
  _xlpm.raw, TRIM(SUBSTITUTE(SUBSTITUTE(SUBSTITUTE(SUBSTITUTE(SUBSTITUTE(SUBSTITUTE(D635,"(",""),")",""),"â€“","-"),"–","-"),"I",""),"V","")),
  _xlpm.cleaned, TRIM(SUBSTITUTE(SUBSTITUTE(_xlpm.raw,"-"," - "),","," ")),
  _xlpm.words, _xlfn.FILTERXML("&lt;t&gt;&lt;s&gt;" &amp; SUBSTITUTE(_xlpm.cleaned," ","&lt;/s&gt;&lt;s&gt;") &amp; "&lt;/s&gt;&lt;/t&gt;", "//s"),
  _xlpm.nums, _xlfn.TEXTJOIN("-", TRUE, IF(ISNUMBER(--_xlpm.words), _xlpm.words, "")),
  IFERROR(_xlpm.nums, "")
)</f>
        <v>2006</v>
      </c>
      <c r="F635" t="s">
        <v>19734</v>
      </c>
      <c r="G635" t="s">
        <v>2357</v>
      </c>
      <c r="I635" t="s">
        <v>2357</v>
      </c>
      <c r="K635">
        <v>6.5</v>
      </c>
      <c r="M635">
        <v>6.5</v>
      </c>
      <c r="O635" t="s">
        <v>2358</v>
      </c>
      <c r="P635" t="s">
        <v>2359</v>
      </c>
      <c r="R635" t="s">
        <v>22185</v>
      </c>
      <c r="S635" t="s">
        <v>22185</v>
      </c>
      <c r="T635" t="str">
        <f>IFERROR(
  IF(TRIM(Table22[[#This Row],[STARS]])="", "Unknown",
    TRIM(MID(Table22[[#This Row],[STARS]], FIND("Stars:", Table22[[#This Row],[STARS]]) + 6, LEN(Table22[[#This Row],[STARS]])))
  ),
"Unknown")</f>
        <v xml:space="preserve">
BeyoncÃ©, 
Jamie Foxx, 
Eddie Murphy, 
Danny Glover
</v>
      </c>
      <c r="V635">
        <v>70985</v>
      </c>
      <c r="W635">
        <v>130</v>
      </c>
      <c r="X635" t="s">
        <v>2360</v>
      </c>
    </row>
    <row r="636" spans="1:24" x14ac:dyDescent="0.3">
      <c r="A636" t="s">
        <v>2361</v>
      </c>
      <c r="C636" t="s">
        <v>2361</v>
      </c>
      <c r="D636">
        <v>-2006</v>
      </c>
      <c r="E636" t="str" cm="1">
        <f t="array" ref="E636">_xlfn.LET(
  _xlpm.raw, TRIM(SUBSTITUTE(SUBSTITUTE(SUBSTITUTE(SUBSTITUTE(SUBSTITUTE(SUBSTITUTE(D636,"(",""),")",""),"â€“","-"),"–","-"),"I",""),"V","")),
  _xlpm.cleaned, TRIM(SUBSTITUTE(SUBSTITUTE(_xlpm.raw,"-"," - "),","," ")),
  _xlpm.words, _xlfn.FILTERXML("&lt;t&gt;&lt;s&gt;" &amp; SUBSTITUTE(_xlpm.cleaned," ","&lt;/s&gt;&lt;s&gt;") &amp; "&lt;/s&gt;&lt;/t&gt;", "//s"),
  _xlpm.nums, _xlfn.TEXTJOIN("-", TRUE, IF(ISNUMBER(--_xlpm.words), _xlpm.words, "")),
  IFERROR(_xlpm.nums, "")
)</f>
        <v>2006</v>
      </c>
      <c r="F636" t="s">
        <v>19734</v>
      </c>
      <c r="G636" t="s">
        <v>313</v>
      </c>
      <c r="I636" t="s">
        <v>313</v>
      </c>
      <c r="K636">
        <v>6.7</v>
      </c>
      <c r="M636">
        <v>6.7</v>
      </c>
      <c r="O636" t="s">
        <v>2362</v>
      </c>
      <c r="P636" t="s">
        <v>2363</v>
      </c>
      <c r="R636" t="s">
        <v>22184</v>
      </c>
      <c r="S636" t="s">
        <v>22184</v>
      </c>
      <c r="T636" t="str">
        <f>IFERROR(
  IF(TRIM(Table22[[#This Row],[STARS]])="", "Unknown",
    TRIM(MID(Table22[[#This Row],[STARS]], FIND("Stars:", Table22[[#This Row],[STARS]]) + 6, LEN(Table22[[#This Row],[STARS]])))
  ),
"Unknown")</f>
        <v xml:space="preserve">
Jeremy Piven, 
Ryan Reynolds, 
Ray Liotta, 
Joseph Ruskin
</v>
      </c>
      <c r="V636">
        <v>140790</v>
      </c>
      <c r="W636">
        <v>109</v>
      </c>
      <c r="X636" t="s">
        <v>2364</v>
      </c>
    </row>
    <row r="637" spans="1:24" x14ac:dyDescent="0.3">
      <c r="A637" t="s">
        <v>2365</v>
      </c>
      <c r="C637" t="s">
        <v>2365</v>
      </c>
      <c r="D637">
        <v>-2019</v>
      </c>
      <c r="E637" t="str" cm="1">
        <f t="array" ref="E637">_xlfn.LET(
  _xlpm.raw, TRIM(SUBSTITUTE(SUBSTITUTE(SUBSTITUTE(SUBSTITUTE(SUBSTITUTE(SUBSTITUTE(D637,"(",""),")",""),"â€“","-"),"–","-"),"I",""),"V","")),
  _xlpm.cleaned, TRIM(SUBSTITUTE(SUBSTITUTE(_xlpm.raw,"-"," - "),","," ")),
  _xlpm.words, _xlfn.FILTERXML("&lt;t&gt;&lt;s&gt;" &amp; SUBSTITUTE(_xlpm.cleaned," ","&lt;/s&gt;&lt;s&gt;") &amp; "&lt;/s&gt;&lt;/t&gt;", "//s"),
  _xlpm.nums, _xlfn.TEXTJOIN("-", TRUE, IF(ISNUMBER(--_xlpm.words), _xlpm.words, "")),
  IFERROR(_xlpm.nums, "")
)</f>
        <v>2019</v>
      </c>
      <c r="F637" t="s">
        <v>19677</v>
      </c>
      <c r="G637" t="s">
        <v>34</v>
      </c>
      <c r="I637" t="s">
        <v>34</v>
      </c>
      <c r="K637">
        <v>6.5</v>
      </c>
      <c r="M637">
        <v>6.5</v>
      </c>
      <c r="O637" t="s">
        <v>2366</v>
      </c>
      <c r="P637" t="s">
        <v>2367</v>
      </c>
      <c r="R637" t="s">
        <v>1894</v>
      </c>
      <c r="S637" t="s">
        <v>1894</v>
      </c>
      <c r="T637" t="str">
        <f>IFERROR(
  IF(TRIM(Table22[[#This Row],[STARS]])="", "Unknown",
    TRIM(MID(Table22[[#This Row],[STARS]], FIND("Stars:", Table22[[#This Row],[STARS]]) + 6, LEN(Table22[[#This Row],[STARS]])))
  ),
"Unknown")</f>
        <v xml:space="preserve">
Iko Uwais, 
Byron Mann, 
Li Jun Li, 
Lawrence Kao
</v>
      </c>
      <c r="V637">
        <v>10655</v>
      </c>
      <c r="W637">
        <v>44</v>
      </c>
      <c r="X637">
        <v>0</v>
      </c>
    </row>
    <row r="638" spans="1:24" x14ac:dyDescent="0.3">
      <c r="A638" t="s">
        <v>2368</v>
      </c>
      <c r="C638" t="s">
        <v>2368</v>
      </c>
      <c r="D638">
        <v>-2019</v>
      </c>
      <c r="E638" t="str" cm="1">
        <f t="array" ref="E638">_xlfn.LET(
  _xlpm.raw, TRIM(SUBSTITUTE(SUBSTITUTE(SUBSTITUTE(SUBSTITUTE(SUBSTITUTE(SUBSTITUTE(D638,"(",""),")",""),"â€“","-"),"–","-"),"I",""),"V","")),
  _xlpm.cleaned, TRIM(SUBSTITUTE(SUBSTITUTE(_xlpm.raw,"-"," - "),","," ")),
  _xlpm.words, _xlfn.FILTERXML("&lt;t&gt;&lt;s&gt;" &amp; SUBSTITUTE(_xlpm.cleaned," ","&lt;/s&gt;&lt;s&gt;") &amp; "&lt;/s&gt;&lt;/t&gt;", "//s"),
  _xlpm.nums, _xlfn.TEXTJOIN("-", TRUE, IF(ISNUMBER(--_xlpm.words), _xlpm.words, "")),
  IFERROR(_xlpm.nums, "")
)</f>
        <v>2019</v>
      </c>
      <c r="F638" t="s">
        <v>19677</v>
      </c>
      <c r="G638" t="s">
        <v>248</v>
      </c>
      <c r="I638" t="s">
        <v>248</v>
      </c>
      <c r="K638">
        <v>5.4</v>
      </c>
      <c r="M638">
        <v>5.4</v>
      </c>
      <c r="O638" t="s">
        <v>2369</v>
      </c>
      <c r="P638" t="s">
        <v>2370</v>
      </c>
      <c r="R638" t="s">
        <v>22127</v>
      </c>
      <c r="S638" t="s">
        <v>22127</v>
      </c>
      <c r="T638" t="str">
        <f>IFERROR(
  IF(TRIM(Table22[[#This Row],[STARS]])="", "Unknown",
    TRIM(MID(Table22[[#This Row],[STARS]], FIND("Stars:", Table22[[#This Row],[STARS]]) + 6, LEN(Table22[[#This Row],[STARS]])))
  ),
"Unknown")</f>
        <v xml:space="preserve">
Matthew McConaughey, 
Anne Hathaway, 
Diane Lane, 
Jason Clarke
</v>
      </c>
      <c r="V638">
        <v>38364</v>
      </c>
      <c r="W638">
        <v>106</v>
      </c>
      <c r="X638" t="s">
        <v>2371</v>
      </c>
    </row>
    <row r="639" spans="1:24" x14ac:dyDescent="0.3">
      <c r="A639" t="s">
        <v>2372</v>
      </c>
      <c r="C639" t="s">
        <v>2372</v>
      </c>
      <c r="D639">
        <v>-2017</v>
      </c>
      <c r="E639" t="str" cm="1">
        <f t="array" ref="E639">_xlfn.LET(
  _xlpm.raw, TRIM(SUBSTITUTE(SUBSTITUTE(SUBSTITUTE(SUBSTITUTE(SUBSTITUTE(SUBSTITUTE(D639,"(",""),")",""),"â€“","-"),"–","-"),"I",""),"V","")),
  _xlpm.cleaned, TRIM(SUBSTITUTE(SUBSTITUTE(_xlpm.raw,"-"," - "),","," ")),
  _xlpm.words, _xlfn.FILTERXML("&lt;t&gt;&lt;s&gt;" &amp; SUBSTITUTE(_xlpm.cleaned," ","&lt;/s&gt;&lt;s&gt;") &amp; "&lt;/s&gt;&lt;/t&gt;", "//s"),
  _xlpm.nums, _xlfn.TEXTJOIN("-", TRUE, IF(ISNUMBER(--_xlpm.words), _xlpm.words, "")),
  IFERROR(_xlpm.nums, "")
)</f>
        <v>2017</v>
      </c>
      <c r="F639" t="s">
        <v>19682</v>
      </c>
      <c r="G639" t="s">
        <v>259</v>
      </c>
      <c r="I639" t="s">
        <v>259</v>
      </c>
      <c r="K639">
        <v>6.3</v>
      </c>
      <c r="M639">
        <v>6.3</v>
      </c>
      <c r="O639" t="s">
        <v>2373</v>
      </c>
      <c r="P639" t="s">
        <v>2374</v>
      </c>
      <c r="R639" t="s">
        <v>1894</v>
      </c>
      <c r="S639" t="s">
        <v>1894</v>
      </c>
      <c r="T639" t="str">
        <f>IFERROR(
  IF(TRIM(Table22[[#This Row],[STARS]])="", "Unknown",
    TRIM(MID(Table22[[#This Row],[STARS]], FIND("Stars:", Table22[[#This Row],[STARS]]) + 6, LEN(Table22[[#This Row],[STARS]])))
  ),
"Unknown")</f>
        <v xml:space="preserve">
Reiley McClendon, 
Cassidy Gifford, 
Brianne Howey, 
Olivia Draguicevich
</v>
      </c>
      <c r="V639">
        <v>32322</v>
      </c>
      <c r="W639">
        <v>87</v>
      </c>
      <c r="X639">
        <v>0</v>
      </c>
    </row>
    <row r="640" spans="1:24" x14ac:dyDescent="0.3">
      <c r="A640" t="s">
        <v>2375</v>
      </c>
      <c r="C640" t="s">
        <v>2375</v>
      </c>
      <c r="D640" t="str">
        <v>(2016â€“2020)</v>
      </c>
      <c r="E640" t="str" cm="1">
        <f t="array" ref="E640">_xlfn.LET(
  _xlpm.raw, TRIM(SUBSTITUTE(SUBSTITUTE(SUBSTITUTE(SUBSTITUTE(SUBSTITUTE(SUBSTITUTE(D640,"(",""),")",""),"â€“","-"),"–","-"),"I",""),"V","")),
  _xlpm.cleaned, TRIM(SUBSTITUTE(SUBSTITUTE(_xlpm.raw,"-"," - "),","," ")),
  _xlpm.words, _xlfn.FILTERXML("&lt;t&gt;&lt;s&gt;" &amp; SUBSTITUTE(_xlpm.cleaned," ","&lt;/s&gt;&lt;s&gt;") &amp; "&lt;/s&gt;&lt;/t&gt;", "//s"),
  _xlpm.nums, _xlfn.TEXTJOIN("-", TRUE, IF(ISNUMBER(--_xlpm.words), _xlpm.words, "")),
  IFERROR(_xlpm.nums, "")
)</f>
        <v>2016-2020</v>
      </c>
      <c r="F640" t="s">
        <v>19742</v>
      </c>
      <c r="G640" t="s">
        <v>43</v>
      </c>
      <c r="I640" t="s">
        <v>43</v>
      </c>
      <c r="K640">
        <v>7.6</v>
      </c>
      <c r="M640">
        <v>7.6</v>
      </c>
      <c r="O640" t="s">
        <v>2376</v>
      </c>
      <c r="P640" t="s">
        <v>2377</v>
      </c>
      <c r="R640" t="s">
        <v>1894</v>
      </c>
      <c r="S640" t="s">
        <v>1894</v>
      </c>
      <c r="T640" t="str">
        <f>IFERROR(
  IF(TRIM(Table22[[#This Row],[STARS]])="", "Unknown",
    TRIM(MID(Table22[[#This Row],[STARS]], FIND("Stars:", Table22[[#This Row],[STARS]]) + 6, LEN(Table22[[#This Row],[STARS]])))
  ),
"Unknown")</f>
        <v xml:space="preserve">
Ville Virtanen, 
Matleena Kuusniemi, 
Anu Sinisalo, 
Lenita Susi
</v>
      </c>
      <c r="V640">
        <v>8460</v>
      </c>
      <c r="W640">
        <v>60</v>
      </c>
      <c r="X640">
        <v>0</v>
      </c>
    </row>
    <row r="641" spans="1:24" x14ac:dyDescent="0.3">
      <c r="A641" t="s">
        <v>2378</v>
      </c>
      <c r="C641" t="s">
        <v>2378</v>
      </c>
      <c r="D641">
        <v>-2019</v>
      </c>
      <c r="E641" t="str" cm="1">
        <f t="array" ref="E641">_xlfn.LET(
  _xlpm.raw, TRIM(SUBSTITUTE(SUBSTITUTE(SUBSTITUTE(SUBSTITUTE(SUBSTITUTE(SUBSTITUTE(D641,"(",""),")",""),"â€“","-"),"–","-"),"I",""),"V","")),
  _xlpm.cleaned, TRIM(SUBSTITUTE(SUBSTITUTE(_xlpm.raw,"-"," - "),","," ")),
  _xlpm.words, _xlfn.FILTERXML("&lt;t&gt;&lt;s&gt;" &amp; SUBSTITUTE(_xlpm.cleaned," ","&lt;/s&gt;&lt;s&gt;") &amp; "&lt;/s&gt;&lt;/t&gt;", "//s"),
  _xlpm.nums, _xlfn.TEXTJOIN("-", TRUE, IF(ISNUMBER(--_xlpm.words), _xlpm.words, "")),
  IFERROR(_xlpm.nums, "")
)</f>
        <v>2019</v>
      </c>
      <c r="F641" t="s">
        <v>19677</v>
      </c>
      <c r="G641" t="s">
        <v>1375</v>
      </c>
      <c r="I641" t="s">
        <v>1375</v>
      </c>
      <c r="K641">
        <v>7.3</v>
      </c>
      <c r="M641">
        <v>7.3</v>
      </c>
      <c r="O641" t="s">
        <v>2379</v>
      </c>
      <c r="P641" t="s">
        <v>2380</v>
      </c>
      <c r="R641" t="s">
        <v>22183</v>
      </c>
      <c r="S641" t="s">
        <v>22183</v>
      </c>
      <c r="T641" t="str">
        <f>IFERROR(
  IF(TRIM(Table22[[#This Row],[STARS]])="", "Unknown",
    TRIM(MID(Table22[[#This Row],[STARS]], FIND("Stars:", Table22[[#This Row],[STARS]]) + 6, LEN(Table22[[#This Row],[STARS]])))
  ),
"Unknown")</f>
        <v xml:space="preserve">
Mel Gibson, 
Sean Penn, 
Eddie Marsan, 
Natalie Dormer
</v>
      </c>
      <c r="V641">
        <v>39678</v>
      </c>
      <c r="W641">
        <v>124</v>
      </c>
      <c r="X641">
        <v>0</v>
      </c>
    </row>
    <row r="642" spans="1:24" x14ac:dyDescent="0.3">
      <c r="A642" t="s">
        <v>2381</v>
      </c>
      <c r="C642" t="s">
        <v>2381</v>
      </c>
      <c r="D642">
        <v>-2022</v>
      </c>
      <c r="E642" t="str" cm="1">
        <f t="array" ref="E642">_xlfn.LET(
  _xlpm.raw, TRIM(SUBSTITUTE(SUBSTITUTE(SUBSTITUTE(SUBSTITUTE(SUBSTITUTE(SUBSTITUTE(D642,"(",""),")",""),"â€“","-"),"–","-"),"I",""),"V","")),
  _xlpm.cleaned, TRIM(SUBSTITUTE(SUBSTITUTE(_xlpm.raw,"-"," - "),","," ")),
  _xlpm.words, _xlfn.FILTERXML("&lt;t&gt;&lt;s&gt;" &amp; SUBSTITUTE(_xlpm.cleaned," ","&lt;/s&gt;&lt;s&gt;") &amp; "&lt;/s&gt;&lt;/t&gt;", "//s"),
  _xlpm.nums, _xlfn.TEXTJOIN("-", TRUE, IF(ISNUMBER(--_xlpm.words), _xlpm.words, "")),
  IFERROR(_xlpm.nums, "")
)</f>
        <v>2022</v>
      </c>
      <c r="F642" t="s">
        <v>19760</v>
      </c>
      <c r="G642" t="s">
        <v>856</v>
      </c>
      <c r="I642" t="s">
        <v>856</v>
      </c>
      <c r="K642">
        <v>0</v>
      </c>
      <c r="M642">
        <v>0</v>
      </c>
      <c r="O642" t="s">
        <v>2382</v>
      </c>
      <c r="P642" t="s">
        <v>2383</v>
      </c>
      <c r="R642" t="s">
        <v>1894</v>
      </c>
      <c r="S642" t="s">
        <v>1894</v>
      </c>
      <c r="T642" t="str">
        <f>IFERROR(
  IF(TRIM(Table22[[#This Row],[STARS]])="", "Unknown",
    TRIM(MID(Table22[[#This Row],[STARS]], FIND("Stars:", Table22[[#This Row],[STARS]]) + 6, LEN(Table22[[#This Row],[STARS]])))
  ),
"Unknown")</f>
        <v xml:space="preserve">
Ana de Armas, 
Chris Evans, 
Ryan Gosling, 
Jessica Henwick
</v>
      </c>
      <c r="V642">
        <v>0</v>
      </c>
      <c r="W642">
        <v>0</v>
      </c>
      <c r="X642">
        <v>0</v>
      </c>
    </row>
    <row r="643" spans="1:24" x14ac:dyDescent="0.3">
      <c r="A643" t="s">
        <v>2384</v>
      </c>
      <c r="C643" t="s">
        <v>2384</v>
      </c>
      <c r="D643">
        <v>-2021</v>
      </c>
      <c r="E643" t="str" cm="1">
        <f t="array" ref="E643">_xlfn.LET(
  _xlpm.raw, TRIM(SUBSTITUTE(SUBSTITUTE(SUBSTITUTE(SUBSTITUTE(SUBSTITUTE(SUBSTITUTE(D643,"(",""),")",""),"â€“","-"),"–","-"),"I",""),"V","")),
  _xlpm.cleaned, TRIM(SUBSTITUTE(SUBSTITUTE(_xlpm.raw,"-"," - "),","," ")),
  _xlpm.words, _xlfn.FILTERXML("&lt;t&gt;&lt;s&gt;" &amp; SUBSTITUTE(_xlpm.cleaned," ","&lt;/s&gt;&lt;s&gt;") &amp; "&lt;/s&gt;&lt;/t&gt;", "//s"),
  _xlpm.nums, _xlfn.TEXTJOIN("-", TRUE, IF(ISNUMBER(--_xlpm.words), _xlpm.words, "")),
  IFERROR(_xlpm.nums, "")
)</f>
        <v>2021</v>
      </c>
      <c r="F643" t="s">
        <v>19672</v>
      </c>
      <c r="G643" t="s">
        <v>164</v>
      </c>
      <c r="I643" t="s">
        <v>164</v>
      </c>
      <c r="K643">
        <v>4.8</v>
      </c>
      <c r="M643">
        <v>4.8</v>
      </c>
      <c r="O643" t="s">
        <v>2385</v>
      </c>
      <c r="P643" t="s">
        <v>2386</v>
      </c>
      <c r="R643" t="s">
        <v>22182</v>
      </c>
      <c r="S643" t="s">
        <v>22182</v>
      </c>
      <c r="T643" t="str">
        <f>IFERROR(
  IF(TRIM(Table22[[#This Row],[STARS]])="", "Unknown",
    TRIM(MID(Table22[[#This Row],[STARS]], FIND("Stars:", Table22[[#This Row],[STARS]]) + 6, LEN(Table22[[#This Row],[STARS]])))
  ),
"Unknown")</f>
        <v xml:space="preserve">
Louis Koo, 
Kai Wang, 
Ray Lui, 
Justin Cheung
</v>
      </c>
      <c r="V643">
        <v>1437</v>
      </c>
      <c r="W643">
        <v>119</v>
      </c>
      <c r="X643">
        <v>0</v>
      </c>
    </row>
    <row r="644" spans="1:24" x14ac:dyDescent="0.3">
      <c r="A644" t="s">
        <v>2387</v>
      </c>
      <c r="C644" t="s">
        <v>2387</v>
      </c>
      <c r="D644">
        <v>-2018</v>
      </c>
      <c r="E644" t="str" cm="1">
        <f t="array" ref="E644">_xlfn.LET(
  _xlpm.raw, TRIM(SUBSTITUTE(SUBSTITUTE(SUBSTITUTE(SUBSTITUTE(SUBSTITUTE(SUBSTITUTE(D644,"(",""),")",""),"â€“","-"),"–","-"),"I",""),"V","")),
  _xlpm.cleaned, TRIM(SUBSTITUTE(SUBSTITUTE(_xlpm.raw,"-"," - "),","," ")),
  _xlpm.words, _xlfn.FILTERXML("&lt;t&gt;&lt;s&gt;" &amp; SUBSTITUTE(_xlpm.cleaned," ","&lt;/s&gt;&lt;s&gt;") &amp; "&lt;/s&gt;&lt;/t&gt;", "//s"),
  _xlpm.nums, _xlfn.TEXTJOIN("-", TRUE, IF(ISNUMBER(--_xlpm.words), _xlpm.words, "")),
  IFERROR(_xlpm.nums, "")
)</f>
        <v>2018</v>
      </c>
      <c r="F644" t="s">
        <v>19693</v>
      </c>
      <c r="G644" t="s">
        <v>25</v>
      </c>
      <c r="I644" t="s">
        <v>25</v>
      </c>
      <c r="K644">
        <v>6.3</v>
      </c>
      <c r="M644">
        <v>6.3</v>
      </c>
      <c r="O644" t="s">
        <v>2388</v>
      </c>
      <c r="P644" t="s">
        <v>2389</v>
      </c>
      <c r="R644" t="s">
        <v>22181</v>
      </c>
      <c r="S644" t="s">
        <v>22181</v>
      </c>
      <c r="T644" t="str">
        <f>IFERROR(
  IF(TRIM(Table22[[#This Row],[STARS]])="", "Unknown",
    TRIM(MID(Table22[[#This Row],[STARS]], FIND("Stars:", Table22[[#This Row],[STARS]]) + 6, LEN(Table22[[#This Row],[STARS]])))
  ),
"Unknown")</f>
        <v xml:space="preserve">
Adam Sandler, 
Andy Samberg, 
Selena Gomez, 
Kevin James
</v>
      </c>
      <c r="V644">
        <v>62255</v>
      </c>
      <c r="W644">
        <v>97</v>
      </c>
      <c r="X644" t="s">
        <v>2390</v>
      </c>
    </row>
    <row r="645" spans="1:24" x14ac:dyDescent="0.3">
      <c r="A645" t="s">
        <v>2391</v>
      </c>
      <c r="C645" t="s">
        <v>2391</v>
      </c>
      <c r="D645">
        <v>-2021</v>
      </c>
      <c r="E645" t="str" cm="1">
        <f t="array" ref="E645">_xlfn.LET(
  _xlpm.raw, TRIM(SUBSTITUTE(SUBSTITUTE(SUBSTITUTE(SUBSTITUTE(SUBSTITUTE(SUBSTITUTE(D645,"(",""),")",""),"â€“","-"),"–","-"),"I",""),"V","")),
  _xlpm.cleaned, TRIM(SUBSTITUTE(SUBSTITUTE(_xlpm.raw,"-"," - "),","," ")),
  _xlpm.words, _xlfn.FILTERXML("&lt;t&gt;&lt;s&gt;" &amp; SUBSTITUTE(_xlpm.cleaned," ","&lt;/s&gt;&lt;s&gt;") &amp; "&lt;/s&gt;&lt;/t&gt;", "//s"),
  _xlpm.nums, _xlfn.TEXTJOIN("-", TRUE, IF(ISNUMBER(--_xlpm.words), _xlpm.words, "")),
  IFERROR(_xlpm.nums, "")
)</f>
        <v>2021</v>
      </c>
      <c r="F645" t="s">
        <v>19672</v>
      </c>
      <c r="G645" t="s">
        <v>34</v>
      </c>
      <c r="I645" t="s">
        <v>34</v>
      </c>
      <c r="K645">
        <v>5.8</v>
      </c>
      <c r="M645">
        <v>5.8</v>
      </c>
      <c r="O645" t="s">
        <v>2392</v>
      </c>
      <c r="P645" t="s">
        <v>2393</v>
      </c>
      <c r="R645" t="s">
        <v>22180</v>
      </c>
      <c r="S645" t="s">
        <v>22180</v>
      </c>
      <c r="T645" t="str">
        <f>IFERROR(
  IF(TRIM(Table22[[#This Row],[STARS]])="", "Unknown",
    TRIM(MID(Table22[[#This Row],[STARS]], FIND("Stars:", Table22[[#This Row],[STARS]]) + 6, LEN(Table22[[#This Row],[STARS]])))
  ),
"Unknown")</f>
        <v xml:space="preserve">
Teo GarcÃ­a, 
Ã“scar Jaenada, 
Ã“scar Casas, 
Andrea Duro
</v>
      </c>
      <c r="V645">
        <v>3221</v>
      </c>
      <c r="W645">
        <v>111</v>
      </c>
      <c r="X645">
        <v>0</v>
      </c>
    </row>
    <row r="646" spans="1:24" x14ac:dyDescent="0.3">
      <c r="A646" t="s">
        <v>2394</v>
      </c>
      <c r="C646" t="s">
        <v>2394</v>
      </c>
      <c r="D646" t="str">
        <v>(2019â€“ )</v>
      </c>
      <c r="E646" t="str" cm="1">
        <f t="array" ref="E646">_xlfn.LET(
  _xlpm.raw, TRIM(SUBSTITUTE(SUBSTITUTE(SUBSTITUTE(SUBSTITUTE(SUBSTITUTE(SUBSTITUTE(D646,"(",""),")",""),"â€“","-"),"–","-"),"I",""),"V","")),
  _xlpm.cleaned, TRIM(SUBSTITUTE(SUBSTITUTE(_xlpm.raw,"-"," - "),","," ")),
  _xlpm.words, _xlfn.FILTERXML("&lt;t&gt;&lt;s&gt;" &amp; SUBSTITUTE(_xlpm.cleaned," ","&lt;/s&gt;&lt;s&gt;") &amp; "&lt;/s&gt;&lt;/t&gt;", "//s"),
  _xlpm.nums, _xlfn.TEXTJOIN("-", TRUE, IF(ISNUMBER(--_xlpm.words), _xlpm.words, "")),
  IFERROR(_xlpm.nums, "")
)</f>
        <v>2019</v>
      </c>
      <c r="F646" t="s">
        <v>19677</v>
      </c>
      <c r="G646" t="s">
        <v>2395</v>
      </c>
      <c r="I646" t="s">
        <v>2395</v>
      </c>
      <c r="K646">
        <v>8.6</v>
      </c>
      <c r="M646">
        <v>8.6</v>
      </c>
      <c r="O646" t="s">
        <v>2396</v>
      </c>
      <c r="P646" t="s">
        <v>2397</v>
      </c>
      <c r="R646" t="s">
        <v>1894</v>
      </c>
      <c r="S646" t="s">
        <v>1894</v>
      </c>
      <c r="T646" t="str">
        <f>IFERROR(
  IF(TRIM(Table22[[#This Row],[STARS]])="", "Unknown",
    TRIM(MID(Table22[[#This Row],[STARS]], FIND("Stars:", Table22[[#This Row],[STARS]]) + 6, LEN(Table22[[#This Row],[STARS]])))
  ),
"Unknown")</f>
        <v xml:space="preserve">
Valtteri Bottas, 
Will Buxton, 
Pierre Gasly, 
Lewis Hamilton
</v>
      </c>
      <c r="V646">
        <v>26266</v>
      </c>
      <c r="W646">
        <v>40</v>
      </c>
      <c r="X646">
        <v>0</v>
      </c>
    </row>
    <row r="647" spans="1:24" x14ac:dyDescent="0.3">
      <c r="A647" t="s">
        <v>2398</v>
      </c>
      <c r="C647" t="s">
        <v>2398</v>
      </c>
      <c r="D647">
        <v>-2016</v>
      </c>
      <c r="E647" t="str" cm="1">
        <f t="array" ref="E647">_xlfn.LET(
  _xlpm.raw, TRIM(SUBSTITUTE(SUBSTITUTE(SUBSTITUTE(SUBSTITUTE(SUBSTITUTE(SUBSTITUTE(D647,"(",""),")",""),"â€“","-"),"–","-"),"I",""),"V","")),
  _xlpm.cleaned, TRIM(SUBSTITUTE(SUBSTITUTE(_xlpm.raw,"-"," - "),","," ")),
  _xlpm.words, _xlfn.FILTERXML("&lt;t&gt;&lt;s&gt;" &amp; SUBSTITUTE(_xlpm.cleaned," ","&lt;/s&gt;&lt;s&gt;") &amp; "&lt;/s&gt;&lt;/t&gt;", "//s"),
  _xlpm.nums, _xlfn.TEXTJOIN("-", TRUE, IF(ISNUMBER(--_xlpm.words), _xlpm.words, "")),
  IFERROR(_xlpm.nums, "")
)</f>
        <v>2016</v>
      </c>
      <c r="F647" t="s">
        <v>19684</v>
      </c>
      <c r="G647" t="s">
        <v>1119</v>
      </c>
      <c r="I647" t="s">
        <v>1119</v>
      </c>
      <c r="K647">
        <v>6.3</v>
      </c>
      <c r="M647">
        <v>6.3</v>
      </c>
      <c r="O647" t="s">
        <v>2399</v>
      </c>
      <c r="P647" t="s">
        <v>2400</v>
      </c>
      <c r="R647" t="s">
        <v>22179</v>
      </c>
      <c r="S647" t="s">
        <v>22179</v>
      </c>
      <c r="T647" t="str">
        <f>IFERROR(
  IF(TRIM(Table22[[#This Row],[STARS]])="", "Unknown",
    TRIM(MID(Table22[[#This Row],[STARS]], FIND("Stars:", Table22[[#This Row],[STARS]]) + 6, LEN(Table22[[#This Row],[STARS]])))
  ),
"Unknown")</f>
        <v xml:space="preserve">
Casey Affleck, 
Chiwetel Ejiofor, 
Anthony Mackie, 
Aaron Paul
</v>
      </c>
      <c r="V647">
        <v>69234</v>
      </c>
      <c r="W647">
        <v>115</v>
      </c>
      <c r="X647" t="s">
        <v>2401</v>
      </c>
    </row>
    <row r="648" spans="1:24" x14ac:dyDescent="0.3">
      <c r="A648" t="s">
        <v>2402</v>
      </c>
      <c r="C648" t="s">
        <v>2402</v>
      </c>
      <c r="D648" t="str">
        <v>(2010â€“2011)</v>
      </c>
      <c r="E648" t="str" cm="1">
        <f t="array" ref="E648">_xlfn.LET(
  _xlpm.raw, TRIM(SUBSTITUTE(SUBSTITUTE(SUBSTITUTE(SUBSTITUTE(SUBSTITUTE(SUBSTITUTE(D648,"(",""),")",""),"â€“","-"),"–","-"),"I",""),"V","")),
  _xlpm.cleaned, TRIM(SUBSTITUTE(SUBSTITUTE(_xlpm.raw,"-"," - "),","," ")),
  _xlpm.words, _xlfn.FILTERXML("&lt;t&gt;&lt;s&gt;" &amp; SUBSTITUTE(_xlpm.cleaned," ","&lt;/s&gt;&lt;s&gt;") &amp; "&lt;/s&gt;&lt;/t&gt;", "//s"),
  _xlpm.nums, _xlfn.TEXTJOIN("-", TRUE, IF(ISNUMBER(--_xlpm.words), _xlpm.words, "")),
  IFERROR(_xlpm.nums, "")
)</f>
        <v>2010-2011</v>
      </c>
      <c r="F648" t="s">
        <v>19817</v>
      </c>
      <c r="G648" t="s">
        <v>2404</v>
      </c>
      <c r="I648" t="s">
        <v>2404</v>
      </c>
      <c r="K648">
        <v>8.3000000000000007</v>
      </c>
      <c r="M648">
        <v>8.3000000000000007</v>
      </c>
      <c r="O648" t="s">
        <v>2405</v>
      </c>
      <c r="P648" t="s">
        <v>2406</v>
      </c>
      <c r="R648" t="s">
        <v>1894</v>
      </c>
      <c r="S648" t="s">
        <v>1894</v>
      </c>
      <c r="T648" t="str">
        <f>IFERROR(
  IF(TRIM(Table22[[#This Row],[STARS]])="", "Unknown",
    TRIM(MID(Table22[[#This Row],[STARS]], FIND("Stars:", Table22[[#This Row],[STARS]]) + 6, LEN(Table22[[#This Row],[STARS]])))
  ),
"Unknown")</f>
        <v xml:space="preserve">
Darin Brooks, 
Alan Ritchson, 
Chris Romano, 
Ed Marinaro
</v>
      </c>
      <c r="V648">
        <v>49898</v>
      </c>
      <c r="W648">
        <v>22</v>
      </c>
      <c r="X648">
        <v>0</v>
      </c>
    </row>
    <row r="649" spans="1:24" x14ac:dyDescent="0.3">
      <c r="A649" t="s">
        <v>2407</v>
      </c>
      <c r="C649" t="s">
        <v>2407</v>
      </c>
      <c r="D649" t="str">
        <v>(2019â€“ )</v>
      </c>
      <c r="E649" t="str" cm="1">
        <f t="array" ref="E649">_xlfn.LET(
  _xlpm.raw, TRIM(SUBSTITUTE(SUBSTITUTE(SUBSTITUTE(SUBSTITUTE(SUBSTITUTE(SUBSTITUTE(D649,"(",""),")",""),"â€“","-"),"–","-"),"I",""),"V","")),
  _xlpm.cleaned, TRIM(SUBSTITUTE(SUBSTITUTE(_xlpm.raw,"-"," - "),","," ")),
  _xlpm.words, _xlfn.FILTERXML("&lt;t&gt;&lt;s&gt;" &amp; SUBSTITUTE(_xlpm.cleaned," ","&lt;/s&gt;&lt;s&gt;") &amp; "&lt;/s&gt;&lt;/t&gt;", "//s"),
  _xlpm.nums, _xlfn.TEXTJOIN("-", TRUE, IF(ISNUMBER(--_xlpm.words), _xlpm.words, "")),
  IFERROR(_xlpm.nums, "")
)</f>
        <v>2019</v>
      </c>
      <c r="F649" t="s">
        <v>19677</v>
      </c>
      <c r="G649" t="s">
        <v>15</v>
      </c>
      <c r="I649" t="s">
        <v>15</v>
      </c>
      <c r="K649">
        <v>8.1999999999999993</v>
      </c>
      <c r="M649">
        <v>8.1999999999999993</v>
      </c>
      <c r="O649" t="s">
        <v>2408</v>
      </c>
      <c r="P649" t="s">
        <v>2409</v>
      </c>
      <c r="R649" t="s">
        <v>1894</v>
      </c>
      <c r="S649" t="s">
        <v>1894</v>
      </c>
      <c r="T649" t="str">
        <f>IFERROR(
  IF(TRIM(Table22[[#This Row],[STARS]])="", "Unknown",
    TRIM(MID(Table22[[#This Row],[STARS]], FIND("Stars:", Table22[[#This Row],[STARS]]) + 6, LEN(Table22[[#This Row],[STARS]])))
  ),
"Unknown")</f>
        <v xml:space="preserve">
YÃ»suke Kobayashi, 
Manami Numakura, 
Gen SatÃ´, 
Ayumu Murase
</v>
      </c>
      <c r="V649">
        <v>13258</v>
      </c>
      <c r="W649">
        <v>23</v>
      </c>
      <c r="X649">
        <v>0</v>
      </c>
    </row>
    <row r="650" spans="1:24" x14ac:dyDescent="0.3">
      <c r="A650" t="s">
        <v>2410</v>
      </c>
      <c r="C650" t="s">
        <v>2410</v>
      </c>
      <c r="D650" t="str">
        <v>(2017â€“2019)</v>
      </c>
      <c r="E650" t="str" cm="1">
        <f t="array" ref="E650">_xlfn.LET(
  _xlpm.raw, TRIM(SUBSTITUTE(SUBSTITUTE(SUBSTITUTE(SUBSTITUTE(SUBSTITUTE(SUBSTITUTE(D650,"(",""),")",""),"â€“","-"),"–","-"),"I",""),"V","")),
  _xlpm.cleaned, TRIM(SUBSTITUTE(SUBSTITUTE(_xlpm.raw,"-"," - "),","," ")),
  _xlpm.words, _xlfn.FILTERXML("&lt;t&gt;&lt;s&gt;" &amp; SUBSTITUTE(_xlpm.cleaned," ","&lt;/s&gt;&lt;s&gt;") &amp; "&lt;/s&gt;&lt;/t&gt;", "//s"),
  _xlpm.nums, _xlfn.TEXTJOIN("-", TRUE, IF(ISNUMBER(--_xlpm.words), _xlpm.words, "")),
  IFERROR(_xlpm.nums, "")
)</f>
        <v>2017-2019</v>
      </c>
      <c r="F650" t="s">
        <v>19731</v>
      </c>
      <c r="G650" t="s">
        <v>109</v>
      </c>
      <c r="I650" t="s">
        <v>109</v>
      </c>
      <c r="K650">
        <v>6.8</v>
      </c>
      <c r="M650">
        <v>6.8</v>
      </c>
      <c r="O650" t="s">
        <v>2411</v>
      </c>
      <c r="P650" t="s">
        <v>2412</v>
      </c>
      <c r="R650" t="s">
        <v>1894</v>
      </c>
      <c r="S650" t="s">
        <v>1894</v>
      </c>
      <c r="T650" t="str">
        <f>IFERROR(
  IF(TRIM(Table22[[#This Row],[STARS]])="", "Unknown",
    TRIM(MID(Table22[[#This Row],[STARS]], FIND("Stars:", Table22[[#This Row],[STARS]]) + 6, LEN(Table22[[#This Row],[STARS]])))
  ),
"Unknown")</f>
        <v xml:space="preserve">
Tom Cullen, 
PÃ¡draic Delaney, 
Simon Merrells, 
Julian Ovenden
</v>
      </c>
      <c r="V650">
        <v>17970</v>
      </c>
      <c r="W650">
        <v>60</v>
      </c>
      <c r="X650">
        <v>0</v>
      </c>
    </row>
    <row r="651" spans="1:24" x14ac:dyDescent="0.3">
      <c r="A651" t="s">
        <v>2413</v>
      </c>
      <c r="C651" t="s">
        <v>2413</v>
      </c>
      <c r="D651">
        <v>-2017</v>
      </c>
      <c r="E651" t="str" cm="1">
        <f t="array" ref="E651">_xlfn.LET(
  _xlpm.raw, TRIM(SUBSTITUTE(SUBSTITUTE(SUBSTITUTE(SUBSTITUTE(SUBSTITUTE(SUBSTITUTE(D651,"(",""),")",""),"â€“","-"),"–","-"),"I",""),"V","")),
  _xlpm.cleaned, TRIM(SUBSTITUTE(SUBSTITUTE(_xlpm.raw,"-"," - "),","," ")),
  _xlpm.words, _xlfn.FILTERXML("&lt;t&gt;&lt;s&gt;" &amp; SUBSTITUTE(_xlpm.cleaned," ","&lt;/s&gt;&lt;s&gt;") &amp; "&lt;/s&gt;&lt;/t&gt;", "//s"),
  _xlpm.nums, _xlfn.TEXTJOIN("-", TRUE, IF(ISNUMBER(--_xlpm.words), _xlpm.words, "")),
  IFERROR(_xlpm.nums, "")
)</f>
        <v>2017</v>
      </c>
      <c r="F651" t="s">
        <v>19682</v>
      </c>
      <c r="G651" t="s">
        <v>109</v>
      </c>
      <c r="I651" t="s">
        <v>109</v>
      </c>
      <c r="K651">
        <v>7.3</v>
      </c>
      <c r="M651">
        <v>7.3</v>
      </c>
      <c r="O651" t="s">
        <v>2414</v>
      </c>
      <c r="P651" t="s">
        <v>2415</v>
      </c>
      <c r="R651" t="s">
        <v>22178</v>
      </c>
      <c r="S651" t="s">
        <v>22178</v>
      </c>
      <c r="T651" t="str">
        <f>IFERROR(
  IF(TRIM(Table22[[#This Row],[STARS]])="", "Unknown",
    TRIM(MID(Table22[[#This Row],[STARS]], FIND("Stars:", Table22[[#This Row],[STARS]]) + 6, LEN(Table22[[#This Row],[STARS]])))
  ),
"Unknown")</f>
        <v xml:space="preserve">
Tilda Swinton, 
Paul Dano, 
Seo-hyun Ahn, 
Jake Gyllenhaal
</v>
      </c>
      <c r="V651">
        <v>111004</v>
      </c>
      <c r="W651">
        <v>120</v>
      </c>
      <c r="X651">
        <v>0</v>
      </c>
    </row>
    <row r="652" spans="1:24" x14ac:dyDescent="0.3">
      <c r="A652" t="s">
        <v>2416</v>
      </c>
      <c r="C652" t="s">
        <v>2416</v>
      </c>
      <c r="D652" t="str">
        <v>(2018â€“ )</v>
      </c>
      <c r="E652" t="str" cm="1">
        <f t="array" ref="E652">_xlfn.LET(
  _xlpm.raw, TRIM(SUBSTITUTE(SUBSTITUTE(SUBSTITUTE(SUBSTITUTE(SUBSTITUTE(SUBSTITUTE(D652,"(",""),")",""),"â€“","-"),"–","-"),"I",""),"V","")),
  _xlpm.cleaned, TRIM(SUBSTITUTE(SUBSTITUTE(_xlpm.raw,"-"," - "),","," ")),
  _xlpm.words, _xlfn.FILTERXML("&lt;t&gt;&lt;s&gt;" &amp; SUBSTITUTE(_xlpm.cleaned," ","&lt;/s&gt;&lt;s&gt;") &amp; "&lt;/s&gt;&lt;/t&gt;", "//s"),
  _xlpm.nums, _xlfn.TEXTJOIN("-", TRUE, IF(ISNUMBER(--_xlpm.words), _xlpm.words, "")),
  IFERROR(_xlpm.nums, "")
)</f>
        <v>2018</v>
      </c>
      <c r="F652" t="s">
        <v>19693</v>
      </c>
      <c r="G652" t="s">
        <v>91</v>
      </c>
      <c r="I652" t="s">
        <v>91</v>
      </c>
      <c r="K652">
        <v>8</v>
      </c>
      <c r="M652">
        <v>8</v>
      </c>
      <c r="O652" t="s">
        <v>2417</v>
      </c>
      <c r="P652" t="s">
        <v>2418</v>
      </c>
      <c r="R652" t="s">
        <v>1894</v>
      </c>
      <c r="S652" t="s">
        <v>1894</v>
      </c>
      <c r="T652" t="str">
        <f>IFERROR(
  IF(TRIM(Table22[[#This Row],[STARS]])="", "Unknown",
    TRIM(MID(Table22[[#This Row],[STARS]], FIND("Stars:", Table22[[#This Row],[STARS]]) + 6, LEN(Table22[[#This Row],[STARS]])))
  ),
"Unknown")</f>
        <v xml:space="preserve">
Sierra Capri, 
Jason Genao, 
Brett Gray, 
Diego Tinoco
</v>
      </c>
      <c r="V652">
        <v>12097</v>
      </c>
      <c r="W652">
        <v>30</v>
      </c>
      <c r="X652">
        <v>0</v>
      </c>
    </row>
    <row r="653" spans="1:24" x14ac:dyDescent="0.3">
      <c r="A653" t="s">
        <v>2419</v>
      </c>
      <c r="C653" t="s">
        <v>2419</v>
      </c>
      <c r="D653" t="str">
        <v>(2015â€“ )</v>
      </c>
      <c r="E653" t="str" cm="1">
        <f t="array" ref="E653">_xlfn.LET(
  _xlpm.raw, TRIM(SUBSTITUTE(SUBSTITUTE(SUBSTITUTE(SUBSTITUTE(SUBSTITUTE(SUBSTITUTE(D653,"(",""),")",""),"â€“","-"),"–","-"),"I",""),"V","")),
  _xlpm.cleaned, TRIM(SUBSTITUTE(SUBSTITUTE(_xlpm.raw,"-"," - "),","," ")),
  _xlpm.words, _xlfn.FILTERXML("&lt;t&gt;&lt;s&gt;" &amp; SUBSTITUTE(_xlpm.cleaned," ","&lt;/s&gt;&lt;s&gt;") &amp; "&lt;/s&gt;&lt;/t&gt;", "//s"),
  _xlpm.nums, _xlfn.TEXTJOIN("-", TRUE, IF(ISNUMBER(--_xlpm.words), _xlpm.words, "")),
  IFERROR(_xlpm.nums, "")
)</f>
        <v>2015</v>
      </c>
      <c r="F653" t="s">
        <v>19688</v>
      </c>
      <c r="G653" t="s">
        <v>43</v>
      </c>
      <c r="I653" t="s">
        <v>43</v>
      </c>
      <c r="K653">
        <v>8.1</v>
      </c>
      <c r="M653">
        <v>8.1</v>
      </c>
      <c r="O653" t="s">
        <v>2420</v>
      </c>
      <c r="P653" t="s">
        <v>2421</v>
      </c>
      <c r="R653" t="s">
        <v>1894</v>
      </c>
      <c r="S653" t="s">
        <v>1894</v>
      </c>
      <c r="T653" t="str">
        <f>IFERROR(
  IF(TRIM(Table22[[#This Row],[STARS]])="", "Unknown",
    TRIM(MID(Table22[[#This Row],[STARS]], FIND("Stars:", Table22[[#This Row],[STARS]]) + 6, LEN(Table22[[#This Row],[STARS]])))
  ),
"Unknown")</f>
        <v xml:space="preserve">
Ã“lafur Darri Ã“lafsson, 
Ilmur KristjÃ¡nsdÃ³ttir, 
Ingvar Sigurdsson, 
Elva MarÃ­a BirgisdÃ³ttir
</v>
      </c>
      <c r="V653">
        <v>17309</v>
      </c>
      <c r="W653">
        <v>60</v>
      </c>
      <c r="X653">
        <v>0</v>
      </c>
    </row>
    <row r="654" spans="1:24" x14ac:dyDescent="0.3">
      <c r="A654" t="s">
        <v>2422</v>
      </c>
      <c r="C654" t="s">
        <v>2422</v>
      </c>
      <c r="D654">
        <v>-1969</v>
      </c>
      <c r="E654" t="str" cm="1">
        <f t="array" ref="E654">_xlfn.LET(
  _xlpm.raw, TRIM(SUBSTITUTE(SUBSTITUTE(SUBSTITUTE(SUBSTITUTE(SUBSTITUTE(SUBSTITUTE(D654,"(",""),")",""),"â€“","-"),"–","-"),"I",""),"V","")),
  _xlpm.cleaned, TRIM(SUBSTITUTE(SUBSTITUTE(_xlpm.raw,"-"," - "),","," ")),
  _xlpm.words, _xlfn.FILTERXML("&lt;t&gt;&lt;s&gt;" &amp; SUBSTITUTE(_xlpm.cleaned," ","&lt;/s&gt;&lt;s&gt;") &amp; "&lt;/s&gt;&lt;/t&gt;", "//s"),
  _xlpm.nums, _xlfn.TEXTJOIN("-", TRUE, IF(ISNUMBER(--_xlpm.words), _xlpm.words, "")),
  IFERROR(_xlpm.nums, "")
)</f>
        <v>1969</v>
      </c>
      <c r="F654" t="s">
        <v>19818</v>
      </c>
      <c r="G654" t="s">
        <v>881</v>
      </c>
      <c r="I654" t="s">
        <v>881</v>
      </c>
      <c r="K654">
        <v>7.3</v>
      </c>
      <c r="M654">
        <v>7.3</v>
      </c>
      <c r="O654" t="s">
        <v>2423</v>
      </c>
      <c r="P654" t="s">
        <v>2424</v>
      </c>
      <c r="R654" t="s">
        <v>22177</v>
      </c>
      <c r="S654" t="s">
        <v>22177</v>
      </c>
      <c r="T654" t="str">
        <f>IFERROR(
  IF(TRIM(Table22[[#This Row],[STARS]])="", "Unknown",
    TRIM(MID(Table22[[#This Row],[STARS]], FIND("Stars:", Table22[[#This Row],[STARS]]) + 6, LEN(Table22[[#This Row],[STARS]])))
  ),
"Unknown")</f>
        <v xml:space="preserve">
Peter Fonda, 
Dennis Hopper, 
Jack Nicholson, 
Antonio Mendoza
</v>
      </c>
      <c r="V654">
        <v>104511</v>
      </c>
      <c r="W654">
        <v>95</v>
      </c>
      <c r="X654" t="s">
        <v>2425</v>
      </c>
    </row>
    <row r="655" spans="1:24" x14ac:dyDescent="0.3">
      <c r="A655" t="s">
        <v>2426</v>
      </c>
      <c r="C655" t="s">
        <v>2426</v>
      </c>
      <c r="D655" t="str">
        <v>(2016â€“ )</v>
      </c>
      <c r="E655" t="str" cm="1">
        <f t="array" ref="E655">_xlfn.LET(
  _xlpm.raw, TRIM(SUBSTITUTE(SUBSTITUTE(SUBSTITUTE(SUBSTITUTE(SUBSTITUTE(SUBSTITUTE(D655,"(",""),")",""),"â€“","-"),"–","-"),"I",""),"V","")),
  _xlpm.cleaned, TRIM(SUBSTITUTE(SUBSTITUTE(_xlpm.raw,"-"," - "),","," ")),
  _xlpm.words, _xlfn.FILTERXML("&lt;t&gt;&lt;s&gt;" &amp; SUBSTITUTE(_xlpm.cleaned," ","&lt;/s&gt;&lt;s&gt;") &amp; "&lt;/s&gt;&lt;/t&gt;", "//s"),
  _xlpm.nums, _xlfn.TEXTJOIN("-", TRUE, IF(ISNUMBER(--_xlpm.words), _xlpm.words, "")),
  IFERROR(_xlpm.nums, "")
)</f>
        <v>2016</v>
      </c>
      <c r="F655" t="s">
        <v>19684</v>
      </c>
      <c r="G655" t="s">
        <v>2427</v>
      </c>
      <c r="I655" t="s">
        <v>2427</v>
      </c>
      <c r="K655">
        <v>7</v>
      </c>
      <c r="M655">
        <v>7</v>
      </c>
      <c r="O655" t="s">
        <v>2428</v>
      </c>
      <c r="P655" t="s">
        <v>2429</v>
      </c>
      <c r="R655" t="s">
        <v>1894</v>
      </c>
      <c r="S655" t="s">
        <v>1894</v>
      </c>
      <c r="T655" t="str">
        <f>IFERROR(
  IF(TRIM(Table22[[#This Row],[STARS]])="", "Unknown",
    TRIM(MID(Table22[[#This Row],[STARS]], FIND("Stars:", Table22[[#This Row],[STARS]]) + 6, LEN(Table22[[#This Row],[STARS]])))
  ),
"Unknown")</f>
        <v xml:space="preserve">
Aaron Irvin, 
Corey Brennan, 
Jerry Toner, 
Steve West
</v>
      </c>
      <c r="V655">
        <v>6536</v>
      </c>
      <c r="W655">
        <v>48</v>
      </c>
      <c r="X655">
        <v>0</v>
      </c>
    </row>
    <row r="656" spans="1:24" x14ac:dyDescent="0.3">
      <c r="A656" t="s">
        <v>2430</v>
      </c>
      <c r="C656" t="s">
        <v>2430</v>
      </c>
      <c r="D656">
        <v>-2020</v>
      </c>
      <c r="E656" t="str" cm="1">
        <f t="array" ref="E656">_xlfn.LET(
  _xlpm.raw, TRIM(SUBSTITUTE(SUBSTITUTE(SUBSTITUTE(SUBSTITUTE(SUBSTITUTE(SUBSTITUTE(D656,"(",""),")",""),"â€“","-"),"–","-"),"I",""),"V","")),
  _xlpm.cleaned, TRIM(SUBSTITUTE(SUBSTITUTE(_xlpm.raw,"-"," - "),","," ")),
  _xlpm.words, _xlfn.FILTERXML("&lt;t&gt;&lt;s&gt;" &amp; SUBSTITUTE(_xlpm.cleaned," ","&lt;/s&gt;&lt;s&gt;") &amp; "&lt;/s&gt;&lt;/t&gt;", "//s"),
  _xlpm.nums, _xlfn.TEXTJOIN("-", TRUE, IF(ISNUMBER(--_xlpm.words), _xlpm.words, "")),
  IFERROR(_xlpm.nums, "")
)</f>
        <v>2020</v>
      </c>
      <c r="F656" t="s">
        <v>19675</v>
      </c>
      <c r="G656" t="s">
        <v>86</v>
      </c>
      <c r="I656" t="s">
        <v>86</v>
      </c>
      <c r="K656">
        <v>7.5</v>
      </c>
      <c r="M656">
        <v>7.5</v>
      </c>
      <c r="O656" t="s">
        <v>2431</v>
      </c>
      <c r="P656" t="s">
        <v>2432</v>
      </c>
      <c r="R656" t="s">
        <v>1894</v>
      </c>
      <c r="S656" t="s">
        <v>1894</v>
      </c>
      <c r="T656" t="str">
        <f>IFERROR(
  IF(TRIM(Table22[[#This Row],[STARS]])="", "Unknown",
    TRIM(MID(Table22[[#This Row],[STARS]], FIND("Stars:", Table22[[#This Row],[STARS]]) + 6, LEN(Table22[[#This Row],[STARS]])))
  ),
"Unknown")</f>
        <v xml:space="preserve">
David Corenswet, 
Darren Criss, 
Laura Harrier, 
Joe Mantello
</v>
      </c>
      <c r="V656">
        <v>32278</v>
      </c>
      <c r="W656">
        <v>347</v>
      </c>
      <c r="X656">
        <v>0</v>
      </c>
    </row>
    <row r="657" spans="1:24" x14ac:dyDescent="0.3">
      <c r="A657" t="s">
        <v>2433</v>
      </c>
      <c r="C657" t="s">
        <v>2433</v>
      </c>
      <c r="D657">
        <v>-2002</v>
      </c>
      <c r="E657" t="str" cm="1">
        <f t="array" ref="E657">_xlfn.LET(
  _xlpm.raw, TRIM(SUBSTITUTE(SUBSTITUTE(SUBSTITUTE(SUBSTITUTE(SUBSTITUTE(SUBSTITUTE(D657,"(",""),")",""),"â€“","-"),"–","-"),"I",""),"V","")),
  _xlpm.cleaned, TRIM(SUBSTITUTE(SUBSTITUTE(_xlpm.raw,"-"," - "),","," ")),
  _xlpm.words, _xlfn.FILTERXML("&lt;t&gt;&lt;s&gt;" &amp; SUBSTITUTE(_xlpm.cleaned," ","&lt;/s&gt;&lt;s&gt;") &amp; "&lt;/s&gt;&lt;/t&gt;", "//s"),
  _xlpm.nums, _xlfn.TEXTJOIN("-", TRUE, IF(ISNUMBER(--_xlpm.words), _xlpm.words, "")),
  IFERROR(_xlpm.nums, "")
)</f>
        <v>2002</v>
      </c>
      <c r="F657" t="s">
        <v>19755</v>
      </c>
      <c r="G657" t="s">
        <v>38</v>
      </c>
      <c r="I657" t="s">
        <v>38</v>
      </c>
      <c r="K657">
        <v>7.3</v>
      </c>
      <c r="M657">
        <v>7.3</v>
      </c>
      <c r="O657" t="s">
        <v>2434</v>
      </c>
      <c r="P657" t="s">
        <v>2435</v>
      </c>
      <c r="R657" t="s">
        <v>22176</v>
      </c>
      <c r="S657" t="s">
        <v>22176</v>
      </c>
      <c r="T657" t="str">
        <f>IFERROR(
  IF(TRIM(Table22[[#This Row],[STARS]])="", "Unknown",
    TRIM(MID(Table22[[#This Row],[STARS]], FIND("Stars:", Table22[[#This Row],[STARS]]) + 6, LEN(Table22[[#This Row],[STARS]])))
  ),
"Unknown")</f>
        <v xml:space="preserve">
Mandy Moore, 
Shane West, 
Peter Coyote, 
Daryl Hannah
</v>
      </c>
      <c r="V657">
        <v>203383</v>
      </c>
      <c r="W657">
        <v>101</v>
      </c>
      <c r="X657" t="s">
        <v>2436</v>
      </c>
    </row>
    <row r="658" spans="1:24" x14ac:dyDescent="0.3">
      <c r="A658" t="s">
        <v>2437</v>
      </c>
      <c r="C658" t="s">
        <v>2437</v>
      </c>
      <c r="D658" t="str">
        <v>(2021â€“ )</v>
      </c>
      <c r="E658" t="str" cm="1">
        <f t="array" ref="E658">_xlfn.LET(
  _xlpm.raw, TRIM(SUBSTITUTE(SUBSTITUTE(SUBSTITUTE(SUBSTITUTE(SUBSTITUTE(SUBSTITUTE(D658,"(",""),")",""),"â€“","-"),"–","-"),"I",""),"V","")),
  _xlpm.cleaned, TRIM(SUBSTITUTE(SUBSTITUTE(_xlpm.raw,"-"," - "),","," ")),
  _xlpm.words, _xlfn.FILTERXML("&lt;t&gt;&lt;s&gt;" &amp; SUBSTITUTE(_xlpm.cleaned," ","&lt;/s&gt;&lt;s&gt;") &amp; "&lt;/s&gt;&lt;/t&gt;", "//s"),
  _xlpm.nums, _xlfn.TEXTJOIN("-", TRUE, IF(ISNUMBER(--_xlpm.words), _xlpm.words, "")),
  IFERROR(_xlpm.nums, "")
)</f>
        <v>2021</v>
      </c>
      <c r="F658" t="s">
        <v>19672</v>
      </c>
      <c r="G658" t="s">
        <v>91</v>
      </c>
      <c r="I658" t="s">
        <v>91</v>
      </c>
      <c r="K658">
        <v>0</v>
      </c>
      <c r="M658">
        <v>0</v>
      </c>
      <c r="O658" t="s">
        <v>2438</v>
      </c>
      <c r="P658" t="s">
        <v>2439</v>
      </c>
      <c r="R658" t="s">
        <v>1894</v>
      </c>
      <c r="S658" t="s">
        <v>1894</v>
      </c>
      <c r="T658" t="str">
        <f>IFERROR(
  IF(TRIM(Table22[[#This Row],[STARS]])="", "Unknown",
    TRIM(MID(Table22[[#This Row],[STARS]], FIND("Stars:", Table22[[#This Row],[STARS]]) + 6, LEN(Table22[[#This Row],[STARS]])))
  ),
"Unknown")</f>
        <v xml:space="preserve">
Bob Balaban, 
Everly Carganilla, 
Ron Crawford, 
Marcia DeBonis
</v>
      </c>
      <c r="V658">
        <v>0</v>
      </c>
      <c r="W658">
        <v>30</v>
      </c>
      <c r="X658">
        <v>0</v>
      </c>
    </row>
    <row r="659" spans="1:24" x14ac:dyDescent="0.3">
      <c r="A659" t="s">
        <v>2440</v>
      </c>
      <c r="C659" t="s">
        <v>2440</v>
      </c>
      <c r="D659">
        <v>-2021</v>
      </c>
      <c r="E659" t="str" cm="1">
        <f t="array" ref="E659">_xlfn.LET(
  _xlpm.raw, TRIM(SUBSTITUTE(SUBSTITUTE(SUBSTITUTE(SUBSTITUTE(SUBSTITUTE(SUBSTITUTE(D659,"(",""),")",""),"â€“","-"),"–","-"),"I",""),"V","")),
  _xlpm.cleaned, TRIM(SUBSTITUTE(SUBSTITUTE(_xlpm.raw,"-"," - "),","," ")),
  _xlpm.words, _xlfn.FILTERXML("&lt;t&gt;&lt;s&gt;" &amp; SUBSTITUTE(_xlpm.cleaned," ","&lt;/s&gt;&lt;s&gt;") &amp; "&lt;/s&gt;&lt;/t&gt;", "//s"),
  _xlpm.nums, _xlfn.TEXTJOIN("-", TRUE, IF(ISNUMBER(--_xlpm.words), _xlpm.words, "")),
  IFERROR(_xlpm.nums, "")
)</f>
        <v>2021</v>
      </c>
      <c r="F659" t="s">
        <v>19672</v>
      </c>
      <c r="G659" t="s">
        <v>597</v>
      </c>
      <c r="I659" t="s">
        <v>597</v>
      </c>
      <c r="K659">
        <v>6.7</v>
      </c>
      <c r="M659">
        <v>6.7</v>
      </c>
      <c r="O659" t="s">
        <v>2441</v>
      </c>
      <c r="P659" t="s">
        <v>2442</v>
      </c>
      <c r="R659" t="s">
        <v>21978</v>
      </c>
      <c r="S659" t="s">
        <v>21978</v>
      </c>
      <c r="T659" t="str">
        <f>IFERROR(
  IF(TRIM(Table22[[#This Row],[STARS]])="", "Unknown",
    TRIM(MID(Table22[[#This Row],[STARS]], FIND("Stars:", Table22[[#This Row],[STARS]]) + 6, LEN(Table22[[#This Row],[STARS]])))
  ),
"Unknown")</f>
        <v xml:space="preserve">
Hadley Robinson, 
Lauren Tsai, 
Alycia Pascual-Pena, 
Nico Hiraga
</v>
      </c>
      <c r="V659">
        <v>20638</v>
      </c>
      <c r="W659">
        <v>111</v>
      </c>
      <c r="X659">
        <v>0</v>
      </c>
    </row>
    <row r="660" spans="1:24" x14ac:dyDescent="0.3">
      <c r="A660" t="s">
        <v>2443</v>
      </c>
      <c r="C660" t="s">
        <v>2443</v>
      </c>
      <c r="D660" t="str">
        <v>(2006â€“2011)</v>
      </c>
      <c r="E660" t="str" cm="1">
        <f t="array" ref="E660">_xlfn.LET(
  _xlpm.raw, TRIM(SUBSTITUTE(SUBSTITUTE(SUBSTITUTE(SUBSTITUTE(SUBSTITUTE(SUBSTITUTE(D660,"(",""),")",""),"â€“","-"),"–","-"),"I",""),"V","")),
  _xlpm.cleaned, TRIM(SUBSTITUTE(SUBSTITUTE(_xlpm.raw,"-"," - "),","," ")),
  _xlpm.words, _xlfn.FILTERXML("&lt;t&gt;&lt;s&gt;" &amp; SUBSTITUTE(_xlpm.cleaned," ","&lt;/s&gt;&lt;s&gt;") &amp; "&lt;/s&gt;&lt;/t&gt;", "//s"),
  _xlpm.nums, _xlfn.TEXTJOIN("-", TRUE, IF(ISNUMBER(--_xlpm.words), _xlpm.words, "")),
  IFERROR(_xlpm.nums, "")
)</f>
        <v>2006-2011</v>
      </c>
      <c r="F660" t="s">
        <v>19819</v>
      </c>
      <c r="G660" t="s">
        <v>818</v>
      </c>
      <c r="I660" t="s">
        <v>818</v>
      </c>
      <c r="K660">
        <v>7.7</v>
      </c>
      <c r="M660">
        <v>7.7</v>
      </c>
      <c r="O660" t="s">
        <v>2445</v>
      </c>
      <c r="P660" t="s">
        <v>2446</v>
      </c>
      <c r="R660" t="s">
        <v>1894</v>
      </c>
      <c r="S660" t="s">
        <v>1894</v>
      </c>
      <c r="T660" t="str">
        <f>IFERROR(
  IF(TRIM(Table22[[#This Row],[STARS]])="", "Unknown",
    TRIM(MID(Table22[[#This Row],[STARS]], FIND("Stars:", Table22[[#This Row],[STARS]]) + 6, LEN(Table22[[#This Row],[STARS]])))
  ),
"Unknown")</f>
        <v xml:space="preserve">
John Barrowman, 
Eve Myles, 
Kai Owen, 
Gareth David-Lloyd
</v>
      </c>
      <c r="V660">
        <v>39266</v>
      </c>
      <c r="W660">
        <v>50</v>
      </c>
      <c r="X660">
        <v>0</v>
      </c>
    </row>
    <row r="661" spans="1:24" x14ac:dyDescent="0.3">
      <c r="A661" t="s">
        <v>2447</v>
      </c>
      <c r="C661" t="s">
        <v>2447</v>
      </c>
      <c r="D661">
        <v>-2018</v>
      </c>
      <c r="E661" t="str" cm="1">
        <f t="array" ref="E661">_xlfn.LET(
  _xlpm.raw, TRIM(SUBSTITUTE(SUBSTITUTE(SUBSTITUTE(SUBSTITUTE(SUBSTITUTE(SUBSTITUTE(D661,"(",""),")",""),"â€“","-"),"–","-"),"I",""),"V","")),
  _xlpm.cleaned, TRIM(SUBSTITUTE(SUBSTITUTE(_xlpm.raw,"-"," - "),","," ")),
  _xlpm.words, _xlfn.FILTERXML("&lt;t&gt;&lt;s&gt;" &amp; SUBSTITUTE(_xlpm.cleaned," ","&lt;/s&gt;&lt;s&gt;") &amp; "&lt;/s&gt;&lt;/t&gt;", "//s"),
  _xlpm.nums, _xlfn.TEXTJOIN("-", TRUE, IF(ISNUMBER(--_xlpm.words), _xlpm.words, "")),
  IFERROR(_xlpm.nums, "")
)</f>
        <v>2018</v>
      </c>
      <c r="F661" t="s">
        <v>19693</v>
      </c>
      <c r="G661" t="s">
        <v>68</v>
      </c>
      <c r="I661" t="s">
        <v>68</v>
      </c>
      <c r="K661">
        <v>7.1</v>
      </c>
      <c r="M661">
        <v>7.1</v>
      </c>
      <c r="O661" t="s">
        <v>2448</v>
      </c>
      <c r="P661" t="s">
        <v>2449</v>
      </c>
      <c r="R661" t="s">
        <v>22175</v>
      </c>
      <c r="S661" t="s">
        <v>22175</v>
      </c>
      <c r="T661" t="str">
        <f>IFERROR(
  IF(TRIM(Table22[[#This Row],[STARS]])="", "Unknown",
    TRIM(MID(Table22[[#This Row],[STARS]], FIND("Stars:", Table22[[#This Row],[STARS]]) + 6, LEN(Table22[[#This Row],[STARS]])))
  ),
"Unknown")</f>
        <v xml:space="preserve">
Lana Condor, 
Noah Centineo, 
Janel Parrish, 
Anna Cathcart
</v>
      </c>
      <c r="V661">
        <v>94786</v>
      </c>
      <c r="W661">
        <v>99</v>
      </c>
      <c r="X661">
        <v>0</v>
      </c>
    </row>
    <row r="662" spans="1:24" x14ac:dyDescent="0.3">
      <c r="A662" t="s">
        <v>2450</v>
      </c>
      <c r="C662" t="s">
        <v>2450</v>
      </c>
      <c r="D662" t="str">
        <v>(2020â€“ )</v>
      </c>
      <c r="E662" t="str" cm="1">
        <f t="array" ref="E662">_xlfn.LET(
  _xlpm.raw, TRIM(SUBSTITUTE(SUBSTITUTE(SUBSTITUTE(SUBSTITUTE(SUBSTITUTE(SUBSTITUTE(D662,"(",""),")",""),"â€“","-"),"–","-"),"I",""),"V","")),
  _xlpm.cleaned, TRIM(SUBSTITUTE(SUBSTITUTE(_xlpm.raw,"-"," - "),","," ")),
  _xlpm.words, _xlfn.FILTERXML("&lt;t&gt;&lt;s&gt;" &amp; SUBSTITUTE(_xlpm.cleaned," ","&lt;/s&gt;&lt;s&gt;") &amp; "&lt;/s&gt;&lt;/t&gt;", "//s"),
  _xlpm.nums, _xlfn.TEXTJOIN("-", TRUE, IF(ISNUMBER(--_xlpm.words), _xlpm.words, "")),
  IFERROR(_xlpm.nums, "")
)</f>
        <v>2020</v>
      </c>
      <c r="F662" t="s">
        <v>19675</v>
      </c>
      <c r="G662" t="s">
        <v>15</v>
      </c>
      <c r="I662" t="s">
        <v>15</v>
      </c>
      <c r="K662">
        <v>7.5</v>
      </c>
      <c r="M662">
        <v>7.5</v>
      </c>
      <c r="O662" t="s">
        <v>2451</v>
      </c>
      <c r="P662" t="s">
        <v>2452</v>
      </c>
      <c r="R662" t="s">
        <v>1894</v>
      </c>
      <c r="S662" t="s">
        <v>1894</v>
      </c>
      <c r="T662" t="str">
        <f>IFERROR(
  IF(TRIM(Table22[[#This Row],[STARS]])="", "Unknown",
    TRIM(MID(Table22[[#This Row],[STARS]], FIND("Stars:", Table22[[#This Row],[STARS]]) + 6, LEN(Table22[[#This Row],[STARS]])))
  ),
"Unknown")</f>
        <v xml:space="preserve">
Paul-MikÃ©l Williams, 
Kausar Mohammed, 
Jenna Ortega, 
Ryan Potter
</v>
      </c>
      <c r="V662">
        <v>5414</v>
      </c>
      <c r="W662">
        <v>24</v>
      </c>
      <c r="X662">
        <v>0</v>
      </c>
    </row>
    <row r="663" spans="1:24" x14ac:dyDescent="0.3">
      <c r="A663" t="s">
        <v>2453</v>
      </c>
      <c r="C663" t="s">
        <v>2453</v>
      </c>
      <c r="D663">
        <v>-2002</v>
      </c>
      <c r="E663" t="str" cm="1">
        <f t="array" ref="E663">_xlfn.LET(
  _xlpm.raw, TRIM(SUBSTITUTE(SUBSTITUTE(SUBSTITUTE(SUBSTITUTE(SUBSTITUTE(SUBSTITUTE(D663,"(",""),")",""),"â€“","-"),"–","-"),"I",""),"V","")),
  _xlpm.cleaned, TRIM(SUBSTITUTE(SUBSTITUTE(_xlpm.raw,"-"," - "),","," ")),
  _xlpm.words, _xlfn.FILTERXML("&lt;t&gt;&lt;s&gt;" &amp; SUBSTITUTE(_xlpm.cleaned," ","&lt;/s&gt;&lt;s&gt;") &amp; "&lt;/s&gt;&lt;/t&gt;", "//s"),
  _xlpm.nums, _xlfn.TEXTJOIN("-", TRUE, IF(ISNUMBER(--_xlpm.words), _xlpm.words, "")),
  IFERROR(_xlpm.nums, "")
)</f>
        <v>2002</v>
      </c>
      <c r="F663" t="s">
        <v>19755</v>
      </c>
      <c r="G663" t="s">
        <v>25</v>
      </c>
      <c r="I663" t="s">
        <v>25</v>
      </c>
      <c r="K663">
        <v>7.3</v>
      </c>
      <c r="M663">
        <v>7.3</v>
      </c>
      <c r="O663" t="s">
        <v>2454</v>
      </c>
      <c r="P663" t="s">
        <v>2455</v>
      </c>
      <c r="R663" t="s">
        <v>1894</v>
      </c>
      <c r="S663" t="s">
        <v>1894</v>
      </c>
      <c r="T663" t="str">
        <f>IFERROR(
  IF(TRIM(Table22[[#This Row],[STARS]])="", "Unknown",
    TRIM(MID(Table22[[#This Row],[STARS]], FIND("Stars:", Table22[[#This Row],[STARS]]) + 6, LEN(Table22[[#This Row],[STARS]])))
  ),
"Unknown")</f>
        <v xml:space="preserve">
Daveigh Chase, 
Chris Sanders, 
Tia Carrere, 
David Ogden Stiers
</v>
      </c>
      <c r="V663">
        <v>175052</v>
      </c>
      <c r="W663">
        <v>85</v>
      </c>
      <c r="X663" t="s">
        <v>2456</v>
      </c>
    </row>
    <row r="664" spans="1:24" x14ac:dyDescent="0.3">
      <c r="A664" t="s">
        <v>2457</v>
      </c>
      <c r="C664" t="s">
        <v>2457</v>
      </c>
      <c r="D664">
        <v>-2017</v>
      </c>
      <c r="E664" t="str" cm="1">
        <f t="array" ref="E664">_xlfn.LET(
  _xlpm.raw, TRIM(SUBSTITUTE(SUBSTITUTE(SUBSTITUTE(SUBSTITUTE(SUBSTITUTE(SUBSTITUTE(D664,"(",""),")",""),"â€“","-"),"–","-"),"I",""),"V","")),
  _xlpm.cleaned, TRIM(SUBSTITUTE(SUBSTITUTE(_xlpm.raw,"-"," - "),","," ")),
  _xlpm.words, _xlfn.FILTERXML("&lt;t&gt;&lt;s&gt;" &amp; SUBSTITUTE(_xlpm.cleaned," ","&lt;/s&gt;&lt;s&gt;") &amp; "&lt;/s&gt;&lt;/t&gt;", "//s"),
  _xlpm.nums, _xlfn.TEXTJOIN("-", TRUE, IF(ISNUMBER(--_xlpm.words), _xlpm.words, "")),
  IFERROR(_xlpm.nums, "")
)</f>
        <v>2017</v>
      </c>
      <c r="F664" t="s">
        <v>19682</v>
      </c>
      <c r="G664" t="s">
        <v>959</v>
      </c>
      <c r="I664" t="s">
        <v>959</v>
      </c>
      <c r="K664">
        <v>6.8</v>
      </c>
      <c r="M664">
        <v>6.8</v>
      </c>
      <c r="O664" t="s">
        <v>2458</v>
      </c>
      <c r="P664" t="s">
        <v>2459</v>
      </c>
      <c r="R664" t="s">
        <v>1894</v>
      </c>
      <c r="S664" t="s">
        <v>1894</v>
      </c>
      <c r="T664" t="str">
        <f>IFERROR(
  IF(TRIM(Table22[[#This Row],[STARS]])="", "Unknown",
    TRIM(MID(Table22[[#This Row],[STARS]], FIND("Stars:", Table22[[#This Row],[STARS]]) + 6, LEN(Table22[[#This Row],[STARS]])))
  ),
"Unknown")</f>
        <v xml:space="preserve">
Naomi Watts, 
Billy Crudup, 
Sophie Cookson, 
Karl Glusman
</v>
      </c>
      <c r="V664">
        <v>14978</v>
      </c>
      <c r="W664">
        <v>51</v>
      </c>
      <c r="X664">
        <v>0</v>
      </c>
    </row>
    <row r="665" spans="1:24" x14ac:dyDescent="0.3">
      <c r="A665" t="s">
        <v>2460</v>
      </c>
      <c r="C665" t="s">
        <v>2460</v>
      </c>
      <c r="D665" t="str">
        <v>(2017â€“ )</v>
      </c>
      <c r="E665" t="str" cm="1">
        <f t="array" ref="E665">_xlfn.LET(
  _xlpm.raw, TRIM(SUBSTITUTE(SUBSTITUTE(SUBSTITUTE(SUBSTITUTE(SUBSTITUTE(SUBSTITUTE(D665,"(",""),")",""),"â€“","-"),"–","-"),"I",""),"V","")),
  _xlpm.cleaned, TRIM(SUBSTITUTE(SUBSTITUTE(_xlpm.raw,"-"," - "),","," ")),
  _xlpm.words, _xlfn.FILTERXML("&lt;t&gt;&lt;s&gt;" &amp; SUBSTITUTE(_xlpm.cleaned," ","&lt;/s&gt;&lt;s&gt;") &amp; "&lt;/s&gt;&lt;/t&gt;", "//s"),
  _xlpm.nums, _xlfn.TEXTJOIN("-", TRUE, IF(ISNUMBER(--_xlpm.words), _xlpm.words, "")),
  IFERROR(_xlpm.nums, "")
)</f>
        <v>2017</v>
      </c>
      <c r="F665" t="s">
        <v>19682</v>
      </c>
      <c r="G665" t="s">
        <v>270</v>
      </c>
      <c r="I665" t="s">
        <v>270</v>
      </c>
      <c r="K665">
        <v>7.5</v>
      </c>
      <c r="M665">
        <v>7.5</v>
      </c>
      <c r="O665" t="s">
        <v>2461</v>
      </c>
      <c r="P665" t="s">
        <v>2462</v>
      </c>
      <c r="R665" t="s">
        <v>1894</v>
      </c>
      <c r="S665" t="s">
        <v>1894</v>
      </c>
      <c r="T665" t="str">
        <f>IFERROR(
  IF(TRIM(Table22[[#This Row],[STARS]])="", "Unknown",
    TRIM(MID(Table22[[#This Row],[STARS]], FIND("Stars:", Table22[[#This Row],[STARS]]) + 6, LEN(Table22[[#This Row],[STARS]])))
  ),
"Unknown")</f>
        <v xml:space="preserve">
Suliane Brahim, 
Hubert Delattre, 
Laurent Capelluto, 
Samuel Jouy
</v>
      </c>
      <c r="V665">
        <v>8771</v>
      </c>
      <c r="W665">
        <v>52</v>
      </c>
      <c r="X665">
        <v>0</v>
      </c>
    </row>
    <row r="666" spans="1:24" x14ac:dyDescent="0.3">
      <c r="A666" t="s">
        <v>2463</v>
      </c>
      <c r="C666" t="s">
        <v>2463</v>
      </c>
      <c r="D666">
        <v>-2018</v>
      </c>
      <c r="E666" t="str" cm="1">
        <f t="array" ref="E666">_xlfn.LET(
  _xlpm.raw, TRIM(SUBSTITUTE(SUBSTITUTE(SUBSTITUTE(SUBSTITUTE(SUBSTITUTE(SUBSTITUTE(D666,"(",""),")",""),"â€“","-"),"–","-"),"I",""),"V","")),
  _xlpm.cleaned, TRIM(SUBSTITUTE(SUBSTITUTE(_xlpm.raw,"-"," - "),","," ")),
  _xlpm.words, _xlfn.FILTERXML("&lt;t&gt;&lt;s&gt;" &amp; SUBSTITUTE(_xlpm.cleaned," ","&lt;/s&gt;&lt;s&gt;") &amp; "&lt;/s&gt;&lt;/t&gt;", "//s"),
  _xlpm.nums, _xlfn.TEXTJOIN("-", TRUE, IF(ISNUMBER(--_xlpm.words), _xlpm.words, "")),
  IFERROR(_xlpm.nums, "")
)</f>
        <v>2018</v>
      </c>
      <c r="F666" t="s">
        <v>19693</v>
      </c>
      <c r="G666" t="s">
        <v>96</v>
      </c>
      <c r="I666" t="s">
        <v>96</v>
      </c>
      <c r="K666">
        <v>6.3</v>
      </c>
      <c r="M666">
        <v>6.3</v>
      </c>
      <c r="O666" t="s">
        <v>2464</v>
      </c>
      <c r="P666" t="s">
        <v>2465</v>
      </c>
      <c r="R666" t="s">
        <v>22117</v>
      </c>
      <c r="S666" t="s">
        <v>22117</v>
      </c>
      <c r="T666" t="str">
        <f>IFERROR(
  IF(TRIM(Table22[[#This Row],[STARS]])="", "Unknown",
    TRIM(MID(Table22[[#This Row],[STARS]], FIND("Stars:", Table22[[#This Row],[STARS]]) + 6, LEN(Table22[[#This Row],[STARS]])))
  ),
"Unknown")</f>
        <v xml:space="preserve">
Dan Stevens, 
Richard Elfyn, 
Paul Higgins, 
Bill Milner
</v>
      </c>
      <c r="V666">
        <v>46866</v>
      </c>
      <c r="W666">
        <v>130</v>
      </c>
      <c r="X666">
        <v>0</v>
      </c>
    </row>
    <row r="667" spans="1:24" x14ac:dyDescent="0.3">
      <c r="A667" t="s">
        <v>2466</v>
      </c>
      <c r="C667" t="s">
        <v>2466</v>
      </c>
      <c r="D667">
        <v>-1961</v>
      </c>
      <c r="E667" t="str" cm="1">
        <f t="array" ref="E667">_xlfn.LET(
  _xlpm.raw, TRIM(SUBSTITUTE(SUBSTITUTE(SUBSTITUTE(SUBSTITUTE(SUBSTITUTE(SUBSTITUTE(D667,"(",""),")",""),"â€“","-"),"–","-"),"I",""),"V","")),
  _xlpm.cleaned, TRIM(SUBSTITUTE(SUBSTITUTE(_xlpm.raw,"-"," - "),","," ")),
  _xlpm.words, _xlfn.FILTERXML("&lt;t&gt;&lt;s&gt;" &amp; SUBSTITUTE(_xlpm.cleaned," ","&lt;/s&gt;&lt;s&gt;") &amp; "&lt;/s&gt;&lt;/t&gt;", "//s"),
  _xlpm.nums, _xlfn.TEXTJOIN("-", TRUE, IF(ISNUMBER(--_xlpm.words), _xlpm.words, "")),
  IFERROR(_xlpm.nums, "")
)</f>
        <v>1961</v>
      </c>
      <c r="F667" t="s">
        <v>19820</v>
      </c>
      <c r="G667" t="s">
        <v>68</v>
      </c>
      <c r="I667" t="s">
        <v>68</v>
      </c>
      <c r="K667">
        <v>7.6</v>
      </c>
      <c r="M667">
        <v>7.6</v>
      </c>
      <c r="O667" t="s">
        <v>2467</v>
      </c>
      <c r="P667" t="s">
        <v>2468</v>
      </c>
      <c r="R667" t="s">
        <v>22174</v>
      </c>
      <c r="S667" t="s">
        <v>22174</v>
      </c>
      <c r="T667" t="str">
        <f>IFERROR(
  IF(TRIM(Table22[[#This Row],[STARS]])="", "Unknown",
    TRIM(MID(Table22[[#This Row],[STARS]], FIND("Stars:", Table22[[#This Row],[STARS]]) + 6, LEN(Table22[[#This Row],[STARS]])))
  ),
"Unknown")</f>
        <v xml:space="preserve">
Audrey Hepburn, 
George Peppard, 
Patricia Neal, 
Buddy Ebsen
</v>
      </c>
      <c r="V667">
        <v>171297</v>
      </c>
      <c r="W667">
        <v>115</v>
      </c>
      <c r="X667">
        <v>0</v>
      </c>
    </row>
    <row r="668" spans="1:24" x14ac:dyDescent="0.3">
      <c r="A668" t="s">
        <v>2469</v>
      </c>
      <c r="C668" t="s">
        <v>2469</v>
      </c>
      <c r="D668">
        <v>-2018</v>
      </c>
      <c r="E668" t="str" cm="1">
        <f t="array" ref="E668">_xlfn.LET(
  _xlpm.raw, TRIM(SUBSTITUTE(SUBSTITUTE(SUBSTITUTE(SUBSTITUTE(SUBSTITUTE(SUBSTITUTE(D668,"(",""),")",""),"â€“","-"),"–","-"),"I",""),"V","")),
  _xlpm.cleaned, TRIM(SUBSTITUTE(SUBSTITUTE(_xlpm.raw,"-"," - "),","," ")),
  _xlpm.words, _xlfn.FILTERXML("&lt;t&gt;&lt;s&gt;" &amp; SUBSTITUTE(_xlpm.cleaned," ","&lt;/s&gt;&lt;s&gt;") &amp; "&lt;/s&gt;&lt;/t&gt;", "//s"),
  _xlpm.nums, _xlfn.TEXTJOIN("-", TRUE, IF(ISNUMBER(--_xlpm.words), _xlpm.words, "")),
  IFERROR(_xlpm.nums, "")
)</f>
        <v>2018</v>
      </c>
      <c r="F668" t="s">
        <v>19693</v>
      </c>
      <c r="G668" t="s">
        <v>202</v>
      </c>
      <c r="I668" t="s">
        <v>202</v>
      </c>
      <c r="K668">
        <v>6.6</v>
      </c>
      <c r="M668">
        <v>6.6</v>
      </c>
      <c r="O668" t="s">
        <v>2470</v>
      </c>
      <c r="P668" t="s">
        <v>2471</v>
      </c>
      <c r="R668" t="s">
        <v>22173</v>
      </c>
      <c r="S668" t="s">
        <v>22173</v>
      </c>
      <c r="T668" t="str">
        <f>IFERROR(
  IF(TRIM(Table22[[#This Row],[STARS]])="", "Unknown",
    TRIM(MID(Table22[[#This Row],[STARS]], FIND("Stars:", Table22[[#This Row],[STARS]]) + 6, LEN(Table22[[#This Row],[STARS]])))
  ),
"Unknown")</f>
        <v xml:space="preserve">
Oscar Isaac, 
Ben Kingsley, 
MÃ©lanie Laurent, 
Lior Raz
</v>
      </c>
      <c r="V668">
        <v>36593</v>
      </c>
      <c r="W668">
        <v>122</v>
      </c>
      <c r="X668" t="s">
        <v>2472</v>
      </c>
    </row>
    <row r="669" spans="1:24" x14ac:dyDescent="0.3">
      <c r="A669" t="s">
        <v>2473</v>
      </c>
      <c r="C669" t="s">
        <v>2473</v>
      </c>
      <c r="D669">
        <v>-2021</v>
      </c>
      <c r="E669" t="str" cm="1">
        <f t="array" ref="E669">_xlfn.LET(
  _xlpm.raw, TRIM(SUBSTITUTE(SUBSTITUTE(SUBSTITUTE(SUBSTITUTE(SUBSTITUTE(SUBSTITUTE(D669,"(",""),")",""),"â€“","-"),"–","-"),"I",""),"V","")),
  _xlpm.cleaned, TRIM(SUBSTITUTE(SUBSTITUTE(_xlpm.raw,"-"," - "),","," ")),
  _xlpm.words, _xlfn.FILTERXML("&lt;t&gt;&lt;s&gt;" &amp; SUBSTITUTE(_xlpm.cleaned," ","&lt;/s&gt;&lt;s&gt;") &amp; "&lt;/s&gt;&lt;/t&gt;", "//s"),
  _xlpm.nums, _xlfn.TEXTJOIN("-", TRUE, IF(ISNUMBER(--_xlpm.words), _xlpm.words, "")),
  IFERROR(_xlpm.nums, "")
)</f>
        <v>2021</v>
      </c>
      <c r="F669" t="s">
        <v>19672</v>
      </c>
      <c r="G669" t="s">
        <v>91</v>
      </c>
      <c r="I669" t="s">
        <v>91</v>
      </c>
      <c r="K669">
        <v>6.4</v>
      </c>
      <c r="M669">
        <v>6.4</v>
      </c>
      <c r="O669" t="s">
        <v>2474</v>
      </c>
      <c r="P669" t="s">
        <v>2475</v>
      </c>
      <c r="R669" t="s">
        <v>22172</v>
      </c>
      <c r="S669" t="s">
        <v>22172</v>
      </c>
      <c r="T669" t="str">
        <f>IFERROR(
  IF(TRIM(Table22[[#This Row],[STARS]])="", "Unknown",
    TRIM(MID(Table22[[#This Row],[STARS]], FIND("Stars:", Table22[[#This Row],[STARS]]) + 6, LEN(Table22[[#This Row],[STARS]])))
  ),
"Unknown")</f>
        <v xml:space="preserve">
FayÃ§al Azzouz, 
Bianca Bellange, 
Emilie Bierre, 
Jean-Carl Boucher
</v>
      </c>
      <c r="V669">
        <v>611</v>
      </c>
      <c r="W669">
        <v>102</v>
      </c>
      <c r="X669">
        <v>0</v>
      </c>
    </row>
    <row r="670" spans="1:24" x14ac:dyDescent="0.3">
      <c r="A670" t="s">
        <v>2476</v>
      </c>
      <c r="C670" t="s">
        <v>2476</v>
      </c>
      <c r="D670">
        <v>-2013</v>
      </c>
      <c r="E670" t="str" cm="1">
        <f t="array" ref="E670">_xlfn.LET(
  _xlpm.raw, TRIM(SUBSTITUTE(SUBSTITUTE(SUBSTITUTE(SUBSTITUTE(SUBSTITUTE(SUBSTITUTE(D670,"(",""),")",""),"â€“","-"),"–","-"),"I",""),"V","")),
  _xlpm.cleaned, TRIM(SUBSTITUTE(SUBSTITUTE(_xlpm.raw,"-"," - "),","," ")),
  _xlpm.words, _xlfn.FILTERXML("&lt;t&gt;&lt;s&gt;" &amp; SUBSTITUTE(_xlpm.cleaned," ","&lt;/s&gt;&lt;s&gt;") &amp; "&lt;/s&gt;&lt;/t&gt;", "//s"),
  _xlpm.nums, _xlfn.TEXTJOIN("-", TRUE, IF(ISNUMBER(--_xlpm.words), _xlpm.words, "")),
  IFERROR(_xlpm.nums, "")
)</f>
        <v>2013</v>
      </c>
      <c r="F670" t="s">
        <v>19674</v>
      </c>
      <c r="G670" t="s">
        <v>86</v>
      </c>
      <c r="I670" t="s">
        <v>86</v>
      </c>
      <c r="K670">
        <v>7.1</v>
      </c>
      <c r="M670">
        <v>7.1</v>
      </c>
      <c r="O670" t="s">
        <v>2477</v>
      </c>
      <c r="P670" t="s">
        <v>2478</v>
      </c>
      <c r="R670" t="s">
        <v>22127</v>
      </c>
      <c r="S670" t="s">
        <v>22127</v>
      </c>
      <c r="T670" t="str">
        <f>IFERROR(
  IF(TRIM(Table22[[#This Row],[STARS]])="", "Unknown",
    TRIM(MID(Table22[[#This Row],[STARS]], FIND("Stars:", Table22[[#This Row],[STARS]]) + 6, LEN(Table22[[#This Row],[STARS]])))
  ),
"Unknown")</f>
        <v xml:space="preserve">
Tom Hardy, 
Olivia Colman, 
Ruth Wilson, 
Andrew Scott
</v>
      </c>
      <c r="V670">
        <v>140930</v>
      </c>
      <c r="W670">
        <v>85</v>
      </c>
      <c r="X670" t="s">
        <v>2479</v>
      </c>
    </row>
    <row r="671" spans="1:24" x14ac:dyDescent="0.3">
      <c r="A671" t="s">
        <v>2480</v>
      </c>
      <c r="C671" t="s">
        <v>2480</v>
      </c>
      <c r="D671">
        <v>-2004</v>
      </c>
      <c r="E671" t="str" cm="1">
        <f t="array" ref="E671">_xlfn.LET(
  _xlpm.raw, TRIM(SUBSTITUTE(SUBSTITUTE(SUBSTITUTE(SUBSTITUTE(SUBSTITUTE(SUBSTITUTE(D671,"(",""),")",""),"â€“","-"),"–","-"),"I",""),"V","")),
  _xlpm.cleaned, TRIM(SUBSTITUTE(SUBSTITUTE(_xlpm.raw,"-"," - "),","," ")),
  _xlpm.words, _xlfn.FILTERXML("&lt;t&gt;&lt;s&gt;" &amp; SUBSTITUTE(_xlpm.cleaned," ","&lt;/s&gt;&lt;s&gt;") &amp; "&lt;/s&gt;&lt;/t&gt;", "//s"),
  _xlpm.nums, _xlfn.TEXTJOIN("-", TRUE, IF(ISNUMBER(--_xlpm.words), _xlpm.words, "")),
  IFERROR(_xlpm.nums, "")
)</f>
        <v>2004</v>
      </c>
      <c r="F671" t="s">
        <v>19782</v>
      </c>
      <c r="G671" t="s">
        <v>2481</v>
      </c>
      <c r="I671" t="s">
        <v>2481</v>
      </c>
      <c r="K671">
        <v>5.9</v>
      </c>
      <c r="M671">
        <v>5.9</v>
      </c>
      <c r="O671" t="s">
        <v>2482</v>
      </c>
      <c r="P671" t="s">
        <v>2483</v>
      </c>
      <c r="R671" t="s">
        <v>22171</v>
      </c>
      <c r="S671" t="s">
        <v>22171</v>
      </c>
      <c r="T671" t="str">
        <f>IFERROR(
  IF(TRIM(Table22[[#This Row],[STARS]])="", "Unknown",
    TRIM(MID(Table22[[#This Row],[STARS]], FIND("Stars:", Table22[[#This Row],[STARS]]) + 6, LEN(Table22[[#This Row],[STARS]])))
  ),
"Unknown")</f>
        <v xml:space="preserve">
Hilary Duff, 
Chad Michael Murray, 
Jennifer Coolidge, 
Dan Byrd
</v>
      </c>
      <c r="V671">
        <v>82876</v>
      </c>
      <c r="W671">
        <v>95</v>
      </c>
      <c r="X671" t="s">
        <v>2484</v>
      </c>
    </row>
    <row r="672" spans="1:24" x14ac:dyDescent="0.3">
      <c r="A672" t="s">
        <v>2485</v>
      </c>
      <c r="C672" t="s">
        <v>2485</v>
      </c>
      <c r="D672" t="str">
        <v>(2015â€“2019)</v>
      </c>
      <c r="E672" t="str" cm="1">
        <f t="array" ref="E672">_xlfn.LET(
  _xlpm.raw, TRIM(SUBSTITUTE(SUBSTITUTE(SUBSTITUTE(SUBSTITUTE(SUBSTITUTE(SUBSTITUTE(D672,"(",""),")",""),"â€“","-"),"–","-"),"I",""),"V","")),
  _xlpm.cleaned, TRIM(SUBSTITUTE(SUBSTITUTE(_xlpm.raw,"-"," - "),","," ")),
  _xlpm.words, _xlfn.FILTERXML("&lt;t&gt;&lt;s&gt;" &amp; SUBSTITUTE(_xlpm.cleaned," ","&lt;/s&gt;&lt;s&gt;") &amp; "&lt;/s&gt;&lt;/t&gt;", "//s"),
  _xlpm.nums, _xlfn.TEXTJOIN("-", TRUE, IF(ISNUMBER(--_xlpm.words), _xlpm.words, "")),
  IFERROR(_xlpm.nums, "")
)</f>
        <v>2015-2019</v>
      </c>
      <c r="F672" t="s">
        <v>19773</v>
      </c>
      <c r="G672" t="s">
        <v>2189</v>
      </c>
      <c r="I672" t="s">
        <v>2189</v>
      </c>
      <c r="K672">
        <v>7.3</v>
      </c>
      <c r="M672">
        <v>7.3</v>
      </c>
      <c r="O672" t="s">
        <v>2486</v>
      </c>
      <c r="P672" t="s">
        <v>2487</v>
      </c>
      <c r="R672" t="s">
        <v>1894</v>
      </c>
      <c r="S672" t="s">
        <v>1894</v>
      </c>
      <c r="T672" t="str">
        <f>IFERROR(
  IF(TRIM(Table22[[#This Row],[STARS]])="", "Unknown",
    TRIM(MID(Table22[[#This Row],[STARS]], FIND("Stars:", Table22[[#This Row],[STARS]]) + 6, LEN(Table22[[#This Row],[STARS]])))
  ),
"Unknown")</f>
        <v xml:space="preserve">
Patrick Brammall, 
Emma Booth, 
Sean Keenan, 
Hannah Monson
</v>
      </c>
      <c r="V672">
        <v>15882</v>
      </c>
      <c r="W672">
        <v>45</v>
      </c>
      <c r="X672">
        <v>0</v>
      </c>
    </row>
    <row r="673" spans="1:24" x14ac:dyDescent="0.3">
      <c r="A673" t="s">
        <v>2488</v>
      </c>
      <c r="C673" t="s">
        <v>2488</v>
      </c>
      <c r="D673">
        <v>-1962</v>
      </c>
      <c r="E673" t="str" cm="1">
        <f t="array" ref="E673">_xlfn.LET(
  _xlpm.raw, TRIM(SUBSTITUTE(SUBSTITUTE(SUBSTITUTE(SUBSTITUTE(SUBSTITUTE(SUBSTITUTE(D673,"(",""),")",""),"â€“","-"),"–","-"),"I",""),"V","")),
  _xlpm.cleaned, TRIM(SUBSTITUTE(SUBSTITUTE(_xlpm.raw,"-"," - "),","," ")),
  _xlpm.words, _xlfn.FILTERXML("&lt;t&gt;&lt;s&gt;" &amp; SUBSTITUTE(_xlpm.cleaned," ","&lt;/s&gt;&lt;s&gt;") &amp; "&lt;/s&gt;&lt;/t&gt;", "//s"),
  _xlpm.nums, _xlfn.TEXTJOIN("-", TRUE, IF(ISNUMBER(--_xlpm.words), _xlpm.words, "")),
  IFERROR(_xlpm.nums, "")
)</f>
        <v>1962</v>
      </c>
      <c r="F673" t="s">
        <v>19806</v>
      </c>
      <c r="G673" t="s">
        <v>113</v>
      </c>
      <c r="I673" t="s">
        <v>113</v>
      </c>
      <c r="K673">
        <v>8.3000000000000007</v>
      </c>
      <c r="M673">
        <v>8.3000000000000007</v>
      </c>
      <c r="O673" t="s">
        <v>2489</v>
      </c>
      <c r="P673" t="s">
        <v>2490</v>
      </c>
      <c r="R673" t="s">
        <v>22170</v>
      </c>
      <c r="S673" t="s">
        <v>22170</v>
      </c>
      <c r="T673" t="str">
        <f>IFERROR(
  IF(TRIM(Table22[[#This Row],[STARS]])="", "Unknown",
    TRIM(MID(Table22[[#This Row],[STARS]], FIND("Stars:", Table22[[#This Row],[STARS]]) + 6, LEN(Table22[[#This Row],[STARS]])))
  ),
"Unknown")</f>
        <v xml:space="preserve">
Gregory Peck, 
John Megna, 
Frank Overton, 
Rosemary Murphy
</v>
      </c>
      <c r="V673">
        <v>301591</v>
      </c>
      <c r="W673">
        <v>129</v>
      </c>
      <c r="X673">
        <v>0</v>
      </c>
    </row>
    <row r="674" spans="1:24" x14ac:dyDescent="0.3">
      <c r="A674" t="s">
        <v>2491</v>
      </c>
      <c r="C674" t="s">
        <v>2491</v>
      </c>
      <c r="D674">
        <v>-2013</v>
      </c>
      <c r="E674" t="str" cm="1">
        <f t="array" ref="E674">_xlfn.LET(
  _xlpm.raw, TRIM(SUBSTITUTE(SUBSTITUTE(SUBSTITUTE(SUBSTITUTE(SUBSTITUTE(SUBSTITUTE(D674,"(",""),")",""),"â€“","-"),"–","-"),"I",""),"V","")),
  _xlpm.cleaned, TRIM(SUBSTITUTE(SUBSTITUTE(_xlpm.raw,"-"," - "),","," ")),
  _xlpm.words, _xlfn.FILTERXML("&lt;t&gt;&lt;s&gt;" &amp; SUBSTITUTE(_xlpm.cleaned," ","&lt;/s&gt;&lt;s&gt;") &amp; "&lt;/s&gt;&lt;/t&gt;", "//s"),
  _xlpm.nums, _xlfn.TEXTJOIN("-", TRUE, IF(ISNUMBER(--_xlpm.words), _xlpm.words, "")),
  IFERROR(_xlpm.nums, "")
)</f>
        <v>2013</v>
      </c>
      <c r="F674" t="s">
        <v>19674</v>
      </c>
      <c r="G674" t="s">
        <v>856</v>
      </c>
      <c r="I674" t="s">
        <v>856</v>
      </c>
      <c r="K674">
        <v>6.7</v>
      </c>
      <c r="M674">
        <v>6.7</v>
      </c>
      <c r="O674" t="s">
        <v>2492</v>
      </c>
      <c r="P674" t="s">
        <v>2493</v>
      </c>
      <c r="R674" t="s">
        <v>22169</v>
      </c>
      <c r="S674" t="s">
        <v>22169</v>
      </c>
      <c r="T674" t="str">
        <f>IFERROR(
  IF(TRIM(Table22[[#This Row],[STARS]])="", "Unknown",
    TRIM(MID(Table22[[#This Row],[STARS]], FIND("Stars:", Table22[[#This Row],[STARS]]) + 6, LEN(Table22[[#This Row],[STARS]])))
  ),
"Unknown")</f>
        <v xml:space="preserve">
Sylvester Stallone, 
Arnold Schwarzenegger, 
50 Cent, 
Vincent D'Onofrio
</v>
      </c>
      <c r="V674">
        <v>233030</v>
      </c>
      <c r="W674">
        <v>115</v>
      </c>
      <c r="X674" t="s">
        <v>2494</v>
      </c>
    </row>
    <row r="675" spans="1:24" x14ac:dyDescent="0.3">
      <c r="A675" t="s">
        <v>2495</v>
      </c>
      <c r="C675" t="s">
        <v>2495</v>
      </c>
      <c r="D675">
        <v>-2017</v>
      </c>
      <c r="E675" t="str" cm="1">
        <f t="array" ref="E675">_xlfn.LET(
  _xlpm.raw, TRIM(SUBSTITUTE(SUBSTITUTE(SUBSTITUTE(SUBSTITUTE(SUBSTITUTE(SUBSTITUTE(D675,"(",""),")",""),"â€“","-"),"–","-"),"I",""),"V","")),
  _xlpm.cleaned, TRIM(SUBSTITUTE(SUBSTITUTE(_xlpm.raw,"-"," - "),","," ")),
  _xlpm.words, _xlfn.FILTERXML("&lt;t&gt;&lt;s&gt;" &amp; SUBSTITUTE(_xlpm.cleaned," ","&lt;/s&gt;&lt;s&gt;") &amp; "&lt;/s&gt;&lt;/t&gt;", "//s"),
  _xlpm.nums, _xlfn.TEXTJOIN("-", TRUE, IF(ISNUMBER(--_xlpm.words), _xlpm.words, "")),
  IFERROR(_xlpm.nums, "")
)</f>
        <v>2017</v>
      </c>
      <c r="F675" t="s">
        <v>19682</v>
      </c>
      <c r="G675" t="s">
        <v>524</v>
      </c>
      <c r="I675" t="s">
        <v>524</v>
      </c>
      <c r="K675">
        <v>7.7</v>
      </c>
      <c r="M675">
        <v>7.7</v>
      </c>
      <c r="O675" t="s">
        <v>2496</v>
      </c>
      <c r="P675" t="s">
        <v>2497</v>
      </c>
      <c r="R675" t="s">
        <v>1894</v>
      </c>
      <c r="S675" t="s">
        <v>1894</v>
      </c>
      <c r="T675" t="str">
        <f>IFERROR(
  IF(TRIM(Table22[[#This Row],[STARS]])="", "Unknown",
    TRIM(MID(Table22[[#This Row],[STARS]], FIND("Stars:", Table22[[#This Row],[STARS]]) + 6, LEN(Table22[[#This Row],[STARS]])))
  ),
"Unknown")</f>
        <v xml:space="preserve">
Sarah Gadon, 
Edward Holcroft, 
Rebecca Liddiard, 
Zachary Levi
</v>
      </c>
      <c r="V675">
        <v>28424</v>
      </c>
      <c r="W675">
        <v>267</v>
      </c>
      <c r="X675">
        <v>0</v>
      </c>
    </row>
    <row r="676" spans="1:24" x14ac:dyDescent="0.3">
      <c r="A676" t="s">
        <v>2498</v>
      </c>
      <c r="C676" t="s">
        <v>2498</v>
      </c>
      <c r="D676" t="str">
        <v>(2021â€“ )</v>
      </c>
      <c r="E676" t="str" cm="1">
        <f t="array" ref="E676">_xlfn.LET(
  _xlpm.raw, TRIM(SUBSTITUTE(SUBSTITUTE(SUBSTITUTE(SUBSTITUTE(SUBSTITUTE(SUBSTITUTE(D676,"(",""),")",""),"â€“","-"),"–","-"),"I",""),"V","")),
  _xlpm.cleaned, TRIM(SUBSTITUTE(SUBSTITUTE(_xlpm.raw,"-"," - "),","," ")),
  _xlpm.words, _xlfn.FILTERXML("&lt;t&gt;&lt;s&gt;" &amp; SUBSTITUTE(_xlpm.cleaned," ","&lt;/s&gt;&lt;s&gt;") &amp; "&lt;/s&gt;&lt;/t&gt;", "//s"),
  _xlpm.nums, _xlfn.TEXTJOIN("-", TRUE, IF(ISNUMBER(--_xlpm.words), _xlpm.words, "")),
  IFERROR(_xlpm.nums, "")
)</f>
        <v>2021</v>
      </c>
      <c r="F676" t="s">
        <v>19672</v>
      </c>
      <c r="G676" t="s">
        <v>38</v>
      </c>
      <c r="I676" t="s">
        <v>38</v>
      </c>
      <c r="K676">
        <v>7.7</v>
      </c>
      <c r="M676">
        <v>7.7</v>
      </c>
      <c r="O676" t="s">
        <v>2499</v>
      </c>
      <c r="P676" t="s">
        <v>2500</v>
      </c>
      <c r="R676" t="s">
        <v>1894</v>
      </c>
      <c r="S676" t="s">
        <v>1894</v>
      </c>
      <c r="T676" t="str">
        <f>IFERROR(
  IF(TRIM(Table22[[#This Row],[STARS]])="", "Unknown",
    TRIM(MID(Table22[[#This Row],[STARS]], FIND("Stars:", Table22[[#This Row],[STARS]]) + 6, LEN(Table22[[#This Row],[STARS]])))
  ),
"Unknown")</f>
        <v xml:space="preserve">
So-hee Han, 
Song Kang, 
Han Eu-Ddeum, 
Lee Ho-jung
</v>
      </c>
      <c r="V676">
        <v>472</v>
      </c>
      <c r="W676">
        <v>70</v>
      </c>
      <c r="X676">
        <v>0</v>
      </c>
    </row>
    <row r="677" spans="1:24" x14ac:dyDescent="0.3">
      <c r="A677" t="s">
        <v>2501</v>
      </c>
      <c r="C677" t="s">
        <v>2501</v>
      </c>
      <c r="D677">
        <v>-2009</v>
      </c>
      <c r="E677" t="str" cm="1">
        <f t="array" ref="E677">_xlfn.LET(
  _xlpm.raw, TRIM(SUBSTITUTE(SUBSTITUTE(SUBSTITUTE(SUBSTITUTE(SUBSTITUTE(SUBSTITUTE(D677,"(",""),")",""),"â€“","-"),"–","-"),"I",""),"V","")),
  _xlpm.cleaned, TRIM(SUBSTITUTE(SUBSTITUTE(_xlpm.raw,"-"," - "),","," ")),
  _xlpm.words, _xlfn.FILTERXML("&lt;t&gt;&lt;s&gt;" &amp; SUBSTITUTE(_xlpm.cleaned," ","&lt;/s&gt;&lt;s&gt;") &amp; "&lt;/s&gt;&lt;/t&gt;", "//s"),
  _xlpm.nums, _xlfn.TEXTJOIN("-", TRUE, IF(ISNUMBER(--_xlpm.words), _xlpm.words, "")),
  IFERROR(_xlpm.nums, "")
)</f>
        <v>2009</v>
      </c>
      <c r="F677" t="s">
        <v>19745</v>
      </c>
      <c r="G677" t="s">
        <v>2502</v>
      </c>
      <c r="I677" t="s">
        <v>2502</v>
      </c>
      <c r="K677">
        <v>8.1</v>
      </c>
      <c r="M677">
        <v>8.1</v>
      </c>
      <c r="O677" t="s">
        <v>2503</v>
      </c>
      <c r="P677" t="s">
        <v>2504</v>
      </c>
      <c r="R677" t="s">
        <v>22168</v>
      </c>
      <c r="S677" t="s">
        <v>22168</v>
      </c>
      <c r="T677" t="str">
        <f>IFERROR(
  IF(TRIM(Table22[[#This Row],[STARS]])="", "Unknown",
    TRIM(MID(Table22[[#This Row],[STARS]], FIND("Stars:", Table22[[#This Row],[STARS]]) + 6, LEN(Table22[[#This Row],[STARS]])))
  ),
"Unknown")</f>
        <v xml:space="preserve">
Richard Gere, 
Joan Allen, 
Cary-Hiroyuki Tagawa, 
Sarah Roemer
</v>
      </c>
      <c r="V677">
        <v>263445</v>
      </c>
      <c r="W677">
        <v>93</v>
      </c>
      <c r="X677">
        <v>0</v>
      </c>
    </row>
    <row r="678" spans="1:24" x14ac:dyDescent="0.3">
      <c r="A678" t="s">
        <v>2505</v>
      </c>
      <c r="C678" t="s">
        <v>2505</v>
      </c>
      <c r="D678">
        <v>-2021</v>
      </c>
      <c r="E678" t="str" cm="1">
        <f t="array" ref="E678">_xlfn.LET(
  _xlpm.raw, TRIM(SUBSTITUTE(SUBSTITUTE(SUBSTITUTE(SUBSTITUTE(SUBSTITUTE(SUBSTITUTE(D678,"(",""),")",""),"â€“","-"),"–","-"),"I",""),"V","")),
  _xlpm.cleaned, TRIM(SUBSTITUTE(SUBSTITUTE(_xlpm.raw,"-"," - "),","," ")),
  _xlpm.words, _xlfn.FILTERXML("&lt;t&gt;&lt;s&gt;" &amp; SUBSTITUTE(_xlpm.cleaned," ","&lt;/s&gt;&lt;s&gt;") &amp; "&lt;/s&gt;&lt;/t&gt;", "//s"),
  _xlpm.nums, _xlfn.TEXTJOIN("-", TRUE, IF(ISNUMBER(--_xlpm.words), _xlpm.words, "")),
  IFERROR(_xlpm.nums, "")
)</f>
        <v>2021</v>
      </c>
      <c r="F678" t="s">
        <v>19672</v>
      </c>
      <c r="G678" t="s">
        <v>47</v>
      </c>
      <c r="I678" t="s">
        <v>47</v>
      </c>
      <c r="K678">
        <v>6.6</v>
      </c>
      <c r="M678">
        <v>6.6</v>
      </c>
      <c r="O678" t="s">
        <v>2506</v>
      </c>
      <c r="P678" t="s">
        <v>2507</v>
      </c>
      <c r="R678" t="s">
        <v>22167</v>
      </c>
      <c r="S678" t="s">
        <v>22167</v>
      </c>
      <c r="T678" t="str">
        <f>IFERROR(
  IF(TRIM(Table22[[#This Row],[STARS]])="", "Unknown",
    TRIM(MID(Table22[[#This Row],[STARS]], FIND("Stars:", Table22[[#This Row],[STARS]]) + 6, LEN(Table22[[#This Row],[STARS]])))
  ),
"Unknown")</f>
        <v xml:space="preserve">
Eric AndrÃ©, 
Michaela Conlin, 
Lil Rel Howery, 
Tiffany Haddish
</v>
      </c>
      <c r="V678">
        <v>19931</v>
      </c>
      <c r="W678">
        <v>86</v>
      </c>
      <c r="X678">
        <v>0</v>
      </c>
    </row>
    <row r="679" spans="1:24" x14ac:dyDescent="0.3">
      <c r="A679" t="s">
        <v>2508</v>
      </c>
      <c r="C679" t="s">
        <v>2508</v>
      </c>
      <c r="D679" t="str">
        <v>(2018â€“2019)</v>
      </c>
      <c r="E679" t="str" cm="1">
        <f t="array" ref="E679">_xlfn.LET(
  _xlpm.raw, TRIM(SUBSTITUTE(SUBSTITUTE(SUBSTITUTE(SUBSTITUTE(SUBSTITUTE(SUBSTITUTE(D679,"(",""),")",""),"â€“","-"),"–","-"),"I",""),"V","")),
  _xlpm.cleaned, TRIM(SUBSTITUTE(SUBSTITUTE(_xlpm.raw,"-"," - "),","," ")),
  _xlpm.words, _xlfn.FILTERXML("&lt;t&gt;&lt;s&gt;" &amp; SUBSTITUTE(_xlpm.cleaned," ","&lt;/s&gt;&lt;s&gt;") &amp; "&lt;/s&gt;&lt;/t&gt;", "//s"),
  _xlpm.nums, _xlfn.TEXTJOIN("-", TRUE, IF(ISNUMBER(--_xlpm.words), _xlpm.words, "")),
  IFERROR(_xlpm.nums, "")
)</f>
        <v>2018-2019</v>
      </c>
      <c r="F679" t="s">
        <v>19788</v>
      </c>
      <c r="G679" t="s">
        <v>34</v>
      </c>
      <c r="I679" t="s">
        <v>34</v>
      </c>
      <c r="K679">
        <v>8.6</v>
      </c>
      <c r="M679">
        <v>8.6</v>
      </c>
      <c r="O679" t="s">
        <v>2509</v>
      </c>
      <c r="P679" t="s">
        <v>2510</v>
      </c>
      <c r="R679" t="s">
        <v>1894</v>
      </c>
      <c r="S679" t="s">
        <v>1894</v>
      </c>
      <c r="T679" t="str">
        <f>IFERROR(
  IF(TRIM(Table22[[#This Row],[STARS]])="", "Unknown",
    TRIM(MID(Table22[[#This Row],[STARS]], FIND("Stars:", Table22[[#This Row],[STARS]]) + 6, LEN(Table22[[#This Row],[STARS]])))
  ),
"Unknown")</f>
        <v xml:space="preserve">
Saif Ali Khan, 
Nawazuddin Siddiqui, 
Neeraj Kabi, 
Elnaaz Norouzi
</v>
      </c>
      <c r="V679">
        <v>80715</v>
      </c>
      <c r="W679">
        <v>50</v>
      </c>
      <c r="X679">
        <v>0</v>
      </c>
    </row>
    <row r="680" spans="1:24" x14ac:dyDescent="0.3">
      <c r="A680" t="s">
        <v>2511</v>
      </c>
      <c r="C680" t="s">
        <v>2511</v>
      </c>
      <c r="D680" t="str">
        <v>(2017â€“2019)</v>
      </c>
      <c r="E680" t="str" cm="1">
        <f t="array" ref="E680">_xlfn.LET(
  _xlpm.raw, TRIM(SUBSTITUTE(SUBSTITUTE(SUBSTITUTE(SUBSTITUTE(SUBSTITUTE(SUBSTITUTE(D680,"(",""),")",""),"â€“","-"),"–","-"),"I",""),"V","")),
  _xlpm.cleaned, TRIM(SUBSTITUTE(SUBSTITUTE(_xlpm.raw,"-"," - "),","," ")),
  _xlpm.words, _xlfn.FILTERXML("&lt;t&gt;&lt;s&gt;" &amp; SUBSTITUTE(_xlpm.cleaned," ","&lt;/s&gt;&lt;s&gt;") &amp; "&lt;/s&gt;&lt;/t&gt;", "//s"),
  _xlpm.nums, _xlfn.TEXTJOIN("-", TRUE, IF(ISNUMBER(--_xlpm.words), _xlpm.words, "")),
  IFERROR(_xlpm.nums, "")
)</f>
        <v>2017-2019</v>
      </c>
      <c r="F680" t="s">
        <v>19731</v>
      </c>
      <c r="G680" t="s">
        <v>313</v>
      </c>
      <c r="I680" t="s">
        <v>313</v>
      </c>
      <c r="K680">
        <v>8.1999999999999993</v>
      </c>
      <c r="M680">
        <v>8.1999999999999993</v>
      </c>
      <c r="O680" t="s">
        <v>2512</v>
      </c>
      <c r="P680" t="s">
        <v>2513</v>
      </c>
      <c r="R680" t="s">
        <v>1894</v>
      </c>
      <c r="S680" t="s">
        <v>1894</v>
      </c>
      <c r="T680" t="str">
        <f>IFERROR(
  IF(TRIM(Table22[[#This Row],[STARS]])="", "Unknown",
    TRIM(MID(Table22[[#This Row],[STARS]], FIND("Stars:", Table22[[#This Row],[STARS]]) + 6, LEN(Table22[[#This Row],[STARS]])))
  ),
"Unknown")</f>
        <v xml:space="preserve">
Christopher Meloni, 
Ritchie Coster, 
Lili Mirojnick, 
Patton Oswalt
</v>
      </c>
      <c r="V680">
        <v>35020</v>
      </c>
      <c r="W680">
        <v>60</v>
      </c>
      <c r="X680">
        <v>0</v>
      </c>
    </row>
    <row r="681" spans="1:24" x14ac:dyDescent="0.3">
      <c r="A681" t="s">
        <v>2514</v>
      </c>
      <c r="C681" t="s">
        <v>2514</v>
      </c>
      <c r="D681">
        <v>-2017</v>
      </c>
      <c r="E681" t="str" cm="1">
        <f t="array" ref="E681">_xlfn.LET(
  _xlpm.raw, TRIM(SUBSTITUTE(SUBSTITUTE(SUBSTITUTE(SUBSTITUTE(SUBSTITUTE(SUBSTITUTE(D681,"(",""),")",""),"â€“","-"),"–","-"),"I",""),"V","")),
  _xlpm.cleaned, TRIM(SUBSTITUTE(SUBSTITUTE(_xlpm.raw,"-"," - "),","," ")),
  _xlpm.words, _xlfn.FILTERXML("&lt;t&gt;&lt;s&gt;" &amp; SUBSTITUTE(_xlpm.cleaned," ","&lt;/s&gt;&lt;s&gt;") &amp; "&lt;/s&gt;&lt;/t&gt;", "//s"),
  _xlpm.nums, _xlfn.TEXTJOIN("-", TRUE, IF(ISNUMBER(--_xlpm.words), _xlpm.words, "")),
  IFERROR(_xlpm.nums, "")
)</f>
        <v>2017</v>
      </c>
      <c r="F681" t="s">
        <v>19682</v>
      </c>
      <c r="G681" t="s">
        <v>1760</v>
      </c>
      <c r="I681" t="s">
        <v>1760</v>
      </c>
      <c r="K681">
        <v>7.5</v>
      </c>
      <c r="M681">
        <v>7.5</v>
      </c>
      <c r="O681" t="s">
        <v>2515</v>
      </c>
      <c r="P681" t="s">
        <v>2516</v>
      </c>
      <c r="R681" t="s">
        <v>22166</v>
      </c>
      <c r="S681" t="s">
        <v>22166</v>
      </c>
      <c r="T681" t="str">
        <f>IFERROR(
  IF(TRIM(Table22[[#This Row],[STARS]])="", "Unknown",
    TRIM(MID(Table22[[#This Row],[STARS]], FIND("Stars:", Table22[[#This Row],[STARS]]) + 6, LEN(Table22[[#This Row],[STARS]])))
  ),
"Unknown")</f>
        <v xml:space="preserve">
Kang Ha-Neul, 
Yeon Je Hyung, 
Mu-Yeol Kim, 
Na-ra Lee
</v>
      </c>
      <c r="V681">
        <v>24377</v>
      </c>
      <c r="W681">
        <v>108</v>
      </c>
      <c r="X681">
        <v>0</v>
      </c>
    </row>
    <row r="682" spans="1:24" x14ac:dyDescent="0.3">
      <c r="A682" t="s">
        <v>2517</v>
      </c>
      <c r="C682" t="s">
        <v>2517</v>
      </c>
      <c r="D682" t="str">
        <v>(2021â€“ )</v>
      </c>
      <c r="E682" t="str" cm="1">
        <f t="array" ref="E682">_xlfn.LET(
  _xlpm.raw, TRIM(SUBSTITUTE(SUBSTITUTE(SUBSTITUTE(SUBSTITUTE(SUBSTITUTE(SUBSTITUTE(D682,"(",""),")",""),"â€“","-"),"–","-"),"I",""),"V","")),
  _xlpm.cleaned, TRIM(SUBSTITUTE(SUBSTITUTE(_xlpm.raw,"-"," - "),","," ")),
  _xlpm.words, _xlfn.FILTERXML("&lt;t&gt;&lt;s&gt;" &amp; SUBSTITUTE(_xlpm.cleaned," ","&lt;/s&gt;&lt;s&gt;") &amp; "&lt;/s&gt;&lt;/t&gt;", "//s"),
  _xlpm.nums, _xlfn.TEXTJOIN("-", TRUE, IF(ISNUMBER(--_xlpm.words), _xlpm.words, "")),
  IFERROR(_xlpm.nums, "")
)</f>
        <v>2021</v>
      </c>
      <c r="F682" t="s">
        <v>19672</v>
      </c>
      <c r="G682" t="s">
        <v>68</v>
      </c>
      <c r="I682" t="s">
        <v>68</v>
      </c>
      <c r="K682">
        <v>7.4</v>
      </c>
      <c r="M682">
        <v>7.4</v>
      </c>
      <c r="O682" t="s">
        <v>2518</v>
      </c>
      <c r="P682" t="s">
        <v>2519</v>
      </c>
      <c r="R682" t="s">
        <v>1894</v>
      </c>
      <c r="S682" t="s">
        <v>1894</v>
      </c>
      <c r="T682" t="str">
        <f>IFERROR(
  IF(TRIM(Table22[[#This Row],[STARS]])="", "Unknown",
    TRIM(MID(Table22[[#This Row],[STARS]], FIND("Stars:", Table22[[#This Row],[STARS]]) + 6, LEN(Table22[[#This Row],[STARS]])))
  ),
"Unknown")</f>
        <v xml:space="preserve">
Cristina Cappelli, 
Azzurra Iacone, 
Angelo Spagnoletti, 
Alfredo Cerrone
</v>
      </c>
      <c r="V682">
        <v>1200</v>
      </c>
      <c r="W682">
        <v>30</v>
      </c>
      <c r="X682">
        <v>0</v>
      </c>
    </row>
    <row r="683" spans="1:24" x14ac:dyDescent="0.3">
      <c r="A683" t="s">
        <v>2520</v>
      </c>
      <c r="C683" t="s">
        <v>2520</v>
      </c>
      <c r="D683">
        <v>-2021</v>
      </c>
      <c r="E683" t="str" cm="1">
        <f t="array" ref="E683">_xlfn.LET(
  _xlpm.raw, TRIM(SUBSTITUTE(SUBSTITUTE(SUBSTITUTE(SUBSTITUTE(SUBSTITUTE(SUBSTITUTE(D683,"(",""),")",""),"â€“","-"),"–","-"),"I",""),"V","")),
  _xlpm.cleaned, TRIM(SUBSTITUTE(SUBSTITUTE(_xlpm.raw,"-"," - "),","," ")),
  _xlpm.words, _xlfn.FILTERXML("&lt;t&gt;&lt;s&gt;" &amp; SUBSTITUTE(_xlpm.cleaned," ","&lt;/s&gt;&lt;s&gt;") &amp; "&lt;/s&gt;&lt;/t&gt;", "//s"),
  _xlpm.nums, _xlfn.TEXTJOIN("-", TRUE, IF(ISNUMBER(--_xlpm.words), _xlpm.words, "")),
  IFERROR(_xlpm.nums, "")
)</f>
        <v>2021</v>
      </c>
      <c r="F683" t="s">
        <v>19672</v>
      </c>
      <c r="G683" t="s">
        <v>38</v>
      </c>
      <c r="I683" t="s">
        <v>38</v>
      </c>
      <c r="K683">
        <v>6.4</v>
      </c>
      <c r="M683">
        <v>6.4</v>
      </c>
      <c r="O683" t="s">
        <v>2521</v>
      </c>
      <c r="P683" t="s">
        <v>2522</v>
      </c>
      <c r="R683" t="s">
        <v>20895</v>
      </c>
      <c r="S683" t="s">
        <v>20895</v>
      </c>
      <c r="T683" t="str">
        <f>IFERROR(
  IF(TRIM(Table22[[#This Row],[STARS]])="", "Unknown",
    TRIM(MID(Table22[[#This Row],[STARS]], FIND("Stars:", Table22[[#This Row],[STARS]]) + 6, LEN(Table22[[#This Row],[STARS]])))
  ),
"Unknown")</f>
        <v xml:space="preserve">
Fatih Berk Sahin, 
Ece Ã‡esmioglu, 
Halit Ã–zgÃ¼r Sari, 
Aslihan Malbora
</v>
      </c>
      <c r="V683">
        <v>1663</v>
      </c>
      <c r="W683">
        <v>101</v>
      </c>
      <c r="X683">
        <v>0</v>
      </c>
    </row>
    <row r="684" spans="1:24" x14ac:dyDescent="0.3">
      <c r="A684" t="s">
        <v>2523</v>
      </c>
      <c r="C684" t="s">
        <v>2523</v>
      </c>
      <c r="D684" t="str">
        <v>(2020â€“2021)</v>
      </c>
      <c r="E684" t="str" cm="1">
        <f t="array" ref="E684">_xlfn.LET(
  _xlpm.raw, TRIM(SUBSTITUTE(SUBSTITUTE(SUBSTITUTE(SUBSTITUTE(SUBSTITUTE(SUBSTITUTE(D684,"(",""),")",""),"â€“","-"),"–","-"),"I",""),"V","")),
  _xlpm.cleaned, TRIM(SUBSTITUTE(SUBSTITUTE(_xlpm.raw,"-"," - "),","," ")),
  _xlpm.words, _xlfn.FILTERXML("&lt;t&gt;&lt;s&gt;" &amp; SUBSTITUTE(_xlpm.cleaned," ","&lt;/s&gt;&lt;s&gt;") &amp; "&lt;/s&gt;&lt;/t&gt;", "//s"),
  _xlpm.nums, _xlfn.TEXTJOIN("-", TRUE, IF(ISNUMBER(--_xlpm.words), _xlpm.words, "")),
  IFERROR(_xlpm.nums, "")
)</f>
        <v>2020-2021</v>
      </c>
      <c r="F684" t="s">
        <v>19748</v>
      </c>
      <c r="G684" t="s">
        <v>91</v>
      </c>
      <c r="I684" t="s">
        <v>91</v>
      </c>
      <c r="K684">
        <v>8.6</v>
      </c>
      <c r="M684">
        <v>8.6</v>
      </c>
      <c r="O684" t="s">
        <v>2524</v>
      </c>
      <c r="P684" t="s">
        <v>2525</v>
      </c>
      <c r="R684" t="s">
        <v>1894</v>
      </c>
      <c r="S684" t="s">
        <v>1894</v>
      </c>
      <c r="T684" t="str">
        <f>IFERROR(
  IF(TRIM(Table22[[#This Row],[STARS]])="", "Unknown",
    TRIM(MID(Table22[[#This Row],[STARS]], FIND("Stars:", Table22[[#This Row],[STARS]]) + 6, LEN(Table22[[#This Row],[STARS]])))
  ),
"Unknown")</f>
        <v xml:space="preserve">
Michael Sheen, 
David Tennant, 
Georgia Tennant, 
Anna Lundberg
</v>
      </c>
      <c r="V684">
        <v>5037</v>
      </c>
      <c r="W684">
        <v>22</v>
      </c>
      <c r="X684">
        <v>0</v>
      </c>
    </row>
    <row r="685" spans="1:24" x14ac:dyDescent="0.3">
      <c r="A685" t="s">
        <v>2526</v>
      </c>
      <c r="C685" t="s">
        <v>2526</v>
      </c>
      <c r="D685">
        <v>-1979</v>
      </c>
      <c r="E685" t="str" cm="1">
        <f t="array" ref="E685">_xlfn.LET(
  _xlpm.raw, TRIM(SUBSTITUTE(SUBSTITUTE(SUBSTITUTE(SUBSTITUTE(SUBSTITUTE(SUBSTITUTE(D685,"(",""),")",""),"â€“","-"),"–","-"),"I",""),"V","")),
  _xlpm.cleaned, TRIM(SUBSTITUTE(SUBSTITUTE(_xlpm.raw,"-"," - "),","," ")),
  _xlpm.words, _xlfn.FILTERXML("&lt;t&gt;&lt;s&gt;" &amp; SUBSTITUTE(_xlpm.cleaned," ","&lt;/s&gt;&lt;s&gt;") &amp; "&lt;/s&gt;&lt;/t&gt;", "//s"),
  _xlpm.nums, _xlfn.TEXTJOIN("-", TRUE, IF(ISNUMBER(--_xlpm.words), _xlpm.words, "")),
  IFERROR(_xlpm.nums, "")
)</f>
        <v>1979</v>
      </c>
      <c r="F685" t="s">
        <v>19821</v>
      </c>
      <c r="G685" t="s">
        <v>47</v>
      </c>
      <c r="I685" t="s">
        <v>47</v>
      </c>
      <c r="K685">
        <v>8.1</v>
      </c>
      <c r="M685">
        <v>8.1</v>
      </c>
      <c r="O685" t="s">
        <v>2527</v>
      </c>
      <c r="P685" t="s">
        <v>2528</v>
      </c>
      <c r="R685" t="s">
        <v>22165</v>
      </c>
      <c r="S685" t="s">
        <v>22165</v>
      </c>
      <c r="T685" t="str">
        <f>IFERROR(
  IF(TRIM(Table22[[#This Row],[STARS]])="", "Unknown",
    TRIM(MID(Table22[[#This Row],[STARS]], FIND("Stars:", Table22[[#This Row],[STARS]]) + 6, LEN(Table22[[#This Row],[STARS]])))
  ),
"Unknown")</f>
        <v xml:space="preserve">
Graham Chapman, 
John Cleese, 
Michael Palin, 
Terry Gilliam
</v>
      </c>
      <c r="V685">
        <v>378134</v>
      </c>
      <c r="W685">
        <v>94</v>
      </c>
      <c r="X685" t="s">
        <v>2529</v>
      </c>
    </row>
    <row r="686" spans="1:24" x14ac:dyDescent="0.3">
      <c r="A686" t="s">
        <v>2530</v>
      </c>
      <c r="C686" t="s">
        <v>2530</v>
      </c>
      <c r="D686" t="str">
        <v>(2020â€“ )</v>
      </c>
      <c r="E686" t="str" cm="1">
        <f t="array" ref="E686">_xlfn.LET(
  _xlpm.raw, TRIM(SUBSTITUTE(SUBSTITUTE(SUBSTITUTE(SUBSTITUTE(SUBSTITUTE(SUBSTITUTE(D686,"(",""),")",""),"â€“","-"),"–","-"),"I",""),"V","")),
  _xlpm.cleaned, TRIM(SUBSTITUTE(SUBSTITUTE(_xlpm.raw,"-"," - "),","," ")),
  _xlpm.words, _xlfn.FILTERXML("&lt;t&gt;&lt;s&gt;" &amp; SUBSTITUTE(_xlpm.cleaned," ","&lt;/s&gt;&lt;s&gt;") &amp; "&lt;/s&gt;&lt;/t&gt;", "//s"),
  _xlpm.nums, _xlfn.TEXTJOIN("-", TRUE, IF(ISNUMBER(--_xlpm.words), _xlpm.words, "")),
  IFERROR(_xlpm.nums, "")
)</f>
        <v>2020</v>
      </c>
      <c r="F686" t="s">
        <v>19675</v>
      </c>
      <c r="G686" t="s">
        <v>959</v>
      </c>
      <c r="I686" t="s">
        <v>959</v>
      </c>
      <c r="K686">
        <v>6.9</v>
      </c>
      <c r="M686">
        <v>6.9</v>
      </c>
      <c r="O686" t="s">
        <v>2531</v>
      </c>
      <c r="P686" t="s">
        <v>2532</v>
      </c>
      <c r="R686" t="s">
        <v>1894</v>
      </c>
      <c r="S686" t="s">
        <v>1894</v>
      </c>
      <c r="T686" t="str">
        <f>IFERROR(
  IF(TRIM(Table22[[#This Row],[STARS]])="", "Unknown",
    TRIM(MID(Table22[[#This Row],[STARS]], FIND("Stars:", Table22[[#This Row],[STARS]]) + 6, LEN(Table22[[#This Row],[STARS]])))
  ),
"Unknown")</f>
        <v xml:space="preserve">
Ana Valeria Becerril, 
Michael Ronda, 
Yankel Stevan, 
ZiÃ³n Moreno
</v>
      </c>
      <c r="V686">
        <v>5710</v>
      </c>
      <c r="W686">
        <v>37</v>
      </c>
      <c r="X686">
        <v>0</v>
      </c>
    </row>
    <row r="687" spans="1:24" x14ac:dyDescent="0.3">
      <c r="A687" t="s">
        <v>2533</v>
      </c>
      <c r="C687" t="s">
        <v>2533</v>
      </c>
      <c r="D687">
        <v>-2017</v>
      </c>
      <c r="E687" t="str" cm="1">
        <f t="array" ref="E687">_xlfn.LET(
  _xlpm.raw, TRIM(SUBSTITUTE(SUBSTITUTE(SUBSTITUTE(SUBSTITUTE(SUBSTITUTE(SUBSTITUTE(D687,"(",""),")",""),"â€“","-"),"–","-"),"I",""),"V","")),
  _xlpm.cleaned, TRIM(SUBSTITUTE(SUBSTITUTE(_xlpm.raw,"-"," - "),","," ")),
  _xlpm.words, _xlfn.FILTERXML("&lt;t&gt;&lt;s&gt;" &amp; SUBSTITUTE(_xlpm.cleaned," ","&lt;/s&gt;&lt;s&gt;") &amp; "&lt;/s&gt;&lt;/t&gt;", "//s"),
  _xlpm.nums, _xlfn.TEXTJOIN("-", TRUE, IF(ISNUMBER(--_xlpm.words), _xlpm.words, "")),
  IFERROR(_xlpm.nums, "")
)</f>
        <v>2017</v>
      </c>
      <c r="F687" t="s">
        <v>19682</v>
      </c>
      <c r="G687" t="s">
        <v>2395</v>
      </c>
      <c r="I687" t="s">
        <v>2395</v>
      </c>
      <c r="K687">
        <v>7.9</v>
      </c>
      <c r="M687">
        <v>7.9</v>
      </c>
      <c r="O687" t="s">
        <v>2534</v>
      </c>
      <c r="P687" t="s">
        <v>2535</v>
      </c>
      <c r="R687" t="s">
        <v>22164</v>
      </c>
      <c r="S687" t="s">
        <v>22164</v>
      </c>
      <c r="T687" t="str">
        <f>IFERROR(
  IF(TRIM(Table22[[#This Row],[STARS]])="", "Unknown",
    TRIM(MID(Table22[[#This Row],[STARS]], FIND("Stars:", Table22[[#This Row],[STARS]]) + 6, LEN(Table22[[#This Row],[STARS]])))
  ),
"Unknown")</f>
        <v xml:space="preserve">
Bryan Fogel, 
Dave Zabriskie, 
Don Catlin, 
Grigory Rodchenkov
</v>
      </c>
      <c r="V687">
        <v>43265</v>
      </c>
      <c r="W687">
        <v>120</v>
      </c>
      <c r="X687">
        <v>0</v>
      </c>
    </row>
    <row r="688" spans="1:24" x14ac:dyDescent="0.3">
      <c r="A688" t="s">
        <v>2536</v>
      </c>
      <c r="C688" t="s">
        <v>2536</v>
      </c>
      <c r="D688" t="str">
        <v>(II) (2022)</v>
      </c>
      <c r="E688" t="str" cm="1">
        <f t="array" ref="E688">_xlfn.LET(
  _xlpm.raw, TRIM(SUBSTITUTE(SUBSTITUTE(SUBSTITUTE(SUBSTITUTE(SUBSTITUTE(SUBSTITUTE(D688,"(",""),")",""),"â€“","-"),"–","-"),"I",""),"V","")),
  _xlpm.cleaned, TRIM(SUBSTITUTE(SUBSTITUTE(_xlpm.raw,"-"," - "),","," ")),
  _xlpm.words, _xlfn.FILTERXML("&lt;t&gt;&lt;s&gt;" &amp; SUBSTITUTE(_xlpm.cleaned," ","&lt;/s&gt;&lt;s&gt;") &amp; "&lt;/s&gt;&lt;/t&gt;", "//s"),
  _xlpm.nums, _xlfn.TEXTJOIN("-", TRUE, IF(ISNUMBER(--_xlpm.words), _xlpm.words, "")),
  IFERROR(_xlpm.nums, "")
)</f>
        <v>2022</v>
      </c>
      <c r="F688" t="s">
        <v>19760</v>
      </c>
      <c r="G688" t="s">
        <v>2194</v>
      </c>
      <c r="I688" t="s">
        <v>2194</v>
      </c>
      <c r="K688">
        <v>0</v>
      </c>
      <c r="M688">
        <v>0</v>
      </c>
      <c r="O688" t="s">
        <v>2538</v>
      </c>
      <c r="P688" t="s">
        <v>2539</v>
      </c>
      <c r="R688" t="s">
        <v>21770</v>
      </c>
      <c r="S688" t="s">
        <v>21770</v>
      </c>
      <c r="T688" t="str">
        <f>IFERROR(
  IF(TRIM(Table22[[#This Row],[STARS]])="", "Unknown",
    TRIM(MID(Table22[[#This Row],[STARS]], FIND("Stars:", Table22[[#This Row],[STARS]]) + 6, LEN(Table22[[#This Row],[STARS]])))
  ),
"Unknown")</f>
        <v xml:space="preserve">
Ana de Armas, 
Bobby Cannavale, 
Julianne Nicholson, 
Adrien Brody
</v>
      </c>
      <c r="V688">
        <v>0</v>
      </c>
      <c r="W688">
        <v>0</v>
      </c>
      <c r="X688">
        <v>0</v>
      </c>
    </row>
    <row r="689" spans="1:24" x14ac:dyDescent="0.3">
      <c r="A689" t="s">
        <v>2540</v>
      </c>
      <c r="C689" t="s">
        <v>2540</v>
      </c>
      <c r="D689" t="str">
        <v>(2019â€“2020)</v>
      </c>
      <c r="E689" t="str" cm="1">
        <f t="array" ref="E689">_xlfn.LET(
  _xlpm.raw, TRIM(SUBSTITUTE(SUBSTITUTE(SUBSTITUTE(SUBSTITUTE(SUBSTITUTE(SUBSTITUTE(D689,"(",""),")",""),"â€“","-"),"–","-"),"I",""),"V","")),
  _xlpm.cleaned, TRIM(SUBSTITUTE(SUBSTITUTE(_xlpm.raw,"-"," - "),","," ")),
  _xlpm.words, _xlfn.FILTERXML("&lt;t&gt;&lt;s&gt;" &amp; SUBSTITUTE(_xlpm.cleaned," ","&lt;/s&gt;&lt;s&gt;") &amp; "&lt;/s&gt;&lt;/t&gt;", "//s"),
  _xlpm.nums, _xlfn.TEXTJOIN("-", TRUE, IF(ISNUMBER(--_xlpm.words), _xlpm.words, "")),
  IFERROR(_xlpm.nums, "")
)</f>
        <v>2019-2020</v>
      </c>
      <c r="F689" t="s">
        <v>19750</v>
      </c>
      <c r="G689" t="s">
        <v>239</v>
      </c>
      <c r="I689" t="s">
        <v>239</v>
      </c>
      <c r="K689">
        <v>7.1</v>
      </c>
      <c r="M689">
        <v>7.1</v>
      </c>
      <c r="O689" t="s">
        <v>2541</v>
      </c>
      <c r="P689" t="s">
        <v>2542</v>
      </c>
      <c r="R689" t="s">
        <v>1894</v>
      </c>
      <c r="S689" t="s">
        <v>1894</v>
      </c>
      <c r="T689" t="str">
        <f>IFERROR(
  IF(TRIM(Table22[[#This Row],[STARS]])="", "Unknown",
    TRIM(MID(Table22[[#This Row],[STARS]], FIND("Stars:", Table22[[#This Row],[STARS]]) + 6, LEN(Table22[[#This Row],[STARS]])))
  ),
"Unknown")</f>
        <v xml:space="preserve">
Brianna Hildebrand, 
Kiana Madeira, 
Quintessa Swindell, 
Odiseas Georgiadis
</v>
      </c>
      <c r="V689">
        <v>8312</v>
      </c>
      <c r="W689">
        <v>30</v>
      </c>
      <c r="X689">
        <v>0</v>
      </c>
    </row>
    <row r="690" spans="1:24" x14ac:dyDescent="0.3">
      <c r="A690" t="s">
        <v>2543</v>
      </c>
      <c r="C690" t="s">
        <v>2543</v>
      </c>
      <c r="D690" t="str">
        <v>(2019â€“ )</v>
      </c>
      <c r="E690" t="str" cm="1">
        <f t="array" ref="E690">_xlfn.LET(
  _xlpm.raw, TRIM(SUBSTITUTE(SUBSTITUTE(SUBSTITUTE(SUBSTITUTE(SUBSTITUTE(SUBSTITUTE(D690,"(",""),")",""),"â€“","-"),"–","-"),"I",""),"V","")),
  _xlpm.cleaned, TRIM(SUBSTITUTE(SUBSTITUTE(_xlpm.raw,"-"," - "),","," ")),
  _xlpm.words, _xlfn.FILTERXML("&lt;t&gt;&lt;s&gt;" &amp; SUBSTITUTE(_xlpm.cleaned," ","&lt;/s&gt;&lt;s&gt;") &amp; "&lt;/s&gt;&lt;/t&gt;", "//s"),
  _xlpm.nums, _xlfn.TEXTJOIN("-", TRUE, IF(ISNUMBER(--_xlpm.words), _xlpm.words, "")),
  IFERROR(_xlpm.nums, "")
)</f>
        <v>2019</v>
      </c>
      <c r="F690" t="s">
        <v>19677</v>
      </c>
      <c r="G690" t="s">
        <v>81</v>
      </c>
      <c r="I690" t="s">
        <v>81</v>
      </c>
      <c r="K690">
        <v>7.6</v>
      </c>
      <c r="M690">
        <v>7.6</v>
      </c>
      <c r="O690" t="s">
        <v>2544</v>
      </c>
      <c r="P690" t="s">
        <v>2545</v>
      </c>
      <c r="R690" t="s">
        <v>1894</v>
      </c>
      <c r="S690" t="s">
        <v>1894</v>
      </c>
      <c r="T690" t="str">
        <f>IFERROR(
  IF(TRIM(Table22[[#This Row],[STARS]])="", "Unknown",
    TRIM(MID(Table22[[#This Row],[STARS]], FIND("Stars:", Table22[[#This Row],[STARS]]) + 6, LEN(Table22[[#This Row],[STARS]])))
  ),
"Unknown")</f>
        <v xml:space="preserve">
Katherine Kelly, 
Lee Ingleby, 
Rochenda Sandall, 
Shubham Saraf
</v>
      </c>
      <c r="V690">
        <v>15941</v>
      </c>
      <c r="W690">
        <v>43</v>
      </c>
      <c r="X690">
        <v>0</v>
      </c>
    </row>
    <row r="691" spans="1:24" x14ac:dyDescent="0.3">
      <c r="A691" t="s">
        <v>2546</v>
      </c>
      <c r="C691" t="s">
        <v>2546</v>
      </c>
      <c r="D691">
        <v>-2011</v>
      </c>
      <c r="E691" t="str" cm="1">
        <f t="array" ref="E691">_xlfn.LET(
  _xlpm.raw, TRIM(SUBSTITUTE(SUBSTITUTE(SUBSTITUTE(SUBSTITUTE(SUBSTITUTE(SUBSTITUTE(D691,"(",""),")",""),"â€“","-"),"–","-"),"I",""),"V","")),
  _xlpm.cleaned, TRIM(SUBSTITUTE(SUBSTITUTE(_xlpm.raw,"-"," - "),","," ")),
  _xlpm.words, _xlfn.FILTERXML("&lt;t&gt;&lt;s&gt;" &amp; SUBSTITUTE(_xlpm.cleaned," ","&lt;/s&gt;&lt;s&gt;") &amp; "&lt;/s&gt;&lt;/t&gt;", "//s"),
  _xlpm.nums, _xlfn.TEXTJOIN("-", TRUE, IF(ISNUMBER(--_xlpm.words), _xlpm.words, "")),
  IFERROR(_xlpm.nums, "")
)</f>
        <v>2011</v>
      </c>
      <c r="F691" t="s">
        <v>19679</v>
      </c>
      <c r="G691" t="s">
        <v>1866</v>
      </c>
      <c r="I691" t="s">
        <v>1866</v>
      </c>
      <c r="K691">
        <v>6.4</v>
      </c>
      <c r="M691">
        <v>6.4</v>
      </c>
      <c r="O691" t="s">
        <v>2547</v>
      </c>
      <c r="P691" t="s">
        <v>2548</v>
      </c>
      <c r="R691" t="s">
        <v>21989</v>
      </c>
      <c r="S691" t="s">
        <v>21989</v>
      </c>
      <c r="T691" t="str">
        <f>IFERROR(
  IF(TRIM(Table22[[#This Row],[STARS]])="", "Unknown",
    TRIM(MID(Table22[[#This Row],[STARS]], FIND("Stars:", Table22[[#This Row],[STARS]]) + 6, LEN(Table22[[#This Row],[STARS]])))
  ),
"Unknown")</f>
        <v xml:space="preserve">
Zoe Saldana, 
Michael Vartan, 
Callum Blue, 
Jordi MollÃ 
</v>
      </c>
      <c r="V691">
        <v>97146</v>
      </c>
      <c r="W691">
        <v>108</v>
      </c>
      <c r="X691" t="s">
        <v>2549</v>
      </c>
    </row>
    <row r="692" spans="1:24" x14ac:dyDescent="0.3">
      <c r="A692" t="s">
        <v>2550</v>
      </c>
      <c r="C692" t="s">
        <v>2550</v>
      </c>
      <c r="D692">
        <v>-2016</v>
      </c>
      <c r="E692" t="str" cm="1">
        <f t="array" ref="E692">_xlfn.LET(
  _xlpm.raw, TRIM(SUBSTITUTE(SUBSTITUTE(SUBSTITUTE(SUBSTITUTE(SUBSTITUTE(SUBSTITUTE(D692,"(",""),")",""),"â€“","-"),"–","-"),"I",""),"V","")),
  _xlpm.cleaned, TRIM(SUBSTITUTE(SUBSTITUTE(_xlpm.raw,"-"," - "),","," ")),
  _xlpm.words, _xlfn.FILTERXML("&lt;t&gt;&lt;s&gt;" &amp; SUBSTITUTE(_xlpm.cleaned," ","&lt;/s&gt;&lt;s&gt;") &amp; "&lt;/s&gt;&lt;/t&gt;", "//s"),
  _xlpm.nums, _xlfn.TEXTJOIN("-", TRUE, IF(ISNUMBER(--_xlpm.words), _xlpm.words, "")),
  IFERROR(_xlpm.nums, "")
)</f>
        <v>2016</v>
      </c>
      <c r="F692" t="s">
        <v>19684</v>
      </c>
      <c r="G692" t="s">
        <v>1700</v>
      </c>
      <c r="I692" t="s">
        <v>1700</v>
      </c>
      <c r="K692">
        <v>5.5</v>
      </c>
      <c r="M692">
        <v>5.5</v>
      </c>
      <c r="O692" t="s">
        <v>2551</v>
      </c>
      <c r="P692" t="s">
        <v>2552</v>
      </c>
      <c r="R692" t="s">
        <v>22163</v>
      </c>
      <c r="S692" t="s">
        <v>22163</v>
      </c>
      <c r="T692" t="str">
        <f>IFERROR(
  IF(TRIM(Table22[[#This Row],[STARS]])="", "Unknown",
    TRIM(MID(Table22[[#This Row],[STARS]], FIND("Stars:", Table22[[#This Row],[STARS]]) + 6, LEN(Table22[[#This Row],[STARS]])))
  ),
"Unknown")</f>
        <v xml:space="preserve">
Milla Jovovich, 
Iain Glen, 
Ali Larter, 
Shawn Roberts
</v>
      </c>
      <c r="V692">
        <v>87437</v>
      </c>
      <c r="W692">
        <v>107</v>
      </c>
      <c r="X692" t="s">
        <v>2553</v>
      </c>
    </row>
    <row r="693" spans="1:24" x14ac:dyDescent="0.3">
      <c r="A693" t="s">
        <v>2554</v>
      </c>
      <c r="C693" t="s">
        <v>2554</v>
      </c>
      <c r="D693" t="str">
        <v>(I) (2017)</v>
      </c>
      <c r="E693" t="str" cm="1">
        <f t="array" ref="E693">_xlfn.LET(
  _xlpm.raw, TRIM(SUBSTITUTE(SUBSTITUTE(SUBSTITUTE(SUBSTITUTE(SUBSTITUTE(SUBSTITUTE(D693,"(",""),")",""),"â€“","-"),"–","-"),"I",""),"V","")),
  _xlpm.cleaned, TRIM(SUBSTITUTE(SUBSTITUTE(_xlpm.raw,"-"," - "),","," ")),
  _xlpm.words, _xlfn.FILTERXML("&lt;t&gt;&lt;s&gt;" &amp; SUBSTITUTE(_xlpm.cleaned," ","&lt;/s&gt;&lt;s&gt;") &amp; "&lt;/s&gt;&lt;/t&gt;", "//s"),
  _xlpm.nums, _xlfn.TEXTJOIN("-", TRUE, IF(ISNUMBER(--_xlpm.words), _xlpm.words, "")),
  IFERROR(_xlpm.nums, "")
)</f>
        <v>2017</v>
      </c>
      <c r="F693" t="s">
        <v>19682</v>
      </c>
      <c r="G693" t="s">
        <v>34</v>
      </c>
      <c r="I693" t="s">
        <v>34</v>
      </c>
      <c r="K693">
        <v>4.4000000000000004</v>
      </c>
      <c r="M693">
        <v>4.4000000000000004</v>
      </c>
      <c r="O693" t="s">
        <v>2555</v>
      </c>
      <c r="P693" t="s">
        <v>2556</v>
      </c>
      <c r="R693" t="s">
        <v>22156</v>
      </c>
      <c r="S693" t="s">
        <v>22156</v>
      </c>
      <c r="T693" t="str">
        <f>IFERROR(
  IF(TRIM(Table22[[#This Row],[STARS]])="", "Unknown",
    TRIM(MID(Table22[[#This Row],[STARS]], FIND("Stars:", Table22[[#This Row],[STARS]]) + 6, LEN(Table22[[#This Row],[STARS]])))
  ),
"Unknown")</f>
        <v xml:space="preserve">
Nat Wolff, 
LaKeith Stanfield, 
Margaret Qualley, 
Shea Whigham
</v>
      </c>
      <c r="V693">
        <v>79452</v>
      </c>
      <c r="W693">
        <v>101</v>
      </c>
      <c r="X693">
        <v>0</v>
      </c>
    </row>
    <row r="694" spans="1:24" x14ac:dyDescent="0.3">
      <c r="A694" t="s">
        <v>2557</v>
      </c>
      <c r="C694" t="s">
        <v>2557</v>
      </c>
      <c r="D694" t="str">
        <v>(2014â€“2015)</v>
      </c>
      <c r="E694" t="str" cm="1">
        <f t="array" ref="E694">_xlfn.LET(
  _xlpm.raw, TRIM(SUBSTITUTE(SUBSTITUTE(SUBSTITUTE(SUBSTITUTE(SUBSTITUTE(SUBSTITUTE(D694,"(",""),")",""),"â€“","-"),"–","-"),"I",""),"V","")),
  _xlpm.cleaned, TRIM(SUBSTITUTE(SUBSTITUTE(_xlpm.raw,"-"," - "),","," ")),
  _xlpm.words, _xlfn.FILTERXML("&lt;t&gt;&lt;s&gt;" &amp; SUBSTITUTE(_xlpm.cleaned," ","&lt;/s&gt;&lt;s&gt;") &amp; "&lt;/s&gt;&lt;/t&gt;", "//s"),
  _xlpm.nums, _xlfn.TEXTJOIN("-", TRUE, IF(ISNUMBER(--_xlpm.words), _xlpm.words, "")),
  IFERROR(_xlpm.nums, "")
)</f>
        <v>2014-2015</v>
      </c>
      <c r="F694" t="s">
        <v>19822</v>
      </c>
      <c r="G694" t="s">
        <v>2559</v>
      </c>
      <c r="I694" t="s">
        <v>2559</v>
      </c>
      <c r="K694">
        <v>8.6</v>
      </c>
      <c r="M694">
        <v>8.6</v>
      </c>
      <c r="O694" t="s">
        <v>2560</v>
      </c>
      <c r="P694" t="s">
        <v>2561</v>
      </c>
      <c r="R694" t="s">
        <v>1894</v>
      </c>
      <c r="S694" t="s">
        <v>1894</v>
      </c>
      <c r="T694" t="str">
        <f>IFERROR(
  IF(TRIM(Table22[[#This Row],[STARS]])="", "Unknown",
    TRIM(MID(Table22[[#This Row],[STARS]], FIND("Stars:", Table22[[#This Row],[STARS]]) + 6, LEN(Table22[[#This Row],[STARS]])))
  ),
"Unknown")</f>
        <v xml:space="preserve">
Natsuki Hanae, 
Risa Taneda, 
Ayane Sakura, 
RyÃ´ta Ã”saka
</v>
      </c>
      <c r="V694">
        <v>21095</v>
      </c>
      <c r="W694">
        <v>23</v>
      </c>
      <c r="X694">
        <v>0</v>
      </c>
    </row>
    <row r="695" spans="1:24" x14ac:dyDescent="0.3">
      <c r="A695" t="s">
        <v>2562</v>
      </c>
      <c r="C695" t="s">
        <v>2562</v>
      </c>
      <c r="D695">
        <v>-2018</v>
      </c>
      <c r="E695" t="str" cm="1">
        <f t="array" ref="E695">_xlfn.LET(
  _xlpm.raw, TRIM(SUBSTITUTE(SUBSTITUTE(SUBSTITUTE(SUBSTITUTE(SUBSTITUTE(SUBSTITUTE(D695,"(",""),")",""),"â€“","-"),"–","-"),"I",""),"V","")),
  _xlpm.cleaned, TRIM(SUBSTITUTE(SUBSTITUTE(_xlpm.raw,"-"," - "),","," ")),
  _xlpm.words, _xlfn.FILTERXML("&lt;t&gt;&lt;s&gt;" &amp; SUBSTITUTE(_xlpm.cleaned," ","&lt;/s&gt;&lt;s&gt;") &amp; "&lt;/s&gt;&lt;/t&gt;", "//s"),
  _xlpm.nums, _xlfn.TEXTJOIN("-", TRUE, IF(ISNUMBER(--_xlpm.words), _xlpm.words, "")),
  IFERROR(_xlpm.nums, "")
)</f>
        <v>2018</v>
      </c>
      <c r="F695" t="s">
        <v>19693</v>
      </c>
      <c r="G695" t="s">
        <v>43</v>
      </c>
      <c r="I695" t="s">
        <v>43</v>
      </c>
      <c r="K695">
        <v>6.8</v>
      </c>
      <c r="M695">
        <v>6.8</v>
      </c>
      <c r="O695" t="s">
        <v>2563</v>
      </c>
      <c r="P695" t="s">
        <v>2564</v>
      </c>
      <c r="R695" t="s">
        <v>1894</v>
      </c>
      <c r="S695" t="s">
        <v>1894</v>
      </c>
      <c r="T695" t="str">
        <f>IFERROR(
  IF(TRIM(Table22[[#This Row],[STARS]])="", "Unknown",
    TRIM(MID(Table22[[#This Row],[STARS]], FIND("Stars:", Table22[[#This Row],[STARS]]) + 6, LEN(Table22[[#This Row],[STARS]])))
  ),
"Unknown")</f>
        <v xml:space="preserve">
Carey Mulligan, 
Nathaniel Martello-White, 
Hayley Squires, 
Vineeta Rishi
</v>
      </c>
      <c r="V695">
        <v>15562</v>
      </c>
      <c r="W695">
        <v>230</v>
      </c>
      <c r="X695">
        <v>0</v>
      </c>
    </row>
    <row r="696" spans="1:24" x14ac:dyDescent="0.3">
      <c r="A696" t="s">
        <v>2565</v>
      </c>
      <c r="C696" t="s">
        <v>2565</v>
      </c>
      <c r="D696" t="str">
        <v>(2006â€“2011)</v>
      </c>
      <c r="E696" t="str" cm="1">
        <f t="array" ref="E696">_xlfn.LET(
  _xlpm.raw, TRIM(SUBSTITUTE(SUBSTITUTE(SUBSTITUTE(SUBSTITUTE(SUBSTITUTE(SUBSTITUTE(D696,"(",""),")",""),"â€“","-"),"–","-"),"I",""),"V","")),
  _xlpm.cleaned, TRIM(SUBSTITUTE(SUBSTITUTE(_xlpm.raw,"-"," - "),","," ")),
  _xlpm.words, _xlfn.FILTERXML("&lt;t&gt;&lt;s&gt;" &amp; SUBSTITUTE(_xlpm.cleaned," ","&lt;/s&gt;&lt;s&gt;") &amp; "&lt;/s&gt;&lt;/t&gt;", "//s"),
  _xlpm.nums, _xlfn.TEXTJOIN("-", TRUE, IF(ISNUMBER(--_xlpm.words), _xlpm.words, "")),
  IFERROR(_xlpm.nums, "")
)</f>
        <v>2006-2011</v>
      </c>
      <c r="F696" t="s">
        <v>19819</v>
      </c>
      <c r="G696" t="s">
        <v>2566</v>
      </c>
      <c r="I696" t="s">
        <v>2566</v>
      </c>
      <c r="K696">
        <v>5.2</v>
      </c>
      <c r="M696">
        <v>5.2</v>
      </c>
      <c r="O696" t="s">
        <v>2567</v>
      </c>
      <c r="P696" t="s">
        <v>2568</v>
      </c>
      <c r="R696" t="s">
        <v>1894</v>
      </c>
      <c r="S696" t="s">
        <v>1894</v>
      </c>
      <c r="T696" t="str">
        <f>IFERROR(
  IF(TRIM(Table22[[#This Row],[STARS]])="", "Unknown",
    TRIM(MID(Table22[[#This Row],[STARS]], FIND("Stars:", Table22[[#This Row],[STARS]]) + 6, LEN(Table22[[#This Row],[STARS]])))
  ),
"Unknown")</f>
        <v xml:space="preserve">
Miley Cyrus, 
Emily Osment, 
Jason Earles, 
Billy Ray Cyrus
</v>
      </c>
      <c r="V696">
        <v>38015</v>
      </c>
      <c r="W696">
        <v>23</v>
      </c>
      <c r="X696">
        <v>0</v>
      </c>
    </row>
    <row r="697" spans="1:24" x14ac:dyDescent="0.3">
      <c r="A697" t="s">
        <v>2569</v>
      </c>
      <c r="C697" t="s">
        <v>2569</v>
      </c>
      <c r="D697" t="str">
        <v>(2017â€“2020)</v>
      </c>
      <c r="E697" t="str" cm="1">
        <f t="array" ref="E697">_xlfn.LET(
  _xlpm.raw, TRIM(SUBSTITUTE(SUBSTITUTE(SUBSTITUTE(SUBSTITUTE(SUBSTITUTE(SUBSTITUTE(D697,"(",""),")",""),"â€“","-"),"–","-"),"I",""),"V","")),
  _xlpm.cleaned, TRIM(SUBSTITUTE(SUBSTITUTE(_xlpm.raw,"-"," - "),","," ")),
  _xlpm.words, _xlfn.FILTERXML("&lt;t&gt;&lt;s&gt;" &amp; SUBSTITUTE(_xlpm.cleaned," ","&lt;/s&gt;&lt;s&gt;") &amp; "&lt;/s&gt;&lt;/t&gt;", "//s"),
  _xlpm.nums, _xlfn.TEXTJOIN("-", TRUE, IF(ISNUMBER(--_xlpm.words), _xlpm.words, "")),
  IFERROR(_xlpm.nums, "")
)</f>
        <v>2017-2020</v>
      </c>
      <c r="F697" t="s">
        <v>19703</v>
      </c>
      <c r="G697" t="s">
        <v>91</v>
      </c>
      <c r="I697" t="s">
        <v>91</v>
      </c>
      <c r="K697">
        <v>8.1999999999999993</v>
      </c>
      <c r="M697">
        <v>8.1999999999999993</v>
      </c>
      <c r="O697" t="s">
        <v>2570</v>
      </c>
      <c r="P697" t="s">
        <v>2571</v>
      </c>
      <c r="R697" t="s">
        <v>1894</v>
      </c>
      <c r="S697" t="s">
        <v>1894</v>
      </c>
      <c r="T697" t="str">
        <f>IFERROR(
  IF(TRIM(Table22[[#This Row],[STARS]])="", "Unknown",
    TRIM(MID(Table22[[#This Row],[STARS]], FIND("Stars:", Table22[[#This Row],[STARS]]) + 6, LEN(Table22[[#This Row],[STARS]])))
  ),
"Unknown")</f>
        <v xml:space="preserve">
Justina Machado, 
Todd Grinnell, 
Isabella Gomez, 
Marcel Ruiz
</v>
      </c>
      <c r="V697">
        <v>14209</v>
      </c>
      <c r="W697">
        <v>30</v>
      </c>
      <c r="X697">
        <v>0</v>
      </c>
    </row>
    <row r="698" spans="1:24" x14ac:dyDescent="0.3">
      <c r="A698" t="s">
        <v>2572</v>
      </c>
      <c r="C698" t="s">
        <v>2572</v>
      </c>
      <c r="D698" t="str">
        <v>(2016â€“ )</v>
      </c>
      <c r="E698" t="str" cm="1">
        <f t="array" ref="E698">_xlfn.LET(
  _xlpm.raw, TRIM(SUBSTITUTE(SUBSTITUTE(SUBSTITUTE(SUBSTITUTE(SUBSTITUTE(SUBSTITUTE(D698,"(",""),")",""),"â€“","-"),"–","-"),"I",""),"V","")),
  _xlpm.cleaned, TRIM(SUBSTITUTE(SUBSTITUTE(_xlpm.raw,"-"," - "),","," ")),
  _xlpm.words, _xlfn.FILTERXML("&lt;t&gt;&lt;s&gt;" &amp; SUBSTITUTE(_xlpm.cleaned," ","&lt;/s&gt;&lt;s&gt;") &amp; "&lt;/s&gt;&lt;/t&gt;", "//s"),
  _xlpm.nums, _xlfn.TEXTJOIN("-", TRUE, IF(ISNUMBER(--_xlpm.words), _xlpm.words, "")),
  IFERROR(_xlpm.nums, "")
)</f>
        <v>2016</v>
      </c>
      <c r="F698" t="s">
        <v>19684</v>
      </c>
      <c r="G698" t="s">
        <v>47</v>
      </c>
      <c r="I698" t="s">
        <v>47</v>
      </c>
      <c r="K698">
        <v>6.9</v>
      </c>
      <c r="M698">
        <v>6.9</v>
      </c>
      <c r="O698" t="s">
        <v>2573</v>
      </c>
      <c r="P698" t="s">
        <v>2574</v>
      </c>
      <c r="R698" t="s">
        <v>1894</v>
      </c>
      <c r="S698" t="s">
        <v>1894</v>
      </c>
      <c r="T698" t="str">
        <f>IFERROR(
  IF(TRIM(Table22[[#This Row],[STARS]])="", "Unknown",
    TRIM(MID(Table22[[#This Row],[STARS]], FIND("Stars:", Table22[[#This Row],[STARS]]) + 6, LEN(Table22[[#This Row],[STARS]])))
  ),
"Unknown")</f>
        <v xml:space="preserve">
Michael Chernus, 
Jane Adams, 
Elizabeth Reaser, 
Jacqueline Toboni
</v>
      </c>
      <c r="V698">
        <v>12779</v>
      </c>
      <c r="W698">
        <v>30</v>
      </c>
      <c r="X698">
        <v>0</v>
      </c>
    </row>
    <row r="699" spans="1:24" x14ac:dyDescent="0.3">
      <c r="A699" t="s">
        <v>2575</v>
      </c>
      <c r="C699" t="s">
        <v>2575</v>
      </c>
      <c r="D699">
        <v>-2020</v>
      </c>
      <c r="E699" t="str" cm="1">
        <f t="array" ref="E699">_xlfn.LET(
  _xlpm.raw, TRIM(SUBSTITUTE(SUBSTITUTE(SUBSTITUTE(SUBSTITUTE(SUBSTITUTE(SUBSTITUTE(D699,"(",""),")",""),"â€“","-"),"–","-"),"I",""),"V","")),
  _xlpm.cleaned, TRIM(SUBSTITUTE(SUBSTITUTE(_xlpm.raw,"-"," - "),","," ")),
  _xlpm.words, _xlfn.FILTERXML("&lt;t&gt;&lt;s&gt;" &amp; SUBSTITUTE(_xlpm.cleaned," ","&lt;/s&gt;&lt;s&gt;") &amp; "&lt;/s&gt;&lt;/t&gt;", "//s"),
  _xlpm.nums, _xlfn.TEXTJOIN("-", TRUE, IF(ISNUMBER(--_xlpm.words), _xlpm.words, "")),
  IFERROR(_xlpm.nums, "")
)</f>
        <v>2020</v>
      </c>
      <c r="F699" t="s">
        <v>19675</v>
      </c>
      <c r="G699" t="s">
        <v>15</v>
      </c>
      <c r="I699" t="s">
        <v>15</v>
      </c>
      <c r="K699">
        <v>8.1999999999999993</v>
      </c>
      <c r="M699">
        <v>8.1999999999999993</v>
      </c>
      <c r="O699" t="s">
        <v>2576</v>
      </c>
      <c r="P699" t="s">
        <v>2577</v>
      </c>
      <c r="R699" t="s">
        <v>1894</v>
      </c>
      <c r="S699" t="s">
        <v>1894</v>
      </c>
      <c r="T699" t="str">
        <f>IFERROR(
  IF(TRIM(Table22[[#This Row],[STARS]])="", "Unknown",
    TRIM(MID(Table22[[#This Row],[STARS]], FIND("Stars:", Table22[[#This Row],[STARS]]) + 6, LEN(Table22[[#This Row],[STARS]])))
  ),
"Unknown")</f>
        <v xml:space="preserve">
Colin O'Donoghue, 
David Bradley, 
James Faulkner, 
Emile Hirsch
</v>
      </c>
      <c r="V699">
        <v>2795</v>
      </c>
      <c r="W699">
        <v>233</v>
      </c>
      <c r="X699">
        <v>0</v>
      </c>
    </row>
    <row r="700" spans="1:24" x14ac:dyDescent="0.3">
      <c r="A700" t="s">
        <v>2578</v>
      </c>
      <c r="C700" t="s">
        <v>2578</v>
      </c>
      <c r="D700">
        <v>-2019</v>
      </c>
      <c r="E700" t="str" cm="1">
        <f t="array" ref="E700">_xlfn.LET(
  _xlpm.raw, TRIM(SUBSTITUTE(SUBSTITUTE(SUBSTITUTE(SUBSTITUTE(SUBSTITUTE(SUBSTITUTE(D700,"(",""),")",""),"â€“","-"),"–","-"),"I",""),"V","")),
  _xlpm.cleaned, TRIM(SUBSTITUTE(SUBSTITUTE(_xlpm.raw,"-"," - "),","," ")),
  _xlpm.words, _xlfn.FILTERXML("&lt;t&gt;&lt;s&gt;" &amp; SUBSTITUTE(_xlpm.cleaned," ","&lt;/s&gt;&lt;s&gt;") &amp; "&lt;/s&gt;&lt;/t&gt;", "//s"),
  _xlpm.nums, _xlfn.TEXTJOIN("-", TRUE, IF(ISNUMBER(--_xlpm.words), _xlpm.words, "")),
  IFERROR(_xlpm.nums, "")
)</f>
        <v>2019</v>
      </c>
      <c r="F700" t="s">
        <v>19677</v>
      </c>
      <c r="G700" t="s">
        <v>661</v>
      </c>
      <c r="I700" t="s">
        <v>661</v>
      </c>
      <c r="K700">
        <v>4.7</v>
      </c>
      <c r="M700">
        <v>4.7</v>
      </c>
      <c r="O700" t="s">
        <v>2579</v>
      </c>
      <c r="P700" t="s">
        <v>2580</v>
      </c>
      <c r="R700" t="s">
        <v>1894</v>
      </c>
      <c r="S700" t="s">
        <v>1894</v>
      </c>
      <c r="T700" t="str">
        <f>IFERROR(
  IF(TRIM(Table22[[#This Row],[STARS]])="", "Unknown",
    TRIM(MID(Table22[[#This Row],[STARS]], FIND("Stars:", Table22[[#This Row],[STARS]]) + 6, LEN(Table22[[#This Row],[STARS]])))
  ),
"Unknown")</f>
        <v xml:space="preserve">
John Travolta, 
Morgan Freeman, 
Brendan Fraser, 
Famke Janssen
</v>
      </c>
      <c r="V700">
        <v>7413</v>
      </c>
      <c r="W700">
        <v>98</v>
      </c>
      <c r="X700">
        <v>0</v>
      </c>
    </row>
    <row r="701" spans="1:24" x14ac:dyDescent="0.3">
      <c r="A701" t="s">
        <v>2581</v>
      </c>
      <c r="C701" t="s">
        <v>2581</v>
      </c>
      <c r="D701">
        <v>-2019</v>
      </c>
      <c r="E701" t="str" cm="1">
        <f t="array" ref="E701">_xlfn.LET(
  _xlpm.raw, TRIM(SUBSTITUTE(SUBSTITUTE(SUBSTITUTE(SUBSTITUTE(SUBSTITUTE(SUBSTITUTE(D701,"(",""),")",""),"â€“","-"),"–","-"),"I",""),"V","")),
  _xlpm.cleaned, TRIM(SUBSTITUTE(SUBSTITUTE(_xlpm.raw,"-"," - "),","," ")),
  _xlpm.words, _xlfn.FILTERXML("&lt;t&gt;&lt;s&gt;" &amp; SUBSTITUTE(_xlpm.cleaned," ","&lt;/s&gt;&lt;s&gt;") &amp; "&lt;/s&gt;&lt;/t&gt;", "//s"),
  _xlpm.nums, _xlfn.TEXTJOIN("-", TRUE, IF(ISNUMBER(--_xlpm.words), _xlpm.words, "")),
  IFERROR(_xlpm.nums, "")
)</f>
        <v>2019</v>
      </c>
      <c r="F701" t="s">
        <v>19677</v>
      </c>
      <c r="G701" t="s">
        <v>274</v>
      </c>
      <c r="I701" t="s">
        <v>274</v>
      </c>
      <c r="K701">
        <v>6.7</v>
      </c>
      <c r="M701">
        <v>6.7</v>
      </c>
      <c r="O701" t="s">
        <v>2582</v>
      </c>
      <c r="P701" t="s">
        <v>2583</v>
      </c>
      <c r="R701" t="s">
        <v>22162</v>
      </c>
      <c r="S701" t="s">
        <v>22162</v>
      </c>
      <c r="T701" t="str">
        <f>IFERROR(
  IF(TRIM(Table22[[#This Row],[STARS]])="", "Unknown",
    TRIM(MID(Table22[[#This Row],[STARS]], FIND("Stars:", Table22[[#This Row],[STARS]]) + 6, LEN(Table22[[#This Row],[STARS]])))
  ),
"Unknown")</f>
        <v xml:space="preserve">
Luke Hawker, 
Rose Byrne, 
Maddie Lenton, 
Hazel Sandery
</v>
      </c>
      <c r="V701">
        <v>81421</v>
      </c>
      <c r="W701">
        <v>113</v>
      </c>
      <c r="X701">
        <v>0</v>
      </c>
    </row>
    <row r="702" spans="1:24" x14ac:dyDescent="0.3">
      <c r="A702" t="s">
        <v>2584</v>
      </c>
      <c r="C702" t="s">
        <v>2584</v>
      </c>
      <c r="D702" t="str">
        <v>(2017â€“ )</v>
      </c>
      <c r="E702" t="str" cm="1">
        <f t="array" ref="E702">_xlfn.LET(
  _xlpm.raw, TRIM(SUBSTITUTE(SUBSTITUTE(SUBSTITUTE(SUBSTITUTE(SUBSTITUTE(SUBSTITUTE(D702,"(",""),")",""),"â€“","-"),"–","-"),"I",""),"V","")),
  _xlpm.cleaned, TRIM(SUBSTITUTE(SUBSTITUTE(_xlpm.raw,"-"," - "),","," ")),
  _xlpm.words, _xlfn.FILTERXML("&lt;t&gt;&lt;s&gt;" &amp; SUBSTITUTE(_xlpm.cleaned," ","&lt;/s&gt;&lt;s&gt;") &amp; "&lt;/s&gt;&lt;/t&gt;", "//s"),
  _xlpm.nums, _xlfn.TEXTJOIN("-", TRUE, IF(ISNUMBER(--_xlpm.words), _xlpm.words, "")),
  IFERROR(_xlpm.nums, "")
)</f>
        <v>2017</v>
      </c>
      <c r="F702" t="s">
        <v>19682</v>
      </c>
      <c r="G702" t="s">
        <v>47</v>
      </c>
      <c r="I702" t="s">
        <v>47</v>
      </c>
      <c r="K702">
        <v>8</v>
      </c>
      <c r="M702">
        <v>8</v>
      </c>
      <c r="O702" t="s">
        <v>2585</v>
      </c>
      <c r="P702" t="s">
        <v>2586</v>
      </c>
      <c r="R702" t="s">
        <v>1894</v>
      </c>
      <c r="S702" t="s">
        <v>1894</v>
      </c>
      <c r="T702" t="str">
        <f>IFERROR(
  IF(TRIM(Table22[[#This Row],[STARS]])="", "Unknown",
    TRIM(MID(Table22[[#This Row],[STARS]], FIND("Stars:", Table22[[#This Row],[STARS]]) + 6, LEN(Table22[[#This Row],[STARS]])))
  ),
"Unknown")</f>
        <v xml:space="preserve">
Guz Khan, 
Tez Ilyas, 
DÃºaa Karim, 
Tolu Ogunmefun
</v>
      </c>
      <c r="V702">
        <v>1996</v>
      </c>
      <c r="W702">
        <v>21</v>
      </c>
      <c r="X702">
        <v>0</v>
      </c>
    </row>
    <row r="703" spans="1:24" x14ac:dyDescent="0.3">
      <c r="A703" t="s">
        <v>2587</v>
      </c>
      <c r="C703" t="s">
        <v>2587</v>
      </c>
      <c r="D703" t="str">
        <v>(2013â€“ )</v>
      </c>
      <c r="E703" t="str" cm="1">
        <f t="array" ref="E703">_xlfn.LET(
  _xlpm.raw, TRIM(SUBSTITUTE(SUBSTITUTE(SUBSTITUTE(SUBSTITUTE(SUBSTITUTE(SUBSTITUTE(D703,"(",""),")",""),"â€“","-"),"–","-"),"I",""),"V","")),
  _xlpm.cleaned, TRIM(SUBSTITUTE(SUBSTITUTE(_xlpm.raw,"-"," - "),","," ")),
  _xlpm.words, _xlfn.FILTERXML("&lt;t&gt;&lt;s&gt;" &amp; SUBSTITUTE(_xlpm.cleaned," ","&lt;/s&gt;&lt;s&gt;") &amp; "&lt;/s&gt;&lt;/t&gt;", "//s"),
  _xlpm.nums, _xlfn.TEXTJOIN("-", TRUE, IF(ISNUMBER(--_xlpm.words), _xlpm.words, "")),
  IFERROR(_xlpm.nums, "")
)</f>
        <v>2013</v>
      </c>
      <c r="F703" t="s">
        <v>19674</v>
      </c>
      <c r="G703" t="s">
        <v>86</v>
      </c>
      <c r="I703" t="s">
        <v>86</v>
      </c>
      <c r="K703">
        <v>8.6</v>
      </c>
      <c r="M703">
        <v>8.6</v>
      </c>
      <c r="O703" t="s">
        <v>2588</v>
      </c>
      <c r="P703" t="s">
        <v>2589</v>
      </c>
      <c r="R703" t="s">
        <v>1894</v>
      </c>
      <c r="S703" t="s">
        <v>1894</v>
      </c>
      <c r="T703" t="str">
        <f>IFERROR(
  IF(TRIM(Table22[[#This Row],[STARS]])="", "Unknown",
    TRIM(MID(Table22[[#This Row],[STARS]], FIND("Stars:", Table22[[#This Row],[STARS]]) + 6, LEN(Table22[[#This Row],[STARS]])))
  ),
"Unknown")</f>
        <v xml:space="preserve">
Doval'e Glickman, 
Michael Aloni, 
Neta Riskin, 
Shira Haas
</v>
      </c>
      <c r="V703">
        <v>5881</v>
      </c>
      <c r="W703">
        <v>45</v>
      </c>
      <c r="X703">
        <v>0</v>
      </c>
    </row>
    <row r="704" spans="1:24" x14ac:dyDescent="0.3">
      <c r="A704" t="s">
        <v>2590</v>
      </c>
      <c r="C704" t="s">
        <v>2590</v>
      </c>
      <c r="D704">
        <v>-2020</v>
      </c>
      <c r="E704" t="str" cm="1">
        <f t="array" ref="E704">_xlfn.LET(
  _xlpm.raw, TRIM(SUBSTITUTE(SUBSTITUTE(SUBSTITUTE(SUBSTITUTE(SUBSTITUTE(SUBSTITUTE(D704,"(",""),")",""),"â€“","-"),"–","-"),"I",""),"V","")),
  _xlpm.cleaned, TRIM(SUBSTITUTE(SUBSTITUTE(_xlpm.raw,"-"," - "),","," ")),
  _xlpm.words, _xlfn.FILTERXML("&lt;t&gt;&lt;s&gt;" &amp; SUBSTITUTE(_xlpm.cleaned," ","&lt;/s&gt;&lt;s&gt;") &amp; "&lt;/s&gt;&lt;/t&gt;", "//s"),
  _xlpm.nums, _xlfn.TEXTJOIN("-", TRUE, IF(ISNUMBER(--_xlpm.words), _xlpm.words, "")),
  IFERROR(_xlpm.nums, "")
)</f>
        <v>2020</v>
      </c>
      <c r="F704" t="s">
        <v>19675</v>
      </c>
      <c r="G704" t="s">
        <v>801</v>
      </c>
      <c r="I704" t="s">
        <v>801</v>
      </c>
      <c r="K704">
        <v>8.1</v>
      </c>
      <c r="M704">
        <v>8.1</v>
      </c>
      <c r="O704" t="s">
        <v>2591</v>
      </c>
      <c r="P704" t="s">
        <v>2592</v>
      </c>
      <c r="R704" t="s">
        <v>1894</v>
      </c>
      <c r="S704" t="s">
        <v>1894</v>
      </c>
      <c r="T704" t="str">
        <f>IFERROR(
  IF(TRIM(Table22[[#This Row],[STARS]])="", "Unknown",
    TRIM(MID(Table22[[#This Row],[STARS]], FIND("Stars:", Table22[[#This Row],[STARS]]) + 6, LEN(Table22[[#This Row],[STARS]])))
  ),
"Unknown")</f>
        <v xml:space="preserve">
Craig Foster, 
Tom Foster
</v>
      </c>
      <c r="V704">
        <v>42025</v>
      </c>
      <c r="W704">
        <v>85</v>
      </c>
      <c r="X704">
        <v>0</v>
      </c>
    </row>
    <row r="705" spans="1:24" x14ac:dyDescent="0.3">
      <c r="A705" t="s">
        <v>2593</v>
      </c>
      <c r="C705" t="s">
        <v>2593</v>
      </c>
      <c r="D705">
        <v>-2016</v>
      </c>
      <c r="E705" t="str" cm="1">
        <f t="array" ref="E705">_xlfn.LET(
  _xlpm.raw, TRIM(SUBSTITUTE(SUBSTITUTE(SUBSTITUTE(SUBSTITUTE(SUBSTITUTE(SUBSTITUTE(D705,"(",""),")",""),"â€“","-"),"–","-"),"I",""),"V","")),
  _xlpm.cleaned, TRIM(SUBSTITUTE(SUBSTITUTE(_xlpm.raw,"-"," - "),","," ")),
  _xlpm.words, _xlfn.FILTERXML("&lt;t&gt;&lt;s&gt;" &amp; SUBSTITUTE(_xlpm.cleaned," ","&lt;/s&gt;&lt;s&gt;") &amp; "&lt;/s&gt;&lt;/t&gt;", "//s"),
  _xlpm.nums, _xlfn.TEXTJOIN("-", TRUE, IF(ISNUMBER(--_xlpm.words), _xlpm.words, "")),
  IFERROR(_xlpm.nums, "")
)</f>
        <v>2016</v>
      </c>
      <c r="F705" t="s">
        <v>19684</v>
      </c>
      <c r="G705" t="s">
        <v>47</v>
      </c>
      <c r="I705" t="s">
        <v>47</v>
      </c>
      <c r="K705">
        <v>5.9</v>
      </c>
      <c r="M705">
        <v>5.9</v>
      </c>
      <c r="O705" t="s">
        <v>2594</v>
      </c>
      <c r="P705" t="s">
        <v>2595</v>
      </c>
      <c r="R705" t="s">
        <v>22161</v>
      </c>
      <c r="S705" t="s">
        <v>22161</v>
      </c>
      <c r="T705" t="str">
        <f>IFERROR(
  IF(TRIM(Table22[[#This Row],[STARS]])="", "Unknown",
    TRIM(MID(Table22[[#This Row],[STARS]], FIND("Stars:", Table22[[#This Row],[STARS]]) + 6, LEN(Table22[[#This Row],[STARS]])))
  ),
"Unknown")</f>
        <v xml:space="preserve">
Robert De Niro, 
Zac Efron, 
Zoey Deutch, 
Aubrey Plaza
</v>
      </c>
      <c r="V705">
        <v>117026</v>
      </c>
      <c r="W705">
        <v>102</v>
      </c>
      <c r="X705" t="s">
        <v>2596</v>
      </c>
    </row>
    <row r="706" spans="1:24" x14ac:dyDescent="0.3">
      <c r="A706" t="s">
        <v>2597</v>
      </c>
      <c r="C706" t="s">
        <v>2597</v>
      </c>
      <c r="D706" t="str">
        <v>(2018â€“ )</v>
      </c>
      <c r="E706" t="str" cm="1">
        <f t="array" ref="E706">_xlfn.LET(
  _xlpm.raw, TRIM(SUBSTITUTE(SUBSTITUTE(SUBSTITUTE(SUBSTITUTE(SUBSTITUTE(SUBSTITUTE(D706,"(",""),")",""),"â€“","-"),"–","-"),"I",""),"V","")),
  _xlpm.cleaned, TRIM(SUBSTITUTE(SUBSTITUTE(_xlpm.raw,"-"," - "),","," ")),
  _xlpm.words, _xlfn.FILTERXML("&lt;t&gt;&lt;s&gt;" &amp; SUBSTITUTE(_xlpm.cleaned," ","&lt;/s&gt;&lt;s&gt;") &amp; "&lt;/s&gt;&lt;/t&gt;", "//s"),
  _xlpm.nums, _xlfn.TEXTJOIN("-", TRUE, IF(ISNUMBER(--_xlpm.words), _xlpm.words, "")),
  IFERROR(_xlpm.nums, "")
)</f>
        <v>2018</v>
      </c>
      <c r="F706" t="s">
        <v>19693</v>
      </c>
      <c r="G706" t="s">
        <v>1679</v>
      </c>
      <c r="I706" t="s">
        <v>1679</v>
      </c>
      <c r="K706">
        <v>8.4</v>
      </c>
      <c r="M706">
        <v>8.4</v>
      </c>
      <c r="O706" t="s">
        <v>2598</v>
      </c>
      <c r="P706" t="s">
        <v>2599</v>
      </c>
      <c r="R706" t="s">
        <v>1894</v>
      </c>
      <c r="S706" t="s">
        <v>1894</v>
      </c>
      <c r="T706" t="str">
        <f>IFERROR(
  IF(TRIM(Table22[[#This Row],[STARS]])="", "Unknown",
    TRIM(MID(Table22[[#This Row],[STARS]], FIND("Stars:", Table22[[#This Row],[STARS]]) + 6, LEN(Table22[[#This Row],[STARS]])))
  ),
"Unknown")</f>
        <v xml:space="preserve">
Paula Burrows, 
Jack De Sena, 
Sasha Rojen, 
Jason Simpson
</v>
      </c>
      <c r="V706">
        <v>18512</v>
      </c>
      <c r="W706">
        <v>26</v>
      </c>
      <c r="X706">
        <v>0</v>
      </c>
    </row>
    <row r="707" spans="1:24" x14ac:dyDescent="0.3">
      <c r="A707" t="s">
        <v>2600</v>
      </c>
      <c r="C707" t="s">
        <v>2600</v>
      </c>
      <c r="D707">
        <v>-2019</v>
      </c>
      <c r="E707" t="str" cm="1">
        <f t="array" ref="E707">_xlfn.LET(
  _xlpm.raw, TRIM(SUBSTITUTE(SUBSTITUTE(SUBSTITUTE(SUBSTITUTE(SUBSTITUTE(SUBSTITUTE(D707,"(",""),")",""),"â€“","-"),"–","-"),"I",""),"V","")),
  _xlpm.cleaned, TRIM(SUBSTITUTE(SUBSTITUTE(_xlpm.raw,"-"," - "),","," ")),
  _xlpm.words, _xlfn.FILTERXML("&lt;t&gt;&lt;s&gt;" &amp; SUBSTITUTE(_xlpm.cleaned," ","&lt;/s&gt;&lt;s&gt;") &amp; "&lt;/s&gt;&lt;/t&gt;", "//s"),
  _xlpm.nums, _xlfn.TEXTJOIN("-", TRUE, IF(ISNUMBER(--_xlpm.words), _xlpm.words, "")),
  IFERROR(_xlpm.nums, "")
)</f>
        <v>2019</v>
      </c>
      <c r="F707" t="s">
        <v>19677</v>
      </c>
      <c r="G707" t="s">
        <v>91</v>
      </c>
      <c r="I707" t="s">
        <v>91</v>
      </c>
      <c r="K707">
        <v>6.5</v>
      </c>
      <c r="M707">
        <v>6.5</v>
      </c>
      <c r="O707" t="s">
        <v>2601</v>
      </c>
      <c r="P707" t="s">
        <v>2602</v>
      </c>
      <c r="R707" t="s">
        <v>22160</v>
      </c>
      <c r="S707" t="s">
        <v>22160</v>
      </c>
      <c r="T707" t="str">
        <f>IFERROR(
  IF(TRIM(Table22[[#This Row],[STARS]])="", "Unknown",
    TRIM(MID(Table22[[#This Row],[STARS]], FIND("Stars:", Table22[[#This Row],[STARS]]) + 6, LEN(Table22[[#This Row],[STARS]])))
  ),
"Unknown")</f>
        <v xml:space="preserve">
Emma Thompson, 
Mindy Kaling, 
John Lithgow, 
Hugh Dancy
</v>
      </c>
      <c r="V707">
        <v>33065</v>
      </c>
      <c r="W707">
        <v>102</v>
      </c>
      <c r="X707" t="s">
        <v>2603</v>
      </c>
    </row>
    <row r="708" spans="1:24" x14ac:dyDescent="0.3">
      <c r="A708" t="s">
        <v>2604</v>
      </c>
      <c r="C708" t="s">
        <v>2604</v>
      </c>
      <c r="D708">
        <v>-2019</v>
      </c>
      <c r="E708" t="str" cm="1">
        <f t="array" ref="E708">_xlfn.LET(
  _xlpm.raw, TRIM(SUBSTITUTE(SUBSTITUTE(SUBSTITUTE(SUBSTITUTE(SUBSTITUTE(SUBSTITUTE(D708,"(",""),")",""),"â€“","-"),"–","-"),"I",""),"V","")),
  _xlpm.cleaned, TRIM(SUBSTITUTE(SUBSTITUTE(_xlpm.raw,"-"," - "),","," ")),
  _xlpm.words, _xlfn.FILTERXML("&lt;t&gt;&lt;s&gt;" &amp; SUBSTITUTE(_xlpm.cleaned," ","&lt;/s&gt;&lt;s&gt;") &amp; "&lt;/s&gt;&lt;/t&gt;", "//s"),
  _xlpm.nums, _xlfn.TEXTJOIN("-", TRUE, IF(ISNUMBER(--_xlpm.words), _xlpm.words, "")),
  IFERROR(_xlpm.nums, "")
)</f>
        <v>2019</v>
      </c>
      <c r="F708" t="s">
        <v>19677</v>
      </c>
      <c r="G708" t="s">
        <v>1104</v>
      </c>
      <c r="I708" t="s">
        <v>1104</v>
      </c>
      <c r="K708">
        <v>8.4</v>
      </c>
      <c r="M708">
        <v>8.4</v>
      </c>
      <c r="O708" t="s">
        <v>2605</v>
      </c>
      <c r="P708" t="s">
        <v>2606</v>
      </c>
      <c r="R708" t="s">
        <v>1894</v>
      </c>
      <c r="S708" t="s">
        <v>1894</v>
      </c>
      <c r="T708" t="str">
        <f>IFERROR(
  IF(TRIM(Table22[[#This Row],[STARS]])="", "Unknown",
    TRIM(MID(Table22[[#This Row],[STARS]], FIND("Stars:", Table22[[#This Row],[STARS]]) + 6, LEN(Table22[[#This Row],[STARS]])))
  ),
"Unknown")</f>
        <v xml:space="preserve">
Neil Sterenberg, 
Beccy Henderson, 
Nathalie Emmanuel, 
Taron Egerton
</v>
      </c>
      <c r="V708">
        <v>22469</v>
      </c>
      <c r="W708">
        <v>60</v>
      </c>
      <c r="X708">
        <v>0</v>
      </c>
    </row>
    <row r="709" spans="1:24" x14ac:dyDescent="0.3">
      <c r="A709" t="s">
        <v>2607</v>
      </c>
      <c r="C709" t="s">
        <v>2607</v>
      </c>
      <c r="D709">
        <v>-2015</v>
      </c>
      <c r="E709" t="str" cm="1">
        <f t="array" ref="E709">_xlfn.LET(
  _xlpm.raw, TRIM(SUBSTITUTE(SUBSTITUTE(SUBSTITUTE(SUBSTITUTE(SUBSTITUTE(SUBSTITUTE(D709,"(",""),")",""),"â€“","-"),"–","-"),"I",""),"V","")),
  _xlpm.cleaned, TRIM(SUBSTITUTE(SUBSTITUTE(_xlpm.raw,"-"," - "),","," ")),
  _xlpm.words, _xlfn.FILTERXML("&lt;t&gt;&lt;s&gt;" &amp; SUBSTITUTE(_xlpm.cleaned," ","&lt;/s&gt;&lt;s&gt;") &amp; "&lt;/s&gt;&lt;/t&gt;", "//s"),
  _xlpm.nums, _xlfn.TEXTJOIN("-", TRUE, IF(ISNUMBER(--_xlpm.words), _xlpm.words, "")),
  IFERROR(_xlpm.nums, "")
)</f>
        <v>2015</v>
      </c>
      <c r="F709" t="s">
        <v>19688</v>
      </c>
      <c r="G709" t="s">
        <v>427</v>
      </c>
      <c r="I709" t="s">
        <v>427</v>
      </c>
      <c r="K709">
        <v>4.8</v>
      </c>
      <c r="M709">
        <v>4.8</v>
      </c>
      <c r="O709" t="s">
        <v>2608</v>
      </c>
      <c r="P709" t="s">
        <v>2609</v>
      </c>
      <c r="R709" t="s">
        <v>22159</v>
      </c>
      <c r="S709" t="s">
        <v>22159</v>
      </c>
      <c r="T709" t="str">
        <f>IFERROR(
  IF(TRIM(Table22[[#This Row],[STARS]])="", "Unknown",
    TRIM(MID(Table22[[#This Row],[STARS]], FIND("Stars:", Table22[[#This Row],[STARS]]) + 6, LEN(Table22[[#This Row],[STARS]])))
  ),
"Unknown")</f>
        <v xml:space="preserve">
Adam Sandler, 
Terry Crews, 
Jorge Garcia, 
Taylor Lautner
</v>
      </c>
      <c r="V709">
        <v>46072</v>
      </c>
      <c r="W709">
        <v>119</v>
      </c>
      <c r="X709">
        <v>0</v>
      </c>
    </row>
    <row r="710" spans="1:24" x14ac:dyDescent="0.3">
      <c r="A710" t="s">
        <v>2610</v>
      </c>
      <c r="C710" t="s">
        <v>2610</v>
      </c>
      <c r="D710">
        <v>-2019</v>
      </c>
      <c r="E710" t="str" cm="1">
        <f t="array" ref="E710">_xlfn.LET(
  _xlpm.raw, TRIM(SUBSTITUTE(SUBSTITUTE(SUBSTITUTE(SUBSTITUTE(SUBSTITUTE(SUBSTITUTE(D710,"(",""),")",""),"â€“","-"),"–","-"),"I",""),"V","")),
  _xlpm.cleaned, TRIM(SUBSTITUTE(SUBSTITUTE(_xlpm.raw,"-"," - "),","," ")),
  _xlpm.words, _xlfn.FILTERXML("&lt;t&gt;&lt;s&gt;" &amp; SUBSTITUTE(_xlpm.cleaned," ","&lt;/s&gt;&lt;s&gt;") &amp; "&lt;/s&gt;&lt;/t&gt;", "//s"),
  _xlpm.nums, _xlfn.TEXTJOIN("-", TRUE, IF(ISNUMBER(--_xlpm.words), _xlpm.words, "")),
  IFERROR(_xlpm.nums, "")
)</f>
        <v>2019</v>
      </c>
      <c r="F710" t="s">
        <v>19677</v>
      </c>
      <c r="G710" t="s">
        <v>1815</v>
      </c>
      <c r="I710" t="s">
        <v>1815</v>
      </c>
      <c r="K710">
        <v>7.9</v>
      </c>
      <c r="M710">
        <v>7.9</v>
      </c>
      <c r="O710" t="s">
        <v>2611</v>
      </c>
      <c r="P710" t="s">
        <v>2612</v>
      </c>
      <c r="R710" t="s">
        <v>1894</v>
      </c>
      <c r="S710" t="s">
        <v>1894</v>
      </c>
      <c r="T710" t="str">
        <f>IFERROR(
  IF(TRIM(Table22[[#This Row],[STARS]])="", "Unknown",
    TRIM(MID(Table22[[#This Row],[STARS]], FIND("Stars:", Table22[[#This Row],[STARS]]) + 6, LEN(Table22[[#This Row],[STARS]])))
  ),
"Unknown")</f>
        <v xml:space="preserve">
Sacha Baron Cohen, 
Hadar Ratzon Rotem, 
Yael Eitan, 
Noah Emmerich
</v>
      </c>
      <c r="V710">
        <v>35965</v>
      </c>
      <c r="W710">
        <v>53</v>
      </c>
      <c r="X710">
        <v>0</v>
      </c>
    </row>
    <row r="711" spans="1:24" x14ac:dyDescent="0.3">
      <c r="A711" t="s">
        <v>2613</v>
      </c>
      <c r="C711" t="s">
        <v>2613</v>
      </c>
      <c r="D711" t="str">
        <v>(2021â€“ )</v>
      </c>
      <c r="E711" t="str" cm="1">
        <f t="array" ref="E711">_xlfn.LET(
  _xlpm.raw, TRIM(SUBSTITUTE(SUBSTITUTE(SUBSTITUTE(SUBSTITUTE(SUBSTITUTE(SUBSTITUTE(D711,"(",""),")",""),"â€“","-"),"–","-"),"I",""),"V","")),
  _xlpm.cleaned, TRIM(SUBSTITUTE(SUBSTITUTE(_xlpm.raw,"-"," - "),","," ")),
  _xlpm.words, _xlfn.FILTERXML("&lt;t&gt;&lt;s&gt;" &amp; SUBSTITUTE(_xlpm.cleaned," ","&lt;/s&gt;&lt;s&gt;") &amp; "&lt;/s&gt;&lt;/t&gt;", "//s"),
  _xlpm.nums, _xlfn.TEXTJOIN("-", TRUE, IF(ISNUMBER(--_xlpm.words), _xlpm.words, "")),
  IFERROR(_xlpm.nums, "")
)</f>
        <v>2021</v>
      </c>
      <c r="F711" t="s">
        <v>19672</v>
      </c>
      <c r="G711" t="s">
        <v>109</v>
      </c>
      <c r="I711" t="s">
        <v>109</v>
      </c>
      <c r="K711">
        <v>6.8</v>
      </c>
      <c r="M711">
        <v>6.8</v>
      </c>
      <c r="O711" t="s">
        <v>2614</v>
      </c>
      <c r="P711" t="s">
        <v>2615</v>
      </c>
      <c r="R711" t="s">
        <v>1894</v>
      </c>
      <c r="S711" t="s">
        <v>1894</v>
      </c>
      <c r="T711" t="str">
        <f>IFERROR(
  IF(TRIM(Table22[[#This Row],[STARS]])="", "Unknown",
    TRIM(MID(Table22[[#This Row],[STARS]], FIND("Stars:", Table22[[#This Row],[STARS]]) + 6, LEN(Table22[[#This Row],[STARS]])))
  ),
"Unknown")</f>
        <v xml:space="preserve">
Henriette Confurius, 
Emilio Sakraya, 
David Ali Rashed, 
Melika Foroutan
</v>
      </c>
      <c r="V711">
        <v>10043</v>
      </c>
      <c r="W711">
        <v>0</v>
      </c>
      <c r="X711">
        <v>0</v>
      </c>
    </row>
    <row r="712" spans="1:24" x14ac:dyDescent="0.3">
      <c r="A712" t="s">
        <v>2616</v>
      </c>
      <c r="C712" t="s">
        <v>2616</v>
      </c>
      <c r="D712" t="str">
        <v>(2018â€“2019)</v>
      </c>
      <c r="E712" t="str" cm="1">
        <f t="array" ref="E712">_xlfn.LET(
  _xlpm.raw, TRIM(SUBSTITUTE(SUBSTITUTE(SUBSTITUTE(SUBSTITUTE(SUBSTITUTE(SUBSTITUTE(D712,"(",""),")",""),"â€“","-"),"–","-"),"I",""),"V","")),
  _xlpm.cleaned, TRIM(SUBSTITUTE(SUBSTITUTE(_xlpm.raw,"-"," - "),","," ")),
  _xlpm.words, _xlfn.FILTERXML("&lt;t&gt;&lt;s&gt;" &amp; SUBSTITUTE(_xlpm.cleaned," ","&lt;/s&gt;&lt;s&gt;") &amp; "&lt;/s&gt;&lt;/t&gt;", "//s"),
  _xlpm.nums, _xlfn.TEXTJOIN("-", TRUE, IF(ISNUMBER(--_xlpm.words), _xlpm.words, "")),
  IFERROR(_xlpm.nums, "")
)</f>
        <v>2018-2019</v>
      </c>
      <c r="F712" t="s">
        <v>19788</v>
      </c>
      <c r="G712" t="s">
        <v>427</v>
      </c>
      <c r="I712" t="s">
        <v>427</v>
      </c>
      <c r="K712">
        <v>7.6</v>
      </c>
      <c r="M712">
        <v>7.6</v>
      </c>
      <c r="O712" t="s">
        <v>2617</v>
      </c>
      <c r="P712" t="s">
        <v>2618</v>
      </c>
      <c r="R712" t="s">
        <v>1894</v>
      </c>
      <c r="S712" t="s">
        <v>1894</v>
      </c>
      <c r="T712" t="str">
        <f>IFERROR(
  IF(TRIM(Table22[[#This Row],[STARS]])="", "Unknown",
    TRIM(MID(Table22[[#This Row],[STARS]], FIND("Stars:", Table22[[#This Row],[STARS]]) + 6, LEN(Table22[[#This Row],[STARS]])))
  ),
"Unknown")</f>
        <v xml:space="preserve">
Benedict Wong, 
Benjamin Wadsworth, 
Lana Condor, 
MarÃ­a Gabriela de FarÃ­a
</v>
      </c>
      <c r="V712">
        <v>15025</v>
      </c>
      <c r="W712">
        <v>60</v>
      </c>
      <c r="X712">
        <v>0</v>
      </c>
    </row>
    <row r="713" spans="1:24" x14ac:dyDescent="0.3">
      <c r="A713" t="s">
        <v>2619</v>
      </c>
      <c r="C713" t="str">
        <f>_xlfn.TEXTJOIN(" ", TRUE, TRIM(SUBSTITUTE(A713, "#", "")))</f>
        <v>Saraitda</v>
      </c>
      <c r="D713">
        <v>-2020</v>
      </c>
      <c r="E713" t="str" cm="1">
        <f t="array" ref="E713">_xlfn.LET(
  _xlpm.raw, TRIM(SUBSTITUTE(SUBSTITUTE(SUBSTITUTE(SUBSTITUTE(SUBSTITUTE(SUBSTITUTE(D713,"(",""),")",""),"â€“","-"),"–","-"),"I",""),"V","")),
  _xlpm.cleaned, TRIM(SUBSTITUTE(SUBSTITUTE(_xlpm.raw,"-"," - "),","," ")),
  _xlpm.words, _xlfn.FILTERXML("&lt;t&gt;&lt;s&gt;" &amp; SUBSTITUTE(_xlpm.cleaned," ","&lt;/s&gt;&lt;s&gt;") &amp; "&lt;/s&gt;&lt;/t&gt;", "//s"),
  _xlpm.nums, _xlfn.TEXTJOIN("-", TRUE, IF(ISNUMBER(--_xlpm.words), _xlpm.words, "")),
  IFERROR(_xlpm.nums, "")
)</f>
        <v>2020</v>
      </c>
      <c r="F713" t="s">
        <v>19675</v>
      </c>
      <c r="G713" t="s">
        <v>549</v>
      </c>
      <c r="I713" t="s">
        <v>549</v>
      </c>
      <c r="K713">
        <v>6.3</v>
      </c>
      <c r="M713">
        <v>6.3</v>
      </c>
      <c r="O713" t="s">
        <v>2620</v>
      </c>
      <c r="P713" t="s">
        <v>2621</v>
      </c>
      <c r="R713" t="s">
        <v>22158</v>
      </c>
      <c r="S713" t="s">
        <v>22158</v>
      </c>
      <c r="T713" t="str">
        <f>IFERROR(
  IF(TRIM(Table22[[#This Row],[STARS]])="", "Unknown",
    TRIM(MID(Table22[[#This Row],[STARS]], FIND("Stars:", Table22[[#This Row],[STARS]]) + 6, LEN(Table22[[#This Row],[STARS]])))
  ),
"Unknown")</f>
        <v xml:space="preserve">
Yoo Ah-in, 
Park Shin-Hye, 
Jeon Bae-soo, 
Hyun-Wook Lee
</v>
      </c>
      <c r="V713">
        <v>30530</v>
      </c>
      <c r="W713">
        <v>98</v>
      </c>
      <c r="X713">
        <v>0</v>
      </c>
    </row>
    <row r="714" spans="1:24" x14ac:dyDescent="0.3">
      <c r="A714" t="s">
        <v>2622</v>
      </c>
      <c r="C714" t="s">
        <v>2622</v>
      </c>
      <c r="D714">
        <v>-2015</v>
      </c>
      <c r="E714" t="str" cm="1">
        <f t="array" ref="E714">_xlfn.LET(
  _xlpm.raw, TRIM(SUBSTITUTE(SUBSTITUTE(SUBSTITUTE(SUBSTITUTE(SUBSTITUTE(SUBSTITUTE(D714,"(",""),")",""),"â€“","-"),"–","-"),"I",""),"V","")),
  _xlpm.cleaned, TRIM(SUBSTITUTE(SUBSTITUTE(_xlpm.raw,"-"," - "),","," ")),
  _xlpm.words, _xlfn.FILTERXML("&lt;t&gt;&lt;s&gt;" &amp; SUBSTITUTE(_xlpm.cleaned," ","&lt;/s&gt;&lt;s&gt;") &amp; "&lt;/s&gt;&lt;/t&gt;", "//s"),
  _xlpm.nums, _xlfn.TEXTJOIN("-", TRUE, IF(ISNUMBER(--_xlpm.words), _xlpm.words, "")),
  IFERROR(_xlpm.nums, "")
)</f>
        <v>2015</v>
      </c>
      <c r="F714" t="s">
        <v>19688</v>
      </c>
      <c r="G714" t="s">
        <v>104</v>
      </c>
      <c r="I714" t="s">
        <v>104</v>
      </c>
      <c r="K714">
        <v>6.5</v>
      </c>
      <c r="M714">
        <v>6.5</v>
      </c>
      <c r="O714" t="s">
        <v>2623</v>
      </c>
      <c r="P714" t="s">
        <v>2624</v>
      </c>
      <c r="R714" t="s">
        <v>22048</v>
      </c>
      <c r="S714" t="s">
        <v>22048</v>
      </c>
      <c r="T714" t="str">
        <f>IFERROR(
  IF(TRIM(Table22[[#This Row],[STARS]])="", "Unknown",
    TRIM(MID(Table22[[#This Row],[STARS]], FIND("Stars:", Table22[[#This Row],[STARS]]) + 6, LEN(Table22[[#This Row],[STARS]])))
  ),
"Unknown")</f>
        <v xml:space="preserve">
Mae Whitman, 
Bella Thorne, 
Robbie Amell, 
Allison Janney
</v>
      </c>
      <c r="V714">
        <v>86929</v>
      </c>
      <c r="W714">
        <v>101</v>
      </c>
      <c r="X714" t="s">
        <v>1882</v>
      </c>
    </row>
    <row r="715" spans="1:24" x14ac:dyDescent="0.3">
      <c r="A715" t="s">
        <v>2625</v>
      </c>
      <c r="C715" t="s">
        <v>2625</v>
      </c>
      <c r="D715">
        <v>-2018</v>
      </c>
      <c r="E715" t="str" cm="1">
        <f t="array" ref="E715">_xlfn.LET(
  _xlpm.raw, TRIM(SUBSTITUTE(SUBSTITUTE(SUBSTITUTE(SUBSTITUTE(SUBSTITUTE(SUBSTITUTE(D715,"(",""),")",""),"â€“","-"),"–","-"),"I",""),"V","")),
  _xlpm.cleaned, TRIM(SUBSTITUTE(SUBSTITUTE(_xlpm.raw,"-"," - "),","," ")),
  _xlpm.words, _xlfn.FILTERXML("&lt;t&gt;&lt;s&gt;" &amp; SUBSTITUTE(_xlpm.cleaned," ","&lt;/s&gt;&lt;s&gt;") &amp; "&lt;/s&gt;&lt;/t&gt;", "//s"),
  _xlpm.nums, _xlfn.TEXTJOIN("-", TRUE, IF(ISNUMBER(--_xlpm.words), _xlpm.words, "")),
  IFERROR(_xlpm.nums, "")
)</f>
        <v>2018</v>
      </c>
      <c r="F715" t="s">
        <v>19693</v>
      </c>
      <c r="G715" t="s">
        <v>1437</v>
      </c>
      <c r="I715" t="s">
        <v>1437</v>
      </c>
      <c r="K715">
        <v>7.4</v>
      </c>
      <c r="M715">
        <v>7.4</v>
      </c>
      <c r="O715" t="s">
        <v>2626</v>
      </c>
      <c r="P715" t="s">
        <v>2627</v>
      </c>
      <c r="R715" t="s">
        <v>22157</v>
      </c>
      <c r="S715" t="s">
        <v>22157</v>
      </c>
      <c r="T715" t="str">
        <f>IFERROR(
  IF(TRIM(Table22[[#This Row],[STARS]])="", "Unknown",
    TRIM(MID(Table22[[#This Row],[STARS]], FIND("Stars:", Table22[[#This Row],[STARS]]) + 6, LEN(Table22[[#This Row],[STARS]])))
  ),
"Unknown")</f>
        <v xml:space="preserve">
Adriana Ugarte, 
Chino DarÃ­n, 
Javier GutiÃ©rrez, 
Ãlvaro Morte
</v>
      </c>
      <c r="V715">
        <v>47502</v>
      </c>
      <c r="W715">
        <v>128</v>
      </c>
      <c r="X715">
        <v>0</v>
      </c>
    </row>
    <row r="716" spans="1:24" x14ac:dyDescent="0.3">
      <c r="A716" t="s">
        <v>2628</v>
      </c>
      <c r="C716" t="s">
        <v>2628</v>
      </c>
      <c r="D716">
        <v>-2011</v>
      </c>
      <c r="E716" t="str" cm="1">
        <f t="array" ref="E716">_xlfn.LET(
  _xlpm.raw, TRIM(SUBSTITUTE(SUBSTITUTE(SUBSTITUTE(SUBSTITUTE(SUBSTITUTE(SUBSTITUTE(D716,"(",""),")",""),"â€“","-"),"–","-"),"I",""),"V","")),
  _xlpm.cleaned, TRIM(SUBSTITUTE(SUBSTITUTE(_xlpm.raw,"-"," - "),","," ")),
  _xlpm.words, _xlfn.FILTERXML("&lt;t&gt;&lt;s&gt;" &amp; SUBSTITUTE(_xlpm.cleaned," ","&lt;/s&gt;&lt;s&gt;") &amp; "&lt;/s&gt;&lt;/t&gt;", "//s"),
  _xlpm.nums, _xlfn.TEXTJOIN("-", TRUE, IF(ISNUMBER(--_xlpm.words), _xlpm.words, "")),
  IFERROR(_xlpm.nums, "")
)</f>
        <v>2011</v>
      </c>
      <c r="F716" t="s">
        <v>19679</v>
      </c>
      <c r="G716" t="s">
        <v>1975</v>
      </c>
      <c r="I716" t="s">
        <v>1975</v>
      </c>
      <c r="K716">
        <v>6.6</v>
      </c>
      <c r="M716">
        <v>6.6</v>
      </c>
      <c r="O716" t="s">
        <v>2629</v>
      </c>
      <c r="P716" t="s">
        <v>2630</v>
      </c>
      <c r="R716" t="s">
        <v>22156</v>
      </c>
      <c r="S716" t="s">
        <v>22156</v>
      </c>
      <c r="T716" t="str">
        <f>IFERROR(
  IF(TRIM(Table22[[#This Row],[STARS]])="", "Unknown",
    TRIM(MID(Table22[[#This Row],[STARS]], FIND("Stars:", Table22[[#This Row],[STARS]]) + 6, LEN(Table22[[#This Row],[STARS]])))
  ),
"Unknown")</f>
        <v xml:space="preserve">
Sharni Vinson, 
Joe Swanberg, 
AJ Bowen, 
Nicholas Tucci
</v>
      </c>
      <c r="V716">
        <v>92232</v>
      </c>
      <c r="W716">
        <v>95</v>
      </c>
      <c r="X716" t="s">
        <v>2631</v>
      </c>
    </row>
    <row r="717" spans="1:24" x14ac:dyDescent="0.3">
      <c r="A717" t="s">
        <v>2632</v>
      </c>
      <c r="C717" t="s">
        <v>2632</v>
      </c>
      <c r="D717" t="str">
        <v>(2010â€“ )</v>
      </c>
      <c r="E717" t="str" cm="1">
        <f t="array" ref="E717">_xlfn.LET(
  _xlpm.raw, TRIM(SUBSTITUTE(SUBSTITUTE(SUBSTITUTE(SUBSTITUTE(SUBSTITUTE(SUBSTITUTE(D717,"(",""),")",""),"â€“","-"),"–","-"),"I",""),"V","")),
  _xlpm.cleaned, TRIM(SUBSTITUTE(SUBSTITUTE(_xlpm.raw,"-"," - "),","," ")),
  _xlpm.words, _xlfn.FILTERXML("&lt;t&gt;&lt;s&gt;" &amp; SUBSTITUTE(_xlpm.cleaned," ","&lt;/s&gt;&lt;s&gt;") &amp; "&lt;/s&gt;&lt;/t&gt;", "//s"),
  _xlpm.nums, _xlfn.TEXTJOIN("-", TRUE, IF(ISNUMBER(--_xlpm.words), _xlpm.words, "")),
  IFERROR(_xlpm.nums, "")
)</f>
        <v>2010</v>
      </c>
      <c r="F717" t="s">
        <v>19738</v>
      </c>
      <c r="G717" t="s">
        <v>86</v>
      </c>
      <c r="I717" t="s">
        <v>86</v>
      </c>
      <c r="K717">
        <v>8.5</v>
      </c>
      <c r="M717">
        <v>8.5</v>
      </c>
      <c r="O717" t="s">
        <v>2633</v>
      </c>
      <c r="P717" t="s">
        <v>2634</v>
      </c>
      <c r="R717" t="s">
        <v>1894</v>
      </c>
      <c r="S717" t="s">
        <v>1894</v>
      </c>
      <c r="T717" t="str">
        <f>IFERROR(
  IF(TRIM(Table22[[#This Row],[STARS]])="", "Unknown",
    TRIM(MID(Table22[[#This Row],[STARS]], FIND("Stars:", Table22[[#This Row],[STARS]]) + 6, LEN(Table22[[#This Row],[STARS]])))
  ),
"Unknown")</f>
        <v xml:space="preserve">
Sidse Babett Knudsen, 
Birgitte Hjort SÃ¸rensen, 
Freja Riemann, 
SÃ¸ren Malling
</v>
      </c>
      <c r="V717">
        <v>21123</v>
      </c>
      <c r="W717">
        <v>58</v>
      </c>
      <c r="X717">
        <v>0</v>
      </c>
    </row>
    <row r="718" spans="1:24" x14ac:dyDescent="0.3">
      <c r="A718" t="s">
        <v>2635</v>
      </c>
      <c r="C718" t="s">
        <v>2635</v>
      </c>
      <c r="D718">
        <v>-2015</v>
      </c>
      <c r="E718" t="str" cm="1">
        <f t="array" ref="E718">_xlfn.LET(
  _xlpm.raw, TRIM(SUBSTITUTE(SUBSTITUTE(SUBSTITUTE(SUBSTITUTE(SUBSTITUTE(SUBSTITUTE(D718,"(",""),")",""),"â€“","-"),"–","-"),"I",""),"V","")),
  _xlpm.cleaned, TRIM(SUBSTITUTE(SUBSTITUTE(_xlpm.raw,"-"," - "),","," ")),
  _xlpm.words, _xlfn.FILTERXML("&lt;t&gt;&lt;s&gt;" &amp; SUBSTITUTE(_xlpm.cleaned," ","&lt;/s&gt;&lt;s&gt;") &amp; "&lt;/s&gt;&lt;/t&gt;", "//s"),
  _xlpm.nums, _xlfn.TEXTJOIN("-", TRUE, IF(ISNUMBER(--_xlpm.words), _xlpm.words, "")),
  IFERROR(_xlpm.nums, "")
)</f>
        <v>2015</v>
      </c>
      <c r="F718" t="s">
        <v>19688</v>
      </c>
      <c r="G718" t="s">
        <v>2636</v>
      </c>
      <c r="I718" t="s">
        <v>2636</v>
      </c>
      <c r="K718">
        <v>5.5</v>
      </c>
      <c r="M718">
        <v>5.5</v>
      </c>
      <c r="O718" t="s">
        <v>2637</v>
      </c>
      <c r="P718" t="s">
        <v>2638</v>
      </c>
      <c r="R718" t="s">
        <v>21915</v>
      </c>
      <c r="S718" t="s">
        <v>21915</v>
      </c>
      <c r="T718" t="str">
        <f>IFERROR(
  IF(TRIM(Table22[[#This Row],[STARS]])="", "Unknown",
    TRIM(MID(Table22[[#This Row],[STARS]], FIND("Stars:", Table22[[#This Row],[STARS]]) + 6, LEN(Table22[[#This Row],[STARS]])))
  ),
"Unknown")</f>
        <v xml:space="preserve">
Adam Sandler, 
Kevin James, 
Michelle Monaghan, 
Peter Dinklage
</v>
      </c>
      <c r="V718">
        <v>135509</v>
      </c>
      <c r="W718">
        <v>105</v>
      </c>
      <c r="X718" t="s">
        <v>2639</v>
      </c>
    </row>
    <row r="719" spans="1:24" x14ac:dyDescent="0.3">
      <c r="A719" t="s">
        <v>2640</v>
      </c>
      <c r="C719" t="s">
        <v>2640</v>
      </c>
      <c r="D719">
        <v>-2020</v>
      </c>
      <c r="E719" t="str" cm="1">
        <f t="array" ref="E719">_xlfn.LET(
  _xlpm.raw, TRIM(SUBSTITUTE(SUBSTITUTE(SUBSTITUTE(SUBSTITUTE(SUBSTITUTE(SUBSTITUTE(D719,"(",""),")",""),"â€“","-"),"–","-"),"I",""),"V","")),
  _xlpm.cleaned, TRIM(SUBSTITUTE(SUBSTITUTE(_xlpm.raw,"-"," - "),","," ")),
  _xlpm.words, _xlfn.FILTERXML("&lt;t&gt;&lt;s&gt;" &amp; SUBSTITUTE(_xlpm.cleaned," ","&lt;/s&gt;&lt;s&gt;") &amp; "&lt;/s&gt;&lt;/t&gt;", "//s"),
  _xlpm.nums, _xlfn.TEXTJOIN("-", TRUE, IF(ISNUMBER(--_xlpm.words), _xlpm.words, "")),
  IFERROR(_xlpm.nums, "")
)</f>
        <v>2020</v>
      </c>
      <c r="F719" t="s">
        <v>19675</v>
      </c>
      <c r="G719" t="s">
        <v>248</v>
      </c>
      <c r="I719" t="s">
        <v>248</v>
      </c>
      <c r="K719">
        <v>6.1</v>
      </c>
      <c r="M719">
        <v>6.1</v>
      </c>
      <c r="O719" t="s">
        <v>2641</v>
      </c>
      <c r="P719" t="s">
        <v>2642</v>
      </c>
      <c r="R719" t="s">
        <v>21346</v>
      </c>
      <c r="S719" t="s">
        <v>21346</v>
      </c>
      <c r="T719" t="str">
        <f>IFERROR(
  IF(TRIM(Table22[[#This Row],[STARS]])="", "Unknown",
    TRIM(MID(Table22[[#This Row],[STARS]], FIND("Stars:", Table22[[#This Row],[STARS]]) + 6, LEN(Table22[[#This Row],[STARS]])))
  ),
"Unknown")</f>
        <v xml:space="preserve">
Amy Ryan, 
Thomasin McKenzie, 
Gabriel Byrne, 
Lola Kirke
</v>
      </c>
      <c r="V719">
        <v>18958</v>
      </c>
      <c r="W719">
        <v>95</v>
      </c>
      <c r="X719">
        <v>0</v>
      </c>
    </row>
    <row r="720" spans="1:24" x14ac:dyDescent="0.3">
      <c r="A720" t="s">
        <v>2643</v>
      </c>
      <c r="C720" t="s">
        <v>2643</v>
      </c>
      <c r="D720">
        <v>-1956</v>
      </c>
      <c r="E720" t="str" cm="1">
        <f t="array" ref="E720">_xlfn.LET(
  _xlpm.raw, TRIM(SUBSTITUTE(SUBSTITUTE(SUBSTITUTE(SUBSTITUTE(SUBSTITUTE(SUBSTITUTE(D720,"(",""),")",""),"â€“","-"),"–","-"),"I",""),"V","")),
  _xlpm.cleaned, TRIM(SUBSTITUTE(SUBSTITUTE(_xlpm.raw,"-"," - "),","," ")),
  _xlpm.words, _xlfn.FILTERXML("&lt;t&gt;&lt;s&gt;" &amp; SUBSTITUTE(_xlpm.cleaned," ","&lt;/s&gt;&lt;s&gt;") &amp; "&lt;/s&gt;&lt;/t&gt;", "//s"),
  _xlpm.nums, _xlfn.TEXTJOIN("-", TRUE, IF(ISNUMBER(--_xlpm.words), _xlpm.words, "")),
  IFERROR(_xlpm.nums, "")
)</f>
        <v>1956</v>
      </c>
      <c r="F720" t="s">
        <v>19823</v>
      </c>
      <c r="G720" t="s">
        <v>881</v>
      </c>
      <c r="I720" t="s">
        <v>881</v>
      </c>
      <c r="K720">
        <v>7.9</v>
      </c>
      <c r="M720">
        <v>7.9</v>
      </c>
      <c r="O720" t="s">
        <v>2644</v>
      </c>
      <c r="P720" t="s">
        <v>2645</v>
      </c>
      <c r="R720" t="s">
        <v>22155</v>
      </c>
      <c r="S720" t="s">
        <v>22155</v>
      </c>
      <c r="T720" t="str">
        <f>IFERROR(
  IF(TRIM(Table22[[#This Row],[STARS]])="", "Unknown",
    TRIM(MID(Table22[[#This Row],[STARS]], FIND("Stars:", Table22[[#This Row],[STARS]]) + 6, LEN(Table22[[#This Row],[STARS]])))
  ),
"Unknown")</f>
        <v xml:space="preserve">
Charlton Heston, 
Yul Brynner, 
Anne Baxter, 
Edward G. Robinson
</v>
      </c>
      <c r="V720">
        <v>66532</v>
      </c>
      <c r="W720">
        <v>220</v>
      </c>
      <c r="X720" t="s">
        <v>2646</v>
      </c>
    </row>
    <row r="721" spans="1:24" x14ac:dyDescent="0.3">
      <c r="A721" t="s">
        <v>2647</v>
      </c>
      <c r="C721" t="s">
        <v>2647</v>
      </c>
      <c r="D721">
        <v>-2016</v>
      </c>
      <c r="E721" t="str" cm="1">
        <f t="array" ref="E721">_xlfn.LET(
  _xlpm.raw, TRIM(SUBSTITUTE(SUBSTITUTE(SUBSTITUTE(SUBSTITUTE(SUBSTITUTE(SUBSTITUTE(D721,"(",""),")",""),"â€“","-"),"–","-"),"I",""),"V","")),
  _xlpm.cleaned, TRIM(SUBSTITUTE(SUBSTITUTE(_xlpm.raw,"-"," - "),","," ")),
  _xlpm.words, _xlfn.FILTERXML("&lt;t&gt;&lt;s&gt;" &amp; SUBSTITUTE(_xlpm.cleaned," ","&lt;/s&gt;&lt;s&gt;") &amp; "&lt;/s&gt;&lt;/t&gt;", "//s"),
  _xlpm.nums, _xlfn.TEXTJOIN("-", TRUE, IF(ISNUMBER(--_xlpm.words), _xlpm.words, "")),
  IFERROR(_xlpm.nums, "")
)</f>
        <v>2016</v>
      </c>
      <c r="F721" t="s">
        <v>19684</v>
      </c>
      <c r="G721" t="s">
        <v>34</v>
      </c>
      <c r="I721" t="s">
        <v>34</v>
      </c>
      <c r="K721">
        <v>6.4</v>
      </c>
      <c r="M721">
        <v>6.4</v>
      </c>
      <c r="O721" t="s">
        <v>2648</v>
      </c>
      <c r="P721" t="s">
        <v>2649</v>
      </c>
      <c r="R721" t="s">
        <v>22154</v>
      </c>
      <c r="S721" t="s">
        <v>22154</v>
      </c>
      <c r="T721" t="str">
        <f>IFERROR(
  IF(TRIM(Table22[[#This Row],[STARS]])="", "Unknown",
    TRIM(MID(Table22[[#This Row],[STARS]], FIND("Stars:", Table22[[#This Row],[STARS]]) + 6, LEN(Table22[[#This Row],[STARS]])))
  ),
"Unknown")</f>
        <v xml:space="preserve">
Ben Affleck, 
Elle Fanning, 
Brendan Gleeson, 
Chris Messina
</v>
      </c>
      <c r="V721">
        <v>54010</v>
      </c>
      <c r="W721">
        <v>129</v>
      </c>
      <c r="X721" t="s">
        <v>2650</v>
      </c>
    </row>
    <row r="722" spans="1:24" x14ac:dyDescent="0.3">
      <c r="A722" t="s">
        <v>2651</v>
      </c>
      <c r="C722" t="s">
        <v>2651</v>
      </c>
      <c r="D722">
        <v>-2014</v>
      </c>
      <c r="E722" t="str" cm="1">
        <f t="array" ref="E722">_xlfn.LET(
  _xlpm.raw, TRIM(SUBSTITUTE(SUBSTITUTE(SUBSTITUTE(SUBSTITUTE(SUBSTITUTE(SUBSTITUTE(D722,"(",""),")",""),"â€“","-"),"–","-"),"I",""),"V","")),
  _xlpm.cleaned, TRIM(SUBSTITUTE(SUBSTITUTE(_xlpm.raw,"-"," - "),","," ")),
  _xlpm.words, _xlfn.FILTERXML("&lt;t&gt;&lt;s&gt;" &amp; SUBSTITUTE(_xlpm.cleaned," ","&lt;/s&gt;&lt;s&gt;") &amp; "&lt;/s&gt;&lt;/t&gt;", "//s"),
  _xlpm.nums, _xlfn.TEXTJOIN("-", TRUE, IF(ISNUMBER(--_xlpm.words), _xlpm.words, "")),
  IFERROR(_xlpm.nums, "")
)</f>
        <v>2014</v>
      </c>
      <c r="F722" t="s">
        <v>19686</v>
      </c>
      <c r="G722" t="s">
        <v>34</v>
      </c>
      <c r="I722" t="s">
        <v>34</v>
      </c>
      <c r="K722">
        <v>5.7</v>
      </c>
      <c r="M722">
        <v>5.7</v>
      </c>
      <c r="O722" t="s">
        <v>2652</v>
      </c>
      <c r="P722" t="s">
        <v>2653</v>
      </c>
      <c r="R722" t="s">
        <v>22153</v>
      </c>
      <c r="S722" t="s">
        <v>22153</v>
      </c>
      <c r="T722" t="str">
        <f>IFERROR(
  IF(TRIM(Table22[[#This Row],[STARS]])="", "Unknown",
    TRIM(MID(Table22[[#This Row],[STARS]], FIND("Stars:", Table22[[#This Row],[STARS]]) + 6, LEN(Table22[[#This Row],[STARS]])))
  ),
"Unknown")</f>
        <v xml:space="preserve">
Arnold Schwarzenegger, 
Sam Worthington, 
Terrence Howard, 
Olivia Williams
</v>
      </c>
      <c r="V722">
        <v>61545</v>
      </c>
      <c r="W722">
        <v>109</v>
      </c>
      <c r="X722" t="s">
        <v>2654</v>
      </c>
    </row>
    <row r="723" spans="1:24" x14ac:dyDescent="0.3">
      <c r="A723" t="s">
        <v>2655</v>
      </c>
      <c r="C723" t="s">
        <v>2655</v>
      </c>
      <c r="D723">
        <v>-2013</v>
      </c>
      <c r="E723" t="str" cm="1">
        <f t="array" ref="E723">_xlfn.LET(
  _xlpm.raw, TRIM(SUBSTITUTE(SUBSTITUTE(SUBSTITUTE(SUBSTITUTE(SUBSTITUTE(SUBSTITUTE(D723,"(",""),")",""),"â€“","-"),"–","-"),"I",""),"V","")),
  _xlpm.cleaned, TRIM(SUBSTITUTE(SUBSTITUTE(_xlpm.raw,"-"," - "),","," ")),
  _xlpm.words, _xlfn.FILTERXML("&lt;t&gt;&lt;s&gt;" &amp; SUBSTITUTE(_xlpm.cleaned," ","&lt;/s&gt;&lt;s&gt;") &amp; "&lt;/s&gt;&lt;/t&gt;", "//s"),
  _xlpm.nums, _xlfn.TEXTJOIN("-", TRUE, IF(ISNUMBER(--_xlpm.words), _xlpm.words, "")),
  IFERROR(_xlpm.nums, "")
)</f>
        <v>2013</v>
      </c>
      <c r="F723" t="s">
        <v>19674</v>
      </c>
      <c r="G723" t="s">
        <v>25</v>
      </c>
      <c r="I723" t="s">
        <v>25</v>
      </c>
      <c r="K723">
        <v>7.3</v>
      </c>
      <c r="M723">
        <v>7.3</v>
      </c>
      <c r="O723" t="s">
        <v>2656</v>
      </c>
      <c r="P723" t="s">
        <v>2657</v>
      </c>
      <c r="R723" t="s">
        <v>1894</v>
      </c>
      <c r="S723" t="s">
        <v>1894</v>
      </c>
      <c r="T723" t="str">
        <f>IFERROR(
  IF(TRIM(Table22[[#This Row],[STARS]])="", "Unknown",
    TRIM(MID(Table22[[#This Row],[STARS]], FIND("Stars:", Table22[[#This Row],[STARS]]) + 6, LEN(Table22[[#This Row],[STARS]])))
  ),
"Unknown")</f>
        <v xml:space="preserve">
Steve Carell, 
Kristen Wiig, 
Benjamin Bratt, 
Miranda Cosgrove
</v>
      </c>
      <c r="V723">
        <v>377936</v>
      </c>
      <c r="W723">
        <v>98</v>
      </c>
      <c r="X723" t="s">
        <v>2658</v>
      </c>
    </row>
    <row r="724" spans="1:24" x14ac:dyDescent="0.3">
      <c r="A724" t="s">
        <v>2659</v>
      </c>
      <c r="C724" t="s">
        <v>2659</v>
      </c>
      <c r="D724">
        <v>-2018</v>
      </c>
      <c r="E724" t="str" cm="1">
        <f t="array" ref="E724">_xlfn.LET(
  _xlpm.raw, TRIM(SUBSTITUTE(SUBSTITUTE(SUBSTITUTE(SUBSTITUTE(SUBSTITUTE(SUBSTITUTE(D724,"(",""),")",""),"â€“","-"),"–","-"),"I",""),"V","")),
  _xlpm.cleaned, TRIM(SUBSTITUTE(SUBSTITUTE(_xlpm.raw,"-"," - "),","," ")),
  _xlpm.words, _xlfn.FILTERXML("&lt;t&gt;&lt;s&gt;" &amp; SUBSTITUTE(_xlpm.cleaned," ","&lt;/s&gt;&lt;s&gt;") &amp; "&lt;/s&gt;&lt;/t&gt;", "//s"),
  _xlpm.nums, _xlfn.TEXTJOIN("-", TRUE, IF(ISNUMBER(--_xlpm.words), _xlpm.words, "")),
  IFERROR(_xlpm.nums, "")
)</f>
        <v>2018</v>
      </c>
      <c r="F724" t="s">
        <v>19693</v>
      </c>
      <c r="G724" t="s">
        <v>889</v>
      </c>
      <c r="I724" t="s">
        <v>889</v>
      </c>
      <c r="K724">
        <v>5.8</v>
      </c>
      <c r="M724">
        <v>5.8</v>
      </c>
      <c r="O724" t="s">
        <v>2660</v>
      </c>
      <c r="P724" t="s">
        <v>2661</v>
      </c>
      <c r="R724" t="s">
        <v>22152</v>
      </c>
      <c r="S724" t="s">
        <v>22152</v>
      </c>
      <c r="T724" t="str">
        <f>IFERROR(
  IF(TRIM(Table22[[#This Row],[STARS]])="", "Unknown",
    TRIM(MID(Table22[[#This Row],[STARS]], FIND("Stars:", Table22[[#This Row],[STARS]]) + 6, LEN(Table22[[#This Row],[STARS]])))
  ),
"Unknown")</f>
        <v xml:space="preserve">
Michael PeÃ±a, 
Lizzy Caplan, 
Amelia Crouch, 
Erica Tremblay
</v>
      </c>
      <c r="V724">
        <v>49162</v>
      </c>
      <c r="W724">
        <v>95</v>
      </c>
      <c r="X724">
        <v>0</v>
      </c>
    </row>
    <row r="725" spans="1:24" x14ac:dyDescent="0.3">
      <c r="A725" t="s">
        <v>2662</v>
      </c>
      <c r="C725" t="s">
        <v>2662</v>
      </c>
      <c r="D725">
        <v>-2011</v>
      </c>
      <c r="E725" t="str" cm="1">
        <f t="array" ref="E725">_xlfn.LET(
  _xlpm.raw, TRIM(SUBSTITUTE(SUBSTITUTE(SUBSTITUTE(SUBSTITUTE(SUBSTITUTE(SUBSTITUTE(D725,"(",""),")",""),"â€“","-"),"–","-"),"I",""),"V","")),
  _xlpm.cleaned, TRIM(SUBSTITUTE(SUBSTITUTE(_xlpm.raw,"-"," - "),","," ")),
  _xlpm.words, _xlfn.FILTERXML("&lt;t&gt;&lt;s&gt;" &amp; SUBSTITUTE(_xlpm.cleaned," ","&lt;/s&gt;&lt;s&gt;") &amp; "&lt;/s&gt;&lt;/t&gt;", "//s"),
  _xlpm.nums, _xlfn.TEXTJOIN("-", TRUE, IF(ISNUMBER(--_xlpm.words), _xlpm.words, "")),
  IFERROR(_xlpm.nums, "")
)</f>
        <v>2011</v>
      </c>
      <c r="F725" t="s">
        <v>19679</v>
      </c>
      <c r="G725" t="s">
        <v>474</v>
      </c>
      <c r="I725" t="s">
        <v>474</v>
      </c>
      <c r="K725">
        <v>8.5</v>
      </c>
      <c r="M725">
        <v>8.5</v>
      </c>
      <c r="O725" t="s">
        <v>2663</v>
      </c>
      <c r="P725" t="s">
        <v>2664</v>
      </c>
      <c r="R725" t="s">
        <v>1894</v>
      </c>
      <c r="S725" t="s">
        <v>1894</v>
      </c>
      <c r="T725" t="str">
        <f>IFERROR(
  IF(TRIM(Table22[[#This Row],[STARS]])="", "Unknown",
    TRIM(MID(Table22[[#This Row],[STARS]], FIND("Stars:", Table22[[#This Row],[STARS]]) + 6, LEN(Table22[[#This Row],[STARS]])))
  ),
"Unknown")</f>
        <v xml:space="preserve">
John Hannah, 
Manu Bennett, 
Peter Mensah, 
Dustin Clare
</v>
      </c>
      <c r="V725">
        <v>130057</v>
      </c>
      <c r="W725">
        <v>331</v>
      </c>
      <c r="X725">
        <v>0</v>
      </c>
    </row>
    <row r="726" spans="1:24" x14ac:dyDescent="0.3">
      <c r="A726" t="s">
        <v>2665</v>
      </c>
      <c r="C726" t="s">
        <v>2665</v>
      </c>
      <c r="D726">
        <v>-2013</v>
      </c>
      <c r="E726" t="str" cm="1">
        <f t="array" ref="E726">_xlfn.LET(
  _xlpm.raw, TRIM(SUBSTITUTE(SUBSTITUTE(SUBSTITUTE(SUBSTITUTE(SUBSTITUTE(SUBSTITUTE(D726,"(",""),")",""),"â€“","-"),"–","-"),"I",""),"V","")),
  _xlpm.cleaned, TRIM(SUBSTITUTE(SUBSTITUTE(_xlpm.raw,"-"," - "),","," ")),
  _xlpm.words, _xlfn.FILTERXML("&lt;t&gt;&lt;s&gt;" &amp; SUBSTITUTE(_xlpm.cleaned," ","&lt;/s&gt;&lt;s&gt;") &amp; "&lt;/s&gt;&lt;/t&gt;", "//s"),
  _xlpm.nums, _xlfn.TEXTJOIN("-", TRUE, IF(ISNUMBER(--_xlpm.words), _xlpm.words, "")),
  IFERROR(_xlpm.nums, "")
)</f>
        <v>2013</v>
      </c>
      <c r="F726" t="s">
        <v>19674</v>
      </c>
      <c r="G726" t="s">
        <v>2666</v>
      </c>
      <c r="I726" t="s">
        <v>2666</v>
      </c>
      <c r="K726">
        <v>6.3</v>
      </c>
      <c r="M726">
        <v>6.3</v>
      </c>
      <c r="O726" t="s">
        <v>2667</v>
      </c>
      <c r="P726" t="s">
        <v>2668</v>
      </c>
      <c r="R726" t="s">
        <v>22151</v>
      </c>
      <c r="S726" t="s">
        <v>22151</v>
      </c>
      <c r="T726" t="str">
        <f>IFERROR(
  IF(TRIM(Table22[[#This Row],[STARS]])="", "Unknown",
    TRIM(MID(Table22[[#This Row],[STARS]], FIND("Stars:", Table22[[#This Row],[STARS]]) + 6, LEN(Table22[[#This Row],[STARS]])))
  ),
"Unknown")</f>
        <v xml:space="preserve">
James Franco, 
Michelle Williams, 
Rachel Weisz, 
Mila Kunis
</v>
      </c>
      <c r="V726">
        <v>201707</v>
      </c>
      <c r="W726">
        <v>130</v>
      </c>
      <c r="X726" t="s">
        <v>2669</v>
      </c>
    </row>
    <row r="727" spans="1:24" x14ac:dyDescent="0.3">
      <c r="A727" t="s">
        <v>2670</v>
      </c>
      <c r="C727" t="s">
        <v>2670</v>
      </c>
      <c r="D727" t="str">
        <v>(2016â€“2019)</v>
      </c>
      <c r="E727" t="str" cm="1">
        <f t="array" ref="E727">_xlfn.LET(
  _xlpm.raw, TRIM(SUBSTITUTE(SUBSTITUTE(SUBSTITUTE(SUBSTITUTE(SUBSTITUTE(SUBSTITUTE(D727,"(",""),")",""),"â€“","-"),"–","-"),"I",""),"V","")),
  _xlpm.cleaned, TRIM(SUBSTITUTE(SUBSTITUTE(_xlpm.raw,"-"," - "),","," ")),
  _xlpm.words, _xlfn.FILTERXML("&lt;t&gt;&lt;s&gt;" &amp; SUBSTITUTE(_xlpm.cleaned," ","&lt;/s&gt;&lt;s&gt;") &amp; "&lt;/s&gt;&lt;/t&gt;", "//s"),
  _xlpm.nums, _xlfn.TEXTJOIN("-", TRUE, IF(ISNUMBER(--_xlpm.words), _xlpm.words, "")),
  IFERROR(_xlpm.nums, "")
)</f>
        <v>2016-2019</v>
      </c>
      <c r="F727" t="s">
        <v>19758</v>
      </c>
      <c r="G727" t="s">
        <v>885</v>
      </c>
      <c r="I727" t="s">
        <v>885</v>
      </c>
      <c r="K727">
        <v>7.4</v>
      </c>
      <c r="M727">
        <v>7.4</v>
      </c>
      <c r="O727" t="s">
        <v>2671</v>
      </c>
      <c r="P727" t="s">
        <v>2672</v>
      </c>
      <c r="R727" t="s">
        <v>1894</v>
      </c>
      <c r="S727" t="s">
        <v>1894</v>
      </c>
      <c r="T727" t="str">
        <f>IFERROR(
  IF(TRIM(Table22[[#This Row],[STARS]])="", "Unknown",
    TRIM(MID(Table22[[#This Row],[STARS]], FIND("Stars:", Table22[[#This Row],[STARS]]) + 6, LEN(Table22[[#This Row],[STARS]])))
  ),
"Unknown")</f>
        <v xml:space="preserve">
Anna Torv, 
Marcus Graham, 
Justin Smith, 
Aleks Mikic
</v>
      </c>
      <c r="V727">
        <v>7001</v>
      </c>
      <c r="W727">
        <v>49</v>
      </c>
      <c r="X727">
        <v>0</v>
      </c>
    </row>
    <row r="728" spans="1:24" x14ac:dyDescent="0.3">
      <c r="A728" t="s">
        <v>2673</v>
      </c>
      <c r="C728" t="s">
        <v>2673</v>
      </c>
      <c r="D728">
        <v>-2020</v>
      </c>
      <c r="E728" t="str" cm="1">
        <f t="array" ref="E728">_xlfn.LET(
  _xlpm.raw, TRIM(SUBSTITUTE(SUBSTITUTE(SUBSTITUTE(SUBSTITUTE(SUBSTITUTE(SUBSTITUTE(D728,"(",""),")",""),"â€“","-"),"–","-"),"I",""),"V","")),
  _xlpm.cleaned, TRIM(SUBSTITUTE(SUBSTITUTE(_xlpm.raw,"-"," - "),","," ")),
  _xlpm.words, _xlfn.FILTERXML("&lt;t&gt;&lt;s&gt;" &amp; SUBSTITUTE(_xlpm.cleaned," ","&lt;/s&gt;&lt;s&gt;") &amp; "&lt;/s&gt;&lt;/t&gt;", "//s"),
  _xlpm.nums, _xlfn.TEXTJOIN("-", TRUE, IF(ISNUMBER(--_xlpm.words), _xlpm.words, "")),
  IFERROR(_xlpm.nums, "")
)</f>
        <v>2020</v>
      </c>
      <c r="F728" t="s">
        <v>19675</v>
      </c>
      <c r="G728" t="s">
        <v>38</v>
      </c>
      <c r="I728" t="s">
        <v>38</v>
      </c>
      <c r="K728">
        <v>6.5</v>
      </c>
      <c r="M728">
        <v>6.5</v>
      </c>
      <c r="O728" t="s">
        <v>2674</v>
      </c>
      <c r="P728" t="s">
        <v>2675</v>
      </c>
      <c r="R728" t="s">
        <v>21900</v>
      </c>
      <c r="S728" t="s">
        <v>21900</v>
      </c>
      <c r="T728" t="str">
        <f>IFERROR(
  IF(TRIM(Table22[[#This Row],[STARS]])="", "Unknown",
    TRIM(MID(Table22[[#This Row],[STARS]], FIND("Stars:", Table22[[#This Row],[STARS]]) + 6, LEN(Table22[[#This Row],[STARS]])))
  ),
"Unknown")</f>
        <v xml:space="preserve">
Elle Fanning, 
Justice Smith, 
Alexandra Shipp, 
Kelli O'Hara
</v>
      </c>
      <c r="V728">
        <v>24223</v>
      </c>
      <c r="W728">
        <v>107</v>
      </c>
      <c r="X728">
        <v>0</v>
      </c>
    </row>
    <row r="729" spans="1:24" x14ac:dyDescent="0.3">
      <c r="A729" t="s">
        <v>2676</v>
      </c>
      <c r="C729" t="s">
        <v>2676</v>
      </c>
      <c r="D729">
        <v>-2018</v>
      </c>
      <c r="E729" t="str" cm="1">
        <f t="array" ref="E729">_xlfn.LET(
  _xlpm.raw, TRIM(SUBSTITUTE(SUBSTITUTE(SUBSTITUTE(SUBSTITUTE(SUBSTITUTE(SUBSTITUTE(D729,"(",""),")",""),"â€“","-"),"–","-"),"I",""),"V","")),
  _xlpm.cleaned, TRIM(SUBSTITUTE(SUBSTITUTE(_xlpm.raw,"-"," - "),","," ")),
  _xlpm.words, _xlfn.FILTERXML("&lt;t&gt;&lt;s&gt;" &amp; SUBSTITUTE(_xlpm.cleaned," ","&lt;/s&gt;&lt;s&gt;") &amp; "&lt;/s&gt;&lt;/t&gt;", "//s"),
  _xlpm.nums, _xlfn.TEXTJOIN("-", TRUE, IF(ISNUMBER(--_xlpm.words), _xlpm.words, "")),
  IFERROR(_xlpm.nums, "")
)</f>
        <v>2018</v>
      </c>
      <c r="F729" t="s">
        <v>19693</v>
      </c>
      <c r="G729" t="s">
        <v>1167</v>
      </c>
      <c r="I729" t="s">
        <v>1167</v>
      </c>
      <c r="K729">
        <v>8.5</v>
      </c>
      <c r="M729">
        <v>8.5</v>
      </c>
      <c r="O729" t="s">
        <v>2677</v>
      </c>
      <c r="P729" t="s">
        <v>2678</v>
      </c>
      <c r="R729" t="s">
        <v>1894</v>
      </c>
      <c r="S729" t="s">
        <v>1894</v>
      </c>
      <c r="T729" t="str">
        <f>IFERROR(
  IF(TRIM(Table22[[#This Row],[STARS]])="", "Unknown",
    TRIM(MID(Table22[[#This Row],[STARS]], FIND("Stars:", Table22[[#This Row],[STARS]]) + 6, LEN(Table22[[#This Row],[STARS]])))
  ),
"Unknown")</f>
        <v xml:space="preserve">
Yui Ishikawa, 
Raissa Bueno, 
Erika Harlacher, 
Aya EndÃ´
</v>
      </c>
      <c r="V729">
        <v>14942</v>
      </c>
      <c r="W729">
        <v>24</v>
      </c>
      <c r="X729">
        <v>0</v>
      </c>
    </row>
    <row r="730" spans="1:24" x14ac:dyDescent="0.3">
      <c r="A730" t="s">
        <v>2679</v>
      </c>
      <c r="C730" t="s">
        <v>2679</v>
      </c>
      <c r="D730">
        <v>-2017</v>
      </c>
      <c r="E730" t="str" cm="1">
        <f t="array" ref="E730">_xlfn.LET(
  _xlpm.raw, TRIM(SUBSTITUTE(SUBSTITUTE(SUBSTITUTE(SUBSTITUTE(SUBSTITUTE(SUBSTITUTE(D730,"(",""),")",""),"â€“","-"),"–","-"),"I",""),"V","")),
  _xlpm.cleaned, TRIM(SUBSTITUTE(SUBSTITUTE(_xlpm.raw,"-"," - "),","," ")),
  _xlpm.words, _xlfn.FILTERXML("&lt;t&gt;&lt;s&gt;" &amp; SUBSTITUTE(_xlpm.cleaned," ","&lt;/s&gt;&lt;s&gt;") &amp; "&lt;/s&gt;&lt;/t&gt;", "//s"),
  _xlpm.nums, _xlfn.TEXTJOIN("-", TRUE, IF(ISNUMBER(--_xlpm.words), _xlpm.words, "")),
  IFERROR(_xlpm.nums, "")
)</f>
        <v>2017</v>
      </c>
      <c r="F730" t="s">
        <v>19682</v>
      </c>
      <c r="G730" t="s">
        <v>313</v>
      </c>
      <c r="I730" t="s">
        <v>313</v>
      </c>
      <c r="K730">
        <v>6</v>
      </c>
      <c r="M730">
        <v>6</v>
      </c>
      <c r="O730" t="s">
        <v>2680</v>
      </c>
      <c r="P730" t="s">
        <v>2681</v>
      </c>
      <c r="R730" t="s">
        <v>22150</v>
      </c>
      <c r="S730" t="s">
        <v>22150</v>
      </c>
      <c r="T730" t="str">
        <f>IFERROR(
  IF(TRIM(Table22[[#This Row],[STARS]])="", "Unknown",
    TRIM(MID(Table22[[#This Row],[STARS]], FIND("Stars:", Table22[[#This Row],[STARS]]) + 6, LEN(Table22[[#This Row],[STARS]])))
  ),
"Unknown")</f>
        <v xml:space="preserve">
Michael PeÃ±a, 
Dax Shepard, 
Vincent D'Onofrio, 
Rosa Salazar
</v>
      </c>
      <c r="V730">
        <v>44487</v>
      </c>
      <c r="W730">
        <v>100</v>
      </c>
      <c r="X730" t="s">
        <v>2682</v>
      </c>
    </row>
    <row r="731" spans="1:24" x14ac:dyDescent="0.3">
      <c r="A731" t="s">
        <v>2683</v>
      </c>
      <c r="C731" t="s">
        <v>2683</v>
      </c>
      <c r="D731" t="str">
        <v>(2019â€“2021)</v>
      </c>
      <c r="E731" t="str" cm="1">
        <f t="array" ref="E731">_xlfn.LET(
  _xlpm.raw, TRIM(SUBSTITUTE(SUBSTITUTE(SUBSTITUTE(SUBSTITUTE(SUBSTITUTE(SUBSTITUTE(D731,"(",""),")",""),"â€“","-"),"–","-"),"I",""),"V","")),
  _xlpm.cleaned, TRIM(SUBSTITUTE(SUBSTITUTE(_xlpm.raw,"-"," - "),","," ")),
  _xlpm.words, _xlfn.FILTERXML("&lt;t&gt;&lt;s&gt;" &amp; SUBSTITUTE(_xlpm.cleaned," ","&lt;/s&gt;&lt;s&gt;") &amp; "&lt;/s&gt;&lt;/t&gt;", "//s"),
  _xlpm.nums, _xlfn.TEXTJOIN("-", TRUE, IF(ISNUMBER(--_xlpm.words), _xlpm.words, "")),
  IFERROR(_xlpm.nums, "")
)</f>
        <v>2019-2021</v>
      </c>
      <c r="F731" t="s">
        <v>19797</v>
      </c>
      <c r="G731" t="s">
        <v>349</v>
      </c>
      <c r="I731" t="s">
        <v>349</v>
      </c>
      <c r="K731">
        <v>7.4</v>
      </c>
      <c r="M731">
        <v>7.4</v>
      </c>
      <c r="O731" t="s">
        <v>2684</v>
      </c>
      <c r="P731" t="s">
        <v>2685</v>
      </c>
      <c r="R731" t="s">
        <v>1894</v>
      </c>
      <c r="S731" t="s">
        <v>1894</v>
      </c>
      <c r="T731" t="str">
        <f>IFERROR(
  IF(TRIM(Table22[[#This Row],[STARS]])="", "Unknown",
    TRIM(MID(Table22[[#This Row],[STARS]], FIND("Stars:", Table22[[#This Row],[STARS]]) + 6, LEN(Table22[[#This Row],[STARS]])))
  ),
"Unknown")</f>
        <v xml:space="preserve">
Tiffany Haddish, 
Ali Wong, 
Steven Yeun, 
Nicole Byer
</v>
      </c>
      <c r="V731">
        <v>5730</v>
      </c>
      <c r="W731">
        <v>26</v>
      </c>
      <c r="X731">
        <v>0</v>
      </c>
    </row>
    <row r="732" spans="1:24" x14ac:dyDescent="0.3">
      <c r="A732" t="s">
        <v>2686</v>
      </c>
      <c r="C732" t="s">
        <v>2686</v>
      </c>
      <c r="D732" t="str">
        <v>(2013â€“2016)</v>
      </c>
      <c r="E732" t="str" cm="1">
        <f t="array" ref="E732">_xlfn.LET(
  _xlpm.raw, TRIM(SUBSTITUTE(SUBSTITUTE(SUBSTITUTE(SUBSTITUTE(SUBSTITUTE(SUBSTITUTE(D732,"(",""),")",""),"â€“","-"),"–","-"),"I",""),"V","")),
  _xlpm.cleaned, TRIM(SUBSTITUTE(SUBSTITUTE(_xlpm.raw,"-"," - "),","," ")),
  _xlpm.words, _xlfn.FILTERXML("&lt;t&gt;&lt;s&gt;" &amp; SUBSTITUTE(_xlpm.cleaned," ","&lt;/s&gt;&lt;s&gt;") &amp; "&lt;/s&gt;&lt;/t&gt;", "//s"),
  _xlpm.nums, _xlfn.TEXTJOIN("-", TRUE, IF(ISNUMBER(--_xlpm.words), _xlpm.words, "")),
  IFERROR(_xlpm.nums, "")
)</f>
        <v>2013-2016</v>
      </c>
      <c r="F732" t="s">
        <v>19754</v>
      </c>
      <c r="G732" t="s">
        <v>1475</v>
      </c>
      <c r="I732" t="s">
        <v>1475</v>
      </c>
      <c r="K732">
        <v>6.8</v>
      </c>
      <c r="M732">
        <v>6.8</v>
      </c>
      <c r="O732" t="s">
        <v>2688</v>
      </c>
      <c r="P732" t="s">
        <v>2689</v>
      </c>
      <c r="R732" t="s">
        <v>1894</v>
      </c>
      <c r="S732" t="s">
        <v>1894</v>
      </c>
      <c r="T732" t="str">
        <f>IFERROR(
  IF(TRIM(Table22[[#This Row],[STARS]])="", "Unknown",
    TRIM(MID(Table22[[#This Row],[STARS]], FIND("Stars:", Table22[[#This Row],[STARS]]) + 6, LEN(Table22[[#This Row],[STARS]])))
  ),
"Unknown")</f>
        <v xml:space="preserve">
Chai Hansen, 
Dominic Deutscher, 
Gemma Forsyth, 
Rowan Hills
</v>
      </c>
      <c r="V732">
        <v>3445</v>
      </c>
      <c r="W732">
        <v>30</v>
      </c>
      <c r="X732">
        <v>0</v>
      </c>
    </row>
    <row r="733" spans="1:24" x14ac:dyDescent="0.3">
      <c r="A733" t="s">
        <v>2690</v>
      </c>
      <c r="C733" t="s">
        <v>2690</v>
      </c>
      <c r="D733">
        <v>-2022</v>
      </c>
      <c r="E733" t="str" cm="1">
        <f t="array" ref="E733">_xlfn.LET(
  _xlpm.raw, TRIM(SUBSTITUTE(SUBSTITUTE(SUBSTITUTE(SUBSTITUTE(SUBSTITUTE(SUBSTITUTE(D733,"(",""),")",""),"â€“","-"),"–","-"),"I",""),"V","")),
  _xlpm.cleaned, TRIM(SUBSTITUTE(SUBSTITUTE(_xlpm.raw,"-"," - "),","," ")),
  _xlpm.words, _xlfn.FILTERXML("&lt;t&gt;&lt;s&gt;" &amp; SUBSTITUTE(_xlpm.cleaned," ","&lt;/s&gt;&lt;s&gt;") &amp; "&lt;/s&gt;&lt;/t&gt;", "//s"),
  _xlpm.nums, _xlfn.TEXTJOIN("-", TRUE, IF(ISNUMBER(--_xlpm.words), _xlpm.words, "")),
  IFERROR(_xlpm.nums, "")
)</f>
        <v>2022</v>
      </c>
      <c r="F733" t="s">
        <v>19760</v>
      </c>
      <c r="G733" t="s">
        <v>458</v>
      </c>
      <c r="I733" t="s">
        <v>458</v>
      </c>
      <c r="K733">
        <v>0</v>
      </c>
      <c r="M733">
        <v>0</v>
      </c>
      <c r="O733" t="s">
        <v>2691</v>
      </c>
      <c r="P733" t="s">
        <v>2692</v>
      </c>
      <c r="R733" t="s">
        <v>22149</v>
      </c>
      <c r="S733" t="s">
        <v>22149</v>
      </c>
      <c r="T733" t="str">
        <f>IFERROR(
  IF(TRIM(Table22[[#This Row],[STARS]])="", "Unknown",
    TRIM(MID(Table22[[#This Row],[STARS]], FIND("Stars:", Table22[[#This Row],[STARS]]) + 6, LEN(Table22[[#This Row],[STARS]])))
  ),
"Unknown")</f>
        <v xml:space="preserve">
Charlize Theron, 
Michelle Yeoh, 
Laurence Fishburne, 
Kerry Washington
</v>
      </c>
      <c r="V733">
        <v>0</v>
      </c>
      <c r="W733">
        <v>0</v>
      </c>
      <c r="X733">
        <v>0</v>
      </c>
    </row>
    <row r="734" spans="1:24" x14ac:dyDescent="0.3">
      <c r="A734" t="s">
        <v>2693</v>
      </c>
      <c r="C734" t="s">
        <v>2693</v>
      </c>
      <c r="D734" t="str">
        <v>(2016â€“2018)</v>
      </c>
      <c r="E734" t="str" cm="1">
        <f t="array" ref="E734">_xlfn.LET(
  _xlpm.raw, TRIM(SUBSTITUTE(SUBSTITUTE(SUBSTITUTE(SUBSTITUTE(SUBSTITUTE(SUBSTITUTE(D734,"(",""),")",""),"â€“","-"),"–","-"),"I",""),"V","")),
  _xlpm.cleaned, TRIM(SUBSTITUTE(SUBSTITUTE(_xlpm.raw,"-"," - "),","," ")),
  _xlpm.words, _xlfn.FILTERXML("&lt;t&gt;&lt;s&gt;" &amp; SUBSTITUTE(_xlpm.cleaned," ","&lt;/s&gt;&lt;s&gt;") &amp; "&lt;/s&gt;&lt;/t&gt;", "//s"),
  _xlpm.nums, _xlfn.TEXTJOIN("-", TRUE, IF(ISNUMBER(--_xlpm.words), _xlpm.words, "")),
  IFERROR(_xlpm.nums, "")
)</f>
        <v>2016-2018</v>
      </c>
      <c r="F734" t="s">
        <v>19700</v>
      </c>
      <c r="G734" t="s">
        <v>34</v>
      </c>
      <c r="I734" t="s">
        <v>34</v>
      </c>
      <c r="K734">
        <v>7.7</v>
      </c>
      <c r="M734">
        <v>7.7</v>
      </c>
      <c r="O734" t="s">
        <v>2694</v>
      </c>
      <c r="P734" t="s">
        <v>2695</v>
      </c>
      <c r="R734" t="s">
        <v>1894</v>
      </c>
      <c r="S734" t="s">
        <v>1894</v>
      </c>
      <c r="T734" t="str">
        <f>IFERROR(
  IF(TRIM(Table22[[#This Row],[STARS]])="", "Unknown",
    TRIM(MID(Table22[[#This Row],[STARS]], FIND("Stars:", Table22[[#This Row],[STARS]]) + 6, LEN(Table22[[#This Row],[STARS]])))
  ),
"Unknown")</f>
        <v xml:space="preserve">
Rebecca Gibney, 
Geraldine Hakewill, 
Anthony Phelan, 
Nicholas Bell
</v>
      </c>
      <c r="V734">
        <v>5050</v>
      </c>
      <c r="W734">
        <v>60</v>
      </c>
      <c r="X734">
        <v>0</v>
      </c>
    </row>
    <row r="735" spans="1:24" x14ac:dyDescent="0.3">
      <c r="A735" t="s">
        <v>2696</v>
      </c>
      <c r="C735" t="s">
        <v>2696</v>
      </c>
      <c r="D735" t="str">
        <v>(III) (2018)</v>
      </c>
      <c r="E735" t="str" cm="1">
        <f t="array" ref="E735">_xlfn.LET(
  _xlpm.raw, TRIM(SUBSTITUTE(SUBSTITUTE(SUBSTITUTE(SUBSTITUTE(SUBSTITUTE(SUBSTITUTE(D735,"(",""),")",""),"â€“","-"),"–","-"),"I",""),"V","")),
  _xlpm.cleaned, TRIM(SUBSTITUTE(SUBSTITUTE(_xlpm.raw,"-"," - "),","," ")),
  _xlpm.words, _xlfn.FILTERXML("&lt;t&gt;&lt;s&gt;" &amp; SUBSTITUTE(_xlpm.cleaned," ","&lt;/s&gt;&lt;s&gt;") &amp; "&lt;/s&gt;&lt;/t&gt;", "//s"),
  _xlpm.nums, _xlfn.TEXTJOIN("-", TRUE, IF(ISNUMBER(--_xlpm.words), _xlpm.words, "")),
  IFERROR(_xlpm.nums, "")
)</f>
        <v>2018</v>
      </c>
      <c r="F735" t="s">
        <v>19693</v>
      </c>
      <c r="G735" t="s">
        <v>1760</v>
      </c>
      <c r="I735" t="s">
        <v>1760</v>
      </c>
      <c r="K735">
        <v>4.8</v>
      </c>
      <c r="M735">
        <v>4.8</v>
      </c>
      <c r="O735" t="s">
        <v>2698</v>
      </c>
      <c r="P735" t="s">
        <v>2699</v>
      </c>
      <c r="R735" t="s">
        <v>22148</v>
      </c>
      <c r="S735" t="s">
        <v>22148</v>
      </c>
      <c r="T735" t="str">
        <f>IFERROR(
  IF(TRIM(Table22[[#This Row],[STARS]])="", "Unknown",
    TRIM(MID(Table22[[#This Row],[STARS]], FIND("Stars:", Table22[[#This Row],[STARS]]) + 6, LEN(Table22[[#This Row],[STARS]])))
  ),
"Unknown")</f>
        <v xml:space="preserve">
Florence Pugh, 
Ben Lloyd-Hughes, 
Scott Chambers, 
Georgina Bevan
</v>
      </c>
      <c r="V735">
        <v>11672</v>
      </c>
      <c r="W735">
        <v>89</v>
      </c>
      <c r="X735">
        <v>0</v>
      </c>
    </row>
    <row r="736" spans="1:24" x14ac:dyDescent="0.3">
      <c r="A736" t="s">
        <v>2700</v>
      </c>
      <c r="C736" t="s">
        <v>2700</v>
      </c>
      <c r="D736">
        <v>-2018</v>
      </c>
      <c r="E736" t="str" cm="1">
        <f t="array" ref="E736">_xlfn.LET(
  _xlpm.raw, TRIM(SUBSTITUTE(SUBSTITUTE(SUBSTITUTE(SUBSTITUTE(SUBSTITUTE(SUBSTITUTE(D736,"(",""),")",""),"â€“","-"),"–","-"),"I",""),"V","")),
  _xlpm.cleaned, TRIM(SUBSTITUTE(SUBSTITUTE(_xlpm.raw,"-"," - "),","," ")),
  _xlpm.words, _xlfn.FILTERXML("&lt;t&gt;&lt;s&gt;" &amp; SUBSTITUTE(_xlpm.cleaned," ","&lt;/s&gt;&lt;s&gt;") &amp; "&lt;/s&gt;&lt;/t&gt;", "//s"),
  _xlpm.nums, _xlfn.TEXTJOIN("-", TRUE, IF(ISNUMBER(--_xlpm.words), _xlpm.words, "")),
  IFERROR(_xlpm.nums, "")
)</f>
        <v>2018</v>
      </c>
      <c r="F736" t="s">
        <v>19693</v>
      </c>
      <c r="G736" t="s">
        <v>2701</v>
      </c>
      <c r="I736" t="s">
        <v>2701</v>
      </c>
      <c r="K736">
        <v>5.3</v>
      </c>
      <c r="M736">
        <v>5.3</v>
      </c>
      <c r="O736" t="s">
        <v>2702</v>
      </c>
      <c r="P736" t="s">
        <v>2703</v>
      </c>
      <c r="R736" t="s">
        <v>22147</v>
      </c>
      <c r="S736" t="s">
        <v>22147</v>
      </c>
      <c r="T736" t="str">
        <f>IFERROR(
  IF(TRIM(Table22[[#This Row],[STARS]])="", "Unknown",
    TRIM(MID(Table22[[#This Row],[STARS]], FIND("Stars:", Table22[[#This Row],[STARS]]) + 6, LEN(Table22[[#This Row],[STARS]])))
  ),
"Unknown")</f>
        <v xml:space="preserve">
Bruce Willis, 
Cole Hauser, 
Shawn Ashmore, 
Ashton Holmes
</v>
      </c>
      <c r="V736">
        <v>11683</v>
      </c>
      <c r="W736">
        <v>86</v>
      </c>
      <c r="X736">
        <v>0</v>
      </c>
    </row>
    <row r="737" spans="1:24" x14ac:dyDescent="0.3">
      <c r="A737" t="s">
        <v>2704</v>
      </c>
      <c r="C737" t="s">
        <v>2704</v>
      </c>
      <c r="D737">
        <v>-2020</v>
      </c>
      <c r="E737" t="str" cm="1">
        <f t="array" ref="E737">_xlfn.LET(
  _xlpm.raw, TRIM(SUBSTITUTE(SUBSTITUTE(SUBSTITUTE(SUBSTITUTE(SUBSTITUTE(SUBSTITUTE(D737,"(",""),")",""),"â€“","-"),"–","-"),"I",""),"V","")),
  _xlpm.cleaned, TRIM(SUBSTITUTE(SUBSTITUTE(_xlpm.raw,"-"," - "),","," ")),
  _xlpm.words, _xlfn.FILTERXML("&lt;t&gt;&lt;s&gt;" &amp; SUBSTITUTE(_xlpm.cleaned," ","&lt;/s&gt;&lt;s&gt;") &amp; "&lt;/s&gt;&lt;/t&gt;", "//s"),
  _xlpm.nums, _xlfn.TEXTJOIN("-", TRUE, IF(ISNUMBER(--_xlpm.words), _xlpm.words, "")),
  IFERROR(_xlpm.nums, "")
)</f>
        <v>2020</v>
      </c>
      <c r="F737" t="s">
        <v>19675</v>
      </c>
      <c r="G737" t="s">
        <v>104</v>
      </c>
      <c r="I737" t="s">
        <v>104</v>
      </c>
      <c r="K737">
        <v>5.8</v>
      </c>
      <c r="M737">
        <v>5.8</v>
      </c>
      <c r="O737" t="s">
        <v>2705</v>
      </c>
      <c r="P737" t="s">
        <v>2043</v>
      </c>
      <c r="R737" t="s">
        <v>22146</v>
      </c>
      <c r="S737" t="s">
        <v>22146</v>
      </c>
      <c r="T737" t="str">
        <f>IFERROR(
  IF(TRIM(Table22[[#This Row],[STARS]])="", "Unknown",
    TRIM(MID(Table22[[#This Row],[STARS]], FIND("Stars:", Table22[[#This Row],[STARS]]) + 6, LEN(Table22[[#This Row],[STARS]])))
  ),
"Unknown")</f>
        <v xml:space="preserve">
Joey King, 
Joel Courtney, 
Jacob Elordi, 
Molly Ringwald
</v>
      </c>
      <c r="V737">
        <v>24006</v>
      </c>
      <c r="W737">
        <v>134</v>
      </c>
      <c r="X737">
        <v>0</v>
      </c>
    </row>
    <row r="738" spans="1:24" x14ac:dyDescent="0.3">
      <c r="A738" t="s">
        <v>2706</v>
      </c>
      <c r="C738" t="s">
        <v>2706</v>
      </c>
      <c r="D738">
        <v>-2020</v>
      </c>
      <c r="E738" t="str" cm="1">
        <f t="array" ref="E738">_xlfn.LET(
  _xlpm.raw, TRIM(SUBSTITUTE(SUBSTITUTE(SUBSTITUTE(SUBSTITUTE(SUBSTITUTE(SUBSTITUTE(D738,"(",""),")",""),"â€“","-"),"–","-"),"I",""),"V","")),
  _xlpm.cleaned, TRIM(SUBSTITUTE(SUBSTITUTE(_xlpm.raw,"-"," - "),","," ")),
  _xlpm.words, _xlfn.FILTERXML("&lt;t&gt;&lt;s&gt;" &amp; SUBSTITUTE(_xlpm.cleaned," ","&lt;/s&gt;&lt;s&gt;") &amp; "&lt;/s&gt;&lt;/t&gt;", "//s"),
  _xlpm.nums, _xlfn.TEXTJOIN("-", TRUE, IF(ISNUMBER(--_xlpm.words), _xlpm.words, "")),
  IFERROR(_xlpm.nums, "")
)</f>
        <v>2020</v>
      </c>
      <c r="F738" t="s">
        <v>19675</v>
      </c>
      <c r="G738" t="s">
        <v>2707</v>
      </c>
      <c r="I738" t="s">
        <v>2707</v>
      </c>
      <c r="K738">
        <v>6.5</v>
      </c>
      <c r="M738">
        <v>6.5</v>
      </c>
      <c r="O738" t="s">
        <v>2708</v>
      </c>
      <c r="P738" t="s">
        <v>2709</v>
      </c>
      <c r="R738" t="s">
        <v>20483</v>
      </c>
      <c r="S738" t="s">
        <v>20483</v>
      </c>
      <c r="T738" t="str">
        <f>IFERROR(
  IF(TRIM(Table22[[#This Row],[STARS]])="", "Unknown",
    TRIM(MID(Table22[[#This Row],[STARS]], FIND("Stars:", Table22[[#This Row],[STARS]]) + 6, LEN(Table22[[#This Row],[STARS]])))
  ),
"Unknown")</f>
        <v xml:space="preserve">
Delroy Lindo, 
Jonathan Majors, 
Clarke Peters, 
Norm Lewis
</v>
      </c>
      <c r="V738">
        <v>46703</v>
      </c>
      <c r="W738">
        <v>154</v>
      </c>
      <c r="X738">
        <v>0</v>
      </c>
    </row>
    <row r="739" spans="1:24" x14ac:dyDescent="0.3">
      <c r="A739" t="s">
        <v>2710</v>
      </c>
      <c r="C739" t="s">
        <v>2710</v>
      </c>
      <c r="D739">
        <v>-2014</v>
      </c>
      <c r="E739" t="str" cm="1">
        <f t="array" ref="E739">_xlfn.LET(
  _xlpm.raw, TRIM(SUBSTITUTE(SUBSTITUTE(SUBSTITUTE(SUBSTITUTE(SUBSTITUTE(SUBSTITUTE(D739,"(",""),")",""),"â€“","-"),"–","-"),"I",""),"V","")),
  _xlpm.cleaned, TRIM(SUBSTITUTE(SUBSTITUTE(_xlpm.raw,"-"," - "),","," ")),
  _xlpm.words, _xlfn.FILTERXML("&lt;t&gt;&lt;s&gt;" &amp; SUBSTITUTE(_xlpm.cleaned," ","&lt;/s&gt;&lt;s&gt;") &amp; "&lt;/s&gt;&lt;/t&gt;", "//s"),
  _xlpm.nums, _xlfn.TEXTJOIN("-", TRUE, IF(ISNUMBER(--_xlpm.words), _xlpm.words, "")),
  IFERROR(_xlpm.nums, "")
)</f>
        <v>2014</v>
      </c>
      <c r="F739" t="s">
        <v>19686</v>
      </c>
      <c r="G739" t="s">
        <v>1119</v>
      </c>
      <c r="I739" t="s">
        <v>1119</v>
      </c>
      <c r="K739">
        <v>6</v>
      </c>
      <c r="M739">
        <v>6</v>
      </c>
      <c r="O739" t="s">
        <v>2711</v>
      </c>
      <c r="P739" t="s">
        <v>2712</v>
      </c>
      <c r="R739" t="s">
        <v>21989</v>
      </c>
      <c r="S739" t="s">
        <v>21989</v>
      </c>
      <c r="T739" t="str">
        <f>IFERROR(
  IF(TRIM(Table22[[#This Row],[STARS]])="", "Unknown",
    TRIM(MID(Table22[[#This Row],[STARS]], FIND("Stars:", Table22[[#This Row],[STARS]]) + 6, LEN(Table22[[#This Row],[STARS]])))
  ),
"Unknown")</f>
        <v xml:space="preserve">
Liam Neeson, 
Forest Whitaker, 
Maggie Grace, 
Famke Janssen
</v>
      </c>
      <c r="V739">
        <v>183595</v>
      </c>
      <c r="W739">
        <v>108</v>
      </c>
      <c r="X739" t="s">
        <v>2713</v>
      </c>
    </row>
    <row r="740" spans="1:24" x14ac:dyDescent="0.3">
      <c r="A740" t="s">
        <v>2714</v>
      </c>
      <c r="C740" t="s">
        <v>2714</v>
      </c>
      <c r="D740">
        <v>-2018</v>
      </c>
      <c r="E740" t="str" cm="1">
        <f t="array" ref="E740">_xlfn.LET(
  _xlpm.raw, TRIM(SUBSTITUTE(SUBSTITUTE(SUBSTITUTE(SUBSTITUTE(SUBSTITUTE(SUBSTITUTE(D740,"(",""),")",""),"â€“","-"),"–","-"),"I",""),"V","")),
  _xlpm.cleaned, TRIM(SUBSTITUTE(SUBSTITUTE(_xlpm.raw,"-"," - "),","," ")),
  _xlpm.words, _xlfn.FILTERXML("&lt;t&gt;&lt;s&gt;" &amp; SUBSTITUTE(_xlpm.cleaned," ","&lt;/s&gt;&lt;s&gt;") &amp; "&lt;/s&gt;&lt;/t&gt;", "//s"),
  _xlpm.nums, _xlfn.TEXTJOIN("-", TRUE, IF(ISNUMBER(--_xlpm.words), _xlpm.words, "")),
  IFERROR(_xlpm.nums, "")
)</f>
        <v>2018</v>
      </c>
      <c r="F740" t="s">
        <v>19693</v>
      </c>
      <c r="G740" t="s">
        <v>86</v>
      </c>
      <c r="I740" t="s">
        <v>86</v>
      </c>
      <c r="K740">
        <v>7.7</v>
      </c>
      <c r="M740">
        <v>7.7</v>
      </c>
      <c r="O740" t="s">
        <v>2715</v>
      </c>
      <c r="P740" t="s">
        <v>2716</v>
      </c>
      <c r="R740" t="s">
        <v>22145</v>
      </c>
      <c r="S740" t="s">
        <v>22145</v>
      </c>
      <c r="T740" t="str">
        <f>IFERROR(
  IF(TRIM(Table22[[#This Row],[STARS]])="", "Unknown",
    TRIM(MID(Table22[[#This Row],[STARS]], FIND("Stars:", Table22[[#This Row],[STARS]]) + 6, LEN(Table22[[#This Row],[STARS]])))
  ),
"Unknown")</f>
        <v xml:space="preserve">
Yalitza Aparicio, 
Marina de Tavira, 
Diego Cortina Autrey, 
Carlos Peralta
</v>
      </c>
      <c r="V740">
        <v>146484</v>
      </c>
      <c r="W740">
        <v>135</v>
      </c>
      <c r="X740">
        <v>0</v>
      </c>
    </row>
    <row r="741" spans="1:24" x14ac:dyDescent="0.3">
      <c r="A741" t="s">
        <v>2717</v>
      </c>
      <c r="C741" t="s">
        <v>2717</v>
      </c>
      <c r="D741">
        <v>-2013</v>
      </c>
      <c r="E741" t="str" cm="1">
        <f t="array" ref="E741">_xlfn.LET(
  _xlpm.raw, TRIM(SUBSTITUTE(SUBSTITUTE(SUBSTITUTE(SUBSTITUTE(SUBSTITUTE(SUBSTITUTE(D741,"(",""),")",""),"â€“","-"),"–","-"),"I",""),"V","")),
  _xlpm.cleaned, TRIM(SUBSTITUTE(SUBSTITUTE(_xlpm.raw,"-"," - "),","," ")),
  _xlpm.words, _xlfn.FILTERXML("&lt;t&gt;&lt;s&gt;" &amp; SUBSTITUTE(_xlpm.cleaned," ","&lt;/s&gt;&lt;s&gt;") &amp; "&lt;/s&gt;&lt;/t&gt;", "//s"),
  _xlpm.nums, _xlfn.TEXTJOIN("-", TRUE, IF(ISNUMBER(--_xlpm.words), _xlpm.words, "")),
  IFERROR(_xlpm.nums, "")
)</f>
        <v>2013</v>
      </c>
      <c r="F741" t="s">
        <v>19674</v>
      </c>
      <c r="G741" t="s">
        <v>34</v>
      </c>
      <c r="I741" t="s">
        <v>34</v>
      </c>
      <c r="K741">
        <v>6.8</v>
      </c>
      <c r="M741">
        <v>6.8</v>
      </c>
      <c r="O741" t="s">
        <v>2718</v>
      </c>
      <c r="P741" t="s">
        <v>2719</v>
      </c>
      <c r="R741" t="s">
        <v>21804</v>
      </c>
      <c r="S741" t="s">
        <v>21804</v>
      </c>
      <c r="T741" t="str">
        <f>IFERROR(
  IF(TRIM(Table22[[#This Row],[STARS]])="", "Unknown",
    TRIM(MID(Table22[[#This Row],[STARS]], FIND("Stars:", Table22[[#This Row],[STARS]]) + 6, LEN(Table22[[#This Row],[STARS]])))
  ),
"Unknown")</f>
        <v xml:space="preserve">
Christian Bale, 
Casey Affleck, 
Zoe Saldana, 
Woody Harrelson
</v>
      </c>
      <c r="V741">
        <v>110076</v>
      </c>
      <c r="W741">
        <v>116</v>
      </c>
      <c r="X741" t="s">
        <v>2720</v>
      </c>
    </row>
    <row r="742" spans="1:24" x14ac:dyDescent="0.3">
      <c r="A742" t="s">
        <v>2721</v>
      </c>
      <c r="C742" t="s">
        <v>2721</v>
      </c>
      <c r="D742">
        <v>-2020</v>
      </c>
      <c r="E742" t="str" cm="1">
        <f t="array" ref="E742">_xlfn.LET(
  _xlpm.raw, TRIM(SUBSTITUTE(SUBSTITUTE(SUBSTITUTE(SUBSTITUTE(SUBSTITUTE(SUBSTITUTE(D742,"(",""),")",""),"â€“","-"),"–","-"),"I",""),"V","")),
  _xlpm.cleaned, TRIM(SUBSTITUTE(SUBSTITUTE(_xlpm.raw,"-"," - "),","," ")),
  _xlpm.words, _xlfn.FILTERXML("&lt;t&gt;&lt;s&gt;" &amp; SUBSTITUTE(_xlpm.cleaned," ","&lt;/s&gt;&lt;s&gt;") &amp; "&lt;/s&gt;&lt;/t&gt;", "//s"),
  _xlpm.nums, _xlfn.TEXTJOIN("-", TRUE, IF(ISNUMBER(--_xlpm.words), _xlpm.words, "")),
  IFERROR(_xlpm.nums, "")
)</f>
        <v>2020</v>
      </c>
      <c r="F742" t="s">
        <v>19675</v>
      </c>
      <c r="G742" t="s">
        <v>1780</v>
      </c>
      <c r="I742" t="s">
        <v>1780</v>
      </c>
      <c r="K742">
        <v>6.2</v>
      </c>
      <c r="M742">
        <v>6.2</v>
      </c>
      <c r="O742" t="s">
        <v>2722</v>
      </c>
      <c r="P742" t="s">
        <v>2723</v>
      </c>
      <c r="R742" t="s">
        <v>1894</v>
      </c>
      <c r="S742" t="s">
        <v>1894</v>
      </c>
      <c r="T742" t="str">
        <f>IFERROR(
  IF(TRIM(Table22[[#This Row],[STARS]])="", "Unknown",
    TRIM(MID(Table22[[#This Row],[STARS]], FIND("Stars:", Table22[[#This Row],[STARS]]) + 6, LEN(Table22[[#This Row],[STARS]])))
  ),
"Unknown")</f>
        <v xml:space="preserve">
Tamara Taylor, 
J.C. MacKenzie, 
Aurora Burghart, 
Gabriel Darku
</v>
      </c>
      <c r="V742">
        <v>9432</v>
      </c>
      <c r="W742">
        <v>39</v>
      </c>
      <c r="X742">
        <v>0</v>
      </c>
    </row>
    <row r="743" spans="1:24" x14ac:dyDescent="0.3">
      <c r="A743" t="s">
        <v>2724</v>
      </c>
      <c r="C743" t="s">
        <v>2724</v>
      </c>
      <c r="D743">
        <v>-2014</v>
      </c>
      <c r="E743" t="str" cm="1">
        <f t="array" ref="E743">_xlfn.LET(
  _xlpm.raw, TRIM(SUBSTITUTE(SUBSTITUTE(SUBSTITUTE(SUBSTITUTE(SUBSTITUTE(SUBSTITUTE(D743,"(",""),")",""),"â€“","-"),"–","-"),"I",""),"V","")),
  _xlpm.cleaned, TRIM(SUBSTITUTE(SUBSTITUTE(_xlpm.raw,"-"," - "),","," ")),
  _xlpm.words, _xlfn.FILTERXML("&lt;t&gt;&lt;s&gt;" &amp; SUBSTITUTE(_xlpm.cleaned," ","&lt;/s&gt;&lt;s&gt;") &amp; "&lt;/s&gt;&lt;/t&gt;", "//s"),
  _xlpm.nums, _xlfn.TEXTJOIN("-", TRUE, IF(ISNUMBER(--_xlpm.words), _xlpm.words, "")),
  IFERROR(_xlpm.nums, "")
)</f>
        <v>2014</v>
      </c>
      <c r="F743" t="s">
        <v>19686</v>
      </c>
      <c r="G743" t="s">
        <v>109</v>
      </c>
      <c r="I743" t="s">
        <v>109</v>
      </c>
      <c r="K743">
        <v>5.7</v>
      </c>
      <c r="M743">
        <v>5.7</v>
      </c>
      <c r="O743" t="s">
        <v>2725</v>
      </c>
      <c r="P743" t="s">
        <v>2726</v>
      </c>
      <c r="R743" t="s">
        <v>22144</v>
      </c>
      <c r="S743" t="s">
        <v>22144</v>
      </c>
      <c r="T743" t="str">
        <f>IFERROR(
  IF(TRIM(Table22[[#This Row],[STARS]])="", "Unknown",
    TRIM(MID(Table22[[#This Row],[STARS]], FIND("Stars:", Table22[[#This Row],[STARS]]) + 6, LEN(Table22[[#This Row],[STARS]])))
  ),
"Unknown")</f>
        <v xml:space="preserve">
Russell Crowe, 
Jennifer Connelly, 
Anthony Hopkins, 
Emma Watson
</v>
      </c>
      <c r="V743">
        <v>247033</v>
      </c>
      <c r="W743">
        <v>138</v>
      </c>
      <c r="X743" t="s">
        <v>2727</v>
      </c>
    </row>
    <row r="744" spans="1:24" x14ac:dyDescent="0.3">
      <c r="A744" t="s">
        <v>2728</v>
      </c>
      <c r="C744" t="s">
        <v>2728</v>
      </c>
      <c r="D744">
        <v>-2010</v>
      </c>
      <c r="E744" t="str" cm="1">
        <f t="array" ref="E744">_xlfn.LET(
  _xlpm.raw, TRIM(SUBSTITUTE(SUBSTITUTE(SUBSTITUTE(SUBSTITUTE(SUBSTITUTE(SUBSTITUTE(D744,"(",""),")",""),"â€“","-"),"–","-"),"I",""),"V","")),
  _xlpm.cleaned, TRIM(SUBSTITUTE(SUBSTITUTE(_xlpm.raw,"-"," - "),","," ")),
  _xlpm.words, _xlfn.FILTERXML("&lt;t&gt;&lt;s&gt;" &amp; SUBSTITUTE(_xlpm.cleaned," ","&lt;/s&gt;&lt;s&gt;") &amp; "&lt;/s&gt;&lt;/t&gt;", "//s"),
  _xlpm.nums, _xlfn.TEXTJOIN("-", TRUE, IF(ISNUMBER(--_xlpm.words), _xlpm.words, "")),
  IFERROR(_xlpm.nums, "")
)</f>
        <v>2010</v>
      </c>
      <c r="F744" t="s">
        <v>19738</v>
      </c>
      <c r="G744" t="s">
        <v>1119</v>
      </c>
      <c r="I744" t="s">
        <v>1119</v>
      </c>
      <c r="K744">
        <v>6.2</v>
      </c>
      <c r="M744">
        <v>6.2</v>
      </c>
      <c r="O744" t="s">
        <v>2729</v>
      </c>
      <c r="P744" t="s">
        <v>2730</v>
      </c>
      <c r="R744" t="s">
        <v>22143</v>
      </c>
      <c r="S744" t="s">
        <v>22143</v>
      </c>
      <c r="T744" t="str">
        <f>IFERROR(
  IF(TRIM(Table22[[#This Row],[STARS]])="", "Unknown",
    TRIM(MID(Table22[[#This Row],[STARS]], FIND("Stars:", Table22[[#This Row],[STARS]]) + 6, LEN(Table22[[#This Row],[STARS]])))
  ),
"Unknown")</f>
        <v xml:space="preserve">
Chris Brown, 
Hayden Christensen, 
Matt Dillon, 
Michael Ealy
</v>
      </c>
      <c r="V744">
        <v>59882</v>
      </c>
      <c r="W744">
        <v>107</v>
      </c>
      <c r="X744" t="s">
        <v>2731</v>
      </c>
    </row>
    <row r="745" spans="1:24" x14ac:dyDescent="0.3">
      <c r="A745" t="s">
        <v>2732</v>
      </c>
      <c r="C745" t="s">
        <v>2732</v>
      </c>
      <c r="D745">
        <v>-2020</v>
      </c>
      <c r="E745" t="str" cm="1">
        <f t="array" ref="E745">_xlfn.LET(
  _xlpm.raw, TRIM(SUBSTITUTE(SUBSTITUTE(SUBSTITUTE(SUBSTITUTE(SUBSTITUTE(SUBSTITUTE(D745,"(",""),")",""),"â€“","-"),"–","-"),"I",""),"V","")),
  _xlpm.cleaned, TRIM(SUBSTITUTE(SUBSTITUTE(_xlpm.raw,"-"," - "),","," ")),
  _xlpm.words, _xlfn.FILTERXML("&lt;t&gt;&lt;s&gt;" &amp; SUBSTITUTE(_xlpm.cleaned," ","&lt;/s&gt;&lt;s&gt;") &amp; "&lt;/s&gt;&lt;/t&gt;", "//s"),
  _xlpm.nums, _xlfn.TEXTJOIN("-", TRUE, IF(ISNUMBER(--_xlpm.words), _xlpm.words, "")),
  IFERROR(_xlpm.nums, "")
)</f>
        <v>2020</v>
      </c>
      <c r="F745" t="s">
        <v>19675</v>
      </c>
      <c r="G745" t="s">
        <v>43</v>
      </c>
      <c r="I745" t="s">
        <v>43</v>
      </c>
      <c r="K745">
        <v>6.6</v>
      </c>
      <c r="M745">
        <v>6.6</v>
      </c>
      <c r="O745" t="s">
        <v>2733</v>
      </c>
      <c r="P745" t="s">
        <v>2734</v>
      </c>
      <c r="R745" t="s">
        <v>1894</v>
      </c>
      <c r="S745" t="s">
        <v>1894</v>
      </c>
      <c r="T745" t="str">
        <f>IFERROR(
  IF(TRIM(Table22[[#This Row],[STARS]])="", "Unknown",
    TRIM(MID(Table22[[#This Row],[STARS]], FIND("Stars:", Table22[[#This Row],[STARS]]) + 6, LEN(Table22[[#This Row],[STARS]])))
  ),
"Unknown")</f>
        <v xml:space="preserve">
Laura Haddock, 
Nuno Lopes, 
Marta Milans, 
Daniel Mays
</v>
      </c>
      <c r="V745">
        <v>15362</v>
      </c>
      <c r="W745">
        <v>60</v>
      </c>
      <c r="X745">
        <v>0</v>
      </c>
    </row>
    <row r="746" spans="1:24" x14ac:dyDescent="0.3">
      <c r="A746" t="s">
        <v>2735</v>
      </c>
      <c r="C746" t="s">
        <v>2735</v>
      </c>
      <c r="D746">
        <v>-2005</v>
      </c>
      <c r="E746" t="str" cm="1">
        <f t="array" ref="E746">_xlfn.LET(
  _xlpm.raw, TRIM(SUBSTITUTE(SUBSTITUTE(SUBSTITUTE(SUBSTITUTE(SUBSTITUTE(SUBSTITUTE(D746,"(",""),")",""),"â€“","-"),"–","-"),"I",""),"V","")),
  _xlpm.cleaned, TRIM(SUBSTITUTE(SUBSTITUTE(_xlpm.raw,"-"," - "),","," ")),
  _xlpm.words, _xlfn.FILTERXML("&lt;t&gt;&lt;s&gt;" &amp; SUBSTITUTE(_xlpm.cleaned," ","&lt;/s&gt;&lt;s&gt;") &amp; "&lt;/s&gt;&lt;/t&gt;", "//s"),
  _xlpm.nums, _xlfn.TEXTJOIN("-", TRUE, IF(ISNUMBER(--_xlpm.words), _xlpm.words, "")),
  IFERROR(_xlpm.nums, "")
)</f>
        <v>2005</v>
      </c>
      <c r="F746" t="s">
        <v>19680</v>
      </c>
      <c r="G746" t="s">
        <v>34</v>
      </c>
      <c r="I746" t="s">
        <v>34</v>
      </c>
      <c r="K746">
        <v>7.6</v>
      </c>
      <c r="M746">
        <v>7.6</v>
      </c>
      <c r="O746" t="s">
        <v>2736</v>
      </c>
      <c r="P746" t="s">
        <v>2737</v>
      </c>
      <c r="R746" t="s">
        <v>22100</v>
      </c>
      <c r="S746" t="s">
        <v>22100</v>
      </c>
      <c r="T746" t="str">
        <f>IFERROR(
  IF(TRIM(Table22[[#This Row],[STARS]])="", "Unknown",
    TRIM(MID(Table22[[#This Row],[STARS]], FIND("Stars:", Table22[[#This Row],[STARS]]) + 6, LEN(Table22[[#This Row],[STARS]])))
  ),
"Unknown")</f>
        <v xml:space="preserve">
Nicolas Cage, 
Ethan Hawke, 
Jared Leto, 
Bridget Moynahan
</v>
      </c>
      <c r="V746">
        <v>300344</v>
      </c>
      <c r="W746">
        <v>122</v>
      </c>
      <c r="X746" t="s">
        <v>2738</v>
      </c>
    </row>
    <row r="747" spans="1:24" x14ac:dyDescent="0.3">
      <c r="A747" t="s">
        <v>2739</v>
      </c>
      <c r="C747" t="s">
        <v>2739</v>
      </c>
      <c r="D747">
        <v>-2013</v>
      </c>
      <c r="E747" t="str" cm="1">
        <f t="array" ref="E747">_xlfn.LET(
  _xlpm.raw, TRIM(SUBSTITUTE(SUBSTITUTE(SUBSTITUTE(SUBSTITUTE(SUBSTITUTE(SUBSTITUTE(D747,"(",""),")",""),"â€“","-"),"–","-"),"I",""),"V","")),
  _xlpm.cleaned, TRIM(SUBSTITUTE(SUBSTITUTE(_xlpm.raw,"-"," - "),","," ")),
  _xlpm.words, _xlfn.FILTERXML("&lt;t&gt;&lt;s&gt;" &amp; SUBSTITUTE(_xlpm.cleaned," ","&lt;/s&gt;&lt;s&gt;") &amp; "&lt;/s&gt;&lt;/t&gt;", "//s"),
  _xlpm.nums, _xlfn.TEXTJOIN("-", TRUE, IF(ISNUMBER(--_xlpm.words), _xlpm.words, "")),
  IFERROR(_xlpm.nums, "")
)</f>
        <v>2013</v>
      </c>
      <c r="F747" t="s">
        <v>19674</v>
      </c>
      <c r="G747" t="s">
        <v>91</v>
      </c>
      <c r="I747" t="s">
        <v>91</v>
      </c>
      <c r="K747">
        <v>7.3</v>
      </c>
      <c r="M747">
        <v>7.3</v>
      </c>
      <c r="O747" t="s">
        <v>2740</v>
      </c>
      <c r="P747" t="s">
        <v>2741</v>
      </c>
      <c r="R747" t="s">
        <v>22142</v>
      </c>
      <c r="S747" t="s">
        <v>22142</v>
      </c>
      <c r="T747" t="str">
        <f>IFERROR(
  IF(TRIM(Table22[[#This Row],[STARS]])="", "Unknown",
    TRIM(MID(Table22[[#This Row],[STARS]], FIND("Stars:", Table22[[#This Row],[STARS]]) + 6, LEN(Table22[[#This Row],[STARS]])))
  ),
"Unknown")</f>
        <v xml:space="preserve">
Cate Blanchett, 
Alec Baldwin, 
Peter Sarsgaard, 
Sally Hawkins
</v>
      </c>
      <c r="V747">
        <v>195580</v>
      </c>
      <c r="W747">
        <v>98</v>
      </c>
      <c r="X747" t="s">
        <v>2742</v>
      </c>
    </row>
    <row r="748" spans="1:24" x14ac:dyDescent="0.3">
      <c r="A748" t="s">
        <v>2743</v>
      </c>
      <c r="C748" t="s">
        <v>2743</v>
      </c>
      <c r="D748" t="str">
        <v>(I) (2019)</v>
      </c>
      <c r="E748" t="str" cm="1">
        <f t="array" ref="E748">_xlfn.LET(
  _xlpm.raw, TRIM(SUBSTITUTE(SUBSTITUTE(SUBSTITUTE(SUBSTITUTE(SUBSTITUTE(SUBSTITUTE(D748,"(",""),")",""),"â€“","-"),"–","-"),"I",""),"V","")),
  _xlpm.cleaned, TRIM(SUBSTITUTE(SUBSTITUTE(_xlpm.raw,"-"," - "),","," ")),
  _xlpm.words, _xlfn.FILTERXML("&lt;t&gt;&lt;s&gt;" &amp; SUBSTITUTE(_xlpm.cleaned," ","&lt;/s&gt;&lt;s&gt;") &amp; "&lt;/s&gt;&lt;/t&gt;", "//s"),
  _xlpm.nums, _xlfn.TEXTJOIN("-", TRUE, IF(ISNUMBER(--_xlpm.words), _xlpm.words, "")),
  IFERROR(_xlpm.nums, "")
)</f>
        <v>2019</v>
      </c>
      <c r="F748" t="s">
        <v>19677</v>
      </c>
      <c r="G748" t="s">
        <v>25</v>
      </c>
      <c r="I748" t="s">
        <v>25</v>
      </c>
      <c r="K748">
        <v>5.9</v>
      </c>
      <c r="M748">
        <v>5.9</v>
      </c>
      <c r="O748" t="s">
        <v>2744</v>
      </c>
      <c r="P748" t="s">
        <v>2745</v>
      </c>
      <c r="R748" t="s">
        <v>22141</v>
      </c>
      <c r="S748" t="s">
        <v>22141</v>
      </c>
      <c r="T748" t="str">
        <f>IFERROR(
  IF(TRIM(Table22[[#This Row],[STARS]])="", "Unknown",
    TRIM(MID(Table22[[#This Row],[STARS]], FIND("Stars:", Table22[[#This Row],[STARS]]) + 6, LEN(Table22[[#This Row],[STARS]])))
  ),
"Unknown")</f>
        <v xml:space="preserve">
Big Sean, 
Pamela Adlon, 
Lucy Hale, 
Marissa Jaret Winokur
</v>
      </c>
      <c r="V748">
        <v>2729</v>
      </c>
      <c r="W748">
        <v>87</v>
      </c>
      <c r="X748">
        <v>0</v>
      </c>
    </row>
    <row r="749" spans="1:24" x14ac:dyDescent="0.3">
      <c r="A749" t="s">
        <v>2746</v>
      </c>
      <c r="C749" t="s">
        <v>2746</v>
      </c>
      <c r="D749">
        <v>-2012</v>
      </c>
      <c r="E749" t="str" cm="1">
        <f t="array" ref="E749">_xlfn.LET(
  _xlpm.raw, TRIM(SUBSTITUTE(SUBSTITUTE(SUBSTITUTE(SUBSTITUTE(SUBSTITUTE(SUBSTITUTE(D749,"(",""),")",""),"â€“","-"),"–","-"),"I",""),"V","")),
  _xlpm.cleaned, TRIM(SUBSTITUTE(SUBSTITUTE(_xlpm.raw,"-"," - "),","," ")),
  _xlpm.words, _xlfn.FILTERXML("&lt;t&gt;&lt;s&gt;" &amp; SUBSTITUTE(_xlpm.cleaned," ","&lt;/s&gt;&lt;s&gt;") &amp; "&lt;/s&gt;&lt;/t&gt;", "//s"),
  _xlpm.nums, _xlfn.TEXTJOIN("-", TRUE, IF(ISNUMBER(--_xlpm.words), _xlpm.words, "")),
  IFERROR(_xlpm.nums, "")
)</f>
        <v>2012</v>
      </c>
      <c r="F749" t="s">
        <v>19705</v>
      </c>
      <c r="G749" t="s">
        <v>55</v>
      </c>
      <c r="I749" t="s">
        <v>55</v>
      </c>
      <c r="K749">
        <v>6.6</v>
      </c>
      <c r="M749">
        <v>6.6</v>
      </c>
      <c r="O749" t="s">
        <v>2747</v>
      </c>
      <c r="P749" t="s">
        <v>2748</v>
      </c>
      <c r="R749" t="s">
        <v>22140</v>
      </c>
      <c r="S749" t="s">
        <v>22140</v>
      </c>
      <c r="T749" t="str">
        <f>IFERROR(
  IF(TRIM(Table22[[#This Row],[STARS]])="", "Unknown",
    TRIM(MID(Table22[[#This Row],[STARS]], FIND("Stars:", Table22[[#This Row],[STARS]]) + 6, LEN(Table22[[#This Row],[STARS]])))
  ),
"Unknown")</f>
        <v xml:space="preserve">
Sylvester Stallone, 
Liam Hemsworth, 
Randy Couture, 
Jean-Claude Van Damme
</v>
      </c>
      <c r="V749">
        <v>296948</v>
      </c>
      <c r="W749">
        <v>103</v>
      </c>
      <c r="X749" t="s">
        <v>2749</v>
      </c>
    </row>
    <row r="750" spans="1:24" x14ac:dyDescent="0.3">
      <c r="A750" t="s">
        <v>2750</v>
      </c>
      <c r="C750" t="s">
        <v>2750</v>
      </c>
      <c r="D750">
        <v>-2021</v>
      </c>
      <c r="E750" t="str" cm="1">
        <f t="array" ref="E750">_xlfn.LET(
  _xlpm.raw, TRIM(SUBSTITUTE(SUBSTITUTE(SUBSTITUTE(SUBSTITUTE(SUBSTITUTE(SUBSTITUTE(D750,"(",""),")",""),"â€“","-"),"–","-"),"I",""),"V","")),
  _xlpm.cleaned, TRIM(SUBSTITUTE(SUBSTITUTE(_xlpm.raw,"-"," - "),","," ")),
  _xlpm.words, _xlfn.FILTERXML("&lt;t&gt;&lt;s&gt;" &amp; SUBSTITUTE(_xlpm.cleaned," ","&lt;/s&gt;&lt;s&gt;") &amp; "&lt;/s&gt;&lt;/t&gt;", "//s"),
  _xlpm.nums, _xlfn.TEXTJOIN("-", TRUE, IF(ISNUMBER(--_xlpm.words), _xlpm.words, "")),
  IFERROR(_xlpm.nums, "")
)</f>
        <v>2021</v>
      </c>
      <c r="F750" t="s">
        <v>19672</v>
      </c>
      <c r="G750" t="s">
        <v>856</v>
      </c>
      <c r="I750" t="s">
        <v>856</v>
      </c>
      <c r="K750">
        <v>4.9000000000000004</v>
      </c>
      <c r="M750">
        <v>4.9000000000000004</v>
      </c>
      <c r="O750" t="s">
        <v>2751</v>
      </c>
      <c r="P750" t="s">
        <v>2752</v>
      </c>
      <c r="R750" t="s">
        <v>22139</v>
      </c>
      <c r="S750" t="s">
        <v>22139</v>
      </c>
      <c r="T750" t="str">
        <f>IFERROR(
  IF(TRIM(Table22[[#This Row],[STARS]])="", "Unknown",
    TRIM(MID(Table22[[#This Row],[STARS]], FIND("Stars:", Table22[[#This Row],[STARS]]) + 6, LEN(Table22[[#This Row],[STARS]])))
  ),
"Unknown")</f>
        <v xml:space="preserve">
Sam Heughan, 
Ruby Rose, 
Andy Serkis, 
Hannah John-Kamen
</v>
      </c>
      <c r="V750">
        <v>6563</v>
      </c>
      <c r="W750">
        <v>124</v>
      </c>
      <c r="X750">
        <v>0</v>
      </c>
    </row>
    <row r="751" spans="1:24" x14ac:dyDescent="0.3">
      <c r="A751" t="s">
        <v>2753</v>
      </c>
      <c r="C751" t="s">
        <v>2753</v>
      </c>
      <c r="D751">
        <v>-2018</v>
      </c>
      <c r="E751" t="str" cm="1">
        <f t="array" ref="E751">_xlfn.LET(
  _xlpm.raw, TRIM(SUBSTITUTE(SUBSTITUTE(SUBSTITUTE(SUBSTITUTE(SUBSTITUTE(SUBSTITUTE(D751,"(",""),")",""),"â€“","-"),"–","-"),"I",""),"V","")),
  _xlpm.cleaned, TRIM(SUBSTITUTE(SUBSTITUTE(_xlpm.raw,"-"," - "),","," ")),
  _xlpm.words, _xlfn.FILTERXML("&lt;t&gt;&lt;s&gt;" &amp; SUBSTITUTE(_xlpm.cleaned," ","&lt;/s&gt;&lt;s&gt;") &amp; "&lt;/s&gt;&lt;/t&gt;", "//s"),
  _xlpm.nums, _xlfn.TEXTJOIN("-", TRUE, IF(ISNUMBER(--_xlpm.words), _xlpm.words, "")),
  IFERROR(_xlpm.nums, "")
)</f>
        <v>2018</v>
      </c>
      <c r="F751" t="s">
        <v>19693</v>
      </c>
      <c r="G751" t="s">
        <v>47</v>
      </c>
      <c r="I751" t="s">
        <v>47</v>
      </c>
      <c r="K751">
        <v>4.7</v>
      </c>
      <c r="M751">
        <v>4.7</v>
      </c>
      <c r="O751" t="s">
        <v>2754</v>
      </c>
      <c r="P751" t="s">
        <v>2755</v>
      </c>
      <c r="R751" t="s">
        <v>22138</v>
      </c>
      <c r="S751" t="s">
        <v>22138</v>
      </c>
      <c r="T751" t="str">
        <f>IFERROR(
  IF(TRIM(Table22[[#This Row],[STARS]])="", "Unknown",
    TRIM(MID(Table22[[#This Row],[STARS]], FIND("Stars:", Table22[[#This Row],[STARS]]) + 6, LEN(Table22[[#This Row],[STARS]])))
  ),
"Unknown")</f>
        <v xml:space="preserve">
Marie-JosÃ©e Croze, 
Virginie Ledoyen, 
Axelle Laffont, 
WaÃ«l Sersoub
</v>
      </c>
      <c r="V751">
        <v>5187</v>
      </c>
      <c r="W751">
        <v>101</v>
      </c>
      <c r="X751">
        <v>0</v>
      </c>
    </row>
    <row r="752" spans="1:24" x14ac:dyDescent="0.3">
      <c r="A752" t="s">
        <v>2756</v>
      </c>
      <c r="C752" t="s">
        <v>2756</v>
      </c>
      <c r="D752">
        <v>-2021</v>
      </c>
      <c r="E752" t="str" cm="1">
        <f t="array" ref="E752">_xlfn.LET(
  _xlpm.raw, TRIM(SUBSTITUTE(SUBSTITUTE(SUBSTITUTE(SUBSTITUTE(SUBSTITUTE(SUBSTITUTE(D752,"(",""),")",""),"â€“","-"),"–","-"),"I",""),"V","")),
  _xlpm.cleaned, TRIM(SUBSTITUTE(SUBSTITUTE(_xlpm.raw,"-"," - "),","," ")),
  _xlpm.words, _xlfn.FILTERXML("&lt;t&gt;&lt;s&gt;" &amp; SUBSTITUTE(_xlpm.cleaned," ","&lt;/s&gt;&lt;s&gt;") &amp; "&lt;/s&gt;&lt;/t&gt;", "//s"),
  _xlpm.nums, _xlfn.TEXTJOIN("-", TRUE, IF(ISNUMBER(--_xlpm.words), _xlpm.words, "")),
  IFERROR(_xlpm.nums, "")
)</f>
        <v>2021</v>
      </c>
      <c r="F752" t="s">
        <v>19672</v>
      </c>
      <c r="G752" t="s">
        <v>109</v>
      </c>
      <c r="I752" t="s">
        <v>109</v>
      </c>
      <c r="K752">
        <v>6.6</v>
      </c>
      <c r="M752">
        <v>6.6</v>
      </c>
      <c r="O752" t="s">
        <v>2757</v>
      </c>
      <c r="P752" t="s">
        <v>2758</v>
      </c>
      <c r="R752" t="s">
        <v>22137</v>
      </c>
      <c r="S752" t="s">
        <v>22137</v>
      </c>
      <c r="T752" t="str">
        <f>IFERROR(
  IF(TRIM(Table22[[#This Row],[STARS]])="", "Unknown",
    TRIM(MID(Table22[[#This Row],[STARS]], FIND("Stars:", Table22[[#This Row],[STARS]]) + 6, LEN(Table22[[#This Row],[STARS]])))
  ),
"Unknown")</f>
        <v xml:space="preserve">
Song Joong-ki, 
Kim Tae-ri, 
Jin Seon-kyu, 
Hae-Jin Yoo
</v>
      </c>
      <c r="V752">
        <v>20522</v>
      </c>
      <c r="W752">
        <v>136</v>
      </c>
      <c r="X752">
        <v>0</v>
      </c>
    </row>
    <row r="753" spans="1:24" x14ac:dyDescent="0.3">
      <c r="A753" t="s">
        <v>2759</v>
      </c>
      <c r="C753" t="s">
        <v>2759</v>
      </c>
      <c r="D753" t="str">
        <v>(2017â€“ )</v>
      </c>
      <c r="E753" t="str" cm="1">
        <f t="array" ref="E753">_xlfn.LET(
  _xlpm.raw, TRIM(SUBSTITUTE(SUBSTITUTE(SUBSTITUTE(SUBSTITUTE(SUBSTITUTE(SUBSTITUTE(D753,"(",""),")",""),"â€“","-"),"–","-"),"I",""),"V","")),
  _xlpm.cleaned, TRIM(SUBSTITUTE(SUBSTITUTE(_xlpm.raw,"-"," - "),","," ")),
  _xlpm.words, _xlfn.FILTERXML("&lt;t&gt;&lt;s&gt;" &amp; SUBSTITUTE(_xlpm.cleaned," ","&lt;/s&gt;&lt;s&gt;") &amp; "&lt;/s&gt;&lt;/t&gt;", "//s"),
  _xlpm.nums, _xlfn.TEXTJOIN("-", TRUE, IF(ISNUMBER(--_xlpm.words), _xlpm.words, "")),
  IFERROR(_xlpm.nums, "")
)</f>
        <v>2017</v>
      </c>
      <c r="F753" t="s">
        <v>19682</v>
      </c>
      <c r="G753" t="s">
        <v>524</v>
      </c>
      <c r="I753" t="s">
        <v>524</v>
      </c>
      <c r="K753">
        <v>7.8</v>
      </c>
      <c r="M753">
        <v>7.8</v>
      </c>
      <c r="O753" t="s">
        <v>2760</v>
      </c>
      <c r="P753" t="s">
        <v>2761</v>
      </c>
      <c r="R753" t="s">
        <v>1894</v>
      </c>
      <c r="S753" t="s">
        <v>1894</v>
      </c>
      <c r="T753" t="str">
        <f>IFERROR(
  IF(TRIM(Table22[[#This Row],[STARS]])="", "Unknown",
    TRIM(MID(Table22[[#This Row],[STARS]], FIND("Stars:", Table22[[#This Row],[STARS]]) + 6, LEN(Table22[[#This Row],[STARS]])))
  ),
"Unknown")</f>
        <v xml:space="preserve">
Marco de la O, 
Humberto Busto, 
Diego VÃ¡squez, 
Juan Carlos Cruz
</v>
      </c>
      <c r="V753">
        <v>16037</v>
      </c>
      <c r="W753">
        <v>43</v>
      </c>
      <c r="X753">
        <v>0</v>
      </c>
    </row>
    <row r="754" spans="1:24" x14ac:dyDescent="0.3">
      <c r="A754" t="s">
        <v>2762</v>
      </c>
      <c r="C754" t="s">
        <v>2762</v>
      </c>
      <c r="D754" t="str">
        <v>(II) (2012â€“ )</v>
      </c>
      <c r="E754" t="str" cm="1">
        <f t="array" ref="E754">_xlfn.LET(
  _xlpm.raw, TRIM(SUBSTITUTE(SUBSTITUTE(SUBSTITUTE(SUBSTITUTE(SUBSTITUTE(SUBSTITUTE(D754,"(",""),")",""),"â€“","-"),"–","-"),"I",""),"V","")),
  _xlpm.cleaned, TRIM(SUBSTITUTE(SUBSTITUTE(_xlpm.raw,"-"," - "),","," ")),
  _xlpm.words, _xlfn.FILTERXML("&lt;t&gt;&lt;s&gt;" &amp; SUBSTITUTE(_xlpm.cleaned," ","&lt;/s&gt;&lt;s&gt;") &amp; "&lt;/s&gt;&lt;/t&gt;", "//s"),
  _xlpm.nums, _xlfn.TEXTJOIN("-", TRUE, IF(ISNUMBER(--_xlpm.words), _xlpm.words, "")),
  IFERROR(_xlpm.nums, "")
)</f>
        <v>2012</v>
      </c>
      <c r="F754" t="s">
        <v>19705</v>
      </c>
      <c r="G754" t="s">
        <v>47</v>
      </c>
      <c r="I754" t="s">
        <v>47</v>
      </c>
      <c r="K754">
        <v>7.2</v>
      </c>
      <c r="M754">
        <v>7.2</v>
      </c>
      <c r="O754" t="s">
        <v>2764</v>
      </c>
      <c r="P754" t="s">
        <v>2765</v>
      </c>
      <c r="R754" t="s">
        <v>1894</v>
      </c>
      <c r="S754" t="s">
        <v>1894</v>
      </c>
      <c r="T754" t="str">
        <f>IFERROR(
  IF(TRIM(Table22[[#This Row],[STARS]])="", "Unknown",
    TRIM(MID(Table22[[#This Row],[STARS]], FIND("Stars:", Table22[[#This Row],[STARS]]) + 6, LEN(Table22[[#This Row],[STARS]])))
  ),
"Unknown")</f>
        <v xml:space="preserve">
Greg Davies, 
Helen Baxendale, 
Tyger Drew-Honey, 
Kenneth Collard
</v>
      </c>
      <c r="V754">
        <v>8399</v>
      </c>
      <c r="W754">
        <v>30</v>
      </c>
      <c r="X754">
        <v>0</v>
      </c>
    </row>
    <row r="755" spans="1:24" x14ac:dyDescent="0.3">
      <c r="A755" t="s">
        <v>2766</v>
      </c>
      <c r="C755" t="s">
        <v>2766</v>
      </c>
      <c r="D755">
        <v>-2011</v>
      </c>
      <c r="E755" t="str" cm="1">
        <f t="array" ref="E755">_xlfn.LET(
  _xlpm.raw, TRIM(SUBSTITUTE(SUBSTITUTE(SUBSTITUTE(SUBSTITUTE(SUBSTITUTE(SUBSTITUTE(D755,"(",""),")",""),"â€“","-"),"–","-"),"I",""),"V","")),
  _xlpm.cleaned, TRIM(SUBSTITUTE(SUBSTITUTE(_xlpm.raw,"-"," - "),","," ")),
  _xlpm.words, _xlfn.FILTERXML("&lt;t&gt;&lt;s&gt;" &amp; SUBSTITUTE(_xlpm.cleaned," ","&lt;/s&gt;&lt;s&gt;") &amp; "&lt;/s&gt;&lt;/t&gt;", "//s"),
  _xlpm.nums, _xlfn.TEXTJOIN("-", TRUE, IF(ISNUMBER(--_xlpm.words), _xlpm.words, "")),
  IFERROR(_xlpm.nums, "")
)</f>
        <v>2011</v>
      </c>
      <c r="F755" t="s">
        <v>19679</v>
      </c>
      <c r="G755" t="s">
        <v>164</v>
      </c>
      <c r="I755" t="s">
        <v>164</v>
      </c>
      <c r="K755">
        <v>5.2</v>
      </c>
      <c r="M755">
        <v>5.2</v>
      </c>
      <c r="O755" t="s">
        <v>2767</v>
      </c>
      <c r="P755" t="s">
        <v>2768</v>
      </c>
      <c r="R755" t="s">
        <v>22136</v>
      </c>
      <c r="S755" t="s">
        <v>22136</v>
      </c>
      <c r="T755" t="str">
        <f>IFERROR(
  IF(TRIM(Table22[[#This Row],[STARS]])="", "Unknown",
    TRIM(MID(Table22[[#This Row],[STARS]], FIND("Stars:", Table22[[#This Row],[STARS]]) + 6, LEN(Table22[[#This Row],[STARS]])))
  ),
"Unknown")</f>
        <v xml:space="preserve">
Jason Momoa, 
Ron Perlman, 
Rose McGowan, 
Stephen Lang
</v>
      </c>
      <c r="V755">
        <v>96638</v>
      </c>
      <c r="W755">
        <v>113</v>
      </c>
      <c r="X755" t="s">
        <v>2769</v>
      </c>
    </row>
    <row r="756" spans="1:24" x14ac:dyDescent="0.3">
      <c r="A756" t="s">
        <v>2770</v>
      </c>
      <c r="C756" t="s">
        <v>2770</v>
      </c>
      <c r="D756">
        <v>-2021</v>
      </c>
      <c r="E756" t="str" cm="1">
        <f t="array" ref="E756">_xlfn.LET(
  _xlpm.raw, TRIM(SUBSTITUTE(SUBSTITUTE(SUBSTITUTE(SUBSTITUTE(SUBSTITUTE(SUBSTITUTE(D756,"(",""),")",""),"â€“","-"),"–","-"),"I",""),"V","")),
  _xlpm.cleaned, TRIM(SUBSTITUTE(SUBSTITUTE(_xlpm.raw,"-"," - "),","," ")),
  _xlpm.words, _xlfn.FILTERXML("&lt;t&gt;&lt;s&gt;" &amp; SUBSTITUTE(_xlpm.cleaned," ","&lt;/s&gt;&lt;s&gt;") &amp; "&lt;/s&gt;&lt;/t&gt;", "//s"),
  _xlpm.nums, _xlfn.TEXTJOIN("-", TRUE, IF(ISNUMBER(--_xlpm.words), _xlpm.words, "")),
  IFERROR(_xlpm.nums, "")
)</f>
        <v>2021</v>
      </c>
      <c r="F756" t="s">
        <v>19672</v>
      </c>
      <c r="G756" t="s">
        <v>25</v>
      </c>
      <c r="I756" t="s">
        <v>25</v>
      </c>
      <c r="K756">
        <v>0</v>
      </c>
      <c r="M756">
        <v>0</v>
      </c>
      <c r="O756" t="s">
        <v>2771</v>
      </c>
      <c r="P756" t="s">
        <v>2772</v>
      </c>
      <c r="R756" t="s">
        <v>22135</v>
      </c>
      <c r="S756" t="s">
        <v>22135</v>
      </c>
      <c r="T756" t="str">
        <f>IFERROR(
  IF(TRIM(Table22[[#This Row],[STARS]])="", "Unknown",
    TRIM(MID(Table22[[#This Row],[STARS]], FIND("Stars:", Table22[[#This Row],[STARS]]) + 6, LEN(Table22[[#This Row],[STARS]])))
  ),
"Unknown")</f>
        <v xml:space="preserve">
David Tennant, 
Grey Griffin, 
Michelle Gomez, 
Billy Boyd
</v>
      </c>
      <c r="V756">
        <v>0</v>
      </c>
      <c r="W756">
        <v>83</v>
      </c>
      <c r="X756">
        <v>0</v>
      </c>
    </row>
    <row r="757" spans="1:24" x14ac:dyDescent="0.3">
      <c r="A757" t="s">
        <v>2773</v>
      </c>
      <c r="C757" t="s">
        <v>2773</v>
      </c>
      <c r="D757">
        <v>-2019</v>
      </c>
      <c r="E757" t="str" cm="1">
        <f t="array" ref="E757">_xlfn.LET(
  _xlpm.raw, TRIM(SUBSTITUTE(SUBSTITUTE(SUBSTITUTE(SUBSTITUTE(SUBSTITUTE(SUBSTITUTE(D757,"(",""),")",""),"â€“","-"),"–","-"),"I",""),"V","")),
  _xlpm.cleaned, TRIM(SUBSTITUTE(SUBSTITUTE(_xlpm.raw,"-"," - "),","," ")),
  _xlpm.words, _xlfn.FILTERXML("&lt;t&gt;&lt;s&gt;" &amp; SUBSTITUTE(_xlpm.cleaned," ","&lt;/s&gt;&lt;s&gt;") &amp; "&lt;/s&gt;&lt;/t&gt;", "//s"),
  _xlpm.nums, _xlfn.TEXTJOIN("-", TRUE, IF(ISNUMBER(--_xlpm.words), _xlpm.words, "")),
  IFERROR(_xlpm.nums, "")
)</f>
        <v>2019</v>
      </c>
      <c r="F757" t="s">
        <v>19677</v>
      </c>
      <c r="G757" t="s">
        <v>959</v>
      </c>
      <c r="I757" t="s">
        <v>959</v>
      </c>
      <c r="K757">
        <v>6.3</v>
      </c>
      <c r="M757">
        <v>6.3</v>
      </c>
      <c r="O757" t="s">
        <v>2774</v>
      </c>
      <c r="P757" t="s">
        <v>2775</v>
      </c>
      <c r="R757" t="s">
        <v>1894</v>
      </c>
      <c r="S757" t="s">
        <v>1894</v>
      </c>
      <c r="T757" t="str">
        <f>IFERROR(
  IF(TRIM(Table22[[#This Row],[STARS]])="", "Unknown",
    TRIM(MID(Table22[[#This Row],[STARS]], FIND("Stars:", Table22[[#This Row],[STARS]]) + 6, LEN(Table22[[#This Row],[STARS]])))
  ),
"Unknown")</f>
        <v xml:space="preserve">
Jane Levy, 
Blake Jenner, 
Keith Powers, 
Samantha Marie Ware
</v>
      </c>
      <c r="V757">
        <v>13714</v>
      </c>
      <c r="W757">
        <v>55</v>
      </c>
      <c r="X757">
        <v>0</v>
      </c>
    </row>
    <row r="758" spans="1:24" x14ac:dyDescent="0.3">
      <c r="A758" t="s">
        <v>2776</v>
      </c>
      <c r="C758" t="s">
        <v>2776</v>
      </c>
      <c r="D758" t="str">
        <v>(2004â€“ )</v>
      </c>
      <c r="E758" t="str" cm="1">
        <f t="array" ref="E758">_xlfn.LET(
  _xlpm.raw, TRIM(SUBSTITUTE(SUBSTITUTE(SUBSTITUTE(SUBSTITUTE(SUBSTITUTE(SUBSTITUTE(D758,"(",""),")",""),"â€“","-"),"–","-"),"I",""),"V","")),
  _xlpm.cleaned, TRIM(SUBSTITUTE(SUBSTITUTE(_xlpm.raw,"-"," - "),","," ")),
  _xlpm.words, _xlfn.FILTERXML("&lt;t&gt;&lt;s&gt;" &amp; SUBSTITUTE(_xlpm.cleaned," ","&lt;/s&gt;&lt;s&gt;") &amp; "&lt;/s&gt;&lt;/t&gt;", "//s"),
  _xlpm.nums, _xlfn.TEXTJOIN("-", TRUE, IF(ISNUMBER(--_xlpm.words), _xlpm.words, "")),
  IFERROR(_xlpm.nums, "")
)</f>
        <v>2004</v>
      </c>
      <c r="F758" t="s">
        <v>19782</v>
      </c>
      <c r="G758" t="s">
        <v>25</v>
      </c>
      <c r="I758" t="s">
        <v>25</v>
      </c>
      <c r="K758">
        <v>6.2</v>
      </c>
      <c r="M758">
        <v>6.2</v>
      </c>
      <c r="O758" t="s">
        <v>2777</v>
      </c>
      <c r="P758" t="s">
        <v>2778</v>
      </c>
      <c r="R758" t="s">
        <v>1894</v>
      </c>
      <c r="S758" t="s">
        <v>1894</v>
      </c>
      <c r="T758" t="str">
        <f>IFERROR(
  IF(TRIM(Table22[[#This Row],[STARS]])="", "Unknown",
    TRIM(MID(Table22[[#This Row],[STARS]], FIND("Stars:", Table22[[#This Row],[STARS]]) + 6, LEN(Table22[[#This Row],[STARS]])))
  ),
"Unknown")</f>
        <v xml:space="preserve">
John Sparkes, 
Morwenna Banks, 
Richard Ridings, 
Oliver May
</v>
      </c>
      <c r="V758">
        <v>4125</v>
      </c>
      <c r="W758">
        <v>9</v>
      </c>
      <c r="X758">
        <v>0</v>
      </c>
    </row>
    <row r="759" spans="1:24" x14ac:dyDescent="0.3">
      <c r="A759" t="s">
        <v>2779</v>
      </c>
      <c r="C759" t="s">
        <v>2779</v>
      </c>
      <c r="D759">
        <v>-1969</v>
      </c>
      <c r="E759" t="str" cm="1">
        <f t="array" ref="E759">_xlfn.LET(
  _xlpm.raw, TRIM(SUBSTITUTE(SUBSTITUTE(SUBSTITUTE(SUBSTITUTE(SUBSTITUTE(SUBSTITUTE(D759,"(",""),")",""),"â€“","-"),"–","-"),"I",""),"V","")),
  _xlpm.cleaned, TRIM(SUBSTITUTE(SUBSTITUTE(_xlpm.raw,"-"," - "),","," ")),
  _xlpm.words, _xlfn.FILTERXML("&lt;t&gt;&lt;s&gt;" &amp; SUBSTITUTE(_xlpm.cleaned," ","&lt;/s&gt;&lt;s&gt;") &amp; "&lt;/s&gt;&lt;/t&gt;", "//s"),
  _xlpm.nums, _xlfn.TEXTJOIN("-", TRUE, IF(ISNUMBER(--_xlpm.words), _xlpm.words, "")),
  IFERROR(_xlpm.nums, "")
)</f>
        <v>1969</v>
      </c>
      <c r="F759" t="s">
        <v>19818</v>
      </c>
      <c r="G759" t="s">
        <v>191</v>
      </c>
      <c r="I759" t="s">
        <v>191</v>
      </c>
      <c r="K759">
        <v>7</v>
      </c>
      <c r="M759">
        <v>7</v>
      </c>
      <c r="O759" t="s">
        <v>2780</v>
      </c>
      <c r="P759" t="s">
        <v>2781</v>
      </c>
      <c r="R759" t="s">
        <v>22134</v>
      </c>
      <c r="S759" t="s">
        <v>22134</v>
      </c>
      <c r="T759" t="str">
        <f>IFERROR(
  IF(TRIM(Table22[[#This Row],[STARS]])="", "Unknown",
    TRIM(MID(Table22[[#This Row],[STARS]], FIND("Stars:", Table22[[#This Row],[STARS]]) + 6, LEN(Table22[[#This Row],[STARS]])))
  ),
"Unknown")</f>
        <v xml:space="preserve">
Michael Caine, 
Trevor Howard, 
Harry Andrews, 
Curd JÃ¼rgens
</v>
      </c>
      <c r="V759">
        <v>21366</v>
      </c>
      <c r="W759">
        <v>132</v>
      </c>
      <c r="X759" t="s">
        <v>2782</v>
      </c>
    </row>
    <row r="760" spans="1:24" x14ac:dyDescent="0.3">
      <c r="A760" t="s">
        <v>2783</v>
      </c>
      <c r="C760" t="s">
        <v>2783</v>
      </c>
      <c r="D760">
        <v>-2018</v>
      </c>
      <c r="E760" t="str" cm="1">
        <f t="array" ref="E760">_xlfn.LET(
  _xlpm.raw, TRIM(SUBSTITUTE(SUBSTITUTE(SUBSTITUTE(SUBSTITUTE(SUBSTITUTE(SUBSTITUTE(D760,"(",""),")",""),"â€“","-"),"–","-"),"I",""),"V","")),
  _xlpm.cleaned, TRIM(SUBSTITUTE(SUBSTITUTE(_xlpm.raw,"-"," - "),","," ")),
  _xlpm.words, _xlfn.FILTERXML("&lt;t&gt;&lt;s&gt;" &amp; SUBSTITUTE(_xlpm.cleaned," ","&lt;/s&gt;&lt;s&gt;") &amp; "&lt;/s&gt;&lt;/t&gt;", "//s"),
  _xlpm.nums, _xlfn.TEXTJOIN("-", TRUE, IF(ISNUMBER(--_xlpm.words), _xlpm.words, "")),
  IFERROR(_xlpm.nums, "")
)</f>
        <v>2018</v>
      </c>
      <c r="F760" t="s">
        <v>19693</v>
      </c>
      <c r="G760" t="s">
        <v>1700</v>
      </c>
      <c r="I760" t="s">
        <v>1700</v>
      </c>
      <c r="K760">
        <v>5.5</v>
      </c>
      <c r="M760">
        <v>5.5</v>
      </c>
      <c r="O760" t="s">
        <v>2784</v>
      </c>
      <c r="P760" t="s">
        <v>2785</v>
      </c>
      <c r="R760" t="s">
        <v>22133</v>
      </c>
      <c r="S760" t="s">
        <v>22133</v>
      </c>
      <c r="T760" t="str">
        <f>IFERROR(
  IF(TRIM(Table22[[#This Row],[STARS]])="", "Unknown",
    TRIM(MID(Table22[[#This Row],[STARS]], FIND("Stars:", Table22[[#This Row],[STARS]]) + 6, LEN(Table22[[#This Row],[STARS]])))
  ),
"Unknown")</f>
        <v xml:space="preserve">
Gugu Mbatha-Raw, 
David Oyelowo, 
Daniel BrÃ¼hl, 
John Ortiz
</v>
      </c>
      <c r="V760">
        <v>98742</v>
      </c>
      <c r="W760">
        <v>102</v>
      </c>
      <c r="X760">
        <v>0</v>
      </c>
    </row>
    <row r="761" spans="1:24" x14ac:dyDescent="0.3">
      <c r="A761" t="s">
        <v>2786</v>
      </c>
      <c r="C761" t="s">
        <v>2786</v>
      </c>
      <c r="D761" t="str">
        <v>(2020â€“ )</v>
      </c>
      <c r="E761" t="str" cm="1">
        <f t="array" ref="E761">_xlfn.LET(
  _xlpm.raw, TRIM(SUBSTITUTE(SUBSTITUTE(SUBSTITUTE(SUBSTITUTE(SUBSTITUTE(SUBSTITUTE(D761,"(",""),")",""),"â€“","-"),"–","-"),"I",""),"V","")),
  _xlpm.cleaned, TRIM(SUBSTITUTE(SUBSTITUTE(_xlpm.raw,"-"," - "),","," ")),
  _xlpm.words, _xlfn.FILTERXML("&lt;t&gt;&lt;s&gt;" &amp; SUBSTITUTE(_xlpm.cleaned," ","&lt;/s&gt;&lt;s&gt;") &amp; "&lt;/s&gt;&lt;/t&gt;", "//s"),
  _xlpm.nums, _xlfn.TEXTJOIN("-", TRUE, IF(ISNUMBER(--_xlpm.words), _xlpm.words, "")),
  IFERROR(_xlpm.nums, "")
)</f>
        <v>2020</v>
      </c>
      <c r="F761" t="s">
        <v>19675</v>
      </c>
      <c r="G761" t="s">
        <v>435</v>
      </c>
      <c r="I761" t="s">
        <v>435</v>
      </c>
      <c r="K761">
        <v>7.8</v>
      </c>
      <c r="M761">
        <v>7.8</v>
      </c>
      <c r="O761" t="s">
        <v>2787</v>
      </c>
      <c r="P761" t="s">
        <v>2788</v>
      </c>
      <c r="R761" t="s">
        <v>1894</v>
      </c>
      <c r="S761" t="s">
        <v>1894</v>
      </c>
      <c r="T761" t="str">
        <f>IFERROR(
  IF(TRIM(Table22[[#This Row],[STARS]])="", "Unknown",
    TRIM(MID(Table22[[#This Row],[STARS]], FIND("Stars:", Table22[[#This Row],[STARS]]) + 6, LEN(Table22[[#This Row],[STARS]])))
  ),
"Unknown")</f>
        <v xml:space="preserve">
J.G. Quintel, 
Gabrielle Walsh, 
Jason Mantzoukas, 
Kimiko Glenn
</v>
      </c>
      <c r="V761">
        <v>6457</v>
      </c>
      <c r="W761">
        <v>23</v>
      </c>
      <c r="X761">
        <v>0</v>
      </c>
    </row>
    <row r="762" spans="1:24" x14ac:dyDescent="0.3">
      <c r="A762" t="s">
        <v>2789</v>
      </c>
      <c r="C762" t="s">
        <v>2789</v>
      </c>
      <c r="D762" t="str">
        <v>(2018â€“2020)</v>
      </c>
      <c r="E762" t="str" cm="1">
        <f t="array" ref="E762">_xlfn.LET(
  _xlpm.raw, TRIM(SUBSTITUTE(SUBSTITUTE(SUBSTITUTE(SUBSTITUTE(SUBSTITUTE(SUBSTITUTE(D762,"(",""),")",""),"â€“","-"),"–","-"),"I",""),"V","")),
  _xlpm.cleaned, TRIM(SUBSTITUTE(SUBSTITUTE(_xlpm.raw,"-"," - "),","," ")),
  _xlpm.words, _xlfn.FILTERXML("&lt;t&gt;&lt;s&gt;" &amp; SUBSTITUTE(_xlpm.cleaned," ","&lt;/s&gt;&lt;s&gt;") &amp; "&lt;/s&gt;&lt;/t&gt;", "//s"),
  _xlpm.nums, _xlfn.TEXTJOIN("-", TRUE, IF(ISNUMBER(--_xlpm.words), _xlpm.words, "")),
  IFERROR(_xlpm.nums, "")
)</f>
        <v>2018-2020</v>
      </c>
      <c r="F762" t="s">
        <v>19770</v>
      </c>
      <c r="G762" t="s">
        <v>195</v>
      </c>
      <c r="I762" t="s">
        <v>195</v>
      </c>
      <c r="K762">
        <v>6.3</v>
      </c>
      <c r="M762">
        <v>6.3</v>
      </c>
      <c r="O762" t="s">
        <v>2790</v>
      </c>
      <c r="P762" t="s">
        <v>2791</v>
      </c>
      <c r="R762" t="s">
        <v>1894</v>
      </c>
      <c r="S762" t="s">
        <v>1894</v>
      </c>
      <c r="T762" t="str">
        <f>IFERROR(
  IF(TRIM(Table22[[#This Row],[STARS]])="", "Unknown",
    TRIM(MID(Table22[[#This Row],[STARS]], FIND("Stars:", Table22[[#This Row],[STARS]]) + 6, LEN(Table22[[#This Row],[STARS]])))
  ),
"Unknown")</f>
        <v xml:space="preserve">
Alba August, 
Lucas Lynggaard TÃ¸nnesen, 
Mikkel Boe FÃ¸lsgaard, 
Lukas LÃ¸kken
</v>
      </c>
      <c r="V762">
        <v>32861</v>
      </c>
      <c r="W762">
        <v>45</v>
      </c>
      <c r="X762">
        <v>0</v>
      </c>
    </row>
    <row r="763" spans="1:24" x14ac:dyDescent="0.3">
      <c r="A763" t="s">
        <v>2792</v>
      </c>
      <c r="C763" t="s">
        <v>2792</v>
      </c>
      <c r="D763">
        <v>-2015</v>
      </c>
      <c r="E763" t="str" cm="1">
        <f t="array" ref="E763">_xlfn.LET(
  _xlpm.raw, TRIM(SUBSTITUTE(SUBSTITUTE(SUBSTITUTE(SUBSTITUTE(SUBSTITUTE(SUBSTITUTE(D763,"(",""),")",""),"â€“","-"),"–","-"),"I",""),"V","")),
  _xlpm.cleaned, TRIM(SUBSTITUTE(SUBSTITUTE(_xlpm.raw,"-"," - "),","," ")),
  _xlpm.words, _xlfn.FILTERXML("&lt;t&gt;&lt;s&gt;" &amp; SUBSTITUTE(_xlpm.cleaned," ","&lt;/s&gt;&lt;s&gt;") &amp; "&lt;/s&gt;&lt;/t&gt;", "//s"),
  _xlpm.nums, _xlfn.TEXTJOIN("-", TRUE, IF(ISNUMBER(--_xlpm.words), _xlpm.words, "")),
  IFERROR(_xlpm.nums, "")
)</f>
        <v>2015</v>
      </c>
      <c r="F763" t="s">
        <v>19688</v>
      </c>
      <c r="G763" t="s">
        <v>43</v>
      </c>
      <c r="I763" t="s">
        <v>43</v>
      </c>
      <c r="K763">
        <v>8</v>
      </c>
      <c r="M763">
        <v>8</v>
      </c>
      <c r="O763" t="s">
        <v>2793</v>
      </c>
      <c r="P763" t="s">
        <v>2794</v>
      </c>
      <c r="R763" t="s">
        <v>1894</v>
      </c>
      <c r="S763" t="s">
        <v>1894</v>
      </c>
      <c r="T763" t="str">
        <f>IFERROR(
  IF(TRIM(Table22[[#This Row],[STARS]])="", "Unknown",
    TRIM(MID(Table22[[#This Row],[STARS]], FIND("Stars:", Table22[[#This Row],[STARS]]) + 6, LEN(Table22[[#This Row],[STARS]])))
  ),
"Unknown")</f>
        <v xml:space="preserve">
Stellan SkarsgÃ¥rd, 
Nicola Walker, 
Adeel Akhtar, 
Lesley Manville
</v>
      </c>
      <c r="V763">
        <v>21497</v>
      </c>
      <c r="W763">
        <v>60</v>
      </c>
      <c r="X763">
        <v>0</v>
      </c>
    </row>
    <row r="764" spans="1:24" x14ac:dyDescent="0.3">
      <c r="A764">
        <v>2067</v>
      </c>
      <c r="C764" t="s">
        <v>19660</v>
      </c>
      <c r="D764">
        <v>-2020</v>
      </c>
      <c r="E764" t="str" cm="1">
        <f t="array" ref="E764">_xlfn.LET(
  _xlpm.raw, TRIM(SUBSTITUTE(SUBSTITUTE(SUBSTITUTE(SUBSTITUTE(SUBSTITUTE(SUBSTITUTE(D764,"(",""),")",""),"â€“","-"),"–","-"),"I",""),"V","")),
  _xlpm.cleaned, TRIM(SUBSTITUTE(SUBSTITUTE(_xlpm.raw,"-"," - "),","," ")),
  _xlpm.words, _xlfn.FILTERXML("&lt;t&gt;&lt;s&gt;" &amp; SUBSTITUTE(_xlpm.cleaned," ","&lt;/s&gt;&lt;s&gt;") &amp; "&lt;/s&gt;&lt;/t&gt;", "//s"),
  _xlpm.nums, _xlfn.TEXTJOIN("-", TRUE, IF(ISNUMBER(--_xlpm.words), _xlpm.words, "")),
  IFERROR(_xlpm.nums, "")
)</f>
        <v>2020</v>
      </c>
      <c r="F764" t="s">
        <v>19675</v>
      </c>
      <c r="G764" t="s">
        <v>2795</v>
      </c>
      <c r="I764" t="s">
        <v>2795</v>
      </c>
      <c r="K764">
        <v>4.9000000000000004</v>
      </c>
      <c r="M764">
        <v>4.9000000000000004</v>
      </c>
      <c r="O764" t="s">
        <v>2796</v>
      </c>
      <c r="P764" t="s">
        <v>2797</v>
      </c>
      <c r="R764" t="s">
        <v>22132</v>
      </c>
      <c r="S764" t="s">
        <v>22132</v>
      </c>
      <c r="T764" t="str">
        <f>IFERROR(
  IF(TRIM(Table22[[#This Row],[STARS]])="", "Unknown",
    TRIM(MID(Table22[[#This Row],[STARS]], FIND("Stars:", Table22[[#This Row],[STARS]]) + 6, LEN(Table22[[#This Row],[STARS]])))
  ),
"Unknown")</f>
        <v xml:space="preserve">
Aaron Glenane, 
Kodi Smit-McPhee, 
Ryan Kwanten, 
Finn Little
</v>
      </c>
      <c r="V764">
        <v>6977</v>
      </c>
      <c r="W764">
        <v>114</v>
      </c>
      <c r="X764">
        <v>0</v>
      </c>
    </row>
    <row r="765" spans="1:24" x14ac:dyDescent="0.3">
      <c r="A765" t="s">
        <v>2798</v>
      </c>
      <c r="C765" t="s">
        <v>2798</v>
      </c>
      <c r="D765" t="str">
        <v>(II) (2013)</v>
      </c>
      <c r="E765" t="str" cm="1">
        <f t="array" ref="E765">_xlfn.LET(
  _xlpm.raw, TRIM(SUBSTITUTE(SUBSTITUTE(SUBSTITUTE(SUBSTITUTE(SUBSTITUTE(SUBSTITUTE(D765,"(",""),")",""),"â€“","-"),"–","-"),"I",""),"V","")),
  _xlpm.cleaned, TRIM(SUBSTITUTE(SUBSTITUTE(_xlpm.raw,"-"," - "),","," ")),
  _xlpm.words, _xlfn.FILTERXML("&lt;t&gt;&lt;s&gt;" &amp; SUBSTITUTE(_xlpm.cleaned," ","&lt;/s&gt;&lt;s&gt;") &amp; "&lt;/s&gt;&lt;/t&gt;", "//s"),
  _xlpm.nums, _xlfn.TEXTJOIN("-", TRUE, IF(ISNUMBER(--_xlpm.words), _xlpm.words, "")),
  IFERROR(_xlpm.nums, "")
)</f>
        <v>2013</v>
      </c>
      <c r="F765" t="s">
        <v>19674</v>
      </c>
      <c r="G765" t="s">
        <v>597</v>
      </c>
      <c r="I765" t="s">
        <v>597</v>
      </c>
      <c r="K765">
        <v>7.4</v>
      </c>
      <c r="M765">
        <v>7.4</v>
      </c>
      <c r="O765" t="s">
        <v>2800</v>
      </c>
      <c r="P765" t="s">
        <v>2801</v>
      </c>
      <c r="R765" t="s">
        <v>22131</v>
      </c>
      <c r="S765" t="s">
        <v>22131</v>
      </c>
      <c r="T765" t="str">
        <f>IFERROR(
  IF(TRIM(Table22[[#This Row],[STARS]])="", "Unknown",
    TRIM(MID(Table22[[#This Row],[STARS]], FIND("Stars:", Table22[[#This Row],[STARS]]) + 6, LEN(Table22[[#This Row],[STARS]])))
  ),
"Unknown")</f>
        <v xml:space="preserve">
Keira Knightley, 
Mark Ruffalo, 
Adam Levine, 
Hailee Steinfeld
</v>
      </c>
      <c r="V765">
        <v>147794</v>
      </c>
      <c r="W765">
        <v>104</v>
      </c>
      <c r="X765" t="s">
        <v>2802</v>
      </c>
    </row>
    <row r="766" spans="1:24" x14ac:dyDescent="0.3">
      <c r="A766" t="s">
        <v>2803</v>
      </c>
      <c r="C766" t="s">
        <v>2803</v>
      </c>
      <c r="D766">
        <v>-2017</v>
      </c>
      <c r="E766" t="str" cm="1">
        <f t="array" ref="E766">_xlfn.LET(
  _xlpm.raw, TRIM(SUBSTITUTE(SUBSTITUTE(SUBSTITUTE(SUBSTITUTE(SUBSTITUTE(SUBSTITUTE(D766,"(",""),")",""),"â€“","-"),"–","-"),"I",""),"V","")),
  _xlpm.cleaned, TRIM(SUBSTITUTE(SUBSTITUTE(_xlpm.raw,"-"," - "),","," ")),
  _xlpm.words, _xlfn.FILTERXML("&lt;t&gt;&lt;s&gt;" &amp; SUBSTITUTE(_xlpm.cleaned," ","&lt;/s&gt;&lt;s&gt;") &amp; "&lt;/s&gt;&lt;/t&gt;", "//s"),
  _xlpm.nums, _xlfn.TEXTJOIN("-", TRUE, IF(ISNUMBER(--_xlpm.words), _xlpm.words, "")),
  IFERROR(_xlpm.nums, "")
)</f>
        <v>2017</v>
      </c>
      <c r="F766" t="s">
        <v>19682</v>
      </c>
      <c r="G766" t="s">
        <v>38</v>
      </c>
      <c r="I766" t="s">
        <v>38</v>
      </c>
      <c r="K766">
        <v>6.3</v>
      </c>
      <c r="M766">
        <v>6.3</v>
      </c>
      <c r="O766" t="s">
        <v>2804</v>
      </c>
      <c r="P766" t="s">
        <v>2805</v>
      </c>
      <c r="R766" t="s">
        <v>21859</v>
      </c>
      <c r="S766" t="s">
        <v>21859</v>
      </c>
      <c r="T766" t="str">
        <f>IFERROR(
  IF(TRIM(Table22[[#This Row],[STARS]])="", "Unknown",
    TRIM(MID(Table22[[#This Row],[STARS]], FIND("Stars:", Table22[[#This Row],[STARS]]) + 6, LEN(Table22[[#This Row],[STARS]])))
  ),
"Unknown")</f>
        <v xml:space="preserve">
Nicholas Hoult, 
Laia Costa, 
Danny Huston, 
Courtney Eaton
</v>
      </c>
      <c r="V766">
        <v>15240</v>
      </c>
      <c r="W766">
        <v>117</v>
      </c>
      <c r="X766">
        <v>0</v>
      </c>
    </row>
    <row r="767" spans="1:24" x14ac:dyDescent="0.3">
      <c r="A767" t="s">
        <v>2806</v>
      </c>
      <c r="C767" t="s">
        <v>2806</v>
      </c>
      <c r="D767" t="str">
        <v>(I) (2015)</v>
      </c>
      <c r="E767" t="str" cm="1">
        <f t="array" ref="E767">_xlfn.LET(
  _xlpm.raw, TRIM(SUBSTITUTE(SUBSTITUTE(SUBSTITUTE(SUBSTITUTE(SUBSTITUTE(SUBSTITUTE(D767,"(",""),")",""),"â€“","-"),"–","-"),"I",""),"V","")),
  _xlpm.cleaned, TRIM(SUBSTITUTE(SUBSTITUTE(_xlpm.raw,"-"," - "),","," ")),
  _xlpm.words, _xlfn.FILTERXML("&lt;t&gt;&lt;s&gt;" &amp; SUBSTITUTE(_xlpm.cleaned," ","&lt;/s&gt;&lt;s&gt;") &amp; "&lt;/s&gt;&lt;/t&gt;", "//s"),
  _xlpm.nums, _xlfn.TEXTJOIN("-", TRUE, IF(ISNUMBER(--_xlpm.words), _xlpm.words, "")),
  IFERROR(_xlpm.nums, "")
)</f>
        <v>2015</v>
      </c>
      <c r="F767" t="s">
        <v>19688</v>
      </c>
      <c r="G767" t="s">
        <v>248</v>
      </c>
      <c r="I767" t="s">
        <v>248</v>
      </c>
      <c r="K767">
        <v>6.6</v>
      </c>
      <c r="M767">
        <v>6.6</v>
      </c>
      <c r="O767" t="s">
        <v>2807</v>
      </c>
      <c r="P767" t="s">
        <v>2808</v>
      </c>
      <c r="R767" t="s">
        <v>22130</v>
      </c>
      <c r="S767" t="s">
        <v>22130</v>
      </c>
      <c r="T767" t="str">
        <f>IFERROR(
  IF(TRIM(Table22[[#This Row],[STARS]])="", "Unknown",
    TRIM(MID(Table22[[#This Row],[STARS]], FIND("Stars:", Table22[[#This Row],[STARS]]) + 6, LEN(Table22[[#This Row],[STARS]])))
  ),
"Unknown")</f>
        <v xml:space="preserve">
Logan Marshall-Green, 
Emayatzy Corinealdi, 
Michiel Huisman, 
Tammy Blanchard
</v>
      </c>
      <c r="V767">
        <v>100313</v>
      </c>
      <c r="W767">
        <v>100</v>
      </c>
      <c r="X767" t="s">
        <v>2809</v>
      </c>
    </row>
    <row r="768" spans="1:24" x14ac:dyDescent="0.3">
      <c r="A768" t="s">
        <v>2810</v>
      </c>
      <c r="C768" t="s">
        <v>2810</v>
      </c>
      <c r="D768" t="str">
        <v>(I) (2019)</v>
      </c>
      <c r="E768" t="str" cm="1">
        <f t="array" ref="E768">_xlfn.LET(
  _xlpm.raw, TRIM(SUBSTITUTE(SUBSTITUTE(SUBSTITUTE(SUBSTITUTE(SUBSTITUTE(SUBSTITUTE(D768,"(",""),")",""),"â€“","-"),"–","-"),"I",""),"V","")),
  _xlpm.cleaned, TRIM(SUBSTITUTE(SUBSTITUTE(_xlpm.raw,"-"," - "),","," ")),
  _xlpm.words, _xlfn.FILTERXML("&lt;t&gt;&lt;s&gt;" &amp; SUBSTITUTE(_xlpm.cleaned," ","&lt;/s&gt;&lt;s&gt;") &amp; "&lt;/s&gt;&lt;/t&gt;", "//s"),
  _xlpm.nums, _xlfn.TEXTJOIN("-", TRUE, IF(ISNUMBER(--_xlpm.words), _xlpm.words, "")),
  IFERROR(_xlpm.nums, "")
)</f>
        <v>2019</v>
      </c>
      <c r="F768" t="s">
        <v>19677</v>
      </c>
      <c r="G768" t="s">
        <v>64</v>
      </c>
      <c r="I768" t="s">
        <v>64</v>
      </c>
      <c r="K768">
        <v>5.7</v>
      </c>
      <c r="M768">
        <v>5.7</v>
      </c>
      <c r="O768" t="s">
        <v>2811</v>
      </c>
      <c r="P768" t="s">
        <v>2812</v>
      </c>
      <c r="R768" t="s">
        <v>22129</v>
      </c>
      <c r="S768" t="s">
        <v>22129</v>
      </c>
      <c r="T768" t="str">
        <f>IFERROR(
  IF(TRIM(Table22[[#This Row],[STARS]])="", "Unknown",
    TRIM(MID(Table22[[#This Row],[STARS]], FIND("Stars:", Table22[[#This Row],[STARS]]) + 6, LEN(Table22[[#This Row],[STARS]])))
  ),
"Unknown")</f>
        <v xml:space="preserve">
Charlie Shotwell, 
Kelly Reilly, 
Max Martini, 
Lili Taylor
</v>
      </c>
      <c r="V768">
        <v>31499</v>
      </c>
      <c r="W768">
        <v>98</v>
      </c>
      <c r="X768">
        <v>0</v>
      </c>
    </row>
    <row r="769" spans="1:24" x14ac:dyDescent="0.3">
      <c r="A769" t="s">
        <v>2813</v>
      </c>
      <c r="C769" t="s">
        <v>2813</v>
      </c>
      <c r="D769">
        <v>-1983</v>
      </c>
      <c r="E769" t="str" cm="1">
        <f t="array" ref="E769">_xlfn.LET(
  _xlpm.raw, TRIM(SUBSTITUTE(SUBSTITUTE(SUBSTITUTE(SUBSTITUTE(SUBSTITUTE(SUBSTITUTE(D769,"(",""),")",""),"â€“","-"),"–","-"),"I",""),"V","")),
  _xlpm.cleaned, TRIM(SUBSTITUTE(SUBSTITUTE(_xlpm.raw,"-"," - "),","," ")),
  _xlpm.words, _xlfn.FILTERXML("&lt;t&gt;&lt;s&gt;" &amp; SUBSTITUTE(_xlpm.cleaned," ","&lt;/s&gt;&lt;s&gt;") &amp; "&lt;/s&gt;&lt;/t&gt;", "//s"),
  _xlpm.nums, _xlfn.TEXTJOIN("-", TRUE, IF(ISNUMBER(--_xlpm.words), _xlpm.words, "")),
  IFERROR(_xlpm.nums, "")
)</f>
        <v>1983</v>
      </c>
      <c r="F769" t="s">
        <v>19824</v>
      </c>
      <c r="G769" t="s">
        <v>1360</v>
      </c>
      <c r="I769" t="s">
        <v>1360</v>
      </c>
      <c r="K769">
        <v>6.2</v>
      </c>
      <c r="M769">
        <v>6.2</v>
      </c>
      <c r="O769" t="s">
        <v>2814</v>
      </c>
      <c r="P769" t="s">
        <v>2815</v>
      </c>
      <c r="R769" t="s">
        <v>22128</v>
      </c>
      <c r="S769" t="s">
        <v>22128</v>
      </c>
      <c r="T769" t="str">
        <f>IFERROR(
  IF(TRIM(Table22[[#This Row],[STARS]])="", "Unknown",
    TRIM(MID(Table22[[#This Row],[STARS]], FIND("Stars:", Table22[[#This Row],[STARS]]) + 6, LEN(Table22[[#This Row],[STARS]])))
  ),
"Unknown")</f>
        <v xml:space="preserve">
Jennifer Beals, 
Michael Nouri, 
Lilia Skala, 
Sunny Johnson
</v>
      </c>
      <c r="V769">
        <v>49826</v>
      </c>
      <c r="W769">
        <v>95</v>
      </c>
      <c r="X769" t="s">
        <v>2816</v>
      </c>
    </row>
    <row r="770" spans="1:24" x14ac:dyDescent="0.3">
      <c r="A770" t="s">
        <v>2817</v>
      </c>
      <c r="C770" t="s">
        <v>2817</v>
      </c>
      <c r="D770" t="str">
        <v>(I) (2013)</v>
      </c>
      <c r="E770" t="str" cm="1">
        <f t="array" ref="E770">_xlfn.LET(
  _xlpm.raw, TRIM(SUBSTITUTE(SUBSTITUTE(SUBSTITUTE(SUBSTITUTE(SUBSTITUTE(SUBSTITUTE(D770,"(",""),")",""),"â€“","-"),"–","-"),"I",""),"V","")),
  _xlpm.cleaned, TRIM(SUBSTITUTE(SUBSTITUTE(_xlpm.raw,"-"," - "),","," ")),
  _xlpm.words, _xlfn.FILTERXML("&lt;t&gt;&lt;s&gt;" &amp; SUBSTITUTE(_xlpm.cleaned," ","&lt;/s&gt;&lt;s&gt;") &amp; "&lt;/s&gt;&lt;/t&gt;", "//s"),
  _xlpm.nums, _xlfn.TEXTJOIN("-", TRUE, IF(ISNUMBER(--_xlpm.words), _xlpm.words, "")),
  IFERROR(_xlpm.nums, "")
)</f>
        <v>2013</v>
      </c>
      <c r="F770" t="s">
        <v>19674</v>
      </c>
      <c r="G770" t="s">
        <v>34</v>
      </c>
      <c r="I770" t="s">
        <v>34</v>
      </c>
      <c r="K770">
        <v>6.2</v>
      </c>
      <c r="M770">
        <v>6.2</v>
      </c>
      <c r="O770" t="s">
        <v>2818</v>
      </c>
      <c r="P770" t="s">
        <v>2819</v>
      </c>
      <c r="R770" t="s">
        <v>22127</v>
      </c>
      <c r="S770" t="s">
        <v>22127</v>
      </c>
      <c r="T770" t="str">
        <f>IFERROR(
  IF(TRIM(Table22[[#This Row],[STARS]])="", "Unknown",
    TRIM(MID(Table22[[#This Row],[STARS]], FIND("Stars:", Table22[[#This Row],[STARS]]) + 6, LEN(Table22[[#This Row],[STARS]])))
  ),
"Unknown")</f>
        <v xml:space="preserve">
Jason Statham, 
Agata Buzek, 
Vicky McClure, 
Benedict Wong
</v>
      </c>
      <c r="V770">
        <v>68546</v>
      </c>
      <c r="W770">
        <v>100</v>
      </c>
      <c r="X770" t="s">
        <v>2820</v>
      </c>
    </row>
    <row r="771" spans="1:24" x14ac:dyDescent="0.3">
      <c r="A771" t="s">
        <v>2821</v>
      </c>
      <c r="C771" t="s">
        <v>2821</v>
      </c>
      <c r="D771">
        <v>-2021</v>
      </c>
      <c r="E771" t="str" cm="1">
        <f t="array" ref="E771">_xlfn.LET(
  _xlpm.raw, TRIM(SUBSTITUTE(SUBSTITUTE(SUBSTITUTE(SUBSTITUTE(SUBSTITUTE(SUBSTITUTE(D771,"(",""),")",""),"â€“","-"),"–","-"),"I",""),"V","")),
  _xlpm.cleaned, TRIM(SUBSTITUTE(SUBSTITUTE(_xlpm.raw,"-"," - "),","," ")),
  _xlpm.words, _xlfn.FILTERXML("&lt;t&gt;&lt;s&gt;" &amp; SUBSTITUTE(_xlpm.cleaned," ","&lt;/s&gt;&lt;s&gt;") &amp; "&lt;/s&gt;&lt;/t&gt;", "//s"),
  _xlpm.nums, _xlfn.TEXTJOIN("-", TRUE, IF(ISNUMBER(--_xlpm.words), _xlpm.words, "")),
  IFERROR(_xlpm.nums, "")
)</f>
        <v>2021</v>
      </c>
      <c r="F771" t="s">
        <v>19672</v>
      </c>
      <c r="G771" t="s">
        <v>86</v>
      </c>
      <c r="I771" t="s">
        <v>86</v>
      </c>
      <c r="K771">
        <v>0</v>
      </c>
      <c r="M771">
        <v>0</v>
      </c>
      <c r="O771" t="s">
        <v>2822</v>
      </c>
      <c r="P771" t="s">
        <v>2823</v>
      </c>
      <c r="R771" t="s">
        <v>1894</v>
      </c>
      <c r="S771" t="s">
        <v>1894</v>
      </c>
      <c r="T771" t="str">
        <f>IFERROR(
  IF(TRIM(Table22[[#This Row],[STARS]])="", "Unknown",
    TRIM(MID(Table22[[#This Row],[STARS]], FIND("Stars:", Table22[[#This Row],[STARS]]) + 6, LEN(Table22[[#This Row],[STARS]])))
  ),
"Unknown")</f>
        <v xml:space="preserve">
Suriya, 
Vijay Sethupathi, 
Parvathy Thiruvothu, 
Siddharth
</v>
      </c>
      <c r="V771">
        <v>0</v>
      </c>
      <c r="W771">
        <v>0</v>
      </c>
      <c r="X771">
        <v>0</v>
      </c>
    </row>
    <row r="772" spans="1:24" x14ac:dyDescent="0.3">
      <c r="A772" t="s">
        <v>2824</v>
      </c>
      <c r="C772" t="s">
        <v>2824</v>
      </c>
      <c r="D772" t="str">
        <v>(2002â€“2019)</v>
      </c>
      <c r="E772" t="str" cm="1">
        <f t="array" ref="E772">_xlfn.LET(
  _xlpm.raw, TRIM(SUBSTITUTE(SUBSTITUTE(SUBSTITUTE(SUBSTITUTE(SUBSTITUTE(SUBSTITUTE(D772,"(",""),")",""),"â€“","-"),"–","-"),"I",""),"V","")),
  _xlpm.cleaned, TRIM(SUBSTITUTE(SUBSTITUTE(_xlpm.raw,"-"," - "),","," ")),
  _xlpm.words, _xlfn.FILTERXML("&lt;t&gt;&lt;s&gt;" &amp; SUBSTITUTE(_xlpm.cleaned," ","&lt;/s&gt;&lt;s&gt;") &amp; "&lt;/s&gt;&lt;/t&gt;", "//s"),
  _xlpm.nums, _xlfn.TEXTJOIN("-", TRUE, IF(ISNUMBER(--_xlpm.words), _xlpm.words, "")),
  IFERROR(_xlpm.nums, "")
)</f>
        <v>2002-2019</v>
      </c>
      <c r="F772" t="s">
        <v>19825</v>
      </c>
      <c r="G772" t="s">
        <v>47</v>
      </c>
      <c r="I772" t="s">
        <v>47</v>
      </c>
      <c r="K772">
        <v>8.8000000000000007</v>
      </c>
      <c r="M772">
        <v>8.8000000000000007</v>
      </c>
      <c r="O772" t="s">
        <v>2826</v>
      </c>
      <c r="P772" t="s">
        <v>2827</v>
      </c>
      <c r="R772" t="s">
        <v>1894</v>
      </c>
      <c r="S772" t="s">
        <v>1894</v>
      </c>
      <c r="T772" t="str">
        <f>IFERROR(
  IF(TRIM(Table22[[#This Row],[STARS]])="", "Unknown",
    TRIM(MID(Table22[[#This Row],[STARS]], FIND("Stars:", Table22[[#This Row],[STARS]]) + 6, LEN(Table22[[#This Row],[STARS]])))
  ),
"Unknown")</f>
        <v xml:space="preserve">
Ford Kiernan, 
Greg Hemphill, 
Paul Riley, 
Gavin Mitchell
</v>
      </c>
      <c r="V772">
        <v>6624</v>
      </c>
      <c r="W772">
        <v>30</v>
      </c>
      <c r="X772">
        <v>0</v>
      </c>
    </row>
    <row r="773" spans="1:24" x14ac:dyDescent="0.3">
      <c r="A773" t="s">
        <v>2828</v>
      </c>
      <c r="C773" t="s">
        <v>2828</v>
      </c>
      <c r="D773" t="str">
        <v>(2020â€“ )</v>
      </c>
      <c r="E773" t="str" cm="1">
        <f t="array" ref="E773">_xlfn.LET(
  _xlpm.raw, TRIM(SUBSTITUTE(SUBSTITUTE(SUBSTITUTE(SUBSTITUTE(SUBSTITUTE(SUBSTITUTE(D773,"(",""),")",""),"â€“","-"),"–","-"),"I",""),"V","")),
  _xlpm.cleaned, TRIM(SUBSTITUTE(SUBSTITUTE(_xlpm.raw,"-"," - "),","," ")),
  _xlpm.words, _xlfn.FILTERXML("&lt;t&gt;&lt;s&gt;" &amp; SUBSTITUTE(_xlpm.cleaned," ","&lt;/s&gt;&lt;s&gt;") &amp; "&lt;/s&gt;&lt;/t&gt;", "//s"),
  _xlpm.nums, _xlfn.TEXTJOIN("-", TRUE, IF(ISNUMBER(--_xlpm.words), _xlpm.words, "")),
  IFERROR(_xlpm.nums, "")
)</f>
        <v>2020</v>
      </c>
      <c r="F773" t="s">
        <v>19675</v>
      </c>
      <c r="G773" t="s">
        <v>68</v>
      </c>
      <c r="I773" t="s">
        <v>68</v>
      </c>
      <c r="K773">
        <v>6.2</v>
      </c>
      <c r="M773">
        <v>6.2</v>
      </c>
      <c r="O773" t="s">
        <v>2829</v>
      </c>
      <c r="P773" t="s">
        <v>2830</v>
      </c>
      <c r="R773" t="s">
        <v>1894</v>
      </c>
      <c r="S773" t="s">
        <v>1894</v>
      </c>
      <c r="T773" t="str">
        <f>IFERROR(
  IF(TRIM(Table22[[#This Row],[STARS]])="", "Unknown",
    TRIM(MID(Table22[[#This Row],[STARS]], FIND("Stars:", Table22[[#This Row],[STARS]]) + 6, LEN(Table22[[#This Row],[STARS]])))
  ),
"Unknown")</f>
        <v xml:space="preserve">
Diana GÃ³mez, 
Silma LÃ³pez, 
Paula Malia, 
Teresa Riott
</v>
      </c>
      <c r="V773">
        <v>3229</v>
      </c>
      <c r="W773">
        <v>47</v>
      </c>
      <c r="X773">
        <v>0</v>
      </c>
    </row>
    <row r="774" spans="1:24" x14ac:dyDescent="0.3">
      <c r="A774" t="s">
        <v>2831</v>
      </c>
      <c r="C774" t="s">
        <v>2831</v>
      </c>
      <c r="D774" t="str">
        <v>(2014â€“2016)</v>
      </c>
      <c r="E774" t="str" cm="1">
        <f t="array" ref="E774">_xlfn.LET(
  _xlpm.raw, TRIM(SUBSTITUTE(SUBSTITUTE(SUBSTITUTE(SUBSTITUTE(SUBSTITUTE(SUBSTITUTE(D774,"(",""),")",""),"â€“","-"),"–","-"),"I",""),"V","")),
  _xlpm.cleaned, TRIM(SUBSTITUTE(SUBSTITUTE(_xlpm.raw,"-"," - "),","," ")),
  _xlpm.words, _xlfn.FILTERXML("&lt;t&gt;&lt;s&gt;" &amp; SUBSTITUTE(_xlpm.cleaned," ","&lt;/s&gt;&lt;s&gt;") &amp; "&lt;/s&gt;&lt;/t&gt;", "//s"),
  _xlpm.nums, _xlfn.TEXTJOIN("-", TRUE, IF(ISNUMBER(--_xlpm.words), _xlpm.words, "")),
  IFERROR(_xlpm.nums, "")
)</f>
        <v>2014-2016</v>
      </c>
      <c r="F774" t="s">
        <v>19769</v>
      </c>
      <c r="G774" t="s">
        <v>881</v>
      </c>
      <c r="I774" t="s">
        <v>881</v>
      </c>
      <c r="K774">
        <v>7.8</v>
      </c>
      <c r="M774">
        <v>7.8</v>
      </c>
      <c r="O774" t="s">
        <v>2832</v>
      </c>
      <c r="P774" t="s">
        <v>2833</v>
      </c>
      <c r="R774" t="s">
        <v>1894</v>
      </c>
      <c r="S774" t="s">
        <v>1894</v>
      </c>
      <c r="T774" t="str">
        <f>IFERROR(
  IF(TRIM(Table22[[#This Row],[STARS]])="", "Unknown",
    TRIM(MID(Table22[[#This Row],[STARS]], FIND("Stars:", Table22[[#This Row],[STARS]]) + 6, LEN(Table22[[#This Row],[STARS]])))
  ),
"Unknown")</f>
        <v xml:space="preserve">
Luke Pasqualino, 
Tom Burke, 
Santiago Cabrera, 
Howard Charles
</v>
      </c>
      <c r="V774">
        <v>21223</v>
      </c>
      <c r="W774">
        <v>55</v>
      </c>
      <c r="X774">
        <v>0</v>
      </c>
    </row>
    <row r="775" spans="1:24" x14ac:dyDescent="0.3">
      <c r="A775" t="s">
        <v>2834</v>
      </c>
      <c r="C775" t="s">
        <v>2834</v>
      </c>
      <c r="D775">
        <v>-2017</v>
      </c>
      <c r="E775" t="str" cm="1">
        <f t="array" ref="E775">_xlfn.LET(
  _xlpm.raw, TRIM(SUBSTITUTE(SUBSTITUTE(SUBSTITUTE(SUBSTITUTE(SUBSTITUTE(SUBSTITUTE(D775,"(",""),")",""),"â€“","-"),"–","-"),"I",""),"V","")),
  _xlpm.cleaned, TRIM(SUBSTITUTE(SUBSTITUTE(_xlpm.raw,"-"," - "),","," ")),
  _xlpm.words, _xlfn.FILTERXML("&lt;t&gt;&lt;s&gt;" &amp; SUBSTITUTE(_xlpm.cleaned," ","&lt;/s&gt;&lt;s&gt;") &amp; "&lt;/s&gt;&lt;/t&gt;", "//s"),
  _xlpm.nums, _xlfn.TEXTJOIN("-", TRUE, IF(ISNUMBER(--_xlpm.words), _xlpm.words, "")),
  IFERROR(_xlpm.nums, "")
)</f>
        <v>2017</v>
      </c>
      <c r="F775" t="s">
        <v>19682</v>
      </c>
      <c r="G775" t="s">
        <v>25</v>
      </c>
      <c r="I775" t="s">
        <v>25</v>
      </c>
      <c r="K775">
        <v>7.8</v>
      </c>
      <c r="M775">
        <v>7.8</v>
      </c>
      <c r="O775" t="s">
        <v>2835</v>
      </c>
      <c r="P775" t="s">
        <v>2836</v>
      </c>
      <c r="R775" t="s">
        <v>22126</v>
      </c>
      <c r="S775" t="s">
        <v>22126</v>
      </c>
      <c r="T775" t="str">
        <f>IFERROR(
  IF(TRIM(Table22[[#This Row],[STARS]])="", "Unknown",
    TRIM(MID(Table22[[#This Row],[STARS]], FIND("Stars:", Table22[[#This Row],[STARS]]) + 6, LEN(Table22[[#This Row],[STARS]])))
  ),
"Unknown")</f>
        <v xml:space="preserve">
Ben Whishaw, 
Hugh Grant, 
Hugh Bonneville, 
Sally Hawkins
</v>
      </c>
      <c r="V775">
        <v>66462</v>
      </c>
      <c r="W775">
        <v>103</v>
      </c>
      <c r="X775" t="s">
        <v>2837</v>
      </c>
    </row>
    <row r="776" spans="1:24" x14ac:dyDescent="0.3">
      <c r="A776" t="s">
        <v>2838</v>
      </c>
      <c r="C776" t="s">
        <v>2838</v>
      </c>
      <c r="D776">
        <v>-2008</v>
      </c>
      <c r="E776" t="str" cm="1">
        <f t="array" ref="E776">_xlfn.LET(
  _xlpm.raw, TRIM(SUBSTITUTE(SUBSTITUTE(SUBSTITUTE(SUBSTITUTE(SUBSTITUTE(SUBSTITUTE(D776,"(",""),")",""),"â€“","-"),"–","-"),"I",""),"V","")),
  _xlpm.cleaned, TRIM(SUBSTITUTE(SUBSTITUTE(_xlpm.raw,"-"," - "),","," ")),
  _xlpm.words, _xlfn.FILTERXML("&lt;t&gt;&lt;s&gt;" &amp; SUBSTITUTE(_xlpm.cleaned," ","&lt;/s&gt;&lt;s&gt;") &amp; "&lt;/s&gt;&lt;/t&gt;", "//s"),
  _xlpm.nums, _xlfn.TEXTJOIN("-", TRUE, IF(ISNUMBER(--_xlpm.words), _xlpm.words, "")),
  IFERROR(_xlpm.nums, "")
)</f>
        <v>2008</v>
      </c>
      <c r="F776" t="s">
        <v>19767</v>
      </c>
      <c r="G776" t="s">
        <v>25</v>
      </c>
      <c r="I776" t="s">
        <v>25</v>
      </c>
      <c r="K776">
        <v>7.7</v>
      </c>
      <c r="M776">
        <v>7.7</v>
      </c>
      <c r="O776" t="s">
        <v>2839</v>
      </c>
      <c r="P776" t="s">
        <v>2840</v>
      </c>
      <c r="R776" t="s">
        <v>22000</v>
      </c>
      <c r="S776" t="s">
        <v>22000</v>
      </c>
      <c r="T776" t="str">
        <f>IFERROR(
  IF(TRIM(Table22[[#This Row],[STARS]])="", "Unknown",
    TRIM(MID(Table22[[#This Row],[STARS]], FIND("Stars:", Table22[[#This Row],[STARS]]) + 6, LEN(Table22[[#This Row],[STARS]])))
  ),
"Unknown")</f>
        <v xml:space="preserve">
Cate Blanchett, 
Matt Damon, 
Liam Neeson, 
Tomoko Yamaguchi
</v>
      </c>
      <c r="V776">
        <v>131204</v>
      </c>
      <c r="W776">
        <v>101</v>
      </c>
      <c r="X776" t="s">
        <v>2841</v>
      </c>
    </row>
    <row r="777" spans="1:24" x14ac:dyDescent="0.3">
      <c r="A777" t="s">
        <v>2842</v>
      </c>
      <c r="C777" t="s">
        <v>2842</v>
      </c>
      <c r="D777">
        <v>-2016</v>
      </c>
      <c r="E777" t="str" cm="1">
        <f t="array" ref="E777">_xlfn.LET(
  _xlpm.raw, TRIM(SUBSTITUTE(SUBSTITUTE(SUBSTITUTE(SUBSTITUTE(SUBSTITUTE(SUBSTITUTE(D777,"(",""),")",""),"â€“","-"),"–","-"),"I",""),"V","")),
  _xlpm.cleaned, TRIM(SUBSTITUTE(SUBSTITUTE(_xlpm.raw,"-"," - "),","," ")),
  _xlpm.words, _xlfn.FILTERXML("&lt;t&gt;&lt;s&gt;" &amp; SUBSTITUTE(_xlpm.cleaned," ","&lt;/s&gt;&lt;s&gt;") &amp; "&lt;/s&gt;&lt;/t&gt;", "//s"),
  _xlpm.nums, _xlfn.TEXTJOIN("-", TRUE, IF(ISNUMBER(--_xlpm.words), _xlpm.words, "")),
  IFERROR(_xlpm.nums, "")
)</f>
        <v>2016</v>
      </c>
      <c r="F777" t="s">
        <v>19684</v>
      </c>
      <c r="G777" t="s">
        <v>160</v>
      </c>
      <c r="I777" t="s">
        <v>160</v>
      </c>
      <c r="K777">
        <v>5.7</v>
      </c>
      <c r="M777">
        <v>5.7</v>
      </c>
      <c r="O777" t="s">
        <v>2843</v>
      </c>
      <c r="P777" t="s">
        <v>2844</v>
      </c>
      <c r="R777" t="s">
        <v>20641</v>
      </c>
      <c r="S777" t="s">
        <v>20641</v>
      </c>
      <c r="T777" t="str">
        <f>IFERROR(
  IF(TRIM(Table22[[#This Row],[STARS]])="", "Unknown",
    TRIM(MID(Table22[[#This Row],[STARS]], FIND("Stars:", Table22[[#This Row],[STARS]]) + 6, LEN(Table22[[#This Row],[STARS]])))
  ),
"Unknown")</f>
        <v xml:space="preserve">
Jason Statham, 
Jessica Alba, 
Tommy Lee Jones, 
Michelle Yeoh
</v>
      </c>
      <c r="V777">
        <v>79668</v>
      </c>
      <c r="W777">
        <v>98</v>
      </c>
      <c r="X777" t="s">
        <v>2845</v>
      </c>
    </row>
    <row r="778" spans="1:24" x14ac:dyDescent="0.3">
      <c r="A778" t="s">
        <v>2846</v>
      </c>
      <c r="C778" t="s">
        <v>2846</v>
      </c>
      <c r="D778">
        <v>-2020</v>
      </c>
      <c r="E778" t="str" cm="1">
        <f t="array" ref="E778">_xlfn.LET(
  _xlpm.raw, TRIM(SUBSTITUTE(SUBSTITUTE(SUBSTITUTE(SUBSTITUTE(SUBSTITUTE(SUBSTITUTE(D778,"(",""),")",""),"â€“","-"),"–","-"),"I",""),"V","")),
  _xlpm.cleaned, TRIM(SUBSTITUTE(SUBSTITUTE(_xlpm.raw,"-"," - "),","," ")),
  _xlpm.words, _xlfn.FILTERXML("&lt;t&gt;&lt;s&gt;" &amp; SUBSTITUTE(_xlpm.cleaned," ","&lt;/s&gt;&lt;s&gt;") &amp; "&lt;/s&gt;&lt;/t&gt;", "//s"),
  _xlpm.nums, _xlfn.TEXTJOIN("-", TRUE, IF(ISNUMBER(--_xlpm.words), _xlpm.words, "")),
  IFERROR(_xlpm.nums, "")
)</f>
        <v>2020</v>
      </c>
      <c r="F778" t="s">
        <v>19675</v>
      </c>
      <c r="G778" t="s">
        <v>86</v>
      </c>
      <c r="I778" t="s">
        <v>86</v>
      </c>
      <c r="K778">
        <v>7.6</v>
      </c>
      <c r="M778">
        <v>7.6</v>
      </c>
      <c r="O778" t="s">
        <v>2847</v>
      </c>
      <c r="P778" t="s">
        <v>2848</v>
      </c>
      <c r="R778" t="s">
        <v>1894</v>
      </c>
      <c r="S778" t="s">
        <v>1894</v>
      </c>
      <c r="T778" t="str">
        <f>IFERROR(
  IF(TRIM(Table22[[#This Row],[STARS]])="", "Unknown",
    TRIM(MID(Table22[[#This Row],[STARS]], FIND("Stars:", Table22[[#This Row],[STARS]]) + 6, LEN(Table22[[#This Row],[STARS]])))
  ),
"Unknown")</f>
        <v xml:space="preserve">
Odessa Aâ€™zion, 
Odley Jean, 
Amir Bageria, 
Maliq Johnson
</v>
      </c>
      <c r="V778">
        <v>4640</v>
      </c>
      <c r="W778">
        <v>0</v>
      </c>
      <c r="X778">
        <v>0</v>
      </c>
    </row>
    <row r="779" spans="1:24" x14ac:dyDescent="0.3">
      <c r="A779" t="s">
        <v>2849</v>
      </c>
      <c r="C779" t="s">
        <v>2849</v>
      </c>
      <c r="D779" t="str">
        <v>(2019â€“ )</v>
      </c>
      <c r="E779" t="str" cm="1">
        <f t="array" ref="E779">_xlfn.LET(
  _xlpm.raw, TRIM(SUBSTITUTE(SUBSTITUTE(SUBSTITUTE(SUBSTITUTE(SUBSTITUTE(SUBSTITUTE(D779,"(",""),")",""),"â€“","-"),"–","-"),"I",""),"V","")),
  _xlpm.cleaned, TRIM(SUBSTITUTE(SUBSTITUTE(_xlpm.raw,"-"," - "),","," ")),
  _xlpm.words, _xlfn.FILTERXML("&lt;t&gt;&lt;s&gt;" &amp; SUBSTITUTE(_xlpm.cleaned," ","&lt;/s&gt;&lt;s&gt;") &amp; "&lt;/s&gt;&lt;/t&gt;", "//s"),
  _xlpm.nums, _xlfn.TEXTJOIN("-", TRUE, IF(ISNUMBER(--_xlpm.words), _xlpm.words, "")),
  IFERROR(_xlpm.nums, "")
)</f>
        <v>2019</v>
      </c>
      <c r="F779" t="s">
        <v>19677</v>
      </c>
      <c r="G779" t="s">
        <v>1156</v>
      </c>
      <c r="I779" t="s">
        <v>1156</v>
      </c>
      <c r="K779">
        <v>8.4</v>
      </c>
      <c r="M779">
        <v>8.4</v>
      </c>
      <c r="O779" t="s">
        <v>2850</v>
      </c>
      <c r="P779" t="s">
        <v>2851</v>
      </c>
      <c r="R779" t="s">
        <v>1894</v>
      </c>
      <c r="S779" t="s">
        <v>1894</v>
      </c>
      <c r="T779" t="str">
        <f>IFERROR(
  IF(TRIM(Table22[[#This Row],[STARS]])="", "Unknown",
    TRIM(MID(Table22[[#This Row],[STARS]], FIND("Stars:", Table22[[#This Row],[STARS]]) + 6, LEN(Table22[[#This Row],[STARS]])))
  ),
"Unknown")</f>
        <v xml:space="preserve">
Aoi Koga, 
Makoto Furukawa, 
Konomi Kohara, 
Yutaka Aoyama
</v>
      </c>
      <c r="V779">
        <v>6665</v>
      </c>
      <c r="W779">
        <v>24</v>
      </c>
      <c r="X779">
        <v>0</v>
      </c>
    </row>
    <row r="780" spans="1:24" x14ac:dyDescent="0.3">
      <c r="A780" t="s">
        <v>2852</v>
      </c>
      <c r="C780" t="s">
        <v>2852</v>
      </c>
      <c r="D780" t="str">
        <v>(2020â€“ )</v>
      </c>
      <c r="E780" t="str" cm="1">
        <f t="array" ref="E780">_xlfn.LET(
  _xlpm.raw, TRIM(SUBSTITUTE(SUBSTITUTE(SUBSTITUTE(SUBSTITUTE(SUBSTITUTE(SUBSTITUTE(D780,"(",""),")",""),"â€“","-"),"–","-"),"I",""),"V","")),
  _xlpm.cleaned, TRIM(SUBSTITUTE(SUBSTITUTE(_xlpm.raw,"-"," - "),","," ")),
  _xlpm.words, _xlfn.FILTERXML("&lt;t&gt;&lt;s&gt;" &amp; SUBSTITUTE(_xlpm.cleaned," ","&lt;/s&gt;&lt;s&gt;") &amp; "&lt;/s&gt;&lt;/t&gt;", "//s"),
  _xlpm.nums, _xlfn.TEXTJOIN("-", TRUE, IF(ISNUMBER(--_xlpm.words), _xlpm.words, "")),
  IFERROR(_xlpm.nums, "")
)</f>
        <v>2020</v>
      </c>
      <c r="F780" t="s">
        <v>19675</v>
      </c>
      <c r="G780" t="s">
        <v>2853</v>
      </c>
      <c r="I780" t="s">
        <v>2853</v>
      </c>
      <c r="K780">
        <v>7.6</v>
      </c>
      <c r="M780">
        <v>7.6</v>
      </c>
      <c r="O780" t="s">
        <v>2854</v>
      </c>
      <c r="P780" t="s">
        <v>2855</v>
      </c>
      <c r="R780" t="s">
        <v>1894</v>
      </c>
      <c r="S780" t="s">
        <v>1894</v>
      </c>
      <c r="T780" t="str">
        <f>IFERROR(
  IF(TRIM(Table22[[#This Row],[STARS]])="", "Unknown",
    TRIM(MID(Table22[[#This Row],[STARS]], FIND("Stars:", Table22[[#This Row],[STARS]]) + 6, LEN(Table22[[#This Row],[STARS]])))
  ),
"Unknown")</f>
        <v xml:space="preserve">
Edward Holcroft, 
Kevin Guthrie, 
Charlotte Hope, 
Niamh Walsh
</v>
      </c>
      <c r="V780">
        <v>12846</v>
      </c>
      <c r="W780">
        <v>281</v>
      </c>
      <c r="X780">
        <v>0</v>
      </c>
    </row>
    <row r="781" spans="1:24" x14ac:dyDescent="0.3">
      <c r="A781" t="s">
        <v>2856</v>
      </c>
      <c r="C781" t="s">
        <v>2856</v>
      </c>
      <c r="D781">
        <v>-2020</v>
      </c>
      <c r="E781" t="str" cm="1">
        <f t="array" ref="E781">_xlfn.LET(
  _xlpm.raw, TRIM(SUBSTITUTE(SUBSTITUTE(SUBSTITUTE(SUBSTITUTE(SUBSTITUTE(SUBSTITUTE(D781,"(",""),")",""),"â€“","-"),"–","-"),"I",""),"V","")),
  _xlpm.cleaned, TRIM(SUBSTITUTE(SUBSTITUTE(_xlpm.raw,"-"," - "),","," ")),
  _xlpm.words, _xlfn.FILTERXML("&lt;t&gt;&lt;s&gt;" &amp; SUBSTITUTE(_xlpm.cleaned," ","&lt;/s&gt;&lt;s&gt;") &amp; "&lt;/s&gt;&lt;/t&gt;", "//s"),
  _xlpm.nums, _xlfn.TEXTJOIN("-", TRUE, IF(ISNUMBER(--_xlpm.words), _xlpm.words, "")),
  IFERROR(_xlpm.nums, "")
)</f>
        <v>2020</v>
      </c>
      <c r="F781" t="s">
        <v>19675</v>
      </c>
      <c r="G781" t="s">
        <v>2857</v>
      </c>
      <c r="I781" t="s">
        <v>2857</v>
      </c>
      <c r="K781">
        <v>7</v>
      </c>
      <c r="M781">
        <v>7</v>
      </c>
      <c r="O781" t="s">
        <v>2858</v>
      </c>
      <c r="P781" t="s">
        <v>2859</v>
      </c>
      <c r="R781" t="s">
        <v>22125</v>
      </c>
      <c r="S781" t="s">
        <v>22125</v>
      </c>
      <c r="T781" t="str">
        <f>IFERROR(
  IF(TRIM(Table22[[#This Row],[STARS]])="", "Unknown",
    TRIM(MID(Table22[[#This Row],[STARS]], FIND("Stars:", Table22[[#This Row],[STARS]]) + 6, LEN(Table22[[#This Row],[STARS]])))
  ),
"Unknown")</f>
        <v xml:space="preserve">
Viola Davis, 
Chadwick Boseman, 
Glynn Turman, 
Colman Domingo
</v>
      </c>
      <c r="V781">
        <v>44829</v>
      </c>
      <c r="W781">
        <v>94</v>
      </c>
      <c r="X781">
        <v>0</v>
      </c>
    </row>
    <row r="782" spans="1:24" x14ac:dyDescent="0.3">
      <c r="A782" t="s">
        <v>2860</v>
      </c>
      <c r="C782" t="s">
        <v>2860</v>
      </c>
      <c r="D782">
        <v>-2020</v>
      </c>
      <c r="E782" t="str" cm="1">
        <f t="array" ref="E782">_xlfn.LET(
  _xlpm.raw, TRIM(SUBSTITUTE(SUBSTITUTE(SUBSTITUTE(SUBSTITUTE(SUBSTITUTE(SUBSTITUTE(D782,"(",""),")",""),"â€“","-"),"–","-"),"I",""),"V","")),
  _xlpm.cleaned, TRIM(SUBSTITUTE(SUBSTITUTE(_xlpm.raw,"-"," - "),","," ")),
  _xlpm.words, _xlfn.FILTERXML("&lt;t&gt;&lt;s&gt;" &amp; SUBSTITUTE(_xlpm.cleaned," ","&lt;/s&gt;&lt;s&gt;") &amp; "&lt;/s&gt;&lt;/t&gt;", "//s"),
  _xlpm.nums, _xlfn.TEXTJOIN("-", TRUE, IF(ISNUMBER(--_xlpm.words), _xlpm.words, "")),
  IFERROR(_xlpm.nums, "")
)</f>
        <v>2020</v>
      </c>
      <c r="F782" t="s">
        <v>19675</v>
      </c>
      <c r="G782" t="s">
        <v>1514</v>
      </c>
      <c r="I782" t="s">
        <v>1514</v>
      </c>
      <c r="K782">
        <v>5.9</v>
      </c>
      <c r="M782">
        <v>5.9</v>
      </c>
      <c r="O782" t="s">
        <v>2861</v>
      </c>
      <c r="P782" t="s">
        <v>2862</v>
      </c>
      <c r="R782" t="s">
        <v>22124</v>
      </c>
      <c r="S782" t="s">
        <v>22124</v>
      </c>
      <c r="T782" t="str">
        <f>IFERROR(
  IF(TRIM(Table22[[#This Row],[STARS]])="", "Unknown",
    TRIM(MID(Table22[[#This Row],[STARS]], FIND("Stars:", Table22[[#This Row],[STARS]]) + 6, LEN(Table22[[#This Row],[STARS]])))
  ),
"Unknown")</f>
        <v xml:space="preserve">
Meryl Streep, 
James Corden, 
Nicole Kidman, 
Kerry Washington
</v>
      </c>
      <c r="V782">
        <v>24451</v>
      </c>
      <c r="W782">
        <v>130</v>
      </c>
      <c r="X782">
        <v>0</v>
      </c>
    </row>
    <row r="783" spans="1:24" x14ac:dyDescent="0.3">
      <c r="A783" t="s">
        <v>2863</v>
      </c>
      <c r="C783" t="s">
        <v>2863</v>
      </c>
      <c r="D783">
        <v>-2019</v>
      </c>
      <c r="E783" t="str" cm="1">
        <f t="array" ref="E783">_xlfn.LET(
  _xlpm.raw, TRIM(SUBSTITUTE(SUBSTITUTE(SUBSTITUTE(SUBSTITUTE(SUBSTITUTE(SUBSTITUTE(D783,"(",""),")",""),"â€“","-"),"–","-"),"I",""),"V","")),
  _xlpm.cleaned, TRIM(SUBSTITUTE(SUBSTITUTE(_xlpm.raw,"-"," - "),","," ")),
  _xlpm.words, _xlfn.FILTERXML("&lt;t&gt;&lt;s&gt;" &amp; SUBSTITUTE(_xlpm.cleaned," ","&lt;/s&gt;&lt;s&gt;") &amp; "&lt;/s&gt;&lt;/t&gt;", "//s"),
  _xlpm.nums, _xlfn.TEXTJOIN("-", TRUE, IF(ISNUMBER(--_xlpm.words), _xlpm.words, "")),
  IFERROR(_xlpm.nums, "")
)</f>
        <v>2019</v>
      </c>
      <c r="F783" t="s">
        <v>19677</v>
      </c>
      <c r="G783" t="s">
        <v>2864</v>
      </c>
      <c r="I783" t="s">
        <v>2864</v>
      </c>
      <c r="K783">
        <v>5.4</v>
      </c>
      <c r="M783">
        <v>5.4</v>
      </c>
      <c r="O783" t="s">
        <v>2865</v>
      </c>
      <c r="P783" t="s">
        <v>2866</v>
      </c>
      <c r="R783" t="s">
        <v>22123</v>
      </c>
      <c r="S783" t="s">
        <v>22123</v>
      </c>
      <c r="T783" t="str">
        <f>IFERROR(
  IF(TRIM(Table22[[#This Row],[STARS]])="", "Unknown",
    TRIM(MID(Table22[[#This Row],[STARS]], FIND("Stars:", Table22[[#This Row],[STARS]]) + 6, LEN(Table22[[#This Row],[STARS]])))
  ),
"Unknown")</f>
        <v xml:space="preserve">
Laysla De Oliveira, 
Avery Whitted, 
Patrick Wilson, 
Will Buie Jr.
</v>
      </c>
      <c r="V783">
        <v>50124</v>
      </c>
      <c r="W783">
        <v>101</v>
      </c>
      <c r="X783">
        <v>0</v>
      </c>
    </row>
    <row r="784" spans="1:24" x14ac:dyDescent="0.3">
      <c r="A784" t="s">
        <v>2867</v>
      </c>
      <c r="C784" t="s">
        <v>2867</v>
      </c>
      <c r="D784">
        <v>-2022</v>
      </c>
      <c r="E784" t="str" cm="1">
        <f t="array" ref="E784">_xlfn.LET(
  _xlpm.raw, TRIM(SUBSTITUTE(SUBSTITUTE(SUBSTITUTE(SUBSTITUTE(SUBSTITUTE(SUBSTITUTE(D784,"(",""),")",""),"â€“","-"),"–","-"),"I",""),"V","")),
  _xlpm.cleaned, TRIM(SUBSTITUTE(SUBSTITUTE(_xlpm.raw,"-"," - "),","," ")),
  _xlpm.words, _xlfn.FILTERXML("&lt;t&gt;&lt;s&gt;" &amp; SUBSTITUTE(_xlpm.cleaned," ","&lt;/s&gt;&lt;s&gt;") &amp; "&lt;/s&gt;&lt;/t&gt;", "//s"),
  _xlpm.nums, _xlfn.TEXTJOIN("-", TRUE, IF(ISNUMBER(--_xlpm.words), _xlpm.words, "")),
  IFERROR(_xlpm.nums, "")
)</f>
        <v>2022</v>
      </c>
      <c r="F784" t="s">
        <v>19760</v>
      </c>
      <c r="G784" t="s">
        <v>343</v>
      </c>
      <c r="I784" t="s">
        <v>343</v>
      </c>
      <c r="K784">
        <v>0</v>
      </c>
      <c r="M784">
        <v>0</v>
      </c>
      <c r="O784" t="s">
        <v>2868</v>
      </c>
      <c r="P784" t="s">
        <v>2869</v>
      </c>
      <c r="R784" t="s">
        <v>22122</v>
      </c>
      <c r="S784" t="s">
        <v>22122</v>
      </c>
      <c r="T784" t="str">
        <f>IFERROR(
  IF(TRIM(Table22[[#This Row],[STARS]])="", "Unknown",
    TRIM(MID(Table22[[#This Row],[STARS]], FIND("Stars:", Table22[[#This Row],[STARS]]) + 6, LEN(Table22[[#This Row],[STARS]])))
  ),
"Unknown")</f>
        <v xml:space="preserve">
Ryan Reynolds, 
Zoe Saldana, 
Jennifer Garner, 
Catherine Keener
</v>
      </c>
      <c r="V784">
        <v>0</v>
      </c>
      <c r="W784">
        <v>0</v>
      </c>
      <c r="X784">
        <v>0</v>
      </c>
    </row>
    <row r="785" spans="1:24" x14ac:dyDescent="0.3">
      <c r="A785" t="s">
        <v>2870</v>
      </c>
      <c r="C785" t="s">
        <v>2870</v>
      </c>
      <c r="D785">
        <v>-2020</v>
      </c>
      <c r="E785" t="str" cm="1">
        <f t="array" ref="E785">_xlfn.LET(
  _xlpm.raw, TRIM(SUBSTITUTE(SUBSTITUTE(SUBSTITUTE(SUBSTITUTE(SUBSTITUTE(SUBSTITUTE(D785,"(",""),")",""),"â€“","-"),"–","-"),"I",""),"V","")),
  _xlpm.cleaned, TRIM(SUBSTITUTE(SUBSTITUTE(_xlpm.raw,"-"," - "),","," ")),
  _xlpm.words, _xlfn.FILTERXML("&lt;t&gt;&lt;s&gt;" &amp; SUBSTITUTE(_xlpm.cleaned," ","&lt;/s&gt;&lt;s&gt;") &amp; "&lt;/s&gt;&lt;/t&gt;", "//s"),
  _xlpm.nums, _xlfn.TEXTJOIN("-", TRUE, IF(ISNUMBER(--_xlpm.words), _xlpm.words, "")),
  IFERROR(_xlpm.nums, "")
)</f>
        <v>2020</v>
      </c>
      <c r="F785" t="s">
        <v>19675</v>
      </c>
      <c r="G785" t="s">
        <v>34</v>
      </c>
      <c r="I785" t="s">
        <v>34</v>
      </c>
      <c r="K785">
        <v>6.1</v>
      </c>
      <c r="M785">
        <v>6.1</v>
      </c>
      <c r="O785" t="s">
        <v>2871</v>
      </c>
      <c r="P785" t="s">
        <v>2872</v>
      </c>
      <c r="R785" t="s">
        <v>22121</v>
      </c>
      <c r="S785" t="s">
        <v>22121</v>
      </c>
      <c r="T785" t="str">
        <f>IFERROR(
  IF(TRIM(Table22[[#This Row],[STARS]])="", "Unknown",
    TRIM(MID(Table22[[#This Row],[STARS]], FIND("Stars:", Table22[[#This Row],[STARS]]) + 6, LEN(Table22[[#This Row],[STARS]])))
  ),
"Unknown")</f>
        <v xml:space="preserve">
Lannick Gautry, 
Stanislas Merhar, 
Kaaris, 
David Belle
</v>
      </c>
      <c r="V785">
        <v>7517</v>
      </c>
      <c r="W785">
        <v>116</v>
      </c>
      <c r="X785">
        <v>0</v>
      </c>
    </row>
    <row r="786" spans="1:24" x14ac:dyDescent="0.3">
      <c r="A786" t="s">
        <v>2873</v>
      </c>
      <c r="C786" t="s">
        <v>2873</v>
      </c>
      <c r="D786">
        <v>-2013</v>
      </c>
      <c r="E786" t="str" cm="1">
        <f t="array" ref="E786">_xlfn.LET(
  _xlpm.raw, TRIM(SUBSTITUTE(SUBSTITUTE(SUBSTITUTE(SUBSTITUTE(SUBSTITUTE(SUBSTITUTE(D786,"(",""),")",""),"â€“","-"),"–","-"),"I",""),"V","")),
  _xlpm.cleaned, TRIM(SUBSTITUTE(SUBSTITUTE(_xlpm.raw,"-"," - "),","," ")),
  _xlpm.words, _xlfn.FILTERXML("&lt;t&gt;&lt;s&gt;" &amp; SUBSTITUTE(_xlpm.cleaned," ","&lt;/s&gt;&lt;s&gt;") &amp; "&lt;/s&gt;&lt;/t&gt;", "//s"),
  _xlpm.nums, _xlfn.TEXTJOIN("-", TRUE, IF(ISNUMBER(--_xlpm.words), _xlpm.words, "")),
  IFERROR(_xlpm.nums, "")
)</f>
        <v>2013</v>
      </c>
      <c r="F786" t="s">
        <v>19674</v>
      </c>
      <c r="G786" t="s">
        <v>47</v>
      </c>
      <c r="I786" t="s">
        <v>47</v>
      </c>
      <c r="K786">
        <v>3.5</v>
      </c>
      <c r="M786">
        <v>3.5</v>
      </c>
      <c r="O786" t="s">
        <v>2874</v>
      </c>
      <c r="P786" t="s">
        <v>2875</v>
      </c>
      <c r="R786" t="s">
        <v>1894</v>
      </c>
      <c r="S786" t="s">
        <v>1894</v>
      </c>
      <c r="T786" t="str">
        <f>IFERROR(
  IF(TRIM(Table22[[#This Row],[STARS]])="", "Unknown",
    TRIM(MID(Table22[[#This Row],[STARS]], FIND("Stars:", Table22[[#This Row],[STARS]]) + 6, LEN(Table22[[#This Row],[STARS]])))
  ),
"Unknown")</f>
        <v xml:space="preserve">
Simon Rex, 
Ashley Tisdale, 
Charlie Sheen, 
Lindsay Lohan
</v>
      </c>
      <c r="V786">
        <v>67762</v>
      </c>
      <c r="W786">
        <v>88</v>
      </c>
      <c r="X786" t="s">
        <v>2876</v>
      </c>
    </row>
    <row r="787" spans="1:24" x14ac:dyDescent="0.3">
      <c r="A787" t="s">
        <v>2877</v>
      </c>
      <c r="C787" t="s">
        <v>2877</v>
      </c>
      <c r="D787" t="str">
        <v>(2016â€“2017)</v>
      </c>
      <c r="E787" t="str" cm="1">
        <f t="array" ref="E787">_xlfn.LET(
  _xlpm.raw, TRIM(SUBSTITUTE(SUBSTITUTE(SUBSTITUTE(SUBSTITUTE(SUBSTITUTE(SUBSTITUTE(D787,"(",""),")",""),"â€“","-"),"–","-"),"I",""),"V","")),
  _xlpm.cleaned, TRIM(SUBSTITUTE(SUBSTITUTE(_xlpm.raw,"-"," - "),","," ")),
  _xlpm.words, _xlfn.FILTERXML("&lt;t&gt;&lt;s&gt;" &amp; SUBSTITUTE(_xlpm.cleaned," ","&lt;/s&gt;&lt;s&gt;") &amp; "&lt;/s&gt;&lt;/t&gt;", "//s"),
  _xlpm.nums, _xlfn.TEXTJOIN("-", TRUE, IF(ISNUMBER(--_xlpm.words), _xlpm.words, "")),
  IFERROR(_xlpm.nums, "")
)</f>
        <v>2016-2017</v>
      </c>
      <c r="F787" t="s">
        <v>19804</v>
      </c>
      <c r="G787" t="s">
        <v>482</v>
      </c>
      <c r="I787" t="s">
        <v>482</v>
      </c>
      <c r="K787">
        <v>8.6</v>
      </c>
      <c r="M787">
        <v>8.6</v>
      </c>
      <c r="O787" t="s">
        <v>2878</v>
      </c>
      <c r="P787" t="s">
        <v>2879</v>
      </c>
      <c r="R787" t="s">
        <v>1894</v>
      </c>
      <c r="S787" t="s">
        <v>1894</v>
      </c>
      <c r="T787" t="str">
        <f>IFERROR(
  IF(TRIM(Table22[[#This Row],[STARS]])="", "Unknown",
    TRIM(MID(Table22[[#This Row],[STARS]], FIND("Stars:", Table22[[#This Row],[STARS]]) + 6, LEN(Table22[[#This Row],[STARS]])))
  ),
"Unknown")</f>
        <v xml:space="preserve">
Gong Yoo, 
Kim Go-eun, 
Lee Dong-Wook, 
Yoo In-Na
</v>
      </c>
      <c r="V787">
        <v>14034</v>
      </c>
      <c r="W787">
        <v>60</v>
      </c>
      <c r="X787">
        <v>0</v>
      </c>
    </row>
    <row r="788" spans="1:24" x14ac:dyDescent="0.3">
      <c r="A788" t="s">
        <v>2880</v>
      </c>
      <c r="C788" t="s">
        <v>2880</v>
      </c>
      <c r="D788">
        <v>-2019</v>
      </c>
      <c r="E788" t="str" cm="1">
        <f t="array" ref="E788">_xlfn.LET(
  _xlpm.raw, TRIM(SUBSTITUTE(SUBSTITUTE(SUBSTITUTE(SUBSTITUTE(SUBSTITUTE(SUBSTITUTE(D788,"(",""),")",""),"â€“","-"),"–","-"),"I",""),"V","")),
  _xlpm.cleaned, TRIM(SUBSTITUTE(SUBSTITUTE(_xlpm.raw,"-"," - "),","," ")),
  _xlpm.words, _xlfn.FILTERXML("&lt;t&gt;&lt;s&gt;" &amp; SUBSTITUTE(_xlpm.cleaned," ","&lt;/s&gt;&lt;s&gt;") &amp; "&lt;/s&gt;&lt;/t&gt;", "//s"),
  _xlpm.nums, _xlfn.TEXTJOIN("-", TRUE, IF(ISNUMBER(--_xlpm.words), _xlpm.words, "")),
  IFERROR(_xlpm.nums, "")
)</f>
        <v>2019</v>
      </c>
      <c r="F788" t="s">
        <v>19677</v>
      </c>
      <c r="G788" t="s">
        <v>784</v>
      </c>
      <c r="I788" t="s">
        <v>784</v>
      </c>
      <c r="K788">
        <v>5.0999999999999996</v>
      </c>
      <c r="M788">
        <v>5.0999999999999996</v>
      </c>
      <c r="O788" t="s">
        <v>2881</v>
      </c>
      <c r="P788" t="s">
        <v>2882</v>
      </c>
      <c r="R788" t="s">
        <v>1894</v>
      </c>
      <c r="S788" t="s">
        <v>1894</v>
      </c>
      <c r="T788" t="str">
        <f>IFERROR(
  IF(TRIM(Table22[[#This Row],[STARS]])="", "Unknown",
    TRIM(MID(Table22[[#This Row],[STARS]], FIND("Stars:", Table22[[#This Row],[STARS]]) + 6, LEN(Table22[[#This Row],[STARS]])))
  ),
"Unknown")</f>
        <v xml:space="preserve">
Eleanor Tomlinson, 
Rafe Spall, 
Robert Carlyle, 
Rupert Graves
</v>
      </c>
      <c r="V788">
        <v>8131</v>
      </c>
      <c r="W788">
        <v>48</v>
      </c>
      <c r="X788">
        <v>0</v>
      </c>
    </row>
    <row r="789" spans="1:24" x14ac:dyDescent="0.3">
      <c r="A789" t="s">
        <v>2883</v>
      </c>
      <c r="C789" t="s">
        <v>2883</v>
      </c>
      <c r="D789" t="str">
        <v>(2013â€“2018)</v>
      </c>
      <c r="E789" t="str" cm="1">
        <f t="array" ref="E789">_xlfn.LET(
  _xlpm.raw, TRIM(SUBSTITUTE(SUBSTITUTE(SUBSTITUTE(SUBSTITUTE(SUBSTITUTE(SUBSTITUTE(D789,"(",""),")",""),"â€“","-"),"–","-"),"I",""),"V","")),
  _xlpm.cleaned, TRIM(SUBSTITUTE(SUBSTITUTE(_xlpm.raw,"-"," - "),","," ")),
  _xlpm.words, _xlfn.FILTERXML("&lt;t&gt;&lt;s&gt;" &amp; SUBSTITUTE(_xlpm.cleaned," ","&lt;/s&gt;&lt;s&gt;") &amp; "&lt;/s&gt;&lt;/t&gt;", "//s"),
  _xlpm.nums, _xlfn.TEXTJOIN("-", TRUE, IF(ISNUMBER(--_xlpm.words), _xlpm.words, "")),
  IFERROR(_xlpm.nums, "")
)</f>
        <v>2013-2018</v>
      </c>
      <c r="F789" t="s">
        <v>19740</v>
      </c>
      <c r="G789" t="s">
        <v>363</v>
      </c>
      <c r="I789" t="s">
        <v>363</v>
      </c>
      <c r="K789">
        <v>5.8</v>
      </c>
      <c r="M789">
        <v>5.8</v>
      </c>
      <c r="O789" t="s">
        <v>2884</v>
      </c>
      <c r="P789" t="s">
        <v>2885</v>
      </c>
      <c r="R789" t="s">
        <v>1894</v>
      </c>
      <c r="S789" t="s">
        <v>1894</v>
      </c>
      <c r="T789" t="str">
        <f>IFERROR(
  IF(TRIM(Table22[[#This Row],[STARS]])="", "Unknown",
    TRIM(MID(Table22[[#This Row],[STARS]], FIND("Stars:", Table22[[#This Row],[STARS]]) + 6, LEN(Table22[[#This Row],[STARS]])))
  ),
"Unknown")</f>
        <v xml:space="preserve">
Kira Kosarin, 
Jack Griffo, 
Addison Riecke, 
Diego Velazquez
</v>
      </c>
      <c r="V789">
        <v>4055</v>
      </c>
      <c r="W789">
        <v>23</v>
      </c>
      <c r="X789">
        <v>0</v>
      </c>
    </row>
    <row r="790" spans="1:24" x14ac:dyDescent="0.3">
      <c r="A790" t="s">
        <v>2886</v>
      </c>
      <c r="C790" t="s">
        <v>2886</v>
      </c>
      <c r="D790" t="str">
        <v>(2020â€“ )</v>
      </c>
      <c r="E790" t="str" cm="1">
        <f t="array" ref="E790">_xlfn.LET(
  _xlpm.raw, TRIM(SUBSTITUTE(SUBSTITUTE(SUBSTITUTE(SUBSTITUTE(SUBSTITUTE(SUBSTITUTE(D790,"(",""),")",""),"â€“","-"),"–","-"),"I",""),"V","")),
  _xlpm.cleaned, TRIM(SUBSTITUTE(SUBSTITUTE(_xlpm.raw,"-"," - "),","," ")),
  _xlpm.words, _xlfn.FILTERXML("&lt;t&gt;&lt;s&gt;" &amp; SUBSTITUTE(_xlpm.cleaned," ","&lt;/s&gt;&lt;s&gt;") &amp; "&lt;/s&gt;&lt;/t&gt;", "//s"),
  _xlpm.nums, _xlfn.TEXTJOIN("-", TRUE, IF(ISNUMBER(--_xlpm.words), _xlpm.words, "")),
  IFERROR(_xlpm.nums, "")
)</f>
        <v>2020</v>
      </c>
      <c r="F790" t="s">
        <v>19675</v>
      </c>
      <c r="G790" t="s">
        <v>81</v>
      </c>
      <c r="I790" t="s">
        <v>81</v>
      </c>
      <c r="K790">
        <v>6.8</v>
      </c>
      <c r="M790">
        <v>6.8</v>
      </c>
      <c r="O790" t="s">
        <v>2887</v>
      </c>
      <c r="P790" t="s">
        <v>2888</v>
      </c>
      <c r="R790" t="s">
        <v>1894</v>
      </c>
      <c r="S790" t="s">
        <v>1894</v>
      </c>
      <c r="T790" t="str">
        <f>IFERROR(
  IF(TRIM(Table22[[#This Row],[STARS]])="", "Unknown",
    TRIM(MID(Table22[[#This Row],[STARS]], FIND("Stars:", Table22[[#This Row],[STARS]]) + 6, LEN(Table22[[#This Row],[STARS]])))
  ),
"Unknown")</f>
        <v xml:space="preserve">
Guri Alfi, 
Assi Levy, 
Reut Alush, 
Shai Avivi
</v>
      </c>
      <c r="V790">
        <v>1074</v>
      </c>
      <c r="W790">
        <v>45</v>
      </c>
      <c r="X790">
        <v>0</v>
      </c>
    </row>
    <row r="791" spans="1:24" x14ac:dyDescent="0.3">
      <c r="A791" t="s">
        <v>2889</v>
      </c>
      <c r="C791" t="s">
        <v>2889</v>
      </c>
      <c r="D791" t="str">
        <v>(2014â€“2017)</v>
      </c>
      <c r="E791" t="str" cm="1">
        <f t="array" ref="E791">_xlfn.LET(
  _xlpm.raw, TRIM(SUBSTITUTE(SUBSTITUTE(SUBSTITUTE(SUBSTITUTE(SUBSTITUTE(SUBSTITUTE(D791,"(",""),")",""),"â€“","-"),"–","-"),"I",""),"V","")),
  _xlpm.cleaned, TRIM(SUBSTITUTE(SUBSTITUTE(_xlpm.raw,"-"," - "),","," ")),
  _xlpm.words, _xlfn.FILTERXML("&lt;t&gt;&lt;s&gt;" &amp; SUBSTITUTE(_xlpm.cleaned," ","&lt;/s&gt;&lt;s&gt;") &amp; "&lt;/s&gt;&lt;/t&gt;", "//s"),
  _xlpm.nums, _xlfn.TEXTJOIN("-", TRUE, IF(ISNUMBER(--_xlpm.words), _xlpm.words, "")),
  IFERROR(_xlpm.nums, "")
)</f>
        <v>2014-2017</v>
      </c>
      <c r="F791" t="s">
        <v>19765</v>
      </c>
      <c r="G791" t="s">
        <v>96</v>
      </c>
      <c r="I791" t="s">
        <v>96</v>
      </c>
      <c r="K791">
        <v>7.2</v>
      </c>
      <c r="M791">
        <v>7.2</v>
      </c>
      <c r="O791" t="s">
        <v>2890</v>
      </c>
      <c r="P791" t="s">
        <v>2891</v>
      </c>
      <c r="R791" t="s">
        <v>1894</v>
      </c>
      <c r="S791" t="s">
        <v>1894</v>
      </c>
      <c r="T791" t="str">
        <f>IFERROR(
  IF(TRIM(Table22[[#This Row],[STARS]])="", "Unknown",
    TRIM(MID(Table22[[#This Row],[STARS]], FIND("Stars:", Table22[[#This Row],[STARS]]) + 6, LEN(Table22[[#This Row],[STARS]])))
  ),
"Unknown")</f>
        <v xml:space="preserve">
Janet Montgomery, 
Shane West, 
Seth Gabel, 
Tamzin Merchant
</v>
      </c>
      <c r="V791">
        <v>22579</v>
      </c>
      <c r="W791">
        <v>60</v>
      </c>
      <c r="X791">
        <v>0</v>
      </c>
    </row>
    <row r="792" spans="1:24" x14ac:dyDescent="0.3">
      <c r="A792" t="s">
        <v>2892</v>
      </c>
      <c r="C792" t="s">
        <v>2892</v>
      </c>
      <c r="D792">
        <v>-2014</v>
      </c>
      <c r="E792" t="str" cm="1">
        <f t="array" ref="E792">_xlfn.LET(
  _xlpm.raw, TRIM(SUBSTITUTE(SUBSTITUTE(SUBSTITUTE(SUBSTITUTE(SUBSTITUTE(SUBSTITUTE(D792,"(",""),")",""),"â€“","-"),"–","-"),"I",""),"V","")),
  _xlpm.cleaned, TRIM(SUBSTITUTE(SUBSTITUTE(_xlpm.raw,"-"," - "),","," ")),
  _xlpm.words, _xlfn.FILTERXML("&lt;t&gt;&lt;s&gt;" &amp; SUBSTITUTE(_xlpm.cleaned," ","&lt;/s&gt;&lt;s&gt;") &amp; "&lt;/s&gt;&lt;/t&gt;", "//s"),
  _xlpm.nums, _xlfn.TEXTJOIN("-", TRUE, IF(ISNUMBER(--_xlpm.words), _xlpm.words, "")),
  IFERROR(_xlpm.nums, "")
)</f>
        <v>2014</v>
      </c>
      <c r="F792" t="s">
        <v>19686</v>
      </c>
      <c r="G792" t="s">
        <v>313</v>
      </c>
      <c r="I792" t="s">
        <v>313</v>
      </c>
      <c r="K792">
        <v>5.9</v>
      </c>
      <c r="M792">
        <v>5.9</v>
      </c>
      <c r="O792" t="s">
        <v>2893</v>
      </c>
      <c r="P792" t="s">
        <v>2894</v>
      </c>
      <c r="R792" t="s">
        <v>22120</v>
      </c>
      <c r="S792" t="s">
        <v>22120</v>
      </c>
      <c r="T792" t="str">
        <f>IFERROR(
  IF(TRIM(Table22[[#This Row],[STARS]])="", "Unknown",
    TRIM(MID(Table22[[#This Row],[STARS]], FIND("Stars:", Table22[[#This Row],[STARS]]) + 6, LEN(Table22[[#This Row],[STARS]])))
  ),
"Unknown")</f>
        <v xml:space="preserve">
Simon Pegg, 
Teresa Palmer, 
Alice Braga, 
Luke Hemsworth
</v>
      </c>
      <c r="V792">
        <v>22359</v>
      </c>
      <c r="W792">
        <v>90</v>
      </c>
      <c r="X792" t="s">
        <v>2895</v>
      </c>
    </row>
    <row r="793" spans="1:24" x14ac:dyDescent="0.3">
      <c r="A793" t="s">
        <v>2896</v>
      </c>
      <c r="C793" t="s">
        <v>2896</v>
      </c>
      <c r="D793">
        <v>-2010</v>
      </c>
      <c r="E793" t="str" cm="1">
        <f t="array" ref="E793">_xlfn.LET(
  _xlpm.raw, TRIM(SUBSTITUTE(SUBSTITUTE(SUBSTITUTE(SUBSTITUTE(SUBSTITUTE(SUBSTITUTE(D793,"(",""),")",""),"â€“","-"),"–","-"),"I",""),"V","")),
  _xlpm.cleaned, TRIM(SUBSTITUTE(SUBSTITUTE(_xlpm.raw,"-"," - "),","," ")),
  _xlpm.words, _xlfn.FILTERXML("&lt;t&gt;&lt;s&gt;" &amp; SUBSTITUTE(_xlpm.cleaned," ","&lt;/s&gt;&lt;s&gt;") &amp; "&lt;/s&gt;&lt;/t&gt;", "//s"),
  _xlpm.nums, _xlfn.TEXTJOIN("-", TRUE, IF(ISNUMBER(--_xlpm.words), _xlpm.words, "")),
  IFERROR(_xlpm.nums, "")
)</f>
        <v>2010</v>
      </c>
      <c r="F793" t="s">
        <v>19738</v>
      </c>
      <c r="G793" t="s">
        <v>2065</v>
      </c>
      <c r="I793" t="s">
        <v>2065</v>
      </c>
      <c r="K793">
        <v>5.5</v>
      </c>
      <c r="M793">
        <v>5.5</v>
      </c>
      <c r="O793" t="s">
        <v>2897</v>
      </c>
      <c r="P793" t="s">
        <v>2898</v>
      </c>
      <c r="R793" t="s">
        <v>22097</v>
      </c>
      <c r="S793" t="s">
        <v>22097</v>
      </c>
      <c r="T793" t="str">
        <f>IFERROR(
  IF(TRIM(Table22[[#This Row],[STARS]])="", "Unknown",
    TRIM(MID(Table22[[#This Row],[STARS]], FIND("Stars:", Table22[[#This Row],[STARS]]) + 6, LEN(Table22[[#This Row],[STARS]])))
  ),
"Unknown")</f>
        <v xml:space="preserve">
Katherine Heigl, 
Ashton Kutcher, 
Tom Selleck, 
Catherine O'Hara
</v>
      </c>
      <c r="V793">
        <v>89080</v>
      </c>
      <c r="W793">
        <v>100</v>
      </c>
      <c r="X793" t="s">
        <v>2899</v>
      </c>
    </row>
    <row r="794" spans="1:24" x14ac:dyDescent="0.3">
      <c r="A794" t="s">
        <v>2900</v>
      </c>
      <c r="C794" t="s">
        <v>2900</v>
      </c>
      <c r="D794" t="str">
        <v>(2013â€“ )</v>
      </c>
      <c r="E794" t="str" cm="1">
        <f t="array" ref="E794">_xlfn.LET(
  _xlpm.raw, TRIM(SUBSTITUTE(SUBSTITUTE(SUBSTITUTE(SUBSTITUTE(SUBSTITUTE(SUBSTITUTE(D794,"(",""),")",""),"â€“","-"),"–","-"),"I",""),"V","")),
  _xlpm.cleaned, TRIM(SUBSTITUTE(SUBSTITUTE(_xlpm.raw,"-"," - "),","," ")),
  _xlpm.words, _xlfn.FILTERXML("&lt;t&gt;&lt;s&gt;" &amp; SUBSTITUTE(_xlpm.cleaned," ","&lt;/s&gt;&lt;s&gt;") &amp; "&lt;/s&gt;&lt;/t&gt;", "//s"),
  _xlpm.nums, _xlfn.TEXTJOIN("-", TRUE, IF(ISNUMBER(--_xlpm.words), _xlpm.words, "")),
  IFERROR(_xlpm.nums, "")
)</f>
        <v>2013</v>
      </c>
      <c r="F794" t="s">
        <v>19674</v>
      </c>
      <c r="G794" t="s">
        <v>15</v>
      </c>
      <c r="I794" t="s">
        <v>15</v>
      </c>
      <c r="K794">
        <v>5.4</v>
      </c>
      <c r="M794">
        <v>5.4</v>
      </c>
      <c r="O794" t="s">
        <v>2901</v>
      </c>
      <c r="P794" t="s">
        <v>2902</v>
      </c>
      <c r="R794" t="s">
        <v>1894</v>
      </c>
      <c r="S794" t="s">
        <v>1894</v>
      </c>
      <c r="T794" t="str">
        <f>IFERROR(
  IF(TRIM(Table22[[#This Row],[STARS]])="", "Unknown",
    TRIM(MID(Table22[[#This Row],[STARS]], FIND("Stars:", Table22[[#This Row],[STARS]]) + 6, LEN(Table22[[#This Row],[STARS]])))
  ),
"Unknown")</f>
        <v xml:space="preserve">
Scott Menville, 
Greg Cipes, 
Khary Payton, 
Hynden Walch
</v>
      </c>
      <c r="V794">
        <v>18481</v>
      </c>
      <c r="W794">
        <v>10</v>
      </c>
      <c r="X794">
        <v>0</v>
      </c>
    </row>
    <row r="795" spans="1:24" x14ac:dyDescent="0.3">
      <c r="A795" t="s">
        <v>2903</v>
      </c>
      <c r="C795" t="s">
        <v>2903</v>
      </c>
      <c r="D795">
        <v>-2014</v>
      </c>
      <c r="E795" t="str" cm="1">
        <f t="array" ref="E795">_xlfn.LET(
  _xlpm.raw, TRIM(SUBSTITUTE(SUBSTITUTE(SUBSTITUTE(SUBSTITUTE(SUBSTITUTE(SUBSTITUTE(D795,"(",""),")",""),"â€“","-"),"–","-"),"I",""),"V","")),
  _xlpm.cleaned, TRIM(SUBSTITUTE(SUBSTITUTE(_xlpm.raw,"-"," - "),","," ")),
  _xlpm.words, _xlfn.FILTERXML("&lt;t&gt;&lt;s&gt;" &amp; SUBSTITUTE(_xlpm.cleaned," ","&lt;/s&gt;&lt;s&gt;") &amp; "&lt;/s&gt;&lt;/t&gt;", "//s"),
  _xlpm.nums, _xlfn.TEXTJOIN("-", TRUE, IF(ISNUMBER(--_xlpm.words), _xlpm.words, "")),
  IFERROR(_xlpm.nums, "")
)</f>
        <v>2014</v>
      </c>
      <c r="F795" t="s">
        <v>19686</v>
      </c>
      <c r="G795" t="s">
        <v>801</v>
      </c>
      <c r="I795" t="s">
        <v>801</v>
      </c>
      <c r="K795">
        <v>9.3000000000000007</v>
      </c>
      <c r="M795">
        <v>9.3000000000000007</v>
      </c>
      <c r="O795" t="s">
        <v>2904</v>
      </c>
      <c r="P795" t="s">
        <v>2905</v>
      </c>
      <c r="R795" t="s">
        <v>1894</v>
      </c>
      <c r="S795" t="s">
        <v>1894</v>
      </c>
      <c r="T795" t="str">
        <f>IFERROR(
  IF(TRIM(Table22[[#This Row],[STARS]])="", "Unknown",
    TRIM(MID(Table22[[#This Row],[STARS]], FIND("Stars:", Table22[[#This Row],[STARS]]) + 6, LEN(Table22[[#This Row],[STARS]])))
  ),
"Unknown")</f>
        <v xml:space="preserve">
Neil deGrasse Tyson, 
Stoney Emshwiller, 
Piotr Michael, 
AndrÃ© Sogliuzzo
</v>
      </c>
      <c r="V795">
        <v>114386</v>
      </c>
      <c r="W795">
        <v>557</v>
      </c>
      <c r="X795">
        <v>0</v>
      </c>
    </row>
    <row r="796" spans="1:24" x14ac:dyDescent="0.3">
      <c r="A796" t="s">
        <v>2906</v>
      </c>
      <c r="C796" t="s">
        <v>2906</v>
      </c>
      <c r="D796">
        <v>-2022</v>
      </c>
      <c r="E796" t="str" cm="1">
        <f t="array" ref="E796">_xlfn.LET(
  _xlpm.raw, TRIM(SUBSTITUTE(SUBSTITUTE(SUBSTITUTE(SUBSTITUTE(SUBSTITUTE(SUBSTITUTE(D796,"(",""),")",""),"â€“","-"),"–","-"),"I",""),"V","")),
  _xlpm.cleaned, TRIM(SUBSTITUTE(SUBSTITUTE(_xlpm.raw,"-"," - "),","," ")),
  _xlpm.words, _xlfn.FILTERXML("&lt;t&gt;&lt;s&gt;" &amp; SUBSTITUTE(_xlpm.cleaned," ","&lt;/s&gt;&lt;s&gt;") &amp; "&lt;/s&gt;&lt;/t&gt;", "//s"),
  _xlpm.nums, _xlfn.TEXTJOIN("-", TRUE, IF(ISNUMBER(--_xlpm.words), _xlpm.words, "")),
  IFERROR(_xlpm.nums, "")
)</f>
        <v>2022</v>
      </c>
      <c r="F796" t="s">
        <v>19760</v>
      </c>
      <c r="G796" t="s">
        <v>2907</v>
      </c>
      <c r="I796" t="s">
        <v>2907</v>
      </c>
      <c r="K796">
        <v>0</v>
      </c>
      <c r="M796">
        <v>0</v>
      </c>
      <c r="O796" t="s">
        <v>2908</v>
      </c>
      <c r="P796" t="s">
        <v>2909</v>
      </c>
      <c r="R796" t="s">
        <v>22058</v>
      </c>
      <c r="S796" t="s">
        <v>22058</v>
      </c>
      <c r="T796" t="str">
        <f>IFERROR(
  IF(TRIM(Table22[[#This Row],[STARS]])="", "Unknown",
    TRIM(MID(Table22[[#This Row],[STARS]], FIND("Stars:", Table22[[#This Row],[STARS]]) + 6, LEN(Table22[[#This Row],[STARS]])))
  ),
"Unknown")</f>
        <v xml:space="preserve">
Adam Driver, 
Jodie Turner-Smith, 
Don Cheadle, 
Greta Gerwig
</v>
      </c>
      <c r="V796">
        <v>0</v>
      </c>
      <c r="W796">
        <v>0</v>
      </c>
      <c r="X796">
        <v>0</v>
      </c>
    </row>
    <row r="797" spans="1:24" x14ac:dyDescent="0.3">
      <c r="A797" t="s">
        <v>2910</v>
      </c>
      <c r="C797" t="s">
        <v>2910</v>
      </c>
      <c r="D797" t="str">
        <v>(2021â€“ )</v>
      </c>
      <c r="E797" t="str" cm="1">
        <f t="array" ref="E797">_xlfn.LET(
  _xlpm.raw, TRIM(SUBSTITUTE(SUBSTITUTE(SUBSTITUTE(SUBSTITUTE(SUBSTITUTE(SUBSTITUTE(D797,"(",""),")",""),"â€“","-"),"–","-"),"I",""),"V","")),
  _xlpm.cleaned, TRIM(SUBSTITUTE(SUBSTITUTE(_xlpm.raw,"-"," - "),","," ")),
  _xlpm.words, _xlfn.FILTERXML("&lt;t&gt;&lt;s&gt;" &amp; SUBSTITUTE(_xlpm.cleaned," ","&lt;/s&gt;&lt;s&gt;") &amp; "&lt;/s&gt;&lt;/t&gt;", "//s"),
  _xlpm.nums, _xlfn.TEXTJOIN("-", TRUE, IF(ISNUMBER(--_xlpm.words), _xlpm.words, "")),
  IFERROR(_xlpm.nums, "")
)</f>
        <v>2021</v>
      </c>
      <c r="F797" t="s">
        <v>19672</v>
      </c>
      <c r="G797" t="s">
        <v>15</v>
      </c>
      <c r="I797" t="s">
        <v>15</v>
      </c>
      <c r="K797">
        <v>7.1</v>
      </c>
      <c r="M797">
        <v>7.1</v>
      </c>
      <c r="O797" t="s">
        <v>2911</v>
      </c>
      <c r="P797" t="s">
        <v>2912</v>
      </c>
      <c r="R797" t="s">
        <v>1894</v>
      </c>
      <c r="S797" t="s">
        <v>1894</v>
      </c>
      <c r="T797" t="str">
        <f>IFERROR(
  IF(TRIM(Table22[[#This Row],[STARS]])="", "Unknown",
    TRIM(MID(Table22[[#This Row],[STARS]], FIND("Stars:", Table22[[#This Row],[STARS]]) + 6, LEN(Table22[[#This Row],[STARS]])))
  ),
"Unknown")</f>
        <v xml:space="preserve">
Shay Mitchell, 
Carlos Alazraqui, 
Eric Bauza, 
Steve Blum
</v>
      </c>
      <c r="V797">
        <v>2521</v>
      </c>
      <c r="W797">
        <v>33</v>
      </c>
      <c r="X797">
        <v>0</v>
      </c>
    </row>
    <row r="798" spans="1:24" x14ac:dyDescent="0.3">
      <c r="A798" t="s">
        <v>2913</v>
      </c>
      <c r="C798" t="s">
        <v>2913</v>
      </c>
      <c r="D798">
        <v>-2019</v>
      </c>
      <c r="E798" t="str" cm="1">
        <f t="array" ref="E798">_xlfn.LET(
  _xlpm.raw, TRIM(SUBSTITUTE(SUBSTITUTE(SUBSTITUTE(SUBSTITUTE(SUBSTITUTE(SUBSTITUTE(D798,"(",""),")",""),"â€“","-"),"–","-"),"I",""),"V","")),
  _xlpm.cleaned, TRIM(SUBSTITUTE(SUBSTITUTE(_xlpm.raw,"-"," - "),","," ")),
  _xlpm.words, _xlfn.FILTERXML("&lt;t&gt;&lt;s&gt;" &amp; SUBSTITUTE(_xlpm.cleaned," ","&lt;/s&gt;&lt;s&gt;") &amp; "&lt;/s&gt;&lt;/t&gt;", "//s"),
  _xlpm.nums, _xlfn.TEXTJOIN("-", TRUE, IF(ISNUMBER(--_xlpm.words), _xlpm.words, "")),
  IFERROR(_xlpm.nums, "")
)</f>
        <v>2019</v>
      </c>
      <c r="F798" t="s">
        <v>19677</v>
      </c>
      <c r="G798" t="s">
        <v>1670</v>
      </c>
      <c r="I798" t="s">
        <v>1670</v>
      </c>
      <c r="K798">
        <v>4.5999999999999996</v>
      </c>
      <c r="M798">
        <v>4.5999999999999996</v>
      </c>
      <c r="O798" t="s">
        <v>2914</v>
      </c>
      <c r="P798" t="s">
        <v>2915</v>
      </c>
      <c r="R798" t="s">
        <v>1894</v>
      </c>
      <c r="S798" t="s">
        <v>1894</v>
      </c>
      <c r="T798" t="str">
        <f>IFERROR(
  IF(TRIM(Table22[[#This Row],[STARS]])="", "Unknown",
    TRIM(MID(Table22[[#This Row],[STARS]], FIND("Stars:", Table22[[#This Row],[STARS]]) + 6, LEN(Table22[[#This Row],[STARS]])))
  ),
"Unknown")</f>
        <v xml:space="preserve">
Natalie Martinez, 
Kate Bosworth, 
Ronald Peet, 
Sibylla Deen
</v>
      </c>
      <c r="V798">
        <v>15743</v>
      </c>
      <c r="W798">
        <v>281</v>
      </c>
      <c r="X798">
        <v>0</v>
      </c>
    </row>
    <row r="799" spans="1:24" x14ac:dyDescent="0.3">
      <c r="A799" t="s">
        <v>2916</v>
      </c>
      <c r="C799" t="s">
        <v>2916</v>
      </c>
      <c r="D799">
        <v>-2021</v>
      </c>
      <c r="E799" t="str" cm="1">
        <f t="array" ref="E799">_xlfn.LET(
  _xlpm.raw, TRIM(SUBSTITUTE(SUBSTITUTE(SUBSTITUTE(SUBSTITUTE(SUBSTITUTE(SUBSTITUTE(D799,"(",""),")",""),"â€“","-"),"–","-"),"I",""),"V","")),
  _xlpm.cleaned, TRIM(SUBSTITUTE(SUBSTITUTE(_xlpm.raw,"-"," - "),","," ")),
  _xlpm.words, _xlfn.FILTERXML("&lt;t&gt;&lt;s&gt;" &amp; SUBSTITUTE(_xlpm.cleaned," ","&lt;/s&gt;&lt;s&gt;") &amp; "&lt;/s&gt;&lt;/t&gt;", "//s"),
  _xlpm.nums, _xlfn.TEXTJOIN("-", TRUE, IF(ISNUMBER(--_xlpm.words), _xlpm.words, "")),
  IFERROR(_xlpm.nums, "")
)</f>
        <v>2021</v>
      </c>
      <c r="F799" t="s">
        <v>19672</v>
      </c>
      <c r="G799" t="s">
        <v>34</v>
      </c>
      <c r="I799" t="s">
        <v>34</v>
      </c>
      <c r="K799">
        <v>7</v>
      </c>
      <c r="M799">
        <v>7</v>
      </c>
      <c r="O799" t="s">
        <v>2917</v>
      </c>
      <c r="P799" t="s">
        <v>2918</v>
      </c>
      <c r="R799" t="s">
        <v>22119</v>
      </c>
      <c r="S799" t="s">
        <v>22119</v>
      </c>
      <c r="T799" t="str">
        <f>IFERROR(
  IF(TRIM(Table22[[#This Row],[STARS]])="", "Unknown",
    TRIM(MID(Table22[[#This Row],[STARS]], FIND("Stars:", Table22[[#This Row],[STARS]]) + 6, LEN(Table22[[#This Row],[STARS]])))
  ),
"Unknown")</f>
        <v xml:space="preserve">
Frank Lammers, 
Elise Schaap, 
Huub Stapel, 
Raymond Thiry
</v>
      </c>
      <c r="V799">
        <v>8077</v>
      </c>
      <c r="W799">
        <v>106</v>
      </c>
      <c r="X799">
        <v>0</v>
      </c>
    </row>
    <row r="800" spans="1:24" x14ac:dyDescent="0.3">
      <c r="A800" t="s">
        <v>2919</v>
      </c>
      <c r="C800" t="s">
        <v>2919</v>
      </c>
      <c r="D800" t="str">
        <v>(2020â€“2021)</v>
      </c>
      <c r="E800" t="str" cm="1">
        <f t="array" ref="E800">_xlfn.LET(
  _xlpm.raw, TRIM(SUBSTITUTE(SUBSTITUTE(SUBSTITUTE(SUBSTITUTE(SUBSTITUTE(SUBSTITUTE(D800,"(",""),")",""),"â€“","-"),"–","-"),"I",""),"V","")),
  _xlpm.cleaned, TRIM(SUBSTITUTE(SUBSTITUTE(_xlpm.raw,"-"," - "),","," ")),
  _xlpm.words, _xlfn.FILTERXML("&lt;t&gt;&lt;s&gt;" &amp; SUBSTITUTE(_xlpm.cleaned," ","&lt;/s&gt;&lt;s&gt;") &amp; "&lt;/s&gt;&lt;/t&gt;", "//s"),
  _xlpm.nums, _xlfn.TEXTJOIN("-", TRUE, IF(ISNUMBER(--_xlpm.words), _xlpm.words, "")),
  IFERROR(_xlpm.nums, "")
)</f>
        <v>2020-2021</v>
      </c>
      <c r="F800" t="s">
        <v>19748</v>
      </c>
      <c r="G800" t="s">
        <v>91</v>
      </c>
      <c r="I800" t="s">
        <v>91</v>
      </c>
      <c r="K800">
        <v>8.6999999999999993</v>
      </c>
      <c r="M800">
        <v>8.6999999999999993</v>
      </c>
      <c r="O800" t="s">
        <v>2920</v>
      </c>
      <c r="P800" t="s">
        <v>2921</v>
      </c>
      <c r="R800" t="s">
        <v>1894</v>
      </c>
      <c r="S800" t="s">
        <v>1894</v>
      </c>
      <c r="T800" t="str">
        <f>IFERROR(
  IF(TRIM(Table22[[#This Row],[STARS]])="", "Unknown",
    TRIM(MID(Table22[[#This Row],[STARS]], FIND("Stars:", Table22[[#This Row],[STARS]]) + 6, LEN(Table22[[#This Row],[STARS]])))
  ),
"Unknown")</f>
        <v xml:space="preserve">
Jo Jung-Suk, 
Yoo Yeon-Seok, 
Jung Kyung-ho, 
Dae-Myung Kim
</v>
      </c>
      <c r="V800">
        <v>2903</v>
      </c>
      <c r="W800">
        <v>84</v>
      </c>
      <c r="X800">
        <v>0</v>
      </c>
    </row>
    <row r="801" spans="1:24" x14ac:dyDescent="0.3">
      <c r="A801" t="s">
        <v>2922</v>
      </c>
      <c r="C801" t="s">
        <v>2922</v>
      </c>
      <c r="D801" t="str">
        <v>(2016â€“2020)</v>
      </c>
      <c r="E801" t="str" cm="1">
        <f t="array" ref="E801">_xlfn.LET(
  _xlpm.raw, TRIM(SUBSTITUTE(SUBSTITUTE(SUBSTITUTE(SUBSTITUTE(SUBSTITUTE(SUBSTITUTE(D801,"(",""),")",""),"â€“","-"),"–","-"),"I",""),"V","")),
  _xlpm.cleaned, TRIM(SUBSTITUTE(SUBSTITUTE(_xlpm.raw,"-"," - "),","," ")),
  _xlpm.words, _xlfn.FILTERXML("&lt;t&gt;&lt;s&gt;" &amp; SUBSTITUTE(_xlpm.cleaned," ","&lt;/s&gt;&lt;s&gt;") &amp; "&lt;/s&gt;&lt;/t&gt;", "//s"),
  _xlpm.nums, _xlfn.TEXTJOIN("-", TRUE, IF(ISNUMBER(--_xlpm.words), _xlpm.words, "")),
  IFERROR(_xlpm.nums, "")
)</f>
        <v>2016-2020</v>
      </c>
      <c r="F801" t="s">
        <v>19742</v>
      </c>
      <c r="G801" t="s">
        <v>47</v>
      </c>
      <c r="I801" t="s">
        <v>47</v>
      </c>
      <c r="K801">
        <v>7.8</v>
      </c>
      <c r="M801">
        <v>7.8</v>
      </c>
      <c r="O801" t="s">
        <v>2923</v>
      </c>
      <c r="P801" t="s">
        <v>2924</v>
      </c>
      <c r="R801" t="s">
        <v>1894</v>
      </c>
      <c r="S801" t="s">
        <v>1894</v>
      </c>
      <c r="T801" t="str">
        <f>IFERROR(
  IF(TRIM(Table22[[#This Row],[STARS]])="", "Unknown",
    TRIM(MID(Table22[[#This Row],[STARS]], FIND("Stars:", Table22[[#This Row],[STARS]]) + 6, LEN(Table22[[#This Row],[STARS]])))
  ),
"Unknown")</f>
        <v xml:space="preserve">
KÃ¥re Conradi, 
Nils JÃ¸rgen Kaalstad, 
Jon Ã˜igarden, 
BjÃ¸rn Myrene
</v>
      </c>
      <c r="V801">
        <v>15751</v>
      </c>
      <c r="W801">
        <v>30</v>
      </c>
      <c r="X801">
        <v>0</v>
      </c>
    </row>
    <row r="802" spans="1:24" x14ac:dyDescent="0.3">
      <c r="A802" t="s">
        <v>2925</v>
      </c>
      <c r="C802" t="s">
        <v>2925</v>
      </c>
      <c r="D802" t="str">
        <v>(2019â€“2020)</v>
      </c>
      <c r="E802" t="str" cm="1">
        <f t="array" ref="E802">_xlfn.LET(
  _xlpm.raw, TRIM(SUBSTITUTE(SUBSTITUTE(SUBSTITUTE(SUBSTITUTE(SUBSTITUTE(SUBSTITUTE(D802,"(",""),")",""),"â€“","-"),"–","-"),"I",""),"V","")),
  _xlpm.cleaned, TRIM(SUBSTITUTE(SUBSTITUTE(_xlpm.raw,"-"," - "),","," ")),
  _xlpm.words, _xlfn.FILTERXML("&lt;t&gt;&lt;s&gt;" &amp; SUBSTITUTE(_xlpm.cleaned," ","&lt;/s&gt;&lt;s&gt;") &amp; "&lt;/s&gt;&lt;/t&gt;", "//s"),
  _xlpm.nums, _xlfn.TEXTJOIN("-", TRUE, IF(ISNUMBER(--_xlpm.words), _xlpm.words, "")),
  IFERROR(_xlpm.nums, "")
)</f>
        <v>2019-2020</v>
      </c>
      <c r="F802" t="s">
        <v>19750</v>
      </c>
      <c r="G802" t="s">
        <v>43</v>
      </c>
      <c r="I802" t="s">
        <v>43</v>
      </c>
      <c r="K802">
        <v>7.1</v>
      </c>
      <c r="M802">
        <v>7.1</v>
      </c>
      <c r="O802" t="s">
        <v>2926</v>
      </c>
      <c r="P802" t="s">
        <v>2927</v>
      </c>
      <c r="R802" t="s">
        <v>1894</v>
      </c>
      <c r="S802" t="s">
        <v>1894</v>
      </c>
      <c r="T802" t="str">
        <f>IFERROR(
  IF(TRIM(Table22[[#This Row],[STARS]])="", "Unknown",
    TRIM(MID(Table22[[#This Row],[STARS]], FIND("Stars:", Table22[[#This Row],[STARS]]) + 6, LEN(Table22[[#This Row],[STARS]])))
  ),
"Unknown")</f>
        <v xml:space="preserve">
AldÃ­s Amah Hamilton, 
Bergur Ebbi Benediktsson, 
Edda BjÃ¶rgvinsdÃ³ttir, 
Gunnar Bersi BjÃ¶rnsson
</v>
      </c>
      <c r="V802">
        <v>10077</v>
      </c>
      <c r="W802">
        <v>50</v>
      </c>
      <c r="X802">
        <v>0</v>
      </c>
    </row>
    <row r="803" spans="1:24" x14ac:dyDescent="0.3">
      <c r="A803" t="s">
        <v>2928</v>
      </c>
      <c r="C803" t="s">
        <v>2928</v>
      </c>
      <c r="D803">
        <v>-2020</v>
      </c>
      <c r="E803" t="str" cm="1">
        <f t="array" ref="E803">_xlfn.LET(
  _xlpm.raw, TRIM(SUBSTITUTE(SUBSTITUTE(SUBSTITUTE(SUBSTITUTE(SUBSTITUTE(SUBSTITUTE(D803,"(",""),")",""),"â€“","-"),"–","-"),"I",""),"V","")),
  _xlpm.cleaned, TRIM(SUBSTITUTE(SUBSTITUTE(_xlpm.raw,"-"," - "),","," ")),
  _xlpm.words, _xlfn.FILTERXML("&lt;t&gt;&lt;s&gt;" &amp; SUBSTITUTE(_xlpm.cleaned," ","&lt;/s&gt;&lt;s&gt;") &amp; "&lt;/s&gt;&lt;/t&gt;", "//s"),
  _xlpm.nums, _xlfn.TEXTJOIN("-", TRUE, IF(ISNUMBER(--_xlpm.words), _xlpm.words, "")),
  IFERROR(_xlpm.nums, "")
)</f>
        <v>2020</v>
      </c>
      <c r="F803" t="s">
        <v>19675</v>
      </c>
      <c r="G803" t="s">
        <v>239</v>
      </c>
      <c r="I803" t="s">
        <v>239</v>
      </c>
      <c r="K803">
        <v>7.7</v>
      </c>
      <c r="M803">
        <v>7.7</v>
      </c>
      <c r="O803" t="s">
        <v>2929</v>
      </c>
      <c r="P803" t="s">
        <v>2930</v>
      </c>
      <c r="R803" t="s">
        <v>1894</v>
      </c>
      <c r="S803" t="s">
        <v>1894</v>
      </c>
      <c r="T803" t="str">
        <f>IFERROR(
  IF(TRIM(Table22[[#This Row],[STARS]])="", "Unknown",
    TRIM(MID(Table22[[#This Row],[STARS]], FIND("Stars:", Table22[[#This Row],[STARS]]) + 6, LEN(Table22[[#This Row],[STARS]])))
  ),
"Unknown")</f>
        <v xml:space="preserve">
Maddie Phillips, 
Anjelica Bette Fellini, 
Kadeem Hardison, 
Virginia Williams
</v>
      </c>
      <c r="V803">
        <v>9250</v>
      </c>
      <c r="W803">
        <v>0</v>
      </c>
      <c r="X803">
        <v>0</v>
      </c>
    </row>
    <row r="804" spans="1:24" x14ac:dyDescent="0.3">
      <c r="A804" t="s">
        <v>2931</v>
      </c>
      <c r="C804" t="s">
        <v>2931</v>
      </c>
      <c r="D804">
        <v>-2016</v>
      </c>
      <c r="E804" t="str" cm="1">
        <f t="array" ref="E804">_xlfn.LET(
  _xlpm.raw, TRIM(SUBSTITUTE(SUBSTITUTE(SUBSTITUTE(SUBSTITUTE(SUBSTITUTE(SUBSTITUTE(D804,"(",""),")",""),"â€“","-"),"–","-"),"I",""),"V","")),
  _xlpm.cleaned, TRIM(SUBSTITUTE(SUBSTITUTE(_xlpm.raw,"-"," - "),","," ")),
  _xlpm.words, _xlfn.FILTERXML("&lt;t&gt;&lt;s&gt;" &amp; SUBSTITUTE(_xlpm.cleaned," ","&lt;/s&gt;&lt;s&gt;") &amp; "&lt;/s&gt;&lt;/t&gt;", "//s"),
  _xlpm.nums, _xlfn.TEXTJOIN("-", TRUE, IF(ISNUMBER(--_xlpm.words), _xlpm.words, "")),
  IFERROR(_xlpm.nums, "")
)</f>
        <v>2016</v>
      </c>
      <c r="F804" t="s">
        <v>19684</v>
      </c>
      <c r="G804" t="s">
        <v>1975</v>
      </c>
      <c r="I804" t="s">
        <v>1975</v>
      </c>
      <c r="K804">
        <v>5.7</v>
      </c>
      <c r="M804">
        <v>5.7</v>
      </c>
      <c r="O804" t="s">
        <v>2932</v>
      </c>
      <c r="P804" t="s">
        <v>2933</v>
      </c>
      <c r="R804" t="s">
        <v>22118</v>
      </c>
      <c r="S804" t="s">
        <v>22118</v>
      </c>
      <c r="T804" t="str">
        <f>IFERROR(
  IF(TRIM(Table22[[#This Row],[STARS]])="", "Unknown",
    TRIM(MID(Table22[[#This Row],[STARS]], FIND("Stars:", Table22[[#This Row],[STARS]]) + 6, LEN(Table22[[#This Row],[STARS]])))
  ),
"Unknown")</f>
        <v xml:space="preserve">
Jenna Kanell, 
Samantha Scaffidi, 
David Howard Thornton, 
Catherine Corcoran
</v>
      </c>
      <c r="V804">
        <v>15459</v>
      </c>
      <c r="W804">
        <v>82</v>
      </c>
      <c r="X804">
        <v>0</v>
      </c>
    </row>
    <row r="805" spans="1:24" x14ac:dyDescent="0.3">
      <c r="A805" t="s">
        <v>2934</v>
      </c>
      <c r="C805" t="s">
        <v>2934</v>
      </c>
      <c r="D805">
        <v>-2020</v>
      </c>
      <c r="E805" t="str" cm="1">
        <f t="array" ref="E805">_xlfn.LET(
  _xlpm.raw, TRIM(SUBSTITUTE(SUBSTITUTE(SUBSTITUTE(SUBSTITUTE(SUBSTITUTE(SUBSTITUTE(D805,"(",""),")",""),"â€“","-"),"–","-"),"I",""),"V","")),
  _xlpm.cleaned, TRIM(SUBSTITUTE(SUBSTITUTE(_xlpm.raw,"-"," - "),","," ")),
  _xlpm.words, _xlfn.FILTERXML("&lt;t&gt;&lt;s&gt;" &amp; SUBSTITUTE(_xlpm.cleaned," ","&lt;/s&gt;&lt;s&gt;") &amp; "&lt;/s&gt;&lt;/t&gt;", "//s"),
  _xlpm.nums, _xlfn.TEXTJOIN("-", TRUE, IF(ISNUMBER(--_xlpm.words), _xlpm.words, "")),
  IFERROR(_xlpm.nums, "")
)</f>
        <v>2020</v>
      </c>
      <c r="F805" t="s">
        <v>19675</v>
      </c>
      <c r="G805" t="s">
        <v>43</v>
      </c>
      <c r="I805" t="s">
        <v>43</v>
      </c>
      <c r="K805">
        <v>6.8</v>
      </c>
      <c r="M805">
        <v>6.8</v>
      </c>
      <c r="O805" t="s">
        <v>2935</v>
      </c>
      <c r="P805" t="s">
        <v>2936</v>
      </c>
      <c r="R805" t="s">
        <v>1894</v>
      </c>
      <c r="S805" t="s">
        <v>1894</v>
      </c>
      <c r="T805" t="str">
        <f>IFERROR(
  IF(TRIM(Table22[[#This Row],[STARS]])="", "Unknown",
    TRIM(MID(Table22[[#This Row],[STARS]], FIND("Stars:", Table22[[#This Row],[STARS]]) + 6, LEN(Table22[[#This Row],[STARS]])))
  ),
"Unknown")</f>
        <v xml:space="preserve">
Inma Cuesta, 
BÃ¡rbara Lennie, 
Tamar Novas, 
ArÃ³n Piper
</v>
      </c>
      <c r="V805">
        <v>7362</v>
      </c>
      <c r="W805">
        <v>56</v>
      </c>
      <c r="X805">
        <v>0</v>
      </c>
    </row>
    <row r="806" spans="1:24" x14ac:dyDescent="0.3">
      <c r="A806" t="s">
        <v>2937</v>
      </c>
      <c r="C806" t="s">
        <v>2937</v>
      </c>
      <c r="D806" t="str">
        <v>(2005â€“2008)</v>
      </c>
      <c r="E806" t="str" cm="1">
        <f t="array" ref="E806">_xlfn.LET(
  _xlpm.raw, TRIM(SUBSTITUTE(SUBSTITUTE(SUBSTITUTE(SUBSTITUTE(SUBSTITUTE(SUBSTITUTE(D806,"(",""),")",""),"â€“","-"),"–","-"),"I",""),"V","")),
  _xlpm.cleaned, TRIM(SUBSTITUTE(SUBSTITUTE(_xlpm.raw,"-"," - "),","," ")),
  _xlpm.words, _xlfn.FILTERXML("&lt;t&gt;&lt;s&gt;" &amp; SUBSTITUTE(_xlpm.cleaned," ","&lt;/s&gt;&lt;s&gt;") &amp; "&lt;/s&gt;&lt;/t&gt;", "//s"),
  _xlpm.nums, _xlfn.TEXTJOIN("-", TRUE, IF(ISNUMBER(--_xlpm.words), _xlpm.words, "")),
  IFERROR(_xlpm.nums, "")
)</f>
        <v>2005-2008</v>
      </c>
      <c r="F806" t="s">
        <v>19826</v>
      </c>
      <c r="G806" t="s">
        <v>1689</v>
      </c>
      <c r="I806" t="s">
        <v>1689</v>
      </c>
      <c r="K806">
        <v>6.5</v>
      </c>
      <c r="M806">
        <v>6.5</v>
      </c>
      <c r="O806" t="s">
        <v>2939</v>
      </c>
      <c r="P806" t="s">
        <v>2940</v>
      </c>
      <c r="R806" t="s">
        <v>1894</v>
      </c>
      <c r="S806" t="s">
        <v>1894</v>
      </c>
      <c r="T806" t="str">
        <f>IFERROR(
  IF(TRIM(Table22[[#This Row],[STARS]])="", "Unknown",
    TRIM(MID(Table22[[#This Row],[STARS]], FIND("Stars:", Table22[[#This Row],[STARS]]) + 6, LEN(Table22[[#This Row],[STARS]])))
  ),
"Unknown")</f>
        <v xml:space="preserve">
Cole Sprouse, 
Dylan Sprouse, 
Brenda Song, 
Ashley Tisdale
</v>
      </c>
      <c r="V806">
        <v>33934</v>
      </c>
      <c r="W806">
        <v>30</v>
      </c>
      <c r="X806">
        <v>0</v>
      </c>
    </row>
    <row r="807" spans="1:24" x14ac:dyDescent="0.3">
      <c r="A807" t="s">
        <v>2941</v>
      </c>
      <c r="C807" t="s">
        <v>2941</v>
      </c>
      <c r="D807">
        <v>-2019</v>
      </c>
      <c r="E807" t="str" cm="1">
        <f t="array" ref="E807">_xlfn.LET(
  _xlpm.raw, TRIM(SUBSTITUTE(SUBSTITUTE(SUBSTITUTE(SUBSTITUTE(SUBSTITUTE(SUBSTITUTE(D807,"(",""),")",""),"â€“","-"),"–","-"),"I",""),"V","")),
  _xlpm.cleaned, TRIM(SUBSTITUTE(SUBSTITUTE(_xlpm.raw,"-"," - "),","," ")),
  _xlpm.words, _xlfn.FILTERXML("&lt;t&gt;&lt;s&gt;" &amp; SUBSTITUTE(_xlpm.cleaned," ","&lt;/s&gt;&lt;s&gt;") &amp; "&lt;/s&gt;&lt;/t&gt;", "//s"),
  _xlpm.nums, _xlfn.TEXTJOIN("-", TRUE, IF(ISNUMBER(--_xlpm.words), _xlpm.words, "")),
  IFERROR(_xlpm.nums, "")
)</f>
        <v>2019</v>
      </c>
      <c r="F807" t="s">
        <v>19677</v>
      </c>
      <c r="G807" t="s">
        <v>25</v>
      </c>
      <c r="I807" t="s">
        <v>25</v>
      </c>
      <c r="K807">
        <v>8.1999999999999993</v>
      </c>
      <c r="M807">
        <v>8.1999999999999993</v>
      </c>
      <c r="O807" t="s">
        <v>2942</v>
      </c>
      <c r="P807" t="s">
        <v>2943</v>
      </c>
      <c r="R807" t="s">
        <v>1894</v>
      </c>
      <c r="S807" t="s">
        <v>1894</v>
      </c>
      <c r="T807" t="str">
        <f>IFERROR(
  IF(TRIM(Table22[[#This Row],[STARS]])="", "Unknown",
    TRIM(MID(Table22[[#This Row],[STARS]], FIND("Stars:", Table22[[#This Row],[STARS]]) + 6, LEN(Table22[[#This Row],[STARS]])))
  ),
"Unknown")</f>
        <v xml:space="preserve">
Jason Schwartzman, 
J.K. Simmons, 
Rashida Jones, 
Will Sasso
</v>
      </c>
      <c r="V807">
        <v>116438</v>
      </c>
      <c r="W807">
        <v>96</v>
      </c>
      <c r="X807">
        <v>0</v>
      </c>
    </row>
    <row r="808" spans="1:24" x14ac:dyDescent="0.3">
      <c r="A808" t="s">
        <v>2944</v>
      </c>
      <c r="C808" t="s">
        <v>2944</v>
      </c>
      <c r="D808">
        <v>-1989</v>
      </c>
      <c r="E808" t="str" cm="1">
        <f t="array" ref="E808">_xlfn.LET(
  _xlpm.raw, TRIM(SUBSTITUTE(SUBSTITUTE(SUBSTITUTE(SUBSTITUTE(SUBSTITUTE(SUBSTITUTE(D808,"(",""),")",""),"â€“","-"),"–","-"),"I",""),"V","")),
  _xlpm.cleaned, TRIM(SUBSTITUTE(SUBSTITUTE(_xlpm.raw,"-"," - "),","," ")),
  _xlpm.words, _xlfn.FILTERXML("&lt;t&gt;&lt;s&gt;" &amp; SUBSTITUTE(_xlpm.cleaned," ","&lt;/s&gt;&lt;s&gt;") &amp; "&lt;/s&gt;&lt;/t&gt;", "//s"),
  _xlpm.nums, _xlfn.TEXTJOIN("-", TRUE, IF(ISNUMBER(--_xlpm.words), _xlpm.words, "")),
  IFERROR(_xlpm.nums, "")
)</f>
        <v>1989</v>
      </c>
      <c r="F808" t="s">
        <v>19791</v>
      </c>
      <c r="G808" t="s">
        <v>1679</v>
      </c>
      <c r="I808" t="s">
        <v>1679</v>
      </c>
      <c r="K808">
        <v>7.9</v>
      </c>
      <c r="M808">
        <v>7.9</v>
      </c>
      <c r="O808" t="s">
        <v>2945</v>
      </c>
      <c r="P808" t="s">
        <v>2946</v>
      </c>
      <c r="R808" t="s">
        <v>22000</v>
      </c>
      <c r="S808" t="s">
        <v>22000</v>
      </c>
      <c r="T808" t="str">
        <f>IFERROR(
  IF(TRIM(Table22[[#This Row],[STARS]])="", "Unknown",
    TRIM(MID(Table22[[#This Row],[STARS]], FIND("Stars:", Table22[[#This Row],[STARS]]) + 6, LEN(Table22[[#This Row],[STARS]])))
  ),
"Unknown")</f>
        <v xml:space="preserve">
Kirsten Dunst, 
Minami Takayama, 
Rei Sakuma, 
Kappei Yamaguchi
</v>
      </c>
      <c r="V808">
        <v>130851</v>
      </c>
      <c r="W808">
        <v>103</v>
      </c>
      <c r="X808">
        <v>0</v>
      </c>
    </row>
    <row r="809" spans="1:24" x14ac:dyDescent="0.3">
      <c r="A809" t="s">
        <v>2947</v>
      </c>
      <c r="C809" t="s">
        <v>2947</v>
      </c>
      <c r="D809">
        <v>-2022</v>
      </c>
      <c r="E809" t="str" cm="1">
        <f t="array" ref="E809">_xlfn.LET(
  _xlpm.raw, TRIM(SUBSTITUTE(SUBSTITUTE(SUBSTITUTE(SUBSTITUTE(SUBSTITUTE(SUBSTITUTE(D809,"(",""),")",""),"â€“","-"),"–","-"),"I",""),"V","")),
  _xlpm.cleaned, TRIM(SUBSTITUTE(SUBSTITUTE(_xlpm.raw,"-"," - "),","," ")),
  _xlpm.words, _xlfn.FILTERXML("&lt;t&gt;&lt;s&gt;" &amp; SUBSTITUTE(_xlpm.cleaned," ","&lt;/s&gt;&lt;s&gt;") &amp; "&lt;/s&gt;&lt;/t&gt;", "//s"),
  _xlpm.nums, _xlfn.TEXTJOIN("-", TRUE, IF(ISNUMBER(--_xlpm.words), _xlpm.words, "")),
  IFERROR(_xlpm.nums, "")
)</f>
        <v>2022</v>
      </c>
      <c r="F809" t="s">
        <v>19760</v>
      </c>
      <c r="G809" t="s">
        <v>856</v>
      </c>
      <c r="I809" t="s">
        <v>856</v>
      </c>
      <c r="K809">
        <v>0</v>
      </c>
      <c r="M809">
        <v>0</v>
      </c>
      <c r="O809" t="s">
        <v>2948</v>
      </c>
      <c r="P809" t="s">
        <v>2949</v>
      </c>
      <c r="R809" t="s">
        <v>22117</v>
      </c>
      <c r="S809" t="s">
        <v>22117</v>
      </c>
      <c r="T809" t="str">
        <f>IFERROR(
  IF(TRIM(Table22[[#This Row],[STARS]])="", "Unknown",
    TRIM(MID(Table22[[#This Row],[STARS]], FIND("Stars:", Table22[[#This Row],[STARS]]) + 6, LEN(Table22[[#This Row],[STARS]])))
  ),
"Unknown")</f>
        <v xml:space="preserve">
Tom Hardy, 
Timothy Olyphant, 
Forest Whitaker, 
Jessie Mei Li
</v>
      </c>
      <c r="V809">
        <v>0</v>
      </c>
      <c r="W809">
        <v>0</v>
      </c>
      <c r="X809">
        <v>0</v>
      </c>
    </row>
    <row r="810" spans="1:24" x14ac:dyDescent="0.3">
      <c r="A810" t="s">
        <v>2950</v>
      </c>
      <c r="C810" t="s">
        <v>2950</v>
      </c>
      <c r="D810">
        <v>-2015</v>
      </c>
      <c r="E810" t="str" cm="1">
        <f t="array" ref="E810">_xlfn.LET(
  _xlpm.raw, TRIM(SUBSTITUTE(SUBSTITUTE(SUBSTITUTE(SUBSTITUTE(SUBSTITUTE(SUBSTITUTE(D810,"(",""),")",""),"â€“","-"),"–","-"),"I",""),"V","")),
  _xlpm.cleaned, TRIM(SUBSTITUTE(SUBSTITUTE(_xlpm.raw,"-"," - "),","," ")),
  _xlpm.words, _xlfn.FILTERXML("&lt;t&gt;&lt;s&gt;" &amp; SUBSTITUTE(_xlpm.cleaned," ","&lt;/s&gt;&lt;s&gt;") &amp; "&lt;/s&gt;&lt;/t&gt;", "//s"),
  _xlpm.nums, _xlfn.TEXTJOIN("-", TRUE, IF(ISNUMBER(--_xlpm.words), _xlpm.words, "")),
  IFERROR(_xlpm.nums, "")
)</f>
        <v>2015</v>
      </c>
      <c r="F810" t="s">
        <v>19688</v>
      </c>
      <c r="G810" t="s">
        <v>801</v>
      </c>
      <c r="I810" t="s">
        <v>801</v>
      </c>
      <c r="K810">
        <v>6.1</v>
      </c>
      <c r="M810">
        <v>6.1</v>
      </c>
      <c r="O810" t="s">
        <v>2951</v>
      </c>
      <c r="P810" t="s">
        <v>2952</v>
      </c>
      <c r="R810" t="s">
        <v>1894</v>
      </c>
      <c r="S810" t="s">
        <v>1894</v>
      </c>
      <c r="T810" t="str">
        <f>IFERROR(
  IF(TRIM(Table22[[#This Row],[STARS]])="", "Unknown",
    TRIM(MID(Table22[[#This Row],[STARS]], FIND("Stars:", Table22[[#This Row],[STARS]]) + 6, LEN(Table22[[#This Row],[STARS]])))
  ),
"Unknown")</f>
        <v xml:space="preserve">
Tressa Silguero, 
Riley Reynolds, 
Rachel Bernard, 
John Anthony
</v>
      </c>
      <c r="V810">
        <v>16677</v>
      </c>
      <c r="W810">
        <v>84</v>
      </c>
      <c r="X810">
        <v>0</v>
      </c>
    </row>
    <row r="811" spans="1:24" x14ac:dyDescent="0.3">
      <c r="A811" t="s">
        <v>2953</v>
      </c>
      <c r="C811" t="s">
        <v>2953</v>
      </c>
      <c r="D811">
        <v>-2019</v>
      </c>
      <c r="E811" t="str" cm="1">
        <f t="array" ref="E811">_xlfn.LET(
  _xlpm.raw, TRIM(SUBSTITUTE(SUBSTITUTE(SUBSTITUTE(SUBSTITUTE(SUBSTITUTE(SUBSTITUTE(D811,"(",""),")",""),"â€“","-"),"–","-"),"I",""),"V","")),
  _xlpm.cleaned, TRIM(SUBSTITUTE(SUBSTITUTE(_xlpm.raw,"-"," - "),","," ")),
  _xlpm.words, _xlfn.FILTERXML("&lt;t&gt;&lt;s&gt;" &amp; SUBSTITUTE(_xlpm.cleaned," ","&lt;/s&gt;&lt;s&gt;") &amp; "&lt;/s&gt;&lt;/t&gt;", "//s"),
  _xlpm.nums, _xlfn.TEXTJOIN("-", TRUE, IF(ISNUMBER(--_xlpm.words), _xlpm.words, "")),
  IFERROR(_xlpm.nums, "")
)</f>
        <v>2019</v>
      </c>
      <c r="F811" t="s">
        <v>19677</v>
      </c>
      <c r="G811" t="s">
        <v>1316</v>
      </c>
      <c r="I811" t="s">
        <v>1316</v>
      </c>
      <c r="K811">
        <v>6.6</v>
      </c>
      <c r="M811">
        <v>6.6</v>
      </c>
      <c r="O811" t="s">
        <v>2954</v>
      </c>
      <c r="P811" t="s">
        <v>2955</v>
      </c>
      <c r="R811" t="s">
        <v>22116</v>
      </c>
      <c r="S811" t="s">
        <v>22116</v>
      </c>
      <c r="T811" t="str">
        <f>IFERROR(
  IF(TRIM(Table22[[#This Row],[STARS]])="", "Unknown",
    TRIM(MID(Table22[[#This Row],[STARS]], FIND("Stars:", Table22[[#This Row],[STARS]]) + 6, LEN(Table22[[#This Row],[STARS]])))
  ),
"Unknown")</f>
        <v xml:space="preserve">
Mbulelo Grootboom, 
Sizo Mahlangu, 
Michael Kenneth Williams, 
Masasa Mbangeni
</v>
      </c>
      <c r="V811">
        <v>25897</v>
      </c>
      <c r="W811">
        <v>129</v>
      </c>
      <c r="X811">
        <v>0</v>
      </c>
    </row>
    <row r="812" spans="1:24" x14ac:dyDescent="0.3">
      <c r="A812" t="s">
        <v>2956</v>
      </c>
      <c r="C812" t="s">
        <v>2956</v>
      </c>
      <c r="D812" t="str">
        <v>(2010â€“2020)</v>
      </c>
      <c r="E812" t="str" cm="1">
        <f t="array" ref="E812">_xlfn.LET(
  _xlpm.raw, TRIM(SUBSTITUTE(SUBSTITUTE(SUBSTITUTE(SUBSTITUTE(SUBSTITUTE(SUBSTITUTE(D812,"(",""),")",""),"â€“","-"),"–","-"),"I",""),"V","")),
  _xlpm.cleaned, TRIM(SUBSTITUTE(SUBSTITUTE(_xlpm.raw,"-"," - "),","," ")),
  _xlpm.words, _xlfn.FILTERXML("&lt;t&gt;&lt;s&gt;" &amp; SUBSTITUTE(_xlpm.cleaned," ","&lt;/s&gt;&lt;s&gt;") &amp; "&lt;/s&gt;&lt;/t&gt;", "//s"),
  _xlpm.nums, _xlfn.TEXTJOIN("-", TRUE, IF(ISNUMBER(--_xlpm.words), _xlpm.words, "")),
  IFERROR(_xlpm.nums, "")
)</f>
        <v>2010-2020</v>
      </c>
      <c r="F812" t="s">
        <v>19729</v>
      </c>
      <c r="G812" t="s">
        <v>25</v>
      </c>
      <c r="I812" t="s">
        <v>25</v>
      </c>
      <c r="K812">
        <v>7.6</v>
      </c>
      <c r="M812">
        <v>7.6</v>
      </c>
      <c r="O812" t="s">
        <v>2957</v>
      </c>
      <c r="P812" t="s">
        <v>2958</v>
      </c>
      <c r="R812" t="s">
        <v>1894</v>
      </c>
      <c r="S812" t="s">
        <v>1894</v>
      </c>
      <c r="T812" t="str">
        <f>IFERROR(
  IF(TRIM(Table22[[#This Row],[STARS]])="", "Unknown",
    TRIM(MID(Table22[[#This Row],[STARS]], FIND("Stars:", Table22[[#This Row],[STARS]]) + 6, LEN(Table22[[#This Row],[STARS]])))
  ),
"Unknown")</f>
        <v xml:space="preserve">
Ashleigh Ball, 
Tara Strong, 
Tabitha St. Germain, 
Andrea Libman
</v>
      </c>
      <c r="V812">
        <v>19523</v>
      </c>
      <c r="W812">
        <v>22</v>
      </c>
      <c r="X812">
        <v>0</v>
      </c>
    </row>
    <row r="813" spans="1:24" x14ac:dyDescent="0.3">
      <c r="A813" t="s">
        <v>2959</v>
      </c>
      <c r="C813" t="s">
        <v>2959</v>
      </c>
      <c r="D813">
        <v>-2020</v>
      </c>
      <c r="E813" t="str" cm="1">
        <f t="array" ref="E813">_xlfn.LET(
  _xlpm.raw, TRIM(SUBSTITUTE(SUBSTITUTE(SUBSTITUTE(SUBSTITUTE(SUBSTITUTE(SUBSTITUTE(D813,"(",""),")",""),"â€“","-"),"–","-"),"I",""),"V","")),
  _xlpm.cleaned, TRIM(SUBSTITUTE(SUBSTITUTE(_xlpm.raw,"-"," - "),","," ")),
  _xlpm.words, _xlfn.FILTERXML("&lt;t&gt;&lt;s&gt;" &amp; SUBSTITUTE(_xlpm.cleaned," ","&lt;/s&gt;&lt;s&gt;") &amp; "&lt;/s&gt;&lt;/t&gt;", "//s"),
  _xlpm.nums, _xlfn.TEXTJOIN("-", TRUE, IF(ISNUMBER(--_xlpm.words), _xlpm.words, "")),
  IFERROR(_xlpm.nums, "")
)</f>
        <v>2020</v>
      </c>
      <c r="F813" t="s">
        <v>19675</v>
      </c>
      <c r="G813" t="s">
        <v>38</v>
      </c>
      <c r="I813" t="s">
        <v>38</v>
      </c>
      <c r="K813">
        <v>8.1999999999999993</v>
      </c>
      <c r="M813">
        <v>8.1999999999999993</v>
      </c>
      <c r="O813" t="s">
        <v>2960</v>
      </c>
      <c r="P813" t="s">
        <v>2961</v>
      </c>
      <c r="R813" t="s">
        <v>1894</v>
      </c>
      <c r="S813" t="s">
        <v>1894</v>
      </c>
      <c r="T813" t="str">
        <f>IFERROR(
  IF(TRIM(Table22[[#This Row],[STARS]])="", "Unknown",
    TRIM(MID(Table22[[#This Row],[STARS]], FIND("Stars:", Table22[[#This Row],[STARS]]) + 6, LEN(Table22[[#This Row],[STARS]])))
  ),
"Unknown")</f>
        <v xml:space="preserve">
Seo Jun Park, 
Kim Da-Mi, 
Yoo Jae-Myung, 
Nara
</v>
      </c>
      <c r="V813">
        <v>8028</v>
      </c>
      <c r="W813">
        <v>70</v>
      </c>
      <c r="X813">
        <v>0</v>
      </c>
    </row>
    <row r="814" spans="1:24" x14ac:dyDescent="0.3">
      <c r="A814" t="s">
        <v>2962</v>
      </c>
      <c r="C814" t="s">
        <v>2962</v>
      </c>
      <c r="D814" t="str">
        <v>(2011â€“2016)</v>
      </c>
      <c r="E814" t="str" cm="1">
        <f t="array" ref="E814">_xlfn.LET(
  _xlpm.raw, TRIM(SUBSTITUTE(SUBSTITUTE(SUBSTITUTE(SUBSTITUTE(SUBSTITUTE(SUBSTITUTE(D814,"(",""),")",""),"â€“","-"),"–","-"),"I",""),"V","")),
  _xlpm.cleaned, TRIM(SUBSTITUTE(SUBSTITUTE(_xlpm.raw,"-"," - "),","," ")),
  _xlpm.words, _xlfn.FILTERXML("&lt;t&gt;&lt;s&gt;" &amp; SUBSTITUTE(_xlpm.cleaned," ","&lt;/s&gt;&lt;s&gt;") &amp; "&lt;/s&gt;&lt;/t&gt;", "//s"),
  _xlpm.nums, _xlfn.TEXTJOIN("-", TRUE, IF(ISNUMBER(--_xlpm.words), _xlpm.words, "")),
  IFERROR(_xlpm.nums, "")
)</f>
        <v>2011-2016</v>
      </c>
      <c r="F814" t="s">
        <v>19809</v>
      </c>
      <c r="G814" t="s">
        <v>91</v>
      </c>
      <c r="I814" t="s">
        <v>91</v>
      </c>
      <c r="K814">
        <v>7.8</v>
      </c>
      <c r="M814">
        <v>7.8</v>
      </c>
      <c r="O814" t="s">
        <v>2963</v>
      </c>
      <c r="P814" t="s">
        <v>2964</v>
      </c>
      <c r="R814" t="s">
        <v>1894</v>
      </c>
      <c r="S814" t="s">
        <v>1894</v>
      </c>
      <c r="T814" t="str">
        <f>IFERROR(
  IF(TRIM(Table22[[#This Row],[STARS]])="", "Unknown",
    TRIM(MID(Table22[[#This Row],[STARS]], FIND("Stars:", Table22[[#This Row],[STARS]]) + 6, LEN(Table22[[#This Row],[STARS]])))
  ),
"Unknown")</f>
        <v xml:space="preserve">
Zawe Ashton, 
Greg McHugh, 
Kimberley Nixon, 
Charlotte Ritchie
</v>
      </c>
      <c r="V814">
        <v>16355</v>
      </c>
      <c r="W814">
        <v>50</v>
      </c>
      <c r="X814">
        <v>0</v>
      </c>
    </row>
    <row r="815" spans="1:24" x14ac:dyDescent="0.3">
      <c r="A815" t="s">
        <v>2965</v>
      </c>
      <c r="C815" t="s">
        <v>2965</v>
      </c>
      <c r="D815">
        <v>-2017</v>
      </c>
      <c r="E815" t="str" cm="1">
        <f t="array" ref="E815">_xlfn.LET(
  _xlpm.raw, TRIM(SUBSTITUTE(SUBSTITUTE(SUBSTITUTE(SUBSTITUTE(SUBSTITUTE(SUBSTITUTE(D815,"(",""),")",""),"â€“","-"),"–","-"),"I",""),"V","")),
  _xlpm.cleaned, TRIM(SUBSTITUTE(SUBSTITUTE(_xlpm.raw,"-"," - "),","," ")),
  _xlpm.words, _xlfn.FILTERXML("&lt;t&gt;&lt;s&gt;" &amp; SUBSTITUTE(_xlpm.cleaned," ","&lt;/s&gt;&lt;s&gt;") &amp; "&lt;/s&gt;&lt;/t&gt;", "//s"),
  _xlpm.nums, _xlfn.TEXTJOIN("-", TRUE, IF(ISNUMBER(--_xlpm.words), _xlpm.words, "")),
  IFERROR(_xlpm.nums, "")
)</f>
        <v>2017</v>
      </c>
      <c r="F815" t="s">
        <v>19682</v>
      </c>
      <c r="G815" t="s">
        <v>64</v>
      </c>
      <c r="I815" t="s">
        <v>64</v>
      </c>
      <c r="K815">
        <v>5.4</v>
      </c>
      <c r="M815">
        <v>5.4</v>
      </c>
      <c r="O815" t="s">
        <v>2966</v>
      </c>
      <c r="P815" t="s">
        <v>2967</v>
      </c>
      <c r="R815" t="s">
        <v>1894</v>
      </c>
      <c r="S815" t="s">
        <v>1894</v>
      </c>
      <c r="T815" t="str">
        <f>IFERROR(
  IF(TRIM(Table22[[#This Row],[STARS]])="", "Unknown",
    TRIM(MID(Table22[[#This Row],[STARS]], FIND("Stars:", Table22[[#This Row],[STARS]]) + 6, LEN(Table22[[#This Row],[STARS]])))
  ),
"Unknown")</f>
        <v xml:space="preserve">
Morgan Spector, 
Alyssa Sutherland, 
Gus Birney, 
Danica Curcic
</v>
      </c>
      <c r="V815">
        <v>23195</v>
      </c>
      <c r="W815">
        <v>42</v>
      </c>
      <c r="X815">
        <v>0</v>
      </c>
    </row>
    <row r="816" spans="1:24" x14ac:dyDescent="0.3">
      <c r="A816" t="s">
        <v>2968</v>
      </c>
      <c r="C816" t="s">
        <v>2968</v>
      </c>
      <c r="D816">
        <v>-2016</v>
      </c>
      <c r="E816" t="str" cm="1">
        <f t="array" ref="E816">_xlfn.LET(
  _xlpm.raw, TRIM(SUBSTITUTE(SUBSTITUTE(SUBSTITUTE(SUBSTITUTE(SUBSTITUTE(SUBSTITUTE(D816,"(",""),")",""),"â€“","-"),"–","-"),"I",""),"V","")),
  _xlpm.cleaned, TRIM(SUBSTITUTE(SUBSTITUTE(_xlpm.raw,"-"," - "),","," ")),
  _xlpm.words, _xlfn.FILTERXML("&lt;t&gt;&lt;s&gt;" &amp; SUBSTITUTE(_xlpm.cleaned," ","&lt;/s&gt;&lt;s&gt;") &amp; "&lt;/s&gt;&lt;/t&gt;", "//s"),
  _xlpm.nums, _xlfn.TEXTJOIN("-", TRUE, IF(ISNUMBER(--_xlpm.words), _xlpm.words, "")),
  IFERROR(_xlpm.nums, "")
)</f>
        <v>2016</v>
      </c>
      <c r="F816" t="s">
        <v>19684</v>
      </c>
      <c r="G816" t="s">
        <v>91</v>
      </c>
      <c r="I816" t="s">
        <v>91</v>
      </c>
      <c r="K816">
        <v>7.3</v>
      </c>
      <c r="M816">
        <v>7.3</v>
      </c>
      <c r="O816" t="s">
        <v>2969</v>
      </c>
      <c r="P816" t="s">
        <v>2970</v>
      </c>
      <c r="R816" t="s">
        <v>22115</v>
      </c>
      <c r="S816" t="s">
        <v>22115</v>
      </c>
      <c r="T816" t="str">
        <f>IFERROR(
  IF(TRIM(Table22[[#This Row],[STARS]])="", "Unknown",
    TRIM(MID(Table22[[#This Row],[STARS]], FIND("Stars:", Table22[[#This Row],[STARS]]) + 6, LEN(Table22[[#This Row],[STARS]])))
  ),
"Unknown")</f>
        <v xml:space="preserve">
Craig Roberts, 
Paul Rudd, 
Selena Gomez, 
Alex Huff
</v>
      </c>
      <c r="V816">
        <v>65440</v>
      </c>
      <c r="W816">
        <v>97</v>
      </c>
      <c r="X816">
        <v>0</v>
      </c>
    </row>
    <row r="817" spans="1:24" x14ac:dyDescent="0.3">
      <c r="A817" t="s">
        <v>2971</v>
      </c>
      <c r="C817" t="s">
        <v>2971</v>
      </c>
      <c r="D817" t="str">
        <v>(2013 TV Movie)</v>
      </c>
      <c r="E817" t="str" cm="1">
        <f t="array" ref="E817">_xlfn.LET(
  _xlpm.raw, TRIM(SUBSTITUTE(SUBSTITUTE(SUBSTITUTE(SUBSTITUTE(SUBSTITUTE(SUBSTITUTE(D817,"(",""),")",""),"â€“","-"),"–","-"),"I",""),"V","")),
  _xlpm.cleaned, TRIM(SUBSTITUTE(SUBSTITUTE(_xlpm.raw,"-"," - "),","," ")),
  _xlpm.words, _xlfn.FILTERXML("&lt;t&gt;&lt;s&gt;" &amp; SUBSTITUTE(_xlpm.cleaned," ","&lt;/s&gt;&lt;s&gt;") &amp; "&lt;/s&gt;&lt;/t&gt;", "//s"),
  _xlpm.nums, _xlfn.TEXTJOIN("-", TRUE, IF(ISNUMBER(--_xlpm.words), _xlpm.words, "")),
  IFERROR(_xlpm.nums, "")
)</f>
        <v>2013</v>
      </c>
      <c r="F817" t="s">
        <v>19674</v>
      </c>
      <c r="G817" t="s">
        <v>427</v>
      </c>
      <c r="I817" t="s">
        <v>427</v>
      </c>
      <c r="K817">
        <v>3.3</v>
      </c>
      <c r="M817">
        <v>3.3</v>
      </c>
      <c r="O817" t="s">
        <v>2973</v>
      </c>
      <c r="P817" t="s">
        <v>2974</v>
      </c>
      <c r="R817" t="s">
        <v>21747</v>
      </c>
      <c r="S817" t="s">
        <v>21747</v>
      </c>
      <c r="T817" t="str">
        <f>IFERROR(
  IF(TRIM(Table22[[#This Row],[STARS]])="", "Unknown",
    TRIM(MID(Table22[[#This Row],[STARS]], FIND("Stars:", Table22[[#This Row],[STARS]]) + 6, LEN(Table22[[#This Row],[STARS]])))
  ),
"Unknown")</f>
        <v xml:space="preserve">
Ian Ziering, 
Tara Reid, 
John Heard, 
Cassandra Scerbo
</v>
      </c>
      <c r="V817">
        <v>47705</v>
      </c>
      <c r="W817">
        <v>86</v>
      </c>
      <c r="X817">
        <v>0</v>
      </c>
    </row>
    <row r="818" spans="1:24" x14ac:dyDescent="0.3">
      <c r="A818" t="s">
        <v>2975</v>
      </c>
      <c r="C818" t="s">
        <v>2975</v>
      </c>
      <c r="D818">
        <v>-2020</v>
      </c>
      <c r="E818" t="str" cm="1">
        <f t="array" ref="E818">_xlfn.LET(
  _xlpm.raw, TRIM(SUBSTITUTE(SUBSTITUTE(SUBSTITUTE(SUBSTITUTE(SUBSTITUTE(SUBSTITUTE(D818,"(",""),")",""),"â€“","-"),"–","-"),"I",""),"V","")),
  _xlpm.cleaned, TRIM(SUBSTITUTE(SUBSTITUTE(_xlpm.raw,"-"," - "),","," ")),
  _xlpm.words, _xlfn.FILTERXML("&lt;t&gt;&lt;s&gt;" &amp; SUBSTITUTE(_xlpm.cleaned," ","&lt;/s&gt;&lt;s&gt;") &amp; "&lt;/s&gt;&lt;/t&gt;", "//s"),
  _xlpm.nums, _xlfn.TEXTJOIN("-", TRUE, IF(ISNUMBER(--_xlpm.words), _xlpm.words, "")),
  IFERROR(_xlpm.nums, "")
)</f>
        <v>2020</v>
      </c>
      <c r="F818" t="s">
        <v>19675</v>
      </c>
      <c r="G818" t="s">
        <v>2976</v>
      </c>
      <c r="I818" t="s">
        <v>2976</v>
      </c>
      <c r="K818">
        <v>7.5</v>
      </c>
      <c r="M818">
        <v>7.5</v>
      </c>
      <c r="O818" t="s">
        <v>2977</v>
      </c>
      <c r="P818" t="s">
        <v>2978</v>
      </c>
      <c r="R818" t="s">
        <v>22114</v>
      </c>
      <c r="S818" t="s">
        <v>22114</v>
      </c>
      <c r="T818" t="str">
        <f>IFERROR(
  IF(TRIM(Table22[[#This Row],[STARS]])="", "Unknown",
    TRIM(MID(Table22[[#This Row],[STARS]], FIND("Stars:", Table22[[#This Row],[STARS]]) + 6, LEN(Table22[[#This Row],[STARS]])))
  ),
"Unknown")</f>
        <v xml:space="preserve">
Gijs Blom, 
Jamie Flatters, 
Susan Radder, 
Jan Bijvoet
</v>
      </c>
      <c r="V818">
        <v>1937</v>
      </c>
      <c r="W818">
        <v>124</v>
      </c>
      <c r="X818">
        <v>0</v>
      </c>
    </row>
    <row r="819" spans="1:24" x14ac:dyDescent="0.3">
      <c r="A819" t="s">
        <v>2979</v>
      </c>
      <c r="C819" t="s">
        <v>2979</v>
      </c>
      <c r="D819">
        <v>-2021</v>
      </c>
      <c r="E819" t="str" cm="1">
        <f t="array" ref="E819">_xlfn.LET(
  _xlpm.raw, TRIM(SUBSTITUTE(SUBSTITUTE(SUBSTITUTE(SUBSTITUTE(SUBSTITUTE(SUBSTITUTE(D819,"(",""),")",""),"â€“","-"),"–","-"),"I",""),"V","")),
  _xlpm.cleaned, TRIM(SUBSTITUTE(SUBSTITUTE(_xlpm.raw,"-"," - "),","," ")),
  _xlpm.words, _xlfn.FILTERXML("&lt;t&gt;&lt;s&gt;" &amp; SUBSTITUTE(_xlpm.cleaned," ","&lt;/s&gt;&lt;s&gt;") &amp; "&lt;/s&gt;&lt;/t&gt;", "//s"),
  _xlpm.nums, _xlfn.TEXTJOIN("-", TRUE, IF(ISNUMBER(--_xlpm.words), _xlpm.words, "")),
  IFERROR(_xlpm.nums, "")
)</f>
        <v>2021</v>
      </c>
      <c r="F819" t="s">
        <v>19672</v>
      </c>
      <c r="G819" t="s">
        <v>2980</v>
      </c>
      <c r="I819" t="s">
        <v>2980</v>
      </c>
      <c r="K819">
        <v>5.8</v>
      </c>
      <c r="M819">
        <v>5.8</v>
      </c>
      <c r="O819" t="s">
        <v>2981</v>
      </c>
      <c r="P819" t="s">
        <v>2982</v>
      </c>
      <c r="R819" t="s">
        <v>1894</v>
      </c>
      <c r="S819" t="s">
        <v>1894</v>
      </c>
      <c r="T819" t="str">
        <f>IFERROR(
  IF(TRIM(Table22[[#This Row],[STARS]])="", "Unknown",
    TRIM(MID(Table22[[#This Row],[STARS]], FIND("Stars:", Table22[[#This Row],[STARS]]) + 6, LEN(Table22[[#This Row],[STARS]])))
  ),
"Unknown")</f>
        <v xml:space="preserve">
JosÃ© Carlos Cosenzo, 
Luiz FlÃ¡vio D'Urso, 
Mauro Dias, 
Osvaldo Luiz Figueira
</v>
      </c>
      <c r="V819">
        <v>1241</v>
      </c>
      <c r="W819">
        <v>197</v>
      </c>
      <c r="X819">
        <v>0</v>
      </c>
    </row>
    <row r="820" spans="1:24" x14ac:dyDescent="0.3">
      <c r="A820" t="s">
        <v>2983</v>
      </c>
      <c r="C820" t="s">
        <v>2983</v>
      </c>
      <c r="D820">
        <v>-2012</v>
      </c>
      <c r="E820" t="str" cm="1">
        <f t="array" ref="E820">_xlfn.LET(
  _xlpm.raw, TRIM(SUBSTITUTE(SUBSTITUTE(SUBSTITUTE(SUBSTITUTE(SUBSTITUTE(SUBSTITUTE(D820,"(",""),")",""),"â€“","-"),"–","-"),"I",""),"V","")),
  _xlpm.cleaned, TRIM(SUBSTITUTE(SUBSTITUTE(_xlpm.raw,"-"," - "),","," ")),
  _xlpm.words, _xlfn.FILTERXML("&lt;t&gt;&lt;s&gt;" &amp; SUBSTITUTE(_xlpm.cleaned," ","&lt;/s&gt;&lt;s&gt;") &amp; "&lt;/s&gt;&lt;/t&gt;", "//s"),
  _xlpm.nums, _xlfn.TEXTJOIN("-", TRUE, IF(ISNUMBER(--_xlpm.words), _xlpm.words, "")),
  IFERROR(_xlpm.nums, "")
)</f>
        <v>2012</v>
      </c>
      <c r="F820" t="s">
        <v>19705</v>
      </c>
      <c r="G820" t="s">
        <v>25</v>
      </c>
      <c r="I820" t="s">
        <v>25</v>
      </c>
      <c r="K820">
        <v>6.4</v>
      </c>
      <c r="M820">
        <v>6.4</v>
      </c>
      <c r="O820" t="s">
        <v>2984</v>
      </c>
      <c r="P820" t="s">
        <v>2985</v>
      </c>
      <c r="R820" t="s">
        <v>1894</v>
      </c>
      <c r="S820" t="s">
        <v>1894</v>
      </c>
      <c r="T820" t="str">
        <f>IFERROR(
  IF(TRIM(Table22[[#This Row],[STARS]])="", "Unknown",
    TRIM(MID(Table22[[#This Row],[STARS]], FIND("Stars:", Table22[[#This Row],[STARS]]) + 6, LEN(Table22[[#This Row],[STARS]])))
  ),
"Unknown")</f>
        <v xml:space="preserve">
Zac Efron, 
Taylor Swift, 
Danny DeVito, 
Ed Helms
</v>
      </c>
      <c r="V820">
        <v>103009</v>
      </c>
      <c r="W820">
        <v>86</v>
      </c>
      <c r="X820" t="s">
        <v>2986</v>
      </c>
    </row>
    <row r="821" spans="1:24" x14ac:dyDescent="0.3">
      <c r="A821" t="s">
        <v>2987</v>
      </c>
      <c r="C821" t="s">
        <v>2987</v>
      </c>
      <c r="D821">
        <v>-2016</v>
      </c>
      <c r="E821" t="str" cm="1">
        <f t="array" ref="E821">_xlfn.LET(
  _xlpm.raw, TRIM(SUBSTITUTE(SUBSTITUTE(SUBSTITUTE(SUBSTITUTE(SUBSTITUTE(SUBSTITUTE(D821,"(",""),")",""),"â€“","-"),"–","-"),"I",""),"V","")),
  _xlpm.cleaned, TRIM(SUBSTITUTE(SUBSTITUTE(_xlpm.raw,"-"," - "),","," ")),
  _xlpm.words, _xlfn.FILTERXML("&lt;t&gt;&lt;s&gt;" &amp; SUBSTITUTE(_xlpm.cleaned," ","&lt;/s&gt;&lt;s&gt;") &amp; "&lt;/s&gt;&lt;/t&gt;", "//s"),
  _xlpm.nums, _xlfn.TEXTJOIN("-", TRUE, IF(ISNUMBER(--_xlpm.words), _xlpm.words, "")),
  IFERROR(_xlpm.nums, "")
)</f>
        <v>2016</v>
      </c>
      <c r="F821" t="s">
        <v>19684</v>
      </c>
      <c r="G821" t="s">
        <v>47</v>
      </c>
      <c r="I821" t="s">
        <v>47</v>
      </c>
      <c r="K821">
        <v>7.7</v>
      </c>
      <c r="M821">
        <v>7.7</v>
      </c>
      <c r="O821" t="s">
        <v>2988</v>
      </c>
      <c r="P821" t="s">
        <v>2989</v>
      </c>
      <c r="R821" t="s">
        <v>1894</v>
      </c>
      <c r="S821" t="s">
        <v>1894</v>
      </c>
      <c r="T821" t="str">
        <f>IFERROR(
  IF(TRIM(Table22[[#This Row],[STARS]])="", "Unknown",
    TRIM(MID(Table22[[#This Row],[STARS]], FIND("Stars:", Table22[[#This Row],[STARS]]) + 6, LEN(Table22[[#This Row],[STARS]])))
  ),
"Unknown")</f>
        <v xml:space="preserve">
Phoebe Waller-Bridge, 
Jonathan Bailey, 
Julie Dray, 
Louise Ford
</v>
      </c>
      <c r="V821">
        <v>16276</v>
      </c>
      <c r="W821">
        <v>30</v>
      </c>
      <c r="X821">
        <v>0</v>
      </c>
    </row>
    <row r="822" spans="1:24" x14ac:dyDescent="0.3">
      <c r="A822" t="s">
        <v>2990</v>
      </c>
      <c r="C822" t="s">
        <v>2990</v>
      </c>
      <c r="D822" t="str">
        <v>(2021â€“ )</v>
      </c>
      <c r="E822" t="str" cm="1">
        <f t="array" ref="E822">_xlfn.LET(
  _xlpm.raw, TRIM(SUBSTITUTE(SUBSTITUTE(SUBSTITUTE(SUBSTITUTE(SUBSTITUTE(SUBSTITUTE(D822,"(",""),")",""),"â€“","-"),"–","-"),"I",""),"V","")),
  _xlpm.cleaned, TRIM(SUBSTITUTE(SUBSTITUTE(_xlpm.raw,"-"," - "),","," ")),
  _xlpm.words, _xlfn.FILTERXML("&lt;t&gt;&lt;s&gt;" &amp; SUBSTITUTE(_xlpm.cleaned," ","&lt;/s&gt;&lt;s&gt;") &amp; "&lt;/s&gt;&lt;/t&gt;", "//s"),
  _xlpm.nums, _xlfn.TEXTJOIN("-", TRUE, IF(ISNUMBER(--_xlpm.words), _xlpm.words, "")),
  IFERROR(_xlpm.nums, "")
)</f>
        <v>2021</v>
      </c>
      <c r="F822" t="s">
        <v>19672</v>
      </c>
      <c r="G822" t="s">
        <v>47</v>
      </c>
      <c r="I822" t="s">
        <v>47</v>
      </c>
      <c r="K822">
        <v>5.8</v>
      </c>
      <c r="M822">
        <v>5.8</v>
      </c>
      <c r="O822" t="s">
        <v>2991</v>
      </c>
      <c r="P822" t="s">
        <v>2992</v>
      </c>
      <c r="R822" t="s">
        <v>1894</v>
      </c>
      <c r="S822" t="s">
        <v>1894</v>
      </c>
      <c r="T822" t="str">
        <f>IFERROR(
  IF(TRIM(Table22[[#This Row],[STARS]])="", "Unknown",
    TRIM(MID(Table22[[#This Row],[STARS]], FIND("Stars:", Table22[[#This Row],[STARS]]) + 6, LEN(Table22[[#This Row],[STARS]])))
  ),
"Unknown")</f>
        <v xml:space="preserve">
Olivia Castanho, 
Daniel Hall, 
Allegra Levy, 
Sarah Nichols
</v>
      </c>
      <c r="V822">
        <v>228</v>
      </c>
      <c r="W822">
        <v>0</v>
      </c>
      <c r="X822">
        <v>0</v>
      </c>
    </row>
    <row r="823" spans="1:24" x14ac:dyDescent="0.3">
      <c r="A823" t="s">
        <v>2993</v>
      </c>
      <c r="C823" t="s">
        <v>2993</v>
      </c>
      <c r="D823">
        <v>-2018</v>
      </c>
      <c r="E823" t="str" cm="1">
        <f t="array" ref="E823">_xlfn.LET(
  _xlpm.raw, TRIM(SUBSTITUTE(SUBSTITUTE(SUBSTITUTE(SUBSTITUTE(SUBSTITUTE(SUBSTITUTE(D823,"(",""),")",""),"â€“","-"),"–","-"),"I",""),"V","")),
  _xlpm.cleaned, TRIM(SUBSTITUTE(SUBSTITUTE(_xlpm.raw,"-"," - "),","," ")),
  _xlpm.words, _xlfn.FILTERXML("&lt;t&gt;&lt;s&gt;" &amp; SUBSTITUTE(_xlpm.cleaned," ","&lt;/s&gt;&lt;s&gt;") &amp; "&lt;/s&gt;&lt;/t&gt;", "//s"),
  _xlpm.nums, _xlfn.TEXTJOIN("-", TRUE, IF(ISNUMBER(--_xlpm.words), _xlpm.words, "")),
  IFERROR(_xlpm.nums, "")
)</f>
        <v>2018</v>
      </c>
      <c r="F823" t="s">
        <v>19693</v>
      </c>
      <c r="G823" t="s">
        <v>1735</v>
      </c>
      <c r="I823" t="s">
        <v>1735</v>
      </c>
      <c r="K823">
        <v>7.4</v>
      </c>
      <c r="M823">
        <v>7.4</v>
      </c>
      <c r="O823" t="s">
        <v>2994</v>
      </c>
      <c r="P823" t="s">
        <v>2995</v>
      </c>
      <c r="R823" t="s">
        <v>1894</v>
      </c>
      <c r="S823" t="s">
        <v>1894</v>
      </c>
      <c r="T823" t="str">
        <f>IFERROR(
  IF(TRIM(Table22[[#This Row],[STARS]])="", "Unknown",
    TRIM(MID(Table22[[#This Row],[STARS]], FIND("Stars:", Table22[[#This Row],[STARS]]) + 6, LEN(Table22[[#This Row],[STARS]])))
  ),
"Unknown")</f>
        <v xml:space="preserve">
YÃ»to Uemura, 
Kana Ichinose, 
Nanami Yamashita, 
Saori Hayami
</v>
      </c>
      <c r="V823">
        <v>6631</v>
      </c>
      <c r="W823">
        <v>24</v>
      </c>
      <c r="X823">
        <v>0</v>
      </c>
    </row>
    <row r="824" spans="1:24" x14ac:dyDescent="0.3">
      <c r="A824" t="s">
        <v>2996</v>
      </c>
      <c r="C824" t="s">
        <v>2996</v>
      </c>
      <c r="D824">
        <v>-2014</v>
      </c>
      <c r="E824" t="str" cm="1">
        <f t="array" ref="E824">_xlfn.LET(
  _xlpm.raw, TRIM(SUBSTITUTE(SUBSTITUTE(SUBSTITUTE(SUBSTITUTE(SUBSTITUTE(SUBSTITUTE(D824,"(",""),")",""),"â€“","-"),"–","-"),"I",""),"V","")),
  _xlpm.cleaned, TRIM(SUBSTITUTE(SUBSTITUTE(_xlpm.raw,"-"," - "),","," ")),
  _xlpm.words, _xlfn.FILTERXML("&lt;t&gt;&lt;s&gt;" &amp; SUBSTITUTE(_xlpm.cleaned," ","&lt;/s&gt;&lt;s&gt;") &amp; "&lt;/s&gt;&lt;/t&gt;", "//s"),
  _xlpm.nums, _xlfn.TEXTJOIN("-", TRUE, IF(ISNUMBER(--_xlpm.words), _xlpm.words, "")),
  IFERROR(_xlpm.nums, "")
)</f>
        <v>2014</v>
      </c>
      <c r="F824" t="s">
        <v>19686</v>
      </c>
      <c r="G824" t="s">
        <v>15</v>
      </c>
      <c r="I824" t="s">
        <v>15</v>
      </c>
      <c r="K824">
        <v>7.8</v>
      </c>
      <c r="M824">
        <v>7.8</v>
      </c>
      <c r="O824" t="s">
        <v>2997</v>
      </c>
      <c r="P824" t="s">
        <v>2998</v>
      </c>
      <c r="R824" t="s">
        <v>1894</v>
      </c>
      <c r="S824" t="s">
        <v>1894</v>
      </c>
      <c r="T824" t="str">
        <f>IFERROR(
  IF(TRIM(Table22[[#This Row],[STARS]])="", "Unknown",
    TRIM(MID(Table22[[#This Row],[STARS]], FIND("Stars:", Table22[[#This Row],[STARS]]) + 6, LEN(Table22[[#This Row],[STARS]])))
  ),
"Unknown")</f>
        <v xml:space="preserve">
SÃ´ma SaitÃ´, 
Corey Hartzog, 
Sora Amamiya, 
Molly Searcy
</v>
      </c>
      <c r="V824">
        <v>19158</v>
      </c>
      <c r="W824">
        <v>24</v>
      </c>
      <c r="X824">
        <v>0</v>
      </c>
    </row>
    <row r="825" spans="1:24" x14ac:dyDescent="0.3">
      <c r="A825" t="s">
        <v>2999</v>
      </c>
      <c r="C825" t="s">
        <v>2999</v>
      </c>
      <c r="D825">
        <v>-2021</v>
      </c>
      <c r="E825" t="str" cm="1">
        <f t="array" ref="E825">_xlfn.LET(
  _xlpm.raw, TRIM(SUBSTITUTE(SUBSTITUTE(SUBSTITUTE(SUBSTITUTE(SUBSTITUTE(SUBSTITUTE(D825,"(",""),")",""),"â€“","-"),"–","-"),"I",""),"V","")),
  _xlpm.cleaned, TRIM(SUBSTITUTE(SUBSTITUTE(_xlpm.raw,"-"," - "),","," ")),
  _xlpm.words, _xlfn.FILTERXML("&lt;t&gt;&lt;s&gt;" &amp; SUBSTITUTE(_xlpm.cleaned," ","&lt;/s&gt;&lt;s&gt;") &amp; "&lt;/s&gt;&lt;/t&gt;", "//s"),
  _xlpm.nums, _xlfn.TEXTJOIN("-", TRUE, IF(ISNUMBER(--_xlpm.words), _xlpm.words, "")),
  IFERROR(_xlpm.nums, "")
)</f>
        <v>2021</v>
      </c>
      <c r="F825" t="s">
        <v>19672</v>
      </c>
      <c r="G825" t="s">
        <v>3000</v>
      </c>
      <c r="I825" t="s">
        <v>3000</v>
      </c>
      <c r="K825">
        <v>6.2</v>
      </c>
      <c r="M825">
        <v>6.2</v>
      </c>
      <c r="O825" t="s">
        <v>3001</v>
      </c>
      <c r="P825" t="s">
        <v>3002</v>
      </c>
      <c r="R825" t="s">
        <v>1894</v>
      </c>
      <c r="S825" t="s">
        <v>1894</v>
      </c>
      <c r="T825" t="str">
        <f>IFERROR(
  IF(TRIM(Table22[[#This Row],[STARS]])="", "Unknown",
    TRIM(MID(Table22[[#This Row],[STARS]], FIND("Stars:", Table22[[#This Row],[STARS]]) + 6, LEN(Table22[[#This Row],[STARS]])))
  ),
"Unknown")</f>
        <v xml:space="preserve">
Leonard FranÃ§ois, 
Naomi Osaka, 
Tamaki Osaka, 
Coco Gauff
</v>
      </c>
      <c r="V825">
        <v>760</v>
      </c>
      <c r="W825">
        <v>113</v>
      </c>
      <c r="X825">
        <v>0</v>
      </c>
    </row>
    <row r="826" spans="1:24" x14ac:dyDescent="0.3">
      <c r="A826" t="s">
        <v>3003</v>
      </c>
      <c r="C826" t="s">
        <v>3003</v>
      </c>
      <c r="D826" t="str">
        <v>(II) (2015)</v>
      </c>
      <c r="E826" t="str" cm="1">
        <f t="array" ref="E826">_xlfn.LET(
  _xlpm.raw, TRIM(SUBSTITUTE(SUBSTITUTE(SUBSTITUTE(SUBSTITUTE(SUBSTITUTE(SUBSTITUTE(D826,"(",""),")",""),"â€“","-"),"–","-"),"I",""),"V","")),
  _xlpm.cleaned, TRIM(SUBSTITUTE(SUBSTITUTE(_xlpm.raw,"-"," - "),","," ")),
  _xlpm.words, _xlfn.FILTERXML("&lt;t&gt;&lt;s&gt;" &amp; SUBSTITUTE(_xlpm.cleaned," ","&lt;/s&gt;&lt;s&gt;") &amp; "&lt;/s&gt;&lt;/t&gt;", "//s"),
  _xlpm.nums, _xlfn.TEXTJOIN("-", TRUE, IF(ISNUMBER(--_xlpm.words), _xlpm.words, "")),
  IFERROR(_xlpm.nums, "")
)</f>
        <v>2015</v>
      </c>
      <c r="F826" t="s">
        <v>19688</v>
      </c>
      <c r="G826" t="s">
        <v>64</v>
      </c>
      <c r="I826" t="s">
        <v>64</v>
      </c>
      <c r="K826">
        <v>6</v>
      </c>
      <c r="M826">
        <v>6</v>
      </c>
      <c r="O826" t="s">
        <v>3005</v>
      </c>
      <c r="P826" t="s">
        <v>3006</v>
      </c>
      <c r="R826" t="s">
        <v>1894</v>
      </c>
      <c r="S826" t="s">
        <v>1894</v>
      </c>
      <c r="T826" t="str">
        <f>IFERROR(
  IF(TRIM(Table22[[#This Row],[STARS]])="", "Unknown",
    TRIM(MID(Table22[[#This Row],[STARS]], FIND("Stars:", Table22[[#This Row],[STARS]]) + 6, LEN(Table22[[#This Row],[STARS]])))
  ),
"Unknown")</f>
        <v xml:space="preserve">
Allegra Masters, 
Aimee McKay, 
Ashley Key, 
Autumn Federici
</v>
      </c>
      <c r="V826">
        <v>48882</v>
      </c>
      <c r="W826">
        <v>87</v>
      </c>
      <c r="X826">
        <v>0</v>
      </c>
    </row>
    <row r="827" spans="1:24" x14ac:dyDescent="0.3">
      <c r="A827" t="s">
        <v>3007</v>
      </c>
      <c r="C827" t="s">
        <v>3007</v>
      </c>
      <c r="D827">
        <v>-2016</v>
      </c>
      <c r="E827" t="str" cm="1">
        <f t="array" ref="E827">_xlfn.LET(
  _xlpm.raw, TRIM(SUBSTITUTE(SUBSTITUTE(SUBSTITUTE(SUBSTITUTE(SUBSTITUTE(SUBSTITUTE(D827,"(",""),")",""),"â€“","-"),"–","-"),"I",""),"V","")),
  _xlpm.cleaned, TRIM(SUBSTITUTE(SUBSTITUTE(_xlpm.raw,"-"," - "),","," ")),
  _xlpm.words, _xlfn.FILTERXML("&lt;t&gt;&lt;s&gt;" &amp; SUBSTITUTE(_xlpm.cleaned," ","&lt;/s&gt;&lt;s&gt;") &amp; "&lt;/s&gt;&lt;/t&gt;", "//s"),
  _xlpm.nums, _xlfn.TEXTJOIN("-", TRUE, IF(ISNUMBER(--_xlpm.words), _xlpm.words, "")),
  IFERROR(_xlpm.nums, "")
)</f>
        <v>2016</v>
      </c>
      <c r="F827" t="s">
        <v>19684</v>
      </c>
      <c r="G827" t="s">
        <v>2666</v>
      </c>
      <c r="I827" t="s">
        <v>2666</v>
      </c>
      <c r="K827">
        <v>6.2</v>
      </c>
      <c r="M827">
        <v>6.2</v>
      </c>
      <c r="O827" t="s">
        <v>3008</v>
      </c>
      <c r="P827" t="s">
        <v>3009</v>
      </c>
      <c r="R827" t="s">
        <v>20578</v>
      </c>
      <c r="S827" t="s">
        <v>20578</v>
      </c>
      <c r="T827" t="str">
        <f>IFERROR(
  IF(TRIM(Table22[[#This Row],[STARS]])="", "Unknown",
    TRIM(MID(Table22[[#This Row],[STARS]], FIND("Stars:", Table22[[#This Row],[STARS]]) + 6, LEN(Table22[[#This Row],[STARS]])))
  ),
"Unknown")</f>
        <v xml:space="preserve">
Mia Wasikowska, 
Johnny Depp, 
Helena Bonham Carter, 
Anne Hathaway
</v>
      </c>
      <c r="V827">
        <v>98302</v>
      </c>
      <c r="W827">
        <v>113</v>
      </c>
      <c r="X827" t="s">
        <v>3010</v>
      </c>
    </row>
    <row r="828" spans="1:24" x14ac:dyDescent="0.3">
      <c r="A828" t="s">
        <v>3011</v>
      </c>
      <c r="C828" t="s">
        <v>3011</v>
      </c>
      <c r="D828" t="str">
        <v>(I) (2012â€“2015)</v>
      </c>
      <c r="E828" t="str" cm="1">
        <f t="array" ref="E828">_xlfn.LET(
  _xlpm.raw, TRIM(SUBSTITUTE(SUBSTITUTE(SUBSTITUTE(SUBSTITUTE(SUBSTITUTE(SUBSTITUTE(D828,"(",""),")",""),"â€“","-"),"–","-"),"I",""),"V","")),
  _xlpm.cleaned, TRIM(SUBSTITUTE(SUBSTITUTE(_xlpm.raw,"-"," - "),","," ")),
  _xlpm.words, _xlfn.FILTERXML("&lt;t&gt;&lt;s&gt;" &amp; SUBSTITUTE(_xlpm.cleaned," ","&lt;/s&gt;&lt;s&gt;") &amp; "&lt;/s&gt;&lt;/t&gt;", "//s"),
  _xlpm.nums, _xlfn.TEXTJOIN("-", TRUE, IF(ISNUMBER(--_xlpm.words), _xlpm.words, "")),
  IFERROR(_xlpm.nums, "")
)</f>
        <v>2012-2015</v>
      </c>
      <c r="F828" t="s">
        <v>19812</v>
      </c>
      <c r="G828" t="s">
        <v>1442</v>
      </c>
      <c r="I828" t="s">
        <v>1442</v>
      </c>
      <c r="K828">
        <v>7.6</v>
      </c>
      <c r="M828">
        <v>7.6</v>
      </c>
      <c r="O828" t="s">
        <v>3013</v>
      </c>
      <c r="P828" t="s">
        <v>3014</v>
      </c>
      <c r="R828" t="s">
        <v>1894</v>
      </c>
      <c r="S828" t="s">
        <v>1894</v>
      </c>
      <c r="T828" t="str">
        <f>IFERROR(
  IF(TRIM(Table22[[#This Row],[STARS]])="", "Unknown",
    TRIM(MID(Table22[[#This Row],[STARS]], FIND("Stars:", Table22[[#This Row],[STARS]]) + 6, LEN(Table22[[#This Row],[STARS]])))
  ),
"Unknown")</f>
        <v xml:space="preserve">
Rachel Nichols, 
Victor Webster, 
Erik Knudsen, 
Stephen Lobo
</v>
      </c>
      <c r="V828">
        <v>58762</v>
      </c>
      <c r="W828">
        <v>45</v>
      </c>
      <c r="X828">
        <v>0</v>
      </c>
    </row>
    <row r="829" spans="1:24" x14ac:dyDescent="0.3">
      <c r="A829" t="s">
        <v>3015</v>
      </c>
      <c r="C829" t="s">
        <v>3015</v>
      </c>
      <c r="D829" t="str">
        <v>(I) (2015)</v>
      </c>
      <c r="E829" t="str" cm="1">
        <f t="array" ref="E829">_xlfn.LET(
  _xlpm.raw, TRIM(SUBSTITUTE(SUBSTITUTE(SUBSTITUTE(SUBSTITUTE(SUBSTITUTE(SUBSTITUTE(D829,"(",""),")",""),"â€“","-"),"–","-"),"I",""),"V","")),
  _xlpm.cleaned, TRIM(SUBSTITUTE(SUBSTITUTE(_xlpm.raw,"-"," - "),","," ")),
  _xlpm.words, _xlfn.FILTERXML("&lt;t&gt;&lt;s&gt;" &amp; SUBSTITUTE(_xlpm.cleaned," ","&lt;/s&gt;&lt;s&gt;") &amp; "&lt;/s&gt;&lt;/t&gt;", "//s"),
  _xlpm.nums, _xlfn.TEXTJOIN("-", TRUE, IF(ISNUMBER(--_xlpm.words), _xlpm.words, "")),
  IFERROR(_xlpm.nums, "")
)</f>
        <v>2015</v>
      </c>
      <c r="F829" t="s">
        <v>19688</v>
      </c>
      <c r="G829" t="s">
        <v>3016</v>
      </c>
      <c r="I829" t="s">
        <v>3016</v>
      </c>
      <c r="K829">
        <v>6.6</v>
      </c>
      <c r="M829">
        <v>6.6</v>
      </c>
      <c r="O829" t="s">
        <v>3017</v>
      </c>
      <c r="P829" t="s">
        <v>3018</v>
      </c>
      <c r="R829" t="s">
        <v>22113</v>
      </c>
      <c r="S829" t="s">
        <v>22113</v>
      </c>
      <c r="T829" t="str">
        <f>IFERROR(
  IF(TRIM(Table22[[#This Row],[STARS]])="", "Unknown",
    TRIM(MID(Table22[[#This Row],[STARS]], FIND("Stars:", Table22[[#This Row],[STARS]]) + 6, LEN(Table22[[#This Row],[STARS]])))
  ),
"Unknown")</f>
        <v xml:space="preserve">
Michael Fassbender, 
Marion Cotillard, 
Jack Madigan, 
Frank Madigan
</v>
      </c>
      <c r="V829">
        <v>54067</v>
      </c>
      <c r="W829">
        <v>113</v>
      </c>
      <c r="X829" t="s">
        <v>2311</v>
      </c>
    </row>
    <row r="830" spans="1:24" x14ac:dyDescent="0.3">
      <c r="A830" t="s">
        <v>3019</v>
      </c>
      <c r="C830" t="s">
        <v>3019</v>
      </c>
      <c r="D830" t="str">
        <v>(2020â€“ )</v>
      </c>
      <c r="E830" t="str" cm="1">
        <f t="array" ref="E830">_xlfn.LET(
  _xlpm.raw, TRIM(SUBSTITUTE(SUBSTITUTE(SUBSTITUTE(SUBSTITUTE(SUBSTITUTE(SUBSTITUTE(D830,"(",""),")",""),"â€“","-"),"–","-"),"I",""),"V","")),
  _xlpm.cleaned, TRIM(SUBSTITUTE(SUBSTITUTE(_xlpm.raw,"-"," - "),","," ")),
  _xlpm.words, _xlfn.FILTERXML("&lt;t&gt;&lt;s&gt;" &amp; SUBSTITUTE(_xlpm.cleaned," ","&lt;/s&gt;&lt;s&gt;") &amp; "&lt;/s&gt;&lt;/t&gt;", "//s"),
  _xlpm.nums, _xlfn.TEXTJOIN("-", TRUE, IF(ISNUMBER(--_xlpm.words), _xlpm.words, "")),
  IFERROR(_xlpm.nums, "")
)</f>
        <v>2020</v>
      </c>
      <c r="F830" t="s">
        <v>19675</v>
      </c>
      <c r="G830" t="s">
        <v>579</v>
      </c>
      <c r="I830" t="s">
        <v>579</v>
      </c>
      <c r="K830">
        <v>7.5</v>
      </c>
      <c r="M830">
        <v>7.5</v>
      </c>
      <c r="O830" t="s">
        <v>3020</v>
      </c>
      <c r="P830" t="s">
        <v>3021</v>
      </c>
      <c r="R830" t="s">
        <v>1894</v>
      </c>
      <c r="S830" t="s">
        <v>1894</v>
      </c>
      <c r="T830" t="str">
        <f>IFERROR(
  IF(TRIM(Table22[[#This Row],[STARS]])="", "Unknown",
    TRIM(MID(Table22[[#This Row],[STARS]], FIND("Stars:", Table22[[#This Row],[STARS]]) + 6, LEN(Table22[[#This Row],[STARS]])))
  ),
"Unknown")</f>
        <v xml:space="preserve">
Derek Phillips, 
Jason O'Mara, 
Jessica Henwick, 
Claudia Christian
</v>
      </c>
      <c r="V830">
        <v>14272</v>
      </c>
      <c r="W830">
        <v>30</v>
      </c>
      <c r="X830">
        <v>0</v>
      </c>
    </row>
    <row r="831" spans="1:24" x14ac:dyDescent="0.3">
      <c r="A831" t="s">
        <v>3022</v>
      </c>
      <c r="C831" t="s">
        <v>3022</v>
      </c>
      <c r="D831" t="str">
        <v>(1975â€“1979)</v>
      </c>
      <c r="E831" t="str" cm="1">
        <f t="array" ref="E831">_xlfn.LET(
  _xlpm.raw, TRIM(SUBSTITUTE(SUBSTITUTE(SUBSTITUTE(SUBSTITUTE(SUBSTITUTE(SUBSTITUTE(D831,"(",""),")",""),"â€“","-"),"–","-"),"I",""),"V","")),
  _xlpm.cleaned, TRIM(SUBSTITUTE(SUBSTITUTE(_xlpm.raw,"-"," - "),","," ")),
  _xlpm.words, _xlfn.FILTERXML("&lt;t&gt;&lt;s&gt;" &amp; SUBSTITUTE(_xlpm.cleaned," ","&lt;/s&gt;&lt;s&gt;") &amp; "&lt;/s&gt;&lt;/t&gt;", "//s"),
  _xlpm.nums, _xlfn.TEXTJOIN("-", TRUE, IF(ISNUMBER(--_xlpm.words), _xlpm.words, "")),
  IFERROR(_xlpm.nums, "")
)</f>
        <v>1975-1979</v>
      </c>
      <c r="F831" t="s">
        <v>19827</v>
      </c>
      <c r="G831" t="s">
        <v>47</v>
      </c>
      <c r="I831" t="s">
        <v>47</v>
      </c>
      <c r="K831">
        <v>8.6999999999999993</v>
      </c>
      <c r="M831">
        <v>8.6999999999999993</v>
      </c>
      <c r="O831" t="s">
        <v>3024</v>
      </c>
      <c r="P831" t="s">
        <v>3025</v>
      </c>
      <c r="R831" t="s">
        <v>1894</v>
      </c>
      <c r="S831" t="s">
        <v>1894</v>
      </c>
      <c r="T831" t="str">
        <f>IFERROR(
  IF(TRIM(Table22[[#This Row],[STARS]])="", "Unknown",
    TRIM(MID(Table22[[#This Row],[STARS]], FIND("Stars:", Table22[[#This Row],[STARS]]) + 6, LEN(Table22[[#This Row],[STARS]])))
  ),
"Unknown")</f>
        <v xml:space="preserve">
John Cleese, 
Prunella Scales, 
Andrew Sachs, 
Connie Booth
</v>
      </c>
      <c r="V831">
        <v>87386</v>
      </c>
      <c r="W831">
        <v>30</v>
      </c>
      <c r="X831">
        <v>0</v>
      </c>
    </row>
    <row r="832" spans="1:24" x14ac:dyDescent="0.3">
      <c r="A832" t="s">
        <v>3026</v>
      </c>
      <c r="C832" t="s">
        <v>3026</v>
      </c>
      <c r="D832" t="str">
        <v>(2016â€“2018)</v>
      </c>
      <c r="E832" t="str" cm="1">
        <f t="array" ref="E832">_xlfn.LET(
  _xlpm.raw, TRIM(SUBSTITUTE(SUBSTITUTE(SUBSTITUTE(SUBSTITUTE(SUBSTITUTE(SUBSTITUTE(D832,"(",""),")",""),"â€“","-"),"–","-"),"I",""),"V","")),
  _xlpm.cleaned, TRIM(SUBSTITUTE(SUBSTITUTE(_xlpm.raw,"-"," - "),","," ")),
  _xlpm.words, _xlfn.FILTERXML("&lt;t&gt;&lt;s&gt;" &amp; SUBSTITUTE(_xlpm.cleaned," ","&lt;/s&gt;&lt;s&gt;") &amp; "&lt;/s&gt;&lt;/t&gt;", "//s"),
  _xlpm.nums, _xlfn.TEXTJOIN("-", TRUE, IF(ISNUMBER(--_xlpm.words), _xlpm.words, "")),
  IFERROR(_xlpm.nums, "")
)</f>
        <v>2016-2018</v>
      </c>
      <c r="F832" t="s">
        <v>19700</v>
      </c>
      <c r="G832" t="s">
        <v>91</v>
      </c>
      <c r="I832" t="s">
        <v>91</v>
      </c>
      <c r="K832">
        <v>8.1999999999999993</v>
      </c>
      <c r="M832">
        <v>8.1999999999999993</v>
      </c>
      <c r="O832" t="s">
        <v>3027</v>
      </c>
      <c r="P832" t="s">
        <v>3028</v>
      </c>
      <c r="R832" t="s">
        <v>1894</v>
      </c>
      <c r="S832" t="s">
        <v>1894</v>
      </c>
      <c r="T832" t="str">
        <f>IFERROR(
  IF(TRIM(Table22[[#This Row],[STARS]])="", "Unknown",
    TRIM(MID(Table22[[#This Row],[STARS]], FIND("Stars:", Table22[[#This Row],[STARS]]) + 6, LEN(Table22[[#This Row],[STARS]])))
  ),
"Unknown")</f>
        <v xml:space="preserve">
Sophia Di Martino, 
Olivia Colman, 
Julian Barratt, 
Daniel Rigby
</v>
      </c>
      <c r="V832">
        <v>4751</v>
      </c>
      <c r="W832">
        <v>30</v>
      </c>
      <c r="X832">
        <v>0</v>
      </c>
    </row>
    <row r="833" spans="1:24" x14ac:dyDescent="0.3">
      <c r="A833" t="s">
        <v>3029</v>
      </c>
      <c r="C833" t="s">
        <v>3029</v>
      </c>
      <c r="D833">
        <v>-2020</v>
      </c>
      <c r="E833" t="str" cm="1">
        <f t="array" ref="E833">_xlfn.LET(
  _xlpm.raw, TRIM(SUBSTITUTE(SUBSTITUTE(SUBSTITUTE(SUBSTITUTE(SUBSTITUTE(SUBSTITUTE(D833,"(",""),")",""),"â€“","-"),"–","-"),"I",""),"V","")),
  _xlpm.cleaned, TRIM(SUBSTITUTE(SUBSTITUTE(_xlpm.raw,"-"," - "),","," ")),
  _xlpm.words, _xlfn.FILTERXML("&lt;t&gt;&lt;s&gt;" &amp; SUBSTITUTE(_xlpm.cleaned," ","&lt;/s&gt;&lt;s&gt;") &amp; "&lt;/s&gt;&lt;/t&gt;", "//s"),
  _xlpm.nums, _xlfn.TEXTJOIN("-", TRUE, IF(ISNUMBER(--_xlpm.words), _xlpm.words, "")),
  IFERROR(_xlpm.nums, "")
)</f>
        <v>2020</v>
      </c>
      <c r="F833" t="s">
        <v>19675</v>
      </c>
      <c r="G833" t="s">
        <v>25</v>
      </c>
      <c r="I833" t="s">
        <v>25</v>
      </c>
      <c r="K833">
        <v>6.4</v>
      </c>
      <c r="M833">
        <v>6.4</v>
      </c>
      <c r="O833" t="s">
        <v>3030</v>
      </c>
      <c r="P833" t="s">
        <v>3031</v>
      </c>
      <c r="R833" t="s">
        <v>1894</v>
      </c>
      <c r="S833" t="s">
        <v>1894</v>
      </c>
      <c r="T833" t="str">
        <f>IFERROR(
  IF(TRIM(Table22[[#This Row],[STARS]])="", "Unknown",
    TRIM(MID(Table22[[#This Row],[STARS]], FIND("Stars:", Table22[[#This Row],[STARS]]) + 6, LEN(Table22[[#This Row],[STARS]])))
  ),
"Unknown")</f>
        <v xml:space="preserve">
Glen Keane, 
Brycen Hall, 
Ruthie Ann Miles, 
John Cho
</v>
      </c>
      <c r="V833">
        <v>18533</v>
      </c>
      <c r="W833">
        <v>95</v>
      </c>
      <c r="X833">
        <v>0</v>
      </c>
    </row>
    <row r="834" spans="1:24" x14ac:dyDescent="0.3">
      <c r="A834" t="s">
        <v>3032</v>
      </c>
      <c r="C834" t="s">
        <v>3032</v>
      </c>
      <c r="D834" t="str">
        <v>(2021â€“ )</v>
      </c>
      <c r="E834" t="str" cm="1">
        <f t="array" ref="E834">_xlfn.LET(
  _xlpm.raw, TRIM(SUBSTITUTE(SUBSTITUTE(SUBSTITUTE(SUBSTITUTE(SUBSTITUTE(SUBSTITUTE(D834,"(",""),")",""),"â€“","-"),"–","-"),"I",""),"V","")),
  _xlpm.cleaned, TRIM(SUBSTITUTE(SUBSTITUTE(_xlpm.raw,"-"," - "),","," ")),
  _xlpm.words, _xlfn.FILTERXML("&lt;t&gt;&lt;s&gt;" &amp; SUBSTITUTE(_xlpm.cleaned," ","&lt;/s&gt;&lt;s&gt;") &amp; "&lt;/s&gt;&lt;/t&gt;", "//s"),
  _xlpm.nums, _xlfn.TEXTJOIN("-", TRUE, IF(ISNUMBER(--_xlpm.words), _xlpm.words, "")),
  IFERROR(_xlpm.nums, "")
)</f>
        <v>2021</v>
      </c>
      <c r="F834" t="s">
        <v>19672</v>
      </c>
      <c r="G834" t="s">
        <v>15</v>
      </c>
      <c r="I834" t="s">
        <v>15</v>
      </c>
      <c r="K834">
        <v>8</v>
      </c>
      <c r="M834">
        <v>8</v>
      </c>
      <c r="O834" t="s">
        <v>3033</v>
      </c>
      <c r="P834" t="s">
        <v>3034</v>
      </c>
      <c r="R834" t="s">
        <v>1894</v>
      </c>
      <c r="S834" t="s">
        <v>1894</v>
      </c>
      <c r="T834" t="str">
        <f>IFERROR(
  IF(TRIM(Table22[[#This Row],[STARS]])="", "Unknown",
    TRIM(MID(Table22[[#This Row],[STARS]], FIND("Stars:", Table22[[#This Row],[STARS]]) + 6, LEN(Table22[[#This Row],[STARS]])))
  ),
"Unknown")</f>
        <v xml:space="preserve">
Yuri Lowenthal, 
Lara Pulver, 
Dee Bradley Baker, 
Freya Tingley
</v>
      </c>
      <c r="V834">
        <v>11971</v>
      </c>
      <c r="W834">
        <v>25</v>
      </c>
      <c r="X834">
        <v>0</v>
      </c>
    </row>
    <row r="835" spans="1:24" x14ac:dyDescent="0.3">
      <c r="A835" t="s">
        <v>3035</v>
      </c>
      <c r="C835" t="s">
        <v>3035</v>
      </c>
      <c r="D835">
        <v>-2016</v>
      </c>
      <c r="E835" t="str" cm="1">
        <f t="array" ref="E835">_xlfn.LET(
  _xlpm.raw, TRIM(SUBSTITUTE(SUBSTITUTE(SUBSTITUTE(SUBSTITUTE(SUBSTITUTE(SUBSTITUTE(D835,"(",""),")",""),"â€“","-"),"–","-"),"I",""),"V","")),
  _xlpm.cleaned, TRIM(SUBSTITUTE(SUBSTITUTE(_xlpm.raw,"-"," - "),","," ")),
  _xlpm.words, _xlfn.FILTERXML("&lt;t&gt;&lt;s&gt;" &amp; SUBSTITUTE(_xlpm.cleaned," ","&lt;/s&gt;&lt;s&gt;") &amp; "&lt;/s&gt;&lt;/t&gt;", "//s"),
  _xlpm.nums, _xlfn.TEXTJOIN("-", TRUE, IF(ISNUMBER(--_xlpm.words), _xlpm.words, "")),
  IFERROR(_xlpm.nums, "")
)</f>
        <v>2016</v>
      </c>
      <c r="F835" t="s">
        <v>19684</v>
      </c>
      <c r="G835" t="s">
        <v>524</v>
      </c>
      <c r="I835" t="s">
        <v>524</v>
      </c>
      <c r="K835">
        <v>7</v>
      </c>
      <c r="M835">
        <v>7</v>
      </c>
      <c r="O835" t="s">
        <v>3036</v>
      </c>
      <c r="P835" t="s">
        <v>3037</v>
      </c>
      <c r="R835" t="s">
        <v>22112</v>
      </c>
      <c r="S835" t="s">
        <v>22112</v>
      </c>
      <c r="T835" t="str">
        <f>IFERROR(
  IF(TRIM(Table22[[#This Row],[STARS]])="", "Unknown",
    TRIM(MID(Table22[[#This Row],[STARS]], FIND("Stars:", Table22[[#This Row],[STARS]]) + 6, LEN(Table22[[#This Row],[STARS]])))
  ),
"Unknown")</f>
        <v xml:space="preserve">
Bryan Cranston, 
John Leguizamo, 
Diane Kruger, 
Amy Ryan
</v>
      </c>
      <c r="V835">
        <v>70858</v>
      </c>
      <c r="W835">
        <v>127</v>
      </c>
      <c r="X835" t="s">
        <v>3038</v>
      </c>
    </row>
    <row r="836" spans="1:24" x14ac:dyDescent="0.3">
      <c r="A836" t="s">
        <v>3039</v>
      </c>
      <c r="C836" t="s">
        <v>3039</v>
      </c>
      <c r="D836">
        <v>-2019</v>
      </c>
      <c r="E836" t="str" cm="1">
        <f t="array" ref="E836">_xlfn.LET(
  _xlpm.raw, TRIM(SUBSTITUTE(SUBSTITUTE(SUBSTITUTE(SUBSTITUTE(SUBSTITUTE(SUBSTITUTE(D836,"(",""),")",""),"â€“","-"),"–","-"),"I",""),"V","")),
  _xlpm.cleaned, TRIM(SUBSTITUTE(SUBSTITUTE(_xlpm.raw,"-"," - "),","," ")),
  _xlpm.words, _xlfn.FILTERXML("&lt;t&gt;&lt;s&gt;" &amp; SUBSTITUTE(_xlpm.cleaned," ","&lt;/s&gt;&lt;s&gt;") &amp; "&lt;/s&gt;&lt;/t&gt;", "//s"),
  _xlpm.nums, _xlfn.TEXTJOIN("-", TRUE, IF(ISNUMBER(--_xlpm.words), _xlpm.words, "")),
  IFERROR(_xlpm.nums, "")
)</f>
        <v>2019</v>
      </c>
      <c r="F836" t="s">
        <v>19677</v>
      </c>
      <c r="G836" t="s">
        <v>43</v>
      </c>
      <c r="I836" t="s">
        <v>43</v>
      </c>
      <c r="K836">
        <v>7.9</v>
      </c>
      <c r="M836">
        <v>7.9</v>
      </c>
      <c r="O836" t="s">
        <v>3040</v>
      </c>
      <c r="P836" t="s">
        <v>3041</v>
      </c>
      <c r="R836" t="s">
        <v>1894</v>
      </c>
      <c r="S836" t="s">
        <v>1894</v>
      </c>
      <c r="T836" t="str">
        <f>IFERROR(
  IF(TRIM(Table22[[#This Row],[STARS]])="", "Unknown",
    TRIM(MID(Table22[[#This Row],[STARS]], FIND("Stars:", Table22[[#This Row],[STARS]]) + 6, LEN(Table22[[#This Row],[STARS]])))
  ),
"Unknown")</f>
        <v xml:space="preserve">
Takehiro Hira, 
Sophia Brown, 
Charlie Creed-Miles, 
Jamie Draven
</v>
      </c>
      <c r="V836">
        <v>11847</v>
      </c>
      <c r="W836">
        <v>461</v>
      </c>
      <c r="X836">
        <v>0</v>
      </c>
    </row>
    <row r="837" spans="1:24" x14ac:dyDescent="0.3">
      <c r="A837" t="s">
        <v>3042</v>
      </c>
      <c r="C837" t="s">
        <v>3042</v>
      </c>
      <c r="D837">
        <v>-2016</v>
      </c>
      <c r="E837" t="str" cm="1">
        <f t="array" ref="E837">_xlfn.LET(
  _xlpm.raw, TRIM(SUBSTITUTE(SUBSTITUTE(SUBSTITUTE(SUBSTITUTE(SUBSTITUTE(SUBSTITUTE(D837,"(",""),")",""),"â€“","-"),"–","-"),"I",""),"V","")),
  _xlpm.cleaned, TRIM(SUBSTITUTE(SUBSTITUTE(_xlpm.raw,"-"," - "),","," ")),
  _xlpm.words, _xlfn.FILTERXML("&lt;t&gt;&lt;s&gt;" &amp; SUBSTITUTE(_xlpm.cleaned," ","&lt;/s&gt;&lt;s&gt;") &amp; "&lt;/s&gt;&lt;/t&gt;", "//s"),
  _xlpm.nums, _xlfn.TEXTJOIN("-", TRUE, IF(ISNUMBER(--_xlpm.words), _xlpm.words, "")),
  IFERROR(_xlpm.nums, "")
)</f>
        <v>2016</v>
      </c>
      <c r="F837" t="s">
        <v>19684</v>
      </c>
      <c r="G837" t="s">
        <v>427</v>
      </c>
      <c r="I837" t="s">
        <v>427</v>
      </c>
      <c r="K837">
        <v>5.7</v>
      </c>
      <c r="M837">
        <v>5.7</v>
      </c>
      <c r="O837" t="s">
        <v>3043</v>
      </c>
      <c r="P837" t="s">
        <v>3044</v>
      </c>
      <c r="R837" t="s">
        <v>21923</v>
      </c>
      <c r="S837" t="s">
        <v>21923</v>
      </c>
      <c r="T837" t="str">
        <f>IFERROR(
  IF(TRIM(Table22[[#This Row],[STARS]])="", "Unknown",
    TRIM(MID(Table22[[#This Row],[STARS]], FIND("Stars:", Table22[[#This Row],[STARS]]) + 6, LEN(Table22[[#This Row],[STARS]])))
  ),
"Unknown")</f>
        <v xml:space="preserve">
Adam Sandler, 
David Spade, 
Paula Patton, 
Kathryn Hahn
</v>
      </c>
      <c r="V837">
        <v>42672</v>
      </c>
      <c r="W837">
        <v>108</v>
      </c>
      <c r="X837">
        <v>0</v>
      </c>
    </row>
    <row r="838" spans="1:24" x14ac:dyDescent="0.3">
      <c r="A838" t="s">
        <v>3045</v>
      </c>
      <c r="C838" t="s">
        <v>3045</v>
      </c>
      <c r="D838">
        <v>-2005</v>
      </c>
      <c r="E838" t="str" cm="1">
        <f t="array" ref="E838">_xlfn.LET(
  _xlpm.raw, TRIM(SUBSTITUTE(SUBSTITUTE(SUBSTITUTE(SUBSTITUTE(SUBSTITUTE(SUBSTITUTE(D838,"(",""),")",""),"â€“","-"),"–","-"),"I",""),"V","")),
  _xlpm.cleaned, TRIM(SUBSTITUTE(SUBSTITUTE(_xlpm.raw,"-"," - "),","," ")),
  _xlpm.words, _xlfn.FILTERXML("&lt;t&gt;&lt;s&gt;" &amp; SUBSTITUTE(_xlpm.cleaned," ","&lt;/s&gt;&lt;s&gt;") &amp; "&lt;/s&gt;&lt;/t&gt;", "//s"),
  _xlpm.nums, _xlfn.TEXTJOIN("-", TRUE, IF(ISNUMBER(--_xlpm.words), _xlpm.words, "")),
  IFERROR(_xlpm.nums, "")
)</f>
        <v>2005</v>
      </c>
      <c r="F838" t="s">
        <v>19680</v>
      </c>
      <c r="G838" t="s">
        <v>1700</v>
      </c>
      <c r="I838" t="s">
        <v>1700</v>
      </c>
      <c r="K838">
        <v>5.2</v>
      </c>
      <c r="M838">
        <v>5.2</v>
      </c>
      <c r="O838" t="s">
        <v>3046</v>
      </c>
      <c r="P838" t="s">
        <v>3047</v>
      </c>
      <c r="R838" t="s">
        <v>22111</v>
      </c>
      <c r="S838" t="s">
        <v>22111</v>
      </c>
      <c r="T838" t="str">
        <f>IFERROR(
  IF(TRIM(Table22[[#This Row],[STARS]])="", "Unknown",
    TRIM(MID(Table22[[#This Row],[STARS]], FIND("Stars:", Table22[[#This Row],[STARS]]) + 6, LEN(Table22[[#This Row],[STARS]])))
  ),
"Unknown")</f>
        <v xml:space="preserve">
Karl Urban, 
Rosamund Pike, 
Dwayne Johnson, 
Deobia Oparei
</v>
      </c>
      <c r="V838">
        <v>110028</v>
      </c>
      <c r="W838">
        <v>105</v>
      </c>
      <c r="X838" t="s">
        <v>3048</v>
      </c>
    </row>
    <row r="839" spans="1:24" x14ac:dyDescent="0.3">
      <c r="A839" t="s">
        <v>3049</v>
      </c>
      <c r="C839" t="s">
        <v>3049</v>
      </c>
      <c r="D839" t="str">
        <v>(2021â€“ )</v>
      </c>
      <c r="E839" t="str" cm="1">
        <f t="array" ref="E839">_xlfn.LET(
  _xlpm.raw, TRIM(SUBSTITUTE(SUBSTITUTE(SUBSTITUTE(SUBSTITUTE(SUBSTITUTE(SUBSTITUTE(D839,"(",""),")",""),"â€“","-"),"–","-"),"I",""),"V","")),
  _xlpm.cleaned, TRIM(SUBSTITUTE(SUBSTITUTE(_xlpm.raw,"-"," - "),","," ")),
  _xlpm.words, _xlfn.FILTERXML("&lt;t&gt;&lt;s&gt;" &amp; SUBSTITUTE(_xlpm.cleaned," ","&lt;/s&gt;&lt;s&gt;") &amp; "&lt;/s&gt;&lt;/t&gt;", "//s"),
  _xlpm.nums, _xlfn.TEXTJOIN("-", TRUE, IF(ISNUMBER(--_xlpm.words), _xlpm.words, "")),
  IFERROR(_xlpm.nums, "")
)</f>
        <v>2021</v>
      </c>
      <c r="F839" t="s">
        <v>19672</v>
      </c>
      <c r="G839" t="s">
        <v>34</v>
      </c>
      <c r="I839" t="s">
        <v>34</v>
      </c>
      <c r="K839">
        <v>7.6</v>
      </c>
      <c r="M839">
        <v>7.6</v>
      </c>
      <c r="O839" t="s">
        <v>3050</v>
      </c>
      <c r="P839" t="s">
        <v>3051</v>
      </c>
      <c r="R839" t="s">
        <v>1894</v>
      </c>
      <c r="S839" t="s">
        <v>1894</v>
      </c>
      <c r="T839" t="str">
        <f>IFERROR(
  IF(TRIM(Table22[[#This Row],[STARS]])="", "Unknown",
    TRIM(MID(Table22[[#This Row],[STARS]], FIND("Stars:", Table22[[#This Row],[STARS]]) + 6, LEN(Table22[[#This Row],[STARS]])))
  ),
"Unknown")</f>
        <v xml:space="preserve">
Evin Ahmad, 
Alexander Abdallah, 
Ayaan Ahmed, 
Ali Alarik
</v>
      </c>
      <c r="V839">
        <v>6551</v>
      </c>
      <c r="W839">
        <v>52</v>
      </c>
      <c r="X839">
        <v>0</v>
      </c>
    </row>
    <row r="840" spans="1:24" x14ac:dyDescent="0.3">
      <c r="A840">
        <v>0.03</v>
      </c>
      <c r="C840" t="str">
        <f>IFERROR(
  IF(AND(ISNUMBER(A840), A840=INT(A840), LEN(A840)=4, A840&gt;=1800, A840&lt;=2100), A840, "UNKNOWN"),
"UNKNOWN")</f>
        <v>UNKNOWN</v>
      </c>
      <c r="D840" t="str">
        <v>(2016â€“2020)</v>
      </c>
      <c r="E840" t="str" cm="1">
        <f t="array" ref="E840">_xlfn.LET(
  _xlpm.raw, TRIM(SUBSTITUTE(SUBSTITUTE(SUBSTITUTE(SUBSTITUTE(SUBSTITUTE(SUBSTITUTE(D840,"(",""),")",""),"â€“","-"),"–","-"),"I",""),"V","")),
  _xlpm.cleaned, TRIM(SUBSTITUTE(SUBSTITUTE(_xlpm.raw,"-"," - "),","," ")),
  _xlpm.words, _xlfn.FILTERXML("&lt;t&gt;&lt;s&gt;" &amp; SUBSTITUTE(_xlpm.cleaned," ","&lt;/s&gt;&lt;s&gt;") &amp; "&lt;/s&gt;&lt;/t&gt;", "//s"),
  _xlpm.nums, _xlfn.TEXTJOIN("-", TRUE, IF(ISNUMBER(--_xlpm.words), _xlpm.words, "")),
  IFERROR(_xlpm.nums, "")
)</f>
        <v>2016-2020</v>
      </c>
      <c r="F840" t="s">
        <v>19742</v>
      </c>
      <c r="G840" t="s">
        <v>889</v>
      </c>
      <c r="I840" t="s">
        <v>889</v>
      </c>
      <c r="K840">
        <v>7.4</v>
      </c>
      <c r="M840">
        <v>7.4</v>
      </c>
      <c r="O840" t="s">
        <v>3052</v>
      </c>
      <c r="P840" t="s">
        <v>3053</v>
      </c>
      <c r="R840" t="s">
        <v>1894</v>
      </c>
      <c r="S840" t="s">
        <v>1894</v>
      </c>
      <c r="T840" t="str">
        <f>IFERROR(
  IF(TRIM(Table22[[#This Row],[STARS]])="", "Unknown",
    TRIM(MID(Table22[[#This Row],[STARS]], FIND("Stars:", Table22[[#This Row],[STARS]]) + 6, LEN(Table22[[#This Row],[STARS]])))
  ),
"Unknown")</f>
        <v xml:space="preserve">
Bianca Comparato, 
Vaneza Oliveira, 
Rodolfo Valente, 
ZezÃ© Motta
</v>
      </c>
      <c r="V840">
        <v>22943</v>
      </c>
      <c r="W840">
        <v>49</v>
      </c>
      <c r="X840">
        <v>0</v>
      </c>
    </row>
    <row r="841" spans="1:24" x14ac:dyDescent="0.3">
      <c r="A841" t="s">
        <v>3054</v>
      </c>
      <c r="C841" t="s">
        <v>3054</v>
      </c>
      <c r="D841">
        <v>-2018</v>
      </c>
      <c r="E841" t="str" cm="1">
        <f t="array" ref="E841">_xlfn.LET(
  _xlpm.raw, TRIM(SUBSTITUTE(SUBSTITUTE(SUBSTITUTE(SUBSTITUTE(SUBSTITUTE(SUBSTITUTE(D841,"(",""),")",""),"â€“","-"),"–","-"),"I",""),"V","")),
  _xlpm.cleaned, TRIM(SUBSTITUTE(SUBSTITUTE(_xlpm.raw,"-"," - "),","," ")),
  _xlpm.words, _xlfn.FILTERXML("&lt;t&gt;&lt;s&gt;" &amp; SUBSTITUTE(_xlpm.cleaned," ","&lt;/s&gt;&lt;s&gt;") &amp; "&lt;/s&gt;&lt;/t&gt;", "//s"),
  _xlpm.nums, _xlfn.TEXTJOIN("-", TRUE, IF(ISNUMBER(--_xlpm.words), _xlpm.words, "")),
  IFERROR(_xlpm.nums, "")
)</f>
        <v>2018</v>
      </c>
      <c r="F841" t="s">
        <v>19693</v>
      </c>
      <c r="G841" t="s">
        <v>109</v>
      </c>
      <c r="I841" t="s">
        <v>109</v>
      </c>
      <c r="K841">
        <v>5</v>
      </c>
      <c r="M841">
        <v>5</v>
      </c>
      <c r="O841" t="s">
        <v>3055</v>
      </c>
      <c r="P841" t="s">
        <v>3056</v>
      </c>
      <c r="R841" t="s">
        <v>22110</v>
      </c>
      <c r="S841" t="s">
        <v>22110</v>
      </c>
      <c r="T841" t="str">
        <f>IFERROR(
  IF(TRIM(Table22[[#This Row],[STARS]])="", "Unknown",
    TRIM(MID(Table22[[#This Row],[STARS]], FIND("Stars:", Table22[[#This Row],[STARS]]) + 6, LEN(Table22[[#This Row],[STARS]])))
  ),
"Unknown")</f>
        <v xml:space="preserve">
Theo James, 
Kat Graham, 
Nancy Sorel, 
Nicole Ari Parker
</v>
      </c>
      <c r="V841">
        <v>46842</v>
      </c>
      <c r="W841">
        <v>113</v>
      </c>
      <c r="X841">
        <v>0</v>
      </c>
    </row>
    <row r="842" spans="1:24" x14ac:dyDescent="0.3">
      <c r="A842" t="s">
        <v>3057</v>
      </c>
      <c r="C842" t="s">
        <v>3057</v>
      </c>
      <c r="D842">
        <v>-2021</v>
      </c>
      <c r="E842" t="str" cm="1">
        <f t="array" ref="E842">_xlfn.LET(
  _xlpm.raw, TRIM(SUBSTITUTE(SUBSTITUTE(SUBSTITUTE(SUBSTITUTE(SUBSTITUTE(SUBSTITUTE(D842,"(",""),")",""),"â€“","-"),"–","-"),"I",""),"V","")),
  _xlpm.cleaned, TRIM(SUBSTITUTE(SUBSTITUTE(_xlpm.raw,"-"," - "),","," ")),
  _xlpm.words, _xlfn.FILTERXML("&lt;t&gt;&lt;s&gt;" &amp; SUBSTITUTE(_xlpm.cleaned," ","&lt;/s&gt;&lt;s&gt;") &amp; "&lt;/s&gt;&lt;/t&gt;", "//s"),
  _xlpm.nums, _xlfn.TEXTJOIN("-", TRUE, IF(ISNUMBER(--_xlpm.words), _xlpm.words, "")),
  IFERROR(_xlpm.nums, "")
)</f>
        <v>2021</v>
      </c>
      <c r="F842" t="s">
        <v>19672</v>
      </c>
      <c r="G842" t="s">
        <v>959</v>
      </c>
      <c r="I842" t="s">
        <v>959</v>
      </c>
      <c r="K842">
        <v>3.7</v>
      </c>
      <c r="M842">
        <v>3.7</v>
      </c>
      <c r="O842" t="s">
        <v>3058</v>
      </c>
      <c r="P842" t="s">
        <v>3059</v>
      </c>
      <c r="R842" t="s">
        <v>22109</v>
      </c>
      <c r="S842" t="s">
        <v>22109</v>
      </c>
      <c r="T842" t="str">
        <f>IFERROR(
  IF(TRIM(Table22[[#This Row],[STARS]])="", "Unknown",
    TRIM(MID(Table22[[#This Row],[STARS]], FIND("Stars:", Table22[[#This Row],[STARS]]) + 6, LEN(Table22[[#This Row],[STARS]])))
  ),
"Unknown")</f>
        <v xml:space="preserve">
Dermot Mulroney, 
Kristin Davis, 
Shanola Hampton, 
Greer Grammer
</v>
      </c>
      <c r="V842">
        <v>10519</v>
      </c>
      <c r="W842">
        <v>114</v>
      </c>
      <c r="X842">
        <v>0</v>
      </c>
    </row>
    <row r="843" spans="1:24" x14ac:dyDescent="0.3">
      <c r="A843" t="s">
        <v>3060</v>
      </c>
      <c r="C843" t="s">
        <v>3060</v>
      </c>
      <c r="D843" t="str">
        <v>(2013â€“2017)</v>
      </c>
      <c r="E843" t="str" cm="1">
        <f t="array" ref="E843">_xlfn.LET(
  _xlpm.raw, TRIM(SUBSTITUTE(SUBSTITUTE(SUBSTITUTE(SUBSTITUTE(SUBSTITUTE(SUBSTITUTE(D843,"(",""),")",""),"â€“","-"),"–","-"),"I",""),"V","")),
  _xlpm.cleaned, TRIM(SUBSTITUTE(SUBSTITUTE(_xlpm.raw,"-"," - "),","," ")),
  _xlpm.words, _xlfn.FILTERXML("&lt;t&gt;&lt;s&gt;" &amp; SUBSTITUTE(_xlpm.cleaned," ","&lt;/s&gt;&lt;s&gt;") &amp; "&lt;/s&gt;&lt;/t&gt;", "//s"),
  _xlpm.nums, _xlfn.TEXTJOIN("-", TRUE, IF(ISNUMBER(--_xlpm.words), _xlpm.words, "")),
  IFERROR(_xlpm.nums, "")
)</f>
        <v>2013-2017</v>
      </c>
      <c r="F843" t="s">
        <v>19749</v>
      </c>
      <c r="G843" t="s">
        <v>47</v>
      </c>
      <c r="I843" t="s">
        <v>47</v>
      </c>
      <c r="K843">
        <v>7.6</v>
      </c>
      <c r="M843">
        <v>7.6</v>
      </c>
      <c r="O843" t="s">
        <v>3061</v>
      </c>
      <c r="P843" t="s">
        <v>3062</v>
      </c>
      <c r="R843" t="s">
        <v>1894</v>
      </c>
      <c r="S843" t="s">
        <v>1894</v>
      </c>
      <c r="T843" t="str">
        <f>IFERROR(
  IF(TRIM(Table22[[#This Row],[STARS]])="", "Unknown",
    TRIM(MID(Table22[[#This Row],[STARS]], FIND("Stars:", Table22[[#This Row],[STARS]]) + 6, LEN(Table22[[#This Row],[STARS]])))
  ),
"Unknown")</f>
        <v xml:space="preserve">
Greg Davies, 
Roisin Conaty, 
Mike Wozniak, 
Gwyneth Powell
</v>
      </c>
      <c r="V843">
        <v>3520</v>
      </c>
      <c r="W843">
        <v>30</v>
      </c>
      <c r="X843">
        <v>0</v>
      </c>
    </row>
    <row r="844" spans="1:24" x14ac:dyDescent="0.3">
      <c r="A844" t="s">
        <v>3063</v>
      </c>
      <c r="C844" t="s">
        <v>3063</v>
      </c>
      <c r="D844">
        <v>-1984</v>
      </c>
      <c r="E844" t="str" cm="1">
        <f t="array" ref="E844">_xlfn.LET(
  _xlpm.raw, TRIM(SUBSTITUTE(SUBSTITUTE(SUBSTITUTE(SUBSTITUTE(SUBSTITUTE(SUBSTITUTE(D844,"(",""),")",""),"â€“","-"),"–","-"),"I",""),"V","")),
  _xlpm.cleaned, TRIM(SUBSTITUTE(SUBSTITUTE(_xlpm.raw,"-"," - "),","," ")),
  _xlpm.words, _xlfn.FILTERXML("&lt;t&gt;&lt;s&gt;" &amp; SUBSTITUTE(_xlpm.cleaned," ","&lt;/s&gt;&lt;s&gt;") &amp; "&lt;/s&gt;&lt;/t&gt;", "//s"),
  _xlpm.nums, _xlfn.TEXTJOIN("-", TRUE, IF(ISNUMBER(--_xlpm.words), _xlpm.words, "")),
  IFERROR(_xlpm.nums, "")
)</f>
        <v>1984</v>
      </c>
      <c r="F844" t="s">
        <v>19808</v>
      </c>
      <c r="G844" t="s">
        <v>3064</v>
      </c>
      <c r="I844" t="s">
        <v>3064</v>
      </c>
      <c r="K844">
        <v>8.1</v>
      </c>
      <c r="M844">
        <v>8.1</v>
      </c>
      <c r="O844" t="s">
        <v>3065</v>
      </c>
      <c r="P844" t="s">
        <v>3066</v>
      </c>
      <c r="R844" t="s">
        <v>22000</v>
      </c>
      <c r="S844" t="s">
        <v>22000</v>
      </c>
      <c r="T844" t="str">
        <f>IFERROR(
  IF(TRIM(Table22[[#This Row],[STARS]])="", "Unknown",
    TRIM(MID(Table22[[#This Row],[STARS]], FIND("Stars:", Table22[[#This Row],[STARS]]) + 6, LEN(Table22[[#This Row],[STARS]])))
  ),
"Unknown")</f>
        <v xml:space="preserve">
Sumi Shimamoto, 
Mahito Tsujimura, 
Hisako KyÃ´da, 
GorÃ´ Naya
</v>
      </c>
      <c r="V844">
        <v>157520</v>
      </c>
      <c r="W844">
        <v>117</v>
      </c>
      <c r="X844" t="s">
        <v>3067</v>
      </c>
    </row>
    <row r="845" spans="1:24" x14ac:dyDescent="0.3">
      <c r="A845" t="s">
        <v>3068</v>
      </c>
      <c r="C845" t="s">
        <v>3068</v>
      </c>
      <c r="D845">
        <v>-2013</v>
      </c>
      <c r="E845" t="str" cm="1">
        <f t="array" ref="E845">_xlfn.LET(
  _xlpm.raw, TRIM(SUBSTITUTE(SUBSTITUTE(SUBSTITUTE(SUBSTITUTE(SUBSTITUTE(SUBSTITUTE(D845,"(",""),")",""),"â€“","-"),"–","-"),"I",""),"V","")),
  _xlpm.cleaned, TRIM(SUBSTITUTE(SUBSTITUTE(_xlpm.raw,"-"," - "),","," ")),
  _xlpm.words, _xlfn.FILTERXML("&lt;t&gt;&lt;s&gt;" &amp; SUBSTITUTE(_xlpm.cleaned," ","&lt;/s&gt;&lt;s&gt;") &amp; "&lt;/s&gt;&lt;/t&gt;", "//s"),
  _xlpm.nums, _xlfn.TEXTJOIN("-", TRUE, IF(ISNUMBER(--_xlpm.words), _xlpm.words, "")),
  IFERROR(_xlpm.nums, "")
)</f>
        <v>2013</v>
      </c>
      <c r="F845" t="s">
        <v>19674</v>
      </c>
      <c r="G845" t="s">
        <v>856</v>
      </c>
      <c r="I845" t="s">
        <v>856</v>
      </c>
      <c r="K845">
        <v>6.3</v>
      </c>
      <c r="M845">
        <v>6.3</v>
      </c>
      <c r="O845" t="s">
        <v>3069</v>
      </c>
      <c r="P845" t="s">
        <v>3070</v>
      </c>
      <c r="R845" t="s">
        <v>21782</v>
      </c>
      <c r="S845" t="s">
        <v>21782</v>
      </c>
      <c r="T845" t="str">
        <f>IFERROR(
  IF(TRIM(Table22[[#This Row],[STARS]])="", "Unknown",
    TRIM(MID(Table22[[#This Row],[STARS]], FIND("Stars:", Table22[[#This Row],[STARS]]) + 6, LEN(Table22[[#This Row],[STARS]])))
  ),
"Unknown")</f>
        <v xml:space="preserve">
Arnold Schwarzenegger, 
Forest Whitaker, 
Johnny Knoxville, 
Rodrigo Santoro
</v>
      </c>
      <c r="V845">
        <v>135448</v>
      </c>
      <c r="W845">
        <v>107</v>
      </c>
      <c r="X845" t="s">
        <v>3071</v>
      </c>
    </row>
    <row r="846" spans="1:24" x14ac:dyDescent="0.3">
      <c r="A846" t="s">
        <v>3072</v>
      </c>
      <c r="C846" t="s">
        <v>3072</v>
      </c>
      <c r="D846">
        <v>-2012</v>
      </c>
      <c r="E846" t="str" cm="1">
        <f t="array" ref="E846">_xlfn.LET(
  _xlpm.raw, TRIM(SUBSTITUTE(SUBSTITUTE(SUBSTITUTE(SUBSTITUTE(SUBSTITUTE(SUBSTITUTE(D846,"(",""),")",""),"â€“","-"),"–","-"),"I",""),"V","")),
  _xlpm.cleaned, TRIM(SUBSTITUTE(SUBSTITUTE(_xlpm.raw,"-"," - "),","," ")),
  _xlpm.words, _xlfn.FILTERXML("&lt;t&gt;&lt;s&gt;" &amp; SUBSTITUTE(_xlpm.cleaned," ","&lt;/s&gt;&lt;s&gt;") &amp; "&lt;/s&gt;&lt;/t&gt;", "//s"),
  _xlpm.nums, _xlfn.TEXTJOIN("-", TRUE, IF(ISNUMBER(--_xlpm.words), _xlpm.words, "")),
  IFERROR(_xlpm.nums, "")
)</f>
        <v>2012</v>
      </c>
      <c r="F846" t="s">
        <v>19705</v>
      </c>
      <c r="G846" t="s">
        <v>38</v>
      </c>
      <c r="I846" t="s">
        <v>38</v>
      </c>
      <c r="K846">
        <v>7.5</v>
      </c>
      <c r="M846">
        <v>7.5</v>
      </c>
      <c r="O846" t="s">
        <v>3073</v>
      </c>
      <c r="P846" t="s">
        <v>3074</v>
      </c>
      <c r="R846" t="s">
        <v>22108</v>
      </c>
      <c r="S846" t="s">
        <v>22108</v>
      </c>
      <c r="T846" t="str">
        <f>IFERROR(
  IF(TRIM(Table22[[#This Row],[STARS]])="", "Unknown",
    TRIM(MID(Table22[[#This Row],[STARS]], FIND("Stars:", Table22[[#This Row],[STARS]]) + 6, LEN(Table22[[#This Row],[STARS]])))
  ),
"Unknown")</f>
        <v xml:space="preserve">
Marion Cotillard, 
Matthias Schoenaerts, 
Armand Verdure, 
CÃ©line Sallette
</v>
      </c>
      <c r="V846">
        <v>65455</v>
      </c>
      <c r="W846">
        <v>120</v>
      </c>
      <c r="X846" t="s">
        <v>3075</v>
      </c>
    </row>
    <row r="847" spans="1:24" x14ac:dyDescent="0.3">
      <c r="A847" t="s">
        <v>3076</v>
      </c>
      <c r="C847" t="s">
        <v>3076</v>
      </c>
      <c r="D847">
        <v>-1990</v>
      </c>
      <c r="E847" t="str" cm="1">
        <f t="array" ref="E847">_xlfn.LET(
  _xlpm.raw, TRIM(SUBSTITUTE(SUBSTITUTE(SUBSTITUTE(SUBSTITUTE(SUBSTITUTE(SUBSTITUTE(D847,"(",""),")",""),"â€“","-"),"–","-"),"I",""),"V","")),
  _xlpm.cleaned, TRIM(SUBSTITUTE(SUBSTITUTE(_xlpm.raw,"-"," - "),","," ")),
  _xlpm.words, _xlfn.FILTERXML("&lt;t&gt;&lt;s&gt;" &amp; SUBSTITUTE(_xlpm.cleaned," ","&lt;/s&gt;&lt;s&gt;") &amp; "&lt;/s&gt;&lt;/t&gt;", "//s"),
  _xlpm.nums, _xlfn.TEXTJOIN("-", TRUE, IF(ISNUMBER(--_xlpm.words), _xlpm.words, "")),
  IFERROR(_xlpm.nums, "")
)</f>
        <v>1990</v>
      </c>
      <c r="F847" t="s">
        <v>19828</v>
      </c>
      <c r="G847" t="s">
        <v>3077</v>
      </c>
      <c r="I847" t="s">
        <v>3077</v>
      </c>
      <c r="K847">
        <v>6.5</v>
      </c>
      <c r="M847">
        <v>6.5</v>
      </c>
      <c r="O847" t="s">
        <v>3078</v>
      </c>
      <c r="P847" t="s">
        <v>3079</v>
      </c>
      <c r="R847" t="s">
        <v>22107</v>
      </c>
      <c r="S847" t="s">
        <v>22107</v>
      </c>
      <c r="T847" t="str">
        <f>IFERROR(
  IF(TRIM(Table22[[#This Row],[STARS]])="", "Unknown",
    TRIM(MID(Table22[[#This Row],[STARS]], FIND("Stars:", Table22[[#This Row],[STARS]]) + 6, LEN(Table22[[#This Row],[STARS]])))
  ),
"Unknown")</f>
        <v xml:space="preserve">
Emilio Estevez, 
Kiefer Sutherland, 
Lou Diamond Phillips, 
Christian Slater
</v>
      </c>
      <c r="V847">
        <v>33616</v>
      </c>
      <c r="W847">
        <v>104</v>
      </c>
      <c r="X847" t="s">
        <v>3080</v>
      </c>
    </row>
    <row r="848" spans="1:24" x14ac:dyDescent="0.3">
      <c r="A848" t="s">
        <v>3081</v>
      </c>
      <c r="C848" t="s">
        <v>3081</v>
      </c>
      <c r="D848">
        <v>-2021</v>
      </c>
      <c r="E848" t="str" cm="1">
        <f t="array" ref="E848">_xlfn.LET(
  _xlpm.raw, TRIM(SUBSTITUTE(SUBSTITUTE(SUBSTITUTE(SUBSTITUTE(SUBSTITUTE(SUBSTITUTE(D848,"(",""),")",""),"â€“","-"),"–","-"),"I",""),"V","")),
  _xlpm.cleaned, TRIM(SUBSTITUTE(SUBSTITUTE(_xlpm.raw,"-"," - "),","," ")),
  _xlpm.words, _xlfn.FILTERXML("&lt;t&gt;&lt;s&gt;" &amp; SUBSTITUTE(_xlpm.cleaned," ","&lt;/s&gt;&lt;s&gt;") &amp; "&lt;/s&gt;&lt;/t&gt;", "//s"),
  _xlpm.nums, _xlfn.TEXTJOIN("-", TRUE, IF(ISNUMBER(--_xlpm.words), _xlpm.words, "")),
  IFERROR(_xlpm.nums, "")
)</f>
        <v>2021</v>
      </c>
      <c r="F848" t="s">
        <v>19672</v>
      </c>
      <c r="G848" t="s">
        <v>25</v>
      </c>
      <c r="I848" t="s">
        <v>25</v>
      </c>
      <c r="K848">
        <v>0</v>
      </c>
      <c r="M848">
        <v>0</v>
      </c>
      <c r="O848" t="s">
        <v>3082</v>
      </c>
      <c r="P848" t="s">
        <v>3083</v>
      </c>
      <c r="R848" t="s">
        <v>1894</v>
      </c>
      <c r="S848" t="s">
        <v>1894</v>
      </c>
      <c r="T848" t="str">
        <f>IFERROR(
  IF(TRIM(Table22[[#This Row],[STARS]])="", "Unknown",
    TRIM(MID(Table22[[#This Row],[STARS]], FIND("Stars:", Table22[[#This Row],[STARS]]) + 6, LEN(Table22[[#This Row],[STARS]])))
  ),
"Unknown")</f>
        <v xml:space="preserve">
Vanessa Hudgens, 
James Marsden, 
Jane Krakowski, 
Elizabeth Perkins
</v>
      </c>
      <c r="V848">
        <v>0</v>
      </c>
      <c r="W848">
        <v>90</v>
      </c>
      <c r="X848">
        <v>0</v>
      </c>
    </row>
    <row r="849" spans="1:24" x14ac:dyDescent="0.3">
      <c r="A849" t="s">
        <v>3084</v>
      </c>
      <c r="C849" t="s">
        <v>3084</v>
      </c>
      <c r="D849" t="str">
        <v>(2019â€“2021)</v>
      </c>
      <c r="E849" t="str" cm="1">
        <f t="array" ref="E849">_xlfn.LET(
  _xlpm.raw, TRIM(SUBSTITUTE(SUBSTITUTE(SUBSTITUTE(SUBSTITUTE(SUBSTITUTE(SUBSTITUTE(D849,"(",""),")",""),"â€“","-"),"–","-"),"I",""),"V","")),
  _xlpm.cleaned, TRIM(SUBSTITUTE(SUBSTITUTE(_xlpm.raw,"-"," - "),","," ")),
  _xlpm.words, _xlfn.FILTERXML("&lt;t&gt;&lt;s&gt;" &amp; SUBSTITUTE(_xlpm.cleaned," ","&lt;/s&gt;&lt;s&gt;") &amp; "&lt;/s&gt;&lt;/t&gt;", "//s"),
  _xlpm.nums, _xlfn.TEXTJOIN("-", TRUE, IF(ISNUMBER(--_xlpm.words), _xlpm.words, "")),
  IFERROR(_xlpm.nums, "")
)</f>
        <v>2019-2021</v>
      </c>
      <c r="F849" t="s">
        <v>19797</v>
      </c>
      <c r="G849" t="s">
        <v>1433</v>
      </c>
      <c r="I849" t="s">
        <v>1433</v>
      </c>
      <c r="K849">
        <v>7.2</v>
      </c>
      <c r="M849">
        <v>7.2</v>
      </c>
      <c r="O849" t="s">
        <v>3085</v>
      </c>
      <c r="P849" t="s">
        <v>3086</v>
      </c>
      <c r="R849" t="s">
        <v>1894</v>
      </c>
      <c r="S849" t="s">
        <v>1894</v>
      </c>
      <c r="T849" t="str">
        <f>IFERROR(
  IF(TRIM(Table22[[#This Row],[STARS]])="", "Unknown",
    TRIM(MID(Table22[[#This Row],[STARS]], FIND("Stars:", Table22[[#This Row],[STARS]]) + 6, LEN(Table22[[#This Row],[STARS]])))
  ),
"Unknown")</f>
        <v xml:space="preserve">
Walton Goggins, 
Rob Corddry, 
Omar Benson Miller, 
Maya Lynne Robinson
</v>
      </c>
      <c r="V849">
        <v>3689</v>
      </c>
      <c r="W849">
        <v>22</v>
      </c>
      <c r="X849">
        <v>0</v>
      </c>
    </row>
    <row r="850" spans="1:24" x14ac:dyDescent="0.3">
      <c r="A850" t="s">
        <v>3087</v>
      </c>
      <c r="C850" t="s">
        <v>3087</v>
      </c>
      <c r="D850">
        <v>-2015</v>
      </c>
      <c r="E850" t="str" cm="1">
        <f t="array" ref="E850">_xlfn.LET(
  _xlpm.raw, TRIM(SUBSTITUTE(SUBSTITUTE(SUBSTITUTE(SUBSTITUTE(SUBSTITUTE(SUBSTITUTE(D850,"(",""),")",""),"â€“","-"),"–","-"),"I",""),"V","")),
  _xlpm.cleaned, TRIM(SUBSTITUTE(SUBSTITUTE(_xlpm.raw,"-"," - "),","," ")),
  _xlpm.words, _xlfn.FILTERXML("&lt;t&gt;&lt;s&gt;" &amp; SUBSTITUTE(_xlpm.cleaned," ","&lt;/s&gt;&lt;s&gt;") &amp; "&lt;/s&gt;&lt;/t&gt;", "//s"),
  _xlpm.nums, _xlfn.TEXTJOIN("-", TRUE, IF(ISNUMBER(--_xlpm.words), _xlpm.words, "")),
  IFERROR(_xlpm.nums, "")
)</f>
        <v>2015</v>
      </c>
      <c r="F850" t="s">
        <v>19688</v>
      </c>
      <c r="G850" t="s">
        <v>3088</v>
      </c>
      <c r="I850" t="s">
        <v>3088</v>
      </c>
      <c r="K850">
        <v>5.7</v>
      </c>
      <c r="M850">
        <v>5.7</v>
      </c>
      <c r="O850" t="s">
        <v>3089</v>
      </c>
      <c r="P850" t="s">
        <v>3090</v>
      </c>
      <c r="R850" t="s">
        <v>22106</v>
      </c>
      <c r="S850" t="s">
        <v>22106</v>
      </c>
      <c r="T850" t="str">
        <f>IFERROR(
  IF(TRIM(Table22[[#This Row],[STARS]])="", "Unknown",
    TRIM(MID(Table22[[#This Row],[STARS]], FIND("Stars:", Table22[[#This Row],[STARS]]) + 6, LEN(Table22[[#This Row],[STARS]])))
  ),
"Unknown")</f>
        <v xml:space="preserve">
Levi Miller, 
Hugh Jackman, 
Garrett Hedlund, 
Rooney Mara
</v>
      </c>
      <c r="V850">
        <v>61772</v>
      </c>
      <c r="W850">
        <v>111</v>
      </c>
      <c r="X850" t="s">
        <v>3091</v>
      </c>
    </row>
    <row r="851" spans="1:24" x14ac:dyDescent="0.3">
      <c r="A851" t="s">
        <v>3092</v>
      </c>
      <c r="C851" t="s">
        <v>3092</v>
      </c>
      <c r="D851">
        <v>-2020</v>
      </c>
      <c r="E851" t="str" cm="1">
        <f t="array" ref="E851">_xlfn.LET(
  _xlpm.raw, TRIM(SUBSTITUTE(SUBSTITUTE(SUBSTITUTE(SUBSTITUTE(SUBSTITUTE(SUBSTITUTE(D851,"(",""),")",""),"â€“","-"),"–","-"),"I",""),"V","")),
  _xlpm.cleaned, TRIM(SUBSTITUTE(SUBSTITUTE(_xlpm.raw,"-"," - "),","," ")),
  _xlpm.words, _xlfn.FILTERXML("&lt;t&gt;&lt;s&gt;" &amp; SUBSTITUTE(_xlpm.cleaned," ","&lt;/s&gt;&lt;s&gt;") &amp; "&lt;/s&gt;&lt;/t&gt;", "//s"),
  _xlpm.nums, _xlfn.TEXTJOIN("-", TRUE, IF(ISNUMBER(--_xlpm.words), _xlpm.words, "")),
  IFERROR(_xlpm.nums, "")
)</f>
        <v>2020</v>
      </c>
      <c r="F851" t="s">
        <v>19675</v>
      </c>
      <c r="G851" t="s">
        <v>64</v>
      </c>
      <c r="I851" t="s">
        <v>64</v>
      </c>
      <c r="K851">
        <v>6.1</v>
      </c>
      <c r="M851">
        <v>6.1</v>
      </c>
      <c r="O851" t="s">
        <v>3093</v>
      </c>
      <c r="P851" t="s">
        <v>3094</v>
      </c>
      <c r="R851" t="s">
        <v>22105</v>
      </c>
      <c r="S851" t="s">
        <v>22105</v>
      </c>
      <c r="T851" t="str">
        <f>IFERROR(
  IF(TRIM(Table22[[#This Row],[STARS]])="", "Unknown",
    TRIM(MID(Table22[[#This Row],[STARS]], FIND("Stars:", Table22[[#This Row],[STARS]]) + 6, LEN(Table22[[#This Row],[STARS]])))
  ),
"Unknown")</f>
        <v xml:space="preserve">
Rodolfo Sancho, 
Ana FernÃ¡ndez, 
RamÃ³n Barea, 
BelÃ©n Fabra
</v>
      </c>
      <c r="V851">
        <v>11470</v>
      </c>
      <c r="W851">
        <v>97</v>
      </c>
      <c r="X851">
        <v>0</v>
      </c>
    </row>
    <row r="852" spans="1:24" x14ac:dyDescent="0.3">
      <c r="A852" t="s">
        <v>3095</v>
      </c>
      <c r="C852" t="s">
        <v>3095</v>
      </c>
      <c r="D852">
        <v>0</v>
      </c>
      <c r="E852" t="str" cm="1">
        <f t="array" ref="E852">_xlfn.LET(
  _xlpm.raw, TRIM(SUBSTITUTE(SUBSTITUTE(SUBSTITUTE(SUBSTITUTE(SUBSTITUTE(SUBSTITUTE(D852,"(",""),")",""),"â€“","-"),"–","-"),"I",""),"V","")),
  _xlpm.cleaned, TRIM(SUBSTITUTE(SUBSTITUTE(_xlpm.raw,"-"," - "),","," ")),
  _xlpm.words, _xlfn.FILTERXML("&lt;t&gt;&lt;s&gt;" &amp; SUBSTITUTE(_xlpm.cleaned," ","&lt;/s&gt;&lt;s&gt;") &amp; "&lt;/s&gt;&lt;/t&gt;", "//s"),
  _xlpm.nums, _xlfn.TEXTJOIN("-", TRUE, IF(ISNUMBER(--_xlpm.words), _xlpm.words, "")),
  IFERROR(_xlpm.nums, "")
)</f>
        <v>0</v>
      </c>
      <c r="F852" t="s">
        <v>19829</v>
      </c>
      <c r="G852" t="s">
        <v>109</v>
      </c>
      <c r="I852" t="s">
        <v>109</v>
      </c>
      <c r="K852">
        <v>0</v>
      </c>
      <c r="M852">
        <v>0</v>
      </c>
      <c r="O852" t="s">
        <v>3096</v>
      </c>
      <c r="P852" t="s">
        <v>3097</v>
      </c>
      <c r="R852" t="s">
        <v>1894</v>
      </c>
      <c r="S852" t="s">
        <v>1894</v>
      </c>
      <c r="T852" t="str">
        <f>IFERROR(
  IF(TRIM(Table22[[#This Row],[STARS]])="", "Unknown",
    TRIM(MID(Table22[[#This Row],[STARS]], FIND("Stars:", Table22[[#This Row],[STARS]]) + 6, LEN(Table22[[#This Row],[STARS]])))
  ),
"Unknown")</f>
        <v xml:space="preserve">
Laura Berlin, 
Sam Corlett, 
Bradley Freegard, 
Frida Gustavsson
</v>
      </c>
      <c r="V852">
        <v>0</v>
      </c>
      <c r="W852">
        <v>0</v>
      </c>
      <c r="X852">
        <v>0</v>
      </c>
    </row>
    <row r="853" spans="1:24" x14ac:dyDescent="0.3">
      <c r="A853" t="s">
        <v>3098</v>
      </c>
      <c r="C853" t="s">
        <v>3098</v>
      </c>
      <c r="D853" t="str">
        <v>(2018â€“2020)</v>
      </c>
      <c r="E853" t="str" cm="1">
        <f t="array" ref="E853">_xlfn.LET(
  _xlpm.raw, TRIM(SUBSTITUTE(SUBSTITUTE(SUBSTITUTE(SUBSTITUTE(SUBSTITUTE(SUBSTITUTE(D853,"(",""),")",""),"â€“","-"),"–","-"),"I",""),"V","")),
  _xlpm.cleaned, TRIM(SUBSTITUTE(SUBSTITUTE(_xlpm.raw,"-"," - "),","," ")),
  _xlpm.words, _xlfn.FILTERXML("&lt;t&gt;&lt;s&gt;" &amp; SUBSTITUTE(_xlpm.cleaned," ","&lt;/s&gt;&lt;s&gt;") &amp; "&lt;/s&gt;&lt;/t&gt;", "//s"),
  _xlpm.nums, _xlfn.TEXTJOIN("-", TRUE, IF(ISNUMBER(--_xlpm.words), _xlpm.words, "")),
  IFERROR(_xlpm.nums, "")
)</f>
        <v>2018-2020</v>
      </c>
      <c r="F853" t="s">
        <v>19770</v>
      </c>
      <c r="G853" t="s">
        <v>3099</v>
      </c>
      <c r="I853" t="s">
        <v>3099</v>
      </c>
      <c r="K853">
        <v>6.7</v>
      </c>
      <c r="M853">
        <v>6.7</v>
      </c>
      <c r="O853" t="s">
        <v>3100</v>
      </c>
      <c r="P853" t="s">
        <v>3101</v>
      </c>
      <c r="R853" t="s">
        <v>1894</v>
      </c>
      <c r="S853" t="s">
        <v>1894</v>
      </c>
      <c r="T853" t="str">
        <f>IFERROR(
  IF(TRIM(Table22[[#This Row],[STARS]])="", "Unknown",
    TRIM(MID(Table22[[#This Row],[STARS]], FIND("Stars:", Table22[[#This Row],[STARS]]) + 6, LEN(Table22[[#This Row],[STARS]])))
  ),
"Unknown")</f>
        <v xml:space="preserve">
Ã‡agatay Ulusoy, 
Hazar ErgÃ¼Ã§lÃ¼, 
Okan Yalabik, 
BurÃ§in Terzioglu
</v>
      </c>
      <c r="V853">
        <v>32936</v>
      </c>
      <c r="W853">
        <v>40</v>
      </c>
      <c r="X853">
        <v>0</v>
      </c>
    </row>
    <row r="854" spans="1:24" x14ac:dyDescent="0.3">
      <c r="A854" t="s">
        <v>3102</v>
      </c>
      <c r="C854" t="s">
        <v>3102</v>
      </c>
      <c r="D854" t="str">
        <v>(I) (2018)</v>
      </c>
      <c r="E854" t="str" cm="1">
        <f t="array" ref="E854">_xlfn.LET(
  _xlpm.raw, TRIM(SUBSTITUTE(SUBSTITUTE(SUBSTITUTE(SUBSTITUTE(SUBSTITUTE(SUBSTITUTE(D854,"(",""),")",""),"â€“","-"),"–","-"),"I",""),"V","")),
  _xlpm.cleaned, TRIM(SUBSTITUTE(SUBSTITUTE(_xlpm.raw,"-"," - "),","," ")),
  _xlpm.words, _xlfn.FILTERXML("&lt;t&gt;&lt;s&gt;" &amp; SUBSTITUTE(_xlpm.cleaned," ","&lt;/s&gt;&lt;s&gt;") &amp; "&lt;/s&gt;&lt;/t&gt;", "//s"),
  _xlpm.nums, _xlfn.TEXTJOIN("-", TRUE, IF(ISNUMBER(--_xlpm.words), _xlpm.words, "")),
  IFERROR(_xlpm.nums, "")
)</f>
        <v>2018</v>
      </c>
      <c r="F854" t="s">
        <v>19693</v>
      </c>
      <c r="G854" t="s">
        <v>34</v>
      </c>
      <c r="I854" t="s">
        <v>34</v>
      </c>
      <c r="K854">
        <v>6.3</v>
      </c>
      <c r="M854">
        <v>6.3</v>
      </c>
      <c r="O854" t="s">
        <v>3103</v>
      </c>
      <c r="P854" t="s">
        <v>3104</v>
      </c>
      <c r="R854" t="s">
        <v>22104</v>
      </c>
      <c r="S854" t="s">
        <v>22104</v>
      </c>
      <c r="T854" t="str">
        <f>IFERROR(
  IF(TRIM(Table22[[#This Row],[STARS]])="", "Unknown",
    TRIM(MID(Table22[[#This Row],[STARS]], FIND("Stars:", Table22[[#This Row],[STARS]]) + 6, LEN(Table22[[#This Row],[STARS]])))
  ),
"Unknown")</f>
        <v xml:space="preserve">
Jared Leto, 
Tadanobu Asano, 
Kippei ShÃ®na, 
Shioli Kutsuna
</v>
      </c>
      <c r="V854">
        <v>22393</v>
      </c>
      <c r="W854">
        <v>120</v>
      </c>
      <c r="X854">
        <v>0</v>
      </c>
    </row>
    <row r="855" spans="1:24" x14ac:dyDescent="0.3">
      <c r="A855" t="s">
        <v>3105</v>
      </c>
      <c r="C855" t="s">
        <v>3105</v>
      </c>
      <c r="D855" t="str">
        <v>(2021â€“ )</v>
      </c>
      <c r="E855" t="str" cm="1">
        <f t="array" ref="E855">_xlfn.LET(
  _xlpm.raw, TRIM(SUBSTITUTE(SUBSTITUTE(SUBSTITUTE(SUBSTITUTE(SUBSTITUTE(SUBSTITUTE(D855,"(",""),")",""),"â€“","-"),"–","-"),"I",""),"V","")),
  _xlpm.cleaned, TRIM(SUBSTITUTE(SUBSTITUTE(_xlpm.raw,"-"," - "),","," ")),
  _xlpm.words, _xlfn.FILTERXML("&lt;t&gt;&lt;s&gt;" &amp; SUBSTITUTE(_xlpm.cleaned," ","&lt;/s&gt;&lt;s&gt;") &amp; "&lt;/s&gt;&lt;/t&gt;", "//s"),
  _xlpm.nums, _xlfn.TEXTJOIN("-", TRUE, IF(ISNUMBER(--_xlpm.words), _xlpm.words, "")),
  IFERROR(_xlpm.nums, "")
)</f>
        <v>2021</v>
      </c>
      <c r="F855" t="s">
        <v>19672</v>
      </c>
      <c r="G855" t="s">
        <v>3106</v>
      </c>
      <c r="I855" t="s">
        <v>3106</v>
      </c>
      <c r="K855">
        <v>6.6</v>
      </c>
      <c r="M855">
        <v>6.6</v>
      </c>
      <c r="O855" t="s">
        <v>3107</v>
      </c>
      <c r="P855" t="s">
        <v>3108</v>
      </c>
      <c r="R855" t="s">
        <v>1894</v>
      </c>
      <c r="S855" t="s">
        <v>1894</v>
      </c>
      <c r="T855" t="str">
        <f>IFERROR(
  IF(TRIM(Table22[[#This Row],[STARS]])="", "Unknown",
    TRIM(MID(Table22[[#This Row],[STARS]], FIND("Stars:", Table22[[#This Row],[STARS]]) + 6, LEN(Table22[[#This Row],[STARS]])))
  ),
"Unknown")</f>
        <v xml:space="preserve">
Hannah Ware, 
Dimitri Leonidas, 
Diarmaid Murtagh, 
ZoÃ« Tapper
</v>
      </c>
      <c r="V855">
        <v>10810</v>
      </c>
      <c r="W855">
        <v>0</v>
      </c>
      <c r="X855">
        <v>0</v>
      </c>
    </row>
    <row r="856" spans="1:24" x14ac:dyDescent="0.3">
      <c r="A856" t="s">
        <v>3109</v>
      </c>
      <c r="C856" t="s">
        <v>3109</v>
      </c>
      <c r="D856">
        <v>-1997</v>
      </c>
      <c r="E856" t="str" cm="1">
        <f t="array" ref="E856">_xlfn.LET(
  _xlpm.raw, TRIM(SUBSTITUTE(SUBSTITUTE(SUBSTITUTE(SUBSTITUTE(SUBSTITUTE(SUBSTITUTE(D856,"(",""),")",""),"â€“","-"),"–","-"),"I",""),"V","")),
  _xlpm.cleaned, TRIM(SUBSTITUTE(SUBSTITUTE(_xlpm.raw,"-"," - "),","," ")),
  _xlpm.words, _xlfn.FILTERXML("&lt;t&gt;&lt;s&gt;" &amp; SUBSTITUTE(_xlpm.cleaned," ","&lt;/s&gt;&lt;s&gt;") &amp; "&lt;/s&gt;&lt;/t&gt;", "//s"),
  _xlpm.nums, _xlfn.TEXTJOIN("-", TRUE, IF(ISNUMBER(--_xlpm.words), _xlpm.words, "")),
  IFERROR(_xlpm.nums, "")
)</f>
        <v>1997</v>
      </c>
      <c r="F856" t="s">
        <v>19724</v>
      </c>
      <c r="G856" t="s">
        <v>1735</v>
      </c>
      <c r="I856" t="s">
        <v>1735</v>
      </c>
      <c r="K856">
        <v>8.1</v>
      </c>
      <c r="M856">
        <v>8.1</v>
      </c>
      <c r="O856" t="s">
        <v>3110</v>
      </c>
      <c r="P856" t="s">
        <v>3111</v>
      </c>
      <c r="R856" t="s">
        <v>1894</v>
      </c>
      <c r="S856" t="s">
        <v>1894</v>
      </c>
      <c r="T856" t="str">
        <f>IFERROR(
  IF(TRIM(Table22[[#This Row],[STARS]])="", "Unknown",
    TRIM(MID(Table22[[#This Row],[STARS]], FIND("Stars:", Table22[[#This Row],[STARS]]) + 6, LEN(Table22[[#This Row],[STARS]])))
  ),
"Unknown")</f>
        <v xml:space="preserve">
Megumi Ogata, 
Megumi Hayashibara, 
YÃ»ko Miyamura, 
Kotono Mitsuishi
</v>
      </c>
      <c r="V856">
        <v>43888</v>
      </c>
      <c r="W856">
        <v>87</v>
      </c>
      <c r="X856">
        <v>0</v>
      </c>
    </row>
    <row r="857" spans="1:24" x14ac:dyDescent="0.3">
      <c r="A857" t="s">
        <v>3112</v>
      </c>
      <c r="C857" t="s">
        <v>3112</v>
      </c>
      <c r="D857">
        <v>-2012</v>
      </c>
      <c r="E857" t="str" cm="1">
        <f t="array" ref="E857">_xlfn.LET(
  _xlpm.raw, TRIM(SUBSTITUTE(SUBSTITUTE(SUBSTITUTE(SUBSTITUTE(SUBSTITUTE(SUBSTITUTE(D857,"(",""),")",""),"â€“","-"),"–","-"),"I",""),"V","")),
  _xlpm.cleaned, TRIM(SUBSTITUTE(SUBSTITUTE(_xlpm.raw,"-"," - "),","," ")),
  _xlpm.words, _xlfn.FILTERXML("&lt;t&gt;&lt;s&gt;" &amp; SUBSTITUTE(_xlpm.cleaned," ","&lt;/s&gt;&lt;s&gt;") &amp; "&lt;/s&gt;&lt;/t&gt;", "//s"),
  _xlpm.nums, _xlfn.TEXTJOIN("-", TRUE, IF(ISNUMBER(--_xlpm.words), _xlpm.words, "")),
  IFERROR(_xlpm.nums, "")
)</f>
        <v>2012</v>
      </c>
      <c r="F857" t="s">
        <v>19705</v>
      </c>
      <c r="G857" t="s">
        <v>524</v>
      </c>
      <c r="I857" t="s">
        <v>524</v>
      </c>
      <c r="K857">
        <v>6.8</v>
      </c>
      <c r="M857">
        <v>6.8</v>
      </c>
      <c r="O857" t="s">
        <v>3113</v>
      </c>
      <c r="P857" t="s">
        <v>3114</v>
      </c>
      <c r="R857" t="s">
        <v>21797</v>
      </c>
      <c r="S857" t="s">
        <v>21797</v>
      </c>
      <c r="T857" t="str">
        <f>IFERROR(
  IF(TRIM(Table22[[#This Row],[STARS]])="", "Unknown",
    TRIM(MID(Table22[[#This Row],[STARS]], FIND("Stars:", Table22[[#This Row],[STARS]]) + 6, LEN(Table22[[#This Row],[STARS]])))
  ),
"Unknown")</f>
        <v xml:space="preserve">
Michael Shannon, 
Chris Evans, 
James Franco, 
Winona Ryder
</v>
      </c>
      <c r="V857">
        <v>72326</v>
      </c>
      <c r="W857">
        <v>106</v>
      </c>
      <c r="X857" t="s">
        <v>3115</v>
      </c>
    </row>
    <row r="858" spans="1:24" x14ac:dyDescent="0.3">
      <c r="A858" t="s">
        <v>3116</v>
      </c>
      <c r="C858" t="s">
        <v>3116</v>
      </c>
      <c r="D858" t="str">
        <v>(2017â€“2020)</v>
      </c>
      <c r="E858" t="str" cm="1">
        <f t="array" ref="E858">_xlfn.LET(
  _xlpm.raw, TRIM(SUBSTITUTE(SUBSTITUTE(SUBSTITUTE(SUBSTITUTE(SUBSTITUTE(SUBSTITUTE(D858,"(",""),")",""),"â€“","-"),"–","-"),"I",""),"V","")),
  _xlpm.cleaned, TRIM(SUBSTITUTE(SUBSTITUTE(_xlpm.raw,"-"," - "),","," ")),
  _xlpm.words, _xlfn.FILTERXML("&lt;t&gt;&lt;s&gt;" &amp; SUBSTITUTE(_xlpm.cleaned," ","&lt;/s&gt;&lt;s&gt;") &amp; "&lt;/s&gt;&lt;/t&gt;", "//s"),
  _xlpm.nums, _xlfn.TEXTJOIN("-", TRUE, IF(ISNUMBER(--_xlpm.words), _xlpm.words, "")),
  IFERROR(_xlpm.nums, "")
)</f>
        <v>2017-2020</v>
      </c>
      <c r="F858" t="s">
        <v>19703</v>
      </c>
      <c r="G858" t="s">
        <v>86</v>
      </c>
      <c r="I858" t="s">
        <v>86</v>
      </c>
      <c r="K858">
        <v>7.6</v>
      </c>
      <c r="M858">
        <v>7.6</v>
      </c>
      <c r="O858" t="s">
        <v>3117</v>
      </c>
      <c r="P858" t="s">
        <v>3118</v>
      </c>
      <c r="R858" t="s">
        <v>1894</v>
      </c>
      <c r="S858" t="s">
        <v>1894</v>
      </c>
      <c r="T858" t="str">
        <f>IFERROR(
  IF(TRIM(Table22[[#This Row],[STARS]])="", "Unknown",
    TRIM(MID(Table22[[#This Row],[STARS]], FIND("Stars:", Table22[[#This Row],[STARS]]) + 6, LEN(Table22[[#This Row],[STARS]])))
  ),
"Unknown")</f>
        <v xml:space="preserve">
Blanca SuÃ¡rez, 
Yon GonzÃ¡lez, 
Ana FernÃ¡ndez, 
Nadia de Santiago
</v>
      </c>
      <c r="V858">
        <v>12876</v>
      </c>
      <c r="W858">
        <v>50</v>
      </c>
      <c r="X858">
        <v>0</v>
      </c>
    </row>
    <row r="859" spans="1:24" x14ac:dyDescent="0.3">
      <c r="A859" t="s">
        <v>3119</v>
      </c>
      <c r="C859" t="s">
        <v>3119</v>
      </c>
      <c r="D859">
        <v>-2007</v>
      </c>
      <c r="E859" t="str" cm="1">
        <f t="array" ref="E859">_xlfn.LET(
  _xlpm.raw, TRIM(SUBSTITUTE(SUBSTITUTE(SUBSTITUTE(SUBSTITUTE(SUBSTITUTE(SUBSTITUTE(D859,"(",""),")",""),"â€“","-"),"–","-"),"I",""),"V","")),
  _xlpm.cleaned, TRIM(SUBSTITUTE(SUBSTITUTE(_xlpm.raw,"-"," - "),","," ")),
  _xlpm.words, _xlfn.FILTERXML("&lt;t&gt;&lt;s&gt;" &amp; SUBSTITUTE(_xlpm.cleaned," ","&lt;/s&gt;&lt;s&gt;") &amp; "&lt;/s&gt;&lt;/t&gt;", "//s"),
  _xlpm.nums, _xlfn.TEXTJOIN("-", TRUE, IF(ISNUMBER(--_xlpm.words), _xlpm.words, "")),
  IFERROR(_xlpm.nums, "")
)</f>
        <v>2007</v>
      </c>
      <c r="F859" t="s">
        <v>19711</v>
      </c>
      <c r="G859" t="s">
        <v>160</v>
      </c>
      <c r="I859" t="s">
        <v>160</v>
      </c>
      <c r="K859">
        <v>6.2</v>
      </c>
      <c r="M859">
        <v>6.2</v>
      </c>
      <c r="O859" t="s">
        <v>3120</v>
      </c>
      <c r="P859" t="s">
        <v>3121</v>
      </c>
      <c r="R859" t="s">
        <v>20971</v>
      </c>
      <c r="S859" t="s">
        <v>20971</v>
      </c>
      <c r="T859" t="str">
        <f>IFERROR(
  IF(TRIM(Table22[[#This Row],[STARS]])="", "Unknown",
    TRIM(MID(Table22[[#This Row],[STARS]], FIND("Stars:", Table22[[#This Row],[STARS]]) + 6, LEN(Table22[[#This Row],[STARS]])))
  ),
"Unknown")</f>
        <v xml:space="preserve">
Gaspard Ulliel, 
Rhys Ifans, 
Gong Li, 
Aaran Thomas
</v>
      </c>
      <c r="V859">
        <v>106197</v>
      </c>
      <c r="W859">
        <v>121</v>
      </c>
      <c r="X859" t="s">
        <v>3122</v>
      </c>
    </row>
    <row r="860" spans="1:24" x14ac:dyDescent="0.3">
      <c r="A860" t="s">
        <v>3123</v>
      </c>
      <c r="C860" t="s">
        <v>3123</v>
      </c>
      <c r="D860" t="str">
        <v>(2019â€“ )</v>
      </c>
      <c r="E860" t="str" cm="1">
        <f t="array" ref="E860">_xlfn.LET(
  _xlpm.raw, TRIM(SUBSTITUTE(SUBSTITUTE(SUBSTITUTE(SUBSTITUTE(SUBSTITUTE(SUBSTITUTE(D860,"(",""),")",""),"â€“","-"),"–","-"),"I",""),"V","")),
  _xlpm.cleaned, TRIM(SUBSTITUTE(SUBSTITUTE(_xlpm.raw,"-"," - "),","," ")),
  _xlpm.words, _xlfn.FILTERXML("&lt;t&gt;&lt;s&gt;" &amp; SUBSTITUTE(_xlpm.cleaned," ","&lt;/s&gt;&lt;s&gt;") &amp; "&lt;/s&gt;&lt;/t&gt;", "//s"),
  _xlpm.nums, _xlfn.TEXTJOIN("-", TRUE, IF(ISNUMBER(--_xlpm.words), _xlpm.words, "")),
  IFERROR(_xlpm.nums, "")
)</f>
        <v>2019</v>
      </c>
      <c r="F860" t="s">
        <v>19677</v>
      </c>
      <c r="G860" t="s">
        <v>1581</v>
      </c>
      <c r="I860" t="s">
        <v>1581</v>
      </c>
      <c r="K860">
        <v>7.2</v>
      </c>
      <c r="M860">
        <v>7.2</v>
      </c>
      <c r="O860" t="s">
        <v>3124</v>
      </c>
      <c r="P860" t="s">
        <v>3125</v>
      </c>
      <c r="R860" t="s">
        <v>1894</v>
      </c>
      <c r="S860" t="s">
        <v>1894</v>
      </c>
      <c r="T860" t="str">
        <f>IFERROR(
  IF(TRIM(Table22[[#This Row],[STARS]])="", "Unknown",
    TRIM(MID(Table22[[#This Row],[STARS]], FIND("Stars:", Table22[[#This Row],[STARS]]) + 6, LEN(Table22[[#This Row],[STARS]])))
  ),
"Unknown")</f>
        <v xml:space="preserve">
Paul Rudd, 
Aisling Bea, 
Desmin Borges, 
Karen Pittman
</v>
      </c>
      <c r="V860">
        <v>27102</v>
      </c>
      <c r="W860">
        <v>26</v>
      </c>
      <c r="X860">
        <v>0</v>
      </c>
    </row>
    <row r="861" spans="1:24" x14ac:dyDescent="0.3">
      <c r="A861" t="s">
        <v>3126</v>
      </c>
      <c r="C861" t="s">
        <v>3126</v>
      </c>
      <c r="D861" t="str">
        <v>(I) (2019)</v>
      </c>
      <c r="E861" t="str" cm="1">
        <f t="array" ref="E861">_xlfn.LET(
  _xlpm.raw, TRIM(SUBSTITUTE(SUBSTITUTE(SUBSTITUTE(SUBSTITUTE(SUBSTITUTE(SUBSTITUTE(D861,"(",""),")",""),"â€“","-"),"–","-"),"I",""),"V","")),
  _xlpm.cleaned, TRIM(SUBSTITUTE(SUBSTITUTE(_xlpm.raw,"-"," - "),","," ")),
  _xlpm.words, _xlfn.FILTERXML("&lt;t&gt;&lt;s&gt;" &amp; SUBSTITUTE(_xlpm.cleaned," ","&lt;/s&gt;&lt;s&gt;") &amp; "&lt;/s&gt;&lt;/t&gt;", "//s"),
  _xlpm.nums, _xlfn.TEXTJOIN("-", TRUE, IF(ISNUMBER(--_xlpm.words), _xlpm.words, "")),
  IFERROR(_xlpm.nums, "")
)</f>
        <v>2019</v>
      </c>
      <c r="F861" t="s">
        <v>19677</v>
      </c>
      <c r="G861" t="s">
        <v>239</v>
      </c>
      <c r="I861" t="s">
        <v>239</v>
      </c>
      <c r="K861">
        <v>6.3</v>
      </c>
      <c r="M861">
        <v>6.3</v>
      </c>
      <c r="O861" t="s">
        <v>3127</v>
      </c>
      <c r="P861" t="s">
        <v>3128</v>
      </c>
      <c r="R861" t="s">
        <v>21760</v>
      </c>
      <c r="S861" t="s">
        <v>21760</v>
      </c>
      <c r="T861" t="str">
        <f>IFERROR(
  IF(TRIM(Table22[[#This Row],[STARS]])="", "Unknown",
    TRIM(MID(Table22[[#This Row],[STARS]], FIND("Stars:", Table22[[#This Row],[STARS]]) + 6, LEN(Table22[[#This Row],[STARS]])))
  ),
"Unknown")</f>
        <v xml:space="preserve">
Gary Oldman, 
Antonio Banderas, 
AJ Meijer, 
Arsenio Castellanos
</v>
      </c>
      <c r="V861">
        <v>46757</v>
      </c>
      <c r="W861">
        <v>96</v>
      </c>
      <c r="X861">
        <v>0</v>
      </c>
    </row>
    <row r="862" spans="1:24" x14ac:dyDescent="0.3">
      <c r="A862" t="s">
        <v>3129</v>
      </c>
      <c r="C862" t="s">
        <v>3129</v>
      </c>
      <c r="D862" t="str">
        <v>(II) (2018)</v>
      </c>
      <c r="E862" t="str" cm="1">
        <f t="array" ref="E862">_xlfn.LET(
  _xlpm.raw, TRIM(SUBSTITUTE(SUBSTITUTE(SUBSTITUTE(SUBSTITUTE(SUBSTITUTE(SUBSTITUTE(D862,"(",""),")",""),"â€“","-"),"–","-"),"I",""),"V","")),
  _xlpm.cleaned, TRIM(SUBSTITUTE(SUBSTITUTE(_xlpm.raw,"-"," - "),","," ")),
  _xlpm.words, _xlfn.FILTERXML("&lt;t&gt;&lt;s&gt;" &amp; SUBSTITUTE(_xlpm.cleaned," ","&lt;/s&gt;&lt;s&gt;") &amp; "&lt;/s&gt;&lt;/t&gt;", "//s"),
  _xlpm.nums, _xlfn.TEXTJOIN("-", TRUE, IF(ISNUMBER(--_xlpm.words), _xlpm.words, "")),
  IFERROR(_xlpm.nums, "")
)</f>
        <v>2018</v>
      </c>
      <c r="F862" t="s">
        <v>19693</v>
      </c>
      <c r="G862" t="s">
        <v>3131</v>
      </c>
      <c r="I862" t="s">
        <v>3131</v>
      </c>
      <c r="K862">
        <v>5.5</v>
      </c>
      <c r="M862">
        <v>5.5</v>
      </c>
      <c r="O862" t="s">
        <v>3132</v>
      </c>
      <c r="P862" t="s">
        <v>3133</v>
      </c>
      <c r="R862" t="s">
        <v>22103</v>
      </c>
      <c r="S862" t="s">
        <v>22103</v>
      </c>
      <c r="T862" t="str">
        <f>IFERROR(
  IF(TRIM(Table22[[#This Row],[STARS]])="", "Unknown",
    TRIM(MID(Table22[[#This Row],[STARS]], FIND("Stars:", Table22[[#This Row],[STARS]]) + 6, LEN(Table22[[#This Row],[STARS]])))
  ),
"Unknown")</f>
        <v xml:space="preserve">
Daniel Doheny, 
Geraldine Viswanathan, 
Sadie Calvano, 
Luke Spencer Roberts
</v>
      </c>
      <c r="V862">
        <v>15474</v>
      </c>
      <c r="W862">
        <v>94</v>
      </c>
      <c r="X862">
        <v>0</v>
      </c>
    </row>
    <row r="863" spans="1:24" x14ac:dyDescent="0.3">
      <c r="A863" t="s">
        <v>3134</v>
      </c>
      <c r="C863" t="s">
        <v>3134</v>
      </c>
      <c r="D863" t="str">
        <v>(2019â€“ )</v>
      </c>
      <c r="E863" t="str" cm="1">
        <f t="array" ref="E863">_xlfn.LET(
  _xlpm.raw, TRIM(SUBSTITUTE(SUBSTITUTE(SUBSTITUTE(SUBSTITUTE(SUBSTITUTE(SUBSTITUTE(D863,"(",""),")",""),"â€“","-"),"–","-"),"I",""),"V","")),
  _xlpm.cleaned, TRIM(SUBSTITUTE(SUBSTITUTE(_xlpm.raw,"-"," - "),","," ")),
  _xlpm.words, _xlfn.FILTERXML("&lt;t&gt;&lt;s&gt;" &amp; SUBSTITUTE(_xlpm.cleaned," ","&lt;/s&gt;&lt;s&gt;") &amp; "&lt;/s&gt;&lt;/t&gt;", "//s"),
  _xlpm.nums, _xlfn.TEXTJOIN("-", TRUE, IF(ISNUMBER(--_xlpm.words), _xlpm.words, "")),
  IFERROR(_xlpm.nums, "")
)</f>
        <v>2019</v>
      </c>
      <c r="F863" t="s">
        <v>19677</v>
      </c>
      <c r="G863" t="s">
        <v>3135</v>
      </c>
      <c r="I863" t="s">
        <v>3135</v>
      </c>
      <c r="K863">
        <v>4.5</v>
      </c>
      <c r="M863">
        <v>4.5</v>
      </c>
      <c r="O863" t="s">
        <v>3136</v>
      </c>
      <c r="P863" t="s">
        <v>3137</v>
      </c>
      <c r="R863" t="s">
        <v>1894</v>
      </c>
      <c r="S863" t="s">
        <v>1894</v>
      </c>
      <c r="T863" t="str">
        <f>IFERROR(
  IF(TRIM(Table22[[#This Row],[STARS]])="", "Unknown",
    TRIM(MID(Table22[[#This Row],[STARS]], FIND("Stars:", Table22[[#This Row],[STARS]]) + 6, LEN(Table22[[#This Row],[STARS]])))
  ),
"Unknown")</f>
        <v xml:space="preserve">
Hannah An, 
Alice Cho, 
Ava Madison Gray, 
Kristen Princiotta
</v>
      </c>
      <c r="V863">
        <v>273</v>
      </c>
      <c r="W863">
        <v>0</v>
      </c>
      <c r="X863">
        <v>0</v>
      </c>
    </row>
    <row r="864" spans="1:24" x14ac:dyDescent="0.3">
      <c r="A864" t="s">
        <v>3138</v>
      </c>
      <c r="C864" t="s">
        <v>3138</v>
      </c>
      <c r="D864">
        <v>-2017</v>
      </c>
      <c r="E864" t="str" cm="1">
        <f t="array" ref="E864">_xlfn.LET(
  _xlpm.raw, TRIM(SUBSTITUTE(SUBSTITUTE(SUBSTITUTE(SUBSTITUTE(SUBSTITUTE(SUBSTITUTE(D864,"(",""),")",""),"â€“","-"),"–","-"),"I",""),"V","")),
  _xlpm.cleaned, TRIM(SUBSTITUTE(SUBSTITUTE(_xlpm.raw,"-"," - "),","," ")),
  _xlpm.words, _xlfn.FILTERXML("&lt;t&gt;&lt;s&gt;" &amp; SUBSTITUTE(_xlpm.cleaned," ","&lt;/s&gt;&lt;s&gt;") &amp; "&lt;/s&gt;&lt;/t&gt;", "//s"),
  _xlpm.nums, _xlfn.TEXTJOIN("-", TRUE, IF(ISNUMBER(--_xlpm.words), _xlpm.words, "")),
  IFERROR(_xlpm.nums, "")
)</f>
        <v>2017</v>
      </c>
      <c r="F864" t="s">
        <v>19682</v>
      </c>
      <c r="G864" t="s">
        <v>86</v>
      </c>
      <c r="I864" t="s">
        <v>86</v>
      </c>
      <c r="K864">
        <v>6.8</v>
      </c>
      <c r="M864">
        <v>6.8</v>
      </c>
      <c r="O864" t="s">
        <v>3139</v>
      </c>
      <c r="P864" t="s">
        <v>3140</v>
      </c>
      <c r="R864" t="s">
        <v>21806</v>
      </c>
      <c r="S864" t="s">
        <v>21806</v>
      </c>
      <c r="T864" t="str">
        <f>IFERROR(
  IF(TRIM(Table22[[#This Row],[STARS]])="", "Unknown",
    TRIM(MID(Table22[[#This Row],[STARS]], FIND("Stars:", Table22[[#This Row],[STARS]]) + 6, LEN(Table22[[#This Row],[STARS]])))
  ),
"Unknown")</f>
        <v xml:space="preserve">
Ed Harris, 
Jason Sudeikis, 
Elizabeth Olsen, 
Bruce Greenwood
</v>
      </c>
      <c r="V864">
        <v>14021</v>
      </c>
      <c r="W864">
        <v>105</v>
      </c>
      <c r="X864">
        <v>0</v>
      </c>
    </row>
    <row r="865" spans="1:24" x14ac:dyDescent="0.3">
      <c r="A865" t="s">
        <v>3141</v>
      </c>
      <c r="C865" t="s">
        <v>3141</v>
      </c>
      <c r="D865">
        <v>-2019</v>
      </c>
      <c r="E865" t="str" cm="1">
        <f t="array" ref="E865">_xlfn.LET(
  _xlpm.raw, TRIM(SUBSTITUTE(SUBSTITUTE(SUBSTITUTE(SUBSTITUTE(SUBSTITUTE(SUBSTITUTE(D865,"(",""),")",""),"â€“","-"),"–","-"),"I",""),"V","")),
  _xlpm.cleaned, TRIM(SUBSTITUTE(SUBSTITUTE(_xlpm.raw,"-"," - "),","," ")),
  _xlpm.words, _xlfn.FILTERXML("&lt;t&gt;&lt;s&gt;" &amp; SUBSTITUTE(_xlpm.cleaned," ","&lt;/s&gt;&lt;s&gt;") &amp; "&lt;/s&gt;&lt;/t&gt;", "//s"),
  _xlpm.nums, _xlfn.TEXTJOIN("-", TRUE, IF(ISNUMBER(--_xlpm.words), _xlpm.words, "")),
  IFERROR(_xlpm.nums, "")
)</f>
        <v>2019</v>
      </c>
      <c r="F865" t="s">
        <v>19677</v>
      </c>
      <c r="G865" t="s">
        <v>661</v>
      </c>
      <c r="I865" t="s">
        <v>661</v>
      </c>
      <c r="K865">
        <v>6.6</v>
      </c>
      <c r="M865">
        <v>6.6</v>
      </c>
      <c r="O865" t="s">
        <v>3142</v>
      </c>
      <c r="P865" t="s">
        <v>3143</v>
      </c>
      <c r="R865" t="s">
        <v>1894</v>
      </c>
      <c r="S865" t="s">
        <v>1894</v>
      </c>
      <c r="T865" t="str">
        <f>IFERROR(
  IF(TRIM(Table22[[#This Row],[STARS]])="", "Unknown",
    TRIM(MID(Table22[[#This Row],[STARS]], FIND("Stars:", Table22[[#This Row],[STARS]]) + 6, LEN(Table22[[#This Row],[STARS]])))
  ),
"Unknown")</f>
        <v xml:space="preserve">
Aden Young, 
Sam Trammell, 
Simone Kessell, 
Milly Alcock
</v>
      </c>
      <c r="V865">
        <v>4209</v>
      </c>
      <c r="W865">
        <v>460</v>
      </c>
      <c r="X865">
        <v>0</v>
      </c>
    </row>
    <row r="866" spans="1:24" x14ac:dyDescent="0.3">
      <c r="A866" t="s">
        <v>3144</v>
      </c>
      <c r="C866" t="s">
        <v>3144</v>
      </c>
      <c r="D866" t="str">
        <v>(II) (2018)</v>
      </c>
      <c r="E866" t="str" cm="1">
        <f t="array" ref="E866">_xlfn.LET(
  _xlpm.raw, TRIM(SUBSTITUTE(SUBSTITUTE(SUBSTITUTE(SUBSTITUTE(SUBSTITUTE(SUBSTITUTE(D866,"(",""),")",""),"â€“","-"),"–","-"),"I",""),"V","")),
  _xlpm.cleaned, TRIM(SUBSTITUTE(SUBSTITUTE(_xlpm.raw,"-"," - "),","," ")),
  _xlpm.words, _xlfn.FILTERXML("&lt;t&gt;&lt;s&gt;" &amp; SUBSTITUTE(_xlpm.cleaned," ","&lt;/s&gt;&lt;s&gt;") &amp; "&lt;/s&gt;&lt;/t&gt;", "//s"),
  _xlpm.nums, _xlfn.TEXTJOIN("-", TRUE, IF(ISNUMBER(--_xlpm.words), _xlpm.words, "")),
  IFERROR(_xlpm.nums, "")
)</f>
        <v>2018</v>
      </c>
      <c r="F866" t="s">
        <v>19693</v>
      </c>
      <c r="G866" t="s">
        <v>3145</v>
      </c>
      <c r="I866" t="s">
        <v>3145</v>
      </c>
      <c r="K866">
        <v>5.5</v>
      </c>
      <c r="M866">
        <v>5.5</v>
      </c>
      <c r="O866" t="s">
        <v>3146</v>
      </c>
      <c r="P866" t="s">
        <v>3147</v>
      </c>
      <c r="R866" t="s">
        <v>22102</v>
      </c>
      <c r="S866" t="s">
        <v>22102</v>
      </c>
      <c r="T866" t="str">
        <f>IFERROR(
  IF(TRIM(Table22[[#This Row],[STARS]])="", "Unknown",
    TRIM(MID(Table22[[#This Row],[STARS]], FIND("Stars:", Table22[[#This Row],[STARS]]) + 6, LEN(Table22[[#This Row],[STARS]])))
  ),
"Unknown")</f>
        <v xml:space="preserve">
Alexander SkarsgÃ¥rd, 
Paul Rudd, 
Justin Theroux, 
Levi EisenblÃ¤tter
</v>
      </c>
      <c r="V866">
        <v>32496</v>
      </c>
      <c r="W866">
        <v>126</v>
      </c>
      <c r="X866">
        <v>0</v>
      </c>
    </row>
    <row r="867" spans="1:24" x14ac:dyDescent="0.3">
      <c r="A867" t="s">
        <v>3148</v>
      </c>
      <c r="C867" t="s">
        <v>3148</v>
      </c>
      <c r="D867">
        <v>-2020</v>
      </c>
      <c r="E867" t="str" cm="1">
        <f t="array" ref="E867">_xlfn.LET(
  _xlpm.raw, TRIM(SUBSTITUTE(SUBSTITUTE(SUBSTITUTE(SUBSTITUTE(SUBSTITUTE(SUBSTITUTE(D867,"(",""),")",""),"â€“","-"),"–","-"),"I",""),"V","")),
  _xlpm.cleaned, TRIM(SUBSTITUTE(SUBSTITUTE(_xlpm.raw,"-"," - "),","," ")),
  _xlpm.words, _xlfn.FILTERXML("&lt;t&gt;&lt;s&gt;" &amp; SUBSTITUTE(_xlpm.cleaned," ","&lt;/s&gt;&lt;s&gt;") &amp; "&lt;/s&gt;&lt;/t&gt;", "//s"),
  _xlpm.nums, _xlfn.TEXTJOIN("-", TRUE, IF(ISNUMBER(--_xlpm.words), _xlpm.words, "")),
  IFERROR(_xlpm.nums, "")
)</f>
        <v>2020</v>
      </c>
      <c r="F867" t="s">
        <v>19675</v>
      </c>
      <c r="G867" t="s">
        <v>248</v>
      </c>
      <c r="I867" t="s">
        <v>248</v>
      </c>
      <c r="K867">
        <v>7.6</v>
      </c>
      <c r="M867">
        <v>7.6</v>
      </c>
      <c r="O867" t="s">
        <v>3149</v>
      </c>
      <c r="P867" t="s">
        <v>3150</v>
      </c>
      <c r="R867" t="s">
        <v>1894</v>
      </c>
      <c r="S867" t="s">
        <v>1894</v>
      </c>
      <c r="T867" t="str">
        <f>IFERROR(
  IF(TRIM(Table22[[#This Row],[STARS]])="", "Unknown",
    TRIM(MID(Table22[[#This Row],[STARS]], FIND("Stars:", Table22[[#This Row],[STARS]]) + 6, LEN(Table22[[#This Row],[STARS]])))
  ),
"Unknown")</f>
        <v xml:space="preserve">
Michelle Monaghan, 
Mehdi Dehbi, 
John Ortiz, 
Tomer Sisley
</v>
      </c>
      <c r="V867">
        <v>39729</v>
      </c>
      <c r="W867">
        <v>43</v>
      </c>
      <c r="X867">
        <v>0</v>
      </c>
    </row>
    <row r="868" spans="1:24" x14ac:dyDescent="0.3">
      <c r="A868" t="s">
        <v>3151</v>
      </c>
      <c r="C868" t="s">
        <v>3151</v>
      </c>
      <c r="D868">
        <v>-2018</v>
      </c>
      <c r="E868" t="str" cm="1">
        <f t="array" ref="E868">_xlfn.LET(
  _xlpm.raw, TRIM(SUBSTITUTE(SUBSTITUTE(SUBSTITUTE(SUBSTITUTE(SUBSTITUTE(SUBSTITUTE(D868,"(",""),")",""),"â€“","-"),"–","-"),"I",""),"V","")),
  _xlpm.cleaned, TRIM(SUBSTITUTE(SUBSTITUTE(_xlpm.raw,"-"," - "),","," ")),
  _xlpm.words, _xlfn.FILTERXML("&lt;t&gt;&lt;s&gt;" &amp; SUBSTITUTE(_xlpm.cleaned," ","&lt;/s&gt;&lt;s&gt;") &amp; "&lt;/s&gt;&lt;/t&gt;", "//s"),
  _xlpm.nums, _xlfn.TEXTJOIN("-", TRUE, IF(ISNUMBER(--_xlpm.words), _xlpm.words, "")),
  IFERROR(_xlpm.nums, "")
)</f>
        <v>2018</v>
      </c>
      <c r="F868" t="s">
        <v>19693</v>
      </c>
      <c r="G868" t="s">
        <v>1780</v>
      </c>
      <c r="I868" t="s">
        <v>1780</v>
      </c>
      <c r="K868">
        <v>6.5</v>
      </c>
      <c r="M868">
        <v>6.5</v>
      </c>
      <c r="O868" t="s">
        <v>3152</v>
      </c>
      <c r="P868" t="s">
        <v>3153</v>
      </c>
      <c r="R868" t="s">
        <v>22101</v>
      </c>
      <c r="S868" t="s">
        <v>22101</v>
      </c>
      <c r="T868" t="str">
        <f>IFERROR(
  IF(TRIM(Table22[[#This Row],[STARS]])="", "Unknown",
    TRIM(MID(Table22[[#This Row],[STARS]], FIND("Stars:", Table22[[#This Row],[STARS]]) + 6, LEN(Table22[[#This Row],[STARS]])))
  ),
"Unknown")</f>
        <v xml:space="preserve">
Christian Bale, 
Cate Blanchett, 
Benedict Cumberbatch, 
Naomie Harris
</v>
      </c>
      <c r="V868">
        <v>58420</v>
      </c>
      <c r="W868">
        <v>104</v>
      </c>
      <c r="X868">
        <v>0</v>
      </c>
    </row>
    <row r="869" spans="1:24" x14ac:dyDescent="0.3">
      <c r="A869" t="s">
        <v>3154</v>
      </c>
      <c r="C869" t="s">
        <v>3154</v>
      </c>
      <c r="D869" t="str">
        <v>(2016â€“ )</v>
      </c>
      <c r="E869" t="str" cm="1">
        <f t="array" ref="E869">_xlfn.LET(
  _xlpm.raw, TRIM(SUBSTITUTE(SUBSTITUTE(SUBSTITUTE(SUBSTITUTE(SUBSTITUTE(SUBSTITUTE(D869,"(",""),")",""),"â€“","-"),"–","-"),"I",""),"V","")),
  _xlpm.cleaned, TRIM(SUBSTITUTE(SUBSTITUTE(_xlpm.raw,"-"," - "),","," ")),
  _xlpm.words, _xlfn.FILTERXML("&lt;t&gt;&lt;s&gt;" &amp; SUBSTITUTE(_xlpm.cleaned," ","&lt;/s&gt;&lt;s&gt;") &amp; "&lt;/s&gt;&lt;/t&gt;", "//s"),
  _xlpm.nums, _xlfn.TEXTJOIN("-", TRUE, IF(ISNUMBER(--_xlpm.words), _xlpm.words, "")),
  IFERROR(_xlpm.nums, "")
)</f>
        <v>2016</v>
      </c>
      <c r="F869" t="s">
        <v>19684</v>
      </c>
      <c r="G869" t="s">
        <v>639</v>
      </c>
      <c r="I869" t="s">
        <v>639</v>
      </c>
      <c r="K869">
        <v>7.8</v>
      </c>
      <c r="M869">
        <v>7.8</v>
      </c>
      <c r="O869" t="s">
        <v>3155</v>
      </c>
      <c r="P869" t="s">
        <v>3156</v>
      </c>
      <c r="R869" t="s">
        <v>1894</v>
      </c>
      <c r="S869" t="s">
        <v>1894</v>
      </c>
      <c r="T869" t="str">
        <f>IFERROR(
  IF(TRIM(Table22[[#This Row],[STARS]])="", "Unknown",
    TRIM(MID(Table22[[#This Row],[STARS]], FIND("Stars:", Table22[[#This Row],[STARS]]) + 6, LEN(Table22[[#This Row],[STARS]])))
  ),
"Unknown")</f>
        <v xml:space="preserve">
Mamoru Miyano, 
YÃ»to Uemura, 
Kaiji Tang, 
Yoshimasa Hosoya
</v>
      </c>
      <c r="V869">
        <v>3754</v>
      </c>
      <c r="W869">
        <v>24</v>
      </c>
      <c r="X869">
        <v>0</v>
      </c>
    </row>
    <row r="870" spans="1:24" x14ac:dyDescent="0.3">
      <c r="A870" t="s">
        <v>3157</v>
      </c>
      <c r="C870" t="s">
        <v>3157</v>
      </c>
      <c r="D870">
        <v>-2008</v>
      </c>
      <c r="E870" t="str" cm="1">
        <f t="array" ref="E870">_xlfn.LET(
  _xlpm.raw, TRIM(SUBSTITUTE(SUBSTITUTE(SUBSTITUTE(SUBSTITUTE(SUBSTITUTE(SUBSTITUTE(D870,"(",""),")",""),"â€“","-"),"–","-"),"I",""),"V","")),
  _xlpm.cleaned, TRIM(SUBSTITUTE(SUBSTITUTE(_xlpm.raw,"-"," - "),","," ")),
  _xlpm.words, _xlfn.FILTERXML("&lt;t&gt;&lt;s&gt;" &amp; SUBSTITUTE(_xlpm.cleaned," ","&lt;/s&gt;&lt;s&gt;") &amp; "&lt;/s&gt;&lt;/t&gt;", "//s"),
  _xlpm.nums, _xlfn.TEXTJOIN("-", TRUE, IF(ISNUMBER(--_xlpm.words), _xlpm.words, "")),
  IFERROR(_xlpm.nums, "")
)</f>
        <v>2008</v>
      </c>
      <c r="F870" t="s">
        <v>19767</v>
      </c>
      <c r="G870" t="s">
        <v>195</v>
      </c>
      <c r="I870" t="s">
        <v>195</v>
      </c>
      <c r="K870">
        <v>5.5</v>
      </c>
      <c r="M870">
        <v>5.5</v>
      </c>
      <c r="O870" t="s">
        <v>3158</v>
      </c>
      <c r="P870" t="s">
        <v>3159</v>
      </c>
      <c r="R870" t="s">
        <v>22090</v>
      </c>
      <c r="S870" t="s">
        <v>22090</v>
      </c>
      <c r="T870" t="str">
        <f>IFERROR(
  IF(TRIM(Table22[[#This Row],[STARS]])="", "Unknown",
    TRIM(MID(Table22[[#This Row],[STARS]], FIND("Stars:", Table22[[#This Row],[STARS]]) + 6, LEN(Table22[[#This Row],[STARS]])))
  ),
"Unknown")</f>
        <v xml:space="preserve">
Keanu Reeves, 
Jennifer Connelly, 
Kathy Bates, 
Jaden Smith
</v>
      </c>
      <c r="V870">
        <v>165900</v>
      </c>
      <c r="W870">
        <v>104</v>
      </c>
      <c r="X870" t="s">
        <v>3160</v>
      </c>
    </row>
    <row r="871" spans="1:24" x14ac:dyDescent="0.3">
      <c r="A871" t="s">
        <v>3161</v>
      </c>
      <c r="C871" t="s">
        <v>3161</v>
      </c>
      <c r="D871">
        <v>-2018</v>
      </c>
      <c r="E871" t="str" cm="1">
        <f t="array" ref="E871">_xlfn.LET(
  _xlpm.raw, TRIM(SUBSTITUTE(SUBSTITUTE(SUBSTITUTE(SUBSTITUTE(SUBSTITUTE(SUBSTITUTE(D871,"(",""),")",""),"â€“","-"),"–","-"),"I",""),"V","")),
  _xlpm.cleaned, TRIM(SUBSTITUTE(SUBSTITUTE(_xlpm.raw,"-"," - "),","," ")),
  _xlpm.words, _xlfn.FILTERXML("&lt;t&gt;&lt;s&gt;" &amp; SUBSTITUTE(_xlpm.cleaned," ","&lt;/s&gt;&lt;s&gt;") &amp; "&lt;/s&gt;&lt;/t&gt;", "//s"),
  _xlpm.nums, _xlfn.TEXTJOIN("-", TRUE, IF(ISNUMBER(--_xlpm.words), _xlpm.words, "")),
  IFERROR(_xlpm.nums, "")
)</f>
        <v>2018</v>
      </c>
      <c r="F871" t="s">
        <v>19693</v>
      </c>
      <c r="G871" t="s">
        <v>191</v>
      </c>
      <c r="I871" t="s">
        <v>191</v>
      </c>
      <c r="K871">
        <v>8.8000000000000007</v>
      </c>
      <c r="M871">
        <v>8.8000000000000007</v>
      </c>
      <c r="O871" t="s">
        <v>3162</v>
      </c>
      <c r="P871" t="s">
        <v>3163</v>
      </c>
      <c r="R871" t="s">
        <v>1894</v>
      </c>
      <c r="S871" t="s">
        <v>1894</v>
      </c>
      <c r="T871" t="str">
        <f>IFERROR(
  IF(TRIM(Table22[[#This Row],[STARS]])="", "Unknown",
    TRIM(MID(Table22[[#This Row],[STARS]], FIND("Stars:", Table22[[#This Row],[STARS]]) + 6, LEN(Table22[[#This Row],[STARS]])))
  ),
"Unknown")</f>
        <v xml:space="preserve">
Lee Byung-hun, 
Kim Tae-ri, 
Yoo Yeon-Seok, 
Yo-Han Byun
</v>
      </c>
      <c r="V871">
        <v>5228</v>
      </c>
      <c r="W871">
        <v>80</v>
      </c>
      <c r="X871">
        <v>0</v>
      </c>
    </row>
    <row r="872" spans="1:24" x14ac:dyDescent="0.3">
      <c r="A872" t="s">
        <v>3164</v>
      </c>
      <c r="C872" t="s">
        <v>3164</v>
      </c>
      <c r="D872" t="str">
        <v>(I) (2018)</v>
      </c>
      <c r="E872" t="str" cm="1">
        <f t="array" ref="E872">_xlfn.LET(
  _xlpm.raw, TRIM(SUBSTITUTE(SUBSTITUTE(SUBSTITUTE(SUBSTITUTE(SUBSTITUTE(SUBSTITUTE(D872,"(",""),")",""),"â€“","-"),"–","-"),"I",""),"V","")),
  _xlpm.cleaned, TRIM(SUBSTITUTE(SUBSTITUTE(_xlpm.raw,"-"," - "),","," ")),
  _xlpm.words, _xlfn.FILTERXML("&lt;t&gt;&lt;s&gt;" &amp; SUBSTITUTE(_xlpm.cleaned," ","&lt;/s&gt;&lt;s&gt;") &amp; "&lt;/s&gt;&lt;/t&gt;", "//s"),
  _xlpm.nums, _xlfn.TEXTJOIN("-", TRUE, IF(ISNUMBER(--_xlpm.words), _xlpm.words, "")),
  IFERROR(_xlpm.nums, "")
)</f>
        <v>2018</v>
      </c>
      <c r="F872" t="s">
        <v>19693</v>
      </c>
      <c r="G872" t="s">
        <v>3165</v>
      </c>
      <c r="I872" t="s">
        <v>3165</v>
      </c>
      <c r="K872">
        <v>6.1</v>
      </c>
      <c r="M872">
        <v>6.1</v>
      </c>
      <c r="O872" t="s">
        <v>3166</v>
      </c>
      <c r="P872" t="s">
        <v>3167</v>
      </c>
      <c r="R872" t="s">
        <v>22100</v>
      </c>
      <c r="S872" t="s">
        <v>22100</v>
      </c>
      <c r="T872" t="str">
        <f>IFERROR(
  IF(TRIM(Table22[[#This Row],[STARS]])="", "Unknown",
    TRIM(MID(Table22[[#This Row],[STARS]], FIND("Stars:", Table22[[#This Row],[STARS]]) + 6, LEN(Table22[[#This Row],[STARS]])))
  ),
"Unknown")</f>
        <v xml:space="preserve">
Clive Owen, 
Afiya Bennett, 
Morgan Allen, 
Jeffrey Men
</v>
      </c>
      <c r="V872">
        <v>40017</v>
      </c>
      <c r="W872">
        <v>100</v>
      </c>
      <c r="X872">
        <v>0</v>
      </c>
    </row>
    <row r="873" spans="1:24" x14ac:dyDescent="0.3">
      <c r="A873" t="s">
        <v>3168</v>
      </c>
      <c r="C873" t="s">
        <v>3168</v>
      </c>
      <c r="D873">
        <v>-2019</v>
      </c>
      <c r="E873" t="str" cm="1">
        <f t="array" ref="E873">_xlfn.LET(
  _xlpm.raw, TRIM(SUBSTITUTE(SUBSTITUTE(SUBSTITUTE(SUBSTITUTE(SUBSTITUTE(SUBSTITUTE(D873,"(",""),")",""),"â€“","-"),"–","-"),"I",""),"V","")),
  _xlpm.cleaned, TRIM(SUBSTITUTE(SUBSTITUTE(_xlpm.raw,"-"," - "),","," ")),
  _xlpm.words, _xlfn.FILTERXML("&lt;t&gt;&lt;s&gt;" &amp; SUBSTITUTE(_xlpm.cleaned," ","&lt;/s&gt;&lt;s&gt;") &amp; "&lt;/s&gt;&lt;/t&gt;", "//s"),
  _xlpm.nums, _xlfn.TEXTJOIN("-", TRUE, IF(ISNUMBER(--_xlpm.words), _xlpm.words, "")),
  IFERROR(_xlpm.nums, "")
)</f>
        <v>2019</v>
      </c>
      <c r="F873" t="s">
        <v>19677</v>
      </c>
      <c r="G873" t="s">
        <v>104</v>
      </c>
      <c r="I873" t="s">
        <v>104</v>
      </c>
      <c r="K873">
        <v>6.8</v>
      </c>
      <c r="M873">
        <v>6.8</v>
      </c>
      <c r="O873" t="s">
        <v>3169</v>
      </c>
      <c r="P873" t="s">
        <v>3170</v>
      </c>
      <c r="R873" t="s">
        <v>22099</v>
      </c>
      <c r="S873" t="s">
        <v>22099</v>
      </c>
      <c r="T873" t="str">
        <f>IFERROR(
  IF(TRIM(Table22[[#This Row],[STARS]])="", "Unknown",
    TRIM(MID(Table22[[#This Row],[STARS]], FIND("Stars:", Table22[[#This Row],[STARS]]) + 6, LEN(Table22[[#This Row],[STARS]])))
  ),
"Unknown")</f>
        <v xml:space="preserve">
Ali Wong, 
Randall Park, 
James Saito, 
Michelle Buteau
</v>
      </c>
      <c r="V873">
        <v>49867</v>
      </c>
      <c r="W873">
        <v>101</v>
      </c>
      <c r="X873">
        <v>0</v>
      </c>
    </row>
    <row r="874" spans="1:24" x14ac:dyDescent="0.3">
      <c r="A874" t="s">
        <v>3171</v>
      </c>
      <c r="C874" t="s">
        <v>3171</v>
      </c>
      <c r="D874" t="str">
        <v>(2021â€“ )</v>
      </c>
      <c r="E874" t="str" cm="1">
        <f t="array" ref="E874">_xlfn.LET(
  _xlpm.raw, TRIM(SUBSTITUTE(SUBSTITUTE(SUBSTITUTE(SUBSTITUTE(SUBSTITUTE(SUBSTITUTE(D874,"(",""),")",""),"â€“","-"),"–","-"),"I",""),"V","")),
  _xlpm.cleaned, TRIM(SUBSTITUTE(SUBSTITUTE(_xlpm.raw,"-"," - "),","," ")),
  _xlpm.words, _xlfn.FILTERXML("&lt;t&gt;&lt;s&gt;" &amp; SUBSTITUTE(_xlpm.cleaned," ","&lt;/s&gt;&lt;s&gt;") &amp; "&lt;/s&gt;&lt;/t&gt;", "//s"),
  _xlpm.nums, _xlfn.TEXTJOIN("-", TRUE, IF(ISNUMBER(--_xlpm.words), _xlpm.words, "")),
  IFERROR(_xlpm.nums, "")
)</f>
        <v>2021</v>
      </c>
      <c r="F874" t="s">
        <v>19672</v>
      </c>
      <c r="G874" t="s">
        <v>25</v>
      </c>
      <c r="I874" t="s">
        <v>25</v>
      </c>
      <c r="K874">
        <v>4.8</v>
      </c>
      <c r="M874">
        <v>4.8</v>
      </c>
      <c r="O874" t="s">
        <v>3172</v>
      </c>
      <c r="P874" t="s">
        <v>3173</v>
      </c>
      <c r="R874" t="s">
        <v>1894</v>
      </c>
      <c r="S874" t="s">
        <v>1894</v>
      </c>
      <c r="T874" t="str">
        <f>IFERROR(
  IF(TRIM(Table22[[#This Row],[STARS]])="", "Unknown",
    TRIM(MID(Table22[[#This Row],[STARS]], FIND("Stars:", Table22[[#This Row],[STARS]]) + 6, LEN(Table22[[#This Row],[STARS]])))
  ),
"Unknown")</f>
        <v xml:space="preserve">
David Errigo Jr., 
Sutton Foster, 
Ashlyn Madden, 
Ezra Menas
</v>
      </c>
      <c r="V874">
        <v>108</v>
      </c>
      <c r="W874">
        <v>27</v>
      </c>
      <c r="X874">
        <v>0</v>
      </c>
    </row>
    <row r="875" spans="1:24" x14ac:dyDescent="0.3">
      <c r="A875" t="s">
        <v>3174</v>
      </c>
      <c r="C875" t="s">
        <v>3174</v>
      </c>
      <c r="D875" t="str">
        <v>(2017â€“2020)</v>
      </c>
      <c r="E875" t="str" cm="1">
        <f t="array" ref="E875">_xlfn.LET(
  _xlpm.raw, TRIM(SUBSTITUTE(SUBSTITUTE(SUBSTITUTE(SUBSTITUTE(SUBSTITUTE(SUBSTITUTE(D875,"(",""),")",""),"â€“","-"),"–","-"),"I",""),"V","")),
  _xlpm.cleaned, TRIM(SUBSTITUTE(SUBSTITUTE(_xlpm.raw,"-"," - "),","," ")),
  _xlpm.words, _xlfn.FILTERXML("&lt;t&gt;&lt;s&gt;" &amp; SUBSTITUTE(_xlpm.cleaned," ","&lt;/s&gt;&lt;s&gt;") &amp; "&lt;/s&gt;&lt;/t&gt;", "//s"),
  _xlpm.nums, _xlfn.TEXTJOIN("-", TRUE, IF(ISNUMBER(--_xlpm.words), _xlpm.words, "")),
  IFERROR(_xlpm.nums, "")
)</f>
        <v>2017-2020</v>
      </c>
      <c r="F875" t="s">
        <v>19703</v>
      </c>
      <c r="G875" t="s">
        <v>2701</v>
      </c>
      <c r="I875" t="s">
        <v>2701</v>
      </c>
      <c r="K875">
        <v>7.9</v>
      </c>
      <c r="M875">
        <v>7.9</v>
      </c>
      <c r="O875" t="s">
        <v>3175</v>
      </c>
      <c r="P875" t="s">
        <v>3176</v>
      </c>
      <c r="R875" t="s">
        <v>1894</v>
      </c>
      <c r="S875" t="s">
        <v>1894</v>
      </c>
      <c r="T875" t="str">
        <f>IFERROR(
  IF(TRIM(Table22[[#This Row],[STARS]])="", "Unknown",
    TRIM(MID(Table22[[#This Row],[STARS]], FIND("Stars:", Table22[[#This Row],[STARS]]) + 6, LEN(Table22[[#This Row],[STARS]])))
  ),
"Unknown")</f>
        <v xml:space="preserve">
Alessandro Borghi, 
Giacomo Ferrara, 
Filippo Nigro, 
Carlotta Antonelli
</v>
      </c>
      <c r="V875">
        <v>12933</v>
      </c>
      <c r="W875">
        <v>50</v>
      </c>
      <c r="X875">
        <v>0</v>
      </c>
    </row>
    <row r="876" spans="1:24" x14ac:dyDescent="0.3">
      <c r="A876" t="s">
        <v>3177</v>
      </c>
      <c r="C876" t="s">
        <v>3177</v>
      </c>
      <c r="D876" t="str">
        <v>(2019â€“ )</v>
      </c>
      <c r="E876" t="str" cm="1">
        <f t="array" ref="E876">_xlfn.LET(
  _xlpm.raw, TRIM(SUBSTITUTE(SUBSTITUTE(SUBSTITUTE(SUBSTITUTE(SUBSTITUTE(SUBSTITUTE(D876,"(",""),")",""),"â€“","-"),"–","-"),"I",""),"V","")),
  _xlpm.cleaned, TRIM(SUBSTITUTE(SUBSTITUTE(_xlpm.raw,"-"," - "),","," ")),
  _xlpm.words, _xlfn.FILTERXML("&lt;t&gt;&lt;s&gt;" &amp; SUBSTITUTE(_xlpm.cleaned," ","&lt;/s&gt;&lt;s&gt;") &amp; "&lt;/s&gt;&lt;/t&gt;", "//s"),
  _xlpm.nums, _xlfn.TEXTJOIN("-", TRUE, IF(ISNUMBER(--_xlpm.words), _xlpm.words, "")),
  IFERROR(_xlpm.nums, "")
)</f>
        <v>2019</v>
      </c>
      <c r="F876" t="s">
        <v>19677</v>
      </c>
      <c r="G876" t="s">
        <v>1735</v>
      </c>
      <c r="I876" t="s">
        <v>1735</v>
      </c>
      <c r="K876">
        <v>7.7</v>
      </c>
      <c r="M876">
        <v>7.7</v>
      </c>
      <c r="O876" t="s">
        <v>3178</v>
      </c>
      <c r="P876" t="s">
        <v>3179</v>
      </c>
      <c r="R876" t="s">
        <v>1894</v>
      </c>
      <c r="S876" t="s">
        <v>1894</v>
      </c>
      <c r="T876" t="str">
        <f>IFERROR(
  IF(TRIM(Table22[[#This Row],[STARS]])="", "Unknown",
    TRIM(MID(Table22[[#This Row],[STARS]], FIND("Stars:", Table22[[#This Row],[STARS]]) + 6, LEN(Table22[[#This Row],[STARS]])))
  ),
"Unknown")</f>
        <v xml:space="preserve">
Gakuto Kajiwara, 
Kazuya Nakai, 
Christopher Wehkamp, 
YÃ»suke Kobayashi
</v>
      </c>
      <c r="V876">
        <v>4529</v>
      </c>
      <c r="W876">
        <v>23</v>
      </c>
      <c r="X876">
        <v>0</v>
      </c>
    </row>
    <row r="877" spans="1:24" x14ac:dyDescent="0.3">
      <c r="A877" t="s">
        <v>3180</v>
      </c>
      <c r="C877" t="s">
        <v>3180</v>
      </c>
      <c r="D877">
        <v>-2005</v>
      </c>
      <c r="E877" t="str" cm="1">
        <f t="array" ref="E877">_xlfn.LET(
  _xlpm.raw, TRIM(SUBSTITUTE(SUBSTITUTE(SUBSTITUTE(SUBSTITUTE(SUBSTITUTE(SUBSTITUTE(D877,"(",""),")",""),"â€“","-"),"–","-"),"I",""),"V","")),
  _xlpm.cleaned, TRIM(SUBSTITUTE(SUBSTITUTE(_xlpm.raw,"-"," - "),","," ")),
  _xlpm.words, _xlfn.FILTERXML("&lt;t&gt;&lt;s&gt;" &amp; SUBSTITUTE(_xlpm.cleaned," ","&lt;/s&gt;&lt;s&gt;") &amp; "&lt;/s&gt;&lt;/t&gt;", "//s"),
  _xlpm.nums, _xlfn.TEXTJOIN("-", TRUE, IF(ISNUMBER(--_xlpm.words), _xlpm.words, "")),
  IFERROR(_xlpm.nums, "")
)</f>
        <v>2005</v>
      </c>
      <c r="F877" t="s">
        <v>19680</v>
      </c>
      <c r="G877" t="s">
        <v>427</v>
      </c>
      <c r="I877" t="s">
        <v>427</v>
      </c>
      <c r="K877">
        <v>3.7</v>
      </c>
      <c r="M877">
        <v>3.7</v>
      </c>
      <c r="O877" t="s">
        <v>3181</v>
      </c>
      <c r="P877" t="s">
        <v>3182</v>
      </c>
      <c r="R877" t="s">
        <v>22098</v>
      </c>
      <c r="S877" t="s">
        <v>22098</v>
      </c>
      <c r="T877" t="str">
        <f>IFERROR(
  IF(TRIM(Table22[[#This Row],[STARS]])="", "Unknown",
    TRIM(MID(Table22[[#This Row],[STARS]], FIND("Stars:", Table22[[#This Row],[STARS]]) + 6, LEN(Table22[[#This Row],[STARS]])))
  ),
"Unknown")</f>
        <v xml:space="preserve">
Cayden Boyd, 
George Lopez, 
Kristin Davis, 
David Arquette
</v>
      </c>
      <c r="V877">
        <v>34853</v>
      </c>
      <c r="W877">
        <v>93</v>
      </c>
      <c r="X877" t="s">
        <v>3183</v>
      </c>
    </row>
    <row r="878" spans="1:24" x14ac:dyDescent="0.3">
      <c r="A878" t="s">
        <v>3184</v>
      </c>
      <c r="C878" t="s">
        <v>3184</v>
      </c>
      <c r="D878">
        <v>-2012</v>
      </c>
      <c r="E878" t="str" cm="1">
        <f t="array" ref="E878">_xlfn.LET(
  _xlpm.raw, TRIM(SUBSTITUTE(SUBSTITUTE(SUBSTITUTE(SUBSTITUTE(SUBSTITUTE(SUBSTITUTE(D878,"(",""),")",""),"â€“","-"),"–","-"),"I",""),"V","")),
  _xlpm.cleaned, TRIM(SUBSTITUTE(SUBSTITUTE(_xlpm.raw,"-"," - "),","," ")),
  _xlpm.words, _xlfn.FILTERXML("&lt;t&gt;&lt;s&gt;" &amp; SUBSTITUTE(_xlpm.cleaned," ","&lt;/s&gt;&lt;s&gt;") &amp; "&lt;/s&gt;&lt;/t&gt;", "//s"),
  _xlpm.nums, _xlfn.TEXTJOIN("-", TRUE, IF(ISNUMBER(--_xlpm.words), _xlpm.words, "")),
  IFERROR(_xlpm.nums, "")
)</f>
        <v>2012</v>
      </c>
      <c r="F878" t="s">
        <v>19705</v>
      </c>
      <c r="G878" t="s">
        <v>1119</v>
      </c>
      <c r="I878" t="s">
        <v>1119</v>
      </c>
      <c r="K878">
        <v>6.3</v>
      </c>
      <c r="M878">
        <v>6.3</v>
      </c>
      <c r="O878" t="s">
        <v>3185</v>
      </c>
      <c r="P878" t="s">
        <v>3186</v>
      </c>
      <c r="R878" t="s">
        <v>21989</v>
      </c>
      <c r="S878" t="s">
        <v>21989</v>
      </c>
      <c r="T878" t="str">
        <f>IFERROR(
  IF(TRIM(Table22[[#This Row],[STARS]])="", "Unknown",
    TRIM(MID(Table22[[#This Row],[STARS]], FIND("Stars:", Table22[[#This Row],[STARS]]) + 6, LEN(Table22[[#This Row],[STARS]])))
  ),
"Unknown")</f>
        <v xml:space="preserve">
Liam Neeson, 
Famke Janssen, 
Maggie Grace, 
Leland Orser
</v>
      </c>
      <c r="V878">
        <v>295140</v>
      </c>
      <c r="W878">
        <v>92</v>
      </c>
      <c r="X878" t="s">
        <v>3187</v>
      </c>
    </row>
    <row r="879" spans="1:24" x14ac:dyDescent="0.3">
      <c r="A879" t="s">
        <v>3188</v>
      </c>
      <c r="C879" t="s">
        <v>3188</v>
      </c>
      <c r="D879" t="str">
        <v>(2018â€“2021)</v>
      </c>
      <c r="E879" t="str" cm="1">
        <f t="array" ref="E879">_xlfn.LET(
  _xlpm.raw, TRIM(SUBSTITUTE(SUBSTITUTE(SUBSTITUTE(SUBSTITUTE(SUBSTITUTE(SUBSTITUTE(D879,"(",""),")",""),"â€“","-"),"–","-"),"I",""),"V","")),
  _xlpm.cleaned, TRIM(SUBSTITUTE(SUBSTITUTE(_xlpm.raw,"-"," - "),","," ")),
  _xlpm.words, _xlfn.FILTERXML("&lt;t&gt;&lt;s&gt;" &amp; SUBSTITUTE(_xlpm.cleaned," ","&lt;/s&gt;&lt;s&gt;") &amp; "&lt;/s&gt;&lt;/t&gt;", "//s"),
  _xlpm.nums, _xlfn.TEXTJOIN("-", TRUE, IF(ISNUMBER(--_xlpm.words), _xlpm.words, "")),
  IFERROR(_xlpm.nums, "")
)</f>
        <v>2018-2021</v>
      </c>
      <c r="F879" t="s">
        <v>19702</v>
      </c>
      <c r="G879" t="s">
        <v>91</v>
      </c>
      <c r="I879" t="s">
        <v>91</v>
      </c>
      <c r="K879">
        <v>7.2</v>
      </c>
      <c r="M879">
        <v>7.2</v>
      </c>
      <c r="O879" t="s">
        <v>3189</v>
      </c>
      <c r="P879" t="s">
        <v>3190</v>
      </c>
      <c r="R879" t="s">
        <v>1894</v>
      </c>
      <c r="S879" t="s">
        <v>1894</v>
      </c>
      <c r="T879" t="str">
        <f>IFERROR(
  IF(TRIM(Table22[[#This Row],[STARS]])="", "Unknown",
    TRIM(MID(Table22[[#This Row],[STARS]], FIND("Stars:", Table22[[#This Row],[STARS]]) + 6, LEN(Table22[[#This Row],[STARS]])))
  ),
"Unknown")</f>
        <v xml:space="preserve">
Zoe Levin, 
Brendan Scannell, 
Micah Stock, 
Theo Stockman
</v>
      </c>
      <c r="V879">
        <v>14488</v>
      </c>
      <c r="W879">
        <v>107</v>
      </c>
      <c r="X879">
        <v>0</v>
      </c>
    </row>
    <row r="880" spans="1:24" x14ac:dyDescent="0.3">
      <c r="A880" t="s">
        <v>3191</v>
      </c>
      <c r="C880" t="s">
        <v>3191</v>
      </c>
      <c r="D880">
        <v>-2020</v>
      </c>
      <c r="E880" t="str" cm="1">
        <f t="array" ref="E880">_xlfn.LET(
  _xlpm.raw, TRIM(SUBSTITUTE(SUBSTITUTE(SUBSTITUTE(SUBSTITUTE(SUBSTITUTE(SUBSTITUTE(D880,"(",""),")",""),"â€“","-"),"–","-"),"I",""),"V","")),
  _xlpm.cleaned, TRIM(SUBSTITUTE(SUBSTITUTE(_xlpm.raw,"-"," - "),","," ")),
  _xlpm.words, _xlfn.FILTERXML("&lt;t&gt;&lt;s&gt;" &amp; SUBSTITUTE(_xlpm.cleaned," ","&lt;/s&gt;&lt;s&gt;") &amp; "&lt;/s&gt;&lt;/t&gt;", "//s"),
  _xlpm.nums, _xlfn.TEXTJOIN("-", TRUE, IF(ISNUMBER(--_xlpm.words), _xlpm.words, "")),
  IFERROR(_xlpm.nums, "")
)</f>
        <v>2020</v>
      </c>
      <c r="F880" t="s">
        <v>19675</v>
      </c>
      <c r="G880" t="s">
        <v>81</v>
      </c>
      <c r="I880" t="s">
        <v>81</v>
      </c>
      <c r="K880">
        <v>4.3</v>
      </c>
      <c r="M880">
        <v>4.3</v>
      </c>
      <c r="O880" t="s">
        <v>3192</v>
      </c>
      <c r="P880" t="s">
        <v>3193</v>
      </c>
      <c r="R880" t="s">
        <v>21661</v>
      </c>
      <c r="S880" t="s">
        <v>21661</v>
      </c>
      <c r="T880" t="str">
        <f>IFERROR(
  IF(TRIM(Table22[[#This Row],[STARS]])="", "Unknown",
    TRIM(MID(Table22[[#This Row],[STARS]], FIND("Stars:", Table22[[#This Row],[STARS]]) + 6, LEN(Table22[[#This Row],[STARS]])))
  ),
"Unknown")</f>
        <v xml:space="preserve">
Anne Hathaway, 
Ben Affleck, 
Rosie Perez, 
Willem Dafoe
</v>
      </c>
      <c r="V880">
        <v>13680</v>
      </c>
      <c r="W880">
        <v>115</v>
      </c>
      <c r="X880">
        <v>0</v>
      </c>
    </row>
    <row r="881" spans="1:24" x14ac:dyDescent="0.3">
      <c r="A881" t="s">
        <v>3194</v>
      </c>
      <c r="C881" t="s">
        <v>3194</v>
      </c>
      <c r="D881">
        <v>-2009</v>
      </c>
      <c r="E881" t="str" cm="1">
        <f t="array" ref="E881">_xlfn.LET(
  _xlpm.raw, TRIM(SUBSTITUTE(SUBSTITUTE(SUBSTITUTE(SUBSTITUTE(SUBSTITUTE(SUBSTITUTE(D881,"(",""),")",""),"â€“","-"),"–","-"),"I",""),"V","")),
  _xlpm.cleaned, TRIM(SUBSTITUTE(SUBSTITUTE(_xlpm.raw,"-"," - "),","," ")),
  _xlpm.words, _xlfn.FILTERXML("&lt;t&gt;&lt;s&gt;" &amp; SUBSTITUTE(_xlpm.cleaned," ","&lt;/s&gt;&lt;s&gt;") &amp; "&lt;/s&gt;&lt;/t&gt;", "//s"),
  _xlpm.nums, _xlfn.TEXTJOIN("-", TRUE, IF(ISNUMBER(--_xlpm.words), _xlpm.words, "")),
  IFERROR(_xlpm.nums, "")
)</f>
        <v>2009</v>
      </c>
      <c r="F881" t="s">
        <v>19745</v>
      </c>
      <c r="G881" t="s">
        <v>104</v>
      </c>
      <c r="I881" t="s">
        <v>104</v>
      </c>
      <c r="K881">
        <v>6.4</v>
      </c>
      <c r="M881">
        <v>6.4</v>
      </c>
      <c r="O881" t="s">
        <v>3195</v>
      </c>
      <c r="P881" t="s">
        <v>3196</v>
      </c>
      <c r="R881" t="s">
        <v>22097</v>
      </c>
      <c r="S881" t="s">
        <v>22097</v>
      </c>
      <c r="T881" t="str">
        <f>IFERROR(
  IF(TRIM(Table22[[#This Row],[STARS]])="", "Unknown",
    TRIM(MID(Table22[[#This Row],[STARS]], FIND("Stars:", Table22[[#This Row],[STARS]]) + 6, LEN(Table22[[#This Row],[STARS]])))
  ),
"Unknown")</f>
        <v xml:space="preserve">
Katherine Heigl, 
Gerard Butler, 
Bree Turner, 
Eric Winter
</v>
      </c>
      <c r="V881">
        <v>209052</v>
      </c>
      <c r="W881">
        <v>96</v>
      </c>
      <c r="X881" t="s">
        <v>3197</v>
      </c>
    </row>
    <row r="882" spans="1:24" x14ac:dyDescent="0.3">
      <c r="A882" t="s">
        <v>3198</v>
      </c>
      <c r="C882" t="s">
        <v>3198</v>
      </c>
      <c r="D882" t="str">
        <v>(IV) (2021)</v>
      </c>
      <c r="E882" t="str" cm="1">
        <f t="array" ref="E882">_xlfn.LET(
  _xlpm.raw, TRIM(SUBSTITUTE(SUBSTITUTE(SUBSTITUTE(SUBSTITUTE(SUBSTITUTE(SUBSTITUTE(D882,"(",""),")",""),"â€“","-"),"–","-"),"I",""),"V","")),
  _xlpm.cleaned, TRIM(SUBSTITUTE(SUBSTITUTE(_xlpm.raw,"-"," - "),","," ")),
  _xlpm.words, _xlfn.FILTERXML("&lt;t&gt;&lt;s&gt;" &amp; SUBSTITUTE(_xlpm.cleaned," ","&lt;/s&gt;&lt;s&gt;") &amp; "&lt;/s&gt;&lt;/t&gt;", "//s"),
  _xlpm.nums, _xlfn.TEXTJOIN("-", TRUE, IF(ISNUMBER(--_xlpm.words), _xlpm.words, "")),
  IFERROR(_xlpm.nums, "")
)</f>
        <v>2021</v>
      </c>
      <c r="F882" t="s">
        <v>19672</v>
      </c>
      <c r="G882" t="s">
        <v>64</v>
      </c>
      <c r="I882" t="s">
        <v>64</v>
      </c>
      <c r="K882">
        <v>6.5</v>
      </c>
      <c r="M882">
        <v>6.5</v>
      </c>
      <c r="O882" t="s">
        <v>3200</v>
      </c>
      <c r="P882" t="s">
        <v>3201</v>
      </c>
      <c r="R882" t="s">
        <v>22096</v>
      </c>
      <c r="S882" t="s">
        <v>22096</v>
      </c>
      <c r="T882" t="str">
        <f>IFERROR(
  IF(TRIM(Table22[[#This Row],[STARS]])="", "Unknown",
    TRIM(MID(Table22[[#This Row],[STARS]], FIND("Stars:", Table22[[#This Row],[STARS]]) + 6, LEN(Table22[[#This Row],[STARS]])))
  ),
"Unknown")</f>
        <v xml:space="preserve">
Ashley Greene, 
Shawn Ashmore, 
Sharif Atkins, 
Britt Baron
</v>
      </c>
      <c r="V882">
        <v>20</v>
      </c>
      <c r="W882">
        <v>114</v>
      </c>
      <c r="X882">
        <v>0</v>
      </c>
    </row>
    <row r="883" spans="1:24" x14ac:dyDescent="0.3">
      <c r="A883" t="s">
        <v>3202</v>
      </c>
      <c r="C883" t="s">
        <v>3202</v>
      </c>
      <c r="D883">
        <v>-2018</v>
      </c>
      <c r="E883" t="str" cm="1">
        <f t="array" ref="E883">_xlfn.LET(
  _xlpm.raw, TRIM(SUBSTITUTE(SUBSTITUTE(SUBSTITUTE(SUBSTITUTE(SUBSTITUTE(SUBSTITUTE(D883,"(",""),")",""),"â€“","-"),"–","-"),"I",""),"V","")),
  _xlpm.cleaned, TRIM(SUBSTITUTE(SUBSTITUTE(_xlpm.raw,"-"," - "),","," ")),
  _xlpm.words, _xlfn.FILTERXML("&lt;t&gt;&lt;s&gt;" &amp; SUBSTITUTE(_xlpm.cleaned," ","&lt;/s&gt;&lt;s&gt;") &amp; "&lt;/s&gt;&lt;/t&gt;", "//s"),
  _xlpm.nums, _xlfn.TEXTJOIN("-", TRUE, IF(ISNUMBER(--_xlpm.words), _xlpm.words, "")),
  IFERROR(_xlpm.nums, "")
)</f>
        <v>2018</v>
      </c>
      <c r="F883" t="s">
        <v>19693</v>
      </c>
      <c r="G883" t="s">
        <v>91</v>
      </c>
      <c r="I883" t="s">
        <v>91</v>
      </c>
      <c r="K883">
        <v>6.7</v>
      </c>
      <c r="M883">
        <v>6.7</v>
      </c>
      <c r="O883" t="s">
        <v>3203</v>
      </c>
      <c r="P883" t="s">
        <v>3204</v>
      </c>
      <c r="R883" t="s">
        <v>22095</v>
      </c>
      <c r="S883" t="s">
        <v>22095</v>
      </c>
      <c r="T883" t="str">
        <f>IFERROR(
  IF(TRIM(Table22[[#This Row],[STARS]])="", "Unknown",
    TRIM(MID(Table22[[#This Row],[STARS]], FIND("Stars:", Table22[[#This Row],[STARS]]) + 6, LEN(Table22[[#This Row],[STARS]])))
  ),
"Unknown")</f>
        <v xml:space="preserve">
Johnny Depp, 
Rosemarie DeWitt, 
Odessa Young, 
Danny Huston
</v>
      </c>
      <c r="V883">
        <v>27464</v>
      </c>
      <c r="W883">
        <v>90</v>
      </c>
      <c r="X883">
        <v>0</v>
      </c>
    </row>
    <row r="884" spans="1:24" x14ac:dyDescent="0.3">
      <c r="A884" t="s">
        <v>3205</v>
      </c>
      <c r="C884" t="s">
        <v>3205</v>
      </c>
      <c r="D884">
        <v>-2018</v>
      </c>
      <c r="E884" t="str" cm="1">
        <f t="array" ref="E884">_xlfn.LET(
  _xlpm.raw, TRIM(SUBSTITUTE(SUBSTITUTE(SUBSTITUTE(SUBSTITUTE(SUBSTITUTE(SUBSTITUTE(D884,"(",""),")",""),"â€“","-"),"–","-"),"I",""),"V","")),
  _xlpm.cleaned, TRIM(SUBSTITUTE(SUBSTITUTE(_xlpm.raw,"-"," - "),","," ")),
  _xlpm.words, _xlfn.FILTERXML("&lt;t&gt;&lt;s&gt;" &amp; SUBSTITUTE(_xlpm.cleaned," ","&lt;/s&gt;&lt;s&gt;") &amp; "&lt;/s&gt;&lt;/t&gt;", "//s"),
  _xlpm.nums, _xlfn.TEXTJOIN("-", TRUE, IF(ISNUMBER(--_xlpm.words), _xlpm.words, "")),
  IFERROR(_xlpm.nums, "")
)</f>
        <v>2018</v>
      </c>
      <c r="F884" t="s">
        <v>19693</v>
      </c>
      <c r="G884" t="s">
        <v>113</v>
      </c>
      <c r="I884" t="s">
        <v>113</v>
      </c>
      <c r="K884">
        <v>7.7</v>
      </c>
      <c r="M884">
        <v>7.7</v>
      </c>
      <c r="O884" t="s">
        <v>3206</v>
      </c>
      <c r="P884" t="s">
        <v>3207</v>
      </c>
      <c r="R884" t="s">
        <v>1894</v>
      </c>
      <c r="S884" t="s">
        <v>1894</v>
      </c>
      <c r="T884" t="str">
        <f>IFERROR(
  IF(TRIM(Table22[[#This Row],[STARS]])="", "Unknown",
    TRIM(MID(Table22[[#This Row],[STARS]], FIND("Stars:", Table22[[#This Row],[STARS]]) + 6, LEN(Table22[[#This Row],[STARS]])))
  ),
"Unknown")</f>
        <v xml:space="preserve">
Clare-Hope Ashitey, 
Beau Knapp, 
Michael Mosley, 
David Lyons
</v>
      </c>
      <c r="V884">
        <v>14101</v>
      </c>
      <c r="W884">
        <v>60</v>
      </c>
      <c r="X884">
        <v>0</v>
      </c>
    </row>
    <row r="885" spans="1:24" x14ac:dyDescent="0.3">
      <c r="A885" t="s">
        <v>3208</v>
      </c>
      <c r="C885" t="s">
        <v>3208</v>
      </c>
      <c r="D885">
        <v>-2019</v>
      </c>
      <c r="E885" t="str" cm="1">
        <f t="array" ref="E885">_xlfn.LET(
  _xlpm.raw, TRIM(SUBSTITUTE(SUBSTITUTE(SUBSTITUTE(SUBSTITUTE(SUBSTITUTE(SUBSTITUTE(D885,"(",""),")",""),"â€“","-"),"–","-"),"I",""),"V","")),
  _xlpm.cleaned, TRIM(SUBSTITUTE(SUBSTITUTE(_xlpm.raw,"-"," - "),","," ")),
  _xlpm.words, _xlfn.FILTERXML("&lt;t&gt;&lt;s&gt;" &amp; SUBSTITUTE(_xlpm.cleaned," ","&lt;/s&gt;&lt;s&gt;") &amp; "&lt;/s&gt;&lt;/t&gt;", "//s"),
  _xlpm.nums, _xlfn.TEXTJOIN("-", TRUE, IF(ISNUMBER(--_xlpm.words), _xlpm.words, "")),
  IFERROR(_xlpm.nums, "")
)</f>
        <v>2019</v>
      </c>
      <c r="F885" t="s">
        <v>19677</v>
      </c>
      <c r="G885" t="s">
        <v>91</v>
      </c>
      <c r="I885" t="s">
        <v>91</v>
      </c>
      <c r="K885">
        <v>9.1999999999999993</v>
      </c>
      <c r="M885">
        <v>9.1999999999999993</v>
      </c>
      <c r="O885" t="s">
        <v>3209</v>
      </c>
      <c r="P885" t="s">
        <v>3210</v>
      </c>
      <c r="R885" t="s">
        <v>1894</v>
      </c>
      <c r="S885" t="s">
        <v>1894</v>
      </c>
      <c r="T885" t="str">
        <f>IFERROR(
  IF(TRIM(Table22[[#This Row],[STARS]])="", "Unknown",
    TRIM(MID(Table22[[#This Row],[STARS]], FIND("Stars:", Table22[[#This Row],[STARS]]) + 6, LEN(Table22[[#This Row],[STARS]])))
  ),
"Unknown")</f>
        <v xml:space="preserve">
Mayur More, 
Jitendra Kumar, 
Ranjan Raj, 
Revathi Pillai
</v>
      </c>
      <c r="V885">
        <v>52724</v>
      </c>
      <c r="W885">
        <v>45</v>
      </c>
      <c r="X885">
        <v>0</v>
      </c>
    </row>
    <row r="886" spans="1:24" x14ac:dyDescent="0.3">
      <c r="A886" t="s">
        <v>3211</v>
      </c>
      <c r="C886" t="s">
        <v>3211</v>
      </c>
      <c r="D886" t="str">
        <v>(2018â€“ )</v>
      </c>
      <c r="E886" t="str" cm="1">
        <f t="array" ref="E886">_xlfn.LET(
  _xlpm.raw, TRIM(SUBSTITUTE(SUBSTITUTE(SUBSTITUTE(SUBSTITUTE(SUBSTITUTE(SUBSTITUTE(D886,"(",""),")",""),"â€“","-"),"–","-"),"I",""),"V","")),
  _xlpm.cleaned, TRIM(SUBSTITUTE(SUBSTITUTE(_xlpm.raw,"-"," - "),","," ")),
  _xlpm.words, _xlfn.FILTERXML("&lt;t&gt;&lt;s&gt;" &amp; SUBSTITUTE(_xlpm.cleaned," ","&lt;/s&gt;&lt;s&gt;") &amp; "&lt;/s&gt;&lt;/t&gt;", "//s"),
  _xlpm.nums, _xlfn.TEXTJOIN("-", TRUE, IF(ISNUMBER(--_xlpm.words), _xlpm.words, "")),
  IFERROR(_xlpm.nums, "")
)</f>
        <v>2018</v>
      </c>
      <c r="F886" t="s">
        <v>19693</v>
      </c>
      <c r="G886" t="s">
        <v>1167</v>
      </c>
      <c r="I886" t="s">
        <v>1167</v>
      </c>
      <c r="K886">
        <v>8.1999999999999993</v>
      </c>
      <c r="M886">
        <v>8.1999999999999993</v>
      </c>
      <c r="O886" t="s">
        <v>3212</v>
      </c>
      <c r="P886" t="s">
        <v>3213</v>
      </c>
      <c r="R886" t="s">
        <v>1894</v>
      </c>
      <c r="S886" t="s">
        <v>1894</v>
      </c>
      <c r="T886" t="str">
        <f>IFERROR(
  IF(TRIM(Table22[[#This Row],[STARS]])="", "Unknown",
    TRIM(MID(Table22[[#This Row],[STARS]], FIND("Stars:", Table22[[#This Row],[STARS]]) + 6, LEN(Table22[[#This Row],[STARS]])))
  ),
"Unknown")</f>
        <v xml:space="preserve">
Kaito Ishikawa, 
Asami Seto, 
Yurika Kubo, 
Atsumi Tanezaki
</v>
      </c>
      <c r="V886">
        <v>6463</v>
      </c>
      <c r="W886">
        <v>24</v>
      </c>
      <c r="X886">
        <v>0</v>
      </c>
    </row>
    <row r="887" spans="1:24" x14ac:dyDescent="0.3">
      <c r="A887" t="s">
        <v>3214</v>
      </c>
      <c r="C887" t="s">
        <v>3214</v>
      </c>
      <c r="D887" t="str">
        <v>(2020â€“ )</v>
      </c>
      <c r="E887" t="str" cm="1">
        <f t="array" ref="E887">_xlfn.LET(
  _xlpm.raw, TRIM(SUBSTITUTE(SUBSTITUTE(SUBSTITUTE(SUBSTITUTE(SUBSTITUTE(SUBSTITUTE(D887,"(",""),")",""),"â€“","-"),"–","-"),"I",""),"V","")),
  _xlpm.cleaned, TRIM(SUBSTITUTE(SUBSTITUTE(_xlpm.raw,"-"," - "),","," ")),
  _xlpm.words, _xlfn.FILTERXML("&lt;t&gt;&lt;s&gt;" &amp; SUBSTITUTE(_xlpm.cleaned," ","&lt;/s&gt;&lt;s&gt;") &amp; "&lt;/s&gt;&lt;/t&gt;", "//s"),
  _xlpm.nums, _xlfn.TEXTJOIN("-", TRUE, IF(ISNUMBER(--_xlpm.words), _xlpm.words, "")),
  IFERROR(_xlpm.nums, "")
)</f>
        <v>2020</v>
      </c>
      <c r="F887" t="s">
        <v>19675</v>
      </c>
      <c r="G887" t="s">
        <v>3215</v>
      </c>
      <c r="I887" t="s">
        <v>3215</v>
      </c>
      <c r="K887">
        <v>7.4</v>
      </c>
      <c r="M887">
        <v>7.4</v>
      </c>
      <c r="O887" t="s">
        <v>3216</v>
      </c>
      <c r="P887" t="s">
        <v>3217</v>
      </c>
      <c r="R887" t="s">
        <v>1894</v>
      </c>
      <c r="S887" t="s">
        <v>1894</v>
      </c>
      <c r="T887" t="str">
        <f>IFERROR(
  IF(TRIM(Table22[[#This Row],[STARS]])="", "Unknown",
    TRIM(MID(Table22[[#This Row],[STARS]], FIND("Stars:", Table22[[#This Row],[STARS]]) + 6, LEN(Table22[[#This Row],[STARS]])))
  ),
"Unknown")</f>
        <v xml:space="preserve">
Qian Chen, 
Gu Jiangshan, 
Lulu, 
Zhao Shuang
</v>
      </c>
      <c r="V887">
        <v>559</v>
      </c>
      <c r="W887">
        <v>18</v>
      </c>
      <c r="X887">
        <v>0</v>
      </c>
    </row>
    <row r="888" spans="1:24" x14ac:dyDescent="0.3">
      <c r="A888" t="s">
        <v>3218</v>
      </c>
      <c r="C888" t="s">
        <v>3218</v>
      </c>
      <c r="D888">
        <v>-2018</v>
      </c>
      <c r="E888" t="str" cm="1">
        <f t="array" ref="E888">_xlfn.LET(
  _xlpm.raw, TRIM(SUBSTITUTE(SUBSTITUTE(SUBSTITUTE(SUBSTITUTE(SUBSTITUTE(SUBSTITUTE(D888,"(",""),")",""),"â€“","-"),"–","-"),"I",""),"V","")),
  _xlpm.cleaned, TRIM(SUBSTITUTE(SUBSTITUTE(_xlpm.raw,"-"," - "),","," ")),
  _xlpm.words, _xlfn.FILTERXML("&lt;t&gt;&lt;s&gt;" &amp; SUBSTITUTE(_xlpm.cleaned," ","&lt;/s&gt;&lt;s&gt;") &amp; "&lt;/s&gt;&lt;/t&gt;", "//s"),
  _xlpm.nums, _xlfn.TEXTJOIN("-", TRUE, IF(ISNUMBER(--_xlpm.words), _xlpm.words, "")),
  IFERROR(_xlpm.nums, "")
)</f>
        <v>2018</v>
      </c>
      <c r="F888" t="s">
        <v>19693</v>
      </c>
      <c r="G888" t="s">
        <v>91</v>
      </c>
      <c r="I888" t="s">
        <v>91</v>
      </c>
      <c r="K888">
        <v>6.6</v>
      </c>
      <c r="M888">
        <v>6.6</v>
      </c>
      <c r="O888" t="s">
        <v>3219</v>
      </c>
      <c r="P888" t="s">
        <v>3220</v>
      </c>
      <c r="R888" t="s">
        <v>22081</v>
      </c>
      <c r="S888" t="s">
        <v>22081</v>
      </c>
      <c r="T888" t="str">
        <f>IFERROR(
  IF(TRIM(Table22[[#This Row],[STARS]])="", "Unknown",
    TRIM(MID(Table22[[#This Row],[STARS]], FIND("Stars:", Table22[[#This Row],[STARS]]) + 6, LEN(Table22[[#This Row],[STARS]])))
  ),
"Unknown")</f>
        <v xml:space="preserve">
Danielle Macdonald, 
Jennifer Aniston, 
Odeya Rush, 
Maddie Baillio
</v>
      </c>
      <c r="V888">
        <v>30553</v>
      </c>
      <c r="W888">
        <v>110</v>
      </c>
      <c r="X888">
        <v>0</v>
      </c>
    </row>
    <row r="889" spans="1:24" x14ac:dyDescent="0.3">
      <c r="A889" t="s">
        <v>3221</v>
      </c>
      <c r="C889" t="s">
        <v>3221</v>
      </c>
      <c r="D889">
        <v>-2017</v>
      </c>
      <c r="E889" t="str" cm="1">
        <f t="array" ref="E889">_xlfn.LET(
  _xlpm.raw, TRIM(SUBSTITUTE(SUBSTITUTE(SUBSTITUTE(SUBSTITUTE(SUBSTITUTE(SUBSTITUTE(D889,"(",""),")",""),"â€“","-"),"–","-"),"I",""),"V","")),
  _xlpm.cleaned, TRIM(SUBSTITUTE(SUBSTITUTE(_xlpm.raw,"-"," - "),","," ")),
  _xlpm.words, _xlfn.FILTERXML("&lt;t&gt;&lt;s&gt;" &amp; SUBSTITUTE(_xlpm.cleaned," ","&lt;/s&gt;&lt;s&gt;") &amp; "&lt;/s&gt;&lt;/t&gt;", "//s"),
  _xlpm.nums, _xlfn.TEXTJOIN("-", TRUE, IF(ISNUMBER(--_xlpm.words), _xlpm.words, "")),
  IFERROR(_xlpm.nums, "")
)</f>
        <v>2017</v>
      </c>
      <c r="F889" t="s">
        <v>19682</v>
      </c>
      <c r="G889" t="s">
        <v>1866</v>
      </c>
      <c r="I889" t="s">
        <v>1866</v>
      </c>
      <c r="K889">
        <v>6.2</v>
      </c>
      <c r="M889">
        <v>6.2</v>
      </c>
      <c r="O889" t="s">
        <v>3222</v>
      </c>
      <c r="P889" t="s">
        <v>3223</v>
      </c>
      <c r="R889" t="s">
        <v>22094</v>
      </c>
      <c r="S889" t="s">
        <v>22094</v>
      </c>
      <c r="T889" t="str">
        <f>IFERROR(
  IF(TRIM(Table22[[#This Row],[STARS]])="", "Unknown",
    TRIM(MID(Table22[[#This Row],[STARS]], FIND("Stars:", Table22[[#This Row],[STARS]]) + 6, LEN(Table22[[#This Row],[STARS]])))
  ),
"Unknown")</f>
        <v xml:space="preserve">
Jon Bernthal, 
Christopher Abbott, 
Imogen Poots, 
Rosemarie DeWitt
</v>
      </c>
      <c r="V889">
        <v>9324</v>
      </c>
      <c r="W889">
        <v>93</v>
      </c>
      <c r="X889" t="s">
        <v>1872</v>
      </c>
    </row>
    <row r="890" spans="1:24" x14ac:dyDescent="0.3">
      <c r="A890" t="s">
        <v>3224</v>
      </c>
      <c r="C890" t="s">
        <v>3224</v>
      </c>
      <c r="D890" t="str">
        <v>(2015â€“2018)</v>
      </c>
      <c r="E890" t="str" cm="1">
        <f t="array" ref="E890">_xlfn.LET(
  _xlpm.raw, TRIM(SUBSTITUTE(SUBSTITUTE(SUBSTITUTE(SUBSTITUTE(SUBSTITUTE(SUBSTITUTE(D890,"(",""),")",""),"â€“","-"),"–","-"),"I",""),"V","")),
  _xlpm.cleaned, TRIM(SUBSTITUTE(SUBSTITUTE(_xlpm.raw,"-"," - "),","," ")),
  _xlpm.words, _xlfn.FILTERXML("&lt;t&gt;&lt;s&gt;" &amp; SUBSTITUTE(_xlpm.cleaned," ","&lt;/s&gt;&lt;s&gt;") &amp; "&lt;/s&gt;&lt;/t&gt;", "//s"),
  _xlpm.nums, _xlfn.TEXTJOIN("-", TRUE, IF(ISNUMBER(--_xlpm.words), _xlpm.words, "")),
  IFERROR(_xlpm.nums, "")
)</f>
        <v>2015-2018</v>
      </c>
      <c r="F890" t="s">
        <v>19714</v>
      </c>
      <c r="G890" t="s">
        <v>3225</v>
      </c>
      <c r="I890" t="s">
        <v>3225</v>
      </c>
      <c r="K890">
        <v>8.6</v>
      </c>
      <c r="M890">
        <v>8.6</v>
      </c>
      <c r="O890" t="s">
        <v>3226</v>
      </c>
      <c r="P890" t="s">
        <v>3227</v>
      </c>
      <c r="R890" t="s">
        <v>1894</v>
      </c>
      <c r="S890" t="s">
        <v>1894</v>
      </c>
      <c r="T890" t="str">
        <f>IFERROR(
  IF(TRIM(Table22[[#This Row],[STARS]])="", "Unknown",
    TRIM(MID(Table22[[#This Row],[STARS]], FIND("Stars:", Table22[[#This Row],[STARS]]) + 6, LEN(Table22[[#This Row],[STARS]])))
  ),
"Unknown")</f>
        <v xml:space="preserve">
Steven Avery, 
Dolores Avery, 
Laura Nirider, 
Allan Avery
</v>
      </c>
      <c r="V890">
        <v>89223</v>
      </c>
      <c r="W890">
        <v>60</v>
      </c>
      <c r="X890">
        <v>0</v>
      </c>
    </row>
    <row r="891" spans="1:24" x14ac:dyDescent="0.3">
      <c r="A891" t="s">
        <v>3228</v>
      </c>
      <c r="C891" t="s">
        <v>3228</v>
      </c>
      <c r="D891" t="str">
        <v>(I) (2017)</v>
      </c>
      <c r="E891" t="str" cm="1">
        <f t="array" ref="E891">_xlfn.LET(
  _xlpm.raw, TRIM(SUBSTITUTE(SUBSTITUTE(SUBSTITUTE(SUBSTITUTE(SUBSTITUTE(SUBSTITUTE(D891,"(",""),")",""),"â€“","-"),"–","-"),"I",""),"V","")),
  _xlpm.cleaned, TRIM(SUBSTITUTE(SUBSTITUTE(_xlpm.raw,"-"," - "),","," ")),
  _xlpm.words, _xlfn.FILTERXML("&lt;t&gt;&lt;s&gt;" &amp; SUBSTITUTE(_xlpm.cleaned," ","&lt;/s&gt;&lt;s&gt;") &amp; "&lt;/s&gt;&lt;/t&gt;", "//s"),
  _xlpm.nums, _xlfn.TEXTJOIN("-", TRUE, IF(ISNUMBER(--_xlpm.words), _xlpm.words, "")),
  IFERROR(_xlpm.nums, "")
)</f>
        <v>2017</v>
      </c>
      <c r="F891" t="s">
        <v>19682</v>
      </c>
      <c r="G891" t="s">
        <v>86</v>
      </c>
      <c r="I891" t="s">
        <v>86</v>
      </c>
      <c r="K891">
        <v>6.8</v>
      </c>
      <c r="M891">
        <v>6.8</v>
      </c>
      <c r="O891" t="s">
        <v>3229</v>
      </c>
      <c r="P891" t="s">
        <v>3230</v>
      </c>
      <c r="R891" t="s">
        <v>22093</v>
      </c>
      <c r="S891" t="s">
        <v>22093</v>
      </c>
      <c r="T891" t="str">
        <f>IFERROR(
  IF(TRIM(Table22[[#This Row],[STARS]])="", "Unknown",
    TRIM(MID(Table22[[#This Row],[STARS]], FIND("Stars:", Table22[[#This Row],[STARS]]) + 6, LEN(Table22[[#This Row],[STARS]])))
  ),
"Unknown")</f>
        <v xml:space="preserve">
Rebekah Kennedy, 
Lily Collins, 
Dana L. Wilson, 
Ziah Colon
</v>
      </c>
      <c r="V891">
        <v>43863</v>
      </c>
      <c r="W891">
        <v>107</v>
      </c>
      <c r="X891">
        <v>0</v>
      </c>
    </row>
    <row r="892" spans="1:24" x14ac:dyDescent="0.3">
      <c r="A892" t="s">
        <v>3231</v>
      </c>
      <c r="C892" t="s">
        <v>3231</v>
      </c>
      <c r="D892">
        <v>-2018</v>
      </c>
      <c r="E892" t="str" cm="1">
        <f t="array" ref="E892">_xlfn.LET(
  _xlpm.raw, TRIM(SUBSTITUTE(SUBSTITUTE(SUBSTITUTE(SUBSTITUTE(SUBSTITUTE(SUBSTITUTE(D892,"(",""),")",""),"â€“","-"),"–","-"),"I",""),"V","")),
  _xlpm.cleaned, TRIM(SUBSTITUTE(SUBSTITUTE(_xlpm.raw,"-"," - "),","," ")),
  _xlpm.words, _xlfn.FILTERXML("&lt;t&gt;&lt;s&gt;" &amp; SUBSTITUTE(_xlpm.cleaned," ","&lt;/s&gt;&lt;s&gt;") &amp; "&lt;/s&gt;&lt;/t&gt;", "//s"),
  _xlpm.nums, _xlfn.TEXTJOIN("-", TRUE, IF(ISNUMBER(--_xlpm.words), _xlpm.words, "")),
  IFERROR(_xlpm.nums, "")
)</f>
        <v>2018</v>
      </c>
      <c r="F892" t="s">
        <v>19693</v>
      </c>
      <c r="G892" t="s">
        <v>1630</v>
      </c>
      <c r="I892" t="s">
        <v>1630</v>
      </c>
      <c r="K892">
        <v>6.2</v>
      </c>
      <c r="M892">
        <v>6.2</v>
      </c>
      <c r="O892" t="s">
        <v>3232</v>
      </c>
      <c r="P892" t="s">
        <v>3233</v>
      </c>
      <c r="R892" t="s">
        <v>22092</v>
      </c>
      <c r="S892" t="s">
        <v>22092</v>
      </c>
      <c r="T892" t="str">
        <f>IFERROR(
  IF(TRIM(Table22[[#This Row],[STARS]])="", "Unknown",
    TRIM(MID(Table22[[#This Row],[STARS]], FIND("Stars:", Table22[[#This Row],[STARS]]) + 6, LEN(Table22[[#This Row],[STARS]])))
  ),
"Unknown")</f>
        <v xml:space="preserve">
Marie Maskell, 
Allison Williams, 
Christina Jastrzembska, 
Glynis Davies
</v>
      </c>
      <c r="V892">
        <v>38531</v>
      </c>
      <c r="W892">
        <v>90</v>
      </c>
      <c r="X892">
        <v>0</v>
      </c>
    </row>
    <row r="893" spans="1:24" x14ac:dyDescent="0.3">
      <c r="A893" t="s">
        <v>3234</v>
      </c>
      <c r="C893" t="s">
        <v>3234</v>
      </c>
      <c r="D893">
        <v>-2020</v>
      </c>
      <c r="E893" t="str" cm="1">
        <f t="array" ref="E893">_xlfn.LET(
  _xlpm.raw, TRIM(SUBSTITUTE(SUBSTITUTE(SUBSTITUTE(SUBSTITUTE(SUBSTITUTE(SUBSTITUTE(D893,"(",""),")",""),"â€“","-"),"–","-"),"I",""),"V","")),
  _xlpm.cleaned, TRIM(SUBSTITUTE(SUBSTITUTE(_xlpm.raw,"-"," - "),","," ")),
  _xlpm.words, _xlfn.FILTERXML("&lt;t&gt;&lt;s&gt;" &amp; SUBSTITUTE(_xlpm.cleaned," ","&lt;/s&gt;&lt;s&gt;") &amp; "&lt;/s&gt;&lt;/t&gt;", "//s"),
  _xlpm.nums, _xlfn.TEXTJOIN("-", TRUE, IF(ISNUMBER(--_xlpm.words), _xlpm.words, "")),
  IFERROR(_xlpm.nums, "")
)</f>
        <v>2020</v>
      </c>
      <c r="F893" t="s">
        <v>19675</v>
      </c>
      <c r="G893" t="s">
        <v>427</v>
      </c>
      <c r="I893" t="s">
        <v>427</v>
      </c>
      <c r="K893">
        <v>5.6</v>
      </c>
      <c r="M893">
        <v>5.6</v>
      </c>
      <c r="O893" t="s">
        <v>3235</v>
      </c>
      <c r="P893" t="s">
        <v>3236</v>
      </c>
      <c r="R893" t="s">
        <v>21874</v>
      </c>
      <c r="S893" t="s">
        <v>21874</v>
      </c>
      <c r="T893" t="str">
        <f>IFERROR(
  IF(TRIM(Table22[[#This Row],[STARS]])="", "Unknown",
    TRIM(MID(Table22[[#This Row],[STARS]], FIND("Stars:", Table22[[#This Row],[STARS]]) + 6, LEN(Table22[[#This Row],[STARS]])))
  ),
"Unknown")</f>
        <v xml:space="preserve">
Sadie Stanley, 
Maxwell Simkins, 
Cree Cicchino, 
Lucas Jaye
</v>
      </c>
      <c r="V893">
        <v>9040</v>
      </c>
      <c r="W893">
        <v>100</v>
      </c>
      <c r="X893">
        <v>0</v>
      </c>
    </row>
    <row r="894" spans="1:24" x14ac:dyDescent="0.3">
      <c r="A894" t="s">
        <v>3237</v>
      </c>
      <c r="C894" t="s">
        <v>3237</v>
      </c>
      <c r="D894">
        <v>-2021</v>
      </c>
      <c r="E894" t="str" cm="1">
        <f t="array" ref="E894">_xlfn.LET(
  _xlpm.raw, TRIM(SUBSTITUTE(SUBSTITUTE(SUBSTITUTE(SUBSTITUTE(SUBSTITUTE(SUBSTITUTE(D894,"(",""),")",""),"â€“","-"),"–","-"),"I",""),"V","")),
  _xlpm.cleaned, TRIM(SUBSTITUTE(SUBSTITUTE(_xlpm.raw,"-"," - "),","," ")),
  _xlpm.words, _xlfn.FILTERXML("&lt;t&gt;&lt;s&gt;" &amp; SUBSTITUTE(_xlpm.cleaned," ","&lt;/s&gt;&lt;s&gt;") &amp; "&lt;/s&gt;&lt;/t&gt;", "//s"),
  _xlpm.nums, _xlfn.TEXTJOIN("-", TRUE, IF(ISNUMBER(--_xlpm.words), _xlpm.words, "")),
  IFERROR(_xlpm.nums, "")
)</f>
        <v>2021</v>
      </c>
      <c r="F894" t="s">
        <v>19672</v>
      </c>
      <c r="G894" t="s">
        <v>3238</v>
      </c>
      <c r="I894" t="s">
        <v>3238</v>
      </c>
      <c r="K894">
        <v>0</v>
      </c>
      <c r="M894">
        <v>0</v>
      </c>
      <c r="O894" t="s">
        <v>3239</v>
      </c>
      <c r="P894" t="s">
        <v>3240</v>
      </c>
      <c r="R894" t="s">
        <v>22091</v>
      </c>
      <c r="S894" t="s">
        <v>22091</v>
      </c>
      <c r="T894" t="str">
        <f>IFERROR(
  IF(TRIM(Table22[[#This Row],[STARS]])="", "Unknown",
    TRIM(MID(Table22[[#This Row],[STARS]], FIND("Stars:", Table22[[#This Row],[STARS]]) + 6, LEN(Table22[[#This Row],[STARS]])))
  ),
"Unknown")</f>
        <v xml:space="preserve">
Vanessa Hudgens, 
Bradley Whitford, 
Andrew Garfield, 
Alexandra Shipp
</v>
      </c>
      <c r="V894">
        <v>0</v>
      </c>
      <c r="W894">
        <v>115</v>
      </c>
      <c r="X894">
        <v>0</v>
      </c>
    </row>
    <row r="895" spans="1:24" x14ac:dyDescent="0.3">
      <c r="A895" t="s">
        <v>3241</v>
      </c>
      <c r="C895" t="s">
        <v>3241</v>
      </c>
      <c r="D895">
        <v>-2018</v>
      </c>
      <c r="E895" t="str" cm="1">
        <f t="array" ref="E895">_xlfn.LET(
  _xlpm.raw, TRIM(SUBSTITUTE(SUBSTITUTE(SUBSTITUTE(SUBSTITUTE(SUBSTITUTE(SUBSTITUTE(D895,"(",""),")",""),"â€“","-"),"–","-"),"I",""),"V","")),
  _xlpm.cleaned, TRIM(SUBSTITUTE(SUBSTITUTE(_xlpm.raw,"-"," - "),","," ")),
  _xlpm.words, _xlfn.FILTERXML("&lt;t&gt;&lt;s&gt;" &amp; SUBSTITUTE(_xlpm.cleaned," ","&lt;/s&gt;&lt;s&gt;") &amp; "&lt;/s&gt;&lt;/t&gt;", "//s"),
  _xlpm.nums, _xlfn.TEXTJOIN("-", TRUE, IF(ISNUMBER(--_xlpm.words), _xlpm.words, "")),
  IFERROR(_xlpm.nums, "")
)</f>
        <v>2018</v>
      </c>
      <c r="F895" t="s">
        <v>19693</v>
      </c>
      <c r="G895" t="s">
        <v>579</v>
      </c>
      <c r="I895" t="s">
        <v>579</v>
      </c>
      <c r="K895">
        <v>7.6</v>
      </c>
      <c r="M895">
        <v>7.6</v>
      </c>
      <c r="O895" t="s">
        <v>3242</v>
      </c>
      <c r="P895" t="s">
        <v>3243</v>
      </c>
      <c r="R895" t="s">
        <v>1894</v>
      </c>
      <c r="S895" t="s">
        <v>1894</v>
      </c>
      <c r="T895" t="str">
        <f>IFERROR(
  IF(TRIM(Table22[[#This Row],[STARS]])="", "Unknown",
    TRIM(MID(Table22[[#This Row],[STARS]], FIND("Stars:", Table22[[#This Row],[STARS]]) + 6, LEN(Table22[[#This Row],[STARS]])))
  ),
"Unknown")</f>
        <v xml:space="preserve">
Koki Uchiyama, 
Ayumu Murase, 
Griffin Burns, 
Kyle McCarley
</v>
      </c>
      <c r="V895">
        <v>15076</v>
      </c>
      <c r="W895">
        <v>25</v>
      </c>
      <c r="X895">
        <v>0</v>
      </c>
    </row>
    <row r="896" spans="1:24" x14ac:dyDescent="0.3">
      <c r="A896" t="s">
        <v>3244</v>
      </c>
      <c r="C896" t="s">
        <v>3244</v>
      </c>
      <c r="D896" t="str">
        <v>(I) (2014)</v>
      </c>
      <c r="E896" t="str" cm="1">
        <f t="array" ref="E896">_xlfn.LET(
  _xlpm.raw, TRIM(SUBSTITUTE(SUBSTITUTE(SUBSTITUTE(SUBSTITUTE(SUBSTITUTE(SUBSTITUTE(D896,"(",""),")",""),"â€“","-"),"–","-"),"I",""),"V","")),
  _xlpm.cleaned, TRIM(SUBSTITUTE(SUBSTITUTE(_xlpm.raw,"-"," - "),","," ")),
  _xlpm.words, _xlfn.FILTERXML("&lt;t&gt;&lt;s&gt;" &amp; SUBSTITUTE(_xlpm.cleaned," ","&lt;/s&gt;&lt;s&gt;") &amp; "&lt;/s&gt;&lt;/t&gt;", "//s"),
  _xlpm.nums, _xlfn.TEXTJOIN("-", TRUE, IF(ISNUMBER(--_xlpm.words), _xlpm.words, "")),
  IFERROR(_xlpm.nums, "")
)</f>
        <v>2014</v>
      </c>
      <c r="F896" t="s">
        <v>19686</v>
      </c>
      <c r="G896" t="s">
        <v>3245</v>
      </c>
      <c r="I896" t="s">
        <v>3245</v>
      </c>
      <c r="K896">
        <v>6.2</v>
      </c>
      <c r="M896">
        <v>6.2</v>
      </c>
      <c r="O896" t="s">
        <v>3246</v>
      </c>
      <c r="P896" t="s">
        <v>3247</v>
      </c>
      <c r="R896" t="s">
        <v>22090</v>
      </c>
      <c r="S896" t="s">
        <v>22090</v>
      </c>
      <c r="T896" t="str">
        <f>IFERROR(
  IF(TRIM(Table22[[#This Row],[STARS]])="", "Unknown",
    TRIM(MID(Table22[[#This Row],[STARS]], FIND("Stars:", Table22[[#This Row],[STARS]]) + 6, LEN(Table22[[#This Row],[STARS]])))
  ),
"Unknown")</f>
        <v xml:space="preserve">
Eric Bana, 
Edgar RamÃ­rez, 
Olivia Munn, 
Chris Coy
</v>
      </c>
      <c r="V896">
        <v>73461</v>
      </c>
      <c r="W896">
        <v>118</v>
      </c>
      <c r="X896" t="s">
        <v>3248</v>
      </c>
    </row>
    <row r="897" spans="1:24" x14ac:dyDescent="0.3">
      <c r="A897" t="s">
        <v>3249</v>
      </c>
      <c r="C897" t="s">
        <v>3249</v>
      </c>
      <c r="D897">
        <v>-2018</v>
      </c>
      <c r="E897" t="str" cm="1">
        <f t="array" ref="E897">_xlfn.LET(
  _xlpm.raw, TRIM(SUBSTITUTE(SUBSTITUTE(SUBSTITUTE(SUBSTITUTE(SUBSTITUTE(SUBSTITUTE(D897,"(",""),")",""),"â€“","-"),"–","-"),"I",""),"V","")),
  _xlpm.cleaned, TRIM(SUBSTITUTE(SUBSTITUTE(_xlpm.raw,"-"," - "),","," ")),
  _xlpm.words, _xlfn.FILTERXML("&lt;t&gt;&lt;s&gt;" &amp; SUBSTITUTE(_xlpm.cleaned," ","&lt;/s&gt;&lt;s&gt;") &amp; "&lt;/s&gt;&lt;/t&gt;", "//s"),
  _xlpm.nums, _xlfn.TEXTJOIN("-", TRUE, IF(ISNUMBER(--_xlpm.words), _xlpm.words, "")),
  IFERROR(_xlpm.nums, "")
)</f>
        <v>2018</v>
      </c>
      <c r="F897" t="s">
        <v>19693</v>
      </c>
      <c r="G897" t="s">
        <v>104</v>
      </c>
      <c r="I897" t="s">
        <v>104</v>
      </c>
      <c r="K897">
        <v>6.5</v>
      </c>
      <c r="M897">
        <v>6.5</v>
      </c>
      <c r="O897" t="s">
        <v>3250</v>
      </c>
      <c r="P897" t="s">
        <v>3251</v>
      </c>
      <c r="R897" t="s">
        <v>21892</v>
      </c>
      <c r="S897" t="s">
        <v>21892</v>
      </c>
      <c r="T897" t="str">
        <f>IFERROR(
  IF(TRIM(Table22[[#This Row],[STARS]])="", "Unknown",
    TRIM(MID(Table22[[#This Row],[STARS]], FIND("Stars:", Table22[[#This Row],[STARS]]) + 6, LEN(Table22[[#This Row],[STARS]])))
  ),
"Unknown")</f>
        <v xml:space="preserve">
Zoey Deutch, 
Glen Powell, 
Lucy Liu, 
Taye Diggs
</v>
      </c>
      <c r="V897">
        <v>45957</v>
      </c>
      <c r="W897">
        <v>105</v>
      </c>
      <c r="X897">
        <v>0</v>
      </c>
    </row>
    <row r="898" spans="1:24" x14ac:dyDescent="0.3">
      <c r="A898" t="s">
        <v>3252</v>
      </c>
      <c r="C898" t="s">
        <v>3252</v>
      </c>
      <c r="D898">
        <v>-2019</v>
      </c>
      <c r="E898" t="str" cm="1">
        <f t="array" ref="E898">_xlfn.LET(
  _xlpm.raw, TRIM(SUBSTITUTE(SUBSTITUTE(SUBSTITUTE(SUBSTITUTE(SUBSTITUTE(SUBSTITUTE(D898,"(",""),")",""),"â€“","-"),"–","-"),"I",""),"V","")),
  _xlpm.cleaned, TRIM(SUBSTITUTE(SUBSTITUTE(_xlpm.raw,"-"," - "),","," ")),
  _xlpm.words, _xlfn.FILTERXML("&lt;t&gt;&lt;s&gt;" &amp; SUBSTITUTE(_xlpm.cleaned," ","&lt;/s&gt;&lt;s&gt;") &amp; "&lt;/s&gt;&lt;/t&gt;", "//s"),
  _xlpm.nums, _xlfn.TEXTJOIN("-", TRUE, IF(ISNUMBER(--_xlpm.words), _xlpm.words, "")),
  IFERROR(_xlpm.nums, "")
)</f>
        <v>2019</v>
      </c>
      <c r="F898" t="s">
        <v>19677</v>
      </c>
      <c r="G898" t="s">
        <v>1896</v>
      </c>
      <c r="I898" t="s">
        <v>1896</v>
      </c>
      <c r="K898">
        <v>8.3000000000000007</v>
      </c>
      <c r="M898">
        <v>8.3000000000000007</v>
      </c>
      <c r="O898" t="s">
        <v>3253</v>
      </c>
      <c r="P898" t="s">
        <v>3254</v>
      </c>
      <c r="R898" t="s">
        <v>1894</v>
      </c>
      <c r="S898" t="s">
        <v>1894</v>
      </c>
      <c r="T898" t="str">
        <f>IFERROR(
  IF(TRIM(Table22[[#This Row],[STARS]])="", "Unknown",
    TRIM(MID(Table22[[#This Row],[STARS]], FIND("Stars:", Table22[[#This Row],[STARS]]) + 6, LEN(Table22[[#This Row],[STARS]])))
  ),
"Unknown")</f>
        <v xml:space="preserve">
Lee Seung-gi, 
Bae Suzy, 
Jung-hee Moon, 
Yun-shik Baek
</v>
      </c>
      <c r="V898">
        <v>5333</v>
      </c>
      <c r="W898">
        <v>60</v>
      </c>
      <c r="X898">
        <v>0</v>
      </c>
    </row>
    <row r="899" spans="1:24" x14ac:dyDescent="0.3">
      <c r="A899" t="s">
        <v>3255</v>
      </c>
      <c r="C899" t="s">
        <v>3255</v>
      </c>
      <c r="D899">
        <v>-2020</v>
      </c>
      <c r="E899" t="str" cm="1">
        <f t="array" ref="E899">_xlfn.LET(
  _xlpm.raw, TRIM(SUBSTITUTE(SUBSTITUTE(SUBSTITUTE(SUBSTITUTE(SUBSTITUTE(SUBSTITUTE(D899,"(",""),")",""),"â€“","-"),"–","-"),"I",""),"V","")),
  _xlpm.cleaned, TRIM(SUBSTITUTE(SUBSTITUTE(_xlpm.raw,"-"," - "),","," ")),
  _xlpm.words, _xlfn.FILTERXML("&lt;t&gt;&lt;s&gt;" &amp; SUBSTITUTE(_xlpm.cleaned," ","&lt;/s&gt;&lt;s&gt;") &amp; "&lt;/s&gt;&lt;/t&gt;", "//s"),
  _xlpm.nums, _xlfn.TEXTJOIN("-", TRUE, IF(ISNUMBER(--_xlpm.words), _xlpm.words, "")),
  IFERROR(_xlpm.nums, "")
)</f>
        <v>2020</v>
      </c>
      <c r="F899" t="s">
        <v>19675</v>
      </c>
      <c r="G899" t="s">
        <v>86</v>
      </c>
      <c r="I899" t="s">
        <v>86</v>
      </c>
      <c r="K899">
        <v>6.3</v>
      </c>
      <c r="M899">
        <v>6.3</v>
      </c>
      <c r="O899" t="s">
        <v>3256</v>
      </c>
      <c r="P899" t="s">
        <v>3257</v>
      </c>
      <c r="R899" t="s">
        <v>22089</v>
      </c>
      <c r="S899" t="s">
        <v>22089</v>
      </c>
      <c r="T899" t="str">
        <f>IFERROR(
  IF(TRIM(Table22[[#This Row],[STARS]])="", "Unknown",
    TRIM(MID(Table22[[#This Row],[STARS]], FIND("Stars:", Table22[[#This Row],[STARS]]) + 6, LEN(Table22[[#This Row],[STARS]])))
  ),
"Unknown")</f>
        <v xml:space="preserve">
Idris Elba, 
Caleb McLaughlin, 
Lorraine Toussaint, 
Jharrel Jerome
</v>
      </c>
      <c r="V899">
        <v>7008</v>
      </c>
      <c r="W899">
        <v>111</v>
      </c>
      <c r="X899">
        <v>0</v>
      </c>
    </row>
    <row r="900" spans="1:24" x14ac:dyDescent="0.3">
      <c r="A900" t="s">
        <v>3258</v>
      </c>
      <c r="C900" t="s">
        <v>3258</v>
      </c>
      <c r="D900">
        <v>-2016</v>
      </c>
      <c r="E900" t="str" cm="1">
        <f t="array" ref="E900">_xlfn.LET(
  _xlpm.raw, TRIM(SUBSTITUTE(SUBSTITUTE(SUBSTITUTE(SUBSTITUTE(SUBSTITUTE(SUBSTITUTE(D900,"(",""),")",""),"â€“","-"),"–","-"),"I",""),"V","")),
  _xlpm.cleaned, TRIM(SUBSTITUTE(SUBSTITUTE(_xlpm.raw,"-"," - "),","," ")),
  _xlpm.words, _xlfn.FILTERXML("&lt;t&gt;&lt;s&gt;" &amp; SUBSTITUTE(_xlpm.cleaned," ","&lt;/s&gt;&lt;s&gt;") &amp; "&lt;/s&gt;&lt;/t&gt;", "//s"),
  _xlpm.nums, _xlfn.TEXTJOIN("-", TRUE, IF(ISNUMBER(--_xlpm.words), _xlpm.words, "")),
  IFERROR(_xlpm.nums, "")
)</f>
        <v>2016</v>
      </c>
      <c r="F900" t="s">
        <v>19684</v>
      </c>
      <c r="G900" t="s">
        <v>363</v>
      </c>
      <c r="I900" t="s">
        <v>363</v>
      </c>
      <c r="K900">
        <v>8.3000000000000007</v>
      </c>
      <c r="M900">
        <v>8.3000000000000007</v>
      </c>
      <c r="O900" t="s">
        <v>3259</v>
      </c>
      <c r="P900" t="s">
        <v>3260</v>
      </c>
      <c r="R900" t="s">
        <v>1894</v>
      </c>
      <c r="S900" t="s">
        <v>1894</v>
      </c>
      <c r="T900" t="str">
        <f>IFERROR(
  IF(TRIM(Table22[[#This Row],[STARS]])="", "Unknown",
    TRIM(MID(Table22[[#This Row],[STARS]], FIND("Stars:", Table22[[#This Row],[STARS]]) + 6, LEN(Table22[[#This Row],[STARS]])))
  ),
"Unknown")</f>
        <v xml:space="preserve">
Song Joong-ki, 
Song Hye-Kyo, 
Jin Goo, 
Kim Ji-Won
</v>
      </c>
      <c r="V900">
        <v>11327</v>
      </c>
      <c r="W900">
        <v>60</v>
      </c>
      <c r="X900">
        <v>0</v>
      </c>
    </row>
    <row r="901" spans="1:24" x14ac:dyDescent="0.3">
      <c r="A901" t="s">
        <v>3261</v>
      </c>
      <c r="C901" t="s">
        <v>3261</v>
      </c>
      <c r="D901" t="str">
        <v>(2017â€“ )</v>
      </c>
      <c r="E901" t="str" cm="1">
        <f t="array" ref="E901">_xlfn.LET(
  _xlpm.raw, TRIM(SUBSTITUTE(SUBSTITUTE(SUBSTITUTE(SUBSTITUTE(SUBSTITUTE(SUBSTITUTE(D901,"(",""),")",""),"â€“","-"),"–","-"),"I",""),"V","")),
  _xlpm.cleaned, TRIM(SUBSTITUTE(SUBSTITUTE(_xlpm.raw,"-"," - "),","," ")),
  _xlpm.words, _xlfn.FILTERXML("&lt;t&gt;&lt;s&gt;" &amp; SUBSTITUTE(_xlpm.cleaned," ","&lt;/s&gt;&lt;s&gt;") &amp; "&lt;/s&gt;&lt;/t&gt;", "//s"),
  _xlpm.nums, _xlfn.TEXTJOIN("-", TRUE, IF(ISNUMBER(--_xlpm.words), _xlpm.words, "")),
  IFERROR(_xlpm.nums, "")
)</f>
        <v>2017</v>
      </c>
      <c r="F901" t="s">
        <v>19682</v>
      </c>
      <c r="G901" t="s">
        <v>43</v>
      </c>
      <c r="I901" t="s">
        <v>43</v>
      </c>
      <c r="K901">
        <v>8.6</v>
      </c>
      <c r="M901">
        <v>8.6</v>
      </c>
      <c r="O901" t="s">
        <v>3262</v>
      </c>
      <c r="P901" t="s">
        <v>3263</v>
      </c>
      <c r="R901" t="s">
        <v>1894</v>
      </c>
      <c r="S901" t="s">
        <v>1894</v>
      </c>
      <c r="T901" t="str">
        <f>IFERROR(
  IF(TRIM(Table22[[#This Row],[STARS]])="", "Unknown",
    TRIM(MID(Table22[[#This Row],[STARS]], FIND("Stars:", Table22[[#This Row],[STARS]]) + 6, LEN(Table22[[#This Row],[STARS]])))
  ),
"Unknown")</f>
        <v xml:space="preserve">
Cho Seung-woo, 
Bae Doona, 
Lee Joon-hyuk, 
Jeon Bae-soo
</v>
      </c>
      <c r="V901">
        <v>6339</v>
      </c>
      <c r="W901">
        <v>60</v>
      </c>
      <c r="X901">
        <v>0</v>
      </c>
    </row>
    <row r="902" spans="1:24" x14ac:dyDescent="0.3">
      <c r="A902" t="s">
        <v>3264</v>
      </c>
      <c r="C902" t="s">
        <v>3264</v>
      </c>
      <c r="D902">
        <v>-2011</v>
      </c>
      <c r="E902" t="str" cm="1">
        <f t="array" ref="E902">_xlfn.LET(
  _xlpm.raw, TRIM(SUBSTITUTE(SUBSTITUTE(SUBSTITUTE(SUBSTITUTE(SUBSTITUTE(SUBSTITUTE(D902,"(",""),")",""),"â€“","-"),"–","-"),"I",""),"V","")),
  _xlpm.cleaned, TRIM(SUBSTITUTE(SUBSTITUTE(_xlpm.raw,"-"," - "),","," ")),
  _xlpm.words, _xlfn.FILTERXML("&lt;t&gt;&lt;s&gt;" &amp; SUBSTITUTE(_xlpm.cleaned," ","&lt;/s&gt;&lt;s&gt;") &amp; "&lt;/s&gt;&lt;/t&gt;", "//s"),
  _xlpm.nums, _xlfn.TEXTJOIN("-", TRUE, IF(ISNUMBER(--_xlpm.words), _xlpm.words, "")),
  IFERROR(_xlpm.nums, "")
)</f>
        <v>2011</v>
      </c>
      <c r="F902" t="s">
        <v>19679</v>
      </c>
      <c r="G902" t="s">
        <v>625</v>
      </c>
      <c r="I902" t="s">
        <v>625</v>
      </c>
      <c r="K902">
        <v>3.8</v>
      </c>
      <c r="M902">
        <v>3.8</v>
      </c>
      <c r="O902" t="s">
        <v>3265</v>
      </c>
      <c r="P902" t="s">
        <v>3266</v>
      </c>
      <c r="R902" t="s">
        <v>22088</v>
      </c>
      <c r="S902" t="s">
        <v>22088</v>
      </c>
      <c r="T902" t="str">
        <f>IFERROR(
  IF(TRIM(Table22[[#This Row],[STARS]])="", "Unknown",
    TRIM(MID(Table22[[#This Row],[STARS]], FIND("Stars:", Table22[[#This Row],[STARS]]) + 6, LEN(Table22[[#This Row],[STARS]])))
  ),
"Unknown")</f>
        <v xml:space="preserve">
Laurence R. Harvey, 
Ashlynn Yennie, 
Maddi Black, 
Kandace Caine
</v>
      </c>
      <c r="V902">
        <v>36912</v>
      </c>
      <c r="W902">
        <v>91</v>
      </c>
      <c r="X902" t="s">
        <v>3267</v>
      </c>
    </row>
    <row r="903" spans="1:24" x14ac:dyDescent="0.3">
      <c r="A903" t="s">
        <v>3268</v>
      </c>
      <c r="C903" t="s">
        <v>3268</v>
      </c>
      <c r="D903" t="str">
        <v>(2019â€“ )</v>
      </c>
      <c r="E903" t="str" cm="1">
        <f t="array" ref="E903">_xlfn.LET(
  _xlpm.raw, TRIM(SUBSTITUTE(SUBSTITUTE(SUBSTITUTE(SUBSTITUTE(SUBSTITUTE(SUBSTITUTE(D903,"(",""),")",""),"â€“","-"),"–","-"),"I",""),"V","")),
  _xlpm.cleaned, TRIM(SUBSTITUTE(SUBSTITUTE(_xlpm.raw,"-"," - "),","," ")),
  _xlpm.words, _xlfn.FILTERXML("&lt;t&gt;&lt;s&gt;" &amp; SUBSTITUTE(_xlpm.cleaned," ","&lt;/s&gt;&lt;s&gt;") &amp; "&lt;/s&gt;&lt;/t&gt;", "//s"),
  _xlpm.nums, _xlfn.TEXTJOIN("-", TRUE, IF(ISNUMBER(--_xlpm.words), _xlpm.words, "")),
  IFERROR(_xlpm.nums, "")
)</f>
        <v>2019</v>
      </c>
      <c r="F903" t="s">
        <v>19677</v>
      </c>
      <c r="G903" t="s">
        <v>15</v>
      </c>
      <c r="I903" t="s">
        <v>15</v>
      </c>
      <c r="K903">
        <v>8.1</v>
      </c>
      <c r="M903">
        <v>8.1</v>
      </c>
      <c r="O903" t="s">
        <v>3269</v>
      </c>
      <c r="P903" t="s">
        <v>3270</v>
      </c>
      <c r="R903" t="s">
        <v>1894</v>
      </c>
      <c r="S903" t="s">
        <v>1894</v>
      </c>
      <c r="T903" t="str">
        <f>IFERROR(
  IF(TRIM(Table22[[#This Row],[STARS]])="", "Unknown",
    TRIM(MID(Table22[[#This Row],[STARS]], FIND("Stars:", Table22[[#This Row],[STARS]]) + 6, LEN(Table22[[#This Row],[STARS]])))
  ),
"Unknown")</f>
        <v xml:space="preserve">
Kaito Ishikawa, 
Asami Seto, 
Billy Kametz, 
Robbie Friedman
</v>
      </c>
      <c r="V903">
        <v>8129</v>
      </c>
      <c r="W903">
        <v>24</v>
      </c>
      <c r="X903">
        <v>0</v>
      </c>
    </row>
    <row r="904" spans="1:24" x14ac:dyDescent="0.3">
      <c r="A904" t="s">
        <v>3271</v>
      </c>
      <c r="C904" t="s">
        <v>3271</v>
      </c>
      <c r="D904" t="str">
        <v>(2014â€“2015)</v>
      </c>
      <c r="E904" t="str" cm="1">
        <f t="array" ref="E904">_xlfn.LET(
  _xlpm.raw, TRIM(SUBSTITUTE(SUBSTITUTE(SUBSTITUTE(SUBSTITUTE(SUBSTITUTE(SUBSTITUTE(D904,"(",""),")",""),"â€“","-"),"–","-"),"I",""),"V","")),
  _xlpm.cleaned, TRIM(SUBSTITUTE(SUBSTITUTE(_xlpm.raw,"-"," - "),","," ")),
  _xlpm.words, _xlfn.FILTERXML("&lt;t&gt;&lt;s&gt;" &amp; SUBSTITUTE(_xlpm.cleaned," ","&lt;/s&gt;&lt;s&gt;") &amp; "&lt;/s&gt;&lt;/t&gt;", "//s"),
  _xlpm.nums, _xlfn.TEXTJOIN("-", TRUE, IF(ISNUMBER(--_xlpm.words), _xlpm.words, "")),
  IFERROR(_xlpm.nums, "")
)</f>
        <v>2014-2015</v>
      </c>
      <c r="F904" t="s">
        <v>19822</v>
      </c>
      <c r="G904" t="s">
        <v>34</v>
      </c>
      <c r="I904" t="s">
        <v>34</v>
      </c>
      <c r="K904">
        <v>7.3</v>
      </c>
      <c r="M904">
        <v>7.3</v>
      </c>
      <c r="O904" t="s">
        <v>3272</v>
      </c>
      <c r="P904" t="s">
        <v>3273</v>
      </c>
      <c r="R904" t="s">
        <v>1894</v>
      </c>
      <c r="S904" t="s">
        <v>1894</v>
      </c>
      <c r="T904" t="str">
        <f>IFERROR(
  IF(TRIM(Table22[[#This Row],[STARS]])="", "Unknown",
    TRIM(MID(Table22[[#This Row],[STARS]], FIND("Stars:", Table22[[#This Row],[STARS]]) + 6, LEN(Table22[[#This Row],[STARS]])))
  ),
"Unknown")</f>
        <v xml:space="preserve">
Engin AkyÃ¼rek, 
Tuba BÃ¼yÃ¼kÃ¼stÃ¼n, 
Erkan Can, 
Damla Colbay
</v>
      </c>
      <c r="V904">
        <v>5300</v>
      </c>
      <c r="W904">
        <v>90</v>
      </c>
      <c r="X904">
        <v>0</v>
      </c>
    </row>
    <row r="905" spans="1:24" x14ac:dyDescent="0.3">
      <c r="A905" t="s">
        <v>3274</v>
      </c>
      <c r="C905" t="s">
        <v>3274</v>
      </c>
      <c r="D905" t="str">
        <v>(2020â€“ )</v>
      </c>
      <c r="E905" t="str" cm="1">
        <f t="array" ref="E905">_xlfn.LET(
  _xlpm.raw, TRIM(SUBSTITUTE(SUBSTITUTE(SUBSTITUTE(SUBSTITUTE(SUBSTITUTE(SUBSTITUTE(D905,"(",""),")",""),"â€“","-"),"–","-"),"I",""),"V","")),
  _xlpm.cleaned, TRIM(SUBSTITUTE(SUBSTITUTE(_xlpm.raw,"-"," - "),","," ")),
  _xlpm.words, _xlfn.FILTERXML("&lt;t&gt;&lt;s&gt;" &amp; SUBSTITUTE(_xlpm.cleaned," ","&lt;/s&gt;&lt;s&gt;") &amp; "&lt;/s&gt;&lt;/t&gt;", "//s"),
  _xlpm.nums, _xlfn.TEXTJOIN("-", TRUE, IF(ISNUMBER(--_xlpm.words), _xlpm.words, "")),
  IFERROR(_xlpm.nums, "")
)</f>
        <v>2020</v>
      </c>
      <c r="F905" t="s">
        <v>19675</v>
      </c>
      <c r="G905" t="s">
        <v>959</v>
      </c>
      <c r="I905" t="s">
        <v>959</v>
      </c>
      <c r="K905">
        <v>6.5</v>
      </c>
      <c r="M905">
        <v>6.5</v>
      </c>
      <c r="O905" t="s">
        <v>3275</v>
      </c>
      <c r="P905" t="s">
        <v>3276</v>
      </c>
      <c r="R905" t="s">
        <v>1894</v>
      </c>
      <c r="S905" t="s">
        <v>1894</v>
      </c>
      <c r="T905" t="str">
        <f>IFERROR(
  IF(TRIM(Table22[[#This Row],[STARS]])="", "Unknown",
    TRIM(MID(Table22[[#This Row],[STARS]], FIND("Stars:", Table22[[#This Row],[STARS]]) + 6, LEN(Table22[[#This Row],[STARS]])))
  ),
"Unknown")</f>
        <v xml:space="preserve">
Taylor Kitsch, 
Michael C. Hall, 
Logan Marshall-Green, 
Nina Hoss
</v>
      </c>
      <c r="V905">
        <v>1072</v>
      </c>
      <c r="W905">
        <v>45</v>
      </c>
      <c r="X905">
        <v>0</v>
      </c>
    </row>
    <row r="906" spans="1:24" x14ac:dyDescent="0.3">
      <c r="A906" t="s">
        <v>3277</v>
      </c>
      <c r="C906" t="s">
        <v>3277</v>
      </c>
      <c r="D906" t="str">
        <v>(2020â€“2021)</v>
      </c>
      <c r="E906" t="str" cm="1">
        <f t="array" ref="E906">_xlfn.LET(
  _xlpm.raw, TRIM(SUBSTITUTE(SUBSTITUTE(SUBSTITUTE(SUBSTITUTE(SUBSTITUTE(SUBSTITUTE(D906,"(",""),")",""),"â€“","-"),"–","-"),"I",""),"V","")),
  _xlpm.cleaned, TRIM(SUBSTITUTE(SUBSTITUTE(_xlpm.raw,"-"," - "),","," ")),
  _xlpm.words, _xlfn.FILTERXML("&lt;t&gt;&lt;s&gt;" &amp; SUBSTITUTE(_xlpm.cleaned," ","&lt;/s&gt;&lt;s&gt;") &amp; "&lt;/s&gt;&lt;/t&gt;", "//s"),
  _xlpm.nums, _xlfn.TEXTJOIN("-", TRUE, IF(ISNUMBER(--_xlpm.words), _xlpm.words, "")),
  IFERROR(_xlpm.nums, "")
)</f>
        <v>2020-2021</v>
      </c>
      <c r="F906" t="s">
        <v>19748</v>
      </c>
      <c r="G906" t="s">
        <v>3278</v>
      </c>
      <c r="I906" t="s">
        <v>3278</v>
      </c>
      <c r="K906">
        <v>6.8</v>
      </c>
      <c r="M906">
        <v>6.8</v>
      </c>
      <c r="O906" t="s">
        <v>3279</v>
      </c>
      <c r="P906" t="s">
        <v>3280</v>
      </c>
      <c r="R906" t="s">
        <v>1894</v>
      </c>
      <c r="S906" t="s">
        <v>1894</v>
      </c>
      <c r="T906" t="str">
        <f>IFERROR(
  IF(TRIM(Table22[[#This Row],[STARS]])="", "Unknown",
    TRIM(MID(Table22[[#This Row],[STARS]], FIND("Stars:", Table22[[#This Row],[STARS]]) + 6, LEN(Table22[[#This Row],[STARS]])))
  ),
"Unknown")</f>
        <v xml:space="preserve">
Christian Serratos, 
Gabriel Chavarria, 
Ricardo Chavira, 
Noemi Gonzalez
</v>
      </c>
      <c r="V906">
        <v>3948</v>
      </c>
      <c r="W906">
        <v>40</v>
      </c>
      <c r="X906">
        <v>0</v>
      </c>
    </row>
    <row r="907" spans="1:24" x14ac:dyDescent="0.3">
      <c r="A907" t="s">
        <v>3281</v>
      </c>
      <c r="C907" t="s">
        <v>3281</v>
      </c>
      <c r="D907">
        <v>-2021</v>
      </c>
      <c r="E907" t="str" cm="1">
        <f t="array" ref="E907">_xlfn.LET(
  _xlpm.raw, TRIM(SUBSTITUTE(SUBSTITUTE(SUBSTITUTE(SUBSTITUTE(SUBSTITUTE(SUBSTITUTE(D907,"(",""),")",""),"â€“","-"),"–","-"),"I",""),"V","")),
  _xlpm.cleaned, TRIM(SUBSTITUTE(SUBSTITUTE(_xlpm.raw,"-"," - "),","," ")),
  _xlpm.words, _xlfn.FILTERXML("&lt;t&gt;&lt;s&gt;" &amp; SUBSTITUTE(_xlpm.cleaned," ","&lt;/s&gt;&lt;s&gt;") &amp; "&lt;/s&gt;&lt;/t&gt;", "//s"),
  _xlpm.nums, _xlfn.TEXTJOIN("-", TRUE, IF(ISNUMBER(--_xlpm.words), _xlpm.words, "")),
  IFERROR(_xlpm.nums, "")
)</f>
        <v>2021</v>
      </c>
      <c r="F907" t="s">
        <v>19672</v>
      </c>
      <c r="G907" t="s">
        <v>2120</v>
      </c>
      <c r="I907" t="s">
        <v>2120</v>
      </c>
      <c r="K907">
        <v>6.7</v>
      </c>
      <c r="M907">
        <v>6.7</v>
      </c>
      <c r="O907" t="s">
        <v>3282</v>
      </c>
      <c r="P907" t="s">
        <v>3283</v>
      </c>
      <c r="R907" t="s">
        <v>22087</v>
      </c>
      <c r="S907" t="s">
        <v>22087</v>
      </c>
      <c r="T907" t="str">
        <f>IFERROR(
  IF(TRIM(Table22[[#This Row],[STARS]])="", "Unknown",
    TRIM(MID(Table22[[#This Row],[STARS]], FIND("Stars:", Table22[[#This Row],[STARS]]) + 6, LEN(Table22[[#This Row],[STARS]])))
  ),
"Unknown")</f>
        <v xml:space="preserve">
Amy Maghera, 
Rachel Saanchita Gupta, 
Waheeda Rehman, 
Jonathan Readwin
</v>
      </c>
      <c r="V907">
        <v>2947</v>
      </c>
      <c r="W907">
        <v>107</v>
      </c>
      <c r="X907">
        <v>0</v>
      </c>
    </row>
    <row r="908" spans="1:24" x14ac:dyDescent="0.3">
      <c r="A908" t="s">
        <v>3284</v>
      </c>
      <c r="C908" t="s">
        <v>3284</v>
      </c>
      <c r="D908">
        <v>-2018</v>
      </c>
      <c r="E908" t="str" cm="1">
        <f t="array" ref="E908">_xlfn.LET(
  _xlpm.raw, TRIM(SUBSTITUTE(SUBSTITUTE(SUBSTITUTE(SUBSTITUTE(SUBSTITUTE(SUBSTITUTE(D908,"(",""),")",""),"â€“","-"),"–","-"),"I",""),"V","")),
  _xlpm.cleaned, TRIM(SUBSTITUTE(SUBSTITUTE(_xlpm.raw,"-"," - "),","," ")),
  _xlpm.words, _xlfn.FILTERXML("&lt;t&gt;&lt;s&gt;" &amp; SUBSTITUTE(_xlpm.cleaned," ","&lt;/s&gt;&lt;s&gt;") &amp; "&lt;/s&gt;&lt;/t&gt;", "//s"),
  _xlpm.nums, _xlfn.TEXTJOIN("-", TRUE, IF(ISNUMBER(--_xlpm.words), _xlpm.words, "")),
  IFERROR(_xlpm.nums, "")
)</f>
        <v>2018</v>
      </c>
      <c r="F908" t="s">
        <v>19693</v>
      </c>
      <c r="G908" t="s">
        <v>959</v>
      </c>
      <c r="I908" t="s">
        <v>959</v>
      </c>
      <c r="K908">
        <v>6.8</v>
      </c>
      <c r="M908">
        <v>6.8</v>
      </c>
      <c r="O908" t="s">
        <v>3285</v>
      </c>
      <c r="P908" t="s">
        <v>3286</v>
      </c>
      <c r="R908" t="s">
        <v>22086</v>
      </c>
      <c r="S908" t="s">
        <v>22086</v>
      </c>
      <c r="T908" t="str">
        <f>IFERROR(
  IF(TRIM(Table22[[#This Row],[STARS]])="", "Unknown",
    TRIM(MID(Table22[[#This Row],[STARS]], FIND("Stars:", Table22[[#This Row],[STARS]]) + 6, LEN(Table22[[#This Row],[STARS]])))
  ),
"Unknown")</f>
        <v xml:space="preserve">
Jack Lowden, 
Martin McCann, 
Tony Curran, 
Ian Pirie
</v>
      </c>
      <c r="V908">
        <v>24891</v>
      </c>
      <c r="W908">
        <v>101</v>
      </c>
      <c r="X908">
        <v>0</v>
      </c>
    </row>
    <row r="909" spans="1:24" x14ac:dyDescent="0.3">
      <c r="A909" t="s">
        <v>3287</v>
      </c>
      <c r="C909" t="s">
        <v>3287</v>
      </c>
      <c r="D909">
        <v>-2020</v>
      </c>
      <c r="E909" t="str" cm="1">
        <f t="array" ref="E909">_xlfn.LET(
  _xlpm.raw, TRIM(SUBSTITUTE(SUBSTITUTE(SUBSTITUTE(SUBSTITUTE(SUBSTITUTE(SUBSTITUTE(D909,"(",""),")",""),"â€“","-"),"–","-"),"I",""),"V","")),
  _xlpm.cleaned, TRIM(SUBSTITUTE(SUBSTITUTE(_xlpm.raw,"-"," - "),","," ")),
  _xlpm.words, _xlfn.FILTERXML("&lt;t&gt;&lt;s&gt;" &amp; SUBSTITUTE(_xlpm.cleaned," ","&lt;/s&gt;&lt;s&gt;") &amp; "&lt;/s&gt;&lt;/t&gt;", "//s"),
  _xlpm.nums, _xlfn.TEXTJOIN("-", TRUE, IF(ISNUMBER(--_xlpm.words), _xlpm.words, "")),
  IFERROR(_xlpm.nums, "")
)</f>
        <v>2020</v>
      </c>
      <c r="F909" t="s">
        <v>19675</v>
      </c>
      <c r="G909" t="s">
        <v>959</v>
      </c>
      <c r="I909" t="s">
        <v>959</v>
      </c>
      <c r="K909">
        <v>5.5</v>
      </c>
      <c r="M909">
        <v>5.5</v>
      </c>
      <c r="O909" t="s">
        <v>3288</v>
      </c>
      <c r="P909" t="s">
        <v>3289</v>
      </c>
      <c r="R909" t="s">
        <v>22085</v>
      </c>
      <c r="S909" t="s">
        <v>22085</v>
      </c>
      <c r="T909" t="str">
        <f>IFERROR(
  IF(TRIM(Table22[[#This Row],[STARS]])="", "Unknown",
    TRIM(MID(Table22[[#This Row],[STARS]], FIND("Stars:", Table22[[#This Row],[STARS]]) + 6, LEN(Table22[[#This Row],[STARS]])))
  ),
"Unknown")</f>
        <v xml:space="preserve">
Madelaine Petsch, 
Alexander Koch, 
Deniz Akdeniz, 
Matthew Yang King
</v>
      </c>
      <c r="V909">
        <v>6552</v>
      </c>
      <c r="W909">
        <v>89</v>
      </c>
      <c r="X909">
        <v>0</v>
      </c>
    </row>
    <row r="910" spans="1:24" x14ac:dyDescent="0.3">
      <c r="A910" t="s">
        <v>3290</v>
      </c>
      <c r="C910" t="s">
        <v>3290</v>
      </c>
      <c r="D910" t="str">
        <v>(2020â€“ )</v>
      </c>
      <c r="E910" t="str" cm="1">
        <f t="array" ref="E910">_xlfn.LET(
  _xlpm.raw, TRIM(SUBSTITUTE(SUBSTITUTE(SUBSTITUTE(SUBSTITUTE(SUBSTITUTE(SUBSTITUTE(D910,"(",""),")",""),"â€“","-"),"–","-"),"I",""),"V","")),
  _xlpm.cleaned, TRIM(SUBSTITUTE(SUBSTITUTE(_xlpm.raw,"-"," - "),","," ")),
  _xlpm.words, _xlfn.FILTERXML("&lt;t&gt;&lt;s&gt;" &amp; SUBSTITUTE(_xlpm.cleaned," ","&lt;/s&gt;&lt;s&gt;") &amp; "&lt;/s&gt;&lt;/t&gt;", "//s"),
  _xlpm.nums, _xlfn.TEXTJOIN("-", TRUE, IF(ISNUMBER(--_xlpm.words), _xlpm.words, "")),
  IFERROR(_xlpm.nums, "")
)</f>
        <v>2020</v>
      </c>
      <c r="F910" t="s">
        <v>19675</v>
      </c>
      <c r="G910" t="s">
        <v>248</v>
      </c>
      <c r="I910" t="s">
        <v>248</v>
      </c>
      <c r="K910">
        <v>5.9</v>
      </c>
      <c r="M910">
        <v>5.9</v>
      </c>
      <c r="O910" t="s">
        <v>3291</v>
      </c>
      <c r="P910" t="s">
        <v>3292</v>
      </c>
      <c r="R910" t="s">
        <v>1894</v>
      </c>
      <c r="S910" t="s">
        <v>1894</v>
      </c>
      <c r="T910" t="str">
        <f>IFERROR(
  IF(TRIM(Table22[[#This Row],[STARS]])="", "Unknown",
    TRIM(MID(Table22[[#This Row],[STARS]], FIND("Stars:", Table22[[#This Row],[STARS]]) + 6, LEN(Table22[[#This Row],[STARS]])))
  ),
"Unknown")</f>
        <v xml:space="preserve">
Kylie Jefferson, 
Lauren Holly, 
Casimere Jollette, 
Brennan Clost
</v>
      </c>
      <c r="V910">
        <v>8033</v>
      </c>
      <c r="W910">
        <v>60</v>
      </c>
      <c r="X910">
        <v>0</v>
      </c>
    </row>
    <row r="911" spans="1:24" x14ac:dyDescent="0.3">
      <c r="A911" t="s">
        <v>3293</v>
      </c>
      <c r="C911" t="s">
        <v>3293</v>
      </c>
      <c r="D911" t="str">
        <v>(2018â€“2020)</v>
      </c>
      <c r="E911" t="str" cm="1">
        <f t="array" ref="E911">_xlfn.LET(
  _xlpm.raw, TRIM(SUBSTITUTE(SUBSTITUTE(SUBSTITUTE(SUBSTITUTE(SUBSTITUTE(SUBSTITUTE(D911,"(",""),")",""),"â€“","-"),"–","-"),"I",""),"V","")),
  _xlpm.cleaned, TRIM(SUBSTITUTE(SUBSTITUTE(_xlpm.raw,"-"," - "),","," ")),
  _xlpm.words, _xlfn.FILTERXML("&lt;t&gt;&lt;s&gt;" &amp; SUBSTITUTE(_xlpm.cleaned," ","&lt;/s&gt;&lt;s&gt;") &amp; "&lt;/s&gt;&lt;/t&gt;", "//s"),
  _xlpm.nums, _xlfn.TEXTJOIN("-", TRUE, IF(ISNUMBER(--_xlpm.words), _xlpm.words, "")),
  IFERROR(_xlpm.nums, "")
)</f>
        <v>2018-2020</v>
      </c>
      <c r="F911" t="s">
        <v>19770</v>
      </c>
      <c r="G911" t="s">
        <v>1735</v>
      </c>
      <c r="I911" t="s">
        <v>1735</v>
      </c>
      <c r="K911">
        <v>6.7</v>
      </c>
      <c r="M911">
        <v>6.7</v>
      </c>
      <c r="O911" t="s">
        <v>3294</v>
      </c>
      <c r="P911" t="s">
        <v>3295</v>
      </c>
      <c r="R911" t="s">
        <v>1894</v>
      </c>
      <c r="S911" t="s">
        <v>1894</v>
      </c>
      <c r="T911" t="str">
        <f>IFERROR(
  IF(TRIM(Table22[[#This Row],[STARS]])="", "Unknown",
    TRIM(MID(Table22[[#This Row],[STARS]], FIND("Stars:", Table22[[#This Row],[STARS]]) + 6, LEN(Table22[[#This Row],[STARS]])))
  ),
"Unknown")</f>
        <v xml:space="preserve">
TÃ´ru Furuya, 
Kirk Thornton, 
Troy Baker, 
Nobunaga Shimazaki
</v>
      </c>
      <c r="V911">
        <v>4329</v>
      </c>
      <c r="W911">
        <v>45</v>
      </c>
      <c r="X911">
        <v>0</v>
      </c>
    </row>
    <row r="912" spans="1:24" x14ac:dyDescent="0.3">
      <c r="A912" t="s">
        <v>3296</v>
      </c>
      <c r="C912" t="s">
        <v>3296</v>
      </c>
      <c r="D912">
        <v>-2017</v>
      </c>
      <c r="E912" t="str" cm="1">
        <f t="array" ref="E912">_xlfn.LET(
  _xlpm.raw, TRIM(SUBSTITUTE(SUBSTITUTE(SUBSTITUTE(SUBSTITUTE(SUBSTITUTE(SUBSTITUTE(D912,"(",""),")",""),"â€“","-"),"–","-"),"I",""),"V","")),
  _xlpm.cleaned, TRIM(SUBSTITUTE(SUBSTITUTE(_xlpm.raw,"-"," - "),","," ")),
  _xlpm.words, _xlfn.FILTERXML("&lt;t&gt;&lt;s&gt;" &amp; SUBSTITUTE(_xlpm.cleaned," ","&lt;/s&gt;&lt;s&gt;") &amp; "&lt;/s&gt;&lt;/t&gt;", "//s"),
  _xlpm.nums, _xlfn.TEXTJOIN("-", TRUE, IF(ISNUMBER(--_xlpm.words), _xlpm.words, "")),
  IFERROR(_xlpm.nums, "")
)</f>
        <v>2017</v>
      </c>
      <c r="F912" t="s">
        <v>19682</v>
      </c>
      <c r="G912" t="s">
        <v>2976</v>
      </c>
      <c r="I912" t="s">
        <v>2976</v>
      </c>
      <c r="K912">
        <v>7.4</v>
      </c>
      <c r="M912">
        <v>7.4</v>
      </c>
      <c r="O912" t="s">
        <v>3297</v>
      </c>
      <c r="P912" t="s">
        <v>3298</v>
      </c>
      <c r="R912" t="s">
        <v>21661</v>
      </c>
      <c r="S912" t="s">
        <v>21661</v>
      </c>
      <c r="T912" t="str">
        <f>IFERROR(
  IF(TRIM(Table22[[#This Row],[STARS]])="", "Unknown",
    TRIM(MID(Table22[[#This Row],[STARS]], FIND("Stars:", Table22[[#This Row],[STARS]]) + 6, LEN(Table22[[#This Row],[STARS]])))
  ),
"Unknown")</f>
        <v xml:space="preserve">
Jason Mitchell, 
Carey Mulligan, 
Jason Clarke, 
Mary J. Blige
</v>
      </c>
      <c r="V912">
        <v>45231</v>
      </c>
      <c r="W912">
        <v>134</v>
      </c>
      <c r="X912">
        <v>0</v>
      </c>
    </row>
    <row r="913" spans="1:24" x14ac:dyDescent="0.3">
      <c r="A913" t="s">
        <v>3299</v>
      </c>
      <c r="C913" t="s">
        <v>3299</v>
      </c>
      <c r="D913" t="str">
        <v>(I) (2019)</v>
      </c>
      <c r="E913" t="str" cm="1">
        <f t="array" ref="E913">_xlfn.LET(
  _xlpm.raw, TRIM(SUBSTITUTE(SUBSTITUTE(SUBSTITUTE(SUBSTITUTE(SUBSTITUTE(SUBSTITUTE(D913,"(",""),")",""),"â€“","-"),"–","-"),"I",""),"V","")),
  _xlpm.cleaned, TRIM(SUBSTITUTE(SUBSTITUTE(_xlpm.raw,"-"," - "),","," ")),
  _xlpm.words, _xlfn.FILTERXML("&lt;t&gt;&lt;s&gt;" &amp; SUBSTITUTE(_xlpm.cleaned," ","&lt;/s&gt;&lt;s&gt;") &amp; "&lt;/s&gt;&lt;/t&gt;", "//s"),
  _xlpm.nums, _xlfn.TEXTJOIN("-", TRUE, IF(ISNUMBER(--_xlpm.words), _xlpm.words, "")),
  IFERROR(_xlpm.nums, "")
)</f>
        <v>2019</v>
      </c>
      <c r="F913" t="s">
        <v>19677</v>
      </c>
      <c r="G913" t="s">
        <v>1866</v>
      </c>
      <c r="I913" t="s">
        <v>1866</v>
      </c>
      <c r="K913">
        <v>5.7</v>
      </c>
      <c r="M913">
        <v>5.7</v>
      </c>
      <c r="O913" t="s">
        <v>3300</v>
      </c>
      <c r="P913" t="s">
        <v>3301</v>
      </c>
      <c r="R913" t="s">
        <v>22084</v>
      </c>
      <c r="S913" t="s">
        <v>22084</v>
      </c>
      <c r="T913" t="str">
        <f>IFERROR(
  IF(TRIM(Table22[[#This Row],[STARS]])="", "Unknown",
    TRIM(MID(Table22[[#This Row],[STARS]], FIND("Stars:", Table22[[#This Row],[STARS]]) + 6, LEN(Table22[[#This Row],[STARS]])))
  ),
"Unknown")</f>
        <v xml:space="preserve">
Noomi Rapace, 
Olivia Jewson, 
Abdellatif Chaouqi, 
Sophie NÃ©lisse
</v>
      </c>
      <c r="V913">
        <v>22708</v>
      </c>
      <c r="W913">
        <v>94</v>
      </c>
      <c r="X913">
        <v>0</v>
      </c>
    </row>
    <row r="914" spans="1:24" x14ac:dyDescent="0.3">
      <c r="A914" t="s">
        <v>3302</v>
      </c>
      <c r="C914" t="s">
        <v>3302</v>
      </c>
      <c r="D914">
        <v>-2013</v>
      </c>
      <c r="E914" t="str" cm="1">
        <f t="array" ref="E914">_xlfn.LET(
  _xlpm.raw, TRIM(SUBSTITUTE(SUBSTITUTE(SUBSTITUTE(SUBSTITUTE(SUBSTITUTE(SUBSTITUTE(D914,"(",""),")",""),"â€“","-"),"–","-"),"I",""),"V","")),
  _xlpm.cleaned, TRIM(SUBSTITUTE(SUBSTITUTE(_xlpm.raw,"-"," - "),","," ")),
  _xlpm.words, _xlfn.FILTERXML("&lt;t&gt;&lt;s&gt;" &amp; SUBSTITUTE(_xlpm.cleaned," ","&lt;/s&gt;&lt;s&gt;") &amp; "&lt;/s&gt;&lt;/t&gt;", "//s"),
  _xlpm.nums, _xlfn.TEXTJOIN("-", TRUE, IF(ISNUMBER(--_xlpm.words), _xlpm.words, "")),
  IFERROR(_xlpm.nums, "")
)</f>
        <v>2013</v>
      </c>
      <c r="F914" t="s">
        <v>19674</v>
      </c>
      <c r="G914" t="s">
        <v>34</v>
      </c>
      <c r="I914" t="s">
        <v>34</v>
      </c>
      <c r="K914">
        <v>6.5</v>
      </c>
      <c r="M914">
        <v>6.5</v>
      </c>
      <c r="O914" t="s">
        <v>3303</v>
      </c>
      <c r="P914" t="s">
        <v>3304</v>
      </c>
      <c r="R914" t="s">
        <v>22083</v>
      </c>
      <c r="S914" t="s">
        <v>22083</v>
      </c>
      <c r="T914" t="str">
        <f>IFERROR(
  IF(TRIM(Table22[[#This Row],[STARS]])="", "Unknown",
    TRIM(MID(Table22[[#This Row],[STARS]], FIND("Stars:", Table22[[#This Row],[STARS]]) + 6, LEN(Table22[[#This Row],[STARS]])))
  ),
"Unknown")</f>
        <v xml:space="preserve">
Colin Farrell, 
Noomi Rapace, 
Dominic Cooper, 
Terrence Howard
</v>
      </c>
      <c r="V914">
        <v>65672</v>
      </c>
      <c r="W914">
        <v>118</v>
      </c>
      <c r="X914" t="s">
        <v>3305</v>
      </c>
    </row>
    <row r="915" spans="1:24" x14ac:dyDescent="0.3">
      <c r="A915" t="s">
        <v>3306</v>
      </c>
      <c r="C915" t="s">
        <v>3306</v>
      </c>
      <c r="D915" t="str">
        <v>(2021â€“ )</v>
      </c>
      <c r="E915" t="str" cm="1">
        <f t="array" ref="E915">_xlfn.LET(
  _xlpm.raw, TRIM(SUBSTITUTE(SUBSTITUTE(SUBSTITUTE(SUBSTITUTE(SUBSTITUTE(SUBSTITUTE(D915,"(",""),")",""),"â€“","-"),"–","-"),"I",""),"V","")),
  _xlpm.cleaned, TRIM(SUBSTITUTE(SUBSTITUTE(_xlpm.raw,"-"," - "),","," ")),
  _xlpm.words, _xlfn.FILTERXML("&lt;t&gt;&lt;s&gt;" &amp; SUBSTITUTE(_xlpm.cleaned," ","&lt;/s&gt;&lt;s&gt;") &amp; "&lt;/s&gt;&lt;/t&gt;", "//s"),
  _xlpm.nums, _xlfn.TEXTJOIN("-", TRUE, IF(ISNUMBER(--_xlpm.words), _xlpm.words, "")),
  IFERROR(_xlpm.nums, "")
)</f>
        <v>2021</v>
      </c>
      <c r="F915" t="s">
        <v>19672</v>
      </c>
      <c r="G915" t="s">
        <v>91</v>
      </c>
      <c r="I915" t="s">
        <v>91</v>
      </c>
      <c r="K915">
        <v>6.5</v>
      </c>
      <c r="M915">
        <v>6.5</v>
      </c>
      <c r="O915" t="s">
        <v>3307</v>
      </c>
      <c r="P915" t="s">
        <v>3308</v>
      </c>
      <c r="R915" t="s">
        <v>1894</v>
      </c>
      <c r="S915" t="s">
        <v>1894</v>
      </c>
      <c r="T915" t="str">
        <f>IFERROR(
  IF(TRIM(Table22[[#This Row],[STARS]])="", "Unknown",
    TRIM(MID(Table22[[#This Row],[STARS]], FIND("Stars:", Table22[[#This Row],[STARS]]) + 6, LEN(Table22[[#This Row],[STARS]])))
  ),
"Unknown")</f>
        <v xml:space="preserve">
Aleksandra Skraba, 
Maria Sobocinska, 
Sandra Drzymalska, 
Piotr Pacek
</v>
      </c>
      <c r="V915">
        <v>4053</v>
      </c>
      <c r="W915">
        <v>40</v>
      </c>
      <c r="X915">
        <v>0</v>
      </c>
    </row>
    <row r="916" spans="1:24" x14ac:dyDescent="0.3">
      <c r="A916" t="s">
        <v>3309</v>
      </c>
      <c r="C916" t="s">
        <v>3309</v>
      </c>
      <c r="D916" t="str">
        <v>(2018â€“ )</v>
      </c>
      <c r="E916" t="str" cm="1">
        <f t="array" ref="E916">_xlfn.LET(
  _xlpm.raw, TRIM(SUBSTITUTE(SUBSTITUTE(SUBSTITUTE(SUBSTITUTE(SUBSTITUTE(SUBSTITUTE(D916,"(",""),")",""),"â€“","-"),"–","-"),"I",""),"V","")),
  _xlpm.cleaned, TRIM(SUBSTITUTE(SUBSTITUTE(_xlpm.raw,"-"," - "),","," ")),
  _xlpm.words, _xlfn.FILTERXML("&lt;t&gt;&lt;s&gt;" &amp; SUBSTITUTE(_xlpm.cleaned," ","&lt;/s&gt;&lt;s&gt;") &amp; "&lt;/s&gt;&lt;/t&gt;", "//s"),
  _xlpm.nums, _xlfn.TEXTJOIN("-", TRUE, IF(ISNUMBER(--_xlpm.words), _xlpm.words, "")),
  IFERROR(_xlpm.nums, "")
)</f>
        <v>2018</v>
      </c>
      <c r="F916" t="s">
        <v>19693</v>
      </c>
      <c r="G916" t="s">
        <v>639</v>
      </c>
      <c r="I916" t="s">
        <v>639</v>
      </c>
      <c r="K916">
        <v>6.9</v>
      </c>
      <c r="M916">
        <v>6.9</v>
      </c>
      <c r="O916" t="s">
        <v>3310</v>
      </c>
      <c r="P916" t="s">
        <v>3311</v>
      </c>
      <c r="R916" t="s">
        <v>1894</v>
      </c>
      <c r="S916" t="s">
        <v>1894</v>
      </c>
      <c r="T916" t="str">
        <f>IFERROR(
  IF(TRIM(Table22[[#This Row],[STARS]])="", "Unknown",
    TRIM(MID(Table22[[#This Row],[STARS]], FIND("Stars:", Table22[[#This Row],[STARS]]) + 6, LEN(Table22[[#This Row],[STARS]])))
  ),
"Unknown")</f>
        <v xml:space="preserve">
Sarah Chalke, 
David Herman, 
Tom Kenny, 
Kyle Kinane
</v>
      </c>
      <c r="V916">
        <v>15799</v>
      </c>
      <c r="W916">
        <v>28</v>
      </c>
      <c r="X916">
        <v>0</v>
      </c>
    </row>
    <row r="917" spans="1:24" x14ac:dyDescent="0.3">
      <c r="A917" t="s">
        <v>3312</v>
      </c>
      <c r="C917" t="s">
        <v>3312</v>
      </c>
      <c r="D917" t="str">
        <v>(2019â€“ )</v>
      </c>
      <c r="E917" t="str" cm="1">
        <f t="array" ref="E917">_xlfn.LET(
  _xlpm.raw, TRIM(SUBSTITUTE(SUBSTITUTE(SUBSTITUTE(SUBSTITUTE(SUBSTITUTE(SUBSTITUTE(D917,"(",""),")",""),"â€“","-"),"–","-"),"I",""),"V","")),
  _xlpm.cleaned, TRIM(SUBSTITUTE(SUBSTITUTE(_xlpm.raw,"-"," - "),","," ")),
  _xlpm.words, _xlfn.FILTERXML("&lt;t&gt;&lt;s&gt;" &amp; SUBSTITUTE(_xlpm.cleaned," ","&lt;/s&gt;&lt;s&gt;") &amp; "&lt;/s&gt;&lt;/t&gt;", "//s"),
  _xlpm.nums, _xlfn.TEXTJOIN("-", TRUE, IF(ISNUMBER(--_xlpm.words), _xlpm.words, "")),
  IFERROR(_xlpm.nums, "")
)</f>
        <v>2019</v>
      </c>
      <c r="F917" t="s">
        <v>19677</v>
      </c>
      <c r="G917" t="s">
        <v>1017</v>
      </c>
      <c r="I917" t="s">
        <v>1017</v>
      </c>
      <c r="K917">
        <v>6.3</v>
      </c>
      <c r="M917">
        <v>6.3</v>
      </c>
      <c r="O917" t="s">
        <v>3313</v>
      </c>
      <c r="P917" t="s">
        <v>3314</v>
      </c>
      <c r="R917" t="s">
        <v>1894</v>
      </c>
      <c r="S917" t="s">
        <v>1894</v>
      </c>
      <c r="T917" t="str">
        <f>IFERROR(
  IF(TRIM(Table22[[#This Row],[STARS]])="", "Unknown",
    TRIM(MID(Table22[[#This Row],[STARS]], FIND("Stars:", Table22[[#This Row],[STARS]]) + 6, LEN(Table22[[#This Row],[STARS]])))
  ),
"Unknown")</f>
        <v xml:space="preserve">
Mary Fitzgerald, 
Chrishell Stause, 
Brett Oppenheim, 
Jason Oppenheim
</v>
      </c>
      <c r="V917">
        <v>3693</v>
      </c>
      <c r="W917">
        <v>30</v>
      </c>
      <c r="X917">
        <v>0</v>
      </c>
    </row>
    <row r="918" spans="1:24" x14ac:dyDescent="0.3">
      <c r="A918" t="s">
        <v>3315</v>
      </c>
      <c r="C918" t="s">
        <v>3315</v>
      </c>
      <c r="D918" t="str">
        <v>(2016â€“2020)</v>
      </c>
      <c r="E918" t="str" cm="1">
        <f t="array" ref="E918">_xlfn.LET(
  _xlpm.raw, TRIM(SUBSTITUTE(SUBSTITUTE(SUBSTITUTE(SUBSTITUTE(SUBSTITUTE(SUBSTITUTE(D918,"(",""),")",""),"â€“","-"),"–","-"),"I",""),"V","")),
  _xlpm.cleaned, TRIM(SUBSTITUTE(SUBSTITUTE(_xlpm.raw,"-"," - "),","," ")),
  _xlpm.words, _xlfn.FILTERXML("&lt;t&gt;&lt;s&gt;" &amp; SUBSTITUTE(_xlpm.cleaned," ","&lt;/s&gt;&lt;s&gt;") &amp; "&lt;/s&gt;&lt;/t&gt;", "//s"),
  _xlpm.nums, _xlfn.TEXTJOIN("-", TRUE, IF(ISNUMBER(--_xlpm.words), _xlpm.words, "")),
  IFERROR(_xlpm.nums, "")
)</f>
        <v>2016-2020</v>
      </c>
      <c r="F918" t="s">
        <v>19742</v>
      </c>
      <c r="G918" t="s">
        <v>86</v>
      </c>
      <c r="I918" t="s">
        <v>86</v>
      </c>
      <c r="K918">
        <v>7.4</v>
      </c>
      <c r="M918">
        <v>7.4</v>
      </c>
      <c r="O918" t="s">
        <v>3316</v>
      </c>
      <c r="P918" t="s">
        <v>3317</v>
      </c>
      <c r="R918" t="s">
        <v>1894</v>
      </c>
      <c r="S918" t="s">
        <v>1894</v>
      </c>
      <c r="T918" t="str">
        <f>IFERROR(
  IF(TRIM(Table22[[#This Row],[STARS]])="", "Unknown",
    TRIM(MID(Table22[[#This Row],[STARS]], FIND("Stars:", Table22[[#This Row],[STARS]]) + 6, LEN(Table22[[#This Row],[STARS]])))
  ),
"Unknown")</f>
        <v xml:space="preserve">
Merle Dandridge, 
Kim Hawthorne, 
Desiree Ross, 
Lamman Rucker
</v>
      </c>
      <c r="V918">
        <v>4624</v>
      </c>
      <c r="W918">
        <v>60</v>
      </c>
      <c r="X918">
        <v>0</v>
      </c>
    </row>
    <row r="919" spans="1:24" x14ac:dyDescent="0.3">
      <c r="A919" t="s">
        <v>3318</v>
      </c>
      <c r="C919" t="s">
        <v>3318</v>
      </c>
      <c r="D919" t="str">
        <v>(2019â€“ )</v>
      </c>
      <c r="E919" t="str" cm="1">
        <f t="array" ref="E919">_xlfn.LET(
  _xlpm.raw, TRIM(SUBSTITUTE(SUBSTITUTE(SUBSTITUTE(SUBSTITUTE(SUBSTITUTE(SUBSTITUTE(D919,"(",""),")",""),"â€“","-"),"–","-"),"I",""),"V","")),
  _xlpm.cleaned, TRIM(SUBSTITUTE(SUBSTITUTE(_xlpm.raw,"-"," - "),","," ")),
  _xlpm.words, _xlfn.FILTERXML("&lt;t&gt;&lt;s&gt;" &amp; SUBSTITUTE(_xlpm.cleaned," ","&lt;/s&gt;&lt;s&gt;") &amp; "&lt;/s&gt;&lt;/t&gt;", "//s"),
  _xlpm.nums, _xlfn.TEXTJOIN("-", TRUE, IF(ISNUMBER(--_xlpm.words), _xlpm.words, "")),
  IFERROR(_xlpm.nums, "")
)</f>
        <v>2019</v>
      </c>
      <c r="F919" t="s">
        <v>19677</v>
      </c>
      <c r="G919" t="s">
        <v>784</v>
      </c>
      <c r="I919" t="s">
        <v>784</v>
      </c>
      <c r="K919">
        <v>7.2</v>
      </c>
      <c r="M919">
        <v>7.2</v>
      </c>
      <c r="O919" t="s">
        <v>3319</v>
      </c>
      <c r="P919" t="s">
        <v>3320</v>
      </c>
      <c r="R919" t="s">
        <v>1894</v>
      </c>
      <c r="S919" t="s">
        <v>1894</v>
      </c>
      <c r="T919" t="str">
        <f>IFERROR(
  IF(TRIM(Table22[[#This Row],[STARS]])="", "Unknown",
    TRIM(MID(Table22[[#This Row],[STARS]], FIND("Stars:", Table22[[#This Row],[STARS]]) + 6, LEN(Table22[[#This Row],[STARS]])))
  ),
"Unknown")</f>
        <v xml:space="preserve">
Alisha Wainwright, 
Ja'Siah Young, 
Ali Ahn, 
Gavin Munn
</v>
      </c>
      <c r="V919">
        <v>9560</v>
      </c>
      <c r="W919">
        <v>50</v>
      </c>
      <c r="X919">
        <v>0</v>
      </c>
    </row>
    <row r="920" spans="1:24" x14ac:dyDescent="0.3">
      <c r="A920" t="s">
        <v>3321</v>
      </c>
      <c r="C920" t="s">
        <v>3321</v>
      </c>
      <c r="D920">
        <v>-2021</v>
      </c>
      <c r="E920" t="str" cm="1">
        <f t="array" ref="E920">_xlfn.LET(
  _xlpm.raw, TRIM(SUBSTITUTE(SUBSTITUTE(SUBSTITUTE(SUBSTITUTE(SUBSTITUTE(SUBSTITUTE(D920,"(",""),")",""),"â€“","-"),"–","-"),"I",""),"V","")),
  _xlpm.cleaned, TRIM(SUBSTITUTE(SUBSTITUTE(_xlpm.raw,"-"," - "),","," ")),
  _xlpm.words, _xlfn.FILTERXML("&lt;t&gt;&lt;s&gt;" &amp; SUBSTITUTE(_xlpm.cleaned," ","&lt;/s&gt;&lt;s&gt;") &amp; "&lt;/s&gt;&lt;/t&gt;", "//s"),
  _xlpm.nums, _xlfn.TEXTJOIN("-", TRUE, IF(ISNUMBER(--_xlpm.words), _xlpm.words, "")),
  IFERROR(_xlpm.nums, "")
)</f>
        <v>2021</v>
      </c>
      <c r="F920" t="s">
        <v>19672</v>
      </c>
      <c r="G920" t="s">
        <v>1433</v>
      </c>
      <c r="I920" t="s">
        <v>1433</v>
      </c>
      <c r="K920">
        <v>6.9</v>
      </c>
      <c r="M920">
        <v>6.9</v>
      </c>
      <c r="O920" t="s">
        <v>3322</v>
      </c>
      <c r="P920" t="s">
        <v>3323</v>
      </c>
      <c r="R920" t="s">
        <v>1894</v>
      </c>
      <c r="S920" t="s">
        <v>1894</v>
      </c>
      <c r="T920" t="str">
        <f>IFERROR(
  IF(TRIM(Table22[[#This Row],[STARS]])="", "Unknown",
    TRIM(MID(Table22[[#This Row],[STARS]], FIND("Stars:", Table22[[#This Row],[STARS]]) + 6, LEN(Table22[[#This Row],[STARS]])))
  ),
"Unknown")</f>
        <v xml:space="preserve">
Katharine McPhee, 
Eddie Cibrian, 
Ricardo Hurtado, 
Jamie Martin Mann
</v>
      </c>
      <c r="V920">
        <v>2617</v>
      </c>
      <c r="W920">
        <v>0</v>
      </c>
      <c r="X920">
        <v>0</v>
      </c>
    </row>
    <row r="921" spans="1:24" x14ac:dyDescent="0.3">
      <c r="A921" t="s">
        <v>3324</v>
      </c>
      <c r="C921" t="s">
        <v>3324</v>
      </c>
      <c r="D921" t="str">
        <v>(2019â€“ )</v>
      </c>
      <c r="E921" t="str" cm="1">
        <f t="array" ref="E921">_xlfn.LET(
  _xlpm.raw, TRIM(SUBSTITUTE(SUBSTITUTE(SUBSTITUTE(SUBSTITUTE(SUBSTITUTE(SUBSTITUTE(D921,"(",""),")",""),"â€“","-"),"–","-"),"I",""),"V","")),
  _xlpm.cleaned, TRIM(SUBSTITUTE(SUBSTITUTE(_xlpm.raw,"-"," - "),","," ")),
  _xlpm.words, _xlfn.FILTERXML("&lt;t&gt;&lt;s&gt;" &amp; SUBSTITUTE(_xlpm.cleaned," ","&lt;/s&gt;&lt;s&gt;") &amp; "&lt;/s&gt;&lt;/t&gt;", "//s"),
  _xlpm.nums, _xlfn.TEXTJOIN("-", TRUE, IF(ISNUMBER(--_xlpm.words), _xlpm.words, "")),
  IFERROR(_xlpm.nums, "")
)</f>
        <v>2019</v>
      </c>
      <c r="F921" t="s">
        <v>19677</v>
      </c>
      <c r="G921" t="s">
        <v>47</v>
      </c>
      <c r="I921" t="s">
        <v>47</v>
      </c>
      <c r="K921">
        <v>6.6</v>
      </c>
      <c r="M921">
        <v>6.6</v>
      </c>
      <c r="O921" t="s">
        <v>3325</v>
      </c>
      <c r="P921" t="s">
        <v>3326</v>
      </c>
      <c r="R921" t="s">
        <v>1894</v>
      </c>
      <c r="S921" t="s">
        <v>1894</v>
      </c>
      <c r="T921" t="str">
        <f>IFERROR(
  IF(TRIM(Table22[[#This Row],[STARS]])="", "Unknown",
    TRIM(MID(Table22[[#This Row],[STARS]], FIND("Stars:", Table22[[#This Row],[STARS]]) + 6, LEN(Table22[[#This Row],[STARS]])))
  ),
"Unknown")</f>
        <v xml:space="preserve">
Talia Jackson, 
Tia Mowry-Hardrict, 
Anthony Alabi, 
Loretta Devine
</v>
      </c>
      <c r="V921">
        <v>2049</v>
      </c>
      <c r="W921">
        <v>28</v>
      </c>
      <c r="X921">
        <v>0</v>
      </c>
    </row>
    <row r="922" spans="1:24" x14ac:dyDescent="0.3">
      <c r="A922" t="s">
        <v>3327</v>
      </c>
      <c r="C922" t="s">
        <v>3327</v>
      </c>
      <c r="D922">
        <v>-2021</v>
      </c>
      <c r="E922" t="str" cm="1">
        <f t="array" ref="E922">_xlfn.LET(
  _xlpm.raw, TRIM(SUBSTITUTE(SUBSTITUTE(SUBSTITUTE(SUBSTITUTE(SUBSTITUTE(SUBSTITUTE(D922,"(",""),")",""),"â€“","-"),"–","-"),"I",""),"V","")),
  _xlpm.cleaned, TRIM(SUBSTITUTE(SUBSTITUTE(_xlpm.raw,"-"," - "),","," ")),
  _xlpm.words, _xlfn.FILTERXML("&lt;t&gt;&lt;s&gt;" &amp; SUBSTITUTE(_xlpm.cleaned," ","&lt;/s&gt;&lt;s&gt;") &amp; "&lt;/s&gt;&lt;/t&gt;", "//s"),
  _xlpm.nums, _xlfn.TEXTJOIN("-", TRUE, IF(ISNUMBER(--_xlpm.words), _xlpm.words, "")),
  IFERROR(_xlpm.nums, "")
)</f>
        <v>2021</v>
      </c>
      <c r="F922" t="s">
        <v>19672</v>
      </c>
      <c r="G922" t="s">
        <v>3328</v>
      </c>
      <c r="I922" t="s">
        <v>3328</v>
      </c>
      <c r="K922">
        <v>5.8</v>
      </c>
      <c r="M922">
        <v>5.8</v>
      </c>
      <c r="O922" t="s">
        <v>3329</v>
      </c>
      <c r="P922" t="s">
        <v>3330</v>
      </c>
      <c r="R922" t="s">
        <v>22082</v>
      </c>
      <c r="S922" t="s">
        <v>22082</v>
      </c>
      <c r="T922" t="str">
        <f>IFERROR(
  IF(TRIM(Table22[[#This Row],[STARS]])="", "Unknown",
    TRIM(MID(Table22[[#This Row],[STARS]], FIND("Stars:", Table22[[#This Row],[STARS]]) + 6, LEN(Table22[[#This Row],[STARS]])))
  ),
"Unknown")</f>
        <v xml:space="preserve">
Kevin Quinn, 
Bailee Madison, 
Jahbril Cook, 
Kat Conner Sterling
</v>
      </c>
      <c r="V922">
        <v>3565</v>
      </c>
      <c r="W922">
        <v>94</v>
      </c>
      <c r="X922">
        <v>0</v>
      </c>
    </row>
    <row r="923" spans="1:24" x14ac:dyDescent="0.3">
      <c r="A923" t="s">
        <v>3331</v>
      </c>
      <c r="C923" t="s">
        <v>3331</v>
      </c>
      <c r="D923">
        <v>-2006</v>
      </c>
      <c r="E923" t="str" cm="1">
        <f t="array" ref="E923">_xlfn.LET(
  _xlpm.raw, TRIM(SUBSTITUTE(SUBSTITUTE(SUBSTITUTE(SUBSTITUTE(SUBSTITUTE(SUBSTITUTE(D923,"(",""),")",""),"â€“","-"),"–","-"),"I",""),"V","")),
  _xlpm.cleaned, TRIM(SUBSTITUTE(SUBSTITUTE(_xlpm.raw,"-"," - "),","," ")),
  _xlpm.words, _xlfn.FILTERXML("&lt;t&gt;&lt;s&gt;" &amp; SUBSTITUTE(_xlpm.cleaned," ","&lt;/s&gt;&lt;s&gt;") &amp; "&lt;/s&gt;&lt;/t&gt;", "//s"),
  _xlpm.nums, _xlfn.TEXTJOIN("-", TRUE, IF(ISNUMBER(--_xlpm.words), _xlpm.words, "")),
  IFERROR(_xlpm.nums, "")
)</f>
        <v>2006</v>
      </c>
      <c r="F923" t="s">
        <v>19734</v>
      </c>
      <c r="G923" t="s">
        <v>3332</v>
      </c>
      <c r="I923" t="s">
        <v>3332</v>
      </c>
      <c r="K923">
        <v>6.5</v>
      </c>
      <c r="M923">
        <v>6.5</v>
      </c>
      <c r="O923" t="s">
        <v>3333</v>
      </c>
      <c r="P923" t="s">
        <v>3334</v>
      </c>
      <c r="R923" t="s">
        <v>22081</v>
      </c>
      <c r="S923" t="s">
        <v>22081</v>
      </c>
      <c r="T923" t="str">
        <f>IFERROR(
  IF(TRIM(Table22[[#This Row],[STARS]])="", "Unknown",
    TRIM(MID(Table22[[#This Row],[STARS]], FIND("Stars:", Table22[[#This Row],[STARS]]) + 6, LEN(Table22[[#This Row],[STARS]])))
  ),
"Unknown")</f>
        <v xml:space="preserve">
Channing Tatum, 
Jenna Dewan, 
Damaine Radcliff, 
De'Shawn Washington
</v>
      </c>
      <c r="V923">
        <v>113232</v>
      </c>
      <c r="W923">
        <v>104</v>
      </c>
      <c r="X923" t="s">
        <v>3335</v>
      </c>
    </row>
    <row r="924" spans="1:24" x14ac:dyDescent="0.3">
      <c r="A924" t="s">
        <v>3336</v>
      </c>
      <c r="C924" t="s">
        <v>3336</v>
      </c>
      <c r="D924">
        <v>-2020</v>
      </c>
      <c r="E924" t="str" cm="1">
        <f t="array" ref="E924">_xlfn.LET(
  _xlpm.raw, TRIM(SUBSTITUTE(SUBSTITUTE(SUBSTITUTE(SUBSTITUTE(SUBSTITUTE(SUBSTITUTE(D924,"(",""),")",""),"â€“","-"),"–","-"),"I",""),"V","")),
  _xlpm.cleaned, TRIM(SUBSTITUTE(SUBSTITUTE(_xlpm.raw,"-"," - "),","," ")),
  _xlpm.words, _xlfn.FILTERXML("&lt;t&gt;&lt;s&gt;" &amp; SUBSTITUTE(_xlpm.cleaned," ","&lt;/s&gt;&lt;s&gt;") &amp; "&lt;/s&gt;&lt;/t&gt;", "//s"),
  _xlpm.nums, _xlfn.TEXTJOIN("-", TRUE, IF(ISNUMBER(--_xlpm.words), _xlpm.words, "")),
  IFERROR(_xlpm.nums, "")
)</f>
        <v>2020</v>
      </c>
      <c r="F924" t="s">
        <v>19675</v>
      </c>
      <c r="G924" t="s">
        <v>3337</v>
      </c>
      <c r="I924" t="s">
        <v>3337</v>
      </c>
      <c r="K924">
        <v>7.6</v>
      </c>
      <c r="M924">
        <v>7.6</v>
      </c>
      <c r="O924" t="s">
        <v>3338</v>
      </c>
      <c r="P924" t="s">
        <v>3339</v>
      </c>
      <c r="R924" t="s">
        <v>21144</v>
      </c>
      <c r="S924" t="s">
        <v>21144</v>
      </c>
      <c r="T924" t="str">
        <f>IFERROR(
  IF(TRIM(Table22[[#This Row],[STARS]])="", "Unknown",
    TRIM(MID(Table22[[#This Row],[STARS]], FIND("Stars:", Table22[[#This Row],[STARS]]) + 6, LEN(Table22[[#This Row],[STARS]])))
  ),
"Unknown")</f>
        <v xml:space="preserve">
Tristan Harris, 
Jeff Seibert, 
Bailey Richardson, 
Joe Toscano
</v>
      </c>
      <c r="V924">
        <v>72604</v>
      </c>
      <c r="W924">
        <v>94</v>
      </c>
      <c r="X924">
        <v>0</v>
      </c>
    </row>
    <row r="925" spans="1:24" x14ac:dyDescent="0.3">
      <c r="A925" t="s">
        <v>3340</v>
      </c>
      <c r="C925" t="s">
        <v>3340</v>
      </c>
      <c r="D925" t="str">
        <v>(II) (2016)</v>
      </c>
      <c r="E925" t="str" cm="1">
        <f t="array" ref="E925">_xlfn.LET(
  _xlpm.raw, TRIM(SUBSTITUTE(SUBSTITUTE(SUBSTITUTE(SUBSTITUTE(SUBSTITUTE(SUBSTITUTE(D925,"(",""),")",""),"â€“","-"),"–","-"),"I",""),"V","")),
  _xlpm.cleaned, TRIM(SUBSTITUTE(SUBSTITUTE(_xlpm.raw,"-"," - "),","," ")),
  _xlpm.words, _xlfn.FILTERXML("&lt;t&gt;&lt;s&gt;" &amp; SUBSTITUTE(_xlpm.cleaned," ","&lt;/s&gt;&lt;s&gt;") &amp; "&lt;/s&gt;&lt;/t&gt;", "//s"),
  _xlpm.nums, _xlfn.TEXTJOIN("-", TRUE, IF(ISNUMBER(--_xlpm.words), _xlpm.words, "")),
  IFERROR(_xlpm.nums, "")
)</f>
        <v>2016</v>
      </c>
      <c r="F925" t="s">
        <v>19684</v>
      </c>
      <c r="G925" t="s">
        <v>109</v>
      </c>
      <c r="I925" t="s">
        <v>109</v>
      </c>
      <c r="K925">
        <v>6</v>
      </c>
      <c r="M925">
        <v>6</v>
      </c>
      <c r="O925" t="s">
        <v>3341</v>
      </c>
      <c r="P925" t="s">
        <v>3342</v>
      </c>
      <c r="R925" t="s">
        <v>22080</v>
      </c>
      <c r="S925" t="s">
        <v>22080</v>
      </c>
      <c r="T925" t="str">
        <f>IFERROR(
  IF(TRIM(Table22[[#This Row],[STARS]])="", "Unknown",
    TRIM(MID(Table22[[#This Row],[STARS]], FIND("Stars:", Table22[[#This Row],[STARS]]) + 6, LEN(Table22[[#This Row],[STARS]])))
  ),
"Unknown")</f>
        <v xml:space="preserve">
Oscar Isaac, 
Charlotte Le Bon, 
Christian Bale, 
Daniel GimÃ©nez Cacho
</v>
      </c>
      <c r="V925">
        <v>174181</v>
      </c>
      <c r="W925">
        <v>133</v>
      </c>
      <c r="X925">
        <v>0</v>
      </c>
    </row>
    <row r="926" spans="1:24" x14ac:dyDescent="0.3">
      <c r="A926" t="s">
        <v>3343</v>
      </c>
      <c r="C926" t="s">
        <v>3343</v>
      </c>
      <c r="D926">
        <v>-2020</v>
      </c>
      <c r="E926" t="str" cm="1">
        <f t="array" ref="E926">_xlfn.LET(
  _xlpm.raw, TRIM(SUBSTITUTE(SUBSTITUTE(SUBSTITUTE(SUBSTITUTE(SUBSTITUTE(SUBSTITUTE(D926,"(",""),")",""),"â€“","-"),"–","-"),"I",""),"V","")),
  _xlpm.cleaned, TRIM(SUBSTITUTE(SUBSTITUTE(_xlpm.raw,"-"," - "),","," ")),
  _xlpm.words, _xlfn.FILTERXML("&lt;t&gt;&lt;s&gt;" &amp; SUBSTITUTE(_xlpm.cleaned," ","&lt;/s&gt;&lt;s&gt;") &amp; "&lt;/s&gt;&lt;/t&gt;", "//s"),
  _xlpm.nums, _xlfn.TEXTJOIN("-", TRUE, IF(ISNUMBER(--_xlpm.words), _xlpm.words, "")),
  IFERROR(_xlpm.nums, "")
)</f>
        <v>2020</v>
      </c>
      <c r="F926" t="s">
        <v>19675</v>
      </c>
      <c r="G926" t="s">
        <v>86</v>
      </c>
      <c r="I926" t="s">
        <v>86</v>
      </c>
      <c r="K926">
        <v>3.2</v>
      </c>
      <c r="M926">
        <v>3.2</v>
      </c>
      <c r="O926" t="s">
        <v>3344</v>
      </c>
      <c r="P926" t="s">
        <v>3345</v>
      </c>
      <c r="R926" t="s">
        <v>22079</v>
      </c>
      <c r="S926" t="s">
        <v>22079</v>
      </c>
      <c r="T926" t="str">
        <f>IFERROR(
  IF(TRIM(Table22[[#This Row],[STARS]])="", "Unknown",
    TRIM(MID(Table22[[#This Row],[STARS]], FIND("Stars:", Table22[[#This Row],[STARS]]) + 6, LEN(Table22[[#This Row],[STARS]])))
  ),
"Unknown")</f>
        <v xml:space="preserve">
Fathia Youssouf, 
MÃ©dina El Aidi-Azouni, 
Esther Gohourou, 
Ilanah Cami-Goursolas
</v>
      </c>
      <c r="V926">
        <v>28451</v>
      </c>
      <c r="W926">
        <v>96</v>
      </c>
      <c r="X926">
        <v>0</v>
      </c>
    </row>
    <row r="927" spans="1:24" x14ac:dyDescent="0.3">
      <c r="A927" t="s">
        <v>3346</v>
      </c>
      <c r="C927" t="s">
        <v>3346</v>
      </c>
      <c r="D927">
        <v>-2018</v>
      </c>
      <c r="E927" t="str" cm="1">
        <f t="array" ref="E927">_xlfn.LET(
  _xlpm.raw, TRIM(SUBSTITUTE(SUBSTITUTE(SUBSTITUTE(SUBSTITUTE(SUBSTITUTE(SUBSTITUTE(D927,"(",""),")",""),"â€“","-"),"–","-"),"I",""),"V","")),
  _xlpm.cleaned, TRIM(SUBSTITUTE(SUBSTITUTE(_xlpm.raw,"-"," - "),","," ")),
  _xlpm.words, _xlfn.FILTERXML("&lt;t&gt;&lt;s&gt;" &amp; SUBSTITUTE(_xlpm.cleaned," ","&lt;/s&gt;&lt;s&gt;") &amp; "&lt;/s&gt;&lt;/t&gt;", "//s"),
  _xlpm.nums, _xlfn.TEXTJOIN("-", TRUE, IF(ISNUMBER(--_xlpm.words), _xlpm.words, "")),
  IFERROR(_xlpm.nums, "")
)</f>
        <v>2018</v>
      </c>
      <c r="F927" t="s">
        <v>19693</v>
      </c>
      <c r="G927" t="s">
        <v>91</v>
      </c>
      <c r="I927" t="s">
        <v>91</v>
      </c>
      <c r="K927">
        <v>7.5</v>
      </c>
      <c r="M927">
        <v>7.5</v>
      </c>
      <c r="O927" t="s">
        <v>3347</v>
      </c>
      <c r="P927" t="s">
        <v>3348</v>
      </c>
      <c r="R927" t="s">
        <v>1894</v>
      </c>
      <c r="S927" t="s">
        <v>1894</v>
      </c>
      <c r="T927" t="str">
        <f>IFERROR(
  IF(TRIM(Table22[[#This Row],[STARS]])="", "Unknown",
    TRIM(MID(Table22[[#This Row],[STARS]], FIND("Stars:", Table22[[#This Row],[STARS]]) + 6, LEN(Table22[[#This Row],[STARS]])))
  ),
"Unknown")</f>
        <v xml:space="preserve">
Jahi Di'Allo Winston, 
Peyton Kennedy, 
Patch Darragh, 
Claudine Mboligikpelani Nako
</v>
      </c>
      <c r="V927">
        <v>16163</v>
      </c>
      <c r="W927">
        <v>30</v>
      </c>
      <c r="X927">
        <v>0</v>
      </c>
    </row>
    <row r="928" spans="1:24" x14ac:dyDescent="0.3">
      <c r="A928" t="s">
        <v>3349</v>
      </c>
      <c r="C928" t="s">
        <v>3349</v>
      </c>
      <c r="D928">
        <v>-2021</v>
      </c>
      <c r="E928" t="str" cm="1">
        <f t="array" ref="E928">_xlfn.LET(
  _xlpm.raw, TRIM(SUBSTITUTE(SUBSTITUTE(SUBSTITUTE(SUBSTITUTE(SUBSTITUTE(SUBSTITUTE(D928,"(",""),")",""),"â€“","-"),"–","-"),"I",""),"V","")),
  _xlpm.cleaned, TRIM(SUBSTITUTE(SUBSTITUTE(_xlpm.raw,"-"," - "),","," ")),
  _xlpm.words, _xlfn.FILTERXML("&lt;t&gt;&lt;s&gt;" &amp; SUBSTITUTE(_xlpm.cleaned," ","&lt;/s&gt;&lt;s&gt;") &amp; "&lt;/s&gt;&lt;/t&gt;", "//s"),
  _xlpm.nums, _xlfn.TEXTJOIN("-", TRUE, IF(ISNUMBER(--_xlpm.words), _xlpm.words, "")),
  IFERROR(_xlpm.nums, "")
)</f>
        <v>2021</v>
      </c>
      <c r="F928" t="s">
        <v>19672</v>
      </c>
      <c r="G928" t="s">
        <v>3350</v>
      </c>
      <c r="I928" t="s">
        <v>3350</v>
      </c>
      <c r="K928">
        <v>7.5</v>
      </c>
      <c r="M928">
        <v>7.5</v>
      </c>
      <c r="O928" t="s">
        <v>3351</v>
      </c>
      <c r="P928" t="s">
        <v>3352</v>
      </c>
      <c r="R928" t="s">
        <v>1894</v>
      </c>
      <c r="S928" t="s">
        <v>1894</v>
      </c>
      <c r="T928" t="str">
        <f>IFERROR(
  IF(TRIM(Table22[[#This Row],[STARS]])="", "Unknown",
    TRIM(MID(Table22[[#This Row],[STARS]], FIND("Stars:", Table22[[#This Row],[STARS]]) + 6, LEN(Table22[[#This Row],[STARS]])))
  ),
"Unknown")</f>
        <v xml:space="preserve">
Gil Carrillo, 
Frank Salerno, 
Tony Valdez, 
Laurel Erickson
</v>
      </c>
      <c r="V928">
        <v>20124</v>
      </c>
      <c r="W928">
        <v>189</v>
      </c>
      <c r="X928">
        <v>0</v>
      </c>
    </row>
    <row r="929" spans="1:24" x14ac:dyDescent="0.3">
      <c r="A929" t="s">
        <v>3353</v>
      </c>
      <c r="C929" t="s">
        <v>3353</v>
      </c>
      <c r="D929">
        <v>-2018</v>
      </c>
      <c r="E929" t="str" cm="1">
        <f t="array" ref="E929">_xlfn.LET(
  _xlpm.raw, TRIM(SUBSTITUTE(SUBSTITUTE(SUBSTITUTE(SUBSTITUTE(SUBSTITUTE(SUBSTITUTE(D929,"(",""),")",""),"â€“","-"),"–","-"),"I",""),"V","")),
  _xlpm.cleaned, TRIM(SUBSTITUTE(SUBSTITUTE(_xlpm.raw,"-"," - "),","," ")),
  _xlpm.words, _xlfn.FILTERXML("&lt;t&gt;&lt;s&gt;" &amp; SUBSTITUTE(_xlpm.cleaned," ","&lt;/s&gt;&lt;s&gt;") &amp; "&lt;/s&gt;&lt;/t&gt;", "//s"),
  _xlpm.nums, _xlfn.TEXTJOIN("-", TRUE, IF(ISNUMBER(--_xlpm.words), _xlpm.words, "")),
  IFERROR(_xlpm.nums, "")
)</f>
        <v>2018</v>
      </c>
      <c r="F929" t="s">
        <v>19693</v>
      </c>
      <c r="G929" t="s">
        <v>856</v>
      </c>
      <c r="I929" t="s">
        <v>856</v>
      </c>
      <c r="K929">
        <v>7</v>
      </c>
      <c r="M929">
        <v>7</v>
      </c>
      <c r="O929" t="s">
        <v>3354</v>
      </c>
      <c r="P929" t="s">
        <v>3355</v>
      </c>
      <c r="R929" t="s">
        <v>21410</v>
      </c>
      <c r="S929" t="s">
        <v>21410</v>
      </c>
      <c r="T929" t="str">
        <f>IFERROR(
  IF(TRIM(Table22[[#This Row],[STARS]])="", "Unknown",
    TRIM(MID(Table22[[#This Row],[STARS]], FIND("Stars:", Table22[[#This Row],[STARS]]) + 6, LEN(Table22[[#This Row],[STARS]])))
  ),
"Unknown")</f>
        <v xml:space="preserve">
Iko Uwais, 
Joe Taslim, 
Julie Estelle, 
Hannah Al Rashid
</v>
      </c>
      <c r="V929">
        <v>23261</v>
      </c>
      <c r="W929">
        <v>121</v>
      </c>
      <c r="X929">
        <v>0</v>
      </c>
    </row>
    <row r="930" spans="1:24" x14ac:dyDescent="0.3">
      <c r="A930" t="s">
        <v>3356</v>
      </c>
      <c r="C930" t="s">
        <v>3356</v>
      </c>
      <c r="D930">
        <v>-2015</v>
      </c>
      <c r="E930" t="str" cm="1">
        <f t="array" ref="E930">_xlfn.LET(
  _xlpm.raw, TRIM(SUBSTITUTE(SUBSTITUTE(SUBSTITUTE(SUBSTITUTE(SUBSTITUTE(SUBSTITUTE(D930,"(",""),")",""),"â€“","-"),"–","-"),"I",""),"V","")),
  _xlpm.cleaned, TRIM(SUBSTITUTE(SUBSTITUTE(_xlpm.raw,"-"," - "),","," ")),
  _xlpm.words, _xlfn.FILTERXML("&lt;t&gt;&lt;s&gt;" &amp; SUBSTITUTE(_xlpm.cleaned," ","&lt;/s&gt;&lt;s&gt;") &amp; "&lt;/s&gt;&lt;/t&gt;", "//s"),
  _xlpm.nums, _xlfn.TEXTJOIN("-", TRUE, IF(ISNUMBER(--_xlpm.words), _xlpm.words, "")),
  IFERROR(_xlpm.nums, "")
)</f>
        <v>2015</v>
      </c>
      <c r="F930" t="s">
        <v>19688</v>
      </c>
      <c r="G930" t="s">
        <v>1467</v>
      </c>
      <c r="I930" t="s">
        <v>1467</v>
      </c>
      <c r="K930">
        <v>6.5</v>
      </c>
      <c r="M930">
        <v>6.5</v>
      </c>
      <c r="O930" t="s">
        <v>3357</v>
      </c>
      <c r="P930" t="s">
        <v>3358</v>
      </c>
      <c r="R930" t="s">
        <v>22078</v>
      </c>
      <c r="S930" t="s">
        <v>22078</v>
      </c>
      <c r="T930" t="str">
        <f>IFERROR(
  IF(TRIM(Table22[[#This Row],[STARS]])="", "Unknown",
    TRIM(MID(Table22[[#This Row],[STARS]], FIND("Stars:", Table22[[#This Row],[STARS]]) + 6, LEN(Table22[[#This Row],[STARS]])))
  ),
"Unknown")</f>
        <v xml:space="preserve">
Tom Hardy, 
Gary Oldman, 
Noomi Rapace, 
Joel Kinnaman
</v>
      </c>
      <c r="V930">
        <v>67925</v>
      </c>
      <c r="W930">
        <v>137</v>
      </c>
      <c r="X930" t="s">
        <v>3359</v>
      </c>
    </row>
    <row r="931" spans="1:24" x14ac:dyDescent="0.3">
      <c r="A931" t="s">
        <v>3360</v>
      </c>
      <c r="C931" t="s">
        <v>3360</v>
      </c>
      <c r="D931">
        <v>-2021</v>
      </c>
      <c r="E931" t="str" cm="1">
        <f t="array" ref="E931">_xlfn.LET(
  _xlpm.raw, TRIM(SUBSTITUTE(SUBSTITUTE(SUBSTITUTE(SUBSTITUTE(SUBSTITUTE(SUBSTITUTE(D931,"(",""),")",""),"â€“","-"),"–","-"),"I",""),"V","")),
  _xlpm.cleaned, TRIM(SUBSTITUTE(SUBSTITUTE(_xlpm.raw,"-"," - "),","," ")),
  _xlpm.words, _xlfn.FILTERXML("&lt;t&gt;&lt;s&gt;" &amp; SUBSTITUTE(_xlpm.cleaned," ","&lt;/s&gt;&lt;s&gt;") &amp; "&lt;/s&gt;&lt;/t&gt;", "//s"),
  _xlpm.nums, _xlfn.TEXTJOIN("-", TRUE, IF(ISNUMBER(--_xlpm.words), _xlpm.words, "")),
  IFERROR(_xlpm.nums, "")
)</f>
        <v>2021</v>
      </c>
      <c r="F931" t="s">
        <v>19672</v>
      </c>
      <c r="G931" t="s">
        <v>68</v>
      </c>
      <c r="I931" t="s">
        <v>68</v>
      </c>
      <c r="K931">
        <v>6.3</v>
      </c>
      <c r="M931">
        <v>6.3</v>
      </c>
      <c r="O931" t="s">
        <v>3361</v>
      </c>
      <c r="P931" t="s">
        <v>3362</v>
      </c>
      <c r="R931" t="s">
        <v>21983</v>
      </c>
      <c r="S931" t="s">
        <v>21983</v>
      </c>
      <c r="T931" t="str">
        <f>IFERROR(
  IF(TRIM(Table22[[#This Row],[STARS]])="", "Unknown",
    TRIM(MID(Table22[[#This Row],[STARS]], FIND("Stars:", Table22[[#This Row],[STARS]]) + 6, LEN(Table22[[#This Row],[STARS]])))
  ),
"Unknown")</f>
        <v xml:space="preserve">
Lana Condor, 
Noah Centineo, 
Janel Parrish, 
Anna Cathcart
</v>
      </c>
      <c r="V931">
        <v>19098</v>
      </c>
      <c r="W931">
        <v>109</v>
      </c>
      <c r="X931">
        <v>0</v>
      </c>
    </row>
    <row r="932" spans="1:24" x14ac:dyDescent="0.3">
      <c r="A932" t="s">
        <v>3363</v>
      </c>
      <c r="C932" t="s">
        <v>3363</v>
      </c>
      <c r="D932">
        <v>-2020</v>
      </c>
      <c r="E932" t="str" cm="1">
        <f t="array" ref="E932">_xlfn.LET(
  _xlpm.raw, TRIM(SUBSTITUTE(SUBSTITUTE(SUBSTITUTE(SUBSTITUTE(SUBSTITUTE(SUBSTITUTE(D932,"(",""),")",""),"â€“","-"),"–","-"),"I",""),"V","")),
  _xlpm.cleaned, TRIM(SUBSTITUTE(SUBSTITUTE(_xlpm.raw,"-"," - "),","," ")),
  _xlpm.words, _xlfn.FILTERXML("&lt;t&gt;&lt;s&gt;" &amp; SUBSTITUTE(_xlpm.cleaned," ","&lt;/s&gt;&lt;s&gt;") &amp; "&lt;/s&gt;&lt;/t&gt;", "//s"),
  _xlpm.nums, _xlfn.TEXTJOIN("-", TRUE, IF(ISNUMBER(--_xlpm.words), _xlpm.words, "")),
  IFERROR(_xlpm.nums, "")
)</f>
        <v>2020</v>
      </c>
      <c r="F932" t="s">
        <v>19675</v>
      </c>
      <c r="G932" t="s">
        <v>3364</v>
      </c>
      <c r="I932" t="s">
        <v>3364</v>
      </c>
      <c r="K932">
        <v>8.8000000000000007</v>
      </c>
      <c r="M932">
        <v>8.8000000000000007</v>
      </c>
      <c r="O932" t="s">
        <v>3365</v>
      </c>
      <c r="P932" t="s">
        <v>3366</v>
      </c>
      <c r="R932" t="s">
        <v>1894</v>
      </c>
      <c r="S932" t="s">
        <v>1894</v>
      </c>
      <c r="T932" t="str">
        <f>IFERROR(
  IF(TRIM(Table22[[#This Row],[STARS]])="", "Unknown",
    TRIM(MID(Table22[[#This Row],[STARS]], FIND("Stars:", Table22[[#This Row],[STARS]]) + 6, LEN(Table22[[#This Row],[STARS]])))
  ),
"Unknown")</f>
        <v xml:space="preserve">
Lee Joon-Gi, 
Moon Chae-Won, 
Seo Hyun-woo, 
Choi Dae-hoon
</v>
      </c>
      <c r="V932">
        <v>4151</v>
      </c>
      <c r="W932">
        <v>70</v>
      </c>
      <c r="X932">
        <v>0</v>
      </c>
    </row>
    <row r="933" spans="1:24" x14ac:dyDescent="0.3">
      <c r="A933" t="s">
        <v>3367</v>
      </c>
      <c r="C933" t="s">
        <v>3367</v>
      </c>
      <c r="D933">
        <v>-2017</v>
      </c>
      <c r="E933" t="str" cm="1">
        <f t="array" ref="E933">_xlfn.LET(
  _xlpm.raw, TRIM(SUBSTITUTE(SUBSTITUTE(SUBSTITUTE(SUBSTITUTE(SUBSTITUTE(SUBSTITUTE(D933,"(",""),")",""),"â€“","-"),"–","-"),"I",""),"V","")),
  _xlpm.cleaned, TRIM(SUBSTITUTE(SUBSTITUTE(_xlpm.raw,"-"," - "),","," ")),
  _xlpm.words, _xlfn.FILTERXML("&lt;t&gt;&lt;s&gt;" &amp; SUBSTITUTE(_xlpm.cleaned," ","&lt;/s&gt;&lt;s&gt;") &amp; "&lt;/s&gt;&lt;/t&gt;", "//s"),
  _xlpm.nums, _xlfn.TEXTJOIN("-", TRUE, IF(ISNUMBER(--_xlpm.words), _xlpm.words, "")),
  IFERROR(_xlpm.nums, "")
)</f>
        <v>2017</v>
      </c>
      <c r="F933" t="s">
        <v>19682</v>
      </c>
      <c r="G933" t="s">
        <v>64</v>
      </c>
      <c r="I933" t="s">
        <v>64</v>
      </c>
      <c r="K933">
        <v>6.3</v>
      </c>
      <c r="M933">
        <v>6.3</v>
      </c>
      <c r="O933" t="s">
        <v>3368</v>
      </c>
      <c r="P933" t="s">
        <v>3369</v>
      </c>
      <c r="R933" t="s">
        <v>22077</v>
      </c>
      <c r="S933" t="s">
        <v>22077</v>
      </c>
      <c r="T933" t="str">
        <f>IFERROR(
  IF(TRIM(Table22[[#This Row],[STARS]])="", "Unknown",
    TRIM(MID(Table22[[#This Row],[STARS]], FIND("Stars:", Table22[[#This Row],[STARS]]) + 6, LEN(Table22[[#This Row],[STARS]])))
  ),
"Unknown")</f>
        <v xml:space="preserve">
Teresa Palmer, 
Max Riemelt, 
Matthias Habich, 
Emma Bading
</v>
      </c>
      <c r="V933">
        <v>23476</v>
      </c>
      <c r="W933">
        <v>116</v>
      </c>
      <c r="X933" t="s">
        <v>2820</v>
      </c>
    </row>
    <row r="934" spans="1:24" x14ac:dyDescent="0.3">
      <c r="A934" t="s">
        <v>3370</v>
      </c>
      <c r="C934" t="s">
        <v>3370</v>
      </c>
      <c r="D934">
        <v>-2016</v>
      </c>
      <c r="E934" t="str" cm="1">
        <f t="array" ref="E934">_xlfn.LET(
  _xlpm.raw, TRIM(SUBSTITUTE(SUBSTITUTE(SUBSTITUTE(SUBSTITUTE(SUBSTITUTE(SUBSTITUTE(D934,"(",""),")",""),"â€“","-"),"–","-"),"I",""),"V","")),
  _xlpm.cleaned, TRIM(SUBSTITUTE(SUBSTITUTE(_xlpm.raw,"-"," - "),","," ")),
  _xlpm.words, _xlfn.FILTERXML("&lt;t&gt;&lt;s&gt;" &amp; SUBSTITUTE(_xlpm.cleaned," ","&lt;/s&gt;&lt;s&gt;") &amp; "&lt;/s&gt;&lt;/t&gt;", "//s"),
  _xlpm.nums, _xlfn.TEXTJOIN("-", TRUE, IF(ISNUMBER(--_xlpm.words), _xlpm.words, "")),
  IFERROR(_xlpm.nums, "")
)</f>
        <v>2016</v>
      </c>
      <c r="F934" t="s">
        <v>19684</v>
      </c>
      <c r="G934" t="s">
        <v>47</v>
      </c>
      <c r="I934" t="s">
        <v>47</v>
      </c>
      <c r="K934">
        <v>5.9</v>
      </c>
      <c r="M934">
        <v>5.9</v>
      </c>
      <c r="O934" t="s">
        <v>3371</v>
      </c>
      <c r="P934" t="s">
        <v>3372</v>
      </c>
      <c r="R934" t="s">
        <v>1894</v>
      </c>
      <c r="S934" t="s">
        <v>1894</v>
      </c>
      <c r="T934" t="str">
        <f>IFERROR(
  IF(TRIM(Table22[[#This Row],[STARS]])="", "Unknown",
    TRIM(MID(Table22[[#This Row],[STARS]], FIND("Stars:", Table22[[#This Row],[STARS]]) + 6, LEN(Table22[[#This Row],[STARS]])))
  ),
"Unknown")</f>
        <v xml:space="preserve">
Jason Bateman, 
Olivia Munn, 
T.J. Miller, 
Jennifer Aniston
</v>
      </c>
      <c r="V934">
        <v>72433</v>
      </c>
      <c r="W934">
        <v>105</v>
      </c>
      <c r="X934" t="s">
        <v>3373</v>
      </c>
    </row>
    <row r="935" spans="1:24" x14ac:dyDescent="0.3">
      <c r="A935" t="s">
        <v>3374</v>
      </c>
      <c r="C935" t="s">
        <v>3374</v>
      </c>
      <c r="D935">
        <v>-2016</v>
      </c>
      <c r="E935" t="str" cm="1">
        <f t="array" ref="E935">_xlfn.LET(
  _xlpm.raw, TRIM(SUBSTITUTE(SUBSTITUTE(SUBSTITUTE(SUBSTITUTE(SUBSTITUTE(SUBSTITUTE(D935,"(",""),")",""),"â€“","-"),"–","-"),"I",""),"V","")),
  _xlpm.cleaned, TRIM(SUBSTITUTE(SUBSTITUTE(_xlpm.raw,"-"," - "),","," ")),
  _xlpm.words, _xlfn.FILTERXML("&lt;t&gt;&lt;s&gt;" &amp; SUBSTITUTE(_xlpm.cleaned," ","&lt;/s&gt;&lt;s&gt;") &amp; "&lt;/s&gt;&lt;/t&gt;", "//s"),
  _xlpm.nums, _xlfn.TEXTJOIN("-", TRUE, IF(ISNUMBER(--_xlpm.words), _xlpm.words, "")),
  IFERROR(_xlpm.nums, "")
)</f>
        <v>2016</v>
      </c>
      <c r="F935" t="s">
        <v>19684</v>
      </c>
      <c r="G935" t="s">
        <v>113</v>
      </c>
      <c r="I935" t="s">
        <v>113</v>
      </c>
      <c r="K935">
        <v>5.7</v>
      </c>
      <c r="M935">
        <v>5.7</v>
      </c>
      <c r="O935" t="s">
        <v>3375</v>
      </c>
      <c r="P935" t="s">
        <v>3376</v>
      </c>
      <c r="R935" t="s">
        <v>22076</v>
      </c>
      <c r="S935" t="s">
        <v>22076</v>
      </c>
      <c r="T935" t="str">
        <f>IFERROR(
  IF(TRIM(Table22[[#This Row],[STARS]])="", "Unknown",
    TRIM(MID(Table22[[#This Row],[STARS]], FIND("Stars:", Table22[[#This Row],[STARS]]) + 6, LEN(Table22[[#This Row],[STARS]])))
  ),
"Unknown")</f>
        <v xml:space="preserve">
Morgan Saylor, 
Brian Marc, 
Justin Bartha, 
Adrian Martinez
</v>
      </c>
      <c r="V935">
        <v>10127</v>
      </c>
      <c r="W935">
        <v>88</v>
      </c>
      <c r="X935" t="s">
        <v>1087</v>
      </c>
    </row>
    <row r="936" spans="1:24" x14ac:dyDescent="0.3">
      <c r="A936" t="s">
        <v>3377</v>
      </c>
      <c r="C936" t="s">
        <v>3377</v>
      </c>
      <c r="D936">
        <v>-2018</v>
      </c>
      <c r="E936" t="str" cm="1">
        <f t="array" ref="E936">_xlfn.LET(
  _xlpm.raw, TRIM(SUBSTITUTE(SUBSTITUTE(SUBSTITUTE(SUBSTITUTE(SUBSTITUTE(SUBSTITUTE(D936,"(",""),")",""),"â€“","-"),"–","-"),"I",""),"V","")),
  _xlpm.cleaned, TRIM(SUBSTITUTE(SUBSTITUTE(_xlpm.raw,"-"," - "),","," ")),
  _xlpm.words, _xlfn.FILTERXML("&lt;t&gt;&lt;s&gt;" &amp; SUBSTITUTE(_xlpm.cleaned," ","&lt;/s&gt;&lt;s&gt;") &amp; "&lt;/s&gt;&lt;/t&gt;", "//s"),
  _xlpm.nums, _xlfn.TEXTJOIN("-", TRUE, IF(ISNUMBER(--_xlpm.words), _xlpm.words, "")),
  IFERROR(_xlpm.nums, "")
)</f>
        <v>2018</v>
      </c>
      <c r="F936" t="s">
        <v>19693</v>
      </c>
      <c r="G936" t="s">
        <v>248</v>
      </c>
      <c r="I936" t="s">
        <v>248</v>
      </c>
      <c r="K936">
        <v>7.2</v>
      </c>
      <c r="M936">
        <v>7.2</v>
      </c>
      <c r="O936" t="s">
        <v>3378</v>
      </c>
      <c r="P936" t="s">
        <v>3379</v>
      </c>
      <c r="R936" t="s">
        <v>1894</v>
      </c>
      <c r="S936" t="s">
        <v>1894</v>
      </c>
      <c r="T936" t="str">
        <f>IFERROR(
  IF(TRIM(Table22[[#This Row],[STARS]])="", "Unknown",
    TRIM(MID(Table22[[#This Row],[STARS]], FIND("Stars:", Table22[[#This Row],[STARS]]) + 6, LEN(Table22[[#This Row],[STARS]])))
  ),
"Unknown")</f>
        <v xml:space="preserve">
Parker Sawyers, 
Jacqueline McKenzie, 
Steve Toussaint, 
Tess Haubrich
</v>
      </c>
      <c r="V936">
        <v>4182</v>
      </c>
      <c r="W936">
        <v>360</v>
      </c>
      <c r="X936">
        <v>0</v>
      </c>
    </row>
    <row r="937" spans="1:24" x14ac:dyDescent="0.3">
      <c r="A937" t="s">
        <v>3380</v>
      </c>
      <c r="C937" t="s">
        <v>3380</v>
      </c>
      <c r="D937" t="str">
        <v>(I) (2017)</v>
      </c>
      <c r="E937" t="str" cm="1">
        <f t="array" ref="E937">_xlfn.LET(
  _xlpm.raw, TRIM(SUBSTITUTE(SUBSTITUTE(SUBSTITUTE(SUBSTITUTE(SUBSTITUTE(SUBSTITUTE(D937,"(",""),")",""),"â€“","-"),"–","-"),"I",""),"V","")),
  _xlpm.cleaned, TRIM(SUBSTITUTE(SUBSTITUTE(_xlpm.raw,"-"," - "),","," ")),
  _xlpm.words, _xlfn.FILTERXML("&lt;t&gt;&lt;s&gt;" &amp; SUBSTITUTE(_xlpm.cleaned," ","&lt;/s&gt;&lt;s&gt;") &amp; "&lt;/s&gt;&lt;/t&gt;", "//s"),
  _xlpm.nums, _xlfn.TEXTJOIN("-", TRUE, IF(ISNUMBER(--_xlpm.words), _xlpm.words, "")),
  IFERROR(_xlpm.nums, "")
)</f>
        <v>2017</v>
      </c>
      <c r="F937" t="s">
        <v>19682</v>
      </c>
      <c r="G937" t="s">
        <v>2189</v>
      </c>
      <c r="I937" t="s">
        <v>2189</v>
      </c>
      <c r="K937">
        <v>6.3</v>
      </c>
      <c r="M937">
        <v>6.3</v>
      </c>
      <c r="O937" t="s">
        <v>3381</v>
      </c>
      <c r="P937" t="s">
        <v>3382</v>
      </c>
      <c r="R937" t="s">
        <v>1894</v>
      </c>
      <c r="S937" t="s">
        <v>1894</v>
      </c>
      <c r="T937" t="str">
        <f>IFERROR(
  IF(TRIM(Table22[[#This Row],[STARS]])="", "Unknown",
    TRIM(MID(Table22[[#This Row],[STARS]], FIND("Stars:", Table22[[#This Row],[STARS]]) + 6, LEN(Table22[[#This Row],[STARS]])))
  ),
"Unknown")</f>
        <v xml:space="preserve">
Simone Landers, 
Martin Freeman, 
Marlee Jane McPherson-Dobbins, 
Lily Anne McPherson-Dobbins
</v>
      </c>
      <c r="V937">
        <v>39943</v>
      </c>
      <c r="W937">
        <v>105</v>
      </c>
      <c r="X937">
        <v>0</v>
      </c>
    </row>
    <row r="938" spans="1:24" x14ac:dyDescent="0.3">
      <c r="A938" t="s">
        <v>3383</v>
      </c>
      <c r="C938" t="s">
        <v>3383</v>
      </c>
      <c r="D938">
        <v>-1998</v>
      </c>
      <c r="E938" t="str" cm="1">
        <f t="array" ref="E938">_xlfn.LET(
  _xlpm.raw, TRIM(SUBSTITUTE(SUBSTITUTE(SUBSTITUTE(SUBSTITUTE(SUBSTITUTE(SUBSTITUTE(D938,"(",""),")",""),"â€“","-"),"–","-"),"I",""),"V","")),
  _xlpm.cleaned, TRIM(SUBSTITUTE(SUBSTITUTE(_xlpm.raw,"-"," - "),","," ")),
  _xlpm.words, _xlfn.FILTERXML("&lt;t&gt;&lt;s&gt;" &amp; SUBSTITUTE(_xlpm.cleaned," ","&lt;/s&gt;&lt;s&gt;") &amp; "&lt;/s&gt;&lt;/t&gt;", "//s"),
  _xlpm.nums, _xlfn.TEXTJOIN("-", TRUE, IF(ISNUMBER(--_xlpm.words), _xlpm.words, "")),
  IFERROR(_xlpm.nums, "")
)</f>
        <v>1998</v>
      </c>
      <c r="F938" t="s">
        <v>19775</v>
      </c>
      <c r="G938" t="s">
        <v>34</v>
      </c>
      <c r="I938" t="s">
        <v>34</v>
      </c>
      <c r="K938">
        <v>6.1</v>
      </c>
      <c r="M938">
        <v>6.1</v>
      </c>
      <c r="O938" t="s">
        <v>3384</v>
      </c>
      <c r="P938" t="s">
        <v>3385</v>
      </c>
      <c r="R938" t="s">
        <v>22075</v>
      </c>
      <c r="S938" t="s">
        <v>22075</v>
      </c>
      <c r="T938" t="str">
        <f>IFERROR(
  IF(TRIM(Table22[[#This Row],[STARS]])="", "Unknown",
    TRIM(MID(Table22[[#This Row],[STARS]], FIND("Stars:", Table22[[#This Row],[STARS]]) + 6, LEN(Table22[[#This Row],[STARS]])))
  ),
"Unknown")</f>
        <v xml:space="preserve">
Bruce Willis, 
Miko Hughes, 
Alec Baldwin, 
Chi McBride
</v>
      </c>
      <c r="V938">
        <v>70935</v>
      </c>
      <c r="W938">
        <v>111</v>
      </c>
      <c r="X938" t="s">
        <v>3386</v>
      </c>
    </row>
    <row r="939" spans="1:24" x14ac:dyDescent="0.3">
      <c r="A939" t="s">
        <v>3387</v>
      </c>
      <c r="C939" t="s">
        <v>3387</v>
      </c>
      <c r="D939">
        <v>-2018</v>
      </c>
      <c r="E939" t="str" cm="1">
        <f t="array" ref="E939">_xlfn.LET(
  _xlpm.raw, TRIM(SUBSTITUTE(SUBSTITUTE(SUBSTITUTE(SUBSTITUTE(SUBSTITUTE(SUBSTITUTE(D939,"(",""),")",""),"â€“","-"),"–","-"),"I",""),"V","")),
  _xlpm.cleaned, TRIM(SUBSTITUTE(SUBSTITUTE(_xlpm.raw,"-"," - "),","," ")),
  _xlpm.words, _xlfn.FILTERXML("&lt;t&gt;&lt;s&gt;" &amp; SUBSTITUTE(_xlpm.cleaned," ","&lt;/s&gt;&lt;s&gt;") &amp; "&lt;/s&gt;&lt;/t&gt;", "//s"),
  _xlpm.nums, _xlfn.TEXTJOIN("-", TRUE, IF(ISNUMBER(--_xlpm.words), _xlpm.words, "")),
  IFERROR(_xlpm.nums, "")
)</f>
        <v>2018</v>
      </c>
      <c r="F939" t="s">
        <v>19693</v>
      </c>
      <c r="G939" t="s">
        <v>263</v>
      </c>
      <c r="I939" t="s">
        <v>263</v>
      </c>
      <c r="K939">
        <v>5.4</v>
      </c>
      <c r="M939">
        <v>5.4</v>
      </c>
      <c r="O939" t="s">
        <v>3388</v>
      </c>
      <c r="P939" t="s">
        <v>3389</v>
      </c>
      <c r="R939" t="s">
        <v>22074</v>
      </c>
      <c r="S939" t="s">
        <v>22074</v>
      </c>
      <c r="T939" t="str">
        <f>IFERROR(
  IF(TRIM(Table22[[#This Row],[STARS]])="", "Unknown",
    TRIM(MID(Table22[[#This Row],[STARS]], FIND("Stars:", Table22[[#This Row],[STARS]]) + 6, LEN(Table22[[#This Row],[STARS]])))
  ),
"Unknown")</f>
        <v xml:space="preserve">
Adam Devine, 
Anders Holm, 
Blake Anderson, 
Chloe Bridges
</v>
      </c>
      <c r="V939">
        <v>27756</v>
      </c>
      <c r="W939">
        <v>101</v>
      </c>
      <c r="X939">
        <v>0</v>
      </c>
    </row>
    <row r="940" spans="1:24" x14ac:dyDescent="0.3">
      <c r="A940" t="s">
        <v>3390</v>
      </c>
      <c r="C940" t="s">
        <v>3390</v>
      </c>
      <c r="D940" t="str">
        <v>(2017â€“2019)</v>
      </c>
      <c r="E940" t="str" cm="1">
        <f t="array" ref="E940">_xlfn.LET(
  _xlpm.raw, TRIM(SUBSTITUTE(SUBSTITUTE(SUBSTITUTE(SUBSTITUTE(SUBSTITUTE(SUBSTITUTE(D940,"(",""),")",""),"â€“","-"),"–","-"),"I",""),"V","")),
  _xlpm.cleaned, TRIM(SUBSTITUTE(SUBSTITUTE(_xlpm.raw,"-"," - "),","," ")),
  _xlpm.words, _xlfn.FILTERXML("&lt;t&gt;&lt;s&gt;" &amp; SUBSTITUTE(_xlpm.cleaned," ","&lt;/s&gt;&lt;s&gt;") &amp; "&lt;/s&gt;&lt;/t&gt;", "//s"),
  _xlpm.nums, _xlfn.TEXTJOIN("-", TRUE, IF(ISNUMBER(--_xlpm.words), _xlpm.words, "")),
  IFERROR(_xlpm.nums, "")
)</f>
        <v>2017-2019</v>
      </c>
      <c r="F940" t="s">
        <v>19731</v>
      </c>
      <c r="G940" t="s">
        <v>91</v>
      </c>
      <c r="I940" t="s">
        <v>91</v>
      </c>
      <c r="K940">
        <v>6.9</v>
      </c>
      <c r="M940">
        <v>6.9</v>
      </c>
      <c r="O940" t="s">
        <v>3391</v>
      </c>
      <c r="P940" t="s">
        <v>3392</v>
      </c>
      <c r="R940" t="s">
        <v>1894</v>
      </c>
      <c r="S940" t="s">
        <v>1894</v>
      </c>
      <c r="T940" t="str">
        <f>IFERROR(
  IF(TRIM(Table22[[#This Row],[STARS]])="", "Unknown",
    TRIM(MID(Table22[[#This Row],[STARS]], FIND("Stars:", Table22[[#This Row],[STARS]]) + 6, LEN(Table22[[#This Row],[STARS]])))
  ),
"Unknown")</f>
        <v xml:space="preserve">
Keegan-Michael Key, 
Cobie Smulders, 
Annie Parisse, 
Nat Faxon
</v>
      </c>
      <c r="V940">
        <v>19088</v>
      </c>
      <c r="W940">
        <v>30</v>
      </c>
      <c r="X940">
        <v>0</v>
      </c>
    </row>
    <row r="941" spans="1:24" x14ac:dyDescent="0.3">
      <c r="A941" t="s">
        <v>3393</v>
      </c>
      <c r="C941" t="s">
        <v>3393</v>
      </c>
      <c r="D941" t="str">
        <v>(2015â€“2016)</v>
      </c>
      <c r="E941" t="str" cm="1">
        <f t="array" ref="E941">_xlfn.LET(
  _xlpm.raw, TRIM(SUBSTITUTE(SUBSTITUTE(SUBSTITUTE(SUBSTITUTE(SUBSTITUTE(SUBSTITUTE(D941,"(",""),")",""),"â€“","-"),"–","-"),"I",""),"V","")),
  _xlpm.cleaned, TRIM(SUBSTITUTE(SUBSTITUTE(_xlpm.raw,"-"," - "),","," ")),
  _xlpm.words, _xlfn.FILTERXML("&lt;t&gt;&lt;s&gt;" &amp; SUBSTITUTE(_xlpm.cleaned," ","&lt;/s&gt;&lt;s&gt;") &amp; "&lt;/s&gt;&lt;/t&gt;", "//s"),
  _xlpm.nums, _xlfn.TEXTJOIN("-", TRUE, IF(ISNUMBER(--_xlpm.words), _xlpm.words, "")),
  IFERROR(_xlpm.nums, "")
)</f>
        <v>2015-2016</v>
      </c>
      <c r="F941" t="s">
        <v>19830</v>
      </c>
      <c r="G941" t="s">
        <v>239</v>
      </c>
      <c r="I941" t="s">
        <v>239</v>
      </c>
      <c r="K941">
        <v>7.7</v>
      </c>
      <c r="M941">
        <v>7.7</v>
      </c>
      <c r="O941" t="s">
        <v>3395</v>
      </c>
      <c r="P941" t="s">
        <v>3396</v>
      </c>
      <c r="R941" t="s">
        <v>1894</v>
      </c>
      <c r="S941" t="s">
        <v>1894</v>
      </c>
      <c r="T941" t="str">
        <f>IFERROR(
  IF(TRIM(Table22[[#This Row],[STARS]])="", "Unknown",
    TRIM(MID(Table22[[#This Row],[STARS]], FIND("Stars:", Table22[[#This Row],[STARS]]) + 6, LEN(Table22[[#This Row],[STARS]])))
  ),
"Unknown")</f>
        <v xml:space="preserve">
Jake McDorman, 
Jennifer Carpenter, 
Hill Harper, 
Mary Elizabeth Mastrantonio
</v>
      </c>
      <c r="V941">
        <v>63498</v>
      </c>
      <c r="W941">
        <v>42</v>
      </c>
      <c r="X941">
        <v>0</v>
      </c>
    </row>
    <row r="942" spans="1:24" x14ac:dyDescent="0.3">
      <c r="A942" t="s">
        <v>3397</v>
      </c>
      <c r="C942" t="s">
        <v>3397</v>
      </c>
      <c r="D942">
        <v>-2016</v>
      </c>
      <c r="E942" t="str" cm="1">
        <f t="array" ref="E942">_xlfn.LET(
  _xlpm.raw, TRIM(SUBSTITUTE(SUBSTITUTE(SUBSTITUTE(SUBSTITUTE(SUBSTITUTE(SUBSTITUTE(D942,"(",""),")",""),"â€“","-"),"–","-"),"I",""),"V","")),
  _xlpm.cleaned, TRIM(SUBSTITUTE(SUBSTITUTE(_xlpm.raw,"-"," - "),","," ")),
  _xlpm.words, _xlfn.FILTERXML("&lt;t&gt;&lt;s&gt;" &amp; SUBSTITUTE(_xlpm.cleaned," ","&lt;/s&gt;&lt;s&gt;") &amp; "&lt;/s&gt;&lt;/t&gt;", "//s"),
  _xlpm.nums, _xlfn.TEXTJOIN("-", TRUE, IF(ISNUMBER(--_xlpm.words), _xlpm.words, "")),
  IFERROR(_xlpm.nums, "")
)</f>
        <v>2016</v>
      </c>
      <c r="F942" t="s">
        <v>19684</v>
      </c>
      <c r="G942" t="s">
        <v>343</v>
      </c>
      <c r="I942" t="s">
        <v>343</v>
      </c>
      <c r="K942">
        <v>6.3</v>
      </c>
      <c r="M942">
        <v>6.3</v>
      </c>
      <c r="O942" t="s">
        <v>3398</v>
      </c>
      <c r="P942" t="s">
        <v>3399</v>
      </c>
      <c r="R942" t="s">
        <v>22073</v>
      </c>
      <c r="S942" t="s">
        <v>22073</v>
      </c>
      <c r="T942" t="str">
        <f>IFERROR(
  IF(TRIM(Table22[[#This Row],[STARS]])="", "Unknown",
    TRIM(MID(Table22[[#This Row],[STARS]], FIND("Stars:", Table22[[#This Row],[STARS]]) + 6, LEN(Table22[[#This Row],[STARS]])))
  ),
"Unknown")</f>
        <v xml:space="preserve">
James Badge Dale, 
Emily Mortimer, 
Bruce Greenwood, 
Max Martini
</v>
      </c>
      <c r="V942">
        <v>55165</v>
      </c>
      <c r="W942">
        <v>107</v>
      </c>
      <c r="X942">
        <v>0</v>
      </c>
    </row>
    <row r="943" spans="1:24" x14ac:dyDescent="0.3">
      <c r="A943" t="s">
        <v>3400</v>
      </c>
      <c r="C943" t="s">
        <v>3400</v>
      </c>
      <c r="D943">
        <v>-2016</v>
      </c>
      <c r="E943" t="str" cm="1">
        <f t="array" ref="E943">_xlfn.LET(
  _xlpm.raw, TRIM(SUBSTITUTE(SUBSTITUTE(SUBSTITUTE(SUBSTITUTE(SUBSTITUTE(SUBSTITUTE(D943,"(",""),")",""),"â€“","-"),"–","-"),"I",""),"V","")),
  _xlpm.cleaned, TRIM(SUBSTITUTE(SUBSTITUTE(_xlpm.raw,"-"," - "),","," ")),
  _xlpm.words, _xlfn.FILTERXML("&lt;t&gt;&lt;s&gt;" &amp; SUBSTITUTE(_xlpm.cleaned," ","&lt;/s&gt;&lt;s&gt;") &amp; "&lt;/s&gt;&lt;/t&gt;", "//s"),
  _xlpm.nums, _xlfn.TEXTJOIN("-", TRUE, IF(ISNUMBER(--_xlpm.words), _xlpm.words, "")),
  IFERROR(_xlpm.nums, "")
)</f>
        <v>2016</v>
      </c>
      <c r="F943" t="s">
        <v>19684</v>
      </c>
      <c r="G943" t="s">
        <v>191</v>
      </c>
      <c r="I943" t="s">
        <v>191</v>
      </c>
      <c r="K943">
        <v>7.2</v>
      </c>
      <c r="M943">
        <v>7.2</v>
      </c>
      <c r="O943" t="s">
        <v>3401</v>
      </c>
      <c r="P943" t="s">
        <v>3402</v>
      </c>
      <c r="R943" t="s">
        <v>22072</v>
      </c>
      <c r="S943" t="s">
        <v>22072</v>
      </c>
      <c r="T943" t="str">
        <f>IFERROR(
  IF(TRIM(Table22[[#This Row],[STARS]])="", "Unknown",
    TRIM(MID(Table22[[#This Row],[STARS]], FIND("Stars:", Table22[[#This Row],[STARS]]) + 6, LEN(Table22[[#This Row],[STARS]])))
  ),
"Unknown")</f>
        <v xml:space="preserve">
Richard Lukunku, 
Danny Sapani, 
Andrew Stock, 
Mark Strong
</v>
      </c>
      <c r="V943">
        <v>35164</v>
      </c>
      <c r="W943">
        <v>108</v>
      </c>
      <c r="X943">
        <v>0</v>
      </c>
    </row>
    <row r="944" spans="1:24" x14ac:dyDescent="0.3">
      <c r="A944" t="s">
        <v>3403</v>
      </c>
      <c r="C944" t="s">
        <v>3403</v>
      </c>
      <c r="D944">
        <v>-2019</v>
      </c>
      <c r="E944" t="str" cm="1">
        <f t="array" ref="E944">_xlfn.LET(
  _xlpm.raw, TRIM(SUBSTITUTE(SUBSTITUTE(SUBSTITUTE(SUBSTITUTE(SUBSTITUTE(SUBSTITUTE(D944,"(",""),")",""),"â€“","-"),"–","-"),"I",""),"V","")),
  _xlpm.cleaned, TRIM(SUBSTITUTE(SUBSTITUTE(_xlpm.raw,"-"," - "),","," ")),
  _xlpm.words, _xlfn.FILTERXML("&lt;t&gt;&lt;s&gt;" &amp; SUBSTITUTE(_xlpm.cleaned," ","&lt;/s&gt;&lt;s&gt;") &amp; "&lt;/s&gt;&lt;/t&gt;", "//s"),
  _xlpm.nums, _xlfn.TEXTJOIN("-", TRUE, IF(ISNUMBER(--_xlpm.words), _xlpm.words, "")),
  IFERROR(_xlpm.nums, "")
)</f>
        <v>2019</v>
      </c>
      <c r="F944" t="s">
        <v>19677</v>
      </c>
      <c r="G944" t="s">
        <v>1760</v>
      </c>
      <c r="I944" t="s">
        <v>1760</v>
      </c>
      <c r="K944">
        <v>5.7</v>
      </c>
      <c r="M944">
        <v>5.7</v>
      </c>
      <c r="O944" t="s">
        <v>3404</v>
      </c>
      <c r="P944" t="s">
        <v>3405</v>
      </c>
      <c r="R944" t="s">
        <v>22071</v>
      </c>
      <c r="S944" t="s">
        <v>22071</v>
      </c>
      <c r="T944" t="str">
        <f>IFERROR(
  IF(TRIM(Table22[[#This Row],[STARS]])="", "Unknown",
    TRIM(MID(Table22[[#This Row],[STARS]], FIND("Stars:", Table22[[#This Row],[STARS]]) + 6, LEN(Table22[[#This Row],[STARS]])))
  ),
"Unknown")</f>
        <v xml:space="preserve">
Jake Gyllenhaal, 
Rene Russo, 
Zawe Ashton, 
Tom Sturridge
</v>
      </c>
      <c r="V944">
        <v>56534</v>
      </c>
      <c r="W944">
        <v>113</v>
      </c>
      <c r="X944">
        <v>0</v>
      </c>
    </row>
    <row r="945" spans="1:24" x14ac:dyDescent="0.3">
      <c r="A945" t="s">
        <v>3406</v>
      </c>
      <c r="C945" t="s">
        <v>3406</v>
      </c>
      <c r="D945">
        <v>-2019</v>
      </c>
      <c r="E945" t="str" cm="1">
        <f t="array" ref="E945">_xlfn.LET(
  _xlpm.raw, TRIM(SUBSTITUTE(SUBSTITUTE(SUBSTITUTE(SUBSTITUTE(SUBSTITUTE(SUBSTITUTE(D945,"(",""),")",""),"â€“","-"),"–","-"),"I",""),"V","")),
  _xlpm.cleaned, TRIM(SUBSTITUTE(SUBSTITUTE(_xlpm.raw,"-"," - "),","," ")),
  _xlpm.words, _xlfn.FILTERXML("&lt;t&gt;&lt;s&gt;" &amp; SUBSTITUTE(_xlpm.cleaned," ","&lt;/s&gt;&lt;s&gt;") &amp; "&lt;/s&gt;&lt;/t&gt;", "//s"),
  _xlpm.nums, _xlfn.TEXTJOIN("-", TRUE, IF(ISNUMBER(--_xlpm.words), _xlpm.words, "")),
  IFERROR(_xlpm.nums, "")
)</f>
        <v>2019</v>
      </c>
      <c r="F945" t="s">
        <v>19677</v>
      </c>
      <c r="G945" t="s">
        <v>661</v>
      </c>
      <c r="I945" t="s">
        <v>661</v>
      </c>
      <c r="K945">
        <v>4.4000000000000004</v>
      </c>
      <c r="M945">
        <v>4.4000000000000004</v>
      </c>
      <c r="O945" t="s">
        <v>3407</v>
      </c>
      <c r="P945" t="s">
        <v>3408</v>
      </c>
      <c r="R945" t="s">
        <v>21072</v>
      </c>
      <c r="S945" t="s">
        <v>21072</v>
      </c>
      <c r="T945" t="str">
        <f>IFERROR(
  IF(TRIM(Table22[[#This Row],[STARS]])="", "Unknown",
    TRIM(MID(Table22[[#This Row],[STARS]], FIND("Stars:", Table22[[#This Row],[STARS]]) + 6, LEN(Table22[[#This Row],[STARS]])))
  ),
"Unknown")</f>
        <v xml:space="preserve">
Brenda Song, 
Mike Vogel, 
Dennis Haysbert, 
Ashley Scott
</v>
      </c>
      <c r="V945">
        <v>19545</v>
      </c>
      <c r="W945">
        <v>97</v>
      </c>
      <c r="X945">
        <v>0</v>
      </c>
    </row>
    <row r="946" spans="1:24" x14ac:dyDescent="0.3">
      <c r="A946" t="s">
        <v>3409</v>
      </c>
      <c r="C946" t="s">
        <v>3409</v>
      </c>
      <c r="D946">
        <v>-2019</v>
      </c>
      <c r="E946" t="str" cm="1">
        <f t="array" ref="E946">_xlfn.LET(
  _xlpm.raw, TRIM(SUBSTITUTE(SUBSTITUTE(SUBSTITUTE(SUBSTITUTE(SUBSTITUTE(SUBSTITUTE(D946,"(",""),")",""),"â€“","-"),"–","-"),"I",""),"V","")),
  _xlpm.cleaned, TRIM(SUBSTITUTE(SUBSTITUTE(_xlpm.raw,"-"," - "),","," ")),
  _xlpm.words, _xlfn.FILTERXML("&lt;t&gt;&lt;s&gt;" &amp; SUBSTITUTE(_xlpm.cleaned," ","&lt;/s&gt;&lt;s&gt;") &amp; "&lt;/s&gt;&lt;/t&gt;", "//s"),
  _xlpm.nums, _xlfn.TEXTJOIN("-", TRUE, IF(ISNUMBER(--_xlpm.words), _xlpm.words, "")),
  IFERROR(_xlpm.nums, "")
)</f>
        <v>2019</v>
      </c>
      <c r="F946" t="s">
        <v>19677</v>
      </c>
      <c r="G946" t="s">
        <v>3225</v>
      </c>
      <c r="I946" t="s">
        <v>3225</v>
      </c>
      <c r="K946">
        <v>8</v>
      </c>
      <c r="M946">
        <v>8</v>
      </c>
      <c r="O946" t="s">
        <v>3410</v>
      </c>
      <c r="P946" t="s">
        <v>3411</v>
      </c>
      <c r="R946" t="s">
        <v>1894</v>
      </c>
      <c r="S946" t="s">
        <v>1894</v>
      </c>
      <c r="T946" t="str">
        <f>IFERROR(
  IF(TRIM(Table22[[#This Row],[STARS]])="", "Unknown",
    TRIM(MID(Table22[[#This Row],[STARS]], FIND("Stars:", Table22[[#This Row],[STARS]]) + 6, LEN(Table22[[#This Row],[STARS]])))
  ),
"Unknown")</f>
        <v xml:space="preserve">
Deanna Thompson, 
John Green, 
Claudette Hamlin, 
Antonio Paradiso
</v>
      </c>
      <c r="V946">
        <v>42827</v>
      </c>
      <c r="W946">
        <v>187</v>
      </c>
      <c r="X946">
        <v>0</v>
      </c>
    </row>
    <row r="947" spans="1:24" x14ac:dyDescent="0.3">
      <c r="A947" t="s">
        <v>3412</v>
      </c>
      <c r="C947" t="s">
        <v>3412</v>
      </c>
      <c r="D947">
        <v>-2017</v>
      </c>
      <c r="E947" t="str" cm="1">
        <f t="array" ref="E947">_xlfn.LET(
  _xlpm.raw, TRIM(SUBSTITUTE(SUBSTITUTE(SUBSTITUTE(SUBSTITUTE(SUBSTITUTE(SUBSTITUTE(D947,"(",""),")",""),"â€“","-"),"–","-"),"I",""),"V","")),
  _xlpm.cleaned, TRIM(SUBSTITUTE(SUBSTITUTE(_xlpm.raw,"-"," - "),","," ")),
  _xlpm.words, _xlfn.FILTERXML("&lt;t&gt;&lt;s&gt;" &amp; SUBSTITUTE(_xlpm.cleaned," ","&lt;/s&gt;&lt;s&gt;") &amp; "&lt;/s&gt;&lt;/t&gt;", "//s"),
  _xlpm.nums, _xlfn.TEXTJOIN("-", TRUE, IF(ISNUMBER(--_xlpm.words), _xlpm.words, "")),
  IFERROR(_xlpm.nums, "")
)</f>
        <v>2017</v>
      </c>
      <c r="F947" t="s">
        <v>19682</v>
      </c>
      <c r="G947" t="s">
        <v>239</v>
      </c>
      <c r="I947" t="s">
        <v>239</v>
      </c>
      <c r="K947">
        <v>5.7</v>
      </c>
      <c r="M947">
        <v>5.7</v>
      </c>
      <c r="O947" t="s">
        <v>3413</v>
      </c>
      <c r="P947" t="s">
        <v>3414</v>
      </c>
      <c r="R947" t="s">
        <v>22070</v>
      </c>
      <c r="S947" t="s">
        <v>22070</v>
      </c>
      <c r="T947" t="str">
        <f>IFERROR(
  IF(TRIM(Table22[[#This Row],[STARS]])="", "Unknown",
    TRIM(MID(Table22[[#This Row],[STARS]], FIND("Stars:", Table22[[#This Row],[STARS]]) + 6, LEN(Table22[[#This Row],[STARS]])))
  ),
"Unknown")</f>
        <v xml:space="preserve">
Matt Damon, 
Julianne Moore, 
Oscar Isaac, 
Noah Jupe
</v>
      </c>
      <c r="V947">
        <v>41867</v>
      </c>
      <c r="W947">
        <v>105</v>
      </c>
      <c r="X947" t="s">
        <v>3415</v>
      </c>
    </row>
    <row r="948" spans="1:24" x14ac:dyDescent="0.3">
      <c r="A948" t="s">
        <v>3416</v>
      </c>
      <c r="C948" t="s">
        <v>3416</v>
      </c>
      <c r="D948">
        <v>-2021</v>
      </c>
      <c r="E948" t="str" cm="1">
        <f t="array" ref="E948">_xlfn.LET(
  _xlpm.raw, TRIM(SUBSTITUTE(SUBSTITUTE(SUBSTITUTE(SUBSTITUTE(SUBSTITUTE(SUBSTITUTE(D948,"(",""),")",""),"â€“","-"),"–","-"),"I",""),"V","")),
  _xlpm.cleaned, TRIM(SUBSTITUTE(SUBSTITUTE(_xlpm.raw,"-"," - "),","," ")),
  _xlpm.words, _xlfn.FILTERXML("&lt;t&gt;&lt;s&gt;" &amp; SUBSTITUTE(_xlpm.cleaned," ","&lt;/s&gt;&lt;s&gt;") &amp; "&lt;/s&gt;&lt;/t&gt;", "//s"),
  _xlpm.nums, _xlfn.TEXTJOIN("-", TRUE, IF(ISNUMBER(--_xlpm.words), _xlpm.words, "")),
  IFERROR(_xlpm.nums, "")
)</f>
        <v>2021</v>
      </c>
      <c r="F948" t="s">
        <v>19672</v>
      </c>
      <c r="G948" t="s">
        <v>160</v>
      </c>
      <c r="I948" t="s">
        <v>160</v>
      </c>
      <c r="K948">
        <v>6.2</v>
      </c>
      <c r="M948">
        <v>6.2</v>
      </c>
      <c r="O948" t="s">
        <v>3417</v>
      </c>
      <c r="P948" t="s">
        <v>3418</v>
      </c>
      <c r="R948" t="s">
        <v>22069</v>
      </c>
      <c r="S948" t="s">
        <v>22069</v>
      </c>
      <c r="T948" t="str">
        <f>IFERROR(
  IF(TRIM(Table22[[#This Row],[STARS]])="", "Unknown",
    TRIM(MID(Table22[[#This Row],[STARS]], FIND("Stars:", Table22[[#This Row],[STARS]]) + 6, LEN(Table22[[#This Row],[STARS]])))
  ),
"Unknown")</f>
        <v xml:space="preserve">
Javier GutiÃ©rrez, 
Karra Elejalde, 
Luis Callejo, 
AndrÃ©s GertrÃºdix
</v>
      </c>
      <c r="V948">
        <v>16022</v>
      </c>
      <c r="W948">
        <v>106</v>
      </c>
      <c r="X948">
        <v>0</v>
      </c>
    </row>
    <row r="949" spans="1:24" x14ac:dyDescent="0.3">
      <c r="A949" t="s">
        <v>3419</v>
      </c>
      <c r="C949" t="s">
        <v>3419</v>
      </c>
      <c r="D949">
        <v>-2018</v>
      </c>
      <c r="E949" t="str" cm="1">
        <f t="array" ref="E949">_xlfn.LET(
  _xlpm.raw, TRIM(SUBSTITUTE(SUBSTITUTE(SUBSTITUTE(SUBSTITUTE(SUBSTITUTE(SUBSTITUTE(D949,"(",""),")",""),"â€“","-"),"–","-"),"I",""),"V","")),
  _xlpm.cleaned, TRIM(SUBSTITUTE(SUBSTITUTE(_xlpm.raw,"-"," - "),","," ")),
  _xlpm.words, _xlfn.FILTERXML("&lt;t&gt;&lt;s&gt;" &amp; SUBSTITUTE(_xlpm.cleaned," ","&lt;/s&gt;&lt;s&gt;") &amp; "&lt;/s&gt;&lt;/t&gt;", "//s"),
  _xlpm.nums, _xlfn.TEXTJOIN("-", TRUE, IF(ISNUMBER(--_xlpm.words), _xlpm.words, "")),
  IFERROR(_xlpm.nums, "")
)</f>
        <v>2018</v>
      </c>
      <c r="F949" t="s">
        <v>19693</v>
      </c>
      <c r="G949" t="s">
        <v>630</v>
      </c>
      <c r="I949" t="s">
        <v>630</v>
      </c>
      <c r="K949">
        <v>4.8</v>
      </c>
      <c r="M949">
        <v>4.8</v>
      </c>
      <c r="O949" t="s">
        <v>3420</v>
      </c>
      <c r="P949" t="s">
        <v>3421</v>
      </c>
      <c r="R949" t="s">
        <v>22068</v>
      </c>
      <c r="S949" t="s">
        <v>22068</v>
      </c>
      <c r="T949" t="str">
        <f>IFERROR(
  IF(TRIM(Table22[[#This Row],[STARS]])="", "Unknown",
    TRIM(MID(Table22[[#This Row],[STARS]], FIND("Stars:", Table22[[#This Row],[STARS]]) + 6, LEN(Table22[[#This Row],[STARS]])))
  ),
"Unknown")</f>
        <v xml:space="preserve">
Sam Worthington, 
Taylor Schilling, 
Tom Wilkinson, 
Agyness Deyn
</v>
      </c>
      <c r="V949">
        <v>29407</v>
      </c>
      <c r="W949">
        <v>97</v>
      </c>
      <c r="X949">
        <v>0</v>
      </c>
    </row>
    <row r="950" spans="1:24" x14ac:dyDescent="0.3">
      <c r="A950" t="s">
        <v>3422</v>
      </c>
      <c r="C950" t="s">
        <v>3422</v>
      </c>
      <c r="D950">
        <v>-2020</v>
      </c>
      <c r="E950" t="str" cm="1">
        <f t="array" ref="E950">_xlfn.LET(
  _xlpm.raw, TRIM(SUBSTITUTE(SUBSTITUTE(SUBSTITUTE(SUBSTITUTE(SUBSTITUTE(SUBSTITUTE(D950,"(",""),")",""),"â€“","-"),"–","-"),"I",""),"V","")),
  _xlpm.cleaned, TRIM(SUBSTITUTE(SUBSTITUTE(_xlpm.raw,"-"," - "),","," ")),
  _xlpm.words, _xlfn.FILTERXML("&lt;t&gt;&lt;s&gt;" &amp; SUBSTITUTE(_xlpm.cleaned," ","&lt;/s&gt;&lt;s&gt;") &amp; "&lt;/s&gt;&lt;/t&gt;", "//s"),
  _xlpm.nums, _xlfn.TEXTJOIN("-", TRUE, IF(ISNUMBER(--_xlpm.words), _xlpm.words, "")),
  IFERROR(_xlpm.nums, "")
)</f>
        <v>2020</v>
      </c>
      <c r="F950" t="s">
        <v>19675</v>
      </c>
      <c r="G950" t="s">
        <v>1975</v>
      </c>
      <c r="I950" t="s">
        <v>1975</v>
      </c>
      <c r="K950">
        <v>4.8</v>
      </c>
      <c r="M950">
        <v>4.8</v>
      </c>
      <c r="O950" t="s">
        <v>3423</v>
      </c>
      <c r="P950" t="s">
        <v>3424</v>
      </c>
      <c r="R950" t="s">
        <v>20593</v>
      </c>
      <c r="S950" t="s">
        <v>20593</v>
      </c>
      <c r="T950" t="str">
        <f>IFERROR(
  IF(TRIM(Table22[[#This Row],[STARS]])="", "Unknown",
    TRIM(MID(Table22[[#This Row],[STARS]], FIND("Stars:", Table22[[#This Row],[STARS]]) + 6, LEN(Table22[[#This Row],[STARS]])))
  ),
"Unknown")</f>
        <v xml:space="preserve">
Julia Wieniawa-Narkiewicz, 
Michal Lupa, 
Wiktoria Gasiewska, 
Stanislaw Cywka
</v>
      </c>
      <c r="V950">
        <v>8260</v>
      </c>
      <c r="W950">
        <v>102</v>
      </c>
      <c r="X950">
        <v>0</v>
      </c>
    </row>
    <row r="951" spans="1:24" x14ac:dyDescent="0.3">
      <c r="A951" t="s">
        <v>3425</v>
      </c>
      <c r="C951" t="s">
        <v>3425</v>
      </c>
      <c r="D951">
        <v>-2020</v>
      </c>
      <c r="E951" t="str" cm="1">
        <f t="array" ref="E951">_xlfn.LET(
  _xlpm.raw, TRIM(SUBSTITUTE(SUBSTITUTE(SUBSTITUTE(SUBSTITUTE(SUBSTITUTE(SUBSTITUTE(D951,"(",""),")",""),"â€“","-"),"–","-"),"I",""),"V","")),
  _xlpm.cleaned, TRIM(SUBSTITUTE(SUBSTITUTE(_xlpm.raw,"-"," - "),","," ")),
  _xlpm.words, _xlfn.FILTERXML("&lt;t&gt;&lt;s&gt;" &amp; SUBSTITUTE(_xlpm.cleaned," ","&lt;/s&gt;&lt;s&gt;") &amp; "&lt;/s&gt;&lt;/t&gt;", "//s"),
  _xlpm.nums, _xlfn.TEXTJOIN("-", TRUE, IF(ISNUMBER(--_xlpm.words), _xlpm.words, "")),
  IFERROR(_xlpm.nums, "")
)</f>
        <v>2020</v>
      </c>
      <c r="F951" t="s">
        <v>19675</v>
      </c>
      <c r="G951" t="s">
        <v>3426</v>
      </c>
      <c r="I951" t="s">
        <v>3426</v>
      </c>
      <c r="K951">
        <v>8.3000000000000007</v>
      </c>
      <c r="M951">
        <v>8.3000000000000007</v>
      </c>
      <c r="O951" t="s">
        <v>3427</v>
      </c>
      <c r="P951" t="s">
        <v>3428</v>
      </c>
      <c r="R951" t="s">
        <v>1894</v>
      </c>
      <c r="S951" t="s">
        <v>1894</v>
      </c>
      <c r="T951" t="str">
        <f>IFERROR(
  IF(TRIM(Table22[[#This Row],[STARS]])="", "Unknown",
    TRIM(MID(Table22[[#This Row],[STARS]], FIND("Stars:", Table22[[#This Row],[STARS]]) + 6, LEN(Table22[[#This Row],[STARS]])))
  ),
"Unknown")</f>
        <v xml:space="preserve">
Lee Min-Ho, 
Kim Go-eun, 
Woo Do-Hwan, 
Kim Kyung-Nam
</v>
      </c>
      <c r="V951">
        <v>8068</v>
      </c>
      <c r="W951">
        <v>70</v>
      </c>
      <c r="X951">
        <v>0</v>
      </c>
    </row>
    <row r="952" spans="1:24" x14ac:dyDescent="0.3">
      <c r="A952" t="s">
        <v>3429</v>
      </c>
      <c r="C952" t="s">
        <v>3429</v>
      </c>
      <c r="D952" t="str">
        <v>(I) (2020)</v>
      </c>
      <c r="E952" t="str" cm="1">
        <f t="array" ref="E952">_xlfn.LET(
  _xlpm.raw, TRIM(SUBSTITUTE(SUBSTITUTE(SUBSTITUTE(SUBSTITUTE(SUBSTITUTE(SUBSTITUTE(D952,"(",""),")",""),"â€“","-"),"–","-"),"I",""),"V","")),
  _xlpm.cleaned, TRIM(SUBSTITUTE(SUBSTITUTE(_xlpm.raw,"-"," - "),","," ")),
  _xlpm.words, _xlfn.FILTERXML("&lt;t&gt;&lt;s&gt;" &amp; SUBSTITUTE(_xlpm.cleaned," ","&lt;/s&gt;&lt;s&gt;") &amp; "&lt;/s&gt;&lt;/t&gt;", "//s"),
  _xlpm.nums, _xlfn.TEXTJOIN("-", TRUE, IF(ISNUMBER(--_xlpm.words), _xlpm.words, "")),
  IFERROR(_xlpm.nums, "")
)</f>
        <v>2020</v>
      </c>
      <c r="F952" t="s">
        <v>19675</v>
      </c>
      <c r="G952" t="s">
        <v>248</v>
      </c>
      <c r="I952" t="s">
        <v>248</v>
      </c>
      <c r="K952">
        <v>5.9</v>
      </c>
      <c r="M952">
        <v>5.9</v>
      </c>
      <c r="O952" t="s">
        <v>3430</v>
      </c>
      <c r="P952" t="s">
        <v>3431</v>
      </c>
      <c r="R952" t="s">
        <v>22067</v>
      </c>
      <c r="S952" t="s">
        <v>22067</v>
      </c>
      <c r="T952" t="str">
        <f>IFERROR(
  IF(TRIM(Table22[[#This Row],[STARS]])="", "Unknown",
    TRIM(MID(Table22[[#This Row],[STARS]], FIND("Stars:", Table22[[#This Row],[STARS]]) + 6, LEN(Table22[[#This Row],[STARS]])))
  ),
"Unknown")</f>
        <v xml:space="preserve">
Alison Brie, 
Molly Shannon, 
Goldenite, 
Stella Chestnut
</v>
      </c>
      <c r="V952">
        <v>15901</v>
      </c>
      <c r="W952">
        <v>103</v>
      </c>
      <c r="X952">
        <v>0</v>
      </c>
    </row>
    <row r="953" spans="1:24" x14ac:dyDescent="0.3">
      <c r="A953" t="s">
        <v>3432</v>
      </c>
      <c r="C953" t="s">
        <v>3432</v>
      </c>
      <c r="D953">
        <v>-2017</v>
      </c>
      <c r="E953" t="str" cm="1">
        <f t="array" ref="E953">_xlfn.LET(
  _xlpm.raw, TRIM(SUBSTITUTE(SUBSTITUTE(SUBSTITUTE(SUBSTITUTE(SUBSTITUTE(SUBSTITUTE(D953,"(",""),")",""),"â€“","-"),"–","-"),"I",""),"V","")),
  _xlpm.cleaned, TRIM(SUBSTITUTE(SUBSTITUTE(_xlpm.raw,"-"," - "),","," ")),
  _xlpm.words, _xlfn.FILTERXML("&lt;t&gt;&lt;s&gt;" &amp; SUBSTITUTE(_xlpm.cleaned," ","&lt;/s&gt;&lt;s&gt;") &amp; "&lt;/s&gt;&lt;/t&gt;", "//s"),
  _xlpm.nums, _xlfn.TEXTJOIN("-", TRUE, IF(ISNUMBER(--_xlpm.words), _xlpm.words, "")),
  IFERROR(_xlpm.nums, "")
)</f>
        <v>2017</v>
      </c>
      <c r="F953" t="s">
        <v>19682</v>
      </c>
      <c r="G953" t="s">
        <v>1506</v>
      </c>
      <c r="I953" t="s">
        <v>1506</v>
      </c>
      <c r="K953">
        <v>6.6</v>
      </c>
      <c r="M953">
        <v>6.6</v>
      </c>
      <c r="O953" t="s">
        <v>3433</v>
      </c>
      <c r="P953" t="s">
        <v>3434</v>
      </c>
      <c r="R953" t="s">
        <v>1894</v>
      </c>
      <c r="S953" t="s">
        <v>1894</v>
      </c>
      <c r="T953" t="str">
        <f>IFERROR(
  IF(TRIM(Table22[[#This Row],[STARS]])="", "Unknown",
    TRIM(MID(Table22[[#This Row],[STARS]], FIND("Stars:", Table22[[#This Row],[STARS]]) + 6, LEN(Table22[[#This Row],[STARS]])))
  ),
"Unknown")</f>
        <v xml:space="preserve">
John Hawkes, 
Anthony Anderson, 
Octavia Spencer, 
Robert Forster
</v>
      </c>
      <c r="V953">
        <v>10480</v>
      </c>
      <c r="W953">
        <v>91</v>
      </c>
      <c r="X953">
        <v>0</v>
      </c>
    </row>
    <row r="954" spans="1:24" x14ac:dyDescent="0.3">
      <c r="A954" t="s">
        <v>3435</v>
      </c>
      <c r="C954" t="s">
        <v>3435</v>
      </c>
      <c r="D954">
        <v>-2019</v>
      </c>
      <c r="E954" t="str" cm="1">
        <f t="array" ref="E954">_xlfn.LET(
  _xlpm.raw, TRIM(SUBSTITUTE(SUBSTITUTE(SUBSTITUTE(SUBSTITUTE(SUBSTITUTE(SUBSTITUTE(D954,"(",""),")",""),"â€“","-"),"–","-"),"I",""),"V","")),
  _xlpm.cleaned, TRIM(SUBSTITUTE(SUBSTITUTE(_xlpm.raw,"-"," - "),","," ")),
  _xlpm.words, _xlfn.FILTERXML("&lt;t&gt;&lt;s&gt;" &amp; SUBSTITUTE(_xlpm.cleaned," ","&lt;/s&gt;&lt;s&gt;") &amp; "&lt;/s&gt;&lt;/t&gt;", "//s"),
  _xlpm.nums, _xlfn.TEXTJOIN("-", TRUE, IF(ISNUMBER(--_xlpm.words), _xlpm.words, "")),
  IFERROR(_xlpm.nums, "")
)</f>
        <v>2019</v>
      </c>
      <c r="F954" t="s">
        <v>19677</v>
      </c>
      <c r="G954" t="s">
        <v>91</v>
      </c>
      <c r="I954" t="s">
        <v>91</v>
      </c>
      <c r="K954">
        <v>7.6</v>
      </c>
      <c r="M954">
        <v>7.6</v>
      </c>
      <c r="O954" t="s">
        <v>3436</v>
      </c>
      <c r="P954" t="s">
        <v>3437</v>
      </c>
      <c r="R954" t="s">
        <v>22066</v>
      </c>
      <c r="S954" t="s">
        <v>22066</v>
      </c>
      <c r="T954" t="str">
        <f>IFERROR(
  IF(TRIM(Table22[[#This Row],[STARS]])="", "Unknown",
    TRIM(MID(Table22[[#This Row],[STARS]], FIND("Stars:", Table22[[#This Row],[STARS]]) + 6, LEN(Table22[[#This Row],[STARS]])))
  ),
"Unknown")</f>
        <v xml:space="preserve">
Anthony Hopkins, 
Jonathan Pryce, 
Juan MinujÃ­n, 
Luis Gnecco
</v>
      </c>
      <c r="V954">
        <v>113825</v>
      </c>
      <c r="W954">
        <v>125</v>
      </c>
      <c r="X954">
        <v>0</v>
      </c>
    </row>
    <row r="955" spans="1:24" x14ac:dyDescent="0.3">
      <c r="A955" t="s">
        <v>3438</v>
      </c>
      <c r="C955" t="s">
        <v>3438</v>
      </c>
      <c r="D955">
        <v>-2020</v>
      </c>
      <c r="E955" t="str" cm="1">
        <f t="array" ref="E955">_xlfn.LET(
  _xlpm.raw, TRIM(SUBSTITUTE(SUBSTITUTE(SUBSTITUTE(SUBSTITUTE(SUBSTITUTE(SUBSTITUTE(D955,"(",""),")",""),"â€“","-"),"–","-"),"I",""),"V","")),
  _xlpm.cleaned, TRIM(SUBSTITUTE(SUBSTITUTE(_xlpm.raw,"-"," - "),","," ")),
  _xlpm.words, _xlfn.FILTERXML("&lt;t&gt;&lt;s&gt;" &amp; SUBSTITUTE(_xlpm.cleaned," ","&lt;/s&gt;&lt;s&gt;") &amp; "&lt;/s&gt;&lt;/t&gt;", "//s"),
  _xlpm.nums, _xlfn.TEXTJOIN("-", TRUE, IF(ISNUMBER(--_xlpm.words), _xlpm.words, "")),
  IFERROR(_xlpm.nums, "")
)</f>
        <v>2020</v>
      </c>
      <c r="F955" t="s">
        <v>19675</v>
      </c>
      <c r="G955" t="s">
        <v>3439</v>
      </c>
      <c r="I955" t="s">
        <v>3439</v>
      </c>
      <c r="K955">
        <v>5.9</v>
      </c>
      <c r="M955">
        <v>5.9</v>
      </c>
      <c r="O955" t="s">
        <v>3440</v>
      </c>
      <c r="P955" t="s">
        <v>3441</v>
      </c>
      <c r="R955" t="s">
        <v>21205</v>
      </c>
      <c r="S955" t="s">
        <v>21205</v>
      </c>
      <c r="T955" t="str">
        <f>IFERROR(
  IF(TRIM(Table22[[#This Row],[STARS]])="", "Unknown",
    TRIM(MID(Table22[[#This Row],[STARS]], FIND("Stars:", Table22[[#This Row],[STARS]]) + 6, LEN(Table22[[#This Row],[STARS]])))
  ),
"Unknown")</f>
        <v xml:space="preserve">
Crystal Fox, 
Phylicia Rashad, 
Bresha Webb, 
Mehcad Brooks
</v>
      </c>
      <c r="V955">
        <v>13360</v>
      </c>
      <c r="W955">
        <v>120</v>
      </c>
      <c r="X955">
        <v>0</v>
      </c>
    </row>
    <row r="956" spans="1:24" x14ac:dyDescent="0.3">
      <c r="A956" t="s">
        <v>3442</v>
      </c>
      <c r="C956" t="s">
        <v>3442</v>
      </c>
      <c r="D956" t="str">
        <v>(2018â€“2020)</v>
      </c>
      <c r="E956" t="str" cm="1">
        <f t="array" ref="E956">_xlfn.LET(
  _xlpm.raw, TRIM(SUBSTITUTE(SUBSTITUTE(SUBSTITUTE(SUBSTITUTE(SUBSTITUTE(SUBSTITUTE(D956,"(",""),")",""),"â€“","-"),"–","-"),"I",""),"V","")),
  _xlpm.cleaned, TRIM(SUBSTITUTE(SUBSTITUTE(_xlpm.raw,"-"," - "),","," ")),
  _xlpm.words, _xlfn.FILTERXML("&lt;t&gt;&lt;s&gt;" &amp; SUBSTITUTE(_xlpm.cleaned," ","&lt;/s&gt;&lt;s&gt;") &amp; "&lt;/s&gt;&lt;/t&gt;", "//s"),
  _xlpm.nums, _xlfn.TEXTJOIN("-", TRUE, IF(ISNUMBER(--_xlpm.words), _xlpm.words, "")),
  IFERROR(_xlpm.nums, "")
)</f>
        <v>2018-2020</v>
      </c>
      <c r="F956" t="s">
        <v>19770</v>
      </c>
      <c r="G956" t="s">
        <v>91</v>
      </c>
      <c r="I956" t="s">
        <v>91</v>
      </c>
      <c r="K956">
        <v>7.5</v>
      </c>
      <c r="M956">
        <v>7.5</v>
      </c>
      <c r="O956" t="s">
        <v>3443</v>
      </c>
      <c r="P956" t="s">
        <v>3444</v>
      </c>
      <c r="R956" t="s">
        <v>1894</v>
      </c>
      <c r="S956" t="s">
        <v>1894</v>
      </c>
      <c r="T956" t="str">
        <f>IFERROR(
  IF(TRIM(Table22[[#This Row],[STARS]])="", "Unknown",
    TRIM(MID(Table22[[#This Row],[STARS]], FIND("Stars:", Table22[[#This Row],[STARS]]) + 6, LEN(Table22[[#This Row],[STARS]])))
  ),
"Unknown")</f>
        <v xml:space="preserve">
Paris Berelc, 
Isabel May, 
Jolie Jenkins, 
Emery Kelly
</v>
      </c>
      <c r="V956">
        <v>3660</v>
      </c>
      <c r="W956">
        <v>25</v>
      </c>
      <c r="X956">
        <v>0</v>
      </c>
    </row>
    <row r="957" spans="1:24" x14ac:dyDescent="0.3">
      <c r="A957" t="s">
        <v>3445</v>
      </c>
      <c r="C957" t="s">
        <v>3445</v>
      </c>
      <c r="D957" t="str">
        <v>(1995â€“1998)</v>
      </c>
      <c r="E957" t="str" cm="1">
        <f t="array" ref="E957">_xlfn.LET(
  _xlpm.raw, TRIM(SUBSTITUTE(SUBSTITUTE(SUBSTITUTE(SUBSTITUTE(SUBSTITUTE(SUBSTITUTE(D957,"(",""),")",""),"â€“","-"),"–","-"),"I",""),"V","")),
  _xlpm.cleaned, TRIM(SUBSTITUTE(SUBSTITUTE(_xlpm.raw,"-"," - "),","," ")),
  _xlpm.words, _xlfn.FILTERXML("&lt;t&gt;&lt;s&gt;" &amp; SUBSTITUTE(_xlpm.cleaned," ","&lt;/s&gt;&lt;s&gt;") &amp; "&lt;/s&gt;&lt;/t&gt;", "//s"),
  _xlpm.nums, _xlfn.TEXTJOIN("-", TRUE, IF(ISNUMBER(--_xlpm.words), _xlpm.words, "")),
  IFERROR(_xlpm.nums, "")
)</f>
        <v>1995-1998</v>
      </c>
      <c r="F957" t="s">
        <v>19831</v>
      </c>
      <c r="G957" t="s">
        <v>3447</v>
      </c>
      <c r="I957" t="s">
        <v>3447</v>
      </c>
      <c r="K957">
        <v>7.7</v>
      </c>
      <c r="M957">
        <v>7.7</v>
      </c>
      <c r="O957" t="s">
        <v>3448</v>
      </c>
      <c r="P957" t="s">
        <v>3449</v>
      </c>
      <c r="R957" t="s">
        <v>1894</v>
      </c>
      <c r="S957" t="s">
        <v>1894</v>
      </c>
      <c r="T957" t="str">
        <f>IFERROR(
  IF(TRIM(Table22[[#This Row],[STARS]])="", "Unknown",
    TRIM(MID(Table22[[#This Row],[STARS]], FIND("Stars:", Table22[[#This Row],[STARS]]) + 6, LEN(Table22[[#This Row],[STARS]])))
  ),
"Unknown")</f>
        <v xml:space="preserve">
R.L. Stine, 
Kathryn Short, 
Cody Jones, 
Scott Wickware
</v>
      </c>
      <c r="V957">
        <v>12427</v>
      </c>
      <c r="W957">
        <v>22</v>
      </c>
      <c r="X957">
        <v>0</v>
      </c>
    </row>
    <row r="958" spans="1:24" x14ac:dyDescent="0.3">
      <c r="A958" t="s">
        <v>3450</v>
      </c>
      <c r="C958" t="s">
        <v>3450</v>
      </c>
      <c r="D958">
        <v>-1969</v>
      </c>
      <c r="E958" t="str" cm="1">
        <f t="array" ref="E958">_xlfn.LET(
  _xlpm.raw, TRIM(SUBSTITUTE(SUBSTITUTE(SUBSTITUTE(SUBSTITUTE(SUBSTITUTE(SUBSTITUTE(D958,"(",""),")",""),"â€“","-"),"–","-"),"I",""),"V","")),
  _xlpm.cleaned, TRIM(SUBSTITUTE(SUBSTITUTE(_xlpm.raw,"-"," - "),","," ")),
  _xlpm.words, _xlfn.FILTERXML("&lt;t&gt;&lt;s&gt;" &amp; SUBSTITUTE(_xlpm.cleaned," ","&lt;/s&gt;&lt;s&gt;") &amp; "&lt;/s&gt;&lt;/t&gt;", "//s"),
  _xlpm.nums, _xlfn.TEXTJOIN("-", TRUE, IF(ISNUMBER(--_xlpm.words), _xlpm.words, "")),
  IFERROR(_xlpm.nums, "")
)</f>
        <v>1969</v>
      </c>
      <c r="F958" t="s">
        <v>19818</v>
      </c>
      <c r="G958" t="s">
        <v>313</v>
      </c>
      <c r="I958" t="s">
        <v>313</v>
      </c>
      <c r="K958">
        <v>7.3</v>
      </c>
      <c r="M958">
        <v>7.3</v>
      </c>
      <c r="O958" t="s">
        <v>3451</v>
      </c>
      <c r="P958" t="s">
        <v>3452</v>
      </c>
      <c r="R958" t="s">
        <v>22065</v>
      </c>
      <c r="S958" t="s">
        <v>22065</v>
      </c>
      <c r="T958" t="str">
        <f>IFERROR(
  IF(TRIM(Table22[[#This Row],[STARS]])="", "Unknown",
    TRIM(MID(Table22[[#This Row],[STARS]], FIND("Stars:", Table22[[#This Row],[STARS]]) + 6, LEN(Table22[[#This Row],[STARS]])))
  ),
"Unknown")</f>
        <v xml:space="preserve">
Michael Caine, 
NoÃ«l Coward, 
Benny Hill, 
Raf Vallone
</v>
      </c>
      <c r="V958">
        <v>43775</v>
      </c>
      <c r="W958">
        <v>99</v>
      </c>
      <c r="X958">
        <v>0</v>
      </c>
    </row>
    <row r="959" spans="1:24" x14ac:dyDescent="0.3">
      <c r="A959" t="s">
        <v>3453</v>
      </c>
      <c r="C959" t="s">
        <v>3453</v>
      </c>
      <c r="D959" t="str">
        <v>(II) (2016)</v>
      </c>
      <c r="E959" t="str" cm="1">
        <f t="array" ref="E959">_xlfn.LET(
  _xlpm.raw, TRIM(SUBSTITUTE(SUBSTITUTE(SUBSTITUTE(SUBSTITUTE(SUBSTITUTE(SUBSTITUTE(D959,"(",""),")",""),"â€“","-"),"–","-"),"I",""),"V","")),
  _xlpm.cleaned, TRIM(SUBSTITUTE(SUBSTITUTE(_xlpm.raw,"-"," - "),","," ")),
  _xlpm.words, _xlfn.FILTERXML("&lt;t&gt;&lt;s&gt;" &amp; SUBSTITUTE(_xlpm.cleaned," ","&lt;/s&gt;&lt;s&gt;") &amp; "&lt;/s&gt;&lt;/t&gt;", "//s"),
  _xlpm.nums, _xlfn.TEXTJOIN("-", TRUE, IF(ISNUMBER(--_xlpm.words), _xlpm.words, "")),
  IFERROR(_xlpm.nums, "")
)</f>
        <v>2016</v>
      </c>
      <c r="F959" t="s">
        <v>19684</v>
      </c>
      <c r="G959" t="s">
        <v>3454</v>
      </c>
      <c r="I959" t="s">
        <v>3454</v>
      </c>
      <c r="K959">
        <v>6.5</v>
      </c>
      <c r="M959">
        <v>6.5</v>
      </c>
      <c r="O959" t="s">
        <v>3455</v>
      </c>
      <c r="P959" t="s">
        <v>3456</v>
      </c>
      <c r="R959" t="s">
        <v>22064</v>
      </c>
      <c r="S959" t="s">
        <v>22064</v>
      </c>
      <c r="T959" t="str">
        <f>IFERROR(
  IF(TRIM(Table22[[#This Row],[STARS]])="", "Unknown",
    TRIM(MID(Table22[[#This Row],[STARS]], FIND("Stars:", Table22[[#This Row],[STARS]]) + 6, LEN(Table22[[#This Row],[STARS]])))
  ),
"Unknown")</f>
        <v xml:space="preserve">
Olivia DeJonge, 
Levi Miller, 
Ed Oxenbould, 
Aleks Mikic
</v>
      </c>
      <c r="V959">
        <v>33703</v>
      </c>
      <c r="W959">
        <v>89</v>
      </c>
      <c r="X959" t="s">
        <v>2895</v>
      </c>
    </row>
    <row r="960" spans="1:24" x14ac:dyDescent="0.3">
      <c r="A960" t="s">
        <v>3457</v>
      </c>
      <c r="C960" t="s">
        <v>3457</v>
      </c>
      <c r="D960">
        <v>-2020</v>
      </c>
      <c r="E960" t="str" cm="1">
        <f t="array" ref="E960">_xlfn.LET(
  _xlpm.raw, TRIM(SUBSTITUTE(SUBSTITUTE(SUBSTITUTE(SUBSTITUTE(SUBSTITUTE(SUBSTITUTE(D960,"(",""),")",""),"â€“","-"),"–","-"),"I",""),"V","")),
  _xlpm.cleaned, TRIM(SUBSTITUTE(SUBSTITUTE(_xlpm.raw,"-"," - "),","," ")),
  _xlpm.words, _xlfn.FILTERXML("&lt;t&gt;&lt;s&gt;" &amp; SUBSTITUTE(_xlpm.cleaned," ","&lt;/s&gt;&lt;s&gt;") &amp; "&lt;/s&gt;&lt;/t&gt;", "//s"),
  _xlpm.nums, _xlfn.TEXTJOIN("-", TRUE, IF(ISNUMBER(--_xlpm.words), _xlpm.words, "")),
  IFERROR(_xlpm.nums, "")
)</f>
        <v>2020</v>
      </c>
      <c r="F960" t="s">
        <v>19675</v>
      </c>
      <c r="G960" t="s">
        <v>104</v>
      </c>
      <c r="I960" t="s">
        <v>104</v>
      </c>
      <c r="K960">
        <v>5.5</v>
      </c>
      <c r="M960">
        <v>5.5</v>
      </c>
      <c r="O960" t="s">
        <v>3458</v>
      </c>
      <c r="P960" t="s">
        <v>3459</v>
      </c>
      <c r="R960" t="s">
        <v>22063</v>
      </c>
      <c r="S960" t="s">
        <v>22063</v>
      </c>
      <c r="T960" t="str">
        <f>IFERROR(
  IF(TRIM(Table22[[#This Row],[STARS]])="", "Unknown",
    TRIM(MID(Table22[[#This Row],[STARS]], FIND("Stars:", Table22[[#This Row],[STARS]]) + 6, LEN(Table22[[#This Row],[STARS]])))
  ),
"Unknown")</f>
        <v xml:space="preserve">
Sam Claflin, 
Olivia Munn, 
Freida Pinto, 
Eleanor Tomlinson
</v>
      </c>
      <c r="V960">
        <v>18758</v>
      </c>
      <c r="W960">
        <v>100</v>
      </c>
      <c r="X960">
        <v>0</v>
      </c>
    </row>
    <row r="961" spans="1:24" x14ac:dyDescent="0.3">
      <c r="A961" t="s">
        <v>3460</v>
      </c>
      <c r="C961" t="s">
        <v>3460</v>
      </c>
      <c r="D961">
        <v>-2019</v>
      </c>
      <c r="E961" t="str" cm="1">
        <f t="array" ref="E961">_xlfn.LET(
  _xlpm.raw, TRIM(SUBSTITUTE(SUBSTITUTE(SUBSTITUTE(SUBSTITUTE(SUBSTITUTE(SUBSTITUTE(D961,"(",""),")",""),"â€“","-"),"–","-"),"I",""),"V","")),
  _xlpm.cleaned, TRIM(SUBSTITUTE(SUBSTITUTE(_xlpm.raw,"-"," - "),","," ")),
  _xlpm.words, _xlfn.FILTERXML("&lt;t&gt;&lt;s&gt;" &amp; SUBSTITUTE(_xlpm.cleaned," ","&lt;/s&gt;&lt;s&gt;") &amp; "&lt;/s&gt;&lt;/t&gt;", "//s"),
  _xlpm.nums, _xlfn.TEXTJOIN("-", TRUE, IF(ISNUMBER(--_xlpm.words), _xlpm.words, "")),
  IFERROR(_xlpm.nums, "")
)</f>
        <v>2019</v>
      </c>
      <c r="F961" t="s">
        <v>19677</v>
      </c>
      <c r="G961" t="s">
        <v>1119</v>
      </c>
      <c r="I961" t="s">
        <v>1119</v>
      </c>
      <c r="K961">
        <v>5.4</v>
      </c>
      <c r="M961">
        <v>5.4</v>
      </c>
      <c r="O961" t="s">
        <v>3461</v>
      </c>
      <c r="P961" t="s">
        <v>3462</v>
      </c>
      <c r="R961" t="s">
        <v>20880</v>
      </c>
      <c r="S961" t="s">
        <v>20880</v>
      </c>
      <c r="T961" t="str">
        <f>IFERROR(
  IF(TRIM(Table22[[#This Row],[STARS]])="", "Unknown",
    TRIM(MID(Table22[[#This Row],[STARS]], FIND("Stars:", Table22[[#This Row],[STARS]]) + 6, LEN(Table22[[#This Row],[STARS]])))
  ),
"Unknown")</f>
        <v xml:space="preserve">
Liam Hemsworth, 
Emory Cohen, 
Diane Guerrero, 
Zlatko Buric
</v>
      </c>
      <c r="V961">
        <v>4495</v>
      </c>
      <c r="W961">
        <v>112</v>
      </c>
      <c r="X961" t="s">
        <v>3463</v>
      </c>
    </row>
    <row r="962" spans="1:24" x14ac:dyDescent="0.3">
      <c r="A962" t="s">
        <v>3464</v>
      </c>
      <c r="C962" t="s">
        <v>3464</v>
      </c>
      <c r="D962">
        <v>-2011</v>
      </c>
      <c r="E962" t="str" cm="1">
        <f t="array" ref="E962">_xlfn.LET(
  _xlpm.raw, TRIM(SUBSTITUTE(SUBSTITUTE(SUBSTITUTE(SUBSTITUTE(SUBSTITUTE(SUBSTITUTE(D962,"(",""),")",""),"â€“","-"),"–","-"),"I",""),"V","")),
  _xlpm.cleaned, TRIM(SUBSTITUTE(SUBSTITUTE(_xlpm.raw,"-"," - "),","," ")),
  _xlpm.words, _xlfn.FILTERXML("&lt;t&gt;&lt;s&gt;" &amp; SUBSTITUTE(_xlpm.cleaned," ","&lt;/s&gt;&lt;s&gt;") &amp; "&lt;/s&gt;&lt;/t&gt;", "//s"),
  _xlpm.nums, _xlfn.TEXTJOIN("-", TRUE, IF(ISNUMBER(--_xlpm.words), _xlpm.words, "")),
  IFERROR(_xlpm.nums, "")
)</f>
        <v>2011</v>
      </c>
      <c r="F962" t="s">
        <v>19679</v>
      </c>
      <c r="G962" t="s">
        <v>1119</v>
      </c>
      <c r="I962" t="s">
        <v>1119</v>
      </c>
      <c r="K962">
        <v>6.2</v>
      </c>
      <c r="M962">
        <v>6.2</v>
      </c>
      <c r="O962" t="s">
        <v>3465</v>
      </c>
      <c r="P962" t="s">
        <v>3466</v>
      </c>
      <c r="R962" t="s">
        <v>22062</v>
      </c>
      <c r="S962" t="s">
        <v>22062</v>
      </c>
      <c r="T962" t="str">
        <f>IFERROR(
  IF(TRIM(Table22[[#This Row],[STARS]])="", "Unknown",
    TRIM(MID(Table22[[#This Row],[STARS]], FIND("Stars:", Table22[[#This Row],[STARS]]) + 6, LEN(Table22[[#This Row],[STARS]])))
  ),
"Unknown")</f>
        <v xml:space="preserve">
Jason Statham, 
Paddy Considine, 
Aidan Gillen, 
Zawe Ashton
</v>
      </c>
      <c r="V962">
        <v>83777</v>
      </c>
      <c r="W962">
        <v>97</v>
      </c>
      <c r="X962">
        <v>0</v>
      </c>
    </row>
    <row r="963" spans="1:24" x14ac:dyDescent="0.3">
      <c r="A963" t="s">
        <v>3467</v>
      </c>
      <c r="C963" t="s">
        <v>3467</v>
      </c>
      <c r="D963">
        <v>-1997</v>
      </c>
      <c r="E963" t="str" cm="1">
        <f t="array" ref="E963">_xlfn.LET(
  _xlpm.raw, TRIM(SUBSTITUTE(SUBSTITUTE(SUBSTITUTE(SUBSTITUTE(SUBSTITUTE(SUBSTITUTE(D963,"(",""),")",""),"â€“","-"),"–","-"),"I",""),"V","")),
  _xlpm.cleaned, TRIM(SUBSTITUTE(SUBSTITUTE(_xlpm.raw,"-"," - "),","," ")),
  _xlpm.words, _xlfn.FILTERXML("&lt;t&gt;&lt;s&gt;" &amp; SUBSTITUTE(_xlpm.cleaned," ","&lt;/s&gt;&lt;s&gt;") &amp; "&lt;/s&gt;&lt;/t&gt;", "//s"),
  _xlpm.nums, _xlfn.TEXTJOIN("-", TRUE, IF(ISNUMBER(--_xlpm.words), _xlpm.words, "")),
  IFERROR(_xlpm.nums, "")
)</f>
        <v>1997</v>
      </c>
      <c r="F963" t="s">
        <v>19724</v>
      </c>
      <c r="G963" t="s">
        <v>34</v>
      </c>
      <c r="I963" t="s">
        <v>34</v>
      </c>
      <c r="K963">
        <v>6.2</v>
      </c>
      <c r="M963">
        <v>6.2</v>
      </c>
      <c r="O963" t="s">
        <v>3468</v>
      </c>
      <c r="P963" t="s">
        <v>3469</v>
      </c>
      <c r="R963" t="s">
        <v>22061</v>
      </c>
      <c r="S963" t="s">
        <v>22061</v>
      </c>
      <c r="T963" t="str">
        <f>IFERROR(
  IF(TRIM(Table22[[#This Row],[STARS]])="", "Unknown",
    TRIM(MID(Table22[[#This Row],[STARS]], FIND("Stars:", Table22[[#This Row],[STARS]]) + 6, LEN(Table22[[#This Row],[STARS]])))
  ),
"Unknown")</f>
        <v xml:space="preserve">
Harrison Ford, 
Brad Pitt, 
Margaret Colin, 
RubÃ©n Blades
</v>
      </c>
      <c r="V963">
        <v>62161</v>
      </c>
      <c r="W963">
        <v>111</v>
      </c>
      <c r="X963" t="s">
        <v>3470</v>
      </c>
    </row>
    <row r="964" spans="1:24" x14ac:dyDescent="0.3">
      <c r="A964" t="s">
        <v>3471</v>
      </c>
      <c r="C964" t="s">
        <v>3471</v>
      </c>
      <c r="D964">
        <v>-2013</v>
      </c>
      <c r="E964" t="str" cm="1">
        <f t="array" ref="E964">_xlfn.LET(
  _xlpm.raw, TRIM(SUBSTITUTE(SUBSTITUTE(SUBSTITUTE(SUBSTITUTE(SUBSTITUTE(SUBSTITUTE(D964,"(",""),")",""),"â€“","-"),"–","-"),"I",""),"V","")),
  _xlpm.cleaned, TRIM(SUBSTITUTE(SUBSTITUTE(_xlpm.raw,"-"," - "),","," ")),
  _xlpm.words, _xlfn.FILTERXML("&lt;t&gt;&lt;s&gt;" &amp; SUBSTITUTE(_xlpm.cleaned," ","&lt;/s&gt;&lt;s&gt;") &amp; "&lt;/s&gt;&lt;/t&gt;", "//s"),
  _xlpm.nums, _xlfn.TEXTJOIN("-", TRUE, IF(ISNUMBER(--_xlpm.words), _xlpm.words, "")),
  IFERROR(_xlpm.nums, "")
)</f>
        <v>2013</v>
      </c>
      <c r="F964" t="s">
        <v>19674</v>
      </c>
      <c r="G964" t="s">
        <v>3472</v>
      </c>
      <c r="I964" t="s">
        <v>3472</v>
      </c>
      <c r="K964">
        <v>7.8</v>
      </c>
      <c r="M964">
        <v>7.8</v>
      </c>
      <c r="O964" t="s">
        <v>3473</v>
      </c>
      <c r="P964" t="s">
        <v>3474</v>
      </c>
      <c r="R964" t="s">
        <v>22000</v>
      </c>
      <c r="S964" t="s">
        <v>22000</v>
      </c>
      <c r="T964" t="str">
        <f>IFERROR(
  IF(TRIM(Table22[[#This Row],[STARS]])="", "Unknown",
    TRIM(MID(Table22[[#This Row],[STARS]], FIND("Stars:", Table22[[#This Row],[STARS]]) + 6, LEN(Table22[[#This Row],[STARS]])))
  ),
"Unknown")</f>
        <v xml:space="preserve">
Hideaki Anno, 
Hidetoshi Nishijima, 
Miori Takimoto, 
Masahiko Nishimura
</v>
      </c>
      <c r="V964">
        <v>77732</v>
      </c>
      <c r="W964">
        <v>126</v>
      </c>
      <c r="X964" t="s">
        <v>3475</v>
      </c>
    </row>
    <row r="965" spans="1:24" x14ac:dyDescent="0.3">
      <c r="A965" t="s">
        <v>3476</v>
      </c>
      <c r="C965" t="s">
        <v>3476</v>
      </c>
      <c r="D965" t="str">
        <v>(II) (2018)</v>
      </c>
      <c r="E965" t="str" cm="1">
        <f t="array" ref="E965">_xlfn.LET(
  _xlpm.raw, TRIM(SUBSTITUTE(SUBSTITUTE(SUBSTITUTE(SUBSTITUTE(SUBSTITUTE(SUBSTITUTE(D965,"(",""),")",""),"â€“","-"),"–","-"),"I",""),"V","")),
  _xlpm.cleaned, TRIM(SUBSTITUTE(SUBSTITUTE(_xlpm.raw,"-"," - "),","," ")),
  _xlpm.words, _xlfn.FILTERXML("&lt;t&gt;&lt;s&gt;" &amp; SUBSTITUTE(_xlpm.cleaned," ","&lt;/s&gt;&lt;s&gt;") &amp; "&lt;/s&gt;&lt;/t&gt;", "//s"),
  _xlpm.nums, _xlfn.TEXTJOIN("-", TRUE, IF(ISNUMBER(--_xlpm.words), _xlpm.words, "")),
  IFERROR(_xlpm.nums, "")
)</f>
        <v>2018</v>
      </c>
      <c r="F965" t="s">
        <v>19693</v>
      </c>
      <c r="G965" t="s">
        <v>113</v>
      </c>
      <c r="I965" t="s">
        <v>113</v>
      </c>
      <c r="K965">
        <v>6.5</v>
      </c>
      <c r="M965">
        <v>6.5</v>
      </c>
      <c r="O965" t="s">
        <v>3477</v>
      </c>
      <c r="P965" t="s">
        <v>3478</v>
      </c>
      <c r="R965" t="s">
        <v>22060</v>
      </c>
      <c r="S965" t="s">
        <v>22060</v>
      </c>
      <c r="T965" t="str">
        <f>IFERROR(
  IF(TRIM(Table22[[#This Row],[STARS]])="", "Unknown",
    TRIM(MID(Table22[[#This Row],[STARS]], FIND("Stars:", Table22[[#This Row],[STARS]]) + 6, LEN(Table22[[#This Row],[STARS]])))
  ),
"Unknown")</f>
        <v xml:space="preserve">
ASAP Rocky, 
John David Washington, 
Kelvin Harrison Jr., 
Roberto Lopez
</v>
      </c>
      <c r="V965">
        <v>4559</v>
      </c>
      <c r="W965">
        <v>98</v>
      </c>
      <c r="X965">
        <v>0</v>
      </c>
    </row>
    <row r="966" spans="1:24" x14ac:dyDescent="0.3">
      <c r="A966" t="s">
        <v>3479</v>
      </c>
      <c r="C966" t="s">
        <v>3479</v>
      </c>
      <c r="D966" t="str">
        <v>(2018â€“2021)</v>
      </c>
      <c r="E966" t="str" cm="1">
        <f t="array" ref="E966">_xlfn.LET(
  _xlpm.raw, TRIM(SUBSTITUTE(SUBSTITUTE(SUBSTITUTE(SUBSTITUTE(SUBSTITUTE(SUBSTITUTE(D966,"(",""),")",""),"â€“","-"),"–","-"),"I",""),"V","")),
  _xlpm.cleaned, TRIM(SUBSTITUTE(SUBSTITUTE(_xlpm.raw,"-"," - "),","," ")),
  _xlpm.words, _xlfn.FILTERXML("&lt;t&gt;&lt;s&gt;" &amp; SUBSTITUTE(_xlpm.cleaned," ","&lt;/s&gt;&lt;s&gt;") &amp; "&lt;/s&gt;&lt;/t&gt;", "//s"),
  _xlpm.nums, _xlfn.TEXTJOIN("-", TRUE, IF(ISNUMBER(--_xlpm.words), _xlpm.words, "")),
  IFERROR(_xlpm.nums, "")
)</f>
        <v>2018-2021</v>
      </c>
      <c r="F966" t="s">
        <v>19702</v>
      </c>
      <c r="G966" t="s">
        <v>25</v>
      </c>
      <c r="I966" t="s">
        <v>25</v>
      </c>
      <c r="K966">
        <v>6.5</v>
      </c>
      <c r="M966">
        <v>6.5</v>
      </c>
      <c r="O966" t="s">
        <v>3480</v>
      </c>
      <c r="P966" t="s">
        <v>3481</v>
      </c>
      <c r="R966" t="s">
        <v>1894</v>
      </c>
      <c r="S966" t="s">
        <v>1894</v>
      </c>
      <c r="T966" t="str">
        <f>IFERROR(
  IF(TRIM(Table22[[#This Row],[STARS]])="", "Unknown",
    TRIM(MID(Table22[[#This Row],[STARS]], FIND("Stars:", Table22[[#This Row],[STARS]]) + 6, LEN(Table22[[#This Row],[STARS]])))
  ),
"Unknown")</f>
        <v xml:space="preserve">
JP Karliak, 
David W. Collins, 
Flula Borg, 
Pierce Gagnon
</v>
      </c>
      <c r="V966">
        <v>2948</v>
      </c>
      <c r="W966">
        <v>25</v>
      </c>
      <c r="X966">
        <v>0</v>
      </c>
    </row>
    <row r="967" spans="1:24" x14ac:dyDescent="0.3">
      <c r="A967" t="s">
        <v>3482</v>
      </c>
      <c r="C967" t="s">
        <v>3482</v>
      </c>
      <c r="D967">
        <v>-2020</v>
      </c>
      <c r="E967" t="str" cm="1">
        <f t="array" ref="E967">_xlfn.LET(
  _xlpm.raw, TRIM(SUBSTITUTE(SUBSTITUTE(SUBSTITUTE(SUBSTITUTE(SUBSTITUTE(SUBSTITUTE(D967,"(",""),")",""),"â€“","-"),"–","-"),"I",""),"V","")),
  _xlpm.cleaned, TRIM(SUBSTITUTE(SUBSTITUTE(_xlpm.raw,"-"," - "),","," ")),
  _xlpm.words, _xlfn.FILTERXML("&lt;t&gt;&lt;s&gt;" &amp; SUBSTITUTE(_xlpm.cleaned," ","&lt;/s&gt;&lt;s&gt;") &amp; "&lt;/s&gt;&lt;/t&gt;", "//s"),
  _xlpm.nums, _xlfn.TEXTJOIN("-", TRUE, IF(ISNUMBER(--_xlpm.words), _xlpm.words, "")),
  IFERROR(_xlpm.nums, "")
)</f>
        <v>2020</v>
      </c>
      <c r="F967" t="s">
        <v>19675</v>
      </c>
      <c r="G967" t="s">
        <v>3483</v>
      </c>
      <c r="I967" t="s">
        <v>3483</v>
      </c>
      <c r="K967">
        <v>7.6</v>
      </c>
      <c r="M967">
        <v>7.6</v>
      </c>
      <c r="O967" t="s">
        <v>3484</v>
      </c>
      <c r="P967" t="s">
        <v>3485</v>
      </c>
      <c r="R967" t="s">
        <v>1894</v>
      </c>
      <c r="S967" t="s">
        <v>1894</v>
      </c>
      <c r="T967" t="str">
        <f>IFERROR(
  IF(TRIM(Table22[[#This Row],[STARS]])="", "Unknown",
    TRIM(MID(Table22[[#This Row],[STARS]], FIND("Stars:", Table22[[#This Row],[STARS]]) + 6, LEN(Table22[[#This Row],[STARS]])))
  ),
"Unknown")</f>
        <v xml:space="preserve">
Kaya Scodelario, 
January Jones, 
Willow Shields, 
Evan Roderick
</v>
      </c>
      <c r="V967">
        <v>11776</v>
      </c>
      <c r="W967">
        <v>48</v>
      </c>
      <c r="X967">
        <v>0</v>
      </c>
    </row>
    <row r="968" spans="1:24" x14ac:dyDescent="0.3">
      <c r="A968" t="s">
        <v>3486</v>
      </c>
      <c r="C968" t="s">
        <v>3486</v>
      </c>
      <c r="D968">
        <v>-1986</v>
      </c>
      <c r="E968" t="str" cm="1">
        <f t="array" ref="E968">_xlfn.LET(
  _xlpm.raw, TRIM(SUBSTITUTE(SUBSTITUTE(SUBSTITUTE(SUBSTITUTE(SUBSTITUTE(SUBSTITUTE(D968,"(",""),")",""),"â€“","-"),"–","-"),"I",""),"V","")),
  _xlpm.cleaned, TRIM(SUBSTITUTE(SUBSTITUTE(_xlpm.raw,"-"," - "),","," ")),
  _xlpm.words, _xlfn.FILTERXML("&lt;t&gt;&lt;s&gt;" &amp; SUBSTITUTE(_xlpm.cleaned," ","&lt;/s&gt;&lt;s&gt;") &amp; "&lt;/s&gt;&lt;/t&gt;", "//s"),
  _xlpm.nums, _xlfn.TEXTJOIN("-", TRUE, IF(ISNUMBER(--_xlpm.words), _xlpm.words, "")),
  IFERROR(_xlpm.nums, "")
)</f>
        <v>1986</v>
      </c>
      <c r="F968" t="s">
        <v>19832</v>
      </c>
      <c r="G968" t="s">
        <v>1679</v>
      </c>
      <c r="I968" t="s">
        <v>1679</v>
      </c>
      <c r="K968">
        <v>8</v>
      </c>
      <c r="M968">
        <v>8</v>
      </c>
      <c r="O968" t="s">
        <v>3487</v>
      </c>
      <c r="P968" t="s">
        <v>3488</v>
      </c>
      <c r="R968" t="s">
        <v>22000</v>
      </c>
      <c r="S968" t="s">
        <v>22000</v>
      </c>
      <c r="T968" t="str">
        <f>IFERROR(
  IF(TRIM(Table22[[#This Row],[STARS]])="", "Unknown",
    TRIM(MID(Table22[[#This Row],[STARS]], FIND("Stars:", Table22[[#This Row],[STARS]]) + 6, LEN(Table22[[#This Row],[STARS]])))
  ),
"Unknown")</f>
        <v xml:space="preserve">
Mayumi Tanaka, 
Keiko Yokozawa, 
Kotoe Hatsui, 
Minori Terada
</v>
      </c>
      <c r="V968">
        <v>155408</v>
      </c>
      <c r="W968">
        <v>125</v>
      </c>
      <c r="X968">
        <v>0</v>
      </c>
    </row>
    <row r="969" spans="1:24" x14ac:dyDescent="0.3">
      <c r="A969" t="s">
        <v>3489</v>
      </c>
      <c r="C969" t="s">
        <v>3489</v>
      </c>
      <c r="D969">
        <v>-2017</v>
      </c>
      <c r="E969" t="str" cm="1">
        <f t="array" ref="E969">_xlfn.LET(
  _xlpm.raw, TRIM(SUBSTITUTE(SUBSTITUTE(SUBSTITUTE(SUBSTITUTE(SUBSTITUTE(SUBSTITUTE(D969,"(",""),")",""),"â€“","-"),"–","-"),"I",""),"V","")),
  _xlpm.cleaned, TRIM(SUBSTITUTE(SUBSTITUTE(_xlpm.raw,"-"," - "),","," ")),
  _xlpm.words, _xlfn.FILTERXML("&lt;t&gt;&lt;s&gt;" &amp; SUBSTITUTE(_xlpm.cleaned," ","&lt;/s&gt;&lt;s&gt;") &amp; "&lt;/s&gt;&lt;/t&gt;", "//s"),
  _xlpm.nums, _xlfn.TEXTJOIN("-", TRUE, IF(ISNUMBER(--_xlpm.words), _xlpm.words, "")),
  IFERROR(_xlpm.nums, "")
)</f>
        <v>2017</v>
      </c>
      <c r="F969" t="s">
        <v>19682</v>
      </c>
      <c r="G969" t="s">
        <v>239</v>
      </c>
      <c r="I969" t="s">
        <v>239</v>
      </c>
      <c r="K969">
        <v>6.9</v>
      </c>
      <c r="M969">
        <v>6.9</v>
      </c>
      <c r="O969" t="s">
        <v>3490</v>
      </c>
      <c r="P969" t="s">
        <v>3491</v>
      </c>
      <c r="R969" t="s">
        <v>22059</v>
      </c>
      <c r="S969" t="s">
        <v>22059</v>
      </c>
      <c r="T969" t="str">
        <f>IFERROR(
  IF(TRIM(Table22[[#This Row],[STARS]])="", "Unknown",
    TRIM(MID(Table22[[#This Row],[STARS]], FIND("Stars:", Table22[[#This Row],[STARS]]) + 6, LEN(Table22[[#This Row],[STARS]])))
  ),
"Unknown")</f>
        <v xml:space="preserve">
Melanie Lynskey, 
Chris Doubek, 
Marilyn Faith Hickey, 
Jared Roylance
</v>
      </c>
      <c r="V969">
        <v>52197</v>
      </c>
      <c r="W969">
        <v>93</v>
      </c>
      <c r="X969">
        <v>0</v>
      </c>
    </row>
    <row r="970" spans="1:24" x14ac:dyDescent="0.3">
      <c r="A970" t="s">
        <v>3492</v>
      </c>
      <c r="C970" t="s">
        <v>3492</v>
      </c>
      <c r="D970">
        <v>-2017</v>
      </c>
      <c r="E970" t="str" cm="1">
        <f t="array" ref="E970">_xlfn.LET(
  _xlpm.raw, TRIM(SUBSTITUTE(SUBSTITUTE(SUBSTITUTE(SUBSTITUTE(SUBSTITUTE(SUBSTITUTE(D970,"(",""),")",""),"â€“","-"),"–","-"),"I",""),"V","")),
  _xlpm.cleaned, TRIM(SUBSTITUTE(SUBSTITUTE(_xlpm.raw,"-"," - "),","," ")),
  _xlpm.words, _xlfn.FILTERXML("&lt;t&gt;&lt;s&gt;" &amp; SUBSTITUTE(_xlpm.cleaned," ","&lt;/s&gt;&lt;s&gt;") &amp; "&lt;/s&gt;&lt;/t&gt;", "//s"),
  _xlpm.nums, _xlfn.TEXTJOIN("-", TRUE, IF(ISNUMBER(--_xlpm.words), _xlpm.words, "")),
  IFERROR(_xlpm.nums, "")
)</f>
        <v>2017</v>
      </c>
      <c r="F970" t="s">
        <v>19682</v>
      </c>
      <c r="G970" t="s">
        <v>91</v>
      </c>
      <c r="I970" t="s">
        <v>91</v>
      </c>
      <c r="K970">
        <v>6.9</v>
      </c>
      <c r="M970">
        <v>6.9</v>
      </c>
      <c r="O970" t="s">
        <v>3493</v>
      </c>
      <c r="P970" t="s">
        <v>3494</v>
      </c>
      <c r="R970" t="s">
        <v>22058</v>
      </c>
      <c r="S970" t="s">
        <v>22058</v>
      </c>
      <c r="T970" t="str">
        <f>IFERROR(
  IF(TRIM(Table22[[#This Row],[STARS]])="", "Unknown",
    TRIM(MID(Table22[[#This Row],[STARS]], FIND("Stars:", Table22[[#This Row],[STARS]]) + 6, LEN(Table22[[#This Row],[STARS]])))
  ),
"Unknown")</f>
        <v xml:space="preserve">
Adam Sandler, 
Grace Van Patten, 
Dustin Hoffman, 
Elizabeth Marvel
</v>
      </c>
      <c r="V970">
        <v>45047</v>
      </c>
      <c r="W970">
        <v>112</v>
      </c>
      <c r="X970">
        <v>0</v>
      </c>
    </row>
    <row r="971" spans="1:24" x14ac:dyDescent="0.3">
      <c r="A971" t="s">
        <v>3495</v>
      </c>
      <c r="C971" t="s">
        <v>3495</v>
      </c>
      <c r="D971" t="str">
        <v>(2019â€“2020)</v>
      </c>
      <c r="E971" t="str" cm="1">
        <f t="array" ref="E971">_xlfn.LET(
  _xlpm.raw, TRIM(SUBSTITUTE(SUBSTITUTE(SUBSTITUTE(SUBSTITUTE(SUBSTITUTE(SUBSTITUTE(D971,"(",""),")",""),"â€“","-"),"–","-"),"I",""),"V","")),
  _xlpm.cleaned, TRIM(SUBSTITUTE(SUBSTITUTE(_xlpm.raw,"-"," - "),","," ")),
  _xlpm.words, _xlfn.FILTERXML("&lt;t&gt;&lt;s&gt;" &amp; SUBSTITUTE(_xlpm.cleaned," ","&lt;/s&gt;&lt;s&gt;") &amp; "&lt;/s&gt;&lt;/t&gt;", "//s"),
  _xlpm.nums, _xlfn.TEXTJOIN("-", TRUE, IF(ISNUMBER(--_xlpm.words), _xlpm.words, "")),
  IFERROR(_xlpm.nums, "")
)</f>
        <v>2019-2020</v>
      </c>
      <c r="F971" t="s">
        <v>19750</v>
      </c>
      <c r="G971" t="s">
        <v>43</v>
      </c>
      <c r="I971" t="s">
        <v>43</v>
      </c>
      <c r="K971">
        <v>6.8</v>
      </c>
      <c r="M971">
        <v>6.8</v>
      </c>
      <c r="O971" t="s">
        <v>3496</v>
      </c>
      <c r="P971" t="s">
        <v>3497</v>
      </c>
      <c r="R971" t="s">
        <v>1894</v>
      </c>
      <c r="S971" t="s">
        <v>1894</v>
      </c>
      <c r="T971" t="str">
        <f>IFERROR(
  IF(TRIM(Table22[[#This Row],[STARS]])="", "Unknown",
    TRIM(MID(Table22[[#This Row],[STARS]], FIND("Stars:", Table22[[#This Row],[STARS]]) + 6, LEN(Table22[[#This Row],[STARS]])))
  ),
"Unknown")</f>
        <v xml:space="preserve">
Ivana Baquero, 
Jon Kortajarena, 
Alejandra Onieva, 
Eloy AzorÃ­n
</v>
      </c>
      <c r="V971">
        <v>6483</v>
      </c>
      <c r="W971">
        <v>50</v>
      </c>
      <c r="X971">
        <v>0</v>
      </c>
    </row>
    <row r="972" spans="1:24" x14ac:dyDescent="0.3">
      <c r="A972" t="s">
        <v>3498</v>
      </c>
      <c r="C972" t="s">
        <v>3498</v>
      </c>
      <c r="D972">
        <v>-2017</v>
      </c>
      <c r="E972" t="str" cm="1">
        <f t="array" ref="E972">_xlfn.LET(
  _xlpm.raw, TRIM(SUBSTITUTE(SUBSTITUTE(SUBSTITUTE(SUBSTITUTE(SUBSTITUTE(SUBSTITUTE(D972,"(",""),")",""),"â€“","-"),"–","-"),"I",""),"V","")),
  _xlpm.cleaned, TRIM(SUBSTITUTE(SUBSTITUTE(_xlpm.raw,"-"," - "),","," ")),
  _xlpm.words, _xlfn.FILTERXML("&lt;t&gt;&lt;s&gt;" &amp; SUBSTITUTE(_xlpm.cleaned," ","&lt;/s&gt;&lt;s&gt;") &amp; "&lt;/s&gt;&lt;/t&gt;", "//s"),
  _xlpm.nums, _xlfn.TEXTJOIN("-", TRUE, IF(ISNUMBER(--_xlpm.words), _xlpm.words, "")),
  IFERROR(_xlpm.nums, "")
)</f>
        <v>2017</v>
      </c>
      <c r="F972" t="s">
        <v>19682</v>
      </c>
      <c r="G972" t="s">
        <v>270</v>
      </c>
      <c r="I972" t="s">
        <v>270</v>
      </c>
      <c r="K972">
        <v>6.6</v>
      </c>
      <c r="M972">
        <v>6.6</v>
      </c>
      <c r="O972" t="s">
        <v>3499</v>
      </c>
      <c r="P972" t="s">
        <v>3500</v>
      </c>
      <c r="R972" t="s">
        <v>22057</v>
      </c>
      <c r="S972" t="s">
        <v>22057</v>
      </c>
      <c r="T972" t="str">
        <f>IFERROR(
  IF(TRIM(Table22[[#This Row],[STARS]])="", "Unknown",
    TRIM(MID(Table22[[#This Row],[STARS]], FIND("Stars:", Table22[[#This Row],[STARS]]) + 6, LEN(Table22[[#This Row],[STARS]])))
  ),
"Unknown")</f>
        <v xml:space="preserve">
Owen Campbell, 
Charlie Tahan, 
Elizabeth Cappuccino, 
Amy Hargreaves
</v>
      </c>
      <c r="V972">
        <v>20965</v>
      </c>
      <c r="W972">
        <v>103</v>
      </c>
      <c r="X972" t="s">
        <v>2820</v>
      </c>
    </row>
    <row r="973" spans="1:24" x14ac:dyDescent="0.3">
      <c r="A973" t="s">
        <v>3501</v>
      </c>
      <c r="C973" t="s">
        <v>3501</v>
      </c>
      <c r="D973">
        <v>-2021</v>
      </c>
      <c r="E973" t="str" cm="1">
        <f t="array" ref="E973">_xlfn.LET(
  _xlpm.raw, TRIM(SUBSTITUTE(SUBSTITUTE(SUBSTITUTE(SUBSTITUTE(SUBSTITUTE(SUBSTITUTE(D973,"(",""),")",""),"â€“","-"),"–","-"),"I",""),"V","")),
  _xlpm.cleaned, TRIM(SUBSTITUTE(SUBSTITUTE(_xlpm.raw,"-"," - "),","," ")),
  _xlpm.words, _xlfn.FILTERXML("&lt;t&gt;&lt;s&gt;" &amp; SUBSTITUTE(_xlpm.cleaned," ","&lt;/s&gt;&lt;s&gt;") &amp; "&lt;/s&gt;&lt;/t&gt;", "//s"),
  _xlpm.nums, _xlfn.TEXTJOIN("-", TRUE, IF(ISNUMBER(--_xlpm.words), _xlpm.words, "")),
  IFERROR(_xlpm.nums, "")
)</f>
        <v>2021</v>
      </c>
      <c r="F973" t="s">
        <v>19672</v>
      </c>
      <c r="G973" t="s">
        <v>43</v>
      </c>
      <c r="I973" t="s">
        <v>43</v>
      </c>
      <c r="K973">
        <v>0</v>
      </c>
      <c r="M973">
        <v>0</v>
      </c>
      <c r="O973" t="s">
        <v>3502</v>
      </c>
      <c r="P973" t="s">
        <v>3503</v>
      </c>
      <c r="R973" t="s">
        <v>1894</v>
      </c>
      <c r="S973" t="s">
        <v>1894</v>
      </c>
      <c r="T973" t="str">
        <f>IFERROR(
  IF(TRIM(Table22[[#This Row],[STARS]])="", "Unknown",
    TRIM(MID(Table22[[#This Row],[STARS]], FIND("Stars:", Table22[[#This Row],[STARS]]) + 6, LEN(Table22[[#This Row],[STARS]])))
  ),
"Unknown")</f>
        <v xml:space="preserve">
Jessica Collins, 
Camaron Engels, 
Jaylin Fletcher, 
Motell Gyn Foster
</v>
      </c>
      <c r="V973">
        <v>0</v>
      </c>
      <c r="W973">
        <v>0</v>
      </c>
      <c r="X973">
        <v>0</v>
      </c>
    </row>
    <row r="974" spans="1:24" x14ac:dyDescent="0.3">
      <c r="A974" t="s">
        <v>3504</v>
      </c>
      <c r="C974" t="s">
        <v>3504</v>
      </c>
      <c r="D974">
        <v>-2006</v>
      </c>
      <c r="E974" t="str" cm="1">
        <f t="array" ref="E974">_xlfn.LET(
  _xlpm.raw, TRIM(SUBSTITUTE(SUBSTITUTE(SUBSTITUTE(SUBSTITUTE(SUBSTITUTE(SUBSTITUTE(D974,"(",""),")",""),"â€“","-"),"–","-"),"I",""),"V","")),
  _xlpm.cleaned, TRIM(SUBSTITUTE(SUBSTITUTE(_xlpm.raw,"-"," - "),","," ")),
  _xlpm.words, _xlfn.FILTERXML("&lt;t&gt;&lt;s&gt;" &amp; SUBSTITUTE(_xlpm.cleaned," ","&lt;/s&gt;&lt;s&gt;") &amp; "&lt;/s&gt;&lt;/t&gt;", "//s"),
  _xlpm.nums, _xlfn.TEXTJOIN("-", TRUE, IF(ISNUMBER(--_xlpm.words), _xlpm.words, "")),
  IFERROR(_xlpm.nums, "")
)</f>
        <v>2006</v>
      </c>
      <c r="F974" t="s">
        <v>19734</v>
      </c>
      <c r="G974" t="s">
        <v>3505</v>
      </c>
      <c r="I974" t="s">
        <v>3505</v>
      </c>
      <c r="K974">
        <v>7.7</v>
      </c>
      <c r="M974">
        <v>7.7</v>
      </c>
      <c r="O974" t="s">
        <v>3506</v>
      </c>
      <c r="P974" t="s">
        <v>3507</v>
      </c>
      <c r="R974" t="s">
        <v>22056</v>
      </c>
      <c r="S974" t="s">
        <v>22056</v>
      </c>
      <c r="T974" t="str">
        <f>IFERROR(
  IF(TRIM(Table22[[#This Row],[STARS]])="", "Unknown",
    TRIM(MID(Table22[[#This Row],[STARS]], FIND("Stars:", Table22[[#This Row],[STARS]]) + 6, LEN(Table22[[#This Row],[STARS]])))
  ),
"Unknown")</f>
        <v xml:space="preserve">
Carice van Houten, 
Sebastian Koch, 
Thom Hoffman, 
Halina Reijn
</v>
      </c>
      <c r="V974">
        <v>74139</v>
      </c>
      <c r="W974">
        <v>145</v>
      </c>
      <c r="X974" t="s">
        <v>3508</v>
      </c>
    </row>
    <row r="975" spans="1:24" x14ac:dyDescent="0.3">
      <c r="A975" t="s">
        <v>3509</v>
      </c>
      <c r="C975" t="s">
        <v>3509</v>
      </c>
      <c r="D975" t="str">
        <v>(I) (2020)</v>
      </c>
      <c r="E975" t="str" cm="1">
        <f t="array" ref="E975">_xlfn.LET(
  _xlpm.raw, TRIM(SUBSTITUTE(SUBSTITUTE(SUBSTITUTE(SUBSTITUTE(SUBSTITUTE(SUBSTITUTE(D975,"(",""),")",""),"â€“","-"),"–","-"),"I",""),"V","")),
  _xlpm.cleaned, TRIM(SUBSTITUTE(SUBSTITUTE(_xlpm.raw,"-"," - "),","," ")),
  _xlpm.words, _xlfn.FILTERXML("&lt;t&gt;&lt;s&gt;" &amp; SUBSTITUTE(_xlpm.cleaned," ","&lt;/s&gt;&lt;s&gt;") &amp; "&lt;/s&gt;&lt;/t&gt;", "//s"),
  _xlpm.nums, _xlfn.TEXTJOIN("-", TRUE, IF(ISNUMBER(--_xlpm.words), _xlpm.words, "")),
  IFERROR(_xlpm.nums, "")
)</f>
        <v>2020</v>
      </c>
      <c r="F975" t="s">
        <v>19675</v>
      </c>
      <c r="G975" t="s">
        <v>68</v>
      </c>
      <c r="I975" t="s">
        <v>68</v>
      </c>
      <c r="K975">
        <v>6.9</v>
      </c>
      <c r="M975">
        <v>6.9</v>
      </c>
      <c r="O975" t="s">
        <v>3510</v>
      </c>
      <c r="P975" t="s">
        <v>3511</v>
      </c>
      <c r="R975" t="s">
        <v>22055</v>
      </c>
      <c r="S975" t="s">
        <v>22055</v>
      </c>
      <c r="T975" t="str">
        <f>IFERROR(
  IF(TRIM(Table22[[#This Row],[STARS]])="", "Unknown",
    TRIM(MID(Table22[[#This Row],[STARS]], FIND("Stars:", Table22[[#This Row],[STARS]]) + 6, LEN(Table22[[#This Row],[STARS]])))
  ),
"Unknown")</f>
        <v xml:space="preserve">
Leah Lewis, 
Daniel Diemer, 
Alexxis Lemire, 
Wolfgang Novogratz
</v>
      </c>
      <c r="V975">
        <v>31488</v>
      </c>
      <c r="W975">
        <v>104</v>
      </c>
      <c r="X975">
        <v>0</v>
      </c>
    </row>
    <row r="976" spans="1:24" x14ac:dyDescent="0.3">
      <c r="A976" t="s">
        <v>3512</v>
      </c>
      <c r="C976" t="s">
        <v>3512</v>
      </c>
      <c r="D976" t="str">
        <v>(2016â€“ )</v>
      </c>
      <c r="E976" t="str" cm="1">
        <f t="array" ref="E976">_xlfn.LET(
  _xlpm.raw, TRIM(SUBSTITUTE(SUBSTITUTE(SUBSTITUTE(SUBSTITUTE(SUBSTITUTE(SUBSTITUTE(D976,"(",""),")",""),"â€“","-"),"–","-"),"I",""),"V","")),
  _xlpm.cleaned, TRIM(SUBSTITUTE(SUBSTITUTE(_xlpm.raw,"-"," - "),","," ")),
  _xlpm.words, _xlfn.FILTERXML("&lt;t&gt;&lt;s&gt;" &amp; SUBSTITUTE(_xlpm.cleaned," ","&lt;/s&gt;&lt;s&gt;") &amp; "&lt;/s&gt;&lt;/t&gt;", "//s"),
  _xlpm.nums, _xlfn.TEXTJOIN("-", TRUE, IF(ISNUMBER(--_xlpm.words), _xlpm.words, "")),
  IFERROR(_xlpm.nums, "")
)</f>
        <v>2016</v>
      </c>
      <c r="F976" t="s">
        <v>19684</v>
      </c>
      <c r="G976" t="s">
        <v>68</v>
      </c>
      <c r="I976" t="s">
        <v>68</v>
      </c>
      <c r="K976">
        <v>7.2</v>
      </c>
      <c r="M976">
        <v>7.2</v>
      </c>
      <c r="O976" t="s">
        <v>3513</v>
      </c>
      <c r="P976" t="s">
        <v>3514</v>
      </c>
      <c r="R976" t="s">
        <v>1894</v>
      </c>
      <c r="S976" t="s">
        <v>1894</v>
      </c>
      <c r="T976" t="str">
        <f>IFERROR(
  IF(TRIM(Table22[[#This Row],[STARS]])="", "Unknown",
    TRIM(MID(Table22[[#This Row],[STARS]], FIND("Stars:", Table22[[#This Row],[STARS]]) + 6, LEN(Table22[[#This Row],[STARS]])))
  ),
"Unknown")</f>
        <v xml:space="preserve">
Will Arnett, 
David Sullivan, 
Ruth Kearney, 
George Basil
</v>
      </c>
      <c r="V976">
        <v>10782</v>
      </c>
      <c r="W976">
        <v>30</v>
      </c>
      <c r="X976">
        <v>0</v>
      </c>
    </row>
    <row r="977" spans="1:24" x14ac:dyDescent="0.3">
      <c r="A977" t="s">
        <v>3515</v>
      </c>
      <c r="C977" t="s">
        <v>3515</v>
      </c>
      <c r="D977">
        <v>-2016</v>
      </c>
      <c r="E977" t="str" cm="1">
        <f t="array" ref="E977">_xlfn.LET(
  _xlpm.raw, TRIM(SUBSTITUTE(SUBSTITUTE(SUBSTITUTE(SUBSTITUTE(SUBSTITUTE(SUBSTITUTE(D977,"(",""),")",""),"â€“","-"),"–","-"),"I",""),"V","")),
  _xlpm.cleaned, TRIM(SUBSTITUTE(SUBSTITUTE(_xlpm.raw,"-"," - "),","," ")),
  _xlpm.words, _xlfn.FILTERXML("&lt;t&gt;&lt;s&gt;" &amp; SUBSTITUTE(_xlpm.cleaned," ","&lt;/s&gt;&lt;s&gt;") &amp; "&lt;/s&gt;&lt;/t&gt;", "//s"),
  _xlpm.nums, _xlfn.TEXTJOIN("-", TRUE, IF(ISNUMBER(--_xlpm.words), _xlpm.words, "")),
  IFERROR(_xlpm.nums, "")
)</f>
        <v>2016</v>
      </c>
      <c r="F977" t="s">
        <v>19684</v>
      </c>
      <c r="G977" t="s">
        <v>96</v>
      </c>
      <c r="I977" t="s">
        <v>96</v>
      </c>
      <c r="K977">
        <v>6.2</v>
      </c>
      <c r="M977">
        <v>6.2</v>
      </c>
      <c r="O977" t="s">
        <v>3516</v>
      </c>
      <c r="P977" t="s">
        <v>3517</v>
      </c>
      <c r="R977" t="s">
        <v>22054</v>
      </c>
      <c r="S977" t="s">
        <v>22054</v>
      </c>
      <c r="T977" t="str">
        <f>IFERROR(
  IF(TRIM(Table22[[#This Row],[STARS]])="", "Unknown",
    TRIM(MID(Table22[[#This Row],[STARS]], FIND("Stars:", Table22[[#This Row],[STARS]]) + 6, LEN(Table22[[#This Row],[STARS]])))
  ),
"Unknown")</f>
        <v xml:space="preserve">
Kate Bosworth, 
Oleksandr Reshetilov, 
Thomas Jane, 
Jacob Tremblay
</v>
      </c>
      <c r="V977">
        <v>42362</v>
      </c>
      <c r="W977">
        <v>97</v>
      </c>
      <c r="X977">
        <v>0</v>
      </c>
    </row>
    <row r="978" spans="1:24" x14ac:dyDescent="0.3">
      <c r="A978" t="s">
        <v>3518</v>
      </c>
      <c r="C978" t="s">
        <v>3518</v>
      </c>
      <c r="D978" t="str">
        <v>(2021â€“ )</v>
      </c>
      <c r="E978" t="str" cm="1">
        <f t="array" ref="E978">_xlfn.LET(
  _xlpm.raw, TRIM(SUBSTITUTE(SUBSTITUTE(SUBSTITUTE(SUBSTITUTE(SUBSTITUTE(SUBSTITUTE(D978,"(",""),")",""),"â€“","-"),"–","-"),"I",""),"V","")),
  _xlpm.cleaned, TRIM(SUBSTITUTE(SUBSTITUTE(_xlpm.raw,"-"," - "),","," ")),
  _xlpm.words, _xlfn.FILTERXML("&lt;t&gt;&lt;s&gt;" &amp; SUBSTITUTE(_xlpm.cleaned," ","&lt;/s&gt;&lt;s&gt;") &amp; "&lt;/s&gt;&lt;/t&gt;", "//s"),
  _xlpm.nums, _xlfn.TEXTJOIN("-", TRUE, IF(ISNUMBER(--_xlpm.words), _xlpm.words, "")),
  IFERROR(_xlpm.nums, "")
)</f>
        <v>2021</v>
      </c>
      <c r="F978" t="s">
        <v>19672</v>
      </c>
      <c r="G978" t="s">
        <v>248</v>
      </c>
      <c r="I978" t="s">
        <v>248</v>
      </c>
      <c r="K978">
        <v>8.1999999999999993</v>
      </c>
      <c r="M978">
        <v>8.1999999999999993</v>
      </c>
      <c r="O978" t="s">
        <v>3519</v>
      </c>
      <c r="P978" t="s">
        <v>3520</v>
      </c>
      <c r="R978" t="s">
        <v>1894</v>
      </c>
      <c r="S978" t="s">
        <v>1894</v>
      </c>
      <c r="T978" t="str">
        <f>IFERROR(
  IF(TRIM(Table22[[#This Row],[STARS]])="", "Unknown",
    TRIM(MID(Table22[[#This Row],[STARS]], FIND("Stars:", Table22[[#This Row],[STARS]]) + 6, LEN(Table22[[#This Row],[STARS]])))
  ),
"Unknown")</f>
        <v xml:space="preserve">
Shin Ha-kyun, 
Yeo Jin-gu, 
Sung-eun Choi, 
Choi Dae-hoon
</v>
      </c>
      <c r="V978">
        <v>1153</v>
      </c>
      <c r="W978">
        <v>70</v>
      </c>
      <c r="X978">
        <v>0</v>
      </c>
    </row>
    <row r="979" spans="1:24" x14ac:dyDescent="0.3">
      <c r="A979" t="s">
        <v>3521</v>
      </c>
      <c r="C979" t="s">
        <v>3521</v>
      </c>
      <c r="D979">
        <v>-2019</v>
      </c>
      <c r="E979" t="str" cm="1">
        <f t="array" ref="E979">_xlfn.LET(
  _xlpm.raw, TRIM(SUBSTITUTE(SUBSTITUTE(SUBSTITUTE(SUBSTITUTE(SUBSTITUTE(SUBSTITUTE(D979,"(",""),")",""),"â€“","-"),"–","-"),"I",""),"V","")),
  _xlpm.cleaned, TRIM(SUBSTITUTE(SUBSTITUTE(_xlpm.raw,"-"," - "),","," ")),
  _xlpm.words, _xlfn.FILTERXML("&lt;t&gt;&lt;s&gt;" &amp; SUBSTITUTE(_xlpm.cleaned," ","&lt;/s&gt;&lt;s&gt;") &amp; "&lt;/s&gt;&lt;/t&gt;", "//s"),
  _xlpm.nums, _xlfn.TEXTJOIN("-", TRUE, IF(ISNUMBER(--_xlpm.words), _xlpm.words, "")),
  IFERROR(_xlpm.nums, "")
)</f>
        <v>2019</v>
      </c>
      <c r="F979" t="s">
        <v>19677</v>
      </c>
      <c r="G979" t="s">
        <v>104</v>
      </c>
      <c r="I979" t="s">
        <v>104</v>
      </c>
      <c r="K979">
        <v>6.2</v>
      </c>
      <c r="M979">
        <v>6.2</v>
      </c>
      <c r="O979" t="s">
        <v>3522</v>
      </c>
      <c r="P979" t="s">
        <v>3523</v>
      </c>
      <c r="R979" t="s">
        <v>21817</v>
      </c>
      <c r="S979" t="s">
        <v>21817</v>
      </c>
      <c r="T979" t="str">
        <f>IFERROR(
  IF(TRIM(Table22[[#This Row],[STARS]])="", "Unknown",
    TRIM(MID(Table22[[#This Row],[STARS]], FIND("Stars:", Table22[[#This Row],[STARS]]) + 6, LEN(Table22[[#This Row],[STARS]])))
  ),
"Unknown")</f>
        <v xml:space="preserve">
Gina Rodriguez, 
LaKeith Stanfield, 
Brittany Snow, 
DeWanda Wise
</v>
      </c>
      <c r="V979">
        <v>19530</v>
      </c>
      <c r="W979">
        <v>92</v>
      </c>
      <c r="X979">
        <v>0</v>
      </c>
    </row>
    <row r="980" spans="1:24" x14ac:dyDescent="0.3">
      <c r="A980" t="s">
        <v>3524</v>
      </c>
      <c r="C980" t="s">
        <v>3524</v>
      </c>
      <c r="D980">
        <v>-2020</v>
      </c>
      <c r="E980" t="str" cm="1">
        <f t="array" ref="E980">_xlfn.LET(
  _xlpm.raw, TRIM(SUBSTITUTE(SUBSTITUTE(SUBSTITUTE(SUBSTITUTE(SUBSTITUTE(SUBSTITUTE(D980,"(",""),")",""),"â€“","-"),"–","-"),"I",""),"V","")),
  _xlpm.cleaned, TRIM(SUBSTITUTE(SUBSTITUTE(_xlpm.raw,"-"," - "),","," ")),
  _xlpm.words, _xlfn.FILTERXML("&lt;t&gt;&lt;s&gt;" &amp; SUBSTITUTE(_xlpm.cleaned," ","&lt;/s&gt;&lt;s&gt;") &amp; "&lt;/s&gt;&lt;/t&gt;", "//s"),
  _xlpm.nums, _xlfn.TEXTJOIN("-", TRUE, IF(ISNUMBER(--_xlpm.words), _xlpm.words, "")),
  IFERROR(_xlpm.nums, "")
)</f>
        <v>2020</v>
      </c>
      <c r="F980" t="s">
        <v>19675</v>
      </c>
      <c r="G980" t="s">
        <v>1433</v>
      </c>
      <c r="I980" t="s">
        <v>1433</v>
      </c>
      <c r="K980">
        <v>6.3</v>
      </c>
      <c r="M980">
        <v>6.3</v>
      </c>
      <c r="O980" t="s">
        <v>3525</v>
      </c>
      <c r="P980" t="s">
        <v>3526</v>
      </c>
      <c r="R980" t="s">
        <v>21216</v>
      </c>
      <c r="S980" t="s">
        <v>21216</v>
      </c>
      <c r="T980" t="str">
        <f>IFERROR(
  IF(TRIM(Table22[[#This Row],[STARS]])="", "Unknown",
    TRIM(MID(Table22[[#This Row],[STARS]], FIND("Stars:", Table22[[#This Row],[STARS]]) + 6, LEN(Table22[[#This Row],[STARS]])))
  ),
"Unknown")</f>
        <v xml:space="preserve">
Sofia Carson, 
Pamela MacDonald, 
Sonia Laplante, 
Nayo
</v>
      </c>
      <c r="V980">
        <v>9400</v>
      </c>
      <c r="W980">
        <v>109</v>
      </c>
      <c r="X980">
        <v>0</v>
      </c>
    </row>
    <row r="981" spans="1:24" x14ac:dyDescent="0.3">
      <c r="A981" t="s">
        <v>3527</v>
      </c>
      <c r="C981" t="s">
        <v>3527</v>
      </c>
      <c r="D981">
        <v>-1989</v>
      </c>
      <c r="E981" t="str" cm="1">
        <f t="array" ref="E981">_xlfn.LET(
  _xlpm.raw, TRIM(SUBSTITUTE(SUBSTITUTE(SUBSTITUTE(SUBSTITUTE(SUBSTITUTE(SUBSTITUTE(D981,"(",""),")",""),"â€“","-"),"–","-"),"I",""),"V","")),
  _xlpm.cleaned, TRIM(SUBSTITUTE(SUBSTITUTE(_xlpm.raw,"-"," - "),","," ")),
  _xlpm.words, _xlfn.FILTERXML("&lt;t&gt;&lt;s&gt;" &amp; SUBSTITUTE(_xlpm.cleaned," ","&lt;/s&gt;&lt;s&gt;") &amp; "&lt;/s&gt;&lt;/t&gt;", "//s"),
  _xlpm.nums, _xlfn.TEXTJOIN("-", TRUE, IF(ISNUMBER(--_xlpm.words), _xlpm.words, "")),
  IFERROR(_xlpm.nums, "")
)</f>
        <v>1989</v>
      </c>
      <c r="F981" t="s">
        <v>19791</v>
      </c>
      <c r="G981" t="s">
        <v>147</v>
      </c>
      <c r="I981" t="s">
        <v>147</v>
      </c>
      <c r="K981">
        <v>6.9</v>
      </c>
      <c r="M981">
        <v>6.9</v>
      </c>
      <c r="O981" t="s">
        <v>3528</v>
      </c>
      <c r="P981" t="s">
        <v>3529</v>
      </c>
      <c r="R981" t="s">
        <v>22053</v>
      </c>
      <c r="S981" t="s">
        <v>22053</v>
      </c>
      <c r="T981" t="str">
        <f>IFERROR(
  IF(TRIM(Table22[[#This Row],[STARS]])="", "Unknown",
    TRIM(MID(Table22[[#This Row],[STARS]], FIND("Stars:", Table22[[#This Row],[STARS]]) + 6, LEN(Table22[[#This Row],[STARS]])))
  ),
"Unknown")</f>
        <v xml:space="preserve">
Richard Pryor, 
Gene Wilder, 
Joan Severance, 
Kevin Spacey
</v>
      </c>
      <c r="V981">
        <v>51788</v>
      </c>
      <c r="W981">
        <v>103</v>
      </c>
      <c r="X981" t="s">
        <v>3530</v>
      </c>
    </row>
    <row r="982" spans="1:24" x14ac:dyDescent="0.3">
      <c r="A982" t="s">
        <v>3531</v>
      </c>
      <c r="C982" t="s">
        <v>3531</v>
      </c>
      <c r="D982" t="str">
        <v>(2019â€“ )</v>
      </c>
      <c r="E982" t="str" cm="1">
        <f t="array" ref="E982">_xlfn.LET(
  _xlpm.raw, TRIM(SUBSTITUTE(SUBSTITUTE(SUBSTITUTE(SUBSTITUTE(SUBSTITUTE(SUBSTITUTE(D982,"(",""),")",""),"â€“","-"),"–","-"),"I",""),"V","")),
  _xlpm.cleaned, TRIM(SUBSTITUTE(SUBSTITUTE(_xlpm.raw,"-"," - "),","," ")),
  _xlpm.words, _xlfn.FILTERXML("&lt;t&gt;&lt;s&gt;" &amp; SUBSTITUTE(_xlpm.cleaned," ","&lt;/s&gt;&lt;s&gt;") &amp; "&lt;/s&gt;&lt;/t&gt;", "//s"),
  _xlpm.nums, _xlfn.TEXTJOIN("-", TRUE, IF(ISNUMBER(--_xlpm.words), _xlpm.words, "")),
  IFERROR(_xlpm.nums, "")
)</f>
        <v>2019</v>
      </c>
      <c r="F982" t="s">
        <v>19677</v>
      </c>
      <c r="G982" t="s">
        <v>458</v>
      </c>
      <c r="I982" t="s">
        <v>458</v>
      </c>
      <c r="K982">
        <v>8.4</v>
      </c>
      <c r="M982">
        <v>8.4</v>
      </c>
      <c r="O982" t="s">
        <v>3532</v>
      </c>
      <c r="P982" t="s">
        <v>3533</v>
      </c>
      <c r="R982" t="s">
        <v>1894</v>
      </c>
      <c r="S982" t="s">
        <v>1894</v>
      </c>
      <c r="T982" t="str">
        <f>IFERROR(
  IF(TRIM(Table22[[#This Row],[STARS]])="", "Unknown",
    TRIM(MID(Table22[[#This Row],[STARS]], FIND("Stars:", Table22[[#This Row],[STARS]]) + 6, LEN(Table22[[#This Row],[STARS]])))
  ),
"Unknown")</f>
        <v xml:space="preserve">
Song Joong-ki, 
Kim Ji-Won, 
Jang Dong-Gun, 
Kim Ok-bin
</v>
      </c>
      <c r="V982">
        <v>3266</v>
      </c>
      <c r="W982">
        <v>80</v>
      </c>
      <c r="X982">
        <v>0</v>
      </c>
    </row>
    <row r="983" spans="1:24" x14ac:dyDescent="0.3">
      <c r="A983" t="s">
        <v>3534</v>
      </c>
      <c r="C983" t="s">
        <v>3534</v>
      </c>
      <c r="D983" t="str">
        <v>(2019â€“2020)</v>
      </c>
      <c r="E983" t="str" cm="1">
        <f t="array" ref="E983">_xlfn.LET(
  _xlpm.raw, TRIM(SUBSTITUTE(SUBSTITUTE(SUBSTITUTE(SUBSTITUTE(SUBSTITUTE(SUBSTITUTE(D983,"(",""),")",""),"â€“","-"),"–","-"),"I",""),"V","")),
  _xlpm.cleaned, TRIM(SUBSTITUTE(SUBSTITUTE(_xlpm.raw,"-"," - "),","," ")),
  _xlpm.words, _xlfn.FILTERXML("&lt;t&gt;&lt;s&gt;" &amp; SUBSTITUTE(_xlpm.cleaned," ","&lt;/s&gt;&lt;s&gt;") &amp; "&lt;/s&gt;&lt;/t&gt;", "//s"),
  _xlpm.nums, _xlfn.TEXTJOIN("-", TRUE, IF(ISNUMBER(--_xlpm.words), _xlpm.words, "")),
  IFERROR(_xlpm.nums, "")
)</f>
        <v>2019-2020</v>
      </c>
      <c r="F983" t="s">
        <v>19750</v>
      </c>
      <c r="G983" t="s">
        <v>1506</v>
      </c>
      <c r="I983" t="s">
        <v>1506</v>
      </c>
      <c r="K983">
        <v>6.7</v>
      </c>
      <c r="M983">
        <v>6.7</v>
      </c>
      <c r="O983" t="s">
        <v>3535</v>
      </c>
      <c r="P983" t="s">
        <v>3536</v>
      </c>
      <c r="R983" t="s">
        <v>1894</v>
      </c>
      <c r="S983" t="s">
        <v>1894</v>
      </c>
      <c r="T983" t="str">
        <f>IFERROR(
  IF(TRIM(Table22[[#This Row],[STARS]])="", "Unknown",
    TRIM(MID(Table22[[#This Row],[STARS]], FIND("Stars:", Table22[[#This Row],[STARS]]) + 6, LEN(Table22[[#This Row],[STARS]])))
  ),
"Unknown")</f>
        <v xml:space="preserve">
Willa Fitzgerald, 
Herizen F. Guardiola, 
Marlo Kelly, 
Rob Heaps
</v>
      </c>
      <c r="V983">
        <v>4049</v>
      </c>
      <c r="W983">
        <v>42</v>
      </c>
      <c r="X983">
        <v>0</v>
      </c>
    </row>
    <row r="984" spans="1:24" x14ac:dyDescent="0.3">
      <c r="A984" t="s">
        <v>3537</v>
      </c>
      <c r="C984" t="s">
        <v>3537</v>
      </c>
      <c r="D984">
        <v>-2019</v>
      </c>
      <c r="E984" t="str" cm="1">
        <f t="array" ref="E984">_xlfn.LET(
  _xlpm.raw, TRIM(SUBSTITUTE(SUBSTITUTE(SUBSTITUTE(SUBSTITUTE(SUBSTITUTE(SUBSTITUTE(D984,"(",""),")",""),"â€“","-"),"–","-"),"I",""),"V","")),
  _xlpm.cleaned, TRIM(SUBSTITUTE(SUBSTITUTE(_xlpm.raw,"-"," - "),","," ")),
  _xlpm.words, _xlfn.FILTERXML("&lt;t&gt;&lt;s&gt;" &amp; SUBSTITUTE(_xlpm.cleaned," ","&lt;/s&gt;&lt;s&gt;") &amp; "&lt;/s&gt;&lt;/t&gt;", "//s"),
  _xlpm.nums, _xlfn.TEXTJOIN("-", TRUE, IF(ISNUMBER(--_xlpm.words), _xlpm.words, "")),
  IFERROR(_xlpm.nums, "")
)</f>
        <v>2019</v>
      </c>
      <c r="F984" t="s">
        <v>19677</v>
      </c>
      <c r="G984" t="s">
        <v>1643</v>
      </c>
      <c r="I984" t="s">
        <v>1643</v>
      </c>
      <c r="K984">
        <v>7.3</v>
      </c>
      <c r="M984">
        <v>7.3</v>
      </c>
      <c r="O984" t="s">
        <v>3538</v>
      </c>
      <c r="P984" t="s">
        <v>3539</v>
      </c>
      <c r="R984" t="s">
        <v>22052</v>
      </c>
      <c r="S984" t="s">
        <v>22052</v>
      </c>
      <c r="T984" t="str">
        <f>IFERROR(
  IF(TRIM(Table22[[#This Row],[STARS]])="", "Unknown",
    TRIM(MID(Table22[[#This Row],[STARS]], FIND("Stars:", Table22[[#This Row],[STARS]]) + 6, LEN(Table22[[#This Row],[STARS]])))
  ),
"Unknown")</f>
        <v xml:space="preserve">
Eddie Murphy, 
Keegan-Michael Key, 
Mike Epps, 
Craig Robinson
</v>
      </c>
      <c r="V984">
        <v>56613</v>
      </c>
      <c r="W984">
        <v>118</v>
      </c>
      <c r="X984">
        <v>0</v>
      </c>
    </row>
    <row r="985" spans="1:24" x14ac:dyDescent="0.3">
      <c r="A985" t="s">
        <v>3540</v>
      </c>
      <c r="C985" t="s">
        <v>3540</v>
      </c>
      <c r="D985">
        <v>-2019</v>
      </c>
      <c r="E985" t="str" cm="1">
        <f t="array" ref="E985">_xlfn.LET(
  _xlpm.raw, TRIM(SUBSTITUTE(SUBSTITUTE(SUBSTITUTE(SUBSTITUTE(SUBSTITUTE(SUBSTITUTE(D985,"(",""),")",""),"â€“","-"),"–","-"),"I",""),"V","")),
  _xlpm.cleaned, TRIM(SUBSTITUTE(SUBSTITUTE(_xlpm.raw,"-"," - "),","," ")),
  _xlpm.words, _xlfn.FILTERXML("&lt;t&gt;&lt;s&gt;" &amp; SUBSTITUTE(_xlpm.cleaned," ","&lt;/s&gt;&lt;s&gt;") &amp; "&lt;/s&gt;&lt;/t&gt;", "//s"),
  _xlpm.nums, _xlfn.TEXTJOIN("-", TRUE, IF(ISNUMBER(--_xlpm.words), _xlpm.words, "")),
  IFERROR(_xlpm.nums, "")
)</f>
        <v>2019</v>
      </c>
      <c r="F985" t="s">
        <v>19677</v>
      </c>
      <c r="G985" t="s">
        <v>1815</v>
      </c>
      <c r="I985" t="s">
        <v>1815</v>
      </c>
      <c r="K985">
        <v>7.7</v>
      </c>
      <c r="M985">
        <v>7.7</v>
      </c>
      <c r="O985" t="s">
        <v>3541</v>
      </c>
      <c r="P985" t="s">
        <v>3542</v>
      </c>
      <c r="R985" t="s">
        <v>1894</v>
      </c>
      <c r="S985" t="s">
        <v>1894</v>
      </c>
      <c r="T985" t="str">
        <f>IFERROR(
  IF(TRIM(Table22[[#This Row],[STARS]])="", "Unknown",
    TRIM(MID(Table22[[#This Row],[STARS]], FIND("Stars:", Table22[[#This Row],[STARS]]) + 6, LEN(Table22[[#This Row],[STARS]])))
  ),
"Unknown")</f>
        <v xml:space="preserve">
Audrey Fleurot, 
Julie De Bona, 
Camille Lou, 
Gilbert Melki
</v>
      </c>
      <c r="V985">
        <v>3736</v>
      </c>
      <c r="W985">
        <v>48</v>
      </c>
      <c r="X985">
        <v>0</v>
      </c>
    </row>
    <row r="986" spans="1:24" x14ac:dyDescent="0.3">
      <c r="A986" t="s">
        <v>3543</v>
      </c>
      <c r="C986" t="s">
        <v>3543</v>
      </c>
      <c r="D986">
        <v>-2015</v>
      </c>
      <c r="E986" t="str" cm="1">
        <f t="array" ref="E986">_xlfn.LET(
  _xlpm.raw, TRIM(SUBSTITUTE(SUBSTITUTE(SUBSTITUTE(SUBSTITUTE(SUBSTITUTE(SUBSTITUTE(D986,"(",""),")",""),"â€“","-"),"–","-"),"I",""),"V","")),
  _xlpm.cleaned, TRIM(SUBSTITUTE(SUBSTITUTE(_xlpm.raw,"-"," - "),","," ")),
  _xlpm.words, _xlfn.FILTERXML("&lt;t&gt;&lt;s&gt;" &amp; SUBSTITUTE(_xlpm.cleaned," ","&lt;/s&gt;&lt;s&gt;") &amp; "&lt;/s&gt;&lt;/t&gt;", "//s"),
  _xlpm.nums, _xlfn.TEXTJOIN("-", TRUE, IF(ISNUMBER(--_xlpm.words), _xlpm.words, "")),
  IFERROR(_xlpm.nums, "")
)</f>
        <v>2015</v>
      </c>
      <c r="F986" t="s">
        <v>19688</v>
      </c>
      <c r="G986" t="s">
        <v>2976</v>
      </c>
      <c r="I986" t="s">
        <v>2976</v>
      </c>
      <c r="K986">
        <v>7.7</v>
      </c>
      <c r="M986">
        <v>7.7</v>
      </c>
      <c r="O986" t="s">
        <v>3544</v>
      </c>
      <c r="P986" t="s">
        <v>3545</v>
      </c>
      <c r="R986" t="s">
        <v>22051</v>
      </c>
      <c r="S986" t="s">
        <v>22051</v>
      </c>
      <c r="T986" t="str">
        <f>IFERROR(
  IF(TRIM(Table22[[#This Row],[STARS]])="", "Unknown",
    TRIM(MID(Table22[[#This Row],[STARS]], FIND("Stars:", Table22[[#This Row],[STARS]]) + 6, LEN(Table22[[#This Row],[STARS]])))
  ),
"Unknown")</f>
        <v xml:space="preserve">
Abraham Attah, 
Emmanuel Affadzi, 
Ricky Adelayitor, 
Andrew Adote
</v>
      </c>
      <c r="V986">
        <v>76530</v>
      </c>
      <c r="W986">
        <v>137</v>
      </c>
      <c r="X986" t="s">
        <v>3546</v>
      </c>
    </row>
    <row r="987" spans="1:24" x14ac:dyDescent="0.3">
      <c r="A987" t="s">
        <v>3547</v>
      </c>
      <c r="C987" t="s">
        <v>3547</v>
      </c>
      <c r="D987" t="str">
        <v>(2015â€“2019)</v>
      </c>
      <c r="E987" t="str" cm="1">
        <f t="array" ref="E987">_xlfn.LET(
  _xlpm.raw, TRIM(SUBSTITUTE(SUBSTITUTE(SUBSTITUTE(SUBSTITUTE(SUBSTITUTE(SUBSTITUTE(D987,"(",""),")",""),"â€“","-"),"–","-"),"I",""),"V","")),
  _xlpm.cleaned, TRIM(SUBSTITUTE(SUBSTITUTE(_xlpm.raw,"-"," - "),","," ")),
  _xlpm.words, _xlfn.FILTERXML("&lt;t&gt;&lt;s&gt;" &amp; SUBSTITUTE(_xlpm.cleaned," ","&lt;/s&gt;&lt;s&gt;") &amp; "&lt;/s&gt;&lt;/t&gt;", "//s"),
  _xlpm.nums, _xlfn.TEXTJOIN("-", TRUE, IF(ISNUMBER(--_xlpm.words), _xlpm.words, "")),
  IFERROR(_xlpm.nums, "")
)</f>
        <v>2015-2019</v>
      </c>
      <c r="F987" t="s">
        <v>19773</v>
      </c>
      <c r="G987" t="s">
        <v>343</v>
      </c>
      <c r="I987" t="s">
        <v>343</v>
      </c>
      <c r="K987">
        <v>7.2</v>
      </c>
      <c r="M987">
        <v>7.2</v>
      </c>
      <c r="O987" t="s">
        <v>3548</v>
      </c>
      <c r="P987" t="s">
        <v>3549</v>
      </c>
      <c r="R987" t="s">
        <v>1894</v>
      </c>
      <c r="S987" t="s">
        <v>1894</v>
      </c>
      <c r="T987" t="str">
        <f>IFERROR(
  IF(TRIM(Table22[[#This Row],[STARS]])="", "Unknown",
    TRIM(MID(Table22[[#This Row],[STARS]], FIND("Stars:", Table22[[#This Row],[STARS]]) + 6, LEN(Table22[[#This Row],[STARS]])))
  ),
"Unknown")</f>
        <v xml:space="preserve">
Hannah John-Kamen, 
Aaron Ashmore, 
Luke Macfarlane, 
Tamsen McDonough
</v>
      </c>
      <c r="V987">
        <v>20794</v>
      </c>
      <c r="W987">
        <v>42</v>
      </c>
      <c r="X987">
        <v>0</v>
      </c>
    </row>
    <row r="988" spans="1:24" x14ac:dyDescent="0.3">
      <c r="A988" t="s">
        <v>3550</v>
      </c>
      <c r="C988" t="s">
        <v>3550</v>
      </c>
      <c r="D988" t="str">
        <v>(2012â€“2013)</v>
      </c>
      <c r="E988" t="str" cm="1">
        <f t="array" ref="E988">_xlfn.LET(
  _xlpm.raw, TRIM(SUBSTITUTE(SUBSTITUTE(SUBSTITUTE(SUBSTITUTE(SUBSTITUTE(SUBSTITUTE(D988,"(",""),")",""),"â€“","-"),"–","-"),"I",""),"V","")),
  _xlpm.cleaned, TRIM(SUBSTITUTE(SUBSTITUTE(_xlpm.raw,"-"," - "),","," ")),
  _xlpm.words, _xlfn.FILTERXML("&lt;t&gt;&lt;s&gt;" &amp; SUBSTITUTE(_xlpm.cleaned," ","&lt;/s&gt;&lt;s&gt;") &amp; "&lt;/s&gt;&lt;/t&gt;", "//s"),
  _xlpm.nums, _xlfn.TEXTJOIN("-", TRUE, IF(ISNUMBER(--_xlpm.words), _xlpm.words, "")),
  IFERROR(_xlpm.nums, "")
)</f>
        <v>2012-2013</v>
      </c>
      <c r="F988" t="s">
        <v>19833</v>
      </c>
      <c r="G988" t="s">
        <v>47</v>
      </c>
      <c r="I988" t="s">
        <v>47</v>
      </c>
      <c r="K988">
        <v>7.3</v>
      </c>
      <c r="M988">
        <v>7.3</v>
      </c>
      <c r="O988" t="s">
        <v>3552</v>
      </c>
      <c r="P988" t="s">
        <v>3553</v>
      </c>
      <c r="R988" t="s">
        <v>1894</v>
      </c>
      <c r="S988" t="s">
        <v>1894</v>
      </c>
      <c r="T988" t="str">
        <f>IFERROR(
  IF(TRIM(Table22[[#This Row],[STARS]])="", "Unknown",
    TRIM(MID(Table22[[#This Row],[STARS]], FIND("Stars:", Table22[[#This Row],[STARS]]) + 6, LEN(Table22[[#This Row],[STARS]])))
  ),
"Unknown")</f>
        <v xml:space="preserve">
Krysten Ritter, 
Dreama Walker, 
Michael Blaiklock, 
Eric AndrÃ©
</v>
      </c>
      <c r="V988">
        <v>35329</v>
      </c>
      <c r="W988">
        <v>22</v>
      </c>
      <c r="X988">
        <v>0</v>
      </c>
    </row>
    <row r="989" spans="1:24" x14ac:dyDescent="0.3">
      <c r="A989" t="s">
        <v>3554</v>
      </c>
      <c r="C989" t="s">
        <v>3554</v>
      </c>
      <c r="D989" t="str">
        <v>(2018â€“2020)</v>
      </c>
      <c r="E989" t="str" cm="1">
        <f t="array" ref="E989">_xlfn.LET(
  _xlpm.raw, TRIM(SUBSTITUTE(SUBSTITUTE(SUBSTITUTE(SUBSTITUTE(SUBSTITUTE(SUBSTITUTE(D989,"(",""),")",""),"â€“","-"),"–","-"),"I",""),"V","")),
  _xlpm.cleaned, TRIM(SUBSTITUTE(SUBSTITUTE(_xlpm.raw,"-"," - "),","," ")),
  _xlpm.words, _xlfn.FILTERXML("&lt;t&gt;&lt;s&gt;" &amp; SUBSTITUTE(_xlpm.cleaned," ","&lt;/s&gt;&lt;s&gt;") &amp; "&lt;/s&gt;&lt;/t&gt;", "//s"),
  _xlpm.nums, _xlfn.TEXTJOIN("-", TRUE, IF(ISNUMBER(--_xlpm.words), _xlpm.words, "")),
  IFERROR(_xlpm.nums, "")
)</f>
        <v>2018-2020</v>
      </c>
      <c r="F989" t="s">
        <v>19770</v>
      </c>
      <c r="G989" t="s">
        <v>86</v>
      </c>
      <c r="I989" t="s">
        <v>86</v>
      </c>
      <c r="K989">
        <v>7.5</v>
      </c>
      <c r="M989">
        <v>7.5</v>
      </c>
      <c r="O989" t="s">
        <v>3555</v>
      </c>
      <c r="P989" t="s">
        <v>3556</v>
      </c>
      <c r="R989" t="s">
        <v>1894</v>
      </c>
      <c r="S989" t="s">
        <v>1894</v>
      </c>
      <c r="T989" t="str">
        <f>IFERROR(
  IF(TRIM(Table22[[#This Row],[STARS]])="", "Unknown",
    TRIM(MID(Table22[[#This Row],[STARS]], FIND("Stars:", Table22[[#This Row],[STARS]]) + 6, LEN(Table22[[#This Row],[STARS]])))
  ),
"Unknown")</f>
        <v xml:space="preserve">
Jose Coronado, 
Ãlex GonzÃ¡lez, 
Claudia Traisac, 
Luis Zahera
</v>
      </c>
      <c r="V989">
        <v>3769</v>
      </c>
      <c r="W989">
        <v>75</v>
      </c>
      <c r="X989">
        <v>0</v>
      </c>
    </row>
    <row r="990" spans="1:24" x14ac:dyDescent="0.3">
      <c r="A990" t="s">
        <v>3557</v>
      </c>
      <c r="C990" t="s">
        <v>3557</v>
      </c>
      <c r="D990">
        <v>-2019</v>
      </c>
      <c r="E990" t="str" cm="1">
        <f t="array" ref="E990">_xlfn.LET(
  _xlpm.raw, TRIM(SUBSTITUTE(SUBSTITUTE(SUBSTITUTE(SUBSTITUTE(SUBSTITUTE(SUBSTITUTE(D990,"(",""),")",""),"â€“","-"),"–","-"),"I",""),"V","")),
  _xlpm.cleaned, TRIM(SUBSTITUTE(SUBSTITUTE(_xlpm.raw,"-"," - "),","," ")),
  _xlpm.words, _xlfn.FILTERXML("&lt;t&gt;&lt;s&gt;" &amp; SUBSTITUTE(_xlpm.cleaned," ","&lt;/s&gt;&lt;s&gt;") &amp; "&lt;/s&gt;&lt;/t&gt;", "//s"),
  _xlpm.nums, _xlfn.TEXTJOIN("-", TRUE, IF(ISNUMBER(--_xlpm.words), _xlpm.words, "")),
  IFERROR(_xlpm.nums, "")
)</f>
        <v>2019</v>
      </c>
      <c r="F990" t="s">
        <v>19677</v>
      </c>
      <c r="G990" t="s">
        <v>3558</v>
      </c>
      <c r="I990" t="s">
        <v>3558</v>
      </c>
      <c r="K990">
        <v>5.2</v>
      </c>
      <c r="M990">
        <v>5.2</v>
      </c>
      <c r="O990" t="s">
        <v>3559</v>
      </c>
      <c r="P990" t="s">
        <v>3560</v>
      </c>
      <c r="R990" t="s">
        <v>22050</v>
      </c>
      <c r="S990" t="s">
        <v>22050</v>
      </c>
      <c r="T990" t="str">
        <f>IFERROR(
  IF(TRIM(Table22[[#This Row],[STARS]])="", "Unknown",
    TRIM(MID(Table22[[#This Row],[STARS]], FIND("Stars:", Table22[[#This Row],[STARS]]) + 6, LEN(Table22[[#This Row],[STARS]])))
  ),
"Unknown")</f>
        <v xml:space="preserve">
Alexandra Daddario, 
Keean Johnson, 
Maddie Hasson, 
Amy Forsyth
</v>
      </c>
      <c r="V990">
        <v>8597</v>
      </c>
      <c r="W990">
        <v>91</v>
      </c>
      <c r="X990">
        <v>0</v>
      </c>
    </row>
    <row r="991" spans="1:24" x14ac:dyDescent="0.3">
      <c r="A991" t="s">
        <v>3561</v>
      </c>
      <c r="C991" t="s">
        <v>3561</v>
      </c>
      <c r="D991" t="str">
        <v>(2016â€“2018)</v>
      </c>
      <c r="E991" t="str" cm="1">
        <f t="array" ref="E991">_xlfn.LET(
  _xlpm.raw, TRIM(SUBSTITUTE(SUBSTITUTE(SUBSTITUTE(SUBSTITUTE(SUBSTITUTE(SUBSTITUTE(D991,"(",""),")",""),"â€“","-"),"–","-"),"I",""),"V","")),
  _xlpm.cleaned, TRIM(SUBSTITUTE(SUBSTITUTE(_xlpm.raw,"-"," - "),","," ")),
  _xlpm.words, _xlfn.FILTERXML("&lt;t&gt;&lt;s&gt;" &amp; SUBSTITUTE(_xlpm.cleaned," ","&lt;/s&gt;&lt;s&gt;") &amp; "&lt;/s&gt;&lt;/t&gt;", "//s"),
  _xlpm.nums, _xlfn.TEXTJOIN("-", TRUE, IF(ISNUMBER(--_xlpm.words), _xlpm.words, "")),
  IFERROR(_xlpm.nums, "")
)</f>
        <v>2016-2018</v>
      </c>
      <c r="F991" t="s">
        <v>19700</v>
      </c>
      <c r="G991" t="s">
        <v>15</v>
      </c>
      <c r="I991" t="s">
        <v>15</v>
      </c>
      <c r="K991">
        <v>8.1</v>
      </c>
      <c r="M991">
        <v>8.1</v>
      </c>
      <c r="O991" t="s">
        <v>3562</v>
      </c>
      <c r="P991" t="s">
        <v>3563</v>
      </c>
      <c r="R991" t="s">
        <v>1894</v>
      </c>
      <c r="S991" t="s">
        <v>1894</v>
      </c>
      <c r="T991" t="str">
        <f>IFERROR(
  IF(TRIM(Table22[[#This Row],[STARS]])="", "Unknown",
    TRIM(MID(Table22[[#This Row],[STARS]], FIND("Stars:", Table22[[#This Row],[STARS]]) + 6, LEN(Table22[[#This Row],[STARS]])))
  ),
"Unknown")</f>
        <v xml:space="preserve">
Jeremy Shada, 
Bex Taylor-Klaus, 
Tyler Labine, 
Kimberly Brooks
</v>
      </c>
      <c r="V991">
        <v>8043</v>
      </c>
      <c r="W991">
        <v>23</v>
      </c>
      <c r="X991">
        <v>0</v>
      </c>
    </row>
    <row r="992" spans="1:24" x14ac:dyDescent="0.3">
      <c r="A992" t="s">
        <v>3564</v>
      </c>
      <c r="C992" t="s">
        <v>3564</v>
      </c>
      <c r="D992" t="str">
        <v>(2020â€“ )</v>
      </c>
      <c r="E992" t="str" cm="1">
        <f t="array" ref="E992">_xlfn.LET(
  _xlpm.raw, TRIM(SUBSTITUTE(SUBSTITUTE(SUBSTITUTE(SUBSTITUTE(SUBSTITUTE(SUBSTITUTE(D992,"(",""),")",""),"â€“","-"),"–","-"),"I",""),"V","")),
  _xlpm.cleaned, TRIM(SUBSTITUTE(SUBSTITUTE(_xlpm.raw,"-"," - "),","," ")),
  _xlpm.words, _xlfn.FILTERXML("&lt;t&gt;&lt;s&gt;" &amp; SUBSTITUTE(_xlpm.cleaned," ","&lt;/s&gt;&lt;s&gt;") &amp; "&lt;/s&gt;&lt;/t&gt;", "//s"),
  _xlpm.nums, _xlfn.TEXTJOIN("-", TRUE, IF(ISNUMBER(--_xlpm.words), _xlpm.words, "")),
  IFERROR(_xlpm.nums, "")
)</f>
        <v>2020</v>
      </c>
      <c r="F992" t="s">
        <v>19675</v>
      </c>
      <c r="G992" t="s">
        <v>81</v>
      </c>
      <c r="I992" t="s">
        <v>81</v>
      </c>
      <c r="K992">
        <v>8.1999999999999993</v>
      </c>
      <c r="M992">
        <v>8.1999999999999993</v>
      </c>
      <c r="O992" t="s">
        <v>3565</v>
      </c>
      <c r="P992" t="s">
        <v>3566</v>
      </c>
      <c r="R992" t="s">
        <v>1894</v>
      </c>
      <c r="S992" t="s">
        <v>1894</v>
      </c>
      <c r="T992" t="str">
        <f>IFERROR(
  IF(TRIM(Table22[[#This Row],[STARS]])="", "Unknown",
    TRIM(MID(Table22[[#This Row],[STARS]], FIND("Stars:", Table22[[#This Row],[STARS]]) + 6, LEN(Table22[[#This Row],[STARS]])))
  ),
"Unknown")</f>
        <v xml:space="preserve">
Gizem Erdogan, 
Amed Bozan, 
Aliette Opheim, 
Albin Grenholm
</v>
      </c>
      <c r="V992">
        <v>15200</v>
      </c>
      <c r="W992">
        <v>46</v>
      </c>
      <c r="X992">
        <v>0</v>
      </c>
    </row>
    <row r="993" spans="1:24" x14ac:dyDescent="0.3">
      <c r="A993" t="s">
        <v>3567</v>
      </c>
      <c r="C993" t="s">
        <v>3567</v>
      </c>
      <c r="D993">
        <v>-2018</v>
      </c>
      <c r="E993" t="str" cm="1">
        <f t="array" ref="E993">_xlfn.LET(
  _xlpm.raw, TRIM(SUBSTITUTE(SUBSTITUTE(SUBSTITUTE(SUBSTITUTE(SUBSTITUTE(SUBSTITUTE(D993,"(",""),")",""),"â€“","-"),"–","-"),"I",""),"V","")),
  _xlpm.cleaned, TRIM(SUBSTITUTE(SUBSTITUTE(_xlpm.raw,"-"," - "),","," ")),
  _xlpm.words, _xlfn.FILTERXML("&lt;t&gt;&lt;s&gt;" &amp; SUBSTITUTE(_xlpm.cleaned," ","&lt;/s&gt;&lt;s&gt;") &amp; "&lt;/s&gt;&lt;/t&gt;", "//s"),
  _xlpm.nums, _xlfn.TEXTJOIN("-", TRUE, IF(ISNUMBER(--_xlpm.words), _xlpm.words, "")),
  IFERROR(_xlpm.nums, "")
)</f>
        <v>2018</v>
      </c>
      <c r="F993" t="s">
        <v>19693</v>
      </c>
      <c r="G993" t="s">
        <v>1866</v>
      </c>
      <c r="I993" t="s">
        <v>1866</v>
      </c>
      <c r="K993">
        <v>5.8</v>
      </c>
      <c r="M993">
        <v>5.8</v>
      </c>
      <c r="O993" t="s">
        <v>3568</v>
      </c>
      <c r="P993" t="s">
        <v>3569</v>
      </c>
      <c r="R993" t="s">
        <v>22049</v>
      </c>
      <c r="S993" t="s">
        <v>22049</v>
      </c>
      <c r="T993" t="str">
        <f>IFERROR(
  IF(TRIM(Table22[[#This Row],[STARS]])="", "Unknown",
    TRIM(MID(Table22[[#This Row],[STARS]], FIND("Stars:", Table22[[#This Row],[STARS]]) + 6, LEN(Table22[[#This Row],[STARS]])))
  ),
"Unknown")</f>
        <v xml:space="preserve">
Martyn Ford, 
Gordon Alexander, 
Alexandra Dinu, 
Peter Pedrero
</v>
      </c>
      <c r="V993">
        <v>10598</v>
      </c>
      <c r="W993">
        <v>104</v>
      </c>
      <c r="X993">
        <v>0</v>
      </c>
    </row>
    <row r="994" spans="1:24" x14ac:dyDescent="0.3">
      <c r="A994" t="s">
        <v>3570</v>
      </c>
      <c r="C994" t="s">
        <v>3570</v>
      </c>
      <c r="D994" t="str">
        <v>(2017â€“2018)</v>
      </c>
      <c r="E994" t="str" cm="1">
        <f t="array" ref="E994">_xlfn.LET(
  _xlpm.raw, TRIM(SUBSTITUTE(SUBSTITUTE(SUBSTITUTE(SUBSTITUTE(SUBSTITUTE(SUBSTITUTE(D994,"(",""),")",""),"â€“","-"),"–","-"),"I",""),"V","")),
  _xlpm.cleaned, TRIM(SUBSTITUTE(SUBSTITUTE(_xlpm.raw,"-"," - "),","," ")),
  _xlpm.words, _xlfn.FILTERXML("&lt;t&gt;&lt;s&gt;" &amp; SUBSTITUTE(_xlpm.cleaned," ","&lt;/s&gt;&lt;s&gt;") &amp; "&lt;/s&gt;&lt;/t&gt;", "//s"),
  _xlpm.nums, _xlfn.TEXTJOIN("-", TRUE, IF(ISNUMBER(--_xlpm.words), _xlpm.words, "")),
  IFERROR(_xlpm.nums, "")
)</f>
        <v>2017-2018</v>
      </c>
      <c r="F994" t="s">
        <v>19751</v>
      </c>
      <c r="G994" t="s">
        <v>147</v>
      </c>
      <c r="I994" t="s">
        <v>147</v>
      </c>
      <c r="K994">
        <v>6.8</v>
      </c>
      <c r="M994">
        <v>6.8</v>
      </c>
      <c r="O994" t="s">
        <v>3571</v>
      </c>
      <c r="P994" t="s">
        <v>3572</v>
      </c>
      <c r="R994" t="s">
        <v>1894</v>
      </c>
      <c r="S994" t="s">
        <v>1894</v>
      </c>
      <c r="T994" t="str">
        <f>IFERROR(
  IF(TRIM(Table22[[#This Row],[STARS]])="", "Unknown",
    TRIM(MID(Table22[[#This Row],[STARS]], FIND("Stars:", Table22[[#This Row],[STARS]]) + 6, LEN(Table22[[#This Row],[STARS]])))
  ),
"Unknown")</f>
        <v xml:space="preserve">
Rupert Grint, 
Nick Frost, 
Pippa Bennett-Warner, 
Marama Corlett
</v>
      </c>
      <c r="V994">
        <v>6468</v>
      </c>
      <c r="W994">
        <v>30</v>
      </c>
      <c r="X994">
        <v>0</v>
      </c>
    </row>
    <row r="995" spans="1:24" x14ac:dyDescent="0.3">
      <c r="A995" t="s">
        <v>3573</v>
      </c>
      <c r="C995" t="s">
        <v>3573</v>
      </c>
      <c r="D995">
        <v>-2018</v>
      </c>
      <c r="E995" t="str" cm="1">
        <f t="array" ref="E995">_xlfn.LET(
  _xlpm.raw, TRIM(SUBSTITUTE(SUBSTITUTE(SUBSTITUTE(SUBSTITUTE(SUBSTITUTE(SUBSTITUTE(D995,"(",""),")",""),"â€“","-"),"–","-"),"I",""),"V","")),
  _xlpm.cleaned, TRIM(SUBSTITUTE(SUBSTITUTE(_xlpm.raw,"-"," - "),","," ")),
  _xlpm.words, _xlfn.FILTERXML("&lt;t&gt;&lt;s&gt;" &amp; SUBSTITUTE(_xlpm.cleaned," ","&lt;/s&gt;&lt;s&gt;") &amp; "&lt;/s&gt;&lt;/t&gt;", "//s"),
  _xlpm.nums, _xlfn.TEXTJOIN("-", TRUE, IF(ISNUMBER(--_xlpm.words), _xlpm.words, "")),
  IFERROR(_xlpm.nums, "")
)</f>
        <v>2018</v>
      </c>
      <c r="F995" t="s">
        <v>19693</v>
      </c>
      <c r="G995" t="s">
        <v>1099</v>
      </c>
      <c r="I995" t="s">
        <v>1099</v>
      </c>
      <c r="K995">
        <v>6.4</v>
      </c>
      <c r="M995">
        <v>6.4</v>
      </c>
      <c r="O995" t="s">
        <v>3574</v>
      </c>
      <c r="P995" t="s">
        <v>3575</v>
      </c>
      <c r="R995" t="s">
        <v>22048</v>
      </c>
      <c r="S995" t="s">
        <v>22048</v>
      </c>
      <c r="T995" t="str">
        <f>IFERROR(
  IF(TRIM(Table22[[#This Row],[STARS]])="", "Unknown",
    TRIM(MID(Table22[[#This Row],[STARS]], FIND("Stars:", Table22[[#This Row],[STARS]]) + 6, LEN(Table22[[#This Row],[STARS]])))
  ),
"Unknown")</f>
        <v xml:space="preserve">
Adam Devine, 
Alexandra Daddario, 
Shelley Hennig, 
Andrew Bachelor
</v>
      </c>
      <c r="V995">
        <v>44822</v>
      </c>
      <c r="W995">
        <v>97</v>
      </c>
      <c r="X995">
        <v>0</v>
      </c>
    </row>
    <row r="996" spans="1:24" x14ac:dyDescent="0.3">
      <c r="A996" t="s">
        <v>3576</v>
      </c>
      <c r="C996" t="s">
        <v>3576</v>
      </c>
      <c r="D996" t="str">
        <v>(2021â€“ )</v>
      </c>
      <c r="E996" t="str" cm="1">
        <f t="array" ref="E996">_xlfn.LET(
  _xlpm.raw, TRIM(SUBSTITUTE(SUBSTITUTE(SUBSTITUTE(SUBSTITUTE(SUBSTITUTE(SUBSTITUTE(D996,"(",""),")",""),"â€“","-"),"–","-"),"I",""),"V","")),
  _xlpm.cleaned, TRIM(SUBSTITUTE(SUBSTITUTE(_xlpm.raw,"-"," - "),","," ")),
  _xlpm.words, _xlfn.FILTERXML("&lt;t&gt;&lt;s&gt;" &amp; SUBSTITUTE(_xlpm.cleaned," ","&lt;/s&gt;&lt;s&gt;") &amp; "&lt;/s&gt;&lt;/t&gt;", "//s"),
  _xlpm.nums, _xlfn.TEXTJOIN("-", TRUE, IF(ISNUMBER(--_xlpm.words), _xlpm.words, "")),
  IFERROR(_xlpm.nums, "")
)</f>
        <v>2021</v>
      </c>
      <c r="F996" t="s">
        <v>19672</v>
      </c>
      <c r="G996" t="s">
        <v>2980</v>
      </c>
      <c r="I996" t="s">
        <v>2980</v>
      </c>
      <c r="K996">
        <v>7</v>
      </c>
      <c r="M996">
        <v>7</v>
      </c>
      <c r="O996" t="s">
        <v>3577</v>
      </c>
      <c r="P996" t="s">
        <v>118</v>
      </c>
      <c r="R996" t="s">
        <v>1894</v>
      </c>
      <c r="S996" t="s">
        <v>1894</v>
      </c>
      <c r="T996" t="str">
        <f>IFERROR(
  IF(TRIM(Table22[[#This Row],[STARS]])="", "Unknown",
    TRIM(MID(Table22[[#This Row],[STARS]], FIND("Stars:", Table22[[#This Row],[STARS]]) + 6, LEN(Table22[[#This Row],[STARS]])))
  ),
"Unknown")</f>
        <v>Unknown</v>
      </c>
      <c r="V996">
        <v>213</v>
      </c>
      <c r="W996">
        <v>0</v>
      </c>
      <c r="X996">
        <v>0</v>
      </c>
    </row>
    <row r="997" spans="1:24" x14ac:dyDescent="0.3">
      <c r="A997" t="s">
        <v>3578</v>
      </c>
      <c r="C997" t="s">
        <v>3578</v>
      </c>
      <c r="D997">
        <v>-2019</v>
      </c>
      <c r="E997" t="str" cm="1">
        <f t="array" ref="E997">_xlfn.LET(
  _xlpm.raw, TRIM(SUBSTITUTE(SUBSTITUTE(SUBSTITUTE(SUBSTITUTE(SUBSTITUTE(SUBSTITUTE(D997,"(",""),")",""),"â€“","-"),"–","-"),"I",""),"V","")),
  _xlpm.cleaned, TRIM(SUBSTITUTE(SUBSTITUTE(_xlpm.raw,"-"," - "),","," ")),
  _xlpm.words, _xlfn.FILTERXML("&lt;t&gt;&lt;s&gt;" &amp; SUBSTITUTE(_xlpm.cleaned," ","&lt;/s&gt;&lt;s&gt;") &amp; "&lt;/s&gt;&lt;/t&gt;", "//s"),
  _xlpm.nums, _xlfn.TEXTJOIN("-", TRUE, IF(ISNUMBER(--_xlpm.words), _xlpm.words, "")),
  IFERROR(_xlpm.nums, "")
)</f>
        <v>2019</v>
      </c>
      <c r="F997" t="s">
        <v>19677</v>
      </c>
      <c r="G997" t="s">
        <v>3579</v>
      </c>
      <c r="I997" t="s">
        <v>3579</v>
      </c>
      <c r="K997">
        <v>5.9</v>
      </c>
      <c r="M997">
        <v>5.9</v>
      </c>
      <c r="O997" t="s">
        <v>3580</v>
      </c>
      <c r="P997" t="s">
        <v>3581</v>
      </c>
      <c r="R997" t="s">
        <v>22047</v>
      </c>
      <c r="S997" t="s">
        <v>22047</v>
      </c>
      <c r="T997" t="str">
        <f>IFERROR(
  IF(TRIM(Table22[[#This Row],[STARS]])="", "Unknown",
    TRIM(MID(Table22[[#This Row],[STARS]], FIND("Stars:", Table22[[#This Row],[STARS]]) + 6, LEN(Table22[[#This Row],[STARS]])))
  ),
"Unknown")</f>
        <v xml:space="preserve">
Rebel Wilson, 
Liam Hemsworth, 
Adam Devine, 
Priyanka Chopra Jonas
</v>
      </c>
      <c r="V997">
        <v>65584</v>
      </c>
      <c r="W997">
        <v>89</v>
      </c>
      <c r="X997" t="s">
        <v>3582</v>
      </c>
    </row>
    <row r="998" spans="1:24" x14ac:dyDescent="0.3">
      <c r="A998" t="s">
        <v>3583</v>
      </c>
      <c r="C998" t="s">
        <v>3583</v>
      </c>
      <c r="D998" t="str">
        <v>(2017â€“2018)</v>
      </c>
      <c r="E998" t="str" cm="1">
        <f t="array" ref="E998">_xlfn.LET(
  _xlpm.raw, TRIM(SUBSTITUTE(SUBSTITUTE(SUBSTITUTE(SUBSTITUTE(SUBSTITUTE(SUBSTITUTE(D998,"(",""),")",""),"â€“","-"),"–","-"),"I",""),"V","")),
  _xlpm.cleaned, TRIM(SUBSTITUTE(SUBSTITUTE(_xlpm.raw,"-"," - "),","," ")),
  _xlpm.words, _xlfn.FILTERXML("&lt;t&gt;&lt;s&gt;" &amp; SUBSTITUTE(_xlpm.cleaned," ","&lt;/s&gt;&lt;s&gt;") &amp; "&lt;/s&gt;&lt;/t&gt;", "//s"),
  _xlpm.nums, _xlfn.TEXTJOIN("-", TRUE, IF(ISNUMBER(--_xlpm.words), _xlpm.words, "")),
  IFERROR(_xlpm.nums, "")
)</f>
        <v>2017-2018</v>
      </c>
      <c r="F998" t="s">
        <v>19751</v>
      </c>
      <c r="G998" t="s">
        <v>47</v>
      </c>
      <c r="I998" t="s">
        <v>47</v>
      </c>
      <c r="K998">
        <v>7</v>
      </c>
      <c r="M998">
        <v>7</v>
      </c>
      <c r="O998" t="s">
        <v>3584</v>
      </c>
      <c r="P998" t="s">
        <v>3585</v>
      </c>
      <c r="R998" t="s">
        <v>1894</v>
      </c>
      <c r="S998" t="s">
        <v>1894</v>
      </c>
      <c r="T998" t="str">
        <f>IFERROR(
  IF(TRIM(Table22[[#This Row],[STARS]])="", "Unknown",
    TRIM(MID(Table22[[#This Row],[STARS]], FIND("Stars:", Table22[[#This Row],[STARS]]) + 6, LEN(Table22[[#This Row],[STARS]])))
  ),
"Unknown")</f>
        <v xml:space="preserve">
Briga Heelan, 
Andrea Martin, 
Adam Campbell, 
Nicole Richie
</v>
      </c>
      <c r="V998">
        <v>5958</v>
      </c>
      <c r="W998">
        <v>22</v>
      </c>
      <c r="X998">
        <v>0</v>
      </c>
    </row>
    <row r="999" spans="1:24" x14ac:dyDescent="0.3">
      <c r="A999" t="s">
        <v>3586</v>
      </c>
      <c r="C999" t="s">
        <v>3586</v>
      </c>
      <c r="D999" t="str">
        <v>(2018â€“2020)</v>
      </c>
      <c r="E999" t="str" cm="1">
        <f t="array" ref="E999">_xlfn.LET(
  _xlpm.raw, TRIM(SUBSTITUTE(SUBSTITUTE(SUBSTITUTE(SUBSTITUTE(SUBSTITUTE(SUBSTITUTE(D999,"(",""),")",""),"â€“","-"),"–","-"),"I",""),"V","")),
  _xlpm.cleaned, TRIM(SUBSTITUTE(SUBSTITUTE(_xlpm.raw,"-"," - "),","," ")),
  _xlpm.words, _xlfn.FILTERXML("&lt;t&gt;&lt;s&gt;" &amp; SUBSTITUTE(_xlpm.cleaned," ","&lt;/s&gt;&lt;s&gt;") &amp; "&lt;/s&gt;&lt;/t&gt;", "//s"),
  _xlpm.nums, _xlfn.TEXTJOIN("-", TRUE, IF(ISNUMBER(--_xlpm.words), _xlpm.words, "")),
  IFERROR(_xlpm.nums, "")
)</f>
        <v>2018-2020</v>
      </c>
      <c r="F999" t="s">
        <v>19770</v>
      </c>
      <c r="G999" t="s">
        <v>43</v>
      </c>
      <c r="I999" t="s">
        <v>43</v>
      </c>
      <c r="K999">
        <v>7.2</v>
      </c>
      <c r="M999">
        <v>7.2</v>
      </c>
      <c r="O999" t="s">
        <v>3587</v>
      </c>
      <c r="P999" t="s">
        <v>3588</v>
      </c>
      <c r="R999" t="s">
        <v>1894</v>
      </c>
      <c r="S999" t="s">
        <v>1894</v>
      </c>
      <c r="T999" t="str">
        <f>IFERROR(
  IF(TRIM(Table22[[#This Row],[STARS]])="", "Unknown",
    TRIM(MID(Table22[[#This Row],[STARS]], FIND("Stars:", Table22[[#This Row],[STARS]]) + 6, LEN(Table22[[#This Row],[STARS]])))
  ),
"Unknown")</f>
        <v xml:space="preserve">
Pihla Viitala, 
Lauri Tilkanen, 
Mimosa Willamo, 
Noa Tola
</v>
      </c>
      <c r="V999">
        <v>7267</v>
      </c>
      <c r="W999">
        <v>45</v>
      </c>
      <c r="X999">
        <v>0</v>
      </c>
    </row>
    <row r="1000" spans="1:24" x14ac:dyDescent="0.3">
      <c r="A1000" t="s">
        <v>3589</v>
      </c>
      <c r="C1000" t="s">
        <v>3589</v>
      </c>
      <c r="D1000" t="str">
        <v>(2016â€“ )</v>
      </c>
      <c r="E1000" t="str" cm="1">
        <f t="array" ref="E1000">_xlfn.LET(
  _xlpm.raw, TRIM(SUBSTITUTE(SUBSTITUTE(SUBSTITUTE(SUBSTITUTE(SUBSTITUTE(SUBSTITUTE(D1000,"(",""),")",""),"â€“","-"),"–","-"),"I",""),"V","")),
  _xlpm.cleaned, TRIM(SUBSTITUTE(SUBSTITUTE(_xlpm.raw,"-"," - "),","," ")),
  _xlpm.words, _xlfn.FILTERXML("&lt;t&gt;&lt;s&gt;" &amp; SUBSTITUTE(_xlpm.cleaned," ","&lt;/s&gt;&lt;s&gt;") &amp; "&lt;/s&gt;&lt;/t&gt;", "//s"),
  _xlpm.nums, _xlfn.TEXTJOIN("-", TRUE, IF(ISNUMBER(--_xlpm.words), _xlpm.words, "")),
  IFERROR(_xlpm.nums, "")
)</f>
        <v>2016</v>
      </c>
      <c r="F1000" t="s">
        <v>19684</v>
      </c>
      <c r="G1000" t="s">
        <v>81</v>
      </c>
      <c r="I1000" t="s">
        <v>81</v>
      </c>
      <c r="K1000">
        <v>7.6</v>
      </c>
      <c r="M1000">
        <v>7.6</v>
      </c>
      <c r="O1000" t="s">
        <v>3590</v>
      </c>
      <c r="P1000" t="s">
        <v>3591</v>
      </c>
      <c r="R1000" t="s">
        <v>1894</v>
      </c>
      <c r="S1000" t="s">
        <v>1894</v>
      </c>
      <c r="T1000" t="str">
        <f>IFERROR(
  IF(TRIM(Table22[[#This Row],[STARS]])="", "Unknown",
    TRIM(MID(Table22[[#This Row],[STARS]], FIND("Stars:", Table22[[#This Row],[STARS]]) + 6, LEN(Table22[[#This Row],[STARS]])))
  ),
"Unknown")</f>
        <v xml:space="preserve">
Yoann Blanc, 
Jasmina Douieb, 
Lara Hubinont, 
Tom Audenaert
</v>
      </c>
      <c r="V1000">
        <v>5936</v>
      </c>
      <c r="W1000">
        <v>52</v>
      </c>
      <c r="X1000">
        <v>0</v>
      </c>
    </row>
    <row r="1001" spans="1:24" x14ac:dyDescent="0.3">
      <c r="A1001" t="s">
        <v>3592</v>
      </c>
      <c r="C1001" t="s">
        <v>3592</v>
      </c>
      <c r="D1001">
        <v>-2021</v>
      </c>
      <c r="E1001" t="str" cm="1">
        <f t="array" ref="E1001">_xlfn.LET(
  _xlpm.raw, TRIM(SUBSTITUTE(SUBSTITUTE(SUBSTITUTE(SUBSTITUTE(SUBSTITUTE(SUBSTITUTE(D1001,"(",""),")",""),"â€“","-"),"–","-"),"I",""),"V","")),
  _xlpm.cleaned, TRIM(SUBSTITUTE(SUBSTITUTE(_xlpm.raw,"-"," - "),","," ")),
  _xlpm.words, _xlfn.FILTERXML("&lt;t&gt;&lt;s&gt;" &amp; SUBSTITUTE(_xlpm.cleaned," ","&lt;/s&gt;&lt;s&gt;") &amp; "&lt;/s&gt;&lt;/t&gt;", "//s"),
  _xlpm.nums, _xlfn.TEXTJOIN("-", TRUE, IF(ISNUMBER(--_xlpm.words), _xlpm.words, "")),
  IFERROR(_xlpm.nums, "")
)</f>
        <v>2021</v>
      </c>
      <c r="F1001" t="s">
        <v>19672</v>
      </c>
      <c r="G1001" t="s">
        <v>20</v>
      </c>
      <c r="I1001" t="s">
        <v>20</v>
      </c>
      <c r="K1001">
        <v>5.5</v>
      </c>
      <c r="M1001">
        <v>5.5</v>
      </c>
      <c r="O1001" t="s">
        <v>3593</v>
      </c>
      <c r="P1001" t="s">
        <v>3594</v>
      </c>
      <c r="R1001" t="s">
        <v>22046</v>
      </c>
      <c r="S1001" t="s">
        <v>22046</v>
      </c>
      <c r="T1001" t="str">
        <f>IFERROR(
  IF(TRIM(Table22[[#This Row],[STARS]])="", "Unknown",
    TRIM(MID(Table22[[#This Row],[STARS]], FIND("Stars:", Table22[[#This Row],[STARS]]) + 6, LEN(Table22[[#This Row],[STARS]])))
  ),
"Unknown")</f>
        <v xml:space="preserve">
Nanna Blondell, 
Johannes Kuhnke, 
Anastasios Soulis, 
Anna AzcÃ¡rate
</v>
      </c>
      <c r="V1001">
        <v>11555</v>
      </c>
      <c r="W1001">
        <v>86</v>
      </c>
      <c r="X1001">
        <v>0</v>
      </c>
    </row>
    <row r="1002" spans="1:24" x14ac:dyDescent="0.3">
      <c r="A1002" t="s">
        <v>3595</v>
      </c>
      <c r="C1002" t="s">
        <v>3595</v>
      </c>
      <c r="D1002" t="str">
        <v>(2020â€“ )</v>
      </c>
      <c r="E1002" t="str" cm="1">
        <f t="array" ref="E1002">_xlfn.LET(
  _xlpm.raw, TRIM(SUBSTITUTE(SUBSTITUTE(SUBSTITUTE(SUBSTITUTE(SUBSTITUTE(SUBSTITUTE(D1002,"(",""),")",""),"â€“","-"),"–","-"),"I",""),"V","")),
  _xlpm.cleaned, TRIM(SUBSTITUTE(SUBSTITUTE(_xlpm.raw,"-"," - "),","," ")),
  _xlpm.words, _xlfn.FILTERXML("&lt;t&gt;&lt;s&gt;" &amp; SUBSTITUTE(_xlpm.cleaned," ","&lt;/s&gt;&lt;s&gt;") &amp; "&lt;/s&gt;&lt;/t&gt;", "//s"),
  _xlpm.nums, _xlfn.TEXTJOIN("-", TRUE, IF(ISNUMBER(--_xlpm.words), _xlpm.words, "")),
  IFERROR(_xlpm.nums, "")
)</f>
        <v>2020</v>
      </c>
      <c r="F1002" t="s">
        <v>19675</v>
      </c>
      <c r="G1002" t="s">
        <v>25</v>
      </c>
      <c r="I1002" t="s">
        <v>25</v>
      </c>
      <c r="K1002">
        <v>8.1999999999999993</v>
      </c>
      <c r="M1002">
        <v>8.1999999999999993</v>
      </c>
      <c r="O1002" t="s">
        <v>3596</v>
      </c>
      <c r="P1002" t="s">
        <v>3597</v>
      </c>
      <c r="R1002" t="s">
        <v>1894</v>
      </c>
      <c r="S1002" t="s">
        <v>1894</v>
      </c>
      <c r="T1002" t="str">
        <f>IFERROR(
  IF(TRIM(Table22[[#This Row],[STARS]])="", "Unknown",
    TRIM(MID(Table22[[#This Row],[STARS]], FIND("Stars:", Table22[[#This Row],[STARS]]) + 6, LEN(Table22[[#This Row],[STARS]])))
  ),
"Unknown")</f>
        <v xml:space="preserve">
Phil Hendrie, 
Duncan Trussell, 
Joey Diaz, 
Doug Lussenhop
</v>
      </c>
      <c r="V1002">
        <v>13931</v>
      </c>
      <c r="W1002">
        <v>23</v>
      </c>
      <c r="X1002">
        <v>0</v>
      </c>
    </row>
    <row r="1003" spans="1:24" x14ac:dyDescent="0.3">
      <c r="A1003" t="s">
        <v>3598</v>
      </c>
      <c r="C1003" t="s">
        <v>3598</v>
      </c>
      <c r="D1003">
        <v>-2020</v>
      </c>
      <c r="E1003" t="str" cm="1">
        <f t="array" ref="E1003">_xlfn.LET(
  _xlpm.raw, TRIM(SUBSTITUTE(SUBSTITUTE(SUBSTITUTE(SUBSTITUTE(SUBSTITUTE(SUBSTITUTE(D1003,"(",""),")",""),"â€“","-"),"–","-"),"I",""),"V","")),
  _xlpm.cleaned, TRIM(SUBSTITUTE(SUBSTITUTE(_xlpm.raw,"-"," - "),","," ")),
  _xlpm.words, _xlfn.FILTERXML("&lt;t&gt;&lt;s&gt;" &amp; SUBSTITUTE(_xlpm.cleaned," ","&lt;/s&gt;&lt;s&gt;") &amp; "&lt;/s&gt;&lt;/t&gt;", "//s"),
  _xlpm.nums, _xlfn.TEXTJOIN("-", TRUE, IF(ISNUMBER(--_xlpm.words), _xlpm.words, "")),
  IFERROR(_xlpm.nums, "")
)</f>
        <v>2020</v>
      </c>
      <c r="F1003" t="s">
        <v>19675</v>
      </c>
      <c r="G1003" t="s">
        <v>3599</v>
      </c>
      <c r="I1003" t="s">
        <v>3599</v>
      </c>
      <c r="K1003">
        <v>7.9</v>
      </c>
      <c r="M1003">
        <v>7.9</v>
      </c>
      <c r="O1003" t="s">
        <v>3600</v>
      </c>
      <c r="P1003" t="s">
        <v>3601</v>
      </c>
      <c r="R1003" t="s">
        <v>1894</v>
      </c>
      <c r="S1003" t="s">
        <v>1894</v>
      </c>
      <c r="T1003" t="str">
        <f>IFERROR(
  IF(TRIM(Table22[[#This Row],[STARS]])="", "Unknown",
    TRIM(MID(Table22[[#This Row],[STARS]], FIND("Stars:", Table22[[#This Row],[STARS]]) + 6, LEN(Table22[[#This Row],[STARS]])))
  ),
"Unknown")</f>
        <v xml:space="preserve">
Cem Yigit UzÃ¼moglu, 
Tommaso Basili, 
Selim Bayraktar, 
Birkan Sokullu
</v>
      </c>
      <c r="V1003">
        <v>20016</v>
      </c>
      <c r="W1003">
        <v>44</v>
      </c>
      <c r="X1003">
        <v>0</v>
      </c>
    </row>
    <row r="1004" spans="1:24" x14ac:dyDescent="0.3">
      <c r="A1004" t="s">
        <v>3602</v>
      </c>
      <c r="C1004" t="s">
        <v>3602</v>
      </c>
      <c r="D1004" t="str">
        <v>(2012â€“2014)</v>
      </c>
      <c r="E1004" t="str" cm="1">
        <f t="array" ref="E1004">_xlfn.LET(
  _xlpm.raw, TRIM(SUBSTITUTE(SUBSTITUTE(SUBSTITUTE(SUBSTITUTE(SUBSTITUTE(SUBSTITUTE(D1004,"(",""),")",""),"â€“","-"),"–","-"),"I",""),"V","")),
  _xlpm.cleaned, TRIM(SUBSTITUTE(SUBSTITUTE(_xlpm.raw,"-"," - "),","," ")),
  _xlpm.words, _xlfn.FILTERXML("&lt;t&gt;&lt;s&gt;" &amp; SUBSTITUTE(_xlpm.cleaned," ","&lt;/s&gt;&lt;s&gt;") &amp; "&lt;/s&gt;&lt;/t&gt;", "//s"),
  _xlpm.nums, _xlfn.TEXTJOIN("-", TRUE, IF(ISNUMBER(--_xlpm.words), _xlpm.words, "")),
  IFERROR(_xlpm.nums, "")
)</f>
        <v>2012-2014</v>
      </c>
      <c r="F1004" t="s">
        <v>19786</v>
      </c>
      <c r="G1004" t="s">
        <v>91</v>
      </c>
      <c r="I1004" t="s">
        <v>91</v>
      </c>
      <c r="K1004">
        <v>8</v>
      </c>
      <c r="M1004">
        <v>8</v>
      </c>
      <c r="O1004" t="s">
        <v>3603</v>
      </c>
      <c r="P1004" t="s">
        <v>3604</v>
      </c>
      <c r="R1004" t="s">
        <v>1894</v>
      </c>
      <c r="S1004" t="s">
        <v>1894</v>
      </c>
      <c r="T1004" t="str">
        <f>IFERROR(
  IF(TRIM(Table22[[#This Row],[STARS]])="", "Unknown",
    TRIM(MID(Table22[[#This Row],[STARS]], FIND("Stars:", Table22[[#This Row],[STARS]]) + 6, LEN(Table22[[#This Row],[STARS]])))
  ),
"Unknown")</f>
        <v xml:space="preserve">
Ricky Gervais, 
Kerry Godliman, 
David Earl, 
Tim Barlow
</v>
      </c>
      <c r="V1004">
        <v>29242</v>
      </c>
      <c r="W1004">
        <v>23</v>
      </c>
      <c r="X1004">
        <v>0</v>
      </c>
    </row>
    <row r="1005" spans="1:24" x14ac:dyDescent="0.3">
      <c r="A1005" t="s">
        <v>3605</v>
      </c>
      <c r="C1005" t="s">
        <v>3605</v>
      </c>
      <c r="D1005" t="str">
        <v>(2014â€“2016)</v>
      </c>
      <c r="E1005" t="str" cm="1">
        <f t="array" ref="E1005">_xlfn.LET(
  _xlpm.raw, TRIM(SUBSTITUTE(SUBSTITUTE(SUBSTITUTE(SUBSTITUTE(SUBSTITUTE(SUBSTITUTE(D1005,"(",""),")",""),"â€“","-"),"–","-"),"I",""),"V","")),
  _xlpm.cleaned, TRIM(SUBSTITUTE(SUBSTITUTE(_xlpm.raw,"-"," - "),","," ")),
  _xlpm.words, _xlfn.FILTERXML("&lt;t&gt;&lt;s&gt;" &amp; SUBSTITUTE(_xlpm.cleaned," ","&lt;/s&gt;&lt;s&gt;") &amp; "&lt;/s&gt;&lt;/t&gt;", "//s"),
  _xlpm.nums, _xlfn.TEXTJOIN("-", TRUE, IF(ISNUMBER(--_xlpm.words), _xlpm.words, "")),
  IFERROR(_xlpm.nums, "")
)</f>
        <v>2014-2016</v>
      </c>
      <c r="F1005" t="s">
        <v>19769</v>
      </c>
      <c r="G1005" t="s">
        <v>1866</v>
      </c>
      <c r="I1005" t="s">
        <v>1866</v>
      </c>
      <c r="K1005">
        <v>7.8</v>
      </c>
      <c r="M1005">
        <v>7.8</v>
      </c>
      <c r="O1005" t="s">
        <v>3606</v>
      </c>
      <c r="P1005" t="s">
        <v>3607</v>
      </c>
      <c r="R1005" t="s">
        <v>1894</v>
      </c>
      <c r="S1005" t="s">
        <v>1894</v>
      </c>
      <c r="T1005" t="str">
        <f>IFERROR(
  IF(TRIM(Table22[[#This Row],[STARS]])="", "Unknown",
    TRIM(MID(Table22[[#This Row],[STARS]], FIND("Stars:", Table22[[#This Row],[STARS]]) + 6, LEN(Table22[[#This Row],[STARS]])))
  ),
"Unknown")</f>
        <v xml:space="preserve">
Adam Rayner, 
Jennifer Finnigan, 
Ashraf Barhom, 
Moran Atias
</v>
      </c>
      <c r="V1005">
        <v>22324</v>
      </c>
      <c r="W1005">
        <v>60</v>
      </c>
      <c r="X1005">
        <v>0</v>
      </c>
    </row>
    <row r="1006" spans="1:24" x14ac:dyDescent="0.3">
      <c r="A1006" t="s">
        <v>3608</v>
      </c>
      <c r="C1006" t="s">
        <v>3608</v>
      </c>
      <c r="D1006">
        <v>-2020</v>
      </c>
      <c r="E1006" t="str" cm="1">
        <f t="array" ref="E1006">_xlfn.LET(
  _xlpm.raw, TRIM(SUBSTITUTE(SUBSTITUTE(SUBSTITUTE(SUBSTITUTE(SUBSTITUTE(SUBSTITUTE(D1006,"(",""),")",""),"â€“","-"),"–","-"),"I",""),"V","")),
  _xlpm.cleaned, TRIM(SUBSTITUTE(SUBSTITUTE(_xlpm.raw,"-"," - "),","," ")),
  _xlpm.words, _xlfn.FILTERXML("&lt;t&gt;&lt;s&gt;" &amp; SUBSTITUTE(_xlpm.cleaned," ","&lt;/s&gt;&lt;s&gt;") &amp; "&lt;/s&gt;&lt;/t&gt;", "//s"),
  _xlpm.nums, _xlfn.TEXTJOIN("-", TRUE, IF(ISNUMBER(--_xlpm.words), _xlpm.words, "")),
  IFERROR(_xlpm.nums, "")
)</f>
        <v>2020</v>
      </c>
      <c r="F1006" t="s">
        <v>19675</v>
      </c>
      <c r="G1006" t="s">
        <v>3609</v>
      </c>
      <c r="I1006" t="s">
        <v>3609</v>
      </c>
      <c r="K1006">
        <v>7.6</v>
      </c>
      <c r="M1006">
        <v>7.6</v>
      </c>
      <c r="O1006" t="s">
        <v>3610</v>
      </c>
      <c r="P1006" t="s">
        <v>3611</v>
      </c>
      <c r="R1006" t="s">
        <v>1894</v>
      </c>
      <c r="S1006" t="s">
        <v>1894</v>
      </c>
      <c r="T1006" t="str">
        <f>IFERROR(
  IF(TRIM(Table22[[#This Row],[STARS]])="", "Unknown",
    TRIM(MID(Table22[[#This Row],[STARS]], FIND("Stars:", Table22[[#This Row],[STARS]]) + 6, LEN(Table22[[#This Row],[STARS]])))
  ),
"Unknown")</f>
        <v xml:space="preserve">
Maggie Nichols, 
Gina Nichols, 
John Nichols, 
Steve Berta
</v>
      </c>
      <c r="V1006">
        <v>8827</v>
      </c>
      <c r="W1006">
        <v>103</v>
      </c>
      <c r="X1006">
        <v>0</v>
      </c>
    </row>
    <row r="1007" spans="1:24" x14ac:dyDescent="0.3">
      <c r="A1007" t="s">
        <v>3612</v>
      </c>
      <c r="C1007" t="s">
        <v>3612</v>
      </c>
      <c r="D1007">
        <v>-2019</v>
      </c>
      <c r="E1007" t="str" cm="1">
        <f t="array" ref="E1007">_xlfn.LET(
  _xlpm.raw, TRIM(SUBSTITUTE(SUBSTITUTE(SUBSTITUTE(SUBSTITUTE(SUBSTITUTE(SUBSTITUTE(D1007,"(",""),")",""),"â€“","-"),"–","-"),"I",""),"V","")),
  _xlpm.cleaned, TRIM(SUBSTITUTE(SUBSTITUTE(_xlpm.raw,"-"," - "),","," ")),
  _xlpm.words, _xlfn.FILTERXML("&lt;t&gt;&lt;s&gt;" &amp; SUBSTITUTE(_xlpm.cleaned," ","&lt;/s&gt;&lt;s&gt;") &amp; "&lt;/s&gt;&lt;/t&gt;", "//s"),
  _xlpm.nums, _xlfn.TEXTJOIN("-", TRUE, IF(ISNUMBER(--_xlpm.words), _xlpm.words, "")),
  IFERROR(_xlpm.nums, "")
)</f>
        <v>2019</v>
      </c>
      <c r="F1007" t="s">
        <v>19677</v>
      </c>
      <c r="G1007" t="s">
        <v>96</v>
      </c>
      <c r="I1007" t="s">
        <v>96</v>
      </c>
      <c r="K1007">
        <v>6.5</v>
      </c>
      <c r="M1007">
        <v>6.5</v>
      </c>
      <c r="O1007" t="s">
        <v>3613</v>
      </c>
      <c r="P1007" t="s">
        <v>3614</v>
      </c>
      <c r="R1007" t="s">
        <v>1894</v>
      </c>
      <c r="S1007" t="s">
        <v>1894</v>
      </c>
      <c r="T1007" t="str">
        <f>IFERROR(
  IF(TRIM(Table22[[#This Row],[STARS]])="", "Unknown",
    TRIM(MID(Table22[[#This Row],[STARS]], FIND("Stars:", Table22[[#This Row],[STARS]]) + 6, LEN(Table22[[#This Row],[STARS]])))
  ),
"Unknown")</f>
        <v xml:space="preserve">
Sivan Alyra Rose, 
Marcus LaVoi, 
Nicholas Galitzine, 
Kyanna Simone Simpson
</v>
      </c>
      <c r="V1007">
        <v>7794</v>
      </c>
      <c r="W1007">
        <v>60</v>
      </c>
      <c r="X1007">
        <v>0</v>
      </c>
    </row>
    <row r="1008" spans="1:24" x14ac:dyDescent="0.3">
      <c r="A1008" t="s">
        <v>3615</v>
      </c>
      <c r="C1008" t="s">
        <v>3615</v>
      </c>
      <c r="D1008" t="str">
        <v>(2015â€“2017)</v>
      </c>
      <c r="E1008" t="str" cm="1">
        <f t="array" ref="E1008">_xlfn.LET(
  _xlpm.raw, TRIM(SUBSTITUTE(SUBSTITUTE(SUBSTITUTE(SUBSTITUTE(SUBSTITUTE(SUBSTITUTE(D1008,"(",""),")",""),"â€“","-"),"–","-"),"I",""),"V","")),
  _xlpm.cleaned, TRIM(SUBSTITUTE(SUBSTITUTE(_xlpm.raw,"-"," - "),","," ")),
  _xlpm.words, _xlfn.FILTERXML("&lt;t&gt;&lt;s&gt;" &amp; SUBSTITUTE(_xlpm.cleaned," ","&lt;/s&gt;&lt;s&gt;") &amp; "&lt;/s&gt;&lt;/t&gt;", "//s"),
  _xlpm.nums, _xlfn.TEXTJOIN("-", TRUE, IF(ISNUMBER(--_xlpm.words), _xlpm.words, "")),
  IFERROR(_xlpm.nums, "")
)</f>
        <v>2015-2017</v>
      </c>
      <c r="F1008" t="s">
        <v>19735</v>
      </c>
      <c r="G1008" t="s">
        <v>60</v>
      </c>
      <c r="I1008" t="s">
        <v>60</v>
      </c>
      <c r="K1008">
        <v>7.3</v>
      </c>
      <c r="M1008">
        <v>7.3</v>
      </c>
      <c r="O1008" t="s">
        <v>3616</v>
      </c>
      <c r="P1008" t="s">
        <v>3617</v>
      </c>
      <c r="R1008" t="s">
        <v>1894</v>
      </c>
      <c r="S1008" t="s">
        <v>1894</v>
      </c>
      <c r="T1008" t="str">
        <f>IFERROR(
  IF(TRIM(Table22[[#This Row],[STARS]])="", "Unknown",
    TRIM(MID(Table22[[#This Row],[STARS]], FIND("Stars:", Table22[[#This Row],[STARS]]) + 6, LEN(Table22[[#This Row],[STARS]])))
  ),
"Unknown")</f>
        <v xml:space="preserve">
Sean Bean, 
Richie Campbell, 
Tom Ward, 
Ryan Sampson
</v>
      </c>
      <c r="V1008">
        <v>10591</v>
      </c>
      <c r="W1008">
        <v>48</v>
      </c>
      <c r="X1008">
        <v>0</v>
      </c>
    </row>
    <row r="1009" spans="1:24" x14ac:dyDescent="0.3">
      <c r="A1009" t="s">
        <v>3618</v>
      </c>
      <c r="C1009" t="s">
        <v>3618</v>
      </c>
      <c r="D1009">
        <v>-2010</v>
      </c>
      <c r="E1009" t="str" cm="1">
        <f t="array" ref="E1009">_xlfn.LET(
  _xlpm.raw, TRIM(SUBSTITUTE(SUBSTITUTE(SUBSTITUTE(SUBSTITUTE(SUBSTITUTE(SUBSTITUTE(D1009,"(",""),")",""),"â€“","-"),"–","-"),"I",""),"V","")),
  _xlpm.cleaned, TRIM(SUBSTITUTE(SUBSTITUTE(_xlpm.raw,"-"," - "),","," ")),
  _xlpm.words, _xlfn.FILTERXML("&lt;t&gt;&lt;s&gt;" &amp; SUBSTITUTE(_xlpm.cleaned," ","&lt;/s&gt;&lt;s&gt;") &amp; "&lt;/s&gt;&lt;/t&gt;", "//s"),
  _xlpm.nums, _xlfn.TEXTJOIN("-", TRUE, IF(ISNUMBER(--_xlpm.words), _xlpm.words, "")),
  IFERROR(_xlpm.nums, "")
)</f>
        <v>2010</v>
      </c>
      <c r="F1009" t="s">
        <v>19738</v>
      </c>
      <c r="G1009" t="s">
        <v>43</v>
      </c>
      <c r="I1009" t="s">
        <v>43</v>
      </c>
      <c r="K1009">
        <v>7.2</v>
      </c>
      <c r="M1009">
        <v>7.2</v>
      </c>
      <c r="O1009" t="s">
        <v>3619</v>
      </c>
      <c r="P1009" t="s">
        <v>3620</v>
      </c>
      <c r="R1009" t="s">
        <v>22045</v>
      </c>
      <c r="S1009" t="s">
        <v>22045</v>
      </c>
      <c r="T1009" t="str">
        <f>IFERROR(
  IF(TRIM(Table22[[#This Row],[STARS]])="", "Unknown",
    TRIM(MID(Table22[[#This Row],[STARS]], FIND("Stars:", Table22[[#This Row],[STARS]]) + 6, LEN(Table22[[#This Row],[STARS]])))
  ),
"Unknown")</f>
        <v xml:space="preserve">
Ewan McGregor, 
Pierce Brosnan, 
Olivia Williams, 
Jon Bernthal
</v>
      </c>
      <c r="V1009">
        <v>159090</v>
      </c>
      <c r="W1009">
        <v>128</v>
      </c>
      <c r="X1009" t="s">
        <v>3621</v>
      </c>
    </row>
    <row r="1010" spans="1:24" x14ac:dyDescent="0.3">
      <c r="A1010" t="s">
        <v>3622</v>
      </c>
      <c r="C1010" t="s">
        <v>3622</v>
      </c>
      <c r="D1010">
        <v>-2019</v>
      </c>
      <c r="E1010" t="str" cm="1">
        <f t="array" ref="E1010">_xlfn.LET(
  _xlpm.raw, TRIM(SUBSTITUTE(SUBSTITUTE(SUBSTITUTE(SUBSTITUTE(SUBSTITUTE(SUBSTITUTE(D1010,"(",""),")",""),"â€“","-"),"–","-"),"I",""),"V","")),
  _xlpm.cleaned, TRIM(SUBSTITUTE(SUBSTITUTE(_xlpm.raw,"-"," - "),","," ")),
  _xlpm.words, _xlfn.FILTERXML("&lt;t&gt;&lt;s&gt;" &amp; SUBSTITUTE(_xlpm.cleaned," ","&lt;/s&gt;&lt;s&gt;") &amp; "&lt;/s&gt;&lt;/t&gt;", "//s"),
  _xlpm.nums, _xlfn.TEXTJOIN("-", TRUE, IF(ISNUMBER(--_xlpm.words), _xlpm.words, "")),
  IFERROR(_xlpm.nums, "")
)</f>
        <v>2019</v>
      </c>
      <c r="F1010" t="s">
        <v>19677</v>
      </c>
      <c r="G1010" t="s">
        <v>202</v>
      </c>
      <c r="I1010" t="s">
        <v>202</v>
      </c>
      <c r="K1010">
        <v>7.6</v>
      </c>
      <c r="M1010">
        <v>7.6</v>
      </c>
      <c r="O1010" t="s">
        <v>3623</v>
      </c>
      <c r="P1010" t="s">
        <v>3624</v>
      </c>
      <c r="R1010" t="s">
        <v>22044</v>
      </c>
      <c r="S1010" t="s">
        <v>22044</v>
      </c>
      <c r="T1010" t="str">
        <f>IFERROR(
  IF(TRIM(Table22[[#This Row],[STARS]])="", "Unknown",
    TRIM(MID(Table22[[#This Row],[STARS]], FIND("Stars:", Table22[[#This Row],[STARS]]) + 6, LEN(Table22[[#This Row],[STARS]])))
  ),
"Unknown")</f>
        <v xml:space="preserve">
Chiwetel Ejiofor, 
Maxwell Simba, 
Felix Lemburo, 
Robert Agengo
</v>
      </c>
      <c r="V1010">
        <v>32661</v>
      </c>
      <c r="W1010">
        <v>113</v>
      </c>
      <c r="X1010">
        <v>0</v>
      </c>
    </row>
    <row r="1011" spans="1:24" x14ac:dyDescent="0.3">
      <c r="A1011" t="s">
        <v>3625</v>
      </c>
      <c r="C1011" t="s">
        <v>3625</v>
      </c>
      <c r="D1011">
        <v>-2012</v>
      </c>
      <c r="E1011" t="str" cm="1">
        <f t="array" ref="E1011">_xlfn.LET(
  _xlpm.raw, TRIM(SUBSTITUTE(SUBSTITUTE(SUBSTITUTE(SUBSTITUTE(SUBSTITUTE(SUBSTITUTE(D1011,"(",""),")",""),"â€“","-"),"–","-"),"I",""),"V","")),
  _xlpm.cleaned, TRIM(SUBSTITUTE(SUBSTITUTE(_xlpm.raw,"-"," - "),","," ")),
  _xlpm.words, _xlfn.FILTERXML("&lt;t&gt;&lt;s&gt;" &amp; SUBSTITUTE(_xlpm.cleaned," ","&lt;/s&gt;&lt;s&gt;") &amp; "&lt;/s&gt;&lt;/t&gt;", "//s"),
  _xlpm.nums, _xlfn.TEXTJOIN("-", TRUE, IF(ISNUMBER(--_xlpm.words), _xlpm.words, "")),
  IFERROR(_xlpm.nums, "")
)</f>
        <v>2012</v>
      </c>
      <c r="F1011" t="s">
        <v>19705</v>
      </c>
      <c r="G1011" t="s">
        <v>120</v>
      </c>
      <c r="I1011" t="s">
        <v>120</v>
      </c>
      <c r="K1011">
        <v>6.1</v>
      </c>
      <c r="M1011">
        <v>6.1</v>
      </c>
      <c r="O1011" t="s">
        <v>3626</v>
      </c>
      <c r="P1011" t="s">
        <v>3627</v>
      </c>
      <c r="R1011" t="s">
        <v>22043</v>
      </c>
      <c r="S1011" t="s">
        <v>22043</v>
      </c>
      <c r="T1011" t="str">
        <f>IFERROR(
  IF(TRIM(Table22[[#This Row],[STARS]])="", "Unknown",
    TRIM(MID(Table22[[#This Row],[STARS]], FIND("Stars:", Table22[[#This Row],[STARS]]) + 6, LEN(Table22[[#This Row],[STARS]])))
  ),
"Unknown")</f>
        <v xml:space="preserve">
Yeo-jeong Cho, 
Dong-wook Kim, 
Min-Joon Kim, 
Ji-Young Park
</v>
      </c>
      <c r="V1011">
        <v>1756</v>
      </c>
      <c r="W1011">
        <v>122</v>
      </c>
      <c r="X1011">
        <v>0</v>
      </c>
    </row>
    <row r="1012" spans="1:24" x14ac:dyDescent="0.3">
      <c r="A1012" t="s">
        <v>3628</v>
      </c>
      <c r="C1012" t="s">
        <v>3628</v>
      </c>
      <c r="D1012">
        <v>-2017</v>
      </c>
      <c r="E1012" t="str" cm="1">
        <f t="array" ref="E1012">_xlfn.LET(
  _xlpm.raw, TRIM(SUBSTITUTE(SUBSTITUTE(SUBSTITUTE(SUBSTITUTE(SUBSTITUTE(SUBSTITUTE(D1012,"(",""),")",""),"â€“","-"),"–","-"),"I",""),"V","")),
  _xlpm.cleaned, TRIM(SUBSTITUTE(SUBSTITUTE(_xlpm.raw,"-"," - "),","," ")),
  _xlpm.words, _xlfn.FILTERXML("&lt;t&gt;&lt;s&gt;" &amp; SUBSTITUTE(_xlpm.cleaned," ","&lt;/s&gt;&lt;s&gt;") &amp; "&lt;/s&gt;&lt;/t&gt;", "//s"),
  _xlpm.nums, _xlfn.TEXTJOIN("-", TRUE, IF(ISNUMBER(--_xlpm.words), _xlpm.words, "")),
  IFERROR(_xlpm.nums, "")
)</f>
        <v>2017</v>
      </c>
      <c r="F1012" t="s">
        <v>19682</v>
      </c>
      <c r="G1012" t="s">
        <v>3629</v>
      </c>
      <c r="I1012" t="s">
        <v>3629</v>
      </c>
      <c r="K1012">
        <v>6</v>
      </c>
      <c r="M1012">
        <v>6</v>
      </c>
      <c r="O1012" t="s">
        <v>3630</v>
      </c>
      <c r="P1012" t="s">
        <v>3631</v>
      </c>
      <c r="R1012" t="s">
        <v>22042</v>
      </c>
      <c r="S1012" t="s">
        <v>22042</v>
      </c>
      <c r="T1012" t="str">
        <f>IFERROR(
  IF(TRIM(Table22[[#This Row],[STARS]])="", "Unknown",
    TRIM(MID(Table22[[#This Row],[STARS]], FIND("Stars:", Table22[[#This Row],[STARS]]) + 6, LEN(Table22[[#This Row],[STARS]])))
  ),
"Unknown")</f>
        <v xml:space="preserve">
Brad Pitt, 
Daniel Betts, 
John Magaro, 
Emory Cohen
</v>
      </c>
      <c r="V1012">
        <v>43574</v>
      </c>
      <c r="W1012">
        <v>122</v>
      </c>
      <c r="X1012">
        <v>0</v>
      </c>
    </row>
    <row r="1013" spans="1:24" x14ac:dyDescent="0.3">
      <c r="A1013" t="s">
        <v>3632</v>
      </c>
      <c r="C1013" t="s">
        <v>3632</v>
      </c>
      <c r="D1013">
        <v>-2019</v>
      </c>
      <c r="E1013" t="str" cm="1">
        <f t="array" ref="E1013">_xlfn.LET(
  _xlpm.raw, TRIM(SUBSTITUTE(SUBSTITUTE(SUBSTITUTE(SUBSTITUTE(SUBSTITUTE(SUBSTITUTE(D1013,"(",""),")",""),"â€“","-"),"–","-"),"I",""),"V","")),
  _xlpm.cleaned, TRIM(SUBSTITUTE(SUBSTITUTE(_xlpm.raw,"-"," - "),","," ")),
  _xlpm.words, _xlfn.FILTERXML("&lt;t&gt;&lt;s&gt;" &amp; SUBSTITUTE(_xlpm.cleaned," ","&lt;/s&gt;&lt;s&gt;") &amp; "&lt;/s&gt;&lt;/t&gt;", "//s"),
  _xlpm.nums, _xlfn.TEXTJOIN("-", TRUE, IF(ISNUMBER(--_xlpm.words), _xlpm.words, "")),
  IFERROR(_xlpm.nums, "")
)</f>
        <v>2019</v>
      </c>
      <c r="F1013" t="s">
        <v>19677</v>
      </c>
      <c r="G1013" t="s">
        <v>661</v>
      </c>
      <c r="I1013" t="s">
        <v>661</v>
      </c>
      <c r="K1013">
        <v>6.6</v>
      </c>
      <c r="M1013">
        <v>6.6</v>
      </c>
      <c r="O1013" t="s">
        <v>3633</v>
      </c>
      <c r="P1013" t="s">
        <v>3634</v>
      </c>
      <c r="R1013" t="s">
        <v>1894</v>
      </c>
      <c r="S1013" t="s">
        <v>1894</v>
      </c>
      <c r="T1013" t="str">
        <f>IFERROR(
  IF(TRIM(Table22[[#This Row],[STARS]])="", "Unknown",
    TRIM(MID(Table22[[#This Row],[STARS]], FIND("Stars:", Table22[[#This Row],[STARS]]) + 6, LEN(Table22[[#This Row],[STARS]])))
  ),
"Unknown")</f>
        <v xml:space="preserve">
Emma Appleton, 
Brandon P Bell, 
Keeley Hawes, 
Luke Treadaway
</v>
      </c>
      <c r="V1013">
        <v>2568</v>
      </c>
      <c r="W1013">
        <v>60</v>
      </c>
      <c r="X1013">
        <v>0</v>
      </c>
    </row>
    <row r="1014" spans="1:24" x14ac:dyDescent="0.3">
      <c r="A1014" t="s">
        <v>3635</v>
      </c>
      <c r="C1014" t="s">
        <v>3635</v>
      </c>
      <c r="D1014" t="str">
        <v>(I) (2018)</v>
      </c>
      <c r="E1014" t="str" cm="1">
        <f t="array" ref="E1014">_xlfn.LET(
  _xlpm.raw, TRIM(SUBSTITUTE(SUBSTITUTE(SUBSTITUTE(SUBSTITUTE(SUBSTITUTE(SUBSTITUTE(D1014,"(",""),")",""),"â€“","-"),"–","-"),"I",""),"V","")),
  _xlpm.cleaned, TRIM(SUBSTITUTE(SUBSTITUTE(_xlpm.raw,"-"," - "),","," ")),
  _xlpm.words, _xlfn.FILTERXML("&lt;t&gt;&lt;s&gt;" &amp; SUBSTITUTE(_xlpm.cleaned," ","&lt;/s&gt;&lt;s&gt;") &amp; "&lt;/s&gt;&lt;/t&gt;", "//s"),
  _xlpm.nums, _xlfn.TEXTJOIN("-", TRUE, IF(ISNUMBER(--_xlpm.words), _xlpm.words, "")),
  IFERROR(_xlpm.nums, "")
)</f>
        <v>2018</v>
      </c>
      <c r="F1014" t="s">
        <v>19693</v>
      </c>
      <c r="G1014" t="s">
        <v>661</v>
      </c>
      <c r="I1014" t="s">
        <v>661</v>
      </c>
      <c r="K1014">
        <v>5.2</v>
      </c>
      <c r="M1014">
        <v>5.2</v>
      </c>
      <c r="O1014" t="s">
        <v>3636</v>
      </c>
      <c r="P1014" t="s">
        <v>3637</v>
      </c>
      <c r="R1014" t="s">
        <v>21720</v>
      </c>
      <c r="S1014" t="s">
        <v>21720</v>
      </c>
      <c r="T1014" t="str">
        <f>IFERROR(
  IF(TRIM(Table22[[#This Row],[STARS]])="", "Unknown",
    TRIM(MID(Table22[[#This Row],[STARS]], FIND("Stars:", Table22[[#This Row],[STARS]]) + 6, LEN(Table22[[#This Row],[STARS]])))
  ),
"Unknown")</f>
        <v xml:space="preserve">
Emily Ratajkowski, 
Aaron Paul, 
Riccardo Scamarcio, 
Katy Louise Saunders
</v>
      </c>
      <c r="V1014">
        <v>6846</v>
      </c>
      <c r="W1014">
        <v>97</v>
      </c>
      <c r="X1014">
        <v>0</v>
      </c>
    </row>
    <row r="1015" spans="1:24" x14ac:dyDescent="0.3">
      <c r="A1015" t="s">
        <v>3638</v>
      </c>
      <c r="C1015" t="s">
        <v>3638</v>
      </c>
      <c r="D1015" t="str">
        <v>(2020â€“ )</v>
      </c>
      <c r="E1015" t="str" cm="1">
        <f t="array" ref="E1015">_xlfn.LET(
  _xlpm.raw, TRIM(SUBSTITUTE(SUBSTITUTE(SUBSTITUTE(SUBSTITUTE(SUBSTITUTE(SUBSTITUTE(D1015,"(",""),")",""),"â€“","-"),"–","-"),"I",""),"V","")),
  _xlpm.cleaned, TRIM(SUBSTITUTE(SUBSTITUTE(_xlpm.raw,"-"," - "),","," ")),
  _xlpm.words, _xlfn.FILTERXML("&lt;t&gt;&lt;s&gt;" &amp; SUBSTITUTE(_xlpm.cleaned," ","&lt;/s&gt;&lt;s&gt;") &amp; "&lt;/s&gt;&lt;/t&gt;", "//s"),
  _xlpm.nums, _xlfn.TEXTJOIN("-", TRUE, IF(ISNUMBER(--_xlpm.words), _xlpm.words, "")),
  IFERROR(_xlpm.nums, "")
)</f>
        <v>2020</v>
      </c>
      <c r="F1015" t="s">
        <v>19675</v>
      </c>
      <c r="G1015" t="s">
        <v>1017</v>
      </c>
      <c r="I1015" t="s">
        <v>1017</v>
      </c>
      <c r="K1015">
        <v>6.5</v>
      </c>
      <c r="M1015">
        <v>6.5</v>
      </c>
      <c r="O1015" t="s">
        <v>3639</v>
      </c>
      <c r="P1015" t="s">
        <v>3640</v>
      </c>
      <c r="R1015" t="s">
        <v>1894</v>
      </c>
      <c r="S1015" t="s">
        <v>1894</v>
      </c>
      <c r="T1015" t="str">
        <f>IFERROR(
  IF(TRIM(Table22[[#This Row],[STARS]])="", "Unknown",
    TRIM(MID(Table22[[#This Row],[STARS]], FIND("Stars:", Table22[[#This Row],[STARS]]) + 6, LEN(Table22[[#This Row],[STARS]])))
  ),
"Unknown")</f>
        <v xml:space="preserve">
Sarah Fleming, 
Erik Wenstob, 
Kevin Wenstob, 
Coleman Willner
</v>
      </c>
      <c r="V1015">
        <v>333</v>
      </c>
      <c r="W1015">
        <v>0</v>
      </c>
      <c r="X1015">
        <v>0</v>
      </c>
    </row>
    <row r="1016" spans="1:24" x14ac:dyDescent="0.3">
      <c r="A1016" t="s">
        <v>3641</v>
      </c>
      <c r="C1016" t="s">
        <v>3641</v>
      </c>
      <c r="D1016">
        <v>-2018</v>
      </c>
      <c r="E1016" t="str" cm="1">
        <f t="array" ref="E1016">_xlfn.LET(
  _xlpm.raw, TRIM(SUBSTITUTE(SUBSTITUTE(SUBSTITUTE(SUBSTITUTE(SUBSTITUTE(SUBSTITUTE(D1016,"(",""),")",""),"â€“","-"),"–","-"),"I",""),"V","")),
  _xlpm.cleaned, TRIM(SUBSTITUTE(SUBSTITUTE(_xlpm.raw,"-"," - "),","," ")),
  _xlpm.words, _xlfn.FILTERXML("&lt;t&gt;&lt;s&gt;" &amp; SUBSTITUTE(_xlpm.cleaned," ","&lt;/s&gt;&lt;s&gt;") &amp; "&lt;/s&gt;&lt;/t&gt;", "//s"),
  _xlpm.nums, _xlfn.TEXTJOIN("-", TRUE, IF(ISNUMBER(--_xlpm.words), _xlpm.words, "")),
  IFERROR(_xlpm.nums, "")
)</f>
        <v>2018</v>
      </c>
      <c r="F1016" t="s">
        <v>19693</v>
      </c>
      <c r="G1016" t="s">
        <v>239</v>
      </c>
      <c r="I1016" t="s">
        <v>239</v>
      </c>
      <c r="K1016">
        <v>7.1</v>
      </c>
      <c r="M1016">
        <v>7.1</v>
      </c>
      <c r="O1016" t="s">
        <v>3642</v>
      </c>
      <c r="P1016" t="s">
        <v>3643</v>
      </c>
      <c r="R1016" t="s">
        <v>1894</v>
      </c>
      <c r="S1016" t="s">
        <v>1894</v>
      </c>
      <c r="T1016" t="str">
        <f>IFERROR(
  IF(TRIM(Table22[[#This Row],[STARS]])="", "Unknown",
    TRIM(MID(Table22[[#This Row],[STARS]], FIND("Stars:", Table22[[#This Row],[STARS]]) + 6, LEN(Table22[[#This Row],[STARS]])))
  ),
"Unknown")</f>
        <v xml:space="preserve">
Tony Danza, 
Josh Groban, 
Monica Barbaro, 
Isiah Whitlock Jr.
</v>
      </c>
      <c r="V1016">
        <v>5172</v>
      </c>
      <c r="W1016">
        <v>60</v>
      </c>
      <c r="X1016">
        <v>0</v>
      </c>
    </row>
    <row r="1017" spans="1:24" x14ac:dyDescent="0.3">
      <c r="A1017" t="s">
        <v>3644</v>
      </c>
      <c r="C1017" t="s">
        <v>3644</v>
      </c>
      <c r="D1017">
        <v>-2019</v>
      </c>
      <c r="E1017" t="str" cm="1">
        <f t="array" ref="E1017">_xlfn.LET(
  _xlpm.raw, TRIM(SUBSTITUTE(SUBSTITUTE(SUBSTITUTE(SUBSTITUTE(SUBSTITUTE(SUBSTITUTE(D1017,"(",""),")",""),"â€“","-"),"–","-"),"I",""),"V","")),
  _xlpm.cleaned, TRIM(SUBSTITUTE(SUBSTITUTE(_xlpm.raw,"-"," - "),","," ")),
  _xlpm.words, _xlfn.FILTERXML("&lt;t&gt;&lt;s&gt;" &amp; SUBSTITUTE(_xlpm.cleaned," ","&lt;/s&gt;&lt;s&gt;") &amp; "&lt;/s&gt;&lt;/t&gt;", "//s"),
  _xlpm.nums, _xlfn.TEXTJOIN("-", TRUE, IF(ISNUMBER(--_xlpm.words), _xlpm.words, "")),
  IFERROR(_xlpm.nums, "")
)</f>
        <v>2019</v>
      </c>
      <c r="F1017" t="s">
        <v>19677</v>
      </c>
      <c r="G1017" t="s">
        <v>109</v>
      </c>
      <c r="I1017" t="s">
        <v>109</v>
      </c>
      <c r="K1017">
        <v>9</v>
      </c>
      <c r="M1017">
        <v>9</v>
      </c>
      <c r="O1017" t="s">
        <v>3645</v>
      </c>
      <c r="P1017" t="s">
        <v>3646</v>
      </c>
      <c r="R1017" t="s">
        <v>1894</v>
      </c>
      <c r="S1017" t="s">
        <v>1894</v>
      </c>
      <c r="T1017" t="str">
        <f>IFERROR(
  IF(TRIM(Table22[[#This Row],[STARS]])="", "Unknown",
    TRIM(MID(Table22[[#This Row],[STARS]], FIND("Stars:", Table22[[#This Row],[STARS]]) + 6, LEN(Table22[[#This Row],[STARS]])))
  ),
"Unknown")</f>
        <v xml:space="preserve">
Zhan Xiao, 
Yibo Wang, 
Zhuocheng Wang, 
Lu Xuan
</v>
      </c>
      <c r="V1017">
        <v>4650</v>
      </c>
      <c r="W1017">
        <v>50</v>
      </c>
      <c r="X1017">
        <v>0</v>
      </c>
    </row>
    <row r="1018" spans="1:24" x14ac:dyDescent="0.3">
      <c r="A1018" t="s">
        <v>3647</v>
      </c>
      <c r="C1018" t="s">
        <v>3647</v>
      </c>
      <c r="D1018">
        <v>-1966</v>
      </c>
      <c r="E1018" t="str" cm="1">
        <f t="array" ref="E1018">_xlfn.LET(
  _xlpm.raw, TRIM(SUBSTITUTE(SUBSTITUTE(SUBSTITUTE(SUBSTITUTE(SUBSTITUTE(SUBSTITUTE(D1018,"(",""),")",""),"â€“","-"),"–","-"),"I",""),"V","")),
  _xlpm.cleaned, TRIM(SUBSTITUTE(SUBSTITUTE(_xlpm.raw,"-"," - "),","," ")),
  _xlpm.words, _xlfn.FILTERXML("&lt;t&gt;&lt;s&gt;" &amp; SUBSTITUTE(_xlpm.cleaned," ","&lt;/s&gt;&lt;s&gt;") &amp; "&lt;/s&gt;&lt;/t&gt;", "//s"),
  _xlpm.nums, _xlfn.TEXTJOIN("-", TRUE, IF(ISNUMBER(--_xlpm.words), _xlpm.words, "")),
  IFERROR(_xlpm.nums, "")
)</f>
        <v>1966</v>
      </c>
      <c r="F1018" t="s">
        <v>19834</v>
      </c>
      <c r="G1018" t="s">
        <v>1095</v>
      </c>
      <c r="I1018" t="s">
        <v>1095</v>
      </c>
      <c r="K1018">
        <v>6.5</v>
      </c>
      <c r="M1018">
        <v>6.5</v>
      </c>
      <c r="O1018" t="s">
        <v>3648</v>
      </c>
      <c r="P1018" t="s">
        <v>3649</v>
      </c>
      <c r="R1018" t="s">
        <v>22041</v>
      </c>
      <c r="S1018" t="s">
        <v>22041</v>
      </c>
      <c r="T1018" t="str">
        <f>IFERROR(
  IF(TRIM(Table22[[#This Row],[STARS]])="", "Unknown",
    TRIM(MID(Table22[[#This Row],[STARS]], FIND("Stars:", Table22[[#This Row],[STARS]]) + 6, LEN(Table22[[#This Row],[STARS]])))
  ),
"Unknown")</f>
        <v xml:space="preserve">
Adam West, 
Burt Ward, 
Lee Meriwether, 
Cesar Romero
</v>
      </c>
      <c r="V1018">
        <v>30610</v>
      </c>
      <c r="W1018">
        <v>105</v>
      </c>
      <c r="X1018">
        <v>0</v>
      </c>
    </row>
    <row r="1019" spans="1:24" x14ac:dyDescent="0.3">
      <c r="A1019" t="s">
        <v>3650</v>
      </c>
      <c r="C1019" t="s">
        <v>3650</v>
      </c>
      <c r="D1019">
        <v>-2015</v>
      </c>
      <c r="E1019" t="str" cm="1">
        <f t="array" ref="E1019">_xlfn.LET(
  _xlpm.raw, TRIM(SUBSTITUTE(SUBSTITUTE(SUBSTITUTE(SUBSTITUTE(SUBSTITUTE(SUBSTITUTE(D1019,"(",""),")",""),"â€“","-"),"–","-"),"I",""),"V","")),
  _xlpm.cleaned, TRIM(SUBSTITUTE(SUBSTITUTE(_xlpm.raw,"-"," - "),","," ")),
  _xlpm.words, _xlfn.FILTERXML("&lt;t&gt;&lt;s&gt;" &amp; SUBSTITUTE(_xlpm.cleaned," ","&lt;/s&gt;&lt;s&gt;") &amp; "&lt;/s&gt;&lt;/t&gt;", "//s"),
  _xlpm.nums, _xlfn.TEXTJOIN("-", TRUE, IF(ISNUMBER(--_xlpm.words), _xlpm.words, "")),
  IFERROR(_xlpm.nums, "")
)</f>
        <v>2015</v>
      </c>
      <c r="F1019" t="s">
        <v>19688</v>
      </c>
      <c r="G1019" t="s">
        <v>43</v>
      </c>
      <c r="I1019" t="s">
        <v>43</v>
      </c>
      <c r="K1019">
        <v>6.2</v>
      </c>
      <c r="M1019">
        <v>6.2</v>
      </c>
      <c r="O1019" t="s">
        <v>3651</v>
      </c>
      <c r="P1019" t="s">
        <v>3652</v>
      </c>
      <c r="R1019" t="s">
        <v>22040</v>
      </c>
      <c r="S1019" t="s">
        <v>22040</v>
      </c>
      <c r="T1019" t="str">
        <f>IFERROR(
  IF(TRIM(Table22[[#This Row],[STARS]])="", "Unknown",
    TRIM(MID(Table22[[#This Row],[STARS]], FIND("Stars:", Table22[[#This Row],[STARS]]) + 6, LEN(Table22[[#This Row],[STARS]])))
  ),
"Unknown")</f>
        <v xml:space="preserve">
Charlize Theron, 
Nicholas Hoult, 
Christina Hendricks, 
ChloÃ« Grace Moretz
</v>
      </c>
      <c r="V1019">
        <v>43273</v>
      </c>
      <c r="W1019">
        <v>113</v>
      </c>
      <c r="X1019">
        <v>0</v>
      </c>
    </row>
    <row r="1020" spans="1:24" x14ac:dyDescent="0.3">
      <c r="A1020" t="s">
        <v>3653</v>
      </c>
      <c r="C1020" t="s">
        <v>3653</v>
      </c>
      <c r="D1020" t="str">
        <v>(I) (2017)</v>
      </c>
      <c r="E1020" t="str" cm="1">
        <f t="array" ref="E1020">_xlfn.LET(
  _xlpm.raw, TRIM(SUBSTITUTE(SUBSTITUTE(SUBSTITUTE(SUBSTITUTE(SUBSTITUTE(SUBSTITUTE(D1020,"(",""),")",""),"â€“","-"),"–","-"),"I",""),"V","")),
  _xlpm.cleaned, TRIM(SUBSTITUTE(SUBSTITUTE(_xlpm.raw,"-"," - "),","," ")),
  _xlpm.words, _xlfn.FILTERXML("&lt;t&gt;&lt;s&gt;" &amp; SUBSTITUTE(_xlpm.cleaned," ","&lt;/s&gt;&lt;s&gt;") &amp; "&lt;/s&gt;&lt;/t&gt;", "//s"),
  _xlpm.nums, _xlfn.TEXTJOIN("-", TRUE, IF(ISNUMBER(--_xlpm.words), _xlpm.words, "")),
  IFERROR(_xlpm.nums, "")
)</f>
        <v>2017</v>
      </c>
      <c r="F1020" t="s">
        <v>19682</v>
      </c>
      <c r="G1020" t="s">
        <v>191</v>
      </c>
      <c r="I1020" t="s">
        <v>191</v>
      </c>
      <c r="K1020">
        <v>6.2</v>
      </c>
      <c r="M1020">
        <v>6.2</v>
      </c>
      <c r="O1020" t="s">
        <v>3654</v>
      </c>
      <c r="P1020" t="s">
        <v>3655</v>
      </c>
      <c r="R1020" t="s">
        <v>22039</v>
      </c>
      <c r="S1020" t="s">
        <v>22039</v>
      </c>
      <c r="T1020" t="str">
        <f>IFERROR(
  IF(TRIM(Table22[[#This Row],[STARS]])="", "Unknown",
    TRIM(MID(Table22[[#This Row],[STARS]], FIND("Stars:", Table22[[#This Row],[STARS]]) + 6, LEN(Table22[[#This Row],[STARS]])))
  ),
"Unknown")</f>
        <v xml:space="preserve">
Jamie Bell, 
Mark Strong, 
Abbie Cornish, 
Martin Shaw
</v>
      </c>
      <c r="V1020">
        <v>19869</v>
      </c>
      <c r="W1020">
        <v>94</v>
      </c>
      <c r="X1020">
        <v>0</v>
      </c>
    </row>
    <row r="1021" spans="1:24" x14ac:dyDescent="0.3">
      <c r="A1021" t="s">
        <v>3656</v>
      </c>
      <c r="C1021" t="s">
        <v>3656</v>
      </c>
      <c r="D1021">
        <v>-2019</v>
      </c>
      <c r="E1021" t="str" cm="1">
        <f t="array" ref="E1021">_xlfn.LET(
  _xlpm.raw, TRIM(SUBSTITUTE(SUBSTITUTE(SUBSTITUTE(SUBSTITUTE(SUBSTITUTE(SUBSTITUTE(D1021,"(",""),")",""),"â€“","-"),"–","-"),"I",""),"V","")),
  _xlpm.cleaned, TRIM(SUBSTITUTE(SUBSTITUTE(_xlpm.raw,"-"," - "),","," ")),
  _xlpm.words, _xlfn.FILTERXML("&lt;t&gt;&lt;s&gt;" &amp; SUBSTITUTE(_xlpm.cleaned," ","&lt;/s&gt;&lt;s&gt;") &amp; "&lt;/s&gt;&lt;/t&gt;", "//s"),
  _xlpm.nums, _xlfn.TEXTJOIN("-", TRUE, IF(ISNUMBER(--_xlpm.words), _xlpm.words, "")),
  IFERROR(_xlpm.nums, "")
)</f>
        <v>2019</v>
      </c>
      <c r="F1021" t="s">
        <v>19677</v>
      </c>
      <c r="G1021" t="s">
        <v>81</v>
      </c>
      <c r="I1021" t="s">
        <v>81</v>
      </c>
      <c r="K1021">
        <v>6.4</v>
      </c>
      <c r="M1021">
        <v>6.4</v>
      </c>
      <c r="O1021" t="s">
        <v>3657</v>
      </c>
      <c r="P1021" t="s">
        <v>3658</v>
      </c>
      <c r="R1021" t="s">
        <v>1894</v>
      </c>
      <c r="S1021" t="s">
        <v>1894</v>
      </c>
      <c r="T1021" t="str">
        <f>IFERROR(
  IF(TRIM(Table22[[#This Row],[STARS]])="", "Unknown",
    TRIM(MID(Table22[[#This Row],[STARS]], FIND("Stars:", Table22[[#This Row],[STARS]]) + 6, LEN(Table22[[#This Row],[STARS]])))
  ),
"Unknown")</f>
        <v xml:space="preserve">
JesÃºs Mosquera, 
Cristina CastaÃ±o, 
MarÃ­a Pedraza, 
JosÃ© de la Torre
</v>
      </c>
      <c r="V1021">
        <v>5774</v>
      </c>
      <c r="W1021">
        <v>0</v>
      </c>
      <c r="X1021">
        <v>0</v>
      </c>
    </row>
    <row r="1022" spans="1:24" x14ac:dyDescent="0.3">
      <c r="A1022" t="s">
        <v>3659</v>
      </c>
      <c r="C1022" t="s">
        <v>3659</v>
      </c>
      <c r="D1022" t="str">
        <v>(2011â€“2012)</v>
      </c>
      <c r="E1022" t="str" cm="1">
        <f t="array" ref="E1022">_xlfn.LET(
  _xlpm.raw, TRIM(SUBSTITUTE(SUBSTITUTE(SUBSTITUTE(SUBSTITUTE(SUBSTITUTE(SUBSTITUTE(D1022,"(",""),")",""),"â€“","-"),"–","-"),"I",""),"V","")),
  _xlpm.cleaned, TRIM(SUBSTITUTE(SUBSTITUTE(_xlpm.raw,"-"," - "),","," ")),
  _xlpm.words, _xlfn.FILTERXML("&lt;t&gt;&lt;s&gt;" &amp; SUBSTITUTE(_xlpm.cleaned," ","&lt;/s&gt;&lt;s&gt;") &amp; "&lt;/s&gt;&lt;/t&gt;", "//s"),
  _xlpm.nums, _xlfn.TEXTJOIN("-", TRUE, IF(ISNUMBER(--_xlpm.words), _xlpm.words, "")),
  IFERROR(_xlpm.nums, "")
)</f>
        <v>2011-2012</v>
      </c>
      <c r="F1022" t="s">
        <v>19835</v>
      </c>
      <c r="G1022" t="s">
        <v>86</v>
      </c>
      <c r="I1022" t="s">
        <v>86</v>
      </c>
      <c r="K1022">
        <v>8</v>
      </c>
      <c r="M1022">
        <v>8</v>
      </c>
      <c r="O1022" t="s">
        <v>3661</v>
      </c>
      <c r="P1022" t="s">
        <v>3662</v>
      </c>
      <c r="R1022" t="s">
        <v>1894</v>
      </c>
      <c r="S1022" t="s">
        <v>1894</v>
      </c>
      <c r="T1022" t="str">
        <f>IFERROR(
  IF(TRIM(Table22[[#This Row],[STARS]])="", "Unknown",
    TRIM(MID(Table22[[#This Row],[STARS]], FIND("Stars:", Table22[[#This Row],[STARS]]) + 6, LEN(Table22[[#This Row],[STARS]])))
  ),
"Unknown")</f>
        <v xml:space="preserve">
Romola Garai, 
Ben Whishaw, 
Dominic West, 
Anna Chancellor
</v>
      </c>
      <c r="V1022">
        <v>9753</v>
      </c>
      <c r="W1022">
        <v>60</v>
      </c>
      <c r="X1022">
        <v>0</v>
      </c>
    </row>
    <row r="1023" spans="1:24" x14ac:dyDescent="0.3">
      <c r="A1023" t="s">
        <v>3663</v>
      </c>
      <c r="C1023" t="s">
        <v>3663</v>
      </c>
      <c r="D1023">
        <v>-2019</v>
      </c>
      <c r="E1023" t="str" cm="1">
        <f t="array" ref="E1023">_xlfn.LET(
  _xlpm.raw, TRIM(SUBSTITUTE(SUBSTITUTE(SUBSTITUTE(SUBSTITUTE(SUBSTITUTE(SUBSTITUTE(D1023,"(",""),")",""),"â€“","-"),"–","-"),"I",""),"V","")),
  _xlpm.cleaned, TRIM(SUBSTITUTE(SUBSTITUTE(_xlpm.raw,"-"," - "),","," ")),
  _xlpm.words, _xlfn.FILTERXML("&lt;t&gt;&lt;s&gt;" &amp; SUBSTITUTE(_xlpm.cleaned," ","&lt;/s&gt;&lt;s&gt;") &amp; "&lt;/s&gt;&lt;/t&gt;", "//s"),
  _xlpm.nums, _xlfn.TEXTJOIN("-", TRUE, IF(ISNUMBER(--_xlpm.words), _xlpm.words, "")),
  IFERROR(_xlpm.nums, "")
)</f>
        <v>2019</v>
      </c>
      <c r="F1023" t="s">
        <v>19677</v>
      </c>
      <c r="G1023" t="s">
        <v>1433</v>
      </c>
      <c r="I1023" t="s">
        <v>1433</v>
      </c>
      <c r="K1023">
        <v>5.2</v>
      </c>
      <c r="M1023">
        <v>5.2</v>
      </c>
      <c r="O1023" t="s">
        <v>3664</v>
      </c>
      <c r="P1023" t="s">
        <v>3665</v>
      </c>
      <c r="R1023" t="s">
        <v>22038</v>
      </c>
      <c r="S1023" t="s">
        <v>22038</v>
      </c>
      <c r="T1023" t="str">
        <f>IFERROR(
  IF(TRIM(Table22[[#This Row],[STARS]])="", "Unknown",
    TRIM(MID(Table22[[#This Row],[STARS]], FIND("Stars:", Table22[[#This Row],[STARS]]) + 6, LEN(Table22[[#This Row],[STARS]])))
  ),
"Unknown")</f>
        <v xml:space="preserve">
Ava Michelle, 
Griffin Gluck, 
Sabrina Carpenter, 
Paris Berelc
</v>
      </c>
      <c r="V1023">
        <v>19380</v>
      </c>
      <c r="W1023">
        <v>101</v>
      </c>
      <c r="X1023">
        <v>0</v>
      </c>
    </row>
    <row r="1024" spans="1:24" x14ac:dyDescent="0.3">
      <c r="A1024" t="s">
        <v>3666</v>
      </c>
      <c r="C1024" t="s">
        <v>3666</v>
      </c>
      <c r="D1024" t="str">
        <v>(2008â€“ )</v>
      </c>
      <c r="E1024" t="str" cm="1">
        <f t="array" ref="E1024">_xlfn.LET(
  _xlpm.raw, TRIM(SUBSTITUTE(SUBSTITUTE(SUBSTITUTE(SUBSTITUTE(SUBSTITUTE(SUBSTITUTE(D1024,"(",""),")",""),"â€“","-"),"–","-"),"I",""),"V","")),
  _xlpm.cleaned, TRIM(SUBSTITUTE(SUBSTITUTE(_xlpm.raw,"-"," - "),","," ")),
  _xlpm.words, _xlfn.FILTERXML("&lt;t&gt;&lt;s&gt;" &amp; SUBSTITUTE(_xlpm.cleaned," ","&lt;/s&gt;&lt;s&gt;") &amp; "&lt;/s&gt;&lt;/t&gt;", "//s"),
  _xlpm.nums, _xlfn.TEXTJOIN("-", TRUE, IF(ISNUMBER(--_xlpm.words), _xlpm.words, "")),
  IFERROR(_xlpm.nums, "")
)</f>
        <v>2008</v>
      </c>
      <c r="F1024" t="s">
        <v>19767</v>
      </c>
      <c r="G1024" t="s">
        <v>1017</v>
      </c>
      <c r="I1024" t="s">
        <v>1017</v>
      </c>
      <c r="K1024">
        <v>4.5</v>
      </c>
      <c r="M1024">
        <v>4.5</v>
      </c>
      <c r="O1024" t="s">
        <v>3667</v>
      </c>
      <c r="P1024" t="s">
        <v>3668</v>
      </c>
      <c r="R1024" t="s">
        <v>1894</v>
      </c>
      <c r="S1024" t="s">
        <v>1894</v>
      </c>
      <c r="T1024" t="str">
        <f>IFERROR(
  IF(TRIM(Table22[[#This Row],[STARS]])="", "Unknown",
    TRIM(MID(Table22[[#This Row],[STARS]], FIND("Stars:", Table22[[#This Row],[STARS]]) + 6, LEN(Table22[[#This Row],[STARS]])))
  ),
"Unknown")</f>
        <v xml:space="preserve">
Ramona Singer, 
Luann de Lesseps, 
Sonja Morgan, 
Bethenny Frankel
</v>
      </c>
      <c r="V1024">
        <v>3254</v>
      </c>
      <c r="W1024">
        <v>44</v>
      </c>
      <c r="X1024">
        <v>0</v>
      </c>
    </row>
    <row r="1025" spans="1:24" x14ac:dyDescent="0.3">
      <c r="A1025" t="s">
        <v>3669</v>
      </c>
      <c r="C1025" t="s">
        <v>3669</v>
      </c>
      <c r="D1025" t="str">
        <v>(2008â€“2013)</v>
      </c>
      <c r="E1025" t="str" cm="1">
        <f t="array" ref="E1025">_xlfn.LET(
  _xlpm.raw, TRIM(SUBSTITUTE(SUBSTITUTE(SUBSTITUTE(SUBSTITUTE(SUBSTITUTE(SUBSTITUTE(D1025,"(",""),")",""),"â€“","-"),"–","-"),"I",""),"V","")),
  _xlpm.cleaned, TRIM(SUBSTITUTE(SUBSTITUTE(_xlpm.raw,"-"," - "),","," ")),
  _xlpm.words, _xlfn.FILTERXML("&lt;t&gt;&lt;s&gt;" &amp; SUBSTITUTE(_xlpm.cleaned," ","&lt;/s&gt;&lt;s&gt;") &amp; "&lt;/s&gt;&lt;/t&gt;", "//s"),
  _xlpm.nums, _xlfn.TEXTJOIN("-", TRUE, IF(ISNUMBER(--_xlpm.words), _xlpm.words, "")),
  IFERROR(_xlpm.nums, "")
)</f>
        <v>2008-2013</v>
      </c>
      <c r="F1025" t="s">
        <v>19681</v>
      </c>
      <c r="G1025" t="s">
        <v>482</v>
      </c>
      <c r="I1025" t="s">
        <v>482</v>
      </c>
      <c r="K1025">
        <v>7.8</v>
      </c>
      <c r="M1025">
        <v>7.8</v>
      </c>
      <c r="O1025" t="s">
        <v>3670</v>
      </c>
      <c r="P1025" t="s">
        <v>3671</v>
      </c>
      <c r="R1025" t="s">
        <v>1894</v>
      </c>
      <c r="S1025" t="s">
        <v>1894</v>
      </c>
      <c r="T1025" t="str">
        <f>IFERROR(
  IF(TRIM(Table22[[#This Row],[STARS]])="", "Unknown",
    TRIM(MID(Table22[[#This Row],[STARS]], FIND("Stars:", Table22[[#This Row],[STARS]]) + 6, LEN(Table22[[#This Row],[STARS]])))
  ),
"Unknown")</f>
        <v xml:space="preserve">
Lenora Crichlow, 
Russell Tovey, 
Aidan Turner, 
SinÃ©ad Keenan
</v>
      </c>
      <c r="V1025">
        <v>24392</v>
      </c>
      <c r="W1025">
        <v>60</v>
      </c>
      <c r="X1025">
        <v>0</v>
      </c>
    </row>
    <row r="1026" spans="1:24" x14ac:dyDescent="0.3">
      <c r="A1026" t="s">
        <v>3672</v>
      </c>
      <c r="C1026" t="s">
        <v>3672</v>
      </c>
      <c r="D1026" t="str">
        <v>(2012â€“ )</v>
      </c>
      <c r="E1026" t="str" cm="1">
        <f t="array" ref="E1026">_xlfn.LET(
  _xlpm.raw, TRIM(SUBSTITUTE(SUBSTITUTE(SUBSTITUTE(SUBSTITUTE(SUBSTITUTE(SUBSTITUTE(D1026,"(",""),")",""),"â€“","-"),"–","-"),"I",""),"V","")),
  _xlpm.cleaned, TRIM(SUBSTITUTE(SUBSTITUTE(_xlpm.raw,"-"," - "),","," ")),
  _xlpm.words, _xlfn.FILTERXML("&lt;t&gt;&lt;s&gt;" &amp; SUBSTITUTE(_xlpm.cleaned," ","&lt;/s&gt;&lt;s&gt;") &amp; "&lt;/s&gt;&lt;/t&gt;", "//s"),
  _xlpm.nums, _xlfn.TEXTJOIN("-", TRUE, IF(ISNUMBER(--_xlpm.words), _xlpm.words, "")),
  IFERROR(_xlpm.nums, "")
)</f>
        <v>2012</v>
      </c>
      <c r="F1026" t="s">
        <v>19705</v>
      </c>
      <c r="G1026" t="s">
        <v>2132</v>
      </c>
      <c r="I1026" t="s">
        <v>2132</v>
      </c>
      <c r="K1026">
        <v>8.1999999999999993</v>
      </c>
      <c r="M1026">
        <v>8.1999999999999993</v>
      </c>
      <c r="O1026" t="s">
        <v>3673</v>
      </c>
      <c r="P1026" t="s">
        <v>3674</v>
      </c>
      <c r="R1026" t="s">
        <v>1894</v>
      </c>
      <c r="S1026" t="s">
        <v>1894</v>
      </c>
      <c r="T1026" t="str">
        <f>IFERROR(
  IF(TRIM(Table22[[#This Row],[STARS]])="", "Unknown",
    TRIM(MID(Table22[[#This Row],[STARS]], FIND("Stars:", Table22[[#This Row],[STARS]]) + 6, LEN(Table22[[#This Row],[STARS]])))
  ),
"Unknown")</f>
        <v xml:space="preserve">
Kana Hanazawa, 
Miyuki Sawashiro, 
Noriko Hidaka, 
Shizuka ItÃ´
</v>
      </c>
      <c r="V1026">
        <v>16859</v>
      </c>
      <c r="W1026">
        <v>25</v>
      </c>
      <c r="X1026">
        <v>0</v>
      </c>
    </row>
    <row r="1027" spans="1:24" x14ac:dyDescent="0.3">
      <c r="A1027" t="s">
        <v>3675</v>
      </c>
      <c r="C1027" t="s">
        <v>3675</v>
      </c>
      <c r="D1027">
        <v>-2018</v>
      </c>
      <c r="E1027" t="str" cm="1">
        <f t="array" ref="E1027">_xlfn.LET(
  _xlpm.raw, TRIM(SUBSTITUTE(SUBSTITUTE(SUBSTITUTE(SUBSTITUTE(SUBSTITUTE(SUBSTITUTE(D1027,"(",""),")",""),"â€“","-"),"–","-"),"I",""),"V","")),
  _xlpm.cleaned, TRIM(SUBSTITUTE(SUBSTITUTE(_xlpm.raw,"-"," - "),","," ")),
  _xlpm.words, _xlfn.FILTERXML("&lt;t&gt;&lt;s&gt;" &amp; SUBSTITUTE(_xlpm.cleaned," ","&lt;/s&gt;&lt;s&gt;") &amp; "&lt;/s&gt;&lt;/t&gt;", "//s"),
  _xlpm.nums, _xlfn.TEXTJOIN("-", TRUE, IF(ISNUMBER(--_xlpm.words), _xlpm.words, "")),
  IFERROR(_xlpm.nums, "")
)</f>
        <v>2018</v>
      </c>
      <c r="F1027" t="s">
        <v>19693</v>
      </c>
      <c r="G1027" t="s">
        <v>64</v>
      </c>
      <c r="I1027" t="s">
        <v>64</v>
      </c>
      <c r="K1027">
        <v>5.9</v>
      </c>
      <c r="M1027">
        <v>5.9</v>
      </c>
      <c r="O1027" t="s">
        <v>3676</v>
      </c>
      <c r="P1027" t="s">
        <v>3677</v>
      </c>
      <c r="R1027" t="s">
        <v>22037</v>
      </c>
      <c r="S1027" t="s">
        <v>22037</v>
      </c>
      <c r="T1027" t="str">
        <f>IFERROR(
  IF(TRIM(Table22[[#This Row],[STARS]])="", "Unknown",
    TRIM(MID(Table22[[#This Row],[STARS]], FIND("Stars:", Table22[[#This Row],[STARS]]) + 6, LEN(Table22[[#This Row],[STARS]])))
  ),
"Unknown")</f>
        <v xml:space="preserve">
Madeline Brewer, 
Patch Darragh, 
Melora Walters, 
Devin Druid
</v>
      </c>
      <c r="V1027">
        <v>28739</v>
      </c>
      <c r="W1027">
        <v>94</v>
      </c>
      <c r="X1027">
        <v>0</v>
      </c>
    </row>
    <row r="1028" spans="1:24" x14ac:dyDescent="0.3">
      <c r="A1028" t="s">
        <v>3678</v>
      </c>
      <c r="C1028" t="s">
        <v>3678</v>
      </c>
      <c r="D1028" t="str">
        <v>(2016â€“2017)</v>
      </c>
      <c r="E1028" t="str" cm="1">
        <f t="array" ref="E1028">_xlfn.LET(
  _xlpm.raw, TRIM(SUBSTITUTE(SUBSTITUTE(SUBSTITUTE(SUBSTITUTE(SUBSTITUTE(SUBSTITUTE(D1028,"(",""),")",""),"â€“","-"),"–","-"),"I",""),"V","")),
  _xlpm.cleaned, TRIM(SUBSTITUTE(SUBSTITUTE(_xlpm.raw,"-"," - "),","," ")),
  _xlpm.words, _xlfn.FILTERXML("&lt;t&gt;&lt;s&gt;" &amp; SUBSTITUTE(_xlpm.cleaned," ","&lt;/s&gt;&lt;s&gt;") &amp; "&lt;/s&gt;&lt;/t&gt;", "//s"),
  _xlpm.nums, _xlfn.TEXTJOIN("-", TRUE, IF(ISNUMBER(--_xlpm.words), _xlpm.words, "")),
  IFERROR(_xlpm.nums, "")
)</f>
        <v>2016-2017</v>
      </c>
      <c r="F1028" t="s">
        <v>19804</v>
      </c>
      <c r="G1028" t="s">
        <v>25</v>
      </c>
      <c r="I1028" t="s">
        <v>25</v>
      </c>
      <c r="K1028">
        <v>7.8</v>
      </c>
      <c r="M1028">
        <v>7.8</v>
      </c>
      <c r="O1028" t="s">
        <v>3679</v>
      </c>
      <c r="P1028" t="s">
        <v>3680</v>
      </c>
      <c r="R1028" t="s">
        <v>1894</v>
      </c>
      <c r="S1028" t="s">
        <v>1894</v>
      </c>
      <c r="T1028" t="str">
        <f>IFERROR(
  IF(TRIM(Table22[[#This Row],[STARS]])="", "Unknown",
    TRIM(MID(Table22[[#This Row],[STARS]], FIND("Stars:", Table22[[#This Row],[STARS]]) + 6, LEN(Table22[[#This Row],[STARS]])))
  ),
"Unknown")</f>
        <v xml:space="preserve">
Jun Fukushima, 
Sora Amamiya, 
Rie Takahashi, 
Ai Kayano
</v>
      </c>
      <c r="V1028">
        <v>7626</v>
      </c>
      <c r="W1028">
        <v>24</v>
      </c>
      <c r="X1028">
        <v>0</v>
      </c>
    </row>
    <row r="1029" spans="1:24" x14ac:dyDescent="0.3">
      <c r="A1029" t="s">
        <v>3681</v>
      </c>
      <c r="C1029" t="s">
        <v>3681</v>
      </c>
      <c r="D1029" t="str">
        <v>(2011â€“2021)</v>
      </c>
      <c r="E1029" t="str" cm="1">
        <f t="array" ref="E1029">_xlfn.LET(
  _xlpm.raw, TRIM(SUBSTITUTE(SUBSTITUTE(SUBSTITUTE(SUBSTITUTE(SUBSTITUTE(SUBSTITUTE(D1029,"(",""),")",""),"â€“","-"),"–","-"),"I",""),"V","")),
  _xlpm.cleaned, TRIM(SUBSTITUTE(SUBSTITUTE(_xlpm.raw,"-"," - "),","," ")),
  _xlpm.words, _xlfn.FILTERXML("&lt;t&gt;&lt;s&gt;" &amp; SUBSTITUTE(_xlpm.cleaned," ","&lt;/s&gt;&lt;s&gt;") &amp; "&lt;/s&gt;&lt;/t&gt;", "//s"),
  _xlpm.nums, _xlfn.TEXTJOIN("-", TRUE, IF(ISNUMBER(--_xlpm.words), _xlpm.words, "")),
  IFERROR(_xlpm.nums, "")
)</f>
        <v>2011-2021</v>
      </c>
      <c r="F1029" t="s">
        <v>19836</v>
      </c>
      <c r="G1029" t="s">
        <v>1475</v>
      </c>
      <c r="I1029" t="s">
        <v>1475</v>
      </c>
      <c r="K1029">
        <v>9.1</v>
      </c>
      <c r="M1029">
        <v>9.1</v>
      </c>
      <c r="O1029" t="s">
        <v>3683</v>
      </c>
      <c r="P1029" t="s">
        <v>3684</v>
      </c>
      <c r="R1029" t="s">
        <v>1894</v>
      </c>
      <c r="S1029" t="s">
        <v>1894</v>
      </c>
      <c r="T1029" t="str">
        <f>IFERROR(
  IF(TRIM(Table22[[#This Row],[STARS]])="", "Unknown",
    TRIM(MID(Table22[[#This Row],[STARS]], FIND("Stars:", Table22[[#This Row],[STARS]]) + 6, LEN(Table22[[#This Row],[STARS]])))
  ),
"Unknown")</f>
        <v xml:space="preserve">
Ali Atay, 
Ahmet MÃ¼mtaz Taylan, 
Serkan Keskin, 
Cengiz Bozkurt
</v>
      </c>
      <c r="V1029">
        <v>90655</v>
      </c>
      <c r="W1029">
        <v>80</v>
      </c>
      <c r="X1029">
        <v>0</v>
      </c>
    </row>
    <row r="1030" spans="1:24" x14ac:dyDescent="0.3">
      <c r="A1030" t="s">
        <v>3685</v>
      </c>
      <c r="C1030" t="s">
        <v>3685</v>
      </c>
      <c r="D1030" t="str">
        <v>(2016 Video)</v>
      </c>
      <c r="E1030" t="str" cm="1">
        <f t="array" ref="E1030">_xlfn.LET(
  _xlpm.raw, TRIM(SUBSTITUTE(SUBSTITUTE(SUBSTITUTE(SUBSTITUTE(SUBSTITUTE(SUBSTITUTE(D1030,"(",""),")",""),"â€“","-"),"–","-"),"I",""),"V","")),
  _xlpm.cleaned, TRIM(SUBSTITUTE(SUBSTITUTE(_xlpm.raw,"-"," - "),","," ")),
  _xlpm.words, _xlfn.FILTERXML("&lt;t&gt;&lt;s&gt;" &amp; SUBSTITUTE(_xlpm.cleaned," ","&lt;/s&gt;&lt;s&gt;") &amp; "&lt;/s&gt;&lt;/t&gt;", "//s"),
  _xlpm.nums, _xlfn.TEXTJOIN("-", TRUE, IF(ISNUMBER(--_xlpm.words), _xlpm.words, "")),
  IFERROR(_xlpm.nums, "")
)</f>
        <v>2016</v>
      </c>
      <c r="F1030" t="s">
        <v>19684</v>
      </c>
      <c r="G1030" t="s">
        <v>3687</v>
      </c>
      <c r="I1030" t="s">
        <v>3687</v>
      </c>
      <c r="K1030">
        <v>7</v>
      </c>
      <c r="M1030">
        <v>7</v>
      </c>
      <c r="O1030" t="s">
        <v>3688</v>
      </c>
      <c r="P1030" t="s">
        <v>3689</v>
      </c>
      <c r="R1030" t="s">
        <v>22036</v>
      </c>
      <c r="S1030" t="s">
        <v>22036</v>
      </c>
      <c r="T1030" t="str">
        <f>IFERROR(
  IF(TRIM(Table22[[#This Row],[STARS]])="", "Unknown",
    TRIM(MID(Table22[[#This Row],[STARS]], FIND("Stars:", Table22[[#This Row],[STARS]]) + 6, LEN(Table22[[#This Row],[STARS]])))
  ),
"Unknown")</f>
        <v xml:space="preserve">
Scott Adkins, 
Teodora Duhovnikova, 
Alon Aboutboul, 
Julian Vergov
</v>
      </c>
      <c r="V1030">
        <v>26802</v>
      </c>
      <c r="W1030">
        <v>86</v>
      </c>
      <c r="X1030">
        <v>0</v>
      </c>
    </row>
    <row r="1031" spans="1:24" x14ac:dyDescent="0.3">
      <c r="A1031" t="s">
        <v>3690</v>
      </c>
      <c r="C1031" t="s">
        <v>3690</v>
      </c>
      <c r="D1031">
        <v>-2019</v>
      </c>
      <c r="E1031" t="str" cm="1">
        <f t="array" ref="E1031">_xlfn.LET(
  _xlpm.raw, TRIM(SUBSTITUTE(SUBSTITUTE(SUBSTITUTE(SUBSTITUTE(SUBSTITUTE(SUBSTITUTE(D1031,"(",""),")",""),"â€“","-"),"–","-"),"I",""),"V","")),
  _xlpm.cleaned, TRIM(SUBSTITUTE(SUBSTITUTE(_xlpm.raw,"-"," - "),","," ")),
  _xlpm.words, _xlfn.FILTERXML("&lt;t&gt;&lt;s&gt;" &amp; SUBSTITUTE(_xlpm.cleaned," ","&lt;/s&gt;&lt;s&gt;") &amp; "&lt;/s&gt;&lt;/t&gt;", "//s"),
  _xlpm.nums, _xlfn.TEXTJOIN("-", TRUE, IF(ISNUMBER(--_xlpm.words), _xlpm.words, "")),
  IFERROR(_xlpm.nums, "")
)</f>
        <v>2019</v>
      </c>
      <c r="F1031" t="s">
        <v>19677</v>
      </c>
      <c r="G1031" t="s">
        <v>2189</v>
      </c>
      <c r="I1031" t="s">
        <v>2189</v>
      </c>
      <c r="K1031">
        <v>6.1</v>
      </c>
      <c r="M1031">
        <v>6.1</v>
      </c>
      <c r="O1031" t="s">
        <v>3691</v>
      </c>
      <c r="P1031" t="s">
        <v>3692</v>
      </c>
      <c r="R1031" t="s">
        <v>1894</v>
      </c>
      <c r="S1031" t="s">
        <v>1894</v>
      </c>
      <c r="T1031" t="str">
        <f>IFERROR(
  IF(TRIM(Table22[[#This Row],[STARS]])="", "Unknown",
    TRIM(MID(Table22[[#This Row],[STARS]], FIND("Stars:", Table22[[#This Row],[STARS]]) + 6, LEN(Table22[[#This Row],[STARS]])))
  ),
"Unknown")</f>
        <v xml:space="preserve">
Ian Somerhalder, 
Adrian Holmes, 
Jacky Lai, 
Kyle Breitkopf
</v>
      </c>
      <c r="V1031">
        <v>12690</v>
      </c>
      <c r="W1031">
        <v>60</v>
      </c>
      <c r="X1031">
        <v>0</v>
      </c>
    </row>
    <row r="1032" spans="1:24" x14ac:dyDescent="0.3">
      <c r="A1032" t="s">
        <v>3693</v>
      </c>
      <c r="C1032" t="s">
        <v>3693</v>
      </c>
      <c r="D1032">
        <v>-2019</v>
      </c>
      <c r="E1032" t="str" cm="1">
        <f t="array" ref="E1032">_xlfn.LET(
  _xlpm.raw, TRIM(SUBSTITUTE(SUBSTITUTE(SUBSTITUTE(SUBSTITUTE(SUBSTITUTE(SUBSTITUTE(D1032,"(",""),")",""),"â€“","-"),"–","-"),"I",""),"V","")),
  _xlpm.cleaned, TRIM(SUBSTITUTE(SUBSTITUTE(_xlpm.raw,"-"," - "),","," ")),
  _xlpm.words, _xlfn.FILTERXML("&lt;t&gt;&lt;s&gt;" &amp; SUBSTITUTE(_xlpm.cleaned," ","&lt;/s&gt;&lt;s&gt;") &amp; "&lt;/s&gt;&lt;/t&gt;", "//s"),
  _xlpm.nums, _xlfn.TEXTJOIN("-", TRUE, IF(ISNUMBER(--_xlpm.words), _xlpm.words, "")),
  IFERROR(_xlpm.nums, "")
)</f>
        <v>2019</v>
      </c>
      <c r="F1032" t="s">
        <v>19677</v>
      </c>
      <c r="G1032" t="s">
        <v>47</v>
      </c>
      <c r="I1032" t="s">
        <v>47</v>
      </c>
      <c r="K1032">
        <v>6.1</v>
      </c>
      <c r="M1032">
        <v>6.1</v>
      </c>
      <c r="O1032" t="s">
        <v>3694</v>
      </c>
      <c r="P1032" t="s">
        <v>3695</v>
      </c>
      <c r="R1032" t="s">
        <v>22035</v>
      </c>
      <c r="S1032" t="s">
        <v>22035</v>
      </c>
      <c r="T1032" t="str">
        <f>IFERROR(
  IF(TRIM(Table22[[#This Row],[STARS]])="", "Unknown",
    TRIM(MID(Table22[[#This Row],[STARS]], FIND("Stars:", Table22[[#This Row],[STARS]]) + 6, LEN(Table22[[#This Row],[STARS]])))
  ),
"Unknown")</f>
        <v xml:space="preserve">
Zach Galifianakis, 
Matthew McConaughey, 
Rekha Shankar, 
Olivia Mekdara
</v>
      </c>
      <c r="V1032">
        <v>28298</v>
      </c>
      <c r="W1032">
        <v>82</v>
      </c>
      <c r="X1032">
        <v>0</v>
      </c>
    </row>
    <row r="1033" spans="1:24" x14ac:dyDescent="0.3">
      <c r="A1033" t="s">
        <v>3696</v>
      </c>
      <c r="C1033" t="s">
        <v>3696</v>
      </c>
      <c r="D1033" t="str">
        <v>(2021â€“ )</v>
      </c>
      <c r="E1033" t="str" cm="1">
        <f t="array" ref="E1033">_xlfn.LET(
  _xlpm.raw, TRIM(SUBSTITUTE(SUBSTITUTE(SUBSTITUTE(SUBSTITUTE(SUBSTITUTE(SUBSTITUTE(D1033,"(",""),")",""),"â€“","-"),"–","-"),"I",""),"V","")),
  _xlpm.cleaned, TRIM(SUBSTITUTE(SUBSTITUTE(_xlpm.raw,"-"," - "),","," ")),
  _xlpm.words, _xlfn.FILTERXML("&lt;t&gt;&lt;s&gt;" &amp; SUBSTITUTE(_xlpm.cleaned," ","&lt;/s&gt;&lt;s&gt;") &amp; "&lt;/s&gt;&lt;/t&gt;", "//s"),
  _xlpm.nums, _xlfn.TEXTJOIN("-", TRUE, IF(ISNUMBER(--_xlpm.words), _xlpm.words, "")),
  IFERROR(_xlpm.nums, "")
)</f>
        <v>2021</v>
      </c>
      <c r="F1033" t="s">
        <v>19672</v>
      </c>
      <c r="G1033" t="s">
        <v>458</v>
      </c>
      <c r="I1033" t="s">
        <v>458</v>
      </c>
      <c r="K1033">
        <v>7.1</v>
      </c>
      <c r="M1033">
        <v>7.1</v>
      </c>
      <c r="O1033" t="s">
        <v>3697</v>
      </c>
      <c r="P1033" t="s">
        <v>3698</v>
      </c>
      <c r="R1033" t="s">
        <v>1894</v>
      </c>
      <c r="S1033" t="s">
        <v>1894</v>
      </c>
      <c r="T1033" t="str">
        <f>IFERROR(
  IF(TRIM(Table22[[#This Row],[STARS]])="", "Unknown",
    TRIM(MID(Table22[[#This Row],[STARS]], FIND("Stars:", Table22[[#This Row],[STARS]]) + 6, LEN(Table22[[#This Row],[STARS]])))
  ),
"Unknown")</f>
        <v xml:space="preserve">
Cho Seung-woo, 
Park Shin-Hye, 
In-ho Tae, 
Hye-in Jeong
</v>
      </c>
      <c r="V1033">
        <v>2359</v>
      </c>
      <c r="W1033">
        <v>70</v>
      </c>
      <c r="X1033">
        <v>0</v>
      </c>
    </row>
    <row r="1034" spans="1:24" x14ac:dyDescent="0.3">
      <c r="A1034" t="s">
        <v>3699</v>
      </c>
      <c r="C1034" t="s">
        <v>3699</v>
      </c>
      <c r="D1034">
        <v>-2012</v>
      </c>
      <c r="E1034" t="str" cm="1">
        <f t="array" ref="E1034">_xlfn.LET(
  _xlpm.raw, TRIM(SUBSTITUTE(SUBSTITUTE(SUBSTITUTE(SUBSTITUTE(SUBSTITUTE(SUBSTITUTE(D1034,"(",""),")",""),"â€“","-"),"–","-"),"I",""),"V","")),
  _xlpm.cleaned, TRIM(SUBSTITUTE(SUBSTITUTE(_xlpm.raw,"-"," - "),","," ")),
  _xlpm.words, _xlfn.FILTERXML("&lt;t&gt;&lt;s&gt;" &amp; SUBSTITUTE(_xlpm.cleaned," ","&lt;/s&gt;&lt;s&gt;") &amp; "&lt;/s&gt;&lt;/t&gt;", "//s"),
  _xlpm.nums, _xlfn.TEXTJOIN("-", TRUE, IF(ISNUMBER(--_xlpm.words), _xlpm.words, "")),
  IFERROR(_xlpm.nums, "")
)</f>
        <v>2012</v>
      </c>
      <c r="F1034" t="s">
        <v>19705</v>
      </c>
      <c r="G1034" t="s">
        <v>38</v>
      </c>
      <c r="I1034" t="s">
        <v>38</v>
      </c>
      <c r="K1034">
        <v>5.7</v>
      </c>
      <c r="M1034">
        <v>5.7</v>
      </c>
      <c r="O1034" t="s">
        <v>3700</v>
      </c>
      <c r="P1034" t="s">
        <v>3701</v>
      </c>
      <c r="R1034" t="s">
        <v>22034</v>
      </c>
      <c r="S1034" t="s">
        <v>22034</v>
      </c>
      <c r="T1034" t="str">
        <f>IFERROR(
  IF(TRIM(Table22[[#This Row],[STARS]])="", "Unknown",
    TRIM(MID(Table22[[#This Row],[STARS]], FIND("Stars:", Table22[[#This Row],[STARS]]) + 6, LEN(Table22[[#This Row],[STARS]])))
  ),
"Unknown")</f>
        <v xml:space="preserve">
Barbara Niven, 
Bryan Mordechai Jackson, 
Jessica Clark, 
John Heard
</v>
      </c>
      <c r="V1034">
        <v>4044</v>
      </c>
      <c r="W1034">
        <v>110</v>
      </c>
      <c r="X1034">
        <v>0</v>
      </c>
    </row>
    <row r="1035" spans="1:24" x14ac:dyDescent="0.3">
      <c r="A1035" t="s">
        <v>3702</v>
      </c>
      <c r="C1035" t="s">
        <v>3702</v>
      </c>
      <c r="D1035">
        <v>-2020</v>
      </c>
      <c r="E1035" t="str" cm="1">
        <f t="array" ref="E1035">_xlfn.LET(
  _xlpm.raw, TRIM(SUBSTITUTE(SUBSTITUTE(SUBSTITUTE(SUBSTITUTE(SUBSTITUTE(SUBSTITUTE(D1035,"(",""),")",""),"â€“","-"),"–","-"),"I",""),"V","")),
  _xlpm.cleaned, TRIM(SUBSTITUTE(SUBSTITUTE(_xlpm.raw,"-"," - "),","," ")),
  _xlpm.words, _xlfn.FILTERXML("&lt;t&gt;&lt;s&gt;" &amp; SUBSTITUTE(_xlpm.cleaned," ","&lt;/s&gt;&lt;s&gt;") &amp; "&lt;/s&gt;&lt;/t&gt;", "//s"),
  _xlpm.nums, _xlfn.TEXTJOIN("-", TRUE, IF(ISNUMBER(--_xlpm.words), _xlpm.words, "")),
  IFERROR(_xlpm.nums, "")
)</f>
        <v>2020</v>
      </c>
      <c r="F1035" t="s">
        <v>19675</v>
      </c>
      <c r="G1035" t="s">
        <v>1716</v>
      </c>
      <c r="I1035" t="s">
        <v>1716</v>
      </c>
      <c r="K1035">
        <v>5.4</v>
      </c>
      <c r="M1035">
        <v>5.4</v>
      </c>
      <c r="O1035" t="s">
        <v>3703</v>
      </c>
      <c r="P1035" t="s">
        <v>3704</v>
      </c>
      <c r="R1035" t="s">
        <v>22033</v>
      </c>
      <c r="S1035" t="s">
        <v>22033</v>
      </c>
      <c r="T1035" t="str">
        <f>IFERROR(
  IF(TRIM(Table22[[#This Row],[STARS]])="", "Unknown",
    TRIM(MID(Table22[[#This Row],[STARS]], FIND("Stars:", Table22[[#This Row],[STARS]]) + 6, LEN(Table22[[#This Row],[STARS]])))
  ),
"Unknown")</f>
        <v xml:space="preserve">
Marii Weichsler, 
Julia Koschitz, 
Leon Orlandianyi, 
Lars Bitterlich
</v>
      </c>
      <c r="V1035">
        <v>2713</v>
      </c>
      <c r="W1035">
        <v>100</v>
      </c>
      <c r="X1035">
        <v>0</v>
      </c>
    </row>
    <row r="1036" spans="1:24" x14ac:dyDescent="0.3">
      <c r="A1036" t="s">
        <v>3705</v>
      </c>
      <c r="C1036" t="s">
        <v>3705</v>
      </c>
      <c r="D1036">
        <v>-2018</v>
      </c>
      <c r="E1036" t="str" cm="1">
        <f t="array" ref="E1036">_xlfn.LET(
  _xlpm.raw, TRIM(SUBSTITUTE(SUBSTITUTE(SUBSTITUTE(SUBSTITUTE(SUBSTITUTE(SUBSTITUTE(D1036,"(",""),")",""),"â€“","-"),"–","-"),"I",""),"V","")),
  _xlpm.cleaned, TRIM(SUBSTITUTE(SUBSTITUTE(_xlpm.raw,"-"," - "),","," ")),
  _xlpm.words, _xlfn.FILTERXML("&lt;t&gt;&lt;s&gt;" &amp; SUBSTITUTE(_xlpm.cleaned," ","&lt;/s&gt;&lt;s&gt;") &amp; "&lt;/s&gt;&lt;/t&gt;", "//s"),
  _xlpm.nums, _xlfn.TEXTJOIN("-", TRUE, IF(ISNUMBER(--_xlpm.words), _xlpm.words, "")),
  IFERROR(_xlpm.nums, "")
)</f>
        <v>2018</v>
      </c>
      <c r="F1036" t="s">
        <v>19693</v>
      </c>
      <c r="G1036" t="s">
        <v>64</v>
      </c>
      <c r="I1036" t="s">
        <v>64</v>
      </c>
      <c r="K1036">
        <v>5.9</v>
      </c>
      <c r="M1036">
        <v>5.9</v>
      </c>
      <c r="O1036" t="s">
        <v>3706</v>
      </c>
      <c r="P1036" t="s">
        <v>3707</v>
      </c>
      <c r="R1036" t="s">
        <v>1894</v>
      </c>
      <c r="S1036" t="s">
        <v>1894</v>
      </c>
      <c r="T1036" t="str">
        <f>IFERROR(
  IF(TRIM(Table22[[#This Row],[STARS]])="", "Unknown",
    TRIM(MID(Table22[[#This Row],[STARS]], FIND("Stars:", Table22[[#This Row],[STARS]]) + 6, LEN(Table22[[#This Row],[STARS]])))
  ),
"Unknown")</f>
        <v xml:space="preserve">
Eoin Macken, 
David Ajala, 
Jodie Turner-Smith, 
Angus Sampson
</v>
      </c>
      <c r="V1036">
        <v>12288</v>
      </c>
      <c r="W1036">
        <v>60</v>
      </c>
      <c r="X1036">
        <v>0</v>
      </c>
    </row>
    <row r="1037" spans="1:24" x14ac:dyDescent="0.3">
      <c r="A1037" t="s">
        <v>3708</v>
      </c>
      <c r="C1037" t="s">
        <v>3708</v>
      </c>
      <c r="D1037">
        <v>-2019</v>
      </c>
      <c r="E1037" t="str" cm="1">
        <f t="array" ref="E1037">_xlfn.LET(
  _xlpm.raw, TRIM(SUBSTITUTE(SUBSTITUTE(SUBSTITUTE(SUBSTITUTE(SUBSTITUTE(SUBSTITUTE(D1037,"(",""),")",""),"â€“","-"),"–","-"),"I",""),"V","")),
  _xlpm.cleaned, TRIM(SUBSTITUTE(SUBSTITUTE(_xlpm.raw,"-"," - "),","," ")),
  _xlpm.words, _xlfn.FILTERXML("&lt;t&gt;&lt;s&gt;" &amp; SUBSTITUTE(_xlpm.cleaned," ","&lt;/s&gt;&lt;s&gt;") &amp; "&lt;/s&gt;&lt;/t&gt;", "//s"),
  _xlpm.nums, _xlfn.TEXTJOIN("-", TRUE, IF(ISNUMBER(--_xlpm.words), _xlpm.words, "")),
  IFERROR(_xlpm.nums, "")
)</f>
        <v>2019</v>
      </c>
      <c r="F1037" t="s">
        <v>19677</v>
      </c>
      <c r="G1037" t="s">
        <v>96</v>
      </c>
      <c r="I1037" t="s">
        <v>96</v>
      </c>
      <c r="K1037">
        <v>8.1999999999999993</v>
      </c>
      <c r="M1037">
        <v>8.1999999999999993</v>
      </c>
      <c r="O1037" t="s">
        <v>3709</v>
      </c>
      <c r="P1037" t="s">
        <v>3710</v>
      </c>
      <c r="R1037" t="s">
        <v>1894</v>
      </c>
      <c r="S1037" t="s">
        <v>1894</v>
      </c>
      <c r="T1037" t="str">
        <f>IFERROR(
  IF(TRIM(Table22[[#This Row],[STARS]])="", "Unknown",
    TRIM(MID(Table22[[#This Row],[STARS]], FIND("Stars:", Table22[[#This Row],[STARS]]) + 6, LEN(Table22[[#This Row],[STARS]])))
  ),
"Unknown")</f>
        <v xml:space="preserve">
Ji-eun Lee, 
Yeo Jin-gu, 
Shin Jeong-geun, 
Bae Hae-Sun
</v>
      </c>
      <c r="V1037">
        <v>4854</v>
      </c>
      <c r="W1037">
        <v>80</v>
      </c>
      <c r="X1037">
        <v>0</v>
      </c>
    </row>
    <row r="1038" spans="1:24" x14ac:dyDescent="0.3">
      <c r="A1038" t="s">
        <v>3711</v>
      </c>
      <c r="C1038" t="s">
        <v>3711</v>
      </c>
      <c r="D1038" t="str">
        <v>(2020â€“ )</v>
      </c>
      <c r="E1038" t="str" cm="1">
        <f t="array" ref="E1038">_xlfn.LET(
  _xlpm.raw, TRIM(SUBSTITUTE(SUBSTITUTE(SUBSTITUTE(SUBSTITUTE(SUBSTITUTE(SUBSTITUTE(D1038,"(",""),")",""),"â€“","-"),"–","-"),"I",""),"V","")),
  _xlpm.cleaned, TRIM(SUBSTITUTE(SUBSTITUTE(_xlpm.raw,"-"," - "),","," ")),
  _xlpm.words, _xlfn.FILTERXML("&lt;t&gt;&lt;s&gt;" &amp; SUBSTITUTE(_xlpm.cleaned," ","&lt;/s&gt;&lt;s&gt;") &amp; "&lt;/s&gt;&lt;/t&gt;", "//s"),
  _xlpm.nums, _xlfn.TEXTJOIN("-", TRUE, IF(ISNUMBER(--_xlpm.words), _xlpm.words, "")),
  IFERROR(_xlpm.nums, "")
)</f>
        <v>2020</v>
      </c>
      <c r="F1038" t="s">
        <v>19675</v>
      </c>
      <c r="G1038" t="s">
        <v>1433</v>
      </c>
      <c r="I1038" t="s">
        <v>1433</v>
      </c>
      <c r="K1038">
        <v>7.4</v>
      </c>
      <c r="M1038">
        <v>7.4</v>
      </c>
      <c r="O1038" t="s">
        <v>3712</v>
      </c>
      <c r="P1038" t="s">
        <v>3713</v>
      </c>
      <c r="R1038" t="s">
        <v>1894</v>
      </c>
      <c r="S1038" t="s">
        <v>1894</v>
      </c>
      <c r="T1038" t="str">
        <f>IFERROR(
  IF(TRIM(Table22[[#This Row],[STARS]])="", "Unknown",
    TRIM(MID(Table22[[#This Row],[STARS]], FIND("Stars:", Table22[[#This Row],[STARS]]) + 6, LEN(Table22[[#This Row],[STARS]])))
  ),
"Unknown")</f>
        <v xml:space="preserve">
Sophie Grace, 
Momona Tamada, 
Shay Rudolph, 
Malia Baker
</v>
      </c>
      <c r="V1038">
        <v>2599</v>
      </c>
      <c r="W1038">
        <v>0</v>
      </c>
      <c r="X1038">
        <v>0</v>
      </c>
    </row>
    <row r="1039" spans="1:24" x14ac:dyDescent="0.3">
      <c r="A1039" t="s">
        <v>3714</v>
      </c>
      <c r="C1039" t="s">
        <v>3714</v>
      </c>
      <c r="D1039">
        <v>-2019</v>
      </c>
      <c r="E1039" t="str" cm="1">
        <f t="array" ref="E1039">_xlfn.LET(
  _xlpm.raw, TRIM(SUBSTITUTE(SUBSTITUTE(SUBSTITUTE(SUBSTITUTE(SUBSTITUTE(SUBSTITUTE(D1039,"(",""),")",""),"â€“","-"),"–","-"),"I",""),"V","")),
  _xlpm.cleaned, TRIM(SUBSTITUTE(SUBSTITUTE(_xlpm.raw,"-"," - "),","," ")),
  _xlpm.words, _xlfn.FILTERXML("&lt;t&gt;&lt;s&gt;" &amp; SUBSTITUTE(_xlpm.cleaned," ","&lt;/s&gt;&lt;s&gt;") &amp; "&lt;/s&gt;&lt;/t&gt;", "//s"),
  _xlpm.nums, _xlfn.TEXTJOIN("-", TRUE, IF(ISNUMBER(--_xlpm.words), _xlpm.words, "")),
  IFERROR(_xlpm.nums, "")
)</f>
        <v>2019</v>
      </c>
      <c r="F1039" t="s">
        <v>19677</v>
      </c>
      <c r="G1039" t="s">
        <v>427</v>
      </c>
      <c r="I1039" t="s">
        <v>427</v>
      </c>
      <c r="K1039">
        <v>5.2</v>
      </c>
      <c r="M1039">
        <v>5.2</v>
      </c>
      <c r="O1039" t="s">
        <v>3715</v>
      </c>
      <c r="P1039" t="s">
        <v>3716</v>
      </c>
      <c r="R1039" t="s">
        <v>20406</v>
      </c>
      <c r="S1039" t="s">
        <v>20406</v>
      </c>
      <c r="T1039" t="str">
        <f>IFERROR(
  IF(TRIM(Table22[[#This Row],[STARS]])="", "Unknown",
    TRIM(MID(Table22[[#This Row],[STARS]], FIND("Stars:", Table22[[#This Row],[STARS]]) + 6, LEN(Table22[[#This Row],[STARS]])))
  ),
"Unknown")</f>
        <v xml:space="preserve">
Jack Gore, 
Miya Cech, 
Benjamin Flores Jr., 
Alessio Scalzotto
</v>
      </c>
      <c r="V1039">
        <v>20693</v>
      </c>
      <c r="W1039">
        <v>98</v>
      </c>
      <c r="X1039">
        <v>0</v>
      </c>
    </row>
    <row r="1040" spans="1:24" x14ac:dyDescent="0.3">
      <c r="A1040" t="s">
        <v>3717</v>
      </c>
      <c r="C1040" t="s">
        <v>3717</v>
      </c>
      <c r="D1040" t="str">
        <v>(2013â€“2015)</v>
      </c>
      <c r="E1040" t="str" cm="1">
        <f t="array" ref="E1040">_xlfn.LET(
  _xlpm.raw, TRIM(SUBSTITUTE(SUBSTITUTE(SUBSTITUTE(SUBSTITUTE(SUBSTITUTE(SUBSTITUTE(D1040,"(",""),")",""),"â€“","-"),"–","-"),"I",""),"V","")),
  _xlpm.cleaned, TRIM(SUBSTITUTE(SUBSTITUTE(_xlpm.raw,"-"," - "),","," ")),
  _xlpm.words, _xlfn.FILTERXML("&lt;t&gt;&lt;s&gt;" &amp; SUBSTITUTE(_xlpm.cleaned," ","&lt;/s&gt;&lt;s&gt;") &amp; "&lt;/s&gt;&lt;/t&gt;", "//s"),
  _xlpm.nums, _xlfn.TEXTJOIN("-", TRUE, IF(ISNUMBER(--_xlpm.words), _xlpm.words, "")),
  IFERROR(_xlpm.nums, "")
)</f>
        <v>2013-2015</v>
      </c>
      <c r="F1040" t="s">
        <v>19752</v>
      </c>
      <c r="G1040" t="s">
        <v>34</v>
      </c>
      <c r="I1040" t="s">
        <v>34</v>
      </c>
      <c r="K1040">
        <v>7.3</v>
      </c>
      <c r="M1040">
        <v>7.3</v>
      </c>
      <c r="O1040" t="s">
        <v>3718</v>
      </c>
      <c r="P1040" t="s">
        <v>3719</v>
      </c>
      <c r="R1040" t="s">
        <v>1894</v>
      </c>
      <c r="S1040" t="s">
        <v>1894</v>
      </c>
      <c r="T1040" t="str">
        <f>IFERROR(
  IF(TRIM(Table22[[#This Row],[STARS]])="", "Unknown",
    TRIM(MID(Table22[[#This Row],[STARS]], FIND("Stars:", Table22[[#This Row],[STARS]]) + 6, LEN(Table22[[#This Row],[STARS]])))
  ),
"Unknown")</f>
        <v xml:space="preserve">
Tom Wlaschiha, 
Donald Sutherland, 
Lara Rossi, 
William Fichtner
</v>
      </c>
      <c r="V1040">
        <v>12545</v>
      </c>
      <c r="W1040">
        <v>43</v>
      </c>
      <c r="X1040">
        <v>0</v>
      </c>
    </row>
    <row r="1041" spans="1:24" x14ac:dyDescent="0.3">
      <c r="A1041" t="s">
        <v>3720</v>
      </c>
      <c r="C1041" t="s">
        <v>3720</v>
      </c>
      <c r="D1041" t="str">
        <v>(2014â€“2019)</v>
      </c>
      <c r="E1041" t="str" cm="1">
        <f t="array" ref="E1041">_xlfn.LET(
  _xlpm.raw, TRIM(SUBSTITUTE(SUBSTITUTE(SUBSTITUTE(SUBSTITUTE(SUBSTITUTE(SUBSTITUTE(D1041,"(",""),")",""),"â€“","-"),"–","-"),"I",""),"V","")),
  _xlpm.cleaned, TRIM(SUBSTITUTE(SUBSTITUTE(_xlpm.raw,"-"," - "),","," ")),
  _xlpm.words, _xlfn.FILTERXML("&lt;t&gt;&lt;s&gt;" &amp; SUBSTITUTE(_xlpm.cleaned," ","&lt;/s&gt;&lt;s&gt;") &amp; "&lt;/s&gt;&lt;/t&gt;", "//s"),
  _xlpm.nums, _xlfn.TEXTJOIN("-", TRUE, IF(ISNUMBER(--_xlpm.words), _xlpm.words, "")),
  IFERROR(_xlpm.nums, "")
)</f>
        <v>2014-2019</v>
      </c>
      <c r="F1041" t="s">
        <v>19715</v>
      </c>
      <c r="G1041" t="s">
        <v>25</v>
      </c>
      <c r="I1041" t="s">
        <v>25</v>
      </c>
      <c r="K1041">
        <v>7.9</v>
      </c>
      <c r="M1041">
        <v>7.9</v>
      </c>
      <c r="O1041" t="s">
        <v>3721</v>
      </c>
      <c r="P1041" t="s">
        <v>3722</v>
      </c>
      <c r="R1041" t="s">
        <v>1894</v>
      </c>
      <c r="S1041" t="s">
        <v>1894</v>
      </c>
      <c r="T1041" t="str">
        <f>IFERROR(
  IF(TRIM(Table22[[#This Row],[STARS]])="", "Unknown",
    TRIM(MID(Table22[[#This Row],[STARS]], FIND("Stars:", Table22[[#This Row],[STARS]]) + 6, LEN(Table22[[#This Row],[STARS]])))
  ),
"Unknown")</f>
        <v xml:space="preserve">
Eric Edelstein, 
Demetri Martin, 
Bobby Moynihan, 
Keith Ferguson
</v>
      </c>
      <c r="V1041">
        <v>12975</v>
      </c>
      <c r="W1041">
        <v>30</v>
      </c>
      <c r="X1041">
        <v>0</v>
      </c>
    </row>
    <row r="1042" spans="1:24" x14ac:dyDescent="0.3">
      <c r="A1042" t="s">
        <v>3723</v>
      </c>
      <c r="C1042" t="s">
        <v>3723</v>
      </c>
      <c r="D1042" t="str">
        <v>(2017 TV Movie)</v>
      </c>
      <c r="E1042" t="str" cm="1">
        <f t="array" ref="E1042">_xlfn.LET(
  _xlpm.raw, TRIM(SUBSTITUTE(SUBSTITUTE(SUBSTITUTE(SUBSTITUTE(SUBSTITUTE(SUBSTITUTE(D1042,"(",""),")",""),"â€“","-"),"–","-"),"I",""),"V","")),
  _xlpm.cleaned, TRIM(SUBSTITUTE(SUBSTITUTE(_xlpm.raw,"-"," - "),","," ")),
  _xlpm.words, _xlfn.FILTERXML("&lt;t&gt;&lt;s&gt;" &amp; SUBSTITUTE(_xlpm.cleaned," ","&lt;/s&gt;&lt;s&gt;") &amp; "&lt;/s&gt;&lt;/t&gt;", "//s"),
  _xlpm.nums, _xlfn.TEXTJOIN("-", TRUE, IF(ISNUMBER(--_xlpm.words), _xlpm.words, "")),
  IFERROR(_xlpm.nums, "")
)</f>
        <v>2017</v>
      </c>
      <c r="F1042" t="s">
        <v>19682</v>
      </c>
      <c r="G1042" t="s">
        <v>160</v>
      </c>
      <c r="I1042" t="s">
        <v>160</v>
      </c>
      <c r="K1042">
        <v>4.9000000000000004</v>
      </c>
      <c r="M1042">
        <v>4.9000000000000004</v>
      </c>
      <c r="O1042" t="s">
        <v>3725</v>
      </c>
      <c r="P1042" t="s">
        <v>3726</v>
      </c>
      <c r="R1042" t="s">
        <v>21574</v>
      </c>
      <c r="S1042" t="s">
        <v>21574</v>
      </c>
      <c r="T1042" t="str">
        <f>IFERROR(
  IF(TRIM(Table22[[#This Row],[STARS]])="", "Unknown",
    TRIM(MID(Table22[[#This Row],[STARS]], FIND("Stars:", Table22[[#This Row],[STARS]]) + 6, LEN(Table22[[#This Row],[STARS]])))
  ),
"Unknown")</f>
        <v xml:space="preserve">
Adam Rayner, 
Eliza Dushku, 
Ian Ogilvy, 
James Remar
</v>
      </c>
      <c r="V1042">
        <v>6077</v>
      </c>
      <c r="W1042">
        <v>91</v>
      </c>
      <c r="X1042">
        <v>0</v>
      </c>
    </row>
    <row r="1043" spans="1:24" x14ac:dyDescent="0.3">
      <c r="A1043" t="s">
        <v>3727</v>
      </c>
      <c r="C1043" t="s">
        <v>3727</v>
      </c>
      <c r="D1043">
        <v>-2020</v>
      </c>
      <c r="E1043" t="str" cm="1">
        <f t="array" ref="E1043">_xlfn.LET(
  _xlpm.raw, TRIM(SUBSTITUTE(SUBSTITUTE(SUBSTITUTE(SUBSTITUTE(SUBSTITUTE(SUBSTITUTE(D1043,"(",""),")",""),"â€“","-"),"–","-"),"I",""),"V","")),
  _xlpm.cleaned, TRIM(SUBSTITUTE(SUBSTITUTE(_xlpm.raw,"-"," - "),","," ")),
  _xlpm.words, _xlfn.FILTERXML("&lt;t&gt;&lt;s&gt;" &amp; SUBSTITUTE(_xlpm.cleaned," ","&lt;/s&gt;&lt;s&gt;") &amp; "&lt;/s&gt;&lt;/t&gt;", "//s"),
  _xlpm.nums, _xlfn.TEXTJOIN("-", TRUE, IF(ISNUMBER(--_xlpm.words), _xlpm.words, "")),
  IFERROR(_xlpm.nums, "")
)</f>
        <v>2020</v>
      </c>
      <c r="F1043" t="s">
        <v>19675</v>
      </c>
      <c r="G1043" t="s">
        <v>34</v>
      </c>
      <c r="I1043" t="s">
        <v>34</v>
      </c>
      <c r="K1043">
        <v>6.7</v>
      </c>
      <c r="M1043">
        <v>6.7</v>
      </c>
      <c r="O1043" t="s">
        <v>3728</v>
      </c>
      <c r="P1043" t="s">
        <v>3729</v>
      </c>
      <c r="R1043" t="s">
        <v>22032</v>
      </c>
      <c r="S1043" t="s">
        <v>22032</v>
      </c>
      <c r="T1043" t="str">
        <f>IFERROR(
  IF(TRIM(Table22[[#This Row],[STARS]])="", "Unknown",
    TRIM(MID(Table22[[#This Row],[STARS]], FIND("Stars:", Table22[[#This Row],[STARS]]) + 6, LEN(Table22[[#This Row],[STARS]])))
  ),
"Unknown")</f>
        <v xml:space="preserve">
Tae-goo Eom, 
Jeon Yeo-bin, 
Seung-Won Cha, 
Dong-in Cho
</v>
      </c>
      <c r="V1043">
        <v>4668</v>
      </c>
      <c r="W1043">
        <v>131</v>
      </c>
      <c r="X1043">
        <v>0</v>
      </c>
    </row>
    <row r="1044" spans="1:24" x14ac:dyDescent="0.3">
      <c r="A1044" t="s">
        <v>3730</v>
      </c>
      <c r="C1044" t="s">
        <v>3730</v>
      </c>
      <c r="D1044" t="str">
        <v>(2009â€“2011)</v>
      </c>
      <c r="E1044" t="str" cm="1">
        <f t="array" ref="E1044">_xlfn.LET(
  _xlpm.raw, TRIM(SUBSTITUTE(SUBSTITUTE(SUBSTITUTE(SUBSTITUTE(SUBSTITUTE(SUBSTITUTE(D1044,"(",""),")",""),"â€“","-"),"–","-"),"I",""),"V","")),
  _xlpm.cleaned, TRIM(SUBSTITUTE(SUBSTITUTE(_xlpm.raw,"-"," - "),","," ")),
  _xlpm.words, _xlfn.FILTERXML("&lt;t&gt;&lt;s&gt;" &amp; SUBSTITUTE(_xlpm.cleaned," ","&lt;/s&gt;&lt;s&gt;") &amp; "&lt;/s&gt;&lt;/t&gt;", "//s"),
  _xlpm.nums, _xlfn.TEXTJOIN("-", TRUE, IF(ISNUMBER(--_xlpm.words), _xlpm.words, "")),
  IFERROR(_xlpm.nums, "")
)</f>
        <v>2009-2011</v>
      </c>
      <c r="F1044" t="s">
        <v>19837</v>
      </c>
      <c r="G1044" t="s">
        <v>81</v>
      </c>
      <c r="I1044" t="s">
        <v>81</v>
      </c>
      <c r="K1044">
        <v>8.6</v>
      </c>
      <c r="M1044">
        <v>8.6</v>
      </c>
      <c r="O1044" t="s">
        <v>3732</v>
      </c>
      <c r="P1044" t="s">
        <v>3733</v>
      </c>
      <c r="R1044" t="s">
        <v>1894</v>
      </c>
      <c r="S1044" t="s">
        <v>1894</v>
      </c>
      <c r="T1044" t="str">
        <f>IFERROR(
  IF(TRIM(Table22[[#This Row],[STARS]])="", "Unknown",
    TRIM(MID(Table22[[#This Row],[STARS]], FIND("Stars:", Table22[[#This Row],[STARS]]) + 6, LEN(Table22[[#This Row],[STARS]])))
  ),
"Unknown")</f>
        <v xml:space="preserve">
Kenan Imirzalioglu, 
Cansu Dere, 
Yigit Ã–zsener, 
Baris Falay
</v>
      </c>
      <c r="V1044">
        <v>29151</v>
      </c>
      <c r="W1044">
        <v>90</v>
      </c>
      <c r="X1044">
        <v>0</v>
      </c>
    </row>
    <row r="1045" spans="1:24" x14ac:dyDescent="0.3">
      <c r="A1045" t="s">
        <v>3734</v>
      </c>
      <c r="C1045" t="s">
        <v>3734</v>
      </c>
      <c r="D1045">
        <v>-2018</v>
      </c>
      <c r="E1045" t="str" cm="1">
        <f t="array" ref="E1045">_xlfn.LET(
  _xlpm.raw, TRIM(SUBSTITUTE(SUBSTITUTE(SUBSTITUTE(SUBSTITUTE(SUBSTITUTE(SUBSTITUTE(D1045,"(",""),")",""),"â€“","-"),"–","-"),"I",""),"V","")),
  _xlpm.cleaned, TRIM(SUBSTITUTE(SUBSTITUTE(_xlpm.raw,"-"," - "),","," ")),
  _xlpm.words, _xlfn.FILTERXML("&lt;t&gt;&lt;s&gt;" &amp; SUBSTITUTE(_xlpm.cleaned," ","&lt;/s&gt;&lt;s&gt;") &amp; "&lt;/s&gt;&lt;/t&gt;", "//s"),
  _xlpm.nums, _xlfn.TEXTJOIN("-", TRUE, IF(ISNUMBER(--_xlpm.words), _xlpm.words, "")),
  IFERROR(_xlpm.nums, "")
)</f>
        <v>2018</v>
      </c>
      <c r="F1045" t="s">
        <v>19693</v>
      </c>
      <c r="G1045" t="s">
        <v>3735</v>
      </c>
      <c r="I1045" t="s">
        <v>3735</v>
      </c>
      <c r="K1045">
        <v>8.1</v>
      </c>
      <c r="M1045">
        <v>8.1</v>
      </c>
      <c r="O1045" t="s">
        <v>3736</v>
      </c>
      <c r="P1045" t="s">
        <v>3737</v>
      </c>
      <c r="R1045" t="s">
        <v>1894</v>
      </c>
      <c r="S1045" t="s">
        <v>1894</v>
      </c>
      <c r="T1045" t="str">
        <f>IFERROR(
  IF(TRIM(Table22[[#This Row],[STARS]])="", "Unknown",
    TRIM(MID(Table22[[#This Row],[STARS]], FIND("Stars:", Table22[[#This Row],[STARS]]) + 6, LEN(Table22[[#This Row],[STARS]])))
  ),
"Unknown")</f>
        <v xml:space="preserve">
Park Min-Young, 
Seo Jun Park, 
Lee Tae-Hwan, 
Kim Byeong-Ok
</v>
      </c>
      <c r="V1045">
        <v>7696</v>
      </c>
      <c r="W1045">
        <v>60</v>
      </c>
      <c r="X1045">
        <v>0</v>
      </c>
    </row>
    <row r="1046" spans="1:24" x14ac:dyDescent="0.3">
      <c r="A1046" t="s">
        <v>3738</v>
      </c>
      <c r="C1046" t="s">
        <v>3738</v>
      </c>
      <c r="D1046">
        <v>-2017</v>
      </c>
      <c r="E1046" t="str" cm="1">
        <f t="array" ref="E1046">_xlfn.LET(
  _xlpm.raw, TRIM(SUBSTITUTE(SUBSTITUTE(SUBSTITUTE(SUBSTITUTE(SUBSTITUTE(SUBSTITUTE(D1046,"(",""),")",""),"â€“","-"),"–","-"),"I",""),"V","")),
  _xlpm.cleaned, TRIM(SUBSTITUTE(SUBSTITUTE(_xlpm.raw,"-"," - "),","," ")),
  _xlpm.words, _xlfn.FILTERXML("&lt;t&gt;&lt;s&gt;" &amp; SUBSTITUTE(_xlpm.cleaned," ","&lt;/s&gt;&lt;s&gt;") &amp; "&lt;/s&gt;&lt;/t&gt;", "//s"),
  _xlpm.nums, _xlfn.TEXTJOIN("-", TRUE, IF(ISNUMBER(--_xlpm.words), _xlpm.words, "")),
  IFERROR(_xlpm.nums, "")
)</f>
        <v>2017</v>
      </c>
      <c r="F1046" t="s">
        <v>19682</v>
      </c>
      <c r="G1046" t="s">
        <v>38</v>
      </c>
      <c r="I1046" t="s">
        <v>38</v>
      </c>
      <c r="K1046">
        <v>5.2</v>
      </c>
      <c r="M1046">
        <v>5.2</v>
      </c>
      <c r="O1046" t="s">
        <v>3739</v>
      </c>
      <c r="P1046" t="s">
        <v>3740</v>
      </c>
      <c r="R1046" t="s">
        <v>21794</v>
      </c>
      <c r="S1046" t="s">
        <v>21794</v>
      </c>
      <c r="T1046" t="str">
        <f>IFERROR(
  IF(TRIM(Table22[[#This Row],[STARS]])="", "Unknown",
    TRIM(MID(Table22[[#This Row],[STARS]], FIND("Stars:", Table22[[#This Row],[STARS]]) + 6, LEN(Table22[[#This Row],[STARS]])))
  ),
"Unknown")</f>
        <v xml:space="preserve">
MarÃ­a Pedraza, 
Pol Monen, 
Natalia Tena, 
Greta FernÃ¡ndez
</v>
      </c>
      <c r="V1046">
        <v>4083</v>
      </c>
      <c r="W1046">
        <v>105</v>
      </c>
      <c r="X1046">
        <v>0</v>
      </c>
    </row>
    <row r="1047" spans="1:24" x14ac:dyDescent="0.3">
      <c r="A1047" t="s">
        <v>3741</v>
      </c>
      <c r="C1047" t="s">
        <v>3741</v>
      </c>
      <c r="D1047">
        <v>-2004</v>
      </c>
      <c r="E1047" t="str" cm="1">
        <f t="array" ref="E1047">_xlfn.LET(
  _xlpm.raw, TRIM(SUBSTITUTE(SUBSTITUTE(SUBSTITUTE(SUBSTITUTE(SUBSTITUTE(SUBSTITUTE(D1047,"(",""),")",""),"â€“","-"),"–","-"),"I",""),"V","")),
  _xlpm.cleaned, TRIM(SUBSTITUTE(SUBSTITUTE(_xlpm.raw,"-"," - "),","," ")),
  _xlpm.words, _xlfn.FILTERXML("&lt;t&gt;&lt;s&gt;" &amp; SUBSTITUTE(_xlpm.cleaned," ","&lt;/s&gt;&lt;s&gt;") &amp; "&lt;/s&gt;&lt;/t&gt;", "//s"),
  _xlpm.nums, _xlfn.TEXTJOIN("-", TRUE, IF(ISNUMBER(--_xlpm.words), _xlpm.words, "")),
  IFERROR(_xlpm.nums, "")
)</f>
        <v>2004</v>
      </c>
      <c r="F1047" t="s">
        <v>19782</v>
      </c>
      <c r="G1047" t="s">
        <v>34</v>
      </c>
      <c r="I1047" t="s">
        <v>34</v>
      </c>
      <c r="K1047">
        <v>6.6</v>
      </c>
      <c r="M1047">
        <v>6.6</v>
      </c>
      <c r="O1047" t="s">
        <v>3742</v>
      </c>
      <c r="P1047" t="s">
        <v>3743</v>
      </c>
      <c r="R1047" t="s">
        <v>22031</v>
      </c>
      <c r="S1047" t="s">
        <v>22031</v>
      </c>
      <c r="T1047" t="str">
        <f>IFERROR(
  IF(TRIM(Table22[[#This Row],[STARS]])="", "Unknown",
    TRIM(MID(Table22[[#This Row],[STARS]], FIND("Stars:", Table22[[#This Row],[STARS]]) + 6, LEN(Table22[[#This Row],[STARS]])))
  ),
"Unknown")</f>
        <v xml:space="preserve">
Albert Dupontel, 
Jean Dujardin, 
FranÃ§ois BerlÃ©and, 
Claude Perron
</v>
      </c>
      <c r="V1047">
        <v>3525</v>
      </c>
      <c r="W1047">
        <v>95</v>
      </c>
      <c r="X1047">
        <v>0</v>
      </c>
    </row>
    <row r="1048" spans="1:24" x14ac:dyDescent="0.3">
      <c r="A1048" t="s">
        <v>3744</v>
      </c>
      <c r="C1048" t="s">
        <v>3744</v>
      </c>
      <c r="D1048" t="str">
        <v>(2004â€“2018)</v>
      </c>
      <c r="E1048" t="str" cm="1">
        <f t="array" ref="E1048">_xlfn.LET(
  _xlpm.raw, TRIM(SUBSTITUTE(SUBSTITUTE(SUBSTITUTE(SUBSTITUTE(SUBSTITUTE(SUBSTITUTE(D1048,"(",""),")",""),"â€“","-"),"–","-"),"I",""),"V","")),
  _xlpm.cleaned, TRIM(SUBSTITUTE(SUBSTITUTE(_xlpm.raw,"-"," - "),","," ")),
  _xlpm.words, _xlfn.FILTERXML("&lt;t&gt;&lt;s&gt;" &amp; SUBSTITUTE(_xlpm.cleaned," ","&lt;/s&gt;&lt;s&gt;") &amp; "&lt;/s&gt;&lt;/t&gt;", "//s"),
  _xlpm.nums, _xlfn.TEXTJOIN("-", TRUE, IF(ISNUMBER(--_xlpm.words), _xlpm.words, "")),
  IFERROR(_xlpm.nums, "")
)</f>
        <v>2004-2018</v>
      </c>
      <c r="F1048" t="s">
        <v>19838</v>
      </c>
      <c r="G1048" t="s">
        <v>3746</v>
      </c>
      <c r="I1048" t="s">
        <v>3746</v>
      </c>
      <c r="K1048">
        <v>7.9</v>
      </c>
      <c r="M1048">
        <v>7.9</v>
      </c>
      <c r="O1048" t="s">
        <v>3747</v>
      </c>
      <c r="P1048" t="s">
        <v>3748</v>
      </c>
      <c r="R1048" t="s">
        <v>1894</v>
      </c>
      <c r="S1048" t="s">
        <v>1894</v>
      </c>
      <c r="T1048" t="str">
        <f>IFERROR(
  IF(TRIM(Table22[[#This Row],[STARS]])="", "Unknown",
    TRIM(MID(Table22[[#This Row],[STARS]], FIND("Stars:", Table22[[#This Row],[STARS]]) + 6, LEN(Table22[[#This Row],[STARS]])))
  ),
"Unknown")</f>
        <v xml:space="preserve">
Michael Peterson, 
David Rudolf, 
Ron Guerette, 
Martha Ratliff
</v>
      </c>
      <c r="V1048">
        <v>20200</v>
      </c>
      <c r="W1048">
        <v>629</v>
      </c>
      <c r="X1048">
        <v>0</v>
      </c>
    </row>
    <row r="1049" spans="1:24" x14ac:dyDescent="0.3">
      <c r="A1049" t="s">
        <v>3749</v>
      </c>
      <c r="C1049" t="s">
        <v>3749</v>
      </c>
      <c r="D1049">
        <v>-1967</v>
      </c>
      <c r="E1049" t="str" cm="1">
        <f t="array" ref="E1049">_xlfn.LET(
  _xlpm.raw, TRIM(SUBSTITUTE(SUBSTITUTE(SUBSTITUTE(SUBSTITUTE(SUBSTITUTE(SUBSTITUTE(D1049,"(",""),")",""),"â€“","-"),"–","-"),"I",""),"V","")),
  _xlpm.cleaned, TRIM(SUBSTITUTE(SUBSTITUTE(_xlpm.raw,"-"," - "),","," ")),
  _xlpm.words, _xlfn.FILTERXML("&lt;t&gt;&lt;s&gt;" &amp; SUBSTITUTE(_xlpm.cleaned," ","&lt;/s&gt;&lt;s&gt;") &amp; "&lt;/s&gt;&lt;/t&gt;", "//s"),
  _xlpm.nums, _xlfn.TEXTJOIN("-", TRUE, IF(ISNUMBER(--_xlpm.words), _xlpm.words, "")),
  IFERROR(_xlpm.nums, "")
)</f>
        <v>1967</v>
      </c>
      <c r="F1049" t="s">
        <v>19839</v>
      </c>
      <c r="G1049" t="s">
        <v>1360</v>
      </c>
      <c r="I1049" t="s">
        <v>1360</v>
      </c>
      <c r="K1049">
        <v>6</v>
      </c>
      <c r="M1049">
        <v>6</v>
      </c>
      <c r="O1049" t="s">
        <v>3750</v>
      </c>
      <c r="P1049" t="s">
        <v>3751</v>
      </c>
      <c r="R1049" t="s">
        <v>22030</v>
      </c>
      <c r="S1049" t="s">
        <v>22030</v>
      </c>
      <c r="T1049" t="str">
        <f>IFERROR(
  IF(TRIM(Table22[[#This Row],[STARS]])="", "Unknown",
    TRIM(MID(Table22[[#This Row],[STARS]], FIND("Stars:", Table22[[#This Row],[STARS]]) + 6, LEN(Table22[[#This Row],[STARS]])))
  ),
"Unknown")</f>
        <v xml:space="preserve">
Barbara Parkins, 
Patty Duke, 
Paul Burke, 
Sharon Tate
</v>
      </c>
      <c r="V1049">
        <v>7900</v>
      </c>
      <c r="W1049">
        <v>123</v>
      </c>
      <c r="X1049" t="s">
        <v>3752</v>
      </c>
    </row>
    <row r="1050" spans="1:24" x14ac:dyDescent="0.3">
      <c r="A1050" t="s">
        <v>3753</v>
      </c>
      <c r="C1050" t="s">
        <v>3753</v>
      </c>
      <c r="D1050">
        <v>-2018</v>
      </c>
      <c r="E1050" t="str" cm="1">
        <f t="array" ref="E1050">_xlfn.LET(
  _xlpm.raw, TRIM(SUBSTITUTE(SUBSTITUTE(SUBSTITUTE(SUBSTITUTE(SUBSTITUTE(SUBSTITUTE(D1050,"(",""),")",""),"â€“","-"),"–","-"),"I",""),"V","")),
  _xlpm.cleaned, TRIM(SUBSTITUTE(SUBSTITUTE(_xlpm.raw,"-"," - "),","," ")),
  _xlpm.words, _xlfn.FILTERXML("&lt;t&gt;&lt;s&gt;" &amp; SUBSTITUTE(_xlpm.cleaned," ","&lt;/s&gt;&lt;s&gt;") &amp; "&lt;/s&gt;&lt;/t&gt;", "//s"),
  _xlpm.nums, _xlfn.TEXTJOIN("-", TRUE, IF(ISNUMBER(--_xlpm.words), _xlpm.words, "")),
  IFERROR(_xlpm.nums, "")
)</f>
        <v>2018</v>
      </c>
      <c r="F1050" t="s">
        <v>19693</v>
      </c>
      <c r="G1050" t="s">
        <v>60</v>
      </c>
      <c r="I1050" t="s">
        <v>60</v>
      </c>
      <c r="K1050">
        <v>7</v>
      </c>
      <c r="M1050">
        <v>7</v>
      </c>
      <c r="O1050" t="s">
        <v>3754</v>
      </c>
      <c r="P1050" t="s">
        <v>3755</v>
      </c>
      <c r="R1050" t="s">
        <v>1894</v>
      </c>
      <c r="S1050" t="s">
        <v>1894</v>
      </c>
      <c r="T1050" t="str">
        <f>IFERROR(
  IF(TRIM(Table22[[#This Row],[STARS]])="", "Unknown",
    TRIM(MID(Table22[[#This Row],[STARS]], FIND("Stars:", Table22[[#This Row],[STARS]]) + 6, LEN(Table22[[#This Row],[STARS]])))
  ),
"Unknown")</f>
        <v xml:space="preserve">
Charlotte Best, 
Marco Pigossi, 
Aaron Jakubenko, 
Mattias Inwood
</v>
      </c>
      <c r="V1050">
        <v>7104</v>
      </c>
      <c r="W1050">
        <v>60</v>
      </c>
      <c r="X1050">
        <v>0</v>
      </c>
    </row>
    <row r="1051" spans="1:24" x14ac:dyDescent="0.3">
      <c r="A1051" t="s">
        <v>3756</v>
      </c>
      <c r="C1051" t="s">
        <v>3756</v>
      </c>
      <c r="D1051" t="str">
        <v>(I) (2017)</v>
      </c>
      <c r="E1051" t="str" cm="1">
        <f t="array" ref="E1051">_xlfn.LET(
  _xlpm.raw, TRIM(SUBSTITUTE(SUBSTITUTE(SUBSTITUTE(SUBSTITUTE(SUBSTITUTE(SUBSTITUTE(D1051,"(",""),")",""),"â€“","-"),"–","-"),"I",""),"V","")),
  _xlpm.cleaned, TRIM(SUBSTITUTE(SUBSTITUTE(_xlpm.raw,"-"," - "),","," ")),
  _xlpm.words, _xlfn.FILTERXML("&lt;t&gt;&lt;s&gt;" &amp; SUBSTITUTE(_xlpm.cleaned," ","&lt;/s&gt;&lt;s&gt;") &amp; "&lt;/s&gt;&lt;/t&gt;", "//s"),
  _xlpm.nums, _xlfn.TEXTJOIN("-", TRUE, IF(ISNUMBER(--_xlpm.words), _xlpm.words, "")),
  IFERROR(_xlpm.nums, "")
)</f>
        <v>2017</v>
      </c>
      <c r="F1051" t="s">
        <v>19682</v>
      </c>
      <c r="G1051" t="s">
        <v>922</v>
      </c>
      <c r="I1051" t="s">
        <v>922</v>
      </c>
      <c r="K1051">
        <v>6.3</v>
      </c>
      <c r="M1051">
        <v>6.3</v>
      </c>
      <c r="O1051" t="s">
        <v>3757</v>
      </c>
      <c r="P1051" t="s">
        <v>3758</v>
      </c>
      <c r="R1051" t="s">
        <v>22029</v>
      </c>
      <c r="S1051" t="s">
        <v>22029</v>
      </c>
      <c r="T1051" t="str">
        <f>IFERROR(
  IF(TRIM(Table22[[#This Row],[STARS]])="", "Unknown",
    TRIM(MID(Table22[[#This Row],[STARS]], FIND("Stars:", Table22[[#This Row],[STARS]]) + 6, LEN(Table22[[#This Row],[STARS]])))
  ),
"Unknown")</f>
        <v xml:space="preserve">
Sam Worthington, 
Octavia Spencer, 
Tim McGraw, 
Radha Mitchell
</v>
      </c>
      <c r="V1051">
        <v>31775</v>
      </c>
      <c r="W1051">
        <v>132</v>
      </c>
      <c r="X1051" t="s">
        <v>3759</v>
      </c>
    </row>
    <row r="1052" spans="1:24" x14ac:dyDescent="0.3">
      <c r="A1052" t="s">
        <v>3760</v>
      </c>
      <c r="C1052" t="s">
        <v>3760</v>
      </c>
      <c r="D1052" t="str">
        <v>(I) (2019)</v>
      </c>
      <c r="E1052" t="str" cm="1">
        <f t="array" ref="E1052">_xlfn.LET(
  _xlpm.raw, TRIM(SUBSTITUTE(SUBSTITUTE(SUBSTITUTE(SUBSTITUTE(SUBSTITUTE(SUBSTITUTE(D1052,"(",""),")",""),"â€“","-"),"–","-"),"I",""),"V","")),
  _xlpm.cleaned, TRIM(SUBSTITUTE(SUBSTITUTE(_xlpm.raw,"-"," - "),","," ")),
  _xlpm.words, _xlfn.FILTERXML("&lt;t&gt;&lt;s&gt;" &amp; SUBSTITUTE(_xlpm.cleaned," ","&lt;/s&gt;&lt;s&gt;") &amp; "&lt;/s&gt;&lt;/t&gt;", "//s"),
  _xlpm.nums, _xlfn.TEXTJOIN("-", TRUE, IF(ISNUMBER(--_xlpm.words), _xlpm.words, "")),
  IFERROR(_xlpm.nums, "")
)</f>
        <v>2019</v>
      </c>
      <c r="F1052" t="s">
        <v>19677</v>
      </c>
      <c r="G1052" t="s">
        <v>195</v>
      </c>
      <c r="I1052" t="s">
        <v>195</v>
      </c>
      <c r="K1052">
        <v>7.3</v>
      </c>
      <c r="M1052">
        <v>7.3</v>
      </c>
      <c r="O1052" t="s">
        <v>3761</v>
      </c>
      <c r="P1052" t="s">
        <v>3762</v>
      </c>
      <c r="R1052" t="s">
        <v>1894</v>
      </c>
      <c r="S1052" t="s">
        <v>1894</v>
      </c>
      <c r="T1052" t="str">
        <f>IFERROR(
  IF(TRIM(Table22[[#This Row],[STARS]])="", "Unknown",
    TRIM(MID(Table22[[#This Row],[STARS]], FIND("Stars:", Table22[[#This Row],[STARS]]) + 6, LEN(Table22[[#This Row],[STARS]])))
  ),
"Unknown")</f>
        <v xml:space="preserve">
Kirill KÃ¤ro, 
Maryana Spivak, 
Aleksandr Robak, 
Eldar Kalimulin
</v>
      </c>
      <c r="V1052">
        <v>10507</v>
      </c>
      <c r="W1052">
        <v>0</v>
      </c>
      <c r="X1052">
        <v>0</v>
      </c>
    </row>
    <row r="1053" spans="1:24" x14ac:dyDescent="0.3">
      <c r="A1053" t="s">
        <v>3763</v>
      </c>
      <c r="C1053" t="s">
        <v>3763</v>
      </c>
      <c r="D1053">
        <v>-2021</v>
      </c>
      <c r="E1053" t="str" cm="1">
        <f t="array" ref="E1053">_xlfn.LET(
  _xlpm.raw, TRIM(SUBSTITUTE(SUBSTITUTE(SUBSTITUTE(SUBSTITUTE(SUBSTITUTE(SUBSTITUTE(D1053,"(",""),")",""),"â€“","-"),"–","-"),"I",""),"V","")),
  _xlpm.cleaned, TRIM(SUBSTITUTE(SUBSTITUTE(_xlpm.raw,"-"," - "),","," ")),
  _xlpm.words, _xlfn.FILTERXML("&lt;t&gt;&lt;s&gt;" &amp; SUBSTITUTE(_xlpm.cleaned," ","&lt;/s&gt;&lt;s&gt;") &amp; "&lt;/s&gt;&lt;/t&gt;", "//s"),
  _xlpm.nums, _xlfn.TEXTJOIN("-", TRUE, IF(ISNUMBER(--_xlpm.words), _xlpm.words, "")),
  IFERROR(_xlpm.nums, "")
)</f>
        <v>2021</v>
      </c>
      <c r="F1053" t="s">
        <v>19672</v>
      </c>
      <c r="G1053" t="s">
        <v>3764</v>
      </c>
      <c r="I1053" t="s">
        <v>3764</v>
      </c>
      <c r="K1053">
        <v>0</v>
      </c>
      <c r="M1053">
        <v>0</v>
      </c>
      <c r="O1053" t="s">
        <v>3765</v>
      </c>
      <c r="P1053" t="s">
        <v>3766</v>
      </c>
      <c r="R1053" t="s">
        <v>22028</v>
      </c>
      <c r="S1053" t="s">
        <v>22028</v>
      </c>
      <c r="T1053" t="str">
        <f>IFERROR(
  IF(TRIM(Table22[[#This Row],[STARS]])="", "Unknown",
    TRIM(MID(Table22[[#This Row],[STARS]], FIND("Stars:", Table22[[#This Row],[STARS]]) + 6, LEN(Table22[[#This Row],[STARS]])))
  ),
"Unknown")</f>
        <v xml:space="preserve">
Chris Hemsworth, 
Jurnee Smollett, 
Miles Teller, 
Tess Haubrich
</v>
      </c>
      <c r="V1053">
        <v>0</v>
      </c>
      <c r="W1053">
        <v>0</v>
      </c>
      <c r="X1053">
        <v>0</v>
      </c>
    </row>
    <row r="1054" spans="1:24" x14ac:dyDescent="0.3">
      <c r="A1054" t="s">
        <v>3767</v>
      </c>
      <c r="C1054" t="s">
        <v>3767</v>
      </c>
      <c r="D1054">
        <v>-2020</v>
      </c>
      <c r="E1054" t="str" cm="1">
        <f t="array" ref="E1054">_xlfn.LET(
  _xlpm.raw, TRIM(SUBSTITUTE(SUBSTITUTE(SUBSTITUTE(SUBSTITUTE(SUBSTITUTE(SUBSTITUTE(D1054,"(",""),")",""),"â€“","-"),"–","-"),"I",""),"V","")),
  _xlpm.cleaned, TRIM(SUBSTITUTE(SUBSTITUTE(_xlpm.raw,"-"," - "),","," ")),
  _xlpm.words, _xlfn.FILTERXML("&lt;t&gt;&lt;s&gt;" &amp; SUBSTITUTE(_xlpm.cleaned," ","&lt;/s&gt;&lt;s&gt;") &amp; "&lt;/s&gt;&lt;/t&gt;", "//s"),
  _xlpm.nums, _xlfn.TEXTJOIN("-", TRUE, IF(ISNUMBER(--_xlpm.words), _xlpm.words, "")),
  IFERROR(_xlpm.nums, "")
)</f>
        <v>2020</v>
      </c>
      <c r="F1054" t="s">
        <v>19675</v>
      </c>
      <c r="G1054" t="s">
        <v>113</v>
      </c>
      <c r="I1054" t="s">
        <v>113</v>
      </c>
      <c r="K1054">
        <v>7</v>
      </c>
      <c r="M1054">
        <v>7</v>
      </c>
      <c r="O1054" t="s">
        <v>3768</v>
      </c>
      <c r="P1054" t="s">
        <v>3769</v>
      </c>
      <c r="R1054" t="s">
        <v>22027</v>
      </c>
      <c r="S1054" t="s">
        <v>22027</v>
      </c>
      <c r="T1054" t="str">
        <f>IFERROR(
  IF(TRIM(Table22[[#This Row],[STARS]])="", "Unknown",
    TRIM(MID(Table22[[#This Row],[STARS]], FIND("Stars:", Table22[[#This Row],[STARS]]) + 6, LEN(Table22[[#This Row],[STARS]])))
  ),
"Unknown")</f>
        <v xml:space="preserve">
GÃ´ Ayano, 
Naoyuki Fernandez, 
Hayato Ichihara, 
Hayato Isomura
</v>
      </c>
      <c r="V1054">
        <v>1192</v>
      </c>
      <c r="W1054">
        <v>136</v>
      </c>
      <c r="X1054">
        <v>0</v>
      </c>
    </row>
    <row r="1055" spans="1:24" x14ac:dyDescent="0.3">
      <c r="A1055" t="s">
        <v>3770</v>
      </c>
      <c r="C1055" t="s">
        <v>3770</v>
      </c>
      <c r="D1055" t="str">
        <v>(I) (2015)</v>
      </c>
      <c r="E1055" t="str" cm="1">
        <f t="array" ref="E1055">_xlfn.LET(
  _xlpm.raw, TRIM(SUBSTITUTE(SUBSTITUTE(SUBSTITUTE(SUBSTITUTE(SUBSTITUTE(SUBSTITUTE(D1055,"(",""),")",""),"â€“","-"),"–","-"),"I",""),"V","")),
  _xlpm.cleaned, TRIM(SUBSTITUTE(SUBSTITUTE(_xlpm.raw,"-"," - "),","," ")),
  _xlpm.words, _xlfn.FILTERXML("&lt;t&gt;&lt;s&gt;" &amp; SUBSTITUTE(_xlpm.cleaned," ","&lt;/s&gt;&lt;s&gt;") &amp; "&lt;/s&gt;&lt;/t&gt;", "//s"),
  _xlpm.nums, _xlfn.TEXTJOIN("-", TRUE, IF(ISNUMBER(--_xlpm.words), _xlpm.words, "")),
  IFERROR(_xlpm.nums, "")
)</f>
        <v>2015</v>
      </c>
      <c r="F1055" t="s">
        <v>19688</v>
      </c>
      <c r="G1055" t="s">
        <v>2189</v>
      </c>
      <c r="I1055" t="s">
        <v>2189</v>
      </c>
      <c r="K1055">
        <v>5.6</v>
      </c>
      <c r="M1055">
        <v>5.6</v>
      </c>
      <c r="O1055" t="s">
        <v>3771</v>
      </c>
      <c r="P1055" t="s">
        <v>3772</v>
      </c>
      <c r="R1055" t="s">
        <v>22026</v>
      </c>
      <c r="S1055" t="s">
        <v>22026</v>
      </c>
      <c r="T1055" t="str">
        <f>IFERROR(
  IF(TRIM(Table22[[#This Row],[STARS]])="", "Unknown",
    TRIM(MID(Table22[[#This Row],[STARS]], FIND("Stars:", Table22[[#This Row],[STARS]]) + 6, LEN(Table22[[#This Row],[STARS]])))
  ),
"Unknown")</f>
        <v xml:space="preserve">
Arnold Schwarzenegger, 
Abigail Breslin, 
Joely Richardson, 
Laura Cayouette
</v>
      </c>
      <c r="V1055">
        <v>42895</v>
      </c>
      <c r="W1055">
        <v>95</v>
      </c>
      <c r="X1055" t="s">
        <v>3773</v>
      </c>
    </row>
    <row r="1056" spans="1:24" x14ac:dyDescent="0.3">
      <c r="A1056" t="s">
        <v>3774</v>
      </c>
      <c r="C1056" t="s">
        <v>3774</v>
      </c>
      <c r="D1056">
        <v>-2013</v>
      </c>
      <c r="E1056" t="str" cm="1">
        <f t="array" ref="E1056">_xlfn.LET(
  _xlpm.raw, TRIM(SUBSTITUTE(SUBSTITUTE(SUBSTITUTE(SUBSTITUTE(SUBSTITUTE(SUBSTITUTE(D1056,"(",""),")",""),"â€“","-"),"–","-"),"I",""),"V","")),
  _xlpm.cleaned, TRIM(SUBSTITUTE(SUBSTITUTE(_xlpm.raw,"-"," - "),","," ")),
  _xlpm.words, _xlfn.FILTERXML("&lt;t&gt;&lt;s&gt;" &amp; SUBSTITUTE(_xlpm.cleaned," ","&lt;/s&gt;&lt;s&gt;") &amp; "&lt;/s&gt;&lt;/t&gt;", "//s"),
  _xlpm.nums, _xlfn.TEXTJOIN("-", TRUE, IF(ISNUMBER(--_xlpm.words), _xlpm.words, "")),
  IFERROR(_xlpm.nums, "")
)</f>
        <v>2013</v>
      </c>
      <c r="F1056" t="s">
        <v>19674</v>
      </c>
      <c r="G1056" t="s">
        <v>34</v>
      </c>
      <c r="I1056" t="s">
        <v>34</v>
      </c>
      <c r="K1056">
        <v>6.2</v>
      </c>
      <c r="M1056">
        <v>6.2</v>
      </c>
      <c r="O1056" t="s">
        <v>3775</v>
      </c>
      <c r="P1056" t="s">
        <v>3776</v>
      </c>
      <c r="R1056" t="s">
        <v>22025</v>
      </c>
      <c r="S1056" t="s">
        <v>22025</v>
      </c>
      <c r="T1056" t="str">
        <f>IFERROR(
  IF(TRIM(Table22[[#This Row],[STARS]])="", "Unknown",
    TRIM(MID(Table22[[#This Row],[STARS]], FIND("Stars:", Table22[[#This Row],[STARS]]) + 6, LEN(Table22[[#This Row],[STARS]])))
  ),
"Unknown")</f>
        <v xml:space="preserve">
Mark Wahlberg, 
Russell Crowe, 
Catherine Zeta-Jones, 
Jeffrey Wright
</v>
      </c>
      <c r="V1056">
        <v>77749</v>
      </c>
      <c r="W1056">
        <v>109</v>
      </c>
      <c r="X1056" t="s">
        <v>3777</v>
      </c>
    </row>
    <row r="1057" spans="1:24" x14ac:dyDescent="0.3">
      <c r="A1057" t="s">
        <v>3778</v>
      </c>
      <c r="C1057" t="s">
        <v>3778</v>
      </c>
      <c r="D1057" t="str">
        <v>(2019â€“ )</v>
      </c>
      <c r="E1057" t="str" cm="1">
        <f t="array" ref="E1057">_xlfn.LET(
  _xlpm.raw, TRIM(SUBSTITUTE(SUBSTITUTE(SUBSTITUTE(SUBSTITUTE(SUBSTITUTE(SUBSTITUTE(D1057,"(",""),")",""),"â€“","-"),"–","-"),"I",""),"V","")),
  _xlpm.cleaned, TRIM(SUBSTITUTE(SUBSTITUTE(_xlpm.raw,"-"," - "),","," ")),
  _xlpm.words, _xlfn.FILTERXML("&lt;t&gt;&lt;s&gt;" &amp; SUBSTITUTE(_xlpm.cleaned," ","&lt;/s&gt;&lt;s&gt;") &amp; "&lt;/s&gt;&lt;/t&gt;", "//s"),
  _xlpm.nums, _xlfn.TEXTJOIN("-", TRUE, IF(ISNUMBER(--_xlpm.words), _xlpm.words, "")),
  IFERROR(_xlpm.nums, "")
)</f>
        <v>2019</v>
      </c>
      <c r="F1057" t="s">
        <v>19677</v>
      </c>
      <c r="G1057" t="s">
        <v>113</v>
      </c>
      <c r="I1057" t="s">
        <v>113</v>
      </c>
      <c r="K1057">
        <v>8.5</v>
      </c>
      <c r="M1057">
        <v>8.5</v>
      </c>
      <c r="O1057" t="s">
        <v>3779</v>
      </c>
      <c r="P1057" t="s">
        <v>3780</v>
      </c>
      <c r="R1057" t="s">
        <v>1894</v>
      </c>
      <c r="S1057" t="s">
        <v>1894</v>
      </c>
      <c r="T1057" t="str">
        <f>IFERROR(
  IF(TRIM(Table22[[#This Row],[STARS]])="", "Unknown",
    TRIM(MID(Table22[[#This Row],[STARS]], FIND("Stars:", Table22[[#This Row],[STARS]]) + 6, LEN(Table22[[#This Row],[STARS]])))
  ),
"Unknown")</f>
        <v xml:space="preserve">
Shefali Shah, 
Rajesh Tailang, 
Rasika Dugal, 
Anurag Arora
</v>
      </c>
      <c r="V1057">
        <v>15928</v>
      </c>
      <c r="W1057">
        <v>50</v>
      </c>
      <c r="X1057">
        <v>0</v>
      </c>
    </row>
    <row r="1058" spans="1:24" x14ac:dyDescent="0.3">
      <c r="A1058" t="s">
        <v>3781</v>
      </c>
      <c r="C1058" t="s">
        <v>3781</v>
      </c>
      <c r="D1058">
        <v>-2017</v>
      </c>
      <c r="E1058" t="str" cm="1">
        <f t="array" ref="E1058">_xlfn.LET(
  _xlpm.raw, TRIM(SUBSTITUTE(SUBSTITUTE(SUBSTITUTE(SUBSTITUTE(SUBSTITUTE(SUBSTITUTE(D1058,"(",""),")",""),"â€“","-"),"–","-"),"I",""),"V","")),
  _xlpm.cleaned, TRIM(SUBSTITUTE(SUBSTITUTE(_xlpm.raw,"-"," - "),","," ")),
  _xlpm.words, _xlfn.FILTERXML("&lt;t&gt;&lt;s&gt;" &amp; SUBSTITUTE(_xlpm.cleaned," ","&lt;/s&gt;&lt;s&gt;") &amp; "&lt;/s&gt;&lt;/t&gt;", "//s"),
  _xlpm.nums, _xlfn.TEXTJOIN("-", TRUE, IF(ISNUMBER(--_xlpm.words), _xlpm.words, "")),
  IFERROR(_xlpm.nums, "")
)</f>
        <v>2017</v>
      </c>
      <c r="F1058" t="s">
        <v>19682</v>
      </c>
      <c r="G1058" t="s">
        <v>81</v>
      </c>
      <c r="I1058" t="s">
        <v>81</v>
      </c>
      <c r="K1058">
        <v>7.4</v>
      </c>
      <c r="M1058">
        <v>7.4</v>
      </c>
      <c r="O1058" t="s">
        <v>3782</v>
      </c>
      <c r="P1058" t="s">
        <v>3783</v>
      </c>
      <c r="R1058" t="s">
        <v>1894</v>
      </c>
      <c r="S1058" t="s">
        <v>1894</v>
      </c>
      <c r="T1058" t="str">
        <f>IFERROR(
  IF(TRIM(Table22[[#This Row],[STARS]])="", "Unknown",
    TRIM(MID(Table22[[#This Row],[STARS]], FIND("Stars:", Table22[[#This Row],[STARS]]) + 6, LEN(Table22[[#This Row],[STARS]])))
  ),
"Unknown")</f>
        <v xml:space="preserve">
Carole Bouquet, 
Fred Testot, 
Manon Azem, 
Pascal Demolon
</v>
      </c>
      <c r="V1058">
        <v>12210</v>
      </c>
      <c r="W1058">
        <v>52</v>
      </c>
      <c r="X1058">
        <v>0</v>
      </c>
    </row>
    <row r="1059" spans="1:24" x14ac:dyDescent="0.3">
      <c r="A1059" t="s">
        <v>3784</v>
      </c>
      <c r="C1059" t="s">
        <v>3784</v>
      </c>
      <c r="D1059">
        <v>-2008</v>
      </c>
      <c r="E1059" t="str" cm="1">
        <f t="array" ref="E1059">_xlfn.LET(
  _xlpm.raw, TRIM(SUBSTITUTE(SUBSTITUTE(SUBSTITUTE(SUBSTITUTE(SUBSTITUTE(SUBSTITUTE(D1059,"(",""),")",""),"â€“","-"),"–","-"),"I",""),"V","")),
  _xlpm.cleaned, TRIM(SUBSTITUTE(SUBSTITUTE(_xlpm.raw,"-"," - "),","," ")),
  _xlpm.words, _xlfn.FILTERXML("&lt;t&gt;&lt;s&gt;" &amp; SUBSTITUTE(_xlpm.cleaned," ","&lt;/s&gt;&lt;s&gt;") &amp; "&lt;/s&gt;&lt;/t&gt;", "//s"),
  _xlpm.nums, _xlfn.TEXTJOIN("-", TRUE, IF(ISNUMBER(--_xlpm.words), _xlpm.words, "")),
  IFERROR(_xlpm.nums, "")
)</f>
        <v>2008</v>
      </c>
      <c r="F1059" t="s">
        <v>19767</v>
      </c>
      <c r="G1059" t="s">
        <v>1360</v>
      </c>
      <c r="I1059" t="s">
        <v>1360</v>
      </c>
      <c r="K1059">
        <v>6.2</v>
      </c>
      <c r="M1059">
        <v>6.2</v>
      </c>
      <c r="O1059" t="s">
        <v>3785</v>
      </c>
      <c r="P1059" t="s">
        <v>3786</v>
      </c>
      <c r="R1059" t="s">
        <v>20623</v>
      </c>
      <c r="S1059" t="s">
        <v>20623</v>
      </c>
      <c r="T1059" t="str">
        <f>IFERROR(
  IF(TRIM(Table22[[#This Row],[STARS]])="", "Unknown",
    TRIM(MID(Table22[[#This Row],[STARS]], FIND("Stars:", Table22[[#This Row],[STARS]]) + 6, LEN(Table22[[#This Row],[STARS]])))
  ),
"Unknown")</f>
        <v xml:space="preserve">
Robert Hoffman, 
Briana Evigan, 
Cassie Ventura, 
Adam Sevani
</v>
      </c>
      <c r="V1059">
        <v>82792</v>
      </c>
      <c r="W1059">
        <v>98</v>
      </c>
      <c r="X1059" t="s">
        <v>3787</v>
      </c>
    </row>
    <row r="1060" spans="1:24" x14ac:dyDescent="0.3">
      <c r="A1060" t="s">
        <v>3788</v>
      </c>
      <c r="C1060" t="s">
        <v>3788</v>
      </c>
      <c r="D1060" t="str">
        <v>(2021â€“ )</v>
      </c>
      <c r="E1060" t="str" cm="1">
        <f t="array" ref="E1060">_xlfn.LET(
  _xlpm.raw, TRIM(SUBSTITUTE(SUBSTITUTE(SUBSTITUTE(SUBSTITUTE(SUBSTITUTE(SUBSTITUTE(D1060,"(",""),")",""),"â€“","-"),"–","-"),"I",""),"V","")),
  _xlpm.cleaned, TRIM(SUBSTITUTE(SUBSTITUTE(_xlpm.raw,"-"," - "),","," ")),
  _xlpm.words, _xlfn.FILTERXML("&lt;t&gt;&lt;s&gt;" &amp; SUBSTITUTE(_xlpm.cleaned," ","&lt;/s&gt;&lt;s&gt;") &amp; "&lt;/s&gt;&lt;/t&gt;", "//s"),
  _xlpm.nums, _xlfn.TEXTJOIN("-", TRUE, IF(ISNUMBER(--_xlpm.words), _xlpm.words, "")),
  IFERROR(_xlpm.nums, "")
)</f>
        <v>2021</v>
      </c>
      <c r="F1060" t="s">
        <v>19672</v>
      </c>
      <c r="G1060" t="s">
        <v>86</v>
      </c>
      <c r="I1060" t="s">
        <v>86</v>
      </c>
      <c r="K1060">
        <v>8.6999999999999993</v>
      </c>
      <c r="M1060">
        <v>8.6999999999999993</v>
      </c>
      <c r="O1060" t="s">
        <v>3789</v>
      </c>
      <c r="P1060" t="s">
        <v>3790</v>
      </c>
      <c r="R1060" t="s">
        <v>1894</v>
      </c>
      <c r="S1060" t="s">
        <v>1894</v>
      </c>
      <c r="T1060" t="str">
        <f>IFERROR(
  IF(TRIM(Table22[[#This Row],[STARS]])="", "Unknown",
    TRIM(MID(Table22[[#This Row],[STARS]], FIND("Stars:", Table22[[#This Row],[STARS]]) + 6, LEN(Table22[[#This Row],[STARS]])))
  ),
"Unknown")</f>
        <v xml:space="preserve">
Olivia Castanho, 
Yang Hong-Seok, 
Lee Jehoon, 
Tang Joon-sang
</v>
      </c>
      <c r="V1060">
        <v>2598</v>
      </c>
      <c r="W1060">
        <v>60</v>
      </c>
      <c r="X1060">
        <v>0</v>
      </c>
    </row>
    <row r="1061" spans="1:24" x14ac:dyDescent="0.3">
      <c r="A1061" t="s">
        <v>3791</v>
      </c>
      <c r="C1061" t="s">
        <v>3791</v>
      </c>
      <c r="D1061" t="str">
        <v>(2018â€“2020)</v>
      </c>
      <c r="E1061" t="str" cm="1">
        <f t="array" ref="E1061">_xlfn.LET(
  _xlpm.raw, TRIM(SUBSTITUTE(SUBSTITUTE(SUBSTITUTE(SUBSTITUTE(SUBSTITUTE(SUBSTITUTE(D1061,"(",""),")",""),"â€“","-"),"–","-"),"I",""),"V","")),
  _xlpm.cleaned, TRIM(SUBSTITUTE(SUBSTITUTE(_xlpm.raw,"-"," - "),","," ")),
  _xlpm.words, _xlfn.FILTERXML("&lt;t&gt;&lt;s&gt;" &amp; SUBSTITUTE(_xlpm.cleaned," ","&lt;/s&gt;&lt;s&gt;") &amp; "&lt;/s&gt;&lt;/t&gt;", "//s"),
  _xlpm.nums, _xlfn.TEXTJOIN("-", TRUE, IF(ISNUMBER(--_xlpm.words), _xlpm.words, "")),
  IFERROR(_xlpm.nums, "")
)</f>
        <v>2018-2020</v>
      </c>
      <c r="F1061" t="s">
        <v>19770</v>
      </c>
      <c r="G1061" t="s">
        <v>86</v>
      </c>
      <c r="I1061" t="s">
        <v>86</v>
      </c>
      <c r="K1061">
        <v>6.8</v>
      </c>
      <c r="M1061">
        <v>6.8</v>
      </c>
      <c r="O1061" t="s">
        <v>3792</v>
      </c>
      <c r="P1061" t="s">
        <v>3793</v>
      </c>
      <c r="R1061" t="s">
        <v>1894</v>
      </c>
      <c r="S1061" t="s">
        <v>1894</v>
      </c>
      <c r="T1061" t="str">
        <f>IFERROR(
  IF(TRIM(Table22[[#This Row],[STARS]])="", "Unknown",
    TRIM(MID(Table22[[#This Row],[STARS]], FIND("Stars:", Table22[[#This Row],[STARS]]) + 6, LEN(Table22[[#This Row],[STARS]])))
  ),
"Unknown")</f>
        <v xml:space="preserve">
Benedetta Porcaroli, 
Alice Pagani, 
Riccardo Mandolini, 
Chabeli Sastre
</v>
      </c>
      <c r="V1061">
        <v>9336</v>
      </c>
      <c r="W1061">
        <v>50</v>
      </c>
      <c r="X1061">
        <v>0</v>
      </c>
    </row>
    <row r="1062" spans="1:24" x14ac:dyDescent="0.3">
      <c r="A1062" t="s">
        <v>3794</v>
      </c>
      <c r="C1062" t="s">
        <v>3794</v>
      </c>
      <c r="D1062">
        <v>-2020</v>
      </c>
      <c r="E1062" t="str" cm="1">
        <f t="array" ref="E1062">_xlfn.LET(
  _xlpm.raw, TRIM(SUBSTITUTE(SUBSTITUTE(SUBSTITUTE(SUBSTITUTE(SUBSTITUTE(SUBSTITUTE(D1062,"(",""),")",""),"â€“","-"),"–","-"),"I",""),"V","")),
  _xlpm.cleaned, TRIM(SUBSTITUTE(SUBSTITUTE(_xlpm.raw,"-"," - "),","," ")),
  _xlpm.words, _xlfn.FILTERXML("&lt;t&gt;&lt;s&gt;" &amp; SUBSTITUTE(_xlpm.cleaned," ","&lt;/s&gt;&lt;s&gt;") &amp; "&lt;/s&gt;&lt;/t&gt;", "//s"),
  _xlpm.nums, _xlfn.TEXTJOIN("-", TRUE, IF(ISNUMBER(--_xlpm.words), _xlpm.words, "")),
  IFERROR(_xlpm.nums, "")
)</f>
        <v>2020</v>
      </c>
      <c r="F1062" t="s">
        <v>19675</v>
      </c>
      <c r="G1062" t="s">
        <v>1475</v>
      </c>
      <c r="I1062" t="s">
        <v>1475</v>
      </c>
      <c r="K1062">
        <v>7</v>
      </c>
      <c r="M1062">
        <v>7</v>
      </c>
      <c r="O1062" t="s">
        <v>3795</v>
      </c>
      <c r="P1062" t="s">
        <v>3796</v>
      </c>
      <c r="R1062" t="s">
        <v>22024</v>
      </c>
      <c r="S1062" t="s">
        <v>22024</v>
      </c>
      <c r="T1062" t="str">
        <f>IFERROR(
  IF(TRIM(Table22[[#This Row],[STARS]])="", "Unknown",
    TRIM(MID(Table22[[#This Row],[STARS]], FIND("Stars:", Table22[[#This Row],[STARS]]) + 6, LEN(Table22[[#This Row],[STARS]])))
  ),
"Unknown")</f>
        <v xml:space="preserve">
Elio Germano, 
Leonardo Lidi, 
Matilda De Angelis, 
Tom Wlaschiha
</v>
      </c>
      <c r="V1062">
        <v>16127</v>
      </c>
      <c r="W1062">
        <v>117</v>
      </c>
      <c r="X1062">
        <v>0</v>
      </c>
    </row>
    <row r="1063" spans="1:24" x14ac:dyDescent="0.3">
      <c r="A1063" t="s">
        <v>3797</v>
      </c>
      <c r="C1063" t="s">
        <v>3797</v>
      </c>
      <c r="D1063" t="str">
        <v>(1984â€“ )</v>
      </c>
      <c r="E1063" t="str" cm="1">
        <f t="array" ref="E1063">_xlfn.LET(
  _xlpm.raw, TRIM(SUBSTITUTE(SUBSTITUTE(SUBSTITUTE(SUBSTITUTE(SUBSTITUTE(SUBSTITUTE(D1063,"(",""),")",""),"â€“","-"),"–","-"),"I",""),"V","")),
  _xlpm.cleaned, TRIM(SUBSTITUTE(SUBSTITUTE(_xlpm.raw,"-"," - "),","," ")),
  _xlpm.words, _xlfn.FILTERXML("&lt;t&gt;&lt;s&gt;" &amp; SUBSTITUTE(_xlpm.cleaned," ","&lt;/s&gt;&lt;s&gt;") &amp; "&lt;/s&gt;&lt;/t&gt;", "//s"),
  _xlpm.nums, _xlfn.TEXTJOIN("-", TRUE, IF(ISNUMBER(--_xlpm.words), _xlpm.words, "")),
  IFERROR(_xlpm.nums, "")
)</f>
        <v>1984</v>
      </c>
      <c r="F1063" t="s">
        <v>19808</v>
      </c>
      <c r="G1063" t="s">
        <v>3799</v>
      </c>
      <c r="I1063" t="s">
        <v>3799</v>
      </c>
      <c r="K1063">
        <v>8.1999999999999993</v>
      </c>
      <c r="M1063">
        <v>8.1999999999999993</v>
      </c>
      <c r="O1063" t="s">
        <v>3800</v>
      </c>
      <c r="P1063" t="s">
        <v>3801</v>
      </c>
      <c r="R1063" t="s">
        <v>1894</v>
      </c>
      <c r="S1063" t="s">
        <v>1894</v>
      </c>
      <c r="T1063" t="str">
        <f>IFERROR(
  IF(TRIM(Table22[[#This Row],[STARS]])="", "Unknown",
    TRIM(MID(Table22[[#This Row],[STARS]], FIND("Stars:", Table22[[#This Row],[STARS]]) + 6, LEN(Table22[[#This Row],[STARS]])))
  ),
"Unknown")</f>
        <v xml:space="preserve">
Alex Trebek, 
Johnny Gilbert, 
Jimmy McGuire, 
Sarah Whitcomb Foss
</v>
      </c>
      <c r="V1063">
        <v>6528</v>
      </c>
      <c r="W1063">
        <v>30</v>
      </c>
      <c r="X1063">
        <v>0</v>
      </c>
    </row>
    <row r="1064" spans="1:24" x14ac:dyDescent="0.3">
      <c r="A1064" t="s">
        <v>3802</v>
      </c>
      <c r="C1064" t="s">
        <v>3802</v>
      </c>
      <c r="D1064">
        <v>-2019</v>
      </c>
      <c r="E1064" t="str" cm="1">
        <f t="array" ref="E1064">_xlfn.LET(
  _xlpm.raw, TRIM(SUBSTITUTE(SUBSTITUTE(SUBSTITUTE(SUBSTITUTE(SUBSTITUTE(SUBSTITUTE(D1064,"(",""),")",""),"â€“","-"),"–","-"),"I",""),"V","")),
  _xlpm.cleaned, TRIM(SUBSTITUTE(SUBSTITUTE(_xlpm.raw,"-"," - "),","," ")),
  _xlpm.words, _xlfn.FILTERXML("&lt;t&gt;&lt;s&gt;" &amp; SUBSTITUTE(_xlpm.cleaned," ","&lt;/s&gt;&lt;s&gt;") &amp; "&lt;/s&gt;&lt;/t&gt;", "//s"),
  _xlpm.nums, _xlfn.TEXTJOIN("-", TRUE, IF(ISNUMBER(--_xlpm.words), _xlpm.words, "")),
  IFERROR(_xlpm.nums, "")
)</f>
        <v>2019</v>
      </c>
      <c r="F1064" t="s">
        <v>19677</v>
      </c>
      <c r="G1064" t="s">
        <v>86</v>
      </c>
      <c r="I1064" t="s">
        <v>86</v>
      </c>
      <c r="K1064">
        <v>8.1999999999999993</v>
      </c>
      <c r="M1064">
        <v>8.1999999999999993</v>
      </c>
      <c r="O1064" t="s">
        <v>3803</v>
      </c>
      <c r="P1064" t="s">
        <v>3804</v>
      </c>
      <c r="R1064" t="s">
        <v>20538</v>
      </c>
      <c r="S1064" t="s">
        <v>20538</v>
      </c>
      <c r="T1064" t="str">
        <f>IFERROR(
  IF(TRIM(Table22[[#This Row],[STARS]])="", "Unknown",
    TRIM(MID(Table22[[#This Row],[STARS]], FIND("Stars:", Table22[[#This Row],[STARS]]) + 6, LEN(Table22[[#This Row],[STARS]])))
  ),
"Unknown")</f>
        <v xml:space="preserve">
Aras Bulut Iynemli, 
Nisa Sofiya Aksongur, 
Deniz Baysal, 
Celile Toyon Uysal
</v>
      </c>
      <c r="V1064">
        <v>41099</v>
      </c>
      <c r="W1064">
        <v>132</v>
      </c>
      <c r="X1064">
        <v>0</v>
      </c>
    </row>
    <row r="1065" spans="1:24" x14ac:dyDescent="0.3">
      <c r="A1065" t="s">
        <v>3805</v>
      </c>
      <c r="C1065" t="s">
        <v>3805</v>
      </c>
      <c r="D1065">
        <v>-2012</v>
      </c>
      <c r="E1065" t="str" cm="1">
        <f t="array" ref="E1065">_xlfn.LET(
  _xlpm.raw, TRIM(SUBSTITUTE(SUBSTITUTE(SUBSTITUTE(SUBSTITUTE(SUBSTITUTE(SUBSTITUTE(D1065,"(",""),")",""),"â€“","-"),"–","-"),"I",""),"V","")),
  _xlpm.cleaned, TRIM(SUBSTITUTE(SUBSTITUTE(_xlpm.raw,"-"," - "),","," ")),
  _xlpm.words, _xlfn.FILTERXML("&lt;t&gt;&lt;s&gt;" &amp; SUBSTITUTE(_xlpm.cleaned," ","&lt;/s&gt;&lt;s&gt;") &amp; "&lt;/s&gt;&lt;/t&gt;", "//s"),
  _xlpm.nums, _xlfn.TEXTJOIN("-", TRUE, IF(ISNUMBER(--_xlpm.words), _xlpm.words, "")),
  IFERROR(_xlpm.nums, "")
)</f>
        <v>2012</v>
      </c>
      <c r="F1065" t="s">
        <v>19705</v>
      </c>
      <c r="G1065" t="s">
        <v>34</v>
      </c>
      <c r="I1065" t="s">
        <v>34</v>
      </c>
      <c r="K1065">
        <v>6.4</v>
      </c>
      <c r="M1065">
        <v>6.4</v>
      </c>
      <c r="O1065" t="s">
        <v>3806</v>
      </c>
      <c r="P1065" t="s">
        <v>3807</v>
      </c>
      <c r="R1065" t="s">
        <v>19922</v>
      </c>
      <c r="S1065" t="s">
        <v>19922</v>
      </c>
      <c r="T1065" t="str">
        <f>IFERROR(
  IF(TRIM(Table22[[#This Row],[STARS]])="", "Unknown",
    TRIM(MID(Table22[[#This Row],[STARS]], FIND("Stars:", Table22[[#This Row],[STARS]]) + 6, LEN(Table22[[#This Row],[STARS]])))
  ),
"Unknown")</f>
        <v xml:space="preserve">
Mark Wahlberg, 
Giovanni Ribisi, 
Kate Beckinsale, 
Robert Wahlberg
</v>
      </c>
      <c r="V1065">
        <v>119261</v>
      </c>
      <c r="W1065">
        <v>109</v>
      </c>
      <c r="X1065" t="s">
        <v>3808</v>
      </c>
    </row>
    <row r="1066" spans="1:24" x14ac:dyDescent="0.3">
      <c r="A1066" t="s">
        <v>3809</v>
      </c>
      <c r="C1066" t="s">
        <v>3809</v>
      </c>
      <c r="D1066">
        <v>-1994</v>
      </c>
      <c r="E1066" t="str" cm="1">
        <f t="array" ref="E1066">_xlfn.LET(
  _xlpm.raw, TRIM(SUBSTITUTE(SUBSTITUTE(SUBSTITUTE(SUBSTITUTE(SUBSTITUTE(SUBSTITUTE(D1066,"(",""),")",""),"â€“","-"),"–","-"),"I",""),"V","")),
  _xlpm.cleaned, TRIM(SUBSTITUTE(SUBSTITUTE(_xlpm.raw,"-"," - "),","," ")),
  _xlpm.words, _xlfn.FILTERXML("&lt;t&gt;&lt;s&gt;" &amp; SUBSTITUTE(_xlpm.cleaned," ","&lt;/s&gt;&lt;s&gt;") &amp; "&lt;/s&gt;&lt;/t&gt;", "//s"),
  _xlpm.nums, _xlfn.TEXTJOIN("-", TRUE, IF(ISNUMBER(--_xlpm.words), _xlpm.words, "")),
  IFERROR(_xlpm.nums, "")
)</f>
        <v>1994</v>
      </c>
      <c r="F1066" t="s">
        <v>19840</v>
      </c>
      <c r="G1066" t="s">
        <v>43</v>
      </c>
      <c r="I1066" t="s">
        <v>43</v>
      </c>
      <c r="K1066">
        <v>6.7</v>
      </c>
      <c r="M1066">
        <v>6.7</v>
      </c>
      <c r="O1066" t="s">
        <v>3810</v>
      </c>
      <c r="P1066" t="s">
        <v>3811</v>
      </c>
      <c r="R1066" t="s">
        <v>22023</v>
      </c>
      <c r="S1066" t="s">
        <v>22023</v>
      </c>
      <c r="T1066" t="str">
        <f>IFERROR(
  IF(TRIM(Table22[[#This Row],[STARS]])="", "Unknown",
    TRIM(MID(Table22[[#This Row],[STARS]], FIND("Stars:", Table22[[#This Row],[STARS]]) + 6, LEN(Table22[[#This Row],[STARS]])))
  ),
"Unknown")</f>
        <v xml:space="preserve">
Susan Sarandon, 
Tommy Lee Jones, 
Brad Renfro, 
Mary-Louise Parker
</v>
      </c>
      <c r="V1066">
        <v>62748</v>
      </c>
      <c r="W1066">
        <v>119</v>
      </c>
      <c r="X1066" t="s">
        <v>3812</v>
      </c>
    </row>
    <row r="1067" spans="1:24" x14ac:dyDescent="0.3">
      <c r="A1067" t="s">
        <v>3813</v>
      </c>
      <c r="C1067" t="s">
        <v>3813</v>
      </c>
      <c r="D1067" t="str">
        <v>(I) (2012)</v>
      </c>
      <c r="E1067" t="str" cm="1">
        <f t="array" ref="E1067">_xlfn.LET(
  _xlpm.raw, TRIM(SUBSTITUTE(SUBSTITUTE(SUBSTITUTE(SUBSTITUTE(SUBSTITUTE(SUBSTITUTE(D1067,"(",""),")",""),"â€“","-"),"–","-"),"I",""),"V","")),
  _xlpm.cleaned, TRIM(SUBSTITUTE(SUBSTITUTE(_xlpm.raw,"-"," - "),","," ")),
  _xlpm.words, _xlfn.FILTERXML("&lt;t&gt;&lt;s&gt;" &amp; SUBSTITUTE(_xlpm.cleaned," ","&lt;/s&gt;&lt;s&gt;") &amp; "&lt;/s&gt;&lt;/t&gt;", "//s"),
  _xlpm.nums, _xlfn.TEXTJOIN("-", TRUE, IF(ISNUMBER(--_xlpm.words), _xlpm.words, "")),
  IFERROR(_xlpm.nums, "")
)</f>
        <v>2012</v>
      </c>
      <c r="F1067" t="s">
        <v>19705</v>
      </c>
      <c r="G1067" t="s">
        <v>1475</v>
      </c>
      <c r="I1067" t="s">
        <v>1475</v>
      </c>
      <c r="K1067">
        <v>5.6</v>
      </c>
      <c r="M1067">
        <v>5.6</v>
      </c>
      <c r="O1067" t="s">
        <v>3814</v>
      </c>
      <c r="P1067" t="s">
        <v>3815</v>
      </c>
      <c r="R1067" t="s">
        <v>22022</v>
      </c>
      <c r="S1067" t="s">
        <v>22022</v>
      </c>
      <c r="T1067" t="str">
        <f>IFERROR(
  IF(TRIM(Table22[[#This Row],[STARS]])="", "Unknown",
    TRIM(MID(Table22[[#This Row],[STARS]], FIND("Stars:", Table22[[#This Row],[STARS]]) + 6, LEN(Table22[[#This Row],[STARS]])))
  ),
"Unknown")</f>
        <v xml:space="preserve">
Lily Collins, 
Julia Roberts, 
Armie Hammer, 
Nathan Lane
</v>
      </c>
      <c r="V1067">
        <v>85615</v>
      </c>
      <c r="W1067">
        <v>106</v>
      </c>
      <c r="X1067" t="s">
        <v>3816</v>
      </c>
    </row>
    <row r="1068" spans="1:24" x14ac:dyDescent="0.3">
      <c r="A1068" t="s">
        <v>3817</v>
      </c>
      <c r="C1068" t="s">
        <v>3817</v>
      </c>
      <c r="D1068">
        <v>-2019</v>
      </c>
      <c r="E1068" t="str" cm="1">
        <f t="array" ref="E1068">_xlfn.LET(
  _xlpm.raw, TRIM(SUBSTITUTE(SUBSTITUTE(SUBSTITUTE(SUBSTITUTE(SUBSTITUTE(SUBSTITUTE(D1068,"(",""),")",""),"â€“","-"),"–","-"),"I",""),"V","")),
  _xlpm.cleaned, TRIM(SUBSTITUTE(SUBSTITUTE(_xlpm.raw,"-"," - "),","," ")),
  _xlpm.words, _xlfn.FILTERXML("&lt;t&gt;&lt;s&gt;" &amp; SUBSTITUTE(_xlpm.cleaned," ","&lt;/s&gt;&lt;s&gt;") &amp; "&lt;/s&gt;&lt;/t&gt;", "//s"),
  _xlpm.nums, _xlfn.TEXTJOIN("-", TRUE, IF(ISNUMBER(--_xlpm.words), _xlpm.words, "")),
  IFERROR(_xlpm.nums, "")
)</f>
        <v>2019</v>
      </c>
      <c r="F1068" t="s">
        <v>19677</v>
      </c>
      <c r="G1068" t="s">
        <v>47</v>
      </c>
      <c r="I1068" t="s">
        <v>47</v>
      </c>
      <c r="K1068">
        <v>6.1</v>
      </c>
      <c r="M1068">
        <v>6.1</v>
      </c>
      <c r="O1068" t="s">
        <v>3818</v>
      </c>
      <c r="P1068" t="s">
        <v>3819</v>
      </c>
      <c r="R1068" t="s">
        <v>22021</v>
      </c>
      <c r="S1068" t="s">
        <v>22021</v>
      </c>
      <c r="T1068" t="str">
        <f>IFERROR(
  IF(TRIM(Table22[[#This Row],[STARS]])="", "Unknown",
    TRIM(MID(Table22[[#This Row],[STARS]], FIND("Stars:", Table22[[#This Row],[STARS]]) + 6, LEN(Table22[[#This Row],[STARS]])))
  ),
"Unknown")</f>
        <v xml:space="preserve">
Angela Bassett, 
Patricia Arquette, 
Felicity Huffman, 
Jake Hoffman
</v>
      </c>
      <c r="V1068">
        <v>10213</v>
      </c>
      <c r="W1068">
        <v>100</v>
      </c>
      <c r="X1068">
        <v>0</v>
      </c>
    </row>
    <row r="1069" spans="1:24" x14ac:dyDescent="0.3">
      <c r="A1069" t="s">
        <v>3820</v>
      </c>
      <c r="C1069" t="s">
        <v>3820</v>
      </c>
      <c r="D1069" t="str">
        <v>(2011â€“2014)</v>
      </c>
      <c r="E1069" t="str" cm="1">
        <f t="array" ref="E1069">_xlfn.LET(
  _xlpm.raw, TRIM(SUBSTITUTE(SUBSTITUTE(SUBSTITUTE(SUBSTITUTE(SUBSTITUTE(SUBSTITUTE(D1069,"(",""),")",""),"â€“","-"),"–","-"),"I",""),"V","")),
  _xlpm.cleaned, TRIM(SUBSTITUTE(SUBSTITUTE(_xlpm.raw,"-"," - "),","," ")),
  _xlpm.words, _xlfn.FILTERXML("&lt;t&gt;&lt;s&gt;" &amp; SUBSTITUTE(_xlpm.cleaned," ","&lt;/s&gt;&lt;s&gt;") &amp; "&lt;/s&gt;&lt;/t&gt;", "//s"),
  _xlpm.nums, _xlfn.TEXTJOIN("-", TRUE, IF(ISNUMBER(--_xlpm.words), _xlpm.words, "")),
  IFERROR(_xlpm.nums, "")
)</f>
        <v>2011-2014</v>
      </c>
      <c r="F1069" t="s">
        <v>19761</v>
      </c>
      <c r="G1069" t="s">
        <v>1433</v>
      </c>
      <c r="I1069" t="s">
        <v>1433</v>
      </c>
      <c r="K1069">
        <v>5.0999999999999996</v>
      </c>
      <c r="M1069">
        <v>5.0999999999999996</v>
      </c>
      <c r="O1069" t="s">
        <v>3821</v>
      </c>
      <c r="P1069" t="s">
        <v>3822</v>
      </c>
      <c r="R1069" t="s">
        <v>1894</v>
      </c>
      <c r="S1069" t="s">
        <v>1894</v>
      </c>
      <c r="T1069" t="str">
        <f>IFERROR(
  IF(TRIM(Table22[[#This Row],[STARS]])="", "Unknown",
    TRIM(MID(Table22[[#This Row],[STARS]], FIND("Stars:", Table22[[#This Row],[STARS]]) + 6, LEN(Table22[[#This Row],[STARS]])))
  ),
"Unknown")</f>
        <v xml:space="preserve">
China Anne McClain, 
Sierra McCormick, 
Jake Short, 
Stefanie Scott
</v>
      </c>
      <c r="V1069">
        <v>6347</v>
      </c>
      <c r="W1069">
        <v>30</v>
      </c>
      <c r="X1069">
        <v>0</v>
      </c>
    </row>
    <row r="1070" spans="1:24" x14ac:dyDescent="0.3">
      <c r="A1070" t="s">
        <v>3823</v>
      </c>
      <c r="C1070" t="s">
        <v>3823</v>
      </c>
      <c r="D1070" t="str">
        <v>(2003â€“2006)</v>
      </c>
      <c r="E1070" t="str" cm="1">
        <f t="array" ref="E1070">_xlfn.LET(
  _xlpm.raw, TRIM(SUBSTITUTE(SUBSTITUTE(SUBSTITUTE(SUBSTITUTE(SUBSTITUTE(SUBSTITUTE(D1070,"(",""),")",""),"â€“","-"),"–","-"),"I",""),"V","")),
  _xlpm.cleaned, TRIM(SUBSTITUTE(SUBSTITUTE(_xlpm.raw,"-"," - "),","," ")),
  _xlpm.words, _xlfn.FILTERXML("&lt;t&gt;&lt;s&gt;" &amp; SUBSTITUTE(_xlpm.cleaned," ","&lt;/s&gt;&lt;s&gt;") &amp; "&lt;/s&gt;&lt;/t&gt;", "//s"),
  _xlpm.nums, _xlfn.TEXTJOIN("-", TRUE, IF(ISNUMBER(--_xlpm.words), _xlpm.words, "")),
  IFERROR(_xlpm.nums, "")
)</f>
        <v>2003-2006</v>
      </c>
      <c r="F1070" t="s">
        <v>19841</v>
      </c>
      <c r="G1070" t="s">
        <v>1566</v>
      </c>
      <c r="I1070" t="s">
        <v>1566</v>
      </c>
      <c r="K1070">
        <v>8.6999999999999993</v>
      </c>
      <c r="M1070">
        <v>8.6999999999999993</v>
      </c>
      <c r="O1070" t="s">
        <v>3825</v>
      </c>
      <c r="P1070" t="s">
        <v>3826</v>
      </c>
      <c r="R1070" t="s">
        <v>1894</v>
      </c>
      <c r="S1070" t="s">
        <v>1894</v>
      </c>
      <c r="T1070" t="str">
        <f>IFERROR(
  IF(TRIM(Table22[[#This Row],[STARS]])="", "Unknown",
    TRIM(MID(Table22[[#This Row],[STARS]], FIND("Stars:", Table22[[#This Row],[STARS]]) + 6, LEN(Table22[[#This Row],[STARS]])))
  ),
"Unknown")</f>
        <v xml:space="preserve">
Dave Chappelle, 
Donnell Rawlings, 
Rudy Rush, 
Charlie Murphy
</v>
      </c>
      <c r="V1070">
        <v>57671</v>
      </c>
      <c r="W1070">
        <v>22</v>
      </c>
      <c r="X1070">
        <v>0</v>
      </c>
    </row>
    <row r="1071" spans="1:24" x14ac:dyDescent="0.3">
      <c r="A1071" t="s">
        <v>3827</v>
      </c>
      <c r="C1071" t="s">
        <v>3827</v>
      </c>
      <c r="D1071" t="str">
        <v>(2016â€“2020)</v>
      </c>
      <c r="E1071" t="str" cm="1">
        <f t="array" ref="E1071">_xlfn.LET(
  _xlpm.raw, TRIM(SUBSTITUTE(SUBSTITUTE(SUBSTITUTE(SUBSTITUTE(SUBSTITUTE(SUBSTITUTE(D1071,"(",""),")",""),"â€“","-"),"–","-"),"I",""),"V","")),
  _xlpm.cleaned, TRIM(SUBSTITUTE(SUBSTITUTE(_xlpm.raw,"-"," - "),","," ")),
  _xlpm.words, _xlfn.FILTERXML("&lt;t&gt;&lt;s&gt;" &amp; SUBSTITUTE(_xlpm.cleaned," ","&lt;/s&gt;&lt;s&gt;") &amp; "&lt;/s&gt;&lt;/t&gt;", "//s"),
  _xlpm.nums, _xlfn.TEXTJOIN("-", TRUE, IF(ISNUMBER(--_xlpm.words), _xlpm.words, "")),
  IFERROR(_xlpm.nums, "")
)</f>
        <v>2016-2020</v>
      </c>
      <c r="F1071" t="s">
        <v>19742</v>
      </c>
      <c r="G1071" t="s">
        <v>68</v>
      </c>
      <c r="I1071" t="s">
        <v>68</v>
      </c>
      <c r="K1071">
        <v>7</v>
      </c>
      <c r="M1071">
        <v>7</v>
      </c>
      <c r="O1071" t="s">
        <v>3828</v>
      </c>
      <c r="P1071" t="s">
        <v>3829</v>
      </c>
      <c r="R1071" t="s">
        <v>1894</v>
      </c>
      <c r="S1071" t="s">
        <v>1894</v>
      </c>
      <c r="T1071" t="str">
        <f>IFERROR(
  IF(TRIM(Table22[[#This Row],[STARS]])="", "Unknown",
    TRIM(MID(Table22[[#This Row],[STARS]], FIND("Stars:", Table22[[#This Row],[STARS]]) + 6, LEN(Table22[[#This Row],[STARS]])))
  ),
"Unknown")</f>
        <v xml:space="preserve">
Greg Poehler, 
Rachel Blanchard, 
Priscilla Faia, 
Melanie Papalia
</v>
      </c>
      <c r="V1071">
        <v>9698</v>
      </c>
      <c r="W1071">
        <v>28</v>
      </c>
      <c r="X1071">
        <v>0</v>
      </c>
    </row>
    <row r="1072" spans="1:24" x14ac:dyDescent="0.3">
      <c r="A1072" t="s">
        <v>3830</v>
      </c>
      <c r="C1072" t="s">
        <v>3830</v>
      </c>
      <c r="D1072">
        <v>-2017</v>
      </c>
      <c r="E1072" t="str" cm="1">
        <f t="array" ref="E1072">_xlfn.LET(
  _xlpm.raw, TRIM(SUBSTITUTE(SUBSTITUTE(SUBSTITUTE(SUBSTITUTE(SUBSTITUTE(SUBSTITUTE(D1072,"(",""),")",""),"â€“","-"),"–","-"),"I",""),"V","")),
  _xlpm.cleaned, TRIM(SUBSTITUTE(SUBSTITUTE(_xlpm.raw,"-"," - "),","," ")),
  _xlpm.words, _xlfn.FILTERXML("&lt;t&gt;&lt;s&gt;" &amp; SUBSTITUTE(_xlpm.cleaned," ","&lt;/s&gt;&lt;s&gt;") &amp; "&lt;/s&gt;&lt;/t&gt;", "//s"),
  _xlpm.nums, _xlfn.TEXTJOIN("-", TRUE, IF(ISNUMBER(--_xlpm.words), _xlpm.words, "")),
  IFERROR(_xlpm.nums, "")
)</f>
        <v>2017</v>
      </c>
      <c r="F1072" t="s">
        <v>19682</v>
      </c>
      <c r="G1072" t="s">
        <v>3831</v>
      </c>
      <c r="I1072" t="s">
        <v>3831</v>
      </c>
      <c r="K1072">
        <v>5.9</v>
      </c>
      <c r="M1072">
        <v>5.9</v>
      </c>
      <c r="O1072" t="s">
        <v>3832</v>
      </c>
      <c r="P1072" t="s">
        <v>3833</v>
      </c>
      <c r="R1072" t="s">
        <v>22020</v>
      </c>
      <c r="S1072" t="s">
        <v>22020</v>
      </c>
      <c r="T1072" t="str">
        <f>IFERROR(
  IF(TRIM(Table22[[#This Row],[STARS]])="", "Unknown",
    TRIM(MID(Table22[[#This Row],[STARS]], FIND("Stars:", Table22[[#This Row],[STARS]]) + 6, LEN(Table22[[#This Row],[STARS]])))
  ),
"Unknown")</f>
        <v xml:space="preserve">
Clara Lago, 
Ãlex GonzÃ¡lez, 
AndrÃ©s Parra, 
BelÃ©n Rueda
</v>
      </c>
      <c r="V1072">
        <v>7123</v>
      </c>
      <c r="W1072">
        <v>95</v>
      </c>
      <c r="X1072">
        <v>0</v>
      </c>
    </row>
    <row r="1073" spans="1:24" x14ac:dyDescent="0.3">
      <c r="A1073" t="s">
        <v>3834</v>
      </c>
      <c r="C1073" t="s">
        <v>3834</v>
      </c>
      <c r="D1073" t="str">
        <v>(2014â€“2016)</v>
      </c>
      <c r="E1073" t="str" cm="1">
        <f t="array" ref="E1073">_xlfn.LET(
  _xlpm.raw, TRIM(SUBSTITUTE(SUBSTITUTE(SUBSTITUTE(SUBSTITUTE(SUBSTITUTE(SUBSTITUTE(D1073,"(",""),")",""),"â€“","-"),"–","-"),"I",""),"V","")),
  _xlpm.cleaned, TRIM(SUBSTITUTE(SUBSTITUTE(_xlpm.raw,"-"," - "),","," ")),
  _xlpm.words, _xlfn.FILTERXML("&lt;t&gt;&lt;s&gt;" &amp; SUBSTITUTE(_xlpm.cleaned," ","&lt;/s&gt;&lt;s&gt;") &amp; "&lt;/s&gt;&lt;/t&gt;", "//s"),
  _xlpm.nums, _xlfn.TEXTJOIN("-", TRUE, IF(ISNUMBER(--_xlpm.words), _xlpm.words, "")),
  IFERROR(_xlpm.nums, "")
)</f>
        <v>2014-2016</v>
      </c>
      <c r="F1073" t="s">
        <v>19769</v>
      </c>
      <c r="G1073" t="s">
        <v>96</v>
      </c>
      <c r="I1073" t="s">
        <v>96</v>
      </c>
      <c r="K1073">
        <v>7</v>
      </c>
      <c r="M1073">
        <v>7</v>
      </c>
      <c r="O1073" t="s">
        <v>3835</v>
      </c>
      <c r="P1073" t="s">
        <v>3836</v>
      </c>
      <c r="R1073" t="s">
        <v>1894</v>
      </c>
      <c r="S1073" t="s">
        <v>1894</v>
      </c>
      <c r="T1073" t="str">
        <f>IFERROR(
  IF(TRIM(Table22[[#This Row],[STARS]])="", "Unknown",
    TRIM(MID(Table22[[#This Row],[STARS]], FIND("Stars:", Table22[[#This Row],[STARS]]) + 6, LEN(Table22[[#This Row],[STARS]])))
  ),
"Unknown")</f>
        <v xml:space="preserve">
Laura Vandervoort, 
Greyston Holt, 
Greg Bryk, 
Steve Lund
</v>
      </c>
      <c r="V1073">
        <v>16925</v>
      </c>
      <c r="W1073">
        <v>44</v>
      </c>
      <c r="X1073">
        <v>0</v>
      </c>
    </row>
    <row r="1074" spans="1:24" x14ac:dyDescent="0.3">
      <c r="A1074" t="s">
        <v>3837</v>
      </c>
      <c r="C1074" t="s">
        <v>3837</v>
      </c>
      <c r="D1074" t="str">
        <v>(2021â€“ )</v>
      </c>
      <c r="E1074" t="str" cm="1">
        <f t="array" ref="E1074">_xlfn.LET(
  _xlpm.raw, TRIM(SUBSTITUTE(SUBSTITUTE(SUBSTITUTE(SUBSTITUTE(SUBSTITUTE(SUBSTITUTE(D1074,"(",""),")",""),"â€“","-"),"–","-"),"I",""),"V","")),
  _xlpm.cleaned, TRIM(SUBSTITUTE(SUBSTITUTE(_xlpm.raw,"-"," - "),","," ")),
  _xlpm.words, _xlfn.FILTERXML("&lt;t&gt;&lt;s&gt;" &amp; SUBSTITUTE(_xlpm.cleaned," ","&lt;/s&gt;&lt;s&gt;") &amp; "&lt;/s&gt;&lt;/t&gt;", "//s"),
  _xlpm.nums, _xlfn.TEXTJOIN("-", TRUE, IF(ISNUMBER(--_xlpm.words), _xlpm.words, "")),
  IFERROR(_xlpm.nums, "")
)</f>
        <v>2021</v>
      </c>
      <c r="F1074" t="s">
        <v>19672</v>
      </c>
      <c r="G1074" t="s">
        <v>1017</v>
      </c>
      <c r="I1074" t="s">
        <v>1017</v>
      </c>
      <c r="K1074">
        <v>6.6</v>
      </c>
      <c r="M1074">
        <v>6.6</v>
      </c>
      <c r="O1074" t="s">
        <v>3838</v>
      </c>
      <c r="P1074" t="s">
        <v>3839</v>
      </c>
      <c r="R1074" t="s">
        <v>1894</v>
      </c>
      <c r="S1074" t="s">
        <v>1894</v>
      </c>
      <c r="T1074" t="str">
        <f>IFERROR(
  IF(TRIM(Table22[[#This Row],[STARS]])="", "Unknown",
    TRIM(MID(Table22[[#This Row],[STARS]], FIND("Stars:", Table22[[#This Row],[STARS]]) + 6, LEN(Table22[[#This Row],[STARS]])))
  ),
"Unknown")</f>
        <v xml:space="preserve">
Megan Batoon, 
Jo Franco, 
Luis D. Ortiz, 
Drew Nicholls
</v>
      </c>
      <c r="V1074">
        <v>685</v>
      </c>
      <c r="W1074">
        <v>0</v>
      </c>
      <c r="X1074">
        <v>0</v>
      </c>
    </row>
    <row r="1075" spans="1:24" x14ac:dyDescent="0.3">
      <c r="A1075" t="s">
        <v>3840</v>
      </c>
      <c r="C1075" t="s">
        <v>3840</v>
      </c>
      <c r="D1075">
        <v>-2018</v>
      </c>
      <c r="E1075" t="str" cm="1">
        <f t="array" ref="E1075">_xlfn.LET(
  _xlpm.raw, TRIM(SUBSTITUTE(SUBSTITUTE(SUBSTITUTE(SUBSTITUTE(SUBSTITUTE(SUBSTITUTE(D1075,"(",""),")",""),"â€“","-"),"–","-"),"I",""),"V","")),
  _xlpm.cleaned, TRIM(SUBSTITUTE(SUBSTITUTE(_xlpm.raw,"-"," - "),","," ")),
  _xlpm.words, _xlfn.FILTERXML("&lt;t&gt;&lt;s&gt;" &amp; SUBSTITUTE(_xlpm.cleaned," ","&lt;/s&gt;&lt;s&gt;") &amp; "&lt;/s&gt;&lt;/t&gt;", "//s"),
  _xlpm.nums, _xlfn.TEXTJOIN("-", TRUE, IF(ISNUMBER(--_xlpm.words), _xlpm.words, "")),
  IFERROR(_xlpm.nums, "")
)</f>
        <v>2018</v>
      </c>
      <c r="F1075" t="s">
        <v>19693</v>
      </c>
      <c r="G1075" t="s">
        <v>1437</v>
      </c>
      <c r="I1075" t="s">
        <v>1437</v>
      </c>
      <c r="K1075">
        <v>7.1</v>
      </c>
      <c r="M1075">
        <v>7.1</v>
      </c>
      <c r="O1075" t="s">
        <v>3841</v>
      </c>
      <c r="P1075" t="s">
        <v>3842</v>
      </c>
      <c r="R1075" t="s">
        <v>22019</v>
      </c>
      <c r="S1075" t="s">
        <v>22019</v>
      </c>
      <c r="T1075" t="str">
        <f>IFERROR(
  IF(TRIM(Table22[[#This Row],[STARS]])="", "Unknown",
    TRIM(MID(Table22[[#This Row],[STARS]], FIND("Stars:", Table22[[#This Row],[STARS]]) + 6, LEN(Table22[[#This Row],[STARS]])))
  ),
"Unknown")</f>
        <v xml:space="preserve">
Fionn Whitehead, 
Craig Parkinson, 
Alice Lowe, 
Asim Chaudhry
</v>
      </c>
      <c r="V1075">
        <v>118074</v>
      </c>
      <c r="W1075">
        <v>90</v>
      </c>
      <c r="X1075">
        <v>0</v>
      </c>
    </row>
    <row r="1076" spans="1:24" x14ac:dyDescent="0.3">
      <c r="A1076" t="s">
        <v>3843</v>
      </c>
      <c r="C1076" t="s">
        <v>3843</v>
      </c>
      <c r="D1076" t="str">
        <v>(2005â€“ )</v>
      </c>
      <c r="E1076" t="str" cm="1">
        <f t="array" ref="E1076">_xlfn.LET(
  _xlpm.raw, TRIM(SUBSTITUTE(SUBSTITUTE(SUBSTITUTE(SUBSTITUTE(SUBSTITUTE(SUBSTITUTE(D1076,"(",""),")",""),"â€“","-"),"–","-"),"I",""),"V","")),
  _xlpm.cleaned, TRIM(SUBSTITUTE(SUBSTITUTE(_xlpm.raw,"-"," - "),","," ")),
  _xlpm.words, _xlfn.FILTERXML("&lt;t&gt;&lt;s&gt;" &amp; SUBSTITUTE(_xlpm.cleaned," ","&lt;/s&gt;&lt;s&gt;") &amp; "&lt;/s&gt;&lt;/t&gt;", "//s"),
  _xlpm.nums, _xlfn.TEXTJOIN("-", TRUE, IF(ISNUMBER(--_xlpm.words), _xlpm.words, "")),
  IFERROR(_xlpm.nums, "")
)</f>
        <v>2005</v>
      </c>
      <c r="F1076" t="s">
        <v>19680</v>
      </c>
      <c r="G1076" t="s">
        <v>15</v>
      </c>
      <c r="I1076" t="s">
        <v>15</v>
      </c>
      <c r="K1076">
        <v>5.0999999999999996</v>
      </c>
      <c r="M1076">
        <v>5.0999999999999996</v>
      </c>
      <c r="O1076" t="s">
        <v>3844</v>
      </c>
      <c r="P1076" t="s">
        <v>3845</v>
      </c>
      <c r="R1076" t="s">
        <v>1894</v>
      </c>
      <c r="S1076" t="s">
        <v>1894</v>
      </c>
      <c r="T1076" t="str">
        <f>IFERROR(
  IF(TRIM(Table22[[#This Row],[STARS]])="", "Unknown",
    TRIM(MID(Table22[[#This Row],[STARS]], FIND("Stars:", Table22[[#This Row],[STARS]]) + 6, LEN(Table22[[#This Row],[STARS]])))
  ),
"Unknown")</f>
        <v xml:space="preserve">
James Arnold Taylor, 
Maryke Hendrikse, 
Lee Tockar, 
Ashleigh Ball
</v>
      </c>
      <c r="V1076">
        <v>7357</v>
      </c>
      <c r="W1076">
        <v>30</v>
      </c>
      <c r="X1076">
        <v>0</v>
      </c>
    </row>
    <row r="1077" spans="1:24" x14ac:dyDescent="0.3">
      <c r="A1077" t="s">
        <v>3846</v>
      </c>
      <c r="C1077" t="s">
        <v>3846</v>
      </c>
      <c r="D1077">
        <v>-2013</v>
      </c>
      <c r="E1077" t="str" cm="1">
        <f t="array" ref="E1077">_xlfn.LET(
  _xlpm.raw, TRIM(SUBSTITUTE(SUBSTITUTE(SUBSTITUTE(SUBSTITUTE(SUBSTITUTE(SUBSTITUTE(D1077,"(",""),")",""),"â€“","-"),"–","-"),"I",""),"V","")),
  _xlpm.cleaned, TRIM(SUBSTITUTE(SUBSTITUTE(_xlpm.raw,"-"," - "),","," ")),
  _xlpm.words, _xlfn.FILTERXML("&lt;t&gt;&lt;s&gt;" &amp; SUBSTITUTE(_xlpm.cleaned," ","&lt;/s&gt;&lt;s&gt;") &amp; "&lt;/s&gt;&lt;/t&gt;", "//s"),
  _xlpm.nums, _xlfn.TEXTJOIN("-", TRUE, IF(ISNUMBER(--_xlpm.words), _xlpm.words, "")),
  IFERROR(_xlpm.nums, "")
)</f>
        <v>2013</v>
      </c>
      <c r="F1077" t="s">
        <v>19674</v>
      </c>
      <c r="G1077" t="s">
        <v>1975</v>
      </c>
      <c r="I1077" t="s">
        <v>1975</v>
      </c>
      <c r="K1077">
        <v>5.7</v>
      </c>
      <c r="M1077">
        <v>5.7</v>
      </c>
      <c r="O1077" t="s">
        <v>3847</v>
      </c>
      <c r="P1077" t="s">
        <v>3848</v>
      </c>
      <c r="R1077" t="s">
        <v>22018</v>
      </c>
      <c r="S1077" t="s">
        <v>22018</v>
      </c>
      <c r="T1077" t="str">
        <f>IFERROR(
  IF(TRIM(Table22[[#This Row],[STARS]])="", "Unknown",
    TRIM(MID(Table22[[#This Row],[STARS]], FIND("Stars:", Table22[[#This Row],[STARS]]) + 6, LEN(Table22[[#This Row],[STARS]])))
  ),
"Unknown")</f>
        <v xml:space="preserve">
Jemma Dallender, 
Joe Absolom, 
Yavor Baharov, 
George Zlatarev
</v>
      </c>
      <c r="V1077">
        <v>28118</v>
      </c>
      <c r="W1077">
        <v>106</v>
      </c>
      <c r="X1077" t="s">
        <v>3849</v>
      </c>
    </row>
    <row r="1078" spans="1:24" x14ac:dyDescent="0.3">
      <c r="A1078" t="s">
        <v>3850</v>
      </c>
      <c r="C1078" t="s">
        <v>3850</v>
      </c>
      <c r="D1078">
        <v>-2020</v>
      </c>
      <c r="E1078" t="str" cm="1">
        <f t="array" ref="E1078">_xlfn.LET(
  _xlpm.raw, TRIM(SUBSTITUTE(SUBSTITUTE(SUBSTITUTE(SUBSTITUTE(SUBSTITUTE(SUBSTITUTE(D1078,"(",""),")",""),"â€“","-"),"–","-"),"I",""),"V","")),
  _xlpm.cleaned, TRIM(SUBSTITUTE(SUBSTITUTE(_xlpm.raw,"-"," - "),","," ")),
  _xlpm.words, _xlfn.FILTERXML("&lt;t&gt;&lt;s&gt;" &amp; SUBSTITUTE(_xlpm.cleaned," ","&lt;/s&gt;&lt;s&gt;") &amp; "&lt;/s&gt;&lt;/t&gt;", "//s"),
  _xlpm.nums, _xlfn.TEXTJOIN("-", TRUE, IF(ISNUMBER(--_xlpm.words), _xlpm.words, "")),
  IFERROR(_xlpm.nums, "")
)</f>
        <v>2020</v>
      </c>
      <c r="F1078" t="s">
        <v>19675</v>
      </c>
      <c r="G1078" t="s">
        <v>86</v>
      </c>
      <c r="I1078" t="s">
        <v>86</v>
      </c>
      <c r="K1078">
        <v>6.8</v>
      </c>
      <c r="M1078">
        <v>6.8</v>
      </c>
      <c r="O1078" t="s">
        <v>3851</v>
      </c>
      <c r="P1078" t="s">
        <v>3852</v>
      </c>
      <c r="R1078" t="s">
        <v>22017</v>
      </c>
      <c r="S1078" t="s">
        <v>22017</v>
      </c>
      <c r="T1078" t="str">
        <f>IFERROR(
  IF(TRIM(Table22[[#This Row],[STARS]])="", "Unknown",
    TRIM(MID(Table22[[#This Row],[STARS]], FIND("Stars:", Table22[[#This Row],[STARS]]) + 6, LEN(Table22[[#This Row],[STARS]])))
  ),
"Unknown")</f>
        <v xml:space="preserve">
Jim Parsons, 
Zachary Quinto, 
Matt Bomer, 
Andrew Rannells
</v>
      </c>
      <c r="V1078">
        <v>13250</v>
      </c>
      <c r="W1078">
        <v>121</v>
      </c>
      <c r="X1078">
        <v>0</v>
      </c>
    </row>
    <row r="1079" spans="1:24" x14ac:dyDescent="0.3">
      <c r="A1079" t="s">
        <v>3853</v>
      </c>
      <c r="C1079" t="s">
        <v>3853</v>
      </c>
      <c r="D1079">
        <v>-2019</v>
      </c>
      <c r="E1079" t="str" cm="1">
        <f t="array" ref="E1079">_xlfn.LET(
  _xlpm.raw, TRIM(SUBSTITUTE(SUBSTITUTE(SUBSTITUTE(SUBSTITUTE(SUBSTITUTE(SUBSTITUTE(D1079,"(",""),")",""),"â€“","-"),"–","-"),"I",""),"V","")),
  _xlpm.cleaned, TRIM(SUBSTITUTE(SUBSTITUTE(_xlpm.raw,"-"," - "),","," ")),
  _xlpm.words, _xlfn.FILTERXML("&lt;t&gt;&lt;s&gt;" &amp; SUBSTITUTE(_xlpm.cleaned," ","&lt;/s&gt;&lt;s&gt;") &amp; "&lt;/s&gt;&lt;/t&gt;", "//s"),
  _xlpm.nums, _xlfn.TEXTJOIN("-", TRUE, IF(ISNUMBER(--_xlpm.words), _xlpm.words, "")),
  IFERROR(_xlpm.nums, "")
)</f>
        <v>2019</v>
      </c>
      <c r="F1079" t="s">
        <v>19677</v>
      </c>
      <c r="G1079" t="s">
        <v>91</v>
      </c>
      <c r="I1079" t="s">
        <v>91</v>
      </c>
      <c r="K1079">
        <v>5.6</v>
      </c>
      <c r="M1079">
        <v>5.6</v>
      </c>
      <c r="O1079" t="s">
        <v>3854</v>
      </c>
      <c r="P1079" t="s">
        <v>3855</v>
      </c>
      <c r="R1079" t="s">
        <v>22016</v>
      </c>
      <c r="S1079" t="s">
        <v>22016</v>
      </c>
      <c r="T1079" t="str">
        <f>IFERROR(
  IF(TRIM(Table22[[#This Row],[STARS]])="", "Unknown",
    TRIM(MID(Table22[[#This Row],[STARS]], FIND("Stars:", Table22[[#This Row],[STARS]]) + 6, LEN(Table22[[#This Row],[STARS]])))
  ),
"Unknown")</f>
        <v xml:space="preserve">
Mina Farid, 
Zahia Dehar, 
BenoÃ®t Magimel, 
Nuno Lopes
</v>
      </c>
      <c r="V1079">
        <v>4398</v>
      </c>
      <c r="W1079">
        <v>92</v>
      </c>
      <c r="X1079">
        <v>0</v>
      </c>
    </row>
    <row r="1080" spans="1:24" x14ac:dyDescent="0.3">
      <c r="A1080" t="s">
        <v>3856</v>
      </c>
      <c r="C1080" t="s">
        <v>3856</v>
      </c>
      <c r="D1080">
        <v>-1974</v>
      </c>
      <c r="E1080" t="str" cm="1">
        <f t="array" ref="E1080">_xlfn.LET(
  _xlpm.raw, TRIM(SUBSTITUTE(SUBSTITUTE(SUBSTITUTE(SUBSTITUTE(SUBSTITUTE(SUBSTITUTE(D1080,"(",""),")",""),"â€“","-"),"–","-"),"I",""),"V","")),
  _xlpm.cleaned, TRIM(SUBSTITUTE(SUBSTITUTE(_xlpm.raw,"-"," - "),","," ")),
  _xlpm.words, _xlfn.FILTERXML("&lt;t&gt;&lt;s&gt;" &amp; SUBSTITUTE(_xlpm.cleaned," ","&lt;/s&gt;&lt;s&gt;") &amp; "&lt;/s&gt;&lt;/t&gt;", "//s"),
  _xlpm.nums, _xlfn.TEXTJOIN("-", TRUE, IF(ISNUMBER(--_xlpm.words), _xlpm.words, "")),
  IFERROR(_xlpm.nums, "")
)</f>
        <v>1974</v>
      </c>
      <c r="F1080" t="s">
        <v>19842</v>
      </c>
      <c r="G1080" t="s">
        <v>38</v>
      </c>
      <c r="I1080" t="s">
        <v>38</v>
      </c>
      <c r="K1080">
        <v>6.4</v>
      </c>
      <c r="M1080">
        <v>6.4</v>
      </c>
      <c r="O1080" t="s">
        <v>3857</v>
      </c>
      <c r="P1080" t="s">
        <v>3858</v>
      </c>
      <c r="R1080" t="s">
        <v>22015</v>
      </c>
      <c r="S1080" t="s">
        <v>22015</v>
      </c>
      <c r="T1080" t="str">
        <f>IFERROR(
  IF(TRIM(Table22[[#This Row],[STARS]])="", "Unknown",
    TRIM(MID(Table22[[#This Row],[STARS]], FIND("Stars:", Table22[[#This Row],[STARS]]) + 6, LEN(Table22[[#This Row],[STARS]])))
  ),
"Unknown")</f>
        <v xml:space="preserve">
Robert Redford, 
Mia Farrow, 
Bruce Dern, 
Karen Black
</v>
      </c>
      <c r="V1080">
        <v>24087</v>
      </c>
      <c r="W1080">
        <v>144</v>
      </c>
      <c r="X1080" t="s">
        <v>3859</v>
      </c>
    </row>
    <row r="1081" spans="1:24" x14ac:dyDescent="0.3">
      <c r="A1081" t="s">
        <v>3860</v>
      </c>
      <c r="C1081" t="s">
        <v>3860</v>
      </c>
      <c r="D1081">
        <v>-1995</v>
      </c>
      <c r="E1081" t="str" cm="1">
        <f t="array" ref="E1081">_xlfn.LET(
  _xlpm.raw, TRIM(SUBSTITUTE(SUBSTITUTE(SUBSTITUTE(SUBSTITUTE(SUBSTITUTE(SUBSTITUTE(D1081,"(",""),")",""),"â€“","-"),"–","-"),"I",""),"V","")),
  _xlpm.cleaned, TRIM(SUBSTITUTE(SUBSTITUTE(_xlpm.raw,"-"," - "),","," ")),
  _xlpm.words, _xlfn.FILTERXML("&lt;t&gt;&lt;s&gt;" &amp; SUBSTITUTE(_xlpm.cleaned," ","&lt;/s&gt;&lt;s&gt;") &amp; "&lt;/s&gt;&lt;/t&gt;", "//s"),
  _xlpm.nums, _xlfn.TEXTJOIN("-", TRUE, IF(ISNUMBER(--_xlpm.words), _xlpm.words, "")),
  IFERROR(_xlpm.nums, "")
)</f>
        <v>1995</v>
      </c>
      <c r="F1081" t="s">
        <v>19747</v>
      </c>
      <c r="G1081" t="s">
        <v>2182</v>
      </c>
      <c r="I1081" t="s">
        <v>2182</v>
      </c>
      <c r="K1081">
        <v>7.9</v>
      </c>
      <c r="M1081">
        <v>7.9</v>
      </c>
      <c r="O1081" t="s">
        <v>3861</v>
      </c>
      <c r="P1081" t="s">
        <v>3862</v>
      </c>
      <c r="R1081" t="s">
        <v>22014</v>
      </c>
      <c r="S1081" t="s">
        <v>22014</v>
      </c>
      <c r="T1081" t="str">
        <f>IFERROR(
  IF(TRIM(Table22[[#This Row],[STARS]])="", "Unknown",
    TRIM(MID(Table22[[#This Row],[STARS]], FIND("Stars:", Table22[[#This Row],[STARS]]) + 6, LEN(Table22[[#This Row],[STARS]])))
  ),
"Unknown")</f>
        <v xml:space="preserve">
Yoko Honna, 
Issey Takahashi, 
Takashi Tachibana, 
Shigeru Muroi
</v>
      </c>
      <c r="V1081">
        <v>55741</v>
      </c>
      <c r="W1081">
        <v>111</v>
      </c>
      <c r="X1081">
        <v>0</v>
      </c>
    </row>
    <row r="1082" spans="1:24" x14ac:dyDescent="0.3">
      <c r="A1082" t="s">
        <v>3863</v>
      </c>
      <c r="C1082" t="s">
        <v>3863</v>
      </c>
      <c r="D1082" t="str">
        <v>(2017â€“ )</v>
      </c>
      <c r="E1082" t="str" cm="1">
        <f t="array" ref="E1082">_xlfn.LET(
  _xlpm.raw, TRIM(SUBSTITUTE(SUBSTITUTE(SUBSTITUTE(SUBSTITUTE(SUBSTITUTE(SUBSTITUTE(D1082,"(",""),")",""),"â€“","-"),"–","-"),"I",""),"V","")),
  _xlpm.cleaned, TRIM(SUBSTITUTE(SUBSTITUTE(_xlpm.raw,"-"," - "),","," ")),
  _xlpm.words, _xlfn.FILTERXML("&lt;t&gt;&lt;s&gt;" &amp; SUBSTITUTE(_xlpm.cleaned," ","&lt;/s&gt;&lt;s&gt;") &amp; "&lt;/s&gt;&lt;/t&gt;", "//s"),
  _xlpm.nums, _xlfn.TEXTJOIN("-", TRUE, IF(ISNUMBER(--_xlpm.words), _xlpm.words, "")),
  IFERROR(_xlpm.nums, "")
)</f>
        <v>2017</v>
      </c>
      <c r="F1082" t="s">
        <v>19682</v>
      </c>
      <c r="G1082" t="s">
        <v>43</v>
      </c>
      <c r="I1082" t="s">
        <v>43</v>
      </c>
      <c r="K1082">
        <v>7.2</v>
      </c>
      <c r="M1082">
        <v>7.2</v>
      </c>
      <c r="O1082" t="s">
        <v>3864</v>
      </c>
      <c r="P1082" t="s">
        <v>3865</v>
      </c>
      <c r="R1082" t="s">
        <v>1894</v>
      </c>
      <c r="S1082" t="s">
        <v>1894</v>
      </c>
      <c r="T1082" t="str">
        <f>IFERROR(
  IF(TRIM(Table22[[#This Row],[STARS]])="", "Unknown",
    TRIM(MID(Table22[[#This Row],[STARS]], FIND("Stars:", Table22[[#This Row],[STARS]]) + 6, LEN(Table22[[#This Row],[STARS]])))
  ),
"Unknown")</f>
        <v xml:space="preserve">
Eva Melander, 
Jakob Ã–hrman, 
Ardalan Esmaili, 
Thomas Oredsson
</v>
      </c>
      <c r="V1082">
        <v>2356</v>
      </c>
      <c r="W1082">
        <v>45</v>
      </c>
      <c r="X1082">
        <v>0</v>
      </c>
    </row>
    <row r="1083" spans="1:24" x14ac:dyDescent="0.3">
      <c r="A1083" t="s">
        <v>3866</v>
      </c>
      <c r="C1083" t="s">
        <v>3866</v>
      </c>
      <c r="D1083" t="str">
        <v>(I) (2019)</v>
      </c>
      <c r="E1083" t="str" cm="1">
        <f t="array" ref="E1083">_xlfn.LET(
  _xlpm.raw, TRIM(SUBSTITUTE(SUBSTITUTE(SUBSTITUTE(SUBSTITUTE(SUBSTITUTE(SUBSTITUTE(D1083,"(",""),")",""),"â€“","-"),"–","-"),"I",""),"V","")),
  _xlpm.cleaned, TRIM(SUBSTITUTE(SUBSTITUTE(_xlpm.raw,"-"," - "),","," ")),
  _xlpm.words, _xlfn.FILTERXML("&lt;t&gt;&lt;s&gt;" &amp; SUBSTITUTE(_xlpm.cleaned," ","&lt;/s&gt;&lt;s&gt;") &amp; "&lt;/s&gt;&lt;/t&gt;", "//s"),
  _xlpm.nums, _xlfn.TEXTJOIN("-", TRUE, IF(ISNUMBER(--_xlpm.words), _xlpm.words, "")),
  IFERROR(_xlpm.nums, "")
)</f>
        <v>2019</v>
      </c>
      <c r="F1083" t="s">
        <v>19677</v>
      </c>
      <c r="G1083" t="s">
        <v>2701</v>
      </c>
      <c r="I1083" t="s">
        <v>2701</v>
      </c>
      <c r="K1083">
        <v>6.6</v>
      </c>
      <c r="M1083">
        <v>6.6</v>
      </c>
      <c r="O1083" t="s">
        <v>3867</v>
      </c>
      <c r="P1083" t="s">
        <v>3868</v>
      </c>
      <c r="R1083" t="s">
        <v>21475</v>
      </c>
      <c r="S1083" t="s">
        <v>21475</v>
      </c>
      <c r="T1083" t="str">
        <f>IFERROR(
  IF(TRIM(Table22[[#This Row],[STARS]])="", "Unknown",
    TRIM(MID(Table22[[#This Row],[STARS]], FIND("Stars:", Table22[[#This Row],[STARS]]) + 6, LEN(Table22[[#This Row],[STARS]])))
  ),
"Unknown")</f>
        <v xml:space="preserve">
Scott Adkins, 
Craig Fairbrass, 
Thomas Turgoose, 
Nick Moran
</v>
      </c>
      <c r="V1083">
        <v>12996</v>
      </c>
      <c r="W1083">
        <v>87</v>
      </c>
      <c r="X1083">
        <v>0</v>
      </c>
    </row>
    <row r="1084" spans="1:24" x14ac:dyDescent="0.3">
      <c r="A1084" t="s">
        <v>3869</v>
      </c>
      <c r="C1084" t="s">
        <v>3869</v>
      </c>
      <c r="D1084">
        <v>-2017</v>
      </c>
      <c r="E1084" t="str" cm="1">
        <f t="array" ref="E1084">_xlfn.LET(
  _xlpm.raw, TRIM(SUBSTITUTE(SUBSTITUTE(SUBSTITUTE(SUBSTITUTE(SUBSTITUTE(SUBSTITUTE(D1084,"(",""),")",""),"â€“","-"),"–","-"),"I",""),"V","")),
  _xlpm.cleaned, TRIM(SUBSTITUTE(SUBSTITUTE(_xlpm.raw,"-"," - "),","," ")),
  _xlpm.words, _xlfn.FILTERXML("&lt;t&gt;&lt;s&gt;" &amp; SUBSTITUTE(_xlpm.cleaned," ","&lt;/s&gt;&lt;s&gt;") &amp; "&lt;/s&gt;&lt;/t&gt;", "//s"),
  _xlpm.nums, _xlfn.TEXTJOIN("-", TRUE, IF(ISNUMBER(--_xlpm.words), _xlpm.words, "")),
  IFERROR(_xlpm.nums, "")
)</f>
        <v>2017</v>
      </c>
      <c r="F1084" t="s">
        <v>19682</v>
      </c>
      <c r="G1084" t="s">
        <v>96</v>
      </c>
      <c r="I1084" t="s">
        <v>96</v>
      </c>
      <c r="K1084">
        <v>7</v>
      </c>
      <c r="M1084">
        <v>7</v>
      </c>
      <c r="O1084" t="s">
        <v>3870</v>
      </c>
      <c r="P1084" t="s">
        <v>3871</v>
      </c>
      <c r="R1084" t="s">
        <v>22013</v>
      </c>
      <c r="S1084" t="s">
        <v>22013</v>
      </c>
      <c r="T1084" t="str">
        <f>IFERROR(
  IF(TRIM(Table22[[#This Row],[STARS]])="", "Unknown",
    TRIM(MID(Table22[[#This Row],[STARS]], FIND("Stars:", Table22[[#This Row],[STARS]]) + 6, LEN(Table22[[#This Row],[STARS]])))
  ),
"Unknown")</f>
        <v xml:space="preserve">
Eili Harboe, 
Kaya Wilkins, 
Henrik Rafaelsen, 
Ellen Dorrit Petersen
</v>
      </c>
      <c r="V1084">
        <v>28282</v>
      </c>
      <c r="W1084">
        <v>116</v>
      </c>
      <c r="X1084" t="s">
        <v>3872</v>
      </c>
    </row>
    <row r="1085" spans="1:24" x14ac:dyDescent="0.3">
      <c r="A1085" t="s">
        <v>3873</v>
      </c>
      <c r="C1085" t="s">
        <v>3873</v>
      </c>
      <c r="D1085">
        <v>-2010</v>
      </c>
      <c r="E1085" t="str" cm="1">
        <f t="array" ref="E1085">_xlfn.LET(
  _xlpm.raw, TRIM(SUBSTITUTE(SUBSTITUTE(SUBSTITUTE(SUBSTITUTE(SUBSTITUTE(SUBSTITUTE(D1085,"(",""),")",""),"â€“","-"),"–","-"),"I",""),"V","")),
  _xlpm.cleaned, TRIM(SUBSTITUTE(SUBSTITUTE(_xlpm.raw,"-"," - "),","," ")),
  _xlpm.words, _xlfn.FILTERXML("&lt;t&gt;&lt;s&gt;" &amp; SUBSTITUTE(_xlpm.cleaned," ","&lt;/s&gt;&lt;s&gt;") &amp; "&lt;/s&gt;&lt;/t&gt;", "//s"),
  _xlpm.nums, _xlfn.TEXTJOIN("-", TRUE, IF(ISNUMBER(--_xlpm.words), _xlpm.words, "")),
  IFERROR(_xlpm.nums, "")
)</f>
        <v>2010</v>
      </c>
      <c r="F1085" t="s">
        <v>19738</v>
      </c>
      <c r="G1085" t="s">
        <v>1360</v>
      </c>
      <c r="I1085" t="s">
        <v>1360</v>
      </c>
      <c r="K1085">
        <v>6.2</v>
      </c>
      <c r="M1085">
        <v>6.2</v>
      </c>
      <c r="O1085" t="s">
        <v>3874</v>
      </c>
      <c r="P1085" t="s">
        <v>3875</v>
      </c>
      <c r="R1085" t="s">
        <v>20623</v>
      </c>
      <c r="S1085" t="s">
        <v>20623</v>
      </c>
      <c r="T1085" t="str">
        <f>IFERROR(
  IF(TRIM(Table22[[#This Row],[STARS]])="", "Unknown",
    TRIM(MID(Table22[[#This Row],[STARS]], FIND("Stars:", Table22[[#This Row],[STARS]]) + 6, LEN(Table22[[#This Row],[STARS]])))
  ),
"Unknown")</f>
        <v xml:space="preserve">
Sharni Vinson, 
Rick Malambri, 
Adam Sevani, 
Alyson Stoner
</v>
      </c>
      <c r="V1085">
        <v>56610</v>
      </c>
      <c r="W1085">
        <v>107</v>
      </c>
      <c r="X1085" t="s">
        <v>3876</v>
      </c>
    </row>
    <row r="1086" spans="1:24" x14ac:dyDescent="0.3">
      <c r="A1086" t="s">
        <v>3877</v>
      </c>
      <c r="C1086" t="s">
        <v>3877</v>
      </c>
      <c r="D1086">
        <v>-2021</v>
      </c>
      <c r="E1086" t="str" cm="1">
        <f t="array" ref="E1086">_xlfn.LET(
  _xlpm.raw, TRIM(SUBSTITUTE(SUBSTITUTE(SUBSTITUTE(SUBSTITUTE(SUBSTITUTE(SUBSTITUTE(D1086,"(",""),")",""),"â€“","-"),"–","-"),"I",""),"V","")),
  _xlpm.cleaned, TRIM(SUBSTITUTE(SUBSTITUTE(_xlpm.raw,"-"," - "),","," ")),
  _xlpm.words, _xlfn.FILTERXML("&lt;t&gt;&lt;s&gt;" &amp; SUBSTITUTE(_xlpm.cleaned," ","&lt;/s&gt;&lt;s&gt;") &amp; "&lt;/s&gt;&lt;/t&gt;", "//s"),
  _xlpm.nums, _xlfn.TEXTJOIN("-", TRUE, IF(ISNUMBER(--_xlpm.words), _xlpm.words, "")),
  IFERROR(_xlpm.nums, "")
)</f>
        <v>2021</v>
      </c>
      <c r="F1086" t="s">
        <v>19672</v>
      </c>
      <c r="G1086" t="s">
        <v>3878</v>
      </c>
      <c r="I1086" t="s">
        <v>3878</v>
      </c>
      <c r="K1086">
        <v>8.1999999999999993</v>
      </c>
      <c r="M1086">
        <v>8.1999999999999993</v>
      </c>
      <c r="O1086" t="s">
        <v>3879</v>
      </c>
      <c r="P1086" t="s">
        <v>3880</v>
      </c>
      <c r="R1086" t="s">
        <v>22012</v>
      </c>
      <c r="S1086" t="s">
        <v>22012</v>
      </c>
      <c r="T1086" t="str">
        <f>IFERROR(
  IF(TRIM(Table22[[#This Row],[STARS]])="", "Unknown",
    TRIM(MID(Table22[[#This Row],[STARS]], FIND("Stars:", Table22[[#This Row],[STARS]]) + 6, LEN(Table22[[#This Row],[STARS]])))
  ),
"Unknown")</f>
        <v xml:space="preserve">
Ali Tabrizi, 
Richard O'Barry, 
Lucy Tabrizi, 
Lori Marino
</v>
      </c>
      <c r="V1086">
        <v>25217</v>
      </c>
      <c r="W1086">
        <v>89</v>
      </c>
      <c r="X1086">
        <v>0</v>
      </c>
    </row>
    <row r="1087" spans="1:24" x14ac:dyDescent="0.3">
      <c r="A1087" t="s">
        <v>3881</v>
      </c>
      <c r="C1087" t="s">
        <v>3881</v>
      </c>
      <c r="D1087" t="str">
        <v>(2009â€“2014)</v>
      </c>
      <c r="E1087" t="str" cm="1">
        <f t="array" ref="E1087">_xlfn.LET(
  _xlpm.raw, TRIM(SUBSTITUTE(SUBSTITUTE(SUBSTITUTE(SUBSTITUTE(SUBSTITUTE(SUBSTITUTE(D1087,"(",""),")",""),"â€“","-"),"–","-"),"I",""),"V","")),
  _xlpm.cleaned, TRIM(SUBSTITUTE(SUBSTITUTE(_xlpm.raw,"-"," - "),","," ")),
  _xlpm.words, _xlfn.FILTERXML("&lt;t&gt;&lt;s&gt;" &amp; SUBSTITUTE(_xlpm.cleaned," ","&lt;/s&gt;&lt;s&gt;") &amp; "&lt;/s&gt;&lt;/t&gt;", "//s"),
  _xlpm.nums, _xlfn.TEXTJOIN("-", TRUE, IF(ISNUMBER(--_xlpm.words), _xlpm.words, "")),
  IFERROR(_xlpm.nums, "")
)</f>
        <v>2009-2014</v>
      </c>
      <c r="F1087" t="s">
        <v>19759</v>
      </c>
      <c r="G1087" t="s">
        <v>91</v>
      </c>
      <c r="I1087" t="s">
        <v>91</v>
      </c>
      <c r="K1087">
        <v>7.4</v>
      </c>
      <c r="M1087">
        <v>7.4</v>
      </c>
      <c r="O1087" t="s">
        <v>3882</v>
      </c>
      <c r="P1087" t="s">
        <v>3883</v>
      </c>
      <c r="R1087" t="s">
        <v>1894</v>
      </c>
      <c r="S1087" t="s">
        <v>1894</v>
      </c>
      <c r="T1087" t="str">
        <f>IFERROR(
  IF(TRIM(Table22[[#This Row],[STARS]])="", "Unknown",
    TRIM(MID(Table22[[#This Row],[STARS]], FIND("Stars:", Table22[[#This Row],[STARS]]) + 6, LEN(Table22[[#This Row],[STARS]])))
  ),
"Unknown")</f>
        <v xml:space="preserve">
Brooke Elliott, 
Margaret Cho, 
Kate Levering, 
April Bowlby
</v>
      </c>
      <c r="V1087">
        <v>18697</v>
      </c>
      <c r="W1087">
        <v>60</v>
      </c>
      <c r="X1087">
        <v>0</v>
      </c>
    </row>
    <row r="1088" spans="1:24" x14ac:dyDescent="0.3">
      <c r="A1088" t="s">
        <v>3884</v>
      </c>
      <c r="C1088" t="s">
        <v>3884</v>
      </c>
      <c r="D1088" t="str">
        <v>(2021â€“ )</v>
      </c>
      <c r="E1088" t="str" cm="1">
        <f t="array" ref="E1088">_xlfn.LET(
  _xlpm.raw, TRIM(SUBSTITUTE(SUBSTITUTE(SUBSTITUTE(SUBSTITUTE(SUBSTITUTE(SUBSTITUTE(D1088,"(",""),")",""),"â€“","-"),"–","-"),"I",""),"V","")),
  _xlpm.cleaned, TRIM(SUBSTITUTE(SUBSTITUTE(_xlpm.raw,"-"," - "),","," ")),
  _xlpm.words, _xlfn.FILTERXML("&lt;t&gt;&lt;s&gt;" &amp; SUBSTITUTE(_xlpm.cleaned," ","&lt;/s&gt;&lt;s&gt;") &amp; "&lt;/s&gt;&lt;/t&gt;", "//s"),
  _xlpm.nums, _xlfn.TEXTJOIN("-", TRUE, IF(ISNUMBER(--_xlpm.words), _xlpm.words, "")),
  IFERROR(_xlpm.nums, "")
)</f>
        <v>2021</v>
      </c>
      <c r="F1088" t="s">
        <v>19672</v>
      </c>
      <c r="G1088" t="s">
        <v>918</v>
      </c>
      <c r="I1088" t="s">
        <v>918</v>
      </c>
      <c r="K1088">
        <v>6.7</v>
      </c>
      <c r="M1088">
        <v>6.7</v>
      </c>
      <c r="O1088" t="s">
        <v>3885</v>
      </c>
      <c r="P1088" t="s">
        <v>3886</v>
      </c>
      <c r="R1088" t="s">
        <v>1894</v>
      </c>
      <c r="S1088" t="s">
        <v>1894</v>
      </c>
      <c r="T1088" t="str">
        <f>IFERROR(
  IF(TRIM(Table22[[#This Row],[STARS]])="", "Unknown",
    TRIM(MID(Table22[[#This Row],[STARS]], FIND("Stars:", Table22[[#This Row],[STARS]]) + 6, LEN(Table22[[#This Row],[STARS]])))
  ),
"Unknown")</f>
        <v xml:space="preserve">
Haruka Shiraishi, 
Shiki Aoki, 
Yuichiro Umehara, 
Zeno Robinson
</v>
      </c>
      <c r="V1088">
        <v>1836</v>
      </c>
      <c r="W1088">
        <v>25</v>
      </c>
      <c r="X1088">
        <v>0</v>
      </c>
    </row>
    <row r="1089" spans="1:24" x14ac:dyDescent="0.3">
      <c r="A1089" t="s">
        <v>3887</v>
      </c>
      <c r="C1089" t="s">
        <v>3887</v>
      </c>
      <c r="D1089" t="str">
        <v>(2018â€“2020)</v>
      </c>
      <c r="E1089" t="str" cm="1">
        <f t="array" ref="E1089">_xlfn.LET(
  _xlpm.raw, TRIM(SUBSTITUTE(SUBSTITUTE(SUBSTITUTE(SUBSTITUTE(SUBSTITUTE(SUBSTITUTE(D1089,"(",""),")",""),"â€“","-"),"–","-"),"I",""),"V","")),
  _xlpm.cleaned, TRIM(SUBSTITUTE(SUBSTITUTE(_xlpm.raw,"-"," - "),","," ")),
  _xlpm.words, _xlfn.FILTERXML("&lt;t&gt;&lt;s&gt;" &amp; SUBSTITUTE(_xlpm.cleaned," ","&lt;/s&gt;&lt;s&gt;") &amp; "&lt;/s&gt;&lt;/t&gt;", "//s"),
  _xlpm.nums, _xlfn.TEXTJOIN("-", TRUE, IF(ISNUMBER(--_xlpm.words), _xlpm.words, "")),
  IFERROR(_xlpm.nums, "")
)</f>
        <v>2018-2020</v>
      </c>
      <c r="F1089" t="s">
        <v>19770</v>
      </c>
      <c r="G1089" t="s">
        <v>91</v>
      </c>
      <c r="I1089" t="s">
        <v>91</v>
      </c>
      <c r="K1089">
        <v>7.6</v>
      </c>
      <c r="M1089">
        <v>7.6</v>
      </c>
      <c r="O1089" t="s">
        <v>3888</v>
      </c>
      <c r="P1089" t="s">
        <v>3889</v>
      </c>
      <c r="R1089" t="s">
        <v>1894</v>
      </c>
      <c r="S1089" t="s">
        <v>1894</v>
      </c>
      <c r="T1089" t="str">
        <f>IFERROR(
  IF(TRIM(Table22[[#This Row],[STARS]])="", "Unknown",
    TRIM(MID(Table22[[#This Row],[STARS]], FIND("Stars:", Table22[[#This Row],[STARS]]) + 6, LEN(Table22[[#This Row],[STARS]])))
  ),
"Unknown")</f>
        <v xml:space="preserve">
Cecilia SuÃ¡rez, 
Claudette MaillÃ©, 
Dario Yazbek Bernal, 
Juan Pablo Medina
</v>
      </c>
      <c r="V1089">
        <v>7172</v>
      </c>
      <c r="W1089">
        <v>60</v>
      </c>
      <c r="X1089">
        <v>0</v>
      </c>
    </row>
    <row r="1090" spans="1:24" x14ac:dyDescent="0.3">
      <c r="A1090" t="s">
        <v>3890</v>
      </c>
      <c r="C1090" t="s">
        <v>3890</v>
      </c>
      <c r="D1090" t="str">
        <v>(2015â€“2016)</v>
      </c>
      <c r="E1090" t="str" cm="1">
        <f t="array" ref="E1090">_xlfn.LET(
  _xlpm.raw, TRIM(SUBSTITUTE(SUBSTITUTE(SUBSTITUTE(SUBSTITUTE(SUBSTITUTE(SUBSTITUTE(D1090,"(",""),")",""),"â€“","-"),"–","-"),"I",""),"V","")),
  _xlpm.cleaned, TRIM(SUBSTITUTE(SUBSTITUTE(_xlpm.raw,"-"," - "),","," ")),
  _xlpm.words, _xlfn.FILTERXML("&lt;t&gt;&lt;s&gt;" &amp; SUBSTITUTE(_xlpm.cleaned," ","&lt;/s&gt;&lt;s&gt;") &amp; "&lt;/s&gt;&lt;/t&gt;", "//s"),
  _xlpm.nums, _xlfn.TEXTJOIN("-", TRUE, IF(ISNUMBER(--_xlpm.words), _xlpm.words, "")),
  IFERROR(_xlpm.nums, "")
)</f>
        <v>2015-2016</v>
      </c>
      <c r="F1090" t="s">
        <v>19830</v>
      </c>
      <c r="G1090" t="s">
        <v>1433</v>
      </c>
      <c r="I1090" t="s">
        <v>1433</v>
      </c>
      <c r="K1090">
        <v>9.1</v>
      </c>
      <c r="M1090">
        <v>9.1</v>
      </c>
      <c r="O1090" t="s">
        <v>3891</v>
      </c>
      <c r="P1090" t="s">
        <v>3892</v>
      </c>
      <c r="R1090" t="s">
        <v>1894</v>
      </c>
      <c r="S1090" t="s">
        <v>1894</v>
      </c>
      <c r="T1090" t="str">
        <f>IFERROR(
  IF(TRIM(Table22[[#This Row],[STARS]])="", "Unknown",
    TRIM(MID(Table22[[#This Row],[STARS]], FIND("Stars:", Table22[[#This Row],[STARS]]) + 6, LEN(Table22[[#This Row],[STARS]])))
  ),
"Unknown")</f>
        <v xml:space="preserve">
Hyeri Lee, 
Go Kyung-Pyo, 
Ryu Jun-Yeol, 
Park Bo-Gum
</v>
      </c>
      <c r="V1090">
        <v>4663</v>
      </c>
      <c r="W1090">
        <v>90</v>
      </c>
      <c r="X1090">
        <v>0</v>
      </c>
    </row>
    <row r="1091" spans="1:24" x14ac:dyDescent="0.3">
      <c r="A1091" t="s">
        <v>3893</v>
      </c>
      <c r="C1091" t="s">
        <v>3893</v>
      </c>
      <c r="D1091">
        <v>-2019</v>
      </c>
      <c r="E1091" t="str" cm="1">
        <f t="array" ref="E1091">_xlfn.LET(
  _xlpm.raw, TRIM(SUBSTITUTE(SUBSTITUTE(SUBSTITUTE(SUBSTITUTE(SUBSTITUTE(SUBSTITUTE(D1091,"(",""),")",""),"â€“","-"),"–","-"),"I",""),"V","")),
  _xlpm.cleaned, TRIM(SUBSTITUTE(SUBSTITUTE(_xlpm.raw,"-"," - "),","," ")),
  _xlpm.words, _xlfn.FILTERXML("&lt;t&gt;&lt;s&gt;" &amp; SUBSTITUTE(_xlpm.cleaned," ","&lt;/s&gt;&lt;s&gt;") &amp; "&lt;/s&gt;&lt;/t&gt;", "//s"),
  _xlpm.nums, _xlfn.TEXTJOIN("-", TRUE, IF(ISNUMBER(--_xlpm.words), _xlpm.words, "")),
  IFERROR(_xlpm.nums, "")
)</f>
        <v>2019</v>
      </c>
      <c r="F1091" t="s">
        <v>19677</v>
      </c>
      <c r="G1091" t="s">
        <v>856</v>
      </c>
      <c r="I1091" t="s">
        <v>856</v>
      </c>
      <c r="K1091">
        <v>5.6</v>
      </c>
      <c r="M1091">
        <v>5.6</v>
      </c>
      <c r="O1091" t="s">
        <v>3894</v>
      </c>
      <c r="P1091" t="s">
        <v>3895</v>
      </c>
      <c r="R1091" t="s">
        <v>21475</v>
      </c>
      <c r="S1091" t="s">
        <v>21475</v>
      </c>
      <c r="T1091" t="str">
        <f>IFERROR(
  IF(TRIM(Table22[[#This Row],[STARS]])="", "Unknown",
    TRIM(MID(Table22[[#This Row],[STARS]], FIND("Stars:", Table22[[#This Row],[STARS]]) + 6, LEN(Table22[[#This Row],[STARS]])))
  ),
"Unknown")</f>
        <v xml:space="preserve">
Tony Jaa, 
Tiger Hu Chen, 
Iko Uwais, 
Scott Adkins
</v>
      </c>
      <c r="V1091">
        <v>10345</v>
      </c>
      <c r="W1091">
        <v>96</v>
      </c>
      <c r="X1091" t="s">
        <v>3546</v>
      </c>
    </row>
    <row r="1092" spans="1:24" x14ac:dyDescent="0.3">
      <c r="A1092" t="s">
        <v>3896</v>
      </c>
      <c r="C1092" t="s">
        <v>3896</v>
      </c>
      <c r="D1092" t="str">
        <v>(2014â€“ )</v>
      </c>
      <c r="E1092" t="str" cm="1">
        <f t="array" ref="E1092">_xlfn.LET(
  _xlpm.raw, TRIM(SUBSTITUTE(SUBSTITUTE(SUBSTITUTE(SUBSTITUTE(SUBSTITUTE(SUBSTITUTE(D1092,"(",""),")",""),"â€“","-"),"–","-"),"I",""),"V","")),
  _xlpm.cleaned, TRIM(SUBSTITUTE(SUBSTITUTE(_xlpm.raw,"-"," - "),","," ")),
  _xlpm.words, _xlfn.FILTERXML("&lt;t&gt;&lt;s&gt;" &amp; SUBSTITUTE(_xlpm.cleaned," ","&lt;/s&gt;&lt;s&gt;") &amp; "&lt;/s&gt;&lt;/t&gt;", "//s"),
  _xlpm.nums, _xlfn.TEXTJOIN("-", TRUE, IF(ISNUMBER(--_xlpm.words), _xlpm.words, "")),
  IFERROR(_xlpm.nums, "")
)</f>
        <v>2014</v>
      </c>
      <c r="F1092" t="s">
        <v>19686</v>
      </c>
      <c r="G1092" t="s">
        <v>1017</v>
      </c>
      <c r="I1092" t="s">
        <v>1017</v>
      </c>
      <c r="K1092">
        <v>6.5</v>
      </c>
      <c r="M1092">
        <v>6.5</v>
      </c>
      <c r="O1092" t="s">
        <v>3897</v>
      </c>
      <c r="P1092" t="s">
        <v>3898</v>
      </c>
      <c r="R1092" t="s">
        <v>1894</v>
      </c>
      <c r="S1092" t="s">
        <v>1894</v>
      </c>
      <c r="T1092" t="str">
        <f>IFERROR(
  IF(TRIM(Table22[[#This Row],[STARS]])="", "Unknown",
    TRIM(MID(Table22[[#This Row],[STARS]], FIND("Stars:", Table22[[#This Row],[STARS]]) + 6, LEN(Table22[[#This Row],[STARS]])))
  ),
"Unknown")</f>
        <v xml:space="preserve">
Ryan Devlin, 
Terrence Jenkins, 
Lewis Belt, 
Tomas Buenos
</v>
      </c>
      <c r="V1092">
        <v>2061</v>
      </c>
      <c r="W1092">
        <v>41</v>
      </c>
      <c r="X1092">
        <v>0</v>
      </c>
    </row>
    <row r="1093" spans="1:24" x14ac:dyDescent="0.3">
      <c r="A1093" t="s">
        <v>3899</v>
      </c>
      <c r="C1093" t="s">
        <v>3899</v>
      </c>
      <c r="D1093" t="str">
        <v>(2018â€“ )</v>
      </c>
      <c r="E1093" t="str" cm="1">
        <f t="array" ref="E1093">_xlfn.LET(
  _xlpm.raw, TRIM(SUBSTITUTE(SUBSTITUTE(SUBSTITUTE(SUBSTITUTE(SUBSTITUTE(SUBSTITUTE(D1093,"(",""),")",""),"â€“","-"),"–","-"),"I",""),"V","")),
  _xlpm.cleaned, TRIM(SUBSTITUTE(SUBSTITUTE(_xlpm.raw,"-"," - "),","," ")),
  _xlpm.words, _xlfn.FILTERXML("&lt;t&gt;&lt;s&gt;" &amp; SUBSTITUTE(_xlpm.cleaned," ","&lt;/s&gt;&lt;s&gt;") &amp; "&lt;/s&gt;&lt;/t&gt;", "//s"),
  _xlpm.nums, _xlfn.TEXTJOIN("-", TRUE, IF(ISNUMBER(--_xlpm.words), _xlpm.words, "")),
  IFERROR(_xlpm.nums, "")
)</f>
        <v>2018</v>
      </c>
      <c r="F1093" t="s">
        <v>19693</v>
      </c>
      <c r="G1093" t="s">
        <v>34</v>
      </c>
      <c r="I1093" t="s">
        <v>34</v>
      </c>
      <c r="K1093">
        <v>7.6</v>
      </c>
      <c r="M1093">
        <v>7.6</v>
      </c>
      <c r="O1093" t="s">
        <v>3900</v>
      </c>
      <c r="P1093" t="s">
        <v>3901</v>
      </c>
      <c r="R1093" t="s">
        <v>1894</v>
      </c>
      <c r="S1093" t="s">
        <v>1894</v>
      </c>
      <c r="T1093" t="str">
        <f>IFERROR(
  IF(TRIM(Table22[[#This Row],[STARS]])="", "Unknown",
    TRIM(MID(Table22[[#This Row],[STARS]], FIND("Stars:", Table22[[#This Row],[STARS]]) + 6, LEN(Table22[[#This Row],[STARS]])))
  ),
"Unknown")</f>
        <v xml:space="preserve">
Felix Kramer, 
Fahri Yardim, 
Samy Abdel Fattah, 
Mohamed Issa
</v>
      </c>
      <c r="V1093">
        <v>11304</v>
      </c>
      <c r="W1093">
        <v>542</v>
      </c>
      <c r="X1093">
        <v>0</v>
      </c>
    </row>
    <row r="1094" spans="1:24" x14ac:dyDescent="0.3">
      <c r="A1094" t="s">
        <v>3902</v>
      </c>
      <c r="C1094" t="s">
        <v>3902</v>
      </c>
      <c r="D1094" t="str">
        <v>(2020â€“ )</v>
      </c>
      <c r="E1094" t="str" cm="1">
        <f t="array" ref="E1094">_xlfn.LET(
  _xlpm.raw, TRIM(SUBSTITUTE(SUBSTITUTE(SUBSTITUTE(SUBSTITUTE(SUBSTITUTE(SUBSTITUTE(D1094,"(",""),")",""),"â€“","-"),"–","-"),"I",""),"V","")),
  _xlpm.cleaned, TRIM(SUBSTITUTE(SUBSTITUTE(_xlpm.raw,"-"," - "),","," ")),
  _xlpm.words, _xlfn.FILTERXML("&lt;t&gt;&lt;s&gt;" &amp; SUBSTITUTE(_xlpm.cleaned," ","&lt;/s&gt;&lt;s&gt;") &amp; "&lt;/s&gt;&lt;/t&gt;", "//s"),
  _xlpm.nums, _xlfn.TEXTJOIN("-", TRUE, IF(ISNUMBER(--_xlpm.words), _xlpm.words, "")),
  IFERROR(_xlpm.nums, "")
)</f>
        <v>2020</v>
      </c>
      <c r="F1094" t="s">
        <v>19675</v>
      </c>
      <c r="G1094" t="s">
        <v>68</v>
      </c>
      <c r="I1094" t="s">
        <v>68</v>
      </c>
      <c r="K1094">
        <v>7.5</v>
      </c>
      <c r="M1094">
        <v>7.5</v>
      </c>
      <c r="O1094" t="s">
        <v>3903</v>
      </c>
      <c r="P1094" t="s">
        <v>3904</v>
      </c>
      <c r="R1094" t="s">
        <v>1894</v>
      </c>
      <c r="S1094" t="s">
        <v>1894</v>
      </c>
      <c r="T1094" t="str">
        <f>IFERROR(
  IF(TRIM(Table22[[#This Row],[STARS]])="", "Unknown",
    TRIM(MID(Table22[[#This Row],[STARS]], FIND("Stars:", Table22[[#This Row],[STARS]]) + 6, LEN(Table22[[#This Row],[STARS]])))
  ),
"Unknown")</f>
        <v xml:space="preserve">
Austin Abrams, 
Midori Francis, 
Dante Brown, 
Troy Iwata
</v>
      </c>
      <c r="V1094">
        <v>12908</v>
      </c>
      <c r="W1094">
        <v>0</v>
      </c>
      <c r="X1094">
        <v>0</v>
      </c>
    </row>
    <row r="1095" spans="1:24" x14ac:dyDescent="0.3">
      <c r="A1095" t="s">
        <v>3905</v>
      </c>
      <c r="C1095" t="s">
        <v>3905</v>
      </c>
      <c r="D1095" t="str">
        <v>(2016â€“2019)</v>
      </c>
      <c r="E1095" t="str" cm="1">
        <f t="array" ref="E1095">_xlfn.LET(
  _xlpm.raw, TRIM(SUBSTITUTE(SUBSTITUTE(SUBSTITUTE(SUBSTITUTE(SUBSTITUTE(SUBSTITUTE(D1095,"(",""),")",""),"â€“","-"),"–","-"),"I",""),"V","")),
  _xlpm.cleaned, TRIM(SUBSTITUTE(SUBSTITUTE(_xlpm.raw,"-"," - "),","," ")),
  _xlpm.words, _xlfn.FILTERXML("&lt;t&gt;&lt;s&gt;" &amp; SUBSTITUTE(_xlpm.cleaned," ","&lt;/s&gt;&lt;s&gt;") &amp; "&lt;/s&gt;&lt;/t&gt;", "//s"),
  _xlpm.nums, _xlfn.TEXTJOIN("-", TRUE, IF(ISNUMBER(--_xlpm.words), _xlpm.words, "")),
  IFERROR(_xlpm.nums, "")
)</f>
        <v>2016-2019</v>
      </c>
      <c r="F1095" t="s">
        <v>19758</v>
      </c>
      <c r="G1095" t="s">
        <v>3016</v>
      </c>
      <c r="I1095" t="s">
        <v>3016</v>
      </c>
      <c r="K1095">
        <v>7.2</v>
      </c>
      <c r="M1095">
        <v>7.2</v>
      </c>
      <c r="O1095" t="s">
        <v>3906</v>
      </c>
      <c r="P1095" t="s">
        <v>3907</v>
      </c>
      <c r="R1095" t="s">
        <v>1894</v>
      </c>
      <c r="S1095" t="s">
        <v>1894</v>
      </c>
      <c r="T1095" t="str">
        <f>IFERROR(
  IF(TRIM(Table22[[#This Row],[STARS]])="", "Unknown",
    TRIM(MID(Table22[[#This Row],[STARS]], FIND("Stars:", Table22[[#This Row],[STARS]]) + 6, LEN(Table22[[#This Row],[STARS]])))
  ),
"Unknown")</f>
        <v xml:space="preserve">
Michael Ford-FitzGerald, 
Jaelynne Wallace Ruane, 
Jordanne Jones, 
Brian Gleeson
</v>
      </c>
      <c r="V1095">
        <v>3096</v>
      </c>
      <c r="W1095">
        <v>258</v>
      </c>
      <c r="X1095">
        <v>0</v>
      </c>
    </row>
    <row r="1096" spans="1:24" x14ac:dyDescent="0.3">
      <c r="A1096" t="s">
        <v>3908</v>
      </c>
      <c r="C1096" t="s">
        <v>3908</v>
      </c>
      <c r="D1096">
        <v>-2020</v>
      </c>
      <c r="E1096" t="str" cm="1">
        <f t="array" ref="E1096">_xlfn.LET(
  _xlpm.raw, TRIM(SUBSTITUTE(SUBSTITUTE(SUBSTITUTE(SUBSTITUTE(SUBSTITUTE(SUBSTITUTE(D1096,"(",""),")",""),"â€“","-"),"–","-"),"I",""),"V","")),
  _xlpm.cleaned, TRIM(SUBSTITUTE(SUBSTITUTE(_xlpm.raw,"-"," - "),","," ")),
  _xlpm.words, _xlfn.FILTERXML("&lt;t&gt;&lt;s&gt;" &amp; SUBSTITUTE(_xlpm.cleaned," ","&lt;/s&gt;&lt;s&gt;") &amp; "&lt;/s&gt;&lt;/t&gt;", "//s"),
  _xlpm.nums, _xlfn.TEXTJOIN("-", TRUE, IF(ISNUMBER(--_xlpm.words), _xlpm.words, "")),
  IFERROR(_xlpm.nums, "")
)</f>
        <v>2020</v>
      </c>
      <c r="F1096" t="s">
        <v>19675</v>
      </c>
      <c r="G1096" t="s">
        <v>25</v>
      </c>
      <c r="I1096" t="s">
        <v>25</v>
      </c>
      <c r="K1096">
        <v>6.4</v>
      </c>
      <c r="M1096">
        <v>6.4</v>
      </c>
      <c r="O1096" t="s">
        <v>3909</v>
      </c>
      <c r="P1096" t="s">
        <v>3910</v>
      </c>
      <c r="R1096" t="s">
        <v>1894</v>
      </c>
      <c r="S1096" t="s">
        <v>1894</v>
      </c>
      <c r="T1096" t="str">
        <f>IFERROR(
  IF(TRIM(Table22[[#This Row],[STARS]])="", "Unknown",
    TRIM(MID(Table22[[#This Row],[STARS]], FIND("Stars:", Table22[[#This Row],[STARS]]) + 6, LEN(Table22[[#This Row],[STARS]])))
  ),
"Unknown")</f>
        <v xml:space="preserve">
Will Forte, 
Maya Rudolph, 
Alessia Cara, 
Terry Crews
</v>
      </c>
      <c r="V1096">
        <v>15654</v>
      </c>
      <c r="W1096">
        <v>90</v>
      </c>
      <c r="X1096">
        <v>0</v>
      </c>
    </row>
    <row r="1097" spans="1:24" x14ac:dyDescent="0.3">
      <c r="A1097" t="s">
        <v>3911</v>
      </c>
      <c r="C1097" t="s">
        <v>3911</v>
      </c>
      <c r="D1097" t="str">
        <v>(2000â€“2004)</v>
      </c>
      <c r="E1097" t="str" cm="1">
        <f t="array" ref="E1097">_xlfn.LET(
  _xlpm.raw, TRIM(SUBSTITUTE(SUBSTITUTE(SUBSTITUTE(SUBSTITUTE(SUBSTITUTE(SUBSTITUTE(D1097,"(",""),")",""),"â€“","-"),"–","-"),"I",""),"V","")),
  _xlpm.cleaned, TRIM(SUBSTITUTE(SUBSTITUTE(_xlpm.raw,"-"," - "),","," ")),
  _xlpm.words, _xlfn.FILTERXML("&lt;t&gt;&lt;s&gt;" &amp; SUBSTITUTE(_xlpm.cleaned," ","&lt;/s&gt;&lt;s&gt;") &amp; "&lt;/s&gt;&lt;/t&gt;", "//s"),
  _xlpm.nums, _xlfn.TEXTJOIN("-", TRUE, IF(ISNUMBER(--_xlpm.words), _xlpm.words, "")),
  IFERROR(_xlpm.nums, "")
)</f>
        <v>2000-2004</v>
      </c>
      <c r="F1097" t="s">
        <v>19843</v>
      </c>
      <c r="G1097" t="s">
        <v>15</v>
      </c>
      <c r="I1097" t="s">
        <v>15</v>
      </c>
      <c r="K1097">
        <v>7.9</v>
      </c>
      <c r="M1097">
        <v>7.9</v>
      </c>
      <c r="O1097" t="s">
        <v>3913</v>
      </c>
      <c r="P1097" t="s">
        <v>3914</v>
      </c>
      <c r="R1097" t="s">
        <v>1894</v>
      </c>
      <c r="S1097" t="s">
        <v>1894</v>
      </c>
      <c r="T1097" t="str">
        <f>IFERROR(
  IF(TRIM(Table22[[#This Row],[STARS]])="", "Unknown",
    TRIM(MID(Table22[[#This Row],[STARS]], FIND("Stars:", Table22[[#This Row],[STARS]]) + 6, LEN(Table22[[#This Row],[STARS]])))
  ),
"Unknown")</f>
        <v xml:space="preserve">
Kappei Yamaguchi, 
Richard Ian Cox, 
Darren Pleavin, 
Satsuki Yukino
</v>
      </c>
      <c r="V1097">
        <v>15149</v>
      </c>
      <c r="W1097">
        <v>24</v>
      </c>
      <c r="X1097">
        <v>0</v>
      </c>
    </row>
    <row r="1098" spans="1:24" x14ac:dyDescent="0.3">
      <c r="A1098" t="s">
        <v>3915</v>
      </c>
      <c r="C1098" t="s">
        <v>3915</v>
      </c>
      <c r="D1098" t="str">
        <v>(2020â€“ )</v>
      </c>
      <c r="E1098" t="str" cm="1">
        <f t="array" ref="E1098">_xlfn.LET(
  _xlpm.raw, TRIM(SUBSTITUTE(SUBSTITUTE(SUBSTITUTE(SUBSTITUTE(SUBSTITUTE(SUBSTITUTE(D1098,"(",""),")",""),"â€“","-"),"–","-"),"I",""),"V","")),
  _xlpm.cleaned, TRIM(SUBSTITUTE(SUBSTITUTE(_xlpm.raw,"-"," - "),","," ")),
  _xlpm.words, _xlfn.FILTERXML("&lt;t&gt;&lt;s&gt;" &amp; SUBSTITUTE(_xlpm.cleaned," ","&lt;/s&gt;&lt;s&gt;") &amp; "&lt;/s&gt;&lt;/t&gt;", "//s"),
  _xlpm.nums, _xlfn.TEXTJOIN("-", TRUE, IF(ISNUMBER(--_xlpm.words), _xlpm.words, "")),
  IFERROR(_xlpm.nums, "")
)</f>
        <v>2020</v>
      </c>
      <c r="F1098" t="s">
        <v>19675</v>
      </c>
      <c r="G1098" t="s">
        <v>3916</v>
      </c>
      <c r="I1098" t="s">
        <v>3916</v>
      </c>
      <c r="K1098">
        <v>8.1999999999999993</v>
      </c>
      <c r="M1098">
        <v>8.1999999999999993</v>
      </c>
      <c r="O1098" t="s">
        <v>3917</v>
      </c>
      <c r="P1098" t="s">
        <v>3918</v>
      </c>
      <c r="R1098" t="s">
        <v>1894</v>
      </c>
      <c r="S1098" t="s">
        <v>1894</v>
      </c>
      <c r="T1098" t="str">
        <f>IFERROR(
  IF(TRIM(Table22[[#This Row],[STARS]])="", "Unknown",
    TRIM(MID(Table22[[#This Row],[STARS]], FIND("Stars:", Table22[[#This Row],[STARS]]) + 6, LEN(Table22[[#This Row],[STARS]])))
  ),
"Unknown")</f>
        <v xml:space="preserve">
Byeong-gyu Jo, 
Joon-Sang Yoo, 
Se-Jeong Kim, 
Yeom Hye-ran
</v>
      </c>
      <c r="V1098">
        <v>3546</v>
      </c>
      <c r="W1098">
        <v>65</v>
      </c>
      <c r="X1098">
        <v>0</v>
      </c>
    </row>
    <row r="1099" spans="1:24" x14ac:dyDescent="0.3">
      <c r="A1099" t="s">
        <v>3919</v>
      </c>
      <c r="C1099" t="s">
        <v>3919</v>
      </c>
      <c r="D1099" t="str">
        <v>(2021â€“ )</v>
      </c>
      <c r="E1099" t="str" cm="1">
        <f t="array" ref="E1099">_xlfn.LET(
  _xlpm.raw, TRIM(SUBSTITUTE(SUBSTITUTE(SUBSTITUTE(SUBSTITUTE(SUBSTITUTE(SUBSTITUTE(D1099,"(",""),")",""),"â€“","-"),"–","-"),"I",""),"V","")),
  _xlpm.cleaned, TRIM(SUBSTITUTE(SUBSTITUTE(_xlpm.raw,"-"," - "),","," ")),
  _xlpm.words, _xlfn.FILTERXML("&lt;t&gt;&lt;s&gt;" &amp; SUBSTITUTE(_xlpm.cleaned," ","&lt;/s&gt;&lt;s&gt;") &amp; "&lt;/s&gt;&lt;/t&gt;", "//s"),
  _xlpm.nums, _xlfn.TEXTJOIN("-", TRUE, IF(ISNUMBER(--_xlpm.words), _xlpm.words, "")),
  IFERROR(_xlpm.nums, "")
)</f>
        <v>2021</v>
      </c>
      <c r="F1099" t="s">
        <v>19672</v>
      </c>
      <c r="G1099" t="s">
        <v>60</v>
      </c>
      <c r="I1099" t="s">
        <v>60</v>
      </c>
      <c r="K1099">
        <v>7.4</v>
      </c>
      <c r="M1099">
        <v>7.4</v>
      </c>
      <c r="O1099" t="s">
        <v>3920</v>
      </c>
      <c r="P1099" t="s">
        <v>3921</v>
      </c>
      <c r="R1099" t="s">
        <v>1894</v>
      </c>
      <c r="S1099" t="s">
        <v>1894</v>
      </c>
      <c r="T1099" t="str">
        <f>IFERROR(
  IF(TRIM(Table22[[#This Row],[STARS]])="", "Unknown",
    TRIM(MID(Table22[[#This Row],[STARS]], FIND("Stars:", Table22[[#This Row],[STARS]]) + 6, LEN(Table22[[#This Row],[STARS]])))
  ),
"Unknown")</f>
        <v xml:space="preserve">
LuÃ­sa Civita, 
JÃ©ssica CÃ³res, 
Samuel de Assis, 
Manuela Dieguez
</v>
      </c>
      <c r="V1099">
        <v>4641</v>
      </c>
      <c r="W1099">
        <v>60</v>
      </c>
      <c r="X1099">
        <v>0</v>
      </c>
    </row>
    <row r="1100" spans="1:24" x14ac:dyDescent="0.3">
      <c r="A1100" t="s">
        <v>3922</v>
      </c>
      <c r="C1100" t="s">
        <v>3922</v>
      </c>
      <c r="D1100">
        <v>-2021</v>
      </c>
      <c r="E1100" t="str" cm="1">
        <f t="array" ref="E1100">_xlfn.LET(
  _xlpm.raw, TRIM(SUBSTITUTE(SUBSTITUTE(SUBSTITUTE(SUBSTITUTE(SUBSTITUTE(SUBSTITUTE(D1100,"(",""),")",""),"â€“","-"),"–","-"),"I",""),"V","")),
  _xlpm.cleaned, TRIM(SUBSTITUTE(SUBSTITUTE(_xlpm.raw,"-"," - "),","," ")),
  _xlpm.words, _xlfn.FILTERXML("&lt;t&gt;&lt;s&gt;" &amp; SUBSTITUTE(_xlpm.cleaned," ","&lt;/s&gt;&lt;s&gt;") &amp; "&lt;/s&gt;&lt;/t&gt;", "//s"),
  _xlpm.nums, _xlfn.TEXTJOIN("-", TRUE, IF(ISNUMBER(--_xlpm.words), _xlpm.words, "")),
  IFERROR(_xlpm.nums, "")
)</f>
        <v>2021</v>
      </c>
      <c r="F1100" t="s">
        <v>19672</v>
      </c>
      <c r="G1100" t="s">
        <v>1735</v>
      </c>
      <c r="I1100" t="s">
        <v>1735</v>
      </c>
      <c r="K1100">
        <v>6.8</v>
      </c>
      <c r="M1100">
        <v>6.8</v>
      </c>
      <c r="O1100" t="s">
        <v>3923</v>
      </c>
      <c r="P1100" t="s">
        <v>3924</v>
      </c>
      <c r="R1100" t="s">
        <v>22011</v>
      </c>
      <c r="S1100" t="s">
        <v>22011</v>
      </c>
      <c r="T1100" t="str">
        <f>IFERROR(
  IF(TRIM(Table22[[#This Row],[STARS]])="", "Unknown",
    TRIM(MID(Table22[[#This Row],[STARS]], FIND("Stars:", Table22[[#This Row],[STARS]]) + 6, LEN(Table22[[#This Row],[STARS]])))
  ),
"Unknown")</f>
        <v xml:space="preserve">
KenshÃ´ Ono, 
Reina Ueda, 
Jun'ichi Suwabe, 
SÃ´ma SaitÃ´
</v>
      </c>
      <c r="V1100">
        <v>734</v>
      </c>
      <c r="W1100">
        <v>95</v>
      </c>
      <c r="X1100">
        <v>0</v>
      </c>
    </row>
    <row r="1101" spans="1:24" x14ac:dyDescent="0.3">
      <c r="A1101" t="s">
        <v>3925</v>
      </c>
      <c r="C1101" t="s">
        <v>3925</v>
      </c>
      <c r="D1101">
        <v>-2019</v>
      </c>
      <c r="E1101" t="str" cm="1">
        <f t="array" ref="E1101">_xlfn.LET(
  _xlpm.raw, TRIM(SUBSTITUTE(SUBSTITUTE(SUBSTITUTE(SUBSTITUTE(SUBSTITUTE(SUBSTITUTE(D1101,"(",""),")",""),"â€“","-"),"–","-"),"I",""),"V","")),
  _xlpm.cleaned, TRIM(SUBSTITUTE(SUBSTITUTE(_xlpm.raw,"-"," - "),","," ")),
  _xlpm.words, _xlfn.FILTERXML("&lt;t&gt;&lt;s&gt;" &amp; SUBSTITUTE(_xlpm.cleaned," ","&lt;/s&gt;&lt;s&gt;") &amp; "&lt;/s&gt;&lt;/t&gt;", "//s"),
  _xlpm.nums, _xlfn.TEXTJOIN("-", TRUE, IF(ISNUMBER(--_xlpm.words), _xlpm.words, "")),
  IFERROR(_xlpm.nums, "")
)</f>
        <v>2019</v>
      </c>
      <c r="F1101" t="s">
        <v>19677</v>
      </c>
      <c r="G1101" t="s">
        <v>43</v>
      </c>
      <c r="I1101" t="s">
        <v>43</v>
      </c>
      <c r="K1101">
        <v>7.5</v>
      </c>
      <c r="M1101">
        <v>7.5</v>
      </c>
      <c r="O1101" t="s">
        <v>3926</v>
      </c>
      <c r="P1101" t="s">
        <v>3927</v>
      </c>
      <c r="R1101" t="s">
        <v>1894</v>
      </c>
      <c r="S1101" t="s">
        <v>1894</v>
      </c>
      <c r="T1101" t="str">
        <f>IFERROR(
  IF(TRIM(Table22[[#This Row],[STARS]])="", "Unknown",
    TRIM(MID(Table22[[#This Row],[STARS]], FIND("Stars:", Table22[[#This Row],[STARS]]) + 6, LEN(Table22[[#This Row],[STARS]])))
  ),
"Unknown")</f>
        <v xml:space="preserve">
Hanna ArdÃ©hn, 
Felix Sandman, 
David Dencik, 
Anna BjÃ¶rk
</v>
      </c>
      <c r="V1101">
        <v>18397</v>
      </c>
      <c r="W1101">
        <v>45</v>
      </c>
      <c r="X1101">
        <v>0</v>
      </c>
    </row>
    <row r="1102" spans="1:24" x14ac:dyDescent="0.3">
      <c r="A1102" t="s">
        <v>3928</v>
      </c>
      <c r="C1102" t="s">
        <v>3928</v>
      </c>
      <c r="D1102" t="str">
        <v>(2021â€“ )</v>
      </c>
      <c r="E1102" t="str" cm="1">
        <f t="array" ref="E1102">_xlfn.LET(
  _xlpm.raw, TRIM(SUBSTITUTE(SUBSTITUTE(SUBSTITUTE(SUBSTITUTE(SUBSTITUTE(SUBSTITUTE(D1102,"(",""),")",""),"â€“","-"),"–","-"),"I",""),"V","")),
  _xlpm.cleaned, TRIM(SUBSTITUTE(SUBSTITUTE(_xlpm.raw,"-"," - "),","," ")),
  _xlpm.words, _xlfn.FILTERXML("&lt;t&gt;&lt;s&gt;" &amp; SUBSTITUTE(_xlpm.cleaned," ","&lt;/s&gt;&lt;s&gt;") &amp; "&lt;/s&gt;&lt;/t&gt;", "//s"),
  _xlpm.nums, _xlfn.TEXTJOIN("-", TRUE, IF(ISNUMBER(--_xlpm.words), _xlpm.words, "")),
  IFERROR(_xlpm.nums, "")
)</f>
        <v>2021</v>
      </c>
      <c r="F1102" t="s">
        <v>19672</v>
      </c>
      <c r="G1102" t="s">
        <v>2907</v>
      </c>
      <c r="I1102" t="s">
        <v>2907</v>
      </c>
      <c r="K1102">
        <v>7.8</v>
      </c>
      <c r="M1102">
        <v>7.8</v>
      </c>
      <c r="O1102" t="s">
        <v>3929</v>
      </c>
      <c r="P1102" t="s">
        <v>3930</v>
      </c>
      <c r="R1102" t="s">
        <v>1894</v>
      </c>
      <c r="S1102" t="s">
        <v>1894</v>
      </c>
      <c r="T1102" t="str">
        <f>IFERROR(
  IF(TRIM(Table22[[#This Row],[STARS]])="", "Unknown",
    TRIM(MID(Table22[[#This Row],[STARS]], FIND("Stars:", Table22[[#This Row],[STARS]]) + 6, LEN(Table22[[#This Row],[STARS]])))
  ),
"Unknown")</f>
        <v xml:space="preserve">
Lee Bo-young, 
Kim Seo-hyeong, 
Ja-Yeon Ok, 
Hak-Yeon Cha
</v>
      </c>
      <c r="V1102">
        <v>580</v>
      </c>
      <c r="W1102">
        <v>70</v>
      </c>
      <c r="X1102">
        <v>0</v>
      </c>
    </row>
    <row r="1103" spans="1:24" x14ac:dyDescent="0.3">
      <c r="A1103" t="s">
        <v>3931</v>
      </c>
      <c r="C1103" t="s">
        <v>3931</v>
      </c>
      <c r="D1103" t="str">
        <v>(1984â€“2021)</v>
      </c>
      <c r="E1103" t="str" cm="1">
        <f t="array" ref="E1103">_xlfn.LET(
  _xlpm.raw, TRIM(SUBSTITUTE(SUBSTITUTE(SUBSTITUTE(SUBSTITUTE(SUBSTITUTE(SUBSTITUTE(D1103,"(",""),")",""),"â€“","-"),"–","-"),"I",""),"V","")),
  _xlpm.cleaned, TRIM(SUBSTITUTE(SUBSTITUTE(_xlpm.raw,"-"," - "),","," ")),
  _xlpm.words, _xlfn.FILTERXML("&lt;t&gt;&lt;s&gt;" &amp; SUBSTITUTE(_xlpm.cleaned," ","&lt;/s&gt;&lt;s&gt;") &amp; "&lt;/s&gt;&lt;/t&gt;", "//s"),
  _xlpm.nums, _xlfn.TEXTJOIN("-", TRUE, IF(ISNUMBER(--_xlpm.words), _xlpm.words, "")),
  IFERROR(_xlpm.nums, "")
)</f>
        <v>1984-2021</v>
      </c>
      <c r="F1103" t="s">
        <v>19844</v>
      </c>
      <c r="G1103" t="s">
        <v>25</v>
      </c>
      <c r="I1103" t="s">
        <v>25</v>
      </c>
      <c r="K1103">
        <v>6.6</v>
      </c>
      <c r="M1103">
        <v>6.6</v>
      </c>
      <c r="O1103" t="s">
        <v>3933</v>
      </c>
      <c r="P1103" t="s">
        <v>3934</v>
      </c>
      <c r="R1103" t="s">
        <v>1894</v>
      </c>
      <c r="S1103" t="s">
        <v>1894</v>
      </c>
      <c r="T1103" t="str">
        <f>IFERROR(
  IF(TRIM(Table22[[#This Row],[STARS]])="", "Unknown",
    TRIM(MID(Table22[[#This Row],[STARS]], FIND("Stars:", Table22[[#This Row],[STARS]]) + 6, LEN(Table22[[#This Row],[STARS]])))
  ),
"Unknown")</f>
        <v xml:space="preserve">
Michael Angelis, 
Keith Wickham, 
Michael Brandon, 
Kerry Shale
</v>
      </c>
      <c r="V1103">
        <v>4153</v>
      </c>
      <c r="W1103">
        <v>11</v>
      </c>
      <c r="X1103">
        <v>0</v>
      </c>
    </row>
    <row r="1104" spans="1:24" x14ac:dyDescent="0.3">
      <c r="A1104" t="s">
        <v>3935</v>
      </c>
      <c r="C1104" t="s">
        <v>3935</v>
      </c>
      <c r="D1104">
        <v>-2021</v>
      </c>
      <c r="E1104" t="str" cm="1">
        <f t="array" ref="E1104">_xlfn.LET(
  _xlpm.raw, TRIM(SUBSTITUTE(SUBSTITUTE(SUBSTITUTE(SUBSTITUTE(SUBSTITUTE(SUBSTITUTE(D1104,"(",""),")",""),"â€“","-"),"–","-"),"I",""),"V","")),
  _xlpm.cleaned, TRIM(SUBSTITUTE(SUBSTITUTE(_xlpm.raw,"-"," - "),","," ")),
  _xlpm.words, _xlfn.FILTERXML("&lt;t&gt;&lt;s&gt;" &amp; SUBSTITUTE(_xlpm.cleaned," ","&lt;/s&gt;&lt;s&gt;") &amp; "&lt;/s&gt;&lt;/t&gt;", "//s"),
  _xlpm.nums, _xlfn.TEXTJOIN("-", TRUE, IF(ISNUMBER(--_xlpm.words), _xlpm.words, "")),
  IFERROR(_xlpm.nums, "")
)</f>
        <v>2021</v>
      </c>
      <c r="F1104" t="s">
        <v>19672</v>
      </c>
      <c r="G1104" t="s">
        <v>1487</v>
      </c>
      <c r="I1104" t="s">
        <v>1487</v>
      </c>
      <c r="K1104">
        <v>7</v>
      </c>
      <c r="M1104">
        <v>7</v>
      </c>
      <c r="O1104" t="s">
        <v>3936</v>
      </c>
      <c r="P1104" t="s">
        <v>3937</v>
      </c>
      <c r="R1104" t="s">
        <v>1894</v>
      </c>
      <c r="S1104" t="s">
        <v>1894</v>
      </c>
      <c r="T1104" t="str">
        <f>IFERROR(
  IF(TRIM(Table22[[#This Row],[STARS]])="", "Unknown",
    TRIM(MID(Table22[[#This Row],[STARS]], FIND("Stars:", Table22[[#This Row],[STARS]]) + 6, LEN(Table22[[#This Row],[STARS]])))
  ),
"Unknown")</f>
        <v xml:space="preserve">
Paul Giamatti, 
Phil Amicone, 
Charlie Ott, 
Michael Zuckerman
</v>
      </c>
      <c r="V1104">
        <v>6171</v>
      </c>
      <c r="W1104">
        <v>239</v>
      </c>
      <c r="X1104">
        <v>0</v>
      </c>
    </row>
    <row r="1105" spans="1:24" x14ac:dyDescent="0.3">
      <c r="A1105" t="s">
        <v>3938</v>
      </c>
      <c r="C1105" t="s">
        <v>3938</v>
      </c>
      <c r="D1105">
        <v>-2017</v>
      </c>
      <c r="E1105" t="str" cm="1">
        <f t="array" ref="E1105">_xlfn.LET(
  _xlpm.raw, TRIM(SUBSTITUTE(SUBSTITUTE(SUBSTITUTE(SUBSTITUTE(SUBSTITUTE(SUBSTITUTE(D1105,"(",""),")",""),"â€“","-"),"–","-"),"I",""),"V","")),
  _xlpm.cleaned, TRIM(SUBSTITUTE(SUBSTITUTE(_xlpm.raw,"-"," - "),","," ")),
  _xlpm.words, _xlfn.FILTERXML("&lt;t&gt;&lt;s&gt;" &amp; SUBSTITUTE(_xlpm.cleaned," ","&lt;/s&gt;&lt;s&gt;") &amp; "&lt;/s&gt;&lt;/t&gt;", "//s"),
  _xlpm.nums, _xlfn.TEXTJOIN("-", TRUE, IF(ISNUMBER(--_xlpm.words), _xlpm.words, "")),
  IFERROR(_xlpm.nums, "")
)</f>
        <v>2017</v>
      </c>
      <c r="F1105" t="s">
        <v>19682</v>
      </c>
      <c r="G1105" t="s">
        <v>3939</v>
      </c>
      <c r="I1105" t="s">
        <v>3939</v>
      </c>
      <c r="K1105">
        <v>6.3</v>
      </c>
      <c r="M1105">
        <v>6.3</v>
      </c>
      <c r="O1105" t="s">
        <v>3940</v>
      </c>
      <c r="P1105" t="s">
        <v>3941</v>
      </c>
      <c r="R1105" t="s">
        <v>22010</v>
      </c>
      <c r="S1105" t="s">
        <v>22010</v>
      </c>
      <c r="T1105" t="str">
        <f>IFERROR(
  IF(TRIM(Table22[[#This Row],[STARS]])="", "Unknown",
    TRIM(MID(Table22[[#This Row],[STARS]], FIND("Stars:", Table22[[#This Row],[STARS]]) + 6, LEN(Table22[[#This Row],[STARS]])))
  ),
"Unknown")</f>
        <v xml:space="preserve">
Nicholas Hoult, 
Logan Marshall-Green, 
Henry Cavill, 
Glen Powell
</v>
      </c>
      <c r="V1105">
        <v>21056</v>
      </c>
      <c r="W1105">
        <v>113</v>
      </c>
      <c r="X1105">
        <v>0</v>
      </c>
    </row>
    <row r="1106" spans="1:24" x14ac:dyDescent="0.3">
      <c r="A1106" t="s">
        <v>3942</v>
      </c>
      <c r="C1106" t="s">
        <v>3942</v>
      </c>
      <c r="D1106">
        <v>-2019</v>
      </c>
      <c r="E1106" t="str" cm="1">
        <f t="array" ref="E1106">_xlfn.LET(
  _xlpm.raw, TRIM(SUBSTITUTE(SUBSTITUTE(SUBSTITUTE(SUBSTITUTE(SUBSTITUTE(SUBSTITUTE(D1106,"(",""),")",""),"â€“","-"),"–","-"),"I",""),"V","")),
  _xlpm.cleaned, TRIM(SUBSTITUTE(SUBSTITUTE(_xlpm.raw,"-"," - "),","," ")),
  _xlpm.words, _xlfn.FILTERXML("&lt;t&gt;&lt;s&gt;" &amp; SUBSTITUTE(_xlpm.cleaned," ","&lt;/s&gt;&lt;s&gt;") &amp; "&lt;/s&gt;&lt;/t&gt;", "//s"),
  _xlpm.nums, _xlfn.TEXTJOIN("-", TRUE, IF(ISNUMBER(--_xlpm.words), _xlpm.words, "")),
  IFERROR(_xlpm.nums, "")
)</f>
        <v>2019</v>
      </c>
      <c r="F1106" t="s">
        <v>19677</v>
      </c>
      <c r="G1106" t="s">
        <v>34</v>
      </c>
      <c r="I1106" t="s">
        <v>34</v>
      </c>
      <c r="K1106">
        <v>4.8</v>
      </c>
      <c r="M1106">
        <v>4.8</v>
      </c>
      <c r="O1106" t="s">
        <v>3943</v>
      </c>
      <c r="P1106" t="s">
        <v>3944</v>
      </c>
      <c r="R1106" t="s">
        <v>21260</v>
      </c>
      <c r="S1106" t="s">
        <v>21260</v>
      </c>
      <c r="T1106" t="str">
        <f>IFERROR(
  IF(TRIM(Table22[[#This Row],[STARS]])="", "Unknown",
    TRIM(MID(Table22[[#This Row],[STARS]], FIND("Stars:", Table22[[#This Row],[STARS]]) + 6, LEN(Table22[[#This Row],[STARS]])))
  ),
"Unknown")</f>
        <v xml:space="preserve">
Olga Kurylenko, 
Gary Oldman, 
Amit Shah, 
Alicia Agneson
</v>
      </c>
      <c r="V1106">
        <v>8955</v>
      </c>
      <c r="W1106">
        <v>99</v>
      </c>
      <c r="X1106">
        <v>0</v>
      </c>
    </row>
    <row r="1107" spans="1:24" x14ac:dyDescent="0.3">
      <c r="A1107" t="s">
        <v>3945</v>
      </c>
      <c r="C1107" t="s">
        <v>3945</v>
      </c>
      <c r="D1107" t="str">
        <v>(2019â€“2020)</v>
      </c>
      <c r="E1107" t="str" cm="1">
        <f t="array" ref="E1107">_xlfn.LET(
  _xlpm.raw, TRIM(SUBSTITUTE(SUBSTITUTE(SUBSTITUTE(SUBSTITUTE(SUBSTITUTE(SUBSTITUTE(D1107,"(",""),")",""),"â€“","-"),"–","-"),"I",""),"V","")),
  _xlpm.cleaned, TRIM(SUBSTITUTE(SUBSTITUTE(_xlpm.raw,"-"," - "),","," ")),
  _xlpm.words, _xlfn.FILTERXML("&lt;t&gt;&lt;s&gt;" &amp; SUBSTITUTE(_xlpm.cleaned," ","&lt;/s&gt;&lt;s&gt;") &amp; "&lt;/s&gt;&lt;/t&gt;", "//s"),
  _xlpm.nums, _xlfn.TEXTJOIN("-", TRUE, IF(ISNUMBER(--_xlpm.words), _xlpm.words, "")),
  IFERROR(_xlpm.nums, "")
)</f>
        <v>2019-2020</v>
      </c>
      <c r="F1107" t="s">
        <v>19750</v>
      </c>
      <c r="G1107" t="s">
        <v>43</v>
      </c>
      <c r="I1107" t="s">
        <v>43</v>
      </c>
      <c r="K1107">
        <v>6.6</v>
      </c>
      <c r="M1107">
        <v>6.6</v>
      </c>
      <c r="O1107" t="s">
        <v>3946</v>
      </c>
      <c r="P1107" t="s">
        <v>3947</v>
      </c>
      <c r="R1107" t="s">
        <v>1894</v>
      </c>
      <c r="S1107" t="s">
        <v>1894</v>
      </c>
      <c r="T1107" t="str">
        <f>IFERROR(
  IF(TRIM(Table22[[#This Row],[STARS]])="", "Unknown",
    TRIM(MID(Table22[[#This Row],[STARS]], FIND("Stars:", Table22[[#This Row],[STARS]]) + 6, LEN(Table22[[#This Row],[STARS]])))
  ),
"Unknown")</f>
        <v xml:space="preserve">
Luc Schiltz, 
Sophie Mousel, 
Claude De Demo, 
Joe Dennenwald
</v>
      </c>
      <c r="V1107">
        <v>3305</v>
      </c>
      <c r="W1107">
        <v>312</v>
      </c>
      <c r="X1107">
        <v>0</v>
      </c>
    </row>
    <row r="1108" spans="1:24" x14ac:dyDescent="0.3">
      <c r="A1108" t="s">
        <v>3948</v>
      </c>
      <c r="C1108" t="s">
        <v>3948</v>
      </c>
      <c r="D1108">
        <v>-2021</v>
      </c>
      <c r="E1108" t="str" cm="1">
        <f t="array" ref="E1108">_xlfn.LET(
  _xlpm.raw, TRIM(SUBSTITUTE(SUBSTITUTE(SUBSTITUTE(SUBSTITUTE(SUBSTITUTE(SUBSTITUTE(D1108,"(",""),")",""),"â€“","-"),"–","-"),"I",""),"V","")),
  _xlpm.cleaned, TRIM(SUBSTITUTE(SUBSTITUTE(_xlpm.raw,"-"," - "),","," ")),
  _xlpm.words, _xlfn.FILTERXML("&lt;t&gt;&lt;s&gt;" &amp; SUBSTITUTE(_xlpm.cleaned," ","&lt;/s&gt;&lt;s&gt;") &amp; "&lt;/s&gt;&lt;/t&gt;", "//s"),
  _xlpm.nums, _xlfn.TEXTJOIN("-", TRUE, IF(ISNUMBER(--_xlpm.words), _xlpm.words, "")),
  IFERROR(_xlpm.nums, "")
)</f>
        <v>2021</v>
      </c>
      <c r="F1108" t="s">
        <v>19672</v>
      </c>
      <c r="G1108" t="s">
        <v>959</v>
      </c>
      <c r="I1108" t="s">
        <v>959</v>
      </c>
      <c r="K1108">
        <v>5.3</v>
      </c>
      <c r="M1108">
        <v>5.3</v>
      </c>
      <c r="O1108" t="s">
        <v>3949</v>
      </c>
      <c r="P1108" t="s">
        <v>3950</v>
      </c>
      <c r="R1108" t="s">
        <v>22009</v>
      </c>
      <c r="S1108" t="s">
        <v>22009</v>
      </c>
      <c r="T1108" t="str">
        <f>IFERROR(
  IF(TRIM(Table22[[#This Row],[STARS]])="", "Unknown",
    TRIM(MID(Table22[[#This Row],[STARS]], FIND("Stars:", Table22[[#This Row],[STARS]]) + 6, LEN(Table22[[#This Row],[STARS]])))
  ),
"Unknown")</f>
        <v xml:space="preserve">
Bartosz Bielenia, 
Magdalena Poplawska, 
Andrzej Klak, 
Malgorzata Hajewska
</v>
      </c>
      <c r="V1108">
        <v>1257</v>
      </c>
      <c r="W1108">
        <v>93</v>
      </c>
      <c r="X1108">
        <v>0</v>
      </c>
    </row>
    <row r="1109" spans="1:24" x14ac:dyDescent="0.3">
      <c r="A1109" t="s">
        <v>3951</v>
      </c>
      <c r="C1109" t="s">
        <v>3951</v>
      </c>
      <c r="D1109">
        <v>-2021</v>
      </c>
      <c r="E1109" t="str" cm="1">
        <f t="array" ref="E1109">_xlfn.LET(
  _xlpm.raw, TRIM(SUBSTITUTE(SUBSTITUTE(SUBSTITUTE(SUBSTITUTE(SUBSTITUTE(SUBSTITUTE(D1109,"(",""),")",""),"â€“","-"),"–","-"),"I",""),"V","")),
  _xlpm.cleaned, TRIM(SUBSTITUTE(SUBSTITUTE(_xlpm.raw,"-"," - "),","," ")),
  _xlpm.words, _xlfn.FILTERXML("&lt;t&gt;&lt;s&gt;" &amp; SUBSTITUTE(_xlpm.cleaned," ","&lt;/s&gt;&lt;s&gt;") &amp; "&lt;/s&gt;&lt;/t&gt;", "//s"),
  _xlpm.nums, _xlfn.TEXTJOIN("-", TRUE, IF(ISNUMBER(--_xlpm.words), _xlpm.words, "")),
  IFERROR(_xlpm.nums, "")
)</f>
        <v>2021</v>
      </c>
      <c r="F1109" t="s">
        <v>19672</v>
      </c>
      <c r="G1109" t="s">
        <v>427</v>
      </c>
      <c r="I1109" t="s">
        <v>427</v>
      </c>
      <c r="K1109">
        <v>6.7</v>
      </c>
      <c r="M1109">
        <v>6.7</v>
      </c>
      <c r="O1109" t="s">
        <v>3952</v>
      </c>
      <c r="P1109" t="s">
        <v>3953</v>
      </c>
      <c r="R1109" t="s">
        <v>1894</v>
      </c>
      <c r="S1109" t="s">
        <v>1894</v>
      </c>
      <c r="T1109" t="str">
        <f>IFERROR(
  IF(TRIM(Table22[[#This Row],[STARS]])="", "Unknown",
    TRIM(MID(Table22[[#This Row],[STARS]], FIND("Stars:", Table22[[#This Row],[STARS]]) + 6, LEN(Table22[[#This Row],[STARS]])))
  ),
"Unknown")</f>
        <v xml:space="preserve">
Russell Curry, 
Hunter Deno, 
Kainalu Moya, 
Tessa Rao
</v>
      </c>
      <c r="V1109">
        <v>234</v>
      </c>
      <c r="W1109">
        <v>21</v>
      </c>
      <c r="X1109">
        <v>0</v>
      </c>
    </row>
    <row r="1110" spans="1:24" x14ac:dyDescent="0.3">
      <c r="A1110" t="s">
        <v>3954</v>
      </c>
      <c r="C1110" t="s">
        <v>3954</v>
      </c>
      <c r="D1110">
        <v>-2010</v>
      </c>
      <c r="E1110" t="str" cm="1">
        <f t="array" ref="E1110">_xlfn.LET(
  _xlpm.raw, TRIM(SUBSTITUTE(SUBSTITUTE(SUBSTITUTE(SUBSTITUTE(SUBSTITUTE(SUBSTITUTE(D1110,"(",""),")",""),"â€“","-"),"–","-"),"I",""),"V","")),
  _xlpm.cleaned, TRIM(SUBSTITUTE(SUBSTITUTE(_xlpm.raw,"-"," - "),","," ")),
  _xlpm.words, _xlfn.FILTERXML("&lt;t&gt;&lt;s&gt;" &amp; SUBSTITUTE(_xlpm.cleaned," ","&lt;/s&gt;&lt;s&gt;") &amp; "&lt;/s&gt;&lt;/t&gt;", "//s"),
  _xlpm.nums, _xlfn.TEXTJOIN("-", TRUE, IF(ISNUMBER(--_xlpm.words), _xlpm.words, "")),
  IFERROR(_xlpm.nums, "")
)</f>
        <v>2010</v>
      </c>
      <c r="F1110" t="s">
        <v>19738</v>
      </c>
      <c r="G1110" t="s">
        <v>903</v>
      </c>
      <c r="I1110" t="s">
        <v>903</v>
      </c>
      <c r="K1110">
        <v>7.6</v>
      </c>
      <c r="M1110">
        <v>7.6</v>
      </c>
      <c r="O1110" t="s">
        <v>3955</v>
      </c>
      <c r="P1110" t="s">
        <v>3956</v>
      </c>
      <c r="R1110" t="s">
        <v>22008</v>
      </c>
      <c r="S1110" t="s">
        <v>22008</v>
      </c>
      <c r="T1110" t="str">
        <f>IFERROR(
  IF(TRIM(Table22[[#This Row],[STARS]])="", "Unknown",
    TRIM(MID(Table22[[#This Row],[STARS]], FIND("Stars:", Table22[[#This Row],[STARS]]) + 6, LEN(Table22[[#This Row],[STARS]])))
  ),
"Unknown")</f>
        <v xml:space="preserve">
Amy Poehler, 
Will Arnett, 
Mirai Shida, 
RyÃ»nosuke Kamiki
</v>
      </c>
      <c r="V1110">
        <v>84951</v>
      </c>
      <c r="W1110">
        <v>94</v>
      </c>
      <c r="X1110" t="s">
        <v>3957</v>
      </c>
    </row>
    <row r="1111" spans="1:24" x14ac:dyDescent="0.3">
      <c r="A1111" t="s">
        <v>3958</v>
      </c>
      <c r="C1111" t="s">
        <v>3958</v>
      </c>
      <c r="D1111" t="str">
        <v>(2011â€“2012)</v>
      </c>
      <c r="E1111" t="str" cm="1">
        <f t="array" ref="E1111">_xlfn.LET(
  _xlpm.raw, TRIM(SUBSTITUTE(SUBSTITUTE(SUBSTITUTE(SUBSTITUTE(SUBSTITUTE(SUBSTITUTE(D1111,"(",""),")",""),"â€“","-"),"–","-"),"I",""),"V","")),
  _xlpm.cleaned, TRIM(SUBSTITUTE(SUBSTITUTE(_xlpm.raw,"-"," - "),","," ")),
  _xlpm.words, _xlfn.FILTERXML("&lt;t&gt;&lt;s&gt;" &amp; SUBSTITUTE(_xlpm.cleaned," ","&lt;/s&gt;&lt;s&gt;") &amp; "&lt;/s&gt;&lt;/t&gt;", "//s"),
  _xlpm.nums, _xlfn.TEXTJOIN("-", TRUE, IF(ISNUMBER(--_xlpm.words), _xlpm.words, "")),
  IFERROR(_xlpm.nums, "")
)</f>
        <v>2011-2012</v>
      </c>
      <c r="F1111" t="s">
        <v>19835</v>
      </c>
      <c r="G1111" t="s">
        <v>1735</v>
      </c>
      <c r="I1111" t="s">
        <v>1735</v>
      </c>
      <c r="K1111">
        <v>8.3000000000000007</v>
      </c>
      <c r="M1111">
        <v>8.3000000000000007</v>
      </c>
      <c r="O1111" t="s">
        <v>3959</v>
      </c>
      <c r="P1111" t="s">
        <v>3960</v>
      </c>
      <c r="R1111" t="s">
        <v>1894</v>
      </c>
      <c r="S1111" t="s">
        <v>1894</v>
      </c>
      <c r="T1111" t="str">
        <f>IFERROR(
  IF(TRIM(Table22[[#This Row],[STARS]])="", "Unknown",
    TRIM(MID(Table22[[#This Row],[STARS]], FIND("Stars:", Table22[[#This Row],[STARS]]) + 6, LEN(Table22[[#This Row],[STARS]])))
  ),
"Unknown")</f>
        <v xml:space="preserve">
Ayako Kawasumi, 
Kari Wahlgren, 
Sayaka Ã”hara, 
JÃ´ji Nakata
</v>
      </c>
      <c r="V1111">
        <v>11162</v>
      </c>
      <c r="W1111">
        <v>24</v>
      </c>
      <c r="X1111">
        <v>0</v>
      </c>
    </row>
    <row r="1112" spans="1:24" x14ac:dyDescent="0.3">
      <c r="A1112" t="s">
        <v>3961</v>
      </c>
      <c r="C1112" t="s">
        <v>3961</v>
      </c>
      <c r="D1112" t="str">
        <v>(2021â€“ )</v>
      </c>
      <c r="E1112" t="str" cm="1">
        <f t="array" ref="E1112">_xlfn.LET(
  _xlpm.raw, TRIM(SUBSTITUTE(SUBSTITUTE(SUBSTITUTE(SUBSTITUTE(SUBSTITUTE(SUBSTITUTE(D1112,"(",""),")",""),"â€“","-"),"–","-"),"I",""),"V","")),
  _xlpm.cleaned, TRIM(SUBSTITUTE(SUBSTITUTE(_xlpm.raw,"-"," - "),","," ")),
  _xlpm.words, _xlfn.FILTERXML("&lt;t&gt;&lt;s&gt;" &amp; SUBSTITUTE(_xlpm.cleaned," ","&lt;/s&gt;&lt;s&gt;") &amp; "&lt;/s&gt;&lt;/t&gt;", "//s"),
  _xlpm.nums, _xlfn.TEXTJOIN("-", TRUE, IF(ISNUMBER(--_xlpm.words), _xlpm.words, "")),
  IFERROR(_xlpm.nums, "")
)</f>
        <v>2021</v>
      </c>
      <c r="F1112" t="s">
        <v>19672</v>
      </c>
      <c r="G1112" t="s">
        <v>15</v>
      </c>
      <c r="I1112" t="s">
        <v>15</v>
      </c>
      <c r="K1112">
        <v>6.2</v>
      </c>
      <c r="M1112">
        <v>6.2</v>
      </c>
      <c r="O1112" t="s">
        <v>3962</v>
      </c>
      <c r="P1112" t="s">
        <v>3963</v>
      </c>
      <c r="R1112" t="s">
        <v>1894</v>
      </c>
      <c r="S1112" t="s">
        <v>1894</v>
      </c>
      <c r="T1112" t="str">
        <f>IFERROR(
  IF(TRIM(Table22[[#This Row],[STARS]])="", "Unknown",
    TRIM(MID(Table22[[#This Row],[STARS]], FIND("Stars:", Table22[[#This Row],[STARS]]) + 6, LEN(Table22[[#This Row],[STARS]])))
  ),
"Unknown")</f>
        <v xml:space="preserve">
LaKeith Stanfield, 
Maya Tanida, 
William Christopher Stephens, 
Darren Criss
</v>
      </c>
      <c r="V1112">
        <v>3807</v>
      </c>
      <c r="W1112">
        <v>30</v>
      </c>
      <c r="X1112">
        <v>0</v>
      </c>
    </row>
    <row r="1113" spans="1:24" x14ac:dyDescent="0.3">
      <c r="A1113" t="s">
        <v>3964</v>
      </c>
      <c r="C1113" t="s">
        <v>3964</v>
      </c>
      <c r="D1113" t="str">
        <v>(2020â€“ )</v>
      </c>
      <c r="E1113" t="str" cm="1">
        <f t="array" ref="E1113">_xlfn.LET(
  _xlpm.raw, TRIM(SUBSTITUTE(SUBSTITUTE(SUBSTITUTE(SUBSTITUTE(SUBSTITUTE(SUBSTITUTE(D1113,"(",""),")",""),"â€“","-"),"–","-"),"I",""),"V","")),
  _xlpm.cleaned, TRIM(SUBSTITUTE(SUBSTITUTE(_xlpm.raw,"-"," - "),","," ")),
  _xlpm.words, _xlfn.FILTERXML("&lt;t&gt;&lt;s&gt;" &amp; SUBSTITUTE(_xlpm.cleaned," ","&lt;/s&gt;&lt;s&gt;") &amp; "&lt;/s&gt;&lt;/t&gt;", "//s"),
  _xlpm.nums, _xlfn.TEXTJOIN("-", TRUE, IF(ISNUMBER(--_xlpm.words), _xlpm.words, "")),
  IFERROR(_xlpm.nums, "")
)</f>
        <v>2020</v>
      </c>
      <c r="F1113" t="s">
        <v>19675</v>
      </c>
      <c r="G1113" t="s">
        <v>38</v>
      </c>
      <c r="I1113" t="s">
        <v>38</v>
      </c>
      <c r="K1113">
        <v>5.5</v>
      </c>
      <c r="M1113">
        <v>5.5</v>
      </c>
      <c r="O1113" t="s">
        <v>3965</v>
      </c>
      <c r="P1113" t="s">
        <v>3966</v>
      </c>
      <c r="R1113" t="s">
        <v>1894</v>
      </c>
      <c r="S1113" t="s">
        <v>1894</v>
      </c>
      <c r="T1113" t="str">
        <f>IFERROR(
  IF(TRIM(Table22[[#This Row],[STARS]])="", "Unknown",
    TRIM(MID(Table22[[#This Row],[STARS]], FIND("Stars:", Table22[[#This Row],[STARS]]) + 6, LEN(Table22[[#This Row],[STARS]])))
  ),
"Unknown")</f>
        <v xml:space="preserve">
Rebecca Coco Edogamhe, 
Ludovico Tersigni, 
Amanda Campana, 
Andrea Lattanzi
</v>
      </c>
      <c r="V1113">
        <v>2111</v>
      </c>
      <c r="W1113">
        <v>40</v>
      </c>
      <c r="X1113">
        <v>0</v>
      </c>
    </row>
    <row r="1114" spans="1:24" x14ac:dyDescent="0.3">
      <c r="A1114" t="s">
        <v>3967</v>
      </c>
      <c r="C1114" t="s">
        <v>3967</v>
      </c>
      <c r="D1114">
        <v>-2021</v>
      </c>
      <c r="E1114" t="str" cm="1">
        <f t="array" ref="E1114">_xlfn.LET(
  _xlpm.raw, TRIM(SUBSTITUTE(SUBSTITUTE(SUBSTITUTE(SUBSTITUTE(SUBSTITUTE(SUBSTITUTE(D1114,"(",""),")",""),"â€“","-"),"–","-"),"I",""),"V","")),
  _xlpm.cleaned, TRIM(SUBSTITUTE(SUBSTITUTE(_xlpm.raw,"-"," - "),","," ")),
  _xlpm.words, _xlfn.FILTERXML("&lt;t&gt;&lt;s&gt;" &amp; SUBSTITUTE(_xlpm.cleaned," ","&lt;/s&gt;&lt;s&gt;") &amp; "&lt;/s&gt;&lt;/t&gt;", "//s"),
  _xlpm.nums, _xlfn.TEXTJOIN("-", TRUE, IF(ISNUMBER(--_xlpm.words), _xlpm.words, "")),
  IFERROR(_xlpm.nums, "")
)</f>
        <v>2021</v>
      </c>
      <c r="F1114" t="s">
        <v>19672</v>
      </c>
      <c r="G1114" t="s">
        <v>34</v>
      </c>
      <c r="I1114" t="s">
        <v>34</v>
      </c>
      <c r="K1114">
        <v>6</v>
      </c>
      <c r="M1114">
        <v>6</v>
      </c>
      <c r="O1114" t="s">
        <v>3968</v>
      </c>
      <c r="P1114" t="s">
        <v>3969</v>
      </c>
      <c r="R1114" t="s">
        <v>22007</v>
      </c>
      <c r="S1114" t="s">
        <v>22007</v>
      </c>
      <c r="T1114" t="str">
        <f>IFERROR(
  IF(TRIM(Table22[[#This Row],[STARS]])="", "Unknown",
    TRIM(MID(Table22[[#This Row],[STARS]], FIND("Stars:", Table22[[#This Row],[STARS]]) + 6, LEN(Table22[[#This Row],[STARS]])))
  ),
"Unknown")</f>
        <v xml:space="preserve">
Dhanush, 
James Cosmo, 
Aishwarya Lekshmi, 
Joju George
</v>
      </c>
      <c r="V1114">
        <v>10209</v>
      </c>
      <c r="W1114">
        <v>158</v>
      </c>
      <c r="X1114">
        <v>0</v>
      </c>
    </row>
    <row r="1115" spans="1:24" x14ac:dyDescent="0.3">
      <c r="A1115" t="s">
        <v>3970</v>
      </c>
      <c r="C1115" t="s">
        <v>3970</v>
      </c>
      <c r="D1115">
        <v>-2010</v>
      </c>
      <c r="E1115" t="str" cm="1">
        <f t="array" ref="E1115">_xlfn.LET(
  _xlpm.raw, TRIM(SUBSTITUTE(SUBSTITUTE(SUBSTITUTE(SUBSTITUTE(SUBSTITUTE(SUBSTITUTE(D1115,"(",""),")",""),"â€“","-"),"–","-"),"I",""),"V","")),
  _xlpm.cleaned, TRIM(SUBSTITUTE(SUBSTITUTE(_xlpm.raw,"-"," - "),","," ")),
  _xlpm.words, _xlfn.FILTERXML("&lt;t&gt;&lt;s&gt;" &amp; SUBSTITUTE(_xlpm.cleaned," ","&lt;/s&gt;&lt;s&gt;") &amp; "&lt;/s&gt;&lt;/t&gt;", "//s"),
  _xlpm.nums, _xlfn.TEXTJOIN("-", TRUE, IF(ISNUMBER(--_xlpm.words), _xlpm.words, "")),
  IFERROR(_xlpm.nums, "")
)</f>
        <v>2010</v>
      </c>
      <c r="F1115" t="s">
        <v>19738</v>
      </c>
      <c r="G1115" t="s">
        <v>1735</v>
      </c>
      <c r="I1115" t="s">
        <v>1735</v>
      </c>
      <c r="K1115">
        <v>7.2</v>
      </c>
      <c r="M1115">
        <v>7.2</v>
      </c>
      <c r="O1115" t="s">
        <v>3971</v>
      </c>
      <c r="P1115" t="s">
        <v>3972</v>
      </c>
      <c r="R1115" t="s">
        <v>1894</v>
      </c>
      <c r="S1115" t="s">
        <v>1894</v>
      </c>
      <c r="T1115" t="str">
        <f>IFERROR(
  IF(TRIM(Table22[[#This Row],[STARS]])="", "Unknown",
    TRIM(MID(Table22[[#This Row],[STARS]], FIND("Stars:", Table22[[#This Row],[STARS]]) + 6, LEN(Table22[[#This Row],[STARS]])))
  ),
"Unknown")</f>
        <v xml:space="preserve">
Jun'ichi Suwabe, 
Eri Kitamura, 
Nobuyuki Hiyama, 
Hitomi Harada
</v>
      </c>
      <c r="V1115">
        <v>11708</v>
      </c>
      <c r="W1115">
        <v>24</v>
      </c>
      <c r="X1115">
        <v>0</v>
      </c>
    </row>
    <row r="1116" spans="1:24" x14ac:dyDescent="0.3">
      <c r="A1116" t="s">
        <v>3973</v>
      </c>
      <c r="C1116" t="s">
        <v>3973</v>
      </c>
      <c r="D1116" t="str">
        <v>(2015â€“2018)</v>
      </c>
      <c r="E1116" t="str" cm="1">
        <f t="array" ref="E1116">_xlfn.LET(
  _xlpm.raw, TRIM(SUBSTITUTE(SUBSTITUTE(SUBSTITUTE(SUBSTITUTE(SUBSTITUTE(SUBSTITUTE(D1116,"(",""),")",""),"â€“","-"),"–","-"),"I",""),"V","")),
  _xlpm.cleaned, TRIM(SUBSTITUTE(SUBSTITUTE(_xlpm.raw,"-"," - "),","," ")),
  _xlpm.words, _xlfn.FILTERXML("&lt;t&gt;&lt;s&gt;" &amp; SUBSTITUTE(_xlpm.cleaned," ","&lt;/s&gt;&lt;s&gt;") &amp; "&lt;/s&gt;&lt;/t&gt;", "//s"),
  _xlpm.nums, _xlfn.TEXTJOIN("-", TRUE, IF(ISNUMBER(--_xlpm.words), _xlpm.words, "")),
  IFERROR(_xlpm.nums, "")
)</f>
        <v>2015-2018</v>
      </c>
      <c r="F1116" t="s">
        <v>19714</v>
      </c>
      <c r="G1116" t="s">
        <v>15</v>
      </c>
      <c r="I1116" t="s">
        <v>15</v>
      </c>
      <c r="K1116">
        <v>8.3000000000000007</v>
      </c>
      <c r="M1116">
        <v>8.3000000000000007</v>
      </c>
      <c r="O1116" t="s">
        <v>3974</v>
      </c>
      <c r="P1116" t="s">
        <v>3975</v>
      </c>
      <c r="R1116" t="s">
        <v>1894</v>
      </c>
      <c r="S1116" t="s">
        <v>1894</v>
      </c>
      <c r="T1116" t="str">
        <f>IFERROR(
  IF(TRIM(Table22[[#This Row],[STARS]])="", "Unknown",
    TRIM(MID(Table22[[#This Row],[STARS]], FIND("Stars:", Table22[[#This Row],[STARS]]) + 6, LEN(Table22[[#This Row],[STARS]])))
  ),
"Unknown")</f>
        <v xml:space="preserve">
Jay Baruchel, 
America Ferrera, 
Zack Pearlman, 
Christopher Mintz-Plasse
</v>
      </c>
      <c r="V1116">
        <v>5220</v>
      </c>
      <c r="W1116">
        <v>22</v>
      </c>
      <c r="X1116">
        <v>0</v>
      </c>
    </row>
    <row r="1117" spans="1:24" x14ac:dyDescent="0.3">
      <c r="A1117" t="s">
        <v>3976</v>
      </c>
      <c r="C1117" t="s">
        <v>3976</v>
      </c>
      <c r="D1117">
        <v>-2020</v>
      </c>
      <c r="E1117" t="str" cm="1">
        <f t="array" ref="E1117">_xlfn.LET(
  _xlpm.raw, TRIM(SUBSTITUTE(SUBSTITUTE(SUBSTITUTE(SUBSTITUTE(SUBSTITUTE(SUBSTITUTE(D1117,"(",""),")",""),"â€“","-"),"–","-"),"I",""),"V","")),
  _xlpm.cleaned, TRIM(SUBSTITUTE(SUBSTITUTE(_xlpm.raw,"-"," - "),","," ")),
  _xlpm.words, _xlfn.FILTERXML("&lt;t&gt;&lt;s&gt;" &amp; SUBSTITUTE(_xlpm.cleaned," ","&lt;/s&gt;&lt;s&gt;") &amp; "&lt;/s&gt;&lt;/t&gt;", "//s"),
  _xlpm.nums, _xlfn.TEXTJOIN("-", TRUE, IF(ISNUMBER(--_xlpm.words), _xlpm.words, "")),
  IFERROR(_xlpm.nums, "")
)</f>
        <v>2020</v>
      </c>
      <c r="F1117" t="s">
        <v>19675</v>
      </c>
      <c r="G1117" t="s">
        <v>313</v>
      </c>
      <c r="I1117" t="s">
        <v>313</v>
      </c>
      <c r="K1117">
        <v>6.1</v>
      </c>
      <c r="M1117">
        <v>6.1</v>
      </c>
      <c r="O1117" t="s">
        <v>3977</v>
      </c>
      <c r="P1117" t="s">
        <v>3978</v>
      </c>
      <c r="R1117" t="s">
        <v>20486</v>
      </c>
      <c r="S1117" t="s">
        <v>20486</v>
      </c>
      <c r="T1117" t="str">
        <f>IFERROR(
  IF(TRIM(Table22[[#This Row],[STARS]])="", "Unknown",
    TRIM(MID(Table22[[#This Row],[STARS]], FIND("Stars:", Table22[[#This Row],[STARS]]) + 6, LEN(Table22[[#This Row],[STARS]])))
  ),
"Unknown")</f>
        <v xml:space="preserve">
Issa Rae, 
Kumail Nanjiani, 
Paul Sparks, 
Anna Camp
</v>
      </c>
      <c r="V1117">
        <v>23179</v>
      </c>
      <c r="W1117">
        <v>86</v>
      </c>
      <c r="X1117">
        <v>0</v>
      </c>
    </row>
    <row r="1118" spans="1:24" x14ac:dyDescent="0.3">
      <c r="A1118" t="s">
        <v>3979</v>
      </c>
      <c r="C1118" t="s">
        <v>3979</v>
      </c>
      <c r="D1118">
        <v>-2020</v>
      </c>
      <c r="E1118" t="str" cm="1">
        <f t="array" ref="E1118">_xlfn.LET(
  _xlpm.raw, TRIM(SUBSTITUTE(SUBSTITUTE(SUBSTITUTE(SUBSTITUTE(SUBSTITUTE(SUBSTITUTE(D1118,"(",""),")",""),"â€“","-"),"–","-"),"I",""),"V","")),
  _xlpm.cleaned, TRIM(SUBSTITUTE(SUBSTITUTE(_xlpm.raw,"-"," - "),","," ")),
  _xlpm.words, _xlfn.FILTERXML("&lt;t&gt;&lt;s&gt;" &amp; SUBSTITUTE(_xlpm.cleaned," ","&lt;/s&gt;&lt;s&gt;") &amp; "&lt;/s&gt;&lt;/t&gt;", "//s"),
  _xlpm.nums, _xlfn.TEXTJOIN("-", TRUE, IF(ISNUMBER(--_xlpm.words), _xlpm.words, "")),
  IFERROR(_xlpm.nums, "")
)</f>
        <v>2020</v>
      </c>
      <c r="F1118" t="s">
        <v>19675</v>
      </c>
      <c r="G1118" t="s">
        <v>248</v>
      </c>
      <c r="I1118" t="s">
        <v>248</v>
      </c>
      <c r="K1118">
        <v>5.3</v>
      </c>
      <c r="M1118">
        <v>5.3</v>
      </c>
      <c r="O1118" t="s">
        <v>3980</v>
      </c>
      <c r="P1118" t="s">
        <v>3981</v>
      </c>
      <c r="R1118" t="s">
        <v>22006</v>
      </c>
      <c r="S1118" t="s">
        <v>22006</v>
      </c>
      <c r="T1118" t="str">
        <f>IFERROR(
  IF(TRIM(Table22[[#This Row],[STARS]])="", "Unknown",
    TRIM(MID(Table22[[#This Row],[STARS]], FIND("Stars:", Table22[[#This Row],[STARS]]) + 6, LEN(Table22[[#This Row],[STARS]])))
  ),
"Unknown")</f>
        <v xml:space="preserve">
Nick Purcha, 
Carlos Joe Costa, 
Camila Mendes, 
Briana Skye
</v>
      </c>
      <c r="V1118">
        <v>15360</v>
      </c>
      <c r="W1118">
        <v>96</v>
      </c>
      <c r="X1118">
        <v>0</v>
      </c>
    </row>
    <row r="1119" spans="1:24" x14ac:dyDescent="0.3">
      <c r="A1119" t="s">
        <v>3982</v>
      </c>
      <c r="C1119" t="s">
        <v>3982</v>
      </c>
      <c r="D1119" t="str">
        <v>(2021â€“ )</v>
      </c>
      <c r="E1119" t="str" cm="1">
        <f t="array" ref="E1119">_xlfn.LET(
  _xlpm.raw, TRIM(SUBSTITUTE(SUBSTITUTE(SUBSTITUTE(SUBSTITUTE(SUBSTITUTE(SUBSTITUTE(D1119,"(",""),")",""),"â€“","-"),"–","-"),"I",""),"V","")),
  _xlpm.cleaned, TRIM(SUBSTITUTE(SUBSTITUTE(_xlpm.raw,"-"," - "),","," ")),
  _xlpm.words, _xlfn.FILTERXML("&lt;t&gt;&lt;s&gt;" &amp; SUBSTITUTE(_xlpm.cleaned," ","&lt;/s&gt;&lt;s&gt;") &amp; "&lt;/s&gt;&lt;/t&gt;", "//s"),
  _xlpm.nums, _xlfn.TEXTJOIN("-", TRUE, IF(ISNUMBER(--_xlpm.words), _xlpm.words, "")),
  IFERROR(_xlpm.nums, "")
)</f>
        <v>2021</v>
      </c>
      <c r="F1119" t="s">
        <v>19672</v>
      </c>
      <c r="G1119" t="s">
        <v>3983</v>
      </c>
      <c r="I1119" t="s">
        <v>3983</v>
      </c>
      <c r="K1119">
        <v>6.9</v>
      </c>
      <c r="M1119">
        <v>6.9</v>
      </c>
      <c r="O1119" t="s">
        <v>3984</v>
      </c>
      <c r="P1119" t="s">
        <v>3985</v>
      </c>
      <c r="R1119" t="s">
        <v>1894</v>
      </c>
      <c r="S1119" t="s">
        <v>1894</v>
      </c>
      <c r="T1119" t="str">
        <f>IFERROR(
  IF(TRIM(Table22[[#This Row],[STARS]])="", "Unknown",
    TRIM(MID(Table22[[#This Row],[STARS]], FIND("Stars:", Table22[[#This Row],[STARS]]) + 6, LEN(Table22[[#This Row],[STARS]])))
  ),
"Unknown")</f>
        <v xml:space="preserve">
Jack Casady, 
Ludwig GÃ¶ransson, 
Hozier, 
Alex James
</v>
      </c>
      <c r="V1119">
        <v>680</v>
      </c>
      <c r="W1119">
        <v>44</v>
      </c>
      <c r="X1119">
        <v>0</v>
      </c>
    </row>
    <row r="1120" spans="1:24" x14ac:dyDescent="0.3">
      <c r="A1120" t="s">
        <v>3986</v>
      </c>
      <c r="C1120" t="s">
        <v>3986</v>
      </c>
      <c r="D1120" t="str">
        <v>(2017â€“2019)</v>
      </c>
      <c r="E1120" t="str" cm="1">
        <f t="array" ref="E1120">_xlfn.LET(
  _xlpm.raw, TRIM(SUBSTITUTE(SUBSTITUTE(SUBSTITUTE(SUBSTITUTE(SUBSTITUTE(SUBSTITUTE(D1120,"(",""),")",""),"â€“","-"),"–","-"),"I",""),"V","")),
  _xlpm.cleaned, TRIM(SUBSTITUTE(SUBSTITUTE(_xlpm.raw,"-"," - "),","," ")),
  _xlpm.words, _xlfn.FILTERXML("&lt;t&gt;&lt;s&gt;" &amp; SUBSTITUTE(_xlpm.cleaned," ","&lt;/s&gt;&lt;s&gt;") &amp; "&lt;/s&gt;&lt;/t&gt;", "//s"),
  _xlpm.nums, _xlfn.TEXTJOIN("-", TRUE, IF(ISNUMBER(--_xlpm.words), _xlpm.words, "")),
  IFERROR(_xlpm.nums, "")
)</f>
        <v>2017-2019</v>
      </c>
      <c r="F1120" t="s">
        <v>19731</v>
      </c>
      <c r="G1120" t="s">
        <v>47</v>
      </c>
      <c r="I1120" t="s">
        <v>47</v>
      </c>
      <c r="K1120">
        <v>7.4</v>
      </c>
      <c r="M1120">
        <v>7.4</v>
      </c>
      <c r="O1120" t="s">
        <v>3987</v>
      </c>
      <c r="P1120" t="s">
        <v>3988</v>
      </c>
      <c r="R1120" t="s">
        <v>1894</v>
      </c>
      <c r="S1120" t="s">
        <v>1894</v>
      </c>
      <c r="T1120" t="str">
        <f>IFERROR(
  IF(TRIM(Table22[[#This Row],[STARS]])="", "Unknown",
    TRIM(MID(Table22[[#This Row],[STARS]], FIND("Stars:", Table22[[#This Row],[STARS]]) + 6, LEN(Table22[[#This Row],[STARS]])))
  ),
"Unknown")</f>
        <v xml:space="preserve">
Ed Westwick, 
James Buckley, 
Joe Thomas, 
Linzey Cocker
</v>
      </c>
      <c r="V1120">
        <v>9957</v>
      </c>
      <c r="W1120">
        <v>30</v>
      </c>
      <c r="X1120">
        <v>0</v>
      </c>
    </row>
    <row r="1121" spans="1:24" x14ac:dyDescent="0.3">
      <c r="A1121" t="s">
        <v>3989</v>
      </c>
      <c r="C1121" t="s">
        <v>3989</v>
      </c>
      <c r="D1121" t="str">
        <v>(I)</v>
      </c>
      <c r="E1121" t="str" cm="1">
        <f t="array" ref="E1121">_xlfn.LET(
  _xlpm.raw, TRIM(SUBSTITUTE(SUBSTITUTE(SUBSTITUTE(SUBSTITUTE(SUBSTITUTE(SUBSTITUTE(D1121,"(",""),")",""),"â€“","-"),"–","-"),"I",""),"V","")),
  _xlpm.cleaned, TRIM(SUBSTITUTE(SUBSTITUTE(_xlpm.raw,"-"," - "),","," ")),
  _xlpm.words, _xlfn.FILTERXML("&lt;t&gt;&lt;s&gt;" &amp; SUBSTITUTE(_xlpm.cleaned," ","&lt;/s&gt;&lt;s&gt;") &amp; "&lt;/s&gt;&lt;/t&gt;", "//s"),
  _xlpm.nums, _xlfn.TEXTJOIN("-", TRUE, IF(ISNUMBER(--_xlpm.words), _xlpm.words, "")),
  IFERROR(_xlpm.nums, "")
)</f>
        <v/>
      </c>
      <c r="F1121" t="s">
        <v>19845</v>
      </c>
      <c r="G1121" t="s">
        <v>34</v>
      </c>
      <c r="I1121" t="s">
        <v>34</v>
      </c>
      <c r="K1121">
        <v>0</v>
      </c>
      <c r="M1121">
        <v>0</v>
      </c>
      <c r="O1121" t="s">
        <v>3991</v>
      </c>
      <c r="P1121" t="s">
        <v>3992</v>
      </c>
      <c r="R1121" t="s">
        <v>22005</v>
      </c>
      <c r="S1121" t="s">
        <v>22005</v>
      </c>
      <c r="T1121" t="str">
        <f>IFERROR(
  IF(TRIM(Table22[[#This Row],[STARS]])="", "Unknown",
    TRIM(MID(Table22[[#This Row],[STARS]], FIND("Stars:", Table22[[#This Row],[STARS]]) + 6, LEN(Table22[[#This Row],[STARS]])))
  ),
"Unknown")</f>
        <v>Unknown</v>
      </c>
      <c r="V1121">
        <v>0</v>
      </c>
      <c r="W1121">
        <v>0</v>
      </c>
      <c r="X1121">
        <v>0</v>
      </c>
    </row>
    <row r="1122" spans="1:24" x14ac:dyDescent="0.3">
      <c r="A1122" t="s">
        <v>3993</v>
      </c>
      <c r="C1122" t="s">
        <v>3993</v>
      </c>
      <c r="D1122" t="str">
        <v>(I) (2019)</v>
      </c>
      <c r="E1122" t="str" cm="1">
        <f t="array" ref="E1122">_xlfn.LET(
  _xlpm.raw, TRIM(SUBSTITUTE(SUBSTITUTE(SUBSTITUTE(SUBSTITUTE(SUBSTITUTE(SUBSTITUTE(D1122,"(",""),")",""),"â€“","-"),"–","-"),"I",""),"V","")),
  _xlpm.cleaned, TRIM(SUBSTITUTE(SUBSTITUTE(_xlpm.raw,"-"," - "),","," ")),
  _xlpm.words, _xlfn.FILTERXML("&lt;t&gt;&lt;s&gt;" &amp; SUBSTITUTE(_xlpm.cleaned," ","&lt;/s&gt;&lt;s&gt;") &amp; "&lt;/s&gt;&lt;/t&gt;", "//s"),
  _xlpm.nums, _xlfn.TEXTJOIN("-", TRUE, IF(ISNUMBER(--_xlpm.words), _xlpm.words, "")),
  IFERROR(_xlpm.nums, "")
)</f>
        <v>2019</v>
      </c>
      <c r="F1122" t="s">
        <v>19677</v>
      </c>
      <c r="G1122" t="s">
        <v>3939</v>
      </c>
      <c r="I1122" t="s">
        <v>3939</v>
      </c>
      <c r="K1122">
        <v>7.2</v>
      </c>
      <c r="M1122">
        <v>7.2</v>
      </c>
      <c r="O1122" t="s">
        <v>3994</v>
      </c>
      <c r="P1122" t="s">
        <v>3995</v>
      </c>
      <c r="R1122" t="s">
        <v>22004</v>
      </c>
      <c r="S1122" t="s">
        <v>22004</v>
      </c>
      <c r="T1122" t="str">
        <f>IFERROR(
  IF(TRIM(Table22[[#This Row],[STARS]])="", "Unknown",
    TRIM(MID(Table22[[#This Row],[STARS]], FIND("Stars:", Table22[[#This Row],[STARS]]) + 6, LEN(Table22[[#This Row],[STARS]])))
  ),
"Unknown")</f>
        <v xml:space="preserve">
Waleed Elgadi, 
Hayat Kamille, 
Thaer Al-Shayei, 
Suhail Dabbach
</v>
      </c>
      <c r="V1122">
        <v>23325</v>
      </c>
      <c r="W1122">
        <v>86</v>
      </c>
      <c r="X1122">
        <v>0</v>
      </c>
    </row>
    <row r="1123" spans="1:24" x14ac:dyDescent="0.3">
      <c r="A1123" t="s">
        <v>3996</v>
      </c>
      <c r="C1123" t="s">
        <v>3996</v>
      </c>
      <c r="D1123">
        <v>-2018</v>
      </c>
      <c r="E1123" t="str" cm="1">
        <f t="array" ref="E1123">_xlfn.LET(
  _xlpm.raw, TRIM(SUBSTITUTE(SUBSTITUTE(SUBSTITUTE(SUBSTITUTE(SUBSTITUTE(SUBSTITUTE(D1123,"(",""),")",""),"â€“","-"),"–","-"),"I",""),"V","")),
  _xlpm.cleaned, TRIM(SUBSTITUTE(SUBSTITUTE(_xlpm.raw,"-"," - "),","," ")),
  _xlpm.words, _xlfn.FILTERXML("&lt;t&gt;&lt;s&gt;" &amp; SUBSTITUTE(_xlpm.cleaned," ","&lt;/s&gt;&lt;s&gt;") &amp; "&lt;/s&gt;&lt;/t&gt;", "//s"),
  _xlpm.nums, _xlfn.TEXTJOIN("-", TRUE, IF(ISNUMBER(--_xlpm.words), _xlpm.words, "")),
  IFERROR(_xlpm.nums, "")
)</f>
        <v>2018</v>
      </c>
      <c r="F1123" t="s">
        <v>19693</v>
      </c>
      <c r="G1123" t="s">
        <v>1815</v>
      </c>
      <c r="I1123" t="s">
        <v>1815</v>
      </c>
      <c r="K1123">
        <v>6.2</v>
      </c>
      <c r="M1123">
        <v>6.2</v>
      </c>
      <c r="O1123" t="s">
        <v>3997</v>
      </c>
      <c r="P1123" t="s">
        <v>3998</v>
      </c>
      <c r="R1123" t="s">
        <v>1894</v>
      </c>
      <c r="S1123" t="s">
        <v>1894</v>
      </c>
      <c r="T1123" t="str">
        <f>IFERROR(
  IF(TRIM(Table22[[#This Row],[STARS]])="", "Unknown",
    TRIM(MID(Table22[[#This Row],[STARS]], FIND("Stars:", Table22[[#This Row],[STARS]]) + 6, LEN(Table22[[#This Row],[STARS]])))
  ),
"Unknown")</f>
        <v xml:space="preserve">
Joey King, 
Abby Quinn, 
Cara Seymour, 
Scott Shepherd
</v>
      </c>
      <c r="V1123">
        <v>1188</v>
      </c>
      <c r="W1123">
        <v>102</v>
      </c>
      <c r="X1123">
        <v>0</v>
      </c>
    </row>
    <row r="1124" spans="1:24" x14ac:dyDescent="0.3">
      <c r="A1124" t="s">
        <v>3999</v>
      </c>
      <c r="C1124" t="s">
        <v>3999</v>
      </c>
      <c r="D1124" t="str">
        <v>(II) (2021)</v>
      </c>
      <c r="E1124" t="str" cm="1">
        <f t="array" ref="E1124">_xlfn.LET(
  _xlpm.raw, TRIM(SUBSTITUTE(SUBSTITUTE(SUBSTITUTE(SUBSTITUTE(SUBSTITUTE(SUBSTITUTE(D1124,"(",""),")",""),"â€“","-"),"–","-"),"I",""),"V","")),
  _xlpm.cleaned, TRIM(SUBSTITUTE(SUBSTITUTE(_xlpm.raw,"-"," - "),","," ")),
  _xlpm.words, _xlfn.FILTERXML("&lt;t&gt;&lt;s&gt;" &amp; SUBSTITUTE(_xlpm.cleaned," ","&lt;/s&gt;&lt;s&gt;") &amp; "&lt;/s&gt;&lt;/t&gt;", "//s"),
  _xlpm.nums, _xlfn.TEXTJOIN("-", TRUE, IF(ISNUMBER(--_xlpm.words), _xlpm.words, "")),
  IFERROR(_xlpm.nums, "")
)</f>
        <v>2021</v>
      </c>
      <c r="F1124" t="s">
        <v>19672</v>
      </c>
      <c r="G1124" t="s">
        <v>47</v>
      </c>
      <c r="I1124" t="s">
        <v>47</v>
      </c>
      <c r="K1124">
        <v>6.6</v>
      </c>
      <c r="M1124">
        <v>6.6</v>
      </c>
      <c r="O1124" t="s">
        <v>4001</v>
      </c>
      <c r="P1124" t="s">
        <v>4002</v>
      </c>
      <c r="R1124" t="s">
        <v>1894</v>
      </c>
      <c r="S1124" t="s">
        <v>1894</v>
      </c>
      <c r="T1124" t="str">
        <f>IFERROR(
  IF(TRIM(Table22[[#This Row],[STARS]])="", "Unknown",
    TRIM(MID(Table22[[#This Row],[STARS]], FIND("Stars:", Table22[[#This Row],[STARS]]) + 6, LEN(Table22[[#This Row],[STARS]])))
  ),
"Unknown")</f>
        <v xml:space="preserve">
Kevin James, 
Jillian Mueller, 
Freddie Stroma, 
Gary Anthony Williams
</v>
      </c>
      <c r="V1124">
        <v>4478</v>
      </c>
      <c r="W1124">
        <v>0</v>
      </c>
      <c r="X1124">
        <v>0</v>
      </c>
    </row>
    <row r="1125" spans="1:24" x14ac:dyDescent="0.3">
      <c r="A1125" t="s">
        <v>4003</v>
      </c>
      <c r="C1125" t="s">
        <v>4003</v>
      </c>
      <c r="D1125">
        <v>-2019</v>
      </c>
      <c r="E1125" t="str" cm="1">
        <f t="array" ref="E1125">_xlfn.LET(
  _xlpm.raw, TRIM(SUBSTITUTE(SUBSTITUTE(SUBSTITUTE(SUBSTITUTE(SUBSTITUTE(SUBSTITUTE(D1125,"(",""),")",""),"â€“","-"),"–","-"),"I",""),"V","")),
  _xlpm.cleaned, TRIM(SUBSTITUTE(SUBSTITUTE(_xlpm.raw,"-"," - "),","," ")),
  _xlpm.words, _xlfn.FILTERXML("&lt;t&gt;&lt;s&gt;" &amp; SUBSTITUTE(_xlpm.cleaned," ","&lt;/s&gt;&lt;s&gt;") &amp; "&lt;/s&gt;&lt;/t&gt;", "//s"),
  _xlpm.nums, _xlfn.TEXTJOIN("-", TRUE, IF(ISNUMBER(--_xlpm.words), _xlpm.words, "")),
  IFERROR(_xlpm.nums, "")
)</f>
        <v>2019</v>
      </c>
      <c r="F1125" t="s">
        <v>19677</v>
      </c>
      <c r="G1125" t="s">
        <v>1487</v>
      </c>
      <c r="I1125" t="s">
        <v>1487</v>
      </c>
      <c r="K1125">
        <v>7.6</v>
      </c>
      <c r="M1125">
        <v>7.6</v>
      </c>
      <c r="O1125" t="s">
        <v>4004</v>
      </c>
      <c r="P1125" t="s">
        <v>4005</v>
      </c>
      <c r="R1125" t="s">
        <v>1894</v>
      </c>
      <c r="S1125" t="s">
        <v>1894</v>
      </c>
      <c r="T1125" t="str">
        <f>IFERROR(
  IF(TRIM(Table22[[#This Row],[STARS]])="", "Unknown",
    TRIM(MID(Table22[[#This Row],[STARS]], FIND("Stars:", Table22[[#This Row],[STARS]]) + 6, LEN(Table22[[#This Row],[STARS]])))
  ),
"Unknown")</f>
        <v xml:space="preserve">
Eli Gabay, 
Eli Rosenbaum, 
Michael Shaked, 
Yoram Sheftel
</v>
      </c>
      <c r="V1125">
        <v>11484</v>
      </c>
      <c r="W1125">
        <v>229</v>
      </c>
      <c r="X1125">
        <v>0</v>
      </c>
    </row>
    <row r="1126" spans="1:24" x14ac:dyDescent="0.3">
      <c r="A1126" t="s">
        <v>4006</v>
      </c>
      <c r="C1126" t="s">
        <v>4006</v>
      </c>
      <c r="D1126">
        <v>-2012</v>
      </c>
      <c r="E1126" t="str" cm="1">
        <f t="array" ref="E1126">_xlfn.LET(
  _xlpm.raw, TRIM(SUBSTITUTE(SUBSTITUTE(SUBSTITUTE(SUBSTITUTE(SUBSTITUTE(SUBSTITUTE(D1126,"(",""),")",""),"â€“","-"),"–","-"),"I",""),"V","")),
  _xlpm.cleaned, TRIM(SUBSTITUTE(SUBSTITUTE(_xlpm.raw,"-"," - "),","," ")),
  _xlpm.words, _xlfn.FILTERXML("&lt;t&gt;&lt;s&gt;" &amp; SUBSTITUTE(_xlpm.cleaned," ","&lt;/s&gt;&lt;s&gt;") &amp; "&lt;/s&gt;&lt;/t&gt;", "//s"),
  _xlpm.nums, _xlfn.TEXTJOIN("-", TRUE, IF(ISNUMBER(--_xlpm.words), _xlpm.words, "")),
  IFERROR(_xlpm.nums, "")
)</f>
        <v>2012</v>
      </c>
      <c r="F1126" t="s">
        <v>19705</v>
      </c>
      <c r="G1126" t="s">
        <v>1360</v>
      </c>
      <c r="I1126" t="s">
        <v>1360</v>
      </c>
      <c r="K1126">
        <v>6.4</v>
      </c>
      <c r="M1126">
        <v>6.4</v>
      </c>
      <c r="O1126" t="s">
        <v>4007</v>
      </c>
      <c r="P1126" t="s">
        <v>4008</v>
      </c>
      <c r="R1126" t="s">
        <v>21963</v>
      </c>
      <c r="S1126" t="s">
        <v>21963</v>
      </c>
      <c r="T1126" t="str">
        <f>IFERROR(
  IF(TRIM(Table22[[#This Row],[STARS]])="", "Unknown",
    TRIM(MID(Table22[[#This Row],[STARS]], FIND("Stars:", Table22[[#This Row],[STARS]]) + 6, LEN(Table22[[#This Row],[STARS]])))
  ),
"Unknown")</f>
        <v xml:space="preserve">
Kathryn McCormick, 
Ryan Guzman, 
Cleopatra Coleman, 
Misha Gabriel Hamilton
</v>
      </c>
      <c r="V1126">
        <v>54763</v>
      </c>
      <c r="W1126">
        <v>99</v>
      </c>
      <c r="X1126" t="s">
        <v>4009</v>
      </c>
    </row>
    <row r="1127" spans="1:24" x14ac:dyDescent="0.3">
      <c r="A1127" t="s">
        <v>4010</v>
      </c>
      <c r="C1127" t="s">
        <v>4010</v>
      </c>
      <c r="D1127" t="str">
        <v>(2017â€“2018)</v>
      </c>
      <c r="E1127" t="str" cm="1">
        <f t="array" ref="E1127">_xlfn.LET(
  _xlpm.raw, TRIM(SUBSTITUTE(SUBSTITUTE(SUBSTITUTE(SUBSTITUTE(SUBSTITUTE(SUBSTITUTE(D1127,"(",""),")",""),"â€“","-"),"–","-"),"I",""),"V","")),
  _xlpm.cleaned, TRIM(SUBSTITUTE(SUBSTITUTE(_xlpm.raw,"-"," - "),","," ")),
  _xlpm.words, _xlfn.FILTERXML("&lt;t&gt;&lt;s&gt;" &amp; SUBSTITUTE(_xlpm.cleaned," ","&lt;/s&gt;&lt;s&gt;") &amp; "&lt;/s&gt;&lt;/t&gt;", "//s"),
  _xlpm.nums, _xlfn.TEXTJOIN("-", TRUE, IF(ISNUMBER(--_xlpm.words), _xlpm.words, "")),
  IFERROR(_xlpm.nums, "")
)</f>
        <v>2017-2018</v>
      </c>
      <c r="F1127" t="s">
        <v>19751</v>
      </c>
      <c r="G1127" t="s">
        <v>4011</v>
      </c>
      <c r="I1127" t="s">
        <v>4011</v>
      </c>
      <c r="K1127">
        <v>7.7</v>
      </c>
      <c r="M1127">
        <v>7.7</v>
      </c>
      <c r="O1127" t="s">
        <v>4012</v>
      </c>
      <c r="P1127" t="s">
        <v>4013</v>
      </c>
      <c r="R1127" t="s">
        <v>1894</v>
      </c>
      <c r="S1127" t="s">
        <v>1894</v>
      </c>
      <c r="T1127" t="str">
        <f>IFERROR(
  IF(TRIM(Table22[[#This Row],[STARS]])="", "Unknown",
    TRIM(MID(Table22[[#This Row],[STARS]], FIND("Stars:", Table22[[#This Row],[STARS]]) + 6, LEN(Table22[[#This Row],[STARS]])))
  ),
"Unknown")</f>
        <v xml:space="preserve">
Logan Marshall-Green, 
Killian Scott, 
Sarah Jones, 
Chasten Harmon
</v>
      </c>
      <c r="V1127">
        <v>7430</v>
      </c>
      <c r="W1127">
        <v>60</v>
      </c>
      <c r="X1127">
        <v>0</v>
      </c>
    </row>
    <row r="1128" spans="1:24" x14ac:dyDescent="0.3">
      <c r="A1128" t="s">
        <v>4014</v>
      </c>
      <c r="C1128" t="s">
        <v>4014</v>
      </c>
      <c r="D1128">
        <v>-2017</v>
      </c>
      <c r="E1128" t="str" cm="1">
        <f t="array" ref="E1128">_xlfn.LET(
  _xlpm.raw, TRIM(SUBSTITUTE(SUBSTITUTE(SUBSTITUTE(SUBSTITUTE(SUBSTITUTE(SUBSTITUTE(D1128,"(",""),")",""),"â€“","-"),"–","-"),"I",""),"V","")),
  _xlpm.cleaned, TRIM(SUBSTITUTE(SUBSTITUTE(_xlpm.raw,"-"," - "),","," ")),
  _xlpm.words, _xlfn.FILTERXML("&lt;t&gt;&lt;s&gt;" &amp; SUBSTITUTE(_xlpm.cleaned," ","&lt;/s&gt;&lt;s&gt;") &amp; "&lt;/s&gt;&lt;/t&gt;", "//s"),
  _xlpm.nums, _xlfn.TEXTJOIN("-", TRUE, IF(ISNUMBER(--_xlpm.words), _xlpm.words, "")),
  IFERROR(_xlpm.nums, "")
)</f>
        <v>2017</v>
      </c>
      <c r="F1128" t="s">
        <v>19682</v>
      </c>
      <c r="G1128" t="s">
        <v>34</v>
      </c>
      <c r="I1128" t="s">
        <v>34</v>
      </c>
      <c r="K1128">
        <v>6.5</v>
      </c>
      <c r="M1128">
        <v>6.5</v>
      </c>
      <c r="O1128" t="s">
        <v>4015</v>
      </c>
      <c r="P1128" t="s">
        <v>4016</v>
      </c>
      <c r="R1128" t="s">
        <v>22003</v>
      </c>
      <c r="S1128" t="s">
        <v>22003</v>
      </c>
      <c r="T1128" t="str">
        <f>IFERROR(
  IF(TRIM(Table22[[#This Row],[STARS]])="", "Unknown",
    TRIM(MID(Table22[[#This Row],[STARS]], FIND("Stars:", Table22[[#This Row],[STARS]]) + 6, LEN(Table22[[#This Row],[STARS]])))
  ),
"Unknown")</f>
        <v xml:space="preserve">
Nigel O'Neill, 
Susan Lynch, 
JÃ³zef Pawlowski, 
Stuart Graham
</v>
      </c>
      <c r="V1128">
        <v>7311</v>
      </c>
      <c r="W1128">
        <v>99</v>
      </c>
      <c r="X1128">
        <v>0</v>
      </c>
    </row>
    <row r="1129" spans="1:24" x14ac:dyDescent="0.3">
      <c r="A1129" t="s">
        <v>4017</v>
      </c>
      <c r="C1129" t="s">
        <v>4017</v>
      </c>
      <c r="D1129" t="str">
        <v>(III)</v>
      </c>
      <c r="E1129" t="str" cm="1">
        <f t="array" ref="E1129">_xlfn.LET(
  _xlpm.raw, TRIM(SUBSTITUTE(SUBSTITUTE(SUBSTITUTE(SUBSTITUTE(SUBSTITUTE(SUBSTITUTE(D1129,"(",""),")",""),"â€“","-"),"–","-"),"I",""),"V","")),
  _xlpm.cleaned, TRIM(SUBSTITUTE(SUBSTITUTE(_xlpm.raw,"-"," - "),","," ")),
  _xlpm.words, _xlfn.FILTERXML("&lt;t&gt;&lt;s&gt;" &amp; SUBSTITUTE(_xlpm.cleaned," ","&lt;/s&gt;&lt;s&gt;") &amp; "&lt;/s&gt;&lt;/t&gt;", "//s"),
  _xlpm.nums, _xlfn.TEXTJOIN("-", TRUE, IF(ISNUMBER(--_xlpm.words), _xlpm.words, "")),
  IFERROR(_xlpm.nums, "")
)</f>
        <v/>
      </c>
      <c r="F1129" t="s">
        <v>19845</v>
      </c>
      <c r="G1129" t="s">
        <v>1454</v>
      </c>
      <c r="I1129" t="s">
        <v>1454</v>
      </c>
      <c r="K1129">
        <v>0</v>
      </c>
      <c r="M1129">
        <v>0</v>
      </c>
      <c r="O1129" t="s">
        <v>4019</v>
      </c>
      <c r="P1129" t="s">
        <v>4020</v>
      </c>
      <c r="R1129" t="s">
        <v>22002</v>
      </c>
      <c r="S1129" t="s">
        <v>22002</v>
      </c>
      <c r="T1129" t="str">
        <f>IFERROR(
  IF(TRIM(Table22[[#This Row],[STARS]])="", "Unknown",
    TRIM(MID(Table22[[#This Row],[STARS]], FIND("Stars:", Table22[[#This Row],[STARS]]) + 6, LEN(Table22[[#This Row],[STARS]])))
  ),
"Unknown")</f>
        <v xml:space="preserve">
Adam Sandler, 
Ben Foster, 
Robert Duvall, 
Queen Latifah
</v>
      </c>
      <c r="V1129">
        <v>0</v>
      </c>
      <c r="W1129">
        <v>0</v>
      </c>
      <c r="X1129">
        <v>0</v>
      </c>
    </row>
    <row r="1130" spans="1:24" x14ac:dyDescent="0.3">
      <c r="A1130" t="s">
        <v>4021</v>
      </c>
      <c r="C1130" t="s">
        <v>4021</v>
      </c>
      <c r="D1130" t="str">
        <v>(2021â€“ )</v>
      </c>
      <c r="E1130" t="str" cm="1">
        <f t="array" ref="E1130">_xlfn.LET(
  _xlpm.raw, TRIM(SUBSTITUTE(SUBSTITUTE(SUBSTITUTE(SUBSTITUTE(SUBSTITUTE(SUBSTITUTE(D1130,"(",""),")",""),"â€“","-"),"–","-"),"I",""),"V","")),
  _xlpm.cleaned, TRIM(SUBSTITUTE(SUBSTITUTE(_xlpm.raw,"-"," - "),","," ")),
  _xlpm.words, _xlfn.FILTERXML("&lt;t&gt;&lt;s&gt;" &amp; SUBSTITUTE(_xlpm.cleaned," ","&lt;/s&gt;&lt;s&gt;") &amp; "&lt;/s&gt;&lt;/t&gt;", "//s"),
  _xlpm.nums, _xlfn.TEXTJOIN("-", TRUE, IF(ISNUMBER(--_xlpm.words), _xlpm.words, "")),
  IFERROR(_xlpm.nums, "")
)</f>
        <v>2021</v>
      </c>
      <c r="F1130" t="s">
        <v>19672</v>
      </c>
      <c r="G1130" t="s">
        <v>1454</v>
      </c>
      <c r="I1130" t="s">
        <v>1454</v>
      </c>
      <c r="K1130">
        <v>1.1000000000000001</v>
      </c>
      <c r="M1130">
        <v>1.1000000000000001</v>
      </c>
      <c r="O1130" t="s">
        <v>4022</v>
      </c>
      <c r="P1130" t="s">
        <v>4023</v>
      </c>
      <c r="R1130" t="s">
        <v>1894</v>
      </c>
      <c r="S1130" t="s">
        <v>1894</v>
      </c>
      <c r="T1130" t="str">
        <f>IFERROR(
  IF(TRIM(Table22[[#This Row],[STARS]])="", "Unknown",
    TRIM(MID(Table22[[#This Row],[STARS]], FIND("Stars:", Table22[[#This Row],[STARS]]) + 6, LEN(Table22[[#This Row],[STARS]])))
  ),
"Unknown")</f>
        <v xml:space="preserve">
Kim Sang-kyung, 
Na-ra Oh, 
Tang Joon-sang, 
Sang-Yeon Son
</v>
      </c>
      <c r="V1130">
        <v>25629</v>
      </c>
      <c r="W1130">
        <v>80</v>
      </c>
      <c r="X1130">
        <v>0</v>
      </c>
    </row>
    <row r="1131" spans="1:24" x14ac:dyDescent="0.3">
      <c r="A1131" t="s">
        <v>4024</v>
      </c>
      <c r="C1131" t="s">
        <v>4024</v>
      </c>
      <c r="D1131">
        <v>-2016</v>
      </c>
      <c r="E1131" t="str" cm="1">
        <f t="array" ref="E1131">_xlfn.LET(
  _xlpm.raw, TRIM(SUBSTITUTE(SUBSTITUTE(SUBSTITUTE(SUBSTITUTE(SUBSTITUTE(SUBSTITUTE(D1131,"(",""),")",""),"â€“","-"),"–","-"),"I",""),"V","")),
  _xlpm.cleaned, TRIM(SUBSTITUTE(SUBSTITUTE(_xlpm.raw,"-"," - "),","," ")),
  _xlpm.words, _xlfn.FILTERXML("&lt;t&gt;&lt;s&gt;" &amp; SUBSTITUTE(_xlpm.cleaned," ","&lt;/s&gt;&lt;s&gt;") &amp; "&lt;/s&gt;&lt;/t&gt;", "//s"),
  _xlpm.nums, _xlfn.TEXTJOIN("-", TRUE, IF(ISNUMBER(--_xlpm.words), _xlpm.words, "")),
  IFERROR(_xlpm.nums, "")
)</f>
        <v>2016</v>
      </c>
      <c r="F1131" t="s">
        <v>19684</v>
      </c>
      <c r="G1131" t="s">
        <v>109</v>
      </c>
      <c r="I1131" t="s">
        <v>109</v>
      </c>
      <c r="K1131">
        <v>6.6</v>
      </c>
      <c r="M1131">
        <v>6.6</v>
      </c>
      <c r="O1131" t="s">
        <v>4025</v>
      </c>
      <c r="P1131" t="s">
        <v>4026</v>
      </c>
      <c r="R1131" t="s">
        <v>22001</v>
      </c>
      <c r="S1131" t="s">
        <v>22001</v>
      </c>
      <c r="T1131" t="str">
        <f>IFERROR(
  IF(TRIM(Table22[[#This Row],[STARS]])="", "Unknown",
    TRIM(MID(Table22[[#This Row],[STARS]], FIND("Stars:", Table22[[#This Row],[STARS]]) + 6, LEN(Table22[[#This Row],[STARS]])))
  ),
"Unknown")</f>
        <v xml:space="preserve">
Sennia Nanua, 
Fisayo Akinade, 
Dominique Tipper, 
Paddy Considine
</v>
      </c>
      <c r="V1131">
        <v>56940</v>
      </c>
      <c r="W1131">
        <v>111</v>
      </c>
      <c r="X1131">
        <v>0</v>
      </c>
    </row>
    <row r="1132" spans="1:24" x14ac:dyDescent="0.3">
      <c r="A1132" t="s">
        <v>4027</v>
      </c>
      <c r="C1132" t="s">
        <v>4027</v>
      </c>
      <c r="D1132" t="str">
        <v>(2020â€“ )</v>
      </c>
      <c r="E1132" t="str" cm="1">
        <f t="array" ref="E1132">_xlfn.LET(
  _xlpm.raw, TRIM(SUBSTITUTE(SUBSTITUTE(SUBSTITUTE(SUBSTITUTE(SUBSTITUTE(SUBSTITUTE(D1132,"(",""),")",""),"â€“","-"),"–","-"),"I",""),"V","")),
  _xlpm.cleaned, TRIM(SUBSTITUTE(SUBSTITUTE(_xlpm.raw,"-"," - "),","," ")),
  _xlpm.words, _xlfn.FILTERXML("&lt;t&gt;&lt;s&gt;" &amp; SUBSTITUTE(_xlpm.cleaned," ","&lt;/s&gt;&lt;s&gt;") &amp; "&lt;/s&gt;&lt;/t&gt;", "//s"),
  _xlpm.nums, _xlfn.TEXTJOIN("-", TRUE, IF(ISNUMBER(--_xlpm.words), _xlpm.words, "")),
  IFERROR(_xlpm.nums, "")
)</f>
        <v>2020</v>
      </c>
      <c r="F1132" t="s">
        <v>19675</v>
      </c>
      <c r="G1132" t="s">
        <v>2007</v>
      </c>
      <c r="I1132" t="s">
        <v>2007</v>
      </c>
      <c r="K1132">
        <v>5.9</v>
      </c>
      <c r="M1132">
        <v>5.9</v>
      </c>
      <c r="O1132" t="s">
        <v>4028</v>
      </c>
      <c r="P1132" t="s">
        <v>4029</v>
      </c>
      <c r="R1132" t="s">
        <v>1894</v>
      </c>
      <c r="S1132" t="s">
        <v>1894</v>
      </c>
      <c r="T1132" t="str">
        <f>IFERROR(
  IF(TRIM(Table22[[#This Row],[STARS]])="", "Unknown",
    TRIM(MID(Table22[[#This Row],[STARS]], FIND("Stars:", Table22[[#This Row],[STARS]]) + 6, LEN(Table22[[#This Row],[STARS]])))
  ),
"Unknown")</f>
        <v xml:space="preserve">
Amir Wilson, 
Ruby Ashbourne Serkis, 
Thaddea Graham, 
Islam Bouakkaz
</v>
      </c>
      <c r="V1132">
        <v>6661</v>
      </c>
      <c r="W1132">
        <v>0</v>
      </c>
      <c r="X1132">
        <v>0</v>
      </c>
    </row>
    <row r="1133" spans="1:24" x14ac:dyDescent="0.3">
      <c r="A1133" t="s">
        <v>4030</v>
      </c>
      <c r="C1133" t="s">
        <v>4030</v>
      </c>
      <c r="D1133" t="str">
        <v>(2020â€“ )</v>
      </c>
      <c r="E1133" t="str" cm="1">
        <f t="array" ref="E1133">_xlfn.LET(
  _xlpm.raw, TRIM(SUBSTITUTE(SUBSTITUTE(SUBSTITUTE(SUBSTITUTE(SUBSTITUTE(SUBSTITUTE(D1133,"(",""),")",""),"â€“","-"),"–","-"),"I",""),"V","")),
  _xlpm.cleaned, TRIM(SUBSTITUTE(SUBSTITUTE(_xlpm.raw,"-"," - "),","," ")),
  _xlpm.words, _xlfn.FILTERXML("&lt;t&gt;&lt;s&gt;" &amp; SUBSTITUTE(_xlpm.cleaned," ","&lt;/s&gt;&lt;s&gt;") &amp; "&lt;/s&gt;&lt;/t&gt;", "//s"),
  _xlpm.nums, _xlfn.TEXTJOIN("-", TRUE, IF(ISNUMBER(--_xlpm.words), _xlpm.words, "")),
  IFERROR(_xlpm.nums, "")
)</f>
        <v>2020</v>
      </c>
      <c r="F1133" t="s">
        <v>19675</v>
      </c>
      <c r="G1133" t="s">
        <v>959</v>
      </c>
      <c r="I1133" t="s">
        <v>959</v>
      </c>
      <c r="K1133">
        <v>8.6</v>
      </c>
      <c r="M1133">
        <v>8.6</v>
      </c>
      <c r="O1133" t="s">
        <v>4031</v>
      </c>
      <c r="P1133" t="s">
        <v>4032</v>
      </c>
      <c r="R1133" t="s">
        <v>1894</v>
      </c>
      <c r="S1133" t="s">
        <v>1894</v>
      </c>
      <c r="T1133" t="str">
        <f>IFERROR(
  IF(TRIM(Table22[[#This Row],[STARS]])="", "Unknown",
    TRIM(MID(Table22[[#This Row],[STARS]], FIND("Stars:", Table22[[#This Row],[STARS]]) + 6, LEN(Table22[[#This Row],[STARS]])))
  ),
"Unknown")</f>
        <v xml:space="preserve">
Ã–ykÃ¼ Karayel, 
Fatih Artman, 
Funda Eryigit, 
Defne Kayalar
</v>
      </c>
      <c r="V1133">
        <v>23472</v>
      </c>
      <c r="W1133">
        <v>49</v>
      </c>
      <c r="X1133">
        <v>0</v>
      </c>
    </row>
    <row r="1134" spans="1:24" x14ac:dyDescent="0.3">
      <c r="A1134" t="s">
        <v>4033</v>
      </c>
      <c r="C1134" t="s">
        <v>4033</v>
      </c>
      <c r="D1134" t="str">
        <v>(2006â€“2012)</v>
      </c>
      <c r="E1134" t="str" cm="1">
        <f t="array" ref="E1134">_xlfn.LET(
  _xlpm.raw, TRIM(SUBSTITUTE(SUBSTITUTE(SUBSTITUTE(SUBSTITUTE(SUBSTITUTE(SUBSTITUTE(D1134,"(",""),")",""),"â€“","-"),"–","-"),"I",""),"V","")),
  _xlpm.cleaned, TRIM(SUBSTITUTE(SUBSTITUTE(_xlpm.raw,"-"," - "),","," ")),
  _xlpm.words, _xlfn.FILTERXML("&lt;t&gt;&lt;s&gt;" &amp; SUBSTITUTE(_xlpm.cleaned," ","&lt;/s&gt;&lt;s&gt;") &amp; "&lt;/s&gt;&lt;/t&gt;", "//s"),
  _xlpm.nums, _xlfn.TEXTJOIN("-", TRUE, IF(ISNUMBER(--_xlpm.words), _xlpm.words, "")),
  IFERROR(_xlpm.nums, "")
)</f>
        <v>2006-2012</v>
      </c>
      <c r="F1134" t="s">
        <v>19799</v>
      </c>
      <c r="G1134" t="s">
        <v>579</v>
      </c>
      <c r="I1134" t="s">
        <v>579</v>
      </c>
      <c r="K1134">
        <v>8.3000000000000007</v>
      </c>
      <c r="M1134">
        <v>8.3000000000000007</v>
      </c>
      <c r="O1134" t="s">
        <v>4034</v>
      </c>
      <c r="P1134" t="s">
        <v>4035</v>
      </c>
      <c r="R1134" t="s">
        <v>1894</v>
      </c>
      <c r="S1134" t="s">
        <v>1894</v>
      </c>
      <c r="T1134" t="str">
        <f>IFERROR(
  IF(TRIM(Table22[[#This Row],[STARS]])="", "Unknown",
    TRIM(MID(Table22[[#This Row],[STARS]], FIND("Stars:", Table22[[#This Row],[STARS]]) + 6, LEN(Table22[[#This Row],[STARS]])))
  ),
"Unknown")</f>
        <v xml:space="preserve">
Katie Gray, 
Crispin Freeman, 
Victoria Harwood, 
Ralph Lister
</v>
      </c>
      <c r="V1134">
        <v>20818</v>
      </c>
      <c r="W1134">
        <v>50</v>
      </c>
      <c r="X1134">
        <v>0</v>
      </c>
    </row>
    <row r="1135" spans="1:24" x14ac:dyDescent="0.3">
      <c r="A1135" t="s">
        <v>4036</v>
      </c>
      <c r="C1135" t="s">
        <v>4036</v>
      </c>
      <c r="D1135">
        <v>-2006</v>
      </c>
      <c r="E1135" t="str" cm="1">
        <f t="array" ref="E1135">_xlfn.LET(
  _xlpm.raw, TRIM(SUBSTITUTE(SUBSTITUTE(SUBSTITUTE(SUBSTITUTE(SUBSTITUTE(SUBSTITUTE(D1135,"(",""),")",""),"â€“","-"),"–","-"),"I",""),"V","")),
  _xlpm.cleaned, TRIM(SUBSTITUTE(SUBSTITUTE(_xlpm.raw,"-"," - "),","," ")),
  _xlpm.words, _xlfn.FILTERXML("&lt;t&gt;&lt;s&gt;" &amp; SUBSTITUTE(_xlpm.cleaned," ","&lt;/s&gt;&lt;s&gt;") &amp; "&lt;/s&gt;&lt;/t&gt;", "//s"),
  _xlpm.nums, _xlfn.TEXTJOIN("-", TRUE, IF(ISNUMBER(--_xlpm.words), _xlpm.words, "")),
  IFERROR(_xlpm.nums, "")
)</f>
        <v>2006</v>
      </c>
      <c r="F1135" t="s">
        <v>19734</v>
      </c>
      <c r="G1135" t="s">
        <v>15</v>
      </c>
      <c r="I1135" t="s">
        <v>15</v>
      </c>
      <c r="K1135">
        <v>8</v>
      </c>
      <c r="M1135">
        <v>8</v>
      </c>
      <c r="O1135" t="s">
        <v>4037</v>
      </c>
      <c r="P1135" t="s">
        <v>4038</v>
      </c>
      <c r="R1135" t="s">
        <v>1894</v>
      </c>
      <c r="S1135" t="s">
        <v>1894</v>
      </c>
      <c r="T1135" t="str">
        <f>IFERROR(
  IF(TRIM(Table22[[#This Row],[STARS]])="", "Unknown",
    TRIM(MID(Table22[[#This Row],[STARS]], FIND("Stars:", Table22[[#This Row],[STARS]]) + 6, LEN(Table22[[#This Row],[STARS]])))
  ),
"Unknown")</f>
        <v xml:space="preserve">
Megumi Toyoguchi, 
Daisuke Namikawa, 
Maryke Hendrikse, 
Brad Swaile
</v>
      </c>
      <c r="V1135">
        <v>13031</v>
      </c>
      <c r="W1135">
        <v>25</v>
      </c>
      <c r="X1135">
        <v>0</v>
      </c>
    </row>
    <row r="1136" spans="1:24" x14ac:dyDescent="0.3">
      <c r="A1136" t="s">
        <v>4039</v>
      </c>
      <c r="C1136" t="s">
        <v>4039</v>
      </c>
      <c r="D1136">
        <v>-1992</v>
      </c>
      <c r="E1136" t="str" cm="1">
        <f t="array" ref="E1136">_xlfn.LET(
  _xlpm.raw, TRIM(SUBSTITUTE(SUBSTITUTE(SUBSTITUTE(SUBSTITUTE(SUBSTITUTE(SUBSTITUTE(D1136,"(",""),")",""),"â€“","-"),"–","-"),"I",""),"V","")),
  _xlpm.cleaned, TRIM(SUBSTITUTE(SUBSTITUTE(_xlpm.raw,"-"," - "),","," ")),
  _xlpm.words, _xlfn.FILTERXML("&lt;t&gt;&lt;s&gt;" &amp; SUBSTITUTE(_xlpm.cleaned," ","&lt;/s&gt;&lt;s&gt;") &amp; "&lt;/s&gt;&lt;/t&gt;", "//s"),
  _xlpm.nums, _xlfn.TEXTJOIN("-", TRUE, IF(ISNUMBER(--_xlpm.words), _xlpm.words, "")),
  IFERROR(_xlpm.nums, "")
)</f>
        <v>1992</v>
      </c>
      <c r="F1136" t="s">
        <v>19846</v>
      </c>
      <c r="G1136" t="s">
        <v>25</v>
      </c>
      <c r="I1136" t="s">
        <v>25</v>
      </c>
      <c r="K1136">
        <v>7.7</v>
      </c>
      <c r="M1136">
        <v>7.7</v>
      </c>
      <c r="O1136" t="s">
        <v>4040</v>
      </c>
      <c r="P1136" t="s">
        <v>4041</v>
      </c>
      <c r="R1136" t="s">
        <v>22000</v>
      </c>
      <c r="S1136" t="s">
        <v>22000</v>
      </c>
      <c r="T1136" t="str">
        <f>IFERROR(
  IF(TRIM(Table22[[#This Row],[STARS]])="", "Unknown",
    TRIM(MID(Table22[[#This Row],[STARS]], FIND("Stars:", Table22[[#This Row],[STARS]]) + 6, LEN(Table22[[#This Row],[STARS]])))
  ),
"Unknown")</f>
        <v xml:space="preserve">
ShÃ»ichirÃ´ Moriyama, 
Tokiko KatÃ´, 
Bunshi Katsura Vi, 
Tsunehiko KamijÃ´
</v>
      </c>
      <c r="V1136">
        <v>81880</v>
      </c>
      <c r="W1136">
        <v>94</v>
      </c>
      <c r="X1136">
        <v>0</v>
      </c>
    </row>
    <row r="1137" spans="1:24" x14ac:dyDescent="0.3">
      <c r="A1137" t="s">
        <v>4042</v>
      </c>
      <c r="C1137" t="s">
        <v>4042</v>
      </c>
      <c r="D1137" t="str">
        <v>(2019â€“ )</v>
      </c>
      <c r="E1137" t="str" cm="1">
        <f t="array" ref="E1137">_xlfn.LET(
  _xlpm.raw, TRIM(SUBSTITUTE(SUBSTITUTE(SUBSTITUTE(SUBSTITUTE(SUBSTITUTE(SUBSTITUTE(D1137,"(",""),")",""),"â€“","-"),"–","-"),"I",""),"V","")),
  _xlpm.cleaned, TRIM(SUBSTITUTE(SUBSTITUTE(_xlpm.raw,"-"," - "),","," ")),
  _xlpm.words, _xlfn.FILTERXML("&lt;t&gt;&lt;s&gt;" &amp; SUBSTITUTE(_xlpm.cleaned," ","&lt;/s&gt;&lt;s&gt;") &amp; "&lt;/s&gt;&lt;/t&gt;", "//s"),
  _xlpm.nums, _xlfn.TEXTJOIN("-", TRUE, IF(ISNUMBER(--_xlpm.words), _xlpm.words, "")),
  IFERROR(_xlpm.nums, "")
)</f>
        <v>2019</v>
      </c>
      <c r="F1137" t="s">
        <v>19677</v>
      </c>
      <c r="G1137" t="s">
        <v>2132</v>
      </c>
      <c r="I1137" t="s">
        <v>2132</v>
      </c>
      <c r="K1137">
        <v>5.5</v>
      </c>
      <c r="M1137">
        <v>5.5</v>
      </c>
      <c r="O1137" t="s">
        <v>4043</v>
      </c>
      <c r="P1137" t="s">
        <v>4044</v>
      </c>
      <c r="R1137" t="s">
        <v>1894</v>
      </c>
      <c r="S1137" t="s">
        <v>1894</v>
      </c>
      <c r="T1137" t="str">
        <f>IFERROR(
  IF(TRIM(Table22[[#This Row],[STARS]])="", "Unknown",
    TRIM(MID(Table22[[#This Row],[STARS]], FIND("Stars:", Table22[[#This Row],[STARS]]) + 6, LEN(Table22[[#This Row],[STARS]])))
  ),
"Unknown")</f>
        <v xml:space="preserve">
Tyler Posey, 
Charlet Takahashi Chung, 
Jorge Diaz, 
Luke Youngblood
</v>
      </c>
      <c r="V1137">
        <v>1148</v>
      </c>
      <c r="W1137">
        <v>23</v>
      </c>
      <c r="X1137">
        <v>0</v>
      </c>
    </row>
    <row r="1138" spans="1:24" x14ac:dyDescent="0.3">
      <c r="A1138" t="s">
        <v>4045</v>
      </c>
      <c r="C1138" t="s">
        <v>4045</v>
      </c>
      <c r="D1138">
        <v>-2018</v>
      </c>
      <c r="E1138" t="str" cm="1">
        <f t="array" ref="E1138">_xlfn.LET(
  _xlpm.raw, TRIM(SUBSTITUTE(SUBSTITUTE(SUBSTITUTE(SUBSTITUTE(SUBSTITUTE(SUBSTITUTE(D1138,"(",""),")",""),"â€“","-"),"–","-"),"I",""),"V","")),
  _xlpm.cleaned, TRIM(SUBSTITUTE(SUBSTITUTE(_xlpm.raw,"-"," - "),","," ")),
  _xlpm.words, _xlfn.FILTERXML("&lt;t&gt;&lt;s&gt;" &amp; SUBSTITUTE(_xlpm.cleaned," ","&lt;/s&gt;&lt;s&gt;") &amp; "&lt;/s&gt;&lt;/t&gt;", "//s"),
  _xlpm.nums, _xlfn.TEXTJOIN("-", TRUE, IF(ISNUMBER(--_xlpm.words), _xlpm.words, "")),
  IFERROR(_xlpm.nums, "")
)</f>
        <v>2018</v>
      </c>
      <c r="F1138" t="s">
        <v>19693</v>
      </c>
      <c r="G1138" t="s">
        <v>3225</v>
      </c>
      <c r="I1138" t="s">
        <v>3225</v>
      </c>
      <c r="K1138">
        <v>8.1</v>
      </c>
      <c r="M1138">
        <v>8.1</v>
      </c>
      <c r="O1138" t="s">
        <v>4046</v>
      </c>
      <c r="P1138" t="s">
        <v>4047</v>
      </c>
      <c r="R1138" t="s">
        <v>1894</v>
      </c>
      <c r="S1138" t="s">
        <v>1894</v>
      </c>
      <c r="T1138" t="str">
        <f>IFERROR(
  IF(TRIM(Table22[[#This Row],[STARS]])="", "Unknown",
    TRIM(MID(Table22[[#This Row],[STARS]], FIND("Stars:", Table22[[#This Row],[STARS]]) + 6, LEN(Table22[[#This Row],[STARS]])))
  ),
"Unknown")</f>
        <v xml:space="preserve">
Ma Anand Sheela, 
Osho, 
Philip Toelkes, 
Jane Stork
</v>
      </c>
      <c r="V1138">
        <v>26746</v>
      </c>
      <c r="W1138">
        <v>403</v>
      </c>
      <c r="X1138">
        <v>0</v>
      </c>
    </row>
    <row r="1139" spans="1:24" x14ac:dyDescent="0.3">
      <c r="A1139" t="s">
        <v>4048</v>
      </c>
      <c r="C1139" t="s">
        <v>4048</v>
      </c>
      <c r="D1139">
        <v>-2020</v>
      </c>
      <c r="E1139" t="str" cm="1">
        <f t="array" ref="E1139">_xlfn.LET(
  _xlpm.raw, TRIM(SUBSTITUTE(SUBSTITUTE(SUBSTITUTE(SUBSTITUTE(SUBSTITUTE(SUBSTITUTE(D1139,"(",""),")",""),"â€“","-"),"–","-"),"I",""),"V","")),
  _xlpm.cleaned, TRIM(SUBSTITUTE(SUBSTITUTE(_xlpm.raw,"-"," - "),","," ")),
  _xlpm.words, _xlfn.FILTERXML("&lt;t&gt;&lt;s&gt;" &amp; SUBSTITUTE(_xlpm.cleaned," ","&lt;/s&gt;&lt;s&gt;") &amp; "&lt;/s&gt;&lt;/t&gt;", "//s"),
  _xlpm.nums, _xlfn.TEXTJOIN("-", TRUE, IF(ISNUMBER(--_xlpm.words), _xlpm.words, "")),
  IFERROR(_xlpm.nums, "")
)</f>
        <v>2020</v>
      </c>
      <c r="F1139" t="s">
        <v>19675</v>
      </c>
      <c r="G1139" t="s">
        <v>1475</v>
      </c>
      <c r="I1139" t="s">
        <v>1475</v>
      </c>
      <c r="K1139">
        <v>7.5</v>
      </c>
      <c r="M1139">
        <v>7.5</v>
      </c>
      <c r="O1139" t="s">
        <v>4049</v>
      </c>
      <c r="P1139" t="s">
        <v>4050</v>
      </c>
      <c r="R1139" t="s">
        <v>1894</v>
      </c>
      <c r="S1139" t="s">
        <v>1894</v>
      </c>
      <c r="T1139" t="str">
        <f>IFERROR(
  IF(TRIM(Table22[[#This Row],[STARS]])="", "Unknown",
    TRIM(MID(Table22[[#This Row],[STARS]], FIND("Stars:", Table22[[#This Row],[STARS]]) + 6, LEN(Table22[[#This Row],[STARS]])))
  ),
"Unknown")</f>
        <v xml:space="preserve">
RuPaul, 
Izzy G., 
Michael-Leon Wooley, 
Josh Segarra
</v>
      </c>
      <c r="V1139">
        <v>7137</v>
      </c>
      <c r="W1139">
        <v>52</v>
      </c>
      <c r="X1139">
        <v>0</v>
      </c>
    </row>
    <row r="1140" spans="1:24" x14ac:dyDescent="0.3">
      <c r="A1140" t="s">
        <v>4051</v>
      </c>
      <c r="C1140" t="s">
        <v>4051</v>
      </c>
      <c r="D1140" t="str">
        <v>(I) (2017)</v>
      </c>
      <c r="E1140" t="str" cm="1">
        <f t="array" ref="E1140">_xlfn.LET(
  _xlpm.raw, TRIM(SUBSTITUTE(SUBSTITUTE(SUBSTITUTE(SUBSTITUTE(SUBSTITUTE(SUBSTITUTE(D1140,"(",""),")",""),"â€“","-"),"–","-"),"I",""),"V","")),
  _xlpm.cleaned, TRIM(SUBSTITUTE(SUBSTITUTE(_xlpm.raw,"-"," - "),","," ")),
  _xlpm.words, _xlfn.FILTERXML("&lt;t&gt;&lt;s&gt;" &amp; SUBSTITUTE(_xlpm.cleaned," ","&lt;/s&gt;&lt;s&gt;") &amp; "&lt;/s&gt;&lt;/t&gt;", "//s"),
  _xlpm.nums, _xlfn.TEXTJOIN("-", TRUE, IF(ISNUMBER(--_xlpm.words), _xlpm.words, "")),
  IFERROR(_xlpm.nums, "")
)</f>
        <v>2017</v>
      </c>
      <c r="F1140" t="s">
        <v>19682</v>
      </c>
      <c r="G1140" t="s">
        <v>3831</v>
      </c>
      <c r="I1140" t="s">
        <v>3831</v>
      </c>
      <c r="K1140">
        <v>6.3</v>
      </c>
      <c r="M1140">
        <v>6.3</v>
      </c>
      <c r="O1140" t="s">
        <v>4052</v>
      </c>
      <c r="P1140" t="s">
        <v>4053</v>
      </c>
      <c r="R1140" t="s">
        <v>21655</v>
      </c>
      <c r="S1140" t="s">
        <v>21655</v>
      </c>
      <c r="T1140" t="str">
        <f>IFERROR(
  IF(TRIM(Table22[[#This Row],[STARS]])="", "Unknown",
    TRIM(MID(Table22[[#This Row],[STARS]], FIND("Stars:", Table22[[#This Row],[STARS]]) + 6, LEN(Table22[[#This Row],[STARS]])))
  ),
"Unknown")</f>
        <v xml:space="preserve">
Robert Redford, 
Mary Steenburgen, 
Brian McCarthy, 
Jason Segel
</v>
      </c>
      <c r="V1140">
        <v>31299</v>
      </c>
      <c r="W1140">
        <v>102</v>
      </c>
      <c r="X1140">
        <v>0</v>
      </c>
    </row>
    <row r="1141" spans="1:24" x14ac:dyDescent="0.3">
      <c r="A1141" t="s">
        <v>4054</v>
      </c>
      <c r="C1141" t="s">
        <v>4054</v>
      </c>
      <c r="D1141" t="str">
        <v>(2020â€“ )</v>
      </c>
      <c r="E1141" t="str" cm="1">
        <f t="array" ref="E1141">_xlfn.LET(
  _xlpm.raw, TRIM(SUBSTITUTE(SUBSTITUTE(SUBSTITUTE(SUBSTITUTE(SUBSTITUTE(SUBSTITUTE(D1141,"(",""),")",""),"â€“","-"),"–","-"),"I",""),"V","")),
  _xlpm.cleaned, TRIM(SUBSTITUTE(SUBSTITUTE(_xlpm.raw,"-"," - "),","," ")),
  _xlpm.words, _xlfn.FILTERXML("&lt;t&gt;&lt;s&gt;" &amp; SUBSTITUTE(_xlpm.cleaned," ","&lt;/s&gt;&lt;s&gt;") &amp; "&lt;/s&gt;&lt;/t&gt;", "//s"),
  _xlpm.nums, _xlfn.TEXTJOIN("-", TRUE, IF(ISNUMBER(--_xlpm.words), _xlpm.words, "")),
  IFERROR(_xlpm.nums, "")
)</f>
        <v>2020</v>
      </c>
      <c r="F1141" t="s">
        <v>19675</v>
      </c>
      <c r="G1141" t="s">
        <v>43</v>
      </c>
      <c r="I1141" t="s">
        <v>43</v>
      </c>
      <c r="K1141">
        <v>6.8</v>
      </c>
      <c r="M1141">
        <v>6.8</v>
      </c>
      <c r="O1141" t="s">
        <v>4055</v>
      </c>
      <c r="P1141" t="s">
        <v>4056</v>
      </c>
      <c r="R1141" t="s">
        <v>1894</v>
      </c>
      <c r="S1141" t="s">
        <v>1894</v>
      </c>
      <c r="T1141" t="str">
        <f>IFERROR(
  IF(TRIM(Table22[[#This Row],[STARS]])="", "Unknown",
    TRIM(MID(Table22[[#This Row],[STARS]], FIND("Stars:", Table22[[#This Row],[STARS]]) + 6, LEN(Table22[[#This Row],[STARS]])))
  ),
"Unknown")</f>
        <v xml:space="preserve">
Adam PÃ¥lsson, 
Yasen Atour, 
Leanne Best, 
Richard Dillane
</v>
      </c>
      <c r="V1141">
        <v>7280</v>
      </c>
      <c r="W1141">
        <v>0</v>
      </c>
      <c r="X1141">
        <v>0</v>
      </c>
    </row>
    <row r="1142" spans="1:24" x14ac:dyDescent="0.3">
      <c r="A1142" t="s">
        <v>4057</v>
      </c>
      <c r="C1142" t="s">
        <v>4057</v>
      </c>
      <c r="D1142" t="str">
        <v>(2017â€“2021)</v>
      </c>
      <c r="E1142" t="str" cm="1">
        <f t="array" ref="E1142">_xlfn.LET(
  _xlpm.raw, TRIM(SUBSTITUTE(SUBSTITUTE(SUBSTITUTE(SUBSTITUTE(SUBSTITUTE(SUBSTITUTE(D1142,"(",""),")",""),"â€“","-"),"–","-"),"I",""),"V","")),
  _xlpm.cleaned, TRIM(SUBSTITUTE(SUBSTITUTE(_xlpm.raw,"-"," - "),","," ")),
  _xlpm.words, _xlfn.FILTERXML("&lt;t&gt;&lt;s&gt;" &amp; SUBSTITUTE(_xlpm.cleaned," ","&lt;/s&gt;&lt;s&gt;") &amp; "&lt;/s&gt;&lt;/t&gt;", "//s"),
  _xlpm.nums, _xlfn.TEXTJOIN("-", TRUE, IF(ISNUMBER(--_xlpm.words), _xlpm.words, "")),
  IFERROR(_xlpm.nums, "")
)</f>
        <v>2017-2021</v>
      </c>
      <c r="F1142" t="s">
        <v>19683</v>
      </c>
      <c r="G1142" t="s">
        <v>179</v>
      </c>
      <c r="I1142" t="s">
        <v>179</v>
      </c>
      <c r="K1142">
        <v>7.7</v>
      </c>
      <c r="M1142">
        <v>7.7</v>
      </c>
      <c r="O1142" t="s">
        <v>4058</v>
      </c>
      <c r="P1142" t="s">
        <v>4059</v>
      </c>
      <c r="R1142" t="s">
        <v>1894</v>
      </c>
      <c r="S1142" t="s">
        <v>1894</v>
      </c>
      <c r="T1142" t="str">
        <f>IFERROR(
  IF(TRIM(Table22[[#This Row],[STARS]])="", "Unknown",
    TRIM(MID(Table22[[#This Row],[STARS]], FIND("Stars:", Table22[[#This Row],[STARS]]) + 6, LEN(Table22[[#This Row],[STARS]])))
  ),
"Unknown")</f>
        <v xml:space="preserve">
Lee Hana, 
Eun-seo Son, 
Song Boo-gun, 
Kim Joong-Ki
</v>
      </c>
      <c r="V1142">
        <v>1496</v>
      </c>
      <c r="W1142">
        <v>60</v>
      </c>
      <c r="X1142">
        <v>0</v>
      </c>
    </row>
    <row r="1143" spans="1:24" x14ac:dyDescent="0.3">
      <c r="A1143" t="s">
        <v>4060</v>
      </c>
      <c r="C1143" t="s">
        <v>4060</v>
      </c>
      <c r="D1143">
        <v>-2018</v>
      </c>
      <c r="E1143" t="str" cm="1">
        <f t="array" ref="E1143">_xlfn.LET(
  _xlpm.raw, TRIM(SUBSTITUTE(SUBSTITUTE(SUBSTITUTE(SUBSTITUTE(SUBSTITUTE(SUBSTITUTE(D1143,"(",""),")",""),"â€“","-"),"–","-"),"I",""),"V","")),
  _xlpm.cleaned, TRIM(SUBSTITUTE(SUBSTITUTE(_xlpm.raw,"-"," - "),","," ")),
  _xlpm.words, _xlfn.FILTERXML("&lt;t&gt;&lt;s&gt;" &amp; SUBSTITUTE(_xlpm.cleaned," ","&lt;/s&gt;&lt;s&gt;") &amp; "&lt;/s&gt;&lt;/t&gt;", "//s"),
  _xlpm.nums, _xlfn.TEXTJOIN("-", TRUE, IF(ISNUMBER(--_xlpm.words), _xlpm.words, "")),
  IFERROR(_xlpm.nums, "")
)</f>
        <v>2018</v>
      </c>
      <c r="F1143" t="s">
        <v>19693</v>
      </c>
      <c r="G1143" t="s">
        <v>1975</v>
      </c>
      <c r="I1143" t="s">
        <v>1975</v>
      </c>
      <c r="K1143">
        <v>5.7</v>
      </c>
      <c r="M1143">
        <v>5.7</v>
      </c>
      <c r="O1143" t="s">
        <v>4061</v>
      </c>
      <c r="P1143" t="s">
        <v>4062</v>
      </c>
      <c r="R1143" t="s">
        <v>21999</v>
      </c>
      <c r="S1143" t="s">
        <v>21999</v>
      </c>
      <c r="T1143" t="str">
        <f>IFERROR(
  IF(TRIM(Table22[[#This Row],[STARS]])="", "Unknown",
    TRIM(MID(Table22[[#This Row],[STARS]], FIND("Stars:", Table22[[#This Row],[STARS]]) + 6, LEN(Table22[[#This Row],[STARS]])))
  ),
"Unknown")</f>
        <v xml:space="preserve">
Hannah Emily Anderson, 
Brittany Allen, 
Martha MacIsaac, 
Joey Klein
</v>
      </c>
      <c r="V1143">
        <v>7489</v>
      </c>
      <c r="W1143">
        <v>98</v>
      </c>
      <c r="X1143">
        <v>0</v>
      </c>
    </row>
    <row r="1144" spans="1:24" x14ac:dyDescent="0.3">
      <c r="A1144" t="s">
        <v>4063</v>
      </c>
      <c r="C1144" t="s">
        <v>4063</v>
      </c>
      <c r="D1144">
        <v>-2017</v>
      </c>
      <c r="E1144" t="str" cm="1">
        <f t="array" ref="E1144">_xlfn.LET(
  _xlpm.raw, TRIM(SUBSTITUTE(SUBSTITUTE(SUBSTITUTE(SUBSTITUTE(SUBSTITUTE(SUBSTITUTE(D1144,"(",""),")",""),"â€“","-"),"–","-"),"I",""),"V","")),
  _xlpm.cleaned, TRIM(SUBSTITUTE(SUBSTITUTE(_xlpm.raw,"-"," - "),","," ")),
  _xlpm.words, _xlfn.FILTERXML("&lt;t&gt;&lt;s&gt;" &amp; SUBSTITUTE(_xlpm.cleaned," ","&lt;/s&gt;&lt;s&gt;") &amp; "&lt;/s&gt;&lt;/t&gt;", "//s"),
  _xlpm.nums, _xlfn.TEXTJOIN("-", TRUE, IF(ISNUMBER(--_xlpm.words), _xlpm.words, "")),
  IFERROR(_xlpm.nums, "")
)</f>
        <v>2017</v>
      </c>
      <c r="F1144" t="s">
        <v>19682</v>
      </c>
      <c r="G1144" t="s">
        <v>3245</v>
      </c>
      <c r="I1144" t="s">
        <v>3245</v>
      </c>
      <c r="K1144">
        <v>6.9</v>
      </c>
      <c r="M1144">
        <v>6.9</v>
      </c>
      <c r="O1144" t="s">
        <v>4064</v>
      </c>
      <c r="P1144" t="s">
        <v>4065</v>
      </c>
      <c r="R1144" t="s">
        <v>21998</v>
      </c>
      <c r="S1144" t="s">
        <v>21998</v>
      </c>
      <c r="T1144" t="str">
        <f>IFERROR(
  IF(TRIM(Table22[[#This Row],[STARS]])="", "Unknown",
    TRIM(MID(Table22[[#This Row],[STARS]], FIND("Stars:", Table22[[#This Row],[STARS]]) + 6, LEN(Table22[[#This Row],[STARS]])))
  ),
"Unknown")</f>
        <v xml:space="preserve">
Joe Cole, 
Cherry Miko, 
Vithaya Pansringarm, 
Panya Yimmumphai
</v>
      </c>
      <c r="V1144">
        <v>21815</v>
      </c>
      <c r="W1144">
        <v>116</v>
      </c>
      <c r="X1144">
        <v>0</v>
      </c>
    </row>
    <row r="1145" spans="1:24" x14ac:dyDescent="0.3">
      <c r="A1145" t="s">
        <v>4066</v>
      </c>
      <c r="C1145" t="s">
        <v>4066</v>
      </c>
      <c r="D1145" t="str">
        <v>(2019â€“ )</v>
      </c>
      <c r="E1145" t="str" cm="1">
        <f t="array" ref="E1145">_xlfn.LET(
  _xlpm.raw, TRIM(SUBSTITUTE(SUBSTITUTE(SUBSTITUTE(SUBSTITUTE(SUBSTITUTE(SUBSTITUTE(D1145,"(",""),")",""),"â€“","-"),"–","-"),"I",""),"V","")),
  _xlpm.cleaned, TRIM(SUBSTITUTE(SUBSTITUTE(_xlpm.raw,"-"," - "),","," ")),
  _xlpm.words, _xlfn.FILTERXML("&lt;t&gt;&lt;s&gt;" &amp; SUBSTITUTE(_xlpm.cleaned," ","&lt;/s&gt;&lt;s&gt;") &amp; "&lt;/s&gt;&lt;/t&gt;", "//s"),
  _xlpm.nums, _xlfn.TEXTJOIN("-", TRUE, IF(ISNUMBER(--_xlpm.words), _xlpm.words, "")),
  IFERROR(_xlpm.nums, "")
)</f>
        <v>2019</v>
      </c>
      <c r="F1145" t="s">
        <v>19677</v>
      </c>
      <c r="G1145" t="s">
        <v>435</v>
      </c>
      <c r="I1145" t="s">
        <v>435</v>
      </c>
      <c r="K1145">
        <v>7.6</v>
      </c>
      <c r="M1145">
        <v>7.6</v>
      </c>
      <c r="O1145" t="s">
        <v>4067</v>
      </c>
      <c r="P1145" t="s">
        <v>4068</v>
      </c>
      <c r="R1145" t="s">
        <v>1894</v>
      </c>
      <c r="S1145" t="s">
        <v>1894</v>
      </c>
      <c r="T1145" t="str">
        <f>IFERROR(
  IF(TRIM(Table22[[#This Row],[STARS]])="", "Unknown",
    TRIM(MID(Table22[[#This Row],[STARS]], FIND("Stars:", Table22[[#This Row],[STARS]]) + 6, LEN(Table22[[#This Row],[STARS]])))
  ),
"Unknown")</f>
        <v xml:space="preserve">
Yoshitsugu Matsuoka, 
Kana Hanazawa, 
Ayana Taketatsu, 
Miku Itou
</v>
      </c>
      <c r="V1145">
        <v>2691</v>
      </c>
      <c r="W1145">
        <v>24</v>
      </c>
      <c r="X1145">
        <v>0</v>
      </c>
    </row>
    <row r="1146" spans="1:24" x14ac:dyDescent="0.3">
      <c r="A1146" t="s">
        <v>4069</v>
      </c>
      <c r="C1146" t="s">
        <v>4069</v>
      </c>
      <c r="D1146" t="str">
        <v>(2021â€“ )</v>
      </c>
      <c r="E1146" t="str" cm="1">
        <f t="array" ref="E1146">_xlfn.LET(
  _xlpm.raw, TRIM(SUBSTITUTE(SUBSTITUTE(SUBSTITUTE(SUBSTITUTE(SUBSTITUTE(SUBSTITUTE(D1146,"(",""),")",""),"â€“","-"),"–","-"),"I",""),"V","")),
  _xlpm.cleaned, TRIM(SUBSTITUTE(SUBSTITUTE(_xlpm.raw,"-"," - "),","," ")),
  _xlpm.words, _xlfn.FILTERXML("&lt;t&gt;&lt;s&gt;" &amp; SUBSTITUTE(_xlpm.cleaned," ","&lt;/s&gt;&lt;s&gt;") &amp; "&lt;/s&gt;&lt;/t&gt;", "//s"),
  _xlpm.nums, _xlfn.TEXTJOIN("-", TRUE, IF(ISNUMBER(--_xlpm.words), _xlpm.words, "")),
  IFERROR(_xlpm.nums, "")
)</f>
        <v>2021</v>
      </c>
      <c r="F1146" t="s">
        <v>19672</v>
      </c>
      <c r="G1146" t="s">
        <v>64</v>
      </c>
      <c r="I1146" t="s">
        <v>64</v>
      </c>
      <c r="K1146">
        <v>0</v>
      </c>
      <c r="M1146">
        <v>0</v>
      </c>
      <c r="O1146" t="s">
        <v>4070</v>
      </c>
      <c r="P1146" t="s">
        <v>4071</v>
      </c>
      <c r="R1146" t="s">
        <v>1894</v>
      </c>
      <c r="S1146" t="s">
        <v>1894</v>
      </c>
      <c r="T1146" t="str">
        <f>IFERROR(
  IF(TRIM(Table22[[#This Row],[STARS]])="", "Unknown",
    TRIM(MID(Table22[[#This Row],[STARS]], FIND("Stars:", Table22[[#This Row],[STARS]]) + 6, LEN(Table22[[#This Row],[STARS]])))
  ),
"Unknown")</f>
        <v xml:space="preserve">
Rahul Abburi, 
Crystal Balint, 
Matt Biedel, 
Annarah Cymone
</v>
      </c>
      <c r="V1146">
        <v>0</v>
      </c>
      <c r="W1146">
        <v>40</v>
      </c>
      <c r="X1146">
        <v>0</v>
      </c>
    </row>
    <row r="1147" spans="1:24" x14ac:dyDescent="0.3">
      <c r="A1147" t="s">
        <v>4072</v>
      </c>
      <c r="C1147" t="s">
        <v>4072</v>
      </c>
      <c r="D1147">
        <v>-2020</v>
      </c>
      <c r="E1147" t="str" cm="1">
        <f t="array" ref="E1147">_xlfn.LET(
  _xlpm.raw, TRIM(SUBSTITUTE(SUBSTITUTE(SUBSTITUTE(SUBSTITUTE(SUBSTITUTE(SUBSTITUTE(D1147,"(",""),")",""),"â€“","-"),"–","-"),"I",""),"V","")),
  _xlpm.cleaned, TRIM(SUBSTITUTE(SUBSTITUTE(_xlpm.raw,"-"," - "),","," ")),
  _xlpm.words, _xlfn.FILTERXML("&lt;t&gt;&lt;s&gt;" &amp; SUBSTITUTE(_xlpm.cleaned," ","&lt;/s&gt;&lt;s&gt;") &amp; "&lt;/s&gt;&lt;/t&gt;", "//s"),
  _xlpm.nums, _xlfn.TEXTJOIN("-", TRUE, IF(ISNUMBER(--_xlpm.words), _xlpm.words, "")),
  IFERROR(_xlpm.nums, "")
)</f>
        <v>2020</v>
      </c>
      <c r="F1147" t="s">
        <v>19675</v>
      </c>
      <c r="G1147" t="s">
        <v>4073</v>
      </c>
      <c r="I1147" t="s">
        <v>4073</v>
      </c>
      <c r="K1147">
        <v>6.4</v>
      </c>
      <c r="M1147">
        <v>6.4</v>
      </c>
      <c r="O1147" t="s">
        <v>4074</v>
      </c>
      <c r="P1147" t="s">
        <v>4075</v>
      </c>
      <c r="R1147" t="s">
        <v>1894</v>
      </c>
      <c r="S1147" t="s">
        <v>1894</v>
      </c>
      <c r="T1147" t="str">
        <f>IFERROR(
  IF(TRIM(Table22[[#This Row],[STARS]])="", "Unknown",
    TRIM(MID(Table22[[#This Row],[STARS]], FIND("Stars:", Table22[[#This Row],[STARS]]) + 6, LEN(Table22[[#This Row],[STARS]])))
  ),
"Unknown")</f>
        <v xml:space="preserve">
Javier GutiÃ©rrez, 
Mario Casas, 
Bruna CusÃ­, 
Ruth DÃ­az
</v>
      </c>
      <c r="V1147">
        <v>15329</v>
      </c>
      <c r="W1147">
        <v>103</v>
      </c>
      <c r="X1147">
        <v>0</v>
      </c>
    </row>
    <row r="1148" spans="1:24" x14ac:dyDescent="0.3">
      <c r="A1148" t="s">
        <v>4076</v>
      </c>
      <c r="C1148" t="s">
        <v>4076</v>
      </c>
      <c r="D1148">
        <v>-2019</v>
      </c>
      <c r="E1148" t="str" cm="1">
        <f t="array" ref="E1148">_xlfn.LET(
  _xlpm.raw, TRIM(SUBSTITUTE(SUBSTITUTE(SUBSTITUTE(SUBSTITUTE(SUBSTITUTE(SUBSTITUTE(D1148,"(",""),")",""),"â€“","-"),"–","-"),"I",""),"V","")),
  _xlpm.cleaned, TRIM(SUBSTITUTE(SUBSTITUTE(_xlpm.raw,"-"," - "),","," ")),
  _xlpm.words, _xlfn.FILTERXML("&lt;t&gt;&lt;s&gt;" &amp; SUBSTITUTE(_xlpm.cleaned," ","&lt;/s&gt;&lt;s&gt;") &amp; "&lt;/s&gt;&lt;/t&gt;", "//s"),
  _xlpm.nums, _xlfn.TEXTJOIN("-", TRUE, IF(ISNUMBER(--_xlpm.words), _xlpm.words, "")),
  IFERROR(_xlpm.nums, "")
)</f>
        <v>2019</v>
      </c>
      <c r="F1148" t="s">
        <v>19677</v>
      </c>
      <c r="G1148" t="s">
        <v>801</v>
      </c>
      <c r="I1148" t="s">
        <v>801</v>
      </c>
      <c r="K1148">
        <v>9.3000000000000007</v>
      </c>
      <c r="M1148">
        <v>9.3000000000000007</v>
      </c>
      <c r="O1148" t="s">
        <v>4077</v>
      </c>
      <c r="P1148" t="s">
        <v>4078</v>
      </c>
      <c r="R1148" t="s">
        <v>1894</v>
      </c>
      <c r="S1148" t="s">
        <v>1894</v>
      </c>
      <c r="T1148" t="str">
        <f>IFERROR(
  IF(TRIM(Table22[[#This Row],[STARS]])="", "Unknown",
    TRIM(MID(Table22[[#This Row],[STARS]], FIND("Stars:", Table22[[#This Row],[STARS]]) + 6, LEN(Table22[[#This Row],[STARS]])))
  ),
"Unknown")</f>
        <v>Unknown</v>
      </c>
      <c r="V1148">
        <v>36473</v>
      </c>
      <c r="W1148">
        <v>403</v>
      </c>
      <c r="X1148">
        <v>0</v>
      </c>
    </row>
    <row r="1149" spans="1:24" x14ac:dyDescent="0.3">
      <c r="A1149" t="s">
        <v>4079</v>
      </c>
      <c r="C1149" t="s">
        <v>4079</v>
      </c>
      <c r="D1149" t="str">
        <v>(2021â€“ )</v>
      </c>
      <c r="E1149" t="str" cm="1">
        <f t="array" ref="E1149">_xlfn.LET(
  _xlpm.raw, TRIM(SUBSTITUTE(SUBSTITUTE(SUBSTITUTE(SUBSTITUTE(SUBSTITUTE(SUBSTITUTE(D1149,"(",""),")",""),"â€“","-"),"–","-"),"I",""),"V","")),
  _xlpm.cleaned, TRIM(SUBSTITUTE(SUBSTITUTE(_xlpm.raw,"-"," - "),","," ")),
  _xlpm.words, _xlfn.FILTERXML("&lt;t&gt;&lt;s&gt;" &amp; SUBSTITUTE(_xlpm.cleaned," ","&lt;/s&gt;&lt;s&gt;") &amp; "&lt;/s&gt;&lt;/t&gt;", "//s"),
  _xlpm.nums, _xlfn.TEXTJOIN("-", TRUE, IF(ISNUMBER(--_xlpm.words), _xlpm.words, "")),
  IFERROR(_xlpm.nums, "")
)</f>
        <v>2021</v>
      </c>
      <c r="F1149" t="s">
        <v>19672</v>
      </c>
      <c r="G1149" t="s">
        <v>15</v>
      </c>
      <c r="I1149" t="s">
        <v>15</v>
      </c>
      <c r="K1149">
        <v>7.7</v>
      </c>
      <c r="M1149">
        <v>7.7</v>
      </c>
      <c r="O1149" t="s">
        <v>4080</v>
      </c>
      <c r="P1149" t="s">
        <v>4081</v>
      </c>
      <c r="R1149" t="s">
        <v>1894</v>
      </c>
      <c r="S1149" t="s">
        <v>1894</v>
      </c>
      <c r="T1149" t="str">
        <f>IFERROR(
  IF(TRIM(Table22[[#This Row],[STARS]])="", "Unknown",
    TRIM(MID(Table22[[#This Row],[STARS]], FIND("Stars:", Table22[[#This Row],[STARS]]) + 6, LEN(Table22[[#This Row],[STARS]])))
  ),
"Unknown")</f>
        <v xml:space="preserve">
Minami Takayama, 
Megumi Hayashibara, 
YÃ´ko Hikasa, 
Katsuyuki Konishi
</v>
      </c>
      <c r="V1149">
        <v>412</v>
      </c>
      <c r="W1149">
        <v>23</v>
      </c>
      <c r="X1149">
        <v>0</v>
      </c>
    </row>
    <row r="1150" spans="1:24" x14ac:dyDescent="0.3">
      <c r="A1150" t="s">
        <v>4082</v>
      </c>
      <c r="C1150" t="s">
        <v>4082</v>
      </c>
      <c r="D1150" t="str">
        <v>(2021â€“ )</v>
      </c>
      <c r="E1150" t="str" cm="1">
        <f t="array" ref="E1150">_xlfn.LET(
  _xlpm.raw, TRIM(SUBSTITUTE(SUBSTITUTE(SUBSTITUTE(SUBSTITUTE(SUBSTITUTE(SUBSTITUTE(D1150,"(",""),")",""),"â€“","-"),"–","-"),"I",""),"V","")),
  _xlpm.cleaned, TRIM(SUBSTITUTE(SUBSTITUTE(_xlpm.raw,"-"," - "),","," ")),
  _xlpm.words, _xlfn.FILTERXML("&lt;t&gt;&lt;s&gt;" &amp; SUBSTITUTE(_xlpm.cleaned," ","&lt;/s&gt;&lt;s&gt;") &amp; "&lt;/s&gt;&lt;/t&gt;", "//s"),
  _xlpm.nums, _xlfn.TEXTJOIN("-", TRUE, IF(ISNUMBER(--_xlpm.words), _xlpm.words, "")),
  IFERROR(_xlpm.nums, "")
)</f>
        <v>2021</v>
      </c>
      <c r="F1150" t="s">
        <v>19672</v>
      </c>
      <c r="G1150" t="s">
        <v>160</v>
      </c>
      <c r="I1150" t="s">
        <v>160</v>
      </c>
      <c r="K1150">
        <v>0</v>
      </c>
      <c r="M1150">
        <v>0</v>
      </c>
      <c r="O1150" t="s">
        <v>4083</v>
      </c>
      <c r="P1150" t="s">
        <v>4084</v>
      </c>
      <c r="R1150" t="s">
        <v>1894</v>
      </c>
      <c r="S1150" t="s">
        <v>1894</v>
      </c>
      <c r="T1150" t="str">
        <f>IFERROR(
  IF(TRIM(Table22[[#This Row],[STARS]])="", "Unknown",
    TRIM(MID(Table22[[#This Row],[STARS]], FIND("Stars:", Table22[[#This Row],[STARS]]) + 6, LEN(Table22[[#This Row],[STARS]])))
  ),
"Unknown")</f>
        <v xml:space="preserve">
John Cho, 
Alex Hassell, 
Daniella Pineda, 
Elena Satine
</v>
      </c>
      <c r="V1150">
        <v>0</v>
      </c>
      <c r="W1150">
        <v>0</v>
      </c>
      <c r="X1150">
        <v>0</v>
      </c>
    </row>
    <row r="1151" spans="1:24" x14ac:dyDescent="0.3">
      <c r="A1151" t="s">
        <v>4085</v>
      </c>
      <c r="C1151" t="s">
        <v>4085</v>
      </c>
      <c r="D1151">
        <v>-2018</v>
      </c>
      <c r="E1151" t="str" cm="1">
        <f t="array" ref="E1151">_xlfn.LET(
  _xlpm.raw, TRIM(SUBSTITUTE(SUBSTITUTE(SUBSTITUTE(SUBSTITUTE(SUBSTITUTE(SUBSTITUTE(D1151,"(",""),")",""),"â€“","-"),"–","-"),"I",""),"V","")),
  _xlpm.cleaned, TRIM(SUBSTITUTE(SUBSTITUTE(_xlpm.raw,"-"," - "),","," ")),
  _xlpm.words, _xlfn.FILTERXML("&lt;t&gt;&lt;s&gt;" &amp; SUBSTITUTE(_xlpm.cleaned," ","&lt;/s&gt;&lt;s&gt;") &amp; "&lt;/s&gt;&lt;/t&gt;", "//s"),
  _xlpm.nums, _xlfn.TEXTJOIN("-", TRUE, IF(ISNUMBER(--_xlpm.words), _xlpm.words, "")),
  IFERROR(_xlpm.nums, "")
)</f>
        <v>2018</v>
      </c>
      <c r="F1151" t="s">
        <v>19693</v>
      </c>
      <c r="G1151" t="s">
        <v>4086</v>
      </c>
      <c r="I1151" t="s">
        <v>4086</v>
      </c>
      <c r="K1151">
        <v>5.8</v>
      </c>
      <c r="M1151">
        <v>5.8</v>
      </c>
      <c r="O1151" t="s">
        <v>4087</v>
      </c>
      <c r="P1151" t="s">
        <v>4088</v>
      </c>
      <c r="R1151" t="s">
        <v>21997</v>
      </c>
      <c r="S1151" t="s">
        <v>21997</v>
      </c>
      <c r="T1151" t="str">
        <f>IFERROR(
  IF(TRIM(Table22[[#This Row],[STARS]])="", "Unknown",
    TRIM(MID(Table22[[#This Row],[STARS]], FIND("Stars:", Table22[[#This Row],[STARS]]) + 6, LEN(Table22[[#This Row],[STARS]])))
  ),
"Unknown")</f>
        <v xml:space="preserve">
Maika Monroe, 
Ed Skrein, 
Gary Oldman, 
Fiston Barek
</v>
      </c>
      <c r="V1151">
        <v>28732</v>
      </c>
      <c r="W1151">
        <v>97</v>
      </c>
      <c r="X1151">
        <v>0</v>
      </c>
    </row>
    <row r="1152" spans="1:24" x14ac:dyDescent="0.3">
      <c r="A1152" t="s">
        <v>4089</v>
      </c>
      <c r="C1152" t="s">
        <v>4089</v>
      </c>
      <c r="D1152" t="str">
        <v>(2018â€“ )</v>
      </c>
      <c r="E1152" t="str" cm="1">
        <f t="array" ref="E1152">_xlfn.LET(
  _xlpm.raw, TRIM(SUBSTITUTE(SUBSTITUTE(SUBSTITUTE(SUBSTITUTE(SUBSTITUTE(SUBSTITUTE(D1152,"(",""),")",""),"â€“","-"),"–","-"),"I",""),"V","")),
  _xlpm.cleaned, TRIM(SUBSTITUTE(SUBSTITUTE(_xlpm.raw,"-"," - "),","," ")),
  _xlpm.words, _xlfn.FILTERXML("&lt;t&gt;&lt;s&gt;" &amp; SUBSTITUTE(_xlpm.cleaned," ","&lt;/s&gt;&lt;s&gt;") &amp; "&lt;/s&gt;&lt;/t&gt;", "//s"),
  _xlpm.nums, _xlfn.TEXTJOIN("-", TRUE, IF(ISNUMBER(--_xlpm.words), _xlpm.words, "")),
  IFERROR(_xlpm.nums, "")
)</f>
        <v>2018</v>
      </c>
      <c r="F1152" t="s">
        <v>19693</v>
      </c>
      <c r="G1152" t="s">
        <v>25</v>
      </c>
      <c r="I1152" t="s">
        <v>25</v>
      </c>
      <c r="K1152">
        <v>7.1</v>
      </c>
      <c r="M1152">
        <v>7.1</v>
      </c>
      <c r="O1152" t="s">
        <v>4090</v>
      </c>
      <c r="P1152" t="s">
        <v>4091</v>
      </c>
      <c r="R1152" t="s">
        <v>1894</v>
      </c>
      <c r="S1152" t="s">
        <v>1894</v>
      </c>
      <c r="T1152" t="str">
        <f>IFERROR(
  IF(TRIM(Table22[[#This Row],[STARS]])="", "Unknown",
    TRIM(MID(Table22[[#This Row],[STARS]], FIND("Stars:", Table22[[#This Row],[STARS]]) + 6, LEN(Table22[[#This Row],[STARS]])))
  ),
"Unknown")</f>
        <v xml:space="preserve">
Masaaki Mizunaka, 
YÃ» Serizawa, 
Azumi Waki, 
Jad Saxton
</v>
      </c>
      <c r="V1152">
        <v>2350</v>
      </c>
      <c r="W1152">
        <v>24</v>
      </c>
      <c r="X1152">
        <v>0</v>
      </c>
    </row>
    <row r="1153" spans="1:24" x14ac:dyDescent="0.3">
      <c r="A1153" t="s">
        <v>4092</v>
      </c>
      <c r="C1153" t="s">
        <v>4092</v>
      </c>
      <c r="D1153" t="str">
        <v>(2019â€“ )</v>
      </c>
      <c r="E1153" t="str" cm="1">
        <f t="array" ref="E1153">_xlfn.LET(
  _xlpm.raw, TRIM(SUBSTITUTE(SUBSTITUTE(SUBSTITUTE(SUBSTITUTE(SUBSTITUTE(SUBSTITUTE(D1153,"(",""),")",""),"â€“","-"),"–","-"),"I",""),"V","")),
  _xlpm.cleaned, TRIM(SUBSTITUTE(SUBSTITUTE(_xlpm.raw,"-"," - "),","," ")),
  _xlpm.words, _xlfn.FILTERXML("&lt;t&gt;&lt;s&gt;" &amp; SUBSTITUTE(_xlpm.cleaned," ","&lt;/s&gt;&lt;s&gt;") &amp; "&lt;/s&gt;&lt;/t&gt;", "//s"),
  _xlpm.nums, _xlfn.TEXTJOIN("-", TRUE, IF(ISNUMBER(--_xlpm.words), _xlpm.words, "")),
  IFERROR(_xlpm.nums, "")
)</f>
        <v>2019</v>
      </c>
      <c r="F1153" t="s">
        <v>19677</v>
      </c>
      <c r="G1153" t="s">
        <v>2976</v>
      </c>
      <c r="I1153" t="s">
        <v>2976</v>
      </c>
      <c r="K1153">
        <v>7.3</v>
      </c>
      <c r="M1153">
        <v>7.3</v>
      </c>
      <c r="O1153" t="s">
        <v>4093</v>
      </c>
      <c r="P1153" t="s">
        <v>4094</v>
      </c>
      <c r="R1153" t="s">
        <v>1894</v>
      </c>
      <c r="S1153" t="s">
        <v>1894</v>
      </c>
      <c r="T1153" t="str">
        <f>IFERROR(
  IF(TRIM(Table22[[#This Row],[STARS]])="", "Unknown",
    TRIM(MID(Table22[[#This Row],[STARS]], FIND("Stars:", Table22[[#This Row],[STARS]]) + 6, LEN(Table22[[#This Row],[STARS]])))
  ),
"Unknown")</f>
        <v xml:space="preserve">
Jonah Hauer-King, 
Julia Brown, 
Helen Hunt, 
Sean Bean
</v>
      </c>
      <c r="V1153">
        <v>4473</v>
      </c>
      <c r="W1153">
        <v>57</v>
      </c>
      <c r="X1153">
        <v>0</v>
      </c>
    </row>
    <row r="1154" spans="1:24" x14ac:dyDescent="0.3">
      <c r="A1154" t="s">
        <v>4095</v>
      </c>
      <c r="C1154" t="s">
        <v>4095</v>
      </c>
      <c r="D1154">
        <v>-2019</v>
      </c>
      <c r="E1154" t="str" cm="1">
        <f t="array" ref="E1154">_xlfn.LET(
  _xlpm.raw, TRIM(SUBSTITUTE(SUBSTITUTE(SUBSTITUTE(SUBSTITUTE(SUBSTITUTE(SUBSTITUTE(D1154,"(",""),")",""),"â€“","-"),"–","-"),"I",""),"V","")),
  _xlpm.cleaned, TRIM(SUBSTITUTE(SUBSTITUTE(_xlpm.raw,"-"," - "),","," ")),
  _xlpm.words, _xlfn.FILTERXML("&lt;t&gt;&lt;s&gt;" &amp; SUBSTITUTE(_xlpm.cleaned," ","&lt;/s&gt;&lt;s&gt;") &amp; "&lt;/s&gt;&lt;/t&gt;", "//s"),
  _xlpm.nums, _xlfn.TEXTJOIN("-", TRUE, IF(ISNUMBER(--_xlpm.words), _xlpm.words, "")),
  IFERROR(_xlpm.nums, "")
)</f>
        <v>2019</v>
      </c>
      <c r="F1154" t="s">
        <v>19677</v>
      </c>
      <c r="G1154" t="s">
        <v>43</v>
      </c>
      <c r="I1154" t="s">
        <v>43</v>
      </c>
      <c r="K1154">
        <v>7.8</v>
      </c>
      <c r="M1154">
        <v>7.8</v>
      </c>
      <c r="O1154" t="s">
        <v>4096</v>
      </c>
      <c r="P1154" t="s">
        <v>4097</v>
      </c>
      <c r="R1154" t="s">
        <v>21893</v>
      </c>
      <c r="S1154" t="s">
        <v>21893</v>
      </c>
      <c r="T1154" t="str">
        <f>IFERROR(
  IF(TRIM(Table22[[#This Row],[STARS]])="", "Unknown",
    TRIM(MID(Table22[[#This Row],[STARS]], FIND("Stars:", Table22[[#This Row],[STARS]]) + 6, LEN(Table22[[#This Row],[STARS]])))
  ),
"Unknown")</f>
        <v xml:space="preserve">
Amitabh Bachchan, 
Taapsee Pannu, 
Amrita Singh, 
Antonio Aakeel
</v>
      </c>
      <c r="V1154">
        <v>24679</v>
      </c>
      <c r="W1154">
        <v>118</v>
      </c>
      <c r="X1154">
        <v>0</v>
      </c>
    </row>
    <row r="1155" spans="1:24" x14ac:dyDescent="0.3">
      <c r="A1155" t="s">
        <v>4098</v>
      </c>
      <c r="C1155" t="s">
        <v>4098</v>
      </c>
      <c r="D1155">
        <v>-2020</v>
      </c>
      <c r="E1155" t="str" cm="1">
        <f t="array" ref="E1155">_xlfn.LET(
  _xlpm.raw, TRIM(SUBSTITUTE(SUBSTITUTE(SUBSTITUTE(SUBSTITUTE(SUBSTITUTE(SUBSTITUTE(D1155,"(",""),")",""),"â€“","-"),"–","-"),"I",""),"V","")),
  _xlpm.cleaned, TRIM(SUBSTITUTE(SUBSTITUTE(_xlpm.raw,"-"," - "),","," ")),
  _xlpm.words, _xlfn.FILTERXML("&lt;t&gt;&lt;s&gt;" &amp; SUBSTITUTE(_xlpm.cleaned," ","&lt;/s&gt;&lt;s&gt;") &amp; "&lt;/s&gt;&lt;/t&gt;", "//s"),
  _xlpm.nums, _xlfn.TEXTJOIN("-", TRUE, IF(ISNUMBER(--_xlpm.words), _xlpm.words, "")),
  IFERROR(_xlpm.nums, "")
)</f>
        <v>2020</v>
      </c>
      <c r="F1155" t="s">
        <v>19675</v>
      </c>
      <c r="G1155" t="s">
        <v>160</v>
      </c>
      <c r="I1155" t="s">
        <v>160</v>
      </c>
      <c r="K1155">
        <v>5.6</v>
      </c>
      <c r="M1155">
        <v>5.6</v>
      </c>
      <c r="O1155" t="s">
        <v>4099</v>
      </c>
      <c r="P1155" t="s">
        <v>4100</v>
      </c>
      <c r="R1155" t="s">
        <v>21996</v>
      </c>
      <c r="S1155" t="s">
        <v>21996</v>
      </c>
      <c r="T1155" t="str">
        <f>IFERROR(
  IF(TRIM(Table22[[#This Row],[STARS]])="", "Unknown",
    TRIM(MID(Table22[[#This Row],[STARS]], FIND("Stars:", Table22[[#This Row],[STARS]]) + 6, LEN(Table22[[#This Row],[STARS]])))
  ),
"Unknown")</f>
        <v xml:space="preserve">
Mario Casas, 
DÃ©borah FranÃ§ois, 
Guillermo Pfening, 
Maria RodrÃ­guez Soto
</v>
      </c>
      <c r="V1155">
        <v>10363</v>
      </c>
      <c r="W1155">
        <v>94</v>
      </c>
      <c r="X1155">
        <v>0</v>
      </c>
    </row>
    <row r="1156" spans="1:24" x14ac:dyDescent="0.3">
      <c r="A1156" t="s">
        <v>4101</v>
      </c>
      <c r="C1156" t="s">
        <v>4101</v>
      </c>
      <c r="D1156" t="str">
        <v>(2019â€“ )</v>
      </c>
      <c r="E1156" t="str" cm="1">
        <f t="array" ref="E1156">_xlfn.LET(
  _xlpm.raw, TRIM(SUBSTITUTE(SUBSTITUTE(SUBSTITUTE(SUBSTITUTE(SUBSTITUTE(SUBSTITUTE(D1156,"(",""),")",""),"â€“","-"),"–","-"),"I",""),"V","")),
  _xlpm.cleaned, TRIM(SUBSTITUTE(SUBSTITUTE(_xlpm.raw,"-"," - "),","," ")),
  _xlpm.words, _xlfn.FILTERXML("&lt;t&gt;&lt;s&gt;" &amp; SUBSTITUTE(_xlpm.cleaned," ","&lt;/s&gt;&lt;s&gt;") &amp; "&lt;/s&gt;&lt;/t&gt;", "//s"),
  _xlpm.nums, _xlfn.TEXTJOIN("-", TRUE, IF(ISNUMBER(--_xlpm.words), _xlpm.words, "")),
  IFERROR(_xlpm.nums, "")
)</f>
        <v>2019</v>
      </c>
      <c r="F1156" t="s">
        <v>19677</v>
      </c>
      <c r="G1156" t="s">
        <v>15</v>
      </c>
      <c r="I1156" t="s">
        <v>15</v>
      </c>
      <c r="K1156">
        <v>7.1</v>
      </c>
      <c r="M1156">
        <v>7.1</v>
      </c>
      <c r="O1156" t="s">
        <v>4102</v>
      </c>
      <c r="P1156" t="s">
        <v>4103</v>
      </c>
      <c r="R1156" t="s">
        <v>1894</v>
      </c>
      <c r="S1156" t="s">
        <v>1894</v>
      </c>
      <c r="T1156" t="str">
        <f>IFERROR(
  IF(TRIM(Table22[[#This Row],[STARS]])="", "Unknown",
    TRIM(MID(Table22[[#This Row],[STARS]], FIND("Stars:", Table22[[#This Row],[STARS]]) + 6, LEN(Table22[[#This Row],[STARS]])))
  ),
"Unknown")</f>
        <v xml:space="preserve">
Tara Strong, 
Nicole Sullivan, 
Myrna Velasco, 
Kimberly Brooks
</v>
      </c>
      <c r="V1156">
        <v>950</v>
      </c>
      <c r="W1156">
        <v>11</v>
      </c>
      <c r="X1156">
        <v>0</v>
      </c>
    </row>
    <row r="1157" spans="1:24" x14ac:dyDescent="0.3">
      <c r="A1157" t="s">
        <v>4104</v>
      </c>
      <c r="C1157" t="s">
        <v>4104</v>
      </c>
      <c r="D1157">
        <v>-2020</v>
      </c>
      <c r="E1157" t="str" cm="1">
        <f t="array" ref="E1157">_xlfn.LET(
  _xlpm.raw, TRIM(SUBSTITUTE(SUBSTITUTE(SUBSTITUTE(SUBSTITUTE(SUBSTITUTE(SUBSTITUTE(D1157,"(",""),")",""),"â€“","-"),"–","-"),"I",""),"V","")),
  _xlpm.cleaned, TRIM(SUBSTITUTE(SUBSTITUTE(_xlpm.raw,"-"," - "),","," ")),
  _xlpm.words, _xlfn.FILTERXML("&lt;t&gt;&lt;s&gt;" &amp; SUBSTITUTE(_xlpm.cleaned," ","&lt;/s&gt;&lt;s&gt;") &amp; "&lt;/s&gt;&lt;/t&gt;", "//s"),
  _xlpm.nums, _xlfn.TEXTJOIN("-", TRUE, IF(ISNUMBER(--_xlpm.words), _xlpm.words, "")),
  IFERROR(_xlpm.nums, "")
)</f>
        <v>2020</v>
      </c>
      <c r="F1157" t="s">
        <v>19675</v>
      </c>
      <c r="G1157" t="s">
        <v>3225</v>
      </c>
      <c r="I1157" t="s">
        <v>3225</v>
      </c>
      <c r="K1157">
        <v>7.2</v>
      </c>
      <c r="M1157">
        <v>7.2</v>
      </c>
      <c r="O1157" t="s">
        <v>4105</v>
      </c>
      <c r="P1157" t="s">
        <v>4106</v>
      </c>
      <c r="R1157" t="s">
        <v>21995</v>
      </c>
      <c r="S1157" t="s">
        <v>21995</v>
      </c>
      <c r="T1157" t="str">
        <f>IFERROR(
  IF(TRIM(Table22[[#This Row],[STARS]])="", "Unknown",
    TRIM(MID(Table22[[#This Row],[STARS]], FIND("Stars:", Table22[[#This Row],[STARS]]) + 6, LEN(Table22[[#This Row],[STARS]])))
  ),
"Unknown")</f>
        <v xml:space="preserve">
Nickole Atkinson, 
Jim Benemann, 
Luke Epple, 
Mark Jamieson
</v>
      </c>
      <c r="V1157">
        <v>22404</v>
      </c>
      <c r="W1157">
        <v>83</v>
      </c>
      <c r="X1157">
        <v>0</v>
      </c>
    </row>
    <row r="1158" spans="1:24" x14ac:dyDescent="0.3">
      <c r="A1158" t="s">
        <v>4107</v>
      </c>
      <c r="C1158" t="s">
        <v>4107</v>
      </c>
      <c r="D1158">
        <v>-2018</v>
      </c>
      <c r="E1158" t="str" cm="1">
        <f t="array" ref="E1158">_xlfn.LET(
  _xlpm.raw, TRIM(SUBSTITUTE(SUBSTITUTE(SUBSTITUTE(SUBSTITUTE(SUBSTITUTE(SUBSTITUTE(D1158,"(",""),")",""),"â€“","-"),"–","-"),"I",""),"V","")),
  _xlpm.cleaned, TRIM(SUBSTITUTE(SUBSTITUTE(_xlpm.raw,"-"," - "),","," ")),
  _xlpm.words, _xlfn.FILTERXML("&lt;t&gt;&lt;s&gt;" &amp; SUBSTITUTE(_xlpm.cleaned," ","&lt;/s&gt;&lt;s&gt;") &amp; "&lt;/s&gt;&lt;/t&gt;", "//s"),
  _xlpm.nums, _xlfn.TEXTJOIN("-", TRUE, IF(ISNUMBER(--_xlpm.words), _xlpm.words, "")),
  IFERROR(_xlpm.nums, "")
)</f>
        <v>2018</v>
      </c>
      <c r="F1158" t="s">
        <v>19693</v>
      </c>
      <c r="G1158" t="s">
        <v>1437</v>
      </c>
      <c r="I1158" t="s">
        <v>1437</v>
      </c>
      <c r="K1158">
        <v>6.5</v>
      </c>
      <c r="M1158">
        <v>6.5</v>
      </c>
      <c r="O1158" t="s">
        <v>4108</v>
      </c>
      <c r="P1158" t="s">
        <v>4109</v>
      </c>
      <c r="R1158" t="s">
        <v>1894</v>
      </c>
      <c r="S1158" t="s">
        <v>1894</v>
      </c>
      <c r="T1158" t="str">
        <f>IFERROR(
  IF(TRIM(Table22[[#This Row],[STARS]])="", "Unknown",
    TRIM(MID(Table22[[#This Row],[STARS]], FIND("Stars:", Table22[[#This Row],[STARS]]) + 6, LEN(Table22[[#This Row],[STARS]])))
  ),
"Unknown")</f>
        <v xml:space="preserve">
Lydia Wilson, 
James Frecheville, 
Sian Reese-Williams, 
Brendan Coyle
</v>
      </c>
      <c r="V1158">
        <v>5813</v>
      </c>
      <c r="W1158">
        <v>60</v>
      </c>
      <c r="X1158">
        <v>0</v>
      </c>
    </row>
    <row r="1159" spans="1:24" x14ac:dyDescent="0.3">
      <c r="A1159" t="s">
        <v>4110</v>
      </c>
      <c r="C1159" t="s">
        <v>4110</v>
      </c>
      <c r="D1159" t="str">
        <v>(2017â€“2021)</v>
      </c>
      <c r="E1159" t="str" cm="1">
        <f t="array" ref="E1159">_xlfn.LET(
  _xlpm.raw, TRIM(SUBSTITUTE(SUBSTITUTE(SUBSTITUTE(SUBSTITUTE(SUBSTITUTE(SUBSTITUTE(D1159,"(",""),")",""),"â€“","-"),"–","-"),"I",""),"V","")),
  _xlpm.cleaned, TRIM(SUBSTITUTE(SUBSTITUTE(_xlpm.raw,"-"," - "),","," ")),
  _xlpm.words, _xlfn.FILTERXML("&lt;t&gt;&lt;s&gt;" &amp; SUBSTITUTE(_xlpm.cleaned," ","&lt;/s&gt;&lt;s&gt;") &amp; "&lt;/s&gt;&lt;/t&gt;", "//s"),
  _xlpm.nums, _xlfn.TEXTJOIN("-", TRUE, IF(ISNUMBER(--_xlpm.words), _xlpm.words, "")),
  IFERROR(_xlpm.nums, "")
)</f>
        <v>2017-2021</v>
      </c>
      <c r="F1159" t="s">
        <v>19683</v>
      </c>
      <c r="G1159" t="s">
        <v>91</v>
      </c>
      <c r="I1159" t="s">
        <v>91</v>
      </c>
      <c r="K1159">
        <v>6.2</v>
      </c>
      <c r="M1159">
        <v>6.2</v>
      </c>
      <c r="O1159" t="s">
        <v>4111</v>
      </c>
      <c r="P1159" t="s">
        <v>4112</v>
      </c>
      <c r="R1159" t="s">
        <v>1894</v>
      </c>
      <c r="S1159" t="s">
        <v>1894</v>
      </c>
      <c r="T1159" t="str">
        <f>IFERROR(
  IF(TRIM(Table22[[#This Row],[STARS]])="", "Unknown",
    TRIM(MID(Table22[[#This Row],[STARS]], FIND("Stars:", Table22[[#This Row],[STARS]]) + 6, LEN(Table22[[#This Row],[STARS]])))
  ),
"Unknown")</f>
        <v xml:space="preserve">
Antoinette Robertson, 
Logan Browning, 
Brandon P Bell, 
DeRon Horton
</v>
      </c>
      <c r="V1159">
        <v>23061</v>
      </c>
      <c r="W1159">
        <v>30</v>
      </c>
      <c r="X1159">
        <v>0</v>
      </c>
    </row>
    <row r="1160" spans="1:24" x14ac:dyDescent="0.3">
      <c r="A1160" t="s">
        <v>4113</v>
      </c>
      <c r="C1160" t="s">
        <v>4113</v>
      </c>
      <c r="D1160">
        <v>-2013</v>
      </c>
      <c r="E1160" t="str" cm="1">
        <f t="array" ref="E1160">_xlfn.LET(
  _xlpm.raw, TRIM(SUBSTITUTE(SUBSTITUTE(SUBSTITUTE(SUBSTITUTE(SUBSTITUTE(SUBSTITUTE(D1160,"(",""),")",""),"â€“","-"),"–","-"),"I",""),"V","")),
  _xlpm.cleaned, TRIM(SUBSTITUTE(SUBSTITUTE(_xlpm.raw,"-"," - "),","," ")),
  _xlpm.words, _xlfn.FILTERXML("&lt;t&gt;&lt;s&gt;" &amp; SUBSTITUTE(_xlpm.cleaned," ","&lt;/s&gt;&lt;s&gt;") &amp; "&lt;/s&gt;&lt;/t&gt;", "//s"),
  _xlpm.nums, _xlfn.TEXTJOIN("-", TRUE, IF(ISNUMBER(--_xlpm.words), _xlpm.words, "")),
  IFERROR(_xlpm.nums, "")
)</f>
        <v>2013</v>
      </c>
      <c r="F1160" t="s">
        <v>19674</v>
      </c>
      <c r="G1160" t="s">
        <v>25</v>
      </c>
      <c r="I1160" t="s">
        <v>25</v>
      </c>
      <c r="K1160">
        <v>6.4</v>
      </c>
      <c r="M1160">
        <v>6.4</v>
      </c>
      <c r="O1160" t="s">
        <v>4114</v>
      </c>
      <c r="P1160" t="s">
        <v>4115</v>
      </c>
      <c r="R1160" t="s">
        <v>1894</v>
      </c>
      <c r="S1160" t="s">
        <v>1894</v>
      </c>
      <c r="T1160" t="str">
        <f>IFERROR(
  IF(TRIM(Table22[[#This Row],[STARS]])="", "Unknown",
    TRIM(MID(Table22[[#This Row],[STARS]], FIND("Stars:", Table22[[#This Row],[STARS]]) + 6, LEN(Table22[[#This Row],[STARS]])))
  ),
"Unknown")</f>
        <v xml:space="preserve">
Bill Hader, 
Anna Faris, 
Will Forte, 
Neil Patrick Harris
</v>
      </c>
      <c r="V1160">
        <v>94660</v>
      </c>
      <c r="W1160">
        <v>95</v>
      </c>
      <c r="X1160" t="s">
        <v>4116</v>
      </c>
    </row>
    <row r="1161" spans="1:24" x14ac:dyDescent="0.3">
      <c r="A1161" t="s">
        <v>4117</v>
      </c>
      <c r="C1161" t="s">
        <v>4117</v>
      </c>
      <c r="D1161">
        <v>-2020</v>
      </c>
      <c r="E1161" t="str" cm="1">
        <f t="array" ref="E1161">_xlfn.LET(
  _xlpm.raw, TRIM(SUBSTITUTE(SUBSTITUTE(SUBSTITUTE(SUBSTITUTE(SUBSTITUTE(SUBSTITUTE(D1161,"(",""),")",""),"â€“","-"),"–","-"),"I",""),"V","")),
  _xlpm.cleaned, TRIM(SUBSTITUTE(SUBSTITUTE(_xlpm.raw,"-"," - "),","," ")),
  _xlpm.words, _xlfn.FILTERXML("&lt;t&gt;&lt;s&gt;" &amp; SUBSTITUTE(_xlpm.cleaned," ","&lt;/s&gt;&lt;s&gt;") &amp; "&lt;/s&gt;&lt;/t&gt;", "//s"),
  _xlpm.nums, _xlfn.TEXTJOIN("-", TRUE, IF(ISNUMBER(--_xlpm.words), _xlpm.words, "")),
  IFERROR(_xlpm.nums, "")
)</f>
        <v>2020</v>
      </c>
      <c r="F1161" t="s">
        <v>19675</v>
      </c>
      <c r="G1161" t="s">
        <v>1167</v>
      </c>
      <c r="I1161" t="s">
        <v>1167</v>
      </c>
      <c r="K1161">
        <v>8.5</v>
      </c>
      <c r="M1161">
        <v>8.5</v>
      </c>
      <c r="O1161" t="s">
        <v>4118</v>
      </c>
      <c r="P1161" t="s">
        <v>4119</v>
      </c>
      <c r="R1161" t="s">
        <v>21994</v>
      </c>
      <c r="S1161" t="s">
        <v>21994</v>
      </c>
      <c r="T1161" t="str">
        <f>IFERROR(
  IF(TRIM(Table22[[#This Row],[STARS]])="", "Unknown",
    TRIM(MID(Table22[[#This Row],[STARS]], FIND("Stars:", Table22[[#This Row],[STARS]]) + 6, LEN(Table22[[#This Row],[STARS]])))
  ),
"Unknown")</f>
        <v xml:space="preserve">
Yui Ishikawa, 
Daisuke Namikawa, 
Takehito Koyasu, 
Hidenobu Kiuchi
</v>
      </c>
      <c r="V1161">
        <v>1755</v>
      </c>
      <c r="W1161">
        <v>140</v>
      </c>
      <c r="X1161">
        <v>0</v>
      </c>
    </row>
    <row r="1162" spans="1:24" x14ac:dyDescent="0.3">
      <c r="A1162" t="s">
        <v>4120</v>
      </c>
      <c r="C1162" t="s">
        <v>4120</v>
      </c>
      <c r="D1162">
        <v>-2018</v>
      </c>
      <c r="E1162" t="str" cm="1">
        <f t="array" ref="E1162">_xlfn.LET(
  _xlpm.raw, TRIM(SUBSTITUTE(SUBSTITUTE(SUBSTITUTE(SUBSTITUTE(SUBSTITUTE(SUBSTITUTE(D1162,"(",""),")",""),"â€“","-"),"–","-"),"I",""),"V","")),
  _xlpm.cleaned, TRIM(SUBSTITUTE(SUBSTITUTE(_xlpm.raw,"-"," - "),","," ")),
  _xlpm.words, _xlfn.FILTERXML("&lt;t&gt;&lt;s&gt;" &amp; SUBSTITUTE(_xlpm.cleaned," ","&lt;/s&gt;&lt;s&gt;") &amp; "&lt;/s&gt;&lt;/t&gt;", "//s"),
  _xlpm.nums, _xlfn.TEXTJOIN("-", TRUE, IF(ISNUMBER(--_xlpm.words), _xlpm.words, "")),
  IFERROR(_xlpm.nums, "")
)</f>
        <v>2018</v>
      </c>
      <c r="F1162" t="s">
        <v>19693</v>
      </c>
      <c r="G1162" t="s">
        <v>1475</v>
      </c>
      <c r="I1162" t="s">
        <v>1475</v>
      </c>
      <c r="K1162">
        <v>7</v>
      </c>
      <c r="M1162">
        <v>7</v>
      </c>
      <c r="O1162" t="s">
        <v>4121</v>
      </c>
      <c r="P1162" t="s">
        <v>4122</v>
      </c>
      <c r="R1162" t="s">
        <v>21993</v>
      </c>
      <c r="S1162" t="s">
        <v>21993</v>
      </c>
      <c r="T1162" t="str">
        <f>IFERROR(
  IF(TRIM(Table22[[#This Row],[STARS]])="", "Unknown",
    TRIM(MID(Table22[[#This Row],[STARS]], FIND("Stars:", Table22[[#This Row],[STARS]]) + 6, LEN(Table22[[#This Row],[STARS]])))
  ),
"Unknown")</f>
        <v xml:space="preserve">
Asa Butterfield, 
Maisie Williams, 
Nina Dobrev, 
Ken Jeong
</v>
      </c>
      <c r="V1162">
        <v>10857</v>
      </c>
      <c r="W1162">
        <v>97</v>
      </c>
      <c r="X1162">
        <v>0</v>
      </c>
    </row>
    <row r="1163" spans="1:24" x14ac:dyDescent="0.3">
      <c r="A1163" t="s">
        <v>4123</v>
      </c>
      <c r="C1163" t="s">
        <v>4123</v>
      </c>
      <c r="D1163" t="str">
        <v>(1969â€“1974)</v>
      </c>
      <c r="E1163" t="str" cm="1">
        <f t="array" ref="E1163">_xlfn.LET(
  _xlpm.raw, TRIM(SUBSTITUTE(SUBSTITUTE(SUBSTITUTE(SUBSTITUTE(SUBSTITUTE(SUBSTITUTE(D1163,"(",""),")",""),"â€“","-"),"–","-"),"I",""),"V","")),
  _xlpm.cleaned, TRIM(SUBSTITUTE(SUBSTITUTE(_xlpm.raw,"-"," - "),","," ")),
  _xlpm.words, _xlfn.FILTERXML("&lt;t&gt;&lt;s&gt;" &amp; SUBSTITUTE(_xlpm.cleaned," ","&lt;/s&gt;&lt;s&gt;") &amp; "&lt;/s&gt;&lt;/t&gt;", "//s"),
  _xlpm.nums, _xlfn.TEXTJOIN("-", TRUE, IF(ISNUMBER(--_xlpm.words), _xlpm.words, "")),
  IFERROR(_xlpm.nums, "")
)</f>
        <v>1969-1974</v>
      </c>
      <c r="F1163" t="s">
        <v>19847</v>
      </c>
      <c r="G1163" t="s">
        <v>47</v>
      </c>
      <c r="I1163" t="s">
        <v>47</v>
      </c>
      <c r="K1163">
        <v>8.8000000000000007</v>
      </c>
      <c r="M1163">
        <v>8.8000000000000007</v>
      </c>
      <c r="O1163" t="s">
        <v>4125</v>
      </c>
      <c r="P1163" t="s">
        <v>4126</v>
      </c>
      <c r="R1163" t="s">
        <v>1894</v>
      </c>
      <c r="S1163" t="s">
        <v>1894</v>
      </c>
      <c r="T1163" t="str">
        <f>IFERROR(
  IF(TRIM(Table22[[#This Row],[STARS]])="", "Unknown",
    TRIM(MID(Table22[[#This Row],[STARS]], FIND("Stars:", Table22[[#This Row],[STARS]]) + 6, LEN(Table22[[#This Row],[STARS]])))
  ),
"Unknown")</f>
        <v xml:space="preserve">
Graham Chapman, 
John Cleese, 
Terry Gilliam, 
Eric Idle
</v>
      </c>
      <c r="V1163">
        <v>69552</v>
      </c>
      <c r="W1163">
        <v>30</v>
      </c>
      <c r="X1163">
        <v>0</v>
      </c>
    </row>
    <row r="1164" spans="1:24" x14ac:dyDescent="0.3">
      <c r="A1164" t="s">
        <v>4127</v>
      </c>
      <c r="C1164" t="s">
        <v>4127</v>
      </c>
      <c r="D1164">
        <v>-2017</v>
      </c>
      <c r="E1164" t="str" cm="1">
        <f t="array" ref="E1164">_xlfn.LET(
  _xlpm.raw, TRIM(SUBSTITUTE(SUBSTITUTE(SUBSTITUTE(SUBSTITUTE(SUBSTITUTE(SUBSTITUTE(D1164,"(",""),")",""),"â€“","-"),"–","-"),"I",""),"V","")),
  _xlpm.cleaned, TRIM(SUBSTITUTE(SUBSTITUTE(_xlpm.raw,"-"," - "),","," ")),
  _xlpm.words, _xlfn.FILTERXML("&lt;t&gt;&lt;s&gt;" &amp; SUBSTITUTE(_xlpm.cleaned," ","&lt;/s&gt;&lt;s&gt;") &amp; "&lt;/s&gt;&lt;/t&gt;", "//s"),
  _xlpm.nums, _xlfn.TEXTJOIN("-", TRUE, IF(ISNUMBER(--_xlpm.words), _xlpm.words, "")),
  IFERROR(_xlpm.nums, "")
)</f>
        <v>2017</v>
      </c>
      <c r="F1164" t="s">
        <v>19682</v>
      </c>
      <c r="G1164" t="s">
        <v>274</v>
      </c>
      <c r="I1164" t="s">
        <v>274</v>
      </c>
      <c r="K1164">
        <v>6.3</v>
      </c>
      <c r="M1164">
        <v>6.3</v>
      </c>
      <c r="O1164" t="s">
        <v>4128</v>
      </c>
      <c r="P1164" t="s">
        <v>4129</v>
      </c>
      <c r="R1164" t="s">
        <v>1894</v>
      </c>
      <c r="S1164" t="s">
        <v>1894</v>
      </c>
      <c r="T1164" t="str">
        <f>IFERROR(
  IF(TRIM(Table22[[#This Row],[STARS]])="", "Unknown",
    TRIM(MID(Table22[[#This Row],[STARS]], FIND("Stars:", Table22[[#This Row],[STARS]]) + 6, LEN(Table22[[#This Row],[STARS]])))
  ),
"Unknown")</f>
        <v xml:space="preserve">
Paula Patton, 
Devon Sawa, 
Aria Birch, 
Catherine Barroll
</v>
      </c>
      <c r="V1164">
        <v>5153</v>
      </c>
      <c r="W1164">
        <v>41</v>
      </c>
      <c r="X1164">
        <v>0</v>
      </c>
    </row>
    <row r="1165" spans="1:24" x14ac:dyDescent="0.3">
      <c r="A1165" t="s">
        <v>4130</v>
      </c>
      <c r="C1165" t="s">
        <v>4130</v>
      </c>
      <c r="D1165">
        <v>-2014</v>
      </c>
      <c r="E1165" t="str" cm="1">
        <f t="array" ref="E1165">_xlfn.LET(
  _xlpm.raw, TRIM(SUBSTITUTE(SUBSTITUTE(SUBSTITUTE(SUBSTITUTE(SUBSTITUTE(SUBSTITUTE(D1165,"(",""),")",""),"â€“","-"),"–","-"),"I",""),"V","")),
  _xlpm.cleaned, TRIM(SUBSTITUTE(SUBSTITUTE(_xlpm.raw,"-"," - "),","," ")),
  _xlpm.words, _xlfn.FILTERXML("&lt;t&gt;&lt;s&gt;" &amp; SUBSTITUTE(_xlpm.cleaned," ","&lt;/s&gt;&lt;s&gt;") &amp; "&lt;/s&gt;&lt;/t&gt;", "//s"),
  _xlpm.nums, _xlfn.TEXTJOIN("-", TRUE, IF(ISNUMBER(--_xlpm.words), _xlpm.words, "")),
  IFERROR(_xlpm.nums, "")
)</f>
        <v>2014</v>
      </c>
      <c r="F1165" t="s">
        <v>19686</v>
      </c>
      <c r="G1165" t="s">
        <v>784</v>
      </c>
      <c r="I1165" t="s">
        <v>784</v>
      </c>
      <c r="K1165">
        <v>7.2</v>
      </c>
      <c r="M1165">
        <v>7.2</v>
      </c>
      <c r="O1165" t="s">
        <v>4131</v>
      </c>
      <c r="P1165" t="s">
        <v>4132</v>
      </c>
      <c r="R1165" t="s">
        <v>1894</v>
      </c>
      <c r="S1165" t="s">
        <v>1894</v>
      </c>
      <c r="T1165" t="str">
        <f>IFERROR(
  IF(TRIM(Table22[[#This Row],[STARS]])="", "Unknown",
    TRIM(MID(Table22[[#This Row],[STARS]], FIND("Stars:", Table22[[#This Row],[STARS]]) + 6, LEN(Table22[[#This Row],[STARS]])))
  ),
"Unknown")</f>
        <v xml:space="preserve">
Tricia Helfer, 
Gil Bellows, 
Brian Van Holt, 
Andrea Roth
</v>
      </c>
      <c r="V1165">
        <v>17926</v>
      </c>
      <c r="W1165">
        <v>231</v>
      </c>
      <c r="X1165">
        <v>0</v>
      </c>
    </row>
    <row r="1166" spans="1:24" x14ac:dyDescent="0.3">
      <c r="A1166" t="s">
        <v>4133</v>
      </c>
      <c r="C1166" t="s">
        <v>4133</v>
      </c>
      <c r="D1166">
        <v>-2019</v>
      </c>
      <c r="E1166" t="str" cm="1">
        <f t="array" ref="E1166">_xlfn.LET(
  _xlpm.raw, TRIM(SUBSTITUTE(SUBSTITUTE(SUBSTITUTE(SUBSTITUTE(SUBSTITUTE(SUBSTITUTE(D1166,"(",""),")",""),"â€“","-"),"–","-"),"I",""),"V","")),
  _xlpm.cleaned, TRIM(SUBSTITUTE(SUBSTITUTE(_xlpm.raw,"-"," - "),","," ")),
  _xlpm.words, _xlfn.FILTERXML("&lt;t&gt;&lt;s&gt;" &amp; SUBSTITUTE(_xlpm.cleaned," ","&lt;/s&gt;&lt;s&gt;") &amp; "&lt;/s&gt;&lt;/t&gt;", "//s"),
  _xlpm.nums, _xlfn.TEXTJOIN("-", TRUE, IF(ISNUMBER(--_xlpm.words), _xlpm.words, "")),
  IFERROR(_xlpm.nums, "")
)</f>
        <v>2019</v>
      </c>
      <c r="F1166" t="s">
        <v>19677</v>
      </c>
      <c r="G1166" t="s">
        <v>81</v>
      </c>
      <c r="I1166" t="s">
        <v>81</v>
      </c>
      <c r="K1166">
        <v>5.9</v>
      </c>
      <c r="M1166">
        <v>5.9</v>
      </c>
      <c r="O1166" t="s">
        <v>4134</v>
      </c>
      <c r="P1166" t="s">
        <v>4135</v>
      </c>
      <c r="R1166" t="s">
        <v>21992</v>
      </c>
      <c r="S1166" t="s">
        <v>21992</v>
      </c>
      <c r="T1166" t="str">
        <f>IFERROR(
  IF(TRIM(Table22[[#This Row],[STARS]])="", "Unknown",
    TRIM(MID(Table22[[#This Row],[STARS]], FIND("Stars:", Table22[[#This Row],[STARS]]) + 6, LEN(Table22[[#This Row],[STARS]])))
  ),
"Unknown")</f>
        <v xml:space="preserve">
PenÃ©lope Cruz, 
Edgar RamÃ­rez, 
Gael GarcÃ­a Bernal, 
Ana de Armas
</v>
      </c>
      <c r="V1166">
        <v>9135</v>
      </c>
      <c r="W1166">
        <v>127</v>
      </c>
      <c r="X1166">
        <v>0</v>
      </c>
    </row>
    <row r="1167" spans="1:24" x14ac:dyDescent="0.3">
      <c r="A1167" t="s">
        <v>4136</v>
      </c>
      <c r="C1167" t="s">
        <v>4136</v>
      </c>
      <c r="D1167" t="str">
        <v>(2020â€“ )</v>
      </c>
      <c r="E1167" t="str" cm="1">
        <f t="array" ref="E1167">_xlfn.LET(
  _xlpm.raw, TRIM(SUBSTITUTE(SUBSTITUTE(SUBSTITUTE(SUBSTITUTE(SUBSTITUTE(SUBSTITUTE(D1167,"(",""),")",""),"â€“","-"),"–","-"),"I",""),"V","")),
  _xlpm.cleaned, TRIM(SUBSTITUTE(SUBSTITUTE(_xlpm.raw,"-"," - "),","," ")),
  _xlpm.words, _xlfn.FILTERXML("&lt;t&gt;&lt;s&gt;" &amp; SUBSTITUTE(_xlpm.cleaned," ","&lt;/s&gt;&lt;s&gt;") &amp; "&lt;/s&gt;&lt;/t&gt;", "//s"),
  _xlpm.nums, _xlfn.TEXTJOIN("-", TRUE, IF(ISNUMBER(--_xlpm.words), _xlpm.words, "")),
  IFERROR(_xlpm.nums, "")
)</f>
        <v>2020</v>
      </c>
      <c r="F1167" t="s">
        <v>19675</v>
      </c>
      <c r="G1167" t="s">
        <v>4137</v>
      </c>
      <c r="I1167" t="s">
        <v>4137</v>
      </c>
      <c r="K1167">
        <v>8</v>
      </c>
      <c r="M1167">
        <v>8</v>
      </c>
      <c r="O1167" t="s">
        <v>4138</v>
      </c>
      <c r="P1167" t="s">
        <v>4139</v>
      </c>
      <c r="R1167" t="s">
        <v>1894</v>
      </c>
      <c r="S1167" t="s">
        <v>1894</v>
      </c>
      <c r="T1167" t="str">
        <f>IFERROR(
  IF(TRIM(Table22[[#This Row],[STARS]])="", "Unknown",
    TRIM(MID(Table22[[#This Row],[STARS]], FIND("Stars:", Table22[[#This Row],[STARS]]) + 6, LEN(Table22[[#This Row],[STARS]])))
  ),
"Unknown")</f>
        <v xml:space="preserve">
Lee Dong-Wook, 
Jo Bo-ah, 
Kim Bum, 
Kim Yong Ji
</v>
      </c>
      <c r="V1167">
        <v>2489</v>
      </c>
      <c r="W1167">
        <v>70</v>
      </c>
      <c r="X1167">
        <v>0</v>
      </c>
    </row>
    <row r="1168" spans="1:24" x14ac:dyDescent="0.3">
      <c r="A1168" t="s">
        <v>4140</v>
      </c>
      <c r="C1168" t="s">
        <v>4140</v>
      </c>
      <c r="D1168">
        <v>-2009</v>
      </c>
      <c r="E1168" t="str" cm="1">
        <f t="array" ref="E1168">_xlfn.LET(
  _xlpm.raw, TRIM(SUBSTITUTE(SUBSTITUTE(SUBSTITUTE(SUBSTITUTE(SUBSTITUTE(SUBSTITUTE(D1168,"(",""),")",""),"â€“","-"),"–","-"),"I",""),"V","")),
  _xlpm.cleaned, TRIM(SUBSTITUTE(SUBSTITUTE(_xlpm.raw,"-"," - "),","," ")),
  _xlpm.words, _xlfn.FILTERXML("&lt;t&gt;&lt;s&gt;" &amp; SUBSTITUTE(_xlpm.cleaned," ","&lt;/s&gt;&lt;s&gt;") &amp; "&lt;/s&gt;&lt;/t&gt;", "//s"),
  _xlpm.nums, _xlfn.TEXTJOIN("-", TRUE, IF(ISNUMBER(--_xlpm.words), _xlpm.words, "")),
  IFERROR(_xlpm.nums, "")
)</f>
        <v>2009</v>
      </c>
      <c r="F1168" t="s">
        <v>19745</v>
      </c>
      <c r="G1168" t="s">
        <v>34</v>
      </c>
      <c r="I1168" t="s">
        <v>34</v>
      </c>
      <c r="K1168">
        <v>6.7</v>
      </c>
      <c r="M1168">
        <v>6.7</v>
      </c>
      <c r="O1168" t="s">
        <v>4141</v>
      </c>
      <c r="P1168" t="s">
        <v>4142</v>
      </c>
      <c r="R1168" t="s">
        <v>21990</v>
      </c>
      <c r="S1168" t="s">
        <v>21990</v>
      </c>
      <c r="T1168" t="str">
        <f>IFERROR(
  IF(TRIM(Table22[[#This Row],[STARS]])="", "Unknown",
    TRIM(MID(Table22[[#This Row],[STARS]], FIND("Stars:", Table22[[#This Row],[STARS]]) + 6, LEN(Table22[[#This Row],[STARS]])))
  ),
"Unknown")</f>
        <v xml:space="preserve">
Richard Gere, 
Don Cheadle, 
Ethan Hawke, 
Wesley Snipes
</v>
      </c>
      <c r="V1168">
        <v>61994</v>
      </c>
      <c r="W1168">
        <v>132</v>
      </c>
      <c r="X1168" t="s">
        <v>4143</v>
      </c>
    </row>
    <row r="1169" spans="1:24" x14ac:dyDescent="0.3">
      <c r="A1169" t="s">
        <v>4144</v>
      </c>
      <c r="C1169" t="s">
        <v>4144</v>
      </c>
      <c r="D1169" t="str">
        <v>(III) (2021)</v>
      </c>
      <c r="E1169" t="str" cm="1">
        <f t="array" ref="E1169">_xlfn.LET(
  _xlpm.raw, TRIM(SUBSTITUTE(SUBSTITUTE(SUBSTITUTE(SUBSTITUTE(SUBSTITUTE(SUBSTITUTE(D1169,"(",""),")",""),"â€“","-"),"–","-"),"I",""),"V","")),
  _xlpm.cleaned, TRIM(SUBSTITUTE(SUBSTITUTE(_xlpm.raw,"-"," - "),","," ")),
  _xlpm.words, _xlfn.FILTERXML("&lt;t&gt;&lt;s&gt;" &amp; SUBSTITUTE(_xlpm.cleaned," ","&lt;/s&gt;&lt;s&gt;") &amp; "&lt;/s&gt;&lt;/t&gt;", "//s"),
  _xlpm.nums, _xlfn.TEXTJOIN("-", TRUE, IF(ISNUMBER(--_xlpm.words), _xlpm.words, "")),
  IFERROR(_xlpm.nums, "")
)</f>
        <v>2021</v>
      </c>
      <c r="F1169" t="s">
        <v>19672</v>
      </c>
      <c r="G1169" t="s">
        <v>4145</v>
      </c>
      <c r="I1169" t="s">
        <v>4145</v>
      </c>
      <c r="K1169">
        <v>5.5</v>
      </c>
      <c r="M1169">
        <v>5.5</v>
      </c>
      <c r="O1169" t="s">
        <v>4146</v>
      </c>
      <c r="P1169" t="s">
        <v>4147</v>
      </c>
      <c r="R1169" t="s">
        <v>21991</v>
      </c>
      <c r="S1169" t="s">
        <v>21991</v>
      </c>
      <c r="T1169" t="str">
        <f>IFERROR(
  IF(TRIM(Table22[[#This Row],[STARS]])="", "Unknown",
    TRIM(MID(Table22[[#This Row],[STARS]], FIND("Stars:", Table22[[#This Row],[STARS]]) + 6, LEN(Table22[[#This Row],[STARS]])))
  ),
"Unknown")</f>
        <v xml:space="preserve">
Kiko Mizuhara, 
Honami SatÃ´, 
Shinya Niiro, 
Shunsuke Tanaka
</v>
      </c>
      <c r="V1169">
        <v>1261</v>
      </c>
      <c r="W1169">
        <v>142</v>
      </c>
      <c r="X1169">
        <v>0</v>
      </c>
    </row>
    <row r="1170" spans="1:24" x14ac:dyDescent="0.3">
      <c r="A1170" t="s">
        <v>4148</v>
      </c>
      <c r="C1170" t="s">
        <v>4148</v>
      </c>
      <c r="D1170" t="str">
        <v>(2014â€“2019)</v>
      </c>
      <c r="E1170" t="str" cm="1">
        <f t="array" ref="E1170">_xlfn.LET(
  _xlpm.raw, TRIM(SUBSTITUTE(SUBSTITUTE(SUBSTITUTE(SUBSTITUTE(SUBSTITUTE(SUBSTITUTE(D1170,"(",""),")",""),"â€“","-"),"–","-"),"I",""),"V","")),
  _xlpm.cleaned, TRIM(SUBSTITUTE(SUBSTITUTE(_xlpm.raw,"-"," - "),","," ")),
  _xlpm.words, _xlfn.FILTERXML("&lt;t&gt;&lt;s&gt;" &amp; SUBSTITUTE(_xlpm.cleaned," ","&lt;/s&gt;&lt;s&gt;") &amp; "&lt;/s&gt;&lt;/t&gt;", "//s"),
  _xlpm.nums, _xlfn.TEXTJOIN("-", TRUE, IF(ISNUMBER(--_xlpm.words), _xlpm.words, "")),
  IFERROR(_xlpm.nums, "")
)</f>
        <v>2014-2019</v>
      </c>
      <c r="F1170" t="s">
        <v>19715</v>
      </c>
      <c r="G1170" t="s">
        <v>499</v>
      </c>
      <c r="I1170" t="s">
        <v>499</v>
      </c>
      <c r="K1170">
        <v>7.1</v>
      </c>
      <c r="M1170">
        <v>7.1</v>
      </c>
      <c r="O1170" t="s">
        <v>4149</v>
      </c>
      <c r="P1170" t="s">
        <v>4150</v>
      </c>
      <c r="R1170" t="s">
        <v>1894</v>
      </c>
      <c r="S1170" t="s">
        <v>1894</v>
      </c>
      <c r="T1170" t="str">
        <f>IFERROR(
  IF(TRIM(Table22[[#This Row],[STARS]])="", "Unknown",
    TRIM(MID(Table22[[#This Row],[STARS]], FIND("Stars:", Table22[[#This Row],[STARS]]) + 6, LEN(Table22[[#This Row],[STARS]])))
  ),
"Unknown")</f>
        <v xml:space="preserve">
Aurora Gil, 
Oscar Priego, 
Jorge ZÃ¡rate, 
Michel Duval
</v>
      </c>
      <c r="V1170">
        <v>309</v>
      </c>
      <c r="W1170">
        <v>0</v>
      </c>
      <c r="X1170">
        <v>0</v>
      </c>
    </row>
    <row r="1171" spans="1:24" x14ac:dyDescent="0.3">
      <c r="A1171" t="s">
        <v>4151</v>
      </c>
      <c r="C1171" t="s">
        <v>4151</v>
      </c>
      <c r="D1171">
        <v>-2021</v>
      </c>
      <c r="E1171" t="str" cm="1">
        <f t="array" ref="E1171">_xlfn.LET(
  _xlpm.raw, TRIM(SUBSTITUTE(SUBSTITUTE(SUBSTITUTE(SUBSTITUTE(SUBSTITUTE(SUBSTITUTE(D1171,"(",""),")",""),"â€“","-"),"–","-"),"I",""),"V","")),
  _xlpm.cleaned, TRIM(SUBSTITUTE(SUBSTITUTE(_xlpm.raw,"-"," - "),","," ")),
  _xlpm.words, _xlfn.FILTERXML("&lt;t&gt;&lt;s&gt;" &amp; SUBSTITUTE(_xlpm.cleaned," ","&lt;/s&gt;&lt;s&gt;") &amp; "&lt;/s&gt;&lt;/t&gt;", "//s"),
  _xlpm.nums, _xlfn.TEXTJOIN("-", TRUE, IF(ISNUMBER(--_xlpm.words), _xlpm.words, "")),
  IFERROR(_xlpm.nums, "")
)</f>
        <v>2021</v>
      </c>
      <c r="F1171" t="s">
        <v>19672</v>
      </c>
      <c r="G1171" t="s">
        <v>160</v>
      </c>
      <c r="I1171" t="s">
        <v>160</v>
      </c>
      <c r="K1171">
        <v>0</v>
      </c>
      <c r="M1171">
        <v>0</v>
      </c>
      <c r="O1171" t="s">
        <v>4152</v>
      </c>
      <c r="P1171" t="s">
        <v>4153</v>
      </c>
      <c r="R1171" t="s">
        <v>21990</v>
      </c>
      <c r="S1171" t="s">
        <v>21990</v>
      </c>
      <c r="T1171" t="str">
        <f>IFERROR(
  IF(TRIM(Table22[[#This Row],[STARS]])="", "Unknown",
    TRIM(MID(Table22[[#This Row],[STARS]], FIND("Stars:", Table22[[#This Row],[STARS]]) + 6, LEN(Table22[[#This Row],[STARS]])))
  ),
"Unknown")</f>
        <v xml:space="preserve">
Jake Gyllenhaal, 
Riley Keough, 
Ethan Hawke, 
Peter Sarsgaard
</v>
      </c>
      <c r="V1171">
        <v>0</v>
      </c>
      <c r="W1171">
        <v>90</v>
      </c>
      <c r="X1171">
        <v>0</v>
      </c>
    </row>
    <row r="1172" spans="1:24" x14ac:dyDescent="0.3">
      <c r="A1172" t="s">
        <v>4154</v>
      </c>
      <c r="C1172" t="s">
        <v>4154</v>
      </c>
      <c r="D1172" t="str">
        <v>(2012â€“2016)</v>
      </c>
      <c r="E1172" t="str" cm="1">
        <f t="array" ref="E1172">_xlfn.LET(
  _xlpm.raw, TRIM(SUBSTITUTE(SUBSTITUTE(SUBSTITUTE(SUBSTITUTE(SUBSTITUTE(SUBSTITUTE(D1172,"(",""),")",""),"â€“","-"),"–","-"),"I",""),"V","")),
  _xlpm.cleaned, TRIM(SUBSTITUTE(SUBSTITUTE(_xlpm.raw,"-"," - "),","," ")),
  _xlpm.words, _xlfn.FILTERXML("&lt;t&gt;&lt;s&gt;" &amp; SUBSTITUTE(_xlpm.cleaned," ","&lt;/s&gt;&lt;s&gt;") &amp; "&lt;/s&gt;&lt;/t&gt;", "//s"),
  _xlpm.nums, _xlfn.TEXTJOIN("-", TRUE, IF(ISNUMBER(--_xlpm.words), _xlpm.words, "")),
  IFERROR(_xlpm.nums, "")
)</f>
        <v>2012-2016</v>
      </c>
      <c r="F1172" t="s">
        <v>19848</v>
      </c>
      <c r="G1172" t="s">
        <v>363</v>
      </c>
      <c r="I1172" t="s">
        <v>363</v>
      </c>
      <c r="K1172">
        <v>6.6</v>
      </c>
      <c r="M1172">
        <v>6.6</v>
      </c>
      <c r="O1172" t="s">
        <v>4156</v>
      </c>
      <c r="P1172" t="s">
        <v>4157</v>
      </c>
      <c r="R1172" t="s">
        <v>1894</v>
      </c>
      <c r="S1172" t="s">
        <v>1894</v>
      </c>
      <c r="T1172" t="str">
        <f>IFERROR(
  IF(TRIM(Table22[[#This Row],[STARS]])="", "Unknown",
    TRIM(MID(Table22[[#This Row],[STARS]], FIND("Stars:", Table22[[#This Row],[STARS]]) + 6, LEN(Table22[[#This Row],[STARS]])))
  ),
"Unknown")</f>
        <v xml:space="preserve">
William Brent, 
Spencer Boldman, 
Kelli Berglund, 
Tyrel Jackson Williams
</v>
      </c>
      <c r="V1172">
        <v>5125</v>
      </c>
      <c r="W1172">
        <v>22</v>
      </c>
      <c r="X1172">
        <v>0</v>
      </c>
    </row>
    <row r="1173" spans="1:24" x14ac:dyDescent="0.3">
      <c r="A1173" t="s">
        <v>4158</v>
      </c>
      <c r="C1173" t="s">
        <v>4158</v>
      </c>
      <c r="D1173">
        <v>-2020</v>
      </c>
      <c r="E1173" t="str" cm="1">
        <f t="array" ref="E1173">_xlfn.LET(
  _xlpm.raw, TRIM(SUBSTITUTE(SUBSTITUTE(SUBSTITUTE(SUBSTITUTE(SUBSTITUTE(SUBSTITUTE(D1173,"(",""),")",""),"â€“","-"),"–","-"),"I",""),"V","")),
  _xlpm.cleaned, TRIM(SUBSTITUTE(SUBSTITUTE(_xlpm.raw,"-"," - "),","," ")),
  _xlpm.words, _xlfn.FILTERXML("&lt;t&gt;&lt;s&gt;" &amp; SUBSTITUTE(_xlpm.cleaned," ","&lt;/s&gt;&lt;s&gt;") &amp; "&lt;/s&gt;&lt;/t&gt;", "//s"),
  _xlpm.nums, _xlfn.TEXTJOIN("-", TRUE, IF(ISNUMBER(--_xlpm.words), _xlpm.words, "")),
  IFERROR(_xlpm.nums, "")
)</f>
        <v>2020</v>
      </c>
      <c r="F1173" t="s">
        <v>19675</v>
      </c>
      <c r="G1173" t="s">
        <v>34</v>
      </c>
      <c r="I1173" t="s">
        <v>34</v>
      </c>
      <c r="K1173">
        <v>3.7</v>
      </c>
      <c r="M1173">
        <v>3.7</v>
      </c>
      <c r="O1173" t="s">
        <v>4159</v>
      </c>
      <c r="P1173" t="s">
        <v>4160</v>
      </c>
      <c r="R1173" t="s">
        <v>21989</v>
      </c>
      <c r="S1173" t="s">
        <v>21989</v>
      </c>
      <c r="T1173" t="str">
        <f>IFERROR(
  IF(TRIM(Table22[[#This Row],[STARS]])="", "Unknown",
    TRIM(MID(Table22[[#This Row],[STARS]], FIND("Stars:", Table22[[#This Row],[STARS]]) + 6, LEN(Table22[[#This Row],[STARS]])))
  ),
"Unknown")</f>
        <v xml:space="preserve">
Neels Clasen, 
Edgar RamÃ­rez, 
Tony Caprari, 
Kate Normington
</v>
      </c>
      <c r="V1173">
        <v>10337</v>
      </c>
      <c r="W1173">
        <v>148</v>
      </c>
      <c r="X1173">
        <v>0</v>
      </c>
    </row>
    <row r="1174" spans="1:24" x14ac:dyDescent="0.3">
      <c r="A1174" t="s">
        <v>4161</v>
      </c>
      <c r="C1174" t="s">
        <v>4161</v>
      </c>
      <c r="D1174" t="str">
        <v>(2013â€“2014)</v>
      </c>
      <c r="E1174" t="str" cm="1">
        <f t="array" ref="E1174">_xlfn.LET(
  _xlpm.raw, TRIM(SUBSTITUTE(SUBSTITUTE(SUBSTITUTE(SUBSTITUTE(SUBSTITUTE(SUBSTITUTE(D1174,"(",""),")",""),"â€“","-"),"–","-"),"I",""),"V","")),
  _xlpm.cleaned, TRIM(SUBSTITUTE(SUBSTITUTE(_xlpm.raw,"-"," - "),","," ")),
  _xlpm.words, _xlfn.FILTERXML("&lt;t&gt;&lt;s&gt;" &amp; SUBSTITUTE(_xlpm.cleaned," ","&lt;/s&gt;&lt;s&gt;") &amp; "&lt;/s&gt;&lt;/t&gt;", "//s"),
  _xlpm.nums, _xlfn.TEXTJOIN("-", TRUE, IF(ISNUMBER(--_xlpm.words), _xlpm.words, "")),
  IFERROR(_xlpm.nums, "")
)</f>
        <v>2013-2014</v>
      </c>
      <c r="F1174" t="s">
        <v>19813</v>
      </c>
      <c r="G1174" t="s">
        <v>482</v>
      </c>
      <c r="I1174" t="s">
        <v>482</v>
      </c>
      <c r="K1174">
        <v>8.1999999999999993</v>
      </c>
      <c r="M1174">
        <v>8.1999999999999993</v>
      </c>
      <c r="O1174" t="s">
        <v>4163</v>
      </c>
      <c r="P1174" t="s">
        <v>4164</v>
      </c>
      <c r="R1174" t="s">
        <v>1894</v>
      </c>
      <c r="S1174" t="s">
        <v>1894</v>
      </c>
      <c r="T1174" t="str">
        <f>IFERROR(
  IF(TRIM(Table22[[#This Row],[STARS]])="", "Unknown",
    TRIM(MID(Table22[[#This Row],[STARS]], FIND("Stars:", Table22[[#This Row],[STARS]]) + 6, LEN(Table22[[#This Row],[STARS]])))
  ),
"Unknown")</f>
        <v xml:space="preserve">
Jun Ji-hyun, 
Kim Soo-hyun, 
Park Hae-Jin, 
Yoo In-Na
</v>
      </c>
      <c r="V1174">
        <v>10146</v>
      </c>
      <c r="W1174">
        <v>60</v>
      </c>
      <c r="X1174">
        <v>0</v>
      </c>
    </row>
    <row r="1175" spans="1:24" x14ac:dyDescent="0.3">
      <c r="A1175" t="s">
        <v>4165</v>
      </c>
      <c r="C1175" t="s">
        <v>4165</v>
      </c>
      <c r="D1175" t="str">
        <v>(I) (2008)</v>
      </c>
      <c r="E1175" t="str" cm="1">
        <f t="array" ref="E1175">_xlfn.LET(
  _xlpm.raw, TRIM(SUBSTITUTE(SUBSTITUTE(SUBSTITUTE(SUBSTITUTE(SUBSTITUTE(SUBSTITUTE(D1175,"(",""),")",""),"â€“","-"),"–","-"),"I",""),"V","")),
  _xlpm.cleaned, TRIM(SUBSTITUTE(SUBSTITUTE(_xlpm.raw,"-"," - "),","," ")),
  _xlpm.words, _xlfn.FILTERXML("&lt;t&gt;&lt;s&gt;" &amp; SUBSTITUTE(_xlpm.cleaned," ","&lt;/s&gt;&lt;s&gt;") &amp; "&lt;/s&gt;&lt;/t&gt;", "//s"),
  _xlpm.nums, _xlfn.TEXTJOIN("-", TRUE, IF(ISNUMBER(--_xlpm.words), _xlpm.words, "")),
  IFERROR(_xlpm.nums, "")
)</f>
        <v>2008</v>
      </c>
      <c r="F1175" t="s">
        <v>19767</v>
      </c>
      <c r="G1175" t="s">
        <v>139</v>
      </c>
      <c r="I1175" t="s">
        <v>139</v>
      </c>
      <c r="K1175">
        <v>6.1</v>
      </c>
      <c r="M1175">
        <v>6.1</v>
      </c>
      <c r="O1175" t="s">
        <v>4167</v>
      </c>
      <c r="P1175" t="s">
        <v>4168</v>
      </c>
      <c r="R1175" t="s">
        <v>21988</v>
      </c>
      <c r="S1175" t="s">
        <v>21988</v>
      </c>
      <c r="T1175" t="str">
        <f>IFERROR(
  IF(TRIM(Table22[[#This Row],[STARS]])="", "Unknown",
    TRIM(MID(Table22[[#This Row],[STARS]], FIND("Stars:", Table22[[#This Row],[STARS]]) + 6, LEN(Table22[[#This Row],[STARS]])))
  ),
"Unknown")</f>
        <v xml:space="preserve">
Kiefer Sutherland, 
Paula Patton, 
Amy Smart, 
Cameron Boyce
</v>
      </c>
      <c r="V1175">
        <v>103973</v>
      </c>
      <c r="W1175">
        <v>110</v>
      </c>
      <c r="X1175" t="s">
        <v>4169</v>
      </c>
    </row>
    <row r="1176" spans="1:24" x14ac:dyDescent="0.3">
      <c r="A1176" t="s">
        <v>4170</v>
      </c>
      <c r="C1176" t="s">
        <v>4170</v>
      </c>
      <c r="D1176">
        <v>-2019</v>
      </c>
      <c r="E1176" t="str" cm="1">
        <f t="array" ref="E1176">_xlfn.LET(
  _xlpm.raw, TRIM(SUBSTITUTE(SUBSTITUTE(SUBSTITUTE(SUBSTITUTE(SUBSTITUTE(SUBSTITUTE(D1176,"(",""),")",""),"â€“","-"),"–","-"),"I",""),"V","")),
  _xlpm.cleaned, TRIM(SUBSTITUTE(SUBSTITUTE(_xlpm.raw,"-"," - "),","," ")),
  _xlpm.words, _xlfn.FILTERXML("&lt;t&gt;&lt;s&gt;" &amp; SUBSTITUTE(_xlpm.cleaned," ","&lt;/s&gt;&lt;s&gt;") &amp; "&lt;/s&gt;&lt;/t&gt;", "//s"),
  _xlpm.nums, _xlfn.TEXTJOIN("-", TRUE, IF(ISNUMBER(--_xlpm.words), _xlpm.words, "")),
  IFERROR(_xlpm.nums, "")
)</f>
        <v>2019</v>
      </c>
      <c r="F1176" t="s">
        <v>19677</v>
      </c>
      <c r="G1176" t="s">
        <v>43</v>
      </c>
      <c r="I1176" t="s">
        <v>43</v>
      </c>
      <c r="K1176">
        <v>5.9</v>
      </c>
      <c r="M1176">
        <v>5.9</v>
      </c>
      <c r="O1176" t="s">
        <v>4171</v>
      </c>
      <c r="P1176" t="s">
        <v>4172</v>
      </c>
      <c r="R1176" t="s">
        <v>21987</v>
      </c>
      <c r="S1176" t="s">
        <v>21987</v>
      </c>
      <c r="T1176" t="str">
        <f>IFERROR(
  IF(TRIM(Table22[[#This Row],[STARS]])="", "Unknown",
    TRIM(MID(Table22[[#This Row],[STARS]], FIND("Stars:", Table22[[#This Row],[STARS]]) + 6, LEN(Table22[[#This Row],[STARS]])))
  ),
"Unknown")</f>
        <v xml:space="preserve">
Alicia Vikander, 
Kiki Sukezane, 
Kenichi Masuda, 
Chiaki Kawamo
</v>
      </c>
      <c r="V1176">
        <v>13305</v>
      </c>
      <c r="W1176">
        <v>107</v>
      </c>
      <c r="X1176">
        <v>0</v>
      </c>
    </row>
    <row r="1177" spans="1:24" x14ac:dyDescent="0.3">
      <c r="A1177" t="s">
        <v>4173</v>
      </c>
      <c r="C1177" t="s">
        <v>4173</v>
      </c>
      <c r="D1177">
        <v>-2020</v>
      </c>
      <c r="E1177" t="str" cm="1">
        <f t="array" ref="E1177">_xlfn.LET(
  _xlpm.raw, TRIM(SUBSTITUTE(SUBSTITUTE(SUBSTITUTE(SUBSTITUTE(SUBSTITUTE(SUBSTITUTE(D1177,"(",""),")",""),"â€“","-"),"–","-"),"I",""),"V","")),
  _xlpm.cleaned, TRIM(SUBSTITUTE(SUBSTITUTE(_xlpm.raw,"-"," - "),","," ")),
  _xlpm.words, _xlfn.FILTERXML("&lt;t&gt;&lt;s&gt;" &amp; SUBSTITUTE(_xlpm.cleaned," ","&lt;/s&gt;&lt;s&gt;") &amp; "&lt;/s&gt;&lt;/t&gt;", "//s"),
  _xlpm.nums, _xlfn.TEXTJOIN("-", TRUE, IF(ISNUMBER(--_xlpm.words), _xlpm.words, "")),
  IFERROR(_xlpm.nums, "")
)</f>
        <v>2020</v>
      </c>
      <c r="F1177" t="s">
        <v>19675</v>
      </c>
      <c r="G1177" t="s">
        <v>91</v>
      </c>
      <c r="I1177" t="s">
        <v>91</v>
      </c>
      <c r="K1177">
        <v>4.7</v>
      </c>
      <c r="M1177">
        <v>4.7</v>
      </c>
      <c r="O1177" t="s">
        <v>4174</v>
      </c>
      <c r="P1177" t="s">
        <v>4175</v>
      </c>
      <c r="R1177" t="s">
        <v>21986</v>
      </c>
      <c r="S1177" t="s">
        <v>21986</v>
      </c>
      <c r="T1177" t="str">
        <f>IFERROR(
  IF(TRIM(Table22[[#This Row],[STARS]])="", "Unknown",
    TRIM(MID(Table22[[#This Row],[STARS]], FIND("Stars:", Table22[[#This Row],[STARS]]) + 6, LEN(Table22[[#This Row],[STARS]])))
  ),
"Unknown")</f>
        <v xml:space="preserve">
Drew Barrymore, 
Sarah Jes Austell, 
Michael Zegen, 
T.J. Miller
</v>
      </c>
      <c r="V1177">
        <v>2636</v>
      </c>
      <c r="W1177">
        <v>101</v>
      </c>
      <c r="X1177">
        <v>0</v>
      </c>
    </row>
    <row r="1178" spans="1:24" x14ac:dyDescent="0.3">
      <c r="A1178" t="s">
        <v>4176</v>
      </c>
      <c r="C1178" t="s">
        <v>4176</v>
      </c>
      <c r="D1178" t="str">
        <v>(2018â€“2019)</v>
      </c>
      <c r="E1178" t="str" cm="1">
        <f t="array" ref="E1178">_xlfn.LET(
  _xlpm.raw, TRIM(SUBSTITUTE(SUBSTITUTE(SUBSTITUTE(SUBSTITUTE(SUBSTITUTE(SUBSTITUTE(D1178,"(",""),")",""),"â€“","-"),"–","-"),"I",""),"V","")),
  _xlpm.cleaned, TRIM(SUBSTITUTE(SUBSTITUTE(_xlpm.raw,"-"," - "),","," ")),
  _xlpm.words, _xlfn.FILTERXML("&lt;t&gt;&lt;s&gt;" &amp; SUBSTITUTE(_xlpm.cleaned," ","&lt;/s&gt;&lt;s&gt;") &amp; "&lt;/s&gt;&lt;/t&gt;", "//s"),
  _xlpm.nums, _xlfn.TEXTJOIN("-", TRUE, IF(ISNUMBER(--_xlpm.words), _xlpm.words, "")),
  IFERROR(_xlpm.nums, "")
)</f>
        <v>2018-2019</v>
      </c>
      <c r="F1178" t="s">
        <v>19788</v>
      </c>
      <c r="G1178" t="s">
        <v>784</v>
      </c>
      <c r="I1178" t="s">
        <v>784</v>
      </c>
      <c r="K1178">
        <v>7.4</v>
      </c>
      <c r="M1178">
        <v>7.4</v>
      </c>
      <c r="O1178" t="s">
        <v>4177</v>
      </c>
      <c r="P1178" t="s">
        <v>4178</v>
      </c>
      <c r="R1178" t="s">
        <v>1894</v>
      </c>
      <c r="S1178" t="s">
        <v>1894</v>
      </c>
      <c r="T1178" t="str">
        <f>IFERROR(
  IF(TRIM(Table22[[#This Row],[STARS]])="", "Unknown",
    TRIM(MID(Table22[[#This Row],[STARS]], FIND("Stars:", Table22[[#This Row],[STARS]]) + 6, LEN(Table22[[#This Row],[STARS]])))
  ),
"Unknown")</f>
        <v xml:space="preserve">
Paulina Andreeva, 
Kirill KÃ¤ro, 
Aleksandr Ustyugov, 
Olga Lomonosova
</v>
      </c>
      <c r="V1178">
        <v>7450</v>
      </c>
      <c r="W1178">
        <v>52</v>
      </c>
      <c r="X1178">
        <v>0</v>
      </c>
    </row>
    <row r="1179" spans="1:24" x14ac:dyDescent="0.3">
      <c r="A1179" t="s">
        <v>4179</v>
      </c>
      <c r="C1179" t="s">
        <v>4179</v>
      </c>
      <c r="D1179" t="str">
        <v>(2014â€“2016)</v>
      </c>
      <c r="E1179" t="str" cm="1">
        <f t="array" ref="E1179">_xlfn.LET(
  _xlpm.raw, TRIM(SUBSTITUTE(SUBSTITUTE(SUBSTITUTE(SUBSTITUTE(SUBSTITUTE(SUBSTITUTE(D1179,"(",""),")",""),"â€“","-"),"–","-"),"I",""),"V","")),
  _xlpm.cleaned, TRIM(SUBSTITUTE(SUBSTITUTE(_xlpm.raw,"-"," - "),","," ")),
  _xlpm.words, _xlfn.FILTERXML("&lt;t&gt;&lt;s&gt;" &amp; SUBSTITUTE(_xlpm.cleaned," ","&lt;/s&gt;&lt;s&gt;") &amp; "&lt;/s&gt;&lt;/t&gt;", "//s"),
  _xlpm.nums, _xlfn.TEXTJOIN("-", TRUE, IF(ISNUMBER(--_xlpm.words), _xlpm.words, "")),
  IFERROR(_xlpm.nums, "")
)</f>
        <v>2014-2016</v>
      </c>
      <c r="F1179" t="s">
        <v>19769</v>
      </c>
      <c r="G1179" t="s">
        <v>15</v>
      </c>
      <c r="I1179" t="s">
        <v>15</v>
      </c>
      <c r="K1179">
        <v>7.9</v>
      </c>
      <c r="M1179">
        <v>7.9</v>
      </c>
      <c r="O1179" t="s">
        <v>4180</v>
      </c>
      <c r="P1179" t="s">
        <v>4181</v>
      </c>
      <c r="R1179" t="s">
        <v>1894</v>
      </c>
      <c r="S1179" t="s">
        <v>1894</v>
      </c>
      <c r="T1179" t="str">
        <f>IFERROR(
  IF(TRIM(Table22[[#This Row],[STARS]])="", "Unknown",
    TRIM(MID(Table22[[#This Row],[STARS]], FIND("Stars:", Table22[[#This Row],[STARS]]) + 6, LEN(Table22[[#This Row],[STARS]])))
  ),
"Unknown")</f>
        <v xml:space="preserve">
Hiroshi Kamiya, 
Maaya Uchida, 
YÃ»ki Kaji, 
Bryn Apprill
</v>
      </c>
      <c r="V1179">
        <v>12511</v>
      </c>
      <c r="W1179">
        <v>24</v>
      </c>
      <c r="X1179">
        <v>0</v>
      </c>
    </row>
    <row r="1180" spans="1:24" x14ac:dyDescent="0.3">
      <c r="A1180" t="s">
        <v>4182</v>
      </c>
      <c r="C1180" t="s">
        <v>4182</v>
      </c>
      <c r="D1180">
        <v>-2014</v>
      </c>
      <c r="E1180" t="str" cm="1">
        <f t="array" ref="E1180">_xlfn.LET(
  _xlpm.raw, TRIM(SUBSTITUTE(SUBSTITUTE(SUBSTITUTE(SUBSTITUTE(SUBSTITUTE(SUBSTITUTE(D1180,"(",""),")",""),"â€“","-"),"–","-"),"I",""),"V","")),
  _xlpm.cleaned, TRIM(SUBSTITUTE(SUBSTITUTE(_xlpm.raw,"-"," - "),","," ")),
  _xlpm.words, _xlfn.FILTERXML("&lt;t&gt;&lt;s&gt;" &amp; SUBSTITUTE(_xlpm.cleaned," ","&lt;/s&gt;&lt;s&gt;") &amp; "&lt;/s&gt;&lt;/t&gt;", "//s"),
  _xlpm.nums, _xlfn.TEXTJOIN("-", TRUE, IF(ISNUMBER(--_xlpm.words), _xlpm.words, "")),
  IFERROR(_xlpm.nums, "")
)</f>
        <v>2014</v>
      </c>
      <c r="F1180" t="s">
        <v>19686</v>
      </c>
      <c r="G1180" t="s">
        <v>96</v>
      </c>
      <c r="I1180" t="s">
        <v>96</v>
      </c>
      <c r="K1180">
        <v>5.7</v>
      </c>
      <c r="M1180">
        <v>5.7</v>
      </c>
      <c r="O1180" t="s">
        <v>4183</v>
      </c>
      <c r="P1180" t="s">
        <v>4184</v>
      </c>
      <c r="R1180" t="s">
        <v>21985</v>
      </c>
      <c r="S1180" t="s">
        <v>21985</v>
      </c>
      <c r="T1180" t="str">
        <f>IFERROR(
  IF(TRIM(Table22[[#This Row],[STARS]])="", "Unknown",
    TRIM(MID(Table22[[#This Row],[STARS]], FIND("Stars:", Table22[[#This Row],[STARS]]) + 6, LEN(Table22[[#This Row],[STARS]])))
  ),
"Unknown")</f>
        <v xml:space="preserve">
Rose Leslie, 
Harry Treadaway, 
Ben Huber, 
Hanna Brown
</v>
      </c>
      <c r="V1180">
        <v>24861</v>
      </c>
      <c r="W1180">
        <v>87</v>
      </c>
      <c r="X1180" t="s">
        <v>1872</v>
      </c>
    </row>
    <row r="1181" spans="1:24" x14ac:dyDescent="0.3">
      <c r="A1181" t="s">
        <v>4185</v>
      </c>
      <c r="C1181" t="s">
        <v>4185</v>
      </c>
      <c r="D1181">
        <v>-2019</v>
      </c>
      <c r="E1181" t="str" cm="1">
        <f t="array" ref="E1181">_xlfn.LET(
  _xlpm.raw, TRIM(SUBSTITUTE(SUBSTITUTE(SUBSTITUTE(SUBSTITUTE(SUBSTITUTE(SUBSTITUTE(D1181,"(",""),")",""),"â€“","-"),"–","-"),"I",""),"V","")),
  _xlpm.cleaned, TRIM(SUBSTITUTE(SUBSTITUTE(_xlpm.raw,"-"," - "),","," ")),
  _xlpm.words, _xlfn.FILTERXML("&lt;t&gt;&lt;s&gt;" &amp; SUBSTITUTE(_xlpm.cleaned," ","&lt;/s&gt;&lt;s&gt;") &amp; "&lt;/s&gt;&lt;/t&gt;", "//s"),
  _xlpm.nums, _xlfn.TEXTJOIN("-", TRUE, IF(ISNUMBER(--_xlpm.words), _xlpm.words, "")),
  IFERROR(_xlpm.nums, "")
)</f>
        <v>2019</v>
      </c>
      <c r="F1181" t="s">
        <v>19677</v>
      </c>
      <c r="G1181" t="s">
        <v>34</v>
      </c>
      <c r="I1181" t="s">
        <v>34</v>
      </c>
      <c r="K1181">
        <v>5.7</v>
      </c>
      <c r="M1181">
        <v>5.7</v>
      </c>
      <c r="O1181" t="s">
        <v>4186</v>
      </c>
      <c r="P1181" t="s">
        <v>4187</v>
      </c>
      <c r="R1181" t="s">
        <v>21984</v>
      </c>
      <c r="S1181" t="s">
        <v>21984</v>
      </c>
      <c r="T1181" t="str">
        <f>IFERROR(
  IF(TRIM(Table22[[#This Row],[STARS]])="", "Unknown",
    TRIM(MID(Table22[[#This Row],[STARS]], FIND("Stars:", Table22[[#This Row],[STARS]]) + 6, LEN(Table22[[#This Row],[STARS]])))
  ),
"Unknown")</f>
        <v xml:space="preserve">
Frank Grillo, 
Stuart F. Wilson, 
Buster Reeves, 
Christian Cooke
</v>
      </c>
      <c r="V1181">
        <v>13085</v>
      </c>
      <c r="W1181">
        <v>86</v>
      </c>
      <c r="X1181">
        <v>0</v>
      </c>
    </row>
    <row r="1182" spans="1:24" x14ac:dyDescent="0.3">
      <c r="A1182" t="s">
        <v>4188</v>
      </c>
      <c r="C1182" t="s">
        <v>4188</v>
      </c>
      <c r="D1182">
        <v>-1958</v>
      </c>
      <c r="E1182" t="str" cm="1">
        <f t="array" ref="E1182">_xlfn.LET(
  _xlpm.raw, TRIM(SUBSTITUTE(SUBSTITUTE(SUBSTITUTE(SUBSTITUTE(SUBSTITUTE(SUBSTITUTE(D1182,"(",""),")",""),"â€“","-"),"–","-"),"I",""),"V","")),
  _xlpm.cleaned, TRIM(SUBSTITUTE(SUBSTITUTE(_xlpm.raw,"-"," - "),","," ")),
  _xlpm.words, _xlfn.FILTERXML("&lt;t&gt;&lt;s&gt;" &amp; SUBSTITUTE(_xlpm.cleaned," ","&lt;/s&gt;&lt;s&gt;") &amp; "&lt;/s&gt;&lt;/t&gt;", "//s"),
  _xlpm.nums, _xlfn.TEXTJOIN("-", TRUE, IF(ISNUMBER(--_xlpm.words), _xlpm.words, "")),
  IFERROR(_xlpm.nums, "")
)</f>
        <v>1958</v>
      </c>
      <c r="F1182" t="s">
        <v>19849</v>
      </c>
      <c r="G1182" t="s">
        <v>4189</v>
      </c>
      <c r="I1182" t="s">
        <v>4189</v>
      </c>
      <c r="K1182">
        <v>8</v>
      </c>
      <c r="M1182">
        <v>8</v>
      </c>
      <c r="O1182" t="s">
        <v>4190</v>
      </c>
      <c r="P1182" t="s">
        <v>4191</v>
      </c>
      <c r="R1182" t="s">
        <v>21869</v>
      </c>
      <c r="S1182" t="s">
        <v>21869</v>
      </c>
      <c r="T1182" t="str">
        <f>IFERROR(
  IF(TRIM(Table22[[#This Row],[STARS]])="", "Unknown",
    TRIM(MID(Table22[[#This Row],[STARS]], FIND("Stars:", Table22[[#This Row],[STARS]]) + 6, LEN(Table22[[#This Row],[STARS]])))
  ),
"Unknown")</f>
        <v xml:space="preserve">
Charlton Heston, 
Orson Welles, 
Janet Leigh, 
Joseph Calleia
</v>
      </c>
      <c r="V1182">
        <v>100664</v>
      </c>
      <c r="W1182">
        <v>95</v>
      </c>
      <c r="X1182" t="s">
        <v>4192</v>
      </c>
    </row>
    <row r="1183" spans="1:24" x14ac:dyDescent="0.3">
      <c r="A1183" t="s">
        <v>4193</v>
      </c>
      <c r="C1183" t="s">
        <v>4193</v>
      </c>
      <c r="D1183">
        <v>-2020</v>
      </c>
      <c r="E1183" t="str" cm="1">
        <f t="array" ref="E1183">_xlfn.LET(
  _xlpm.raw, TRIM(SUBSTITUTE(SUBSTITUTE(SUBSTITUTE(SUBSTITUTE(SUBSTITUTE(SUBSTITUTE(D1183,"(",""),")",""),"â€“","-"),"–","-"),"I",""),"V","")),
  _xlpm.cleaned, TRIM(SUBSTITUTE(SUBSTITUTE(_xlpm.raw,"-"," - "),","," ")),
  _xlpm.words, _xlfn.FILTERXML("&lt;t&gt;&lt;s&gt;" &amp; SUBSTITUTE(_xlpm.cleaned," ","&lt;/s&gt;&lt;s&gt;") &amp; "&lt;/s&gt;&lt;/t&gt;", "//s"),
  _xlpm.nums, _xlfn.TEXTJOIN("-", TRUE, IF(ISNUMBER(--_xlpm.words), _xlpm.words, "")),
  IFERROR(_xlpm.nums, "")
)</f>
        <v>2020</v>
      </c>
      <c r="F1183" t="s">
        <v>19675</v>
      </c>
      <c r="G1183" t="s">
        <v>68</v>
      </c>
      <c r="I1183" t="s">
        <v>68</v>
      </c>
      <c r="K1183">
        <v>6</v>
      </c>
      <c r="M1183">
        <v>6</v>
      </c>
      <c r="O1183" t="s">
        <v>4194</v>
      </c>
      <c r="P1183" t="s">
        <v>4195</v>
      </c>
      <c r="R1183" t="s">
        <v>21983</v>
      </c>
      <c r="S1183" t="s">
        <v>21983</v>
      </c>
      <c r="T1183" t="str">
        <f>IFERROR(
  IF(TRIM(Table22[[#This Row],[STARS]])="", "Unknown",
    TRIM(MID(Table22[[#This Row],[STARS]], FIND("Stars:", Table22[[#This Row],[STARS]]) + 6, LEN(Table22[[#This Row],[STARS]])))
  ),
"Unknown")</f>
        <v xml:space="preserve">
Lana Condor, 
Noah Centineo, 
Jordan Fisher, 
Anna Cathcart
</v>
      </c>
      <c r="V1183">
        <v>32367</v>
      </c>
      <c r="W1183">
        <v>101</v>
      </c>
      <c r="X1183">
        <v>0</v>
      </c>
    </row>
    <row r="1184" spans="1:24" x14ac:dyDescent="0.3">
      <c r="A1184" t="s">
        <v>4196</v>
      </c>
      <c r="C1184" t="s">
        <v>4196</v>
      </c>
      <c r="D1184">
        <v>-2020</v>
      </c>
      <c r="E1184" t="str" cm="1">
        <f t="array" ref="E1184">_xlfn.LET(
  _xlpm.raw, TRIM(SUBSTITUTE(SUBSTITUTE(SUBSTITUTE(SUBSTITUTE(SUBSTITUTE(SUBSTITUTE(D1184,"(",""),")",""),"â€“","-"),"–","-"),"I",""),"V","")),
  _xlpm.cleaned, TRIM(SUBSTITUTE(SUBSTITUTE(_xlpm.raw,"-"," - "),","," ")),
  _xlpm.words, _xlfn.FILTERXML("&lt;t&gt;&lt;s&gt;" &amp; SUBSTITUTE(_xlpm.cleaned," ","&lt;/s&gt;&lt;s&gt;") &amp; "&lt;/s&gt;&lt;/t&gt;", "//s"),
  _xlpm.nums, _xlfn.TEXTJOIN("-", TRUE, IF(ISNUMBER(--_xlpm.words), _xlpm.words, "")),
  IFERROR(_xlpm.nums, "")
)</f>
        <v>2020</v>
      </c>
      <c r="F1184" t="s">
        <v>19675</v>
      </c>
      <c r="G1184" t="s">
        <v>1316</v>
      </c>
      <c r="I1184" t="s">
        <v>1316</v>
      </c>
      <c r="K1184">
        <v>7.2</v>
      </c>
      <c r="M1184">
        <v>7.2</v>
      </c>
      <c r="O1184" t="s">
        <v>4197</v>
      </c>
      <c r="P1184" t="s">
        <v>4198</v>
      </c>
      <c r="R1184" t="s">
        <v>1894</v>
      </c>
      <c r="S1184" t="s">
        <v>1894</v>
      </c>
      <c r="T1184" t="str">
        <f>IFERROR(
  IF(TRIM(Table22[[#This Row],[STARS]])="", "Unknown",
    TRIM(MID(Table22[[#This Row],[STARS]], FIND("Stars:", Table22[[#This Row],[STARS]]) + 6, LEN(Table22[[#This Row],[STARS]])))
  ),
"Unknown")</f>
        <v xml:space="preserve">
Rafe Spall, 
Anne-Marie Duff, 
Judah Cousin, 
Annabel Scholey
</v>
      </c>
      <c r="V1184">
        <v>4049</v>
      </c>
      <c r="W1184">
        <v>58</v>
      </c>
      <c r="X1184">
        <v>0</v>
      </c>
    </row>
    <row r="1185" spans="1:24" x14ac:dyDescent="0.3">
      <c r="A1185" t="s">
        <v>4199</v>
      </c>
      <c r="C1185" t="s">
        <v>4199</v>
      </c>
      <c r="D1185" t="str">
        <v>(2020â€“ )</v>
      </c>
      <c r="E1185" t="str" cm="1">
        <f t="array" ref="E1185">_xlfn.LET(
  _xlpm.raw, TRIM(SUBSTITUTE(SUBSTITUTE(SUBSTITUTE(SUBSTITUTE(SUBSTITUTE(SUBSTITUTE(D1185,"(",""),")",""),"â€“","-"),"–","-"),"I",""),"V","")),
  _xlpm.cleaned, TRIM(SUBSTITUTE(SUBSTITUTE(_xlpm.raw,"-"," - "),","," ")),
  _xlpm.words, _xlfn.FILTERXML("&lt;t&gt;&lt;s&gt;" &amp; SUBSTITUTE(_xlpm.cleaned," ","&lt;/s&gt;&lt;s&gt;") &amp; "&lt;/s&gt;&lt;/t&gt;", "//s"),
  _xlpm.nums, _xlfn.TEXTJOIN("-", TRUE, IF(ISNUMBER(--_xlpm.words), _xlpm.words, "")),
  IFERROR(_xlpm.nums, "")
)</f>
        <v>2020</v>
      </c>
      <c r="F1185" t="s">
        <v>19675</v>
      </c>
      <c r="G1185" t="s">
        <v>639</v>
      </c>
      <c r="I1185" t="s">
        <v>639</v>
      </c>
      <c r="K1185">
        <v>8.1999999999999993</v>
      </c>
      <c r="M1185">
        <v>8.1999999999999993</v>
      </c>
      <c r="O1185" t="s">
        <v>4200</v>
      </c>
      <c r="P1185" t="s">
        <v>4201</v>
      </c>
      <c r="R1185" t="s">
        <v>1894</v>
      </c>
      <c r="S1185" t="s">
        <v>1894</v>
      </c>
      <c r="T1185" t="str">
        <f>IFERROR(
  IF(TRIM(Table22[[#This Row],[STARS]])="", "Unknown",
    TRIM(MID(Table22[[#This Row],[STARS]], FIND("Stars:", Table22[[#This Row],[STARS]]) + 6, LEN(Table22[[#This Row],[STARS]])))
  ),
"Unknown")</f>
        <v xml:space="preserve">
Wataru Takagi, 
Reina Kondou, 
Ken'yÃ» Horiuchi, 
Yoshimasa Hosoya
</v>
      </c>
      <c r="V1185">
        <v>6163</v>
      </c>
      <c r="W1185">
        <v>25</v>
      </c>
      <c r="X1185">
        <v>0</v>
      </c>
    </row>
    <row r="1186" spans="1:24" x14ac:dyDescent="0.3">
      <c r="A1186" t="s">
        <v>4202</v>
      </c>
      <c r="C1186" t="s">
        <v>4202</v>
      </c>
      <c r="D1186" t="str">
        <v>(2019â€“2021)</v>
      </c>
      <c r="E1186" t="str" cm="1">
        <f t="array" ref="E1186">_xlfn.LET(
  _xlpm.raw, TRIM(SUBSTITUTE(SUBSTITUTE(SUBSTITUTE(SUBSTITUTE(SUBSTITUTE(SUBSTITUTE(D1186,"(",""),")",""),"â€“","-"),"–","-"),"I",""),"V","")),
  _xlpm.cleaned, TRIM(SUBSTITUTE(SUBSTITUTE(_xlpm.raw,"-"," - "),","," ")),
  _xlpm.words, _xlfn.FILTERXML("&lt;t&gt;&lt;s&gt;" &amp; SUBSTITUTE(_xlpm.cleaned," ","&lt;/s&gt;&lt;s&gt;") &amp; "&lt;/s&gt;&lt;/t&gt;", "//s"),
  _xlpm.nums, _xlfn.TEXTJOIN("-", TRUE, IF(ISNUMBER(--_xlpm.words), _xlpm.words, "")),
  IFERROR(_xlpm.nums, "")
)</f>
        <v>2019-2021</v>
      </c>
      <c r="F1186" t="s">
        <v>19797</v>
      </c>
      <c r="G1186" t="s">
        <v>60</v>
      </c>
      <c r="I1186" t="s">
        <v>60</v>
      </c>
      <c r="K1186">
        <v>6.6</v>
      </c>
      <c r="M1186">
        <v>6.6</v>
      </c>
      <c r="O1186" t="s">
        <v>4203</v>
      </c>
      <c r="P1186" t="s">
        <v>4204</v>
      </c>
      <c r="R1186" t="s">
        <v>1894</v>
      </c>
      <c r="S1186" t="s">
        <v>1894</v>
      </c>
      <c r="T1186" t="str">
        <f>IFERROR(
  IF(TRIM(Table22[[#This Row],[STARS]])="", "Unknown",
    TRIM(MID(Table22[[#This Row],[STARS]], FIND("Stars:", Table22[[#This Row],[STARS]]) + 6, LEN(Table22[[#This Row],[STARS]])))
  ),
"Unknown")</f>
        <v xml:space="preserve">
Georgina Elizabeth Okon, 
Ryan Cargill, 
Carl Malapa, 
NÃ©mo Schiffman
</v>
      </c>
      <c r="V1186">
        <v>1175</v>
      </c>
      <c r="W1186">
        <v>40</v>
      </c>
      <c r="X1186">
        <v>0</v>
      </c>
    </row>
    <row r="1187" spans="1:24" x14ac:dyDescent="0.3">
      <c r="A1187" t="s">
        <v>4205</v>
      </c>
      <c r="C1187" t="s">
        <v>4205</v>
      </c>
      <c r="D1187">
        <v>-2013</v>
      </c>
      <c r="E1187" t="str" cm="1">
        <f t="array" ref="E1187">_xlfn.LET(
  _xlpm.raw, TRIM(SUBSTITUTE(SUBSTITUTE(SUBSTITUTE(SUBSTITUTE(SUBSTITUTE(SUBSTITUTE(D1187,"(",""),")",""),"â€“","-"),"–","-"),"I",""),"V","")),
  _xlpm.cleaned, TRIM(SUBSTITUTE(SUBSTITUTE(_xlpm.raw,"-"," - "),","," ")),
  _xlpm.words, _xlfn.FILTERXML("&lt;t&gt;&lt;s&gt;" &amp; SUBSTITUTE(_xlpm.cleaned," ","&lt;/s&gt;&lt;s&gt;") &amp; "&lt;/s&gt;&lt;/t&gt;", "//s"),
  _xlpm.nums, _xlfn.TEXTJOIN("-", TRUE, IF(ISNUMBER(--_xlpm.words), _xlpm.words, "")),
  IFERROR(_xlpm.nums, "")
)</f>
        <v>2013</v>
      </c>
      <c r="F1187" t="s">
        <v>19674</v>
      </c>
      <c r="G1187" t="s">
        <v>25</v>
      </c>
      <c r="I1187" t="s">
        <v>25</v>
      </c>
      <c r="K1187">
        <v>5.7</v>
      </c>
      <c r="M1187">
        <v>5.7</v>
      </c>
      <c r="O1187" t="s">
        <v>4206</v>
      </c>
      <c r="P1187" t="s">
        <v>4207</v>
      </c>
      <c r="R1187" t="s">
        <v>21982</v>
      </c>
      <c r="S1187" t="s">
        <v>21982</v>
      </c>
      <c r="T1187" t="str">
        <f>IFERROR(
  IF(TRIM(Table22[[#This Row],[STARS]])="", "Unknown",
    TRIM(MID(Table22[[#This Row],[STARS]], FIND("Stars:", Table22[[#This Row],[STARS]]) + 6, LEN(Table22[[#This Row],[STARS]])))
  ),
"Unknown")</f>
        <v xml:space="preserve">
Carlos Alazraqui, 
Dane Cook, 
Stacy Keach, 
Brad Garrett
</v>
      </c>
      <c r="V1187">
        <v>43335</v>
      </c>
      <c r="W1187">
        <v>91</v>
      </c>
      <c r="X1187" t="s">
        <v>4208</v>
      </c>
    </row>
    <row r="1188" spans="1:24" x14ac:dyDescent="0.3">
      <c r="A1188" t="s">
        <v>4209</v>
      </c>
      <c r="C1188" t="s">
        <v>4209</v>
      </c>
      <c r="D1188" t="str">
        <v>(2013â€“2014)</v>
      </c>
      <c r="E1188" t="str" cm="1">
        <f t="array" ref="E1188">_xlfn.LET(
  _xlpm.raw, TRIM(SUBSTITUTE(SUBSTITUTE(SUBSTITUTE(SUBSTITUTE(SUBSTITUTE(SUBSTITUTE(D1188,"(",""),")",""),"â€“","-"),"–","-"),"I",""),"V","")),
  _xlpm.cleaned, TRIM(SUBSTITUTE(SUBSTITUTE(_xlpm.raw,"-"," - "),","," ")),
  _xlpm.words, _xlfn.FILTERXML("&lt;t&gt;&lt;s&gt;" &amp; SUBSTITUTE(_xlpm.cleaned," ","&lt;/s&gt;&lt;s&gt;") &amp; "&lt;/s&gt;&lt;/t&gt;", "//s"),
  _xlpm.nums, _xlfn.TEXTJOIN("-", TRUE, IF(ISNUMBER(--_xlpm.words), _xlpm.words, "")),
  IFERROR(_xlpm.nums, "")
)</f>
        <v>2013-2014</v>
      </c>
      <c r="F1188" t="s">
        <v>19813</v>
      </c>
      <c r="G1188" t="s">
        <v>639</v>
      </c>
      <c r="I1188" t="s">
        <v>639</v>
      </c>
      <c r="K1188">
        <v>7.9</v>
      </c>
      <c r="M1188">
        <v>7.9</v>
      </c>
      <c r="O1188" t="s">
        <v>4210</v>
      </c>
      <c r="P1188" t="s">
        <v>4211</v>
      </c>
      <c r="R1188" t="s">
        <v>1894</v>
      </c>
      <c r="S1188" t="s">
        <v>1894</v>
      </c>
      <c r="T1188" t="str">
        <f>IFERROR(
  IF(TRIM(Table22[[#This Row],[STARS]])="", "Unknown",
    TRIM(MID(Table22[[#This Row],[STARS]], FIND("Stars:", Table22[[#This Row],[STARS]]) + 6, LEN(Table22[[#This Row],[STARS]])))
  ),
"Unknown")</f>
        <v xml:space="preserve">
Ami Koshimizu, 
Aya Suzaki, 
Toshihiko Seki, 
Shin'ichirÃ´ Miki
</v>
      </c>
      <c r="V1188">
        <v>11962</v>
      </c>
      <c r="W1188">
        <v>25</v>
      </c>
      <c r="X1188">
        <v>0</v>
      </c>
    </row>
    <row r="1189" spans="1:24" x14ac:dyDescent="0.3">
      <c r="A1189" t="s">
        <v>4212</v>
      </c>
      <c r="C1189" t="s">
        <v>4212</v>
      </c>
      <c r="D1189">
        <v>-2020</v>
      </c>
      <c r="E1189" t="str" cm="1">
        <f t="array" ref="E1189">_xlfn.LET(
  _xlpm.raw, TRIM(SUBSTITUTE(SUBSTITUTE(SUBSTITUTE(SUBSTITUTE(SUBSTITUTE(SUBSTITUTE(D1189,"(",""),")",""),"â€“","-"),"–","-"),"I",""),"V","")),
  _xlpm.cleaned, TRIM(SUBSTITUTE(SUBSTITUTE(_xlpm.raw,"-"," - "),","," ")),
  _xlpm.words, _xlfn.FILTERXML("&lt;t&gt;&lt;s&gt;" &amp; SUBSTITUTE(_xlpm.cleaned," ","&lt;/s&gt;&lt;s&gt;") &amp; "&lt;/s&gt;&lt;/t&gt;", "//s"),
  _xlpm.nums, _xlfn.TEXTJOIN("-", TRUE, IF(ISNUMBER(--_xlpm.words), _xlpm.words, "")),
  IFERROR(_xlpm.nums, "")
)</f>
        <v>2020</v>
      </c>
      <c r="F1189" t="s">
        <v>19675</v>
      </c>
      <c r="G1189" t="s">
        <v>1566</v>
      </c>
      <c r="I1189" t="s">
        <v>1566</v>
      </c>
      <c r="K1189">
        <v>6.1</v>
      </c>
      <c r="M1189">
        <v>6.1</v>
      </c>
      <c r="O1189" t="s">
        <v>4213</v>
      </c>
      <c r="P1189" t="s">
        <v>4214</v>
      </c>
      <c r="R1189" t="s">
        <v>21981</v>
      </c>
      <c r="S1189" t="s">
        <v>21981</v>
      </c>
      <c r="T1189" t="str">
        <f>IFERROR(
  IF(TRIM(Table22[[#This Row],[STARS]])="", "Unknown",
    TRIM(MID(Table22[[#This Row],[STARS]], FIND("Stars:", Table22[[#This Row],[STARS]]) + 6, LEN(Table22[[#This Row],[STARS]])))
  ),
"Unknown")</f>
        <v xml:space="preserve">
Keiynan Lonsdale, 
Liza Koshy, 
Briana Andrade-Gomes, 
Kalliane BrÃ©mault
</v>
      </c>
      <c r="V1189">
        <v>10977</v>
      </c>
      <c r="W1189">
        <v>93</v>
      </c>
      <c r="X1189">
        <v>0</v>
      </c>
    </row>
    <row r="1190" spans="1:24" x14ac:dyDescent="0.3">
      <c r="A1190" t="s">
        <v>4215</v>
      </c>
      <c r="C1190" t="s">
        <v>4215</v>
      </c>
      <c r="D1190">
        <v>-2020</v>
      </c>
      <c r="E1190" t="str" cm="1">
        <f t="array" ref="E1190">_xlfn.LET(
  _xlpm.raw, TRIM(SUBSTITUTE(SUBSTITUTE(SUBSTITUTE(SUBSTITUTE(SUBSTITUTE(SUBSTITUTE(D1190,"(",""),")",""),"â€“","-"),"–","-"),"I",""),"V","")),
  _xlpm.cleaned, TRIM(SUBSTITUTE(SUBSTITUTE(_xlpm.raw,"-"," - "),","," ")),
  _xlpm.words, _xlfn.FILTERXML("&lt;t&gt;&lt;s&gt;" &amp; SUBSTITUTE(_xlpm.cleaned," ","&lt;/s&gt;&lt;s&gt;") &amp; "&lt;/s&gt;&lt;/t&gt;", "//s"),
  _xlpm.nums, _xlfn.TEXTJOIN("-", TRUE, IF(ISNUMBER(--_xlpm.words), _xlpm.words, "")),
  IFERROR(_xlpm.nums, "")
)</f>
        <v>2020</v>
      </c>
      <c r="F1190" t="s">
        <v>19675</v>
      </c>
      <c r="G1190" t="s">
        <v>47</v>
      </c>
      <c r="I1190" t="s">
        <v>47</v>
      </c>
      <c r="K1190">
        <v>5.0999999999999996</v>
      </c>
      <c r="M1190">
        <v>5.0999999999999996</v>
      </c>
      <c r="O1190" t="s">
        <v>4216</v>
      </c>
      <c r="P1190" t="s">
        <v>4217</v>
      </c>
      <c r="R1190" t="s">
        <v>21980</v>
      </c>
      <c r="S1190" t="s">
        <v>21980</v>
      </c>
      <c r="T1190" t="str">
        <f>IFERROR(
  IF(TRIM(Table22[[#This Row],[STARS]])="", "Unknown",
    TRIM(MID(Table22[[#This Row],[STARS]], FIND("Stars:", Table22[[#This Row],[STARS]]) + 6, LEN(Table22[[#This Row],[STARS]])))
  ),
"Unknown")</f>
        <v xml:space="preserve">
Eli Brown, 
Madison Iseman, 
Marcus Scribner, 
Karan Brar
</v>
      </c>
      <c r="V1190">
        <v>5144</v>
      </c>
      <c r="W1190">
        <v>103</v>
      </c>
      <c r="X1190">
        <v>0</v>
      </c>
    </row>
    <row r="1191" spans="1:24" x14ac:dyDescent="0.3">
      <c r="A1191" t="s">
        <v>4218</v>
      </c>
      <c r="C1191" t="s">
        <v>4218</v>
      </c>
      <c r="D1191" t="str">
        <v>(2021â€“ )</v>
      </c>
      <c r="E1191" t="str" cm="1">
        <f t="array" ref="E1191">_xlfn.LET(
  _xlpm.raw, TRIM(SUBSTITUTE(SUBSTITUTE(SUBSTITUTE(SUBSTITUTE(SUBSTITUTE(SUBSTITUTE(D1191,"(",""),")",""),"â€“","-"),"–","-"),"I",""),"V","")),
  _xlpm.cleaned, TRIM(SUBSTITUTE(SUBSTITUTE(_xlpm.raw,"-"," - "),","," ")),
  _xlpm.words, _xlfn.FILTERXML("&lt;t&gt;&lt;s&gt;" &amp; SUBSTITUTE(_xlpm.cleaned," ","&lt;/s&gt;&lt;s&gt;") &amp; "&lt;/s&gt;&lt;/t&gt;", "//s"),
  _xlpm.nums, _xlfn.TEXTJOIN("-", TRUE, IF(ISNUMBER(--_xlpm.words), _xlpm.words, "")),
  IFERROR(_xlpm.nums, "")
)</f>
        <v>2021</v>
      </c>
      <c r="F1191" t="s">
        <v>19672</v>
      </c>
      <c r="G1191" t="s">
        <v>43</v>
      </c>
      <c r="I1191" t="s">
        <v>43</v>
      </c>
      <c r="K1191">
        <v>8.1999999999999993</v>
      </c>
      <c r="M1191">
        <v>8.1999999999999993</v>
      </c>
      <c r="O1191" t="s">
        <v>4219</v>
      </c>
      <c r="P1191" t="s">
        <v>4220</v>
      </c>
      <c r="R1191" t="s">
        <v>1894</v>
      </c>
      <c r="S1191" t="s">
        <v>1894</v>
      </c>
      <c r="T1191" t="str">
        <f>IFERROR(
  IF(TRIM(Table22[[#This Row],[STARS]])="", "Unknown",
    TRIM(MID(Table22[[#This Row],[STARS]], FIND("Stars:", Table22[[#This Row],[STARS]]) + 6, LEN(Table22[[#This Row],[STARS]])))
  ),
"Unknown")</f>
        <v xml:space="preserve">
Myung-Min Kim, 
Kim Bum, 
Hye-young Ryu, 
Lee Jeong-eun
</v>
      </c>
      <c r="V1191">
        <v>1201</v>
      </c>
      <c r="W1191">
        <v>65</v>
      </c>
      <c r="X1191">
        <v>0</v>
      </c>
    </row>
    <row r="1192" spans="1:24" x14ac:dyDescent="0.3">
      <c r="A1192" t="s">
        <v>4221</v>
      </c>
      <c r="C1192" t="s">
        <v>4221</v>
      </c>
      <c r="D1192">
        <v>-2021</v>
      </c>
      <c r="E1192" t="str" cm="1">
        <f t="array" ref="E1192">_xlfn.LET(
  _xlpm.raw, TRIM(SUBSTITUTE(SUBSTITUTE(SUBSTITUTE(SUBSTITUTE(SUBSTITUTE(SUBSTITUTE(D1192,"(",""),")",""),"â€“","-"),"–","-"),"I",""),"V","")),
  _xlpm.cleaned, TRIM(SUBSTITUTE(SUBSTITUTE(_xlpm.raw,"-"," - "),","," ")),
  _xlpm.words, _xlfn.FILTERXML("&lt;t&gt;&lt;s&gt;" &amp; SUBSTITUTE(_xlpm.cleaned," ","&lt;/s&gt;&lt;s&gt;") &amp; "&lt;/s&gt;&lt;/t&gt;", "//s"),
  _xlpm.nums, _xlfn.TEXTJOIN("-", TRUE, IF(ISNUMBER(--_xlpm.words), _xlpm.words, "")),
  IFERROR(_xlpm.nums, "")
)</f>
        <v>2021</v>
      </c>
      <c r="F1192" t="s">
        <v>19672</v>
      </c>
      <c r="G1192" t="s">
        <v>34</v>
      </c>
      <c r="I1192" t="s">
        <v>34</v>
      </c>
      <c r="K1192">
        <v>4.7</v>
      </c>
      <c r="M1192">
        <v>4.7</v>
      </c>
      <c r="O1192" t="s">
        <v>4222</v>
      </c>
      <c r="P1192" t="s">
        <v>4223</v>
      </c>
      <c r="R1192" t="s">
        <v>21489</v>
      </c>
      <c r="S1192" t="s">
        <v>21489</v>
      </c>
      <c r="T1192" t="str">
        <f>IFERROR(
  IF(TRIM(Table22[[#This Row],[STARS]])="", "Unknown",
    TRIM(MID(Table22[[#This Row],[STARS]], FIND("Stars:", Table22[[#This Row],[STARS]]) + 6, LEN(Table22[[#This Row],[STARS]])))
  ),
"Unknown")</f>
        <v xml:space="preserve">
Olga Kurylenko, 
Marilyn Lima, 
Michel Nabokoff, 
Martin Swabey
</v>
      </c>
      <c r="V1192">
        <v>6853</v>
      </c>
      <c r="W1192">
        <v>80</v>
      </c>
      <c r="X1192">
        <v>0</v>
      </c>
    </row>
    <row r="1193" spans="1:24" x14ac:dyDescent="0.3">
      <c r="A1193" t="s">
        <v>4224</v>
      </c>
      <c r="C1193" t="s">
        <v>4224</v>
      </c>
      <c r="D1193">
        <v>-2017</v>
      </c>
      <c r="E1193" t="str" cm="1">
        <f t="array" ref="E1193">_xlfn.LET(
  _xlpm.raw, TRIM(SUBSTITUTE(SUBSTITUTE(SUBSTITUTE(SUBSTITUTE(SUBSTITUTE(SUBSTITUTE(D1193,"(",""),")",""),"â€“","-"),"–","-"),"I",""),"V","")),
  _xlpm.cleaned, TRIM(SUBSTITUTE(SUBSTITUTE(_xlpm.raw,"-"," - "),","," ")),
  _xlpm.words, _xlfn.FILTERXML("&lt;t&gt;&lt;s&gt;" &amp; SUBSTITUTE(_xlpm.cleaned," ","&lt;/s&gt;&lt;s&gt;") &amp; "&lt;/s&gt;&lt;/t&gt;", "//s"),
  _xlpm.nums, _xlfn.TEXTJOIN("-", TRUE, IF(ISNUMBER(--_xlpm.words), _xlpm.words, "")),
  IFERROR(_xlpm.nums, "")
)</f>
        <v>2017</v>
      </c>
      <c r="F1193" t="s">
        <v>19682</v>
      </c>
      <c r="G1193" t="s">
        <v>1260</v>
      </c>
      <c r="I1193" t="s">
        <v>1260</v>
      </c>
      <c r="K1193">
        <v>5.7</v>
      </c>
      <c r="M1193">
        <v>5.7</v>
      </c>
      <c r="O1193" t="s">
        <v>4225</v>
      </c>
      <c r="P1193" t="s">
        <v>4226</v>
      </c>
      <c r="R1193" t="s">
        <v>21979</v>
      </c>
      <c r="S1193" t="s">
        <v>21979</v>
      </c>
      <c r="T1193" t="str">
        <f>IFERROR(
  IF(TRIM(Table22[[#This Row],[STARS]])="", "Unknown",
    TRIM(MID(Table22[[#This Row],[STARS]], FIND("Stars:", Table22[[#This Row],[STARS]]) + 6, LEN(Table22[[#This Row],[STARS]])))
  ),
"Unknown")</f>
        <v xml:space="preserve">
Evangeline Lilly, 
Owen Atlas, 
Adam Scott, 
Marcus Terrell Smith
</v>
      </c>
      <c r="V1193">
        <v>19827</v>
      </c>
      <c r="W1193">
        <v>94</v>
      </c>
      <c r="X1193">
        <v>0</v>
      </c>
    </row>
    <row r="1194" spans="1:24" x14ac:dyDescent="0.3">
      <c r="A1194" t="s">
        <v>4227</v>
      </c>
      <c r="C1194" t="s">
        <v>4227</v>
      </c>
      <c r="D1194" t="str">
        <v>(2020â€“ )</v>
      </c>
      <c r="E1194" t="str" cm="1">
        <f t="array" ref="E1194">_xlfn.LET(
  _xlpm.raw, TRIM(SUBSTITUTE(SUBSTITUTE(SUBSTITUTE(SUBSTITUTE(SUBSTITUTE(SUBSTITUTE(D1194,"(",""),")",""),"â€“","-"),"–","-"),"I",""),"V","")),
  _xlpm.cleaned, TRIM(SUBSTITUTE(SUBSTITUTE(_xlpm.raw,"-"," - "),","," ")),
  _xlpm.words, _xlfn.FILTERXML("&lt;t&gt;&lt;s&gt;" &amp; SUBSTITUTE(_xlpm.cleaned," ","&lt;/s&gt;&lt;s&gt;") &amp; "&lt;/s&gt;&lt;/t&gt;", "//s"),
  _xlpm.nums, _xlfn.TEXTJOIN("-", TRUE, IF(ISNUMBER(--_xlpm.words), _xlpm.words, "")),
  IFERROR(_xlpm.nums, "")
)</f>
        <v>2020</v>
      </c>
      <c r="F1194" t="s">
        <v>19675</v>
      </c>
      <c r="G1194" t="s">
        <v>4228</v>
      </c>
      <c r="I1194" t="s">
        <v>4228</v>
      </c>
      <c r="K1194">
        <v>6.5</v>
      </c>
      <c r="M1194">
        <v>6.5</v>
      </c>
      <c r="O1194" t="s">
        <v>4229</v>
      </c>
      <c r="P1194" t="s">
        <v>4230</v>
      </c>
      <c r="R1194" t="s">
        <v>1894</v>
      </c>
      <c r="S1194" t="s">
        <v>1894</v>
      </c>
      <c r="T1194" t="str">
        <f>IFERROR(
  IF(TRIM(Table22[[#This Row],[STARS]])="", "Unknown",
    TRIM(MID(Table22[[#This Row],[STARS]], FIND("Stars:", Table22[[#This Row],[STARS]]) + 6, LEN(Table22[[#This Row],[STARS]])))
  ),
"Unknown")</f>
        <v xml:space="preserve">
Robert Finster, 
Ella Rumpf, 
Georg Friedrich, 
Christoph F. Krutzler
</v>
      </c>
      <c r="V1194">
        <v>10568</v>
      </c>
      <c r="W1194">
        <v>55</v>
      </c>
      <c r="X1194">
        <v>0</v>
      </c>
    </row>
    <row r="1195" spans="1:24" x14ac:dyDescent="0.3">
      <c r="A1195" t="s">
        <v>4231</v>
      </c>
      <c r="C1195" t="s">
        <v>4231</v>
      </c>
      <c r="D1195" t="str">
        <v>(2008â€“2009)</v>
      </c>
      <c r="E1195" t="str" cm="1">
        <f t="array" ref="E1195">_xlfn.LET(
  _xlpm.raw, TRIM(SUBSTITUTE(SUBSTITUTE(SUBSTITUTE(SUBSTITUTE(SUBSTITUTE(SUBSTITUTE(D1195,"(",""),")",""),"â€“","-"),"–","-"),"I",""),"V","")),
  _xlpm.cleaned, TRIM(SUBSTITUTE(SUBSTITUTE(_xlpm.raw,"-"," - "),","," ")),
  _xlpm.words, _xlfn.FILTERXML("&lt;t&gt;&lt;s&gt;" &amp; SUBSTITUTE(_xlpm.cleaned," ","&lt;/s&gt;&lt;s&gt;") &amp; "&lt;/s&gt;&lt;/t&gt;", "//s"),
  _xlpm.nums, _xlfn.TEXTJOIN("-", TRUE, IF(ISNUMBER(--_xlpm.words), _xlpm.words, "")),
  IFERROR(_xlpm.nums, "")
)</f>
        <v>2008-2009</v>
      </c>
      <c r="F1195" t="s">
        <v>19850</v>
      </c>
      <c r="G1195" t="s">
        <v>435</v>
      </c>
      <c r="I1195" t="s">
        <v>435</v>
      </c>
      <c r="K1195">
        <v>8</v>
      </c>
      <c r="M1195">
        <v>8</v>
      </c>
      <c r="O1195" t="s">
        <v>4233</v>
      </c>
      <c r="P1195" t="s">
        <v>4234</v>
      </c>
      <c r="R1195" t="s">
        <v>1894</v>
      </c>
      <c r="S1195" t="s">
        <v>1894</v>
      </c>
      <c r="T1195" t="str">
        <f>IFERROR(
  IF(TRIM(Table22[[#This Row],[STARS]])="", "Unknown",
    TRIM(MID(Table22[[#This Row],[STARS]], FIND("Stars:", Table22[[#This Row],[STARS]]) + 6, LEN(Table22[[#This Row],[STARS]])))
  ),
"Unknown")</f>
        <v xml:space="preserve">
Rie Kugimiya, 
Junji Majima, 
Yui Horie, 
Hirofumi Nojima
</v>
      </c>
      <c r="V1195">
        <v>12030</v>
      </c>
      <c r="W1195">
        <v>24</v>
      </c>
      <c r="X1195">
        <v>0</v>
      </c>
    </row>
    <row r="1196" spans="1:24" x14ac:dyDescent="0.3">
      <c r="A1196" t="s">
        <v>4235</v>
      </c>
      <c r="C1196" t="s">
        <v>4235</v>
      </c>
      <c r="D1196" t="str">
        <v>(2018â€“ )</v>
      </c>
      <c r="E1196" t="str" cm="1">
        <f t="array" ref="E1196">_xlfn.LET(
  _xlpm.raw, TRIM(SUBSTITUTE(SUBSTITUTE(SUBSTITUTE(SUBSTITUTE(SUBSTITUTE(SUBSTITUTE(D1196,"(",""),")",""),"â€“","-"),"–","-"),"I",""),"V","")),
  _xlpm.cleaned, TRIM(SUBSTITUTE(SUBSTITUTE(_xlpm.raw,"-"," - "),","," ")),
  _xlpm.words, _xlfn.FILTERXML("&lt;t&gt;&lt;s&gt;" &amp; SUBSTITUTE(_xlpm.cleaned," ","&lt;/s&gt;&lt;s&gt;") &amp; "&lt;/s&gt;&lt;/t&gt;", "//s"),
  _xlpm.nums, _xlfn.TEXTJOIN("-", TRUE, IF(ISNUMBER(--_xlpm.words), _xlpm.words, "")),
  IFERROR(_xlpm.nums, "")
)</f>
        <v>2018</v>
      </c>
      <c r="F1196" t="s">
        <v>19693</v>
      </c>
      <c r="G1196" t="s">
        <v>15</v>
      </c>
      <c r="I1196" t="s">
        <v>15</v>
      </c>
      <c r="K1196">
        <v>7.5</v>
      </c>
      <c r="M1196">
        <v>7.5</v>
      </c>
      <c r="O1196" t="s">
        <v>4236</v>
      </c>
      <c r="P1196" t="s">
        <v>4237</v>
      </c>
      <c r="R1196" t="s">
        <v>1894</v>
      </c>
      <c r="S1196" t="s">
        <v>1894</v>
      </c>
      <c r="T1196" t="str">
        <f>IFERROR(
  IF(TRIM(Table22[[#This Row],[STARS]])="", "Unknown",
    TRIM(MID(Table22[[#This Row],[STARS]], FIND("Stars:", Table22[[#This Row],[STARS]]) + 6, LEN(Table22[[#This Row],[STARS]])))
  ),
"Unknown")</f>
        <v xml:space="preserve">
Yuichiro Umehara, 
Yui Ogura, 
Hayden Daviau, 
Brad Hawkins
</v>
      </c>
      <c r="V1196">
        <v>5711</v>
      </c>
      <c r="W1196">
        <v>30</v>
      </c>
      <c r="X1196">
        <v>0</v>
      </c>
    </row>
    <row r="1197" spans="1:24" x14ac:dyDescent="0.3">
      <c r="A1197" t="s">
        <v>4238</v>
      </c>
      <c r="C1197" t="s">
        <v>4238</v>
      </c>
      <c r="D1197">
        <v>-2019</v>
      </c>
      <c r="E1197" t="str" cm="1">
        <f t="array" ref="E1197">_xlfn.LET(
  _xlpm.raw, TRIM(SUBSTITUTE(SUBSTITUTE(SUBSTITUTE(SUBSTITUTE(SUBSTITUTE(SUBSTITUTE(D1197,"(",""),")",""),"â€“","-"),"–","-"),"I",""),"V","")),
  _xlpm.cleaned, TRIM(SUBSTITUTE(SUBSTITUTE(_xlpm.raw,"-"," - "),","," ")),
  _xlpm.words, _xlfn.FILTERXML("&lt;t&gt;&lt;s&gt;" &amp; SUBSTITUTE(_xlpm.cleaned," ","&lt;/s&gt;&lt;s&gt;") &amp; "&lt;/s&gt;&lt;/t&gt;", "//s"),
  _xlpm.nums, _xlfn.TEXTJOIN("-", TRUE, IF(ISNUMBER(--_xlpm.words), _xlpm.words, "")),
  IFERROR(_xlpm.nums, "")
)</f>
        <v>2019</v>
      </c>
      <c r="F1197" t="s">
        <v>19677</v>
      </c>
      <c r="G1197" t="s">
        <v>1475</v>
      </c>
      <c r="I1197" t="s">
        <v>1475</v>
      </c>
      <c r="K1197">
        <v>5.5</v>
      </c>
      <c r="M1197">
        <v>5.5</v>
      </c>
      <c r="O1197" t="s">
        <v>4239</v>
      </c>
      <c r="P1197" t="s">
        <v>4240</v>
      </c>
      <c r="R1197" t="s">
        <v>21978</v>
      </c>
      <c r="S1197" t="s">
        <v>21978</v>
      </c>
      <c r="T1197" t="str">
        <f>IFERROR(
  IF(TRIM(Table22[[#This Row],[STARS]])="", "Unknown",
    TRIM(MID(Table22[[#This Row],[STARS]], FIND("Stars:", Table22[[#This Row],[STARS]]) + 6, LEN(Table22[[#This Row],[STARS]])))
  ),
"Unknown")</f>
        <v xml:space="preserve">
Amy Poehler, 
Rachel Dratch, 
Ana Gasteyer, 
Maya Rudolph
</v>
      </c>
      <c r="V1197">
        <v>19850</v>
      </c>
      <c r="W1197">
        <v>103</v>
      </c>
      <c r="X1197">
        <v>0</v>
      </c>
    </row>
    <row r="1198" spans="1:24" x14ac:dyDescent="0.3">
      <c r="A1198" t="s">
        <v>4241</v>
      </c>
      <c r="C1198" t="s">
        <v>4241</v>
      </c>
      <c r="D1198">
        <v>-2016</v>
      </c>
      <c r="E1198" t="str" cm="1">
        <f t="array" ref="E1198">_xlfn.LET(
  _xlpm.raw, TRIM(SUBSTITUTE(SUBSTITUTE(SUBSTITUTE(SUBSTITUTE(SUBSTITUTE(SUBSTITUTE(D1198,"(",""),")",""),"â€“","-"),"–","-"),"I",""),"V","")),
  _xlpm.cleaned, TRIM(SUBSTITUTE(SUBSTITUTE(_xlpm.raw,"-"," - "),","," ")),
  _xlpm.words, _xlfn.FILTERXML("&lt;t&gt;&lt;s&gt;" &amp; SUBSTITUTE(_xlpm.cleaned," ","&lt;/s&gt;&lt;s&gt;") &amp; "&lt;/s&gt;&lt;/t&gt;", "//s"),
  _xlpm.nums, _xlfn.TEXTJOIN("-", TRUE, IF(ISNUMBER(--_xlpm.words), _xlpm.words, "")),
  IFERROR(_xlpm.nums, "")
)</f>
        <v>2016</v>
      </c>
      <c r="F1198" t="s">
        <v>19684</v>
      </c>
      <c r="G1198" t="s">
        <v>60</v>
      </c>
      <c r="I1198" t="s">
        <v>60</v>
      </c>
      <c r="K1198">
        <v>8.6</v>
      </c>
      <c r="M1198">
        <v>8.6</v>
      </c>
      <c r="O1198" t="s">
        <v>4242</v>
      </c>
      <c r="P1198" t="s">
        <v>4243</v>
      </c>
      <c r="R1198" t="s">
        <v>1894</v>
      </c>
      <c r="S1198" t="s">
        <v>1894</v>
      </c>
      <c r="T1198" t="str">
        <f>IFERROR(
  IF(TRIM(Table22[[#This Row],[STARS]])="", "Unknown",
    TRIM(MID(Table22[[#This Row],[STARS]], FIND("Stars:", Table22[[#This Row],[STARS]]) + 6, LEN(Table22[[#This Row],[STARS]])))
  ),
"Unknown")</f>
        <v xml:space="preserve">
Lee Jehoon, 
Kim Hye-su, 
Cho Jin-woong, 
Hyun-Sung Jang
</v>
      </c>
      <c r="V1198">
        <v>5077</v>
      </c>
      <c r="W1198">
        <v>80</v>
      </c>
      <c r="X1198">
        <v>0</v>
      </c>
    </row>
    <row r="1199" spans="1:24" x14ac:dyDescent="0.3">
      <c r="A1199" t="s">
        <v>4244</v>
      </c>
      <c r="C1199" t="s">
        <v>4244</v>
      </c>
      <c r="D1199" t="str">
        <v>(II) (2004)</v>
      </c>
      <c r="E1199" t="str" cm="1">
        <f t="array" ref="E1199">_xlfn.LET(
  _xlpm.raw, TRIM(SUBSTITUTE(SUBSTITUTE(SUBSTITUTE(SUBSTITUTE(SUBSTITUTE(SUBSTITUTE(D1199,"(",""),")",""),"â€“","-"),"–","-"),"I",""),"V","")),
  _xlpm.cleaned, TRIM(SUBSTITUTE(SUBSTITUTE(_xlpm.raw,"-"," - "),","," ")),
  _xlpm.words, _xlfn.FILTERXML("&lt;t&gt;&lt;s&gt;" &amp; SUBSTITUTE(_xlpm.cleaned," ","&lt;/s&gt;&lt;s&gt;") &amp; "&lt;/s&gt;&lt;/t&gt;", "//s"),
  _xlpm.nums, _xlfn.TEXTJOIN("-", TRUE, IF(ISNUMBER(--_xlpm.words), _xlpm.words, "")),
  IFERROR(_xlpm.nums, "")
)</f>
        <v>2004</v>
      </c>
      <c r="F1199" t="s">
        <v>19782</v>
      </c>
      <c r="G1199" t="s">
        <v>1760</v>
      </c>
      <c r="I1199" t="s">
        <v>1760</v>
      </c>
      <c r="K1199">
        <v>7.1</v>
      </c>
      <c r="M1199">
        <v>7.1</v>
      </c>
      <c r="O1199" t="s">
        <v>4246</v>
      </c>
      <c r="P1199" t="s">
        <v>4247</v>
      </c>
      <c r="R1199" t="s">
        <v>1894</v>
      </c>
      <c r="S1199" t="s">
        <v>1894</v>
      </c>
      <c r="T1199" t="str">
        <f>IFERROR(
  IF(TRIM(Table22[[#This Row],[STARS]])="", "Unknown",
    TRIM(MID(Table22[[#This Row],[STARS]], FIND("Stars:", Table22[[#This Row],[STARS]]) + 6, LEN(Table22[[#This Row],[STARS]])))
  ),
"Unknown")</f>
        <v xml:space="preserve">
Ananda Everingham, 
Natthaweeranuch Thongmee, 
Achita Sikamana, 
Unnop Chanpaibool
</v>
      </c>
      <c r="V1199">
        <v>42532</v>
      </c>
      <c r="W1199">
        <v>97</v>
      </c>
      <c r="X1199">
        <v>0</v>
      </c>
    </row>
    <row r="1200" spans="1:24" x14ac:dyDescent="0.3">
      <c r="A1200" t="s">
        <v>4248</v>
      </c>
      <c r="C1200" t="s">
        <v>4248</v>
      </c>
      <c r="D1200" t="str">
        <v>(2016â€“2017)</v>
      </c>
      <c r="E1200" t="str" cm="1">
        <f t="array" ref="E1200">_xlfn.LET(
  _xlpm.raw, TRIM(SUBSTITUTE(SUBSTITUTE(SUBSTITUTE(SUBSTITUTE(SUBSTITUTE(SUBSTITUTE(D1200,"(",""),")",""),"â€“","-"),"–","-"),"I",""),"V","")),
  _xlpm.cleaned, TRIM(SUBSTITUTE(SUBSTITUTE(_xlpm.raw,"-"," - "),","," ")),
  _xlpm.words, _xlfn.FILTERXML("&lt;t&gt;&lt;s&gt;" &amp; SUBSTITUTE(_xlpm.cleaned," ","&lt;/s&gt;&lt;s&gt;") &amp; "&lt;/s&gt;&lt;/t&gt;", "//s"),
  _xlpm.nums, _xlfn.TEXTJOIN("-", TRUE, IF(ISNUMBER(--_xlpm.words), _xlpm.words, "")),
  IFERROR(_xlpm.nums, "")
)</f>
        <v>2016-2017</v>
      </c>
      <c r="F1200" t="s">
        <v>19804</v>
      </c>
      <c r="G1200" t="s">
        <v>1099</v>
      </c>
      <c r="I1200" t="s">
        <v>1099</v>
      </c>
      <c r="K1200">
        <v>8.1</v>
      </c>
      <c r="M1200">
        <v>8.1</v>
      </c>
      <c r="O1200" t="s">
        <v>4249</v>
      </c>
      <c r="P1200" t="s">
        <v>4250</v>
      </c>
      <c r="R1200" t="s">
        <v>1894</v>
      </c>
      <c r="S1200" t="s">
        <v>1894</v>
      </c>
      <c r="T1200" t="str">
        <f>IFERROR(
  IF(TRIM(Table22[[#This Row],[STARS]])="", "Unknown",
    TRIM(MID(Table22[[#This Row],[STARS]], FIND("Stars:", Table22[[#This Row],[STARS]]) + 6, LEN(Table22[[#This Row],[STARS]])))
  ),
"Unknown")</f>
        <v xml:space="preserve">
Jun Ji-hyun, 
Lee Min-Ho, 
Lee Hee-joon, 
Shin Won Ho
</v>
      </c>
      <c r="V1200">
        <v>6582</v>
      </c>
      <c r="W1200">
        <v>60</v>
      </c>
      <c r="X1200">
        <v>0</v>
      </c>
    </row>
    <row r="1201" spans="1:24" x14ac:dyDescent="0.3">
      <c r="A1201" t="s">
        <v>4251</v>
      </c>
      <c r="C1201" t="s">
        <v>4251</v>
      </c>
      <c r="D1201" t="str">
        <v>(2019â€“2021)</v>
      </c>
      <c r="E1201" t="str" cm="1">
        <f t="array" ref="E1201">_xlfn.LET(
  _xlpm.raw, TRIM(SUBSTITUTE(SUBSTITUTE(SUBSTITUTE(SUBSTITUTE(SUBSTITUTE(SUBSTITUTE(D1201,"(",""),")",""),"â€“","-"),"–","-"),"I",""),"V","")),
  _xlpm.cleaned, TRIM(SUBSTITUTE(SUBSTITUTE(_xlpm.raw,"-"," - "),","," ")),
  _xlpm.words, _xlfn.FILTERXML("&lt;t&gt;&lt;s&gt;" &amp; SUBSTITUTE(_xlpm.cleaned," ","&lt;/s&gt;&lt;s&gt;") &amp; "&lt;/s&gt;&lt;/t&gt;", "//s"),
  _xlpm.nums, _xlfn.TEXTJOIN("-", TRUE, IF(ISNUMBER(--_xlpm.words), _xlpm.words, "")),
  IFERROR(_xlpm.nums, "")
)</f>
        <v>2019-2021</v>
      </c>
      <c r="F1201" t="s">
        <v>19797</v>
      </c>
      <c r="G1201" t="s">
        <v>86</v>
      </c>
      <c r="I1201" t="s">
        <v>86</v>
      </c>
      <c r="K1201">
        <v>7.9</v>
      </c>
      <c r="M1201">
        <v>7.9</v>
      </c>
      <c r="O1201" t="s">
        <v>4252</v>
      </c>
      <c r="P1201" t="s">
        <v>4253</v>
      </c>
      <c r="R1201" t="s">
        <v>1894</v>
      </c>
      <c r="S1201" t="s">
        <v>1894</v>
      </c>
      <c r="T1201" t="str">
        <f>IFERROR(
  IF(TRIM(Table22[[#This Row],[STARS]])="", "Unknown",
    TRIM(MID(Table22[[#This Row],[STARS]], FIND("Stars:", Table22[[#This Row],[STARS]]) + 6, LEN(Table22[[#This Row],[STARS]])))
  ),
"Unknown")</f>
        <v xml:space="preserve">
Irene Azuela, 
Juan Manuel Bernal, 
Osvaldo Benavides, 
Regina PavÃ³n
</v>
      </c>
      <c r="V1201">
        <v>2801</v>
      </c>
      <c r="W1201">
        <v>43</v>
      </c>
      <c r="X1201">
        <v>0</v>
      </c>
    </row>
    <row r="1202" spans="1:24" x14ac:dyDescent="0.3">
      <c r="A1202" t="s">
        <v>4254</v>
      </c>
      <c r="C1202" t="s">
        <v>4254</v>
      </c>
      <c r="D1202">
        <v>-2019</v>
      </c>
      <c r="E1202" t="str" cm="1">
        <f t="array" ref="E1202">_xlfn.LET(
  _xlpm.raw, TRIM(SUBSTITUTE(SUBSTITUTE(SUBSTITUTE(SUBSTITUTE(SUBSTITUTE(SUBSTITUTE(D1202,"(",""),")",""),"â€“","-"),"–","-"),"I",""),"V","")),
  _xlpm.cleaned, TRIM(SUBSTITUTE(SUBSTITUTE(_xlpm.raw,"-"," - "),","," ")),
  _xlpm.words, _xlfn.FILTERXML("&lt;t&gt;&lt;s&gt;" &amp; SUBSTITUTE(_xlpm.cleaned," ","&lt;/s&gt;&lt;s&gt;") &amp; "&lt;/s&gt;&lt;/t&gt;", "//s"),
  _xlpm.nums, _xlfn.TEXTJOIN("-", TRUE, IF(ISNUMBER(--_xlpm.words), _xlpm.words, "")),
  IFERROR(_xlpm.nums, "")
)</f>
        <v>2019</v>
      </c>
      <c r="F1202" t="s">
        <v>19677</v>
      </c>
      <c r="G1202" t="s">
        <v>64</v>
      </c>
      <c r="I1202" t="s">
        <v>64</v>
      </c>
      <c r="K1202">
        <v>7.5</v>
      </c>
      <c r="M1202">
        <v>7.5</v>
      </c>
      <c r="O1202" t="s">
        <v>4255</v>
      </c>
      <c r="P1202" t="s">
        <v>4256</v>
      </c>
      <c r="R1202" t="s">
        <v>1894</v>
      </c>
      <c r="S1202" t="s">
        <v>1894</v>
      </c>
      <c r="T1202" t="str">
        <f>IFERROR(
  IF(TRIM(Table22[[#This Row],[STARS]])="", "Unknown",
    TRIM(MID(Table22[[#This Row],[STARS]], FIND("Stars:", Table22[[#This Row],[STARS]]) + 6, LEN(Table22[[#This Row],[STARS]])))
  ),
"Unknown")</f>
        <v xml:space="preserve">
Victoire Du Bois, 
Lucie Boujenah, 
Tiphaine Daviot, 
Ralph Amoussou
</v>
      </c>
      <c r="V1202">
        <v>12784</v>
      </c>
      <c r="W1202">
        <v>50</v>
      </c>
      <c r="X1202">
        <v>0</v>
      </c>
    </row>
    <row r="1203" spans="1:24" x14ac:dyDescent="0.3">
      <c r="A1203" t="s">
        <v>4257</v>
      </c>
      <c r="C1203" t="s">
        <v>4257</v>
      </c>
      <c r="D1203">
        <v>-2021</v>
      </c>
      <c r="E1203" t="str" cm="1">
        <f t="array" ref="E1203">_xlfn.LET(
  _xlpm.raw, TRIM(SUBSTITUTE(SUBSTITUTE(SUBSTITUTE(SUBSTITUTE(SUBSTITUTE(SUBSTITUTE(D1203,"(",""),")",""),"â€“","-"),"–","-"),"I",""),"V","")),
  _xlpm.cleaned, TRIM(SUBSTITUTE(SUBSTITUTE(_xlpm.raw,"-"," - "),","," ")),
  _xlpm.words, _xlfn.FILTERXML("&lt;t&gt;&lt;s&gt;" &amp; SUBSTITUTE(_xlpm.cleaned," ","&lt;/s&gt;&lt;s&gt;") &amp; "&lt;/s&gt;&lt;/t&gt;", "//s"),
  _xlpm.nums, _xlfn.TEXTJOIN("-", TRUE, IF(ISNUMBER(--_xlpm.words), _xlpm.words, "")),
  IFERROR(_xlpm.nums, "")
)</f>
        <v>2021</v>
      </c>
      <c r="F1203" t="s">
        <v>19672</v>
      </c>
      <c r="G1203" t="s">
        <v>524</v>
      </c>
      <c r="I1203" t="s">
        <v>524</v>
      </c>
      <c r="K1203">
        <v>5.4</v>
      </c>
      <c r="M1203">
        <v>5.4</v>
      </c>
      <c r="O1203" t="s">
        <v>4258</v>
      </c>
      <c r="P1203" t="s">
        <v>4259</v>
      </c>
      <c r="R1203" t="s">
        <v>21977</v>
      </c>
      <c r="S1203" t="s">
        <v>21977</v>
      </c>
      <c r="T1203" t="str">
        <f>IFERROR(
  IF(TRIM(Table22[[#This Row],[STARS]])="", "Unknown",
    TRIM(MID(Table22[[#This Row],[STARS]], FIND("Stars:", Table22[[#This Row],[STARS]]) + 6, LEN(Table22[[#This Row],[STARS]])))
  ),
"Unknown")</f>
        <v xml:space="preserve">
Karole Rocher, 
Garance Marillier, 
Roschdy Zem, 
Pierre Deladonchamps
</v>
      </c>
      <c r="V1203">
        <v>2642</v>
      </c>
      <c r="W1203">
        <v>112</v>
      </c>
      <c r="X1203">
        <v>0</v>
      </c>
    </row>
    <row r="1204" spans="1:24" x14ac:dyDescent="0.3">
      <c r="A1204" t="s">
        <v>4260</v>
      </c>
      <c r="C1204" t="s">
        <v>4260</v>
      </c>
      <c r="D1204" t="str">
        <v>(2021â€“ )</v>
      </c>
      <c r="E1204" t="str" cm="1">
        <f t="array" ref="E1204">_xlfn.LET(
  _xlpm.raw, TRIM(SUBSTITUTE(SUBSTITUTE(SUBSTITUTE(SUBSTITUTE(SUBSTITUTE(SUBSTITUTE(D1204,"(",""),")",""),"â€“","-"),"–","-"),"I",""),"V","")),
  _xlpm.cleaned, TRIM(SUBSTITUTE(SUBSTITUTE(_xlpm.raw,"-"," - "),","," ")),
  _xlpm.words, _xlfn.FILTERXML("&lt;t&gt;&lt;s&gt;" &amp; SUBSTITUTE(_xlpm.cleaned," ","&lt;/s&gt;&lt;s&gt;") &amp; "&lt;/s&gt;&lt;/t&gt;", "//s"),
  _xlpm.nums, _xlfn.TEXTJOIN("-", TRUE, IF(ISNUMBER(--_xlpm.words), _xlpm.words, "")),
  IFERROR(_xlpm.nums, "")
)</f>
        <v>2021</v>
      </c>
      <c r="F1204" t="s">
        <v>19672</v>
      </c>
      <c r="G1204" t="s">
        <v>15</v>
      </c>
      <c r="I1204" t="s">
        <v>15</v>
      </c>
      <c r="K1204">
        <v>6.6</v>
      </c>
      <c r="M1204">
        <v>6.6</v>
      </c>
      <c r="O1204" t="s">
        <v>4261</v>
      </c>
      <c r="P1204" t="s">
        <v>4262</v>
      </c>
      <c r="R1204" t="s">
        <v>1894</v>
      </c>
      <c r="S1204" t="s">
        <v>1894</v>
      </c>
      <c r="T1204" t="str">
        <f>IFERROR(
  IF(TRIM(Table22[[#This Row],[STARS]])="", "Unknown",
    TRIM(MID(Table22[[#This Row],[STARS]], FIND("Stars:", Table22[[#This Row],[STARS]]) + 6, LEN(Table22[[#This Row],[STARS]])))
  ),
"Unknown")</f>
        <v xml:space="preserve">
Cristina Valenzuela, 
Yume Miyamoto, 
Shoya Ishige, 
YÃ´hei Azakami
</v>
      </c>
      <c r="V1204">
        <v>1054</v>
      </c>
      <c r="W1204">
        <v>24</v>
      </c>
      <c r="X1204">
        <v>0</v>
      </c>
    </row>
    <row r="1205" spans="1:24" x14ac:dyDescent="0.3">
      <c r="A1205" t="s">
        <v>4263</v>
      </c>
      <c r="C1205" t="s">
        <v>4263</v>
      </c>
      <c r="D1205">
        <v>-2017</v>
      </c>
      <c r="E1205" t="str" cm="1">
        <f t="array" ref="E1205">_xlfn.LET(
  _xlpm.raw, TRIM(SUBSTITUTE(SUBSTITUTE(SUBSTITUTE(SUBSTITUTE(SUBSTITUTE(SUBSTITUTE(D1205,"(",""),")",""),"â€“","-"),"–","-"),"I",""),"V","")),
  _xlpm.cleaned, TRIM(SUBSTITUTE(SUBSTITUTE(_xlpm.raw,"-"," - "),","," ")),
  _xlpm.words, _xlfn.FILTERXML("&lt;t&gt;&lt;s&gt;" &amp; SUBSTITUTE(_xlpm.cleaned," ","&lt;/s&gt;&lt;s&gt;") &amp; "&lt;/s&gt;&lt;/t&gt;", "//s"),
  _xlpm.nums, _xlfn.TEXTJOIN("-", TRUE, IF(ISNUMBER(--_xlpm.words), _xlpm.words, "")),
  IFERROR(_xlpm.nums, "")
)</f>
        <v>2017</v>
      </c>
      <c r="F1205" t="s">
        <v>19682</v>
      </c>
      <c r="G1205" t="s">
        <v>270</v>
      </c>
      <c r="I1205" t="s">
        <v>270</v>
      </c>
      <c r="K1205">
        <v>6.5</v>
      </c>
      <c r="M1205">
        <v>6.5</v>
      </c>
      <c r="O1205" t="s">
        <v>4264</v>
      </c>
      <c r="P1205" t="s">
        <v>4265</v>
      </c>
      <c r="R1205" t="s">
        <v>21813</v>
      </c>
      <c r="S1205" t="s">
        <v>21813</v>
      </c>
      <c r="T1205" t="str">
        <f>IFERROR(
  IF(TRIM(Table22[[#This Row],[STARS]])="", "Unknown",
    TRIM(MID(Table22[[#This Row],[STARS]], FIND("Stars:", Table22[[#This Row],[STARS]]) + 6, LEN(Table22[[#This Row],[STARS]])))
  ),
"Unknown")</f>
        <v xml:space="preserve">
Karan Soni, 
Mark Duplass, 
Desiree Akhavan, 
Kyle Field
</v>
      </c>
      <c r="V1205">
        <v>21809</v>
      </c>
      <c r="W1205">
        <v>78</v>
      </c>
      <c r="X1205">
        <v>0</v>
      </c>
    </row>
    <row r="1206" spans="1:24" x14ac:dyDescent="0.3">
      <c r="A1206" t="s">
        <v>4266</v>
      </c>
      <c r="C1206" t="s">
        <v>4266</v>
      </c>
      <c r="D1206">
        <v>-2018</v>
      </c>
      <c r="E1206" t="str" cm="1">
        <f t="array" ref="E1206">_xlfn.LET(
  _xlpm.raw, TRIM(SUBSTITUTE(SUBSTITUTE(SUBSTITUTE(SUBSTITUTE(SUBSTITUTE(SUBSTITUTE(D1206,"(",""),")",""),"â€“","-"),"–","-"),"I",""),"V","")),
  _xlpm.cleaned, TRIM(SUBSTITUTE(SUBSTITUTE(_xlpm.raw,"-"," - "),","," ")),
  _xlpm.words, _xlfn.FILTERXML("&lt;t&gt;&lt;s&gt;" &amp; SUBSTITUTE(_xlpm.cleaned," ","&lt;/s&gt;&lt;s&gt;") &amp; "&lt;/s&gt;&lt;/t&gt;", "//s"),
  _xlpm.nums, _xlfn.TEXTJOIN("-", TRUE, IF(ISNUMBER(--_xlpm.words), _xlpm.words, "")),
  IFERROR(_xlpm.nums, "")
)</f>
        <v>2018</v>
      </c>
      <c r="F1206" t="s">
        <v>19693</v>
      </c>
      <c r="G1206" t="s">
        <v>38</v>
      </c>
      <c r="I1206" t="s">
        <v>38</v>
      </c>
      <c r="K1206">
        <v>8.1</v>
      </c>
      <c r="M1206">
        <v>8.1</v>
      </c>
      <c r="O1206" t="s">
        <v>4267</v>
      </c>
      <c r="P1206" t="s">
        <v>4268</v>
      </c>
      <c r="R1206" t="s">
        <v>1894</v>
      </c>
      <c r="S1206" t="s">
        <v>1894</v>
      </c>
      <c r="T1206" t="str">
        <f>IFERROR(
  IF(TRIM(Table22[[#This Row],[STARS]])="", "Unknown",
    TRIM(MID(Table22[[#This Row],[STARS]], FIND("Stars:", Table22[[#This Row],[STARS]]) + 6, LEN(Table22[[#This Row],[STARS]])))
  ),
"Unknown")</f>
        <v xml:space="preserve">
Son Ye-jin, 
Jung Hae-In, 
Joo Min-Kyung, 
Kim Chang-wan
</v>
      </c>
      <c r="V1206">
        <v>4330</v>
      </c>
      <c r="W1206">
        <v>75</v>
      </c>
      <c r="X1206">
        <v>0</v>
      </c>
    </row>
    <row r="1207" spans="1:24" x14ac:dyDescent="0.3">
      <c r="A1207" t="s">
        <v>4269</v>
      </c>
      <c r="C1207" t="s">
        <v>4269</v>
      </c>
      <c r="D1207">
        <v>-2014</v>
      </c>
      <c r="E1207" t="str" cm="1">
        <f t="array" ref="E1207">_xlfn.LET(
  _xlpm.raw, TRIM(SUBSTITUTE(SUBSTITUTE(SUBSTITUTE(SUBSTITUTE(SUBSTITUTE(SUBSTITUTE(D1207,"(",""),")",""),"â€“","-"),"–","-"),"I",""),"V","")),
  _xlpm.cleaned, TRIM(SUBSTITUTE(SUBSTITUTE(_xlpm.raw,"-"," - "),","," ")),
  _xlpm.words, _xlfn.FILTERXML("&lt;t&gt;&lt;s&gt;" &amp; SUBSTITUTE(_xlpm.cleaned," ","&lt;/s&gt;&lt;s&gt;") &amp; "&lt;/s&gt;&lt;/t&gt;", "//s"),
  _xlpm.nums, _xlfn.TEXTJOIN("-", TRUE, IF(ISNUMBER(--_xlpm.words), _xlpm.words, "")),
  IFERROR(_xlpm.nums, "")
)</f>
        <v>2014</v>
      </c>
      <c r="F1207" t="s">
        <v>19686</v>
      </c>
      <c r="G1207" t="s">
        <v>2182</v>
      </c>
      <c r="I1207" t="s">
        <v>2182</v>
      </c>
      <c r="K1207">
        <v>7.7</v>
      </c>
      <c r="M1207">
        <v>7.7</v>
      </c>
      <c r="O1207" t="s">
        <v>4270</v>
      </c>
      <c r="P1207" t="s">
        <v>4271</v>
      </c>
      <c r="R1207" t="s">
        <v>1894</v>
      </c>
      <c r="S1207" t="s">
        <v>1894</v>
      </c>
      <c r="T1207" t="str">
        <f>IFERROR(
  IF(TRIM(Table22[[#This Row],[STARS]])="", "Unknown",
    TRIM(MID(Table22[[#This Row],[STARS]], FIND("Stars:", Table22[[#This Row],[STARS]]) + 6, LEN(Table22[[#This Row],[STARS]])))
  ),
"Unknown")</f>
        <v xml:space="preserve">
Sara Takatsuki, 
Kasumi Arimura, 
Nanako Matsushima, 
Susumu Terajima
</v>
      </c>
      <c r="V1207">
        <v>35523</v>
      </c>
      <c r="W1207">
        <v>103</v>
      </c>
      <c r="X1207" t="s">
        <v>4272</v>
      </c>
    </row>
    <row r="1208" spans="1:24" x14ac:dyDescent="0.3">
      <c r="A1208" t="s">
        <v>4273</v>
      </c>
      <c r="C1208" t="s">
        <v>4273</v>
      </c>
      <c r="D1208">
        <v>-2014</v>
      </c>
      <c r="E1208" t="str" cm="1">
        <f t="array" ref="E1208">_xlfn.LET(
  _xlpm.raw, TRIM(SUBSTITUTE(SUBSTITUTE(SUBSTITUTE(SUBSTITUTE(SUBSTITUTE(SUBSTITUTE(D1208,"(",""),")",""),"â€“","-"),"–","-"),"I",""),"V","")),
  _xlpm.cleaned, TRIM(SUBSTITUTE(SUBSTITUTE(_xlpm.raw,"-"," - "),","," ")),
  _xlpm.words, _xlfn.FILTERXML("&lt;t&gt;&lt;s&gt;" &amp; SUBSTITUTE(_xlpm.cleaned," ","&lt;/s&gt;&lt;s&gt;") &amp; "&lt;/s&gt;&lt;/t&gt;", "//s"),
  _xlpm.nums, _xlfn.TEXTJOIN("-", TRUE, IF(ISNUMBER(--_xlpm.words), _xlpm.words, "")),
  IFERROR(_xlpm.nums, "")
)</f>
        <v>2014</v>
      </c>
      <c r="F1208" t="s">
        <v>19686</v>
      </c>
      <c r="G1208" t="s">
        <v>68</v>
      </c>
      <c r="I1208" t="s">
        <v>68</v>
      </c>
      <c r="K1208">
        <v>7.1</v>
      </c>
      <c r="M1208">
        <v>7.1</v>
      </c>
      <c r="O1208" t="s">
        <v>4274</v>
      </c>
      <c r="P1208" t="s">
        <v>4275</v>
      </c>
      <c r="R1208" t="s">
        <v>21655</v>
      </c>
      <c r="S1208" t="s">
        <v>21655</v>
      </c>
      <c r="T1208" t="str">
        <f>IFERROR(
  IF(TRIM(Table22[[#This Row],[STARS]])="", "Unknown",
    TRIM(MID(Table22[[#This Row],[STARS]], FIND("Stars:", Table22[[#This Row],[STARS]]) + 6, LEN(Table22[[#This Row],[STARS]])))
  ),
"Unknown")</f>
        <v xml:space="preserve">
Mark Duplass, 
Elisabeth Moss, 
Ted Danson, 
Kiana Cason
</v>
      </c>
      <c r="V1208">
        <v>37373</v>
      </c>
      <c r="W1208">
        <v>91</v>
      </c>
      <c r="X1208" t="s">
        <v>4276</v>
      </c>
    </row>
    <row r="1209" spans="1:24" x14ac:dyDescent="0.3">
      <c r="A1209" t="s">
        <v>4277</v>
      </c>
      <c r="C1209" t="s">
        <v>4277</v>
      </c>
      <c r="D1209">
        <v>-2019</v>
      </c>
      <c r="E1209" t="str" cm="1">
        <f t="array" ref="E1209">_xlfn.LET(
  _xlpm.raw, TRIM(SUBSTITUTE(SUBSTITUTE(SUBSTITUTE(SUBSTITUTE(SUBSTITUTE(SUBSTITUTE(D1209,"(",""),")",""),"â€“","-"),"–","-"),"I",""),"V","")),
  _xlpm.cleaned, TRIM(SUBSTITUTE(SUBSTITUTE(_xlpm.raw,"-"," - "),","," ")),
  _xlpm.words, _xlfn.FILTERXML("&lt;t&gt;&lt;s&gt;" &amp; SUBSTITUTE(_xlpm.cleaned," ","&lt;/s&gt;&lt;s&gt;") &amp; "&lt;/s&gt;&lt;/t&gt;", "//s"),
  _xlpm.nums, _xlfn.TEXTJOIN("-", TRUE, IF(ISNUMBER(--_xlpm.words), _xlpm.words, "")),
  IFERROR(_xlpm.nums, "")
)</f>
        <v>2019</v>
      </c>
      <c r="F1209" t="s">
        <v>19677</v>
      </c>
      <c r="G1209" t="s">
        <v>81</v>
      </c>
      <c r="I1209" t="s">
        <v>81</v>
      </c>
      <c r="K1209">
        <v>5.4</v>
      </c>
      <c r="M1209">
        <v>5.4</v>
      </c>
      <c r="O1209" t="s">
        <v>4278</v>
      </c>
      <c r="P1209" t="s">
        <v>4279</v>
      </c>
      <c r="R1209" t="s">
        <v>21976</v>
      </c>
      <c r="S1209" t="s">
        <v>21976</v>
      </c>
      <c r="T1209" t="str">
        <f>IFERROR(
  IF(TRIM(Table22[[#This Row],[STARS]])="", "Unknown",
    TRIM(MID(Table22[[#This Row],[STARS]], FIND("Stars:", Table22[[#This Row],[STARS]]) + 6, LEN(Table22[[#This Row],[STARS]])))
  ),
"Unknown")</f>
        <v xml:space="preserve">
Nicolas Cage, 
Laurence Fishburne, 
Leslie Bibb, 
Cole Hauser
</v>
      </c>
      <c r="V1209">
        <v>7026</v>
      </c>
      <c r="W1209">
        <v>100</v>
      </c>
      <c r="X1209">
        <v>0</v>
      </c>
    </row>
    <row r="1210" spans="1:24" x14ac:dyDescent="0.3">
      <c r="A1210" t="s">
        <v>4280</v>
      </c>
      <c r="C1210" t="s">
        <v>4280</v>
      </c>
      <c r="D1210" t="str">
        <v>(2020â€“ )</v>
      </c>
      <c r="E1210" t="str" cm="1">
        <f t="array" ref="E1210">_xlfn.LET(
  _xlpm.raw, TRIM(SUBSTITUTE(SUBSTITUTE(SUBSTITUTE(SUBSTITUTE(SUBSTITUTE(SUBSTITUTE(D1210,"(",""),")",""),"â€“","-"),"–","-"),"I",""),"V","")),
  _xlpm.cleaned, TRIM(SUBSTITUTE(SUBSTITUTE(_xlpm.raw,"-"," - "),","," ")),
  _xlpm.words, _xlfn.FILTERXML("&lt;t&gt;&lt;s&gt;" &amp; SUBSTITUTE(_xlpm.cleaned," ","&lt;/s&gt;&lt;s&gt;") &amp; "&lt;/s&gt;&lt;/t&gt;", "//s"),
  _xlpm.nums, _xlfn.TEXTJOIN("-", TRUE, IF(ISNUMBER(--_xlpm.words), _xlpm.words, "")),
  IFERROR(_xlpm.nums, "")
)</f>
        <v>2020</v>
      </c>
      <c r="F1210" t="s">
        <v>19675</v>
      </c>
      <c r="G1210" t="s">
        <v>1483</v>
      </c>
      <c r="I1210" t="s">
        <v>1483</v>
      </c>
      <c r="K1210">
        <v>7.3</v>
      </c>
      <c r="M1210">
        <v>7.3</v>
      </c>
      <c r="O1210" t="s">
        <v>4281</v>
      </c>
      <c r="P1210" t="s">
        <v>4282</v>
      </c>
      <c r="R1210" t="s">
        <v>1894</v>
      </c>
      <c r="S1210" t="s">
        <v>1894</v>
      </c>
      <c r="T1210" t="str">
        <f>IFERROR(
  IF(TRIM(Table22[[#This Row],[STARS]])="", "Unknown",
    TRIM(MID(Table22[[#This Row],[STARS]], FIND("Stars:", Table22[[#This Row],[STARS]]) + 6, LEN(Table22[[#This Row],[STARS]])))
  ),
"Unknown")</f>
        <v xml:space="preserve">
Michelle Buteau, 
Jack Atkins, 
Deleesa Carrasquillo, 
Courtney Revolution
</v>
      </c>
      <c r="V1210">
        <v>5276</v>
      </c>
      <c r="W1210">
        <v>48</v>
      </c>
      <c r="X1210">
        <v>0</v>
      </c>
    </row>
    <row r="1211" spans="1:24" x14ac:dyDescent="0.3">
      <c r="A1211" t="s">
        <v>4283</v>
      </c>
      <c r="C1211" t="s">
        <v>4283</v>
      </c>
      <c r="D1211">
        <v>-2017</v>
      </c>
      <c r="E1211" t="str" cm="1">
        <f t="array" ref="E1211">_xlfn.LET(
  _xlpm.raw, TRIM(SUBSTITUTE(SUBSTITUTE(SUBSTITUTE(SUBSTITUTE(SUBSTITUTE(SUBSTITUTE(D1211,"(",""),")",""),"â€“","-"),"–","-"),"I",""),"V","")),
  _xlpm.cleaned, TRIM(SUBSTITUTE(SUBSTITUTE(_xlpm.raw,"-"," - "),","," ")),
  _xlpm.words, _xlfn.FILTERXML("&lt;t&gt;&lt;s&gt;" &amp; SUBSTITUTE(_xlpm.cleaned," ","&lt;/s&gt;&lt;s&gt;") &amp; "&lt;/s&gt;&lt;/t&gt;", "//s"),
  _xlpm.nums, _xlfn.TEXTJOIN("-", TRUE, IF(ISNUMBER(--_xlpm.words), _xlpm.words, "")),
  IFERROR(_xlpm.nums, "")
)</f>
        <v>2017</v>
      </c>
      <c r="F1211" t="s">
        <v>19682</v>
      </c>
      <c r="G1211" t="s">
        <v>625</v>
      </c>
      <c r="I1211" t="s">
        <v>625</v>
      </c>
      <c r="K1211">
        <v>3.9</v>
      </c>
      <c r="M1211">
        <v>3.9</v>
      </c>
      <c r="O1211" t="s">
        <v>4284</v>
      </c>
      <c r="P1211" t="s">
        <v>4285</v>
      </c>
      <c r="R1211" t="s">
        <v>21975</v>
      </c>
      <c r="S1211" t="s">
        <v>21975</v>
      </c>
      <c r="T1211" t="str">
        <f>IFERROR(
  IF(TRIM(Table22[[#This Row],[STARS]])="", "Unknown",
    TRIM(MID(Table22[[#This Row],[STARS]], FIND("Stars:", Table22[[#This Row],[STARS]]) + 6, LEN(Table22[[#This Row],[STARS]])))
  ),
"Unknown")</f>
        <v xml:space="preserve">
Stan Shaw, 
Gabrielle Haugh, 
Brandon Smith, 
Meg Foster
</v>
      </c>
      <c r="V1211">
        <v>19260</v>
      </c>
      <c r="W1211">
        <v>100</v>
      </c>
      <c r="X1211" t="s">
        <v>4192</v>
      </c>
    </row>
    <row r="1212" spans="1:24" x14ac:dyDescent="0.3">
      <c r="A1212" t="s">
        <v>4286</v>
      </c>
      <c r="C1212" t="s">
        <v>4286</v>
      </c>
      <c r="D1212" t="str">
        <v>(2018â€“ )</v>
      </c>
      <c r="E1212" t="str" cm="1">
        <f t="array" ref="E1212">_xlfn.LET(
  _xlpm.raw, TRIM(SUBSTITUTE(SUBSTITUTE(SUBSTITUTE(SUBSTITUTE(SUBSTITUTE(SUBSTITUTE(D1212,"(",""),")",""),"â€“","-"),"–","-"),"I",""),"V","")),
  _xlpm.cleaned, TRIM(SUBSTITUTE(SUBSTITUTE(_xlpm.raw,"-"," - "),","," ")),
  _xlpm.words, _xlfn.FILTERXML("&lt;t&gt;&lt;s&gt;" &amp; SUBSTITUTE(_xlpm.cleaned," ","&lt;/s&gt;&lt;s&gt;") &amp; "&lt;/s&gt;&lt;/t&gt;", "//s"),
  _xlpm.nums, _xlfn.TEXTJOIN("-", TRUE, IF(ISNUMBER(--_xlpm.words), _xlpm.words, "")),
  IFERROR(_xlpm.nums, "")
)</f>
        <v>2018</v>
      </c>
      <c r="F1212" t="s">
        <v>19693</v>
      </c>
      <c r="G1212" t="s">
        <v>113</v>
      </c>
      <c r="I1212" t="s">
        <v>113</v>
      </c>
      <c r="K1212">
        <v>7.2</v>
      </c>
      <c r="M1212">
        <v>7.2</v>
      </c>
      <c r="O1212" t="s">
        <v>4287</v>
      </c>
      <c r="P1212" t="s">
        <v>4288</v>
      </c>
      <c r="R1212" t="s">
        <v>1894</v>
      </c>
      <c r="S1212" t="s">
        <v>1894</v>
      </c>
      <c r="T1212" t="str">
        <f>IFERROR(
  IF(TRIM(Table22[[#This Row],[STARS]])="", "Unknown",
    TRIM(MID(Table22[[#This Row],[STARS]], FIND("Stars:", Table22[[#This Row],[STARS]]) + 6, LEN(Table22[[#This Row],[STARS]])))
  ),
"Unknown")</f>
        <v xml:space="preserve">
Demet Evgar, 
Ceren Moray, 
Nursel KÃ¶se, 
Ã‡agdas Onur Ã–ztÃ¼rk
</v>
      </c>
      <c r="V1212">
        <v>1377</v>
      </c>
      <c r="W1212">
        <v>120</v>
      </c>
      <c r="X1212">
        <v>0</v>
      </c>
    </row>
    <row r="1213" spans="1:24" x14ac:dyDescent="0.3">
      <c r="A1213" t="s">
        <v>4289</v>
      </c>
      <c r="C1213" t="s">
        <v>4289</v>
      </c>
      <c r="D1213" t="str">
        <v>(2020â€“ )</v>
      </c>
      <c r="E1213" t="str" cm="1">
        <f t="array" ref="E1213">_xlfn.LET(
  _xlpm.raw, TRIM(SUBSTITUTE(SUBSTITUTE(SUBSTITUTE(SUBSTITUTE(SUBSTITUTE(SUBSTITUTE(D1213,"(",""),")",""),"â€“","-"),"–","-"),"I",""),"V","")),
  _xlpm.cleaned, TRIM(SUBSTITUTE(SUBSTITUTE(_xlpm.raw,"-"," - "),","," ")),
  _xlpm.words, _xlfn.FILTERXML("&lt;t&gt;&lt;s&gt;" &amp; SUBSTITUTE(_xlpm.cleaned," ","&lt;/s&gt;&lt;s&gt;") &amp; "&lt;/s&gt;&lt;/t&gt;", "//s"),
  _xlpm.nums, _xlfn.TEXTJOIN("-", TRUE, IF(ISNUMBER(--_xlpm.words), _xlpm.words, "")),
  IFERROR(_xlpm.nums, "")
)</f>
        <v>2020</v>
      </c>
      <c r="F1213" t="s">
        <v>19675</v>
      </c>
      <c r="G1213" t="s">
        <v>68</v>
      </c>
      <c r="I1213" t="s">
        <v>68</v>
      </c>
      <c r="K1213">
        <v>7.4</v>
      </c>
      <c r="M1213">
        <v>7.4</v>
      </c>
      <c r="O1213" t="s">
        <v>4290</v>
      </c>
      <c r="P1213" t="s">
        <v>4291</v>
      </c>
      <c r="R1213" t="s">
        <v>1894</v>
      </c>
      <c r="S1213" t="s">
        <v>1894</v>
      </c>
      <c r="T1213" t="str">
        <f>IFERROR(
  IF(TRIM(Table22[[#This Row],[STARS]])="", "Unknown",
    TRIM(MID(Table22[[#This Row],[STARS]], FIND("Stars:", Table22[[#This Row],[STARS]]) + 6, LEN(Table22[[#This Row],[STARS]])))
  ),
"Unknown")</f>
        <v xml:space="preserve">
Ida Engvoll, 
BjÃ¶rn Mosten, 
Carla Sehn, 
Reine Brynolfsson
</v>
      </c>
      <c r="V1213">
        <v>6788</v>
      </c>
      <c r="W1213">
        <v>30</v>
      </c>
      <c r="X1213">
        <v>0</v>
      </c>
    </row>
    <row r="1214" spans="1:24" x14ac:dyDescent="0.3">
      <c r="A1214" t="s">
        <v>4292</v>
      </c>
      <c r="C1214" t="s">
        <v>4292</v>
      </c>
      <c r="D1214" t="str">
        <v>(2017â€“2019)</v>
      </c>
      <c r="E1214" t="str" cm="1">
        <f t="array" ref="E1214">_xlfn.LET(
  _xlpm.raw, TRIM(SUBSTITUTE(SUBSTITUTE(SUBSTITUTE(SUBSTITUTE(SUBSTITUTE(SUBSTITUTE(D1214,"(",""),")",""),"â€“","-"),"–","-"),"I",""),"V","")),
  _xlpm.cleaned, TRIM(SUBSTITUTE(SUBSTITUTE(_xlpm.raw,"-"," - "),","," ")),
  _xlpm.words, _xlfn.FILTERXML("&lt;t&gt;&lt;s&gt;" &amp; SUBSTITUTE(_xlpm.cleaned," ","&lt;/s&gt;&lt;s&gt;") &amp; "&lt;/s&gt;&lt;/t&gt;", "//s"),
  _xlpm.nums, _xlfn.TEXTJOIN("-", TRUE, IF(ISNUMBER(--_xlpm.words), _xlpm.words, "")),
  IFERROR(_xlpm.nums, "")
)</f>
        <v>2017-2019</v>
      </c>
      <c r="F1214" t="s">
        <v>19731</v>
      </c>
      <c r="G1214" t="s">
        <v>427</v>
      </c>
      <c r="I1214" t="s">
        <v>427</v>
      </c>
      <c r="K1214">
        <v>7.3</v>
      </c>
      <c r="M1214">
        <v>7.3</v>
      </c>
      <c r="O1214" t="s">
        <v>4293</v>
      </c>
      <c r="P1214" t="s">
        <v>4294</v>
      </c>
      <c r="R1214" t="s">
        <v>1894</v>
      </c>
      <c r="S1214" t="s">
        <v>1894</v>
      </c>
      <c r="T1214" t="str">
        <f>IFERROR(
  IF(TRIM(Table22[[#This Row],[STARS]])="", "Unknown",
    TRIM(MID(Table22[[#This Row],[STARS]], FIND("Stars:", Table22[[#This Row],[STARS]]) + 6, LEN(Table22[[#This Row],[STARS]])))
  ),
"Unknown")</f>
        <v xml:space="preserve">
Freddy Carter, 
Jaylen Barron, 
Manpreet Bambra, 
Celine Buckens
</v>
      </c>
      <c r="V1214">
        <v>1798</v>
      </c>
      <c r="W1214">
        <v>26</v>
      </c>
      <c r="X1214">
        <v>0</v>
      </c>
    </row>
    <row r="1215" spans="1:24" x14ac:dyDescent="0.3">
      <c r="A1215" t="s">
        <v>4295</v>
      </c>
      <c r="C1215" t="s">
        <v>4295</v>
      </c>
      <c r="D1215">
        <v>-2017</v>
      </c>
      <c r="E1215" t="str" cm="1">
        <f t="array" ref="E1215">_xlfn.LET(
  _xlpm.raw, TRIM(SUBSTITUTE(SUBSTITUTE(SUBSTITUTE(SUBSTITUTE(SUBSTITUTE(SUBSTITUTE(D1215,"(",""),")",""),"â€“","-"),"–","-"),"I",""),"V","")),
  _xlpm.cleaned, TRIM(SUBSTITUTE(SUBSTITUTE(_xlpm.raw,"-"," - "),","," ")),
  _xlpm.words, _xlfn.FILTERXML("&lt;t&gt;&lt;s&gt;" &amp; SUBSTITUTE(_xlpm.cleaned," ","&lt;/s&gt;&lt;s&gt;") &amp; "&lt;/s&gt;&lt;/t&gt;", "//s"),
  _xlpm.nums, _xlfn.TEXTJOIN("-", TRUE, IF(ISNUMBER(--_xlpm.words), _xlpm.words, "")),
  IFERROR(_xlpm.nums, "")
)</f>
        <v>2017</v>
      </c>
      <c r="F1215" t="s">
        <v>19682</v>
      </c>
      <c r="G1215" t="s">
        <v>96</v>
      </c>
      <c r="I1215" t="s">
        <v>96</v>
      </c>
      <c r="K1215">
        <v>7.6</v>
      </c>
      <c r="M1215">
        <v>7.6</v>
      </c>
      <c r="O1215" t="s">
        <v>4296</v>
      </c>
      <c r="P1215" t="s">
        <v>4297</v>
      </c>
      <c r="R1215" t="s">
        <v>1894</v>
      </c>
      <c r="S1215" t="s">
        <v>1894</v>
      </c>
      <c r="T1215" t="str">
        <f>IFERROR(
  IF(TRIM(Table22[[#This Row],[STARS]])="", "Unknown",
    TRIM(MID(Table22[[#This Row],[STARS]], FIND("Stars:", Table22[[#This Row],[STARS]]) + 6, LEN(Table22[[#This Row],[STARS]])))
  ),
"Unknown")</f>
        <v xml:space="preserve">
Amaia Salamanca, 
Ãlex GarcÃ­a, 
VerÃ³nica SÃ¡nchez, 
Ãlex Gadea
</v>
      </c>
      <c r="V1215">
        <v>2724</v>
      </c>
      <c r="W1215">
        <v>70</v>
      </c>
      <c r="X1215">
        <v>0</v>
      </c>
    </row>
    <row r="1216" spans="1:24" x14ac:dyDescent="0.3">
      <c r="A1216" t="s">
        <v>4298</v>
      </c>
      <c r="C1216" t="s">
        <v>4298</v>
      </c>
      <c r="D1216">
        <v>-1993</v>
      </c>
      <c r="E1216" t="str" cm="1">
        <f t="array" ref="E1216">_xlfn.LET(
  _xlpm.raw, TRIM(SUBSTITUTE(SUBSTITUTE(SUBSTITUTE(SUBSTITUTE(SUBSTITUTE(SUBSTITUTE(D1216,"(",""),")",""),"â€“","-"),"–","-"),"I",""),"V","")),
  _xlpm.cleaned, TRIM(SUBSTITUTE(SUBSTITUTE(_xlpm.raw,"-"," - "),","," ")),
  _xlpm.words, _xlfn.FILTERXML("&lt;t&gt;&lt;s&gt;" &amp; SUBSTITUTE(_xlpm.cleaned," ","&lt;/s&gt;&lt;s&gt;") &amp; "&lt;/s&gt;&lt;/t&gt;", "//s"),
  _xlpm.nums, _xlfn.TEXTJOIN("-", TRUE, IF(ISNUMBER(--_xlpm.words), _xlpm.words, "")),
  IFERROR(_xlpm.nums, "")
)</f>
        <v>1993</v>
      </c>
      <c r="F1216" t="s">
        <v>19712</v>
      </c>
      <c r="G1216" t="s">
        <v>4299</v>
      </c>
      <c r="I1216" t="s">
        <v>4299</v>
      </c>
      <c r="K1216">
        <v>6.5</v>
      </c>
      <c r="M1216">
        <v>6.5</v>
      </c>
      <c r="O1216" t="s">
        <v>4300</v>
      </c>
      <c r="P1216" t="s">
        <v>4301</v>
      </c>
      <c r="R1216" t="s">
        <v>21974</v>
      </c>
      <c r="S1216" t="s">
        <v>21974</v>
      </c>
      <c r="T1216" t="str">
        <f>IFERROR(
  IF(TRIM(Table22[[#This Row],[STARS]])="", "Unknown",
    TRIM(MID(Table22[[#This Row],[STARS]], FIND("Stars:", Table22[[#This Row],[STARS]]) + 6, LEN(Table22[[#This Row],[STARS]])))
  ),
"Unknown")</f>
        <v xml:space="preserve">
Jason Patric, 
Gene Hackman, 
Robert Duvall, 
Wes Studi
</v>
      </c>
      <c r="V1216">
        <v>10096</v>
      </c>
      <c r="W1216">
        <v>115</v>
      </c>
      <c r="X1216" t="s">
        <v>2316</v>
      </c>
    </row>
    <row r="1217" spans="1:24" x14ac:dyDescent="0.3">
      <c r="A1217" t="s">
        <v>4302</v>
      </c>
      <c r="C1217" t="s">
        <v>4302</v>
      </c>
      <c r="D1217">
        <v>-2017</v>
      </c>
      <c r="E1217" t="str" cm="1">
        <f t="array" ref="E1217">_xlfn.LET(
  _xlpm.raw, TRIM(SUBSTITUTE(SUBSTITUTE(SUBSTITUTE(SUBSTITUTE(SUBSTITUTE(SUBSTITUTE(D1217,"(",""),")",""),"â€“","-"),"–","-"),"I",""),"V","")),
  _xlpm.cleaned, TRIM(SUBSTITUTE(SUBSTITUTE(_xlpm.raw,"-"," - "),","," ")),
  _xlpm.words, _xlfn.FILTERXML("&lt;t&gt;&lt;s&gt;" &amp; SUBSTITUTE(_xlpm.cleaned," ","&lt;/s&gt;&lt;s&gt;") &amp; "&lt;/s&gt;&lt;/t&gt;", "//s"),
  _xlpm.nums, _xlfn.TEXTJOIN("-", TRUE, IF(ISNUMBER(--_xlpm.words), _xlpm.words, "")),
  IFERROR(_xlpm.nums, "")
)</f>
        <v>2017</v>
      </c>
      <c r="F1217" t="s">
        <v>19682</v>
      </c>
      <c r="G1217" t="s">
        <v>43</v>
      </c>
      <c r="I1217" t="s">
        <v>43</v>
      </c>
      <c r="K1217">
        <v>6.3</v>
      </c>
      <c r="M1217">
        <v>6.3</v>
      </c>
      <c r="O1217" t="s">
        <v>4303</v>
      </c>
      <c r="P1217" t="s">
        <v>4304</v>
      </c>
      <c r="R1217" t="s">
        <v>21973</v>
      </c>
      <c r="S1217" t="s">
        <v>21973</v>
      </c>
      <c r="T1217" t="str">
        <f>IFERROR(
  IF(TRIM(Table22[[#This Row],[STARS]])="", "Unknown",
    TRIM(MID(Table22[[#This Row],[STARS]], FIND("Stars:", Table22[[#This Row],[STARS]]) + 6, LEN(Table22[[#This Row],[STARS]])))
  ),
"Unknown")</f>
        <v xml:space="preserve">
Benjamin Walker, 
Rainn Wilson, 
Stephanie Sigman, 
John Michael Higgins
</v>
      </c>
      <c r="V1217">
        <v>12857</v>
      </c>
      <c r="W1217">
        <v>86</v>
      </c>
      <c r="X1217">
        <v>0</v>
      </c>
    </row>
    <row r="1218" spans="1:24" x14ac:dyDescent="0.3">
      <c r="A1218" t="s">
        <v>4305</v>
      </c>
      <c r="C1218" t="s">
        <v>4305</v>
      </c>
      <c r="D1218">
        <v>-2021</v>
      </c>
      <c r="E1218" t="str" cm="1">
        <f t="array" ref="E1218">_xlfn.LET(
  _xlpm.raw, TRIM(SUBSTITUTE(SUBSTITUTE(SUBSTITUTE(SUBSTITUTE(SUBSTITUTE(SUBSTITUTE(D1218,"(",""),")",""),"â€“","-"),"–","-"),"I",""),"V","")),
  _xlpm.cleaned, TRIM(SUBSTITUTE(SUBSTITUTE(_xlpm.raw,"-"," - "),","," ")),
  _xlpm.words, _xlfn.FILTERXML("&lt;t&gt;&lt;s&gt;" &amp; SUBSTITUTE(_xlpm.cleaned," ","&lt;/s&gt;&lt;s&gt;") &amp; "&lt;/s&gt;&lt;/t&gt;", "//s"),
  _xlpm.nums, _xlfn.TEXTJOIN("-", TRUE, IF(ISNUMBER(--_xlpm.words), _xlpm.words, "")),
  IFERROR(_xlpm.nums, "")
)</f>
        <v>2021</v>
      </c>
      <c r="F1218" t="s">
        <v>19672</v>
      </c>
      <c r="G1218" t="s">
        <v>86</v>
      </c>
      <c r="I1218" t="s">
        <v>86</v>
      </c>
      <c r="K1218">
        <v>0</v>
      </c>
      <c r="M1218">
        <v>0</v>
      </c>
      <c r="O1218" t="s">
        <v>4306</v>
      </c>
      <c r="P1218" t="s">
        <v>4307</v>
      </c>
      <c r="R1218" t="s">
        <v>21972</v>
      </c>
      <c r="S1218" t="s">
        <v>21972</v>
      </c>
      <c r="T1218" t="str">
        <f>IFERROR(
  IF(TRIM(Table22[[#This Row],[STARS]])="", "Unknown",
    TRIM(MID(Table22[[#This Row],[STARS]], FIND("Stars:", Table22[[#This Row],[STARS]]) + 6, LEN(Table22[[#This Row],[STARS]])))
  ),
"Unknown")</f>
        <v xml:space="preserve">
Filippo Scotti, 
Toni Servillo, 
Teresa Saponangelo, 
Marlon Joubert
</v>
      </c>
      <c r="V1218">
        <v>0</v>
      </c>
      <c r="W1218">
        <v>130</v>
      </c>
      <c r="X1218">
        <v>0</v>
      </c>
    </row>
    <row r="1219" spans="1:24" x14ac:dyDescent="0.3">
      <c r="A1219" t="s">
        <v>4308</v>
      </c>
      <c r="C1219" t="s">
        <v>4308</v>
      </c>
      <c r="D1219">
        <v>-2019</v>
      </c>
      <c r="E1219" t="str" cm="1">
        <f t="array" ref="E1219">_xlfn.LET(
  _xlpm.raw, TRIM(SUBSTITUTE(SUBSTITUTE(SUBSTITUTE(SUBSTITUTE(SUBSTITUTE(SUBSTITUTE(D1219,"(",""),")",""),"â€“","-"),"–","-"),"I",""),"V","")),
  _xlpm.cleaned, TRIM(SUBSTITUTE(SUBSTITUTE(_xlpm.raw,"-"," - "),","," ")),
  _xlpm.words, _xlfn.FILTERXML("&lt;t&gt;&lt;s&gt;" &amp; SUBSTITUTE(_xlpm.cleaned," ","&lt;/s&gt;&lt;s&gt;") &amp; "&lt;/s&gt;&lt;/t&gt;", "//s"),
  _xlpm.nums, _xlfn.TEXTJOIN("-", TRUE, IF(ISNUMBER(--_xlpm.words), _xlpm.words, "")),
  IFERROR(_xlpm.nums, "")
)</f>
        <v>2019</v>
      </c>
      <c r="F1219" t="s">
        <v>19677</v>
      </c>
      <c r="G1219" t="s">
        <v>64</v>
      </c>
      <c r="I1219" t="s">
        <v>64</v>
      </c>
      <c r="K1219">
        <v>4</v>
      </c>
      <c r="M1219">
        <v>4</v>
      </c>
      <c r="O1219" t="s">
        <v>4309</v>
      </c>
      <c r="P1219" t="s">
        <v>4310</v>
      </c>
      <c r="R1219" t="s">
        <v>21536</v>
      </c>
      <c r="S1219" t="s">
        <v>21536</v>
      </c>
      <c r="T1219" t="str">
        <f>IFERROR(
  IF(TRIM(Table22[[#This Row],[STARS]])="", "Unknown",
    TRIM(MID(Table22[[#This Row],[STARS]], FIND("Stars:", Table22[[#This Row],[STARS]]) + 6, LEN(Table22[[#This Row],[STARS]])))
  ),
"Unknown")</f>
        <v xml:space="preserve">
Armie Hammer, 
Zazie Beetz, 
Karl Glusman, 
Christin Rankins
</v>
      </c>
      <c r="V1219">
        <v>17232</v>
      </c>
      <c r="W1219">
        <v>95</v>
      </c>
      <c r="X1219">
        <v>0</v>
      </c>
    </row>
    <row r="1220" spans="1:24" x14ac:dyDescent="0.3">
      <c r="A1220" t="s">
        <v>4311</v>
      </c>
      <c r="C1220" t="s">
        <v>4311</v>
      </c>
      <c r="D1220">
        <v>-2013</v>
      </c>
      <c r="E1220" t="str" cm="1">
        <f t="array" ref="E1220">_xlfn.LET(
  _xlpm.raw, TRIM(SUBSTITUTE(SUBSTITUTE(SUBSTITUTE(SUBSTITUTE(SUBSTITUTE(SUBSTITUTE(D1220,"(",""),")",""),"â€“","-"),"–","-"),"I",""),"V","")),
  _xlpm.cleaned, TRIM(SUBSTITUTE(SUBSTITUTE(_xlpm.raw,"-"," - "),","," ")),
  _xlpm.words, _xlfn.FILTERXML("&lt;t&gt;&lt;s&gt;" &amp; SUBSTITUTE(_xlpm.cleaned," ","&lt;/s&gt;&lt;s&gt;") &amp; "&lt;/s&gt;&lt;/t&gt;", "//s"),
  _xlpm.nums, _xlfn.TEXTJOIN("-", TRUE, IF(ISNUMBER(--_xlpm.words), _xlpm.words, "")),
  IFERROR(_xlpm.nums, "")
)</f>
        <v>2013</v>
      </c>
      <c r="F1220" t="s">
        <v>19674</v>
      </c>
      <c r="G1220" t="s">
        <v>38</v>
      </c>
      <c r="I1220" t="s">
        <v>38</v>
      </c>
      <c r="K1220">
        <v>6.6</v>
      </c>
      <c r="M1220">
        <v>6.6</v>
      </c>
      <c r="O1220" t="s">
        <v>4312</v>
      </c>
      <c r="P1220" t="s">
        <v>4313</v>
      </c>
      <c r="R1220" t="s">
        <v>21971</v>
      </c>
      <c r="S1220" t="s">
        <v>21971</v>
      </c>
      <c r="T1220" t="str">
        <f>IFERROR(
  IF(TRIM(Table22[[#This Row],[STARS]])="", "Unknown",
    TRIM(MID(Table22[[#This Row],[STARS]], FIND("Stars:", Table22[[#This Row],[STARS]]) + 6, LEN(Table22[[#This Row],[STARS]])))
  ),
"Unknown")</f>
        <v xml:space="preserve">
Marion Cotillard, 
Joaquin Phoenix, 
Jeremy Renner, 
Dagmara Dominczyk
</v>
      </c>
      <c r="V1220">
        <v>30649</v>
      </c>
      <c r="W1220">
        <v>120</v>
      </c>
      <c r="X1220" t="s">
        <v>4314</v>
      </c>
    </row>
    <row r="1221" spans="1:24" x14ac:dyDescent="0.3">
      <c r="A1221" t="s">
        <v>4315</v>
      </c>
      <c r="C1221" t="s">
        <v>4315</v>
      </c>
      <c r="D1221" t="str">
        <v>(III) (2019)</v>
      </c>
      <c r="E1221" t="str" cm="1">
        <f t="array" ref="E1221">_xlfn.LET(
  _xlpm.raw, TRIM(SUBSTITUTE(SUBSTITUTE(SUBSTITUTE(SUBSTITUTE(SUBSTITUTE(SUBSTITUTE(D1221,"(",""),")",""),"â€“","-"),"–","-"),"I",""),"V","")),
  _xlpm.cleaned, TRIM(SUBSTITUTE(SUBSTITUTE(_xlpm.raw,"-"," - "),","," ")),
  _xlpm.words, _xlfn.FILTERXML("&lt;t&gt;&lt;s&gt;" &amp; SUBSTITUTE(_xlpm.cleaned," ","&lt;/s&gt;&lt;s&gt;") &amp; "&lt;/s&gt;&lt;/t&gt;", "//s"),
  _xlpm.nums, _xlfn.TEXTJOIN("-", TRUE, IF(ISNUMBER(--_xlpm.words), _xlpm.words, "")),
  IFERROR(_xlpm.nums, "")
)</f>
        <v>2019</v>
      </c>
      <c r="F1221" t="s">
        <v>19677</v>
      </c>
      <c r="G1221" t="s">
        <v>1119</v>
      </c>
      <c r="I1221" t="s">
        <v>1119</v>
      </c>
      <c r="K1221">
        <v>5</v>
      </c>
      <c r="M1221">
        <v>5</v>
      </c>
      <c r="O1221" t="s">
        <v>4317</v>
      </c>
      <c r="P1221" t="s">
        <v>4318</v>
      </c>
      <c r="R1221" t="s">
        <v>21970</v>
      </c>
      <c r="S1221" t="s">
        <v>21970</v>
      </c>
      <c r="T1221" t="str">
        <f>IFERROR(
  IF(TRIM(Table22[[#This Row],[STARS]])="", "Unknown",
    TRIM(MID(Table22[[#This Row],[STARS]], FIND("Stars:", Table22[[#This Row],[STARS]]) + 6, LEN(Table22[[#This Row],[STARS]])))
  ),
"Unknown")</f>
        <v xml:space="preserve">
Jonathan Rhys Meyers, 
Francesca Eastwood, 
William Forsythe, 
Malik Yoba
</v>
      </c>
      <c r="V1221">
        <v>2995</v>
      </c>
      <c r="W1221">
        <v>92</v>
      </c>
      <c r="X1221">
        <v>0</v>
      </c>
    </row>
    <row r="1222" spans="1:24" x14ac:dyDescent="0.3">
      <c r="A1222" t="s">
        <v>4319</v>
      </c>
      <c r="C1222" t="s">
        <v>4319</v>
      </c>
      <c r="D1222" t="str">
        <v>(2020â€“ )</v>
      </c>
      <c r="E1222" t="str" cm="1">
        <f t="array" ref="E1222">_xlfn.LET(
  _xlpm.raw, TRIM(SUBSTITUTE(SUBSTITUTE(SUBSTITUTE(SUBSTITUTE(SUBSTITUTE(SUBSTITUTE(D1222,"(",""),")",""),"â€“","-"),"–","-"),"I",""),"V","")),
  _xlpm.cleaned, TRIM(SUBSTITUTE(SUBSTITUTE(_xlpm.raw,"-"," - "),","," ")),
  _xlpm.words, _xlfn.FILTERXML("&lt;t&gt;&lt;s&gt;" &amp; SUBSTITUTE(_xlpm.cleaned," ","&lt;/s&gt;&lt;s&gt;") &amp; "&lt;/s&gt;&lt;/t&gt;", "//s"),
  _xlpm.nums, _xlfn.TEXTJOIN("-", TRUE, IF(ISNUMBER(--_xlpm.words), _xlpm.words, "")),
  IFERROR(_xlpm.nums, "")
)</f>
        <v>2020</v>
      </c>
      <c r="F1222" t="s">
        <v>19675</v>
      </c>
      <c r="G1222" t="s">
        <v>1735</v>
      </c>
      <c r="I1222" t="s">
        <v>1735</v>
      </c>
      <c r="K1222">
        <v>7.6</v>
      </c>
      <c r="M1222">
        <v>7.6</v>
      </c>
      <c r="O1222" t="s">
        <v>4320</v>
      </c>
      <c r="P1222" t="s">
        <v>4321</v>
      </c>
      <c r="R1222" t="s">
        <v>1894</v>
      </c>
      <c r="S1222" t="s">
        <v>1894</v>
      </c>
      <c r="T1222" t="str">
        <f>IFERROR(
  IF(TRIM(Table22[[#This Row],[STARS]])="", "Unknown",
    TRIM(MID(Table22[[#This Row],[STARS]], FIND("Stars:", Table22[[#This Row],[STARS]]) + 6, LEN(Table22[[#This Row],[STARS]])))
  ),
"Unknown")</f>
        <v xml:space="preserve">
Bradley James, 
Martin Sensmeier, 
Jose Miguel Vasquez, 
Billy Breed
</v>
      </c>
      <c r="V1222">
        <v>5219</v>
      </c>
      <c r="W1222">
        <v>0</v>
      </c>
      <c r="X1222">
        <v>0</v>
      </c>
    </row>
    <row r="1223" spans="1:24" x14ac:dyDescent="0.3">
      <c r="A1223" t="s">
        <v>4322</v>
      </c>
      <c r="C1223" t="s">
        <v>4322</v>
      </c>
      <c r="D1223" t="str">
        <v>(2017â€“ )</v>
      </c>
      <c r="E1223" t="str" cm="1">
        <f t="array" ref="E1223">_xlfn.LET(
  _xlpm.raw, TRIM(SUBSTITUTE(SUBSTITUTE(SUBSTITUTE(SUBSTITUTE(SUBSTITUTE(SUBSTITUTE(D1223,"(",""),")",""),"â€“","-"),"–","-"),"I",""),"V","")),
  _xlpm.cleaned, TRIM(SUBSTITUTE(SUBSTITUTE(_xlpm.raw,"-"," - "),","," ")),
  _xlpm.words, _xlfn.FILTERXML("&lt;t&gt;&lt;s&gt;" &amp; SUBSTITUTE(_xlpm.cleaned," ","&lt;/s&gt;&lt;s&gt;") &amp; "&lt;/s&gt;&lt;/t&gt;", "//s"),
  _xlpm.nums, _xlfn.TEXTJOIN("-", TRUE, IF(ISNUMBER(--_xlpm.words), _xlpm.words, "")),
  IFERROR(_xlpm.nums, "")
)</f>
        <v>2017</v>
      </c>
      <c r="F1223" t="s">
        <v>19682</v>
      </c>
      <c r="G1223" t="s">
        <v>4323</v>
      </c>
      <c r="I1223" t="s">
        <v>4323</v>
      </c>
      <c r="K1223">
        <v>7.3</v>
      </c>
      <c r="M1223">
        <v>7.3</v>
      </c>
      <c r="O1223" t="s">
        <v>4324</v>
      </c>
      <c r="P1223" t="s">
        <v>4325</v>
      </c>
      <c r="R1223" t="s">
        <v>1894</v>
      </c>
      <c r="S1223" t="s">
        <v>1894</v>
      </c>
      <c r="T1223" t="str">
        <f>IFERROR(
  IF(TRIM(Table22[[#This Row],[STARS]])="", "Unknown",
    TRIM(MID(Table22[[#This Row],[STARS]], FIND("Stars:", Table22[[#This Row],[STARS]]) + 6, LEN(Table22[[#This Row],[STARS]])))
  ),
"Unknown")</f>
        <v xml:space="preserve">
Raquel Cassidy, 
Jenny Richardson, 
Clare Higgins, 
Dagny Rollins
</v>
      </c>
      <c r="V1223">
        <v>2087</v>
      </c>
      <c r="W1223">
        <v>30</v>
      </c>
      <c r="X1223">
        <v>0</v>
      </c>
    </row>
    <row r="1224" spans="1:24" x14ac:dyDescent="0.3">
      <c r="A1224" t="s">
        <v>4326</v>
      </c>
      <c r="C1224" t="s">
        <v>4326</v>
      </c>
      <c r="D1224">
        <v>-2019</v>
      </c>
      <c r="E1224" t="str" cm="1">
        <f t="array" ref="E1224">_xlfn.LET(
  _xlpm.raw, TRIM(SUBSTITUTE(SUBSTITUTE(SUBSTITUTE(SUBSTITUTE(SUBSTITUTE(SUBSTITUTE(D1224,"(",""),")",""),"â€“","-"),"–","-"),"I",""),"V","")),
  _xlpm.cleaned, TRIM(SUBSTITUTE(SUBSTITUTE(_xlpm.raw,"-"," - "),","," ")),
  _xlpm.words, _xlfn.FILTERXML("&lt;t&gt;&lt;s&gt;" &amp; SUBSTITUTE(_xlpm.cleaned," ","&lt;/s&gt;&lt;s&gt;") &amp; "&lt;/s&gt;&lt;/t&gt;", "//s"),
  _xlpm.nums, _xlfn.TEXTJOIN("-", TRUE, IF(ISNUMBER(--_xlpm.words), _xlpm.words, "")),
  IFERROR(_xlpm.nums, "")
)</f>
        <v>2019</v>
      </c>
      <c r="F1224" t="s">
        <v>19677</v>
      </c>
      <c r="G1224" t="s">
        <v>104</v>
      </c>
      <c r="I1224" t="s">
        <v>104</v>
      </c>
      <c r="K1224">
        <v>7.7</v>
      </c>
      <c r="M1224">
        <v>7.7</v>
      </c>
      <c r="O1224" t="s">
        <v>4327</v>
      </c>
      <c r="P1224" t="s">
        <v>4328</v>
      </c>
      <c r="R1224" t="s">
        <v>1894</v>
      </c>
      <c r="S1224" t="s">
        <v>1894</v>
      </c>
      <c r="T1224" t="str">
        <f>IFERROR(
  IF(TRIM(Table22[[#This Row],[STARS]])="", "Unknown",
    TRIM(MID(Table22[[#This Row],[STARS]], FIND("Stars:", Table22[[#This Row],[STARS]]) + 6, LEN(Table22[[#This Row],[STARS]])))
  ),
"Unknown")</f>
        <v xml:space="preserve">
Ahn Bo-Hyun, 
Park Jin-Joo, 
Bo-ra Kim, 
Jung Je-Won
</v>
      </c>
      <c r="V1224">
        <v>2222</v>
      </c>
      <c r="W1224">
        <v>75</v>
      </c>
      <c r="X1224">
        <v>0</v>
      </c>
    </row>
    <row r="1225" spans="1:24" x14ac:dyDescent="0.3">
      <c r="A1225" t="s">
        <v>4329</v>
      </c>
      <c r="C1225" t="s">
        <v>4329</v>
      </c>
      <c r="D1225">
        <v>-2017</v>
      </c>
      <c r="E1225" t="str" cm="1">
        <f t="array" ref="E1225">_xlfn.LET(
  _xlpm.raw, TRIM(SUBSTITUTE(SUBSTITUTE(SUBSTITUTE(SUBSTITUTE(SUBSTITUTE(SUBSTITUTE(D1225,"(",""),")",""),"â€“","-"),"–","-"),"I",""),"V","")),
  _xlpm.cleaned, TRIM(SUBSTITUTE(SUBSTITUTE(_xlpm.raw,"-"," - "),","," ")),
  _xlpm.words, _xlfn.FILTERXML("&lt;t&gt;&lt;s&gt;" &amp; SUBSTITUTE(_xlpm.cleaned," ","&lt;/s&gt;&lt;s&gt;") &amp; "&lt;/s&gt;&lt;/t&gt;", "//s"),
  _xlpm.nums, _xlfn.TEXTJOIN("-", TRUE, IF(ISNUMBER(--_xlpm.words), _xlpm.words, "")),
  IFERROR(_xlpm.nums, "")
)</f>
        <v>2017</v>
      </c>
      <c r="F1225" t="s">
        <v>19682</v>
      </c>
      <c r="G1225" t="s">
        <v>2074</v>
      </c>
      <c r="I1225" t="s">
        <v>2074</v>
      </c>
      <c r="K1225">
        <v>6</v>
      </c>
      <c r="M1225">
        <v>6</v>
      </c>
      <c r="O1225" t="s">
        <v>4330</v>
      </c>
      <c r="P1225" t="s">
        <v>4331</v>
      </c>
      <c r="R1225" t="s">
        <v>21969</v>
      </c>
      <c r="S1225" t="s">
        <v>21969</v>
      </c>
      <c r="T1225" t="str">
        <f>IFERROR(
  IF(TRIM(Table22[[#This Row],[STARS]])="", "Unknown",
    TRIM(MID(Table22[[#This Row],[STARS]], FIND("Stars:", Table22[[#This Row],[STARS]]) + 6, LEN(Table22[[#This Row],[STARS]])))
  ),
"Unknown")</f>
        <v xml:space="preserve">
Colin Firth, 
Eleanor Stagg, 
Rachel Weisz, 
Zara Prassinot
</v>
      </c>
      <c r="V1225">
        <v>7898</v>
      </c>
      <c r="W1225">
        <v>112</v>
      </c>
      <c r="X1225">
        <v>0</v>
      </c>
    </row>
    <row r="1226" spans="1:24" x14ac:dyDescent="0.3">
      <c r="A1226" t="s">
        <v>4332</v>
      </c>
      <c r="C1226" t="s">
        <v>4332</v>
      </c>
      <c r="D1226">
        <v>-2014</v>
      </c>
      <c r="E1226" t="str" cm="1">
        <f t="array" ref="E1226">_xlfn.LET(
  _xlpm.raw, TRIM(SUBSTITUTE(SUBSTITUTE(SUBSTITUTE(SUBSTITUTE(SUBSTITUTE(SUBSTITUTE(D1226,"(",""),")",""),"â€“","-"),"–","-"),"I",""),"V","")),
  _xlpm.cleaned, TRIM(SUBSTITUTE(SUBSTITUTE(_xlpm.raw,"-"," - "),","," ")),
  _xlpm.words, _xlfn.FILTERXML("&lt;t&gt;&lt;s&gt;" &amp; SUBSTITUTE(_xlpm.cleaned," ","&lt;/s&gt;&lt;s&gt;") &amp; "&lt;/s&gt;&lt;/t&gt;", "//s"),
  _xlpm.nums, _xlfn.TEXTJOIN("-", TRUE, IF(ISNUMBER(--_xlpm.words), _xlpm.words, "")),
  IFERROR(_xlpm.nums, "")
)</f>
        <v>2014</v>
      </c>
      <c r="F1226" t="s">
        <v>19686</v>
      </c>
      <c r="G1226" t="s">
        <v>1360</v>
      </c>
      <c r="I1226" t="s">
        <v>1360</v>
      </c>
      <c r="K1226">
        <v>6</v>
      </c>
      <c r="M1226">
        <v>6</v>
      </c>
      <c r="O1226" t="s">
        <v>4333</v>
      </c>
      <c r="P1226" t="s">
        <v>4334</v>
      </c>
      <c r="R1226" t="s">
        <v>21874</v>
      </c>
      <c r="S1226" t="s">
        <v>21874</v>
      </c>
      <c r="T1226" t="str">
        <f>IFERROR(
  IF(TRIM(Table22[[#This Row],[STARS]])="", "Unknown",
    TRIM(MID(Table22[[#This Row],[STARS]], FIND("Stars:", Table22[[#This Row],[STARS]]) + 6, LEN(Table22[[#This Row],[STARS]])))
  ),
"Unknown")</f>
        <v xml:space="preserve">
Ryan Guzman, 
Briana Evigan, 
Adam Sevani, 
Misha Gabriel Hamilton
</v>
      </c>
      <c r="V1226">
        <v>33247</v>
      </c>
      <c r="W1226">
        <v>112</v>
      </c>
      <c r="X1226" t="s">
        <v>4335</v>
      </c>
    </row>
    <row r="1227" spans="1:24" x14ac:dyDescent="0.3">
      <c r="A1227" t="s">
        <v>4336</v>
      </c>
      <c r="C1227" t="s">
        <v>4336</v>
      </c>
      <c r="D1227">
        <v>-2019</v>
      </c>
      <c r="E1227" t="str" cm="1">
        <f t="array" ref="E1227">_xlfn.LET(
  _xlpm.raw, TRIM(SUBSTITUTE(SUBSTITUTE(SUBSTITUTE(SUBSTITUTE(SUBSTITUTE(SUBSTITUTE(D1227,"(",""),")",""),"â€“","-"),"–","-"),"I",""),"V","")),
  _xlpm.cleaned, TRIM(SUBSTITUTE(SUBSTITUTE(_xlpm.raw,"-"," - "),","," ")),
  _xlpm.words, _xlfn.FILTERXML("&lt;t&gt;&lt;s&gt;" &amp; SUBSTITUTE(_xlpm.cleaned," ","&lt;/s&gt;&lt;s&gt;") &amp; "&lt;/s&gt;&lt;/t&gt;", "//s"),
  _xlpm.nums, _xlfn.TEXTJOIN("-", TRUE, IF(ISNUMBER(--_xlpm.words), _xlpm.words, "")),
  IFERROR(_xlpm.nums, "")
)</f>
        <v>2019</v>
      </c>
      <c r="F1227" t="s">
        <v>19677</v>
      </c>
      <c r="G1227" t="s">
        <v>104</v>
      </c>
      <c r="I1227" t="s">
        <v>104</v>
      </c>
      <c r="K1227">
        <v>5.6</v>
      </c>
      <c r="M1227">
        <v>5.6</v>
      </c>
      <c r="O1227" t="s">
        <v>4337</v>
      </c>
      <c r="P1227" t="s">
        <v>4338</v>
      </c>
      <c r="R1227" t="s">
        <v>21968</v>
      </c>
      <c r="S1227" t="s">
        <v>21968</v>
      </c>
      <c r="T1227" t="str">
        <f>IFERROR(
  IF(TRIM(Table22[[#This Row],[STARS]])="", "Unknown",
    TRIM(MID(Table22[[#This Row],[STARS]], FIND("Stars:", Table22[[#This Row],[STARS]]) + 6, LEN(Table22[[#This Row],[STARS]])))
  ),
"Unknown")</f>
        <v xml:space="preserve">
K.J. Apa, 
Maia Mitchell, 
Norman Johnson Jr., 
Jacob Latimore
</v>
      </c>
      <c r="V1227">
        <v>12059</v>
      </c>
      <c r="W1227">
        <v>109</v>
      </c>
      <c r="X1227">
        <v>0</v>
      </c>
    </row>
    <row r="1228" spans="1:24" x14ac:dyDescent="0.3">
      <c r="A1228" t="s">
        <v>4339</v>
      </c>
      <c r="C1228" t="s">
        <v>4339</v>
      </c>
      <c r="D1228">
        <v>-2017</v>
      </c>
      <c r="E1228" t="str" cm="1">
        <f t="array" ref="E1228">_xlfn.LET(
  _xlpm.raw, TRIM(SUBSTITUTE(SUBSTITUTE(SUBSTITUTE(SUBSTITUTE(SUBSTITUTE(SUBSTITUTE(D1228,"(",""),")",""),"â€“","-"),"–","-"),"I",""),"V","")),
  _xlpm.cleaned, TRIM(SUBSTITUTE(SUBSTITUTE(_xlpm.raw,"-"," - "),","," ")),
  _xlpm.words, _xlfn.FILTERXML("&lt;t&gt;&lt;s&gt;" &amp; SUBSTITUTE(_xlpm.cleaned," ","&lt;/s&gt;&lt;s&gt;") &amp; "&lt;/s&gt;&lt;/t&gt;", "//s"),
  _xlpm.nums, _xlfn.TEXTJOIN("-", TRUE, IF(ISNUMBER(--_xlpm.words), _xlpm.words, "")),
  IFERROR(_xlpm.nums, "")
)</f>
        <v>2017</v>
      </c>
      <c r="F1228" t="s">
        <v>19682</v>
      </c>
      <c r="G1228" t="s">
        <v>113</v>
      </c>
      <c r="I1228" t="s">
        <v>113</v>
      </c>
      <c r="K1228">
        <v>7.2</v>
      </c>
      <c r="M1228">
        <v>7.2</v>
      </c>
      <c r="O1228" t="s">
        <v>4340</v>
      </c>
      <c r="P1228" t="s">
        <v>4341</v>
      </c>
      <c r="R1228" t="s">
        <v>1894</v>
      </c>
      <c r="S1228" t="s">
        <v>1894</v>
      </c>
      <c r="T1228" t="str">
        <f>IFERROR(
  IF(TRIM(Table22[[#This Row],[STARS]])="", "Unknown",
    TRIM(MID(Table22[[#This Row],[STARS]], FIND("Stars:", Table22[[#This Row],[STARS]]) + 6, LEN(Table22[[#This Row],[STARS]])))
  ),
"Unknown")</f>
        <v xml:space="preserve">
Samuel Labarthe, 
Suzanne ClÃ©ment, 
Alexia Barlier, 
FrÃ©dÃ©ric Diefenthal
</v>
      </c>
      <c r="V1228">
        <v>8878</v>
      </c>
      <c r="W1228">
        <v>313</v>
      </c>
      <c r="X1228">
        <v>0</v>
      </c>
    </row>
    <row r="1229" spans="1:24" x14ac:dyDescent="0.3">
      <c r="A1229" t="s">
        <v>4342</v>
      </c>
      <c r="C1229" t="s">
        <v>4342</v>
      </c>
      <c r="D1229">
        <v>-2017</v>
      </c>
      <c r="E1229" t="str" cm="1">
        <f t="array" ref="E1229">_xlfn.LET(
  _xlpm.raw, TRIM(SUBSTITUTE(SUBSTITUTE(SUBSTITUTE(SUBSTITUTE(SUBSTITUTE(SUBSTITUTE(D1229,"(",""),")",""),"â€“","-"),"–","-"),"I",""),"V","")),
  _xlpm.cleaned, TRIM(SUBSTITUTE(SUBSTITUTE(_xlpm.raw,"-"," - "),","," ")),
  _xlpm.words, _xlfn.FILTERXML("&lt;t&gt;&lt;s&gt;" &amp; SUBSTITUTE(_xlpm.cleaned," ","&lt;/s&gt;&lt;s&gt;") &amp; "&lt;/s&gt;&lt;/t&gt;", "//s"),
  _xlpm.nums, _xlfn.TEXTJOIN("-", TRUE, IF(ISNUMBER(--_xlpm.words), _xlpm.words, "")),
  IFERROR(_xlpm.nums, "")
)</f>
        <v>2017</v>
      </c>
      <c r="F1229" t="s">
        <v>19682</v>
      </c>
      <c r="G1229" t="s">
        <v>25</v>
      </c>
      <c r="I1229" t="s">
        <v>25</v>
      </c>
      <c r="K1229">
        <v>5.8</v>
      </c>
      <c r="M1229">
        <v>5.8</v>
      </c>
      <c r="O1229" t="s">
        <v>4343</v>
      </c>
      <c r="P1229" t="s">
        <v>4344</v>
      </c>
      <c r="R1229" t="s">
        <v>1894</v>
      </c>
      <c r="S1229" t="s">
        <v>1894</v>
      </c>
      <c r="T1229" t="str">
        <f>IFERROR(
  IF(TRIM(Table22[[#This Row],[STARS]])="", "Unknown",
    TRIM(MID(Table22[[#This Row],[STARS]], FIND("Stars:", Table22[[#This Row],[STARS]]) + 6, LEN(Table22[[#This Row],[STARS]])))
  ),
"Unknown")</f>
        <v xml:space="preserve">
Emily Blunt, 
Danny DeVito, 
John Krasinski, 
Ian McKellen
</v>
      </c>
      <c r="V1229">
        <v>2881</v>
      </c>
      <c r="W1229">
        <v>105</v>
      </c>
      <c r="X1229">
        <v>0</v>
      </c>
    </row>
    <row r="1230" spans="1:24" x14ac:dyDescent="0.3">
      <c r="A1230" t="s">
        <v>4345</v>
      </c>
      <c r="C1230" t="s">
        <v>4345</v>
      </c>
      <c r="D1230" t="str">
        <v>(2021â€“ )</v>
      </c>
      <c r="E1230" t="str" cm="1">
        <f t="array" ref="E1230">_xlfn.LET(
  _xlpm.raw, TRIM(SUBSTITUTE(SUBSTITUTE(SUBSTITUTE(SUBSTITUTE(SUBSTITUTE(SUBSTITUTE(D1230,"(",""),")",""),"â€“","-"),"–","-"),"I",""),"V","")),
  _xlpm.cleaned, TRIM(SUBSTITUTE(SUBSTITUTE(_xlpm.raw,"-"," - "),","," ")),
  _xlpm.words, _xlfn.FILTERXML("&lt;t&gt;&lt;s&gt;" &amp; SUBSTITUTE(_xlpm.cleaned," ","&lt;/s&gt;&lt;s&gt;") &amp; "&lt;/s&gt;&lt;/t&gt;", "//s"),
  _xlpm.nums, _xlfn.TEXTJOIN("-", TRUE, IF(ISNUMBER(--_xlpm.words), _xlpm.words, "")),
  IFERROR(_xlpm.nums, "")
)</f>
        <v>2021</v>
      </c>
      <c r="F1230" t="s">
        <v>19672</v>
      </c>
      <c r="G1230" t="s">
        <v>15</v>
      </c>
      <c r="I1230" t="s">
        <v>15</v>
      </c>
      <c r="K1230">
        <v>7.1</v>
      </c>
      <c r="M1230">
        <v>7.1</v>
      </c>
      <c r="O1230" t="s">
        <v>4346</v>
      </c>
      <c r="P1230" t="s">
        <v>4347</v>
      </c>
      <c r="R1230" t="s">
        <v>1894</v>
      </c>
      <c r="S1230" t="s">
        <v>1894</v>
      </c>
      <c r="T1230" t="str">
        <f>IFERROR(
  IF(TRIM(Table22[[#This Row],[STARS]])="", "Unknown",
    TRIM(MID(Table22[[#This Row],[STARS]], FIND("Stars:", Table22[[#This Row],[STARS]]) + 6, LEN(Table22[[#This Row],[STARS]])))
  ),
"Unknown")</f>
        <v xml:space="preserve">
Gideon Adlon, 
Calum Worthy, 
Erica Lindbeck, 
Victoria Grace
</v>
      </c>
      <c r="V1230">
        <v>3533</v>
      </c>
      <c r="W1230">
        <v>24</v>
      </c>
      <c r="X1230">
        <v>0</v>
      </c>
    </row>
    <row r="1231" spans="1:24" x14ac:dyDescent="0.3">
      <c r="A1231" t="s">
        <v>4348</v>
      </c>
      <c r="C1231" t="s">
        <v>4348</v>
      </c>
      <c r="D1231">
        <v>-2020</v>
      </c>
      <c r="E1231" t="str" cm="1">
        <f t="array" ref="E1231">_xlfn.LET(
  _xlpm.raw, TRIM(SUBSTITUTE(SUBSTITUTE(SUBSTITUTE(SUBSTITUTE(SUBSTITUTE(SUBSTITUTE(D1231,"(",""),")",""),"â€“","-"),"–","-"),"I",""),"V","")),
  _xlpm.cleaned, TRIM(SUBSTITUTE(SUBSTITUTE(_xlpm.raw,"-"," - "),","," ")),
  _xlpm.words, _xlfn.FILTERXML("&lt;t&gt;&lt;s&gt;" &amp; SUBSTITUTE(_xlpm.cleaned," ","&lt;/s&gt;&lt;s&gt;") &amp; "&lt;/s&gt;&lt;/t&gt;", "//s"),
  _xlpm.nums, _xlfn.TEXTJOIN("-", TRUE, IF(ISNUMBER(--_xlpm.words), _xlpm.words, "")),
  IFERROR(_xlpm.nums, "")
)</f>
        <v>2020</v>
      </c>
      <c r="F1231" t="s">
        <v>19675</v>
      </c>
      <c r="G1231" t="s">
        <v>15</v>
      </c>
      <c r="I1231" t="s">
        <v>15</v>
      </c>
      <c r="K1231">
        <v>8.4</v>
      </c>
      <c r="M1231">
        <v>8.4</v>
      </c>
      <c r="O1231" t="s">
        <v>4349</v>
      </c>
      <c r="P1231" t="s">
        <v>4350</v>
      </c>
      <c r="R1231" t="s">
        <v>1894</v>
      </c>
      <c r="S1231" t="s">
        <v>1894</v>
      </c>
      <c r="T1231" t="str">
        <f>IFERROR(
  IF(TRIM(Table22[[#This Row],[STARS]])="", "Unknown",
    TRIM(MID(Table22[[#This Row],[STARS]], FIND("Stars:", Table22[[#This Row],[STARS]]) + 6, LEN(Table22[[#This Row],[STARS]])))
  ),
"Unknown")</f>
        <v xml:space="preserve">
Karen Fukuhara, 
Sydney Mikayla, 
Dee Bradley Baker, 
Deon Cole
</v>
      </c>
      <c r="V1231">
        <v>3925</v>
      </c>
      <c r="W1231">
        <v>24</v>
      </c>
      <c r="X1231">
        <v>0</v>
      </c>
    </row>
    <row r="1232" spans="1:24" x14ac:dyDescent="0.3">
      <c r="A1232" t="s">
        <v>4351</v>
      </c>
      <c r="C1232" t="s">
        <v>4351</v>
      </c>
      <c r="D1232" t="str">
        <v>(2021â€“ )</v>
      </c>
      <c r="E1232" t="str" cm="1">
        <f t="array" ref="E1232">_xlfn.LET(
  _xlpm.raw, TRIM(SUBSTITUTE(SUBSTITUTE(SUBSTITUTE(SUBSTITUTE(SUBSTITUTE(SUBSTITUTE(D1232,"(",""),")",""),"â€“","-"),"–","-"),"I",""),"V","")),
  _xlpm.cleaned, TRIM(SUBSTITUTE(SUBSTITUTE(_xlpm.raw,"-"," - "),","," ")),
  _xlpm.words, _xlfn.FILTERXML("&lt;t&gt;&lt;s&gt;" &amp; SUBSTITUTE(_xlpm.cleaned," ","&lt;/s&gt;&lt;s&gt;") &amp; "&lt;/s&gt;&lt;/t&gt;", "//s"),
  _xlpm.nums, _xlfn.TEXTJOIN("-", TRUE, IF(ISNUMBER(--_xlpm.words), _xlpm.words, "")),
  IFERROR(_xlpm.nums, "")
)</f>
        <v>2021</v>
      </c>
      <c r="F1232" t="s">
        <v>19672</v>
      </c>
      <c r="G1232" t="s">
        <v>47</v>
      </c>
      <c r="I1232" t="s">
        <v>47</v>
      </c>
      <c r="K1232">
        <v>6.9</v>
      </c>
      <c r="M1232">
        <v>6.9</v>
      </c>
      <c r="O1232" t="s">
        <v>4352</v>
      </c>
      <c r="P1232" t="s">
        <v>4353</v>
      </c>
      <c r="R1232" t="s">
        <v>1894</v>
      </c>
      <c r="S1232" t="s">
        <v>1894</v>
      </c>
      <c r="T1232" t="str">
        <f>IFERROR(
  IF(TRIM(Table22[[#This Row],[STARS]])="", "Unknown",
    TRIM(MID(Table22[[#This Row],[STARS]], FIND("Stars:", Table22[[#This Row],[STARS]]) + 6, LEN(Table22[[#This Row],[STARS]])))
  ),
"Unknown")</f>
        <v xml:space="preserve">
Mike Epps, 
Kim Fields, 
Diamond Lyons, 
Wanda Sykes
</v>
      </c>
      <c r="V1232">
        <v>1810</v>
      </c>
      <c r="W1232">
        <v>0</v>
      </c>
      <c r="X1232">
        <v>0</v>
      </c>
    </row>
    <row r="1233" spans="1:24" x14ac:dyDescent="0.3">
      <c r="A1233" t="s">
        <v>4354</v>
      </c>
      <c r="C1233" t="s">
        <v>4354</v>
      </c>
      <c r="D1233">
        <v>-2020</v>
      </c>
      <c r="E1233" t="str" cm="1">
        <f t="array" ref="E1233">_xlfn.LET(
  _xlpm.raw, TRIM(SUBSTITUTE(SUBSTITUTE(SUBSTITUTE(SUBSTITUTE(SUBSTITUTE(SUBSTITUTE(D1233,"(",""),")",""),"â€“","-"),"–","-"),"I",""),"V","")),
  _xlpm.cleaned, TRIM(SUBSTITUTE(SUBSTITUTE(_xlpm.raw,"-"," - "),","," ")),
  _xlpm.words, _xlfn.FILTERXML("&lt;t&gt;&lt;s&gt;" &amp; SUBSTITUTE(_xlpm.cleaned," ","&lt;/s&gt;&lt;s&gt;") &amp; "&lt;/s&gt;&lt;/t&gt;", "//s"),
  _xlpm.nums, _xlfn.TEXTJOIN("-", TRUE, IF(ISNUMBER(--_xlpm.words), _xlpm.words, "")),
  IFERROR(_xlpm.nums, "")
)</f>
        <v>2020</v>
      </c>
      <c r="F1233" t="s">
        <v>19675</v>
      </c>
      <c r="G1233" t="s">
        <v>20</v>
      </c>
      <c r="I1233" t="s">
        <v>20</v>
      </c>
      <c r="K1233">
        <v>5.0999999999999996</v>
      </c>
      <c r="M1233">
        <v>5.0999999999999996</v>
      </c>
      <c r="O1233" t="s">
        <v>4355</v>
      </c>
      <c r="P1233" t="s">
        <v>4356</v>
      </c>
      <c r="R1233" t="s">
        <v>21967</v>
      </c>
      <c r="S1233" t="s">
        <v>21967</v>
      </c>
      <c r="T1233" t="str">
        <f>IFERROR(
  IF(TRIM(Table22[[#This Row],[STARS]])="", "Unknown",
    TRIM(MID(Table22[[#This Row],[STARS]], FIND("Stars:", Table22[[#This Row],[STARS]]) + 6, LEN(Table22[[#This Row],[STARS]])))
  ),
"Unknown")</f>
        <v xml:space="preserve">
Gitte Witt, 
Thomas Gullestad, 
ThorbjÃ¸rn Harr, 
Maria Grazia Di Meo
</v>
      </c>
      <c r="V1233">
        <v>8104</v>
      </c>
      <c r="W1233">
        <v>86</v>
      </c>
      <c r="X1233">
        <v>0</v>
      </c>
    </row>
    <row r="1234" spans="1:24" x14ac:dyDescent="0.3">
      <c r="A1234" t="s">
        <v>4357</v>
      </c>
      <c r="C1234" t="s">
        <v>4357</v>
      </c>
      <c r="D1234" t="str">
        <v>(I) (2017)</v>
      </c>
      <c r="E1234" t="str" cm="1">
        <f t="array" ref="E1234">_xlfn.LET(
  _xlpm.raw, TRIM(SUBSTITUTE(SUBSTITUTE(SUBSTITUTE(SUBSTITUTE(SUBSTITUTE(SUBSTITUTE(D1234,"(",""),")",""),"â€“","-"),"–","-"),"I",""),"V","")),
  _xlpm.cleaned, TRIM(SUBSTITUTE(SUBSTITUTE(_xlpm.raw,"-"," - "),","," ")),
  _xlpm.words, _xlfn.FILTERXML("&lt;t&gt;&lt;s&gt;" &amp; SUBSTITUTE(_xlpm.cleaned," ","&lt;/s&gt;&lt;s&gt;") &amp; "&lt;/s&gt;&lt;/t&gt;", "//s"),
  _xlpm.nums, _xlfn.TEXTJOIN("-", TRUE, IF(ISNUMBER(--_xlpm.words), _xlpm.words, "")),
  IFERROR(_xlpm.nums, "")
)</f>
        <v>2017</v>
      </c>
      <c r="F1234" t="s">
        <v>19682</v>
      </c>
      <c r="G1234" t="s">
        <v>1099</v>
      </c>
      <c r="I1234" t="s">
        <v>1099</v>
      </c>
      <c r="K1234">
        <v>5.4</v>
      </c>
      <c r="M1234">
        <v>5.4</v>
      </c>
      <c r="O1234" t="s">
        <v>4358</v>
      </c>
      <c r="P1234" t="s">
        <v>4359</v>
      </c>
      <c r="R1234" t="s">
        <v>21750</v>
      </c>
      <c r="S1234" t="s">
        <v>21750</v>
      </c>
      <c r="T1234" t="str">
        <f>IFERROR(
  IF(TRIM(Table22[[#This Row],[STARS]])="", "Unknown",
    TRIM(MID(Table22[[#This Row],[STARS]], FIND("Stars:", Table22[[#This Row],[STARS]]) + 6, LEN(Table22[[#This Row],[STARS]])))
  ),
"Unknown")</f>
        <v xml:space="preserve">
Marlon Wayans, 
Regina Hall, 
Dennis Haysbert, 
J.T. Jackson
</v>
      </c>
      <c r="V1234">
        <v>18249</v>
      </c>
      <c r="W1234">
        <v>96</v>
      </c>
      <c r="X1234">
        <v>0</v>
      </c>
    </row>
    <row r="1235" spans="1:24" x14ac:dyDescent="0.3">
      <c r="A1235" t="s">
        <v>4360</v>
      </c>
      <c r="C1235" t="s">
        <v>4360</v>
      </c>
      <c r="D1235">
        <v>-2019</v>
      </c>
      <c r="E1235" t="str" cm="1">
        <f t="array" ref="E1235">_xlfn.LET(
  _xlpm.raw, TRIM(SUBSTITUTE(SUBSTITUTE(SUBSTITUTE(SUBSTITUTE(SUBSTITUTE(SUBSTITUTE(D1235,"(",""),")",""),"â€“","-"),"–","-"),"I",""),"V","")),
  _xlpm.cleaned, TRIM(SUBSTITUTE(SUBSTITUTE(_xlpm.raw,"-"," - "),","," ")),
  _xlpm.words, _xlfn.FILTERXML("&lt;t&gt;&lt;s&gt;" &amp; SUBSTITUTE(_xlpm.cleaned," ","&lt;/s&gt;&lt;s&gt;") &amp; "&lt;/s&gt;&lt;/t&gt;", "//s"),
  _xlpm.nums, _xlfn.TEXTJOIN("-", TRUE, IF(ISNUMBER(--_xlpm.words), _xlpm.words, "")),
  IFERROR(_xlpm.nums, "")
)</f>
        <v>2019</v>
      </c>
      <c r="F1235" t="s">
        <v>19677</v>
      </c>
      <c r="G1235" t="s">
        <v>104</v>
      </c>
      <c r="I1235" t="s">
        <v>104</v>
      </c>
      <c r="K1235">
        <v>5.8</v>
      </c>
      <c r="M1235">
        <v>5.8</v>
      </c>
      <c r="O1235" t="s">
        <v>4361</v>
      </c>
      <c r="P1235" t="s">
        <v>4362</v>
      </c>
      <c r="R1235" t="s">
        <v>21966</v>
      </c>
      <c r="S1235" t="s">
        <v>21966</v>
      </c>
      <c r="T1235" t="str">
        <f>IFERROR(
  IF(TRIM(Table22[[#This Row],[STARS]])="", "Unknown",
    TRIM(MID(Table22[[#This Row],[STARS]], FIND("Stars:", Table22[[#This Row],[STARS]]) + 6, LEN(Table22[[#This Row],[STARS]])))
  ),
"Unknown")</f>
        <v xml:space="preserve">
Isabela Merced, 
Shameik Moore, 
Odeya Rush, 
Liv Hewson
</v>
      </c>
      <c r="V1235">
        <v>18925</v>
      </c>
      <c r="W1235">
        <v>92</v>
      </c>
      <c r="X1235">
        <v>0</v>
      </c>
    </row>
    <row r="1236" spans="1:24" x14ac:dyDescent="0.3">
      <c r="A1236" t="s">
        <v>4363</v>
      </c>
      <c r="C1236" t="s">
        <v>4363</v>
      </c>
      <c r="D1236" t="str">
        <v>(2019â€“2020)</v>
      </c>
      <c r="E1236" t="str" cm="1">
        <f t="array" ref="E1236">_xlfn.LET(
  _xlpm.raw, TRIM(SUBSTITUTE(SUBSTITUTE(SUBSTITUTE(SUBSTITUTE(SUBSTITUTE(SUBSTITUTE(D1236,"(",""),")",""),"â€“","-"),"–","-"),"I",""),"V","")),
  _xlpm.cleaned, TRIM(SUBSTITUTE(SUBSTITUTE(_xlpm.raw,"-"," - "),","," ")),
  _xlpm.words, _xlfn.FILTERXML("&lt;t&gt;&lt;s&gt;" &amp; SUBSTITUTE(_xlpm.cleaned," ","&lt;/s&gt;&lt;s&gt;") &amp; "&lt;/s&gt;&lt;/t&gt;", "//s"),
  _xlpm.nums, _xlfn.TEXTJOIN("-", TRUE, IF(ISNUMBER(--_xlpm.words), _xlpm.words, "")),
  IFERROR(_xlpm.nums, "")
)</f>
        <v>2019-2020</v>
      </c>
      <c r="F1236" t="s">
        <v>19750</v>
      </c>
      <c r="G1236" t="s">
        <v>47</v>
      </c>
      <c r="I1236" t="s">
        <v>47</v>
      </c>
      <c r="K1236">
        <v>7.1</v>
      </c>
      <c r="M1236">
        <v>7.1</v>
      </c>
      <c r="O1236" t="s">
        <v>4364</v>
      </c>
      <c r="P1236" t="s">
        <v>4365</v>
      </c>
      <c r="R1236" t="s">
        <v>1894</v>
      </c>
      <c r="S1236" t="s">
        <v>1894</v>
      </c>
      <c r="T1236" t="str">
        <f>IFERROR(
  IF(TRIM(Table22[[#This Row],[STARS]])="", "Unknown",
    TRIM(MID(Table22[[#This Row],[STARS]], FIND("Stars:", Table22[[#This Row],[STARS]]) + 6, LEN(Table22[[#This Row],[STARS]])))
  ),
"Unknown")</f>
        <v xml:space="preserve">
Gabriel Iglesias, 
Sherri Shepherd, 
Jacob Vargas, 
Maggie Geha
</v>
      </c>
      <c r="V1236">
        <v>5988</v>
      </c>
      <c r="W1236">
        <v>30</v>
      </c>
      <c r="X1236">
        <v>0</v>
      </c>
    </row>
    <row r="1237" spans="1:24" x14ac:dyDescent="0.3">
      <c r="A1237" t="s">
        <v>4366</v>
      </c>
      <c r="C1237" t="s">
        <v>4366</v>
      </c>
      <c r="D1237">
        <v>-2018</v>
      </c>
      <c r="E1237" t="str" cm="1">
        <f t="array" ref="E1237">_xlfn.LET(
  _xlpm.raw, TRIM(SUBSTITUTE(SUBSTITUTE(SUBSTITUTE(SUBSTITUTE(SUBSTITUTE(SUBSTITUTE(D1237,"(",""),")",""),"â€“","-"),"–","-"),"I",""),"V","")),
  _xlpm.cleaned, TRIM(SUBSTITUTE(SUBSTITUTE(_xlpm.raw,"-"," - "),","," ")),
  _xlpm.words, _xlfn.FILTERXML("&lt;t&gt;&lt;s&gt;" &amp; SUBSTITUTE(_xlpm.cleaned," ","&lt;/s&gt;&lt;s&gt;") &amp; "&lt;/s&gt;&lt;/t&gt;", "//s"),
  _xlpm.nums, _xlfn.TEXTJOIN("-", TRUE, IF(ISNUMBER(--_xlpm.words), _xlpm.words, "")),
  IFERROR(_xlpm.nums, "")
)</f>
        <v>2018</v>
      </c>
      <c r="F1237" t="s">
        <v>19693</v>
      </c>
      <c r="G1237" t="s">
        <v>959</v>
      </c>
      <c r="I1237" t="s">
        <v>959</v>
      </c>
      <c r="K1237">
        <v>7.1</v>
      </c>
      <c r="M1237">
        <v>7.1</v>
      </c>
      <c r="O1237" t="s">
        <v>4367</v>
      </c>
      <c r="P1237" t="s">
        <v>4368</v>
      </c>
      <c r="R1237" t="s">
        <v>1894</v>
      </c>
      <c r="S1237" t="s">
        <v>1894</v>
      </c>
      <c r="T1237" t="str">
        <f>IFERROR(
  IF(TRIM(Table22[[#This Row],[STARS]])="", "Unknown",
    TRIM(MID(Table22[[#This Row],[STARS]], FIND("Stars:", Table22[[#This Row],[STARS]]) + 6, LEN(Table22[[#This Row],[STARS]])))
  ),
"Unknown")</f>
        <v xml:space="preserve">
Friederike Becht, 
Natalia Belitski, 
Oskar Belton, 
Leon Lukas Blaschke
</v>
      </c>
      <c r="V1237">
        <v>7762</v>
      </c>
      <c r="W1237">
        <v>45</v>
      </c>
      <c r="X1237">
        <v>0</v>
      </c>
    </row>
    <row r="1238" spans="1:24" x14ac:dyDescent="0.3">
      <c r="A1238" t="s">
        <v>4369</v>
      </c>
      <c r="C1238" t="s">
        <v>4369</v>
      </c>
      <c r="D1238" t="str">
        <v>(2018â€“2020)</v>
      </c>
      <c r="E1238" t="str" cm="1">
        <f t="array" ref="E1238">_xlfn.LET(
  _xlpm.raw, TRIM(SUBSTITUTE(SUBSTITUTE(SUBSTITUTE(SUBSTITUTE(SUBSTITUTE(SUBSTITUTE(D1238,"(",""),")",""),"â€“","-"),"–","-"),"I",""),"V","")),
  _xlpm.cleaned, TRIM(SUBSTITUTE(SUBSTITUTE(_xlpm.raw,"-"," - "),","," ")),
  _xlpm.words, _xlfn.FILTERXML("&lt;t&gt;&lt;s&gt;" &amp; SUBSTITUTE(_xlpm.cleaned," ","&lt;/s&gt;&lt;s&gt;") &amp; "&lt;/s&gt;&lt;/t&gt;", "//s"),
  _xlpm.nums, _xlfn.TEXTJOIN("-", TRUE, IF(ISNUMBER(--_xlpm.words), _xlpm.words, "")),
  IFERROR(_xlpm.nums, "")
)</f>
        <v>2018-2020</v>
      </c>
      <c r="F1238" t="s">
        <v>19770</v>
      </c>
      <c r="G1238" t="s">
        <v>25</v>
      </c>
      <c r="I1238" t="s">
        <v>25</v>
      </c>
      <c r="K1238">
        <v>8.6</v>
      </c>
      <c r="M1238">
        <v>8.6</v>
      </c>
      <c r="O1238" t="s">
        <v>4370</v>
      </c>
      <c r="P1238" t="s">
        <v>4371</v>
      </c>
      <c r="R1238" t="s">
        <v>1894</v>
      </c>
      <c r="S1238" t="s">
        <v>1894</v>
      </c>
      <c r="T1238" t="str">
        <f>IFERROR(
  IF(TRIM(Table22[[#This Row],[STARS]])="", "Unknown",
    TRIM(MID(Table22[[#This Row],[STARS]], FIND("Stars:", Table22[[#This Row],[STARS]]) + 6, LEN(Table22[[#This Row],[STARS]])))
  ),
"Unknown")</f>
        <v xml:space="preserve">
Bella Ramsey, 
Ameerah Falzon-Ojo, 
Oliver Nelson, 
Daisy Haggard
</v>
      </c>
      <c r="V1238">
        <v>8072</v>
      </c>
      <c r="W1238">
        <v>24</v>
      </c>
      <c r="X1238">
        <v>0</v>
      </c>
    </row>
    <row r="1239" spans="1:24" x14ac:dyDescent="0.3">
      <c r="A1239" t="s">
        <v>4372</v>
      </c>
      <c r="C1239" t="s">
        <v>4372</v>
      </c>
      <c r="D1239">
        <v>-2021</v>
      </c>
      <c r="E1239" t="str" cm="1">
        <f t="array" ref="E1239">_xlfn.LET(
  _xlpm.raw, TRIM(SUBSTITUTE(SUBSTITUTE(SUBSTITUTE(SUBSTITUTE(SUBSTITUTE(SUBSTITUTE(D1239,"(",""),")",""),"â€“","-"),"–","-"),"I",""),"V","")),
  _xlpm.cleaned, TRIM(SUBSTITUTE(SUBSTITUTE(_xlpm.raw,"-"," - "),","," ")),
  _xlpm.words, _xlfn.FILTERXML("&lt;t&gt;&lt;s&gt;" &amp; SUBSTITUTE(_xlpm.cleaned," ","&lt;/s&gt;&lt;s&gt;") &amp; "&lt;/s&gt;&lt;/t&gt;", "//s"),
  _xlpm.nums, _xlfn.TEXTJOIN("-", TRUE, IF(ISNUMBER(--_xlpm.words), _xlpm.words, "")),
  IFERROR(_xlpm.nums, "")
)</f>
        <v>2021</v>
      </c>
      <c r="F1239" t="s">
        <v>19672</v>
      </c>
      <c r="G1239" t="s">
        <v>661</v>
      </c>
      <c r="I1239" t="s">
        <v>661</v>
      </c>
      <c r="K1239">
        <v>8.1999999999999993</v>
      </c>
      <c r="M1239">
        <v>8.1999999999999993</v>
      </c>
      <c r="O1239" t="s">
        <v>4373</v>
      </c>
      <c r="P1239" t="s">
        <v>4374</v>
      </c>
      <c r="R1239" t="s">
        <v>21965</v>
      </c>
      <c r="S1239" t="s">
        <v>21965</v>
      </c>
      <c r="T1239" t="str">
        <f>IFERROR(
  IF(TRIM(Table22[[#This Row],[STARS]])="", "Unknown",
    TRIM(MID(Table22[[#This Row],[STARS]], FIND("Stars:", Table22[[#This Row],[STARS]]) + 6, LEN(Table22[[#This Row],[STARS]])))
  ),
"Unknown")</f>
        <v xml:space="preserve">
Kunchacko Boban, 
Joju George, 
Nimisha Sajayan, 
Jaffer Idukki
</v>
      </c>
      <c r="V1239">
        <v>4887</v>
      </c>
      <c r="W1239">
        <v>124</v>
      </c>
      <c r="X1239">
        <v>0</v>
      </c>
    </row>
    <row r="1240" spans="1:24" x14ac:dyDescent="0.3">
      <c r="A1240" t="s">
        <v>4375</v>
      </c>
      <c r="C1240" t="s">
        <v>4375</v>
      </c>
      <c r="D1240" t="str">
        <v>(2020â€“ )</v>
      </c>
      <c r="E1240" t="str" cm="1">
        <f t="array" ref="E1240">_xlfn.LET(
  _xlpm.raw, TRIM(SUBSTITUTE(SUBSTITUTE(SUBSTITUTE(SUBSTITUTE(SUBSTITUTE(SUBSTITUTE(D1240,"(",""),")",""),"â€“","-"),"–","-"),"I",""),"V","")),
  _xlpm.cleaned, TRIM(SUBSTITUTE(SUBSTITUTE(_xlpm.raw,"-"," - "),","," ")),
  _xlpm.words, _xlfn.FILTERXML("&lt;t&gt;&lt;s&gt;" &amp; SUBSTITUTE(_xlpm.cleaned," ","&lt;/s&gt;&lt;s&gt;") &amp; "&lt;/s&gt;&lt;/t&gt;", "//s"),
  _xlpm.nums, _xlfn.TEXTJOIN("-", TRUE, IF(ISNUMBER(--_xlpm.words), _xlpm.words, "")),
  IFERROR(_xlpm.nums, "")
)</f>
        <v>2020</v>
      </c>
      <c r="F1240" t="s">
        <v>19675</v>
      </c>
      <c r="G1240" t="s">
        <v>47</v>
      </c>
      <c r="I1240" t="s">
        <v>47</v>
      </c>
      <c r="K1240">
        <v>8</v>
      </c>
      <c r="M1240">
        <v>8</v>
      </c>
      <c r="O1240" t="s">
        <v>4376</v>
      </c>
      <c r="P1240" t="s">
        <v>4377</v>
      </c>
      <c r="R1240" t="s">
        <v>1894</v>
      </c>
      <c r="S1240" t="s">
        <v>1894</v>
      </c>
      <c r="T1240" t="str">
        <f>IFERROR(
  IF(TRIM(Table22[[#This Row],[STARS]])="", "Unknown",
    TRIM(MID(Table22[[#This Row],[STARS]], FIND("Stars:", Table22[[#This Row],[STARS]]) + 6, LEN(Table22[[#This Row],[STARS]])))
  ),
"Unknown")</f>
        <v xml:space="preserve">
Mark Samual Bonanno, 
Broden Kelly, 
Zachary Ruane, 
Scott Aukerman
</v>
      </c>
      <c r="V1240">
        <v>5312</v>
      </c>
      <c r="W1240">
        <v>20</v>
      </c>
      <c r="X1240">
        <v>0</v>
      </c>
    </row>
    <row r="1241" spans="1:24" x14ac:dyDescent="0.3">
      <c r="A1241" t="s">
        <v>4378</v>
      </c>
      <c r="C1241" t="s">
        <v>4378</v>
      </c>
      <c r="D1241">
        <v>-2016</v>
      </c>
      <c r="E1241" t="str" cm="1">
        <f t="array" ref="E1241">_xlfn.LET(
  _xlpm.raw, TRIM(SUBSTITUTE(SUBSTITUTE(SUBSTITUTE(SUBSTITUTE(SUBSTITUTE(SUBSTITUTE(D1241,"(",""),")",""),"â€“","-"),"–","-"),"I",""),"V","")),
  _xlpm.cleaned, TRIM(SUBSTITUTE(SUBSTITUTE(_xlpm.raw,"-"," - "),","," ")),
  _xlpm.words, _xlfn.FILTERXML("&lt;t&gt;&lt;s&gt;" &amp; SUBSTITUTE(_xlpm.cleaned," ","&lt;/s&gt;&lt;s&gt;") &amp; "&lt;/s&gt;&lt;/t&gt;", "//s"),
  _xlpm.nums, _xlfn.TEXTJOIN("-", TRUE, IF(ISNUMBER(--_xlpm.words), _xlpm.words, "")),
  IFERROR(_xlpm.nums, "")
)</f>
        <v>2016</v>
      </c>
      <c r="F1241" t="s">
        <v>19684</v>
      </c>
      <c r="G1241" t="s">
        <v>1119</v>
      </c>
      <c r="I1241" t="s">
        <v>1119</v>
      </c>
      <c r="K1241">
        <v>5.5</v>
      </c>
      <c r="M1241">
        <v>5.5</v>
      </c>
      <c r="O1241" t="s">
        <v>4379</v>
      </c>
      <c r="P1241" t="s">
        <v>4380</v>
      </c>
      <c r="R1241" t="s">
        <v>21964</v>
      </c>
      <c r="S1241" t="s">
        <v>21964</v>
      </c>
      <c r="T1241" t="str">
        <f>IFERROR(
  IF(TRIM(Table22[[#This Row],[STARS]])="", "Unknown",
    TRIM(MID(Table22[[#This Row],[STARS]], FIND("Stars:", Table22[[#This Row],[STARS]]) + 6, LEN(Table22[[#This Row],[STARS]])))
  ),
"Unknown")</f>
        <v xml:space="preserve">
Bruce Willis, 
Christopher Meloni, 
Dave Bautista, 
Adrian Grenier
</v>
      </c>
      <c r="V1241">
        <v>21162</v>
      </c>
      <c r="W1241">
        <v>107</v>
      </c>
      <c r="X1241">
        <v>0</v>
      </c>
    </row>
    <row r="1242" spans="1:24" x14ac:dyDescent="0.3">
      <c r="A1242" t="s">
        <v>4381</v>
      </c>
      <c r="C1242" t="s">
        <v>4381</v>
      </c>
      <c r="D1242">
        <v>-2020</v>
      </c>
      <c r="E1242" t="str" cm="1">
        <f t="array" ref="E1242">_xlfn.LET(
  _xlpm.raw, TRIM(SUBSTITUTE(SUBSTITUTE(SUBSTITUTE(SUBSTITUTE(SUBSTITUTE(SUBSTITUTE(D1242,"(",""),")",""),"â€“","-"),"–","-"),"I",""),"V","")),
  _xlpm.cleaned, TRIM(SUBSTITUTE(SUBSTITUTE(_xlpm.raw,"-"," - "),","," ")),
  _xlpm.words, _xlfn.FILTERXML("&lt;t&gt;&lt;s&gt;" &amp; SUBSTITUTE(_xlpm.cleaned," ","&lt;/s&gt;&lt;s&gt;") &amp; "&lt;/s&gt;&lt;/t&gt;", "//s"),
  _xlpm.nums, _xlfn.TEXTJOIN("-", TRUE, IF(ISNUMBER(--_xlpm.words), _xlpm.words, "")),
  IFERROR(_xlpm.nums, "")
)</f>
        <v>2020</v>
      </c>
      <c r="F1242" t="s">
        <v>19675</v>
      </c>
      <c r="G1242" t="s">
        <v>43</v>
      </c>
      <c r="I1242" t="s">
        <v>43</v>
      </c>
      <c r="K1242">
        <v>6.5</v>
      </c>
      <c r="M1242">
        <v>6.5</v>
      </c>
      <c r="O1242" t="s">
        <v>4382</v>
      </c>
      <c r="P1242" t="s">
        <v>4383</v>
      </c>
      <c r="R1242" t="s">
        <v>1894</v>
      </c>
      <c r="S1242" t="s">
        <v>1894</v>
      </c>
      <c r="T1242" t="str">
        <f>IFERROR(
  IF(TRIM(Table22[[#This Row],[STARS]])="", "Unknown",
    TRIM(MID(Table22[[#This Row],[STARS]], FIND("Stars:", Table22[[#This Row],[STARS]]) + 6, LEN(Table22[[#This Row],[STARS]])))
  ),
"Unknown")</f>
        <v xml:space="preserve">
Grzegorz Damiecki, 
Agnieszka Grochowska, 
Hubert Milkowski, 
Wiktoria Filus
</v>
      </c>
      <c r="V1242">
        <v>4702</v>
      </c>
      <c r="W1242">
        <v>306</v>
      </c>
      <c r="X1242">
        <v>0</v>
      </c>
    </row>
    <row r="1243" spans="1:24" x14ac:dyDescent="0.3">
      <c r="A1243" t="s">
        <v>4384</v>
      </c>
      <c r="C1243" t="s">
        <v>4384</v>
      </c>
      <c r="D1243">
        <v>-2016</v>
      </c>
      <c r="E1243" t="str" cm="1">
        <f t="array" ref="E1243">_xlfn.LET(
  _xlpm.raw, TRIM(SUBSTITUTE(SUBSTITUTE(SUBSTITUTE(SUBSTITUTE(SUBSTITUTE(SUBSTITUTE(D1243,"(",""),")",""),"â€“","-"),"–","-"),"I",""),"V","")),
  _xlpm.cleaned, TRIM(SUBSTITUTE(SUBSTITUTE(_xlpm.raw,"-"," - "),","," ")),
  _xlpm.words, _xlfn.FILTERXML("&lt;t&gt;&lt;s&gt;" &amp; SUBSTITUTE(_xlpm.cleaned," ","&lt;/s&gt;&lt;s&gt;") &amp; "&lt;/s&gt;&lt;/t&gt;", "//s"),
  _xlpm.nums, _xlfn.TEXTJOIN("-", TRUE, IF(ISNUMBER(--_xlpm.words), _xlpm.words, "")),
  IFERROR(_xlpm.nums, "")
)</f>
        <v>2016</v>
      </c>
      <c r="F1243" t="s">
        <v>19684</v>
      </c>
      <c r="G1243" t="s">
        <v>4145</v>
      </c>
      <c r="I1243" t="s">
        <v>4145</v>
      </c>
      <c r="K1243">
        <v>7.8</v>
      </c>
      <c r="M1243">
        <v>7.8</v>
      </c>
      <c r="O1243" t="s">
        <v>4385</v>
      </c>
      <c r="P1243" t="s">
        <v>4386</v>
      </c>
      <c r="R1243" t="s">
        <v>1894</v>
      </c>
      <c r="S1243" t="s">
        <v>1894</v>
      </c>
      <c r="T1243" t="str">
        <f>IFERROR(
  IF(TRIM(Table22[[#This Row],[STARS]])="", "Unknown",
    TRIM(MID(Table22[[#This Row],[STARS]], FIND("Stars:", Table22[[#This Row],[STARS]]) + 6, LEN(Table22[[#This Row],[STARS]])))
  ),
"Unknown")</f>
        <v xml:space="preserve">
Ji Chang-Wook, 
Song Yun-ah, 
Im Yoon-ah, 
Jo Sung-ha
</v>
      </c>
      <c r="V1243">
        <v>4433</v>
      </c>
      <c r="W1243">
        <v>60</v>
      </c>
      <c r="X1243">
        <v>0</v>
      </c>
    </row>
    <row r="1244" spans="1:24" x14ac:dyDescent="0.3">
      <c r="A1244" t="s">
        <v>4387</v>
      </c>
      <c r="C1244" t="s">
        <v>4387</v>
      </c>
      <c r="D1244" t="str">
        <v>(2017â€“2020)</v>
      </c>
      <c r="E1244" t="str" cm="1">
        <f t="array" ref="E1244">_xlfn.LET(
  _xlpm.raw, TRIM(SUBSTITUTE(SUBSTITUTE(SUBSTITUTE(SUBSTITUTE(SUBSTITUTE(SUBSTITUTE(D1244,"(",""),")",""),"â€“","-"),"–","-"),"I",""),"V","")),
  _xlpm.cleaned, TRIM(SUBSTITUTE(SUBSTITUTE(_xlpm.raw,"-"," - "),","," ")),
  _xlpm.words, _xlfn.FILTERXML("&lt;t&gt;&lt;s&gt;" &amp; SUBSTITUTE(_xlpm.cleaned," ","&lt;/s&gt;&lt;s&gt;") &amp; "&lt;/s&gt;&lt;/t&gt;", "//s"),
  _xlpm.nums, _xlfn.TEXTJOIN("-", TRUE, IF(ISNUMBER(--_xlpm.words), _xlpm.words, "")),
  IFERROR(_xlpm.nums, "")
)</f>
        <v>2017-2020</v>
      </c>
      <c r="F1244" t="s">
        <v>19703</v>
      </c>
      <c r="G1244" t="s">
        <v>86</v>
      </c>
      <c r="I1244" t="s">
        <v>86</v>
      </c>
      <c r="K1244">
        <v>6.9</v>
      </c>
      <c r="M1244">
        <v>6.9</v>
      </c>
      <c r="O1244" t="s">
        <v>4388</v>
      </c>
      <c r="P1244" t="s">
        <v>4389</v>
      </c>
      <c r="R1244" t="s">
        <v>1894</v>
      </c>
      <c r="S1244" t="s">
        <v>1894</v>
      </c>
      <c r="T1244" t="str">
        <f>IFERROR(
  IF(TRIM(Table22[[#This Row],[STARS]])="", "Unknown",
    TRIM(MID(Table22[[#This Row],[STARS]], FIND("Stars:", Table22[[#This Row],[STARS]]) + 6, LEN(Table22[[#This Row],[STARS]])))
  ),
"Unknown")</f>
        <v xml:space="preserve">
Ariel Mortman, 
Finn Roberts, 
Chris O'Neal, 
Dallas Hart
</v>
      </c>
      <c r="V1244">
        <v>5351</v>
      </c>
      <c r="W1244">
        <v>25</v>
      </c>
      <c r="X1244">
        <v>0</v>
      </c>
    </row>
    <row r="1245" spans="1:24" x14ac:dyDescent="0.3">
      <c r="A1245" t="s">
        <v>4390</v>
      </c>
      <c r="C1245" t="s">
        <v>4390</v>
      </c>
      <c r="D1245">
        <v>-2018</v>
      </c>
      <c r="E1245" t="str" cm="1">
        <f t="array" ref="E1245">_xlfn.LET(
  _xlpm.raw, TRIM(SUBSTITUTE(SUBSTITUTE(SUBSTITUTE(SUBSTITUTE(SUBSTITUTE(SUBSTITUTE(D1245,"(",""),")",""),"â€“","-"),"–","-"),"I",""),"V","")),
  _xlpm.cleaned, TRIM(SUBSTITUTE(SUBSTITUTE(_xlpm.raw,"-"," - "),","," ")),
  _xlpm.words, _xlfn.FILTERXML("&lt;t&gt;&lt;s&gt;" &amp; SUBSTITUTE(_xlpm.cleaned," ","&lt;/s&gt;&lt;s&gt;") &amp; "&lt;/s&gt;&lt;/t&gt;", "//s"),
  _xlpm.nums, _xlfn.TEXTJOIN("-", TRUE, IF(ISNUMBER(--_xlpm.words), _xlpm.words, "")),
  IFERROR(_xlpm.nums, "")
)</f>
        <v>2018</v>
      </c>
      <c r="F1245" t="s">
        <v>19693</v>
      </c>
      <c r="G1245" t="s">
        <v>4391</v>
      </c>
      <c r="I1245" t="s">
        <v>4391</v>
      </c>
      <c r="K1245">
        <v>5.8</v>
      </c>
      <c r="M1245">
        <v>5.8</v>
      </c>
      <c r="O1245" t="s">
        <v>4392</v>
      </c>
      <c r="P1245" t="s">
        <v>4393</v>
      </c>
      <c r="R1245" t="s">
        <v>21963</v>
      </c>
      <c r="S1245" t="s">
        <v>21963</v>
      </c>
      <c r="T1245" t="str">
        <f>IFERROR(
  IF(TRIM(Table22[[#This Row],[STARS]])="", "Unknown",
    TRIM(MID(Table22[[#This Row],[STARS]], FIND("Stars:", Table22[[#This Row],[STARS]]) + 6, LEN(Table22[[#This Row],[STARS]])))
  ),
"Unknown")</f>
        <v xml:space="preserve">
Bella Thorne, 
Richard Harmon, 
Dermot Mulroney, 
Amy Price-Francis
</v>
      </c>
      <c r="V1245">
        <v>9078</v>
      </c>
      <c r="W1245">
        <v>98</v>
      </c>
      <c r="X1245">
        <v>0</v>
      </c>
    </row>
    <row r="1246" spans="1:24" x14ac:dyDescent="0.3">
      <c r="A1246" t="s">
        <v>4394</v>
      </c>
      <c r="C1246" t="s">
        <v>4394</v>
      </c>
      <c r="D1246">
        <v>-2002</v>
      </c>
      <c r="E1246" t="str" cm="1">
        <f t="array" ref="E1246">_xlfn.LET(
  _xlpm.raw, TRIM(SUBSTITUTE(SUBSTITUTE(SUBSTITUTE(SUBSTITUTE(SUBSTITUTE(SUBSTITUTE(D1246,"(",""),")",""),"â€“","-"),"–","-"),"I",""),"V","")),
  _xlpm.cleaned, TRIM(SUBSTITUTE(SUBSTITUTE(_xlpm.raw,"-"," - "),","," ")),
  _xlpm.words, _xlfn.FILTERXML("&lt;t&gt;&lt;s&gt;" &amp; SUBSTITUTE(_xlpm.cleaned," ","&lt;/s&gt;&lt;s&gt;") &amp; "&lt;/s&gt;&lt;/t&gt;", "//s"),
  _xlpm.nums, _xlfn.TEXTJOIN("-", TRUE, IF(ISNUMBER(--_xlpm.words), _xlpm.words, "")),
  IFERROR(_xlpm.nums, "")
)</f>
        <v>2002</v>
      </c>
      <c r="F1246" t="s">
        <v>19755</v>
      </c>
      <c r="G1246" t="s">
        <v>25</v>
      </c>
      <c r="I1246" t="s">
        <v>25</v>
      </c>
      <c r="K1246">
        <v>7.2</v>
      </c>
      <c r="M1246">
        <v>7.2</v>
      </c>
      <c r="O1246" t="s">
        <v>4395</v>
      </c>
      <c r="P1246" t="s">
        <v>4396</v>
      </c>
      <c r="R1246" t="s">
        <v>21962</v>
      </c>
      <c r="S1246" t="s">
        <v>21962</v>
      </c>
      <c r="T1246" t="str">
        <f>IFERROR(
  IF(TRIM(Table22[[#This Row],[STARS]])="", "Unknown",
    TRIM(MID(Table22[[#This Row],[STARS]], FIND("Stars:", Table22[[#This Row],[STARS]]) + 6, LEN(Table22[[#This Row],[STARS]])))
  ),
"Unknown")</f>
        <v xml:space="preserve">
Chizuru Ikewaki, 
Yoshihiko Hakamada, 
Aki Maeda, 
Takayuki Yamada
</v>
      </c>
      <c r="V1246">
        <v>51774</v>
      </c>
      <c r="W1246">
        <v>75</v>
      </c>
      <c r="X1246">
        <v>0</v>
      </c>
    </row>
    <row r="1247" spans="1:24" x14ac:dyDescent="0.3">
      <c r="A1247" t="s">
        <v>4397</v>
      </c>
      <c r="C1247" t="s">
        <v>4397</v>
      </c>
      <c r="D1247">
        <v>-2020</v>
      </c>
      <c r="E1247" t="str" cm="1">
        <f t="array" ref="E1247">_xlfn.LET(
  _xlpm.raw, TRIM(SUBSTITUTE(SUBSTITUTE(SUBSTITUTE(SUBSTITUTE(SUBSTITUTE(SUBSTITUTE(D1247,"(",""),")",""),"â€“","-"),"–","-"),"I",""),"V","")),
  _xlpm.cleaned, TRIM(SUBSTITUTE(SUBSTITUTE(_xlpm.raw,"-"," - "),","," ")),
  _xlpm.words, _xlfn.FILTERXML("&lt;t&gt;&lt;s&gt;" &amp; SUBSTITUTE(_xlpm.cleaned," ","&lt;/s&gt;&lt;s&gt;") &amp; "&lt;/s&gt;&lt;/t&gt;", "//s"),
  _xlpm.nums, _xlfn.TEXTJOIN("-", TRUE, IF(ISNUMBER(--_xlpm.words), _xlpm.words, "")),
  IFERROR(_xlpm.nums, "")
)</f>
        <v>2020</v>
      </c>
      <c r="F1247" t="s">
        <v>19675</v>
      </c>
      <c r="G1247" t="s">
        <v>202</v>
      </c>
      <c r="I1247" t="s">
        <v>202</v>
      </c>
      <c r="K1247">
        <v>6.8</v>
      </c>
      <c r="M1247">
        <v>6.8</v>
      </c>
      <c r="O1247" t="s">
        <v>4398</v>
      </c>
      <c r="P1247" t="s">
        <v>4399</v>
      </c>
      <c r="R1247" t="s">
        <v>21961</v>
      </c>
      <c r="S1247" t="s">
        <v>21961</v>
      </c>
      <c r="T1247" t="str">
        <f>IFERROR(
  IF(TRIM(Table22[[#This Row],[STARS]])="", "Unknown",
    TRIM(MID(Table22[[#This Row],[STARS]], FIND("Stars:", Table22[[#This Row],[STARS]]) + 6, LEN(Table22[[#This Row],[STARS]])))
  ),
"Unknown")</f>
        <v xml:space="preserve">
Alfonso Herrera, 
Emiliano Zurita, 
Mabel Cadena, 
Fernando Becerril
</v>
      </c>
      <c r="V1247">
        <v>3017</v>
      </c>
      <c r="W1247">
        <v>99</v>
      </c>
      <c r="X1247">
        <v>0</v>
      </c>
    </row>
    <row r="1248" spans="1:24" x14ac:dyDescent="0.3">
      <c r="A1248" t="s">
        <v>4400</v>
      </c>
      <c r="C1248" t="s">
        <v>4400</v>
      </c>
      <c r="D1248">
        <v>-2016</v>
      </c>
      <c r="E1248" t="str" cm="1">
        <f t="array" ref="E1248">_xlfn.LET(
  _xlpm.raw, TRIM(SUBSTITUTE(SUBSTITUTE(SUBSTITUTE(SUBSTITUTE(SUBSTITUTE(SUBSTITUTE(D1248,"(",""),")",""),"â€“","-"),"–","-"),"I",""),"V","")),
  _xlpm.cleaned, TRIM(SUBSTITUTE(SUBSTITUTE(_xlpm.raw,"-"," - "),","," ")),
  _xlpm.words, _xlfn.FILTERXML("&lt;t&gt;&lt;s&gt;" &amp; SUBSTITUTE(_xlpm.cleaned," ","&lt;/s&gt;&lt;s&gt;") &amp; "&lt;/s&gt;&lt;/t&gt;", "//s"),
  _xlpm.nums, _xlfn.TEXTJOIN("-", TRUE, IF(ISNUMBER(--_xlpm.words), _xlpm.words, "")),
  IFERROR(_xlpm.nums, "")
)</f>
        <v>2016</v>
      </c>
      <c r="F1248" t="s">
        <v>19684</v>
      </c>
      <c r="G1248" t="s">
        <v>91</v>
      </c>
      <c r="I1248" t="s">
        <v>91</v>
      </c>
      <c r="K1248">
        <v>7.4</v>
      </c>
      <c r="M1248">
        <v>7.4</v>
      </c>
      <c r="O1248" t="s">
        <v>4401</v>
      </c>
      <c r="P1248" t="s">
        <v>4402</v>
      </c>
      <c r="R1248" t="s">
        <v>21960</v>
      </c>
      <c r="S1248" t="s">
        <v>21960</v>
      </c>
      <c r="T1248" t="str">
        <f>IFERROR(
  IF(TRIM(Table22[[#This Row],[STARS]])="", "Unknown",
    TRIM(MID(Table22[[#This Row],[STARS]], FIND("Stars:", Table22[[#This Row],[STARS]]) + 6, LEN(Table22[[#This Row],[STARS]])))
  ),
"Unknown")</f>
        <v xml:space="preserve">
Omar Sy, 
ClÃ©mence PoÃ©sy, 
Antoine Bertrand, 
Ashley Walters
</v>
      </c>
      <c r="V1248">
        <v>24703</v>
      </c>
      <c r="W1248">
        <v>118</v>
      </c>
      <c r="X1248">
        <v>0</v>
      </c>
    </row>
    <row r="1249" spans="1:24" x14ac:dyDescent="0.3">
      <c r="A1249" t="s">
        <v>4403</v>
      </c>
      <c r="C1249" t="s">
        <v>4403</v>
      </c>
      <c r="D1249">
        <v>-2017</v>
      </c>
      <c r="E1249" t="str" cm="1">
        <f t="array" ref="E1249">_xlfn.LET(
  _xlpm.raw, TRIM(SUBSTITUTE(SUBSTITUTE(SUBSTITUTE(SUBSTITUTE(SUBSTITUTE(SUBSTITUTE(D1249,"(",""),")",""),"â€“","-"),"–","-"),"I",""),"V","")),
  _xlpm.cleaned, TRIM(SUBSTITUTE(SUBSTITUTE(_xlpm.raw,"-"," - "),","," ")),
  _xlpm.words, _xlfn.FILTERXML("&lt;t&gt;&lt;s&gt;" &amp; SUBSTITUTE(_xlpm.cleaned," ","&lt;/s&gt;&lt;s&gt;") &amp; "&lt;/s&gt;&lt;/t&gt;", "//s"),
  _xlpm.nums, _xlfn.TEXTJOIN("-", TRUE, IF(ISNUMBER(--_xlpm.words), _xlpm.words, "")),
  IFERROR(_xlpm.nums, "")
)</f>
        <v>2017</v>
      </c>
      <c r="F1249" t="s">
        <v>19682</v>
      </c>
      <c r="G1249" t="s">
        <v>4404</v>
      </c>
      <c r="I1249" t="s">
        <v>4404</v>
      </c>
      <c r="K1249">
        <v>6.1</v>
      </c>
      <c r="M1249">
        <v>6.1</v>
      </c>
      <c r="O1249" t="s">
        <v>4405</v>
      </c>
      <c r="P1249" t="s">
        <v>4406</v>
      </c>
      <c r="R1249" t="s">
        <v>21959</v>
      </c>
      <c r="S1249" t="s">
        <v>21959</v>
      </c>
      <c r="T1249" t="str">
        <f>IFERROR(
  IF(TRIM(Table22[[#This Row],[STARS]])="", "Unknown",
    TRIM(MID(Table22[[#This Row],[STARS]], FIND("Stars:", Table22[[#This Row],[STARS]]) + 6, LEN(Table22[[#This Row],[STARS]])))
  ),
"Unknown")</f>
        <v xml:space="preserve">
Pat Healy, 
Taylor Schilling, 
Alycia Delmore, 
Jim O'Heir
</v>
      </c>
      <c r="V1249">
        <v>5088</v>
      </c>
      <c r="W1249">
        <v>83</v>
      </c>
      <c r="X1249" t="s">
        <v>3849</v>
      </c>
    </row>
    <row r="1250" spans="1:24" x14ac:dyDescent="0.3">
      <c r="A1250" t="s">
        <v>4407</v>
      </c>
      <c r="C1250" t="s">
        <v>4407</v>
      </c>
      <c r="D1250" t="str">
        <v>(2018â€“ )</v>
      </c>
      <c r="E1250" t="str" cm="1">
        <f t="array" ref="E1250">_xlfn.LET(
  _xlpm.raw, TRIM(SUBSTITUTE(SUBSTITUTE(SUBSTITUTE(SUBSTITUTE(SUBSTITUTE(SUBSTITUTE(D1250,"(",""),")",""),"â€“","-"),"–","-"),"I",""),"V","")),
  _xlpm.cleaned, TRIM(SUBSTITUTE(SUBSTITUTE(_xlpm.raw,"-"," - "),","," ")),
  _xlpm.words, _xlfn.FILTERXML("&lt;t&gt;&lt;s&gt;" &amp; SUBSTITUTE(_xlpm.cleaned," ","&lt;/s&gt;&lt;s&gt;") &amp; "&lt;/s&gt;&lt;/t&gt;", "//s"),
  _xlpm.nums, _xlfn.TEXTJOIN("-", TRUE, IF(ISNUMBER(--_xlpm.words), _xlpm.words, "")),
  IFERROR(_xlpm.nums, "")
)</f>
        <v>2018</v>
      </c>
      <c r="F1250" t="s">
        <v>19693</v>
      </c>
      <c r="G1250" t="s">
        <v>38</v>
      </c>
      <c r="I1250" t="s">
        <v>38</v>
      </c>
      <c r="K1250">
        <v>8.1</v>
      </c>
      <c r="M1250">
        <v>8.1</v>
      </c>
      <c r="O1250" t="s">
        <v>4408</v>
      </c>
      <c r="P1250" t="s">
        <v>4409</v>
      </c>
      <c r="R1250" t="s">
        <v>1894</v>
      </c>
      <c r="S1250" t="s">
        <v>1894</v>
      </c>
      <c r="T1250" t="str">
        <f>IFERROR(
  IF(TRIM(Table22[[#This Row],[STARS]])="", "Unknown",
    TRIM(MID(Table22[[#This Row],[STARS]], FIND("Stars:", Table22[[#This Row],[STARS]]) + 6, LEN(Table22[[#This Row],[STARS]])))
  ),
"Unknown")</f>
        <v xml:space="preserve">
Dylan Wang, 
Shen Yue, 
Caesar Wu, 
Darren Chen
</v>
      </c>
      <c r="V1250">
        <v>3217</v>
      </c>
      <c r="W1250">
        <v>45</v>
      </c>
      <c r="X1250">
        <v>0</v>
      </c>
    </row>
    <row r="1251" spans="1:24" x14ac:dyDescent="0.3">
      <c r="A1251" t="s">
        <v>4410</v>
      </c>
      <c r="C1251" t="s">
        <v>4410</v>
      </c>
      <c r="D1251">
        <v>-2019</v>
      </c>
      <c r="E1251" t="str" cm="1">
        <f t="array" ref="E1251">_xlfn.LET(
  _xlpm.raw, TRIM(SUBSTITUTE(SUBSTITUTE(SUBSTITUTE(SUBSTITUTE(SUBSTITUTE(SUBSTITUTE(D1251,"(",""),")",""),"â€“","-"),"–","-"),"I",""),"V","")),
  _xlpm.cleaned, TRIM(SUBSTITUTE(SUBSTITUTE(_xlpm.raw,"-"," - "),","," ")),
  _xlpm.words, _xlfn.FILTERXML("&lt;t&gt;&lt;s&gt;" &amp; SUBSTITUTE(_xlpm.cleaned," ","&lt;/s&gt;&lt;s&gt;") &amp; "&lt;/s&gt;&lt;/t&gt;", "//s"),
  _xlpm.nums, _xlfn.TEXTJOIN("-", TRUE, IF(ISNUMBER(--_xlpm.words), _xlpm.words, "")),
  IFERROR(_xlpm.nums, "")
)</f>
        <v>2019</v>
      </c>
      <c r="F1251" t="s">
        <v>19677</v>
      </c>
      <c r="G1251" t="s">
        <v>4411</v>
      </c>
      <c r="I1251" t="s">
        <v>4411</v>
      </c>
      <c r="K1251">
        <v>4.7</v>
      </c>
      <c r="M1251">
        <v>4.7</v>
      </c>
      <c r="O1251" t="s">
        <v>4412</v>
      </c>
      <c r="P1251" t="s">
        <v>4413</v>
      </c>
      <c r="R1251" t="s">
        <v>21958</v>
      </c>
      <c r="S1251" t="s">
        <v>21958</v>
      </c>
      <c r="T1251" t="str">
        <f>IFERROR(
  IF(TRIM(Table22[[#This Row],[STARS]])="", "Unknown",
    TRIM(MID(Table22[[#This Row],[STARS]], FIND("Stars:", Table22[[#This Row],[STARS]]) + 6, LEN(Table22[[#This Row],[STARS]])))
  ),
"Unknown")</f>
        <v xml:space="preserve">
Margaret Qualley, 
Anthony Mackie, 
Danny Huston, 
Tom Payne
</v>
      </c>
      <c r="V1251">
        <v>32372</v>
      </c>
      <c r="W1251">
        <v>96</v>
      </c>
      <c r="X1251">
        <v>0</v>
      </c>
    </row>
    <row r="1252" spans="1:24" x14ac:dyDescent="0.3">
      <c r="A1252" t="s">
        <v>4414</v>
      </c>
      <c r="C1252" t="s">
        <v>4414</v>
      </c>
      <c r="D1252" t="str">
        <v>(2006â€“2009)</v>
      </c>
      <c r="E1252" t="str" cm="1">
        <f t="array" ref="E1252">_xlfn.LET(
  _xlpm.raw, TRIM(SUBSTITUTE(SUBSTITUTE(SUBSTITUTE(SUBSTITUTE(SUBSTITUTE(SUBSTITUTE(D1252,"(",""),")",""),"â€“","-"),"–","-"),"I",""),"V","")),
  _xlpm.cleaned, TRIM(SUBSTITUTE(SUBSTITUTE(_xlpm.raw,"-"," - "),","," ")),
  _xlpm.words, _xlfn.FILTERXML("&lt;t&gt;&lt;s&gt;" &amp; SUBSTITUTE(_xlpm.cleaned," ","&lt;/s&gt;&lt;s&gt;") &amp; "&lt;/s&gt;&lt;/t&gt;", "//s"),
  _xlpm.nums, _xlfn.TEXTJOIN("-", TRUE, IF(ISNUMBER(--_xlpm.words), _xlpm.words, "")),
  IFERROR(_xlpm.nums, "")
)</f>
        <v>2006-2009</v>
      </c>
      <c r="F1252" t="s">
        <v>19851</v>
      </c>
      <c r="G1252" t="s">
        <v>630</v>
      </c>
      <c r="I1252" t="s">
        <v>630</v>
      </c>
      <c r="K1252">
        <v>7.4</v>
      </c>
      <c r="M1252">
        <v>7.4</v>
      </c>
      <c r="O1252" t="s">
        <v>4416</v>
      </c>
      <c r="P1252" t="s">
        <v>4417</v>
      </c>
      <c r="R1252" t="s">
        <v>1894</v>
      </c>
      <c r="S1252" t="s">
        <v>1894</v>
      </c>
      <c r="T1252" t="str">
        <f>IFERROR(
  IF(TRIM(Table22[[#This Row],[STARS]])="", "Unknown",
    TRIM(MID(Table22[[#This Row],[STARS]], FIND("Stars:", Table22[[#This Row],[STARS]]) + 6, LEN(Table22[[#This Row],[STARS]])))
  ),
"Unknown")</f>
        <v xml:space="preserve">
Matt Dallas, 
Marguerite MacIntyre, 
Bruce Thomas, 
April Matson
</v>
      </c>
      <c r="V1252">
        <v>28464</v>
      </c>
      <c r="W1252">
        <v>60</v>
      </c>
      <c r="X1252">
        <v>0</v>
      </c>
    </row>
    <row r="1253" spans="1:24" x14ac:dyDescent="0.3">
      <c r="A1253" t="s">
        <v>4418</v>
      </c>
      <c r="C1253" t="s">
        <v>4418</v>
      </c>
      <c r="D1253">
        <v>-2020</v>
      </c>
      <c r="E1253" t="str" cm="1">
        <f t="array" ref="E1253">_xlfn.LET(
  _xlpm.raw, TRIM(SUBSTITUTE(SUBSTITUTE(SUBSTITUTE(SUBSTITUTE(SUBSTITUTE(SUBSTITUTE(D1253,"(",""),")",""),"â€“","-"),"–","-"),"I",""),"V","")),
  _xlpm.cleaned, TRIM(SUBSTITUTE(SUBSTITUTE(_xlpm.raw,"-"," - "),","," ")),
  _xlpm.words, _xlfn.FILTERXML("&lt;t&gt;&lt;s&gt;" &amp; SUBSTITUTE(_xlpm.cleaned," ","&lt;/s&gt;&lt;s&gt;") &amp; "&lt;/s&gt;&lt;/t&gt;", "//s"),
  _xlpm.nums, _xlfn.TEXTJOIN("-", TRUE, IF(ISNUMBER(--_xlpm.words), _xlpm.words, "")),
  IFERROR(_xlpm.nums, "")
)</f>
        <v>2020</v>
      </c>
      <c r="F1253" t="s">
        <v>19675</v>
      </c>
      <c r="G1253" t="s">
        <v>903</v>
      </c>
      <c r="I1253" t="s">
        <v>903</v>
      </c>
      <c r="K1253">
        <v>6.7</v>
      </c>
      <c r="M1253">
        <v>6.7</v>
      </c>
      <c r="O1253" t="s">
        <v>4419</v>
      </c>
      <c r="P1253" t="s">
        <v>4420</v>
      </c>
      <c r="R1253" t="s">
        <v>1894</v>
      </c>
      <c r="S1253" t="s">
        <v>1894</v>
      </c>
      <c r="T1253" t="str">
        <f>IFERROR(
  IF(TRIM(Table22[[#This Row],[STARS]])="", "Unknown",
    TRIM(MID(Table22[[#This Row],[STARS]], FIND("Stars:", Table22[[#This Row],[STARS]]) + 6, LEN(Table22[[#This Row],[STARS]])))
  ),
"Unknown")</f>
        <v xml:space="preserve">
Mirai Shida, 
Natsuki Hanae, 
Johnny Yong Bosch, 
Bob Buchholz
</v>
      </c>
      <c r="V1253">
        <v>7045</v>
      </c>
      <c r="W1253">
        <v>104</v>
      </c>
      <c r="X1253">
        <v>0</v>
      </c>
    </row>
    <row r="1254" spans="1:24" x14ac:dyDescent="0.3">
      <c r="A1254" t="s">
        <v>4421</v>
      </c>
      <c r="C1254" t="s">
        <v>4421</v>
      </c>
      <c r="D1254" t="str">
        <v>(2011â€“2014)</v>
      </c>
      <c r="E1254" t="str" cm="1">
        <f t="array" ref="E1254">_xlfn.LET(
  _xlpm.raw, TRIM(SUBSTITUTE(SUBSTITUTE(SUBSTITUTE(SUBSTITUTE(SUBSTITUTE(SUBSTITUTE(D1254,"(",""),")",""),"â€“","-"),"–","-"),"I",""),"V","")),
  _xlpm.cleaned, TRIM(SUBSTITUTE(SUBSTITUTE(_xlpm.raw,"-"," - "),","," ")),
  _xlpm.words, _xlfn.FILTERXML("&lt;t&gt;&lt;s&gt;" &amp; SUBSTITUTE(_xlpm.cleaned," ","&lt;/s&gt;&lt;s&gt;") &amp; "&lt;/s&gt;&lt;/t&gt;", "//s"),
  _xlpm.nums, _xlfn.TEXTJOIN("-", TRUE, IF(ISNUMBER(--_xlpm.words), _xlpm.words, "")),
  IFERROR(_xlpm.nums, "")
)</f>
        <v>2011-2014</v>
      </c>
      <c r="F1254" t="s">
        <v>19761</v>
      </c>
      <c r="G1254" t="s">
        <v>202</v>
      </c>
      <c r="I1254" t="s">
        <v>202</v>
      </c>
      <c r="K1254">
        <v>7.8</v>
      </c>
      <c r="M1254">
        <v>7.8</v>
      </c>
      <c r="O1254" t="s">
        <v>4422</v>
      </c>
      <c r="P1254" t="s">
        <v>4423</v>
      </c>
      <c r="R1254" t="s">
        <v>1894</v>
      </c>
      <c r="S1254" t="s">
        <v>1894</v>
      </c>
      <c r="T1254" t="str">
        <f>IFERROR(
  IF(TRIM(Table22[[#This Row],[STARS]])="", "Unknown",
    TRIM(MID(Table22[[#This Row],[STARS]], FIND("Stars:", Table22[[#This Row],[STARS]]) + 6, LEN(Table22[[#This Row],[STARS]])))
  ),
"Unknown")</f>
        <v xml:space="preserve">
Mark Ryder, 
Isolda Dychauk, 
Diarmuid Noyes, 
John Doman
</v>
      </c>
      <c r="V1254">
        <v>6257</v>
      </c>
      <c r="W1254">
        <v>52</v>
      </c>
      <c r="X1254">
        <v>0</v>
      </c>
    </row>
    <row r="1255" spans="1:24" x14ac:dyDescent="0.3">
      <c r="A1255" t="s">
        <v>4424</v>
      </c>
      <c r="C1255" t="s">
        <v>4424</v>
      </c>
      <c r="D1255">
        <v>-2004</v>
      </c>
      <c r="E1255" t="str" cm="1">
        <f t="array" ref="E1255">_xlfn.LET(
  _xlpm.raw, TRIM(SUBSTITUTE(SUBSTITUTE(SUBSTITUTE(SUBSTITUTE(SUBSTITUTE(SUBSTITUTE(D1255,"(",""),")",""),"â€“","-"),"–","-"),"I",""),"V","")),
  _xlpm.cleaned, TRIM(SUBSTITUTE(SUBSTITUTE(_xlpm.raw,"-"," - "),","," ")),
  _xlpm.words, _xlfn.FILTERXML("&lt;t&gt;&lt;s&gt;" &amp; SUBSTITUTE(_xlpm.cleaned," ","&lt;/s&gt;&lt;s&gt;") &amp; "&lt;/s&gt;&lt;/t&gt;", "//s"),
  _xlpm.nums, _xlfn.TEXTJOIN("-", TRUE, IF(ISNUMBER(--_xlpm.words), _xlpm.words, "")),
  IFERROR(_xlpm.nums, "")
)</f>
        <v>2004</v>
      </c>
      <c r="F1255" t="s">
        <v>19782</v>
      </c>
      <c r="G1255" t="s">
        <v>630</v>
      </c>
      <c r="I1255" t="s">
        <v>630</v>
      </c>
      <c r="K1255">
        <v>7.6</v>
      </c>
      <c r="M1255">
        <v>7.6</v>
      </c>
      <c r="O1255" t="s">
        <v>4425</v>
      </c>
      <c r="P1255" t="s">
        <v>4426</v>
      </c>
      <c r="R1255" t="s">
        <v>21305</v>
      </c>
      <c r="S1255" t="s">
        <v>21305</v>
      </c>
      <c r="T1255" t="str">
        <f>IFERROR(
  IF(TRIM(Table22[[#This Row],[STARS]])="", "Unknown",
    TRIM(MID(Table22[[#This Row],[STARS]], FIND("Stars:", Table22[[#This Row],[STARS]]) + 6, LEN(Table22[[#This Row],[STARS]])))
  ),
"Unknown")</f>
        <v xml:space="preserve">
Audrey Tautou, 
Gaspard Ulliel, 
Jodie Foster, 
Dominique Pinon
</v>
      </c>
      <c r="V1255">
        <v>71916</v>
      </c>
      <c r="W1255">
        <v>133</v>
      </c>
      <c r="X1255" t="s">
        <v>4427</v>
      </c>
    </row>
    <row r="1256" spans="1:24" x14ac:dyDescent="0.3">
      <c r="A1256" t="s">
        <v>4428</v>
      </c>
      <c r="C1256" t="s">
        <v>4428</v>
      </c>
      <c r="D1256">
        <v>-2017</v>
      </c>
      <c r="E1256" t="str" cm="1">
        <f t="array" ref="E1256">_xlfn.LET(
  _xlpm.raw, TRIM(SUBSTITUTE(SUBSTITUTE(SUBSTITUTE(SUBSTITUTE(SUBSTITUTE(SUBSTITUTE(D1256,"(",""),")",""),"â€“","-"),"–","-"),"I",""),"V","")),
  _xlpm.cleaned, TRIM(SUBSTITUTE(SUBSTITUTE(_xlpm.raw,"-"," - "),","," ")),
  _xlpm.words, _xlfn.FILTERXML("&lt;t&gt;&lt;s&gt;" &amp; SUBSTITUTE(_xlpm.cleaned," ","&lt;/s&gt;&lt;s&gt;") &amp; "&lt;/s&gt;&lt;/t&gt;", "//s"),
  _xlpm.nums, _xlfn.TEXTJOIN("-", TRUE, IF(ISNUMBER(--_xlpm.words), _xlpm.words, "")),
  IFERROR(_xlpm.nums, "")
)</f>
        <v>2017</v>
      </c>
      <c r="F1256" t="s">
        <v>19682</v>
      </c>
      <c r="G1256" t="s">
        <v>482</v>
      </c>
      <c r="I1256" t="s">
        <v>482</v>
      </c>
      <c r="K1256">
        <v>8.4</v>
      </c>
      <c r="M1256">
        <v>8.4</v>
      </c>
      <c r="O1256" t="s">
        <v>4429</v>
      </c>
      <c r="P1256" t="s">
        <v>4430</v>
      </c>
      <c r="R1256" t="s">
        <v>1894</v>
      </c>
      <c r="S1256" t="s">
        <v>1894</v>
      </c>
      <c r="T1256" t="str">
        <f>IFERROR(
  IF(TRIM(Table22[[#This Row],[STARS]])="", "Unknown",
    TRIM(MID(Table22[[#This Row],[STARS]], FIND("Stars:", Table22[[#This Row],[STARS]]) + 6, LEN(Table22[[#This Row],[STARS]])))
  ),
"Unknown")</f>
        <v xml:space="preserve">
Bae Suzy, 
Lee Jong-Suk, 
Jung Hae-In, 
Lee Sang-Yeob
</v>
      </c>
      <c r="V1256">
        <v>5066</v>
      </c>
      <c r="W1256">
        <v>30</v>
      </c>
      <c r="X1256">
        <v>0</v>
      </c>
    </row>
    <row r="1257" spans="1:24" x14ac:dyDescent="0.3">
      <c r="A1257" t="s">
        <v>4431</v>
      </c>
      <c r="C1257" t="s">
        <v>4431</v>
      </c>
      <c r="D1257">
        <v>-2011</v>
      </c>
      <c r="E1257" t="str" cm="1">
        <f t="array" ref="E1257">_xlfn.LET(
  _xlpm.raw, TRIM(SUBSTITUTE(SUBSTITUTE(SUBSTITUTE(SUBSTITUTE(SUBSTITUTE(SUBSTITUTE(D1257,"(",""),")",""),"â€“","-"),"–","-"),"I",""),"V","")),
  _xlpm.cleaned, TRIM(SUBSTITUTE(SUBSTITUTE(_xlpm.raw,"-"," - "),","," ")),
  _xlpm.words, _xlfn.FILTERXML("&lt;t&gt;&lt;s&gt;" &amp; SUBSTITUTE(_xlpm.cleaned," ","&lt;/s&gt;&lt;s&gt;") &amp; "&lt;/s&gt;&lt;/t&gt;", "//s"),
  _xlpm.nums, _xlfn.TEXTJOIN("-", TRUE, IF(ISNUMBER(--_xlpm.words), _xlpm.words, "")),
  IFERROR(_xlpm.nums, "")
)</f>
        <v>2011</v>
      </c>
      <c r="F1257" t="s">
        <v>19679</v>
      </c>
      <c r="G1257" t="s">
        <v>2182</v>
      </c>
      <c r="I1257" t="s">
        <v>2182</v>
      </c>
      <c r="K1257">
        <v>7.4</v>
      </c>
      <c r="M1257">
        <v>7.4</v>
      </c>
      <c r="O1257" t="s">
        <v>4432</v>
      </c>
      <c r="P1257" t="s">
        <v>4433</v>
      </c>
      <c r="R1257" t="s">
        <v>21885</v>
      </c>
      <c r="S1257" t="s">
        <v>21885</v>
      </c>
      <c r="T1257" t="str">
        <f>IFERROR(
  IF(TRIM(Table22[[#This Row],[STARS]])="", "Unknown",
    TRIM(MID(Table22[[#This Row],[STARS]], FIND("Stars:", Table22[[#This Row],[STARS]]) + 6, LEN(Table22[[#This Row],[STARS]])))
  ),
"Unknown")</f>
        <v xml:space="preserve">
Sarah Bolger, 
Chris Noth, 
Anton Yelchin, 
Christina Hendricks
</v>
      </c>
      <c r="V1257">
        <v>38625</v>
      </c>
      <c r="W1257">
        <v>91</v>
      </c>
      <c r="X1257" t="s">
        <v>4434</v>
      </c>
    </row>
    <row r="1258" spans="1:24" x14ac:dyDescent="0.3">
      <c r="A1258" t="s">
        <v>4435</v>
      </c>
      <c r="C1258" t="s">
        <v>4435</v>
      </c>
      <c r="D1258">
        <v>-2011</v>
      </c>
      <c r="E1258" t="str" cm="1">
        <f t="array" ref="E1258">_xlfn.LET(
  _xlpm.raw, TRIM(SUBSTITUTE(SUBSTITUTE(SUBSTITUTE(SUBSTITUTE(SUBSTITUTE(SUBSTITUTE(D1258,"(",""),")",""),"â€“","-"),"–","-"),"I",""),"V","")),
  _xlpm.cleaned, TRIM(SUBSTITUTE(SUBSTITUTE(_xlpm.raw,"-"," - "),","," ")),
  _xlpm.words, _xlfn.FILTERXML("&lt;t&gt;&lt;s&gt;" &amp; SUBSTITUTE(_xlpm.cleaned," ","&lt;/s&gt;&lt;s&gt;") &amp; "&lt;/s&gt;&lt;/t&gt;", "//s"),
  _xlpm.nums, _xlfn.TEXTJOIN("-", TRUE, IF(ISNUMBER(--_xlpm.words), _xlpm.words, "")),
  IFERROR(_xlpm.nums, "")
)</f>
        <v>2011</v>
      </c>
      <c r="F1258" t="s">
        <v>19679</v>
      </c>
      <c r="G1258" t="s">
        <v>1670</v>
      </c>
      <c r="I1258" t="s">
        <v>1670</v>
      </c>
      <c r="K1258">
        <v>6.9</v>
      </c>
      <c r="M1258">
        <v>6.9</v>
      </c>
      <c r="O1258" t="s">
        <v>4436</v>
      </c>
      <c r="P1258" t="s">
        <v>4437</v>
      </c>
      <c r="R1258" t="s">
        <v>21957</v>
      </c>
      <c r="S1258" t="s">
        <v>21957</v>
      </c>
      <c r="T1258" t="str">
        <f>IFERROR(
  IF(TRIM(Table22[[#This Row],[STARS]])="", "Unknown",
    TRIM(MID(Table22[[#This Row],[STARS]], FIND("Stars:", Table22[[#This Row],[STARS]]) + 6, LEN(Table22[[#This Row],[STARS]])))
  ),
"Unknown")</f>
        <v xml:space="preserve">
Thomas Horn, 
Tom Hanks, 
Sandra Bullock, 
Max von Sydow
</v>
      </c>
      <c r="V1258">
        <v>99165</v>
      </c>
      <c r="W1258">
        <v>129</v>
      </c>
      <c r="X1258" t="s">
        <v>4438</v>
      </c>
    </row>
    <row r="1259" spans="1:24" x14ac:dyDescent="0.3">
      <c r="A1259" t="s">
        <v>4439</v>
      </c>
      <c r="C1259" t="s">
        <v>4439</v>
      </c>
      <c r="D1259">
        <v>-2011</v>
      </c>
      <c r="E1259" t="str" cm="1">
        <f t="array" ref="E1259">_xlfn.LET(
  _xlpm.raw, TRIM(SUBSTITUTE(SUBSTITUTE(SUBSTITUTE(SUBSTITUTE(SUBSTITUTE(SUBSTITUTE(D1259,"(",""),")",""),"â€“","-"),"–","-"),"I",""),"V","")),
  _xlpm.cleaned, TRIM(SUBSTITUTE(SUBSTITUTE(_xlpm.raw,"-"," - "),","," ")),
  _xlpm.words, _xlfn.FILTERXML("&lt;t&gt;&lt;s&gt;" &amp; SUBSTITUTE(_xlpm.cleaned," ","&lt;/s&gt;&lt;s&gt;") &amp; "&lt;/s&gt;&lt;/t&gt;", "//s"),
  _xlpm.nums, _xlfn.TEXTJOIN("-", TRUE, IF(ISNUMBER(--_xlpm.words), _xlpm.words, "")),
  IFERROR(_xlpm.nums, "")
)</f>
        <v>2011</v>
      </c>
      <c r="F1259" t="s">
        <v>19679</v>
      </c>
      <c r="G1259" t="s">
        <v>4440</v>
      </c>
      <c r="I1259" t="s">
        <v>4440</v>
      </c>
      <c r="K1259">
        <v>5.5</v>
      </c>
      <c r="M1259">
        <v>5.5</v>
      </c>
      <c r="O1259" t="s">
        <v>4441</v>
      </c>
      <c r="P1259" t="s">
        <v>4442</v>
      </c>
      <c r="R1259" t="s">
        <v>21942</v>
      </c>
      <c r="S1259" t="s">
        <v>21942</v>
      </c>
      <c r="T1259" t="str">
        <f>IFERROR(
  IF(TRIM(Table22[[#This Row],[STARS]])="", "Unknown",
    TRIM(MID(Table22[[#This Row],[STARS]], FIND("Stars:", Table22[[#This Row],[STARS]]) + 6, LEN(Table22[[#This Row],[STARS]])))
  ),
"Unknown")</f>
        <v xml:space="preserve">
Amanda Seyfried, 
Lukas Haas, 
Gary Oldman, 
Billy Burke
</v>
      </c>
      <c r="V1259">
        <v>109473</v>
      </c>
      <c r="W1259">
        <v>100</v>
      </c>
      <c r="X1259" t="s">
        <v>4443</v>
      </c>
    </row>
    <row r="1260" spans="1:24" x14ac:dyDescent="0.3">
      <c r="A1260" t="s">
        <v>4444</v>
      </c>
      <c r="C1260" t="s">
        <v>4444</v>
      </c>
      <c r="D1260" t="str">
        <v>(2011â€“2013)</v>
      </c>
      <c r="E1260" t="str" cm="1">
        <f t="array" ref="E1260">_xlfn.LET(
  _xlpm.raw, TRIM(SUBSTITUTE(SUBSTITUTE(SUBSTITUTE(SUBSTITUTE(SUBSTITUTE(SUBSTITUTE(D1260,"(",""),")",""),"â€“","-"),"–","-"),"I",""),"V","")),
  _xlpm.cleaned, TRIM(SUBSTITUTE(SUBSTITUTE(_xlpm.raw,"-"," - "),","," ")),
  _xlpm.words, _xlfn.FILTERXML("&lt;t&gt;&lt;s&gt;" &amp; SUBSTITUTE(_xlpm.cleaned," ","&lt;/s&gt;&lt;s&gt;") &amp; "&lt;/s&gt;&lt;/t&gt;", "//s"),
  _xlpm.nums, _xlfn.TEXTJOIN("-", TRUE, IF(ISNUMBER(--_xlpm.words), _xlpm.words, "")),
  IFERROR(_xlpm.nums, "")
)</f>
        <v>2011-2013</v>
      </c>
      <c r="F1260" t="s">
        <v>19852</v>
      </c>
      <c r="G1260" t="s">
        <v>1735</v>
      </c>
      <c r="I1260" t="s">
        <v>1735</v>
      </c>
      <c r="K1260">
        <v>7.6</v>
      </c>
      <c r="M1260">
        <v>7.6</v>
      </c>
      <c r="O1260" t="s">
        <v>4446</v>
      </c>
      <c r="P1260" t="s">
        <v>4447</v>
      </c>
      <c r="R1260" t="s">
        <v>1894</v>
      </c>
      <c r="S1260" t="s">
        <v>1894</v>
      </c>
      <c r="T1260" t="str">
        <f>IFERROR(
  IF(TRIM(Table22[[#This Row],[STARS]])="", "Unknown",
    TRIM(MID(Table22[[#This Row],[STARS]], FIND("Stars:", Table22[[#This Row],[STARS]]) + 6, LEN(Table22[[#This Row],[STARS]])))
  ),
"Unknown")</f>
        <v xml:space="preserve">
Josh Grelle, 
Brina Palencia, 
Leah Clark, 
Emily Neves
</v>
      </c>
      <c r="V1260">
        <v>15313</v>
      </c>
      <c r="W1260">
        <v>25</v>
      </c>
      <c r="X1260">
        <v>0</v>
      </c>
    </row>
    <row r="1261" spans="1:24" x14ac:dyDescent="0.3">
      <c r="A1261" t="s">
        <v>4448</v>
      </c>
      <c r="C1261" t="s">
        <v>4448</v>
      </c>
      <c r="D1261" t="str">
        <v>(2007â€“2008)</v>
      </c>
      <c r="E1261" t="str" cm="1">
        <f t="array" ref="E1261">_xlfn.LET(
  _xlpm.raw, TRIM(SUBSTITUTE(SUBSTITUTE(SUBSTITUTE(SUBSTITUTE(SUBSTITUTE(SUBSTITUTE(D1261,"(",""),")",""),"â€“","-"),"–","-"),"I",""),"V","")),
  _xlpm.cleaned, TRIM(SUBSTITUTE(SUBSTITUTE(_xlpm.raw,"-"," - "),","," ")),
  _xlpm.words, _xlfn.FILTERXML("&lt;t&gt;&lt;s&gt;" &amp; SUBSTITUTE(_xlpm.cleaned," ","&lt;/s&gt;&lt;s&gt;") &amp; "&lt;/s&gt;&lt;/t&gt;", "//s"),
  _xlpm.nums, _xlfn.TEXTJOIN("-", TRUE, IF(ISNUMBER(--_xlpm.words), _xlpm.words, "")),
  IFERROR(_xlpm.nums, "")
)</f>
        <v>2007-2008</v>
      </c>
      <c r="F1261" t="s">
        <v>19853</v>
      </c>
      <c r="G1261" t="s">
        <v>15</v>
      </c>
      <c r="I1261" t="s">
        <v>15</v>
      </c>
      <c r="K1261">
        <v>8.3000000000000007</v>
      </c>
      <c r="M1261">
        <v>8.3000000000000007</v>
      </c>
      <c r="O1261" t="s">
        <v>4450</v>
      </c>
      <c r="P1261" t="s">
        <v>4451</v>
      </c>
      <c r="R1261" t="s">
        <v>1894</v>
      </c>
      <c r="S1261" t="s">
        <v>1894</v>
      </c>
      <c r="T1261" t="str">
        <f>IFERROR(
  IF(TRIM(Table22[[#This Row],[STARS]])="", "Unknown",
    TRIM(MID(Table22[[#This Row],[STARS]], FIND("Stars:", Table22[[#This Row],[STARS]]) + 6, LEN(Table22[[#This Row],[STARS]])))
  ),
"Unknown")</f>
        <v xml:space="preserve">
Yuri Lowenthal, 
Kana Asumi, 
Steve Blum, 
Johnny Yong Bosch
</v>
      </c>
      <c r="V1261">
        <v>15693</v>
      </c>
      <c r="W1261">
        <v>24</v>
      </c>
      <c r="X1261">
        <v>0</v>
      </c>
    </row>
    <row r="1262" spans="1:24" x14ac:dyDescent="0.3">
      <c r="A1262" t="s">
        <v>4452</v>
      </c>
      <c r="C1262" t="s">
        <v>4452</v>
      </c>
      <c r="D1262" t="str">
        <v>(1988â€“1999)</v>
      </c>
      <c r="E1262" t="str" cm="1">
        <f t="array" ref="E1262">_xlfn.LET(
  _xlpm.raw, TRIM(SUBSTITUTE(SUBSTITUTE(SUBSTITUTE(SUBSTITUTE(SUBSTITUTE(SUBSTITUTE(D1262,"(",""),")",""),"â€“","-"),"–","-"),"I",""),"V","")),
  _xlpm.cleaned, TRIM(SUBSTITUTE(SUBSTITUTE(_xlpm.raw,"-"," - "),","," ")),
  _xlpm.words, _xlfn.FILTERXML("&lt;t&gt;&lt;s&gt;" &amp; SUBSTITUTE(_xlpm.cleaned," ","&lt;/s&gt;&lt;s&gt;") &amp; "&lt;/s&gt;&lt;/t&gt;", "//s"),
  _xlpm.nums, _xlfn.TEXTJOIN("-", TRUE, IF(ISNUMBER(--_xlpm.words), _xlpm.words, "")),
  IFERROR(_xlpm.nums, "")
)</f>
        <v>1988-1999</v>
      </c>
      <c r="F1262" t="s">
        <v>19854</v>
      </c>
      <c r="G1262" t="s">
        <v>2079</v>
      </c>
      <c r="I1262" t="s">
        <v>2079</v>
      </c>
      <c r="K1262">
        <v>8.5</v>
      </c>
      <c r="M1262">
        <v>8.5</v>
      </c>
      <c r="O1262" t="s">
        <v>4454</v>
      </c>
      <c r="P1262" t="s">
        <v>4455</v>
      </c>
      <c r="R1262" t="s">
        <v>1894</v>
      </c>
      <c r="S1262" t="s">
        <v>1894</v>
      </c>
      <c r="T1262" t="str">
        <f>IFERROR(
  IF(TRIM(Table22[[#This Row],[STARS]])="", "Unknown",
    TRIM(MID(Table22[[#This Row],[STARS]], FIND("Stars:", Table22[[#This Row],[STARS]]) + 6, LEN(Table22[[#This Row],[STARS]])))
  ),
"Unknown")</f>
        <v xml:space="preserve">
Joel Hodgson, 
Michael J. Nelson, 
Trace Beaulieu, 
Kevin Murphy
</v>
      </c>
      <c r="V1262">
        <v>23491</v>
      </c>
      <c r="W1262">
        <v>92</v>
      </c>
      <c r="X1262">
        <v>0</v>
      </c>
    </row>
    <row r="1263" spans="1:24" x14ac:dyDescent="0.3">
      <c r="A1263" t="s">
        <v>4456</v>
      </c>
      <c r="C1263" t="s">
        <v>4456</v>
      </c>
      <c r="D1263">
        <v>-2014</v>
      </c>
      <c r="E1263" t="str" cm="1">
        <f t="array" ref="E1263">_xlfn.LET(
  _xlpm.raw, TRIM(SUBSTITUTE(SUBSTITUTE(SUBSTITUTE(SUBSTITUTE(SUBSTITUTE(SUBSTITUTE(D1263,"(",""),")",""),"â€“","-"),"–","-"),"I",""),"V","")),
  _xlpm.cleaned, TRIM(SUBSTITUTE(SUBSTITUTE(_xlpm.raw,"-"," - "),","," ")),
  _xlpm.words, _xlfn.FILTERXML("&lt;t&gt;&lt;s&gt;" &amp; SUBSTITUTE(_xlpm.cleaned," ","&lt;/s&gt;&lt;s&gt;") &amp; "&lt;/s&gt;&lt;/t&gt;", "//s"),
  _xlpm.nums, _xlfn.TEXTJOIN("-", TRUE, IF(ISNUMBER(--_xlpm.words), _xlpm.words, "")),
  IFERROR(_xlpm.nums, "")
)</f>
        <v>2014</v>
      </c>
      <c r="F1263" t="s">
        <v>19686</v>
      </c>
      <c r="G1263" t="s">
        <v>4145</v>
      </c>
      <c r="I1263" t="s">
        <v>4145</v>
      </c>
      <c r="K1263">
        <v>7</v>
      </c>
      <c r="M1263">
        <v>7</v>
      </c>
      <c r="O1263" t="s">
        <v>4457</v>
      </c>
      <c r="P1263" t="s">
        <v>4458</v>
      </c>
      <c r="R1263" t="s">
        <v>21956</v>
      </c>
      <c r="S1263" t="s">
        <v>21956</v>
      </c>
      <c r="T1263" t="str">
        <f>IFERROR(
  IF(TRIM(Table22[[#This Row],[STARS]])="", "Unknown",
    TRIM(MID(Table22[[#This Row],[STARS]], FIND("Stars:", Table22[[#This Row],[STARS]]) + 6, LEN(Table22[[#This Row],[STARS]])))
  ),
"Unknown")</f>
        <v xml:space="preserve">
Michelle Williams, 
Kristin Scott Thomas, 
Margot Robbie, 
Eric Godon
</v>
      </c>
      <c r="V1263">
        <v>24684</v>
      </c>
      <c r="W1263">
        <v>107</v>
      </c>
      <c r="X1263">
        <v>0</v>
      </c>
    </row>
    <row r="1264" spans="1:24" x14ac:dyDescent="0.3">
      <c r="A1264" t="s">
        <v>4459</v>
      </c>
      <c r="C1264" t="s">
        <v>4459</v>
      </c>
      <c r="D1264" t="str">
        <v>(2019â€“2020)</v>
      </c>
      <c r="E1264" t="str" cm="1">
        <f t="array" ref="E1264">_xlfn.LET(
  _xlpm.raw, TRIM(SUBSTITUTE(SUBSTITUTE(SUBSTITUTE(SUBSTITUTE(SUBSTITUTE(SUBSTITUTE(D1264,"(",""),")",""),"â€“","-"),"–","-"),"I",""),"V","")),
  _xlpm.cleaned, TRIM(SUBSTITUTE(SUBSTITUTE(_xlpm.raw,"-"," - "),","," ")),
  _xlpm.words, _xlfn.FILTERXML("&lt;t&gt;&lt;s&gt;" &amp; SUBSTITUTE(_xlpm.cleaned," ","&lt;/s&gt;&lt;s&gt;") &amp; "&lt;/s&gt;&lt;/t&gt;", "//s"),
  _xlpm.nums, _xlfn.TEXTJOIN("-", TRUE, IF(ISNUMBER(--_xlpm.words), _xlpm.words, "")),
  IFERROR(_xlpm.nums, "")
)</f>
        <v>2019-2020</v>
      </c>
      <c r="F1264" t="s">
        <v>19750</v>
      </c>
      <c r="G1264" t="s">
        <v>109</v>
      </c>
      <c r="I1264" t="s">
        <v>109</v>
      </c>
      <c r="K1264">
        <v>7</v>
      </c>
      <c r="M1264">
        <v>7</v>
      </c>
      <c r="O1264" t="s">
        <v>4460</v>
      </c>
      <c r="P1264" t="s">
        <v>4461</v>
      </c>
      <c r="R1264" t="s">
        <v>1894</v>
      </c>
      <c r="S1264" t="s">
        <v>1894</v>
      </c>
      <c r="T1264" t="str">
        <f>IFERROR(
  IF(TRIM(Table22[[#This Row],[STARS]])="", "Unknown",
    TRIM(MID(Table22[[#This Row],[STARS]], FIND("Stars:", Table22[[#This Row],[STARS]]) + 6, LEN(Table22[[#This Row],[STARS]])))
  ),
"Unknown")</f>
        <v xml:space="preserve">
SebastiÃ¡n Rulli, 
Renata Notni, 
Manuel Balbi, 
Cassandra Sanchez Navarro
</v>
      </c>
      <c r="V1264">
        <v>1611</v>
      </c>
      <c r="W1264">
        <v>45</v>
      </c>
      <c r="X1264">
        <v>0</v>
      </c>
    </row>
    <row r="1265" spans="1:24" x14ac:dyDescent="0.3">
      <c r="A1265" t="s">
        <v>4462</v>
      </c>
      <c r="C1265" t="s">
        <v>4462</v>
      </c>
      <c r="D1265">
        <v>-2021</v>
      </c>
      <c r="E1265" t="str" cm="1">
        <f t="array" ref="E1265">_xlfn.LET(
  _xlpm.raw, TRIM(SUBSTITUTE(SUBSTITUTE(SUBSTITUTE(SUBSTITUTE(SUBSTITUTE(SUBSTITUTE(D1265,"(",""),")",""),"â€“","-"),"–","-"),"I",""),"V","")),
  _xlpm.cleaned, TRIM(SUBSTITUTE(SUBSTITUTE(_xlpm.raw,"-"," - "),","," ")),
  _xlpm.words, _xlfn.FILTERXML("&lt;t&gt;&lt;s&gt;" &amp; SUBSTITUTE(_xlpm.cleaned," ","&lt;/s&gt;&lt;s&gt;") &amp; "&lt;/s&gt;&lt;/t&gt;", "//s"),
  _xlpm.nums, _xlfn.TEXTJOIN("-", TRUE, IF(ISNUMBER(--_xlpm.words), _xlpm.words, "")),
  IFERROR(_xlpm.nums, "")
)</f>
        <v>2021</v>
      </c>
      <c r="F1265" t="s">
        <v>19672</v>
      </c>
      <c r="G1265" t="s">
        <v>38</v>
      </c>
      <c r="I1265" t="s">
        <v>38</v>
      </c>
      <c r="K1265">
        <v>6.7</v>
      </c>
      <c r="M1265">
        <v>6.7</v>
      </c>
      <c r="O1265" t="s">
        <v>4463</v>
      </c>
      <c r="P1265" t="s">
        <v>4464</v>
      </c>
      <c r="R1265" t="s">
        <v>1894</v>
      </c>
      <c r="S1265" t="s">
        <v>1894</v>
      </c>
      <c r="T1265" t="str">
        <f>IFERROR(
  IF(TRIM(Table22[[#This Row],[STARS]])="", "Unknown",
    TRIM(MID(Table22[[#This Row],[STARS]], FIND("Stars:", Table22[[#This Row],[STARS]]) + 6, LEN(Table22[[#This Row],[STARS]])))
  ),
"Unknown")</f>
        <v xml:space="preserve">
Fatima Sana Shaikh, 
Jaideep Ahlawat, 
Nushrat Bharucha, 
Abhishek Banerjee
</v>
      </c>
      <c r="V1265">
        <v>4649</v>
      </c>
      <c r="W1265">
        <v>142</v>
      </c>
      <c r="X1265">
        <v>0</v>
      </c>
    </row>
    <row r="1266" spans="1:24" x14ac:dyDescent="0.3">
      <c r="A1266" t="s">
        <v>4465</v>
      </c>
      <c r="C1266" t="s">
        <v>4465</v>
      </c>
      <c r="D1266" t="str">
        <v>(2011â€“2018)</v>
      </c>
      <c r="E1266" t="str" cm="1">
        <f t="array" ref="E1266">_xlfn.LET(
  _xlpm.raw, TRIM(SUBSTITUTE(SUBSTITUTE(SUBSTITUTE(SUBSTITUTE(SUBSTITUTE(SUBSTITUTE(D1266,"(",""),")",""),"â€“","-"),"–","-"),"I",""),"V","")),
  _xlpm.cleaned, TRIM(SUBSTITUTE(SUBSTITUTE(_xlpm.raw,"-"," - "),","," ")),
  _xlpm.words, _xlfn.FILTERXML("&lt;t&gt;&lt;s&gt;" &amp; SUBSTITUTE(_xlpm.cleaned," ","&lt;/s&gt;&lt;s&gt;") &amp; "&lt;/s&gt;&lt;/t&gt;", "//s"),
  _xlpm.nums, _xlfn.TEXTJOIN("-", TRUE, IF(ISNUMBER(--_xlpm.words), _xlpm.words, "")),
  IFERROR(_xlpm.nums, "")
)</f>
        <v>2011-2018</v>
      </c>
      <c r="F1266" t="s">
        <v>19707</v>
      </c>
      <c r="G1266" t="s">
        <v>47</v>
      </c>
      <c r="I1266" t="s">
        <v>47</v>
      </c>
      <c r="K1266">
        <v>7.8</v>
      </c>
      <c r="M1266">
        <v>7.8</v>
      </c>
      <c r="O1266" t="s">
        <v>4466</v>
      </c>
      <c r="P1266" t="s">
        <v>4467</v>
      </c>
      <c r="R1266" t="s">
        <v>1894</v>
      </c>
      <c r="S1266" t="s">
        <v>1894</v>
      </c>
      <c r="T1266" t="str">
        <f>IFERROR(
  IF(TRIM(Table22[[#This Row],[STARS]])="", "Unknown",
    TRIM(MID(Table22[[#This Row],[STARS]], FIND("Stars:", Table22[[#This Row],[STARS]]) + 6, LEN(Table22[[#This Row],[STARS]])))
  ),
"Unknown")</f>
        <v xml:space="preserve">
Fred Armisen, 
Carrie Brownstein, 
Kyle MacLachlan, 
Sam Adams
</v>
      </c>
      <c r="V1266">
        <v>19065</v>
      </c>
      <c r="W1266">
        <v>22</v>
      </c>
      <c r="X1266">
        <v>0</v>
      </c>
    </row>
    <row r="1267" spans="1:24" x14ac:dyDescent="0.3">
      <c r="A1267" t="s">
        <v>4468</v>
      </c>
      <c r="C1267" t="s">
        <v>4468</v>
      </c>
      <c r="D1267">
        <v>-2020</v>
      </c>
      <c r="E1267" t="str" cm="1">
        <f t="array" ref="E1267">_xlfn.LET(
  _xlpm.raw, TRIM(SUBSTITUTE(SUBSTITUTE(SUBSTITUTE(SUBSTITUTE(SUBSTITUTE(SUBSTITUTE(D1267,"(",""),")",""),"â€“","-"),"–","-"),"I",""),"V","")),
  _xlpm.cleaned, TRIM(SUBSTITUTE(SUBSTITUTE(_xlpm.raw,"-"," - "),","," ")),
  _xlpm.words, _xlfn.FILTERXML("&lt;t&gt;&lt;s&gt;" &amp; SUBSTITUTE(_xlpm.cleaned," ","&lt;/s&gt;&lt;s&gt;") &amp; "&lt;/s&gt;&lt;/t&gt;", "//s"),
  _xlpm.nums, _xlfn.TEXTJOIN("-", TRUE, IF(ISNUMBER(--_xlpm.words), _xlpm.words, "")),
  IFERROR(_xlpm.nums, "")
)</f>
        <v>2020</v>
      </c>
      <c r="F1267" t="s">
        <v>19675</v>
      </c>
      <c r="G1267" t="s">
        <v>2980</v>
      </c>
      <c r="I1267" t="s">
        <v>2980</v>
      </c>
      <c r="K1267">
        <v>7.5</v>
      </c>
      <c r="M1267">
        <v>7.5</v>
      </c>
      <c r="O1267" t="s">
        <v>4469</v>
      </c>
      <c r="P1267" t="s">
        <v>4470</v>
      </c>
      <c r="R1267" t="s">
        <v>1894</v>
      </c>
      <c r="S1267" t="s">
        <v>1894</v>
      </c>
      <c r="T1267" t="str">
        <f>IFERROR(
  IF(TRIM(Table22[[#This Row],[STARS]])="", "Unknown",
    TRIM(MID(Table22[[#This Row],[STARS]], FIND("Stars:", Table22[[#This Row],[STARS]]) + 6, LEN(Table22[[#This Row],[STARS]])))
  ),
"Unknown")</f>
        <v xml:space="preserve">
John Reinke, 
Kelci Saffery, 
John Finlay, 
Rick Kirkham
</v>
      </c>
      <c r="V1267">
        <v>70207</v>
      </c>
      <c r="W1267">
        <v>358</v>
      </c>
      <c r="X1267">
        <v>0</v>
      </c>
    </row>
    <row r="1268" spans="1:24" x14ac:dyDescent="0.3">
      <c r="A1268" t="s">
        <v>4471</v>
      </c>
      <c r="C1268" t="s">
        <v>4471</v>
      </c>
      <c r="D1268" t="str">
        <v>(2021â€“ )</v>
      </c>
      <c r="E1268" t="str" cm="1">
        <f t="array" ref="E1268">_xlfn.LET(
  _xlpm.raw, TRIM(SUBSTITUTE(SUBSTITUTE(SUBSTITUTE(SUBSTITUTE(SUBSTITUTE(SUBSTITUTE(D1268,"(",""),")",""),"â€“","-"),"–","-"),"I",""),"V","")),
  _xlpm.cleaned, TRIM(SUBSTITUTE(SUBSTITUTE(_xlpm.raw,"-"," - "),","," ")),
  _xlpm.words, _xlfn.FILTERXML("&lt;t&gt;&lt;s&gt;" &amp; SUBSTITUTE(_xlpm.cleaned," ","&lt;/s&gt;&lt;s&gt;") &amp; "&lt;/s&gt;&lt;/t&gt;", "//s"),
  _xlpm.nums, _xlfn.TEXTJOIN("-", TRUE, IF(ISNUMBER(--_xlpm.words), _xlpm.words, "")),
  IFERROR(_xlpm.nums, "")
)</f>
        <v>2021</v>
      </c>
      <c r="F1268" t="s">
        <v>19672</v>
      </c>
      <c r="G1268" t="s">
        <v>81</v>
      </c>
      <c r="I1268" t="s">
        <v>81</v>
      </c>
      <c r="K1268">
        <v>7.5</v>
      </c>
      <c r="M1268">
        <v>7.5</v>
      </c>
      <c r="O1268" t="s">
        <v>4472</v>
      </c>
      <c r="P1268" t="s">
        <v>4473</v>
      </c>
      <c r="R1268" t="s">
        <v>1894</v>
      </c>
      <c r="S1268" t="s">
        <v>1894</v>
      </c>
      <c r="T1268" t="str">
        <f>IFERROR(
  IF(TRIM(Table22[[#This Row],[STARS]])="", "Unknown",
    TRIM(MID(Table22[[#This Row],[STARS]], FIND("Stars:", Table22[[#This Row],[STARS]]) + 6, LEN(Table22[[#This Row],[STARS]])))
  ),
"Unknown")</f>
        <v xml:space="preserve">
Burcu Biricik, 
Mehmet Yilmaz Ak, 
Sehsuvar Aktas, 
Hazal TÃ¼resan
</v>
      </c>
      <c r="V1268">
        <v>6618</v>
      </c>
      <c r="W1268">
        <v>40</v>
      </c>
      <c r="X1268">
        <v>0</v>
      </c>
    </row>
    <row r="1269" spans="1:24" x14ac:dyDescent="0.3">
      <c r="A1269" t="s">
        <v>4474</v>
      </c>
      <c r="C1269" t="s">
        <v>4474</v>
      </c>
      <c r="D1269">
        <v>-2020</v>
      </c>
      <c r="E1269" t="str" cm="1">
        <f t="array" ref="E1269">_xlfn.LET(
  _xlpm.raw, TRIM(SUBSTITUTE(SUBSTITUTE(SUBSTITUTE(SUBSTITUTE(SUBSTITUTE(SUBSTITUTE(D1269,"(",""),")",""),"â€“","-"),"–","-"),"I",""),"V","")),
  _xlpm.cleaned, TRIM(SUBSTITUTE(SUBSTITUTE(_xlpm.raw,"-"," - "),","," ")),
  _xlpm.words, _xlfn.FILTERXML("&lt;t&gt;&lt;s&gt;" &amp; SUBSTITUTE(_xlpm.cleaned," ","&lt;/s&gt;&lt;s&gt;") &amp; "&lt;/s&gt;&lt;/t&gt;", "//s"),
  _xlpm.nums, _xlfn.TEXTJOIN("-", TRUE, IF(ISNUMBER(--_xlpm.words), _xlpm.words, "")),
  IFERROR(_xlpm.nums, "")
)</f>
        <v>2020</v>
      </c>
      <c r="F1269" t="s">
        <v>19675</v>
      </c>
      <c r="G1269" t="s">
        <v>1260</v>
      </c>
      <c r="I1269" t="s">
        <v>1260</v>
      </c>
      <c r="K1269">
        <v>5.6</v>
      </c>
      <c r="M1269">
        <v>5.6</v>
      </c>
      <c r="O1269" t="s">
        <v>4475</v>
      </c>
      <c r="P1269" t="s">
        <v>4476</v>
      </c>
      <c r="R1269" t="s">
        <v>20568</v>
      </c>
      <c r="S1269" t="s">
        <v>20568</v>
      </c>
      <c r="T1269" t="str">
        <f>IFERROR(
  IF(TRIM(Table22[[#This Row],[STARS]])="", "Unknown",
    TRIM(MID(Table22[[#This Row],[STARS]], FIND("Stars:", Table22[[#This Row],[STARS]]) + 6, LEN(Table22[[#This Row],[STARS]])))
  ),
"Unknown")</f>
        <v xml:space="preserve">
Jaden Michael, 
Gerald Jones III, 
Gregory Diaz IV, 
Sarah Gadon
</v>
      </c>
      <c r="V1269">
        <v>8618</v>
      </c>
      <c r="W1269">
        <v>85</v>
      </c>
      <c r="X1269">
        <v>0</v>
      </c>
    </row>
    <row r="1270" spans="1:24" x14ac:dyDescent="0.3">
      <c r="A1270" t="s">
        <v>4477</v>
      </c>
      <c r="C1270" t="s">
        <v>4477</v>
      </c>
      <c r="D1270">
        <v>-2005</v>
      </c>
      <c r="E1270" t="str" cm="1">
        <f t="array" ref="E1270">_xlfn.LET(
  _xlpm.raw, TRIM(SUBSTITUTE(SUBSTITUTE(SUBSTITUTE(SUBSTITUTE(SUBSTITUTE(SUBSTITUTE(D1270,"(",""),")",""),"â€“","-"),"–","-"),"I",""),"V","")),
  _xlpm.cleaned, TRIM(SUBSTITUTE(SUBSTITUTE(_xlpm.raw,"-"," - "),","," ")),
  _xlpm.words, _xlfn.FILTERXML("&lt;t&gt;&lt;s&gt;" &amp; SUBSTITUTE(_xlpm.cleaned," ","&lt;/s&gt;&lt;s&gt;") &amp; "&lt;/s&gt;&lt;/t&gt;", "//s"),
  _xlpm.nums, _xlfn.TEXTJOIN("-", TRUE, IF(ISNUMBER(--_xlpm.words), _xlpm.words, "")),
  IFERROR(_xlpm.nums, "")
)</f>
        <v>2005</v>
      </c>
      <c r="F1270" t="s">
        <v>19680</v>
      </c>
      <c r="G1270" t="s">
        <v>524</v>
      </c>
      <c r="I1270" t="s">
        <v>524</v>
      </c>
      <c r="K1270">
        <v>5.4</v>
      </c>
      <c r="M1270">
        <v>5.4</v>
      </c>
      <c r="O1270" t="s">
        <v>4478</v>
      </c>
      <c r="P1270" t="s">
        <v>4479</v>
      </c>
      <c r="R1270" t="s">
        <v>21955</v>
      </c>
      <c r="S1270" t="s">
        <v>21955</v>
      </c>
      <c r="T1270" t="str">
        <f>IFERROR(
  IF(TRIM(Table22[[#This Row],[STARS]])="", "Unknown",
    TRIM(MID(Table22[[#This Row],[STARS]], FIND("Stars:", Table22[[#This Row],[STARS]]) + 6, LEN(Table22[[#This Row],[STARS]])))
  ),
"Unknown")</f>
        <v xml:space="preserve">
50 Cent, 
Joy Bryant, 
Adewale Akinnuoye-Agbaje, 
Omar Benson Miller
</v>
      </c>
      <c r="V1270">
        <v>45092</v>
      </c>
      <c r="W1270">
        <v>117</v>
      </c>
      <c r="X1270" t="s">
        <v>4480</v>
      </c>
    </row>
    <row r="1271" spans="1:24" x14ac:dyDescent="0.3">
      <c r="A1271" t="s">
        <v>4481</v>
      </c>
      <c r="C1271" t="s">
        <v>4481</v>
      </c>
      <c r="D1271" t="str">
        <v>(2012â€“2020)</v>
      </c>
      <c r="E1271" t="str" cm="1">
        <f t="array" ref="E1271">_xlfn.LET(
  _xlpm.raw, TRIM(SUBSTITUTE(SUBSTITUTE(SUBSTITUTE(SUBSTITUTE(SUBSTITUTE(SUBSTITUTE(D1271,"(",""),")",""),"â€“","-"),"–","-"),"I",""),"V","")),
  _xlpm.cleaned, TRIM(SUBSTITUTE(SUBSTITUTE(_xlpm.raw,"-"," - "),","," ")),
  _xlpm.words, _xlfn.FILTERXML("&lt;t&gt;&lt;s&gt;" &amp; SUBSTITUTE(_xlpm.cleaned," ","&lt;/s&gt;&lt;s&gt;") &amp; "&lt;/s&gt;&lt;/t&gt;", "//s"),
  _xlpm.nums, _xlfn.TEXTJOIN("-", TRUE, IF(ISNUMBER(--_xlpm.words), _xlpm.words, "")),
  IFERROR(_xlpm.nums, "")
)</f>
        <v>2012-2020</v>
      </c>
      <c r="F1271" t="s">
        <v>19716</v>
      </c>
      <c r="G1271" t="s">
        <v>91</v>
      </c>
      <c r="I1271" t="s">
        <v>91</v>
      </c>
      <c r="K1271">
        <v>8.1</v>
      </c>
      <c r="M1271">
        <v>8.1</v>
      </c>
      <c r="O1271" t="s">
        <v>4482</v>
      </c>
      <c r="P1271" t="s">
        <v>4483</v>
      </c>
      <c r="R1271" t="s">
        <v>1894</v>
      </c>
      <c r="S1271" t="s">
        <v>1894</v>
      </c>
      <c r="T1271" t="str">
        <f>IFERROR(
  IF(TRIM(Table22[[#This Row],[STARS]])="", "Unknown",
    TRIM(MID(Table22[[#This Row],[STARS]], FIND("Stars:", Table22[[#This Row],[STARS]]) + 6, LEN(Table22[[#This Row],[STARS]])))
  ),
"Unknown")</f>
        <v xml:space="preserve">
Mille Dinesen, 
Lise Baastrup, 
Nikolaj Groth, 
Carsten BjÃ¸rnlund
</v>
      </c>
      <c r="V1271">
        <v>8057</v>
      </c>
      <c r="W1271">
        <v>40</v>
      </c>
      <c r="X1271">
        <v>0</v>
      </c>
    </row>
    <row r="1272" spans="1:24" x14ac:dyDescent="0.3">
      <c r="A1272" t="s">
        <v>4484</v>
      </c>
      <c r="C1272" t="s">
        <v>4484</v>
      </c>
      <c r="D1272" t="str">
        <v>(2020â€“ )</v>
      </c>
      <c r="E1272" t="str" cm="1">
        <f t="array" ref="E1272">_xlfn.LET(
  _xlpm.raw, TRIM(SUBSTITUTE(SUBSTITUTE(SUBSTITUTE(SUBSTITUTE(SUBSTITUTE(SUBSTITUTE(D1272,"(",""),")",""),"â€“","-"),"–","-"),"I",""),"V","")),
  _xlpm.cleaned, TRIM(SUBSTITUTE(SUBSTITUTE(_xlpm.raw,"-"," - "),","," ")),
  _xlpm.words, _xlfn.FILTERXML("&lt;t&gt;&lt;s&gt;" &amp; SUBSTITUTE(_xlpm.cleaned," ","&lt;/s&gt;&lt;s&gt;") &amp; "&lt;/s&gt;&lt;/t&gt;", "//s"),
  _xlpm.nums, _xlfn.TEXTJOIN("-", TRUE, IF(ISNUMBER(--_xlpm.words), _xlpm.words, "")),
  IFERROR(_xlpm.nums, "")
)</f>
        <v>2020</v>
      </c>
      <c r="F1272" t="s">
        <v>19675</v>
      </c>
      <c r="G1272" t="s">
        <v>68</v>
      </c>
      <c r="I1272" t="s">
        <v>68</v>
      </c>
      <c r="K1272">
        <v>7.5</v>
      </c>
      <c r="M1272">
        <v>7.5</v>
      </c>
      <c r="O1272" t="s">
        <v>4485</v>
      </c>
      <c r="P1272" t="s">
        <v>4486</v>
      </c>
      <c r="R1272" t="s">
        <v>1894</v>
      </c>
      <c r="S1272" t="s">
        <v>1894</v>
      </c>
      <c r="T1272" t="str">
        <f>IFERROR(
  IF(TRIM(Table22[[#This Row],[STARS]])="", "Unknown",
    TRIM(MID(Table22[[#This Row],[STARS]], FIND("Stars:", Table22[[#This Row],[STARS]]) + 6, LEN(Table22[[#This Row],[STARS]])))
  ),
"Unknown")</f>
        <v xml:space="preserve">
Kubilay Aka, 
Mert Yazicioglu, 
Alina Boz, 
Selahattin Pasali
</v>
      </c>
      <c r="V1272">
        <v>10299</v>
      </c>
      <c r="W1272">
        <v>40</v>
      </c>
      <c r="X1272">
        <v>0</v>
      </c>
    </row>
    <row r="1273" spans="1:24" x14ac:dyDescent="0.3">
      <c r="A1273" t="s">
        <v>4487</v>
      </c>
      <c r="C1273" t="s">
        <v>4487</v>
      </c>
      <c r="D1273">
        <v>-2021</v>
      </c>
      <c r="E1273" t="str" cm="1">
        <f t="array" ref="E1273">_xlfn.LET(
  _xlpm.raw, TRIM(SUBSTITUTE(SUBSTITUTE(SUBSTITUTE(SUBSTITUTE(SUBSTITUTE(SUBSTITUTE(D1273,"(",""),")",""),"â€“","-"),"–","-"),"I",""),"V","")),
  _xlpm.cleaned, TRIM(SUBSTITUTE(SUBSTITUTE(_xlpm.raw,"-"," - "),","," ")),
  _xlpm.words, _xlfn.FILTERXML("&lt;t&gt;&lt;s&gt;" &amp; SUBSTITUTE(_xlpm.cleaned," ","&lt;/s&gt;&lt;s&gt;") &amp; "&lt;/s&gt;&lt;/t&gt;", "//s"),
  _xlpm.nums, _xlfn.TEXTJOIN("-", TRUE, IF(ISNUMBER(--_xlpm.words), _xlpm.words, "")),
  IFERROR(_xlpm.nums, "")
)</f>
        <v>2021</v>
      </c>
      <c r="F1273" t="s">
        <v>19672</v>
      </c>
      <c r="G1273" t="s">
        <v>91</v>
      </c>
      <c r="I1273" t="s">
        <v>91</v>
      </c>
      <c r="K1273">
        <v>6.9</v>
      </c>
      <c r="M1273">
        <v>6.9</v>
      </c>
      <c r="O1273" t="s">
        <v>4488</v>
      </c>
      <c r="P1273" t="s">
        <v>4489</v>
      </c>
      <c r="R1273" t="s">
        <v>21954</v>
      </c>
      <c r="S1273" t="s">
        <v>21954</v>
      </c>
      <c r="T1273" t="str">
        <f>IFERROR(
  IF(TRIM(Table22[[#This Row],[STARS]])="", "Unknown",
    TRIM(MID(Table22[[#This Row],[STARS]], FIND("Stars:", Table22[[#This Row],[STARS]]) + 6, LEN(Table22[[#This Row],[STARS]])))
  ),
"Unknown")</f>
        <v xml:space="preserve">
Sanya Malhotra, 
Sayani Gupta, 
Sheeba Chaddha, 
Ashutosh Rana
</v>
      </c>
      <c r="V1273">
        <v>7609</v>
      </c>
      <c r="W1273">
        <v>114</v>
      </c>
      <c r="X1273">
        <v>0</v>
      </c>
    </row>
    <row r="1274" spans="1:24" x14ac:dyDescent="0.3">
      <c r="A1274" t="s">
        <v>4490</v>
      </c>
      <c r="C1274" t="s">
        <v>4490</v>
      </c>
      <c r="D1274">
        <v>-2021</v>
      </c>
      <c r="E1274" t="str" cm="1">
        <f t="array" ref="E1274">_xlfn.LET(
  _xlpm.raw, TRIM(SUBSTITUTE(SUBSTITUTE(SUBSTITUTE(SUBSTITUTE(SUBSTITUTE(SUBSTITUTE(D1274,"(",""),")",""),"â€“","-"),"–","-"),"I",""),"V","")),
  _xlpm.cleaned, TRIM(SUBSTITUTE(SUBSTITUTE(_xlpm.raw,"-"," - "),","," ")),
  _xlpm.words, _xlfn.FILTERXML("&lt;t&gt;&lt;s&gt;" &amp; SUBSTITUTE(_xlpm.cleaned," ","&lt;/s&gt;&lt;s&gt;") &amp; "&lt;/s&gt;&lt;/t&gt;", "//s"),
  _xlpm.nums, _xlfn.TEXTJOIN("-", TRUE, IF(ISNUMBER(--_xlpm.words), _xlpm.words, "")),
  IFERROR(_xlpm.nums, "")
)</f>
        <v>2021</v>
      </c>
      <c r="F1274" t="s">
        <v>19672</v>
      </c>
      <c r="G1274" t="s">
        <v>43</v>
      </c>
      <c r="I1274" t="s">
        <v>43</v>
      </c>
      <c r="K1274">
        <v>4.4000000000000004</v>
      </c>
      <c r="M1274">
        <v>4.4000000000000004</v>
      </c>
      <c r="O1274" t="s">
        <v>4491</v>
      </c>
      <c r="P1274" t="s">
        <v>4492</v>
      </c>
      <c r="R1274" t="s">
        <v>21687</v>
      </c>
      <c r="S1274" t="s">
        <v>21687</v>
      </c>
      <c r="T1274" t="str">
        <f>IFERROR(
  IF(TRIM(Table22[[#This Row],[STARS]])="", "Unknown",
    TRIM(MID(Table22[[#This Row],[STARS]], FIND("Stars:", Table22[[#This Row],[STARS]]) + 6, LEN(Table22[[#This Row],[STARS]])))
  ),
"Unknown")</f>
        <v xml:space="preserve">
Aditi Rao Hydari, 
Kirti Kulhari, 
Parineeti Chopra, 
Hiten Patel
</v>
      </c>
      <c r="V1274">
        <v>7821</v>
      </c>
      <c r="W1274">
        <v>120</v>
      </c>
      <c r="X1274">
        <v>0</v>
      </c>
    </row>
    <row r="1275" spans="1:24" x14ac:dyDescent="0.3">
      <c r="A1275" t="s">
        <v>4493</v>
      </c>
      <c r="C1275" t="s">
        <v>4493</v>
      </c>
      <c r="D1275" t="str">
        <v>(2020â€“ )</v>
      </c>
      <c r="E1275" t="str" cm="1">
        <f t="array" ref="E1275">_xlfn.LET(
  _xlpm.raw, TRIM(SUBSTITUTE(SUBSTITUTE(SUBSTITUTE(SUBSTITUTE(SUBSTITUTE(SUBSTITUTE(D1275,"(",""),")",""),"â€“","-"),"–","-"),"I",""),"V","")),
  _xlpm.cleaned, TRIM(SUBSTITUTE(SUBSTITUTE(_xlpm.raw,"-"," - "),","," ")),
  _xlpm.words, _xlfn.FILTERXML("&lt;t&gt;&lt;s&gt;" &amp; SUBSTITUTE(_xlpm.cleaned," ","&lt;/s&gt;&lt;s&gt;") &amp; "&lt;/s&gt;&lt;/t&gt;", "//s"),
  _xlpm.nums, _xlfn.TEXTJOIN("-", TRUE, IF(ISNUMBER(--_xlpm.words), _xlpm.words, "")),
  IFERROR(_xlpm.nums, "")
)</f>
        <v>2020</v>
      </c>
      <c r="F1275" t="s">
        <v>19675</v>
      </c>
      <c r="G1275" t="s">
        <v>3350</v>
      </c>
      <c r="I1275" t="s">
        <v>3350</v>
      </c>
      <c r="K1275">
        <v>7.3</v>
      </c>
      <c r="M1275">
        <v>7.3</v>
      </c>
      <c r="O1275" t="s">
        <v>4494</v>
      </c>
      <c r="P1275" t="s">
        <v>4495</v>
      </c>
      <c r="R1275" t="s">
        <v>1894</v>
      </c>
      <c r="S1275" t="s">
        <v>1894</v>
      </c>
      <c r="T1275" t="str">
        <f>IFERROR(
  IF(TRIM(Table22[[#This Row],[STARS]])="", "Unknown",
    TRIM(MID(Table22[[#This Row],[STARS]], FIND("Stars:", Table22[[#This Row],[STARS]]) + 6, LEN(Table22[[#This Row],[STARS]])))
  ),
"Unknown")</f>
        <v xml:space="preserve">
Pistol Black, 
Myrtle Carter, 
Jane Green, 
Teruo Konno
</v>
      </c>
      <c r="V1275">
        <v>8190</v>
      </c>
      <c r="W1275">
        <v>45</v>
      </c>
      <c r="X1275">
        <v>0</v>
      </c>
    </row>
    <row r="1276" spans="1:24" x14ac:dyDescent="0.3">
      <c r="A1276" t="s">
        <v>4496</v>
      </c>
      <c r="C1276" t="s">
        <v>4496</v>
      </c>
      <c r="D1276">
        <v>-2016</v>
      </c>
      <c r="E1276" t="str" cm="1">
        <f t="array" ref="E1276">_xlfn.LET(
  _xlpm.raw, TRIM(SUBSTITUTE(SUBSTITUTE(SUBSTITUTE(SUBSTITUTE(SUBSTITUTE(SUBSTITUTE(D1276,"(",""),")",""),"â€“","-"),"–","-"),"I",""),"V","")),
  _xlpm.cleaned, TRIM(SUBSTITUTE(SUBSTITUTE(_xlpm.raw,"-"," - "),","," ")),
  _xlpm.words, _xlfn.FILTERXML("&lt;t&gt;&lt;s&gt;" &amp; SUBSTITUTE(_xlpm.cleaned," ","&lt;/s&gt;&lt;s&gt;") &amp; "&lt;/s&gt;&lt;/t&gt;", "//s"),
  _xlpm.nums, _xlfn.TEXTJOIN("-", TRUE, IF(ISNUMBER(--_xlpm.words), _xlpm.words, "")),
  IFERROR(_xlpm.nums, "")
)</f>
        <v>2016</v>
      </c>
      <c r="F1276" t="s">
        <v>19684</v>
      </c>
      <c r="G1276" t="s">
        <v>801</v>
      </c>
      <c r="I1276" t="s">
        <v>801</v>
      </c>
      <c r="K1276">
        <v>5.7</v>
      </c>
      <c r="M1276">
        <v>5.7</v>
      </c>
      <c r="O1276" t="s">
        <v>4497</v>
      </c>
      <c r="P1276" t="s">
        <v>4498</v>
      </c>
      <c r="R1276" t="s">
        <v>1894</v>
      </c>
      <c r="S1276" t="s">
        <v>1894</v>
      </c>
      <c r="T1276" t="str">
        <f>IFERROR(
  IF(TRIM(Table22[[#This Row],[STARS]])="", "Unknown",
    TRIM(MID(Table22[[#This Row],[STARS]], FIND("Stars:", Table22[[#This Row],[STARS]]) + 6, LEN(Table22[[#This Row],[STARS]])))
  ),
"Unknown")</f>
        <v xml:space="preserve">
Rocco Siffredi, 
Anikka Albrite, 
Veronica Avluv, 
Eva Berger
</v>
      </c>
      <c r="V1276">
        <v>3700</v>
      </c>
      <c r="W1276">
        <v>105</v>
      </c>
      <c r="X1276">
        <v>0</v>
      </c>
    </row>
    <row r="1277" spans="1:24" x14ac:dyDescent="0.3">
      <c r="A1277" t="s">
        <v>4499</v>
      </c>
      <c r="C1277" t="s">
        <v>4499</v>
      </c>
      <c r="D1277">
        <v>-2018</v>
      </c>
      <c r="E1277" t="str" cm="1">
        <f t="array" ref="E1277">_xlfn.LET(
  _xlpm.raw, TRIM(SUBSTITUTE(SUBSTITUTE(SUBSTITUTE(SUBSTITUTE(SUBSTITUTE(SUBSTITUTE(D1277,"(",""),")",""),"â€“","-"),"–","-"),"I",""),"V","")),
  _xlpm.cleaned, TRIM(SUBSTITUTE(SUBSTITUTE(_xlpm.raw,"-"," - "),","," ")),
  _xlpm.words, _xlfn.FILTERXML("&lt;t&gt;&lt;s&gt;" &amp; SUBSTITUTE(_xlpm.cleaned," ","&lt;/s&gt;&lt;s&gt;") &amp; "&lt;/s&gt;&lt;/t&gt;", "//s"),
  _xlpm.nums, _xlfn.TEXTJOIN("-", TRUE, IF(ISNUMBER(--_xlpm.words), _xlpm.words, "")),
  IFERROR(_xlpm.nums, "")
)</f>
        <v>2018</v>
      </c>
      <c r="F1277" t="s">
        <v>19693</v>
      </c>
      <c r="G1277" t="s">
        <v>68</v>
      </c>
      <c r="I1277" t="s">
        <v>68</v>
      </c>
      <c r="K1277">
        <v>5.3</v>
      </c>
      <c r="M1277">
        <v>5.3</v>
      </c>
      <c r="O1277" t="s">
        <v>4500</v>
      </c>
      <c r="P1277" t="s">
        <v>4501</v>
      </c>
      <c r="R1277" t="s">
        <v>21953</v>
      </c>
      <c r="S1277" t="s">
        <v>21953</v>
      </c>
      <c r="T1277" t="str">
        <f>IFERROR(
  IF(TRIM(Table22[[#This Row],[STARS]])="", "Unknown",
    TRIM(MID(Table22[[#This Row],[STARS]], FIND("Stars:", Table22[[#This Row],[STARS]]) + 6, LEN(Table22[[#This Row],[STARS]])))
  ),
"Unknown")</f>
        <v xml:space="preserve">
Alia Shawkat, 
Drew Langer, 
Marc Maron, 
Mark Duplass
</v>
      </c>
      <c r="V1277">
        <v>3531</v>
      </c>
      <c r="W1277">
        <v>93</v>
      </c>
      <c r="X1277" t="s">
        <v>1872</v>
      </c>
    </row>
    <row r="1278" spans="1:24" x14ac:dyDescent="0.3">
      <c r="A1278" t="s">
        <v>4502</v>
      </c>
      <c r="C1278" t="s">
        <v>4502</v>
      </c>
      <c r="D1278">
        <v>-2019</v>
      </c>
      <c r="E1278" t="str" cm="1">
        <f t="array" ref="E1278">_xlfn.LET(
  _xlpm.raw, TRIM(SUBSTITUTE(SUBSTITUTE(SUBSTITUTE(SUBSTITUTE(SUBSTITUTE(SUBSTITUTE(D1278,"(",""),")",""),"â€“","-"),"–","-"),"I",""),"V","")),
  _xlpm.cleaned, TRIM(SUBSTITUTE(SUBSTITUTE(_xlpm.raw,"-"," - "),","," ")),
  _xlpm.words, _xlfn.FILTERXML("&lt;t&gt;&lt;s&gt;" &amp; SUBSTITUTE(_xlpm.cleaned," ","&lt;/s&gt;&lt;s&gt;") &amp; "&lt;/s&gt;&lt;/t&gt;", "//s"),
  _xlpm.nums, _xlfn.TEXTJOIN("-", TRUE, IF(ISNUMBER(--_xlpm.words), _xlpm.words, "")),
  IFERROR(_xlpm.nums, "")
)</f>
        <v>2019</v>
      </c>
      <c r="F1278" t="s">
        <v>19677</v>
      </c>
      <c r="G1278" t="s">
        <v>343</v>
      </c>
      <c r="I1278" t="s">
        <v>343</v>
      </c>
      <c r="K1278">
        <v>6</v>
      </c>
      <c r="M1278">
        <v>6</v>
      </c>
      <c r="O1278" t="s">
        <v>4503</v>
      </c>
      <c r="P1278" t="s">
        <v>4504</v>
      </c>
      <c r="R1278" t="s">
        <v>21952</v>
      </c>
      <c r="S1278" t="s">
        <v>21952</v>
      </c>
      <c r="T1278" t="str">
        <f>IFERROR(
  IF(TRIM(Table22[[#This Row],[STARS]])="", "Unknown",
    TRIM(MID(Table22[[#This Row],[STARS]], FIND("Stars:", Table22[[#This Row],[STARS]]) + 6, LEN(Table22[[#This Row],[STARS]])))
  ),
"Unknown")</f>
        <v xml:space="preserve">
Jing Wu, 
Chuxiao Qu, 
Guangjie Li, 
Man-Tat Ng
</v>
      </c>
      <c r="V1278">
        <v>28264</v>
      </c>
      <c r="W1278">
        <v>125</v>
      </c>
      <c r="X1278" t="s">
        <v>4505</v>
      </c>
    </row>
    <row r="1279" spans="1:24" x14ac:dyDescent="0.3">
      <c r="A1279" t="s">
        <v>4506</v>
      </c>
      <c r="C1279" t="s">
        <v>4506</v>
      </c>
      <c r="D1279">
        <v>-2013</v>
      </c>
      <c r="E1279" t="str" cm="1">
        <f t="array" ref="E1279">_xlfn.LET(
  _xlpm.raw, TRIM(SUBSTITUTE(SUBSTITUTE(SUBSTITUTE(SUBSTITUTE(SUBSTITUTE(SUBSTITUTE(D1279,"(",""),")",""),"â€“","-"),"–","-"),"I",""),"V","")),
  _xlpm.cleaned, TRIM(SUBSTITUTE(SUBSTITUTE(_xlpm.raw,"-"," - "),","," ")),
  _xlpm.words, _xlfn.FILTERXML("&lt;t&gt;&lt;s&gt;" &amp; SUBSTITUTE(_xlpm.cleaned," ","&lt;/s&gt;&lt;s&gt;") &amp; "&lt;/s&gt;&lt;/t&gt;", "//s"),
  _xlpm.nums, _xlfn.TEXTJOIN("-", TRUE, IF(ISNUMBER(--_xlpm.words), _xlpm.words, "")),
  IFERROR(_xlpm.nums, "")
)</f>
        <v>2013</v>
      </c>
      <c r="F1279" t="s">
        <v>19674</v>
      </c>
      <c r="G1279" t="s">
        <v>1643</v>
      </c>
      <c r="I1279" t="s">
        <v>1643</v>
      </c>
      <c r="K1279">
        <v>7.6</v>
      </c>
      <c r="M1279">
        <v>7.6</v>
      </c>
      <c r="O1279" t="s">
        <v>4507</v>
      </c>
      <c r="P1279" t="s">
        <v>4508</v>
      </c>
      <c r="R1279" t="s">
        <v>21951</v>
      </c>
      <c r="S1279" t="s">
        <v>21951</v>
      </c>
      <c r="T1279" t="str">
        <f>IFERROR(
  IF(TRIM(Table22[[#This Row],[STARS]])="", "Unknown",
    TRIM(MID(Table22[[#This Row],[STARS]], FIND("Stars:", Table22[[#This Row],[STARS]]) + 6, LEN(Table22[[#This Row],[STARS]])))
  ),
"Unknown")</f>
        <v xml:space="preserve">
Judi Dench, 
Steve Coogan, 
Sophie Kennedy Clark, 
Mare Winningham
</v>
      </c>
      <c r="V1279">
        <v>96244</v>
      </c>
      <c r="W1279">
        <v>98</v>
      </c>
      <c r="X1279" t="s">
        <v>4509</v>
      </c>
    </row>
    <row r="1280" spans="1:24" x14ac:dyDescent="0.3">
      <c r="A1280" t="s">
        <v>4510</v>
      </c>
      <c r="C1280" t="s">
        <v>4510</v>
      </c>
      <c r="D1280">
        <v>-2016</v>
      </c>
      <c r="E1280" t="str" cm="1">
        <f t="array" ref="E1280">_xlfn.LET(
  _xlpm.raw, TRIM(SUBSTITUTE(SUBSTITUTE(SUBSTITUTE(SUBSTITUTE(SUBSTITUTE(SUBSTITUTE(D1280,"(",""),")",""),"â€“","-"),"–","-"),"I",""),"V","")),
  _xlpm.cleaned, TRIM(SUBSTITUTE(SUBSTITUTE(_xlpm.raw,"-"," - "),","," ")),
  _xlpm.words, _xlfn.FILTERXML("&lt;t&gt;&lt;s&gt;" &amp; SUBSTITUTE(_xlpm.cleaned," ","&lt;/s&gt;&lt;s&gt;") &amp; "&lt;/s&gt;&lt;/t&gt;", "//s"),
  _xlpm.nums, _xlfn.TEXTJOIN("-", TRUE, IF(ISNUMBER(--_xlpm.words), _xlpm.words, "")),
  IFERROR(_xlpm.nums, "")
)</f>
        <v>2016</v>
      </c>
      <c r="F1280" t="s">
        <v>19684</v>
      </c>
      <c r="G1280" t="s">
        <v>1375</v>
      </c>
      <c r="I1280" t="s">
        <v>1375</v>
      </c>
      <c r="K1280">
        <v>6.6</v>
      </c>
      <c r="M1280">
        <v>6.6</v>
      </c>
      <c r="O1280" t="s">
        <v>4511</v>
      </c>
      <c r="P1280" t="s">
        <v>4512</v>
      </c>
      <c r="R1280" t="s">
        <v>21950</v>
      </c>
      <c r="S1280" t="s">
        <v>21950</v>
      </c>
      <c r="T1280" t="str">
        <f>IFERROR(
  IF(TRIM(Table22[[#This Row],[STARS]])="", "Unknown",
    TRIM(MID(Table22[[#This Row],[STARS]], FIND("Stars:", Table22[[#This Row],[STARS]]) + 6, LEN(Table22[[#This Row],[STARS]])))
  ),
"Unknown")</f>
        <v xml:space="preserve">
ChloÃ« Grace Moretz, 
Thomas Mann, 
Richard Armitage, 
Carrie-Anne Moss
</v>
      </c>
      <c r="V1280">
        <v>19354</v>
      </c>
      <c r="W1280">
        <v>88</v>
      </c>
      <c r="X1280">
        <v>0</v>
      </c>
    </row>
    <row r="1281" spans="1:24" x14ac:dyDescent="0.3">
      <c r="A1281" t="s">
        <v>4513</v>
      </c>
      <c r="C1281" t="s">
        <v>4513</v>
      </c>
      <c r="D1281" t="str">
        <v>(2010â€“2012)</v>
      </c>
      <c r="E1281" t="str" cm="1">
        <f t="array" ref="E1281">_xlfn.LET(
  _xlpm.raw, TRIM(SUBSTITUTE(SUBSTITUTE(SUBSTITUTE(SUBSTITUTE(SUBSTITUTE(SUBSTITUTE(D1281,"(",""),")",""),"â€“","-"),"–","-"),"I",""),"V","")),
  _xlpm.cleaned, TRIM(SUBSTITUTE(SUBSTITUTE(_xlpm.raw,"-"," - "),","," ")),
  _xlpm.words, _xlfn.FILTERXML("&lt;t&gt;&lt;s&gt;" &amp; SUBSTITUTE(_xlpm.cleaned," ","&lt;/s&gt;&lt;s&gt;") &amp; "&lt;/s&gt;&lt;/t&gt;", "//s"),
  _xlpm.nums, _xlfn.TEXTJOIN("-", TRUE, IF(ISNUMBER(--_xlpm.words), _xlpm.words, "")),
  IFERROR(_xlpm.nums, "")
)</f>
        <v>2010-2012</v>
      </c>
      <c r="F1281" t="s">
        <v>19855</v>
      </c>
      <c r="G1281" t="s">
        <v>4404</v>
      </c>
      <c r="I1281" t="s">
        <v>4404</v>
      </c>
      <c r="K1281">
        <v>7.3</v>
      </c>
      <c r="M1281">
        <v>7.3</v>
      </c>
      <c r="O1281" t="s">
        <v>4515</v>
      </c>
      <c r="P1281" t="s">
        <v>4516</v>
      </c>
      <c r="R1281" t="s">
        <v>1894</v>
      </c>
      <c r="S1281" t="s">
        <v>1894</v>
      </c>
      <c r="T1281" t="str">
        <f>IFERROR(
  IF(TRIM(Table22[[#This Row],[STARS]])="", "Unknown",
    TRIM(MID(Table22[[#This Row],[STARS]], FIND("Stars:", Table22[[#This Row],[STARS]]) + 6, LEN(Table22[[#This Row],[STARS]])))
  ),
"Unknown")</f>
        <v xml:space="preserve">
Toby Stephens, 
Ronny Jhutti, 
Roger Griffiths, 
Miranda Raison
</v>
      </c>
      <c r="V1281">
        <v>3263</v>
      </c>
      <c r="W1281">
        <v>60</v>
      </c>
      <c r="X1281">
        <v>0</v>
      </c>
    </row>
    <row r="1282" spans="1:24" x14ac:dyDescent="0.3">
      <c r="A1282" t="s">
        <v>4517</v>
      </c>
      <c r="C1282" t="s">
        <v>4517</v>
      </c>
      <c r="D1282">
        <v>-2021</v>
      </c>
      <c r="E1282" t="str" cm="1">
        <f t="array" ref="E1282">_xlfn.LET(
  _xlpm.raw, TRIM(SUBSTITUTE(SUBSTITUTE(SUBSTITUTE(SUBSTITUTE(SUBSTITUTE(SUBSTITUTE(D1282,"(",""),")",""),"â€“","-"),"–","-"),"I",""),"V","")),
  _xlpm.cleaned, TRIM(SUBSTITUTE(SUBSTITUTE(_xlpm.raw,"-"," - "),","," ")),
  _xlpm.words, _xlfn.FILTERXML("&lt;t&gt;&lt;s&gt;" &amp; SUBSTITUTE(_xlpm.cleaned," ","&lt;/s&gt;&lt;s&gt;") &amp; "&lt;/s&gt;&lt;/t&gt;", "//s"),
  _xlpm.nums, _xlfn.TEXTJOIN("-", TRUE, IF(ISNUMBER(--_xlpm.words), _xlpm.words, "")),
  IFERROR(_xlpm.nums, "")
)</f>
        <v>2021</v>
      </c>
      <c r="F1282" t="s">
        <v>19672</v>
      </c>
      <c r="G1282" t="s">
        <v>25</v>
      </c>
      <c r="I1282" t="s">
        <v>25</v>
      </c>
      <c r="K1282">
        <v>6.2</v>
      </c>
      <c r="M1282">
        <v>6.2</v>
      </c>
      <c r="O1282" t="s">
        <v>4518</v>
      </c>
      <c r="P1282" t="s">
        <v>4519</v>
      </c>
      <c r="R1282" t="s">
        <v>21949</v>
      </c>
      <c r="S1282" t="s">
        <v>21949</v>
      </c>
      <c r="T1282" t="str">
        <f>IFERROR(
  IF(TRIM(Table22[[#This Row],[STARS]])="", "Unknown",
    TRIM(MID(Table22[[#This Row],[STARS]], FIND("Stars:", Table22[[#This Row],[STARS]]) + 6, LEN(Table22[[#This Row],[STARS]])))
  ),
"Unknown")</f>
        <v xml:space="preserve">
Nicholas Corda, 
Sylvana Joyce, 
Alyson Leigh Rosenfeld, 
Courtney Shaw
</v>
      </c>
      <c r="V1282">
        <v>2848</v>
      </c>
      <c r="W1282">
        <v>103</v>
      </c>
      <c r="X1282">
        <v>0</v>
      </c>
    </row>
    <row r="1283" spans="1:24" x14ac:dyDescent="0.3">
      <c r="A1283" t="s">
        <v>4520</v>
      </c>
      <c r="C1283" t="s">
        <v>4520</v>
      </c>
      <c r="D1283">
        <v>-2018</v>
      </c>
      <c r="E1283" t="str" cm="1">
        <f t="array" ref="E1283">_xlfn.LET(
  _xlpm.raw, TRIM(SUBSTITUTE(SUBSTITUTE(SUBSTITUTE(SUBSTITUTE(SUBSTITUTE(SUBSTITUTE(D1283,"(",""),")",""),"â€“","-"),"–","-"),"I",""),"V","")),
  _xlpm.cleaned, TRIM(SUBSTITUTE(SUBSTITUTE(_xlpm.raw,"-"," - "),","," ")),
  _xlpm.words, _xlfn.FILTERXML("&lt;t&gt;&lt;s&gt;" &amp; SUBSTITUTE(_xlpm.cleaned," ","&lt;/s&gt;&lt;s&gt;") &amp; "&lt;/s&gt;&lt;/t&gt;", "//s"),
  _xlpm.nums, _xlfn.TEXTJOIN("-", TRUE, IF(ISNUMBER(--_xlpm.words), _xlpm.words, "")),
  IFERROR(_xlpm.nums, "")
)</f>
        <v>2018</v>
      </c>
      <c r="F1283" t="s">
        <v>19693</v>
      </c>
      <c r="G1283" t="s">
        <v>4521</v>
      </c>
      <c r="I1283" t="s">
        <v>4521</v>
      </c>
      <c r="K1283">
        <v>6.7</v>
      </c>
      <c r="M1283">
        <v>6.7</v>
      </c>
      <c r="O1283" t="s">
        <v>4522</v>
      </c>
      <c r="P1283" t="s">
        <v>4523</v>
      </c>
      <c r="R1283" t="s">
        <v>21948</v>
      </c>
      <c r="S1283" t="s">
        <v>21948</v>
      </c>
      <c r="T1283" t="str">
        <f>IFERROR(
  IF(TRIM(Table22[[#This Row],[STARS]])="", "Unknown",
    TRIM(MID(Table22[[#This Row],[STARS]], FIND("Stars:", Table22[[#This Row],[STARS]]) + 6, LEN(Table22[[#This Row],[STARS]])))
  ),
"Unknown")</f>
        <v xml:space="preserve">
Alexander Petrov, 
Irina Starshenbaum, 
Viktor Dobronravov, 
Vinzenz Kiefer
</v>
      </c>
      <c r="V1283">
        <v>10546</v>
      </c>
      <c r="W1283">
        <v>139</v>
      </c>
      <c r="X1283">
        <v>0</v>
      </c>
    </row>
    <row r="1284" spans="1:24" x14ac:dyDescent="0.3">
      <c r="A1284" t="s">
        <v>4524</v>
      </c>
      <c r="C1284" t="s">
        <v>4524</v>
      </c>
      <c r="D1284" t="str">
        <v>(2018â€“ )</v>
      </c>
      <c r="E1284" t="str" cm="1">
        <f t="array" ref="E1284">_xlfn.LET(
  _xlpm.raw, TRIM(SUBSTITUTE(SUBSTITUTE(SUBSTITUTE(SUBSTITUTE(SUBSTITUTE(SUBSTITUTE(D1284,"(",""),")",""),"â€“","-"),"–","-"),"I",""),"V","")),
  _xlpm.cleaned, TRIM(SUBSTITUTE(SUBSTITUTE(_xlpm.raw,"-"," - "),","," ")),
  _xlpm.words, _xlfn.FILTERXML("&lt;t&gt;&lt;s&gt;" &amp; SUBSTITUTE(_xlpm.cleaned," ","&lt;/s&gt;&lt;s&gt;") &amp; "&lt;/s&gt;&lt;/t&gt;", "//s"),
  _xlpm.nums, _xlfn.TEXTJOIN("-", TRUE, IF(ISNUMBER(--_xlpm.words), _xlpm.words, "")),
  IFERROR(_xlpm.nums, "")
)</f>
        <v>2018</v>
      </c>
      <c r="F1284" t="s">
        <v>19693</v>
      </c>
      <c r="G1284" t="s">
        <v>1017</v>
      </c>
      <c r="I1284" t="s">
        <v>1017</v>
      </c>
      <c r="K1284">
        <v>8.5</v>
      </c>
      <c r="M1284">
        <v>8.5</v>
      </c>
      <c r="O1284" t="s">
        <v>4525</v>
      </c>
      <c r="P1284" t="s">
        <v>4526</v>
      </c>
      <c r="R1284" t="s">
        <v>1894</v>
      </c>
      <c r="S1284" t="s">
        <v>1894</v>
      </c>
      <c r="T1284" t="str">
        <f>IFERROR(
  IF(TRIM(Table22[[#This Row],[STARS]])="", "Unknown",
    TRIM(MID(Table22[[#This Row],[STARS]], FIND("Stars:", Table22[[#This Row],[STARS]]) + 6, LEN(Table22[[#This Row],[STARS]])))
  ),
"Unknown")</f>
        <v xml:space="preserve">
Bobby Berk, 
Karamo Brown, 
Tan France, 
Antoni Porowski
</v>
      </c>
      <c r="V1284">
        <v>16094</v>
      </c>
      <c r="W1284">
        <v>45</v>
      </c>
      <c r="X1284">
        <v>0</v>
      </c>
    </row>
    <row r="1285" spans="1:24" x14ac:dyDescent="0.3">
      <c r="A1285" t="s">
        <v>4527</v>
      </c>
      <c r="C1285" t="s">
        <v>4527</v>
      </c>
      <c r="D1285" t="str">
        <v>(2010â€“2014)</v>
      </c>
      <c r="E1285" t="str" cm="1">
        <f t="array" ref="E1285">_xlfn.LET(
  _xlpm.raw, TRIM(SUBSTITUTE(SUBSTITUTE(SUBSTITUTE(SUBSTITUTE(SUBSTITUTE(SUBSTITUTE(D1285,"(",""),")",""),"â€“","-"),"–","-"),"I",""),"V","")),
  _xlpm.cleaned, TRIM(SUBSTITUTE(SUBSTITUTE(_xlpm.raw,"-"," - "),","," ")),
  _xlpm.words, _xlfn.FILTERXML("&lt;t&gt;&lt;s&gt;" &amp; SUBSTITUTE(_xlpm.cleaned," ","&lt;/s&gt;&lt;s&gt;") &amp; "&lt;/s&gt;&lt;/t&gt;", "//s"),
  _xlpm.nums, _xlfn.TEXTJOIN("-", TRUE, IF(ISNUMBER(--_xlpm.words), _xlpm.words, "")),
  IFERROR(_xlpm.nums, "")
)</f>
        <v>2010-2014</v>
      </c>
      <c r="F1285" t="s">
        <v>19856</v>
      </c>
      <c r="G1285" t="s">
        <v>239</v>
      </c>
      <c r="I1285" t="s">
        <v>239</v>
      </c>
      <c r="K1285">
        <v>7.4</v>
      </c>
      <c r="M1285">
        <v>7.4</v>
      </c>
      <c r="O1285" t="s">
        <v>4529</v>
      </c>
      <c r="P1285" t="s">
        <v>4530</v>
      </c>
      <c r="R1285" t="s">
        <v>1894</v>
      </c>
      <c r="S1285" t="s">
        <v>1894</v>
      </c>
      <c r="T1285" t="str">
        <f>IFERROR(
  IF(TRIM(Table22[[#This Row],[STARS]])="", "Unknown",
    TRIM(MID(Table22[[#This Row],[STARS]], FIND("Stars:", Table22[[#This Row],[STARS]]) + 6, LEN(Table22[[#This Row],[STARS]])))
  ),
"Unknown")</f>
        <v xml:space="preserve">
Allan Hawco, 
Krystin Pellerin, 
Mark O'Brien, 
Marthe Bernard
</v>
      </c>
      <c r="V1285">
        <v>3553</v>
      </c>
      <c r="W1285">
        <v>60</v>
      </c>
      <c r="X1285">
        <v>0</v>
      </c>
    </row>
    <row r="1286" spans="1:24" x14ac:dyDescent="0.3">
      <c r="A1286" t="s">
        <v>4531</v>
      </c>
      <c r="C1286" t="s">
        <v>4531</v>
      </c>
      <c r="D1286">
        <v>-2018</v>
      </c>
      <c r="E1286" t="str" cm="1">
        <f t="array" ref="E1286">_xlfn.LET(
  _xlpm.raw, TRIM(SUBSTITUTE(SUBSTITUTE(SUBSTITUTE(SUBSTITUTE(SUBSTITUTE(SUBSTITUTE(D1286,"(",""),")",""),"â€“","-"),"–","-"),"I",""),"V","")),
  _xlpm.cleaned, TRIM(SUBSTITUTE(SUBSTITUTE(_xlpm.raw,"-"," - "),","," ")),
  _xlpm.words, _xlfn.FILTERXML("&lt;t&gt;&lt;s&gt;" &amp; SUBSTITUTE(_xlpm.cleaned," ","&lt;/s&gt;&lt;s&gt;") &amp; "&lt;/s&gt;&lt;/t&gt;", "//s"),
  _xlpm.nums, _xlfn.TEXTJOIN("-", TRUE, IF(ISNUMBER(--_xlpm.words), _xlpm.words, "")),
  IFERROR(_xlpm.nums, "")
)</f>
        <v>2018</v>
      </c>
      <c r="F1286" t="s">
        <v>19693</v>
      </c>
      <c r="G1286" t="s">
        <v>339</v>
      </c>
      <c r="I1286" t="s">
        <v>339</v>
      </c>
      <c r="K1286">
        <v>9.1</v>
      </c>
      <c r="M1286">
        <v>9.1</v>
      </c>
      <c r="O1286" t="s">
        <v>4532</v>
      </c>
      <c r="P1286" t="s">
        <v>4533</v>
      </c>
      <c r="R1286" t="s">
        <v>1894</v>
      </c>
      <c r="S1286" t="s">
        <v>1894</v>
      </c>
      <c r="T1286" t="str">
        <f>IFERROR(
  IF(TRIM(Table22[[#This Row],[STARS]])="", "Unknown",
    TRIM(MID(Table22[[#This Row],[STARS]], FIND("Stars:", Table22[[#This Row],[STARS]]) + 6, LEN(Table22[[#This Row],[STARS]])))
  ),
"Unknown")</f>
        <v xml:space="preserve">
Sun-kyun Lee, 
Ji-eun Lee, 
Ji-Ah Lee, 
Park Ho-San
</v>
      </c>
      <c r="V1286">
        <v>3944</v>
      </c>
      <c r="W1286">
        <v>70</v>
      </c>
      <c r="X1286">
        <v>0</v>
      </c>
    </row>
    <row r="1287" spans="1:24" x14ac:dyDescent="0.3">
      <c r="A1287" t="s">
        <v>4534</v>
      </c>
      <c r="C1287" t="s">
        <v>4534</v>
      </c>
      <c r="D1287">
        <v>-2009</v>
      </c>
      <c r="E1287" t="str" cm="1">
        <f t="array" ref="E1287">_xlfn.LET(
  _xlpm.raw, TRIM(SUBSTITUTE(SUBSTITUTE(SUBSTITUTE(SUBSTITUTE(SUBSTITUTE(SUBSTITUTE(D1287,"(",""),")",""),"â€“","-"),"–","-"),"I",""),"V","")),
  _xlpm.cleaned, TRIM(SUBSTITUTE(SUBSTITUTE(_xlpm.raw,"-"," - "),","," ")),
  _xlpm.words, _xlfn.FILTERXML("&lt;t&gt;&lt;s&gt;" &amp; SUBSTITUTE(_xlpm.cleaned," ","&lt;/s&gt;&lt;s&gt;") &amp; "&lt;/s&gt;&lt;/t&gt;", "//s"),
  _xlpm.nums, _xlfn.TEXTJOIN("-", TRUE, IF(ISNUMBER(--_xlpm.words), _xlpm.words, "")),
  IFERROR(_xlpm.nums, "")
)</f>
        <v>2009</v>
      </c>
      <c r="F1287" t="s">
        <v>19745</v>
      </c>
      <c r="G1287" t="s">
        <v>25</v>
      </c>
      <c r="I1287" t="s">
        <v>25</v>
      </c>
      <c r="K1287">
        <v>4.5</v>
      </c>
      <c r="M1287">
        <v>4.5</v>
      </c>
      <c r="O1287" t="s">
        <v>4535</v>
      </c>
      <c r="P1287" t="s">
        <v>4536</v>
      </c>
      <c r="R1287" t="s">
        <v>21947</v>
      </c>
      <c r="S1287" t="s">
        <v>21947</v>
      </c>
      <c r="T1287" t="str">
        <f>IFERROR(
  IF(TRIM(Table22[[#This Row],[STARS]])="", "Unknown",
    TRIM(MID(Table22[[#This Row],[STARS]], FIND("Stars:", Table22[[#This Row],[STARS]]) + 6, LEN(Table22[[#This Row],[STARS]])))
  ),
"Unknown")</f>
        <v xml:space="preserve">
Jason Lee, 
Zachary Levi, 
David Cross, 
Justin Long
</v>
      </c>
      <c r="V1287">
        <v>45491</v>
      </c>
      <c r="W1287">
        <v>88</v>
      </c>
      <c r="X1287" t="s">
        <v>4537</v>
      </c>
    </row>
    <row r="1288" spans="1:24" x14ac:dyDescent="0.3">
      <c r="A1288" t="s">
        <v>4538</v>
      </c>
      <c r="C1288" t="s">
        <v>4538</v>
      </c>
      <c r="D1288" t="str">
        <v>(2019â€“ )</v>
      </c>
      <c r="E1288" t="str" cm="1">
        <f t="array" ref="E1288">_xlfn.LET(
  _xlpm.raw, TRIM(SUBSTITUTE(SUBSTITUTE(SUBSTITUTE(SUBSTITUTE(SUBSTITUTE(SUBSTITUTE(D1288,"(",""),")",""),"â€“","-"),"–","-"),"I",""),"V","")),
  _xlpm.cleaned, TRIM(SUBSTITUTE(SUBSTITUTE(_xlpm.raw,"-"," - "),","," ")),
  _xlpm.words, _xlfn.FILTERXML("&lt;t&gt;&lt;s&gt;" &amp; SUBSTITUTE(_xlpm.cleaned," ","&lt;/s&gt;&lt;s&gt;") &amp; "&lt;/s&gt;&lt;/t&gt;", "//s"),
  _xlpm.nums, _xlfn.TEXTJOIN("-", TRUE, IF(ISNUMBER(--_xlpm.words), _xlpm.words, "")),
  IFERROR(_xlpm.nums, "")
)</f>
        <v>2019</v>
      </c>
      <c r="F1288" t="s">
        <v>19677</v>
      </c>
      <c r="G1288" t="s">
        <v>1017</v>
      </c>
      <c r="I1288" t="s">
        <v>1017</v>
      </c>
      <c r="K1288">
        <v>6.8</v>
      </c>
      <c r="M1288">
        <v>6.8</v>
      </c>
      <c r="O1288" t="s">
        <v>4539</v>
      </c>
      <c r="P1288" t="s">
        <v>4540</v>
      </c>
      <c r="R1288" t="s">
        <v>1894</v>
      </c>
      <c r="S1288" t="s">
        <v>1894</v>
      </c>
      <c r="T1288" t="str">
        <f>IFERROR(
  IF(TRIM(Table22[[#This Row],[STARS]])="", "Unknown",
    TRIM(MID(Table22[[#This Row],[STARS]], FIND("Stars:", Table22[[#This Row],[STARS]]) + 6, LEN(Table22[[#This Row],[STARS]])))
  ),
"Unknown")</f>
        <v xml:space="preserve">
Dominic C. Skinner, 
Val Garland, 
Maya Jama, 
Stacey Dooley
</v>
      </c>
      <c r="V1288">
        <v>1440</v>
      </c>
      <c r="W1288">
        <v>60</v>
      </c>
      <c r="X1288">
        <v>0</v>
      </c>
    </row>
    <row r="1289" spans="1:24" x14ac:dyDescent="0.3">
      <c r="A1289" t="s">
        <v>4541</v>
      </c>
      <c r="C1289" t="s">
        <v>4541</v>
      </c>
      <c r="D1289">
        <v>-2020</v>
      </c>
      <c r="E1289" t="str" cm="1">
        <f t="array" ref="E1289">_xlfn.LET(
  _xlpm.raw, TRIM(SUBSTITUTE(SUBSTITUTE(SUBSTITUTE(SUBSTITUTE(SUBSTITUTE(SUBSTITUTE(D1289,"(",""),")",""),"â€“","-"),"–","-"),"I",""),"V","")),
  _xlpm.cleaned, TRIM(SUBSTITUTE(SUBSTITUTE(_xlpm.raw,"-"," - "),","," ")),
  _xlpm.words, _xlfn.FILTERXML("&lt;t&gt;&lt;s&gt;" &amp; SUBSTITUTE(_xlpm.cleaned," ","&lt;/s&gt;&lt;s&gt;") &amp; "&lt;/s&gt;&lt;/t&gt;", "//s"),
  _xlpm.nums, _xlfn.TEXTJOIN("-", TRUE, IF(ISNUMBER(--_xlpm.words), _xlpm.words, "")),
  IFERROR(_xlpm.nums, "")
)</f>
        <v>2020</v>
      </c>
      <c r="F1289" t="s">
        <v>19675</v>
      </c>
      <c r="G1289" t="s">
        <v>96</v>
      </c>
      <c r="I1289" t="s">
        <v>96</v>
      </c>
      <c r="K1289">
        <v>6.5</v>
      </c>
      <c r="M1289">
        <v>6.5</v>
      </c>
      <c r="O1289" t="s">
        <v>4542</v>
      </c>
      <c r="P1289" t="s">
        <v>4543</v>
      </c>
      <c r="R1289" t="s">
        <v>21946</v>
      </c>
      <c r="S1289" t="s">
        <v>21946</v>
      </c>
      <c r="T1289" t="str">
        <f>IFERROR(
  IF(TRIM(Table22[[#This Row],[STARS]])="", "Unknown",
    TRIM(MID(Table22[[#This Row],[STARS]], FIND("Stars:", Table22[[#This Row],[STARS]]) + 6, LEN(Table22[[#This Row],[STARS]])))
  ),
"Unknown")</f>
        <v xml:space="preserve">
Suliane Brahim, 
Sofian Khammes, 
Marie Narbonne, 
Raphael Romand
</v>
      </c>
      <c r="V1289">
        <v>338</v>
      </c>
      <c r="W1289">
        <v>101</v>
      </c>
      <c r="X1289">
        <v>0</v>
      </c>
    </row>
    <row r="1290" spans="1:24" x14ac:dyDescent="0.3">
      <c r="A1290" t="s">
        <v>4544</v>
      </c>
      <c r="C1290" t="s">
        <v>4544</v>
      </c>
      <c r="D1290" t="str">
        <v>(2012â€“2014)</v>
      </c>
      <c r="E1290" t="str" cm="1">
        <f t="array" ref="E1290">_xlfn.LET(
  _xlpm.raw, TRIM(SUBSTITUTE(SUBSTITUTE(SUBSTITUTE(SUBSTITUTE(SUBSTITUTE(SUBSTITUTE(D1290,"(",""),")",""),"â€“","-"),"–","-"),"I",""),"V","")),
  _xlpm.cleaned, TRIM(SUBSTITUTE(SUBSTITUTE(_xlpm.raw,"-"," - "),","," ")),
  _xlpm.words, _xlfn.FILTERXML("&lt;t&gt;&lt;s&gt;" &amp; SUBSTITUTE(_xlpm.cleaned," ","&lt;/s&gt;&lt;s&gt;") &amp; "&lt;/s&gt;&lt;/t&gt;", "//s"),
  _xlpm.nums, _xlfn.TEXTJOIN("-", TRUE, IF(ISNUMBER(--_xlpm.words), _xlpm.words, "")),
  IFERROR(_xlpm.nums, "")
)</f>
        <v>2012-2014</v>
      </c>
      <c r="F1290" t="s">
        <v>19786</v>
      </c>
      <c r="G1290" t="s">
        <v>43</v>
      </c>
      <c r="I1290" t="s">
        <v>43</v>
      </c>
      <c r="K1290">
        <v>7.9</v>
      </c>
      <c r="M1290">
        <v>7.9</v>
      </c>
      <c r="O1290" t="s">
        <v>4545</v>
      </c>
      <c r="P1290" t="s">
        <v>4546</v>
      </c>
      <c r="R1290" t="s">
        <v>1894</v>
      </c>
      <c r="S1290" t="s">
        <v>1894</v>
      </c>
      <c r="T1290" t="str">
        <f>IFERROR(
  IF(TRIM(Table22[[#This Row],[STARS]])="", "Unknown",
    TRIM(MID(Table22[[#This Row],[STARS]], FIND("Stars:", Table22[[#This Row],[STARS]]) + 6, LEN(Table22[[#This Row],[STARS]])))
  ),
"Unknown")</f>
        <v xml:space="preserve">
Rachael Stirling, 
Julie Graham, 
Sophie Rundle, 
Anna Maxwell Martin
</v>
      </c>
      <c r="V1290">
        <v>11331</v>
      </c>
      <c r="W1290">
        <v>45</v>
      </c>
      <c r="X1290">
        <v>0</v>
      </c>
    </row>
    <row r="1291" spans="1:24" x14ac:dyDescent="0.3">
      <c r="A1291" t="s">
        <v>4547</v>
      </c>
      <c r="C1291" t="s">
        <v>4547</v>
      </c>
      <c r="D1291" t="str">
        <v>(2016â€“ )</v>
      </c>
      <c r="E1291" t="str" cm="1">
        <f t="array" ref="E1291">_xlfn.LET(
  _xlpm.raw, TRIM(SUBSTITUTE(SUBSTITUTE(SUBSTITUTE(SUBSTITUTE(SUBSTITUTE(SUBSTITUTE(D1291,"(",""),")",""),"â€“","-"),"–","-"),"I",""),"V","")),
  _xlpm.cleaned, TRIM(SUBSTITUTE(SUBSTITUTE(_xlpm.raw,"-"," - "),","," ")),
  _xlpm.words, _xlfn.FILTERXML("&lt;t&gt;&lt;s&gt;" &amp; SUBSTITUTE(_xlpm.cleaned," ","&lt;/s&gt;&lt;s&gt;") &amp; "&lt;/s&gt;&lt;/t&gt;", "//s"),
  _xlpm.nums, _xlfn.TEXTJOIN("-", TRUE, IF(ISNUMBER(--_xlpm.words), _xlpm.words, "")),
  IFERROR(_xlpm.nums, "")
)</f>
        <v>2016</v>
      </c>
      <c r="F1291" t="s">
        <v>19684</v>
      </c>
      <c r="G1291" t="s">
        <v>47</v>
      </c>
      <c r="I1291" t="s">
        <v>47</v>
      </c>
      <c r="K1291">
        <v>7.1</v>
      </c>
      <c r="M1291">
        <v>7.1</v>
      </c>
      <c r="O1291" t="s">
        <v>4548</v>
      </c>
      <c r="P1291" t="s">
        <v>4549</v>
      </c>
      <c r="R1291" t="s">
        <v>1894</v>
      </c>
      <c r="S1291" t="s">
        <v>1894</v>
      </c>
      <c r="T1291" t="str">
        <f>IFERROR(
  IF(TRIM(Table22[[#This Row],[STARS]])="", "Unknown",
    TRIM(MID(Table22[[#This Row],[STARS]], FIND("Stars:", Table22[[#This Row],[STARS]]) + 6, LEN(Table22[[#This Row],[STARS]])))
  ),
"Unknown")</f>
        <v xml:space="preserve">
Celeste Dring, 
Louise Ford, 
Hugh Skinner, 
Ellie White
</v>
      </c>
      <c r="V1291">
        <v>2383</v>
      </c>
      <c r="W1291">
        <v>30</v>
      </c>
      <c r="X1291">
        <v>0</v>
      </c>
    </row>
    <row r="1292" spans="1:24" x14ac:dyDescent="0.3">
      <c r="A1292" t="s">
        <v>4550</v>
      </c>
      <c r="C1292" t="s">
        <v>4550</v>
      </c>
      <c r="D1292">
        <v>-2020</v>
      </c>
      <c r="E1292" t="str" cm="1">
        <f t="array" ref="E1292">_xlfn.LET(
  _xlpm.raw, TRIM(SUBSTITUTE(SUBSTITUTE(SUBSTITUTE(SUBSTITUTE(SUBSTITUTE(SUBSTITUTE(D1292,"(",""),")",""),"â€“","-"),"–","-"),"I",""),"V","")),
  _xlpm.cleaned, TRIM(SUBSTITUTE(SUBSTITUTE(_xlpm.raw,"-"," - "),","," ")),
  _xlpm.words, _xlfn.FILTERXML("&lt;t&gt;&lt;s&gt;" &amp; SUBSTITUTE(_xlpm.cleaned," ","&lt;/s&gt;&lt;s&gt;") &amp; "&lt;/s&gt;&lt;/t&gt;", "//s"),
  _xlpm.nums, _xlfn.TEXTJOIN("-", TRUE, IF(ISNUMBER(--_xlpm.words), _xlpm.words, "")),
  IFERROR(_xlpm.nums, "")
)</f>
        <v>2020</v>
      </c>
      <c r="F1292" t="s">
        <v>19675</v>
      </c>
      <c r="G1292" t="s">
        <v>81</v>
      </c>
      <c r="I1292" t="s">
        <v>81</v>
      </c>
      <c r="K1292">
        <v>6.3</v>
      </c>
      <c r="M1292">
        <v>6.3</v>
      </c>
      <c r="O1292" t="s">
        <v>4551</v>
      </c>
      <c r="P1292" t="s">
        <v>4552</v>
      </c>
      <c r="R1292" t="s">
        <v>1894</v>
      </c>
      <c r="S1292" t="s">
        <v>1894</v>
      </c>
      <c r="T1292" t="str">
        <f>IFERROR(
  IF(TRIM(Table22[[#This Row],[STARS]])="", "Unknown",
    TRIM(MID(Table22[[#This Row],[STARS]], FIND("Stars:", Table22[[#This Row],[STARS]]) + 6, LEN(Table22[[#This Row],[STARS]])))
  ),
"Unknown")</f>
        <v xml:space="preserve">
Cecilia SuÃ¡rez, 
Ernesto Alterio, 
Alejandro Speitzer, 
Isaac HernÃ¡ndez
</v>
      </c>
      <c r="V1292">
        <v>3959</v>
      </c>
      <c r="W1292">
        <v>149</v>
      </c>
      <c r="X1292">
        <v>0</v>
      </c>
    </row>
    <row r="1293" spans="1:24" x14ac:dyDescent="0.3">
      <c r="A1293" t="s">
        <v>4553</v>
      </c>
      <c r="C1293" t="s">
        <v>4553</v>
      </c>
      <c r="D1293">
        <v>-2007</v>
      </c>
      <c r="E1293" t="str" cm="1">
        <f t="array" ref="E1293">_xlfn.LET(
  _xlpm.raw, TRIM(SUBSTITUTE(SUBSTITUTE(SUBSTITUTE(SUBSTITUTE(SUBSTITUTE(SUBSTITUTE(D1293,"(",""),")",""),"â€“","-"),"–","-"),"I",""),"V","")),
  _xlpm.cleaned, TRIM(SUBSTITUTE(SUBSTITUTE(_xlpm.raw,"-"," - "),","," ")),
  _xlpm.words, _xlfn.FILTERXML("&lt;t&gt;&lt;s&gt;" &amp; SUBSTITUTE(_xlpm.cleaned," ","&lt;/s&gt;&lt;s&gt;") &amp; "&lt;/s&gt;&lt;/t&gt;", "//s"),
  _xlpm.nums, _xlfn.TEXTJOIN("-", TRUE, IF(ISNUMBER(--_xlpm.words), _xlpm.words, "")),
  IFERROR(_xlpm.nums, "")
)</f>
        <v>2007</v>
      </c>
      <c r="F1293" t="s">
        <v>19711</v>
      </c>
      <c r="G1293" t="s">
        <v>164</v>
      </c>
      <c r="I1293" t="s">
        <v>164</v>
      </c>
      <c r="K1293">
        <v>3.8</v>
      </c>
      <c r="M1293">
        <v>3.8</v>
      </c>
      <c r="O1293" t="s">
        <v>4554</v>
      </c>
      <c r="P1293" t="s">
        <v>4555</v>
      </c>
      <c r="R1293" t="s">
        <v>21945</v>
      </c>
      <c r="S1293" t="s">
        <v>21945</v>
      </c>
      <c r="T1293" t="str">
        <f>IFERROR(
  IF(TRIM(Table22[[#This Row],[STARS]])="", "Unknown",
    TRIM(MID(Table22[[#This Row],[STARS]], FIND("Stars:", Table22[[#This Row],[STARS]]) + 6, LEN(Table22[[#This Row],[STARS]])))
  ),
"Unknown")</f>
        <v xml:space="preserve">
Jason Statham, 
Ron Perlman, 
Ray Liotta, 
Leelee Sobieski
</v>
      </c>
      <c r="V1293">
        <v>46327</v>
      </c>
      <c r="W1293">
        <v>127</v>
      </c>
      <c r="X1293" t="s">
        <v>4556</v>
      </c>
    </row>
    <row r="1294" spans="1:24" x14ac:dyDescent="0.3">
      <c r="A1294" t="s">
        <v>4557</v>
      </c>
      <c r="C1294" t="s">
        <v>4557</v>
      </c>
      <c r="D1294">
        <v>-2021</v>
      </c>
      <c r="E1294" t="str" cm="1">
        <f t="array" ref="E1294">_xlfn.LET(
  _xlpm.raw, TRIM(SUBSTITUTE(SUBSTITUTE(SUBSTITUTE(SUBSTITUTE(SUBSTITUTE(SUBSTITUTE(D1294,"(",""),")",""),"â€“","-"),"–","-"),"I",""),"V","")),
  _xlpm.cleaned, TRIM(SUBSTITUTE(SUBSTITUTE(_xlpm.raw,"-"," - "),","," ")),
  _xlpm.words, _xlfn.FILTERXML("&lt;t&gt;&lt;s&gt;" &amp; SUBSTITUTE(_xlpm.cleaned," ","&lt;/s&gt;&lt;s&gt;") &amp; "&lt;/s&gt;&lt;/t&gt;", "//s"),
  _xlpm.nums, _xlfn.TEXTJOIN("-", TRUE, IF(ISNUMBER(--_xlpm.words), _xlpm.words, "")),
  IFERROR(_xlpm.nums, "")
)</f>
        <v>2021</v>
      </c>
      <c r="F1294" t="s">
        <v>19672</v>
      </c>
      <c r="G1294" t="s">
        <v>91</v>
      </c>
      <c r="I1294" t="s">
        <v>91</v>
      </c>
      <c r="K1294">
        <v>5.5</v>
      </c>
      <c r="M1294">
        <v>5.5</v>
      </c>
      <c r="O1294" t="s">
        <v>4558</v>
      </c>
      <c r="P1294" t="s">
        <v>4559</v>
      </c>
      <c r="R1294" t="s">
        <v>21944</v>
      </c>
      <c r="S1294" t="s">
        <v>21944</v>
      </c>
      <c r="T1294" t="str">
        <f>IFERROR(
  IF(TRIM(Table22[[#This Row],[STARS]])="", "Unknown",
    TRIM(MID(Table22[[#This Row],[STARS]], FIND("Stars:", Table22[[#This Row],[STARS]]) + 6, LEN(Table22[[#This Row],[STARS]])))
  ),
"Unknown")</f>
        <v xml:space="preserve">
Molly Nutley, 
Fredrik Quinones, 
Rakel WÃ¤rmlÃ¤nder, 
Christopher Wollter
</v>
      </c>
      <c r="V1294">
        <v>1156</v>
      </c>
      <c r="W1294">
        <v>110</v>
      </c>
      <c r="X1294">
        <v>0</v>
      </c>
    </row>
    <row r="1295" spans="1:24" x14ac:dyDescent="0.3">
      <c r="A1295" t="s">
        <v>4560</v>
      </c>
      <c r="C1295" t="s">
        <v>4560</v>
      </c>
      <c r="D1295">
        <v>-2018</v>
      </c>
      <c r="E1295" t="str" cm="1">
        <f t="array" ref="E1295">_xlfn.LET(
  _xlpm.raw, TRIM(SUBSTITUTE(SUBSTITUTE(SUBSTITUTE(SUBSTITUTE(SUBSTITUTE(SUBSTITUTE(D1295,"(",""),")",""),"â€“","-"),"–","-"),"I",""),"V","")),
  _xlpm.cleaned, TRIM(SUBSTITUTE(SUBSTITUTE(_xlpm.raw,"-"," - "),","," ")),
  _xlpm.words, _xlfn.FILTERXML("&lt;t&gt;&lt;s&gt;" &amp; SUBSTITUTE(_xlpm.cleaned," ","&lt;/s&gt;&lt;s&gt;") &amp; "&lt;/s&gt;&lt;/t&gt;", "//s"),
  _xlpm.nums, _xlfn.TEXTJOIN("-", TRUE, IF(ISNUMBER(--_xlpm.words), _xlpm.words, "")),
  IFERROR(_xlpm.nums, "")
)</f>
        <v>2018</v>
      </c>
      <c r="F1295" t="s">
        <v>19693</v>
      </c>
      <c r="G1295" t="s">
        <v>1780</v>
      </c>
      <c r="I1295" t="s">
        <v>1780</v>
      </c>
      <c r="K1295">
        <v>4.3</v>
      </c>
      <c r="M1295">
        <v>4.3</v>
      </c>
      <c r="O1295" t="s">
        <v>4561</v>
      </c>
      <c r="P1295" t="s">
        <v>4562</v>
      </c>
      <c r="R1295" t="s">
        <v>1894</v>
      </c>
      <c r="S1295" t="s">
        <v>1894</v>
      </c>
      <c r="T1295" t="str">
        <f>IFERROR(
  IF(TRIM(Table22[[#This Row],[STARS]])="", "Unknown",
    TRIM(MID(Table22[[#This Row],[STARS]], FIND("Stars:", Table22[[#This Row],[STARS]]) + 6, LEN(Table22[[#This Row],[STARS]])))
  ),
"Unknown")</f>
        <v xml:space="preserve">
William Moseley, 
Poppy Drayton, 
Loreto Peralta, 
Armando Gutierrez
</v>
      </c>
      <c r="V1295">
        <v>8546</v>
      </c>
      <c r="W1295">
        <v>85</v>
      </c>
      <c r="X1295" t="s">
        <v>4563</v>
      </c>
    </row>
    <row r="1296" spans="1:24" x14ac:dyDescent="0.3">
      <c r="A1296" t="s">
        <v>4564</v>
      </c>
      <c r="C1296" t="s">
        <v>4564</v>
      </c>
      <c r="D1296" t="str">
        <v>(2008â€“2009)</v>
      </c>
      <c r="E1296" t="str" cm="1">
        <f t="array" ref="E1296">_xlfn.LET(
  _xlpm.raw, TRIM(SUBSTITUTE(SUBSTITUTE(SUBSTITUTE(SUBSTITUTE(SUBSTITUTE(SUBSTITUTE(D1296,"(",""),")",""),"â€“","-"),"–","-"),"I",""),"V","")),
  _xlpm.cleaned, TRIM(SUBSTITUTE(SUBSTITUTE(_xlpm.raw,"-"," - "),","," ")),
  _xlpm.words, _xlfn.FILTERXML("&lt;t&gt;&lt;s&gt;" &amp; SUBSTITUTE(_xlpm.cleaned," ","&lt;/s&gt;&lt;s&gt;") &amp; "&lt;/s&gt;&lt;/t&gt;", "//s"),
  _xlpm.nums, _xlfn.TEXTJOIN("-", TRUE, IF(ISNUMBER(--_xlpm.words), _xlpm.words, "")),
  IFERROR(_xlpm.nums, "")
)</f>
        <v>2008-2009</v>
      </c>
      <c r="F1296" t="s">
        <v>19850</v>
      </c>
      <c r="G1296" t="s">
        <v>15</v>
      </c>
      <c r="I1296" t="s">
        <v>15</v>
      </c>
      <c r="K1296">
        <v>8.1999999999999993</v>
      </c>
      <c r="M1296">
        <v>8.1999999999999993</v>
      </c>
      <c r="O1296" t="s">
        <v>4565</v>
      </c>
      <c r="P1296" t="s">
        <v>4566</v>
      </c>
      <c r="R1296" t="s">
        <v>1894</v>
      </c>
      <c r="S1296" t="s">
        <v>1894</v>
      </c>
      <c r="T1296" t="str">
        <f>IFERROR(
  IF(TRIM(Table22[[#This Row],[STARS]])="", "Unknown",
    TRIM(MID(Table22[[#This Row],[STARS]], FIND("Stars:", Table22[[#This Row],[STARS]]) + 6, LEN(Table22[[#This Row],[STARS]])))
  ),
"Unknown")</f>
        <v xml:space="preserve">
Josh Keaton, 
Lacey Chabert, 
Joshua LeBar, 
Grey Griffin
</v>
      </c>
      <c r="V1296">
        <v>11421</v>
      </c>
      <c r="W1296">
        <v>23</v>
      </c>
      <c r="X1296">
        <v>0</v>
      </c>
    </row>
    <row r="1297" spans="1:24" x14ac:dyDescent="0.3">
      <c r="A1297" t="s">
        <v>4567</v>
      </c>
      <c r="C1297" t="s">
        <v>4567</v>
      </c>
      <c r="D1297" t="str">
        <v>(2021â€“ )</v>
      </c>
      <c r="E1297" t="str" cm="1">
        <f t="array" ref="E1297">_xlfn.LET(
  _xlpm.raw, TRIM(SUBSTITUTE(SUBSTITUTE(SUBSTITUTE(SUBSTITUTE(SUBSTITUTE(SUBSTITUTE(D1297,"(",""),")",""),"â€“","-"),"–","-"),"I",""),"V","")),
  _xlpm.cleaned, TRIM(SUBSTITUTE(SUBSTITUTE(_xlpm.raw,"-"," - "),","," ")),
  _xlpm.words, _xlfn.FILTERXML("&lt;t&gt;&lt;s&gt;" &amp; SUBSTITUTE(_xlpm.cleaned," ","&lt;/s&gt;&lt;s&gt;") &amp; "&lt;/s&gt;&lt;/t&gt;", "//s"),
  _xlpm.nums, _xlfn.TEXTJOIN("-", TRUE, IF(ISNUMBER(--_xlpm.words), _xlpm.words, "")),
  IFERROR(_xlpm.nums, "")
)</f>
        <v>2021</v>
      </c>
      <c r="F1297" t="s">
        <v>19672</v>
      </c>
      <c r="G1297" t="s">
        <v>4568</v>
      </c>
      <c r="I1297" t="s">
        <v>4568</v>
      </c>
      <c r="K1297">
        <v>6.6</v>
      </c>
      <c r="M1297">
        <v>6.6</v>
      </c>
      <c r="O1297" t="s">
        <v>4569</v>
      </c>
      <c r="P1297" t="s">
        <v>4570</v>
      </c>
      <c r="R1297" t="s">
        <v>1894</v>
      </c>
      <c r="S1297" t="s">
        <v>1894</v>
      </c>
      <c r="T1297" t="str">
        <f>IFERROR(
  IF(TRIM(Table22[[#This Row],[STARS]])="", "Unknown",
    TRIM(MID(Table22[[#This Row],[STARS]], FIND("Stars:", Table22[[#This Row],[STARS]]) + 6, LEN(Table22[[#This Row],[STARS]])))
  ),
"Unknown")</f>
        <v xml:space="preserve">
Derek Jacobi, 
James Oliver Wheatley, 
Sam Callis, 
Tom Padley
</v>
      </c>
      <c r="V1297">
        <v>2134</v>
      </c>
      <c r="W1297">
        <v>0</v>
      </c>
      <c r="X1297">
        <v>0</v>
      </c>
    </row>
    <row r="1298" spans="1:24" x14ac:dyDescent="0.3">
      <c r="A1298" t="s">
        <v>4571</v>
      </c>
      <c r="C1298" t="s">
        <v>4571</v>
      </c>
      <c r="D1298" t="str">
        <v>(2019â€“2021)</v>
      </c>
      <c r="E1298" t="str" cm="1">
        <f t="array" ref="E1298">_xlfn.LET(
  _xlpm.raw, TRIM(SUBSTITUTE(SUBSTITUTE(SUBSTITUTE(SUBSTITUTE(SUBSTITUTE(SUBSTITUTE(D1298,"(",""),")",""),"â€“","-"),"–","-"),"I",""),"V","")),
  _xlpm.cleaned, TRIM(SUBSTITUTE(SUBSTITUTE(_xlpm.raw,"-"," - "),","," ")),
  _xlpm.words, _xlfn.FILTERXML("&lt;t&gt;&lt;s&gt;" &amp; SUBSTITUTE(_xlpm.cleaned," ","&lt;/s&gt;&lt;s&gt;") &amp; "&lt;/s&gt;&lt;/t&gt;", "//s"),
  _xlpm.nums, _xlfn.TEXTJOIN("-", TRUE, IF(ISNUMBER(--_xlpm.words), _xlpm.words, "")),
  IFERROR(_xlpm.nums, "")
)</f>
        <v>2019-2021</v>
      </c>
      <c r="F1298" t="s">
        <v>19797</v>
      </c>
      <c r="G1298" t="s">
        <v>68</v>
      </c>
      <c r="I1298" t="s">
        <v>68</v>
      </c>
      <c r="K1298">
        <v>7.1</v>
      </c>
      <c r="M1298">
        <v>7.1</v>
      </c>
      <c r="O1298" t="s">
        <v>4572</v>
      </c>
      <c r="P1298" t="s">
        <v>4573</v>
      </c>
      <c r="R1298" t="s">
        <v>1894</v>
      </c>
      <c r="S1298" t="s">
        <v>1894</v>
      </c>
      <c r="T1298" t="str">
        <f>IFERROR(
  IF(TRIM(Table22[[#This Row],[STARS]])="", "Unknown",
    TRIM(MID(Table22[[#This Row],[STARS]], FIND("Stars:", Table22[[#This Row],[STARS]]) + 6, LEN(Table22[[#This Row],[STARS]])))
  ),
"Unknown")</f>
        <v xml:space="preserve">
Kim So-Hyun, 
Song Kang, 
Ga-ram Jung, 
Go Min-Si
</v>
      </c>
      <c r="V1298">
        <v>3786</v>
      </c>
      <c r="W1298">
        <v>50</v>
      </c>
      <c r="X1298">
        <v>0</v>
      </c>
    </row>
    <row r="1299" spans="1:24" x14ac:dyDescent="0.3">
      <c r="A1299" t="s">
        <v>4574</v>
      </c>
      <c r="C1299" t="s">
        <v>4574</v>
      </c>
      <c r="D1299" t="str">
        <v>(2016 Video)</v>
      </c>
      <c r="E1299" t="str" cm="1">
        <f t="array" ref="E1299">_xlfn.LET(
  _xlpm.raw, TRIM(SUBSTITUTE(SUBSTITUTE(SUBSTITUTE(SUBSTITUTE(SUBSTITUTE(SUBSTITUTE(D1299,"(",""),")",""),"â€“","-"),"–","-"),"I",""),"V","")),
  _xlpm.cleaned, TRIM(SUBSTITUTE(SUBSTITUTE(_xlpm.raw,"-"," - "),","," ")),
  _xlpm.words, _xlfn.FILTERXML("&lt;t&gt;&lt;s&gt;" &amp; SUBSTITUTE(_xlpm.cleaned," ","&lt;/s&gt;&lt;s&gt;") &amp; "&lt;/s&gt;&lt;/t&gt;", "//s"),
  _xlpm.nums, _xlfn.TEXTJOIN("-", TRUE, IF(ISNUMBER(--_xlpm.words), _xlpm.words, "")),
  IFERROR(_xlpm.nums, "")
)</f>
        <v>2016</v>
      </c>
      <c r="F1299" t="s">
        <v>19684</v>
      </c>
      <c r="G1299" t="s">
        <v>1866</v>
      </c>
      <c r="I1299" t="s">
        <v>1866</v>
      </c>
      <c r="K1299">
        <v>5.4</v>
      </c>
      <c r="M1299">
        <v>5.4</v>
      </c>
      <c r="O1299" t="s">
        <v>4575</v>
      </c>
      <c r="P1299" t="s">
        <v>4576</v>
      </c>
      <c r="R1299" t="s">
        <v>21943</v>
      </c>
      <c r="S1299" t="s">
        <v>21943</v>
      </c>
      <c r="T1299" t="str">
        <f>IFERROR(
  IF(TRIM(Table22[[#This Row],[STARS]])="", "Unknown",
    TRIM(MID(Table22[[#This Row],[STARS]], FIND("Stars:", Table22[[#This Row],[STARS]]) + 6, LEN(Table22[[#This Row],[STARS]])))
  ),
"Unknown")</f>
        <v xml:space="preserve">
Chad Michael Collins, 
Billy Zane, 
Dennis Haysbert, 
Nick Gomez
</v>
      </c>
      <c r="V1299">
        <v>3512</v>
      </c>
      <c r="W1299">
        <v>99</v>
      </c>
      <c r="X1299">
        <v>0</v>
      </c>
    </row>
    <row r="1300" spans="1:24" x14ac:dyDescent="0.3">
      <c r="A1300" t="s">
        <v>4577</v>
      </c>
      <c r="C1300" t="s">
        <v>4577</v>
      </c>
      <c r="D1300">
        <v>-2019</v>
      </c>
      <c r="E1300" t="str" cm="1">
        <f t="array" ref="E1300">_xlfn.LET(
  _xlpm.raw, TRIM(SUBSTITUTE(SUBSTITUTE(SUBSTITUTE(SUBSTITUTE(SUBSTITUTE(SUBSTITUTE(D1300,"(",""),")",""),"â€“","-"),"–","-"),"I",""),"V","")),
  _xlpm.cleaned, TRIM(SUBSTITUTE(SUBSTITUTE(_xlpm.raw,"-"," - "),","," ")),
  _xlpm.words, _xlfn.FILTERXML("&lt;t&gt;&lt;s&gt;" &amp; SUBSTITUTE(_xlpm.cleaned," ","&lt;/s&gt;&lt;s&gt;") &amp; "&lt;/s&gt;&lt;/t&gt;", "//s"),
  _xlpm.nums, _xlfn.TEXTJOIN("-", TRUE, IF(ISNUMBER(--_xlpm.words), _xlpm.words, "")),
  IFERROR(_xlpm.nums, "")
)</f>
        <v>2019</v>
      </c>
      <c r="F1300" t="s">
        <v>19677</v>
      </c>
      <c r="G1300" t="s">
        <v>104</v>
      </c>
      <c r="I1300" t="s">
        <v>104</v>
      </c>
      <c r="K1300">
        <v>7.7</v>
      </c>
      <c r="M1300">
        <v>7.7</v>
      </c>
      <c r="O1300" t="s">
        <v>4578</v>
      </c>
      <c r="P1300" t="s">
        <v>4579</v>
      </c>
      <c r="R1300" t="s">
        <v>1894</v>
      </c>
      <c r="S1300" t="s">
        <v>1894</v>
      </c>
      <c r="T1300" t="str">
        <f>IFERROR(
  IF(TRIM(Table22[[#This Row],[STARS]])="", "Unknown",
    TRIM(MID(Table22[[#This Row],[STARS]], FIND("Stars:", Table22[[#This Row],[STARS]]) + 6, LEN(Table22[[#This Row],[STARS]])))
  ),
"Unknown")</f>
        <v xml:space="preserve">
Lee Dong-Wook, 
Sang-woo Lee, 
Sung Yoon Son, 
Oh Jeong-Se
</v>
      </c>
      <c r="V1300">
        <v>1942</v>
      </c>
      <c r="W1300">
        <v>60</v>
      </c>
      <c r="X1300">
        <v>0</v>
      </c>
    </row>
    <row r="1301" spans="1:24" x14ac:dyDescent="0.3">
      <c r="A1301" t="s">
        <v>4580</v>
      </c>
      <c r="C1301" t="s">
        <v>4580</v>
      </c>
      <c r="D1301">
        <v>-2019</v>
      </c>
      <c r="E1301" t="str" cm="1">
        <f t="array" ref="E1301">_xlfn.LET(
  _xlpm.raw, TRIM(SUBSTITUTE(SUBSTITUTE(SUBSTITUTE(SUBSTITUTE(SUBSTITUTE(SUBSTITUTE(D1301,"(",""),")",""),"â€“","-"),"–","-"),"I",""),"V","")),
  _xlpm.cleaned, TRIM(SUBSTITUTE(SUBSTITUTE(_xlpm.raw,"-"," - "),","," ")),
  _xlpm.words, _xlfn.FILTERXML("&lt;t&gt;&lt;s&gt;" &amp; SUBSTITUTE(_xlpm.cleaned," ","&lt;/s&gt;&lt;s&gt;") &amp; "&lt;/s&gt;&lt;/t&gt;", "//s"),
  _xlpm.nums, _xlfn.TEXTJOIN("-", TRUE, IF(ISNUMBER(--_xlpm.words), _xlpm.words, "")),
  IFERROR(_xlpm.nums, "")
)</f>
        <v>2019</v>
      </c>
      <c r="F1301" t="s">
        <v>19677</v>
      </c>
      <c r="G1301" t="s">
        <v>34</v>
      </c>
      <c r="I1301" t="s">
        <v>34</v>
      </c>
      <c r="K1301">
        <v>5.8</v>
      </c>
      <c r="M1301">
        <v>5.8</v>
      </c>
      <c r="O1301" t="s">
        <v>4581</v>
      </c>
      <c r="P1301" t="s">
        <v>4582</v>
      </c>
      <c r="R1301" t="s">
        <v>21942</v>
      </c>
      <c r="S1301" t="s">
        <v>21942</v>
      </c>
      <c r="T1301" t="str">
        <f>IFERROR(
  IF(TRIM(Table22[[#This Row],[STARS]])="", "Unknown",
    TRIM(MID(Table22[[#This Row],[STARS]], FIND("Stars:", Table22[[#This Row],[STARS]]) + 6, LEN(Table22[[#This Row],[STARS]])))
  ),
"Unknown")</f>
        <v xml:space="preserve">
Gina Rodriguez, 
Thomas Dekker, 
Vivian Chan, 
Barbarella Pardo
</v>
      </c>
      <c r="V1301">
        <v>10048</v>
      </c>
      <c r="W1301">
        <v>104</v>
      </c>
      <c r="X1301" t="s">
        <v>4583</v>
      </c>
    </row>
    <row r="1302" spans="1:24" x14ac:dyDescent="0.3">
      <c r="A1302" t="s">
        <v>4584</v>
      </c>
      <c r="C1302" t="s">
        <v>4584</v>
      </c>
      <c r="D1302">
        <v>-2012</v>
      </c>
      <c r="E1302" t="str" cm="1">
        <f t="array" ref="E1302">_xlfn.LET(
  _xlpm.raw, TRIM(SUBSTITUTE(SUBSTITUTE(SUBSTITUTE(SUBSTITUTE(SUBSTITUTE(SUBSTITUTE(D1302,"(",""),")",""),"â€“","-"),"–","-"),"I",""),"V","")),
  _xlpm.cleaned, TRIM(SUBSTITUTE(SUBSTITUTE(_xlpm.raw,"-"," - "),","," ")),
  _xlpm.words, _xlfn.FILTERXML("&lt;t&gt;&lt;s&gt;" &amp; SUBSTITUTE(_xlpm.cleaned," ","&lt;/s&gt;&lt;s&gt;") &amp; "&lt;/s&gt;&lt;/t&gt;", "//s"),
  _xlpm.nums, _xlfn.TEXTJOIN("-", TRUE, IF(ISNUMBER(--_xlpm.words), _xlpm.words, "")),
  IFERROR(_xlpm.nums, "")
)</f>
        <v>2012</v>
      </c>
      <c r="F1302" t="s">
        <v>19705</v>
      </c>
      <c r="G1302" t="s">
        <v>4585</v>
      </c>
      <c r="I1302" t="s">
        <v>4585</v>
      </c>
      <c r="K1302">
        <v>6.4</v>
      </c>
      <c r="M1302">
        <v>6.4</v>
      </c>
      <c r="O1302" t="s">
        <v>4586</v>
      </c>
      <c r="P1302" t="s">
        <v>4587</v>
      </c>
      <c r="R1302" t="s">
        <v>21941</v>
      </c>
      <c r="S1302" t="s">
        <v>21941</v>
      </c>
      <c r="T1302" t="str">
        <f>IFERROR(
  IF(TRIM(Table22[[#This Row],[STARS]])="", "Unknown",
    TRIM(MID(Table22[[#This Row],[STARS]], FIND("Stars:", Table22[[#This Row],[STARS]]) + 6, LEN(Table22[[#This Row],[STARS]])))
  ),
"Unknown")</f>
        <v xml:space="preserve">
Chase Williamson, 
Rob Mayes, 
Paul Giamatti, 
Clancy Brown
</v>
      </c>
      <c r="V1302">
        <v>37007</v>
      </c>
      <c r="W1302">
        <v>99</v>
      </c>
      <c r="X1302" t="s">
        <v>4588</v>
      </c>
    </row>
    <row r="1303" spans="1:24" x14ac:dyDescent="0.3">
      <c r="A1303" t="s">
        <v>4589</v>
      </c>
      <c r="C1303" t="s">
        <v>4589</v>
      </c>
      <c r="D1303" t="str">
        <v>(2019â€“ )</v>
      </c>
      <c r="E1303" t="str" cm="1">
        <f t="array" ref="E1303">_xlfn.LET(
  _xlpm.raw, TRIM(SUBSTITUTE(SUBSTITUTE(SUBSTITUTE(SUBSTITUTE(SUBSTITUTE(SUBSTITUTE(D1303,"(",""),")",""),"â€“","-"),"–","-"),"I",""),"V","")),
  _xlpm.cleaned, TRIM(SUBSTITUTE(SUBSTITUTE(_xlpm.raw,"-"," - "),","," ")),
  _xlpm.words, _xlfn.FILTERXML("&lt;t&gt;&lt;s&gt;" &amp; SUBSTITUTE(_xlpm.cleaned," ","&lt;/s&gt;&lt;s&gt;") &amp; "&lt;/s&gt;&lt;/t&gt;", "//s"),
  _xlpm.nums, _xlfn.TEXTJOIN("-", TRUE, IF(ISNUMBER(--_xlpm.words), _xlpm.words, "")),
  IFERROR(_xlpm.nums, "")
)</f>
        <v>2019</v>
      </c>
      <c r="F1303" t="s">
        <v>19677</v>
      </c>
      <c r="G1303" t="s">
        <v>4590</v>
      </c>
      <c r="I1303" t="s">
        <v>4590</v>
      </c>
      <c r="K1303">
        <v>8</v>
      </c>
      <c r="M1303">
        <v>8</v>
      </c>
      <c r="O1303" t="s">
        <v>4591</v>
      </c>
      <c r="P1303" t="s">
        <v>4592</v>
      </c>
      <c r="R1303" t="s">
        <v>1894</v>
      </c>
      <c r="S1303" t="s">
        <v>1894</v>
      </c>
      <c r="T1303" t="str">
        <f>IFERROR(
  IF(TRIM(Table22[[#This Row],[STARS]])="", "Unknown",
    TRIM(MID(Table22[[#This Row],[STARS]], FIND("Stars:", Table22[[#This Row],[STARS]]) + 6, LEN(Table22[[#This Row],[STARS]])))
  ),
"Unknown")</f>
        <v xml:space="preserve">
Kaiji Tang, 
Michael C. Pizzuto, 
Keith Silverstein, 
Erika Harlacher
</v>
      </c>
      <c r="V1303">
        <v>3836</v>
      </c>
      <c r="W1303">
        <v>24</v>
      </c>
      <c r="X1303">
        <v>0</v>
      </c>
    </row>
    <row r="1304" spans="1:24" x14ac:dyDescent="0.3">
      <c r="A1304" t="s">
        <v>4593</v>
      </c>
      <c r="C1304" t="s">
        <v>4593</v>
      </c>
      <c r="D1304" t="str">
        <v>(I) (2021)</v>
      </c>
      <c r="E1304" t="str" cm="1">
        <f t="array" ref="E1304">_xlfn.LET(
  _xlpm.raw, TRIM(SUBSTITUTE(SUBSTITUTE(SUBSTITUTE(SUBSTITUTE(SUBSTITUTE(SUBSTITUTE(D1304,"(",""),")",""),"â€“","-"),"–","-"),"I",""),"V","")),
  _xlpm.cleaned, TRIM(SUBSTITUTE(SUBSTITUTE(_xlpm.raw,"-"," - "),","," ")),
  _xlpm.words, _xlfn.FILTERXML("&lt;t&gt;&lt;s&gt;" &amp; SUBSTITUTE(_xlpm.cleaned," ","&lt;/s&gt;&lt;s&gt;") &amp; "&lt;/s&gt;&lt;/t&gt;", "//s"),
  _xlpm.nums, _xlfn.TEXTJOIN("-", TRUE, IF(ISNUMBER(--_xlpm.words), _xlpm.words, "")),
  IFERROR(_xlpm.nums, "")
)</f>
        <v>2021</v>
      </c>
      <c r="F1304" t="s">
        <v>19672</v>
      </c>
      <c r="G1304" t="s">
        <v>86</v>
      </c>
      <c r="I1304" t="s">
        <v>86</v>
      </c>
      <c r="K1304">
        <v>7</v>
      </c>
      <c r="M1304">
        <v>7</v>
      </c>
      <c r="O1304" t="s">
        <v>4594</v>
      </c>
      <c r="P1304" t="s">
        <v>4595</v>
      </c>
      <c r="R1304" t="s">
        <v>21940</v>
      </c>
      <c r="S1304" t="s">
        <v>21940</v>
      </c>
      <c r="T1304" t="str">
        <f>IFERROR(
  IF(TRIM(Table22[[#This Row],[STARS]])="", "Unknown",
    TRIM(MID(Table22[[#This Row],[STARS]], FIND("Stars:", Table22[[#This Row],[STARS]]) + 6, LEN(Table22[[#This Row],[STARS]])))
  ),
"Unknown")</f>
        <v xml:space="preserve">
Tessa Thompson, 
Ruth Negga, 
AndrÃ© Holland, 
Bill Camp
</v>
      </c>
      <c r="V1304">
        <v>200</v>
      </c>
      <c r="W1304">
        <v>98</v>
      </c>
      <c r="X1304">
        <v>0</v>
      </c>
    </row>
    <row r="1305" spans="1:24" x14ac:dyDescent="0.3">
      <c r="A1305" t="s">
        <v>4596</v>
      </c>
      <c r="C1305" t="s">
        <v>4596</v>
      </c>
      <c r="D1305" t="str">
        <v>(II) (2012)</v>
      </c>
      <c r="E1305" t="str" cm="1">
        <f t="array" ref="E1305">_xlfn.LET(
  _xlpm.raw, TRIM(SUBSTITUTE(SUBSTITUTE(SUBSTITUTE(SUBSTITUTE(SUBSTITUTE(SUBSTITUTE(D1305,"(",""),")",""),"â€“","-"),"–","-"),"I",""),"V","")),
  _xlpm.cleaned, TRIM(SUBSTITUTE(SUBSTITUTE(_xlpm.raw,"-"," - "),","," ")),
  _xlpm.words, _xlfn.FILTERXML("&lt;t&gt;&lt;s&gt;" &amp; SUBSTITUTE(_xlpm.cleaned," ","&lt;/s&gt;&lt;s&gt;") &amp; "&lt;/s&gt;&lt;/t&gt;", "//s"),
  _xlpm.nums, _xlfn.TEXTJOIN("-", TRUE, IF(ISNUMBER(--_xlpm.words), _xlpm.words, "")),
  IFERROR(_xlpm.nums, "")
)</f>
        <v>2012</v>
      </c>
      <c r="F1305" t="s">
        <v>19705</v>
      </c>
      <c r="G1305" t="s">
        <v>856</v>
      </c>
      <c r="I1305" t="s">
        <v>856</v>
      </c>
      <c r="K1305">
        <v>5.6</v>
      </c>
      <c r="M1305">
        <v>5.6</v>
      </c>
      <c r="O1305" t="s">
        <v>4598</v>
      </c>
      <c r="P1305" t="s">
        <v>4599</v>
      </c>
      <c r="R1305" t="s">
        <v>21939</v>
      </c>
      <c r="S1305" t="s">
        <v>21939</v>
      </c>
      <c r="T1305" t="str">
        <f>IFERROR(
  IF(TRIM(Table22[[#This Row],[STARS]])="", "Unknown",
    TRIM(MID(Table22[[#This Row],[STARS]], FIND("Stars:", Table22[[#This Row],[STARS]]) + 6, LEN(Table22[[#This Row],[STARS]])))
  ),
"Unknown")</f>
        <v xml:space="preserve">
Josh Duhamel, 
Bruce Willis, 
Rosario Dawson, 
Vincent D'Onofrio
</v>
      </c>
      <c r="V1305">
        <v>25743</v>
      </c>
      <c r="W1305">
        <v>97</v>
      </c>
      <c r="X1305">
        <v>0</v>
      </c>
    </row>
    <row r="1306" spans="1:24" x14ac:dyDescent="0.3">
      <c r="A1306" t="s">
        <v>4600</v>
      </c>
      <c r="C1306" t="s">
        <v>4600</v>
      </c>
      <c r="D1306" t="str">
        <v>(2013â€“2014)</v>
      </c>
      <c r="E1306" t="str" cm="1">
        <f t="array" ref="E1306">_xlfn.LET(
  _xlpm.raw, TRIM(SUBSTITUTE(SUBSTITUTE(SUBSTITUTE(SUBSTITUTE(SUBSTITUTE(SUBSTITUTE(D1306,"(",""),")",""),"â€“","-"),"–","-"),"I",""),"V","")),
  _xlpm.cleaned, TRIM(SUBSTITUTE(SUBSTITUTE(_xlpm.raw,"-"," - "),","," ")),
  _xlpm.words, _xlfn.FILTERXML("&lt;t&gt;&lt;s&gt;" &amp; SUBSTITUTE(_xlpm.cleaned," ","&lt;/s&gt;&lt;s&gt;") &amp; "&lt;/s&gt;&lt;/t&gt;", "//s"),
  _xlpm.nums, _xlfn.TEXTJOIN("-", TRUE, IF(ISNUMBER(--_xlpm.words), _xlpm.words, "")),
  IFERROR(_xlpm.nums, "")
)</f>
        <v>2013-2014</v>
      </c>
      <c r="F1306" t="s">
        <v>19813</v>
      </c>
      <c r="G1306" t="s">
        <v>191</v>
      </c>
      <c r="I1306" t="s">
        <v>191</v>
      </c>
      <c r="K1306">
        <v>8.5</v>
      </c>
      <c r="M1306">
        <v>8.5</v>
      </c>
      <c r="O1306" t="s">
        <v>4601</v>
      </c>
      <c r="P1306" t="s">
        <v>4602</v>
      </c>
      <c r="R1306" t="s">
        <v>1894</v>
      </c>
      <c r="S1306" t="s">
        <v>1894</v>
      </c>
      <c r="T1306" t="str">
        <f>IFERROR(
  IF(TRIM(Table22[[#This Row],[STARS]])="", "Unknown",
    TRIM(MID(Table22[[#This Row],[STARS]], FIND("Stars:", Table22[[#This Row],[STARS]]) + 6, LEN(Table22[[#This Row],[STARS]])))
  ),
"Unknown")</f>
        <v xml:space="preserve">
Ha Ji-Won, 
Hye-Rin Han, 
Ju Jin-Mo, 
Ji Chang-Wook
</v>
      </c>
      <c r="V1306">
        <v>2072</v>
      </c>
      <c r="W1306">
        <v>0</v>
      </c>
      <c r="X1306">
        <v>0</v>
      </c>
    </row>
    <row r="1307" spans="1:24" x14ac:dyDescent="0.3">
      <c r="A1307" t="s">
        <v>4603</v>
      </c>
      <c r="C1307" t="s">
        <v>4603</v>
      </c>
      <c r="D1307">
        <v>-2019</v>
      </c>
      <c r="E1307" t="str" cm="1">
        <f t="array" ref="E1307">_xlfn.LET(
  _xlpm.raw, TRIM(SUBSTITUTE(SUBSTITUTE(SUBSTITUTE(SUBSTITUTE(SUBSTITUTE(SUBSTITUTE(D1307,"(",""),")",""),"â€“","-"),"–","-"),"I",""),"V","")),
  _xlpm.cleaned, TRIM(SUBSTITUTE(SUBSTITUTE(_xlpm.raw,"-"," - "),","," ")),
  _xlpm.words, _xlfn.FILTERXML("&lt;t&gt;&lt;s&gt;" &amp; SUBSTITUTE(_xlpm.cleaned," ","&lt;/s&gt;&lt;s&gt;") &amp; "&lt;/s&gt;&lt;/t&gt;", "//s"),
  _xlpm.nums, _xlfn.TEXTJOIN("-", TRUE, IF(ISNUMBER(--_xlpm.words), _xlpm.words, "")),
  IFERROR(_xlpm.nums, "")
)</f>
        <v>2019</v>
      </c>
      <c r="F1307" t="s">
        <v>19677</v>
      </c>
      <c r="G1307" t="s">
        <v>1689</v>
      </c>
      <c r="I1307" t="s">
        <v>1689</v>
      </c>
      <c r="K1307">
        <v>6</v>
      </c>
      <c r="M1307">
        <v>6</v>
      </c>
      <c r="O1307" t="s">
        <v>4604</v>
      </c>
      <c r="P1307" t="s">
        <v>4605</v>
      </c>
      <c r="R1307" t="s">
        <v>1894</v>
      </c>
      <c r="S1307" t="s">
        <v>1894</v>
      </c>
      <c r="T1307" t="str">
        <f>IFERROR(
  IF(TRIM(Table22[[#This Row],[STARS]])="", "Unknown",
    TRIM(MID(Table22[[#This Row],[STARS]], FIND("Stars:", Table22[[#This Row],[STARS]]) + 6, LEN(Table22[[#This Row],[STARS]])))
  ),
"Unknown")</f>
        <v xml:space="preserve">
Siena Agudong, 
Lauren Lindsey Donzis, 
Kalama Epstein, 
Sean Astin
</v>
      </c>
      <c r="V1307">
        <v>2486</v>
      </c>
      <c r="W1307">
        <v>30</v>
      </c>
      <c r="X1307">
        <v>0</v>
      </c>
    </row>
    <row r="1308" spans="1:24" x14ac:dyDescent="0.3">
      <c r="A1308" t="s">
        <v>4606</v>
      </c>
      <c r="C1308" t="s">
        <v>4606</v>
      </c>
      <c r="D1308">
        <v>-2020</v>
      </c>
      <c r="E1308" t="str" cm="1">
        <f t="array" ref="E1308">_xlfn.LET(
  _xlpm.raw, TRIM(SUBSTITUTE(SUBSTITUTE(SUBSTITUTE(SUBSTITUTE(SUBSTITUTE(SUBSTITUTE(D1308,"(",""),")",""),"â€“","-"),"–","-"),"I",""),"V","")),
  _xlpm.cleaned, TRIM(SUBSTITUTE(SUBSTITUTE(_xlpm.raw,"-"," - "),","," ")),
  _xlpm.words, _xlfn.FILTERXML("&lt;t&gt;&lt;s&gt;" &amp; SUBSTITUTE(_xlpm.cleaned," ","&lt;/s&gt;&lt;s&gt;") &amp; "&lt;/s&gt;&lt;/t&gt;", "//s"),
  _xlpm.nums, _xlfn.TEXTJOIN("-", TRUE, IF(ISNUMBER(--_xlpm.words), _xlpm.words, "")),
  IFERROR(_xlpm.nums, "")
)</f>
        <v>2020</v>
      </c>
      <c r="F1308" t="s">
        <v>19675</v>
      </c>
      <c r="G1308" t="s">
        <v>104</v>
      </c>
      <c r="I1308" t="s">
        <v>104</v>
      </c>
      <c r="K1308">
        <v>5.2</v>
      </c>
      <c r="M1308">
        <v>5.2</v>
      </c>
      <c r="O1308" t="s">
        <v>4607</v>
      </c>
      <c r="P1308" t="s">
        <v>4608</v>
      </c>
      <c r="R1308" t="s">
        <v>21938</v>
      </c>
      <c r="S1308" t="s">
        <v>21938</v>
      </c>
      <c r="T1308" t="str">
        <f>IFERROR(
  IF(TRIM(Table22[[#This Row],[STARS]])="", "Unknown",
    TRIM(MID(Table22[[#This Row],[STARS]], FIND("Stars:", Table22[[#This Row],[STARS]]) + 6, LEN(Table22[[#This Row],[STARS]])))
  ),
"Unknown")</f>
        <v xml:space="preserve">
Nasim Pedrad, 
Anna Camp, 
Lamorne Morris, 
Sarah Burns
</v>
      </c>
      <c r="V1308">
        <v>9291</v>
      </c>
      <c r="W1308">
        <v>105</v>
      </c>
      <c r="X1308">
        <v>0</v>
      </c>
    </row>
    <row r="1309" spans="1:24" x14ac:dyDescent="0.3">
      <c r="A1309" t="s">
        <v>4609</v>
      </c>
      <c r="C1309" t="s">
        <v>4609</v>
      </c>
      <c r="D1309">
        <v>-2021</v>
      </c>
      <c r="E1309" t="str" cm="1">
        <f t="array" ref="E1309">_xlfn.LET(
  _xlpm.raw, TRIM(SUBSTITUTE(SUBSTITUTE(SUBSTITUTE(SUBSTITUTE(SUBSTITUTE(SUBSTITUTE(D1309,"(",""),")",""),"â€“","-"),"–","-"),"I",""),"V","")),
  _xlpm.cleaned, TRIM(SUBSTITUTE(SUBSTITUTE(_xlpm.raw,"-"," - "),","," ")),
  _xlpm.words, _xlfn.FILTERXML("&lt;t&gt;&lt;s&gt;" &amp; SUBSTITUTE(_xlpm.cleaned," ","&lt;/s&gt;&lt;s&gt;") &amp; "&lt;/s&gt;&lt;/t&gt;", "//s"),
  _xlpm.nums, _xlfn.TEXTJOIN("-", TRUE, IF(ISNUMBER(--_xlpm.words), _xlpm.words, "")),
  IFERROR(_xlpm.nums, "")
)</f>
        <v>2021</v>
      </c>
      <c r="F1309" t="s">
        <v>19672</v>
      </c>
      <c r="G1309" t="s">
        <v>38</v>
      </c>
      <c r="I1309" t="s">
        <v>38</v>
      </c>
      <c r="K1309">
        <v>5.7</v>
      </c>
      <c r="M1309">
        <v>5.7</v>
      </c>
      <c r="O1309" t="s">
        <v>4610</v>
      </c>
      <c r="P1309" t="s">
        <v>4611</v>
      </c>
      <c r="R1309" t="s">
        <v>21937</v>
      </c>
      <c r="S1309" t="s">
        <v>21937</v>
      </c>
      <c r="T1309" t="str">
        <f>IFERROR(
  IF(TRIM(Table22[[#This Row],[STARS]])="", "Unknown",
    TRIM(MID(Table22[[#This Row],[STARS]], FIND("Stars:", Table22[[#This Row],[STARS]]) + 6, LEN(Table22[[#This Row],[STARS]])))
  ),
"Unknown")</f>
        <v xml:space="preserve">
Alessandra de Rossi, 
Piolo Pascual
</v>
      </c>
      <c r="V1309">
        <v>214</v>
      </c>
      <c r="W1309">
        <v>89</v>
      </c>
      <c r="X1309">
        <v>0</v>
      </c>
    </row>
    <row r="1310" spans="1:24" x14ac:dyDescent="0.3">
      <c r="A1310" t="s">
        <v>4612</v>
      </c>
      <c r="C1310" t="s">
        <v>4612</v>
      </c>
      <c r="D1310">
        <v>-2018</v>
      </c>
      <c r="E1310" t="str" cm="1">
        <f t="array" ref="E1310">_xlfn.LET(
  _xlpm.raw, TRIM(SUBSTITUTE(SUBSTITUTE(SUBSTITUTE(SUBSTITUTE(SUBSTITUTE(SUBSTITUTE(D1310,"(",""),")",""),"â€“","-"),"–","-"),"I",""),"V","")),
  _xlpm.cleaned, TRIM(SUBSTITUTE(SUBSTITUTE(_xlpm.raw,"-"," - "),","," ")),
  _xlpm.words, _xlfn.FILTERXML("&lt;t&gt;&lt;s&gt;" &amp; SUBSTITUTE(_xlpm.cleaned," ","&lt;/s&gt;&lt;s&gt;") &amp; "&lt;/s&gt;&lt;/t&gt;", "//s"),
  _xlpm.nums, _xlfn.TEXTJOIN("-", TRUE, IF(ISNUMBER(--_xlpm.words), _xlpm.words, "")),
  IFERROR(_xlpm.nums, "")
)</f>
        <v>2018</v>
      </c>
      <c r="F1310" t="s">
        <v>19693</v>
      </c>
      <c r="G1310" t="s">
        <v>47</v>
      </c>
      <c r="I1310" t="s">
        <v>47</v>
      </c>
      <c r="K1310">
        <v>5.2</v>
      </c>
      <c r="M1310">
        <v>5.2</v>
      </c>
      <c r="O1310" t="s">
        <v>4613</v>
      </c>
      <c r="P1310" t="s">
        <v>4614</v>
      </c>
      <c r="R1310" t="s">
        <v>21936</v>
      </c>
      <c r="S1310" t="s">
        <v>21936</v>
      </c>
      <c r="T1310" t="str">
        <f>IFERROR(
  IF(TRIM(Table22[[#This Row],[STARS]])="", "Unknown",
    TRIM(MID(Table22[[#This Row],[STARS]], FIND("Stars:", Table22[[#This Row],[STARS]]) + 6, LEN(Table22[[#This Row],[STARS]])))
  ),
"Unknown")</f>
        <v xml:space="preserve">
Adam Sandler, 
Chris Rock, 
Steve Buscemi, 
Rachel Dratch
</v>
      </c>
      <c r="V1310">
        <v>20005</v>
      </c>
      <c r="W1310">
        <v>116</v>
      </c>
      <c r="X1310">
        <v>0</v>
      </c>
    </row>
    <row r="1311" spans="1:24" x14ac:dyDescent="0.3">
      <c r="A1311" t="s">
        <v>4615</v>
      </c>
      <c r="C1311" t="s">
        <v>4615</v>
      </c>
      <c r="D1311">
        <v>-1932</v>
      </c>
      <c r="E1311" t="str" cm="1">
        <f t="array" ref="E1311">_xlfn.LET(
  _xlpm.raw, TRIM(SUBSTITUTE(SUBSTITUTE(SUBSTITUTE(SUBSTITUTE(SUBSTITUTE(SUBSTITUTE(D1311,"(",""),")",""),"â€“","-"),"–","-"),"I",""),"V","")),
  _xlpm.cleaned, TRIM(SUBSTITUTE(SUBSTITUTE(_xlpm.raw,"-"," - "),","," ")),
  _xlpm.words, _xlfn.FILTERXML("&lt;t&gt;&lt;s&gt;" &amp; SUBSTITUTE(_xlpm.cleaned," ","&lt;/s&gt;&lt;s&gt;") &amp; "&lt;/s&gt;&lt;/t&gt;", "//s"),
  _xlpm.nums, _xlfn.TEXTJOIN("-", TRUE, IF(ISNUMBER(--_xlpm.words), _xlpm.words, "")),
  IFERROR(_xlpm.nums, "")
)</f>
        <v>1932</v>
      </c>
      <c r="F1311" t="s">
        <v>19857</v>
      </c>
      <c r="G1311" t="s">
        <v>34</v>
      </c>
      <c r="I1311" t="s">
        <v>34</v>
      </c>
      <c r="K1311">
        <v>7.8</v>
      </c>
      <c r="M1311">
        <v>7.8</v>
      </c>
      <c r="O1311" t="s">
        <v>4616</v>
      </c>
      <c r="P1311" t="s">
        <v>4617</v>
      </c>
      <c r="R1311" t="s">
        <v>1894</v>
      </c>
      <c r="S1311" t="s">
        <v>1894</v>
      </c>
      <c r="T1311" t="str">
        <f>IFERROR(
  IF(TRIM(Table22[[#This Row],[STARS]])="", "Unknown",
    TRIM(MID(Table22[[#This Row],[STARS]], FIND("Stars:", Table22[[#This Row],[STARS]]) + 6, LEN(Table22[[#This Row],[STARS]])))
  ),
"Unknown")</f>
        <v xml:space="preserve">
Paul Muni, 
Ann Dvorak, 
Karen Morley, 
Osgood Perkins
</v>
      </c>
      <c r="V1311">
        <v>26365</v>
      </c>
      <c r="W1311">
        <v>93</v>
      </c>
      <c r="X1311">
        <v>0</v>
      </c>
    </row>
    <row r="1312" spans="1:24" x14ac:dyDescent="0.3">
      <c r="A1312" t="s">
        <v>4618</v>
      </c>
      <c r="C1312" t="s">
        <v>4618</v>
      </c>
      <c r="D1312" t="str">
        <v>(2019â€“ )</v>
      </c>
      <c r="E1312" t="str" cm="1">
        <f t="array" ref="E1312">_xlfn.LET(
  _xlpm.raw, TRIM(SUBSTITUTE(SUBSTITUTE(SUBSTITUTE(SUBSTITUTE(SUBSTITUTE(SUBSTITUTE(D1312,"(",""),")",""),"â€“","-"),"–","-"),"I",""),"V","")),
  _xlpm.cleaned, TRIM(SUBSTITUTE(SUBSTITUTE(_xlpm.raw,"-"," - "),","," ")),
  _xlpm.words, _xlfn.FILTERXML("&lt;t&gt;&lt;s&gt;" &amp; SUBSTITUTE(_xlpm.cleaned," ","&lt;/s&gt;&lt;s&gt;") &amp; "&lt;/s&gt;&lt;/t&gt;", "//s"),
  _xlpm.nums, _xlfn.TEXTJOIN("-", TRUE, IF(ISNUMBER(--_xlpm.words), _xlpm.words, "")),
  IFERROR(_xlpm.nums, "")
)</f>
        <v>2019</v>
      </c>
      <c r="F1312" t="s">
        <v>19677</v>
      </c>
      <c r="G1312" t="s">
        <v>86</v>
      </c>
      <c r="I1312" t="s">
        <v>86</v>
      </c>
      <c r="K1312">
        <v>5.9</v>
      </c>
      <c r="M1312">
        <v>5.9</v>
      </c>
      <c r="O1312" t="s">
        <v>4619</v>
      </c>
      <c r="P1312" t="s">
        <v>4620</v>
      </c>
      <c r="R1312" t="s">
        <v>1894</v>
      </c>
      <c r="S1312" t="s">
        <v>1894</v>
      </c>
      <c r="T1312" t="str">
        <f>IFERROR(
  IF(TRIM(Table22[[#This Row],[STARS]])="", "Unknown",
    TRIM(MID(Table22[[#This Row],[STARS]], FIND("Stars:", Table22[[#This Row],[STARS]]) + 6, LEN(Table22[[#This Row],[STARS]])))
  ),
"Unknown")</f>
        <v xml:space="preserve">
Jason Day, 
Margarita Rosa de Francisco, 
Carlos Ponce, 
Laura Perico
</v>
      </c>
      <c r="V1312">
        <v>768</v>
      </c>
      <c r="W1312">
        <v>0</v>
      </c>
      <c r="X1312">
        <v>0</v>
      </c>
    </row>
    <row r="1313" spans="1:24" x14ac:dyDescent="0.3">
      <c r="A1313" t="s">
        <v>4621</v>
      </c>
      <c r="C1313" t="s">
        <v>4621</v>
      </c>
      <c r="D1313" t="str">
        <v>(2014 TV Movie)</v>
      </c>
      <c r="E1313" t="str" cm="1">
        <f t="array" ref="E1313">_xlfn.LET(
  _xlpm.raw, TRIM(SUBSTITUTE(SUBSTITUTE(SUBSTITUTE(SUBSTITUTE(SUBSTITUTE(SUBSTITUTE(D1313,"(",""),")",""),"â€“","-"),"–","-"),"I",""),"V","")),
  _xlpm.cleaned, TRIM(SUBSTITUTE(SUBSTITUTE(_xlpm.raw,"-"," - "),","," ")),
  _xlpm.words, _xlfn.FILTERXML("&lt;t&gt;&lt;s&gt;" &amp; SUBSTITUTE(_xlpm.cleaned," ","&lt;/s&gt;&lt;s&gt;") &amp; "&lt;/s&gt;&lt;/t&gt;", "//s"),
  _xlpm.nums, _xlfn.TEXTJOIN("-", TRUE, IF(ISNUMBER(--_xlpm.words), _xlpm.words, "")),
  IFERROR(_xlpm.nums, "")
)</f>
        <v>2014</v>
      </c>
      <c r="F1313" t="s">
        <v>19686</v>
      </c>
      <c r="G1313" t="s">
        <v>1127</v>
      </c>
      <c r="I1313" t="s">
        <v>1127</v>
      </c>
      <c r="K1313">
        <v>7</v>
      </c>
      <c r="M1313">
        <v>7</v>
      </c>
      <c r="O1313" t="s">
        <v>4623</v>
      </c>
      <c r="P1313" t="s">
        <v>4624</v>
      </c>
      <c r="R1313" t="s">
        <v>21935</v>
      </c>
      <c r="S1313" t="s">
        <v>21935</v>
      </c>
      <c r="T1313" t="str">
        <f>IFERROR(
  IF(TRIM(Table22[[#This Row],[STARS]])="", "Unknown",
    TRIM(MID(Table22[[#This Row],[STARS]], FIND("Stars:", Table22[[#This Row],[STARS]]) + 6, LEN(Table22[[#This Row],[STARS]])))
  ),
"Unknown")</f>
        <v xml:space="preserve">
Regina King, 
Imani Hakim, 
Sydney Mikayla, 
Brian Tee
</v>
      </c>
      <c r="V1313">
        <v>1704</v>
      </c>
      <c r="W1313">
        <v>86</v>
      </c>
      <c r="X1313">
        <v>0</v>
      </c>
    </row>
    <row r="1314" spans="1:24" x14ac:dyDescent="0.3">
      <c r="A1314" t="s">
        <v>4625</v>
      </c>
      <c r="C1314" t="s">
        <v>4625</v>
      </c>
      <c r="D1314">
        <v>-2021</v>
      </c>
      <c r="E1314" t="str" cm="1">
        <f t="array" ref="E1314">_xlfn.LET(
  _xlpm.raw, TRIM(SUBSTITUTE(SUBSTITUTE(SUBSTITUTE(SUBSTITUTE(SUBSTITUTE(SUBSTITUTE(D1314,"(",""),")",""),"â€“","-"),"–","-"),"I",""),"V","")),
  _xlpm.cleaned, TRIM(SUBSTITUTE(SUBSTITUTE(_xlpm.raw,"-"," - "),","," ")),
  _xlpm.words, _xlfn.FILTERXML("&lt;t&gt;&lt;s&gt;" &amp; SUBSTITUTE(_xlpm.cleaned," ","&lt;/s&gt;&lt;s&gt;") &amp; "&lt;/s&gt;&lt;/t&gt;", "//s"),
  _xlpm.nums, _xlfn.TEXTJOIN("-", TRUE, IF(ISNUMBER(--_xlpm.words), _xlpm.words, "")),
  IFERROR(_xlpm.nums, "")
)</f>
        <v>2021</v>
      </c>
      <c r="F1314" t="s">
        <v>19672</v>
      </c>
      <c r="G1314" t="s">
        <v>160</v>
      </c>
      <c r="I1314" t="s">
        <v>160</v>
      </c>
      <c r="K1314">
        <v>0</v>
      </c>
      <c r="M1314">
        <v>0</v>
      </c>
      <c r="O1314" t="s">
        <v>4626</v>
      </c>
      <c r="P1314" t="s">
        <v>4627</v>
      </c>
      <c r="R1314" t="s">
        <v>21934</v>
      </c>
      <c r="S1314" t="s">
        <v>21934</v>
      </c>
      <c r="T1314" t="str">
        <f>IFERROR(
  IF(TRIM(Table22[[#This Row],[STARS]])="", "Unknown",
    TRIM(MID(Table22[[#This Row],[STARS]], FIND("Stars:", Table22[[#This Row],[STARS]]) + 6, LEN(Table22[[#This Row],[STARS]])))
  ),
"Unknown")</f>
        <v xml:space="preserve">
Mary Elizabeth Winstead, 
Woody Harrelson, 
Michiel Huisman, 
Tadanobu Asano
</v>
      </c>
      <c r="V1314">
        <v>0</v>
      </c>
      <c r="W1314">
        <v>106</v>
      </c>
      <c r="X1314">
        <v>0</v>
      </c>
    </row>
    <row r="1315" spans="1:24" x14ac:dyDescent="0.3">
      <c r="A1315" t="s">
        <v>4628</v>
      </c>
      <c r="C1315" t="s">
        <v>4628</v>
      </c>
      <c r="D1315">
        <v>-2018</v>
      </c>
      <c r="E1315" t="str" cm="1">
        <f t="array" ref="E1315">_xlfn.LET(
  _xlpm.raw, TRIM(SUBSTITUTE(SUBSTITUTE(SUBSTITUTE(SUBSTITUTE(SUBSTITUTE(SUBSTITUTE(D1315,"(",""),")",""),"â€“","-"),"–","-"),"I",""),"V","")),
  _xlpm.cleaned, TRIM(SUBSTITUTE(SUBSTITUTE(_xlpm.raw,"-"," - "),","," ")),
  _xlpm.words, _xlfn.FILTERXML("&lt;t&gt;&lt;s&gt;" &amp; SUBSTITUTE(_xlpm.cleaned," ","&lt;/s&gt;&lt;s&gt;") &amp; "&lt;/s&gt;&lt;/t&gt;", "//s"),
  _xlpm.nums, _xlfn.TEXTJOIN("-", TRUE, IF(ISNUMBER(--_xlpm.words), _xlpm.words, "")),
  IFERROR(_xlpm.nums, "")
)</f>
        <v>2018</v>
      </c>
      <c r="F1315" t="s">
        <v>19693</v>
      </c>
      <c r="G1315" t="s">
        <v>104</v>
      </c>
      <c r="I1315" t="s">
        <v>104</v>
      </c>
      <c r="K1315">
        <v>5.2</v>
      </c>
      <c r="M1315">
        <v>5.2</v>
      </c>
      <c r="O1315" t="s">
        <v>4629</v>
      </c>
      <c r="P1315" t="s">
        <v>4630</v>
      </c>
      <c r="R1315" t="s">
        <v>21933</v>
      </c>
      <c r="S1315" t="s">
        <v>21933</v>
      </c>
      <c r="T1315" t="str">
        <f>IFERROR(
  IF(TRIM(Table22[[#This Row],[STARS]])="", "Unknown",
    TRIM(MID(Table22[[#This Row],[STARS]], FIND("Stars:", Table22[[#This Row],[STARS]]) + 6, LEN(Table22[[#This Row],[STARS]])))
  ),
"Unknown")</f>
        <v xml:space="preserve">
Gwen Elizabeth Duchon, 
Gillian Jacobs, 
Michaela Watkins, 
Phoebe Robinson
</v>
      </c>
      <c r="V1315">
        <v>16358</v>
      </c>
      <c r="W1315">
        <v>94</v>
      </c>
      <c r="X1315">
        <v>0</v>
      </c>
    </row>
    <row r="1316" spans="1:24" x14ac:dyDescent="0.3">
      <c r="A1316" t="s">
        <v>4631</v>
      </c>
      <c r="C1316" t="s">
        <v>4631</v>
      </c>
      <c r="D1316" t="str">
        <v>(2011â€“2012)</v>
      </c>
      <c r="E1316" t="str" cm="1">
        <f t="array" ref="E1316">_xlfn.LET(
  _xlpm.raw, TRIM(SUBSTITUTE(SUBSTITUTE(SUBSTITUTE(SUBSTITUTE(SUBSTITUTE(SUBSTITUTE(D1316,"(",""),")",""),"â€“","-"),"–","-"),"I",""),"V","")),
  _xlpm.cleaned, TRIM(SUBSTITUTE(SUBSTITUTE(_xlpm.raw,"-"," - "),","," ")),
  _xlpm.words, _xlfn.FILTERXML("&lt;t&gt;&lt;s&gt;" &amp; SUBSTITUTE(_xlpm.cleaned," ","&lt;/s&gt;&lt;s&gt;") &amp; "&lt;/s&gt;&lt;/t&gt;", "//s"),
  _xlpm.nums, _xlfn.TEXTJOIN("-", TRUE, IF(ISNUMBER(--_xlpm.words), _xlpm.words, "")),
  IFERROR(_xlpm.nums, "")
)</f>
        <v>2011-2012</v>
      </c>
      <c r="F1316" t="s">
        <v>19835</v>
      </c>
      <c r="G1316" t="s">
        <v>113</v>
      </c>
      <c r="I1316" t="s">
        <v>113</v>
      </c>
      <c r="K1316">
        <v>8.1</v>
      </c>
      <c r="M1316">
        <v>8.1</v>
      </c>
      <c r="O1316" t="s">
        <v>4632</v>
      </c>
      <c r="P1316" t="s">
        <v>4633</v>
      </c>
      <c r="R1316" t="s">
        <v>1894</v>
      </c>
      <c r="S1316" t="s">
        <v>1894</v>
      </c>
      <c r="T1316" t="str">
        <f>IFERROR(
  IF(TRIM(Table22[[#This Row],[STARS]])="", "Unknown",
    TRIM(MID(Table22[[#This Row],[STARS]], FIND("Stars:", Table22[[#This Row],[STARS]]) + 6, LEN(Table22[[#This Row],[STARS]])))
  ),
"Unknown")</f>
        <v xml:space="preserve">
Kelsey Grammer, 
Connie Nielsen, 
Hannah Ware, 
Jeff Hephner
</v>
      </c>
      <c r="V1316">
        <v>17281</v>
      </c>
      <c r="W1316">
        <v>56</v>
      </c>
      <c r="X1316">
        <v>0</v>
      </c>
    </row>
    <row r="1317" spans="1:24" x14ac:dyDescent="0.3">
      <c r="A1317" t="s">
        <v>4634</v>
      </c>
      <c r="C1317" t="s">
        <v>4634</v>
      </c>
      <c r="D1317">
        <v>-2016</v>
      </c>
      <c r="E1317" t="str" cm="1">
        <f t="array" ref="E1317">_xlfn.LET(
  _xlpm.raw, TRIM(SUBSTITUTE(SUBSTITUTE(SUBSTITUTE(SUBSTITUTE(SUBSTITUTE(SUBSTITUTE(D1317,"(",""),")",""),"â€“","-"),"–","-"),"I",""),"V","")),
  _xlpm.cleaned, TRIM(SUBSTITUTE(SUBSTITUTE(_xlpm.raw,"-"," - "),","," ")),
  _xlpm.words, _xlfn.FILTERXML("&lt;t&gt;&lt;s&gt;" &amp; SUBSTITUTE(_xlpm.cleaned," ","&lt;/s&gt;&lt;s&gt;") &amp; "&lt;/s&gt;&lt;/t&gt;", "//s"),
  _xlpm.nums, _xlfn.TEXTJOIN("-", TRUE, IF(ISNUMBER(--_xlpm.words), _xlpm.words, "")),
  IFERROR(_xlpm.nums, "")
)</f>
        <v>2016</v>
      </c>
      <c r="F1317" t="s">
        <v>19684</v>
      </c>
      <c r="G1317" t="s">
        <v>34</v>
      </c>
      <c r="I1317" t="s">
        <v>34</v>
      </c>
      <c r="K1317">
        <v>6.4</v>
      </c>
      <c r="M1317">
        <v>6.4</v>
      </c>
      <c r="O1317" t="s">
        <v>4635</v>
      </c>
      <c r="P1317" t="s">
        <v>4636</v>
      </c>
      <c r="R1317" t="s">
        <v>21932</v>
      </c>
      <c r="S1317" t="s">
        <v>21932</v>
      </c>
      <c r="T1317" t="str">
        <f>IFERROR(
  IF(TRIM(Table22[[#This Row],[STARS]])="", "Unknown",
    TRIM(MID(Table22[[#This Row],[STARS]], FIND("Stars:", Table22[[#This Row],[STARS]]) + 6, LEN(Table22[[#This Row],[STARS]])))
  ),
"Unknown")</f>
        <v xml:space="preserve">
Chadwick Boseman, 
Luke Evans, 
Alfred Molina, 
Teresa Palmer
</v>
      </c>
      <c r="V1317">
        <v>15158</v>
      </c>
      <c r="W1317">
        <v>102</v>
      </c>
      <c r="X1317">
        <v>0</v>
      </c>
    </row>
    <row r="1318" spans="1:24" x14ac:dyDescent="0.3">
      <c r="A1318" t="s">
        <v>4637</v>
      </c>
      <c r="C1318" t="s">
        <v>4637</v>
      </c>
      <c r="D1318" t="str">
        <v>(I) (2014)</v>
      </c>
      <c r="E1318" t="str" cm="1">
        <f t="array" ref="E1318">_xlfn.LET(
  _xlpm.raw, TRIM(SUBSTITUTE(SUBSTITUTE(SUBSTITUTE(SUBSTITUTE(SUBSTITUTE(SUBSTITUTE(D1318,"(",""),")",""),"â€“","-"),"–","-"),"I",""),"V","")),
  _xlpm.cleaned, TRIM(SUBSTITUTE(SUBSTITUTE(_xlpm.raw,"-"," - "),","," ")),
  _xlpm.words, _xlfn.FILTERXML("&lt;t&gt;&lt;s&gt;" &amp; SUBSTITUTE(_xlpm.cleaned," ","&lt;/s&gt;&lt;s&gt;") &amp; "&lt;/s&gt;&lt;/t&gt;", "//s"),
  _xlpm.nums, _xlfn.TEXTJOIN("-", TRUE, IF(ISNUMBER(--_xlpm.words), _xlpm.words, "")),
  IFERROR(_xlpm.nums, "")
)</f>
        <v>2014</v>
      </c>
      <c r="F1318" t="s">
        <v>19686</v>
      </c>
      <c r="G1318" t="s">
        <v>856</v>
      </c>
      <c r="I1318" t="s">
        <v>856</v>
      </c>
      <c r="K1318">
        <v>4.5999999999999996</v>
      </c>
      <c r="M1318">
        <v>4.5999999999999996</v>
      </c>
      <c r="O1318" t="s">
        <v>4638</v>
      </c>
      <c r="P1318" t="s">
        <v>4639</v>
      </c>
      <c r="R1318" t="s">
        <v>21424</v>
      </c>
      <c r="S1318" t="s">
        <v>21424</v>
      </c>
      <c r="T1318" t="str">
        <f>IFERROR(
  IF(TRIM(Table22[[#This Row],[STARS]])="", "Unknown",
    TRIM(MID(Table22[[#This Row],[STARS]], FIND("Stars:", Table22[[#This Row],[STARS]]) + 6, LEN(Table22[[#This Row],[STARS]])))
  ),
"Unknown")</f>
        <v xml:space="preserve">
Jason Patric, 
Bruce Willis, 
John Cusack, 
Jessica Lowndes
</v>
      </c>
      <c r="V1318">
        <v>17952</v>
      </c>
      <c r="W1318">
        <v>93</v>
      </c>
      <c r="X1318">
        <v>0</v>
      </c>
    </row>
    <row r="1319" spans="1:24" x14ac:dyDescent="0.3">
      <c r="A1319" t="s">
        <v>4640</v>
      </c>
      <c r="C1319" t="s">
        <v>4640</v>
      </c>
      <c r="D1319">
        <v>-2017</v>
      </c>
      <c r="E1319" t="str" cm="1">
        <f t="array" ref="E1319">_xlfn.LET(
  _xlpm.raw, TRIM(SUBSTITUTE(SUBSTITUTE(SUBSTITUTE(SUBSTITUTE(SUBSTITUTE(SUBSTITUTE(D1319,"(",""),")",""),"â€“","-"),"–","-"),"I",""),"V","")),
  _xlpm.cleaned, TRIM(SUBSTITUTE(SUBSTITUTE(_xlpm.raw,"-"," - "),","," ")),
  _xlpm.words, _xlfn.FILTERXML("&lt;t&gt;&lt;s&gt;" &amp; SUBSTITUTE(_xlpm.cleaned," ","&lt;/s&gt;&lt;s&gt;") &amp; "&lt;/s&gt;&lt;/t&gt;", "//s"),
  _xlpm.nums, _xlfn.TEXTJOIN("-", TRUE, IF(ISNUMBER(--_xlpm.words), _xlpm.words, "")),
  IFERROR(_xlpm.nums, "")
)</f>
        <v>2017</v>
      </c>
      <c r="F1319" t="s">
        <v>19682</v>
      </c>
      <c r="G1319" t="s">
        <v>549</v>
      </c>
      <c r="I1319" t="s">
        <v>549</v>
      </c>
      <c r="K1319">
        <v>3.4</v>
      </c>
      <c r="M1319">
        <v>3.4</v>
      </c>
      <c r="O1319" t="s">
        <v>4641</v>
      </c>
      <c r="P1319" t="s">
        <v>4642</v>
      </c>
      <c r="R1319" t="s">
        <v>21931</v>
      </c>
      <c r="S1319" t="s">
        <v>21931</v>
      </c>
      <c r="T1319" t="str">
        <f>IFERROR(
  IF(TRIM(Table22[[#This Row],[STARS]])="", "Unknown",
    TRIM(MID(Table22[[#This Row],[STARS]], FIND("Stars:", Table22[[#This Row],[STARS]]) + 6, LEN(Table22[[#This Row],[STARS]])))
  ),
"Unknown")</f>
        <v xml:space="preserve">
Sophie Skelton, 
Johnathon Schaech, 
Jeff Gum, 
Marcus Vanco
</v>
      </c>
      <c r="V1319">
        <v>10173</v>
      </c>
      <c r="W1319">
        <v>90</v>
      </c>
      <c r="X1319">
        <v>0</v>
      </c>
    </row>
    <row r="1320" spans="1:24" x14ac:dyDescent="0.3">
      <c r="A1320" t="s">
        <v>4643</v>
      </c>
      <c r="C1320" t="s">
        <v>4643</v>
      </c>
      <c r="D1320">
        <v>-2018</v>
      </c>
      <c r="E1320" t="str" cm="1">
        <f t="array" ref="E1320">_xlfn.LET(
  _xlpm.raw, TRIM(SUBSTITUTE(SUBSTITUTE(SUBSTITUTE(SUBSTITUTE(SUBSTITUTE(SUBSTITUTE(D1320,"(",""),")",""),"â€“","-"),"–","-"),"I",""),"V","")),
  _xlpm.cleaned, TRIM(SUBSTITUTE(SUBSTITUTE(_xlpm.raw,"-"," - "),","," ")),
  _xlpm.words, _xlfn.FILTERXML("&lt;t&gt;&lt;s&gt;" &amp; SUBSTITUTE(_xlpm.cleaned," ","&lt;/s&gt;&lt;s&gt;") &amp; "&lt;/s&gt;&lt;/t&gt;", "//s"),
  _xlpm.nums, _xlfn.TEXTJOIN("-", TRUE, IF(ISNUMBER(--_xlpm.words), _xlpm.words, "")),
  IFERROR(_xlpm.nums, "")
)</f>
        <v>2018</v>
      </c>
      <c r="F1320" t="s">
        <v>19693</v>
      </c>
      <c r="G1320" t="s">
        <v>959</v>
      </c>
      <c r="I1320" t="s">
        <v>959</v>
      </c>
      <c r="K1320">
        <v>6.7</v>
      </c>
      <c r="M1320">
        <v>6.7</v>
      </c>
      <c r="O1320" t="s">
        <v>4644</v>
      </c>
      <c r="P1320" t="s">
        <v>4645</v>
      </c>
      <c r="R1320" t="s">
        <v>21799</v>
      </c>
      <c r="S1320" t="s">
        <v>21799</v>
      </c>
      <c r="T1320" t="str">
        <f>IFERROR(
  IF(TRIM(Table22[[#This Row],[STARS]])="", "Unknown",
    TRIM(MID(Table22[[#This Row],[STARS]], FIND("Stars:", Table22[[#This Row],[STARS]]) + 6, LEN(Table22[[#This Row],[STARS]])))
  ),
"Unknown")</f>
        <v xml:space="preserve">
Maggie Gyllenhaal, 
Gael GarcÃ­a Bernal, 
Ato Blankson-Wood, 
Libya Pugh
</v>
      </c>
      <c r="V1320">
        <v>13946</v>
      </c>
      <c r="W1320">
        <v>96</v>
      </c>
      <c r="X1320">
        <v>0</v>
      </c>
    </row>
    <row r="1321" spans="1:24" x14ac:dyDescent="0.3">
      <c r="A1321" t="s">
        <v>4646</v>
      </c>
      <c r="C1321" t="s">
        <v>4646</v>
      </c>
      <c r="D1321">
        <v>-2018</v>
      </c>
      <c r="E1321" t="str" cm="1">
        <f t="array" ref="E1321">_xlfn.LET(
  _xlpm.raw, TRIM(SUBSTITUTE(SUBSTITUTE(SUBSTITUTE(SUBSTITUTE(SUBSTITUTE(SUBSTITUTE(D1321,"(",""),")",""),"â€“","-"),"–","-"),"I",""),"V","")),
  _xlpm.cleaned, TRIM(SUBSTITUTE(SUBSTITUTE(_xlpm.raw,"-"," - "),","," ")),
  _xlpm.words, _xlfn.FILTERXML("&lt;t&gt;&lt;s&gt;" &amp; SUBSTITUTE(_xlpm.cleaned," ","&lt;/s&gt;&lt;s&gt;") &amp; "&lt;/s&gt;&lt;/t&gt;", "//s"),
  _xlpm.nums, _xlfn.TEXTJOIN("-", TRUE, IF(ISNUMBER(--_xlpm.words), _xlpm.words, "")),
  IFERROR(_xlpm.nums, "")
)</f>
        <v>2018</v>
      </c>
      <c r="F1321" t="s">
        <v>19693</v>
      </c>
      <c r="G1321" t="s">
        <v>47</v>
      </c>
      <c r="I1321" t="s">
        <v>47</v>
      </c>
      <c r="K1321">
        <v>5.2</v>
      </c>
      <c r="M1321">
        <v>5.2</v>
      </c>
      <c r="O1321" t="s">
        <v>4647</v>
      </c>
      <c r="P1321" t="s">
        <v>4648</v>
      </c>
      <c r="R1321" t="s">
        <v>20450</v>
      </c>
      <c r="S1321" t="s">
        <v>20450</v>
      </c>
      <c r="T1321" t="str">
        <f>IFERROR(
  IF(TRIM(Table22[[#This Row],[STARS]])="", "Unknown",
    TRIM(MID(Table22[[#This Row],[STARS]], FIND("Stars:", Table22[[#This Row],[STARS]]) + 6, LEN(Table22[[#This Row],[STARS]])))
  ),
"Unknown")</f>
        <v xml:space="preserve">
David Spade, 
Nat Faxon, 
Joey Bragg, 
Matt Shively
</v>
      </c>
      <c r="V1321">
        <v>10647</v>
      </c>
      <c r="W1321">
        <v>94</v>
      </c>
      <c r="X1321">
        <v>0</v>
      </c>
    </row>
    <row r="1322" spans="1:24" x14ac:dyDescent="0.3">
      <c r="A1322" t="s">
        <v>4649</v>
      </c>
      <c r="C1322" t="s">
        <v>4649</v>
      </c>
      <c r="D1322">
        <v>-2016</v>
      </c>
      <c r="E1322" t="str" cm="1">
        <f t="array" ref="E1322">_xlfn.LET(
  _xlpm.raw, TRIM(SUBSTITUTE(SUBSTITUTE(SUBSTITUTE(SUBSTITUTE(SUBSTITUTE(SUBSTITUTE(D1322,"(",""),")",""),"â€“","-"),"–","-"),"I",""),"V","")),
  _xlpm.cleaned, TRIM(SUBSTITUTE(SUBSTITUTE(_xlpm.raw,"-"," - "),","," ")),
  _xlpm.words, _xlfn.FILTERXML("&lt;t&gt;&lt;s&gt;" &amp; SUBSTITUTE(_xlpm.cleaned," ","&lt;/s&gt;&lt;s&gt;") &amp; "&lt;/s&gt;&lt;/t&gt;", "//s"),
  _xlpm.nums, _xlfn.TEXTJOIN("-", TRUE, IF(ISNUMBER(--_xlpm.words), _xlpm.words, "")),
  IFERROR(_xlpm.nums, "")
)</f>
        <v>2016</v>
      </c>
      <c r="F1322" t="s">
        <v>19684</v>
      </c>
      <c r="G1322" t="s">
        <v>187</v>
      </c>
      <c r="I1322" t="s">
        <v>187</v>
      </c>
      <c r="K1322">
        <v>8.1</v>
      </c>
      <c r="M1322">
        <v>8.1</v>
      </c>
      <c r="O1322" t="s">
        <v>4650</v>
      </c>
      <c r="P1322" t="s">
        <v>4651</v>
      </c>
      <c r="R1322" t="s">
        <v>1894</v>
      </c>
      <c r="S1322" t="s">
        <v>1894</v>
      </c>
      <c r="T1322" t="str">
        <f>IFERROR(
  IF(TRIM(Table22[[#This Row],[STARS]])="", "Unknown",
    TRIM(MID(Table22[[#This Row],[STARS]], FIND("Stars:", Table22[[#This Row],[STARS]]) + 6, LEN(Table22[[#This Row],[STARS]])))
  ),
"Unknown")</f>
        <v xml:space="preserve">
Han Hyo-joo, 
Lee Jong-Suk, 
Jeong Eu-Gene, 
Eui-sung Kim
</v>
      </c>
      <c r="V1322">
        <v>7644</v>
      </c>
      <c r="W1322">
        <v>60</v>
      </c>
      <c r="X1322">
        <v>0</v>
      </c>
    </row>
    <row r="1323" spans="1:24" x14ac:dyDescent="0.3">
      <c r="A1323" t="s">
        <v>4652</v>
      </c>
      <c r="C1323" t="s">
        <v>4652</v>
      </c>
      <c r="D1323">
        <v>-2015</v>
      </c>
      <c r="E1323" t="str" cm="1">
        <f t="array" ref="E1323">_xlfn.LET(
  _xlpm.raw, TRIM(SUBSTITUTE(SUBSTITUTE(SUBSTITUTE(SUBSTITUTE(SUBSTITUTE(SUBSTITUTE(D1323,"(",""),")",""),"â€“","-"),"–","-"),"I",""),"V","")),
  _xlpm.cleaned, TRIM(SUBSTITUTE(SUBSTITUTE(_xlpm.raw,"-"," - "),","," ")),
  _xlpm.words, _xlfn.FILTERXML("&lt;t&gt;&lt;s&gt;" &amp; SUBSTITUTE(_xlpm.cleaned," ","&lt;/s&gt;&lt;s&gt;") &amp; "&lt;/s&gt;&lt;/t&gt;", "//s"),
  _xlpm.nums, _xlfn.TEXTJOIN("-", TRUE, IF(ISNUMBER(--_xlpm.words), _xlpm.words, "")),
  IFERROR(_xlpm.nums, "")
)</f>
        <v>2015</v>
      </c>
      <c r="F1323" t="s">
        <v>19688</v>
      </c>
      <c r="G1323" t="s">
        <v>1975</v>
      </c>
      <c r="I1323" t="s">
        <v>1975</v>
      </c>
      <c r="K1323">
        <v>4.7</v>
      </c>
      <c r="M1323">
        <v>4.7</v>
      </c>
      <c r="O1323" t="s">
        <v>4653</v>
      </c>
      <c r="P1323" t="s">
        <v>4654</v>
      </c>
      <c r="R1323" t="s">
        <v>21930</v>
      </c>
      <c r="S1323" t="s">
        <v>21930</v>
      </c>
      <c r="T1323" t="str">
        <f>IFERROR(
  IF(TRIM(Table22[[#This Row],[STARS]])="", "Unknown",
    TRIM(MID(Table22[[#This Row],[STARS]], FIND("Stars:", Table22[[#This Row],[STARS]]) + 6, LEN(Table22[[#This Row],[STARS]])))
  ),
"Unknown")</f>
        <v xml:space="preserve">
Abigail Breslin, 
Wes Bentley, 
Logan Huffman, 
Alexander Ludwig
</v>
      </c>
      <c r="V1323">
        <v>15269</v>
      </c>
      <c r="W1323">
        <v>84</v>
      </c>
      <c r="X1323">
        <v>0</v>
      </c>
    </row>
    <row r="1324" spans="1:24" x14ac:dyDescent="0.3">
      <c r="A1324" t="s">
        <v>4655</v>
      </c>
      <c r="C1324" t="s">
        <v>4655</v>
      </c>
      <c r="D1324">
        <v>-2015</v>
      </c>
      <c r="E1324" t="str" cm="1">
        <f t="array" ref="E1324">_xlfn.LET(
  _xlpm.raw, TRIM(SUBSTITUTE(SUBSTITUTE(SUBSTITUTE(SUBSTITUTE(SUBSTITUTE(SUBSTITUTE(D1324,"(",""),")",""),"â€“","-"),"–","-"),"I",""),"V","")),
  _xlpm.cleaned, TRIM(SUBSTITUTE(SUBSTITUTE(_xlpm.raw,"-"," - "),","," ")),
  _xlpm.words, _xlfn.FILTERXML("&lt;t&gt;&lt;s&gt;" &amp; SUBSTITUTE(_xlpm.cleaned," ","&lt;/s&gt;&lt;s&gt;") &amp; "&lt;/s&gt;&lt;/t&gt;", "//s"),
  _xlpm.nums, _xlfn.TEXTJOIN("-", TRUE, IF(ISNUMBER(--_xlpm.words), _xlpm.words, "")),
  IFERROR(_xlpm.nums, "")
)</f>
        <v>2015</v>
      </c>
      <c r="F1324" t="s">
        <v>19688</v>
      </c>
      <c r="G1324" t="s">
        <v>1866</v>
      </c>
      <c r="I1324" t="s">
        <v>1866</v>
      </c>
      <c r="K1324">
        <v>6.2</v>
      </c>
      <c r="M1324">
        <v>6.2</v>
      </c>
      <c r="O1324" t="s">
        <v>4656</v>
      </c>
      <c r="P1324" t="s">
        <v>4657</v>
      </c>
      <c r="R1324" t="s">
        <v>21929</v>
      </c>
      <c r="S1324" t="s">
        <v>21929</v>
      </c>
      <c r="T1324" t="str">
        <f>IFERROR(
  IF(TRIM(Table22[[#This Row],[STARS]])="", "Unknown",
    TRIM(MID(Table22[[#This Row],[STARS]], FIND("Stars:", Table22[[#This Row],[STARS]]) + 6, LEN(Table22[[#This Row],[STARS]])))
  ),
"Unknown")</f>
        <v xml:space="preserve">
Kit Harington, 
Peter Firth, 
Jennifer Ehle, 
Michael Wildman
</v>
      </c>
      <c r="V1324">
        <v>21963</v>
      </c>
      <c r="W1324">
        <v>104</v>
      </c>
      <c r="X1324">
        <v>0</v>
      </c>
    </row>
    <row r="1325" spans="1:24" x14ac:dyDescent="0.3">
      <c r="A1325" t="s">
        <v>4658</v>
      </c>
      <c r="C1325" t="s">
        <v>4658</v>
      </c>
      <c r="D1325">
        <v>-2021</v>
      </c>
      <c r="E1325" t="str" cm="1">
        <f t="array" ref="E1325">_xlfn.LET(
  _xlpm.raw, TRIM(SUBSTITUTE(SUBSTITUTE(SUBSTITUTE(SUBSTITUTE(SUBSTITUTE(SUBSTITUTE(D1325,"(",""),")",""),"â€“","-"),"–","-"),"I",""),"V","")),
  _xlpm.cleaned, TRIM(SUBSTITUTE(SUBSTITUTE(_xlpm.raw,"-"," - "),","," ")),
  _xlpm.words, _xlfn.FILTERXML("&lt;t&gt;&lt;s&gt;" &amp; SUBSTITUTE(_xlpm.cleaned," ","&lt;/s&gt;&lt;s&gt;") &amp; "&lt;/s&gt;&lt;/t&gt;", "//s"),
  _xlpm.nums, _xlfn.TEXTJOIN("-", TRUE, IF(ISNUMBER(--_xlpm.words), _xlpm.words, "")),
  IFERROR(_xlpm.nums, "")
)</f>
        <v>2021</v>
      </c>
      <c r="F1325" t="s">
        <v>19672</v>
      </c>
      <c r="G1325" t="s">
        <v>1487</v>
      </c>
      <c r="I1325" t="s">
        <v>1487</v>
      </c>
      <c r="K1325">
        <v>6.5</v>
      </c>
      <c r="M1325">
        <v>6.5</v>
      </c>
      <c r="O1325" t="s">
        <v>4659</v>
      </c>
      <c r="P1325" t="s">
        <v>4660</v>
      </c>
      <c r="R1325" t="s">
        <v>22341</v>
      </c>
      <c r="S1325" t="s">
        <v>1894</v>
      </c>
      <c r="T1325" t="str">
        <f>IFERROR(
  IF(TRIM(Table22[[#This Row],[STARS]])="", "Unknown",
    TRIM(MID(Table22[[#This Row],[STARS]], FIND("Stars:", Table22[[#This Row],[STARS]]) + 6, LEN(Table22[[#This Row],[STARS]])))
  ),
"Unknown")</f>
        <v>Unknown</v>
      </c>
      <c r="V1325">
        <v>1357</v>
      </c>
      <c r="W1325">
        <v>88</v>
      </c>
      <c r="X1325">
        <v>0</v>
      </c>
    </row>
    <row r="1326" spans="1:24" x14ac:dyDescent="0.3">
      <c r="A1326" t="s">
        <v>4661</v>
      </c>
      <c r="C1326" t="s">
        <v>4661</v>
      </c>
      <c r="D1326">
        <v>-2015</v>
      </c>
      <c r="E1326" t="str" cm="1">
        <f t="array" ref="E1326">_xlfn.LET(
  _xlpm.raw, TRIM(SUBSTITUTE(SUBSTITUTE(SUBSTITUTE(SUBSTITUTE(SUBSTITUTE(SUBSTITUTE(D1326,"(",""),")",""),"â€“","-"),"–","-"),"I",""),"V","")),
  _xlpm.cleaned, TRIM(SUBSTITUTE(SUBSTITUTE(_xlpm.raw,"-"," - "),","," ")),
  _xlpm.words, _xlfn.FILTERXML("&lt;t&gt;&lt;s&gt;" &amp; SUBSTITUTE(_xlpm.cleaned," ","&lt;/s&gt;&lt;s&gt;") &amp; "&lt;/s&gt;&lt;/t&gt;", "//s"),
  _xlpm.nums, _xlfn.TEXTJOIN("-", TRUE, IF(ISNUMBER(--_xlpm.words), _xlpm.words, "")),
  IFERROR(_xlpm.nums, "")
)</f>
        <v>2015</v>
      </c>
      <c r="F1326" t="s">
        <v>19688</v>
      </c>
      <c r="G1326" t="s">
        <v>47</v>
      </c>
      <c r="I1326" t="s">
        <v>47</v>
      </c>
      <c r="K1326">
        <v>7.4</v>
      </c>
      <c r="M1326">
        <v>7.4</v>
      </c>
      <c r="O1326" t="s">
        <v>4662</v>
      </c>
      <c r="P1326" t="s">
        <v>4663</v>
      </c>
      <c r="R1326" t="s">
        <v>1894</v>
      </c>
      <c r="S1326" t="s">
        <v>1894</v>
      </c>
      <c r="T1326" t="str">
        <f>IFERROR(
  IF(TRIM(Table22[[#This Row],[STARS]])="", "Unknown",
    TRIM(MID(Table22[[#This Row],[STARS]], FIND("Stars:", Table22[[#This Row],[STARS]]) + 6, LEN(Table22[[#This Row],[STARS]])))
  ),
"Unknown")</f>
        <v xml:space="preserve">
David Cross, 
Bob Odenkirk, 
John Ennis, 
Jay Johnston
</v>
      </c>
      <c r="V1326">
        <v>3941</v>
      </c>
      <c r="W1326">
        <v>30</v>
      </c>
      <c r="X1326">
        <v>0</v>
      </c>
    </row>
    <row r="1327" spans="1:24" x14ac:dyDescent="0.3">
      <c r="A1327" t="s">
        <v>4664</v>
      </c>
      <c r="C1327" t="s">
        <v>4664</v>
      </c>
      <c r="D1327">
        <v>-2013</v>
      </c>
      <c r="E1327" t="str" cm="1">
        <f t="array" ref="E1327">_xlfn.LET(
  _xlpm.raw, TRIM(SUBSTITUTE(SUBSTITUTE(SUBSTITUTE(SUBSTITUTE(SUBSTITUTE(SUBSTITUTE(D1327,"(",""),")",""),"â€“","-"),"–","-"),"I",""),"V","")),
  _xlpm.cleaned, TRIM(SUBSTITUTE(SUBSTITUTE(_xlpm.raw,"-"," - "),","," ")),
  _xlpm.words, _xlfn.FILTERXML("&lt;t&gt;&lt;s&gt;" &amp; SUBSTITUTE(_xlpm.cleaned," ","&lt;/s&gt;&lt;s&gt;") &amp; "&lt;/s&gt;&lt;/t&gt;", "//s"),
  _xlpm.nums, _xlfn.TEXTJOIN("-", TRUE, IF(ISNUMBER(--_xlpm.words), _xlpm.words, "")),
  IFERROR(_xlpm.nums, "")
)</f>
        <v>2013</v>
      </c>
      <c r="F1327" t="s">
        <v>19674</v>
      </c>
      <c r="G1327" t="s">
        <v>1679</v>
      </c>
      <c r="I1327" t="s">
        <v>1679</v>
      </c>
      <c r="K1327">
        <v>8</v>
      </c>
      <c r="M1327">
        <v>8</v>
      </c>
      <c r="O1327" t="s">
        <v>4665</v>
      </c>
      <c r="P1327" t="s">
        <v>4666</v>
      </c>
      <c r="R1327" t="s">
        <v>21429</v>
      </c>
      <c r="S1327" t="s">
        <v>21429</v>
      </c>
      <c r="T1327" t="str">
        <f>IFERROR(
  IF(TRIM(Table22[[#This Row],[STARS]])="", "Unknown",
    TRIM(MID(Table22[[#This Row],[STARS]], FIND("Stars:", Table22[[#This Row],[STARS]]) + 6, LEN(Table22[[#This Row],[STARS]])))
  ),
"Unknown")</f>
        <v xml:space="preserve">
ChloÃ« Grace Moretz, 
James Caan, 
Mary Steenburgen, 
James Marsden
</v>
      </c>
      <c r="V1327">
        <v>41510</v>
      </c>
      <c r="W1327">
        <v>137</v>
      </c>
      <c r="X1327" t="s">
        <v>4667</v>
      </c>
    </row>
    <row r="1328" spans="1:24" x14ac:dyDescent="0.3">
      <c r="A1328" t="s">
        <v>4668</v>
      </c>
      <c r="C1328" t="s">
        <v>4668</v>
      </c>
      <c r="D1328">
        <v>-2020</v>
      </c>
      <c r="E1328" t="str" cm="1">
        <f t="array" ref="E1328">_xlfn.LET(
  _xlpm.raw, TRIM(SUBSTITUTE(SUBSTITUTE(SUBSTITUTE(SUBSTITUTE(SUBSTITUTE(SUBSTITUTE(D1328,"(",""),")",""),"â€“","-"),"–","-"),"I",""),"V","")),
  _xlpm.cleaned, TRIM(SUBSTITUTE(SUBSTITUTE(_xlpm.raw,"-"," - "),","," ")),
  _xlpm.words, _xlfn.FILTERXML("&lt;t&gt;&lt;s&gt;" &amp; SUBSTITUTE(_xlpm.cleaned," ","&lt;/s&gt;&lt;s&gt;") &amp; "&lt;/s&gt;&lt;/t&gt;", "//s"),
  _xlpm.nums, _xlfn.TEXTJOIN("-", TRUE, IF(ISNUMBER(--_xlpm.words), _xlpm.words, "")),
  IFERROR(_xlpm.nums, "")
)</f>
        <v>2020</v>
      </c>
      <c r="F1328" t="s">
        <v>19675</v>
      </c>
      <c r="G1328" t="s">
        <v>4669</v>
      </c>
      <c r="I1328" t="s">
        <v>4669</v>
      </c>
      <c r="K1328">
        <v>6.9</v>
      </c>
      <c r="M1328">
        <v>6.9</v>
      </c>
      <c r="O1328" t="s">
        <v>4670</v>
      </c>
      <c r="P1328" t="s">
        <v>4671</v>
      </c>
      <c r="R1328" t="s">
        <v>1894</v>
      </c>
      <c r="S1328" t="s">
        <v>1894</v>
      </c>
      <c r="T1328" t="str">
        <f>IFERROR(
  IF(TRIM(Table22[[#This Row],[STARS]])="", "Unknown",
    TRIM(MID(Table22[[#This Row],[STARS]], FIND("Stars:", Table22[[#This Row],[STARS]]) + 6, LEN(Table22[[#This Row],[STARS]])))
  ),
"Unknown")</f>
        <v xml:space="preserve">
Joey Bada$$, 
Andrew Howard, 
Zaria, 
Mona Sishodia
</v>
      </c>
      <c r="V1328">
        <v>12375</v>
      </c>
      <c r="W1328">
        <v>32</v>
      </c>
      <c r="X1328">
        <v>0</v>
      </c>
    </row>
    <row r="1329" spans="1:24" x14ac:dyDescent="0.3">
      <c r="A1329" t="s">
        <v>4672</v>
      </c>
      <c r="C1329" t="s">
        <v>4672</v>
      </c>
      <c r="D1329">
        <v>-2019</v>
      </c>
      <c r="E1329" t="str" cm="1">
        <f t="array" ref="E1329">_xlfn.LET(
  _xlpm.raw, TRIM(SUBSTITUTE(SUBSTITUTE(SUBSTITUTE(SUBSTITUTE(SUBSTITUTE(SUBSTITUTE(D1329,"(",""),")",""),"â€“","-"),"–","-"),"I",""),"V","")),
  _xlpm.cleaned, TRIM(SUBSTITUTE(SUBSTITUTE(_xlpm.raw,"-"," - "),","," ")),
  _xlpm.words, _xlfn.FILTERXML("&lt;t&gt;&lt;s&gt;" &amp; SUBSTITUTE(_xlpm.cleaned," ","&lt;/s&gt;&lt;s&gt;") &amp; "&lt;/s&gt;&lt;/t&gt;", "//s"),
  _xlpm.nums, _xlfn.TEXTJOIN("-", TRUE, IF(ISNUMBER(--_xlpm.words), _xlpm.words, "")),
  IFERROR(_xlpm.nums, "")
)</f>
        <v>2019</v>
      </c>
      <c r="F1329" t="s">
        <v>19677</v>
      </c>
      <c r="G1329" t="s">
        <v>160</v>
      </c>
      <c r="I1329" t="s">
        <v>160</v>
      </c>
      <c r="K1329">
        <v>5.2</v>
      </c>
      <c r="M1329">
        <v>5.2</v>
      </c>
      <c r="O1329" t="s">
        <v>4673</v>
      </c>
      <c r="P1329" t="s">
        <v>4674</v>
      </c>
      <c r="R1329" t="s">
        <v>21137</v>
      </c>
      <c r="S1329" t="s">
        <v>21137</v>
      </c>
      <c r="T1329" t="str">
        <f>IFERROR(
  IF(TRIM(Table22[[#This Row],[STARS]])="", "Unknown",
    TRIM(MID(Table22[[#This Row],[STARS]], FIND("Stars:", Table22[[#This Row],[STARS]]) + 6, LEN(Table22[[#This Row],[STARS]])))
  ),
"Unknown")</f>
        <v xml:space="preserve">
Eden Duncan-Smith, 
Dante Crichlow, 
Astro, 
Marsha Stephanie Blake
</v>
      </c>
      <c r="V1329">
        <v>10004</v>
      </c>
      <c r="W1329">
        <v>84</v>
      </c>
      <c r="X1329">
        <v>0</v>
      </c>
    </row>
    <row r="1330" spans="1:24" x14ac:dyDescent="0.3">
      <c r="A1330" t="s">
        <v>4675</v>
      </c>
      <c r="C1330" t="s">
        <v>4675</v>
      </c>
      <c r="D1330">
        <v>-2016</v>
      </c>
      <c r="E1330" t="str" cm="1">
        <f t="array" ref="E1330">_xlfn.LET(
  _xlpm.raw, TRIM(SUBSTITUTE(SUBSTITUTE(SUBSTITUTE(SUBSTITUTE(SUBSTITUTE(SUBSTITUTE(D1330,"(",""),")",""),"â€“","-"),"–","-"),"I",""),"V","")),
  _xlpm.cleaned, TRIM(SUBSTITUTE(SUBSTITUTE(_xlpm.raw,"-"," - "),","," ")),
  _xlpm.words, _xlfn.FILTERXML("&lt;t&gt;&lt;s&gt;" &amp; SUBSTITUTE(_xlpm.cleaned," ","&lt;/s&gt;&lt;s&gt;") &amp; "&lt;/s&gt;&lt;/t&gt;", "//s"),
  _xlpm.nums, _xlfn.TEXTJOIN("-", TRUE, IF(ISNUMBER(--_xlpm.words), _xlpm.words, "")),
  IFERROR(_xlpm.nums, "")
)</f>
        <v>2016</v>
      </c>
      <c r="F1330" t="s">
        <v>19684</v>
      </c>
      <c r="G1330" t="s">
        <v>1442</v>
      </c>
      <c r="I1330" t="s">
        <v>1442</v>
      </c>
      <c r="K1330">
        <v>6.4</v>
      </c>
      <c r="M1330">
        <v>6.4</v>
      </c>
      <c r="O1330" t="s">
        <v>4676</v>
      </c>
      <c r="P1330" t="s">
        <v>4677</v>
      </c>
      <c r="R1330" t="s">
        <v>21928</v>
      </c>
      <c r="S1330" t="s">
        <v>21928</v>
      </c>
      <c r="T1330" t="str">
        <f>IFERROR(
  IF(TRIM(Table22[[#This Row],[STARS]])="", "Unknown",
    TRIM(MID(Table22[[#This Row],[STARS]], FIND("Stars:", Table22[[#This Row],[STARS]]) + 6, LEN(Table22[[#This Row],[STARS]])))
  ),
"Unknown")</f>
        <v xml:space="preserve">
Robbie Amell, 
Rachael Taylor, 
Shaun Benson, 
Gray Powell
</v>
      </c>
      <c r="V1330">
        <v>36715</v>
      </c>
      <c r="W1330">
        <v>88</v>
      </c>
      <c r="X1330">
        <v>0</v>
      </c>
    </row>
    <row r="1331" spans="1:24" x14ac:dyDescent="0.3">
      <c r="A1331" t="s">
        <v>4678</v>
      </c>
      <c r="C1331" t="s">
        <v>4678</v>
      </c>
      <c r="D1331">
        <v>-1941</v>
      </c>
      <c r="E1331" t="str" cm="1">
        <f t="array" ref="E1331">_xlfn.LET(
  _xlpm.raw, TRIM(SUBSTITUTE(SUBSTITUTE(SUBSTITUTE(SUBSTITUTE(SUBSTITUTE(SUBSTITUTE(D1331,"(",""),")",""),"â€“","-"),"–","-"),"I",""),"V","")),
  _xlpm.cleaned, TRIM(SUBSTITUTE(SUBSTITUTE(_xlpm.raw,"-"," - "),","," ")),
  _xlpm.words, _xlfn.FILTERXML("&lt;t&gt;&lt;s&gt;" &amp; SUBSTITUTE(_xlpm.cleaned," ","&lt;/s&gt;&lt;s&gt;") &amp; "&lt;/s&gt;&lt;/t&gt;", "//s"),
  _xlpm.nums, _xlfn.TEXTJOIN("-", TRUE, IF(ISNUMBER(--_xlpm.words), _xlpm.words, "")),
  IFERROR(_xlpm.nums, "")
)</f>
        <v>1941</v>
      </c>
      <c r="F1331" t="s">
        <v>19858</v>
      </c>
      <c r="G1331" t="s">
        <v>1679</v>
      </c>
      <c r="I1331" t="s">
        <v>1679</v>
      </c>
      <c r="K1331">
        <v>7.2</v>
      </c>
      <c r="M1331">
        <v>7.2</v>
      </c>
      <c r="O1331" t="s">
        <v>4679</v>
      </c>
      <c r="P1331" t="s">
        <v>4680</v>
      </c>
      <c r="R1331" t="s">
        <v>1894</v>
      </c>
      <c r="S1331" t="s">
        <v>1894</v>
      </c>
      <c r="T1331" t="str">
        <f>IFERROR(
  IF(TRIM(Table22[[#This Row],[STARS]])="", "Unknown",
    TRIM(MID(Table22[[#This Row],[STARS]], FIND("Stars:", Table22[[#This Row],[STARS]]) + 6, LEN(Table22[[#This Row],[STARS]])))
  ),
"Unknown")</f>
        <v xml:space="preserve">
Sterling Holloway, 
Edward Brophy, 
Herman Bing, 
Mel Blanc
</v>
      </c>
      <c r="V1331">
        <v>124409</v>
      </c>
      <c r="W1331">
        <v>64</v>
      </c>
      <c r="X1331" t="s">
        <v>4681</v>
      </c>
    </row>
    <row r="1332" spans="1:24" x14ac:dyDescent="0.3">
      <c r="A1332" t="s">
        <v>4682</v>
      </c>
      <c r="C1332" t="s">
        <v>4682</v>
      </c>
      <c r="D1332" t="str">
        <v>(2019â€“ )</v>
      </c>
      <c r="E1332" t="str" cm="1">
        <f t="array" ref="E1332">_xlfn.LET(
  _xlpm.raw, TRIM(SUBSTITUTE(SUBSTITUTE(SUBSTITUTE(SUBSTITUTE(SUBSTITUTE(SUBSTITUTE(D1332,"(",""),")",""),"â€“","-"),"–","-"),"I",""),"V","")),
  _xlpm.cleaned, TRIM(SUBSTITUTE(SUBSTITUTE(_xlpm.raw,"-"," - "),","," ")),
  _xlpm.words, _xlfn.FILTERXML("&lt;t&gt;&lt;s&gt;" &amp; SUBSTITUTE(_xlpm.cleaned," ","&lt;/s&gt;&lt;s&gt;") &amp; "&lt;/s&gt;&lt;/t&gt;", "//s"),
  _xlpm.nums, _xlfn.TEXTJOIN("-", TRUE, IF(ISNUMBER(--_xlpm.words), _xlpm.words, "")),
  IFERROR(_xlpm.nums, "")
)</f>
        <v>2019</v>
      </c>
      <c r="F1332" t="s">
        <v>19677</v>
      </c>
      <c r="G1332" t="s">
        <v>86</v>
      </c>
      <c r="I1332" t="s">
        <v>86</v>
      </c>
      <c r="K1332">
        <v>5.9</v>
      </c>
      <c r="M1332">
        <v>5.9</v>
      </c>
      <c r="O1332" t="s">
        <v>4683</v>
      </c>
      <c r="P1332" t="s">
        <v>4684</v>
      </c>
      <c r="R1332" t="s">
        <v>1894</v>
      </c>
      <c r="S1332" t="s">
        <v>1894</v>
      </c>
      <c r="T1332" t="str">
        <f>IFERROR(
  IF(TRIM(Table22[[#This Row],[STARS]])="", "Unknown",
    TRIM(MID(Table22[[#This Row],[STARS]], FIND("Stars:", Table22[[#This Row],[STARS]]) + 6, LEN(Table22[[#This Row],[STARS]])))
  ),
"Unknown")</f>
        <v xml:space="preserve">
Pablo Lyle, 
Ana Layevska, 
Pamela Almanza, 
SebastiÃ¡n Ferrat
</v>
      </c>
      <c r="V1332">
        <v>566</v>
      </c>
      <c r="W1332">
        <v>40</v>
      </c>
      <c r="X1332">
        <v>0</v>
      </c>
    </row>
    <row r="1333" spans="1:24" x14ac:dyDescent="0.3">
      <c r="A1333" t="s">
        <v>4685</v>
      </c>
      <c r="C1333" t="s">
        <v>4685</v>
      </c>
      <c r="D1333">
        <v>0</v>
      </c>
      <c r="E1333" t="str" cm="1">
        <f t="array" ref="E1333">_xlfn.LET(
  _xlpm.raw, TRIM(SUBSTITUTE(SUBSTITUTE(SUBSTITUTE(SUBSTITUTE(SUBSTITUTE(SUBSTITUTE(D1333,"(",""),")",""),"â€“","-"),"–","-"),"I",""),"V","")),
  _xlpm.cleaned, TRIM(SUBSTITUTE(SUBSTITUTE(_xlpm.raw,"-"," - "),","," ")),
  _xlpm.words, _xlfn.FILTERXML("&lt;t&gt;&lt;s&gt;" &amp; SUBSTITUTE(_xlpm.cleaned," ","&lt;/s&gt;&lt;s&gt;") &amp; "&lt;/s&gt;&lt;/t&gt;", "//s"),
  _xlpm.nums, _xlfn.TEXTJOIN("-", TRUE, IF(ISNUMBER(--_xlpm.words), _xlpm.words, "")),
  IFERROR(_xlpm.nums, "")
)</f>
        <v>0</v>
      </c>
      <c r="F1333" t="s">
        <v>19829</v>
      </c>
      <c r="G1333" t="s">
        <v>1700</v>
      </c>
      <c r="I1333" t="s">
        <v>1700</v>
      </c>
      <c r="K1333">
        <v>0</v>
      </c>
      <c r="M1333">
        <v>0</v>
      </c>
      <c r="O1333" t="s">
        <v>4686</v>
      </c>
      <c r="P1333" t="s">
        <v>4687</v>
      </c>
      <c r="R1333" t="s">
        <v>1894</v>
      </c>
      <c r="S1333" t="s">
        <v>1894</v>
      </c>
      <c r="T1333" t="str">
        <f>IFERROR(
  IF(TRIM(Table22[[#This Row],[STARS]])="", "Unknown",
    TRIM(MID(Table22[[#This Row],[STARS]], FIND("Stars:", Table22[[#This Row],[STARS]]) + 6, LEN(Table22[[#This Row],[STARS]])))
  ),
"Unknown")</f>
        <v xml:space="preserve">
Lance Reddick, 
Siena Agudong, 
Ella Balinska, 
Rizelle Januk
</v>
      </c>
      <c r="V1333">
        <v>0</v>
      </c>
      <c r="W1333">
        <v>0</v>
      </c>
      <c r="X1333">
        <v>0</v>
      </c>
    </row>
    <row r="1334" spans="1:24" x14ac:dyDescent="0.3">
      <c r="A1334" t="s">
        <v>4688</v>
      </c>
      <c r="C1334" t="s">
        <v>4688</v>
      </c>
      <c r="D1334">
        <v>-2021</v>
      </c>
      <c r="E1334" t="str" cm="1">
        <f t="array" ref="E1334">_xlfn.LET(
  _xlpm.raw, TRIM(SUBSTITUTE(SUBSTITUTE(SUBSTITUTE(SUBSTITUTE(SUBSTITUTE(SUBSTITUTE(D1334,"(",""),")",""),"â€“","-"),"–","-"),"I",""),"V","")),
  _xlpm.cleaned, TRIM(SUBSTITUTE(SUBSTITUTE(_xlpm.raw,"-"," - "),","," ")),
  _xlpm.words, _xlfn.FILTERXML("&lt;t&gt;&lt;s&gt;" &amp; SUBSTITUTE(_xlpm.cleaned," ","&lt;/s&gt;&lt;s&gt;") &amp; "&lt;/s&gt;&lt;/t&gt;", "//s"),
  _xlpm.nums, _xlfn.TEXTJOIN("-", TRUE, IF(ISNUMBER(--_xlpm.words), _xlpm.words, "")),
  IFERROR(_xlpm.nums, "")
)</f>
        <v>2021</v>
      </c>
      <c r="F1334" t="s">
        <v>19672</v>
      </c>
      <c r="G1334" t="s">
        <v>4689</v>
      </c>
      <c r="I1334" t="s">
        <v>4689</v>
      </c>
      <c r="K1334">
        <v>7</v>
      </c>
      <c r="M1334">
        <v>7</v>
      </c>
      <c r="O1334" t="s">
        <v>4690</v>
      </c>
      <c r="P1334" t="s">
        <v>4691</v>
      </c>
      <c r="R1334" t="s">
        <v>1894</v>
      </c>
      <c r="S1334" t="s">
        <v>1894</v>
      </c>
      <c r="T1334" t="str">
        <f>IFERROR(
  IF(TRIM(Table22[[#This Row],[STARS]])="", "Unknown",
    TRIM(MID(Table22[[#This Row],[STARS]], FIND("Stars:", Table22[[#This Row],[STARS]]) + 6, LEN(Table22[[#This Row],[STARS]])))
  ),
"Unknown")</f>
        <v xml:space="preserve">
Itzan Escamilla, 
Ester ExpÃ³sito, 
Carlota Casado, 
Ion Iraizoz
</v>
      </c>
      <c r="V1334">
        <v>1669</v>
      </c>
      <c r="W1334">
        <v>43</v>
      </c>
      <c r="X1334">
        <v>0</v>
      </c>
    </row>
    <row r="1335" spans="1:24" x14ac:dyDescent="0.3">
      <c r="A1335" t="s">
        <v>4692</v>
      </c>
      <c r="C1335" t="s">
        <v>4692</v>
      </c>
      <c r="D1335">
        <v>-2015</v>
      </c>
      <c r="E1335" t="str" cm="1">
        <f t="array" ref="E1335">_xlfn.LET(
  _xlpm.raw, TRIM(SUBSTITUTE(SUBSTITUTE(SUBSTITUTE(SUBSTITUTE(SUBSTITUTE(SUBSTITUTE(D1335,"(",""),")",""),"â€“","-"),"–","-"),"I",""),"V","")),
  _xlpm.cleaned, TRIM(SUBSTITUTE(SUBSTITUTE(_xlpm.raw,"-"," - "),","," ")),
  _xlpm.words, _xlfn.FILTERXML("&lt;t&gt;&lt;s&gt;" &amp; SUBSTITUTE(_xlpm.cleaned," ","&lt;/s&gt;&lt;s&gt;") &amp; "&lt;/s&gt;&lt;/t&gt;", "//s"),
  _xlpm.nums, _xlfn.TEXTJOIN("-", TRUE, IF(ISNUMBER(--_xlpm.words), _xlpm.words, "")),
  IFERROR(_xlpm.nums, "")
)</f>
        <v>2015</v>
      </c>
      <c r="F1335" t="s">
        <v>19688</v>
      </c>
      <c r="G1335" t="s">
        <v>15</v>
      </c>
      <c r="I1335" t="s">
        <v>15</v>
      </c>
      <c r="K1335">
        <v>7.5</v>
      </c>
      <c r="M1335">
        <v>7.5</v>
      </c>
      <c r="O1335" t="s">
        <v>4693</v>
      </c>
      <c r="P1335" t="s">
        <v>4694</v>
      </c>
      <c r="R1335" t="s">
        <v>1894</v>
      </c>
      <c r="S1335" t="s">
        <v>1894</v>
      </c>
      <c r="T1335" t="str">
        <f>IFERROR(
  IF(TRIM(Table22[[#This Row],[STARS]])="", "Unknown",
    TRIM(MID(Table22[[#This Row],[STARS]], FIND("Stars:", Table22[[#This Row],[STARS]]) + 6, LEN(Table22[[#This Row],[STARS]])))
  ),
"Unknown")</f>
        <v xml:space="preserve">
Miyu Irino, 
Micah Solusod, 
Saori Hayami, 
Nobuhiko Okamoto
</v>
      </c>
      <c r="V1335">
        <v>4197</v>
      </c>
      <c r="W1335">
        <v>24</v>
      </c>
      <c r="X1335">
        <v>0</v>
      </c>
    </row>
    <row r="1336" spans="1:24" x14ac:dyDescent="0.3">
      <c r="A1336" t="s">
        <v>4695</v>
      </c>
      <c r="C1336" t="s">
        <v>4695</v>
      </c>
      <c r="D1336">
        <v>-2015</v>
      </c>
      <c r="E1336" t="str" cm="1">
        <f t="array" ref="E1336">_xlfn.LET(
  _xlpm.raw, TRIM(SUBSTITUTE(SUBSTITUTE(SUBSTITUTE(SUBSTITUTE(SUBSTITUTE(SUBSTITUTE(D1336,"(",""),")",""),"â€“","-"),"–","-"),"I",""),"V","")),
  _xlpm.cleaned, TRIM(SUBSTITUTE(SUBSTITUTE(_xlpm.raw,"-"," - "),","," ")),
  _xlpm.words, _xlfn.FILTERXML("&lt;t&gt;&lt;s&gt;" &amp; SUBSTITUTE(_xlpm.cleaned," ","&lt;/s&gt;&lt;s&gt;") &amp; "&lt;/s&gt;&lt;/t&gt;", "//s"),
  _xlpm.nums, _xlfn.TEXTJOIN("-", TRUE, IF(ISNUMBER(--_xlpm.words), _xlpm.words, "")),
  IFERROR(_xlpm.nums, "")
)</f>
        <v>2015</v>
      </c>
      <c r="F1336" t="s">
        <v>19688</v>
      </c>
      <c r="G1336" t="s">
        <v>1679</v>
      </c>
      <c r="I1336" t="s">
        <v>1679</v>
      </c>
      <c r="K1336">
        <v>7.7</v>
      </c>
      <c r="M1336">
        <v>7.7</v>
      </c>
      <c r="O1336" t="s">
        <v>4696</v>
      </c>
      <c r="P1336" t="s">
        <v>4697</v>
      </c>
      <c r="R1336" t="s">
        <v>21927</v>
      </c>
      <c r="S1336" t="s">
        <v>21927</v>
      </c>
      <c r="T1336" t="str">
        <f>IFERROR(
  IF(TRIM(Table22[[#This Row],[STARS]])="", "Unknown",
    TRIM(MID(Table22[[#This Row],[STARS]], FIND("Stars:", Table22[[#This Row],[STARS]]) + 6, LEN(Table22[[#This Row],[STARS]])))
  ),
"Unknown")</f>
        <v xml:space="preserve">
Jeff Bridges, 
Mackenzie Foy, 
Rachel McAdams, 
Marion Cotillard
</v>
      </c>
      <c r="V1336">
        <v>58668</v>
      </c>
      <c r="W1336">
        <v>108</v>
      </c>
      <c r="X1336" t="s">
        <v>4698</v>
      </c>
    </row>
    <row r="1337" spans="1:24" x14ac:dyDescent="0.3">
      <c r="A1337" t="s">
        <v>4699</v>
      </c>
      <c r="C1337" t="s">
        <v>4699</v>
      </c>
      <c r="D1337" t="str">
        <v>(2021â€“ )</v>
      </c>
      <c r="E1337" t="str" cm="1">
        <f t="array" ref="E1337">_xlfn.LET(
  _xlpm.raw, TRIM(SUBSTITUTE(SUBSTITUTE(SUBSTITUTE(SUBSTITUTE(SUBSTITUTE(SUBSTITUTE(D1337,"(",""),")",""),"â€“","-"),"–","-"),"I",""),"V","")),
  _xlpm.cleaned, TRIM(SUBSTITUTE(SUBSTITUTE(_xlpm.raw,"-"," - "),","," ")),
  _xlpm.words, _xlfn.FILTERXML("&lt;t&gt;&lt;s&gt;" &amp; SUBSTITUTE(_xlpm.cleaned," ","&lt;/s&gt;&lt;s&gt;") &amp; "&lt;/s&gt;&lt;/t&gt;", "//s"),
  _xlpm.nums, _xlfn.TEXTJOIN("-", TRUE, IF(ISNUMBER(--_xlpm.words), _xlpm.words, "")),
  IFERROR(_xlpm.nums, "")
)</f>
        <v>2021</v>
      </c>
      <c r="F1337" t="s">
        <v>19672</v>
      </c>
      <c r="G1337" t="s">
        <v>1017</v>
      </c>
      <c r="I1337" t="s">
        <v>1017</v>
      </c>
      <c r="K1337">
        <v>5.4</v>
      </c>
      <c r="M1337">
        <v>5.4</v>
      </c>
      <c r="O1337" t="s">
        <v>4700</v>
      </c>
      <c r="P1337" t="s">
        <v>118</v>
      </c>
      <c r="R1337" t="s">
        <v>1894</v>
      </c>
      <c r="S1337" t="s">
        <v>1894</v>
      </c>
      <c r="T1337" t="str">
        <f>IFERROR(
  IF(TRIM(Table22[[#This Row],[STARS]])="", "Unknown",
    TRIM(MID(Table22[[#This Row],[STARS]], FIND("Stars:", Table22[[#This Row],[STARS]]) + 6, LEN(Table22[[#This Row],[STARS]])))
  ),
"Unknown")</f>
        <v>Unknown</v>
      </c>
      <c r="V1337">
        <v>39</v>
      </c>
      <c r="W1337">
        <v>45</v>
      </c>
      <c r="X1337">
        <v>0</v>
      </c>
    </row>
    <row r="1338" spans="1:24" x14ac:dyDescent="0.3">
      <c r="A1338" t="s">
        <v>4701</v>
      </c>
      <c r="C1338" t="s">
        <v>4701</v>
      </c>
      <c r="D1338">
        <v>-2019</v>
      </c>
      <c r="E1338" t="str" cm="1">
        <f t="array" ref="E1338">_xlfn.LET(
  _xlpm.raw, TRIM(SUBSTITUTE(SUBSTITUTE(SUBSTITUTE(SUBSTITUTE(SUBSTITUTE(SUBSTITUTE(D1338,"(",""),")",""),"â€“","-"),"–","-"),"I",""),"V","")),
  _xlpm.cleaned, TRIM(SUBSTITUTE(SUBSTITUTE(_xlpm.raw,"-"," - "),","," ")),
  _xlpm.words, _xlfn.FILTERXML("&lt;t&gt;&lt;s&gt;" &amp; SUBSTITUTE(_xlpm.cleaned," ","&lt;/s&gt;&lt;s&gt;") &amp; "&lt;/s&gt;&lt;/t&gt;", "//s"),
  _xlpm.nums, _xlfn.TEXTJOIN("-", TRUE, IF(ISNUMBER(--_xlpm.words), _xlpm.words, "")),
  IFERROR(_xlpm.nums, "")
)</f>
        <v>2019</v>
      </c>
      <c r="F1338" t="s">
        <v>19677</v>
      </c>
      <c r="G1338" t="s">
        <v>4702</v>
      </c>
      <c r="I1338" t="s">
        <v>4702</v>
      </c>
      <c r="K1338">
        <v>7.6</v>
      </c>
      <c r="M1338">
        <v>7.6</v>
      </c>
      <c r="O1338" t="s">
        <v>4703</v>
      </c>
      <c r="P1338" t="s">
        <v>4704</v>
      </c>
      <c r="R1338" t="s">
        <v>21926</v>
      </c>
      <c r="S1338" t="s">
        <v>21926</v>
      </c>
      <c r="T1338" t="str">
        <f>IFERROR(
  IF(TRIM(Table22[[#This Row],[STARS]])="", "Unknown",
    TRIM(MID(Table22[[#This Row],[STARS]], FIND("Stars:", Table22[[#This Row],[STARS]]) + 6, LEN(Table22[[#This Row],[STARS]])))
  ),
"Unknown")</f>
        <v xml:space="preserve">
Andrew Caley, 
Alex Lewis, 
Marcus Lewis, 
Evan Milton
</v>
      </c>
      <c r="V1338">
        <v>12328</v>
      </c>
      <c r="W1338">
        <v>86</v>
      </c>
      <c r="X1338">
        <v>0</v>
      </c>
    </row>
    <row r="1339" spans="1:24" x14ac:dyDescent="0.3">
      <c r="A1339" t="s">
        <v>4705</v>
      </c>
      <c r="C1339" t="s">
        <v>4705</v>
      </c>
      <c r="D1339">
        <v>-2012</v>
      </c>
      <c r="E1339" t="str" cm="1">
        <f t="array" ref="E1339">_xlfn.LET(
  _xlpm.raw, TRIM(SUBSTITUTE(SUBSTITUTE(SUBSTITUTE(SUBSTITUTE(SUBSTITUTE(SUBSTITUTE(D1339,"(",""),")",""),"â€“","-"),"–","-"),"I",""),"V","")),
  _xlpm.cleaned, TRIM(SUBSTITUTE(SUBSTITUTE(_xlpm.raw,"-"," - "),","," ")),
  _xlpm.words, _xlfn.FILTERXML("&lt;t&gt;&lt;s&gt;" &amp; SUBSTITUTE(_xlpm.cleaned," ","&lt;/s&gt;&lt;s&gt;") &amp; "&lt;/s&gt;&lt;/t&gt;", "//s"),
  _xlpm.nums, _xlfn.TEXTJOIN("-", TRUE, IF(ISNUMBER(--_xlpm.words), _xlpm.words, "")),
  IFERROR(_xlpm.nums, "")
)</f>
        <v>2012</v>
      </c>
      <c r="F1339" t="s">
        <v>19705</v>
      </c>
      <c r="G1339" t="s">
        <v>4706</v>
      </c>
      <c r="I1339" t="s">
        <v>4706</v>
      </c>
      <c r="K1339">
        <v>7.6</v>
      </c>
      <c r="M1339">
        <v>7.6</v>
      </c>
      <c r="O1339" t="s">
        <v>4707</v>
      </c>
      <c r="P1339" t="s">
        <v>4708</v>
      </c>
      <c r="R1339" t="s">
        <v>1894</v>
      </c>
      <c r="S1339" t="s">
        <v>1894</v>
      </c>
      <c r="T1339" t="str">
        <f>IFERROR(
  IF(TRIM(Table22[[#This Row],[STARS]])="", "Unknown",
    TRIM(MID(Table22[[#This Row],[STARS]], FIND("Stars:", Table22[[#This Row],[STARS]]) + 6, LEN(Table22[[#This Row],[STARS]])))
  ),
"Unknown")</f>
        <v xml:space="preserve">
Atsushi Abe, 
Natsumi Takamori, 
Tomoaki Maeno, 
Greg Ayres
</v>
      </c>
      <c r="V1339">
        <v>12437</v>
      </c>
      <c r="W1339">
        <v>300</v>
      </c>
      <c r="X1339">
        <v>0</v>
      </c>
    </row>
    <row r="1340" spans="1:24" x14ac:dyDescent="0.3">
      <c r="A1340" t="s">
        <v>4709</v>
      </c>
      <c r="C1340" t="s">
        <v>4709</v>
      </c>
      <c r="D1340">
        <v>-2020</v>
      </c>
      <c r="E1340" t="str" cm="1">
        <f t="array" ref="E1340">_xlfn.LET(
  _xlpm.raw, TRIM(SUBSTITUTE(SUBSTITUTE(SUBSTITUTE(SUBSTITUTE(SUBSTITUTE(SUBSTITUTE(D1340,"(",""),")",""),"â€“","-"),"–","-"),"I",""),"V","")),
  _xlpm.cleaned, TRIM(SUBSTITUTE(SUBSTITUTE(_xlpm.raw,"-"," - "),","," ")),
  _xlpm.words, _xlfn.FILTERXML("&lt;t&gt;&lt;s&gt;" &amp; SUBSTITUTE(_xlpm.cleaned," ","&lt;/s&gt;&lt;s&gt;") &amp; "&lt;/s&gt;&lt;/t&gt;", "//s"),
  _xlpm.nums, _xlfn.TEXTJOIN("-", TRUE, IF(ISNUMBER(--_xlpm.words), _xlpm.words, "")),
  IFERROR(_xlpm.nums, "")
)</f>
        <v>2020</v>
      </c>
      <c r="F1340" t="s">
        <v>19675</v>
      </c>
      <c r="G1340" t="s">
        <v>1475</v>
      </c>
      <c r="I1340" t="s">
        <v>1475</v>
      </c>
      <c r="K1340">
        <v>6.6</v>
      </c>
      <c r="M1340">
        <v>6.6</v>
      </c>
      <c r="O1340" t="s">
        <v>4710</v>
      </c>
      <c r="P1340" t="s">
        <v>4711</v>
      </c>
      <c r="R1340" t="s">
        <v>1894</v>
      </c>
      <c r="S1340" t="s">
        <v>1894</v>
      </c>
      <c r="T1340" t="str">
        <f>IFERROR(
  IF(TRIM(Table22[[#This Row],[STARS]])="", "Unknown",
    TRIM(MID(Table22[[#This Row],[STARS]], FIND("Stars:", Table22[[#This Row],[STARS]]) + 6, LEN(Table22[[#This Row],[STARS]])))
  ),
"Unknown")</f>
        <v xml:space="preserve">
Ewen Leslie, 
Jessica De Gouw, 
James Cromwell, 
Tony Martin
</v>
      </c>
      <c r="V1340">
        <v>551</v>
      </c>
      <c r="W1340">
        <v>52</v>
      </c>
      <c r="X1340">
        <v>0</v>
      </c>
    </row>
    <row r="1341" spans="1:24" x14ac:dyDescent="0.3">
      <c r="A1341" t="s">
        <v>4712</v>
      </c>
      <c r="C1341" t="s">
        <v>4712</v>
      </c>
      <c r="D1341">
        <v>-2015</v>
      </c>
      <c r="E1341" t="str" cm="1">
        <f t="array" ref="E1341">_xlfn.LET(
  _xlpm.raw, TRIM(SUBSTITUTE(SUBSTITUTE(SUBSTITUTE(SUBSTITUTE(SUBSTITUTE(SUBSTITUTE(D1341,"(",""),")",""),"â€“","-"),"–","-"),"I",""),"V","")),
  _xlpm.cleaned, TRIM(SUBSTITUTE(SUBSTITUTE(_xlpm.raw,"-"," - "),","," ")),
  _xlpm.words, _xlfn.FILTERXML("&lt;t&gt;&lt;s&gt;" &amp; SUBSTITUTE(_xlpm.cleaned," ","&lt;/s&gt;&lt;s&gt;") &amp; "&lt;/s&gt;&lt;/t&gt;", "//s"),
  _xlpm.nums, _xlfn.TEXTJOIN("-", TRUE, IF(ISNUMBER(--_xlpm.words), _xlpm.words, "")),
  IFERROR(_xlpm.nums, "")
)</f>
        <v>2015</v>
      </c>
      <c r="F1341" t="s">
        <v>19688</v>
      </c>
      <c r="G1341" t="s">
        <v>239</v>
      </c>
      <c r="I1341" t="s">
        <v>239</v>
      </c>
      <c r="K1341">
        <v>7.1</v>
      </c>
      <c r="M1341">
        <v>7.1</v>
      </c>
      <c r="O1341" t="s">
        <v>4713</v>
      </c>
      <c r="P1341" t="s">
        <v>4714</v>
      </c>
      <c r="R1341" t="s">
        <v>21925</v>
      </c>
      <c r="S1341" t="s">
        <v>21925</v>
      </c>
      <c r="T1341" t="str">
        <f>IFERROR(
  IF(TRIM(Table22[[#This Row],[STARS]])="", "Unknown",
    TRIM(MID(Table22[[#This Row],[STARS]], FIND("Stars:", Table22[[#This Row],[STARS]]) + 6, LEN(Table22[[#This Row],[STARS]])))
  ),
"Unknown")</f>
        <v xml:space="preserve">
Kitana Kiki Rodriguez, 
Mya Taylor, 
Karren Karagulian, 
Mickey O'Hagan
</v>
      </c>
      <c r="V1341">
        <v>28651</v>
      </c>
      <c r="W1341">
        <v>88</v>
      </c>
      <c r="X1341" t="s">
        <v>4715</v>
      </c>
    </row>
    <row r="1342" spans="1:24" x14ac:dyDescent="0.3">
      <c r="A1342" t="s">
        <v>4716</v>
      </c>
      <c r="C1342" t="s">
        <v>4716</v>
      </c>
      <c r="D1342" t="str">
        <v>(2017â€“2018)</v>
      </c>
      <c r="E1342" t="str" cm="1">
        <f t="array" ref="E1342">_xlfn.LET(
  _xlpm.raw, TRIM(SUBSTITUTE(SUBSTITUTE(SUBSTITUTE(SUBSTITUTE(SUBSTITUTE(SUBSTITUTE(D1342,"(",""),")",""),"â€“","-"),"–","-"),"I",""),"V","")),
  _xlpm.cleaned, TRIM(SUBSTITUTE(SUBSTITUTE(_xlpm.raw,"-"," - "),","," ")),
  _xlpm.words, _xlfn.FILTERXML("&lt;t&gt;&lt;s&gt;" &amp; SUBSTITUTE(_xlpm.cleaned," ","&lt;/s&gt;&lt;s&gt;") &amp; "&lt;/s&gt;&lt;/t&gt;", "//s"),
  _xlpm.nums, _xlfn.TEXTJOIN("-", TRUE, IF(ISNUMBER(--_xlpm.words), _xlpm.words, "")),
  IFERROR(_xlpm.nums, "")
)</f>
        <v>2017-2018</v>
      </c>
      <c r="F1342" t="s">
        <v>19751</v>
      </c>
      <c r="G1342" t="s">
        <v>248</v>
      </c>
      <c r="I1342" t="s">
        <v>248</v>
      </c>
      <c r="K1342">
        <v>7</v>
      </c>
      <c r="M1342">
        <v>7</v>
      </c>
      <c r="O1342" t="s">
        <v>4717</v>
      </c>
      <c r="P1342" t="s">
        <v>4718</v>
      </c>
      <c r="R1342" t="s">
        <v>1894</v>
      </c>
      <c r="S1342" t="s">
        <v>1894</v>
      </c>
      <c r="T1342" t="str">
        <f>IFERROR(
  IF(TRIM(Table22[[#This Row],[STARS]])="", "Unknown",
    TRIM(MID(Table22[[#This Row],[STARS]], FIND("Stars:", Table22[[#This Row],[STARS]]) + 6, LEN(Table22[[#This Row],[STARS]])))
  ),
"Unknown")</f>
        <v xml:space="preserve">
ChloÃ© Lambert, 
Philippe Dusseau, 
Blanche Veisberg, 
Eric Savin
</v>
      </c>
      <c r="V1342">
        <v>6352</v>
      </c>
      <c r="W1342">
        <v>52</v>
      </c>
      <c r="X1342">
        <v>0</v>
      </c>
    </row>
    <row r="1343" spans="1:24" x14ac:dyDescent="0.3">
      <c r="A1343" t="s">
        <v>4719</v>
      </c>
      <c r="C1343" t="s">
        <v>4719</v>
      </c>
      <c r="D1343" t="str">
        <v>(2020â€“ )</v>
      </c>
      <c r="E1343" t="str" cm="1">
        <f t="array" ref="E1343">_xlfn.LET(
  _xlpm.raw, TRIM(SUBSTITUTE(SUBSTITUTE(SUBSTITUTE(SUBSTITUTE(SUBSTITUTE(SUBSTITUTE(D1343,"(",""),")",""),"â€“","-"),"–","-"),"I",""),"V","")),
  _xlpm.cleaned, TRIM(SUBSTITUTE(SUBSTITUTE(_xlpm.raw,"-"," - "),","," ")),
  _xlpm.words, _xlfn.FILTERXML("&lt;t&gt;&lt;s&gt;" &amp; SUBSTITUTE(_xlpm.cleaned," ","&lt;/s&gt;&lt;s&gt;") &amp; "&lt;/s&gt;&lt;/t&gt;", "//s"),
  _xlpm.nums, _xlfn.TEXTJOIN("-", TRUE, IF(ISNUMBER(--_xlpm.words), _xlpm.words, "")),
  IFERROR(_xlpm.nums, "")
)</f>
        <v>2020</v>
      </c>
      <c r="F1343" t="s">
        <v>19675</v>
      </c>
      <c r="G1343" t="s">
        <v>15</v>
      </c>
      <c r="I1343" t="s">
        <v>15</v>
      </c>
      <c r="K1343">
        <v>8</v>
      </c>
      <c r="M1343">
        <v>8</v>
      </c>
      <c r="O1343" t="s">
        <v>4720</v>
      </c>
      <c r="P1343" t="s">
        <v>4721</v>
      </c>
      <c r="R1343" t="s">
        <v>1894</v>
      </c>
      <c r="S1343" t="s">
        <v>1894</v>
      </c>
      <c r="T1343" t="str">
        <f>IFERROR(
  IF(TRIM(Table22[[#This Row],[STARS]])="", "Unknown",
    TRIM(MID(Table22[[#This Row],[STARS]], FIND("Stars:", Table22[[#This Row],[STARS]]) + 6, LEN(Table22[[#This Row],[STARS]])))
  ),
"Unknown")</f>
        <v xml:space="preserve">
Wolf Williams, 
Alan Lee, 
Aaron Phillips, 
Kausar Mohammed
</v>
      </c>
      <c r="V1343">
        <v>3419</v>
      </c>
      <c r="W1343">
        <v>23</v>
      </c>
      <c r="X1343">
        <v>0</v>
      </c>
    </row>
    <row r="1344" spans="1:24" x14ac:dyDescent="0.3">
      <c r="A1344" t="s">
        <v>4722</v>
      </c>
      <c r="C1344" t="s">
        <v>4722</v>
      </c>
      <c r="D1344">
        <v>-2020</v>
      </c>
      <c r="E1344" t="str" cm="1">
        <f t="array" ref="E1344">_xlfn.LET(
  _xlpm.raw, TRIM(SUBSTITUTE(SUBSTITUTE(SUBSTITUTE(SUBSTITUTE(SUBSTITUTE(SUBSTITUTE(D1344,"(",""),")",""),"â€“","-"),"–","-"),"I",""),"V","")),
  _xlpm.cleaned, TRIM(SUBSTITUTE(SUBSTITUTE(_xlpm.raw,"-"," - "),","," ")),
  _xlpm.words, _xlfn.FILTERXML("&lt;t&gt;&lt;s&gt;" &amp; SUBSTITUTE(_xlpm.cleaned," ","&lt;/s&gt;&lt;s&gt;") &amp; "&lt;/s&gt;&lt;/t&gt;", "//s"),
  _xlpm.nums, _xlfn.TEXTJOIN("-", TRUE, IF(ISNUMBER(--_xlpm.words), _xlpm.words, "")),
  IFERROR(_xlpm.nums, "")
)</f>
        <v>2020</v>
      </c>
      <c r="F1344" t="s">
        <v>19675</v>
      </c>
      <c r="G1344" t="s">
        <v>104</v>
      </c>
      <c r="I1344" t="s">
        <v>104</v>
      </c>
      <c r="K1344">
        <v>5.6</v>
      </c>
      <c r="M1344">
        <v>5.6</v>
      </c>
      <c r="O1344" t="s">
        <v>4723</v>
      </c>
      <c r="P1344" t="s">
        <v>4724</v>
      </c>
      <c r="R1344" t="s">
        <v>21924</v>
      </c>
      <c r="S1344" t="s">
        <v>21924</v>
      </c>
      <c r="T1344" t="str">
        <f>IFERROR(
  IF(TRIM(Table22[[#This Row],[STARS]])="", "Unknown",
    TRIM(MID(Table22[[#This Row],[STARS]], FIND("Stars:", Table22[[#This Row],[STARS]]) + 6, LEN(Table22[[#This Row],[STARS]])))
  ),
"Unknown")</f>
        <v xml:space="preserve">
Rachael Leigh Cook, 
Damon Wayans Jr., 
Heather Graham, 
Caitlin Howden
</v>
      </c>
      <c r="V1344">
        <v>15183</v>
      </c>
      <c r="W1344">
        <v>90</v>
      </c>
      <c r="X1344">
        <v>0</v>
      </c>
    </row>
    <row r="1345" spans="1:24" x14ac:dyDescent="0.3">
      <c r="A1345" t="s">
        <v>4725</v>
      </c>
      <c r="C1345" t="s">
        <v>4725</v>
      </c>
      <c r="D1345">
        <v>-2017</v>
      </c>
      <c r="E1345" t="str" cm="1">
        <f t="array" ref="E1345">_xlfn.LET(
  _xlpm.raw, TRIM(SUBSTITUTE(SUBSTITUTE(SUBSTITUTE(SUBSTITUTE(SUBSTITUTE(SUBSTITUTE(D1345,"(",""),")",""),"â€“","-"),"–","-"),"I",""),"V","")),
  _xlpm.cleaned, TRIM(SUBSTITUTE(SUBSTITUTE(_xlpm.raw,"-"," - "),","," ")),
  _xlpm.words, _xlfn.FILTERXML("&lt;t&gt;&lt;s&gt;" &amp; SUBSTITUTE(_xlpm.cleaned," ","&lt;/s&gt;&lt;s&gt;") &amp; "&lt;/s&gt;&lt;/t&gt;", "//s"),
  _xlpm.nums, _xlfn.TEXTJOIN("-", TRUE, IF(ISNUMBER(--_xlpm.words), _xlpm.words, "")),
  IFERROR(_xlpm.nums, "")
)</f>
        <v>2017</v>
      </c>
      <c r="F1345" t="s">
        <v>19682</v>
      </c>
      <c r="G1345" t="s">
        <v>47</v>
      </c>
      <c r="I1345" t="s">
        <v>47</v>
      </c>
      <c r="K1345">
        <v>5.2</v>
      </c>
      <c r="M1345">
        <v>5.2</v>
      </c>
      <c r="O1345" t="s">
        <v>4726</v>
      </c>
      <c r="P1345" t="s">
        <v>4727</v>
      </c>
      <c r="R1345" t="s">
        <v>21923</v>
      </c>
      <c r="S1345" t="s">
        <v>21923</v>
      </c>
      <c r="T1345" t="str">
        <f>IFERROR(
  IF(TRIM(Table22[[#This Row],[STARS]])="", "Unknown",
    TRIM(MID(Table22[[#This Row],[STARS]], FIND("Stars:", Table22[[#This Row],[STARS]]) + 6, LEN(Table22[[#This Row],[STARS]])))
  ),
"Unknown")</f>
        <v xml:space="preserve">
Adam Sandler, 
Jennifer Hudson, 
Kevin James, 
Colin Quinn
</v>
      </c>
      <c r="V1345">
        <v>15619</v>
      </c>
      <c r="W1345">
        <v>130</v>
      </c>
      <c r="X1345">
        <v>0</v>
      </c>
    </row>
    <row r="1346" spans="1:24" x14ac:dyDescent="0.3">
      <c r="A1346" t="s">
        <v>4728</v>
      </c>
      <c r="C1346" t="s">
        <v>4728</v>
      </c>
      <c r="D1346">
        <v>-2020</v>
      </c>
      <c r="E1346" t="str" cm="1">
        <f t="array" ref="E1346">_xlfn.LET(
  _xlpm.raw, TRIM(SUBSTITUTE(SUBSTITUTE(SUBSTITUTE(SUBSTITUTE(SUBSTITUTE(SUBSTITUTE(D1346,"(",""),")",""),"â€“","-"),"–","-"),"I",""),"V","")),
  _xlpm.cleaned, TRIM(SUBSTITUTE(SUBSTITUTE(_xlpm.raw,"-"," - "),","," ")),
  _xlpm.words, _xlfn.FILTERXML("&lt;t&gt;&lt;s&gt;" &amp; SUBSTITUTE(_xlpm.cleaned," ","&lt;/s&gt;&lt;s&gt;") &amp; "&lt;/s&gt;&lt;/t&gt;", "//s"),
  _xlpm.nums, _xlfn.TEXTJOIN("-", TRUE, IF(ISNUMBER(--_xlpm.words), _xlpm.words, "")),
  IFERROR(_xlpm.nums, "")
)</f>
        <v>2020</v>
      </c>
      <c r="F1346" t="s">
        <v>19675</v>
      </c>
      <c r="G1346" t="s">
        <v>43</v>
      </c>
      <c r="I1346" t="s">
        <v>43</v>
      </c>
      <c r="K1346">
        <v>7.3</v>
      </c>
      <c r="M1346">
        <v>7.3</v>
      </c>
      <c r="O1346" t="s">
        <v>4729</v>
      </c>
      <c r="P1346" t="s">
        <v>4730</v>
      </c>
      <c r="R1346" t="s">
        <v>21922</v>
      </c>
      <c r="S1346" t="s">
        <v>21922</v>
      </c>
      <c r="T1346" t="str">
        <f>IFERROR(
  IF(TRIM(Table22[[#This Row],[STARS]])="", "Unknown",
    TRIM(MID(Table22[[#This Row],[STARS]], FIND("Stars:", Table22[[#This Row],[STARS]]) + 6, LEN(Table22[[#This Row],[STARS]])))
  ),
"Unknown")</f>
        <v xml:space="preserve">
Nawazuddin Siddiqui, 
Radhika Apte, 
Aditya Srivastav, 
Padmavati Rao
</v>
      </c>
      <c r="V1346">
        <v>16281</v>
      </c>
      <c r="W1346">
        <v>149</v>
      </c>
      <c r="X1346">
        <v>0</v>
      </c>
    </row>
    <row r="1347" spans="1:24" x14ac:dyDescent="0.3">
      <c r="A1347" t="s">
        <v>4731</v>
      </c>
      <c r="C1347" t="s">
        <v>4731</v>
      </c>
      <c r="D1347" t="str">
        <v>(2018â€“2020)</v>
      </c>
      <c r="E1347" t="str" cm="1">
        <f t="array" ref="E1347">_xlfn.LET(
  _xlpm.raw, TRIM(SUBSTITUTE(SUBSTITUTE(SUBSTITUTE(SUBSTITUTE(SUBSTITUTE(SUBSTITUTE(D1347,"(",""),")",""),"â€“","-"),"–","-"),"I",""),"V","")),
  _xlpm.cleaned, TRIM(SUBSTITUTE(SUBSTITUTE(_xlpm.raw,"-"," - "),","," ")),
  _xlpm.words, _xlfn.FILTERXML("&lt;t&gt;&lt;s&gt;" &amp; SUBSTITUTE(_xlpm.cleaned," ","&lt;/s&gt;&lt;s&gt;") &amp; "&lt;/s&gt;&lt;/t&gt;", "//s"),
  _xlpm.nums, _xlfn.TEXTJOIN("-", TRUE, IF(ISNUMBER(--_xlpm.words), _xlpm.words, "")),
  IFERROR(_xlpm.nums, "")
)</f>
        <v>2018-2020</v>
      </c>
      <c r="F1347" t="s">
        <v>19770</v>
      </c>
      <c r="G1347" t="s">
        <v>959</v>
      </c>
      <c r="I1347" t="s">
        <v>959</v>
      </c>
      <c r="K1347">
        <v>7.2</v>
      </c>
      <c r="M1347">
        <v>7.2</v>
      </c>
      <c r="O1347" t="s">
        <v>4732</v>
      </c>
      <c r="P1347" t="s">
        <v>4733</v>
      </c>
      <c r="R1347" t="s">
        <v>1894</v>
      </c>
      <c r="S1347" t="s">
        <v>1894</v>
      </c>
      <c r="T1347" t="str">
        <f>IFERROR(
  IF(TRIM(Table22[[#This Row],[STARS]])="", "Unknown",
    TRIM(MID(Table22[[#This Row],[STARS]], FIND("Stars:", Table22[[#This Row],[STARS]]) + 6, LEN(Table22[[#This Row],[STARS]])))
  ),
"Unknown")</f>
        <v xml:space="preserve">
Manolo CortÃ©s, 
MarÃ­a Mera, 
Toni Salgado, 
Miquel Insua
</v>
      </c>
      <c r="V1347">
        <v>2864</v>
      </c>
      <c r="W1347">
        <v>70</v>
      </c>
      <c r="X1347">
        <v>0</v>
      </c>
    </row>
    <row r="1348" spans="1:24" x14ac:dyDescent="0.3">
      <c r="A1348" t="s">
        <v>4734</v>
      </c>
      <c r="C1348" t="s">
        <v>4734</v>
      </c>
      <c r="D1348">
        <v>-2021</v>
      </c>
      <c r="E1348" t="str" cm="1">
        <f t="array" ref="E1348">_xlfn.LET(
  _xlpm.raw, TRIM(SUBSTITUTE(SUBSTITUTE(SUBSTITUTE(SUBSTITUTE(SUBSTITUTE(SUBSTITUTE(D1348,"(",""),")",""),"â€“","-"),"–","-"),"I",""),"V","")),
  _xlpm.cleaned, TRIM(SUBSTITUTE(SUBSTITUTE(_xlpm.raw,"-"," - "),","," ")),
  _xlpm.words, _xlfn.FILTERXML("&lt;t&gt;&lt;s&gt;" &amp; SUBSTITUTE(_xlpm.cleaned," ","&lt;/s&gt;&lt;s&gt;") &amp; "&lt;/s&gt;&lt;/t&gt;", "//s"),
  _xlpm.nums, _xlfn.TEXTJOIN("-", TRUE, IF(ISNUMBER(--_xlpm.words), _xlpm.words, "")),
  IFERROR(_xlpm.nums, "")
)</f>
        <v>2021</v>
      </c>
      <c r="F1348" t="s">
        <v>19672</v>
      </c>
      <c r="G1348" t="s">
        <v>482</v>
      </c>
      <c r="I1348" t="s">
        <v>482</v>
      </c>
      <c r="K1348">
        <v>0</v>
      </c>
      <c r="M1348">
        <v>0</v>
      </c>
      <c r="O1348" t="s">
        <v>4735</v>
      </c>
      <c r="P1348" t="s">
        <v>4736</v>
      </c>
      <c r="R1348" t="s">
        <v>21921</v>
      </c>
      <c r="S1348" t="s">
        <v>21921</v>
      </c>
      <c r="T1348" t="str">
        <f>IFERROR(
  IF(TRIM(Table22[[#This Row],[STARS]])="", "Unknown",
    TRIM(MID(Table22[[#This Row],[STARS]], FIND("Stars:", Table22[[#This Row],[STARS]]) + 6, LEN(Table22[[#This Row],[STARS]])))
  ),
"Unknown")</f>
        <v xml:space="preserve">
Timothy Olyphant, 
Melissa McCarthy, 
Veronica FalcÃ³n, 
Skyler Gisondo
</v>
      </c>
      <c r="V1348">
        <v>0</v>
      </c>
      <c r="W1348">
        <v>102</v>
      </c>
      <c r="X1348">
        <v>0</v>
      </c>
    </row>
    <row r="1349" spans="1:24" x14ac:dyDescent="0.3">
      <c r="A1349" t="s">
        <v>4737</v>
      </c>
      <c r="C1349" t="s">
        <v>4737</v>
      </c>
      <c r="D1349" t="str">
        <v>(I) (2015)</v>
      </c>
      <c r="E1349" t="str" cm="1">
        <f t="array" ref="E1349">_xlfn.LET(
  _xlpm.raw, TRIM(SUBSTITUTE(SUBSTITUTE(SUBSTITUTE(SUBSTITUTE(SUBSTITUTE(SUBSTITUTE(D1349,"(",""),")",""),"â€“","-"),"–","-"),"I",""),"V","")),
  _xlpm.cleaned, TRIM(SUBSTITUTE(SUBSTITUTE(_xlpm.raw,"-"," - "),","," ")),
  _xlpm.words, _xlfn.FILTERXML("&lt;t&gt;&lt;s&gt;" &amp; SUBSTITUTE(_xlpm.cleaned," ","&lt;/s&gt;&lt;s&gt;") &amp; "&lt;/s&gt;&lt;/t&gt;", "//s"),
  _xlpm.nums, _xlfn.TEXTJOIN("-", TRUE, IF(ISNUMBER(--_xlpm.words), _xlpm.words, "")),
  IFERROR(_xlpm.nums, "")
)</f>
        <v>2015</v>
      </c>
      <c r="F1349" t="s">
        <v>19688</v>
      </c>
      <c r="G1349" t="s">
        <v>1119</v>
      </c>
      <c r="I1349" t="s">
        <v>1119</v>
      </c>
      <c r="K1349">
        <v>5.6</v>
      </c>
      <c r="M1349">
        <v>5.6</v>
      </c>
      <c r="O1349" t="s">
        <v>4738</v>
      </c>
      <c r="P1349" t="s">
        <v>4739</v>
      </c>
      <c r="R1349" t="s">
        <v>21920</v>
      </c>
      <c r="S1349" t="s">
        <v>21920</v>
      </c>
      <c r="T1349" t="str">
        <f>IFERROR(
  IF(TRIM(Table22[[#This Row],[STARS]])="", "Unknown",
    TRIM(MID(Table22[[#This Row],[STARS]], FIND("Stars:", Table22[[#This Row],[STARS]]) + 6, LEN(Table22[[#This Row],[STARS]])))
  ),
"Unknown")</f>
        <v xml:space="preserve">
Milla Jovovich, 
Pierce Brosnan, 
Dylan McDermott, 
Paddy Wallace
</v>
      </c>
      <c r="V1349">
        <v>32250</v>
      </c>
      <c r="W1349">
        <v>96</v>
      </c>
      <c r="X1349">
        <v>0</v>
      </c>
    </row>
    <row r="1350" spans="1:24" x14ac:dyDescent="0.3">
      <c r="A1350" t="s">
        <v>4740</v>
      </c>
      <c r="C1350" t="s">
        <v>4740</v>
      </c>
      <c r="D1350" t="str">
        <v>(2006â€“ )</v>
      </c>
      <c r="E1350" t="str" cm="1">
        <f t="array" ref="E1350">_xlfn.LET(
  _xlpm.raw, TRIM(SUBSTITUTE(SUBSTITUTE(SUBSTITUTE(SUBSTITUTE(SUBSTITUTE(SUBSTITUTE(D1350,"(",""),")",""),"â€“","-"),"–","-"),"I",""),"V","")),
  _xlpm.cleaned, TRIM(SUBSTITUTE(SUBSTITUTE(_xlpm.raw,"-"," - "),","," ")),
  _xlpm.words, _xlfn.FILTERXML("&lt;t&gt;&lt;s&gt;" &amp; SUBSTITUTE(_xlpm.cleaned," ","&lt;/s&gt;&lt;s&gt;") &amp; "&lt;/s&gt;&lt;/t&gt;", "//s"),
  _xlpm.nums, _xlfn.TEXTJOIN("-", TRUE, IF(ISNUMBER(--_xlpm.words), _xlpm.words, "")),
  IFERROR(_xlpm.nums, "")
)</f>
        <v>2006</v>
      </c>
      <c r="F1350" t="s">
        <v>19734</v>
      </c>
      <c r="G1350" t="s">
        <v>1483</v>
      </c>
      <c r="I1350" t="s">
        <v>1483</v>
      </c>
      <c r="K1350">
        <v>7.6</v>
      </c>
      <c r="M1350">
        <v>7.6</v>
      </c>
      <c r="O1350" t="s">
        <v>4742</v>
      </c>
      <c r="P1350" t="s">
        <v>4743</v>
      </c>
      <c r="R1350" t="s">
        <v>1894</v>
      </c>
      <c r="S1350" t="s">
        <v>1894</v>
      </c>
      <c r="T1350" t="str">
        <f>IFERROR(
  IF(TRIM(Table22[[#This Row],[STARS]])="", "Unknown",
    TRIM(MID(Table22[[#This Row],[STARS]], FIND("Stars:", Table22[[#This Row],[STARS]]) + 6, LEN(Table22[[#This Row],[STARS]])))
  ),
"Unknown")</f>
        <v xml:space="preserve">
Tom Colicchio, 
Padma Lakshmi, 
Gail Simmons, 
Richard Blais
</v>
      </c>
      <c r="V1350">
        <v>5774</v>
      </c>
      <c r="W1350">
        <v>44</v>
      </c>
      <c r="X1350">
        <v>0</v>
      </c>
    </row>
    <row r="1351" spans="1:24" x14ac:dyDescent="0.3">
      <c r="A1351" t="s">
        <v>4744</v>
      </c>
      <c r="C1351" t="s">
        <v>4744</v>
      </c>
      <c r="D1351">
        <v>-2003</v>
      </c>
      <c r="E1351" t="str" cm="1">
        <f t="array" ref="E1351">_xlfn.LET(
  _xlpm.raw, TRIM(SUBSTITUTE(SUBSTITUTE(SUBSTITUTE(SUBSTITUTE(SUBSTITUTE(SUBSTITUTE(D1351,"(",""),")",""),"â€“","-"),"–","-"),"I",""),"V","")),
  _xlpm.cleaned, TRIM(SUBSTITUTE(SUBSTITUTE(_xlpm.raw,"-"," - "),","," ")),
  _xlpm.words, _xlfn.FILTERXML("&lt;t&gt;&lt;s&gt;" &amp; SUBSTITUTE(_xlpm.cleaned," ","&lt;/s&gt;&lt;s&gt;") &amp; "&lt;/s&gt;&lt;/t&gt;", "//s"),
  _xlpm.nums, _xlfn.TEXTJOIN("-", TRUE, IF(ISNUMBER(--_xlpm.words), _xlpm.words, "")),
  IFERROR(_xlpm.nums, "")
)</f>
        <v>2003</v>
      </c>
      <c r="F1351" t="s">
        <v>19691</v>
      </c>
      <c r="G1351" t="s">
        <v>34</v>
      </c>
      <c r="I1351" t="s">
        <v>34</v>
      </c>
      <c r="K1351">
        <v>6.1</v>
      </c>
      <c r="M1351">
        <v>6.1</v>
      </c>
      <c r="O1351" t="s">
        <v>4745</v>
      </c>
      <c r="P1351" t="s">
        <v>4746</v>
      </c>
      <c r="R1351" t="s">
        <v>21919</v>
      </c>
      <c r="S1351" t="s">
        <v>21919</v>
      </c>
      <c r="T1351" t="str">
        <f>IFERROR(
  IF(TRIM(Table22[[#This Row],[STARS]])="", "Unknown",
    TRIM(MID(Table22[[#This Row],[STARS]], FIND("Stars:", Table22[[#This Row],[STARS]]) + 6, LEN(Table22[[#This Row],[STARS]])))
  ),
"Unknown")</f>
        <v xml:space="preserve">
Vin Diesel, 
Timothy Olyphant, 
Larenz Tate, 
Geno Silva
</v>
      </c>
      <c r="V1351">
        <v>46040</v>
      </c>
      <c r="W1351">
        <v>109</v>
      </c>
      <c r="X1351" t="s">
        <v>4747</v>
      </c>
    </row>
    <row r="1352" spans="1:24" x14ac:dyDescent="0.3">
      <c r="A1352" t="s">
        <v>4748</v>
      </c>
      <c r="C1352" t="s">
        <v>4748</v>
      </c>
      <c r="D1352" t="str">
        <v>(2018â€“ )</v>
      </c>
      <c r="E1352" t="str" cm="1">
        <f t="array" ref="E1352">_xlfn.LET(
  _xlpm.raw, TRIM(SUBSTITUTE(SUBSTITUTE(SUBSTITUTE(SUBSTITUTE(SUBSTITUTE(SUBSTITUTE(D1352,"(",""),")",""),"â€“","-"),"–","-"),"I",""),"V","")),
  _xlpm.cleaned, TRIM(SUBSTITUTE(SUBSTITUTE(_xlpm.raw,"-"," - "),","," ")),
  _xlpm.words, _xlfn.FILTERXML("&lt;t&gt;&lt;s&gt;" &amp; SUBSTITUTE(_xlpm.cleaned," ","&lt;/s&gt;&lt;s&gt;") &amp; "&lt;/s&gt;&lt;/t&gt;", "//s"),
  _xlpm.nums, _xlfn.TEXTJOIN("-", TRUE, IF(ISNUMBER(--_xlpm.words), _xlpm.words, "")),
  IFERROR(_xlpm.nums, "")
)</f>
        <v>2018</v>
      </c>
      <c r="F1352" t="s">
        <v>19693</v>
      </c>
      <c r="G1352" t="s">
        <v>228</v>
      </c>
      <c r="I1352" t="s">
        <v>228</v>
      </c>
      <c r="K1352">
        <v>6.3</v>
      </c>
      <c r="M1352">
        <v>6.3</v>
      </c>
      <c r="O1352" t="s">
        <v>4749</v>
      </c>
      <c r="P1352" t="s">
        <v>4750</v>
      </c>
      <c r="R1352" t="s">
        <v>1894</v>
      </c>
      <c r="S1352" t="s">
        <v>1894</v>
      </c>
      <c r="T1352" t="str">
        <f>IFERROR(
  IF(TRIM(Table22[[#This Row],[STARS]])="", "Unknown",
    TRIM(MID(Table22[[#This Row],[STARS]], FIND("Stars:", Table22[[#This Row],[STARS]]) + 6, LEN(Table22[[#This Row],[STARS]])))
  ),
"Unknown")</f>
        <v xml:space="preserve">
Andrzej Konopka, 
Helena Sujecka, 
Jen Fiskum, 
Magdalena Zak
</v>
      </c>
      <c r="V1352">
        <v>1300</v>
      </c>
      <c r="W1352">
        <v>0</v>
      </c>
      <c r="X1352">
        <v>0</v>
      </c>
    </row>
    <row r="1353" spans="1:24" x14ac:dyDescent="0.3">
      <c r="A1353" t="s">
        <v>4751</v>
      </c>
      <c r="C1353" t="s">
        <v>4751</v>
      </c>
      <c r="D1353">
        <v>-2021</v>
      </c>
      <c r="E1353" t="str" cm="1">
        <f t="array" ref="E1353">_xlfn.LET(
  _xlpm.raw, TRIM(SUBSTITUTE(SUBSTITUTE(SUBSTITUTE(SUBSTITUTE(SUBSTITUTE(SUBSTITUTE(D1353,"(",""),")",""),"â€“","-"),"–","-"),"I",""),"V","")),
  _xlpm.cleaned, TRIM(SUBSTITUTE(SUBSTITUTE(_xlpm.raw,"-"," - "),","," ")),
  _xlpm.words, _xlfn.FILTERXML("&lt;t&gt;&lt;s&gt;" &amp; SUBSTITUTE(_xlpm.cleaned," ","&lt;/s&gt;&lt;s&gt;") &amp; "&lt;/s&gt;&lt;/t&gt;", "//s"),
  _xlpm.nums, _xlfn.TEXTJOIN("-", TRUE, IF(ISNUMBER(--_xlpm.words), _xlpm.words, "")),
  IFERROR(_xlpm.nums, "")
)</f>
        <v>2021</v>
      </c>
      <c r="F1353" t="s">
        <v>19672</v>
      </c>
      <c r="G1353" t="s">
        <v>104</v>
      </c>
      <c r="I1353" t="s">
        <v>104</v>
      </c>
      <c r="K1353">
        <v>0</v>
      </c>
      <c r="M1353">
        <v>0</v>
      </c>
      <c r="O1353" t="s">
        <v>4752</v>
      </c>
      <c r="P1353" t="s">
        <v>4753</v>
      </c>
      <c r="R1353" t="s">
        <v>21918</v>
      </c>
      <c r="S1353" t="s">
        <v>21918</v>
      </c>
      <c r="T1353" t="str">
        <f>IFERROR(
  IF(TRIM(Table22[[#This Row],[STARS]])="", "Unknown",
    TRIM(MID(Table22[[#This Row],[STARS]], FIND("Stars:", Table22[[#This Row],[STARS]]) + 6, LEN(Table22[[#This Row],[STARS]])))
  ),
"Unknown")</f>
        <v xml:space="preserve">
Darren Barnet, 
Rebecca Staab, 
Nina Dobrev, 
Mikaela Hoover
</v>
      </c>
      <c r="V1353">
        <v>0</v>
      </c>
      <c r="W1353">
        <v>0</v>
      </c>
      <c r="X1353">
        <v>0</v>
      </c>
    </row>
    <row r="1354" spans="1:24" x14ac:dyDescent="0.3">
      <c r="A1354" t="s">
        <v>4754</v>
      </c>
      <c r="C1354" t="s">
        <v>4754</v>
      </c>
      <c r="D1354" t="str">
        <v>(2016â€“2017)</v>
      </c>
      <c r="E1354" t="str" cm="1">
        <f t="array" ref="E1354">_xlfn.LET(
  _xlpm.raw, TRIM(SUBSTITUTE(SUBSTITUTE(SUBSTITUTE(SUBSTITUTE(SUBSTITUTE(SUBSTITUTE(D1354,"(",""),")",""),"â€“","-"),"–","-"),"I",""),"V","")),
  _xlpm.cleaned, TRIM(SUBSTITUTE(SUBSTITUTE(_xlpm.raw,"-"," - "),","," ")),
  _xlpm.words, _xlfn.FILTERXML("&lt;t&gt;&lt;s&gt;" &amp; SUBSTITUTE(_xlpm.cleaned," ","&lt;/s&gt;&lt;s&gt;") &amp; "&lt;/s&gt;&lt;/t&gt;", "//s"),
  _xlpm.nums, _xlfn.TEXTJOIN("-", TRUE, IF(ISNUMBER(--_xlpm.words), _xlpm.words, "")),
  IFERROR(_xlpm.nums, "")
)</f>
        <v>2016-2017</v>
      </c>
      <c r="F1354" t="s">
        <v>19804</v>
      </c>
      <c r="G1354" t="s">
        <v>1735</v>
      </c>
      <c r="I1354" t="s">
        <v>1735</v>
      </c>
      <c r="K1354">
        <v>6.8</v>
      </c>
      <c r="M1354">
        <v>6.8</v>
      </c>
      <c r="O1354" t="s">
        <v>4755</v>
      </c>
      <c r="P1354" t="s">
        <v>4756</v>
      </c>
      <c r="R1354" t="s">
        <v>1894</v>
      </c>
      <c r="S1354" t="s">
        <v>1894</v>
      </c>
      <c r="T1354" t="str">
        <f>IFERROR(
  IF(TRIM(Table22[[#This Row],[STARS]])="", "Unknown",
    TRIM(MID(Table22[[#This Row],[STARS]], FIND("Stars:", Table22[[#This Row],[STARS]]) + 6, LEN(Table22[[#This Row],[STARS]])))
  ),
"Unknown")</f>
        <v xml:space="preserve">
Erik Scott Kimerer, 
Max Mittelman, 
Sarah Anne Williams, 
Hiroaki Iwanaga
</v>
      </c>
      <c r="V1354">
        <v>4953</v>
      </c>
      <c r="W1354">
        <v>24</v>
      </c>
      <c r="X1354">
        <v>0</v>
      </c>
    </row>
    <row r="1355" spans="1:24" x14ac:dyDescent="0.3">
      <c r="A1355" t="s">
        <v>4757</v>
      </c>
      <c r="C1355" t="s">
        <v>4757</v>
      </c>
      <c r="D1355" t="str">
        <v>(II) (2013)</v>
      </c>
      <c r="E1355" t="str" cm="1">
        <f t="array" ref="E1355">_xlfn.LET(
  _xlpm.raw, TRIM(SUBSTITUTE(SUBSTITUTE(SUBSTITUTE(SUBSTITUTE(SUBSTITUTE(SUBSTITUTE(D1355,"(",""),")",""),"â€“","-"),"–","-"),"I",""),"V","")),
  _xlpm.cleaned, TRIM(SUBSTITUTE(SUBSTITUTE(_xlpm.raw,"-"," - "),","," ")),
  _xlpm.words, _xlfn.FILTERXML("&lt;t&gt;&lt;s&gt;" &amp; SUBSTITUTE(_xlpm.cleaned," ","&lt;/s&gt;&lt;s&gt;") &amp; "&lt;/s&gt;&lt;/t&gt;", "//s"),
  _xlpm.nums, _xlfn.TEXTJOIN("-", TRUE, IF(ISNUMBER(--_xlpm.words), _xlpm.words, "")),
  IFERROR(_xlpm.nums, "")
)</f>
        <v>2013</v>
      </c>
      <c r="F1355" t="s">
        <v>19674</v>
      </c>
      <c r="G1355" t="s">
        <v>38</v>
      </c>
      <c r="I1355" t="s">
        <v>38</v>
      </c>
      <c r="K1355">
        <v>5.8</v>
      </c>
      <c r="M1355">
        <v>5.8</v>
      </c>
      <c r="O1355" t="s">
        <v>4758</v>
      </c>
      <c r="P1355" t="s">
        <v>4759</v>
      </c>
      <c r="R1355" t="s">
        <v>21917</v>
      </c>
      <c r="S1355" t="s">
        <v>21917</v>
      </c>
      <c r="T1355" t="str">
        <f>IFERROR(
  IF(TRIM(Table22[[#This Row],[STARS]])="", "Unknown",
    TRIM(MID(Table22[[#This Row],[STARS]], FIND("Stars:", Table22[[#This Row],[STARS]]) + 6, LEN(Table22[[#This Row],[STARS]])))
  ),
"Unknown")</f>
        <v xml:space="preserve">
Hailee Steinfeld, 
Douglas Booth, 
Damian Lewis, 
Laura Morante
</v>
      </c>
      <c r="V1355">
        <v>11411</v>
      </c>
      <c r="W1355">
        <v>118</v>
      </c>
      <c r="X1355" t="s">
        <v>4760</v>
      </c>
    </row>
    <row r="1356" spans="1:24" x14ac:dyDescent="0.3">
      <c r="A1356" t="s">
        <v>4761</v>
      </c>
      <c r="C1356" t="s">
        <v>4761</v>
      </c>
      <c r="D1356">
        <v>-2020</v>
      </c>
      <c r="E1356" t="str" cm="1">
        <f t="array" ref="E1356">_xlfn.LET(
  _xlpm.raw, TRIM(SUBSTITUTE(SUBSTITUTE(SUBSTITUTE(SUBSTITUTE(SUBSTITUTE(SUBSTITUTE(D1356,"(",""),")",""),"â€“","-"),"–","-"),"I",""),"V","")),
  _xlpm.cleaned, TRIM(SUBSTITUTE(SUBSTITUTE(_xlpm.raw,"-"," - "),","," ")),
  _xlpm.words, _xlfn.FILTERXML("&lt;t&gt;&lt;s&gt;" &amp; SUBSTITUTE(_xlpm.cleaned," ","&lt;/s&gt;&lt;s&gt;") &amp; "&lt;/s&gt;&lt;/t&gt;", "//s"),
  _xlpm.nums, _xlfn.TEXTJOIN("-", TRUE, IF(ISNUMBER(--_xlpm.words), _xlpm.words, "")),
  IFERROR(_xlpm.nums, "")
)</f>
        <v>2020</v>
      </c>
      <c r="F1356" t="s">
        <v>19675</v>
      </c>
      <c r="G1356" t="s">
        <v>1433</v>
      </c>
      <c r="I1356" t="s">
        <v>1433</v>
      </c>
      <c r="K1356">
        <v>5.2</v>
      </c>
      <c r="M1356">
        <v>5.2</v>
      </c>
      <c r="O1356" t="s">
        <v>4762</v>
      </c>
      <c r="P1356" t="s">
        <v>4763</v>
      </c>
      <c r="R1356" t="s">
        <v>21916</v>
      </c>
      <c r="S1356" t="s">
        <v>21916</v>
      </c>
      <c r="T1356" t="str">
        <f>IFERROR(
  IF(TRIM(Table22[[#This Row],[STARS]])="", "Unknown",
    TRIM(MID(Table22[[#This Row],[STARS]], FIND("Stars:", Table22[[#This Row],[STARS]]) + 6, LEN(Table22[[#This Row],[STARS]])))
  ),
"Unknown")</f>
        <v xml:space="preserve">
Megan Fox, 
Josh Duhamel, 
Gabriel Bateman, 
Kunal Nayyar
</v>
      </c>
      <c r="V1356">
        <v>1350</v>
      </c>
      <c r="W1356">
        <v>91</v>
      </c>
      <c r="X1356">
        <v>0</v>
      </c>
    </row>
    <row r="1357" spans="1:24" x14ac:dyDescent="0.3">
      <c r="A1357" t="s">
        <v>4764</v>
      </c>
      <c r="C1357" t="s">
        <v>4764</v>
      </c>
      <c r="D1357">
        <v>-2020</v>
      </c>
      <c r="E1357" t="str" cm="1">
        <f t="array" ref="E1357">_xlfn.LET(
  _xlpm.raw, TRIM(SUBSTITUTE(SUBSTITUTE(SUBSTITUTE(SUBSTITUTE(SUBSTITUTE(SUBSTITUTE(D1357,"(",""),")",""),"â€“","-"),"–","-"),"I",""),"V","")),
  _xlpm.cleaned, TRIM(SUBSTITUTE(SUBSTITUTE(_xlpm.raw,"-"," - "),","," ")),
  _xlpm.words, _xlfn.FILTERXML("&lt;t&gt;&lt;s&gt;" &amp; SUBSTITUTE(_xlpm.cleaned," ","&lt;/s&gt;&lt;s&gt;") &amp; "&lt;/s&gt;&lt;/t&gt;", "//s"),
  _xlpm.nums, _xlfn.TEXTJOIN("-", TRUE, IF(ISNUMBER(--_xlpm.words), _xlpm.words, "")),
  IFERROR(_xlpm.nums, "")
)</f>
        <v>2020</v>
      </c>
      <c r="F1357" t="s">
        <v>19675</v>
      </c>
      <c r="G1357" t="s">
        <v>3088</v>
      </c>
      <c r="I1357" t="s">
        <v>3088</v>
      </c>
      <c r="K1357">
        <v>6</v>
      </c>
      <c r="M1357">
        <v>6</v>
      </c>
      <c r="O1357" t="s">
        <v>4765</v>
      </c>
      <c r="P1357" t="s">
        <v>4766</v>
      </c>
      <c r="R1357" t="s">
        <v>21915</v>
      </c>
      <c r="S1357" t="s">
        <v>21915</v>
      </c>
      <c r="T1357" t="str">
        <f>IFERROR(
  IF(TRIM(Table22[[#This Row],[STARS]])="", "Unknown",
    TRIM(MID(Table22[[#This Row],[STARS]], FIND("Stars:", Table22[[#This Row],[STARS]]) + 6, LEN(Table22[[#This Row],[STARS]])))
  ),
"Unknown")</f>
        <v xml:space="preserve">
Kurt Russell, 
Goldie Hawn, 
Darby Camp, 
Julian Dennison
</v>
      </c>
      <c r="V1357">
        <v>24413</v>
      </c>
      <c r="W1357">
        <v>112</v>
      </c>
      <c r="X1357">
        <v>0</v>
      </c>
    </row>
    <row r="1358" spans="1:24" x14ac:dyDescent="0.3">
      <c r="A1358" t="s">
        <v>4767</v>
      </c>
      <c r="C1358" t="s">
        <v>4767</v>
      </c>
      <c r="D1358">
        <v>-2017</v>
      </c>
      <c r="E1358" t="str" cm="1">
        <f t="array" ref="E1358">_xlfn.LET(
  _xlpm.raw, TRIM(SUBSTITUTE(SUBSTITUTE(SUBSTITUTE(SUBSTITUTE(SUBSTITUTE(SUBSTITUTE(D1358,"(",""),")",""),"â€“","-"),"–","-"),"I",""),"V","")),
  _xlpm.cleaned, TRIM(SUBSTITUTE(SUBSTITUTE(_xlpm.raw,"-"," - "),","," ")),
  _xlpm.words, _xlfn.FILTERXML("&lt;t&gt;&lt;s&gt;" &amp; SUBSTITUTE(_xlpm.cleaned," ","&lt;/s&gt;&lt;s&gt;") &amp; "&lt;/s&gt;&lt;/t&gt;", "//s"),
  _xlpm.nums, _xlfn.TEXTJOIN("-", TRUE, IF(ISNUMBER(--_xlpm.words), _xlpm.words, "")),
  IFERROR(_xlpm.nums, "")
)</f>
        <v>2017</v>
      </c>
      <c r="F1358" t="s">
        <v>19682</v>
      </c>
      <c r="G1358" t="s">
        <v>499</v>
      </c>
      <c r="I1358" t="s">
        <v>499</v>
      </c>
      <c r="K1358">
        <v>4.7</v>
      </c>
      <c r="M1358">
        <v>4.7</v>
      </c>
      <c r="O1358" t="s">
        <v>4768</v>
      </c>
      <c r="P1358" t="s">
        <v>4769</v>
      </c>
      <c r="R1358" t="s">
        <v>21914</v>
      </c>
      <c r="S1358" t="s">
        <v>21914</v>
      </c>
      <c r="T1358" t="str">
        <f>IFERROR(
  IF(TRIM(Table22[[#This Row],[STARS]])="", "Unknown",
    TRIM(MID(Table22[[#This Row],[STARS]], FIND("Stars:", Table22[[#This Row],[STARS]]) + 6, LEN(Table22[[#This Row],[STARS]])))
  ),
"Unknown")</f>
        <v xml:space="preserve">
Bella Thorne, 
Halston Sage, 
Taylor John Smith, 
Nash Grier
</v>
      </c>
      <c r="V1358">
        <v>12119</v>
      </c>
      <c r="W1358">
        <v>89</v>
      </c>
      <c r="X1358">
        <v>0</v>
      </c>
    </row>
    <row r="1359" spans="1:24" x14ac:dyDescent="0.3">
      <c r="A1359" t="s">
        <v>4770</v>
      </c>
      <c r="C1359" t="s">
        <v>4770</v>
      </c>
      <c r="D1359">
        <v>-2017</v>
      </c>
      <c r="E1359" t="str" cm="1">
        <f t="array" ref="E1359">_xlfn.LET(
  _xlpm.raw, TRIM(SUBSTITUTE(SUBSTITUTE(SUBSTITUTE(SUBSTITUTE(SUBSTITUTE(SUBSTITUTE(D1359,"(",""),")",""),"â€“","-"),"–","-"),"I",""),"V","")),
  _xlpm.cleaned, TRIM(SUBSTITUTE(SUBSTITUTE(_xlpm.raw,"-"," - "),","," ")),
  _xlpm.words, _xlfn.FILTERXML("&lt;t&gt;&lt;s&gt;" &amp; SUBSTITUTE(_xlpm.cleaned," ","&lt;/s&gt;&lt;s&gt;") &amp; "&lt;/s&gt;&lt;/t&gt;", "//s"),
  _xlpm.nums, _xlfn.TEXTJOIN("-", TRUE, IF(ISNUMBER(--_xlpm.words), _xlpm.words, "")),
  IFERROR(_xlpm.nums, "")
)</f>
        <v>2017</v>
      </c>
      <c r="F1359" t="s">
        <v>19682</v>
      </c>
      <c r="G1359" t="s">
        <v>625</v>
      </c>
      <c r="I1359" t="s">
        <v>625</v>
      </c>
      <c r="K1359">
        <v>6.5</v>
      </c>
      <c r="M1359">
        <v>6.5</v>
      </c>
      <c r="O1359" t="s">
        <v>4771</v>
      </c>
      <c r="P1359" t="s">
        <v>4772</v>
      </c>
      <c r="R1359" t="s">
        <v>21913</v>
      </c>
      <c r="S1359" t="s">
        <v>21913</v>
      </c>
      <c r="T1359" t="str">
        <f>IFERROR(
  IF(TRIM(Table22[[#This Row],[STARS]])="", "Unknown",
    TRIM(MID(Table22[[#This Row],[STARS]], FIND("Stars:", Table22[[#This Row],[STARS]]) + 6, LEN(Table22[[#This Row],[STARS]])))
  ),
"Unknown")</f>
        <v xml:space="preserve">
Maximiliano Ghione, 
Norberto Gonzalo, 
Elvira Onetto, 
George L. Lewis
</v>
      </c>
      <c r="V1359">
        <v>12989</v>
      </c>
      <c r="W1359">
        <v>87</v>
      </c>
      <c r="X1359">
        <v>0</v>
      </c>
    </row>
    <row r="1360" spans="1:24" x14ac:dyDescent="0.3">
      <c r="A1360" t="s">
        <v>4773</v>
      </c>
      <c r="C1360" t="s">
        <v>4773</v>
      </c>
      <c r="D1360">
        <v>-2018</v>
      </c>
      <c r="E1360" t="str" cm="1">
        <f t="array" ref="E1360">_xlfn.LET(
  _xlpm.raw, TRIM(SUBSTITUTE(SUBSTITUTE(SUBSTITUTE(SUBSTITUTE(SUBSTITUTE(SUBSTITUTE(D1360,"(",""),")",""),"â€“","-"),"–","-"),"I",""),"V","")),
  _xlpm.cleaned, TRIM(SUBSTITUTE(SUBSTITUTE(_xlpm.raw,"-"," - "),","," ")),
  _xlpm.words, _xlfn.FILTERXML("&lt;t&gt;&lt;s&gt;" &amp; SUBSTITUTE(_xlpm.cleaned," ","&lt;/s&gt;&lt;s&gt;") &amp; "&lt;/s&gt;&lt;/t&gt;", "//s"),
  _xlpm.nums, _xlfn.TEXTJOIN("-", TRUE, IF(ISNUMBER(--_xlpm.words), _xlpm.words, "")),
  IFERROR(_xlpm.nums, "")
)</f>
        <v>2018</v>
      </c>
      <c r="F1360" t="s">
        <v>19693</v>
      </c>
      <c r="G1360" t="s">
        <v>1119</v>
      </c>
      <c r="I1360" t="s">
        <v>1119</v>
      </c>
      <c r="K1360">
        <v>4.4000000000000004</v>
      </c>
      <c r="M1360">
        <v>4.4000000000000004</v>
      </c>
      <c r="O1360" t="s">
        <v>4774</v>
      </c>
      <c r="P1360" t="s">
        <v>4775</v>
      </c>
      <c r="R1360" t="s">
        <v>21912</v>
      </c>
      <c r="S1360" t="s">
        <v>21912</v>
      </c>
      <c r="T1360" t="str">
        <f>IFERROR(
  IF(TRIM(Table22[[#This Row],[STARS]])="", "Unknown",
    TRIM(MID(Table22[[#This Row],[STARS]], FIND("Stars:", Table22[[#This Row],[STARS]]) + 6, LEN(Table22[[#This Row],[STARS]])))
  ),
"Unknown")</f>
        <v xml:space="preserve">
Rockmond Dunbar, 
Zhu Zhu, 
Shen Lin, 
Robert Knepper
</v>
      </c>
      <c r="V1360">
        <v>2652</v>
      </c>
      <c r="W1360">
        <v>91</v>
      </c>
      <c r="X1360">
        <v>0</v>
      </c>
    </row>
    <row r="1361" spans="1:24" x14ac:dyDescent="0.3">
      <c r="A1361" t="s">
        <v>4776</v>
      </c>
      <c r="C1361" t="s">
        <v>4776</v>
      </c>
      <c r="D1361" t="str">
        <v>(2020â€“ )</v>
      </c>
      <c r="E1361" t="str" cm="1">
        <f t="array" ref="E1361">_xlfn.LET(
  _xlpm.raw, TRIM(SUBSTITUTE(SUBSTITUTE(SUBSTITUTE(SUBSTITUTE(SUBSTITUTE(SUBSTITUTE(D1361,"(",""),")",""),"â€“","-"),"–","-"),"I",""),"V","")),
  _xlpm.cleaned, TRIM(SUBSTITUTE(SUBSTITUTE(_xlpm.raw,"-"," - "),","," ")),
  _xlpm.words, _xlfn.FILTERXML("&lt;t&gt;&lt;s&gt;" &amp; SUBSTITUTE(_xlpm.cleaned," ","&lt;/s&gt;&lt;s&gt;") &amp; "&lt;/s&gt;&lt;/t&gt;", "//s"),
  _xlpm.nums, _xlfn.TEXTJOIN("-", TRUE, IF(ISNUMBER(--_xlpm.words), _xlpm.words, "")),
  IFERROR(_xlpm.nums, "")
)</f>
        <v>2020</v>
      </c>
      <c r="F1361" t="s">
        <v>19675</v>
      </c>
      <c r="G1361" t="s">
        <v>1437</v>
      </c>
      <c r="I1361" t="s">
        <v>1437</v>
      </c>
      <c r="K1361">
        <v>6.1</v>
      </c>
      <c r="M1361">
        <v>6.1</v>
      </c>
      <c r="O1361" t="s">
        <v>4777</v>
      </c>
      <c r="P1361" t="s">
        <v>4778</v>
      </c>
      <c r="R1361" t="s">
        <v>1894</v>
      </c>
      <c r="S1361" t="s">
        <v>1894</v>
      </c>
      <c r="T1361" t="str">
        <f>IFERROR(
  IF(TRIM(Table22[[#This Row],[STARS]])="", "Unknown",
    TRIM(MID(Table22[[#This Row],[STARS]], FIND("Stars:", Table22[[#This Row],[STARS]]) + 6, LEN(Table22[[#This Row],[STARS]])))
  ),
"Unknown")</f>
        <v xml:space="preserve">
Danica Curcic, 
Lars Brygmann, 
Karoline Hamm, 
Hanne Hedelund
</v>
      </c>
      <c r="V1361">
        <v>5326</v>
      </c>
      <c r="W1361">
        <v>0</v>
      </c>
      <c r="X1361">
        <v>0</v>
      </c>
    </row>
    <row r="1362" spans="1:24" x14ac:dyDescent="0.3">
      <c r="A1362" t="s">
        <v>4779</v>
      </c>
      <c r="C1362" t="s">
        <v>4779</v>
      </c>
      <c r="D1362">
        <v>-2007</v>
      </c>
      <c r="E1362" t="str" cm="1">
        <f t="array" ref="E1362">_xlfn.LET(
  _xlpm.raw, TRIM(SUBSTITUTE(SUBSTITUTE(SUBSTITUTE(SUBSTITUTE(SUBSTITUTE(SUBSTITUTE(D1362,"(",""),")",""),"â€“","-"),"–","-"),"I",""),"V","")),
  _xlpm.cleaned, TRIM(SUBSTITUTE(SUBSTITUTE(_xlpm.raw,"-"," - "),","," ")),
  _xlpm.words, _xlfn.FILTERXML("&lt;t&gt;&lt;s&gt;" &amp; SUBSTITUTE(_xlpm.cleaned," ","&lt;/s&gt;&lt;s&gt;") &amp; "&lt;/s&gt;&lt;/t&gt;", "//s"),
  _xlpm.nums, _xlfn.TEXTJOIN("-", TRUE, IF(ISNUMBER(--_xlpm.words), _xlpm.words, "")),
  IFERROR(_xlpm.nums, "")
)</f>
        <v>2007</v>
      </c>
      <c r="F1362" t="s">
        <v>19711</v>
      </c>
      <c r="G1362" t="s">
        <v>1666</v>
      </c>
      <c r="I1362" t="s">
        <v>1666</v>
      </c>
      <c r="K1362">
        <v>7.2</v>
      </c>
      <c r="M1362">
        <v>7.2</v>
      </c>
      <c r="O1362" t="s">
        <v>4780</v>
      </c>
      <c r="P1362" t="s">
        <v>4781</v>
      </c>
      <c r="R1362" t="s">
        <v>21911</v>
      </c>
      <c r="S1362" t="s">
        <v>21911</v>
      </c>
      <c r="T1362" t="str">
        <f>IFERROR(
  IF(TRIM(Table22[[#This Row],[STARS]])="", "Unknown",
    TRIM(MID(Table22[[#This Row],[STARS]], FIND("Stars:", Table22[[#This Row],[STARS]]) + 6, LEN(Table22[[#This Row],[STARS]])))
  ),
"Unknown")</f>
        <v xml:space="preserve">
Tadanobu Asano, 
Amadu Mamadakov, 
Khulan Chuluun, 
Honglei Sun
</v>
      </c>
      <c r="V1362">
        <v>45408</v>
      </c>
      <c r="W1362">
        <v>126</v>
      </c>
      <c r="X1362" t="s">
        <v>4782</v>
      </c>
    </row>
    <row r="1363" spans="1:24" x14ac:dyDescent="0.3">
      <c r="A1363" t="s">
        <v>4783</v>
      </c>
      <c r="C1363" t="s">
        <v>4783</v>
      </c>
      <c r="D1363" t="str">
        <v>(2021â€“ )</v>
      </c>
      <c r="E1363" t="str" cm="1">
        <f t="array" ref="E1363">_xlfn.LET(
  _xlpm.raw, TRIM(SUBSTITUTE(SUBSTITUTE(SUBSTITUTE(SUBSTITUTE(SUBSTITUTE(SUBSTITUTE(D1363,"(",""),")",""),"â€“","-"),"–","-"),"I",""),"V","")),
  _xlpm.cleaned, TRIM(SUBSTITUTE(SUBSTITUTE(_xlpm.raw,"-"," - "),","," ")),
  _xlpm.words, _xlfn.FILTERXML("&lt;t&gt;&lt;s&gt;" &amp; SUBSTITUTE(_xlpm.cleaned," ","&lt;/s&gt;&lt;s&gt;") &amp; "&lt;/s&gt;&lt;/t&gt;", "//s"),
  _xlpm.nums, _xlfn.TEXTJOIN("-", TRUE, IF(ISNUMBER(--_xlpm.words), _xlpm.words, "")),
  IFERROR(_xlpm.nums, "")
)</f>
        <v>2021</v>
      </c>
      <c r="F1363" t="s">
        <v>19672</v>
      </c>
      <c r="G1363" t="s">
        <v>68</v>
      </c>
      <c r="I1363" t="s">
        <v>68</v>
      </c>
      <c r="K1363">
        <v>7.9</v>
      </c>
      <c r="M1363">
        <v>7.9</v>
      </c>
      <c r="O1363" t="s">
        <v>4784</v>
      </c>
      <c r="P1363" t="s">
        <v>4785</v>
      </c>
      <c r="R1363" t="s">
        <v>1894</v>
      </c>
      <c r="S1363" t="s">
        <v>1894</v>
      </c>
      <c r="T1363" t="str">
        <f>IFERROR(
  IF(TRIM(Table22[[#This Row],[STARS]])="", "Unknown",
    TRIM(MID(Table22[[#This Row],[STARS]], FIND("Stars:", Table22[[#This Row],[STARS]]) + 6, LEN(Table22[[#This Row],[STARS]])))
  ),
"Unknown")</f>
        <v xml:space="preserve">
Woo Jung, 
Yeon-Seo Oh, 
Lee Hye-Ra, 
Su-Hyun Lee
</v>
      </c>
      <c r="V1363">
        <v>718</v>
      </c>
      <c r="W1363">
        <v>30</v>
      </c>
      <c r="X1363">
        <v>0</v>
      </c>
    </row>
    <row r="1364" spans="1:24" x14ac:dyDescent="0.3">
      <c r="A1364" t="s">
        <v>4786</v>
      </c>
      <c r="C1364" t="s">
        <v>4786</v>
      </c>
      <c r="D1364" t="str">
        <v>(2016â€“2018)</v>
      </c>
      <c r="E1364" t="str" cm="1">
        <f t="array" ref="E1364">_xlfn.LET(
  _xlpm.raw, TRIM(SUBSTITUTE(SUBSTITUTE(SUBSTITUTE(SUBSTITUTE(SUBSTITUTE(SUBSTITUTE(D1364,"(",""),")",""),"â€“","-"),"–","-"),"I",""),"V","")),
  _xlpm.cleaned, TRIM(SUBSTITUTE(SUBSTITUTE(_xlpm.raw,"-"," - "),","," ")),
  _xlpm.words, _xlfn.FILTERXML("&lt;t&gt;&lt;s&gt;" &amp; SUBSTITUTE(_xlpm.cleaned," ","&lt;/s&gt;&lt;s&gt;") &amp; "&lt;/s&gt;&lt;/t&gt;", "//s"),
  _xlpm.nums, _xlfn.TEXTJOIN("-", TRUE, IF(ISNUMBER(--_xlpm.words), _xlpm.words, "")),
  IFERROR(_xlpm.nums, "")
)</f>
        <v>2016-2018</v>
      </c>
      <c r="F1364" t="s">
        <v>19700</v>
      </c>
      <c r="G1364" t="s">
        <v>43</v>
      </c>
      <c r="I1364" t="s">
        <v>43</v>
      </c>
      <c r="K1364">
        <v>7.7</v>
      </c>
      <c r="M1364">
        <v>7.7</v>
      </c>
      <c r="O1364" t="s">
        <v>4787</v>
      </c>
      <c r="P1364" t="s">
        <v>4788</v>
      </c>
      <c r="R1364" t="s">
        <v>1894</v>
      </c>
      <c r="S1364" t="s">
        <v>1894</v>
      </c>
      <c r="T1364" t="str">
        <f>IFERROR(
  IF(TRIM(Table22[[#This Row],[STARS]])="", "Unknown",
    TRIM(MID(Table22[[#This Row],[STARS]], FIND("Stars:", Table22[[#This Row],[STARS]]) + 6, LEN(Table22[[#This Row],[STARS]])))
  ),
"Unknown")</f>
        <v xml:space="preserve">
James Purefoy, 
Michael Kenneth Williams, 
Tiffany Mack, 
Cranston Johnson
</v>
      </c>
      <c r="V1364">
        <v>7034</v>
      </c>
      <c r="W1364">
        <v>60</v>
      </c>
      <c r="X1364">
        <v>0</v>
      </c>
    </row>
    <row r="1365" spans="1:24" x14ac:dyDescent="0.3">
      <c r="A1365" t="s">
        <v>4789</v>
      </c>
      <c r="C1365" t="s">
        <v>4789</v>
      </c>
      <c r="D1365">
        <v>-2017</v>
      </c>
      <c r="E1365" t="str" cm="1">
        <f t="array" ref="E1365">_xlfn.LET(
  _xlpm.raw, TRIM(SUBSTITUTE(SUBSTITUTE(SUBSTITUTE(SUBSTITUTE(SUBSTITUTE(SUBSTITUTE(D1365,"(",""),")",""),"â€“","-"),"–","-"),"I",""),"V","")),
  _xlpm.cleaned, TRIM(SUBSTITUTE(SUBSTITUTE(_xlpm.raw,"-"," - "),","," ")),
  _xlpm.words, _xlfn.FILTERXML("&lt;t&gt;&lt;s&gt;" &amp; SUBSTITUTE(_xlpm.cleaned," ","&lt;/s&gt;&lt;s&gt;") &amp; "&lt;/s&gt;&lt;/t&gt;", "//s"),
  _xlpm.nums, _xlfn.TEXTJOIN("-", TRUE, IF(ISNUMBER(--_xlpm.words), _xlpm.words, "")),
  IFERROR(_xlpm.nums, "")
)</f>
        <v>2017</v>
      </c>
      <c r="F1365" t="s">
        <v>19682</v>
      </c>
      <c r="G1365" t="s">
        <v>81</v>
      </c>
      <c r="I1365" t="s">
        <v>81</v>
      </c>
      <c r="K1365">
        <v>5.4</v>
      </c>
      <c r="M1365">
        <v>5.4</v>
      </c>
      <c r="O1365" t="s">
        <v>4790</v>
      </c>
      <c r="P1365" t="s">
        <v>4791</v>
      </c>
      <c r="R1365" t="s">
        <v>21256</v>
      </c>
      <c r="S1365" t="s">
        <v>21256</v>
      </c>
      <c r="T1365" t="str">
        <f>IFERROR(
  IF(TRIM(Table22[[#This Row],[STARS]])="", "Unknown",
    TRIM(MID(Table22[[#This Row],[STARS]], FIND("Stars:", Table22[[#This Row],[STARS]]) + 6, LEN(Table22[[#This Row],[STARS]])))
  ),
"Unknown")</f>
        <v xml:space="preserve">
Adrien Brody, 
Antonio Banderas, 
John Malkovich, 
Rory Culkin
</v>
      </c>
      <c r="V1365">
        <v>9317</v>
      </c>
      <c r="W1365">
        <v>93</v>
      </c>
      <c r="X1365">
        <v>0</v>
      </c>
    </row>
    <row r="1366" spans="1:24" x14ac:dyDescent="0.3">
      <c r="A1366" t="s">
        <v>4792</v>
      </c>
      <c r="C1366" t="s">
        <v>4792</v>
      </c>
      <c r="D1366">
        <v>-2015</v>
      </c>
      <c r="E1366" t="str" cm="1">
        <f t="array" ref="E1366">_xlfn.LET(
  _xlpm.raw, TRIM(SUBSTITUTE(SUBSTITUTE(SUBSTITUTE(SUBSTITUTE(SUBSTITUTE(SUBSTITUTE(D1366,"(",""),")",""),"â€“","-"),"–","-"),"I",""),"V","")),
  _xlpm.cleaned, TRIM(SUBSTITUTE(SUBSTITUTE(_xlpm.raw,"-"," - "),","," ")),
  _xlpm.words, _xlfn.FILTERXML("&lt;t&gt;&lt;s&gt;" &amp; SUBSTITUTE(_xlpm.cleaned," ","&lt;/s&gt;&lt;s&gt;") &amp; "&lt;/s&gt;&lt;/t&gt;", "//s"),
  _xlpm.nums, _xlfn.TEXTJOIN("-", TRUE, IF(ISNUMBER(--_xlpm.words), _xlpm.words, "")),
  IFERROR(_xlpm.nums, "")
)</f>
        <v>2015</v>
      </c>
      <c r="F1366" t="s">
        <v>19688</v>
      </c>
      <c r="G1366" t="s">
        <v>1119</v>
      </c>
      <c r="I1366" t="s">
        <v>1119</v>
      </c>
      <c r="K1366">
        <v>5.8</v>
      </c>
      <c r="M1366">
        <v>5.8</v>
      </c>
      <c r="O1366" t="s">
        <v>4793</v>
      </c>
      <c r="P1366" t="s">
        <v>4794</v>
      </c>
      <c r="R1366" t="s">
        <v>21910</v>
      </c>
      <c r="S1366" t="s">
        <v>21910</v>
      </c>
      <c r="T1366" t="str">
        <f>IFERROR(
  IF(TRIM(Table22[[#This Row],[STARS]])="", "Unknown",
    TRIM(MID(Table22[[#This Row],[STARS]], FIND("Stars:", Table22[[#This Row],[STARS]]) + 6, LEN(Table22[[#This Row],[STARS]])))
  ),
"Unknown")</f>
        <v xml:space="preserve">
Sean Penn, 
Idris Elba, 
Jasmine Trinca, 
Javier Bardem
</v>
      </c>
      <c r="V1366">
        <v>39993</v>
      </c>
      <c r="W1366">
        <v>115</v>
      </c>
      <c r="X1366" t="s">
        <v>4795</v>
      </c>
    </row>
    <row r="1367" spans="1:24" x14ac:dyDescent="0.3">
      <c r="A1367" t="s">
        <v>4796</v>
      </c>
      <c r="C1367" t="s">
        <v>4796</v>
      </c>
      <c r="D1367" t="str">
        <v>(2004â€“ )</v>
      </c>
      <c r="E1367" t="str" cm="1">
        <f t="array" ref="E1367">_xlfn.LET(
  _xlpm.raw, TRIM(SUBSTITUTE(SUBSTITUTE(SUBSTITUTE(SUBSTITUTE(SUBSTITUTE(SUBSTITUTE(D1367,"(",""),")",""),"â€“","-"),"–","-"),"I",""),"V","")),
  _xlpm.cleaned, TRIM(SUBSTITUTE(SUBSTITUTE(_xlpm.raw,"-"," - "),","," ")),
  _xlpm.words, _xlfn.FILTERXML("&lt;t&gt;&lt;s&gt;" &amp; SUBSTITUTE(_xlpm.cleaned," ","&lt;/s&gt;&lt;s&gt;") &amp; "&lt;/s&gt;&lt;/t&gt;", "//s"),
  _xlpm.nums, _xlfn.TEXTJOIN("-", TRUE, IF(ISNUMBER(--_xlpm.words), _xlpm.words, "")),
  IFERROR(_xlpm.nums, "")
)</f>
        <v>2004</v>
      </c>
      <c r="F1367" t="s">
        <v>19782</v>
      </c>
      <c r="G1367" t="s">
        <v>15</v>
      </c>
      <c r="I1367" t="s">
        <v>15</v>
      </c>
      <c r="K1367">
        <v>6.2</v>
      </c>
      <c r="M1367">
        <v>6.2</v>
      </c>
      <c r="O1367" t="s">
        <v>4797</v>
      </c>
      <c r="P1367" t="s">
        <v>4798</v>
      </c>
      <c r="R1367" t="s">
        <v>1894</v>
      </c>
      <c r="S1367" t="s">
        <v>1894</v>
      </c>
      <c r="T1367" t="str">
        <f>IFERROR(
  IF(TRIM(Table22[[#This Row],[STARS]])="", "Unknown",
    TRIM(MID(Table22[[#This Row],[STARS]], FIND("Stars:", Table22[[#This Row],[STARS]]) + 6, LEN(Table22[[#This Row],[STARS]])))
  ),
"Unknown")</f>
        <v xml:space="preserve">
Molly C. Quinn, 
Keke Palmer, 
Matt Shively, 
Amy Gross
</v>
      </c>
      <c r="V1367">
        <v>5202</v>
      </c>
      <c r="W1367">
        <v>25</v>
      </c>
      <c r="X1367">
        <v>0</v>
      </c>
    </row>
    <row r="1368" spans="1:24" x14ac:dyDescent="0.3">
      <c r="A1368" t="s">
        <v>4799</v>
      </c>
      <c r="C1368" t="s">
        <v>4799</v>
      </c>
      <c r="D1368" t="str">
        <v>(2014â€“ )</v>
      </c>
      <c r="E1368" t="str" cm="1">
        <f t="array" ref="E1368">_xlfn.LET(
  _xlpm.raw, TRIM(SUBSTITUTE(SUBSTITUTE(SUBSTITUTE(SUBSTITUTE(SUBSTITUTE(SUBSTITUTE(D1368,"(",""),")",""),"â€“","-"),"–","-"),"I",""),"V","")),
  _xlpm.cleaned, TRIM(SUBSTITUTE(SUBSTITUTE(_xlpm.raw,"-"," - "),","," ")),
  _xlpm.words, _xlfn.FILTERXML("&lt;t&gt;&lt;s&gt;" &amp; SUBSTITUTE(_xlpm.cleaned," ","&lt;/s&gt;&lt;s&gt;") &amp; "&lt;/s&gt;&lt;/t&gt;", "//s"),
  _xlpm.nums, _xlfn.TEXTJOIN("-", TRUE, IF(ISNUMBER(--_xlpm.words), _xlpm.words, "")),
  IFERROR(_xlpm.nums, "")
)</f>
        <v>2014</v>
      </c>
      <c r="F1368" t="s">
        <v>19686</v>
      </c>
      <c r="G1368" t="s">
        <v>427</v>
      </c>
      <c r="I1368" t="s">
        <v>427</v>
      </c>
      <c r="K1368">
        <v>6.5</v>
      </c>
      <c r="M1368">
        <v>6.5</v>
      </c>
      <c r="O1368" t="s">
        <v>4800</v>
      </c>
      <c r="P1368" t="s">
        <v>4801</v>
      </c>
      <c r="R1368" t="s">
        <v>1894</v>
      </c>
      <c r="S1368" t="s">
        <v>1894</v>
      </c>
      <c r="T1368" t="str">
        <f>IFERROR(
  IF(TRIM(Table22[[#This Row],[STARS]])="", "Unknown",
    TRIM(MID(Table22[[#This Row],[STARS]], FIND("Stars:", Table22[[#This Row],[STARS]]) + 6, LEN(Table22[[#This Row],[STARS]])))
  ),
"Unknown")</f>
        <v xml:space="preserve">
Millie Davis, 
Sean Michael Kyer, 
Dalila Bela, 
Filip Geljo
</v>
      </c>
      <c r="V1368">
        <v>946</v>
      </c>
      <c r="W1368">
        <v>27</v>
      </c>
      <c r="X1368">
        <v>0</v>
      </c>
    </row>
    <row r="1369" spans="1:24" x14ac:dyDescent="0.3">
      <c r="A1369" t="s">
        <v>4802</v>
      </c>
      <c r="C1369" t="s">
        <v>4802</v>
      </c>
      <c r="D1369" t="str">
        <v>(2015â€“2017)</v>
      </c>
      <c r="E1369" t="str" cm="1">
        <f t="array" ref="E1369">_xlfn.LET(
  _xlpm.raw, TRIM(SUBSTITUTE(SUBSTITUTE(SUBSTITUTE(SUBSTITUTE(SUBSTITUTE(SUBSTITUTE(D1369,"(",""),")",""),"â€“","-"),"–","-"),"I",""),"V","")),
  _xlpm.cleaned, TRIM(SUBSTITUTE(SUBSTITUTE(_xlpm.raw,"-"," - "),","," ")),
  _xlpm.words, _xlfn.FILTERXML("&lt;t&gt;&lt;s&gt;" &amp; SUBSTITUTE(_xlpm.cleaned," ","&lt;/s&gt;&lt;s&gt;") &amp; "&lt;/s&gt;&lt;/t&gt;", "//s"),
  _xlpm.nums, _xlfn.TEXTJOIN("-", TRUE, IF(ISNUMBER(--_xlpm.words), _xlpm.words, "")),
  IFERROR(_xlpm.nums, "")
)</f>
        <v>2015-2017</v>
      </c>
      <c r="F1369" t="s">
        <v>19735</v>
      </c>
      <c r="G1369" t="s">
        <v>47</v>
      </c>
      <c r="I1369" t="s">
        <v>47</v>
      </c>
      <c r="K1369">
        <v>7.7</v>
      </c>
      <c r="M1369">
        <v>7.7</v>
      </c>
      <c r="O1369" t="s">
        <v>4803</v>
      </c>
      <c r="P1369" t="s">
        <v>4804</v>
      </c>
      <c r="R1369" t="s">
        <v>1894</v>
      </c>
      <c r="S1369" t="s">
        <v>1894</v>
      </c>
      <c r="T1369" t="str">
        <f>IFERROR(
  IF(TRIM(Table22[[#This Row],[STARS]])="", "Unknown",
    TRIM(MID(Table22[[#This Row],[STARS]], FIND("Stars:", Table22[[#This Row],[STARS]]) + 6, LEN(Table22[[#This Row],[STARS]])))
  ),
"Unknown")</f>
        <v xml:space="preserve">
Michaela Coel, 
Danielle Walters, 
Robert Lonsdale, 
Shola Adewusi
</v>
      </c>
      <c r="V1369">
        <v>8245</v>
      </c>
      <c r="W1369">
        <v>23</v>
      </c>
      <c r="X1369">
        <v>0</v>
      </c>
    </row>
    <row r="1370" spans="1:24" x14ac:dyDescent="0.3">
      <c r="A1370" t="s">
        <v>4805</v>
      </c>
      <c r="C1370" t="s">
        <v>4805</v>
      </c>
      <c r="D1370">
        <v>-2022</v>
      </c>
      <c r="E1370" t="str" cm="1">
        <f t="array" ref="E1370">_xlfn.LET(
  _xlpm.raw, TRIM(SUBSTITUTE(SUBSTITUTE(SUBSTITUTE(SUBSTITUTE(SUBSTITUTE(SUBSTITUTE(D1370,"(",""),")",""),"â€“","-"),"–","-"),"I",""),"V","")),
  _xlpm.cleaned, TRIM(SUBSTITUTE(SUBSTITUTE(_xlpm.raw,"-"," - "),","," ")),
  _xlpm.words, _xlfn.FILTERXML("&lt;t&gt;&lt;s&gt;" &amp; SUBSTITUTE(_xlpm.cleaned," ","&lt;/s&gt;&lt;s&gt;") &amp; "&lt;/s&gt;&lt;/t&gt;", "//s"),
  _xlpm.nums, _xlfn.TEXTJOIN("-", TRUE, IF(ISNUMBER(--_xlpm.words), _xlpm.words, "")),
  IFERROR(_xlpm.nums, "")
)</f>
        <v>2022</v>
      </c>
      <c r="F1370" t="s">
        <v>19760</v>
      </c>
      <c r="G1370" t="s">
        <v>38</v>
      </c>
      <c r="I1370" t="s">
        <v>38</v>
      </c>
      <c r="K1370">
        <v>0</v>
      </c>
      <c r="M1370">
        <v>0</v>
      </c>
      <c r="O1370" t="s">
        <v>4806</v>
      </c>
      <c r="P1370" t="s">
        <v>4807</v>
      </c>
      <c r="R1370" t="s">
        <v>21909</v>
      </c>
      <c r="S1370" t="s">
        <v>21909</v>
      </c>
      <c r="T1370" t="str">
        <f>IFERROR(
  IF(TRIM(Table22[[#This Row],[STARS]])="", "Unknown",
    TRIM(MID(Table22[[#This Row],[STARS]], FIND("Stars:", Table22[[#This Row],[STARS]]) + 6, LEN(Table22[[#This Row],[STARS]])))
  ),
"Unknown")</f>
        <v xml:space="preserve">
Henry Golding, 
Richard E. Grant, 
Dakota Johnson, 
Suki Waterhouse
</v>
      </c>
      <c r="V1370">
        <v>0</v>
      </c>
      <c r="W1370">
        <v>0</v>
      </c>
      <c r="X1370">
        <v>0</v>
      </c>
    </row>
    <row r="1371" spans="1:24" x14ac:dyDescent="0.3">
      <c r="A1371" t="s">
        <v>4808</v>
      </c>
      <c r="C1371" t="s">
        <v>4808</v>
      </c>
      <c r="D1371">
        <v>0</v>
      </c>
      <c r="E1371" t="str" cm="1">
        <f t="array" ref="E1371">_xlfn.LET(
  _xlpm.raw, TRIM(SUBSTITUTE(SUBSTITUTE(SUBSTITUTE(SUBSTITUTE(SUBSTITUTE(SUBSTITUTE(D1371,"(",""),")",""),"â€“","-"),"–","-"),"I",""),"V","")),
  _xlpm.cleaned, TRIM(SUBSTITUTE(SUBSTITUTE(_xlpm.raw,"-"," - "),","," ")),
  _xlpm.words, _xlfn.FILTERXML("&lt;t&gt;&lt;s&gt;" &amp; SUBSTITUTE(_xlpm.cleaned," ","&lt;/s&gt;&lt;s&gt;") &amp; "&lt;/s&gt;&lt;/t&gt;", "//s"),
  _xlpm.nums, _xlfn.TEXTJOIN("-", TRUE, IF(ISNUMBER(--_xlpm.words), _xlpm.words, "")),
  IFERROR(_xlpm.nums, "")
)</f>
        <v>0</v>
      </c>
      <c r="F1371" t="s">
        <v>19829</v>
      </c>
      <c r="G1371" t="s">
        <v>160</v>
      </c>
      <c r="I1371" t="s">
        <v>160</v>
      </c>
      <c r="K1371">
        <v>0</v>
      </c>
      <c r="M1371">
        <v>0</v>
      </c>
      <c r="O1371" t="s">
        <v>4809</v>
      </c>
      <c r="P1371" t="s">
        <v>4810</v>
      </c>
      <c r="R1371" t="s">
        <v>1894</v>
      </c>
      <c r="S1371" t="s">
        <v>1894</v>
      </c>
      <c r="T1371" t="str">
        <f>IFERROR(
  IF(TRIM(Table22[[#This Row],[STARS]])="", "Unknown",
    TRIM(MID(Table22[[#This Row],[STARS]], FIND("Stars:", Table22[[#This Row],[STARS]]) + 6, LEN(Table22[[#This Row],[STARS]])))
  ),
"Unknown")</f>
        <v xml:space="preserve">
Will Smith, 
Joel Edgerton
</v>
      </c>
      <c r="V1371">
        <v>0</v>
      </c>
      <c r="W1371">
        <v>0</v>
      </c>
      <c r="X1371">
        <v>0</v>
      </c>
    </row>
    <row r="1372" spans="1:24" x14ac:dyDescent="0.3">
      <c r="A1372" t="s">
        <v>4811</v>
      </c>
      <c r="C1372" t="s">
        <v>4811</v>
      </c>
      <c r="D1372" t="str">
        <v>(2016â€“2018)</v>
      </c>
      <c r="E1372" t="str" cm="1">
        <f t="array" ref="E1372">_xlfn.LET(
  _xlpm.raw, TRIM(SUBSTITUTE(SUBSTITUTE(SUBSTITUTE(SUBSTITUTE(SUBSTITUTE(SUBSTITUTE(D1372,"(",""),")",""),"â€“","-"),"–","-"),"I",""),"V","")),
  _xlpm.cleaned, TRIM(SUBSTITUTE(SUBSTITUTE(_xlpm.raw,"-"," - "),","," ")),
  _xlpm.words, _xlfn.FILTERXML("&lt;t&gt;&lt;s&gt;" &amp; SUBSTITUTE(_xlpm.cleaned," ","&lt;/s&gt;&lt;s&gt;") &amp; "&lt;/s&gt;&lt;/t&gt;", "//s"),
  _xlpm.nums, _xlfn.TEXTJOIN("-", TRUE, IF(ISNUMBER(--_xlpm.words), _xlpm.words, "")),
  IFERROR(_xlpm.nums, "")
)</f>
        <v>2016-2018</v>
      </c>
      <c r="F1372" t="s">
        <v>19700</v>
      </c>
      <c r="G1372" t="s">
        <v>147</v>
      </c>
      <c r="I1372" t="s">
        <v>147</v>
      </c>
      <c r="K1372">
        <v>6.8</v>
      </c>
      <c r="M1372">
        <v>6.8</v>
      </c>
      <c r="O1372" t="s">
        <v>4812</v>
      </c>
      <c r="P1372" t="s">
        <v>4813</v>
      </c>
      <c r="R1372" t="s">
        <v>1894</v>
      </c>
      <c r="S1372" t="s">
        <v>1894</v>
      </c>
      <c r="T1372" t="str">
        <f>IFERROR(
  IF(TRIM(Table22[[#This Row],[STARS]])="", "Unknown",
    TRIM(MID(Table22[[#This Row],[STARS]], FIND("Stars:", Table22[[#This Row],[STARS]]) + 6, LEN(Table22[[#This Row],[STARS]])))
  ),
"Unknown")</f>
        <v xml:space="preserve">
Peter Stormare, 
Johan Glans, 
Vivian Bang, 
Felisha Cooper
</v>
      </c>
      <c r="V1372">
        <v>3064</v>
      </c>
      <c r="W1372">
        <v>30</v>
      </c>
      <c r="X1372">
        <v>0</v>
      </c>
    </row>
    <row r="1373" spans="1:24" x14ac:dyDescent="0.3">
      <c r="A1373" t="s">
        <v>4814</v>
      </c>
      <c r="C1373" t="s">
        <v>4814</v>
      </c>
      <c r="D1373" t="str">
        <v>(2014â€“2015)</v>
      </c>
      <c r="E1373" t="str" cm="1">
        <f t="array" ref="E1373">_xlfn.LET(
  _xlpm.raw, TRIM(SUBSTITUTE(SUBSTITUTE(SUBSTITUTE(SUBSTITUTE(SUBSTITUTE(SUBSTITUTE(D1373,"(",""),")",""),"â€“","-"),"–","-"),"I",""),"V","")),
  _xlpm.cleaned, TRIM(SUBSTITUTE(SUBSTITUTE(_xlpm.raw,"-"," - "),","," ")),
  _xlpm.words, _xlfn.FILTERXML("&lt;t&gt;&lt;s&gt;" &amp; SUBSTITUTE(_xlpm.cleaned," ","&lt;/s&gt;&lt;s&gt;") &amp; "&lt;/s&gt;&lt;/t&gt;", "//s"),
  _xlpm.nums, _xlfn.TEXTJOIN("-", TRUE, IF(ISNUMBER(--_xlpm.words), _xlpm.words, "")),
  IFERROR(_xlpm.nums, "")
)</f>
        <v>2014-2015</v>
      </c>
      <c r="F1373" t="s">
        <v>19822</v>
      </c>
      <c r="G1373" t="s">
        <v>579</v>
      </c>
      <c r="I1373" t="s">
        <v>579</v>
      </c>
      <c r="K1373">
        <v>8</v>
      </c>
      <c r="M1373">
        <v>8</v>
      </c>
      <c r="O1373" t="s">
        <v>4815</v>
      </c>
      <c r="P1373" t="s">
        <v>4816</v>
      </c>
      <c r="R1373" t="s">
        <v>1894</v>
      </c>
      <c r="S1373" t="s">
        <v>1894</v>
      </c>
      <c r="T1373" t="str">
        <f>IFERROR(
  IF(TRIM(Table22[[#This Row],[STARS]])="", "Unknown",
    TRIM(MID(Table22[[#This Row],[STARS]], FIND("Stars:", Table22[[#This Row],[STARS]]) + 6, LEN(Table22[[#This Row],[STARS]])))
  ),
"Unknown")</f>
        <v xml:space="preserve">
Mela Lee, 
Bryce Papenbrook, 
Noriaki Sugiyama, 
Kana Ueda
</v>
      </c>
      <c r="V1373">
        <v>6739</v>
      </c>
      <c r="W1373">
        <v>24</v>
      </c>
      <c r="X1373">
        <v>0</v>
      </c>
    </row>
    <row r="1374" spans="1:24" x14ac:dyDescent="0.3">
      <c r="A1374" t="s">
        <v>4817</v>
      </c>
      <c r="C1374" t="s">
        <v>4817</v>
      </c>
      <c r="D1374">
        <v>-2017</v>
      </c>
      <c r="E1374" t="str" cm="1">
        <f t="array" ref="E1374">_xlfn.LET(
  _xlpm.raw, TRIM(SUBSTITUTE(SUBSTITUTE(SUBSTITUTE(SUBSTITUTE(SUBSTITUTE(SUBSTITUTE(D1374,"(",""),")",""),"â€“","-"),"–","-"),"I",""),"V","")),
  _xlpm.cleaned, TRIM(SUBSTITUTE(SUBSTITUTE(_xlpm.raw,"-"," - "),","," ")),
  _xlpm.words, _xlfn.FILTERXML("&lt;t&gt;&lt;s&gt;" &amp; SUBSTITUTE(_xlpm.cleaned," ","&lt;/s&gt;&lt;s&gt;") &amp; "&lt;/s&gt;&lt;/t&gt;", "//s"),
  _xlpm.nums, _xlfn.TEXTJOIN("-", TRUE, IF(ISNUMBER(--_xlpm.words), _xlpm.words, "")),
  IFERROR(_xlpm.nums, "")
)</f>
        <v>2017</v>
      </c>
      <c r="F1374" t="s">
        <v>19682</v>
      </c>
      <c r="G1374" t="s">
        <v>784</v>
      </c>
      <c r="I1374" t="s">
        <v>784</v>
      </c>
      <c r="K1374">
        <v>4.9000000000000004</v>
      </c>
      <c r="M1374">
        <v>4.9000000000000004</v>
      </c>
      <c r="O1374" t="s">
        <v>4818</v>
      </c>
      <c r="P1374" t="s">
        <v>4819</v>
      </c>
      <c r="R1374" t="s">
        <v>21908</v>
      </c>
      <c r="S1374" t="s">
        <v>21908</v>
      </c>
      <c r="T1374" t="str">
        <f>IFERROR(
  IF(TRIM(Table22[[#This Row],[STARS]])="", "Unknown",
    TRIM(MID(Table22[[#This Row],[STARS]], FIND("Stars:", Table22[[#This Row],[STARS]]) + 6, LEN(Table22[[#This Row],[STARS]])))
  ),
"Unknown")</f>
        <v xml:space="preserve">
Jane Perry, 
Nigel Barber, 
Noeleen Comiskey, 
Ezra Faroque Khan
</v>
      </c>
      <c r="V1374">
        <v>5839</v>
      </c>
      <c r="W1374">
        <v>103</v>
      </c>
      <c r="X1374">
        <v>0</v>
      </c>
    </row>
    <row r="1375" spans="1:24" x14ac:dyDescent="0.3">
      <c r="A1375" t="s">
        <v>4820</v>
      </c>
      <c r="C1375" t="s">
        <v>4820</v>
      </c>
      <c r="D1375">
        <v>-2017</v>
      </c>
      <c r="E1375" t="str" cm="1">
        <f t="array" ref="E1375">_xlfn.LET(
  _xlpm.raw, TRIM(SUBSTITUTE(SUBSTITUTE(SUBSTITUTE(SUBSTITUTE(SUBSTITUTE(SUBSTITUTE(D1375,"(",""),")",""),"â€“","-"),"–","-"),"I",""),"V","")),
  _xlpm.cleaned, TRIM(SUBSTITUTE(SUBSTITUTE(_xlpm.raw,"-"," - "),","," ")),
  _xlpm.words, _xlfn.FILTERXML("&lt;t&gt;&lt;s&gt;" &amp; SUBSTITUTE(_xlpm.cleaned," ","&lt;/s&gt;&lt;s&gt;") &amp; "&lt;/s&gt;&lt;/t&gt;", "//s"),
  _xlpm.nums, _xlfn.TEXTJOIN("-", TRUE, IF(ISNUMBER(--_xlpm.words), _xlpm.words, "")),
  IFERROR(_xlpm.nums, "")
)</f>
        <v>2017</v>
      </c>
      <c r="F1375" t="s">
        <v>19682</v>
      </c>
      <c r="G1375" t="s">
        <v>801</v>
      </c>
      <c r="I1375" t="s">
        <v>801</v>
      </c>
      <c r="K1375">
        <v>5.5</v>
      </c>
      <c r="M1375">
        <v>5.5</v>
      </c>
      <c r="O1375" t="s">
        <v>4821</v>
      </c>
      <c r="P1375" t="s">
        <v>4822</v>
      </c>
      <c r="R1375" t="s">
        <v>20074</v>
      </c>
      <c r="S1375" t="s">
        <v>20074</v>
      </c>
      <c r="T1375" t="str">
        <f>IFERROR(
  IF(TRIM(Table22[[#This Row],[STARS]])="", "Unknown",
    TRIM(MID(Table22[[#This Row],[STARS]], FIND("Stars:", Table22[[#This Row],[STARS]]) + 6, LEN(Table22[[#This Row],[STARS]])))
  ),
"Unknown")</f>
        <v xml:space="preserve">
Lisa Ann, 
Georgina Spelvin, 
Darren James, 
Ginger Lynn
</v>
      </c>
      <c r="V1375">
        <v>2512</v>
      </c>
      <c r="W1375">
        <v>90</v>
      </c>
      <c r="X1375">
        <v>0</v>
      </c>
    </row>
    <row r="1376" spans="1:24" x14ac:dyDescent="0.3">
      <c r="A1376" t="s">
        <v>4823</v>
      </c>
      <c r="C1376" t="s">
        <v>4823</v>
      </c>
      <c r="D1376">
        <v>-2018</v>
      </c>
      <c r="E1376" t="str" cm="1">
        <f t="array" ref="E1376">_xlfn.LET(
  _xlpm.raw, TRIM(SUBSTITUTE(SUBSTITUTE(SUBSTITUTE(SUBSTITUTE(SUBSTITUTE(SUBSTITUTE(D1376,"(",""),")",""),"â€“","-"),"–","-"),"I",""),"V","")),
  _xlpm.cleaned, TRIM(SUBSTITUTE(SUBSTITUTE(_xlpm.raw,"-"," - "),","," ")),
  _xlpm.words, _xlfn.FILTERXML("&lt;t&gt;&lt;s&gt;" &amp; SUBSTITUTE(_xlpm.cleaned," ","&lt;/s&gt;&lt;s&gt;") &amp; "&lt;/s&gt;&lt;/t&gt;", "//s"),
  _xlpm.nums, _xlfn.TEXTJOIN("-", TRUE, IF(ISNUMBER(--_xlpm.words), _xlpm.words, "")),
  IFERROR(_xlpm.nums, "")
)</f>
        <v>2018</v>
      </c>
      <c r="F1376" t="s">
        <v>19693</v>
      </c>
      <c r="G1376" t="s">
        <v>68</v>
      </c>
      <c r="I1376" t="s">
        <v>68</v>
      </c>
      <c r="K1376">
        <v>5.8</v>
      </c>
      <c r="M1376">
        <v>5.8</v>
      </c>
      <c r="O1376" t="s">
        <v>4824</v>
      </c>
      <c r="P1376" t="s">
        <v>4825</v>
      </c>
      <c r="R1376" t="s">
        <v>21907</v>
      </c>
      <c r="S1376" t="s">
        <v>21907</v>
      </c>
      <c r="T1376" t="str">
        <f>IFERROR(
  IF(TRIM(Table22[[#This Row],[STARS]])="", "Unknown",
    TRIM(MID(Table22[[#This Row],[STARS]], FIND("Stars:", Table22[[#This Row],[STARS]]) + 6, LEN(Table22[[#This Row],[STARS]])))
  ),
"Unknown")</f>
        <v xml:space="preserve">
Shannon Purser, 
Kristine Froseth, 
RJ Cyler, 
Noah Centineo
</v>
      </c>
      <c r="V1376">
        <v>36624</v>
      </c>
      <c r="W1376">
        <v>105</v>
      </c>
      <c r="X1376">
        <v>0</v>
      </c>
    </row>
    <row r="1377" spans="1:24" x14ac:dyDescent="0.3">
      <c r="A1377" t="s">
        <v>4826</v>
      </c>
      <c r="C1377" t="s">
        <v>4826</v>
      </c>
      <c r="D1377" t="str">
        <v>(2017â€“ )</v>
      </c>
      <c r="E1377" t="str" cm="1">
        <f t="array" ref="E1377">_xlfn.LET(
  _xlpm.raw, TRIM(SUBSTITUTE(SUBSTITUTE(SUBSTITUTE(SUBSTITUTE(SUBSTITUTE(SUBSTITUTE(D1377,"(",""),")",""),"â€“","-"),"–","-"),"I",""),"V","")),
  _xlpm.cleaned, TRIM(SUBSTITUTE(SUBSTITUTE(_xlpm.raw,"-"," - "),","," ")),
  _xlpm.words, _xlfn.FILTERXML("&lt;t&gt;&lt;s&gt;" &amp; SUBSTITUTE(_xlpm.cleaned," ","&lt;/s&gt;&lt;s&gt;") &amp; "&lt;/s&gt;&lt;/t&gt;", "//s"),
  _xlpm.nums, _xlfn.TEXTJOIN("-", TRUE, IF(ISNUMBER(--_xlpm.words), _xlpm.words, "")),
  IFERROR(_xlpm.nums, "")
)</f>
        <v>2017</v>
      </c>
      <c r="F1377" t="s">
        <v>19682</v>
      </c>
      <c r="G1377" t="s">
        <v>43</v>
      </c>
      <c r="I1377" t="s">
        <v>43</v>
      </c>
      <c r="K1377">
        <v>7.1</v>
      </c>
      <c r="M1377">
        <v>7.1</v>
      </c>
      <c r="O1377" t="s">
        <v>4827</v>
      </c>
      <c r="P1377" t="s">
        <v>4828</v>
      </c>
      <c r="R1377" t="s">
        <v>1894</v>
      </c>
      <c r="S1377" t="s">
        <v>1894</v>
      </c>
      <c r="T1377" t="str">
        <f>IFERROR(
  IF(TRIM(Table22[[#This Row],[STARS]])="", "Unknown",
    TRIM(MID(Table22[[#This Row],[STARS]], FIND("Stars:", Table22[[#This Row],[STARS]]) + 6, LEN(Table22[[#This Row],[STARS]])))
  ),
"Unknown")</f>
        <v xml:space="preserve">
Kate del Castillo, 
Leah Allers, 
ErÃ©ndira Ibarra, 
Alberto Guerra
</v>
      </c>
      <c r="V1377">
        <v>2858</v>
      </c>
      <c r="W1377">
        <v>40</v>
      </c>
      <c r="X1377">
        <v>0</v>
      </c>
    </row>
    <row r="1378" spans="1:24" x14ac:dyDescent="0.3">
      <c r="A1378" t="s">
        <v>4829</v>
      </c>
      <c r="C1378" t="s">
        <v>4829</v>
      </c>
      <c r="D1378" t="str">
        <v>(2017â€“2018)</v>
      </c>
      <c r="E1378" t="str" cm="1">
        <f t="array" ref="E1378">_xlfn.LET(
  _xlpm.raw, TRIM(SUBSTITUTE(SUBSTITUTE(SUBSTITUTE(SUBSTITUTE(SUBSTITUTE(SUBSTITUTE(D1378,"(",""),")",""),"â€“","-"),"–","-"),"I",""),"V","")),
  _xlpm.cleaned, TRIM(SUBSTITUTE(SUBSTITUTE(_xlpm.raw,"-"," - "),","," ")),
  _xlpm.words, _xlfn.FILTERXML("&lt;t&gt;&lt;s&gt;" &amp; SUBSTITUTE(_xlpm.cleaned," ","&lt;/s&gt;&lt;s&gt;") &amp; "&lt;/s&gt;&lt;/t&gt;", "//s"),
  _xlpm.nums, _xlfn.TEXTJOIN("-", TRUE, IF(ISNUMBER(--_xlpm.words), _xlpm.words, "")),
  IFERROR(_xlpm.nums, "")
)</f>
        <v>2017-2018</v>
      </c>
      <c r="F1378" t="s">
        <v>19751</v>
      </c>
      <c r="G1378" t="s">
        <v>47</v>
      </c>
      <c r="I1378" t="s">
        <v>47</v>
      </c>
      <c r="K1378">
        <v>6.8</v>
      </c>
      <c r="M1378">
        <v>6.8</v>
      </c>
      <c r="O1378" t="s">
        <v>4830</v>
      </c>
      <c r="P1378" t="s">
        <v>4831</v>
      </c>
      <c r="R1378" t="s">
        <v>1894</v>
      </c>
      <c r="S1378" t="s">
        <v>1894</v>
      </c>
      <c r="T1378" t="str">
        <f>IFERROR(
  IF(TRIM(Table22[[#This Row],[STARS]])="", "Unknown",
    TRIM(MID(Table22[[#This Row],[STARS]], FIND("Stars:", Table22[[#This Row],[STARS]]) + 6, LEN(Table22[[#This Row],[STARS]])))
  ),
"Unknown")</f>
        <v xml:space="preserve">
Kathy Bates, 
Aaron Moten, 
Elizabeth Alderfer, 
Tone Bell
</v>
      </c>
      <c r="V1378">
        <v>9330</v>
      </c>
      <c r="W1378">
        <v>30</v>
      </c>
      <c r="X1378">
        <v>0</v>
      </c>
    </row>
    <row r="1379" spans="1:24" x14ac:dyDescent="0.3">
      <c r="A1379" t="s">
        <v>4832</v>
      </c>
      <c r="C1379" t="s">
        <v>4832</v>
      </c>
      <c r="D1379">
        <v>0</v>
      </c>
      <c r="E1379" t="str" cm="1">
        <f t="array" ref="E1379">_xlfn.LET(
  _xlpm.raw, TRIM(SUBSTITUTE(SUBSTITUTE(SUBSTITUTE(SUBSTITUTE(SUBSTITUTE(SUBSTITUTE(D1379,"(",""),")",""),"â€“","-"),"–","-"),"I",""),"V","")),
  _xlpm.cleaned, TRIM(SUBSTITUTE(SUBSTITUTE(_xlpm.raw,"-"," - "),","," ")),
  _xlpm.words, _xlfn.FILTERXML("&lt;t&gt;&lt;s&gt;" &amp; SUBSTITUTE(_xlpm.cleaned," ","&lt;/s&gt;&lt;s&gt;") &amp; "&lt;/s&gt;&lt;/t&gt;", "//s"),
  _xlpm.nums, _xlfn.TEXTJOIN("-", TRUE, IF(ISNUMBER(--_xlpm.words), _xlpm.words, "")),
  IFERROR(_xlpm.nums, "")
)</f>
        <v>0</v>
      </c>
      <c r="F1379" t="s">
        <v>19829</v>
      </c>
      <c r="G1379" t="s">
        <v>2404</v>
      </c>
      <c r="I1379" t="s">
        <v>2404</v>
      </c>
      <c r="K1379">
        <v>0</v>
      </c>
      <c r="M1379">
        <v>0</v>
      </c>
      <c r="O1379" t="s">
        <v>4833</v>
      </c>
      <c r="P1379" t="s">
        <v>4834</v>
      </c>
      <c r="R1379" t="s">
        <v>1894</v>
      </c>
      <c r="S1379" t="s">
        <v>1894</v>
      </c>
      <c r="T1379" t="str">
        <f>IFERROR(
  IF(TRIM(Table22[[#This Row],[STARS]])="", "Unknown",
    TRIM(MID(Table22[[#This Row],[STARS]], FIND("Stars:", Table22[[#This Row],[STARS]]) + 6, LEN(Table22[[#This Row],[STARS]])))
  ),
"Unknown")</f>
        <v xml:space="preserve">
Taylor Lautner, 
Jackie Sandler, 
Kevin James, 
Rob Schneider
</v>
      </c>
      <c r="V1379">
        <v>0</v>
      </c>
      <c r="W1379">
        <v>0</v>
      </c>
      <c r="X1379">
        <v>0</v>
      </c>
    </row>
    <row r="1380" spans="1:24" x14ac:dyDescent="0.3">
      <c r="A1380" t="s">
        <v>4835</v>
      </c>
      <c r="C1380" t="s">
        <v>4835</v>
      </c>
      <c r="D1380">
        <v>-2018</v>
      </c>
      <c r="E1380" t="str" cm="1">
        <f t="array" ref="E1380">_xlfn.LET(
  _xlpm.raw, TRIM(SUBSTITUTE(SUBSTITUTE(SUBSTITUTE(SUBSTITUTE(SUBSTITUTE(SUBSTITUTE(D1380,"(",""),")",""),"â€“","-"),"–","-"),"I",""),"V","")),
  _xlpm.cleaned, TRIM(SUBSTITUTE(SUBSTITUTE(_xlpm.raw,"-"," - "),","," ")),
  _xlpm.words, _xlfn.FILTERXML("&lt;t&gt;&lt;s&gt;" &amp; SUBSTITUTE(_xlpm.cleaned," ","&lt;/s&gt;&lt;s&gt;") &amp; "&lt;/s&gt;&lt;/t&gt;", "//s"),
  _xlpm.nums, _xlfn.TEXTJOIN("-", TRUE, IF(ISNUMBER(--_xlpm.words), _xlpm.words, "")),
  IFERROR(_xlpm.nums, "")
)</f>
        <v>2018</v>
      </c>
      <c r="F1380" t="s">
        <v>19693</v>
      </c>
      <c r="G1380" t="s">
        <v>4836</v>
      </c>
      <c r="I1380" t="s">
        <v>4836</v>
      </c>
      <c r="K1380">
        <v>8.4</v>
      </c>
      <c r="M1380">
        <v>8.4</v>
      </c>
      <c r="O1380" t="s">
        <v>4837</v>
      </c>
      <c r="P1380" t="s">
        <v>4838</v>
      </c>
      <c r="R1380" t="s">
        <v>1894</v>
      </c>
      <c r="S1380" t="s">
        <v>1894</v>
      </c>
      <c r="T1380" t="str">
        <f>IFERROR(
  IF(TRIM(Table22[[#This Row],[STARS]])="", "Unknown",
    TRIM(MID(Table22[[#This Row],[STARS]], FIND("Stars:", Table22[[#This Row],[STARS]]) + 6, LEN(Table22[[#This Row],[STARS]])))
  ),
"Unknown")</f>
        <v xml:space="preserve">
J. Michael Tatum, 
Monica Rial, 
Tyson Rinehart, 
Cherami Leigh
</v>
      </c>
      <c r="V1380">
        <v>6559</v>
      </c>
      <c r="W1380">
        <v>30</v>
      </c>
      <c r="X1380">
        <v>0</v>
      </c>
    </row>
    <row r="1381" spans="1:24" x14ac:dyDescent="0.3">
      <c r="A1381" t="s">
        <v>4839</v>
      </c>
      <c r="C1381" t="s">
        <v>4839</v>
      </c>
      <c r="D1381">
        <v>-2015</v>
      </c>
      <c r="E1381" t="str" cm="1">
        <f t="array" ref="E1381">_xlfn.LET(
  _xlpm.raw, TRIM(SUBSTITUTE(SUBSTITUTE(SUBSTITUTE(SUBSTITUTE(SUBSTITUTE(SUBSTITUTE(D1381,"(",""),")",""),"â€“","-"),"–","-"),"I",""),"V","")),
  _xlpm.cleaned, TRIM(SUBSTITUTE(SUBSTITUTE(_xlpm.raw,"-"," - "),","," ")),
  _xlpm.words, _xlfn.FILTERXML("&lt;t&gt;&lt;s&gt;" &amp; SUBSTITUTE(_xlpm.cleaned," ","&lt;/s&gt;&lt;s&gt;") &amp; "&lt;/s&gt;&lt;/t&gt;", "//s"),
  _xlpm.nums, _xlfn.TEXTJOIN("-", TRUE, IF(ISNUMBER(--_xlpm.words), _xlpm.words, "")),
  IFERROR(_xlpm.nums, "")
)</f>
        <v>2015</v>
      </c>
      <c r="F1381" t="s">
        <v>19688</v>
      </c>
      <c r="G1381" t="s">
        <v>4840</v>
      </c>
      <c r="I1381" t="s">
        <v>4840</v>
      </c>
      <c r="K1381">
        <v>8</v>
      </c>
      <c r="M1381">
        <v>8</v>
      </c>
      <c r="O1381" t="s">
        <v>4841</v>
      </c>
      <c r="P1381" t="s">
        <v>4842</v>
      </c>
      <c r="R1381" t="s">
        <v>21906</v>
      </c>
      <c r="S1381" t="s">
        <v>21906</v>
      </c>
      <c r="T1381" t="str">
        <f>IFERROR(
  IF(TRIM(Table22[[#This Row],[STARS]])="", "Unknown",
    TRIM(MID(Table22[[#This Row],[STARS]], FIND("Stars:", Table22[[#This Row],[STARS]]) + 6, LEN(Table22[[#This Row],[STARS]])))
  ),
"Unknown")</f>
        <v xml:space="preserve">
David Sandberg, 
Jorma Taccone, 
Steven Chew, 
Leopold Nilsson
</v>
      </c>
      <c r="V1381">
        <v>57319</v>
      </c>
      <c r="W1381">
        <v>31</v>
      </c>
      <c r="X1381">
        <v>0</v>
      </c>
    </row>
    <row r="1382" spans="1:24" x14ac:dyDescent="0.3">
      <c r="A1382" t="s">
        <v>4843</v>
      </c>
      <c r="C1382" t="s">
        <v>4843</v>
      </c>
      <c r="D1382">
        <v>0</v>
      </c>
      <c r="E1382" t="str" cm="1">
        <f t="array" ref="E1382">_xlfn.LET(
  _xlpm.raw, TRIM(SUBSTITUTE(SUBSTITUTE(SUBSTITUTE(SUBSTITUTE(SUBSTITUTE(SUBSTITUTE(D1382,"(",""),")",""),"â€“","-"),"–","-"),"I",""),"V","")),
  _xlpm.cleaned, TRIM(SUBSTITUTE(SUBSTITUTE(_xlpm.raw,"-"," - "),","," ")),
  _xlpm.words, _xlfn.FILTERXML("&lt;t&gt;&lt;s&gt;" &amp; SUBSTITUTE(_xlpm.cleaned," ","&lt;/s&gt;&lt;s&gt;") &amp; "&lt;/s&gt;&lt;/t&gt;", "//s"),
  _xlpm.nums, _xlfn.TEXTJOIN("-", TRUE, IF(ISNUMBER(--_xlpm.words), _xlpm.words, "")),
  IFERROR(_xlpm.nums, "")
)</f>
        <v>0</v>
      </c>
      <c r="F1382" t="s">
        <v>19829</v>
      </c>
      <c r="G1382" t="s">
        <v>109</v>
      </c>
      <c r="I1382" t="s">
        <v>109</v>
      </c>
      <c r="K1382">
        <v>0</v>
      </c>
      <c r="M1382">
        <v>0</v>
      </c>
      <c r="O1382" t="s">
        <v>4844</v>
      </c>
      <c r="P1382" t="s">
        <v>4845</v>
      </c>
      <c r="R1382" t="s">
        <v>21905</v>
      </c>
      <c r="S1382" t="s">
        <v>21905</v>
      </c>
      <c r="T1382" t="str">
        <f>IFERROR(
  IF(TRIM(Table22[[#This Row],[STARS]])="", "Unknown",
    TRIM(MID(Table22[[#This Row],[STARS]], FIND("Stars:", Table22[[#This Row],[STARS]]) + 6, LEN(Table22[[#This Row],[STARS]])))
  ),
"Unknown")</f>
        <v xml:space="preserve">
Jake Gyllenhaal, 
Jessica Chastain
</v>
      </c>
      <c r="V1382">
        <v>0</v>
      </c>
      <c r="W1382">
        <v>0</v>
      </c>
      <c r="X1382">
        <v>0</v>
      </c>
    </row>
    <row r="1383" spans="1:24" x14ac:dyDescent="0.3">
      <c r="A1383" t="s">
        <v>4846</v>
      </c>
      <c r="C1383" t="s">
        <v>4846</v>
      </c>
      <c r="D1383" t="str">
        <v>(2015â€“2016)</v>
      </c>
      <c r="E1383" t="str" cm="1">
        <f t="array" ref="E1383">_xlfn.LET(
  _xlpm.raw, TRIM(SUBSTITUTE(SUBSTITUTE(SUBSTITUTE(SUBSTITUTE(SUBSTITUTE(SUBSTITUTE(D1383,"(",""),")",""),"â€“","-"),"–","-"),"I",""),"V","")),
  _xlpm.cleaned, TRIM(SUBSTITUTE(SUBSTITUTE(_xlpm.raw,"-"," - "),","," ")),
  _xlpm.words, _xlfn.FILTERXML("&lt;t&gt;&lt;s&gt;" &amp; SUBSTITUTE(_xlpm.cleaned," ","&lt;/s&gt;&lt;s&gt;") &amp; "&lt;/s&gt;&lt;/t&gt;", "//s"),
  _xlpm.nums, _xlfn.TEXTJOIN("-", TRUE, IF(ISNUMBER(--_xlpm.words), _xlpm.words, "")),
  IFERROR(_xlpm.nums, "")
)</f>
        <v>2015-2016</v>
      </c>
      <c r="F1383" t="s">
        <v>19830</v>
      </c>
      <c r="G1383" t="s">
        <v>274</v>
      </c>
      <c r="I1383" t="s">
        <v>274</v>
      </c>
      <c r="K1383">
        <v>6</v>
      </c>
      <c r="M1383">
        <v>6</v>
      </c>
      <c r="O1383" t="s">
        <v>4847</v>
      </c>
      <c r="P1383" t="s">
        <v>4848</v>
      </c>
      <c r="R1383" t="s">
        <v>1894</v>
      </c>
      <c r="S1383" t="s">
        <v>1894</v>
      </c>
      <c r="T1383" t="str">
        <f>IFERROR(
  IF(TRIM(Table22[[#This Row],[STARS]])="", "Unknown",
    TRIM(MID(Table22[[#This Row],[STARS]], FIND("Stars:", Table22[[#This Row],[STARS]]) + 6, LEN(Table22[[#This Row],[STARS]])))
  ),
"Unknown")</f>
        <v xml:space="preserve">
Jennette McCurdy, 
Jesse Carere, 
Justin Kelly, 
Kyle Mac
</v>
      </c>
      <c r="V1383">
        <v>8647</v>
      </c>
      <c r="W1383">
        <v>60</v>
      </c>
      <c r="X1383">
        <v>0</v>
      </c>
    </row>
    <row r="1384" spans="1:24" x14ac:dyDescent="0.3">
      <c r="A1384" t="s">
        <v>4849</v>
      </c>
      <c r="C1384" t="s">
        <v>4849</v>
      </c>
      <c r="D1384">
        <v>-2016</v>
      </c>
      <c r="E1384" t="str" cm="1">
        <f t="array" ref="E1384">_xlfn.LET(
  _xlpm.raw, TRIM(SUBSTITUTE(SUBSTITUTE(SUBSTITUTE(SUBSTITUTE(SUBSTITUTE(SUBSTITUTE(D1384,"(",""),")",""),"â€“","-"),"–","-"),"I",""),"V","")),
  _xlpm.cleaned, TRIM(SUBSTITUTE(SUBSTITUTE(_xlpm.raw,"-"," - "),","," ")),
  _xlpm.words, _xlfn.FILTERXML("&lt;t&gt;&lt;s&gt;" &amp; SUBSTITUTE(_xlpm.cleaned," ","&lt;/s&gt;&lt;s&gt;") &amp; "&lt;/s&gt;&lt;/t&gt;", "//s"),
  _xlpm.nums, _xlfn.TEXTJOIN("-", TRUE, IF(ISNUMBER(--_xlpm.words), _xlpm.words, "")),
  IFERROR(_xlpm.nums, "")
)</f>
        <v>2016</v>
      </c>
      <c r="F1384" t="s">
        <v>19684</v>
      </c>
      <c r="G1384" t="s">
        <v>1735</v>
      </c>
      <c r="I1384" t="s">
        <v>1735</v>
      </c>
      <c r="K1384">
        <v>7.1</v>
      </c>
      <c r="M1384">
        <v>7.1</v>
      </c>
      <c r="O1384" t="s">
        <v>4850</v>
      </c>
      <c r="P1384" t="s">
        <v>4851</v>
      </c>
      <c r="R1384" t="s">
        <v>1894</v>
      </c>
      <c r="S1384" t="s">
        <v>1894</v>
      </c>
      <c r="T1384" t="str">
        <f>IFERROR(
  IF(TRIM(Table22[[#This Row],[STARS]])="", "Unknown",
    TRIM(MID(Table22[[#This Row],[STARS]], FIND("Stars:", Table22[[#This Row],[STARS]]) + 6, LEN(Table22[[#This Row],[STARS]])))
  ),
"Unknown")</f>
        <v xml:space="preserve">
Daisuke Ono, 
Mao Ichimichi, 
Tomohiro Kaku, 
Saori Hayami
</v>
      </c>
      <c r="V1384">
        <v>13531</v>
      </c>
      <c r="W1384">
        <v>95</v>
      </c>
      <c r="X1384">
        <v>0</v>
      </c>
    </row>
    <row r="1385" spans="1:24" x14ac:dyDescent="0.3">
      <c r="A1385" t="s">
        <v>4852</v>
      </c>
      <c r="C1385" t="s">
        <v>4852</v>
      </c>
      <c r="D1385">
        <v>-2019</v>
      </c>
      <c r="E1385" t="str" cm="1">
        <f t="array" ref="E1385">_xlfn.LET(
  _xlpm.raw, TRIM(SUBSTITUTE(SUBSTITUTE(SUBSTITUTE(SUBSTITUTE(SUBSTITUTE(SUBSTITUTE(D1385,"(",""),")",""),"â€“","-"),"–","-"),"I",""),"V","")),
  _xlpm.cleaned, TRIM(SUBSTITUTE(SUBSTITUTE(_xlpm.raw,"-"," - "),","," ")),
  _xlpm.words, _xlfn.FILTERXML("&lt;t&gt;&lt;s&gt;" &amp; SUBSTITUTE(_xlpm.cleaned," ","&lt;/s&gt;&lt;s&gt;") &amp; "&lt;/s&gt;&lt;/t&gt;", "//s"),
  _xlpm.nums, _xlfn.TEXTJOIN("-", TRUE, IF(ISNUMBER(--_xlpm.words), _xlpm.words, "")),
  IFERROR(_xlpm.nums, "")
)</f>
        <v>2019</v>
      </c>
      <c r="F1385" t="s">
        <v>19677</v>
      </c>
      <c r="G1385" t="s">
        <v>1119</v>
      </c>
      <c r="I1385" t="s">
        <v>1119</v>
      </c>
      <c r="K1385">
        <v>5.6</v>
      </c>
      <c r="M1385">
        <v>5.6</v>
      </c>
      <c r="O1385" t="s">
        <v>4853</v>
      </c>
      <c r="P1385" t="s">
        <v>4854</v>
      </c>
      <c r="R1385" t="s">
        <v>21904</v>
      </c>
      <c r="S1385" t="s">
        <v>21904</v>
      </c>
      <c r="T1385" t="str">
        <f>IFERROR(
  IF(TRIM(Table22[[#This Row],[STARS]])="", "Unknown",
    TRIM(MID(Table22[[#This Row],[STARS]], FIND("Stars:", Table22[[#This Row],[STARS]]) + 6, LEN(Table22[[#This Row],[STARS]])))
  ),
"Unknown")</f>
        <v xml:space="preserve">
Aml Ameen, 
Rhea Seehorn, 
Roxanne McKee, 
Urs Rechn
</v>
      </c>
      <c r="V1385">
        <v>3439</v>
      </c>
      <c r="W1385">
        <v>105</v>
      </c>
      <c r="X1385">
        <v>0</v>
      </c>
    </row>
    <row r="1386" spans="1:24" x14ac:dyDescent="0.3">
      <c r="A1386" t="s">
        <v>4855</v>
      </c>
      <c r="C1386" t="s">
        <v>4855</v>
      </c>
      <c r="D1386">
        <v>-2020</v>
      </c>
      <c r="E1386" t="str" cm="1">
        <f t="array" ref="E1386">_xlfn.LET(
  _xlpm.raw, TRIM(SUBSTITUTE(SUBSTITUTE(SUBSTITUTE(SUBSTITUTE(SUBSTITUTE(SUBSTITUTE(D1386,"(",""),")",""),"â€“","-"),"–","-"),"I",""),"V","")),
  _xlpm.cleaned, TRIM(SUBSTITUTE(SUBSTITUTE(_xlpm.raw,"-"," - "),","," ")),
  _xlpm.words, _xlfn.FILTERXML("&lt;t&gt;&lt;s&gt;" &amp; SUBSTITUTE(_xlpm.cleaned," ","&lt;/s&gt;&lt;s&gt;") &amp; "&lt;/s&gt;&lt;/t&gt;", "//s"),
  _xlpm.nums, _xlfn.TEXTJOIN("-", TRUE, IF(ISNUMBER(--_xlpm.words), _xlpm.words, "")),
  IFERROR(_xlpm.nums, "")
)</f>
        <v>2020</v>
      </c>
      <c r="F1386" t="s">
        <v>19675</v>
      </c>
      <c r="G1386" t="s">
        <v>1975</v>
      </c>
      <c r="I1386" t="s">
        <v>1975</v>
      </c>
      <c r="K1386">
        <v>4.3</v>
      </c>
      <c r="M1386">
        <v>4.3</v>
      </c>
      <c r="O1386" t="s">
        <v>4856</v>
      </c>
      <c r="P1386" t="s">
        <v>4857</v>
      </c>
      <c r="R1386" t="s">
        <v>1894</v>
      </c>
      <c r="S1386" t="s">
        <v>1894</v>
      </c>
      <c r="T1386" t="str">
        <f>IFERROR(
  IF(TRIM(Table22[[#This Row],[STARS]])="", "Unknown",
    TRIM(MID(Table22[[#This Row],[STARS]], FIND("Stars:", Table22[[#This Row],[STARS]]) + 6, LEN(Table22[[#This Row],[STARS]])))
  ),
"Unknown")</f>
        <v xml:space="preserve">
Janhvi Kapoor, 
Surekha Sikri, 
Amruta Subhash, 
Vijay Varma
</v>
      </c>
      <c r="V1386">
        <v>4750</v>
      </c>
      <c r="W1386">
        <v>144</v>
      </c>
      <c r="X1386">
        <v>0</v>
      </c>
    </row>
    <row r="1387" spans="1:24" x14ac:dyDescent="0.3">
      <c r="A1387" t="s">
        <v>4858</v>
      </c>
      <c r="C1387" t="s">
        <v>4858</v>
      </c>
      <c r="D1387">
        <v>-2022</v>
      </c>
      <c r="E1387" t="str" cm="1">
        <f t="array" ref="E1387">_xlfn.LET(
  _xlpm.raw, TRIM(SUBSTITUTE(SUBSTITUTE(SUBSTITUTE(SUBSTITUTE(SUBSTITUTE(SUBSTITUTE(D1387,"(",""),")",""),"â€“","-"),"–","-"),"I",""),"V","")),
  _xlpm.cleaned, TRIM(SUBSTITUTE(SUBSTITUTE(_xlpm.raw,"-"," - "),","," ")),
  _xlpm.words, _xlfn.FILTERXML("&lt;t&gt;&lt;s&gt;" &amp; SUBSTITUTE(_xlpm.cleaned," ","&lt;/s&gt;&lt;s&gt;") &amp; "&lt;/s&gt;&lt;/t&gt;", "//s"),
  _xlpm.nums, _xlfn.TEXTJOIN("-", TRUE, IF(ISNUMBER(--_xlpm.words), _xlpm.words, "")),
  IFERROR(_xlpm.nums, "")
)</f>
        <v>2022</v>
      </c>
      <c r="F1387" t="s">
        <v>19760</v>
      </c>
      <c r="G1387" t="s">
        <v>2907</v>
      </c>
      <c r="I1387" t="s">
        <v>2907</v>
      </c>
      <c r="K1387">
        <v>0</v>
      </c>
      <c r="M1387">
        <v>0</v>
      </c>
      <c r="O1387" t="s">
        <v>4859</v>
      </c>
      <c r="P1387" t="s">
        <v>4860</v>
      </c>
      <c r="R1387" t="s">
        <v>21903</v>
      </c>
      <c r="S1387" t="s">
        <v>21903</v>
      </c>
      <c r="T1387" t="str">
        <f>IFERROR(
  IF(TRIM(Table22[[#This Row],[STARS]])="", "Unknown",
    TRIM(MID(Table22[[#This Row],[STARS]], FIND("Stars:", Table22[[#This Row],[STARS]]) + 6, LEN(Table22[[#This Row],[STARS]])))
  ),
"Unknown")</f>
        <v xml:space="preserve">
Connie Britton, 
Mila Kunis, 
Chiara Aurelia, 
Justine Lupe
</v>
      </c>
      <c r="V1387">
        <v>0</v>
      </c>
      <c r="W1387">
        <v>0</v>
      </c>
      <c r="X1387">
        <v>0</v>
      </c>
    </row>
    <row r="1388" spans="1:24" x14ac:dyDescent="0.3">
      <c r="A1388" t="s">
        <v>4861</v>
      </c>
      <c r="C1388" t="s">
        <v>4861</v>
      </c>
      <c r="D1388" t="str">
        <v>(2016â€“2017)</v>
      </c>
      <c r="E1388" t="str" cm="1">
        <f t="array" ref="E1388">_xlfn.LET(
  _xlpm.raw, TRIM(SUBSTITUTE(SUBSTITUTE(SUBSTITUTE(SUBSTITUTE(SUBSTITUTE(SUBSTITUTE(D1388,"(",""),")",""),"â€“","-"),"–","-"),"I",""),"V","")),
  _xlpm.cleaned, TRIM(SUBSTITUTE(SUBSTITUTE(_xlpm.raw,"-"," - "),","," ")),
  _xlpm.words, _xlfn.FILTERXML("&lt;t&gt;&lt;s&gt;" &amp; SUBSTITUTE(_xlpm.cleaned," ","&lt;/s&gt;&lt;s&gt;") &amp; "&lt;/s&gt;&lt;/t&gt;", "//s"),
  _xlpm.nums, _xlfn.TEXTJOIN("-", TRUE, IF(ISNUMBER(--_xlpm.words), _xlpm.words, "")),
  IFERROR(_xlpm.nums, "")
)</f>
        <v>2016-2017</v>
      </c>
      <c r="F1388" t="s">
        <v>19804</v>
      </c>
      <c r="G1388" t="s">
        <v>2357</v>
      </c>
      <c r="I1388" t="s">
        <v>2357</v>
      </c>
      <c r="K1388">
        <v>8.3000000000000007</v>
      </c>
      <c r="M1388">
        <v>8.3000000000000007</v>
      </c>
      <c r="O1388" t="s">
        <v>4862</v>
      </c>
      <c r="P1388" t="s">
        <v>4863</v>
      </c>
      <c r="R1388" t="s">
        <v>1894</v>
      </c>
      <c r="S1388" t="s">
        <v>1894</v>
      </c>
      <c r="T1388" t="str">
        <f>IFERROR(
  IF(TRIM(Table22[[#This Row],[STARS]])="", "Unknown",
    TRIM(MID(Table22[[#This Row],[STARS]], FIND("Stars:", Table22[[#This Row],[STARS]]) + 6, LEN(Table22[[#This Row],[STARS]])))
  ),
"Unknown")</f>
        <v xml:space="preserve">
Justice Smith, 
Shameik Moore, 
Herizen F. Guardiola, 
Skylan Brooks
</v>
      </c>
      <c r="V1388">
        <v>21504</v>
      </c>
      <c r="W1388">
        <v>52</v>
      </c>
      <c r="X1388">
        <v>0</v>
      </c>
    </row>
    <row r="1389" spans="1:24" x14ac:dyDescent="0.3">
      <c r="A1389" t="s">
        <v>4864</v>
      </c>
      <c r="C1389" t="s">
        <v>4864</v>
      </c>
      <c r="D1389">
        <v>-2019</v>
      </c>
      <c r="E1389" t="str" cm="1">
        <f t="array" ref="E1389">_xlfn.LET(
  _xlpm.raw, TRIM(SUBSTITUTE(SUBSTITUTE(SUBSTITUTE(SUBSTITUTE(SUBSTITUTE(SUBSTITUTE(D1389,"(",""),")",""),"â€“","-"),"–","-"),"I",""),"V","")),
  _xlpm.cleaned, TRIM(SUBSTITUTE(SUBSTITUTE(_xlpm.raw,"-"," - "),","," ")),
  _xlpm.words, _xlfn.FILTERXML("&lt;t&gt;&lt;s&gt;" &amp; SUBSTITUTE(_xlpm.cleaned," ","&lt;/s&gt;&lt;s&gt;") &amp; "&lt;/s&gt;&lt;/t&gt;", "//s"),
  _xlpm.nums, _xlfn.TEXTJOIN("-", TRUE, IF(ISNUMBER(--_xlpm.words), _xlpm.words, "")),
  IFERROR(_xlpm.nums, "")
)</f>
        <v>2019</v>
      </c>
      <c r="F1389" t="s">
        <v>19677</v>
      </c>
      <c r="G1389" t="s">
        <v>3599</v>
      </c>
      <c r="I1389" t="s">
        <v>3599</v>
      </c>
      <c r="K1389">
        <v>7.3</v>
      </c>
      <c r="M1389">
        <v>7.3</v>
      </c>
      <c r="O1389" t="s">
        <v>4865</v>
      </c>
      <c r="P1389" t="s">
        <v>4866</v>
      </c>
      <c r="R1389" t="s">
        <v>1894</v>
      </c>
      <c r="S1389" t="s">
        <v>1894</v>
      </c>
      <c r="T1389" t="str">
        <f>IFERROR(
  IF(TRIM(Table22[[#This Row],[STARS]])="", "Unknown",
    TRIM(MID(Table22[[#This Row],[STARS]], FIND("Stars:", Table22[[#This Row],[STARS]]) + 6, LEN(Table22[[#This Row],[STARS]])))
  ),
"Unknown")</f>
        <v xml:space="preserve">
Robert Jack, 
Susanna Herbert, 
Ben Cartwright, 
Oliver Dimsdale
</v>
      </c>
      <c r="V1389">
        <v>6983</v>
      </c>
      <c r="W1389">
        <v>45</v>
      </c>
      <c r="X1389">
        <v>0</v>
      </c>
    </row>
    <row r="1390" spans="1:24" x14ac:dyDescent="0.3">
      <c r="A1390" t="s">
        <v>4867</v>
      </c>
      <c r="C1390" t="s">
        <v>4867</v>
      </c>
      <c r="D1390" t="str">
        <v>(I) (2019)</v>
      </c>
      <c r="E1390" t="str" cm="1">
        <f t="array" ref="E1390">_xlfn.LET(
  _xlpm.raw, TRIM(SUBSTITUTE(SUBSTITUTE(SUBSTITUTE(SUBSTITUTE(SUBSTITUTE(SUBSTITUTE(D1390,"(",""),")",""),"â€“","-"),"–","-"),"I",""),"V","")),
  _xlpm.cleaned, TRIM(SUBSTITUTE(SUBSTITUTE(_xlpm.raw,"-"," - "),","," ")),
  _xlpm.words, _xlfn.FILTERXML("&lt;t&gt;&lt;s&gt;" &amp; SUBSTITUTE(_xlpm.cleaned," ","&lt;/s&gt;&lt;s&gt;") &amp; "&lt;/s&gt;&lt;/t&gt;", "//s"),
  _xlpm.nums, _xlfn.TEXTJOIN("-", TRUE, IF(ISNUMBER(--_xlpm.words), _xlpm.words, "")),
  IFERROR(_xlpm.nums, "")
)</f>
        <v>2019</v>
      </c>
      <c r="F1390" t="s">
        <v>19677</v>
      </c>
      <c r="G1390" t="s">
        <v>104</v>
      </c>
      <c r="I1390" t="s">
        <v>104</v>
      </c>
      <c r="K1390">
        <v>5.8</v>
      </c>
      <c r="M1390">
        <v>5.8</v>
      </c>
      <c r="O1390" t="s">
        <v>4868</v>
      </c>
      <c r="P1390" t="s">
        <v>4869</v>
      </c>
      <c r="R1390" t="s">
        <v>21902</v>
      </c>
      <c r="S1390" t="s">
        <v>21902</v>
      </c>
      <c r="T1390" t="str">
        <f>IFERROR(
  IF(TRIM(Table22[[#This Row],[STARS]])="", "Unknown",
    TRIM(MID(Table22[[#This Row],[STARS]], FIND("Stars:", Table22[[#This Row],[STARS]]) + 6, LEN(Table22[[#This Row],[STARS]])))
  ),
"Unknown")</f>
        <v xml:space="preserve">
Noah Centineo, 
Laura Marano, 
Odiseas Georgiadis, 
Camila Mendes
</v>
      </c>
      <c r="V1390">
        <v>35113</v>
      </c>
      <c r="W1390">
        <v>89</v>
      </c>
      <c r="X1390">
        <v>0</v>
      </c>
    </row>
    <row r="1391" spans="1:24" x14ac:dyDescent="0.3">
      <c r="A1391" t="s">
        <v>4870</v>
      </c>
      <c r="C1391" t="s">
        <v>4870</v>
      </c>
      <c r="D1391">
        <v>-2020</v>
      </c>
      <c r="E1391" t="str" cm="1">
        <f t="array" ref="E1391">_xlfn.LET(
  _xlpm.raw, TRIM(SUBSTITUTE(SUBSTITUTE(SUBSTITUTE(SUBSTITUTE(SUBSTITUTE(SUBSTITUTE(D1391,"(",""),")",""),"â€“","-"),"–","-"),"I",""),"V","")),
  _xlpm.cleaned, TRIM(SUBSTITUTE(SUBSTITUTE(_xlpm.raw,"-"," - "),","," ")),
  _xlpm.words, _xlfn.FILTERXML("&lt;t&gt;&lt;s&gt;" &amp; SUBSTITUTE(_xlpm.cleaned," ","&lt;/s&gt;&lt;s&gt;") &amp; "&lt;/s&gt;&lt;/t&gt;", "//s"),
  _xlpm.nums, _xlfn.TEXTJOIN("-", TRUE, IF(ISNUMBER(--_xlpm.words), _xlpm.words, "")),
  IFERROR(_xlpm.nums, "")
)</f>
        <v>2020</v>
      </c>
      <c r="F1391" t="s">
        <v>19675</v>
      </c>
      <c r="G1391" t="s">
        <v>202</v>
      </c>
      <c r="I1391" t="s">
        <v>202</v>
      </c>
      <c r="K1391">
        <v>6.1</v>
      </c>
      <c r="M1391">
        <v>6.1</v>
      </c>
      <c r="O1391" t="s">
        <v>4871</v>
      </c>
      <c r="P1391" t="s">
        <v>4872</v>
      </c>
      <c r="R1391" t="s">
        <v>20594</v>
      </c>
      <c r="S1391" t="s">
        <v>20594</v>
      </c>
      <c r="T1391" t="str">
        <f>IFERROR(
  IF(TRIM(Table22[[#This Row],[STARS]])="", "Unknown",
    TRIM(MID(Table22[[#This Row],[STARS]], FIND("Stars:", Table22[[#This Row],[STARS]]) + 6, LEN(Table22[[#This Row],[STARS]])))
  ),
"Unknown")</f>
        <v xml:space="preserve">
Wagner Moura, 
Ana de Armas, 
BrÃ­an F. O'Byrne, 
Bradley Whitford
</v>
      </c>
      <c r="V1391">
        <v>8858</v>
      </c>
      <c r="W1391">
        <v>118</v>
      </c>
      <c r="X1391">
        <v>0</v>
      </c>
    </row>
    <row r="1392" spans="1:24" x14ac:dyDescent="0.3">
      <c r="A1392" t="s">
        <v>4873</v>
      </c>
      <c r="C1392" t="s">
        <v>4873</v>
      </c>
      <c r="D1392">
        <v>-2020</v>
      </c>
      <c r="E1392" t="str" cm="1">
        <f t="array" ref="E1392">_xlfn.LET(
  _xlpm.raw, TRIM(SUBSTITUTE(SUBSTITUTE(SUBSTITUTE(SUBSTITUTE(SUBSTITUTE(SUBSTITUTE(D1392,"(",""),")",""),"â€“","-"),"–","-"),"I",""),"V","")),
  _xlpm.cleaned, TRIM(SUBSTITUTE(SUBSTITUTE(_xlpm.raw,"-"," - "),","," ")),
  _xlpm.words, _xlfn.FILTERXML("&lt;t&gt;&lt;s&gt;" &amp; SUBSTITUTE(_xlpm.cleaned," ","&lt;/s&gt;&lt;s&gt;") &amp; "&lt;/s&gt;&lt;/t&gt;", "//s"),
  _xlpm.nums, _xlfn.TEXTJOIN("-", TRUE, IF(ISNUMBER(--_xlpm.words), _xlpm.words, "")),
  IFERROR(_xlpm.nums, "")
)</f>
        <v>2020</v>
      </c>
      <c r="F1392" t="s">
        <v>19675</v>
      </c>
      <c r="G1392" t="s">
        <v>458</v>
      </c>
      <c r="I1392" t="s">
        <v>458</v>
      </c>
      <c r="K1392">
        <v>6.5</v>
      </c>
      <c r="M1392">
        <v>6.5</v>
      </c>
      <c r="O1392" t="s">
        <v>4874</v>
      </c>
      <c r="P1392" t="s">
        <v>4875</v>
      </c>
      <c r="R1392" t="s">
        <v>21901</v>
      </c>
      <c r="S1392" t="s">
        <v>21901</v>
      </c>
      <c r="T1392" t="str">
        <f>IFERROR(
  IF(TRIM(Table22[[#This Row],[STARS]])="", "Unknown",
    TRIM(MID(Table22[[#This Row],[STARS]], FIND("Stars:", Table22[[#This Row],[STARS]]) + 6, LEN(Table22[[#This Row],[STARS]])))
  ),
"Unknown")</f>
        <v xml:space="preserve">
Mark Chao, 
Allen Deng, 
Ziwen Wang, 
Jessie Li
</v>
      </c>
      <c r="V1392">
        <v>4028</v>
      </c>
      <c r="W1392">
        <v>132</v>
      </c>
      <c r="X1392">
        <v>0</v>
      </c>
    </row>
    <row r="1393" spans="1:24" x14ac:dyDescent="0.3">
      <c r="A1393" t="s">
        <v>4876</v>
      </c>
      <c r="C1393" t="s">
        <v>4876</v>
      </c>
      <c r="D1393" t="str">
        <v>(2012â€“ )</v>
      </c>
      <c r="E1393" t="str" cm="1">
        <f t="array" ref="E1393">_xlfn.LET(
  _xlpm.raw, TRIM(SUBSTITUTE(SUBSTITUTE(SUBSTITUTE(SUBSTITUTE(SUBSTITUTE(SUBSTITUTE(D1393,"(",""),")",""),"â€“","-"),"–","-"),"I",""),"V","")),
  _xlpm.cleaned, TRIM(SUBSTITUTE(SUBSTITUTE(_xlpm.raw,"-"," - "),","," ")),
  _xlpm.words, _xlfn.FILTERXML("&lt;t&gt;&lt;s&gt;" &amp; SUBSTITUTE(_xlpm.cleaned," ","&lt;/s&gt;&lt;s&gt;") &amp; "&lt;/s&gt;&lt;/t&gt;", "//s"),
  _xlpm.nums, _xlfn.TEXTJOIN("-", TRUE, IF(ISNUMBER(--_xlpm.words), _xlpm.words, "")),
  IFERROR(_xlpm.nums, "")
)</f>
        <v>2012</v>
      </c>
      <c r="F1393" t="s">
        <v>19705</v>
      </c>
      <c r="G1393" t="s">
        <v>3135</v>
      </c>
      <c r="I1393" t="s">
        <v>3135</v>
      </c>
      <c r="K1393">
        <v>8.1</v>
      </c>
      <c r="M1393">
        <v>8.1</v>
      </c>
      <c r="O1393" t="s">
        <v>4877</v>
      </c>
      <c r="P1393" t="s">
        <v>4878</v>
      </c>
      <c r="R1393" t="s">
        <v>1894</v>
      </c>
      <c r="S1393" t="s">
        <v>1894</v>
      </c>
      <c r="T1393" t="str">
        <f>IFERROR(
  IF(TRIM(Table22[[#This Row],[STARS]])="", "Unknown",
    TRIM(MID(Table22[[#This Row],[STARS]], FIND("Stars:", Table22[[#This Row],[STARS]]) + 6, LEN(Table22[[#This Row],[STARS]])))
  ),
"Unknown")</f>
        <v xml:space="preserve">
Jerry Seinfeld, 
Michael Richards, 
Mario Joyner, 
Jimmy Fallon
</v>
      </c>
      <c r="V1393">
        <v>11473</v>
      </c>
      <c r="W1393">
        <v>20</v>
      </c>
      <c r="X1393">
        <v>0</v>
      </c>
    </row>
    <row r="1394" spans="1:24" x14ac:dyDescent="0.3">
      <c r="A1394" t="s">
        <v>4879</v>
      </c>
      <c r="C1394" t="s">
        <v>4879</v>
      </c>
      <c r="D1394" t="str">
        <v>(II) (2017)</v>
      </c>
      <c r="E1394" t="str" cm="1">
        <f t="array" ref="E1394">_xlfn.LET(
  _xlpm.raw, TRIM(SUBSTITUTE(SUBSTITUTE(SUBSTITUTE(SUBSTITUTE(SUBSTITUTE(SUBSTITUTE(D1394,"(",""),")",""),"â€“","-"),"–","-"),"I",""),"V","")),
  _xlpm.cleaned, TRIM(SUBSTITUTE(SUBSTITUTE(_xlpm.raw,"-"," - "),","," ")),
  _xlpm.words, _xlfn.FILTERXML("&lt;t&gt;&lt;s&gt;" &amp; SUBSTITUTE(_xlpm.cleaned," ","&lt;/s&gt;&lt;s&gt;") &amp; "&lt;/s&gt;&lt;/t&gt;", "//s"),
  _xlpm.nums, _xlfn.TEXTJOIN("-", TRUE, IF(ISNUMBER(--_xlpm.words), _xlpm.words, "")),
  IFERROR(_xlpm.nums, "")
)</f>
        <v>2017</v>
      </c>
      <c r="F1394" t="s">
        <v>19682</v>
      </c>
      <c r="G1394" t="s">
        <v>3350</v>
      </c>
      <c r="I1394" t="s">
        <v>3350</v>
      </c>
      <c r="K1394">
        <v>8.1</v>
      </c>
      <c r="M1394">
        <v>8.1</v>
      </c>
      <c r="O1394" t="s">
        <v>4881</v>
      </c>
      <c r="P1394" t="s">
        <v>4882</v>
      </c>
      <c r="R1394" t="s">
        <v>1894</v>
      </c>
      <c r="S1394" t="s">
        <v>1894</v>
      </c>
      <c r="T1394" t="str">
        <f>IFERROR(
  IF(TRIM(Table22[[#This Row],[STARS]])="", "Unknown",
    TRIM(MID(Table22[[#This Row],[STARS]], FIND("Stars:", Table22[[#This Row],[STARS]]) + 6, LEN(Table22[[#This Row],[STARS]])))
  ),
"Unknown")</f>
        <v xml:space="preserve">
Gemma Hoskins, 
Abbie Schaub, 
Virginia Anzengruber, 
Jean Hargadon Wehner
</v>
      </c>
      <c r="V1394">
        <v>19750</v>
      </c>
      <c r="W1394">
        <v>436</v>
      </c>
      <c r="X1394">
        <v>0</v>
      </c>
    </row>
    <row r="1395" spans="1:24" x14ac:dyDescent="0.3">
      <c r="A1395" t="s">
        <v>4883</v>
      </c>
      <c r="C1395" t="s">
        <v>4883</v>
      </c>
      <c r="D1395" t="str">
        <v>(2019â€“2021)</v>
      </c>
      <c r="E1395" t="str" cm="1">
        <f t="array" ref="E1395">_xlfn.LET(
  _xlpm.raw, TRIM(SUBSTITUTE(SUBSTITUTE(SUBSTITUTE(SUBSTITUTE(SUBSTITUTE(SUBSTITUTE(D1395,"(",""),")",""),"â€“","-"),"–","-"),"I",""),"V","")),
  _xlpm.cleaned, TRIM(SUBSTITUTE(SUBSTITUTE(_xlpm.raw,"-"," - "),","," ")),
  _xlpm.words, _xlfn.FILTERXML("&lt;t&gt;&lt;s&gt;" &amp; SUBSTITUTE(_xlpm.cleaned," ","&lt;/s&gt;&lt;s&gt;") &amp; "&lt;/s&gt;&lt;/t&gt;", "//s"),
  _xlpm.nums, _xlfn.TEXTJOIN("-", TRUE, IF(ISNUMBER(--_xlpm.words), _xlpm.words, "")),
  IFERROR(_xlpm.nums, "")
)</f>
        <v>2019-2021</v>
      </c>
      <c r="F1395" t="s">
        <v>19797</v>
      </c>
      <c r="G1395" t="s">
        <v>81</v>
      </c>
      <c r="I1395" t="s">
        <v>81</v>
      </c>
      <c r="K1395">
        <v>6.5</v>
      </c>
      <c r="M1395">
        <v>6.5</v>
      </c>
      <c r="O1395" t="s">
        <v>4884</v>
      </c>
      <c r="P1395" t="s">
        <v>4885</v>
      </c>
      <c r="R1395" t="s">
        <v>1894</v>
      </c>
      <c r="S1395" t="s">
        <v>1894</v>
      </c>
      <c r="T1395" t="str">
        <f>IFERROR(
  IF(TRIM(Table22[[#This Row],[STARS]])="", "Unknown",
    TRIM(MID(Table22[[#This Row],[STARS]], FIND("Stars:", Table22[[#This Row],[STARS]]) + 6, LEN(Table22[[#This Row],[STARS]])))
  ),
"Unknown")</f>
        <v xml:space="preserve">
Adriana Ugarte, 
Eduardo Noriega, 
Marc MartÃ­nez, 
Pep AmbrÃ²s
</v>
      </c>
      <c r="V1395">
        <v>1368</v>
      </c>
      <c r="W1395">
        <v>50</v>
      </c>
      <c r="X1395">
        <v>0</v>
      </c>
    </row>
    <row r="1396" spans="1:24" x14ac:dyDescent="0.3">
      <c r="A1396" t="s">
        <v>4886</v>
      </c>
      <c r="C1396" t="s">
        <v>4886</v>
      </c>
      <c r="D1396" t="str">
        <v>(2021â€“ )</v>
      </c>
      <c r="E1396" t="str" cm="1">
        <f t="array" ref="E1396">_xlfn.LET(
  _xlpm.raw, TRIM(SUBSTITUTE(SUBSTITUTE(SUBSTITUTE(SUBSTITUTE(SUBSTITUTE(SUBSTITUTE(D1396,"(",""),")",""),"â€“","-"),"–","-"),"I",""),"V","")),
  _xlpm.cleaned, TRIM(SUBSTITUTE(SUBSTITUTE(_xlpm.raw,"-"," - "),","," ")),
  _xlpm.words, _xlfn.FILTERXML("&lt;t&gt;&lt;s&gt;" &amp; SUBSTITUTE(_xlpm.cleaned," ","&lt;/s&gt;&lt;s&gt;") &amp; "&lt;/s&gt;&lt;/t&gt;", "//s"),
  _xlpm.nums, _xlfn.TEXTJOIN("-", TRUE, IF(ISNUMBER(--_xlpm.words), _xlpm.words, "")),
  IFERROR(_xlpm.nums, "")
)</f>
        <v>2021</v>
      </c>
      <c r="F1396" t="s">
        <v>19672</v>
      </c>
      <c r="G1396" t="s">
        <v>639</v>
      </c>
      <c r="I1396" t="s">
        <v>639</v>
      </c>
      <c r="K1396">
        <v>7.3</v>
      </c>
      <c r="M1396">
        <v>7.3</v>
      </c>
      <c r="O1396" t="s">
        <v>4887</v>
      </c>
      <c r="P1396" t="s">
        <v>4888</v>
      </c>
      <c r="R1396" t="s">
        <v>1894</v>
      </c>
      <c r="S1396" t="s">
        <v>1894</v>
      </c>
      <c r="T1396" t="str">
        <f>IFERROR(
  IF(TRIM(Table22[[#This Row],[STARS]])="", "Unknown",
    TRIM(MID(Table22[[#This Row],[STARS]], FIND("Stars:", Table22[[#This Row],[STARS]]) + 6, LEN(Table22[[#This Row],[STARS]])))
  ),
"Unknown")</f>
        <v xml:space="preserve">
KenjirÃ´ Tsuda, 
Shizuka ItÃ´, 
Kazuyuki Okitsu, 
Melissa Greenspan
</v>
      </c>
      <c r="V1396">
        <v>2437</v>
      </c>
      <c r="W1396">
        <v>16</v>
      </c>
      <c r="X1396">
        <v>0</v>
      </c>
    </row>
    <row r="1397" spans="1:24" x14ac:dyDescent="0.3">
      <c r="A1397" t="s">
        <v>4889</v>
      </c>
      <c r="C1397" t="s">
        <v>4889</v>
      </c>
      <c r="D1397">
        <v>-2012</v>
      </c>
      <c r="E1397" t="str" cm="1">
        <f t="array" ref="E1397">_xlfn.LET(
  _xlpm.raw, TRIM(SUBSTITUTE(SUBSTITUTE(SUBSTITUTE(SUBSTITUTE(SUBSTITUTE(SUBSTITUTE(D1397,"(",""),")",""),"â€“","-"),"–","-"),"I",""),"V","")),
  _xlpm.cleaned, TRIM(SUBSTITUTE(SUBSTITUTE(_xlpm.raw,"-"," - "),","," ")),
  _xlpm.words, _xlfn.FILTERXML("&lt;t&gt;&lt;s&gt;" &amp; SUBSTITUTE(_xlpm.cleaned," ","&lt;/s&gt;&lt;s&gt;") &amp; "&lt;/s&gt;&lt;/t&gt;", "//s"),
  _xlpm.nums, _xlfn.TEXTJOIN("-", TRUE, IF(ISNUMBER(--_xlpm.words), _xlpm.words, "")),
  IFERROR(_xlpm.nums, "")
)</f>
        <v>2012</v>
      </c>
      <c r="F1397" t="s">
        <v>19705</v>
      </c>
      <c r="G1397" t="s">
        <v>120</v>
      </c>
      <c r="I1397" t="s">
        <v>120</v>
      </c>
      <c r="K1397">
        <v>7</v>
      </c>
      <c r="M1397">
        <v>7</v>
      </c>
      <c r="O1397" t="s">
        <v>4890</v>
      </c>
      <c r="P1397" t="s">
        <v>4891</v>
      </c>
      <c r="R1397" t="s">
        <v>1894</v>
      </c>
      <c r="S1397" t="s">
        <v>1894</v>
      </c>
      <c r="T1397" t="str">
        <f>IFERROR(
  IF(TRIM(Table22[[#This Row],[STARS]])="", "Unknown",
    TRIM(MID(Table22[[#This Row],[STARS]], FIND("Stars:", Table22[[#This Row],[STARS]]) + 6, LEN(Table22[[#This Row],[STARS]])))
  ),
"Unknown")</f>
        <v xml:space="preserve">
Ben Chaplin, 
Charlotte Riley, 
Nora von WaldstÃ¤tten, 
Oliver Jackson-Cohen
</v>
      </c>
      <c r="V1397">
        <v>8271</v>
      </c>
      <c r="W1397">
        <v>374</v>
      </c>
      <c r="X1397">
        <v>0</v>
      </c>
    </row>
    <row r="1398" spans="1:24" x14ac:dyDescent="0.3">
      <c r="A1398" t="s">
        <v>4892</v>
      </c>
      <c r="C1398" t="s">
        <v>4892</v>
      </c>
      <c r="D1398" t="str">
        <v>(2012â€“2013)</v>
      </c>
      <c r="E1398" t="str" cm="1">
        <f t="array" ref="E1398">_xlfn.LET(
  _xlpm.raw, TRIM(SUBSTITUTE(SUBSTITUTE(SUBSTITUTE(SUBSTITUTE(SUBSTITUTE(SUBSTITUTE(D1398,"(",""),")",""),"â€“","-"),"–","-"),"I",""),"V","")),
  _xlpm.cleaned, TRIM(SUBSTITUTE(SUBSTITUTE(_xlpm.raw,"-"," - "),","," ")),
  _xlpm.words, _xlfn.FILTERXML("&lt;t&gt;&lt;s&gt;" &amp; SUBSTITUTE(_xlpm.cleaned," ","&lt;/s&gt;&lt;s&gt;") &amp; "&lt;/s&gt;&lt;/t&gt;", "//s"),
  _xlpm.nums, _xlfn.TEXTJOIN("-", TRUE, IF(ISNUMBER(--_xlpm.words), _xlpm.words, "")),
  IFERROR(_xlpm.nums, "")
)</f>
        <v>2012-2013</v>
      </c>
      <c r="F1398" t="s">
        <v>19833</v>
      </c>
      <c r="G1398" t="s">
        <v>86</v>
      </c>
      <c r="I1398" t="s">
        <v>86</v>
      </c>
      <c r="K1398">
        <v>7.7</v>
      </c>
      <c r="M1398">
        <v>7.7</v>
      </c>
      <c r="O1398" t="s">
        <v>4893</v>
      </c>
      <c r="P1398" t="s">
        <v>4894</v>
      </c>
      <c r="R1398" t="s">
        <v>1894</v>
      </c>
      <c r="S1398" t="s">
        <v>1894</v>
      </c>
      <c r="T1398" t="str">
        <f>IFERROR(
  IF(TRIM(Table22[[#This Row],[STARS]])="", "Unknown",
    TRIM(MID(Table22[[#This Row],[STARS]], FIND("Stars:", Table22[[#This Row],[STARS]]) + 6, LEN(Table22[[#This Row],[STARS]])))
  ),
"Unknown")</f>
        <v xml:space="preserve">
Joanna Vanderham, 
Emun Elliott, 
Stephen Wight, 
Sonya Cassidy
</v>
      </c>
      <c r="V1398">
        <v>10883</v>
      </c>
      <c r="W1398">
        <v>60</v>
      </c>
      <c r="X1398">
        <v>0</v>
      </c>
    </row>
    <row r="1399" spans="1:24" x14ac:dyDescent="0.3">
      <c r="A1399" t="s">
        <v>4895</v>
      </c>
      <c r="C1399" t="s">
        <v>4895</v>
      </c>
      <c r="D1399">
        <v>-2018</v>
      </c>
      <c r="E1399" t="str" cm="1">
        <f t="array" ref="E1399">_xlfn.LET(
  _xlpm.raw, TRIM(SUBSTITUTE(SUBSTITUTE(SUBSTITUTE(SUBSTITUTE(SUBSTITUTE(SUBSTITUTE(D1399,"(",""),")",""),"â€“","-"),"–","-"),"I",""),"V","")),
  _xlpm.cleaned, TRIM(SUBSTITUTE(SUBSTITUTE(_xlpm.raw,"-"," - "),","," ")),
  _xlpm.words, _xlfn.FILTERXML("&lt;t&gt;&lt;s&gt;" &amp; SUBSTITUTE(_xlpm.cleaned," ","&lt;/s&gt;&lt;s&gt;") &amp; "&lt;/s&gt;&lt;/t&gt;", "//s"),
  _xlpm.nums, _xlfn.TEXTJOIN("-", TRUE, IF(ISNUMBER(--_xlpm.words), _xlpm.words, "")),
  IFERROR(_xlpm.nums, "")
)</f>
        <v>2018</v>
      </c>
      <c r="F1399" t="s">
        <v>19693</v>
      </c>
      <c r="G1399" t="s">
        <v>1975</v>
      </c>
      <c r="I1399" t="s">
        <v>1975</v>
      </c>
      <c r="K1399">
        <v>3.2</v>
      </c>
      <c r="M1399">
        <v>3.2</v>
      </c>
      <c r="O1399" t="s">
        <v>4896</v>
      </c>
      <c r="P1399" t="s">
        <v>4897</v>
      </c>
      <c r="R1399" t="s">
        <v>1894</v>
      </c>
      <c r="S1399" t="s">
        <v>1894</v>
      </c>
      <c r="T1399" t="str">
        <f>IFERROR(
  IF(TRIM(Table22[[#This Row],[STARS]])="", "Unknown",
    TRIM(MID(Table22[[#This Row],[STARS]], FIND("Stars:", Table22[[#This Row],[STARS]]) + 6, LEN(Table22[[#This Row],[STARS]])))
  ),
"Unknown")</f>
        <v xml:space="preserve">
Dylan Minnette, 
Piercey Dalton, 
Patricia Bethune, 
Sharif Atkins
</v>
      </c>
      <c r="V1399">
        <v>32382</v>
      </c>
      <c r="W1399">
        <v>94</v>
      </c>
      <c r="X1399">
        <v>0</v>
      </c>
    </row>
    <row r="1400" spans="1:24" x14ac:dyDescent="0.3">
      <c r="A1400" t="s">
        <v>4898</v>
      </c>
      <c r="C1400" t="s">
        <v>4898</v>
      </c>
      <c r="D1400" t="str">
        <v>(2016â€“2017)</v>
      </c>
      <c r="E1400" t="str" cm="1">
        <f t="array" ref="E1400">_xlfn.LET(
  _xlpm.raw, TRIM(SUBSTITUTE(SUBSTITUTE(SUBSTITUTE(SUBSTITUTE(SUBSTITUTE(SUBSTITUTE(D1400,"(",""),")",""),"â€“","-"),"–","-"),"I",""),"V","")),
  _xlpm.cleaned, TRIM(SUBSTITUTE(SUBSTITUTE(_xlpm.raw,"-"," - "),","," ")),
  _xlpm.words, _xlfn.FILTERXML("&lt;t&gt;&lt;s&gt;" &amp; SUBSTITUTE(_xlpm.cleaned," ","&lt;/s&gt;&lt;s&gt;") &amp; "&lt;/s&gt;&lt;/t&gt;", "//s"),
  _xlpm.nums, _xlfn.TEXTJOIN("-", TRUE, IF(ISNUMBER(--_xlpm.words), _xlpm.words, "")),
  IFERROR(_xlpm.nums, "")
)</f>
        <v>2016-2017</v>
      </c>
      <c r="F1400" t="s">
        <v>19804</v>
      </c>
      <c r="G1400" t="s">
        <v>104</v>
      </c>
      <c r="I1400" t="s">
        <v>104</v>
      </c>
      <c r="K1400">
        <v>8.4</v>
      </c>
      <c r="M1400">
        <v>8.4</v>
      </c>
      <c r="O1400" t="s">
        <v>4899</v>
      </c>
      <c r="P1400" t="s">
        <v>4900</v>
      </c>
      <c r="R1400" t="s">
        <v>1894</v>
      </c>
      <c r="S1400" t="s">
        <v>1894</v>
      </c>
      <c r="T1400" t="str">
        <f>IFERROR(
  IF(TRIM(Table22[[#This Row],[STARS]])="", "Unknown",
    TRIM(MID(Table22[[#This Row],[STARS]], FIND("Stars:", Table22[[#This Row],[STARS]]) + 6, LEN(Table22[[#This Row],[STARS]])))
  ),
"Unknown")</f>
        <v xml:space="preserve">
Lee Song-Kyoung, 
Nam Joo-Hyuk, 
Jae-yoon Lee, 
Hye-Jung Cho
</v>
      </c>
      <c r="V1400">
        <v>6035</v>
      </c>
      <c r="W1400">
        <v>60</v>
      </c>
      <c r="X1400">
        <v>0</v>
      </c>
    </row>
    <row r="1401" spans="1:24" x14ac:dyDescent="0.3">
      <c r="A1401" t="s">
        <v>4901</v>
      </c>
      <c r="C1401" t="s">
        <v>4901</v>
      </c>
      <c r="D1401">
        <v>-2016</v>
      </c>
      <c r="E1401" t="str" cm="1">
        <f t="array" ref="E1401">_xlfn.LET(
  _xlpm.raw, TRIM(SUBSTITUTE(SUBSTITUTE(SUBSTITUTE(SUBSTITUTE(SUBSTITUTE(SUBSTITUTE(D1401,"(",""),")",""),"â€“","-"),"–","-"),"I",""),"V","")),
  _xlpm.cleaned, TRIM(SUBSTITUTE(SUBSTITUTE(_xlpm.raw,"-"," - "),","," ")),
  _xlpm.words, _xlfn.FILTERXML("&lt;t&gt;&lt;s&gt;" &amp; SUBSTITUTE(_xlpm.cleaned," ","&lt;/s&gt;&lt;s&gt;") &amp; "&lt;/s&gt;&lt;/t&gt;", "//s"),
  _xlpm.nums, _xlfn.TEXTJOIN("-", TRUE, IF(ISNUMBER(--_xlpm.words), _xlpm.words, "")),
  IFERROR(_xlpm.nums, "")
)</f>
        <v>2016</v>
      </c>
      <c r="F1401" t="s">
        <v>19684</v>
      </c>
      <c r="G1401" t="s">
        <v>109</v>
      </c>
      <c r="I1401" t="s">
        <v>109</v>
      </c>
      <c r="K1401">
        <v>6.1</v>
      </c>
      <c r="M1401">
        <v>6.1</v>
      </c>
      <c r="O1401" t="s">
        <v>4902</v>
      </c>
      <c r="P1401" t="s">
        <v>4903</v>
      </c>
      <c r="R1401" t="s">
        <v>21814</v>
      </c>
      <c r="S1401" t="s">
        <v>21814</v>
      </c>
      <c r="T1401" t="str">
        <f>IFERROR(
  IF(TRIM(Table22[[#This Row],[STARS]])="", "Unknown",
    TRIM(MID(Table22[[#This Row],[STARS]], FIND("Stars:", Table22[[#This Row],[STARS]]) + 6, LEN(Table22[[#This Row],[STARS]])))
  ),
"Unknown")</f>
        <v xml:space="preserve">
Donnie Yen, 
Michelle Yeoh, 
Harry Shum Jr., 
Natasha Liu Bordizzo
</v>
      </c>
      <c r="V1401">
        <v>18540</v>
      </c>
      <c r="W1401">
        <v>96</v>
      </c>
      <c r="X1401">
        <v>0</v>
      </c>
    </row>
    <row r="1402" spans="1:24" x14ac:dyDescent="0.3">
      <c r="A1402" t="s">
        <v>4904</v>
      </c>
      <c r="C1402" t="s">
        <v>4904</v>
      </c>
      <c r="D1402">
        <v>-2020</v>
      </c>
      <c r="E1402" t="str" cm="1">
        <f t="array" ref="E1402">_xlfn.LET(
  _xlpm.raw, TRIM(SUBSTITUTE(SUBSTITUTE(SUBSTITUTE(SUBSTITUTE(SUBSTITUTE(SUBSTITUTE(D1402,"(",""),")",""),"â€“","-"),"–","-"),"I",""),"V","")),
  _xlpm.cleaned, TRIM(SUBSTITUTE(SUBSTITUTE(_xlpm.raw,"-"," - "),","," ")),
  _xlpm.words, _xlfn.FILTERXML("&lt;t&gt;&lt;s&gt;" &amp; SUBSTITUTE(_xlpm.cleaned," ","&lt;/s&gt;&lt;s&gt;") &amp; "&lt;/s&gt;&lt;/t&gt;", "//s"),
  _xlpm.nums, _xlfn.TEXTJOIN("-", TRUE, IF(ISNUMBER(--_xlpm.words), _xlpm.words, "")),
  IFERROR(_xlpm.nums, "")
)</f>
        <v>2020</v>
      </c>
      <c r="F1402" t="s">
        <v>19675</v>
      </c>
      <c r="G1402" t="s">
        <v>86</v>
      </c>
      <c r="I1402" t="s">
        <v>86</v>
      </c>
      <c r="K1402">
        <v>6.5</v>
      </c>
      <c r="M1402">
        <v>6.5</v>
      </c>
      <c r="O1402" t="s">
        <v>4905</v>
      </c>
      <c r="P1402" t="s">
        <v>4906</v>
      </c>
      <c r="R1402" t="s">
        <v>21900</v>
      </c>
      <c r="S1402" t="s">
        <v>21900</v>
      </c>
      <c r="T1402" t="str">
        <f>IFERROR(
  IF(TRIM(Table22[[#This Row],[STARS]])="", "Unknown",
    TRIM(MID(Table22[[#This Row],[STARS]], FIND("Stars:", Table22[[#This Row],[STARS]]) + 6, LEN(Table22[[#This Row],[STARS]])))
  ),
"Unknown")</f>
        <v xml:space="preserve">
Auli'i Cravalho, 
Rhenzy Feliz, 
Justina Machado, 
Judy Reyes
</v>
      </c>
      <c r="V1402">
        <v>3578</v>
      </c>
      <c r="W1402">
        <v>92</v>
      </c>
      <c r="X1402">
        <v>0</v>
      </c>
    </row>
    <row r="1403" spans="1:24" x14ac:dyDescent="0.3">
      <c r="A1403" t="s">
        <v>4907</v>
      </c>
      <c r="C1403" t="s">
        <v>4907</v>
      </c>
      <c r="D1403">
        <v>-2015</v>
      </c>
      <c r="E1403" t="str" cm="1">
        <f t="array" ref="E1403">_xlfn.LET(
  _xlpm.raw, TRIM(SUBSTITUTE(SUBSTITUTE(SUBSTITUTE(SUBSTITUTE(SUBSTITUTE(SUBSTITUTE(D1403,"(",""),")",""),"â€“","-"),"–","-"),"I",""),"V","")),
  _xlpm.cleaned, TRIM(SUBSTITUTE(SUBSTITUTE(_xlpm.raw,"-"," - "),","," ")),
  _xlpm.words, _xlfn.FILTERXML("&lt;t&gt;&lt;s&gt;" &amp; SUBSTITUTE(_xlpm.cleaned," ","&lt;/s&gt;&lt;s&gt;") &amp; "&lt;/s&gt;&lt;/t&gt;", "//s"),
  _xlpm.nums, _xlfn.TEXTJOIN("-", TRUE, IF(ISNUMBER(--_xlpm.words), _xlpm.words, "")),
  IFERROR(_xlpm.nums, "")
)</f>
        <v>2015</v>
      </c>
      <c r="F1403" t="s">
        <v>19688</v>
      </c>
      <c r="G1403" t="s">
        <v>1666</v>
      </c>
      <c r="I1403" t="s">
        <v>1666</v>
      </c>
      <c r="K1403">
        <v>7.1</v>
      </c>
      <c r="M1403">
        <v>7.1</v>
      </c>
      <c r="O1403" t="s">
        <v>4908</v>
      </c>
      <c r="P1403" t="s">
        <v>4909</v>
      </c>
      <c r="R1403" t="s">
        <v>21899</v>
      </c>
      <c r="S1403" t="s">
        <v>21899</v>
      </c>
      <c r="T1403" t="str">
        <f>IFERROR(
  IF(TRIM(Table22[[#This Row],[STARS]])="", "Unknown",
    TRIM(MID(Table22[[#This Row],[STARS]], FIND("Stars:", Table22[[#This Row],[STARS]]) + 6, LEN(Table22[[#This Row],[STARS]])))
  ),
"Unknown")</f>
        <v xml:space="preserve">
Donnie Yen, 
Lynn Xiong, 
Jin Zhang, 
Mike Tyson
</v>
      </c>
      <c r="V1403">
        <v>51648</v>
      </c>
      <c r="W1403">
        <v>105</v>
      </c>
      <c r="X1403" t="s">
        <v>4910</v>
      </c>
    </row>
    <row r="1404" spans="1:24" x14ac:dyDescent="0.3">
      <c r="A1404" t="s">
        <v>4911</v>
      </c>
      <c r="C1404" t="s">
        <v>4911</v>
      </c>
      <c r="D1404">
        <v>-2017</v>
      </c>
      <c r="E1404" t="str" cm="1">
        <f t="array" ref="E1404">_xlfn.LET(
  _xlpm.raw, TRIM(SUBSTITUTE(SUBSTITUTE(SUBSTITUTE(SUBSTITUTE(SUBSTITUTE(SUBSTITUTE(D1404,"(",""),")",""),"â€“","-"),"–","-"),"I",""),"V","")),
  _xlpm.cleaned, TRIM(SUBSTITUTE(SUBSTITUTE(_xlpm.raw,"-"," - "),","," ")),
  _xlpm.words, _xlfn.FILTERXML("&lt;t&gt;&lt;s&gt;" &amp; SUBSTITUTE(_xlpm.cleaned," ","&lt;/s&gt;&lt;s&gt;") &amp; "&lt;/s&gt;&lt;/t&gt;", "//s"),
  _xlpm.nums, _xlfn.TEXTJOIN("-", TRUE, IF(ISNUMBER(--_xlpm.words), _xlpm.words, "")),
  IFERROR(_xlpm.nums, "")
)</f>
        <v>2017</v>
      </c>
      <c r="F1404" t="s">
        <v>19682</v>
      </c>
      <c r="G1404" t="s">
        <v>458</v>
      </c>
      <c r="I1404" t="s">
        <v>458</v>
      </c>
      <c r="K1404">
        <v>6.8</v>
      </c>
      <c r="M1404">
        <v>6.8</v>
      </c>
      <c r="O1404" t="s">
        <v>4912</v>
      </c>
      <c r="P1404" t="s">
        <v>4913</v>
      </c>
      <c r="R1404" t="s">
        <v>21898</v>
      </c>
      <c r="S1404" t="s">
        <v>21898</v>
      </c>
      <c r="T1404" t="str">
        <f>IFERROR(
  IF(TRIM(Table22[[#This Row],[STARS]])="", "Unknown",
    TRIM(MID(Table22[[#This Row],[STARS]], FIND("Stars:", Table22[[#This Row],[STARS]]) + 6, LEN(Table22[[#This Row],[STARS]])))
  ),
"Unknown")</f>
        <v xml:space="preserve">
Takuya Kimura, 
Hana Sugisaki, 
SÃ´ta Fukushi, 
Hayato Ichihara
</v>
      </c>
      <c r="V1404">
        <v>16248</v>
      </c>
      <c r="W1404">
        <v>140</v>
      </c>
      <c r="X1404" t="s">
        <v>3872</v>
      </c>
    </row>
    <row r="1405" spans="1:24" x14ac:dyDescent="0.3">
      <c r="A1405" t="s">
        <v>4914</v>
      </c>
      <c r="C1405" t="s">
        <v>4914</v>
      </c>
      <c r="D1405" t="str">
        <v>(2022â€“ )</v>
      </c>
      <c r="E1405" t="str" cm="1">
        <f t="array" ref="E1405">_xlfn.LET(
  _xlpm.raw, TRIM(SUBSTITUTE(SUBSTITUTE(SUBSTITUTE(SUBSTITUTE(SUBSTITUTE(SUBSTITUTE(D1405,"(",""),")",""),"â€“","-"),"–","-"),"I",""),"V","")),
  _xlpm.cleaned, TRIM(SUBSTITUTE(SUBSTITUTE(_xlpm.raw,"-"," - "),","," ")),
  _xlpm.words, _xlfn.FILTERXML("&lt;t&gt;&lt;s&gt;" &amp; SUBSTITUTE(_xlpm.cleaned," ","&lt;/s&gt;&lt;s&gt;") &amp; "&lt;/s&gt;&lt;/t&gt;", "//s"),
  _xlpm.nums, _xlfn.TEXTJOIN("-", TRUE, IF(ISNUMBER(--_xlpm.words), _xlpm.words, "")),
  IFERROR(_xlpm.nums, "")
)</f>
        <v>2022</v>
      </c>
      <c r="F1405" t="s">
        <v>19760</v>
      </c>
      <c r="G1405" t="s">
        <v>524</v>
      </c>
      <c r="I1405" t="s">
        <v>524</v>
      </c>
      <c r="K1405">
        <v>0</v>
      </c>
      <c r="M1405">
        <v>0</v>
      </c>
      <c r="O1405" t="s">
        <v>4915</v>
      </c>
      <c r="P1405" t="s">
        <v>4916</v>
      </c>
      <c r="R1405" t="s">
        <v>1894</v>
      </c>
      <c r="S1405" t="s">
        <v>1894</v>
      </c>
      <c r="T1405" t="str">
        <f>IFERROR(
  IF(TRIM(Table22[[#This Row],[STARS]])="", "Unknown",
    TRIM(MID(Table22[[#This Row],[STARS]], FIND("Stars:", Table22[[#This Row],[STARS]]) + 6, LEN(Table22[[#This Row],[STARS]])))
  ),
"Unknown")</f>
        <v xml:space="preserve">
Evan Peters, 
Karen Malina White, 
David Barrera, 
Shaun J. Brown
</v>
      </c>
      <c r="V1405">
        <v>0</v>
      </c>
      <c r="W1405">
        <v>0</v>
      </c>
      <c r="X1405">
        <v>0</v>
      </c>
    </row>
    <row r="1406" spans="1:24" x14ac:dyDescent="0.3">
      <c r="A1406" t="s">
        <v>4917</v>
      </c>
      <c r="C1406" t="s">
        <v>4917</v>
      </c>
      <c r="D1406">
        <v>-2018</v>
      </c>
      <c r="E1406" t="str" cm="1">
        <f t="array" ref="E1406">_xlfn.LET(
  _xlpm.raw, TRIM(SUBSTITUTE(SUBSTITUTE(SUBSTITUTE(SUBSTITUTE(SUBSTITUTE(SUBSTITUTE(D1406,"(",""),")",""),"â€“","-"),"–","-"),"I",""),"V","")),
  _xlpm.cleaned, TRIM(SUBSTITUTE(SUBSTITUTE(_xlpm.raw,"-"," - "),","," ")),
  _xlpm.words, _xlfn.FILTERXML("&lt;t&gt;&lt;s&gt;" &amp; SUBSTITUTE(_xlpm.cleaned," ","&lt;/s&gt;&lt;s&gt;") &amp; "&lt;/s&gt;&lt;/t&gt;", "//s"),
  _xlpm.nums, _xlfn.TEXTJOIN("-", TRUE, IF(ISNUMBER(--_xlpm.words), _xlpm.words, "")),
  IFERROR(_xlpm.nums, "")
)</f>
        <v>2018</v>
      </c>
      <c r="F1406" t="s">
        <v>19693</v>
      </c>
      <c r="G1406" t="s">
        <v>68</v>
      </c>
      <c r="I1406" t="s">
        <v>68</v>
      </c>
      <c r="K1406">
        <v>6.4</v>
      </c>
      <c r="M1406">
        <v>6.4</v>
      </c>
      <c r="O1406" t="s">
        <v>4918</v>
      </c>
      <c r="P1406" t="s">
        <v>4919</v>
      </c>
      <c r="R1406" t="s">
        <v>21897</v>
      </c>
      <c r="S1406" t="s">
        <v>21897</v>
      </c>
      <c r="T1406" t="str">
        <f>IFERROR(
  IF(TRIM(Table22[[#This Row],[STARS]])="", "Unknown",
    TRIM(MID(Table22[[#This Row],[STARS]], FIND("Stars:", Table22[[#This Row],[STARS]]) + 6, LEN(Table22[[#This Row],[STARS]])))
  ),
"Unknown")</f>
        <v xml:space="preserve">
Gugu Mbatha-Raw, 
Michiel Huisman, 
Steve Coogan, 
Timothy Simons
</v>
      </c>
      <c r="V1406">
        <v>8778</v>
      </c>
      <c r="W1406">
        <v>96</v>
      </c>
      <c r="X1406">
        <v>0</v>
      </c>
    </row>
    <row r="1407" spans="1:24" x14ac:dyDescent="0.3">
      <c r="A1407" t="s">
        <v>4920</v>
      </c>
      <c r="C1407" t="s">
        <v>4920</v>
      </c>
      <c r="D1407">
        <v>-2021</v>
      </c>
      <c r="E1407" t="str" cm="1">
        <f t="array" ref="E1407">_xlfn.LET(
  _xlpm.raw, TRIM(SUBSTITUTE(SUBSTITUTE(SUBSTITUTE(SUBSTITUTE(SUBSTITUTE(SUBSTITUTE(D1407,"(",""),")",""),"â€“","-"),"–","-"),"I",""),"V","")),
  _xlpm.cleaned, TRIM(SUBSTITUTE(SUBSTITUTE(_xlpm.raw,"-"," - "),","," ")),
  _xlpm.words, _xlfn.FILTERXML("&lt;t&gt;&lt;s&gt;" &amp; SUBSTITUTE(_xlpm.cleaned," ","&lt;/s&gt;&lt;s&gt;") &amp; "&lt;/s&gt;&lt;/t&gt;", "//s"),
  _xlpm.nums, _xlfn.TEXTJOIN("-", TRUE, IF(ISNUMBER(--_xlpm.words), _xlpm.words, "")),
  IFERROR(_xlpm.nums, "")
)</f>
        <v>2021</v>
      </c>
      <c r="F1407" t="s">
        <v>19672</v>
      </c>
      <c r="G1407" t="s">
        <v>1487</v>
      </c>
      <c r="I1407" t="s">
        <v>1487</v>
      </c>
      <c r="K1407">
        <v>0</v>
      </c>
      <c r="M1407">
        <v>0</v>
      </c>
      <c r="O1407" t="s">
        <v>4921</v>
      </c>
      <c r="P1407" t="s">
        <v>118</v>
      </c>
      <c r="R1407" t="s">
        <v>1894</v>
      </c>
      <c r="S1407" t="s">
        <v>1894</v>
      </c>
      <c r="T1407" t="str">
        <f>IFERROR(
  IF(TRIM(Table22[[#This Row],[STARS]])="", "Unknown",
    TRIM(MID(Table22[[#This Row],[STARS]], FIND("Stars:", Table22[[#This Row],[STARS]]) + 6, LEN(Table22[[#This Row],[STARS]])))
  ),
"Unknown")</f>
        <v>Unknown</v>
      </c>
      <c r="V1407">
        <v>0</v>
      </c>
      <c r="W1407">
        <v>0</v>
      </c>
      <c r="X1407">
        <v>0</v>
      </c>
    </row>
    <row r="1408" spans="1:24" x14ac:dyDescent="0.3">
      <c r="A1408" t="s">
        <v>4922</v>
      </c>
      <c r="C1408" t="s">
        <v>4922</v>
      </c>
      <c r="D1408" t="str">
        <v>(2015â€“2019)</v>
      </c>
      <c r="E1408" t="str" cm="1">
        <f t="array" ref="E1408">_xlfn.LET(
  _xlpm.raw, TRIM(SUBSTITUTE(SUBSTITUTE(SUBSTITUTE(SUBSTITUTE(SUBSTITUTE(SUBSTITUTE(D1408,"(",""),")",""),"â€“","-"),"–","-"),"I",""),"V","")),
  _xlpm.cleaned, TRIM(SUBSTITUTE(SUBSTITUTE(_xlpm.raw,"-"," - "),","," ")),
  _xlpm.words, _xlfn.FILTERXML("&lt;t&gt;&lt;s&gt;" &amp; SUBSTITUTE(_xlpm.cleaned," ","&lt;/s&gt;&lt;s&gt;") &amp; "&lt;/s&gt;&lt;/t&gt;", "//s"),
  _xlpm.nums, _xlfn.TEXTJOIN("-", TRUE, IF(ISNUMBER(--_xlpm.words), _xlpm.words, "")),
  IFERROR(_xlpm.nums, "")
)</f>
        <v>2015-2019</v>
      </c>
      <c r="F1408" t="s">
        <v>19773</v>
      </c>
      <c r="G1408" t="s">
        <v>801</v>
      </c>
      <c r="I1408" t="s">
        <v>801</v>
      </c>
      <c r="K1408">
        <v>8.5</v>
      </c>
      <c r="M1408">
        <v>8.5</v>
      </c>
      <c r="O1408" t="s">
        <v>4923</v>
      </c>
      <c r="P1408" t="s">
        <v>4924</v>
      </c>
      <c r="R1408" t="s">
        <v>1894</v>
      </c>
      <c r="S1408" t="s">
        <v>1894</v>
      </c>
      <c r="T1408" t="str">
        <f>IFERROR(
  IF(TRIM(Table22[[#This Row],[STARS]])="", "Unknown",
    TRIM(MID(Table22[[#This Row],[STARS]], FIND("Stars:", Table22[[#This Row],[STARS]]) + 6, LEN(Table22[[#This Row],[STARS]])))
  ),
"Unknown")</f>
        <v xml:space="preserve">
Dan Barber, 
Massimo Bottura, 
Bill Buford, 
Lara Gilmore
</v>
      </c>
      <c r="V1408">
        <v>14082</v>
      </c>
      <c r="W1408">
        <v>50</v>
      </c>
      <c r="X1408">
        <v>0</v>
      </c>
    </row>
    <row r="1409" spans="1:24" x14ac:dyDescent="0.3">
      <c r="A1409" t="s">
        <v>4925</v>
      </c>
      <c r="C1409" t="s">
        <v>4925</v>
      </c>
      <c r="D1409">
        <v>-1991</v>
      </c>
      <c r="E1409" t="str" cm="1">
        <f t="array" ref="E1409">_xlfn.LET(
  _xlpm.raw, TRIM(SUBSTITUTE(SUBSTITUTE(SUBSTITUTE(SUBSTITUTE(SUBSTITUTE(SUBSTITUTE(D1409,"(",""),")",""),"â€“","-"),"–","-"),"I",""),"V","")),
  _xlpm.cleaned, TRIM(SUBSTITUTE(SUBSTITUTE(_xlpm.raw,"-"," - "),","," ")),
  _xlpm.words, _xlfn.FILTERXML("&lt;t&gt;&lt;s&gt;" &amp; SUBSTITUTE(_xlpm.cleaned," ","&lt;/s&gt;&lt;s&gt;") &amp; "&lt;/s&gt;&lt;/t&gt;", "//s"),
  _xlpm.nums, _xlfn.TEXTJOIN("-", TRUE, IF(ISNUMBER(--_xlpm.words), _xlpm.words, "")),
  IFERROR(_xlpm.nums, "")
)</f>
        <v>1991</v>
      </c>
      <c r="F1409" t="s">
        <v>19859</v>
      </c>
      <c r="G1409" t="s">
        <v>1071</v>
      </c>
      <c r="I1409" t="s">
        <v>1071</v>
      </c>
      <c r="K1409">
        <v>7.6</v>
      </c>
      <c r="M1409">
        <v>7.6</v>
      </c>
      <c r="O1409" t="s">
        <v>4926</v>
      </c>
      <c r="P1409" t="s">
        <v>4927</v>
      </c>
      <c r="R1409" t="s">
        <v>21429</v>
      </c>
      <c r="S1409" t="s">
        <v>21429</v>
      </c>
      <c r="T1409" t="str">
        <f>IFERROR(
  IF(TRIM(Table22[[#This Row],[STARS]])="", "Unknown",
    TRIM(MID(Table22[[#This Row],[STARS]], FIND("Stars:", Table22[[#This Row],[STARS]]) + 6, LEN(Table22[[#This Row],[STARS]])))
  ),
"Unknown")</f>
        <v xml:space="preserve">
Miki Imai, 
ToshirÃ´ Yanagiba, 
Yoko Honna, 
Mayumi Izuka
</v>
      </c>
      <c r="V1409">
        <v>28969</v>
      </c>
      <c r="W1409">
        <v>118</v>
      </c>
      <c r="X1409" t="s">
        <v>4928</v>
      </c>
    </row>
    <row r="1410" spans="1:24" x14ac:dyDescent="0.3">
      <c r="A1410" t="s">
        <v>4929</v>
      </c>
      <c r="C1410" t="s">
        <v>4929</v>
      </c>
      <c r="D1410">
        <v>-2017</v>
      </c>
      <c r="E1410" t="str" cm="1">
        <f t="array" ref="E1410">_xlfn.LET(
  _xlpm.raw, TRIM(SUBSTITUTE(SUBSTITUTE(SUBSTITUTE(SUBSTITUTE(SUBSTITUTE(SUBSTITUTE(D1410,"(",""),")",""),"â€“","-"),"–","-"),"I",""),"V","")),
  _xlpm.cleaned, TRIM(SUBSTITUTE(SUBSTITUTE(_xlpm.raw,"-"," - "),","," ")),
  _xlpm.words, _xlfn.FILTERXML("&lt;t&gt;&lt;s&gt;" &amp; SUBSTITUTE(_xlpm.cleaned," ","&lt;/s&gt;&lt;s&gt;") &amp; "&lt;/s&gt;&lt;/t&gt;", "//s"),
  _xlpm.nums, _xlfn.TEXTJOIN("-", TRUE, IF(ISNUMBER(--_xlpm.words), _xlpm.words, "")),
  IFERROR(_xlpm.nums, "")
)</f>
        <v>2017</v>
      </c>
      <c r="F1410" t="s">
        <v>19682</v>
      </c>
      <c r="G1410" t="s">
        <v>202</v>
      </c>
      <c r="I1410" t="s">
        <v>202</v>
      </c>
      <c r="K1410">
        <v>7.2</v>
      </c>
      <c r="M1410">
        <v>7.2</v>
      </c>
      <c r="O1410" t="s">
        <v>4930</v>
      </c>
      <c r="P1410" t="s">
        <v>4931</v>
      </c>
      <c r="R1410" t="s">
        <v>21896</v>
      </c>
      <c r="S1410" t="s">
        <v>21896</v>
      </c>
      <c r="T1410" t="str">
        <f>IFERROR(
  IF(TRIM(Table22[[#This Row],[STARS]])="", "Unknown",
    TRIM(MID(Table22[[#This Row],[STARS]], FIND("Stars:", Table22[[#This Row],[STARS]]) + 6, LEN(Table22[[#This Row],[STARS]])))
  ),
"Unknown")</f>
        <v xml:space="preserve">
Sareum Srey Moch, 
Phoeung Kompheak, 
Sveng Socheata, 
Mun Kimhak
</v>
      </c>
      <c r="V1410">
        <v>16871</v>
      </c>
      <c r="W1410">
        <v>136</v>
      </c>
      <c r="X1410">
        <v>0</v>
      </c>
    </row>
    <row r="1411" spans="1:24" x14ac:dyDescent="0.3">
      <c r="A1411" t="s">
        <v>4932</v>
      </c>
      <c r="C1411" t="s">
        <v>4932</v>
      </c>
      <c r="D1411">
        <v>-2017</v>
      </c>
      <c r="E1411" t="str" cm="1">
        <f t="array" ref="E1411">_xlfn.LET(
  _xlpm.raw, TRIM(SUBSTITUTE(SUBSTITUTE(SUBSTITUTE(SUBSTITUTE(SUBSTITUTE(SUBSTITUTE(D1411,"(",""),")",""),"â€“","-"),"–","-"),"I",""),"V","")),
  _xlpm.cleaned, TRIM(SUBSTITUTE(SUBSTITUTE(_xlpm.raw,"-"," - "),","," ")),
  _xlpm.words, _xlfn.FILTERXML("&lt;t&gt;&lt;s&gt;" &amp; SUBSTITUTE(_xlpm.cleaned," ","&lt;/s&gt;&lt;s&gt;") &amp; "&lt;/s&gt;&lt;/t&gt;", "//s"),
  _xlpm.nums, _xlfn.TEXTJOIN("-", TRUE, IF(ISNUMBER(--_xlpm.words), _xlpm.words, "")),
  IFERROR(_xlpm.nums, "")
)</f>
        <v>2017</v>
      </c>
      <c r="F1411" t="s">
        <v>19682</v>
      </c>
      <c r="G1411" t="s">
        <v>801</v>
      </c>
      <c r="I1411" t="s">
        <v>801</v>
      </c>
      <c r="K1411">
        <v>6.6</v>
      </c>
      <c r="M1411">
        <v>6.6</v>
      </c>
      <c r="O1411" t="s">
        <v>4933</v>
      </c>
      <c r="P1411" t="s">
        <v>4934</v>
      </c>
      <c r="R1411" t="s">
        <v>1894</v>
      </c>
      <c r="S1411" t="s">
        <v>1894</v>
      </c>
      <c r="T1411" t="str">
        <f>IFERROR(
  IF(TRIM(Table22[[#This Row],[STARS]])="", "Unknown",
    TRIM(MID(Table22[[#This Row],[STARS]], FIND("Stars:", Table22[[#This Row],[STARS]]) + 6, LEN(Table22[[#This Row],[STARS]])))
  ),
"Unknown")</f>
        <v xml:space="preserve">
James Rhine, 
Lena Anderson, 
James Bartholet, 
Lily Cade
</v>
      </c>
      <c r="V1411">
        <v>2061</v>
      </c>
      <c r="W1411">
        <v>280</v>
      </c>
      <c r="X1411">
        <v>0</v>
      </c>
    </row>
    <row r="1412" spans="1:24" x14ac:dyDescent="0.3">
      <c r="A1412" t="s">
        <v>4935</v>
      </c>
      <c r="C1412" t="s">
        <v>4935</v>
      </c>
      <c r="D1412">
        <v>-2019</v>
      </c>
      <c r="E1412" t="str" cm="1">
        <f t="array" ref="E1412">_xlfn.LET(
  _xlpm.raw, TRIM(SUBSTITUTE(SUBSTITUTE(SUBSTITUTE(SUBSTITUTE(SUBSTITUTE(SUBSTITUTE(D1412,"(",""),")",""),"â€“","-"),"–","-"),"I",""),"V","")),
  _xlpm.cleaned, TRIM(SUBSTITUTE(SUBSTITUTE(_xlpm.raw,"-"," - "),","," ")),
  _xlpm.words, _xlfn.FILTERXML("&lt;t&gt;&lt;s&gt;" &amp; SUBSTITUTE(_xlpm.cleaned," ","&lt;/s&gt;&lt;s&gt;") &amp; "&lt;/s&gt;&lt;/t&gt;", "//s"),
  _xlpm.nums, _xlfn.TEXTJOIN("-", TRUE, IF(ISNUMBER(--_xlpm.words), _xlpm.words, "")),
  IFERROR(_xlpm.nums, "")
)</f>
        <v>2019</v>
      </c>
      <c r="F1412" t="s">
        <v>19677</v>
      </c>
      <c r="G1412" t="s">
        <v>343</v>
      </c>
      <c r="I1412" t="s">
        <v>343</v>
      </c>
      <c r="K1412">
        <v>6.9</v>
      </c>
      <c r="M1412">
        <v>6.9</v>
      </c>
      <c r="O1412" t="s">
        <v>4936</v>
      </c>
      <c r="P1412" t="s">
        <v>4937</v>
      </c>
      <c r="R1412" t="s">
        <v>21895</v>
      </c>
      <c r="S1412" t="s">
        <v>21895</v>
      </c>
      <c r="T1412" t="str">
        <f>IFERROR(
  IF(TRIM(Table22[[#This Row],[STARS]])="", "Unknown",
    TRIM(MID(Table22[[#This Row],[STARS]], FIND("Stars:", Table22[[#This Row],[STARS]]) + 6, LEN(Table22[[#This Row],[STARS]])))
  ),
"Unknown")</f>
        <v xml:space="preserve">
FranÃ§ois Civil, 
Omar Sy, 
Mathieu Kassovitz, 
Reda Kateb
</v>
      </c>
      <c r="V1412">
        <v>15211</v>
      </c>
      <c r="W1412">
        <v>115</v>
      </c>
      <c r="X1412">
        <v>0</v>
      </c>
    </row>
    <row r="1413" spans="1:24" x14ac:dyDescent="0.3">
      <c r="A1413" t="s">
        <v>4938</v>
      </c>
      <c r="C1413" t="s">
        <v>4938</v>
      </c>
      <c r="D1413">
        <v>-2020</v>
      </c>
      <c r="E1413" t="str" cm="1">
        <f t="array" ref="E1413">_xlfn.LET(
  _xlpm.raw, TRIM(SUBSTITUTE(SUBSTITUTE(SUBSTITUTE(SUBSTITUTE(SUBSTITUTE(SUBSTITUTE(D1413,"(",""),")",""),"â€“","-"),"–","-"),"I",""),"V","")),
  _xlpm.cleaned, TRIM(SUBSTITUTE(SUBSTITUTE(_xlpm.raw,"-"," - "),","," ")),
  _xlpm.words, _xlfn.FILTERXML("&lt;t&gt;&lt;s&gt;" &amp; SUBSTITUTE(_xlpm.cleaned," ","&lt;/s&gt;&lt;s&gt;") &amp; "&lt;/s&gt;&lt;/t&gt;", "//s"),
  _xlpm.nums, _xlfn.TEXTJOIN("-", TRUE, IF(ISNUMBER(--_xlpm.words), _xlpm.words, "")),
  IFERROR(_xlpm.nums, "")
)</f>
        <v>2020</v>
      </c>
      <c r="F1413" t="s">
        <v>19675</v>
      </c>
      <c r="G1413" t="s">
        <v>160</v>
      </c>
      <c r="I1413" t="s">
        <v>160</v>
      </c>
      <c r="K1413">
        <v>5.6</v>
      </c>
      <c r="M1413">
        <v>5.6</v>
      </c>
      <c r="O1413" t="s">
        <v>4939</v>
      </c>
      <c r="P1413" t="s">
        <v>4940</v>
      </c>
      <c r="R1413" t="s">
        <v>20579</v>
      </c>
      <c r="S1413" t="s">
        <v>20579</v>
      </c>
      <c r="T1413" t="str">
        <f>IFERROR(
  IF(TRIM(Table22[[#This Row],[STARS]])="", "Unknown",
    TRIM(MID(Table22[[#This Row],[STARS]], FIND("Stars:", Table22[[#This Row],[STARS]]) + 6, LEN(Table22[[#This Row],[STARS]])))
  ),
"Unknown")</f>
        <v xml:space="preserve">
Miguel HerrÃ¡n, 
Carolina Yuste, 
Asia Ortega, 
Luis Tosar
</v>
      </c>
      <c r="V1413">
        <v>2880</v>
      </c>
      <c r="W1413">
        <v>121</v>
      </c>
      <c r="X1413">
        <v>0</v>
      </c>
    </row>
    <row r="1414" spans="1:24" x14ac:dyDescent="0.3">
      <c r="A1414" t="s">
        <v>4941</v>
      </c>
      <c r="C1414" t="s">
        <v>4941</v>
      </c>
      <c r="D1414">
        <v>-2016</v>
      </c>
      <c r="E1414" t="str" cm="1">
        <f t="array" ref="E1414">_xlfn.LET(
  _xlpm.raw, TRIM(SUBSTITUTE(SUBSTITUTE(SUBSTITUTE(SUBSTITUTE(SUBSTITUTE(SUBSTITUTE(D1414,"(",""),")",""),"â€“","-"),"–","-"),"I",""),"V","")),
  _xlpm.cleaned, TRIM(SUBSTITUTE(SUBSTITUTE(_xlpm.raw,"-"," - "),","," ")),
  _xlpm.words, _xlfn.FILTERXML("&lt;t&gt;&lt;s&gt;" &amp; SUBSTITUTE(_xlpm.cleaned," ","&lt;/s&gt;&lt;s&gt;") &amp; "&lt;/s&gt;&lt;/t&gt;", "//s"),
  _xlpm.nums, _xlfn.TEXTJOIN("-", TRUE, IF(ISNUMBER(--_xlpm.words), _xlpm.words, "")),
  IFERROR(_xlpm.nums, "")
)</f>
        <v>2016</v>
      </c>
      <c r="F1414" t="s">
        <v>19684</v>
      </c>
      <c r="G1414" t="s">
        <v>313</v>
      </c>
      <c r="I1414" t="s">
        <v>313</v>
      </c>
      <c r="K1414">
        <v>5.9</v>
      </c>
      <c r="M1414">
        <v>5.9</v>
      </c>
      <c r="O1414" t="s">
        <v>4942</v>
      </c>
      <c r="P1414" t="s">
        <v>4943</v>
      </c>
      <c r="R1414" t="s">
        <v>21894</v>
      </c>
      <c r="S1414" t="s">
        <v>21894</v>
      </c>
      <c r="T1414" t="str">
        <f>IFERROR(
  IF(TRIM(Table22[[#This Row],[STARS]])="", "Unknown",
    TRIM(MID(Table22[[#This Row],[STARS]], FIND("Stars:", Table22[[#This Row],[STARS]]) + 6, LEN(Table22[[#This Row],[STARS]])))
  ),
"Unknown")</f>
        <v xml:space="preserve">
Kevin James, 
Kim Coates, 
Maurice Compte, 
Zulay Henao
</v>
      </c>
      <c r="V1414">
        <v>21442</v>
      </c>
      <c r="W1414">
        <v>98</v>
      </c>
      <c r="X1414">
        <v>0</v>
      </c>
    </row>
    <row r="1415" spans="1:24" x14ac:dyDescent="0.3">
      <c r="A1415" t="s">
        <v>4944</v>
      </c>
      <c r="C1415" t="s">
        <v>4944</v>
      </c>
      <c r="D1415">
        <v>0</v>
      </c>
      <c r="E1415" t="str" cm="1">
        <f t="array" ref="E1415">_xlfn.LET(
  _xlpm.raw, TRIM(SUBSTITUTE(SUBSTITUTE(SUBSTITUTE(SUBSTITUTE(SUBSTITUTE(SUBSTITUTE(D1415,"(",""),")",""),"â€“","-"),"–","-"),"I",""),"V","")),
  _xlpm.cleaned, TRIM(SUBSTITUTE(SUBSTITUTE(_xlpm.raw,"-"," - "),","," ")),
  _xlpm.words, _xlfn.FILTERXML("&lt;t&gt;&lt;s&gt;" &amp; SUBSTITUTE(_xlpm.cleaned," ","&lt;/s&gt;&lt;s&gt;") &amp; "&lt;/s&gt;&lt;/t&gt;", "//s"),
  _xlpm.nums, _xlfn.TEXTJOIN("-", TRUE, IF(ISNUMBER(--_xlpm.words), _xlpm.words, "")),
  IFERROR(_xlpm.nums, "")
)</f>
        <v>0</v>
      </c>
      <c r="F1415" t="s">
        <v>19829</v>
      </c>
      <c r="G1415" t="s">
        <v>922</v>
      </c>
      <c r="I1415" t="s">
        <v>922</v>
      </c>
      <c r="K1415">
        <v>0</v>
      </c>
      <c r="M1415">
        <v>0</v>
      </c>
      <c r="O1415" t="s">
        <v>4945</v>
      </c>
      <c r="P1415" t="s">
        <v>4946</v>
      </c>
      <c r="R1415" t="s">
        <v>21422</v>
      </c>
      <c r="S1415" t="s">
        <v>21422</v>
      </c>
      <c r="T1415" t="str">
        <f>IFERROR(
  IF(TRIM(Table22[[#This Row],[STARS]])="", "Unknown",
    TRIM(MID(Table22[[#This Row],[STARS]], FIND("Stars:", Table22[[#This Row],[STARS]]) + 6, LEN(Table22[[#This Row],[STARS]])))
  ),
"Unknown")</f>
        <v xml:space="preserve">
Luke Wilson, 
Lili Reinhart, 
Nia Long, 
Andrea Savage
</v>
      </c>
      <c r="V1415">
        <v>0</v>
      </c>
      <c r="W1415">
        <v>0</v>
      </c>
      <c r="X1415">
        <v>0</v>
      </c>
    </row>
    <row r="1416" spans="1:24" x14ac:dyDescent="0.3">
      <c r="A1416" t="s">
        <v>4947</v>
      </c>
      <c r="C1416" t="s">
        <v>4947</v>
      </c>
      <c r="D1416" t="str">
        <v>(2018â€“ )</v>
      </c>
      <c r="E1416" t="str" cm="1">
        <f t="array" ref="E1416">_xlfn.LET(
  _xlpm.raw, TRIM(SUBSTITUTE(SUBSTITUTE(SUBSTITUTE(SUBSTITUTE(SUBSTITUTE(SUBSTITUTE(D1416,"(",""),")",""),"â€“","-"),"–","-"),"I",""),"V","")),
  _xlpm.cleaned, TRIM(SUBSTITUTE(SUBSTITUTE(_xlpm.raw,"-"," - "),","," ")),
  _xlpm.words, _xlfn.FILTERXML("&lt;t&gt;&lt;s&gt;" &amp; SUBSTITUTE(_xlpm.cleaned," ","&lt;/s&gt;&lt;s&gt;") &amp; "&lt;/s&gt;&lt;/t&gt;", "//s"),
  _xlpm.nums, _xlfn.TEXTJOIN("-", TRUE, IF(ISNUMBER(--_xlpm.words), _xlpm.words, "")),
  IFERROR(_xlpm.nums, "")
)</f>
        <v>2018</v>
      </c>
      <c r="F1416" t="s">
        <v>19693</v>
      </c>
      <c r="G1416" t="s">
        <v>427</v>
      </c>
      <c r="I1416" t="s">
        <v>427</v>
      </c>
      <c r="K1416">
        <v>6.5</v>
      </c>
      <c r="M1416">
        <v>6.5</v>
      </c>
      <c r="O1416" t="s">
        <v>4948</v>
      </c>
      <c r="P1416" t="s">
        <v>4949</v>
      </c>
      <c r="R1416" t="s">
        <v>1894</v>
      </c>
      <c r="S1416" t="s">
        <v>1894</v>
      </c>
      <c r="T1416" t="str">
        <f>IFERROR(
  IF(TRIM(Table22[[#This Row],[STARS]])="", "Unknown",
    TRIM(MID(Table22[[#This Row],[STARS]], FIND("Stars:", Table22[[#This Row],[STARS]]) + 6, LEN(Table22[[#This Row],[STARS]])))
  ),
"Unknown")</f>
        <v xml:space="preserve">
Chai Hansen, 
Luciane Buchanan, 
Josh Thomson, 
Emilie Cocquerel
</v>
      </c>
      <c r="V1416">
        <v>3894</v>
      </c>
      <c r="W1416">
        <v>24</v>
      </c>
      <c r="X1416">
        <v>0</v>
      </c>
    </row>
    <row r="1417" spans="1:24" x14ac:dyDescent="0.3">
      <c r="A1417" t="s">
        <v>4950</v>
      </c>
      <c r="C1417" t="s">
        <v>4950</v>
      </c>
      <c r="D1417" t="str">
        <v>(2016 TV Special)</v>
      </c>
      <c r="E1417" t="str" cm="1">
        <f t="array" ref="E1417">_xlfn.LET(
  _xlpm.raw, TRIM(SUBSTITUTE(SUBSTITUTE(SUBSTITUTE(SUBSTITUTE(SUBSTITUTE(SUBSTITUTE(D1417,"(",""),")",""),"â€“","-"),"–","-"),"I",""),"V","")),
  _xlpm.cleaned, TRIM(SUBSTITUTE(SUBSTITUTE(_xlpm.raw,"-"," - "),","," ")),
  _xlpm.words, _xlfn.FILTERXML("&lt;t&gt;&lt;s&gt;" &amp; SUBSTITUTE(_xlpm.cleaned," ","&lt;/s&gt;&lt;s&gt;") &amp; "&lt;/s&gt;&lt;/t&gt;", "//s"),
  _xlpm.nums, _xlfn.TEXTJOIN("-", TRUE, IF(ISNUMBER(--_xlpm.words), _xlpm.words, "")),
  IFERROR(_xlpm.nums, "")
)</f>
        <v>2016</v>
      </c>
      <c r="F1417" t="s">
        <v>19684</v>
      </c>
      <c r="G1417" t="s">
        <v>1566</v>
      </c>
      <c r="I1417" t="s">
        <v>1566</v>
      </c>
      <c r="K1417">
        <v>8.4</v>
      </c>
      <c r="M1417">
        <v>8.4</v>
      </c>
      <c r="O1417" t="s">
        <v>4952</v>
      </c>
      <c r="P1417" t="s">
        <v>4953</v>
      </c>
      <c r="R1417" t="s">
        <v>1894</v>
      </c>
      <c r="S1417" t="s">
        <v>1894</v>
      </c>
      <c r="T1417" t="str">
        <f>IFERROR(
  IF(TRIM(Table22[[#This Row],[STARS]])="", "Unknown",
    TRIM(MID(Table22[[#This Row],[STARS]], FIND("Stars:", Table22[[#This Row],[STARS]]) + 6, LEN(Table22[[#This Row],[STARS]])))
  ),
"Unknown")</f>
        <v>Unknown</v>
      </c>
      <c r="V1417">
        <v>12350</v>
      </c>
      <c r="W1417">
        <v>60</v>
      </c>
      <c r="X1417">
        <v>0</v>
      </c>
    </row>
    <row r="1418" spans="1:24" x14ac:dyDescent="0.3">
      <c r="A1418" t="s">
        <v>4954</v>
      </c>
      <c r="C1418" t="s">
        <v>4954</v>
      </c>
      <c r="D1418">
        <v>-2012</v>
      </c>
      <c r="E1418" t="str" cm="1">
        <f t="array" ref="E1418">_xlfn.LET(
  _xlpm.raw, TRIM(SUBSTITUTE(SUBSTITUTE(SUBSTITUTE(SUBSTITUTE(SUBSTITUTE(SUBSTITUTE(D1418,"(",""),")",""),"â€“","-"),"–","-"),"I",""),"V","")),
  _xlpm.cleaned, TRIM(SUBSTITUTE(SUBSTITUTE(_xlpm.raw,"-"," - "),","," ")),
  _xlpm.words, _xlfn.FILTERXML("&lt;t&gt;&lt;s&gt;" &amp; SUBSTITUTE(_xlpm.cleaned," ","&lt;/s&gt;&lt;s&gt;") &amp; "&lt;/s&gt;&lt;/t&gt;", "//s"),
  _xlpm.nums, _xlfn.TEXTJOIN("-", TRUE, IF(ISNUMBER(--_xlpm.words), _xlpm.words, "")),
  IFERROR(_xlpm.nums, "")
)</f>
        <v>2012</v>
      </c>
      <c r="F1418" t="s">
        <v>19705</v>
      </c>
      <c r="G1418" t="s">
        <v>885</v>
      </c>
      <c r="I1418" t="s">
        <v>885</v>
      </c>
      <c r="K1418">
        <v>8.1</v>
      </c>
      <c r="M1418">
        <v>8.1</v>
      </c>
      <c r="O1418" t="s">
        <v>4955</v>
      </c>
      <c r="P1418" t="s">
        <v>4956</v>
      </c>
      <c r="R1418" t="s">
        <v>21893</v>
      </c>
      <c r="S1418" t="s">
        <v>21893</v>
      </c>
      <c r="T1418" t="str">
        <f>IFERROR(
  IF(TRIM(Table22[[#This Row],[STARS]])="", "Unknown",
    TRIM(MID(Table22[[#This Row],[STARS]], FIND("Stars:", Table22[[#This Row],[STARS]]) + 6, LEN(Table22[[#This Row],[STARS]])))
  ),
"Unknown")</f>
        <v xml:space="preserve">
Vidya Balan, 
Parambrata Chattopadhyay, 
Indraneil Sengupta, 
Nawazuddin Siddiqui
</v>
      </c>
      <c r="V1418">
        <v>59675</v>
      </c>
      <c r="W1418">
        <v>122</v>
      </c>
      <c r="X1418" t="s">
        <v>4957</v>
      </c>
    </row>
    <row r="1419" spans="1:24" x14ac:dyDescent="0.3">
      <c r="A1419" t="s">
        <v>4958</v>
      </c>
      <c r="C1419" t="s">
        <v>4958</v>
      </c>
      <c r="D1419">
        <v>-2020</v>
      </c>
      <c r="E1419" t="str" cm="1">
        <f t="array" ref="E1419">_xlfn.LET(
  _xlpm.raw, TRIM(SUBSTITUTE(SUBSTITUTE(SUBSTITUTE(SUBSTITUTE(SUBSTITUTE(SUBSTITUTE(D1419,"(",""),")",""),"â€“","-"),"–","-"),"I",""),"V","")),
  _xlpm.cleaned, TRIM(SUBSTITUTE(SUBSTITUTE(_xlpm.raw,"-"," - "),","," ")),
  _xlpm.words, _xlfn.FILTERXML("&lt;t&gt;&lt;s&gt;" &amp; SUBSTITUTE(_xlpm.cleaned," ","&lt;/s&gt;&lt;s&gt;") &amp; "&lt;/s&gt;&lt;/t&gt;", "//s"),
  _xlpm.nums, _xlfn.TEXTJOIN("-", TRUE, IF(ISNUMBER(--_xlpm.words), _xlpm.words, "")),
  IFERROR(_xlpm.nums, "")
)</f>
        <v>2020</v>
      </c>
      <c r="F1419" t="s">
        <v>19675</v>
      </c>
      <c r="G1419" t="s">
        <v>4959</v>
      </c>
      <c r="I1419" t="s">
        <v>4959</v>
      </c>
      <c r="K1419">
        <v>5.4</v>
      </c>
      <c r="M1419">
        <v>5.4</v>
      </c>
      <c r="O1419" t="s">
        <v>4960</v>
      </c>
      <c r="P1419" t="s">
        <v>4961</v>
      </c>
      <c r="R1419" t="s">
        <v>20866</v>
      </c>
      <c r="S1419" t="s">
        <v>20866</v>
      </c>
      <c r="T1419" t="str">
        <f>IFERROR(
  IF(TRIM(Table22[[#This Row],[STARS]])="", "Unknown",
    TRIM(MID(Table22[[#This Row],[STARS]], FIND("Stars:", Table22[[#This Row],[STARS]]) + 6, LEN(Table22[[#This Row],[STARS]])))
  ),
"Unknown")</f>
        <v xml:space="preserve">
Tamara Smart, 
Oona Laurence, 
Tom Felton, 
Troy Leigh-Anne Johnson
</v>
      </c>
      <c r="V1419">
        <v>3434</v>
      </c>
      <c r="W1419">
        <v>98</v>
      </c>
      <c r="X1419">
        <v>0</v>
      </c>
    </row>
    <row r="1420" spans="1:24" x14ac:dyDescent="0.3">
      <c r="A1420" t="s">
        <v>4962</v>
      </c>
      <c r="C1420" t="s">
        <v>4962</v>
      </c>
      <c r="D1420">
        <v>-2021</v>
      </c>
      <c r="E1420" t="str" cm="1">
        <f t="array" ref="E1420">_xlfn.LET(
  _xlpm.raw, TRIM(SUBSTITUTE(SUBSTITUTE(SUBSTITUTE(SUBSTITUTE(SUBSTITUTE(SUBSTITUTE(D1420,"(",""),")",""),"â€“","-"),"–","-"),"I",""),"V","")),
  _xlpm.cleaned, TRIM(SUBSTITUTE(SUBSTITUTE(_xlpm.raw,"-"," - "),","," ")),
  _xlpm.words, _xlfn.FILTERXML("&lt;t&gt;&lt;s&gt;" &amp; SUBSTITUTE(_xlpm.cleaned," ","&lt;/s&gt;&lt;s&gt;") &amp; "&lt;/s&gt;&lt;/t&gt;", "//s"),
  _xlpm.nums, _xlfn.TEXTJOIN("-", TRUE, IF(ISNUMBER(--_xlpm.words), _xlpm.words, "")),
  IFERROR(_xlpm.nums, "")
)</f>
        <v>2021</v>
      </c>
      <c r="F1420" t="s">
        <v>19672</v>
      </c>
      <c r="G1420" t="s">
        <v>801</v>
      </c>
      <c r="I1420" t="s">
        <v>801</v>
      </c>
      <c r="K1420">
        <v>6.2</v>
      </c>
      <c r="M1420">
        <v>6.2</v>
      </c>
      <c r="O1420" t="s">
        <v>4963</v>
      </c>
      <c r="P1420" t="s">
        <v>4964</v>
      </c>
      <c r="R1420" t="s">
        <v>22342</v>
      </c>
      <c r="S1420" t="s">
        <v>1894</v>
      </c>
      <c r="T1420" t="str">
        <f>IFERROR(
  IF(TRIM(Table22[[#This Row],[STARS]])="", "Unknown",
    TRIM(MID(Table22[[#This Row],[STARS]], FIND("Stars:", Table22[[#This Row],[STARS]]) + 6, LEN(Table22[[#This Row],[STARS]])))
  ),
"Unknown")</f>
        <v>Unknown</v>
      </c>
      <c r="V1420">
        <v>159</v>
      </c>
      <c r="W1420">
        <v>101</v>
      </c>
      <c r="X1420">
        <v>0</v>
      </c>
    </row>
    <row r="1421" spans="1:24" x14ac:dyDescent="0.3">
      <c r="A1421" t="s">
        <v>4965</v>
      </c>
      <c r="C1421" t="s">
        <v>4965</v>
      </c>
      <c r="D1421" t="str">
        <v>(2018â€“ )</v>
      </c>
      <c r="E1421" t="str" cm="1">
        <f t="array" ref="E1421">_xlfn.LET(
  _xlpm.raw, TRIM(SUBSTITUTE(SUBSTITUTE(SUBSTITUTE(SUBSTITUTE(SUBSTITUTE(SUBSTITUTE(D1421,"(",""),")",""),"â€“","-"),"–","-"),"I",""),"V","")),
  _xlpm.cleaned, TRIM(SUBSTITUTE(SUBSTITUTE(_xlpm.raw,"-"," - "),","," ")),
  _xlpm.words, _xlfn.FILTERXML("&lt;t&gt;&lt;s&gt;" &amp; SUBSTITUTE(_xlpm.cleaned," ","&lt;/s&gt;&lt;s&gt;") &amp; "&lt;/s&gt;&lt;/t&gt;", "//s"),
  _xlpm.nums, _xlfn.TEXTJOIN("-", TRUE, IF(ISNUMBER(--_xlpm.words), _xlpm.words, "")),
  IFERROR(_xlpm.nums, "")
)</f>
        <v>2018</v>
      </c>
      <c r="F1421" t="s">
        <v>19693</v>
      </c>
      <c r="G1421" t="s">
        <v>4966</v>
      </c>
      <c r="I1421" t="s">
        <v>4966</v>
      </c>
      <c r="K1421">
        <v>4.7</v>
      </c>
      <c r="M1421">
        <v>4.7</v>
      </c>
      <c r="O1421" t="s">
        <v>4967</v>
      </c>
      <c r="P1421" t="s">
        <v>4968</v>
      </c>
      <c r="R1421" t="s">
        <v>1894</v>
      </c>
      <c r="S1421" t="s">
        <v>1894</v>
      </c>
      <c r="T1421" t="str">
        <f>IFERROR(
  IF(TRIM(Table22[[#This Row],[STARS]])="", "Unknown",
    TRIM(MID(Table22[[#This Row],[STARS]], FIND("Stars:", Table22[[#This Row],[STARS]]) + 6, LEN(Table22[[#This Row],[STARS]])))
  ),
"Unknown")</f>
        <v xml:space="preserve">
Vanda ChaloupkovÃ¡, 
Hana BaronovÃ¡, 
Vojtech HÃ½zdal, 
Janek Gregor
</v>
      </c>
      <c r="V1421">
        <v>2934</v>
      </c>
      <c r="W1421">
        <v>24</v>
      </c>
      <c r="X1421">
        <v>0</v>
      </c>
    </row>
    <row r="1422" spans="1:24" x14ac:dyDescent="0.3">
      <c r="A1422" t="s">
        <v>4969</v>
      </c>
      <c r="C1422" t="s">
        <v>4969</v>
      </c>
      <c r="D1422" t="str">
        <v>(2021â€“ )</v>
      </c>
      <c r="E1422" t="str" cm="1">
        <f t="array" ref="E1422">_xlfn.LET(
  _xlpm.raw, TRIM(SUBSTITUTE(SUBSTITUTE(SUBSTITUTE(SUBSTITUTE(SUBSTITUTE(SUBSTITUTE(D1422,"(",""),")",""),"â€“","-"),"–","-"),"I",""),"V","")),
  _xlpm.cleaned, TRIM(SUBSTITUTE(SUBSTITUTE(_xlpm.raw,"-"," - "),","," ")),
  _xlpm.words, _xlfn.FILTERXML("&lt;t&gt;&lt;s&gt;" &amp; SUBSTITUTE(_xlpm.cleaned," ","&lt;/s&gt;&lt;s&gt;") &amp; "&lt;/s&gt;&lt;/t&gt;", "//s"),
  _xlpm.nums, _xlfn.TEXTJOIN("-", TRUE, IF(ISNUMBER(--_xlpm.words), _xlpm.words, "")),
  IFERROR(_xlpm.nums, "")
)</f>
        <v>2021</v>
      </c>
      <c r="F1422" t="s">
        <v>19672</v>
      </c>
      <c r="G1422" t="s">
        <v>15</v>
      </c>
      <c r="I1422" t="s">
        <v>15</v>
      </c>
      <c r="K1422">
        <v>0</v>
      </c>
      <c r="M1422">
        <v>0</v>
      </c>
      <c r="O1422" t="s">
        <v>4970</v>
      </c>
      <c r="P1422" t="s">
        <v>4971</v>
      </c>
      <c r="R1422" t="s">
        <v>1894</v>
      </c>
      <c r="S1422" t="s">
        <v>1894</v>
      </c>
      <c r="T1422" t="str">
        <f>IFERROR(
  IF(TRIM(Table22[[#This Row],[STARS]])="", "Unknown",
    TRIM(MID(Table22[[#This Row],[STARS]], FIND("Stars:", Table22[[#This Row],[STARS]]) + 6, LEN(Table22[[#This Row],[STARS]])))
  ),
"Unknown")</f>
        <v xml:space="preserve">
Gary Cole, 
David Harbour, 
Patti Harrison, 
Sean Hayes
</v>
      </c>
      <c r="V1422">
        <v>0</v>
      </c>
      <c r="W1422">
        <v>30</v>
      </c>
      <c r="X1422">
        <v>0</v>
      </c>
    </row>
    <row r="1423" spans="1:24" x14ac:dyDescent="0.3">
      <c r="A1423" t="s">
        <v>4972</v>
      </c>
      <c r="C1423" t="s">
        <v>4972</v>
      </c>
      <c r="D1423" t="str">
        <v>(2020 TV Movie)</v>
      </c>
      <c r="E1423" t="str" cm="1">
        <f t="array" ref="E1423">_xlfn.LET(
  _xlpm.raw, TRIM(SUBSTITUTE(SUBSTITUTE(SUBSTITUTE(SUBSTITUTE(SUBSTITUTE(SUBSTITUTE(D1423,"(",""),")",""),"â€“","-"),"–","-"),"I",""),"V","")),
  _xlpm.cleaned, TRIM(SUBSTITUTE(SUBSTITUTE(_xlpm.raw,"-"," - "),","," ")),
  _xlpm.words, _xlfn.FILTERXML("&lt;t&gt;&lt;s&gt;" &amp; SUBSTITUTE(_xlpm.cleaned," ","&lt;/s&gt;&lt;s&gt;") &amp; "&lt;/s&gt;&lt;/t&gt;", "//s"),
  _xlpm.nums, _xlfn.TEXTJOIN("-", TRUE, IF(ISNUMBER(--_xlpm.words), _xlpm.words, "")),
  IFERROR(_xlpm.nums, "")
)</f>
        <v>2020</v>
      </c>
      <c r="F1423" t="s">
        <v>19675</v>
      </c>
      <c r="G1423" t="s">
        <v>4974</v>
      </c>
      <c r="I1423" t="s">
        <v>4974</v>
      </c>
      <c r="K1423">
        <v>7</v>
      </c>
      <c r="M1423">
        <v>7</v>
      </c>
      <c r="O1423" t="s">
        <v>4975</v>
      </c>
      <c r="P1423" t="s">
        <v>4976</v>
      </c>
      <c r="R1423" t="s">
        <v>21892</v>
      </c>
      <c r="S1423" t="s">
        <v>21892</v>
      </c>
      <c r="T1423" t="str">
        <f>IFERROR(
  IF(TRIM(Table22[[#This Row],[STARS]])="", "Unknown",
    TRIM(MID(Table22[[#This Row],[STARS]], FIND("Stars:", Table22[[#This Row],[STARS]]) + 6, LEN(Table22[[#This Row],[STARS]])))
  ),
"Unknown")</f>
        <v xml:space="preserve">
Ellie Kemper, 
Tituss Burgess, 
Carol Kane, 
Jane Krakowski
</v>
      </c>
      <c r="V1423">
        <v>4302</v>
      </c>
      <c r="W1423">
        <v>80</v>
      </c>
      <c r="X1423">
        <v>0</v>
      </c>
    </row>
    <row r="1424" spans="1:24" x14ac:dyDescent="0.3">
      <c r="A1424" t="s">
        <v>4977</v>
      </c>
      <c r="C1424" t="s">
        <v>4977</v>
      </c>
      <c r="D1424">
        <v>-2012</v>
      </c>
      <c r="E1424" t="str" cm="1">
        <f t="array" ref="E1424">_xlfn.LET(
  _xlpm.raw, TRIM(SUBSTITUTE(SUBSTITUTE(SUBSTITUTE(SUBSTITUTE(SUBSTITUTE(SUBSTITUTE(D1424,"(",""),")",""),"â€“","-"),"–","-"),"I",""),"V","")),
  _xlpm.cleaned, TRIM(SUBSTITUTE(SUBSTITUTE(_xlpm.raw,"-"," - "),","," ")),
  _xlpm.words, _xlfn.FILTERXML("&lt;t&gt;&lt;s&gt;" &amp; SUBSTITUTE(_xlpm.cleaned," ","&lt;/s&gt;&lt;s&gt;") &amp; "&lt;/s&gt;&lt;/t&gt;", "//s"),
  _xlpm.nums, _xlfn.TEXTJOIN("-", TRUE, IF(ISNUMBER(--_xlpm.words), _xlpm.words, "")),
  IFERROR(_xlpm.nums, "")
)</f>
        <v>2012</v>
      </c>
      <c r="F1424" t="s">
        <v>19705</v>
      </c>
      <c r="G1424" t="s">
        <v>959</v>
      </c>
      <c r="I1424" t="s">
        <v>959</v>
      </c>
      <c r="K1424">
        <v>6.6</v>
      </c>
      <c r="M1424">
        <v>6.6</v>
      </c>
      <c r="O1424" t="s">
        <v>4978</v>
      </c>
      <c r="P1424" t="s">
        <v>4979</v>
      </c>
      <c r="R1424" t="s">
        <v>21891</v>
      </c>
      <c r="S1424" t="s">
        <v>21891</v>
      </c>
      <c r="T1424" t="str">
        <f>IFERROR(
  IF(TRIM(Table22[[#This Row],[STARS]])="", "Unknown",
    TRIM(MID(Table22[[#This Row],[STARS]], FIND("Stars:", Table22[[#This Row],[STARS]]) + 6, LEN(Table22[[#This Row],[STARS]])))
  ),
"Unknown")</f>
        <v xml:space="preserve">
Richard Gere, 
Susan Sarandon, 
Brit Marling, 
Tim Roth
</v>
      </c>
      <c r="V1424">
        <v>51051</v>
      </c>
      <c r="W1424">
        <v>107</v>
      </c>
      <c r="X1424" t="s">
        <v>4980</v>
      </c>
    </row>
    <row r="1425" spans="1:24" x14ac:dyDescent="0.3">
      <c r="A1425" t="s">
        <v>4981</v>
      </c>
      <c r="C1425" t="s">
        <v>4981</v>
      </c>
      <c r="D1425" t="str">
        <v>(2020â€“ )</v>
      </c>
      <c r="E1425" t="str" cm="1">
        <f t="array" ref="E1425">_xlfn.LET(
  _xlpm.raw, TRIM(SUBSTITUTE(SUBSTITUTE(SUBSTITUTE(SUBSTITUTE(SUBSTITUTE(SUBSTITUTE(D1425,"(",""),")",""),"â€“","-"),"–","-"),"I",""),"V","")),
  _xlpm.cleaned, TRIM(SUBSTITUTE(SUBSTITUTE(_xlpm.raw,"-"," - "),","," ")),
  _xlpm.words, _xlfn.FILTERXML("&lt;t&gt;&lt;s&gt;" &amp; SUBSTITUTE(_xlpm.cleaned," ","&lt;/s&gt;&lt;s&gt;") &amp; "&lt;/s&gt;&lt;/t&gt;", "//s"),
  _xlpm.nums, _xlfn.TEXTJOIN("-", TRUE, IF(ISNUMBER(--_xlpm.words), _xlpm.words, "")),
  IFERROR(_xlpm.nums, "")
)</f>
        <v>2020</v>
      </c>
      <c r="F1425" t="s">
        <v>19675</v>
      </c>
      <c r="G1425" t="s">
        <v>38</v>
      </c>
      <c r="I1425" t="s">
        <v>38</v>
      </c>
      <c r="K1425">
        <v>5.7</v>
      </c>
      <c r="M1425">
        <v>5.7</v>
      </c>
      <c r="O1425" t="s">
        <v>4982</v>
      </c>
      <c r="P1425" t="s">
        <v>4983</v>
      </c>
      <c r="R1425" t="s">
        <v>1894</v>
      </c>
      <c r="S1425" t="s">
        <v>1894</v>
      </c>
      <c r="T1425" t="str">
        <f>IFERROR(
  IF(TRIM(Table22[[#This Row],[STARS]])="", "Unknown",
    TRIM(MID(Table22[[#This Row],[STARS]], FIND("Stars:", Table22[[#This Row],[STARS]]) + 6, LEN(Table22[[#This Row],[STARS]])))
  ),
"Unknown")</f>
        <v xml:space="preserve">
Tanya Maniktala, 
Ishaan Khattar, 
Mahira Kakkar, 
Danesh Razvi
</v>
      </c>
      <c r="V1425">
        <v>4567</v>
      </c>
      <c r="W1425">
        <v>60</v>
      </c>
      <c r="X1425">
        <v>0</v>
      </c>
    </row>
    <row r="1426" spans="1:24" x14ac:dyDescent="0.3">
      <c r="A1426" t="s">
        <v>4984</v>
      </c>
      <c r="C1426" t="s">
        <v>4984</v>
      </c>
      <c r="D1426">
        <v>-2018</v>
      </c>
      <c r="E1426" t="str" cm="1">
        <f t="array" ref="E1426">_xlfn.LET(
  _xlpm.raw, TRIM(SUBSTITUTE(SUBSTITUTE(SUBSTITUTE(SUBSTITUTE(SUBSTITUTE(SUBSTITUTE(D1426,"(",""),")",""),"â€“","-"),"–","-"),"I",""),"V","")),
  _xlpm.cleaned, TRIM(SUBSTITUTE(SUBSTITUTE(_xlpm.raw,"-"," - "),","," ")),
  _xlpm.words, _xlfn.FILTERXML("&lt;t&gt;&lt;s&gt;" &amp; SUBSTITUTE(_xlpm.cleaned," ","&lt;/s&gt;&lt;s&gt;") &amp; "&lt;/s&gt;&lt;/t&gt;", "//s"),
  _xlpm.nums, _xlfn.TEXTJOIN("-", TRUE, IF(ISNUMBER(--_xlpm.words), _xlpm.words, "")),
  IFERROR(_xlpm.nums, "")
)</f>
        <v>2018</v>
      </c>
      <c r="F1426" t="s">
        <v>19693</v>
      </c>
      <c r="G1426" t="s">
        <v>64</v>
      </c>
      <c r="I1426" t="s">
        <v>64</v>
      </c>
      <c r="K1426">
        <v>6.3</v>
      </c>
      <c r="M1426">
        <v>6.3</v>
      </c>
      <c r="O1426" t="s">
        <v>4985</v>
      </c>
      <c r="P1426" t="s">
        <v>4986</v>
      </c>
      <c r="R1426" t="s">
        <v>1894</v>
      </c>
      <c r="S1426" t="s">
        <v>1894</v>
      </c>
      <c r="T1426" t="str">
        <f>IFERROR(
  IF(TRIM(Table22[[#This Row],[STARS]])="", "Unknown",
    TRIM(MID(Table22[[#This Row],[STARS]], FIND("Stars:", Table22[[#This Row],[STARS]]) + 6, LEN(Table22[[#This Row],[STARS]])))
  ),
"Unknown")</f>
        <v xml:space="preserve">
Sorcha Groundsell, 
Percelle Ascott, 
Guy Pearce, 
JÃ³hannes Haukur JÃ³hannesson
</v>
      </c>
      <c r="V1426">
        <v>5470</v>
      </c>
      <c r="W1426">
        <v>60</v>
      </c>
      <c r="X1426">
        <v>0</v>
      </c>
    </row>
    <row r="1427" spans="1:24" x14ac:dyDescent="0.3">
      <c r="A1427" t="s">
        <v>4987</v>
      </c>
      <c r="C1427" t="s">
        <v>4987</v>
      </c>
      <c r="D1427">
        <v>-2012</v>
      </c>
      <c r="E1427" t="str" cm="1">
        <f t="array" ref="E1427">_xlfn.LET(
  _xlpm.raw, TRIM(SUBSTITUTE(SUBSTITUTE(SUBSTITUTE(SUBSTITUTE(SUBSTITUTE(SUBSTITUTE(D1427,"(",""),")",""),"â€“","-"),"–","-"),"I",""),"V","")),
  _xlpm.cleaned, TRIM(SUBSTITUTE(SUBSTITUTE(_xlpm.raw,"-"," - "),","," ")),
  _xlpm.words, _xlfn.FILTERXML("&lt;t&gt;&lt;s&gt;" &amp; SUBSTITUTE(_xlpm.cleaned," ","&lt;/s&gt;&lt;s&gt;") &amp; "&lt;/s&gt;&lt;/t&gt;", "//s"),
  _xlpm.nums, _xlfn.TEXTJOIN("-", TRUE, IF(ISNUMBER(--_xlpm.words), _xlpm.words, "")),
  IFERROR(_xlpm.nums, "")
)</f>
        <v>2012</v>
      </c>
      <c r="F1427" t="s">
        <v>19705</v>
      </c>
      <c r="G1427" t="s">
        <v>1119</v>
      </c>
      <c r="I1427" t="s">
        <v>1119</v>
      </c>
      <c r="K1427">
        <v>6.5</v>
      </c>
      <c r="M1427">
        <v>6.5</v>
      </c>
      <c r="O1427" t="s">
        <v>4988</v>
      </c>
      <c r="P1427" t="s">
        <v>4989</v>
      </c>
      <c r="R1427" t="s">
        <v>21890</v>
      </c>
      <c r="S1427" t="s">
        <v>21890</v>
      </c>
      <c r="T1427" t="str">
        <f>IFERROR(
  IF(TRIM(Table22[[#This Row],[STARS]])="", "Unknown",
    TRIM(MID(Table22[[#This Row],[STARS]], FIND("Stars:", Table22[[#This Row],[STARS]]) + 6, LEN(Table22[[#This Row],[STARS]])))
  ),
"Unknown")</f>
        <v xml:space="preserve">
Joseph Gordon-Levitt, 
Michael Shannon, 
Dania Ramirez, 
Sean Kennedy
</v>
      </c>
      <c r="V1427">
        <v>111533</v>
      </c>
      <c r="W1427">
        <v>91</v>
      </c>
      <c r="X1427" t="s">
        <v>4990</v>
      </c>
    </row>
    <row r="1428" spans="1:24" x14ac:dyDescent="0.3">
      <c r="A1428" t="s">
        <v>4991</v>
      </c>
      <c r="C1428" t="s">
        <v>4991</v>
      </c>
      <c r="D1428" t="str">
        <v>(2020â€“ )</v>
      </c>
      <c r="E1428" t="str" cm="1">
        <f t="array" ref="E1428">_xlfn.LET(
  _xlpm.raw, TRIM(SUBSTITUTE(SUBSTITUTE(SUBSTITUTE(SUBSTITUTE(SUBSTITUTE(SUBSTITUTE(D1428,"(",""),")",""),"â€“","-"),"–","-"),"I",""),"V","")),
  _xlpm.cleaned, TRIM(SUBSTITUTE(SUBSTITUTE(_xlpm.raw,"-"," - "),","," ")),
  _xlpm.words, _xlfn.FILTERXML("&lt;t&gt;&lt;s&gt;" &amp; SUBSTITUTE(_xlpm.cleaned," ","&lt;/s&gt;&lt;s&gt;") &amp; "&lt;/s&gt;&lt;/t&gt;", "//s"),
  _xlpm.nums, _xlfn.TEXTJOIN("-", TRUE, IF(ISNUMBER(--_xlpm.words), _xlpm.words, "")),
  IFERROR(_xlpm.nums, "")
)</f>
        <v>2020</v>
      </c>
      <c r="F1428" t="s">
        <v>19675</v>
      </c>
      <c r="G1428" t="s">
        <v>784</v>
      </c>
      <c r="I1428" t="s">
        <v>784</v>
      </c>
      <c r="K1428">
        <v>6.8</v>
      </c>
      <c r="M1428">
        <v>6.8</v>
      </c>
      <c r="O1428" t="s">
        <v>4992</v>
      </c>
      <c r="P1428" t="s">
        <v>4993</v>
      </c>
      <c r="R1428" t="s">
        <v>1894</v>
      </c>
      <c r="S1428" t="s">
        <v>1894</v>
      </c>
      <c r="T1428" t="str">
        <f>IFERROR(
  IF(TRIM(Table22[[#This Row],[STARS]])="", "Unknown",
    TRIM(MID(Table22[[#This Row],[STARS]], FIND("Stars:", Table22[[#This Row],[STARS]]) + 6, LEN(Table22[[#This Row],[STARS]])))
  ),
"Unknown")</f>
        <v xml:space="preserve">
Unax Ugalde, 
Olivia Molina, 
Eleonora Wexler, 
Abel Folk
</v>
      </c>
      <c r="V1428">
        <v>2911</v>
      </c>
      <c r="W1428">
        <v>50</v>
      </c>
      <c r="X1428">
        <v>0</v>
      </c>
    </row>
    <row r="1429" spans="1:24" x14ac:dyDescent="0.3">
      <c r="A1429" t="s">
        <v>4994</v>
      </c>
      <c r="C1429" t="s">
        <v>4994</v>
      </c>
      <c r="D1429">
        <v>-2018</v>
      </c>
      <c r="E1429" t="str" cm="1">
        <f t="array" ref="E1429">_xlfn.LET(
  _xlpm.raw, TRIM(SUBSTITUTE(SUBSTITUTE(SUBSTITUTE(SUBSTITUTE(SUBSTITUTE(SUBSTITUTE(D1429,"(",""),")",""),"â€“","-"),"–","-"),"I",""),"V","")),
  _xlpm.cleaned, TRIM(SUBSTITUTE(SUBSTITUTE(_xlpm.raw,"-"," - "),","," ")),
  _xlpm.words, _xlfn.FILTERXML("&lt;t&gt;&lt;s&gt;" &amp; SUBSTITUTE(_xlpm.cleaned," ","&lt;/s&gt;&lt;s&gt;") &amp; "&lt;/s&gt;&lt;/t&gt;", "//s"),
  _xlpm.nums, _xlfn.TEXTJOIN("-", TRUE, IF(ISNUMBER(--_xlpm.words), _xlpm.words, "")),
  IFERROR(_xlpm.nums, "")
)</f>
        <v>2018</v>
      </c>
      <c r="F1429" t="s">
        <v>19693</v>
      </c>
      <c r="G1429" t="s">
        <v>47</v>
      </c>
      <c r="I1429" t="s">
        <v>47</v>
      </c>
      <c r="K1429">
        <v>6.1</v>
      </c>
      <c r="M1429">
        <v>6.1</v>
      </c>
      <c r="O1429" t="s">
        <v>4995</v>
      </c>
      <c r="P1429" t="s">
        <v>4996</v>
      </c>
      <c r="R1429" t="s">
        <v>1894</v>
      </c>
      <c r="S1429" t="s">
        <v>1894</v>
      </c>
      <c r="T1429" t="str">
        <f>IFERROR(
  IF(TRIM(Table22[[#This Row],[STARS]])="", "Unknown",
    TRIM(MID(Table22[[#This Row],[STARS]], FIND("Stars:", Table22[[#This Row],[STARS]]) + 6, LEN(Table22[[#This Row],[STARS]])))
  ),
"Unknown")</f>
        <v xml:space="preserve">
Anders Holm, 
Fortune Feimster, 
Andy Favreau, 
Josie Totah
</v>
      </c>
      <c r="V1429">
        <v>3361</v>
      </c>
      <c r="W1429">
        <v>30</v>
      </c>
      <c r="X1429">
        <v>0</v>
      </c>
    </row>
    <row r="1430" spans="1:24" x14ac:dyDescent="0.3">
      <c r="A1430" t="s">
        <v>4997</v>
      </c>
      <c r="C1430" t="s">
        <v>4997</v>
      </c>
      <c r="D1430">
        <v>-2018</v>
      </c>
      <c r="E1430" t="str" cm="1">
        <f t="array" ref="E1430">_xlfn.LET(
  _xlpm.raw, TRIM(SUBSTITUTE(SUBSTITUTE(SUBSTITUTE(SUBSTITUTE(SUBSTITUTE(SUBSTITUTE(D1430,"(",""),")",""),"â€“","-"),"–","-"),"I",""),"V","")),
  _xlpm.cleaned, TRIM(SUBSTITUTE(SUBSTITUTE(_xlpm.raw,"-"," - "),","," ")),
  _xlpm.words, _xlfn.FILTERXML("&lt;t&gt;&lt;s&gt;" &amp; SUBSTITUTE(_xlpm.cleaned," ","&lt;/s&gt;&lt;s&gt;") &amp; "&lt;/s&gt;&lt;/t&gt;", "//s"),
  _xlpm.nums, _xlfn.TEXTJOIN("-", TRUE, IF(ISNUMBER(--_xlpm.words), _xlpm.words, "")),
  IFERROR(_xlpm.nums, "")
)</f>
        <v>2018</v>
      </c>
      <c r="F1430" t="s">
        <v>19693</v>
      </c>
      <c r="G1430" t="s">
        <v>91</v>
      </c>
      <c r="I1430" t="s">
        <v>91</v>
      </c>
      <c r="K1430">
        <v>6.1</v>
      </c>
      <c r="M1430">
        <v>6.1</v>
      </c>
      <c r="O1430" t="s">
        <v>4998</v>
      </c>
      <c r="P1430" t="s">
        <v>4999</v>
      </c>
      <c r="R1430" t="s">
        <v>21889</v>
      </c>
      <c r="S1430" t="s">
        <v>21889</v>
      </c>
      <c r="T1430" t="str">
        <f>IFERROR(
  IF(TRIM(Table22[[#This Row],[STARS]])="", "Unknown",
    TRIM(MID(Table22[[#This Row],[STARS]], FIND("Stars:", Table22[[#This Row],[STARS]]) + 6, LEN(Table22[[#This Row],[STARS]])))
  ),
"Unknown")</f>
        <v xml:space="preserve">
Kristen Bell, 
Danielle Davenport, 
Kimiko Glenn, 
Wynter Kullman
</v>
      </c>
      <c r="V1430">
        <v>20183</v>
      </c>
      <c r="W1430">
        <v>98</v>
      </c>
      <c r="X1430">
        <v>0</v>
      </c>
    </row>
    <row r="1431" spans="1:24" x14ac:dyDescent="0.3">
      <c r="A1431" t="s">
        <v>5000</v>
      </c>
      <c r="C1431" t="s">
        <v>5000</v>
      </c>
      <c r="D1431">
        <v>-2021</v>
      </c>
      <c r="E1431" t="str" cm="1">
        <f t="array" ref="E1431">_xlfn.LET(
  _xlpm.raw, TRIM(SUBSTITUTE(SUBSTITUTE(SUBSTITUTE(SUBSTITUTE(SUBSTITUTE(SUBSTITUTE(D1431,"(",""),")",""),"â€“","-"),"–","-"),"I",""),"V","")),
  _xlpm.cleaned, TRIM(SUBSTITUTE(SUBSTITUTE(_xlpm.raw,"-"," - "),","," ")),
  _xlpm.words, _xlfn.FILTERXML("&lt;t&gt;&lt;s&gt;" &amp; SUBSTITUTE(_xlpm.cleaned," ","&lt;/s&gt;&lt;s&gt;") &amp; "&lt;/s&gt;&lt;/t&gt;", "//s"),
  _xlpm.nums, _xlfn.TEXTJOIN("-", TRUE, IF(ISNUMBER(--_xlpm.words), _xlpm.words, "")),
  IFERROR(_xlpm.nums, "")
)</f>
        <v>2021</v>
      </c>
      <c r="F1431" t="s">
        <v>19672</v>
      </c>
      <c r="G1431" t="s">
        <v>5001</v>
      </c>
      <c r="I1431" t="s">
        <v>5001</v>
      </c>
      <c r="K1431">
        <v>8.1</v>
      </c>
      <c r="M1431">
        <v>8.1</v>
      </c>
      <c r="O1431" t="s">
        <v>5002</v>
      </c>
      <c r="P1431" t="s">
        <v>5003</v>
      </c>
      <c r="R1431" t="s">
        <v>1894</v>
      </c>
      <c r="S1431" t="s">
        <v>1894</v>
      </c>
      <c r="T1431" t="str">
        <f>IFERROR(
  IF(TRIM(Table22[[#This Row],[STARS]])="", "Unknown",
    TRIM(MID(Table22[[#This Row],[STARS]], FIND("Stars:", Table22[[#This Row],[STARS]]) + 6, LEN(Table22[[#This Row],[STARS]])))
  ),
"Unknown")</f>
        <v xml:space="preserve">
Fran Lebowitz, 
Martin Scorsese, 
Michael Alexis Palmer, 
Alec Baldwin
</v>
      </c>
      <c r="V1431">
        <v>5915</v>
      </c>
      <c r="W1431">
        <v>203</v>
      </c>
      <c r="X1431">
        <v>0</v>
      </c>
    </row>
    <row r="1432" spans="1:24" x14ac:dyDescent="0.3">
      <c r="A1432" t="s">
        <v>5004</v>
      </c>
      <c r="C1432" t="s">
        <v>5004</v>
      </c>
      <c r="D1432" t="str">
        <v>(2008â€“2010)</v>
      </c>
      <c r="E1432" t="str" cm="1">
        <f t="array" ref="E1432">_xlfn.LET(
  _xlpm.raw, TRIM(SUBSTITUTE(SUBSTITUTE(SUBSTITUTE(SUBSTITUTE(SUBSTITUTE(SUBSTITUTE(D1432,"(",""),")",""),"â€“","-"),"–","-"),"I",""),"V","")),
  _xlpm.cleaned, TRIM(SUBSTITUTE(SUBSTITUTE(_xlpm.raw,"-"," - "),","," ")),
  _xlpm.words, _xlfn.FILTERXML("&lt;t&gt;&lt;s&gt;" &amp; SUBSTITUTE(_xlpm.cleaned," ","&lt;/s&gt;&lt;s&gt;") &amp; "&lt;/s&gt;&lt;/t&gt;", "//s"),
  _xlpm.nums, _xlfn.TEXTJOIN("-", TRUE, IF(ISNUMBER(--_xlpm.words), _xlpm.words, "")),
  IFERROR(_xlpm.nums, "")
)</f>
        <v>2008-2010</v>
      </c>
      <c r="F1432" t="s">
        <v>19860</v>
      </c>
      <c r="G1432" t="s">
        <v>38</v>
      </c>
      <c r="I1432" t="s">
        <v>38</v>
      </c>
      <c r="K1432">
        <v>7.4</v>
      </c>
      <c r="M1432">
        <v>7.4</v>
      </c>
      <c r="O1432" t="s">
        <v>5006</v>
      </c>
      <c r="P1432" t="s">
        <v>5007</v>
      </c>
      <c r="R1432" t="s">
        <v>1894</v>
      </c>
      <c r="S1432" t="s">
        <v>1894</v>
      </c>
      <c r="T1432" t="str">
        <f>IFERROR(
  IF(TRIM(Table22[[#This Row],[STARS]])="", "Unknown",
    TRIM(MID(Table22[[#This Row],[STARS]], FIND("Stars:", Table22[[#This Row],[STARS]]) + 6, LEN(Table22[[#This Row],[STARS]])))
  ),
"Unknown")</f>
        <v xml:space="preserve">
Beren Saat, 
KivanÃ§ Tatlitug, 
Nebahat Ã‡ehre, 
Hazal Kaya
</v>
      </c>
      <c r="V1432">
        <v>12276</v>
      </c>
      <c r="W1432">
        <v>90</v>
      </c>
      <c r="X1432">
        <v>0</v>
      </c>
    </row>
    <row r="1433" spans="1:24" x14ac:dyDescent="0.3">
      <c r="A1433" t="s">
        <v>5008</v>
      </c>
      <c r="C1433" t="s">
        <v>5008</v>
      </c>
      <c r="D1433">
        <v>-2020</v>
      </c>
      <c r="E1433" t="str" cm="1">
        <f t="array" ref="E1433">_xlfn.LET(
  _xlpm.raw, TRIM(SUBSTITUTE(SUBSTITUTE(SUBSTITUTE(SUBSTITUTE(SUBSTITUTE(SUBSTITUTE(D1433,"(",""),")",""),"â€“","-"),"–","-"),"I",""),"V","")),
  _xlpm.cleaned, TRIM(SUBSTITUTE(SUBSTITUTE(_xlpm.raw,"-"," - "),","," ")),
  _xlpm.words, _xlfn.FILTERXML("&lt;t&gt;&lt;s&gt;" &amp; SUBSTITUTE(_xlpm.cleaned," ","&lt;/s&gt;&lt;s&gt;") &amp; "&lt;/s&gt;&lt;/t&gt;", "//s"),
  _xlpm.nums, _xlfn.TEXTJOIN("-", TRUE, IF(ISNUMBER(--_xlpm.words), _xlpm.words, "")),
  IFERROR(_xlpm.nums, "")
)</f>
        <v>2020</v>
      </c>
      <c r="F1433" t="s">
        <v>19675</v>
      </c>
      <c r="G1433" t="s">
        <v>86</v>
      </c>
      <c r="I1433" t="s">
        <v>86</v>
      </c>
      <c r="K1433">
        <v>6.8</v>
      </c>
      <c r="M1433">
        <v>6.8</v>
      </c>
      <c r="O1433" t="s">
        <v>5009</v>
      </c>
      <c r="P1433" t="s">
        <v>5010</v>
      </c>
      <c r="R1433" t="s">
        <v>21888</v>
      </c>
      <c r="S1433" t="s">
        <v>21888</v>
      </c>
      <c r="T1433" t="str">
        <f>IFERROR(
  IF(TRIM(Table22[[#This Row],[STARS]])="", "Unknown",
    TRIM(MID(Table22[[#This Row],[STARS]], FIND("Stars:", Table22[[#This Row],[STARS]]) + 6, LEN(Table22[[#This Row],[STARS]])))
  ),
"Unknown")</f>
        <v xml:space="preserve">
Sophia Loren, 
Ibrahima Gueye, 
Renato Carpentieri, 
Iosif Diego Pirvu
</v>
      </c>
      <c r="V1433">
        <v>12655</v>
      </c>
      <c r="W1433">
        <v>94</v>
      </c>
      <c r="X1433">
        <v>0</v>
      </c>
    </row>
    <row r="1434" spans="1:24" x14ac:dyDescent="0.3">
      <c r="A1434" t="s">
        <v>5011</v>
      </c>
      <c r="C1434" t="s">
        <v>5011</v>
      </c>
      <c r="D1434">
        <v>-2019</v>
      </c>
      <c r="E1434" t="str" cm="1">
        <f t="array" ref="E1434">_xlfn.LET(
  _xlpm.raw, TRIM(SUBSTITUTE(SUBSTITUTE(SUBSTITUTE(SUBSTITUTE(SUBSTITUTE(SUBSTITUTE(D1434,"(",""),")",""),"â€“","-"),"–","-"),"I",""),"V","")),
  _xlpm.cleaned, TRIM(SUBSTITUTE(SUBSTITUTE(_xlpm.raw,"-"," - "),","," ")),
  _xlpm.words, _xlfn.FILTERXML("&lt;t&gt;&lt;s&gt;" &amp; SUBSTITUTE(_xlpm.cleaned," ","&lt;/s&gt;&lt;s&gt;") &amp; "&lt;/s&gt;&lt;/t&gt;", "//s"),
  _xlpm.nums, _xlfn.TEXTJOIN("-", TRUE, IF(ISNUMBER(--_xlpm.words), _xlpm.words, "")),
  IFERROR(_xlpm.nums, "")
)</f>
        <v>2019</v>
      </c>
      <c r="F1434" t="s">
        <v>19677</v>
      </c>
      <c r="G1434" t="s">
        <v>1750</v>
      </c>
      <c r="I1434" t="s">
        <v>1750</v>
      </c>
      <c r="K1434">
        <v>5.9</v>
      </c>
      <c r="M1434">
        <v>5.9</v>
      </c>
      <c r="O1434" t="s">
        <v>5012</v>
      </c>
      <c r="P1434" t="s">
        <v>5013</v>
      </c>
      <c r="R1434" t="s">
        <v>21887</v>
      </c>
      <c r="S1434" t="s">
        <v>21887</v>
      </c>
      <c r="T1434" t="str">
        <f>IFERROR(
  IF(TRIM(Table22[[#This Row],[STARS]])="", "Unknown",
    TRIM(MID(Table22[[#This Row],[STARS]], FIND("Stars:", Table22[[#This Row],[STARS]]) + 6, LEN(Table22[[#This Row],[STARS]])))
  ),
"Unknown")</f>
        <v xml:space="preserve">
Maaike Neuville, 
Bart Hollanders, 
Benjamin Ramon, 
Clara Cleymans
</v>
      </c>
      <c r="V1434">
        <v>4301</v>
      </c>
      <c r="W1434">
        <v>88</v>
      </c>
      <c r="X1434">
        <v>0</v>
      </c>
    </row>
    <row r="1435" spans="1:24" x14ac:dyDescent="0.3">
      <c r="A1435" t="s">
        <v>5014</v>
      </c>
      <c r="C1435" t="s">
        <v>5014</v>
      </c>
      <c r="D1435" t="str">
        <v>(2011â€“2012)</v>
      </c>
      <c r="E1435" t="str" cm="1">
        <f t="array" ref="E1435">_xlfn.LET(
  _xlpm.raw, TRIM(SUBSTITUTE(SUBSTITUTE(SUBSTITUTE(SUBSTITUTE(SUBSTITUTE(SUBSTITUTE(D1435,"(",""),")",""),"â€“","-"),"–","-"),"I",""),"V","")),
  _xlpm.cleaned, TRIM(SUBSTITUTE(SUBSTITUTE(_xlpm.raw,"-"," - "),","," ")),
  _xlpm.words, _xlfn.FILTERXML("&lt;t&gt;&lt;s&gt;" &amp; SUBSTITUTE(_xlpm.cleaned," ","&lt;/s&gt;&lt;s&gt;") &amp; "&lt;/s&gt;&lt;/t&gt;", "//s"),
  _xlpm.nums, _xlfn.TEXTJOIN("-", TRUE, IF(ISNUMBER(--_xlpm.words), _xlpm.words, "")),
  IFERROR(_xlpm.nums, "")
)</f>
        <v>2011-2012</v>
      </c>
      <c r="F1435" t="s">
        <v>19835</v>
      </c>
      <c r="G1435" t="s">
        <v>2636</v>
      </c>
      <c r="I1435" t="s">
        <v>2636</v>
      </c>
      <c r="K1435">
        <v>7.1</v>
      </c>
      <c r="M1435">
        <v>7.1</v>
      </c>
      <c r="O1435" t="s">
        <v>5015</v>
      </c>
      <c r="P1435" t="s">
        <v>5016</v>
      </c>
      <c r="R1435" t="s">
        <v>1894</v>
      </c>
      <c r="S1435" t="s">
        <v>1894</v>
      </c>
      <c r="T1435" t="str">
        <f>IFERROR(
  IF(TRIM(Table22[[#This Row],[STARS]])="", "Unknown",
    TRIM(MID(Table22[[#This Row],[STARS]], FIND("Stars:", Table22[[#This Row],[STARS]]) + 6, LEN(Table22[[#This Row],[STARS]])))
  ),
"Unknown")</f>
        <v xml:space="preserve">
Matthew Knight, 
Vanessa Morgan, 
Atticus Mitchell, 
Cameron Kennedy
</v>
      </c>
      <c r="V1435">
        <v>3986</v>
      </c>
      <c r="W1435">
        <v>22</v>
      </c>
      <c r="X1435">
        <v>0</v>
      </c>
    </row>
    <row r="1436" spans="1:24" x14ac:dyDescent="0.3">
      <c r="A1436" t="s">
        <v>5017</v>
      </c>
      <c r="C1436" t="s">
        <v>5017</v>
      </c>
      <c r="D1436">
        <v>0</v>
      </c>
      <c r="E1436" t="str" cm="1">
        <f t="array" ref="E1436">_xlfn.LET(
  _xlpm.raw, TRIM(SUBSTITUTE(SUBSTITUTE(SUBSTITUTE(SUBSTITUTE(SUBSTITUTE(SUBSTITUTE(D1436,"(",""),")",""),"â€“","-"),"–","-"),"I",""),"V","")),
  _xlpm.cleaned, TRIM(SUBSTITUTE(SUBSTITUTE(_xlpm.raw,"-"," - "),","," ")),
  _xlpm.words, _xlfn.FILTERXML("&lt;t&gt;&lt;s&gt;" &amp; SUBSTITUTE(_xlpm.cleaned," ","&lt;/s&gt;&lt;s&gt;") &amp; "&lt;/s&gt;&lt;/t&gt;", "//s"),
  _xlpm.nums, _xlfn.TEXTJOIN("-", TRUE, IF(ISNUMBER(--_xlpm.words), _xlpm.words, "")),
  IFERROR(_xlpm.nums, "")
)</f>
        <v>0</v>
      </c>
      <c r="F1436" t="s">
        <v>19829</v>
      </c>
      <c r="G1436" t="s">
        <v>5018</v>
      </c>
      <c r="I1436" t="s">
        <v>5018</v>
      </c>
      <c r="K1436">
        <v>0</v>
      </c>
      <c r="M1436">
        <v>0</v>
      </c>
      <c r="O1436" t="s">
        <v>5019</v>
      </c>
      <c r="P1436" t="s">
        <v>5020</v>
      </c>
      <c r="R1436" t="s">
        <v>21886</v>
      </c>
      <c r="S1436" t="s">
        <v>21886</v>
      </c>
      <c r="T1436" t="str">
        <f>IFERROR(
  IF(TRIM(Table22[[#This Row],[STARS]])="", "Unknown",
    TRIM(MID(Table22[[#This Row],[STARS]], FIND("Stars:", Table22[[#This Row],[STARS]]) + 6, LEN(Table22[[#This Row],[STARS]])))
  ),
"Unknown")</f>
        <v xml:space="preserve">
Steve Howey, 
Jamie Foxx, 
Scott Adkins, 
Dave Franco
</v>
      </c>
      <c r="V1436">
        <v>0</v>
      </c>
      <c r="W1436">
        <v>0</v>
      </c>
      <c r="X1436">
        <v>0</v>
      </c>
    </row>
    <row r="1437" spans="1:24" x14ac:dyDescent="0.3">
      <c r="A1437" t="s">
        <v>5021</v>
      </c>
      <c r="C1437" t="s">
        <v>5021</v>
      </c>
      <c r="D1437">
        <v>-2016</v>
      </c>
      <c r="E1437" t="str" cm="1">
        <f t="array" ref="E1437">_xlfn.LET(
  _xlpm.raw, TRIM(SUBSTITUTE(SUBSTITUTE(SUBSTITUTE(SUBSTITUTE(SUBSTITUTE(SUBSTITUTE(D1437,"(",""),")",""),"â€“","-"),"–","-"),"I",""),"V","")),
  _xlpm.cleaned, TRIM(SUBSTITUTE(SUBSTITUTE(_xlpm.raw,"-"," - "),","," ")),
  _xlpm.words, _xlfn.FILTERXML("&lt;t&gt;&lt;s&gt;" &amp; SUBSTITUTE(_xlpm.cleaned," ","&lt;/s&gt;&lt;s&gt;") &amp; "&lt;/s&gt;&lt;/t&gt;", "//s"),
  _xlpm.nums, _xlfn.TEXTJOIN("-", TRUE, IF(ISNUMBER(--_xlpm.words), _xlpm.words, "")),
  IFERROR(_xlpm.nums, "")
)</f>
        <v>2016</v>
      </c>
      <c r="F1437" t="s">
        <v>19684</v>
      </c>
      <c r="G1437" t="s">
        <v>5022</v>
      </c>
      <c r="I1437" t="s">
        <v>5022</v>
      </c>
      <c r="K1437">
        <v>6.5</v>
      </c>
      <c r="M1437">
        <v>6.5</v>
      </c>
      <c r="O1437" t="s">
        <v>5023</v>
      </c>
      <c r="P1437" t="s">
        <v>5024</v>
      </c>
      <c r="R1437" t="s">
        <v>20829</v>
      </c>
      <c r="S1437" t="s">
        <v>20829</v>
      </c>
      <c r="T1437" t="str">
        <f>IFERROR(
  IF(TRIM(Table22[[#This Row],[STARS]])="", "Unknown",
    TRIM(MID(Table22[[#This Row],[STARS]], FIND("Stars:", Table22[[#This Row],[STARS]]) + 6, LEN(Table22[[#This Row],[STARS]])))
  ),
"Unknown")</f>
        <v xml:space="preserve">
Callum Turner, 
Grace Van Patten, 
Michal Vondel, 
Mike Birbiglia
</v>
      </c>
      <c r="V1437">
        <v>5016</v>
      </c>
      <c r="W1437">
        <v>82</v>
      </c>
      <c r="X1437">
        <v>0</v>
      </c>
    </row>
    <row r="1438" spans="1:24" x14ac:dyDescent="0.3">
      <c r="A1438" t="s">
        <v>5025</v>
      </c>
      <c r="C1438" t="s">
        <v>5025</v>
      </c>
      <c r="D1438" t="str">
        <v>(2017â€“ )</v>
      </c>
      <c r="E1438" t="str" cm="1">
        <f t="array" ref="E1438">_xlfn.LET(
  _xlpm.raw, TRIM(SUBSTITUTE(SUBSTITUTE(SUBSTITUTE(SUBSTITUTE(SUBSTITUTE(SUBSTITUTE(D1438,"(",""),")",""),"â€“","-"),"–","-"),"I",""),"V","")),
  _xlpm.cleaned, TRIM(SUBSTITUTE(SUBSTITUTE(_xlpm.raw,"-"," - "),","," ")),
  _xlpm.words, _xlfn.FILTERXML("&lt;t&gt;&lt;s&gt;" &amp; SUBSTITUTE(_xlpm.cleaned," ","&lt;/s&gt;&lt;s&gt;") &amp; "&lt;/s&gt;&lt;/t&gt;", "//s"),
  _xlpm.nums, _xlfn.TEXTJOIN("-", TRUE, IF(ISNUMBER(--_xlpm.words), _xlpm.words, "")),
  IFERROR(_xlpm.nums, "")
)</f>
        <v>2017</v>
      </c>
      <c r="F1438" t="s">
        <v>19682</v>
      </c>
      <c r="G1438" t="s">
        <v>81</v>
      </c>
      <c r="I1438" t="s">
        <v>81</v>
      </c>
      <c r="K1438">
        <v>7</v>
      </c>
      <c r="M1438">
        <v>7</v>
      </c>
      <c r="O1438" t="s">
        <v>5026</v>
      </c>
      <c r="P1438" t="s">
        <v>5027</v>
      </c>
      <c r="R1438" t="s">
        <v>1894</v>
      </c>
      <c r="S1438" t="s">
        <v>1894</v>
      </c>
      <c r="T1438" t="str">
        <f>IFERROR(
  IF(TRIM(Table22[[#This Row],[STARS]])="", "Unknown",
    TRIM(MID(Table22[[#This Row],[STARS]], FIND("Stars:", Table22[[#This Row],[STARS]]) + 6, LEN(Table22[[#This Row],[STARS]])))
  ),
"Unknown")</f>
        <v xml:space="preserve">
Patrick Ridremont, 
Constance Gay, 
Tom Audenaert, 
Roda Fawaz
</v>
      </c>
      <c r="V1438">
        <v>1997</v>
      </c>
      <c r="W1438">
        <v>52</v>
      </c>
      <c r="X1438">
        <v>0</v>
      </c>
    </row>
    <row r="1439" spans="1:24" x14ac:dyDescent="0.3">
      <c r="A1439" t="s">
        <v>5028</v>
      </c>
      <c r="C1439" t="s">
        <v>5028</v>
      </c>
      <c r="D1439" t="str">
        <v>(2018â€“ )</v>
      </c>
      <c r="E1439" t="str" cm="1">
        <f t="array" ref="E1439">_xlfn.LET(
  _xlpm.raw, TRIM(SUBSTITUTE(SUBSTITUTE(SUBSTITUTE(SUBSTITUTE(SUBSTITUTE(SUBSTITUTE(D1439,"(",""),")",""),"â€“","-"),"–","-"),"I",""),"V","")),
  _xlpm.cleaned, TRIM(SUBSTITUTE(SUBSTITUTE(_xlpm.raw,"-"," - "),","," ")),
  _xlpm.words, _xlfn.FILTERXML("&lt;t&gt;&lt;s&gt;" &amp; SUBSTITUTE(_xlpm.cleaned," ","&lt;/s&gt;&lt;s&gt;") &amp; "&lt;/s&gt;&lt;/t&gt;", "//s"),
  _xlpm.nums, _xlfn.TEXTJOIN("-", TRUE, IF(ISNUMBER(--_xlpm.words), _xlpm.words, "")),
  IFERROR(_xlpm.nums, "")
)</f>
        <v>2018</v>
      </c>
      <c r="F1439" t="s">
        <v>19693</v>
      </c>
      <c r="G1439" t="s">
        <v>47</v>
      </c>
      <c r="I1439" t="s">
        <v>47</v>
      </c>
      <c r="K1439">
        <v>6.5</v>
      </c>
      <c r="M1439">
        <v>6.5</v>
      </c>
      <c r="O1439" t="s">
        <v>5029</v>
      </c>
      <c r="P1439" t="s">
        <v>5030</v>
      </c>
      <c r="R1439" t="s">
        <v>1894</v>
      </c>
      <c r="S1439" t="s">
        <v>1894</v>
      </c>
      <c r="T1439" t="str">
        <f>IFERROR(
  IF(TRIM(Table22[[#This Row],[STARS]])="", "Unknown",
    TRIM(MID(Table22[[#This Row],[STARS]], FIND("Stars:", Table22[[#This Row],[STARS]]) + 6, LEN(Table22[[#This Row],[STARS]])))
  ),
"Unknown")</f>
        <v xml:space="preserve">
Naomi Higgins, 
Olivia Junkeer, 
Wil King, 
Lawrence Leung
</v>
      </c>
      <c r="V1439">
        <v>1142</v>
      </c>
      <c r="W1439">
        <v>0</v>
      </c>
      <c r="X1439">
        <v>0</v>
      </c>
    </row>
    <row r="1440" spans="1:24" x14ac:dyDescent="0.3">
      <c r="A1440" t="s">
        <v>5031</v>
      </c>
      <c r="C1440" t="s">
        <v>5031</v>
      </c>
      <c r="D1440">
        <v>-2006</v>
      </c>
      <c r="E1440" t="str" cm="1">
        <f t="array" ref="E1440">_xlfn.LET(
  _xlpm.raw, TRIM(SUBSTITUTE(SUBSTITUTE(SUBSTITUTE(SUBSTITUTE(SUBSTITUTE(SUBSTITUTE(D1440,"(",""),")",""),"â€“","-"),"–","-"),"I",""),"V","")),
  _xlpm.cleaned, TRIM(SUBSTITUTE(SUBSTITUTE(_xlpm.raw,"-"," - "),","," ")),
  _xlpm.words, _xlfn.FILTERXML("&lt;t&gt;&lt;s&gt;" &amp; SUBSTITUTE(_xlpm.cleaned," ","&lt;/s&gt;&lt;s&gt;") &amp; "&lt;/s&gt;&lt;/t&gt;", "//s"),
  _xlpm.nums, _xlfn.TEXTJOIN("-", TRUE, IF(ISNUMBER(--_xlpm.words), _xlpm.words, "")),
  IFERROR(_xlpm.nums, "")
)</f>
        <v>2006</v>
      </c>
      <c r="F1440" t="s">
        <v>19734</v>
      </c>
      <c r="G1440" t="s">
        <v>3064</v>
      </c>
      <c r="I1440" t="s">
        <v>3064</v>
      </c>
      <c r="K1440">
        <v>6.4</v>
      </c>
      <c r="M1440">
        <v>6.4</v>
      </c>
      <c r="O1440" t="s">
        <v>5032</v>
      </c>
      <c r="P1440" t="s">
        <v>5033</v>
      </c>
      <c r="R1440" t="s">
        <v>21885</v>
      </c>
      <c r="S1440" t="s">
        <v>21885</v>
      </c>
      <c r="T1440" t="str">
        <f>IFERROR(
  IF(TRIM(Table22[[#This Row],[STARS]])="", "Unknown",
    TRIM(MID(Table22[[#This Row],[STARS]], FIND("Stars:", Table22[[#This Row],[STARS]]) + 6, LEN(Table22[[#This Row],[STARS]])))
  ),
"Unknown")</f>
        <v xml:space="preserve">
Timothy Dalton, 
Willem Dafoe, 
Mariska Hargitay, 
Jun'ichi Okada
</v>
      </c>
      <c r="V1440">
        <v>37082</v>
      </c>
      <c r="W1440">
        <v>115</v>
      </c>
      <c r="X1440" t="s">
        <v>5034</v>
      </c>
    </row>
    <row r="1441" spans="1:24" x14ac:dyDescent="0.3">
      <c r="A1441" t="s">
        <v>5035</v>
      </c>
      <c r="C1441" t="s">
        <v>5035</v>
      </c>
      <c r="D1441">
        <v>-2021</v>
      </c>
      <c r="E1441" t="str" cm="1">
        <f t="array" ref="E1441">_xlfn.LET(
  _xlpm.raw, TRIM(SUBSTITUTE(SUBSTITUTE(SUBSTITUTE(SUBSTITUTE(SUBSTITUTE(SUBSTITUTE(D1441,"(",""),")",""),"â€“","-"),"–","-"),"I",""),"V","")),
  _xlpm.cleaned, TRIM(SUBSTITUTE(SUBSTITUTE(_xlpm.raw,"-"," - "),","," ")),
  _xlpm.words, _xlfn.FILTERXML("&lt;t&gt;&lt;s&gt;" &amp; SUBSTITUTE(_xlpm.cleaned," ","&lt;/s&gt;&lt;s&gt;") &amp; "&lt;/s&gt;&lt;/t&gt;", "//s"),
  _xlpm.nums, _xlfn.TEXTJOIN("-", TRUE, IF(ISNUMBER(--_xlpm.words), _xlpm.words, "")),
  IFERROR(_xlpm.nums, "")
)</f>
        <v>2021</v>
      </c>
      <c r="F1441" t="s">
        <v>19672</v>
      </c>
      <c r="G1441" t="s">
        <v>15</v>
      </c>
      <c r="I1441" t="s">
        <v>15</v>
      </c>
      <c r="K1441">
        <v>7.1</v>
      </c>
      <c r="M1441">
        <v>7.1</v>
      </c>
      <c r="O1441" t="s">
        <v>5036</v>
      </c>
      <c r="P1441" t="s">
        <v>5037</v>
      </c>
      <c r="R1441" t="s">
        <v>21884</v>
      </c>
      <c r="S1441" t="s">
        <v>21884</v>
      </c>
      <c r="T1441" t="str">
        <f>IFERROR(
  IF(TRIM(Table22[[#This Row],[STARS]])="", "Unknown",
    TRIM(MID(Table22[[#This Row],[STARS]], FIND("Stars:", Table22[[#This Row],[STARS]]) + 6, LEN(Table22[[#This Row],[STARS]])))
  ),
"Unknown")</f>
        <v xml:space="preserve">
Kotono Mitsuishi, 
Stephanie Sheh, 
Kate Higgins, 
Cristina Valenzuela
</v>
      </c>
      <c r="V1441">
        <v>932</v>
      </c>
      <c r="W1441">
        <v>160</v>
      </c>
      <c r="X1441">
        <v>0</v>
      </c>
    </row>
    <row r="1442" spans="1:24" x14ac:dyDescent="0.3">
      <c r="A1442" t="s">
        <v>5038</v>
      </c>
      <c r="C1442" t="s">
        <v>5038</v>
      </c>
      <c r="D1442">
        <v>-2021</v>
      </c>
      <c r="E1442" t="str" cm="1">
        <f t="array" ref="E1442">_xlfn.LET(
  _xlpm.raw, TRIM(SUBSTITUTE(SUBSTITUTE(SUBSTITUTE(SUBSTITUTE(SUBSTITUTE(SUBSTITUTE(D1442,"(",""),")",""),"â€“","-"),"–","-"),"I",""),"V","")),
  _xlpm.cleaned, TRIM(SUBSTITUTE(SUBSTITUTE(_xlpm.raw,"-"," - "),","," ")),
  _xlpm.words, _xlfn.FILTERXML("&lt;t&gt;&lt;s&gt;" &amp; SUBSTITUTE(_xlpm.cleaned," ","&lt;/s&gt;&lt;s&gt;") &amp; "&lt;/s&gt;&lt;/t&gt;", "//s"),
  _xlpm.nums, _xlfn.TEXTJOIN("-", TRUE, IF(ISNUMBER(--_xlpm.words), _xlpm.words, "")),
  IFERROR(_xlpm.nums, "")
)</f>
        <v>2021</v>
      </c>
      <c r="F1442" t="s">
        <v>19672</v>
      </c>
      <c r="G1442" t="s">
        <v>1437</v>
      </c>
      <c r="I1442" t="s">
        <v>1437</v>
      </c>
      <c r="K1442">
        <v>5.6</v>
      </c>
      <c r="M1442">
        <v>5.6</v>
      </c>
      <c r="O1442" t="s">
        <v>5039</v>
      </c>
      <c r="P1442" t="s">
        <v>5040</v>
      </c>
      <c r="R1442" t="s">
        <v>21846</v>
      </c>
      <c r="S1442" t="s">
        <v>21846</v>
      </c>
      <c r="T1442" t="str">
        <f>IFERROR(
  IF(TRIM(Table22[[#This Row],[STARS]])="", "Unknown",
    TRIM(MID(Table22[[#This Row],[STARS]], FIND("Stars:", Table22[[#This Row],[STARS]]) + 6, LEN(Table22[[#This Row],[STARS]])))
  ),
"Unknown")</f>
        <v xml:space="preserve">
GÃ´ Ayano, 
Edward Bosco, 
Amber Lee Connors, 
Lucien Dodge
</v>
      </c>
      <c r="V1442">
        <v>1819</v>
      </c>
      <c r="W1442">
        <v>115</v>
      </c>
      <c r="X1442">
        <v>0</v>
      </c>
    </row>
    <row r="1443" spans="1:24" x14ac:dyDescent="0.3">
      <c r="A1443" t="s">
        <v>5041</v>
      </c>
      <c r="C1443" t="s">
        <v>5041</v>
      </c>
      <c r="D1443">
        <v>0</v>
      </c>
      <c r="E1443" t="str" cm="1">
        <f t="array" ref="E1443">_xlfn.LET(
  _xlpm.raw, TRIM(SUBSTITUTE(SUBSTITUTE(SUBSTITUTE(SUBSTITUTE(SUBSTITUTE(SUBSTITUTE(D1443,"(",""),")",""),"â€“","-"),"–","-"),"I",""),"V","")),
  _xlpm.cleaned, TRIM(SUBSTITUTE(SUBSTITUTE(_xlpm.raw,"-"," - "),","," ")),
  _xlpm.words, _xlfn.FILTERXML("&lt;t&gt;&lt;s&gt;" &amp; SUBSTITUTE(_xlpm.cleaned," ","&lt;/s&gt;&lt;s&gt;") &amp; "&lt;/s&gt;&lt;/t&gt;", "//s"),
  _xlpm.nums, _xlfn.TEXTJOIN("-", TRUE, IF(ISNUMBER(--_xlpm.words), _xlpm.words, "")),
  IFERROR(_xlpm.nums, "")
)</f>
        <v>0</v>
      </c>
      <c r="F1443" t="s">
        <v>19829</v>
      </c>
      <c r="G1443" t="s">
        <v>5042</v>
      </c>
      <c r="I1443" t="s">
        <v>5042</v>
      </c>
      <c r="K1443">
        <v>0</v>
      </c>
      <c r="M1443">
        <v>0</v>
      </c>
      <c r="O1443" t="s">
        <v>5043</v>
      </c>
      <c r="P1443" t="s">
        <v>5044</v>
      </c>
      <c r="R1443" t="s">
        <v>21883</v>
      </c>
      <c r="S1443" t="s">
        <v>21883</v>
      </c>
      <c r="T1443" t="str">
        <f>IFERROR(
  IF(TRIM(Table22[[#This Row],[STARS]])="", "Unknown",
    TRIM(MID(Table22[[#This Row],[STARS]], FIND("Stars:", Table22[[#This Row],[STARS]]) + 6, LEN(Table22[[#This Row],[STARS]])))
  ),
"Unknown")</f>
        <v xml:space="preserve">
David Harbour, 
Jennifer Coolidge, 
Anthony Mackie, 
Tig Notaro
</v>
      </c>
      <c r="V1443">
        <v>0</v>
      </c>
      <c r="W1443">
        <v>0</v>
      </c>
      <c r="X1443">
        <v>0</v>
      </c>
    </row>
    <row r="1444" spans="1:24" x14ac:dyDescent="0.3">
      <c r="A1444" t="s">
        <v>5045</v>
      </c>
      <c r="C1444" t="s">
        <v>5045</v>
      </c>
      <c r="D1444">
        <v>-2006</v>
      </c>
      <c r="E1444" t="str" cm="1">
        <f t="array" ref="E1444">_xlfn.LET(
  _xlpm.raw, TRIM(SUBSTITUTE(SUBSTITUTE(SUBSTITUTE(SUBSTITUTE(SUBSTITUTE(SUBSTITUTE(D1444,"(",""),")",""),"â€“","-"),"–","-"),"I",""),"V","")),
  _xlpm.cleaned, TRIM(SUBSTITUTE(SUBSTITUTE(_xlpm.raw,"-"," - "),","," ")),
  _xlpm.words, _xlfn.FILTERXML("&lt;t&gt;&lt;s&gt;" &amp; SUBSTITUTE(_xlpm.cleaned," ","&lt;/s&gt;&lt;s&gt;") &amp; "&lt;/s&gt;&lt;/t&gt;", "//s"),
  _xlpm.nums, _xlfn.TEXTJOIN("-", TRUE, IF(ISNUMBER(--_xlpm.words), _xlpm.words, "")),
  IFERROR(_xlpm.nums, "")
)</f>
        <v>2006</v>
      </c>
      <c r="F1444" t="s">
        <v>19734</v>
      </c>
      <c r="G1444" t="s">
        <v>38</v>
      </c>
      <c r="I1444" t="s">
        <v>38</v>
      </c>
      <c r="K1444">
        <v>7.5</v>
      </c>
      <c r="M1444">
        <v>7.5</v>
      </c>
      <c r="O1444" t="s">
        <v>5046</v>
      </c>
      <c r="P1444" t="s">
        <v>5047</v>
      </c>
      <c r="R1444" t="s">
        <v>21882</v>
      </c>
      <c r="S1444" t="s">
        <v>21882</v>
      </c>
      <c r="T1444" t="str">
        <f>IFERROR(
  IF(TRIM(Table22[[#This Row],[STARS]])="", "Unknown",
    TRIM(MID(Table22[[#This Row],[STARS]], FIND("Stars:", Table22[[#This Row],[STARS]]) + 6, LEN(Table22[[#This Row],[STARS]])))
  ),
"Unknown")</f>
        <v xml:space="preserve">
Naomi Watts, 
Edward Norton, 
Liev Schreiber, 
Catherine An
</v>
      </c>
      <c r="V1444">
        <v>90212</v>
      </c>
      <c r="W1444">
        <v>125</v>
      </c>
      <c r="X1444" t="s">
        <v>5048</v>
      </c>
    </row>
    <row r="1445" spans="1:24" x14ac:dyDescent="0.3">
      <c r="A1445" t="s">
        <v>5049</v>
      </c>
      <c r="C1445" t="s">
        <v>5049</v>
      </c>
      <c r="D1445">
        <v>0</v>
      </c>
      <c r="E1445" t="str" cm="1">
        <f t="array" ref="E1445">_xlfn.LET(
  _xlpm.raw, TRIM(SUBSTITUTE(SUBSTITUTE(SUBSTITUTE(SUBSTITUTE(SUBSTITUTE(SUBSTITUTE(D1445,"(",""),")",""),"â€“","-"),"–","-"),"I",""),"V","")),
  _xlpm.cleaned, TRIM(SUBSTITUTE(SUBSTITUTE(_xlpm.raw,"-"," - "),","," ")),
  _xlpm.words, _xlfn.FILTERXML("&lt;t&gt;&lt;s&gt;" &amp; SUBSTITUTE(_xlpm.cleaned," ","&lt;/s&gt;&lt;s&gt;") &amp; "&lt;/s&gt;&lt;/t&gt;", "//s"),
  _xlpm.nums, _xlfn.TEXTJOIN("-", TRUE, IF(ISNUMBER(--_xlpm.words), _xlpm.words, "")),
  IFERROR(_xlpm.nums, "")
)</f>
        <v>0</v>
      </c>
      <c r="F1445" t="s">
        <v>19829</v>
      </c>
      <c r="G1445" t="s">
        <v>160</v>
      </c>
      <c r="I1445" t="s">
        <v>160</v>
      </c>
      <c r="K1445">
        <v>0</v>
      </c>
      <c r="M1445">
        <v>0</v>
      </c>
      <c r="O1445" t="s">
        <v>5050</v>
      </c>
      <c r="P1445" t="s">
        <v>5051</v>
      </c>
      <c r="R1445" t="s">
        <v>21881</v>
      </c>
      <c r="S1445" t="s">
        <v>21881</v>
      </c>
      <c r="T1445" t="str">
        <f>IFERROR(
  IF(TRIM(Table22[[#This Row],[STARS]])="", "Unknown",
    TRIM(MID(Table22[[#This Row],[STARS]], FIND("Stars:", Table22[[#This Row],[STARS]]) + 6, LEN(Table22[[#This Row],[STARS]])))
  ),
"Unknown")</f>
        <v xml:space="preserve">
Millie Bobby Brown, 
Henry Cavill
</v>
      </c>
      <c r="V1445">
        <v>0</v>
      </c>
      <c r="W1445">
        <v>0</v>
      </c>
      <c r="X1445">
        <v>0</v>
      </c>
    </row>
    <row r="1446" spans="1:24" x14ac:dyDescent="0.3">
      <c r="A1446" t="s">
        <v>5052</v>
      </c>
      <c r="C1446" t="s">
        <v>5052</v>
      </c>
      <c r="D1446">
        <v>-2018</v>
      </c>
      <c r="E1446" t="str" cm="1">
        <f t="array" ref="E1446">_xlfn.LET(
  _xlpm.raw, TRIM(SUBSTITUTE(SUBSTITUTE(SUBSTITUTE(SUBSTITUTE(SUBSTITUTE(SUBSTITUTE(D1446,"(",""),")",""),"â€“","-"),"–","-"),"I",""),"V","")),
  _xlpm.cleaned, TRIM(SUBSTITUTE(SUBSTITUTE(_xlpm.raw,"-"," - "),","," ")),
  _xlpm.words, _xlfn.FILTERXML("&lt;t&gt;&lt;s&gt;" &amp; SUBSTITUTE(_xlpm.cleaned," ","&lt;/s&gt;&lt;s&gt;") &amp; "&lt;/s&gt;&lt;/t&gt;", "//s"),
  _xlpm.nums, _xlfn.TEXTJOIN("-", TRUE, IF(ISNUMBER(--_xlpm.words), _xlpm.words, "")),
  IFERROR(_xlpm.nums, "")
)</f>
        <v>2018</v>
      </c>
      <c r="F1446" t="s">
        <v>19693</v>
      </c>
      <c r="G1446" t="s">
        <v>34</v>
      </c>
      <c r="I1446" t="s">
        <v>34</v>
      </c>
      <c r="K1446">
        <v>6.5</v>
      </c>
      <c r="M1446">
        <v>6.5</v>
      </c>
      <c r="O1446" t="s">
        <v>5053</v>
      </c>
      <c r="P1446" t="s">
        <v>5054</v>
      </c>
      <c r="R1446" t="s">
        <v>21880</v>
      </c>
      <c r="S1446" t="s">
        <v>21880</v>
      </c>
      <c r="T1446" t="str">
        <f>IFERROR(
  IF(TRIM(Table22[[#This Row],[STARS]])="", "Unknown",
    TRIM(MID(Table22[[#This Row],[STARS]], FIND("Stars:", Table22[[#This Row],[STARS]]) + 6, LEN(Table22[[#This Row],[STARS]])))
  ),
"Unknown")</f>
        <v xml:space="preserve">
Jon Hamm, 
Jay Potter, 
Khalid Benchagra, 
Ania Josse
</v>
      </c>
      <c r="V1446">
        <v>20085</v>
      </c>
      <c r="W1446">
        <v>110</v>
      </c>
      <c r="X1446" t="s">
        <v>1170</v>
      </c>
    </row>
    <row r="1447" spans="1:24" x14ac:dyDescent="0.3">
      <c r="A1447" t="s">
        <v>5055</v>
      </c>
      <c r="C1447" t="s">
        <v>5055</v>
      </c>
      <c r="D1447">
        <v>-2017</v>
      </c>
      <c r="E1447" t="str" cm="1">
        <f t="array" ref="E1447">_xlfn.LET(
  _xlpm.raw, TRIM(SUBSTITUTE(SUBSTITUTE(SUBSTITUTE(SUBSTITUTE(SUBSTITUTE(SUBSTITUTE(D1447,"(",""),")",""),"â€“","-"),"–","-"),"I",""),"V","")),
  _xlpm.cleaned, TRIM(SUBSTITUTE(SUBSTITUTE(_xlpm.raw,"-"," - "),","," ")),
  _xlpm.words, _xlfn.FILTERXML("&lt;t&gt;&lt;s&gt;" &amp; SUBSTITUTE(_xlpm.cleaned," ","&lt;/s&gt;&lt;s&gt;") &amp; "&lt;/s&gt;&lt;/t&gt;", "//s"),
  _xlpm.nums, _xlfn.TEXTJOIN("-", TRUE, IF(ISNUMBER(--_xlpm.words), _xlpm.words, "")),
  IFERROR(_xlpm.nums, "")
)</f>
        <v>2017</v>
      </c>
      <c r="F1447" t="s">
        <v>19682</v>
      </c>
      <c r="G1447" t="s">
        <v>1437</v>
      </c>
      <c r="I1447" t="s">
        <v>1437</v>
      </c>
      <c r="K1447">
        <v>7.6</v>
      </c>
      <c r="M1447">
        <v>7.6</v>
      </c>
      <c r="O1447" t="s">
        <v>5056</v>
      </c>
      <c r="P1447" t="s">
        <v>5057</v>
      </c>
      <c r="R1447" t="s">
        <v>21879</v>
      </c>
      <c r="S1447" t="s">
        <v>21879</v>
      </c>
      <c r="T1447" t="str">
        <f>IFERROR(
  IF(TRIM(Table22[[#This Row],[STARS]])="", "Unknown",
    TRIM(MID(Table22[[#This Row],[STARS]], FIND("Stars:", Table22[[#This Row],[STARS]]) + 6, LEN(Table22[[#This Row],[STARS]])))
  ),
"Unknown")</f>
        <v xml:space="preserve">
Alexandra BorbÃ©ly, 
GÃ©za MorcsÃ¡nyi, 
RÃ©ka Tenki, 
ZoltÃ¡n Schneider
</v>
      </c>
      <c r="V1447">
        <v>25551</v>
      </c>
      <c r="W1447">
        <v>116</v>
      </c>
      <c r="X1447">
        <v>0</v>
      </c>
    </row>
    <row r="1448" spans="1:24" x14ac:dyDescent="0.3">
      <c r="A1448" t="s">
        <v>5058</v>
      </c>
      <c r="C1448" t="s">
        <v>5058</v>
      </c>
      <c r="D1448">
        <v>-2018</v>
      </c>
      <c r="E1448" t="str" cm="1">
        <f t="array" ref="E1448">_xlfn.LET(
  _xlpm.raw, TRIM(SUBSTITUTE(SUBSTITUTE(SUBSTITUTE(SUBSTITUTE(SUBSTITUTE(SUBSTITUTE(D1448,"(",""),")",""),"â€“","-"),"–","-"),"I",""),"V","")),
  _xlpm.cleaned, TRIM(SUBSTITUTE(SUBSTITUTE(_xlpm.raw,"-"," - "),","," ")),
  _xlpm.words, _xlfn.FILTERXML("&lt;t&gt;&lt;s&gt;" &amp; SUBSTITUTE(_xlpm.cleaned," ","&lt;/s&gt;&lt;s&gt;") &amp; "&lt;/s&gt;&lt;/t&gt;", "//s"),
  _xlpm.nums, _xlfn.TEXTJOIN("-", TRUE, IF(ISNUMBER(--_xlpm.words), _xlpm.words, "")),
  IFERROR(_xlpm.nums, "")
)</f>
        <v>2018</v>
      </c>
      <c r="F1448" t="s">
        <v>19693</v>
      </c>
      <c r="G1448" t="s">
        <v>2907</v>
      </c>
      <c r="I1448" t="s">
        <v>2907</v>
      </c>
      <c r="K1448">
        <v>5.8</v>
      </c>
      <c r="M1448">
        <v>5.8</v>
      </c>
      <c r="O1448" t="s">
        <v>5059</v>
      </c>
      <c r="P1448" t="s">
        <v>5060</v>
      </c>
      <c r="R1448" t="s">
        <v>21878</v>
      </c>
      <c r="S1448" t="s">
        <v>21878</v>
      </c>
      <c r="T1448" t="str">
        <f>IFERROR(
  IF(TRIM(Table22[[#This Row],[STARS]])="", "Unknown",
    TRIM(MID(Table22[[#This Row],[STARS]], FIND("Stars:", Table22[[#This Row],[STARS]]) + 6, LEN(Table22[[#This Row],[STARS]])))
  ),
"Unknown")</f>
        <v xml:space="preserve">
David Strathairn, 
Brenton Thwaites, 
Yael Grobglas, 
Charlbi Dean
</v>
      </c>
      <c r="V1448">
        <v>3470</v>
      </c>
      <c r="W1448">
        <v>97</v>
      </c>
      <c r="X1448" t="s">
        <v>5061</v>
      </c>
    </row>
    <row r="1449" spans="1:24" x14ac:dyDescent="0.3">
      <c r="A1449" t="s">
        <v>5062</v>
      </c>
      <c r="C1449" t="s">
        <v>5062</v>
      </c>
      <c r="D1449">
        <v>-2016</v>
      </c>
      <c r="E1449" t="str" cm="1">
        <f t="array" ref="E1449">_xlfn.LET(
  _xlpm.raw, TRIM(SUBSTITUTE(SUBSTITUTE(SUBSTITUTE(SUBSTITUTE(SUBSTITUTE(SUBSTITUTE(D1449,"(",""),")",""),"â€“","-"),"–","-"),"I",""),"V","")),
  _xlpm.cleaned, TRIM(SUBSTITUTE(SUBSTITUTE(_xlpm.raw,"-"," - "),","," ")),
  _xlpm.words, _xlfn.FILTERXML("&lt;t&gt;&lt;s&gt;" &amp; SUBSTITUTE(_xlpm.cleaned," ","&lt;/s&gt;&lt;s&gt;") &amp; "&lt;/s&gt;&lt;/t&gt;", "//s"),
  _xlpm.nums, _xlfn.TEXTJOIN("-", TRUE, IF(ISNUMBER(--_xlpm.words), _xlpm.words, "")),
  IFERROR(_xlpm.nums, "")
)</f>
        <v>2016</v>
      </c>
      <c r="F1449" t="s">
        <v>19684</v>
      </c>
      <c r="G1449" t="s">
        <v>3483</v>
      </c>
      <c r="I1449" t="s">
        <v>3483</v>
      </c>
      <c r="K1449">
        <v>5.6</v>
      </c>
      <c r="M1449">
        <v>5.6</v>
      </c>
      <c r="O1449" t="s">
        <v>5063</v>
      </c>
      <c r="P1449" t="s">
        <v>5064</v>
      </c>
      <c r="R1449" t="s">
        <v>21877</v>
      </c>
      <c r="S1449" t="s">
        <v>21877</v>
      </c>
      <c r="T1449" t="str">
        <f>IFERROR(
  IF(TRIM(Table22[[#This Row],[STARS]])="", "Unknown",
    TRIM(MID(Table22[[#This Row],[STARS]], FIND("Stars:", Table22[[#This Row],[STARS]]) + 6, LEN(Table22[[#This Row],[STARS]])))
  ),
"Unknown")</f>
        <v xml:space="preserve">
Leonardo Sbaraglia, 
Eva De Dominici, 
Ã‰rica Bianchi, 
Osmar NÃºÃ±ez
</v>
      </c>
      <c r="V1449">
        <v>647</v>
      </c>
      <c r="W1449">
        <v>97</v>
      </c>
      <c r="X1449">
        <v>0</v>
      </c>
    </row>
    <row r="1450" spans="1:24" x14ac:dyDescent="0.3">
      <c r="A1450" t="s">
        <v>5065</v>
      </c>
      <c r="C1450" t="s">
        <v>5065</v>
      </c>
      <c r="D1450" t="str">
        <v>(2018â€“ )</v>
      </c>
      <c r="E1450" t="str" cm="1">
        <f t="array" ref="E1450">_xlfn.LET(
  _xlpm.raw, TRIM(SUBSTITUTE(SUBSTITUTE(SUBSTITUTE(SUBSTITUTE(SUBSTITUTE(SUBSTITUTE(D1450,"(",""),")",""),"â€“","-"),"–","-"),"I",""),"V","")),
  _xlpm.cleaned, TRIM(SUBSTITUTE(SUBSTITUTE(_xlpm.raw,"-"," - "),","," ")),
  _xlpm.words, _xlfn.FILTERXML("&lt;t&gt;&lt;s&gt;" &amp; SUBSTITUTE(_xlpm.cleaned," ","&lt;/s&gt;&lt;s&gt;") &amp; "&lt;/s&gt;&lt;/t&gt;", "//s"),
  _xlpm.nums, _xlfn.TEXTJOIN("-", TRUE, IF(ISNUMBER(--_xlpm.words), _xlpm.words, "")),
  IFERROR(_xlpm.nums, "")
)</f>
        <v>2018</v>
      </c>
      <c r="F1450" t="s">
        <v>19693</v>
      </c>
      <c r="G1450" t="s">
        <v>202</v>
      </c>
      <c r="I1450" t="s">
        <v>202</v>
      </c>
      <c r="K1450">
        <v>8</v>
      </c>
      <c r="M1450">
        <v>8</v>
      </c>
      <c r="O1450" t="s">
        <v>5066</v>
      </c>
      <c r="P1450" t="s">
        <v>5067</v>
      </c>
      <c r="R1450" t="s">
        <v>1894</v>
      </c>
      <c r="S1450" t="s">
        <v>1894</v>
      </c>
      <c r="T1450" t="str">
        <f>IFERROR(
  IF(TRIM(Table22[[#This Row],[STARS]])="", "Unknown",
    TRIM(MID(Table22[[#This Row],[STARS]], FIND("Stars:", Table22[[#This Row],[STARS]]) + 6, LEN(Table22[[#This Row],[STARS]])))
  ),
"Unknown")</f>
        <v xml:space="preserve">
Diego Boneta, 
Gabriel Nuncio, 
CÃ©sar BordÃ³n, 
Cesar Santana
</v>
      </c>
      <c r="V1450">
        <v>3695</v>
      </c>
      <c r="W1450">
        <v>60</v>
      </c>
      <c r="X1450">
        <v>0</v>
      </c>
    </row>
    <row r="1451" spans="1:24" x14ac:dyDescent="0.3">
      <c r="A1451" t="s">
        <v>5068</v>
      </c>
      <c r="C1451" t="s">
        <v>5068</v>
      </c>
      <c r="D1451" t="str">
        <v>(2020â€“ )</v>
      </c>
      <c r="E1451" t="str" cm="1">
        <f t="array" ref="E1451">_xlfn.LET(
  _xlpm.raw, TRIM(SUBSTITUTE(SUBSTITUTE(SUBSTITUTE(SUBSTITUTE(SUBSTITUTE(SUBSTITUTE(D1451,"(",""),")",""),"â€“","-"),"–","-"),"I",""),"V","")),
  _xlpm.cleaned, TRIM(SUBSTITUTE(SUBSTITUTE(_xlpm.raw,"-"," - "),","," ")),
  _xlpm.words, _xlfn.FILTERXML("&lt;t&gt;&lt;s&gt;" &amp; SUBSTITUTE(_xlpm.cleaned," ","&lt;/s&gt;&lt;s&gt;") &amp; "&lt;/s&gt;&lt;/t&gt;", "//s"),
  _xlpm.nums, _xlfn.TEXTJOIN("-", TRUE, IF(ISNUMBER(--_xlpm.words), _xlpm.words, "")),
  IFERROR(_xlpm.nums, "")
)</f>
        <v>2020</v>
      </c>
      <c r="F1451" t="s">
        <v>19675</v>
      </c>
      <c r="G1451" t="s">
        <v>5069</v>
      </c>
      <c r="I1451" t="s">
        <v>5069</v>
      </c>
      <c r="K1451">
        <v>7.3</v>
      </c>
      <c r="M1451">
        <v>7.3</v>
      </c>
      <c r="O1451" t="s">
        <v>5070</v>
      </c>
      <c r="P1451" t="s">
        <v>5071</v>
      </c>
      <c r="R1451" t="s">
        <v>1894</v>
      </c>
      <c r="S1451" t="s">
        <v>1894</v>
      </c>
      <c r="T1451" t="str">
        <f>IFERROR(
  IF(TRIM(Table22[[#This Row],[STARS]])="", "Unknown",
    TRIM(MID(Table22[[#This Row],[STARS]], FIND("Stars:", Table22[[#This Row],[STARS]]) + 6, LEN(Table22[[#This Row],[STARS]])))
  ),
"Unknown")</f>
        <v xml:space="preserve">
Amit Sial, 
Dibyendu Bhattacharya, 
Aksha Pardasany, 
Sparsh Srivastav
</v>
      </c>
      <c r="V1451">
        <v>5236</v>
      </c>
      <c r="W1451">
        <v>29</v>
      </c>
      <c r="X1451">
        <v>0</v>
      </c>
    </row>
    <row r="1452" spans="1:24" x14ac:dyDescent="0.3">
      <c r="A1452" t="s">
        <v>5072</v>
      </c>
      <c r="C1452" t="s">
        <v>5072</v>
      </c>
      <c r="D1452">
        <v>-2019</v>
      </c>
      <c r="E1452" t="str" cm="1">
        <f t="array" ref="E1452">_xlfn.LET(
  _xlpm.raw, TRIM(SUBSTITUTE(SUBSTITUTE(SUBSTITUTE(SUBSTITUTE(SUBSTITUTE(SUBSTITUTE(D1452,"(",""),")",""),"â€“","-"),"–","-"),"I",""),"V","")),
  _xlpm.cleaned, TRIM(SUBSTITUTE(SUBSTITUTE(_xlpm.raw,"-"," - "),","," ")),
  _xlpm.words, _xlfn.FILTERXML("&lt;t&gt;&lt;s&gt;" &amp; SUBSTITUTE(_xlpm.cleaned," ","&lt;/s&gt;&lt;s&gt;") &amp; "&lt;/s&gt;&lt;/t&gt;", "//s"),
  _xlpm.nums, _xlfn.TEXTJOIN("-", TRUE, IF(ISNUMBER(--_xlpm.words), _xlpm.words, "")),
  IFERROR(_xlpm.nums, "")
)</f>
        <v>2019</v>
      </c>
      <c r="F1452" t="s">
        <v>19677</v>
      </c>
      <c r="G1452" t="s">
        <v>43</v>
      </c>
      <c r="I1452" t="s">
        <v>43</v>
      </c>
      <c r="K1452">
        <v>8.1999999999999993</v>
      </c>
      <c r="M1452">
        <v>8.1999999999999993</v>
      </c>
      <c r="O1452" t="s">
        <v>5073</v>
      </c>
      <c r="P1452" t="s">
        <v>5074</v>
      </c>
      <c r="R1452" t="s">
        <v>21876</v>
      </c>
      <c r="S1452" t="s">
        <v>21876</v>
      </c>
      <c r="T1452" t="str">
        <f>IFERROR(
  IF(TRIM(Table22[[#This Row],[STARS]])="", "Unknown",
    TRIM(MID(Table22[[#This Row],[STARS]], FIND("Stars:", Table22[[#This Row],[STARS]]) + 6, LEN(Table22[[#This Row],[STARS]])))
  ),
"Unknown")</f>
        <v xml:space="preserve">
Ayushmann Khurrana, 
Nassar, 
Manoj Pahwa, 
Kumud Mishra
</v>
      </c>
      <c r="V1452">
        <v>26537</v>
      </c>
      <c r="W1452">
        <v>130</v>
      </c>
      <c r="X1452">
        <v>0</v>
      </c>
    </row>
    <row r="1453" spans="1:24" x14ac:dyDescent="0.3">
      <c r="A1453" t="s">
        <v>5075</v>
      </c>
      <c r="C1453" t="s">
        <v>5075</v>
      </c>
      <c r="D1453" t="str">
        <v>(I) (2015)</v>
      </c>
      <c r="E1453" t="str" cm="1">
        <f t="array" ref="E1453">_xlfn.LET(
  _xlpm.raw, TRIM(SUBSTITUTE(SUBSTITUTE(SUBSTITUTE(SUBSTITUTE(SUBSTITUTE(SUBSTITUTE(D1453,"(",""),")",""),"â€“","-"),"–","-"),"I",""),"V","")),
  _xlpm.cleaned, TRIM(SUBSTITUTE(SUBSTITUTE(_xlpm.raw,"-"," - "),","," ")),
  _xlpm.words, _xlfn.FILTERXML("&lt;t&gt;&lt;s&gt;" &amp; SUBSTITUTE(_xlpm.cleaned," ","&lt;/s&gt;&lt;s&gt;") &amp; "&lt;/s&gt;&lt;/t&gt;", "//s"),
  _xlpm.nums, _xlfn.TEXTJOIN("-", TRUE, IF(ISNUMBER(--_xlpm.words), _xlpm.words, "")),
  IFERROR(_xlpm.nums, "")
)</f>
        <v>2015</v>
      </c>
      <c r="F1453" t="s">
        <v>19688</v>
      </c>
      <c r="G1453" t="s">
        <v>959</v>
      </c>
      <c r="I1453" t="s">
        <v>959</v>
      </c>
      <c r="K1453">
        <v>5.0999999999999996</v>
      </c>
      <c r="M1453">
        <v>5.0999999999999996</v>
      </c>
      <c r="O1453" t="s">
        <v>5076</v>
      </c>
      <c r="P1453" t="s">
        <v>5077</v>
      </c>
      <c r="R1453" t="s">
        <v>21875</v>
      </c>
      <c r="S1453" t="s">
        <v>21875</v>
      </c>
      <c r="T1453" t="str">
        <f>IFERROR(
  IF(TRIM(Table22[[#This Row],[STARS]])="", "Unknown",
    TRIM(MID(Table22[[#This Row],[STARS]], FIND("Stars:", Table22[[#This Row],[STARS]]) + 6, LEN(Table22[[#This Row],[STARS]])))
  ),
"Unknown")</f>
        <v xml:space="preserve">
Rosamund Pike, 
Shiloh Fernandez, 
Nick Nolte, 
Camryn Manheim
</v>
      </c>
      <c r="V1453">
        <v>12670</v>
      </c>
      <c r="W1453">
        <v>92</v>
      </c>
      <c r="X1453">
        <v>0</v>
      </c>
    </row>
    <row r="1454" spans="1:24" x14ac:dyDescent="0.3">
      <c r="A1454" t="s">
        <v>5078</v>
      </c>
      <c r="C1454" t="s">
        <v>5078</v>
      </c>
      <c r="D1454" t="str">
        <v>(2016â€“2017)</v>
      </c>
      <c r="E1454" t="str" cm="1">
        <f t="array" ref="E1454">_xlfn.LET(
  _xlpm.raw, TRIM(SUBSTITUTE(SUBSTITUTE(SUBSTITUTE(SUBSTITUTE(SUBSTITUTE(SUBSTITUTE(D1454,"(",""),")",""),"â€“","-"),"–","-"),"I",""),"V","")),
  _xlpm.cleaned, TRIM(SUBSTITUTE(SUBSTITUTE(_xlpm.raw,"-"," - "),","," ")),
  _xlpm.words, _xlfn.FILTERXML("&lt;t&gt;&lt;s&gt;" &amp; SUBSTITUTE(_xlpm.cleaned," ","&lt;/s&gt;&lt;s&gt;") &amp; "&lt;/s&gt;&lt;/t&gt;", "//s"),
  _xlpm.nums, _xlfn.TEXTJOIN("-", TRUE, IF(ISNUMBER(--_xlpm.words), _xlpm.words, "")),
  IFERROR(_xlpm.nums, "")
)</f>
        <v>2016-2017</v>
      </c>
      <c r="F1454" t="s">
        <v>19804</v>
      </c>
      <c r="G1454" t="s">
        <v>38</v>
      </c>
      <c r="I1454" t="s">
        <v>38</v>
      </c>
      <c r="K1454">
        <v>6.9</v>
      </c>
      <c r="M1454">
        <v>6.9</v>
      </c>
      <c r="O1454" t="s">
        <v>5079</v>
      </c>
      <c r="P1454" t="s">
        <v>5080</v>
      </c>
      <c r="R1454" t="s">
        <v>1894</v>
      </c>
      <c r="S1454" t="s">
        <v>1894</v>
      </c>
      <c r="T1454" t="str">
        <f>IFERROR(
  IF(TRIM(Table22[[#This Row],[STARS]])="", "Unknown",
    TRIM(MID(Table22[[#This Row],[STARS]], FIND("Stars:", Table22[[#This Row],[STARS]]) + 6, LEN(Table22[[#This Row],[STARS]])))
  ),
"Unknown")</f>
        <v xml:space="preserve">
Na'ku'set Gould, 
Amanda Arcuri, 
Sara Waisglass, 
Ehren Kassam
</v>
      </c>
      <c r="V1454">
        <v>2876</v>
      </c>
      <c r="W1454">
        <v>30</v>
      </c>
      <c r="X1454">
        <v>0</v>
      </c>
    </row>
    <row r="1455" spans="1:24" x14ac:dyDescent="0.3">
      <c r="A1455" t="s">
        <v>5081</v>
      </c>
      <c r="C1455" t="s">
        <v>5081</v>
      </c>
      <c r="D1455">
        <v>-2020</v>
      </c>
      <c r="E1455" t="str" cm="1">
        <f t="array" ref="E1455">_xlfn.LET(
  _xlpm.raw, TRIM(SUBSTITUTE(SUBSTITUTE(SUBSTITUTE(SUBSTITUTE(SUBSTITUTE(SUBSTITUTE(D1455,"(",""),")",""),"â€“","-"),"–","-"),"I",""),"V","")),
  _xlpm.cleaned, TRIM(SUBSTITUTE(SUBSTITUTE(_xlpm.raw,"-"," - "),","," ")),
  _xlpm.words, _xlfn.FILTERXML("&lt;t&gt;&lt;s&gt;" &amp; SUBSTITUTE(_xlpm.cleaned," ","&lt;/s&gt;&lt;s&gt;") &amp; "&lt;/s&gt;&lt;/t&gt;", "//s"),
  _xlpm.nums, _xlfn.TEXTJOIN("-", TRUE, IF(ISNUMBER(--_xlpm.words), _xlpm.words, "")),
  IFERROR(_xlpm.nums, "")
)</f>
        <v>2020</v>
      </c>
      <c r="F1455" t="s">
        <v>19675</v>
      </c>
      <c r="G1455" t="s">
        <v>5082</v>
      </c>
      <c r="I1455" t="s">
        <v>5082</v>
      </c>
      <c r="K1455">
        <v>6</v>
      </c>
      <c r="M1455">
        <v>6</v>
      </c>
      <c r="O1455" t="s">
        <v>5083</v>
      </c>
      <c r="P1455" t="s">
        <v>5084</v>
      </c>
      <c r="R1455" t="s">
        <v>1894</v>
      </c>
      <c r="S1455" t="s">
        <v>1894</v>
      </c>
      <c r="T1455" t="str">
        <f>IFERROR(
  IF(TRIM(Table22[[#This Row],[STARS]])="", "Unknown",
    TRIM(MID(Table22[[#This Row],[STARS]], FIND("Stars:", Table22[[#This Row],[STARS]]) + 6, LEN(Table22[[#This Row],[STARS]])))
  ),
"Unknown")</f>
        <v xml:space="preserve">
Jake Johnson, 
Ron Funches, 
Cleo King, 
Natasha Leggero
</v>
      </c>
      <c r="V1455">
        <v>4896</v>
      </c>
      <c r="W1455">
        <v>25</v>
      </c>
      <c r="X1455">
        <v>0</v>
      </c>
    </row>
    <row r="1456" spans="1:24" x14ac:dyDescent="0.3">
      <c r="A1456" t="s">
        <v>5085</v>
      </c>
      <c r="C1456" t="s">
        <v>5085</v>
      </c>
      <c r="D1456">
        <v>-2013</v>
      </c>
      <c r="E1456" t="str" cm="1">
        <f t="array" ref="E1456">_xlfn.LET(
  _xlpm.raw, TRIM(SUBSTITUTE(SUBSTITUTE(SUBSTITUTE(SUBSTITUTE(SUBSTITUTE(SUBSTITUTE(D1456,"(",""),")",""),"â€“","-"),"–","-"),"I",""),"V","")),
  _xlpm.cleaned, TRIM(SUBSTITUTE(SUBSTITUTE(_xlpm.raw,"-"," - "),","," ")),
  _xlpm.words, _xlfn.FILTERXML("&lt;t&gt;&lt;s&gt;" &amp; SUBSTITUTE(_xlpm.cleaned," ","&lt;/s&gt;&lt;s&gt;") &amp; "&lt;/s&gt;&lt;/t&gt;", "//s"),
  _xlpm.nums, _xlfn.TEXTJOIN("-", TRUE, IF(ISNUMBER(--_xlpm.words), _xlpm.words, "")),
  IFERROR(_xlpm.nums, "")
)</f>
        <v>2013</v>
      </c>
      <c r="F1456" t="s">
        <v>19674</v>
      </c>
      <c r="G1456" t="s">
        <v>68</v>
      </c>
      <c r="I1456" t="s">
        <v>68</v>
      </c>
      <c r="K1456">
        <v>7.5</v>
      </c>
      <c r="M1456">
        <v>7.5</v>
      </c>
      <c r="O1456" t="s">
        <v>5086</v>
      </c>
      <c r="P1456" t="s">
        <v>5087</v>
      </c>
      <c r="R1456" t="s">
        <v>1894</v>
      </c>
      <c r="S1456" t="s">
        <v>1894</v>
      </c>
      <c r="T1456" t="str">
        <f>IFERROR(
  IF(TRIM(Table22[[#This Row],[STARS]])="", "Unknown",
    TRIM(MID(Table22[[#This Row],[STARS]], FIND("Stars:", Table22[[#This Row],[STARS]]) + 6, LEN(Table22[[#This Row],[STARS]])))
  ),
"Unknown")</f>
        <v xml:space="preserve">
Lee Min-Ho, 
Park Shin-Hye, 
Woo-bin Kim, 
Kim Ji-Won
</v>
      </c>
      <c r="V1456">
        <v>8525</v>
      </c>
      <c r="W1456">
        <v>55</v>
      </c>
      <c r="X1456">
        <v>0</v>
      </c>
    </row>
    <row r="1457" spans="1:24" x14ac:dyDescent="0.3">
      <c r="A1457" t="s">
        <v>5088</v>
      </c>
      <c r="C1457" t="s">
        <v>5088</v>
      </c>
      <c r="D1457">
        <v>-2016</v>
      </c>
      <c r="E1457" t="str" cm="1">
        <f t="array" ref="E1457">_xlfn.LET(
  _xlpm.raw, TRIM(SUBSTITUTE(SUBSTITUTE(SUBSTITUTE(SUBSTITUTE(SUBSTITUTE(SUBSTITUTE(D1457,"(",""),")",""),"â€“","-"),"–","-"),"I",""),"V","")),
  _xlpm.cleaned, TRIM(SUBSTITUTE(SUBSTITUTE(_xlpm.raw,"-"," - "),","," ")),
  _xlpm.words, _xlfn.FILTERXML("&lt;t&gt;&lt;s&gt;" &amp; SUBSTITUTE(_xlpm.cleaned," ","&lt;/s&gt;&lt;s&gt;") &amp; "&lt;/s&gt;&lt;/t&gt;", "//s"),
  _xlpm.nums, _xlfn.TEXTJOIN("-", TRUE, IF(ISNUMBER(--_xlpm.words), _xlpm.words, "")),
  IFERROR(_xlpm.nums, "")
)</f>
        <v>2016</v>
      </c>
      <c r="F1457" t="s">
        <v>19684</v>
      </c>
      <c r="G1457" t="s">
        <v>86</v>
      </c>
      <c r="I1457" t="s">
        <v>86</v>
      </c>
      <c r="K1457">
        <v>5.8</v>
      </c>
      <c r="M1457">
        <v>5.8</v>
      </c>
      <c r="O1457" t="s">
        <v>5089</v>
      </c>
      <c r="P1457" t="s">
        <v>5090</v>
      </c>
      <c r="R1457" t="s">
        <v>1894</v>
      </c>
      <c r="S1457" t="s">
        <v>1894</v>
      </c>
      <c r="T1457" t="str">
        <f>IFERROR(
  IF(TRIM(Table22[[#This Row],[STARS]])="", "Unknown",
    TRIM(MID(Table22[[#This Row],[STARS]], FIND("Stars:", Table22[[#This Row],[STARS]]) + 6, LEN(Table22[[#This Row],[STARS]])))
  ),
"Unknown")</f>
        <v xml:space="preserve">
CÃ©sar Troncoso, 
Dan Stulbach, 
Dani Antunes, 
Nelson Baskeville
</v>
      </c>
      <c r="V1457">
        <v>1191</v>
      </c>
      <c r="W1457">
        <v>98</v>
      </c>
      <c r="X1457">
        <v>0</v>
      </c>
    </row>
    <row r="1458" spans="1:24" x14ac:dyDescent="0.3">
      <c r="A1458" t="s">
        <v>5091</v>
      </c>
      <c r="C1458" t="s">
        <v>5091</v>
      </c>
      <c r="D1458">
        <v>0</v>
      </c>
      <c r="E1458" t="str" cm="1">
        <f t="array" ref="E1458">_xlfn.LET(
  _xlpm.raw, TRIM(SUBSTITUTE(SUBSTITUTE(SUBSTITUTE(SUBSTITUTE(SUBSTITUTE(SUBSTITUTE(D1458,"(",""),")",""),"â€“","-"),"–","-"),"I",""),"V","")),
  _xlpm.cleaned, TRIM(SUBSTITUTE(SUBSTITUTE(_xlpm.raw,"-"," - "),","," ")),
  _xlpm.words, _xlfn.FILTERXML("&lt;t&gt;&lt;s&gt;" &amp; SUBSTITUTE(_xlpm.cleaned," ","&lt;/s&gt;&lt;s&gt;") &amp; "&lt;/s&gt;&lt;/t&gt;", "//s"),
  _xlpm.nums, _xlfn.TEXTJOIN("-", TRUE, IF(ISNUMBER(--_xlpm.words), _xlpm.words, "")),
  IFERROR(_xlpm.nums, "")
)</f>
        <v>0</v>
      </c>
      <c r="F1458" t="s">
        <v>19829</v>
      </c>
      <c r="G1458" t="s">
        <v>104</v>
      </c>
      <c r="I1458" t="s">
        <v>104</v>
      </c>
      <c r="K1458">
        <v>0</v>
      </c>
      <c r="M1458">
        <v>0</v>
      </c>
      <c r="O1458" t="s">
        <v>5092</v>
      </c>
      <c r="P1458" t="s">
        <v>5093</v>
      </c>
      <c r="R1458" t="s">
        <v>21874</v>
      </c>
      <c r="S1458" t="s">
        <v>21874</v>
      </c>
      <c r="T1458" t="str">
        <f>IFERROR(
  IF(TRIM(Table22[[#This Row],[STARS]])="", "Unknown",
    TRIM(MID(Table22[[#This Row],[STARS]], FIND("Stars:", Table22[[#This Row],[STARS]]) + 6, LEN(Table22[[#This Row],[STARS]])))
  ),
"Unknown")</f>
        <v xml:space="preserve">
Tom Ellis, 
Gina Rodriguez, 
Damon Wayans Jr., 
Joel Courtney
</v>
      </c>
      <c r="V1458">
        <v>0</v>
      </c>
      <c r="W1458">
        <v>0</v>
      </c>
      <c r="X1458">
        <v>0</v>
      </c>
    </row>
    <row r="1459" spans="1:24" x14ac:dyDescent="0.3">
      <c r="A1459" t="s">
        <v>5094</v>
      </c>
      <c r="C1459" t="s">
        <v>5094</v>
      </c>
      <c r="D1459">
        <v>-2015</v>
      </c>
      <c r="E1459" t="str" cm="1">
        <f t="array" ref="E1459">_xlfn.LET(
  _xlpm.raw, TRIM(SUBSTITUTE(SUBSTITUTE(SUBSTITUTE(SUBSTITUTE(SUBSTITUTE(SUBSTITUTE(D1459,"(",""),")",""),"â€“","-"),"–","-"),"I",""),"V","")),
  _xlpm.cleaned, TRIM(SUBSTITUTE(SUBSTITUTE(_xlpm.raw,"-"," - "),","," ")),
  _xlpm.words, _xlfn.FILTERXML("&lt;t&gt;&lt;s&gt;" &amp; SUBSTITUTE(_xlpm.cleaned," ","&lt;/s&gt;&lt;s&gt;") &amp; "&lt;/s&gt;&lt;/t&gt;", "//s"),
  _xlpm.nums, _xlfn.TEXTJOIN("-", TRUE, IF(ISNUMBER(--_xlpm.words), _xlpm.words, "")),
  IFERROR(_xlpm.nums, "")
)</f>
        <v>2015</v>
      </c>
      <c r="F1459" t="s">
        <v>19688</v>
      </c>
      <c r="G1459" t="s">
        <v>959</v>
      </c>
      <c r="I1459" t="s">
        <v>959</v>
      </c>
      <c r="K1459">
        <v>5.8</v>
      </c>
      <c r="M1459">
        <v>5.8</v>
      </c>
      <c r="O1459" t="s">
        <v>5095</v>
      </c>
      <c r="P1459" t="s">
        <v>5096</v>
      </c>
      <c r="R1459" t="s">
        <v>21873</v>
      </c>
      <c r="S1459" t="s">
        <v>21873</v>
      </c>
      <c r="T1459" t="str">
        <f>IFERROR(
  IF(TRIM(Table22[[#This Row],[STARS]])="", "Unknown",
    TRIM(MID(Table22[[#This Row],[STARS]], FIND("Stars:", Table22[[#This Row],[STARS]]) + 6, LEN(Table22[[#This Row],[STARS]])))
  ),
"Unknown")</f>
        <v xml:space="preserve">
Elliot Page, 
Evan Rachel Wood, 
Max Minghella, 
Callum Keith Rennie
</v>
      </c>
      <c r="V1459">
        <v>19853</v>
      </c>
      <c r="W1459">
        <v>101</v>
      </c>
      <c r="X1459" t="s">
        <v>1872</v>
      </c>
    </row>
    <row r="1460" spans="1:24" x14ac:dyDescent="0.3">
      <c r="A1460" t="s">
        <v>5097</v>
      </c>
      <c r="C1460" t="s">
        <v>5097</v>
      </c>
      <c r="D1460" t="str">
        <v>(2018â€“ )</v>
      </c>
      <c r="E1460" t="str" cm="1">
        <f t="array" ref="E1460">_xlfn.LET(
  _xlpm.raw, TRIM(SUBSTITUTE(SUBSTITUTE(SUBSTITUTE(SUBSTITUTE(SUBSTITUTE(SUBSTITUTE(D1460,"(",""),")",""),"â€“","-"),"–","-"),"I",""),"V","")),
  _xlpm.cleaned, TRIM(SUBSTITUTE(SUBSTITUTE(_xlpm.raw,"-"," - "),","," ")),
  _xlpm.words, _xlfn.FILTERXML("&lt;t&gt;&lt;s&gt;" &amp; SUBSTITUTE(_xlpm.cleaned," ","&lt;/s&gt;&lt;s&gt;") &amp; "&lt;/s&gt;&lt;/t&gt;", "//s"),
  _xlpm.nums, _xlfn.TEXTJOIN("-", TRUE, IF(ISNUMBER(--_xlpm.words), _xlpm.words, "")),
  IFERROR(_xlpm.nums, "")
)</f>
        <v>2018</v>
      </c>
      <c r="F1460" t="s">
        <v>19693</v>
      </c>
      <c r="G1460" t="s">
        <v>801</v>
      </c>
      <c r="I1460" t="s">
        <v>801</v>
      </c>
      <c r="K1460">
        <v>8.3000000000000007</v>
      </c>
      <c r="M1460">
        <v>8.3000000000000007</v>
      </c>
      <c r="O1460" t="s">
        <v>5098</v>
      </c>
      <c r="P1460" t="s">
        <v>5099</v>
      </c>
      <c r="R1460" t="s">
        <v>1894</v>
      </c>
      <c r="S1460" t="s">
        <v>1894</v>
      </c>
      <c r="T1460" t="str">
        <f>IFERROR(
  IF(TRIM(Table22[[#This Row],[STARS]])="", "Unknown",
    TRIM(MID(Table22[[#This Row],[STARS]], FIND("Stars:", Table22[[#This Row],[STARS]]) + 6, LEN(Table22[[#This Row],[STARS]])))
  ),
"Unknown")</f>
        <v xml:space="preserve">
Phil Rosenthal, 
Monica Horan, 
Judy Gold, 
Julia Reed
</v>
      </c>
      <c r="V1460">
        <v>3936</v>
      </c>
      <c r="W1460">
        <v>60</v>
      </c>
      <c r="X1460">
        <v>0</v>
      </c>
    </row>
    <row r="1461" spans="1:24" x14ac:dyDescent="0.3">
      <c r="A1461" t="s">
        <v>5100</v>
      </c>
      <c r="C1461" t="s">
        <v>5100</v>
      </c>
      <c r="D1461">
        <v>-2017</v>
      </c>
      <c r="E1461" t="str" cm="1">
        <f t="array" ref="E1461">_xlfn.LET(
  _xlpm.raw, TRIM(SUBSTITUTE(SUBSTITUTE(SUBSTITUTE(SUBSTITUTE(SUBSTITUTE(SUBSTITUTE(D1461,"(",""),")",""),"â€“","-"),"–","-"),"I",""),"V","")),
  _xlpm.cleaned, TRIM(SUBSTITUTE(SUBSTITUTE(_xlpm.raw,"-"," - "),","," ")),
  _xlpm.words, _xlfn.FILTERXML("&lt;t&gt;&lt;s&gt;" &amp; SUBSTITUTE(_xlpm.cleaned," ","&lt;/s&gt;&lt;s&gt;") &amp; "&lt;/s&gt;&lt;/t&gt;", "//s"),
  _xlpm.nums, _xlfn.TEXTJOIN("-", TRUE, IF(ISNUMBER(--_xlpm.words), _xlpm.words, "")),
  IFERROR(_xlpm.nums, "")
)</f>
        <v>2017</v>
      </c>
      <c r="F1461" t="s">
        <v>19682</v>
      </c>
      <c r="G1461" t="s">
        <v>25</v>
      </c>
      <c r="I1461" t="s">
        <v>25</v>
      </c>
      <c r="K1461">
        <v>6</v>
      </c>
      <c r="M1461">
        <v>6</v>
      </c>
      <c r="O1461" t="s">
        <v>5101</v>
      </c>
      <c r="P1461" t="s">
        <v>5102</v>
      </c>
      <c r="R1461" t="s">
        <v>21872</v>
      </c>
      <c r="S1461" t="s">
        <v>21872</v>
      </c>
      <c r="T1461" t="str">
        <f>IFERROR(
  IF(TRIM(Table22[[#This Row],[STARS]])="", "Unknown",
    TRIM(MID(Table22[[#This Row],[STARS]], FIND("Stars:", Table22[[#This Row],[STARS]]) + 6, LEN(Table22[[#This Row],[STARS]])))
  ),
"Unknown")</f>
        <v xml:space="preserve">
Demi Lovato, 
Rainn Wilson, 
Joe Manganiello, 
Jack McBrayer
</v>
      </c>
      <c r="V1461">
        <v>19549</v>
      </c>
      <c r="W1461">
        <v>90</v>
      </c>
      <c r="X1461" t="s">
        <v>5103</v>
      </c>
    </row>
    <row r="1462" spans="1:24" x14ac:dyDescent="0.3">
      <c r="A1462" t="s">
        <v>5104</v>
      </c>
      <c r="C1462" t="s">
        <v>5104</v>
      </c>
      <c r="D1462">
        <v>-2017</v>
      </c>
      <c r="E1462" t="str" cm="1">
        <f t="array" ref="E1462">_xlfn.LET(
  _xlpm.raw, TRIM(SUBSTITUTE(SUBSTITUTE(SUBSTITUTE(SUBSTITUTE(SUBSTITUTE(SUBSTITUTE(D1462,"(",""),")",""),"â€“","-"),"–","-"),"I",""),"V","")),
  _xlpm.cleaned, TRIM(SUBSTITUTE(SUBSTITUTE(_xlpm.raw,"-"," - "),","," ")),
  _xlpm.words, _xlfn.FILTERXML("&lt;t&gt;&lt;s&gt;" &amp; SUBSTITUTE(_xlpm.cleaned," ","&lt;/s&gt;&lt;s&gt;") &amp; "&lt;/s&gt;&lt;/t&gt;", "//s"),
  _xlpm.nums, _xlfn.TEXTJOIN("-", TRUE, IF(ISNUMBER(--_xlpm.words), _xlpm.words, "")),
  IFERROR(_xlpm.nums, "")
)</f>
        <v>2017</v>
      </c>
      <c r="F1462" t="s">
        <v>19682</v>
      </c>
      <c r="G1462" t="s">
        <v>1119</v>
      </c>
      <c r="I1462" t="s">
        <v>1119</v>
      </c>
      <c r="K1462">
        <v>6.4</v>
      </c>
      <c r="M1462">
        <v>6.4</v>
      </c>
      <c r="O1462" t="s">
        <v>5105</v>
      </c>
      <c r="P1462" t="s">
        <v>5106</v>
      </c>
      <c r="R1462" t="s">
        <v>21871</v>
      </c>
      <c r="S1462" t="s">
        <v>21871</v>
      </c>
      <c r="T1462" t="str">
        <f>IFERROR(
  IF(TRIM(Table22[[#This Row],[STARS]])="", "Unknown",
    TRIM(MID(Table22[[#This Row],[STARS]], FIND("Stars:", Table22[[#This Row],[STARS]]) + 6, LEN(Table22[[#This Row],[STARS]])))
  ),
"Unknown")</f>
        <v xml:space="preserve">
Frank Grillo, 
Caitlin Carmichael, 
Garret Dillahunt, 
Shea Whigham
</v>
      </c>
      <c r="V1462">
        <v>18749</v>
      </c>
      <c r="W1462">
        <v>82</v>
      </c>
      <c r="X1462">
        <v>0</v>
      </c>
    </row>
    <row r="1463" spans="1:24" x14ac:dyDescent="0.3">
      <c r="A1463" t="s">
        <v>5107</v>
      </c>
      <c r="C1463" t="s">
        <v>5107</v>
      </c>
      <c r="D1463">
        <v>-2015</v>
      </c>
      <c r="E1463" t="str" cm="1">
        <f t="array" ref="E1463">_xlfn.LET(
  _xlpm.raw, TRIM(SUBSTITUTE(SUBSTITUTE(SUBSTITUTE(SUBSTITUTE(SUBSTITUTE(SUBSTITUTE(D1463,"(",""),")",""),"â€“","-"),"–","-"),"I",""),"V","")),
  _xlpm.cleaned, TRIM(SUBSTITUTE(SUBSTITUTE(_xlpm.raw,"-"," - "),","," ")),
  _xlpm.words, _xlfn.FILTERXML("&lt;t&gt;&lt;s&gt;" &amp; SUBSTITUTE(_xlpm.cleaned," ","&lt;/s&gt;&lt;s&gt;") &amp; "&lt;/s&gt;&lt;/t&gt;", "//s"),
  _xlpm.nums, _xlfn.TEXTJOIN("-", TRUE, IF(ISNUMBER(--_xlpm.words), _xlpm.words, "")),
  IFERROR(_xlpm.nums, "")
)</f>
        <v>2015</v>
      </c>
      <c r="F1463" t="s">
        <v>19688</v>
      </c>
      <c r="G1463" t="s">
        <v>661</v>
      </c>
      <c r="I1463" t="s">
        <v>661</v>
      </c>
      <c r="K1463">
        <v>5.0999999999999996</v>
      </c>
      <c r="M1463">
        <v>5.0999999999999996</v>
      </c>
      <c r="O1463" t="s">
        <v>5108</v>
      </c>
      <c r="P1463" t="s">
        <v>5109</v>
      </c>
      <c r="R1463" t="s">
        <v>21870</v>
      </c>
      <c r="S1463" t="s">
        <v>21870</v>
      </c>
      <c r="T1463" t="str">
        <f>IFERROR(
  IF(TRIM(Table22[[#This Row],[STARS]])="", "Unknown",
    TRIM(MID(Table22[[#This Row],[STARS]], FIND("Stars:", Table22[[#This Row],[STARS]]) + 6, LEN(Table22[[#This Row],[STARS]])))
  ),
"Unknown")</f>
        <v xml:space="preserve">
Caleb Ruminer, 
Amanda Detmer, 
Dina Meyer, 
Brian Thomas Smith
</v>
      </c>
      <c r="V1463">
        <v>824</v>
      </c>
      <c r="W1463">
        <v>80</v>
      </c>
      <c r="X1463">
        <v>0</v>
      </c>
    </row>
    <row r="1464" spans="1:24" x14ac:dyDescent="0.3">
      <c r="A1464" t="s">
        <v>5110</v>
      </c>
      <c r="C1464" t="s">
        <v>5110</v>
      </c>
      <c r="D1464">
        <v>-2018</v>
      </c>
      <c r="E1464" t="str" cm="1">
        <f t="array" ref="E1464">_xlfn.LET(
  _xlpm.raw, TRIM(SUBSTITUTE(SUBSTITUTE(SUBSTITUTE(SUBSTITUTE(SUBSTITUTE(SUBSTITUTE(D1464,"(",""),")",""),"â€“","-"),"–","-"),"I",""),"V","")),
  _xlpm.cleaned, TRIM(SUBSTITUTE(SUBSTITUTE(_xlpm.raw,"-"," - "),","," ")),
  _xlpm.words, _xlfn.FILTERXML("&lt;t&gt;&lt;s&gt;" &amp; SUBSTITUTE(_xlpm.cleaned," ","&lt;/s&gt;&lt;s&gt;") &amp; "&lt;/s&gt;&lt;/t&gt;", "//s"),
  _xlpm.nums, _xlfn.TEXTJOIN("-", TRUE, IF(ISNUMBER(--_xlpm.words), _xlpm.words, "")),
  IFERROR(_xlpm.nums, "")
)</f>
        <v>2018</v>
      </c>
      <c r="F1464" t="s">
        <v>19693</v>
      </c>
      <c r="G1464" t="s">
        <v>86</v>
      </c>
      <c r="I1464" t="s">
        <v>86</v>
      </c>
      <c r="K1464">
        <v>6.8</v>
      </c>
      <c r="M1464">
        <v>6.8</v>
      </c>
      <c r="O1464" t="s">
        <v>5111</v>
      </c>
      <c r="P1464" t="s">
        <v>5112</v>
      </c>
      <c r="R1464" t="s">
        <v>21869</v>
      </c>
      <c r="S1464" t="s">
        <v>21869</v>
      </c>
      <c r="T1464" t="str">
        <f>IFERROR(
  IF(TRIM(Table22[[#This Row],[STARS]])="", "Unknown",
    TRIM(MID(Table22[[#This Row],[STARS]], FIND("Stars:", Table22[[#This Row],[STARS]]) + 6, LEN(Table22[[#This Row],[STARS]])))
  ),
"Unknown")</f>
        <v xml:space="preserve">
John Huston, 
Oja Kodar, 
Peter Bogdanovich, 
Susan Strasberg
</v>
      </c>
      <c r="V1464">
        <v>6717</v>
      </c>
      <c r="W1464">
        <v>122</v>
      </c>
      <c r="X1464">
        <v>0</v>
      </c>
    </row>
    <row r="1465" spans="1:24" x14ac:dyDescent="0.3">
      <c r="A1465" t="s">
        <v>5113</v>
      </c>
      <c r="C1465" t="s">
        <v>5113</v>
      </c>
      <c r="D1465">
        <v>-2017</v>
      </c>
      <c r="E1465" t="str" cm="1">
        <f t="array" ref="E1465">_xlfn.LET(
  _xlpm.raw, TRIM(SUBSTITUTE(SUBSTITUTE(SUBSTITUTE(SUBSTITUTE(SUBSTITUTE(SUBSTITUTE(D1465,"(",""),")",""),"â€“","-"),"–","-"),"I",""),"V","")),
  _xlpm.cleaned, TRIM(SUBSTITUTE(SUBSTITUTE(_xlpm.raw,"-"," - "),","," ")),
  _xlpm.words, _xlfn.FILTERXML("&lt;t&gt;&lt;s&gt;" &amp; SUBSTITUTE(_xlpm.cleaned," ","&lt;/s&gt;&lt;s&gt;") &amp; "&lt;/s&gt;&lt;/t&gt;", "//s"),
  _xlpm.nums, _xlfn.TEXTJOIN("-", TRUE, IF(ISNUMBER(--_xlpm.words), _xlpm.words, "")),
  IFERROR(_xlpm.nums, "")
)</f>
        <v>2017</v>
      </c>
      <c r="F1465" t="s">
        <v>19682</v>
      </c>
      <c r="G1465" t="s">
        <v>239</v>
      </c>
      <c r="I1465" t="s">
        <v>239</v>
      </c>
      <c r="K1465">
        <v>6.5</v>
      </c>
      <c r="M1465">
        <v>6.5</v>
      </c>
      <c r="O1465" t="s">
        <v>5114</v>
      </c>
      <c r="P1465" t="s">
        <v>5115</v>
      </c>
      <c r="R1465" t="s">
        <v>1894</v>
      </c>
      <c r="S1465" t="s">
        <v>1894</v>
      </c>
      <c r="T1465" t="str">
        <f>IFERROR(
  IF(TRIM(Table22[[#This Row],[STARS]])="", "Unknown",
    TRIM(MID(Table22[[#This Row],[STARS]], FIND("Stars:", Table22[[#This Row],[STARS]]) + 6, LEN(Table22[[#This Row],[STARS]])))
  ),
"Unknown")</f>
        <v xml:space="preserve">
Russell Peters, 
Anupam Kher, 
Christina Cole, 
Mishqah Parthiephal
</v>
      </c>
      <c r="V1465">
        <v>2906</v>
      </c>
      <c r="W1465">
        <v>44</v>
      </c>
      <c r="X1465">
        <v>0</v>
      </c>
    </row>
    <row r="1466" spans="1:24" x14ac:dyDescent="0.3">
      <c r="A1466" t="s">
        <v>5116</v>
      </c>
      <c r="C1466" t="s">
        <v>5116</v>
      </c>
      <c r="D1466" t="str">
        <v>(2015â€“ )</v>
      </c>
      <c r="E1466" t="str" cm="1">
        <f t="array" ref="E1466">_xlfn.LET(
  _xlpm.raw, TRIM(SUBSTITUTE(SUBSTITUTE(SUBSTITUTE(SUBSTITUTE(SUBSTITUTE(SUBSTITUTE(D1466,"(",""),")",""),"â€“","-"),"–","-"),"I",""),"V","")),
  _xlpm.cleaned, TRIM(SUBSTITUTE(SUBSTITUTE(_xlpm.raw,"-"," - "),","," ")),
  _xlpm.words, _xlfn.FILTERXML("&lt;t&gt;&lt;s&gt;" &amp; SUBSTITUTE(_xlpm.cleaned," ","&lt;/s&gt;&lt;s&gt;") &amp; "&lt;/s&gt;&lt;/t&gt;", "//s"),
  _xlpm.nums, _xlfn.TEXTJOIN("-", TRUE, IF(ISNUMBER(--_xlpm.words), _xlpm.words, "")),
  IFERROR(_xlpm.nums, "")
)</f>
        <v>2015</v>
      </c>
      <c r="F1466" t="s">
        <v>19688</v>
      </c>
      <c r="G1466" t="s">
        <v>1919</v>
      </c>
      <c r="I1466" t="s">
        <v>1919</v>
      </c>
      <c r="K1466">
        <v>8.1999999999999993</v>
      </c>
      <c r="M1466">
        <v>8.1999999999999993</v>
      </c>
      <c r="O1466" t="s">
        <v>5117</v>
      </c>
      <c r="P1466" t="s">
        <v>5118</v>
      </c>
      <c r="R1466" t="s">
        <v>1894</v>
      </c>
      <c r="S1466" t="s">
        <v>1894</v>
      </c>
      <c r="T1466" t="str">
        <f>IFERROR(
  IF(TRIM(Table22[[#This Row],[STARS]])="", "Unknown",
    TRIM(MID(Table22[[#This Row],[STARS]], FIND("Stars:", Table22[[#This Row],[STARS]]) + 6, LEN(Table22[[#This Row],[STARS]])))
  ),
"Unknown")</f>
        <v xml:space="preserve">
Cayetana GuillÃ©n Cuervo, 
Juan Gea, 
Francesca PiÃ±Ã³n, 
Jaime Blanch
</v>
      </c>
      <c r="V1466">
        <v>4623</v>
      </c>
      <c r="W1466">
        <v>70</v>
      </c>
      <c r="X1466">
        <v>0</v>
      </c>
    </row>
    <row r="1467" spans="1:24" x14ac:dyDescent="0.3">
      <c r="A1467" t="s">
        <v>5119</v>
      </c>
      <c r="C1467" t="s">
        <v>5119</v>
      </c>
      <c r="D1467" t="str">
        <v>(2017â€“2019)</v>
      </c>
      <c r="E1467" t="str" cm="1">
        <f t="array" ref="E1467">_xlfn.LET(
  _xlpm.raw, TRIM(SUBSTITUTE(SUBSTITUTE(SUBSTITUTE(SUBSTITUTE(SUBSTITUTE(SUBSTITUTE(D1467,"(",""),")",""),"â€“","-"),"–","-"),"I",""),"V","")),
  _xlpm.cleaned, TRIM(SUBSTITUTE(SUBSTITUTE(_xlpm.raw,"-"," - "),","," ")),
  _xlpm.words, _xlfn.FILTERXML("&lt;t&gt;&lt;s&gt;" &amp; SUBSTITUTE(_xlpm.cleaned," ","&lt;/s&gt;&lt;s&gt;") &amp; "&lt;/s&gt;&lt;/t&gt;", "//s"),
  _xlpm.nums, _xlfn.TEXTJOIN("-", TRUE, IF(ISNUMBER(--_xlpm.words), _xlpm.words, "")),
  IFERROR(_xlpm.nums, "")
)</f>
        <v>2017-2019</v>
      </c>
      <c r="F1467" t="s">
        <v>19731</v>
      </c>
      <c r="G1467" t="s">
        <v>47</v>
      </c>
      <c r="I1467" t="s">
        <v>47</v>
      </c>
      <c r="K1467">
        <v>6.8</v>
      </c>
      <c r="M1467">
        <v>6.8</v>
      </c>
      <c r="O1467" t="s">
        <v>5120</v>
      </c>
      <c r="P1467" t="s">
        <v>5121</v>
      </c>
      <c r="R1467" t="s">
        <v>1894</v>
      </c>
      <c r="S1467" t="s">
        <v>1894</v>
      </c>
      <c r="T1467" t="str">
        <f>IFERROR(
  IF(TRIM(Table22[[#This Row],[STARS]])="", "Unknown",
    TRIM(MID(Table22[[#This Row],[STARS]], FIND("Stars:", Table22[[#This Row],[STARS]]) + 6, LEN(Table22[[#This Row],[STARS]])))
  ),
"Unknown")</f>
        <v xml:space="preserve">
DeWanda Wise, 
Anthony Ramos, 
Lyriq Bent, 
Cleo Anthony
</v>
      </c>
      <c r="V1467">
        <v>4322</v>
      </c>
      <c r="W1467">
        <v>30</v>
      </c>
      <c r="X1467">
        <v>0</v>
      </c>
    </row>
    <row r="1468" spans="1:24" x14ac:dyDescent="0.3">
      <c r="A1468" t="s">
        <v>5122</v>
      </c>
      <c r="C1468" t="s">
        <v>5122</v>
      </c>
      <c r="D1468">
        <v>-2017</v>
      </c>
      <c r="E1468" t="str" cm="1">
        <f t="array" ref="E1468">_xlfn.LET(
  _xlpm.raw, TRIM(SUBSTITUTE(SUBSTITUTE(SUBSTITUTE(SUBSTITUTE(SUBSTITUTE(SUBSTITUTE(D1468,"(",""),")",""),"â€“","-"),"–","-"),"I",""),"V","")),
  _xlpm.cleaned, TRIM(SUBSTITUTE(SUBSTITUTE(_xlpm.raw,"-"," - "),","," ")),
  _xlpm.words, _xlfn.FILTERXML("&lt;t&gt;&lt;s&gt;" &amp; SUBSTITUTE(_xlpm.cleaned," ","&lt;/s&gt;&lt;s&gt;") &amp; "&lt;/s&gt;&lt;/t&gt;", "//s"),
  _xlpm.nums, _xlfn.TEXTJOIN("-", TRUE, IF(ISNUMBER(--_xlpm.words), _xlpm.words, "")),
  IFERROR(_xlpm.nums, "")
)</f>
        <v>2017</v>
      </c>
      <c r="F1468" t="s">
        <v>19682</v>
      </c>
      <c r="G1468" t="s">
        <v>47</v>
      </c>
      <c r="I1468" t="s">
        <v>47</v>
      </c>
      <c r="K1468">
        <v>7</v>
      </c>
      <c r="M1468">
        <v>7</v>
      </c>
      <c r="O1468" t="s">
        <v>5123</v>
      </c>
      <c r="P1468" t="s">
        <v>5124</v>
      </c>
      <c r="R1468" t="s">
        <v>1894</v>
      </c>
      <c r="S1468" t="s">
        <v>1894</v>
      </c>
      <c r="T1468" t="str">
        <f>IFERROR(
  IF(TRIM(Table22[[#This Row],[STARS]])="", "Unknown",
    TRIM(MID(Table22[[#This Row],[STARS]], FIND("Stars:", Table22[[#This Row],[STARS]]) + 6, LEN(Table22[[#This Row],[STARS]])))
  ),
"Unknown")</f>
        <v xml:space="preserve">
Britt Robertson, 
Ellie Reed, 
Johnny Simmons, 
Alphonso McAuley
</v>
      </c>
      <c r="V1468">
        <v>16285</v>
      </c>
      <c r="W1468">
        <v>26</v>
      </c>
      <c r="X1468">
        <v>0</v>
      </c>
    </row>
    <row r="1469" spans="1:24" x14ac:dyDescent="0.3">
      <c r="A1469" t="s">
        <v>5125</v>
      </c>
      <c r="C1469" t="s">
        <v>5125</v>
      </c>
      <c r="D1469">
        <v>-2012</v>
      </c>
      <c r="E1469" t="str" cm="1">
        <f t="array" ref="E1469">_xlfn.LET(
  _xlpm.raw, TRIM(SUBSTITUTE(SUBSTITUTE(SUBSTITUTE(SUBSTITUTE(SUBSTITUTE(SUBSTITUTE(D1469,"(",""),")",""),"â€“","-"),"–","-"),"I",""),"V","")),
  _xlpm.cleaned, TRIM(SUBSTITUTE(SUBSTITUTE(_xlpm.raw,"-"," - "),","," ")),
  _xlpm.words, _xlfn.FILTERXML("&lt;t&gt;&lt;s&gt;" &amp; SUBSTITUTE(_xlpm.cleaned," ","&lt;/s&gt;&lt;s&gt;") &amp; "&lt;/s&gt;&lt;/t&gt;", "//s"),
  _xlpm.nums, _xlfn.TEXTJOIN("-", TRUE, IF(ISNUMBER(--_xlpm.words), _xlpm.words, "")),
  IFERROR(_xlpm.nums, "")
)</f>
        <v>2012</v>
      </c>
      <c r="F1469" t="s">
        <v>19705</v>
      </c>
      <c r="G1469" t="s">
        <v>2074</v>
      </c>
      <c r="I1469" t="s">
        <v>2074</v>
      </c>
      <c r="K1469">
        <v>7.2</v>
      </c>
      <c r="M1469">
        <v>7.2</v>
      </c>
      <c r="O1469" t="s">
        <v>5126</v>
      </c>
      <c r="P1469" t="s">
        <v>5127</v>
      </c>
      <c r="R1469" t="s">
        <v>1894</v>
      </c>
      <c r="S1469" t="s">
        <v>1894</v>
      </c>
      <c r="T1469" t="str">
        <f>IFERROR(
  IF(TRIM(Table22[[#This Row],[STARS]])="", "Unknown",
    TRIM(MID(Table22[[#This Row],[STARS]], FIND("Stars:", Table22[[#This Row],[STARS]]) + 6, LEN(Table22[[#This Row],[STARS]])))
  ),
"Unknown")</f>
        <v xml:space="preserve">
PÃ¥l Sverre Hagen, 
Anders Baasmo Christiansen, 
Gustaf SkarsgÃ¥rd, 
Odd-Magnus Williamson
</v>
      </c>
      <c r="V1469">
        <v>47166</v>
      </c>
      <c r="W1469">
        <v>118</v>
      </c>
      <c r="X1469" t="s">
        <v>5128</v>
      </c>
    </row>
    <row r="1470" spans="1:24" x14ac:dyDescent="0.3">
      <c r="A1470" t="s">
        <v>5129</v>
      </c>
      <c r="C1470" t="s">
        <v>5129</v>
      </c>
      <c r="D1470" t="str">
        <v>(I) (2018)</v>
      </c>
      <c r="E1470" t="str" cm="1">
        <f t="array" ref="E1470">_xlfn.LET(
  _xlpm.raw, TRIM(SUBSTITUTE(SUBSTITUTE(SUBSTITUTE(SUBSTITUTE(SUBSTITUTE(SUBSTITUTE(D1470,"(",""),")",""),"â€“","-"),"–","-"),"I",""),"V","")),
  _xlpm.cleaned, TRIM(SUBSTITUTE(SUBSTITUTE(_xlpm.raw,"-"," - "),","," ")),
  _xlpm.words, _xlfn.FILTERXML("&lt;t&gt;&lt;s&gt;" &amp; SUBSTITUTE(_xlpm.cleaned," ","&lt;/s&gt;&lt;s&gt;") &amp; "&lt;/s&gt;&lt;/t&gt;", "//s"),
  _xlpm.nums, _xlfn.TEXTJOIN("-", TRUE, IF(ISNUMBER(--_xlpm.words), _xlpm.words, "")),
  IFERROR(_xlpm.nums, "")
)</f>
        <v>2018</v>
      </c>
      <c r="F1470" t="s">
        <v>19693</v>
      </c>
      <c r="G1470" t="s">
        <v>15</v>
      </c>
      <c r="I1470" t="s">
        <v>15</v>
      </c>
      <c r="K1470">
        <v>6.6</v>
      </c>
      <c r="M1470">
        <v>6.6</v>
      </c>
      <c r="O1470" t="s">
        <v>5130</v>
      </c>
      <c r="P1470" t="s">
        <v>5131</v>
      </c>
      <c r="R1470" t="s">
        <v>1894</v>
      </c>
      <c r="S1470" t="s">
        <v>1894</v>
      </c>
      <c r="T1470" t="str">
        <f>IFERROR(
  IF(TRIM(Table22[[#This Row],[STARS]])="", "Unknown",
    TRIM(MID(Table22[[#This Row],[STARS]], FIND("Stars:", Table22[[#This Row],[STARS]]) + 6, LEN(Table22[[#This Row],[STARS]])))
  ),
"Unknown")</f>
        <v xml:space="preserve">
John Krasinski, 
Charlyne Yi, 
Jason Sudeikis, 
Michael PeÃ±a
</v>
      </c>
      <c r="V1470">
        <v>15524</v>
      </c>
      <c r="W1470">
        <v>106</v>
      </c>
      <c r="X1470">
        <v>0</v>
      </c>
    </row>
    <row r="1471" spans="1:24" x14ac:dyDescent="0.3">
      <c r="A1471" t="s">
        <v>5132</v>
      </c>
      <c r="C1471" t="s">
        <v>5132</v>
      </c>
      <c r="D1471" t="str">
        <v>(1996â€“2001)</v>
      </c>
      <c r="E1471" t="str" cm="1">
        <f t="array" ref="E1471">_xlfn.LET(
  _xlpm.raw, TRIM(SUBSTITUTE(SUBSTITUTE(SUBSTITUTE(SUBSTITUTE(SUBSTITUTE(SUBSTITUTE(D1471,"(",""),")",""),"â€“","-"),"–","-"),"I",""),"V","")),
  _xlpm.cleaned, TRIM(SUBSTITUTE(SUBSTITUTE(_xlpm.raw,"-"," - "),","," ")),
  _xlpm.words, _xlfn.FILTERXML("&lt;t&gt;&lt;s&gt;" &amp; SUBSTITUTE(_xlpm.cleaned," ","&lt;/s&gt;&lt;s&gt;") &amp; "&lt;/s&gt;&lt;/t&gt;", "//s"),
  _xlpm.nums, _xlfn.TEXTJOIN("-", TRUE, IF(ISNUMBER(--_xlpm.words), _xlpm.words, "")),
  IFERROR(_xlpm.nums, "")
)</f>
        <v>1996-2001</v>
      </c>
      <c r="F1471" t="s">
        <v>19784</v>
      </c>
      <c r="G1471" t="s">
        <v>1433</v>
      </c>
      <c r="I1471" t="s">
        <v>1433</v>
      </c>
      <c r="K1471">
        <v>5.8</v>
      </c>
      <c r="M1471">
        <v>5.8</v>
      </c>
      <c r="O1471" t="s">
        <v>5133</v>
      </c>
      <c r="P1471" t="s">
        <v>5134</v>
      </c>
      <c r="R1471" t="s">
        <v>1894</v>
      </c>
      <c r="S1471" t="s">
        <v>1894</v>
      </c>
      <c r="T1471" t="str">
        <f>IFERROR(
  IF(TRIM(Table22[[#This Row],[STARS]])="", "Unknown",
    TRIM(MID(Table22[[#This Row],[STARS]], FIND("Stars:", Table22[[#This Row],[STARS]]) + 6, LEN(Table22[[#This Row],[STARS]])))
  ),
"Unknown")</f>
        <v xml:space="preserve">
Brandy Norwood, 
William Allen Young, 
Marcus T. Paulk, 
Lamont Bentley
</v>
      </c>
      <c r="V1471">
        <v>3430</v>
      </c>
      <c r="W1471">
        <v>30</v>
      </c>
      <c r="X1471">
        <v>0</v>
      </c>
    </row>
    <row r="1472" spans="1:24" x14ac:dyDescent="0.3">
      <c r="A1472" t="s">
        <v>5135</v>
      </c>
      <c r="C1472" t="s">
        <v>5135</v>
      </c>
      <c r="D1472" t="str">
        <v>(2018â€“ )</v>
      </c>
      <c r="E1472" t="str" cm="1">
        <f t="array" ref="E1472">_xlfn.LET(
  _xlpm.raw, TRIM(SUBSTITUTE(SUBSTITUTE(SUBSTITUTE(SUBSTITUTE(SUBSTITUTE(SUBSTITUTE(D1472,"(",""),")",""),"â€“","-"),"–","-"),"I",""),"V","")),
  _xlpm.cleaned, TRIM(SUBSTITUTE(SUBSTITUTE(_xlpm.raw,"-"," - "),","," ")),
  _xlpm.words, _xlfn.FILTERXML("&lt;t&gt;&lt;s&gt;" &amp; SUBSTITUTE(_xlpm.cleaned," ","&lt;/s&gt;&lt;s&gt;") &amp; "&lt;/s&gt;&lt;/t&gt;", "//s"),
  _xlpm.nums, _xlfn.TEXTJOIN("-", TRUE, IF(ISNUMBER(--_xlpm.words), _xlpm.words, "")),
  IFERROR(_xlpm.nums, "")
)</f>
        <v>2018</v>
      </c>
      <c r="F1472" t="s">
        <v>19693</v>
      </c>
      <c r="G1472" t="s">
        <v>5136</v>
      </c>
      <c r="I1472" t="s">
        <v>5136</v>
      </c>
      <c r="K1472">
        <v>7.9</v>
      </c>
      <c r="M1472">
        <v>7.9</v>
      </c>
      <c r="O1472" t="s">
        <v>5137</v>
      </c>
      <c r="P1472" t="s">
        <v>5138</v>
      </c>
      <c r="R1472" t="s">
        <v>1894</v>
      </c>
      <c r="S1472" t="s">
        <v>1894</v>
      </c>
      <c r="T1472" t="str">
        <f>IFERROR(
  IF(TRIM(Table22[[#This Row],[STARS]])="", "Unknown",
    TRIM(MID(Table22[[#This Row],[STARS]], FIND("Stars:", Table22[[#This Row],[STARS]]) + 6, LEN(Table22[[#This Row],[STARS]])))
  ),
"Unknown")</f>
        <v xml:space="preserve">
Josh Duhamel, 
Bokeem Woodbine, 
Wavyy Jonez, 
Marcc Rose
</v>
      </c>
      <c r="V1472">
        <v>7032</v>
      </c>
      <c r="W1472">
        <v>60</v>
      </c>
      <c r="X1472">
        <v>0</v>
      </c>
    </row>
    <row r="1473" spans="1:24" x14ac:dyDescent="0.3">
      <c r="A1473" t="s">
        <v>5139</v>
      </c>
      <c r="C1473" t="s">
        <v>5139</v>
      </c>
      <c r="D1473">
        <v>-2015</v>
      </c>
      <c r="E1473" t="str" cm="1">
        <f t="array" ref="E1473">_xlfn.LET(
  _xlpm.raw, TRIM(SUBSTITUTE(SUBSTITUTE(SUBSTITUTE(SUBSTITUTE(SUBSTITUTE(SUBSTITUTE(D1473,"(",""),")",""),"â€“","-"),"–","-"),"I",""),"V","")),
  _xlpm.cleaned, TRIM(SUBSTITUTE(SUBSTITUTE(_xlpm.raw,"-"," - "),","," ")),
  _xlpm.words, _xlfn.FILTERXML("&lt;t&gt;&lt;s&gt;" &amp; SUBSTITUTE(_xlpm.cleaned," ","&lt;/s&gt;&lt;s&gt;") &amp; "&lt;/s&gt;&lt;/t&gt;", "//s"),
  _xlpm.nums, _xlfn.TEXTJOIN("-", TRUE, IF(ISNUMBER(--_xlpm.words), _xlpm.words, "")),
  IFERROR(_xlpm.nums, "")
)</f>
        <v>2015</v>
      </c>
      <c r="F1473" t="s">
        <v>19688</v>
      </c>
      <c r="G1473" t="s">
        <v>86</v>
      </c>
      <c r="I1473" t="s">
        <v>86</v>
      </c>
      <c r="K1473">
        <v>5.6</v>
      </c>
      <c r="M1473">
        <v>5.6</v>
      </c>
      <c r="O1473" t="s">
        <v>5140</v>
      </c>
      <c r="P1473" t="s">
        <v>5141</v>
      </c>
      <c r="R1473" t="s">
        <v>21868</v>
      </c>
      <c r="S1473" t="s">
        <v>21868</v>
      </c>
      <c r="T1473" t="str">
        <f>IFERROR(
  IF(TRIM(Table22[[#This Row],[STARS]])="", "Unknown",
    TRIM(MID(Table22[[#This Row],[STARS]], FIND("Stars:", Table22[[#This Row],[STARS]]) + 6, LEN(Table22[[#This Row],[STARS]])))
  ),
"Unknown")</f>
        <v xml:space="preserve">
Ine Marie Wilmann, 
Simon J. Berger, 
Anneke von der Lippe, 
Silje Storstein
</v>
      </c>
      <c r="V1473">
        <v>1192</v>
      </c>
      <c r="W1473">
        <v>106</v>
      </c>
      <c r="X1473">
        <v>0</v>
      </c>
    </row>
    <row r="1474" spans="1:24" x14ac:dyDescent="0.3">
      <c r="A1474" t="s">
        <v>5142</v>
      </c>
      <c r="C1474" t="s">
        <v>5142</v>
      </c>
      <c r="D1474" t="str">
        <v>(2019â€“ )</v>
      </c>
      <c r="E1474" t="str" cm="1">
        <f t="array" ref="E1474">_xlfn.LET(
  _xlpm.raw, TRIM(SUBSTITUTE(SUBSTITUTE(SUBSTITUTE(SUBSTITUTE(SUBSTITUTE(SUBSTITUTE(D1474,"(",""),")",""),"â€“","-"),"–","-"),"I",""),"V","")),
  _xlpm.cleaned, TRIM(SUBSTITUTE(SUBSTITUTE(_xlpm.raw,"-"," - "),","," ")),
  _xlpm.words, _xlfn.FILTERXML("&lt;t&gt;&lt;s&gt;" &amp; SUBSTITUTE(_xlpm.cleaned," ","&lt;/s&gt;&lt;s&gt;") &amp; "&lt;/s&gt;&lt;/t&gt;", "//s"),
  _xlpm.nums, _xlfn.TEXTJOIN("-", TRUE, IF(ISNUMBER(--_xlpm.words), _xlpm.words, "")),
  IFERROR(_xlpm.nums, "")
)</f>
        <v>2019</v>
      </c>
      <c r="F1474" t="s">
        <v>19677</v>
      </c>
      <c r="G1474" t="s">
        <v>15</v>
      </c>
      <c r="I1474" t="s">
        <v>15</v>
      </c>
      <c r="K1474">
        <v>7</v>
      </c>
      <c r="M1474">
        <v>7</v>
      </c>
      <c r="O1474" t="s">
        <v>5143</v>
      </c>
      <c r="P1474" t="s">
        <v>5144</v>
      </c>
      <c r="R1474" t="s">
        <v>1894</v>
      </c>
      <c r="S1474" t="s">
        <v>1894</v>
      </c>
      <c r="T1474" t="str">
        <f>IFERROR(
  IF(TRIM(Table22[[#This Row],[STARS]])="", "Unknown",
    TRIM(MID(Table22[[#This Row],[STARS]], FIND("Stars:", Table22[[#This Row],[STARS]]) + 6, LEN(Table22[[#This Row],[STARS]])))
  ),
"Unknown")</f>
        <v xml:space="preserve">
Tia Lynn Ballard, 
Matt Shipman, 
AmaLee, 
Patrick Seitz
</v>
      </c>
      <c r="V1474">
        <v>1613</v>
      </c>
      <c r="W1474">
        <v>23</v>
      </c>
      <c r="X1474">
        <v>0</v>
      </c>
    </row>
    <row r="1475" spans="1:24" x14ac:dyDescent="0.3">
      <c r="A1475" t="s">
        <v>5145</v>
      </c>
      <c r="C1475" t="s">
        <v>5145</v>
      </c>
      <c r="D1475">
        <v>-2016</v>
      </c>
      <c r="E1475" t="str" cm="1">
        <f t="array" ref="E1475">_xlfn.LET(
  _xlpm.raw, TRIM(SUBSTITUTE(SUBSTITUTE(SUBSTITUTE(SUBSTITUTE(SUBSTITUTE(SUBSTITUTE(D1475,"(",""),")",""),"â€“","-"),"–","-"),"I",""),"V","")),
  _xlpm.cleaned, TRIM(SUBSTITUTE(SUBSTITUTE(_xlpm.raw,"-"," - "),","," ")),
  _xlpm.words, _xlfn.FILTERXML("&lt;t&gt;&lt;s&gt;" &amp; SUBSTITUTE(_xlpm.cleaned," ","&lt;/s&gt;&lt;s&gt;") &amp; "&lt;/s&gt;&lt;/t&gt;", "//s"),
  _xlpm.nums, _xlfn.TEXTJOIN("-", TRUE, IF(ISNUMBER(--_xlpm.words), _xlpm.words, "")),
  IFERROR(_xlpm.nums, "")
)</f>
        <v>2016</v>
      </c>
      <c r="F1475" t="s">
        <v>19684</v>
      </c>
      <c r="G1475" t="s">
        <v>96</v>
      </c>
      <c r="I1475" t="s">
        <v>96</v>
      </c>
      <c r="K1475">
        <v>6.9</v>
      </c>
      <c r="M1475">
        <v>6.9</v>
      </c>
      <c r="O1475" t="s">
        <v>5146</v>
      </c>
      <c r="P1475" t="s">
        <v>5147</v>
      </c>
      <c r="R1475" t="s">
        <v>21536</v>
      </c>
      <c r="S1475" t="s">
        <v>21536</v>
      </c>
      <c r="T1475" t="str">
        <f>IFERROR(
  IF(TRIM(Table22[[#This Row],[STARS]])="", "Unknown",
    TRIM(MID(Table22[[#This Row],[STARS]], FIND("Stars:", Table22[[#This Row],[STARS]]) + 6, LEN(Table22[[#This Row],[STARS]])))
  ),
"Unknown")</f>
        <v xml:space="preserve">
Narges Rashidi, 
Avin Manshadi, 
Bobby Naderi, 
Arash Marandi
</v>
      </c>
      <c r="V1475">
        <v>25632</v>
      </c>
      <c r="W1475">
        <v>84</v>
      </c>
      <c r="X1475" t="s">
        <v>2820</v>
      </c>
    </row>
    <row r="1476" spans="1:24" x14ac:dyDescent="0.3">
      <c r="A1476" t="s">
        <v>5148</v>
      </c>
      <c r="C1476" t="s">
        <v>5148</v>
      </c>
      <c r="D1476">
        <v>-2018</v>
      </c>
      <c r="E1476" t="str" cm="1">
        <f t="array" ref="E1476">_xlfn.LET(
  _xlpm.raw, TRIM(SUBSTITUTE(SUBSTITUTE(SUBSTITUTE(SUBSTITUTE(SUBSTITUTE(SUBSTITUTE(D1476,"(",""),")",""),"â€“","-"),"–","-"),"I",""),"V","")),
  _xlpm.cleaned, TRIM(SUBSTITUTE(SUBSTITUTE(_xlpm.raw,"-"," - "),","," ")),
  _xlpm.words, _xlfn.FILTERXML("&lt;t&gt;&lt;s&gt;" &amp; SUBSTITUTE(_xlpm.cleaned," ","&lt;/s&gt;&lt;s&gt;") &amp; "&lt;/s&gt;&lt;/t&gt;", "//s"),
  _xlpm.nums, _xlfn.TEXTJOIN("-", TRUE, IF(ISNUMBER(--_xlpm.words), _xlpm.words, "")),
  IFERROR(_xlpm.nums, "")
)</f>
        <v>2018</v>
      </c>
      <c r="F1476" t="s">
        <v>19693</v>
      </c>
      <c r="G1476" t="s">
        <v>5149</v>
      </c>
      <c r="I1476" t="s">
        <v>5149</v>
      </c>
      <c r="K1476">
        <v>6.4</v>
      </c>
      <c r="M1476">
        <v>6.4</v>
      </c>
      <c r="O1476" t="s">
        <v>5150</v>
      </c>
      <c r="P1476" t="s">
        <v>5151</v>
      </c>
      <c r="R1476" t="s">
        <v>1894</v>
      </c>
      <c r="S1476" t="s">
        <v>1894</v>
      </c>
      <c r="T1476" t="str">
        <f>IFERROR(
  IF(TRIM(Table22[[#This Row],[STARS]])="", "Unknown",
    TRIM(MID(Table22[[#This Row],[STARS]], FIND("Stars:", Table22[[#This Row],[STARS]]) + 6, LEN(Table22[[#This Row],[STARS]])))
  ),
"Unknown")</f>
        <v xml:space="preserve">
Haruka Chisuga, 
Meg McClain, 
Dallas Reid, 
Derick Snow
</v>
      </c>
      <c r="V1476">
        <v>1411</v>
      </c>
      <c r="W1476">
        <v>24</v>
      </c>
      <c r="X1476">
        <v>0</v>
      </c>
    </row>
    <row r="1477" spans="1:24" x14ac:dyDescent="0.3">
      <c r="A1477" t="s">
        <v>5152</v>
      </c>
      <c r="C1477" t="s">
        <v>5152</v>
      </c>
      <c r="D1477">
        <v>-1966</v>
      </c>
      <c r="E1477" t="str" cm="1">
        <f t="array" ref="E1477">_xlfn.LET(
  _xlpm.raw, TRIM(SUBSTITUTE(SUBSTITUTE(SUBSTITUTE(SUBSTITUTE(SUBSTITUTE(SUBSTITUTE(D1477,"(",""),")",""),"â€“","-"),"–","-"),"I",""),"V","")),
  _xlpm.cleaned, TRIM(SUBSTITUTE(SUBSTITUTE(_xlpm.raw,"-"," - "),","," ")),
  _xlpm.words, _xlfn.FILTERXML("&lt;t&gt;&lt;s&gt;" &amp; SUBSTITUTE(_xlpm.cleaned," ","&lt;/s&gt;&lt;s&gt;") &amp; "&lt;/s&gt;&lt;/t&gt;", "//s"),
  _xlpm.nums, _xlfn.TEXTJOIN("-", TRUE, IF(ISNUMBER(--_xlpm.words), _xlpm.words, "")),
  IFERROR(_xlpm.nums, "")
)</f>
        <v>1966</v>
      </c>
      <c r="F1477" t="s">
        <v>19834</v>
      </c>
      <c r="G1477" t="s">
        <v>202</v>
      </c>
      <c r="I1477" t="s">
        <v>202</v>
      </c>
      <c r="K1477">
        <v>7.7</v>
      </c>
      <c r="M1477">
        <v>7.7</v>
      </c>
      <c r="O1477" t="s">
        <v>5153</v>
      </c>
      <c r="P1477" t="s">
        <v>5154</v>
      </c>
      <c r="R1477" t="s">
        <v>21867</v>
      </c>
      <c r="S1477" t="s">
        <v>21867</v>
      </c>
      <c r="T1477" t="str">
        <f>IFERROR(
  IF(TRIM(Table22[[#This Row],[STARS]])="", "Unknown",
    TRIM(MID(Table22[[#This Row],[STARS]], FIND("Stars:", Table22[[#This Row],[STARS]]) + 6, LEN(Table22[[#This Row],[STARS]])))
  ),
"Unknown")</f>
        <v xml:space="preserve">
Paul Scofield, 
Wendy Hiller, 
Robert Shaw, 
Leo McKern
</v>
      </c>
      <c r="V1477">
        <v>32729</v>
      </c>
      <c r="W1477">
        <v>120</v>
      </c>
      <c r="X1477" t="s">
        <v>5155</v>
      </c>
    </row>
    <row r="1478" spans="1:24" x14ac:dyDescent="0.3">
      <c r="A1478" t="s">
        <v>5156</v>
      </c>
      <c r="C1478" t="s">
        <v>5156</v>
      </c>
      <c r="D1478" t="str">
        <v>(2021â€“ )</v>
      </c>
      <c r="E1478" t="str" cm="1">
        <f t="array" ref="E1478">_xlfn.LET(
  _xlpm.raw, TRIM(SUBSTITUTE(SUBSTITUTE(SUBSTITUTE(SUBSTITUTE(SUBSTITUTE(SUBSTITUTE(D1478,"(",""),")",""),"â€“","-"),"–","-"),"I",""),"V","")),
  _xlpm.cleaned, TRIM(SUBSTITUTE(SUBSTITUTE(_xlpm.raw,"-"," - "),","," ")),
  _xlpm.words, _xlfn.FILTERXML("&lt;t&gt;&lt;s&gt;" &amp; SUBSTITUTE(_xlpm.cleaned," ","&lt;/s&gt;&lt;s&gt;") &amp; "&lt;/s&gt;&lt;/t&gt;", "//s"),
  _xlpm.nums, _xlfn.TEXTJOIN("-", TRUE, IF(ISNUMBER(--_xlpm.words), _xlpm.words, "")),
  IFERROR(_xlpm.nums, "")
)</f>
        <v>2021</v>
      </c>
      <c r="F1478" t="s">
        <v>19672</v>
      </c>
      <c r="G1478" t="s">
        <v>86</v>
      </c>
      <c r="I1478" t="s">
        <v>86</v>
      </c>
      <c r="K1478">
        <v>8.8000000000000007</v>
      </c>
      <c r="M1478">
        <v>8.8000000000000007</v>
      </c>
      <c r="O1478" t="s">
        <v>5157</v>
      </c>
      <c r="P1478" t="s">
        <v>5158</v>
      </c>
      <c r="R1478" t="s">
        <v>1894</v>
      </c>
      <c r="S1478" t="s">
        <v>1894</v>
      </c>
      <c r="T1478" t="str">
        <f>IFERROR(
  IF(TRIM(Table22[[#This Row],[STARS]])="", "Unknown",
    TRIM(MID(Table22[[#This Row],[STARS]], FIND("Stars:", Table22[[#This Row],[STARS]]) + 6, LEN(Table22[[#This Row],[STARS]])))
  ),
"Unknown")</f>
        <v xml:space="preserve">
In-hwan Park, 
Song Kang, 
Moon-hee Na, 
Hong Seung-hee
</v>
      </c>
      <c r="V1478">
        <v>1161</v>
      </c>
      <c r="W1478">
        <v>60</v>
      </c>
      <c r="X1478">
        <v>0</v>
      </c>
    </row>
    <row r="1479" spans="1:24" x14ac:dyDescent="0.3">
      <c r="A1479" t="s">
        <v>5159</v>
      </c>
      <c r="C1479" t="s">
        <v>5159</v>
      </c>
      <c r="D1479">
        <v>-2020</v>
      </c>
      <c r="E1479" t="str" cm="1">
        <f t="array" ref="E1479">_xlfn.LET(
  _xlpm.raw, TRIM(SUBSTITUTE(SUBSTITUTE(SUBSTITUTE(SUBSTITUTE(SUBSTITUTE(SUBSTITUTE(D1479,"(",""),")",""),"â€“","-"),"–","-"),"I",""),"V","")),
  _xlpm.cleaned, TRIM(SUBSTITUTE(SUBSTITUTE(_xlpm.raw,"-"," - "),","," ")),
  _xlpm.words, _xlfn.FILTERXML("&lt;t&gt;&lt;s&gt;" &amp; SUBSTITUTE(_xlpm.cleaned," ","&lt;/s&gt;&lt;s&gt;") &amp; "&lt;/s&gt;&lt;/t&gt;", "//s"),
  _xlpm.nums, _xlfn.TEXTJOIN("-", TRUE, IF(ISNUMBER(--_xlpm.words), _xlpm.words, "")),
  IFERROR(_xlpm.nums, "")
)</f>
        <v>2020</v>
      </c>
      <c r="F1479" t="s">
        <v>19675</v>
      </c>
      <c r="G1479" t="s">
        <v>109</v>
      </c>
      <c r="I1479" t="s">
        <v>109</v>
      </c>
      <c r="K1479">
        <v>6.5</v>
      </c>
      <c r="M1479">
        <v>6.5</v>
      </c>
      <c r="O1479" t="s">
        <v>5160</v>
      </c>
      <c r="P1479" t="s">
        <v>5161</v>
      </c>
      <c r="R1479" t="s">
        <v>1894</v>
      </c>
      <c r="S1479" t="s">
        <v>1894</v>
      </c>
      <c r="T1479" t="str">
        <f>IFERROR(
  IF(TRIM(Table22[[#This Row],[STARS]])="", "Unknown",
    TRIM(MID(Table22[[#This Row],[STARS]], FIND("Stars:", Table22[[#This Row],[STARS]]) + 6, LEN(Table22[[#This Row],[STARS]])))
  ),
"Unknown")</f>
        <v xml:space="preserve">
Marilou Aussilloux, 
Coline Beal, 
Amir El Kacem, 
Lionel Erdogan
</v>
      </c>
      <c r="V1479">
        <v>4901</v>
      </c>
      <c r="W1479">
        <v>0</v>
      </c>
      <c r="X1479">
        <v>0</v>
      </c>
    </row>
    <row r="1480" spans="1:24" x14ac:dyDescent="0.3">
      <c r="A1480" t="s">
        <v>5162</v>
      </c>
      <c r="C1480" t="s">
        <v>5162</v>
      </c>
      <c r="D1480">
        <v>0</v>
      </c>
      <c r="E1480" t="str" cm="1">
        <f t="array" ref="E1480">_xlfn.LET(
  _xlpm.raw, TRIM(SUBSTITUTE(SUBSTITUTE(SUBSTITUTE(SUBSTITUTE(SUBSTITUTE(SUBSTITUTE(D1480,"(",""),")",""),"â€“","-"),"–","-"),"I",""),"V","")),
  _xlpm.cleaned, TRIM(SUBSTITUTE(SUBSTITUTE(_xlpm.raw,"-"," - "),","," ")),
  _xlpm.words, _xlfn.FILTERXML("&lt;t&gt;&lt;s&gt;" &amp; SUBSTITUTE(_xlpm.cleaned," ","&lt;/s&gt;&lt;s&gt;") &amp; "&lt;/s&gt;&lt;/t&gt;", "//s"),
  _xlpm.nums, _xlfn.TEXTJOIN("-", TRUE, IF(ISNUMBER(--_xlpm.words), _xlpm.words, "")),
  IFERROR(_xlpm.nums, "")
)</f>
        <v>0</v>
      </c>
      <c r="F1480" t="s">
        <v>19829</v>
      </c>
      <c r="G1480" t="s">
        <v>4411</v>
      </c>
      <c r="I1480" t="s">
        <v>4411</v>
      </c>
      <c r="K1480">
        <v>0</v>
      </c>
      <c r="M1480">
        <v>0</v>
      </c>
      <c r="O1480" t="s">
        <v>5163</v>
      </c>
      <c r="P1480" t="s">
        <v>5164</v>
      </c>
      <c r="R1480" t="s">
        <v>21866</v>
      </c>
      <c r="S1480" t="s">
        <v>21866</v>
      </c>
      <c r="T1480" t="str">
        <f>IFERROR(
  IF(TRIM(Table22[[#This Row],[STARS]])="", "Unknown",
    TRIM(MID(Table22[[#This Row],[STARS]], FIND("Stars:", Table22[[#This Row],[STARS]]) + 6, LEN(Table22[[#This Row],[STARS]])))
  ),
"Unknown")</f>
        <v xml:space="preserve">
Adam Sandler, 
Carey Mulligan, 
Paul Dano, 
Isabella Rossellini
</v>
      </c>
      <c r="V1480">
        <v>0</v>
      </c>
      <c r="W1480">
        <v>0</v>
      </c>
      <c r="X1480">
        <v>0</v>
      </c>
    </row>
    <row r="1481" spans="1:24" x14ac:dyDescent="0.3">
      <c r="A1481" t="s">
        <v>5165</v>
      </c>
      <c r="C1481" t="s">
        <v>5165</v>
      </c>
      <c r="D1481" t="str">
        <v>(2020 Video)</v>
      </c>
      <c r="E1481" t="str" cm="1">
        <f t="array" ref="E1481">_xlfn.LET(
  _xlpm.raw, TRIM(SUBSTITUTE(SUBSTITUTE(SUBSTITUTE(SUBSTITUTE(SUBSTITUTE(SUBSTITUTE(D1481,"(",""),")",""),"â€“","-"),"–","-"),"I",""),"V","")),
  _xlpm.cleaned, TRIM(SUBSTITUTE(SUBSTITUTE(_xlpm.raw,"-"," - "),","," ")),
  _xlpm.words, _xlfn.FILTERXML("&lt;t&gt;&lt;s&gt;" &amp; SUBSTITUTE(_xlpm.cleaned," ","&lt;/s&gt;&lt;s&gt;") &amp; "&lt;/s&gt;&lt;/t&gt;", "//s"),
  _xlpm.nums, _xlfn.TEXTJOIN("-", TRUE, IF(ISNUMBER(--_xlpm.words), _xlpm.words, "")),
  IFERROR(_xlpm.nums, "")
)</f>
        <v>2020</v>
      </c>
      <c r="F1481" t="s">
        <v>19675</v>
      </c>
      <c r="G1481" t="s">
        <v>856</v>
      </c>
      <c r="I1481" t="s">
        <v>856</v>
      </c>
      <c r="K1481">
        <v>5.4</v>
      </c>
      <c r="M1481">
        <v>5.4</v>
      </c>
      <c r="O1481" t="s">
        <v>5167</v>
      </c>
      <c r="P1481" t="s">
        <v>5168</v>
      </c>
      <c r="R1481" t="s">
        <v>21865</v>
      </c>
      <c r="S1481" t="s">
        <v>21865</v>
      </c>
      <c r="T1481" t="str">
        <f>IFERROR(
  IF(TRIM(Table22[[#This Row],[STARS]])="", "Unknown",
    TRIM(MID(Table22[[#This Row],[STARS]], FIND("Stars:", Table22[[#This Row],[STARS]]) + 6, LEN(Table22[[#This Row],[STARS]])))
  ),
"Unknown")</f>
        <v xml:space="preserve">
Chad Michael Collins, 
Sayaka Akimoto, 
Tom Berenger, 
Ryan Robbins
</v>
      </c>
      <c r="V1481">
        <v>1649</v>
      </c>
      <c r="W1481">
        <v>95</v>
      </c>
      <c r="X1481">
        <v>0</v>
      </c>
    </row>
    <row r="1482" spans="1:24" x14ac:dyDescent="0.3">
      <c r="A1482" t="s">
        <v>5169</v>
      </c>
      <c r="C1482" t="s">
        <v>5169</v>
      </c>
      <c r="D1482" t="str">
        <v>(1999â€“ )</v>
      </c>
      <c r="E1482" t="str" cm="1">
        <f t="array" ref="E1482">_xlfn.LET(
  _xlpm.raw, TRIM(SUBSTITUTE(SUBSTITUTE(SUBSTITUTE(SUBSTITUTE(SUBSTITUTE(SUBSTITUTE(D1482,"(",""),")",""),"â€“","-"),"–","-"),"I",""),"V","")),
  _xlpm.cleaned, TRIM(SUBSTITUTE(SUBSTITUTE(_xlpm.raw,"-"," - "),","," ")),
  _xlpm.words, _xlfn.FILTERXML("&lt;t&gt;&lt;s&gt;" &amp; SUBSTITUTE(_xlpm.cleaned," ","&lt;/s&gt;&lt;s&gt;") &amp; "&lt;/s&gt;&lt;/t&gt;", "//s"),
  _xlpm.nums, _xlfn.TEXTJOIN("-", TRUE, IF(ISNUMBER(--_xlpm.words), _xlpm.words, "")),
  IFERROR(_xlpm.nums, "")
)</f>
        <v>1999</v>
      </c>
      <c r="F1482" t="s">
        <v>19861</v>
      </c>
      <c r="G1482" t="s">
        <v>801</v>
      </c>
      <c r="I1482" t="s">
        <v>801</v>
      </c>
      <c r="K1482">
        <v>8.5</v>
      </c>
      <c r="M1482">
        <v>8.5</v>
      </c>
      <c r="O1482" t="s">
        <v>5171</v>
      </c>
      <c r="P1482" t="s">
        <v>5172</v>
      </c>
      <c r="R1482" t="s">
        <v>1894</v>
      </c>
      <c r="S1482" t="s">
        <v>1894</v>
      </c>
      <c r="T1482" t="str">
        <f>IFERROR(
  IF(TRIM(Table22[[#This Row],[STARS]])="", "Unknown",
    TRIM(MID(Table22[[#This Row],[STARS]], FIND("Stars:", Table22[[#This Row],[STARS]]) + 6, LEN(Table22[[#This Row],[STARS]])))
  ),
"Unknown")</f>
        <v xml:space="preserve">
Kevin McCloud, 
Jeremy Till, 
Robert Gaukroger, 
Deborah Sheridan-Taylor
</v>
      </c>
      <c r="V1482">
        <v>2855</v>
      </c>
      <c r="W1482">
        <v>50</v>
      </c>
      <c r="X1482">
        <v>0</v>
      </c>
    </row>
    <row r="1483" spans="1:24" x14ac:dyDescent="0.3">
      <c r="A1483" t="s">
        <v>5173</v>
      </c>
      <c r="C1483" t="s">
        <v>5173</v>
      </c>
      <c r="D1483">
        <v>-2019</v>
      </c>
      <c r="E1483" t="str" cm="1">
        <f t="array" ref="E1483">_xlfn.LET(
  _xlpm.raw, TRIM(SUBSTITUTE(SUBSTITUTE(SUBSTITUTE(SUBSTITUTE(SUBSTITUTE(SUBSTITUTE(D1483,"(",""),")",""),"â€“","-"),"–","-"),"I",""),"V","")),
  _xlpm.cleaned, TRIM(SUBSTITUTE(SUBSTITUTE(_xlpm.raw,"-"," - "),","," ")),
  _xlpm.words, _xlfn.FILTERXML("&lt;t&gt;&lt;s&gt;" &amp; SUBSTITUTE(_xlpm.cleaned," ","&lt;/s&gt;&lt;s&gt;") &amp; "&lt;/s&gt;&lt;/t&gt;", "//s"),
  _xlpm.nums, _xlfn.TEXTJOIN("-", TRUE, IF(ISNUMBER(--_xlpm.words), _xlpm.words, "")),
  IFERROR(_xlpm.nums, "")
)</f>
        <v>2019</v>
      </c>
      <c r="F1483" t="s">
        <v>19677</v>
      </c>
      <c r="G1483" t="s">
        <v>38</v>
      </c>
      <c r="I1483" t="s">
        <v>38</v>
      </c>
      <c r="K1483">
        <v>6.7</v>
      </c>
      <c r="M1483">
        <v>6.7</v>
      </c>
      <c r="O1483" t="s">
        <v>5174</v>
      </c>
      <c r="P1483" t="s">
        <v>5175</v>
      </c>
      <c r="R1483" t="s">
        <v>21864</v>
      </c>
      <c r="S1483" t="s">
        <v>21864</v>
      </c>
      <c r="T1483" t="str">
        <f>IFERROR(
  IF(TRIM(Table22[[#This Row],[STARS]])="", "Unknown",
    TRIM(MID(Table22[[#This Row],[STARS]], FIND("Stars:", Table22[[#This Row],[STARS]]) + 6, LEN(Table22[[#This Row],[STARS]])))
  ),
"Unknown")</f>
        <v xml:space="preserve">
Annette Bening, 
Bill Nighy, 
Josh O'Connor, 
Aiysha Hart
</v>
      </c>
      <c r="V1483">
        <v>4085</v>
      </c>
      <c r="W1483">
        <v>100</v>
      </c>
      <c r="X1483">
        <v>0</v>
      </c>
    </row>
    <row r="1484" spans="1:24" x14ac:dyDescent="0.3">
      <c r="A1484" t="s">
        <v>5176</v>
      </c>
      <c r="C1484" t="s">
        <v>5176</v>
      </c>
      <c r="D1484">
        <v>-2014</v>
      </c>
      <c r="E1484" t="str" cm="1">
        <f t="array" ref="E1484">_xlfn.LET(
  _xlpm.raw, TRIM(SUBSTITUTE(SUBSTITUTE(SUBSTITUTE(SUBSTITUTE(SUBSTITUTE(SUBSTITUTE(D1484,"(",""),")",""),"â€“","-"),"–","-"),"I",""),"V","")),
  _xlpm.cleaned, TRIM(SUBSTITUTE(SUBSTITUTE(_xlpm.raw,"-"," - "),","," ")),
  _xlpm.words, _xlfn.FILTERXML("&lt;t&gt;&lt;s&gt;" &amp; SUBSTITUTE(_xlpm.cleaned," ","&lt;/s&gt;&lt;s&gt;") &amp; "&lt;/s&gt;&lt;/t&gt;", "//s"),
  _xlpm.nums, _xlfn.TEXTJOIN("-", TRUE, IF(ISNUMBER(--_xlpm.words), _xlpm.words, "")),
  IFERROR(_xlpm.nums, "")
)</f>
        <v>2014</v>
      </c>
      <c r="F1484" t="s">
        <v>19686</v>
      </c>
      <c r="G1484" t="s">
        <v>1127</v>
      </c>
      <c r="I1484" t="s">
        <v>1127</v>
      </c>
      <c r="K1484">
        <v>7</v>
      </c>
      <c r="M1484">
        <v>7</v>
      </c>
      <c r="O1484" t="s">
        <v>5177</v>
      </c>
      <c r="P1484" t="s">
        <v>5178</v>
      </c>
      <c r="R1484" t="s">
        <v>21863</v>
      </c>
      <c r="S1484" t="s">
        <v>21863</v>
      </c>
      <c r="T1484" t="str">
        <f>IFERROR(
  IF(TRIM(Table22[[#This Row],[STARS]])="", "Unknown",
    TRIM(MID(Table22[[#This Row],[STARS]], FIND("Stars:", Table22[[#This Row],[STARS]]) + 6, LEN(Table22[[#This Row],[STARS]])))
  ),
"Unknown")</f>
        <v xml:space="preserve">
Jon Hamm, 
Aasif Mandvi, 
Alan Arkin, 
Suraj Sharma
</v>
      </c>
      <c r="V1484">
        <v>44546</v>
      </c>
      <c r="W1484">
        <v>124</v>
      </c>
      <c r="X1484" t="s">
        <v>5179</v>
      </c>
    </row>
    <row r="1485" spans="1:24" x14ac:dyDescent="0.3">
      <c r="A1485" t="s">
        <v>5180</v>
      </c>
      <c r="C1485" t="s">
        <v>5180</v>
      </c>
      <c r="D1485" t="str">
        <v>(2020â€“2021)</v>
      </c>
      <c r="E1485" t="str" cm="1">
        <f t="array" ref="E1485">_xlfn.LET(
  _xlpm.raw, TRIM(SUBSTITUTE(SUBSTITUTE(SUBSTITUTE(SUBSTITUTE(SUBSTITUTE(SUBSTITUTE(D1485,"(",""),")",""),"â€“","-"),"–","-"),"I",""),"V","")),
  _xlpm.cleaned, TRIM(SUBSTITUTE(SUBSTITUTE(_xlpm.raw,"-"," - "),","," ")),
  _xlpm.words, _xlfn.FILTERXML("&lt;t&gt;&lt;s&gt;" &amp; SUBSTITUTE(_xlpm.cleaned," ","&lt;/s&gt;&lt;s&gt;") &amp; "&lt;/s&gt;&lt;/t&gt;", "//s"),
  _xlpm.nums, _xlfn.TEXTJOIN("-", TRUE, IF(ISNUMBER(--_xlpm.words), _xlpm.words, "")),
  IFERROR(_xlpm.nums, "")
)</f>
        <v>2020-2021</v>
      </c>
      <c r="F1485" t="s">
        <v>19748</v>
      </c>
      <c r="G1485" t="s">
        <v>38</v>
      </c>
      <c r="I1485" t="s">
        <v>38</v>
      </c>
      <c r="K1485">
        <v>7.6</v>
      </c>
      <c r="M1485">
        <v>7.6</v>
      </c>
      <c r="O1485" t="s">
        <v>5181</v>
      </c>
      <c r="P1485" t="s">
        <v>5182</v>
      </c>
      <c r="R1485" t="s">
        <v>1894</v>
      </c>
      <c r="S1485" t="s">
        <v>1894</v>
      </c>
      <c r="T1485" t="str">
        <f>IFERROR(
  IF(TRIM(Table22[[#This Row],[STARS]])="", "Unknown",
    TRIM(MID(Table22[[#This Row],[STARS]], FIND("Stars:", Table22[[#This Row],[STARS]]) + 6, LEN(Table22[[#This Row],[STARS]])))
  ),
"Unknown")</f>
        <v xml:space="preserve">
Si-wan Yim, 
Shin Se-Kyung, 
Sooyoung Choi, 
Tae-oh Kang
</v>
      </c>
      <c r="V1485">
        <v>1638</v>
      </c>
      <c r="W1485">
        <v>70</v>
      </c>
      <c r="X1485">
        <v>0</v>
      </c>
    </row>
    <row r="1486" spans="1:24" x14ac:dyDescent="0.3">
      <c r="A1486" t="s">
        <v>5183</v>
      </c>
      <c r="C1486" t="s">
        <v>5183</v>
      </c>
      <c r="D1486">
        <v>-2017</v>
      </c>
      <c r="E1486" t="str" cm="1">
        <f t="array" ref="E1486">_xlfn.LET(
  _xlpm.raw, TRIM(SUBSTITUTE(SUBSTITUTE(SUBSTITUTE(SUBSTITUTE(SUBSTITUTE(SUBSTITUTE(D1486,"(",""),")",""),"â€“","-"),"–","-"),"I",""),"V","")),
  _xlpm.cleaned, TRIM(SUBSTITUTE(SUBSTITUTE(_xlpm.raw,"-"," - "),","," ")),
  _xlpm.words, _xlfn.FILTERXML("&lt;t&gt;&lt;s&gt;" &amp; SUBSTITUTE(_xlpm.cleaned," ","&lt;/s&gt;&lt;s&gt;") &amp; "&lt;/s&gt;&lt;/t&gt;", "//s"),
  _xlpm.nums, _xlfn.TEXTJOIN("-", TRUE, IF(ISNUMBER(--_xlpm.words), _xlpm.words, "")),
  IFERROR(_xlpm.nums, "")
)</f>
        <v>2017</v>
      </c>
      <c r="F1486" t="s">
        <v>19682</v>
      </c>
      <c r="G1486" t="s">
        <v>3000</v>
      </c>
      <c r="I1486" t="s">
        <v>3000</v>
      </c>
      <c r="K1486">
        <v>8.1</v>
      </c>
      <c r="M1486">
        <v>8.1</v>
      </c>
      <c r="O1486" t="s">
        <v>5184</v>
      </c>
      <c r="P1486" t="s">
        <v>5185</v>
      </c>
      <c r="R1486" t="s">
        <v>1894</v>
      </c>
      <c r="S1486" t="s">
        <v>1894</v>
      </c>
      <c r="T1486" t="str">
        <f>IFERROR(
  IF(TRIM(Table22[[#This Row],[STARS]])="", "Unknown",
    TRIM(MID(Table22[[#This Row],[STARS]], FIND("Stars:", Table22[[#This Row],[STARS]]) + 6, LEN(Table22[[#This Row],[STARS]])))
  ),
"Unknown")</f>
        <v xml:space="preserve">
John Branch, 
Tommy Caldwell, 
Kevin Jorgeson
</v>
      </c>
      <c r="V1486">
        <v>16824</v>
      </c>
      <c r="W1486">
        <v>100</v>
      </c>
      <c r="X1486" t="s">
        <v>5186</v>
      </c>
    </row>
    <row r="1487" spans="1:24" x14ac:dyDescent="0.3">
      <c r="A1487" t="s">
        <v>5187</v>
      </c>
      <c r="C1487" t="s">
        <v>5187</v>
      </c>
      <c r="D1487">
        <v>-2017</v>
      </c>
      <c r="E1487" t="str" cm="1">
        <f t="array" ref="E1487">_xlfn.LET(
  _xlpm.raw, TRIM(SUBSTITUTE(SUBSTITUTE(SUBSTITUTE(SUBSTITUTE(SUBSTITUTE(SUBSTITUTE(D1487,"(",""),")",""),"â€“","-"),"–","-"),"I",""),"V","")),
  _xlpm.cleaned, TRIM(SUBSTITUTE(SUBSTITUTE(_xlpm.raw,"-"," - "),","," ")),
  _xlpm.words, _xlfn.FILTERXML("&lt;t&gt;&lt;s&gt;" &amp; SUBSTITUTE(_xlpm.cleaned," ","&lt;/s&gt;&lt;s&gt;") &amp; "&lt;/s&gt;&lt;/t&gt;", "//s"),
  _xlpm.nums, _xlfn.TEXTJOIN("-", TRUE, IF(ISNUMBER(--_xlpm.words), _xlpm.words, "")),
  IFERROR(_xlpm.nums, "")
)</f>
        <v>2017</v>
      </c>
      <c r="F1487" t="s">
        <v>19682</v>
      </c>
      <c r="G1487" t="s">
        <v>20</v>
      </c>
      <c r="I1487" t="s">
        <v>20</v>
      </c>
      <c r="K1487">
        <v>8</v>
      </c>
      <c r="M1487">
        <v>8</v>
      </c>
      <c r="O1487" t="s">
        <v>5188</v>
      </c>
      <c r="P1487" t="s">
        <v>5189</v>
      </c>
      <c r="R1487" t="s">
        <v>1894</v>
      </c>
      <c r="S1487" t="s">
        <v>1894</v>
      </c>
      <c r="T1487" t="str">
        <f>IFERROR(
  IF(TRIM(Table22[[#This Row],[STARS]])="", "Unknown",
    TRIM(MID(Table22[[#This Row],[STARS]], FIND("Stars:", Table22[[#This Row],[STARS]]) + 6, LEN(Table22[[#This Row],[STARS]])))
  ),
"Unknown")</f>
        <v xml:space="preserve">
Veerle Baetens, 
Stijn Van Opstal, 
Jeroen Perceval, 
Gene Bervoets
</v>
      </c>
      <c r="V1487">
        <v>9128</v>
      </c>
      <c r="W1487">
        <v>60</v>
      </c>
      <c r="X1487">
        <v>0</v>
      </c>
    </row>
    <row r="1488" spans="1:24" x14ac:dyDescent="0.3">
      <c r="A1488" t="s">
        <v>5190</v>
      </c>
      <c r="C1488" t="s">
        <v>5190</v>
      </c>
      <c r="D1488">
        <v>-2018</v>
      </c>
      <c r="E1488" t="str" cm="1">
        <f t="array" ref="E1488">_xlfn.LET(
  _xlpm.raw, TRIM(SUBSTITUTE(SUBSTITUTE(SUBSTITUTE(SUBSTITUTE(SUBSTITUTE(SUBSTITUTE(D1488,"(",""),")",""),"â€“","-"),"–","-"),"I",""),"V","")),
  _xlpm.cleaned, TRIM(SUBSTITUTE(SUBSTITUTE(_xlpm.raw,"-"," - "),","," ")),
  _xlpm.words, _xlfn.FILTERXML("&lt;t&gt;&lt;s&gt;" &amp; SUBSTITUTE(_xlpm.cleaned," ","&lt;/s&gt;&lt;s&gt;") &amp; "&lt;/s&gt;&lt;/t&gt;", "//s"),
  _xlpm.nums, _xlfn.TEXTJOIN("-", TRUE, IF(ISNUMBER(--_xlpm.words), _xlpm.words, "")),
  IFERROR(_xlpm.nums, "")
)</f>
        <v>2018</v>
      </c>
      <c r="F1488" t="s">
        <v>19693</v>
      </c>
      <c r="G1488" t="s">
        <v>3225</v>
      </c>
      <c r="I1488" t="s">
        <v>3225</v>
      </c>
      <c r="K1488">
        <v>7.5</v>
      </c>
      <c r="M1488">
        <v>7.5</v>
      </c>
      <c r="O1488" t="s">
        <v>5191</v>
      </c>
      <c r="P1488" t="s">
        <v>5192</v>
      </c>
      <c r="R1488" t="s">
        <v>1894</v>
      </c>
      <c r="S1488" t="s">
        <v>1894</v>
      </c>
      <c r="T1488" t="str">
        <f>IFERROR(
  IF(TRIM(Table22[[#This Row],[STARS]])="", "Unknown",
    TRIM(MID(Table22[[#This Row],[STARS]], FIND("Stars:", Table22[[#This Row],[STARS]]) + 6, LEN(Table22[[#This Row],[STARS]])))
  ),
"Unknown")</f>
        <v xml:space="preserve">
Trey Borzillieri, 
Jerry Clark, 
Jason Wick, 
Lamont King
</v>
      </c>
      <c r="V1488">
        <v>25186</v>
      </c>
      <c r="W1488">
        <v>192</v>
      </c>
      <c r="X1488">
        <v>0</v>
      </c>
    </row>
    <row r="1489" spans="1:24" x14ac:dyDescent="0.3">
      <c r="A1489" t="s">
        <v>5193</v>
      </c>
      <c r="C1489" t="s">
        <v>5193</v>
      </c>
      <c r="D1489">
        <v>-2018</v>
      </c>
      <c r="E1489" t="str" cm="1">
        <f t="array" ref="E1489">_xlfn.LET(
  _xlpm.raw, TRIM(SUBSTITUTE(SUBSTITUTE(SUBSTITUTE(SUBSTITUTE(SUBSTITUTE(SUBSTITUTE(D1489,"(",""),")",""),"â€“","-"),"–","-"),"I",""),"V","")),
  _xlpm.cleaned, TRIM(SUBSTITUTE(SUBSTITUTE(_xlpm.raw,"-"," - "),","," ")),
  _xlpm.words, _xlfn.FILTERXML("&lt;t&gt;&lt;s&gt;" &amp; SUBSTITUTE(_xlpm.cleaned," ","&lt;/s&gt;&lt;s&gt;") &amp; "&lt;/s&gt;&lt;/t&gt;", "//s"),
  _xlpm.nums, _xlfn.TEXTJOIN("-", TRUE, IF(ISNUMBER(--_xlpm.words), _xlpm.words, "")),
  IFERROR(_xlpm.nums, "")
)</f>
        <v>2018</v>
      </c>
      <c r="F1489" t="s">
        <v>19693</v>
      </c>
      <c r="G1489" t="s">
        <v>68</v>
      </c>
      <c r="I1489" t="s">
        <v>68</v>
      </c>
      <c r="K1489">
        <v>6.3</v>
      </c>
      <c r="M1489">
        <v>6.3</v>
      </c>
      <c r="O1489" t="s">
        <v>5194</v>
      </c>
      <c r="P1489" t="s">
        <v>5195</v>
      </c>
      <c r="R1489" t="s">
        <v>21862</v>
      </c>
      <c r="S1489" t="s">
        <v>21862</v>
      </c>
      <c r="T1489" t="str">
        <f>IFERROR(
  IF(TRIM(Table22[[#This Row],[STARS]])="", "Unknown",
    TRIM(MID(Table22[[#This Row],[STARS]], FIND("Stars:", Table22[[#This Row],[STARS]]) + 6, LEN(Table22[[#This Row],[STARS]])))
  ),
"Unknown")</f>
        <v xml:space="preserve">
Michael Abela, 
Brendan Archer, 
Joshua Barragan, 
Kai Wes
</v>
      </c>
      <c r="V1489">
        <v>15972</v>
      </c>
      <c r="W1489">
        <v>99</v>
      </c>
      <c r="X1489">
        <v>0</v>
      </c>
    </row>
    <row r="1490" spans="1:24" x14ac:dyDescent="0.3">
      <c r="A1490" t="s">
        <v>5196</v>
      </c>
      <c r="C1490" t="s">
        <v>5196</v>
      </c>
      <c r="D1490" t="str">
        <v>(2020â€“ )</v>
      </c>
      <c r="E1490" t="str" cm="1">
        <f t="array" ref="E1490">_xlfn.LET(
  _xlpm.raw, TRIM(SUBSTITUTE(SUBSTITUTE(SUBSTITUTE(SUBSTITUTE(SUBSTITUTE(SUBSTITUTE(D1490,"(",""),")",""),"â€“","-"),"–","-"),"I",""),"V","")),
  _xlpm.cleaned, TRIM(SUBSTITUTE(SUBSTITUTE(_xlpm.raw,"-"," - "),","," ")),
  _xlpm.words, _xlfn.FILTERXML("&lt;t&gt;&lt;s&gt;" &amp; SUBSTITUTE(_xlpm.cleaned," ","&lt;/s&gt;&lt;s&gt;") &amp; "&lt;/s&gt;&lt;/t&gt;", "//s"),
  _xlpm.nums, _xlfn.TEXTJOIN("-", TRUE, IF(ISNUMBER(--_xlpm.words), _xlpm.words, "")),
  IFERROR(_xlpm.nums, "")
)</f>
        <v>2020</v>
      </c>
      <c r="F1490" t="s">
        <v>19675</v>
      </c>
      <c r="G1490" t="s">
        <v>5197</v>
      </c>
      <c r="I1490" t="s">
        <v>5197</v>
      </c>
      <c r="K1490">
        <v>8.1</v>
      </c>
      <c r="M1490">
        <v>8.1</v>
      </c>
      <c r="O1490" t="s">
        <v>5198</v>
      </c>
      <c r="P1490" t="s">
        <v>5199</v>
      </c>
      <c r="R1490" t="s">
        <v>1894</v>
      </c>
      <c r="S1490" t="s">
        <v>1894</v>
      </c>
      <c r="T1490" t="str">
        <f>IFERROR(
  IF(TRIM(Table22[[#This Row],[STARS]])="", "Unknown",
    TRIM(MID(Table22[[#This Row],[STARS]], FIND("Stars:", Table22[[#This Row],[STARS]]) + 6, LEN(Table22[[#This Row],[STARS]])))
  ),
"Unknown")</f>
        <v xml:space="preserve">
Zac Efron, 
Darin Olien, 
Carmen YulÃ­n Cruz, 
Anna Kendrick
</v>
      </c>
      <c r="V1490">
        <v>5754</v>
      </c>
      <c r="W1490">
        <v>0</v>
      </c>
      <c r="X1490">
        <v>0</v>
      </c>
    </row>
    <row r="1491" spans="1:24" x14ac:dyDescent="0.3">
      <c r="A1491" t="s">
        <v>5200</v>
      </c>
      <c r="C1491" t="s">
        <v>5200</v>
      </c>
      <c r="D1491" t="str">
        <v>(2021â€“ )</v>
      </c>
      <c r="E1491" t="str" cm="1">
        <f t="array" ref="E1491">_xlfn.LET(
  _xlpm.raw, TRIM(SUBSTITUTE(SUBSTITUTE(SUBSTITUTE(SUBSTITUTE(SUBSTITUTE(SUBSTITUTE(D1491,"(",""),")",""),"â€“","-"),"–","-"),"I",""),"V","")),
  _xlpm.cleaned, TRIM(SUBSTITUTE(SUBSTITUTE(_xlpm.raw,"-"," - "),","," ")),
  _xlpm.words, _xlfn.FILTERXML("&lt;t&gt;&lt;s&gt;" &amp; SUBSTITUTE(_xlpm.cleaned," ","&lt;/s&gt;&lt;s&gt;") &amp; "&lt;/s&gt;&lt;/t&gt;", "//s"),
  _xlpm.nums, _xlfn.TEXTJOIN("-", TRUE, IF(ISNUMBER(--_xlpm.words), _xlpm.words, "")),
  IFERROR(_xlpm.nums, "")
)</f>
        <v>2021</v>
      </c>
      <c r="F1491" t="s">
        <v>19672</v>
      </c>
      <c r="G1491" t="s">
        <v>38</v>
      </c>
      <c r="I1491" t="s">
        <v>38</v>
      </c>
      <c r="K1491">
        <v>8.1999999999999993</v>
      </c>
      <c r="M1491">
        <v>8.1999999999999993</v>
      </c>
      <c r="O1491" t="s">
        <v>5201</v>
      </c>
      <c r="P1491" t="s">
        <v>5202</v>
      </c>
      <c r="R1491" t="s">
        <v>1894</v>
      </c>
      <c r="S1491" t="s">
        <v>1894</v>
      </c>
      <c r="T1491" t="str">
        <f>IFERROR(
  IF(TRIM(Table22[[#This Row],[STARS]])="", "Unknown",
    TRIM(MID(Table22[[#This Row],[STARS]], FIND("Stars:", Table22[[#This Row],[STARS]]) + 6, LEN(Table22[[#This Row],[STARS]])))
  ),
"Unknown")</f>
        <v xml:space="preserve">
Lan Qin, 
Dylan Wang, 
Pan Hong, 
Bao Wen Jin
</v>
      </c>
      <c r="V1491">
        <v>192</v>
      </c>
      <c r="W1491">
        <v>45</v>
      </c>
      <c r="X1491">
        <v>0</v>
      </c>
    </row>
    <row r="1492" spans="1:24" x14ac:dyDescent="0.3">
      <c r="A1492" t="s">
        <v>5203</v>
      </c>
      <c r="C1492" t="s">
        <v>5203</v>
      </c>
      <c r="D1492">
        <v>-1950</v>
      </c>
      <c r="E1492" t="str" cm="1">
        <f t="array" ref="E1492">_xlfn.LET(
  _xlpm.raw, TRIM(SUBSTITUTE(SUBSTITUTE(SUBSTITUTE(SUBSTITUTE(SUBSTITUTE(SUBSTITUTE(D1492,"(",""),")",""),"â€“","-"),"–","-"),"I",""),"V","")),
  _xlpm.cleaned, TRIM(SUBSTITUTE(SUBSTITUTE(_xlpm.raw,"-"," - "),","," ")),
  _xlpm.words, _xlfn.FILTERXML("&lt;t&gt;&lt;s&gt;" &amp; SUBSTITUTE(_xlpm.cleaned," ","&lt;/s&gt;&lt;s&gt;") &amp; "&lt;/s&gt;&lt;/t&gt;", "//s"),
  _xlpm.nums, _xlfn.TEXTJOIN("-", TRUE, IF(ISNUMBER(--_xlpm.words), _xlpm.words, "")),
  IFERROR(_xlpm.nums, "")
)</f>
        <v>1950</v>
      </c>
      <c r="F1492" t="s">
        <v>19862</v>
      </c>
      <c r="G1492" t="s">
        <v>5204</v>
      </c>
      <c r="I1492" t="s">
        <v>5204</v>
      </c>
      <c r="K1492">
        <v>7.6</v>
      </c>
      <c r="M1492">
        <v>7.6</v>
      </c>
      <c r="O1492" t="s">
        <v>5205</v>
      </c>
      <c r="P1492" t="s">
        <v>5206</v>
      </c>
      <c r="R1492" t="s">
        <v>21861</v>
      </c>
      <c r="S1492" t="s">
        <v>21861</v>
      </c>
      <c r="T1492" t="str">
        <f>IFERROR(
  IF(TRIM(Table22[[#This Row],[STARS]])="", "Unknown",
    TRIM(MID(Table22[[#This Row],[STARS]], FIND("Stars:", Table22[[#This Row],[STARS]]) + 6, LEN(Table22[[#This Row],[STARS]])))
  ),
"Unknown")</f>
        <v xml:space="preserve">
James Stewart, 
Shelley Winters, 
Dan Duryea, 
Stephen McNally
</v>
      </c>
      <c r="V1492">
        <v>18670</v>
      </c>
      <c r="W1492">
        <v>92</v>
      </c>
      <c r="X1492">
        <v>0</v>
      </c>
    </row>
    <row r="1493" spans="1:24" x14ac:dyDescent="0.3">
      <c r="A1493" t="s">
        <v>5207</v>
      </c>
      <c r="C1493" t="s">
        <v>5207</v>
      </c>
      <c r="D1493">
        <v>-2014</v>
      </c>
      <c r="E1493" t="str" cm="1">
        <f t="array" ref="E1493">_xlfn.LET(
  _xlpm.raw, TRIM(SUBSTITUTE(SUBSTITUTE(SUBSTITUTE(SUBSTITUTE(SUBSTITUTE(SUBSTITUTE(D1493,"(",""),")",""),"â€“","-"),"–","-"),"I",""),"V","")),
  _xlpm.cleaned, TRIM(SUBSTITUTE(SUBSTITUTE(_xlpm.raw,"-"," - "),","," ")),
  _xlpm.words, _xlfn.FILTERXML("&lt;t&gt;&lt;s&gt;" &amp; SUBSTITUTE(_xlpm.cleaned," ","&lt;/s&gt;&lt;s&gt;") &amp; "&lt;/s&gt;&lt;/t&gt;", "//s"),
  _xlpm.nums, _xlfn.TEXTJOIN("-", TRUE, IF(ISNUMBER(--_xlpm.words), _xlpm.words, "")),
  IFERROR(_xlpm.nums, "")
)</f>
        <v>2014</v>
      </c>
      <c r="F1493" t="s">
        <v>19686</v>
      </c>
      <c r="G1493" t="s">
        <v>575</v>
      </c>
      <c r="I1493" t="s">
        <v>575</v>
      </c>
      <c r="K1493">
        <v>5.4</v>
      </c>
      <c r="M1493">
        <v>5.4</v>
      </c>
      <c r="O1493" t="s">
        <v>5208</v>
      </c>
      <c r="P1493" t="s">
        <v>5209</v>
      </c>
      <c r="R1493" t="s">
        <v>21860</v>
      </c>
      <c r="S1493" t="s">
        <v>21860</v>
      </c>
      <c r="T1493" t="str">
        <f>IFERROR(
  IF(TRIM(Table22[[#This Row],[STARS]])="", "Unknown",
    TRIM(MID(Table22[[#This Row],[STARS]], FIND("Stars:", Table22[[#This Row],[STARS]]) + 6, LEN(Table22[[#This Row],[STARS]])))
  ),
"Unknown")</f>
        <v xml:space="preserve">
Samuel L. Jackson, 
Onni Tommila, 
Ray Stevenson, 
Victor Garber
</v>
      </c>
      <c r="V1493">
        <v>31914</v>
      </c>
      <c r="W1493">
        <v>90</v>
      </c>
      <c r="X1493" t="s">
        <v>2895</v>
      </c>
    </row>
    <row r="1494" spans="1:24" x14ac:dyDescent="0.3">
      <c r="A1494" t="s">
        <v>5210</v>
      </c>
      <c r="C1494" t="s">
        <v>5210</v>
      </c>
      <c r="D1494">
        <v>-2017</v>
      </c>
      <c r="E1494" t="str" cm="1">
        <f t="array" ref="E1494">_xlfn.LET(
  _xlpm.raw, TRIM(SUBSTITUTE(SUBSTITUTE(SUBSTITUTE(SUBSTITUTE(SUBSTITUTE(SUBSTITUTE(D1494,"(",""),")",""),"â€“","-"),"–","-"),"I",""),"V","")),
  _xlpm.cleaned, TRIM(SUBSTITUTE(SUBSTITUTE(_xlpm.raw,"-"," - "),","," ")),
  _xlpm.words, _xlfn.FILTERXML("&lt;t&gt;&lt;s&gt;" &amp; SUBSTITUTE(_xlpm.cleaned," ","&lt;/s&gt;&lt;s&gt;") &amp; "&lt;/s&gt;&lt;/t&gt;", "//s"),
  _xlpm.nums, _xlfn.TEXTJOIN("-", TRUE, IF(ISNUMBER(--_xlpm.words), _xlpm.words, "")),
  IFERROR(_xlpm.nums, "")
)</f>
        <v>2017</v>
      </c>
      <c r="F1494" t="s">
        <v>19682</v>
      </c>
      <c r="G1494" t="s">
        <v>86</v>
      </c>
      <c r="I1494" t="s">
        <v>86</v>
      </c>
      <c r="K1494">
        <v>6.5</v>
      </c>
      <c r="M1494">
        <v>6.5</v>
      </c>
      <c r="O1494" t="s">
        <v>5211</v>
      </c>
      <c r="P1494" t="s">
        <v>5212</v>
      </c>
      <c r="R1494" t="s">
        <v>21845</v>
      </c>
      <c r="S1494" t="s">
        <v>21845</v>
      </c>
      <c r="T1494" t="str">
        <f>IFERROR(
  IF(TRIM(Table22[[#This Row],[STARS]])="", "Unknown",
    TRIM(MID(Table22[[#This Row],[STARS]], FIND("Stars:", Table22[[#This Row],[STARS]]) + 6, LEN(Table22[[#This Row],[STARS]])))
  ),
"Unknown")</f>
        <v xml:space="preserve">
Emily Mortimer, 
Bill Nighy, 
Hunter Tremayne, 
Honor Kneafsey
</v>
      </c>
      <c r="V1494">
        <v>13939</v>
      </c>
      <c r="W1494">
        <v>113</v>
      </c>
      <c r="X1494" t="s">
        <v>5213</v>
      </c>
    </row>
    <row r="1495" spans="1:24" x14ac:dyDescent="0.3">
      <c r="A1495" t="s">
        <v>5214</v>
      </c>
      <c r="C1495" t="s">
        <v>5214</v>
      </c>
      <c r="D1495" t="str">
        <v>(I) (2018)</v>
      </c>
      <c r="E1495" t="str" cm="1">
        <f t="array" ref="E1495">_xlfn.LET(
  _xlpm.raw, TRIM(SUBSTITUTE(SUBSTITUTE(SUBSTITUTE(SUBSTITUTE(SUBSTITUTE(SUBSTITUTE(D1495,"(",""),")",""),"â€“","-"),"–","-"),"I",""),"V","")),
  _xlpm.cleaned, TRIM(SUBSTITUTE(SUBSTITUTE(_xlpm.raw,"-"," - "),","," ")),
  _xlpm.words, _xlfn.FILTERXML("&lt;t&gt;&lt;s&gt;" &amp; SUBSTITUTE(_xlpm.cleaned," ","&lt;/s&gt;&lt;s&gt;") &amp; "&lt;/s&gt;&lt;/t&gt;", "//s"),
  _xlpm.nums, _xlfn.TEXTJOIN("-", TRUE, IF(ISNUMBER(--_xlpm.words), _xlpm.words, "")),
  IFERROR(_xlpm.nums, "")
)</f>
        <v>2018</v>
      </c>
      <c r="F1495" t="s">
        <v>19693</v>
      </c>
      <c r="G1495" t="s">
        <v>5215</v>
      </c>
      <c r="I1495" t="s">
        <v>5215</v>
      </c>
      <c r="K1495">
        <v>6.1</v>
      </c>
      <c r="M1495">
        <v>6.1</v>
      </c>
      <c r="O1495" t="s">
        <v>5216</v>
      </c>
      <c r="P1495" t="s">
        <v>5217</v>
      </c>
      <c r="R1495" t="s">
        <v>21859</v>
      </c>
      <c r="S1495" t="s">
        <v>21859</v>
      </c>
      <c r="T1495" t="str">
        <f>IFERROR(
  IF(TRIM(Table22[[#This Row],[STARS]])="", "Unknown",
    TRIM(MID(Table22[[#This Row],[STARS]], FIND("Stars:", Table22[[#This Row],[STARS]]) + 6, LEN(Table22[[#This Row],[STARS]])))
  ),
"Unknown")</f>
        <v xml:space="preserve">
Ewan McGregor, 
LÃ©a Seydoux, 
Theo James, 
Rashida Jones
</v>
      </c>
      <c r="V1495">
        <v>8146</v>
      </c>
      <c r="W1495">
        <v>104</v>
      </c>
      <c r="X1495">
        <v>0</v>
      </c>
    </row>
    <row r="1496" spans="1:24" x14ac:dyDescent="0.3">
      <c r="A1496" t="s">
        <v>5218</v>
      </c>
      <c r="C1496" t="s">
        <v>5218</v>
      </c>
      <c r="D1496">
        <v>-2017</v>
      </c>
      <c r="E1496" t="str" cm="1">
        <f t="array" ref="E1496">_xlfn.LET(
  _xlpm.raw, TRIM(SUBSTITUTE(SUBSTITUTE(SUBSTITUTE(SUBSTITUTE(SUBSTITUTE(SUBSTITUTE(D1496,"(",""),")",""),"â€“","-"),"–","-"),"I",""),"V","")),
  _xlpm.cleaned, TRIM(SUBSTITUTE(SUBSTITUTE(_xlpm.raw,"-"," - "),","," ")),
  _xlpm.words, _xlfn.FILTERXML("&lt;t&gt;&lt;s&gt;" &amp; SUBSTITUTE(_xlpm.cleaned," ","&lt;/s&gt;&lt;s&gt;") &amp; "&lt;/s&gt;&lt;/t&gt;", "//s"),
  _xlpm.nums, _xlfn.TEXTJOIN("-", TRUE, IF(ISNUMBER(--_xlpm.words), _xlpm.words, "")),
  IFERROR(_xlpm.nums, "")
)</f>
        <v>2017</v>
      </c>
      <c r="F1496" t="s">
        <v>19682</v>
      </c>
      <c r="G1496" t="s">
        <v>1975</v>
      </c>
      <c r="I1496" t="s">
        <v>1975</v>
      </c>
      <c r="K1496">
        <v>5.0999999999999996</v>
      </c>
      <c r="M1496">
        <v>5.0999999999999996</v>
      </c>
      <c r="O1496" t="s">
        <v>5219</v>
      </c>
      <c r="P1496" t="s">
        <v>5220</v>
      </c>
      <c r="R1496" t="s">
        <v>21858</v>
      </c>
      <c r="S1496" t="s">
        <v>21858</v>
      </c>
      <c r="T1496" t="str">
        <f>IFERROR(
  IF(TRIM(Table22[[#This Row],[STARS]])="", "Unknown",
    TRIM(MID(Table22[[#This Row],[STARS]], FIND("Stars:", Table22[[#This Row],[STARS]]) + 6, LEN(Table22[[#This Row],[STARS]])))
  ),
"Unknown")</f>
        <v xml:space="preserve">
Vinessa Shaw, 
Kevin Rahm, 
India Eisley, 
Aaron Stanford
</v>
      </c>
      <c r="V1496">
        <v>7392</v>
      </c>
      <c r="W1496">
        <v>104</v>
      </c>
      <c r="X1496">
        <v>0</v>
      </c>
    </row>
    <row r="1497" spans="1:24" x14ac:dyDescent="0.3">
      <c r="A1497" t="s">
        <v>5221</v>
      </c>
      <c r="C1497" t="s">
        <v>5221</v>
      </c>
      <c r="D1497">
        <v>-2002</v>
      </c>
      <c r="E1497" t="str" cm="1">
        <f t="array" ref="E1497">_xlfn.LET(
  _xlpm.raw, TRIM(SUBSTITUTE(SUBSTITUTE(SUBSTITUTE(SUBSTITUTE(SUBSTITUTE(SUBSTITUTE(D1497,"(",""),")",""),"â€“","-"),"–","-"),"I",""),"V","")),
  _xlpm.cleaned, TRIM(SUBSTITUTE(SUBSTITUTE(_xlpm.raw,"-"," - "),","," ")),
  _xlpm.words, _xlfn.FILTERXML("&lt;t&gt;&lt;s&gt;" &amp; SUBSTITUTE(_xlpm.cleaned," ","&lt;/s&gt;&lt;s&gt;") &amp; "&lt;/s&gt;&lt;/t&gt;", "//s"),
  _xlpm.nums, _xlfn.TEXTJOIN("-", TRUE, IF(ISNUMBER(--_xlpm.words), _xlpm.words, "")),
  IFERROR(_xlpm.nums, "")
)</f>
        <v>2002</v>
      </c>
      <c r="F1497" t="s">
        <v>19755</v>
      </c>
      <c r="G1497" t="s">
        <v>228</v>
      </c>
      <c r="I1497" t="s">
        <v>228</v>
      </c>
      <c r="K1497">
        <v>5.3</v>
      </c>
      <c r="M1497">
        <v>5.3</v>
      </c>
      <c r="O1497" t="s">
        <v>5222</v>
      </c>
      <c r="P1497" t="s">
        <v>5223</v>
      </c>
      <c r="R1497" t="s">
        <v>21857</v>
      </c>
      <c r="S1497" t="s">
        <v>21857</v>
      </c>
      <c r="T1497" t="str">
        <f>IFERROR(
  IF(TRIM(Table22[[#This Row],[STARS]])="", "Unknown",
    TRIM(MID(Table22[[#This Row],[STARS]], FIND("Stars:", Table22[[#This Row],[STARS]]) + 6, LEN(Table22[[#This Row],[STARS]])))
  ),
"Unknown")</f>
        <v xml:space="preserve">
Sylvester Stallone, 
Charles S. Dutton, 
Polly Walker, 
Kris Kristofferson
</v>
      </c>
      <c r="V1497">
        <v>25639</v>
      </c>
      <c r="W1497">
        <v>96</v>
      </c>
      <c r="X1497" t="s">
        <v>3546</v>
      </c>
    </row>
    <row r="1498" spans="1:24" x14ac:dyDescent="0.3">
      <c r="A1498" t="s">
        <v>5224</v>
      </c>
      <c r="C1498" t="s">
        <v>5224</v>
      </c>
      <c r="D1498">
        <v>-2021</v>
      </c>
      <c r="E1498" t="str" cm="1">
        <f t="array" ref="E1498">_xlfn.LET(
  _xlpm.raw, TRIM(SUBSTITUTE(SUBSTITUTE(SUBSTITUTE(SUBSTITUTE(SUBSTITUTE(SUBSTITUTE(D1498,"(",""),")",""),"â€“","-"),"–","-"),"I",""),"V","")),
  _xlpm.cleaned, TRIM(SUBSTITUTE(SUBSTITUTE(_xlpm.raw,"-"," - "),","," ")),
  _xlpm.words, _xlfn.FILTERXML("&lt;t&gt;&lt;s&gt;" &amp; SUBSTITUTE(_xlpm.cleaned," ","&lt;/s&gt;&lt;s&gt;") &amp; "&lt;/s&gt;&lt;/t&gt;", "//s"),
  _xlpm.nums, _xlfn.TEXTJOIN("-", TRUE, IF(ISNUMBER(--_xlpm.words), _xlpm.words, "")),
  IFERROR(_xlpm.nums, "")
)</f>
        <v>2021</v>
      </c>
      <c r="F1498" t="s">
        <v>19672</v>
      </c>
      <c r="G1498" t="s">
        <v>86</v>
      </c>
      <c r="I1498" t="s">
        <v>86</v>
      </c>
      <c r="K1498">
        <v>0</v>
      </c>
      <c r="M1498">
        <v>0</v>
      </c>
      <c r="O1498" t="s">
        <v>5225</v>
      </c>
      <c r="P1498" t="s">
        <v>5226</v>
      </c>
      <c r="R1498" t="s">
        <v>1894</v>
      </c>
      <c r="S1498" t="s">
        <v>1894</v>
      </c>
      <c r="T1498" t="str">
        <f>IFERROR(
  IF(TRIM(Table22[[#This Row],[STARS]])="", "Unknown",
    TRIM(MID(Table22[[#This Row],[STARS]], FIND("Stars:", Table22[[#This Row],[STARS]]) + 6, LEN(Table22[[#This Row],[STARS]])))
  ),
"Unknown")</f>
        <v xml:space="preserve">
Salsabiela A., 
Joanna Arida, 
Yara Mustafa, 
Rakeen Saad
</v>
      </c>
      <c r="V1498">
        <v>0</v>
      </c>
      <c r="W1498">
        <v>0</v>
      </c>
      <c r="X1498">
        <v>0</v>
      </c>
    </row>
    <row r="1499" spans="1:24" x14ac:dyDescent="0.3">
      <c r="A1499" t="s">
        <v>5227</v>
      </c>
      <c r="C1499" t="s">
        <v>5227</v>
      </c>
      <c r="D1499">
        <v>-2017</v>
      </c>
      <c r="E1499" t="str" cm="1">
        <f t="array" ref="E1499">_xlfn.LET(
  _xlpm.raw, TRIM(SUBSTITUTE(SUBSTITUTE(SUBSTITUTE(SUBSTITUTE(SUBSTITUTE(SUBSTITUTE(D1499,"(",""),")",""),"â€“","-"),"–","-"),"I",""),"V","")),
  _xlpm.cleaned, TRIM(SUBSTITUTE(SUBSTITUTE(_xlpm.raw,"-"," - "),","," ")),
  _xlpm.words, _xlfn.FILTERXML("&lt;t&gt;&lt;s&gt;" &amp; SUBSTITUTE(_xlpm.cleaned," ","&lt;/s&gt;&lt;s&gt;") &amp; "&lt;/s&gt;&lt;/t&gt;", "//s"),
  _xlpm.nums, _xlfn.TEXTJOIN("-", TRUE, IF(ISNUMBER(--_xlpm.words), _xlpm.words, "")),
  IFERROR(_xlpm.nums, "")
)</f>
        <v>2017</v>
      </c>
      <c r="F1499" t="s">
        <v>19682</v>
      </c>
      <c r="G1499" t="s">
        <v>38</v>
      </c>
      <c r="I1499" t="s">
        <v>38</v>
      </c>
      <c r="K1499">
        <v>6.9</v>
      </c>
      <c r="M1499">
        <v>6.9</v>
      </c>
      <c r="O1499" t="s">
        <v>5228</v>
      </c>
      <c r="P1499" t="s">
        <v>5229</v>
      </c>
      <c r="R1499" t="s">
        <v>21856</v>
      </c>
      <c r="S1499" t="s">
        <v>21856</v>
      </c>
      <c r="T1499" t="str">
        <f>IFERROR(
  IF(TRIM(Table22[[#This Row],[STARS]])="", "Unknown",
    TRIM(MID(Table22[[#This Row],[STARS]], FIND("Stars:", Table22[[#This Row],[STARS]]) + 6, LEN(Table22[[#This Row],[STARS]])))
  ),
"Unknown")</f>
        <v xml:space="preserve">
Robert Redford, 
Jane Fonda, 
Matthias Schoenaerts, 
Iain Armitage
</v>
      </c>
      <c r="V1499">
        <v>12344</v>
      </c>
      <c r="W1499">
        <v>103</v>
      </c>
      <c r="X1499">
        <v>0</v>
      </c>
    </row>
    <row r="1500" spans="1:24" x14ac:dyDescent="0.3">
      <c r="A1500" t="s">
        <v>5230</v>
      </c>
      <c r="C1500" t="s">
        <v>5230</v>
      </c>
      <c r="D1500" t="str">
        <v>(2017â€“ )</v>
      </c>
      <c r="E1500" t="str" cm="1">
        <f t="array" ref="E1500">_xlfn.LET(
  _xlpm.raw, TRIM(SUBSTITUTE(SUBSTITUTE(SUBSTITUTE(SUBSTITUTE(SUBSTITUTE(SUBSTITUTE(D1500,"(",""),")",""),"â€“","-"),"–","-"),"I",""),"V","")),
  _xlpm.cleaned, TRIM(SUBSTITUTE(SUBSTITUTE(_xlpm.raw,"-"," - "),","," ")),
  _xlpm.words, _xlfn.FILTERXML("&lt;t&gt;&lt;s&gt;" &amp; SUBSTITUTE(_xlpm.cleaned," ","&lt;/s&gt;&lt;s&gt;") &amp; "&lt;/s&gt;&lt;/t&gt;", "//s"),
  _xlpm.nums, _xlfn.TEXTJOIN("-", TRUE, IF(ISNUMBER(--_xlpm.words), _xlpm.words, "")),
  IFERROR(_xlpm.nums, "")
)</f>
        <v>2017</v>
      </c>
      <c r="F1500" t="s">
        <v>19682</v>
      </c>
      <c r="G1500" t="s">
        <v>5231</v>
      </c>
      <c r="I1500" t="s">
        <v>5231</v>
      </c>
      <c r="K1500">
        <v>8.1</v>
      </c>
      <c r="M1500">
        <v>8.1</v>
      </c>
      <c r="O1500" t="s">
        <v>5232</v>
      </c>
      <c r="P1500" t="s">
        <v>5233</v>
      </c>
      <c r="R1500" t="s">
        <v>1894</v>
      </c>
      <c r="S1500" t="s">
        <v>1894</v>
      </c>
      <c r="T1500" t="str">
        <f>IFERROR(
  IF(TRIM(Table22[[#This Row],[STARS]])="", "Unknown",
    TRIM(MID(Table22[[#This Row],[STARS]], FIND("Stars:", Table22[[#This Row],[STARS]]) + 6, LEN(Table22[[#This Row],[STARS]])))
  ),
"Unknown")</f>
        <v xml:space="preserve">
Donald Ian Black, 
Mark Bellomo, 
David Vonner, 
Kirk Bozigian
</v>
      </c>
      <c r="V1500">
        <v>5161</v>
      </c>
      <c r="W1500">
        <v>46</v>
      </c>
      <c r="X1500">
        <v>0</v>
      </c>
    </row>
    <row r="1501" spans="1:24" x14ac:dyDescent="0.3">
      <c r="A1501" t="s">
        <v>5234</v>
      </c>
      <c r="C1501" t="s">
        <v>5234</v>
      </c>
      <c r="D1501">
        <v>-2018</v>
      </c>
      <c r="E1501" t="str" cm="1">
        <f t="array" ref="E1501">_xlfn.LET(
  _xlpm.raw, TRIM(SUBSTITUTE(SUBSTITUTE(SUBSTITUTE(SUBSTITUTE(SUBSTITUTE(SUBSTITUTE(D1501,"(",""),")",""),"â€“","-"),"–","-"),"I",""),"V","")),
  _xlpm.cleaned, TRIM(SUBSTITUTE(SUBSTITUTE(_xlpm.raw,"-"," - "),","," ")),
  _xlpm.words, _xlfn.FILTERXML("&lt;t&gt;&lt;s&gt;" &amp; SUBSTITUTE(_xlpm.cleaned," ","&lt;/s&gt;&lt;s&gt;") &amp; "&lt;/s&gt;&lt;/t&gt;", "//s"),
  _xlpm.nums, _xlfn.TEXTJOIN("-", TRUE, IF(ISNUMBER(--_xlpm.words), _xlpm.words, "")),
  IFERROR(_xlpm.nums, "")
)</f>
        <v>2018</v>
      </c>
      <c r="F1501" t="s">
        <v>19693</v>
      </c>
      <c r="G1501" t="s">
        <v>96</v>
      </c>
      <c r="I1501" t="s">
        <v>96</v>
      </c>
      <c r="K1501">
        <v>5.0999999999999996</v>
      </c>
      <c r="M1501">
        <v>5.0999999999999996</v>
      </c>
      <c r="O1501" t="s">
        <v>5235</v>
      </c>
      <c r="P1501" t="s">
        <v>5236</v>
      </c>
      <c r="R1501" t="s">
        <v>21855</v>
      </c>
      <c r="S1501" t="s">
        <v>21855</v>
      </c>
      <c r="T1501" t="str">
        <f>IFERROR(
  IF(TRIM(Table22[[#This Row],[STARS]])="", "Unknown",
    TRIM(MID(Table22[[#This Row],[STARS]], FIND("Stars:", Table22[[#This Row],[STARS]]) + 6, LEN(Table22[[#This Row],[STARS]])))
  ),
"Unknown")</f>
        <v xml:space="preserve">
AnnaSophia Robb, 
Uma Thurman, 
Isabelle Fuhrman, 
Victoria Moroles
</v>
      </c>
      <c r="V1501">
        <v>12631</v>
      </c>
      <c r="W1501">
        <v>96</v>
      </c>
      <c r="X1501">
        <v>0</v>
      </c>
    </row>
    <row r="1502" spans="1:24" x14ac:dyDescent="0.3">
      <c r="A1502" t="s">
        <v>5237</v>
      </c>
      <c r="C1502" t="s">
        <v>5237</v>
      </c>
      <c r="D1502">
        <v>-2020</v>
      </c>
      <c r="E1502" t="str" cm="1">
        <f t="array" ref="E1502">_xlfn.LET(
  _xlpm.raw, TRIM(SUBSTITUTE(SUBSTITUTE(SUBSTITUTE(SUBSTITUTE(SUBSTITUTE(SUBSTITUTE(D1502,"(",""),")",""),"â€“","-"),"–","-"),"I",""),"V","")),
  _xlpm.cleaned, TRIM(SUBSTITUTE(SUBSTITUTE(_xlpm.raw,"-"," - "),","," ")),
  _xlpm.words, _xlfn.FILTERXML("&lt;t&gt;&lt;s&gt;" &amp; SUBSTITUTE(_xlpm.cleaned," ","&lt;/s&gt;&lt;s&gt;") &amp; "&lt;/s&gt;&lt;/t&gt;", "//s"),
  _xlpm.nums, _xlfn.TEXTJOIN("-", TRUE, IF(ISNUMBER(--_xlpm.words), _xlpm.words, "")),
  IFERROR(_xlpm.nums, "")
)</f>
        <v>2020</v>
      </c>
      <c r="F1502" t="s">
        <v>19675</v>
      </c>
      <c r="G1502" t="s">
        <v>164</v>
      </c>
      <c r="I1502" t="s">
        <v>164</v>
      </c>
      <c r="K1502">
        <v>6.1</v>
      </c>
      <c r="M1502">
        <v>6.1</v>
      </c>
      <c r="O1502" t="s">
        <v>5238</v>
      </c>
      <c r="P1502" t="s">
        <v>5239</v>
      </c>
      <c r="R1502" t="s">
        <v>21854</v>
      </c>
      <c r="S1502" t="s">
        <v>21854</v>
      </c>
      <c r="T1502" t="str">
        <f>IFERROR(
  IF(TRIM(Table22[[#This Row],[STARS]])="", "Unknown",
    TRIM(MID(Table22[[#This Row],[STARS]], FIND("Stars:", Table22[[#This Row],[STARS]]) + 6, LEN(Table22[[#This Row],[STARS]])))
  ),
"Unknown")</f>
        <v xml:space="preserve">
Henry Lau, 
Peter Ho, 
Chenhan Lin, 
Luxia Jiang
</v>
      </c>
      <c r="V1502">
        <v>3578</v>
      </c>
      <c r="W1502">
        <v>110</v>
      </c>
      <c r="X1502">
        <v>0</v>
      </c>
    </row>
    <row r="1503" spans="1:24" x14ac:dyDescent="0.3">
      <c r="A1503" t="s">
        <v>5240</v>
      </c>
      <c r="C1503" t="s">
        <v>5240</v>
      </c>
      <c r="D1503">
        <v>-2021</v>
      </c>
      <c r="E1503" t="str" cm="1">
        <f t="array" ref="E1503">_xlfn.LET(
  _xlpm.raw, TRIM(SUBSTITUTE(SUBSTITUTE(SUBSTITUTE(SUBSTITUTE(SUBSTITUTE(SUBSTITUTE(D1503,"(",""),")",""),"â€“","-"),"–","-"),"I",""),"V","")),
  _xlpm.cleaned, TRIM(SUBSTITUTE(SUBSTITUTE(_xlpm.raw,"-"," - "),","," ")),
  _xlpm.words, _xlfn.FILTERXML("&lt;t&gt;&lt;s&gt;" &amp; SUBSTITUTE(_xlpm.cleaned," ","&lt;/s&gt;&lt;s&gt;") &amp; "&lt;/s&gt;&lt;/t&gt;", "//s"),
  _xlpm.nums, _xlfn.TEXTJOIN("-", TRUE, IF(ISNUMBER(--_xlpm.words), _xlpm.words, "")),
  IFERROR(_xlpm.nums, "")
)</f>
        <v>2021</v>
      </c>
      <c r="F1503" t="s">
        <v>19672</v>
      </c>
      <c r="G1503" t="s">
        <v>1104</v>
      </c>
      <c r="I1503" t="s">
        <v>1104</v>
      </c>
      <c r="K1503">
        <v>0</v>
      </c>
      <c r="M1503">
        <v>0</v>
      </c>
      <c r="O1503" t="s">
        <v>5241</v>
      </c>
      <c r="P1503" t="s">
        <v>5242</v>
      </c>
      <c r="R1503" t="s">
        <v>21853</v>
      </c>
      <c r="S1503" t="s">
        <v>21853</v>
      </c>
      <c r="T1503" t="str">
        <f>IFERROR(
  IF(TRIM(Table22[[#This Row],[STARS]])="", "Unknown",
    TRIM(MID(Table22[[#This Row],[STARS]], FIND("Stars:", Table22[[#This Row],[STARS]]) + 6, LEN(Table22[[#This Row],[STARS]])))
  ),
"Unknown")</f>
        <v xml:space="preserve">
Kristen Wiig, 
Maggie Smith, 
Michiel Huisman, 
Stephen Merchant
</v>
      </c>
      <c r="V1503">
        <v>0</v>
      </c>
      <c r="W1503">
        <v>0</v>
      </c>
      <c r="X1503">
        <v>0</v>
      </c>
    </row>
    <row r="1504" spans="1:24" x14ac:dyDescent="0.3">
      <c r="A1504" t="s">
        <v>5243</v>
      </c>
      <c r="C1504" t="s">
        <v>5243</v>
      </c>
      <c r="D1504" t="str">
        <v>(2013â€“2018)</v>
      </c>
      <c r="E1504" t="str" cm="1">
        <f t="array" ref="E1504">_xlfn.LET(
  _xlpm.raw, TRIM(SUBSTITUTE(SUBSTITUTE(SUBSTITUTE(SUBSTITUTE(SUBSTITUTE(SUBSTITUTE(D1504,"(",""),")",""),"â€“","-"),"–","-"),"I",""),"V","")),
  _xlpm.cleaned, TRIM(SUBSTITUTE(SUBSTITUTE(_xlpm.raw,"-"," - "),","," ")),
  _xlpm.words, _xlfn.FILTERXML("&lt;t&gt;&lt;s&gt;" &amp; SUBSTITUTE(_xlpm.cleaned," ","&lt;/s&gt;&lt;s&gt;") &amp; "&lt;/s&gt;&lt;/t&gt;", "//s"),
  _xlpm.nums, _xlfn.TEXTJOIN("-", TRUE, IF(ISNUMBER(--_xlpm.words), _xlpm.words, "")),
  IFERROR(_xlpm.nums, "")
)</f>
        <v>2013-2018</v>
      </c>
      <c r="F1504" t="s">
        <v>19740</v>
      </c>
      <c r="G1504" t="s">
        <v>5244</v>
      </c>
      <c r="I1504" t="s">
        <v>5244</v>
      </c>
      <c r="K1504">
        <v>6.6</v>
      </c>
      <c r="M1504">
        <v>6.6</v>
      </c>
      <c r="O1504" t="s">
        <v>5245</v>
      </c>
      <c r="P1504" t="s">
        <v>5246</v>
      </c>
      <c r="R1504" t="s">
        <v>1894</v>
      </c>
      <c r="S1504" t="s">
        <v>1894</v>
      </c>
      <c r="T1504" t="str">
        <f>IFERROR(
  IF(TRIM(Table22[[#This Row],[STARS]])="", "Unknown",
    TRIM(MID(Table22[[#This Row],[STARS]], FIND("Stars:", Table22[[#This Row],[STARS]]) + 6, LEN(Table22[[#This Row],[STARS]])))
  ),
"Unknown")</f>
        <v xml:space="preserve">
Spencer Rothbell, 
Katie Crown, 
Tom Kenny, 
Sean Giambrone
</v>
      </c>
      <c r="V1504">
        <v>7736</v>
      </c>
      <c r="W1504">
        <v>23</v>
      </c>
      <c r="X1504">
        <v>0</v>
      </c>
    </row>
    <row r="1505" spans="1:24" x14ac:dyDescent="0.3">
      <c r="A1505" t="s">
        <v>5247</v>
      </c>
      <c r="C1505" t="s">
        <v>5247</v>
      </c>
      <c r="D1505">
        <v>-2019</v>
      </c>
      <c r="E1505" t="str" cm="1">
        <f t="array" ref="E1505">_xlfn.LET(
  _xlpm.raw, TRIM(SUBSTITUTE(SUBSTITUTE(SUBSTITUTE(SUBSTITUTE(SUBSTITUTE(SUBSTITUTE(D1505,"(",""),")",""),"â€“","-"),"–","-"),"I",""),"V","")),
  _xlpm.cleaned, TRIM(SUBSTITUTE(SUBSTITUTE(_xlpm.raw,"-"," - "),","," ")),
  _xlpm.words, _xlfn.FILTERXML("&lt;t&gt;&lt;s&gt;" &amp; SUBSTITUTE(_xlpm.cleaned," ","&lt;/s&gt;&lt;s&gt;") &amp; "&lt;/s&gt;&lt;/t&gt;", "//s"),
  _xlpm.nums, _xlfn.TEXTJOIN("-", TRUE, IF(ISNUMBER(--_xlpm.words), _xlpm.words, "")),
  IFERROR(_xlpm.nums, "")
)</f>
        <v>2019</v>
      </c>
      <c r="F1505" t="s">
        <v>19677</v>
      </c>
      <c r="G1505" t="s">
        <v>5248</v>
      </c>
      <c r="I1505" t="s">
        <v>5248</v>
      </c>
      <c r="K1505">
        <v>7.2</v>
      </c>
      <c r="M1505">
        <v>7.2</v>
      </c>
      <c r="O1505" t="s">
        <v>5249</v>
      </c>
      <c r="P1505" t="s">
        <v>5250</v>
      </c>
      <c r="R1505" t="s">
        <v>21591</v>
      </c>
      <c r="S1505" t="s">
        <v>21591</v>
      </c>
      <c r="T1505" t="str">
        <f>IFERROR(
  IF(TRIM(Table22[[#This Row],[STARS]])="", "Unknown",
    TRIM(MID(Table22[[#This Row],[STARS]], FIND("Stars:", Table22[[#This Row],[STARS]]) + 6, LEN(Table22[[#This Row],[STARS]])))
  ),
"Unknown")</f>
        <v xml:space="preserve">
Billy McFarland, 
Jason Bell, 
Gabrielle Bluestone, 
Shiyuan Deng
</v>
      </c>
      <c r="V1505">
        <v>39575</v>
      </c>
      <c r="W1505">
        <v>97</v>
      </c>
      <c r="X1505">
        <v>0</v>
      </c>
    </row>
    <row r="1506" spans="1:24" x14ac:dyDescent="0.3">
      <c r="A1506" t="s">
        <v>5251</v>
      </c>
      <c r="C1506" t="s">
        <v>5251</v>
      </c>
      <c r="D1506">
        <v>-2017</v>
      </c>
      <c r="E1506" t="str" cm="1">
        <f t="array" ref="E1506">_xlfn.LET(
  _xlpm.raw, TRIM(SUBSTITUTE(SUBSTITUTE(SUBSTITUTE(SUBSTITUTE(SUBSTITUTE(SUBSTITUTE(D1506,"(",""),")",""),"â€“","-"),"–","-"),"I",""),"V","")),
  _xlpm.cleaned, TRIM(SUBSTITUTE(SUBSTITUTE(_xlpm.raw,"-"," - "),","," ")),
  _xlpm.words, _xlfn.FILTERXML("&lt;t&gt;&lt;s&gt;" &amp; SUBSTITUTE(_xlpm.cleaned," ","&lt;/s&gt;&lt;s&gt;") &amp; "&lt;/s&gt;&lt;/t&gt;", "//s"),
  _xlpm.nums, _xlfn.TEXTJOIN("-", TRUE, IF(ISNUMBER(--_xlpm.words), _xlpm.words, "")),
  IFERROR(_xlpm.nums, "")
)</f>
        <v>2017</v>
      </c>
      <c r="F1506" t="s">
        <v>19682</v>
      </c>
      <c r="G1506" t="s">
        <v>3454</v>
      </c>
      <c r="I1506" t="s">
        <v>3454</v>
      </c>
      <c r="K1506">
        <v>6.3</v>
      </c>
      <c r="M1506">
        <v>6.3</v>
      </c>
      <c r="O1506" t="s">
        <v>5252</v>
      </c>
      <c r="P1506" t="s">
        <v>5253</v>
      </c>
      <c r="R1506" t="s">
        <v>21852</v>
      </c>
      <c r="S1506" t="s">
        <v>21852</v>
      </c>
      <c r="T1506" t="str">
        <f>IFERROR(
  IF(TRIM(Table22[[#This Row],[STARS]])="", "Unknown",
    TRIM(MID(Table22[[#This Row],[STARS]], FIND("Stars:", Table22[[#This Row],[STARS]]) + 6, LEN(Table22[[#This Row],[STARS]])))
  ),
"Unknown")</f>
        <v xml:space="preserve">
Blanca SuÃ¡rez, 
Mario Casas, 
Carmen Machi, 
Secun de la Rosa
</v>
      </c>
      <c r="V1506">
        <v>24421</v>
      </c>
      <c r="W1506">
        <v>102</v>
      </c>
      <c r="X1506">
        <v>0</v>
      </c>
    </row>
    <row r="1507" spans="1:24" x14ac:dyDescent="0.3">
      <c r="A1507" t="s">
        <v>5254</v>
      </c>
      <c r="C1507" t="s">
        <v>5254</v>
      </c>
      <c r="D1507">
        <v>-2018</v>
      </c>
      <c r="E1507" t="str" cm="1">
        <f t="array" ref="E1507">_xlfn.LET(
  _xlpm.raw, TRIM(SUBSTITUTE(SUBSTITUTE(SUBSTITUTE(SUBSTITUTE(SUBSTITUTE(SUBSTITUTE(D1507,"(",""),")",""),"â€“","-"),"–","-"),"I",""),"V","")),
  _xlpm.cleaned, TRIM(SUBSTITUTE(SUBSTITUTE(_xlpm.raw,"-"," - "),","," ")),
  _xlpm.words, _xlfn.FILTERXML("&lt;t&gt;&lt;s&gt;" &amp; SUBSTITUTE(_xlpm.cleaned," ","&lt;/s&gt;&lt;s&gt;") &amp; "&lt;/s&gt;&lt;/t&gt;", "//s"),
  _xlpm.nums, _xlfn.TEXTJOIN("-", TRUE, IF(ISNUMBER(--_xlpm.words), _xlpm.words, "")),
  IFERROR(_xlpm.nums, "")
)</f>
        <v>2018</v>
      </c>
      <c r="F1507" t="s">
        <v>19693</v>
      </c>
      <c r="G1507" t="s">
        <v>661</v>
      </c>
      <c r="I1507" t="s">
        <v>661</v>
      </c>
      <c r="K1507">
        <v>7.5</v>
      </c>
      <c r="M1507">
        <v>7.5</v>
      </c>
      <c r="O1507" t="s">
        <v>5255</v>
      </c>
      <c r="P1507" t="s">
        <v>5256</v>
      </c>
      <c r="R1507" t="s">
        <v>1894</v>
      </c>
      <c r="S1507" t="s">
        <v>1894</v>
      </c>
      <c r="T1507" t="str">
        <f>IFERROR(
  IF(TRIM(Table22[[#This Row],[STARS]])="", "Unknown",
    TRIM(MID(Table22[[#This Row],[STARS]], FIND("Stars:", Table22[[#This Row],[STARS]]) + 6, LEN(Table22[[#This Row],[STARS]])))
  ),
"Unknown")</f>
        <v xml:space="preserve">
John Goodman, 
Michaela Coel, 
Noma Dumezweni, 
Lucian Msamati
</v>
      </c>
      <c r="V1507">
        <v>4361</v>
      </c>
      <c r="W1507">
        <v>60</v>
      </c>
      <c r="X1507">
        <v>0</v>
      </c>
    </row>
    <row r="1508" spans="1:24" x14ac:dyDescent="0.3">
      <c r="A1508" t="s">
        <v>5257</v>
      </c>
      <c r="C1508" t="s">
        <v>5257</v>
      </c>
      <c r="D1508">
        <v>-2020</v>
      </c>
      <c r="E1508" t="str" cm="1">
        <f t="array" ref="E1508">_xlfn.LET(
  _xlpm.raw, TRIM(SUBSTITUTE(SUBSTITUTE(SUBSTITUTE(SUBSTITUTE(SUBSTITUTE(SUBSTITUTE(D1508,"(",""),")",""),"â€“","-"),"–","-"),"I",""),"V","")),
  _xlpm.cleaned, TRIM(SUBSTITUTE(SUBSTITUTE(_xlpm.raw,"-"," - "),","," ")),
  _xlpm.words, _xlfn.FILTERXML("&lt;t&gt;&lt;s&gt;" &amp; SUBSTITUTE(_xlpm.cleaned," ","&lt;/s&gt;&lt;s&gt;") &amp; "&lt;/s&gt;&lt;/t&gt;", "//s"),
  _xlpm.nums, _xlfn.TEXTJOIN("-", TRUE, IF(ISNUMBER(--_xlpm.words), _xlpm.words, "")),
  IFERROR(_xlpm.nums, "")
)</f>
        <v>2020</v>
      </c>
      <c r="F1508" t="s">
        <v>19675</v>
      </c>
      <c r="G1508" t="s">
        <v>202</v>
      </c>
      <c r="I1508" t="s">
        <v>202</v>
      </c>
      <c r="K1508">
        <v>7.3</v>
      </c>
      <c r="M1508">
        <v>7.3</v>
      </c>
      <c r="O1508" t="s">
        <v>5258</v>
      </c>
      <c r="P1508" t="s">
        <v>5259</v>
      </c>
      <c r="R1508" t="s">
        <v>1894</v>
      </c>
      <c r="S1508" t="s">
        <v>1894</v>
      </c>
      <c r="T1508" t="str">
        <f>IFERROR(
  IF(TRIM(Table22[[#This Row],[STARS]])="", "Unknown",
    TRIM(MID(Table22[[#This Row],[STARS]], FIND("Stars:", Table22[[#This Row],[STARS]]) + 6, LEN(Table22[[#This Row],[STARS]])))
  ),
"Unknown")</f>
        <v xml:space="preserve">
Octavia Spencer, 
Tiffany Haddish, 
Carmen Ejogo, 
Kevin Carroll
</v>
      </c>
      <c r="V1508">
        <v>10219</v>
      </c>
      <c r="W1508">
        <v>191</v>
      </c>
      <c r="X1508">
        <v>0</v>
      </c>
    </row>
    <row r="1509" spans="1:24" x14ac:dyDescent="0.3">
      <c r="A1509" t="s">
        <v>5260</v>
      </c>
      <c r="C1509" t="s">
        <v>5260</v>
      </c>
      <c r="D1509">
        <v>-2018</v>
      </c>
      <c r="E1509" t="str" cm="1">
        <f t="array" ref="E1509">_xlfn.LET(
  _xlpm.raw, TRIM(SUBSTITUTE(SUBSTITUTE(SUBSTITUTE(SUBSTITUTE(SUBSTITUTE(SUBSTITUTE(D1509,"(",""),")",""),"â€“","-"),"–","-"),"I",""),"V","")),
  _xlpm.cleaned, TRIM(SUBSTITUTE(SUBSTITUTE(_xlpm.raw,"-"," - "),","," ")),
  _xlpm.words, _xlfn.FILTERXML("&lt;t&gt;&lt;s&gt;" &amp; SUBSTITUTE(_xlpm.cleaned," ","&lt;/s&gt;&lt;s&gt;") &amp; "&lt;/s&gt;&lt;/t&gt;", "//s"),
  _xlpm.nums, _xlfn.TEXTJOIN("-", TRUE, IF(ISNUMBER(--_xlpm.words), _xlpm.words, "")),
  IFERROR(_xlpm.nums, "")
)</f>
        <v>2018</v>
      </c>
      <c r="F1509" t="s">
        <v>19693</v>
      </c>
      <c r="G1509" t="s">
        <v>1260</v>
      </c>
      <c r="I1509" t="s">
        <v>1260</v>
      </c>
      <c r="K1509">
        <v>7.6</v>
      </c>
      <c r="M1509">
        <v>7.6</v>
      </c>
      <c r="O1509" t="s">
        <v>5261</v>
      </c>
      <c r="P1509" t="s">
        <v>5262</v>
      </c>
      <c r="R1509" t="s">
        <v>21628</v>
      </c>
      <c r="S1509" t="s">
        <v>21628</v>
      </c>
      <c r="T1509" t="str">
        <f>IFERROR(
  IF(TRIM(Table22[[#This Row],[STARS]])="", "Unknown",
    TRIM(MID(Table22[[#This Row],[STARS]], FIND("Stars:", Table22[[#This Row],[STARS]]) + 6, LEN(Table22[[#This Row],[STARS]])))
  ),
"Unknown")</f>
        <v xml:space="preserve">
Rajkummar Rao, 
Shraddha Kapoor, 
Pankaj Tripathi, 
Aparshakti Khurana
</v>
      </c>
      <c r="V1509">
        <v>30544</v>
      </c>
      <c r="W1509">
        <v>128</v>
      </c>
      <c r="X1509">
        <v>0</v>
      </c>
    </row>
    <row r="1510" spans="1:24" x14ac:dyDescent="0.3">
      <c r="A1510" t="s">
        <v>5263</v>
      </c>
      <c r="C1510" t="s">
        <v>5263</v>
      </c>
      <c r="D1510" t="str">
        <v>(2020 TV Special)</v>
      </c>
      <c r="E1510" t="str" cm="1">
        <f t="array" ref="E1510">_xlfn.LET(
  _xlpm.raw, TRIM(SUBSTITUTE(SUBSTITUTE(SUBSTITUTE(SUBSTITUTE(SUBSTITUTE(SUBSTITUTE(D1510,"(",""),")",""),"â€“","-"),"–","-"),"I",""),"V","")),
  _xlpm.cleaned, TRIM(SUBSTITUTE(SUBSTITUTE(_xlpm.raw,"-"," - "),","," ")),
  _xlpm.words, _xlfn.FILTERXML("&lt;t&gt;&lt;s&gt;" &amp; SUBSTITUTE(_xlpm.cleaned," ","&lt;/s&gt;&lt;s&gt;") &amp; "&lt;/s&gt;&lt;/t&gt;", "//s"),
  _xlpm.nums, _xlfn.TEXTJOIN("-", TRUE, IF(ISNUMBER(--_xlpm.words), _xlpm.words, "")),
  IFERROR(_xlpm.nums, "")
)</f>
        <v>2020</v>
      </c>
      <c r="F1510" t="s">
        <v>19675</v>
      </c>
      <c r="G1510" t="s">
        <v>47</v>
      </c>
      <c r="I1510" t="s">
        <v>47</v>
      </c>
      <c r="K1510">
        <v>6.8</v>
      </c>
      <c r="M1510">
        <v>6.8</v>
      </c>
      <c r="O1510" t="s">
        <v>5265</v>
      </c>
      <c r="P1510" t="s">
        <v>5266</v>
      </c>
      <c r="R1510" t="s">
        <v>1894</v>
      </c>
      <c r="S1510" t="s">
        <v>1894</v>
      </c>
      <c r="T1510" t="str">
        <f>IFERROR(
  IF(TRIM(Table22[[#This Row],[STARS]])="", "Unknown",
    TRIM(MID(Table22[[#This Row],[STARS]], FIND("Stars:", Table22[[#This Row],[STARS]]) + 6, LEN(Table22[[#This Row],[STARS]])))
  ),
"Unknown")</f>
        <v xml:space="preserve">
Samuel L. Jackson, 
Hugh Grant, 
Lisa Kudrow, 
Kumail Nanjiani
</v>
      </c>
      <c r="V1510">
        <v>34649</v>
      </c>
      <c r="W1510">
        <v>70</v>
      </c>
      <c r="X1510">
        <v>0</v>
      </c>
    </row>
    <row r="1511" spans="1:24" x14ac:dyDescent="0.3">
      <c r="A1511" t="s">
        <v>5267</v>
      </c>
      <c r="C1511" t="s">
        <v>5267</v>
      </c>
      <c r="D1511" t="str">
        <v>(2021â€“ )</v>
      </c>
      <c r="E1511" t="str" cm="1">
        <f t="array" ref="E1511">_xlfn.LET(
  _xlpm.raw, TRIM(SUBSTITUTE(SUBSTITUTE(SUBSTITUTE(SUBSTITUTE(SUBSTITUTE(SUBSTITUTE(D1511,"(",""),")",""),"â€“","-"),"–","-"),"I",""),"V","")),
  _xlpm.cleaned, TRIM(SUBSTITUTE(SUBSTITUTE(_xlpm.raw,"-"," - "),","," ")),
  _xlpm.words, _xlfn.FILTERXML("&lt;t&gt;&lt;s&gt;" &amp; SUBSTITUTE(_xlpm.cleaned," ","&lt;/s&gt;&lt;s&gt;") &amp; "&lt;/s&gt;&lt;/t&gt;", "//s"),
  _xlpm.nums, _xlfn.TEXTJOIN("-", TRUE, IF(ISNUMBER(--_xlpm.words), _xlpm.words, "")),
  IFERROR(_xlpm.nums, "")
)</f>
        <v>2021</v>
      </c>
      <c r="F1511" t="s">
        <v>19672</v>
      </c>
      <c r="G1511" t="s">
        <v>458</v>
      </c>
      <c r="I1511" t="s">
        <v>458</v>
      </c>
      <c r="K1511">
        <v>9.1</v>
      </c>
      <c r="M1511">
        <v>9.1</v>
      </c>
      <c r="O1511" t="s">
        <v>5268</v>
      </c>
      <c r="P1511" t="s">
        <v>5269</v>
      </c>
      <c r="R1511" t="s">
        <v>1894</v>
      </c>
      <c r="S1511" t="s">
        <v>1894</v>
      </c>
      <c r="T1511" t="str">
        <f>IFERROR(
  IF(TRIM(Table22[[#This Row],[STARS]])="", "Unknown",
    TRIM(MID(Table22[[#This Row],[STARS]], FIND("Stars:", Table22[[#This Row],[STARS]]) + 6, LEN(Table22[[#This Row],[STARS]])))
  ),
"Unknown")</f>
        <v xml:space="preserve">
Jun Gong, 
Zhehan Zhang, 
Ye Zhou, 
Wenyuan Ma
</v>
      </c>
      <c r="V1511">
        <v>2166</v>
      </c>
      <c r="W1511">
        <v>45</v>
      </c>
      <c r="X1511">
        <v>0</v>
      </c>
    </row>
    <row r="1512" spans="1:24" x14ac:dyDescent="0.3">
      <c r="A1512" t="s">
        <v>5270</v>
      </c>
      <c r="C1512" t="s">
        <v>5270</v>
      </c>
      <c r="D1512">
        <v>-2019</v>
      </c>
      <c r="E1512" t="str" cm="1">
        <f t="array" ref="E1512">_xlfn.LET(
  _xlpm.raw, TRIM(SUBSTITUTE(SUBSTITUTE(SUBSTITUTE(SUBSTITUTE(SUBSTITUTE(SUBSTITUTE(D1512,"(",""),")",""),"â€“","-"),"–","-"),"I",""),"V","")),
  _xlpm.cleaned, TRIM(SUBSTITUTE(SUBSTITUTE(_xlpm.raw,"-"," - "),","," ")),
  _xlpm.words, _xlfn.FILTERXML("&lt;t&gt;&lt;s&gt;" &amp; SUBSTITUTE(_xlpm.cleaned," ","&lt;/s&gt;&lt;s&gt;") &amp; "&lt;/s&gt;&lt;/t&gt;", "//s"),
  _xlpm.nums, _xlfn.TEXTJOIN("-", TRUE, IF(ISNUMBER(--_xlpm.words), _xlpm.words, "")),
  IFERROR(_xlpm.nums, "")
)</f>
        <v>2019</v>
      </c>
      <c r="F1512" t="s">
        <v>19677</v>
      </c>
      <c r="G1512" t="s">
        <v>5271</v>
      </c>
      <c r="I1512" t="s">
        <v>5271</v>
      </c>
      <c r="K1512">
        <v>8.1</v>
      </c>
      <c r="M1512">
        <v>8.1</v>
      </c>
      <c r="O1512" t="s">
        <v>5272</v>
      </c>
      <c r="P1512" t="s">
        <v>5273</v>
      </c>
      <c r="R1512" t="s">
        <v>1894</v>
      </c>
      <c r="S1512" t="s">
        <v>1894</v>
      </c>
      <c r="T1512" t="str">
        <f>IFERROR(
  IF(TRIM(Table22[[#This Row],[STARS]])="", "Unknown",
    TRIM(MID(Table22[[#This Row],[STARS]], FIND("Stars:", Table22[[#This Row],[STARS]]) + 6, LEN(Table22[[#This Row],[STARS]])))
  ),
"Unknown")</f>
        <v xml:space="preserve">
Lee Na-Young, 
Lee Jong-Suk, 
Jeong Eu-Gene, 
Wi Ha-Joon
</v>
      </c>
      <c r="V1512">
        <v>3704</v>
      </c>
      <c r="W1512">
        <v>62</v>
      </c>
      <c r="X1512">
        <v>0</v>
      </c>
    </row>
    <row r="1513" spans="1:24" x14ac:dyDescent="0.3">
      <c r="A1513" t="s">
        <v>5274</v>
      </c>
      <c r="C1513" t="s">
        <v>5274</v>
      </c>
      <c r="D1513" t="str">
        <v>(2019â€“ )</v>
      </c>
      <c r="E1513" t="str" cm="1">
        <f t="array" ref="E1513">_xlfn.LET(
  _xlpm.raw, TRIM(SUBSTITUTE(SUBSTITUTE(SUBSTITUTE(SUBSTITUTE(SUBSTITUTE(SUBSTITUTE(D1513,"(",""),")",""),"â€“","-"),"–","-"),"I",""),"V","")),
  _xlpm.cleaned, TRIM(SUBSTITUTE(SUBSTITUTE(_xlpm.raw,"-"," - "),","," ")),
  _xlpm.words, _xlfn.FILTERXML("&lt;t&gt;&lt;s&gt;" &amp; SUBSTITUTE(_xlpm.cleaned," ","&lt;/s&gt;&lt;s&gt;") &amp; "&lt;/s&gt;&lt;/t&gt;", "//s"),
  _xlpm.nums, _xlfn.TEXTJOIN("-", TRUE, IF(ISNUMBER(--_xlpm.words), _xlpm.words, "")),
  IFERROR(_xlpm.nums, "")
)</f>
        <v>2019</v>
      </c>
      <c r="F1513" t="s">
        <v>19677</v>
      </c>
      <c r="G1513" t="s">
        <v>5244</v>
      </c>
      <c r="I1513" t="s">
        <v>5244</v>
      </c>
      <c r="K1513">
        <v>8.1999999999999993</v>
      </c>
      <c r="M1513">
        <v>8.1999999999999993</v>
      </c>
      <c r="O1513" t="s">
        <v>5275</v>
      </c>
      <c r="P1513" t="s">
        <v>5276</v>
      </c>
      <c r="R1513" t="s">
        <v>1894</v>
      </c>
      <c r="S1513" t="s">
        <v>1894</v>
      </c>
      <c r="T1513" t="str">
        <f>IFERROR(
  IF(TRIM(Table22[[#This Row],[STARS]])="", "Unknown",
    TRIM(MID(Table22[[#This Row],[STARS]], FIND("Stars:", Table22[[#This Row],[STARS]]) + 6, LEN(Table22[[#This Row],[STARS]])))
  ),
"Unknown")</f>
        <v xml:space="preserve">
Michael Douglas, 
Adam Devine, 
Ilana Glazer, 
Diane Keaton
</v>
      </c>
      <c r="V1513">
        <v>2030</v>
      </c>
      <c r="W1513">
        <v>26</v>
      </c>
      <c r="X1513">
        <v>0</v>
      </c>
    </row>
    <row r="1514" spans="1:24" x14ac:dyDescent="0.3">
      <c r="A1514" t="s">
        <v>5277</v>
      </c>
      <c r="C1514" t="s">
        <v>5277</v>
      </c>
      <c r="D1514">
        <v>-2016</v>
      </c>
      <c r="E1514" t="str" cm="1">
        <f t="array" ref="E1514">_xlfn.LET(
  _xlpm.raw, TRIM(SUBSTITUTE(SUBSTITUTE(SUBSTITUTE(SUBSTITUTE(SUBSTITUTE(SUBSTITUTE(D1514,"(",""),")",""),"â€“","-"),"–","-"),"I",""),"V","")),
  _xlpm.cleaned, TRIM(SUBSTITUTE(SUBSTITUTE(_xlpm.raw,"-"," - "),","," ")),
  _xlpm.words, _xlfn.FILTERXML("&lt;t&gt;&lt;s&gt;" &amp; SUBSTITUTE(_xlpm.cleaned," ","&lt;/s&gt;&lt;s&gt;") &amp; "&lt;/s&gt;&lt;/t&gt;", "//s"),
  _xlpm.nums, _xlfn.TEXTJOIN("-", TRUE, IF(ISNUMBER(--_xlpm.words), _xlpm.words, "")),
  IFERROR(_xlpm.nums, "")
)</f>
        <v>2016</v>
      </c>
      <c r="F1514" t="s">
        <v>19684</v>
      </c>
      <c r="G1514" t="s">
        <v>202</v>
      </c>
      <c r="I1514" t="s">
        <v>202</v>
      </c>
      <c r="K1514">
        <v>6.9</v>
      </c>
      <c r="M1514">
        <v>6.9</v>
      </c>
      <c r="O1514" t="s">
        <v>5278</v>
      </c>
      <c r="P1514" t="s">
        <v>5279</v>
      </c>
      <c r="R1514" t="s">
        <v>21851</v>
      </c>
      <c r="S1514" t="s">
        <v>21851</v>
      </c>
      <c r="T1514" t="str">
        <f>IFERROR(
  IF(TRIM(Table22[[#This Row],[STARS]])="", "Unknown",
    TRIM(MID(Table22[[#This Row],[STARS]], FIND("Stars:", Table22[[#This Row],[STARS]]) + 6, LEN(Table22[[#This Row],[STARS]])))
  ),
"Unknown")</f>
        <v xml:space="preserve">
David Oyelowo, 
Rosamund Pike, 
Tom Felton, 
Jack Davenport
</v>
      </c>
      <c r="V1514">
        <v>15365</v>
      </c>
      <c r="W1514">
        <v>111</v>
      </c>
      <c r="X1514" t="s">
        <v>5280</v>
      </c>
    </row>
    <row r="1515" spans="1:24" x14ac:dyDescent="0.3">
      <c r="A1515" t="s">
        <v>5281</v>
      </c>
      <c r="C1515" t="s">
        <v>5281</v>
      </c>
      <c r="D1515">
        <v>-2017</v>
      </c>
      <c r="E1515" t="str" cm="1">
        <f t="array" ref="E1515">_xlfn.LET(
  _xlpm.raw, TRIM(SUBSTITUTE(SUBSTITUTE(SUBSTITUTE(SUBSTITUTE(SUBSTITUTE(SUBSTITUTE(D1515,"(",""),")",""),"â€“","-"),"–","-"),"I",""),"V","")),
  _xlpm.cleaned, TRIM(SUBSTITUTE(SUBSTITUTE(_xlpm.raw,"-"," - "),","," ")),
  _xlpm.words, _xlfn.FILTERXML("&lt;t&gt;&lt;s&gt;" &amp; SUBSTITUTE(_xlpm.cleaned," ","&lt;/s&gt;&lt;s&gt;") &amp; "&lt;/s&gt;&lt;/t&gt;", "//s"),
  _xlpm.nums, _xlfn.TEXTJOIN("-", TRUE, IF(ISNUMBER(--_xlpm.words), _xlpm.words, "")),
  IFERROR(_xlpm.nums, "")
)</f>
        <v>2017</v>
      </c>
      <c r="F1515" t="s">
        <v>19682</v>
      </c>
      <c r="G1515" t="s">
        <v>81</v>
      </c>
      <c r="I1515" t="s">
        <v>81</v>
      </c>
      <c r="K1515">
        <v>5.8</v>
      </c>
      <c r="M1515">
        <v>5.8</v>
      </c>
      <c r="O1515" t="s">
        <v>5282</v>
      </c>
      <c r="P1515" t="s">
        <v>5283</v>
      </c>
      <c r="R1515" t="s">
        <v>21850</v>
      </c>
      <c r="S1515" t="s">
        <v>21850</v>
      </c>
      <c r="T1515" t="str">
        <f>IFERROR(
  IF(TRIM(Table22[[#This Row],[STARS]])="", "Unknown",
    TRIM(MID(Table22[[#This Row],[STARS]], FIND("Stars:", Table22[[#This Row],[STARS]]) + 6, LEN(Table22[[#This Row],[STARS]])))
  ),
"Unknown")</f>
        <v xml:space="preserve">
Nikolaj Coster-Waldau, 
Robert Forster, 
Jacki Weaver, 
Molly Parker
</v>
      </c>
      <c r="V1515">
        <v>7416</v>
      </c>
      <c r="W1515">
        <v>95</v>
      </c>
      <c r="X1515">
        <v>0</v>
      </c>
    </row>
    <row r="1516" spans="1:24" x14ac:dyDescent="0.3">
      <c r="A1516" t="s">
        <v>5284</v>
      </c>
      <c r="C1516" t="s">
        <v>5284</v>
      </c>
      <c r="D1516" t="str">
        <v>(2015â€“2021)</v>
      </c>
      <c r="E1516" t="str" cm="1">
        <f t="array" ref="E1516">_xlfn.LET(
  _xlpm.raw, TRIM(SUBSTITUTE(SUBSTITUTE(SUBSTITUTE(SUBSTITUTE(SUBSTITUTE(SUBSTITUTE(D1516,"(",""),")",""),"â€“","-"),"–","-"),"I",""),"V","")),
  _xlpm.cleaned, TRIM(SUBSTITUTE(SUBSTITUTE(_xlpm.raw,"-"," - "),","," ")),
  _xlpm.words, _xlfn.FILTERXML("&lt;t&gt;&lt;s&gt;" &amp; SUBSTITUTE(_xlpm.cleaned," ","&lt;/s&gt;&lt;s&gt;") &amp; "&lt;/s&gt;&lt;/t&gt;", "//s"),
  _xlpm.nums, _xlfn.TEXTJOIN("-", TRUE, IF(ISNUMBER(--_xlpm.words), _xlpm.words, "")),
  IFERROR(_xlpm.nums, "")
)</f>
        <v>2015-2021</v>
      </c>
      <c r="F1516" t="s">
        <v>19722</v>
      </c>
      <c r="G1516" t="s">
        <v>15</v>
      </c>
      <c r="I1516" t="s">
        <v>15</v>
      </c>
      <c r="K1516">
        <v>5.5</v>
      </c>
      <c r="M1516">
        <v>5.5</v>
      </c>
      <c r="O1516" t="s">
        <v>5285</v>
      </c>
      <c r="P1516" t="s">
        <v>5286</v>
      </c>
      <c r="R1516" t="s">
        <v>1894</v>
      </c>
      <c r="S1516" t="s">
        <v>1894</v>
      </c>
      <c r="T1516" t="str">
        <f>IFERROR(
  IF(TRIM(Table22[[#This Row],[STARS]])="", "Unknown",
    TRIM(MID(Table22[[#This Row],[STARS]], FIND("Stars:", Table22[[#This Row],[STARS]]) + 6, LEN(Table22[[#This Row],[STARS]])))
  ),
"Unknown")</f>
        <v xml:space="preserve">
Addison Holley, 
Kyle Breitkopf, 
Juan Luis Bonilla, 
Brianna Daguanno
</v>
      </c>
      <c r="V1516">
        <v>1024</v>
      </c>
      <c r="W1516">
        <v>24</v>
      </c>
      <c r="X1516">
        <v>0</v>
      </c>
    </row>
    <row r="1517" spans="1:24" x14ac:dyDescent="0.3">
      <c r="A1517" t="s">
        <v>5287</v>
      </c>
      <c r="C1517" t="s">
        <v>5287</v>
      </c>
      <c r="D1517">
        <v>-2019</v>
      </c>
      <c r="E1517" t="str" cm="1">
        <f t="array" ref="E1517">_xlfn.LET(
  _xlpm.raw, TRIM(SUBSTITUTE(SUBSTITUTE(SUBSTITUTE(SUBSTITUTE(SUBSTITUTE(SUBSTITUTE(D1517,"(",""),")",""),"â€“","-"),"–","-"),"I",""),"V","")),
  _xlpm.cleaned, TRIM(SUBSTITUTE(SUBSTITUTE(_xlpm.raw,"-"," - "),","," ")),
  _xlpm.words, _xlfn.FILTERXML("&lt;t&gt;&lt;s&gt;" &amp; SUBSTITUTE(_xlpm.cleaned," ","&lt;/s&gt;&lt;s&gt;") &amp; "&lt;/s&gt;&lt;/t&gt;", "//s"),
  _xlpm.nums, _xlfn.TEXTJOIN("-", TRUE, IF(ISNUMBER(--_xlpm.words), _xlpm.words, "")),
  IFERROR(_xlpm.nums, "")
)</f>
        <v>2019</v>
      </c>
      <c r="F1517" t="s">
        <v>19677</v>
      </c>
      <c r="G1517" t="s">
        <v>68</v>
      </c>
      <c r="I1517" t="s">
        <v>68</v>
      </c>
      <c r="K1517">
        <v>6.1</v>
      </c>
      <c r="M1517">
        <v>6.1</v>
      </c>
      <c r="O1517" t="s">
        <v>5288</v>
      </c>
      <c r="P1517" t="s">
        <v>5289</v>
      </c>
      <c r="R1517" t="s">
        <v>21574</v>
      </c>
      <c r="S1517" t="s">
        <v>21574</v>
      </c>
      <c r="T1517" t="str">
        <f>IFERROR(
  IF(TRIM(Table22[[#This Row],[STARS]])="", "Unknown",
    TRIM(MID(Table22[[#This Row],[STARS]], FIND("Stars:", Table22[[#This Row],[STARS]]) + 6, LEN(Table22[[#This Row],[STARS]])))
  ),
"Unknown")</f>
        <v xml:space="preserve">
Rob Lowe, 
Kristin Davis, 
Fezile Mpela, 
John Owen Lowe
</v>
      </c>
      <c r="V1517">
        <v>13005</v>
      </c>
      <c r="W1517">
        <v>85</v>
      </c>
      <c r="X1517">
        <v>0</v>
      </c>
    </row>
    <row r="1518" spans="1:24" x14ac:dyDescent="0.3">
      <c r="A1518" t="s">
        <v>5290</v>
      </c>
      <c r="C1518" t="s">
        <v>5290</v>
      </c>
      <c r="D1518" t="str">
        <v>(2019â€“ )</v>
      </c>
      <c r="E1518" t="str" cm="1">
        <f t="array" ref="E1518">_xlfn.LET(
  _xlpm.raw, TRIM(SUBSTITUTE(SUBSTITUTE(SUBSTITUTE(SUBSTITUTE(SUBSTITUTE(SUBSTITUTE(D1518,"(",""),")",""),"â€“","-"),"–","-"),"I",""),"V","")),
  _xlpm.cleaned, TRIM(SUBSTITUTE(SUBSTITUTE(_xlpm.raw,"-"," - "),","," ")),
  _xlpm.words, _xlfn.FILTERXML("&lt;t&gt;&lt;s&gt;" &amp; SUBSTITUTE(_xlpm.cleaned," ","&lt;/s&gt;&lt;s&gt;") &amp; "&lt;/s&gt;&lt;/t&gt;", "//s"),
  _xlpm.nums, _xlfn.TEXTJOIN("-", TRUE, IF(ISNUMBER(--_xlpm.words), _xlpm.words, "")),
  IFERROR(_xlpm.nums, "")
)</f>
        <v>2019</v>
      </c>
      <c r="F1518" t="s">
        <v>19677</v>
      </c>
      <c r="G1518" t="s">
        <v>3215</v>
      </c>
      <c r="I1518" t="s">
        <v>3215</v>
      </c>
      <c r="K1518">
        <v>6.2</v>
      </c>
      <c r="M1518">
        <v>6.2</v>
      </c>
      <c r="O1518" t="s">
        <v>5291</v>
      </c>
      <c r="P1518" t="s">
        <v>5292</v>
      </c>
      <c r="R1518" t="s">
        <v>1894</v>
      </c>
      <c r="S1518" t="s">
        <v>1894</v>
      </c>
      <c r="T1518" t="str">
        <f>IFERROR(
  IF(TRIM(Table22[[#This Row],[STARS]])="", "Unknown",
    TRIM(MID(Table22[[#This Row],[STARS]], FIND("Stars:", Table22[[#This Row],[STARS]]) + 6, LEN(Table22[[#This Row],[STARS]])))
  ),
"Unknown")</f>
        <v xml:space="preserve">
Rica Matsumoto, 
Ikue Ã”tani, 
Daiki Yamashita, 
Kana Hanazawa
</v>
      </c>
      <c r="V1518">
        <v>177</v>
      </c>
      <c r="W1518">
        <v>0</v>
      </c>
      <c r="X1518">
        <v>0</v>
      </c>
    </row>
    <row r="1519" spans="1:24" x14ac:dyDescent="0.3">
      <c r="A1519" t="s">
        <v>5293</v>
      </c>
      <c r="C1519" t="s">
        <v>5293</v>
      </c>
      <c r="D1519">
        <v>-2020</v>
      </c>
      <c r="E1519" t="str" cm="1">
        <f t="array" ref="E1519">_xlfn.LET(
  _xlpm.raw, TRIM(SUBSTITUTE(SUBSTITUTE(SUBSTITUTE(SUBSTITUTE(SUBSTITUTE(SUBSTITUTE(D1519,"(",""),")",""),"â€“","-"),"–","-"),"I",""),"V","")),
  _xlpm.cleaned, TRIM(SUBSTITUTE(SUBSTITUTE(_xlpm.raw,"-"," - "),","," ")),
  _xlpm.words, _xlfn.FILTERXML("&lt;t&gt;&lt;s&gt;" &amp; SUBSTITUTE(_xlpm.cleaned," ","&lt;/s&gt;&lt;s&gt;") &amp; "&lt;/s&gt;&lt;/t&gt;", "//s"),
  _xlpm.nums, _xlfn.TEXTJOIN("-", TRUE, IF(ISNUMBER(--_xlpm.words), _xlpm.words, "")),
  IFERROR(_xlpm.nums, "")
)</f>
        <v>2020</v>
      </c>
      <c r="F1519" t="s">
        <v>19675</v>
      </c>
      <c r="G1519" t="s">
        <v>96</v>
      </c>
      <c r="I1519" t="s">
        <v>96</v>
      </c>
      <c r="K1519">
        <v>5.8</v>
      </c>
      <c r="M1519">
        <v>5.8</v>
      </c>
      <c r="O1519" t="s">
        <v>5294</v>
      </c>
      <c r="P1519" t="s">
        <v>5295</v>
      </c>
      <c r="R1519" t="s">
        <v>1894</v>
      </c>
      <c r="S1519" t="s">
        <v>1894</v>
      </c>
      <c r="T1519" t="str">
        <f>IFERROR(
  IF(TRIM(Table22[[#This Row],[STARS]])="", "Unknown",
    TRIM(MID(Table22[[#This Row],[STARS]], FIND("Stars:", Table22[[#This Row],[STARS]]) + 6, LEN(Table22[[#This Row],[STARS]])))
  ),
"Unknown")</f>
        <v xml:space="preserve">
Luca Lionello, 
Federico Russo, 
Margherita Morchio, 
Anna Ferzetti
</v>
      </c>
      <c r="V1519">
        <v>3586</v>
      </c>
      <c r="W1519">
        <v>0</v>
      </c>
      <c r="X1519">
        <v>0</v>
      </c>
    </row>
    <row r="1520" spans="1:24" x14ac:dyDescent="0.3">
      <c r="A1520" t="s">
        <v>5296</v>
      </c>
      <c r="C1520" t="s">
        <v>5296</v>
      </c>
      <c r="D1520">
        <v>-2007</v>
      </c>
      <c r="E1520" t="str" cm="1">
        <f t="array" ref="E1520">_xlfn.LET(
  _xlpm.raw, TRIM(SUBSTITUTE(SUBSTITUTE(SUBSTITUTE(SUBSTITUTE(SUBSTITUTE(SUBSTITUTE(D1520,"(",""),")",""),"â€“","-"),"–","-"),"I",""),"V","")),
  _xlpm.cleaned, TRIM(SUBSTITUTE(SUBSTITUTE(_xlpm.raw,"-"," - "),","," ")),
  _xlpm.words, _xlfn.FILTERXML("&lt;t&gt;&lt;s&gt;" &amp; SUBSTITUTE(_xlpm.cleaned," ","&lt;/s&gt;&lt;s&gt;") &amp; "&lt;/s&gt;&lt;/t&gt;", "//s"),
  _xlpm.nums, _xlfn.TEXTJOIN("-", TRUE, IF(ISNUMBER(--_xlpm.words), _xlpm.words, "")),
  IFERROR(_xlpm.nums, "")
)</f>
        <v>2007</v>
      </c>
      <c r="F1520" t="s">
        <v>19711</v>
      </c>
      <c r="G1520" t="s">
        <v>38</v>
      </c>
      <c r="I1520" t="s">
        <v>38</v>
      </c>
      <c r="K1520">
        <v>6.7</v>
      </c>
      <c r="M1520">
        <v>6.7</v>
      </c>
      <c r="O1520" t="s">
        <v>5297</v>
      </c>
      <c r="P1520" t="s">
        <v>5298</v>
      </c>
      <c r="R1520" t="s">
        <v>21849</v>
      </c>
      <c r="S1520" t="s">
        <v>21849</v>
      </c>
      <c r="T1520" t="str">
        <f>IFERROR(
  IF(TRIM(Table22[[#This Row],[STARS]])="", "Unknown",
    TRIM(MID(Table22[[#This Row],[STARS]], FIND("Stars:", Table22[[#This Row],[STARS]]) + 6, LEN(Table22[[#This Row],[STARS]])))
  ),
"Unknown")</f>
        <v xml:space="preserve">
Pauline Acquart, 
Louise BlachÃ¨re, 
AdÃ¨le Haenel, 
Warren Jacquin
</v>
      </c>
      <c r="V1520">
        <v>10813</v>
      </c>
      <c r="W1520">
        <v>85</v>
      </c>
      <c r="X1520" t="s">
        <v>3546</v>
      </c>
    </row>
    <row r="1521" spans="1:24" x14ac:dyDescent="0.3">
      <c r="A1521" t="s">
        <v>5299</v>
      </c>
      <c r="C1521" t="s">
        <v>5299</v>
      </c>
      <c r="D1521" t="str">
        <v>(2018â€“ )</v>
      </c>
      <c r="E1521" t="str" cm="1">
        <f t="array" ref="E1521">_xlfn.LET(
  _xlpm.raw, TRIM(SUBSTITUTE(SUBSTITUTE(SUBSTITUTE(SUBSTITUTE(SUBSTITUTE(SUBSTITUTE(D1521,"(",""),")",""),"â€“","-"),"–","-"),"I",""),"V","")),
  _xlpm.cleaned, TRIM(SUBSTITUTE(SUBSTITUTE(_xlpm.raw,"-"," - "),","," ")),
  _xlpm.words, _xlfn.FILTERXML("&lt;t&gt;&lt;s&gt;" &amp; SUBSTITUTE(_xlpm.cleaned," ","&lt;/s&gt;&lt;s&gt;") &amp; "&lt;/s&gt;&lt;/t&gt;", "//s"),
  _xlpm.nums, _xlfn.TEXTJOIN("-", TRUE, IF(ISNUMBER(--_xlpm.words), _xlpm.words, "")),
  IFERROR(_xlpm.nums, "")
)</f>
        <v>2018</v>
      </c>
      <c r="F1521" t="s">
        <v>19693</v>
      </c>
      <c r="G1521" t="s">
        <v>81</v>
      </c>
      <c r="I1521" t="s">
        <v>81</v>
      </c>
      <c r="K1521">
        <v>7.2</v>
      </c>
      <c r="M1521">
        <v>7.2</v>
      </c>
      <c r="O1521" t="s">
        <v>5300</v>
      </c>
      <c r="P1521" t="s">
        <v>5301</v>
      </c>
      <c r="R1521" t="s">
        <v>1894</v>
      </c>
      <c r="S1521" t="s">
        <v>1894</v>
      </c>
      <c r="T1521" t="str">
        <f>IFERROR(
  IF(TRIM(Table22[[#This Row],[STARS]])="", "Unknown",
    TRIM(MID(Table22[[#This Row],[STARS]], FIND("Stars:", Table22[[#This Row],[STARS]]) + 6, LEN(Table22[[#This Row],[STARS]])))
  ),
"Unknown")</f>
        <v xml:space="preserve">
Luis Ernesto Franco, 
Samadhi Zendejas, 
Eduardo YÃ¡Ã±ez, 
Barbie Casillas
</v>
      </c>
      <c r="V1521">
        <v>262</v>
      </c>
      <c r="W1521">
        <v>0</v>
      </c>
      <c r="X1521">
        <v>0</v>
      </c>
    </row>
    <row r="1522" spans="1:24" x14ac:dyDescent="0.3">
      <c r="A1522" t="s">
        <v>5302</v>
      </c>
      <c r="C1522" t="s">
        <v>5302</v>
      </c>
      <c r="D1522">
        <v>-2020</v>
      </c>
      <c r="E1522" t="str" cm="1">
        <f t="array" ref="E1522">_xlfn.LET(
  _xlpm.raw, TRIM(SUBSTITUTE(SUBSTITUTE(SUBSTITUTE(SUBSTITUTE(SUBSTITUTE(SUBSTITUTE(D1522,"(",""),")",""),"â€“","-"),"–","-"),"I",""),"V","")),
  _xlpm.cleaned, TRIM(SUBSTITUTE(SUBSTITUTE(_xlpm.raw,"-"," - "),","," ")),
  _xlpm.words, _xlfn.FILTERXML("&lt;t&gt;&lt;s&gt;" &amp; SUBSTITUTE(_xlpm.cleaned," ","&lt;/s&gt;&lt;s&gt;") &amp; "&lt;/s&gt;&lt;/t&gt;", "//s"),
  _xlpm.nums, _xlfn.TEXTJOIN("-", TRUE, IF(ISNUMBER(--_xlpm.words), _xlpm.words, "")),
  IFERROR(_xlpm.nums, "")
)</f>
        <v>2020</v>
      </c>
      <c r="F1522" t="s">
        <v>19675</v>
      </c>
      <c r="G1522" t="s">
        <v>1433</v>
      </c>
      <c r="I1522" t="s">
        <v>1433</v>
      </c>
      <c r="K1522">
        <v>5.4</v>
      </c>
      <c r="M1522">
        <v>5.4</v>
      </c>
      <c r="O1522" t="s">
        <v>5303</v>
      </c>
      <c r="P1522" t="s">
        <v>5304</v>
      </c>
      <c r="R1522" t="s">
        <v>21408</v>
      </c>
      <c r="S1522" t="s">
        <v>21408</v>
      </c>
      <c r="T1522" t="str">
        <f>IFERROR(
  IF(TRIM(Table22[[#This Row],[STARS]])="", "Unknown",
    TRIM(MID(Table22[[#This Row],[STARS]], FIND("Stars:", Table22[[#This Row],[STARS]]) + 6, LEN(Table22[[#This Row],[STARS]])))
  ),
"Unknown")</f>
        <v xml:space="preserve">
John Jack, 
Vanessa Hudgens, 
Sam Palladio, 
Mark Fleischmann
</v>
      </c>
      <c r="V1522">
        <v>8340</v>
      </c>
      <c r="W1522">
        <v>96</v>
      </c>
      <c r="X1522">
        <v>0</v>
      </c>
    </row>
    <row r="1523" spans="1:24" x14ac:dyDescent="0.3">
      <c r="A1523" t="s">
        <v>5305</v>
      </c>
      <c r="C1523" t="s">
        <v>5305</v>
      </c>
      <c r="D1523">
        <v>-2016</v>
      </c>
      <c r="E1523" t="str" cm="1">
        <f t="array" ref="E1523">_xlfn.LET(
  _xlpm.raw, TRIM(SUBSTITUTE(SUBSTITUTE(SUBSTITUTE(SUBSTITUTE(SUBSTITUTE(SUBSTITUTE(D1523,"(",""),")",""),"â€“","-"),"–","-"),"I",""),"V","")),
  _xlpm.cleaned, TRIM(SUBSTITUTE(SUBSTITUTE(_xlpm.raw,"-"," - "),","," ")),
  _xlpm.words, _xlfn.FILTERXML("&lt;t&gt;&lt;s&gt;" &amp; SUBSTITUTE(_xlpm.cleaned," ","&lt;/s&gt;&lt;s&gt;") &amp; "&lt;/s&gt;&lt;/t&gt;", "//s"),
  _xlpm.nums, _xlfn.TEXTJOIN("-", TRUE, IF(ISNUMBER(--_xlpm.words), _xlpm.words, "")),
  IFERROR(_xlpm.nums, "")
)</f>
        <v>2016</v>
      </c>
      <c r="F1523" t="s">
        <v>19684</v>
      </c>
      <c r="G1523" t="s">
        <v>427</v>
      </c>
      <c r="I1523" t="s">
        <v>427</v>
      </c>
      <c r="K1523">
        <v>5.7</v>
      </c>
      <c r="M1523">
        <v>5.7</v>
      </c>
      <c r="O1523" t="s">
        <v>5306</v>
      </c>
      <c r="P1523" t="s">
        <v>5307</v>
      </c>
      <c r="R1523" t="s">
        <v>21848</v>
      </c>
      <c r="S1523" t="s">
        <v>21848</v>
      </c>
      <c r="T1523" t="str">
        <f>IFERROR(
  IF(TRIM(Table22[[#This Row],[STARS]])="", "Unknown",
    TRIM(MID(Table22[[#This Row],[STARS]], FIND("Stars:", Table22[[#This Row],[STARS]]) + 6, LEN(Table22[[#This Row],[STARS]])))
  ),
"Unknown")</f>
        <v xml:space="preserve">
Jackie Chan, 
Johnny Knoxville, 
Bingbing Fan, 
Eric Tsang
</v>
      </c>
      <c r="V1523">
        <v>19872</v>
      </c>
      <c r="W1523">
        <v>107</v>
      </c>
      <c r="X1523" t="s">
        <v>3849</v>
      </c>
    </row>
    <row r="1524" spans="1:24" x14ac:dyDescent="0.3">
      <c r="A1524" t="s">
        <v>5308</v>
      </c>
      <c r="C1524" t="s">
        <v>5308</v>
      </c>
      <c r="D1524">
        <v>-2018</v>
      </c>
      <c r="E1524" t="str" cm="1">
        <f t="array" ref="E1524">_xlfn.LET(
  _xlpm.raw, TRIM(SUBSTITUTE(SUBSTITUTE(SUBSTITUTE(SUBSTITUTE(SUBSTITUTE(SUBSTITUTE(D1524,"(",""),")",""),"â€“","-"),"–","-"),"I",""),"V","")),
  _xlpm.cleaned, TRIM(SUBSTITUTE(SUBSTITUTE(_xlpm.raw,"-"," - "),","," ")),
  _xlpm.words, _xlfn.FILTERXML("&lt;t&gt;&lt;s&gt;" &amp; SUBSTITUTE(_xlpm.cleaned," ","&lt;/s&gt;&lt;s&gt;") &amp; "&lt;/s&gt;&lt;/t&gt;", "//s"),
  _xlpm.nums, _xlfn.TEXTJOIN("-", TRUE, IF(ISNUMBER(--_xlpm.words), _xlpm.words, "")),
  IFERROR(_xlpm.nums, "")
)</f>
        <v>2018</v>
      </c>
      <c r="F1524" t="s">
        <v>19693</v>
      </c>
      <c r="G1524" t="s">
        <v>160</v>
      </c>
      <c r="I1524" t="s">
        <v>160</v>
      </c>
      <c r="K1524">
        <v>5.0999999999999996</v>
      </c>
      <c r="M1524">
        <v>5.0999999999999996</v>
      </c>
      <c r="O1524" t="s">
        <v>5309</v>
      </c>
      <c r="P1524" t="s">
        <v>5310</v>
      </c>
      <c r="R1524" t="s">
        <v>21847</v>
      </c>
      <c r="S1524" t="s">
        <v>21847</v>
      </c>
      <c r="T1524" t="str">
        <f>IFERROR(
  IF(TRIM(Table22[[#This Row],[STARS]])="", "Unknown",
    TRIM(MID(Table22[[#This Row],[STARS]], FIND("Stars:", Table22[[#This Row],[STARS]]) + 6, LEN(Table22[[#This Row],[STARS]])))
  ),
"Unknown")</f>
        <v xml:space="preserve">
Toby Kebbell, 
Maggie Grace, 
Ryan Kwanten, 
Ralph Ineson
</v>
      </c>
      <c r="V1524">
        <v>19776</v>
      </c>
      <c r="W1524">
        <v>103</v>
      </c>
      <c r="X1524" t="s">
        <v>5311</v>
      </c>
    </row>
    <row r="1525" spans="1:24" x14ac:dyDescent="0.3">
      <c r="A1525" t="s">
        <v>5312</v>
      </c>
      <c r="C1525" t="s">
        <v>5312</v>
      </c>
      <c r="D1525">
        <v>-2014</v>
      </c>
      <c r="E1525" t="str" cm="1">
        <f t="array" ref="E1525">_xlfn.LET(
  _xlpm.raw, TRIM(SUBSTITUTE(SUBSTITUTE(SUBSTITUTE(SUBSTITUTE(SUBSTITUTE(SUBSTITUTE(D1525,"(",""),")",""),"â€“","-"),"–","-"),"I",""),"V","")),
  _xlpm.cleaned, TRIM(SUBSTITUTE(SUBSTITUTE(_xlpm.raw,"-"," - "),","," ")),
  _xlpm.words, _xlfn.FILTERXML("&lt;t&gt;&lt;s&gt;" &amp; SUBSTITUTE(_xlpm.cleaned," ","&lt;/s&gt;&lt;s&gt;") &amp; "&lt;/s&gt;&lt;/t&gt;", "//s"),
  _xlpm.nums, _xlfn.TEXTJOIN("-", TRUE, IF(ISNUMBER(--_xlpm.words), _xlpm.words, "")),
  IFERROR(_xlpm.nums, "")
)</f>
        <v>2014</v>
      </c>
      <c r="F1525" t="s">
        <v>19686</v>
      </c>
      <c r="G1525" t="s">
        <v>2189</v>
      </c>
      <c r="I1525" t="s">
        <v>2189</v>
      </c>
      <c r="K1525">
        <v>4.8</v>
      </c>
      <c r="M1525">
        <v>4.8</v>
      </c>
      <c r="O1525" t="s">
        <v>5313</v>
      </c>
      <c r="P1525" t="s">
        <v>5314</v>
      </c>
      <c r="R1525" t="s">
        <v>21846</v>
      </c>
      <c r="S1525" t="s">
        <v>21846</v>
      </c>
      <c r="T1525" t="str">
        <f>IFERROR(
  IF(TRIM(Table22[[#This Row],[STARS]])="", "Unknown",
    TRIM(MID(Table22[[#This Row],[STARS]], FIND("Stars:", Table22[[#This Row],[STARS]]) + 6, LEN(Table22[[#This Row],[STARS]])))
  ),
"Unknown")</f>
        <v xml:space="preserve">
Leslie Bibb, 
Ryan Kwanten, 
Amy Smart, 
Jamie Chung
</v>
      </c>
      <c r="V1525">
        <v>15349</v>
      </c>
      <c r="W1525">
        <v>80</v>
      </c>
      <c r="X1525">
        <v>0</v>
      </c>
    </row>
    <row r="1526" spans="1:24" x14ac:dyDescent="0.3">
      <c r="A1526" t="s">
        <v>5315</v>
      </c>
      <c r="C1526" t="s">
        <v>5315</v>
      </c>
      <c r="D1526">
        <v>-2019</v>
      </c>
      <c r="E1526" t="str" cm="1">
        <f t="array" ref="E1526">_xlfn.LET(
  _xlpm.raw, TRIM(SUBSTITUTE(SUBSTITUTE(SUBSTITUTE(SUBSTITUTE(SUBSTITUTE(SUBSTITUTE(D1526,"(",""),")",""),"â€“","-"),"–","-"),"I",""),"V","")),
  _xlpm.cleaned, TRIM(SUBSTITUTE(SUBSTITUTE(_xlpm.raw,"-"," - "),","," ")),
  _xlpm.words, _xlfn.FILTERXML("&lt;t&gt;&lt;s&gt;" &amp; SUBSTITUTE(_xlpm.cleaned," ","&lt;/s&gt;&lt;s&gt;") &amp; "&lt;/s&gt;&lt;/t&gt;", "//s"),
  _xlpm.nums, _xlfn.TEXTJOIN("-", TRUE, IF(ISNUMBER(--_xlpm.words), _xlpm.words, "")),
  IFERROR(_xlpm.nums, "")
)</f>
        <v>2019</v>
      </c>
      <c r="F1526" t="s">
        <v>19677</v>
      </c>
      <c r="G1526" t="s">
        <v>2194</v>
      </c>
      <c r="I1526" t="s">
        <v>2194</v>
      </c>
      <c r="K1526">
        <v>6.6</v>
      </c>
      <c r="M1526">
        <v>6.6</v>
      </c>
      <c r="O1526" t="s">
        <v>5316</v>
      </c>
      <c r="P1526" t="s">
        <v>5317</v>
      </c>
      <c r="R1526" t="s">
        <v>21845</v>
      </c>
      <c r="S1526" t="s">
        <v>21845</v>
      </c>
      <c r="T1526" t="str">
        <f>IFERROR(
  IF(TRIM(Table22[[#This Row],[STARS]])="", "Unknown",
    TRIM(MID(Table22[[#This Row],[STARS]], FIND("Stars:", Table22[[#This Row],[STARS]]) + 6, LEN(Table22[[#This Row],[STARS]])))
  ),
"Unknown")</f>
        <v xml:space="preserve">
Natalia de Molina, 
Greta FernÃ¡ndez, 
Sara Casasnovas, 
Tamar Novas
</v>
      </c>
      <c r="V1526">
        <v>3984</v>
      </c>
      <c r="W1526">
        <v>118</v>
      </c>
      <c r="X1526">
        <v>0</v>
      </c>
    </row>
    <row r="1527" spans="1:24" x14ac:dyDescent="0.3">
      <c r="A1527" t="s">
        <v>5318</v>
      </c>
      <c r="C1527" t="s">
        <v>5318</v>
      </c>
      <c r="D1527">
        <v>-2020</v>
      </c>
      <c r="E1527" t="str" cm="1">
        <f t="array" ref="E1527">_xlfn.LET(
  _xlpm.raw, TRIM(SUBSTITUTE(SUBSTITUTE(SUBSTITUTE(SUBSTITUTE(SUBSTITUTE(SUBSTITUTE(D1527,"(",""),")",""),"â€“","-"),"–","-"),"I",""),"V","")),
  _xlpm.cleaned, TRIM(SUBSTITUTE(SUBSTITUTE(_xlpm.raw,"-"," - "),","," ")),
  _xlpm.words, _xlfn.FILTERXML("&lt;t&gt;&lt;s&gt;" &amp; SUBSTITUTE(_xlpm.cleaned," ","&lt;/s&gt;&lt;s&gt;") &amp; "&lt;/s&gt;&lt;/t&gt;", "//s"),
  _xlpm.nums, _xlfn.TEXTJOIN("-", TRUE, IF(ISNUMBER(--_xlpm.words), _xlpm.words, "")),
  IFERROR(_xlpm.nums, "")
)</f>
        <v>2020</v>
      </c>
      <c r="F1527" t="s">
        <v>19675</v>
      </c>
      <c r="G1527" t="s">
        <v>34</v>
      </c>
      <c r="I1527" t="s">
        <v>34</v>
      </c>
      <c r="K1527">
        <v>6.3</v>
      </c>
      <c r="M1527">
        <v>6.3</v>
      </c>
      <c r="O1527" t="s">
        <v>5319</v>
      </c>
      <c r="P1527" t="s">
        <v>5320</v>
      </c>
      <c r="R1527" t="s">
        <v>21844</v>
      </c>
      <c r="S1527" t="s">
        <v>21844</v>
      </c>
      <c r="T1527" t="str">
        <f>IFERROR(
  IF(TRIM(Table22[[#This Row],[STARS]])="", "Unknown",
    TRIM(MID(Table22[[#This Row],[STARS]], FIND("Stars:", Table22[[#This Row],[STARS]]) + 6, LEN(Table22[[#This Row],[STARS]])))
  ),
"Unknown")</f>
        <v xml:space="preserve">
Lee Jehoon, 
Jae-hong Ahn, 
Woo-sik Choi, 
Jeong Min Park
</v>
      </c>
      <c r="V1527">
        <v>4458</v>
      </c>
      <c r="W1527">
        <v>134</v>
      </c>
      <c r="X1527">
        <v>0</v>
      </c>
    </row>
    <row r="1528" spans="1:24" x14ac:dyDescent="0.3">
      <c r="A1528" t="s">
        <v>5321</v>
      </c>
      <c r="C1528" t="s">
        <v>5321</v>
      </c>
      <c r="D1528" t="str">
        <v>(1992â€“2014)</v>
      </c>
      <c r="E1528" t="str" cm="1">
        <f t="array" ref="E1528">_xlfn.LET(
  _xlpm.raw, TRIM(SUBSTITUTE(SUBSTITUTE(SUBSTITUTE(SUBSTITUTE(SUBSTITUTE(SUBSTITUTE(D1528,"(",""),")",""),"â€“","-"),"–","-"),"I",""),"V","")),
  _xlpm.cleaned, TRIM(SUBSTITUTE(SUBSTITUTE(_xlpm.raw,"-"," - "),","," ")),
  _xlpm.words, _xlfn.FILTERXML("&lt;t&gt;&lt;s&gt;" &amp; SUBSTITUTE(_xlpm.cleaned," ","&lt;/s&gt;&lt;s&gt;") &amp; "&lt;/s&gt;&lt;/t&gt;", "//s"),
  _xlpm.nums, _xlfn.TEXTJOIN("-", TRUE, IF(ISNUMBER(--_xlpm.words), _xlpm.words, "")),
  IFERROR(_xlpm.nums, "")
)</f>
        <v>1992-2014</v>
      </c>
      <c r="F1528" t="s">
        <v>19863</v>
      </c>
      <c r="G1528" t="s">
        <v>47</v>
      </c>
      <c r="I1528" t="s">
        <v>47</v>
      </c>
      <c r="K1528">
        <v>7.7</v>
      </c>
      <c r="M1528">
        <v>7.7</v>
      </c>
      <c r="O1528" t="s">
        <v>5323</v>
      </c>
      <c r="P1528" t="s">
        <v>5324</v>
      </c>
      <c r="R1528" t="s">
        <v>1894</v>
      </c>
      <c r="S1528" t="s">
        <v>1894</v>
      </c>
      <c r="T1528" t="str">
        <f>IFERROR(
  IF(TRIM(Table22[[#This Row],[STARS]])="", "Unknown",
    TRIM(MID(Table22[[#This Row],[STARS]], FIND("Stars:", Table22[[#This Row],[STARS]]) + 6, LEN(Table22[[#This Row],[STARS]])))
  ),
"Unknown")</f>
        <v xml:space="preserve">
Martin Clunes, 
Caroline Quentin, 
Leslie Ash, 
Neil Morrissey
</v>
      </c>
      <c r="V1528">
        <v>7550</v>
      </c>
      <c r="W1528">
        <v>45</v>
      </c>
      <c r="X1528">
        <v>0</v>
      </c>
    </row>
    <row r="1529" spans="1:24" x14ac:dyDescent="0.3">
      <c r="A1529" t="s">
        <v>5325</v>
      </c>
      <c r="C1529" t="s">
        <v>5325</v>
      </c>
      <c r="D1529">
        <v>-2020</v>
      </c>
      <c r="E1529" t="str" cm="1">
        <f t="array" ref="E1529">_xlfn.LET(
  _xlpm.raw, TRIM(SUBSTITUTE(SUBSTITUTE(SUBSTITUTE(SUBSTITUTE(SUBSTITUTE(SUBSTITUTE(D1529,"(",""),")",""),"â€“","-"),"–","-"),"I",""),"V","")),
  _xlpm.cleaned, TRIM(SUBSTITUTE(SUBSTITUTE(_xlpm.raw,"-"," - "),","," ")),
  _xlpm.words, _xlfn.FILTERXML("&lt;t&gt;&lt;s&gt;" &amp; SUBSTITUTE(_xlpm.cleaned," ","&lt;/s&gt;&lt;s&gt;") &amp; "&lt;/s&gt;&lt;/t&gt;", "//s"),
  _xlpm.nums, _xlfn.TEXTJOIN("-", TRUE, IF(ISNUMBER(--_xlpm.words), _xlpm.words, "")),
  IFERROR(_xlpm.nums, "")
)</f>
        <v>2020</v>
      </c>
      <c r="F1529" t="s">
        <v>19675</v>
      </c>
      <c r="G1529" t="s">
        <v>1119</v>
      </c>
      <c r="I1529" t="s">
        <v>1119</v>
      </c>
      <c r="K1529">
        <v>6.2</v>
      </c>
      <c r="M1529">
        <v>6.2</v>
      </c>
      <c r="O1529" t="s">
        <v>5326</v>
      </c>
      <c r="P1529" t="s">
        <v>5327</v>
      </c>
      <c r="R1529" t="s">
        <v>21843</v>
      </c>
      <c r="S1529" t="s">
        <v>21843</v>
      </c>
      <c r="T1529" t="str">
        <f>IFERROR(
  IF(TRIM(Table22[[#This Row],[STARS]])="", "Unknown",
    TRIM(MID(Table22[[#This Row],[STARS]], FIND("Stars:", Table22[[#This Row],[STARS]]) + 6, LEN(Table22[[#This Row],[STARS]])))
  ),
"Unknown")</f>
        <v xml:space="preserve">
Alban Lenoir, 
Nicolas Duvauchelle, 
Ramzy Bedia, 
StÃ©fi Celma
</v>
      </c>
      <c r="V1529">
        <v>8228</v>
      </c>
      <c r="W1529">
        <v>92</v>
      </c>
      <c r="X1529">
        <v>0</v>
      </c>
    </row>
    <row r="1530" spans="1:24" x14ac:dyDescent="0.3">
      <c r="A1530" t="s">
        <v>5328</v>
      </c>
      <c r="C1530" t="s">
        <v>5328</v>
      </c>
      <c r="D1530">
        <v>-2021</v>
      </c>
      <c r="E1530" t="str" cm="1">
        <f t="array" ref="E1530">_xlfn.LET(
  _xlpm.raw, TRIM(SUBSTITUTE(SUBSTITUTE(SUBSTITUTE(SUBSTITUTE(SUBSTITUTE(SUBSTITUTE(D1530,"(",""),")",""),"â€“","-"),"–","-"),"I",""),"V","")),
  _xlpm.cleaned, TRIM(SUBSTITUTE(SUBSTITUTE(_xlpm.raw,"-"," - "),","," ")),
  _xlpm.words, _xlfn.FILTERXML("&lt;t&gt;&lt;s&gt;" &amp; SUBSTITUTE(_xlpm.cleaned," ","&lt;/s&gt;&lt;s&gt;") &amp; "&lt;/s&gt;&lt;/t&gt;", "//s"),
  _xlpm.nums, _xlfn.TEXTJOIN("-", TRUE, IF(ISNUMBER(--_xlpm.words), _xlpm.words, "")),
  IFERROR(_xlpm.nums, "")
)</f>
        <v>2021</v>
      </c>
      <c r="F1530" t="s">
        <v>19672</v>
      </c>
      <c r="G1530" t="s">
        <v>274</v>
      </c>
      <c r="I1530" t="s">
        <v>274</v>
      </c>
      <c r="K1530">
        <v>6.6</v>
      </c>
      <c r="M1530">
        <v>6.6</v>
      </c>
      <c r="O1530" t="s">
        <v>5329</v>
      </c>
      <c r="P1530" t="s">
        <v>5330</v>
      </c>
      <c r="R1530" t="s">
        <v>21842</v>
      </c>
      <c r="S1530" t="s">
        <v>21842</v>
      </c>
      <c r="T1530" t="str">
        <f>IFERROR(
  IF(TRIM(Table22[[#This Row],[STARS]])="", "Unknown",
    TRIM(MID(Table22[[#This Row],[STARS]], FIND("Stars:", Table22[[#This Row],[STARS]]) + 6, LEN(Table22[[#This Row],[STARS]])))
  ),
"Unknown")</f>
        <v xml:space="preserve">
Chen Chang, 
Janine Chun-Ning Chang, 
Anke Sun, 
Christopher Ming-Shun Lee
</v>
      </c>
      <c r="V1530">
        <v>1926</v>
      </c>
      <c r="W1530">
        <v>130</v>
      </c>
      <c r="X1530">
        <v>0</v>
      </c>
    </row>
    <row r="1531" spans="1:24" x14ac:dyDescent="0.3">
      <c r="A1531" t="s">
        <v>5331</v>
      </c>
      <c r="C1531" t="s">
        <v>5331</v>
      </c>
      <c r="D1531">
        <v>-2019</v>
      </c>
      <c r="E1531" t="str" cm="1">
        <f t="array" ref="E1531">_xlfn.LET(
  _xlpm.raw, TRIM(SUBSTITUTE(SUBSTITUTE(SUBSTITUTE(SUBSTITUTE(SUBSTITUTE(SUBSTITUTE(D1531,"(",""),")",""),"â€“","-"),"–","-"),"I",""),"V","")),
  _xlpm.cleaned, TRIM(SUBSTITUTE(SUBSTITUTE(_xlpm.raw,"-"," - "),","," ")),
  _xlpm.words, _xlfn.FILTERXML("&lt;t&gt;&lt;s&gt;" &amp; SUBSTITUTE(_xlpm.cleaned," ","&lt;/s&gt;&lt;s&gt;") &amp; "&lt;/s&gt;&lt;/t&gt;", "//s"),
  _xlpm.nums, _xlfn.TEXTJOIN("-", TRUE, IF(ISNUMBER(--_xlpm.words), _xlpm.words, "")),
  IFERROR(_xlpm.nums, "")
)</f>
        <v>2019</v>
      </c>
      <c r="F1531" t="s">
        <v>19677</v>
      </c>
      <c r="G1531" t="s">
        <v>113</v>
      </c>
      <c r="I1531" t="s">
        <v>113</v>
      </c>
      <c r="K1531">
        <v>7.6</v>
      </c>
      <c r="M1531">
        <v>7.6</v>
      </c>
      <c r="O1531" t="s">
        <v>5332</v>
      </c>
      <c r="P1531" t="s">
        <v>5333</v>
      </c>
      <c r="R1531" t="s">
        <v>21841</v>
      </c>
      <c r="S1531" t="s">
        <v>21841</v>
      </c>
      <c r="T1531" t="str">
        <f>IFERROR(
  IF(TRIM(Table22[[#This Row],[STARS]])="", "Unknown",
    TRIM(MID(Table22[[#This Row],[STARS]], FIND("Stars:", Table22[[#This Row],[STARS]]) + 6, LEN(Table22[[#This Row],[STARS]])))
  ),
"Unknown")</f>
        <v xml:space="preserve">
Chien-Ho Wu, 
Yi-wen Chen, 
Samantha Shu-Chin Ko, 
Kuan-Ting Liu
</v>
      </c>
      <c r="V1531">
        <v>6542</v>
      </c>
      <c r="W1531">
        <v>156</v>
      </c>
      <c r="X1531">
        <v>0</v>
      </c>
    </row>
    <row r="1532" spans="1:24" x14ac:dyDescent="0.3">
      <c r="A1532" t="s">
        <v>5334</v>
      </c>
      <c r="C1532" t="s">
        <v>5334</v>
      </c>
      <c r="D1532">
        <v>-2021</v>
      </c>
      <c r="E1532" t="str" cm="1">
        <f t="array" ref="E1532">_xlfn.LET(
  _xlpm.raw, TRIM(SUBSTITUTE(SUBSTITUTE(SUBSTITUTE(SUBSTITUTE(SUBSTITUTE(SUBSTITUTE(D1532,"(",""),")",""),"â€“","-"),"–","-"),"I",""),"V","")),
  _xlpm.cleaned, TRIM(SUBSTITUTE(SUBSTITUTE(_xlpm.raw,"-"," - "),","," ")),
  _xlpm.words, _xlfn.FILTERXML("&lt;t&gt;&lt;s&gt;" &amp; SUBSTITUTE(_xlpm.cleaned," ","&lt;/s&gt;&lt;s&gt;") &amp; "&lt;/s&gt;&lt;/t&gt;", "//s"),
  _xlpm.nums, _xlfn.TEXTJOIN("-", TRUE, IF(ISNUMBER(--_xlpm.words), _xlpm.words, "")),
  IFERROR(_xlpm.nums, "")
)</f>
        <v>2021</v>
      </c>
      <c r="F1532" t="s">
        <v>19672</v>
      </c>
      <c r="G1532" t="s">
        <v>579</v>
      </c>
      <c r="I1532" t="s">
        <v>579</v>
      </c>
      <c r="K1532">
        <v>6.9</v>
      </c>
      <c r="M1532">
        <v>6.9</v>
      </c>
      <c r="O1532" t="s">
        <v>5335</v>
      </c>
      <c r="P1532" t="s">
        <v>5336</v>
      </c>
      <c r="R1532" t="s">
        <v>21840</v>
      </c>
      <c r="S1532" t="s">
        <v>21840</v>
      </c>
      <c r="T1532" t="str">
        <f>IFERROR(
  IF(TRIM(Table22[[#This Row],[STARS]])="", "Unknown",
    TRIM(MID(Table22[[#This Row],[STARS]], FIND("Stars:", Table22[[#This Row],[STARS]]) + 6, LEN(Table22[[#This Row],[STARS]])))
  ),
"Unknown")</f>
        <v xml:space="preserve">
Nicole Fong, 
Victoria Grace, 
Jason Ko, 
Dashiell McGaha-Schletter
</v>
      </c>
      <c r="V1532">
        <v>2212</v>
      </c>
      <c r="W1532">
        <v>118</v>
      </c>
      <c r="X1532">
        <v>0</v>
      </c>
    </row>
    <row r="1533" spans="1:24" x14ac:dyDescent="0.3">
      <c r="A1533" t="s">
        <v>5337</v>
      </c>
      <c r="C1533" t="s">
        <v>5337</v>
      </c>
      <c r="D1533" t="str">
        <v>(2020â€“ )</v>
      </c>
      <c r="E1533" t="str" cm="1">
        <f t="array" ref="E1533">_xlfn.LET(
  _xlpm.raw, TRIM(SUBSTITUTE(SUBSTITUTE(SUBSTITUTE(SUBSTITUTE(SUBSTITUTE(SUBSTITUTE(D1533,"(",""),")",""),"â€“","-"),"–","-"),"I",""),"V","")),
  _xlpm.cleaned, TRIM(SUBSTITUTE(SUBSTITUTE(_xlpm.raw,"-"," - "),","," ")),
  _xlpm.words, _xlfn.FILTERXML("&lt;t&gt;&lt;s&gt;" &amp; SUBSTITUTE(_xlpm.cleaned," ","&lt;/s&gt;&lt;s&gt;") &amp; "&lt;/s&gt;&lt;/t&gt;", "//s"),
  _xlpm.nums, _xlfn.TEXTJOIN("-", TRUE, IF(ISNUMBER(--_xlpm.words), _xlpm.words, "")),
  IFERROR(_xlpm.nums, "")
)</f>
        <v>2020</v>
      </c>
      <c r="F1533" t="s">
        <v>19675</v>
      </c>
      <c r="G1533" t="s">
        <v>43</v>
      </c>
      <c r="I1533" t="s">
        <v>43</v>
      </c>
      <c r="K1533">
        <v>7.6</v>
      </c>
      <c r="M1533">
        <v>7.6</v>
      </c>
      <c r="O1533" t="s">
        <v>5338</v>
      </c>
      <c r="P1533" t="s">
        <v>5339</v>
      </c>
      <c r="R1533" t="s">
        <v>1894</v>
      </c>
      <c r="S1533" t="s">
        <v>1894</v>
      </c>
      <c r="T1533" t="str">
        <f>IFERROR(
  IF(TRIM(Table22[[#This Row],[STARS]])="", "Unknown",
    TRIM(MID(Table22[[#This Row],[STARS]], FIND("Stars:", Table22[[#This Row],[STARS]]) + 6, LEN(Table22[[#This Row],[STARS]])))
  ),
"Unknown")</f>
        <v xml:space="preserve">
TainÃ¡ MÃ¼ller, 
Camila Morgado, 
Eduardo Moscovis, 
AntÃ´nio Grassi
</v>
      </c>
      <c r="V1533">
        <v>2893</v>
      </c>
      <c r="W1533">
        <v>49</v>
      </c>
      <c r="X1533">
        <v>0</v>
      </c>
    </row>
    <row r="1534" spans="1:24" x14ac:dyDescent="0.3">
      <c r="A1534" t="s">
        <v>5340</v>
      </c>
      <c r="C1534" t="s">
        <v>5340</v>
      </c>
      <c r="D1534">
        <v>-2021</v>
      </c>
      <c r="E1534" t="str" cm="1">
        <f t="array" ref="E1534">_xlfn.LET(
  _xlpm.raw, TRIM(SUBSTITUTE(SUBSTITUTE(SUBSTITUTE(SUBSTITUTE(SUBSTITUTE(SUBSTITUTE(D1534,"(",""),")",""),"â€“","-"),"–","-"),"I",""),"V","")),
  _xlpm.cleaned, TRIM(SUBSTITUTE(SUBSTITUTE(_xlpm.raw,"-"," - "),","," ")),
  _xlpm.words, _xlfn.FILTERXML("&lt;t&gt;&lt;s&gt;" &amp; SUBSTITUTE(_xlpm.cleaned," ","&lt;/s&gt;&lt;s&gt;") &amp; "&lt;/s&gt;&lt;/t&gt;", "//s"),
  _xlpm.nums, _xlfn.TEXTJOIN("-", TRUE, IF(ISNUMBER(--_xlpm.words), _xlpm.words, "")),
  IFERROR(_xlpm.nums, "")
)</f>
        <v>2021</v>
      </c>
      <c r="F1534" t="s">
        <v>19672</v>
      </c>
      <c r="G1534" t="s">
        <v>3350</v>
      </c>
      <c r="I1534" t="s">
        <v>3350</v>
      </c>
      <c r="K1534">
        <v>5.9</v>
      </c>
      <c r="M1534">
        <v>5.9</v>
      </c>
      <c r="O1534" t="s">
        <v>5341</v>
      </c>
      <c r="P1534" t="s">
        <v>5342</v>
      </c>
      <c r="R1534" t="s">
        <v>1894</v>
      </c>
      <c r="S1534" t="s">
        <v>1894</v>
      </c>
      <c r="T1534" t="str">
        <f>IFERROR(
  IF(TRIM(Table22[[#This Row],[STARS]])="", "Unknown",
    TRIM(MID(Table22[[#This Row],[STARS]], FIND("Stars:", Table22[[#This Row],[STARS]]) + 6, LEN(Table22[[#This Row],[STARS]])))
  ),
"Unknown")</f>
        <v xml:space="preserve">
Tim Marcia, 
Amy Price, 
Josh Dean, 
Greg Kading
</v>
      </c>
      <c r="V1534">
        <v>15072</v>
      </c>
      <c r="W1534">
        <v>219</v>
      </c>
      <c r="X1534">
        <v>0</v>
      </c>
    </row>
    <row r="1535" spans="1:24" x14ac:dyDescent="0.3">
      <c r="A1535" t="s">
        <v>5343</v>
      </c>
      <c r="C1535" t="s">
        <v>5343</v>
      </c>
      <c r="D1535" t="str">
        <v>(II) (2015)</v>
      </c>
      <c r="E1535" t="str" cm="1">
        <f t="array" ref="E1535">_xlfn.LET(
  _xlpm.raw, TRIM(SUBSTITUTE(SUBSTITUTE(SUBSTITUTE(SUBSTITUTE(SUBSTITUTE(SUBSTITUTE(D1535,"(",""),")",""),"â€“","-"),"–","-"),"I",""),"V","")),
  _xlpm.cleaned, TRIM(SUBSTITUTE(SUBSTITUTE(_xlpm.raw,"-"," - "),","," ")),
  _xlpm.words, _xlfn.FILTERXML("&lt;t&gt;&lt;s&gt;" &amp; SUBSTITUTE(_xlpm.cleaned," ","&lt;/s&gt;&lt;s&gt;") &amp; "&lt;/s&gt;&lt;/t&gt;", "//s"),
  _xlpm.nums, _xlfn.TEXTJOIN("-", TRUE, IF(ISNUMBER(--_xlpm.words), _xlpm.words, "")),
  IFERROR(_xlpm.nums, "")
)</f>
        <v>2015</v>
      </c>
      <c r="F1535" t="s">
        <v>19688</v>
      </c>
      <c r="G1535" t="s">
        <v>5018</v>
      </c>
      <c r="I1535" t="s">
        <v>5018</v>
      </c>
      <c r="K1535">
        <v>6.4</v>
      </c>
      <c r="M1535">
        <v>6.4</v>
      </c>
      <c r="O1535" t="s">
        <v>5344</v>
      </c>
      <c r="P1535" t="s">
        <v>5345</v>
      </c>
      <c r="R1535" t="s">
        <v>21839</v>
      </c>
      <c r="S1535" t="s">
        <v>21839</v>
      </c>
      <c r="T1535" t="str">
        <f>IFERROR(
  IF(TRIM(Table22[[#This Row],[STARS]])="", "Unknown",
    TRIM(MID(Table22[[#This Row],[STARS]], FIND("Stars:", Table22[[#This Row],[STARS]]) + 6, LEN(Table22[[#This Row],[STARS]])))
  ),
"Unknown")</f>
        <v xml:space="preserve">
Joseph Gordon-Levitt, 
Seth Rogen, 
Jillian Bell, 
Lizzy Caplan
</v>
      </c>
      <c r="V1535">
        <v>68503</v>
      </c>
      <c r="W1535">
        <v>101</v>
      </c>
      <c r="X1535" t="s">
        <v>5346</v>
      </c>
    </row>
    <row r="1536" spans="1:24" x14ac:dyDescent="0.3">
      <c r="A1536" t="s">
        <v>5347</v>
      </c>
      <c r="C1536" t="s">
        <v>5347</v>
      </c>
      <c r="D1536">
        <v>-2018</v>
      </c>
      <c r="E1536" t="str" cm="1">
        <f t="array" ref="E1536">_xlfn.LET(
  _xlpm.raw, TRIM(SUBSTITUTE(SUBSTITUTE(SUBSTITUTE(SUBSTITUTE(SUBSTITUTE(SUBSTITUTE(D1536,"(",""),")",""),"â€“","-"),"–","-"),"I",""),"V","")),
  _xlpm.cleaned, TRIM(SUBSTITUTE(SUBSTITUTE(_xlpm.raw,"-"," - "),","," ")),
  _xlpm.words, _xlfn.FILTERXML("&lt;t&gt;&lt;s&gt;" &amp; SUBSTITUTE(_xlpm.cleaned," ","&lt;/s&gt;&lt;s&gt;") &amp; "&lt;/s&gt;&lt;/t&gt;", "//s"),
  _xlpm.nums, _xlfn.TEXTJOIN("-", TRUE, IF(ISNUMBER(--_xlpm.words), _xlpm.words, "")),
  IFERROR(_xlpm.nums, "")
)</f>
        <v>2018</v>
      </c>
      <c r="F1536" t="s">
        <v>19693</v>
      </c>
      <c r="G1536" t="s">
        <v>959</v>
      </c>
      <c r="I1536" t="s">
        <v>959</v>
      </c>
      <c r="K1536">
        <v>5.5</v>
      </c>
      <c r="M1536">
        <v>5.5</v>
      </c>
      <c r="O1536" t="s">
        <v>5348</v>
      </c>
      <c r="P1536" t="s">
        <v>5349</v>
      </c>
      <c r="R1536" t="s">
        <v>21838</v>
      </c>
      <c r="S1536" t="s">
        <v>21838</v>
      </c>
      <c r="T1536" t="str">
        <f>IFERROR(
  IF(TRIM(Table22[[#This Row],[STARS]])="", "Unknown",
    TRIM(MID(Table22[[#This Row],[STARS]], FIND("Stars:", Table22[[#This Row],[STARS]]) + 6, LEN(Table22[[#This Row],[STARS]])))
  ),
"Unknown")</f>
        <v xml:space="preserve">
Andrea BrÃ¦in Hovig, 
Tarjei Sandvik Moe, 
Carsten BjÃ¸rnlund, 
Anneke von der Lippe
</v>
      </c>
      <c r="V1536">
        <v>1682</v>
      </c>
      <c r="W1536">
        <v>92</v>
      </c>
      <c r="X1536">
        <v>0</v>
      </c>
    </row>
    <row r="1537" spans="1:24" x14ac:dyDescent="0.3">
      <c r="A1537" t="s">
        <v>5350</v>
      </c>
      <c r="C1537" t="s">
        <v>5350</v>
      </c>
      <c r="D1537">
        <v>0</v>
      </c>
      <c r="E1537" t="str" cm="1">
        <f t="array" ref="E1537">_xlfn.LET(
  _xlpm.raw, TRIM(SUBSTITUTE(SUBSTITUTE(SUBSTITUTE(SUBSTITUTE(SUBSTITUTE(SUBSTITUTE(D1537,"(",""),")",""),"â€“","-"),"–","-"),"I",""),"V","")),
  _xlpm.cleaned, TRIM(SUBSTITUTE(SUBSTITUTE(_xlpm.raw,"-"," - "),","," ")),
  _xlpm.words, _xlfn.FILTERXML("&lt;t&gt;&lt;s&gt;" &amp; SUBSTITUTE(_xlpm.cleaned," ","&lt;/s&gt;&lt;s&gt;") &amp; "&lt;/s&gt;&lt;/t&gt;", "//s"),
  _xlpm.nums, _xlfn.TEXTJOIN("-", TRUE, IF(ISNUMBER(--_xlpm.words), _xlpm.words, "")),
  IFERROR(_xlpm.nums, "")
)</f>
        <v>0</v>
      </c>
      <c r="F1537" t="s">
        <v>19829</v>
      </c>
      <c r="G1537" t="s">
        <v>47</v>
      </c>
      <c r="I1537" t="s">
        <v>47</v>
      </c>
      <c r="K1537">
        <v>0</v>
      </c>
      <c r="M1537">
        <v>0</v>
      </c>
      <c r="O1537" t="s">
        <v>5351</v>
      </c>
      <c r="P1537" t="s">
        <v>5352</v>
      </c>
      <c r="R1537" t="s">
        <v>21837</v>
      </c>
      <c r="S1537" t="s">
        <v>21837</v>
      </c>
      <c r="T1537" t="str">
        <f>IFERROR(
  IF(TRIM(Table22[[#This Row],[STARS]])="", "Unknown",
    TRIM(MID(Table22[[#This Row],[STARS]], FIND("Stars:", Table22[[#This Row],[STARS]]) + 6, LEN(Table22[[#This Row],[STARS]])))
  ),
"Unknown")</f>
        <v xml:space="preserve">
Karen Gillan, 
Pedro Pascal, 
Keegan-Michael Key, 
Leslie Mann
</v>
      </c>
      <c r="V1537">
        <v>0</v>
      </c>
      <c r="W1537">
        <v>0</v>
      </c>
      <c r="X1537">
        <v>0</v>
      </c>
    </row>
    <row r="1538" spans="1:24" x14ac:dyDescent="0.3">
      <c r="A1538" t="s">
        <v>5353</v>
      </c>
      <c r="C1538" t="s">
        <v>5353</v>
      </c>
      <c r="D1538" t="str">
        <v>(2020â€“ )</v>
      </c>
      <c r="E1538" t="str" cm="1">
        <f t="array" ref="E1538">_xlfn.LET(
  _xlpm.raw, TRIM(SUBSTITUTE(SUBSTITUTE(SUBSTITUTE(SUBSTITUTE(SUBSTITUTE(SUBSTITUTE(D1538,"(",""),")",""),"â€“","-"),"–","-"),"I",""),"V","")),
  _xlpm.cleaned, TRIM(SUBSTITUTE(SUBSTITUTE(_xlpm.raw,"-"," - "),","," ")),
  _xlpm.words, _xlfn.FILTERXML("&lt;t&gt;&lt;s&gt;" &amp; SUBSTITUTE(_xlpm.cleaned," ","&lt;/s&gt;&lt;s&gt;") &amp; "&lt;/s&gt;&lt;/t&gt;", "//s"),
  _xlpm.nums, _xlfn.TEXTJOIN("-", TRUE, IF(ISNUMBER(--_xlpm.words), _xlpm.words, "")),
  IFERROR(_xlpm.nums, "")
)</f>
        <v>2020</v>
      </c>
      <c r="F1538" t="s">
        <v>19675</v>
      </c>
      <c r="G1538" t="s">
        <v>81</v>
      </c>
      <c r="I1538" t="s">
        <v>81</v>
      </c>
      <c r="K1538">
        <v>6.5</v>
      </c>
      <c r="M1538">
        <v>6.5</v>
      </c>
      <c r="O1538" t="s">
        <v>5354</v>
      </c>
      <c r="P1538" t="s">
        <v>5355</v>
      </c>
      <c r="R1538" t="s">
        <v>1894</v>
      </c>
      <c r="S1538" t="s">
        <v>1894</v>
      </c>
      <c r="T1538" t="str">
        <f>IFERROR(
  IF(TRIM(Table22[[#This Row],[STARS]])="", "Unknown",
    TRIM(MID(Table22[[#This Row],[STARS]], FIND("Stars:", Table22[[#This Row],[STARS]]) + 6, LEN(Table22[[#This Row],[STARS]])))
  ),
"Unknown")</f>
        <v xml:space="preserve">
Kim Adis, 
Bethany Antonia, 
Jessica Alexander, 
Mia McKenna-Bruce
</v>
      </c>
      <c r="V1538">
        <v>1904</v>
      </c>
      <c r="W1538">
        <v>28</v>
      </c>
      <c r="X1538">
        <v>0</v>
      </c>
    </row>
    <row r="1539" spans="1:24" x14ac:dyDescent="0.3">
      <c r="A1539" t="s">
        <v>5356</v>
      </c>
      <c r="C1539" t="s">
        <v>5356</v>
      </c>
      <c r="D1539" t="str">
        <v>(2017â€“2018)</v>
      </c>
      <c r="E1539" t="str" cm="1">
        <f t="array" ref="E1539">_xlfn.LET(
  _xlpm.raw, TRIM(SUBSTITUTE(SUBSTITUTE(SUBSTITUTE(SUBSTITUTE(SUBSTITUTE(SUBSTITUTE(D1539,"(",""),")",""),"â€“","-"),"–","-"),"I",""),"V","")),
  _xlpm.cleaned, TRIM(SUBSTITUTE(SUBSTITUTE(_xlpm.raw,"-"," - "),","," ")),
  _xlpm.words, _xlfn.FILTERXML("&lt;t&gt;&lt;s&gt;" &amp; SUBSTITUTE(_xlpm.cleaned," ","&lt;/s&gt;&lt;s&gt;") &amp; "&lt;/s&gt;&lt;/t&gt;", "//s"),
  _xlpm.nums, _xlfn.TEXTJOIN("-", TRUE, IF(ISNUMBER(--_xlpm.words), _xlpm.words, "")),
  IFERROR(_xlpm.nums, "")
)</f>
        <v>2017-2018</v>
      </c>
      <c r="F1539" t="s">
        <v>19751</v>
      </c>
      <c r="G1539" t="s">
        <v>38</v>
      </c>
      <c r="I1539" t="s">
        <v>38</v>
      </c>
      <c r="K1539">
        <v>7.8</v>
      </c>
      <c r="M1539">
        <v>7.8</v>
      </c>
      <c r="O1539" t="s">
        <v>5357</v>
      </c>
      <c r="P1539" t="s">
        <v>5358</v>
      </c>
      <c r="R1539" t="s">
        <v>1894</v>
      </c>
      <c r="S1539" t="s">
        <v>1894</v>
      </c>
      <c r="T1539" t="str">
        <f>IFERROR(
  IF(TRIM(Table22[[#This Row],[STARS]])="", "Unknown",
    TRIM(MID(Table22[[#This Row],[STARS]], FIND("Stars:", Table22[[#This Row],[STARS]]) + 6, LEN(Table22[[#This Row],[STARS]])))
  ),
"Unknown")</f>
        <v xml:space="preserve">
Ozan GÃ¼ven, 
Serenay Sarikaya, 
Mehmet GÃ¼nsÃ¼r, 
Berrak TÃ¼zÃ¼nataÃ§
</v>
      </c>
      <c r="V1539">
        <v>9721</v>
      </c>
      <c r="W1539">
        <v>60</v>
      </c>
      <c r="X1539">
        <v>0</v>
      </c>
    </row>
    <row r="1540" spans="1:24" x14ac:dyDescent="0.3">
      <c r="A1540" t="s">
        <v>5359</v>
      </c>
      <c r="C1540" t="s">
        <v>5359</v>
      </c>
      <c r="D1540">
        <v>-2020</v>
      </c>
      <c r="E1540" t="str" cm="1">
        <f t="array" ref="E1540">_xlfn.LET(
  _xlpm.raw, TRIM(SUBSTITUTE(SUBSTITUTE(SUBSTITUTE(SUBSTITUTE(SUBSTITUTE(SUBSTITUTE(D1540,"(",""),")",""),"â€“","-"),"–","-"),"I",""),"V","")),
  _xlpm.cleaned, TRIM(SUBSTITUTE(SUBSTITUTE(_xlpm.raw,"-"," - "),","," ")),
  _xlpm.words, _xlfn.FILTERXML("&lt;t&gt;&lt;s&gt;" &amp; SUBSTITUTE(_xlpm.cleaned," ","&lt;/s&gt;&lt;s&gt;") &amp; "&lt;/s&gt;&lt;/t&gt;", "//s"),
  _xlpm.nums, _xlfn.TEXTJOIN("-", TRUE, IF(ISNUMBER(--_xlpm.words), _xlpm.words, "")),
  IFERROR(_xlpm.nums, "")
)</f>
        <v>2020</v>
      </c>
      <c r="F1540" t="s">
        <v>19675</v>
      </c>
      <c r="G1540" t="s">
        <v>313</v>
      </c>
      <c r="I1540" t="s">
        <v>313</v>
      </c>
      <c r="K1540">
        <v>5.0999999999999996</v>
      </c>
      <c r="M1540">
        <v>5.0999999999999996</v>
      </c>
      <c r="O1540" t="s">
        <v>5360</v>
      </c>
      <c r="P1540" t="s">
        <v>5361</v>
      </c>
      <c r="R1540" t="s">
        <v>21836</v>
      </c>
      <c r="S1540" t="s">
        <v>21836</v>
      </c>
      <c r="T1540" t="str">
        <f>IFERROR(
  IF(TRIM(Table22[[#This Row],[STARS]])="", "Unknown",
    TRIM(MID(Table22[[#This Row],[STARS]], FIND("Stars:", Table22[[#This Row],[STARS]]) + 6, LEN(Table22[[#This Row],[STARS]])))
  ),
"Unknown")</f>
        <v xml:space="preserve">
Ed Helms, 
Taraji P. Henson, 
Terrence Little Gardenhigh, 
Betty Gilpin
</v>
      </c>
      <c r="V1540">
        <v>12524</v>
      </c>
      <c r="W1540">
        <v>88</v>
      </c>
      <c r="X1540">
        <v>0</v>
      </c>
    </row>
    <row r="1541" spans="1:24" x14ac:dyDescent="0.3">
      <c r="A1541" t="s">
        <v>5362</v>
      </c>
      <c r="C1541" t="s">
        <v>5362</v>
      </c>
      <c r="D1541" t="str">
        <v>(2020â€“ )</v>
      </c>
      <c r="E1541" t="str" cm="1">
        <f t="array" ref="E1541">_xlfn.LET(
  _xlpm.raw, TRIM(SUBSTITUTE(SUBSTITUTE(SUBSTITUTE(SUBSTITUTE(SUBSTITUTE(SUBSTITUTE(D1541,"(",""),")",""),"â€“","-"),"–","-"),"I",""),"V","")),
  _xlpm.cleaned, TRIM(SUBSTITUTE(SUBSTITUTE(_xlpm.raw,"-"," - "),","," ")),
  _xlpm.words, _xlfn.FILTERXML("&lt;t&gt;&lt;s&gt;" &amp; SUBSTITUTE(_xlpm.cleaned," ","&lt;/s&gt;&lt;s&gt;") &amp; "&lt;/s&gt;&lt;/t&gt;", "//s"),
  _xlpm.nums, _xlfn.TEXTJOIN("-", TRUE, IF(ISNUMBER(--_xlpm.words), _xlpm.words, "")),
  IFERROR(_xlpm.nums, "")
)</f>
        <v>2020</v>
      </c>
      <c r="F1541" t="s">
        <v>19675</v>
      </c>
      <c r="G1541" t="s">
        <v>38</v>
      </c>
      <c r="I1541" t="s">
        <v>38</v>
      </c>
      <c r="K1541">
        <v>8.1</v>
      </c>
      <c r="M1541">
        <v>8.1</v>
      </c>
      <c r="O1541" t="s">
        <v>5363</v>
      </c>
      <c r="P1541" t="s">
        <v>5364</v>
      </c>
      <c r="R1541" t="s">
        <v>1894</v>
      </c>
      <c r="S1541" t="s">
        <v>1894</v>
      </c>
      <c r="T1541" t="str">
        <f>IFERROR(
  IF(TRIM(Table22[[#This Row],[STARS]])="", "Unknown",
    TRIM(MID(Table22[[#This Row],[STARS]], FIND("Stars:", Table22[[#This Row],[STARS]]) + 6, LEN(Table22[[#This Row],[STARS]])))
  ),
"Unknown")</f>
        <v xml:space="preserve">
Kim Hee-ae, 
Park Hae-joon, 
So-hee Han, 
Kim Young-min
</v>
      </c>
      <c r="V1541">
        <v>1863</v>
      </c>
      <c r="W1541">
        <v>80</v>
      </c>
      <c r="X1541">
        <v>0</v>
      </c>
    </row>
    <row r="1542" spans="1:24" x14ac:dyDescent="0.3">
      <c r="A1542" t="s">
        <v>5365</v>
      </c>
      <c r="C1542" t="s">
        <v>5365</v>
      </c>
      <c r="D1542" t="str">
        <v>(I) (2018)</v>
      </c>
      <c r="E1542" t="str" cm="1">
        <f t="array" ref="E1542">_xlfn.LET(
  _xlpm.raw, TRIM(SUBSTITUTE(SUBSTITUTE(SUBSTITUTE(SUBSTITUTE(SUBSTITUTE(SUBSTITUTE(D1542,"(",""),")",""),"â€“","-"),"–","-"),"I",""),"V","")),
  _xlpm.cleaned, TRIM(SUBSTITUTE(SUBSTITUTE(_xlpm.raw,"-"," - "),","," ")),
  _xlpm.words, _xlfn.FILTERXML("&lt;t&gt;&lt;s&gt;" &amp; SUBSTITUTE(_xlpm.cleaned," ","&lt;/s&gt;&lt;s&gt;") &amp; "&lt;/s&gt;&lt;/t&gt;", "//s"),
  _xlpm.nums, _xlfn.TEXTJOIN("-", TRUE, IF(ISNUMBER(--_xlpm.words), _xlpm.words, "")),
  IFERROR(_xlpm.nums, "")
)</f>
        <v>2018</v>
      </c>
      <c r="F1542" t="s">
        <v>19693</v>
      </c>
      <c r="G1542" t="s">
        <v>885</v>
      </c>
      <c r="I1542" t="s">
        <v>885</v>
      </c>
      <c r="K1542">
        <v>4.5999999999999996</v>
      </c>
      <c r="M1542">
        <v>4.5999999999999996</v>
      </c>
      <c r="O1542" t="s">
        <v>5366</v>
      </c>
      <c r="P1542" t="s">
        <v>5367</v>
      </c>
      <c r="R1542" t="s">
        <v>21835</v>
      </c>
      <c r="S1542" t="s">
        <v>21835</v>
      </c>
      <c r="T1542" t="str">
        <f>IFERROR(
  IF(TRIM(Table22[[#This Row],[STARS]])="", "Unknown",
    TRIM(MID(Table22[[#This Row],[STARS]], FIND("Stars:", Table22[[#This Row],[STARS]]) + 6, LEN(Table22[[#This Row],[STARS]])))
  ),
"Unknown")</f>
        <v xml:space="preserve">
Nicolas Cage, 
Robin Tunney, 
Marc Blucas, 
Ernie Lively
</v>
      </c>
      <c r="V1542">
        <v>6155</v>
      </c>
      <c r="W1542">
        <v>103</v>
      </c>
      <c r="X1542">
        <v>0</v>
      </c>
    </row>
    <row r="1543" spans="1:24" x14ac:dyDescent="0.3">
      <c r="A1543" t="s">
        <v>5368</v>
      </c>
      <c r="C1543" t="s">
        <v>5368</v>
      </c>
      <c r="D1543">
        <v>-2018</v>
      </c>
      <c r="E1543" t="str" cm="1">
        <f t="array" ref="E1543">_xlfn.LET(
  _xlpm.raw, TRIM(SUBSTITUTE(SUBSTITUTE(SUBSTITUTE(SUBSTITUTE(SUBSTITUTE(SUBSTITUTE(D1543,"(",""),")",""),"â€“","-"),"–","-"),"I",""),"V","")),
  _xlpm.cleaned, TRIM(SUBSTITUTE(SUBSTITUTE(_xlpm.raw,"-"," - "),","," ")),
  _xlpm.words, _xlfn.FILTERXML("&lt;t&gt;&lt;s&gt;" &amp; SUBSTITUTE(_xlpm.cleaned," ","&lt;/s&gt;&lt;s&gt;") &amp; "&lt;/s&gt;&lt;/t&gt;", "//s"),
  _xlpm.nums, _xlfn.TEXTJOIN("-", TRUE, IF(ISNUMBER(--_xlpm.words), _xlpm.words, "")),
  IFERROR(_xlpm.nums, "")
)</f>
        <v>2018</v>
      </c>
      <c r="F1543" t="s">
        <v>19693</v>
      </c>
      <c r="G1543" t="s">
        <v>263</v>
      </c>
      <c r="I1543" t="s">
        <v>263</v>
      </c>
      <c r="K1543">
        <v>5.8</v>
      </c>
      <c r="M1543">
        <v>5.8</v>
      </c>
      <c r="O1543" t="s">
        <v>5369</v>
      </c>
      <c r="P1543" t="s">
        <v>5370</v>
      </c>
      <c r="R1543" t="s">
        <v>21475</v>
      </c>
      <c r="S1543" t="s">
        <v>21475</v>
      </c>
      <c r="T1543" t="str">
        <f>IFERROR(
  IF(TRIM(Table22[[#This Row],[STARS]])="", "Unknown",
    TRIM(MID(Table22[[#This Row],[STARS]], FIND("Stars:", Table22[[#This Row],[STARS]]) + 6, LEN(Table22[[#This Row],[STARS]])))
  ),
"Unknown")</f>
        <v xml:space="preserve">
Scott Adkins, 
Louis Mandylor, 
Vladimir Kulich, 
Tony Todd
</v>
      </c>
      <c r="V1543">
        <v>6619</v>
      </c>
      <c r="W1543">
        <v>95</v>
      </c>
      <c r="X1543">
        <v>0</v>
      </c>
    </row>
    <row r="1544" spans="1:24" x14ac:dyDescent="0.3">
      <c r="A1544" t="s">
        <v>5371</v>
      </c>
      <c r="C1544" t="s">
        <v>5371</v>
      </c>
      <c r="D1544">
        <v>-2014</v>
      </c>
      <c r="E1544" t="str" cm="1">
        <f t="array" ref="E1544">_xlfn.LET(
  _xlpm.raw, TRIM(SUBSTITUTE(SUBSTITUTE(SUBSTITUTE(SUBSTITUTE(SUBSTITUTE(SUBSTITUTE(D1544,"(",""),")",""),"â€“","-"),"–","-"),"I",""),"V","")),
  _xlpm.cleaned, TRIM(SUBSTITUTE(SUBSTITUTE(_xlpm.raw,"-"," - "),","," ")),
  _xlpm.words, _xlfn.FILTERXML("&lt;t&gt;&lt;s&gt;" &amp; SUBSTITUTE(_xlpm.cleaned," ","&lt;/s&gt;&lt;s&gt;") &amp; "&lt;/s&gt;&lt;/t&gt;", "//s"),
  _xlpm.nums, _xlfn.TEXTJOIN("-", TRUE, IF(ISNUMBER(--_xlpm.words), _xlpm.words, "")),
  IFERROR(_xlpm.nums, "")
)</f>
        <v>2014</v>
      </c>
      <c r="F1544" t="s">
        <v>19686</v>
      </c>
      <c r="G1544" t="s">
        <v>68</v>
      </c>
      <c r="I1544" t="s">
        <v>68</v>
      </c>
      <c r="K1544">
        <v>6.4</v>
      </c>
      <c r="M1544">
        <v>6.4</v>
      </c>
      <c r="O1544" t="s">
        <v>5372</v>
      </c>
      <c r="P1544" t="s">
        <v>5373</v>
      </c>
      <c r="R1544" t="s">
        <v>20485</v>
      </c>
      <c r="S1544" t="s">
        <v>20485</v>
      </c>
      <c r="T1544" t="str">
        <f>IFERROR(
  IF(TRIM(Table22[[#This Row],[STARS]])="", "Unknown",
    TRIM(MID(Table22[[#This Row],[STARS]], FIND("Stars:", Table22[[#This Row],[STARS]]) + 6, LEN(Table22[[#This Row],[STARS]])))
  ),
"Unknown")</f>
        <v xml:space="preserve">
Keira Knightley, 
ChloÃ« Grace Moretz, 
Sam Rockwell, 
Mark Webber
</v>
      </c>
      <c r="V1544">
        <v>42740</v>
      </c>
      <c r="W1544">
        <v>99</v>
      </c>
      <c r="X1544" t="s">
        <v>5374</v>
      </c>
    </row>
    <row r="1545" spans="1:24" x14ac:dyDescent="0.3">
      <c r="A1545" t="s">
        <v>5375</v>
      </c>
      <c r="C1545" t="s">
        <v>5375</v>
      </c>
      <c r="D1545" t="str">
        <v>(2002â€“2005)</v>
      </c>
      <c r="E1545" t="str" cm="1">
        <f t="array" ref="E1545">_xlfn.LET(
  _xlpm.raw, TRIM(SUBSTITUTE(SUBSTITUTE(SUBSTITUTE(SUBSTITUTE(SUBSTITUTE(SUBSTITUTE(D1545,"(",""),")",""),"â€“","-"),"–","-"),"I",""),"V","")),
  _xlpm.cleaned, TRIM(SUBSTITUTE(SUBSTITUTE(_xlpm.raw,"-"," - "),","," ")),
  _xlpm.words, _xlfn.FILTERXML("&lt;t&gt;&lt;s&gt;" &amp; SUBSTITUTE(_xlpm.cleaned," ","&lt;/s&gt;&lt;s&gt;") &amp; "&lt;/s&gt;&lt;/t&gt;", "//s"),
  _xlpm.nums, _xlfn.TEXTJOIN("-", TRUE, IF(ISNUMBER(--_xlpm.words), _xlpm.words, "")),
  IFERROR(_xlpm.nums, "")
)</f>
        <v>2002-2005</v>
      </c>
      <c r="F1545" t="s">
        <v>19864</v>
      </c>
      <c r="G1545" t="s">
        <v>2132</v>
      </c>
      <c r="I1545" t="s">
        <v>2132</v>
      </c>
      <c r="K1545">
        <v>8.5</v>
      </c>
      <c r="M1545">
        <v>8.5</v>
      </c>
      <c r="O1545" t="s">
        <v>5377</v>
      </c>
      <c r="P1545" t="s">
        <v>5378</v>
      </c>
      <c r="R1545" t="s">
        <v>1894</v>
      </c>
      <c r="S1545" t="s">
        <v>1894</v>
      </c>
      <c r="T1545" t="str">
        <f>IFERROR(
  IF(TRIM(Table22[[#This Row],[STARS]])="", "Unknown",
    TRIM(MID(Table22[[#This Row],[STARS]], FIND("Stars:", Table22[[#This Row],[STARS]]) + 6, LEN(Table22[[#This Row],[STARS]])))
  ),
"Unknown")</f>
        <v xml:space="preserve">
ShirÃ´ SaitÃ´, 
Mary Elizabeth McGlynn, 
William Frederick Knight, 
Richard Epcar
</v>
      </c>
      <c r="V1545">
        <v>18383</v>
      </c>
      <c r="W1545">
        <v>24</v>
      </c>
      <c r="X1545">
        <v>0</v>
      </c>
    </row>
    <row r="1546" spans="1:24" x14ac:dyDescent="0.3">
      <c r="A1546" t="s">
        <v>5379</v>
      </c>
      <c r="C1546" t="s">
        <v>5379</v>
      </c>
      <c r="D1546" t="str">
        <v>(I) (2011)</v>
      </c>
      <c r="E1546" t="str" cm="1">
        <f t="array" ref="E1546">_xlfn.LET(
  _xlpm.raw, TRIM(SUBSTITUTE(SUBSTITUTE(SUBSTITUTE(SUBSTITUTE(SUBSTITUTE(SUBSTITUTE(D1546,"(",""),")",""),"â€“","-"),"–","-"),"I",""),"V","")),
  _xlpm.cleaned, TRIM(SUBSTITUTE(SUBSTITUTE(_xlpm.raw,"-"," - "),","," ")),
  _xlpm.words, _xlfn.FILTERXML("&lt;t&gt;&lt;s&gt;" &amp; SUBSTITUTE(_xlpm.cleaned," ","&lt;/s&gt;&lt;s&gt;") &amp; "&lt;/s&gt;&lt;/t&gt;", "//s"),
  _xlpm.nums, _xlfn.TEXTJOIN("-", TRUE, IF(ISNUMBER(--_xlpm.words), _xlpm.words, "")),
  IFERROR(_xlpm.nums, "")
)</f>
        <v>2011</v>
      </c>
      <c r="F1546" t="s">
        <v>19679</v>
      </c>
      <c r="G1546" t="s">
        <v>34</v>
      </c>
      <c r="I1546" t="s">
        <v>34</v>
      </c>
      <c r="K1546">
        <v>5.9</v>
      </c>
      <c r="M1546">
        <v>5.9</v>
      </c>
      <c r="O1546" t="s">
        <v>5380</v>
      </c>
      <c r="P1546" t="s">
        <v>5381</v>
      </c>
      <c r="R1546" t="s">
        <v>21834</v>
      </c>
      <c r="S1546" t="s">
        <v>21834</v>
      </c>
      <c r="T1546" t="str">
        <f>IFERROR(
  IF(TRIM(Table22[[#This Row],[STARS]])="", "Unknown",
    TRIM(MID(Table22[[#This Row],[STARS]], FIND("Stars:", Table22[[#This Row],[STARS]]) + 6, LEN(Table22[[#This Row],[STARS]])))
  ),
"Unknown")</f>
        <v xml:space="preserve">
Richard Gere, 
Topher Grace, 
Martin Sheen, 
Tamer Hassan
</v>
      </c>
      <c r="V1546">
        <v>29333</v>
      </c>
      <c r="W1546">
        <v>98</v>
      </c>
      <c r="X1546">
        <v>0</v>
      </c>
    </row>
    <row r="1547" spans="1:24" x14ac:dyDescent="0.3">
      <c r="A1547" t="s">
        <v>5382</v>
      </c>
      <c r="C1547" t="s">
        <v>5382</v>
      </c>
      <c r="D1547" t="str">
        <v>(2013 TV Special)</v>
      </c>
      <c r="E1547" t="str" cm="1">
        <f t="array" ref="E1547">_xlfn.LET(
  _xlpm.raw, TRIM(SUBSTITUTE(SUBSTITUTE(SUBSTITUTE(SUBSTITUTE(SUBSTITUTE(SUBSTITUTE(D1547,"(",""),")",""),"â€“","-"),"–","-"),"I",""),"V","")),
  _xlpm.cleaned, TRIM(SUBSTITUTE(SUBSTITUTE(_xlpm.raw,"-"," - "),","," ")),
  _xlpm.words, _xlfn.FILTERXML("&lt;t&gt;&lt;s&gt;" &amp; SUBSTITUTE(_xlpm.cleaned," ","&lt;/s&gt;&lt;s&gt;") &amp; "&lt;/s&gt;&lt;/t&gt;", "//s"),
  _xlpm.nums, _xlfn.TEXTJOIN("-", TRUE, IF(ISNUMBER(--_xlpm.words), _xlpm.words, "")),
  IFERROR(_xlpm.nums, "")
)</f>
        <v>2013</v>
      </c>
      <c r="F1547" t="s">
        <v>19674</v>
      </c>
      <c r="G1547" t="s">
        <v>1566</v>
      </c>
      <c r="I1547" t="s">
        <v>1566</v>
      </c>
      <c r="K1547">
        <v>8.4</v>
      </c>
      <c r="M1547">
        <v>8.4</v>
      </c>
      <c r="O1547" t="s">
        <v>5384</v>
      </c>
      <c r="P1547" t="s">
        <v>4953</v>
      </c>
      <c r="R1547" t="s">
        <v>1894</v>
      </c>
      <c r="S1547" t="s">
        <v>1894</v>
      </c>
      <c r="T1547" t="str">
        <f>IFERROR(
  IF(TRIM(Table22[[#This Row],[STARS]])="", "Unknown",
    TRIM(MID(Table22[[#This Row],[STARS]], FIND("Stars:", Table22[[#This Row],[STARS]]) + 6, LEN(Table22[[#This Row],[STARS]])))
  ),
"Unknown")</f>
        <v>Unknown</v>
      </c>
      <c r="V1547">
        <v>9995</v>
      </c>
      <c r="W1547">
        <v>60</v>
      </c>
      <c r="X1547">
        <v>0</v>
      </c>
    </row>
    <row r="1548" spans="1:24" x14ac:dyDescent="0.3">
      <c r="A1548" t="s">
        <v>5385</v>
      </c>
      <c r="C1548" t="s">
        <v>5385</v>
      </c>
      <c r="D1548">
        <v>-2017</v>
      </c>
      <c r="E1548" t="str" cm="1">
        <f t="array" ref="E1548">_xlfn.LET(
  _xlpm.raw, TRIM(SUBSTITUTE(SUBSTITUTE(SUBSTITUTE(SUBSTITUTE(SUBSTITUTE(SUBSTITUTE(D1548,"(",""),")",""),"â€“","-"),"–","-"),"I",""),"V","")),
  _xlpm.cleaned, TRIM(SUBSTITUTE(SUBSTITUTE(_xlpm.raw,"-"," - "),","," ")),
  _xlpm.words, _xlfn.FILTERXML("&lt;t&gt;&lt;s&gt;" &amp; SUBSTITUTE(_xlpm.cleaned," ","&lt;/s&gt;&lt;s&gt;") &amp; "&lt;/s&gt;&lt;/t&gt;", "//s"),
  _xlpm.nums, _xlfn.TEXTJOIN("-", TRUE, IF(ISNUMBER(--_xlpm.words), _xlpm.words, "")),
  IFERROR(_xlpm.nums, "")
)</f>
        <v>2017</v>
      </c>
      <c r="F1548" t="s">
        <v>19682</v>
      </c>
      <c r="G1548" t="s">
        <v>1975</v>
      </c>
      <c r="I1548" t="s">
        <v>1975</v>
      </c>
      <c r="K1548">
        <v>4.4000000000000004</v>
      </c>
      <c r="M1548">
        <v>4.4000000000000004</v>
      </c>
      <c r="O1548" t="s">
        <v>5386</v>
      </c>
      <c r="P1548" t="s">
        <v>5387</v>
      </c>
      <c r="R1548" t="s">
        <v>21833</v>
      </c>
      <c r="S1548" t="s">
        <v>21833</v>
      </c>
      <c r="T1548" t="str">
        <f>IFERROR(
  IF(TRIM(Table22[[#This Row],[STARS]])="", "Unknown",
    TRIM(MID(Table22[[#This Row],[STARS]], FIND("Stars:", Table22[[#This Row],[STARS]]) + 6, LEN(Table22[[#This Row],[STARS]])))
  ),
"Unknown")</f>
        <v xml:space="preserve">
Jason London, 
Robert Englund, 
Gianni Capaldi, 
Lorina Kamburova
</v>
      </c>
      <c r="V1548">
        <v>2155</v>
      </c>
      <c r="W1548">
        <v>92</v>
      </c>
      <c r="X1548">
        <v>0</v>
      </c>
    </row>
    <row r="1549" spans="1:24" x14ac:dyDescent="0.3">
      <c r="A1549" t="s">
        <v>5388</v>
      </c>
      <c r="C1549" t="s">
        <v>5388</v>
      </c>
      <c r="D1549">
        <v>-2016</v>
      </c>
      <c r="E1549" t="str" cm="1">
        <f t="array" ref="E1549">_xlfn.LET(
  _xlpm.raw, TRIM(SUBSTITUTE(SUBSTITUTE(SUBSTITUTE(SUBSTITUTE(SUBSTITUTE(SUBSTITUTE(D1549,"(",""),")",""),"â€“","-"),"–","-"),"I",""),"V","")),
  _xlpm.cleaned, TRIM(SUBSTITUTE(SUBSTITUTE(_xlpm.raw,"-"," - "),","," ")),
  _xlpm.words, _xlfn.FILTERXML("&lt;t&gt;&lt;s&gt;" &amp; SUBSTITUTE(_xlpm.cleaned," ","&lt;/s&gt;&lt;s&gt;") &amp; "&lt;/s&gt;&lt;/t&gt;", "//s"),
  _xlpm.nums, _xlfn.TEXTJOIN("-", TRUE, IF(ISNUMBER(--_xlpm.words), _xlpm.words, "")),
  IFERROR(_xlpm.nums, "")
)</f>
        <v>2016</v>
      </c>
      <c r="F1549" t="s">
        <v>19684</v>
      </c>
      <c r="G1549" t="s">
        <v>64</v>
      </c>
      <c r="I1549" t="s">
        <v>64</v>
      </c>
      <c r="K1549">
        <v>4.5999999999999996</v>
      </c>
      <c r="M1549">
        <v>4.5999999999999996</v>
      </c>
      <c r="O1549" t="s">
        <v>5389</v>
      </c>
      <c r="P1549" t="s">
        <v>5390</v>
      </c>
      <c r="R1549" t="s">
        <v>21832</v>
      </c>
      <c r="S1549" t="s">
        <v>21832</v>
      </c>
      <c r="T1549" t="str">
        <f>IFERROR(
  IF(TRIM(Table22[[#This Row],[STARS]])="", "Unknown",
    TRIM(MID(Table22[[#This Row],[STARS]], FIND("Stars:", Table22[[#This Row],[STARS]]) + 6, LEN(Table22[[#This Row],[STARS]])))
  ),
"Unknown")</f>
        <v xml:space="preserve">
Ruth Wilson, 
Paula Prentiss, 
Bob Balaban, 
Lucy Boynton
</v>
      </c>
      <c r="V1549">
        <v>13685</v>
      </c>
      <c r="W1549">
        <v>89</v>
      </c>
      <c r="X1549">
        <v>0</v>
      </c>
    </row>
    <row r="1550" spans="1:24" x14ac:dyDescent="0.3">
      <c r="A1550" t="s">
        <v>5391</v>
      </c>
      <c r="C1550" t="s">
        <v>5391</v>
      </c>
      <c r="D1550" t="str">
        <v>(2020â€“ )</v>
      </c>
      <c r="E1550" t="str" cm="1">
        <f t="array" ref="E1550">_xlfn.LET(
  _xlpm.raw, TRIM(SUBSTITUTE(SUBSTITUTE(SUBSTITUTE(SUBSTITUTE(SUBSTITUTE(SUBSTITUTE(D1550,"(",""),")",""),"â€“","-"),"–","-"),"I",""),"V","")),
  _xlpm.cleaned, TRIM(SUBSTITUTE(SUBSTITUTE(_xlpm.raw,"-"," - "),","," ")),
  _xlpm.words, _xlfn.FILTERXML("&lt;t&gt;&lt;s&gt;" &amp; SUBSTITUTE(_xlpm.cleaned," ","&lt;/s&gt;&lt;s&gt;") &amp; "&lt;/s&gt;&lt;/t&gt;", "//s"),
  _xlpm.nums, _xlfn.TEXTJOIN("-", TRUE, IF(ISNUMBER(--_xlpm.words), _xlpm.words, "")),
  IFERROR(_xlpm.nums, "")
)</f>
        <v>2020</v>
      </c>
      <c r="F1550" t="s">
        <v>19675</v>
      </c>
      <c r="G1550" t="s">
        <v>15</v>
      </c>
      <c r="I1550" t="s">
        <v>15</v>
      </c>
      <c r="K1550">
        <v>7.8</v>
      </c>
      <c r="M1550">
        <v>7.8</v>
      </c>
      <c r="O1550" t="s">
        <v>5392</v>
      </c>
      <c r="P1550" t="s">
        <v>5393</v>
      </c>
      <c r="R1550" t="s">
        <v>1894</v>
      </c>
      <c r="S1550" t="s">
        <v>1894</v>
      </c>
      <c r="T1550" t="str">
        <f>IFERROR(
  IF(TRIM(Table22[[#This Row],[STARS]])="", "Unknown",
    TRIM(MID(Table22[[#This Row],[STARS]], FIND("Stars:", Table22[[#This Row],[STARS]]) + 6, LEN(Table22[[#This Row],[STARS]])))
  ),
"Unknown")</f>
        <v xml:space="preserve">
Matthew David Rudd, 
Johnny Yong Bosch, 
Chris Hackney, 
Cherami Leigh
</v>
      </c>
      <c r="V1550">
        <v>4059</v>
      </c>
      <c r="W1550">
        <v>23</v>
      </c>
      <c r="X1550">
        <v>0</v>
      </c>
    </row>
    <row r="1551" spans="1:24" x14ac:dyDescent="0.3">
      <c r="A1551" t="s">
        <v>5394</v>
      </c>
      <c r="C1551" t="s">
        <v>5394</v>
      </c>
      <c r="D1551" t="str">
        <v>(2018â€“ )</v>
      </c>
      <c r="E1551" t="str" cm="1">
        <f t="array" ref="E1551">_xlfn.LET(
  _xlpm.raw, TRIM(SUBSTITUTE(SUBSTITUTE(SUBSTITUTE(SUBSTITUTE(SUBSTITUTE(SUBSTITUTE(D1551,"(",""),")",""),"â€“","-"),"–","-"),"I",""),"V","")),
  _xlpm.cleaned, TRIM(SUBSTITUTE(SUBSTITUTE(_xlpm.raw,"-"," - "),","," ")),
  _xlpm.words, _xlfn.FILTERXML("&lt;t&gt;&lt;s&gt;" &amp; SUBSTITUTE(_xlpm.cleaned," ","&lt;/s&gt;&lt;s&gt;") &amp; "&lt;/s&gt;&lt;/t&gt;", "//s"),
  _xlpm.nums, _xlfn.TEXTJOIN("-", TRUE, IF(ISNUMBER(--_xlpm.words), _xlpm.words, "")),
  IFERROR(_xlpm.nums, "")
)</f>
        <v>2018</v>
      </c>
      <c r="F1551" t="s">
        <v>19693</v>
      </c>
      <c r="G1551" t="s">
        <v>3225</v>
      </c>
      <c r="I1551" t="s">
        <v>3225</v>
      </c>
      <c r="K1551">
        <v>8.1</v>
      </c>
      <c r="M1551">
        <v>8.1</v>
      </c>
      <c r="O1551" t="s">
        <v>5395</v>
      </c>
      <c r="P1551" t="s">
        <v>5396</v>
      </c>
      <c r="R1551" t="s">
        <v>1894</v>
      </c>
      <c r="S1551" t="s">
        <v>1894</v>
      </c>
      <c r="T1551" t="str">
        <f>IFERROR(
  IF(TRIM(Table22[[#This Row],[STARS]])="", "Unknown",
    TRIM(MID(Table22[[#This Row],[STARS]], FIND("Stars:", Table22[[#This Row],[STARS]]) + 6, LEN(Table22[[#This Row],[STARS]])))
  ),
"Unknown")</f>
        <v xml:space="preserve">
Matt Taibbi, 
Alex Gibney, 
Anabel HernÃ¡ndez, 
Fahmi Quadir
</v>
      </c>
      <c r="V1551">
        <v>8359</v>
      </c>
      <c r="W1551">
        <v>60</v>
      </c>
      <c r="X1551">
        <v>0</v>
      </c>
    </row>
    <row r="1552" spans="1:24" x14ac:dyDescent="0.3">
      <c r="A1552" t="s">
        <v>5397</v>
      </c>
      <c r="C1552" t="s">
        <v>5397</v>
      </c>
      <c r="D1552" t="str">
        <v>(2010â€“2014)</v>
      </c>
      <c r="E1552" t="str" cm="1">
        <f t="array" ref="E1552">_xlfn.LET(
  _xlpm.raw, TRIM(SUBSTITUTE(SUBSTITUTE(SUBSTITUTE(SUBSTITUTE(SUBSTITUTE(SUBSTITUTE(D1552,"(",""),")",""),"â€“","-"),"–","-"),"I",""),"V","")),
  _xlpm.cleaned, TRIM(SUBSTITUTE(SUBSTITUTE(_xlpm.raw,"-"," - "),","," ")),
  _xlpm.words, _xlfn.FILTERXML("&lt;t&gt;&lt;s&gt;" &amp; SUBSTITUTE(_xlpm.cleaned," ","&lt;/s&gt;&lt;s&gt;") &amp; "&lt;/s&gt;&lt;/t&gt;", "//s"),
  _xlpm.nums, _xlfn.TEXTJOIN("-", TRUE, IF(ISNUMBER(--_xlpm.words), _xlpm.words, "")),
  IFERROR(_xlpm.nums, "")
)</f>
        <v>2010-2014</v>
      </c>
      <c r="F1552" t="s">
        <v>19856</v>
      </c>
      <c r="G1552" t="s">
        <v>113</v>
      </c>
      <c r="I1552" t="s">
        <v>113</v>
      </c>
      <c r="K1552">
        <v>8.5</v>
      </c>
      <c r="M1552">
        <v>8.5</v>
      </c>
      <c r="O1552" t="s">
        <v>5398</v>
      </c>
      <c r="P1552" t="s">
        <v>5399</v>
      </c>
      <c r="R1552" t="s">
        <v>1894</v>
      </c>
      <c r="S1552" t="s">
        <v>1894</v>
      </c>
      <c r="T1552" t="str">
        <f>IFERROR(
  IF(TRIM(Table22[[#This Row],[STARS]])="", "Unknown",
    TRIM(MID(Table22[[#This Row],[STARS]], FIND("Stars:", Table22[[#This Row],[STARS]]) + 6, LEN(Table22[[#This Row],[STARS]])))
  ),
"Unknown")</f>
        <v xml:space="preserve">
Tom Vaughan-Lawlor, 
Killian Scott, 
Aoibhinn McGinnity, 
Charlie Murphy
</v>
      </c>
      <c r="V1552">
        <v>6346</v>
      </c>
      <c r="W1552">
        <v>51</v>
      </c>
      <c r="X1552">
        <v>0</v>
      </c>
    </row>
    <row r="1553" spans="1:24" x14ac:dyDescent="0.3">
      <c r="A1553" t="s">
        <v>5400</v>
      </c>
      <c r="C1553" t="s">
        <v>5400</v>
      </c>
      <c r="D1553">
        <v>-2017</v>
      </c>
      <c r="E1553" t="str" cm="1">
        <f t="array" ref="E1553">_xlfn.LET(
  _xlpm.raw, TRIM(SUBSTITUTE(SUBSTITUTE(SUBSTITUTE(SUBSTITUTE(SUBSTITUTE(SUBSTITUTE(D1553,"(",""),")",""),"â€“","-"),"–","-"),"I",""),"V","")),
  _xlpm.cleaned, TRIM(SUBSTITUTE(SUBSTITUTE(_xlpm.raw,"-"," - "),","," ")),
  _xlpm.words, _xlfn.FILTERXML("&lt;t&gt;&lt;s&gt;" &amp; SUBSTITUTE(_xlpm.cleaned," ","&lt;/s&gt;&lt;s&gt;") &amp; "&lt;/s&gt;&lt;/t&gt;", "//s"),
  _xlpm.nums, _xlfn.TEXTJOIN("-", TRUE, IF(ISNUMBER(--_xlpm.words), _xlpm.words, "")),
  IFERROR(_xlpm.nums, "")
)</f>
        <v>2017</v>
      </c>
      <c r="F1553" t="s">
        <v>19682</v>
      </c>
      <c r="G1553" t="s">
        <v>482</v>
      </c>
      <c r="I1553" t="s">
        <v>482</v>
      </c>
      <c r="K1553">
        <v>6.2</v>
      </c>
      <c r="M1553">
        <v>6.2</v>
      </c>
      <c r="O1553" t="s">
        <v>5401</v>
      </c>
      <c r="P1553" t="s">
        <v>5402</v>
      </c>
      <c r="R1553" t="s">
        <v>21831</v>
      </c>
      <c r="S1553" t="s">
        <v>21831</v>
      </c>
      <c r="T1553" t="str">
        <f>IFERROR(
  IF(TRIM(Table22[[#This Row],[STARS]])="", "Unknown",
    TRIM(MID(Table22[[#This Row],[STARS]], FIND("Stars:", Table22[[#This Row],[STARS]]) + 6, LEN(Table22[[#This Row],[STARS]])))
  ),
"Unknown")</f>
        <v xml:space="preserve">
Ana Polvorosa, 
Carmen Machi, 
Macarena GÃ³mez, 
Candela PeÃ±a
</v>
      </c>
      <c r="V1553">
        <v>5206</v>
      </c>
      <c r="W1553">
        <v>77</v>
      </c>
      <c r="X1553">
        <v>0</v>
      </c>
    </row>
    <row r="1554" spans="1:24" x14ac:dyDescent="0.3">
      <c r="A1554" t="s">
        <v>5403</v>
      </c>
      <c r="C1554" t="s">
        <v>5403</v>
      </c>
      <c r="D1554">
        <v>-2020</v>
      </c>
      <c r="E1554" t="str" cm="1">
        <f t="array" ref="E1554">_xlfn.LET(
  _xlpm.raw, TRIM(SUBSTITUTE(SUBSTITUTE(SUBSTITUTE(SUBSTITUTE(SUBSTITUTE(SUBSTITUTE(D1554,"(",""),")",""),"â€“","-"),"–","-"),"I",""),"V","")),
  _xlpm.cleaned, TRIM(SUBSTITUTE(SUBSTITUTE(_xlpm.raw,"-"," - "),","," ")),
  _xlpm.words, _xlfn.FILTERXML("&lt;t&gt;&lt;s&gt;" &amp; SUBSTITUTE(_xlpm.cleaned," ","&lt;/s&gt;&lt;s&gt;") &amp; "&lt;/s&gt;&lt;/t&gt;", "//s"),
  _xlpm.nums, _xlfn.TEXTJOIN("-", TRUE, IF(ISNUMBER(--_xlpm.words), _xlpm.words, "")),
  IFERROR(_xlpm.nums, "")
)</f>
        <v>2020</v>
      </c>
      <c r="F1554" t="s">
        <v>19675</v>
      </c>
      <c r="G1554" t="s">
        <v>34</v>
      </c>
      <c r="I1554" t="s">
        <v>34</v>
      </c>
      <c r="K1554">
        <v>6.5</v>
      </c>
      <c r="M1554">
        <v>6.5</v>
      </c>
      <c r="O1554" t="s">
        <v>5404</v>
      </c>
      <c r="P1554" t="s">
        <v>5405</v>
      </c>
      <c r="R1554" t="s">
        <v>21830</v>
      </c>
      <c r="S1554" t="s">
        <v>21830</v>
      </c>
      <c r="T1554" t="str">
        <f>IFERROR(
  IF(TRIM(Table22[[#This Row],[STARS]])="", "Unknown",
    TRIM(MID(Table22[[#This Row],[STARS]], FIND("Stars:", Table22[[#This Row],[STARS]]) + 6, LEN(Table22[[#This Row],[STARS]])))
  ),
"Unknown")</f>
        <v xml:space="preserve">
Aditya Roy Kapoor, 
Anil Kapoor, 
Disha Patani, 
Kunal Khemu
</v>
      </c>
      <c r="V1554">
        <v>9236</v>
      </c>
      <c r="W1554">
        <v>135</v>
      </c>
      <c r="X1554">
        <v>0</v>
      </c>
    </row>
    <row r="1555" spans="1:24" x14ac:dyDescent="0.3">
      <c r="A1555" t="s">
        <v>5406</v>
      </c>
      <c r="C1555" t="s">
        <v>5406</v>
      </c>
      <c r="D1555" t="str">
        <v>(2017â€“2018)</v>
      </c>
      <c r="E1555" t="str" cm="1">
        <f t="array" ref="E1555">_xlfn.LET(
  _xlpm.raw, TRIM(SUBSTITUTE(SUBSTITUTE(SUBSTITUTE(SUBSTITUTE(SUBSTITUTE(SUBSTITUTE(D1555,"(",""),")",""),"â€“","-"),"–","-"),"I",""),"V","")),
  _xlpm.cleaned, TRIM(SUBSTITUTE(SUBSTITUTE(_xlpm.raw,"-"," - "),","," ")),
  _xlpm.words, _xlfn.FILTERXML("&lt;t&gt;&lt;s&gt;" &amp; SUBSTITUTE(_xlpm.cleaned," ","&lt;/s&gt;&lt;s&gt;") &amp; "&lt;/s&gt;&lt;/t&gt;", "//s"),
  _xlpm.nums, _xlfn.TEXTJOIN("-", TRUE, IF(ISNUMBER(--_xlpm.words), _xlpm.words, "")),
  IFERROR(_xlpm.nums, "")
)</f>
        <v>2017-2018</v>
      </c>
      <c r="F1555" t="s">
        <v>19751</v>
      </c>
      <c r="G1555" t="s">
        <v>91</v>
      </c>
      <c r="I1555" t="s">
        <v>91</v>
      </c>
      <c r="K1555">
        <v>8.4</v>
      </c>
      <c r="M1555">
        <v>8.4</v>
      </c>
      <c r="O1555" t="s">
        <v>5407</v>
      </c>
      <c r="P1555" t="s">
        <v>5408</v>
      </c>
      <c r="R1555" t="s">
        <v>1894</v>
      </c>
      <c r="S1555" t="s">
        <v>1894</v>
      </c>
      <c r="T1555" t="str">
        <f>IFERROR(
  IF(TRIM(Table22[[#This Row],[STARS]])="", "Unknown",
    TRIM(MID(Table22[[#This Row],[STARS]], FIND("Stars:", Table22[[#This Row],[STARS]]) + 6, LEN(Table22[[#This Row],[STARS]])))
  ),
"Unknown")</f>
        <v xml:space="preserve">
Hae-soo Park, 
Jung Kyung-ho, 
Krystal Jung, 
Kyoo-hyung Lee
</v>
      </c>
      <c r="V1555">
        <v>2163</v>
      </c>
      <c r="W1555">
        <v>90</v>
      </c>
      <c r="X1555">
        <v>0</v>
      </c>
    </row>
    <row r="1556" spans="1:24" x14ac:dyDescent="0.3">
      <c r="A1556" t="s">
        <v>5409</v>
      </c>
      <c r="C1556" t="s">
        <v>5409</v>
      </c>
      <c r="D1556" t="str">
        <v>(2019â€“ )</v>
      </c>
      <c r="E1556" t="str" cm="1">
        <f t="array" ref="E1556">_xlfn.LET(
  _xlpm.raw, TRIM(SUBSTITUTE(SUBSTITUTE(SUBSTITUTE(SUBSTITUTE(SUBSTITUTE(SUBSTITUTE(D1556,"(",""),")",""),"â€“","-"),"–","-"),"I",""),"V","")),
  _xlpm.cleaned, TRIM(SUBSTITUTE(SUBSTITUTE(_xlpm.raw,"-"," - "),","," ")),
  _xlpm.words, _xlfn.FILTERXML("&lt;t&gt;&lt;s&gt;" &amp; SUBSTITUTE(_xlpm.cleaned," ","&lt;/s&gt;&lt;s&gt;") &amp; "&lt;/s&gt;&lt;/t&gt;", "//s"),
  _xlpm.nums, _xlfn.TEXTJOIN("-", TRUE, IF(ISNUMBER(--_xlpm.words), _xlpm.words, "")),
  IFERROR(_xlpm.nums, "")
)</f>
        <v>2019</v>
      </c>
      <c r="F1556" t="s">
        <v>19677</v>
      </c>
      <c r="G1556" t="s">
        <v>597</v>
      </c>
      <c r="I1556" t="s">
        <v>597</v>
      </c>
      <c r="K1556">
        <v>7.6</v>
      </c>
      <c r="M1556">
        <v>7.6</v>
      </c>
      <c r="O1556" t="s">
        <v>5410</v>
      </c>
      <c r="P1556" t="s">
        <v>5411</v>
      </c>
      <c r="R1556" t="s">
        <v>1894</v>
      </c>
      <c r="S1556" t="s">
        <v>1894</v>
      </c>
      <c r="T1556" t="str">
        <f>IFERROR(
  IF(TRIM(Table22[[#This Row],[STARS]])="", "Unknown",
    TRIM(MID(Table22[[#This Row],[STARS]], FIND("Stars:", Table22[[#This Row],[STARS]]) + 6, LEN(Table22[[#This Row],[STARS]])))
  ),
"Unknown")</f>
        <v xml:space="preserve">
Dolly Parton, 
Delta Burke, 
Julianne Hough, 
Melissa Leo
</v>
      </c>
      <c r="V1556">
        <v>1920</v>
      </c>
      <c r="W1556">
        <v>62</v>
      </c>
      <c r="X1556">
        <v>0</v>
      </c>
    </row>
    <row r="1557" spans="1:24" x14ac:dyDescent="0.3">
      <c r="A1557" t="s">
        <v>5412</v>
      </c>
      <c r="C1557" t="s">
        <v>5412</v>
      </c>
      <c r="D1557">
        <v>-2021</v>
      </c>
      <c r="E1557" t="str" cm="1">
        <f t="array" ref="E1557">_xlfn.LET(
  _xlpm.raw, TRIM(SUBSTITUTE(SUBSTITUTE(SUBSTITUTE(SUBSTITUTE(SUBSTITUTE(SUBSTITUTE(D1557,"(",""),")",""),"â€“","-"),"–","-"),"I",""),"V","")),
  _xlpm.cleaned, TRIM(SUBSTITUTE(SUBSTITUTE(_xlpm.raw,"-"," - "),","," ")),
  _xlpm.words, _xlfn.FILTERXML("&lt;t&gt;&lt;s&gt;" &amp; SUBSTITUTE(_xlpm.cleaned," ","&lt;/s&gt;&lt;s&gt;") &amp; "&lt;/s&gt;&lt;/t&gt;", "//s"),
  _xlpm.nums, _xlfn.TEXTJOIN("-", TRUE, IF(ISNUMBER(--_xlpm.words), _xlpm.words, "")),
  IFERROR(_xlpm.nums, "")
)</f>
        <v>2021</v>
      </c>
      <c r="F1557" t="s">
        <v>19672</v>
      </c>
      <c r="G1557" t="s">
        <v>86</v>
      </c>
      <c r="I1557" t="s">
        <v>86</v>
      </c>
      <c r="K1557">
        <v>6.7</v>
      </c>
      <c r="M1557">
        <v>6.7</v>
      </c>
      <c r="O1557" t="s">
        <v>5413</v>
      </c>
      <c r="P1557" t="s">
        <v>5414</v>
      </c>
      <c r="R1557" t="s">
        <v>21829</v>
      </c>
      <c r="S1557" t="s">
        <v>21829</v>
      </c>
      <c r="T1557" t="str">
        <f>IFERROR(
  IF(TRIM(Table22[[#This Row],[STARS]])="", "Unknown",
    TRIM(MID(Table22[[#This Row],[STARS]], FIND("Stars:", Table22[[#This Row],[STARS]]) + 6, LEN(Table22[[#This Row],[STARS]])))
  ),
"Unknown")</f>
        <v xml:space="preserve">
Ã‡agatay Ulusoy, 
Emir Ali Dogrul, 
Ersin Arici, 
Turgay TanÃ¼lkÃ¼
</v>
      </c>
      <c r="V1557">
        <v>10210</v>
      </c>
      <c r="W1557">
        <v>96</v>
      </c>
      <c r="X1557">
        <v>0</v>
      </c>
    </row>
    <row r="1558" spans="1:24" x14ac:dyDescent="0.3">
      <c r="A1558" t="s">
        <v>5415</v>
      </c>
      <c r="C1558" t="s">
        <v>5415</v>
      </c>
      <c r="D1558">
        <v>-2017</v>
      </c>
      <c r="E1558" t="str" cm="1">
        <f t="array" ref="E1558">_xlfn.LET(
  _xlpm.raw, TRIM(SUBSTITUTE(SUBSTITUTE(SUBSTITUTE(SUBSTITUTE(SUBSTITUTE(SUBSTITUTE(D1558,"(",""),")",""),"â€“","-"),"–","-"),"I",""),"V","")),
  _xlpm.cleaned, TRIM(SUBSTITUTE(SUBSTITUTE(_xlpm.raw,"-"," - "),","," ")),
  _xlpm.words, _xlfn.FILTERXML("&lt;t&gt;&lt;s&gt;" &amp; SUBSTITUTE(_xlpm.cleaned," ","&lt;/s&gt;&lt;s&gt;") &amp; "&lt;/s&gt;&lt;/t&gt;", "//s"),
  _xlpm.nums, _xlfn.TEXTJOIN("-", TRUE, IF(ISNUMBER(--_xlpm.words), _xlpm.words, "")),
  IFERROR(_xlpm.nums, "")
)</f>
        <v>2017</v>
      </c>
      <c r="F1558" t="s">
        <v>19682</v>
      </c>
      <c r="G1558" t="s">
        <v>202</v>
      </c>
      <c r="I1558" t="s">
        <v>202</v>
      </c>
      <c r="K1558">
        <v>6.4</v>
      </c>
      <c r="M1558">
        <v>6.4</v>
      </c>
      <c r="O1558" t="s">
        <v>5416</v>
      </c>
      <c r="P1558" t="s">
        <v>5417</v>
      </c>
      <c r="R1558" t="s">
        <v>21772</v>
      </c>
      <c r="S1558" t="s">
        <v>21772</v>
      </c>
      <c r="T1558" t="str">
        <f>IFERROR(
  IF(TRIM(Table22[[#This Row],[STARS]])="", "Unknown",
    TRIM(MID(Table22[[#This Row],[STARS]], FIND("Stars:", Table22[[#This Row],[STARS]]) + 6, LEN(Table22[[#This Row],[STARS]])))
  ),
"Unknown")</f>
        <v xml:space="preserve">
Liam Neeson, 
Diane Lane, 
Marton Csokas, 
Tony Goldwyn
</v>
      </c>
      <c r="V1558">
        <v>12491</v>
      </c>
      <c r="W1558">
        <v>103</v>
      </c>
      <c r="X1558" t="s">
        <v>4272</v>
      </c>
    </row>
    <row r="1559" spans="1:24" x14ac:dyDescent="0.3">
      <c r="A1559" t="s">
        <v>5418</v>
      </c>
      <c r="C1559" t="s">
        <v>5418</v>
      </c>
      <c r="D1559">
        <v>-2011</v>
      </c>
      <c r="E1559" t="str" cm="1">
        <f t="array" ref="E1559">_xlfn.LET(
  _xlpm.raw, TRIM(SUBSTITUTE(SUBSTITUTE(SUBSTITUTE(SUBSTITUTE(SUBSTITUTE(SUBSTITUTE(D1559,"(",""),")",""),"â€“","-"),"–","-"),"I",""),"V","")),
  _xlpm.cleaned, TRIM(SUBSTITUTE(SUBSTITUTE(_xlpm.raw,"-"," - "),","," ")),
  _xlpm.words, _xlfn.FILTERXML("&lt;t&gt;&lt;s&gt;" &amp; SUBSTITUTE(_xlpm.cleaned," ","&lt;/s&gt;&lt;s&gt;") &amp; "&lt;/s&gt;&lt;/t&gt;", "//s"),
  _xlpm.nums, _xlfn.TEXTJOIN("-", TRUE, IF(ISNUMBER(--_xlpm.words), _xlpm.words, "")),
  IFERROR(_xlpm.nums, "")
)</f>
        <v>2011</v>
      </c>
      <c r="F1559" t="s">
        <v>19679</v>
      </c>
      <c r="G1559" t="s">
        <v>3939</v>
      </c>
      <c r="I1559" t="s">
        <v>3939</v>
      </c>
      <c r="K1559">
        <v>6.4</v>
      </c>
      <c r="M1559">
        <v>6.4</v>
      </c>
      <c r="O1559" t="s">
        <v>5419</v>
      </c>
      <c r="P1559" t="s">
        <v>5420</v>
      </c>
      <c r="R1559" t="s">
        <v>21828</v>
      </c>
      <c r="S1559" t="s">
        <v>21828</v>
      </c>
      <c r="T1559" t="str">
        <f>IFERROR(
  IF(TRIM(Table22[[#This Row],[STARS]])="", "Unknown",
    TRIM(MID(Table22[[#This Row],[STARS]], FIND("Stars:", Table22[[#This Row],[STARS]]) + 6, LEN(Table22[[#This Row],[STARS]])))
  ),
"Unknown")</f>
        <v xml:space="preserve">
Diane Kruger, 
Djimon Hounsou, 
BenoÃ®t Magimel, 
Denis MÃ©nochet
</v>
      </c>
      <c r="V1559">
        <v>18275</v>
      </c>
      <c r="W1559">
        <v>109</v>
      </c>
      <c r="X1559" t="s">
        <v>1872</v>
      </c>
    </row>
    <row r="1560" spans="1:24" x14ac:dyDescent="0.3">
      <c r="A1560" t="s">
        <v>5421</v>
      </c>
      <c r="C1560" t="s">
        <v>5421</v>
      </c>
      <c r="D1560">
        <v>-1990</v>
      </c>
      <c r="E1560" t="str" cm="1">
        <f t="array" ref="E1560">_xlfn.LET(
  _xlpm.raw, TRIM(SUBSTITUTE(SUBSTITUTE(SUBSTITUTE(SUBSTITUTE(SUBSTITUTE(SUBSTITUTE(D1560,"(",""),")",""),"â€“","-"),"–","-"),"I",""),"V","")),
  _xlpm.cleaned, TRIM(SUBSTITUTE(SUBSTITUTE(_xlpm.raw,"-"," - "),","," ")),
  _xlpm.words, _xlfn.FILTERXML("&lt;t&gt;&lt;s&gt;" &amp; SUBSTITUTE(_xlpm.cleaned," ","&lt;/s&gt;&lt;s&gt;") &amp; "&lt;/s&gt;&lt;/t&gt;", "//s"),
  _xlpm.nums, _xlfn.TEXTJOIN("-", TRUE, IF(ISNUMBER(--_xlpm.words), _xlpm.words, "")),
  IFERROR(_xlpm.nums, "")
)</f>
        <v>1990</v>
      </c>
      <c r="F1560" t="s">
        <v>19828</v>
      </c>
      <c r="G1560" t="s">
        <v>179</v>
      </c>
      <c r="I1560" t="s">
        <v>179</v>
      </c>
      <c r="K1560">
        <v>5.7</v>
      </c>
      <c r="M1560">
        <v>5.7</v>
      </c>
      <c r="O1560" t="s">
        <v>5422</v>
      </c>
      <c r="P1560" t="s">
        <v>5423</v>
      </c>
      <c r="R1560" t="s">
        <v>21827</v>
      </c>
      <c r="S1560" t="s">
        <v>21827</v>
      </c>
      <c r="T1560" t="str">
        <f>IFERROR(
  IF(TRIM(Table22[[#This Row],[STARS]])="", "Unknown",
    TRIM(MID(Table22[[#This Row],[STARS]], FIND("Stars:", Table22[[#This Row],[STARS]]) + 6, LEN(Table22[[#This Row],[STARS]])))
  ),
"Unknown")</f>
        <v xml:space="preserve">
Jean-Claude Van Damme, 
Robert Guillaume, 
Cynthia Gibb, 
George Dickerson
</v>
      </c>
      <c r="V1560">
        <v>17926</v>
      </c>
      <c r="W1560">
        <v>89</v>
      </c>
      <c r="X1560" t="s">
        <v>5424</v>
      </c>
    </row>
    <row r="1561" spans="1:24" x14ac:dyDescent="0.3">
      <c r="A1561" t="s">
        <v>5425</v>
      </c>
      <c r="C1561" t="s">
        <v>5425</v>
      </c>
      <c r="D1561" t="str">
        <v>(I) (2021â€“ )</v>
      </c>
      <c r="E1561" t="str" cm="1">
        <f t="array" ref="E1561">_xlfn.LET(
  _xlpm.raw, TRIM(SUBSTITUTE(SUBSTITUTE(SUBSTITUTE(SUBSTITUTE(SUBSTITUTE(SUBSTITUTE(D1561,"(",""),")",""),"â€“","-"),"–","-"),"I",""),"V","")),
  _xlpm.cleaned, TRIM(SUBSTITUTE(SUBSTITUTE(_xlpm.raw,"-"," - "),","," ")),
  _xlpm.words, _xlfn.FILTERXML("&lt;t&gt;&lt;s&gt;" &amp; SUBSTITUTE(_xlpm.cleaned," ","&lt;/s&gt;&lt;s&gt;") &amp; "&lt;/s&gt;&lt;/t&gt;", "//s"),
  _xlpm.nums, _xlfn.TEXTJOIN("-", TRUE, IF(ISNUMBER(--_xlpm.words), _xlpm.words, "")),
  IFERROR(_xlpm.nums, "")
)</f>
        <v>2021</v>
      </c>
      <c r="F1561" t="s">
        <v>19672</v>
      </c>
      <c r="G1561" t="s">
        <v>15</v>
      </c>
      <c r="I1561" t="s">
        <v>15</v>
      </c>
      <c r="K1561">
        <v>6.6</v>
      </c>
      <c r="M1561">
        <v>6.6</v>
      </c>
      <c r="O1561" t="s">
        <v>5427</v>
      </c>
      <c r="P1561" t="s">
        <v>5428</v>
      </c>
      <c r="R1561" t="s">
        <v>1894</v>
      </c>
      <c r="S1561" t="s">
        <v>1894</v>
      </c>
      <c r="T1561" t="str">
        <f>IFERROR(
  IF(TRIM(Table22[[#This Row],[STARS]])="", "Unknown",
    TRIM(MID(Table22[[#This Row],[STARS]], FIND("Stars:", Table22[[#This Row],[STARS]]) + 6, LEN(Table22[[#This Row],[STARS]])))
  ),
"Unknown")</f>
        <v xml:space="preserve">
Marika KÃ´no, 
KentarÃ´ ItÃ´, 
KyÃ´ko Hikami, 
Tarusuke Shingaki
</v>
      </c>
      <c r="V1561">
        <v>821</v>
      </c>
      <c r="W1561">
        <v>25</v>
      </c>
      <c r="X1561">
        <v>0</v>
      </c>
    </row>
    <row r="1562" spans="1:24" x14ac:dyDescent="0.3">
      <c r="A1562" t="s">
        <v>5429</v>
      </c>
      <c r="C1562" t="s">
        <v>5429</v>
      </c>
      <c r="D1562">
        <v>-2009</v>
      </c>
      <c r="E1562" t="str" cm="1">
        <f t="array" ref="E1562">_xlfn.LET(
  _xlpm.raw, TRIM(SUBSTITUTE(SUBSTITUTE(SUBSTITUTE(SUBSTITUTE(SUBSTITUTE(SUBSTITUTE(D1562,"(",""),")",""),"â€“","-"),"–","-"),"I",""),"V","")),
  _xlpm.cleaned, TRIM(SUBSTITUTE(SUBSTITUTE(_xlpm.raw,"-"," - "),","," ")),
  _xlpm.words, _xlfn.FILTERXML("&lt;t&gt;&lt;s&gt;" &amp; SUBSTITUTE(_xlpm.cleaned," ","&lt;/s&gt;&lt;s&gt;") &amp; "&lt;/s&gt;&lt;/t&gt;", "//s"),
  _xlpm.nums, _xlfn.TEXTJOIN("-", TRUE, IF(ISNUMBER(--_xlpm.words), _xlpm.words, "")),
  IFERROR(_xlpm.nums, "")
)</f>
        <v>2009</v>
      </c>
      <c r="F1562" t="s">
        <v>19745</v>
      </c>
      <c r="G1562" t="s">
        <v>43</v>
      </c>
      <c r="I1562" t="s">
        <v>43</v>
      </c>
      <c r="K1562">
        <v>5.9</v>
      </c>
      <c r="M1562">
        <v>5.9</v>
      </c>
      <c r="O1562" t="s">
        <v>5430</v>
      </c>
      <c r="P1562" t="s">
        <v>5431</v>
      </c>
      <c r="R1562" t="s">
        <v>21826</v>
      </c>
      <c r="S1562" t="s">
        <v>21826</v>
      </c>
      <c r="T1562" t="str">
        <f>IFERROR(
  IF(TRIM(Table22[[#This Row],[STARS]])="", "Unknown",
    TRIM(MID(Table22[[#This Row],[STARS]], FIND("Stars:", Table22[[#This Row],[STARS]]) + 6, LEN(Table22[[#This Row],[STARS]])))
  ),
"Unknown")</f>
        <v xml:space="preserve">
Jesse Metcalfe, 
Amber Tamblyn, 
Michael Douglas, 
Joel David Moore
</v>
      </c>
      <c r="V1562">
        <v>12570</v>
      </c>
      <c r="W1562">
        <v>106</v>
      </c>
      <c r="X1562" t="s">
        <v>2820</v>
      </c>
    </row>
    <row r="1563" spans="1:24" x14ac:dyDescent="0.3">
      <c r="A1563">
        <v>1983</v>
      </c>
      <c r="C1563" t="s">
        <v>19660</v>
      </c>
      <c r="D1563">
        <v>-2018</v>
      </c>
      <c r="E1563" t="str" cm="1">
        <f t="array" ref="E1563">_xlfn.LET(
  _xlpm.raw, TRIM(SUBSTITUTE(SUBSTITUTE(SUBSTITUTE(SUBSTITUTE(SUBSTITUTE(SUBSTITUTE(D1563,"(",""),")",""),"â€“","-"),"–","-"),"I",""),"V","")),
  _xlpm.cleaned, TRIM(SUBSTITUTE(SUBSTITUTE(_xlpm.raw,"-"," - "),","," ")),
  _xlpm.words, _xlfn.FILTERXML("&lt;t&gt;&lt;s&gt;" &amp; SUBSTITUTE(_xlpm.cleaned," ","&lt;/s&gt;&lt;s&gt;") &amp; "&lt;/s&gt;&lt;/t&gt;", "//s"),
  _xlpm.nums, _xlfn.TEXTJOIN("-", TRUE, IF(ISNUMBER(--_xlpm.words), _xlpm.words, "")),
  IFERROR(_xlpm.nums, "")
)</f>
        <v>2018</v>
      </c>
      <c r="F1563" t="s">
        <v>19693</v>
      </c>
      <c r="G1563" t="s">
        <v>81</v>
      </c>
      <c r="I1563" t="s">
        <v>81</v>
      </c>
      <c r="K1563">
        <v>6.8</v>
      </c>
      <c r="M1563">
        <v>6.8</v>
      </c>
      <c r="O1563" t="s">
        <v>5432</v>
      </c>
      <c r="P1563" t="s">
        <v>5433</v>
      </c>
      <c r="R1563" t="s">
        <v>1894</v>
      </c>
      <c r="S1563" t="s">
        <v>1894</v>
      </c>
      <c r="T1563" t="str">
        <f>IFERROR(
  IF(TRIM(Table22[[#This Row],[STARS]])="", "Unknown",
    TRIM(MID(Table22[[#This Row],[STARS]], FIND("Stars:", Table22[[#This Row],[STARS]]) + 6, LEN(Table22[[#This Row],[STARS]])))
  ),
"Unknown")</f>
        <v xml:space="preserve">
Robert Wieckiewicz, 
Maciej Musial, 
Michalina Olszanska, 
Andrzej Chyra
</v>
      </c>
      <c r="V1563">
        <v>3882</v>
      </c>
      <c r="W1563">
        <v>60</v>
      </c>
      <c r="X1563">
        <v>0</v>
      </c>
    </row>
    <row r="1564" spans="1:24" x14ac:dyDescent="0.3">
      <c r="A1564" t="s">
        <v>5434</v>
      </c>
      <c r="C1564" t="s">
        <v>5434</v>
      </c>
      <c r="D1564">
        <v>-2006</v>
      </c>
      <c r="E1564" t="str" cm="1">
        <f t="array" ref="E1564">_xlfn.LET(
  _xlpm.raw, TRIM(SUBSTITUTE(SUBSTITUTE(SUBSTITUTE(SUBSTITUTE(SUBSTITUTE(SUBSTITUTE(D1564,"(",""),")",""),"â€“","-"),"–","-"),"I",""),"V","")),
  _xlpm.cleaned, TRIM(SUBSTITUTE(SUBSTITUTE(_xlpm.raw,"-"," - "),","," ")),
  _xlpm.words, _xlfn.FILTERXML("&lt;t&gt;&lt;s&gt;" &amp; SUBSTITUTE(_xlpm.cleaned," ","&lt;/s&gt;&lt;s&gt;") &amp; "&lt;/s&gt;&lt;/t&gt;", "//s"),
  _xlpm.nums, _xlfn.TEXTJOIN("-", TRUE, IF(ISNUMBER(--_xlpm.words), _xlpm.words, "")),
  IFERROR(_xlpm.nums, "")
)</f>
        <v>2006</v>
      </c>
      <c r="F1564" t="s">
        <v>19734</v>
      </c>
      <c r="G1564" t="s">
        <v>15</v>
      </c>
      <c r="I1564" t="s">
        <v>15</v>
      </c>
      <c r="K1564">
        <v>8</v>
      </c>
      <c r="M1564">
        <v>8</v>
      </c>
      <c r="O1564" t="s">
        <v>5435</v>
      </c>
      <c r="P1564" t="s">
        <v>5436</v>
      </c>
      <c r="R1564" t="s">
        <v>1894</v>
      </c>
      <c r="S1564" t="s">
        <v>1894</v>
      </c>
      <c r="T1564" t="str">
        <f>IFERROR(
  IF(TRIM(Table22[[#This Row],[STARS]])="", "Unknown",
    TRIM(MID(Table22[[#This Row],[STARS]], FIND("Stars:", Table22[[#This Row],[STARS]]) + 6, LEN(Table22[[#This Row],[STARS]])))
  ),
"Unknown")</f>
        <v xml:space="preserve">
KÃ´ji Yusa, 
Akiko Yajima, 
Rachel Hirschfeld, 
Liam O'Brien
</v>
      </c>
      <c r="V1564">
        <v>13098</v>
      </c>
      <c r="W1564">
        <v>25</v>
      </c>
      <c r="X1564">
        <v>0</v>
      </c>
    </row>
    <row r="1565" spans="1:24" x14ac:dyDescent="0.3">
      <c r="A1565" t="s">
        <v>5437</v>
      </c>
      <c r="C1565" t="s">
        <v>5437</v>
      </c>
      <c r="D1565" t="str">
        <v>(2018â€“2020)</v>
      </c>
      <c r="E1565" t="str" cm="1">
        <f t="array" ref="E1565">_xlfn.LET(
  _xlpm.raw, TRIM(SUBSTITUTE(SUBSTITUTE(SUBSTITUTE(SUBSTITUTE(SUBSTITUTE(SUBSTITUTE(D1565,"(",""),")",""),"â€“","-"),"–","-"),"I",""),"V","")),
  _xlpm.cleaned, TRIM(SUBSTITUTE(SUBSTITUTE(_xlpm.raw,"-"," - "),","," ")),
  _xlpm.words, _xlfn.FILTERXML("&lt;t&gt;&lt;s&gt;" &amp; SUBSTITUTE(_xlpm.cleaned," ","&lt;/s&gt;&lt;s&gt;") &amp; "&lt;/s&gt;&lt;/t&gt;", "//s"),
  _xlpm.nums, _xlfn.TEXTJOIN("-", TRUE, IF(ISNUMBER(--_xlpm.words), _xlpm.words, "")),
  IFERROR(_xlpm.nums, "")
)</f>
        <v>2018-2020</v>
      </c>
      <c r="F1565" t="s">
        <v>19770</v>
      </c>
      <c r="G1565" t="s">
        <v>1525</v>
      </c>
      <c r="I1565" t="s">
        <v>1525</v>
      </c>
      <c r="K1565">
        <v>6.8</v>
      </c>
      <c r="M1565">
        <v>6.8</v>
      </c>
      <c r="O1565" t="s">
        <v>5438</v>
      </c>
      <c r="P1565" t="s">
        <v>5439</v>
      </c>
      <c r="R1565" t="s">
        <v>1894</v>
      </c>
      <c r="S1565" t="s">
        <v>1894</v>
      </c>
      <c r="T1565" t="str">
        <f>IFERROR(
  IF(TRIM(Table22[[#This Row],[STARS]])="", "Unknown",
    TRIM(MID(Table22[[#This Row],[STARS]], FIND("Stars:", Table22[[#This Row],[STARS]]) + 6, LEN(Table22[[#This Row],[STARS]])))
  ),
"Unknown")</f>
        <v xml:space="preserve">
Matteo Simoni, 
Stef Aerts, 
Jeroen Perceval, 
Dirk Roofthooft
</v>
      </c>
      <c r="V1565">
        <v>2114</v>
      </c>
      <c r="W1565">
        <v>45</v>
      </c>
      <c r="X1565">
        <v>0</v>
      </c>
    </row>
    <row r="1566" spans="1:24" x14ac:dyDescent="0.3">
      <c r="A1566" t="s">
        <v>5440</v>
      </c>
      <c r="C1566" t="s">
        <v>5440</v>
      </c>
      <c r="D1566">
        <v>-2020</v>
      </c>
      <c r="E1566" t="str" cm="1">
        <f t="array" ref="E1566">_xlfn.LET(
  _xlpm.raw, TRIM(SUBSTITUTE(SUBSTITUTE(SUBSTITUTE(SUBSTITUTE(SUBSTITUTE(SUBSTITUTE(D1566,"(",""),")",""),"â€“","-"),"–","-"),"I",""),"V","")),
  _xlpm.cleaned, TRIM(SUBSTITUTE(SUBSTITUTE(_xlpm.raw,"-"," - "),","," ")),
  _xlpm.words, _xlfn.FILTERXML("&lt;t&gt;&lt;s&gt;" &amp; SUBSTITUTE(_xlpm.cleaned," ","&lt;/s&gt;&lt;s&gt;") &amp; "&lt;/s&gt;&lt;/t&gt;", "//s"),
  _xlpm.nums, _xlfn.TEXTJOIN("-", TRUE, IF(ISNUMBER(--_xlpm.words), _xlpm.words, "")),
  IFERROR(_xlpm.nums, "")
)</f>
        <v>2020</v>
      </c>
      <c r="F1566" t="s">
        <v>19675</v>
      </c>
      <c r="G1566" t="s">
        <v>34</v>
      </c>
      <c r="I1566" t="s">
        <v>34</v>
      </c>
      <c r="K1566">
        <v>5.2</v>
      </c>
      <c r="M1566">
        <v>5.2</v>
      </c>
      <c r="O1566" t="s">
        <v>5441</v>
      </c>
      <c r="P1566" t="s">
        <v>5442</v>
      </c>
      <c r="R1566" t="s">
        <v>21825</v>
      </c>
      <c r="S1566" t="s">
        <v>21825</v>
      </c>
      <c r="T1566" t="str">
        <f>IFERROR(
  IF(TRIM(Table22[[#This Row],[STARS]])="", "Unknown",
    TRIM(MID(Table22[[#This Row],[STARS]], FIND("Stars:", Table22[[#This Row],[STARS]]) + 6, LEN(Table22[[#This Row],[STARS]])))
  ),
"Unknown")</f>
        <v xml:space="preserve">
Fabrizio Gifuni, 
Lino Musella, 
Monica Piseddu, 
Andrea Pennacchi
</v>
      </c>
      <c r="V1566">
        <v>3858</v>
      </c>
      <c r="W1566">
        <v>97</v>
      </c>
      <c r="X1566">
        <v>0</v>
      </c>
    </row>
    <row r="1567" spans="1:24" x14ac:dyDescent="0.3">
      <c r="A1567" t="s">
        <v>5443</v>
      </c>
      <c r="C1567" t="s">
        <v>5443</v>
      </c>
      <c r="D1567">
        <v>-2021</v>
      </c>
      <c r="E1567" t="str" cm="1">
        <f t="array" ref="E1567">_xlfn.LET(
  _xlpm.raw, TRIM(SUBSTITUTE(SUBSTITUTE(SUBSTITUTE(SUBSTITUTE(SUBSTITUTE(SUBSTITUTE(D1567,"(",""),")",""),"â€“","-"),"–","-"),"I",""),"V","")),
  _xlpm.cleaned, TRIM(SUBSTITUTE(SUBSTITUTE(_xlpm.raw,"-"," - "),","," ")),
  _xlpm.words, _xlfn.FILTERXML("&lt;t&gt;&lt;s&gt;" &amp; SUBSTITUTE(_xlpm.cleaned," ","&lt;/s&gt;&lt;s&gt;") &amp; "&lt;/s&gt;&lt;/t&gt;", "//s"),
  _xlpm.nums, _xlfn.TEXTJOIN("-", TRUE, IF(ISNUMBER(--_xlpm.words), _xlpm.words, "")),
  IFERROR(_xlpm.nums, "")
)</f>
        <v>2021</v>
      </c>
      <c r="F1567" t="s">
        <v>19672</v>
      </c>
      <c r="G1567" t="s">
        <v>43</v>
      </c>
      <c r="I1567" t="s">
        <v>43</v>
      </c>
      <c r="K1567">
        <v>0</v>
      </c>
      <c r="M1567">
        <v>0</v>
      </c>
      <c r="O1567" t="s">
        <v>5444</v>
      </c>
      <c r="P1567" t="s">
        <v>5445</v>
      </c>
      <c r="R1567" t="s">
        <v>1894</v>
      </c>
      <c r="S1567" t="s">
        <v>1894</v>
      </c>
      <c r="T1567" t="str">
        <f>IFERROR(
  IF(TRIM(Table22[[#This Row],[STARS]])="", "Unknown",
    TRIM(MID(Table22[[#This Row],[STARS]], FIND("Stars:", Table22[[#This Row],[STARS]]) + 6, LEN(Table22[[#This Row],[STARS]])))
  ),
"Unknown")</f>
        <v xml:space="preserve">
Bojesse Christopher, 
GrÃ©goire Colin, 
Nicolas Duvauchelle, 
Guillaume Gouix
</v>
      </c>
      <c r="V1567">
        <v>0</v>
      </c>
      <c r="W1567">
        <v>0</v>
      </c>
      <c r="X1567">
        <v>0</v>
      </c>
    </row>
    <row r="1568" spans="1:24" x14ac:dyDescent="0.3">
      <c r="A1568" t="s">
        <v>5446</v>
      </c>
      <c r="C1568" t="s">
        <v>5446</v>
      </c>
      <c r="D1568">
        <v>-2017</v>
      </c>
      <c r="E1568" t="str" cm="1">
        <f t="array" ref="E1568">_xlfn.LET(
  _xlpm.raw, TRIM(SUBSTITUTE(SUBSTITUTE(SUBSTITUTE(SUBSTITUTE(SUBSTITUTE(SUBSTITUTE(D1568,"(",""),")",""),"â€“","-"),"–","-"),"I",""),"V","")),
  _xlpm.cleaned, TRIM(SUBSTITUTE(SUBSTITUTE(_xlpm.raw,"-"," - "),","," ")),
  _xlpm.words, _xlfn.FILTERXML("&lt;t&gt;&lt;s&gt;" &amp; SUBSTITUTE(_xlpm.cleaned," ","&lt;/s&gt;&lt;s&gt;") &amp; "&lt;/s&gt;&lt;/t&gt;", "//s"),
  _xlpm.nums, _xlfn.TEXTJOIN("-", TRUE, IF(ISNUMBER(--_xlpm.words), _xlpm.words, "")),
  IFERROR(_xlpm.nums, "")
)</f>
        <v>2017</v>
      </c>
      <c r="F1568" t="s">
        <v>19682</v>
      </c>
      <c r="G1568" t="s">
        <v>91</v>
      </c>
      <c r="I1568" t="s">
        <v>91</v>
      </c>
      <c r="K1568">
        <v>6.3</v>
      </c>
      <c r="M1568">
        <v>6.3</v>
      </c>
      <c r="O1568" t="s">
        <v>5447</v>
      </c>
      <c r="P1568" t="s">
        <v>5448</v>
      </c>
      <c r="R1568" t="s">
        <v>21824</v>
      </c>
      <c r="S1568" t="s">
        <v>21824</v>
      </c>
      <c r="T1568" t="str">
        <f>IFERROR(
  IF(TRIM(Table22[[#This Row],[STARS]])="", "Unknown",
    TRIM(MID(Table22[[#This Row],[STARS]], FIND("Stars:", Table22[[#This Row],[STARS]]) + 6, LEN(Table22[[#This Row],[STARS]])))
  ),
"Unknown")</f>
        <v xml:space="preserve">
Jennifer Morrison, 
J.R. Ramirez, 
Melissa Benoist, 
Allison Janney
</v>
      </c>
      <c r="V1568">
        <v>2065</v>
      </c>
      <c r="W1568">
        <v>94</v>
      </c>
      <c r="X1568">
        <v>0</v>
      </c>
    </row>
    <row r="1569" spans="1:24" x14ac:dyDescent="0.3">
      <c r="A1569" t="s">
        <v>5449</v>
      </c>
      <c r="C1569" t="s">
        <v>5449</v>
      </c>
      <c r="D1569" t="str">
        <v>(2008â€“ )</v>
      </c>
      <c r="E1569" t="str" cm="1">
        <f t="array" ref="E1569">_xlfn.LET(
  _xlpm.raw, TRIM(SUBSTITUTE(SUBSTITUTE(SUBSTITUTE(SUBSTITUTE(SUBSTITUTE(SUBSTITUTE(D1569,"(",""),")",""),"â€“","-"),"–","-"),"I",""),"V","")),
  _xlpm.cleaned, TRIM(SUBSTITUTE(SUBSTITUTE(_xlpm.raw,"-"," - "),","," ")),
  _xlpm.words, _xlfn.FILTERXML("&lt;t&gt;&lt;s&gt;" &amp; SUBSTITUTE(_xlpm.cleaned," ","&lt;/s&gt;&lt;s&gt;") &amp; "&lt;/s&gt;&lt;/t&gt;", "//s"),
  _xlpm.nums, _xlfn.TEXTJOIN("-", TRUE, IF(ISNUMBER(--_xlpm.words), _xlpm.words, "")),
  IFERROR(_xlpm.nums, "")
)</f>
        <v>2008</v>
      </c>
      <c r="F1569" t="s">
        <v>19767</v>
      </c>
      <c r="G1569" t="s">
        <v>1017</v>
      </c>
      <c r="I1569" t="s">
        <v>1017</v>
      </c>
      <c r="K1569">
        <v>4.4000000000000004</v>
      </c>
      <c r="M1569">
        <v>4.4000000000000004</v>
      </c>
      <c r="O1569" t="s">
        <v>5450</v>
      </c>
      <c r="P1569" t="s">
        <v>5451</v>
      </c>
      <c r="R1569" t="s">
        <v>1894</v>
      </c>
      <c r="S1569" t="s">
        <v>1894</v>
      </c>
      <c r="T1569" t="str">
        <f>IFERROR(
  IF(TRIM(Table22[[#This Row],[STARS]])="", "Unknown",
    TRIM(MID(Table22[[#This Row],[STARS]], FIND("Stars:", Table22[[#This Row],[STARS]]) + 6, LEN(Table22[[#This Row],[STARS]])))
  ),
"Unknown")</f>
        <v xml:space="preserve">
Kandi Burruss, 
Cynthia Bailey, 
NeNe Leakes, 
Kenya Moore
</v>
      </c>
      <c r="V1569">
        <v>3413</v>
      </c>
      <c r="W1569">
        <v>44</v>
      </c>
      <c r="X1569">
        <v>0</v>
      </c>
    </row>
    <row r="1570" spans="1:24" x14ac:dyDescent="0.3">
      <c r="A1570" t="s">
        <v>5452</v>
      </c>
      <c r="C1570" t="s">
        <v>5452</v>
      </c>
      <c r="D1570" t="str">
        <v>(2018â€“2019)</v>
      </c>
      <c r="E1570" t="str" cm="1">
        <f t="array" ref="E1570">_xlfn.LET(
  _xlpm.raw, TRIM(SUBSTITUTE(SUBSTITUTE(SUBSTITUTE(SUBSTITUTE(SUBSTITUTE(SUBSTITUTE(D1570,"(",""),")",""),"â€“","-"),"–","-"),"I",""),"V","")),
  _xlpm.cleaned, TRIM(SUBSTITUTE(SUBSTITUTE(_xlpm.raw,"-"," - "),","," ")),
  _xlpm.words, _xlfn.FILTERXML("&lt;t&gt;&lt;s&gt;" &amp; SUBSTITUTE(_xlpm.cleaned," ","&lt;/s&gt;&lt;s&gt;") &amp; "&lt;/s&gt;&lt;/t&gt;", "//s"),
  _xlpm.nums, _xlfn.TEXTJOIN("-", TRUE, IF(ISNUMBER(--_xlpm.words), _xlpm.words, "")),
  IFERROR(_xlpm.nums, "")
)</f>
        <v>2018-2019</v>
      </c>
      <c r="F1570" t="s">
        <v>19788</v>
      </c>
      <c r="G1570" t="s">
        <v>3831</v>
      </c>
      <c r="I1570" t="s">
        <v>3831</v>
      </c>
      <c r="K1570">
        <v>7.8</v>
      </c>
      <c r="M1570">
        <v>7.8</v>
      </c>
      <c r="O1570" t="s">
        <v>5453</v>
      </c>
      <c r="P1570" t="s">
        <v>5454</v>
      </c>
      <c r="R1570" t="s">
        <v>1894</v>
      </c>
      <c r="S1570" t="s">
        <v>1894</v>
      </c>
      <c r="T1570" t="str">
        <f>IFERROR(
  IF(TRIM(Table22[[#This Row],[STARS]])="", "Unknown",
    TRIM(MID(Table22[[#This Row],[STARS]], FIND("Stars:", Table22[[#This Row],[STARS]]) + 6, LEN(Table22[[#This Row],[STARS]])))
  ),
"Unknown")</f>
        <v xml:space="preserve">
Park Shin-Hye, 
Hyun Bin, 
Jin-Woong Min, 
Park Hoon
</v>
      </c>
      <c r="V1570">
        <v>4367</v>
      </c>
      <c r="W1570">
        <v>60</v>
      </c>
      <c r="X1570">
        <v>0</v>
      </c>
    </row>
    <row r="1571" spans="1:24" x14ac:dyDescent="0.3">
      <c r="A1571" t="s">
        <v>5455</v>
      </c>
      <c r="C1571" t="s">
        <v>5455</v>
      </c>
      <c r="D1571">
        <v>-2021</v>
      </c>
      <c r="E1571" t="str" cm="1">
        <f t="array" ref="E1571">_xlfn.LET(
  _xlpm.raw, TRIM(SUBSTITUTE(SUBSTITUTE(SUBSTITUTE(SUBSTITUTE(SUBSTITUTE(SUBSTITUTE(D1571,"(",""),")",""),"â€“","-"),"–","-"),"I",""),"V","")),
  _xlpm.cleaned, TRIM(SUBSTITUTE(SUBSTITUTE(_xlpm.raw,"-"," - "),","," ")),
  _xlpm.words, _xlfn.FILTERXML("&lt;t&gt;&lt;s&gt;" &amp; SUBSTITUTE(_xlpm.cleaned," ","&lt;/s&gt;&lt;s&gt;") &amp; "&lt;/s&gt;&lt;/t&gt;", "//s"),
  _xlpm.nums, _xlfn.TEXTJOIN("-", TRUE, IF(ISNUMBER(--_xlpm.words), _xlpm.words, "")),
  IFERROR(_xlpm.nums, "")
)</f>
        <v>2021</v>
      </c>
      <c r="F1571" t="s">
        <v>19672</v>
      </c>
      <c r="G1571" t="s">
        <v>801</v>
      </c>
      <c r="I1571" t="s">
        <v>801</v>
      </c>
      <c r="K1571">
        <v>7.8</v>
      </c>
      <c r="M1571">
        <v>7.8</v>
      </c>
      <c r="O1571" t="s">
        <v>5456</v>
      </c>
      <c r="P1571" t="s">
        <v>5457</v>
      </c>
      <c r="R1571" t="s">
        <v>21823</v>
      </c>
      <c r="S1571" t="s">
        <v>21823</v>
      </c>
      <c r="T1571" t="str">
        <f>IFERROR(
  IF(TRIM(Table22[[#This Row],[STARS]])="", "Unknown",
    TRIM(MID(Table22[[#This Row],[STARS]], FIND("Stars:", Table22[[#This Row],[STARS]]) + 6, LEN(Table22[[#This Row],[STARS]])))
  ),
"Unknown")</f>
        <v xml:space="preserve">
David Attenborough, 
Elena Bennett, 
Jason Box, 
Terry Hughes
</v>
      </c>
      <c r="V1571">
        <v>1462</v>
      </c>
      <c r="W1571">
        <v>73</v>
      </c>
      <c r="X1571">
        <v>0</v>
      </c>
    </row>
    <row r="1572" spans="1:24" x14ac:dyDescent="0.3">
      <c r="A1572" t="s">
        <v>5458</v>
      </c>
      <c r="C1572" t="s">
        <v>5458</v>
      </c>
      <c r="D1572">
        <v>-2020</v>
      </c>
      <c r="E1572" t="str" cm="1">
        <f t="array" ref="E1572">_xlfn.LET(
  _xlpm.raw, TRIM(SUBSTITUTE(SUBSTITUTE(SUBSTITUTE(SUBSTITUTE(SUBSTITUTE(SUBSTITUTE(D1572,"(",""),")",""),"â€“","-"),"–","-"),"I",""),"V","")),
  _xlpm.cleaned, TRIM(SUBSTITUTE(SUBSTITUTE(_xlpm.raw,"-"," - "),","," ")),
  _xlpm.words, _xlfn.FILTERXML("&lt;t&gt;&lt;s&gt;" &amp; SUBSTITUTE(_xlpm.cleaned," ","&lt;/s&gt;&lt;s&gt;") &amp; "&lt;/s&gt;&lt;/t&gt;", "//s"),
  _xlpm.nums, _xlfn.TEXTJOIN("-", TRUE, IF(ISNUMBER(--_xlpm.words), _xlpm.words, "")),
  IFERROR(_xlpm.nums, "")
)</f>
        <v>2020</v>
      </c>
      <c r="F1572" t="s">
        <v>19675</v>
      </c>
      <c r="G1572" t="s">
        <v>801</v>
      </c>
      <c r="I1572" t="s">
        <v>801</v>
      </c>
      <c r="K1572">
        <v>8.6999999999999993</v>
      </c>
      <c r="M1572">
        <v>8.6999999999999993</v>
      </c>
      <c r="O1572" t="s">
        <v>5459</v>
      </c>
      <c r="P1572" t="s">
        <v>5460</v>
      </c>
      <c r="R1572" t="s">
        <v>1894</v>
      </c>
      <c r="S1572" t="s">
        <v>1894</v>
      </c>
      <c r="T1572" t="str">
        <f>IFERROR(
  IF(TRIM(Table22[[#This Row],[STARS]])="", "Unknown",
    TRIM(MID(Table22[[#This Row],[STARS]], FIND("Stars:", Table22[[#This Row],[STARS]]) + 6, LEN(Table22[[#This Row],[STARS]])))
  ),
"Unknown")</f>
        <v xml:space="preserve">
John Boockvar, 
David Langer, 
Amanda Little-Richardson, 
Mirtha Macri
</v>
      </c>
      <c r="V1572">
        <v>2044</v>
      </c>
      <c r="W1572">
        <v>0</v>
      </c>
      <c r="X1572">
        <v>0</v>
      </c>
    </row>
    <row r="1573" spans="1:24" x14ac:dyDescent="0.3">
      <c r="A1573" t="s">
        <v>5461</v>
      </c>
      <c r="C1573" t="s">
        <v>5461</v>
      </c>
      <c r="D1573">
        <v>0</v>
      </c>
      <c r="E1573" t="str" cm="1">
        <f t="array" ref="E1573">_xlfn.LET(
  _xlpm.raw, TRIM(SUBSTITUTE(SUBSTITUTE(SUBSTITUTE(SUBSTITUTE(SUBSTITUTE(SUBSTITUTE(D1573,"(",""),")",""),"â€“","-"),"–","-"),"I",""),"V","")),
  _xlpm.cleaned, TRIM(SUBSTITUTE(SUBSTITUTE(_xlpm.raw,"-"," - "),","," ")),
  _xlpm.words, _xlfn.FILTERXML("&lt;t&gt;&lt;s&gt;" &amp; SUBSTITUTE(_xlpm.cleaned," ","&lt;/s&gt;&lt;s&gt;") &amp; "&lt;/s&gt;&lt;/t&gt;", "//s"),
  _xlpm.nums, _xlfn.TEXTJOIN("-", TRUE, IF(ISNUMBER(--_xlpm.words), _xlpm.words, "")),
  IFERROR(_xlpm.nums, "")
)</f>
        <v>0</v>
      </c>
      <c r="F1573" t="s">
        <v>19829</v>
      </c>
      <c r="G1573" t="s">
        <v>86</v>
      </c>
      <c r="I1573" t="s">
        <v>86</v>
      </c>
      <c r="K1573">
        <v>0</v>
      </c>
      <c r="M1573">
        <v>0</v>
      </c>
      <c r="O1573" t="s">
        <v>5462</v>
      </c>
      <c r="P1573" t="s">
        <v>5463</v>
      </c>
      <c r="R1573" t="s">
        <v>21822</v>
      </c>
      <c r="S1573" t="s">
        <v>21822</v>
      </c>
      <c r="T1573" t="str">
        <f>IFERROR(
  IF(TRIM(Table22[[#This Row],[STARS]])="", "Unknown",
    TRIM(MID(Table22[[#This Row],[STARS]], FIND("Stars:", Table22[[#This Row],[STARS]]) + 6, LEN(Table22[[#This Row],[STARS]])))
  ),
"Unknown")</f>
        <v xml:space="preserve">
Denzel Washington, 
Julia Roberts
</v>
      </c>
      <c r="V1573">
        <v>0</v>
      </c>
      <c r="W1573">
        <v>0</v>
      </c>
      <c r="X1573">
        <v>0</v>
      </c>
    </row>
    <row r="1574" spans="1:24" x14ac:dyDescent="0.3">
      <c r="A1574" t="s">
        <v>5464</v>
      </c>
      <c r="C1574" t="s">
        <v>5464</v>
      </c>
      <c r="D1574">
        <v>-2015</v>
      </c>
      <c r="E1574" t="str" cm="1">
        <f t="array" ref="E1574">_xlfn.LET(
  _xlpm.raw, TRIM(SUBSTITUTE(SUBSTITUTE(SUBSTITUTE(SUBSTITUTE(SUBSTITUTE(SUBSTITUTE(D1574,"(",""),")",""),"â€“","-"),"–","-"),"I",""),"V","")),
  _xlpm.cleaned, TRIM(SUBSTITUTE(SUBSTITUTE(_xlpm.raw,"-"," - "),","," ")),
  _xlpm.words, _xlfn.FILTERXML("&lt;t&gt;&lt;s&gt;" &amp; SUBSTITUTE(_xlpm.cleaned," ","&lt;/s&gt;&lt;s&gt;") &amp; "&lt;/s&gt;&lt;/t&gt;", "//s"),
  _xlpm.nums, _xlfn.TEXTJOIN("-", TRUE, IF(ISNUMBER(--_xlpm.words), _xlpm.words, "")),
  IFERROR(_xlpm.nums, "")
)</f>
        <v>2015</v>
      </c>
      <c r="F1574" t="s">
        <v>19688</v>
      </c>
      <c r="G1574" t="s">
        <v>38</v>
      </c>
      <c r="I1574" t="s">
        <v>38</v>
      </c>
      <c r="K1574">
        <v>5.6</v>
      </c>
      <c r="M1574">
        <v>5.6</v>
      </c>
      <c r="O1574" t="s">
        <v>5465</v>
      </c>
      <c r="P1574" t="s">
        <v>5466</v>
      </c>
      <c r="R1574" t="s">
        <v>21821</v>
      </c>
      <c r="S1574" t="s">
        <v>21821</v>
      </c>
      <c r="T1574" t="str">
        <f>IFERROR(
  IF(TRIM(Table22[[#This Row],[STARS]])="", "Unknown",
    TRIM(MID(Table22[[#This Row],[STARS]], FIND("Stars:", Table22[[#This Row],[STARS]]) + 6, LEN(Table22[[#This Row],[STARS]])))
  ),
"Unknown")</f>
        <v xml:space="preserve">
Taissa Farmiga, 
Ben Rosenfield, 
Lindsay Burdge, 
Joshua Leonard
</v>
      </c>
      <c r="V1574">
        <v>12049</v>
      </c>
      <c r="W1574">
        <v>79</v>
      </c>
      <c r="X1574">
        <v>0</v>
      </c>
    </row>
    <row r="1575" spans="1:24" x14ac:dyDescent="0.3">
      <c r="A1575" t="s">
        <v>5467</v>
      </c>
      <c r="C1575" t="str">
        <f>_xlfn.TEXTJOIN(" ", TRUE, TRIM(SUBSTITUTE(A1575, "#", "")))</f>
        <v>BlackAF</v>
      </c>
      <c r="D1575">
        <v>-2020</v>
      </c>
      <c r="E1575" t="str" cm="1">
        <f t="array" ref="E1575">_xlfn.LET(
  _xlpm.raw, TRIM(SUBSTITUTE(SUBSTITUTE(SUBSTITUTE(SUBSTITUTE(SUBSTITUTE(SUBSTITUTE(D1575,"(",""),")",""),"â€“","-"),"–","-"),"I",""),"V","")),
  _xlpm.cleaned, TRIM(SUBSTITUTE(SUBSTITUTE(_xlpm.raw,"-"," - "),","," ")),
  _xlpm.words, _xlfn.FILTERXML("&lt;t&gt;&lt;s&gt;" &amp; SUBSTITUTE(_xlpm.cleaned," ","&lt;/s&gt;&lt;s&gt;") &amp; "&lt;/s&gt;&lt;/t&gt;", "//s"),
  _xlpm.nums, _xlfn.TEXTJOIN("-", TRUE, IF(ISNUMBER(--_xlpm.words), _xlpm.words, "")),
  IFERROR(_xlpm.nums, "")
)</f>
        <v>2020</v>
      </c>
      <c r="F1575" t="s">
        <v>19675</v>
      </c>
      <c r="G1575" t="s">
        <v>47</v>
      </c>
      <c r="I1575" t="s">
        <v>47</v>
      </c>
      <c r="K1575">
        <v>6.8</v>
      </c>
      <c r="M1575">
        <v>6.8</v>
      </c>
      <c r="O1575" t="s">
        <v>5468</v>
      </c>
      <c r="P1575" t="s">
        <v>5469</v>
      </c>
      <c r="R1575" t="s">
        <v>1894</v>
      </c>
      <c r="S1575" t="s">
        <v>1894</v>
      </c>
      <c r="T1575" t="str">
        <f>IFERROR(
  IF(TRIM(Table22[[#This Row],[STARS]])="", "Unknown",
    TRIM(MID(Table22[[#This Row],[STARS]], FIND("Stars:", Table22[[#This Row],[STARS]]) + 6, LEN(Table22[[#This Row],[STARS]])))
  ),
"Unknown")</f>
        <v xml:space="preserve">
Rashida Jones, 
Kenya Barris, 
Iman Benson, 
Genneya Walton
</v>
      </c>
      <c r="V1575">
        <v>4200</v>
      </c>
      <c r="W1575">
        <v>36</v>
      </c>
      <c r="X1575">
        <v>0</v>
      </c>
    </row>
    <row r="1576" spans="1:24" x14ac:dyDescent="0.3">
      <c r="A1576" t="s">
        <v>5470</v>
      </c>
      <c r="C1576" t="s">
        <v>5470</v>
      </c>
      <c r="D1576">
        <v>-2020</v>
      </c>
      <c r="E1576" t="str" cm="1">
        <f t="array" ref="E1576">_xlfn.LET(
  _xlpm.raw, TRIM(SUBSTITUTE(SUBSTITUTE(SUBSTITUTE(SUBSTITUTE(SUBSTITUTE(SUBSTITUTE(D1576,"(",""),")",""),"â€“","-"),"–","-"),"I",""),"V","")),
  _xlpm.cleaned, TRIM(SUBSTITUTE(SUBSTITUTE(_xlpm.raw,"-"," - "),","," ")),
  _xlpm.words, _xlfn.FILTERXML("&lt;t&gt;&lt;s&gt;" &amp; SUBSTITUTE(_xlpm.cleaned," ","&lt;/s&gt;&lt;s&gt;") &amp; "&lt;/s&gt;&lt;/t&gt;", "//s"),
  _xlpm.nums, _xlfn.TEXTJOIN("-", TRUE, IF(ISNUMBER(--_xlpm.words), _xlpm.words, "")),
  IFERROR(_xlpm.nums, "")
)</f>
        <v>2020</v>
      </c>
      <c r="F1576" t="s">
        <v>19675</v>
      </c>
      <c r="G1576" t="s">
        <v>64</v>
      </c>
      <c r="I1576" t="s">
        <v>64</v>
      </c>
      <c r="K1576">
        <v>6.6</v>
      </c>
      <c r="M1576">
        <v>6.6</v>
      </c>
      <c r="O1576" t="s">
        <v>5471</v>
      </c>
      <c r="P1576" t="s">
        <v>5472</v>
      </c>
      <c r="R1576" t="s">
        <v>20848</v>
      </c>
      <c r="S1576" t="s">
        <v>20848</v>
      </c>
      <c r="T1576" t="str">
        <f>IFERROR(
  IF(TRIM(Table22[[#This Row],[STARS]])="", "Unknown",
    TRIM(MID(Table22[[#This Row],[STARS]], FIND("Stars:", Table22[[#This Row],[STARS]]) + 6, LEN(Table22[[#This Row],[STARS]])))
  ),
"Unknown")</f>
        <v xml:space="preserve">
Tripti Dimri, 
Avinash Tiwary, 
Rahul Bose, 
Parambrata Chattopadhyay
</v>
      </c>
      <c r="V1576">
        <v>10484</v>
      </c>
      <c r="W1576">
        <v>94</v>
      </c>
      <c r="X1576">
        <v>0</v>
      </c>
    </row>
    <row r="1577" spans="1:24" x14ac:dyDescent="0.3">
      <c r="A1577" t="s">
        <v>5473</v>
      </c>
      <c r="C1577" t="s">
        <v>5473</v>
      </c>
      <c r="D1577" t="str">
        <v>(2012â€“2016)</v>
      </c>
      <c r="E1577" t="str" cm="1">
        <f t="array" ref="E1577">_xlfn.LET(
  _xlpm.raw, TRIM(SUBSTITUTE(SUBSTITUTE(SUBSTITUTE(SUBSTITUTE(SUBSTITUTE(SUBSTITUTE(D1577,"(",""),")",""),"â€“","-"),"–","-"),"I",""),"V","")),
  _xlpm.cleaned, TRIM(SUBSTITUTE(SUBSTITUTE(_xlpm.raw,"-"," - "),","," ")),
  _xlpm.words, _xlfn.FILTERXML("&lt;t&gt;&lt;s&gt;" &amp; SUBSTITUTE(_xlpm.cleaned," ","&lt;/s&gt;&lt;s&gt;") &amp; "&lt;/s&gt;&lt;/t&gt;", "//s"),
  _xlpm.nums, _xlfn.TEXTJOIN("-", TRUE, IF(ISNUMBER(--_xlpm.words), _xlpm.words, "")),
  IFERROR(_xlpm.nums, "")
)</f>
        <v>2012-2016</v>
      </c>
      <c r="F1577" t="s">
        <v>19848</v>
      </c>
      <c r="G1577" t="s">
        <v>639</v>
      </c>
      <c r="I1577" t="s">
        <v>639</v>
      </c>
      <c r="K1577">
        <v>6.5</v>
      </c>
      <c r="M1577">
        <v>6.5</v>
      </c>
      <c r="O1577" t="s">
        <v>5474</v>
      </c>
      <c r="P1577" t="s">
        <v>5475</v>
      </c>
      <c r="R1577" t="s">
        <v>1894</v>
      </c>
      <c r="S1577" t="s">
        <v>1894</v>
      </c>
      <c r="T1577" t="str">
        <f>IFERROR(
  IF(TRIM(Table22[[#This Row],[STARS]])="", "Unknown",
    TRIM(MID(Table22[[#This Row],[STARS]], FIND("Stars:", Table22[[#This Row],[STARS]]) + 6, LEN(Table22[[#This Row],[STARS]])))
  ),
"Unknown")</f>
        <v xml:space="preserve">
Lee Tockar, 
Sam Vincent, 
Andrew Francis, 
Shannon Chan-Kent
</v>
      </c>
      <c r="V1577">
        <v>1209</v>
      </c>
      <c r="W1577">
        <v>22</v>
      </c>
      <c r="X1577">
        <v>0</v>
      </c>
    </row>
    <row r="1578" spans="1:24" x14ac:dyDescent="0.3">
      <c r="A1578" t="s">
        <v>5476</v>
      </c>
      <c r="C1578" t="s">
        <v>5476</v>
      </c>
      <c r="D1578">
        <v>-2010</v>
      </c>
      <c r="E1578" t="str" cm="1">
        <f t="array" ref="E1578">_xlfn.LET(
  _xlpm.raw, TRIM(SUBSTITUTE(SUBSTITUTE(SUBSTITUTE(SUBSTITUTE(SUBSTITUTE(SUBSTITUTE(D1578,"(",""),")",""),"â€“","-"),"–","-"),"I",""),"V","")),
  _xlpm.cleaned, TRIM(SUBSTITUTE(SUBSTITUTE(_xlpm.raw,"-"," - "),","," ")),
  _xlpm.words, _xlfn.FILTERXML("&lt;t&gt;&lt;s&gt;" &amp; SUBSTITUTE(_xlpm.cleaned," ","&lt;/s&gt;&lt;s&gt;") &amp; "&lt;/s&gt;&lt;/t&gt;", "//s"),
  _xlpm.nums, _xlfn.TEXTJOIN("-", TRUE, IF(ISNUMBER(--_xlpm.words), _xlpm.words, "")),
  IFERROR(_xlpm.nums, "")
)</f>
        <v>2010</v>
      </c>
      <c r="F1578" t="s">
        <v>19738</v>
      </c>
      <c r="G1578" t="s">
        <v>5477</v>
      </c>
      <c r="I1578" t="s">
        <v>5477</v>
      </c>
      <c r="K1578">
        <v>6.3</v>
      </c>
      <c r="M1578">
        <v>6.3</v>
      </c>
      <c r="O1578" t="s">
        <v>5478</v>
      </c>
      <c r="P1578" t="s">
        <v>5479</v>
      </c>
      <c r="R1578" t="s">
        <v>21820</v>
      </c>
      <c r="S1578" t="s">
        <v>21820</v>
      </c>
      <c r="T1578" t="str">
        <f>IFERROR(
  IF(TRIM(Table22[[#This Row],[STARS]])="", "Unknown",
    TRIM(MID(Table22[[#This Row],[STARS]], FIND("Stars:", Table22[[#This Row],[STARS]]) + 6, LEN(Table22[[#This Row],[STARS]])))
  ),
"Unknown")</f>
        <v xml:space="preserve">
Jang Dong-Gun, 
Kate Bosworth, 
Geoffrey Rush, 
Danny Huston
</v>
      </c>
      <c r="V1578">
        <v>25758</v>
      </c>
      <c r="W1578">
        <v>100</v>
      </c>
      <c r="X1578" t="s">
        <v>5480</v>
      </c>
    </row>
    <row r="1579" spans="1:24" x14ac:dyDescent="0.3">
      <c r="A1579" t="s">
        <v>5481</v>
      </c>
      <c r="C1579" t="s">
        <v>5481</v>
      </c>
      <c r="D1579" t="str">
        <v>(2017â€“2018)</v>
      </c>
      <c r="E1579" t="str" cm="1">
        <f t="array" ref="E1579">_xlfn.LET(
  _xlpm.raw, TRIM(SUBSTITUTE(SUBSTITUTE(SUBSTITUTE(SUBSTITUTE(SUBSTITUTE(SUBSTITUTE(D1579,"(",""),")",""),"â€“","-"),"–","-"),"I",""),"V","")),
  _xlpm.cleaned, TRIM(SUBSTITUTE(SUBSTITUTE(_xlpm.raw,"-"," - "),","," ")),
  _xlpm.words, _xlfn.FILTERXML("&lt;t&gt;&lt;s&gt;" &amp; SUBSTITUTE(_xlpm.cleaned," ","&lt;/s&gt;&lt;s&gt;") &amp; "&lt;/s&gt;&lt;/t&gt;", "//s"),
  _xlpm.nums, _xlfn.TEXTJOIN("-", TRUE, IF(ISNUMBER(--_xlpm.words), _xlpm.words, "")),
  IFERROR(_xlpm.nums, "")
)</f>
        <v>2017-2018</v>
      </c>
      <c r="F1579" t="s">
        <v>19751</v>
      </c>
      <c r="G1579" t="s">
        <v>109</v>
      </c>
      <c r="I1579" t="s">
        <v>109</v>
      </c>
      <c r="K1579">
        <v>5.9</v>
      </c>
      <c r="M1579">
        <v>5.9</v>
      </c>
      <c r="O1579" t="s">
        <v>5482</v>
      </c>
      <c r="P1579" t="s">
        <v>5483</v>
      </c>
      <c r="R1579" t="s">
        <v>1894</v>
      </c>
      <c r="S1579" t="s">
        <v>1894</v>
      </c>
      <c r="T1579" t="str">
        <f>IFERROR(
  IF(TRIM(Table22[[#This Row],[STARS]])="", "Unknown",
    TRIM(MID(Table22[[#This Row],[STARS]], FIND("Stars:", Table22[[#This Row],[STARS]]) + 6, LEN(Table22[[#This Row],[STARS]])))
  ),
"Unknown")</f>
        <v xml:space="preserve">
William Shewfelt, 
Nico Greetham, 
ZoÃ« Robins, 
Peter Adrian Sudarso
</v>
      </c>
      <c r="V1579">
        <v>758</v>
      </c>
      <c r="W1579">
        <v>21</v>
      </c>
      <c r="X1579">
        <v>0</v>
      </c>
    </row>
    <row r="1580" spans="1:24" x14ac:dyDescent="0.3">
      <c r="A1580" t="s">
        <v>5484</v>
      </c>
      <c r="C1580" t="s">
        <v>5484</v>
      </c>
      <c r="D1580" t="str">
        <v>(2017â€“2019)</v>
      </c>
      <c r="E1580" t="str" cm="1">
        <f t="array" ref="E1580">_xlfn.LET(
  _xlpm.raw, TRIM(SUBSTITUTE(SUBSTITUTE(SUBSTITUTE(SUBSTITUTE(SUBSTITUTE(SUBSTITUTE(D1580,"(",""),")",""),"â€“","-"),"–","-"),"I",""),"V","")),
  _xlpm.cleaned, TRIM(SUBSTITUTE(SUBSTITUTE(_xlpm.raw,"-"," - "),","," ")),
  _xlpm.words, _xlfn.FILTERXML("&lt;t&gt;&lt;s&gt;" &amp; SUBSTITUTE(_xlpm.cleaned," ","&lt;/s&gt;&lt;s&gt;") &amp; "&lt;/s&gt;&lt;/t&gt;", "//s"),
  _xlpm.nums, _xlfn.TEXTJOIN("-", TRUE, IF(ISNUMBER(--_xlpm.words), _xlpm.words, "")),
  IFERROR(_xlpm.nums, "")
)</f>
        <v>2017-2019</v>
      </c>
      <c r="F1580" t="s">
        <v>19731</v>
      </c>
      <c r="G1580" t="s">
        <v>885</v>
      </c>
      <c r="I1580" t="s">
        <v>885</v>
      </c>
      <c r="K1580">
        <v>8.1</v>
      </c>
      <c r="M1580">
        <v>8.1</v>
      </c>
      <c r="O1580" t="s">
        <v>5485</v>
      </c>
      <c r="P1580" t="s">
        <v>5486</v>
      </c>
      <c r="R1580" t="s">
        <v>1894</v>
      </c>
      <c r="S1580" t="s">
        <v>1894</v>
      </c>
      <c r="T1580" t="str">
        <f>IFERROR(
  IF(TRIM(Table22[[#This Row],[STARS]])="", "Unknown",
    TRIM(MID(Table22[[#This Row],[STARS]], FIND("Stars:", Table22[[#This Row],[STARS]]) + 6, LEN(Table22[[#This Row],[STARS]])))
  ),
"Unknown")</f>
        <v xml:space="preserve">
Jo Jae-yoon, 
Ho-jin Chun, 
Tae-goo Eom, 
Esom
</v>
      </c>
      <c r="V1580">
        <v>1046</v>
      </c>
      <c r="W1580">
        <v>60</v>
      </c>
      <c r="X1580">
        <v>0</v>
      </c>
    </row>
    <row r="1581" spans="1:24" x14ac:dyDescent="0.3">
      <c r="A1581" t="s">
        <v>5487</v>
      </c>
      <c r="C1581" t="s">
        <v>5487</v>
      </c>
      <c r="D1581">
        <v>-1999</v>
      </c>
      <c r="E1581" t="str" cm="1">
        <f t="array" ref="E1581">_xlfn.LET(
  _xlpm.raw, TRIM(SUBSTITUTE(SUBSTITUTE(SUBSTITUTE(SUBSTITUTE(SUBSTITUTE(SUBSTITUTE(D1581,"(",""),")",""),"â€“","-"),"–","-"),"I",""),"V","")),
  _xlpm.cleaned, TRIM(SUBSTITUTE(SUBSTITUTE(_xlpm.raw,"-"," - "),","," ")),
  _xlpm.words, _xlfn.FILTERXML("&lt;t&gt;&lt;s&gt;" &amp; SUBSTITUTE(_xlpm.cleaned," ","&lt;/s&gt;&lt;s&gt;") &amp; "&lt;/s&gt;&lt;/t&gt;", "//s"),
  _xlpm.nums, _xlfn.TEXTJOIN("-", TRUE, IF(ISNUMBER(--_xlpm.words), _xlpm.words, "")),
  IFERROR(_xlpm.nums, "")
)</f>
        <v>1999</v>
      </c>
      <c r="F1581" t="s">
        <v>19861</v>
      </c>
      <c r="G1581" t="s">
        <v>15</v>
      </c>
      <c r="I1581" t="s">
        <v>15</v>
      </c>
      <c r="K1581">
        <v>8.6</v>
      </c>
      <c r="M1581">
        <v>8.6</v>
      </c>
      <c r="O1581" t="s">
        <v>5488</v>
      </c>
      <c r="P1581" t="s">
        <v>5489</v>
      </c>
      <c r="R1581" t="s">
        <v>1894</v>
      </c>
      <c r="S1581" t="s">
        <v>1894</v>
      </c>
      <c r="T1581" t="str">
        <f>IFERROR(
  IF(TRIM(Table22[[#This Row],[STARS]])="", "Unknown",
    TRIM(MID(Table22[[#This Row],[STARS]], FIND("Stars:", Table22[[#This Row],[STARS]]) + 6, LEN(Table22[[#This Row],[STARS]])))
  ),
"Unknown")</f>
        <v xml:space="preserve">
Mayo Suzukaze, 
Junko Iwao, 
Nozomu Sasaki, 
Masami Suzuki
</v>
      </c>
      <c r="V1581">
        <v>13766</v>
      </c>
      <c r="W1581">
        <v>118</v>
      </c>
      <c r="X1581">
        <v>0</v>
      </c>
    </row>
    <row r="1582" spans="1:24" x14ac:dyDescent="0.3">
      <c r="A1582" t="s">
        <v>5490</v>
      </c>
      <c r="C1582" t="s">
        <v>5490</v>
      </c>
      <c r="D1582">
        <v>-2019</v>
      </c>
      <c r="E1582" t="str" cm="1">
        <f t="array" ref="E1582">_xlfn.LET(
  _xlpm.raw, TRIM(SUBSTITUTE(SUBSTITUTE(SUBSTITUTE(SUBSTITUTE(SUBSTITUTE(SUBSTITUTE(D1582,"(",""),")",""),"â€“","-"),"–","-"),"I",""),"V","")),
  _xlpm.cleaned, TRIM(SUBSTITUTE(SUBSTITUTE(_xlpm.raw,"-"," - "),","," ")),
  _xlpm.words, _xlfn.FILTERXML("&lt;t&gt;&lt;s&gt;" &amp; SUBSTITUTE(_xlpm.cleaned," ","&lt;/s&gt;&lt;s&gt;") &amp; "&lt;/s&gt;&lt;/t&gt;", "//s"),
  _xlpm.nums, _xlfn.TEXTJOIN("-", TRUE, IF(ISNUMBER(--_xlpm.words), _xlpm.words, "")),
  IFERROR(_xlpm.nums, "")
)</f>
        <v>2019</v>
      </c>
      <c r="F1582" t="s">
        <v>19677</v>
      </c>
      <c r="G1582" t="s">
        <v>2980</v>
      </c>
      <c r="I1582" t="s">
        <v>2980</v>
      </c>
      <c r="K1582">
        <v>7.8</v>
      </c>
      <c r="M1582">
        <v>7.8</v>
      </c>
      <c r="O1582" t="s">
        <v>5491</v>
      </c>
      <c r="P1582" t="s">
        <v>5492</v>
      </c>
      <c r="R1582" t="s">
        <v>1894</v>
      </c>
      <c r="S1582" t="s">
        <v>1894</v>
      </c>
      <c r="T1582" t="str">
        <f>IFERROR(
  IF(TRIM(Table22[[#This Row],[STARS]])="", "Unknown",
    TRIM(MID(Table22[[#This Row],[STARS]], FIND("Stars:", Table22[[#This Row],[STARS]]) + 6, LEN(Table22[[#This Row],[STARS]])))
  ),
"Unknown")</f>
        <v xml:space="preserve">
Stephen Michaud, 
Bob Keppel, 
Kathleen McChesney, 
Ward Lucas
</v>
      </c>
      <c r="V1582">
        <v>25740</v>
      </c>
      <c r="W1582">
        <v>236</v>
      </c>
      <c r="X1582">
        <v>0</v>
      </c>
    </row>
    <row r="1583" spans="1:24" x14ac:dyDescent="0.3">
      <c r="A1583" t="s">
        <v>5493</v>
      </c>
      <c r="C1583" t="s">
        <v>5493</v>
      </c>
      <c r="D1583" t="str">
        <v>(2016 TV Movie)</v>
      </c>
      <c r="E1583" t="str" cm="1">
        <f t="array" ref="E1583">_xlfn.LET(
  _xlpm.raw, TRIM(SUBSTITUTE(SUBSTITUTE(SUBSTITUTE(SUBSTITUTE(SUBSTITUTE(SUBSTITUTE(D1583,"(",""),")",""),"â€“","-"),"–","-"),"I",""),"V","")),
  _xlpm.cleaned, TRIM(SUBSTITUTE(SUBSTITUTE(_xlpm.raw,"-"," - "),","," ")),
  _xlpm.words, _xlfn.FILTERXML("&lt;t&gt;&lt;s&gt;" &amp; SUBSTITUTE(_xlpm.cleaned," ","&lt;/s&gt;&lt;s&gt;") &amp; "&lt;/s&gt;&lt;/t&gt;", "//s"),
  _xlpm.nums, _xlfn.TEXTJOIN("-", TRUE, IF(ISNUMBER(--_xlpm.words), _xlpm.words, "")),
  IFERROR(_xlpm.nums, "")
)</f>
        <v>2016</v>
      </c>
      <c r="F1583" t="s">
        <v>19684</v>
      </c>
      <c r="G1583" t="s">
        <v>427</v>
      </c>
      <c r="I1583" t="s">
        <v>427</v>
      </c>
      <c r="K1583">
        <v>3.9</v>
      </c>
      <c r="M1583">
        <v>3.9</v>
      </c>
      <c r="O1583" t="s">
        <v>5495</v>
      </c>
      <c r="P1583" t="s">
        <v>5496</v>
      </c>
      <c r="R1583" t="s">
        <v>21747</v>
      </c>
      <c r="S1583" t="s">
        <v>21747</v>
      </c>
      <c r="T1583" t="str">
        <f>IFERROR(
  IF(TRIM(Table22[[#This Row],[STARS]])="", "Unknown",
    TRIM(MID(Table22[[#This Row],[STARS]], FIND("Stars:", Table22[[#This Row],[STARS]]) + 6, LEN(Table22[[#This Row],[STARS]])))
  ),
"Unknown")</f>
        <v xml:space="preserve">
Ian Ziering, 
Tara Reid, 
Masiela Lusha, 
Cody Linley
</v>
      </c>
      <c r="V1583">
        <v>7719</v>
      </c>
      <c r="W1583">
        <v>95</v>
      </c>
      <c r="X1583">
        <v>0</v>
      </c>
    </row>
    <row r="1584" spans="1:24" x14ac:dyDescent="0.3">
      <c r="A1584" t="s">
        <v>5497</v>
      </c>
      <c r="C1584" t="s">
        <v>5497</v>
      </c>
      <c r="D1584">
        <v>-2019</v>
      </c>
      <c r="E1584" t="str" cm="1">
        <f t="array" ref="E1584">_xlfn.LET(
  _xlpm.raw, TRIM(SUBSTITUTE(SUBSTITUTE(SUBSTITUTE(SUBSTITUTE(SUBSTITUTE(SUBSTITUTE(D1584,"(",""),")",""),"â€“","-"),"–","-"),"I",""),"V","")),
  _xlpm.cleaned, TRIM(SUBSTITUTE(SUBSTITUTE(_xlpm.raw,"-"," - "),","," ")),
  _xlpm.words, _xlfn.FILTERXML("&lt;t&gt;&lt;s&gt;" &amp; SUBSTITUTE(_xlpm.cleaned," ","&lt;/s&gt;&lt;s&gt;") &amp; "&lt;/s&gt;&lt;/t&gt;", "//s"),
  _xlpm.nums, _xlfn.TEXTJOIN("-", TRUE, IF(ISNUMBER(--_xlpm.words), _xlpm.words, "")),
  IFERROR(_xlpm.nums, "")
)</f>
        <v>2019</v>
      </c>
      <c r="F1584" t="s">
        <v>19677</v>
      </c>
      <c r="G1584" t="s">
        <v>1666</v>
      </c>
      <c r="I1584" t="s">
        <v>1666</v>
      </c>
      <c r="K1584">
        <v>7.5</v>
      </c>
      <c r="M1584">
        <v>7.5</v>
      </c>
      <c r="O1584" t="s">
        <v>5498</v>
      </c>
      <c r="P1584" t="s">
        <v>5499</v>
      </c>
      <c r="R1584" t="s">
        <v>1894</v>
      </c>
      <c r="S1584" t="s">
        <v>1894</v>
      </c>
      <c r="T1584" t="str">
        <f>IFERROR(
  IF(TRIM(Table22[[#This Row],[STARS]])="", "Unknown",
    TRIM(MID(Table22[[#This Row],[STARS]], FIND("Stars:", Table22[[#This Row],[STARS]]) + 6, LEN(Table22[[#This Row],[STARS]])))
  ),
"Unknown")</f>
        <v xml:space="preserve">
Luis GerÃ³nimo Abreu, 
Carlos Aguilar, 
Nohely Arteaga, 
Amparo Conde
</v>
      </c>
      <c r="V1584">
        <v>668</v>
      </c>
      <c r="W1584">
        <v>52</v>
      </c>
      <c r="X1584">
        <v>0</v>
      </c>
    </row>
    <row r="1585" spans="1:24" x14ac:dyDescent="0.3">
      <c r="A1585" t="s">
        <v>5500</v>
      </c>
      <c r="C1585" t="s">
        <v>5500</v>
      </c>
      <c r="D1585" t="str">
        <v>(2017â€“2019)</v>
      </c>
      <c r="E1585" t="str" cm="1">
        <f t="array" ref="E1585">_xlfn.LET(
  _xlpm.raw, TRIM(SUBSTITUTE(SUBSTITUTE(SUBSTITUTE(SUBSTITUTE(SUBSTITUTE(SUBSTITUTE(D1585,"(",""),")",""),"â€“","-"),"–","-"),"I",""),"V","")),
  _xlpm.cleaned, TRIM(SUBSTITUTE(SUBSTITUTE(_xlpm.raw,"-"," - "),","," ")),
  _xlpm.words, _xlfn.FILTERXML("&lt;t&gt;&lt;s&gt;" &amp; SUBSTITUTE(_xlpm.cleaned," ","&lt;/s&gt;&lt;s&gt;") &amp; "&lt;/s&gt;&lt;/t&gt;", "//s"),
  _xlpm.nums, _xlfn.TEXTJOIN("-", TRUE, IF(ISNUMBER(--_xlpm.words), _xlpm.words, "")),
  IFERROR(_xlpm.nums, "")
)</f>
        <v>2017-2019</v>
      </c>
      <c r="F1585" t="s">
        <v>19731</v>
      </c>
      <c r="G1585" t="s">
        <v>1716</v>
      </c>
      <c r="I1585" t="s">
        <v>1716</v>
      </c>
      <c r="K1585">
        <v>6.6</v>
      </c>
      <c r="M1585">
        <v>6.6</v>
      </c>
      <c r="O1585" t="s">
        <v>5501</v>
      </c>
      <c r="P1585" t="s">
        <v>5502</v>
      </c>
      <c r="R1585" t="s">
        <v>1894</v>
      </c>
      <c r="S1585" t="s">
        <v>1894</v>
      </c>
      <c r="T1585" t="str">
        <f>IFERROR(
  IF(TRIM(Table22[[#This Row],[STARS]])="", "Unknown",
    TRIM(MID(Table22[[#This Row],[STARS]], FIND("Stars:", Table22[[#This Row],[STARS]]) + 6, LEN(Table22[[#This Row],[STARS]])))
  ),
"Unknown")</f>
        <v xml:space="preserve">
Victoria Diamond, 
William Romain, 
Jaiden Cannatelli, 
Lukas Engel
</v>
      </c>
      <c r="V1585">
        <v>1562</v>
      </c>
      <c r="W1585">
        <v>30</v>
      </c>
      <c r="X1585">
        <v>0</v>
      </c>
    </row>
    <row r="1586" spans="1:24" x14ac:dyDescent="0.3">
      <c r="A1586" t="s">
        <v>5503</v>
      </c>
      <c r="C1586" t="s">
        <v>5503</v>
      </c>
      <c r="D1586" t="str">
        <v>(I) (2013)</v>
      </c>
      <c r="E1586" t="str" cm="1">
        <f t="array" ref="E1586">_xlfn.LET(
  _xlpm.raw, TRIM(SUBSTITUTE(SUBSTITUTE(SUBSTITUTE(SUBSTITUTE(SUBSTITUTE(SUBSTITUTE(D1586,"(",""),")",""),"â€“","-"),"–","-"),"I",""),"V","")),
  _xlpm.cleaned, TRIM(SUBSTITUTE(SUBSTITUTE(_xlpm.raw,"-"," - "),","," ")),
  _xlpm.words, _xlfn.FILTERXML("&lt;t&gt;&lt;s&gt;" &amp; SUBSTITUTE(_xlpm.cleaned," ","&lt;/s&gt;&lt;s&gt;") &amp; "&lt;/s&gt;&lt;/t&gt;", "//s"),
  _xlpm.nums, _xlfn.TEXTJOIN("-", TRUE, IF(ISNUMBER(--_xlpm.words), _xlpm.words, "")),
  IFERROR(_xlpm.nums, "")
)</f>
        <v>2013</v>
      </c>
      <c r="F1586" t="s">
        <v>19674</v>
      </c>
      <c r="G1586" t="s">
        <v>889</v>
      </c>
      <c r="I1586" t="s">
        <v>889</v>
      </c>
      <c r="K1586">
        <v>6.1</v>
      </c>
      <c r="M1586">
        <v>6.1</v>
      </c>
      <c r="O1586" t="s">
        <v>5504</v>
      </c>
      <c r="P1586" t="s">
        <v>5505</v>
      </c>
      <c r="R1586" t="s">
        <v>21819</v>
      </c>
      <c r="S1586" t="s">
        <v>21819</v>
      </c>
      <c r="T1586" t="str">
        <f>IFERROR(
  IF(TRIM(Table22[[#This Row],[STARS]])="", "Unknown",
    TRIM(MID(Table22[[#This Row],[STARS]], FIND("Stars:", Table22[[#This Row],[STARS]]) + 6, LEN(Table22[[#This Row],[STARS]])))
  ),
"Unknown")</f>
        <v xml:space="preserve">
Toby Stephens, 
Caity Lotz, 
Denis Lawson, 
Sam Hazeldine
</v>
      </c>
      <c r="V1586">
        <v>30553</v>
      </c>
      <c r="W1586">
        <v>91</v>
      </c>
      <c r="X1586">
        <v>0</v>
      </c>
    </row>
    <row r="1587" spans="1:24" x14ac:dyDescent="0.3">
      <c r="A1587" t="s">
        <v>5506</v>
      </c>
      <c r="C1587" t="s">
        <v>5506</v>
      </c>
      <c r="D1587" t="str">
        <v>(2016â€“2017)</v>
      </c>
      <c r="E1587" t="str" cm="1">
        <f t="array" ref="E1587">_xlfn.LET(
  _xlpm.raw, TRIM(SUBSTITUTE(SUBSTITUTE(SUBSTITUTE(SUBSTITUTE(SUBSTITUTE(SUBSTITUTE(D1587,"(",""),")",""),"â€“","-"),"–","-"),"I",""),"V","")),
  _xlpm.cleaned, TRIM(SUBSTITUTE(SUBSTITUTE(_xlpm.raw,"-"," - "),","," ")),
  _xlpm.words, _xlfn.FILTERXML("&lt;t&gt;&lt;s&gt;" &amp; SUBSTITUTE(_xlpm.cleaned," ","&lt;/s&gt;&lt;s&gt;") &amp; "&lt;/s&gt;&lt;/t&gt;", "//s"),
  _xlpm.nums, _xlfn.TEXTJOIN("-", TRUE, IF(ISNUMBER(--_xlpm.words), _xlpm.words, "")),
  IFERROR(_xlpm.nums, "")
)</f>
        <v>2016-2017</v>
      </c>
      <c r="F1587" t="s">
        <v>19804</v>
      </c>
      <c r="G1587" t="s">
        <v>1437</v>
      </c>
      <c r="I1587" t="s">
        <v>1437</v>
      </c>
      <c r="K1587">
        <v>7.5</v>
      </c>
      <c r="M1587">
        <v>7.5</v>
      </c>
      <c r="O1587" t="s">
        <v>5507</v>
      </c>
      <c r="P1587" t="s">
        <v>5508</v>
      </c>
      <c r="R1587" t="s">
        <v>1894</v>
      </c>
      <c r="S1587" t="s">
        <v>1894</v>
      </c>
      <c r="T1587" t="str">
        <f>IFERROR(
  IF(TRIM(Table22[[#This Row],[STARS]])="", "Unknown",
    TRIM(MID(Table22[[#This Row],[STARS]], FIND("Stars:", Table22[[#This Row],[STARS]]) + 6, LEN(Table22[[#This Row],[STARS]])))
  ),
"Unknown")</f>
        <v xml:space="preserve">
Peyton List, 
Riley Smith, 
Devin Kelley, 
Mekhi Phifer
</v>
      </c>
      <c r="V1587">
        <v>13090</v>
      </c>
      <c r="W1587">
        <v>42</v>
      </c>
      <c r="X1587">
        <v>0</v>
      </c>
    </row>
    <row r="1588" spans="1:24" x14ac:dyDescent="0.3">
      <c r="A1588" t="s">
        <v>5509</v>
      </c>
      <c r="C1588" t="s">
        <v>5509</v>
      </c>
      <c r="D1588">
        <v>-2019</v>
      </c>
      <c r="E1588" t="str" cm="1">
        <f t="array" ref="E1588">_xlfn.LET(
  _xlpm.raw, TRIM(SUBSTITUTE(SUBSTITUTE(SUBSTITUTE(SUBSTITUTE(SUBSTITUTE(SUBSTITUTE(D1588,"(",""),")",""),"â€“","-"),"–","-"),"I",""),"V","")),
  _xlpm.cleaned, TRIM(SUBSTITUTE(SUBSTITUTE(_xlpm.raw,"-"," - "),","," ")),
  _xlpm.words, _xlfn.FILTERXML("&lt;t&gt;&lt;s&gt;" &amp; SUBSTITUTE(_xlpm.cleaned," ","&lt;/s&gt;&lt;s&gt;") &amp; "&lt;/s&gt;&lt;/t&gt;", "//s"),
  _xlpm.nums, _xlfn.TEXTJOIN("-", TRUE, IF(ISNUMBER(--_xlpm.words), _xlpm.words, "")),
  IFERROR(_xlpm.nums, "")
)</f>
        <v>2019</v>
      </c>
      <c r="F1588" t="s">
        <v>19677</v>
      </c>
      <c r="G1588" t="s">
        <v>2112</v>
      </c>
      <c r="I1588" t="s">
        <v>2112</v>
      </c>
      <c r="K1588">
        <v>7.9</v>
      </c>
      <c r="M1588">
        <v>7.9</v>
      </c>
      <c r="O1588" t="s">
        <v>5510</v>
      </c>
      <c r="P1588" t="s">
        <v>5511</v>
      </c>
      <c r="R1588" t="s">
        <v>1894</v>
      </c>
      <c r="S1588" t="s">
        <v>1894</v>
      </c>
      <c r="T1588" t="str">
        <f>IFERROR(
  IF(TRIM(Table22[[#This Row],[STARS]])="", "Unknown",
    TRIM(MID(Table22[[#This Row],[STARS]], FIND("Stars:", Table22[[#This Row],[STARS]]) + 6, LEN(Table22[[#This Row],[STARS]])))
  ),
"Unknown")</f>
        <v xml:space="preserve">
Si-wan Yim, 
Lee Dong-Wook, 
Rae-Hyung Cha, 
Lee Jeong-eun
</v>
      </c>
      <c r="V1588">
        <v>2423</v>
      </c>
      <c r="W1588">
        <v>60</v>
      </c>
      <c r="X1588">
        <v>0</v>
      </c>
    </row>
    <row r="1589" spans="1:24" x14ac:dyDescent="0.3">
      <c r="A1589" t="s">
        <v>5512</v>
      </c>
      <c r="C1589" t="s">
        <v>5512</v>
      </c>
      <c r="D1589">
        <v>-2017</v>
      </c>
      <c r="E1589" t="str" cm="1">
        <f t="array" ref="E1589">_xlfn.LET(
  _xlpm.raw, TRIM(SUBSTITUTE(SUBSTITUTE(SUBSTITUTE(SUBSTITUTE(SUBSTITUTE(SUBSTITUTE(D1589,"(",""),")",""),"â€“","-"),"–","-"),"I",""),"V","")),
  _xlpm.cleaned, TRIM(SUBSTITUTE(SUBSTITUTE(_xlpm.raw,"-"," - "),","," ")),
  _xlpm.words, _xlfn.FILTERXML("&lt;t&gt;&lt;s&gt;" &amp; SUBSTITUTE(_xlpm.cleaned," ","&lt;/s&gt;&lt;s&gt;") &amp; "&lt;/s&gt;&lt;/t&gt;", "//s"),
  _xlpm.nums, _xlfn.TEXTJOIN("-", TRUE, IF(ISNUMBER(--_xlpm.words), _xlpm.words, "")),
  IFERROR(_xlpm.nums, "")
)</f>
        <v>2017</v>
      </c>
      <c r="F1589" t="s">
        <v>19682</v>
      </c>
      <c r="G1589" t="s">
        <v>482</v>
      </c>
      <c r="I1589" t="s">
        <v>482</v>
      </c>
      <c r="K1589">
        <v>5.5</v>
      </c>
      <c r="M1589">
        <v>5.5</v>
      </c>
      <c r="O1589" t="s">
        <v>5513</v>
      </c>
      <c r="P1589" t="s">
        <v>5514</v>
      </c>
      <c r="R1589" t="s">
        <v>20838</v>
      </c>
      <c r="S1589" t="s">
        <v>20838</v>
      </c>
      <c r="T1589" t="str">
        <f>IFERROR(
  IF(TRIM(Table22[[#This Row],[STARS]])="", "Unknown",
    TRIM(MID(Table22[[#This Row],[STARS]], FIND("Stars:", Table22[[#This Row],[STARS]]) + 6, LEN(Table22[[#This Row],[STARS]])))
  ),
"Unknown")</f>
        <v xml:space="preserve">
Brie Larson, 
Samuel L. Jackson, 
Joan Cusack, 
Bradley Whitford
</v>
      </c>
      <c r="V1589">
        <v>18304</v>
      </c>
      <c r="W1589">
        <v>92</v>
      </c>
      <c r="X1589">
        <v>0</v>
      </c>
    </row>
    <row r="1590" spans="1:24" x14ac:dyDescent="0.3">
      <c r="A1590" t="s">
        <v>5515</v>
      </c>
      <c r="C1590" t="s">
        <v>5515</v>
      </c>
      <c r="D1590">
        <v>-2018</v>
      </c>
      <c r="E1590" t="str" cm="1">
        <f t="array" ref="E1590">_xlfn.LET(
  _xlpm.raw, TRIM(SUBSTITUTE(SUBSTITUTE(SUBSTITUTE(SUBSTITUTE(SUBSTITUTE(SUBSTITUTE(D1590,"(",""),")",""),"â€“","-"),"–","-"),"I",""),"V","")),
  _xlpm.cleaned, TRIM(SUBSTITUTE(SUBSTITUTE(_xlpm.raw,"-"," - "),","," ")),
  _xlpm.words, _xlfn.FILTERXML("&lt;t&gt;&lt;s&gt;" &amp; SUBSTITUTE(_xlpm.cleaned," ","&lt;/s&gt;&lt;s&gt;") &amp; "&lt;/s&gt;&lt;/t&gt;", "//s"),
  _xlpm.nums, _xlfn.TEXTJOIN("-", TRUE, IF(ISNUMBER(--_xlpm.words), _xlpm.words, "")),
  IFERROR(_xlpm.nums, "")
)</f>
        <v>2018</v>
      </c>
      <c r="F1590" t="s">
        <v>19693</v>
      </c>
      <c r="G1590" t="s">
        <v>1437</v>
      </c>
      <c r="I1590" t="s">
        <v>1437</v>
      </c>
      <c r="K1590">
        <v>7.5</v>
      </c>
      <c r="M1590">
        <v>7.5</v>
      </c>
      <c r="O1590" t="s">
        <v>5516</v>
      </c>
      <c r="P1590" t="s">
        <v>5517</v>
      </c>
      <c r="R1590" t="s">
        <v>21818</v>
      </c>
      <c r="S1590" t="s">
        <v>21818</v>
      </c>
      <c r="T1590" t="str">
        <f>IFERROR(
  IF(TRIM(Table22[[#This Row],[STARS]])="", "Unknown",
    TRIM(MID(Table22[[#This Row],[STARS]], FIND("Stars:", Table22[[#This Row],[STARS]]) + 6, LEN(Table22[[#This Row],[STARS]])))
  ),
"Unknown")</f>
        <v xml:space="preserve">
Adriano Tardiolo, 
Agnese Graziani, 
Alba Rohrwacher, 
Luca Chikovani
</v>
      </c>
      <c r="V1590">
        <v>16536</v>
      </c>
      <c r="W1590">
        <v>128</v>
      </c>
      <c r="X1590">
        <v>0</v>
      </c>
    </row>
    <row r="1591" spans="1:24" x14ac:dyDescent="0.3">
      <c r="A1591" t="s">
        <v>5518</v>
      </c>
      <c r="C1591" t="s">
        <v>5518</v>
      </c>
      <c r="D1591" t="str">
        <v>(2017â€“2018)</v>
      </c>
      <c r="E1591" t="str" cm="1">
        <f t="array" ref="E1591">_xlfn.LET(
  _xlpm.raw, TRIM(SUBSTITUTE(SUBSTITUTE(SUBSTITUTE(SUBSTITUTE(SUBSTITUTE(SUBSTITUTE(D1591,"(",""),")",""),"â€“","-"),"–","-"),"I",""),"V","")),
  _xlpm.cleaned, TRIM(SUBSTITUTE(SUBSTITUTE(_xlpm.raw,"-"," - "),","," ")),
  _xlpm.words, _xlfn.FILTERXML("&lt;t&gt;&lt;s&gt;" &amp; SUBSTITUTE(_xlpm.cleaned," ","&lt;/s&gt;&lt;s&gt;") &amp; "&lt;/s&gt;&lt;/t&gt;", "//s"),
  _xlpm.nums, _xlfn.TEXTJOIN("-", TRUE, IF(ISNUMBER(--_xlpm.words), _xlpm.words, "")),
  IFERROR(_xlpm.nums, "")
)</f>
        <v>2017-2018</v>
      </c>
      <c r="F1591" t="s">
        <v>19751</v>
      </c>
      <c r="G1591" t="s">
        <v>4585</v>
      </c>
      <c r="I1591" t="s">
        <v>4585</v>
      </c>
      <c r="K1591">
        <v>8.1</v>
      </c>
      <c r="M1591">
        <v>8.1</v>
      </c>
      <c r="O1591" t="s">
        <v>5519</v>
      </c>
      <c r="P1591" t="s">
        <v>5520</v>
      </c>
      <c r="R1591" t="s">
        <v>1894</v>
      </c>
      <c r="S1591" t="s">
        <v>1894</v>
      </c>
      <c r="T1591" t="str">
        <f>IFERROR(
  IF(TRIM(Table22[[#This Row],[STARS]])="", "Unknown",
    TRIM(MID(Table22[[#This Row],[STARS]], FIND("Stars:", Table22[[#This Row],[STARS]]) + 6, LEN(Table22[[#This Row],[STARS]])))
  ),
"Unknown")</f>
        <v xml:space="preserve">
Lee Seung-gi, 
Seung-Won Cha, 
Yeon-Seo Oh, 
Hong-ki Lee
</v>
      </c>
      <c r="V1591">
        <v>3664</v>
      </c>
      <c r="W1591">
        <v>75</v>
      </c>
      <c r="X1591">
        <v>0</v>
      </c>
    </row>
    <row r="1592" spans="1:24" x14ac:dyDescent="0.3">
      <c r="A1592" t="s">
        <v>5521</v>
      </c>
      <c r="C1592" t="s">
        <v>5521</v>
      </c>
      <c r="D1592">
        <v>-2020</v>
      </c>
      <c r="E1592" t="str" cm="1">
        <f t="array" ref="E1592">_xlfn.LET(
  _xlpm.raw, TRIM(SUBSTITUTE(SUBSTITUTE(SUBSTITUTE(SUBSTITUTE(SUBSTITUTE(SUBSTITUTE(D1592,"(",""),")",""),"â€“","-"),"–","-"),"I",""),"V","")),
  _xlpm.cleaned, TRIM(SUBSTITUTE(SUBSTITUTE(_xlpm.raw,"-"," - "),","," ")),
  _xlpm.words, _xlfn.FILTERXML("&lt;t&gt;&lt;s&gt;" &amp; SUBSTITUTE(_xlpm.cleaned," ","&lt;/s&gt;&lt;s&gt;") &amp; "&lt;/s&gt;&lt;/t&gt;", "//s"),
  _xlpm.nums, _xlfn.TEXTJOIN("-", TRUE, IF(ISNUMBER(--_xlpm.words), _xlpm.words, "")),
  IFERROR(_xlpm.nums, "")
)</f>
        <v>2020</v>
      </c>
      <c r="F1592" t="s">
        <v>19675</v>
      </c>
      <c r="G1592" t="s">
        <v>263</v>
      </c>
      <c r="I1592" t="s">
        <v>263</v>
      </c>
      <c r="K1592">
        <v>5.8</v>
      </c>
      <c r="M1592">
        <v>5.8</v>
      </c>
      <c r="O1592" t="s">
        <v>5522</v>
      </c>
      <c r="P1592" t="s">
        <v>5523</v>
      </c>
      <c r="R1592" t="s">
        <v>21475</v>
      </c>
      <c r="S1592" t="s">
        <v>21475</v>
      </c>
      <c r="T1592" t="str">
        <f>IFERROR(
  IF(TRIM(Table22[[#This Row],[STARS]])="", "Unknown",
    TRIM(MID(Table22[[#This Row],[STARS]], FIND("Stars:", Table22[[#This Row],[STARS]]) + 6, LEN(Table22[[#This Row],[STARS]])))
  ),
"Unknown")</f>
        <v xml:space="preserve">
Scott Adkins, 
Louis Mandylor, 
Vladimir Kulich, 
Marina Sirtis
</v>
      </c>
      <c r="V1592">
        <v>3581</v>
      </c>
      <c r="W1592">
        <v>97</v>
      </c>
      <c r="X1592">
        <v>0</v>
      </c>
    </row>
    <row r="1593" spans="1:24" x14ac:dyDescent="0.3">
      <c r="A1593" t="s">
        <v>5524</v>
      </c>
      <c r="C1593" t="s">
        <v>5524</v>
      </c>
      <c r="D1593">
        <v>-1998</v>
      </c>
      <c r="E1593" t="str" cm="1">
        <f t="array" ref="E1593">_xlfn.LET(
  _xlpm.raw, TRIM(SUBSTITUTE(SUBSTITUTE(SUBSTITUTE(SUBSTITUTE(SUBSTITUTE(SUBSTITUTE(D1593,"(",""),")",""),"â€“","-"),"–","-"),"I",""),"V","")),
  _xlpm.cleaned, TRIM(SUBSTITUTE(SUBSTITUTE(_xlpm.raw,"-"," - "),","," ")),
  _xlpm.words, _xlfn.FILTERXML("&lt;t&gt;&lt;s&gt;" &amp; SUBSTITUTE(_xlpm.cleaned," ","&lt;/s&gt;&lt;s&gt;") &amp; "&lt;/s&gt;&lt;/t&gt;", "//s"),
  _xlpm.nums, _xlfn.TEXTJOIN("-", TRUE, IF(ISNUMBER(--_xlpm.words), _xlpm.words, "")),
  IFERROR(_xlpm.nums, "")
)</f>
        <v>1998</v>
      </c>
      <c r="F1593" t="s">
        <v>19775</v>
      </c>
      <c r="G1593" t="s">
        <v>15</v>
      </c>
      <c r="I1593" t="s">
        <v>15</v>
      </c>
      <c r="K1593">
        <v>8.3000000000000007</v>
      </c>
      <c r="M1593">
        <v>8.3000000000000007</v>
      </c>
      <c r="O1593" t="s">
        <v>5525</v>
      </c>
      <c r="P1593" t="s">
        <v>5526</v>
      </c>
      <c r="R1593" t="s">
        <v>1894</v>
      </c>
      <c r="S1593" t="s">
        <v>1894</v>
      </c>
      <c r="T1593" t="str">
        <f>IFERROR(
  IF(TRIM(Table22[[#This Row],[STARS]])="", "Unknown",
    TRIM(MID(Table22[[#This Row],[STARS]], FIND("Stars:", Table22[[#This Row],[STARS]]) + 6, LEN(Table22[[#This Row],[STARS]])))
  ),
"Unknown")</f>
        <v xml:space="preserve">
Masaya Onosaka, 
Hiromi Tsuru, 
Satsuki Yukino, 
Johnny Yong Bosch
</v>
      </c>
      <c r="V1593">
        <v>20026</v>
      </c>
      <c r="W1593">
        <v>24</v>
      </c>
      <c r="X1593">
        <v>0</v>
      </c>
    </row>
    <row r="1594" spans="1:24" x14ac:dyDescent="0.3">
      <c r="A1594" t="s">
        <v>5527</v>
      </c>
      <c r="C1594" t="s">
        <v>5527</v>
      </c>
      <c r="D1594" t="str">
        <v>(2022â€“ )</v>
      </c>
      <c r="E1594" t="str" cm="1">
        <f t="array" ref="E1594">_xlfn.LET(
  _xlpm.raw, TRIM(SUBSTITUTE(SUBSTITUTE(SUBSTITUTE(SUBSTITUTE(SUBSTITUTE(SUBSTITUTE(D1594,"(",""),")",""),"â€“","-"),"–","-"),"I",""),"V","")),
  _xlpm.cleaned, TRIM(SUBSTITUTE(SUBSTITUTE(_xlpm.raw,"-"," - "),","," ")),
  _xlpm.words, _xlfn.FILTERXML("&lt;t&gt;&lt;s&gt;" &amp; SUBSTITUTE(_xlpm.cleaned," ","&lt;/s&gt;&lt;s&gt;") &amp; "&lt;/s&gt;&lt;/t&gt;", "//s"),
  _xlpm.nums, _xlfn.TEXTJOIN("-", TRUE, IF(ISNUMBER(--_xlpm.words), _xlpm.words, "")),
  IFERROR(_xlpm.nums, "")
)</f>
        <v>2022</v>
      </c>
      <c r="F1594" t="s">
        <v>19760</v>
      </c>
      <c r="G1594" t="s">
        <v>15</v>
      </c>
      <c r="I1594" t="s">
        <v>15</v>
      </c>
      <c r="K1594">
        <v>0</v>
      </c>
      <c r="M1594">
        <v>0</v>
      </c>
      <c r="O1594" t="s">
        <v>5528</v>
      </c>
      <c r="P1594" t="s">
        <v>118</v>
      </c>
      <c r="R1594" t="s">
        <v>1894</v>
      </c>
      <c r="S1594" t="s">
        <v>1894</v>
      </c>
      <c r="T1594" t="str">
        <f>IFERROR(
  IF(TRIM(Table22[[#This Row],[STARS]])="", "Unknown",
    TRIM(MID(Table22[[#This Row],[STARS]], FIND("Stars:", Table22[[#This Row],[STARS]]) + 6, LEN(Table22[[#This Row],[STARS]])))
  ),
"Unknown")</f>
        <v>Unknown</v>
      </c>
      <c r="V1594">
        <v>0</v>
      </c>
      <c r="W1594">
        <v>0</v>
      </c>
      <c r="X1594">
        <v>0</v>
      </c>
    </row>
    <row r="1595" spans="1:24" x14ac:dyDescent="0.3">
      <c r="A1595" t="s">
        <v>5529</v>
      </c>
      <c r="C1595" t="s">
        <v>5529</v>
      </c>
      <c r="D1595" t="str">
        <v>(XII)</v>
      </c>
      <c r="E1595" t="str" cm="1">
        <f t="array" ref="E1595">_xlfn.LET(
  _xlpm.raw, TRIM(SUBSTITUTE(SUBSTITUTE(SUBSTITUTE(SUBSTITUTE(SUBSTITUTE(SUBSTITUTE(D1595,"(",""),")",""),"â€“","-"),"–","-"),"I",""),"V","")),
  _xlpm.cleaned, TRIM(SUBSTITUTE(SUBSTITUTE(_xlpm.raw,"-"," - "),","," ")),
  _xlpm.words, _xlfn.FILTERXML("&lt;t&gt;&lt;s&gt;" &amp; SUBSTITUTE(_xlpm.cleaned," ","&lt;/s&gt;&lt;s&gt;") &amp; "&lt;/s&gt;&lt;/t&gt;", "//s"),
  _xlpm.nums, _xlfn.TEXTJOIN("-", TRUE, IF(ISNUMBER(--_xlpm.words), _xlpm.words, "")),
  IFERROR(_xlpm.nums, "")
)</f>
        <v/>
      </c>
      <c r="F1595" t="s">
        <v>19845</v>
      </c>
      <c r="G1595" t="s">
        <v>47</v>
      </c>
      <c r="I1595" t="s">
        <v>47</v>
      </c>
      <c r="K1595">
        <v>0</v>
      </c>
      <c r="M1595">
        <v>0</v>
      </c>
      <c r="O1595" t="s">
        <v>5531</v>
      </c>
      <c r="P1595" t="s">
        <v>5532</v>
      </c>
      <c r="R1595" t="s">
        <v>21817</v>
      </c>
      <c r="S1595" t="s">
        <v>21817</v>
      </c>
      <c r="T1595" t="str">
        <f>IFERROR(
  IF(TRIM(Table22[[#This Row],[STARS]])="", "Unknown",
    TRIM(MID(Table22[[#This Row],[STARS]], FIND("Stars:", Table22[[#This Row],[STARS]]) + 6, LEN(Table22[[#This Row],[STARS]])))
  ),
"Unknown")</f>
        <v xml:space="preserve">
Camila Mendes, 
Maya Hawke, 
Rish Shah, 
Talia Ryder
</v>
      </c>
      <c r="V1595">
        <v>0</v>
      </c>
      <c r="W1595">
        <v>0</v>
      </c>
      <c r="X1595">
        <v>0</v>
      </c>
    </row>
    <row r="1596" spans="1:24" x14ac:dyDescent="0.3">
      <c r="A1596" t="s">
        <v>5533</v>
      </c>
      <c r="C1596" t="s">
        <v>5533</v>
      </c>
      <c r="D1596">
        <v>-2019</v>
      </c>
      <c r="E1596" t="str" cm="1">
        <f t="array" ref="E1596">_xlfn.LET(
  _xlpm.raw, TRIM(SUBSTITUTE(SUBSTITUTE(SUBSTITUTE(SUBSTITUTE(SUBSTITUTE(SUBSTITUTE(D1596,"(",""),")",""),"â€“","-"),"–","-"),"I",""),"V","")),
  _xlpm.cleaned, TRIM(SUBSTITUTE(SUBSTITUTE(_xlpm.raw,"-"," - "),","," ")),
  _xlpm.words, _xlfn.FILTERXML("&lt;t&gt;&lt;s&gt;" &amp; SUBSTITUTE(_xlpm.cleaned," ","&lt;/s&gt;&lt;s&gt;") &amp; "&lt;/s&gt;&lt;/t&gt;", "//s"),
  _xlpm.nums, _xlfn.TEXTJOIN("-", TRUE, IF(ISNUMBER(--_xlpm.words), _xlpm.words, "")),
  IFERROR(_xlpm.nums, "")
)</f>
        <v>2019</v>
      </c>
      <c r="F1596" t="s">
        <v>19677</v>
      </c>
      <c r="G1596" t="s">
        <v>120</v>
      </c>
      <c r="I1596" t="s">
        <v>120</v>
      </c>
      <c r="K1596">
        <v>6</v>
      </c>
      <c r="M1596">
        <v>6</v>
      </c>
      <c r="O1596" t="s">
        <v>5534</v>
      </c>
      <c r="P1596" t="s">
        <v>5535</v>
      </c>
      <c r="R1596" t="s">
        <v>21816</v>
      </c>
      <c r="S1596" t="s">
        <v>21816</v>
      </c>
      <c r="T1596" t="str">
        <f>IFERROR(
  IF(TRIM(Table22[[#This Row],[STARS]])="", "Unknown",
    TRIM(MID(Table22[[#This Row],[STARS]], FIND("Stars:", Table22[[#This Row],[STARS]]) + 6, LEN(Table22[[#This Row],[STARS]])))
  ),
"Unknown")</f>
        <v xml:space="preserve">
Henry Golding, 
William Do, 
David Tran, 
Lam Anh Dao
</v>
      </c>
      <c r="V1596">
        <v>1621</v>
      </c>
      <c r="W1596">
        <v>85</v>
      </c>
      <c r="X1596">
        <v>0</v>
      </c>
    </row>
    <row r="1597" spans="1:24" x14ac:dyDescent="0.3">
      <c r="A1597" t="s">
        <v>5536</v>
      </c>
      <c r="C1597" t="s">
        <v>5536</v>
      </c>
      <c r="D1597">
        <v>-2018</v>
      </c>
      <c r="E1597" t="str" cm="1">
        <f t="array" ref="E1597">_xlfn.LET(
  _xlpm.raw, TRIM(SUBSTITUTE(SUBSTITUTE(SUBSTITUTE(SUBSTITUTE(SUBSTITUTE(SUBSTITUTE(D1597,"(",""),")",""),"â€“","-"),"–","-"),"I",""),"V","")),
  _xlpm.cleaned, TRIM(SUBSTITUTE(SUBSTITUTE(_xlpm.raw,"-"," - "),","," ")),
  _xlpm.words, _xlfn.FILTERXML("&lt;t&gt;&lt;s&gt;" &amp; SUBSTITUTE(_xlpm.cleaned," ","&lt;/s&gt;&lt;s&gt;") &amp; "&lt;/s&gt;&lt;/t&gt;", "//s"),
  _xlpm.nums, _xlfn.TEXTJOIN("-", TRUE, IF(ISNUMBER(--_xlpm.words), _xlpm.words, "")),
  IFERROR(_xlpm.nums, "")
)</f>
        <v>2018</v>
      </c>
      <c r="F1597" t="s">
        <v>19693</v>
      </c>
      <c r="G1597" t="s">
        <v>524</v>
      </c>
      <c r="I1597" t="s">
        <v>524</v>
      </c>
      <c r="K1597">
        <v>7.5</v>
      </c>
      <c r="M1597">
        <v>7.5</v>
      </c>
      <c r="O1597" t="s">
        <v>5537</v>
      </c>
      <c r="P1597" t="s">
        <v>5538</v>
      </c>
      <c r="R1597" t="s">
        <v>21815</v>
      </c>
      <c r="S1597" t="s">
        <v>21815</v>
      </c>
      <c r="T1597" t="str">
        <f>IFERROR(
  IF(TRIM(Table22[[#This Row],[STARS]])="", "Unknown",
    TRIM(MID(Table22[[#This Row],[STARS]], FIND("Stars:", Table22[[#This Row],[STARS]]) + 6, LEN(Table22[[#This Row],[STARS]])))
  ),
"Unknown")</f>
        <v xml:space="preserve">
Antonio de la Torre, 
Chino DarÃ­n, 
Alfonso Tort, 
CÃ©sar Troncoso
</v>
      </c>
      <c r="V1597">
        <v>9150</v>
      </c>
      <c r="W1597">
        <v>122</v>
      </c>
      <c r="X1597">
        <v>0</v>
      </c>
    </row>
    <row r="1598" spans="1:24" x14ac:dyDescent="0.3">
      <c r="A1598" t="s">
        <v>5539</v>
      </c>
      <c r="C1598" t="s">
        <v>5539</v>
      </c>
      <c r="D1598" t="str">
        <v>(2017â€“ )</v>
      </c>
      <c r="E1598" t="str" cm="1">
        <f t="array" ref="E1598">_xlfn.LET(
  _xlpm.raw, TRIM(SUBSTITUTE(SUBSTITUTE(SUBSTITUTE(SUBSTITUTE(SUBSTITUTE(SUBSTITUTE(D1598,"(",""),")",""),"â€“","-"),"–","-"),"I",""),"V","")),
  _xlpm.cleaned, TRIM(SUBSTITUTE(SUBSTITUTE(_xlpm.raw,"-"," - "),","," ")),
  _xlpm.words, _xlfn.FILTERXML("&lt;t&gt;&lt;s&gt;" &amp; SUBSTITUTE(_xlpm.cleaned," ","&lt;/s&gt;&lt;s&gt;") &amp; "&lt;/s&gt;&lt;/t&gt;", "//s"),
  _xlpm.nums, _xlfn.TEXTJOIN("-", TRUE, IF(ISNUMBER(--_xlpm.words), _xlpm.words, "")),
  IFERROR(_xlpm.nums, "")
)</f>
        <v>2017</v>
      </c>
      <c r="F1598" t="s">
        <v>19682</v>
      </c>
      <c r="G1598" t="s">
        <v>1815</v>
      </c>
      <c r="I1598" t="s">
        <v>1815</v>
      </c>
      <c r="K1598">
        <v>7.9</v>
      </c>
      <c r="M1598">
        <v>7.9</v>
      </c>
      <c r="O1598" t="s">
        <v>5540</v>
      </c>
      <c r="P1598" t="s">
        <v>5541</v>
      </c>
      <c r="R1598" t="s">
        <v>1894</v>
      </c>
      <c r="S1598" t="s">
        <v>1894</v>
      </c>
      <c r="T1598" t="str">
        <f>IFERROR(
  IF(TRIM(Table22[[#This Row],[STARS]])="", "Unknown",
    TRIM(MID(Table22[[#This Row],[STARS]], FIND("Stars:", Table22[[#This Row],[STARS]]) + 6, LEN(Table22[[#This Row],[STARS]])))
  ),
"Unknown")</f>
        <v xml:space="preserve">
Alicia von Rittberg, 
Mala Emde, 
Nina Gummich, 
Maximilian Meyer-Bretschneider
</v>
      </c>
      <c r="V1598">
        <v>2873</v>
      </c>
      <c r="W1598">
        <v>45</v>
      </c>
      <c r="X1598">
        <v>0</v>
      </c>
    </row>
    <row r="1599" spans="1:24" x14ac:dyDescent="0.3">
      <c r="A1599" t="s">
        <v>5542</v>
      </c>
      <c r="C1599" t="s">
        <v>5542</v>
      </c>
      <c r="D1599">
        <v>-2020</v>
      </c>
      <c r="E1599" t="str" cm="1">
        <f t="array" ref="E1599">_xlfn.LET(
  _xlpm.raw, TRIM(SUBSTITUTE(SUBSTITUTE(SUBSTITUTE(SUBSTITUTE(SUBSTITUTE(SUBSTITUTE(D1599,"(",""),")",""),"â€“","-"),"–","-"),"I",""),"V","")),
  _xlpm.cleaned, TRIM(SUBSTITUTE(SUBSTITUTE(_xlpm.raw,"-"," - "),","," ")),
  _xlpm.words, _xlfn.FILTERXML("&lt;t&gt;&lt;s&gt;" &amp; SUBSTITUTE(_xlpm.cleaned," ","&lt;/s&gt;&lt;s&gt;") &amp; "&lt;/s&gt;&lt;/t&gt;", "//s"),
  _xlpm.nums, _xlfn.TEXTJOIN("-", TRUE, IF(ISNUMBER(--_xlpm.words), _xlpm.words, "")),
  IFERROR(_xlpm.nums, "")
)</f>
        <v>2020</v>
      </c>
      <c r="F1599" t="s">
        <v>19675</v>
      </c>
      <c r="G1599" t="s">
        <v>68</v>
      </c>
      <c r="I1599" t="s">
        <v>68</v>
      </c>
      <c r="K1599">
        <v>7.9</v>
      </c>
      <c r="M1599">
        <v>7.9</v>
      </c>
      <c r="O1599" t="s">
        <v>5543</v>
      </c>
      <c r="P1599" t="s">
        <v>5544</v>
      </c>
      <c r="R1599" t="s">
        <v>1894</v>
      </c>
      <c r="S1599" t="s">
        <v>1894</v>
      </c>
      <c r="T1599" t="str">
        <f>IFERROR(
  IF(TRIM(Table22[[#This Row],[STARS]])="", "Unknown",
    TRIM(MID(Table22[[#This Row],[STARS]], FIND("Stars:", Table22[[#This Row],[STARS]]) + 6, LEN(Table22[[#This Row],[STARS]])))
  ),
"Unknown")</f>
        <v xml:space="preserve">
Vachirawit Chivaaree, 
Metawin Opas-Iamkajorn, 
Chinnarat Siriphongchawalit, 
Sivakorn Lertchoochot
</v>
      </c>
      <c r="V1599">
        <v>1276</v>
      </c>
      <c r="W1599">
        <v>50</v>
      </c>
      <c r="X1599">
        <v>0</v>
      </c>
    </row>
    <row r="1600" spans="1:24" x14ac:dyDescent="0.3">
      <c r="A1600" t="s">
        <v>5545</v>
      </c>
      <c r="C1600" t="s">
        <v>5545</v>
      </c>
      <c r="D1600" t="str">
        <v>(2020â€“ )</v>
      </c>
      <c r="E1600" t="str" cm="1">
        <f t="array" ref="E1600">_xlfn.LET(
  _xlpm.raw, TRIM(SUBSTITUTE(SUBSTITUTE(SUBSTITUTE(SUBSTITUTE(SUBSTITUTE(SUBSTITUTE(D1600,"(",""),")",""),"â€“","-"),"–","-"),"I",""),"V","")),
  _xlpm.cleaned, TRIM(SUBSTITUTE(SUBSTITUTE(_xlpm.raw,"-"," - "),","," ")),
  _xlpm.words, _xlfn.FILTERXML("&lt;t&gt;&lt;s&gt;" &amp; SUBSTITUTE(_xlpm.cleaned," ","&lt;/s&gt;&lt;s&gt;") &amp; "&lt;/s&gt;&lt;/t&gt;", "//s"),
  _xlpm.nums, _xlfn.TEXTJOIN("-", TRUE, IF(ISNUMBER(--_xlpm.words), _xlpm.words, "")),
  IFERROR(_xlpm.nums, "")
)</f>
        <v>2020</v>
      </c>
      <c r="F1600" t="s">
        <v>19675</v>
      </c>
      <c r="G1600" t="s">
        <v>3439</v>
      </c>
      <c r="I1600" t="s">
        <v>3439</v>
      </c>
      <c r="K1600">
        <v>5.6</v>
      </c>
      <c r="M1600">
        <v>5.6</v>
      </c>
      <c r="O1600" t="s">
        <v>5546</v>
      </c>
      <c r="P1600" t="s">
        <v>5547</v>
      </c>
      <c r="R1600" t="s">
        <v>1894</v>
      </c>
      <c r="S1600" t="s">
        <v>1894</v>
      </c>
      <c r="T1600" t="str">
        <f>IFERROR(
  IF(TRIM(Table22[[#This Row],[STARS]])="", "Unknown",
    TRIM(MID(Table22[[#This Row],[STARS]], FIND("Stars:", Table22[[#This Row],[STARS]]) + 6, LEN(Table22[[#This Row],[STARS]])))
  ),
"Unknown")</f>
        <v xml:space="preserve">
Antonia Fotaras, 
Giorgio Belli, 
Gloria Carovana, 
Giandomenico Cupaiuolo
</v>
      </c>
      <c r="V1600">
        <v>2533</v>
      </c>
      <c r="W1600">
        <v>43</v>
      </c>
      <c r="X1600">
        <v>0</v>
      </c>
    </row>
    <row r="1601" spans="1:24" x14ac:dyDescent="0.3">
      <c r="A1601" t="s">
        <v>5548</v>
      </c>
      <c r="C1601" t="s">
        <v>5548</v>
      </c>
      <c r="D1601">
        <v>-2022</v>
      </c>
      <c r="E1601" t="str" cm="1">
        <f t="array" ref="E1601">_xlfn.LET(
  _xlpm.raw, TRIM(SUBSTITUTE(SUBSTITUTE(SUBSTITUTE(SUBSTITUTE(SUBSTITUTE(SUBSTITUTE(D1601,"(",""),")",""),"â€“","-"),"–","-"),"I",""),"V","")),
  _xlpm.cleaned, TRIM(SUBSTITUTE(SUBSTITUTE(_xlpm.raw,"-"," - "),","," ")),
  _xlpm.words, _xlfn.FILTERXML("&lt;t&gt;&lt;s&gt;" &amp; SUBSTITUTE(_xlpm.cleaned," ","&lt;/s&gt;&lt;s&gt;") &amp; "&lt;/s&gt;&lt;/t&gt;", "//s"),
  _xlpm.nums, _xlfn.TEXTJOIN("-", TRUE, IF(ISNUMBER(--_xlpm.words), _xlpm.words, "")),
  IFERROR(_xlpm.nums, "")
)</f>
        <v>2022</v>
      </c>
      <c r="F1601" t="s">
        <v>19760</v>
      </c>
      <c r="G1601" t="s">
        <v>47</v>
      </c>
      <c r="I1601" t="s">
        <v>47</v>
      </c>
      <c r="K1601">
        <v>0</v>
      </c>
      <c r="M1601">
        <v>0</v>
      </c>
      <c r="O1601" t="s">
        <v>5549</v>
      </c>
      <c r="P1601" t="s">
        <v>5550</v>
      </c>
      <c r="R1601" t="s">
        <v>21205</v>
      </c>
      <c r="S1601" t="s">
        <v>21205</v>
      </c>
      <c r="T1601" t="str">
        <f>IFERROR(
  IF(TRIM(Table22[[#This Row],[STARS]])="", "Unknown",
    TRIM(MID(Table22[[#This Row],[STARS]], FIND("Stars:", Table22[[#This Row],[STARS]]) + 6, LEN(Table22[[#This Row],[STARS]])))
  ),
"Unknown")</f>
        <v xml:space="preserve">
Tyler Perry, 
Gabrielle Dennis, 
Brendan O'Carroll, 
Cassi Davis
</v>
      </c>
      <c r="V1601">
        <v>0</v>
      </c>
      <c r="W1601">
        <v>0</v>
      </c>
      <c r="X1601">
        <v>0</v>
      </c>
    </row>
    <row r="1602" spans="1:24" x14ac:dyDescent="0.3">
      <c r="A1602" t="s">
        <v>5551</v>
      </c>
      <c r="C1602" t="s">
        <v>5551</v>
      </c>
      <c r="D1602">
        <v>-2018</v>
      </c>
      <c r="E1602" t="str" cm="1">
        <f t="array" ref="E1602">_xlfn.LET(
  _xlpm.raw, TRIM(SUBSTITUTE(SUBSTITUTE(SUBSTITUTE(SUBSTITUTE(SUBSTITUTE(SUBSTITUTE(D1602,"(",""),")",""),"â€“","-"),"–","-"),"I",""),"V","")),
  _xlpm.cleaned, TRIM(SUBSTITUTE(SUBSTITUTE(_xlpm.raw,"-"," - "),","," ")),
  _xlpm.words, _xlfn.FILTERXML("&lt;t&gt;&lt;s&gt;" &amp; SUBSTITUTE(_xlpm.cleaned," ","&lt;/s&gt;&lt;s&gt;") &amp; "&lt;/s&gt;&lt;/t&gt;", "//s"),
  _xlpm.nums, _xlfn.TEXTJOIN("-", TRUE, IF(ISNUMBER(--_xlpm.words), _xlpm.words, "")),
  IFERROR(_xlpm.nums, "")
)</f>
        <v>2018</v>
      </c>
      <c r="F1602" t="s">
        <v>19693</v>
      </c>
      <c r="G1602" t="s">
        <v>3225</v>
      </c>
      <c r="I1602" t="s">
        <v>3225</v>
      </c>
      <c r="K1602">
        <v>6.9</v>
      </c>
      <c r="M1602">
        <v>6.9</v>
      </c>
      <c r="O1602" t="s">
        <v>5552</v>
      </c>
      <c r="P1602" t="s">
        <v>5553</v>
      </c>
      <c r="R1602" t="s">
        <v>1894</v>
      </c>
      <c r="S1602" t="s">
        <v>1894</v>
      </c>
      <c r="T1602" t="str">
        <f>IFERROR(
  IF(TRIM(Table22[[#This Row],[STARS]])="", "Unknown",
    TRIM(MID(Table22[[#This Row],[STARS]], FIND("Stars:", Table22[[#This Row],[STARS]]) + 6, LEN(Table22[[#This Row],[STARS]])))
  ),
"Unknown")</f>
        <v xml:space="preserve">
Billy Honsal, 
Braden Brawner, 
Mike Downey, 
John Gordon
</v>
      </c>
      <c r="V1602">
        <v>2771</v>
      </c>
      <c r="W1602">
        <v>43</v>
      </c>
      <c r="X1602">
        <v>0</v>
      </c>
    </row>
    <row r="1603" spans="1:24" x14ac:dyDescent="0.3">
      <c r="A1603" t="s">
        <v>5554</v>
      </c>
      <c r="C1603" t="s">
        <v>5554</v>
      </c>
      <c r="D1603">
        <v>-1978</v>
      </c>
      <c r="E1603" t="str" cm="1">
        <f t="array" ref="E1603">_xlfn.LET(
  _xlpm.raw, TRIM(SUBSTITUTE(SUBSTITUTE(SUBSTITUTE(SUBSTITUTE(SUBSTITUTE(SUBSTITUTE(D1603,"(",""),")",""),"â€“","-"),"–","-"),"I",""),"V","")),
  _xlpm.cleaned, TRIM(SUBSTITUTE(SUBSTITUTE(_xlpm.raw,"-"," - "),","," ")),
  _xlpm.words, _xlfn.FILTERXML("&lt;t&gt;&lt;s&gt;" &amp; SUBSTITUTE(_xlpm.cleaned," ","&lt;/s&gt;&lt;s&gt;") &amp; "&lt;/s&gt;&lt;/t&gt;", "//s"),
  _xlpm.nums, _xlfn.TEXTJOIN("-", TRUE, IF(ISNUMBER(--_xlpm.words), _xlpm.words, "")),
  IFERROR(_xlpm.nums, "")
)</f>
        <v>1978</v>
      </c>
      <c r="F1603" t="s">
        <v>19757</v>
      </c>
      <c r="G1603" t="s">
        <v>263</v>
      </c>
      <c r="I1603" t="s">
        <v>263</v>
      </c>
      <c r="K1603">
        <v>7.5</v>
      </c>
      <c r="M1603">
        <v>7.5</v>
      </c>
      <c r="O1603" t="s">
        <v>5555</v>
      </c>
      <c r="P1603" t="s">
        <v>5556</v>
      </c>
      <c r="R1603" t="s">
        <v>21814</v>
      </c>
      <c r="S1603" t="s">
        <v>21814</v>
      </c>
      <c r="T1603" t="str">
        <f>IFERROR(
  IF(TRIM(Table22[[#This Row],[STARS]])="", "Unknown",
    TRIM(MID(Table22[[#This Row],[STARS]], FIND("Stars:", Table22[[#This Row],[STARS]]) + 6, LEN(Table22[[#This Row],[STARS]])))
  ),
"Unknown")</f>
        <v xml:space="preserve">
Jackie Chan, 
Siu-Tin Yuen, 
Jang-Lee Hwang, 
Dean Shek
</v>
      </c>
      <c r="V1603">
        <v>38076</v>
      </c>
      <c r="W1603">
        <v>111</v>
      </c>
      <c r="X1603">
        <v>0</v>
      </c>
    </row>
    <row r="1604" spans="1:24" x14ac:dyDescent="0.3">
      <c r="A1604" t="s">
        <v>5557</v>
      </c>
      <c r="C1604" t="s">
        <v>5557</v>
      </c>
      <c r="D1604">
        <v>-2021</v>
      </c>
      <c r="E1604" t="str" cm="1">
        <f t="array" ref="E1604">_xlfn.LET(
  _xlpm.raw, TRIM(SUBSTITUTE(SUBSTITUTE(SUBSTITUTE(SUBSTITUTE(SUBSTITUTE(SUBSTITUTE(D1604,"(",""),")",""),"â€“","-"),"–","-"),"I",""),"V","")),
  _xlpm.cleaned, TRIM(SUBSTITUTE(SUBSTITUTE(_xlpm.raw,"-"," - "),","," ")),
  _xlpm.words, _xlfn.FILTERXML("&lt;t&gt;&lt;s&gt;" &amp; SUBSTITUTE(_xlpm.cleaned," ","&lt;/s&gt;&lt;s&gt;") &amp; "&lt;/s&gt;&lt;/t&gt;", "//s"),
  _xlpm.nums, _xlfn.TEXTJOIN("-", TRUE, IF(ISNUMBER(--_xlpm.words), _xlpm.words, "")),
  IFERROR(_xlpm.nums, "")
)</f>
        <v>2021</v>
      </c>
      <c r="F1604" t="s">
        <v>19672</v>
      </c>
      <c r="G1604" t="s">
        <v>1975</v>
      </c>
      <c r="I1604" t="s">
        <v>1975</v>
      </c>
      <c r="K1604">
        <v>0</v>
      </c>
      <c r="M1604">
        <v>0</v>
      </c>
      <c r="O1604" t="s">
        <v>5558</v>
      </c>
      <c r="P1604" t="s">
        <v>5559</v>
      </c>
      <c r="R1604" t="s">
        <v>21813</v>
      </c>
      <c r="S1604" t="s">
        <v>21813</v>
      </c>
      <c r="T1604" t="str">
        <f>IFERROR(
  IF(TRIM(Table22[[#This Row],[STARS]])="", "Unknown",
    TRIM(MID(Table22[[#This Row],[STARS]], FIND("Stars:", Table22[[#This Row],[STARS]]) + 6, LEN(Table22[[#This Row],[STARS]])))
  ),
"Unknown")</f>
        <v xml:space="preserve">
Sarah Dugdale, 
Kayla Heller, 
Sydney Park, 
ThÃ©odore Pellerin
</v>
      </c>
      <c r="V1604">
        <v>0</v>
      </c>
      <c r="W1604">
        <v>0</v>
      </c>
      <c r="X1604">
        <v>0</v>
      </c>
    </row>
    <row r="1605" spans="1:24" x14ac:dyDescent="0.3">
      <c r="A1605" t="s">
        <v>5560</v>
      </c>
      <c r="C1605" t="s">
        <v>5560</v>
      </c>
      <c r="D1605">
        <v>-2018</v>
      </c>
      <c r="E1605" t="str" cm="1">
        <f t="array" ref="E1605">_xlfn.LET(
  _xlpm.raw, TRIM(SUBSTITUTE(SUBSTITUTE(SUBSTITUTE(SUBSTITUTE(SUBSTITUTE(SUBSTITUTE(D1605,"(",""),")",""),"â€“","-"),"–","-"),"I",""),"V","")),
  _xlpm.cleaned, TRIM(SUBSTITUTE(SUBSTITUTE(_xlpm.raw,"-"," - "),","," ")),
  _xlpm.words, _xlfn.FILTERXML("&lt;t&gt;&lt;s&gt;" &amp; SUBSTITUTE(_xlpm.cleaned," ","&lt;/s&gt;&lt;s&gt;") &amp; "&lt;/s&gt;&lt;/t&gt;", "//s"),
  _xlpm.nums, _xlfn.TEXTJOIN("-", TRUE, IF(ISNUMBER(--_xlpm.words), _xlpm.words, "")),
  IFERROR(_xlpm.nums, "")
)</f>
        <v>2018</v>
      </c>
      <c r="F1605" t="s">
        <v>19693</v>
      </c>
      <c r="G1605" t="s">
        <v>15</v>
      </c>
      <c r="I1605" t="s">
        <v>15</v>
      </c>
      <c r="K1605">
        <v>7.2</v>
      </c>
      <c r="M1605">
        <v>7.2</v>
      </c>
      <c r="O1605" t="s">
        <v>5561</v>
      </c>
      <c r="P1605" t="s">
        <v>5562</v>
      </c>
      <c r="R1605" t="s">
        <v>1894</v>
      </c>
      <c r="S1605" t="s">
        <v>1894</v>
      </c>
      <c r="T1605" t="str">
        <f>IFERROR(
  IF(TRIM(Table22[[#This Row],[STARS]])="", "Unknown",
    TRIM(MID(Table22[[#This Row],[STARS]], FIND("Stars:", Table22[[#This Row],[STARS]]) + 6, LEN(Table22[[#This Row],[STARS]])))
  ),
"Unknown")</f>
        <v xml:space="preserve">
James McAvoy, 
Nicholas Hoult, 
John Boyega, 
Ben Kingsley
</v>
      </c>
      <c r="V1605">
        <v>5587</v>
      </c>
      <c r="W1605">
        <v>204</v>
      </c>
      <c r="X1605">
        <v>0</v>
      </c>
    </row>
    <row r="1606" spans="1:24" x14ac:dyDescent="0.3">
      <c r="A1606" t="s">
        <v>5563</v>
      </c>
      <c r="C1606" t="s">
        <v>5563</v>
      </c>
      <c r="D1606">
        <v>0</v>
      </c>
      <c r="E1606" t="str" cm="1">
        <f t="array" ref="E1606">_xlfn.LET(
  _xlpm.raw, TRIM(SUBSTITUTE(SUBSTITUTE(SUBSTITUTE(SUBSTITUTE(SUBSTITUTE(SUBSTITUTE(D1606,"(",""),")",""),"â€“","-"),"–","-"),"I",""),"V","")),
  _xlpm.cleaned, TRIM(SUBSTITUTE(SUBSTITUTE(_xlpm.raw,"-"," - "),","," ")),
  _xlpm.words, _xlfn.FILTERXML("&lt;t&gt;&lt;s&gt;" &amp; SUBSTITUTE(_xlpm.cleaned," ","&lt;/s&gt;&lt;s&gt;") &amp; "&lt;/s&gt;&lt;/t&gt;", "//s"),
  _xlpm.nums, _xlfn.TEXTJOIN("-", TRUE, IF(ISNUMBER(--_xlpm.words), _xlpm.words, "")),
  IFERROR(_xlpm.nums, "")
)</f>
        <v>0</v>
      </c>
      <c r="F1606" t="s">
        <v>19829</v>
      </c>
      <c r="G1606" t="s">
        <v>665</v>
      </c>
      <c r="I1606" t="s">
        <v>665</v>
      </c>
      <c r="K1606">
        <v>0</v>
      </c>
      <c r="M1606">
        <v>0</v>
      </c>
      <c r="O1606" t="s">
        <v>5564</v>
      </c>
      <c r="P1606" t="s">
        <v>5565</v>
      </c>
      <c r="R1606" t="s">
        <v>22208</v>
      </c>
      <c r="S1606" t="s">
        <v>1894</v>
      </c>
      <c r="T1606" t="str">
        <f>IFERROR(
  IF(TRIM(Table22[[#This Row],[STARS]])="", "Unknown",
    TRIM(MID(Table22[[#This Row],[STARS]], FIND("Stars:", Table22[[#This Row],[STARS]]) + 6, LEN(Table22[[#This Row],[STARS]])))
  ),
"Unknown")</f>
        <v>Unknown</v>
      </c>
      <c r="V1606">
        <v>0</v>
      </c>
      <c r="W1606">
        <v>0</v>
      </c>
      <c r="X1606">
        <v>0</v>
      </c>
    </row>
    <row r="1607" spans="1:24" x14ac:dyDescent="0.3">
      <c r="A1607" t="s">
        <v>5566</v>
      </c>
      <c r="C1607" t="s">
        <v>5566</v>
      </c>
      <c r="D1607">
        <v>-2015</v>
      </c>
      <c r="E1607" t="str" cm="1">
        <f t="array" ref="E1607">_xlfn.LET(
  _xlpm.raw, TRIM(SUBSTITUTE(SUBSTITUTE(SUBSTITUTE(SUBSTITUTE(SUBSTITUTE(SUBSTITUTE(D1607,"(",""),")",""),"â€“","-"),"–","-"),"I",""),"V","")),
  _xlpm.cleaned, TRIM(SUBSTITUTE(SUBSTITUTE(_xlpm.raw,"-"," - "),","," ")),
  _xlpm.words, _xlfn.FILTERXML("&lt;t&gt;&lt;s&gt;" &amp; SUBSTITUTE(_xlpm.cleaned," ","&lt;/s&gt;&lt;s&gt;") &amp; "&lt;/s&gt;&lt;/t&gt;", "//s"),
  _xlpm.nums, _xlfn.TEXTJOIN("-", TRUE, IF(ISNUMBER(--_xlpm.words), _xlpm.words, "")),
  IFERROR(_xlpm.nums, "")
)</f>
        <v>2015</v>
      </c>
      <c r="F1607" t="s">
        <v>19688</v>
      </c>
      <c r="G1607" t="s">
        <v>482</v>
      </c>
      <c r="I1607" t="s">
        <v>482</v>
      </c>
      <c r="K1607">
        <v>7.1</v>
      </c>
      <c r="M1607">
        <v>7.1</v>
      </c>
      <c r="O1607" t="s">
        <v>5567</v>
      </c>
      <c r="P1607" t="s">
        <v>5568</v>
      </c>
      <c r="R1607" t="s">
        <v>21812</v>
      </c>
      <c r="S1607" t="s">
        <v>21812</v>
      </c>
      <c r="T1607" t="str">
        <f>IFERROR(
  IF(TRIM(Table22[[#This Row],[STARS]])="", "Unknown",
    TRIM(MID(Table22[[#This Row],[STARS]], FIND("Stars:", Table22[[#This Row],[STARS]]) + 6, LEN(Table22[[#This Row],[STARS]])))
  ),
"Unknown")</f>
        <v xml:space="preserve">
Oliver Masucci, 
Thomas M. KÃ¶ppl, 
Marc-Marvin Israel, 
David Gebigke
</v>
      </c>
      <c r="V1607">
        <v>43083</v>
      </c>
      <c r="W1607">
        <v>116</v>
      </c>
      <c r="X1607">
        <v>0</v>
      </c>
    </row>
    <row r="1608" spans="1:24" x14ac:dyDescent="0.3">
      <c r="A1608" t="s">
        <v>5569</v>
      </c>
      <c r="C1608" t="s">
        <v>5569</v>
      </c>
      <c r="D1608">
        <v>-2018</v>
      </c>
      <c r="E1608" t="str" cm="1">
        <f t="array" ref="E1608">_xlfn.LET(
  _xlpm.raw, TRIM(SUBSTITUTE(SUBSTITUTE(SUBSTITUTE(SUBSTITUTE(SUBSTITUTE(SUBSTITUTE(D1608,"(",""),")",""),"â€“","-"),"–","-"),"I",""),"V","")),
  _xlpm.cleaned, TRIM(SUBSTITUTE(SUBSTITUTE(_xlpm.raw,"-"," - "),","," ")),
  _xlpm.words, _xlfn.FILTERXML("&lt;t&gt;&lt;s&gt;" &amp; SUBSTITUTE(_xlpm.cleaned," ","&lt;/s&gt;&lt;s&gt;") &amp; "&lt;/s&gt;&lt;/t&gt;", "//s"),
  _xlpm.nums, _xlfn.TEXTJOIN("-", TRUE, IF(ISNUMBER(--_xlpm.words), _xlpm.words, "")),
  IFERROR(_xlpm.nums, "")
)</f>
        <v>2018</v>
      </c>
      <c r="F1608" t="s">
        <v>19693</v>
      </c>
      <c r="G1608" t="s">
        <v>3088</v>
      </c>
      <c r="I1608" t="s">
        <v>3088</v>
      </c>
      <c r="K1608">
        <v>7</v>
      </c>
      <c r="M1608">
        <v>7</v>
      </c>
      <c r="O1608" t="s">
        <v>5570</v>
      </c>
      <c r="P1608" t="s">
        <v>5571</v>
      </c>
      <c r="R1608" t="s">
        <v>21811</v>
      </c>
      <c r="S1608" t="s">
        <v>21811</v>
      </c>
      <c r="T1608" t="str">
        <f>IFERROR(
  IF(TRIM(Table22[[#This Row],[STARS]])="", "Unknown",
    TRIM(MID(Table22[[#This Row],[STARS]], FIND("Stars:", Table22[[#This Row],[STARS]]) + 6, LEN(Table22[[#This Row],[STARS]])))
  ),
"Unknown")</f>
        <v xml:space="preserve">
Kurt Russell, 
Darby Camp, 
Judah Lewis, 
Oliver Hudson
</v>
      </c>
      <c r="V1608">
        <v>63607</v>
      </c>
      <c r="W1608">
        <v>104</v>
      </c>
      <c r="X1608">
        <v>0</v>
      </c>
    </row>
    <row r="1609" spans="1:24" x14ac:dyDescent="0.3">
      <c r="A1609" t="s">
        <v>5572</v>
      </c>
      <c r="C1609" t="s">
        <v>5572</v>
      </c>
      <c r="D1609">
        <v>-2021</v>
      </c>
      <c r="E1609" t="str" cm="1">
        <f t="array" ref="E1609">_xlfn.LET(
  _xlpm.raw, TRIM(SUBSTITUTE(SUBSTITUTE(SUBSTITUTE(SUBSTITUTE(SUBSTITUTE(SUBSTITUTE(D1609,"(",""),")",""),"â€“","-"),"–","-"),"I",""),"V","")),
  _xlpm.cleaned, TRIM(SUBSTITUTE(SUBSTITUTE(_xlpm.raw,"-"," - "),","," ")),
  _xlpm.words, _xlfn.FILTERXML("&lt;t&gt;&lt;s&gt;" &amp; SUBSTITUTE(_xlpm.cleaned," ","&lt;/s&gt;&lt;s&gt;") &amp; "&lt;/s&gt;&lt;/t&gt;", "//s"),
  _xlpm.nums, _xlfn.TEXTJOIN("-", TRUE, IF(ISNUMBER(--_xlpm.words), _xlpm.words, "")),
  IFERROR(_xlpm.nums, "")
)</f>
        <v>2021</v>
      </c>
      <c r="F1609" t="s">
        <v>19672</v>
      </c>
      <c r="G1609" t="s">
        <v>1487</v>
      </c>
      <c r="I1609" t="s">
        <v>1487</v>
      </c>
      <c r="K1609">
        <v>6.4</v>
      </c>
      <c r="M1609">
        <v>6.4</v>
      </c>
      <c r="O1609" t="s">
        <v>5573</v>
      </c>
      <c r="P1609" t="s">
        <v>5574</v>
      </c>
      <c r="R1609" t="s">
        <v>1894</v>
      </c>
      <c r="S1609" t="s">
        <v>1894</v>
      </c>
      <c r="T1609" t="str">
        <f>IFERROR(
  IF(TRIM(Table22[[#This Row],[STARS]])="", "Unknown",
    TRIM(MID(Table22[[#This Row],[STARS]], FIND("Stars:", Table22[[#This Row],[STARS]]) + 6, LEN(Table22[[#This Row],[STARS]])))
  ),
"Unknown")</f>
        <v xml:space="preserve">
Shelley Murphy, 
Anne Hawley, 
Dick Ellis, 
Martin Leppo
</v>
      </c>
      <c r="V1609">
        <v>3443</v>
      </c>
      <c r="W1609">
        <v>210</v>
      </c>
      <c r="X1609">
        <v>0</v>
      </c>
    </row>
    <row r="1610" spans="1:24" x14ac:dyDescent="0.3">
      <c r="A1610" t="s">
        <v>5575</v>
      </c>
      <c r="C1610" t="s">
        <v>5575</v>
      </c>
      <c r="D1610">
        <v>-2019</v>
      </c>
      <c r="E1610" t="str" cm="1">
        <f t="array" ref="E1610">_xlfn.LET(
  _xlpm.raw, TRIM(SUBSTITUTE(SUBSTITUTE(SUBSTITUTE(SUBSTITUTE(SUBSTITUTE(SUBSTITUTE(D1610,"(",""),")",""),"â€“","-"),"–","-"),"I",""),"V","")),
  _xlpm.cleaned, TRIM(SUBSTITUTE(SUBSTITUTE(_xlpm.raw,"-"," - "),","," ")),
  _xlpm.words, _xlfn.FILTERXML("&lt;t&gt;&lt;s&gt;" &amp; SUBSTITUTE(_xlpm.cleaned," ","&lt;/s&gt;&lt;s&gt;") &amp; "&lt;/s&gt;&lt;/t&gt;", "//s"),
  _xlpm.nums, _xlfn.TEXTJOIN("-", TRUE, IF(ISNUMBER(--_xlpm.words), _xlpm.words, "")),
  IFERROR(_xlpm.nums, "")
)</f>
        <v>2019</v>
      </c>
      <c r="F1610" t="s">
        <v>19677</v>
      </c>
      <c r="G1610" t="s">
        <v>109</v>
      </c>
      <c r="I1610" t="s">
        <v>109</v>
      </c>
      <c r="K1610">
        <v>6.2</v>
      </c>
      <c r="M1610">
        <v>6.2</v>
      </c>
      <c r="O1610" t="s">
        <v>5576</v>
      </c>
      <c r="P1610" t="s">
        <v>5577</v>
      </c>
      <c r="R1610" t="s">
        <v>21810</v>
      </c>
      <c r="S1610" t="s">
        <v>21810</v>
      </c>
      <c r="T1610" t="str">
        <f>IFERROR(
  IF(TRIM(Table22[[#This Row],[STARS]])="", "Unknown",
    TRIM(MID(Table22[[#This Row],[STARS]], FIND("Stars:", Table22[[#This Row],[STARS]]) + 6, LEN(Table22[[#This Row],[STARS]])))
  ),
"Unknown")</f>
        <v xml:space="preserve">
Abimana Aryasatya, 
Tara Basro, 
Bront Palarae, 
Ario Bayu
</v>
      </c>
      <c r="V1610">
        <v>4153</v>
      </c>
      <c r="W1610">
        <v>123</v>
      </c>
      <c r="X1610">
        <v>0</v>
      </c>
    </row>
    <row r="1611" spans="1:24" x14ac:dyDescent="0.3">
      <c r="A1611" t="s">
        <v>5578</v>
      </c>
      <c r="C1611" t="s">
        <v>5578</v>
      </c>
      <c r="D1611">
        <v>-2006</v>
      </c>
      <c r="E1611" t="str" cm="1">
        <f t="array" ref="E1611">_xlfn.LET(
  _xlpm.raw, TRIM(SUBSTITUTE(SUBSTITUTE(SUBSTITUTE(SUBSTITUTE(SUBSTITUTE(SUBSTITUTE(D1611,"(",""),")",""),"â€“","-"),"–","-"),"I",""),"V","")),
  _xlpm.cleaned, TRIM(SUBSTITUTE(SUBSTITUTE(_xlpm.raw,"-"," - "),","," ")),
  _xlpm.words, _xlfn.FILTERXML("&lt;t&gt;&lt;s&gt;" &amp; SUBSTITUTE(_xlpm.cleaned," ","&lt;/s&gt;&lt;s&gt;") &amp; "&lt;/s&gt;&lt;/t&gt;", "//s"),
  _xlpm.nums, _xlfn.TEXTJOIN("-", TRUE, IF(ISNUMBER(--_xlpm.words), _xlpm.words, "")),
  IFERROR(_xlpm.nums, "")
)</f>
        <v>2006</v>
      </c>
      <c r="F1611" t="s">
        <v>19734</v>
      </c>
      <c r="G1611" t="s">
        <v>4706</v>
      </c>
      <c r="I1611" t="s">
        <v>4706</v>
      </c>
      <c r="K1611">
        <v>7.9</v>
      </c>
      <c r="M1611">
        <v>7.9</v>
      </c>
      <c r="O1611" t="s">
        <v>5579</v>
      </c>
      <c r="P1611" t="s">
        <v>5580</v>
      </c>
      <c r="R1611" t="s">
        <v>1894</v>
      </c>
      <c r="S1611" t="s">
        <v>1894</v>
      </c>
      <c r="T1611" t="str">
        <f>IFERROR(
  IF(TRIM(Table22[[#This Row],[STARS]])="", "Unknown",
    TRIM(MID(Table22[[#This Row],[STARS]], FIND("Stars:", Table22[[#This Row],[STARS]]) + 6, LEN(Table22[[#This Row],[STARS]])))
  ),
"Unknown")</f>
        <v xml:space="preserve">
Rebecca Forstadt, 
Megan Hollingshead, 
John Snyder, 
SÃ´ichirÃ´ Hoshi
</v>
      </c>
      <c r="V1611">
        <v>5045</v>
      </c>
      <c r="W1611">
        <v>24</v>
      </c>
      <c r="X1611">
        <v>0</v>
      </c>
    </row>
    <row r="1612" spans="1:24" x14ac:dyDescent="0.3">
      <c r="A1612" t="s">
        <v>5581</v>
      </c>
      <c r="C1612" t="s">
        <v>5581</v>
      </c>
      <c r="D1612">
        <v>0</v>
      </c>
      <c r="E1612" t="str" cm="1">
        <f t="array" ref="E1612">_xlfn.LET(
  _xlpm.raw, TRIM(SUBSTITUTE(SUBSTITUTE(SUBSTITUTE(SUBSTITUTE(SUBSTITUTE(SUBSTITUTE(D1612,"(",""),")",""),"â€“","-"),"–","-"),"I",""),"V","")),
  _xlpm.cleaned, TRIM(SUBSTITUTE(SUBSTITUTE(_xlpm.raw,"-"," - "),","," ")),
  _xlpm.words, _xlfn.FILTERXML("&lt;t&gt;&lt;s&gt;" &amp; SUBSTITUTE(_xlpm.cleaned," ","&lt;/s&gt;&lt;s&gt;") &amp; "&lt;/s&gt;&lt;/t&gt;", "//s"),
  _xlpm.nums, _xlfn.TEXTJOIN("-", TRUE, IF(ISNUMBER(--_xlpm.words), _xlpm.words, "")),
  IFERROR(_xlpm.nums, "")
)</f>
        <v>0</v>
      </c>
      <c r="F1612" t="s">
        <v>19829</v>
      </c>
      <c r="G1612" t="s">
        <v>4411</v>
      </c>
      <c r="I1612" t="s">
        <v>4411</v>
      </c>
      <c r="K1612">
        <v>0</v>
      </c>
      <c r="M1612">
        <v>0</v>
      </c>
      <c r="O1612" t="s">
        <v>5582</v>
      </c>
      <c r="P1612" t="s">
        <v>5583</v>
      </c>
      <c r="R1612" t="s">
        <v>21809</v>
      </c>
      <c r="S1612" t="s">
        <v>21809</v>
      </c>
      <c r="T1612" t="str">
        <f>IFERROR(
  IF(TRIM(Table22[[#This Row],[STARS]])="", "Unknown",
    TRIM(MID(Table22[[#This Row],[STARS]], FIND("Stars:", Table22[[#This Row],[STARS]]) + 6, LEN(Table22[[#This Row],[STARS]])))
  ),
"Unknown")</f>
        <v xml:space="preserve">
Halle Berry, 
Molly Parker, 
Omari Hardwick, 
John Ortiz
</v>
      </c>
      <c r="V1612">
        <v>0</v>
      </c>
      <c r="W1612">
        <v>0</v>
      </c>
      <c r="X1612">
        <v>0</v>
      </c>
    </row>
    <row r="1613" spans="1:24" x14ac:dyDescent="0.3">
      <c r="A1613" t="s">
        <v>5584</v>
      </c>
      <c r="C1613" t="s">
        <v>5584</v>
      </c>
      <c r="D1613" t="str">
        <v>(2018â€“ )</v>
      </c>
      <c r="E1613" t="str" cm="1">
        <f t="array" ref="E1613">_xlfn.LET(
  _xlpm.raw, TRIM(SUBSTITUTE(SUBSTITUTE(SUBSTITUTE(SUBSTITUTE(SUBSTITUTE(SUBSTITUTE(D1613,"(",""),")",""),"â€“","-"),"–","-"),"I",""),"V","")),
  _xlpm.cleaned, TRIM(SUBSTITUTE(SUBSTITUTE(_xlpm.raw,"-"," - "),","," ")),
  _xlpm.words, _xlfn.FILTERXML("&lt;t&gt;&lt;s&gt;" &amp; SUBSTITUTE(_xlpm.cleaned," ","&lt;/s&gt;&lt;s&gt;") &amp; "&lt;/s&gt;&lt;/t&gt;", "//s"),
  _xlpm.nums, _xlfn.TEXTJOIN("-", TRUE, IF(ISNUMBER(--_xlpm.words), _xlpm.words, "")),
  IFERROR(_xlpm.nums, "")
)</f>
        <v>2018</v>
      </c>
      <c r="F1613" t="s">
        <v>19693</v>
      </c>
      <c r="G1613" t="s">
        <v>4590</v>
      </c>
      <c r="I1613" t="s">
        <v>4590</v>
      </c>
      <c r="K1613">
        <v>8.3000000000000007</v>
      </c>
      <c r="M1613">
        <v>8.3000000000000007</v>
      </c>
      <c r="O1613" t="s">
        <v>5585</v>
      </c>
      <c r="P1613" t="s">
        <v>5586</v>
      </c>
      <c r="R1613" t="s">
        <v>1894</v>
      </c>
      <c r="S1613" t="s">
        <v>1894</v>
      </c>
      <c r="T1613" t="str">
        <f>IFERROR(
  IF(TRIM(Table22[[#This Row],[STARS]])="", "Unknown",
    TRIM(MID(Table22[[#This Row],[STARS]], FIND("Stars:", Table22[[#This Row],[STARS]]) + 6, LEN(Table22[[#This Row],[STARS]])))
  ),
"Unknown")</f>
        <v xml:space="preserve">
Jas Patrick, 
Ronny Chieng, 
Jake Green, 
Aleks Le
</v>
      </c>
      <c r="V1613">
        <v>1553</v>
      </c>
      <c r="W1613">
        <v>13</v>
      </c>
      <c r="X1613">
        <v>0</v>
      </c>
    </row>
    <row r="1614" spans="1:24" x14ac:dyDescent="0.3">
      <c r="A1614" t="s">
        <v>5587</v>
      </c>
      <c r="C1614" t="s">
        <v>5587</v>
      </c>
      <c r="D1614">
        <v>-2020</v>
      </c>
      <c r="E1614" t="str" cm="1">
        <f t="array" ref="E1614">_xlfn.LET(
  _xlpm.raw, TRIM(SUBSTITUTE(SUBSTITUTE(SUBSTITUTE(SUBSTITUTE(SUBSTITUTE(SUBSTITUTE(D1614,"(",""),")",""),"â€“","-"),"–","-"),"I",""),"V","")),
  _xlpm.cleaned, TRIM(SUBSTITUTE(SUBSTITUTE(_xlpm.raw,"-"," - "),","," ")),
  _xlpm.words, _xlfn.FILTERXML("&lt;t&gt;&lt;s&gt;" &amp; SUBSTITUTE(_xlpm.cleaned," ","&lt;/s&gt;&lt;s&gt;") &amp; "&lt;/s&gt;&lt;/t&gt;", "//s"),
  _xlpm.nums, _xlfn.TEXTJOIN("-", TRUE, IF(ISNUMBER(--_xlpm.words), _xlpm.words, "")),
  IFERROR(_xlpm.nums, "")
)</f>
        <v>2020</v>
      </c>
      <c r="F1614" t="s">
        <v>19675</v>
      </c>
      <c r="G1614" t="s">
        <v>3225</v>
      </c>
      <c r="I1614" t="s">
        <v>3225</v>
      </c>
      <c r="K1614">
        <v>8.1</v>
      </c>
      <c r="M1614">
        <v>8.1</v>
      </c>
      <c r="O1614" t="s">
        <v>5588</v>
      </c>
      <c r="P1614" t="s">
        <v>5589</v>
      </c>
      <c r="R1614" t="s">
        <v>1894</v>
      </c>
      <c r="S1614" t="s">
        <v>1894</v>
      </c>
      <c r="T1614" t="str">
        <f>IFERROR(
  IF(TRIM(Table22[[#This Row],[STARS]])="", "Unknown",
    TRIM(MID(Table22[[#This Row],[STARS]], FIND("Stars:", Table22[[#This Row],[STARS]]) + 6, LEN(Table22[[#This Row],[STARS]])))
  ),
"Unknown")</f>
        <v xml:space="preserve">
William Guirola, 
Wyatt Hinz, 
Rodrigo Alfonso, 
David Alvarado
</v>
      </c>
      <c r="V1614">
        <v>9411</v>
      </c>
      <c r="W1614">
        <v>331</v>
      </c>
      <c r="X1614">
        <v>0</v>
      </c>
    </row>
    <row r="1615" spans="1:24" x14ac:dyDescent="0.3">
      <c r="A1615" t="s">
        <v>5590</v>
      </c>
      <c r="C1615" t="s">
        <v>5590</v>
      </c>
      <c r="D1615" t="str">
        <v>(2014â€“ )</v>
      </c>
      <c r="E1615" t="str" cm="1">
        <f t="array" ref="E1615">_xlfn.LET(
  _xlpm.raw, TRIM(SUBSTITUTE(SUBSTITUTE(SUBSTITUTE(SUBSTITUTE(SUBSTITUTE(SUBSTITUTE(D1615,"(",""),")",""),"â€“","-"),"–","-"),"I",""),"V","")),
  _xlpm.cleaned, TRIM(SUBSTITUTE(SUBSTITUTE(_xlpm.raw,"-"," - "),","," ")),
  _xlpm.words, _xlfn.FILTERXML("&lt;t&gt;&lt;s&gt;" &amp; SUBSTITUTE(_xlpm.cleaned," ","&lt;/s&gt;&lt;s&gt;") &amp; "&lt;/s&gt;&lt;/t&gt;", "//s"),
  _xlpm.nums, _xlfn.TEXTJOIN("-", TRUE, IF(ISNUMBER(--_xlpm.words), _xlpm.words, "")),
  IFERROR(_xlpm.nums, "")
)</f>
        <v>2014</v>
      </c>
      <c r="F1615" t="s">
        <v>19686</v>
      </c>
      <c r="G1615" t="s">
        <v>1735</v>
      </c>
      <c r="I1615" t="s">
        <v>1735</v>
      </c>
      <c r="K1615">
        <v>7.2</v>
      </c>
      <c r="M1615">
        <v>7.2</v>
      </c>
      <c r="O1615" t="s">
        <v>5591</v>
      </c>
      <c r="P1615" t="s">
        <v>5592</v>
      </c>
      <c r="R1615" t="s">
        <v>1894</v>
      </c>
      <c r="S1615" t="s">
        <v>1894</v>
      </c>
      <c r="T1615" t="str">
        <f>IFERROR(
  IF(TRIM(Table22[[#This Row],[STARS]])="", "Unknown",
    TRIM(MID(Table22[[#This Row],[STARS]], FIND("Stars:", Table22[[#This Row],[STARS]]) + 6, LEN(Table22[[#This Row],[STARS]])))
  ),
"Unknown")</f>
        <v xml:space="preserve">
YÃ»ichi Nakamura, 
Saori Hayami, 
Yumi Uchiyama, 
Kana Hanazawa
</v>
      </c>
      <c r="V1615">
        <v>2698</v>
      </c>
      <c r="W1615">
        <v>22</v>
      </c>
      <c r="X1615">
        <v>0</v>
      </c>
    </row>
    <row r="1616" spans="1:24" x14ac:dyDescent="0.3">
      <c r="A1616" t="s">
        <v>5593</v>
      </c>
      <c r="C1616" t="s">
        <v>5593</v>
      </c>
      <c r="D1616">
        <v>-2018</v>
      </c>
      <c r="E1616" t="str" cm="1">
        <f t="array" ref="E1616">_xlfn.LET(
  _xlpm.raw, TRIM(SUBSTITUTE(SUBSTITUTE(SUBSTITUTE(SUBSTITUTE(SUBSTITUTE(SUBSTITUTE(D1616,"(",""),")",""),"â€“","-"),"–","-"),"I",""),"V","")),
  _xlpm.cleaned, TRIM(SUBSTITUTE(SUBSTITUTE(_xlpm.raw,"-"," - "),","," ")),
  _xlpm.words, _xlfn.FILTERXML("&lt;t&gt;&lt;s&gt;" &amp; SUBSTITUTE(_xlpm.cleaned," ","&lt;/s&gt;&lt;s&gt;") &amp; "&lt;/s&gt;&lt;/t&gt;", "//s"),
  _xlpm.nums, _xlfn.TEXTJOIN("-", TRUE, IF(ISNUMBER(--_xlpm.words), _xlpm.words, "")),
  IFERROR(_xlpm.nums, "")
)</f>
        <v>2018</v>
      </c>
      <c r="F1616" t="s">
        <v>19693</v>
      </c>
      <c r="G1616" t="s">
        <v>25</v>
      </c>
      <c r="I1616" t="s">
        <v>25</v>
      </c>
      <c r="K1616">
        <v>5.6</v>
      </c>
      <c r="M1616">
        <v>5.6</v>
      </c>
      <c r="O1616" t="s">
        <v>5594</v>
      </c>
      <c r="P1616" t="s">
        <v>5595</v>
      </c>
      <c r="R1616" t="s">
        <v>21808</v>
      </c>
      <c r="S1616" t="s">
        <v>21808</v>
      </c>
      <c r="T1616" t="str">
        <f>IFERROR(
  IF(TRIM(Table22[[#This Row],[STARS]])="", "Unknown",
    TRIM(MID(Table22[[#This Row],[STARS]], FIND("Stars:", Table22[[#This Row],[STARS]]) + 6, LEN(Table22[[#This Row],[STARS]])))
  ),
"Unknown")</f>
        <v xml:space="preserve">
Demi Lovato, 
Wilmer Valderrama, 
Sia, 
Nia Vardalos
</v>
      </c>
      <c r="V1616">
        <v>3144</v>
      </c>
      <c r="W1616">
        <v>85</v>
      </c>
      <c r="X1616">
        <v>0</v>
      </c>
    </row>
    <row r="1617" spans="1:24" x14ac:dyDescent="0.3">
      <c r="A1617" t="s">
        <v>5596</v>
      </c>
      <c r="C1617" t="s">
        <v>5596</v>
      </c>
      <c r="D1617">
        <v>-2017</v>
      </c>
      <c r="E1617" t="str" cm="1">
        <f t="array" ref="E1617">_xlfn.LET(
  _xlpm.raw, TRIM(SUBSTITUTE(SUBSTITUTE(SUBSTITUTE(SUBSTITUTE(SUBSTITUTE(SUBSTITUTE(D1617,"(",""),")",""),"â€“","-"),"–","-"),"I",""),"V","")),
  _xlpm.cleaned, TRIM(SUBSTITUTE(SUBSTITUTE(_xlpm.raw,"-"," - "),","," ")),
  _xlpm.words, _xlfn.FILTERXML("&lt;t&gt;&lt;s&gt;" &amp; SUBSTITUTE(_xlpm.cleaned," ","&lt;/s&gt;&lt;s&gt;") &amp; "&lt;/s&gt;&lt;/t&gt;", "//s"),
  _xlpm.nums, _xlfn.TEXTJOIN("-", TRUE, IF(ISNUMBER(--_xlpm.words), _xlpm.words, "")),
  IFERROR(_xlpm.nums, "")
)</f>
        <v>2017</v>
      </c>
      <c r="F1617" t="s">
        <v>19682</v>
      </c>
      <c r="G1617" t="s">
        <v>2321</v>
      </c>
      <c r="I1617" t="s">
        <v>2321</v>
      </c>
      <c r="K1617">
        <v>6</v>
      </c>
      <c r="M1617">
        <v>6</v>
      </c>
      <c r="O1617" t="s">
        <v>5597</v>
      </c>
      <c r="P1617" t="s">
        <v>5598</v>
      </c>
      <c r="R1617" t="s">
        <v>21749</v>
      </c>
      <c r="S1617" t="s">
        <v>21749</v>
      </c>
      <c r="T1617" t="str">
        <f>IFERROR(
  IF(TRIM(Table22[[#This Row],[STARS]])="", "Unknown",
    TRIM(MID(Table22[[#This Row],[STARS]], FIND("Stars:", Table22[[#This Row],[STARS]]) + 6, LEN(Table22[[#This Row],[STARS]])))
  ),
"Unknown")</f>
        <v xml:space="preserve">
Bill Milner, 
Maisie Williams, 
Miranda Richardson, 
Rory Kinnear
</v>
      </c>
      <c r="V1617">
        <v>21589</v>
      </c>
      <c r="W1617">
        <v>90</v>
      </c>
      <c r="X1617">
        <v>0</v>
      </c>
    </row>
    <row r="1618" spans="1:24" x14ac:dyDescent="0.3">
      <c r="A1618" t="s">
        <v>5599</v>
      </c>
      <c r="C1618" t="s">
        <v>5599</v>
      </c>
      <c r="D1618">
        <v>-2020</v>
      </c>
      <c r="E1618" t="str" cm="1">
        <f t="array" ref="E1618">_xlfn.LET(
  _xlpm.raw, TRIM(SUBSTITUTE(SUBSTITUTE(SUBSTITUTE(SUBSTITUTE(SUBSTITUTE(SUBSTITUTE(D1618,"(",""),")",""),"â€“","-"),"–","-"),"I",""),"V","")),
  _xlpm.cleaned, TRIM(SUBSTITUTE(SUBSTITUTE(_xlpm.raw,"-"," - "),","," ")),
  _xlpm.words, _xlfn.FILTERXML("&lt;t&gt;&lt;s&gt;" &amp; SUBSTITUTE(_xlpm.cleaned," ","&lt;/s&gt;&lt;s&gt;") &amp; "&lt;/s&gt;&lt;/t&gt;", "//s"),
  _xlpm.nums, _xlfn.TEXTJOIN("-", TRUE, IF(ISNUMBER(--_xlpm.words), _xlpm.words, "")),
  IFERROR(_xlpm.nums, "")
)</f>
        <v>2020</v>
      </c>
      <c r="F1618" t="s">
        <v>19675</v>
      </c>
      <c r="G1618" t="s">
        <v>5600</v>
      </c>
      <c r="I1618" t="s">
        <v>5600</v>
      </c>
      <c r="K1618">
        <v>9</v>
      </c>
      <c r="M1618">
        <v>9</v>
      </c>
      <c r="O1618" t="s">
        <v>5601</v>
      </c>
      <c r="P1618" t="s">
        <v>5602</v>
      </c>
      <c r="R1618" t="s">
        <v>1894</v>
      </c>
      <c r="S1618" t="s">
        <v>1894</v>
      </c>
      <c r="T1618" t="str">
        <f>IFERROR(
  IF(TRIM(Table22[[#This Row],[STARS]])="", "Unknown",
    TRIM(MID(Table22[[#This Row],[STARS]], FIND("Stars:", Table22[[#This Row],[STARS]]) + 6, LEN(Table22[[#This Row],[STARS]])))
  ),
"Unknown")</f>
        <v xml:space="preserve">
David Attenborough, 
Max Hughes
</v>
      </c>
      <c r="V1618">
        <v>28445</v>
      </c>
      <c r="W1618">
        <v>83</v>
      </c>
      <c r="X1618">
        <v>0</v>
      </c>
    </row>
    <row r="1619" spans="1:24" x14ac:dyDescent="0.3">
      <c r="A1619" t="s">
        <v>5603</v>
      </c>
      <c r="C1619" t="s">
        <v>5603</v>
      </c>
      <c r="D1619">
        <v>-2022</v>
      </c>
      <c r="E1619" t="str" cm="1">
        <f t="array" ref="E1619">_xlfn.LET(
  _xlpm.raw, TRIM(SUBSTITUTE(SUBSTITUTE(SUBSTITUTE(SUBSTITUTE(SUBSTITUTE(SUBSTITUTE(D1619,"(",""),")",""),"â€“","-"),"–","-"),"I",""),"V","")),
  _xlpm.cleaned, TRIM(SUBSTITUTE(SUBSTITUTE(_xlpm.raw,"-"," - "),","," ")),
  _xlpm.words, _xlfn.FILTERXML("&lt;t&gt;&lt;s&gt;" &amp; SUBSTITUTE(_xlpm.cleaned," ","&lt;/s&gt;&lt;s&gt;") &amp; "&lt;/s&gt;&lt;/t&gt;", "//s"),
  _xlpm.nums, _xlfn.TEXTJOIN("-", TRUE, IF(ISNUMBER(--_xlpm.words), _xlpm.words, "")),
  IFERROR(_xlpm.nums, "")
)</f>
        <v>2022</v>
      </c>
      <c r="F1619" t="s">
        <v>19760</v>
      </c>
      <c r="G1619" t="s">
        <v>15</v>
      </c>
      <c r="I1619" t="s">
        <v>15</v>
      </c>
      <c r="K1619">
        <v>0</v>
      </c>
      <c r="M1619">
        <v>0</v>
      </c>
      <c r="O1619" t="s">
        <v>5604</v>
      </c>
      <c r="P1619" t="s">
        <v>118</v>
      </c>
      <c r="R1619" t="s">
        <v>1894</v>
      </c>
      <c r="S1619" t="s">
        <v>1894</v>
      </c>
      <c r="T1619" t="str">
        <f>IFERROR(
  IF(TRIM(Table22[[#This Row],[STARS]])="", "Unknown",
    TRIM(MID(Table22[[#This Row],[STARS]], FIND("Stars:", Table22[[#This Row],[STARS]]) + 6, LEN(Table22[[#This Row],[STARS]])))
  ),
"Unknown")</f>
        <v>Unknown</v>
      </c>
      <c r="V1619">
        <v>0</v>
      </c>
      <c r="W1619">
        <v>0</v>
      </c>
      <c r="X1619">
        <v>0</v>
      </c>
    </row>
    <row r="1620" spans="1:24" x14ac:dyDescent="0.3">
      <c r="A1620" t="s">
        <v>5605</v>
      </c>
      <c r="C1620" t="s">
        <v>5605</v>
      </c>
      <c r="D1620">
        <v>-2012</v>
      </c>
      <c r="E1620" t="str" cm="1">
        <f t="array" ref="E1620">_xlfn.LET(
  _xlpm.raw, TRIM(SUBSTITUTE(SUBSTITUTE(SUBSTITUTE(SUBSTITUTE(SUBSTITUTE(SUBSTITUTE(D1620,"(",""),")",""),"â€“","-"),"–","-"),"I",""),"V","")),
  _xlpm.cleaned, TRIM(SUBSTITUTE(SUBSTITUTE(_xlpm.raw,"-"," - "),","," ")),
  _xlpm.words, _xlfn.FILTERXML("&lt;t&gt;&lt;s&gt;" &amp; SUBSTITUTE(_xlpm.cleaned," ","&lt;/s&gt;&lt;s&gt;") &amp; "&lt;/s&gt;&lt;/t&gt;", "//s"),
  _xlpm.nums, _xlfn.TEXTJOIN("-", TRUE, IF(ISNUMBER(--_xlpm.words), _xlpm.words, "")),
  IFERROR(_xlpm.nums, "")
)</f>
        <v>2012</v>
      </c>
      <c r="F1620" t="s">
        <v>19705</v>
      </c>
      <c r="G1620" t="s">
        <v>34</v>
      </c>
      <c r="I1620" t="s">
        <v>34</v>
      </c>
      <c r="K1620">
        <v>4.5999999999999996</v>
      </c>
      <c r="M1620">
        <v>4.5999999999999996</v>
      </c>
      <c r="O1620" t="s">
        <v>5606</v>
      </c>
      <c r="P1620" t="s">
        <v>5607</v>
      </c>
      <c r="R1620" t="s">
        <v>21085</v>
      </c>
      <c r="S1620" t="s">
        <v>21085</v>
      </c>
      <c r="T1620" t="str">
        <f>IFERROR(
  IF(TRIM(Table22[[#This Row],[STARS]])="", "Unknown",
    TRIM(MID(Table22[[#This Row],[STARS]], FIND("Stars:", Table22[[#This Row],[STARS]]) + 6, LEN(Table22[[#This Row],[STARS]])))
  ),
"Unknown")</f>
        <v xml:space="preserve">
50 Cent, 
Robert De Niro, 
Forest Whitaker, 
Malcolm Goodwin
</v>
      </c>
      <c r="V1620">
        <v>9949</v>
      </c>
      <c r="W1620">
        <v>96</v>
      </c>
      <c r="X1620">
        <v>0</v>
      </c>
    </row>
    <row r="1621" spans="1:24" x14ac:dyDescent="0.3">
      <c r="A1621" t="s">
        <v>5608</v>
      </c>
      <c r="C1621" t="s">
        <v>5608</v>
      </c>
      <c r="D1621">
        <v>-2016</v>
      </c>
      <c r="E1621" t="str" cm="1">
        <f t="array" ref="E1621">_xlfn.LET(
  _xlpm.raw, TRIM(SUBSTITUTE(SUBSTITUTE(SUBSTITUTE(SUBSTITUTE(SUBSTITUTE(SUBSTITUTE(D1621,"(",""),")",""),"â€“","-"),"–","-"),"I",""),"V","")),
  _xlpm.cleaned, TRIM(SUBSTITUTE(SUBSTITUTE(_xlpm.raw,"-"," - "),","," ")),
  _xlpm.words, _xlfn.FILTERXML("&lt;t&gt;&lt;s&gt;" &amp; SUBSTITUTE(_xlpm.cleaned," ","&lt;/s&gt;&lt;s&gt;") &amp; "&lt;/s&gt;&lt;/t&gt;", "//s"),
  _xlpm.nums, _xlfn.TEXTJOIN("-", TRUE, IF(ISNUMBER(--_xlpm.words), _xlpm.words, "")),
  IFERROR(_xlpm.nums, "")
)</f>
        <v>2016</v>
      </c>
      <c r="F1621" t="s">
        <v>19684</v>
      </c>
      <c r="G1621" t="s">
        <v>1866</v>
      </c>
      <c r="I1621" t="s">
        <v>1866</v>
      </c>
      <c r="K1621">
        <v>6.7</v>
      </c>
      <c r="M1621">
        <v>6.7</v>
      </c>
      <c r="O1621" t="s">
        <v>5609</v>
      </c>
      <c r="P1621" t="s">
        <v>5610</v>
      </c>
      <c r="R1621" t="s">
        <v>21807</v>
      </c>
      <c r="S1621" t="s">
        <v>21807</v>
      </c>
      <c r="T1621" t="str">
        <f>IFERROR(
  IF(TRIM(Table22[[#This Row],[STARS]])="", "Unknown",
    TRIM(MID(Table22[[#This Row],[STARS]], FIND("Stars:", Table22[[#This Row],[STARS]]) + 6, LEN(Table22[[#This Row],[STARS]])))
  ),
"Unknown")</f>
        <v xml:space="preserve">
Daekyum Ahn, 
Do-bin Baek, 
Seung-Hoon Choi, 
Sung-Wook Eo
</v>
      </c>
      <c r="V1621">
        <v>6508</v>
      </c>
      <c r="W1621">
        <v>136</v>
      </c>
      <c r="X1621">
        <v>0</v>
      </c>
    </row>
    <row r="1622" spans="1:24" x14ac:dyDescent="0.3">
      <c r="A1622" t="s">
        <v>5611</v>
      </c>
      <c r="C1622" t="s">
        <v>5611</v>
      </c>
      <c r="D1622" t="str">
        <v>(2018â€“ )</v>
      </c>
      <c r="E1622" t="str" cm="1">
        <f t="array" ref="E1622">_xlfn.LET(
  _xlpm.raw, TRIM(SUBSTITUTE(SUBSTITUTE(SUBSTITUTE(SUBSTITUTE(SUBSTITUTE(SUBSTITUTE(D1622,"(",""),")",""),"â€“","-"),"–","-"),"I",""),"V","")),
  _xlpm.cleaned, TRIM(SUBSTITUTE(SUBSTITUTE(_xlpm.raw,"-"," - "),","," ")),
  _xlpm.words, _xlfn.FILTERXML("&lt;t&gt;&lt;s&gt;" &amp; SUBSTITUTE(_xlpm.cleaned," ","&lt;/s&gt;&lt;s&gt;") &amp; "&lt;/s&gt;&lt;/t&gt;", "//s"),
  _xlpm.nums, _xlfn.TEXTJOIN("-", TRUE, IF(ISNUMBER(--_xlpm.words), _xlpm.words, "")),
  IFERROR(_xlpm.nums, "")
)</f>
        <v>2018</v>
      </c>
      <c r="F1622" t="s">
        <v>19693</v>
      </c>
      <c r="G1622" t="s">
        <v>2132</v>
      </c>
      <c r="I1622" t="s">
        <v>2132</v>
      </c>
      <c r="K1622">
        <v>7.2</v>
      </c>
      <c r="M1622">
        <v>7.2</v>
      </c>
      <c r="O1622" t="s">
        <v>5612</v>
      </c>
      <c r="P1622" t="s">
        <v>5613</v>
      </c>
      <c r="R1622" t="s">
        <v>1894</v>
      </c>
      <c r="S1622" t="s">
        <v>1894</v>
      </c>
      <c r="T1622" t="str">
        <f>IFERROR(
  IF(TRIM(Table22[[#This Row],[STARS]])="", "Unknown",
    TRIM(MID(Table22[[#This Row],[STARS]], FIND("Stars:", Table22[[#This Row],[STARS]]) + 6, LEN(Table22[[#This Row],[STARS]])))
  ),
"Unknown")</f>
        <v xml:space="preserve">
Hiroaki Hirata, 
Hiroki Touchi, 
Asami Seto, 
Johnny Yong Bosch
</v>
      </c>
      <c r="V1622">
        <v>4285</v>
      </c>
      <c r="W1622">
        <v>25</v>
      </c>
      <c r="X1622">
        <v>0</v>
      </c>
    </row>
    <row r="1623" spans="1:24" x14ac:dyDescent="0.3">
      <c r="A1623" t="s">
        <v>5614</v>
      </c>
      <c r="C1623" t="s">
        <v>5614</v>
      </c>
      <c r="D1623">
        <v>-2014</v>
      </c>
      <c r="E1623" t="str" cm="1">
        <f t="array" ref="E1623">_xlfn.LET(
  _xlpm.raw, TRIM(SUBSTITUTE(SUBSTITUTE(SUBSTITUTE(SUBSTITUTE(SUBSTITUTE(SUBSTITUTE(D1623,"(",""),")",""),"â€“","-"),"–","-"),"I",""),"V","")),
  _xlpm.cleaned, TRIM(SUBSTITUTE(SUBSTITUTE(_xlpm.raw,"-"," - "),","," ")),
  _xlpm.words, _xlfn.FILTERXML("&lt;t&gt;&lt;s&gt;" &amp; SUBSTITUTE(_xlpm.cleaned," ","&lt;/s&gt;&lt;s&gt;") &amp; "&lt;/s&gt;&lt;/t&gt;", "//s"),
  _xlpm.nums, _xlfn.TEXTJOIN("-", TRUE, IF(ISNUMBER(--_xlpm.words), _xlpm.words, "")),
  IFERROR(_xlpm.nums, "")
)</f>
        <v>2014</v>
      </c>
      <c r="F1623" t="s">
        <v>19686</v>
      </c>
      <c r="G1623" t="s">
        <v>5615</v>
      </c>
      <c r="I1623" t="s">
        <v>5615</v>
      </c>
      <c r="K1623">
        <v>7.1</v>
      </c>
      <c r="M1623">
        <v>7.1</v>
      </c>
      <c r="O1623" t="s">
        <v>5616</v>
      </c>
      <c r="P1623" t="s">
        <v>5617</v>
      </c>
      <c r="R1623" t="s">
        <v>21806</v>
      </c>
      <c r="S1623" t="s">
        <v>21806</v>
      </c>
      <c r="T1623" t="str">
        <f>IFERROR(
  IF(TRIM(Table22[[#This Row],[STARS]])="", "Unknown",
    TRIM(MID(Table22[[#This Row],[STARS]], FIND("Stars:", Table22[[#This Row],[STARS]]) + 6, LEN(Table22[[#This Row],[STARS]])))
  ),
"Unknown")</f>
        <v xml:space="preserve">
Gethin Anthony, 
Frederikke Dahl Hansen, 
Sebastian Armesto, 
Olivia Grant
</v>
      </c>
      <c r="V1623">
        <v>12623</v>
      </c>
      <c r="W1623">
        <v>98</v>
      </c>
      <c r="X1623">
        <v>0</v>
      </c>
    </row>
    <row r="1624" spans="1:24" x14ac:dyDescent="0.3">
      <c r="A1624" t="s">
        <v>5618</v>
      </c>
      <c r="C1624" t="s">
        <v>5618</v>
      </c>
      <c r="D1624" t="str">
        <v>(2010â€“2011)</v>
      </c>
      <c r="E1624" t="str" cm="1">
        <f t="array" ref="E1624">_xlfn.LET(
  _xlpm.raw, TRIM(SUBSTITUTE(SUBSTITUTE(SUBSTITUTE(SUBSTITUTE(SUBSTITUTE(SUBSTITUTE(D1624,"(",""),")",""),"â€“","-"),"–","-"),"I",""),"V","")),
  _xlpm.cleaned, TRIM(SUBSTITUTE(SUBSTITUTE(_xlpm.raw,"-"," - "),","," ")),
  _xlpm.words, _xlfn.FILTERXML("&lt;t&gt;&lt;s&gt;" &amp; SUBSTITUTE(_xlpm.cleaned," ","&lt;/s&gt;&lt;s&gt;") &amp; "&lt;/s&gt;&lt;/t&gt;", "//s"),
  _xlpm.nums, _xlfn.TEXTJOIN("-", TRUE, IF(ISNUMBER(--_xlpm.words), _xlpm.words, "")),
  IFERROR(_xlpm.nums, "")
)</f>
        <v>2010-2011</v>
      </c>
      <c r="F1624" t="s">
        <v>19817</v>
      </c>
      <c r="G1624" t="s">
        <v>86</v>
      </c>
      <c r="I1624" t="s">
        <v>86</v>
      </c>
      <c r="K1624">
        <v>7.5</v>
      </c>
      <c r="M1624">
        <v>7.5</v>
      </c>
      <c r="O1624" t="s">
        <v>5619</v>
      </c>
      <c r="P1624" t="s">
        <v>5620</v>
      </c>
      <c r="R1624" t="s">
        <v>1894</v>
      </c>
      <c r="S1624" t="s">
        <v>1894</v>
      </c>
      <c r="T1624" t="str">
        <f>IFERROR(
  IF(TRIM(Table22[[#This Row],[STARS]])="", "Unknown",
    TRIM(MID(Table22[[#This Row],[STARS]], FIND("Stars:", Table22[[#This Row],[STARS]]) + 6, LEN(Table22[[#This Row],[STARS]])))
  ),
"Unknown")</f>
        <v xml:space="preserve">
Shiri Appleby, 
Kristoffer Polaha, 
Britt Robertson, 
Kerr Smith
</v>
      </c>
      <c r="V1624">
        <v>14088</v>
      </c>
      <c r="W1624">
        <v>60</v>
      </c>
      <c r="X1624">
        <v>0</v>
      </c>
    </row>
    <row r="1625" spans="1:24" x14ac:dyDescent="0.3">
      <c r="A1625" t="s">
        <v>5621</v>
      </c>
      <c r="C1625" t="s">
        <v>5621</v>
      </c>
      <c r="D1625">
        <v>-2020</v>
      </c>
      <c r="E1625" t="str" cm="1">
        <f t="array" ref="E1625">_xlfn.LET(
  _xlpm.raw, TRIM(SUBSTITUTE(SUBSTITUTE(SUBSTITUTE(SUBSTITUTE(SUBSTITUTE(SUBSTITUTE(D1625,"(",""),")",""),"â€“","-"),"–","-"),"I",""),"V","")),
  _xlpm.cleaned, TRIM(SUBSTITUTE(SUBSTITUTE(_xlpm.raw,"-"," - "),","," ")),
  _xlpm.words, _xlfn.FILTERXML("&lt;t&gt;&lt;s&gt;" &amp; SUBSTITUTE(_xlpm.cleaned," ","&lt;/s&gt;&lt;s&gt;") &amp; "&lt;/s&gt;&lt;/t&gt;", "//s"),
  _xlpm.nums, _xlfn.TEXTJOIN("-", TRUE, IF(ISNUMBER(--_xlpm.words), _xlpm.words, "")),
  IFERROR(_xlpm.nums, "")
)</f>
        <v>2020</v>
      </c>
      <c r="F1625" t="s">
        <v>19675</v>
      </c>
      <c r="G1625" t="s">
        <v>3225</v>
      </c>
      <c r="I1625" t="s">
        <v>3225</v>
      </c>
      <c r="K1625">
        <v>7.1</v>
      </c>
      <c r="M1625">
        <v>7.1</v>
      </c>
      <c r="O1625" t="s">
        <v>5622</v>
      </c>
      <c r="P1625" t="s">
        <v>5623</v>
      </c>
      <c r="R1625" t="s">
        <v>1894</v>
      </c>
      <c r="S1625" t="s">
        <v>1894</v>
      </c>
      <c r="T1625" t="str">
        <f>IFERROR(
  IF(TRIM(Table22[[#This Row],[STARS]])="", "Unknown",
    TRIM(MID(Table22[[#This Row],[STARS]], FIND("Stars:", Table22[[#This Row],[STARS]]) + 6, LEN(Table22[[#This Row],[STARS]])))
  ),
"Unknown")</f>
        <v xml:space="preserve">
Michael Reiter, 
Annie Farmer, 
Shawna Rivera, 
Alan Dershowitz
</v>
      </c>
      <c r="V1625">
        <v>19935</v>
      </c>
      <c r="W1625">
        <v>227</v>
      </c>
      <c r="X1625">
        <v>0</v>
      </c>
    </row>
    <row r="1626" spans="1:24" x14ac:dyDescent="0.3">
      <c r="A1626" t="s">
        <v>5624</v>
      </c>
      <c r="C1626" t="s">
        <v>5624</v>
      </c>
      <c r="D1626">
        <v>-2020</v>
      </c>
      <c r="E1626" t="str" cm="1">
        <f t="array" ref="E1626">_xlfn.LET(
  _xlpm.raw, TRIM(SUBSTITUTE(SUBSTITUTE(SUBSTITUTE(SUBSTITUTE(SUBSTITUTE(SUBSTITUTE(D1626,"(",""),")",""),"â€“","-"),"–","-"),"I",""),"V","")),
  _xlpm.cleaned, TRIM(SUBSTITUTE(SUBSTITUTE(_xlpm.raw,"-"," - "),","," ")),
  _xlpm.words, _xlfn.FILTERXML("&lt;t&gt;&lt;s&gt;" &amp; SUBSTITUTE(_xlpm.cleaned," ","&lt;/s&gt;&lt;s&gt;") &amp; "&lt;/s&gt;&lt;/t&gt;", "//s"),
  _xlpm.nums, _xlfn.TEXTJOIN("-", TRUE, IF(ISNUMBER(--_xlpm.words), _xlpm.words, "")),
  IFERROR(_xlpm.nums, "")
)</f>
        <v>2020</v>
      </c>
      <c r="F1626" t="s">
        <v>19675</v>
      </c>
      <c r="G1626" t="s">
        <v>81</v>
      </c>
      <c r="I1626" t="s">
        <v>81</v>
      </c>
      <c r="K1626">
        <v>6.6</v>
      </c>
      <c r="M1626">
        <v>6.6</v>
      </c>
      <c r="O1626" t="s">
        <v>5625</v>
      </c>
      <c r="P1626" t="s">
        <v>5626</v>
      </c>
      <c r="R1626" t="s">
        <v>1894</v>
      </c>
      <c r="S1626" t="s">
        <v>1894</v>
      </c>
      <c r="T1626" t="str">
        <f>IFERROR(
  IF(TRIM(Table22[[#This Row],[STARS]])="", "Unknown",
    TRIM(MID(Table22[[#This Row],[STARS]], FIND("Stars:", Table22[[#This Row],[STARS]]) + 6, LEN(Table22[[#This Row],[STARS]])))
  ),
"Unknown")</f>
        <v xml:space="preserve">
Luis Tosar, 
Marta Belmonte, 
Guillermo Toledo, 
Carlos Blanco
</v>
      </c>
      <c r="V1626">
        <v>3498</v>
      </c>
      <c r="W1626">
        <v>316</v>
      </c>
      <c r="X1626">
        <v>0</v>
      </c>
    </row>
    <row r="1627" spans="1:24" x14ac:dyDescent="0.3">
      <c r="A1627" t="s">
        <v>5627</v>
      </c>
      <c r="C1627" t="s">
        <v>5627</v>
      </c>
      <c r="D1627">
        <v>-2019</v>
      </c>
      <c r="E1627" t="str" cm="1">
        <f t="array" ref="E1627">_xlfn.LET(
  _xlpm.raw, TRIM(SUBSTITUTE(SUBSTITUTE(SUBSTITUTE(SUBSTITUTE(SUBSTITUTE(SUBSTITUTE(D1627,"(",""),")",""),"â€“","-"),"–","-"),"I",""),"V","")),
  _xlpm.cleaned, TRIM(SUBSTITUTE(SUBSTITUTE(_xlpm.raw,"-"," - "),","," ")),
  _xlpm.words, _xlfn.FILTERXML("&lt;t&gt;&lt;s&gt;" &amp; SUBSTITUTE(_xlpm.cleaned," ","&lt;/s&gt;&lt;s&gt;") &amp; "&lt;/s&gt;&lt;/t&gt;", "//s"),
  _xlpm.nums, _xlfn.TEXTJOIN("-", TRUE, IF(ISNUMBER(--_xlpm.words), _xlpm.words, "")),
  IFERROR(_xlpm.nums, "")
)</f>
        <v>2019</v>
      </c>
      <c r="F1627" t="s">
        <v>19677</v>
      </c>
      <c r="G1627" t="s">
        <v>191</v>
      </c>
      <c r="I1627" t="s">
        <v>191</v>
      </c>
      <c r="K1627">
        <v>8.3000000000000007</v>
      </c>
      <c r="M1627">
        <v>8.3000000000000007</v>
      </c>
      <c r="O1627" t="s">
        <v>5628</v>
      </c>
      <c r="P1627" t="s">
        <v>5629</v>
      </c>
      <c r="R1627" t="s">
        <v>1894</v>
      </c>
      <c r="S1627" t="s">
        <v>1894</v>
      </c>
      <c r="T1627" t="str">
        <f>IFERROR(
  IF(TRIM(Table22[[#This Row],[STARS]])="", "Unknown",
    TRIM(MID(Table22[[#This Row],[STARS]], FIND("Stars:", Table22[[#This Row],[STARS]]) + 6, LEN(Table22[[#This Row],[STARS]])))
  ),
"Unknown")</f>
        <v xml:space="preserve">
Yang Se-Jong, 
Woo Do-Hwan, 
Jang Hyuk, 
Seol-Hyun Kim
</v>
      </c>
      <c r="V1627">
        <v>1414</v>
      </c>
      <c r="W1627">
        <v>80</v>
      </c>
      <c r="X1627">
        <v>0</v>
      </c>
    </row>
    <row r="1628" spans="1:24" x14ac:dyDescent="0.3">
      <c r="A1628" t="s">
        <v>5630</v>
      </c>
      <c r="C1628" t="s">
        <v>5630</v>
      </c>
      <c r="D1628">
        <v>-2016</v>
      </c>
      <c r="E1628" t="str" cm="1">
        <f t="array" ref="E1628">_xlfn.LET(
  _xlpm.raw, TRIM(SUBSTITUTE(SUBSTITUTE(SUBSTITUTE(SUBSTITUTE(SUBSTITUTE(SUBSTITUTE(D1628,"(",""),")",""),"â€“","-"),"–","-"),"I",""),"V","")),
  _xlpm.cleaned, TRIM(SUBSTITUTE(SUBSTITUTE(_xlpm.raw,"-"," - "),","," ")),
  _xlpm.words, _xlfn.FILTERXML("&lt;t&gt;&lt;s&gt;" &amp; SUBSTITUTE(_xlpm.cleaned," ","&lt;/s&gt;&lt;s&gt;") &amp; "&lt;/s&gt;&lt;/t&gt;", "//s"),
  _xlpm.nums, _xlfn.TEXTJOIN("-", TRUE, IF(ISNUMBER(--_xlpm.words), _xlpm.words, "")),
  IFERROR(_xlpm.nums, "")
)</f>
        <v>2016</v>
      </c>
      <c r="F1628" t="s">
        <v>19684</v>
      </c>
      <c r="G1628" t="s">
        <v>113</v>
      </c>
      <c r="I1628" t="s">
        <v>113</v>
      </c>
      <c r="K1628">
        <v>5.6</v>
      </c>
      <c r="M1628">
        <v>5.6</v>
      </c>
      <c r="O1628" t="s">
        <v>5631</v>
      </c>
      <c r="P1628" t="s">
        <v>5632</v>
      </c>
      <c r="R1628" t="s">
        <v>21805</v>
      </c>
      <c r="S1628" t="s">
        <v>21805</v>
      </c>
      <c r="T1628" t="str">
        <f>IFERROR(
  IF(TRIM(Table22[[#This Row],[STARS]])="", "Unknown",
    TRIM(MID(Table22[[#This Row],[STARS]], FIND("Stars:", Table22[[#This Row],[STARS]]) + 6, LEN(Table22[[#This Row],[STARS]])))
  ),
"Unknown")</f>
        <v xml:space="preserve">
Garrett Clayton, 
Christian Slater, 
Molly Ringwald, 
James Kelley
</v>
      </c>
      <c r="V1628">
        <v>8572</v>
      </c>
      <c r="W1628">
        <v>91</v>
      </c>
      <c r="X1628" t="s">
        <v>2820</v>
      </c>
    </row>
    <row r="1629" spans="1:24" x14ac:dyDescent="0.3">
      <c r="A1629" t="s">
        <v>5633</v>
      </c>
      <c r="C1629" t="s">
        <v>5633</v>
      </c>
      <c r="D1629">
        <v>-2021</v>
      </c>
      <c r="E1629" t="str" cm="1">
        <f t="array" ref="E1629">_xlfn.LET(
  _xlpm.raw, TRIM(SUBSTITUTE(SUBSTITUTE(SUBSTITUTE(SUBSTITUTE(SUBSTITUTE(SUBSTITUTE(D1629,"(",""),")",""),"â€“","-"),"–","-"),"I",""),"V","")),
  _xlpm.cleaned, TRIM(SUBSTITUTE(SUBSTITUTE(_xlpm.raw,"-"," - "),","," ")),
  _xlpm.words, _xlfn.FILTERXML("&lt;t&gt;&lt;s&gt;" &amp; SUBSTITUTE(_xlpm.cleaned," ","&lt;/s&gt;&lt;s&gt;") &amp; "&lt;/s&gt;&lt;/t&gt;", "//s"),
  _xlpm.nums, _xlfn.TEXTJOIN("-", TRUE, IF(ISNUMBER(--_xlpm.words), _xlpm.words, "")),
  IFERROR(_xlpm.nums, "")
)</f>
        <v>2021</v>
      </c>
      <c r="F1629" t="s">
        <v>19672</v>
      </c>
      <c r="G1629" t="s">
        <v>86</v>
      </c>
      <c r="I1629" t="s">
        <v>86</v>
      </c>
      <c r="K1629">
        <v>9.1999999999999993</v>
      </c>
      <c r="M1629">
        <v>9.1999999999999993</v>
      </c>
      <c r="O1629" t="s">
        <v>5634</v>
      </c>
      <c r="P1629" t="s">
        <v>5635</v>
      </c>
      <c r="R1629" t="s">
        <v>1894</v>
      </c>
      <c r="S1629" t="s">
        <v>1894</v>
      </c>
      <c r="T1629" t="str">
        <f>IFERROR(
  IF(TRIM(Table22[[#This Row],[STARS]])="", "Unknown",
    TRIM(MID(Table22[[#This Row],[STARS]], FIND("Stars:", Table22[[#This Row],[STARS]]) + 6, LEN(Table22[[#This Row],[STARS]])))
  ),
"Unknown")</f>
        <v xml:space="preserve">
Natsuki Deguchi, 
Eito Kawahara, 
Mahiru Konno, 
Rie Minemura
</v>
      </c>
      <c r="V1629">
        <v>62</v>
      </c>
      <c r="W1629">
        <v>0</v>
      </c>
      <c r="X1629">
        <v>0</v>
      </c>
    </row>
    <row r="1630" spans="1:24" x14ac:dyDescent="0.3">
      <c r="A1630" t="s">
        <v>5636</v>
      </c>
      <c r="C1630" t="s">
        <v>5636</v>
      </c>
      <c r="D1630">
        <v>-2019</v>
      </c>
      <c r="E1630" t="str" cm="1">
        <f t="array" ref="E1630">_xlfn.LET(
  _xlpm.raw, TRIM(SUBSTITUTE(SUBSTITUTE(SUBSTITUTE(SUBSTITUTE(SUBSTITUTE(SUBSTITUTE(D1630,"(",""),")",""),"â€“","-"),"–","-"),"I",""),"V","")),
  _xlpm.cleaned, TRIM(SUBSTITUTE(SUBSTITUTE(_xlpm.raw,"-"," - "),","," ")),
  _xlpm.words, _xlfn.FILTERXML("&lt;t&gt;&lt;s&gt;" &amp; SUBSTITUTE(_xlpm.cleaned," ","&lt;/s&gt;&lt;s&gt;") &amp; "&lt;/s&gt;&lt;/t&gt;", "//s"),
  _xlpm.nums, _xlfn.TEXTJOIN("-", TRUE, IF(ISNUMBER(--_xlpm.words), _xlpm.words, "")),
  IFERROR(_xlpm.nums, "")
)</f>
        <v>2019</v>
      </c>
      <c r="F1630" t="s">
        <v>19677</v>
      </c>
      <c r="G1630" t="s">
        <v>5637</v>
      </c>
      <c r="I1630" t="s">
        <v>5637</v>
      </c>
      <c r="K1630">
        <v>4.8</v>
      </c>
      <c r="M1630">
        <v>4.8</v>
      </c>
      <c r="O1630" t="s">
        <v>5638</v>
      </c>
      <c r="P1630" t="s">
        <v>5639</v>
      </c>
      <c r="R1630" t="s">
        <v>21192</v>
      </c>
      <c r="S1630" t="s">
        <v>21192</v>
      </c>
      <c r="T1630" t="str">
        <f>IFERROR(
  IF(TRIM(Table22[[#This Row],[STARS]])="", "Unknown",
    TRIM(MID(Table22[[#This Row],[STARS]], FIND("Stars:", Table22[[#This Row],[STARS]]) + 6, LEN(Table22[[#This Row],[STARS]])))
  ),
"Unknown")</f>
        <v xml:space="preserve">
Michael Jai White, 
Luke Goss, 
Randy Couture, 
Madalina Anea
</v>
      </c>
      <c r="V1630">
        <v>2891</v>
      </c>
      <c r="W1630">
        <v>92</v>
      </c>
      <c r="X1630">
        <v>0</v>
      </c>
    </row>
    <row r="1631" spans="1:24" x14ac:dyDescent="0.3">
      <c r="A1631" t="s">
        <v>5640</v>
      </c>
      <c r="C1631" t="s">
        <v>5640</v>
      </c>
      <c r="D1631">
        <v>-2020</v>
      </c>
      <c r="E1631" t="str" cm="1">
        <f t="array" ref="E1631">_xlfn.LET(
  _xlpm.raw, TRIM(SUBSTITUTE(SUBSTITUTE(SUBSTITUTE(SUBSTITUTE(SUBSTITUTE(SUBSTITUTE(D1631,"(",""),")",""),"â€“","-"),"–","-"),"I",""),"V","")),
  _xlpm.cleaned, TRIM(SUBSTITUTE(SUBSTITUTE(_xlpm.raw,"-"," - "),","," ")),
  _xlpm.words, _xlfn.FILTERXML("&lt;t&gt;&lt;s&gt;" &amp; SUBSTITUTE(_xlpm.cleaned," ","&lt;/s&gt;&lt;s&gt;") &amp; "&lt;/s&gt;&lt;/t&gt;", "//s"),
  _xlpm.nums, _xlfn.TEXTJOIN("-", TRUE, IF(ISNUMBER(--_xlpm.words), _xlpm.words, "")),
  IFERROR(_xlpm.nums, "")
)</f>
        <v>2020</v>
      </c>
      <c r="F1631" t="s">
        <v>19675</v>
      </c>
      <c r="G1631" t="s">
        <v>661</v>
      </c>
      <c r="I1631" t="s">
        <v>661</v>
      </c>
      <c r="K1631">
        <v>4.5</v>
      </c>
      <c r="M1631">
        <v>4.5</v>
      </c>
      <c r="O1631" t="s">
        <v>5641</v>
      </c>
      <c r="P1631" t="s">
        <v>5642</v>
      </c>
      <c r="R1631" t="s">
        <v>21072</v>
      </c>
      <c r="S1631" t="s">
        <v>21072</v>
      </c>
      <c r="T1631" t="str">
        <f>IFERROR(
  IF(TRIM(Table22[[#This Row],[STARS]])="", "Unknown",
    TRIM(MID(Table22[[#This Row],[STARS]], FIND("Stars:", Table22[[#This Row],[STARS]]) + 6, LEN(Table22[[#This Row],[STARS]])))
  ),
"Unknown")</f>
        <v xml:space="preserve">
Nia Long, 
Omar Epps, 
Stephen Bishop, 
Aubrey Cleland
</v>
      </c>
      <c r="V1631">
        <v>5257</v>
      </c>
      <c r="W1631">
        <v>89</v>
      </c>
      <c r="X1631">
        <v>0</v>
      </c>
    </row>
    <row r="1632" spans="1:24" x14ac:dyDescent="0.3">
      <c r="A1632" t="s">
        <v>5643</v>
      </c>
      <c r="C1632" t="s">
        <v>5643</v>
      </c>
      <c r="D1632" t="str">
        <v>(II)</v>
      </c>
      <c r="E1632" t="str" cm="1">
        <f t="array" ref="E1632">_xlfn.LET(
  _xlpm.raw, TRIM(SUBSTITUTE(SUBSTITUTE(SUBSTITUTE(SUBSTITUTE(SUBSTITUTE(SUBSTITUTE(D1632,"(",""),")",""),"â€“","-"),"–","-"),"I",""),"V","")),
  _xlpm.cleaned, TRIM(SUBSTITUTE(SUBSTITUTE(_xlpm.raw,"-"," - "),","," ")),
  _xlpm.words, _xlfn.FILTERXML("&lt;t&gt;&lt;s&gt;" &amp; SUBSTITUTE(_xlpm.cleaned," ","&lt;/s&gt;&lt;s&gt;") &amp; "&lt;/s&gt;&lt;/t&gt;", "//s"),
  _xlpm.nums, _xlfn.TEXTJOIN("-", TRUE, IF(ISNUMBER(--_xlpm.words), _xlpm.words, "")),
  IFERROR(_xlpm.nums, "")
)</f>
        <v/>
      </c>
      <c r="F1632" t="s">
        <v>19845</v>
      </c>
      <c r="G1632" t="s">
        <v>2112</v>
      </c>
      <c r="I1632" t="s">
        <v>2112</v>
      </c>
      <c r="K1632">
        <v>0</v>
      </c>
      <c r="M1632">
        <v>0</v>
      </c>
      <c r="O1632" t="s">
        <v>5645</v>
      </c>
      <c r="P1632" t="s">
        <v>5646</v>
      </c>
      <c r="R1632" t="s">
        <v>21804</v>
      </c>
      <c r="S1632" t="s">
        <v>21804</v>
      </c>
      <c r="T1632" t="str">
        <f>IFERROR(
  IF(TRIM(Table22[[#This Row],[STARS]])="", "Unknown",
    TRIM(MID(Table22[[#This Row],[STARS]], FIND("Stars:", Table22[[#This Row],[STARS]]) + 6, LEN(Table22[[#This Row],[STARS]])))
  ),
"Unknown")</f>
        <v xml:space="preserve">
Christian Bale, 
Harry Melling
</v>
      </c>
      <c r="V1632">
        <v>0</v>
      </c>
      <c r="W1632">
        <v>0</v>
      </c>
      <c r="X1632">
        <v>0</v>
      </c>
    </row>
    <row r="1633" spans="1:24" x14ac:dyDescent="0.3">
      <c r="A1633" t="s">
        <v>5647</v>
      </c>
      <c r="C1633" t="s">
        <v>5647</v>
      </c>
      <c r="D1633">
        <v>-2018</v>
      </c>
      <c r="E1633" t="str" cm="1">
        <f t="array" ref="E1633">_xlfn.LET(
  _xlpm.raw, TRIM(SUBSTITUTE(SUBSTITUTE(SUBSTITUTE(SUBSTITUTE(SUBSTITUTE(SUBSTITUTE(D1633,"(",""),")",""),"â€“","-"),"–","-"),"I",""),"V","")),
  _xlpm.cleaned, TRIM(SUBSTITUTE(SUBSTITUTE(_xlpm.raw,"-"," - "),","," ")),
  _xlpm.words, _xlfn.FILTERXML("&lt;t&gt;&lt;s&gt;" &amp; SUBSTITUTE(_xlpm.cleaned," ","&lt;/s&gt;&lt;s&gt;") &amp; "&lt;/s&gt;&lt;/t&gt;", "//s"),
  _xlpm.nums, _xlfn.TEXTJOIN("-", TRUE, IF(ISNUMBER(--_xlpm.words), _xlpm.words, "")),
  IFERROR(_xlpm.nums, "")
)</f>
        <v>2018</v>
      </c>
      <c r="F1633" t="s">
        <v>19693</v>
      </c>
      <c r="G1633" t="s">
        <v>1679</v>
      </c>
      <c r="I1633" t="s">
        <v>1679</v>
      </c>
      <c r="K1633">
        <v>7</v>
      </c>
      <c r="M1633">
        <v>7</v>
      </c>
      <c r="O1633" t="s">
        <v>5648</v>
      </c>
      <c r="P1633" t="s">
        <v>5649</v>
      </c>
      <c r="R1633" t="s">
        <v>21803</v>
      </c>
      <c r="S1633" t="s">
        <v>21803</v>
      </c>
      <c r="T1633" t="str">
        <f>IFERROR(
  IF(TRIM(Table22[[#This Row],[STARS]])="", "Unknown",
    TRIM(MID(Table22[[#This Row],[STARS]], FIND("Stars:", Table22[[#This Row],[STARS]]) + 6, LEN(Table22[[#This Row],[STARS]])))
  ),
"Unknown")</f>
        <v xml:space="preserve">
Rebecca Hall, 
Daniel Dae Kim, 
John Cho, 
Crispin Freeman
</v>
      </c>
      <c r="V1633">
        <v>13651</v>
      </c>
      <c r="W1633">
        <v>98</v>
      </c>
      <c r="X1633" t="s">
        <v>5650</v>
      </c>
    </row>
    <row r="1634" spans="1:24" x14ac:dyDescent="0.3">
      <c r="A1634" t="s">
        <v>5651</v>
      </c>
      <c r="C1634" t="s">
        <v>5651</v>
      </c>
      <c r="D1634">
        <v>-2018</v>
      </c>
      <c r="E1634" t="str" cm="1">
        <f t="array" ref="E1634">_xlfn.LET(
  _xlpm.raw, TRIM(SUBSTITUTE(SUBSTITUTE(SUBSTITUTE(SUBSTITUTE(SUBSTITUTE(SUBSTITUTE(D1634,"(",""),")",""),"â€“","-"),"–","-"),"I",""),"V","")),
  _xlpm.cleaned, TRIM(SUBSTITUTE(SUBSTITUTE(_xlpm.raw,"-"," - "),","," ")),
  _xlpm.words, _xlfn.FILTERXML("&lt;t&gt;&lt;s&gt;" &amp; SUBSTITUTE(_xlpm.cleaned," ","&lt;/s&gt;&lt;s&gt;") &amp; "&lt;/s&gt;&lt;/t&gt;", "//s"),
  _xlpm.nums, _xlfn.TEXTJOIN("-", TRUE, IF(ISNUMBER(--_xlpm.words), _xlpm.words, "")),
  IFERROR(_xlpm.nums, "")
)</f>
        <v>2018</v>
      </c>
      <c r="F1634" t="s">
        <v>19693</v>
      </c>
      <c r="G1634" t="s">
        <v>1866</v>
      </c>
      <c r="I1634" t="s">
        <v>1866</v>
      </c>
      <c r="K1634">
        <v>6.2</v>
      </c>
      <c r="M1634">
        <v>6.2</v>
      </c>
      <c r="O1634" t="s">
        <v>5652</v>
      </c>
      <c r="P1634" t="s">
        <v>5653</v>
      </c>
      <c r="R1634" t="s">
        <v>21802</v>
      </c>
      <c r="S1634" t="s">
        <v>21802</v>
      </c>
      <c r="T1634" t="str">
        <f>IFERROR(
  IF(TRIM(Table22[[#This Row],[STARS]])="", "Unknown",
    TRIM(MID(Table22[[#This Row],[STARS]], FIND("Stars:", Table22[[#This Row],[STARS]]) + 6, LEN(Table22[[#This Row],[STARS]])))
  ),
"Unknown")</f>
        <v xml:space="preserve">
Kristoffer Joner, 
Ane Dahl Torp, 
Edith Haagenrud-Sande, 
Kathrine Thorborg Johansen
</v>
      </c>
      <c r="V1634">
        <v>10622</v>
      </c>
      <c r="W1634">
        <v>106</v>
      </c>
      <c r="X1634" t="s">
        <v>1872</v>
      </c>
    </row>
    <row r="1635" spans="1:24" x14ac:dyDescent="0.3">
      <c r="A1635" t="s">
        <v>5654</v>
      </c>
      <c r="C1635" t="s">
        <v>5654</v>
      </c>
      <c r="D1635">
        <v>-2013</v>
      </c>
      <c r="E1635" t="str" cm="1">
        <f t="array" ref="E1635">_xlfn.LET(
  _xlpm.raw, TRIM(SUBSTITUTE(SUBSTITUTE(SUBSTITUTE(SUBSTITUTE(SUBSTITUTE(SUBSTITUTE(D1635,"(",""),")",""),"â€“","-"),"–","-"),"I",""),"V","")),
  _xlpm.cleaned, TRIM(SUBSTITUTE(SUBSTITUTE(_xlpm.raw,"-"," - "),","," ")),
  _xlpm.words, _xlfn.FILTERXML("&lt;t&gt;&lt;s&gt;" &amp; SUBSTITUTE(_xlpm.cleaned," ","&lt;/s&gt;&lt;s&gt;") &amp; "&lt;/s&gt;&lt;/t&gt;", "//s"),
  _xlpm.nums, _xlfn.TEXTJOIN("-", TRUE, IF(ISNUMBER(--_xlpm.words), _xlpm.words, "")),
  IFERROR(_xlpm.nums, "")
)</f>
        <v>2013</v>
      </c>
      <c r="F1635" t="s">
        <v>19674</v>
      </c>
      <c r="G1635" t="s">
        <v>68</v>
      </c>
      <c r="I1635" t="s">
        <v>68</v>
      </c>
      <c r="K1635">
        <v>6.1</v>
      </c>
      <c r="M1635">
        <v>6.1</v>
      </c>
      <c r="O1635" t="s">
        <v>5655</v>
      </c>
      <c r="P1635" t="s">
        <v>5656</v>
      </c>
      <c r="R1635" t="s">
        <v>21601</v>
      </c>
      <c r="S1635" t="s">
        <v>21601</v>
      </c>
      <c r="T1635" t="str">
        <f>IFERROR(
  IF(TRIM(Table22[[#This Row],[STARS]])="", "Unknown",
    TRIM(MID(Table22[[#This Row],[STARS]], FIND("Stars:", Table22[[#This Row],[STARS]]) + 6, LEN(Table22[[#This Row],[STARS]])))
  ),
"Unknown")</f>
        <v xml:space="preserve">
Olivia Wilde, 
Jake Johnson, 
Anna Kendrick, 
Ron Livingston
</v>
      </c>
      <c r="V1635">
        <v>56754</v>
      </c>
      <c r="W1635">
        <v>90</v>
      </c>
      <c r="X1635" t="s">
        <v>5657</v>
      </c>
    </row>
    <row r="1636" spans="1:24" x14ac:dyDescent="0.3">
      <c r="A1636" t="s">
        <v>5658</v>
      </c>
      <c r="C1636" t="s">
        <v>5658</v>
      </c>
      <c r="D1636">
        <v>-2016</v>
      </c>
      <c r="E1636" t="str" cm="1">
        <f t="array" ref="E1636">_xlfn.LET(
  _xlpm.raw, TRIM(SUBSTITUTE(SUBSTITUTE(SUBSTITUTE(SUBSTITUTE(SUBSTITUTE(SUBSTITUTE(D1636,"(",""),")",""),"â€“","-"),"–","-"),"I",""),"V","")),
  _xlpm.cleaned, TRIM(SUBSTITUTE(SUBSTITUTE(_xlpm.raw,"-"," - "),","," ")),
  _xlpm.words, _xlfn.FILTERXML("&lt;t&gt;&lt;s&gt;" &amp; SUBSTITUTE(_xlpm.cleaned," ","&lt;/s&gt;&lt;s&gt;") &amp; "&lt;/s&gt;&lt;/t&gt;", "//s"),
  _xlpm.nums, _xlfn.TEXTJOIN("-", TRUE, IF(ISNUMBER(--_xlpm.words), _xlpm.words, "")),
  IFERROR(_xlpm.nums, "")
)</f>
        <v>2016</v>
      </c>
      <c r="F1636" t="s">
        <v>19684</v>
      </c>
      <c r="G1636" t="s">
        <v>5659</v>
      </c>
      <c r="I1636" t="s">
        <v>5659</v>
      </c>
      <c r="K1636">
        <v>4.5999999999999996</v>
      </c>
      <c r="M1636">
        <v>4.5999999999999996</v>
      </c>
      <c r="O1636" t="s">
        <v>5660</v>
      </c>
      <c r="P1636" t="s">
        <v>5661</v>
      </c>
      <c r="R1636" t="s">
        <v>21801</v>
      </c>
      <c r="S1636" t="s">
        <v>21801</v>
      </c>
      <c r="T1636" t="str">
        <f>IFERROR(
  IF(TRIM(Table22[[#This Row],[STARS]])="", "Unknown",
    TRIM(MID(Table22[[#This Row],[STARS]], FIND("Stars:", Table22[[#This Row],[STARS]]) + 6, LEN(Table22[[#This Row],[STARS]])))
  ),
"Unknown")</f>
        <v xml:space="preserve">
Bruce Willis, 
Mark-Paul Gosselaar, 
Claire Forlani, 
Jenna B. Kelly
</v>
      </c>
      <c r="V1636">
        <v>8885</v>
      </c>
      <c r="W1636">
        <v>90</v>
      </c>
      <c r="X1636">
        <v>0</v>
      </c>
    </row>
    <row r="1637" spans="1:24" x14ac:dyDescent="0.3">
      <c r="A1637" t="s">
        <v>5662</v>
      </c>
      <c r="C1637" t="s">
        <v>5662</v>
      </c>
      <c r="D1637">
        <v>-2021</v>
      </c>
      <c r="E1637" t="str" cm="1">
        <f t="array" ref="E1637">_xlfn.LET(
  _xlpm.raw, TRIM(SUBSTITUTE(SUBSTITUTE(SUBSTITUTE(SUBSTITUTE(SUBSTITUTE(SUBSTITUTE(D1637,"(",""),")",""),"â€“","-"),"–","-"),"I",""),"V","")),
  _xlpm.cleaned, TRIM(SUBSTITUTE(SUBSTITUTE(_xlpm.raw,"-"," - "),","," ")),
  _xlpm.words, _xlfn.FILTERXML("&lt;t&gt;&lt;s&gt;" &amp; SUBSTITUTE(_xlpm.cleaned," ","&lt;/s&gt;&lt;s&gt;") &amp; "&lt;/s&gt;&lt;/t&gt;", "//s"),
  _xlpm.nums, _xlfn.TEXTJOIN("-", TRUE, IF(ISNUMBER(--_xlpm.words), _xlpm.words, "")),
  IFERROR(_xlpm.nums, "")
)</f>
        <v>2021</v>
      </c>
      <c r="F1637" t="s">
        <v>19672</v>
      </c>
      <c r="G1637" t="s">
        <v>104</v>
      </c>
      <c r="I1637" t="s">
        <v>104</v>
      </c>
      <c r="K1637">
        <v>6.7</v>
      </c>
      <c r="M1637">
        <v>6.7</v>
      </c>
      <c r="O1637" t="s">
        <v>5663</v>
      </c>
      <c r="P1637" t="s">
        <v>5664</v>
      </c>
      <c r="R1637" t="s">
        <v>21800</v>
      </c>
      <c r="S1637" t="s">
        <v>21800</v>
      </c>
      <c r="T1637" t="str">
        <f>IFERROR(
  IF(TRIM(Table22[[#This Row],[STARS]])="", "Unknown",
    TRIM(MID(Table22[[#This Row],[STARS]], FIND("Stars:", Table22[[#This Row],[STARS]]) + 6, LEN(Table22[[#This Row],[STARS]])))
  ),
"Unknown")</f>
        <v xml:space="preserve">
Jacky Jung, 
Krystal Jung, 
Jang Ki-Yong, 
Chae Soo-bin
</v>
      </c>
      <c r="V1637">
        <v>1469</v>
      </c>
      <c r="W1637">
        <v>101</v>
      </c>
      <c r="X1637">
        <v>0</v>
      </c>
    </row>
    <row r="1638" spans="1:24" x14ac:dyDescent="0.3">
      <c r="A1638" t="s">
        <v>5665</v>
      </c>
      <c r="C1638" t="s">
        <v>5665</v>
      </c>
      <c r="D1638">
        <v>-2020</v>
      </c>
      <c r="E1638" t="str" cm="1">
        <f t="array" ref="E1638">_xlfn.LET(
  _xlpm.raw, TRIM(SUBSTITUTE(SUBSTITUTE(SUBSTITUTE(SUBSTITUTE(SUBSTITUTE(SUBSTITUTE(D1638,"(",""),")",""),"â€“","-"),"–","-"),"I",""),"V","")),
  _xlpm.cleaned, TRIM(SUBSTITUTE(SUBSTITUTE(_xlpm.raw,"-"," - "),","," ")),
  _xlpm.words, _xlfn.FILTERXML("&lt;t&gt;&lt;s&gt;" &amp; SUBSTITUTE(_xlpm.cleaned," ","&lt;/s&gt;&lt;s&gt;") &amp; "&lt;/s&gt;&lt;/t&gt;", "//s"),
  _xlpm.nums, _xlfn.TEXTJOIN("-", TRUE, IF(ISNUMBER(--_xlpm.words), _xlpm.words, "")),
  IFERROR(_xlpm.nums, "")
)</f>
        <v>2020</v>
      </c>
      <c r="F1638" t="s">
        <v>19675</v>
      </c>
      <c r="G1638" t="s">
        <v>202</v>
      </c>
      <c r="I1638" t="s">
        <v>202</v>
      </c>
      <c r="K1638">
        <v>6.6</v>
      </c>
      <c r="M1638">
        <v>6.6</v>
      </c>
      <c r="O1638" t="s">
        <v>5666</v>
      </c>
      <c r="P1638" t="s">
        <v>5667</v>
      </c>
      <c r="R1638" t="s">
        <v>21799</v>
      </c>
      <c r="S1638" t="s">
        <v>21799</v>
      </c>
      <c r="T1638" t="str">
        <f>IFERROR(
  IF(TRIM(Table22[[#This Row],[STARS]])="", "Unknown",
    TRIM(MID(Table22[[#This Row],[STARS]], FIND("Stars:", Table22[[#This Row],[STARS]]) + 6, LEN(Table22[[#This Row],[STARS]])))
  ),
"Unknown")</f>
        <v xml:space="preserve">
Stanley Tucci, 
Michael Keaton, 
Amy Ryan, 
Laura Benanti
</v>
      </c>
      <c r="V1638">
        <v>287</v>
      </c>
      <c r="W1638">
        <v>118</v>
      </c>
      <c r="X1638">
        <v>0</v>
      </c>
    </row>
    <row r="1639" spans="1:24" x14ac:dyDescent="0.3">
      <c r="A1639" t="s">
        <v>5668</v>
      </c>
      <c r="C1639" t="s">
        <v>5668</v>
      </c>
      <c r="D1639">
        <v>-2019</v>
      </c>
      <c r="E1639" t="str" cm="1">
        <f t="array" ref="E1639">_xlfn.LET(
  _xlpm.raw, TRIM(SUBSTITUTE(SUBSTITUTE(SUBSTITUTE(SUBSTITUTE(SUBSTITUTE(SUBSTITUTE(D1639,"(",""),")",""),"â€“","-"),"–","-"),"I",""),"V","")),
  _xlpm.cleaned, TRIM(SUBSTITUTE(SUBSTITUTE(_xlpm.raw,"-"," - "),","," ")),
  _xlpm.words, _xlfn.FILTERXML("&lt;t&gt;&lt;s&gt;" &amp; SUBSTITUTE(_xlpm.cleaned," ","&lt;/s&gt;&lt;s&gt;") &amp; "&lt;/s&gt;&lt;/t&gt;", "//s"),
  _xlpm.nums, _xlfn.TEXTJOIN("-", TRUE, IF(ISNUMBER(--_xlpm.words), _xlpm.words, "")),
  IFERROR(_xlpm.nums, "")
)</f>
        <v>2019</v>
      </c>
      <c r="F1639" t="s">
        <v>19677</v>
      </c>
      <c r="G1639" t="s">
        <v>1975</v>
      </c>
      <c r="I1639" t="s">
        <v>1975</v>
      </c>
      <c r="K1639">
        <v>5.7</v>
      </c>
      <c r="M1639">
        <v>5.7</v>
      </c>
      <c r="O1639" t="s">
        <v>5669</v>
      </c>
      <c r="P1639" t="s">
        <v>5670</v>
      </c>
      <c r="R1639" t="s">
        <v>20552</v>
      </c>
      <c r="S1639" t="s">
        <v>20552</v>
      </c>
      <c r="T1639" t="str">
        <f>IFERROR(
  IF(TRIM(Table22[[#This Row],[STARS]])="", "Unknown",
    TRIM(MID(Table22[[#This Row],[STARS]], FIND("Stars:", Table22[[#This Row],[STARS]]) + 6, LEN(Table22[[#This Row],[STARS]])))
  ),
"Unknown")</f>
        <v xml:space="preserve">
Jeroen Spitzenberger, 
Anniek Pheifer, 
Roosmarijn van der Hoek, 
Liz Vergeer
</v>
      </c>
      <c r="V1639">
        <v>2394</v>
      </c>
      <c r="W1639">
        <v>86</v>
      </c>
      <c r="X1639">
        <v>0</v>
      </c>
    </row>
    <row r="1640" spans="1:24" x14ac:dyDescent="0.3">
      <c r="A1640" t="s">
        <v>5671</v>
      </c>
      <c r="C1640" t="s">
        <v>5671</v>
      </c>
      <c r="D1640">
        <v>-2021</v>
      </c>
      <c r="E1640" t="str" cm="1">
        <f t="array" ref="E1640">_xlfn.LET(
  _xlpm.raw, TRIM(SUBSTITUTE(SUBSTITUTE(SUBSTITUTE(SUBSTITUTE(SUBSTITUTE(SUBSTITUTE(D1640,"(",""),")",""),"â€“","-"),"–","-"),"I",""),"V","")),
  _xlpm.cleaned, TRIM(SUBSTITUTE(SUBSTITUTE(_xlpm.raw,"-"," - "),","," ")),
  _xlpm.words, _xlfn.FILTERXML("&lt;t&gt;&lt;s&gt;" &amp; SUBSTITUTE(_xlpm.cleaned," ","&lt;/s&gt;&lt;s&gt;") &amp; "&lt;/s&gt;&lt;/t&gt;", "//s"),
  _xlpm.nums, _xlfn.TEXTJOIN("-", TRUE, IF(ISNUMBER(--_xlpm.words), _xlpm.words, "")),
  IFERROR(_xlpm.nums, "")
)</f>
        <v>2021</v>
      </c>
      <c r="F1640" t="s">
        <v>19672</v>
      </c>
      <c r="G1640" t="s">
        <v>109</v>
      </c>
      <c r="I1640" t="s">
        <v>109</v>
      </c>
      <c r="K1640">
        <v>6.4</v>
      </c>
      <c r="M1640">
        <v>6.4</v>
      </c>
      <c r="O1640" t="s">
        <v>5672</v>
      </c>
      <c r="P1640" t="s">
        <v>5673</v>
      </c>
      <c r="R1640" t="s">
        <v>21798</v>
      </c>
      <c r="S1640" t="s">
        <v>21798</v>
      </c>
      <c r="T1640" t="str">
        <f>IFERROR(
  IF(TRIM(Table22[[#This Row],[STARS]])="", "Unknown",
    TRIM(MID(Table22[[#This Row],[STARS]], FIND("Stars:", Table22[[#This Row],[STARS]]) + 6, LEN(Table22[[#This Row],[STARS]])))
  ),
"Unknown")</f>
        <v xml:space="preserve">
Kun Chen, 
Xun Zhou, 
William Wai-Ting Chan, 
Chuxiao Qu
</v>
      </c>
      <c r="V1640">
        <v>2013</v>
      </c>
      <c r="W1640">
        <v>113</v>
      </c>
      <c r="X1640">
        <v>0</v>
      </c>
    </row>
    <row r="1641" spans="1:24" x14ac:dyDescent="0.3">
      <c r="A1641" t="s">
        <v>5674</v>
      </c>
      <c r="C1641" t="s">
        <v>5674</v>
      </c>
      <c r="D1641">
        <v>-2018</v>
      </c>
      <c r="E1641" t="str" cm="1">
        <f t="array" ref="E1641">_xlfn.LET(
  _xlpm.raw, TRIM(SUBSTITUTE(SUBSTITUTE(SUBSTITUTE(SUBSTITUTE(SUBSTITUTE(SUBSTITUTE(D1641,"(",""),")",""),"â€“","-"),"–","-"),"I",""),"V","")),
  _xlpm.cleaned, TRIM(SUBSTITUTE(SUBSTITUTE(_xlpm.raw,"-"," - "),","," ")),
  _xlpm.words, _xlfn.FILTERXML("&lt;t&gt;&lt;s&gt;" &amp; SUBSTITUTE(_xlpm.cleaned," ","&lt;/s&gt;&lt;s&gt;") &amp; "&lt;/s&gt;&lt;/t&gt;", "//s"),
  _xlpm.nums, _xlfn.TEXTJOIN("-", TRUE, IF(ISNUMBER(--_xlpm.words), _xlpm.words, "")),
  IFERROR(_xlpm.nums, "")
)</f>
        <v>2018</v>
      </c>
      <c r="F1641" t="s">
        <v>19693</v>
      </c>
      <c r="G1641" t="s">
        <v>5675</v>
      </c>
      <c r="I1641" t="s">
        <v>5675</v>
      </c>
      <c r="K1641">
        <v>6.6</v>
      </c>
      <c r="M1641">
        <v>6.6</v>
      </c>
      <c r="O1641" t="s">
        <v>5676</v>
      </c>
      <c r="P1641" t="s">
        <v>5677</v>
      </c>
      <c r="R1641" t="s">
        <v>21797</v>
      </c>
      <c r="S1641" t="s">
        <v>21797</v>
      </c>
      <c r="T1641" t="str">
        <f>IFERROR(
  IF(TRIM(Table22[[#This Row],[STARS]])="", "Unknown",
    TRIM(MID(Table22[[#This Row],[STARS]], FIND("Stars:", Table22[[#This Row],[STARS]]) + 6, LEN(Table22[[#This Row],[STARS]])))
  ),
"Unknown")</f>
        <v xml:space="preserve">
Toby Kebbell, 
Ori Pfeffer, 
Hannah Ware, 
Marwan Kenzari
</v>
      </c>
      <c r="V1641">
        <v>12911</v>
      </c>
      <c r="W1641">
        <v>114</v>
      </c>
      <c r="X1641">
        <v>0</v>
      </c>
    </row>
    <row r="1642" spans="1:24" x14ac:dyDescent="0.3">
      <c r="A1642" t="s">
        <v>5678</v>
      </c>
      <c r="C1642" t="s">
        <v>5678</v>
      </c>
      <c r="D1642">
        <v>-2019</v>
      </c>
      <c r="E1642" t="str" cm="1">
        <f t="array" ref="E1642">_xlfn.LET(
  _xlpm.raw, TRIM(SUBSTITUTE(SUBSTITUTE(SUBSTITUTE(SUBSTITUTE(SUBSTITUTE(SUBSTITUTE(D1642,"(",""),")",""),"â€“","-"),"–","-"),"I",""),"V","")),
  _xlpm.cleaned, TRIM(SUBSTITUTE(SUBSTITUTE(_xlpm.raw,"-"," - "),","," ")),
  _xlpm.words, _xlfn.FILTERXML("&lt;t&gt;&lt;s&gt;" &amp; SUBSTITUTE(_xlpm.cleaned," ","&lt;/s&gt;&lt;s&gt;") &amp; "&lt;/s&gt;&lt;/t&gt;", "//s"),
  _xlpm.nums, _xlfn.TEXTJOIN("-", TRUE, IF(ISNUMBER(--_xlpm.words), _xlpm.words, "")),
  IFERROR(_xlpm.nums, "")
)</f>
        <v>2019</v>
      </c>
      <c r="F1642" t="s">
        <v>19677</v>
      </c>
      <c r="G1642" t="s">
        <v>1167</v>
      </c>
      <c r="I1642" t="s">
        <v>1167</v>
      </c>
      <c r="K1642">
        <v>7.6</v>
      </c>
      <c r="M1642">
        <v>7.6</v>
      </c>
      <c r="O1642" t="s">
        <v>5679</v>
      </c>
      <c r="P1642" t="s">
        <v>5680</v>
      </c>
      <c r="R1642" t="s">
        <v>21796</v>
      </c>
      <c r="S1642" t="s">
        <v>21796</v>
      </c>
      <c r="T1642" t="str">
        <f>IFERROR(
  IF(TRIM(Table22[[#This Row],[STARS]])="", "Unknown",
    TRIM(MID(Table22[[#This Row],[STARS]], FIND("Stars:", Table22[[#This Row],[STARS]]) + 6, LEN(Table22[[#This Row],[STARS]])))
  ),
"Unknown")</f>
        <v xml:space="preserve">
Hakim Faris, 
Victoire Du Bois, 
Patrick d'AssumÃ§ao, 
Alfonso Arfi
</v>
      </c>
      <c r="V1642">
        <v>28790</v>
      </c>
      <c r="W1642">
        <v>81</v>
      </c>
      <c r="X1642">
        <v>0</v>
      </c>
    </row>
    <row r="1643" spans="1:24" x14ac:dyDescent="0.3">
      <c r="A1643" t="s">
        <v>5681</v>
      </c>
      <c r="C1643" t="s">
        <v>5681</v>
      </c>
      <c r="D1643">
        <v>-2021</v>
      </c>
      <c r="E1643" t="str" cm="1">
        <f t="array" ref="E1643">_xlfn.LET(
  _xlpm.raw, TRIM(SUBSTITUTE(SUBSTITUTE(SUBSTITUTE(SUBSTITUTE(SUBSTITUTE(SUBSTITUTE(D1643,"(",""),")",""),"â€“","-"),"–","-"),"I",""),"V","")),
  _xlpm.cleaned, TRIM(SUBSTITUTE(SUBSTITUTE(_xlpm.raw,"-"," - "),","," ")),
  _xlpm.words, _xlfn.FILTERXML("&lt;t&gt;&lt;s&gt;" &amp; SUBSTITUTE(_xlpm.cleaned," ","&lt;/s&gt;&lt;s&gt;") &amp; "&lt;/s&gt;&lt;/t&gt;", "//s"),
  _xlpm.nums, _xlfn.TEXTJOIN("-", TRUE, IF(ISNUMBER(--_xlpm.words), _xlpm.words, "")),
  IFERROR(_xlpm.nums, "")
)</f>
        <v>2021</v>
      </c>
      <c r="F1643" t="s">
        <v>19672</v>
      </c>
      <c r="G1643" t="s">
        <v>202</v>
      </c>
      <c r="I1643" t="s">
        <v>202</v>
      </c>
      <c r="K1643">
        <v>0</v>
      </c>
      <c r="M1643">
        <v>0</v>
      </c>
      <c r="O1643" t="s">
        <v>5682</v>
      </c>
      <c r="P1643" t="s">
        <v>5683</v>
      </c>
      <c r="R1643" t="s">
        <v>21795</v>
      </c>
      <c r="S1643" t="s">
        <v>21795</v>
      </c>
      <c r="T1643" t="str">
        <f>IFERROR(
  IF(TRIM(Table22[[#This Row],[STARS]])="", "Unknown",
    TRIM(MID(Table22[[#This Row],[STARS]], FIND("Stars:", Table22[[#This Row],[STARS]]) + 6, LEN(Table22[[#This Row],[STARS]])))
  ),
"Unknown")</f>
        <v xml:space="preserve">
Jessica Brown Findlay, 
Jeremy Irons, 
George MacKay, 
Alex Jennings
</v>
      </c>
      <c r="V1643">
        <v>0</v>
      </c>
      <c r="W1643">
        <v>0</v>
      </c>
      <c r="X1643">
        <v>0</v>
      </c>
    </row>
    <row r="1644" spans="1:24" x14ac:dyDescent="0.3">
      <c r="A1644" t="s">
        <v>5684</v>
      </c>
      <c r="C1644" t="s">
        <v>5684</v>
      </c>
      <c r="D1644">
        <v>-2020</v>
      </c>
      <c r="E1644" t="str" cm="1">
        <f t="array" ref="E1644">_xlfn.LET(
  _xlpm.raw, TRIM(SUBSTITUTE(SUBSTITUTE(SUBSTITUTE(SUBSTITUTE(SUBSTITUTE(SUBSTITUTE(D1644,"(",""),")",""),"â€“","-"),"–","-"),"I",""),"V","")),
  _xlpm.cleaned, TRIM(SUBSTITUTE(SUBSTITUTE(_xlpm.raw,"-"," - "),","," ")),
  _xlpm.words, _xlfn.FILTERXML("&lt;t&gt;&lt;s&gt;" &amp; SUBSTITUTE(_xlpm.cleaned," ","&lt;/s&gt;&lt;s&gt;") &amp; "&lt;/s&gt;&lt;/t&gt;", "//s"),
  _xlpm.nums, _xlfn.TEXTJOIN("-", TRUE, IF(ISNUMBER(--_xlpm.words), _xlpm.words, "")),
  IFERROR(_xlpm.nums, "")
)</f>
        <v>2020</v>
      </c>
      <c r="F1644" t="s">
        <v>19675</v>
      </c>
      <c r="G1644" t="s">
        <v>68</v>
      </c>
      <c r="I1644" t="s">
        <v>68</v>
      </c>
      <c r="K1644">
        <v>5.8</v>
      </c>
      <c r="M1644">
        <v>5.8</v>
      </c>
      <c r="O1644" t="s">
        <v>5685</v>
      </c>
      <c r="P1644" t="s">
        <v>5686</v>
      </c>
      <c r="R1644" t="s">
        <v>21447</v>
      </c>
      <c r="S1644" t="s">
        <v>21447</v>
      </c>
      <c r="T1644" t="str">
        <f>IFERROR(
  IF(TRIM(Table22[[#This Row],[STARS]])="", "Unknown",
    TRIM(MID(Table22[[#This Row],[STARS]], FIND("Stars:", Table22[[#This Row],[STARS]]) + 6, LEN(Table22[[#This Row],[STARS]])))
  ),
"Unknown")</f>
        <v xml:space="preserve">
Lauren Swickard, 
Josh Swickard, 
Ali Afshar, 
David Del Rio
</v>
      </c>
      <c r="V1644">
        <v>6943</v>
      </c>
      <c r="W1644">
        <v>106</v>
      </c>
      <c r="X1644">
        <v>0</v>
      </c>
    </row>
    <row r="1645" spans="1:24" x14ac:dyDescent="0.3">
      <c r="A1645" t="s">
        <v>5687</v>
      </c>
      <c r="C1645" t="s">
        <v>5687</v>
      </c>
      <c r="D1645">
        <v>-2020</v>
      </c>
      <c r="E1645" t="str" cm="1">
        <f t="array" ref="E1645">_xlfn.LET(
  _xlpm.raw, TRIM(SUBSTITUTE(SUBSTITUTE(SUBSTITUTE(SUBSTITUTE(SUBSTITUTE(SUBSTITUTE(D1645,"(",""),")",""),"â€“","-"),"–","-"),"I",""),"V","")),
  _xlpm.cleaned, TRIM(SUBSTITUTE(SUBSTITUTE(_xlpm.raw,"-"," - "),","," ")),
  _xlpm.words, _xlfn.FILTERXML("&lt;t&gt;&lt;s&gt;" &amp; SUBSTITUTE(_xlpm.cleaned," ","&lt;/s&gt;&lt;s&gt;") &amp; "&lt;/s&gt;&lt;/t&gt;", "//s"),
  _xlpm.nums, _xlfn.TEXTJOIN("-", TRUE, IF(ISNUMBER(--_xlpm.words), _xlpm.words, "")),
  IFERROR(_xlpm.nums, "")
)</f>
        <v>2020</v>
      </c>
      <c r="F1645" t="s">
        <v>19675</v>
      </c>
      <c r="G1645" t="s">
        <v>38</v>
      </c>
      <c r="I1645" t="s">
        <v>38</v>
      </c>
      <c r="K1645">
        <v>7.3</v>
      </c>
      <c r="M1645">
        <v>7.3</v>
      </c>
      <c r="O1645" t="s">
        <v>5688</v>
      </c>
      <c r="P1645" t="s">
        <v>5689</v>
      </c>
      <c r="R1645" t="s">
        <v>1894</v>
      </c>
      <c r="S1645" t="s">
        <v>1894</v>
      </c>
      <c r="T1645" t="str">
        <f>IFERROR(
  IF(TRIM(Table22[[#This Row],[STARS]])="", "Unknown",
    TRIM(MID(Table22[[#This Row],[STARS]], FIND("Stars:", Table22[[#This Row],[STARS]]) + 6, LEN(Table22[[#This Row],[STARS]])))
  ),
"Unknown")</f>
        <v xml:space="preserve">
Park Bo-Gum, 
So-dam Park, 
Woo-Seok Byeon, 
Shin Dong-mi
</v>
      </c>
      <c r="V1645">
        <v>1641</v>
      </c>
      <c r="W1645">
        <v>70</v>
      </c>
      <c r="X1645">
        <v>0</v>
      </c>
    </row>
    <row r="1646" spans="1:24" x14ac:dyDescent="0.3">
      <c r="A1646" t="s">
        <v>5690</v>
      </c>
      <c r="C1646" t="s">
        <v>5690</v>
      </c>
      <c r="D1646" t="str">
        <v>(2019â€“2020)</v>
      </c>
      <c r="E1646" t="str" cm="1">
        <f t="array" ref="E1646">_xlfn.LET(
  _xlpm.raw, TRIM(SUBSTITUTE(SUBSTITUTE(SUBSTITUTE(SUBSTITUTE(SUBSTITUTE(SUBSTITUTE(D1646,"(",""),")",""),"â€“","-"),"–","-"),"I",""),"V","")),
  _xlpm.cleaned, TRIM(SUBSTITUTE(SUBSTITUTE(_xlpm.raw,"-"," - "),","," ")),
  _xlpm.words, _xlfn.FILTERXML("&lt;t&gt;&lt;s&gt;" &amp; SUBSTITUTE(_xlpm.cleaned," ","&lt;/s&gt;&lt;s&gt;") &amp; "&lt;/s&gt;&lt;/t&gt;", "//s"),
  _xlpm.nums, _xlfn.TEXTJOIN("-", TRUE, IF(ISNUMBER(--_xlpm.words), _xlpm.words, "")),
  IFERROR(_xlpm.nums, "")
)</f>
        <v>2019-2020</v>
      </c>
      <c r="F1646" t="s">
        <v>19750</v>
      </c>
      <c r="G1646" t="s">
        <v>109</v>
      </c>
      <c r="I1646" t="s">
        <v>109</v>
      </c>
      <c r="K1646">
        <v>6.8</v>
      </c>
      <c r="M1646">
        <v>6.8</v>
      </c>
      <c r="O1646" t="s">
        <v>5691</v>
      </c>
      <c r="P1646" t="s">
        <v>5692</v>
      </c>
      <c r="R1646" t="s">
        <v>1894</v>
      </c>
      <c r="S1646" t="s">
        <v>1894</v>
      </c>
      <c r="T1646" t="str">
        <f>IFERROR(
  IF(TRIM(Table22[[#This Row],[STARS]])="", "Unknown",
    TRIM(MID(Table22[[#This Row],[STARS]], FIND("Stars:", Table22[[#This Row],[STARS]]) + 6, LEN(Table22[[#This Row],[STARS]])))
  ),
"Unknown")</f>
        <v xml:space="preserve">
Rorrie D. Travis, 
Jasmeet Baduwalia, 
Jacqueline Scislowski, 
Abraham Rodriguez
</v>
      </c>
      <c r="V1646">
        <v>479</v>
      </c>
      <c r="W1646">
        <v>21</v>
      </c>
      <c r="X1646">
        <v>0</v>
      </c>
    </row>
    <row r="1647" spans="1:24" x14ac:dyDescent="0.3">
      <c r="A1647" t="s">
        <v>5693</v>
      </c>
      <c r="C1647" t="s">
        <v>5693</v>
      </c>
      <c r="D1647">
        <v>-2020</v>
      </c>
      <c r="E1647" t="str" cm="1">
        <f t="array" ref="E1647">_xlfn.LET(
  _xlpm.raw, TRIM(SUBSTITUTE(SUBSTITUTE(SUBSTITUTE(SUBSTITUTE(SUBSTITUTE(SUBSTITUTE(D1647,"(",""),")",""),"â€“","-"),"–","-"),"I",""),"V","")),
  _xlpm.cleaned, TRIM(SUBSTITUTE(SUBSTITUTE(_xlpm.raw,"-"," - "),","," ")),
  _xlpm.words, _xlfn.FILTERXML("&lt;t&gt;&lt;s&gt;" &amp; SUBSTITUTE(_xlpm.cleaned," ","&lt;/s&gt;&lt;s&gt;") &amp; "&lt;/s&gt;&lt;/t&gt;", "//s"),
  _xlpm.nums, _xlfn.TEXTJOIN("-", TRUE, IF(ISNUMBER(--_xlpm.words), _xlpm.words, "")),
  IFERROR(_xlpm.nums, "")
)</f>
        <v>2020</v>
      </c>
      <c r="F1647" t="s">
        <v>19675</v>
      </c>
      <c r="G1647" t="s">
        <v>1866</v>
      </c>
      <c r="I1647" t="s">
        <v>1866</v>
      </c>
      <c r="K1647">
        <v>5.5</v>
      </c>
      <c r="M1647">
        <v>5.5</v>
      </c>
      <c r="O1647" t="s">
        <v>5694</v>
      </c>
      <c r="P1647" t="s">
        <v>5695</v>
      </c>
      <c r="R1647" t="s">
        <v>21794</v>
      </c>
      <c r="S1647" t="s">
        <v>21794</v>
      </c>
      <c r="T1647" t="str">
        <f>IFERROR(
  IF(TRIM(Table22[[#This Row],[STARS]])="", "Unknown",
    TRIM(MID(Table22[[#This Row],[STARS]], FIND("Stars:", Table22[[#This Row],[STARS]]) + 6, LEN(Table22[[#This Row],[STARS]])))
  ),
"Unknown")</f>
        <v xml:space="preserve">
RaÃºl ArÃ©valo, 
Paulina GarcÃ­a, 
Candela PeÃ±a, 
Claude Musungayi
</v>
      </c>
      <c r="V1647">
        <v>1299</v>
      </c>
      <c r="W1647">
        <v>110</v>
      </c>
      <c r="X1647">
        <v>0</v>
      </c>
    </row>
    <row r="1648" spans="1:24" x14ac:dyDescent="0.3">
      <c r="A1648" t="s">
        <v>5696</v>
      </c>
      <c r="C1648" t="s">
        <v>5696</v>
      </c>
      <c r="D1648">
        <v>-2020</v>
      </c>
      <c r="E1648" t="str" cm="1">
        <f t="array" ref="E1648">_xlfn.LET(
  _xlpm.raw, TRIM(SUBSTITUTE(SUBSTITUTE(SUBSTITUTE(SUBSTITUTE(SUBSTITUTE(SUBSTITUTE(D1648,"(",""),")",""),"â€“","-"),"–","-"),"I",""),"V","")),
  _xlpm.cleaned, TRIM(SUBSTITUTE(SUBSTITUTE(_xlpm.raw,"-"," - "),","," ")),
  _xlpm.words, _xlfn.FILTERXML("&lt;t&gt;&lt;s&gt;" &amp; SUBSTITUTE(_xlpm.cleaned," ","&lt;/s&gt;&lt;s&gt;") &amp; "&lt;/s&gt;&lt;/t&gt;", "//s"),
  _xlpm.nums, _xlfn.TEXTJOIN("-", TRUE, IF(ISNUMBER(--_xlpm.words), _xlpm.words, "")),
  IFERROR(_xlpm.nums, "")
)</f>
        <v>2020</v>
      </c>
      <c r="F1648" t="s">
        <v>19675</v>
      </c>
      <c r="G1648" t="s">
        <v>363</v>
      </c>
      <c r="I1648" t="s">
        <v>363</v>
      </c>
      <c r="K1648">
        <v>7.3</v>
      </c>
      <c r="M1648">
        <v>7.3</v>
      </c>
      <c r="O1648" t="s">
        <v>5697</v>
      </c>
      <c r="P1648" t="s">
        <v>5698</v>
      </c>
      <c r="R1648" t="s">
        <v>21793</v>
      </c>
      <c r="S1648" t="s">
        <v>21793</v>
      </c>
      <c r="T1648" t="str">
        <f>IFERROR(
  IF(TRIM(Table22[[#This Row],[STARS]])="", "Unknown",
    TRIM(MID(Table22[[#This Row],[STARS]], FIND("Stars:", Table22[[#This Row],[STARS]]) + 6, LEN(Table22[[#This Row],[STARS]])))
  ),
"Unknown")</f>
        <v xml:space="preserve">
Allu Arjun, 
Pooja Hegde, 
Tabu, 
Jayaram
</v>
      </c>
      <c r="V1648">
        <v>10091</v>
      </c>
      <c r="W1648">
        <v>163</v>
      </c>
      <c r="X1648" t="s">
        <v>5699</v>
      </c>
    </row>
    <row r="1649" spans="1:24" x14ac:dyDescent="0.3">
      <c r="A1649" t="s">
        <v>5700</v>
      </c>
      <c r="C1649" t="s">
        <v>5700</v>
      </c>
      <c r="D1649" t="str">
        <v>(2015â€“ )</v>
      </c>
      <c r="E1649" t="str" cm="1">
        <f t="array" ref="E1649">_xlfn.LET(
  _xlpm.raw, TRIM(SUBSTITUTE(SUBSTITUTE(SUBSTITUTE(SUBSTITUTE(SUBSTITUTE(SUBSTITUTE(D1649,"(",""),")",""),"â€“","-"),"–","-"),"I",""),"V","")),
  _xlpm.cleaned, TRIM(SUBSTITUTE(SUBSTITUTE(_xlpm.raw,"-"," - "),","," ")),
  _xlpm.words, _xlfn.FILTERXML("&lt;t&gt;&lt;s&gt;" &amp; SUBSTITUTE(_xlpm.cleaned," ","&lt;/s&gt;&lt;s&gt;") &amp; "&lt;/s&gt;&lt;/t&gt;", "//s"),
  _xlpm.nums, _xlfn.TEXTJOIN("-", TRUE, IF(ISNUMBER(--_xlpm.words), _xlpm.words, "")),
  IFERROR(_xlpm.nums, "")
)</f>
        <v>2015</v>
      </c>
      <c r="F1649" t="s">
        <v>19688</v>
      </c>
      <c r="G1649" t="s">
        <v>435</v>
      </c>
      <c r="I1649" t="s">
        <v>435</v>
      </c>
      <c r="K1649">
        <v>4.5</v>
      </c>
      <c r="M1649">
        <v>4.5</v>
      </c>
      <c r="O1649" t="s">
        <v>5701</v>
      </c>
      <c r="P1649" t="s">
        <v>5702</v>
      </c>
      <c r="R1649" t="s">
        <v>1894</v>
      </c>
      <c r="S1649" t="s">
        <v>1894</v>
      </c>
      <c r="T1649" t="str">
        <f>IFERROR(
  IF(TRIM(Table22[[#This Row],[STARS]])="", "Unknown",
    TRIM(MID(Table22[[#This Row],[STARS]], FIND("Stars:", Table22[[#This Row],[STARS]]) + 6, LEN(Table22[[#This Row],[STARS]])))
  ),
"Unknown")</f>
        <v xml:space="preserve">
Ross Bagdasarian Jr., 
Janice Karman, 
Vanessa Bagdasarian, 
Bettina Kenney
</v>
      </c>
      <c r="V1649">
        <v>1226</v>
      </c>
      <c r="W1649">
        <v>11</v>
      </c>
      <c r="X1649">
        <v>0</v>
      </c>
    </row>
    <row r="1650" spans="1:24" x14ac:dyDescent="0.3">
      <c r="A1650" t="s">
        <v>5703</v>
      </c>
      <c r="C1650" t="s">
        <v>5703</v>
      </c>
      <c r="D1650">
        <v>-2018</v>
      </c>
      <c r="E1650" t="str" cm="1">
        <f t="array" ref="E1650">_xlfn.LET(
  _xlpm.raw, TRIM(SUBSTITUTE(SUBSTITUTE(SUBSTITUTE(SUBSTITUTE(SUBSTITUTE(SUBSTITUTE(D1650,"(",""),")",""),"â€“","-"),"–","-"),"I",""),"V","")),
  _xlpm.cleaned, TRIM(SUBSTITUTE(SUBSTITUTE(_xlpm.raw,"-"," - "),","," ")),
  _xlpm.words, _xlfn.FILTERXML("&lt;t&gt;&lt;s&gt;" &amp; SUBSTITUTE(_xlpm.cleaned," ","&lt;/s&gt;&lt;s&gt;") &amp; "&lt;/s&gt;&lt;/t&gt;", "//s"),
  _xlpm.nums, _xlfn.TEXTJOIN("-", TRUE, IF(ISNUMBER(--_xlpm.words), _xlpm.words, "")),
  IFERROR(_xlpm.nums, "")
)</f>
        <v>2018</v>
      </c>
      <c r="F1650" t="s">
        <v>19693</v>
      </c>
      <c r="G1650" t="s">
        <v>96</v>
      </c>
      <c r="I1650" t="s">
        <v>96</v>
      </c>
      <c r="K1650">
        <v>7.1</v>
      </c>
      <c r="M1650">
        <v>7.1</v>
      </c>
      <c r="O1650" t="s">
        <v>5704</v>
      </c>
      <c r="P1650" t="s">
        <v>5705</v>
      </c>
      <c r="R1650" t="s">
        <v>1894</v>
      </c>
      <c r="S1650" t="s">
        <v>1894</v>
      </c>
      <c r="T1650" t="str">
        <f>IFERROR(
  IF(TRIM(Table22[[#This Row],[STARS]])="", "Unknown",
    TRIM(MID(Table22[[#This Row],[STARS]], FIND("Stars:", Table22[[#This Row],[STARS]]) + 6, LEN(Table22[[#This Row],[STARS]])))
  ),
"Unknown")</f>
        <v xml:space="preserve">
Radhika Apte, 
Manav Kaul, 
Rohit Pathak, 
Ratnabali Bhattacharjee
</v>
      </c>
      <c r="V1650">
        <v>13031</v>
      </c>
      <c r="W1650">
        <v>45</v>
      </c>
      <c r="X1650">
        <v>0</v>
      </c>
    </row>
    <row r="1651" spans="1:24" x14ac:dyDescent="0.3">
      <c r="A1651" t="s">
        <v>5706</v>
      </c>
      <c r="C1651" t="s">
        <v>5706</v>
      </c>
      <c r="D1651" t="str">
        <v>(VII)</v>
      </c>
      <c r="E1651" t="str" cm="1">
        <f t="array" ref="E1651">_xlfn.LET(
  _xlpm.raw, TRIM(SUBSTITUTE(SUBSTITUTE(SUBSTITUTE(SUBSTITUTE(SUBSTITUTE(SUBSTITUTE(D1651,"(",""),")",""),"â€“","-"),"–","-"),"I",""),"V","")),
  _xlpm.cleaned, TRIM(SUBSTITUTE(SUBSTITUTE(_xlpm.raw,"-"," - "),","," ")),
  _xlpm.words, _xlfn.FILTERXML("&lt;t&gt;&lt;s&gt;" &amp; SUBSTITUTE(_xlpm.cleaned," ","&lt;/s&gt;&lt;s&gt;") &amp; "&lt;/s&gt;&lt;/t&gt;", "//s"),
  _xlpm.nums, _xlfn.TEXTJOIN("-", TRUE, IF(ISNUMBER(--_xlpm.words), _xlpm.words, "")),
  IFERROR(_xlpm.nums, "")
)</f>
        <v/>
      </c>
      <c r="F1651" t="s">
        <v>19845</v>
      </c>
      <c r="G1651" t="s">
        <v>3278</v>
      </c>
      <c r="I1651" t="s">
        <v>3278</v>
      </c>
      <c r="K1651">
        <v>0</v>
      </c>
      <c r="M1651">
        <v>0</v>
      </c>
      <c r="O1651" t="s">
        <v>5708</v>
      </c>
      <c r="P1651" t="s">
        <v>5709</v>
      </c>
      <c r="R1651" t="s">
        <v>21792</v>
      </c>
      <c r="S1651" t="s">
        <v>21792</v>
      </c>
      <c r="T1651" t="str">
        <f>IFERROR(
  IF(TRIM(Table22[[#This Row],[STARS]])="", "Unknown",
    TRIM(MID(Table22[[#This Row],[STARS]], FIND("Stars:", Table22[[#This Row],[STARS]]) + 6, LEN(Table22[[#This Row],[STARS]])))
  ),
"Unknown")</f>
        <v xml:space="preserve">
Bradley Cooper, 
Carey Mulligan, 
Jeremy Strong
</v>
      </c>
      <c r="V1651">
        <v>0</v>
      </c>
      <c r="W1651">
        <v>0</v>
      </c>
      <c r="X1651">
        <v>0</v>
      </c>
    </row>
    <row r="1652" spans="1:24" x14ac:dyDescent="0.3">
      <c r="A1652" t="s">
        <v>5710</v>
      </c>
      <c r="C1652" t="s">
        <v>5710</v>
      </c>
      <c r="D1652">
        <v>-2016</v>
      </c>
      <c r="E1652" t="str" cm="1">
        <f t="array" ref="E1652">_xlfn.LET(
  _xlpm.raw, TRIM(SUBSTITUTE(SUBSTITUTE(SUBSTITUTE(SUBSTITUTE(SUBSTITUTE(SUBSTITUTE(D1652,"(",""),")",""),"â€“","-"),"–","-"),"I",""),"V","")),
  _xlpm.cleaned, TRIM(SUBSTITUTE(SUBSTITUTE(_xlpm.raw,"-"," - "),","," ")),
  _xlpm.words, _xlfn.FILTERXML("&lt;t&gt;&lt;s&gt;" &amp; SUBSTITUTE(_xlpm.cleaned," ","&lt;/s&gt;&lt;s&gt;") &amp; "&lt;/s&gt;&lt;/t&gt;", "//s"),
  _xlpm.nums, _xlfn.TEXTJOIN("-", TRUE, IF(ISNUMBER(--_xlpm.words), _xlpm.words, "")),
  IFERROR(_xlpm.nums, "")
)</f>
        <v>2016</v>
      </c>
      <c r="F1652" t="s">
        <v>19684</v>
      </c>
      <c r="G1652" t="s">
        <v>3225</v>
      </c>
      <c r="I1652" t="s">
        <v>3225</v>
      </c>
      <c r="K1652">
        <v>6.9</v>
      </c>
      <c r="M1652">
        <v>6.9</v>
      </c>
      <c r="O1652" t="s">
        <v>5711</v>
      </c>
      <c r="P1652" t="s">
        <v>5712</v>
      </c>
      <c r="R1652" t="s">
        <v>1894</v>
      </c>
      <c r="S1652" t="s">
        <v>1894</v>
      </c>
      <c r="T1652" t="str">
        <f>IFERROR(
  IF(TRIM(Table22[[#This Row],[STARS]])="", "Unknown",
    TRIM(MID(Table22[[#This Row],[STARS]], FIND("Stars:", Table22[[#This Row],[STARS]]) + 6, LEN(Table22[[#This Row],[STARS]])))
  ),
"Unknown")</f>
        <v xml:space="preserve">
Amanda Knox, 
Meredith Kercher, 
Raffaele Sollecito, 
Giuliano Mignini
</v>
      </c>
      <c r="V1652">
        <v>22474</v>
      </c>
      <c r="W1652">
        <v>92</v>
      </c>
      <c r="X1652">
        <v>0</v>
      </c>
    </row>
    <row r="1653" spans="1:24" x14ac:dyDescent="0.3">
      <c r="A1653" t="s">
        <v>5713</v>
      </c>
      <c r="C1653" t="s">
        <v>5713</v>
      </c>
      <c r="D1653" t="str">
        <v>(2003â€“2006)</v>
      </c>
      <c r="E1653" t="str" cm="1">
        <f t="array" ref="E1653">_xlfn.LET(
  _xlpm.raw, TRIM(SUBSTITUTE(SUBSTITUTE(SUBSTITUTE(SUBSTITUTE(SUBSTITUTE(SUBSTITUTE(D1653,"(",""),")",""),"â€“","-"),"–","-"),"I",""),"V","")),
  _xlpm.cleaned, TRIM(SUBSTITUTE(SUBSTITUTE(_xlpm.raw,"-"," - "),","," ")),
  _xlpm.words, _xlfn.FILTERXML("&lt;t&gt;&lt;s&gt;" &amp; SUBSTITUTE(_xlpm.cleaned," ","&lt;/s&gt;&lt;s&gt;") &amp; "&lt;/s&gt;&lt;/t&gt;", "//s"),
  _xlpm.nums, _xlfn.TEXTJOIN("-", TRUE, IF(ISNUMBER(--_xlpm.words), _xlpm.words, "")),
  IFERROR(_xlpm.nums, "")
)</f>
        <v>2003-2006</v>
      </c>
      <c r="F1653" t="s">
        <v>19841</v>
      </c>
      <c r="G1653" t="s">
        <v>47</v>
      </c>
      <c r="I1653" t="s">
        <v>47</v>
      </c>
      <c r="K1653">
        <v>7.6</v>
      </c>
      <c r="M1653">
        <v>7.6</v>
      </c>
      <c r="O1653" t="s">
        <v>5714</v>
      </c>
      <c r="P1653" t="s">
        <v>5715</v>
      </c>
      <c r="R1653" t="s">
        <v>1894</v>
      </c>
      <c r="S1653" t="s">
        <v>1894</v>
      </c>
      <c r="T1653" t="str">
        <f>IFERROR(
  IF(TRIM(Table22[[#This Row],[STARS]])="", "Unknown",
    TRIM(MID(Table22[[#This Row],[STARS]], FIND("Stars:", Table22[[#This Row],[STARS]]) + 6, LEN(Table22[[#This Row],[STARS]])))
  ),
"Unknown")</f>
        <v xml:space="preserve">
Matt Lucas, 
David Walliams, 
Tom Baker, 
Paul Putner
</v>
      </c>
      <c r="V1653">
        <v>22619</v>
      </c>
      <c r="W1653">
        <v>29</v>
      </c>
      <c r="X1653">
        <v>0</v>
      </c>
    </row>
    <row r="1654" spans="1:24" x14ac:dyDescent="0.3">
      <c r="A1654" t="s">
        <v>5716</v>
      </c>
      <c r="C1654" t="s">
        <v>5716</v>
      </c>
      <c r="D1654" t="str">
        <v>(2021â€“ )</v>
      </c>
      <c r="E1654" t="str" cm="1">
        <f t="array" ref="E1654">_xlfn.LET(
  _xlpm.raw, TRIM(SUBSTITUTE(SUBSTITUTE(SUBSTITUTE(SUBSTITUTE(SUBSTITUTE(SUBSTITUTE(D1654,"(",""),")",""),"â€“","-"),"–","-"),"I",""),"V","")),
  _xlpm.cleaned, TRIM(SUBSTITUTE(SUBSTITUTE(_xlpm.raw,"-"," - "),","," ")),
  _xlpm.words, _xlfn.FILTERXML("&lt;t&gt;&lt;s&gt;" &amp; SUBSTITUTE(_xlpm.cleaned," ","&lt;/s&gt;&lt;s&gt;") &amp; "&lt;/s&gt;&lt;/t&gt;", "//s"),
  _xlpm.nums, _xlfn.TEXTJOIN("-", TRUE, IF(ISNUMBER(--_xlpm.words), _xlpm.words, "")),
  IFERROR(_xlpm.nums, "")
)</f>
        <v>2021</v>
      </c>
      <c r="F1654" t="s">
        <v>19672</v>
      </c>
      <c r="G1654" t="s">
        <v>5717</v>
      </c>
      <c r="I1654" t="s">
        <v>5717</v>
      </c>
      <c r="K1654">
        <v>7.4</v>
      </c>
      <c r="M1654">
        <v>7.4</v>
      </c>
      <c r="O1654" t="s">
        <v>5718</v>
      </c>
      <c r="P1654" t="s">
        <v>5719</v>
      </c>
      <c r="R1654" t="s">
        <v>1894</v>
      </c>
      <c r="S1654" t="s">
        <v>1894</v>
      </c>
      <c r="T1654" t="str">
        <f>IFERROR(
  IF(TRIM(Table22[[#This Row],[STARS]])="", "Unknown",
    TRIM(MID(Table22[[#This Row],[STARS]], FIND("Stars:", Table22[[#This Row],[STARS]]) + 6, LEN(Table22[[#This Row],[STARS]])))
  ),
"Unknown")</f>
        <v xml:space="preserve">
Hiro Kanagawa, 
Hayate Masao, 
Darren Ashmore, 
Michael Auslin
</v>
      </c>
      <c r="V1654">
        <v>3234</v>
      </c>
      <c r="W1654">
        <v>0</v>
      </c>
      <c r="X1654">
        <v>0</v>
      </c>
    </row>
    <row r="1655" spans="1:24" x14ac:dyDescent="0.3">
      <c r="A1655" t="s">
        <v>5720</v>
      </c>
      <c r="C1655" t="s">
        <v>5720</v>
      </c>
      <c r="D1655">
        <v>-2019</v>
      </c>
      <c r="E1655" t="str" cm="1">
        <f t="array" ref="E1655">_xlfn.LET(
  _xlpm.raw, TRIM(SUBSTITUTE(SUBSTITUTE(SUBSTITUTE(SUBSTITUTE(SUBSTITUTE(SUBSTITUTE(D1655,"(",""),")",""),"â€“","-"),"–","-"),"I",""),"V","")),
  _xlpm.cleaned, TRIM(SUBSTITUTE(SUBSTITUTE(_xlpm.raw,"-"," - "),","," ")),
  _xlpm.words, _xlfn.FILTERXML("&lt;t&gt;&lt;s&gt;" &amp; SUBSTITUTE(_xlpm.cleaned," ","&lt;/s&gt;&lt;s&gt;") &amp; "&lt;/s&gt;&lt;/t&gt;", "//s"),
  _xlpm.nums, _xlfn.TEXTJOIN("-", TRUE, IF(ISNUMBER(--_xlpm.words), _xlpm.words, "")),
  IFERROR(_xlpm.nums, "")
)</f>
        <v>2019</v>
      </c>
      <c r="F1655" t="s">
        <v>19677</v>
      </c>
      <c r="G1655" t="s">
        <v>5721</v>
      </c>
      <c r="I1655" t="s">
        <v>5721</v>
      </c>
      <c r="K1655">
        <v>6.2</v>
      </c>
      <c r="M1655">
        <v>6.2</v>
      </c>
      <c r="O1655" t="s">
        <v>5722</v>
      </c>
      <c r="P1655" t="s">
        <v>5723</v>
      </c>
      <c r="R1655" t="s">
        <v>21791</v>
      </c>
      <c r="S1655" t="s">
        <v>21791</v>
      </c>
      <c r="T1655" t="str">
        <f>IFERROR(
  IF(TRIM(Table22[[#This Row],[STARS]])="", "Unknown",
    TRIM(MID(Table22[[#This Row],[STARS]], FIND("Stars:", Table22[[#This Row],[STARS]]) + 6, LEN(Table22[[#This Row],[STARS]])))
  ),
"Unknown")</f>
        <v xml:space="preserve">
Bill Pullman, 
Lotte Verbeek, 
James Bloor, 
Robert Wieckiewicz
</v>
      </c>
      <c r="V1655">
        <v>9330</v>
      </c>
      <c r="W1655">
        <v>102</v>
      </c>
      <c r="X1655">
        <v>0</v>
      </c>
    </row>
    <row r="1656" spans="1:24" x14ac:dyDescent="0.3">
      <c r="A1656" t="s">
        <v>5724</v>
      </c>
      <c r="C1656" t="s">
        <v>5724</v>
      </c>
      <c r="D1656">
        <v>-2020</v>
      </c>
      <c r="E1656" t="str" cm="1">
        <f t="array" ref="E1656">_xlfn.LET(
  _xlpm.raw, TRIM(SUBSTITUTE(SUBSTITUTE(SUBSTITUTE(SUBSTITUTE(SUBSTITUTE(SUBSTITUTE(D1656,"(",""),")",""),"â€“","-"),"–","-"),"I",""),"V","")),
  _xlpm.cleaned, TRIM(SUBSTITUTE(SUBSTITUTE(_xlpm.raw,"-"," - "),","," ")),
  _xlpm.words, _xlfn.FILTERXML("&lt;t&gt;&lt;s&gt;" &amp; SUBSTITUTE(_xlpm.cleaned," ","&lt;/s&gt;&lt;s&gt;") &amp; "&lt;/s&gt;&lt;/t&gt;", "//s"),
  _xlpm.nums, _xlfn.TEXTJOIN("-", TRUE, IF(ISNUMBER(--_xlpm.words), _xlpm.words, "")),
  IFERROR(_xlpm.nums, "")
)</f>
        <v>2020</v>
      </c>
      <c r="F1656" t="s">
        <v>19675</v>
      </c>
      <c r="G1656" t="s">
        <v>3225</v>
      </c>
      <c r="I1656" t="s">
        <v>3225</v>
      </c>
      <c r="K1656">
        <v>7.1</v>
      </c>
      <c r="M1656">
        <v>7.1</v>
      </c>
      <c r="O1656" t="s">
        <v>5725</v>
      </c>
      <c r="P1656" t="s">
        <v>5726</v>
      </c>
      <c r="R1656" t="s">
        <v>1894</v>
      </c>
      <c r="S1656" t="s">
        <v>1894</v>
      </c>
      <c r="T1656" t="str">
        <f>IFERROR(
  IF(TRIM(Table22[[#This Row],[STARS]])="", "Unknown",
    TRIM(MID(Table22[[#This Row],[STARS]], FIND("Stars:", Table22[[#This Row],[STARS]]) + 6, LEN(Table22[[#This Row],[STARS]])))
  ),
"Unknown")</f>
        <v xml:space="preserve">
Alan Whitehouse, 
Keith Hellawell, 
Andrew Laptew, 
Christa Ackroyd
</v>
      </c>
      <c r="V1656">
        <v>7810</v>
      </c>
      <c r="W1656">
        <v>195</v>
      </c>
      <c r="X1656">
        <v>0</v>
      </c>
    </row>
    <row r="1657" spans="1:24" x14ac:dyDescent="0.3">
      <c r="A1657" t="s">
        <v>5727</v>
      </c>
      <c r="C1657" t="s">
        <v>5727</v>
      </c>
      <c r="D1657" t="str">
        <v>(2021â€“ )</v>
      </c>
      <c r="E1657" t="str" cm="1">
        <f t="array" ref="E1657">_xlfn.LET(
  _xlpm.raw, TRIM(SUBSTITUTE(SUBSTITUTE(SUBSTITUTE(SUBSTITUTE(SUBSTITUTE(SUBSTITUTE(D1657,"(",""),")",""),"â€“","-"),"–","-"),"I",""),"V","")),
  _xlpm.cleaned, TRIM(SUBSTITUTE(SUBSTITUTE(_xlpm.raw,"-"," - "),","," ")),
  _xlpm.words, _xlfn.FILTERXML("&lt;t&gt;&lt;s&gt;" &amp; SUBSTITUTE(_xlpm.cleaned," ","&lt;/s&gt;&lt;s&gt;") &amp; "&lt;/s&gt;&lt;/t&gt;", "//s"),
  _xlpm.nums, _xlfn.TEXTJOIN("-", TRUE, IF(ISNUMBER(--_xlpm.words), _xlpm.words, "")),
  IFERROR(_xlpm.nums, "")
)</f>
        <v>2021</v>
      </c>
      <c r="F1657" t="s">
        <v>19672</v>
      </c>
      <c r="G1657" t="s">
        <v>38</v>
      </c>
      <c r="I1657" t="s">
        <v>38</v>
      </c>
      <c r="K1657">
        <v>6</v>
      </c>
      <c r="M1657">
        <v>6</v>
      </c>
      <c r="O1657" t="s">
        <v>5728</v>
      </c>
      <c r="P1657" t="s">
        <v>5729</v>
      </c>
      <c r="R1657" t="s">
        <v>1894</v>
      </c>
      <c r="S1657" t="s">
        <v>1894</v>
      </c>
      <c r="T1657" t="str">
        <f>IFERROR(
  IF(TRIM(Table22[[#This Row],[STARS]])="", "Unknown",
    TRIM(MID(Table22[[#This Row],[STARS]], FIND("Stars:", Table22[[#This Row],[STARS]]) + 6, LEN(Table22[[#This Row],[STARS]])))
  ),
"Unknown")</f>
        <v xml:space="preserve">
Sung Hoon, 
Lee Ga-Ryeong, 
Tae-gon Lee, 
Joo-mi Park
</v>
      </c>
      <c r="V1657">
        <v>224</v>
      </c>
      <c r="W1657">
        <v>70</v>
      </c>
      <c r="X1657">
        <v>0</v>
      </c>
    </row>
    <row r="1658" spans="1:24" x14ac:dyDescent="0.3">
      <c r="A1658" t="s">
        <v>5730</v>
      </c>
      <c r="C1658" t="s">
        <v>5730</v>
      </c>
      <c r="D1658">
        <v>-2019</v>
      </c>
      <c r="E1658" t="str" cm="1">
        <f t="array" ref="E1658">_xlfn.LET(
  _xlpm.raw, TRIM(SUBSTITUTE(SUBSTITUTE(SUBSTITUTE(SUBSTITUTE(SUBSTITUTE(SUBSTITUTE(D1658,"(",""),")",""),"â€“","-"),"–","-"),"I",""),"V","")),
  _xlpm.cleaned, TRIM(SUBSTITUTE(SUBSTITUTE(_xlpm.raw,"-"," - "),","," ")),
  _xlpm.words, _xlfn.FILTERXML("&lt;t&gt;&lt;s&gt;" &amp; SUBSTITUTE(_xlpm.cleaned," ","&lt;/s&gt;&lt;s&gt;") &amp; "&lt;/s&gt;&lt;/t&gt;", "//s"),
  _xlpm.nums, _xlfn.TEXTJOIN("-", TRUE, IF(ISNUMBER(--_xlpm.words), _xlpm.words, "")),
  IFERROR(_xlpm.nums, "")
)</f>
        <v>2019</v>
      </c>
      <c r="F1658" t="s">
        <v>19677</v>
      </c>
      <c r="G1658" t="s">
        <v>228</v>
      </c>
      <c r="I1658" t="s">
        <v>228</v>
      </c>
      <c r="K1658">
        <v>4.8</v>
      </c>
      <c r="M1658">
        <v>4.8</v>
      </c>
      <c r="O1658" t="s">
        <v>5731</v>
      </c>
      <c r="P1658" t="s">
        <v>5732</v>
      </c>
      <c r="R1658" t="s">
        <v>21790</v>
      </c>
      <c r="S1658" t="s">
        <v>21790</v>
      </c>
      <c r="T1658" t="str">
        <f>IFERROR(
  IF(TRIM(Table22[[#This Row],[STARS]])="", "Unknown",
    TRIM(MID(Table22[[#This Row],[STARS]], FIND("Stars:", Table22[[#This Row],[STARS]]) + 6, LEN(Table22[[#This Row],[STARS]])))
  ),
"Unknown")</f>
        <v xml:space="preserve">
Max von der Groeben, 
Jella Haase, 
Clemens Schick, 
Jarrod Pistilli
</v>
      </c>
      <c r="V1658">
        <v>5487</v>
      </c>
      <c r="W1658">
        <v>89</v>
      </c>
      <c r="X1658">
        <v>0</v>
      </c>
    </row>
    <row r="1659" spans="1:24" x14ac:dyDescent="0.3">
      <c r="A1659" t="s">
        <v>5733</v>
      </c>
      <c r="C1659" t="s">
        <v>5733</v>
      </c>
      <c r="D1659" t="str">
        <v>(I) (2019)</v>
      </c>
      <c r="E1659" t="str" cm="1">
        <f t="array" ref="E1659">_xlfn.LET(
  _xlpm.raw, TRIM(SUBSTITUTE(SUBSTITUTE(SUBSTITUTE(SUBSTITUTE(SUBSTITUTE(SUBSTITUTE(D1659,"(",""),")",""),"â€“","-"),"–","-"),"I",""),"V","")),
  _xlpm.cleaned, TRIM(SUBSTITUTE(SUBSTITUTE(_xlpm.raw,"-"," - "),","," ")),
  _xlpm.words, _xlfn.FILTERXML("&lt;t&gt;&lt;s&gt;" &amp; SUBSTITUTE(_xlpm.cleaned," ","&lt;/s&gt;&lt;s&gt;") &amp; "&lt;/s&gt;&lt;/t&gt;", "//s"),
  _xlpm.nums, _xlfn.TEXTJOIN("-", TRUE, IF(ISNUMBER(--_xlpm.words), _xlpm.words, "")),
  IFERROR(_xlpm.nums, "")
)</f>
        <v>2019</v>
      </c>
      <c r="F1659" t="s">
        <v>19677</v>
      </c>
      <c r="G1659" t="s">
        <v>3332</v>
      </c>
      <c r="I1659" t="s">
        <v>3332</v>
      </c>
      <c r="K1659">
        <v>7.6</v>
      </c>
      <c r="M1659">
        <v>7.6</v>
      </c>
      <c r="O1659" t="s">
        <v>5734</v>
      </c>
      <c r="P1659" t="s">
        <v>5735</v>
      </c>
      <c r="R1659" t="s">
        <v>1894</v>
      </c>
      <c r="S1659" t="s">
        <v>1894</v>
      </c>
      <c r="T1659" t="str">
        <f>IFERROR(
  IF(TRIM(Table22[[#This Row],[STARS]])="", "Unknown",
    TRIM(MID(Table22[[#This Row],[STARS]], FIND("Stars:", Table22[[#This Row],[STARS]]) + 6, LEN(Table22[[#This Row],[STARS]])))
  ),
"Unknown")</f>
        <v xml:space="preserve">
Peri Baumeister, 
Gia Bay, 
Sahin Eryilmaz, 
Edin Hasanovic
</v>
      </c>
      <c r="V1659">
        <v>2406</v>
      </c>
      <c r="W1659">
        <v>56</v>
      </c>
      <c r="X1659">
        <v>0</v>
      </c>
    </row>
    <row r="1660" spans="1:24" x14ac:dyDescent="0.3">
      <c r="A1660" t="s">
        <v>5736</v>
      </c>
      <c r="C1660" t="s">
        <v>5736</v>
      </c>
      <c r="D1660">
        <v>-2016</v>
      </c>
      <c r="E1660" t="str" cm="1">
        <f t="array" ref="E1660">_xlfn.LET(
  _xlpm.raw, TRIM(SUBSTITUTE(SUBSTITUTE(SUBSTITUTE(SUBSTITUTE(SUBSTITUTE(SUBSTITUTE(D1660,"(",""),")",""),"â€“","-"),"–","-"),"I",""),"V","")),
  _xlpm.cleaned, TRIM(SUBSTITUTE(SUBSTITUTE(_xlpm.raw,"-"," - "),","," ")),
  _xlpm.words, _xlfn.FILTERXML("&lt;t&gt;&lt;s&gt;" &amp; SUBSTITUTE(_xlpm.cleaned," ","&lt;/s&gt;&lt;s&gt;") &amp; "&lt;/s&gt;&lt;/t&gt;", "//s"),
  _xlpm.nums, _xlfn.TEXTJOIN("-", TRUE, IF(ISNUMBER(--_xlpm.words), _xlpm.words, "")),
  IFERROR(_xlpm.nums, "")
)</f>
        <v>2016</v>
      </c>
      <c r="F1660" t="s">
        <v>19684</v>
      </c>
      <c r="G1660" t="s">
        <v>1689</v>
      </c>
      <c r="I1660" t="s">
        <v>1689</v>
      </c>
      <c r="K1660">
        <v>6.1</v>
      </c>
      <c r="M1660">
        <v>6.1</v>
      </c>
      <c r="O1660" t="s">
        <v>5737</v>
      </c>
      <c r="P1660" t="s">
        <v>5738</v>
      </c>
      <c r="R1660" t="s">
        <v>21789</v>
      </c>
      <c r="S1660" t="s">
        <v>21789</v>
      </c>
      <c r="T1660" t="str">
        <f>IFERROR(
  IF(TRIM(Table22[[#This Row],[STARS]])="", "Unknown",
    TRIM(MID(Table22[[#This Row],[STARS]], FIND("Stars:", Table22[[#This Row],[STARS]]) + 6, LEN(Table22[[#This Row],[STARS]])))
  ),
"Unknown")</f>
        <v xml:space="preserve">
Paul Reubens, 
Jordan Black, 
Doug Cox, 
Linda Porter
</v>
      </c>
      <c r="V1660">
        <v>7582</v>
      </c>
      <c r="W1660">
        <v>90</v>
      </c>
      <c r="X1660">
        <v>0</v>
      </c>
    </row>
    <row r="1661" spans="1:24" x14ac:dyDescent="0.3">
      <c r="A1661" t="s">
        <v>5739</v>
      </c>
      <c r="C1661" t="s">
        <v>5739</v>
      </c>
      <c r="D1661" t="str">
        <v>(2020â€“ )</v>
      </c>
      <c r="E1661" t="str" cm="1">
        <f t="array" ref="E1661">_xlfn.LET(
  _xlpm.raw, TRIM(SUBSTITUTE(SUBSTITUTE(SUBSTITUTE(SUBSTITUTE(SUBSTITUTE(SUBSTITUTE(D1661,"(",""),")",""),"â€“","-"),"–","-"),"I",""),"V","")),
  _xlpm.cleaned, TRIM(SUBSTITUTE(SUBSTITUTE(_xlpm.raw,"-"," - "),","," ")),
  _xlpm.words, _xlfn.FILTERXML("&lt;t&gt;&lt;s&gt;" &amp; SUBSTITUTE(_xlpm.cleaned," ","&lt;/s&gt;&lt;s&gt;") &amp; "&lt;/s&gt;&lt;/t&gt;", "//s"),
  _xlpm.nums, _xlfn.TEXTJOIN("-", TRUE, IF(ISNUMBER(--_xlpm.words), _xlpm.words, "")),
  IFERROR(_xlpm.nums, "")
)</f>
        <v>2020</v>
      </c>
      <c r="F1661" t="s">
        <v>19675</v>
      </c>
      <c r="G1661" t="s">
        <v>38</v>
      </c>
      <c r="I1661" t="s">
        <v>38</v>
      </c>
      <c r="K1661">
        <v>7.8</v>
      </c>
      <c r="M1661">
        <v>7.8</v>
      </c>
      <c r="O1661" t="s">
        <v>5740</v>
      </c>
      <c r="P1661" t="s">
        <v>5741</v>
      </c>
      <c r="R1661" t="s">
        <v>1894</v>
      </c>
      <c r="S1661" t="s">
        <v>1894</v>
      </c>
      <c r="T1661" t="str">
        <f>IFERROR(
  IF(TRIM(Table22[[#This Row],[STARS]])="", "Unknown",
    TRIM(MID(Table22[[#This Row],[STARS]], FIND("Stars:", Table22[[#This Row],[STARS]]) + 6, LEN(Table22[[#This Row],[STARS]])))
  ),
"Unknown")</f>
        <v xml:space="preserve">
Ji Chang-Wook, 
Kim Ji-Won, 
Kim Min-Suk, 
Joo-yeon So
</v>
      </c>
      <c r="V1661">
        <v>1407</v>
      </c>
      <c r="W1661">
        <v>30</v>
      </c>
      <c r="X1661">
        <v>0</v>
      </c>
    </row>
    <row r="1662" spans="1:24" x14ac:dyDescent="0.3">
      <c r="A1662" t="s">
        <v>5742</v>
      </c>
      <c r="C1662" t="s">
        <v>5742</v>
      </c>
      <c r="D1662">
        <v>-2017</v>
      </c>
      <c r="E1662" t="str" cm="1">
        <f t="array" ref="E1662">_xlfn.LET(
  _xlpm.raw, TRIM(SUBSTITUTE(SUBSTITUTE(SUBSTITUTE(SUBSTITUTE(SUBSTITUTE(SUBSTITUTE(D1662,"(",""),")",""),"â€“","-"),"–","-"),"I",""),"V","")),
  _xlpm.cleaned, TRIM(SUBSTITUTE(SUBSTITUTE(_xlpm.raw,"-"," - "),","," ")),
  _xlpm.words, _xlfn.FILTERXML("&lt;t&gt;&lt;s&gt;" &amp; SUBSTITUTE(_xlpm.cleaned," ","&lt;/s&gt;&lt;s&gt;") &amp; "&lt;/s&gt;&lt;/t&gt;", "//s"),
  _xlpm.nums, _xlfn.TEXTJOIN("-", TRUE, IF(ISNUMBER(--_xlpm.words), _xlpm.words, "")),
  IFERROR(_xlpm.nums, "")
)</f>
        <v>2017</v>
      </c>
      <c r="F1662" t="s">
        <v>19682</v>
      </c>
      <c r="G1662" t="s">
        <v>104</v>
      </c>
      <c r="I1662" t="s">
        <v>104</v>
      </c>
      <c r="K1662">
        <v>8.1</v>
      </c>
      <c r="M1662">
        <v>8.1</v>
      </c>
      <c r="O1662" t="s">
        <v>5743</v>
      </c>
      <c r="P1662" t="s">
        <v>5744</v>
      </c>
      <c r="R1662" t="s">
        <v>1894</v>
      </c>
      <c r="S1662" t="s">
        <v>1894</v>
      </c>
      <c r="T1662" t="str">
        <f>IFERROR(
  IF(TRIM(Table22[[#This Row],[STARS]])="", "Unknown",
    TRIM(MID(Table22[[#This Row],[STARS]], FIND("Stars:", Table22[[#This Row],[STARS]]) + 6, LEN(Table22[[#This Row],[STARS]])))
  ),
"Unknown")</f>
        <v xml:space="preserve">
Seo Jun Park, 
Kim Ji-Won, 
Jae-hong Ahn, 
Song Ha-Yoon
</v>
      </c>
      <c r="V1662">
        <v>4325</v>
      </c>
      <c r="W1662">
        <v>70</v>
      </c>
      <c r="X1662">
        <v>0</v>
      </c>
    </row>
    <row r="1663" spans="1:24" x14ac:dyDescent="0.3">
      <c r="A1663" t="s">
        <v>5745</v>
      </c>
      <c r="C1663" t="s">
        <v>5745</v>
      </c>
      <c r="D1663">
        <v>-2017</v>
      </c>
      <c r="E1663" t="str" cm="1">
        <f t="array" ref="E1663">_xlfn.LET(
  _xlpm.raw, TRIM(SUBSTITUTE(SUBSTITUTE(SUBSTITUTE(SUBSTITUTE(SUBSTITUTE(SUBSTITUTE(D1663,"(",""),")",""),"â€“","-"),"–","-"),"I",""),"V","")),
  _xlpm.cleaned, TRIM(SUBSTITUTE(SUBSTITUTE(_xlpm.raw,"-"," - "),","," ")),
  _xlpm.words, _xlfn.FILTERXML("&lt;t&gt;&lt;s&gt;" &amp; SUBSTITUTE(_xlpm.cleaned," ","&lt;/s&gt;&lt;s&gt;") &amp; "&lt;/s&gt;&lt;/t&gt;", "//s"),
  _xlpm.nums, _xlfn.TEXTJOIN("-", TRUE, IF(ISNUMBER(--_xlpm.words), _xlpm.words, "")),
  IFERROR(_xlpm.nums, "")
)</f>
        <v>2017</v>
      </c>
      <c r="F1663" t="s">
        <v>19682</v>
      </c>
      <c r="G1663" t="s">
        <v>5746</v>
      </c>
      <c r="I1663" t="s">
        <v>5746</v>
      </c>
      <c r="K1663">
        <v>8.3000000000000007</v>
      </c>
      <c r="M1663">
        <v>8.3000000000000007</v>
      </c>
      <c r="O1663" t="s">
        <v>5747</v>
      </c>
      <c r="P1663" t="s">
        <v>5748</v>
      </c>
      <c r="R1663" t="s">
        <v>1894</v>
      </c>
      <c r="S1663" t="s">
        <v>1894</v>
      </c>
      <c r="T1663" t="str">
        <f>IFERROR(
  IF(TRIM(Table22[[#This Row],[STARS]])="", "Unknown",
    TRIM(MID(Table22[[#This Row],[STARS]], FIND("Stars:", Table22[[#This Row],[STARS]]) + 6, LEN(Table22[[#This Row],[STARS]])))
  ),
"Unknown")</f>
        <v xml:space="preserve">
Choi Jin-Hyuk, 
Hie-bong Jo, 
Hyun-min Yoon, 
Kang Ki-Young
</v>
      </c>
      <c r="V1663">
        <v>2228</v>
      </c>
      <c r="W1663">
        <v>60</v>
      </c>
      <c r="X1663">
        <v>0</v>
      </c>
    </row>
    <row r="1664" spans="1:24" x14ac:dyDescent="0.3">
      <c r="A1664" t="s">
        <v>5749</v>
      </c>
      <c r="C1664" t="s">
        <v>5749</v>
      </c>
      <c r="D1664" t="str">
        <v>(2021â€“ )</v>
      </c>
      <c r="E1664" t="str" cm="1">
        <f t="array" ref="E1664">_xlfn.LET(
  _xlpm.raw, TRIM(SUBSTITUTE(SUBSTITUTE(SUBSTITUTE(SUBSTITUTE(SUBSTITUTE(SUBSTITUTE(D1664,"(",""),")",""),"â€“","-"),"–","-"),"I",""),"V","")),
  _xlpm.cleaned, TRIM(SUBSTITUTE(SUBSTITUTE(_xlpm.raw,"-"," - "),","," ")),
  _xlpm.words, _xlfn.FILTERXML("&lt;t&gt;&lt;s&gt;" &amp; SUBSTITUTE(_xlpm.cleaned," ","&lt;/s&gt;&lt;s&gt;") &amp; "&lt;/s&gt;&lt;/t&gt;", "//s"),
  _xlpm.nums, _xlfn.TEXTJOIN("-", TRUE, IF(ISNUMBER(--_xlpm.words), _xlpm.words, "")),
  IFERROR(_xlpm.nums, "")
)</f>
        <v>2021</v>
      </c>
      <c r="F1664" t="s">
        <v>19672</v>
      </c>
      <c r="G1664" t="s">
        <v>86</v>
      </c>
      <c r="I1664" t="s">
        <v>86</v>
      </c>
      <c r="K1664">
        <v>0</v>
      </c>
      <c r="M1664">
        <v>0</v>
      </c>
      <c r="O1664" t="s">
        <v>5750</v>
      </c>
      <c r="P1664" t="s">
        <v>5751</v>
      </c>
      <c r="R1664" t="s">
        <v>1894</v>
      </c>
      <c r="S1664" t="s">
        <v>1894</v>
      </c>
      <c r="T1664" t="str">
        <f>IFERROR(
  IF(TRIM(Table22[[#This Row],[STARS]])="", "Unknown",
    TRIM(MID(Table22[[#This Row],[STARS]], FIND("Stars:", Table22[[#This Row],[STARS]]) + 6, LEN(Table22[[#This Row],[STARS]])))
  ),
"Unknown")</f>
        <v xml:space="preserve">
Anna Chlumsky, 
Laverne Cox, 
Alexis Floyd, 
Julia Garner
</v>
      </c>
      <c r="V1664">
        <v>0</v>
      </c>
      <c r="W1664">
        <v>0</v>
      </c>
      <c r="X1664">
        <v>0</v>
      </c>
    </row>
    <row r="1665" spans="1:24" x14ac:dyDescent="0.3">
      <c r="A1665" t="s">
        <v>5752</v>
      </c>
      <c r="C1665" t="s">
        <v>5752</v>
      </c>
      <c r="D1665">
        <v>-2020</v>
      </c>
      <c r="E1665" t="str" cm="1">
        <f t="array" ref="E1665">_xlfn.LET(
  _xlpm.raw, TRIM(SUBSTITUTE(SUBSTITUTE(SUBSTITUTE(SUBSTITUTE(SUBSTITUTE(SUBSTITUTE(D1665,"(",""),")",""),"â€“","-"),"–","-"),"I",""),"V","")),
  _xlpm.cleaned, TRIM(SUBSTITUTE(SUBSTITUTE(_xlpm.raw,"-"," - "),","," ")),
  _xlpm.words, _xlfn.FILTERXML("&lt;t&gt;&lt;s&gt;" &amp; SUBSTITUTE(_xlpm.cleaned," ","&lt;/s&gt;&lt;s&gt;") &amp; "&lt;/s&gt;&lt;/t&gt;", "//s"),
  _xlpm.nums, _xlfn.TEXTJOIN("-", TRUE, IF(ISNUMBER(--_xlpm.words), _xlpm.words, "")),
  IFERROR(_xlpm.nums, "")
)</f>
        <v>2020</v>
      </c>
      <c r="F1665" t="s">
        <v>19675</v>
      </c>
      <c r="G1665" t="s">
        <v>25</v>
      </c>
      <c r="I1665" t="s">
        <v>25</v>
      </c>
      <c r="K1665">
        <v>5.5</v>
      </c>
      <c r="M1665">
        <v>5.5</v>
      </c>
      <c r="O1665" t="s">
        <v>5753</v>
      </c>
      <c r="P1665" t="s">
        <v>5754</v>
      </c>
      <c r="R1665" t="s">
        <v>21788</v>
      </c>
      <c r="S1665" t="s">
        <v>21788</v>
      </c>
      <c r="T1665" t="str">
        <f>IFERROR(
  IF(TRIM(Table22[[#This Row],[STARS]])="", "Unknown",
    TRIM(MID(Table22[[#This Row],[STARS]], FIND("Stars:", Table22[[#This Row],[STARS]]) + 6, LEN(Table22[[#This Row],[STARS]])))
  ),
"Unknown")</f>
        <v xml:space="preserve">
David Menkin, 
David Rintoul, 
Gavin Peter, 
Florrie Wilkinson
</v>
      </c>
      <c r="V1665">
        <v>760</v>
      </c>
      <c r="W1665">
        <v>88</v>
      </c>
      <c r="X1665">
        <v>0</v>
      </c>
    </row>
    <row r="1666" spans="1:24" x14ac:dyDescent="0.3">
      <c r="A1666" t="s">
        <v>5755</v>
      </c>
      <c r="C1666" t="s">
        <v>5755</v>
      </c>
      <c r="D1666">
        <v>-2020</v>
      </c>
      <c r="E1666" t="str" cm="1">
        <f t="array" ref="E1666">_xlfn.LET(
  _xlpm.raw, TRIM(SUBSTITUTE(SUBSTITUTE(SUBSTITUTE(SUBSTITUTE(SUBSTITUTE(SUBSTITUTE(D1666,"(",""),")",""),"â€“","-"),"–","-"),"I",""),"V","")),
  _xlpm.cleaned, TRIM(SUBSTITUTE(SUBSTITUTE(_xlpm.raw,"-"," - "),","," ")),
  _xlpm.words, _xlfn.FILTERXML("&lt;t&gt;&lt;s&gt;" &amp; SUBSTITUTE(_xlpm.cleaned," ","&lt;/s&gt;&lt;s&gt;") &amp; "&lt;/s&gt;&lt;/t&gt;", "//s"),
  _xlpm.nums, _xlfn.TEXTJOIN("-", TRUE, IF(ISNUMBER(--_xlpm.words), _xlpm.words, "")),
  IFERROR(_xlpm.nums, "")
)</f>
        <v>2020</v>
      </c>
      <c r="F1666" t="s">
        <v>19675</v>
      </c>
      <c r="G1666" t="s">
        <v>91</v>
      </c>
      <c r="I1666" t="s">
        <v>91</v>
      </c>
      <c r="K1666">
        <v>6.8</v>
      </c>
      <c r="M1666">
        <v>6.8</v>
      </c>
      <c r="O1666" t="s">
        <v>5756</v>
      </c>
      <c r="P1666" t="s">
        <v>5757</v>
      </c>
      <c r="R1666" t="s">
        <v>1894</v>
      </c>
      <c r="S1666" t="s">
        <v>1894</v>
      </c>
      <c r="T1666" t="str">
        <f>IFERROR(
  IF(TRIM(Table22[[#This Row],[STARS]])="", "Unknown",
    TRIM(MID(Table22[[#This Row],[STARS]], FIND("Stars:", Table22[[#This Row],[STARS]]) + 6, LEN(Table22[[#This Row],[STARS]])))
  ),
"Unknown")</f>
        <v xml:space="preserve">
Katherine Ryan, 
Rory Keenan, 
Katy Byrne, 
Steen Raskopoulos
</v>
      </c>
      <c r="V1666">
        <v>4651</v>
      </c>
      <c r="W1666">
        <v>30</v>
      </c>
      <c r="X1666">
        <v>0</v>
      </c>
    </row>
    <row r="1667" spans="1:24" x14ac:dyDescent="0.3">
      <c r="A1667" t="s">
        <v>5758</v>
      </c>
      <c r="C1667" t="s">
        <v>5758</v>
      </c>
      <c r="D1667">
        <v>-2019</v>
      </c>
      <c r="E1667" t="str" cm="1">
        <f t="array" ref="E1667">_xlfn.LET(
  _xlpm.raw, TRIM(SUBSTITUTE(SUBSTITUTE(SUBSTITUTE(SUBSTITUTE(SUBSTITUTE(SUBSTITUTE(D1667,"(",""),")",""),"â€“","-"),"–","-"),"I",""),"V","")),
  _xlpm.cleaned, TRIM(SUBSTITUTE(SUBSTITUTE(_xlpm.raw,"-"," - "),","," ")),
  _xlpm.words, _xlfn.FILTERXML("&lt;t&gt;&lt;s&gt;" &amp; SUBSTITUTE(_xlpm.cleaned," ","&lt;/s&gt;&lt;s&gt;") &amp; "&lt;/s&gt;&lt;/t&gt;", "//s"),
  _xlpm.nums, _xlfn.TEXTJOIN("-", TRUE, IF(ISNUMBER(--_xlpm.words), _xlpm.words, "")),
  IFERROR(_xlpm.nums, "")
)</f>
        <v>2019</v>
      </c>
      <c r="F1667" t="s">
        <v>19677</v>
      </c>
      <c r="G1667" t="s">
        <v>801</v>
      </c>
      <c r="I1667" t="s">
        <v>801</v>
      </c>
      <c r="K1667">
        <v>7.7</v>
      </c>
      <c r="M1667">
        <v>7.7</v>
      </c>
      <c r="O1667" t="s">
        <v>5759</v>
      </c>
      <c r="P1667" t="s">
        <v>5760</v>
      </c>
      <c r="R1667" t="s">
        <v>1894</v>
      </c>
      <c r="S1667" t="s">
        <v>1894</v>
      </c>
      <c r="T1667" t="str">
        <f>IFERROR(
  IF(TRIM(Table22[[#This Row],[STARS]])="", "Unknown",
    TRIM(MID(Table22[[#This Row],[STARS]], FIND("Stars:", Table22[[#This Row],[STARS]]) + 6, LEN(Table22[[#This Row],[STARS]])))
  ),
"Unknown")</f>
        <v xml:space="preserve">
Duncan Allcock, 
Duncan Allcock, 
Kjetil Ove Alvestad, 
Stuart Anderson
</v>
      </c>
      <c r="V1667">
        <v>4608</v>
      </c>
      <c r="W1667">
        <v>90</v>
      </c>
      <c r="X1667">
        <v>0</v>
      </c>
    </row>
    <row r="1668" spans="1:24" x14ac:dyDescent="0.3">
      <c r="A1668" t="s">
        <v>5761</v>
      </c>
      <c r="C1668" t="s">
        <v>5761</v>
      </c>
      <c r="D1668">
        <v>-2017</v>
      </c>
      <c r="E1668" t="str" cm="1">
        <f t="array" ref="E1668">_xlfn.LET(
  _xlpm.raw, TRIM(SUBSTITUTE(SUBSTITUTE(SUBSTITUTE(SUBSTITUTE(SUBSTITUTE(SUBSTITUTE(D1668,"(",""),")",""),"â€“","-"),"–","-"),"I",""),"V","")),
  _xlpm.cleaned, TRIM(SUBSTITUTE(SUBSTITUTE(_xlpm.raw,"-"," - "),","," ")),
  _xlpm.words, _xlfn.FILTERXML("&lt;t&gt;&lt;s&gt;" &amp; SUBSTITUTE(_xlpm.cleaned," ","&lt;/s&gt;&lt;s&gt;") &amp; "&lt;/s&gt;&lt;/t&gt;", "//s"),
  _xlpm.nums, _xlfn.TEXTJOIN("-", TRUE, IF(ISNUMBER(--_xlpm.words), _xlpm.words, "")),
  IFERROR(_xlpm.nums, "")
)</f>
        <v>2017</v>
      </c>
      <c r="F1668" t="s">
        <v>19682</v>
      </c>
      <c r="G1668" t="s">
        <v>47</v>
      </c>
      <c r="I1668" t="s">
        <v>47</v>
      </c>
      <c r="K1668">
        <v>6.8</v>
      </c>
      <c r="M1668">
        <v>6.8</v>
      </c>
      <c r="O1668" t="s">
        <v>5762</v>
      </c>
      <c r="P1668" t="s">
        <v>5763</v>
      </c>
      <c r="R1668" t="s">
        <v>21787</v>
      </c>
      <c r="S1668" t="s">
        <v>21787</v>
      </c>
      <c r="T1668" t="str">
        <f>IFERROR(
  IF(TRIM(Table22[[#This Row],[STARS]])="", "Unknown",
    TRIM(MID(Table22[[#This Row],[STARS]], FIND("Stars:", Table22[[#This Row],[STARS]]) + 6, LEN(Table22[[#This Row],[STARS]])))
  ),
"Unknown")</f>
        <v xml:space="preserve">
Paco LeÃ³n, 
Alexandra JimÃ©nez, 
Rossy de Palma, 
Nuria Herrero
</v>
      </c>
      <c r="V1668">
        <v>16228</v>
      </c>
      <c r="W1668">
        <v>90</v>
      </c>
      <c r="X1668">
        <v>0</v>
      </c>
    </row>
    <row r="1669" spans="1:24" x14ac:dyDescent="0.3">
      <c r="A1669" t="s">
        <v>5764</v>
      </c>
      <c r="C1669" t="s">
        <v>5764</v>
      </c>
      <c r="D1669">
        <v>-2020</v>
      </c>
      <c r="E1669" t="str" cm="1">
        <f t="array" ref="E1669">_xlfn.LET(
  _xlpm.raw, TRIM(SUBSTITUTE(SUBSTITUTE(SUBSTITUTE(SUBSTITUTE(SUBSTITUTE(SUBSTITUTE(D1669,"(",""),")",""),"â€“","-"),"–","-"),"I",""),"V","")),
  _xlpm.cleaned, TRIM(SUBSTITUTE(SUBSTITUTE(_xlpm.raw,"-"," - "),","," ")),
  _xlpm.words, _xlfn.FILTERXML("&lt;t&gt;&lt;s&gt;" &amp; SUBSTITUTE(_xlpm.cleaned," ","&lt;/s&gt;&lt;s&gt;") &amp; "&lt;/s&gt;&lt;/t&gt;", "//s"),
  _xlpm.nums, _xlfn.TEXTJOIN("-", TRUE, IF(ISNUMBER(--_xlpm.words), _xlpm.words, "")),
  IFERROR(_xlpm.nums, "")
)</f>
        <v>2020</v>
      </c>
      <c r="F1669" t="s">
        <v>19675</v>
      </c>
      <c r="G1669" t="s">
        <v>68</v>
      </c>
      <c r="I1669" t="s">
        <v>68</v>
      </c>
      <c r="K1669">
        <v>5.7</v>
      </c>
      <c r="M1669">
        <v>5.7</v>
      </c>
      <c r="O1669" t="s">
        <v>5765</v>
      </c>
      <c r="P1669" t="s">
        <v>5766</v>
      </c>
      <c r="R1669" t="s">
        <v>21786</v>
      </c>
      <c r="S1669" t="s">
        <v>21786</v>
      </c>
      <c r="T1669" t="str">
        <f>IFERROR(
  IF(TRIM(Table22[[#This Row],[STARS]])="", "Unknown",
    TRIM(MID(Table22[[#This Row],[STARS]], FIND("Stars:", Table22[[#This Row],[STARS]]) + 6, LEN(Table22[[#This Row],[STARS]])))
  ),
"Unknown")</f>
        <v xml:space="preserve">
Yami Gautam, 
Vikrant Massey, 
Ayesha Raza, 
Rajiv Gupta
</v>
      </c>
      <c r="V1669">
        <v>4083</v>
      </c>
      <c r="W1669">
        <v>125</v>
      </c>
      <c r="X1669">
        <v>0</v>
      </c>
    </row>
    <row r="1670" spans="1:24" x14ac:dyDescent="0.3">
      <c r="A1670" t="s">
        <v>5767</v>
      </c>
      <c r="C1670" t="s">
        <v>5767</v>
      </c>
      <c r="D1670">
        <v>-2018</v>
      </c>
      <c r="E1670" t="str" cm="1">
        <f t="array" ref="E1670">_xlfn.LET(
  _xlpm.raw, TRIM(SUBSTITUTE(SUBSTITUTE(SUBSTITUTE(SUBSTITUTE(SUBSTITUTE(SUBSTITUTE(D1670,"(",""),")",""),"â€“","-"),"–","-"),"I",""),"V","")),
  _xlpm.cleaned, TRIM(SUBSTITUTE(SUBSTITUTE(_xlpm.raw,"-"," - "),","," ")),
  _xlpm.words, _xlfn.FILTERXML("&lt;t&gt;&lt;s&gt;" &amp; SUBSTITUTE(_xlpm.cleaned," ","&lt;/s&gt;&lt;s&gt;") &amp; "&lt;/s&gt;&lt;/t&gt;", "//s"),
  _xlpm.nums, _xlfn.TEXTJOIN("-", TRUE, IF(ISNUMBER(--_xlpm.words), _xlpm.words, "")),
  IFERROR(_xlpm.nums, "")
)</f>
        <v>2018</v>
      </c>
      <c r="F1670" t="s">
        <v>19693</v>
      </c>
      <c r="G1670" t="s">
        <v>86</v>
      </c>
      <c r="I1670" t="s">
        <v>86</v>
      </c>
      <c r="K1670">
        <v>5.5</v>
      </c>
      <c r="M1670">
        <v>5.5</v>
      </c>
      <c r="O1670" t="s">
        <v>5768</v>
      </c>
      <c r="P1670" t="s">
        <v>5769</v>
      </c>
      <c r="R1670" t="s">
        <v>21102</v>
      </c>
      <c r="S1670" t="s">
        <v>21102</v>
      </c>
      <c r="T1670" t="str">
        <f>IFERROR(
  IF(TRIM(Table22[[#This Row],[STARS]])="", "Unknown",
    TRIM(MID(Table22[[#This Row],[STARS]], FIND("Stars:", Table22[[#This Row],[STARS]]) + 6, LEN(Table22[[#This Row],[STARS]])))
  ),
"Unknown")</f>
        <v xml:space="preserve">
Park Hae-il, 
Soo Ae, 
Kim Gyu-Sun, 
Lee Jin-Wook
</v>
      </c>
      <c r="V1670">
        <v>793</v>
      </c>
      <c r="W1670">
        <v>120</v>
      </c>
      <c r="X1670">
        <v>0</v>
      </c>
    </row>
    <row r="1671" spans="1:24" x14ac:dyDescent="0.3">
      <c r="A1671" t="s">
        <v>5770</v>
      </c>
      <c r="C1671" t="s">
        <v>5770</v>
      </c>
      <c r="D1671">
        <v>-2017</v>
      </c>
      <c r="E1671" t="str" cm="1">
        <f t="array" ref="E1671">_xlfn.LET(
  _xlpm.raw, TRIM(SUBSTITUTE(SUBSTITUTE(SUBSTITUTE(SUBSTITUTE(SUBSTITUTE(SUBSTITUTE(D1671,"(",""),")",""),"â€“","-"),"–","-"),"I",""),"V","")),
  _xlpm.cleaned, TRIM(SUBSTITUTE(SUBSTITUTE(_xlpm.raw,"-"," - "),","," ")),
  _xlpm.words, _xlfn.FILTERXML("&lt;t&gt;&lt;s&gt;" &amp; SUBSTITUTE(_xlpm.cleaned," ","&lt;/s&gt;&lt;s&gt;") &amp; "&lt;/s&gt;&lt;/t&gt;", "//s"),
  _xlpm.nums, _xlfn.TEXTJOIN("-", TRUE, IF(ISNUMBER(--_xlpm.words), _xlpm.words, "")),
  IFERROR(_xlpm.nums, "")
)</f>
        <v>2017</v>
      </c>
      <c r="F1671" t="s">
        <v>19682</v>
      </c>
      <c r="G1671" t="s">
        <v>3225</v>
      </c>
      <c r="I1671" t="s">
        <v>3225</v>
      </c>
      <c r="K1671">
        <v>6.8</v>
      </c>
      <c r="M1671">
        <v>6.8</v>
      </c>
      <c r="O1671" t="s">
        <v>5771</v>
      </c>
      <c r="P1671" t="s">
        <v>5772</v>
      </c>
      <c r="R1671" t="s">
        <v>21785</v>
      </c>
      <c r="S1671" t="s">
        <v>21785</v>
      </c>
      <c r="T1671" t="str">
        <f>IFERROR(
  IF(TRIM(Table22[[#This Row],[STARS]])="", "Unknown",
    TRIM(MID(Table22[[#This Row],[STARS]], FIND("Stars:", Table22[[#This Row],[STARS]]) + 6, LEN(Table22[[#This Row],[STARS]])))
  ),
"Unknown")</f>
        <v xml:space="preserve">
Jan Broberg, 
Bob Broberg, 
Mary Ann Broberg, 
Susan Broberg
</v>
      </c>
      <c r="V1671">
        <v>17078</v>
      </c>
      <c r="W1671">
        <v>91</v>
      </c>
      <c r="X1671">
        <v>0</v>
      </c>
    </row>
    <row r="1672" spans="1:24" x14ac:dyDescent="0.3">
      <c r="A1672" t="s">
        <v>5773</v>
      </c>
      <c r="C1672" t="s">
        <v>5773</v>
      </c>
      <c r="D1672">
        <v>-2021</v>
      </c>
      <c r="E1672" t="str" cm="1">
        <f t="array" ref="E1672">_xlfn.LET(
  _xlpm.raw, TRIM(SUBSTITUTE(SUBSTITUTE(SUBSTITUTE(SUBSTITUTE(SUBSTITUTE(SUBSTITUTE(D1672,"(",""),")",""),"â€“","-"),"–","-"),"I",""),"V","")),
  _xlpm.cleaned, TRIM(SUBSTITUTE(SUBSTITUTE(_xlpm.raw,"-"," - "),","," ")),
  _xlpm.words, _xlfn.FILTERXML("&lt;t&gt;&lt;s&gt;" &amp; SUBSTITUTE(_xlpm.cleaned," ","&lt;/s&gt;&lt;s&gt;") &amp; "&lt;/s&gt;&lt;/t&gt;", "//s"),
  _xlpm.nums, _xlfn.TEXTJOIN("-", TRUE, IF(ISNUMBER(--_xlpm.words), _xlpm.words, "")),
  IFERROR(_xlpm.nums, "")
)</f>
        <v>2021</v>
      </c>
      <c r="F1672" t="s">
        <v>19672</v>
      </c>
      <c r="G1672" t="s">
        <v>86</v>
      </c>
      <c r="I1672" t="s">
        <v>86</v>
      </c>
      <c r="K1672">
        <v>0</v>
      </c>
      <c r="M1672">
        <v>0</v>
      </c>
      <c r="O1672" t="s">
        <v>5774</v>
      </c>
      <c r="P1672" t="s">
        <v>5775</v>
      </c>
      <c r="R1672" t="s">
        <v>21735</v>
      </c>
      <c r="S1672" t="s">
        <v>21735</v>
      </c>
      <c r="T1672" t="str">
        <f>IFERROR(
  IF(TRIM(Table22[[#This Row],[STARS]])="", "Unknown",
    TRIM(MID(Table22[[#This Row],[STARS]], FIND("Stars:", Table22[[#This Row],[STARS]]) + 6, LEN(Table22[[#This Row],[STARS]])))
  ),
"Unknown")</f>
        <v xml:space="preserve">
Sandra Bullock, 
Vincent D'Onofrio, 
Jon Bernthal, 
Viola Davis
</v>
      </c>
      <c r="V1672">
        <v>0</v>
      </c>
      <c r="W1672">
        <v>0</v>
      </c>
      <c r="X1672">
        <v>0</v>
      </c>
    </row>
    <row r="1673" spans="1:24" x14ac:dyDescent="0.3">
      <c r="A1673" t="s">
        <v>5776</v>
      </c>
      <c r="C1673" t="s">
        <v>5776</v>
      </c>
      <c r="D1673" t="str">
        <v>(2018â€“ )</v>
      </c>
      <c r="E1673" t="str" cm="1">
        <f t="array" ref="E1673">_xlfn.LET(
  _xlpm.raw, TRIM(SUBSTITUTE(SUBSTITUTE(SUBSTITUTE(SUBSTITUTE(SUBSTITUTE(SUBSTITUTE(D1673,"(",""),")",""),"â€“","-"),"–","-"),"I",""),"V","")),
  _xlpm.cleaned, TRIM(SUBSTITUTE(SUBSTITUTE(_xlpm.raw,"-"," - "),","," ")),
  _xlpm.words, _xlfn.FILTERXML("&lt;t&gt;&lt;s&gt;" &amp; SUBSTITUTE(_xlpm.cleaned," ","&lt;/s&gt;&lt;s&gt;") &amp; "&lt;/s&gt;&lt;/t&gt;", "//s"),
  _xlpm.nums, _xlfn.TEXTJOIN("-", TRUE, IF(ISNUMBER(--_xlpm.words), _xlpm.words, "")),
  IFERROR(_xlpm.nums, "")
)</f>
        <v>2018</v>
      </c>
      <c r="F1673" t="s">
        <v>19693</v>
      </c>
      <c r="G1673" t="s">
        <v>1017</v>
      </c>
      <c r="I1673" t="s">
        <v>1017</v>
      </c>
      <c r="K1673">
        <v>8.8000000000000007</v>
      </c>
      <c r="M1673">
        <v>8.8000000000000007</v>
      </c>
      <c r="O1673" t="s">
        <v>5777</v>
      </c>
      <c r="P1673" t="s">
        <v>5778</v>
      </c>
      <c r="R1673" t="s">
        <v>1894</v>
      </c>
      <c r="S1673" t="s">
        <v>1894</v>
      </c>
      <c r="T1673" t="str">
        <f>IFERROR(
  IF(TRIM(Table22[[#This Row],[STARS]])="", "Unknown",
    TRIM(MID(Table22[[#This Row],[STARS]], FIND("Stars:", Table22[[#This Row],[STARS]]) + 6, LEN(Table22[[#This Row],[STARS]])))
  ),
"Unknown")</f>
        <v xml:space="preserve">
Constance Nunes, 
Shawn Pilot, 
Michael 'Caveman' Pyle, 
Tony Quinones
</v>
      </c>
      <c r="V1673">
        <v>8412</v>
      </c>
      <c r="W1673">
        <v>40</v>
      </c>
      <c r="X1673">
        <v>0</v>
      </c>
    </row>
    <row r="1674" spans="1:24" x14ac:dyDescent="0.3">
      <c r="A1674" t="s">
        <v>5779</v>
      </c>
      <c r="C1674" t="s">
        <v>5779</v>
      </c>
      <c r="D1674" t="str">
        <v>(2019â€“ )</v>
      </c>
      <c r="E1674" t="str" cm="1">
        <f t="array" ref="E1674">_xlfn.LET(
  _xlpm.raw, TRIM(SUBSTITUTE(SUBSTITUTE(SUBSTITUTE(SUBSTITUTE(SUBSTITUTE(SUBSTITUTE(D1674,"(",""),")",""),"â€“","-"),"–","-"),"I",""),"V","")),
  _xlpm.cleaned, TRIM(SUBSTITUTE(SUBSTITUTE(_xlpm.raw,"-"," - "),","," ")),
  _xlpm.words, _xlfn.FILTERXML("&lt;t&gt;&lt;s&gt;" &amp; SUBSTITUTE(_xlpm.cleaned," ","&lt;/s&gt;&lt;s&gt;") &amp; "&lt;/s&gt;&lt;/t&gt;", "//s"),
  _xlpm.nums, _xlfn.TEXTJOIN("-", TRUE, IF(ISNUMBER(--_xlpm.words), _xlpm.words, "")),
  IFERROR(_xlpm.nums, "")
)</f>
        <v>2019</v>
      </c>
      <c r="F1674" t="s">
        <v>19677</v>
      </c>
      <c r="G1674" t="s">
        <v>801</v>
      </c>
      <c r="I1674" t="s">
        <v>801</v>
      </c>
      <c r="K1674">
        <v>8.1999999999999993</v>
      </c>
      <c r="M1674">
        <v>8.1999999999999993</v>
      </c>
      <c r="O1674" t="s">
        <v>5780</v>
      </c>
      <c r="P1674" t="s">
        <v>5781</v>
      </c>
      <c r="R1674" t="s">
        <v>1894</v>
      </c>
      <c r="S1674" t="s">
        <v>1894</v>
      </c>
      <c r="T1674" t="str">
        <f>IFERROR(
  IF(TRIM(Table22[[#This Row],[STARS]])="", "Unknown",
    TRIM(MID(Table22[[#This Row],[STARS]], FIND("Stars:", Table22[[#This Row],[STARS]]) + 6, LEN(Table22[[#This Row],[STARS]])))
  ),
"Unknown")</f>
        <v xml:space="preserve">
Jon Favreau, 
Roy Choi, 
Aaron Franklin, 
Andrew Rea
</v>
      </c>
      <c r="V1674">
        <v>4476</v>
      </c>
      <c r="W1674">
        <v>30</v>
      </c>
      <c r="X1674">
        <v>0</v>
      </c>
    </row>
    <row r="1675" spans="1:24" x14ac:dyDescent="0.3">
      <c r="A1675" t="s">
        <v>5782</v>
      </c>
      <c r="C1675" t="s">
        <v>5782</v>
      </c>
      <c r="D1675">
        <v>-2018</v>
      </c>
      <c r="E1675" t="str" cm="1">
        <f t="array" ref="E1675">_xlfn.LET(
  _xlpm.raw, TRIM(SUBSTITUTE(SUBSTITUTE(SUBSTITUTE(SUBSTITUTE(SUBSTITUTE(SUBSTITUTE(D1675,"(",""),")",""),"â€“","-"),"–","-"),"I",""),"V","")),
  _xlpm.cleaned, TRIM(SUBSTITUTE(SUBSTITUTE(_xlpm.raw,"-"," - "),","," ")),
  _xlpm.words, _xlfn.FILTERXML("&lt;t&gt;&lt;s&gt;" &amp; SUBSTITUTE(_xlpm.cleaned," ","&lt;/s&gt;&lt;s&gt;") &amp; "&lt;/s&gt;&lt;/t&gt;", "//s"),
  _xlpm.nums, _xlfn.TEXTJOIN("-", TRUE, IF(ISNUMBER(--_xlpm.words), _xlpm.words, "")),
  IFERROR(_xlpm.nums, "")
)</f>
        <v>2018</v>
      </c>
      <c r="F1675" t="s">
        <v>19693</v>
      </c>
      <c r="G1675" t="s">
        <v>202</v>
      </c>
      <c r="I1675" t="s">
        <v>202</v>
      </c>
      <c r="K1675">
        <v>6.8</v>
      </c>
      <c r="M1675">
        <v>6.8</v>
      </c>
      <c r="O1675" t="s">
        <v>5783</v>
      </c>
      <c r="P1675" t="s">
        <v>5784</v>
      </c>
      <c r="R1675" t="s">
        <v>21754</v>
      </c>
      <c r="S1675" t="s">
        <v>21754</v>
      </c>
      <c r="T1675" t="str">
        <f>IFERROR(
  IF(TRIM(Table22[[#This Row],[STARS]])="", "Unknown",
    TRIM(MID(Table22[[#This Row],[STARS]], FIND("Stars:", Table22[[#This Row],[STARS]]) + 6, LEN(Table22[[#This Row],[STARS]])))
  ),
"Unknown")</f>
        <v xml:space="preserve">
Mario Casas, 
Richard van Weyden, 
Alain HernÃ¡ndez, 
AdriÃ  Salazar
</v>
      </c>
      <c r="V1675">
        <v>9308</v>
      </c>
      <c r="W1675">
        <v>110</v>
      </c>
      <c r="X1675">
        <v>0</v>
      </c>
    </row>
    <row r="1676" spans="1:24" x14ac:dyDescent="0.3">
      <c r="A1676" t="s">
        <v>5785</v>
      </c>
      <c r="C1676" t="s">
        <v>5785</v>
      </c>
      <c r="D1676">
        <v>-2018</v>
      </c>
      <c r="E1676" t="str" cm="1">
        <f t="array" ref="E1676">_xlfn.LET(
  _xlpm.raw, TRIM(SUBSTITUTE(SUBSTITUTE(SUBSTITUTE(SUBSTITUTE(SUBSTITUTE(SUBSTITUTE(D1676,"(",""),")",""),"â€“","-"),"–","-"),"I",""),"V","")),
  _xlpm.cleaned, TRIM(SUBSTITUTE(SUBSTITUTE(_xlpm.raw,"-"," - "),","," ")),
  _xlpm.words, _xlfn.FILTERXML("&lt;t&gt;&lt;s&gt;" &amp; SUBSTITUTE(_xlpm.cleaned," ","&lt;/s&gt;&lt;s&gt;") &amp; "&lt;/s&gt;&lt;/t&gt;", "//s"),
  _xlpm.nums, _xlfn.TEXTJOIN("-", TRUE, IF(ISNUMBER(--_xlpm.words), _xlpm.words, "")),
  IFERROR(_xlpm.nums, "")
)</f>
        <v>2018</v>
      </c>
      <c r="F1676" t="s">
        <v>19693</v>
      </c>
      <c r="G1676" t="s">
        <v>1700</v>
      </c>
      <c r="I1676" t="s">
        <v>1700</v>
      </c>
      <c r="K1676">
        <v>3.8</v>
      </c>
      <c r="M1676">
        <v>3.8</v>
      </c>
      <c r="O1676" t="s">
        <v>5786</v>
      </c>
      <c r="P1676" t="s">
        <v>5787</v>
      </c>
      <c r="R1676" t="s">
        <v>21784</v>
      </c>
      <c r="S1676" t="s">
        <v>21784</v>
      </c>
      <c r="T1676" t="str">
        <f>IFERROR(
  IF(TRIM(Table22[[#This Row],[STARS]])="", "Unknown",
    TRIM(MID(Table22[[#This Row],[STARS]], FIND("Stars:", Table22[[#This Row],[STARS]]) + 6, LEN(Table22[[#This Row],[STARS]])))
  ),
"Unknown")</f>
        <v xml:space="preserve">
Ryan Merriman, 
Perrey Reeves, 
Adam Hampton, 
Katie Burgess
</v>
      </c>
      <c r="V1676">
        <v>2447</v>
      </c>
      <c r="W1676">
        <v>86</v>
      </c>
      <c r="X1676">
        <v>0</v>
      </c>
    </row>
    <row r="1677" spans="1:24" x14ac:dyDescent="0.3">
      <c r="A1677" t="s">
        <v>5788</v>
      </c>
      <c r="C1677" t="s">
        <v>5788</v>
      </c>
      <c r="D1677" t="str">
        <v>(I) (2016)</v>
      </c>
      <c r="E1677" t="str" cm="1">
        <f t="array" ref="E1677">_xlfn.LET(
  _xlpm.raw, TRIM(SUBSTITUTE(SUBSTITUTE(SUBSTITUTE(SUBSTITUTE(SUBSTITUTE(SUBSTITUTE(D1677,"(",""),")",""),"â€“","-"),"–","-"),"I",""),"V","")),
  _xlpm.cleaned, TRIM(SUBSTITUTE(SUBSTITUTE(_xlpm.raw,"-"," - "),","," ")),
  _xlpm.words, _xlfn.FILTERXML("&lt;t&gt;&lt;s&gt;" &amp; SUBSTITUTE(_xlpm.cleaned," ","&lt;/s&gt;&lt;s&gt;") &amp; "&lt;/s&gt;&lt;/t&gt;", "//s"),
  _xlpm.nums, _xlfn.TEXTJOIN("-", TRUE, IF(ISNUMBER(--_xlpm.words), _xlpm.words, "")),
  IFERROR(_xlpm.nums, "")
)</f>
        <v>2016</v>
      </c>
      <c r="F1677" t="s">
        <v>19684</v>
      </c>
      <c r="G1677" t="s">
        <v>38</v>
      </c>
      <c r="I1677" t="s">
        <v>38</v>
      </c>
      <c r="K1677">
        <v>7.3</v>
      </c>
      <c r="M1677">
        <v>7.3</v>
      </c>
      <c r="O1677" t="s">
        <v>5789</v>
      </c>
      <c r="P1677" t="s">
        <v>5790</v>
      </c>
      <c r="R1677" t="s">
        <v>20806</v>
      </c>
      <c r="S1677" t="s">
        <v>20806</v>
      </c>
      <c r="T1677" t="str">
        <f>IFERROR(
  IF(TRIM(Table22[[#This Row],[STARS]])="", "Unknown",
    TRIM(MID(Table22[[#This Row],[STARS]], FIND("Stars:", Table22[[#This Row],[STARS]]) + 6, LEN(Table22[[#This Row],[STARS]])))
  ),
"Unknown")</f>
        <v xml:space="preserve">
Mark Duplass, 
Sarah Paulson, 
Clu Gulager, 
James Andrews
</v>
      </c>
      <c r="V1677">
        <v>15777</v>
      </c>
      <c r="W1677">
        <v>80</v>
      </c>
      <c r="X1677" t="s">
        <v>1872</v>
      </c>
    </row>
    <row r="1678" spans="1:24" x14ac:dyDescent="0.3">
      <c r="A1678" t="s">
        <v>5791</v>
      </c>
      <c r="C1678" t="s">
        <v>5791</v>
      </c>
      <c r="D1678" t="str">
        <v>(2021â€“ )</v>
      </c>
      <c r="E1678" t="str" cm="1">
        <f t="array" ref="E1678">_xlfn.LET(
  _xlpm.raw, TRIM(SUBSTITUTE(SUBSTITUTE(SUBSTITUTE(SUBSTITUTE(SUBSTITUTE(SUBSTITUTE(D1678,"(",""),")",""),"â€“","-"),"–","-"),"I",""),"V","")),
  _xlpm.cleaned, TRIM(SUBSTITUTE(SUBSTITUTE(_xlpm.raw,"-"," - "),","," ")),
  _xlpm.words, _xlfn.FILTERXML("&lt;t&gt;&lt;s&gt;" &amp; SUBSTITUTE(_xlpm.cleaned," ","&lt;/s&gt;&lt;s&gt;") &amp; "&lt;/s&gt;&lt;/t&gt;", "//s"),
  _xlpm.nums, _xlfn.TEXTJOIN("-", TRUE, IF(ISNUMBER(--_xlpm.words), _xlpm.words, "")),
  IFERROR(_xlpm.nums, "")
)</f>
        <v>2021</v>
      </c>
      <c r="F1678" t="s">
        <v>19672</v>
      </c>
      <c r="G1678" t="s">
        <v>91</v>
      </c>
      <c r="I1678" t="s">
        <v>91</v>
      </c>
      <c r="K1678">
        <v>0</v>
      </c>
      <c r="M1678">
        <v>0</v>
      </c>
      <c r="O1678" t="s">
        <v>5792</v>
      </c>
      <c r="P1678" t="s">
        <v>5793</v>
      </c>
      <c r="R1678" t="s">
        <v>1894</v>
      </c>
      <c r="S1678" t="s">
        <v>1894</v>
      </c>
      <c r="T1678" t="str">
        <f>IFERROR(
  IF(TRIM(Table22[[#This Row],[STARS]])="", "Unknown",
    TRIM(MID(Table22[[#This Row],[STARS]], FIND("Stars:", Table22[[#This Row],[STARS]]) + 6, LEN(Table22[[#This Row],[STARS]])))
  ),
"Unknown")</f>
        <v xml:space="preserve">
Billy Burke, 
Andie MacDowell, 
Margaret Qualley, 
Nick Robinson
</v>
      </c>
      <c r="V1678">
        <v>0</v>
      </c>
      <c r="W1678">
        <v>0</v>
      </c>
      <c r="X1678">
        <v>0</v>
      </c>
    </row>
    <row r="1679" spans="1:24" x14ac:dyDescent="0.3">
      <c r="A1679" t="s">
        <v>5794</v>
      </c>
      <c r="C1679" t="s">
        <v>5794</v>
      </c>
      <c r="D1679" t="str">
        <v>(2014â€“ )</v>
      </c>
      <c r="E1679" t="str" cm="1">
        <f t="array" ref="E1679">_xlfn.LET(
  _xlpm.raw, TRIM(SUBSTITUTE(SUBSTITUTE(SUBSTITUTE(SUBSTITUTE(SUBSTITUTE(SUBSTITUTE(D1679,"(",""),")",""),"â€“","-"),"–","-"),"I",""),"V","")),
  _xlpm.cleaned, TRIM(SUBSTITUTE(SUBSTITUTE(_xlpm.raw,"-"," - "),","," ")),
  _xlpm.words, _xlfn.FILTERXML("&lt;t&gt;&lt;s&gt;" &amp; SUBSTITUTE(_xlpm.cleaned," ","&lt;/s&gt;&lt;s&gt;") &amp; "&lt;/s&gt;&lt;/t&gt;", "//s"),
  _xlpm.nums, _xlfn.TEXTJOIN("-", TRUE, IF(ISNUMBER(--_xlpm.words), _xlpm.words, "")),
  IFERROR(_xlpm.nums, "")
)</f>
        <v>2014</v>
      </c>
      <c r="F1679" t="s">
        <v>19686</v>
      </c>
      <c r="G1679" t="s">
        <v>5795</v>
      </c>
      <c r="I1679" t="s">
        <v>5795</v>
      </c>
      <c r="K1679">
        <v>8.9</v>
      </c>
      <c r="M1679">
        <v>8.9</v>
      </c>
      <c r="O1679" t="s">
        <v>5796</v>
      </c>
      <c r="P1679" t="s">
        <v>5797</v>
      </c>
      <c r="R1679" t="s">
        <v>1894</v>
      </c>
      <c r="S1679" t="s">
        <v>1894</v>
      </c>
      <c r="T1679" t="str">
        <f>IFERROR(
  IF(TRIM(Table22[[#This Row],[STARS]])="", "Unknown",
    TRIM(MID(Table22[[#This Row],[STARS]], FIND("Stars:", Table22[[#This Row],[STARS]]) + 6, LEN(Table22[[#This Row],[STARS]])))
  ),
"Unknown")</f>
        <v xml:space="preserve">
Alexander Armstrong, 
Jasmine Bartholomew, 
Alfie Sanderson, 
Poppie Boyes
</v>
      </c>
      <c r="V1679">
        <v>881</v>
      </c>
      <c r="W1679">
        <v>7</v>
      </c>
      <c r="X1679">
        <v>0</v>
      </c>
    </row>
    <row r="1680" spans="1:24" x14ac:dyDescent="0.3">
      <c r="A1680" t="s">
        <v>5798</v>
      </c>
      <c r="C1680" t="s">
        <v>5798</v>
      </c>
      <c r="D1680">
        <v>-2021</v>
      </c>
      <c r="E1680" t="str" cm="1">
        <f t="array" ref="E1680">_xlfn.LET(
  _xlpm.raw, TRIM(SUBSTITUTE(SUBSTITUTE(SUBSTITUTE(SUBSTITUTE(SUBSTITUTE(SUBSTITUTE(D1680,"(",""),")",""),"â€“","-"),"–","-"),"I",""),"V","")),
  _xlpm.cleaned, TRIM(SUBSTITUTE(SUBSTITUTE(_xlpm.raw,"-"," - "),","," ")),
  _xlpm.words, _xlfn.FILTERXML("&lt;t&gt;&lt;s&gt;" &amp; SUBSTITUTE(_xlpm.cleaned," ","&lt;/s&gt;&lt;s&gt;") &amp; "&lt;/s&gt;&lt;/t&gt;", "//s"),
  _xlpm.nums, _xlfn.TEXTJOIN("-", TRUE, IF(ISNUMBER(--_xlpm.words), _xlpm.words, "")),
  IFERROR(_xlpm.nums, "")
)</f>
        <v>2021</v>
      </c>
      <c r="F1680" t="s">
        <v>19672</v>
      </c>
      <c r="G1680" t="s">
        <v>2395</v>
      </c>
      <c r="I1680" t="s">
        <v>2395</v>
      </c>
      <c r="K1680">
        <v>0</v>
      </c>
      <c r="M1680">
        <v>0</v>
      </c>
      <c r="O1680" t="s">
        <v>5799</v>
      </c>
      <c r="P1680" t="s">
        <v>5800</v>
      </c>
      <c r="R1680" t="s">
        <v>1894</v>
      </c>
      <c r="S1680" t="s">
        <v>1894</v>
      </c>
      <c r="T1680" t="str">
        <f>IFERROR(
  IF(TRIM(Table22[[#This Row],[STARS]])="", "Unknown",
    TRIM(MID(Table22[[#This Row],[STARS]], FIND("Stars:", Table22[[#This Row],[STARS]]) + 6, LEN(Table22[[#This Row],[STARS]])))
  ),
"Unknown")</f>
        <v>Unknown</v>
      </c>
      <c r="V1680">
        <v>0</v>
      </c>
      <c r="W1680">
        <v>112</v>
      </c>
      <c r="X1680">
        <v>0</v>
      </c>
    </row>
    <row r="1681" spans="1:24" x14ac:dyDescent="0.3">
      <c r="A1681" t="s">
        <v>5801</v>
      </c>
      <c r="C1681" t="s">
        <v>5801</v>
      </c>
      <c r="D1681" t="str">
        <v>(2020â€“ )</v>
      </c>
      <c r="E1681" t="str" cm="1">
        <f t="array" ref="E1681">_xlfn.LET(
  _xlpm.raw, TRIM(SUBSTITUTE(SUBSTITUTE(SUBSTITUTE(SUBSTITUTE(SUBSTITUTE(SUBSTITUTE(D1681,"(",""),")",""),"â€“","-"),"–","-"),"I",""),"V","")),
  _xlpm.cleaned, TRIM(SUBSTITUTE(SUBSTITUTE(_xlpm.raw,"-"," - "),","," ")),
  _xlpm.words, _xlfn.FILTERXML("&lt;t&gt;&lt;s&gt;" &amp; SUBSTITUTE(_xlpm.cleaned," ","&lt;/s&gt;&lt;s&gt;") &amp; "&lt;/s&gt;&lt;/t&gt;", "//s"),
  _xlpm.nums, _xlfn.TEXTJOIN("-", TRUE, IF(ISNUMBER(--_xlpm.words), _xlpm.words, "")),
  IFERROR(_xlpm.nums, "")
)</f>
        <v>2020</v>
      </c>
      <c r="F1681" t="s">
        <v>19675</v>
      </c>
      <c r="G1681" t="s">
        <v>47</v>
      </c>
      <c r="I1681" t="s">
        <v>47</v>
      </c>
      <c r="K1681">
        <v>6</v>
      </c>
      <c r="M1681">
        <v>6</v>
      </c>
      <c r="O1681" t="s">
        <v>5802</v>
      </c>
      <c r="P1681" t="s">
        <v>5803</v>
      </c>
      <c r="R1681" t="s">
        <v>1894</v>
      </c>
      <c r="S1681" t="s">
        <v>1894</v>
      </c>
      <c r="T1681" t="str">
        <f>IFERROR(
  IF(TRIM(Table22[[#This Row],[STARS]])="", "Unknown",
    TRIM(MID(Table22[[#This Row],[STARS]], FIND("Stars:", Table22[[#This Row],[STARS]]) + 6, LEN(Table22[[#This Row],[STARS]])))
  ),
"Unknown")</f>
        <v xml:space="preserve">
Erinn Hayes, 
Rob Huebel, 
Tom Wright, 
Sarayu Blue
</v>
      </c>
      <c r="V1681">
        <v>3755</v>
      </c>
      <c r="W1681">
        <v>242</v>
      </c>
      <c r="X1681">
        <v>0</v>
      </c>
    </row>
    <row r="1682" spans="1:24" x14ac:dyDescent="0.3">
      <c r="A1682" t="s">
        <v>5804</v>
      </c>
      <c r="C1682" t="s">
        <v>5804</v>
      </c>
      <c r="D1682" t="str">
        <v>(2021â€“ )</v>
      </c>
      <c r="E1682" t="str" cm="1">
        <f t="array" ref="E1682">_xlfn.LET(
  _xlpm.raw, TRIM(SUBSTITUTE(SUBSTITUTE(SUBSTITUTE(SUBSTITUTE(SUBSTITUTE(SUBSTITUTE(D1682,"(",""),")",""),"â€“","-"),"–","-"),"I",""),"V","")),
  _xlpm.cleaned, TRIM(SUBSTITUTE(SUBSTITUTE(_xlpm.raw,"-"," - "),","," ")),
  _xlpm.words, _xlfn.FILTERXML("&lt;t&gt;&lt;s&gt;" &amp; SUBSTITUTE(_xlpm.cleaned," ","&lt;/s&gt;&lt;s&gt;") &amp; "&lt;/s&gt;&lt;/t&gt;", "//s"),
  _xlpm.nums, _xlfn.TEXTJOIN("-", TRUE, IF(ISNUMBER(--_xlpm.words), _xlpm.words, "")),
  IFERROR(_xlpm.nums, "")
)</f>
        <v>2021</v>
      </c>
      <c r="F1682" t="s">
        <v>19672</v>
      </c>
      <c r="G1682" t="s">
        <v>25</v>
      </c>
      <c r="I1682" t="s">
        <v>25</v>
      </c>
      <c r="K1682">
        <v>7.1</v>
      </c>
      <c r="M1682">
        <v>7.1</v>
      </c>
      <c r="O1682" t="s">
        <v>5805</v>
      </c>
      <c r="P1682" t="s">
        <v>5806</v>
      </c>
      <c r="R1682" t="s">
        <v>1894</v>
      </c>
      <c r="S1682" t="s">
        <v>1894</v>
      </c>
      <c r="T1682" t="str">
        <f>IFERROR(
  IF(TRIM(Table22[[#This Row],[STARS]])="", "Unknown",
    TRIM(MID(Table22[[#This Row],[STARS]], FIND("Stars:", Table22[[#This Row],[STARS]]) + 6, LEN(Table22[[#This Row],[STARS]])))
  ),
"Unknown")</f>
        <v xml:space="preserve">
Laila Lockhart Kraner, 
Tucker Chandler, 
Juliet Donenfeld, 
Sainty Nelsen
</v>
      </c>
      <c r="V1682">
        <v>173</v>
      </c>
      <c r="W1682">
        <v>24</v>
      </c>
      <c r="X1682">
        <v>0</v>
      </c>
    </row>
    <row r="1683" spans="1:24" x14ac:dyDescent="0.3">
      <c r="A1683" t="s">
        <v>5807</v>
      </c>
      <c r="C1683" t="s">
        <v>5807</v>
      </c>
      <c r="D1683">
        <v>-2011</v>
      </c>
      <c r="E1683" t="str" cm="1">
        <f t="array" ref="E1683">_xlfn.LET(
  _xlpm.raw, TRIM(SUBSTITUTE(SUBSTITUTE(SUBSTITUTE(SUBSTITUTE(SUBSTITUTE(SUBSTITUTE(D1683,"(",""),")",""),"â€“","-"),"–","-"),"I",""),"V","")),
  _xlpm.cleaned, TRIM(SUBSTITUTE(SUBSTITUTE(_xlpm.raw,"-"," - "),","," ")),
  _xlpm.words, _xlfn.FILTERXML("&lt;t&gt;&lt;s&gt;" &amp; SUBSTITUTE(_xlpm.cleaned," ","&lt;/s&gt;&lt;s&gt;") &amp; "&lt;/s&gt;&lt;/t&gt;", "//s"),
  _xlpm.nums, _xlfn.TEXTJOIN("-", TRUE, IF(ISNUMBER(--_xlpm.words), _xlpm.words, "")),
  IFERROR(_xlpm.nums, "")
)</f>
        <v>2011</v>
      </c>
      <c r="F1683" t="s">
        <v>19679</v>
      </c>
      <c r="G1683" t="s">
        <v>1735</v>
      </c>
      <c r="I1683" t="s">
        <v>1735</v>
      </c>
      <c r="K1683">
        <v>7.2</v>
      </c>
      <c r="M1683">
        <v>7.2</v>
      </c>
      <c r="O1683" t="s">
        <v>5808</v>
      </c>
      <c r="P1683" t="s">
        <v>5809</v>
      </c>
      <c r="R1683" t="s">
        <v>1894</v>
      </c>
      <c r="S1683" t="s">
        <v>1894</v>
      </c>
      <c r="T1683" t="str">
        <f>IFERROR(
  IF(TRIM(Table22[[#This Row],[STARS]])="", "Unknown",
    TRIM(MID(Table22[[#This Row],[STARS]], FIND("Stars:", Table22[[#This Row],[STARS]]) + 6, LEN(Table22[[#This Row],[STARS]])))
  ),
"Unknown")</f>
        <v xml:space="preserve">
Greg Ayres, 
Kana Hanazawa, 
Romi Pak, 
Monica Rial
</v>
      </c>
      <c r="V1683">
        <v>9539</v>
      </c>
      <c r="W1683">
        <v>24</v>
      </c>
      <c r="X1683">
        <v>0</v>
      </c>
    </row>
    <row r="1684" spans="1:24" x14ac:dyDescent="0.3">
      <c r="A1684" t="s">
        <v>5810</v>
      </c>
      <c r="C1684" t="s">
        <v>5810</v>
      </c>
      <c r="D1684" t="str">
        <v>(I) (2018)</v>
      </c>
      <c r="E1684" t="str" cm="1">
        <f t="array" ref="E1684">_xlfn.LET(
  _xlpm.raw, TRIM(SUBSTITUTE(SUBSTITUTE(SUBSTITUTE(SUBSTITUTE(SUBSTITUTE(SUBSTITUTE(D1684,"(",""),")",""),"â€“","-"),"–","-"),"I",""),"V","")),
  _xlpm.cleaned, TRIM(SUBSTITUTE(SUBSTITUTE(_xlpm.raw,"-"," - "),","," ")),
  _xlpm.words, _xlfn.FILTERXML("&lt;t&gt;&lt;s&gt;" &amp; SUBSTITUTE(_xlpm.cleaned," ","&lt;/s&gt;&lt;s&gt;") &amp; "&lt;/s&gt;&lt;/t&gt;", "//s"),
  _xlpm.nums, _xlfn.TEXTJOIN("-", TRUE, IF(ISNUMBER(--_xlpm.words), _xlpm.words, "")),
  IFERROR(_xlpm.nums, "")
)</f>
        <v>2018</v>
      </c>
      <c r="F1684" t="s">
        <v>19693</v>
      </c>
      <c r="G1684" t="s">
        <v>1566</v>
      </c>
      <c r="I1684" t="s">
        <v>1566</v>
      </c>
      <c r="K1684">
        <v>5.8</v>
      </c>
      <c r="M1684">
        <v>5.8</v>
      </c>
      <c r="O1684" t="s">
        <v>5811</v>
      </c>
      <c r="P1684" t="s">
        <v>5812</v>
      </c>
      <c r="R1684" t="s">
        <v>21783</v>
      </c>
      <c r="S1684" t="s">
        <v>21783</v>
      </c>
      <c r="T1684" t="str">
        <f>IFERROR(
  IF(TRIM(Table22[[#This Row],[STARS]])="", "Unknown",
    TRIM(MID(Table22[[#This Row],[STARS]], FIND("Stars:", Table22[[#This Row],[STARS]]) + 6, LEN(Table22[[#This Row],[STARS]])))
  ),
"Unknown")</f>
        <v xml:space="preserve">
Harrison Holzer, 
Kyle, 
Jordan Rock, 
Robbie Dema
</v>
      </c>
      <c r="V1684">
        <v>3990</v>
      </c>
      <c r="W1684">
        <v>120</v>
      </c>
      <c r="X1684">
        <v>0</v>
      </c>
    </row>
    <row r="1685" spans="1:24" x14ac:dyDescent="0.3">
      <c r="A1685" t="s">
        <v>5813</v>
      </c>
      <c r="C1685" t="s">
        <v>5813</v>
      </c>
      <c r="D1685">
        <v>-2019</v>
      </c>
      <c r="E1685" t="str" cm="1">
        <f t="array" ref="E1685">_xlfn.LET(
  _xlpm.raw, TRIM(SUBSTITUTE(SUBSTITUTE(SUBSTITUTE(SUBSTITUTE(SUBSTITUTE(SUBSTITUTE(D1685,"(",""),")",""),"â€“","-"),"–","-"),"I",""),"V","")),
  _xlpm.cleaned, TRIM(SUBSTITUTE(SUBSTITUTE(_xlpm.raw,"-"," - "),","," ")),
  _xlpm.words, _xlfn.FILTERXML("&lt;t&gt;&lt;s&gt;" &amp; SUBSTITUTE(_xlpm.cleaned," ","&lt;/s&gt;&lt;s&gt;") &amp; "&lt;/s&gt;&lt;/t&gt;", "//s"),
  _xlpm.nums, _xlfn.TEXTJOIN("-", TRUE, IF(ISNUMBER(--_xlpm.words), _xlpm.words, "")),
  IFERROR(_xlpm.nums, "")
)</f>
        <v>2019</v>
      </c>
      <c r="F1685" t="s">
        <v>19677</v>
      </c>
      <c r="G1685" t="s">
        <v>38</v>
      </c>
      <c r="I1685" t="s">
        <v>38</v>
      </c>
      <c r="K1685">
        <v>4.5999999999999996</v>
      </c>
      <c r="M1685">
        <v>4.5999999999999996</v>
      </c>
      <c r="O1685" t="s">
        <v>5814</v>
      </c>
      <c r="P1685" t="s">
        <v>5815</v>
      </c>
      <c r="R1685" t="s">
        <v>1894</v>
      </c>
      <c r="S1685" t="s">
        <v>1894</v>
      </c>
      <c r="T1685" t="str">
        <f>IFERROR(
  IF(TRIM(Table22[[#This Row],[STARS]])="", "Unknown",
    TRIM(MID(Table22[[#This Row],[STARS]], FIND("Stars:", Table22[[#This Row],[STARS]]) + 6, LEN(Table22[[#This Row],[STARS]])))
  ),
"Unknown")</f>
        <v xml:space="preserve">
Keira Knightley, 
Helen Mirren, 
Luke Wilson, 
Jim Sturgess
</v>
      </c>
      <c r="V1685">
        <v>2822</v>
      </c>
      <c r="W1685">
        <v>120</v>
      </c>
      <c r="X1685">
        <v>0</v>
      </c>
    </row>
    <row r="1686" spans="1:24" x14ac:dyDescent="0.3">
      <c r="A1686" t="s">
        <v>5816</v>
      </c>
      <c r="C1686" t="s">
        <v>5816</v>
      </c>
      <c r="D1686">
        <v>-2011</v>
      </c>
      <c r="E1686" t="str" cm="1">
        <f t="array" ref="E1686">_xlfn.LET(
  _xlpm.raw, TRIM(SUBSTITUTE(SUBSTITUTE(SUBSTITUTE(SUBSTITUTE(SUBSTITUTE(SUBSTITUTE(D1686,"(",""),")",""),"â€“","-"),"–","-"),"I",""),"V","")),
  _xlpm.cleaned, TRIM(SUBSTITUTE(SUBSTITUTE(_xlpm.raw,"-"," - "),","," ")),
  _xlpm.words, _xlfn.FILTERXML("&lt;t&gt;&lt;s&gt;" &amp; SUBSTITUTE(_xlpm.cleaned," ","&lt;/s&gt;&lt;s&gt;") &amp; "&lt;/s&gt;&lt;/t&gt;", "//s"),
  _xlpm.nums, _xlfn.TEXTJOIN("-", TRUE, IF(ISNUMBER(--_xlpm.words), _xlpm.words, "")),
  IFERROR(_xlpm.nums, "")
)</f>
        <v>2011</v>
      </c>
      <c r="F1686" t="s">
        <v>19679</v>
      </c>
      <c r="G1686" t="s">
        <v>1167</v>
      </c>
      <c r="I1686" t="s">
        <v>1167</v>
      </c>
      <c r="K1686">
        <v>8.3000000000000007</v>
      </c>
      <c r="M1686">
        <v>8.3000000000000007</v>
      </c>
      <c r="O1686" t="s">
        <v>5817</v>
      </c>
      <c r="P1686" t="s">
        <v>5818</v>
      </c>
      <c r="R1686" t="s">
        <v>1894</v>
      </c>
      <c r="S1686" t="s">
        <v>1894</v>
      </c>
      <c r="T1686" t="str">
        <f>IFERROR(
  IF(TRIM(Table22[[#This Row],[STARS]])="", "Unknown",
    TRIM(MID(Table22[[#This Row],[STARS]], FIND("Stars:", Table22[[#This Row],[STARS]]) + 6, LEN(Table22[[#This Row],[STARS]])))
  ),
"Unknown")</f>
        <v xml:space="preserve">
Aoi YÃ»ki, 
Chiwa SaitÃ´, 
Emiri Kato, 
Christine Marie Cabanos
</v>
      </c>
      <c r="V1686">
        <v>8089</v>
      </c>
      <c r="W1686">
        <v>24</v>
      </c>
      <c r="X1686">
        <v>0</v>
      </c>
    </row>
    <row r="1687" spans="1:24" x14ac:dyDescent="0.3">
      <c r="A1687" t="s">
        <v>5819</v>
      </c>
      <c r="C1687" t="s">
        <v>5819</v>
      </c>
      <c r="D1687">
        <v>-2018</v>
      </c>
      <c r="E1687" t="str" cm="1">
        <f t="array" ref="E1687">_xlfn.LET(
  _xlpm.raw, TRIM(SUBSTITUTE(SUBSTITUTE(SUBSTITUTE(SUBSTITUTE(SUBSTITUTE(SUBSTITUTE(D1687,"(",""),")",""),"â€“","-"),"–","-"),"I",""),"V","")),
  _xlpm.cleaned, TRIM(SUBSTITUTE(SUBSTITUTE(_xlpm.raw,"-"," - "),","," ")),
  _xlpm.words, _xlfn.FILTERXML("&lt;t&gt;&lt;s&gt;" &amp; SUBSTITUTE(_xlpm.cleaned," ","&lt;/s&gt;&lt;s&gt;") &amp; "&lt;/s&gt;&lt;/t&gt;", "//s"),
  _xlpm.nums, _xlfn.TEXTJOIN("-", TRUE, IF(ISNUMBER(--_xlpm.words), _xlpm.words, "")),
  IFERROR(_xlpm.nums, "")
)</f>
        <v>2018</v>
      </c>
      <c r="F1687" t="s">
        <v>19693</v>
      </c>
      <c r="G1687" t="s">
        <v>5820</v>
      </c>
      <c r="I1687" t="s">
        <v>5820</v>
      </c>
      <c r="K1687">
        <v>6</v>
      </c>
      <c r="M1687">
        <v>6</v>
      </c>
      <c r="O1687" t="s">
        <v>5821</v>
      </c>
      <c r="P1687" t="s">
        <v>5822</v>
      </c>
      <c r="R1687" t="s">
        <v>21782</v>
      </c>
      <c r="S1687" t="s">
        <v>21782</v>
      </c>
      <c r="T1687" t="str">
        <f>IFERROR(
  IF(TRIM(Table22[[#This Row],[STARS]])="", "Unknown",
    TRIM(MID(Table22[[#This Row],[STARS]], FIND("Stars:", Table22[[#This Row],[STARS]]) + 6, LEN(Table22[[#This Row],[STARS]])))
  ),
"Unknown")</f>
        <v xml:space="preserve">
Dong-won Gang, 
Han Hyo-joo, 
Jung Woo-sung, 
Yeri Han
</v>
      </c>
      <c r="V1687">
        <v>4572</v>
      </c>
      <c r="W1687">
        <v>139</v>
      </c>
      <c r="X1687">
        <v>0</v>
      </c>
    </row>
    <row r="1688" spans="1:24" x14ac:dyDescent="0.3">
      <c r="A1688" t="s">
        <v>5823</v>
      </c>
      <c r="C1688" t="s">
        <v>5823</v>
      </c>
      <c r="D1688">
        <v>-1994</v>
      </c>
      <c r="E1688" t="str" cm="1">
        <f t="array" ref="E1688">_xlfn.LET(
  _xlpm.raw, TRIM(SUBSTITUTE(SUBSTITUTE(SUBSTITUTE(SUBSTITUTE(SUBSTITUTE(SUBSTITUTE(D1688,"(",""),")",""),"â€“","-"),"–","-"),"I",""),"V","")),
  _xlpm.cleaned, TRIM(SUBSTITUTE(SUBSTITUTE(_xlpm.raw,"-"," - "),","," ")),
  _xlpm.words, _xlfn.FILTERXML("&lt;t&gt;&lt;s&gt;" &amp; SUBSTITUTE(_xlpm.cleaned," ","&lt;/s&gt;&lt;s&gt;") &amp; "&lt;/s&gt;&lt;/t&gt;", "//s"),
  _xlpm.nums, _xlfn.TEXTJOIN("-", TRUE, IF(ISNUMBER(--_xlpm.words), _xlpm.words, "")),
  IFERROR(_xlpm.nums, "")
)</f>
        <v>1994</v>
      </c>
      <c r="F1688" t="s">
        <v>19840</v>
      </c>
      <c r="G1688" t="s">
        <v>263</v>
      </c>
      <c r="I1688" t="s">
        <v>263</v>
      </c>
      <c r="K1688">
        <v>7.6</v>
      </c>
      <c r="M1688">
        <v>7.6</v>
      </c>
      <c r="O1688" t="s">
        <v>5824</v>
      </c>
      <c r="P1688" t="s">
        <v>5825</v>
      </c>
      <c r="R1688" t="s">
        <v>1894</v>
      </c>
      <c r="S1688" t="s">
        <v>1894</v>
      </c>
      <c r="T1688" t="str">
        <f>IFERROR(
  IF(TRIM(Table22[[#This Row],[STARS]])="", "Unknown",
    TRIM(MID(Table22[[#This Row],[STARS]], FIND("Stars:", Table22[[#This Row],[STARS]]) + 6, LEN(Table22[[#This Row],[STARS]])))
  ),
"Unknown")</f>
        <v xml:space="preserve">
Jackie Chan, 
Ho-Sung Pak, 
Lung Ti, 
Anita Mui
</v>
      </c>
      <c r="V1688">
        <v>44060</v>
      </c>
      <c r="W1688">
        <v>102</v>
      </c>
      <c r="X1688" t="s">
        <v>5826</v>
      </c>
    </row>
    <row r="1689" spans="1:24" x14ac:dyDescent="0.3">
      <c r="A1689" t="s">
        <v>5827</v>
      </c>
      <c r="C1689" t="s">
        <v>5827</v>
      </c>
      <c r="D1689" t="str">
        <v>(2021â€“ )</v>
      </c>
      <c r="E1689" t="str" cm="1">
        <f t="array" ref="E1689">_xlfn.LET(
  _xlpm.raw, TRIM(SUBSTITUTE(SUBSTITUTE(SUBSTITUTE(SUBSTITUTE(SUBSTITUTE(SUBSTITUTE(D1689,"(",""),")",""),"â€“","-"),"–","-"),"I",""),"V","")),
  _xlpm.cleaned, TRIM(SUBSTITUTE(SUBSTITUTE(_xlpm.raw,"-"," - "),","," ")),
  _xlpm.words, _xlfn.FILTERXML("&lt;t&gt;&lt;s&gt;" &amp; SUBSTITUTE(_xlpm.cleaned," ","&lt;/s&gt;&lt;s&gt;") &amp; "&lt;/s&gt;&lt;/t&gt;", "//s"),
  _xlpm.nums, _xlfn.TEXTJOIN("-", TRUE, IF(ISNUMBER(--_xlpm.words), _xlpm.words, "")),
  IFERROR(_xlpm.nums, "")
)</f>
        <v>2021</v>
      </c>
      <c r="F1689" t="s">
        <v>19672</v>
      </c>
      <c r="G1689" t="s">
        <v>187</v>
      </c>
      <c r="I1689" t="s">
        <v>187</v>
      </c>
      <c r="K1689">
        <v>7.6</v>
      </c>
      <c r="M1689">
        <v>7.6</v>
      </c>
      <c r="O1689" t="s">
        <v>5828</v>
      </c>
      <c r="P1689" t="s">
        <v>5829</v>
      </c>
      <c r="R1689" t="s">
        <v>1894</v>
      </c>
      <c r="S1689" t="s">
        <v>1894</v>
      </c>
      <c r="T1689" t="str">
        <f>IFERROR(
  IF(TRIM(Table22[[#This Row],[STARS]])="", "Unknown",
    TRIM(MID(Table22[[#This Row],[STARS]], FIND("Stars:", Table22[[#This Row],[STARS]]) + 6, LEN(Table22[[#This Row],[STARS]])))
  ),
"Unknown")</f>
        <v xml:space="preserve">
Hyeon-jin Seo, 
Dong-wook Kim, 
Bak Yoon, 
Gyu-ri Nam
</v>
      </c>
      <c r="V1689">
        <v>53</v>
      </c>
      <c r="W1689">
        <v>70</v>
      </c>
      <c r="X1689">
        <v>0</v>
      </c>
    </row>
    <row r="1690" spans="1:24" x14ac:dyDescent="0.3">
      <c r="A1690" t="s">
        <v>5830</v>
      </c>
      <c r="C1690" t="s">
        <v>5830</v>
      </c>
      <c r="D1690">
        <v>-2020</v>
      </c>
      <c r="E1690" t="str" cm="1">
        <f t="array" ref="E1690">_xlfn.LET(
  _xlpm.raw, TRIM(SUBSTITUTE(SUBSTITUTE(SUBSTITUTE(SUBSTITUTE(SUBSTITUTE(SUBSTITUTE(D1690,"(",""),")",""),"â€“","-"),"–","-"),"I",""),"V","")),
  _xlpm.cleaned, TRIM(SUBSTITUTE(SUBSTITUTE(_xlpm.raw,"-"," - "),","," ")),
  _xlpm.words, _xlfn.FILTERXML("&lt;t&gt;&lt;s&gt;" &amp; SUBSTITUTE(_xlpm.cleaned," ","&lt;/s&gt;&lt;s&gt;") &amp; "&lt;/s&gt;&lt;/t&gt;", "//s"),
  _xlpm.nums, _xlfn.TEXTJOIN("-", TRUE, IF(ISNUMBER(--_xlpm.words), _xlpm.words, "")),
  IFERROR(_xlpm.nums, "")
)</f>
        <v>2020</v>
      </c>
      <c r="F1690" t="s">
        <v>19675</v>
      </c>
      <c r="G1690" t="s">
        <v>20</v>
      </c>
      <c r="I1690" t="s">
        <v>20</v>
      </c>
      <c r="K1690">
        <v>4.7</v>
      </c>
      <c r="M1690">
        <v>4.7</v>
      </c>
      <c r="O1690" t="s">
        <v>5831</v>
      </c>
      <c r="P1690" t="s">
        <v>5832</v>
      </c>
      <c r="R1690" t="s">
        <v>21781</v>
      </c>
      <c r="S1690" t="s">
        <v>21781</v>
      </c>
      <c r="T1690" t="str">
        <f>IFERROR(
  IF(TRIM(Table22[[#This Row],[STARS]])="", "Unknown",
    TRIM(MID(Table22[[#This Row],[STARS]], FIND("Stars:", Table22[[#This Row],[STARS]]) + 6, LEN(Table22[[#This Row],[STARS]])))
  ),
"Unknown")</f>
        <v xml:space="preserve">
Riccardo Scamarcio, 
MÃ­a Maestro, 
Giulia Patrignani, 
Mariella Lo Sardo
</v>
      </c>
      <c r="V1690">
        <v>3162</v>
      </c>
      <c r="W1690">
        <v>93</v>
      </c>
      <c r="X1690">
        <v>0</v>
      </c>
    </row>
    <row r="1691" spans="1:24" x14ac:dyDescent="0.3">
      <c r="A1691" t="s">
        <v>5833</v>
      </c>
      <c r="C1691" t="s">
        <v>5833</v>
      </c>
      <c r="D1691">
        <v>-2018</v>
      </c>
      <c r="E1691" t="str" cm="1">
        <f t="array" ref="E1691">_xlfn.LET(
  _xlpm.raw, TRIM(SUBSTITUTE(SUBSTITUTE(SUBSTITUTE(SUBSTITUTE(SUBSTITUTE(SUBSTITUTE(D1691,"(",""),")",""),"â€“","-"),"–","-"),"I",""),"V","")),
  _xlpm.cleaned, TRIM(SUBSTITUTE(SUBSTITUTE(_xlpm.raw,"-"," - "),","," ")),
  _xlpm.words, _xlfn.FILTERXML("&lt;t&gt;&lt;s&gt;" &amp; SUBSTITUTE(_xlpm.cleaned," ","&lt;/s&gt;&lt;s&gt;") &amp; "&lt;/s&gt;&lt;/t&gt;", "//s"),
  _xlpm.nums, _xlfn.TEXTJOIN("-", TRUE, IF(ISNUMBER(--_xlpm.words), _xlpm.words, "")),
  IFERROR(_xlpm.nums, "")
)</f>
        <v>2018</v>
      </c>
      <c r="F1691" t="s">
        <v>19693</v>
      </c>
      <c r="G1691" t="s">
        <v>164</v>
      </c>
      <c r="I1691" t="s">
        <v>164</v>
      </c>
      <c r="K1691">
        <v>6.4</v>
      </c>
      <c r="M1691">
        <v>6.4</v>
      </c>
      <c r="O1691" t="s">
        <v>5834</v>
      </c>
      <c r="P1691" t="s">
        <v>5835</v>
      </c>
      <c r="R1691" t="s">
        <v>21780</v>
      </c>
      <c r="S1691" t="s">
        <v>21780</v>
      </c>
      <c r="T1691" t="str">
        <f>IFERROR(
  IF(TRIM(Table22[[#This Row],[STARS]])="", "Unknown",
    TRIM(MID(Table22[[#This Row],[STARS]], FIND("Stars:", Table22[[#This Row],[STARS]]) + 6, LEN(Table22[[#This Row],[STARS]])))
  ),
"Unknown")</f>
        <v xml:space="preserve">
SÃ´ta Fukushi, 
Hana Sugisaki, 
RyÃ´ Yoshizawa, 
Erina Mano
</v>
      </c>
      <c r="V1691">
        <v>10897</v>
      </c>
      <c r="W1691">
        <v>108</v>
      </c>
      <c r="X1691">
        <v>0</v>
      </c>
    </row>
    <row r="1692" spans="1:24" x14ac:dyDescent="0.3">
      <c r="A1692" t="s">
        <v>5836</v>
      </c>
      <c r="C1692" t="s">
        <v>5836</v>
      </c>
      <c r="D1692" t="str">
        <v>(2019â€“ )</v>
      </c>
      <c r="E1692" t="str" cm="1">
        <f t="array" ref="E1692">_xlfn.LET(
  _xlpm.raw, TRIM(SUBSTITUTE(SUBSTITUTE(SUBSTITUTE(SUBSTITUTE(SUBSTITUTE(SUBSTITUTE(D1692,"(",""),")",""),"â€“","-"),"–","-"),"I",""),"V","")),
  _xlpm.cleaned, TRIM(SUBSTITUTE(SUBSTITUTE(_xlpm.raw,"-"," - "),","," ")),
  _xlpm.words, _xlfn.FILTERXML("&lt;t&gt;&lt;s&gt;" &amp; SUBSTITUTE(_xlpm.cleaned," ","&lt;/s&gt;&lt;s&gt;") &amp; "&lt;/s&gt;&lt;/t&gt;", "//s"),
  _xlpm.nums, _xlfn.TEXTJOIN("-", TRUE, IF(ISNUMBER(--_xlpm.words), _xlpm.words, "")),
  IFERROR(_xlpm.nums, "")
)</f>
        <v>2019</v>
      </c>
      <c r="F1692" t="s">
        <v>19677</v>
      </c>
      <c r="G1692" t="s">
        <v>435</v>
      </c>
      <c r="I1692" t="s">
        <v>435</v>
      </c>
      <c r="K1692">
        <v>7.7</v>
      </c>
      <c r="M1692">
        <v>7.7</v>
      </c>
      <c r="O1692" t="s">
        <v>5837</v>
      </c>
      <c r="P1692" t="s">
        <v>5838</v>
      </c>
      <c r="R1692" t="s">
        <v>1894</v>
      </c>
      <c r="S1692" t="s">
        <v>1894</v>
      </c>
      <c r="T1692" t="str">
        <f>IFERROR(
  IF(TRIM(Table22[[#This Row],[STARS]])="", "Unknown",
    TRIM(MID(Table22[[#This Row],[STARS]], FIND("Stars:", Table22[[#This Row],[STARS]]) + 6, LEN(Table22[[#This Row],[STARS]])))
  ),
"Unknown")</f>
        <v xml:space="preserve">
Daisuke Ono, 
Ayumu Murase, 
Ryohei Kimura, 
Saori Hayami
</v>
      </c>
      <c r="V1692">
        <v>876</v>
      </c>
      <c r="W1692">
        <v>23</v>
      </c>
      <c r="X1692">
        <v>0</v>
      </c>
    </row>
    <row r="1693" spans="1:24" x14ac:dyDescent="0.3">
      <c r="A1693" t="s">
        <v>5839</v>
      </c>
      <c r="C1693" t="s">
        <v>5839</v>
      </c>
      <c r="D1693" t="str">
        <v>(2021â€“ )</v>
      </c>
      <c r="E1693" t="str" cm="1">
        <f t="array" ref="E1693">_xlfn.LET(
  _xlpm.raw, TRIM(SUBSTITUTE(SUBSTITUTE(SUBSTITUTE(SUBSTITUTE(SUBSTITUTE(SUBSTITUTE(D1693,"(",""),")",""),"â€“","-"),"–","-"),"I",""),"V","")),
  _xlpm.cleaned, TRIM(SUBSTITUTE(SUBSTITUTE(_xlpm.raw,"-"," - "),","," ")),
  _xlpm.words, _xlfn.FILTERXML("&lt;t&gt;&lt;s&gt;" &amp; SUBSTITUTE(_xlpm.cleaned," ","&lt;/s&gt;&lt;s&gt;") &amp; "&lt;/s&gt;&lt;/t&gt;", "//s"),
  _xlpm.nums, _xlfn.TEXTJOIN("-", TRUE, IF(ISNUMBER(--_xlpm.words), _xlpm.words, "")),
  IFERROR(_xlpm.nums, "")
)</f>
        <v>2021</v>
      </c>
      <c r="F1693" t="s">
        <v>19672</v>
      </c>
      <c r="G1693" t="s">
        <v>1988</v>
      </c>
      <c r="I1693" t="s">
        <v>1988</v>
      </c>
      <c r="K1693">
        <v>0</v>
      </c>
      <c r="M1693">
        <v>0</v>
      </c>
      <c r="O1693" t="s">
        <v>5840</v>
      </c>
      <c r="P1693" t="s">
        <v>5841</v>
      </c>
      <c r="R1693" t="s">
        <v>1894</v>
      </c>
      <c r="S1693" t="s">
        <v>1894</v>
      </c>
      <c r="T1693" t="str">
        <f>IFERROR(
  IF(TRIM(Table22[[#This Row],[STARS]])="", "Unknown",
    TRIM(MID(Table22[[#This Row],[STARS]], FIND("Stars:", Table22[[#This Row],[STARS]]) + 6, LEN(Table22[[#This Row],[STARS]])))
  ),
"Unknown")</f>
        <v xml:space="preserve">
Kathrine Thorborg Johansen, 
Elias Holmen SÃ¸rensen, 
AndrÃ© SÃ¸rum, 
Kim Fairchild
</v>
      </c>
      <c r="V1693">
        <v>0</v>
      </c>
      <c r="W1693">
        <v>0</v>
      </c>
      <c r="X1693">
        <v>0</v>
      </c>
    </row>
    <row r="1694" spans="1:24" x14ac:dyDescent="0.3">
      <c r="A1694" t="s">
        <v>5842</v>
      </c>
      <c r="C1694" t="s">
        <v>5842</v>
      </c>
      <c r="D1694">
        <v>-2007</v>
      </c>
      <c r="E1694" t="str" cm="1">
        <f t="array" ref="E1694">_xlfn.LET(
  _xlpm.raw, TRIM(SUBSTITUTE(SUBSTITUTE(SUBSTITUTE(SUBSTITUTE(SUBSTITUTE(SUBSTITUTE(D1694,"(",""),")",""),"â€“","-"),"–","-"),"I",""),"V","")),
  _xlpm.cleaned, TRIM(SUBSTITUTE(SUBSTITUTE(_xlpm.raw,"-"," - "),","," ")),
  _xlpm.words, _xlfn.FILTERXML("&lt;t&gt;&lt;s&gt;" &amp; SUBSTITUTE(_xlpm.cleaned," ","&lt;/s&gt;&lt;s&gt;") &amp; "&lt;/s&gt;&lt;/t&gt;", "//s"),
  _xlpm.nums, _xlfn.TEXTJOIN("-", TRUE, IF(ISNUMBER(--_xlpm.words), _xlpm.words, "")),
  IFERROR(_xlpm.nums, "")
)</f>
        <v>2007</v>
      </c>
      <c r="F1694" t="s">
        <v>19711</v>
      </c>
      <c r="G1694" t="s">
        <v>5843</v>
      </c>
      <c r="I1694" t="s">
        <v>5843</v>
      </c>
      <c r="K1694">
        <v>5.4</v>
      </c>
      <c r="M1694">
        <v>5.4</v>
      </c>
      <c r="O1694" t="s">
        <v>5844</v>
      </c>
      <c r="P1694" t="s">
        <v>5845</v>
      </c>
      <c r="R1694" t="s">
        <v>21779</v>
      </c>
      <c r="S1694" t="s">
        <v>21779</v>
      </c>
      <c r="T1694" t="str">
        <f>IFERROR(
  IF(TRIM(Table22[[#This Row],[STARS]])="", "Unknown",
    TRIM(MID(Table22[[#This Row],[STARS]], FIND("Stars:", Table22[[#This Row],[STARS]]) + 6, LEN(Table22[[#This Row],[STARS]])))
  ),
"Unknown")</f>
        <v xml:space="preserve">
Colin Firth, 
Ben Kingsley, 
Aishwarya Rai Bachchan, 
Peter Mullan
</v>
      </c>
      <c r="V1694">
        <v>34726</v>
      </c>
      <c r="W1694">
        <v>101</v>
      </c>
      <c r="X1694" t="s">
        <v>5846</v>
      </c>
    </row>
    <row r="1695" spans="1:24" x14ac:dyDescent="0.3">
      <c r="A1695" t="s">
        <v>5847</v>
      </c>
      <c r="C1695" t="s">
        <v>5847</v>
      </c>
      <c r="D1695">
        <v>-1994</v>
      </c>
      <c r="E1695" t="str" cm="1">
        <f t="array" ref="E1695">_xlfn.LET(
  _xlpm.raw, TRIM(SUBSTITUTE(SUBSTITUTE(SUBSTITUTE(SUBSTITUTE(SUBSTITUTE(SUBSTITUTE(D1695,"(",""),")",""),"â€“","-"),"–","-"),"I",""),"V","")),
  _xlpm.cleaned, TRIM(SUBSTITUTE(SUBSTITUTE(_xlpm.raw,"-"," - "),","," ")),
  _xlpm.words, _xlfn.FILTERXML("&lt;t&gt;&lt;s&gt;" &amp; SUBSTITUTE(_xlpm.cleaned," ","&lt;/s&gt;&lt;s&gt;") &amp; "&lt;/s&gt;&lt;/t&gt;", "//s"),
  _xlpm.nums, _xlfn.TEXTJOIN("-", TRUE, IF(ISNUMBER(--_xlpm.words), _xlpm.words, "")),
  IFERROR(_xlpm.nums, "")
)</f>
        <v>1994</v>
      </c>
      <c r="F1695" t="s">
        <v>19840</v>
      </c>
      <c r="G1695" t="s">
        <v>2308</v>
      </c>
      <c r="I1695" t="s">
        <v>2308</v>
      </c>
      <c r="K1695">
        <v>6.4</v>
      </c>
      <c r="M1695">
        <v>6.4</v>
      </c>
      <c r="O1695" t="s">
        <v>5848</v>
      </c>
      <c r="P1695" t="s">
        <v>5849</v>
      </c>
      <c r="R1695" t="s">
        <v>1894</v>
      </c>
      <c r="S1695" t="s">
        <v>1894</v>
      </c>
      <c r="T1695" t="str">
        <f>IFERROR(
  IF(TRIM(Table22[[#This Row],[STARS]])="", "Unknown",
    TRIM(MID(Table22[[#This Row],[STARS]], FIND("Stars:", Table22[[#This Row],[STARS]]) + 6, LEN(Table22[[#This Row],[STARS]])))
  ),
"Unknown")</f>
        <v xml:space="preserve">
Jodi Benson, 
Gary Imhoff, 
Gino Conforti, 
Barbara Cook
</v>
      </c>
      <c r="V1695">
        <v>16055</v>
      </c>
      <c r="W1695">
        <v>86</v>
      </c>
      <c r="X1695" t="s">
        <v>5850</v>
      </c>
    </row>
    <row r="1696" spans="1:24" x14ac:dyDescent="0.3">
      <c r="A1696" t="s">
        <v>5851</v>
      </c>
      <c r="C1696" t="s">
        <v>5851</v>
      </c>
      <c r="D1696" t="str">
        <v>(2021 TV Movie)</v>
      </c>
      <c r="E1696" t="str" cm="1">
        <f t="array" ref="E1696">_xlfn.LET(
  _xlpm.raw, TRIM(SUBSTITUTE(SUBSTITUTE(SUBSTITUTE(SUBSTITUTE(SUBSTITUTE(SUBSTITUTE(D1696,"(",""),")",""),"â€“","-"),"–","-"),"I",""),"V","")),
  _xlpm.cleaned, TRIM(SUBSTITUTE(SUBSTITUTE(_xlpm.raw,"-"," - "),","," ")),
  _xlpm.words, _xlfn.FILTERXML("&lt;t&gt;&lt;s&gt;" &amp; SUBSTITUTE(_xlpm.cleaned," ","&lt;/s&gt;&lt;s&gt;") &amp; "&lt;/s&gt;&lt;/t&gt;", "//s"),
  _xlpm.nums, _xlfn.TEXTJOIN("-", TRUE, IF(ISNUMBER(--_xlpm.words), _xlpm.words, "")),
  IFERROR(_xlpm.nums, "")
)</f>
        <v>2021</v>
      </c>
      <c r="F1696" t="s">
        <v>19672</v>
      </c>
      <c r="G1696" t="s">
        <v>25</v>
      </c>
      <c r="I1696" t="s">
        <v>25</v>
      </c>
      <c r="K1696">
        <v>6.7</v>
      </c>
      <c r="M1696">
        <v>6.7</v>
      </c>
      <c r="O1696" t="s">
        <v>5853</v>
      </c>
      <c r="P1696" t="s">
        <v>5854</v>
      </c>
      <c r="R1696" t="s">
        <v>21778</v>
      </c>
      <c r="S1696" t="s">
        <v>21778</v>
      </c>
      <c r="T1696" t="str">
        <f>IFERROR(
  IF(TRIM(Table22[[#This Row],[STARS]])="", "Unknown",
    TRIM(MID(Table22[[#This Row],[STARS]], FIND("Stars:", Table22[[#This Row],[STARS]]) + 6, LEN(Table22[[#This Row],[STARS]])))
  ),
"Unknown")</f>
        <v xml:space="preserve">
Michael J. Woodard, 
Ryan Crego, 
Dee Bradley Baker, 
Annie Potts
</v>
      </c>
      <c r="V1696">
        <v>794</v>
      </c>
      <c r="W1696">
        <v>90</v>
      </c>
      <c r="X1696">
        <v>0</v>
      </c>
    </row>
    <row r="1697" spans="1:24" x14ac:dyDescent="0.3">
      <c r="A1697" t="s">
        <v>5855</v>
      </c>
      <c r="C1697" t="s">
        <v>5855</v>
      </c>
      <c r="D1697">
        <v>-2015</v>
      </c>
      <c r="E1697" t="str" cm="1">
        <f t="array" ref="E1697">_xlfn.LET(
  _xlpm.raw, TRIM(SUBSTITUTE(SUBSTITUTE(SUBSTITUTE(SUBSTITUTE(SUBSTITUTE(SUBSTITUTE(D1697,"(",""),")",""),"â€“","-"),"–","-"),"I",""),"V","")),
  _xlpm.cleaned, TRIM(SUBSTITUTE(SUBSTITUTE(_xlpm.raw,"-"," - "),","," ")),
  _xlpm.words, _xlfn.FILTERXML("&lt;t&gt;&lt;s&gt;" &amp; SUBSTITUTE(_xlpm.cleaned," ","&lt;/s&gt;&lt;s&gt;") &amp; "&lt;/s&gt;&lt;/t&gt;", "//s"),
  _xlpm.nums, _xlfn.TEXTJOIN("-", TRUE, IF(ISNUMBER(--_xlpm.words), _xlpm.words, "")),
  IFERROR(_xlpm.nums, "")
)</f>
        <v>2015</v>
      </c>
      <c r="F1697" t="s">
        <v>19688</v>
      </c>
      <c r="G1697" t="s">
        <v>458</v>
      </c>
      <c r="I1697" t="s">
        <v>458</v>
      </c>
      <c r="K1697">
        <v>6.1</v>
      </c>
      <c r="M1697">
        <v>6.1</v>
      </c>
      <c r="O1697" t="s">
        <v>5856</v>
      </c>
      <c r="P1697" t="s">
        <v>5857</v>
      </c>
      <c r="R1697" t="s">
        <v>21716</v>
      </c>
      <c r="S1697" t="s">
        <v>21716</v>
      </c>
      <c r="T1697" t="str">
        <f>IFERROR(
  IF(TRIM(Table22[[#This Row],[STARS]])="", "Unknown",
    TRIM(MID(Table22[[#This Row],[STARS]], FIND("Stars:", Table22[[#This Row],[STARS]]) + 6, LEN(Table22[[#This Row],[STARS]])))
  ),
"Unknown")</f>
        <v xml:space="preserve">
Reina Triendl, 
Mariko Shinoda, 
Erina Mano, 
Yuki Sakurai
</v>
      </c>
      <c r="V1697">
        <v>6015</v>
      </c>
      <c r="W1697">
        <v>85</v>
      </c>
      <c r="X1697">
        <v>0</v>
      </c>
    </row>
    <row r="1698" spans="1:24" x14ac:dyDescent="0.3">
      <c r="A1698" t="s">
        <v>5858</v>
      </c>
      <c r="C1698" t="s">
        <v>5858</v>
      </c>
      <c r="D1698" t="str">
        <v>(1983â€“ )</v>
      </c>
      <c r="E1698" t="str" cm="1">
        <f t="array" ref="E1698">_xlfn.LET(
  _xlpm.raw, TRIM(SUBSTITUTE(SUBSTITUTE(SUBSTITUTE(SUBSTITUTE(SUBSTITUTE(SUBSTITUTE(D1698,"(",""),")",""),"â€“","-"),"–","-"),"I",""),"V","")),
  _xlpm.cleaned, TRIM(SUBSTITUTE(SUBSTITUTE(_xlpm.raw,"-"," - "),","," ")),
  _xlpm.words, _xlfn.FILTERXML("&lt;t&gt;&lt;s&gt;" &amp; SUBSTITUTE(_xlpm.cleaned," ","&lt;/s&gt;&lt;s&gt;") &amp; "&lt;/s&gt;&lt;/t&gt;", "//s"),
  _xlpm.nums, _xlfn.TEXTJOIN("-", TRUE, IF(ISNUMBER(--_xlpm.words), _xlpm.words, "")),
  IFERROR(_xlpm.nums, "")
)</f>
        <v>1983</v>
      </c>
      <c r="F1698" t="s">
        <v>19824</v>
      </c>
      <c r="G1698" t="s">
        <v>5860</v>
      </c>
      <c r="I1698" t="s">
        <v>5860</v>
      </c>
      <c r="K1698">
        <v>6.7</v>
      </c>
      <c r="M1698">
        <v>6.7</v>
      </c>
      <c r="O1698" t="s">
        <v>5861</v>
      </c>
      <c r="P1698" t="s">
        <v>5862</v>
      </c>
      <c r="R1698" t="s">
        <v>1894</v>
      </c>
      <c r="S1698" t="s">
        <v>1894</v>
      </c>
      <c r="T1698" t="str">
        <f>IFERROR(
  IF(TRIM(Table22[[#This Row],[STARS]])="", "Unknown",
    TRIM(MID(Table22[[#This Row],[STARS]], FIND("Stars:", Table22[[#This Row],[STARS]]) + 6, LEN(Table22[[#This Row],[STARS]])))
  ),
"Unknown")</f>
        <v xml:space="preserve">
Pat Sajak, 
Vanna White, 
Charlie O'Donnell, 
Jim Thornton
</v>
      </c>
      <c r="V1698">
        <v>2827</v>
      </c>
      <c r="W1698">
        <v>30</v>
      </c>
      <c r="X1698">
        <v>0</v>
      </c>
    </row>
    <row r="1699" spans="1:24" x14ac:dyDescent="0.3">
      <c r="A1699" t="s">
        <v>5863</v>
      </c>
      <c r="C1699" t="s">
        <v>5863</v>
      </c>
      <c r="D1699" t="str">
        <v>(2020â€“ )</v>
      </c>
      <c r="E1699" t="str" cm="1">
        <f t="array" ref="E1699">_xlfn.LET(
  _xlpm.raw, TRIM(SUBSTITUTE(SUBSTITUTE(SUBSTITUTE(SUBSTITUTE(SUBSTITUTE(SUBSTITUTE(D1699,"(",""),")",""),"â€“","-"),"–","-"),"I",""),"V","")),
  _xlpm.cleaned, TRIM(SUBSTITUTE(SUBSTITUTE(_xlpm.raw,"-"," - "),","," ")),
  _xlpm.words, _xlfn.FILTERXML("&lt;t&gt;&lt;s&gt;" &amp; SUBSTITUTE(_xlpm.cleaned," ","&lt;/s&gt;&lt;s&gt;") &amp; "&lt;/s&gt;&lt;/t&gt;", "//s"),
  _xlpm.nums, _xlfn.TEXTJOIN("-", TRUE, IF(ISNUMBER(--_xlpm.words), _xlpm.words, "")),
  IFERROR(_xlpm.nums, "")
)</f>
        <v>2020</v>
      </c>
      <c r="F1699" t="s">
        <v>19675</v>
      </c>
      <c r="G1699" t="s">
        <v>3225</v>
      </c>
      <c r="I1699" t="s">
        <v>3225</v>
      </c>
      <c r="K1699">
        <v>7.2</v>
      </c>
      <c r="M1699">
        <v>7.2</v>
      </c>
      <c r="O1699" t="s">
        <v>5864</v>
      </c>
      <c r="P1699" t="s">
        <v>5865</v>
      </c>
      <c r="R1699" t="s">
        <v>1894</v>
      </c>
      <c r="S1699" t="s">
        <v>1894</v>
      </c>
      <c r="T1699" t="str">
        <f>IFERROR(
  IF(TRIM(Table22[[#This Row],[STARS]])="", "Unknown",
    TRIM(MID(Table22[[#This Row],[STARS]], FIND("Stars:", Table22[[#This Row],[STARS]]) + 6, LEN(Table22[[#This Row],[STARS]])))
  ),
"Unknown")</f>
        <v xml:space="preserve">
Al Sharpton, 
Frank Amedure Jr., 
Patti Blagojevich, 
Kadiatou Diallo
</v>
      </c>
      <c r="V1699">
        <v>2606</v>
      </c>
      <c r="W1699">
        <v>0</v>
      </c>
      <c r="X1699">
        <v>0</v>
      </c>
    </row>
    <row r="1700" spans="1:24" x14ac:dyDescent="0.3">
      <c r="A1700" t="s">
        <v>5866</v>
      </c>
      <c r="C1700" t="s">
        <v>5866</v>
      </c>
      <c r="D1700">
        <v>-2022</v>
      </c>
      <c r="E1700" t="str" cm="1">
        <f t="array" ref="E1700">_xlfn.LET(
  _xlpm.raw, TRIM(SUBSTITUTE(SUBSTITUTE(SUBSTITUTE(SUBSTITUTE(SUBSTITUTE(SUBSTITUTE(D1700,"(",""),")",""),"â€“","-"),"–","-"),"I",""),"V","")),
  _xlpm.cleaned, TRIM(SUBSTITUTE(SUBSTITUTE(_xlpm.raw,"-"," - "),","," ")),
  _xlpm.words, _xlfn.FILTERXML("&lt;t&gt;&lt;s&gt;" &amp; SUBSTITUTE(_xlpm.cleaned," ","&lt;/s&gt;&lt;s&gt;") &amp; "&lt;/s&gt;&lt;/t&gt;", "//s"),
  _xlpm.nums, _xlfn.TEXTJOIN("-", TRUE, IF(ISNUMBER(--_xlpm.words), _xlpm.words, "")),
  IFERROR(_xlpm.nums, "")
)</f>
        <v>2022</v>
      </c>
      <c r="F1700" t="s">
        <v>19760</v>
      </c>
      <c r="G1700" t="s">
        <v>5867</v>
      </c>
      <c r="I1700" t="s">
        <v>5867</v>
      </c>
      <c r="K1700">
        <v>0</v>
      </c>
      <c r="M1700">
        <v>0</v>
      </c>
      <c r="O1700" t="s">
        <v>5868</v>
      </c>
      <c r="P1700" t="s">
        <v>5869</v>
      </c>
      <c r="R1700" t="s">
        <v>21777</v>
      </c>
      <c r="S1700" t="s">
        <v>21777</v>
      </c>
      <c r="T1700" t="str">
        <f>IFERROR(
  IF(TRIM(Table22[[#This Row],[STARS]])="", "Unknown",
    TRIM(MID(Table22[[#This Row],[STARS]], FIND("Stars:", Table22[[#This Row],[STARS]]) + 6, LEN(Table22[[#This Row],[STARS]])))
  ),
"Unknown")</f>
        <v xml:space="preserve">
Jordan Peele, 
Keegan-Michael Key
</v>
      </c>
      <c r="V1700">
        <v>0</v>
      </c>
      <c r="W1700">
        <v>0</v>
      </c>
      <c r="X1700">
        <v>0</v>
      </c>
    </row>
    <row r="1701" spans="1:24" x14ac:dyDescent="0.3">
      <c r="A1701" t="s">
        <v>5870</v>
      </c>
      <c r="C1701" t="s">
        <v>5870</v>
      </c>
      <c r="D1701">
        <v>-2005</v>
      </c>
      <c r="E1701" t="str" cm="1">
        <f t="array" ref="E1701">_xlfn.LET(
  _xlpm.raw, TRIM(SUBSTITUTE(SUBSTITUTE(SUBSTITUTE(SUBSTITUTE(SUBSTITUTE(SUBSTITUTE(D1701,"(",""),")",""),"â€“","-"),"–","-"),"I",""),"V","")),
  _xlpm.cleaned, TRIM(SUBSTITUTE(SUBSTITUTE(_xlpm.raw,"-"," - "),","," ")),
  _xlpm.words, _xlfn.FILTERXML("&lt;t&gt;&lt;s&gt;" &amp; SUBSTITUTE(_xlpm.cleaned," ","&lt;/s&gt;&lt;s&gt;") &amp; "&lt;/s&gt;&lt;/t&gt;", "//s"),
  _xlpm.nums, _xlfn.TEXTJOIN("-", TRUE, IF(ISNUMBER(--_xlpm.words), _xlpm.words, "")),
  IFERROR(_xlpm.nums, "")
)</f>
        <v>2005</v>
      </c>
      <c r="F1701" t="s">
        <v>19680</v>
      </c>
      <c r="G1701" t="s">
        <v>363</v>
      </c>
      <c r="I1701" t="s">
        <v>363</v>
      </c>
      <c r="K1701">
        <v>6.4</v>
      </c>
      <c r="M1701">
        <v>6.4</v>
      </c>
      <c r="O1701" t="s">
        <v>5871</v>
      </c>
      <c r="P1701" t="s">
        <v>5872</v>
      </c>
      <c r="R1701" t="s">
        <v>1894</v>
      </c>
      <c r="S1701" t="s">
        <v>1894</v>
      </c>
      <c r="T1701" t="str">
        <f>IFERROR(
  IF(TRIM(Table22[[#This Row],[STARS]])="", "Unknown",
    TRIM(MID(Table22[[#This Row],[STARS]], FIND("Stars:", Table22[[#This Row],[STARS]]) + 6, LEN(Table22[[#This Row],[STARS]])))
  ),
"Unknown")</f>
        <v xml:space="preserve">
Jay Chou, 
Anthony Chau-Sang Wong, 
Edison Chen, 
Shawn Yue
</v>
      </c>
      <c r="V1701">
        <v>7994</v>
      </c>
      <c r="W1701">
        <v>107</v>
      </c>
      <c r="X1701">
        <v>0</v>
      </c>
    </row>
    <row r="1702" spans="1:24" x14ac:dyDescent="0.3">
      <c r="A1702" t="s">
        <v>5873</v>
      </c>
      <c r="C1702" t="s">
        <v>5873</v>
      </c>
      <c r="D1702">
        <v>-2017</v>
      </c>
      <c r="E1702" t="str" cm="1">
        <f t="array" ref="E1702">_xlfn.LET(
  _xlpm.raw, TRIM(SUBSTITUTE(SUBSTITUTE(SUBSTITUTE(SUBSTITUTE(SUBSTITUTE(SUBSTITUTE(D1702,"(",""),")",""),"â€“","-"),"–","-"),"I",""),"V","")),
  _xlpm.cleaned, TRIM(SUBSTITUTE(SUBSTITUTE(_xlpm.raw,"-"," - "),","," ")),
  _xlpm.words, _xlfn.FILTERXML("&lt;t&gt;&lt;s&gt;" &amp; SUBSTITUTE(_xlpm.cleaned," ","&lt;/s&gt;&lt;s&gt;") &amp; "&lt;/s&gt;&lt;/t&gt;", "//s"),
  _xlpm.nums, _xlfn.TEXTJOIN("-", TRUE, IF(ISNUMBER(--_xlpm.words), _xlpm.words, "")),
  IFERROR(_xlpm.nums, "")
)</f>
        <v>2017</v>
      </c>
      <c r="F1702" t="s">
        <v>19682</v>
      </c>
      <c r="G1702" t="s">
        <v>43</v>
      </c>
      <c r="I1702" t="s">
        <v>43</v>
      </c>
      <c r="K1702">
        <v>8.4</v>
      </c>
      <c r="M1702">
        <v>8.4</v>
      </c>
      <c r="O1702" t="s">
        <v>5874</v>
      </c>
      <c r="P1702" t="s">
        <v>5875</v>
      </c>
      <c r="R1702" t="s">
        <v>1894</v>
      </c>
      <c r="S1702" t="s">
        <v>1894</v>
      </c>
      <c r="T1702" t="str">
        <f>IFERROR(
  IF(TRIM(Table22[[#This Row],[STARS]])="", "Unknown",
    TRIM(MID(Table22[[#This Row],[STARS]], FIND("Stars:", Table22[[#This Row],[STARS]]) + 6, LEN(Table22[[#This Row],[STARS]])))
  ),
"Unknown")</f>
        <v xml:space="preserve">
Haluk Bilginer, 
Nur SÃ¼rer, 
Ali Atay, 
Okan Yalabik
</v>
      </c>
      <c r="V1702">
        <v>16763</v>
      </c>
      <c r="W1702">
        <v>60</v>
      </c>
      <c r="X1702">
        <v>0</v>
      </c>
    </row>
    <row r="1703" spans="1:24" x14ac:dyDescent="0.3">
      <c r="A1703" t="s">
        <v>5876</v>
      </c>
      <c r="C1703" t="s">
        <v>5876</v>
      </c>
      <c r="D1703" t="str">
        <v>(2021â€“ )</v>
      </c>
      <c r="E1703" t="str" cm="1">
        <f t="array" ref="E1703">_xlfn.LET(
  _xlpm.raw, TRIM(SUBSTITUTE(SUBSTITUTE(SUBSTITUTE(SUBSTITUTE(SUBSTITUTE(SUBSTITUTE(D1703,"(",""),")",""),"â€“","-"),"–","-"),"I",""),"V","")),
  _xlpm.cleaned, TRIM(SUBSTITUTE(SUBSTITUTE(_xlpm.raw,"-"," - "),","," ")),
  _xlpm.words, _xlfn.FILTERXML("&lt;t&gt;&lt;s&gt;" &amp; SUBSTITUTE(_xlpm.cleaned," ","&lt;/s&gt;&lt;s&gt;") &amp; "&lt;/s&gt;&lt;/t&gt;", "//s"),
  _xlpm.nums, _xlfn.TEXTJOIN("-", TRUE, IF(ISNUMBER(--_xlpm.words), _xlpm.words, "")),
  IFERROR(_xlpm.nums, "")
)</f>
        <v>2021</v>
      </c>
      <c r="F1703" t="s">
        <v>19672</v>
      </c>
      <c r="G1703" t="s">
        <v>435</v>
      </c>
      <c r="I1703" t="s">
        <v>435</v>
      </c>
      <c r="K1703">
        <v>8.1999999999999993</v>
      </c>
      <c r="M1703">
        <v>8.1999999999999993</v>
      </c>
      <c r="O1703" t="s">
        <v>5877</v>
      </c>
      <c r="P1703" t="s">
        <v>5878</v>
      </c>
      <c r="R1703" t="s">
        <v>1894</v>
      </c>
      <c r="S1703" t="s">
        <v>1894</v>
      </c>
      <c r="T1703" t="str">
        <f>IFERROR(
  IF(TRIM(Table22[[#This Row],[STARS]])="", "Unknown",
    TRIM(MID(Table22[[#This Row],[STARS]], FIND("Stars:", Table22[[#This Row],[STARS]]) + 6, LEN(Table22[[#This Row],[STARS]])))
  ),
"Unknown")</f>
        <v xml:space="preserve">
Ibrahim Al Hajjaj, 
Yousef Aldakheel, 
Abdulaziz Alshehri, 
Faris Godus
</v>
      </c>
      <c r="V1703">
        <v>1307</v>
      </c>
      <c r="W1703">
        <v>0</v>
      </c>
      <c r="X1703">
        <v>0</v>
      </c>
    </row>
    <row r="1704" spans="1:24" x14ac:dyDescent="0.3">
      <c r="A1704" t="s">
        <v>5879</v>
      </c>
      <c r="C1704" t="s">
        <v>5879</v>
      </c>
      <c r="D1704">
        <v>-2022</v>
      </c>
      <c r="E1704" t="str" cm="1">
        <f t="array" ref="E1704">_xlfn.LET(
  _xlpm.raw, TRIM(SUBSTITUTE(SUBSTITUTE(SUBSTITUTE(SUBSTITUTE(SUBSTITUTE(SUBSTITUTE(D1704,"(",""),")",""),"â€“","-"),"–","-"),"I",""),"V","")),
  _xlpm.cleaned, TRIM(SUBSTITUTE(SUBSTITUTE(_xlpm.raw,"-"," - "),","," ")),
  _xlpm.words, _xlfn.FILTERXML("&lt;t&gt;&lt;s&gt;" &amp; SUBSTITUTE(_xlpm.cleaned," ","&lt;/s&gt;&lt;s&gt;") &amp; "&lt;/s&gt;&lt;/t&gt;", "//s"),
  _xlpm.nums, _xlfn.TEXTJOIN("-", TRUE, IF(ISNUMBER(--_xlpm.words), _xlpm.words, "")),
  IFERROR(_xlpm.nums, "")
)</f>
        <v>2022</v>
      </c>
      <c r="F1704" t="s">
        <v>19760</v>
      </c>
      <c r="G1704" t="s">
        <v>2976</v>
      </c>
      <c r="I1704" t="s">
        <v>2976</v>
      </c>
      <c r="K1704">
        <v>0</v>
      </c>
      <c r="M1704">
        <v>0</v>
      </c>
      <c r="O1704" t="s">
        <v>5880</v>
      </c>
      <c r="P1704" t="s">
        <v>5881</v>
      </c>
      <c r="R1704" t="s">
        <v>21154</v>
      </c>
      <c r="S1704" t="s">
        <v>21154</v>
      </c>
      <c r="T1704" t="str">
        <f>IFERROR(
  IF(TRIM(Table22[[#This Row],[STARS]])="", "Unknown",
    TRIM(MID(Table22[[#This Row],[STARS]], FIND("Stars:", Table22[[#This Row],[STARS]]) + 6, LEN(Table22[[#This Row],[STARS]])))
  ),
"Unknown")</f>
        <v xml:space="preserve">
Colin Firth, 
Matthew Macfadyen, 
Kelly Macdonald, 
Penelope Wilton
</v>
      </c>
      <c r="V1704">
        <v>0</v>
      </c>
      <c r="W1704">
        <v>128</v>
      </c>
      <c r="X1704">
        <v>0</v>
      </c>
    </row>
    <row r="1705" spans="1:24" x14ac:dyDescent="0.3">
      <c r="A1705" t="s">
        <v>5882</v>
      </c>
      <c r="C1705" t="s">
        <v>5882</v>
      </c>
      <c r="D1705" t="str">
        <v>(1996 Video)</v>
      </c>
      <c r="E1705" t="str" cm="1">
        <f t="array" ref="E1705">_xlfn.LET(
  _xlpm.raw, TRIM(SUBSTITUTE(SUBSTITUTE(SUBSTITUTE(SUBSTITUTE(SUBSTITUTE(SUBSTITUTE(D1705,"(",""),")",""),"â€“","-"),"–","-"),"I",""),"V","")),
  _xlpm.cleaned, TRIM(SUBSTITUTE(SUBSTITUTE(_xlpm.raw,"-"," - "),","," ")),
  _xlpm.words, _xlfn.FILTERXML("&lt;t&gt;&lt;s&gt;" &amp; SUBSTITUTE(_xlpm.cleaned," ","&lt;/s&gt;&lt;s&gt;") &amp; "&lt;/s&gt;&lt;/t&gt;", "//s"),
  _xlpm.nums, _xlfn.TEXTJOIN("-", TRUE, IF(ISNUMBER(--_xlpm.words), _xlpm.words, "")),
  IFERROR(_xlpm.nums, "")
)</f>
        <v>1996</v>
      </c>
      <c r="F1705" t="s">
        <v>19800</v>
      </c>
      <c r="G1705" t="s">
        <v>1750</v>
      </c>
      <c r="I1705" t="s">
        <v>1750</v>
      </c>
      <c r="K1705">
        <v>6</v>
      </c>
      <c r="M1705">
        <v>6</v>
      </c>
      <c r="O1705" t="s">
        <v>5884</v>
      </c>
      <c r="P1705" t="s">
        <v>5885</v>
      </c>
      <c r="R1705" t="s">
        <v>21776</v>
      </c>
      <c r="S1705" t="s">
        <v>21776</v>
      </c>
      <c r="T1705" t="str">
        <f>IFERROR(
  IF(TRIM(Table22[[#This Row],[STARS]])="", "Unknown",
    TRIM(MID(Table22[[#This Row],[STARS]], FIND("Stars:", Table22[[#This Row],[STARS]]) + 6, LEN(Table22[[#This Row],[STARS]])))
  ),
"Unknown")</f>
        <v xml:space="preserve">
Fred Ward, 
Chris Gartin, 
Helen Shaver, 
Michael Gross
</v>
      </c>
      <c r="V1705">
        <v>28873</v>
      </c>
      <c r="W1705">
        <v>100</v>
      </c>
      <c r="X1705">
        <v>0</v>
      </c>
    </row>
    <row r="1706" spans="1:24" x14ac:dyDescent="0.3">
      <c r="A1706" t="s">
        <v>5886</v>
      </c>
      <c r="C1706" t="s">
        <v>5886</v>
      </c>
      <c r="D1706" t="str">
        <v>(I) (2016)</v>
      </c>
      <c r="E1706" t="str" cm="1">
        <f t="array" ref="E1706">_xlfn.LET(
  _xlpm.raw, TRIM(SUBSTITUTE(SUBSTITUTE(SUBSTITUTE(SUBSTITUTE(SUBSTITUTE(SUBSTITUTE(D1706,"(",""),")",""),"â€“","-"),"–","-"),"I",""),"V","")),
  _xlpm.cleaned, TRIM(SUBSTITUTE(SUBSTITUTE(_xlpm.raw,"-"," - "),","," ")),
  _xlpm.words, _xlfn.FILTERXML("&lt;t&gt;&lt;s&gt;" &amp; SUBSTITUTE(_xlpm.cleaned," ","&lt;/s&gt;&lt;s&gt;") &amp; "&lt;/s&gt;&lt;/t&gt;", "//s"),
  _xlpm.nums, _xlfn.TEXTJOIN("-", TRUE, IF(ISNUMBER(--_xlpm.words), _xlpm.words, "")),
  IFERROR(_xlpm.nums, "")
)</f>
        <v>2016</v>
      </c>
      <c r="F1706" t="s">
        <v>19684</v>
      </c>
      <c r="G1706" t="s">
        <v>91</v>
      </c>
      <c r="I1706" t="s">
        <v>91</v>
      </c>
      <c r="K1706">
        <v>6.8</v>
      </c>
      <c r="M1706">
        <v>6.8</v>
      </c>
      <c r="O1706" t="s">
        <v>5887</v>
      </c>
      <c r="P1706" t="s">
        <v>5888</v>
      </c>
      <c r="R1706" t="s">
        <v>21775</v>
      </c>
      <c r="S1706" t="s">
        <v>21775</v>
      </c>
      <c r="T1706" t="str">
        <f>IFERROR(
  IF(TRIM(Table22[[#This Row],[STARS]])="", "Unknown",
    TRIM(MID(Table22[[#This Row],[STARS]], FIND("Stars:", Table22[[#This Row],[STARS]]) + 6, LEN(Table22[[#This Row],[STARS]])))
  ),
"Unknown")</f>
        <v xml:space="preserve">
Jesse Plemons, 
Molly Shannon, 
Bradley Whitford, 
Maude Apatow
</v>
      </c>
      <c r="V1706">
        <v>10487</v>
      </c>
      <c r="W1706">
        <v>97</v>
      </c>
      <c r="X1706" t="s">
        <v>5889</v>
      </c>
    </row>
    <row r="1707" spans="1:24" x14ac:dyDescent="0.3">
      <c r="A1707" t="s">
        <v>5890</v>
      </c>
      <c r="C1707" t="s">
        <v>5890</v>
      </c>
      <c r="D1707" t="str">
        <v>(2012â€“2013)</v>
      </c>
      <c r="E1707" t="str" cm="1">
        <f t="array" ref="E1707">_xlfn.LET(
  _xlpm.raw, TRIM(SUBSTITUTE(SUBSTITUTE(SUBSTITUTE(SUBSTITUTE(SUBSTITUTE(SUBSTITUTE(D1707,"(",""),")",""),"â€“","-"),"–","-"),"I",""),"V","")),
  _xlpm.cleaned, TRIM(SUBSTITUTE(SUBSTITUTE(_xlpm.raw,"-"," - "),","," ")),
  _xlpm.words, _xlfn.FILTERXML("&lt;t&gt;&lt;s&gt;" &amp; SUBSTITUTE(_xlpm.cleaned," ","&lt;/s&gt;&lt;s&gt;") &amp; "&lt;/s&gt;&lt;/t&gt;", "//s"),
  _xlpm.nums, _xlfn.TEXTJOIN("-", TRUE, IF(ISNUMBER(--_xlpm.words), _xlpm.words, "")),
  IFERROR(_xlpm.nums, "")
)</f>
        <v>2012-2013</v>
      </c>
      <c r="F1707" t="s">
        <v>19833</v>
      </c>
      <c r="G1707" t="s">
        <v>274</v>
      </c>
      <c r="I1707" t="s">
        <v>274</v>
      </c>
      <c r="K1707">
        <v>7.3</v>
      </c>
      <c r="M1707">
        <v>7.3</v>
      </c>
      <c r="O1707" t="s">
        <v>5891</v>
      </c>
      <c r="P1707" t="s">
        <v>5892</v>
      </c>
      <c r="R1707" t="s">
        <v>1894</v>
      </c>
      <c r="S1707" t="s">
        <v>1894</v>
      </c>
      <c r="T1707" t="str">
        <f>IFERROR(
  IF(TRIM(Table22[[#This Row],[STARS]])="", "Unknown",
    TRIM(MID(Table22[[#This Row],[STARS]], FIND("Stars:", Table22[[#This Row],[STARS]]) + 6, LEN(Table22[[#This Row],[STARS]])))
  ),
"Unknown")</f>
        <v xml:space="preserve">
Kiefer Sutherland, 
David Mazouz, 
Gugu Mbatha-Raw, 
Lukas Haas
</v>
      </c>
      <c r="V1707">
        <v>42007</v>
      </c>
      <c r="W1707">
        <v>43</v>
      </c>
      <c r="X1707">
        <v>0</v>
      </c>
    </row>
    <row r="1708" spans="1:24" x14ac:dyDescent="0.3">
      <c r="A1708" t="s">
        <v>5893</v>
      </c>
      <c r="C1708" t="s">
        <v>5893</v>
      </c>
      <c r="D1708">
        <v>-2022</v>
      </c>
      <c r="E1708" t="str" cm="1">
        <f t="array" ref="E1708">_xlfn.LET(
  _xlpm.raw, TRIM(SUBSTITUTE(SUBSTITUTE(SUBSTITUTE(SUBSTITUTE(SUBSTITUTE(SUBSTITUTE(D1708,"(",""),")",""),"â€“","-"),"–","-"),"I",""),"V","")),
  _xlpm.cleaned, TRIM(SUBSTITUTE(SUBSTITUTE(_xlpm.raw,"-"," - "),","," ")),
  _xlpm.words, _xlfn.FILTERXML("&lt;t&gt;&lt;s&gt;" &amp; SUBSTITUTE(_xlpm.cleaned," ","&lt;/s&gt;&lt;s&gt;") &amp; "&lt;/s&gt;&lt;/t&gt;", "//s"),
  _xlpm.nums, _xlfn.TEXTJOIN("-", TRUE, IF(ISNUMBER(--_xlpm.words), _xlpm.words, "")),
  IFERROR(_xlpm.nums, "")
)</f>
        <v>2022</v>
      </c>
      <c r="F1708" t="s">
        <v>19760</v>
      </c>
      <c r="G1708" t="s">
        <v>38</v>
      </c>
      <c r="I1708" t="s">
        <v>38</v>
      </c>
      <c r="K1708">
        <v>0</v>
      </c>
      <c r="M1708">
        <v>0</v>
      </c>
      <c r="O1708" t="s">
        <v>5894</v>
      </c>
      <c r="P1708" t="s">
        <v>5895</v>
      </c>
      <c r="R1708" t="s">
        <v>21774</v>
      </c>
      <c r="S1708" t="s">
        <v>21774</v>
      </c>
      <c r="T1708" t="str">
        <f>IFERROR(
  IF(TRIM(Table22[[#This Row],[STARS]])="", "Unknown",
    TRIM(MID(Table22[[#This Row],[STARS]], FIND("Stars:", Table22[[#This Row],[STARS]]) + 6, LEN(Table22[[#This Row],[STARS]])))
  ),
"Unknown")</f>
        <v xml:space="preserve">
Michele Morrone, 
Anna Maria Sieklucka, 
Magdalena Lamparska, 
Simone Susinna
</v>
      </c>
      <c r="V1708">
        <v>0</v>
      </c>
      <c r="W1708">
        <v>0</v>
      </c>
      <c r="X1708">
        <v>0</v>
      </c>
    </row>
    <row r="1709" spans="1:24" x14ac:dyDescent="0.3">
      <c r="A1709" t="s">
        <v>5896</v>
      </c>
      <c r="C1709" t="s">
        <v>5896</v>
      </c>
      <c r="D1709" t="str">
        <v>(2018â€“ )</v>
      </c>
      <c r="E1709" t="str" cm="1">
        <f t="array" ref="E1709">_xlfn.LET(
  _xlpm.raw, TRIM(SUBSTITUTE(SUBSTITUTE(SUBSTITUTE(SUBSTITUTE(SUBSTITUTE(SUBSTITUTE(D1709,"(",""),")",""),"â€“","-"),"–","-"),"I",""),"V","")),
  _xlpm.cleaned, TRIM(SUBSTITUTE(SUBSTITUTE(_xlpm.raw,"-"," - "),","," ")),
  _xlpm.words, _xlfn.FILTERXML("&lt;t&gt;&lt;s&gt;" &amp; SUBSTITUTE(_xlpm.cleaned," ","&lt;/s&gt;&lt;s&gt;") &amp; "&lt;/s&gt;&lt;/t&gt;", "//s"),
  _xlpm.nums, _xlfn.TEXTJOIN("-", TRUE, IF(ISNUMBER(--_xlpm.words), _xlpm.words, "")),
  IFERROR(_xlpm.nums, "")
)</f>
        <v>2018</v>
      </c>
      <c r="F1709" t="s">
        <v>19693</v>
      </c>
      <c r="G1709" t="s">
        <v>959</v>
      </c>
      <c r="I1709" t="s">
        <v>959</v>
      </c>
      <c r="K1709">
        <v>7</v>
      </c>
      <c r="M1709">
        <v>7</v>
      </c>
      <c r="O1709" t="s">
        <v>5897</v>
      </c>
      <c r="P1709" t="s">
        <v>5898</v>
      </c>
      <c r="R1709" t="s">
        <v>1894</v>
      </c>
      <c r="S1709" t="s">
        <v>1894</v>
      </c>
      <c r="T1709" t="str">
        <f>IFERROR(
  IF(TRIM(Table22[[#This Row],[STARS]])="", "Unknown",
    TRIM(MID(Table22[[#This Row],[STARS]], FIND("Stars:", Table22[[#This Row],[STARS]]) + 6, LEN(Table22[[#This Row],[STARS]])))
  ),
"Unknown")</f>
        <v xml:space="preserve">
Ignacio Serricchio, 
Ana Claudia TalancÃ³n, 
Flavio Medina, 
Luis Felipe Tovar
</v>
      </c>
      <c r="V1709">
        <v>2332</v>
      </c>
      <c r="W1709">
        <v>60</v>
      </c>
      <c r="X1709">
        <v>0</v>
      </c>
    </row>
    <row r="1710" spans="1:24" x14ac:dyDescent="0.3">
      <c r="A1710" t="s">
        <v>5899</v>
      </c>
      <c r="C1710" t="s">
        <v>5899</v>
      </c>
      <c r="D1710">
        <v>-2012</v>
      </c>
      <c r="E1710" t="str" cm="1">
        <f t="array" ref="E1710">_xlfn.LET(
  _xlpm.raw, TRIM(SUBSTITUTE(SUBSTITUTE(SUBSTITUTE(SUBSTITUTE(SUBSTITUTE(SUBSTITUTE(D1710,"(",""),")",""),"â€“","-"),"–","-"),"I",""),"V","")),
  _xlpm.cleaned, TRIM(SUBSTITUTE(SUBSTITUTE(_xlpm.raw,"-"," - "),","," ")),
  _xlpm.words, _xlfn.FILTERXML("&lt;t&gt;&lt;s&gt;" &amp; SUBSTITUTE(_xlpm.cleaned," ","&lt;/s&gt;&lt;s&gt;") &amp; "&lt;/s&gt;&lt;/t&gt;", "//s"),
  _xlpm.nums, _xlfn.TEXTJOIN("-", TRUE, IF(ISNUMBER(--_xlpm.words), _xlpm.words, "")),
  IFERROR(_xlpm.nums, "")
)</f>
        <v>2012</v>
      </c>
      <c r="F1710" t="s">
        <v>19705</v>
      </c>
      <c r="G1710" t="s">
        <v>68</v>
      </c>
      <c r="I1710" t="s">
        <v>68</v>
      </c>
      <c r="K1710">
        <v>6.6</v>
      </c>
      <c r="M1710">
        <v>6.6</v>
      </c>
      <c r="O1710" t="s">
        <v>5900</v>
      </c>
      <c r="P1710" t="s">
        <v>5901</v>
      </c>
      <c r="R1710" t="s">
        <v>21773</v>
      </c>
      <c r="S1710" t="s">
        <v>21773</v>
      </c>
      <c r="T1710" t="str">
        <f>IFERROR(
  IF(TRIM(Table22[[#This Row],[STARS]])="", "Unknown",
    TRIM(MID(Table22[[#This Row],[STARS]], FIND("Stars:", Table22[[#This Row],[STARS]]) + 6, LEN(Table22[[#This Row],[STARS]])))
  ),
"Unknown")</f>
        <v xml:space="preserve">
Rashida Jones, 
Andy Samberg, 
Elijah Wood, 
Emma Roberts
</v>
      </c>
      <c r="V1710">
        <v>30382</v>
      </c>
      <c r="W1710">
        <v>92</v>
      </c>
      <c r="X1710" t="s">
        <v>5902</v>
      </c>
    </row>
    <row r="1711" spans="1:24" x14ac:dyDescent="0.3">
      <c r="A1711" t="s">
        <v>5903</v>
      </c>
      <c r="C1711" t="s">
        <v>5903</v>
      </c>
      <c r="D1711">
        <v>0</v>
      </c>
      <c r="E1711" t="str" cm="1">
        <f t="array" ref="E1711">_xlfn.LET(
  _xlpm.raw, TRIM(SUBSTITUTE(SUBSTITUTE(SUBSTITUTE(SUBSTITUTE(SUBSTITUTE(SUBSTITUTE(D1711,"(",""),")",""),"â€“","-"),"–","-"),"I",""),"V","")),
  _xlpm.cleaned, TRIM(SUBSTITUTE(SUBSTITUTE(_xlpm.raw,"-"," - "),","," ")),
  _xlpm.words, _xlfn.FILTERXML("&lt;t&gt;&lt;s&gt;" &amp; SUBSTITUTE(_xlpm.cleaned," ","&lt;/s&gt;&lt;s&gt;") &amp; "&lt;/s&gt;&lt;/t&gt;", "//s"),
  _xlpm.nums, _xlfn.TEXTJOIN("-", TRUE, IF(ISNUMBER(--_xlpm.words), _xlpm.words, "")),
  IFERROR(_xlpm.nums, "")
)</f>
        <v>0</v>
      </c>
      <c r="F1711" t="s">
        <v>19829</v>
      </c>
      <c r="G1711" t="s">
        <v>524</v>
      </c>
      <c r="I1711" t="s">
        <v>524</v>
      </c>
      <c r="K1711">
        <v>0</v>
      </c>
      <c r="M1711">
        <v>0</v>
      </c>
      <c r="O1711" t="s">
        <v>5904</v>
      </c>
      <c r="P1711" t="s">
        <v>5905</v>
      </c>
      <c r="R1711" t="s">
        <v>21772</v>
      </c>
      <c r="S1711" t="s">
        <v>21772</v>
      </c>
      <c r="T1711" t="str">
        <f>IFERROR(
  IF(TRIM(Table22[[#This Row],[STARS]])="", "Unknown",
    TRIM(MID(Table22[[#This Row],[STARS]], FIND("Stars:", Table22[[#This Row],[STARS]]) + 6, LEN(Table22[[#This Row],[STARS]])))
  ),
"Unknown")</f>
        <v>Unknown</v>
      </c>
      <c r="V1711">
        <v>0</v>
      </c>
      <c r="W1711">
        <v>0</v>
      </c>
      <c r="X1711">
        <v>0</v>
      </c>
    </row>
    <row r="1712" spans="1:24" x14ac:dyDescent="0.3">
      <c r="A1712" t="s">
        <v>5906</v>
      </c>
      <c r="C1712" t="s">
        <v>5906</v>
      </c>
      <c r="D1712">
        <v>-2020</v>
      </c>
      <c r="E1712" t="str" cm="1">
        <f t="array" ref="E1712">_xlfn.LET(
  _xlpm.raw, TRIM(SUBSTITUTE(SUBSTITUTE(SUBSTITUTE(SUBSTITUTE(SUBSTITUTE(SUBSTITUTE(D1712,"(",""),")",""),"â€“","-"),"–","-"),"I",""),"V","")),
  _xlpm.cleaned, TRIM(SUBSTITUTE(SUBSTITUTE(_xlpm.raw,"-"," - "),","," ")),
  _xlpm.words, _xlfn.FILTERXML("&lt;t&gt;&lt;s&gt;" &amp; SUBSTITUTE(_xlpm.cleaned," ","&lt;/s&gt;&lt;s&gt;") &amp; "&lt;/s&gt;&lt;/t&gt;", "//s"),
  _xlpm.nums, _xlfn.TEXTJOIN("-", TRUE, IF(ISNUMBER(--_xlpm.words), _xlpm.words, "")),
  IFERROR(_xlpm.nums, "")
)</f>
        <v>2020</v>
      </c>
      <c r="F1712" t="s">
        <v>19675</v>
      </c>
      <c r="G1712" t="s">
        <v>38</v>
      </c>
      <c r="I1712" t="s">
        <v>38</v>
      </c>
      <c r="K1712">
        <v>5.4</v>
      </c>
      <c r="M1712">
        <v>5.4</v>
      </c>
      <c r="O1712" t="s">
        <v>5907</v>
      </c>
      <c r="P1712" t="s">
        <v>5908</v>
      </c>
      <c r="R1712" t="s">
        <v>21447</v>
      </c>
      <c r="S1712" t="s">
        <v>21447</v>
      </c>
      <c r="T1712" t="str">
        <f>IFERROR(
  IF(TRIM(Table22[[#This Row],[STARS]])="", "Unknown",
    TRIM(MID(Table22[[#This Row],[STARS]], FIND("Stars:", Table22[[#This Row],[STARS]]) + 6, LEN(Table22[[#This Row],[STARS]])))
  ),
"Unknown")</f>
        <v xml:space="preserve">
Josh Swickard, 
Casper Van Dien, 
Lauren Swickard, 
Christina Moore
</v>
      </c>
      <c r="V1712">
        <v>1140</v>
      </c>
      <c r="W1712">
        <v>91</v>
      </c>
      <c r="X1712">
        <v>0</v>
      </c>
    </row>
    <row r="1713" spans="1:24" x14ac:dyDescent="0.3">
      <c r="A1713" t="s">
        <v>5909</v>
      </c>
      <c r="C1713" t="s">
        <v>5909</v>
      </c>
      <c r="D1713">
        <v>0</v>
      </c>
      <c r="E1713" t="str" cm="1">
        <f t="array" ref="E1713">_xlfn.LET(
  _xlpm.raw, TRIM(SUBSTITUTE(SUBSTITUTE(SUBSTITUTE(SUBSTITUTE(SUBSTITUTE(SUBSTITUTE(D1713,"(",""),")",""),"â€“","-"),"–","-"),"I",""),"V","")),
  _xlpm.cleaned, TRIM(SUBSTITUTE(SUBSTITUTE(_xlpm.raw,"-"," - "),","," ")),
  _xlpm.words, _xlfn.FILTERXML("&lt;t&gt;&lt;s&gt;" &amp; SUBSTITUTE(_xlpm.cleaned," ","&lt;/s&gt;&lt;s&gt;") &amp; "&lt;/s&gt;&lt;/t&gt;", "//s"),
  _xlpm.nums, _xlfn.TEXTJOIN("-", TRUE, IF(ISNUMBER(--_xlpm.words), _xlpm.words, "")),
  IFERROR(_xlpm.nums, "")
)</f>
        <v>0</v>
      </c>
      <c r="F1713" t="s">
        <v>19829</v>
      </c>
      <c r="G1713" t="s">
        <v>164</v>
      </c>
      <c r="I1713" t="s">
        <v>164</v>
      </c>
      <c r="K1713">
        <v>0</v>
      </c>
      <c r="M1713">
        <v>0</v>
      </c>
      <c r="O1713" t="s">
        <v>5910</v>
      </c>
      <c r="P1713" t="s">
        <v>5911</v>
      </c>
      <c r="R1713" t="s">
        <v>21771</v>
      </c>
      <c r="S1713" t="s">
        <v>21771</v>
      </c>
      <c r="T1713" t="str">
        <f>IFERROR(
  IF(TRIM(Table22[[#This Row],[STARS]])="", "Unknown",
    TRIM(MID(Table22[[#This Row],[STARS]], FIND("Stars:", Table22[[#This Row],[STARS]]) + 6, LEN(Table22[[#This Row],[STARS]])))
  ),
"Unknown")</f>
        <v xml:space="preserve">
Chiwetel Ejiofor, 
Matthias Schoenaerts, 
Marwan Kenzari, 
KiKi Layne
</v>
      </c>
      <c r="V1713">
        <v>0</v>
      </c>
      <c r="W1713">
        <v>0</v>
      </c>
      <c r="X1713">
        <v>0</v>
      </c>
    </row>
    <row r="1714" spans="1:24" x14ac:dyDescent="0.3">
      <c r="A1714" t="s">
        <v>5912</v>
      </c>
      <c r="C1714" t="s">
        <v>5912</v>
      </c>
      <c r="D1714">
        <v>0</v>
      </c>
      <c r="E1714" t="str" cm="1">
        <f t="array" ref="E1714">_xlfn.LET(
  _xlpm.raw, TRIM(SUBSTITUTE(SUBSTITUTE(SUBSTITUTE(SUBSTITUTE(SUBSTITUTE(SUBSTITUTE(D1714,"(",""),")",""),"â€“","-"),"–","-"),"I",""),"V","")),
  _xlpm.cleaned, TRIM(SUBSTITUTE(SUBSTITUTE(_xlpm.raw,"-"," - "),","," ")),
  _xlpm.words, _xlfn.FILTERXML("&lt;t&gt;&lt;s&gt;" &amp; SUBSTITUTE(_xlpm.cleaned," ","&lt;/s&gt;&lt;s&gt;") &amp; "&lt;/s&gt;&lt;/t&gt;", "//s"),
  _xlpm.nums, _xlfn.TEXTJOIN("-", TRUE, IF(ISNUMBER(--_xlpm.words), _xlpm.words, "")),
  IFERROR(_xlpm.nums, "")
)</f>
        <v>0</v>
      </c>
      <c r="F1714" t="s">
        <v>19829</v>
      </c>
      <c r="G1714" t="s">
        <v>109</v>
      </c>
      <c r="I1714" t="s">
        <v>109</v>
      </c>
      <c r="K1714">
        <v>0</v>
      </c>
      <c r="M1714">
        <v>0</v>
      </c>
      <c r="O1714" t="s">
        <v>5913</v>
      </c>
      <c r="P1714" t="s">
        <v>5914</v>
      </c>
      <c r="R1714" t="s">
        <v>21770</v>
      </c>
      <c r="S1714" t="s">
        <v>21770</v>
      </c>
      <c r="T1714" t="str">
        <f>IFERROR(
  IF(TRIM(Table22[[#This Row],[STARS]])="", "Unknown",
    TRIM(MID(Table22[[#This Row],[STARS]], FIND("Stars:", Table22[[#This Row],[STARS]]) + 6, LEN(Table22[[#This Row],[STARS]])))
  ),
"Unknown")</f>
        <v>Unknown</v>
      </c>
      <c r="V1714">
        <v>0</v>
      </c>
      <c r="W1714">
        <v>0</v>
      </c>
      <c r="X1714">
        <v>0</v>
      </c>
    </row>
    <row r="1715" spans="1:24" x14ac:dyDescent="0.3">
      <c r="A1715" t="s">
        <v>5915</v>
      </c>
      <c r="C1715" t="s">
        <v>5915</v>
      </c>
      <c r="D1715" t="str">
        <v>(2013 TV Movie)</v>
      </c>
      <c r="E1715" t="str" cm="1">
        <f t="array" ref="E1715">_xlfn.LET(
  _xlpm.raw, TRIM(SUBSTITUTE(SUBSTITUTE(SUBSTITUTE(SUBSTITUTE(SUBSTITUTE(SUBSTITUTE(D1715,"(",""),")",""),"â€“","-"),"–","-"),"I",""),"V","")),
  _xlpm.cleaned, TRIM(SUBSTITUTE(SUBSTITUTE(_xlpm.raw,"-"," - "),","," ")),
  _xlpm.words, _xlfn.FILTERXML("&lt;t&gt;&lt;s&gt;" &amp; SUBSTITUTE(_xlpm.cleaned," ","&lt;/s&gt;&lt;s&gt;") &amp; "&lt;/s&gt;&lt;/t&gt;", "//s"),
  _xlpm.nums, _xlfn.TEXTJOIN("-", TRUE, IF(ISNUMBER(--_xlpm.words), _xlpm.words, "")),
  IFERROR(_xlpm.nums, "")
)</f>
        <v>2013</v>
      </c>
      <c r="F1715" t="s">
        <v>19674</v>
      </c>
      <c r="G1715" t="s">
        <v>38</v>
      </c>
      <c r="I1715" t="s">
        <v>38</v>
      </c>
      <c r="K1715">
        <v>7</v>
      </c>
      <c r="M1715">
        <v>7</v>
      </c>
      <c r="O1715" t="s">
        <v>5916</v>
      </c>
      <c r="P1715" t="s">
        <v>5917</v>
      </c>
      <c r="R1715" t="s">
        <v>21769</v>
      </c>
      <c r="S1715" t="s">
        <v>21769</v>
      </c>
      <c r="T1715" t="str">
        <f>IFERROR(
  IF(TRIM(Table22[[#This Row],[STARS]])="", "Unknown",
    TRIM(MID(Table22[[#This Row],[STARS]], FIND("Stars:", Table22[[#This Row],[STARS]]) + 6, LEN(Table22[[#This Row],[STARS]])))
  ),
"Unknown")</f>
        <v xml:space="preserve">
Alexis Bledel, 
Zachary Levi, 
Merritt Wever, 
Barry Shabaka Henley
</v>
      </c>
      <c r="V1715">
        <v>11425</v>
      </c>
      <c r="W1715">
        <v>96</v>
      </c>
      <c r="X1715">
        <v>0</v>
      </c>
    </row>
    <row r="1716" spans="1:24" x14ac:dyDescent="0.3">
      <c r="A1716" t="s">
        <v>5918</v>
      </c>
      <c r="C1716" t="s">
        <v>5918</v>
      </c>
      <c r="D1716" t="str">
        <v>(2019â€“2020)</v>
      </c>
      <c r="E1716" t="str" cm="1">
        <f t="array" ref="E1716">_xlfn.LET(
  _xlpm.raw, TRIM(SUBSTITUTE(SUBSTITUTE(SUBSTITUTE(SUBSTITUTE(SUBSTITUTE(SUBSTITUTE(D1716,"(",""),")",""),"â€“","-"),"–","-"),"I",""),"V","")),
  _xlpm.cleaned, TRIM(SUBSTITUTE(SUBSTITUTE(_xlpm.raw,"-"," - "),","," ")),
  _xlpm.words, _xlfn.FILTERXML("&lt;t&gt;&lt;s&gt;" &amp; SUBSTITUTE(_xlpm.cleaned," ","&lt;/s&gt;&lt;s&gt;") &amp; "&lt;/s&gt;&lt;/t&gt;", "//s"),
  _xlpm.nums, _xlfn.TEXTJOIN("-", TRUE, IF(ISNUMBER(--_xlpm.words), _xlpm.words, "")),
  IFERROR(_xlpm.nums, "")
)</f>
        <v>2019-2020</v>
      </c>
      <c r="F1716" t="s">
        <v>19750</v>
      </c>
      <c r="G1716" t="s">
        <v>959</v>
      </c>
      <c r="I1716" t="s">
        <v>959</v>
      </c>
      <c r="K1716">
        <v>7.5</v>
      </c>
      <c r="M1716">
        <v>7.5</v>
      </c>
      <c r="O1716" t="s">
        <v>5919</v>
      </c>
      <c r="P1716" t="s">
        <v>5920</v>
      </c>
      <c r="R1716" t="s">
        <v>1894</v>
      </c>
      <c r="S1716" t="s">
        <v>1894</v>
      </c>
      <c r="T1716" t="str">
        <f>IFERROR(
  IF(TRIM(Table22[[#This Row],[STARS]])="", "Unknown",
    TRIM(MID(Table22[[#This Row],[STARS]], FIND("Stars:", Table22[[#This Row],[STARS]]) + 6, LEN(Table22[[#This Row],[STARS]])))
  ),
"Unknown")</f>
        <v xml:space="preserve">
Luc De Ruelle, 
Maaike Neuville, 
Tom Vermeir, 
Peter Gorissen
</v>
      </c>
      <c r="V1716">
        <v>4335</v>
      </c>
      <c r="W1716">
        <v>50</v>
      </c>
      <c r="X1716">
        <v>0</v>
      </c>
    </row>
    <row r="1717" spans="1:24" x14ac:dyDescent="0.3">
      <c r="A1717" t="s">
        <v>5921</v>
      </c>
      <c r="C1717" t="s">
        <v>5921</v>
      </c>
      <c r="D1717">
        <v>-1994</v>
      </c>
      <c r="E1717" t="str" cm="1">
        <f t="array" ref="E1717">_xlfn.LET(
  _xlpm.raw, TRIM(SUBSTITUTE(SUBSTITUTE(SUBSTITUTE(SUBSTITUTE(SUBSTITUTE(SUBSTITUTE(D1717,"(",""),")",""),"â€“","-"),"–","-"),"I",""),"V","")),
  _xlpm.cleaned, TRIM(SUBSTITUTE(SUBSTITUTE(_xlpm.raw,"-"," - "),","," ")),
  _xlpm.words, _xlfn.FILTERXML("&lt;t&gt;&lt;s&gt;" &amp; SUBSTITUTE(_xlpm.cleaned," ","&lt;/s&gt;&lt;s&gt;") &amp; "&lt;/s&gt;&lt;/t&gt;", "//s"),
  _xlpm.nums, _xlfn.TEXTJOIN("-", TRUE, IF(ISNUMBER(--_xlpm.words), _xlpm.words, "")),
  IFERROR(_xlpm.nums, "")
)</f>
        <v>1994</v>
      </c>
      <c r="F1717" t="s">
        <v>19840</v>
      </c>
      <c r="G1717" t="s">
        <v>435</v>
      </c>
      <c r="I1717" t="s">
        <v>435</v>
      </c>
      <c r="K1717">
        <v>7.3</v>
      </c>
      <c r="M1717">
        <v>7.3</v>
      </c>
      <c r="O1717" t="s">
        <v>5922</v>
      </c>
      <c r="P1717" t="s">
        <v>5923</v>
      </c>
      <c r="R1717" t="s">
        <v>21429</v>
      </c>
      <c r="S1717" t="s">
        <v>21429</v>
      </c>
      <c r="T1717" t="str">
        <f>IFERROR(
  IF(TRIM(Table22[[#This Row],[STARS]])="", "Unknown",
    TRIM(MID(Table22[[#This Row],[STARS]], FIND("Stars:", Table22[[#This Row],[STARS]]) + 6, LEN(Table22[[#This Row],[STARS]])))
  ),
"Unknown")</f>
        <v xml:space="preserve">
ShinchÃ´ Kokontei, 
Makoto Nonomura, 
Yuriko Ishida, 
Norihei Miki
</v>
      </c>
      <c r="V1717">
        <v>27073</v>
      </c>
      <c r="W1717">
        <v>119</v>
      </c>
      <c r="X1717">
        <v>0</v>
      </c>
    </row>
    <row r="1718" spans="1:24" x14ac:dyDescent="0.3">
      <c r="A1718" t="s">
        <v>5924</v>
      </c>
      <c r="C1718" t="s">
        <v>5924</v>
      </c>
      <c r="D1718">
        <v>-2018</v>
      </c>
      <c r="E1718" t="str" cm="1">
        <f t="array" ref="E1718">_xlfn.LET(
  _xlpm.raw, TRIM(SUBSTITUTE(SUBSTITUTE(SUBSTITUTE(SUBSTITUTE(SUBSTITUTE(SUBSTITUTE(D1718,"(",""),")",""),"â€“","-"),"–","-"),"I",""),"V","")),
  _xlpm.cleaned, TRIM(SUBSTITUTE(SUBSTITUTE(_xlpm.raw,"-"," - "),","," ")),
  _xlpm.words, _xlfn.FILTERXML("&lt;t&gt;&lt;s&gt;" &amp; SUBSTITUTE(_xlpm.cleaned," ","&lt;/s&gt;&lt;s&gt;") &amp; "&lt;/s&gt;&lt;/t&gt;", "//s"),
  _xlpm.nums, _xlfn.TEXTJOIN("-", TRUE, IF(ISNUMBER(--_xlpm.words), _xlpm.words, "")),
  IFERROR(_xlpm.nums, "")
)</f>
        <v>2018</v>
      </c>
      <c r="F1718" t="s">
        <v>19693</v>
      </c>
      <c r="G1718" t="s">
        <v>109</v>
      </c>
      <c r="I1718" t="s">
        <v>109</v>
      </c>
      <c r="K1718">
        <v>5.3</v>
      </c>
      <c r="M1718">
        <v>5.3</v>
      </c>
      <c r="O1718" t="s">
        <v>5925</v>
      </c>
      <c r="P1718" t="s">
        <v>5926</v>
      </c>
      <c r="R1718" t="s">
        <v>1894</v>
      </c>
      <c r="S1718" t="s">
        <v>1894</v>
      </c>
      <c r="T1718" t="str">
        <f>IFERROR(
  IF(TRIM(Table22[[#This Row],[STARS]])="", "Unknown",
    TRIM(MID(Table22[[#This Row],[STARS]], FIND("Stars:", Table22[[#This Row],[STARS]]) + 6, LEN(Table22[[#This Row],[STARS]])))
  ),
"Unknown")</f>
        <v xml:space="preserve">
ElÃ§in Sangu, 
Kerem BÃ¼rsin, 
Birkan Sokullu, 
Selma ErgeÃ§
</v>
      </c>
      <c r="V1718">
        <v>2716</v>
      </c>
      <c r="W1718">
        <v>60</v>
      </c>
      <c r="X1718">
        <v>0</v>
      </c>
    </row>
    <row r="1719" spans="1:24" x14ac:dyDescent="0.3">
      <c r="A1719" t="s">
        <v>5927</v>
      </c>
      <c r="C1719" t="s">
        <v>5927</v>
      </c>
      <c r="D1719">
        <v>-2019</v>
      </c>
      <c r="E1719" t="str" cm="1">
        <f t="array" ref="E1719">_xlfn.LET(
  _xlpm.raw, TRIM(SUBSTITUTE(SUBSTITUTE(SUBSTITUTE(SUBSTITUTE(SUBSTITUTE(SUBSTITUTE(D1719,"(",""),")",""),"â€“","-"),"–","-"),"I",""),"V","")),
  _xlpm.cleaned, TRIM(SUBSTITUTE(SUBSTITUTE(_xlpm.raw,"-"," - "),","," ")),
  _xlpm.words, _xlfn.FILTERXML("&lt;t&gt;&lt;s&gt;" &amp; SUBSTITUTE(_xlpm.cleaned," ","&lt;/s&gt;&lt;s&gt;") &amp; "&lt;/s&gt;&lt;/t&gt;", "//s"),
  _xlpm.nums, _xlfn.TEXTJOIN("-", TRUE, IF(ISNUMBER(--_xlpm.words), _xlpm.words, "")),
  IFERROR(_xlpm.nums, "")
)</f>
        <v>2019</v>
      </c>
      <c r="F1719" t="s">
        <v>19677</v>
      </c>
      <c r="G1719" t="s">
        <v>104</v>
      </c>
      <c r="I1719" t="s">
        <v>104</v>
      </c>
      <c r="K1719">
        <v>4.9000000000000004</v>
      </c>
      <c r="M1719">
        <v>4.9000000000000004</v>
      </c>
      <c r="O1719" t="s">
        <v>5928</v>
      </c>
      <c r="P1719" t="s">
        <v>5929</v>
      </c>
      <c r="R1719" t="s">
        <v>21412</v>
      </c>
      <c r="S1719" t="s">
        <v>21412</v>
      </c>
      <c r="T1719" t="str">
        <f>IFERROR(
  IF(TRIM(Table22[[#This Row],[STARS]])="", "Unknown",
    TRIM(MID(Table22[[#This Row],[STARS]], FIND("Stars:", Table22[[#This Row],[STARS]]) + 6, LEN(Table22[[#This Row],[STARS]])))
  ),
"Unknown")</f>
        <v xml:space="preserve">
Basil Eidenbenz, 
Aggy K. Adams, 
Holly Horne, 
Andromeda Godfrey
</v>
      </c>
      <c r="V1719">
        <v>8308</v>
      </c>
      <c r="W1719">
        <v>109</v>
      </c>
      <c r="X1719">
        <v>0</v>
      </c>
    </row>
    <row r="1720" spans="1:24" x14ac:dyDescent="0.3">
      <c r="A1720" t="s">
        <v>5930</v>
      </c>
      <c r="C1720" t="s">
        <v>5930</v>
      </c>
      <c r="D1720" t="str">
        <v>(2017â€“ )</v>
      </c>
      <c r="E1720" t="str" cm="1">
        <f t="array" ref="E1720">_xlfn.LET(
  _xlpm.raw, TRIM(SUBSTITUTE(SUBSTITUTE(SUBSTITUTE(SUBSTITUTE(SUBSTITUTE(SUBSTITUTE(D1720,"(",""),")",""),"â€“","-"),"–","-"),"I",""),"V","")),
  _xlpm.cleaned, TRIM(SUBSTITUTE(SUBSTITUTE(_xlpm.raw,"-"," - "),","," ")),
  _xlpm.words, _xlfn.FILTERXML("&lt;t&gt;&lt;s&gt;" &amp; SUBSTITUTE(_xlpm.cleaned," ","&lt;/s&gt;&lt;s&gt;") &amp; "&lt;/s&gt;&lt;/t&gt;", "//s"),
  _xlpm.nums, _xlfn.TEXTJOIN("-", TRUE, IF(ISNUMBER(--_xlpm.words), _xlpm.words, "")),
  IFERROR(_xlpm.nums, "")
)</f>
        <v>2017</v>
      </c>
      <c r="F1720" t="s">
        <v>19682</v>
      </c>
      <c r="G1720" t="s">
        <v>5069</v>
      </c>
      <c r="I1720" t="s">
        <v>5069</v>
      </c>
      <c r="K1720">
        <v>7</v>
      </c>
      <c r="M1720">
        <v>7</v>
      </c>
      <c r="O1720" t="s">
        <v>5931</v>
      </c>
      <c r="P1720" t="s">
        <v>5932</v>
      </c>
      <c r="R1720" t="s">
        <v>1894</v>
      </c>
      <c r="S1720" t="s">
        <v>1894</v>
      </c>
      <c r="T1720" t="str">
        <f>IFERROR(
  IF(TRIM(Table22[[#This Row],[STARS]])="", "Unknown",
    TRIM(MID(Table22[[#This Row],[STARS]], FIND("Stars:", Table22[[#This Row],[STARS]]) + 6, LEN(Table22[[#This Row],[STARS]])))
  ),
"Unknown")</f>
        <v xml:space="preserve">
Viet Anh Do, 
Marta Nieradkiewicz, 
Bartlomiej Topa, 
Magdalena Czerwinska
</v>
      </c>
      <c r="V1720">
        <v>1437</v>
      </c>
      <c r="W1720">
        <v>60</v>
      </c>
      <c r="X1720">
        <v>0</v>
      </c>
    </row>
    <row r="1721" spans="1:24" x14ac:dyDescent="0.3">
      <c r="A1721" t="s">
        <v>5933</v>
      </c>
      <c r="C1721" t="s">
        <v>5933</v>
      </c>
      <c r="D1721">
        <v>-2016</v>
      </c>
      <c r="E1721" t="str" cm="1">
        <f t="array" ref="E1721">_xlfn.LET(
  _xlpm.raw, TRIM(SUBSTITUTE(SUBSTITUTE(SUBSTITUTE(SUBSTITUTE(SUBSTITUTE(SUBSTITUTE(D1721,"(",""),")",""),"â€“","-"),"–","-"),"I",""),"V","")),
  _xlpm.cleaned, TRIM(SUBSTITUTE(SUBSTITUTE(_xlpm.raw,"-"," - "),","," ")),
  _xlpm.words, _xlfn.FILTERXML("&lt;t&gt;&lt;s&gt;" &amp; SUBSTITUTE(_xlpm.cleaned," ","&lt;/s&gt;&lt;s&gt;") &amp; "&lt;/s&gt;&lt;/t&gt;", "//s"),
  _xlpm.nums, _xlfn.TEXTJOIN("-", TRUE, IF(ISNUMBER(--_xlpm.words), _xlpm.words, "")),
  IFERROR(_xlpm.nums, "")
)</f>
        <v>2016</v>
      </c>
      <c r="F1721" t="s">
        <v>19684</v>
      </c>
      <c r="G1721" t="s">
        <v>104</v>
      </c>
      <c r="I1721" t="s">
        <v>104</v>
      </c>
      <c r="K1721">
        <v>7.3</v>
      </c>
      <c r="M1721">
        <v>7.3</v>
      </c>
      <c r="O1721" t="s">
        <v>5934</v>
      </c>
      <c r="P1721" t="s">
        <v>5935</v>
      </c>
      <c r="R1721" t="s">
        <v>1894</v>
      </c>
      <c r="S1721" t="s">
        <v>1894</v>
      </c>
      <c r="T1721" t="str">
        <f>IFERROR(
  IF(TRIM(Table22[[#This Row],[STARS]])="", "Unknown",
    TRIM(MID(Table22[[#This Row],[STARS]], FIND("Stars:", Table22[[#This Row],[STARS]]) + 6, LEN(Table22[[#This Row],[STARS]])))
  ),
"Unknown")</f>
        <v xml:space="preserve">
Il-Woo Jung, 
Ahn Jae-Hyun, 
So-dam Park, 
Jung Shin Lee
</v>
      </c>
      <c r="V1721">
        <v>2996</v>
      </c>
      <c r="W1721">
        <v>60</v>
      </c>
      <c r="X1721">
        <v>0</v>
      </c>
    </row>
    <row r="1722" spans="1:24" x14ac:dyDescent="0.3">
      <c r="A1722" t="s">
        <v>5936</v>
      </c>
      <c r="C1722" t="s">
        <v>5936</v>
      </c>
      <c r="D1722">
        <v>0</v>
      </c>
      <c r="E1722" t="str" cm="1">
        <f t="array" ref="E1722">_xlfn.LET(
  _xlpm.raw, TRIM(SUBSTITUTE(SUBSTITUTE(SUBSTITUTE(SUBSTITUTE(SUBSTITUTE(SUBSTITUTE(D1722,"(",""),")",""),"â€“","-"),"–","-"),"I",""),"V","")),
  _xlpm.cleaned, TRIM(SUBSTITUTE(SUBSTITUTE(_xlpm.raw,"-"," - "),","," ")),
  _xlpm.words, _xlfn.FILTERXML("&lt;t&gt;&lt;s&gt;" &amp; SUBSTITUTE(_xlpm.cleaned," ","&lt;/s&gt;&lt;s&gt;") &amp; "&lt;/s&gt;&lt;/t&gt;", "//s"),
  _xlpm.nums, _xlfn.TEXTJOIN("-", TRUE, IF(ISNUMBER(--_xlpm.words), _xlpm.words, "")),
  IFERROR(_xlpm.nums, "")
)</f>
        <v>0</v>
      </c>
      <c r="F1722" t="s">
        <v>19829</v>
      </c>
      <c r="G1722" t="s">
        <v>86</v>
      </c>
      <c r="I1722" t="s">
        <v>86</v>
      </c>
      <c r="K1722">
        <v>0</v>
      </c>
      <c r="M1722">
        <v>0</v>
      </c>
      <c r="O1722" t="s">
        <v>5937</v>
      </c>
      <c r="P1722" t="s">
        <v>5938</v>
      </c>
      <c r="R1722" t="s">
        <v>21768</v>
      </c>
      <c r="S1722" t="s">
        <v>21768</v>
      </c>
      <c r="T1722" t="str">
        <f>IFERROR(
  IF(TRIM(Table22[[#This Row],[STARS]])="", "Unknown",
    TRIM(MID(Table22[[#This Row],[STARS]], FIND("Stars:", Table22[[#This Row],[STARS]]) + 6, LEN(Table22[[#This Row],[STARS]])))
  ),
"Unknown")</f>
        <v xml:space="preserve">
Kevin Spacey, 
Michael Stuhlbarg, 
Douglas Booth, 
Freya Mavor
</v>
      </c>
      <c r="V1722">
        <v>0</v>
      </c>
      <c r="W1722">
        <v>0</v>
      </c>
      <c r="X1722">
        <v>0</v>
      </c>
    </row>
    <row r="1723" spans="1:24" x14ac:dyDescent="0.3">
      <c r="A1723" t="s">
        <v>5939</v>
      </c>
      <c r="C1723" t="s">
        <v>5939</v>
      </c>
      <c r="D1723" t="str">
        <v>(2012â€“2014)</v>
      </c>
      <c r="E1723" t="str" cm="1">
        <f t="array" ref="E1723">_xlfn.LET(
  _xlpm.raw, TRIM(SUBSTITUTE(SUBSTITUTE(SUBSTITUTE(SUBSTITUTE(SUBSTITUTE(SUBSTITUTE(D1723,"(",""),")",""),"â€“","-"),"–","-"),"I",""),"V","")),
  _xlpm.cleaned, TRIM(SUBSTITUTE(SUBSTITUTE(_xlpm.raw,"-"," - "),","," ")),
  _xlpm.words, _xlfn.FILTERXML("&lt;t&gt;&lt;s&gt;" &amp; SUBSTITUTE(_xlpm.cleaned," ","&lt;/s&gt;&lt;s&gt;") &amp; "&lt;/s&gt;&lt;/t&gt;", "//s"),
  _xlpm.nums, _xlfn.TEXTJOIN("-", TRUE, IF(ISNUMBER(--_xlpm.words), _xlpm.words, "")),
  IFERROR(_xlpm.nums, "")
)</f>
        <v>2012-2014</v>
      </c>
      <c r="F1723" t="s">
        <v>19786</v>
      </c>
      <c r="G1723" t="s">
        <v>15</v>
      </c>
      <c r="I1723" t="s">
        <v>15</v>
      </c>
      <c r="K1723">
        <v>8</v>
      </c>
      <c r="M1723">
        <v>8</v>
      </c>
      <c r="O1723" t="s">
        <v>5940</v>
      </c>
      <c r="P1723" t="s">
        <v>5941</v>
      </c>
      <c r="R1723" t="s">
        <v>1894</v>
      </c>
      <c r="S1723" t="s">
        <v>1894</v>
      </c>
      <c r="T1723" t="str">
        <f>IFERROR(
  IF(TRIM(Table22[[#This Row],[STARS]])="", "Unknown",
    TRIM(MID(Table22[[#This Row],[STARS]], FIND("Stars:", Table22[[#This Row],[STARS]]) + 6, LEN(Table22[[#This Row],[STARS]])))
  ),
"Unknown")</f>
        <v xml:space="preserve">
Jay Baruchel, 
Christopher Mintz-Plasse, 
T.J. Miller, 
America Ferrera
</v>
      </c>
      <c r="V1723">
        <v>10046</v>
      </c>
      <c r="W1723">
        <v>22</v>
      </c>
      <c r="X1723">
        <v>0</v>
      </c>
    </row>
    <row r="1724" spans="1:24" x14ac:dyDescent="0.3">
      <c r="A1724" t="s">
        <v>5942</v>
      </c>
      <c r="C1724" t="s">
        <v>5942</v>
      </c>
      <c r="D1724" t="str">
        <v>(2017â€“ )</v>
      </c>
      <c r="E1724" t="str" cm="1">
        <f t="array" ref="E1724">_xlfn.LET(
  _xlpm.raw, TRIM(SUBSTITUTE(SUBSTITUTE(SUBSTITUTE(SUBSTITUTE(SUBSTITUTE(SUBSTITUTE(D1724,"(",""),")",""),"â€“","-"),"–","-"),"I",""),"V","")),
  _xlpm.cleaned, TRIM(SUBSTITUTE(SUBSTITUTE(_xlpm.raw,"-"," - "),","," ")),
  _xlpm.words, _xlfn.FILTERXML("&lt;t&gt;&lt;s&gt;" &amp; SUBSTITUTE(_xlpm.cleaned," ","&lt;/s&gt;&lt;s&gt;") &amp; "&lt;/s&gt;&lt;/t&gt;", "//s"),
  _xlpm.nums, _xlfn.TEXTJOIN("-", TRUE, IF(ISNUMBER(--_xlpm.words), _xlpm.words, "")),
  IFERROR(_xlpm.nums, "")
)</f>
        <v>2017</v>
      </c>
      <c r="F1724" t="s">
        <v>19682</v>
      </c>
      <c r="G1724" t="s">
        <v>81</v>
      </c>
      <c r="I1724" t="s">
        <v>81</v>
      </c>
      <c r="K1724">
        <v>6.8</v>
      </c>
      <c r="M1724">
        <v>6.8</v>
      </c>
      <c r="O1724" t="s">
        <v>5943</v>
      </c>
      <c r="P1724" t="s">
        <v>5944</v>
      </c>
      <c r="R1724" t="s">
        <v>1894</v>
      </c>
      <c r="S1724" t="s">
        <v>1894</v>
      </c>
      <c r="T1724" t="str">
        <f>IFERROR(
  IF(TRIM(Table22[[#This Row],[STARS]])="", "Unknown",
    TRIM(MID(Table22[[#This Row],[STARS]], FIND("Stars:", Table22[[#This Row],[STARS]]) + 6, LEN(Table22[[#This Row],[STARS]])))
  ),
"Unknown")</f>
        <v xml:space="preserve">
Tobias Santelmann, 
Ellen Dorrit Petersen, 
Benjamin Helstad, 
Eivind Sander
</v>
      </c>
      <c r="V1724">
        <v>3493</v>
      </c>
      <c r="W1724">
        <v>60</v>
      </c>
      <c r="X1724">
        <v>0</v>
      </c>
    </row>
    <row r="1725" spans="1:24" x14ac:dyDescent="0.3">
      <c r="A1725" t="s">
        <v>5945</v>
      </c>
      <c r="C1725" t="s">
        <v>5945</v>
      </c>
      <c r="D1725">
        <v>-2012</v>
      </c>
      <c r="E1725" t="str" cm="1">
        <f t="array" ref="E1725">_xlfn.LET(
  _xlpm.raw, TRIM(SUBSTITUTE(SUBSTITUTE(SUBSTITUTE(SUBSTITUTE(SUBSTITUTE(SUBSTITUTE(D1725,"(",""),")",""),"â€“","-"),"–","-"),"I",""),"V","")),
  _xlpm.cleaned, TRIM(SUBSTITUTE(SUBSTITUTE(_xlpm.raw,"-"," - "),","," ")),
  _xlpm.words, _xlfn.FILTERXML("&lt;t&gt;&lt;s&gt;" &amp; SUBSTITUTE(_xlpm.cleaned," ","&lt;/s&gt;&lt;s&gt;") &amp; "&lt;/s&gt;&lt;/t&gt;", "//s"),
  _xlpm.nums, _xlfn.TEXTJOIN("-", TRUE, IF(ISNUMBER(--_xlpm.words), _xlpm.words, "")),
  IFERROR(_xlpm.nums, "")
)</f>
        <v>2012</v>
      </c>
      <c r="F1725" t="s">
        <v>19705</v>
      </c>
      <c r="G1725" t="s">
        <v>801</v>
      </c>
      <c r="I1725" t="s">
        <v>801</v>
      </c>
      <c r="K1725">
        <v>5.7</v>
      </c>
      <c r="M1725">
        <v>5.7</v>
      </c>
      <c r="O1725" t="s">
        <v>5946</v>
      </c>
      <c r="P1725" t="s">
        <v>5947</v>
      </c>
      <c r="R1725" t="s">
        <v>20074</v>
      </c>
      <c r="S1725" t="s">
        <v>20074</v>
      </c>
      <c r="T1725" t="str">
        <f>IFERROR(
  IF(TRIM(Table22[[#This Row],[STARS]])="", "Unknown",
    TRIM(MID(Table22[[#This Row],[STARS]], FIND("Stars:", Table22[[#This Row],[STARS]]) + 6, LEN(Table22[[#This Row],[STARS]])))
  ),
"Unknown")</f>
        <v xml:space="preserve">
Amber Lynn, 
Asia Carrera, 
Bobby Slayton, 
Crissy Moran
</v>
      </c>
      <c r="V1725">
        <v>7703</v>
      </c>
      <c r="W1725">
        <v>94</v>
      </c>
      <c r="X1725">
        <v>0</v>
      </c>
    </row>
    <row r="1726" spans="1:24" x14ac:dyDescent="0.3">
      <c r="A1726" t="s">
        <v>5948</v>
      </c>
      <c r="C1726" t="s">
        <v>5948</v>
      </c>
      <c r="D1726">
        <v>-2021</v>
      </c>
      <c r="E1726" t="str" cm="1">
        <f t="array" ref="E1726">_xlfn.LET(
  _xlpm.raw, TRIM(SUBSTITUTE(SUBSTITUTE(SUBSTITUTE(SUBSTITUTE(SUBSTITUTE(SUBSTITUTE(D1726,"(",""),")",""),"â€“","-"),"–","-"),"I",""),"V","")),
  _xlpm.cleaned, TRIM(SUBSTITUTE(SUBSTITUTE(_xlpm.raw,"-"," - "),","," ")),
  _xlpm.words, _xlfn.FILTERXML("&lt;t&gt;&lt;s&gt;" &amp; SUBSTITUTE(_xlpm.cleaned," ","&lt;/s&gt;&lt;s&gt;") &amp; "&lt;/s&gt;&lt;/t&gt;", "//s"),
  _xlpm.nums, _xlfn.TEXTJOIN("-", TRUE, IF(ISNUMBER(--_xlpm.words), _xlpm.words, "")),
  IFERROR(_xlpm.nums, "")
)</f>
        <v>2021</v>
      </c>
      <c r="F1726" t="s">
        <v>19672</v>
      </c>
      <c r="G1726" t="s">
        <v>91</v>
      </c>
      <c r="I1726" t="s">
        <v>91</v>
      </c>
      <c r="K1726">
        <v>8.5</v>
      </c>
      <c r="M1726">
        <v>8.5</v>
      </c>
      <c r="O1726" t="s">
        <v>5949</v>
      </c>
      <c r="P1726" t="s">
        <v>5950</v>
      </c>
      <c r="R1726" t="s">
        <v>21767</v>
      </c>
      <c r="S1726" t="s">
        <v>21767</v>
      </c>
      <c r="T1726" t="str">
        <f>IFERROR(
  IF(TRIM(Table22[[#This Row],[STARS]])="", "Unknown",
    TRIM(MID(Table22[[#This Row],[STARS]], FIND("Stars:", Table22[[#This Row],[STARS]]) + 6, LEN(Table22[[#This Row],[STARS]])))
  ),
"Unknown")</f>
        <v xml:space="preserve">
Yogi Babu, 
Sheela Rajkumar, 
Sangili Murugan, 
G.M. Sundar
</v>
      </c>
      <c r="V1726">
        <v>4826</v>
      </c>
      <c r="W1726">
        <v>140</v>
      </c>
      <c r="X1726">
        <v>0</v>
      </c>
    </row>
    <row r="1727" spans="1:24" x14ac:dyDescent="0.3">
      <c r="A1727" t="s">
        <v>5951</v>
      </c>
      <c r="C1727" t="s">
        <v>5951</v>
      </c>
      <c r="D1727">
        <v>-2022</v>
      </c>
      <c r="E1727" t="str" cm="1">
        <f t="array" ref="E1727">_xlfn.LET(
  _xlpm.raw, TRIM(SUBSTITUTE(SUBSTITUTE(SUBSTITUTE(SUBSTITUTE(SUBSTITUTE(SUBSTITUTE(D1727,"(",""),")",""),"â€“","-"),"–","-"),"I",""),"V","")),
  _xlpm.cleaned, TRIM(SUBSTITUTE(SUBSTITUTE(_xlpm.raw,"-"," - "),","," ")),
  _xlpm.words, _xlfn.FILTERXML("&lt;t&gt;&lt;s&gt;" &amp; SUBSTITUTE(_xlpm.cleaned," ","&lt;/s&gt;&lt;s&gt;") &amp; "&lt;/s&gt;&lt;/t&gt;", "//s"),
  _xlpm.nums, _xlfn.TEXTJOIN("-", TRUE, IF(ISNUMBER(--_xlpm.words), _xlpm.words, "")),
  IFERROR(_xlpm.nums, "")
)</f>
        <v>2022</v>
      </c>
      <c r="F1727" t="s">
        <v>19760</v>
      </c>
      <c r="G1727" t="s">
        <v>856</v>
      </c>
      <c r="I1727" t="s">
        <v>856</v>
      </c>
      <c r="K1727">
        <v>0</v>
      </c>
      <c r="M1727">
        <v>0</v>
      </c>
      <c r="O1727" t="s">
        <v>5952</v>
      </c>
      <c r="P1727" t="s">
        <v>5953</v>
      </c>
      <c r="R1727" t="s">
        <v>21766</v>
      </c>
      <c r="S1727" t="s">
        <v>21766</v>
      </c>
      <c r="T1727" t="str">
        <f>IFERROR(
  IF(TRIM(Table22[[#This Row],[STARS]])="", "Unknown",
    TRIM(MID(Table22[[#This Row],[STARS]], FIND("Stars:", Table22[[#This Row],[STARS]]) + 6, LEN(Table22[[#This Row],[STARS]])))
  ),
"Unknown")</f>
        <v xml:space="preserve">
Dev Patel, 
Sharlto Copley, 
Sobhita Dhulipala, 
Vipin Sharma
</v>
      </c>
      <c r="V1727">
        <v>0</v>
      </c>
      <c r="W1727">
        <v>0</v>
      </c>
      <c r="X1727">
        <v>0</v>
      </c>
    </row>
    <row r="1728" spans="1:24" x14ac:dyDescent="0.3">
      <c r="A1728" t="s">
        <v>5954</v>
      </c>
      <c r="C1728" t="s">
        <v>5954</v>
      </c>
      <c r="D1728">
        <v>-2020</v>
      </c>
      <c r="E1728" t="str" cm="1">
        <f t="array" ref="E1728">_xlfn.LET(
  _xlpm.raw, TRIM(SUBSTITUTE(SUBSTITUTE(SUBSTITUTE(SUBSTITUTE(SUBSTITUTE(SUBSTITUTE(D1728,"(",""),")",""),"â€“","-"),"–","-"),"I",""),"V","")),
  _xlpm.cleaned, TRIM(SUBSTITUTE(SUBSTITUTE(_xlpm.raw,"-"," - "),","," ")),
  _xlpm.words, _xlfn.FILTERXML("&lt;t&gt;&lt;s&gt;" &amp; SUBSTITUTE(_xlpm.cleaned," ","&lt;/s&gt;&lt;s&gt;") &amp; "&lt;/s&gt;&lt;/t&gt;", "//s"),
  _xlpm.nums, _xlfn.TEXTJOIN("-", TRUE, IF(ISNUMBER(--_xlpm.words), _xlpm.words, "")),
  IFERROR(_xlpm.nums, "")
)</f>
        <v>2020</v>
      </c>
      <c r="F1728" t="s">
        <v>19675</v>
      </c>
      <c r="G1728" t="s">
        <v>959</v>
      </c>
      <c r="I1728" t="s">
        <v>959</v>
      </c>
      <c r="K1728">
        <v>7.1</v>
      </c>
      <c r="M1728">
        <v>7.1</v>
      </c>
      <c r="O1728" t="s">
        <v>5955</v>
      </c>
      <c r="P1728" t="s">
        <v>5956</v>
      </c>
      <c r="R1728" t="s">
        <v>21765</v>
      </c>
      <c r="S1728" t="s">
        <v>21765</v>
      </c>
      <c r="T1728" t="str">
        <f>IFERROR(
  IF(TRIM(Table22[[#This Row],[STARS]])="", "Unknown",
    TRIM(MID(Table22[[#This Row],[STARS]], FIND("Stars:", Table22[[#This Row],[STARS]]) + 6, LEN(Table22[[#This Row],[STARS]])))
  ),
"Unknown")</f>
        <v xml:space="preserve">
Maciej Musialowski, 
Vanessa Aleksander, 
Danuta Stenka, 
Jacek Koman
</v>
      </c>
      <c r="V1728">
        <v>13144</v>
      </c>
      <c r="W1728">
        <v>135</v>
      </c>
      <c r="X1728">
        <v>0</v>
      </c>
    </row>
    <row r="1729" spans="1:24" x14ac:dyDescent="0.3">
      <c r="A1729" t="s">
        <v>5957</v>
      </c>
      <c r="C1729" t="s">
        <v>5957</v>
      </c>
      <c r="D1729" t="str">
        <v>(1993 TV Movie)</v>
      </c>
      <c r="E1729" t="str" cm="1">
        <f t="array" ref="E1729">_xlfn.LET(
  _xlpm.raw, TRIM(SUBSTITUTE(SUBSTITUTE(SUBSTITUTE(SUBSTITUTE(SUBSTITUTE(SUBSTITUTE(D1729,"(",""),")",""),"â€“","-"),"–","-"),"I",""),"V","")),
  _xlpm.cleaned, TRIM(SUBSTITUTE(SUBSTITUTE(_xlpm.raw,"-"," - "),","," ")),
  _xlpm.words, _xlfn.FILTERXML("&lt;t&gt;&lt;s&gt;" &amp; SUBSTITUTE(_xlpm.cleaned," ","&lt;/s&gt;&lt;s&gt;") &amp; "&lt;/s&gt;&lt;/t&gt;", "//s"),
  _xlpm.nums, _xlfn.TEXTJOIN("-", TRUE, IF(ISNUMBER(--_xlpm.words), _xlpm.words, "")),
  IFERROR(_xlpm.nums, "")
)</f>
        <v>1993</v>
      </c>
      <c r="F1729" t="s">
        <v>19712</v>
      </c>
      <c r="G1729" t="s">
        <v>1071</v>
      </c>
      <c r="I1729" t="s">
        <v>1071</v>
      </c>
      <c r="K1729">
        <v>6.7</v>
      </c>
      <c r="M1729">
        <v>6.7</v>
      </c>
      <c r="O1729" t="s">
        <v>5959</v>
      </c>
      <c r="P1729" t="s">
        <v>5960</v>
      </c>
      <c r="R1729" t="s">
        <v>21764</v>
      </c>
      <c r="S1729" t="s">
        <v>21764</v>
      </c>
      <c r="T1729" t="str">
        <f>IFERROR(
  IF(TRIM(Table22[[#This Row],[STARS]])="", "Unknown",
    TRIM(MID(Table22[[#This Row],[STARS]], FIND("Stars:", Table22[[#This Row],[STARS]]) + 6, LEN(Table22[[#This Row],[STARS]])))
  ),
"Unknown")</f>
        <v xml:space="preserve">
Nobuo Tobita, 
Toshihiko Seki, 
Yoko Sakamoto, 
Yuri Amano
</v>
      </c>
      <c r="V1729">
        <v>14787</v>
      </c>
      <c r="W1729">
        <v>72</v>
      </c>
      <c r="X1729">
        <v>0</v>
      </c>
    </row>
    <row r="1730" spans="1:24" x14ac:dyDescent="0.3">
      <c r="A1730" t="s">
        <v>5961</v>
      </c>
      <c r="C1730" t="s">
        <v>5961</v>
      </c>
      <c r="D1730" t="str">
        <v>(2018 TV Movie)</v>
      </c>
      <c r="E1730" t="str" cm="1">
        <f t="array" ref="E1730">_xlfn.LET(
  _xlpm.raw, TRIM(SUBSTITUTE(SUBSTITUTE(SUBSTITUTE(SUBSTITUTE(SUBSTITUTE(SUBSTITUTE(D1730,"(",""),")",""),"â€“","-"),"–","-"),"I",""),"V","")),
  _xlpm.cleaned, TRIM(SUBSTITUTE(SUBSTITUTE(_xlpm.raw,"-"," - "),","," ")),
  _xlpm.words, _xlfn.FILTERXML("&lt;t&gt;&lt;s&gt;" &amp; SUBSTITUTE(_xlpm.cleaned," ","&lt;/s&gt;&lt;s&gt;") &amp; "&lt;/s&gt;&lt;/t&gt;", "//s"),
  _xlpm.nums, _xlfn.TEXTJOIN("-", TRUE, IF(ISNUMBER(--_xlpm.words), _xlpm.words, "")),
  IFERROR(_xlpm.nums, "")
)</f>
        <v>2018</v>
      </c>
      <c r="F1730" t="s">
        <v>19693</v>
      </c>
      <c r="G1730" t="s">
        <v>959</v>
      </c>
      <c r="I1730" t="s">
        <v>959</v>
      </c>
      <c r="K1730">
        <v>4.4000000000000004</v>
      </c>
      <c r="M1730">
        <v>4.4000000000000004</v>
      </c>
      <c r="O1730" t="s">
        <v>5963</v>
      </c>
      <c r="P1730" t="s">
        <v>5964</v>
      </c>
      <c r="R1730" t="s">
        <v>21763</v>
      </c>
      <c r="S1730" t="s">
        <v>21763</v>
      </c>
      <c r="T1730" t="str">
        <f>IFERROR(
  IF(TRIM(Table22[[#This Row],[STARS]])="", "Unknown",
    TRIM(MID(Table22[[#This Row],[STARS]], FIND("Stars:", Table22[[#This Row],[STARS]]) + 6, LEN(Table22[[#This Row],[STARS]])))
  ),
"Unknown")</f>
        <v xml:space="preserve">
Rusty Joiner, 
Lucy Loken, 
Laura Bilgeri, 
Jana Lee Hamblin
</v>
      </c>
      <c r="V1730">
        <v>2035</v>
      </c>
      <c r="W1730">
        <v>90</v>
      </c>
      <c r="X1730">
        <v>0</v>
      </c>
    </row>
    <row r="1731" spans="1:24" x14ac:dyDescent="0.3">
      <c r="A1731" t="s">
        <v>5965</v>
      </c>
      <c r="C1731" t="s">
        <v>5965</v>
      </c>
      <c r="D1731">
        <v>-2020</v>
      </c>
      <c r="E1731" t="str" cm="1">
        <f t="array" ref="E1731">_xlfn.LET(
  _xlpm.raw, TRIM(SUBSTITUTE(SUBSTITUTE(SUBSTITUTE(SUBSTITUTE(SUBSTITUTE(SUBSTITUTE(D1731,"(",""),")",""),"â€“","-"),"–","-"),"I",""),"V","")),
  _xlpm.cleaned, TRIM(SUBSTITUTE(SUBSTITUTE(_xlpm.raw,"-"," - "),","," ")),
  _xlpm.words, _xlfn.FILTERXML("&lt;t&gt;&lt;s&gt;" &amp; SUBSTITUTE(_xlpm.cleaned," ","&lt;/s&gt;&lt;s&gt;") &amp; "&lt;/s&gt;&lt;/t&gt;", "//s"),
  _xlpm.nums, _xlfn.TEXTJOIN("-", TRUE, IF(ISNUMBER(--_xlpm.words), _xlpm.words, "")),
  IFERROR(_xlpm.nums, "")
)</f>
        <v>2020</v>
      </c>
      <c r="F1731" t="s">
        <v>19675</v>
      </c>
      <c r="G1731" t="s">
        <v>38</v>
      </c>
      <c r="I1731" t="s">
        <v>38</v>
      </c>
      <c r="K1731">
        <v>7.3</v>
      </c>
      <c r="M1731">
        <v>7.3</v>
      </c>
      <c r="O1731" t="s">
        <v>5966</v>
      </c>
      <c r="P1731" t="s">
        <v>5967</v>
      </c>
      <c r="R1731" t="s">
        <v>21762</v>
      </c>
      <c r="S1731" t="s">
        <v>21762</v>
      </c>
      <c r="T1731" t="str">
        <f>IFERROR(
  IF(TRIM(Table22[[#This Row],[STARS]])="", "Unknown",
    TRIM(MID(Table22[[#This Row],[STARS]], FIND("Stars:", Table22[[#This Row],[STARS]]) + 6, LEN(Table22[[#This Row],[STARS]])))
  ),
"Unknown")</f>
        <v xml:space="preserve">
Edward Chen, 
Jing-Hua Tseng, 
Leon Dai, 
Shih-Sian Wang
</v>
      </c>
      <c r="V1731">
        <v>4358</v>
      </c>
      <c r="W1731">
        <v>118</v>
      </c>
      <c r="X1731">
        <v>0</v>
      </c>
    </row>
    <row r="1732" spans="1:24" x14ac:dyDescent="0.3">
      <c r="A1732" t="s">
        <v>5968</v>
      </c>
      <c r="C1732" t="s">
        <v>5968</v>
      </c>
      <c r="D1732">
        <v>-2018</v>
      </c>
      <c r="E1732" t="str" cm="1">
        <f t="array" ref="E1732">_xlfn.LET(
  _xlpm.raw, TRIM(SUBSTITUTE(SUBSTITUTE(SUBSTITUTE(SUBSTITUTE(SUBSTITUTE(SUBSTITUTE(D1732,"(",""),")",""),"â€“","-"),"–","-"),"I",""),"V","")),
  _xlpm.cleaned, TRIM(SUBSTITUTE(SUBSTITUTE(_xlpm.raw,"-"," - "),","," ")),
  _xlpm.words, _xlfn.FILTERXML("&lt;t&gt;&lt;s&gt;" &amp; SUBSTITUTE(_xlpm.cleaned," ","&lt;/s&gt;&lt;s&gt;") &amp; "&lt;/s&gt;&lt;/t&gt;", "//s"),
  _xlpm.nums, _xlfn.TEXTJOIN("-", TRUE, IF(ISNUMBER(--_xlpm.words), _xlpm.words, "")),
  IFERROR(_xlpm.nums, "")
)</f>
        <v>2018</v>
      </c>
      <c r="F1732" t="s">
        <v>19693</v>
      </c>
      <c r="G1732" t="s">
        <v>91</v>
      </c>
      <c r="I1732" t="s">
        <v>91</v>
      </c>
      <c r="K1732">
        <v>5.0999999999999996</v>
      </c>
      <c r="M1732">
        <v>5.0999999999999996</v>
      </c>
      <c r="O1732" t="s">
        <v>5969</v>
      </c>
      <c r="P1732" t="s">
        <v>5970</v>
      </c>
      <c r="R1732" t="s">
        <v>21761</v>
      </c>
      <c r="S1732" t="s">
        <v>21761</v>
      </c>
      <c r="T1732" t="str">
        <f>IFERROR(
  IF(TRIM(Table22[[#This Row],[STARS]])="", "Unknown",
    TRIM(MID(Table22[[#This Row],[STARS]], FIND("Stars:", Table22[[#This Row],[STARS]]) + 6, LEN(Table22[[#This Row],[STARS]])))
  ),
"Unknown")</f>
        <v xml:space="preserve">
Lucy Hale, 
Kathryn Prescott, 
Alexandra Shipp, 
Awkwafina
</v>
      </c>
      <c r="V1732">
        <v>6600</v>
      </c>
      <c r="W1732">
        <v>97</v>
      </c>
      <c r="X1732">
        <v>0</v>
      </c>
    </row>
    <row r="1733" spans="1:24" x14ac:dyDescent="0.3">
      <c r="A1733" t="s">
        <v>5971</v>
      </c>
      <c r="C1733" t="s">
        <v>5971</v>
      </c>
      <c r="D1733">
        <v>-2019</v>
      </c>
      <c r="E1733" t="str" cm="1">
        <f t="array" ref="E1733">_xlfn.LET(
  _xlpm.raw, TRIM(SUBSTITUTE(SUBSTITUTE(SUBSTITUTE(SUBSTITUTE(SUBSTITUTE(SUBSTITUTE(D1733,"(",""),")",""),"â€“","-"),"–","-"),"I",""),"V","")),
  _xlpm.cleaned, TRIM(SUBSTITUTE(SUBSTITUTE(_xlpm.raw,"-"," - "),","," ")),
  _xlpm.words, _xlfn.FILTERXML("&lt;t&gt;&lt;s&gt;" &amp; SUBSTITUTE(_xlpm.cleaned," ","&lt;/s&gt;&lt;s&gt;") &amp; "&lt;/s&gt;&lt;/t&gt;", "//s"),
  _xlpm.nums, _xlfn.TEXTJOIN("-", TRUE, IF(ISNUMBER(--_xlpm.words), _xlpm.words, "")),
  IFERROR(_xlpm.nums, "")
)</f>
        <v>2019</v>
      </c>
      <c r="F1733" t="s">
        <v>19677</v>
      </c>
      <c r="G1733" t="s">
        <v>3483</v>
      </c>
      <c r="I1733" t="s">
        <v>3483</v>
      </c>
      <c r="K1733">
        <v>6.2</v>
      </c>
      <c r="M1733">
        <v>6.2</v>
      </c>
      <c r="O1733" t="s">
        <v>5972</v>
      </c>
      <c r="P1733" t="s">
        <v>5973</v>
      </c>
      <c r="R1733" t="s">
        <v>21760</v>
      </c>
      <c r="S1733" t="s">
        <v>21760</v>
      </c>
      <c r="T1733" t="str">
        <f>IFERROR(
  IF(TRIM(Table22[[#This Row],[STARS]])="", "Unknown",
    TRIM(MID(Table22[[#This Row],[STARS]], FIND("Stars:", Table22[[#This Row],[STARS]]) + 6, LEN(Table22[[#This Row],[STARS]])))
  ),
"Unknown")</f>
        <v xml:space="preserve">
AndrÃ© Holland, 
Melvin Gregg, 
Eddie Tavares, 
Farah Bala
</v>
      </c>
      <c r="V1733">
        <v>8041</v>
      </c>
      <c r="W1733">
        <v>90</v>
      </c>
      <c r="X1733">
        <v>0</v>
      </c>
    </row>
    <row r="1734" spans="1:24" x14ac:dyDescent="0.3">
      <c r="A1734" t="s">
        <v>5974</v>
      </c>
      <c r="C1734" t="s">
        <v>5974</v>
      </c>
      <c r="D1734" t="str">
        <v>(2018â€“ )</v>
      </c>
      <c r="E1734" t="str" cm="1">
        <f t="array" ref="E1734">_xlfn.LET(
  _xlpm.raw, TRIM(SUBSTITUTE(SUBSTITUTE(SUBSTITUTE(SUBSTITUTE(SUBSTITUTE(SUBSTITUTE(D1734,"(",""),")",""),"â€“","-"),"–","-"),"I",""),"V","")),
  _xlpm.cleaned, TRIM(SUBSTITUTE(SUBSTITUTE(_xlpm.raw,"-"," - "),","," ")),
  _xlpm.words, _xlfn.FILTERXML("&lt;t&gt;&lt;s&gt;" &amp; SUBSTITUTE(_xlpm.cleaned," ","&lt;/s&gt;&lt;s&gt;") &amp; "&lt;/s&gt;&lt;/t&gt;", "//s"),
  _xlpm.nums, _xlfn.TEXTJOIN("-", TRUE, IF(ISNUMBER(--_xlpm.words), _xlpm.words, "")),
  IFERROR(_xlpm.nums, "")
)</f>
        <v>2018</v>
      </c>
      <c r="F1734" t="s">
        <v>19693</v>
      </c>
      <c r="G1734" t="s">
        <v>2907</v>
      </c>
      <c r="I1734" t="s">
        <v>2907</v>
      </c>
      <c r="K1734">
        <v>8.6999999999999993</v>
      </c>
      <c r="M1734">
        <v>8.6999999999999993</v>
      </c>
      <c r="O1734" t="s">
        <v>5975</v>
      </c>
      <c r="P1734" t="s">
        <v>5976</v>
      </c>
      <c r="R1734" t="s">
        <v>1894</v>
      </c>
      <c r="S1734" t="s">
        <v>1894</v>
      </c>
      <c r="T1734" t="str">
        <f>IFERROR(
  IF(TRIM(Table22[[#This Row],[STARS]])="", "Unknown",
    TRIM(MID(Table22[[#This Row],[STARS]], FIND("Stars:", Table22[[#This Row],[STARS]]) + 6, LEN(Table22[[#This Row],[STARS]])))
  ),
"Unknown")</f>
        <v xml:space="preserve">
Jung-ah Yum, 
Tae-ran Lee, 
Yun Se-ah, 
Na-ra Oh
</v>
      </c>
      <c r="V1734">
        <v>2103</v>
      </c>
      <c r="W1734">
        <v>75</v>
      </c>
      <c r="X1734">
        <v>0</v>
      </c>
    </row>
    <row r="1735" spans="1:24" x14ac:dyDescent="0.3">
      <c r="A1735" t="s">
        <v>5977</v>
      </c>
      <c r="C1735" t="s">
        <v>5977</v>
      </c>
      <c r="D1735" t="str">
        <v>(2013 TV Movie)</v>
      </c>
      <c r="E1735" t="str" cm="1">
        <f t="array" ref="E1735">_xlfn.LET(
  _xlpm.raw, TRIM(SUBSTITUTE(SUBSTITUTE(SUBSTITUTE(SUBSTITUTE(SUBSTITUTE(SUBSTITUTE(D1735,"(",""),")",""),"â€“","-"),"–","-"),"I",""),"V","")),
  _xlpm.cleaned, TRIM(SUBSTITUTE(SUBSTITUTE(_xlpm.raw,"-"," - "),","," ")),
  _xlpm.words, _xlfn.FILTERXML("&lt;t&gt;&lt;s&gt;" &amp; SUBSTITUTE(_xlpm.cleaned," ","&lt;/s&gt;&lt;s&gt;") &amp; "&lt;/s&gt;&lt;/t&gt;", "//s"),
  _xlpm.nums, _xlfn.TEXTJOIN("-", TRUE, IF(ISNUMBER(--_xlpm.words), _xlpm.words, "")),
  IFERROR(_xlpm.nums, "")
)</f>
        <v>2013</v>
      </c>
      <c r="F1735" t="s">
        <v>19674</v>
      </c>
      <c r="G1735" t="s">
        <v>248</v>
      </c>
      <c r="I1735" t="s">
        <v>248</v>
      </c>
      <c r="K1735">
        <v>4.7</v>
      </c>
      <c r="M1735">
        <v>4.7</v>
      </c>
      <c r="O1735" t="s">
        <v>5978</v>
      </c>
      <c r="P1735" t="s">
        <v>5979</v>
      </c>
      <c r="R1735" t="s">
        <v>20562</v>
      </c>
      <c r="S1735" t="s">
        <v>20562</v>
      </c>
      <c r="T1735" t="str">
        <f>IFERROR(
  IF(TRIM(Table22[[#This Row],[STARS]])="", "Unknown",
    TRIM(MID(Table22[[#This Row],[STARS]], FIND("Stars:", Table22[[#This Row],[STARS]]) + 6, LEN(Table22[[#This Row],[STARS]])))
  ),
"Unknown")</f>
        <v xml:space="preserve">
Josie Davis, 
Kelcie Stranahan, 
Cameron Deane Stewart, 
Darlene Vogel
</v>
      </c>
      <c r="V1735">
        <v>1885</v>
      </c>
      <c r="W1735">
        <v>85</v>
      </c>
      <c r="X1735">
        <v>0</v>
      </c>
    </row>
    <row r="1736" spans="1:24" x14ac:dyDescent="0.3">
      <c r="A1736" t="s">
        <v>5980</v>
      </c>
      <c r="C1736" t="s">
        <v>5980</v>
      </c>
      <c r="D1736">
        <v>-2005</v>
      </c>
      <c r="E1736" t="str" cm="1">
        <f t="array" ref="E1736">_xlfn.LET(
  _xlpm.raw, TRIM(SUBSTITUTE(SUBSTITUTE(SUBSTITUTE(SUBSTITUTE(SUBSTITUTE(SUBSTITUTE(D1736,"(",""),")",""),"â€“","-"),"–","-"),"I",""),"V","")),
  _xlpm.cleaned, TRIM(SUBSTITUTE(SUBSTITUTE(_xlpm.raw,"-"," - "),","," ")),
  _xlpm.words, _xlfn.FILTERXML("&lt;t&gt;&lt;s&gt;" &amp; SUBSTITUTE(_xlpm.cleaned," ","&lt;/s&gt;&lt;s&gt;") &amp; "&lt;/s&gt;&lt;/t&gt;", "//s"),
  _xlpm.nums, _xlfn.TEXTJOIN("-", TRUE, IF(ISNUMBER(--_xlpm.words), _xlpm.words, "")),
  IFERROR(_xlpm.nums, "")
)</f>
        <v>2005</v>
      </c>
      <c r="F1736" t="s">
        <v>19680</v>
      </c>
      <c r="G1736" t="s">
        <v>1475</v>
      </c>
      <c r="I1736" t="s">
        <v>1475</v>
      </c>
      <c r="K1736">
        <v>5.2</v>
      </c>
      <c r="M1736">
        <v>5.2</v>
      </c>
      <c r="O1736" t="s">
        <v>5981</v>
      </c>
      <c r="P1736" t="s">
        <v>5982</v>
      </c>
      <c r="R1736" t="s">
        <v>21759</v>
      </c>
      <c r="S1736" t="s">
        <v>21759</v>
      </c>
      <c r="T1736" t="str">
        <f>IFERROR(
  IF(TRIM(Table22[[#This Row],[STARS]])="", "Unknown",
    TRIM(MID(Table22[[#This Row],[STARS]], FIND("Stars:", Table22[[#This Row],[STARS]]) + 6, LEN(Table22[[#This Row],[STARS]])))
  ),
"Unknown")</f>
        <v xml:space="preserve">
Frankie Muniz, 
David Spade, 
Snoop Dogg, 
Bruce Greenwood
</v>
      </c>
      <c r="V1736">
        <v>16506</v>
      </c>
      <c r="W1736">
        <v>102</v>
      </c>
      <c r="X1736" t="s">
        <v>5983</v>
      </c>
    </row>
    <row r="1737" spans="1:24" x14ac:dyDescent="0.3">
      <c r="A1737" t="s">
        <v>5984</v>
      </c>
      <c r="C1737" t="s">
        <v>5984</v>
      </c>
      <c r="D1737" t="str">
        <v>(2021â€“ )</v>
      </c>
      <c r="E1737" t="str" cm="1">
        <f t="array" ref="E1737">_xlfn.LET(
  _xlpm.raw, TRIM(SUBSTITUTE(SUBSTITUTE(SUBSTITUTE(SUBSTITUTE(SUBSTITUTE(SUBSTITUTE(D1737,"(",""),")",""),"â€“","-"),"–","-"),"I",""),"V","")),
  _xlpm.cleaned, TRIM(SUBSTITUTE(SUBSTITUTE(_xlpm.raw,"-"," - "),","," ")),
  _xlpm.words, _xlfn.FILTERXML("&lt;t&gt;&lt;s&gt;" &amp; SUBSTITUTE(_xlpm.cleaned," ","&lt;/s&gt;&lt;s&gt;") &amp; "&lt;/s&gt;&lt;/t&gt;", "//s"),
  _xlpm.nums, _xlfn.TEXTJOIN("-", TRUE, IF(ISNUMBER(--_xlpm.words), _xlpm.words, "")),
  IFERROR(_xlpm.nums, "")
)</f>
        <v>2021</v>
      </c>
      <c r="F1737" t="s">
        <v>19672</v>
      </c>
      <c r="G1737" t="s">
        <v>91</v>
      </c>
      <c r="I1737" t="s">
        <v>91</v>
      </c>
      <c r="K1737">
        <v>7.7</v>
      </c>
      <c r="M1737">
        <v>7.7</v>
      </c>
      <c r="O1737" t="s">
        <v>5985</v>
      </c>
      <c r="P1737" t="s">
        <v>5986</v>
      </c>
      <c r="R1737" t="s">
        <v>1894</v>
      </c>
      <c r="S1737" t="s">
        <v>1894</v>
      </c>
      <c r="T1737" t="str">
        <f>IFERROR(
  IF(TRIM(Table22[[#This Row],[STARS]])="", "Unknown",
    TRIM(MID(Table22[[#This Row],[STARS]], FIND("Stars:", Table22[[#This Row],[STARS]]) + 6, LEN(Table22[[#This Row],[STARS]])))
  ),
"Unknown")</f>
        <v xml:space="preserve">
Se-wan Park, 
Shin Hyun-Seung, 
Youngjae, 
Minnie Nicha Yontararak
</v>
      </c>
      <c r="V1737">
        <v>806</v>
      </c>
      <c r="W1737">
        <v>35</v>
      </c>
      <c r="X1737">
        <v>0</v>
      </c>
    </row>
    <row r="1738" spans="1:24" x14ac:dyDescent="0.3">
      <c r="A1738" t="s">
        <v>5987</v>
      </c>
      <c r="C1738" t="s">
        <v>5987</v>
      </c>
      <c r="D1738">
        <v>-2020</v>
      </c>
      <c r="E1738" t="str" cm="1">
        <f t="array" ref="E1738">_xlfn.LET(
  _xlpm.raw, TRIM(SUBSTITUTE(SUBSTITUTE(SUBSTITUTE(SUBSTITUTE(SUBSTITUTE(SUBSTITUTE(D1738,"(",""),")",""),"â€“","-"),"–","-"),"I",""),"V","")),
  _xlpm.cleaned, TRIM(SUBSTITUTE(SUBSTITUTE(_xlpm.raw,"-"," - "),","," ")),
  _xlpm.words, _xlfn.FILTERXML("&lt;t&gt;&lt;s&gt;" &amp; SUBSTITUTE(_xlpm.cleaned," ","&lt;/s&gt;&lt;s&gt;") &amp; "&lt;/s&gt;&lt;/t&gt;", "//s"),
  _xlpm.nums, _xlfn.TEXTJOIN("-", TRUE, IF(ISNUMBER(--_xlpm.words), _xlpm.words, "")),
  IFERROR(_xlpm.nums, "")
)</f>
        <v>2020</v>
      </c>
      <c r="F1738" t="s">
        <v>19675</v>
      </c>
      <c r="G1738" t="s">
        <v>856</v>
      </c>
      <c r="I1738" t="s">
        <v>856</v>
      </c>
      <c r="K1738">
        <v>5.9</v>
      </c>
      <c r="M1738">
        <v>5.9</v>
      </c>
      <c r="O1738" t="s">
        <v>5988</v>
      </c>
      <c r="P1738" t="s">
        <v>5989</v>
      </c>
      <c r="R1738" t="s">
        <v>21758</v>
      </c>
      <c r="S1738" t="s">
        <v>21758</v>
      </c>
      <c r="T1738" t="str">
        <f>IFERROR(
  IF(TRIM(Table22[[#This Row],[STARS]])="", "Unknown",
    TRIM(MID(Table22[[#This Row],[STARS]], FIND("Stars:", Table22[[#This Row],[STARS]]) + 6, LEN(Table22[[#This Row],[STARS]])))
  ),
"Unknown")</f>
        <v xml:space="preserve">
Guillaume Laurin, 
Marie-Evelyne Lessard, 
RÃ©al BossÃ©, 
Marc BeauprÃ©
</v>
      </c>
      <c r="V1738">
        <v>7835</v>
      </c>
      <c r="W1738">
        <v>83</v>
      </c>
      <c r="X1738">
        <v>0</v>
      </c>
    </row>
    <row r="1739" spans="1:24" x14ac:dyDescent="0.3">
      <c r="A1739" t="s">
        <v>5990</v>
      </c>
      <c r="C1739" t="s">
        <v>5990</v>
      </c>
      <c r="D1739" t="str">
        <v>(2016 TV Movie)</v>
      </c>
      <c r="E1739" t="str" cm="1">
        <f t="array" ref="E1739">_xlfn.LET(
  _xlpm.raw, TRIM(SUBSTITUTE(SUBSTITUTE(SUBSTITUTE(SUBSTITUTE(SUBSTITUTE(SUBSTITUTE(D1739,"(",""),")",""),"â€“","-"),"–","-"),"I",""),"V","")),
  _xlpm.cleaned, TRIM(SUBSTITUTE(SUBSTITUTE(_xlpm.raw,"-"," - "),","," ")),
  _xlpm.words, _xlfn.FILTERXML("&lt;t&gt;&lt;s&gt;" &amp; SUBSTITUTE(_xlpm.cleaned," ","&lt;/s&gt;&lt;s&gt;") &amp; "&lt;/s&gt;&lt;/t&gt;", "//s"),
  _xlpm.nums, _xlfn.TEXTJOIN("-", TRUE, IF(ISNUMBER(--_xlpm.words), _xlpm.words, "")),
  IFERROR(_xlpm.nums, "")
)</f>
        <v>2016</v>
      </c>
      <c r="F1739" t="s">
        <v>19684</v>
      </c>
      <c r="G1739" t="s">
        <v>1471</v>
      </c>
      <c r="I1739" t="s">
        <v>1471</v>
      </c>
      <c r="K1739">
        <v>6.1</v>
      </c>
      <c r="M1739">
        <v>6.1</v>
      </c>
      <c r="O1739" t="s">
        <v>5991</v>
      </c>
      <c r="P1739" t="s">
        <v>5992</v>
      </c>
      <c r="R1739" t="s">
        <v>21757</v>
      </c>
      <c r="S1739" t="s">
        <v>21757</v>
      </c>
      <c r="T1739" t="str">
        <f>IFERROR(
  IF(TRIM(Table22[[#This Row],[STARS]])="", "Unknown",
    TRIM(MID(Table22[[#This Row],[STARS]], FIND("Stars:", Table22[[#This Row],[STARS]]) + 6, LEN(Table22[[#This Row],[STARS]])))
  ),
"Unknown")</f>
        <v xml:space="preserve">
James Brolin, 
Mena Suvari, 
Giselle Eisenberg, 
John Reardon
</v>
      </c>
      <c r="V1739">
        <v>2150</v>
      </c>
      <c r="W1739">
        <v>84</v>
      </c>
      <c r="X1739">
        <v>0</v>
      </c>
    </row>
    <row r="1740" spans="1:24" x14ac:dyDescent="0.3">
      <c r="A1740" t="s">
        <v>5993</v>
      </c>
      <c r="C1740" t="s">
        <v>5993</v>
      </c>
      <c r="D1740">
        <v>-2021</v>
      </c>
      <c r="E1740" t="str" cm="1">
        <f t="array" ref="E1740">_xlfn.LET(
  _xlpm.raw, TRIM(SUBSTITUTE(SUBSTITUTE(SUBSTITUTE(SUBSTITUTE(SUBSTITUTE(SUBSTITUTE(D1740,"(",""),")",""),"â€“","-"),"–","-"),"I",""),"V","")),
  _xlpm.cleaned, TRIM(SUBSTITUTE(SUBSTITUTE(_xlpm.raw,"-"," - "),","," ")),
  _xlpm.words, _xlfn.FILTERXML("&lt;t&gt;&lt;s&gt;" &amp; SUBSTITUTE(_xlpm.cleaned," ","&lt;/s&gt;&lt;s&gt;") &amp; "&lt;/s&gt;&lt;/t&gt;", "//s"),
  _xlpm.nums, _xlfn.TEXTJOIN("-", TRUE, IF(ISNUMBER(--_xlpm.words), _xlpm.words, "")),
  IFERROR(_xlpm.nums, "")
)</f>
        <v>2021</v>
      </c>
      <c r="F1740" t="s">
        <v>19672</v>
      </c>
      <c r="G1740" t="s">
        <v>104</v>
      </c>
      <c r="I1740" t="s">
        <v>104</v>
      </c>
      <c r="K1740">
        <v>6.6</v>
      </c>
      <c r="M1740">
        <v>6.6</v>
      </c>
      <c r="O1740" t="s">
        <v>5994</v>
      </c>
      <c r="P1740" t="s">
        <v>5995</v>
      </c>
      <c r="R1740" t="s">
        <v>21756</v>
      </c>
      <c r="S1740" t="s">
        <v>21756</v>
      </c>
      <c r="T1740" t="str">
        <f>IFERROR(
  IF(TRIM(Table22[[#This Row],[STARS]])="", "Unknown",
    TRIM(MID(Table22[[#This Row],[STARS]], FIND("Stars:", Table22[[#This Row],[STARS]]) + 6, LEN(Table22[[#This Row],[STARS]])))
  ),
"Unknown")</f>
        <v xml:space="preserve">
Ãlvaro Cervantes, 
Susana Abaitua, 
Luis Zahera, 
Aixa VillagrÃ¡n
</v>
      </c>
      <c r="V1740">
        <v>4651</v>
      </c>
      <c r="W1740">
        <v>102</v>
      </c>
      <c r="X1740">
        <v>0</v>
      </c>
    </row>
    <row r="1741" spans="1:24" x14ac:dyDescent="0.3">
      <c r="A1741" t="s">
        <v>5996</v>
      </c>
      <c r="C1741" t="s">
        <v>5996</v>
      </c>
      <c r="D1741" t="str">
        <v>(1999â€“2000)</v>
      </c>
      <c r="E1741" t="str" cm="1">
        <f t="array" ref="E1741">_xlfn.LET(
  _xlpm.raw, TRIM(SUBSTITUTE(SUBSTITUTE(SUBSTITUTE(SUBSTITUTE(SUBSTITUTE(SUBSTITUTE(D1741,"(",""),")",""),"â€“","-"),"–","-"),"I",""),"V","")),
  _xlpm.cleaned, TRIM(SUBSTITUTE(SUBSTITUTE(_xlpm.raw,"-"," - "),","," ")),
  _xlpm.words, _xlfn.FILTERXML("&lt;t&gt;&lt;s&gt;" &amp; SUBSTITUTE(_xlpm.cleaned," ","&lt;/s&gt;&lt;s&gt;") &amp; "&lt;/s&gt;&lt;/t&gt;", "//s"),
  _xlpm.nums, _xlfn.TEXTJOIN("-", TRUE, IF(ISNUMBER(--_xlpm.words), _xlpm.words, "")),
  IFERROR(_xlpm.nums, "")
)</f>
        <v>1999-2000</v>
      </c>
      <c r="F1741" t="s">
        <v>19785</v>
      </c>
      <c r="G1741" t="s">
        <v>435</v>
      </c>
      <c r="I1741" t="s">
        <v>435</v>
      </c>
      <c r="K1741">
        <v>8.5</v>
      </c>
      <c r="M1741">
        <v>8.5</v>
      </c>
      <c r="O1741" t="s">
        <v>5997</v>
      </c>
      <c r="P1741" t="s">
        <v>5998</v>
      </c>
      <c r="R1741" t="s">
        <v>1894</v>
      </c>
      <c r="S1741" t="s">
        <v>1894</v>
      </c>
      <c r="T1741" t="str">
        <f>IFERROR(
  IF(TRIM(Table22[[#This Row],[STARS]])="", "Unknown",
    TRIM(MID(Table22[[#This Row],[STARS]], FIND("Stars:", Table22[[#This Row],[STARS]]) + 6, LEN(Table22[[#This Row],[STARS]])))
  ),
"Unknown")</f>
        <v xml:space="preserve">
Steve Blum, 
Tom Fahn, 
Jun'ichi Suwabe, 
Wataru Takagi
</v>
      </c>
      <c r="V1741">
        <v>7710</v>
      </c>
      <c r="W1741">
        <v>24</v>
      </c>
      <c r="X1741">
        <v>0</v>
      </c>
    </row>
    <row r="1742" spans="1:24" x14ac:dyDescent="0.3">
      <c r="A1742" t="s">
        <v>5999</v>
      </c>
      <c r="C1742" t="s">
        <v>5999</v>
      </c>
      <c r="D1742">
        <v>-2019</v>
      </c>
      <c r="E1742" t="str" cm="1">
        <f t="array" ref="E1742">_xlfn.LET(
  _xlpm.raw, TRIM(SUBSTITUTE(SUBSTITUTE(SUBSTITUTE(SUBSTITUTE(SUBSTITUTE(SUBSTITUTE(D1742,"(",""),")",""),"â€“","-"),"–","-"),"I",""),"V","")),
  _xlpm.cleaned, TRIM(SUBSTITUTE(SUBSTITUTE(_xlpm.raw,"-"," - "),","," ")),
  _xlpm.words, _xlfn.FILTERXML("&lt;t&gt;&lt;s&gt;" &amp; SUBSTITUTE(_xlpm.cleaned," ","&lt;/s&gt;&lt;s&gt;") &amp; "&lt;/s&gt;&lt;/t&gt;", "//s"),
  _xlpm.nums, _xlfn.TEXTJOIN("-", TRUE, IF(ISNUMBER(--_xlpm.words), _xlpm.words, "")),
  IFERROR(_xlpm.nums, "")
)</f>
        <v>2019</v>
      </c>
      <c r="F1742" t="s">
        <v>19677</v>
      </c>
      <c r="G1742" t="s">
        <v>91</v>
      </c>
      <c r="I1742" t="s">
        <v>91</v>
      </c>
      <c r="K1742">
        <v>7.2</v>
      </c>
      <c r="M1742">
        <v>7.2</v>
      </c>
      <c r="O1742" t="s">
        <v>6000</v>
      </c>
      <c r="P1742" t="s">
        <v>6001</v>
      </c>
      <c r="R1742" t="s">
        <v>20806</v>
      </c>
      <c r="S1742" t="s">
        <v>20806</v>
      </c>
      <c r="T1742" t="str">
        <f>IFERROR(
  IF(TRIM(Table22[[#This Row],[STARS]])="", "Unknown",
    TRIM(MID(Table22[[#This Row],[STARS]], FIND("Stars:", Table22[[#This Row],[STARS]]) + 6, LEN(Table22[[#This Row],[STARS]])))
  ),
"Unknown")</f>
        <v xml:space="preserve">
Christine Woods, 
Mark Duplass, 
Ray Romano, 
Jen Sung
</v>
      </c>
      <c r="V1742">
        <v>12331</v>
      </c>
      <c r="W1742">
        <v>89</v>
      </c>
      <c r="X1742">
        <v>0</v>
      </c>
    </row>
    <row r="1743" spans="1:24" x14ac:dyDescent="0.3">
      <c r="A1743" t="s">
        <v>6002</v>
      </c>
      <c r="C1743" t="s">
        <v>6002</v>
      </c>
      <c r="D1743" t="str">
        <v>(II) (2018)</v>
      </c>
      <c r="E1743" t="str" cm="1">
        <f t="array" ref="E1743">_xlfn.LET(
  _xlpm.raw, TRIM(SUBSTITUTE(SUBSTITUTE(SUBSTITUTE(SUBSTITUTE(SUBSTITUTE(SUBSTITUTE(D1743,"(",""),")",""),"â€“","-"),"–","-"),"I",""),"V","")),
  _xlpm.cleaned, TRIM(SUBSTITUTE(SUBSTITUTE(_xlpm.raw,"-"," - "),","," ")),
  _xlpm.words, _xlfn.FILTERXML("&lt;t&gt;&lt;s&gt;" &amp; SUBSTITUTE(_xlpm.cleaned," ","&lt;/s&gt;&lt;s&gt;") &amp; "&lt;/s&gt;&lt;/t&gt;", "//s"),
  _xlpm.nums, _xlfn.TEXTJOIN("-", TRUE, IF(ISNUMBER(--_xlpm.words), _xlpm.words, "")),
  IFERROR(_xlpm.nums, "")
)</f>
        <v>2018</v>
      </c>
      <c r="F1743" t="s">
        <v>19693</v>
      </c>
      <c r="G1743" t="s">
        <v>86</v>
      </c>
      <c r="I1743" t="s">
        <v>86</v>
      </c>
      <c r="K1743">
        <v>7.1</v>
      </c>
      <c r="M1743">
        <v>7.1</v>
      </c>
      <c r="O1743" t="s">
        <v>6003</v>
      </c>
      <c r="P1743" t="s">
        <v>6004</v>
      </c>
      <c r="R1743" t="s">
        <v>21755</v>
      </c>
      <c r="S1743" t="s">
        <v>21755</v>
      </c>
      <c r="T1743" t="str">
        <f>IFERROR(
  IF(TRIM(Table22[[#This Row],[STARS]])="", "Unknown",
    TRIM(MID(Table22[[#This Row],[STARS]], FIND("Stars:", Table22[[#This Row],[STARS]]) + 6, LEN(Table22[[#This Row],[STARS]])))
  ),
"Unknown")</f>
        <v xml:space="preserve">
Victor Polster, 
Arieh Worthalter, 
Oliver Bodart, 
Tijmen Govaerts
</v>
      </c>
      <c r="V1743">
        <v>13163</v>
      </c>
      <c r="W1743">
        <v>105</v>
      </c>
      <c r="X1743">
        <v>0</v>
      </c>
    </row>
    <row r="1744" spans="1:24" x14ac:dyDescent="0.3">
      <c r="A1744" t="s">
        <v>6005</v>
      </c>
      <c r="C1744" t="s">
        <v>6005</v>
      </c>
      <c r="D1744">
        <v>-2016</v>
      </c>
      <c r="E1744" t="str" cm="1">
        <f t="array" ref="E1744">_xlfn.LET(
  _xlpm.raw, TRIM(SUBSTITUTE(SUBSTITUTE(SUBSTITUTE(SUBSTITUTE(SUBSTITUTE(SUBSTITUTE(D1744,"(",""),")",""),"â€“","-"),"–","-"),"I",""),"V","")),
  _xlpm.cleaned, TRIM(SUBSTITUTE(SUBSTITUTE(_xlpm.raw,"-"," - "),","," ")),
  _xlpm.words, _xlfn.FILTERXML("&lt;t&gt;&lt;s&gt;" &amp; SUBSTITUTE(_xlpm.cleaned," ","&lt;/s&gt;&lt;s&gt;") &amp; "&lt;/s&gt;&lt;/t&gt;", "//s"),
  _xlpm.nums, _xlfn.TEXTJOIN("-", TRUE, IF(ISNUMBER(--_xlpm.words), _xlpm.words, "")),
  IFERROR(_xlpm.nums, "")
)</f>
        <v>2016</v>
      </c>
      <c r="F1744" t="s">
        <v>19684</v>
      </c>
      <c r="G1744" t="s">
        <v>160</v>
      </c>
      <c r="I1744" t="s">
        <v>160</v>
      </c>
      <c r="K1744">
        <v>6.4</v>
      </c>
      <c r="M1744">
        <v>6.4</v>
      </c>
      <c r="O1744" t="s">
        <v>6006</v>
      </c>
      <c r="P1744" t="s">
        <v>6007</v>
      </c>
      <c r="R1744" t="s">
        <v>21754</v>
      </c>
      <c r="S1744" t="s">
        <v>21754</v>
      </c>
      <c r="T1744" t="str">
        <f>IFERROR(
  IF(TRIM(Table22[[#This Row],[STARS]])="", "Unknown",
    TRIM(MID(Table22[[#This Row],[STARS]], FIND("Stars:", Table22[[#This Row],[STARS]]) + 6, LEN(Table22[[#This Row],[STARS]])))
  ),
"Unknown")</f>
        <v xml:space="preserve">
Blanca Portillo, 
Antonio Dechent, 
Vicente Romero, 
Marc DomÃ¨nech
</v>
      </c>
      <c r="V1744">
        <v>8537</v>
      </c>
      <c r="W1744">
        <v>105</v>
      </c>
      <c r="X1744">
        <v>0</v>
      </c>
    </row>
    <row r="1745" spans="1:24" x14ac:dyDescent="0.3">
      <c r="A1745" t="s">
        <v>6008</v>
      </c>
      <c r="C1745" t="s">
        <v>6008</v>
      </c>
      <c r="D1745" t="str">
        <v>(I) (2011)</v>
      </c>
      <c r="E1745" t="str" cm="1">
        <f t="array" ref="E1745">_xlfn.LET(
  _xlpm.raw, TRIM(SUBSTITUTE(SUBSTITUTE(SUBSTITUTE(SUBSTITUTE(SUBSTITUTE(SUBSTITUTE(D1745,"(",""),")",""),"â€“","-"),"–","-"),"I",""),"V","")),
  _xlpm.cleaned, TRIM(SUBSTITUTE(SUBSTITUTE(_xlpm.raw,"-"," - "),","," ")),
  _xlpm.words, _xlfn.FILTERXML("&lt;t&gt;&lt;s&gt;" &amp; SUBSTITUTE(_xlpm.cleaned," ","&lt;/s&gt;&lt;s&gt;") &amp; "&lt;/s&gt;&lt;/t&gt;", "//s"),
  _xlpm.nums, _xlfn.TEXTJOIN("-", TRUE, IF(ISNUMBER(--_xlpm.words), _xlpm.words, "")),
  IFERROR(_xlpm.nums, "")
)</f>
        <v>2011</v>
      </c>
      <c r="F1745" t="s">
        <v>19679</v>
      </c>
      <c r="G1745" t="s">
        <v>34</v>
      </c>
      <c r="I1745" t="s">
        <v>34</v>
      </c>
      <c r="K1745">
        <v>4.4000000000000004</v>
      </c>
      <c r="M1745">
        <v>4.4000000000000004</v>
      </c>
      <c r="O1745" t="s">
        <v>6009</v>
      </c>
      <c r="P1745" t="s">
        <v>6010</v>
      </c>
      <c r="R1745" t="s">
        <v>21753</v>
      </c>
      <c r="S1745" t="s">
        <v>21753</v>
      </c>
      <c r="T1745" t="str">
        <f>IFERROR(
  IF(TRIM(Table22[[#This Row],[STARS]])="", "Unknown",
    TRIM(MID(Table22[[#This Row],[STARS]], FIND("Stars:", Table22[[#This Row],[STARS]]) + 6, LEN(Table22[[#This Row],[STARS]])))
  ),
"Unknown")</f>
        <v xml:space="preserve">
50 Cent, 
Bruce Willis, 
Ryan Phillippe, 
Rory Markham
</v>
      </c>
      <c r="V1745">
        <v>20760</v>
      </c>
      <c r="W1745">
        <v>85</v>
      </c>
      <c r="X1745">
        <v>0</v>
      </c>
    </row>
    <row r="1746" spans="1:24" x14ac:dyDescent="0.3">
      <c r="A1746" t="s">
        <v>6011</v>
      </c>
      <c r="C1746" t="s">
        <v>6011</v>
      </c>
      <c r="D1746">
        <v>-2018</v>
      </c>
      <c r="E1746" t="str" cm="1">
        <f t="array" ref="E1746">_xlfn.LET(
  _xlpm.raw, TRIM(SUBSTITUTE(SUBSTITUTE(SUBSTITUTE(SUBSTITUTE(SUBSTITUTE(SUBSTITUTE(D1746,"(",""),")",""),"â€“","-"),"–","-"),"I",""),"V","")),
  _xlpm.cleaned, TRIM(SUBSTITUTE(SUBSTITUTE(_xlpm.raw,"-"," - "),","," ")),
  _xlpm.words, _xlfn.FILTERXML("&lt;t&gt;&lt;s&gt;" &amp; SUBSTITUTE(_xlpm.cleaned," ","&lt;/s&gt;&lt;s&gt;") &amp; "&lt;/s&gt;&lt;/t&gt;", "//s"),
  _xlpm.nums, _xlfn.TEXTJOIN("-", TRUE, IF(ISNUMBER(--_xlpm.words), _xlpm.words, "")),
  IFERROR(_xlpm.nums, "")
)</f>
        <v>2018</v>
      </c>
      <c r="F1746" t="s">
        <v>19693</v>
      </c>
      <c r="G1746" t="s">
        <v>91</v>
      </c>
      <c r="I1746" t="s">
        <v>91</v>
      </c>
      <c r="K1746">
        <v>5.8</v>
      </c>
      <c r="M1746">
        <v>5.8</v>
      </c>
      <c r="O1746" t="s">
        <v>6012</v>
      </c>
      <c r="P1746" t="s">
        <v>6013</v>
      </c>
      <c r="R1746" t="s">
        <v>21752</v>
      </c>
      <c r="S1746" t="s">
        <v>21752</v>
      </c>
      <c r="T1746" t="str">
        <f>IFERROR(
  IF(TRIM(Table22[[#This Row],[STARS]])="", "Unknown",
    TRIM(MID(Table22[[#This Row],[STARS]], FIND("Stars:", Table22[[#This Row],[STARS]]) + 6, LEN(Table22[[#This Row],[STARS]])))
  ),
"Unknown")</f>
        <v xml:space="preserve">
Antonella Costa, 
Patricio Contreras, 
Geraldine Neary, 
Pedro Campos
</v>
      </c>
      <c r="V1746">
        <v>842</v>
      </c>
      <c r="W1746">
        <v>95</v>
      </c>
      <c r="X1746">
        <v>0</v>
      </c>
    </row>
    <row r="1747" spans="1:24" x14ac:dyDescent="0.3">
      <c r="A1747" t="s">
        <v>6014</v>
      </c>
      <c r="C1747" t="s">
        <v>6014</v>
      </c>
      <c r="D1747">
        <v>-2020</v>
      </c>
      <c r="E1747" t="str" cm="1">
        <f t="array" ref="E1747">_xlfn.LET(
  _xlpm.raw, TRIM(SUBSTITUTE(SUBSTITUTE(SUBSTITUTE(SUBSTITUTE(SUBSTITUTE(SUBSTITUTE(D1747,"(",""),")",""),"â€“","-"),"–","-"),"I",""),"V","")),
  _xlpm.cleaned, TRIM(SUBSTITUTE(SUBSTITUTE(_xlpm.raw,"-"," - "),","," ")),
  _xlpm.words, _xlfn.FILTERXML("&lt;t&gt;&lt;s&gt;" &amp; SUBSTITUTE(_xlpm.cleaned," ","&lt;/s&gt;&lt;s&gt;") &amp; "&lt;/s&gt;&lt;/t&gt;", "//s"),
  _xlpm.nums, _xlfn.TEXTJOIN("-", TRUE, IF(ISNUMBER(--_xlpm.words), _xlpm.words, "")),
  IFERROR(_xlpm.nums, "")
)</f>
        <v>2020</v>
      </c>
      <c r="F1747" t="s">
        <v>19675</v>
      </c>
      <c r="G1747" t="s">
        <v>239</v>
      </c>
      <c r="I1747" t="s">
        <v>239</v>
      </c>
      <c r="K1747">
        <v>5.8</v>
      </c>
      <c r="M1747">
        <v>5.8</v>
      </c>
      <c r="O1747" t="s">
        <v>6015</v>
      </c>
      <c r="P1747" t="s">
        <v>6016</v>
      </c>
      <c r="R1747" t="s">
        <v>21751</v>
      </c>
      <c r="S1747" t="s">
        <v>21751</v>
      </c>
      <c r="T1747" t="str">
        <f>IFERROR(
  IF(TRIM(Table22[[#This Row],[STARS]])="", "Unknown",
    TRIM(MID(Table22[[#This Row],[STARS]], FIND("Stars:", Table22[[#This Row],[STARS]]) + 6, LEN(Table22[[#This Row],[STARS]])))
  ),
"Unknown")</f>
        <v xml:space="preserve">
Michal Meyer, 
Adam Woronowicz, 
Julia Wieniawa-Narkiewicz, 
Adam Turczyk
</v>
      </c>
      <c r="V1747">
        <v>5024</v>
      </c>
      <c r="W1747">
        <v>96</v>
      </c>
      <c r="X1747">
        <v>0</v>
      </c>
    </row>
    <row r="1748" spans="1:24" x14ac:dyDescent="0.3">
      <c r="A1748" t="s">
        <v>6017</v>
      </c>
      <c r="C1748" t="s">
        <v>6017</v>
      </c>
      <c r="D1748">
        <v>0</v>
      </c>
      <c r="E1748" t="str" cm="1">
        <f t="array" ref="E1748">_xlfn.LET(
  _xlpm.raw, TRIM(SUBSTITUTE(SUBSTITUTE(SUBSTITUTE(SUBSTITUTE(SUBSTITUTE(SUBSTITUTE(D1748,"(",""),")",""),"â€“","-"),"–","-"),"I",""),"V","")),
  _xlpm.cleaned, TRIM(SUBSTITUTE(SUBSTITUTE(_xlpm.raw,"-"," - "),","," ")),
  _xlpm.words, _xlfn.FILTERXML("&lt;t&gt;&lt;s&gt;" &amp; SUBSTITUTE(_xlpm.cleaned," ","&lt;/s&gt;&lt;s&gt;") &amp; "&lt;/s&gt;&lt;/t&gt;", "//s"),
  _xlpm.nums, _xlfn.TEXTJOIN("-", TRUE, IF(ISNUMBER(--_xlpm.words), _xlpm.words, "")),
  IFERROR(_xlpm.nums, "")
)</f>
        <v>0</v>
      </c>
      <c r="F1748" t="s">
        <v>19829</v>
      </c>
      <c r="G1748" t="s">
        <v>2907</v>
      </c>
      <c r="I1748" t="s">
        <v>2907</v>
      </c>
      <c r="K1748">
        <v>0</v>
      </c>
      <c r="M1748">
        <v>0</v>
      </c>
      <c r="O1748" t="s">
        <v>6018</v>
      </c>
      <c r="P1748" t="s">
        <v>118</v>
      </c>
      <c r="R1748" t="s">
        <v>1894</v>
      </c>
      <c r="S1748" t="s">
        <v>1894</v>
      </c>
      <c r="T1748" t="str">
        <f>IFERROR(
  IF(TRIM(Table22[[#This Row],[STARS]])="", "Unknown",
    TRIM(MID(Table22[[#This Row],[STARS]], FIND("Stars:", Table22[[#This Row],[STARS]]) + 6, LEN(Table22[[#This Row],[STARS]])))
  ),
"Unknown")</f>
        <v>Unknown</v>
      </c>
      <c r="V1748">
        <v>0</v>
      </c>
      <c r="W1748">
        <v>0</v>
      </c>
      <c r="X1748">
        <v>0</v>
      </c>
    </row>
    <row r="1749" spans="1:24" x14ac:dyDescent="0.3">
      <c r="A1749" t="s">
        <v>6019</v>
      </c>
      <c r="C1749" t="s">
        <v>6019</v>
      </c>
      <c r="D1749">
        <v>-2019</v>
      </c>
      <c r="E1749" t="str" cm="1">
        <f t="array" ref="E1749">_xlfn.LET(
  _xlpm.raw, TRIM(SUBSTITUTE(SUBSTITUTE(SUBSTITUTE(SUBSTITUTE(SUBSTITUTE(SUBSTITUTE(D1749,"(",""),")",""),"â€“","-"),"–","-"),"I",""),"V","")),
  _xlpm.cleaned, TRIM(SUBSTITUTE(SUBSTITUTE(_xlpm.raw,"-"," - "),","," ")),
  _xlpm.words, _xlfn.FILTERXML("&lt;t&gt;&lt;s&gt;" &amp; SUBSTITUTE(_xlpm.cleaned," ","&lt;/s&gt;&lt;s&gt;") &amp; "&lt;/s&gt;&lt;/t&gt;", "//s"),
  _xlpm.nums, _xlfn.TEXTJOIN("-", TRUE, IF(ISNUMBER(--_xlpm.words), _xlpm.words, "")),
  IFERROR(_xlpm.nums, "")
)</f>
        <v>2019</v>
      </c>
      <c r="F1749" t="s">
        <v>19677</v>
      </c>
      <c r="G1749" t="s">
        <v>47</v>
      </c>
      <c r="I1749" t="s">
        <v>47</v>
      </c>
      <c r="K1749">
        <v>4.4000000000000004</v>
      </c>
      <c r="M1749">
        <v>4.4000000000000004</v>
      </c>
      <c r="O1749" t="s">
        <v>6020</v>
      </c>
      <c r="P1749" t="s">
        <v>6021</v>
      </c>
      <c r="R1749" t="s">
        <v>21750</v>
      </c>
      <c r="S1749" t="s">
        <v>21750</v>
      </c>
      <c r="T1749" t="str">
        <f>IFERROR(
  IF(TRIM(Table22[[#This Row],[STARS]])="", "Unknown",
    TRIM(MID(Table22[[#This Row],[STARS]], FIND("Stars:", Table22[[#This Row],[STARS]]) + 6, LEN(Table22[[#This Row],[STARS]])))
  ),
"Unknown")</f>
        <v xml:space="preserve">
Marlon Wayans, 
Bresha Webb, 
Michael Ian Black, 
Glynn Turman
</v>
      </c>
      <c r="V1749">
        <v>7826</v>
      </c>
      <c r="W1749">
        <v>97</v>
      </c>
      <c r="X1749">
        <v>0</v>
      </c>
    </row>
    <row r="1750" spans="1:24" x14ac:dyDescent="0.3">
      <c r="A1750" t="s">
        <v>6022</v>
      </c>
      <c r="C1750" t="s">
        <v>6022</v>
      </c>
      <c r="D1750">
        <v>0</v>
      </c>
      <c r="E1750" t="str" cm="1">
        <f t="array" ref="E1750">_xlfn.LET(
  _xlpm.raw, TRIM(SUBSTITUTE(SUBSTITUTE(SUBSTITUTE(SUBSTITUTE(SUBSTITUTE(SUBSTITUTE(D1750,"(",""),")",""),"â€“","-"),"–","-"),"I",""),"V","")),
  _xlpm.cleaned, TRIM(SUBSTITUTE(SUBSTITUTE(_xlpm.raw,"-"," - "),","," ")),
  _xlpm.words, _xlfn.FILTERXML("&lt;t&gt;&lt;s&gt;" &amp; SUBSTITUTE(_xlpm.cleaned," ","&lt;/s&gt;&lt;s&gt;") &amp; "&lt;/s&gt;&lt;/t&gt;", "//s"),
  _xlpm.nums, _xlfn.TEXTJOIN("-", TRUE, IF(ISNUMBER(--_xlpm.words), _xlpm.words, "")),
  IFERROR(_xlpm.nums, "")
)</f>
        <v>0</v>
      </c>
      <c r="F1750" t="s">
        <v>19829</v>
      </c>
      <c r="G1750" t="s">
        <v>313</v>
      </c>
      <c r="I1750" t="s">
        <v>313</v>
      </c>
      <c r="K1750">
        <v>0</v>
      </c>
      <c r="M1750">
        <v>0</v>
      </c>
      <c r="O1750" t="s">
        <v>6023</v>
      </c>
      <c r="P1750" t="s">
        <v>6024</v>
      </c>
      <c r="R1750" t="s">
        <v>1894</v>
      </c>
      <c r="S1750" t="s">
        <v>1894</v>
      </c>
      <c r="T1750" t="str">
        <f>IFERROR(
  IF(TRIM(Table22[[#This Row],[STARS]])="", "Unknown",
    TRIM(MID(Table22[[#This Row],[STARS]], FIND("Stars:", Table22[[#This Row],[STARS]]) + 6, LEN(Table22[[#This Row],[STARS]])))
  ),
"Unknown")</f>
        <v>Unknown</v>
      </c>
      <c r="V1750">
        <v>0</v>
      </c>
      <c r="W1750">
        <v>0</v>
      </c>
      <c r="X1750">
        <v>0</v>
      </c>
    </row>
    <row r="1751" spans="1:24" x14ac:dyDescent="0.3">
      <c r="A1751" t="s">
        <v>6025</v>
      </c>
      <c r="C1751" t="s">
        <v>6025</v>
      </c>
      <c r="D1751" t="str">
        <v>(2012â€“2017)</v>
      </c>
      <c r="E1751" t="str" cm="1">
        <f t="array" ref="E1751">_xlfn.LET(
  _xlpm.raw, TRIM(SUBSTITUTE(SUBSTITUTE(SUBSTITUTE(SUBSTITUTE(SUBSTITUTE(SUBSTITUTE(D1751,"(",""),")",""),"â€“","-"),"–","-"),"I",""),"V","")),
  _xlpm.cleaned, TRIM(SUBSTITUTE(SUBSTITUTE(_xlpm.raw,"-"," - "),","," ")),
  _xlpm.words, _xlfn.FILTERXML("&lt;t&gt;&lt;s&gt;" &amp; SUBSTITUTE(_xlpm.cleaned," ","&lt;/s&gt;&lt;s&gt;") &amp; "&lt;/s&gt;&lt;/t&gt;", "//s"),
  _xlpm.nums, _xlfn.TEXTJOIN("-", TRUE, IF(ISNUMBER(--_xlpm.words), _xlpm.words, "")),
  IFERROR(_xlpm.nums, "")
)</f>
        <v>2012-2017</v>
      </c>
      <c r="F1751" t="s">
        <v>19753</v>
      </c>
      <c r="G1751" t="s">
        <v>4323</v>
      </c>
      <c r="I1751" t="s">
        <v>4323</v>
      </c>
      <c r="K1751">
        <v>7.6</v>
      </c>
      <c r="M1751">
        <v>7.6</v>
      </c>
      <c r="O1751" t="s">
        <v>6026</v>
      </c>
      <c r="P1751" t="s">
        <v>6027</v>
      </c>
      <c r="R1751" t="s">
        <v>1894</v>
      </c>
      <c r="S1751" t="s">
        <v>1894</v>
      </c>
      <c r="T1751" t="str">
        <f>IFERROR(
  IF(TRIM(Table22[[#This Row],[STARS]])="", "Unknown",
    TRIM(MID(Table22[[#This Row],[STARS]], FIND("Stars:", Table22[[#This Row],[STARS]]) + 6, LEN(Table22[[#This Row],[STARS]])))
  ),
"Unknown")</f>
        <v xml:space="preserve">
Gabrielle Green, 
Leona Vaughan, 
Shorelle Hepkin, 
Mark Fleischmann
</v>
      </c>
      <c r="V1751">
        <v>3335</v>
      </c>
      <c r="W1751">
        <v>30</v>
      </c>
      <c r="X1751">
        <v>0</v>
      </c>
    </row>
    <row r="1752" spans="1:24" x14ac:dyDescent="0.3">
      <c r="A1752" t="s">
        <v>6028</v>
      </c>
      <c r="C1752" t="s">
        <v>6028</v>
      </c>
      <c r="D1752">
        <v>-2021</v>
      </c>
      <c r="E1752" t="str" cm="1">
        <f t="array" ref="E1752">_xlfn.LET(
  _xlpm.raw, TRIM(SUBSTITUTE(SUBSTITUTE(SUBSTITUTE(SUBSTITUTE(SUBSTITUTE(SUBSTITUTE(D1752,"(",""),")",""),"â€“","-"),"–","-"),"I",""),"V","")),
  _xlpm.cleaned, TRIM(SUBSTITUTE(SUBSTITUTE(_xlpm.raw,"-"," - "),","," ")),
  _xlpm.words, _xlfn.FILTERXML("&lt;t&gt;&lt;s&gt;" &amp; SUBSTITUTE(_xlpm.cleaned," ","&lt;/s&gt;&lt;s&gt;") &amp; "&lt;/s&gt;&lt;/t&gt;", "//s"),
  _xlpm.nums, _xlfn.TEXTJOIN("-", TRUE, IF(ISNUMBER(--_xlpm.words), _xlpm.words, "")),
  IFERROR(_xlpm.nums, "")
)</f>
        <v>2021</v>
      </c>
      <c r="F1752" t="s">
        <v>19672</v>
      </c>
      <c r="G1752" t="s">
        <v>1975</v>
      </c>
      <c r="I1752" t="s">
        <v>1975</v>
      </c>
      <c r="K1752">
        <v>0</v>
      </c>
      <c r="M1752">
        <v>0</v>
      </c>
      <c r="O1752" t="s">
        <v>6029</v>
      </c>
      <c r="P1752" t="s">
        <v>6030</v>
      </c>
      <c r="R1752" t="s">
        <v>21749</v>
      </c>
      <c r="S1752" t="s">
        <v>21749</v>
      </c>
      <c r="T1752" t="str">
        <f>IFERROR(
  IF(TRIM(Table22[[#This Row],[STARS]])="", "Unknown",
    TRIM(MID(Table22[[#This Row],[STARS]], FIND("Stars:", Table22[[#This Row],[STARS]]) + 6, LEN(Table22[[#This Row],[STARS]])))
  ),
"Unknown")</f>
        <v xml:space="preserve">
Sydney Sweeney, 
Alexander Ludwig, 
Debby Ryan, 
Alfie Allen
</v>
      </c>
      <c r="V1752">
        <v>0</v>
      </c>
      <c r="W1752">
        <v>0</v>
      </c>
      <c r="X1752">
        <v>0</v>
      </c>
    </row>
    <row r="1753" spans="1:24" x14ac:dyDescent="0.3">
      <c r="A1753" t="s">
        <v>6031</v>
      </c>
      <c r="C1753" t="s">
        <v>6031</v>
      </c>
      <c r="D1753" t="str">
        <v>(I) (2019)</v>
      </c>
      <c r="E1753" t="str" cm="1">
        <f t="array" ref="E1753">_xlfn.LET(
  _xlpm.raw, TRIM(SUBSTITUTE(SUBSTITUTE(SUBSTITUTE(SUBSTITUTE(SUBSTITUTE(SUBSTITUTE(D1753,"(",""),")",""),"â€“","-"),"–","-"),"I",""),"V","")),
  _xlpm.cleaned, TRIM(SUBSTITUTE(SUBSTITUTE(_xlpm.raw,"-"," - "),","," ")),
  _xlpm.words, _xlfn.FILTERXML("&lt;t&gt;&lt;s&gt;" &amp; SUBSTITUTE(_xlpm.cleaned," ","&lt;/s&gt;&lt;s&gt;") &amp; "&lt;/s&gt;&lt;/t&gt;", "//s"),
  _xlpm.nums, _xlfn.TEXTJOIN("-", TRUE, IF(ISNUMBER(--_xlpm.words), _xlpm.words, "")),
  IFERROR(_xlpm.nums, "")
)</f>
        <v>2019</v>
      </c>
      <c r="F1753" t="s">
        <v>19677</v>
      </c>
      <c r="G1753" t="s">
        <v>34</v>
      </c>
      <c r="I1753" t="s">
        <v>34</v>
      </c>
      <c r="K1753">
        <v>5.5</v>
      </c>
      <c r="M1753">
        <v>5.5</v>
      </c>
      <c r="O1753" t="s">
        <v>6032</v>
      </c>
      <c r="P1753" t="s">
        <v>6033</v>
      </c>
      <c r="R1753" t="s">
        <v>21748</v>
      </c>
      <c r="S1753" t="s">
        <v>21748</v>
      </c>
      <c r="T1753" t="str">
        <f>IFERROR(
  IF(TRIM(Table22[[#This Row],[STARS]])="", "Unknown",
    TRIM(MID(Table22[[#This Row],[STARS]], FIND("Stars:", Table22[[#This Row],[STARS]]) + 6, LEN(Table22[[#This Row],[STARS]])))
  ),
"Unknown")</f>
        <v xml:space="preserve">
Theo Rossi, 
Clive Standen, 
Samira Wiley, 
Chazz Palminteri
</v>
      </c>
      <c r="V1753">
        <v>2117</v>
      </c>
      <c r="W1753">
        <v>99</v>
      </c>
      <c r="X1753">
        <v>0</v>
      </c>
    </row>
    <row r="1754" spans="1:24" x14ac:dyDescent="0.3">
      <c r="A1754" t="s">
        <v>6034</v>
      </c>
      <c r="C1754" t="s">
        <v>6034</v>
      </c>
      <c r="D1754" t="str">
        <v>(2018â€“2019)</v>
      </c>
      <c r="E1754" t="str" cm="1">
        <f t="array" ref="E1754">_xlfn.LET(
  _xlpm.raw, TRIM(SUBSTITUTE(SUBSTITUTE(SUBSTITUTE(SUBSTITUTE(SUBSTITUTE(SUBSTITUTE(D1754,"(",""),")",""),"â€“","-"),"–","-"),"I",""),"V","")),
  _xlpm.cleaned, TRIM(SUBSTITUTE(SUBSTITUTE(_xlpm.raw,"-"," - "),","," ")),
  _xlpm.words, _xlfn.FILTERXML("&lt;t&gt;&lt;s&gt;" &amp; SUBSTITUTE(_xlpm.cleaned," ","&lt;/s&gt;&lt;s&gt;") &amp; "&lt;/s&gt;&lt;/t&gt;", "//s"),
  _xlpm.nums, _xlfn.TEXTJOIN("-", TRUE, IF(ISNUMBER(--_xlpm.words), _xlpm.words, "")),
  IFERROR(_xlpm.nums, "")
)</f>
        <v>2018-2019</v>
      </c>
      <c r="F1754" t="s">
        <v>19788</v>
      </c>
      <c r="G1754" t="s">
        <v>1017</v>
      </c>
      <c r="I1754" t="s">
        <v>1017</v>
      </c>
      <c r="K1754">
        <v>5.4</v>
      </c>
      <c r="M1754">
        <v>5.4</v>
      </c>
      <c r="O1754" t="s">
        <v>6035</v>
      </c>
      <c r="P1754" t="s">
        <v>6036</v>
      </c>
      <c r="R1754" t="s">
        <v>1894</v>
      </c>
      <c r="S1754" t="s">
        <v>1894</v>
      </c>
      <c r="T1754" t="str">
        <f>IFERROR(
  IF(TRIM(Table22[[#This Row],[STARS]])="", "Unknown",
    TRIM(MID(Table22[[#This Row],[STARS]], FIND("Stars:", Table22[[#This Row],[STARS]]) + 6, LEN(Table22[[#This Row],[STARS]])))
  ),
"Unknown")</f>
        <v xml:space="preserve">
Sophie Monk, 
Eoghan McDermott, 
Erin Barnett, 
Grant Crapp
</v>
      </c>
      <c r="V1754">
        <v>470</v>
      </c>
      <c r="W1754">
        <v>50</v>
      </c>
      <c r="X1754">
        <v>0</v>
      </c>
    </row>
    <row r="1755" spans="1:24" x14ac:dyDescent="0.3">
      <c r="A1755" t="s">
        <v>6037</v>
      </c>
      <c r="C1755" t="s">
        <v>6037</v>
      </c>
      <c r="D1755" t="str">
        <v>(2010â€“ )</v>
      </c>
      <c r="E1755" t="str" cm="1">
        <f t="array" ref="E1755">_xlfn.LET(
  _xlpm.raw, TRIM(SUBSTITUTE(SUBSTITUTE(SUBSTITUTE(SUBSTITUTE(SUBSTITUTE(SUBSTITUTE(D1755,"(",""),")",""),"â€“","-"),"–","-"),"I",""),"V","")),
  _xlpm.cleaned, TRIM(SUBSTITUTE(SUBSTITUTE(_xlpm.raw,"-"," - "),","," ")),
  _xlpm.words, _xlfn.FILTERXML("&lt;t&gt;&lt;s&gt;" &amp; SUBSTITUTE(_xlpm.cleaned," ","&lt;/s&gt;&lt;s&gt;") &amp; "&lt;/s&gt;&lt;/t&gt;", "//s"),
  _xlpm.nums, _xlfn.TEXTJOIN("-", TRUE, IF(ISNUMBER(--_xlpm.words), _xlpm.words, "")),
  IFERROR(_xlpm.nums, "")
)</f>
        <v>2010</v>
      </c>
      <c r="F1755" t="s">
        <v>19738</v>
      </c>
      <c r="G1755" t="s">
        <v>6038</v>
      </c>
      <c r="I1755" t="s">
        <v>6038</v>
      </c>
      <c r="K1755">
        <v>7.6</v>
      </c>
      <c r="M1755">
        <v>7.6</v>
      </c>
      <c r="O1755" t="s">
        <v>6039</v>
      </c>
      <c r="P1755" t="s">
        <v>6040</v>
      </c>
      <c r="R1755" t="s">
        <v>1894</v>
      </c>
      <c r="S1755" t="s">
        <v>1894</v>
      </c>
      <c r="T1755" t="str">
        <f>IFERROR(
  IF(TRIM(Table22[[#This Row],[STARS]])="", "Unknown",
    TRIM(MID(Table22[[#This Row],[STARS]], FIND("Stars:", Table22[[#This Row],[STARS]]) + 6, LEN(Table22[[#This Row],[STARS]])))
  ),
"Unknown")</f>
        <v xml:space="preserve">
Ross Breen, 
Keith Wickham, 
Jo Wyatt, 
Simon Greenall
</v>
      </c>
      <c r="V1755">
        <v>883</v>
      </c>
      <c r="W1755">
        <v>11</v>
      </c>
      <c r="X1755">
        <v>0</v>
      </c>
    </row>
    <row r="1756" spans="1:24" x14ac:dyDescent="0.3">
      <c r="A1756" t="s">
        <v>6041</v>
      </c>
      <c r="C1756" t="s">
        <v>6041</v>
      </c>
      <c r="D1756" t="str">
        <v>(2014 TV Movie)</v>
      </c>
      <c r="E1756" t="str" cm="1">
        <f t="array" ref="E1756">_xlfn.LET(
  _xlpm.raw, TRIM(SUBSTITUTE(SUBSTITUTE(SUBSTITUTE(SUBSTITUTE(SUBSTITUTE(SUBSTITUTE(D1756,"(",""),")",""),"â€“","-"),"–","-"),"I",""),"V","")),
  _xlpm.cleaned, TRIM(SUBSTITUTE(SUBSTITUTE(_xlpm.raw,"-"," - "),","," ")),
  _xlpm.words, _xlfn.FILTERXML("&lt;t&gt;&lt;s&gt;" &amp; SUBSTITUTE(_xlpm.cleaned," ","&lt;/s&gt;&lt;s&gt;") &amp; "&lt;/s&gt;&lt;/t&gt;", "//s"),
  _xlpm.nums, _xlfn.TEXTJOIN("-", TRUE, IF(ISNUMBER(--_xlpm.words), _xlpm.words, "")),
  IFERROR(_xlpm.nums, "")
)</f>
        <v>2014</v>
      </c>
      <c r="F1756" t="s">
        <v>19686</v>
      </c>
      <c r="G1756" t="s">
        <v>427</v>
      </c>
      <c r="I1756" t="s">
        <v>427</v>
      </c>
      <c r="K1756">
        <v>4</v>
      </c>
      <c r="M1756">
        <v>4</v>
      </c>
      <c r="O1756" t="s">
        <v>6042</v>
      </c>
      <c r="P1756" t="s">
        <v>6043</v>
      </c>
      <c r="R1756" t="s">
        <v>21747</v>
      </c>
      <c r="S1756" t="s">
        <v>21747</v>
      </c>
      <c r="T1756" t="str">
        <f>IFERROR(
  IF(TRIM(Table22[[#This Row],[STARS]])="", "Unknown",
    TRIM(MID(Table22[[#This Row],[STARS]], FIND("Stars:", Table22[[#This Row],[STARS]]) + 6, LEN(Table22[[#This Row],[STARS]])))
  ),
"Unknown")</f>
        <v xml:space="preserve">
Ian Ziering, 
Tara Reid, 
Vivica A. Fox, 
Mark McGrath
</v>
      </c>
      <c r="V1756">
        <v>18485</v>
      </c>
      <c r="W1756">
        <v>95</v>
      </c>
      <c r="X1756">
        <v>0</v>
      </c>
    </row>
    <row r="1757" spans="1:24" x14ac:dyDescent="0.3">
      <c r="A1757" t="s">
        <v>6044</v>
      </c>
      <c r="C1757" t="s">
        <v>6044</v>
      </c>
      <c r="D1757">
        <v>-2016</v>
      </c>
      <c r="E1757" t="str" cm="1">
        <f t="array" ref="E1757">_xlfn.LET(
  _xlpm.raw, TRIM(SUBSTITUTE(SUBSTITUTE(SUBSTITUTE(SUBSTITUTE(SUBSTITUTE(SUBSTITUTE(D1757,"(",""),")",""),"â€“","-"),"–","-"),"I",""),"V","")),
  _xlpm.cleaned, TRIM(SUBSTITUTE(SUBSTITUTE(_xlpm.raw,"-"," - "),","," ")),
  _xlpm.words, _xlfn.FILTERXML("&lt;t&gt;&lt;s&gt;" &amp; SUBSTITUTE(_xlpm.cleaned," ","&lt;/s&gt;&lt;s&gt;") &amp; "&lt;/s&gt;&lt;/t&gt;", "//s"),
  _xlpm.nums, _xlfn.TEXTJOIN("-", TRUE, IF(ISNUMBER(--_xlpm.words), _xlpm.words, "")),
  IFERROR(_xlpm.nums, "")
)</f>
        <v>2016</v>
      </c>
      <c r="F1757" t="s">
        <v>19684</v>
      </c>
      <c r="G1757" t="s">
        <v>2980</v>
      </c>
      <c r="I1757" t="s">
        <v>2980</v>
      </c>
      <c r="K1757">
        <v>7.3</v>
      </c>
      <c r="M1757">
        <v>7.3</v>
      </c>
      <c r="O1757" t="s">
        <v>6045</v>
      </c>
      <c r="P1757" t="s">
        <v>6046</v>
      </c>
      <c r="R1757" t="s">
        <v>21746</v>
      </c>
      <c r="S1757" t="s">
        <v>21746</v>
      </c>
      <c r="T1757" t="str">
        <f>IFERROR(
  IF(TRIM(Table22[[#This Row],[STARS]])="", "Unknown",
    TRIM(MID(Table22[[#This Row],[STARS]], FIND("Stars:", Table22[[#This Row],[STARS]]) + 6, LEN(Table22[[#This Row],[STARS]])))
  ),
"Unknown")</f>
        <v xml:space="preserve">
Dan Chaid, 
John du Pont, 
Dave Schultz, 
Mark Schultz
</v>
      </c>
      <c r="V1757">
        <v>5804</v>
      </c>
      <c r="W1757">
        <v>90</v>
      </c>
      <c r="X1757">
        <v>0</v>
      </c>
    </row>
    <row r="1758" spans="1:24" x14ac:dyDescent="0.3">
      <c r="A1758" t="s">
        <v>6047</v>
      </c>
      <c r="C1758" t="s">
        <v>6047</v>
      </c>
      <c r="D1758">
        <v>-2020</v>
      </c>
      <c r="E1758" t="str" cm="1">
        <f t="array" ref="E1758">_xlfn.LET(
  _xlpm.raw, TRIM(SUBSTITUTE(SUBSTITUTE(SUBSTITUTE(SUBSTITUTE(SUBSTITUTE(SUBSTITUTE(D1758,"(",""),")",""),"â€“","-"),"–","-"),"I",""),"V","")),
  _xlpm.cleaned, TRIM(SUBSTITUTE(SUBSTITUTE(_xlpm.raw,"-"," - "),","," ")),
  _xlpm.words, _xlfn.FILTERXML("&lt;t&gt;&lt;s&gt;" &amp; SUBSTITUTE(_xlpm.cleaned," ","&lt;/s&gt;&lt;s&gt;") &amp; "&lt;/s&gt;&lt;/t&gt;", "//s"),
  _xlpm.nums, _xlfn.TEXTJOIN("-", TRUE, IF(ISNUMBER(--_xlpm.words), _xlpm.words, "")),
  IFERROR(_xlpm.nums, "")
)</f>
        <v>2020</v>
      </c>
      <c r="F1758" t="s">
        <v>19675</v>
      </c>
      <c r="G1758" t="s">
        <v>1099</v>
      </c>
      <c r="I1758" t="s">
        <v>1099</v>
      </c>
      <c r="K1758">
        <v>8.3000000000000007</v>
      </c>
      <c r="M1758">
        <v>8.3000000000000007</v>
      </c>
      <c r="O1758" t="s">
        <v>6048</v>
      </c>
      <c r="P1758" t="s">
        <v>6049</v>
      </c>
      <c r="R1758" t="s">
        <v>1894</v>
      </c>
      <c r="S1758" t="s">
        <v>1894</v>
      </c>
      <c r="T1758" t="str">
        <f>IFERROR(
  IF(TRIM(Table22[[#This Row],[STARS]])="", "Unknown",
    TRIM(MID(Table22[[#This Row],[STARS]], FIND("Stars:", Table22[[#This Row],[STARS]]) + 6, LEN(Table22[[#This Row],[STARS]])))
  ),
"Unknown")</f>
        <v xml:space="preserve">
Ha-neul Kim, 
Yoon Sang-Hyun, 
Lee Do-Hyun, 
No Jeong-ee
</v>
      </c>
      <c r="V1758">
        <v>1037</v>
      </c>
      <c r="W1758">
        <v>70</v>
      </c>
      <c r="X1758">
        <v>0</v>
      </c>
    </row>
    <row r="1759" spans="1:24" x14ac:dyDescent="0.3">
      <c r="A1759" t="s">
        <v>6050</v>
      </c>
      <c r="C1759" t="s">
        <v>6050</v>
      </c>
      <c r="D1759">
        <v>-2017</v>
      </c>
      <c r="E1759" t="str" cm="1">
        <f t="array" ref="E1759">_xlfn.LET(
  _xlpm.raw, TRIM(SUBSTITUTE(SUBSTITUTE(SUBSTITUTE(SUBSTITUTE(SUBSTITUTE(SUBSTITUTE(D1759,"(",""),")",""),"â€“","-"),"–","-"),"I",""),"V","")),
  _xlpm.cleaned, TRIM(SUBSTITUTE(SUBSTITUTE(_xlpm.raw,"-"," - "),","," ")),
  _xlpm.words, _xlfn.FILTERXML("&lt;t&gt;&lt;s&gt;" &amp; SUBSTITUTE(_xlpm.cleaned," ","&lt;/s&gt;&lt;s&gt;") &amp; "&lt;/s&gt;&lt;/t&gt;", "//s"),
  _xlpm.nums, _xlfn.TEXTJOIN("-", TRUE, IF(ISNUMBER(--_xlpm.words), _xlpm.words, "")),
  IFERROR(_xlpm.nums, "")
)</f>
        <v>2017</v>
      </c>
      <c r="F1759" t="s">
        <v>19682</v>
      </c>
      <c r="G1759" t="s">
        <v>4145</v>
      </c>
      <c r="I1759" t="s">
        <v>4145</v>
      </c>
      <c r="K1759">
        <v>5.4</v>
      </c>
      <c r="M1759">
        <v>5.4</v>
      </c>
      <c r="O1759" t="s">
        <v>6051</v>
      </c>
      <c r="P1759" t="s">
        <v>6052</v>
      </c>
      <c r="R1759" t="s">
        <v>21745</v>
      </c>
      <c r="S1759" t="s">
        <v>21745</v>
      </c>
      <c r="T1759" t="str">
        <f>IFERROR(
  IF(TRIM(Table22[[#This Row],[STARS]])="", "Unknown",
    TRIM(MID(Table22[[#This Row],[STARS]], FIND("Stars:", Table22[[#This Row],[STARS]]) + 6, LEN(Table22[[#This Row],[STARS]])))
  ),
"Unknown")</f>
        <v xml:space="preserve">
Aubrey Peeples, 
Keir Gilchrist, 
Peter Facinelli, 
Jimmy Bennett
</v>
      </c>
      <c r="V1759">
        <v>2536</v>
      </c>
      <c r="W1759">
        <v>86</v>
      </c>
      <c r="X1759">
        <v>0</v>
      </c>
    </row>
    <row r="1760" spans="1:24" x14ac:dyDescent="0.3">
      <c r="A1760" t="s">
        <v>6053</v>
      </c>
      <c r="C1760" t="s">
        <v>6053</v>
      </c>
      <c r="D1760">
        <v>-2018</v>
      </c>
      <c r="E1760" t="str" cm="1">
        <f t="array" ref="E1760">_xlfn.LET(
  _xlpm.raw, TRIM(SUBSTITUTE(SUBSTITUTE(SUBSTITUTE(SUBSTITUTE(SUBSTITUTE(SUBSTITUTE(D1760,"(",""),")",""),"â€“","-"),"–","-"),"I",""),"V","")),
  _xlpm.cleaned, TRIM(SUBSTITUTE(SUBSTITUTE(_xlpm.raw,"-"," - "),","," ")),
  _xlpm.words, _xlfn.FILTERXML("&lt;t&gt;&lt;s&gt;" &amp; SUBSTITUTE(_xlpm.cleaned," ","&lt;/s&gt;&lt;s&gt;") &amp; "&lt;/s&gt;&lt;/t&gt;", "//s"),
  _xlpm.nums, _xlfn.TEXTJOIN("-", TRUE, IF(ISNUMBER(--_xlpm.words), _xlpm.words, "")),
  IFERROR(_xlpm.nums, "")
)</f>
        <v>2018</v>
      </c>
      <c r="F1760" t="s">
        <v>19693</v>
      </c>
      <c r="G1760" t="s">
        <v>86</v>
      </c>
      <c r="I1760" t="s">
        <v>86</v>
      </c>
      <c r="K1760">
        <v>6.4</v>
      </c>
      <c r="M1760">
        <v>6.4</v>
      </c>
      <c r="O1760" t="s">
        <v>6054</v>
      </c>
      <c r="P1760" t="s">
        <v>6055</v>
      </c>
      <c r="R1760" t="s">
        <v>21744</v>
      </c>
      <c r="S1760" t="s">
        <v>21744</v>
      </c>
      <c r="T1760" t="str">
        <f>IFERROR(
  IF(TRIM(Table22[[#This Row],[STARS]])="", "Unknown",
    TRIM(MID(Table22[[#This Row],[STARS]], FIND("Stars:", Table22[[#This Row],[STARS]]) + 6, LEN(Table22[[#This Row],[STARS]])))
  ),
"Unknown")</f>
        <v xml:space="preserve">
Ãlvaro Cervantes, 
Ãšrsula CorberÃ³, 
Patricia LÃ³pez Arnaiz, 
JoaquÃ­n Furriel
</v>
      </c>
      <c r="V1760">
        <v>2665</v>
      </c>
      <c r="W1760">
        <v>130</v>
      </c>
      <c r="X1760">
        <v>0</v>
      </c>
    </row>
    <row r="1761" spans="1:24" x14ac:dyDescent="0.3">
      <c r="A1761" t="s">
        <v>6056</v>
      </c>
      <c r="C1761" t="s">
        <v>6056</v>
      </c>
      <c r="D1761">
        <v>-2016</v>
      </c>
      <c r="E1761" t="str" cm="1">
        <f t="array" ref="E1761">_xlfn.LET(
  _xlpm.raw, TRIM(SUBSTITUTE(SUBSTITUTE(SUBSTITUTE(SUBSTITUTE(SUBSTITUTE(SUBSTITUTE(D1761,"(",""),")",""),"â€“","-"),"–","-"),"I",""),"V","")),
  _xlpm.cleaned, TRIM(SUBSTITUTE(SUBSTITUTE(_xlpm.raw,"-"," - "),","," ")),
  _xlpm.words, _xlfn.FILTERXML("&lt;t&gt;&lt;s&gt;" &amp; SUBSTITUTE(_xlpm.cleaned," ","&lt;/s&gt;&lt;s&gt;") &amp; "&lt;/s&gt;&lt;/t&gt;", "//s"),
  _xlpm.nums, _xlfn.TEXTJOIN("-", TRUE, IF(ISNUMBER(--_xlpm.words), _xlpm.words, "")),
  IFERROR(_xlpm.nums, "")
)</f>
        <v>2016</v>
      </c>
      <c r="F1761" t="s">
        <v>19684</v>
      </c>
      <c r="G1761" t="s">
        <v>3135</v>
      </c>
      <c r="I1761" t="s">
        <v>3135</v>
      </c>
      <c r="K1761">
        <v>6.1</v>
      </c>
      <c r="M1761">
        <v>6.1</v>
      </c>
      <c r="O1761" t="s">
        <v>6057</v>
      </c>
      <c r="P1761" t="s">
        <v>6058</v>
      </c>
      <c r="R1761" t="s">
        <v>21743</v>
      </c>
      <c r="S1761" t="s">
        <v>21743</v>
      </c>
      <c r="T1761" t="str">
        <f>IFERROR(
  IF(TRIM(Table22[[#This Row],[STARS]])="", "Unknown",
    TRIM(MID(Table22[[#This Row],[STARS]], FIND("Stars:", Table22[[#This Row],[STARS]]) + 6, LEN(Table22[[#This Row],[STARS]])))
  ),
"Unknown")</f>
        <v xml:space="preserve">
Griffin Gluck, 
Lauren Graham, 
Alexa Nisenson, 
Andrew Daly
</v>
      </c>
      <c r="V1761">
        <v>8256</v>
      </c>
      <c r="W1761">
        <v>92</v>
      </c>
      <c r="X1761" t="s">
        <v>6059</v>
      </c>
    </row>
    <row r="1762" spans="1:24" x14ac:dyDescent="0.3">
      <c r="A1762" t="s">
        <v>6060</v>
      </c>
      <c r="C1762" t="s">
        <v>6060</v>
      </c>
      <c r="D1762" t="str">
        <v>(2016â€“ )</v>
      </c>
      <c r="E1762" t="str" cm="1">
        <f t="array" ref="E1762">_xlfn.LET(
  _xlpm.raw, TRIM(SUBSTITUTE(SUBSTITUTE(SUBSTITUTE(SUBSTITUTE(SUBSTITUTE(SUBSTITUTE(D1762,"(",""),")",""),"â€“","-"),"–","-"),"I",""),"V","")),
  _xlpm.cleaned, TRIM(SUBSTITUTE(SUBSTITUTE(_xlpm.raw,"-"," - "),","," ")),
  _xlpm.words, _xlfn.FILTERXML("&lt;t&gt;&lt;s&gt;" &amp; SUBSTITUTE(_xlpm.cleaned," ","&lt;/s&gt;&lt;s&gt;") &amp; "&lt;/s&gt;&lt;/t&gt;", "//s"),
  _xlpm.nums, _xlfn.TEXTJOIN("-", TRUE, IF(ISNUMBER(--_xlpm.words), _xlpm.words, "")),
  IFERROR(_xlpm.nums, "")
)</f>
        <v>2016</v>
      </c>
      <c r="F1762" t="s">
        <v>19684</v>
      </c>
      <c r="G1762" t="s">
        <v>15</v>
      </c>
      <c r="I1762" t="s">
        <v>15</v>
      </c>
      <c r="K1762">
        <v>7.2</v>
      </c>
      <c r="M1762">
        <v>7.2</v>
      </c>
      <c r="O1762" t="s">
        <v>6061</v>
      </c>
      <c r="P1762" t="s">
        <v>6062</v>
      </c>
      <c r="R1762" t="s">
        <v>1894</v>
      </c>
      <c r="S1762" t="s">
        <v>1894</v>
      </c>
      <c r="T1762" t="str">
        <f>IFERROR(
  IF(TRIM(Table22[[#This Row],[STARS]])="", "Unknown",
    TRIM(MID(Table22[[#This Row],[STARS]], FIND("Stars:", Table22[[#This Row],[STARS]]) + 6, LEN(Table22[[#This Row],[STARS]])))
  ),
"Unknown")</f>
        <v xml:space="preserve">
Robbie Daymond, 
Ben Diskin, 
Richard Epcar, 
Doug Erholtz
</v>
      </c>
      <c r="V1762">
        <v>4656</v>
      </c>
      <c r="W1762">
        <v>23</v>
      </c>
      <c r="X1762">
        <v>0</v>
      </c>
    </row>
    <row r="1763" spans="1:24" x14ac:dyDescent="0.3">
      <c r="A1763" t="s">
        <v>6063</v>
      </c>
      <c r="C1763" t="s">
        <v>6063</v>
      </c>
      <c r="D1763" t="str">
        <v>(2019â€“ )</v>
      </c>
      <c r="E1763" t="str" cm="1">
        <f t="array" ref="E1763">_xlfn.LET(
  _xlpm.raw, TRIM(SUBSTITUTE(SUBSTITUTE(SUBSTITUTE(SUBSTITUTE(SUBSTITUTE(SUBSTITUTE(D1763,"(",""),")",""),"â€“","-"),"–","-"),"I",""),"V","")),
  _xlpm.cleaned, TRIM(SUBSTITUTE(SUBSTITUTE(_xlpm.raw,"-"," - "),","," ")),
  _xlpm.words, _xlfn.FILTERXML("&lt;t&gt;&lt;s&gt;" &amp; SUBSTITUTE(_xlpm.cleaned," ","&lt;/s&gt;&lt;s&gt;") &amp; "&lt;/s&gt;&lt;/t&gt;", "//s"),
  _xlpm.nums, _xlfn.TEXTJOIN("-", TRUE, IF(ISNUMBER(--_xlpm.words), _xlpm.words, "")),
  IFERROR(_xlpm.nums, "")
)</f>
        <v>2019</v>
      </c>
      <c r="F1763" t="s">
        <v>19677</v>
      </c>
      <c r="G1763" t="s">
        <v>109</v>
      </c>
      <c r="I1763" t="s">
        <v>109</v>
      </c>
      <c r="K1763">
        <v>6.9</v>
      </c>
      <c r="M1763">
        <v>6.9</v>
      </c>
      <c r="O1763" t="s">
        <v>6064</v>
      </c>
      <c r="P1763" t="s">
        <v>6065</v>
      </c>
      <c r="R1763" t="s">
        <v>1894</v>
      </c>
      <c r="S1763" t="s">
        <v>1894</v>
      </c>
      <c r="T1763" t="str">
        <f>IFERROR(
  IF(TRIM(Table22[[#This Row],[STARS]])="", "Unknown",
    TRIM(MID(Table22[[#This Row],[STARS]], FIND("Stars:", Table22[[#This Row],[STARS]]) + 6, LEN(Table22[[#This Row],[STARS]])))
  ),
"Unknown")</f>
        <v xml:space="preserve">
Emraan Hashmi, 
Sobhita Dhulipala, 
Jaideep Ahlawat, 
Shishir Sharma
</v>
      </c>
      <c r="V1763">
        <v>10752</v>
      </c>
      <c r="W1763">
        <v>45</v>
      </c>
      <c r="X1763">
        <v>0</v>
      </c>
    </row>
    <row r="1764" spans="1:24" x14ac:dyDescent="0.3">
      <c r="A1764" t="s">
        <v>6066</v>
      </c>
      <c r="C1764" t="s">
        <v>6066</v>
      </c>
      <c r="D1764" t="str">
        <v>(2017â€“2019)</v>
      </c>
      <c r="E1764" t="str" cm="1">
        <f t="array" ref="E1764">_xlfn.LET(
  _xlpm.raw, TRIM(SUBSTITUTE(SUBSTITUTE(SUBSTITUTE(SUBSTITUTE(SUBSTITUTE(SUBSTITUTE(D1764,"(",""),")",""),"â€“","-"),"–","-"),"I",""),"V","")),
  _xlpm.cleaned, TRIM(SUBSTITUTE(SUBSTITUTE(_xlpm.raw,"-"," - "),","," ")),
  _xlpm.words, _xlfn.FILTERXML("&lt;t&gt;&lt;s&gt;" &amp; SUBSTITUTE(_xlpm.cleaned," ","&lt;/s&gt;&lt;s&gt;") &amp; "&lt;/s&gt;&lt;/t&gt;", "//s"),
  _xlpm.nums, _xlfn.TEXTJOIN("-", TRUE, IF(ISNUMBER(--_xlpm.words), _xlpm.words, "")),
  IFERROR(_xlpm.nums, "")
)</f>
        <v>2017-2019</v>
      </c>
      <c r="F1764" t="s">
        <v>19731</v>
      </c>
      <c r="G1764" t="s">
        <v>15</v>
      </c>
      <c r="I1764" t="s">
        <v>15</v>
      </c>
      <c r="K1764">
        <v>6.6</v>
      </c>
      <c r="M1764">
        <v>6.6</v>
      </c>
      <c r="O1764" t="s">
        <v>6067</v>
      </c>
      <c r="P1764" t="s">
        <v>6068</v>
      </c>
      <c r="R1764" t="s">
        <v>1894</v>
      </c>
      <c r="S1764" t="s">
        <v>1894</v>
      </c>
      <c r="T1764" t="str">
        <f>IFERROR(
  IF(TRIM(Table22[[#This Row],[STARS]])="", "Unknown",
    TRIM(MID(Table22[[#This Row],[STARS]], FIND("Stars:", Table22[[#This Row],[STARS]]) + 6, LEN(Table22[[#This Row],[STARS]])))
  ),
"Unknown")</f>
        <v xml:space="preserve">
Amber Frank, 
Bailey Gambertoglio, 
Sydney Park, 
Nolan North
</v>
      </c>
      <c r="V1764">
        <v>904</v>
      </c>
      <c r="W1764">
        <v>23</v>
      </c>
      <c r="X1764">
        <v>0</v>
      </c>
    </row>
    <row r="1765" spans="1:24" x14ac:dyDescent="0.3">
      <c r="A1765" t="s">
        <v>6069</v>
      </c>
      <c r="C1765" t="s">
        <v>6069</v>
      </c>
      <c r="D1765">
        <v>-2019</v>
      </c>
      <c r="E1765" t="str" cm="1">
        <f t="array" ref="E1765">_xlfn.LET(
  _xlpm.raw, TRIM(SUBSTITUTE(SUBSTITUTE(SUBSTITUTE(SUBSTITUTE(SUBSTITUTE(SUBSTITUTE(D1765,"(",""),")",""),"â€“","-"),"–","-"),"I",""),"V","")),
  _xlpm.cleaned, TRIM(SUBSTITUTE(SUBSTITUTE(_xlpm.raw,"-"," - "),","," ")),
  _xlpm.words, _xlfn.FILTERXML("&lt;t&gt;&lt;s&gt;" &amp; SUBSTITUTE(_xlpm.cleaned," ","&lt;/s&gt;&lt;s&gt;") &amp; "&lt;/s&gt;&lt;/t&gt;", "//s"),
  _xlpm.nums, _xlfn.TEXTJOIN("-", TRUE, IF(ISNUMBER(--_xlpm.words), _xlpm.words, "")),
  IFERROR(_xlpm.nums, "")
)</f>
        <v>2019</v>
      </c>
      <c r="F1765" t="s">
        <v>19677</v>
      </c>
      <c r="G1765" t="s">
        <v>1566</v>
      </c>
      <c r="I1765" t="s">
        <v>1566</v>
      </c>
      <c r="K1765">
        <v>7.1</v>
      </c>
      <c r="M1765">
        <v>7.1</v>
      </c>
      <c r="O1765" t="s">
        <v>6070</v>
      </c>
      <c r="P1765" t="s">
        <v>6071</v>
      </c>
      <c r="R1765" t="s">
        <v>1894</v>
      </c>
      <c r="S1765" t="s">
        <v>1894</v>
      </c>
      <c r="T1765" t="str">
        <f>IFERROR(
  IF(TRIM(Table22[[#This Row],[STARS]])="", "Unknown",
    TRIM(MID(Table22[[#This Row],[STARS]], FIND("Stars:", Table22[[#This Row],[STARS]]) + 6, LEN(Table22[[#This Row],[STARS]])))
  ),
"Unknown")</f>
        <v xml:space="preserve">
Idris Elba, 
Piper Perabo, 
Frankie Hervey, 
Shaheen Ramdiane
</v>
      </c>
      <c r="V1765">
        <v>6711</v>
      </c>
      <c r="W1765">
        <v>30</v>
      </c>
      <c r="X1765">
        <v>0</v>
      </c>
    </row>
    <row r="1766" spans="1:24" x14ac:dyDescent="0.3">
      <c r="A1766" t="s">
        <v>6072</v>
      </c>
      <c r="C1766" t="s">
        <v>6072</v>
      </c>
      <c r="D1766">
        <v>0</v>
      </c>
      <c r="E1766" t="str" cm="1">
        <f t="array" ref="E1766">_xlfn.LET(
  _xlpm.raw, TRIM(SUBSTITUTE(SUBSTITUTE(SUBSTITUTE(SUBSTITUTE(SUBSTITUTE(SUBSTITUTE(D1766,"(",""),")",""),"â€“","-"),"–","-"),"I",""),"V","")),
  _xlpm.cleaned, TRIM(SUBSTITUTE(SUBSTITUTE(_xlpm.raw,"-"," - "),","," ")),
  _xlpm.words, _xlfn.FILTERXML("&lt;t&gt;&lt;s&gt;" &amp; SUBSTITUTE(_xlpm.cleaned," ","&lt;/s&gt;&lt;s&gt;") &amp; "&lt;/s&gt;&lt;/t&gt;", "//s"),
  _xlpm.nums, _xlfn.TEXTJOIN("-", TRUE, IF(ISNUMBER(--_xlpm.words), _xlpm.words, "")),
  IFERROR(_xlpm.nums, "")
)</f>
        <v>0</v>
      </c>
      <c r="F1766" t="s">
        <v>19829</v>
      </c>
      <c r="G1766" t="s">
        <v>1127</v>
      </c>
      <c r="I1766" t="s">
        <v>1127</v>
      </c>
      <c r="K1766">
        <v>0</v>
      </c>
      <c r="M1766">
        <v>0</v>
      </c>
      <c r="O1766" t="s">
        <v>6073</v>
      </c>
      <c r="P1766" t="s">
        <v>6074</v>
      </c>
      <c r="R1766" t="s">
        <v>21742</v>
      </c>
      <c r="S1766" t="s">
        <v>21742</v>
      </c>
      <c r="T1766" t="str">
        <f>IFERROR(
  IF(TRIM(Table22[[#This Row],[STARS]])="", "Unknown",
    TRIM(MID(Table22[[#This Row],[STARS]], FIND("Stars:", Table22[[#This Row],[STARS]]) + 6, LEN(Table22[[#This Row],[STARS]])))
  ),
"Unknown")</f>
        <v>Unknown</v>
      </c>
      <c r="V1766">
        <v>0</v>
      </c>
      <c r="W1766">
        <v>0</v>
      </c>
      <c r="X1766">
        <v>0</v>
      </c>
    </row>
    <row r="1767" spans="1:24" x14ac:dyDescent="0.3">
      <c r="A1767" t="s">
        <v>6075</v>
      </c>
      <c r="C1767" t="s">
        <v>6075</v>
      </c>
      <c r="D1767">
        <v>-2019</v>
      </c>
      <c r="E1767" t="str" cm="1">
        <f t="array" ref="E1767">_xlfn.LET(
  _xlpm.raw, TRIM(SUBSTITUTE(SUBSTITUTE(SUBSTITUTE(SUBSTITUTE(SUBSTITUTE(SUBSTITUTE(D1767,"(",""),")",""),"â€“","-"),"–","-"),"I",""),"V","")),
  _xlpm.cleaned, TRIM(SUBSTITUTE(SUBSTITUTE(_xlpm.raw,"-"," - "),","," ")),
  _xlpm.words, _xlfn.FILTERXML("&lt;t&gt;&lt;s&gt;" &amp; SUBSTITUTE(_xlpm.cleaned," ","&lt;/s&gt;&lt;s&gt;") &amp; "&lt;/s&gt;&lt;/t&gt;", "//s"),
  _xlpm.nums, _xlfn.TEXTJOIN("-", TRUE, IF(ISNUMBER(--_xlpm.words), _xlpm.words, "")),
  IFERROR(_xlpm.nums, "")
)</f>
        <v>2019</v>
      </c>
      <c r="F1767" t="s">
        <v>19677</v>
      </c>
      <c r="G1767" t="s">
        <v>64</v>
      </c>
      <c r="I1767" t="s">
        <v>64</v>
      </c>
      <c r="K1767">
        <v>4.5999999999999996</v>
      </c>
      <c r="M1767">
        <v>4.5999999999999996</v>
      </c>
      <c r="O1767" t="s">
        <v>6076</v>
      </c>
      <c r="P1767" t="s">
        <v>6077</v>
      </c>
      <c r="R1767" t="s">
        <v>21741</v>
      </c>
      <c r="S1767" t="s">
        <v>21741</v>
      </c>
      <c r="T1767" t="str">
        <f>IFERROR(
  IF(TRIM(Table22[[#This Row],[STARS]])="", "Unknown",
    TRIM(MID(Table22[[#This Row],[STARS]], FIND("Stars:", Table22[[#This Row],[STARS]]) + 6, LEN(Table22[[#This Row],[STARS]])))
  ),
"Unknown")</f>
        <v xml:space="preserve">
Carmen Ejogo, 
Theo Rossi, 
Emma Greenwell, 
Appy Pratt
</v>
      </c>
      <c r="V1767">
        <v>7999</v>
      </c>
      <c r="W1767">
        <v>85</v>
      </c>
      <c r="X1767">
        <v>0</v>
      </c>
    </row>
    <row r="1768" spans="1:24" x14ac:dyDescent="0.3">
      <c r="A1768" t="s">
        <v>6078</v>
      </c>
      <c r="C1768" t="s">
        <v>6078</v>
      </c>
      <c r="D1768" t="str">
        <v>(2021â€“ )</v>
      </c>
      <c r="E1768" t="str" cm="1">
        <f t="array" ref="E1768">_xlfn.LET(
  _xlpm.raw, TRIM(SUBSTITUTE(SUBSTITUTE(SUBSTITUTE(SUBSTITUTE(SUBSTITUTE(SUBSTITUTE(D1768,"(",""),")",""),"â€“","-"),"–","-"),"I",""),"V","")),
  _xlpm.cleaned, TRIM(SUBSTITUTE(SUBSTITUTE(_xlpm.raw,"-"," - "),","," ")),
  _xlpm.words, _xlfn.FILTERXML("&lt;t&gt;&lt;s&gt;" &amp; SUBSTITUTE(_xlpm.cleaned," ","&lt;/s&gt;&lt;s&gt;") &amp; "&lt;/s&gt;&lt;/t&gt;", "//s"),
  _xlpm.nums, _xlfn.TEXTJOIN("-", TRUE, IF(ISNUMBER(--_xlpm.words), _xlpm.words, "")),
  IFERROR(_xlpm.nums, "")
)</f>
        <v>2021</v>
      </c>
      <c r="F1768" t="s">
        <v>19672</v>
      </c>
      <c r="G1768" t="s">
        <v>15</v>
      </c>
      <c r="I1768" t="s">
        <v>15</v>
      </c>
      <c r="K1768">
        <v>0</v>
      </c>
      <c r="M1768">
        <v>0</v>
      </c>
      <c r="O1768" t="s">
        <v>6079</v>
      </c>
      <c r="P1768" t="s">
        <v>6080</v>
      </c>
      <c r="R1768" t="s">
        <v>1894</v>
      </c>
      <c r="S1768" t="s">
        <v>1894</v>
      </c>
      <c r="T1768" t="str">
        <f>IFERROR(
  IF(TRIM(Table22[[#This Row],[STARS]])="", "Unknown",
    TRIM(MID(Table22[[#This Row],[STARS]], FIND("Stars:", Table22[[#This Row],[STARS]]) + 6, LEN(Table22[[#This Row],[STARS]])))
  ),
"Unknown")</f>
        <v xml:space="preserve">
Tru Valentino, 
Frank Todaro, 
Luke Millington-Drake, 
Joe Hanna
</v>
      </c>
      <c r="V1768">
        <v>0</v>
      </c>
      <c r="W1768">
        <v>0</v>
      </c>
      <c r="X1768">
        <v>0</v>
      </c>
    </row>
    <row r="1769" spans="1:24" x14ac:dyDescent="0.3">
      <c r="A1769" t="s">
        <v>6081</v>
      </c>
      <c r="C1769" t="s">
        <v>6081</v>
      </c>
      <c r="D1769">
        <v>-2018</v>
      </c>
      <c r="E1769" t="str" cm="1">
        <f t="array" ref="E1769">_xlfn.LET(
  _xlpm.raw, TRIM(SUBSTITUTE(SUBSTITUTE(SUBSTITUTE(SUBSTITUTE(SUBSTITUTE(SUBSTITUTE(D1769,"(",""),")",""),"â€“","-"),"–","-"),"I",""),"V","")),
  _xlpm.cleaned, TRIM(SUBSTITUTE(SUBSTITUTE(_xlpm.raw,"-"," - "),","," ")),
  _xlpm.words, _xlfn.FILTERXML("&lt;t&gt;&lt;s&gt;" &amp; SUBSTITUTE(_xlpm.cleaned," ","&lt;/s&gt;&lt;s&gt;") &amp; "&lt;/s&gt;&lt;/t&gt;", "//s"),
  _xlpm.nums, _xlfn.TEXTJOIN("-", TRUE, IF(ISNUMBER(--_xlpm.words), _xlpm.words, "")),
  IFERROR(_xlpm.nums, "")
)</f>
        <v>2018</v>
      </c>
      <c r="F1769" t="s">
        <v>19693</v>
      </c>
      <c r="G1769" t="s">
        <v>1866</v>
      </c>
      <c r="I1769" t="s">
        <v>1866</v>
      </c>
      <c r="K1769">
        <v>7.6</v>
      </c>
      <c r="M1769">
        <v>7.6</v>
      </c>
      <c r="O1769" t="s">
        <v>6082</v>
      </c>
      <c r="P1769" t="s">
        <v>6083</v>
      </c>
      <c r="R1769" t="s">
        <v>1894</v>
      </c>
      <c r="S1769" t="s">
        <v>1894</v>
      </c>
      <c r="T1769" t="str">
        <f>IFERROR(
  IF(TRIM(Table22[[#This Row],[STARS]])="", "Unknown",
    TRIM(MID(Table22[[#This Row],[STARS]], FIND("Stars:", Table22[[#This Row],[STARS]]) + 6, LEN(Table22[[#This Row],[STARS]])))
  ),
"Unknown")</f>
        <v xml:space="preserve">
Lee Joon-Gi, 
Seo Ye-Ji, 
Lee Hye-yeong, 
Min-su Choi
</v>
      </c>
      <c r="V1769">
        <v>1001</v>
      </c>
      <c r="W1769">
        <v>60</v>
      </c>
      <c r="X1769">
        <v>0</v>
      </c>
    </row>
    <row r="1770" spans="1:24" x14ac:dyDescent="0.3">
      <c r="A1770" t="s">
        <v>6084</v>
      </c>
      <c r="C1770" t="s">
        <v>6084</v>
      </c>
      <c r="D1770">
        <v>-2016</v>
      </c>
      <c r="E1770" t="str" cm="1">
        <f t="array" ref="E1770">_xlfn.LET(
  _xlpm.raw, TRIM(SUBSTITUTE(SUBSTITUTE(SUBSTITUTE(SUBSTITUTE(SUBSTITUTE(SUBSTITUTE(D1770,"(",""),")",""),"â€“","-"),"–","-"),"I",""),"V","")),
  _xlpm.cleaned, TRIM(SUBSTITUTE(SUBSTITUTE(_xlpm.raw,"-"," - "),","," ")),
  _xlpm.words, _xlfn.FILTERXML("&lt;t&gt;&lt;s&gt;" &amp; SUBSTITUTE(_xlpm.cleaned," ","&lt;/s&gt;&lt;s&gt;") &amp; "&lt;/s&gt;&lt;/t&gt;", "//s"),
  _xlpm.nums, _xlfn.TEXTJOIN("-", TRUE, IF(ISNUMBER(--_xlpm.words), _xlpm.words, "")),
  IFERROR(_xlpm.nums, "")
)</f>
        <v>2016</v>
      </c>
      <c r="F1770" t="s">
        <v>19684</v>
      </c>
      <c r="G1770" t="s">
        <v>43</v>
      </c>
      <c r="I1770" t="s">
        <v>43</v>
      </c>
      <c r="K1770">
        <v>5.5</v>
      </c>
      <c r="M1770">
        <v>5.5</v>
      </c>
      <c r="O1770" t="s">
        <v>6085</v>
      </c>
      <c r="P1770" t="s">
        <v>6086</v>
      </c>
      <c r="R1770" t="s">
        <v>21740</v>
      </c>
      <c r="S1770" t="s">
        <v>21740</v>
      </c>
      <c r="T1770" t="str">
        <f>IFERROR(
  IF(TRIM(Table22[[#This Row],[STARS]])="", "Unknown",
    TRIM(MID(Table22[[#This Row],[STARS]], FIND("Stars:", Table22[[#This Row],[STARS]]) + 6, LEN(Table22[[#This Row],[STARS]])))
  ),
"Unknown")</f>
        <v xml:space="preserve">
Pierce Brosnan, 
Jason Barry, 
Karen Moskow, 
Kai Ryssdal
</v>
      </c>
      <c r="V1770">
        <v>15373</v>
      </c>
      <c r="W1770">
        <v>95</v>
      </c>
      <c r="X1770">
        <v>0</v>
      </c>
    </row>
    <row r="1771" spans="1:24" x14ac:dyDescent="0.3">
      <c r="A1771" t="s">
        <v>6087</v>
      </c>
      <c r="C1771" t="s">
        <v>6087</v>
      </c>
      <c r="D1771">
        <v>-2018</v>
      </c>
      <c r="E1771" t="str" cm="1">
        <f t="array" ref="E1771">_xlfn.LET(
  _xlpm.raw, TRIM(SUBSTITUTE(SUBSTITUTE(SUBSTITUTE(SUBSTITUTE(SUBSTITUTE(SUBSTITUTE(D1771,"(",""),")",""),"â€“","-"),"–","-"),"I",""),"V","")),
  _xlpm.cleaned, TRIM(SUBSTITUTE(SUBSTITUTE(_xlpm.raw,"-"," - "),","," ")),
  _xlpm.words, _xlfn.FILTERXML("&lt;t&gt;&lt;s&gt;" &amp; SUBSTITUTE(_xlpm.cleaned," ","&lt;/s&gt;&lt;s&gt;") &amp; "&lt;/s&gt;&lt;/t&gt;", "//s"),
  _xlpm.nums, _xlfn.TEXTJOIN("-", TRUE, IF(ISNUMBER(--_xlpm.words), _xlpm.words, "")),
  IFERROR(_xlpm.nums, "")
)</f>
        <v>2018</v>
      </c>
      <c r="F1771" t="s">
        <v>19693</v>
      </c>
      <c r="G1771" t="s">
        <v>47</v>
      </c>
      <c r="I1771" t="s">
        <v>47</v>
      </c>
      <c r="K1771">
        <v>6.2</v>
      </c>
      <c r="M1771">
        <v>6.2</v>
      </c>
      <c r="O1771" t="s">
        <v>6088</v>
      </c>
      <c r="P1771" t="s">
        <v>6089</v>
      </c>
      <c r="R1771" t="s">
        <v>21739</v>
      </c>
      <c r="S1771" t="s">
        <v>21739</v>
      </c>
      <c r="T1771" t="str">
        <f>IFERROR(
  IF(TRIM(Table22[[#This Row],[STARS]])="", "Unknown",
    TRIM(MID(Table22[[#This Row],[STARS]], FIND("Stars:", Table22[[#This Row],[STARS]]) + 6, LEN(Table22[[#This Row],[STARS]])))
  ),
"Unknown")</f>
        <v xml:space="preserve">
Hannah Marks, 
Liana Liberato, 
Dylan Sprouse, 
Luke Spencer Roberts
</v>
      </c>
      <c r="V1771">
        <v>2774</v>
      </c>
      <c r="W1771">
        <v>88</v>
      </c>
      <c r="X1771">
        <v>0</v>
      </c>
    </row>
    <row r="1772" spans="1:24" x14ac:dyDescent="0.3">
      <c r="A1772" t="s">
        <v>6090</v>
      </c>
      <c r="C1772" t="s">
        <v>6090</v>
      </c>
      <c r="D1772">
        <v>-2012</v>
      </c>
      <c r="E1772" t="str" cm="1">
        <f t="array" ref="E1772">_xlfn.LET(
  _xlpm.raw, TRIM(SUBSTITUTE(SUBSTITUTE(SUBSTITUTE(SUBSTITUTE(SUBSTITUTE(SUBSTITUTE(D1772,"(",""),")",""),"â€“","-"),"–","-"),"I",""),"V","")),
  _xlpm.cleaned, TRIM(SUBSTITUTE(SUBSTITUTE(_xlpm.raw,"-"," - "),","," ")),
  _xlpm.words, _xlfn.FILTERXML("&lt;t&gt;&lt;s&gt;" &amp; SUBSTITUTE(_xlpm.cleaned," ","&lt;/s&gt;&lt;s&gt;") &amp; "&lt;/s&gt;&lt;/t&gt;", "//s"),
  _xlpm.nums, _xlfn.TEXTJOIN("-", TRUE, IF(ISNUMBER(--_xlpm.words), _xlpm.words, "")),
  IFERROR(_xlpm.nums, "")
)</f>
        <v>2012</v>
      </c>
      <c r="F1772" t="s">
        <v>19705</v>
      </c>
      <c r="G1772" t="s">
        <v>2007</v>
      </c>
      <c r="I1772" t="s">
        <v>2007</v>
      </c>
      <c r="K1772">
        <v>6.9</v>
      </c>
      <c r="M1772">
        <v>6.9</v>
      </c>
      <c r="O1772" t="s">
        <v>6091</v>
      </c>
      <c r="P1772" t="s">
        <v>6092</v>
      </c>
      <c r="R1772" t="s">
        <v>1894</v>
      </c>
      <c r="S1772" t="s">
        <v>1894</v>
      </c>
      <c r="T1772" t="str">
        <f>IFERROR(
  IF(TRIM(Table22[[#This Row],[STARS]])="", "Unknown",
    TRIM(MID(Table22[[#This Row],[STARS]], FIND("Stars:", Table22[[#This Row],[STARS]]) + 6, LEN(Table22[[#This Row],[STARS]])))
  ),
"Unknown")</f>
        <v xml:space="preserve">
Thom Green, 
Anna Popplewell, 
Enisha Brewster, 
Ayelet Zurer
</v>
      </c>
      <c r="V1772">
        <v>23691</v>
      </c>
      <c r="W1772">
        <v>100</v>
      </c>
      <c r="X1772">
        <v>0</v>
      </c>
    </row>
    <row r="1773" spans="1:24" x14ac:dyDescent="0.3">
      <c r="A1773" t="s">
        <v>6093</v>
      </c>
      <c r="C1773" t="s">
        <v>6093</v>
      </c>
      <c r="D1773">
        <v>-2019</v>
      </c>
      <c r="E1773" t="str" cm="1">
        <f t="array" ref="E1773">_xlfn.LET(
  _xlpm.raw, TRIM(SUBSTITUTE(SUBSTITUTE(SUBSTITUTE(SUBSTITUTE(SUBSTITUTE(SUBSTITUTE(D1773,"(",""),")",""),"â€“","-"),"–","-"),"I",""),"V","")),
  _xlpm.cleaned, TRIM(SUBSTITUTE(SUBSTITUTE(_xlpm.raw,"-"," - "),","," ")),
  _xlpm.words, _xlfn.FILTERXML("&lt;t&gt;&lt;s&gt;" &amp; SUBSTITUTE(_xlpm.cleaned," ","&lt;/s&gt;&lt;s&gt;") &amp; "&lt;/s&gt;&lt;/t&gt;", "//s"),
  _xlpm.nums, _xlfn.TEXTJOIN("-", TRUE, IF(ISNUMBER(--_xlpm.words), _xlpm.words, "")),
  IFERROR(_xlpm.nums, "")
)</f>
        <v>2019</v>
      </c>
      <c r="F1773" t="s">
        <v>19677</v>
      </c>
      <c r="G1773" t="s">
        <v>6094</v>
      </c>
      <c r="I1773" t="s">
        <v>6094</v>
      </c>
      <c r="K1773">
        <v>6.8</v>
      </c>
      <c r="M1773">
        <v>6.8</v>
      </c>
      <c r="O1773" t="s">
        <v>6095</v>
      </c>
      <c r="P1773" t="s">
        <v>6096</v>
      </c>
      <c r="R1773" t="s">
        <v>1894</v>
      </c>
      <c r="S1773" t="s">
        <v>1894</v>
      </c>
      <c r="T1773" t="str">
        <f>IFERROR(
  IF(TRIM(Table22[[#This Row],[STARS]])="", "Unknown",
    TRIM(MID(Table22[[#This Row],[STARS]], FIND("Stars:", Table22[[#This Row],[STARS]]) + 6, LEN(Table22[[#This Row],[STARS]])))
  ),
"Unknown")</f>
        <v xml:space="preserve">
Paul James, 
Callie Hernandez, 
Marianne Jean-Baptiste, 
Jenna Dewan
</v>
      </c>
      <c r="V1773">
        <v>1910</v>
      </c>
      <c r="W1773">
        <v>56</v>
      </c>
      <c r="X1773">
        <v>0</v>
      </c>
    </row>
    <row r="1774" spans="1:24" x14ac:dyDescent="0.3">
      <c r="A1774" t="s">
        <v>6097</v>
      </c>
      <c r="C1774" t="s">
        <v>6097</v>
      </c>
      <c r="D1774">
        <v>-2018</v>
      </c>
      <c r="E1774" t="str" cm="1">
        <f t="array" ref="E1774">_xlfn.LET(
  _xlpm.raw, TRIM(SUBSTITUTE(SUBSTITUTE(SUBSTITUTE(SUBSTITUTE(SUBSTITUTE(SUBSTITUTE(D1774,"(",""),")",""),"â€“","-"),"–","-"),"I",""),"V","")),
  _xlpm.cleaned, TRIM(SUBSTITUTE(SUBSTITUTE(_xlpm.raw,"-"," - "),","," ")),
  _xlpm.words, _xlfn.FILTERXML("&lt;t&gt;&lt;s&gt;" &amp; SUBSTITUTE(_xlpm.cleaned," ","&lt;/s&gt;&lt;s&gt;") &amp; "&lt;/s&gt;&lt;/t&gt;", "//s"),
  _xlpm.nums, _xlfn.TEXTJOIN("-", TRUE, IF(ISNUMBER(--_xlpm.words), _xlpm.words, "")),
  IFERROR(_xlpm.nums, "")
)</f>
        <v>2018</v>
      </c>
      <c r="F1774" t="s">
        <v>19693</v>
      </c>
      <c r="G1774" t="s">
        <v>3225</v>
      </c>
      <c r="I1774" t="s">
        <v>3225</v>
      </c>
      <c r="K1774">
        <v>7.3</v>
      </c>
      <c r="M1774">
        <v>7.3</v>
      </c>
      <c r="O1774" t="s">
        <v>6098</v>
      </c>
      <c r="P1774" t="s">
        <v>6099</v>
      </c>
      <c r="R1774" t="s">
        <v>1894</v>
      </c>
      <c r="S1774" t="s">
        <v>1894</v>
      </c>
      <c r="T1774" t="str">
        <f>IFERROR(
  IF(TRIM(Table22[[#This Row],[STARS]])="", "Unknown",
    TRIM(MID(Table22[[#This Row],[STARS]], FIND("Stars:", Table22[[#This Row],[STARS]]) + 6, LEN(Table22[[#This Row],[STARS]])))
  ),
"Unknown")</f>
        <v xml:space="preserve">
Heather McPhaul, 
Maura Antas, 
J.J. Arends, 
Serena Burns
</v>
      </c>
      <c r="V1774">
        <v>5402</v>
      </c>
      <c r="W1774">
        <v>284</v>
      </c>
      <c r="X1774">
        <v>0</v>
      </c>
    </row>
    <row r="1775" spans="1:24" x14ac:dyDescent="0.3">
      <c r="A1775" t="s">
        <v>6100</v>
      </c>
      <c r="C1775" t="s">
        <v>6100</v>
      </c>
      <c r="D1775">
        <v>-2016</v>
      </c>
      <c r="E1775" t="str" cm="1">
        <f t="array" ref="E1775">_xlfn.LET(
  _xlpm.raw, TRIM(SUBSTITUTE(SUBSTITUTE(SUBSTITUTE(SUBSTITUTE(SUBSTITUTE(SUBSTITUTE(D1775,"(",""),")",""),"â€“","-"),"–","-"),"I",""),"V","")),
  _xlpm.cleaned, TRIM(SUBSTITUTE(SUBSTITUTE(_xlpm.raw,"-"," - "),","," ")),
  _xlpm.words, _xlfn.FILTERXML("&lt;t&gt;&lt;s&gt;" &amp; SUBSTITUTE(_xlpm.cleaned," ","&lt;/s&gt;&lt;s&gt;") &amp; "&lt;/s&gt;&lt;/t&gt;", "//s"),
  _xlpm.nums, _xlfn.TEXTJOIN("-", TRUE, IF(ISNUMBER(--_xlpm.words), _xlpm.words, "")),
  IFERROR(_xlpm.nums, "")
)</f>
        <v>2016</v>
      </c>
      <c r="F1775" t="s">
        <v>19684</v>
      </c>
      <c r="G1775" t="s">
        <v>47</v>
      </c>
      <c r="I1775" t="s">
        <v>47</v>
      </c>
      <c r="K1775">
        <v>5.4</v>
      </c>
      <c r="M1775">
        <v>5.4</v>
      </c>
      <c r="O1775" t="s">
        <v>6101</v>
      </c>
      <c r="P1775" t="s">
        <v>6102</v>
      </c>
      <c r="R1775" t="s">
        <v>1894</v>
      </c>
      <c r="S1775" t="s">
        <v>1894</v>
      </c>
      <c r="T1775" t="str">
        <f>IFERROR(
  IF(TRIM(Table22[[#This Row],[STARS]])="", "Unknown",
    TRIM(MID(Table22[[#This Row],[STARS]], FIND("Stars:", Table22[[#This Row],[STARS]]) + 6, LEN(Table22[[#This Row],[STARS]])))
  ),
"Unknown")</f>
        <v xml:space="preserve">
John T. Reynolds, 
Kate Berlant, 
John Early, 
Jon Bander
</v>
      </c>
      <c r="V1775">
        <v>765</v>
      </c>
      <c r="W1775">
        <v>30</v>
      </c>
      <c r="X1775">
        <v>0</v>
      </c>
    </row>
    <row r="1776" spans="1:24" x14ac:dyDescent="0.3">
      <c r="A1776" t="s">
        <v>6103</v>
      </c>
      <c r="C1776" t="s">
        <v>6103</v>
      </c>
      <c r="D1776" t="str">
        <v>(2018â€“ )</v>
      </c>
      <c r="E1776" t="str" cm="1">
        <f t="array" ref="E1776">_xlfn.LET(
  _xlpm.raw, TRIM(SUBSTITUTE(SUBSTITUTE(SUBSTITUTE(SUBSTITUTE(SUBSTITUTE(SUBSTITUTE(D1776,"(",""),")",""),"â€“","-"),"–","-"),"I",""),"V","")),
  _xlpm.cleaned, TRIM(SUBSTITUTE(SUBSTITUTE(_xlpm.raw,"-"," - "),","," ")),
  _xlpm.words, _xlfn.FILTERXML("&lt;t&gt;&lt;s&gt;" &amp; SUBSTITUTE(_xlpm.cleaned," ","&lt;/s&gt;&lt;s&gt;") &amp; "&lt;/s&gt;&lt;/t&gt;", "//s"),
  _xlpm.nums, _xlfn.TEXTJOIN("-", TRUE, IF(ISNUMBER(--_xlpm.words), _xlpm.words, "")),
  IFERROR(_xlpm.nums, "")
)</f>
        <v>2018</v>
      </c>
      <c r="F1776" t="s">
        <v>19693</v>
      </c>
      <c r="G1776" t="s">
        <v>68</v>
      </c>
      <c r="I1776" t="s">
        <v>68</v>
      </c>
      <c r="K1776">
        <v>8.8000000000000007</v>
      </c>
      <c r="M1776">
        <v>8.8000000000000007</v>
      </c>
      <c r="O1776" t="s">
        <v>6104</v>
      </c>
      <c r="P1776" t="s">
        <v>6105</v>
      </c>
      <c r="R1776" t="s">
        <v>1894</v>
      </c>
      <c r="S1776" t="s">
        <v>1894</v>
      </c>
      <c r="T1776" t="str">
        <f>IFERROR(
  IF(TRIM(Table22[[#This Row],[STARS]])="", "Unknown",
    TRIM(MID(Table22[[#This Row],[STARS]], FIND("Stars:", Table22[[#This Row],[STARS]]) + 6, LEN(Table22[[#This Row],[STARS]])))
  ),
"Unknown")</f>
        <v xml:space="preserve">
Manjot Singh, 
Apoorva Arora, 
Keshav Sadhna, 
Gagan Arora
</v>
      </c>
      <c r="V1776">
        <v>24635</v>
      </c>
      <c r="W1776">
        <v>30</v>
      </c>
      <c r="X1776">
        <v>0</v>
      </c>
    </row>
    <row r="1777" spans="1:24" x14ac:dyDescent="0.3">
      <c r="A1777" t="s">
        <v>6106</v>
      </c>
      <c r="C1777" t="s">
        <v>6106</v>
      </c>
      <c r="D1777">
        <v>-2016</v>
      </c>
      <c r="E1777" t="str" cm="1">
        <f t="array" ref="E1777">_xlfn.LET(
  _xlpm.raw, TRIM(SUBSTITUTE(SUBSTITUTE(SUBSTITUTE(SUBSTITUTE(SUBSTITUTE(SUBSTITUTE(D1777,"(",""),")",""),"â€“","-"),"–","-"),"I",""),"V","")),
  _xlpm.cleaned, TRIM(SUBSTITUTE(SUBSTITUTE(_xlpm.raw,"-"," - "),","," ")),
  _xlpm.words, _xlfn.FILTERXML("&lt;t&gt;&lt;s&gt;" &amp; SUBSTITUTE(_xlpm.cleaned," ","&lt;/s&gt;&lt;s&gt;") &amp; "&lt;/s&gt;&lt;/t&gt;", "//s"),
  _xlpm.nums, _xlfn.TEXTJOIN("-", TRUE, IF(ISNUMBER(--_xlpm.words), _xlpm.words, "")),
  IFERROR(_xlpm.nums, "")
)</f>
        <v>2016</v>
      </c>
      <c r="F1777" t="s">
        <v>19684</v>
      </c>
      <c r="G1777" t="s">
        <v>6107</v>
      </c>
      <c r="I1777" t="s">
        <v>6107</v>
      </c>
      <c r="K1777">
        <v>7.1</v>
      </c>
      <c r="M1777">
        <v>7.1</v>
      </c>
      <c r="O1777" t="s">
        <v>6108</v>
      </c>
      <c r="P1777" t="s">
        <v>6109</v>
      </c>
      <c r="R1777" t="s">
        <v>21738</v>
      </c>
      <c r="S1777" t="s">
        <v>21738</v>
      </c>
      <c r="T1777" t="str">
        <f>IFERROR(
  IF(TRIM(Table22[[#This Row],[STARS]])="", "Unknown",
    TRIM(MID(Table22[[#This Row],[STARS]], FIND("Stars:", Table22[[#This Row],[STARS]]) + 6, LEN(Table22[[#This Row],[STARS]])))
  ),
"Unknown")</f>
        <v xml:space="preserve">
Jeroen van Koningsbrugge, 
Huub Smit, 
Steef de Bot, 
Lisa Zweerman
</v>
      </c>
      <c r="V1777">
        <v>7016</v>
      </c>
      <c r="W1777">
        <v>131</v>
      </c>
      <c r="X1777">
        <v>0</v>
      </c>
    </row>
    <row r="1778" spans="1:24" x14ac:dyDescent="0.3">
      <c r="A1778" t="s">
        <v>6110</v>
      </c>
      <c r="C1778" t="s">
        <v>6110</v>
      </c>
      <c r="D1778" t="str">
        <v>(2015â€“ )</v>
      </c>
      <c r="E1778" t="str" cm="1">
        <f t="array" ref="E1778">_xlfn.LET(
  _xlpm.raw, TRIM(SUBSTITUTE(SUBSTITUTE(SUBSTITUTE(SUBSTITUTE(SUBSTITUTE(SUBSTITUTE(D1778,"(",""),")",""),"â€“","-"),"–","-"),"I",""),"V","")),
  _xlpm.cleaned, TRIM(SUBSTITUTE(SUBSTITUTE(_xlpm.raw,"-"," - "),","," ")),
  _xlpm.words, _xlfn.FILTERXML("&lt;t&gt;&lt;s&gt;" &amp; SUBSTITUTE(_xlpm.cleaned," ","&lt;/s&gt;&lt;s&gt;") &amp; "&lt;/s&gt;&lt;/t&gt;", "//s"),
  _xlpm.nums, _xlfn.TEXTJOIN("-", TRUE, IF(ISNUMBER(--_xlpm.words), _xlpm.words, "")),
  IFERROR(_xlpm.nums, "")
)</f>
        <v>2015</v>
      </c>
      <c r="F1778" t="s">
        <v>19688</v>
      </c>
      <c r="G1778" t="s">
        <v>91</v>
      </c>
      <c r="I1778" t="s">
        <v>91</v>
      </c>
      <c r="K1778">
        <v>8.1999999999999993</v>
      </c>
      <c r="M1778">
        <v>8.1999999999999993</v>
      </c>
      <c r="O1778" t="s">
        <v>6111</v>
      </c>
      <c r="P1778" t="s">
        <v>6112</v>
      </c>
      <c r="R1778" t="s">
        <v>1894</v>
      </c>
      <c r="S1778" t="s">
        <v>1894</v>
      </c>
      <c r="T1778" t="str">
        <f>IFERROR(
  IF(TRIM(Table22[[#This Row],[STARS]])="", "Unknown",
    TRIM(MID(Table22[[#This Row],[STARS]], FIND("Stars:", Table22[[#This Row],[STARS]]) + 6, LEN(Table22[[#This Row],[STARS]])))
  ),
"Unknown")</f>
        <v xml:space="preserve">
Luis Gerardo MÃ©ndez, 
Mariana TreviÃ±o, 
JesÃºs Zavala, 
Antonio de la Vega
</v>
      </c>
      <c r="V1778">
        <v>5161</v>
      </c>
      <c r="W1778">
        <v>40</v>
      </c>
      <c r="X1778">
        <v>0</v>
      </c>
    </row>
    <row r="1779" spans="1:24" x14ac:dyDescent="0.3">
      <c r="A1779" t="s">
        <v>6113</v>
      </c>
      <c r="C1779" t="s">
        <v>6113</v>
      </c>
      <c r="D1779" t="str">
        <v>(2016â€“2020)</v>
      </c>
      <c r="E1779" t="str" cm="1">
        <f t="array" ref="E1779">_xlfn.LET(
  _xlpm.raw, TRIM(SUBSTITUTE(SUBSTITUTE(SUBSTITUTE(SUBSTITUTE(SUBSTITUTE(SUBSTITUTE(D1779,"(",""),")",""),"â€“","-"),"–","-"),"I",""),"V","")),
  _xlpm.cleaned, TRIM(SUBSTITUTE(SUBSTITUTE(_xlpm.raw,"-"," - "),","," ")),
  _xlpm.words, _xlfn.FILTERXML("&lt;t&gt;&lt;s&gt;" &amp; SUBSTITUTE(_xlpm.cleaned," ","&lt;/s&gt;&lt;s&gt;") &amp; "&lt;/s&gt;&lt;/t&gt;", "//s"),
  _xlpm.nums, _xlfn.TEXTJOIN("-", TRUE, IF(ISNUMBER(--_xlpm.words), _xlpm.words, "")),
  IFERROR(_xlpm.nums, "")
)</f>
        <v>2016-2020</v>
      </c>
      <c r="F1779" t="s">
        <v>19742</v>
      </c>
      <c r="G1779" t="s">
        <v>2395</v>
      </c>
      <c r="I1779" t="s">
        <v>2395</v>
      </c>
      <c r="K1779">
        <v>8.4</v>
      </c>
      <c r="M1779">
        <v>8.4</v>
      </c>
      <c r="O1779" t="s">
        <v>6114</v>
      </c>
      <c r="P1779" t="s">
        <v>6115</v>
      </c>
      <c r="R1779" t="s">
        <v>1894</v>
      </c>
      <c r="S1779" t="s">
        <v>1894</v>
      </c>
      <c r="T1779" t="str">
        <f>IFERROR(
  IF(TRIM(Table22[[#This Row],[STARS]])="", "Unknown",
    TRIM(MID(Table22[[#This Row],[STARS]], FIND("Stars:", Table22[[#This Row],[STARS]]) + 6, LEN(Table22[[#This Row],[STARS]])))
  ),
"Unknown")</f>
        <v xml:space="preserve">
Ron Ollie, 
John III Franklin, 
Buddy Stephens, 
Brittany Wagner
</v>
      </c>
      <c r="V1779">
        <v>6416</v>
      </c>
      <c r="W1779">
        <v>55</v>
      </c>
      <c r="X1779">
        <v>0</v>
      </c>
    </row>
    <row r="1780" spans="1:24" x14ac:dyDescent="0.3">
      <c r="A1780" t="s">
        <v>6116</v>
      </c>
      <c r="C1780" t="s">
        <v>6116</v>
      </c>
      <c r="D1780">
        <v>-2012</v>
      </c>
      <c r="E1780" t="str" cm="1">
        <f t="array" ref="E1780">_xlfn.LET(
  _xlpm.raw, TRIM(SUBSTITUTE(SUBSTITUTE(SUBSTITUTE(SUBSTITUTE(SUBSTITUTE(SUBSTITUTE(D1780,"(",""),")",""),"â€“","-"),"–","-"),"I",""),"V","")),
  _xlpm.cleaned, TRIM(SUBSTITUTE(SUBSTITUTE(_xlpm.raw,"-"," - "),","," ")),
  _xlpm.words, _xlfn.FILTERXML("&lt;t&gt;&lt;s&gt;" &amp; SUBSTITUTE(_xlpm.cleaned," ","&lt;/s&gt;&lt;s&gt;") &amp; "&lt;/s&gt;&lt;/t&gt;", "//s"),
  _xlpm.nums, _xlfn.TEXTJOIN("-", TRUE, IF(ISNUMBER(--_xlpm.words), _xlpm.words, "")),
  IFERROR(_xlpm.nums, "")
)</f>
        <v>2012</v>
      </c>
      <c r="F1780" t="s">
        <v>19705</v>
      </c>
      <c r="G1780" t="s">
        <v>91</v>
      </c>
      <c r="I1780" t="s">
        <v>91</v>
      </c>
      <c r="K1780">
        <v>7.1</v>
      </c>
      <c r="M1780">
        <v>7.1</v>
      </c>
      <c r="O1780" t="s">
        <v>6117</v>
      </c>
      <c r="P1780" t="s">
        <v>6118</v>
      </c>
      <c r="R1780" t="s">
        <v>21737</v>
      </c>
      <c r="S1780" t="s">
        <v>21737</v>
      </c>
      <c r="T1780" t="str">
        <f>IFERROR(
  IF(TRIM(Table22[[#This Row],[STARS]])="", "Unknown",
    TRIM(MID(Table22[[#This Row],[STARS]], FIND("Stars:", Table22[[#This Row],[STARS]]) + 6, LEN(Table22[[#This Row],[STARS]])))
  ),
"Unknown")</f>
        <v xml:space="preserve">
Chris Pine, 
Elizabeth Banks, 
Michelle Pfeiffer, 
Olivia Wilde
</v>
      </c>
      <c r="V1780">
        <v>42162</v>
      </c>
      <c r="W1780">
        <v>114</v>
      </c>
      <c r="X1780" t="s">
        <v>6119</v>
      </c>
    </row>
    <row r="1781" spans="1:24" x14ac:dyDescent="0.3">
      <c r="A1781" t="s">
        <v>6120</v>
      </c>
      <c r="C1781" t="s">
        <v>6120</v>
      </c>
      <c r="D1781" t="str">
        <v>(2018â€“ )</v>
      </c>
      <c r="E1781" t="str" cm="1">
        <f t="array" ref="E1781">_xlfn.LET(
  _xlpm.raw, TRIM(SUBSTITUTE(SUBSTITUTE(SUBSTITUTE(SUBSTITUTE(SUBSTITUTE(SUBSTITUTE(D1781,"(",""),")",""),"â€“","-"),"–","-"),"I",""),"V","")),
  _xlpm.cleaned, TRIM(SUBSTITUTE(SUBSTITUTE(_xlpm.raw,"-"," - "),","," ")),
  _xlpm.words, _xlfn.FILTERXML("&lt;t&gt;&lt;s&gt;" &amp; SUBSTITUTE(_xlpm.cleaned," ","&lt;/s&gt;&lt;s&gt;") &amp; "&lt;/s&gt;&lt;/t&gt;", "//s"),
  _xlpm.nums, _xlfn.TEXTJOIN("-", TRUE, IF(ISNUMBER(--_xlpm.words), _xlpm.words, "")),
  IFERROR(_xlpm.nums, "")
)</f>
        <v>2018</v>
      </c>
      <c r="F1781" t="s">
        <v>19693</v>
      </c>
      <c r="G1781" t="s">
        <v>1017</v>
      </c>
      <c r="I1781" t="s">
        <v>1017</v>
      </c>
      <c r="K1781">
        <v>7.4</v>
      </c>
      <c r="M1781">
        <v>7.4</v>
      </c>
      <c r="O1781" t="s">
        <v>6121</v>
      </c>
      <c r="P1781" t="s">
        <v>6122</v>
      </c>
      <c r="R1781" t="s">
        <v>1894</v>
      </c>
      <c r="S1781" t="s">
        <v>1894</v>
      </c>
      <c r="T1781" t="str">
        <f>IFERROR(
  IF(TRIM(Table22[[#This Row],[STARS]])="", "Unknown",
    TRIM(MID(Table22[[#This Row],[STARS]], FIND("Stars:", Table22[[#This Row],[STARS]]) + 6, LEN(Table22[[#This Row],[STARS]])))
  ),
"Unknown")</f>
        <v xml:space="preserve">
Nicole Byer, 
Jacques Torres, 
Weston Bahr, 
Charity George
</v>
      </c>
      <c r="V1781">
        <v>4113</v>
      </c>
      <c r="W1781">
        <v>33</v>
      </c>
      <c r="X1781">
        <v>0</v>
      </c>
    </row>
    <row r="1782" spans="1:24" x14ac:dyDescent="0.3">
      <c r="A1782" t="s">
        <v>6123</v>
      </c>
      <c r="C1782" t="s">
        <v>6123</v>
      </c>
      <c r="D1782" t="str">
        <v>(2015â€“2018)</v>
      </c>
      <c r="E1782" t="str" cm="1">
        <f t="array" ref="E1782">_xlfn.LET(
  _xlpm.raw, TRIM(SUBSTITUTE(SUBSTITUTE(SUBSTITUTE(SUBSTITUTE(SUBSTITUTE(SUBSTITUTE(D1782,"(",""),")",""),"â€“","-"),"–","-"),"I",""),"V","")),
  _xlpm.cleaned, TRIM(SUBSTITUTE(SUBSTITUTE(_xlpm.raw,"-"," - "),","," ")),
  _xlpm.words, _xlfn.FILTERXML("&lt;t&gt;&lt;s&gt;" &amp; SUBSTITUTE(_xlpm.cleaned," ","&lt;/s&gt;&lt;s&gt;") &amp; "&lt;/s&gt;&lt;/t&gt;", "//s"),
  _xlpm.nums, _xlfn.TEXTJOIN("-", TRUE, IF(ISNUMBER(--_xlpm.words), _xlpm.words, "")),
  IFERROR(_xlpm.nums, "")
)</f>
        <v>2015-2018</v>
      </c>
      <c r="F1782" t="s">
        <v>19714</v>
      </c>
      <c r="G1782" t="s">
        <v>47</v>
      </c>
      <c r="I1782" t="s">
        <v>47</v>
      </c>
      <c r="K1782">
        <v>7.8</v>
      </c>
      <c r="M1782">
        <v>7.8</v>
      </c>
      <c r="O1782" t="s">
        <v>6124</v>
      </c>
      <c r="P1782" t="s">
        <v>6125</v>
      </c>
      <c r="R1782" t="s">
        <v>1894</v>
      </c>
      <c r="S1782" t="s">
        <v>1894</v>
      </c>
      <c r="T1782" t="str">
        <f>IFERROR(
  IF(TRIM(Table22[[#This Row],[STARS]])="", "Unknown",
    TRIM(MID(Table22[[#This Row],[STARS]], FIND("Stars:", Table22[[#This Row],[STARS]]) + 6, LEN(Table22[[#This Row],[STARS]])))
  ),
"Unknown")</f>
        <v xml:space="preserve">
Hugo Becker, 
Wilfred BenaÃ¯che, 
Christophe Kourotchkine, 
Karim Barras
</v>
      </c>
      <c r="V1782">
        <v>3115</v>
      </c>
      <c r="W1782">
        <v>26</v>
      </c>
      <c r="X1782">
        <v>0</v>
      </c>
    </row>
    <row r="1783" spans="1:24" x14ac:dyDescent="0.3">
      <c r="A1783" t="s">
        <v>6126</v>
      </c>
      <c r="C1783" t="s">
        <v>6126</v>
      </c>
      <c r="D1783">
        <v>-2015</v>
      </c>
      <c r="E1783" t="str" cm="1">
        <f t="array" ref="E1783">_xlfn.LET(
  _xlpm.raw, TRIM(SUBSTITUTE(SUBSTITUTE(SUBSTITUTE(SUBSTITUTE(SUBSTITUTE(SUBSTITUTE(D1783,"(",""),")",""),"â€“","-"),"–","-"),"I",""),"V","")),
  _xlpm.cleaned, TRIM(SUBSTITUTE(SUBSTITUTE(_xlpm.raw,"-"," - "),","," ")),
  _xlpm.words, _xlfn.FILTERXML("&lt;t&gt;&lt;s&gt;" &amp; SUBSTITUTE(_xlpm.cleaned," ","&lt;/s&gt;&lt;s&gt;") &amp; "&lt;/s&gt;&lt;/t&gt;", "//s"),
  _xlpm.nums, _xlfn.TEXTJOIN("-", TRUE, IF(ISNUMBER(--_xlpm.words), _xlpm.words, "")),
  IFERROR(_xlpm.nums, "")
)</f>
        <v>2015</v>
      </c>
      <c r="F1783" t="s">
        <v>19688</v>
      </c>
      <c r="G1783" t="s">
        <v>363</v>
      </c>
      <c r="I1783" t="s">
        <v>363</v>
      </c>
      <c r="K1783">
        <v>5.0999999999999996</v>
      </c>
      <c r="M1783">
        <v>5.0999999999999996</v>
      </c>
      <c r="O1783" t="s">
        <v>6127</v>
      </c>
      <c r="P1783" t="s">
        <v>6128</v>
      </c>
      <c r="R1783" t="s">
        <v>21736</v>
      </c>
      <c r="S1783" t="s">
        <v>21736</v>
      </c>
      <c r="T1783" t="str">
        <f>IFERROR(
  IF(TRIM(Table22[[#This Row],[STARS]])="", "Unknown",
    TRIM(MID(Table22[[#This Row],[STARS]], FIND("Stars:", Table22[[#This Row],[STARS]]) + 6, LEN(Table22[[#This Row],[STARS]])))
  ),
"Unknown")</f>
        <v xml:space="preserve">
Shah Rukh Khan, 
Kajol, 
Varun Dhawan, 
Kriti Sanon
</v>
      </c>
      <c r="V1783">
        <v>32707</v>
      </c>
      <c r="W1783">
        <v>158</v>
      </c>
      <c r="X1783" t="s">
        <v>6129</v>
      </c>
    </row>
    <row r="1784" spans="1:24" x14ac:dyDescent="0.3">
      <c r="A1784" t="s">
        <v>6130</v>
      </c>
      <c r="C1784" t="s">
        <v>6130</v>
      </c>
      <c r="D1784" t="str">
        <v>(2005â€“2009)</v>
      </c>
      <c r="E1784" t="str" cm="1">
        <f t="array" ref="E1784">_xlfn.LET(
  _xlpm.raw, TRIM(SUBSTITUTE(SUBSTITUTE(SUBSTITUTE(SUBSTITUTE(SUBSTITUTE(SUBSTITUTE(D1784,"(",""),")",""),"â€“","-"),"–","-"),"I",""),"V","")),
  _xlpm.cleaned, TRIM(SUBSTITUTE(SUBSTITUTE(_xlpm.raw,"-"," - "),","," ")),
  _xlpm.words, _xlfn.FILTERXML("&lt;t&gt;&lt;s&gt;" &amp; SUBSTITUTE(_xlpm.cleaned," ","&lt;/s&gt;&lt;s&gt;") &amp; "&lt;/s&gt;&lt;/t&gt;", "//s"),
  _xlpm.nums, _xlfn.TEXTJOIN("-", TRUE, IF(ISNUMBER(--_xlpm.words), _xlpm.words, "")),
  IFERROR(_xlpm.nums, "")
)</f>
        <v>2005-2009</v>
      </c>
      <c r="F1784" t="s">
        <v>19865</v>
      </c>
      <c r="G1784" t="s">
        <v>25</v>
      </c>
      <c r="I1784" t="s">
        <v>25</v>
      </c>
      <c r="K1784">
        <v>6.3</v>
      </c>
      <c r="M1784">
        <v>6.3</v>
      </c>
      <c r="O1784" t="s">
        <v>6132</v>
      </c>
      <c r="P1784" t="s">
        <v>6133</v>
      </c>
      <c r="R1784" t="s">
        <v>1894</v>
      </c>
      <c r="S1784" t="s">
        <v>1894</v>
      </c>
      <c r="T1784" t="str">
        <f>IFERROR(
  IF(TRIM(Table22[[#This Row],[STARS]])="", "Unknown",
    TRIM(MID(Table22[[#This Row],[STARS]], FIND("Stars:", Table22[[#This Row],[STARS]]) + 6, LEN(Table22[[#This Row],[STARS]])))
  ),
"Unknown")</f>
        <v xml:space="preserve">
David Jason, 
Aiden Pompey, 
Jesse Schwartz, 
Natalia Wojcik
</v>
      </c>
      <c r="V1784">
        <v>1501</v>
      </c>
      <c r="W1784">
        <v>0</v>
      </c>
      <c r="X1784">
        <v>0</v>
      </c>
    </row>
    <row r="1785" spans="1:24" x14ac:dyDescent="0.3">
      <c r="A1785" t="s">
        <v>6134</v>
      </c>
      <c r="C1785" t="s">
        <v>6134</v>
      </c>
      <c r="D1785">
        <v>-2012</v>
      </c>
      <c r="E1785" t="str" cm="1">
        <f t="array" ref="E1785">_xlfn.LET(
  _xlpm.raw, TRIM(SUBSTITUTE(SUBSTITUTE(SUBSTITUTE(SUBSTITUTE(SUBSTITUTE(SUBSTITUTE(D1785,"(",""),")",""),"â€“","-"),"–","-"),"I",""),"V","")),
  _xlpm.cleaned, TRIM(SUBSTITUTE(SUBSTITUTE(_xlpm.raw,"-"," - "),","," ")),
  _xlpm.words, _xlfn.FILTERXML("&lt;t&gt;&lt;s&gt;" &amp; SUBSTITUTE(_xlpm.cleaned," ","&lt;/s&gt;&lt;s&gt;") &amp; "&lt;/s&gt;&lt;/t&gt;", "//s"),
  _xlpm.nums, _xlfn.TEXTJOIN("-", TRUE, IF(ISNUMBER(--_xlpm.words), _xlpm.words, "")),
  IFERROR(_xlpm.nums, "")
)</f>
        <v>2012</v>
      </c>
      <c r="F1785" t="s">
        <v>19705</v>
      </c>
      <c r="G1785" t="s">
        <v>1260</v>
      </c>
      <c r="I1785" t="s">
        <v>1260</v>
      </c>
      <c r="K1785">
        <v>4.7</v>
      </c>
      <c r="M1785">
        <v>4.7</v>
      </c>
      <c r="O1785" t="s">
        <v>6135</v>
      </c>
      <c r="P1785" t="s">
        <v>6136</v>
      </c>
      <c r="R1785" t="s">
        <v>1894</v>
      </c>
      <c r="S1785" t="s">
        <v>1894</v>
      </c>
      <c r="T1785" t="str">
        <f>IFERROR(
  IF(TRIM(Table22[[#This Row],[STARS]])="", "Unknown",
    TRIM(MID(Table22[[#This Row],[STARS]], FIND("Stars:", Table22[[#This Row],[STARS]]) + 6, LEN(Table22[[#This Row],[STARS]])))
  ),
"Unknown")</f>
        <v xml:space="preserve">
Ingrid BolsÃ¸ Berdal, 
IvÃ¡n GonzÃ¡lez, 
Kyra Zagorsky, 
Lucy Clements
</v>
      </c>
      <c r="V1785">
        <v>18559</v>
      </c>
      <c r="W1785">
        <v>129</v>
      </c>
      <c r="X1785" t="s">
        <v>2895</v>
      </c>
    </row>
    <row r="1786" spans="1:24" x14ac:dyDescent="0.3">
      <c r="A1786" t="s">
        <v>6137</v>
      </c>
      <c r="C1786" t="s">
        <v>6137</v>
      </c>
      <c r="D1786" t="str">
        <v>(I) (2017)</v>
      </c>
      <c r="E1786" t="str" cm="1">
        <f t="array" ref="E1786">_xlfn.LET(
  _xlpm.raw, TRIM(SUBSTITUTE(SUBSTITUTE(SUBSTITUTE(SUBSTITUTE(SUBSTITUTE(SUBSTITUTE(D1786,"(",""),")",""),"â€“","-"),"–","-"),"I",""),"V","")),
  _xlpm.cleaned, TRIM(SUBSTITUTE(SUBSTITUTE(_xlpm.raw,"-"," - "),","," ")),
  _xlpm.words, _xlfn.FILTERXML("&lt;t&gt;&lt;s&gt;" &amp; SUBSTITUTE(_xlpm.cleaned," ","&lt;/s&gt;&lt;s&gt;") &amp; "&lt;/s&gt;&lt;/t&gt;", "//s"),
  _xlpm.nums, _xlfn.TEXTJOIN("-", TRUE, IF(ISNUMBER(--_xlpm.words), _xlpm.words, "")),
  IFERROR(_xlpm.nums, "")
)</f>
        <v>2017</v>
      </c>
      <c r="F1786" t="s">
        <v>19682</v>
      </c>
      <c r="G1786" t="s">
        <v>1071</v>
      </c>
      <c r="I1786" t="s">
        <v>1071</v>
      </c>
      <c r="K1786">
        <v>6.8</v>
      </c>
      <c r="M1786">
        <v>6.8</v>
      </c>
      <c r="O1786" t="s">
        <v>6138</v>
      </c>
      <c r="P1786" t="s">
        <v>6139</v>
      </c>
      <c r="R1786" t="s">
        <v>1894</v>
      </c>
      <c r="S1786" t="s">
        <v>1894</v>
      </c>
      <c r="T1786" t="str">
        <f>IFERROR(
  IF(TRIM(Table22[[#This Row],[STARS]])="", "Unknown",
    TRIM(MID(Table22[[#This Row],[STARS]], FIND("Stars:", Table22[[#This Row],[STARS]]) + 6, LEN(Table22[[#This Row],[STARS]])))
  ),
"Unknown")</f>
        <v xml:space="preserve">
Chika Anzai, 
ShintarÃ´ Asanuma, 
Greg Cote, 
Maggie Flecknoe
</v>
      </c>
      <c r="V1786">
        <v>1437</v>
      </c>
      <c r="W1786">
        <v>22</v>
      </c>
      <c r="X1786">
        <v>0</v>
      </c>
    </row>
    <row r="1787" spans="1:24" x14ac:dyDescent="0.3">
      <c r="A1787" t="s">
        <v>6140</v>
      </c>
      <c r="C1787" t="s">
        <v>6140</v>
      </c>
      <c r="D1787">
        <v>-2016</v>
      </c>
      <c r="E1787" t="str" cm="1">
        <f t="array" ref="E1787">_xlfn.LET(
  _xlpm.raw, TRIM(SUBSTITUTE(SUBSTITUTE(SUBSTITUTE(SUBSTITUTE(SUBSTITUTE(SUBSTITUTE(D1787,"(",""),")",""),"â€“","-"),"–","-"),"I",""),"V","")),
  _xlpm.cleaned, TRIM(SUBSTITUTE(SUBSTITUTE(_xlpm.raw,"-"," - "),","," ")),
  _xlpm.words, _xlfn.FILTERXML("&lt;t&gt;&lt;s&gt;" &amp; SUBSTITUTE(_xlpm.cleaned," ","&lt;/s&gt;&lt;s&gt;") &amp; "&lt;/s&gt;&lt;/t&gt;", "//s"),
  _xlpm.nums, _xlfn.TEXTJOIN("-", TRUE, IF(ISNUMBER(--_xlpm.words), _xlpm.words, "")),
  IFERROR(_xlpm.nums, "")
)</f>
        <v>2016</v>
      </c>
      <c r="F1787" t="s">
        <v>19684</v>
      </c>
      <c r="G1787" t="s">
        <v>1566</v>
      </c>
      <c r="I1787" t="s">
        <v>1566</v>
      </c>
      <c r="K1787">
        <v>6.3</v>
      </c>
      <c r="M1787">
        <v>6.3</v>
      </c>
      <c r="O1787" t="s">
        <v>6141</v>
      </c>
      <c r="P1787" t="s">
        <v>6142</v>
      </c>
      <c r="R1787" t="s">
        <v>21715</v>
      </c>
      <c r="S1787" t="s">
        <v>21715</v>
      </c>
      <c r="T1787" t="str">
        <f>IFERROR(
  IF(TRIM(Table22[[#This Row],[STARS]])="", "Unknown",
    TRIM(MID(Table22[[#This Row],[STARS]], FIND("Stars:", Table22[[#This Row],[STARS]]) + 6, LEN(Table22[[#This Row],[STARS]])))
  ),
"Unknown")</f>
        <v xml:space="preserve">
Ricky Gervais, 
Rob Jarvis, 
Abbie Murphy, 
Mandeep Dhillon
</v>
      </c>
      <c r="V1787">
        <v>19129</v>
      </c>
      <c r="W1787">
        <v>96</v>
      </c>
      <c r="X1787">
        <v>0</v>
      </c>
    </row>
    <row r="1788" spans="1:24" x14ac:dyDescent="0.3">
      <c r="A1788" t="s">
        <v>6143</v>
      </c>
      <c r="C1788" t="s">
        <v>6143</v>
      </c>
      <c r="D1788">
        <v>-2019</v>
      </c>
      <c r="E1788" t="str" cm="1">
        <f t="array" ref="E1788">_xlfn.LET(
  _xlpm.raw, TRIM(SUBSTITUTE(SUBSTITUTE(SUBSTITUTE(SUBSTITUTE(SUBSTITUTE(SUBSTITUTE(D1788,"(",""),")",""),"â€“","-"),"–","-"),"I",""),"V","")),
  _xlpm.cleaned, TRIM(SUBSTITUTE(SUBSTITUTE(_xlpm.raw,"-"," - "),","," ")),
  _xlpm.words, _xlfn.FILTERXML("&lt;t&gt;&lt;s&gt;" &amp; SUBSTITUTE(_xlpm.cleaned," ","&lt;/s&gt;&lt;s&gt;") &amp; "&lt;/s&gt;&lt;/t&gt;", "//s"),
  _xlpm.nums, _xlfn.TEXTJOIN("-", TRUE, IF(ISNUMBER(--_xlpm.words), _xlpm.words, "")),
  IFERROR(_xlpm.nums, "")
)</f>
        <v>2019</v>
      </c>
      <c r="F1788" t="s">
        <v>19677</v>
      </c>
      <c r="G1788" t="s">
        <v>86</v>
      </c>
      <c r="I1788" t="s">
        <v>86</v>
      </c>
      <c r="K1788">
        <v>7.8</v>
      </c>
      <c r="M1788">
        <v>7.8</v>
      </c>
      <c r="O1788" t="s">
        <v>6144</v>
      </c>
      <c r="P1788" t="s">
        <v>6145</v>
      </c>
      <c r="R1788" t="s">
        <v>21735</v>
      </c>
      <c r="S1788" t="s">
        <v>21735</v>
      </c>
      <c r="T1788" t="str">
        <f>IFERROR(
  IF(TRIM(Table22[[#This Row],[STARS]])="", "Unknown",
    TRIM(MID(Table22[[#This Row],[STARS]], FIND("Stars:", Table22[[#This Row],[STARS]]) + 6, LEN(Table22[[#This Row],[STARS]])))
  ),
"Unknown")</f>
        <v xml:space="preserve">
Helena Zengel, 
Albrecht Schuch, 
Gabriela Maria Schmeide, 
Lisa Hagmeister
</v>
      </c>
      <c r="V1788">
        <v>11388</v>
      </c>
      <c r="W1788">
        <v>125</v>
      </c>
      <c r="X1788">
        <v>0</v>
      </c>
    </row>
    <row r="1789" spans="1:24" x14ac:dyDescent="0.3">
      <c r="A1789" t="s">
        <v>6146</v>
      </c>
      <c r="C1789" t="s">
        <v>6146</v>
      </c>
      <c r="D1789">
        <v>0</v>
      </c>
      <c r="E1789" t="str" cm="1">
        <f t="array" ref="E1789">_xlfn.LET(
  _xlpm.raw, TRIM(SUBSTITUTE(SUBSTITUTE(SUBSTITUTE(SUBSTITUTE(SUBSTITUTE(SUBSTITUTE(D1789,"(",""),")",""),"â€“","-"),"–","-"),"I",""),"V","")),
  _xlpm.cleaned, TRIM(SUBSTITUTE(SUBSTITUTE(_xlpm.raw,"-"," - "),","," ")),
  _xlpm.words, _xlfn.FILTERXML("&lt;t&gt;&lt;s&gt;" &amp; SUBSTITUTE(_xlpm.cleaned," ","&lt;/s&gt;&lt;s&gt;") &amp; "&lt;/s&gt;&lt;/t&gt;", "//s"),
  _xlpm.nums, _xlfn.TEXTJOIN("-", TRUE, IF(ISNUMBER(--_xlpm.words), _xlpm.words, "")),
  IFERROR(_xlpm.nums, "")
)</f>
        <v>0</v>
      </c>
      <c r="F1789" t="s">
        <v>19829</v>
      </c>
      <c r="G1789" t="s">
        <v>856</v>
      </c>
      <c r="I1789" t="s">
        <v>856</v>
      </c>
      <c r="K1789">
        <v>0</v>
      </c>
      <c r="M1789">
        <v>0</v>
      </c>
      <c r="O1789" t="s">
        <v>6147</v>
      </c>
      <c r="P1789" t="s">
        <v>6148</v>
      </c>
      <c r="R1789" t="s">
        <v>21734</v>
      </c>
      <c r="S1789" t="s">
        <v>21734</v>
      </c>
      <c r="T1789" t="str">
        <f>IFERROR(
  IF(TRIM(Table22[[#This Row],[STARS]])="", "Unknown",
    TRIM(MID(Table22[[#This Row],[STARS]], FIND("Stars:", Table22[[#This Row],[STARS]]) + 6, LEN(Table22[[#This Row],[STARS]])))
  ),
"Unknown")</f>
        <v>Unknown</v>
      </c>
      <c r="V1789">
        <v>0</v>
      </c>
      <c r="W1789">
        <v>0</v>
      </c>
      <c r="X1789">
        <v>0</v>
      </c>
    </row>
    <row r="1790" spans="1:24" x14ac:dyDescent="0.3">
      <c r="A1790" t="s">
        <v>6149</v>
      </c>
      <c r="C1790" t="s">
        <v>6149</v>
      </c>
      <c r="D1790">
        <v>-2019</v>
      </c>
      <c r="E1790" t="str" cm="1">
        <f t="array" ref="E1790">_xlfn.LET(
  _xlpm.raw, TRIM(SUBSTITUTE(SUBSTITUTE(SUBSTITUTE(SUBSTITUTE(SUBSTITUTE(SUBSTITUTE(D1790,"(",""),")",""),"â€“","-"),"–","-"),"I",""),"V","")),
  _xlpm.cleaned, TRIM(SUBSTITUTE(SUBSTITUTE(_xlpm.raw,"-"," - "),","," ")),
  _xlpm.words, _xlfn.FILTERXML("&lt;t&gt;&lt;s&gt;" &amp; SUBSTITUTE(_xlpm.cleaned," ","&lt;/s&gt;&lt;s&gt;") &amp; "&lt;/s&gt;&lt;/t&gt;", "//s"),
  _xlpm.nums, _xlfn.TEXTJOIN("-", TRUE, IF(ISNUMBER(--_xlpm.words), _xlpm.words, "")),
  IFERROR(_xlpm.nums, "")
)</f>
        <v>2019</v>
      </c>
      <c r="F1790" t="s">
        <v>19677</v>
      </c>
      <c r="G1790" t="s">
        <v>104</v>
      </c>
      <c r="I1790" t="s">
        <v>104</v>
      </c>
      <c r="K1790">
        <v>8</v>
      </c>
      <c r="M1790">
        <v>8</v>
      </c>
      <c r="O1790" t="s">
        <v>6150</v>
      </c>
      <c r="P1790" t="s">
        <v>6151</v>
      </c>
      <c r="R1790" t="s">
        <v>1894</v>
      </c>
      <c r="S1790" t="s">
        <v>1894</v>
      </c>
      <c r="T1790" t="str">
        <f>IFERROR(
  IF(TRIM(Table22[[#This Row],[STARS]])="", "Unknown",
    TRIM(MID(Table22[[#This Row],[STARS]], FIND("Stars:", Table22[[#This Row],[STARS]]) + 6, LEN(Table22[[#This Row],[STARS]])))
  ),
"Unknown")</f>
        <v xml:space="preserve">
Xing Fei, 
Lin Yi, 
Tara Clance, 
Jingjing Chen
</v>
      </c>
      <c r="V1790">
        <v>1356</v>
      </c>
      <c r="W1790">
        <v>45</v>
      </c>
      <c r="X1790">
        <v>0</v>
      </c>
    </row>
    <row r="1791" spans="1:24" x14ac:dyDescent="0.3">
      <c r="A1791" t="s">
        <v>6152</v>
      </c>
      <c r="C1791" t="s">
        <v>6152</v>
      </c>
      <c r="D1791">
        <v>-2019</v>
      </c>
      <c r="E1791" t="str" cm="1">
        <f t="array" ref="E1791">_xlfn.LET(
  _xlpm.raw, TRIM(SUBSTITUTE(SUBSTITUTE(SUBSTITUTE(SUBSTITUTE(SUBSTITUTE(SUBSTITUTE(D1791,"(",""),")",""),"â€“","-"),"–","-"),"I",""),"V","")),
  _xlpm.cleaned, TRIM(SUBSTITUTE(SUBSTITUTE(_xlpm.raw,"-"," - "),","," ")),
  _xlpm.words, _xlfn.FILTERXML("&lt;t&gt;&lt;s&gt;" &amp; SUBSTITUTE(_xlpm.cleaned," ","&lt;/s&gt;&lt;s&gt;") &amp; "&lt;/s&gt;&lt;/t&gt;", "//s"),
  _xlpm.nums, _xlfn.TEXTJOIN("-", TRUE, IF(ISNUMBER(--_xlpm.words), _xlpm.words, "")),
  IFERROR(_xlpm.nums, "")
)</f>
        <v>2019</v>
      </c>
      <c r="F1791" t="s">
        <v>19677</v>
      </c>
      <c r="G1791" t="s">
        <v>1760</v>
      </c>
      <c r="I1791" t="s">
        <v>1760</v>
      </c>
      <c r="K1791">
        <v>4.9000000000000004</v>
      </c>
      <c r="M1791">
        <v>4.9000000000000004</v>
      </c>
      <c r="O1791" t="s">
        <v>6153</v>
      </c>
      <c r="P1791" t="s">
        <v>6154</v>
      </c>
      <c r="R1791" t="s">
        <v>21733</v>
      </c>
      <c r="S1791" t="s">
        <v>21733</v>
      </c>
      <c r="T1791" t="str">
        <f>IFERROR(
  IF(TRIM(Table22[[#This Row],[STARS]])="", "Unknown",
    TRIM(MID(Table22[[#This Row],[STARS]], FIND("Stars:", Table22[[#This Row],[STARS]]) + 6, LEN(Table22[[#This Row],[STARS]])))
  ),
"Unknown")</f>
        <v xml:space="preserve">
Daniella Pineda, 
Austin Amelio, 
Elle LaMont, 
Lee Eddy
</v>
      </c>
      <c r="V1791">
        <v>3110</v>
      </c>
      <c r="W1791">
        <v>88</v>
      </c>
      <c r="X1791">
        <v>0</v>
      </c>
    </row>
    <row r="1792" spans="1:24" x14ac:dyDescent="0.3">
      <c r="A1792" t="s">
        <v>6155</v>
      </c>
      <c r="C1792" t="s">
        <v>6155</v>
      </c>
      <c r="D1792" t="str">
        <v>(2015â€“2017)</v>
      </c>
      <c r="E1792" t="str" cm="1">
        <f t="array" ref="E1792">_xlfn.LET(
  _xlpm.raw, TRIM(SUBSTITUTE(SUBSTITUTE(SUBSTITUTE(SUBSTITUTE(SUBSTITUTE(SUBSTITUTE(D1792,"(",""),")",""),"â€“","-"),"–","-"),"I",""),"V","")),
  _xlpm.cleaned, TRIM(SUBSTITUTE(SUBSTITUTE(_xlpm.raw,"-"," - "),","," ")),
  _xlpm.words, _xlfn.FILTERXML("&lt;t&gt;&lt;s&gt;" &amp; SUBSTITUTE(_xlpm.cleaned," ","&lt;/s&gt;&lt;s&gt;") &amp; "&lt;/s&gt;&lt;/t&gt;", "//s"),
  _xlpm.nums, _xlfn.TEXTJOIN("-", TRUE, IF(ISNUMBER(--_xlpm.words), _xlpm.words, "")),
  IFERROR(_xlpm.nums, "")
)</f>
        <v>2015-2017</v>
      </c>
      <c r="F1792" t="s">
        <v>19735</v>
      </c>
      <c r="G1792" t="s">
        <v>15</v>
      </c>
      <c r="I1792" t="s">
        <v>15</v>
      </c>
      <c r="K1792">
        <v>7.3</v>
      </c>
      <c r="M1792">
        <v>7.3</v>
      </c>
      <c r="O1792" t="s">
        <v>6156</v>
      </c>
      <c r="P1792" t="s">
        <v>6157</v>
      </c>
      <c r="R1792" t="s">
        <v>1894</v>
      </c>
      <c r="S1792" t="s">
        <v>1894</v>
      </c>
      <c r="T1792" t="str">
        <f>IFERROR(
  IF(TRIM(Table22[[#This Row],[STARS]])="", "Unknown",
    TRIM(MID(Table22[[#This Row],[STARS]], FIND("Stars:", Table22[[#This Row],[STARS]]) + 6, LEN(Table22[[#This Row],[STARS]])))
  ),
"Unknown")</f>
        <v xml:space="preserve">
Daisuke Sakaguchi, 
Kazuya Nakai, 
Aaron Dismuke, 
Phil Parsons
</v>
      </c>
      <c r="V1792">
        <v>1784</v>
      </c>
      <c r="W1792">
        <v>24</v>
      </c>
      <c r="X1792">
        <v>0</v>
      </c>
    </row>
    <row r="1793" spans="1:24" x14ac:dyDescent="0.3">
      <c r="A1793" t="s">
        <v>6158</v>
      </c>
      <c r="C1793" t="s">
        <v>6158</v>
      </c>
      <c r="D1793" t="str">
        <v>(2021â€“ )</v>
      </c>
      <c r="E1793" t="str" cm="1">
        <f t="array" ref="E1793">_xlfn.LET(
  _xlpm.raw, TRIM(SUBSTITUTE(SUBSTITUTE(SUBSTITUTE(SUBSTITUTE(SUBSTITUTE(SUBSTITUTE(D1793,"(",""),")",""),"â€“","-"),"–","-"),"I",""),"V","")),
  _xlpm.cleaned, TRIM(SUBSTITUTE(SUBSTITUTE(_xlpm.raw,"-"," - "),","," ")),
  _xlpm.words, _xlfn.FILTERXML("&lt;t&gt;&lt;s&gt;" &amp; SUBSTITUTE(_xlpm.cleaned," ","&lt;/s&gt;&lt;s&gt;") &amp; "&lt;/s&gt;&lt;/t&gt;", "//s"),
  _xlpm.nums, _xlfn.TEXTJOIN("-", TRUE, IF(ISNUMBER(--_xlpm.words), _xlpm.words, "")),
  IFERROR(_xlpm.nums, "")
)</f>
        <v>2021</v>
      </c>
      <c r="F1793" t="s">
        <v>19672</v>
      </c>
      <c r="G1793" t="s">
        <v>1017</v>
      </c>
      <c r="I1793" t="s">
        <v>1017</v>
      </c>
      <c r="K1793">
        <v>7</v>
      </c>
      <c r="M1793">
        <v>7</v>
      </c>
      <c r="O1793" t="s">
        <v>6159</v>
      </c>
      <c r="P1793" t="s">
        <v>118</v>
      </c>
      <c r="R1793" t="s">
        <v>1894</v>
      </c>
      <c r="S1793" t="s">
        <v>1894</v>
      </c>
      <c r="T1793" t="str">
        <f>IFERROR(
  IF(TRIM(Table22[[#This Row],[STARS]])="", "Unknown",
    TRIM(MID(Table22[[#This Row],[STARS]], FIND("Stars:", Table22[[#This Row],[STARS]]) + 6, LEN(Table22[[#This Row],[STARS]])))
  ),
"Unknown")</f>
        <v>Unknown</v>
      </c>
      <c r="V1793">
        <v>211</v>
      </c>
      <c r="W1793">
        <v>0</v>
      </c>
      <c r="X1793">
        <v>0</v>
      </c>
    </row>
    <row r="1794" spans="1:24" x14ac:dyDescent="0.3">
      <c r="A1794" t="s">
        <v>6160</v>
      </c>
      <c r="C1794" t="s">
        <v>6160</v>
      </c>
      <c r="D1794" t="str">
        <v>(2021â€“ )</v>
      </c>
      <c r="E1794" t="str" cm="1">
        <f t="array" ref="E1794">_xlfn.LET(
  _xlpm.raw, TRIM(SUBSTITUTE(SUBSTITUTE(SUBSTITUTE(SUBSTITUTE(SUBSTITUTE(SUBSTITUTE(D1794,"(",""),")",""),"â€“","-"),"–","-"),"I",""),"V","")),
  _xlpm.cleaned, TRIM(SUBSTITUTE(SUBSTITUTE(_xlpm.raw,"-"," - "),","," ")),
  _xlpm.words, _xlfn.FILTERXML("&lt;t&gt;&lt;s&gt;" &amp; SUBSTITUTE(_xlpm.cleaned," ","&lt;/s&gt;&lt;s&gt;") &amp; "&lt;/s&gt;&lt;/t&gt;", "//s"),
  _xlpm.nums, _xlfn.TEXTJOIN("-", TRUE, IF(ISNUMBER(--_xlpm.words), _xlpm.words, "")),
  IFERROR(_xlpm.nums, "")
)</f>
        <v>2021</v>
      </c>
      <c r="F1794" t="s">
        <v>19672</v>
      </c>
      <c r="G1794" t="s">
        <v>15</v>
      </c>
      <c r="I1794" t="s">
        <v>15</v>
      </c>
      <c r="K1794">
        <v>7.2</v>
      </c>
      <c r="M1794">
        <v>7.2</v>
      </c>
      <c r="O1794" t="s">
        <v>6161</v>
      </c>
      <c r="P1794" t="s">
        <v>6162</v>
      </c>
      <c r="R1794" t="s">
        <v>1894</v>
      </c>
      <c r="S1794" t="s">
        <v>1894</v>
      </c>
      <c r="T1794" t="str">
        <f>IFERROR(
  IF(TRIM(Table22[[#This Row],[STARS]])="", "Unknown",
    TRIM(MID(Table22[[#This Row],[STARS]], FIND("Stars:", Table22[[#This Row],[STARS]]) + 6, LEN(Table22[[#This Row],[STARS]])))
  ),
"Unknown")</f>
        <v xml:space="preserve">
Mikako Komatsu, 
Rie Kugimiya, 
Takuma Terashima
</v>
      </c>
      <c r="V1794">
        <v>251</v>
      </c>
      <c r="W1794">
        <v>0</v>
      </c>
      <c r="X1794">
        <v>0</v>
      </c>
    </row>
    <row r="1795" spans="1:24" x14ac:dyDescent="0.3">
      <c r="A1795" t="s">
        <v>6163</v>
      </c>
      <c r="C1795" t="s">
        <v>6163</v>
      </c>
      <c r="D1795" t="str">
        <v>(2021â€“ )</v>
      </c>
      <c r="E1795" t="str" cm="1">
        <f t="array" ref="E1795">_xlfn.LET(
  _xlpm.raw, TRIM(SUBSTITUTE(SUBSTITUTE(SUBSTITUTE(SUBSTITUTE(SUBSTITUTE(SUBSTITUTE(D1795,"(",""),")",""),"â€“","-"),"–","-"),"I",""),"V","")),
  _xlpm.cleaned, TRIM(SUBSTITUTE(SUBSTITUTE(_xlpm.raw,"-"," - "),","," ")),
  _xlpm.words, _xlfn.FILTERXML("&lt;t&gt;&lt;s&gt;" &amp; SUBSTITUTE(_xlpm.cleaned," ","&lt;/s&gt;&lt;s&gt;") &amp; "&lt;/s&gt;&lt;/t&gt;", "//s"),
  _xlpm.nums, _xlfn.TEXTJOIN("-", TRUE, IF(ISNUMBER(--_xlpm.words), _xlpm.words, "")),
  IFERROR(_xlpm.nums, "")
)</f>
        <v>2021</v>
      </c>
      <c r="F1795" t="s">
        <v>19672</v>
      </c>
      <c r="G1795" t="s">
        <v>1988</v>
      </c>
      <c r="I1795" t="s">
        <v>1988</v>
      </c>
      <c r="K1795">
        <v>7</v>
      </c>
      <c r="M1795">
        <v>7</v>
      </c>
      <c r="O1795" t="s">
        <v>6164</v>
      </c>
      <c r="P1795" t="s">
        <v>6165</v>
      </c>
      <c r="R1795" t="s">
        <v>1894</v>
      </c>
      <c r="S1795" t="s">
        <v>1894</v>
      </c>
      <c r="T1795" t="str">
        <f>IFERROR(
  IF(TRIM(Table22[[#This Row],[STARS]])="", "Unknown",
    TRIM(MID(Table22[[#This Row],[STARS]], FIND("Stars:", Table22[[#This Row],[STARS]]) + 6, LEN(Table22[[#This Row],[STARS]])))
  ),
"Unknown")</f>
        <v xml:space="preserve">
Engin Ã–ztÃ¼rk, 
KÃ¼rsat AlniaÃ§ik, 
Cengiz Bozkurt, 
AybÃ¼ke Pusat
</v>
      </c>
      <c r="V1795">
        <v>4632</v>
      </c>
      <c r="W1795">
        <v>45</v>
      </c>
      <c r="X1795">
        <v>0</v>
      </c>
    </row>
    <row r="1796" spans="1:24" x14ac:dyDescent="0.3">
      <c r="A1796" t="s">
        <v>6166</v>
      </c>
      <c r="C1796" t="s">
        <v>6166</v>
      </c>
      <c r="D1796">
        <v>-2017</v>
      </c>
      <c r="E1796" t="str" cm="1">
        <f t="array" ref="E1796">_xlfn.LET(
  _xlpm.raw, TRIM(SUBSTITUTE(SUBSTITUTE(SUBSTITUTE(SUBSTITUTE(SUBSTITUTE(SUBSTITUTE(D1796,"(",""),")",""),"â€“","-"),"–","-"),"I",""),"V","")),
  _xlpm.cleaned, TRIM(SUBSTITUTE(SUBSTITUTE(_xlpm.raw,"-"," - "),","," ")),
  _xlpm.words, _xlfn.FILTERXML("&lt;t&gt;&lt;s&gt;" &amp; SUBSTITUTE(_xlpm.cleaned," ","&lt;/s&gt;&lt;s&gt;") &amp; "&lt;/s&gt;&lt;/t&gt;", "//s"),
  _xlpm.nums, _xlfn.TEXTJOIN("-", TRUE, IF(ISNUMBER(--_xlpm.words), _xlpm.words, "")),
  IFERROR(_xlpm.nums, "")
)</f>
        <v>2017</v>
      </c>
      <c r="F1796" t="s">
        <v>19682</v>
      </c>
      <c r="G1796" t="s">
        <v>2182</v>
      </c>
      <c r="I1796" t="s">
        <v>2182</v>
      </c>
      <c r="K1796">
        <v>7.7</v>
      </c>
      <c r="M1796">
        <v>7.7</v>
      </c>
      <c r="O1796" t="s">
        <v>6167</v>
      </c>
      <c r="P1796" t="s">
        <v>6168</v>
      </c>
      <c r="R1796" t="s">
        <v>21732</v>
      </c>
      <c r="S1796" t="s">
        <v>21732</v>
      </c>
      <c r="T1796" t="str">
        <f>IFERROR(
  IF(TRIM(Table22[[#This Row],[STARS]])="", "Unknown",
    TRIM(MID(Table22[[#This Row],[STARS]], FIND("Stars:", Table22[[#This Row],[STARS]]) + 6, LEN(Table22[[#This Row],[STARS]])))
  ),
"Unknown")</f>
        <v xml:space="preserve">
Saara Chaudry, 
Soma Chhaya, 
Noorin Gulamgaus, 
Laara Sadiq
</v>
      </c>
      <c r="V1796">
        <v>22504</v>
      </c>
      <c r="W1796">
        <v>94</v>
      </c>
      <c r="X1796" t="s">
        <v>6169</v>
      </c>
    </row>
    <row r="1797" spans="1:24" x14ac:dyDescent="0.3">
      <c r="A1797" t="s">
        <v>6170</v>
      </c>
      <c r="C1797" t="s">
        <v>6170</v>
      </c>
      <c r="D1797" t="str">
        <v>(2017â€“2018)</v>
      </c>
      <c r="E1797" t="str" cm="1">
        <f t="array" ref="E1797">_xlfn.LET(
  _xlpm.raw, TRIM(SUBSTITUTE(SUBSTITUTE(SUBSTITUTE(SUBSTITUTE(SUBSTITUTE(SUBSTITUTE(D1797,"(",""),")",""),"â€“","-"),"–","-"),"I",""),"V","")),
  _xlpm.cleaned, TRIM(SUBSTITUTE(SUBSTITUTE(_xlpm.raw,"-"," - "),","," ")),
  _xlpm.words, _xlfn.FILTERXML("&lt;t&gt;&lt;s&gt;" &amp; SUBSTITUTE(_xlpm.cleaned," ","&lt;/s&gt;&lt;s&gt;") &amp; "&lt;/s&gt;&lt;/t&gt;", "//s"),
  _xlpm.nums, _xlfn.TEXTJOIN("-", TRUE, IF(ISNUMBER(--_xlpm.words), _xlpm.words, "")),
  IFERROR(_xlpm.nums, "")
)</f>
        <v>2017-2018</v>
      </c>
      <c r="F1797" t="s">
        <v>19751</v>
      </c>
      <c r="G1797" t="s">
        <v>6171</v>
      </c>
      <c r="I1797" t="s">
        <v>6171</v>
      </c>
      <c r="K1797">
        <v>8</v>
      </c>
      <c r="M1797">
        <v>8</v>
      </c>
      <c r="O1797" t="s">
        <v>6172</v>
      </c>
      <c r="P1797" t="s">
        <v>6173</v>
      </c>
      <c r="R1797" t="s">
        <v>1894</v>
      </c>
      <c r="S1797" t="s">
        <v>1894</v>
      </c>
      <c r="T1797" t="str">
        <f>IFERROR(
  IF(TRIM(Table22[[#This Row],[STARS]])="", "Unknown",
    TRIM(MID(Table22[[#This Row],[STARS]], FIND("Stars:", Table22[[#This Row],[STARS]]) + 6, LEN(Table22[[#This Row],[STARS]])))
  ),
"Unknown")</f>
        <v xml:space="preserve">
Seung-eon Hwang, 
Se-wan Park, 
Yoo Seung-ho, 
Chae Soo-bin
</v>
      </c>
      <c r="V1797">
        <v>3743</v>
      </c>
      <c r="W1797">
        <v>35</v>
      </c>
      <c r="X1797">
        <v>0</v>
      </c>
    </row>
    <row r="1798" spans="1:24" x14ac:dyDescent="0.3">
      <c r="A1798" t="s">
        <v>6174</v>
      </c>
      <c r="C1798" t="s">
        <v>6174</v>
      </c>
      <c r="D1798">
        <v>-2021</v>
      </c>
      <c r="E1798" t="str" cm="1">
        <f t="array" ref="E1798">_xlfn.LET(
  _xlpm.raw, TRIM(SUBSTITUTE(SUBSTITUTE(SUBSTITUTE(SUBSTITUTE(SUBSTITUTE(SUBSTITUTE(D1798,"(",""),")",""),"â€“","-"),"–","-"),"I",""),"V","")),
  _xlpm.cleaned, TRIM(SUBSTITUTE(SUBSTITUTE(_xlpm.raw,"-"," - "),","," ")),
  _xlpm.words, _xlfn.FILTERXML("&lt;t&gt;&lt;s&gt;" &amp; SUBSTITUTE(_xlpm.cleaned," ","&lt;/s&gt;&lt;s&gt;") &amp; "&lt;/s&gt;&lt;/t&gt;", "//s"),
  _xlpm.nums, _xlfn.TEXTJOIN("-", TRUE, IF(ISNUMBER(--_xlpm.words), _xlpm.words, "")),
  IFERROR(_xlpm.nums, "")
)</f>
        <v>2021</v>
      </c>
      <c r="F1798" t="s">
        <v>19672</v>
      </c>
      <c r="G1798" t="s">
        <v>20</v>
      </c>
      <c r="I1798" t="s">
        <v>20</v>
      </c>
      <c r="K1798">
        <v>5.2</v>
      </c>
      <c r="M1798">
        <v>5.2</v>
      </c>
      <c r="O1798" t="s">
        <v>6175</v>
      </c>
      <c r="P1798" t="s">
        <v>6176</v>
      </c>
      <c r="R1798" t="s">
        <v>21731</v>
      </c>
      <c r="S1798" t="s">
        <v>21731</v>
      </c>
      <c r="T1798" t="str">
        <f>IFERROR(
  IF(TRIM(Table22[[#This Row],[STARS]])="", "Unknown",
    TRIM(MID(Table22[[#This Row],[STARS]], FIND("Stars:", Table22[[#This Row],[STARS]]) + 6, LEN(Table22[[#This Row],[STARS]])))
  ),
"Unknown")</f>
        <v xml:space="preserve">
Thanapob Leeratanakachorn, 
Paris Intarakomalyasut, 
Nuttanicha Dungwattanawanich, 
Suquan Bulakul
</v>
      </c>
      <c r="V1798">
        <v>973</v>
      </c>
      <c r="W1798">
        <v>117</v>
      </c>
      <c r="X1798">
        <v>0</v>
      </c>
    </row>
    <row r="1799" spans="1:24" x14ac:dyDescent="0.3">
      <c r="A1799" t="s">
        <v>6177</v>
      </c>
      <c r="C1799" t="s">
        <v>6177</v>
      </c>
      <c r="D1799">
        <v>-2021</v>
      </c>
      <c r="E1799" t="str" cm="1">
        <f t="array" ref="E1799">_xlfn.LET(
  _xlpm.raw, TRIM(SUBSTITUTE(SUBSTITUTE(SUBSTITUTE(SUBSTITUTE(SUBSTITUTE(SUBSTITUTE(D1799,"(",""),")",""),"â€“","-"),"–","-"),"I",""),"V","")),
  _xlpm.cleaned, TRIM(SUBSTITUTE(SUBSTITUTE(_xlpm.raw,"-"," - "),","," ")),
  _xlpm.words, _xlfn.FILTERXML("&lt;t&gt;&lt;s&gt;" &amp; SUBSTITUTE(_xlpm.cleaned," ","&lt;/s&gt;&lt;s&gt;") &amp; "&lt;/s&gt;&lt;/t&gt;", "//s"),
  _xlpm.nums, _xlfn.TEXTJOIN("-", TRUE, IF(ISNUMBER(--_xlpm.words), _xlpm.words, "")),
  IFERROR(_xlpm.nums, "")
)</f>
        <v>2021</v>
      </c>
      <c r="F1799" t="s">
        <v>19672</v>
      </c>
      <c r="G1799" t="s">
        <v>1487</v>
      </c>
      <c r="I1799" t="s">
        <v>1487</v>
      </c>
      <c r="K1799">
        <v>7</v>
      </c>
      <c r="M1799">
        <v>7</v>
      </c>
      <c r="O1799" t="s">
        <v>6178</v>
      </c>
      <c r="P1799" t="s">
        <v>6179</v>
      </c>
      <c r="R1799" t="s">
        <v>1894</v>
      </c>
      <c r="S1799" t="s">
        <v>1894</v>
      </c>
      <c r="T1799" t="str">
        <f>IFERROR(
  IF(TRIM(Table22[[#This Row],[STARS]])="", "Unknown",
    TRIM(MID(Table22[[#This Row],[STARS]], FIND("Stars:", Table22[[#This Row],[STARS]]) + 6, LEN(Table22[[#This Row],[STARS]])))
  ),
"Unknown")</f>
        <v xml:space="preserve">
Dorie Hofmann Olds, 
Shannon Flynn, 
Brent Metcalfe, 
Richard Turley
</v>
      </c>
      <c r="V1799">
        <v>4914</v>
      </c>
      <c r="W1799">
        <v>160</v>
      </c>
      <c r="X1799">
        <v>0</v>
      </c>
    </row>
    <row r="1800" spans="1:24" x14ac:dyDescent="0.3">
      <c r="A1800" t="s">
        <v>6180</v>
      </c>
      <c r="C1800" t="s">
        <v>6180</v>
      </c>
      <c r="D1800">
        <v>-2005</v>
      </c>
      <c r="E1800" t="str" cm="1">
        <f t="array" ref="E1800">_xlfn.LET(
  _xlpm.raw, TRIM(SUBSTITUTE(SUBSTITUTE(SUBSTITUTE(SUBSTITUTE(SUBSTITUTE(SUBSTITUTE(D1800,"(",""),")",""),"â€“","-"),"–","-"),"I",""),"V","")),
  _xlpm.cleaned, TRIM(SUBSTITUTE(SUBSTITUTE(_xlpm.raw,"-"," - "),","," ")),
  _xlpm.words, _xlfn.FILTERXML("&lt;t&gt;&lt;s&gt;" &amp; SUBSTITUTE(_xlpm.cleaned," ","&lt;/s&gt;&lt;s&gt;") &amp; "&lt;/s&gt;&lt;/t&gt;", "//s"),
  _xlpm.nums, _xlfn.TEXTJOIN("-", TRUE, IF(ISNUMBER(--_xlpm.words), _xlpm.words, "")),
  IFERROR(_xlpm.nums, "")
)</f>
        <v>2005</v>
      </c>
      <c r="F1800" t="s">
        <v>19680</v>
      </c>
      <c r="G1800" t="s">
        <v>1760</v>
      </c>
      <c r="I1800" t="s">
        <v>1760</v>
      </c>
      <c r="K1800">
        <v>6.5</v>
      </c>
      <c r="M1800">
        <v>6.5</v>
      </c>
      <c r="O1800" t="s">
        <v>6181</v>
      </c>
      <c r="P1800" t="s">
        <v>6182</v>
      </c>
      <c r="R1800" t="s">
        <v>1894</v>
      </c>
      <c r="S1800" t="s">
        <v>1894</v>
      </c>
      <c r="T1800" t="str">
        <f>IFERROR(
  IF(TRIM(Table22[[#This Row],[STARS]])="", "Unknown",
    TRIM(MID(Table22[[#This Row],[STARS]], FIND("Stars:", Table22[[#This Row],[STARS]]) + 6, LEN(Table22[[#This Row],[STARS]])))
  ),
"Unknown")</f>
        <v xml:space="preserve">
Kristoffer Joner, 
Cecilie A. Mosli, 
Julia Schacht, 
Anna Bache-Wiig
</v>
      </c>
      <c r="V1800">
        <v>9475</v>
      </c>
      <c r="W1800">
        <v>75</v>
      </c>
      <c r="X1800">
        <v>0</v>
      </c>
    </row>
    <row r="1801" spans="1:24" x14ac:dyDescent="0.3">
      <c r="A1801" t="s">
        <v>6183</v>
      </c>
      <c r="C1801" t="s">
        <v>6183</v>
      </c>
      <c r="D1801" t="str">
        <v>(2021â€“ )</v>
      </c>
      <c r="E1801" t="str" cm="1">
        <f t="array" ref="E1801">_xlfn.LET(
  _xlpm.raw, TRIM(SUBSTITUTE(SUBSTITUTE(SUBSTITUTE(SUBSTITUTE(SUBSTITUTE(SUBSTITUTE(D1801,"(",""),")",""),"â€“","-"),"–","-"),"I",""),"V","")),
  _xlpm.cleaned, TRIM(SUBSTITUTE(SUBSTITUTE(_xlpm.raw,"-"," - "),","," ")),
  _xlpm.words, _xlfn.FILTERXML("&lt;t&gt;&lt;s&gt;" &amp; SUBSTITUTE(_xlpm.cleaned," ","&lt;/s&gt;&lt;s&gt;") &amp; "&lt;/s&gt;&lt;/t&gt;", "//s"),
  _xlpm.nums, _xlfn.TEXTJOIN("-", TRUE, IF(ISNUMBER(--_xlpm.words), _xlpm.words, "")),
  IFERROR(_xlpm.nums, "")
)</f>
        <v>2021</v>
      </c>
      <c r="F1801" t="s">
        <v>19672</v>
      </c>
      <c r="G1801" t="s">
        <v>959</v>
      </c>
      <c r="I1801" t="s">
        <v>959</v>
      </c>
      <c r="K1801">
        <v>0</v>
      </c>
      <c r="M1801">
        <v>0</v>
      </c>
      <c r="O1801" t="s">
        <v>6184</v>
      </c>
      <c r="P1801" t="s">
        <v>6185</v>
      </c>
      <c r="R1801" t="s">
        <v>1894</v>
      </c>
      <c r="S1801" t="s">
        <v>1894</v>
      </c>
      <c r="T1801" t="str">
        <f>IFERROR(
  IF(TRIM(Table22[[#This Row],[STARS]])="", "Unknown",
    TRIM(MID(Table22[[#This Row],[STARS]], FIND("Stars:", Table22[[#This Row],[STARS]]) + 6, LEN(Table22[[#This Row],[STARS]])))
  ),
"Unknown")</f>
        <v xml:space="preserve">
Jessica Barden, 
Nicholas Burton, 
Toni Collette, 
Winston Cooper
</v>
      </c>
      <c r="V1801">
        <v>0</v>
      </c>
      <c r="W1801">
        <v>0</v>
      </c>
      <c r="X1801">
        <v>0</v>
      </c>
    </row>
    <row r="1802" spans="1:24" x14ac:dyDescent="0.3">
      <c r="A1802" t="s">
        <v>6186</v>
      </c>
      <c r="C1802" t="s">
        <v>6186</v>
      </c>
      <c r="D1802" t="str">
        <v>(2016â€“2019)</v>
      </c>
      <c r="E1802" t="str" cm="1">
        <f t="array" ref="E1802">_xlfn.LET(
  _xlpm.raw, TRIM(SUBSTITUTE(SUBSTITUTE(SUBSTITUTE(SUBSTITUTE(SUBSTITUTE(SUBSTITUTE(D1802,"(",""),")",""),"â€“","-"),"–","-"),"I",""),"V","")),
  _xlpm.cleaned, TRIM(SUBSTITUTE(SUBSTITUTE(_xlpm.raw,"-"," - "),","," ")),
  _xlpm.words, _xlfn.FILTERXML("&lt;t&gt;&lt;s&gt;" &amp; SUBSTITUTE(_xlpm.cleaned," ","&lt;/s&gt;&lt;s&gt;") &amp; "&lt;/s&gt;&lt;/t&gt;", "//s"),
  _xlpm.nums, _xlfn.TEXTJOIN("-", TRUE, IF(ISNUMBER(--_xlpm.words), _xlpm.words, "")),
  IFERROR(_xlpm.nums, "")
)</f>
        <v>2016-2019</v>
      </c>
      <c r="F1802" t="s">
        <v>19758</v>
      </c>
      <c r="G1802" t="s">
        <v>25</v>
      </c>
      <c r="I1802" t="s">
        <v>25</v>
      </c>
      <c r="K1802">
        <v>8.4</v>
      </c>
      <c r="M1802">
        <v>8.4</v>
      </c>
      <c r="O1802" t="s">
        <v>6187</v>
      </c>
      <c r="P1802" t="s">
        <v>6188</v>
      </c>
      <c r="R1802" t="s">
        <v>1894</v>
      </c>
      <c r="S1802" t="s">
        <v>1894</v>
      </c>
      <c r="T1802" t="str">
        <f>IFERROR(
  IF(TRIM(Table22[[#This Row],[STARS]])="", "Unknown",
    TRIM(MID(Table22[[#This Row],[STARS]], FIND("Stars:", Table22[[#This Row],[STARS]]) + 6, LEN(Table22[[#This Row],[STARS]])))
  ),
"Unknown")</f>
        <v xml:space="preserve">
Judy Greer, 
Erin Fitzgerald, 
Fred Tatasciore, 
Jeff Gill
</v>
      </c>
      <c r="V1802">
        <v>750</v>
      </c>
      <c r="W1802">
        <v>24</v>
      </c>
      <c r="X1802">
        <v>0</v>
      </c>
    </row>
    <row r="1803" spans="1:24" x14ac:dyDescent="0.3">
      <c r="A1803" t="s">
        <v>6189</v>
      </c>
      <c r="C1803" t="s">
        <v>6189</v>
      </c>
      <c r="D1803">
        <v>-2019</v>
      </c>
      <c r="E1803" t="str" cm="1">
        <f t="array" ref="E1803">_xlfn.LET(
  _xlpm.raw, TRIM(SUBSTITUTE(SUBSTITUTE(SUBSTITUTE(SUBSTITUTE(SUBSTITUTE(SUBSTITUTE(D1803,"(",""),")",""),"â€“","-"),"–","-"),"I",""),"V","")),
  _xlpm.cleaned, TRIM(SUBSTITUTE(SUBSTITUTE(_xlpm.raw,"-"," - "),","," ")),
  _xlpm.words, _xlfn.FILTERXML("&lt;t&gt;&lt;s&gt;" &amp; SUBSTITUTE(_xlpm.cleaned," ","&lt;/s&gt;&lt;s&gt;") &amp; "&lt;/s&gt;&lt;/t&gt;", "//s"),
  _xlpm.nums, _xlfn.TEXTJOIN("-", TRUE, IF(ISNUMBER(--_xlpm.words), _xlpm.words, "")),
  IFERROR(_xlpm.nums, "")
)</f>
        <v>2019</v>
      </c>
      <c r="F1803" t="s">
        <v>19677</v>
      </c>
      <c r="G1803" t="s">
        <v>6190</v>
      </c>
      <c r="I1803" t="s">
        <v>6190</v>
      </c>
      <c r="K1803">
        <v>8.6999999999999993</v>
      </c>
      <c r="M1803">
        <v>8.6999999999999993</v>
      </c>
      <c r="O1803" t="s">
        <v>6191</v>
      </c>
      <c r="P1803" t="s">
        <v>6192</v>
      </c>
      <c r="R1803" t="s">
        <v>1894</v>
      </c>
      <c r="S1803" t="s">
        <v>1894</v>
      </c>
      <c r="T1803" t="str">
        <f>IFERROR(
  IF(TRIM(Table22[[#This Row],[STARS]])="", "Unknown",
    TRIM(MID(Table22[[#This Row],[STARS]], FIND("Stars:", Table22[[#This Row],[STARS]]) + 6, LEN(Table22[[#This Row],[STARS]])))
  ),
"Unknown")</f>
        <v xml:space="preserve">
Derek Jacobi, 
Geoffrey Wawro, 
James Holland, 
Saul David
</v>
      </c>
      <c r="V1803">
        <v>6940</v>
      </c>
      <c r="W1803">
        <v>50</v>
      </c>
      <c r="X1803">
        <v>0</v>
      </c>
    </row>
    <row r="1804" spans="1:24" x14ac:dyDescent="0.3">
      <c r="A1804" t="s">
        <v>6193</v>
      </c>
      <c r="C1804" t="s">
        <v>6193</v>
      </c>
      <c r="D1804">
        <v>-2016</v>
      </c>
      <c r="E1804" t="str" cm="1">
        <f t="array" ref="E1804">_xlfn.LET(
  _xlpm.raw, TRIM(SUBSTITUTE(SUBSTITUTE(SUBSTITUTE(SUBSTITUTE(SUBSTITUTE(SUBSTITUTE(D1804,"(",""),")",""),"â€“","-"),"–","-"),"I",""),"V","")),
  _xlpm.cleaned, TRIM(SUBSTITUTE(SUBSTITUTE(_xlpm.raw,"-"," - "),","," ")),
  _xlpm.words, _xlfn.FILTERXML("&lt;t&gt;&lt;s&gt;" &amp; SUBSTITUTE(_xlpm.cleaned," ","&lt;/s&gt;&lt;s&gt;") &amp; "&lt;/s&gt;&lt;/t&gt;", "//s"),
  _xlpm.nums, _xlfn.TEXTJOIN("-", TRUE, IF(ISNUMBER(--_xlpm.words), _xlpm.words, "")),
  IFERROR(_xlpm.nums, "")
)</f>
        <v>2016</v>
      </c>
      <c r="F1804" t="s">
        <v>19684</v>
      </c>
      <c r="G1804" t="s">
        <v>1487</v>
      </c>
      <c r="I1804" t="s">
        <v>1487</v>
      </c>
      <c r="K1804">
        <v>8.1999999999999993</v>
      </c>
      <c r="M1804">
        <v>8.1999999999999993</v>
      </c>
      <c r="O1804" t="s">
        <v>6194</v>
      </c>
      <c r="P1804" t="s">
        <v>6195</v>
      </c>
      <c r="R1804" t="s">
        <v>20398</v>
      </c>
      <c r="S1804" t="s">
        <v>20398</v>
      </c>
      <c r="T1804" t="str">
        <f>IFERROR(
  IF(TRIM(Table22[[#This Row],[STARS]])="", "Unknown",
    TRIM(MID(Table22[[#This Row],[STARS]], FIND("Stars:", Table22[[#This Row],[STARS]]) + 6, LEN(Table22[[#This Row],[STARS]])))
  ),
"Unknown")</f>
        <v xml:space="preserve">
Melina Abdullah, 
Michelle Alexander, 
Cory Booker, 
Dolores Canales
</v>
      </c>
      <c r="V1804">
        <v>33496</v>
      </c>
      <c r="W1804">
        <v>100</v>
      </c>
      <c r="X1804">
        <v>0</v>
      </c>
    </row>
    <row r="1805" spans="1:24" x14ac:dyDescent="0.3">
      <c r="A1805" t="s">
        <v>6196</v>
      </c>
      <c r="C1805" t="s">
        <v>6196</v>
      </c>
      <c r="D1805">
        <v>-2007</v>
      </c>
      <c r="E1805" t="str" cm="1">
        <f t="array" ref="E1805">_xlfn.LET(
  _xlpm.raw, TRIM(SUBSTITUTE(SUBSTITUTE(SUBSTITUTE(SUBSTITUTE(SUBSTITUTE(SUBSTITUTE(D1805,"(",""),")",""),"â€“","-"),"–","-"),"I",""),"V","")),
  _xlpm.cleaned, TRIM(SUBSTITUTE(SUBSTITUTE(_xlpm.raw,"-"," - "),","," ")),
  _xlpm.words, _xlfn.FILTERXML("&lt;t&gt;&lt;s&gt;" &amp; SUBSTITUTE(_xlpm.cleaned," ","&lt;/s&gt;&lt;s&gt;") &amp; "&lt;/s&gt;&lt;/t&gt;", "//s"),
  _xlpm.nums, _xlfn.TEXTJOIN("-", TRUE, IF(ISNUMBER(--_xlpm.words), _xlpm.words, "")),
  IFERROR(_xlpm.nums, "")
)</f>
        <v>2007</v>
      </c>
      <c r="F1805" t="s">
        <v>19711</v>
      </c>
      <c r="G1805" t="s">
        <v>15</v>
      </c>
      <c r="I1805" t="s">
        <v>15</v>
      </c>
      <c r="K1805">
        <v>7.7</v>
      </c>
      <c r="M1805">
        <v>7.7</v>
      </c>
      <c r="O1805" t="s">
        <v>6197</v>
      </c>
      <c r="P1805" t="s">
        <v>6198</v>
      </c>
      <c r="R1805" t="s">
        <v>1894</v>
      </c>
      <c r="S1805" t="s">
        <v>1894</v>
      </c>
      <c r="T1805" t="str">
        <f>IFERROR(
  IF(TRIM(Table22[[#This Row],[STARS]])="", "Unknown",
    TRIM(MID(Table22[[#This Row],[STARS]], FIND("Stars:", Table22[[#This Row],[STARS]]) + 6, LEN(Table22[[#This Row],[STARS]])))
  ),
"Unknown")</f>
        <v xml:space="preserve">
Samuel L. Jackson, 
Phil LaMarr, 
Yuri Lowenthal, 
Greg Eagles
</v>
      </c>
      <c r="V1805">
        <v>15625</v>
      </c>
      <c r="W1805">
        <v>26</v>
      </c>
      <c r="X1805">
        <v>0</v>
      </c>
    </row>
    <row r="1806" spans="1:24" x14ac:dyDescent="0.3">
      <c r="A1806" t="s">
        <v>6199</v>
      </c>
      <c r="C1806" t="s">
        <v>6199</v>
      </c>
      <c r="D1806">
        <v>0</v>
      </c>
      <c r="E1806" t="str" cm="1">
        <f t="array" ref="E1806">_xlfn.LET(
  _xlpm.raw, TRIM(SUBSTITUTE(SUBSTITUTE(SUBSTITUTE(SUBSTITUTE(SUBSTITUTE(SUBSTITUTE(D1806,"(",""),")",""),"â€“","-"),"–","-"),"I",""),"V","")),
  _xlpm.cleaned, TRIM(SUBSTITUTE(SUBSTITUTE(_xlpm.raw,"-"," - "),","," ")),
  _xlpm.words, _xlfn.FILTERXML("&lt;t&gt;&lt;s&gt;" &amp; SUBSTITUTE(_xlpm.cleaned," ","&lt;/s&gt;&lt;s&gt;") &amp; "&lt;/s&gt;&lt;/t&gt;", "//s"),
  _xlpm.nums, _xlfn.TEXTJOIN("-", TRUE, IF(ISNUMBER(--_xlpm.words), _xlpm.words, "")),
  IFERROR(_xlpm.nums, "")
)</f>
        <v>0</v>
      </c>
      <c r="F1806" t="s">
        <v>19829</v>
      </c>
      <c r="G1806" t="s">
        <v>2189</v>
      </c>
      <c r="I1806" t="s">
        <v>2189</v>
      </c>
      <c r="K1806">
        <v>0</v>
      </c>
      <c r="M1806">
        <v>0</v>
      </c>
      <c r="O1806" t="s">
        <v>6200</v>
      </c>
      <c r="P1806" t="s">
        <v>6201</v>
      </c>
      <c r="R1806" t="s">
        <v>1894</v>
      </c>
      <c r="S1806" t="s">
        <v>1894</v>
      </c>
      <c r="T1806" t="str">
        <f>IFERROR(
  IF(TRIM(Table22[[#This Row],[STARS]])="", "Unknown",
    TRIM(MID(Table22[[#This Row],[STARS]], FIND("Stars:", Table22[[#This Row],[STARS]]) + 6, LEN(Table22[[#This Row],[STARS]])))
  ),
"Unknown")</f>
        <v xml:space="preserve">
Ariana Neal, 
Mamoudou Athie, 
Julia Chan, 
Martin Donovan
</v>
      </c>
      <c r="V1806">
        <v>0</v>
      </c>
      <c r="W1806">
        <v>0</v>
      </c>
      <c r="X1806">
        <v>0</v>
      </c>
    </row>
    <row r="1807" spans="1:24" x14ac:dyDescent="0.3">
      <c r="A1807" t="s">
        <v>6202</v>
      </c>
      <c r="C1807" t="s">
        <v>6202</v>
      </c>
      <c r="D1807" t="str">
        <v>(2020â€“ )</v>
      </c>
      <c r="E1807" t="str" cm="1">
        <f t="array" ref="E1807">_xlfn.LET(
  _xlpm.raw, TRIM(SUBSTITUTE(SUBSTITUTE(SUBSTITUTE(SUBSTITUTE(SUBSTITUTE(SUBSTITUTE(D1807,"(",""),")",""),"â€“","-"),"–","-"),"I",""),"V","")),
  _xlpm.cleaned, TRIM(SUBSTITUTE(SUBSTITUTE(_xlpm.raw,"-"," - "),","," ")),
  _xlpm.words, _xlfn.FILTERXML("&lt;t&gt;&lt;s&gt;" &amp; SUBSTITUTE(_xlpm.cleaned," ","&lt;/s&gt;&lt;s&gt;") &amp; "&lt;/s&gt;&lt;/t&gt;", "//s"),
  _xlpm.nums, _xlfn.TEXTJOIN("-", TRUE, IF(ISNUMBER(--_xlpm.words), _xlpm.words, "")),
  IFERROR(_xlpm.nums, "")
)</f>
        <v>2020</v>
      </c>
      <c r="F1807" t="s">
        <v>19675</v>
      </c>
      <c r="G1807" t="s">
        <v>5795</v>
      </c>
      <c r="I1807" t="s">
        <v>5795</v>
      </c>
      <c r="K1807">
        <v>8.4</v>
      </c>
      <c r="M1807">
        <v>8.4</v>
      </c>
      <c r="O1807" t="s">
        <v>6203</v>
      </c>
      <c r="P1807" t="s">
        <v>6204</v>
      </c>
      <c r="R1807" t="s">
        <v>1894</v>
      </c>
      <c r="S1807" t="s">
        <v>1894</v>
      </c>
      <c r="T1807" t="str">
        <f>IFERROR(
  IF(TRIM(Table22[[#This Row],[STARS]])="", "Unknown",
    TRIM(MID(Table22[[#This Row],[STARS]], FIND("Stars:", Table22[[#This Row],[STARS]]) + 6, LEN(Table22[[#This Row],[STARS]])))
  ),
"Unknown")</f>
        <v xml:space="preserve">
Henry Keane, 
Glen Keane, 
Lucas Neff, 
Brian Baumgartner
</v>
      </c>
      <c r="V1807">
        <v>340</v>
      </c>
      <c r="W1807">
        <v>0</v>
      </c>
      <c r="X1807">
        <v>0</v>
      </c>
    </row>
    <row r="1808" spans="1:24" x14ac:dyDescent="0.3">
      <c r="A1808" t="s">
        <v>6205</v>
      </c>
      <c r="C1808" t="s">
        <v>6205</v>
      </c>
      <c r="D1808">
        <v>-2018</v>
      </c>
      <c r="E1808" t="str" cm="1">
        <f t="array" ref="E1808">_xlfn.LET(
  _xlpm.raw, TRIM(SUBSTITUTE(SUBSTITUTE(SUBSTITUTE(SUBSTITUTE(SUBSTITUTE(SUBSTITUTE(D1808,"(",""),")",""),"â€“","-"),"–","-"),"I",""),"V","")),
  _xlpm.cleaned, TRIM(SUBSTITUTE(SUBSTITUTE(_xlpm.raw,"-"," - "),","," ")),
  _xlpm.words, _xlfn.FILTERXML("&lt;t&gt;&lt;s&gt;" &amp; SUBSTITUTE(_xlpm.cleaned," ","&lt;/s&gt;&lt;s&gt;") &amp; "&lt;/s&gt;&lt;/t&gt;", "//s"),
  _xlpm.nums, _xlfn.TEXTJOIN("-", TRUE, IF(ISNUMBER(--_xlpm.words), _xlpm.words, "")),
  IFERROR(_xlpm.nums, "")
)</f>
        <v>2018</v>
      </c>
      <c r="F1808" t="s">
        <v>19693</v>
      </c>
      <c r="G1808" t="s">
        <v>801</v>
      </c>
      <c r="I1808" t="s">
        <v>801</v>
      </c>
      <c r="K1808">
        <v>5.3</v>
      </c>
      <c r="M1808">
        <v>5.3</v>
      </c>
      <c r="O1808" t="s">
        <v>6206</v>
      </c>
      <c r="P1808" t="s">
        <v>6207</v>
      </c>
      <c r="R1808" t="s">
        <v>21730</v>
      </c>
      <c r="S1808" t="s">
        <v>21730</v>
      </c>
      <c r="T1808" t="str">
        <f>IFERROR(
  IF(TRIM(Table22[[#This Row],[STARS]])="", "Unknown",
    TRIM(MID(Table22[[#This Row],[STARS]], FIND("Stars:", Table22[[#This Row],[STARS]]) + 6, LEN(Table22[[#This Row],[STARS]])))
  ),
"Unknown")</f>
        <v xml:space="preserve">
Christy Canyon, 
Jenteal, 
Tera Patrick, 
Priya Rai
</v>
      </c>
      <c r="V1808">
        <v>1551</v>
      </c>
      <c r="W1808">
        <v>86</v>
      </c>
      <c r="X1808">
        <v>0</v>
      </c>
    </row>
    <row r="1809" spans="1:24" x14ac:dyDescent="0.3">
      <c r="A1809" t="s">
        <v>6208</v>
      </c>
      <c r="C1809" t="s">
        <v>6208</v>
      </c>
      <c r="D1809" t="str">
        <v>(2018â€“ )</v>
      </c>
      <c r="E1809" t="str" cm="1">
        <f t="array" ref="E1809">_xlfn.LET(
  _xlpm.raw, TRIM(SUBSTITUTE(SUBSTITUTE(SUBSTITUTE(SUBSTITUTE(SUBSTITUTE(SUBSTITUTE(D1809,"(",""),")",""),"â€“","-"),"–","-"),"I",""),"V","")),
  _xlpm.cleaned, TRIM(SUBSTITUTE(SUBSTITUTE(_xlpm.raw,"-"," - "),","," ")),
  _xlpm.words, _xlfn.FILTERXML("&lt;t&gt;&lt;s&gt;" &amp; SUBSTITUTE(_xlpm.cleaned," ","&lt;/s&gt;&lt;s&gt;") &amp; "&lt;/s&gt;&lt;/t&gt;", "//s"),
  _xlpm.nums, _xlfn.TEXTJOIN("-", TRUE, IF(ISNUMBER(--_xlpm.words), _xlpm.words, "")),
  IFERROR(_xlpm.nums, "")
)</f>
        <v>2018</v>
      </c>
      <c r="F1809" t="s">
        <v>19693</v>
      </c>
      <c r="G1809" t="s">
        <v>47</v>
      </c>
      <c r="I1809" t="s">
        <v>47</v>
      </c>
      <c r="K1809">
        <v>7.2</v>
      </c>
      <c r="M1809">
        <v>7.2</v>
      </c>
      <c r="O1809" t="s">
        <v>6209</v>
      </c>
      <c r="P1809" t="s">
        <v>6210</v>
      </c>
      <c r="R1809" t="s">
        <v>1894</v>
      </c>
      <c r="S1809" t="s">
        <v>1894</v>
      </c>
      <c r="T1809" t="str">
        <f>IFERROR(
  IF(TRIM(Table22[[#This Row],[STARS]])="", "Unknown",
    TRIM(MID(Table22[[#This Row],[STARS]], FIND("Stars:", Table22[[#This Row],[STARS]]) + 6, LEN(Table22[[#This Row],[STARS]])))
  ),
"Unknown")</f>
        <v xml:space="preserve">
JosÃ©phine DraÃ¯, 
Zita Hanrot, 
Sabrina Ouazani, 
Marc Ruchmann
</v>
      </c>
      <c r="V1809">
        <v>4246</v>
      </c>
      <c r="W1809">
        <v>27</v>
      </c>
      <c r="X1809">
        <v>0</v>
      </c>
    </row>
    <row r="1810" spans="1:24" x14ac:dyDescent="0.3">
      <c r="A1810" t="s">
        <v>6211</v>
      </c>
      <c r="C1810" t="s">
        <v>6211</v>
      </c>
      <c r="D1810">
        <v>-2019</v>
      </c>
      <c r="E1810" t="str" cm="1">
        <f t="array" ref="E1810">_xlfn.LET(
  _xlpm.raw, TRIM(SUBSTITUTE(SUBSTITUTE(SUBSTITUTE(SUBSTITUTE(SUBSTITUTE(SUBSTITUTE(D1810,"(",""),")",""),"â€“","-"),"–","-"),"I",""),"V","")),
  _xlpm.cleaned, TRIM(SUBSTITUTE(SUBSTITUTE(_xlpm.raw,"-"," - "),","," ")),
  _xlpm.words, _xlfn.FILTERXML("&lt;t&gt;&lt;s&gt;" &amp; SUBSTITUTE(_xlpm.cleaned," ","&lt;/s&gt;&lt;s&gt;") &amp; "&lt;/s&gt;&lt;/t&gt;", "//s"),
  _xlpm.nums, _xlfn.TEXTJOIN("-", TRUE, IF(ISNUMBER(--_xlpm.words), _xlpm.words, "")),
  IFERROR(_xlpm.nums, "")
)</f>
        <v>2019</v>
      </c>
      <c r="F1810" t="s">
        <v>19677</v>
      </c>
      <c r="G1810" t="s">
        <v>20</v>
      </c>
      <c r="I1810" t="s">
        <v>20</v>
      </c>
      <c r="K1810">
        <v>5.6</v>
      </c>
      <c r="M1810">
        <v>5.6</v>
      </c>
      <c r="O1810" t="s">
        <v>6212</v>
      </c>
      <c r="P1810" t="s">
        <v>6213</v>
      </c>
      <c r="R1810" t="s">
        <v>21729</v>
      </c>
      <c r="S1810" t="s">
        <v>21729</v>
      </c>
      <c r="T1810" t="str">
        <f>IFERROR(
  IF(TRIM(Table22[[#This Row],[STARS]])="", "Unknown",
    TRIM(MID(Table22[[#This Row],[STARS]], FIND("Stars:", Table22[[#This Row],[STARS]]) + 6, LEN(Table22[[#This Row],[STARS]])))
  ),
"Unknown")</f>
        <v xml:space="preserve">
Adama Niane, 
StÃ©phane Caillard, 
Paul Hamy, 
Eddy Leduc
</v>
      </c>
      <c r="V1810">
        <v>2413</v>
      </c>
      <c r="W1810">
        <v>97</v>
      </c>
      <c r="X1810">
        <v>0</v>
      </c>
    </row>
    <row r="1811" spans="1:24" x14ac:dyDescent="0.3">
      <c r="A1811" t="s">
        <v>6214</v>
      </c>
      <c r="C1811" t="s">
        <v>6214</v>
      </c>
      <c r="D1811">
        <v>-2021</v>
      </c>
      <c r="E1811" t="str" cm="1">
        <f t="array" ref="E1811">_xlfn.LET(
  _xlpm.raw, TRIM(SUBSTITUTE(SUBSTITUTE(SUBSTITUTE(SUBSTITUTE(SUBSTITUTE(SUBSTITUTE(D1811,"(",""),")",""),"â€“","-"),"–","-"),"I",""),"V","")),
  _xlpm.cleaned, TRIM(SUBSTITUTE(SUBSTITUTE(_xlpm.raw,"-"," - "),","," ")),
  _xlpm.words, _xlfn.FILTERXML("&lt;t&gt;&lt;s&gt;" &amp; SUBSTITUTE(_xlpm.cleaned," ","&lt;/s&gt;&lt;s&gt;") &amp; "&lt;/s&gt;&lt;/t&gt;", "//s"),
  _xlpm.nums, _xlfn.TEXTJOIN("-", TRUE, IF(ISNUMBER(--_xlpm.words), _xlpm.words, "")),
  IFERROR(_xlpm.nums, "")
)</f>
        <v>2021</v>
      </c>
      <c r="F1811" t="s">
        <v>19672</v>
      </c>
      <c r="G1811" t="s">
        <v>801</v>
      </c>
      <c r="I1811" t="s">
        <v>801</v>
      </c>
      <c r="K1811">
        <v>6.7</v>
      </c>
      <c r="M1811">
        <v>6.7</v>
      </c>
      <c r="O1811" t="s">
        <v>6215</v>
      </c>
      <c r="P1811" t="s">
        <v>6216</v>
      </c>
      <c r="R1811" t="s">
        <v>1894</v>
      </c>
      <c r="S1811" t="s">
        <v>1894</v>
      </c>
      <c r="T1811" t="str">
        <f>IFERROR(
  IF(TRIM(Table22[[#This Row],[STARS]])="", "Unknown",
    TRIM(MID(Table22[[#This Row],[STARS]], FIND("Stars:", Table22[[#This Row],[STARS]]) + 6, LEN(Table22[[#This Row],[STARS]])))
  ),
"Unknown")</f>
        <v xml:space="preserve">
Keith Melton, 
Dylan Berry, 
Robert Bigman, 
Hamet Yousef
</v>
      </c>
      <c r="V1811">
        <v>1496</v>
      </c>
      <c r="W1811">
        <v>271</v>
      </c>
      <c r="X1811">
        <v>0</v>
      </c>
    </row>
    <row r="1812" spans="1:24" x14ac:dyDescent="0.3">
      <c r="A1812" t="s">
        <v>6217</v>
      </c>
      <c r="C1812" t="s">
        <v>6217</v>
      </c>
      <c r="D1812">
        <v>-2004</v>
      </c>
      <c r="E1812" t="str" cm="1">
        <f t="array" ref="E1812">_xlfn.LET(
  _xlpm.raw, TRIM(SUBSTITUTE(SUBSTITUTE(SUBSTITUTE(SUBSTITUTE(SUBSTITUTE(SUBSTITUTE(D1812,"(",""),")",""),"â€“","-"),"–","-"),"I",""),"V","")),
  _xlpm.cleaned, TRIM(SUBSTITUTE(SUBSTITUTE(_xlpm.raw,"-"," - "),","," ")),
  _xlpm.words, _xlfn.FILTERXML("&lt;t&gt;&lt;s&gt;" &amp; SUBSTITUTE(_xlpm.cleaned," ","&lt;/s&gt;&lt;s&gt;") &amp; "&lt;/s&gt;&lt;/t&gt;", "//s"),
  _xlpm.nums, _xlfn.TEXTJOIN("-", TRUE, IF(ISNUMBER(--_xlpm.words), _xlpm.words, "")),
  IFERROR(_xlpm.nums, "")
)</f>
        <v>2004</v>
      </c>
      <c r="F1812" t="s">
        <v>19782</v>
      </c>
      <c r="G1812" t="s">
        <v>639</v>
      </c>
      <c r="I1812" t="s">
        <v>639</v>
      </c>
      <c r="K1812">
        <v>7.2</v>
      </c>
      <c r="M1812">
        <v>7.2</v>
      </c>
      <c r="O1812" t="s">
        <v>6218</v>
      </c>
      <c r="P1812" t="s">
        <v>6219</v>
      </c>
      <c r="R1812" t="s">
        <v>1894</v>
      </c>
      <c r="S1812" t="s">
        <v>1894</v>
      </c>
      <c r="T1812" t="str">
        <f>IFERROR(
  IF(TRIM(Table22[[#This Row],[STARS]])="", "Unknown",
    TRIM(MID(Table22[[#This Row],[STARS]], FIND("Stars:", Table22[[#This Row],[STARS]]) + 6, LEN(Table22[[#This Row],[STARS]])))
  ),
"Unknown")</f>
        <v xml:space="preserve">
Chris Ayres, 
Emily Carter-Essex, 
Shannon Emerick, 
John Gremillion
</v>
      </c>
      <c r="V1812">
        <v>7273</v>
      </c>
      <c r="W1812">
        <v>22</v>
      </c>
      <c r="X1812">
        <v>0</v>
      </c>
    </row>
    <row r="1813" spans="1:24" x14ac:dyDescent="0.3">
      <c r="A1813" t="s">
        <v>6220</v>
      </c>
      <c r="C1813" t="s">
        <v>6220</v>
      </c>
      <c r="D1813">
        <v>-2018</v>
      </c>
      <c r="E1813" t="str" cm="1">
        <f t="array" ref="E1813">_xlfn.LET(
  _xlpm.raw, TRIM(SUBSTITUTE(SUBSTITUTE(SUBSTITUTE(SUBSTITUTE(SUBSTITUTE(SUBSTITUTE(D1813,"(",""),")",""),"â€“","-"),"–","-"),"I",""),"V","")),
  _xlpm.cleaned, TRIM(SUBSTITUTE(SUBSTITUTE(_xlpm.raw,"-"," - "),","," ")),
  _xlpm.words, _xlfn.FILTERXML("&lt;t&gt;&lt;s&gt;" &amp; SUBSTITUTE(_xlpm.cleaned," ","&lt;/s&gt;&lt;s&gt;") &amp; "&lt;/s&gt;&lt;/t&gt;", "//s"),
  _xlpm.nums, _xlfn.TEXTJOIN("-", TRUE, IF(ISNUMBER(--_xlpm.words), _xlpm.words, "")),
  IFERROR(_xlpm.nums, "")
)</f>
        <v>2018</v>
      </c>
      <c r="F1813" t="s">
        <v>19693</v>
      </c>
      <c r="G1813" t="s">
        <v>38</v>
      </c>
      <c r="I1813" t="s">
        <v>38</v>
      </c>
      <c r="K1813">
        <v>6.4</v>
      </c>
      <c r="M1813">
        <v>6.4</v>
      </c>
      <c r="O1813" t="s">
        <v>6221</v>
      </c>
      <c r="P1813" t="s">
        <v>6222</v>
      </c>
      <c r="R1813" t="s">
        <v>1894</v>
      </c>
      <c r="S1813" t="s">
        <v>1894</v>
      </c>
      <c r="T1813" t="str">
        <f>IFERROR(
  IF(TRIM(Table22[[#This Row],[STARS]])="", "Unknown",
    TRIM(MID(Table22[[#This Row],[STARS]], FIND("Stars:", Table22[[#This Row],[STARS]]) + 6, LEN(Table22[[#This Row],[STARS]])))
  ),
"Unknown")</f>
        <v xml:space="preserve">
Radhika Apte, 
Bhumi Pednekar, 
Kiara Advani, 
Vicky Kaushal
</v>
      </c>
      <c r="V1813">
        <v>10169</v>
      </c>
      <c r="W1813">
        <v>120</v>
      </c>
      <c r="X1813">
        <v>0</v>
      </c>
    </row>
    <row r="1814" spans="1:24" x14ac:dyDescent="0.3">
      <c r="A1814" t="s">
        <v>6223</v>
      </c>
      <c r="C1814" t="s">
        <v>6223</v>
      </c>
      <c r="D1814">
        <v>-2019</v>
      </c>
      <c r="E1814" t="str" cm="1">
        <f t="array" ref="E1814">_xlfn.LET(
  _xlpm.raw, TRIM(SUBSTITUTE(SUBSTITUTE(SUBSTITUTE(SUBSTITUTE(SUBSTITUTE(SUBSTITUTE(D1814,"(",""),")",""),"â€“","-"),"–","-"),"I",""),"V","")),
  _xlpm.cleaned, TRIM(SUBSTITUTE(SUBSTITUTE(_xlpm.raw,"-"," - "),","," ")),
  _xlpm.words, _xlfn.FILTERXML("&lt;t&gt;&lt;s&gt;" &amp; SUBSTITUTE(_xlpm.cleaned," ","&lt;/s&gt;&lt;s&gt;") &amp; "&lt;/s&gt;&lt;/t&gt;", "//s"),
  _xlpm.nums, _xlfn.TEXTJOIN("-", TRUE, IF(ISNUMBER(--_xlpm.words), _xlpm.words, "")),
  IFERROR(_xlpm.nums, "")
)</f>
        <v>2019</v>
      </c>
      <c r="F1814" t="s">
        <v>19677</v>
      </c>
      <c r="G1814" t="s">
        <v>801</v>
      </c>
      <c r="I1814" t="s">
        <v>801</v>
      </c>
      <c r="K1814">
        <v>7.4</v>
      </c>
      <c r="M1814">
        <v>7.4</v>
      </c>
      <c r="O1814" t="s">
        <v>6224</v>
      </c>
      <c r="P1814" t="s">
        <v>6225</v>
      </c>
      <c r="R1814" t="s">
        <v>1894</v>
      </c>
      <c r="S1814" t="s">
        <v>1894</v>
      </c>
      <c r="T1814" t="str">
        <f>IFERROR(
  IF(TRIM(Table22[[#This Row],[STARS]])="", "Unknown",
    TRIM(MID(Table22[[#This Row],[STARS]], FIND("Stars:", Table22[[#This Row],[STARS]]) + 6, LEN(Table22[[#This Row],[STARS]])))
  ),
"Unknown")</f>
        <v xml:space="preserve">
Junming 'Jimmy' Wang, 
Robert Allen, 
Sherrod Brown, 
Dave Burrows
</v>
      </c>
      <c r="V1814">
        <v>19411</v>
      </c>
      <c r="W1814">
        <v>110</v>
      </c>
      <c r="X1814">
        <v>0</v>
      </c>
    </row>
    <row r="1815" spans="1:24" x14ac:dyDescent="0.3">
      <c r="A1815" t="s">
        <v>6226</v>
      </c>
      <c r="C1815" t="s">
        <v>6226</v>
      </c>
      <c r="D1815">
        <v>-2020</v>
      </c>
      <c r="E1815" t="str" cm="1">
        <f t="array" ref="E1815">_xlfn.LET(
  _xlpm.raw, TRIM(SUBSTITUTE(SUBSTITUTE(SUBSTITUTE(SUBSTITUTE(SUBSTITUTE(SUBSTITUTE(D1815,"(",""),")",""),"â€“","-"),"–","-"),"I",""),"V","")),
  _xlpm.cleaned, TRIM(SUBSTITUTE(SUBSTITUTE(_xlpm.raw,"-"," - "),","," ")),
  _xlpm.words, _xlfn.FILTERXML("&lt;t&gt;&lt;s&gt;" &amp; SUBSTITUTE(_xlpm.cleaned," ","&lt;/s&gt;&lt;s&gt;") &amp; "&lt;/s&gt;&lt;/t&gt;", "//s"),
  _xlpm.nums, _xlfn.TEXTJOIN("-", TRUE, IF(ISNUMBER(--_xlpm.words), _xlpm.words, "")),
  IFERROR(_xlpm.nums, "")
)</f>
        <v>2020</v>
      </c>
      <c r="F1815" t="s">
        <v>19675</v>
      </c>
      <c r="G1815" t="s">
        <v>2857</v>
      </c>
      <c r="I1815" t="s">
        <v>2857</v>
      </c>
      <c r="K1815">
        <v>7.2</v>
      </c>
      <c r="M1815">
        <v>7.2</v>
      </c>
      <c r="O1815" t="s">
        <v>6227</v>
      </c>
      <c r="P1815" t="s">
        <v>6228</v>
      </c>
      <c r="R1815" t="s">
        <v>1894</v>
      </c>
      <c r="S1815" t="s">
        <v>1894</v>
      </c>
      <c r="T1815" t="str">
        <f>IFERROR(
  IF(TRIM(Table22[[#This Row],[STARS]])="", "Unknown",
    TRIM(MID(Table22[[#This Row],[STARS]], FIND("Stars:", Table22[[#This Row],[STARS]]) + 6, LEN(Table22[[#This Row],[STARS]])))
  ),
"Unknown")</f>
        <v xml:space="preserve">
AndrÃ© Holland, 
Joanna Kulig, 
LeÃ¯la Bekhti, 
Adil Dehbi
</v>
      </c>
      <c r="V1815">
        <v>2646</v>
      </c>
      <c r="W1815">
        <v>0</v>
      </c>
      <c r="X1815">
        <v>0</v>
      </c>
    </row>
    <row r="1816" spans="1:24" x14ac:dyDescent="0.3">
      <c r="A1816" t="s">
        <v>6229</v>
      </c>
      <c r="C1816" t="s">
        <v>6229</v>
      </c>
      <c r="D1816">
        <v>-2016</v>
      </c>
      <c r="E1816" t="str" cm="1">
        <f t="array" ref="E1816">_xlfn.LET(
  _xlpm.raw, TRIM(SUBSTITUTE(SUBSTITUTE(SUBSTITUTE(SUBSTITUTE(SUBSTITUTE(SUBSTITUTE(D1816,"(",""),")",""),"â€“","-"),"–","-"),"I",""),"V","")),
  _xlpm.cleaned, TRIM(SUBSTITUTE(SUBSTITUTE(_xlpm.raw,"-"," - "),","," ")),
  _xlpm.words, _xlfn.FILTERXML("&lt;t&gt;&lt;s&gt;" &amp; SUBSTITUTE(_xlpm.cleaned," ","&lt;/s&gt;&lt;s&gt;") &amp; "&lt;/s&gt;&lt;/t&gt;", "//s"),
  _xlpm.nums, _xlfn.TEXTJOIN("-", TRUE, IF(ISNUMBER(--_xlpm.words), _xlpm.words, "")),
  IFERROR(_xlpm.nums, "")
)</f>
        <v>2016</v>
      </c>
      <c r="F1816" t="s">
        <v>19684</v>
      </c>
      <c r="G1816" t="s">
        <v>2404</v>
      </c>
      <c r="I1816" t="s">
        <v>2404</v>
      </c>
      <c r="K1816">
        <v>5.7</v>
      </c>
      <c r="M1816">
        <v>5.7</v>
      </c>
      <c r="O1816" t="s">
        <v>6230</v>
      </c>
      <c r="P1816" t="s">
        <v>6231</v>
      </c>
      <c r="R1816" t="s">
        <v>21728</v>
      </c>
      <c r="S1816" t="s">
        <v>21728</v>
      </c>
      <c r="T1816" t="str">
        <f>IFERROR(
  IF(TRIM(Table22[[#This Row],[STARS]])="", "Unknown",
    TRIM(MID(Table22[[#This Row],[STARS]], FIND("Stars:", Table22[[#This Row],[STARS]]) + 6, LEN(Table22[[#This Row],[STARS]])))
  ),
"Unknown")</f>
        <v xml:space="preserve">
Alan Ritchson, 
Darin Brooks, 
James Cade, 
Rob Ramsay
</v>
      </c>
      <c r="V1816">
        <v>15091</v>
      </c>
      <c r="W1816">
        <v>90</v>
      </c>
      <c r="X1816">
        <v>0</v>
      </c>
    </row>
    <row r="1817" spans="1:24" x14ac:dyDescent="0.3">
      <c r="A1817" t="s">
        <v>6232</v>
      </c>
      <c r="C1817" t="s">
        <v>6232</v>
      </c>
      <c r="D1817">
        <v>-2020</v>
      </c>
      <c r="E1817" t="str" cm="1">
        <f t="array" ref="E1817">_xlfn.LET(
  _xlpm.raw, TRIM(SUBSTITUTE(SUBSTITUTE(SUBSTITUTE(SUBSTITUTE(SUBSTITUTE(SUBSTITUTE(D1817,"(",""),")",""),"â€“","-"),"–","-"),"I",""),"V","")),
  _xlpm.cleaned, TRIM(SUBSTITUTE(SUBSTITUTE(_xlpm.raw,"-"," - "),","," ")),
  _xlpm.words, _xlfn.FILTERXML("&lt;t&gt;&lt;s&gt;" &amp; SUBSTITUTE(_xlpm.cleaned," ","&lt;/s&gt;&lt;s&gt;") &amp; "&lt;/s&gt;&lt;/t&gt;", "//s"),
  _xlpm.nums, _xlfn.TEXTJOIN("-", TRUE, IF(ISNUMBER(--_xlpm.words), _xlpm.words, "")),
  IFERROR(_xlpm.nums, "")
)</f>
        <v>2020</v>
      </c>
      <c r="F1817" t="s">
        <v>19675</v>
      </c>
      <c r="G1817" t="s">
        <v>579</v>
      </c>
      <c r="I1817" t="s">
        <v>579</v>
      </c>
      <c r="K1817">
        <v>6.9</v>
      </c>
      <c r="M1817">
        <v>6.9</v>
      </c>
      <c r="O1817" t="s">
        <v>6233</v>
      </c>
      <c r="P1817" t="s">
        <v>6234</v>
      </c>
      <c r="R1817" t="s">
        <v>1894</v>
      </c>
      <c r="S1817" t="s">
        <v>1894</v>
      </c>
      <c r="T1817" t="str">
        <f>IFERROR(
  IF(TRIM(Table22[[#This Row],[STARS]])="", "Unknown",
    TRIM(MID(Table22[[#This Row],[STARS]], FIND("Stars:", Table22[[#This Row],[STARS]]) + 6, LEN(Table22[[#This Row],[STARS]])))
  ),
"Unknown")</f>
        <v xml:space="preserve">
Brittney Karbowski, 
Ry McKeand, 
Kieran Flitton, 
Michelle Marie
</v>
      </c>
      <c r="V1817">
        <v>994</v>
      </c>
      <c r="W1817">
        <v>24</v>
      </c>
      <c r="X1817">
        <v>0</v>
      </c>
    </row>
    <row r="1818" spans="1:24" x14ac:dyDescent="0.3">
      <c r="A1818" t="s">
        <v>6235</v>
      </c>
      <c r="C1818" t="s">
        <v>6235</v>
      </c>
      <c r="D1818">
        <v>-2018</v>
      </c>
      <c r="E1818" t="str" cm="1">
        <f t="array" ref="E1818">_xlfn.LET(
  _xlpm.raw, TRIM(SUBSTITUTE(SUBSTITUTE(SUBSTITUTE(SUBSTITUTE(SUBSTITUTE(SUBSTITUTE(D1818,"(",""),")",""),"â€“","-"),"–","-"),"I",""),"V","")),
  _xlpm.cleaned, TRIM(SUBSTITUTE(SUBSTITUTE(_xlpm.raw,"-"," - "),","," ")),
  _xlpm.words, _xlfn.FILTERXML("&lt;t&gt;&lt;s&gt;" &amp; SUBSTITUTE(_xlpm.cleaned," ","&lt;/s&gt;&lt;s&gt;") &amp; "&lt;/s&gt;&lt;/t&gt;", "//s"),
  _xlpm.nums, _xlfn.TEXTJOIN("-", TRUE, IF(ISNUMBER(--_xlpm.words), _xlpm.words, "")),
  IFERROR(_xlpm.nums, "")
)</f>
        <v>2018</v>
      </c>
      <c r="F1818" t="s">
        <v>19693</v>
      </c>
      <c r="G1818" t="s">
        <v>661</v>
      </c>
      <c r="I1818" t="s">
        <v>661</v>
      </c>
      <c r="K1818">
        <v>5.8</v>
      </c>
      <c r="M1818">
        <v>5.8</v>
      </c>
      <c r="O1818" t="s">
        <v>6236</v>
      </c>
      <c r="P1818" t="s">
        <v>6237</v>
      </c>
      <c r="R1818" t="s">
        <v>21205</v>
      </c>
      <c r="S1818" t="s">
        <v>21205</v>
      </c>
      <c r="T1818" t="str">
        <f>IFERROR(
  IF(TRIM(Table22[[#This Row],[STARS]])="", "Unknown",
    TRIM(MID(Table22[[#This Row],[STARS]], FIND("Stars:", Table22[[#This Row],[STARS]]) + 6, LEN(Table22[[#This Row],[STARS]])))
  ),
"Unknown")</f>
        <v xml:space="preserve">
Taraji P. Henson, 
Lyriq Bent, 
Crystle Stewart, 
Jazmyn Simon
</v>
      </c>
      <c r="V1818">
        <v>8263</v>
      </c>
      <c r="W1818">
        <v>120</v>
      </c>
      <c r="X1818" t="s">
        <v>6238</v>
      </c>
    </row>
    <row r="1819" spans="1:24" x14ac:dyDescent="0.3">
      <c r="A1819" t="s">
        <v>6239</v>
      </c>
      <c r="C1819" t="s">
        <v>6239</v>
      </c>
      <c r="D1819">
        <v>-2020</v>
      </c>
      <c r="E1819" t="str" cm="1">
        <f t="array" ref="E1819">_xlfn.LET(
  _xlpm.raw, TRIM(SUBSTITUTE(SUBSTITUTE(SUBSTITUTE(SUBSTITUTE(SUBSTITUTE(SUBSTITUTE(D1819,"(",""),")",""),"â€“","-"),"–","-"),"I",""),"V","")),
  _xlpm.cleaned, TRIM(SUBSTITUTE(SUBSTITUTE(_xlpm.raw,"-"," - "),","," ")),
  _xlpm.words, _xlfn.FILTERXML("&lt;t&gt;&lt;s&gt;" &amp; SUBSTITUTE(_xlpm.cleaned," ","&lt;/s&gt;&lt;s&gt;") &amp; "&lt;/s&gt;&lt;/t&gt;", "//s"),
  _xlpm.nums, _xlfn.TEXTJOIN("-", TRUE, IF(ISNUMBER(--_xlpm.words), _xlpm.words, "")),
  IFERROR(_xlpm.nums, "")
)</f>
        <v>2020</v>
      </c>
      <c r="F1819" t="s">
        <v>19675</v>
      </c>
      <c r="G1819" t="s">
        <v>6240</v>
      </c>
      <c r="I1819" t="s">
        <v>6240</v>
      </c>
      <c r="K1819">
        <v>7.2</v>
      </c>
      <c r="M1819">
        <v>7.2</v>
      </c>
      <c r="O1819" t="s">
        <v>6241</v>
      </c>
      <c r="P1819" t="s">
        <v>6242</v>
      </c>
      <c r="R1819" t="s">
        <v>21727</v>
      </c>
      <c r="S1819" t="s">
        <v>21727</v>
      </c>
      <c r="T1819" t="str">
        <f>IFERROR(
  IF(TRIM(Table22[[#This Row],[STARS]])="", "Unknown",
    TRIM(MID(Table22[[#This Row],[STARS]], FIND("Stars:", Table22[[#This Row],[STARS]]) + 6, LEN(Table22[[#This Row],[STARS]])))
  ),
"Unknown")</f>
        <v xml:space="preserve">
Ahmed Zikrey Abdellhak, 
Ghareeb Ali Mohammed Abushousha, 
Nabil Eldaleel, 
Sabry Mohyeldin Farag
</v>
      </c>
      <c r="V1819">
        <v>5433</v>
      </c>
      <c r="W1819">
        <v>113</v>
      </c>
      <c r="X1819">
        <v>0</v>
      </c>
    </row>
    <row r="1820" spans="1:24" x14ac:dyDescent="0.3">
      <c r="A1820" t="s">
        <v>6243</v>
      </c>
      <c r="C1820" t="s">
        <v>6243</v>
      </c>
      <c r="D1820">
        <v>-2021</v>
      </c>
      <c r="E1820" t="str" cm="1">
        <f t="array" ref="E1820">_xlfn.LET(
  _xlpm.raw, TRIM(SUBSTITUTE(SUBSTITUTE(SUBSTITUTE(SUBSTITUTE(SUBSTITUTE(SUBSTITUTE(D1820,"(",""),")",""),"â€“","-"),"–","-"),"I",""),"V","")),
  _xlpm.cleaned, TRIM(SUBSTITUTE(SUBSTITUTE(_xlpm.raw,"-"," - "),","," ")),
  _xlpm.words, _xlfn.FILTERXML("&lt;t&gt;&lt;s&gt;" &amp; SUBSTITUTE(_xlpm.cleaned," ","&lt;/s&gt;&lt;s&gt;") &amp; "&lt;/s&gt;&lt;/t&gt;", "//s"),
  _xlpm.nums, _xlfn.TEXTJOIN("-", TRUE, IF(ISNUMBER(--_xlpm.words), _xlpm.words, "")),
  IFERROR(_xlpm.nums, "")
)</f>
        <v>2021</v>
      </c>
      <c r="F1820" t="s">
        <v>19672</v>
      </c>
      <c r="G1820" t="s">
        <v>3746</v>
      </c>
      <c r="I1820" t="s">
        <v>3746</v>
      </c>
      <c r="K1820">
        <v>7</v>
      </c>
      <c r="M1820">
        <v>7</v>
      </c>
      <c r="O1820" t="s">
        <v>6244</v>
      </c>
      <c r="P1820" t="s">
        <v>6245</v>
      </c>
      <c r="R1820" t="s">
        <v>21591</v>
      </c>
      <c r="S1820" t="s">
        <v>21591</v>
      </c>
      <c r="T1820" t="str">
        <f>IFERROR(
  IF(TRIM(Table22[[#This Row],[STARS]])="", "Unknown",
    TRIM(MID(Table22[[#This Row],[STARS]], FIND("Stars:", Table22[[#This Row],[STARS]]) + 6, LEN(Table22[[#This Row],[STARS]])))
  ),
"Unknown")</f>
        <v xml:space="preserve">
Matthew Modine, 
Roger Rignack, 
Jillian Peterson, 
Courtney Rackley
</v>
      </c>
      <c r="V1820">
        <v>6745</v>
      </c>
      <c r="W1820">
        <v>100</v>
      </c>
      <c r="X1820">
        <v>0</v>
      </c>
    </row>
    <row r="1821" spans="1:24" x14ac:dyDescent="0.3">
      <c r="A1821" t="s">
        <v>6246</v>
      </c>
      <c r="C1821" t="s">
        <v>6246</v>
      </c>
      <c r="D1821">
        <v>-2016</v>
      </c>
      <c r="E1821" t="str" cm="1">
        <f t="array" ref="E1821">_xlfn.LET(
  _xlpm.raw, TRIM(SUBSTITUTE(SUBSTITUTE(SUBSTITUTE(SUBSTITUTE(SUBSTITUTE(SUBSTITUTE(D1821,"(",""),")",""),"â€“","-"),"–","-"),"I",""),"V","")),
  _xlpm.cleaned, TRIM(SUBSTITUTE(SUBSTITUTE(_xlpm.raw,"-"," - "),","," ")),
  _xlpm.words, _xlfn.FILTERXML("&lt;t&gt;&lt;s&gt;" &amp; SUBSTITUTE(_xlpm.cleaned," ","&lt;/s&gt;&lt;s&gt;") &amp; "&lt;/s&gt;&lt;/t&gt;", "//s"),
  _xlpm.nums, _xlfn.TEXTJOIN("-", TRUE, IF(ISNUMBER(--_xlpm.words), _xlpm.words, "")),
  IFERROR(_xlpm.nums, "")
)</f>
        <v>2016</v>
      </c>
      <c r="F1821" t="s">
        <v>19684</v>
      </c>
      <c r="G1821" t="s">
        <v>202</v>
      </c>
      <c r="I1821" t="s">
        <v>202</v>
      </c>
      <c r="K1821">
        <v>6.5</v>
      </c>
      <c r="M1821">
        <v>6.5</v>
      </c>
      <c r="O1821" t="s">
        <v>6247</v>
      </c>
      <c r="P1821" t="s">
        <v>6248</v>
      </c>
      <c r="R1821" t="s">
        <v>21726</v>
      </c>
      <c r="S1821" t="s">
        <v>21726</v>
      </c>
      <c r="T1821" t="str">
        <f>IFERROR(
  IF(TRIM(Table22[[#This Row],[STARS]])="", "Unknown",
    TRIM(MID(Table22[[#This Row],[STARS]], FIND("Stars:", Table22[[#This Row],[STARS]]) + 6, LEN(Table22[[#This Row],[STARS]])))
  ),
"Unknown")</f>
        <v xml:space="preserve">
Woody Harrelson, 
Michael Stahl-David, 
Richard Jenkins, 
Jennifer Jason Leigh
</v>
      </c>
      <c r="V1821">
        <v>6303</v>
      </c>
      <c r="W1821">
        <v>98</v>
      </c>
      <c r="X1821" t="s">
        <v>6249</v>
      </c>
    </row>
    <row r="1822" spans="1:24" x14ac:dyDescent="0.3">
      <c r="A1822" t="s">
        <v>6250</v>
      </c>
      <c r="C1822" t="s">
        <v>6250</v>
      </c>
      <c r="D1822" t="str">
        <v>(2014 TV Movie)</v>
      </c>
      <c r="E1822" t="str" cm="1">
        <f t="array" ref="E1822">_xlfn.LET(
  _xlpm.raw, TRIM(SUBSTITUTE(SUBSTITUTE(SUBSTITUTE(SUBSTITUTE(SUBSTITUTE(SUBSTITUTE(D1822,"(",""),")",""),"â€“","-"),"–","-"),"I",""),"V","")),
  _xlpm.cleaned, TRIM(SUBSTITUTE(SUBSTITUTE(_xlpm.raw,"-"," - "),","," ")),
  _xlpm.words, _xlfn.FILTERXML("&lt;t&gt;&lt;s&gt;" &amp; SUBSTITUTE(_xlpm.cleaned," ","&lt;/s&gt;&lt;s&gt;") &amp; "&lt;/s&gt;&lt;/t&gt;", "//s"),
  _xlpm.nums, _xlfn.TEXTJOIN("-", TRUE, IF(ISNUMBER(--_xlpm.words), _xlpm.words, "")),
  IFERROR(_xlpm.nums, "")
)</f>
        <v>2014</v>
      </c>
      <c r="F1822" t="s">
        <v>19686</v>
      </c>
      <c r="G1822" t="s">
        <v>4959</v>
      </c>
      <c r="I1822" t="s">
        <v>4959</v>
      </c>
      <c r="K1822">
        <v>5.2</v>
      </c>
      <c r="M1822">
        <v>5.2</v>
      </c>
      <c r="O1822" t="s">
        <v>6251</v>
      </c>
      <c r="P1822" t="s">
        <v>6252</v>
      </c>
      <c r="R1822" t="s">
        <v>21714</v>
      </c>
      <c r="S1822" t="s">
        <v>21714</v>
      </c>
      <c r="T1822" t="str">
        <f>IFERROR(
  IF(TRIM(Table22[[#This Row],[STARS]])="", "Unknown",
    TRIM(MID(Table22[[#This Row],[STARS]], FIND("Stars:", Table22[[#This Row],[STARS]]) + 6, LEN(Table22[[#This Row],[STARS]])))
  ),
"Unknown")</f>
        <v xml:space="preserve">
Zendaya, 
Chanelle Peloso, 
Spencer Boldman, 
Emilia McCarthy
</v>
      </c>
      <c r="V1822">
        <v>4517</v>
      </c>
      <c r="W1822">
        <v>102</v>
      </c>
      <c r="X1822">
        <v>0</v>
      </c>
    </row>
    <row r="1823" spans="1:24" x14ac:dyDescent="0.3">
      <c r="A1823" t="s">
        <v>6253</v>
      </c>
      <c r="C1823" t="s">
        <v>6253</v>
      </c>
      <c r="D1823" t="str">
        <v>(I) (2014)</v>
      </c>
      <c r="E1823" t="str" cm="1">
        <f t="array" ref="E1823">_xlfn.LET(
  _xlpm.raw, TRIM(SUBSTITUTE(SUBSTITUTE(SUBSTITUTE(SUBSTITUTE(SUBSTITUTE(SUBSTITUTE(D1823,"(",""),")",""),"â€“","-"),"–","-"),"I",""),"V","")),
  _xlpm.cleaned, TRIM(SUBSTITUTE(SUBSTITUTE(_xlpm.raw,"-"," - "),","," ")),
  _xlpm.words, _xlfn.FILTERXML("&lt;t&gt;&lt;s&gt;" &amp; SUBSTITUTE(_xlpm.cleaned," ","&lt;/s&gt;&lt;s&gt;") &amp; "&lt;/s&gt;&lt;/t&gt;", "//s"),
  _xlpm.nums, _xlfn.TEXTJOIN("-", TRUE, IF(ISNUMBER(--_xlpm.words), _xlpm.words, "")),
  IFERROR(_xlpm.nums, "")
)</f>
        <v>2014</v>
      </c>
      <c r="F1823" t="s">
        <v>19686</v>
      </c>
      <c r="G1823" t="s">
        <v>34</v>
      </c>
      <c r="I1823" t="s">
        <v>34</v>
      </c>
      <c r="K1823">
        <v>5.2</v>
      </c>
      <c r="M1823">
        <v>5.2</v>
      </c>
      <c r="O1823" t="s">
        <v>6254</v>
      </c>
      <c r="P1823" t="s">
        <v>6255</v>
      </c>
      <c r="R1823" t="s">
        <v>21725</v>
      </c>
      <c r="S1823" t="s">
        <v>21725</v>
      </c>
      <c r="T1823" t="str">
        <f>IFERROR(
  IF(TRIM(Table22[[#This Row],[STARS]])="", "Unknown",
    TRIM(MID(Table22[[#This Row],[STARS]], FIND("Stars:", Table22[[#This Row],[STARS]]) + 6, LEN(Table22[[#This Row],[STARS]])))
  ),
"Unknown")</f>
        <v xml:space="preserve">
John Cusack, 
Rebecca Da Costa, 
Robert De Niro, 
Crispin Glover
</v>
      </c>
      <c r="V1823">
        <v>16620</v>
      </c>
      <c r="W1823">
        <v>108</v>
      </c>
      <c r="X1823" t="s">
        <v>5034</v>
      </c>
    </row>
    <row r="1824" spans="1:24" x14ac:dyDescent="0.3">
      <c r="A1824" t="s">
        <v>6256</v>
      </c>
      <c r="C1824" t="s">
        <v>6256</v>
      </c>
      <c r="D1824">
        <v>-2018</v>
      </c>
      <c r="E1824" t="str" cm="1">
        <f t="array" ref="E1824">_xlfn.LET(
  _xlpm.raw, TRIM(SUBSTITUTE(SUBSTITUTE(SUBSTITUTE(SUBSTITUTE(SUBSTITUTE(SUBSTITUTE(D1824,"(",""),")",""),"â€“","-"),"–","-"),"I",""),"V","")),
  _xlpm.cleaned, TRIM(SUBSTITUTE(SUBSTITUTE(_xlpm.raw,"-"," - "),","," ")),
  _xlpm.words, _xlfn.FILTERXML("&lt;t&gt;&lt;s&gt;" &amp; SUBSTITUTE(_xlpm.cleaned," ","&lt;/s&gt;&lt;s&gt;") &amp; "&lt;/s&gt;&lt;/t&gt;", "//s"),
  _xlpm.nums, _xlfn.TEXTJOIN("-", TRUE, IF(ISNUMBER(--_xlpm.words), _xlpm.words, "")),
  IFERROR(_xlpm.nums, "")
)</f>
        <v>2018</v>
      </c>
      <c r="F1824" t="s">
        <v>19693</v>
      </c>
      <c r="G1824" t="s">
        <v>1433</v>
      </c>
      <c r="I1824" t="s">
        <v>1433</v>
      </c>
      <c r="K1824">
        <v>6.1</v>
      </c>
      <c r="M1824">
        <v>6.1</v>
      </c>
      <c r="O1824" t="s">
        <v>6257</v>
      </c>
      <c r="P1824" t="s">
        <v>6258</v>
      </c>
      <c r="R1824" t="s">
        <v>21408</v>
      </c>
      <c r="S1824" t="s">
        <v>21408</v>
      </c>
      <c r="T1824" t="str">
        <f>IFERROR(
  IF(TRIM(Table22[[#This Row],[STARS]])="", "Unknown",
    TRIM(MID(Table22[[#This Row],[STARS]], FIND("Stars:", Table22[[#This Row],[STARS]]) + 6, LEN(Table22[[#This Row],[STARS]])))
  ),
"Unknown")</f>
        <v xml:space="preserve">
Vanessa Hudgens, 
Sam Palladio, 
Nick Sagar, 
Alexa Adeosun
</v>
      </c>
      <c r="V1824">
        <v>23879</v>
      </c>
      <c r="W1824">
        <v>101</v>
      </c>
      <c r="X1824">
        <v>0</v>
      </c>
    </row>
    <row r="1825" spans="1:24" x14ac:dyDescent="0.3">
      <c r="A1825" t="s">
        <v>6259</v>
      </c>
      <c r="C1825" t="s">
        <v>6259</v>
      </c>
      <c r="D1825" t="str">
        <v>(2020â€“ )</v>
      </c>
      <c r="E1825" t="str" cm="1">
        <f t="array" ref="E1825">_xlfn.LET(
  _xlpm.raw, TRIM(SUBSTITUTE(SUBSTITUTE(SUBSTITUTE(SUBSTITUTE(SUBSTITUTE(SUBSTITUTE(D1825,"(",""),")",""),"â€“","-"),"–","-"),"I",""),"V","")),
  _xlpm.cleaned, TRIM(SUBSTITUTE(SUBSTITUTE(_xlpm.raw,"-"," - "),","," ")),
  _xlpm.words, _xlfn.FILTERXML("&lt;t&gt;&lt;s&gt;" &amp; SUBSTITUTE(_xlpm.cleaned," ","&lt;/s&gt;&lt;s&gt;") &amp; "&lt;/s&gt;&lt;/t&gt;", "//s"),
  _xlpm.nums, _xlfn.TEXTJOIN("-", TRUE, IF(ISNUMBER(--_xlpm.words), _xlpm.words, "")),
  IFERROR(_xlpm.nums, "")
)</f>
        <v>2020</v>
      </c>
      <c r="F1825" t="s">
        <v>19675</v>
      </c>
      <c r="G1825" t="s">
        <v>15</v>
      </c>
      <c r="I1825" t="s">
        <v>15</v>
      </c>
      <c r="K1825">
        <v>6.3</v>
      </c>
      <c r="M1825">
        <v>6.3</v>
      </c>
      <c r="O1825" t="s">
        <v>6260</v>
      </c>
      <c r="P1825" t="s">
        <v>6261</v>
      </c>
      <c r="R1825" t="s">
        <v>1894</v>
      </c>
      <c r="S1825" t="s">
        <v>1894</v>
      </c>
      <c r="T1825" t="str">
        <f>IFERROR(
  IF(TRIM(Table22[[#This Row],[STARS]])="", "Unknown",
    TRIM(MID(Table22[[#This Row],[STARS]], FIND("Stars:", Table22[[#This Row],[STARS]]) + 6, LEN(Table22[[#This Row],[STARS]])))
  ),
"Unknown")</f>
        <v xml:space="preserve">
Greg Chun, 
Erica Mendez, 
David Lodge, 
Cristina Valenzuela
</v>
      </c>
      <c r="V1825">
        <v>2776</v>
      </c>
      <c r="W1825">
        <v>0</v>
      </c>
      <c r="X1825">
        <v>0</v>
      </c>
    </row>
    <row r="1826" spans="1:24" x14ac:dyDescent="0.3">
      <c r="A1826" t="s">
        <v>6262</v>
      </c>
      <c r="C1826" t="s">
        <v>6262</v>
      </c>
      <c r="D1826">
        <v>-2017</v>
      </c>
      <c r="E1826" t="str" cm="1">
        <f t="array" ref="E1826">_xlfn.LET(
  _xlpm.raw, TRIM(SUBSTITUTE(SUBSTITUTE(SUBSTITUTE(SUBSTITUTE(SUBSTITUTE(SUBSTITUTE(D1826,"(",""),")",""),"â€“","-"),"–","-"),"I",""),"V","")),
  _xlpm.cleaned, TRIM(SUBSTITUTE(SUBSTITUTE(_xlpm.raw,"-"," - "),","," ")),
  _xlpm.words, _xlfn.FILTERXML("&lt;t&gt;&lt;s&gt;" &amp; SUBSTITUTE(_xlpm.cleaned," ","&lt;/s&gt;&lt;s&gt;") &amp; "&lt;/s&gt;&lt;/t&gt;", "//s"),
  _xlpm.nums, _xlfn.TEXTJOIN("-", TRUE, IF(ISNUMBER(--_xlpm.words), _xlpm.words, "")),
  IFERROR(_xlpm.nums, "")
)</f>
        <v>2017</v>
      </c>
      <c r="F1826" t="s">
        <v>19682</v>
      </c>
      <c r="G1826" t="s">
        <v>202</v>
      </c>
      <c r="I1826" t="s">
        <v>202</v>
      </c>
      <c r="K1826">
        <v>6.7</v>
      </c>
      <c r="M1826">
        <v>6.7</v>
      </c>
      <c r="O1826" t="s">
        <v>6263</v>
      </c>
      <c r="P1826" t="s">
        <v>6264</v>
      </c>
      <c r="R1826" t="s">
        <v>21724</v>
      </c>
      <c r="S1826" t="s">
        <v>21724</v>
      </c>
      <c r="T1826" t="str">
        <f>IFERROR(
  IF(TRIM(Table22[[#This Row],[STARS]])="", "Unknown",
    TRIM(MID(Table22[[#This Row],[STARS]], FIND("Stars:", Table22[[#This Row],[STARS]]) + 6, LEN(Table22[[#This Row],[STARS]])))
  ),
"Unknown")</f>
        <v xml:space="preserve">
Hugh Bonneville, 
Gillian Anderson, 
Manish Dayal, 
Huma Qureshi
</v>
      </c>
      <c r="V1826">
        <v>7296</v>
      </c>
      <c r="W1826">
        <v>106</v>
      </c>
      <c r="X1826" t="s">
        <v>2311</v>
      </c>
    </row>
    <row r="1827" spans="1:24" x14ac:dyDescent="0.3">
      <c r="A1827" t="s">
        <v>6265</v>
      </c>
      <c r="C1827" t="s">
        <v>6265</v>
      </c>
      <c r="D1827" t="str">
        <v>(2017â€“ )</v>
      </c>
      <c r="E1827" t="str" cm="1">
        <f t="array" ref="E1827">_xlfn.LET(
  _xlpm.raw, TRIM(SUBSTITUTE(SUBSTITUTE(SUBSTITUTE(SUBSTITUTE(SUBSTITUTE(SUBSTITUTE(D1827,"(",""),")",""),"â€“","-"),"–","-"),"I",""),"V","")),
  _xlpm.cleaned, TRIM(SUBSTITUTE(SUBSTITUTE(_xlpm.raw,"-"," - "),","," ")),
  _xlpm.words, _xlfn.FILTERXML("&lt;t&gt;&lt;s&gt;" &amp; SUBSTITUTE(_xlpm.cleaned," ","&lt;/s&gt;&lt;s&gt;") &amp; "&lt;/s&gt;&lt;/t&gt;", "//s"),
  _xlpm.nums, _xlfn.TEXTJOIN("-", TRUE, IF(ISNUMBER(--_xlpm.words), _xlpm.words, "")),
  IFERROR(_xlpm.nums, "")
)</f>
        <v>2017</v>
      </c>
      <c r="F1827" t="s">
        <v>19682</v>
      </c>
      <c r="G1827" t="s">
        <v>47</v>
      </c>
      <c r="I1827" t="s">
        <v>47</v>
      </c>
      <c r="K1827">
        <v>7.5</v>
      </c>
      <c r="M1827">
        <v>7.5</v>
      </c>
      <c r="O1827" t="s">
        <v>6266</v>
      </c>
      <c r="P1827" t="s">
        <v>6267</v>
      </c>
      <c r="R1827" t="s">
        <v>1894</v>
      </c>
      <c r="S1827" t="s">
        <v>1894</v>
      </c>
      <c r="T1827" t="str">
        <f>IFERROR(
  IF(TRIM(Table22[[#This Row],[STARS]])="", "Unknown",
    TRIM(MID(Table22[[#This Row],[STARS]], FIND("Stars:", Table22[[#This Row],[STARS]]) + 6, LEN(Table22[[#This Row],[STARS]])))
  ),
"Unknown")</f>
        <v xml:space="preserve">
Alison Bell, 
Duncan Fellows, 
Leon Ford, 
Sacha Horler
</v>
      </c>
      <c r="V1827">
        <v>2908</v>
      </c>
      <c r="W1827">
        <v>30</v>
      </c>
      <c r="X1827">
        <v>0</v>
      </c>
    </row>
    <row r="1828" spans="1:24" x14ac:dyDescent="0.3">
      <c r="A1828" t="s">
        <v>6268</v>
      </c>
      <c r="C1828" t="s">
        <v>6268</v>
      </c>
      <c r="D1828" t="str">
        <v>(2019â€“ )</v>
      </c>
      <c r="E1828" t="str" cm="1">
        <f t="array" ref="E1828">_xlfn.LET(
  _xlpm.raw, TRIM(SUBSTITUTE(SUBSTITUTE(SUBSTITUTE(SUBSTITUTE(SUBSTITUTE(SUBSTITUTE(D1828,"(",""),")",""),"â€“","-"),"–","-"),"I",""),"V","")),
  _xlpm.cleaned, TRIM(SUBSTITUTE(SUBSTITUTE(_xlpm.raw,"-"," - "),","," ")),
  _xlpm.words, _xlfn.FILTERXML("&lt;t&gt;&lt;s&gt;" &amp; SUBSTITUTE(_xlpm.cleaned," ","&lt;/s&gt;&lt;s&gt;") &amp; "&lt;/s&gt;&lt;/t&gt;", "//s"),
  _xlpm.nums, _xlfn.TEXTJOIN("-", TRUE, IF(ISNUMBER(--_xlpm.words), _xlpm.words, "")),
  IFERROR(_xlpm.nums, "")
)</f>
        <v>2019</v>
      </c>
      <c r="F1828" t="s">
        <v>19677</v>
      </c>
      <c r="G1828" t="s">
        <v>47</v>
      </c>
      <c r="I1828" t="s">
        <v>47</v>
      </c>
      <c r="K1828">
        <v>7.4</v>
      </c>
      <c r="M1828">
        <v>7.4</v>
      </c>
      <c r="O1828" t="s">
        <v>6269</v>
      </c>
      <c r="P1828" t="s">
        <v>6270</v>
      </c>
      <c r="R1828" t="s">
        <v>1894</v>
      </c>
      <c r="S1828" t="s">
        <v>1894</v>
      </c>
      <c r="T1828" t="str">
        <f>IFERROR(
  IF(TRIM(Table22[[#This Row],[STARS]])="", "Unknown",
    TRIM(MID(Table22[[#This Row],[STARS]], FIND("Stars:", Table22[[#This Row],[STARS]]) + 6, LEN(Table22[[#This Row],[STARS]])))
  ),
"Unknown")</f>
        <v xml:space="preserve">
Jonathan Cohen, 
GÃ©rard Darmon, 
Julia Piaton, 
Liliane RovÃ¨re
</v>
      </c>
      <c r="V1828">
        <v>2711</v>
      </c>
      <c r="W1828">
        <v>0</v>
      </c>
      <c r="X1828">
        <v>0</v>
      </c>
    </row>
    <row r="1829" spans="1:24" x14ac:dyDescent="0.3">
      <c r="A1829" t="s">
        <v>6271</v>
      </c>
      <c r="C1829" t="s">
        <v>6271</v>
      </c>
      <c r="D1829">
        <v>-2017</v>
      </c>
      <c r="E1829" t="str" cm="1">
        <f t="array" ref="E1829">_xlfn.LET(
  _xlpm.raw, TRIM(SUBSTITUTE(SUBSTITUTE(SUBSTITUTE(SUBSTITUTE(SUBSTITUTE(SUBSTITUTE(D1829,"(",""),")",""),"â€“","-"),"–","-"),"I",""),"V","")),
  _xlpm.cleaned, TRIM(SUBSTITUTE(SUBSTITUTE(_xlpm.raw,"-"," - "),","," ")),
  _xlpm.words, _xlfn.FILTERXML("&lt;t&gt;&lt;s&gt;" &amp; SUBSTITUTE(_xlpm.cleaned," ","&lt;/s&gt;&lt;s&gt;") &amp; "&lt;/s&gt;&lt;/t&gt;", "//s"),
  _xlpm.nums, _xlfn.TEXTJOIN("-", TRUE, IF(ISNUMBER(--_xlpm.words), _xlpm.words, "")),
  IFERROR(_xlpm.nums, "")
)</f>
        <v>2017</v>
      </c>
      <c r="F1829" t="s">
        <v>19682</v>
      </c>
      <c r="G1829" t="s">
        <v>68</v>
      </c>
      <c r="I1829" t="s">
        <v>68</v>
      </c>
      <c r="K1829">
        <v>8.1</v>
      </c>
      <c r="M1829">
        <v>8.1</v>
      </c>
      <c r="O1829" t="s">
        <v>6272</v>
      </c>
      <c r="P1829" t="s">
        <v>6273</v>
      </c>
      <c r="R1829" t="s">
        <v>1894</v>
      </c>
      <c r="S1829" t="s">
        <v>1894</v>
      </c>
      <c r="T1829" t="str">
        <f>IFERROR(
  IF(TRIM(Table22[[#This Row],[STARS]])="", "Unknown",
    TRIM(MID(Table22[[#This Row],[STARS]], FIND("Stars:", Table22[[#This Row],[STARS]]) + 6, LEN(Table22[[#This Row],[STARS]])))
  ),
"Unknown")</f>
        <v xml:space="preserve">
Lee Min-ki, 
Jung So-Min, 
Esom, 
Byeong-eun Park
</v>
      </c>
      <c r="V1829">
        <v>3166</v>
      </c>
      <c r="W1829">
        <v>70</v>
      </c>
      <c r="X1829">
        <v>0</v>
      </c>
    </row>
    <row r="1830" spans="1:24" x14ac:dyDescent="0.3">
      <c r="A1830" t="s">
        <v>6274</v>
      </c>
      <c r="C1830" t="s">
        <v>6274</v>
      </c>
      <c r="D1830">
        <v>-2020</v>
      </c>
      <c r="E1830" t="str" cm="1">
        <f t="array" ref="E1830">_xlfn.LET(
  _xlpm.raw, TRIM(SUBSTITUTE(SUBSTITUTE(SUBSTITUTE(SUBSTITUTE(SUBSTITUTE(SUBSTITUTE(D1830,"(",""),")",""),"â€“","-"),"–","-"),"I",""),"V","")),
  _xlpm.cleaned, TRIM(SUBSTITUTE(SUBSTITUTE(_xlpm.raw,"-"," - "),","," ")),
  _xlpm.words, _xlfn.FILTERXML("&lt;t&gt;&lt;s&gt;" &amp; SUBSTITUTE(_xlpm.cleaned," ","&lt;/s&gt;&lt;s&gt;") &amp; "&lt;/s&gt;&lt;/t&gt;", "//s"),
  _xlpm.nums, _xlfn.TEXTJOIN("-", TRUE, IF(ISNUMBER(--_xlpm.words), _xlpm.words, "")),
  IFERROR(_xlpm.nums, "")
)</f>
        <v>2020</v>
      </c>
      <c r="F1830" t="s">
        <v>19675</v>
      </c>
      <c r="G1830" t="s">
        <v>6240</v>
      </c>
      <c r="I1830" t="s">
        <v>6240</v>
      </c>
      <c r="K1830">
        <v>7.7</v>
      </c>
      <c r="M1830">
        <v>7.7</v>
      </c>
      <c r="O1830" t="s">
        <v>6275</v>
      </c>
      <c r="P1830" t="s">
        <v>6276</v>
      </c>
      <c r="R1830" t="s">
        <v>1894</v>
      </c>
      <c r="S1830" t="s">
        <v>1894</v>
      </c>
      <c r="T1830" t="str">
        <f>IFERROR(
  IF(TRIM(Table22[[#This Row],[STARS]])="", "Unknown",
    TRIM(MID(Table22[[#This Row],[STARS]], FIND("Stars:", Table22[[#This Row],[STARS]]) + 6, LEN(Table22[[#This Row],[STARS]])))
  ),
"Unknown")</f>
        <v xml:space="preserve">
James Lebrecht, 
Lionel Je'Woodyard, 
Joseph O'Conor, 
Ann Cupolo Freeman
</v>
      </c>
      <c r="V1830">
        <v>6466</v>
      </c>
      <c r="W1830">
        <v>106</v>
      </c>
      <c r="X1830">
        <v>0</v>
      </c>
    </row>
    <row r="1831" spans="1:24" x14ac:dyDescent="0.3">
      <c r="A1831" t="s">
        <v>6277</v>
      </c>
      <c r="C1831" t="s">
        <v>6277</v>
      </c>
      <c r="D1831" t="str">
        <v>(2016â€“ )</v>
      </c>
      <c r="E1831" t="str" cm="1">
        <f t="array" ref="E1831">_xlfn.LET(
  _xlpm.raw, TRIM(SUBSTITUTE(SUBSTITUTE(SUBSTITUTE(SUBSTITUTE(SUBSTITUTE(SUBSTITUTE(D1831,"(",""),")",""),"â€“","-"),"–","-"),"I",""),"V","")),
  _xlpm.cleaned, TRIM(SUBSTITUTE(SUBSTITUTE(_xlpm.raw,"-"," - "),","," ")),
  _xlpm.words, _xlfn.FILTERXML("&lt;t&gt;&lt;s&gt;" &amp; SUBSTITUTE(_xlpm.cleaned," ","&lt;/s&gt;&lt;s&gt;") &amp; "&lt;/s&gt;&lt;/t&gt;", "//s"),
  _xlpm.nums, _xlfn.TEXTJOIN("-", TRUE, IF(ISNUMBER(--_xlpm.words), _xlpm.words, "")),
  IFERROR(_xlpm.nums, "")
)</f>
        <v>2016</v>
      </c>
      <c r="F1831" t="s">
        <v>19684</v>
      </c>
      <c r="G1831" t="s">
        <v>43</v>
      </c>
      <c r="I1831" t="s">
        <v>43</v>
      </c>
      <c r="K1831">
        <v>8.1999999999999993</v>
      </c>
      <c r="M1831">
        <v>8.1999999999999993</v>
      </c>
      <c r="O1831" t="s">
        <v>6278</v>
      </c>
      <c r="P1831" t="s">
        <v>6279</v>
      </c>
      <c r="R1831" t="s">
        <v>1894</v>
      </c>
      <c r="S1831" t="s">
        <v>1894</v>
      </c>
      <c r="T1831" t="str">
        <f>IFERROR(
  IF(TRIM(Table22[[#This Row],[STARS]])="", "Unknown",
    TRIM(MID(Table22[[#This Row],[STARS]], FIND("Stars:", Table22[[#This Row],[STARS]]) + 6, LEN(Table22[[#This Row],[STARS]])))
  ),
"Unknown")</f>
        <v xml:space="preserve">
Martina Gusman, 
Gerardo Romano, 
Claudio Rissi, 
NicolÃ¡s Furtado
</v>
      </c>
      <c r="V1831">
        <v>3022</v>
      </c>
      <c r="W1831">
        <v>60</v>
      </c>
      <c r="X1831">
        <v>0</v>
      </c>
    </row>
    <row r="1832" spans="1:24" x14ac:dyDescent="0.3">
      <c r="A1832" t="s">
        <v>6280</v>
      </c>
      <c r="C1832" t="s">
        <v>6280</v>
      </c>
      <c r="D1832" t="str">
        <v>(2018â€“ )</v>
      </c>
      <c r="E1832" t="str" cm="1">
        <f t="array" ref="E1832">_xlfn.LET(
  _xlpm.raw, TRIM(SUBSTITUTE(SUBSTITUTE(SUBSTITUTE(SUBSTITUTE(SUBSTITUTE(SUBSTITUTE(D1832,"(",""),")",""),"â€“","-"),"–","-"),"I",""),"V","")),
  _xlpm.cleaned, TRIM(SUBSTITUTE(SUBSTITUTE(_xlpm.raw,"-"," - "),","," ")),
  _xlpm.words, _xlfn.FILTERXML("&lt;t&gt;&lt;s&gt;" &amp; SUBSTITUTE(_xlpm.cleaned," ","&lt;/s&gt;&lt;s&gt;") &amp; "&lt;/s&gt;&lt;/t&gt;", "//s"),
  _xlpm.nums, _xlfn.TEXTJOIN("-", TRUE, IF(ISNUMBER(--_xlpm.words), _xlpm.words, "")),
  IFERROR(_xlpm.nums, "")
)</f>
        <v>2018</v>
      </c>
      <c r="F1832" t="s">
        <v>19693</v>
      </c>
      <c r="G1832" t="s">
        <v>801</v>
      </c>
      <c r="I1832" t="s">
        <v>801</v>
      </c>
      <c r="K1832">
        <v>8.1</v>
      </c>
      <c r="M1832">
        <v>8.1</v>
      </c>
      <c r="O1832" t="s">
        <v>6281</v>
      </c>
      <c r="P1832" t="s">
        <v>6282</v>
      </c>
      <c r="R1832" t="s">
        <v>1894</v>
      </c>
      <c r="S1832" t="s">
        <v>1894</v>
      </c>
      <c r="T1832" t="str">
        <f>IFERROR(
  IF(TRIM(Table22[[#This Row],[STARS]])="", "Unknown",
    TRIM(MID(Table22[[#This Row],[STARS]], FIND("Stars:", Table22[[#This Row],[STARS]]) + 6, LEN(Table22[[#This Row],[STARS]])))
  ),
"Unknown")</f>
        <v xml:space="preserve">
Beth, 
Carly, 
Corinne
</v>
      </c>
      <c r="V1832">
        <v>1151</v>
      </c>
      <c r="W1832">
        <v>50</v>
      </c>
      <c r="X1832">
        <v>0</v>
      </c>
    </row>
    <row r="1833" spans="1:24" x14ac:dyDescent="0.3">
      <c r="A1833" t="s">
        <v>6283</v>
      </c>
      <c r="C1833" t="s">
        <v>6283</v>
      </c>
      <c r="D1833" t="str">
        <v>(2018â€“ )</v>
      </c>
      <c r="E1833" t="str" cm="1">
        <f t="array" ref="E1833">_xlfn.LET(
  _xlpm.raw, TRIM(SUBSTITUTE(SUBSTITUTE(SUBSTITUTE(SUBSTITUTE(SUBSTITUTE(SUBSTITUTE(D1833,"(",""),")",""),"â€“","-"),"–","-"),"I",""),"V","")),
  _xlpm.cleaned, TRIM(SUBSTITUTE(SUBSTITUTE(_xlpm.raw,"-"," - "),","," ")),
  _xlpm.words, _xlfn.FILTERXML("&lt;t&gt;&lt;s&gt;" &amp; SUBSTITUTE(_xlpm.cleaned," ","&lt;/s&gt;&lt;s&gt;") &amp; "&lt;/s&gt;&lt;/t&gt;", "//s"),
  _xlpm.nums, _xlfn.TEXTJOIN("-", TRUE, IF(ISNUMBER(--_xlpm.words), _xlpm.words, "")),
  IFERROR(_xlpm.nums, "")
)</f>
        <v>2018</v>
      </c>
      <c r="F1833" t="s">
        <v>19693</v>
      </c>
      <c r="G1833" t="s">
        <v>43</v>
      </c>
      <c r="I1833" t="s">
        <v>43</v>
      </c>
      <c r="K1833">
        <v>7</v>
      </c>
      <c r="M1833">
        <v>7</v>
      </c>
      <c r="O1833" t="s">
        <v>6284</v>
      </c>
      <c r="P1833" t="s">
        <v>6285</v>
      </c>
      <c r="R1833" t="s">
        <v>1894</v>
      </c>
      <c r="S1833" t="s">
        <v>1894</v>
      </c>
      <c r="T1833" t="str">
        <f>IFERROR(
  IF(TRIM(Table22[[#This Row],[STARS]])="", "Unknown",
    TRIM(MID(Table22[[#This Row],[STARS]], FIND("Stars:", Table22[[#This Row],[STARS]]) + 6, LEN(Table22[[#This Row],[STARS]])))
  ),
"Unknown")</f>
        <v xml:space="preserve">
Alexander Karim, 
Malin Buska, 
Thomas Bo Larsen, 
Nicolaj Kopernikus
</v>
      </c>
      <c r="V1833">
        <v>1393</v>
      </c>
      <c r="W1833">
        <v>45</v>
      </c>
      <c r="X1833">
        <v>0</v>
      </c>
    </row>
    <row r="1834" spans="1:24" x14ac:dyDescent="0.3">
      <c r="A1834" t="s">
        <v>6286</v>
      </c>
      <c r="C1834" t="s">
        <v>6286</v>
      </c>
      <c r="D1834">
        <v>-2019</v>
      </c>
      <c r="E1834" t="str" cm="1">
        <f t="array" ref="E1834">_xlfn.LET(
  _xlpm.raw, TRIM(SUBSTITUTE(SUBSTITUTE(SUBSTITUTE(SUBSTITUTE(SUBSTITUTE(SUBSTITUTE(D1834,"(",""),")",""),"â€“","-"),"–","-"),"I",""),"V","")),
  _xlpm.cleaned, TRIM(SUBSTITUTE(SUBSTITUTE(_xlpm.raw,"-"," - "),","," ")),
  _xlpm.words, _xlfn.FILTERXML("&lt;t&gt;&lt;s&gt;" &amp; SUBSTITUTE(_xlpm.cleaned," ","&lt;/s&gt;&lt;s&gt;") &amp; "&lt;/s&gt;&lt;/t&gt;", "//s"),
  _xlpm.nums, _xlfn.TEXTJOIN("-", TRUE, IF(ISNUMBER(--_xlpm.words), _xlpm.words, "")),
  IFERROR(_xlpm.nums, "")
)</f>
        <v>2019</v>
      </c>
      <c r="F1834" t="s">
        <v>19677</v>
      </c>
      <c r="G1834" t="s">
        <v>25</v>
      </c>
      <c r="I1834" t="s">
        <v>25</v>
      </c>
      <c r="K1834">
        <v>3.8</v>
      </c>
      <c r="M1834">
        <v>3.8</v>
      </c>
      <c r="O1834" t="s">
        <v>6287</v>
      </c>
      <c r="P1834" t="s">
        <v>6288</v>
      </c>
      <c r="R1834" t="s">
        <v>21723</v>
      </c>
      <c r="S1834" t="s">
        <v>21723</v>
      </c>
      <c r="T1834" t="str">
        <f>IFERROR(
  IF(TRIM(Table22[[#This Row],[STARS]])="", "Unknown",
    TRIM(MID(Table22[[#This Row],[STARS]], FIND("Stars:", Table22[[#This Row],[STARS]]) + 6, LEN(Table22[[#This Row],[STARS]])))
  ),
"Unknown")</f>
        <v xml:space="preserve">
Patrick Roche, 
Natalie Dormer, 
Felix Auer, 
Jeff Burrell
</v>
      </c>
      <c r="V1834">
        <v>2200</v>
      </c>
      <c r="W1834">
        <v>89</v>
      </c>
      <c r="X1834">
        <v>0</v>
      </c>
    </row>
    <row r="1835" spans="1:24" x14ac:dyDescent="0.3">
      <c r="A1835" t="s">
        <v>6289</v>
      </c>
      <c r="C1835" t="s">
        <v>6289</v>
      </c>
      <c r="D1835" t="str">
        <v>(2021â€“ )</v>
      </c>
      <c r="E1835" t="str" cm="1">
        <f t="array" ref="E1835">_xlfn.LET(
  _xlpm.raw, TRIM(SUBSTITUTE(SUBSTITUTE(SUBSTITUTE(SUBSTITUTE(SUBSTITUTE(SUBSTITUTE(D1835,"(",""),")",""),"â€“","-"),"–","-"),"I",""),"V","")),
  _xlpm.cleaned, TRIM(SUBSTITUTE(SUBSTITUTE(_xlpm.raw,"-"," - "),","," ")),
  _xlpm.words, _xlfn.FILTERXML("&lt;t&gt;&lt;s&gt;" &amp; SUBSTITUTE(_xlpm.cleaned," ","&lt;/s&gt;&lt;s&gt;") &amp; "&lt;/s&gt;&lt;/t&gt;", "//s"),
  _xlpm.nums, _xlfn.TEXTJOIN("-", TRUE, IF(ISNUMBER(--_xlpm.words), _xlpm.words, "")),
  IFERROR(_xlpm.nums, "")
)</f>
        <v>2021</v>
      </c>
      <c r="F1835" t="s">
        <v>19672</v>
      </c>
      <c r="G1835" t="s">
        <v>801</v>
      </c>
      <c r="I1835" t="s">
        <v>801</v>
      </c>
      <c r="K1835">
        <v>6.2</v>
      </c>
      <c r="M1835">
        <v>6.2</v>
      </c>
      <c r="O1835" t="s">
        <v>6290</v>
      </c>
      <c r="P1835" t="s">
        <v>118</v>
      </c>
      <c r="R1835" t="s">
        <v>1894</v>
      </c>
      <c r="S1835" t="s">
        <v>1894</v>
      </c>
      <c r="T1835" t="str">
        <f>IFERROR(
  IF(TRIM(Table22[[#This Row],[STARS]])="", "Unknown",
    TRIM(MID(Table22[[#This Row],[STARS]], FIND("Stars:", Table22[[#This Row],[STARS]]) + 6, LEN(Table22[[#This Row],[STARS]])))
  ),
"Unknown")</f>
        <v>Unknown</v>
      </c>
      <c r="V1835">
        <v>152</v>
      </c>
      <c r="W1835">
        <v>0</v>
      </c>
      <c r="X1835">
        <v>0</v>
      </c>
    </row>
    <row r="1836" spans="1:24" x14ac:dyDescent="0.3">
      <c r="A1836" t="s">
        <v>6291</v>
      </c>
      <c r="C1836" t="s">
        <v>6291</v>
      </c>
      <c r="D1836">
        <v>-2022</v>
      </c>
      <c r="E1836" t="str" cm="1">
        <f t="array" ref="E1836">_xlfn.LET(
  _xlpm.raw, TRIM(SUBSTITUTE(SUBSTITUTE(SUBSTITUTE(SUBSTITUTE(SUBSTITUTE(SUBSTITUTE(D1836,"(",""),")",""),"â€“","-"),"–","-"),"I",""),"V","")),
  _xlpm.cleaned, TRIM(SUBSTITUTE(SUBSTITUTE(_xlpm.raw,"-"," - "),","," ")),
  _xlpm.words, _xlfn.FILTERXML("&lt;t&gt;&lt;s&gt;" &amp; SUBSTITUTE(_xlpm.cleaned," ","&lt;/s&gt;&lt;s&gt;") &amp; "&lt;/s&gt;&lt;/t&gt;", "//s"),
  _xlpm.nums, _xlfn.TEXTJOIN("-", TRUE, IF(ISNUMBER(--_xlpm.words), _xlpm.words, "")),
  IFERROR(_xlpm.nums, "")
)</f>
        <v>2022</v>
      </c>
      <c r="F1836" t="s">
        <v>19760</v>
      </c>
      <c r="G1836" t="s">
        <v>3088</v>
      </c>
      <c r="I1836" t="s">
        <v>3088</v>
      </c>
      <c r="K1836">
        <v>0</v>
      </c>
      <c r="M1836">
        <v>0</v>
      </c>
      <c r="O1836" t="s">
        <v>6292</v>
      </c>
      <c r="P1836" t="s">
        <v>6293</v>
      </c>
      <c r="R1836" t="s">
        <v>21722</v>
      </c>
      <c r="S1836" t="s">
        <v>21722</v>
      </c>
      <c r="T1836" t="str">
        <f>IFERROR(
  IF(TRIM(Table22[[#This Row],[STARS]])="", "Unknown",
    TRIM(MID(Table22[[#This Row],[STARS]], FIND("Stars:", Table22[[#This Row],[STARS]]) + 6, LEN(Table22[[#This Row],[STARS]])))
  ),
"Unknown")</f>
        <v xml:space="preserve">
Jason Momoa, 
Kyle Chandler, 
Chris O'Dowd, 
Humberly GonzÃ¡lez
</v>
      </c>
      <c r="V1836">
        <v>0</v>
      </c>
      <c r="W1836">
        <v>0</v>
      </c>
      <c r="X1836">
        <v>0</v>
      </c>
    </row>
    <row r="1837" spans="1:24" x14ac:dyDescent="0.3">
      <c r="A1837" t="s">
        <v>6294</v>
      </c>
      <c r="C1837" t="s">
        <v>6294</v>
      </c>
      <c r="D1837" t="str">
        <v>(2012â€“ )</v>
      </c>
      <c r="E1837" t="str" cm="1">
        <f t="array" ref="E1837">_xlfn.LET(
  _xlpm.raw, TRIM(SUBSTITUTE(SUBSTITUTE(SUBSTITUTE(SUBSTITUTE(SUBSTITUTE(SUBSTITUTE(D1837,"(",""),")",""),"â€“","-"),"–","-"),"I",""),"V","")),
  _xlpm.cleaned, TRIM(SUBSTITUTE(SUBSTITUTE(_xlpm.raw,"-"," - "),","," ")),
  _xlpm.words, _xlfn.FILTERXML("&lt;t&gt;&lt;s&gt;" &amp; SUBSTITUTE(_xlpm.cleaned," ","&lt;/s&gt;&lt;s&gt;") &amp; "&lt;/s&gt;&lt;/t&gt;", "//s"),
  _xlpm.nums, _xlfn.TEXTJOIN("-", TRUE, IF(ISNUMBER(--_xlpm.words), _xlpm.words, "")),
  IFERROR(_xlpm.nums, "")
)</f>
        <v>2012</v>
      </c>
      <c r="F1837" t="s">
        <v>19705</v>
      </c>
      <c r="G1837" t="s">
        <v>86</v>
      </c>
      <c r="I1837" t="s">
        <v>86</v>
      </c>
      <c r="K1837">
        <v>6.9</v>
      </c>
      <c r="M1837">
        <v>6.9</v>
      </c>
      <c r="O1837" t="s">
        <v>6295</v>
      </c>
      <c r="P1837" t="s">
        <v>6296</v>
      </c>
      <c r="R1837" t="s">
        <v>1894</v>
      </c>
      <c r="S1837" t="s">
        <v>1894</v>
      </c>
      <c r="T1837" t="str">
        <f>IFERROR(
  IF(TRIM(Table22[[#This Row],[STARS]])="", "Unknown",
    TRIM(MID(Table22[[#This Row],[STARS]], FIND("Stars:", Table22[[#This Row],[STARS]]) + 6, LEN(Table22[[#This Row],[STARS]])))
  ),
"Unknown")</f>
        <v xml:space="preserve">
Kit Williamson, 
Van Hansis, 
Matthew McKelligon, 
John Halbach
</v>
      </c>
      <c r="V1837">
        <v>2460</v>
      </c>
      <c r="W1837">
        <v>115</v>
      </c>
      <c r="X1837">
        <v>0</v>
      </c>
    </row>
    <row r="1838" spans="1:24" x14ac:dyDescent="0.3">
      <c r="A1838" t="s">
        <v>6297</v>
      </c>
      <c r="C1838" t="s">
        <v>6297</v>
      </c>
      <c r="D1838" t="str">
        <v>(2020â€“ )</v>
      </c>
      <c r="E1838" t="str" cm="1">
        <f t="array" ref="E1838">_xlfn.LET(
  _xlpm.raw, TRIM(SUBSTITUTE(SUBSTITUTE(SUBSTITUTE(SUBSTITUTE(SUBSTITUTE(SUBSTITUTE(D1838,"(",""),")",""),"â€“","-"),"–","-"),"I",""),"V","")),
  _xlpm.cleaned, TRIM(SUBSTITUTE(SUBSTITUTE(_xlpm.raw,"-"," - "),","," ")),
  _xlpm.words, _xlfn.FILTERXML("&lt;t&gt;&lt;s&gt;" &amp; SUBSTITUTE(_xlpm.cleaned," ","&lt;/s&gt;&lt;s&gt;") &amp; "&lt;/s&gt;&lt;/t&gt;", "//s"),
  _xlpm.nums, _xlfn.TEXTJOIN("-", TRUE, IF(ISNUMBER(--_xlpm.words), _xlpm.words, "")),
  IFERROR(_xlpm.nums, "")
)</f>
        <v>2020</v>
      </c>
      <c r="F1838" t="s">
        <v>19675</v>
      </c>
      <c r="G1838" t="s">
        <v>6038</v>
      </c>
      <c r="I1838" t="s">
        <v>6038</v>
      </c>
      <c r="K1838">
        <v>8.4</v>
      </c>
      <c r="M1838">
        <v>8.4</v>
      </c>
      <c r="O1838" t="s">
        <v>6298</v>
      </c>
      <c r="P1838" t="s">
        <v>6299</v>
      </c>
      <c r="R1838" t="s">
        <v>1894</v>
      </c>
      <c r="S1838" t="s">
        <v>1894</v>
      </c>
      <c r="T1838" t="str">
        <f>IFERROR(
  IF(TRIM(Table22[[#This Row],[STARS]])="", "Unknown",
    TRIM(MID(Table22[[#This Row],[STARS]], FIND("Stars:", Table22[[#This Row],[STARS]]) + 6, LEN(Table22[[#This Row],[STARS]])))
  ),
"Unknown")</f>
        <v>Unknown</v>
      </c>
      <c r="V1838">
        <v>781</v>
      </c>
      <c r="W1838">
        <v>0</v>
      </c>
      <c r="X1838">
        <v>0</v>
      </c>
    </row>
    <row r="1839" spans="1:24" x14ac:dyDescent="0.3">
      <c r="A1839" t="s">
        <v>6300</v>
      </c>
      <c r="C1839" t="s">
        <v>6300</v>
      </c>
      <c r="D1839" t="str">
        <v>(2018â€“ )</v>
      </c>
      <c r="E1839" t="str" cm="1">
        <f t="array" ref="E1839">_xlfn.LET(
  _xlpm.raw, TRIM(SUBSTITUTE(SUBSTITUTE(SUBSTITUTE(SUBSTITUTE(SUBSTITUTE(SUBSTITUTE(D1839,"(",""),")",""),"â€“","-"),"–","-"),"I",""),"V","")),
  _xlpm.cleaned, TRIM(SUBSTITUTE(SUBSTITUTE(_xlpm.raw,"-"," - "),","," ")),
  _xlpm.words, _xlfn.FILTERXML("&lt;t&gt;&lt;s&gt;" &amp; SUBSTITUTE(_xlpm.cleaned," ","&lt;/s&gt;&lt;s&gt;") &amp; "&lt;/s&gt;&lt;/t&gt;", "//s"),
  _xlpm.nums, _xlfn.TEXTJOIN("-", TRUE, IF(ISNUMBER(--_xlpm.words), _xlpm.words, "")),
  IFERROR(_xlpm.nums, "")
)</f>
        <v>2018</v>
      </c>
      <c r="F1839" t="s">
        <v>19693</v>
      </c>
      <c r="G1839" t="s">
        <v>3135</v>
      </c>
      <c r="I1839" t="s">
        <v>3135</v>
      </c>
      <c r="K1839">
        <v>6.8</v>
      </c>
      <c r="M1839">
        <v>6.8</v>
      </c>
      <c r="O1839" t="s">
        <v>6301</v>
      </c>
      <c r="P1839" t="s">
        <v>6302</v>
      </c>
      <c r="R1839" t="s">
        <v>1894</v>
      </c>
      <c r="S1839" t="s">
        <v>1894</v>
      </c>
      <c r="T1839" t="str">
        <f>IFERROR(
  IF(TRIM(Table22[[#This Row],[STARS]])="", "Unknown",
    TRIM(MID(Table22[[#This Row],[STARS]], FIND("Stars:", Table22[[#This Row],[STARS]]) + 6, LEN(Table22[[#This Row],[STARS]])))
  ),
"Unknown")</f>
        <v xml:space="preserve">
America Young, 
Cassidy Naber, 
Kirsten Day, 
Cassandra Lee Morris
</v>
      </c>
      <c r="V1839">
        <v>414</v>
      </c>
      <c r="W1839">
        <v>22</v>
      </c>
      <c r="X1839">
        <v>0</v>
      </c>
    </row>
    <row r="1840" spans="1:24" x14ac:dyDescent="0.3">
      <c r="A1840" t="s">
        <v>6303</v>
      </c>
      <c r="C1840" t="s">
        <v>6303</v>
      </c>
      <c r="D1840">
        <v>0</v>
      </c>
      <c r="E1840" t="str" cm="1">
        <f t="array" ref="E1840">_xlfn.LET(
  _xlpm.raw, TRIM(SUBSTITUTE(SUBSTITUTE(SUBSTITUTE(SUBSTITUTE(SUBSTITUTE(SUBSTITUTE(D1840,"(",""),")",""),"â€“","-"),"–","-"),"I",""),"V","")),
  _xlpm.cleaned, TRIM(SUBSTITUTE(SUBSTITUTE(_xlpm.raw,"-"," - "),","," ")),
  _xlpm.words, _xlfn.FILTERXML("&lt;t&gt;&lt;s&gt;" &amp; SUBSTITUTE(_xlpm.cleaned," ","&lt;/s&gt;&lt;s&gt;") &amp; "&lt;/s&gt;&lt;/t&gt;", "//s"),
  _xlpm.nums, _xlfn.TEXTJOIN("-", TRUE, IF(ISNUMBER(--_xlpm.words), _xlpm.words, "")),
  IFERROR(_xlpm.nums, "")
)</f>
        <v>0</v>
      </c>
      <c r="F1840" t="s">
        <v>19829</v>
      </c>
      <c r="G1840" t="s">
        <v>164</v>
      </c>
      <c r="I1840" t="s">
        <v>164</v>
      </c>
      <c r="K1840">
        <v>0</v>
      </c>
      <c r="M1840">
        <v>0</v>
      </c>
      <c r="O1840" t="s">
        <v>6304</v>
      </c>
      <c r="P1840" t="s">
        <v>6305</v>
      </c>
      <c r="R1840" t="s">
        <v>1894</v>
      </c>
      <c r="S1840" t="s">
        <v>1894</v>
      </c>
      <c r="T1840" t="str">
        <f>IFERROR(
  IF(TRIM(Table22[[#This Row],[STARS]])="", "Unknown",
    TRIM(MID(Table22[[#This Row],[STARS]], FIND("Stars:", Table22[[#This Row],[STARS]]) + 6, LEN(Table22[[#This Row],[STARS]])))
  ),
"Unknown")</f>
        <v xml:space="preserve">
Sophia Brown, 
Laurence O'Fuarain, 
Michelle Yeoh, 
Jon Prophet
</v>
      </c>
      <c r="V1840">
        <v>0</v>
      </c>
      <c r="W1840">
        <v>0</v>
      </c>
      <c r="X1840">
        <v>0</v>
      </c>
    </row>
    <row r="1841" spans="1:24" x14ac:dyDescent="0.3">
      <c r="A1841" t="s">
        <v>6306</v>
      </c>
      <c r="C1841" t="s">
        <v>6306</v>
      </c>
      <c r="D1841">
        <v>0</v>
      </c>
      <c r="E1841" t="str" cm="1">
        <f t="array" ref="E1841">_xlfn.LET(
  _xlpm.raw, TRIM(SUBSTITUTE(SUBSTITUTE(SUBSTITUTE(SUBSTITUTE(SUBSTITUTE(SUBSTITUTE(D1841,"(",""),")",""),"â€“","-"),"–","-"),"I",""),"V","")),
  _xlpm.cleaned, TRIM(SUBSTITUTE(SUBSTITUTE(_xlpm.raw,"-"," - "),","," ")),
  _xlpm.words, _xlfn.FILTERXML("&lt;t&gt;&lt;s&gt;" &amp; SUBSTITUTE(_xlpm.cleaned," ","&lt;/s&gt;&lt;s&gt;") &amp; "&lt;/s&gt;&lt;/t&gt;", "//s"),
  _xlpm.nums, _xlfn.TEXTJOIN("-", TRUE, IF(ISNUMBER(--_xlpm.words), _xlpm.words, "")),
  IFERROR(_xlpm.nums, "")
)</f>
        <v>0</v>
      </c>
      <c r="F1841" t="s">
        <v>19829</v>
      </c>
      <c r="G1841" t="s">
        <v>856</v>
      </c>
      <c r="I1841" t="s">
        <v>856</v>
      </c>
      <c r="K1841">
        <v>0</v>
      </c>
      <c r="M1841">
        <v>0</v>
      </c>
      <c r="O1841" t="s">
        <v>6307</v>
      </c>
      <c r="P1841" t="s">
        <v>6308</v>
      </c>
      <c r="R1841" t="s">
        <v>1894</v>
      </c>
      <c r="S1841" t="s">
        <v>1894</v>
      </c>
      <c r="T1841" t="str">
        <f>IFERROR(
  IF(TRIM(Table22[[#This Row],[STARS]])="", "Unknown",
    TRIM(MID(Table22[[#This Row],[STARS]], FIND("Stars:", Table22[[#This Row],[STARS]]) + 6, LEN(Table22[[#This Row],[STARS]])))
  ),
"Unknown")</f>
        <v>Unknown</v>
      </c>
      <c r="V1841">
        <v>0</v>
      </c>
      <c r="W1841">
        <v>0</v>
      </c>
      <c r="X1841">
        <v>0</v>
      </c>
    </row>
    <row r="1842" spans="1:24" x14ac:dyDescent="0.3">
      <c r="A1842" t="s">
        <v>6309</v>
      </c>
      <c r="C1842" t="s">
        <v>6309</v>
      </c>
      <c r="D1842" t="str">
        <v>(2011â€“2013)</v>
      </c>
      <c r="E1842" t="str" cm="1">
        <f t="array" ref="E1842">_xlfn.LET(
  _xlpm.raw, TRIM(SUBSTITUTE(SUBSTITUTE(SUBSTITUTE(SUBSTITUTE(SUBSTITUTE(SUBSTITUTE(D1842,"(",""),")",""),"â€“","-"),"–","-"),"I",""),"V","")),
  _xlpm.cleaned, TRIM(SUBSTITUTE(SUBSTITUTE(_xlpm.raw,"-"," - "),","," ")),
  _xlpm.words, _xlfn.FILTERXML("&lt;t&gt;&lt;s&gt;" &amp; SUBSTITUTE(_xlpm.cleaned," ","&lt;/s&gt;&lt;s&gt;") &amp; "&lt;/s&gt;&lt;/t&gt;", "//s"),
  _xlpm.nums, _xlfn.TEXTJOIN("-", TRUE, IF(ISNUMBER(--_xlpm.words), _xlpm.words, "")),
  IFERROR(_xlpm.nums, "")
)</f>
        <v>2011-2013</v>
      </c>
      <c r="F1842" t="s">
        <v>19852</v>
      </c>
      <c r="G1842" t="s">
        <v>47</v>
      </c>
      <c r="I1842" t="s">
        <v>47</v>
      </c>
      <c r="K1842">
        <v>7.5</v>
      </c>
      <c r="M1842">
        <v>7.5</v>
      </c>
      <c r="O1842" t="s">
        <v>6310</v>
      </c>
      <c r="P1842" t="s">
        <v>6311</v>
      </c>
      <c r="R1842" t="s">
        <v>1894</v>
      </c>
      <c r="S1842" t="s">
        <v>1894</v>
      </c>
      <c r="T1842" t="str">
        <f>IFERROR(
  IF(TRIM(Table22[[#This Row],[STARS]])="", "Unknown",
    TRIM(MID(Table22[[#This Row],[STARS]], FIND("Stars:", Table22[[#This Row],[STARS]]) + 6, LEN(Table22[[#This Row],[STARS]])))
  ),
"Unknown")</f>
        <v xml:space="preserve">
Warwick Davis, 
Ricky Gervais, 
Stephen Merchant, 
Rosamund Hanson
</v>
      </c>
      <c r="V1842">
        <v>14912</v>
      </c>
      <c r="W1842">
        <v>30</v>
      </c>
      <c r="X1842">
        <v>0</v>
      </c>
    </row>
    <row r="1843" spans="1:24" x14ac:dyDescent="0.3">
      <c r="A1843" t="s">
        <v>6312</v>
      </c>
      <c r="C1843" t="s">
        <v>6312</v>
      </c>
      <c r="D1843" t="str">
        <v>(2021â€“ )</v>
      </c>
      <c r="E1843" t="str" cm="1">
        <f t="array" ref="E1843">_xlfn.LET(
  _xlpm.raw, TRIM(SUBSTITUTE(SUBSTITUTE(SUBSTITUTE(SUBSTITUTE(SUBSTITUTE(SUBSTITUTE(D1843,"(",""),")",""),"â€“","-"),"–","-"),"I",""),"V","")),
  _xlpm.cleaned, TRIM(SUBSTITUTE(SUBSTITUTE(_xlpm.raw,"-"," - "),","," ")),
  _xlpm.words, _xlfn.FILTERXML("&lt;t&gt;&lt;s&gt;" &amp; SUBSTITUTE(_xlpm.cleaned," ","&lt;/s&gt;&lt;s&gt;") &amp; "&lt;/s&gt;&lt;/t&gt;", "//s"),
  _xlpm.nums, _xlfn.TEXTJOIN("-", TRUE, IF(ISNUMBER(--_xlpm.words), _xlpm.words, "")),
  IFERROR(_xlpm.nums, "")
)</f>
        <v>2021</v>
      </c>
      <c r="F1843" t="s">
        <v>19672</v>
      </c>
      <c r="G1843" t="s">
        <v>1433</v>
      </c>
      <c r="I1843" t="s">
        <v>1433</v>
      </c>
      <c r="K1843">
        <v>5.7</v>
      </c>
      <c r="M1843">
        <v>5.7</v>
      </c>
      <c r="O1843" t="s">
        <v>6313</v>
      </c>
      <c r="P1843" t="s">
        <v>6314</v>
      </c>
      <c r="R1843" t="s">
        <v>1894</v>
      </c>
      <c r="S1843" t="s">
        <v>1894</v>
      </c>
      <c r="T1843" t="str">
        <f>IFERROR(
  IF(TRIM(Table22[[#This Row],[STARS]])="", "Unknown",
    TRIM(MID(Table22[[#This Row],[STARS]], FIND("Stars:", Table22[[#This Row],[STARS]]) + 6, LEN(Table22[[#This Row],[STARS]])))
  ),
"Unknown")</f>
        <v xml:space="preserve">
Grace Beedie, 
Dakota Taylor, 
Jeremias Amoore, 
AnastÃ¡zie ChocholatÃ¡
</v>
      </c>
      <c r="V1843">
        <v>1108</v>
      </c>
      <c r="W1843">
        <v>0</v>
      </c>
      <c r="X1843">
        <v>0</v>
      </c>
    </row>
    <row r="1844" spans="1:24" x14ac:dyDescent="0.3">
      <c r="A1844" t="s">
        <v>6315</v>
      </c>
      <c r="C1844" t="s">
        <v>6315</v>
      </c>
      <c r="D1844" t="str">
        <v>(2016â€“2019)</v>
      </c>
      <c r="E1844" t="str" cm="1">
        <f t="array" ref="E1844">_xlfn.LET(
  _xlpm.raw, TRIM(SUBSTITUTE(SUBSTITUTE(SUBSTITUTE(SUBSTITUTE(SUBSTITUTE(SUBSTITUTE(D1844,"(",""),")",""),"â€“","-"),"–","-"),"I",""),"V","")),
  _xlpm.cleaned, TRIM(SUBSTITUTE(SUBSTITUTE(_xlpm.raw,"-"," - "),","," ")),
  _xlpm.words, _xlfn.FILTERXML("&lt;t&gt;&lt;s&gt;" &amp; SUBSTITUTE(_xlpm.cleaned," ","&lt;/s&gt;&lt;s&gt;") &amp; "&lt;/s&gt;&lt;/t&gt;", "//s"),
  _xlpm.nums, _xlfn.TEXTJOIN("-", TRUE, IF(ISNUMBER(--_xlpm.words), _xlpm.words, "")),
  IFERROR(_xlpm.nums, "")
)</f>
        <v>2016-2019</v>
      </c>
      <c r="F1844" t="s">
        <v>19758</v>
      </c>
      <c r="G1844" t="s">
        <v>86</v>
      </c>
      <c r="I1844" t="s">
        <v>86</v>
      </c>
      <c r="K1844">
        <v>8.4</v>
      </c>
      <c r="M1844">
        <v>8.4</v>
      </c>
      <c r="O1844" t="s">
        <v>6316</v>
      </c>
      <c r="P1844" t="s">
        <v>6317</v>
      </c>
      <c r="R1844" t="s">
        <v>1894</v>
      </c>
      <c r="S1844" t="s">
        <v>1894</v>
      </c>
      <c r="T1844" t="str">
        <f>IFERROR(
  IF(TRIM(Table22[[#This Row],[STARS]])="", "Unknown",
    TRIM(MID(Table22[[#This Row],[STARS]], FIND("Stars:", Table22[[#This Row],[STARS]]) + 6, LEN(Table22[[#This Row],[STARS]])))
  ),
"Unknown")</f>
        <v xml:space="preserve">
Kaoru Kobayashi, 
Mansaku Fuwa, 
Asako Kobayashi, 
Joe Odagiri
</v>
      </c>
      <c r="V1844">
        <v>3713</v>
      </c>
      <c r="W1844">
        <v>24</v>
      </c>
      <c r="X1844">
        <v>0</v>
      </c>
    </row>
    <row r="1845" spans="1:24" x14ac:dyDescent="0.3">
      <c r="A1845" t="s">
        <v>6318</v>
      </c>
      <c r="C1845" t="s">
        <v>6318</v>
      </c>
      <c r="D1845" t="str">
        <v>(2015â€“ )</v>
      </c>
      <c r="E1845" t="str" cm="1">
        <f t="array" ref="E1845">_xlfn.LET(
  _xlpm.raw, TRIM(SUBSTITUTE(SUBSTITUTE(SUBSTITUTE(SUBSTITUTE(SUBSTITUTE(SUBSTITUTE(D1845,"(",""),")",""),"â€“","-"),"–","-"),"I",""),"V","")),
  _xlpm.cleaned, TRIM(SUBSTITUTE(SUBSTITUTE(_xlpm.raw,"-"," - "),","," ")),
  _xlpm.words, _xlfn.FILTERXML("&lt;t&gt;&lt;s&gt;" &amp; SUBSTITUTE(_xlpm.cleaned," ","&lt;/s&gt;&lt;s&gt;") &amp; "&lt;/s&gt;&lt;/t&gt;", "//s"),
  _xlpm.nums, _xlfn.TEXTJOIN("-", TRUE, IF(ISNUMBER(--_xlpm.words), _xlpm.words, "")),
  IFERROR(_xlpm.nums, "")
)</f>
        <v>2015</v>
      </c>
      <c r="F1845" t="s">
        <v>19688</v>
      </c>
      <c r="G1845" t="s">
        <v>959</v>
      </c>
      <c r="I1845" t="s">
        <v>959</v>
      </c>
      <c r="K1845">
        <v>7.2</v>
      </c>
      <c r="M1845">
        <v>7.2</v>
      </c>
      <c r="O1845" t="s">
        <v>6319</v>
      </c>
      <c r="P1845" t="s">
        <v>6320</v>
      </c>
      <c r="R1845" t="s">
        <v>1894</v>
      </c>
      <c r="S1845" t="s">
        <v>1894</v>
      </c>
      <c r="T1845" t="str">
        <f>IFERROR(
  IF(TRIM(Table22[[#This Row],[STARS]])="", "Unknown",
    TRIM(MID(Table22[[#This Row],[STARS]], FIND("Stars:", Table22[[#This Row],[STARS]]) + 6, LEN(Table22[[#This Row],[STARS]])))
  ),
"Unknown")</f>
        <v xml:space="preserve">
Alexandra Lamy, 
Pascal ElbÃ©, 
Lionel Abelanski, 
Hippolyte Girardot
</v>
      </c>
      <c r="V1845">
        <v>1198</v>
      </c>
      <c r="W1845">
        <v>52</v>
      </c>
      <c r="X1845">
        <v>0</v>
      </c>
    </row>
    <row r="1846" spans="1:24" x14ac:dyDescent="0.3">
      <c r="A1846" t="s">
        <v>6321</v>
      </c>
      <c r="C1846" t="s">
        <v>6321</v>
      </c>
      <c r="D1846" t="str">
        <v>(2013â€“2014)</v>
      </c>
      <c r="E1846" t="str" cm="1">
        <f t="array" ref="E1846">_xlfn.LET(
  _xlpm.raw, TRIM(SUBSTITUTE(SUBSTITUTE(SUBSTITUTE(SUBSTITUTE(SUBSTITUTE(SUBSTITUTE(D1846,"(",""),")",""),"â€“","-"),"–","-"),"I",""),"V","")),
  _xlpm.cleaned, TRIM(SUBSTITUTE(SUBSTITUTE(_xlpm.raw,"-"," - "),","," ")),
  _xlpm.words, _xlfn.FILTERXML("&lt;t&gt;&lt;s&gt;" &amp; SUBSTITUTE(_xlpm.cleaned," ","&lt;/s&gt;&lt;s&gt;") &amp; "&lt;/s&gt;&lt;/t&gt;", "//s"),
  _xlpm.nums, _xlfn.TEXTJOIN("-", TRUE, IF(ISNUMBER(--_xlpm.words), _xlpm.words, "")),
  IFERROR(_xlpm.nums, "")
)</f>
        <v>2013-2014</v>
      </c>
      <c r="F1846" t="s">
        <v>19813</v>
      </c>
      <c r="G1846" t="s">
        <v>1525</v>
      </c>
      <c r="I1846" t="s">
        <v>1525</v>
      </c>
      <c r="K1846">
        <v>8.3000000000000007</v>
      </c>
      <c r="M1846">
        <v>8.3000000000000007</v>
      </c>
      <c r="O1846" t="s">
        <v>6322</v>
      </c>
      <c r="P1846" t="s">
        <v>6323</v>
      </c>
      <c r="R1846" t="s">
        <v>1894</v>
      </c>
      <c r="S1846" t="s">
        <v>1894</v>
      </c>
      <c r="T1846" t="str">
        <f>IFERROR(
  IF(TRIM(Table22[[#This Row],[STARS]])="", "Unknown",
    TRIM(MID(Table22[[#This Row],[STARS]], FIND("Stars:", Table22[[#This Row],[STARS]]) + 6, LEN(Table22[[#This Row],[STARS]])))
  ),
"Unknown")</f>
        <v xml:space="preserve">
Adriana Ugarte, 
Mari Carmen SÃ¡nchez, 
TristÃ¡n Ulloa, 
Francesc Garrido
</v>
      </c>
      <c r="V1846">
        <v>3876</v>
      </c>
      <c r="W1846">
        <v>853</v>
      </c>
      <c r="X1846">
        <v>0</v>
      </c>
    </row>
    <row r="1847" spans="1:24" x14ac:dyDescent="0.3">
      <c r="A1847" t="s">
        <v>6324</v>
      </c>
      <c r="C1847" t="s">
        <v>6324</v>
      </c>
      <c r="D1847" t="str">
        <v>(2021â€“ )</v>
      </c>
      <c r="E1847" t="str" cm="1">
        <f t="array" ref="E1847">_xlfn.LET(
  _xlpm.raw, TRIM(SUBSTITUTE(SUBSTITUTE(SUBSTITUTE(SUBSTITUTE(SUBSTITUTE(SUBSTITUTE(D1847,"(",""),")",""),"â€“","-"),"–","-"),"I",""),"V","")),
  _xlpm.cleaned, TRIM(SUBSTITUTE(SUBSTITUTE(_xlpm.raw,"-"," - "),","," ")),
  _xlpm.words, _xlfn.FILTERXML("&lt;t&gt;&lt;s&gt;" &amp; SUBSTITUTE(_xlpm.cleaned," ","&lt;/s&gt;&lt;s&gt;") &amp; "&lt;/s&gt;&lt;/t&gt;", "//s"),
  _xlpm.nums, _xlfn.TEXTJOIN("-", TRUE, IF(ISNUMBER(--_xlpm.words), _xlpm.words, "")),
  IFERROR(_xlpm.nums, "")
)</f>
        <v>2021</v>
      </c>
      <c r="F1847" t="s">
        <v>19672</v>
      </c>
      <c r="G1847" t="s">
        <v>6325</v>
      </c>
      <c r="I1847" t="s">
        <v>6325</v>
      </c>
      <c r="K1847">
        <v>8</v>
      </c>
      <c r="M1847">
        <v>8</v>
      </c>
      <c r="O1847" t="s">
        <v>6326</v>
      </c>
      <c r="P1847" t="s">
        <v>6327</v>
      </c>
      <c r="R1847" t="s">
        <v>1894</v>
      </c>
      <c r="S1847" t="s">
        <v>1894</v>
      </c>
      <c r="T1847" t="str">
        <f>IFERROR(
  IF(TRIM(Table22[[#This Row],[STARS]])="", "Unknown",
    TRIM(MID(Table22[[#This Row],[STARS]], FIND("Stars:", Table22[[#This Row],[STARS]]) + 6, LEN(Table22[[#This Row],[STARS]])))
  ),
"Unknown")</f>
        <v>Unknown</v>
      </c>
      <c r="V1847">
        <v>539</v>
      </c>
      <c r="W1847">
        <v>0</v>
      </c>
      <c r="X1847">
        <v>0</v>
      </c>
    </row>
    <row r="1848" spans="1:24" x14ac:dyDescent="0.3">
      <c r="A1848" t="s">
        <v>6328</v>
      </c>
      <c r="C1848" t="s">
        <v>6328</v>
      </c>
      <c r="D1848">
        <v>-2017</v>
      </c>
      <c r="E1848" t="str" cm="1">
        <f t="array" ref="E1848">_xlfn.LET(
  _xlpm.raw, TRIM(SUBSTITUTE(SUBSTITUTE(SUBSTITUTE(SUBSTITUTE(SUBSTITUTE(SUBSTITUTE(D1848,"(",""),")",""),"â€“","-"),"–","-"),"I",""),"V","")),
  _xlpm.cleaned, TRIM(SUBSTITUTE(SUBSTITUTE(_xlpm.raw,"-"," - "),","," ")),
  _xlpm.words, _xlfn.FILTERXML("&lt;t&gt;&lt;s&gt;" &amp; SUBSTITUTE(_xlpm.cleaned," ","&lt;/s&gt;&lt;s&gt;") &amp; "&lt;/s&gt;&lt;/t&gt;", "//s"),
  _xlpm.nums, _xlfn.TEXTJOIN("-", TRUE, IF(ISNUMBER(--_xlpm.words), _xlpm.words, "")),
  IFERROR(_xlpm.nums, "")
)</f>
        <v>2017</v>
      </c>
      <c r="F1848" t="s">
        <v>19682</v>
      </c>
      <c r="G1848" t="s">
        <v>2980</v>
      </c>
      <c r="I1848" t="s">
        <v>2980</v>
      </c>
      <c r="K1848">
        <v>8.5</v>
      </c>
      <c r="M1848">
        <v>8.5</v>
      </c>
      <c r="O1848" t="s">
        <v>6329</v>
      </c>
      <c r="P1848" t="s">
        <v>6330</v>
      </c>
      <c r="R1848" t="s">
        <v>1894</v>
      </c>
      <c r="S1848" t="s">
        <v>1894</v>
      </c>
      <c r="T1848" t="str">
        <f>IFERROR(
  IF(TRIM(Table22[[#This Row],[STARS]])="", "Unknown",
    TRIM(MID(Table22[[#This Row],[STARS]], FIND("Stars:", Table22[[#This Row],[STARS]]) + 6, LEN(Table22[[#This Row],[STARS]])))
  ),
"Unknown")</f>
        <v xml:space="preserve">
Bono, 
Dr. Dre, 
Jimmy Iovine, 
Janet Mormile
</v>
      </c>
      <c r="V1848">
        <v>12686</v>
      </c>
      <c r="W1848">
        <v>60</v>
      </c>
      <c r="X1848">
        <v>0</v>
      </c>
    </row>
    <row r="1849" spans="1:24" x14ac:dyDescent="0.3">
      <c r="A1849" t="s">
        <v>6331</v>
      </c>
      <c r="C1849" t="s">
        <v>6331</v>
      </c>
      <c r="D1849">
        <v>-2017</v>
      </c>
      <c r="E1849" t="str" cm="1">
        <f t="array" ref="E1849">_xlfn.LET(
  _xlpm.raw, TRIM(SUBSTITUTE(SUBSTITUTE(SUBSTITUTE(SUBSTITUTE(SUBSTITUTE(SUBSTITUTE(D1849,"(",""),")",""),"â€“","-"),"–","-"),"I",""),"V","")),
  _xlpm.cleaned, TRIM(SUBSTITUTE(SUBSTITUTE(_xlpm.raw,"-"," - "),","," ")),
  _xlpm.words, _xlfn.FILTERXML("&lt;t&gt;&lt;s&gt;" &amp; SUBSTITUTE(_xlpm.cleaned," ","&lt;/s&gt;&lt;s&gt;") &amp; "&lt;/s&gt;&lt;/t&gt;", "//s"),
  _xlpm.nums, _xlfn.TEXTJOIN("-", TRUE, IF(ISNUMBER(--_xlpm.words), _xlpm.words, "")),
  IFERROR(_xlpm.nums, "")
)</f>
        <v>2017</v>
      </c>
      <c r="F1849" t="s">
        <v>19682</v>
      </c>
      <c r="G1849" t="s">
        <v>202</v>
      </c>
      <c r="I1849" t="s">
        <v>202</v>
      </c>
      <c r="K1849">
        <v>6.1</v>
      </c>
      <c r="M1849">
        <v>6.1</v>
      </c>
      <c r="O1849" t="s">
        <v>6332</v>
      </c>
      <c r="P1849" t="s">
        <v>6333</v>
      </c>
      <c r="R1849" t="s">
        <v>21721</v>
      </c>
      <c r="S1849" t="s">
        <v>21721</v>
      </c>
      <c r="T1849" t="str">
        <f>IFERROR(
  IF(TRIM(Table22[[#This Row],[STARS]])="", "Unknown",
    TRIM(MID(Table22[[#This Row],[STARS]], FIND("Stars:", Table22[[#This Row],[STARS]]) + 6, LEN(Table22[[#This Row],[STARS]])))
  ),
"Unknown")</f>
        <v xml:space="preserve">
Melissa Leo, 
Brandon Mychal Smith, 
Juno Temple, 
Michael Chernus
</v>
      </c>
      <c r="V1849">
        <v>5968</v>
      </c>
      <c r="W1849">
        <v>91</v>
      </c>
      <c r="X1849">
        <v>0</v>
      </c>
    </row>
    <row r="1850" spans="1:24" x14ac:dyDescent="0.3">
      <c r="A1850" t="s">
        <v>6334</v>
      </c>
      <c r="C1850" t="s">
        <v>6334</v>
      </c>
      <c r="D1850" t="str">
        <v>(2009â€“2014)</v>
      </c>
      <c r="E1850" t="str" cm="1">
        <f t="array" ref="E1850">_xlfn.LET(
  _xlpm.raw, TRIM(SUBSTITUTE(SUBSTITUTE(SUBSTITUTE(SUBSTITUTE(SUBSTITUTE(SUBSTITUTE(D1850,"(",""),")",""),"â€“","-"),"–","-"),"I",""),"V","")),
  _xlpm.cleaned, TRIM(SUBSTITUTE(SUBSTITUTE(_xlpm.raw,"-"," - "),","," ")),
  _xlpm.words, _xlfn.FILTERXML("&lt;t&gt;&lt;s&gt;" &amp; SUBSTITUTE(_xlpm.cleaned," ","&lt;/s&gt;&lt;s&gt;") &amp; "&lt;/s&gt;&lt;/t&gt;", "//s"),
  _xlpm.nums, _xlfn.TEXTJOIN("-", TRUE, IF(ISNUMBER(--_xlpm.words), _xlpm.words, "")),
  IFERROR(_xlpm.nums, "")
)</f>
        <v>2009-2014</v>
      </c>
      <c r="F1850" t="s">
        <v>19759</v>
      </c>
      <c r="G1850" t="s">
        <v>86</v>
      </c>
      <c r="I1850" t="s">
        <v>86</v>
      </c>
      <c r="K1850">
        <v>8.6</v>
      </c>
      <c r="M1850">
        <v>8.6</v>
      </c>
      <c r="O1850" t="s">
        <v>6335</v>
      </c>
      <c r="P1850" t="s">
        <v>6336</v>
      </c>
      <c r="R1850" t="s">
        <v>1894</v>
      </c>
      <c r="S1850" t="s">
        <v>1894</v>
      </c>
      <c r="T1850" t="str">
        <f>IFERROR(
  IF(TRIM(Table22[[#This Row],[STARS]])="", "Unknown",
    TRIM(MID(Table22[[#This Row],[STARS]], FIND("Stars:", Table22[[#This Row],[STARS]]) + 6, LEN(Table22[[#This Row],[STARS]])))
  ),
"Unknown")</f>
        <v xml:space="preserve">
Kaoru Kobayashi, 
Mansaku Fuwa, 
Toshiki Ayata, 
ShÃ´hei Uno
</v>
      </c>
      <c r="V1850">
        <v>1680</v>
      </c>
      <c r="W1850">
        <v>24</v>
      </c>
      <c r="X1850">
        <v>0</v>
      </c>
    </row>
    <row r="1851" spans="1:24" x14ac:dyDescent="0.3">
      <c r="A1851" t="s">
        <v>6337</v>
      </c>
      <c r="C1851" t="s">
        <v>6337</v>
      </c>
      <c r="D1851" t="str">
        <v>(2021â€“ )</v>
      </c>
      <c r="E1851" t="str" cm="1">
        <f t="array" ref="E1851">_xlfn.LET(
  _xlpm.raw, TRIM(SUBSTITUTE(SUBSTITUTE(SUBSTITUTE(SUBSTITUTE(SUBSTITUTE(SUBSTITUTE(D1851,"(",""),")",""),"â€“","-"),"–","-"),"I",""),"V","")),
  _xlpm.cleaned, TRIM(SUBSTITUTE(SUBSTITUTE(_xlpm.raw,"-"," - "),","," ")),
  _xlpm.words, _xlfn.FILTERXML("&lt;t&gt;&lt;s&gt;" &amp; SUBSTITUTE(_xlpm.cleaned," ","&lt;/s&gt;&lt;s&gt;") &amp; "&lt;/s&gt;&lt;/t&gt;", "//s"),
  _xlpm.nums, _xlfn.TEXTJOIN("-", TRUE, IF(ISNUMBER(--_xlpm.words), _xlpm.words, "")),
  IFERROR(_xlpm.nums, "")
)</f>
        <v>2021</v>
      </c>
      <c r="F1851" t="s">
        <v>19672</v>
      </c>
      <c r="G1851" t="s">
        <v>349</v>
      </c>
      <c r="I1851" t="s">
        <v>349</v>
      </c>
      <c r="K1851">
        <v>0</v>
      </c>
      <c r="M1851">
        <v>0</v>
      </c>
      <c r="O1851" t="s">
        <v>6338</v>
      </c>
      <c r="P1851" t="s">
        <v>6339</v>
      </c>
      <c r="R1851" t="s">
        <v>1894</v>
      </c>
      <c r="S1851" t="s">
        <v>1894</v>
      </c>
      <c r="T1851" t="str">
        <f>IFERROR(
  IF(TRIM(Table22[[#This Row],[STARS]])="", "Unknown",
    TRIM(MID(Table22[[#This Row],[STARS]], FIND("Stars:", Table22[[#This Row],[STARS]]) + 6, LEN(Table22[[#This Row],[STARS]])))
  ),
"Unknown")</f>
        <v xml:space="preserve">
Will Blagrove, 
Tisha Campbell, 
Lizzy Caplan, 
Andrew Daly
</v>
      </c>
      <c r="V1851">
        <v>0</v>
      </c>
      <c r="W1851">
        <v>0</v>
      </c>
      <c r="X1851">
        <v>0</v>
      </c>
    </row>
    <row r="1852" spans="1:24" x14ac:dyDescent="0.3">
      <c r="A1852" t="s">
        <v>6340</v>
      </c>
      <c r="C1852" t="s">
        <v>6340</v>
      </c>
      <c r="D1852">
        <v>-2007</v>
      </c>
      <c r="E1852" t="str" cm="1">
        <f t="array" ref="E1852">_xlfn.LET(
  _xlpm.raw, TRIM(SUBSTITUTE(SUBSTITUTE(SUBSTITUTE(SUBSTITUTE(SUBSTITUTE(SUBSTITUTE(D1852,"(",""),")",""),"â€“","-"),"–","-"),"I",""),"V","")),
  _xlpm.cleaned, TRIM(SUBSTITUTE(SUBSTITUTE(_xlpm.raw,"-"," - "),","," ")),
  _xlpm.words, _xlfn.FILTERXML("&lt;t&gt;&lt;s&gt;" &amp; SUBSTITUTE(_xlpm.cleaned," ","&lt;/s&gt;&lt;s&gt;") &amp; "&lt;/s&gt;&lt;/t&gt;", "//s"),
  _xlpm.nums, _xlfn.TEXTJOIN("-", TRUE, IF(ISNUMBER(--_xlpm.words), _xlpm.words, "")),
  IFERROR(_xlpm.nums, "")
)</f>
        <v>2007</v>
      </c>
      <c r="F1852" t="s">
        <v>19711</v>
      </c>
      <c r="G1852" t="s">
        <v>20</v>
      </c>
      <c r="I1852" t="s">
        <v>20</v>
      </c>
      <c r="K1852">
        <v>5.9</v>
      </c>
      <c r="M1852">
        <v>5.9</v>
      </c>
      <c r="O1852" t="s">
        <v>6341</v>
      </c>
      <c r="P1852" t="s">
        <v>6342</v>
      </c>
      <c r="R1852" t="s">
        <v>21720</v>
      </c>
      <c r="S1852" t="s">
        <v>21720</v>
      </c>
      <c r="T1852" t="str">
        <f>IFERROR(
  IF(TRIM(Table22[[#This Row],[STARS]])="", "Unknown",
    TRIM(MID(Table22[[#This Row],[STARS]], FIND("Stars:", Table22[[#This Row],[STARS]]) + 6, LEN(Table22[[#This Row],[STARS]])))
  ),
"Unknown")</f>
        <v xml:space="preserve">
Sam Rockwell, 
Vera Farmiga, 
Jacob Kogan, 
Celia Weston
</v>
      </c>
      <c r="V1852">
        <v>12266</v>
      </c>
      <c r="W1852">
        <v>106</v>
      </c>
      <c r="X1852" t="s">
        <v>6343</v>
      </c>
    </row>
    <row r="1853" spans="1:24" x14ac:dyDescent="0.3">
      <c r="A1853" t="s">
        <v>6344</v>
      </c>
      <c r="C1853" t="s">
        <v>6344</v>
      </c>
      <c r="D1853" t="str">
        <v>(2016â€“2017)</v>
      </c>
      <c r="E1853" t="str" cm="1">
        <f t="array" ref="E1853">_xlfn.LET(
  _xlpm.raw, TRIM(SUBSTITUTE(SUBSTITUTE(SUBSTITUTE(SUBSTITUTE(SUBSTITUTE(SUBSTITUTE(D1853,"(",""),")",""),"â€“","-"),"–","-"),"I",""),"V","")),
  _xlpm.cleaned, TRIM(SUBSTITUTE(SUBSTITUTE(_xlpm.raw,"-"," - "),","," ")),
  _xlpm.words, _xlfn.FILTERXML("&lt;t&gt;&lt;s&gt;" &amp; SUBSTITUTE(_xlpm.cleaned," ","&lt;/s&gt;&lt;s&gt;") &amp; "&lt;/s&gt;&lt;/t&gt;", "//s"),
  _xlpm.nums, _xlfn.TEXTJOIN("-", TRUE, IF(ISNUMBER(--_xlpm.words), _xlpm.words, "")),
  IFERROR(_xlpm.nums, "")
)</f>
        <v>2016-2017</v>
      </c>
      <c r="F1853" t="s">
        <v>19804</v>
      </c>
      <c r="G1853" t="s">
        <v>1433</v>
      </c>
      <c r="I1853" t="s">
        <v>1433</v>
      </c>
      <c r="K1853">
        <v>6</v>
      </c>
      <c r="M1853">
        <v>6</v>
      </c>
      <c r="O1853" t="s">
        <v>6345</v>
      </c>
      <c r="P1853" t="s">
        <v>6346</v>
      </c>
      <c r="R1853" t="s">
        <v>1894</v>
      </c>
      <c r="S1853" t="s">
        <v>1894</v>
      </c>
      <c r="T1853" t="str">
        <f>IFERROR(
  IF(TRIM(Table22[[#This Row],[STARS]])="", "Unknown",
    TRIM(MID(Table22[[#This Row],[STARS]], FIND("Stars:", Table22[[#This Row],[STARS]]) + 6, LEN(Table22[[#This Row],[STARS]])))
  ),
"Unknown")</f>
        <v xml:space="preserve">
Colleen Ballinger, 
Angela Kinsey, 
Francesca Reale, 
Erik Stocklin
</v>
      </c>
      <c r="V1853">
        <v>6956</v>
      </c>
      <c r="W1853">
        <v>30</v>
      </c>
      <c r="X1853">
        <v>0</v>
      </c>
    </row>
    <row r="1854" spans="1:24" x14ac:dyDescent="0.3">
      <c r="A1854" t="s">
        <v>6347</v>
      </c>
      <c r="C1854" t="s">
        <v>6347</v>
      </c>
      <c r="D1854" t="str">
        <v>(2018â€“2020)</v>
      </c>
      <c r="E1854" t="str" cm="1">
        <f t="array" ref="E1854">_xlfn.LET(
  _xlpm.raw, TRIM(SUBSTITUTE(SUBSTITUTE(SUBSTITUTE(SUBSTITUTE(SUBSTITUTE(SUBSTITUTE(D1854,"(",""),")",""),"â€“","-"),"–","-"),"I",""),"V","")),
  _xlpm.cleaned, TRIM(SUBSTITUTE(SUBSTITUTE(_xlpm.raw,"-"," - "),","," ")),
  _xlpm.words, _xlfn.FILTERXML("&lt;t&gt;&lt;s&gt;" &amp; SUBSTITUTE(_xlpm.cleaned," ","&lt;/s&gt;&lt;s&gt;") &amp; "&lt;/s&gt;&lt;/t&gt;", "//s"),
  _xlpm.nums, _xlfn.TEXTJOIN("-", TRUE, IF(ISNUMBER(--_xlpm.words), _xlpm.words, "")),
  IFERROR(_xlpm.nums, "")
)</f>
        <v>2018-2020</v>
      </c>
      <c r="F1854" t="s">
        <v>19770</v>
      </c>
      <c r="G1854" t="s">
        <v>3225</v>
      </c>
      <c r="I1854" t="s">
        <v>3225</v>
      </c>
      <c r="K1854">
        <v>7.4</v>
      </c>
      <c r="M1854">
        <v>7.4</v>
      </c>
      <c r="O1854" t="s">
        <v>6348</v>
      </c>
      <c r="P1854" t="s">
        <v>6349</v>
      </c>
      <c r="R1854" t="s">
        <v>1894</v>
      </c>
      <c r="S1854" t="s">
        <v>1894</v>
      </c>
      <c r="T1854" t="str">
        <f>IFERROR(
  IF(TRIM(Table22[[#This Row],[STARS]])="", "Unknown",
    TRIM(MID(Table22[[#This Row],[STARS]], FIND("Stars:", Table22[[#This Row],[STARS]]) + 6, LEN(Table22[[#This Row],[STARS]])))
  ),
"Unknown")</f>
        <v xml:space="preserve">
Swaylee Loughnane, 
Reece Putinas, 
David Galea, 
Deandra Buchanan
</v>
      </c>
      <c r="V1854">
        <v>3524</v>
      </c>
      <c r="W1854">
        <v>52</v>
      </c>
      <c r="X1854">
        <v>0</v>
      </c>
    </row>
    <row r="1855" spans="1:24" x14ac:dyDescent="0.3">
      <c r="A1855" t="s">
        <v>6350</v>
      </c>
      <c r="C1855" t="s">
        <v>6350</v>
      </c>
      <c r="D1855">
        <v>-2012</v>
      </c>
      <c r="E1855" t="str" cm="1">
        <f t="array" ref="E1855">_xlfn.LET(
  _xlpm.raw, TRIM(SUBSTITUTE(SUBSTITUTE(SUBSTITUTE(SUBSTITUTE(SUBSTITUTE(SUBSTITUTE(D1855,"(",""),")",""),"â€“","-"),"–","-"),"I",""),"V","")),
  _xlpm.cleaned, TRIM(SUBSTITUTE(SUBSTITUTE(_xlpm.raw,"-"," - "),","," ")),
  _xlpm.words, _xlfn.FILTERXML("&lt;t&gt;&lt;s&gt;" &amp; SUBSTITUTE(_xlpm.cleaned," ","&lt;/s&gt;&lt;s&gt;") &amp; "&lt;/s&gt;&lt;/t&gt;", "//s"),
  _xlpm.nums, _xlfn.TEXTJOIN("-", TRUE, IF(ISNUMBER(--_xlpm.words), _xlpm.words, "")),
  IFERROR(_xlpm.nums, "")
)</f>
        <v>2012</v>
      </c>
      <c r="F1855" t="s">
        <v>19705</v>
      </c>
      <c r="G1855" t="s">
        <v>15</v>
      </c>
      <c r="I1855" t="s">
        <v>15</v>
      </c>
      <c r="K1855">
        <v>7.6</v>
      </c>
      <c r="M1855">
        <v>7.6</v>
      </c>
      <c r="O1855" t="s">
        <v>6351</v>
      </c>
      <c r="P1855" t="s">
        <v>6352</v>
      </c>
      <c r="R1855" t="s">
        <v>21514</v>
      </c>
      <c r="S1855" t="s">
        <v>21514</v>
      </c>
      <c r="T1855" t="str">
        <f>IFERROR(
  IF(TRIM(Table22[[#This Row],[STARS]])="", "Unknown",
    TRIM(MID(Table22[[#This Row],[STARS]], FIND("Stars:", Table22[[#This Row],[STARS]]) + 6, LEN(Table22[[#This Row],[STARS]])))
  ),
"Unknown")</f>
        <v xml:space="preserve">
Hiroaki Iwanaga, 
Carrie Keranen, 
Takahiro Sakurai, 
Kevin T. Collins
</v>
      </c>
      <c r="V1855">
        <v>11327</v>
      </c>
      <c r="W1855">
        <v>76</v>
      </c>
      <c r="X1855">
        <v>0</v>
      </c>
    </row>
    <row r="1856" spans="1:24" x14ac:dyDescent="0.3">
      <c r="A1856" t="s">
        <v>6353</v>
      </c>
      <c r="C1856" t="s">
        <v>6353</v>
      </c>
      <c r="D1856">
        <v>-2019</v>
      </c>
      <c r="E1856" t="str" cm="1">
        <f t="array" ref="E1856">_xlfn.LET(
  _xlpm.raw, TRIM(SUBSTITUTE(SUBSTITUTE(SUBSTITUTE(SUBSTITUTE(SUBSTITUTE(SUBSTITUTE(D1856,"(",""),")",""),"â€“","-"),"–","-"),"I",""),"V","")),
  _xlpm.cleaned, TRIM(SUBSTITUTE(SUBSTITUTE(_xlpm.raw,"-"," - "),","," ")),
  _xlpm.words, _xlfn.FILTERXML("&lt;t&gt;&lt;s&gt;" &amp; SUBSTITUTE(_xlpm.cleaned," ","&lt;/s&gt;&lt;s&gt;") &amp; "&lt;/s&gt;&lt;/t&gt;", "//s"),
  _xlpm.nums, _xlfn.TEXTJOIN("-", TRUE, IF(ISNUMBER(--_xlpm.words), _xlpm.words, "")),
  IFERROR(_xlpm.nums, "")
)</f>
        <v>2019</v>
      </c>
      <c r="F1856" t="s">
        <v>19677</v>
      </c>
      <c r="G1856" t="s">
        <v>1475</v>
      </c>
      <c r="I1856" t="s">
        <v>1475</v>
      </c>
      <c r="K1856">
        <v>5.6</v>
      </c>
      <c r="M1856">
        <v>5.6</v>
      </c>
      <c r="O1856" t="s">
        <v>6354</v>
      </c>
      <c r="P1856" t="s">
        <v>6355</v>
      </c>
      <c r="R1856" t="s">
        <v>21046</v>
      </c>
      <c r="S1856" t="s">
        <v>21046</v>
      </c>
      <c r="T1856" t="str">
        <f>IFERROR(
  IF(TRIM(Table22[[#This Row],[STARS]])="", "Unknown",
    TRIM(MID(Table22[[#This Row],[STARS]], FIND("Stars:", Table22[[#This Row],[STARS]]) + 6, LEN(Table22[[#This Row],[STARS]])))
  ),
"Unknown")</f>
        <v xml:space="preserve">
Vanessa Hudgens, 
Josh Whitehouse, 
Emmanuelle Chriqui, 
Ella Kenion
</v>
      </c>
      <c r="V1856">
        <v>15522</v>
      </c>
      <c r="W1856">
        <v>92</v>
      </c>
      <c r="X1856">
        <v>0</v>
      </c>
    </row>
    <row r="1857" spans="1:24" x14ac:dyDescent="0.3">
      <c r="A1857" t="s">
        <v>6356</v>
      </c>
      <c r="C1857" t="s">
        <v>6356</v>
      </c>
      <c r="D1857">
        <v>-2015</v>
      </c>
      <c r="E1857" t="str" cm="1">
        <f t="array" ref="E1857">_xlfn.LET(
  _xlpm.raw, TRIM(SUBSTITUTE(SUBSTITUTE(SUBSTITUTE(SUBSTITUTE(SUBSTITUTE(SUBSTITUTE(D1857,"(",""),")",""),"â€“","-"),"–","-"),"I",""),"V","")),
  _xlpm.cleaned, TRIM(SUBSTITUTE(SUBSTITUTE(_xlpm.raw,"-"," - "),","," ")),
  _xlpm.words, _xlfn.FILTERXML("&lt;t&gt;&lt;s&gt;" &amp; SUBSTITUTE(_xlpm.cleaned," ","&lt;/s&gt;&lt;s&gt;") &amp; "&lt;/s&gt;&lt;/t&gt;", "//s"),
  _xlpm.nums, _xlfn.TEXTJOIN("-", TRUE, IF(ISNUMBER(--_xlpm.words), _xlpm.words, "")),
  IFERROR(_xlpm.nums, "")
)</f>
        <v>2015</v>
      </c>
      <c r="F1857" t="s">
        <v>19688</v>
      </c>
      <c r="G1857" t="s">
        <v>96</v>
      </c>
      <c r="I1857" t="s">
        <v>96</v>
      </c>
      <c r="K1857">
        <v>7.1</v>
      </c>
      <c r="M1857">
        <v>7.1</v>
      </c>
      <c r="O1857" t="s">
        <v>6357</v>
      </c>
      <c r="P1857" t="s">
        <v>6358</v>
      </c>
      <c r="R1857" t="s">
        <v>1894</v>
      </c>
      <c r="S1857" t="s">
        <v>1894</v>
      </c>
      <c r="T1857" t="str">
        <f>IFERROR(
  IF(TRIM(Table22[[#This Row],[STARS]])="", "Unknown",
    TRIM(MID(Table22[[#This Row],[STARS]], FIND("Stars:", Table22[[#This Row],[STARS]]) + 6, LEN(Table22[[#This Row],[STARS]])))
  ),
"Unknown")</f>
        <v xml:space="preserve">
Kevin Alejandro, 
Agnes Bruckner, 
India Ennenga, 
Sandrine Holt
</v>
      </c>
      <c r="V1857">
        <v>11602</v>
      </c>
      <c r="W1857">
        <v>42</v>
      </c>
      <c r="X1857">
        <v>0</v>
      </c>
    </row>
    <row r="1858" spans="1:24" x14ac:dyDescent="0.3">
      <c r="A1858" t="s">
        <v>6359</v>
      </c>
      <c r="C1858" t="s">
        <v>6359</v>
      </c>
      <c r="D1858">
        <v>0</v>
      </c>
      <c r="E1858" t="str" cm="1">
        <f t="array" ref="E1858">_xlfn.LET(
  _xlpm.raw, TRIM(SUBSTITUTE(SUBSTITUTE(SUBSTITUTE(SUBSTITUTE(SUBSTITUTE(SUBSTITUTE(D1858,"(",""),")",""),"â€“","-"),"–","-"),"I",""),"V","")),
  _xlpm.cleaned, TRIM(SUBSTITUTE(SUBSTITUTE(_xlpm.raw,"-"," - "),","," ")),
  _xlpm.words, _xlfn.FILTERXML("&lt;t&gt;&lt;s&gt;" &amp; SUBSTITUTE(_xlpm.cleaned," ","&lt;/s&gt;&lt;s&gt;") &amp; "&lt;/s&gt;&lt;/t&gt;", "//s"),
  _xlpm.nums, _xlfn.TEXTJOIN("-", TRUE, IF(ISNUMBER(--_xlpm.words), _xlpm.words, "")),
  IFERROR(_xlpm.nums, "")
)</f>
        <v>0</v>
      </c>
      <c r="F1858" t="s">
        <v>19829</v>
      </c>
      <c r="G1858" t="s">
        <v>164</v>
      </c>
      <c r="I1858" t="s">
        <v>164</v>
      </c>
      <c r="K1858">
        <v>0</v>
      </c>
      <c r="M1858">
        <v>0</v>
      </c>
      <c r="O1858" t="s">
        <v>6360</v>
      </c>
      <c r="P1858" t="s">
        <v>118</v>
      </c>
      <c r="R1858" t="s">
        <v>1894</v>
      </c>
      <c r="S1858" t="s">
        <v>1894</v>
      </c>
      <c r="T1858" t="str">
        <f>IFERROR(
  IF(TRIM(Table22[[#This Row],[STARS]])="", "Unknown",
    TRIM(MID(Table22[[#This Row],[STARS]], FIND("Stars:", Table22[[#This Row],[STARS]]) + 6, LEN(Table22[[#This Row],[STARS]])))
  ),
"Unknown")</f>
        <v>Unknown</v>
      </c>
      <c r="V1858">
        <v>0</v>
      </c>
      <c r="W1858">
        <v>0</v>
      </c>
      <c r="X1858">
        <v>0</v>
      </c>
    </row>
    <row r="1859" spans="1:24" x14ac:dyDescent="0.3">
      <c r="A1859" t="s">
        <v>6361</v>
      </c>
      <c r="C1859" t="s">
        <v>6361</v>
      </c>
      <c r="D1859">
        <v>-2019</v>
      </c>
      <c r="E1859" t="str" cm="1">
        <f t="array" ref="E1859">_xlfn.LET(
  _xlpm.raw, TRIM(SUBSTITUTE(SUBSTITUTE(SUBSTITUTE(SUBSTITUTE(SUBSTITUTE(SUBSTITUTE(D1859,"(",""),")",""),"â€“","-"),"–","-"),"I",""),"V","")),
  _xlpm.cleaned, TRIM(SUBSTITUTE(SUBSTITUTE(_xlpm.raw,"-"," - "),","," ")),
  _xlpm.words, _xlfn.FILTERXML("&lt;t&gt;&lt;s&gt;" &amp; SUBSTITUTE(_xlpm.cleaned," ","&lt;/s&gt;&lt;s&gt;") &amp; "&lt;/s&gt;&lt;/t&gt;", "//s"),
  _xlpm.nums, _xlfn.TEXTJOIN("-", TRUE, IF(ISNUMBER(--_xlpm.words), _xlpm.words, "")),
  IFERROR(_xlpm.nums, "")
)</f>
        <v>2019</v>
      </c>
      <c r="F1859" t="s">
        <v>19677</v>
      </c>
      <c r="G1859" t="s">
        <v>120</v>
      </c>
      <c r="I1859" t="s">
        <v>120</v>
      </c>
      <c r="K1859">
        <v>8.1999999999999993</v>
      </c>
      <c r="M1859">
        <v>8.1999999999999993</v>
      </c>
      <c r="O1859" t="s">
        <v>6362</v>
      </c>
      <c r="P1859" t="s">
        <v>6363</v>
      </c>
      <c r="R1859" t="s">
        <v>1894</v>
      </c>
      <c r="S1859" t="s">
        <v>1894</v>
      </c>
      <c r="T1859" t="str">
        <f>IFERROR(
  IF(TRIM(Table22[[#This Row],[STARS]])="", "Unknown",
    TRIM(MID(Table22[[#This Row],[STARS]], FIND("Stars:", Table22[[#This Row],[STARS]]) + 6, LEN(Table22[[#This Row],[STARS]])))
  ),
"Unknown")</f>
        <v xml:space="preserve">
Shin Se-Kyung, 
Cha Eun-Woo, 
Ji-Hoon Lee, 
Gi-woong Park
</v>
      </c>
      <c r="V1859">
        <v>1391</v>
      </c>
      <c r="W1859">
        <v>35</v>
      </c>
      <c r="X1859">
        <v>0</v>
      </c>
    </row>
    <row r="1860" spans="1:24" x14ac:dyDescent="0.3">
      <c r="A1860" t="s">
        <v>6364</v>
      </c>
      <c r="C1860" t="s">
        <v>6364</v>
      </c>
      <c r="D1860">
        <v>0</v>
      </c>
      <c r="E1860" t="str" cm="1">
        <f t="array" ref="E1860">_xlfn.LET(
  _xlpm.raw, TRIM(SUBSTITUTE(SUBSTITUTE(SUBSTITUTE(SUBSTITUTE(SUBSTITUTE(SUBSTITUTE(D1860,"(",""),")",""),"â€“","-"),"–","-"),"I",""),"V","")),
  _xlpm.cleaned, TRIM(SUBSTITUTE(SUBSTITUTE(_xlpm.raw,"-"," - "),","," ")),
  _xlpm.words, _xlfn.FILTERXML("&lt;t&gt;&lt;s&gt;" &amp; SUBSTITUTE(_xlpm.cleaned," ","&lt;/s&gt;&lt;s&gt;") &amp; "&lt;/s&gt;&lt;/t&gt;", "//s"),
  _xlpm.nums, _xlfn.TEXTJOIN("-", TRUE, IF(ISNUMBER(--_xlpm.words), _xlpm.words, "")),
  IFERROR(_xlpm.nums, "")
)</f>
        <v>0</v>
      </c>
      <c r="F1860" t="s">
        <v>19829</v>
      </c>
      <c r="G1860" t="s">
        <v>15</v>
      </c>
      <c r="I1860" t="s">
        <v>15</v>
      </c>
      <c r="K1860">
        <v>0</v>
      </c>
      <c r="M1860">
        <v>0</v>
      </c>
      <c r="O1860" t="s">
        <v>6365</v>
      </c>
      <c r="P1860" t="s">
        <v>6366</v>
      </c>
      <c r="R1860" t="s">
        <v>1894</v>
      </c>
      <c r="S1860" t="s">
        <v>1894</v>
      </c>
      <c r="T1860" t="str">
        <f>IFERROR(
  IF(TRIM(Table22[[#This Row],[STARS]])="", "Unknown",
    TRIM(MID(Table22[[#This Row],[STARS]], FIND("Stars:", Table22[[#This Row],[STARS]]) + 6, LEN(Table22[[#This Row],[STARS]])))
  ),
"Unknown")</f>
        <v xml:space="preserve">
Pilou AsbÃ¦k, 
Jamie Chung, 
Jamie Clayton, 
Lauren Cohan
</v>
      </c>
      <c r="V1860">
        <v>0</v>
      </c>
      <c r="W1860">
        <v>0</v>
      </c>
      <c r="X1860">
        <v>0</v>
      </c>
    </row>
    <row r="1861" spans="1:24" x14ac:dyDescent="0.3">
      <c r="A1861" t="s">
        <v>6367</v>
      </c>
      <c r="C1861" t="s">
        <v>6367</v>
      </c>
      <c r="D1861" t="str">
        <v>(2019â€“ )</v>
      </c>
      <c r="E1861" t="str" cm="1">
        <f t="array" ref="E1861">_xlfn.LET(
  _xlpm.raw, TRIM(SUBSTITUTE(SUBSTITUTE(SUBSTITUTE(SUBSTITUTE(SUBSTITUTE(SUBSTITUTE(D1861,"(",""),")",""),"â€“","-"),"–","-"),"I",""),"V","")),
  _xlpm.cleaned, TRIM(SUBSTITUTE(SUBSTITUTE(_xlpm.raw,"-"," - "),","," ")),
  _xlpm.words, _xlfn.FILTERXML("&lt;t&gt;&lt;s&gt;" &amp; SUBSTITUTE(_xlpm.cleaned," ","&lt;/s&gt;&lt;s&gt;") &amp; "&lt;/s&gt;&lt;/t&gt;", "//s"),
  _xlpm.nums, _xlfn.TEXTJOIN("-", TRUE, IF(ISNUMBER(--_xlpm.words), _xlpm.words, "")),
  IFERROR(_xlpm.nums, "")
)</f>
        <v>2019</v>
      </c>
      <c r="F1861" t="s">
        <v>19677</v>
      </c>
      <c r="G1861" t="s">
        <v>6368</v>
      </c>
      <c r="I1861" t="s">
        <v>6368</v>
      </c>
      <c r="K1861">
        <v>8.1</v>
      </c>
      <c r="M1861">
        <v>8.1</v>
      </c>
      <c r="O1861" t="s">
        <v>6369</v>
      </c>
      <c r="P1861" t="s">
        <v>6370</v>
      </c>
      <c r="R1861" t="s">
        <v>1894</v>
      </c>
      <c r="S1861" t="s">
        <v>1894</v>
      </c>
      <c r="T1861" t="str">
        <f>IFERROR(
  IF(TRIM(Table22[[#This Row],[STARS]])="", "Unknown",
    TRIM(MID(Table22[[#This Row],[STARS]], FIND("Stars:", Table22[[#This Row],[STARS]]) + 6, LEN(Table22[[#This Row],[STARS]])))
  ),
"Unknown")</f>
        <v xml:space="preserve">
Abby Bergman, 
Anna Cooke, 
Aston Droomer, 
Jamil Smyth-Secka
</v>
      </c>
      <c r="V1861">
        <v>568</v>
      </c>
      <c r="W1861">
        <v>0</v>
      </c>
      <c r="X1861">
        <v>0</v>
      </c>
    </row>
    <row r="1862" spans="1:24" x14ac:dyDescent="0.3">
      <c r="A1862" t="s">
        <v>6371</v>
      </c>
      <c r="C1862" t="s">
        <v>6371</v>
      </c>
      <c r="D1862" t="str">
        <v>(2015â€“2018)</v>
      </c>
      <c r="E1862" t="str" cm="1">
        <f t="array" ref="E1862">_xlfn.LET(
  _xlpm.raw, TRIM(SUBSTITUTE(SUBSTITUTE(SUBSTITUTE(SUBSTITUTE(SUBSTITUTE(SUBSTITUTE(D1862,"(",""),")",""),"â€“","-"),"–","-"),"I",""),"V","")),
  _xlpm.cleaned, TRIM(SUBSTITUTE(SUBSTITUTE(_xlpm.raw,"-"," - "),","," ")),
  _xlpm.words, _xlfn.FILTERXML("&lt;t&gt;&lt;s&gt;" &amp; SUBSTITUTE(_xlpm.cleaned," ","&lt;/s&gt;&lt;s&gt;") &amp; "&lt;/s&gt;&lt;/t&gt;", "//s"),
  _xlpm.nums, _xlfn.TEXTJOIN("-", TRUE, IF(ISNUMBER(--_xlpm.words), _xlpm.words, "")),
  IFERROR(_xlpm.nums, "")
)</f>
        <v>2015-2018</v>
      </c>
      <c r="F1862" t="s">
        <v>19714</v>
      </c>
      <c r="G1862" t="s">
        <v>68</v>
      </c>
      <c r="I1862" t="s">
        <v>68</v>
      </c>
      <c r="K1862">
        <v>8.6</v>
      </c>
      <c r="M1862">
        <v>8.6</v>
      </c>
      <c r="O1862" t="s">
        <v>6372</v>
      </c>
      <c r="P1862" t="s">
        <v>6373</v>
      </c>
      <c r="R1862" t="s">
        <v>1894</v>
      </c>
      <c r="S1862" t="s">
        <v>1894</v>
      </c>
      <c r="T1862" t="str">
        <f>IFERROR(
  IF(TRIM(Table22[[#This Row],[STARS]])="", "Unknown",
    TRIM(MID(Table22[[#This Row],[STARS]], FIND("Stars:", Table22[[#This Row],[STARS]]) + 6, LEN(Table22[[#This Row],[STARS]])))
  ),
"Unknown")</f>
        <v xml:space="preserve">
Francesc Orella, 
Pere Ponce, 
Carlos Cuevas, 
Marta Marco
</v>
      </c>
      <c r="V1862">
        <v>7545</v>
      </c>
      <c r="W1862">
        <v>58</v>
      </c>
      <c r="X1862">
        <v>0</v>
      </c>
    </row>
    <row r="1863" spans="1:24" x14ac:dyDescent="0.3">
      <c r="A1863" t="s">
        <v>6374</v>
      </c>
      <c r="C1863" t="s">
        <v>6374</v>
      </c>
      <c r="D1863">
        <v>-2018</v>
      </c>
      <c r="E1863" t="str" cm="1">
        <f t="array" ref="E1863">_xlfn.LET(
  _xlpm.raw, TRIM(SUBSTITUTE(SUBSTITUTE(SUBSTITUTE(SUBSTITUTE(SUBSTITUTE(SUBSTITUTE(D1863,"(",""),")",""),"â€“","-"),"–","-"),"I",""),"V","")),
  _xlpm.cleaned, TRIM(SUBSTITUTE(SUBSTITUTE(_xlpm.raw,"-"," - "),","," ")),
  _xlpm.words, _xlfn.FILTERXML("&lt;t&gt;&lt;s&gt;" &amp; SUBSTITUTE(_xlpm.cleaned," ","&lt;/s&gt;&lt;s&gt;") &amp; "&lt;/s&gt;&lt;/t&gt;", "//s"),
  _xlpm.nums, _xlfn.TEXTJOIN("-", TRUE, IF(ISNUMBER(--_xlpm.words), _xlpm.words, "")),
  IFERROR(_xlpm.nums, "")
)</f>
        <v>2018</v>
      </c>
      <c r="F1863" t="s">
        <v>19693</v>
      </c>
      <c r="G1863" t="s">
        <v>91</v>
      </c>
      <c r="I1863" t="s">
        <v>91</v>
      </c>
      <c r="K1863">
        <v>6.8</v>
      </c>
      <c r="M1863">
        <v>6.8</v>
      </c>
      <c r="O1863" t="s">
        <v>6375</v>
      </c>
      <c r="P1863" t="s">
        <v>6376</v>
      </c>
      <c r="R1863" t="s">
        <v>21719</v>
      </c>
      <c r="S1863" t="s">
        <v>21719</v>
      </c>
      <c r="T1863" t="str">
        <f>IFERROR(
  IF(TRIM(Table22[[#This Row],[STARS]])="", "Unknown",
    TRIM(MID(Table22[[#This Row],[STARS]], FIND("Stars:", Table22[[#This Row],[STARS]]) + 6, LEN(Table22[[#This Row],[STARS]])))
  ),
"Unknown")</f>
        <v xml:space="preserve">
BÃ©rÃ©nice Bejo, 
Suzanne ClÃ©ment, 
StÃ©phane De Groodt, 
Vincent Elbaz
</v>
      </c>
      <c r="V1863">
        <v>13364</v>
      </c>
      <c r="W1863">
        <v>90</v>
      </c>
      <c r="X1863">
        <v>0</v>
      </c>
    </row>
    <row r="1864" spans="1:24" x14ac:dyDescent="0.3">
      <c r="A1864" t="s">
        <v>6377</v>
      </c>
      <c r="C1864" t="s">
        <v>6377</v>
      </c>
      <c r="D1864">
        <v>-2010</v>
      </c>
      <c r="E1864" t="str" cm="1">
        <f t="array" ref="E1864">_xlfn.LET(
  _xlpm.raw, TRIM(SUBSTITUTE(SUBSTITUTE(SUBSTITUTE(SUBSTITUTE(SUBSTITUTE(SUBSTITUTE(D1864,"(",""),")",""),"â€“","-"),"–","-"),"I",""),"V","")),
  _xlpm.cleaned, TRIM(SUBSTITUTE(SUBSTITUTE(_xlpm.raw,"-"," - "),","," ")),
  _xlpm.words, _xlfn.FILTERXML("&lt;t&gt;&lt;s&gt;" &amp; SUBSTITUTE(_xlpm.cleaned," ","&lt;/s&gt;&lt;s&gt;") &amp; "&lt;/s&gt;&lt;/t&gt;", "//s"),
  _xlpm.nums, _xlfn.TEXTJOIN("-", TRUE, IF(ISNUMBER(--_xlpm.words), _xlpm.words, "")),
  IFERROR(_xlpm.nums, "")
)</f>
        <v>2010</v>
      </c>
      <c r="F1864" t="s">
        <v>19738</v>
      </c>
      <c r="G1864" t="s">
        <v>762</v>
      </c>
      <c r="I1864" t="s">
        <v>762</v>
      </c>
      <c r="K1864">
        <v>6.8</v>
      </c>
      <c r="M1864">
        <v>6.8</v>
      </c>
      <c r="O1864" t="s">
        <v>6378</v>
      </c>
      <c r="P1864" t="s">
        <v>6379</v>
      </c>
      <c r="R1864" t="s">
        <v>21718</v>
      </c>
      <c r="S1864" t="s">
        <v>21718</v>
      </c>
      <c r="T1864" t="str">
        <f>IFERROR(
  IF(TRIM(Table22[[#This Row],[STARS]])="", "Unknown",
    TRIM(MID(Table22[[#This Row],[STARS]], FIND("Stars:", Table22[[#This Row],[STARS]]) + 6, LEN(Table22[[#This Row],[STARS]])))
  ),
"Unknown")</f>
        <v xml:space="preserve">
David Hyde Pierce, 
Clayne Crawford, 
Nathaniel Parker, 
Tyrees Allen
</v>
      </c>
      <c r="V1864">
        <v>26028</v>
      </c>
      <c r="W1864">
        <v>93</v>
      </c>
      <c r="X1864" t="s">
        <v>5034</v>
      </c>
    </row>
    <row r="1865" spans="1:24" x14ac:dyDescent="0.3">
      <c r="A1865" t="s">
        <v>6380</v>
      </c>
      <c r="C1865" t="s">
        <v>6380</v>
      </c>
      <c r="D1865">
        <v>-2019</v>
      </c>
      <c r="E1865" t="str" cm="1">
        <f t="array" ref="E1865">_xlfn.LET(
  _xlpm.raw, TRIM(SUBSTITUTE(SUBSTITUTE(SUBSTITUTE(SUBSTITUTE(SUBSTITUTE(SUBSTITUTE(D1865,"(",""),")",""),"â€“","-"),"–","-"),"I",""),"V","")),
  _xlpm.cleaned, TRIM(SUBSTITUTE(SUBSTITUTE(_xlpm.raw,"-"," - "),","," ")),
  _xlpm.words, _xlfn.FILTERXML("&lt;t&gt;&lt;s&gt;" &amp; SUBSTITUTE(_xlpm.cleaned," ","&lt;/s&gt;&lt;s&gt;") &amp; "&lt;/s&gt;&lt;/t&gt;", "//s"),
  _xlpm.nums, _xlfn.TEXTJOIN("-", TRUE, IF(ISNUMBER(--_xlpm.words), _xlpm.words, "")),
  IFERROR(_xlpm.nums, "")
)</f>
        <v>2019</v>
      </c>
      <c r="F1865" t="s">
        <v>19677</v>
      </c>
      <c r="G1865" t="s">
        <v>86</v>
      </c>
      <c r="I1865" t="s">
        <v>86</v>
      </c>
      <c r="K1865">
        <v>7.3</v>
      </c>
      <c r="M1865">
        <v>7.3</v>
      </c>
      <c r="O1865" t="s">
        <v>6381</v>
      </c>
      <c r="P1865" t="s">
        <v>6382</v>
      </c>
      <c r="R1865" t="s">
        <v>20354</v>
      </c>
      <c r="S1865" t="s">
        <v>20354</v>
      </c>
      <c r="T1865" t="str">
        <f>IFERROR(
  IF(TRIM(Table22[[#This Row],[STARS]])="", "Unknown",
    TRIM(MID(Table22[[#This Row],[STARS]], FIND("Stars:", Table22[[#This Row],[STARS]]) + 6, LEN(Table22[[#This Row],[STARS]])))
  ),
"Unknown")</f>
        <v xml:space="preserve">
Daniel Garcia, 
Xueming Angelina Chen, 
Sophia Metcalf, 
Brandon Stanton
</v>
      </c>
      <c r="V1865">
        <v>6672</v>
      </c>
      <c r="W1865">
        <v>112</v>
      </c>
      <c r="X1865">
        <v>0</v>
      </c>
    </row>
    <row r="1866" spans="1:24" x14ac:dyDescent="0.3">
      <c r="A1866" t="s">
        <v>6383</v>
      </c>
      <c r="C1866" t="s">
        <v>6383</v>
      </c>
      <c r="D1866">
        <v>-2018</v>
      </c>
      <c r="E1866" t="str" cm="1">
        <f t="array" ref="E1866">_xlfn.LET(
  _xlpm.raw, TRIM(SUBSTITUTE(SUBSTITUTE(SUBSTITUTE(SUBSTITUTE(SUBSTITUTE(SUBSTITUTE(D1866,"(",""),")",""),"â€“","-"),"–","-"),"I",""),"V","")),
  _xlpm.cleaned, TRIM(SUBSTITUTE(SUBSTITUTE(_xlpm.raw,"-"," - "),","," ")),
  _xlpm.words, _xlfn.FILTERXML("&lt;t&gt;&lt;s&gt;" &amp; SUBSTITUTE(_xlpm.cleaned," ","&lt;/s&gt;&lt;s&gt;") &amp; "&lt;/s&gt;&lt;/t&gt;", "//s"),
  _xlpm.nums, _xlfn.TEXTJOIN("-", TRUE, IF(ISNUMBER(--_xlpm.words), _xlpm.words, "")),
  IFERROR(_xlpm.nums, "")
)</f>
        <v>2018</v>
      </c>
      <c r="F1866" t="s">
        <v>19693</v>
      </c>
      <c r="G1866" t="s">
        <v>1028</v>
      </c>
      <c r="I1866" t="s">
        <v>1028</v>
      </c>
      <c r="K1866">
        <v>8</v>
      </c>
      <c r="M1866">
        <v>8</v>
      </c>
      <c r="O1866" t="s">
        <v>6384</v>
      </c>
      <c r="P1866" t="s">
        <v>6385</v>
      </c>
      <c r="R1866" t="s">
        <v>1894</v>
      </c>
      <c r="S1866" t="s">
        <v>1894</v>
      </c>
      <c r="T1866" t="str">
        <f>IFERROR(
  IF(TRIM(Table22[[#This Row],[STARS]])="", "Unknown",
    TRIM(MID(Table22[[#This Row],[STARS]], FIND("Stars:", Table22[[#This Row],[STARS]]) + 6, LEN(Table22[[#This Row],[STARS]])))
  ),
"Unknown")</f>
        <v xml:space="preserve">
Jonathon Michaels, 
Alisdair Simpson, 
Guy Walters, 
Michael Lynch
</v>
      </c>
      <c r="V1866">
        <v>3579</v>
      </c>
      <c r="W1866">
        <v>52</v>
      </c>
      <c r="X1866">
        <v>0</v>
      </c>
    </row>
    <row r="1867" spans="1:24" x14ac:dyDescent="0.3">
      <c r="A1867" t="s">
        <v>6386</v>
      </c>
      <c r="C1867" t="s">
        <v>6386</v>
      </c>
      <c r="D1867" t="str">
        <v>(2014â€“ )</v>
      </c>
      <c r="E1867" t="str" cm="1">
        <f t="array" ref="E1867">_xlfn.LET(
  _xlpm.raw, TRIM(SUBSTITUTE(SUBSTITUTE(SUBSTITUTE(SUBSTITUTE(SUBSTITUTE(SUBSTITUTE(D1867,"(",""),")",""),"â€“","-"),"–","-"),"I",""),"V","")),
  _xlpm.cleaned, TRIM(SUBSTITUTE(SUBSTITUTE(_xlpm.raw,"-"," - "),","," ")),
  _xlpm.words, _xlfn.FILTERXML("&lt;t&gt;&lt;s&gt;" &amp; SUBSTITUTE(_xlpm.cleaned," ","&lt;/s&gt;&lt;s&gt;") &amp; "&lt;/s&gt;&lt;/t&gt;", "//s"),
  _xlpm.nums, _xlfn.TEXTJOIN("-", TRUE, IF(ISNUMBER(--_xlpm.words), _xlpm.words, "")),
  IFERROR(_xlpm.nums, "")
)</f>
        <v>2014</v>
      </c>
      <c r="F1867" t="s">
        <v>19686</v>
      </c>
      <c r="G1867" t="s">
        <v>15</v>
      </c>
      <c r="I1867" t="s">
        <v>15</v>
      </c>
      <c r="K1867">
        <v>6.3</v>
      </c>
      <c r="M1867">
        <v>6.3</v>
      </c>
      <c r="O1867" t="s">
        <v>6387</v>
      </c>
      <c r="P1867" t="s">
        <v>6388</v>
      </c>
      <c r="R1867" t="s">
        <v>1894</v>
      </c>
      <c r="S1867" t="s">
        <v>1894</v>
      </c>
      <c r="T1867" t="str">
        <f>IFERROR(
  IF(TRIM(Table22[[#This Row],[STARS]])="", "Unknown",
    TRIM(MID(Table22[[#This Row],[STARS]], FIND("Stars:", Table22[[#This Row],[STARS]]) + 6, LEN(Table22[[#This Row],[STARS]])))
  ),
"Unknown")</f>
        <v xml:space="preserve">
Tom Kenny, 
Colin Hanks, 
James Adomian, 
Lisa Schwartz
</v>
      </c>
      <c r="V1867">
        <v>337</v>
      </c>
      <c r="W1867">
        <v>11</v>
      </c>
      <c r="X1867">
        <v>0</v>
      </c>
    </row>
    <row r="1868" spans="1:24" x14ac:dyDescent="0.3">
      <c r="A1868" t="s">
        <v>6389</v>
      </c>
      <c r="C1868" t="s">
        <v>6389</v>
      </c>
      <c r="D1868" t="str">
        <v>(2001â€“2002)</v>
      </c>
      <c r="E1868" t="str" cm="1">
        <f t="array" ref="E1868">_xlfn.LET(
  _xlpm.raw, TRIM(SUBSTITUTE(SUBSTITUTE(SUBSTITUTE(SUBSTITUTE(SUBSTITUTE(SUBSTITUTE(D1868,"(",""),")",""),"â€“","-"),"–","-"),"I",""),"V","")),
  _xlpm.cleaned, TRIM(SUBSTITUTE(SUBSTITUTE(_xlpm.raw,"-"," - "),","," ")),
  _xlpm.words, _xlfn.FILTERXML("&lt;t&gt;&lt;s&gt;" &amp; SUBSTITUTE(_xlpm.cleaned," ","&lt;/s&gt;&lt;s&gt;") &amp; "&lt;/s&gt;&lt;/t&gt;", "//s"),
  _xlpm.nums, _xlfn.TEXTJOIN("-", TRUE, IF(ISNUMBER(--_xlpm.words), _xlpm.words, "")),
  IFERROR(_xlpm.nums, "")
)</f>
        <v>2001-2002</v>
      </c>
      <c r="F1868" t="s">
        <v>19866</v>
      </c>
      <c r="G1868" t="s">
        <v>579</v>
      </c>
      <c r="I1868" t="s">
        <v>579</v>
      </c>
      <c r="K1868">
        <v>7.9</v>
      </c>
      <c r="M1868">
        <v>7.9</v>
      </c>
      <c r="O1868" t="s">
        <v>6391</v>
      </c>
      <c r="P1868" t="s">
        <v>6392</v>
      </c>
      <c r="R1868" t="s">
        <v>1894</v>
      </c>
      <c r="S1868" t="s">
        <v>1894</v>
      </c>
      <c r="T1868" t="str">
        <f>IFERROR(
  IF(TRIM(Table22[[#This Row],[STARS]])="", "Unknown",
    TRIM(MID(Table22[[#This Row],[STARS]], FIND("Stars:", Table22[[#This Row],[STARS]]) + 6, LEN(Table22[[#This Row],[STARS]])))
  ),
"Unknown")</f>
        <v xml:space="preserve">
JÃ´ji Nakata, 
Yoshiko Sakakibara, 
Fumiko Orikasa, 
Steven Brand
</v>
      </c>
      <c r="V1868">
        <v>15227</v>
      </c>
      <c r="W1868">
        <v>23</v>
      </c>
      <c r="X1868">
        <v>0</v>
      </c>
    </row>
    <row r="1869" spans="1:24" x14ac:dyDescent="0.3">
      <c r="A1869" t="s">
        <v>6393</v>
      </c>
      <c r="C1869" t="s">
        <v>6393</v>
      </c>
      <c r="D1869" t="str">
        <v>(II) (2019)</v>
      </c>
      <c r="E1869" t="str" cm="1">
        <f t="array" ref="E1869">_xlfn.LET(
  _xlpm.raw, TRIM(SUBSTITUTE(SUBSTITUTE(SUBSTITUTE(SUBSTITUTE(SUBSTITUTE(SUBSTITUTE(D1869,"(",""),")",""),"â€“","-"),"–","-"),"I",""),"V","")),
  _xlpm.cleaned, TRIM(SUBSTITUTE(SUBSTITUTE(_xlpm.raw,"-"," - "),","," ")),
  _xlpm.words, _xlfn.FILTERXML("&lt;t&gt;&lt;s&gt;" &amp; SUBSTITUTE(_xlpm.cleaned," ","&lt;/s&gt;&lt;s&gt;") &amp; "&lt;/s&gt;&lt;/t&gt;", "//s"),
  _xlpm.nums, _xlfn.TEXTJOIN("-", TRUE, IF(ISNUMBER(--_xlpm.words), _xlpm.words, "")),
  IFERROR(_xlpm.nums, "")
)</f>
        <v>2019</v>
      </c>
      <c r="F1869" t="s">
        <v>19677</v>
      </c>
      <c r="G1869" t="s">
        <v>885</v>
      </c>
      <c r="I1869" t="s">
        <v>885</v>
      </c>
      <c r="K1869">
        <v>5.4</v>
      </c>
      <c r="M1869">
        <v>5.4</v>
      </c>
      <c r="O1869" t="s">
        <v>6395</v>
      </c>
      <c r="P1869" t="s">
        <v>6396</v>
      </c>
      <c r="R1869" t="s">
        <v>21717</v>
      </c>
      <c r="S1869" t="s">
        <v>21717</v>
      </c>
      <c r="T1869" t="str">
        <f>IFERROR(
  IF(TRIM(Table22[[#This Row],[STARS]])="", "Unknown",
    TRIM(MID(Table22[[#This Row],[STARS]], FIND("Stars:", Table22[[#This Row],[STARS]]) + 6, LEN(Table22[[#This Row],[STARS]])))
  ),
"Unknown")</f>
        <v xml:space="preserve">
Emraan Hashmi, 
Rishi Kapoor, 
Sobhita Dhulipala, 
Vedhika
</v>
      </c>
      <c r="V1869">
        <v>3062</v>
      </c>
      <c r="W1869">
        <v>101</v>
      </c>
      <c r="X1869">
        <v>0</v>
      </c>
    </row>
    <row r="1870" spans="1:24" x14ac:dyDescent="0.3">
      <c r="A1870" t="s">
        <v>6397</v>
      </c>
      <c r="C1870" t="s">
        <v>6397</v>
      </c>
      <c r="D1870">
        <v>-2019</v>
      </c>
      <c r="E1870" t="str" cm="1">
        <f t="array" ref="E1870">_xlfn.LET(
  _xlpm.raw, TRIM(SUBSTITUTE(SUBSTITUTE(SUBSTITUTE(SUBSTITUTE(SUBSTITUTE(SUBSTITUTE(D1870,"(",""),")",""),"â€“","-"),"–","-"),"I",""),"V","")),
  _xlpm.cleaned, TRIM(SUBSTITUTE(SUBSTITUTE(_xlpm.raw,"-"," - "),","," ")),
  _xlpm.words, _xlfn.FILTERXML("&lt;t&gt;&lt;s&gt;" &amp; SUBSTITUTE(_xlpm.cleaned," ","&lt;/s&gt;&lt;s&gt;") &amp; "&lt;/s&gt;&lt;/t&gt;", "//s"),
  _xlpm.nums, _xlfn.TEXTJOIN("-", TRUE, IF(ISNUMBER(--_xlpm.words), _xlpm.words, "")),
  IFERROR(_xlpm.nums, "")
)</f>
        <v>2019</v>
      </c>
      <c r="F1870" t="s">
        <v>19677</v>
      </c>
      <c r="G1870" t="s">
        <v>270</v>
      </c>
      <c r="I1870" t="s">
        <v>270</v>
      </c>
      <c r="K1870">
        <v>6.3</v>
      </c>
      <c r="M1870">
        <v>6.3</v>
      </c>
      <c r="O1870" t="s">
        <v>6398</v>
      </c>
      <c r="P1870" t="s">
        <v>6399</v>
      </c>
      <c r="R1870" t="s">
        <v>21716</v>
      </c>
      <c r="S1870" t="s">
        <v>21716</v>
      </c>
      <c r="T1870" t="str">
        <f>IFERROR(
  IF(TRIM(Table22[[#This Row],[STARS]])="", "Unknown",
    TRIM(MID(Table22[[#This Row],[STARS]], FIND("Stars:", Table22[[#This Row],[STARS]]) + 6, LEN(Table22[[#This Row],[STARS]])))
  ),
"Unknown")</f>
        <v xml:space="preserve">
Kippei ShÃ®na, 
Shinnosuke Mitsushima, 
Kyoko Hinami, 
Eri Kamataki
</v>
      </c>
      <c r="V1870">
        <v>2147</v>
      </c>
      <c r="W1870">
        <v>151</v>
      </c>
      <c r="X1870">
        <v>0</v>
      </c>
    </row>
    <row r="1871" spans="1:24" x14ac:dyDescent="0.3">
      <c r="A1871" t="s">
        <v>6400</v>
      </c>
      <c r="C1871" t="s">
        <v>6400</v>
      </c>
      <c r="D1871" t="str">
        <v>(2013â€“ )</v>
      </c>
      <c r="E1871" t="str" cm="1">
        <f t="array" ref="E1871">_xlfn.LET(
  _xlpm.raw, TRIM(SUBSTITUTE(SUBSTITUTE(SUBSTITUTE(SUBSTITUTE(SUBSTITUTE(SUBSTITUTE(D1871,"(",""),")",""),"â€“","-"),"–","-"),"I",""),"V","")),
  _xlpm.cleaned, TRIM(SUBSTITUTE(SUBSTITUTE(_xlpm.raw,"-"," - "),","," ")),
  _xlpm.words, _xlfn.FILTERXML("&lt;t&gt;&lt;s&gt;" &amp; SUBSTITUTE(_xlpm.cleaned," ","&lt;/s&gt;&lt;s&gt;") &amp; "&lt;/s&gt;&lt;/t&gt;", "//s"),
  _xlpm.nums, _xlfn.TEXTJOIN("-", TRUE, IF(ISNUMBER(--_xlpm.words), _xlpm.words, "")),
  IFERROR(_xlpm.nums, "")
)</f>
        <v>2013</v>
      </c>
      <c r="F1871" t="s">
        <v>19674</v>
      </c>
      <c r="G1871" t="s">
        <v>435</v>
      </c>
      <c r="I1871" t="s">
        <v>435</v>
      </c>
      <c r="K1871">
        <v>7.4</v>
      </c>
      <c r="M1871">
        <v>7.4</v>
      </c>
      <c r="O1871" t="s">
        <v>6401</v>
      </c>
      <c r="P1871" t="s">
        <v>6402</v>
      </c>
      <c r="R1871" t="s">
        <v>1894</v>
      </c>
      <c r="S1871" t="s">
        <v>1894</v>
      </c>
      <c r="T1871" t="str">
        <f>IFERROR(
  IF(TRIM(Table22[[#This Row],[STARS]])="", "Unknown",
    TRIM(MID(Table22[[#This Row],[STARS]], FIND("Stars:", Table22[[#This Row],[STARS]]) + 6, LEN(Table22[[#This Row],[STARS]])))
  ),
"Unknown")</f>
        <v xml:space="preserve">
Jamie Marchi, 
Johnny Yong Bosch, 
Akeno Watanabe, 
Nobunaga Shimazaki
</v>
      </c>
      <c r="V1871">
        <v>2630</v>
      </c>
      <c r="W1871">
        <v>24</v>
      </c>
      <c r="X1871">
        <v>0</v>
      </c>
    </row>
    <row r="1872" spans="1:24" x14ac:dyDescent="0.3">
      <c r="A1872" t="s">
        <v>6403</v>
      </c>
      <c r="C1872" t="s">
        <v>6403</v>
      </c>
      <c r="D1872">
        <v>-2016</v>
      </c>
      <c r="E1872" t="str" cm="1">
        <f t="array" ref="E1872">_xlfn.LET(
  _xlpm.raw, TRIM(SUBSTITUTE(SUBSTITUTE(SUBSTITUTE(SUBSTITUTE(SUBSTITUTE(SUBSTITUTE(D1872,"(",""),")",""),"â€“","-"),"–","-"),"I",""),"V","")),
  _xlpm.cleaned, TRIM(SUBSTITUTE(SUBSTITUTE(_xlpm.raw,"-"," - "),","," ")),
  _xlpm.words, _xlfn.FILTERXML("&lt;t&gt;&lt;s&gt;" &amp; SUBSTITUTE(_xlpm.cleaned," ","&lt;/s&gt;&lt;s&gt;") &amp; "&lt;/s&gt;&lt;/t&gt;", "//s"),
  _xlpm.nums, _xlfn.TEXTJOIN("-", TRUE, IF(ISNUMBER(--_xlpm.words), _xlpm.words, "")),
  IFERROR(_xlpm.nums, "")
)</f>
        <v>2016</v>
      </c>
      <c r="F1872" t="s">
        <v>19684</v>
      </c>
      <c r="G1872" t="s">
        <v>47</v>
      </c>
      <c r="I1872" t="s">
        <v>47</v>
      </c>
      <c r="K1872">
        <v>5.8</v>
      </c>
      <c r="M1872">
        <v>5.8</v>
      </c>
      <c r="O1872" t="s">
        <v>6404</v>
      </c>
      <c r="P1872" t="s">
        <v>6405</v>
      </c>
      <c r="R1872" t="s">
        <v>21715</v>
      </c>
      <c r="S1872" t="s">
        <v>21715</v>
      </c>
      <c r="T1872" t="str">
        <f>IFERROR(
  IF(TRIM(Table22[[#This Row],[STARS]])="", "Unknown",
    TRIM(MID(Table22[[#This Row],[STARS]], FIND("Stars:", Table22[[#This Row],[STARS]]) + 6, LEN(Table22[[#This Row],[STARS]])))
  ),
"Unknown")</f>
        <v xml:space="preserve">
Ricky Gervais, 
Eric Bana, 
Vera Farmiga, 
Kelly Macdonald
</v>
      </c>
      <c r="V1872">
        <v>21512</v>
      </c>
      <c r="W1872">
        <v>101</v>
      </c>
      <c r="X1872">
        <v>0</v>
      </c>
    </row>
    <row r="1873" spans="1:24" x14ac:dyDescent="0.3">
      <c r="A1873" t="s">
        <v>6406</v>
      </c>
      <c r="C1873" t="s">
        <v>6406</v>
      </c>
      <c r="D1873">
        <v>-2018</v>
      </c>
      <c r="E1873" t="str" cm="1">
        <f t="array" ref="E1873">_xlfn.LET(
  _xlpm.raw, TRIM(SUBSTITUTE(SUBSTITUTE(SUBSTITUTE(SUBSTITUTE(SUBSTITUTE(SUBSTITUTE(D1873,"(",""),")",""),"â€“","-"),"–","-"),"I",""),"V","")),
  _xlpm.cleaned, TRIM(SUBSTITUTE(SUBSTITUTE(_xlpm.raw,"-"," - "),","," ")),
  _xlpm.words, _xlfn.FILTERXML("&lt;t&gt;&lt;s&gt;" &amp; SUBSTITUTE(_xlpm.cleaned," ","&lt;/s&gt;&lt;s&gt;") &amp; "&lt;/s&gt;&lt;/t&gt;", "//s"),
  _xlpm.nums, _xlfn.TEXTJOIN("-", TRUE, IF(ISNUMBER(--_xlpm.words), _xlpm.words, "")),
  IFERROR(_xlpm.nums, "")
)</f>
        <v>2018</v>
      </c>
      <c r="F1873" t="s">
        <v>19693</v>
      </c>
      <c r="G1873" t="s">
        <v>43</v>
      </c>
      <c r="I1873" t="s">
        <v>43</v>
      </c>
      <c r="K1873">
        <v>6.9</v>
      </c>
      <c r="M1873">
        <v>6.9</v>
      </c>
      <c r="O1873" t="s">
        <v>6407</v>
      </c>
      <c r="P1873" t="s">
        <v>6408</v>
      </c>
      <c r="R1873" t="s">
        <v>1894</v>
      </c>
      <c r="S1873" t="s">
        <v>1894</v>
      </c>
      <c r="T1873" t="str">
        <f>IFERROR(
  IF(TRIM(Table22[[#This Row],[STARS]])="", "Unknown",
    TRIM(MID(Table22[[#This Row],[STARS]], FIND("Stars:", Table22[[#This Row],[STARS]]) + 6, LEN(Table22[[#This Row],[STARS]])))
  ),
"Unknown")</f>
        <v xml:space="preserve">
Crystal Balint, 
Rachael Stirling, 
Chanelle Peloso, 
Julie Graham
</v>
      </c>
      <c r="V1873">
        <v>2072</v>
      </c>
      <c r="W1873">
        <v>45</v>
      </c>
      <c r="X1873">
        <v>0</v>
      </c>
    </row>
    <row r="1874" spans="1:24" x14ac:dyDescent="0.3">
      <c r="A1874" t="s">
        <v>6409</v>
      </c>
      <c r="C1874" t="s">
        <v>6409</v>
      </c>
      <c r="D1874">
        <v>-2020</v>
      </c>
      <c r="E1874" t="str" cm="1">
        <f t="array" ref="E1874">_xlfn.LET(
  _xlpm.raw, TRIM(SUBSTITUTE(SUBSTITUTE(SUBSTITUTE(SUBSTITUTE(SUBSTITUTE(SUBSTITUTE(D1874,"(",""),")",""),"â€“","-"),"–","-"),"I",""),"V","")),
  _xlpm.cleaned, TRIM(SUBSTITUTE(SUBSTITUTE(_xlpm.raw,"-"," - "),","," ")),
  _xlpm.words, _xlfn.FILTERXML("&lt;t&gt;&lt;s&gt;" &amp; SUBSTITUTE(_xlpm.cleaned," ","&lt;/s&gt;&lt;s&gt;") &amp; "&lt;/s&gt;&lt;/t&gt;", "//s"),
  _xlpm.nums, _xlfn.TEXTJOIN("-", TRUE, IF(ISNUMBER(--_xlpm.words), _xlpm.words, "")),
  IFERROR(_xlpm.nums, "")
)</f>
        <v>2020</v>
      </c>
      <c r="F1874" t="s">
        <v>19675</v>
      </c>
      <c r="G1874" t="s">
        <v>81</v>
      </c>
      <c r="I1874" t="s">
        <v>81</v>
      </c>
      <c r="K1874">
        <v>7.3</v>
      </c>
      <c r="M1874">
        <v>7.3</v>
      </c>
      <c r="O1874" t="s">
        <v>6410</v>
      </c>
      <c r="P1874" t="s">
        <v>6411</v>
      </c>
      <c r="R1874" t="s">
        <v>1894</v>
      </c>
      <c r="S1874" t="s">
        <v>1894</v>
      </c>
      <c r="T1874" t="str">
        <f>IFERROR(
  IF(TRIM(Table22[[#This Row],[STARS]])="", "Unknown",
    TRIM(MID(Table22[[#This Row],[STARS]], FIND("Stars:", Table22[[#This Row],[STARS]]) + 6, LEN(Table22[[#This Row],[STARS]])))
  ),
"Unknown")</f>
        <v xml:space="preserve">
AndrÃ©s Parra, 
Christian Tappan, 
Waldo Urrego, 
Marcela Benjumea
</v>
      </c>
      <c r="V1874">
        <v>2222</v>
      </c>
      <c r="W1874">
        <v>0</v>
      </c>
      <c r="X1874">
        <v>0</v>
      </c>
    </row>
    <row r="1875" spans="1:24" x14ac:dyDescent="0.3">
      <c r="A1875" t="s">
        <v>6412</v>
      </c>
      <c r="C1875" t="s">
        <v>6412</v>
      </c>
      <c r="D1875" t="str">
        <v>(2015 TV Movie)</v>
      </c>
      <c r="E1875" t="str" cm="1">
        <f t="array" ref="E1875">_xlfn.LET(
  _xlpm.raw, TRIM(SUBSTITUTE(SUBSTITUTE(SUBSTITUTE(SUBSTITUTE(SUBSTITUTE(SUBSTITUTE(D1875,"(",""),")",""),"â€“","-"),"–","-"),"I",""),"V","")),
  _xlpm.cleaned, TRIM(SUBSTITUTE(SUBSTITUTE(_xlpm.raw,"-"," - "),","," ")),
  _xlpm.words, _xlfn.FILTERXML("&lt;t&gt;&lt;s&gt;" &amp; SUBSTITUTE(_xlpm.cleaned," ","&lt;/s&gt;&lt;s&gt;") &amp; "&lt;/s&gt;&lt;/t&gt;", "//s"),
  _xlpm.nums, _xlfn.TEXTJOIN("-", TRUE, IF(ISNUMBER(--_xlpm.words), _xlpm.words, "")),
  IFERROR(_xlpm.nums, "")
)</f>
        <v>2015</v>
      </c>
      <c r="F1875" t="s">
        <v>19688</v>
      </c>
      <c r="G1875" t="s">
        <v>4585</v>
      </c>
      <c r="I1875" t="s">
        <v>4585</v>
      </c>
      <c r="K1875">
        <v>5.7</v>
      </c>
      <c r="M1875">
        <v>5.7</v>
      </c>
      <c r="O1875" t="s">
        <v>6414</v>
      </c>
      <c r="P1875" t="s">
        <v>6415</v>
      </c>
      <c r="R1875" t="s">
        <v>21714</v>
      </c>
      <c r="S1875" t="s">
        <v>21714</v>
      </c>
      <c r="T1875" t="str">
        <f>IFERROR(
  IF(TRIM(Table22[[#This Row],[STARS]])="", "Unknown",
    TRIM(MID(Table22[[#This Row],[STARS]], FIND("Stars:", Table22[[#This Row],[STARS]]) + 6, LEN(Table22[[#This Row],[STARS]])))
  ),
"Unknown")</f>
        <v xml:space="preserve">
Dove Cameron, 
Braeden Lemasters, 
Katherine McNamara, 
Casey Dubois
</v>
      </c>
      <c r="V1875">
        <v>2000</v>
      </c>
      <c r="W1875">
        <v>86</v>
      </c>
      <c r="X1875">
        <v>0</v>
      </c>
    </row>
    <row r="1876" spans="1:24" x14ac:dyDescent="0.3">
      <c r="A1876" t="s">
        <v>6416</v>
      </c>
      <c r="C1876" t="s">
        <v>6416</v>
      </c>
      <c r="D1876">
        <v>-2018</v>
      </c>
      <c r="E1876" t="str" cm="1">
        <f t="array" ref="E1876">_xlfn.LET(
  _xlpm.raw, TRIM(SUBSTITUTE(SUBSTITUTE(SUBSTITUTE(SUBSTITUTE(SUBSTITUTE(SUBSTITUTE(D1876,"(",""),")",""),"â€“","-"),"–","-"),"I",""),"V","")),
  _xlpm.cleaned, TRIM(SUBSTITUTE(SUBSTITUTE(_xlpm.raw,"-"," - "),","," ")),
  _xlpm.words, _xlfn.FILTERXML("&lt;t&gt;&lt;s&gt;" &amp; SUBSTITUTE(_xlpm.cleaned," ","&lt;/s&gt;&lt;s&gt;") &amp; "&lt;/s&gt;&lt;/t&gt;", "//s"),
  _xlpm.nums, _xlfn.TEXTJOIN("-", TRUE, IF(ISNUMBER(--_xlpm.words), _xlpm.words, "")),
  IFERROR(_xlpm.nums, "")
)</f>
        <v>2018</v>
      </c>
      <c r="F1876" t="s">
        <v>19693</v>
      </c>
      <c r="G1876" t="s">
        <v>274</v>
      </c>
      <c r="I1876" t="s">
        <v>274</v>
      </c>
      <c r="K1876">
        <v>6.3</v>
      </c>
      <c r="M1876">
        <v>6.3</v>
      </c>
      <c r="O1876" t="s">
        <v>6417</v>
      </c>
      <c r="P1876" t="s">
        <v>6418</v>
      </c>
      <c r="R1876" t="s">
        <v>1894</v>
      </c>
      <c r="S1876" t="s">
        <v>1894</v>
      </c>
      <c r="T1876" t="str">
        <f>IFERROR(
  IF(TRIM(Table22[[#This Row],[STARS]])="", "Unknown",
    TRIM(MID(Table22[[#This Row],[STARS]], FIND("Stars:", Table22[[#This Row],[STARS]]) + 6, LEN(Table22[[#This Row],[STARS]])))
  ),
"Unknown")</f>
        <v xml:space="preserve">
Tallulah Haddon, 
Simona Brown, 
Matthew Beard, 
Freddie Stewart
</v>
      </c>
      <c r="V1876">
        <v>3645</v>
      </c>
      <c r="W1876">
        <v>46</v>
      </c>
      <c r="X1876">
        <v>0</v>
      </c>
    </row>
    <row r="1877" spans="1:24" x14ac:dyDescent="0.3">
      <c r="A1877" t="s">
        <v>6419</v>
      </c>
      <c r="C1877" t="s">
        <v>6419</v>
      </c>
      <c r="D1877">
        <v>-2012</v>
      </c>
      <c r="E1877" t="str" cm="1">
        <f t="array" ref="E1877">_xlfn.LET(
  _xlpm.raw, TRIM(SUBSTITUTE(SUBSTITUTE(SUBSTITUTE(SUBSTITUTE(SUBSTITUTE(SUBSTITUTE(D1877,"(",""),")",""),"â€“","-"),"–","-"),"I",""),"V","")),
  _xlpm.cleaned, TRIM(SUBSTITUTE(SUBSTITUTE(_xlpm.raw,"-"," - "),","," ")),
  _xlpm.words, _xlfn.FILTERXML("&lt;t&gt;&lt;s&gt;" &amp; SUBSTITUTE(_xlpm.cleaned," ","&lt;/s&gt;&lt;s&gt;") &amp; "&lt;/s&gt;&lt;/t&gt;", "//s"),
  _xlpm.nums, _xlfn.TEXTJOIN("-", TRUE, IF(ISNUMBER(--_xlpm.words), _xlpm.words, "")),
  IFERROR(_xlpm.nums, "")
)</f>
        <v>2012</v>
      </c>
      <c r="F1877" t="s">
        <v>19705</v>
      </c>
      <c r="G1877" t="s">
        <v>86</v>
      </c>
      <c r="I1877" t="s">
        <v>86</v>
      </c>
      <c r="K1877">
        <v>5.2</v>
      </c>
      <c r="M1877">
        <v>5.2</v>
      </c>
      <c r="O1877" t="s">
        <v>6420</v>
      </c>
      <c r="P1877" t="s">
        <v>6421</v>
      </c>
      <c r="R1877" t="s">
        <v>21713</v>
      </c>
      <c r="S1877" t="s">
        <v>21713</v>
      </c>
      <c r="T1877" t="str">
        <f>IFERROR(
  IF(TRIM(Table22[[#This Row],[STARS]])="", "Unknown",
    TRIM(MID(Table22[[#This Row],[STARS]], FIND("Stars:", Table22[[#This Row],[STARS]]) + 6, LEN(Table22[[#This Row],[STARS]])))
  ),
"Unknown")</f>
        <v xml:space="preserve">
Adam Mediano, 
Drake Burnette, 
Jeremy St. James, 
Mary Farley
</v>
      </c>
      <c r="V1877">
        <v>1561</v>
      </c>
      <c r="W1877">
        <v>105</v>
      </c>
      <c r="X1877">
        <v>0</v>
      </c>
    </row>
    <row r="1878" spans="1:24" x14ac:dyDescent="0.3">
      <c r="A1878" t="s">
        <v>6422</v>
      </c>
      <c r="C1878" t="s">
        <v>6422</v>
      </c>
      <c r="D1878" t="str">
        <v>(I) (2016)</v>
      </c>
      <c r="E1878" t="str" cm="1">
        <f t="array" ref="E1878">_xlfn.LET(
  _xlpm.raw, TRIM(SUBSTITUTE(SUBSTITUTE(SUBSTITUTE(SUBSTITUTE(SUBSTITUTE(SUBSTITUTE(D1878,"(",""),")",""),"â€“","-"),"–","-"),"I",""),"V","")),
  _xlpm.cleaned, TRIM(SUBSTITUTE(SUBSTITUTE(_xlpm.raw,"-"," - "),","," ")),
  _xlpm.words, _xlfn.FILTERXML("&lt;t&gt;&lt;s&gt;" &amp; SUBSTITUTE(_xlpm.cleaned," ","&lt;/s&gt;&lt;s&gt;") &amp; "&lt;/s&gt;&lt;/t&gt;", "//s"),
  _xlpm.nums, _xlfn.TEXTJOIN("-", TRUE, IF(ISNUMBER(--_xlpm.words), _xlpm.words, "")),
  IFERROR(_xlpm.nums, "")
)</f>
        <v>2016</v>
      </c>
      <c r="F1878" t="s">
        <v>19684</v>
      </c>
      <c r="G1878" t="s">
        <v>661</v>
      </c>
      <c r="I1878" t="s">
        <v>661</v>
      </c>
      <c r="K1878">
        <v>5</v>
      </c>
      <c r="M1878">
        <v>5</v>
      </c>
      <c r="O1878" t="s">
        <v>6423</v>
      </c>
      <c r="P1878" t="s">
        <v>6424</v>
      </c>
      <c r="R1878" t="s">
        <v>21712</v>
      </c>
      <c r="S1878" t="s">
        <v>21712</v>
      </c>
      <c r="T1878" t="str">
        <f>IFERROR(
  IF(TRIM(Table22[[#This Row],[STARS]])="", "Unknown",
    TRIM(MID(Table22[[#This Row],[STARS]], FIND("Stars:", Table22[[#This Row],[STARS]]) + 6, LEN(Table22[[#This Row],[STARS]])))
  ),
"Unknown")</f>
        <v xml:space="preserve">
Fran Kranz, 
Adam Goldberg, 
Nicky Whelan, 
Kat Foster
</v>
      </c>
      <c r="V1878">
        <v>4772</v>
      </c>
      <c r="W1878">
        <v>100</v>
      </c>
      <c r="X1878">
        <v>0</v>
      </c>
    </row>
    <row r="1879" spans="1:24" x14ac:dyDescent="0.3">
      <c r="A1879" t="s">
        <v>6425</v>
      </c>
      <c r="C1879" t="s">
        <v>6425</v>
      </c>
      <c r="D1879">
        <v>-2016</v>
      </c>
      <c r="E1879" t="str" cm="1">
        <f t="array" ref="E1879">_xlfn.LET(
  _xlpm.raw, TRIM(SUBSTITUTE(SUBSTITUTE(SUBSTITUTE(SUBSTITUTE(SUBSTITUTE(SUBSTITUTE(D1879,"(",""),")",""),"â€“","-"),"–","-"),"I",""),"V","")),
  _xlpm.cleaned, TRIM(SUBSTITUTE(SUBSTITUTE(_xlpm.raw,"-"," - "),","," ")),
  _xlpm.words, _xlfn.FILTERXML("&lt;t&gt;&lt;s&gt;" &amp; SUBSTITUTE(_xlpm.cleaned," ","&lt;/s&gt;&lt;s&gt;") &amp; "&lt;/s&gt;&lt;/t&gt;", "//s"),
  _xlpm.nums, _xlfn.TEXTJOIN("-", TRUE, IF(ISNUMBER(--_xlpm.words), _xlpm.words, "")),
  IFERROR(_xlpm.nums, "")
)</f>
        <v>2016</v>
      </c>
      <c r="F1879" t="s">
        <v>19684</v>
      </c>
      <c r="G1879" t="s">
        <v>3131</v>
      </c>
      <c r="I1879" t="s">
        <v>3131</v>
      </c>
      <c r="K1879">
        <v>6.3</v>
      </c>
      <c r="M1879">
        <v>6.3</v>
      </c>
      <c r="O1879" t="s">
        <v>6426</v>
      </c>
      <c r="P1879" t="s">
        <v>6427</v>
      </c>
      <c r="R1879" t="s">
        <v>21711</v>
      </c>
      <c r="S1879" t="s">
        <v>21711</v>
      </c>
      <c r="T1879" t="str">
        <f>IFERROR(
  IF(TRIM(Table22[[#This Row],[STARS]])="", "Unknown",
    TRIM(MID(Table22[[#This Row],[STARS]], FIND("Stars:", Table22[[#This Row],[STARS]]) + 6, LEN(Table22[[#This Row],[STARS]])))
  ),
"Unknown")</f>
        <v xml:space="preserve">
Julian Barratt, 
Simon Farnaby, 
Essie Davis, 
Steve Coogan
</v>
      </c>
      <c r="V1879">
        <v>11856</v>
      </c>
      <c r="W1879">
        <v>89</v>
      </c>
      <c r="X1879">
        <v>0</v>
      </c>
    </row>
    <row r="1880" spans="1:24" x14ac:dyDescent="0.3">
      <c r="A1880" t="s">
        <v>6428</v>
      </c>
      <c r="C1880" t="s">
        <v>6428</v>
      </c>
      <c r="D1880">
        <v>-2015</v>
      </c>
      <c r="E1880" t="str" cm="1">
        <f t="array" ref="E1880">_xlfn.LET(
  _xlpm.raw, TRIM(SUBSTITUTE(SUBSTITUTE(SUBSTITUTE(SUBSTITUTE(SUBSTITUTE(SUBSTITUTE(D1880,"(",""),")",""),"â€“","-"),"–","-"),"I",""),"V","")),
  _xlpm.cleaned, TRIM(SUBSTITUTE(SUBSTITUTE(_xlpm.raw,"-"," - "),","," ")),
  _xlpm.words, _xlfn.FILTERXML("&lt;t&gt;&lt;s&gt;" &amp; SUBSTITUTE(_xlpm.cleaned," ","&lt;/s&gt;&lt;s&gt;") &amp; "&lt;/s&gt;&lt;/t&gt;", "//s"),
  _xlpm.nums, _xlfn.TEXTJOIN("-", TRUE, IF(ISNUMBER(--_xlpm.words), _xlpm.words, "")),
  IFERROR(_xlpm.nums, "")
)</f>
        <v>2015</v>
      </c>
      <c r="F1880" t="s">
        <v>19688</v>
      </c>
      <c r="G1880" t="s">
        <v>86</v>
      </c>
      <c r="I1880" t="s">
        <v>86</v>
      </c>
      <c r="K1880">
        <v>6.2</v>
      </c>
      <c r="M1880">
        <v>6.2</v>
      </c>
      <c r="O1880" t="s">
        <v>6429</v>
      </c>
      <c r="P1880" t="s">
        <v>6430</v>
      </c>
      <c r="R1880" t="s">
        <v>21710</v>
      </c>
      <c r="S1880" t="s">
        <v>21710</v>
      </c>
      <c r="T1880" t="str">
        <f>IFERROR(
  IF(TRIM(Table22[[#This Row],[STARS]])="", "Unknown",
    TRIM(MID(Table22[[#This Row],[STARS]], FIND("Stars:", Table22[[#This Row],[STARS]]) + 6, LEN(Table22[[#This Row],[STARS]])))
  ),
"Unknown")</f>
        <v xml:space="preserve">
Loubna Abidar, 
Asmaa Lazrak, 
Halima Karaouane, 
Sara Elhamdi Elalaoui
</v>
      </c>
      <c r="V1880">
        <v>2535</v>
      </c>
      <c r="W1880">
        <v>104</v>
      </c>
      <c r="X1880">
        <v>0</v>
      </c>
    </row>
    <row r="1881" spans="1:24" x14ac:dyDescent="0.3">
      <c r="A1881" t="s">
        <v>6431</v>
      </c>
      <c r="C1881" t="s">
        <v>6431</v>
      </c>
      <c r="D1881" t="str">
        <v>(2019â€“ )</v>
      </c>
      <c r="E1881" t="str" cm="1">
        <f t="array" ref="E1881">_xlfn.LET(
  _xlpm.raw, TRIM(SUBSTITUTE(SUBSTITUTE(SUBSTITUTE(SUBSTITUTE(SUBSTITUTE(SUBSTITUTE(D1881,"(",""),")",""),"â€“","-"),"–","-"),"I",""),"V","")),
  _xlpm.cleaned, TRIM(SUBSTITUTE(SUBSTITUTE(_xlpm.raw,"-"," - "),","," ")),
  _xlpm.words, _xlfn.FILTERXML("&lt;t&gt;&lt;s&gt;" &amp; SUBSTITUTE(_xlpm.cleaned," ","&lt;/s&gt;&lt;s&gt;") &amp; "&lt;/s&gt;&lt;/t&gt;", "//s"),
  _xlpm.nums, _xlfn.TEXTJOIN("-", TRUE, IF(ISNUMBER(--_xlpm.words), _xlpm.words, "")),
  IFERROR(_xlpm.nums, "")
)</f>
        <v>2019</v>
      </c>
      <c r="F1881" t="s">
        <v>19677</v>
      </c>
      <c r="G1881" t="s">
        <v>38</v>
      </c>
      <c r="I1881" t="s">
        <v>38</v>
      </c>
      <c r="K1881">
        <v>7.9</v>
      </c>
      <c r="M1881">
        <v>7.9</v>
      </c>
      <c r="O1881" t="s">
        <v>6432</v>
      </c>
      <c r="P1881" t="s">
        <v>6433</v>
      </c>
      <c r="R1881" t="s">
        <v>1894</v>
      </c>
      <c r="S1881" t="s">
        <v>1894</v>
      </c>
      <c r="T1881" t="str">
        <f>IFERROR(
  IF(TRIM(Table22[[#This Row],[STARS]])="", "Unknown",
    TRIM(MID(Table22[[#This Row],[STARS]], FIND("Stars:", Table22[[#This Row],[STARS]]) + 6, LEN(Table22[[#This Row],[STARS]])))
  ),
"Unknown")</f>
        <v xml:space="preserve">
Jung Hae-In, 
Han Ji-min, 
Jun-han Kim, 
Yi-An Ha
</v>
      </c>
      <c r="V1881">
        <v>1739</v>
      </c>
      <c r="W1881">
        <v>35</v>
      </c>
      <c r="X1881">
        <v>0</v>
      </c>
    </row>
    <row r="1882" spans="1:24" x14ac:dyDescent="0.3">
      <c r="A1882" t="s">
        <v>6434</v>
      </c>
      <c r="C1882" t="s">
        <v>6434</v>
      </c>
      <c r="D1882">
        <v>-2017</v>
      </c>
      <c r="E1882" t="str" cm="1">
        <f t="array" ref="E1882">_xlfn.LET(
  _xlpm.raw, TRIM(SUBSTITUTE(SUBSTITUTE(SUBSTITUTE(SUBSTITUTE(SUBSTITUTE(SUBSTITUTE(D1882,"(",""),")",""),"â€“","-"),"–","-"),"I",""),"V","")),
  _xlpm.cleaned, TRIM(SUBSTITUTE(SUBSTITUTE(_xlpm.raw,"-"," - "),","," ")),
  _xlpm.words, _xlfn.FILTERXML("&lt;t&gt;&lt;s&gt;" &amp; SUBSTITUTE(_xlpm.cleaned," ","&lt;/s&gt;&lt;s&gt;") &amp; "&lt;/s&gt;&lt;/t&gt;", "//s"),
  _xlpm.nums, _xlfn.TEXTJOIN("-", TRUE, IF(ISNUMBER(--_xlpm.words), _xlpm.words, "")),
  IFERROR(_xlpm.nums, "")
)</f>
        <v>2017</v>
      </c>
      <c r="F1882" t="s">
        <v>19682</v>
      </c>
      <c r="G1882" t="s">
        <v>47</v>
      </c>
      <c r="I1882" t="s">
        <v>47</v>
      </c>
      <c r="K1882">
        <v>5.3</v>
      </c>
      <c r="M1882">
        <v>5.3</v>
      </c>
      <c r="O1882" t="s">
        <v>6435</v>
      </c>
      <c r="P1882" t="s">
        <v>6436</v>
      </c>
      <c r="R1882" t="s">
        <v>21709</v>
      </c>
      <c r="S1882" t="s">
        <v>21709</v>
      </c>
      <c r="T1882" t="str">
        <f>IFERROR(
  IF(TRIM(Table22[[#This Row],[STARS]])="", "Unknown",
    TRIM(MID(Table22[[#This Row],[STARS]], FIND("Stars:", Table22[[#This Row],[STARS]]) + 6, LEN(Table22[[#This Row],[STARS]])))
  ),
"Unknown")</f>
        <v xml:space="preserve">
Katie Aselton, 
Toni Collette, 
Bridget Everett, 
Molly Shannon
</v>
      </c>
      <c r="V1882">
        <v>5222</v>
      </c>
      <c r="W1882">
        <v>81</v>
      </c>
      <c r="X1882">
        <v>0</v>
      </c>
    </row>
    <row r="1883" spans="1:24" x14ac:dyDescent="0.3">
      <c r="A1883" t="s">
        <v>6437</v>
      </c>
      <c r="C1883" t="s">
        <v>6437</v>
      </c>
      <c r="D1883" t="str">
        <v>(2019â€“ )</v>
      </c>
      <c r="E1883" t="str" cm="1">
        <f t="array" ref="E1883">_xlfn.LET(
  _xlpm.raw, TRIM(SUBSTITUTE(SUBSTITUTE(SUBSTITUTE(SUBSTITUTE(SUBSTITUTE(SUBSTITUTE(D1883,"(",""),")",""),"â€“","-"),"–","-"),"I",""),"V","")),
  _xlpm.cleaned, TRIM(SUBSTITUTE(SUBSTITUTE(_xlpm.raw,"-"," - "),","," ")),
  _xlpm.words, _xlfn.FILTERXML("&lt;t&gt;&lt;s&gt;" &amp; SUBSTITUTE(_xlpm.cleaned," ","&lt;/s&gt;&lt;s&gt;") &amp; "&lt;/s&gt;&lt;/t&gt;", "//s"),
  _xlpm.nums, _xlfn.TEXTJOIN("-", TRUE, IF(ISNUMBER(--_xlpm.words), _xlpm.words, "")),
  IFERROR(_xlpm.nums, "")
)</f>
        <v>2019</v>
      </c>
      <c r="F1883" t="s">
        <v>19677</v>
      </c>
      <c r="G1883" t="s">
        <v>5069</v>
      </c>
      <c r="I1883" t="s">
        <v>5069</v>
      </c>
      <c r="K1883">
        <v>7</v>
      </c>
      <c r="M1883">
        <v>7</v>
      </c>
      <c r="O1883" t="s">
        <v>6438</v>
      </c>
      <c r="P1883" t="s">
        <v>6439</v>
      </c>
      <c r="R1883" t="s">
        <v>1894</v>
      </c>
      <c r="S1883" t="s">
        <v>1894</v>
      </c>
      <c r="T1883" t="str">
        <f>IFERROR(
  IF(TRIM(Table22[[#This Row],[STARS]])="", "Unknown",
    TRIM(MID(Table22[[#This Row],[STARS]], FIND("Stars:", Table22[[#This Row],[STARS]]) + 6, LEN(Table22[[#This Row],[STARS]])))
  ),
"Unknown")</f>
        <v xml:space="preserve">
Vittoria Puccini, 
Francesco Scianna, 
Camilla Filippi, 
Simone Colombari
</v>
      </c>
      <c r="V1883">
        <v>2545</v>
      </c>
      <c r="W1883">
        <v>52</v>
      </c>
      <c r="X1883">
        <v>0</v>
      </c>
    </row>
    <row r="1884" spans="1:24" x14ac:dyDescent="0.3">
      <c r="A1884" t="s">
        <v>6440</v>
      </c>
      <c r="C1884" t="s">
        <v>6440</v>
      </c>
      <c r="D1884" t="str">
        <v>(2020â€“ )</v>
      </c>
      <c r="E1884" t="str" cm="1">
        <f t="array" ref="E1884">_xlfn.LET(
  _xlpm.raw, TRIM(SUBSTITUTE(SUBSTITUTE(SUBSTITUTE(SUBSTITUTE(SUBSTITUTE(SUBSTITUTE(D1884,"(",""),")",""),"â€“","-"),"–","-"),"I",""),"V","")),
  _xlpm.cleaned, TRIM(SUBSTITUTE(SUBSTITUTE(_xlpm.raw,"-"," - "),","," ")),
  _xlpm.words, _xlfn.FILTERXML("&lt;t&gt;&lt;s&gt;" &amp; SUBSTITUTE(_xlpm.cleaned," ","&lt;/s&gt;&lt;s&gt;") &amp; "&lt;/s&gt;&lt;/t&gt;", "//s"),
  _xlpm.nums, _xlfn.TEXTJOIN("-", TRUE, IF(ISNUMBER(--_xlpm.words), _xlpm.words, "")),
  IFERROR(_xlpm.nums, "")
)</f>
        <v>2020</v>
      </c>
      <c r="F1884" t="s">
        <v>19675</v>
      </c>
      <c r="G1884" t="s">
        <v>1735</v>
      </c>
      <c r="I1884" t="s">
        <v>1735</v>
      </c>
      <c r="K1884">
        <v>7.3</v>
      </c>
      <c r="M1884">
        <v>7.3</v>
      </c>
      <c r="O1884" t="s">
        <v>6441</v>
      </c>
      <c r="P1884" t="s">
        <v>6442</v>
      </c>
      <c r="R1884" t="s">
        <v>1894</v>
      </c>
      <c r="S1884" t="s">
        <v>1894</v>
      </c>
      <c r="T1884" t="str">
        <f>IFERROR(
  IF(TRIM(Table22[[#This Row],[STARS]])="", "Unknown",
    TRIM(MID(Table22[[#This Row],[STARS]], FIND("Stars:", Table22[[#This Row],[STARS]]) + 6, LEN(Table22[[#This Row],[STARS]])))
  ),
"Unknown")</f>
        <v xml:space="preserve">
YÃ»suke Kobayashi, 
Alexis Tipton, 
Reina Ueda, 
Tia Lynn Ballard
</v>
      </c>
      <c r="V1884">
        <v>1344</v>
      </c>
      <c r="W1884">
        <v>23</v>
      </c>
      <c r="X1884">
        <v>0</v>
      </c>
    </row>
    <row r="1885" spans="1:24" x14ac:dyDescent="0.3">
      <c r="A1885" t="s">
        <v>6443</v>
      </c>
      <c r="C1885" t="s">
        <v>6443</v>
      </c>
      <c r="D1885">
        <v>-2019</v>
      </c>
      <c r="E1885" t="str" cm="1">
        <f t="array" ref="E1885">_xlfn.LET(
  _xlpm.raw, TRIM(SUBSTITUTE(SUBSTITUTE(SUBSTITUTE(SUBSTITUTE(SUBSTITUTE(SUBSTITUTE(D1885,"(",""),")",""),"â€“","-"),"–","-"),"I",""),"V","")),
  _xlpm.cleaned, TRIM(SUBSTITUTE(SUBSTITUTE(_xlpm.raw,"-"," - "),","," ")),
  _xlpm.words, _xlfn.FILTERXML("&lt;t&gt;&lt;s&gt;" &amp; SUBSTITUTE(_xlpm.cleaned," ","&lt;/s&gt;&lt;s&gt;") &amp; "&lt;/s&gt;&lt;/t&gt;", "//s"),
  _xlpm.nums, _xlfn.TEXTJOIN("-", TRUE, IF(ISNUMBER(--_xlpm.words), _xlpm.words, "")),
  IFERROR(_xlpm.nums, "")
)</f>
        <v>2019</v>
      </c>
      <c r="F1885" t="s">
        <v>19677</v>
      </c>
      <c r="G1885" t="s">
        <v>1866</v>
      </c>
      <c r="I1885" t="s">
        <v>1866</v>
      </c>
      <c r="K1885">
        <v>6.6</v>
      </c>
      <c r="M1885">
        <v>6.6</v>
      </c>
      <c r="O1885" t="s">
        <v>6444</v>
      </c>
      <c r="P1885" t="s">
        <v>6445</v>
      </c>
      <c r="R1885" t="s">
        <v>21708</v>
      </c>
      <c r="S1885" t="s">
        <v>21708</v>
      </c>
      <c r="T1885" t="str">
        <f>IFERROR(
  IF(TRIM(Table22[[#This Row],[STARS]])="", "Unknown",
    TRIM(MID(Table22[[#This Row],[STARS]], FIND("Stars:", Table22[[#This Row],[STARS]]) + 6, LEN(Table22[[#This Row],[STARS]])))
  ),
"Unknown")</f>
        <v xml:space="preserve">
Luis Tosar, 
Xan Cejudo, 
Ismael MartÃ­nez, 
Enric Auquer
</v>
      </c>
      <c r="V1885">
        <v>6591</v>
      </c>
      <c r="W1885">
        <v>107</v>
      </c>
      <c r="X1885">
        <v>0</v>
      </c>
    </row>
    <row r="1886" spans="1:24" x14ac:dyDescent="0.3">
      <c r="A1886" t="s">
        <v>6446</v>
      </c>
      <c r="C1886" t="s">
        <v>6446</v>
      </c>
      <c r="D1886" t="str">
        <v>(2021â€“ )</v>
      </c>
      <c r="E1886" t="str" cm="1">
        <f t="array" ref="E1886">_xlfn.LET(
  _xlpm.raw, TRIM(SUBSTITUTE(SUBSTITUTE(SUBSTITUTE(SUBSTITUTE(SUBSTITUTE(SUBSTITUTE(D1886,"(",""),")",""),"â€“","-"),"–","-"),"I",""),"V","")),
  _xlpm.cleaned, TRIM(SUBSTITUTE(SUBSTITUTE(_xlpm.raw,"-"," - "),","," ")),
  _xlpm.words, _xlfn.FILTERXML("&lt;t&gt;&lt;s&gt;" &amp; SUBSTITUTE(_xlpm.cleaned," ","&lt;/s&gt;&lt;s&gt;") &amp; "&lt;/s&gt;&lt;/t&gt;", "//s"),
  _xlpm.nums, _xlfn.TEXTJOIN("-", TRUE, IF(ISNUMBER(--_xlpm.words), _xlpm.words, "")),
  IFERROR(_xlpm.nums, "")
)</f>
        <v>2021</v>
      </c>
      <c r="F1886" t="s">
        <v>19672</v>
      </c>
      <c r="G1886" t="s">
        <v>1735</v>
      </c>
      <c r="I1886" t="s">
        <v>1735</v>
      </c>
      <c r="K1886">
        <v>0</v>
      </c>
      <c r="M1886">
        <v>0</v>
      </c>
      <c r="O1886" t="s">
        <v>6447</v>
      </c>
      <c r="P1886" t="s">
        <v>6448</v>
      </c>
      <c r="R1886" t="s">
        <v>1894</v>
      </c>
      <c r="S1886" t="s">
        <v>1894</v>
      </c>
      <c r="T1886" t="str">
        <f>IFERROR(
  IF(TRIM(Table22[[#This Row],[STARS]])="", "Unknown",
    TRIM(MID(Table22[[#This Row],[STARS]], FIND("Stars:", Table22[[#This Row],[STARS]]) + 6, LEN(Table22[[#This Row],[STARS]])))
  ),
"Unknown")</f>
        <v xml:space="preserve">
Nobunaga Shimazaki, 
Megumi Han, 
Takaya Hashi, 
Akio Ã”tsuka
</v>
      </c>
      <c r="V1886">
        <v>0</v>
      </c>
      <c r="W1886">
        <v>0</v>
      </c>
      <c r="X1886">
        <v>0</v>
      </c>
    </row>
    <row r="1887" spans="1:24" x14ac:dyDescent="0.3">
      <c r="A1887" t="s">
        <v>6449</v>
      </c>
      <c r="C1887" t="s">
        <v>6449</v>
      </c>
      <c r="D1887" t="str">
        <v>(2020â€“ )</v>
      </c>
      <c r="E1887" t="str" cm="1">
        <f t="array" ref="E1887">_xlfn.LET(
  _xlpm.raw, TRIM(SUBSTITUTE(SUBSTITUTE(SUBSTITUTE(SUBSTITUTE(SUBSTITUTE(SUBSTITUTE(D1887,"(",""),")",""),"â€“","-"),"–","-"),"I",""),"V","")),
  _xlpm.cleaned, TRIM(SUBSTITUTE(SUBSTITUTE(_xlpm.raw,"-"," - "),","," ")),
  _xlpm.words, _xlfn.FILTERXML("&lt;t&gt;&lt;s&gt;" &amp; SUBSTITUTE(_xlpm.cleaned," ","&lt;/s&gt;&lt;s&gt;") &amp; "&lt;/s&gt;&lt;/t&gt;", "//s"),
  _xlpm.nums, _xlfn.TEXTJOIN("-", TRUE, IF(ISNUMBER(--_xlpm.words), _xlpm.words, "")),
  IFERROR(_xlpm.nums, "")
)</f>
        <v>2020</v>
      </c>
      <c r="F1887" t="s">
        <v>19675</v>
      </c>
      <c r="G1887" t="s">
        <v>2907</v>
      </c>
      <c r="I1887" t="s">
        <v>2907</v>
      </c>
      <c r="K1887">
        <v>6.4</v>
      </c>
      <c r="M1887">
        <v>6.4</v>
      </c>
      <c r="O1887" t="s">
        <v>6450</v>
      </c>
      <c r="P1887" t="s">
        <v>6451</v>
      </c>
      <c r="R1887" t="s">
        <v>1894</v>
      </c>
      <c r="S1887" t="s">
        <v>1894</v>
      </c>
      <c r="T1887" t="str">
        <f>IFERROR(
  IF(TRIM(Table22[[#This Row],[STARS]])="", "Unknown",
    TRIM(MID(Table22[[#This Row],[STARS]], FIND("Stars:", Table22[[#This Row],[STARS]]) + 6, LEN(Table22[[#This Row],[STARS]])))
  ),
"Unknown")</f>
        <v xml:space="preserve">
Ama Qamata, 
Khosi Ngema, 
Gail Mabalane, 
Thabang Molaba
</v>
      </c>
      <c r="V1887">
        <v>2080</v>
      </c>
      <c r="W1887">
        <v>53</v>
      </c>
      <c r="X1887">
        <v>0</v>
      </c>
    </row>
    <row r="1888" spans="1:24" x14ac:dyDescent="0.3">
      <c r="A1888" t="s">
        <v>6452</v>
      </c>
      <c r="C1888" t="s">
        <v>6452</v>
      </c>
      <c r="D1888">
        <v>-2022</v>
      </c>
      <c r="E1888" t="str" cm="1">
        <f t="array" ref="E1888">_xlfn.LET(
  _xlpm.raw, TRIM(SUBSTITUTE(SUBSTITUTE(SUBSTITUTE(SUBSTITUTE(SUBSTITUTE(SUBSTITUTE(D1888,"(",""),")",""),"â€“","-"),"–","-"),"I",""),"V","")),
  _xlpm.cleaned, TRIM(SUBSTITUTE(SUBSTITUTE(_xlpm.raw,"-"," - "),","," ")),
  _xlpm.words, _xlfn.FILTERXML("&lt;t&gt;&lt;s&gt;" &amp; SUBSTITUTE(_xlpm.cleaned," ","&lt;/s&gt;&lt;s&gt;") &amp; "&lt;/s&gt;&lt;/t&gt;", "//s"),
  _xlpm.nums, _xlfn.TEXTJOIN("-", TRUE, IF(ISNUMBER(--_xlpm.words), _xlpm.words, "")),
  IFERROR(_xlpm.nums, "")
)</f>
        <v>2022</v>
      </c>
      <c r="F1888" t="s">
        <v>19760</v>
      </c>
      <c r="G1888" t="s">
        <v>856</v>
      </c>
      <c r="I1888" t="s">
        <v>856</v>
      </c>
      <c r="K1888">
        <v>0</v>
      </c>
      <c r="M1888">
        <v>0</v>
      </c>
      <c r="O1888" t="s">
        <v>6453</v>
      </c>
      <c r="P1888" t="s">
        <v>6454</v>
      </c>
      <c r="R1888" t="s">
        <v>21707</v>
      </c>
      <c r="S1888" t="s">
        <v>21707</v>
      </c>
      <c r="T1888" t="str">
        <f>IFERROR(
  IF(TRIM(Table22[[#This Row],[STARS]])="", "Unknown",
    TRIM(MID(Table22[[#This Row],[STARS]], FIND("Stars:", Table22[[#This Row],[STARS]]) + 6, LEN(Table22[[#This Row],[STARS]])))
  ),
"Unknown")</f>
        <v>Unknown</v>
      </c>
      <c r="V1888">
        <v>0</v>
      </c>
      <c r="W1888">
        <v>0</v>
      </c>
      <c r="X1888">
        <v>0</v>
      </c>
    </row>
    <row r="1889" spans="1:24" x14ac:dyDescent="0.3">
      <c r="A1889" t="s">
        <v>6455</v>
      </c>
      <c r="C1889" t="s">
        <v>6455</v>
      </c>
      <c r="D1889" t="str">
        <v>(I) (2020â€“ )</v>
      </c>
      <c r="E1889" t="str" cm="1">
        <f t="array" ref="E1889">_xlfn.LET(
  _xlpm.raw, TRIM(SUBSTITUTE(SUBSTITUTE(SUBSTITUTE(SUBSTITUTE(SUBSTITUTE(SUBSTITUTE(D1889,"(",""),")",""),"â€“","-"),"–","-"),"I",""),"V","")),
  _xlpm.cleaned, TRIM(SUBSTITUTE(SUBSTITUTE(_xlpm.raw,"-"," - "),","," ")),
  _xlpm.words, _xlfn.FILTERXML("&lt;t&gt;&lt;s&gt;" &amp; SUBSTITUTE(_xlpm.cleaned," ","&lt;/s&gt;&lt;s&gt;") &amp; "&lt;/s&gt;&lt;/t&gt;", "//s"),
  _xlpm.nums, _xlfn.TEXTJOIN("-", TRUE, IF(ISNUMBER(--_xlpm.words), _xlpm.words, "")),
  IFERROR(_xlpm.nums, "")
)</f>
        <v>2020</v>
      </c>
      <c r="F1889" t="s">
        <v>19675</v>
      </c>
      <c r="G1889" t="s">
        <v>86</v>
      </c>
      <c r="I1889" t="s">
        <v>86</v>
      </c>
      <c r="K1889">
        <v>6</v>
      </c>
      <c r="M1889">
        <v>6</v>
      </c>
      <c r="O1889" t="s">
        <v>6457</v>
      </c>
      <c r="P1889" t="s">
        <v>6458</v>
      </c>
      <c r="R1889" t="s">
        <v>1894</v>
      </c>
      <c r="S1889" t="s">
        <v>1894</v>
      </c>
      <c r="T1889" t="str">
        <f>IFERROR(
  IF(TRIM(Table22[[#This Row],[STARS]])="", "Unknown",
    TRIM(MID(Table22[[#This Row],[STARS]], FIND("Stars:", Table22[[#This Row],[STARS]]) + 6, LEN(Table22[[#This Row],[STARS]])))
  ),
"Unknown")</f>
        <v xml:space="preserve">
Christopher Abbott, 
Kumiko Kaur Chadha Berges, 
Cate Blanchett, 
Javier CÃ¡mara
</v>
      </c>
      <c r="V1889">
        <v>692</v>
      </c>
      <c r="W1889">
        <v>138</v>
      </c>
      <c r="X1889">
        <v>0</v>
      </c>
    </row>
    <row r="1890" spans="1:24" x14ac:dyDescent="0.3">
      <c r="A1890" t="s">
        <v>6459</v>
      </c>
      <c r="C1890" t="s">
        <v>6459</v>
      </c>
      <c r="D1890">
        <v>-2019</v>
      </c>
      <c r="E1890" t="str" cm="1">
        <f t="array" ref="E1890">_xlfn.LET(
  _xlpm.raw, TRIM(SUBSTITUTE(SUBSTITUTE(SUBSTITUTE(SUBSTITUTE(SUBSTITUTE(SUBSTITUTE(D1890,"(",""),")",""),"â€“","-"),"–","-"),"I",""),"V","")),
  _xlpm.cleaned, TRIM(SUBSTITUTE(SUBSTITUTE(_xlpm.raw,"-"," - "),","," ")),
  _xlpm.words, _xlfn.FILTERXML("&lt;t&gt;&lt;s&gt;" &amp; SUBSTITUTE(_xlpm.cleaned," ","&lt;/s&gt;&lt;s&gt;") &amp; "&lt;/s&gt;&lt;/t&gt;", "//s"),
  _xlpm.nums, _xlfn.TEXTJOIN("-", TRUE, IF(ISNUMBER(--_xlpm.words), _xlpm.words, "")),
  IFERROR(_xlpm.nums, "")
)</f>
        <v>2019</v>
      </c>
      <c r="F1890" t="s">
        <v>19677</v>
      </c>
      <c r="G1890" t="s">
        <v>43</v>
      </c>
      <c r="I1890" t="s">
        <v>43</v>
      </c>
      <c r="K1890">
        <v>5.3</v>
      </c>
      <c r="M1890">
        <v>5.3</v>
      </c>
      <c r="O1890" t="s">
        <v>6460</v>
      </c>
      <c r="P1890" t="s">
        <v>6461</v>
      </c>
      <c r="R1890" t="s">
        <v>21706</v>
      </c>
      <c r="S1890" t="s">
        <v>21706</v>
      </c>
      <c r="T1890" t="str">
        <f>IFERROR(
  IF(TRIM(Table22[[#This Row],[STARS]])="", "Unknown",
    TRIM(MID(Table22[[#This Row],[STARS]], FIND("Stars:", Table22[[#This Row],[STARS]]) + 6, LEN(Table22[[#This Row],[STARS]])))
  ),
"Unknown")</f>
        <v xml:space="preserve">
Laura Marano, 
Vanessa Marano, 
Chris Tavarez, 
Giorgia Whigham
</v>
      </c>
      <c r="V1890">
        <v>1787</v>
      </c>
      <c r="W1890">
        <v>95</v>
      </c>
      <c r="X1890">
        <v>0</v>
      </c>
    </row>
    <row r="1891" spans="1:24" x14ac:dyDescent="0.3">
      <c r="A1891" t="s">
        <v>6462</v>
      </c>
      <c r="C1891" t="s">
        <v>6462</v>
      </c>
      <c r="D1891">
        <v>-2020</v>
      </c>
      <c r="E1891" t="str" cm="1">
        <f t="array" ref="E1891">_xlfn.LET(
  _xlpm.raw, TRIM(SUBSTITUTE(SUBSTITUTE(SUBSTITUTE(SUBSTITUTE(SUBSTITUTE(SUBSTITUTE(D1891,"(",""),")",""),"â€“","-"),"–","-"),"I",""),"V","")),
  _xlpm.cleaned, TRIM(SUBSTITUTE(SUBSTITUTE(_xlpm.raw,"-"," - "),","," ")),
  _xlpm.words, _xlfn.FILTERXML("&lt;t&gt;&lt;s&gt;" &amp; SUBSTITUTE(_xlpm.cleaned," ","&lt;/s&gt;&lt;s&gt;") &amp; "&lt;/s&gt;&lt;/t&gt;", "//s"),
  _xlpm.nums, _xlfn.TEXTJOIN("-", TRUE, IF(ISNUMBER(--_xlpm.words), _xlpm.words, "")),
  IFERROR(_xlpm.nums, "")
)</f>
        <v>2020</v>
      </c>
      <c r="F1891" t="s">
        <v>19675</v>
      </c>
      <c r="G1891" t="s">
        <v>1525</v>
      </c>
      <c r="I1891" t="s">
        <v>1525</v>
      </c>
      <c r="K1891">
        <v>6.3</v>
      </c>
      <c r="M1891">
        <v>6.3</v>
      </c>
      <c r="O1891" t="s">
        <v>6463</v>
      </c>
      <c r="P1891" t="s">
        <v>6464</v>
      </c>
      <c r="R1891" t="s">
        <v>21705</v>
      </c>
      <c r="S1891" t="s">
        <v>21705</v>
      </c>
      <c r="T1891" t="str">
        <f>IFERROR(
  IF(TRIM(Table22[[#This Row],[STARS]])="", "Unknown",
    TRIM(MID(Table22[[#This Row],[STARS]], FIND("Stars:", Table22[[#This Row],[STARS]]) + 6, LEN(Table22[[#This Row],[STARS]])))
  ),
"Unknown")</f>
        <v xml:space="preserve">
Amaia Aberasturi, 
Alex BrendemÃ¼hl, 
Daniel Fanego, 
Garazi Urkola
</v>
      </c>
      <c r="V1891">
        <v>3610</v>
      </c>
      <c r="W1891">
        <v>92</v>
      </c>
      <c r="X1891">
        <v>0</v>
      </c>
    </row>
    <row r="1892" spans="1:24" x14ac:dyDescent="0.3">
      <c r="A1892" t="s">
        <v>6465</v>
      </c>
      <c r="C1892" t="s">
        <v>6465</v>
      </c>
      <c r="D1892" t="str">
        <v>(I) (2020â€“ )</v>
      </c>
      <c r="E1892" t="str" cm="1">
        <f t="array" ref="E1892">_xlfn.LET(
  _xlpm.raw, TRIM(SUBSTITUTE(SUBSTITUTE(SUBSTITUTE(SUBSTITUTE(SUBSTITUTE(SUBSTITUTE(D1892,"(",""),")",""),"â€“","-"),"–","-"),"I",""),"V","")),
  _xlpm.cleaned, TRIM(SUBSTITUTE(SUBSTITUTE(_xlpm.raw,"-"," - "),","," ")),
  _xlpm.words, _xlfn.FILTERXML("&lt;t&gt;&lt;s&gt;" &amp; SUBSTITUTE(_xlpm.cleaned," ","&lt;/s&gt;&lt;s&gt;") &amp; "&lt;/s&gt;&lt;/t&gt;", "//s"),
  _xlpm.nums, _xlfn.TEXTJOIN("-", TRUE, IF(ISNUMBER(--_xlpm.words), _xlpm.words, "")),
  IFERROR(_xlpm.nums, "")
)</f>
        <v>2020</v>
      </c>
      <c r="F1892" t="s">
        <v>19675</v>
      </c>
      <c r="G1892" t="s">
        <v>959</v>
      </c>
      <c r="I1892" t="s">
        <v>959</v>
      </c>
      <c r="K1892">
        <v>7.2</v>
      </c>
      <c r="M1892">
        <v>7.2</v>
      </c>
      <c r="O1892" t="s">
        <v>6466</v>
      </c>
      <c r="P1892" t="s">
        <v>6467</v>
      </c>
      <c r="R1892" t="s">
        <v>1894</v>
      </c>
      <c r="S1892" t="s">
        <v>1894</v>
      </c>
      <c r="T1892" t="str">
        <f>IFERROR(
  IF(TRIM(Table22[[#This Row],[STARS]])="", "Unknown",
    TRIM(MID(Table22[[#This Row],[STARS]], FIND("Stars:", Table22[[#This Row],[STARS]]) + 6, LEN(Table22[[#This Row],[STARS]])))
  ),
"Unknown")</f>
        <v xml:space="preserve">
Eric Cantona, 
Suzanne ClÃ©ment, 
Alex Lutz, 
Gustave Kervern
</v>
      </c>
      <c r="V1892">
        <v>3340</v>
      </c>
      <c r="W1892">
        <v>52</v>
      </c>
      <c r="X1892">
        <v>0</v>
      </c>
    </row>
    <row r="1893" spans="1:24" x14ac:dyDescent="0.3">
      <c r="A1893" t="s">
        <v>6468</v>
      </c>
      <c r="C1893" t="s">
        <v>6468</v>
      </c>
      <c r="D1893" t="str">
        <v>(2018â€“ )</v>
      </c>
      <c r="E1893" t="str" cm="1">
        <f t="array" ref="E1893">_xlfn.LET(
  _xlpm.raw, TRIM(SUBSTITUTE(SUBSTITUTE(SUBSTITUTE(SUBSTITUTE(SUBSTITUTE(SUBSTITUTE(D1893,"(",""),")",""),"â€“","-"),"–","-"),"I",""),"V","")),
  _xlpm.cleaned, TRIM(SUBSTITUTE(SUBSTITUTE(_xlpm.raw,"-"," - "),","," ")),
  _xlpm.words, _xlfn.FILTERXML("&lt;t&gt;&lt;s&gt;" &amp; SUBSTITUTE(_xlpm.cleaned," ","&lt;/s&gt;&lt;s&gt;") &amp; "&lt;/s&gt;&lt;/t&gt;", "//s"),
  _xlpm.nums, _xlfn.TEXTJOIN("-", TRUE, IF(ISNUMBER(--_xlpm.words), _xlpm.words, "")),
  IFERROR(_xlpm.nums, "")
)</f>
        <v>2018</v>
      </c>
      <c r="F1893" t="s">
        <v>19693</v>
      </c>
      <c r="G1893" t="s">
        <v>801</v>
      </c>
      <c r="I1893" t="s">
        <v>801</v>
      </c>
      <c r="K1893">
        <v>7.8</v>
      </c>
      <c r="M1893">
        <v>7.8</v>
      </c>
      <c r="O1893" t="s">
        <v>6469</v>
      </c>
      <c r="P1893" t="s">
        <v>6470</v>
      </c>
      <c r="R1893" t="s">
        <v>1894</v>
      </c>
      <c r="S1893" t="s">
        <v>1894</v>
      </c>
      <c r="T1893" t="str">
        <f>IFERROR(
  IF(TRIM(Table22[[#This Row],[STARS]])="", "Unknown",
    TRIM(MID(Table22[[#This Row],[STARS]], FIND("Stars:", Table22[[#This Row],[STARS]]) + 6, LEN(Table22[[#This Row],[STARS]])))
  ),
"Unknown")</f>
        <v xml:space="preserve">
Michael Daingerfield, 
Connor Hall, 
Mike Hall, 
Avery Shoaf
</v>
      </c>
      <c r="V1893">
        <v>2373</v>
      </c>
      <c r="W1893">
        <v>38</v>
      </c>
      <c r="X1893">
        <v>0</v>
      </c>
    </row>
    <row r="1894" spans="1:24" x14ac:dyDescent="0.3">
      <c r="A1894" t="s">
        <v>6471</v>
      </c>
      <c r="C1894" t="s">
        <v>6471</v>
      </c>
      <c r="D1894">
        <v>-2017</v>
      </c>
      <c r="E1894" t="str" cm="1">
        <f t="array" ref="E1894">_xlfn.LET(
  _xlpm.raw, TRIM(SUBSTITUTE(SUBSTITUTE(SUBSTITUTE(SUBSTITUTE(SUBSTITUTE(SUBSTITUTE(D1894,"(",""),")",""),"â€“","-"),"–","-"),"I",""),"V","")),
  _xlpm.cleaned, TRIM(SUBSTITUTE(SUBSTITUTE(_xlpm.raw,"-"," - "),","," ")),
  _xlpm.words, _xlfn.FILTERXML("&lt;t&gt;&lt;s&gt;" &amp; SUBSTITUTE(_xlpm.cleaned," ","&lt;/s&gt;&lt;s&gt;") &amp; "&lt;/s&gt;&lt;/t&gt;", "//s"),
  _xlpm.nums, _xlfn.TEXTJOIN("-", TRUE, IF(ISNUMBER(--_xlpm.words), _xlpm.words, "")),
  IFERROR(_xlpm.nums, "")
)</f>
        <v>2017</v>
      </c>
      <c r="F1894" t="s">
        <v>19682</v>
      </c>
      <c r="G1894" t="s">
        <v>2427</v>
      </c>
      <c r="I1894" t="s">
        <v>2427</v>
      </c>
      <c r="K1894">
        <v>7</v>
      </c>
      <c r="M1894">
        <v>7</v>
      </c>
      <c r="O1894" t="s">
        <v>6472</v>
      </c>
      <c r="P1894" t="s">
        <v>6473</v>
      </c>
      <c r="R1894" t="s">
        <v>1894</v>
      </c>
      <c r="S1894" t="s">
        <v>1894</v>
      </c>
      <c r="T1894" t="str">
        <f>IFERROR(
  IF(TRIM(Table22[[#This Row],[STARS]])="", "Unknown",
    TRIM(MID(Table22[[#This Row],[STARS]], FIND("Stars:", Table22[[#This Row],[STARS]]) + 6, LEN(Table22[[#This Row],[STARS]])))
  ),
"Unknown")</f>
        <v xml:space="preserve">
Peter Sarsgaard, 
Molly Parker, 
Christian Camargo, 
Scott Shepherd
</v>
      </c>
      <c r="V1894">
        <v>3870</v>
      </c>
      <c r="W1894">
        <v>241</v>
      </c>
      <c r="X1894">
        <v>0</v>
      </c>
    </row>
    <row r="1895" spans="1:24" x14ac:dyDescent="0.3">
      <c r="A1895" t="s">
        <v>6474</v>
      </c>
      <c r="C1895" t="s">
        <v>6474</v>
      </c>
      <c r="D1895" t="str">
        <v>(2019â€“ )</v>
      </c>
      <c r="E1895" t="str" cm="1">
        <f t="array" ref="E1895">_xlfn.LET(
  _xlpm.raw, TRIM(SUBSTITUTE(SUBSTITUTE(SUBSTITUTE(SUBSTITUTE(SUBSTITUTE(SUBSTITUTE(D1895,"(",""),")",""),"â€“","-"),"–","-"),"I",""),"V","")),
  _xlpm.cleaned, TRIM(SUBSTITUTE(SUBSTITUTE(_xlpm.raw,"-"," - "),","," ")),
  _xlpm.words, _xlfn.FILTERXML("&lt;t&gt;&lt;s&gt;" &amp; SUBSTITUTE(_xlpm.cleaned," ","&lt;/s&gt;&lt;s&gt;") &amp; "&lt;/s&gt;&lt;/t&gt;", "//s"),
  _xlpm.nums, _xlfn.TEXTJOIN("-", TRUE, IF(ISNUMBER(--_xlpm.words), _xlpm.words, "")),
  IFERROR(_xlpm.nums, "")
)</f>
        <v>2019</v>
      </c>
      <c r="F1895" t="s">
        <v>19677</v>
      </c>
      <c r="G1895" t="s">
        <v>113</v>
      </c>
      <c r="I1895" t="s">
        <v>113</v>
      </c>
      <c r="K1895">
        <v>6.2</v>
      </c>
      <c r="M1895">
        <v>6.2</v>
      </c>
      <c r="O1895" t="s">
        <v>6475</v>
      </c>
      <c r="P1895" t="s">
        <v>6476</v>
      </c>
      <c r="R1895" t="s">
        <v>1894</v>
      </c>
      <c r="S1895" t="s">
        <v>1894</v>
      </c>
      <c r="T1895" t="str">
        <f>IFERROR(
  IF(TRIM(Table22[[#This Row],[STARS]])="", "Unknown",
    TRIM(MID(Table22[[#This Row],[STARS]], FIND("Stars:", Table22[[#This Row],[STARS]]) + 6, LEN(Table22[[#This Row],[STARS]])))
  ),
"Unknown")</f>
        <v xml:space="preserve">
Karina Smulders, 
Susan Radder, 
Matteo van der Grijn, 
Kit Sheehan
</v>
      </c>
      <c r="V1895">
        <v>749</v>
      </c>
      <c r="W1895">
        <v>47</v>
      </c>
      <c r="X1895">
        <v>0</v>
      </c>
    </row>
    <row r="1896" spans="1:24" x14ac:dyDescent="0.3">
      <c r="A1896" t="s">
        <v>6477</v>
      </c>
      <c r="C1896" t="s">
        <v>6477</v>
      </c>
      <c r="D1896" t="str">
        <v>(2017â€“2018)</v>
      </c>
      <c r="E1896" t="str" cm="1">
        <f t="array" ref="E1896">_xlfn.LET(
  _xlpm.raw, TRIM(SUBSTITUTE(SUBSTITUTE(SUBSTITUTE(SUBSTITUTE(SUBSTITUTE(SUBSTITUTE(D1896,"(",""),")",""),"â€“","-"),"–","-"),"I",""),"V","")),
  _xlpm.cleaned, TRIM(SUBSTITUTE(SUBSTITUTE(_xlpm.raw,"-"," - "),","," ")),
  _xlpm.words, _xlfn.FILTERXML("&lt;t&gt;&lt;s&gt;" &amp; SUBSTITUTE(_xlpm.cleaned," ","&lt;/s&gt;&lt;s&gt;") &amp; "&lt;/s&gt;&lt;/t&gt;", "//s"),
  _xlpm.nums, _xlfn.TEXTJOIN("-", TRUE, IF(ISNUMBER(--_xlpm.words), _xlpm.words, "")),
  IFERROR(_xlpm.nums, "")
)</f>
        <v>2017-2018</v>
      </c>
      <c r="F1896" t="s">
        <v>19751</v>
      </c>
      <c r="G1896" t="s">
        <v>96</v>
      </c>
      <c r="I1896" t="s">
        <v>96</v>
      </c>
      <c r="K1896">
        <v>6.3</v>
      </c>
      <c r="M1896">
        <v>6.3</v>
      </c>
      <c r="O1896" t="s">
        <v>6478</v>
      </c>
      <c r="P1896" t="s">
        <v>6479</v>
      </c>
      <c r="R1896" t="s">
        <v>1894</v>
      </c>
      <c r="S1896" t="s">
        <v>1894</v>
      </c>
      <c r="T1896" t="str">
        <f>IFERROR(
  IF(TRIM(Table22[[#This Row],[STARS]])="", "Unknown",
    TRIM(MID(Table22[[#This Row],[STARS]], FIND("Stars:", Table22[[#This Row],[STARS]]) + 6, LEN(Table22[[#This Row],[STARS]])))
  ),
"Unknown")</f>
        <v xml:space="preserve">
Avan Jogia, 
Kim Coates, 
Luvia Petersen, 
Jesse Moss
</v>
      </c>
      <c r="V1896">
        <v>4430</v>
      </c>
      <c r="W1896">
        <v>60</v>
      </c>
      <c r="X1896">
        <v>0</v>
      </c>
    </row>
    <row r="1897" spans="1:24" x14ac:dyDescent="0.3">
      <c r="A1897" t="s">
        <v>6480</v>
      </c>
      <c r="C1897" t="s">
        <v>6480</v>
      </c>
      <c r="D1897" t="str">
        <v>(2011 Video)</v>
      </c>
      <c r="E1897" t="str" cm="1">
        <f t="array" ref="E1897">_xlfn.LET(
  _xlpm.raw, TRIM(SUBSTITUTE(SUBSTITUTE(SUBSTITUTE(SUBSTITUTE(SUBSTITUTE(SUBSTITUTE(D1897,"(",""),")",""),"â€“","-"),"–","-"),"I",""),"V","")),
  _xlpm.cleaned, TRIM(SUBSTITUTE(SUBSTITUTE(_xlpm.raw,"-"," - "),","," ")),
  _xlpm.words, _xlfn.FILTERXML("&lt;t&gt;&lt;s&gt;" &amp; SUBSTITUTE(_xlpm.cleaned," ","&lt;/s&gt;&lt;s&gt;") &amp; "&lt;/s&gt;&lt;/t&gt;", "//s"),
  _xlpm.nums, _xlfn.TEXTJOIN("-", TRUE, IF(ISNUMBER(--_xlpm.words), _xlpm.words, "")),
  IFERROR(_xlpm.nums, "")
)</f>
        <v>2011</v>
      </c>
      <c r="F1897" t="s">
        <v>19679</v>
      </c>
      <c r="G1897" t="s">
        <v>1119</v>
      </c>
      <c r="I1897" t="s">
        <v>1119</v>
      </c>
      <c r="K1897">
        <v>5.3</v>
      </c>
      <c r="M1897">
        <v>5.3</v>
      </c>
      <c r="O1897" t="s">
        <v>6482</v>
      </c>
      <c r="P1897" t="s">
        <v>6483</v>
      </c>
      <c r="R1897" t="s">
        <v>21704</v>
      </c>
      <c r="S1897" t="s">
        <v>21704</v>
      </c>
      <c r="T1897" t="str">
        <f>IFERROR(
  IF(TRIM(Table22[[#This Row],[STARS]])="", "Unknown",
    TRIM(MID(Table22[[#This Row],[STARS]], FIND("Stars:", Table22[[#This Row],[STARS]]) + 6, LEN(Table22[[#This Row],[STARS]])))
  ),
"Unknown")</f>
        <v xml:space="preserve">
Gabriel Macht, 
Robert Patrick, 
Carly Pope, 
Giancarlo Esposito
</v>
      </c>
      <c r="V1897">
        <v>9818</v>
      </c>
      <c r="W1897">
        <v>89</v>
      </c>
      <c r="X1897">
        <v>0</v>
      </c>
    </row>
    <row r="1898" spans="1:24" x14ac:dyDescent="0.3">
      <c r="A1898" t="s">
        <v>6484</v>
      </c>
      <c r="C1898" t="s">
        <v>6484</v>
      </c>
      <c r="D1898">
        <v>-2020</v>
      </c>
      <c r="E1898" t="str" cm="1">
        <f t="array" ref="E1898">_xlfn.LET(
  _xlpm.raw, TRIM(SUBSTITUTE(SUBSTITUTE(SUBSTITUTE(SUBSTITUTE(SUBSTITUTE(SUBSTITUTE(D1898,"(",""),")",""),"â€“","-"),"–","-"),"I",""),"V","")),
  _xlpm.cleaned, TRIM(SUBSTITUTE(SUBSTITUTE(_xlpm.raw,"-"," - "),","," ")),
  _xlpm.words, _xlfn.FILTERXML("&lt;t&gt;&lt;s&gt;" &amp; SUBSTITUTE(_xlpm.cleaned," ","&lt;/s&gt;&lt;s&gt;") &amp; "&lt;/s&gt;&lt;/t&gt;", "//s"),
  _xlpm.nums, _xlfn.TEXTJOIN("-", TRUE, IF(ISNUMBER(--_xlpm.words), _xlpm.words, "")),
  IFERROR(_xlpm.nums, "")
)</f>
        <v>2020</v>
      </c>
      <c r="F1898" t="s">
        <v>19675</v>
      </c>
      <c r="G1898" t="s">
        <v>1393</v>
      </c>
      <c r="I1898" t="s">
        <v>1393</v>
      </c>
      <c r="K1898">
        <v>6.5</v>
      </c>
      <c r="M1898">
        <v>6.5</v>
      </c>
      <c r="O1898" t="s">
        <v>6485</v>
      </c>
      <c r="P1898" t="s">
        <v>6486</v>
      </c>
      <c r="R1898" t="s">
        <v>21560</v>
      </c>
      <c r="S1898" t="s">
        <v>21560</v>
      </c>
      <c r="T1898" t="str">
        <f>IFERROR(
  IF(TRIM(Table22[[#This Row],[STARS]])="", "Unknown",
    TRIM(MID(Table22[[#This Row],[STARS]], FIND("Stars:", Table22[[#This Row],[STARS]]) + 6, LEN(Table22[[#This Row],[STARS]])))
  ),
"Unknown")</f>
        <v xml:space="preserve">
Forest Whitaker, 
Keegan-Michael Key, 
Hugh Bonneville, 
Anika Noni Rose
</v>
      </c>
      <c r="V1898">
        <v>16081</v>
      </c>
      <c r="W1898">
        <v>122</v>
      </c>
      <c r="X1898">
        <v>0</v>
      </c>
    </row>
    <row r="1899" spans="1:24" x14ac:dyDescent="0.3">
      <c r="A1899" t="s">
        <v>6487</v>
      </c>
      <c r="C1899" t="s">
        <v>6487</v>
      </c>
      <c r="D1899" t="str">
        <v>(2020â€“ )</v>
      </c>
      <c r="E1899" t="str" cm="1">
        <f t="array" ref="E1899">_xlfn.LET(
  _xlpm.raw, TRIM(SUBSTITUTE(SUBSTITUTE(SUBSTITUTE(SUBSTITUTE(SUBSTITUTE(SUBSTITUTE(D1899,"(",""),")",""),"â€“","-"),"–","-"),"I",""),"V","")),
  _xlpm.cleaned, TRIM(SUBSTITUTE(SUBSTITUTE(_xlpm.raw,"-"," - "),","," ")),
  _xlpm.words, _xlfn.FILTERXML("&lt;t&gt;&lt;s&gt;" &amp; SUBSTITUTE(_xlpm.cleaned," ","&lt;/s&gt;&lt;s&gt;") &amp; "&lt;/s&gt;&lt;/t&gt;", "//s"),
  _xlpm.nums, _xlfn.TEXTJOIN("-", TRUE, IF(ISNUMBER(--_xlpm.words), _xlpm.words, "")),
  IFERROR(_xlpm.nums, "")
)</f>
        <v>2020</v>
      </c>
      <c r="F1899" t="s">
        <v>19675</v>
      </c>
      <c r="G1899" t="s">
        <v>68</v>
      </c>
      <c r="I1899" t="s">
        <v>68</v>
      </c>
      <c r="K1899">
        <v>5.5</v>
      </c>
      <c r="M1899">
        <v>5.5</v>
      </c>
      <c r="O1899" t="s">
        <v>6488</v>
      </c>
      <c r="P1899" t="s">
        <v>6489</v>
      </c>
      <c r="R1899" t="s">
        <v>1894</v>
      </c>
      <c r="S1899" t="s">
        <v>1894</v>
      </c>
      <c r="T1899" t="str">
        <f>IFERROR(
  IF(TRIM(Table22[[#This Row],[STARS]])="", "Unknown",
    TRIM(MID(Table22[[#This Row],[STARS]], FIND("Stars:", Table22[[#This Row],[STARS]]) + 6, LEN(Table22[[#This Row],[STARS]])))
  ),
"Unknown")</f>
        <v xml:space="preserve">
Prajakta Koli, 
Rohit Saraf, 
Muskkaan Jaferi, 
Devyani Shorey
</v>
      </c>
      <c r="V1899">
        <v>3261</v>
      </c>
      <c r="W1899">
        <v>30</v>
      </c>
      <c r="X1899">
        <v>0</v>
      </c>
    </row>
    <row r="1900" spans="1:24" x14ac:dyDescent="0.3">
      <c r="A1900" t="s">
        <v>6490</v>
      </c>
      <c r="C1900" t="s">
        <v>6490</v>
      </c>
      <c r="D1900" t="str">
        <v>(2016â€“2019)</v>
      </c>
      <c r="E1900" t="str" cm="1">
        <f t="array" ref="E1900">_xlfn.LET(
  _xlpm.raw, TRIM(SUBSTITUTE(SUBSTITUTE(SUBSTITUTE(SUBSTITUTE(SUBSTITUTE(SUBSTITUTE(D1900,"(",""),")",""),"â€“","-"),"–","-"),"I",""),"V","")),
  _xlpm.cleaned, TRIM(SUBSTITUTE(SUBSTITUTE(_xlpm.raw,"-"," - "),","," ")),
  _xlpm.words, _xlfn.FILTERXML("&lt;t&gt;&lt;s&gt;" &amp; SUBSTITUTE(_xlpm.cleaned," ","&lt;/s&gt;&lt;s&gt;") &amp; "&lt;/s&gt;&lt;/t&gt;", "//s"),
  _xlpm.nums, _xlfn.TEXTJOIN("-", TRUE, IF(ISNUMBER(--_xlpm.words), _xlpm.words, "")),
  IFERROR(_xlpm.nums, "")
)</f>
        <v>2016-2019</v>
      </c>
      <c r="F1900" t="s">
        <v>19758</v>
      </c>
      <c r="G1900" t="s">
        <v>34</v>
      </c>
      <c r="I1900" t="s">
        <v>34</v>
      </c>
      <c r="K1900">
        <v>6.2</v>
      </c>
      <c r="M1900">
        <v>6.2</v>
      </c>
      <c r="O1900" t="s">
        <v>6491</v>
      </c>
      <c r="P1900" t="s">
        <v>6492</v>
      </c>
      <c r="R1900" t="s">
        <v>1894</v>
      </c>
      <c r="S1900" t="s">
        <v>1894</v>
      </c>
      <c r="T1900" t="str">
        <f>IFERROR(
  IF(TRIM(Table22[[#This Row],[STARS]])="", "Unknown",
    TRIM(MID(Table22[[#This Row],[STARS]], FIND("Stars:", Table22[[#This Row],[STARS]]) + 6, LEN(Table22[[#This Row],[STARS]])))
  ),
"Unknown")</f>
        <v xml:space="preserve">
BÃ¡rbara de Regil, 
Sebastian MartÃ­nez, 
Harold Azuara, 
JosÃ© MarÃ­a de Tavira
</v>
      </c>
      <c r="V1900">
        <v>227</v>
      </c>
      <c r="W1900">
        <v>43</v>
      </c>
      <c r="X1900">
        <v>0</v>
      </c>
    </row>
    <row r="1901" spans="1:24" x14ac:dyDescent="0.3">
      <c r="A1901" t="s">
        <v>6493</v>
      </c>
      <c r="C1901" t="s">
        <v>6493</v>
      </c>
      <c r="D1901" t="str">
        <v>(2011â€“ )</v>
      </c>
      <c r="E1901" t="str" cm="1">
        <f t="array" ref="E1901">_xlfn.LET(
  _xlpm.raw, TRIM(SUBSTITUTE(SUBSTITUTE(SUBSTITUTE(SUBSTITUTE(SUBSTITUTE(SUBSTITUTE(D1901,"(",""),")",""),"â€“","-"),"–","-"),"I",""),"V","")),
  _xlpm.cleaned, TRIM(SUBSTITUTE(SUBSTITUTE(_xlpm.raw,"-"," - "),","," ")),
  _xlpm.words, _xlfn.FILTERXML("&lt;t&gt;&lt;s&gt;" &amp; SUBSTITUTE(_xlpm.cleaned," ","&lt;/s&gt;&lt;s&gt;") &amp; "&lt;/s&gt;&lt;/t&gt;", "//s"),
  _xlpm.nums, _xlfn.TEXTJOIN("-", TRUE, IF(ISNUMBER(--_xlpm.words), _xlpm.words, "")),
  IFERROR(_xlpm.nums, "")
)</f>
        <v>2011</v>
      </c>
      <c r="F1901" t="s">
        <v>19679</v>
      </c>
      <c r="G1901" t="s">
        <v>435</v>
      </c>
      <c r="I1901" t="s">
        <v>435</v>
      </c>
      <c r="K1901">
        <v>7.1</v>
      </c>
      <c r="M1901">
        <v>7.1</v>
      </c>
      <c r="O1901" t="s">
        <v>6494</v>
      </c>
      <c r="P1901" t="s">
        <v>6495</v>
      </c>
      <c r="R1901" t="s">
        <v>1894</v>
      </c>
      <c r="S1901" t="s">
        <v>1894</v>
      </c>
      <c r="T1901" t="str">
        <f>IFERROR(
  IF(TRIM(Table22[[#This Row],[STARS]])="", "Unknown",
    TRIM(MID(Table22[[#This Row],[STARS]], FIND("Stars:", Table22[[#This Row],[STARS]]) + 6, LEN(Table22[[#This Row],[STARS]])))
  ),
"Unknown")</f>
        <v xml:space="preserve">
Ryohei Kimura, 
Marina Inoue, 
Kanae ItÃ´, 
Jerry Jewell
</v>
      </c>
      <c r="V1901">
        <v>1975</v>
      </c>
      <c r="W1901">
        <v>25</v>
      </c>
      <c r="X1901">
        <v>0</v>
      </c>
    </row>
    <row r="1902" spans="1:24" x14ac:dyDescent="0.3">
      <c r="A1902" t="s">
        <v>6496</v>
      </c>
      <c r="C1902" t="s">
        <v>6496</v>
      </c>
      <c r="D1902">
        <v>-2018</v>
      </c>
      <c r="E1902" t="str" cm="1">
        <f t="array" ref="E1902">_xlfn.LET(
  _xlpm.raw, TRIM(SUBSTITUTE(SUBSTITUTE(SUBSTITUTE(SUBSTITUTE(SUBSTITUTE(SUBSTITUTE(D1902,"(",""),")",""),"â€“","-"),"–","-"),"I",""),"V","")),
  _xlpm.cleaned, TRIM(SUBSTITUTE(SUBSTITUTE(_xlpm.raw,"-"," - "),","," ")),
  _xlpm.words, _xlfn.FILTERXML("&lt;t&gt;&lt;s&gt;" &amp; SUBSTITUTE(_xlpm.cleaned," ","&lt;/s&gt;&lt;s&gt;") &amp; "&lt;/s&gt;&lt;/t&gt;", "//s"),
  _xlpm.nums, _xlfn.TEXTJOIN("-", TRUE, IF(ISNUMBER(--_xlpm.words), _xlpm.words, "")),
  IFERROR(_xlpm.nums, "")
)</f>
        <v>2018</v>
      </c>
      <c r="F1902" t="s">
        <v>19693</v>
      </c>
      <c r="G1902" t="s">
        <v>91</v>
      </c>
      <c r="I1902" t="s">
        <v>91</v>
      </c>
      <c r="K1902">
        <v>6.2</v>
      </c>
      <c r="M1902">
        <v>6.2</v>
      </c>
      <c r="O1902" t="s">
        <v>6497</v>
      </c>
      <c r="P1902" t="s">
        <v>6498</v>
      </c>
      <c r="R1902" t="s">
        <v>21703</v>
      </c>
      <c r="S1902" t="s">
        <v>21703</v>
      </c>
      <c r="T1902" t="str">
        <f>IFERROR(
  IF(TRIM(Table22[[#This Row],[STARS]])="", "Unknown",
    TRIM(MID(Table22[[#This Row],[STARS]], FIND("Stars:", Table22[[#This Row],[STARS]]) + 6, LEN(Table22[[#This Row],[STARS]])))
  ),
"Unknown")</f>
        <v xml:space="preserve">
Ben Mendelsohn, 
Natalie Gold, 
Thomas Mann, 
Schecter Lee
</v>
      </c>
      <c r="V1902">
        <v>6916</v>
      </c>
      <c r="W1902">
        <v>98</v>
      </c>
      <c r="X1902">
        <v>0</v>
      </c>
    </row>
    <row r="1903" spans="1:24" x14ac:dyDescent="0.3">
      <c r="A1903" t="s">
        <v>6499</v>
      </c>
      <c r="C1903" t="s">
        <v>6499</v>
      </c>
      <c r="D1903" t="str">
        <v>(2008 Video)</v>
      </c>
      <c r="E1903" t="str" cm="1">
        <f t="array" ref="E1903">_xlfn.LET(
  _xlpm.raw, TRIM(SUBSTITUTE(SUBSTITUTE(SUBSTITUTE(SUBSTITUTE(SUBSTITUTE(SUBSTITUTE(D1903,"(",""),")",""),"â€“","-"),"–","-"),"I",""),"V","")),
  _xlpm.cleaned, TRIM(SUBSTITUTE(SUBSTITUTE(_xlpm.raw,"-"," - "),","," ")),
  _xlpm.words, _xlfn.FILTERXML("&lt;t&gt;&lt;s&gt;" &amp; SUBSTITUTE(_xlpm.cleaned," ","&lt;/s&gt;&lt;s&gt;") &amp; "&lt;/s&gt;&lt;/t&gt;", "//s"),
  _xlpm.nums, _xlfn.TEXTJOIN("-", TRUE, IF(ISNUMBER(--_xlpm.words), _xlpm.words, "")),
  IFERROR(_xlpm.nums, "")
)</f>
        <v>2008</v>
      </c>
      <c r="F1903" t="s">
        <v>19767</v>
      </c>
      <c r="G1903" t="s">
        <v>25</v>
      </c>
      <c r="I1903" t="s">
        <v>25</v>
      </c>
      <c r="K1903">
        <v>5.6</v>
      </c>
      <c r="M1903">
        <v>5.6</v>
      </c>
      <c r="O1903" t="s">
        <v>6501</v>
      </c>
      <c r="P1903" t="s">
        <v>6502</v>
      </c>
      <c r="R1903" t="s">
        <v>1894</v>
      </c>
      <c r="S1903" t="s">
        <v>1894</v>
      </c>
      <c r="T1903" t="str">
        <f>IFERROR(
  IF(TRIM(Table22[[#This Row],[STARS]])="", "Unknown",
    TRIM(MID(Table22[[#This Row],[STARS]], FIND("Stars:", Table22[[#This Row],[STARS]]) + 6, LEN(Table22[[#This Row],[STARS]])))
  ),
"Unknown")</f>
        <v xml:space="preserve">
Joel McHale, 
Mike Epps, 
Jane Krakowski, 
Billy Connolly
</v>
      </c>
      <c r="V1903">
        <v>22618</v>
      </c>
      <c r="W1903">
        <v>76</v>
      </c>
      <c r="X1903">
        <v>0</v>
      </c>
    </row>
    <row r="1904" spans="1:24" x14ac:dyDescent="0.3">
      <c r="A1904" t="s">
        <v>6503</v>
      </c>
      <c r="C1904" t="s">
        <v>6503</v>
      </c>
      <c r="D1904" t="str">
        <v>(2012 Video)</v>
      </c>
      <c r="E1904" t="str" cm="1">
        <f t="array" ref="E1904">_xlfn.LET(
  _xlpm.raw, TRIM(SUBSTITUTE(SUBSTITUTE(SUBSTITUTE(SUBSTITUTE(SUBSTITUTE(SUBSTITUTE(D1904,"(",""),")",""),"â€“","-"),"–","-"),"I",""),"V","")),
  _xlpm.cleaned, TRIM(SUBSTITUTE(SUBSTITUTE(_xlpm.raw,"-"," - "),","," ")),
  _xlpm.words, _xlfn.FILTERXML("&lt;t&gt;&lt;s&gt;" &amp; SUBSTITUTE(_xlpm.cleaned," ","&lt;/s&gt;&lt;s&gt;") &amp; "&lt;/s&gt;&lt;/t&gt;", "//s"),
  _xlpm.nums, _xlfn.TEXTJOIN("-", TRUE, IF(ISNUMBER(--_xlpm.words), _xlpm.words, "")),
  IFERROR(_xlpm.nums, "")
)</f>
        <v>2012</v>
      </c>
      <c r="F1904" t="s">
        <v>19705</v>
      </c>
      <c r="G1904" t="s">
        <v>6505</v>
      </c>
      <c r="I1904" t="s">
        <v>6505</v>
      </c>
      <c r="K1904">
        <v>3.7</v>
      </c>
      <c r="M1904">
        <v>3.7</v>
      </c>
      <c r="O1904" t="s">
        <v>6506</v>
      </c>
      <c r="P1904" t="s">
        <v>6507</v>
      </c>
      <c r="R1904" t="s">
        <v>21373</v>
      </c>
      <c r="S1904" t="s">
        <v>21373</v>
      </c>
      <c r="T1904" t="str">
        <f>IFERROR(
  IF(TRIM(Table22[[#This Row],[STARS]])="", "Unknown",
    TRIM(MID(Table22[[#This Row],[STARS]], FIND("Stars:", Table22[[#This Row],[STARS]]) + 6, LEN(Table22[[#This Row],[STARS]])))
  ),
"Unknown")</f>
        <v xml:space="preserve">
Dave Bautista, 
Bostin Christopher, 
Tanapol Chuksrida, 
Kevin 'Kimbo Slice' Ferguson
</v>
      </c>
      <c r="V1904">
        <v>8178</v>
      </c>
      <c r="W1904">
        <v>105</v>
      </c>
      <c r="X1904">
        <v>0</v>
      </c>
    </row>
    <row r="1905" spans="1:24" x14ac:dyDescent="0.3">
      <c r="A1905" t="s">
        <v>6508</v>
      </c>
      <c r="C1905" t="s">
        <v>6508</v>
      </c>
      <c r="D1905" t="str">
        <v>(2018â€“ )</v>
      </c>
      <c r="E1905" t="str" cm="1">
        <f t="array" ref="E1905">_xlfn.LET(
  _xlpm.raw, TRIM(SUBSTITUTE(SUBSTITUTE(SUBSTITUTE(SUBSTITUTE(SUBSTITUTE(SUBSTITUTE(D1905,"(",""),")",""),"â€“","-"),"–","-"),"I",""),"V","")),
  _xlpm.cleaned, TRIM(SUBSTITUTE(SUBSTITUTE(_xlpm.raw,"-"," - "),","," ")),
  _xlpm.words, _xlfn.FILTERXML("&lt;t&gt;&lt;s&gt;" &amp; SUBSTITUTE(_xlpm.cleaned," ","&lt;/s&gt;&lt;s&gt;") &amp; "&lt;/s&gt;&lt;/t&gt;", "//s"),
  _xlpm.nums, _xlfn.TEXTJOIN("-", TRUE, IF(ISNUMBER(--_xlpm.words), _xlpm.words, "")),
  IFERROR(_xlpm.nums, "")
)</f>
        <v>2018</v>
      </c>
      <c r="F1905" t="s">
        <v>19693</v>
      </c>
      <c r="G1905" t="s">
        <v>43</v>
      </c>
      <c r="I1905" t="s">
        <v>43</v>
      </c>
      <c r="K1905">
        <v>7.4</v>
      </c>
      <c r="M1905">
        <v>7.4</v>
      </c>
      <c r="O1905" t="s">
        <v>6509</v>
      </c>
      <c r="P1905" t="s">
        <v>6510</v>
      </c>
      <c r="R1905" t="s">
        <v>1894</v>
      </c>
      <c r="S1905" t="s">
        <v>1894</v>
      </c>
      <c r="T1905" t="str">
        <f>IFERROR(
  IF(TRIM(Table22[[#This Row],[STARS]])="", "Unknown",
    TRIM(MID(Table22[[#This Row],[STARS]], FIND("Stars:", Table22[[#This Row],[STARS]]) + 6, LEN(Table22[[#This Row],[STARS]])))
  ),
"Unknown")</f>
        <v xml:space="preserve">
Robert Gustafsson, 
Louise Peterhoff, 
Christopher Wagelin, 
Ia Langhammer
</v>
      </c>
      <c r="V1905">
        <v>1765</v>
      </c>
      <c r="W1905">
        <v>43</v>
      </c>
      <c r="X1905">
        <v>0</v>
      </c>
    </row>
    <row r="1906" spans="1:24" x14ac:dyDescent="0.3">
      <c r="A1906" t="s">
        <v>6511</v>
      </c>
      <c r="C1906" t="s">
        <v>6511</v>
      </c>
      <c r="D1906">
        <v>-2018</v>
      </c>
      <c r="E1906" t="str" cm="1">
        <f t="array" ref="E1906">_xlfn.LET(
  _xlpm.raw, TRIM(SUBSTITUTE(SUBSTITUTE(SUBSTITUTE(SUBSTITUTE(SUBSTITUTE(SUBSTITUTE(D1906,"(",""),")",""),"â€“","-"),"–","-"),"I",""),"V","")),
  _xlpm.cleaned, TRIM(SUBSTITUTE(SUBSTITUTE(_xlpm.raw,"-"," - "),","," ")),
  _xlpm.words, _xlfn.FILTERXML("&lt;t&gt;&lt;s&gt;" &amp; SUBSTITUTE(_xlpm.cleaned," ","&lt;/s&gt;&lt;s&gt;") &amp; "&lt;/s&gt;&lt;/t&gt;", "//s"),
  _xlpm.nums, _xlfn.TEXTJOIN("-", TRUE, IF(ISNUMBER(--_xlpm.words), _xlpm.words, "")),
  IFERROR(_xlpm.nums, "")
)</f>
        <v>2018</v>
      </c>
      <c r="F1906" t="s">
        <v>19693</v>
      </c>
      <c r="G1906" t="s">
        <v>6512</v>
      </c>
      <c r="I1906" t="s">
        <v>6512</v>
      </c>
      <c r="K1906">
        <v>7.7</v>
      </c>
      <c r="M1906">
        <v>7.7</v>
      </c>
      <c r="O1906" t="s">
        <v>6513</v>
      </c>
      <c r="P1906" t="s">
        <v>6514</v>
      </c>
      <c r="R1906" t="s">
        <v>1894</v>
      </c>
      <c r="S1906" t="s">
        <v>1894</v>
      </c>
      <c r="T1906" t="str">
        <f>IFERROR(
  IF(TRIM(Table22[[#This Row],[STARS]])="", "Unknown",
    TRIM(MID(Table22[[#This Row],[STARS]], FIND("Stars:", Table22[[#This Row],[STARS]]) + 6, LEN(Table22[[#This Row],[STARS]])))
  ),
"Unknown")</f>
        <v xml:space="preserve">
Kyung-soo Do, 
Nam Ji-Hyun, 
Jo Sung-ha, 
Jo Han-chul
</v>
      </c>
      <c r="V1906">
        <v>1328</v>
      </c>
      <c r="W1906">
        <v>75</v>
      </c>
      <c r="X1906">
        <v>0</v>
      </c>
    </row>
    <row r="1907" spans="1:24" x14ac:dyDescent="0.3">
      <c r="A1907" t="s">
        <v>6515</v>
      </c>
      <c r="C1907" t="s">
        <v>6515</v>
      </c>
      <c r="D1907">
        <v>-2015</v>
      </c>
      <c r="E1907" t="str" cm="1">
        <f t="array" ref="E1907">_xlfn.LET(
  _xlpm.raw, TRIM(SUBSTITUTE(SUBSTITUTE(SUBSTITUTE(SUBSTITUTE(SUBSTITUTE(SUBSTITUTE(D1907,"(",""),")",""),"â€“","-"),"–","-"),"I",""),"V","")),
  _xlpm.cleaned, TRIM(SUBSTITUTE(SUBSTITUTE(_xlpm.raw,"-"," - "),","," ")),
  _xlpm.words, _xlfn.FILTERXML("&lt;t&gt;&lt;s&gt;" &amp; SUBSTITUTE(_xlpm.cleaned," ","&lt;/s&gt;&lt;s&gt;") &amp; "&lt;/s&gt;&lt;/t&gt;", "//s"),
  _xlpm.nums, _xlfn.TEXTJOIN("-", TRUE, IF(ISNUMBER(--_xlpm.words), _xlpm.words, "")),
  IFERROR(_xlpm.nums, "")
)</f>
        <v>2015</v>
      </c>
      <c r="F1907" t="s">
        <v>19688</v>
      </c>
      <c r="G1907" t="s">
        <v>1119</v>
      </c>
      <c r="I1907" t="s">
        <v>1119</v>
      </c>
      <c r="K1907">
        <v>5.2</v>
      </c>
      <c r="M1907">
        <v>5.2</v>
      </c>
      <c r="O1907" t="s">
        <v>6516</v>
      </c>
      <c r="P1907" t="s">
        <v>6517</v>
      </c>
      <c r="R1907" t="s">
        <v>21702</v>
      </c>
      <c r="S1907" t="s">
        <v>21702</v>
      </c>
      <c r="T1907" t="str">
        <f>IFERROR(
  IF(TRIM(Table22[[#This Row],[STARS]])="", "Unknown",
    TRIM(MID(Table22[[#This Row],[STARS]], FIND("Stars:", Table22[[#This Row],[STARS]]) + 6, LEN(Table22[[#This Row],[STARS]])))
  ),
"Unknown")</f>
        <v xml:space="preserve">
Jonathan Good, 
Roger Cross, 
Daniel Cudmore, 
Lochlyn Munro
</v>
      </c>
      <c r="V1907">
        <v>4021</v>
      </c>
      <c r="W1907">
        <v>90</v>
      </c>
      <c r="X1907">
        <v>0</v>
      </c>
    </row>
    <row r="1908" spans="1:24" x14ac:dyDescent="0.3">
      <c r="A1908" t="s">
        <v>6518</v>
      </c>
      <c r="C1908" t="s">
        <v>6518</v>
      </c>
      <c r="D1908">
        <v>-2017</v>
      </c>
      <c r="E1908" t="str" cm="1">
        <f t="array" ref="E1908">_xlfn.LET(
  _xlpm.raw, TRIM(SUBSTITUTE(SUBSTITUTE(SUBSTITUTE(SUBSTITUTE(SUBSTITUTE(SUBSTITUTE(D1908,"(",""),")",""),"â€“","-"),"–","-"),"I",""),"V","")),
  _xlpm.cleaned, TRIM(SUBSTITUTE(SUBSTITUTE(_xlpm.raw,"-"," - "),","," ")),
  _xlpm.words, _xlfn.FILTERXML("&lt;t&gt;&lt;s&gt;" &amp; SUBSTITUTE(_xlpm.cleaned," ","&lt;/s&gt;&lt;s&gt;") &amp; "&lt;/s&gt;&lt;/t&gt;", "//s"),
  _xlpm.nums, _xlfn.TEXTJOIN("-", TRUE, IF(ISNUMBER(--_xlpm.words), _xlpm.words, "")),
  IFERROR(_xlpm.nums, "")
)</f>
        <v>2017</v>
      </c>
      <c r="F1908" t="s">
        <v>19682</v>
      </c>
      <c r="G1908" t="s">
        <v>91</v>
      </c>
      <c r="I1908" t="s">
        <v>91</v>
      </c>
      <c r="K1908">
        <v>5.2</v>
      </c>
      <c r="M1908">
        <v>5.2</v>
      </c>
      <c r="O1908" t="s">
        <v>6519</v>
      </c>
      <c r="P1908" t="s">
        <v>6520</v>
      </c>
      <c r="R1908" t="s">
        <v>21701</v>
      </c>
      <c r="S1908" t="s">
        <v>21701</v>
      </c>
      <c r="T1908" t="str">
        <f>IFERROR(
  IF(TRIM(Table22[[#This Row],[STARS]])="", "Unknown",
    TRIM(MID(Table22[[#This Row],[STARS]], FIND("Stars:", Table22[[#This Row],[STARS]]) + 6, LEN(Table22[[#This Row],[STARS]])))
  ),
"Unknown")</f>
        <v xml:space="preserve">
Bob Odenkirk, 
Amber Tamblyn, 
Stacy Keach, 
Alex Karpovsky
</v>
      </c>
      <c r="V1908">
        <v>3707</v>
      </c>
      <c r="W1908">
        <v>65</v>
      </c>
      <c r="X1908">
        <v>0</v>
      </c>
    </row>
    <row r="1909" spans="1:24" x14ac:dyDescent="0.3">
      <c r="A1909" t="s">
        <v>6521</v>
      </c>
      <c r="C1909" t="s">
        <v>6521</v>
      </c>
      <c r="D1909">
        <v>-2020</v>
      </c>
      <c r="E1909" t="str" cm="1">
        <f t="array" ref="E1909">_xlfn.LET(
  _xlpm.raw, TRIM(SUBSTITUTE(SUBSTITUTE(SUBSTITUTE(SUBSTITUTE(SUBSTITUTE(SUBSTITUTE(D1909,"(",""),")",""),"â€“","-"),"–","-"),"I",""),"V","")),
  _xlpm.cleaned, TRIM(SUBSTITUTE(SUBSTITUTE(_xlpm.raw,"-"," - "),","," ")),
  _xlpm.words, _xlfn.FILTERXML("&lt;t&gt;&lt;s&gt;" &amp; SUBSTITUTE(_xlpm.cleaned," ","&lt;/s&gt;&lt;s&gt;") &amp; "&lt;/s&gt;&lt;/t&gt;", "//s"),
  _xlpm.nums, _xlfn.TEXTJOIN("-", TRUE, IF(ISNUMBER(--_xlpm.words), _xlpm.words, "")),
  IFERROR(_xlpm.nums, "")
)</f>
        <v>2020</v>
      </c>
      <c r="F1909" t="s">
        <v>19675</v>
      </c>
      <c r="G1909" t="s">
        <v>47</v>
      </c>
      <c r="I1909" t="s">
        <v>47</v>
      </c>
      <c r="K1909">
        <v>6.4</v>
      </c>
      <c r="M1909">
        <v>6.4</v>
      </c>
      <c r="O1909" t="s">
        <v>6522</v>
      </c>
      <c r="P1909" t="s">
        <v>6523</v>
      </c>
      <c r="R1909" t="s">
        <v>1894</v>
      </c>
      <c r="S1909" t="s">
        <v>1894</v>
      </c>
      <c r="T1909" t="str">
        <f>IFERROR(
  IF(TRIM(Table22[[#This Row],[STARS]])="", "Unknown",
    TRIM(MID(Table22[[#This Row],[STARS]], FIND("Stars:", Table22[[#This Row],[STARS]]) + 6, LEN(Table22[[#This Row],[STARS]])))
  ),
"Unknown")</f>
        <v xml:space="preserve">
Paul Wight, 
Allison Munn, 
Reylynn Caster, 
Lily Brooks O'Briant
</v>
      </c>
      <c r="V1909">
        <v>2139</v>
      </c>
      <c r="W1909">
        <v>0</v>
      </c>
      <c r="X1909">
        <v>0</v>
      </c>
    </row>
    <row r="1910" spans="1:24" x14ac:dyDescent="0.3">
      <c r="A1910" t="s">
        <v>6524</v>
      </c>
      <c r="C1910" t="s">
        <v>6524</v>
      </c>
      <c r="D1910">
        <v>-2019</v>
      </c>
      <c r="E1910" t="str" cm="1">
        <f t="array" ref="E1910">_xlfn.LET(
  _xlpm.raw, TRIM(SUBSTITUTE(SUBSTITUTE(SUBSTITUTE(SUBSTITUTE(SUBSTITUTE(SUBSTITUTE(D1910,"(",""),")",""),"â€“","-"),"–","-"),"I",""),"V","")),
  _xlpm.cleaned, TRIM(SUBSTITUTE(SUBSTITUTE(_xlpm.raw,"-"," - "),","," ")),
  _xlpm.words, _xlfn.FILTERXML("&lt;t&gt;&lt;s&gt;" &amp; SUBSTITUTE(_xlpm.cleaned," ","&lt;/s&gt;&lt;s&gt;") &amp; "&lt;/s&gt;&lt;/t&gt;", "//s"),
  _xlpm.nums, _xlfn.TEXTJOIN("-", TRUE, IF(ISNUMBER(--_xlpm.words), _xlpm.words, "")),
  IFERROR(_xlpm.nums, "")
)</f>
        <v>2019</v>
      </c>
      <c r="F1910" t="s">
        <v>19677</v>
      </c>
      <c r="G1910" t="s">
        <v>1028</v>
      </c>
      <c r="I1910" t="s">
        <v>1028</v>
      </c>
      <c r="K1910">
        <v>7.1</v>
      </c>
      <c r="M1910">
        <v>7.1</v>
      </c>
      <c r="O1910" t="s">
        <v>6525</v>
      </c>
      <c r="P1910" t="s">
        <v>6526</v>
      </c>
      <c r="R1910" t="s">
        <v>1894</v>
      </c>
      <c r="S1910" t="s">
        <v>1894</v>
      </c>
      <c r="T1910" t="str">
        <f>IFERROR(
  IF(TRIM(Table22[[#This Row],[STARS]])="", "Unknown",
    TRIM(MID(Table22[[#This Row],[STARS]], FIND("Stars:", Table22[[#This Row],[STARS]]) + 6, LEN(Table22[[#This Row],[STARS]])))
  ),
"Unknown")</f>
        <v xml:space="preserve">
Brittany Kaiser, 
David Carroll, 
Paul-Olivier Dehaye, 
Ravi Naik
</v>
      </c>
      <c r="V1910">
        <v>21781</v>
      </c>
      <c r="W1910">
        <v>114</v>
      </c>
      <c r="X1910">
        <v>0</v>
      </c>
    </row>
    <row r="1911" spans="1:24" x14ac:dyDescent="0.3">
      <c r="A1911" t="s">
        <v>6527</v>
      </c>
      <c r="C1911" t="s">
        <v>6527</v>
      </c>
      <c r="D1911" t="str">
        <v>(2020â€“ )</v>
      </c>
      <c r="E1911" t="str" cm="1">
        <f t="array" ref="E1911">_xlfn.LET(
  _xlpm.raw, TRIM(SUBSTITUTE(SUBSTITUTE(SUBSTITUTE(SUBSTITUTE(SUBSTITUTE(SUBSTITUTE(D1911,"(",""),")",""),"â€“","-"),"–","-"),"I",""),"V","")),
  _xlpm.cleaned, TRIM(SUBSTITUTE(SUBSTITUTE(_xlpm.raw,"-"," - "),","," ")),
  _xlpm.words, _xlfn.FILTERXML("&lt;t&gt;&lt;s&gt;" &amp; SUBSTITUTE(_xlpm.cleaned," ","&lt;/s&gt;&lt;s&gt;") &amp; "&lt;/s&gt;&lt;/t&gt;", "//s"),
  _xlpm.nums, _xlfn.TEXTJOIN("-", TRUE, IF(ISNUMBER(--_xlpm.words), _xlpm.words, "")),
  IFERROR(_xlpm.nums, "")
)</f>
        <v>2020</v>
      </c>
      <c r="F1911" t="s">
        <v>19675</v>
      </c>
      <c r="G1911" t="s">
        <v>47</v>
      </c>
      <c r="I1911" t="s">
        <v>47</v>
      </c>
      <c r="K1911">
        <v>7.4</v>
      </c>
      <c r="M1911">
        <v>7.4</v>
      </c>
      <c r="O1911" t="s">
        <v>6528</v>
      </c>
      <c r="P1911" t="s">
        <v>6529</v>
      </c>
      <c r="R1911" t="s">
        <v>1894</v>
      </c>
      <c r="S1911" t="s">
        <v>1894</v>
      </c>
      <c r="T1911" t="str">
        <f>IFERROR(
  IF(TRIM(Table22[[#This Row],[STARS]])="", "Unknown",
    TRIM(MID(Table22[[#This Row],[STARS]], FIND("Stars:", Table22[[#This Row],[STARS]]) + 6, LEN(Table22[[#This Row],[STARS]])))
  ),
"Unknown")</f>
        <v xml:space="preserve">
JoaquÃ­n Cosio, 
Joseph Julian Soria, 
Karrie Martin, 
Carlos Santos
</v>
      </c>
      <c r="V1911">
        <v>1786</v>
      </c>
      <c r="W1911">
        <v>0</v>
      </c>
      <c r="X1911">
        <v>0</v>
      </c>
    </row>
    <row r="1912" spans="1:24" x14ac:dyDescent="0.3">
      <c r="A1912" t="s">
        <v>6530</v>
      </c>
      <c r="C1912" t="s">
        <v>6530</v>
      </c>
      <c r="D1912">
        <v>-2021</v>
      </c>
      <c r="E1912" t="str" cm="1">
        <f t="array" ref="E1912">_xlfn.LET(
  _xlpm.raw, TRIM(SUBSTITUTE(SUBSTITUTE(SUBSTITUTE(SUBSTITUTE(SUBSTITUTE(SUBSTITUTE(D1912,"(",""),")",""),"â€“","-"),"–","-"),"I",""),"V","")),
  _xlpm.cleaned, TRIM(SUBSTITUTE(SUBSTITUTE(_xlpm.raw,"-"," - "),","," ")),
  _xlpm.words, _xlfn.FILTERXML("&lt;t&gt;&lt;s&gt;" &amp; SUBSTITUTE(_xlpm.cleaned," ","&lt;/s&gt;&lt;s&gt;") &amp; "&lt;/s&gt;&lt;/t&gt;", "//s"),
  _xlpm.nums, _xlfn.TEXTJOIN("-", TRUE, IF(ISNUMBER(--_xlpm.words), _xlpm.words, "")),
  IFERROR(_xlpm.nums, "")
)</f>
        <v>2021</v>
      </c>
      <c r="F1912" t="s">
        <v>19672</v>
      </c>
      <c r="G1912" t="s">
        <v>38</v>
      </c>
      <c r="I1912" t="s">
        <v>38</v>
      </c>
      <c r="K1912">
        <v>5.6</v>
      </c>
      <c r="M1912">
        <v>5.6</v>
      </c>
      <c r="O1912" t="s">
        <v>6531</v>
      </c>
      <c r="P1912" t="s">
        <v>6532</v>
      </c>
      <c r="R1912" t="s">
        <v>21700</v>
      </c>
      <c r="S1912" t="s">
        <v>21700</v>
      </c>
      <c r="T1912" t="str">
        <f>IFERROR(
  IF(TRIM(Table22[[#This Row],[STARS]])="", "Unknown",
    TRIM(MID(Table22[[#This Row],[STARS]], FIND("Stars:", Table22[[#This Row],[STARS]]) + 6, LEN(Table22[[#This Row],[STARS]])))
  ),
"Unknown")</f>
        <v xml:space="preserve">
Riccardo Scamarcio, 
Massi Furlan, 
Peter Arpesella, 
Gaia Bermani Amaral
</v>
      </c>
      <c r="V1912">
        <v>1007</v>
      </c>
      <c r="W1912">
        <v>107</v>
      </c>
      <c r="X1912">
        <v>0</v>
      </c>
    </row>
    <row r="1913" spans="1:24" x14ac:dyDescent="0.3">
      <c r="A1913" t="s">
        <v>6533</v>
      </c>
      <c r="C1913" t="s">
        <v>6533</v>
      </c>
      <c r="D1913" t="str">
        <v>(2020â€“ )</v>
      </c>
      <c r="E1913" t="str" cm="1">
        <f t="array" ref="E1913">_xlfn.LET(
  _xlpm.raw, TRIM(SUBSTITUTE(SUBSTITUTE(SUBSTITUTE(SUBSTITUTE(SUBSTITUTE(SUBSTITUTE(D1913,"(",""),")",""),"â€“","-"),"–","-"),"I",""),"V","")),
  _xlpm.cleaned, TRIM(SUBSTITUTE(SUBSTITUTE(_xlpm.raw,"-"," - "),","," ")),
  _xlpm.words, _xlfn.FILTERXML("&lt;t&gt;&lt;s&gt;" &amp; SUBSTITUTE(_xlpm.cleaned," ","&lt;/s&gt;&lt;s&gt;") &amp; "&lt;/s&gt;&lt;/t&gt;", "//s"),
  _xlpm.nums, _xlfn.TEXTJOIN("-", TRUE, IF(ISNUMBER(--_xlpm.words), _xlpm.words, "")),
  IFERROR(_xlpm.nums, "")
)</f>
        <v>2020</v>
      </c>
      <c r="F1913" t="s">
        <v>19675</v>
      </c>
      <c r="G1913" t="s">
        <v>1760</v>
      </c>
      <c r="I1913" t="s">
        <v>1760</v>
      </c>
      <c r="K1913">
        <v>6.4</v>
      </c>
      <c r="M1913">
        <v>6.4</v>
      </c>
      <c r="O1913" t="s">
        <v>6534</v>
      </c>
      <c r="P1913" t="s">
        <v>6535</v>
      </c>
      <c r="R1913" t="s">
        <v>1894</v>
      </c>
      <c r="S1913" t="s">
        <v>1894</v>
      </c>
      <c r="T1913" t="str">
        <f>IFERROR(
  IF(TRIM(Table22[[#This Row],[STARS]])="", "Unknown",
    TRIM(MID(Table22[[#This Row],[STARS]], FIND("Stars:", Table22[[#This Row],[STARS]]) + 6, LEN(Table22[[#This Row],[STARS]])))
  ),
"Unknown")</f>
        <v xml:space="preserve">
Dagny Backer Johnsen, 
Erlend RÃ¸dal Vikhagen, 
Benjamin Helstad, 
SynnÃ¸ve Macody Lund
</v>
      </c>
      <c r="V1913">
        <v>3127</v>
      </c>
      <c r="W1913">
        <v>0</v>
      </c>
      <c r="X1913">
        <v>0</v>
      </c>
    </row>
    <row r="1914" spans="1:24" x14ac:dyDescent="0.3">
      <c r="A1914" t="s">
        <v>6536</v>
      </c>
      <c r="C1914" t="s">
        <v>6536</v>
      </c>
      <c r="D1914">
        <v>-2016</v>
      </c>
      <c r="E1914" t="str" cm="1">
        <f t="array" ref="E1914">_xlfn.LET(
  _xlpm.raw, TRIM(SUBSTITUTE(SUBSTITUTE(SUBSTITUTE(SUBSTITUTE(SUBSTITUTE(SUBSTITUTE(D1914,"(",""),")",""),"â€“","-"),"–","-"),"I",""),"V","")),
  _xlpm.cleaned, TRIM(SUBSTITUTE(SUBSTITUTE(_xlpm.raw,"-"," - "),","," ")),
  _xlpm.words, _xlfn.FILTERXML("&lt;t&gt;&lt;s&gt;" &amp; SUBSTITUTE(_xlpm.cleaned," ","&lt;/s&gt;&lt;s&gt;") &amp; "&lt;/s&gt;&lt;/t&gt;", "//s"),
  _xlpm.nums, _xlfn.TEXTJOIN("-", TRUE, IF(ISNUMBER(--_xlpm.words), _xlpm.words, "")),
  IFERROR(_xlpm.nums, "")
)</f>
        <v>2016</v>
      </c>
      <c r="F1914" t="s">
        <v>19684</v>
      </c>
      <c r="G1914" t="s">
        <v>34</v>
      </c>
      <c r="I1914" t="s">
        <v>34</v>
      </c>
      <c r="K1914">
        <v>6.8</v>
      </c>
      <c r="M1914">
        <v>6.8</v>
      </c>
      <c r="O1914" t="s">
        <v>6537</v>
      </c>
      <c r="P1914" t="s">
        <v>6538</v>
      </c>
      <c r="R1914" t="s">
        <v>21699</v>
      </c>
      <c r="S1914" t="s">
        <v>21699</v>
      </c>
      <c r="T1914" t="str">
        <f>IFERROR(
  IF(TRIM(Table22[[#This Row],[STARS]])="", "Unknown",
    TRIM(MID(Table22[[#This Row],[STARS]], FIND("Stars:", Table22[[#This Row],[STARS]]) + 6, LEN(Table22[[#This Row],[STARS]])))
  ),
"Unknown")</f>
        <v xml:space="preserve">
Antonio de la Torre, 
Luis Callejo, 
Ruth DÃ­az, 
RaÃºl JimÃ©nez
</v>
      </c>
      <c r="V1914">
        <v>11231</v>
      </c>
      <c r="W1914">
        <v>92</v>
      </c>
      <c r="X1914">
        <v>0</v>
      </c>
    </row>
    <row r="1915" spans="1:24" x14ac:dyDescent="0.3">
      <c r="A1915" t="s">
        <v>6539</v>
      </c>
      <c r="C1915" t="s">
        <v>6539</v>
      </c>
      <c r="D1915" t="str">
        <v>(2018â€“ )</v>
      </c>
      <c r="E1915" t="str" cm="1">
        <f t="array" ref="E1915">_xlfn.LET(
  _xlpm.raw, TRIM(SUBSTITUTE(SUBSTITUTE(SUBSTITUTE(SUBSTITUTE(SUBSTITUTE(SUBSTITUTE(D1915,"(",""),")",""),"â€“","-"),"–","-"),"I",""),"V","")),
  _xlpm.cleaned, TRIM(SUBSTITUTE(SUBSTITUTE(_xlpm.raw,"-"," - "),","," ")),
  _xlpm.words, _xlfn.FILTERXML("&lt;t&gt;&lt;s&gt;" &amp; SUBSTITUTE(_xlpm.cleaned," ","&lt;/s&gt;&lt;s&gt;") &amp; "&lt;/s&gt;&lt;/t&gt;", "//s"),
  _xlpm.nums, _xlfn.TEXTJOIN("-", TRUE, IF(ISNUMBER(--_xlpm.words), _xlpm.words, "")),
  IFERROR(_xlpm.nums, "")
)</f>
        <v>2018</v>
      </c>
      <c r="F1915" t="s">
        <v>19693</v>
      </c>
      <c r="G1915" t="s">
        <v>639</v>
      </c>
      <c r="I1915" t="s">
        <v>639</v>
      </c>
      <c r="K1915">
        <v>7.6</v>
      </c>
      <c r="M1915">
        <v>7.6</v>
      </c>
      <c r="O1915" t="s">
        <v>6540</v>
      </c>
      <c r="P1915" t="s">
        <v>6541</v>
      </c>
      <c r="R1915" t="s">
        <v>1894</v>
      </c>
      <c r="S1915" t="s">
        <v>1894</v>
      </c>
      <c r="T1915" t="str">
        <f>IFERROR(
  IF(TRIM(Table22[[#This Row],[STARS]])="", "Unknown",
    TRIM(MID(Table22[[#This Row],[STARS]], FIND("Stars:", Table22[[#This Row],[STARS]]) + 6, LEN(Table22[[#This Row],[STARS]])))
  ),
"Unknown")</f>
        <v xml:space="preserve">
Karen Strassman, 
Dorah Fine, 
Mamiko Noto, 
Morgan Berry
</v>
      </c>
      <c r="V1915">
        <v>1825</v>
      </c>
      <c r="W1915">
        <v>24</v>
      </c>
      <c r="X1915">
        <v>0</v>
      </c>
    </row>
    <row r="1916" spans="1:24" x14ac:dyDescent="0.3">
      <c r="A1916" t="s">
        <v>6542</v>
      </c>
      <c r="C1916" t="s">
        <v>6542</v>
      </c>
      <c r="D1916">
        <v>-2018</v>
      </c>
      <c r="E1916" t="str" cm="1">
        <f t="array" ref="E1916">_xlfn.LET(
  _xlpm.raw, TRIM(SUBSTITUTE(SUBSTITUTE(SUBSTITUTE(SUBSTITUTE(SUBSTITUTE(SUBSTITUTE(D1916,"(",""),")",""),"â€“","-"),"–","-"),"I",""),"V","")),
  _xlpm.cleaned, TRIM(SUBSTITUTE(SUBSTITUTE(_xlpm.raw,"-"," - "),","," ")),
  _xlpm.words, _xlfn.FILTERXML("&lt;t&gt;&lt;s&gt;" &amp; SUBSTITUTE(_xlpm.cleaned," ","&lt;/s&gt;&lt;s&gt;") &amp; "&lt;/s&gt;&lt;/t&gt;", "//s"),
  _xlpm.nums, _xlfn.TEXTJOIN("-", TRUE, IF(ISNUMBER(--_xlpm.words), _xlpm.words, "")),
  IFERROR(_xlpm.nums, "")
)</f>
        <v>2018</v>
      </c>
      <c r="F1916" t="s">
        <v>19693</v>
      </c>
      <c r="G1916" t="s">
        <v>47</v>
      </c>
      <c r="I1916" t="s">
        <v>47</v>
      </c>
      <c r="K1916">
        <v>5.5</v>
      </c>
      <c r="M1916">
        <v>5.5</v>
      </c>
      <c r="O1916" t="s">
        <v>6543</v>
      </c>
      <c r="P1916" t="s">
        <v>6544</v>
      </c>
      <c r="R1916" t="s">
        <v>21698</v>
      </c>
      <c r="S1916" t="s">
        <v>21698</v>
      </c>
      <c r="T1916" t="str">
        <f>IFERROR(
  IF(TRIM(Table22[[#This Row],[STARS]])="", "Unknown",
    TRIM(MID(Table22[[#This Row],[STARS]], FIND("Stars:", Table22[[#This Row],[STARS]]) + 6, LEN(Table22[[#This Row],[STARS]])))
  ),
"Unknown")</f>
        <v xml:space="preserve">
Megalyn Echikunwoke, 
Eden Sher, 
Lyndon Smith, 
Gage Golightly
</v>
      </c>
      <c r="V1916">
        <v>4220</v>
      </c>
      <c r="W1916">
        <v>108</v>
      </c>
      <c r="X1916">
        <v>0</v>
      </c>
    </row>
    <row r="1917" spans="1:24" x14ac:dyDescent="0.3">
      <c r="A1917" t="s">
        <v>6545</v>
      </c>
      <c r="C1917" t="s">
        <v>6545</v>
      </c>
      <c r="D1917">
        <v>-2020</v>
      </c>
      <c r="E1917" t="str" cm="1">
        <f t="array" ref="E1917">_xlfn.LET(
  _xlpm.raw, TRIM(SUBSTITUTE(SUBSTITUTE(SUBSTITUTE(SUBSTITUTE(SUBSTITUTE(SUBSTITUTE(D1917,"(",""),")",""),"â€“","-"),"–","-"),"I",""),"V","")),
  _xlpm.cleaned, TRIM(SUBSTITUTE(SUBSTITUTE(_xlpm.raw,"-"," - "),","," ")),
  _xlpm.words, _xlfn.FILTERXML("&lt;t&gt;&lt;s&gt;" &amp; SUBSTITUTE(_xlpm.cleaned," ","&lt;/s&gt;&lt;s&gt;") &amp; "&lt;/s&gt;&lt;/t&gt;", "//s"),
  _xlpm.nums, _xlfn.TEXTJOIN("-", TRUE, IF(ISNUMBER(--_xlpm.words), _xlpm.words, "")),
  IFERROR(_xlpm.nums, "")
)</f>
        <v>2020</v>
      </c>
      <c r="F1917" t="s">
        <v>19675</v>
      </c>
      <c r="G1917" t="s">
        <v>579</v>
      </c>
      <c r="I1917" t="s">
        <v>579</v>
      </c>
      <c r="K1917">
        <v>7.2</v>
      </c>
      <c r="M1917">
        <v>7.2</v>
      </c>
      <c r="O1917" t="s">
        <v>6546</v>
      </c>
      <c r="P1917" t="s">
        <v>6547</v>
      </c>
      <c r="R1917" t="s">
        <v>1894</v>
      </c>
      <c r="S1917" t="s">
        <v>1894</v>
      </c>
      <c r="T1917" t="str">
        <f>IFERROR(
  IF(TRIM(Table22[[#This Row],[STARS]])="", "Unknown",
    TRIM(MID(Table22[[#This Row],[STARS]], FIND("Stars:", Table22[[#This Row],[STARS]]) + 6, LEN(Table22[[#This Row],[STARS]])))
  ),
"Unknown")</f>
        <v xml:space="preserve">
Sumire Morohoshi, 
Yoshimasa Hosoya, 
Gara Takashima, 
Ben Diskin
</v>
      </c>
      <c r="V1917">
        <v>1893</v>
      </c>
      <c r="W1917">
        <v>23</v>
      </c>
      <c r="X1917">
        <v>0</v>
      </c>
    </row>
    <row r="1918" spans="1:24" x14ac:dyDescent="0.3">
      <c r="A1918" t="s">
        <v>6548</v>
      </c>
      <c r="C1918" t="s">
        <v>6548</v>
      </c>
      <c r="D1918">
        <v>-2018</v>
      </c>
      <c r="E1918" t="str" cm="1">
        <f t="array" ref="E1918">_xlfn.LET(
  _xlpm.raw, TRIM(SUBSTITUTE(SUBSTITUTE(SUBSTITUTE(SUBSTITUTE(SUBSTITUTE(SUBSTITUTE(D1918,"(",""),")",""),"â€“","-"),"–","-"),"I",""),"V","")),
  _xlpm.cleaned, TRIM(SUBSTITUTE(SUBSTITUTE(_xlpm.raw,"-"," - "),","," ")),
  _xlpm.words, _xlfn.FILTERXML("&lt;t&gt;&lt;s&gt;" &amp; SUBSTITUTE(_xlpm.cleaned," ","&lt;/s&gt;&lt;s&gt;") &amp; "&lt;/s&gt;&lt;/t&gt;", "//s"),
  _xlpm.nums, _xlfn.TEXTJOIN("-", TRUE, IF(ISNUMBER(--_xlpm.words), _xlpm.words, "")),
  IFERROR(_xlpm.nums, "")
)</f>
        <v>2018</v>
      </c>
      <c r="F1918" t="s">
        <v>19693</v>
      </c>
      <c r="G1918" t="s">
        <v>1433</v>
      </c>
      <c r="I1918" t="s">
        <v>1433</v>
      </c>
      <c r="K1918">
        <v>9.1</v>
      </c>
      <c r="M1918">
        <v>9.1</v>
      </c>
      <c r="O1918" t="s">
        <v>6549</v>
      </c>
      <c r="P1918" t="s">
        <v>6550</v>
      </c>
      <c r="R1918" t="s">
        <v>1894</v>
      </c>
      <c r="S1918" t="s">
        <v>1894</v>
      </c>
      <c r="T1918" t="str">
        <f>IFERROR(
  IF(TRIM(Table22[[#This Row],[STARS]])="", "Unknown",
    TRIM(MID(Table22[[#This Row],[STARS]], FIND("Stars:", Table22[[#This Row],[STARS]]) + 6, LEN(Table22[[#This Row],[STARS]])))
  ),
"Unknown")</f>
        <v xml:space="preserve">
Vishesh Bansal, 
Mona Singh, 
Akarsh Khurana, 
Ahan Nirban
</v>
      </c>
      <c r="V1918">
        <v>21890</v>
      </c>
      <c r="W1918">
        <v>30</v>
      </c>
      <c r="X1918">
        <v>0</v>
      </c>
    </row>
    <row r="1919" spans="1:24" x14ac:dyDescent="0.3">
      <c r="A1919" t="s">
        <v>6551</v>
      </c>
      <c r="C1919" t="s">
        <v>6551</v>
      </c>
      <c r="D1919">
        <v>-2018</v>
      </c>
      <c r="E1919" t="str" cm="1">
        <f t="array" ref="E1919">_xlfn.LET(
  _xlpm.raw, TRIM(SUBSTITUTE(SUBSTITUTE(SUBSTITUTE(SUBSTITUTE(SUBSTITUTE(SUBSTITUTE(D1919,"(",""),")",""),"â€“","-"),"–","-"),"I",""),"V","")),
  _xlpm.cleaned, TRIM(SUBSTITUTE(SUBSTITUTE(_xlpm.raw,"-"," - "),","," ")),
  _xlpm.words, _xlfn.FILTERXML("&lt;t&gt;&lt;s&gt;" &amp; SUBSTITUTE(_xlpm.cleaned," ","&lt;/s&gt;&lt;s&gt;") &amp; "&lt;/s&gt;&lt;/t&gt;", "//s"),
  _xlpm.nums, _xlfn.TEXTJOIN("-", TRUE, IF(ISNUMBER(--_xlpm.words), _xlpm.words, "")),
  IFERROR(_xlpm.nums, "")
)</f>
        <v>2018</v>
      </c>
      <c r="F1919" t="s">
        <v>19693</v>
      </c>
      <c r="G1919" t="s">
        <v>86</v>
      </c>
      <c r="I1919" t="s">
        <v>86</v>
      </c>
      <c r="K1919">
        <v>7.2</v>
      </c>
      <c r="M1919">
        <v>7.2</v>
      </c>
      <c r="O1919" t="s">
        <v>6552</v>
      </c>
      <c r="P1919" t="s">
        <v>6553</v>
      </c>
      <c r="R1919" t="s">
        <v>21697</v>
      </c>
      <c r="S1919" t="s">
        <v>21697</v>
      </c>
      <c r="T1919" t="str">
        <f>IFERROR(
  IF(TRIM(Table22[[#This Row],[STARS]])="", "Unknown",
    TRIM(MID(Table22[[#This Row],[STARS]], FIND("Stars:", Table22[[#This Row],[STARS]]) + 6, LEN(Table22[[#This Row],[STARS]])))
  ),
"Unknown")</f>
        <v xml:space="preserve">
Esben Smed, 
Katrine Greis-Rosenthal, 
Benjamin Kitter, 
Julie Christiansen
</v>
      </c>
      <c r="V1919">
        <v>5308</v>
      </c>
      <c r="W1919">
        <v>162</v>
      </c>
      <c r="X1919">
        <v>0</v>
      </c>
    </row>
    <row r="1920" spans="1:24" x14ac:dyDescent="0.3">
      <c r="A1920" t="s">
        <v>6554</v>
      </c>
      <c r="C1920" t="s">
        <v>6554</v>
      </c>
      <c r="D1920">
        <v>-2019</v>
      </c>
      <c r="E1920" t="str" cm="1">
        <f t="array" ref="E1920">_xlfn.LET(
  _xlpm.raw, TRIM(SUBSTITUTE(SUBSTITUTE(SUBSTITUTE(SUBSTITUTE(SUBSTITUTE(SUBSTITUTE(D1920,"(",""),")",""),"â€“","-"),"–","-"),"I",""),"V","")),
  _xlpm.cleaned, TRIM(SUBSTITUTE(SUBSTITUTE(_xlpm.raw,"-"," - "),","," ")),
  _xlpm.words, _xlfn.FILTERXML("&lt;t&gt;&lt;s&gt;" &amp; SUBSTITUTE(_xlpm.cleaned," ","&lt;/s&gt;&lt;s&gt;") &amp; "&lt;/s&gt;&lt;/t&gt;", "//s"),
  _xlpm.nums, _xlfn.TEXTJOIN("-", TRUE, IF(ISNUMBER(--_xlpm.words), _xlpm.words, "")),
  IFERROR(_xlpm.nums, "")
)</f>
        <v>2019</v>
      </c>
      <c r="F1920" t="s">
        <v>19677</v>
      </c>
      <c r="G1920" t="s">
        <v>6555</v>
      </c>
      <c r="I1920" t="s">
        <v>6555</v>
      </c>
      <c r="K1920">
        <v>5.7</v>
      </c>
      <c r="M1920">
        <v>5.7</v>
      </c>
      <c r="O1920" t="s">
        <v>6556</v>
      </c>
      <c r="P1920" t="s">
        <v>6557</v>
      </c>
      <c r="R1920" t="s">
        <v>21696</v>
      </c>
      <c r="S1920" t="s">
        <v>21696</v>
      </c>
      <c r="T1920" t="str">
        <f>IFERROR(
  IF(TRIM(Table22[[#This Row],[STARS]])="", "Unknown",
    TRIM(MID(Table22[[#This Row],[STARS]], FIND("Stars:", Table22[[#This Row],[STARS]]) + 6, LEN(Table22[[#This Row],[STARS]])))
  ),
"Unknown")</f>
        <v xml:space="preserve">
John Paul Kakos, 
Natalia Livingston, 
E. Roger Mitchell, 
Rick Hearst
</v>
      </c>
      <c r="V1920">
        <v>544</v>
      </c>
      <c r="W1920">
        <v>110</v>
      </c>
      <c r="X1920">
        <v>0</v>
      </c>
    </row>
    <row r="1921" spans="1:24" x14ac:dyDescent="0.3">
      <c r="A1921" t="s">
        <v>6558</v>
      </c>
      <c r="C1921" t="s">
        <v>6558</v>
      </c>
      <c r="D1921">
        <v>-2020</v>
      </c>
      <c r="E1921" t="str" cm="1">
        <f t="array" ref="E1921">_xlfn.LET(
  _xlpm.raw, TRIM(SUBSTITUTE(SUBSTITUTE(SUBSTITUTE(SUBSTITUTE(SUBSTITUTE(SUBSTITUTE(D1921,"(",""),")",""),"â€“","-"),"–","-"),"I",""),"V","")),
  _xlpm.cleaned, TRIM(SUBSTITUTE(SUBSTITUTE(_xlpm.raw,"-"," - "),","," ")),
  _xlpm.words, _xlfn.FILTERXML("&lt;t&gt;&lt;s&gt;" &amp; SUBSTITUTE(_xlpm.cleaned," ","&lt;/s&gt;&lt;s&gt;") &amp; "&lt;/s&gt;&lt;/t&gt;", "//s"),
  _xlpm.nums, _xlfn.TEXTJOIN("-", TRUE, IF(ISNUMBER(--_xlpm.words), _xlpm.words, "")),
  IFERROR(_xlpm.nums, "")
)</f>
        <v>2020</v>
      </c>
      <c r="F1921" t="s">
        <v>19675</v>
      </c>
      <c r="G1921" t="s">
        <v>104</v>
      </c>
      <c r="I1921" t="s">
        <v>104</v>
      </c>
      <c r="K1921">
        <v>6.4</v>
      </c>
      <c r="M1921">
        <v>6.4</v>
      </c>
      <c r="O1921" t="s">
        <v>6559</v>
      </c>
      <c r="P1921" t="s">
        <v>6560</v>
      </c>
      <c r="R1921" t="s">
        <v>21695</v>
      </c>
      <c r="S1921" t="s">
        <v>21695</v>
      </c>
      <c r="T1921" t="str">
        <f>IFERROR(
  IF(TRIM(Table22[[#This Row],[STARS]])="", "Unknown",
    TRIM(MID(Table22[[#This Row],[STARS]], FIND("Stars:", Table22[[#This Row],[STARS]]) + 6, LEN(Table22[[#This Row],[STARS]])))
  ),
"Unknown")</f>
        <v xml:space="preserve">
Lisa Vicari, 
Darcy Rose Byrnes, 
Langston Uibel, 
Dennis Mojen
</v>
      </c>
      <c r="V1921">
        <v>7200</v>
      </c>
      <c r="W1921">
        <v>113</v>
      </c>
      <c r="X1921">
        <v>0</v>
      </c>
    </row>
    <row r="1922" spans="1:24" x14ac:dyDescent="0.3">
      <c r="A1922" t="s">
        <v>6561</v>
      </c>
      <c r="C1922" t="s">
        <v>6561</v>
      </c>
      <c r="D1922">
        <v>-2013</v>
      </c>
      <c r="E1922" t="str" cm="1">
        <f t="array" ref="E1922">_xlfn.LET(
  _xlpm.raw, TRIM(SUBSTITUTE(SUBSTITUTE(SUBSTITUTE(SUBSTITUTE(SUBSTITUTE(SUBSTITUTE(D1922,"(",""),")",""),"â€“","-"),"–","-"),"I",""),"V","")),
  _xlpm.cleaned, TRIM(SUBSTITUTE(SUBSTITUTE(_xlpm.raw,"-"," - "),","," ")),
  _xlpm.words, _xlfn.FILTERXML("&lt;t&gt;&lt;s&gt;" &amp; SUBSTITUTE(_xlpm.cleaned," ","&lt;/s&gt;&lt;s&gt;") &amp; "&lt;/s&gt;&lt;/t&gt;", "//s"),
  _xlpm.nums, _xlfn.TEXTJOIN("-", TRUE, IF(ISNUMBER(--_xlpm.words), _xlpm.words, "")),
  IFERROR(_xlpm.nums, "")
)</f>
        <v>2013</v>
      </c>
      <c r="F1922" t="s">
        <v>19674</v>
      </c>
      <c r="G1922" t="s">
        <v>43</v>
      </c>
      <c r="I1922" t="s">
        <v>43</v>
      </c>
      <c r="K1922">
        <v>8</v>
      </c>
      <c r="M1922">
        <v>8</v>
      </c>
      <c r="O1922" t="s">
        <v>6562</v>
      </c>
      <c r="P1922" t="s">
        <v>6563</v>
      </c>
      <c r="R1922" t="s">
        <v>21229</v>
      </c>
      <c r="S1922" t="s">
        <v>21229</v>
      </c>
      <c r="T1922" t="str">
        <f>IFERROR(
  IF(TRIM(Table22[[#This Row],[STARS]])="", "Unknown",
    TRIM(MID(Table22[[#This Row],[STARS]], FIND("Stars:", Table22[[#This Row],[STARS]]) + 6, LEN(Table22[[#This Row],[STARS]])))
  ),
"Unknown")</f>
        <v xml:space="preserve">
Rahul Bhatt, 
Ronit Roy, 
Tejaswini Kolhapure, 
Vineet Kumar Singh
</v>
      </c>
      <c r="V1922">
        <v>20940</v>
      </c>
      <c r="W1922">
        <v>128</v>
      </c>
      <c r="X1922">
        <v>0</v>
      </c>
    </row>
    <row r="1923" spans="1:24" x14ac:dyDescent="0.3">
      <c r="A1923" t="s">
        <v>6564</v>
      </c>
      <c r="C1923" t="s">
        <v>6564</v>
      </c>
      <c r="D1923">
        <v>-2018</v>
      </c>
      <c r="E1923" t="str" cm="1">
        <f t="array" ref="E1923">_xlfn.LET(
  _xlpm.raw, TRIM(SUBSTITUTE(SUBSTITUTE(SUBSTITUTE(SUBSTITUTE(SUBSTITUTE(SUBSTITUTE(D1923,"(",""),")",""),"â€“","-"),"–","-"),"I",""),"V","")),
  _xlpm.cleaned, TRIM(SUBSTITUTE(SUBSTITUTE(_xlpm.raw,"-"," - "),","," ")),
  _xlpm.words, _xlfn.FILTERXML("&lt;t&gt;&lt;s&gt;" &amp; SUBSTITUTE(_xlpm.cleaned," ","&lt;/s&gt;&lt;s&gt;") &amp; "&lt;/s&gt;&lt;/t&gt;", "//s"),
  _xlpm.nums, _xlfn.TEXTJOIN("-", TRUE, IF(ISNUMBER(--_xlpm.words), _xlpm.words, "")),
  IFERROR(_xlpm.nums, "")
)</f>
        <v>2018</v>
      </c>
      <c r="F1923" t="s">
        <v>19693</v>
      </c>
      <c r="G1923" t="s">
        <v>120</v>
      </c>
      <c r="I1923" t="s">
        <v>120</v>
      </c>
      <c r="K1923">
        <v>8.6</v>
      </c>
      <c r="M1923">
        <v>8.6</v>
      </c>
      <c r="O1923" t="s">
        <v>6565</v>
      </c>
      <c r="P1923" t="s">
        <v>6566</v>
      </c>
      <c r="R1923" t="s">
        <v>1894</v>
      </c>
      <c r="S1923" t="s">
        <v>1894</v>
      </c>
      <c r="T1923" t="str">
        <f>IFERROR(
  IF(TRIM(Table22[[#This Row],[STARS]])="", "Unknown",
    TRIM(MID(Table22[[#This Row],[STARS]], FIND("Stars:", Table22[[#This Row],[STARS]]) + 6, LEN(Table22[[#This Row],[STARS]])))
  ),
"Unknown")</f>
        <v xml:space="preserve">
Kun Chen, 
Hong Yuan, 
Ni Ni, 
Ou Wang
</v>
      </c>
      <c r="V1923">
        <v>1311</v>
      </c>
      <c r="W1923">
        <v>60</v>
      </c>
      <c r="X1923">
        <v>0</v>
      </c>
    </row>
    <row r="1924" spans="1:24" x14ac:dyDescent="0.3">
      <c r="A1924" t="s">
        <v>6567</v>
      </c>
      <c r="C1924" t="s">
        <v>6567</v>
      </c>
      <c r="D1924">
        <v>-2019</v>
      </c>
      <c r="E1924" t="str" cm="1">
        <f t="array" ref="E1924">_xlfn.LET(
  _xlpm.raw, TRIM(SUBSTITUTE(SUBSTITUTE(SUBSTITUTE(SUBSTITUTE(SUBSTITUTE(SUBSTITUTE(D1924,"(",""),")",""),"â€“","-"),"–","-"),"I",""),"V","")),
  _xlpm.cleaned, TRIM(SUBSTITUTE(SUBSTITUTE(_xlpm.raw,"-"," - "),","," ")),
  _xlpm.words, _xlfn.FILTERXML("&lt;t&gt;&lt;s&gt;" &amp; SUBSTITUTE(_xlpm.cleaned," ","&lt;/s&gt;&lt;s&gt;") &amp; "&lt;/s&gt;&lt;/t&gt;", "//s"),
  _xlpm.nums, _xlfn.TEXTJOIN("-", TRUE, IF(ISNUMBER(--_xlpm.words), _xlpm.words, "")),
  IFERROR(_xlpm.nums, "")
)</f>
        <v>2019</v>
      </c>
      <c r="F1924" t="s">
        <v>19677</v>
      </c>
      <c r="G1924" t="s">
        <v>1437</v>
      </c>
      <c r="I1924" t="s">
        <v>1437</v>
      </c>
      <c r="K1924">
        <v>5.9</v>
      </c>
      <c r="M1924">
        <v>5.9</v>
      </c>
      <c r="O1924" t="s">
        <v>6568</v>
      </c>
      <c r="P1924" t="s">
        <v>6569</v>
      </c>
      <c r="R1924" t="s">
        <v>21694</v>
      </c>
      <c r="S1924" t="s">
        <v>21694</v>
      </c>
      <c r="T1924" t="str">
        <f>IFERROR(
  IF(TRIM(Table22[[#This Row],[STARS]])="", "Unknown",
    TRIM(MID(Table22[[#This Row],[STARS]], FIND("Stars:", Table22[[#This Row],[STARS]]) + 6, LEN(Table22[[#This Row],[STARS]])))
  ),
"Unknown")</f>
        <v xml:space="preserve">
Talu Wang, 
Kevin Lee, 
Bingkun Cao, 
Elaine Jin
</v>
      </c>
      <c r="V1924">
        <v>1086</v>
      </c>
      <c r="W1924">
        <v>102</v>
      </c>
      <c r="X1924">
        <v>0</v>
      </c>
    </row>
    <row r="1925" spans="1:24" x14ac:dyDescent="0.3">
      <c r="A1925" t="s">
        <v>6570</v>
      </c>
      <c r="C1925" t="s">
        <v>6570</v>
      </c>
      <c r="D1925">
        <v>-2018</v>
      </c>
      <c r="E1925" t="str" cm="1">
        <f t="array" ref="E1925">_xlfn.LET(
  _xlpm.raw, TRIM(SUBSTITUTE(SUBSTITUTE(SUBSTITUTE(SUBSTITUTE(SUBSTITUTE(SUBSTITUTE(D1925,"(",""),")",""),"â€“","-"),"–","-"),"I",""),"V","")),
  _xlpm.cleaned, TRIM(SUBSTITUTE(SUBSTITUTE(_xlpm.raw,"-"," - "),","," ")),
  _xlpm.words, _xlfn.FILTERXML("&lt;t&gt;&lt;s&gt;" &amp; SUBSTITUTE(_xlpm.cleaned," ","&lt;/s&gt;&lt;s&gt;") &amp; "&lt;/s&gt;&lt;/t&gt;", "//s"),
  _xlpm.nums, _xlfn.TEXTJOIN("-", TRUE, IF(ISNUMBER(--_xlpm.words), _xlpm.words, "")),
  IFERROR(_xlpm.nums, "")
)</f>
        <v>2018</v>
      </c>
      <c r="F1925" t="s">
        <v>19693</v>
      </c>
      <c r="G1925" t="s">
        <v>160</v>
      </c>
      <c r="I1925" t="s">
        <v>160</v>
      </c>
      <c r="K1925">
        <v>5.9</v>
      </c>
      <c r="M1925">
        <v>5.9</v>
      </c>
      <c r="O1925" t="s">
        <v>6571</v>
      </c>
      <c r="P1925" t="s">
        <v>6572</v>
      </c>
      <c r="R1925" t="s">
        <v>20579</v>
      </c>
      <c r="S1925" t="s">
        <v>20579</v>
      </c>
      <c r="T1925" t="str">
        <f>IFERROR(
  IF(TRIM(Table22[[#This Row],[STARS]])="", "Unknown",
    TRIM(MID(Table22[[#This Row],[STARS]], FIND("Stars:", Table22[[#This Row],[STARS]]) + 6, LEN(Table22[[#This Row],[STARS]])))
  ),
"Unknown")</f>
        <v xml:space="preserve">
RaÃºl ArÃ©valo, 
Aura Garrido, 
Hugo Arbues, 
BelÃ©n Cuesta
</v>
      </c>
      <c r="V1925">
        <v>5863</v>
      </c>
      <c r="W1925">
        <v>92</v>
      </c>
      <c r="X1925">
        <v>0</v>
      </c>
    </row>
    <row r="1926" spans="1:24" x14ac:dyDescent="0.3">
      <c r="A1926" t="s">
        <v>6573</v>
      </c>
      <c r="C1926" t="s">
        <v>6573</v>
      </c>
      <c r="D1926" t="str">
        <v>(II)</v>
      </c>
      <c r="E1926" t="str" cm="1">
        <f t="array" ref="E1926">_xlfn.LET(
  _xlpm.raw, TRIM(SUBSTITUTE(SUBSTITUTE(SUBSTITUTE(SUBSTITUTE(SUBSTITUTE(SUBSTITUTE(D1926,"(",""),")",""),"â€“","-"),"–","-"),"I",""),"V","")),
  _xlpm.cleaned, TRIM(SUBSTITUTE(SUBSTITUTE(_xlpm.raw,"-"," - "),","," ")),
  _xlpm.words, _xlfn.FILTERXML("&lt;t&gt;&lt;s&gt;" &amp; SUBSTITUTE(_xlpm.cleaned," ","&lt;/s&gt;&lt;s&gt;") &amp; "&lt;/s&gt;&lt;/t&gt;", "//s"),
  _xlpm.nums, _xlfn.TEXTJOIN("-", TRUE, IF(ISNUMBER(--_xlpm.words), _xlpm.words, "")),
  IFERROR(_xlpm.nums, "")
)</f>
        <v/>
      </c>
      <c r="F1926" t="s">
        <v>19845</v>
      </c>
      <c r="G1926" t="s">
        <v>1119</v>
      </c>
      <c r="I1926" t="s">
        <v>1119</v>
      </c>
      <c r="K1926">
        <v>0</v>
      </c>
      <c r="M1926">
        <v>0</v>
      </c>
      <c r="O1926" t="s">
        <v>6574</v>
      </c>
      <c r="P1926" t="s">
        <v>6575</v>
      </c>
      <c r="R1926" t="s">
        <v>21693</v>
      </c>
      <c r="S1926" t="s">
        <v>21693</v>
      </c>
      <c r="T1926" t="str">
        <f>IFERROR(
  IF(TRIM(Table22[[#This Row],[STARS]])="", "Unknown",
    TRIM(MID(Table22[[#This Row],[STARS]], FIND("Stars:", Table22[[#This Row],[STARS]]) + 6, LEN(Table22[[#This Row],[STARS]])))
  ),
"Unknown")</f>
        <v>Unknown</v>
      </c>
      <c r="V1926">
        <v>0</v>
      </c>
      <c r="W1926">
        <v>0</v>
      </c>
      <c r="X1926">
        <v>0</v>
      </c>
    </row>
    <row r="1927" spans="1:24" x14ac:dyDescent="0.3">
      <c r="A1927" t="s">
        <v>6576</v>
      </c>
      <c r="C1927" t="s">
        <v>6576</v>
      </c>
      <c r="D1927">
        <v>-2022</v>
      </c>
      <c r="E1927" t="str" cm="1">
        <f t="array" ref="E1927">_xlfn.LET(
  _xlpm.raw, TRIM(SUBSTITUTE(SUBSTITUTE(SUBSTITUTE(SUBSTITUTE(SUBSTITUTE(SUBSTITUTE(D1927,"(",""),")",""),"â€“","-"),"–","-"),"I",""),"V","")),
  _xlpm.cleaned, TRIM(SUBSTITUTE(SUBSTITUTE(_xlpm.raw,"-"," - "),","," ")),
  _xlpm.words, _xlfn.FILTERXML("&lt;t&gt;&lt;s&gt;" &amp; SUBSTITUTE(_xlpm.cleaned," ","&lt;/s&gt;&lt;s&gt;") &amp; "&lt;/s&gt;&lt;/t&gt;", "//s"),
  _xlpm.nums, _xlfn.TEXTJOIN("-", TRUE, IF(ISNUMBER(--_xlpm.words), _xlpm.words, "")),
  IFERROR(_xlpm.nums, "")
)</f>
        <v>2022</v>
      </c>
      <c r="F1927" t="s">
        <v>19760</v>
      </c>
      <c r="G1927" t="s">
        <v>15</v>
      </c>
      <c r="I1927" t="s">
        <v>15</v>
      </c>
      <c r="K1927">
        <v>0</v>
      </c>
      <c r="M1927">
        <v>0</v>
      </c>
      <c r="O1927" t="s">
        <v>6577</v>
      </c>
      <c r="P1927" t="s">
        <v>6578</v>
      </c>
      <c r="R1927" t="s">
        <v>21692</v>
      </c>
      <c r="S1927" t="s">
        <v>21692</v>
      </c>
      <c r="T1927" t="str">
        <f>IFERROR(
  IF(TRIM(Table22[[#This Row],[STARS]])="", "Unknown",
    TRIM(MID(Table22[[#This Row],[STARS]], FIND("Stars:", Table22[[#This Row],[STARS]]) + 6, LEN(Table22[[#This Row],[STARS]])))
  ),
"Unknown")</f>
        <v xml:space="preserve">
Zachary Levi, 
Jack Black, 
Glen Powell, 
Josh Wiggins
</v>
      </c>
      <c r="V1927">
        <v>0</v>
      </c>
      <c r="W1927">
        <v>0</v>
      </c>
      <c r="X1927">
        <v>0</v>
      </c>
    </row>
    <row r="1928" spans="1:24" x14ac:dyDescent="0.3">
      <c r="A1928" t="s">
        <v>6579</v>
      </c>
      <c r="C1928" t="s">
        <v>6579</v>
      </c>
      <c r="D1928">
        <v>-2019</v>
      </c>
      <c r="E1928" t="str" cm="1">
        <f t="array" ref="E1928">_xlfn.LET(
  _xlpm.raw, TRIM(SUBSTITUTE(SUBSTITUTE(SUBSTITUTE(SUBSTITUTE(SUBSTITUTE(SUBSTITUTE(D1928,"(",""),")",""),"â€“","-"),"–","-"),"I",""),"V","")),
  _xlpm.cleaned, TRIM(SUBSTITUTE(SUBSTITUTE(_xlpm.raw,"-"," - "),","," ")),
  _xlpm.words, _xlfn.FILTERXML("&lt;t&gt;&lt;s&gt;" &amp; SUBSTITUTE(_xlpm.cleaned," ","&lt;/s&gt;&lt;s&gt;") &amp; "&lt;/s&gt;&lt;/t&gt;", "//s"),
  _xlpm.nums, _xlfn.TEXTJOIN("-", TRUE, IF(ISNUMBER(--_xlpm.words), _xlpm.words, "")),
  IFERROR(_xlpm.nums, "")
)</f>
        <v>2019</v>
      </c>
      <c r="F1928" t="s">
        <v>19677</v>
      </c>
      <c r="G1928" t="s">
        <v>113</v>
      </c>
      <c r="I1928" t="s">
        <v>113</v>
      </c>
      <c r="K1928">
        <v>6.1</v>
      </c>
      <c r="M1928">
        <v>6.1</v>
      </c>
      <c r="O1928" t="s">
        <v>6580</v>
      </c>
      <c r="P1928" t="s">
        <v>6581</v>
      </c>
      <c r="R1928" t="s">
        <v>20703</v>
      </c>
      <c r="S1928" t="s">
        <v>20703</v>
      </c>
      <c r="T1928" t="str">
        <f>IFERROR(
  IF(TRIM(Table22[[#This Row],[STARS]])="", "Unknown",
    TRIM(MID(Table22[[#This Row],[STARS]], FIND("Stars:", Table22[[#This Row],[STARS]]) + 6, LEN(Table22[[#This Row],[STARS]])))
  ),
"Unknown")</f>
        <v xml:space="preserve">
Riccardo Scamarcio, 
Sara Serraiocco, 
Alessio PraticÃ², 
Alessandro Tedeschi
</v>
      </c>
      <c r="V1928">
        <v>5546</v>
      </c>
      <c r="W1928">
        <v>111</v>
      </c>
      <c r="X1928">
        <v>0</v>
      </c>
    </row>
    <row r="1929" spans="1:24" x14ac:dyDescent="0.3">
      <c r="A1929" t="s">
        <v>6582</v>
      </c>
      <c r="C1929" t="s">
        <v>6582</v>
      </c>
      <c r="D1929">
        <v>-2018</v>
      </c>
      <c r="E1929" t="str" cm="1">
        <f t="array" ref="E1929">_xlfn.LET(
  _xlpm.raw, TRIM(SUBSTITUTE(SUBSTITUTE(SUBSTITUTE(SUBSTITUTE(SUBSTITUTE(SUBSTITUTE(D1929,"(",""),")",""),"â€“","-"),"–","-"),"I",""),"V","")),
  _xlpm.cleaned, TRIM(SUBSTITUTE(SUBSTITUTE(_xlpm.raw,"-"," - "),","," ")),
  _xlpm.words, _xlfn.FILTERXML("&lt;t&gt;&lt;s&gt;" &amp; SUBSTITUTE(_xlpm.cleaned," ","&lt;/s&gt;&lt;s&gt;") &amp; "&lt;/s&gt;&lt;/t&gt;", "//s"),
  _xlpm.nums, _xlfn.TEXTJOIN("-", TRUE, IF(ISNUMBER(--_xlpm.words), _xlpm.words, "")),
  IFERROR(_xlpm.nums, "")
)</f>
        <v>2018</v>
      </c>
      <c r="F1929" t="s">
        <v>19693</v>
      </c>
      <c r="G1929" t="s">
        <v>43</v>
      </c>
      <c r="I1929" t="s">
        <v>43</v>
      </c>
      <c r="K1929">
        <v>6.5</v>
      </c>
      <c r="M1929">
        <v>6.5</v>
      </c>
      <c r="O1929" t="s">
        <v>6583</v>
      </c>
      <c r="P1929" t="s">
        <v>6584</v>
      </c>
      <c r="R1929" t="s">
        <v>1894</v>
      </c>
      <c r="S1929" t="s">
        <v>1894</v>
      </c>
      <c r="T1929" t="str">
        <f>IFERROR(
  IF(TRIM(Table22[[#This Row],[STARS]])="", "Unknown",
    TRIM(MID(Table22[[#This Row],[STARS]], FIND("Stars:", Table22[[#This Row],[STARS]]) + 6, LEN(Table22[[#This Row],[STARS]])))
  ),
"Unknown")</f>
        <v xml:space="preserve">
Yvan Attal, 
Garance Marillier, 
Niels Schneider, 
Victor AssiÃ©
</v>
      </c>
      <c r="V1929">
        <v>1428</v>
      </c>
      <c r="W1929">
        <v>60</v>
      </c>
      <c r="X1929">
        <v>0</v>
      </c>
    </row>
    <row r="1930" spans="1:24" x14ac:dyDescent="0.3">
      <c r="A1930" t="s">
        <v>6585</v>
      </c>
      <c r="C1930" t="s">
        <v>6585</v>
      </c>
      <c r="D1930" t="str">
        <v>(2019â€“ )</v>
      </c>
      <c r="E1930" t="str" cm="1">
        <f t="array" ref="E1930">_xlfn.LET(
  _xlpm.raw, TRIM(SUBSTITUTE(SUBSTITUTE(SUBSTITUTE(SUBSTITUTE(SUBSTITUTE(SUBSTITUTE(D1930,"(",""),")",""),"â€“","-"),"–","-"),"I",""),"V","")),
  _xlpm.cleaned, TRIM(SUBSTITUTE(SUBSTITUTE(_xlpm.raw,"-"," - "),","," ")),
  _xlpm.words, _xlfn.FILTERXML("&lt;t&gt;&lt;s&gt;" &amp; SUBSTITUTE(_xlpm.cleaned," ","&lt;/s&gt;&lt;s&gt;") &amp; "&lt;/s&gt;&lt;/t&gt;", "//s"),
  _xlpm.nums, _xlfn.TEXTJOIN("-", TRUE, IF(ISNUMBER(--_xlpm.words), _xlpm.words, "")),
  IFERROR(_xlpm.nums, "")
)</f>
        <v>2019</v>
      </c>
      <c r="F1930" t="s">
        <v>19677</v>
      </c>
      <c r="G1930" t="s">
        <v>25</v>
      </c>
      <c r="I1930" t="s">
        <v>25</v>
      </c>
      <c r="K1930">
        <v>7.4</v>
      </c>
      <c r="M1930">
        <v>7.4</v>
      </c>
      <c r="O1930" t="s">
        <v>6586</v>
      </c>
      <c r="P1930" t="s">
        <v>6587</v>
      </c>
      <c r="R1930" t="s">
        <v>1894</v>
      </c>
      <c r="S1930" t="s">
        <v>1894</v>
      </c>
      <c r="T1930" t="str">
        <f>IFERROR(
  IF(TRIM(Table22[[#This Row],[STARS]])="", "Unknown",
    TRIM(MID(Table22[[#This Row],[STARS]], FIND("Stars:", Table22[[#This Row],[STARS]]) + 6, LEN(Table22[[#This Row],[STARS]])))
  ),
"Unknown")</f>
        <v xml:space="preserve">
Nick Wolfhard, 
Montse Hernandez, 
Garland Whitt, 
Charles Demers
</v>
      </c>
      <c r="V1930">
        <v>1034</v>
      </c>
      <c r="W1930">
        <v>0</v>
      </c>
      <c r="X1930">
        <v>0</v>
      </c>
    </row>
    <row r="1931" spans="1:24" x14ac:dyDescent="0.3">
      <c r="A1931" t="s">
        <v>6588</v>
      </c>
      <c r="C1931" t="s">
        <v>6588</v>
      </c>
      <c r="D1931" t="str">
        <v>(2015â€“ )</v>
      </c>
      <c r="E1931" t="str" cm="1">
        <f t="array" ref="E1931">_xlfn.LET(
  _xlpm.raw, TRIM(SUBSTITUTE(SUBSTITUTE(SUBSTITUTE(SUBSTITUTE(SUBSTITUTE(SUBSTITUTE(D1931,"(",""),")",""),"â€“","-"),"–","-"),"I",""),"V","")),
  _xlpm.cleaned, TRIM(SUBSTITUTE(SUBSTITUTE(_xlpm.raw,"-"," - "),","," ")),
  _xlpm.words, _xlfn.FILTERXML("&lt;t&gt;&lt;s&gt;" &amp; SUBSTITUTE(_xlpm.cleaned," ","&lt;/s&gt;&lt;s&gt;") &amp; "&lt;/s&gt;&lt;/t&gt;", "//s"),
  _xlpm.nums, _xlfn.TEXTJOIN("-", TRUE, IF(ISNUMBER(--_xlpm.words), _xlpm.words, "")),
  IFERROR(_xlpm.nums, "")
)</f>
        <v>2015</v>
      </c>
      <c r="F1931" t="s">
        <v>19688</v>
      </c>
      <c r="G1931" t="s">
        <v>113</v>
      </c>
      <c r="I1931" t="s">
        <v>113</v>
      </c>
      <c r="K1931">
        <v>7.8</v>
      </c>
      <c r="M1931">
        <v>7.8</v>
      </c>
      <c r="O1931" t="s">
        <v>6589</v>
      </c>
      <c r="P1931" t="s">
        <v>6590</v>
      </c>
      <c r="R1931" t="s">
        <v>1894</v>
      </c>
      <c r="S1931" t="s">
        <v>1894</v>
      </c>
      <c r="T1931" t="str">
        <f>IFERROR(
  IF(TRIM(Table22[[#This Row],[STARS]])="", "Unknown",
    TRIM(MID(Table22[[#This Row],[STARS]], FIND("Stars:", Table22[[#This Row],[STARS]]) + 6, LEN(Table22[[#This Row],[STARS]])))
  ),
"Unknown")</f>
        <v xml:space="preserve">
Marc-AndrÃ© Grondin, 
Denis MÃ©nochet, 
Miranda Raison, 
Doug Allen
</v>
      </c>
      <c r="V1931">
        <v>3419</v>
      </c>
      <c r="W1931">
        <v>60</v>
      </c>
      <c r="X1931">
        <v>0</v>
      </c>
    </row>
    <row r="1932" spans="1:24" x14ac:dyDescent="0.3">
      <c r="A1932" t="s">
        <v>6591</v>
      </c>
      <c r="C1932" t="s">
        <v>6591</v>
      </c>
      <c r="D1932" t="str">
        <v>(2018â€“ )</v>
      </c>
      <c r="E1932" t="str" cm="1">
        <f t="array" ref="E1932">_xlfn.LET(
  _xlpm.raw, TRIM(SUBSTITUTE(SUBSTITUTE(SUBSTITUTE(SUBSTITUTE(SUBSTITUTE(SUBSTITUTE(D1932,"(",""),")",""),"â€“","-"),"–","-"),"I",""),"V","")),
  _xlpm.cleaned, TRIM(SUBSTITUTE(SUBSTITUTE(_xlpm.raw,"-"," - "),","," ")),
  _xlpm.words, _xlfn.FILTERXML("&lt;t&gt;&lt;s&gt;" &amp; SUBSTITUTE(_xlpm.cleaned," ","&lt;/s&gt;&lt;s&gt;") &amp; "&lt;/s&gt;&lt;/t&gt;", "//s"),
  _xlpm.nums, _xlfn.TEXTJOIN("-", TRUE, IF(ISNUMBER(--_xlpm.words), _xlpm.words, "")),
  IFERROR(_xlpm.nums, "")
)</f>
        <v>2018</v>
      </c>
      <c r="F1932" t="s">
        <v>19693</v>
      </c>
      <c r="G1932" t="s">
        <v>1506</v>
      </c>
      <c r="I1932" t="s">
        <v>1506</v>
      </c>
      <c r="K1932">
        <v>6.8</v>
      </c>
      <c r="M1932">
        <v>6.8</v>
      </c>
      <c r="O1932" t="s">
        <v>6592</v>
      </c>
      <c r="P1932" t="s">
        <v>6593</v>
      </c>
      <c r="R1932" t="s">
        <v>1894</v>
      </c>
      <c r="S1932" t="s">
        <v>1894</v>
      </c>
      <c r="T1932" t="str">
        <f>IFERROR(
  IF(TRIM(Table22[[#This Row],[STARS]])="", "Unknown",
    TRIM(MID(Table22[[#This Row],[STARS]], FIND("Stars:", Table22[[#This Row],[STARS]]) + 6, LEN(Table22[[#This Row],[STARS]])))
  ),
"Unknown")</f>
        <v xml:space="preserve">
Olivier Marchal, 
Erika Sainte, 
Claude Perron, 
Ken Duken
</v>
      </c>
      <c r="V1932">
        <v>1236</v>
      </c>
      <c r="W1932">
        <v>60</v>
      </c>
      <c r="X1932">
        <v>0</v>
      </c>
    </row>
    <row r="1933" spans="1:24" x14ac:dyDescent="0.3">
      <c r="A1933" t="s">
        <v>6594</v>
      </c>
      <c r="C1933" t="s">
        <v>6594</v>
      </c>
      <c r="D1933">
        <v>-2019</v>
      </c>
      <c r="E1933" t="str" cm="1">
        <f t="array" ref="E1933">_xlfn.LET(
  _xlpm.raw, TRIM(SUBSTITUTE(SUBSTITUTE(SUBSTITUTE(SUBSTITUTE(SUBSTITUTE(SUBSTITUTE(D1933,"(",""),")",""),"â€“","-"),"–","-"),"I",""),"V","")),
  _xlpm.cleaned, TRIM(SUBSTITUTE(SUBSTITUTE(_xlpm.raw,"-"," - "),","," ")),
  _xlpm.words, _xlfn.FILTERXML("&lt;t&gt;&lt;s&gt;" &amp; SUBSTITUTE(_xlpm.cleaned," ","&lt;/s&gt;&lt;s&gt;") &amp; "&lt;/s&gt;&lt;/t&gt;", "//s"),
  _xlpm.nums, _xlfn.TEXTJOIN("-", TRUE, IF(ISNUMBER(--_xlpm.words), _xlpm.words, "")),
  IFERROR(_xlpm.nums, "")
)</f>
        <v>2019</v>
      </c>
      <c r="F1933" t="s">
        <v>19677</v>
      </c>
      <c r="G1933" t="s">
        <v>5820</v>
      </c>
      <c r="I1933" t="s">
        <v>5820</v>
      </c>
      <c r="K1933">
        <v>2.6</v>
      </c>
      <c r="M1933">
        <v>2.6</v>
      </c>
      <c r="O1933" t="s">
        <v>6595</v>
      </c>
      <c r="P1933" t="s">
        <v>6596</v>
      </c>
      <c r="R1933" t="s">
        <v>21691</v>
      </c>
      <c r="S1933" t="s">
        <v>21691</v>
      </c>
      <c r="T1933" t="str">
        <f>IFERROR(
  IF(TRIM(Table22[[#This Row],[STARS]])="", "Unknown",
    TRIM(MID(Table22[[#This Row],[STARS]], FIND("Stars:", Table22[[#This Row],[STARS]]) + 6, LEN(Table22[[#This Row],[STARS]])))
  ),
"Unknown")</f>
        <v xml:space="preserve">
Clayton Snyder, 
David B. Meadows, 
Daniel Washington, 
Scott C. Roe
</v>
      </c>
      <c r="V1933">
        <v>3185</v>
      </c>
      <c r="W1933">
        <v>88</v>
      </c>
      <c r="X1933">
        <v>0</v>
      </c>
    </row>
    <row r="1934" spans="1:24" x14ac:dyDescent="0.3">
      <c r="A1934" t="s">
        <v>6597</v>
      </c>
      <c r="C1934" t="s">
        <v>6597</v>
      </c>
      <c r="D1934">
        <v>-2019</v>
      </c>
      <c r="E1934" t="str" cm="1">
        <f t="array" ref="E1934">_xlfn.LET(
  _xlpm.raw, TRIM(SUBSTITUTE(SUBSTITUTE(SUBSTITUTE(SUBSTITUTE(SUBSTITUTE(SUBSTITUTE(D1934,"(",""),")",""),"â€“","-"),"–","-"),"I",""),"V","")),
  _xlpm.cleaned, TRIM(SUBSTITUTE(SUBSTITUTE(_xlpm.raw,"-"," - "),","," ")),
  _xlpm.words, _xlfn.FILTERXML("&lt;t&gt;&lt;s&gt;" &amp; SUBSTITUTE(_xlpm.cleaned," ","&lt;/s&gt;&lt;s&gt;") &amp; "&lt;/s&gt;&lt;/t&gt;", "//s"),
  _xlpm.nums, _xlfn.TEXTJOIN("-", TRUE, IF(ISNUMBER(--_xlpm.words), _xlpm.words, "")),
  IFERROR(_xlpm.nums, "")
)</f>
        <v>2019</v>
      </c>
      <c r="F1934" t="s">
        <v>19677</v>
      </c>
      <c r="G1934" t="s">
        <v>160</v>
      </c>
      <c r="I1934" t="s">
        <v>160</v>
      </c>
      <c r="K1934">
        <v>5.2</v>
      </c>
      <c r="M1934">
        <v>5.2</v>
      </c>
      <c r="O1934" t="s">
        <v>6598</v>
      </c>
      <c r="P1934" t="s">
        <v>6599</v>
      </c>
      <c r="R1934" t="s">
        <v>20579</v>
      </c>
      <c r="S1934" t="s">
        <v>20579</v>
      </c>
      <c r="T1934" t="str">
        <f>IFERROR(
  IF(TRIM(Table22[[#This Row],[STARS]])="", "Unknown",
    TRIM(MID(Table22[[#This Row],[STARS]], FIND("Stars:", Table22[[#This Row],[STARS]]) + 6, LEN(Table22[[#This Row],[STARS]])))
  ),
"Unknown")</f>
        <v xml:space="preserve">
BelÃ©n Rueda, 
Javier Rey, 
Aura Garrido, 
Manolo Solo
</v>
      </c>
      <c r="V1934">
        <v>4653</v>
      </c>
      <c r="W1934">
        <v>110</v>
      </c>
      <c r="X1934">
        <v>0</v>
      </c>
    </row>
    <row r="1935" spans="1:24" x14ac:dyDescent="0.3">
      <c r="A1935" t="s">
        <v>6600</v>
      </c>
      <c r="C1935" t="s">
        <v>6600</v>
      </c>
      <c r="D1935">
        <v>-2017</v>
      </c>
      <c r="E1935" t="str" cm="1">
        <f t="array" ref="E1935">_xlfn.LET(
  _xlpm.raw, TRIM(SUBSTITUTE(SUBSTITUTE(SUBSTITUTE(SUBSTITUTE(SUBSTITUTE(SUBSTITUTE(D1935,"(",""),")",""),"â€“","-"),"–","-"),"I",""),"V","")),
  _xlpm.cleaned, TRIM(SUBSTITUTE(SUBSTITUTE(_xlpm.raw,"-"," - "),","," ")),
  _xlpm.words, _xlfn.FILTERXML("&lt;t&gt;&lt;s&gt;" &amp; SUBSTITUTE(_xlpm.cleaned," ","&lt;/s&gt;&lt;s&gt;") &amp; "&lt;/s&gt;&lt;/t&gt;", "//s"),
  _xlpm.nums, _xlfn.TEXTJOIN("-", TRUE, IF(ISNUMBER(--_xlpm.words), _xlpm.words, "")),
  IFERROR(_xlpm.nums, "")
)</f>
        <v>2017</v>
      </c>
      <c r="F1935" t="s">
        <v>19682</v>
      </c>
      <c r="G1935" t="s">
        <v>1127</v>
      </c>
      <c r="I1935" t="s">
        <v>1127</v>
      </c>
      <c r="K1935">
        <v>5.7</v>
      </c>
      <c r="M1935">
        <v>5.7</v>
      </c>
      <c r="O1935" t="s">
        <v>6601</v>
      </c>
      <c r="P1935" t="s">
        <v>6602</v>
      </c>
      <c r="R1935" t="s">
        <v>21690</v>
      </c>
      <c r="S1935" t="s">
        <v>21690</v>
      </c>
      <c r="T1935" t="str">
        <f>IFERROR(
  IF(TRIM(Table22[[#This Row],[STARS]])="", "Unknown",
    TRIM(MID(Table22[[#This Row],[STARS]], FIND("Stars:", Table22[[#This Row],[STARS]]) + 6, LEN(Table22[[#This Row],[STARS]])))
  ),
"Unknown")</f>
        <v xml:space="preserve">
Josh Hartnett, 
Mira Sorvino, 
Sarah Dumont, 
Kale Culley
</v>
      </c>
      <c r="V1935">
        <v>6916</v>
      </c>
      <c r="W1935">
        <v>98</v>
      </c>
      <c r="X1935">
        <v>0</v>
      </c>
    </row>
    <row r="1936" spans="1:24" x14ac:dyDescent="0.3">
      <c r="A1936" t="s">
        <v>6603</v>
      </c>
      <c r="C1936" t="s">
        <v>6603</v>
      </c>
      <c r="D1936">
        <v>-2016</v>
      </c>
      <c r="E1936" t="str" cm="1">
        <f t="array" ref="E1936">_xlfn.LET(
  _xlpm.raw, TRIM(SUBSTITUTE(SUBSTITUTE(SUBSTITUTE(SUBSTITUTE(SUBSTITUTE(SUBSTITUTE(D1936,"(",""),")",""),"â€“","-"),"–","-"),"I",""),"V","")),
  _xlpm.cleaned, TRIM(SUBSTITUTE(SUBSTITUTE(_xlpm.raw,"-"," - "),","," ")),
  _xlpm.words, _xlfn.FILTERXML("&lt;t&gt;&lt;s&gt;" &amp; SUBSTITUTE(_xlpm.cleaned," ","&lt;/s&gt;&lt;s&gt;") &amp; "&lt;/s&gt;&lt;/t&gt;", "//s"),
  _xlpm.nums, _xlfn.TEXTJOIN("-", TRUE, IF(ISNUMBER(--_xlpm.words), _xlpm.words, "")),
  IFERROR(_xlpm.nums, "")
)</f>
        <v>2016</v>
      </c>
      <c r="F1936" t="s">
        <v>19684</v>
      </c>
      <c r="G1936" t="s">
        <v>1099</v>
      </c>
      <c r="I1936" t="s">
        <v>1099</v>
      </c>
      <c r="K1936">
        <v>7.6</v>
      </c>
      <c r="M1936">
        <v>7.6</v>
      </c>
      <c r="O1936" t="s">
        <v>6604</v>
      </c>
      <c r="P1936" t="s">
        <v>6605</v>
      </c>
      <c r="R1936" t="s">
        <v>1894</v>
      </c>
      <c r="S1936" t="s">
        <v>1894</v>
      </c>
      <c r="T1936" t="str">
        <f>IFERROR(
  IF(TRIM(Table22[[#This Row],[STARS]])="", "Unknown",
    TRIM(MID(Table22[[#This Row],[STARS]], FIND("Stars:", Table22[[#This Row],[STARS]]) + 6, LEN(Table22[[#This Row],[STARS]])))
  ),
"Unknown")</f>
        <v xml:space="preserve">
Taecyeon, 
Kim So-Hyun, 
Lee Da-wit, 
Kang Ki-Young
</v>
      </c>
      <c r="V1936">
        <v>1964</v>
      </c>
      <c r="W1936">
        <v>60</v>
      </c>
      <c r="X1936">
        <v>0</v>
      </c>
    </row>
    <row r="1937" spans="1:24" x14ac:dyDescent="0.3">
      <c r="A1937" t="s">
        <v>6606</v>
      </c>
      <c r="C1937" t="s">
        <v>6606</v>
      </c>
      <c r="D1937">
        <v>0</v>
      </c>
      <c r="E1937" t="str" cm="1">
        <f t="array" ref="E1937">_xlfn.LET(
  _xlpm.raw, TRIM(SUBSTITUTE(SUBSTITUTE(SUBSTITUTE(SUBSTITUTE(SUBSTITUTE(SUBSTITUTE(D1937,"(",""),")",""),"â€“","-"),"–","-"),"I",""),"V","")),
  _xlpm.cleaned, TRIM(SUBSTITUTE(SUBSTITUTE(_xlpm.raw,"-"," - "),","," ")),
  _xlpm.words, _xlfn.FILTERXML("&lt;t&gt;&lt;s&gt;" &amp; SUBSTITUTE(_xlpm.cleaned," ","&lt;/s&gt;&lt;s&gt;") &amp; "&lt;/s&gt;&lt;/t&gt;", "//s"),
  _xlpm.nums, _xlfn.TEXTJOIN("-", TRUE, IF(ISNUMBER(--_xlpm.words), _xlpm.words, "")),
  IFERROR(_xlpm.nums, "")
)</f>
        <v>0</v>
      </c>
      <c r="F1937" t="s">
        <v>19829</v>
      </c>
      <c r="G1937" t="s">
        <v>34</v>
      </c>
      <c r="I1937" t="s">
        <v>34</v>
      </c>
      <c r="K1937">
        <v>0</v>
      </c>
      <c r="M1937">
        <v>0</v>
      </c>
      <c r="O1937" t="s">
        <v>6607</v>
      </c>
      <c r="P1937" t="s">
        <v>6608</v>
      </c>
      <c r="R1937" t="s">
        <v>1894</v>
      </c>
      <c r="S1937" t="s">
        <v>1894</v>
      </c>
      <c r="T1937" t="str">
        <f>IFERROR(
  IF(TRIM(Table22[[#This Row],[STARS]])="", "Unknown",
    TRIM(MID(Table22[[#This Row],[STARS]], FIND("Stars:", Table22[[#This Row],[STARS]]) + 6, LEN(Table22[[#This Row],[STARS]])))
  ),
"Unknown")</f>
        <v>Unknown</v>
      </c>
      <c r="V1937">
        <v>0</v>
      </c>
      <c r="W1937">
        <v>0</v>
      </c>
      <c r="X1937">
        <v>0</v>
      </c>
    </row>
    <row r="1938" spans="1:24" x14ac:dyDescent="0.3">
      <c r="A1938" t="s">
        <v>6609</v>
      </c>
      <c r="C1938" t="s">
        <v>6609</v>
      </c>
      <c r="D1938" t="str">
        <v>(2019â€“ )</v>
      </c>
      <c r="E1938" t="str" cm="1">
        <f t="array" ref="E1938">_xlfn.LET(
  _xlpm.raw, TRIM(SUBSTITUTE(SUBSTITUTE(SUBSTITUTE(SUBSTITUTE(SUBSTITUTE(SUBSTITUTE(D1938,"(",""),")",""),"â€“","-"),"–","-"),"I",""),"V","")),
  _xlpm.cleaned, TRIM(SUBSTITUTE(SUBSTITUTE(_xlpm.raw,"-"," - "),","," ")),
  _xlpm.words, _xlfn.FILTERXML("&lt;t&gt;&lt;s&gt;" &amp; SUBSTITUTE(_xlpm.cleaned," ","&lt;/s&gt;&lt;s&gt;") &amp; "&lt;/s&gt;&lt;/t&gt;", "//s"),
  _xlpm.nums, _xlfn.TEXTJOIN("-", TRUE, IF(ISNUMBER(--_xlpm.words), _xlpm.words, "")),
  IFERROR(_xlpm.nums, "")
)</f>
        <v>2019</v>
      </c>
      <c r="F1938" t="s">
        <v>19677</v>
      </c>
      <c r="G1938" t="s">
        <v>81</v>
      </c>
      <c r="I1938" t="s">
        <v>81</v>
      </c>
      <c r="K1938">
        <v>7.3</v>
      </c>
      <c r="M1938">
        <v>7.3</v>
      </c>
      <c r="O1938" t="s">
        <v>6610</v>
      </c>
      <c r="P1938" t="s">
        <v>6611</v>
      </c>
      <c r="R1938" t="s">
        <v>1894</v>
      </c>
      <c r="S1938" t="s">
        <v>1894</v>
      </c>
      <c r="T1938" t="str">
        <f>IFERROR(
  IF(TRIM(Table22[[#This Row],[STARS]])="", "Unknown",
    TRIM(MID(Table22[[#This Row],[STARS]], FIND("Stars:", Table22[[#This Row],[STARS]]) + 6, LEN(Table22[[#This Row],[STARS]])))
  ),
"Unknown")</f>
        <v xml:space="preserve">
Nelson Camayo, 
Angela Cano, 
Juana del Rio, 
Miguel Dionisio Ramos
</v>
      </c>
      <c r="V1938">
        <v>2264</v>
      </c>
      <c r="W1938">
        <v>41</v>
      </c>
      <c r="X1938">
        <v>0</v>
      </c>
    </row>
    <row r="1939" spans="1:24" x14ac:dyDescent="0.3">
      <c r="A1939" t="s">
        <v>6612</v>
      </c>
      <c r="C1939" t="s">
        <v>6612</v>
      </c>
      <c r="D1939">
        <v>-2021</v>
      </c>
      <c r="E1939" t="str" cm="1">
        <f t="array" ref="E1939">_xlfn.LET(
  _xlpm.raw, TRIM(SUBSTITUTE(SUBSTITUTE(SUBSTITUTE(SUBSTITUTE(SUBSTITUTE(SUBSTITUTE(D1939,"(",""),")",""),"â€“","-"),"–","-"),"I",""),"V","")),
  _xlpm.cleaned, TRIM(SUBSTITUTE(SUBSTITUTE(_xlpm.raw,"-"," - "),","," ")),
  _xlpm.words, _xlfn.FILTERXML("&lt;t&gt;&lt;s&gt;" &amp; SUBSTITUTE(_xlpm.cleaned," ","&lt;/s&gt;&lt;s&gt;") &amp; "&lt;/s&gt;&lt;/t&gt;", "//s"),
  _xlpm.nums, _xlfn.TEXTJOIN("-", TRUE, IF(ISNUMBER(--_xlpm.words), _xlpm.words, "")),
  IFERROR(_xlpm.nums, "")
)</f>
        <v>2021</v>
      </c>
      <c r="F1939" t="s">
        <v>19672</v>
      </c>
      <c r="G1939" t="s">
        <v>86</v>
      </c>
      <c r="I1939" t="s">
        <v>86</v>
      </c>
      <c r="K1939">
        <v>7.1</v>
      </c>
      <c r="M1939">
        <v>7.1</v>
      </c>
      <c r="O1939" t="s">
        <v>6613</v>
      </c>
      <c r="P1939" t="s">
        <v>6614</v>
      </c>
      <c r="R1939" t="s">
        <v>21118</v>
      </c>
      <c r="S1939" t="s">
        <v>21118</v>
      </c>
      <c r="T1939" t="str">
        <f>IFERROR(
  IF(TRIM(Table22[[#This Row],[STARS]])="", "Unknown",
    TRIM(MID(Table22[[#This Row],[STARS]], FIND("Stars:", Table22[[#This Row],[STARS]]) + 6, LEN(Table22[[#This Row],[STARS]])))
  ),
"Unknown")</f>
        <v>Unknown</v>
      </c>
      <c r="V1939">
        <v>93</v>
      </c>
      <c r="W1939">
        <v>90</v>
      </c>
      <c r="X1939">
        <v>0</v>
      </c>
    </row>
    <row r="1940" spans="1:24" x14ac:dyDescent="0.3">
      <c r="A1940" t="s">
        <v>6615</v>
      </c>
      <c r="C1940" t="s">
        <v>6615</v>
      </c>
      <c r="D1940">
        <v>-2020</v>
      </c>
      <c r="E1940" t="str" cm="1">
        <f t="array" ref="E1940">_xlfn.LET(
  _xlpm.raw, TRIM(SUBSTITUTE(SUBSTITUTE(SUBSTITUTE(SUBSTITUTE(SUBSTITUTE(SUBSTITUTE(D1940,"(",""),")",""),"â€“","-"),"–","-"),"I",""),"V","")),
  _xlpm.cleaned, TRIM(SUBSTITUTE(SUBSTITUTE(_xlpm.raw,"-"," - "),","," ")),
  _xlpm.words, _xlfn.FILTERXML("&lt;t&gt;&lt;s&gt;" &amp; SUBSTITUTE(_xlpm.cleaned," ","&lt;/s&gt;&lt;s&gt;") &amp; "&lt;/s&gt;&lt;/t&gt;", "//s"),
  _xlpm.nums, _xlfn.TEXTJOIN("-", TRUE, IF(ISNUMBER(--_xlpm.words), _xlpm.words, "")),
  IFERROR(_xlpm.nums, "")
)</f>
        <v>2020</v>
      </c>
      <c r="F1940" t="s">
        <v>19675</v>
      </c>
      <c r="G1940" t="s">
        <v>2481</v>
      </c>
      <c r="I1940" t="s">
        <v>2481</v>
      </c>
      <c r="K1940">
        <v>5.8</v>
      </c>
      <c r="M1940">
        <v>5.8</v>
      </c>
      <c r="O1940" t="s">
        <v>6616</v>
      </c>
      <c r="P1940" t="s">
        <v>6617</v>
      </c>
      <c r="R1940" t="s">
        <v>21689</v>
      </c>
      <c r="S1940" t="s">
        <v>21689</v>
      </c>
      <c r="T1940" t="str">
        <f>IFERROR(
  IF(TRIM(Table22[[#This Row],[STARS]])="", "Unknown",
    TRIM(MID(Table22[[#This Row],[STARS]], FIND("Stars:", Table22[[#This Row],[STARS]]) + 6, LEN(Table22[[#This Row],[STARS]])))
  ),
"Unknown")</f>
        <v xml:space="preserve">
Kat Graham, 
Alexander Ludwig, 
Trezzo Mahoro, 
Bethany Brown
</v>
      </c>
      <c r="V1940">
        <v>9647</v>
      </c>
      <c r="W1940">
        <v>95</v>
      </c>
      <c r="X1940">
        <v>0</v>
      </c>
    </row>
    <row r="1941" spans="1:24" x14ac:dyDescent="0.3">
      <c r="A1941" t="s">
        <v>6618</v>
      </c>
      <c r="C1941" t="s">
        <v>6618</v>
      </c>
      <c r="D1941" t="str">
        <v>(2017â€“ )</v>
      </c>
      <c r="E1941" t="str" cm="1">
        <f t="array" ref="E1941">_xlfn.LET(
  _xlpm.raw, TRIM(SUBSTITUTE(SUBSTITUTE(SUBSTITUTE(SUBSTITUTE(SUBSTITUTE(SUBSTITUTE(D1941,"(",""),")",""),"â€“","-"),"–","-"),"I",""),"V","")),
  _xlpm.cleaned, TRIM(SUBSTITUTE(SUBSTITUTE(_xlpm.raw,"-"," - "),","," ")),
  _xlpm.words, _xlfn.FILTERXML("&lt;t&gt;&lt;s&gt;" &amp; SUBSTITUTE(_xlpm.cleaned," ","&lt;/s&gt;&lt;s&gt;") &amp; "&lt;/s&gt;&lt;/t&gt;", "//s"),
  _xlpm.nums, _xlfn.TEXTJOIN("-", TRUE, IF(ISNUMBER(--_xlpm.words), _xlpm.words, "")),
  IFERROR(_xlpm.nums, "")
)</f>
        <v>2017</v>
      </c>
      <c r="F1941" t="s">
        <v>19682</v>
      </c>
      <c r="G1941" t="s">
        <v>6619</v>
      </c>
      <c r="I1941" t="s">
        <v>6619</v>
      </c>
      <c r="K1941">
        <v>8.6999999999999993</v>
      </c>
      <c r="M1941">
        <v>8.6999999999999993</v>
      </c>
      <c r="O1941" t="s">
        <v>6620</v>
      </c>
      <c r="P1941" t="s">
        <v>6621</v>
      </c>
      <c r="R1941" t="s">
        <v>1894</v>
      </c>
      <c r="S1941" t="s">
        <v>1894</v>
      </c>
      <c r="T1941" t="str">
        <f>IFERROR(
  IF(TRIM(Table22[[#This Row],[STARS]])="", "Unknown",
    TRIM(MID(Table22[[#This Row],[STARS]], FIND("Stars:", Table22[[#This Row],[STARS]]) + 6, LEN(Table22[[#This Row],[STARS]])))
  ),
"Unknown")</f>
        <v xml:space="preserve">
Jay Blades, 
Steven Fletcher, 
William Kirk, 
Bill Paterson
</v>
      </c>
      <c r="V1941">
        <v>1104</v>
      </c>
      <c r="W1941">
        <v>30</v>
      </c>
      <c r="X1941">
        <v>0</v>
      </c>
    </row>
    <row r="1942" spans="1:24" x14ac:dyDescent="0.3">
      <c r="A1942" t="s">
        <v>6622</v>
      </c>
      <c r="C1942" t="s">
        <v>6622</v>
      </c>
      <c r="D1942">
        <v>-2014</v>
      </c>
      <c r="E1942" t="str" cm="1">
        <f t="array" ref="E1942">_xlfn.LET(
  _xlpm.raw, TRIM(SUBSTITUTE(SUBSTITUTE(SUBSTITUTE(SUBSTITUTE(SUBSTITUTE(SUBSTITUTE(D1942,"(",""),")",""),"â€“","-"),"–","-"),"I",""),"V","")),
  _xlpm.cleaned, TRIM(SUBSTITUTE(SUBSTITUTE(_xlpm.raw,"-"," - "),","," ")),
  _xlpm.words, _xlfn.FILTERXML("&lt;t&gt;&lt;s&gt;" &amp; SUBSTITUTE(_xlpm.cleaned," ","&lt;/s&gt;&lt;s&gt;") &amp; "&lt;/s&gt;&lt;/t&gt;", "//s"),
  _xlpm.nums, _xlfn.TEXTJOIN("-", TRUE, IF(ISNUMBER(--_xlpm.words), _xlpm.words, "")),
  IFERROR(_xlpm.nums, "")
)</f>
        <v>2014</v>
      </c>
      <c r="F1942" t="s">
        <v>19686</v>
      </c>
      <c r="G1942" t="s">
        <v>801</v>
      </c>
      <c r="I1942" t="s">
        <v>801</v>
      </c>
      <c r="K1942">
        <v>8.1999999999999993</v>
      </c>
      <c r="M1942">
        <v>8.1999999999999993</v>
      </c>
      <c r="O1942" t="s">
        <v>6623</v>
      </c>
      <c r="P1942" t="s">
        <v>6624</v>
      </c>
      <c r="R1942" t="s">
        <v>1894</v>
      </c>
      <c r="S1942" t="s">
        <v>1894</v>
      </c>
      <c r="T1942" t="str">
        <f>IFERROR(
  IF(TRIM(Table22[[#This Row],[STARS]])="", "Unknown",
    TRIM(MID(Table22[[#This Row],[STARS]], FIND("Stars:", Table22[[#This Row],[STARS]]) + 6, LEN(Table22[[#This Row],[STARS]])))
  ),
"Unknown")</f>
        <v xml:space="preserve">
Bruce Hamilton, 
Kip Andersen, 
Al Gore, 
Heather Cooley
</v>
      </c>
      <c r="V1942">
        <v>23655</v>
      </c>
      <c r="W1942">
        <v>90</v>
      </c>
      <c r="X1942">
        <v>0</v>
      </c>
    </row>
    <row r="1943" spans="1:24" x14ac:dyDescent="0.3">
      <c r="A1943" t="s">
        <v>6625</v>
      </c>
      <c r="C1943" t="s">
        <v>6625</v>
      </c>
      <c r="D1943" t="str">
        <v>(2013â€“2017)</v>
      </c>
      <c r="E1943" t="str" cm="1">
        <f t="array" ref="E1943">_xlfn.LET(
  _xlpm.raw, TRIM(SUBSTITUTE(SUBSTITUTE(SUBSTITUTE(SUBSTITUTE(SUBSTITUTE(SUBSTITUTE(D1943,"(",""),")",""),"â€“","-"),"–","-"),"I",""),"V","")),
  _xlpm.cleaned, TRIM(SUBSTITUTE(SUBSTITUTE(_xlpm.raw,"-"," - "),","," ")),
  _xlpm.words, _xlfn.FILTERXML("&lt;t&gt;&lt;s&gt;" &amp; SUBSTITUTE(_xlpm.cleaned," ","&lt;/s&gt;&lt;s&gt;") &amp; "&lt;/s&gt;&lt;/t&gt;", "//s"),
  _xlpm.nums, _xlfn.TEXTJOIN("-", TRUE, IF(ISNUMBER(--_xlpm.words), _xlpm.words, "")),
  IFERROR(_xlpm.nums, "")
)</f>
        <v>2013-2017</v>
      </c>
      <c r="F1943" t="s">
        <v>19749</v>
      </c>
      <c r="G1943" t="s">
        <v>25</v>
      </c>
      <c r="I1943" t="s">
        <v>25</v>
      </c>
      <c r="K1943">
        <v>8</v>
      </c>
      <c r="M1943">
        <v>8</v>
      </c>
      <c r="O1943" t="s">
        <v>6626</v>
      </c>
      <c r="P1943" t="s">
        <v>6627</v>
      </c>
      <c r="R1943" t="s">
        <v>1894</v>
      </c>
      <c r="S1943" t="s">
        <v>1894</v>
      </c>
      <c r="T1943" t="str">
        <f>IFERROR(
  IF(TRIM(Table22[[#This Row],[STARS]])="", "Unknown",
    TRIM(MID(Table22[[#This Row],[STARS]], FIND("Stars:", Table22[[#This Row],[STARS]]) + 6, LEN(Table22[[#This Row],[STARS]])))
  ),
"Unknown")</f>
        <v xml:space="preserve">
Cindy Robinson, 
Valerie Arem, 
Todd Haberkorn, 
Jamieson Price
</v>
      </c>
      <c r="V1943">
        <v>821</v>
      </c>
      <c r="W1943">
        <v>25</v>
      </c>
      <c r="X1943">
        <v>0</v>
      </c>
    </row>
    <row r="1944" spans="1:24" x14ac:dyDescent="0.3">
      <c r="A1944" t="s">
        <v>6628</v>
      </c>
      <c r="C1944" t="s">
        <v>6628</v>
      </c>
      <c r="D1944" t="str">
        <v>(2020â€“ )</v>
      </c>
      <c r="E1944" t="str" cm="1">
        <f t="array" ref="E1944">_xlfn.LET(
  _xlpm.raw, TRIM(SUBSTITUTE(SUBSTITUTE(SUBSTITUTE(SUBSTITUTE(SUBSTITUTE(SUBSTITUTE(D1944,"(",""),")",""),"â€“","-"),"–","-"),"I",""),"V","")),
  _xlpm.cleaned, TRIM(SUBSTITUTE(SUBSTITUTE(_xlpm.raw,"-"," - "),","," ")),
  _xlpm.words, _xlfn.FILTERXML("&lt;t&gt;&lt;s&gt;" &amp; SUBSTITUTE(_xlpm.cleaned," ","&lt;/s&gt;&lt;s&gt;") &amp; "&lt;/s&gt;&lt;/t&gt;", "//s"),
  _xlpm.nums, _xlfn.TEXTJOIN("-", TRUE, IF(ISNUMBER(--_xlpm.words), _xlpm.words, "")),
  IFERROR(_xlpm.nums, "")
)</f>
        <v>2020</v>
      </c>
      <c r="F1944" t="s">
        <v>19675</v>
      </c>
      <c r="G1944" t="s">
        <v>1260</v>
      </c>
      <c r="I1944" t="s">
        <v>1260</v>
      </c>
      <c r="K1944">
        <v>5.4</v>
      </c>
      <c r="M1944">
        <v>5.4</v>
      </c>
      <c r="O1944" t="s">
        <v>6629</v>
      </c>
      <c r="P1944" t="s">
        <v>6630</v>
      </c>
      <c r="R1944" t="s">
        <v>1894</v>
      </c>
      <c r="S1944" t="s">
        <v>1894</v>
      </c>
      <c r="T1944" t="str">
        <f>IFERROR(
  IF(TRIM(Table22[[#This Row],[STARS]])="", "Unknown",
    TRIM(MID(Table22[[#This Row],[STARS]], FIND("Stars:", Table22[[#This Row],[STARS]]) + 6, LEN(Table22[[#This Row],[STARS]])))
  ),
"Unknown")</f>
        <v xml:space="preserve">
Ravel Andrade, 
Harley Yeager, 
Carla Ribas, 
Ana Hartmann
</v>
      </c>
      <c r="V1944">
        <v>2183</v>
      </c>
      <c r="W1944">
        <v>30</v>
      </c>
      <c r="X1944">
        <v>0</v>
      </c>
    </row>
    <row r="1945" spans="1:24" x14ac:dyDescent="0.3">
      <c r="A1945" t="s">
        <v>6631</v>
      </c>
      <c r="C1945" t="s">
        <v>6631</v>
      </c>
      <c r="D1945">
        <v>-2019</v>
      </c>
      <c r="E1945" t="str" cm="1">
        <f t="array" ref="E1945">_xlfn.LET(
  _xlpm.raw, TRIM(SUBSTITUTE(SUBSTITUTE(SUBSTITUTE(SUBSTITUTE(SUBSTITUTE(SUBSTITUTE(D1945,"(",""),")",""),"â€“","-"),"–","-"),"I",""),"V","")),
  _xlpm.cleaned, TRIM(SUBSTITUTE(SUBSTITUTE(_xlpm.raw,"-"," - "),","," ")),
  _xlpm.words, _xlfn.FILTERXML("&lt;t&gt;&lt;s&gt;" &amp; SUBSTITUTE(_xlpm.cleaned," ","&lt;/s&gt;&lt;s&gt;") &amp; "&lt;/s&gt;&lt;/t&gt;", "//s"),
  _xlpm.nums, _xlfn.TEXTJOIN("-", TRUE, IF(ISNUMBER(--_xlpm.words), _xlpm.words, "")),
  IFERROR(_xlpm.nums, "")
)</f>
        <v>2019</v>
      </c>
      <c r="F1945" t="s">
        <v>19677</v>
      </c>
      <c r="G1945" t="s">
        <v>38</v>
      </c>
      <c r="I1945" t="s">
        <v>38</v>
      </c>
      <c r="K1945">
        <v>7.6</v>
      </c>
      <c r="M1945">
        <v>7.6</v>
      </c>
      <c r="O1945" t="s">
        <v>6632</v>
      </c>
      <c r="P1945" t="s">
        <v>6633</v>
      </c>
      <c r="R1945" t="s">
        <v>21688</v>
      </c>
      <c r="S1945" t="s">
        <v>21688</v>
      </c>
      <c r="T1945" t="str">
        <f>IFERROR(
  IF(TRIM(Table22[[#This Row],[STARS]])="", "Unknown",
    TRIM(MID(Table22[[#This Row],[STARS]], FIND("Stars:", Table22[[#This Row],[STARS]]) + 6, LEN(Table22[[#This Row],[STARS]])))
  ),
"Unknown")</f>
        <v xml:space="preserve">
Priyanka Chopra Jonas, 
Farhan Akhtar, 
Zaira Wasim, 
Rohit Saraf
</v>
      </c>
      <c r="V1945">
        <v>7901</v>
      </c>
      <c r="W1945">
        <v>143</v>
      </c>
      <c r="X1945">
        <v>0</v>
      </c>
    </row>
    <row r="1946" spans="1:24" x14ac:dyDescent="0.3">
      <c r="A1946" t="s">
        <v>6634</v>
      </c>
      <c r="C1946" t="s">
        <v>6634</v>
      </c>
      <c r="D1946" t="str">
        <v>(2018â€“2021)</v>
      </c>
      <c r="E1946" t="str" cm="1">
        <f t="array" ref="E1946">_xlfn.LET(
  _xlpm.raw, TRIM(SUBSTITUTE(SUBSTITUTE(SUBSTITUTE(SUBSTITUTE(SUBSTITUTE(SUBSTITUTE(D1946,"(",""),")",""),"â€“","-"),"–","-"),"I",""),"V","")),
  _xlpm.cleaned, TRIM(SUBSTITUTE(SUBSTITUTE(_xlpm.raw,"-"," - "),","," ")),
  _xlpm.words, _xlfn.FILTERXML("&lt;t&gt;&lt;s&gt;" &amp; SUBSTITUTE(_xlpm.cleaned," ","&lt;/s&gt;&lt;s&gt;") &amp; "&lt;/s&gt;&lt;/t&gt;", "//s"),
  _xlpm.nums, _xlfn.TEXTJOIN("-", TRUE, IF(ISNUMBER(--_xlpm.words), _xlpm.words, "")),
  IFERROR(_xlpm.nums, "")
)</f>
        <v>2018-2021</v>
      </c>
      <c r="F1946" t="s">
        <v>19702</v>
      </c>
      <c r="G1946" t="s">
        <v>1950</v>
      </c>
      <c r="I1946" t="s">
        <v>1950</v>
      </c>
      <c r="K1946">
        <v>7.7</v>
      </c>
      <c r="M1946">
        <v>7.7</v>
      </c>
      <c r="O1946" t="s">
        <v>6635</v>
      </c>
      <c r="P1946" t="s">
        <v>6636</v>
      </c>
      <c r="R1946" t="s">
        <v>1894</v>
      </c>
      <c r="S1946" t="s">
        <v>1894</v>
      </c>
      <c r="T1946" t="str">
        <f>IFERROR(
  IF(TRIM(Table22[[#This Row],[STARS]])="", "Unknown",
    TRIM(MID(Table22[[#This Row],[STARS]], FIND("Stars:", Table22[[#This Row],[STARS]]) + 6, LEN(Table22[[#This Row],[STARS]])))
  ),
"Unknown")</f>
        <v xml:space="preserve">
Jae-Suk Yoo, 
Park Min-Young, 
Se-hun Oh, 
Jong-min Kim
</v>
      </c>
      <c r="V1946">
        <v>747</v>
      </c>
      <c r="W1946">
        <v>90</v>
      </c>
      <c r="X1946">
        <v>0</v>
      </c>
    </row>
    <row r="1947" spans="1:24" x14ac:dyDescent="0.3">
      <c r="A1947" t="s">
        <v>6637</v>
      </c>
      <c r="C1947" t="s">
        <v>6637</v>
      </c>
      <c r="D1947">
        <v>-2016</v>
      </c>
      <c r="E1947" t="str" cm="1">
        <f t="array" ref="E1947">_xlfn.LET(
  _xlpm.raw, TRIM(SUBSTITUTE(SUBSTITUTE(SUBSTITUTE(SUBSTITUTE(SUBSTITUTE(SUBSTITUTE(D1947,"(",""),")",""),"â€“","-"),"–","-"),"I",""),"V","")),
  _xlpm.cleaned, TRIM(SUBSTITUTE(SUBSTITUTE(_xlpm.raw,"-"," - "),","," ")),
  _xlpm.words, _xlfn.FILTERXML("&lt;t&gt;&lt;s&gt;" &amp; SUBSTITUTE(_xlpm.cleaned," ","&lt;/s&gt;&lt;s&gt;") &amp; "&lt;/s&gt;&lt;/t&gt;", "//s"),
  _xlpm.nums, _xlfn.TEXTJOIN("-", TRUE, IF(ISNUMBER(--_xlpm.words), _xlpm.words, "")),
  IFERROR(_xlpm.nums, "")
)</f>
        <v>2016</v>
      </c>
      <c r="F1947" t="s">
        <v>19684</v>
      </c>
      <c r="G1947" t="s">
        <v>248</v>
      </c>
      <c r="I1947" t="s">
        <v>248</v>
      </c>
      <c r="K1947">
        <v>7.3</v>
      </c>
      <c r="M1947">
        <v>7.3</v>
      </c>
      <c r="O1947" t="s">
        <v>6638</v>
      </c>
      <c r="P1947" t="s">
        <v>6639</v>
      </c>
      <c r="R1947" t="s">
        <v>21687</v>
      </c>
      <c r="S1947" t="s">
        <v>21687</v>
      </c>
      <c r="T1947" t="str">
        <f>IFERROR(
  IF(TRIM(Table22[[#This Row],[STARS]])="", "Unknown",
    TRIM(MID(Table22[[#This Row],[STARS]], FIND("Stars:", Table22[[#This Row],[STARS]]) + 6, LEN(Table22[[#This Row],[STARS]])))
  ),
"Unknown")</f>
        <v xml:space="preserve">
Amitabh Bachchan, 
Nawazuddin Siddiqui, 
Vidya Balan, 
Mukesh Chhabra
</v>
      </c>
      <c r="V1947">
        <v>12303</v>
      </c>
      <c r="W1947">
        <v>136</v>
      </c>
      <c r="X1947" t="s">
        <v>6640</v>
      </c>
    </row>
    <row r="1948" spans="1:24" x14ac:dyDescent="0.3">
      <c r="A1948" t="s">
        <v>6641</v>
      </c>
      <c r="C1948" t="s">
        <v>6641</v>
      </c>
      <c r="D1948" t="str">
        <v>(2020â€“ )</v>
      </c>
      <c r="E1948" t="str" cm="1">
        <f t="array" ref="E1948">_xlfn.LET(
  _xlpm.raw, TRIM(SUBSTITUTE(SUBSTITUTE(SUBSTITUTE(SUBSTITUTE(SUBSTITUTE(SUBSTITUTE(D1948,"(",""),")",""),"â€“","-"),"–","-"),"I",""),"V","")),
  _xlpm.cleaned, TRIM(SUBSTITUTE(SUBSTITUTE(_xlpm.raw,"-"," - "),","," ")),
  _xlpm.words, _xlfn.FILTERXML("&lt;t&gt;&lt;s&gt;" &amp; SUBSTITUTE(_xlpm.cleaned," ","&lt;/s&gt;&lt;s&gt;") &amp; "&lt;/s&gt;&lt;/t&gt;", "//s"),
  _xlpm.nums, _xlfn.TEXTJOIN("-", TRUE, IF(ISNUMBER(--_xlpm.words), _xlpm.words, "")),
  IFERROR(_xlpm.nums, "")
)</f>
        <v>2020</v>
      </c>
      <c r="F1948" t="s">
        <v>19675</v>
      </c>
      <c r="G1948" t="s">
        <v>86</v>
      </c>
      <c r="I1948" t="s">
        <v>86</v>
      </c>
      <c r="K1948">
        <v>8.1</v>
      </c>
      <c r="M1948">
        <v>8.1</v>
      </c>
      <c r="O1948" t="s">
        <v>6642</v>
      </c>
      <c r="P1948" t="s">
        <v>6643</v>
      </c>
      <c r="R1948" t="s">
        <v>1894</v>
      </c>
      <c r="S1948" t="s">
        <v>1894</v>
      </c>
      <c r="T1948" t="str">
        <f>IFERROR(
  IF(TRIM(Table22[[#This Row],[STARS]])="", "Unknown",
    TRIM(MID(Table22[[#This Row],[STARS]], FIND("Stars:", Table22[[#This Row],[STARS]]) + 6, LEN(Table22[[#This Row],[STARS]])))
  ),
"Unknown")</f>
        <v xml:space="preserve">
Anjali, 
Kalidas Jayaram, 
Prakash Raj, 
Simran
</v>
      </c>
      <c r="V1948">
        <v>5524</v>
      </c>
      <c r="W1948">
        <v>36</v>
      </c>
      <c r="X1948">
        <v>0</v>
      </c>
    </row>
    <row r="1949" spans="1:24" x14ac:dyDescent="0.3">
      <c r="A1949" t="s">
        <v>6644</v>
      </c>
      <c r="C1949" t="s">
        <v>6644</v>
      </c>
      <c r="D1949">
        <v>-2007</v>
      </c>
      <c r="E1949" t="str" cm="1">
        <f t="array" ref="E1949">_xlfn.LET(
  _xlpm.raw, TRIM(SUBSTITUTE(SUBSTITUTE(SUBSTITUTE(SUBSTITUTE(SUBSTITUTE(SUBSTITUTE(D1949,"(",""),")",""),"â€“","-"),"–","-"),"I",""),"V","")),
  _xlpm.cleaned, TRIM(SUBSTITUTE(SUBSTITUTE(_xlpm.raw,"-"," - "),","," ")),
  _xlpm.words, _xlfn.FILTERXML("&lt;t&gt;&lt;s&gt;" &amp; SUBSTITUTE(_xlpm.cleaned," ","&lt;/s&gt;&lt;s&gt;") &amp; "&lt;/s&gt;&lt;/t&gt;", "//s"),
  _xlpm.nums, _xlfn.TEXTJOIN("-", TRUE, IF(ISNUMBER(--_xlpm.words), _xlpm.words, "")),
  IFERROR(_xlpm.nums, "")
)</f>
        <v>2007</v>
      </c>
      <c r="F1949" t="s">
        <v>19711</v>
      </c>
      <c r="G1949" t="s">
        <v>1119</v>
      </c>
      <c r="I1949" t="s">
        <v>1119</v>
      </c>
      <c r="K1949">
        <v>5.8</v>
      </c>
      <c r="M1949">
        <v>5.8</v>
      </c>
      <c r="O1949" t="s">
        <v>6645</v>
      </c>
      <c r="P1949" t="s">
        <v>6646</v>
      </c>
      <c r="R1949" t="s">
        <v>21686</v>
      </c>
      <c r="S1949" t="s">
        <v>21686</v>
      </c>
      <c r="T1949" t="str">
        <f>IFERROR(
  IF(TRIM(Table22[[#This Row],[STARS]])="", "Unknown",
    TRIM(MID(Table22[[#This Row],[STARS]], FIND("Stars:", Table22[[#This Row],[STARS]]) + 6, LEN(Table22[[#This Row],[STARS]])))
  ),
"Unknown")</f>
        <v xml:space="preserve">
Paul Walker, 
Laurence Fishburne, 
Olivia Wilde, 
Jason Flemyng
</v>
      </c>
      <c r="V1949">
        <v>14346</v>
      </c>
      <c r="W1949">
        <v>97</v>
      </c>
      <c r="X1949">
        <v>0</v>
      </c>
    </row>
    <row r="1950" spans="1:24" x14ac:dyDescent="0.3">
      <c r="A1950" t="s">
        <v>6647</v>
      </c>
      <c r="C1950" t="s">
        <v>6647</v>
      </c>
      <c r="D1950">
        <v>-2017</v>
      </c>
      <c r="E1950" t="str" cm="1">
        <f t="array" ref="E1950">_xlfn.LET(
  _xlpm.raw, TRIM(SUBSTITUTE(SUBSTITUTE(SUBSTITUTE(SUBSTITUTE(SUBSTITUTE(SUBSTITUTE(D1950,"(",""),")",""),"â€“","-"),"–","-"),"I",""),"V","")),
  _xlpm.cleaned, TRIM(SUBSTITUTE(SUBSTITUTE(_xlpm.raw,"-"," - "),","," ")),
  _xlpm.words, _xlfn.FILTERXML("&lt;t&gt;&lt;s&gt;" &amp; SUBSTITUTE(_xlpm.cleaned," ","&lt;/s&gt;&lt;s&gt;") &amp; "&lt;/s&gt;&lt;/t&gt;", "//s"),
  _xlpm.nums, _xlfn.TEXTJOIN("-", TRUE, IF(ISNUMBER(--_xlpm.words), _xlpm.words, "")),
  IFERROR(_xlpm.nums, "")
)</f>
        <v>2017</v>
      </c>
      <c r="F1950" t="s">
        <v>19682</v>
      </c>
      <c r="G1950" t="s">
        <v>43</v>
      </c>
      <c r="I1950" t="s">
        <v>43</v>
      </c>
      <c r="K1950">
        <v>6.3</v>
      </c>
      <c r="M1950">
        <v>6.3</v>
      </c>
      <c r="O1950" t="s">
        <v>6648</v>
      </c>
      <c r="P1950" t="s">
        <v>6649</v>
      </c>
      <c r="R1950" t="s">
        <v>21685</v>
      </c>
      <c r="S1950" t="s">
        <v>21685</v>
      </c>
      <c r="T1950" t="str">
        <f>IFERROR(
  IF(TRIM(Table22[[#This Row],[STARS]])="", "Unknown",
    TRIM(MID(Table22[[#This Row],[STARS]], FIND("Stars:", Table22[[#This Row],[STARS]]) + 6, LEN(Table22[[#This Row],[STARS]])))
  ),
"Unknown")</f>
        <v xml:space="preserve">
Jessica De Gouw, 
Liam Graham, 
Fiona Press, 
Adriane Daff
</v>
      </c>
      <c r="V1950">
        <v>14895</v>
      </c>
      <c r="W1950">
        <v>96</v>
      </c>
      <c r="X1950">
        <v>0</v>
      </c>
    </row>
    <row r="1951" spans="1:24" x14ac:dyDescent="0.3">
      <c r="A1951" t="s">
        <v>6650</v>
      </c>
      <c r="C1951" t="s">
        <v>6650</v>
      </c>
      <c r="D1951" t="str">
        <v>(2020â€“ )</v>
      </c>
      <c r="E1951" t="str" cm="1">
        <f t="array" ref="E1951">_xlfn.LET(
  _xlpm.raw, TRIM(SUBSTITUTE(SUBSTITUTE(SUBSTITUTE(SUBSTITUTE(SUBSTITUTE(SUBSTITUTE(D1951,"(",""),")",""),"â€“","-"),"–","-"),"I",""),"V","")),
  _xlpm.cleaned, TRIM(SUBSTITUTE(SUBSTITUTE(_xlpm.raw,"-"," - "),","," ")),
  _xlpm.words, _xlfn.FILTERXML("&lt;t&gt;&lt;s&gt;" &amp; SUBSTITUTE(_xlpm.cleaned," ","&lt;/s&gt;&lt;s&gt;") &amp; "&lt;/s&gt;&lt;/t&gt;", "//s"),
  _xlpm.nums, _xlfn.TEXTJOIN("-", TRUE, IF(ISNUMBER(--_xlpm.words), _xlpm.words, "")),
  IFERROR(_xlpm.nums, "")
)</f>
        <v>2020</v>
      </c>
      <c r="F1951" t="s">
        <v>19675</v>
      </c>
      <c r="G1951" t="s">
        <v>47</v>
      </c>
      <c r="I1951" t="s">
        <v>47</v>
      </c>
      <c r="K1951">
        <v>5.0999999999999996</v>
      </c>
      <c r="M1951">
        <v>5.0999999999999996</v>
      </c>
      <c r="O1951" t="s">
        <v>6651</v>
      </c>
      <c r="P1951" t="s">
        <v>6652</v>
      </c>
      <c r="R1951" t="s">
        <v>1894</v>
      </c>
      <c r="S1951" t="s">
        <v>1894</v>
      </c>
      <c r="T1951" t="str">
        <f>IFERROR(
  IF(TRIM(Table22[[#This Row],[STARS]])="", "Unknown",
    TRIM(MID(Table22[[#This Row],[STARS]], FIND("Stars:", Table22[[#This Row],[STARS]]) + 6, LEN(Table22[[#This Row],[STARS]])))
  ),
"Unknown")</f>
        <v xml:space="preserve">
Mike Castle, 
Alan Aisenberg, 
Carmen Flood, 
Marques Ray
</v>
      </c>
      <c r="V1951">
        <v>1730</v>
      </c>
      <c r="W1951">
        <v>0</v>
      </c>
      <c r="X1951">
        <v>0</v>
      </c>
    </row>
    <row r="1952" spans="1:24" x14ac:dyDescent="0.3">
      <c r="A1952" t="s">
        <v>6653</v>
      </c>
      <c r="C1952" t="s">
        <v>6653</v>
      </c>
      <c r="D1952">
        <v>-2018</v>
      </c>
      <c r="E1952" t="str" cm="1">
        <f t="array" ref="E1952">_xlfn.LET(
  _xlpm.raw, TRIM(SUBSTITUTE(SUBSTITUTE(SUBSTITUTE(SUBSTITUTE(SUBSTITUTE(SUBSTITUTE(D1952,"(",""),")",""),"â€“","-"),"–","-"),"I",""),"V","")),
  _xlpm.cleaned, TRIM(SUBSTITUTE(SUBSTITUTE(_xlpm.raw,"-"," - "),","," ")),
  _xlpm.words, _xlfn.FILTERXML("&lt;t&gt;&lt;s&gt;" &amp; SUBSTITUTE(_xlpm.cleaned," ","&lt;/s&gt;&lt;s&gt;") &amp; "&lt;/s&gt;&lt;/t&gt;", "//s"),
  _xlpm.nums, _xlfn.TEXTJOIN("-", TRUE, IF(ISNUMBER(--_xlpm.words), _xlpm.words, "")),
  IFERROR(_xlpm.nums, "")
)</f>
        <v>2018</v>
      </c>
      <c r="F1952" t="s">
        <v>19693</v>
      </c>
      <c r="G1952" t="s">
        <v>1260</v>
      </c>
      <c r="I1952" t="s">
        <v>1260</v>
      </c>
      <c r="K1952">
        <v>3.8</v>
      </c>
      <c r="M1952">
        <v>3.8</v>
      </c>
      <c r="O1952" t="s">
        <v>6654</v>
      </c>
      <c r="P1952" t="s">
        <v>6655</v>
      </c>
      <c r="R1952" t="s">
        <v>21684</v>
      </c>
      <c r="S1952" t="s">
        <v>21684</v>
      </c>
      <c r="T1952" t="str">
        <f>IFERROR(
  IF(TRIM(Table22[[#This Row],[STARS]])="", "Unknown",
    TRIM(MID(Table22[[#This Row],[STARS]], FIND("Stars:", Table22[[#This Row],[STARS]]) + 6, LEN(Table22[[#This Row],[STARS]])))
  ),
"Unknown")</f>
        <v xml:space="preserve">
Victor Artus Solaro, 
Manon Azem, 
Louise BlachÃ¨re, 
Tiphaine Daviot
</v>
      </c>
      <c r="V1952">
        <v>2805</v>
      </c>
      <c r="W1952">
        <v>77</v>
      </c>
      <c r="X1952">
        <v>0</v>
      </c>
    </row>
    <row r="1953" spans="1:24" x14ac:dyDescent="0.3">
      <c r="A1953" t="s">
        <v>6656</v>
      </c>
      <c r="C1953" t="s">
        <v>6656</v>
      </c>
      <c r="D1953" t="str">
        <v>(2009â€“2016)</v>
      </c>
      <c r="E1953" t="str" cm="1">
        <f t="array" ref="E1953">_xlfn.LET(
  _xlpm.raw, TRIM(SUBSTITUTE(SUBSTITUTE(SUBSTITUTE(SUBSTITUTE(SUBSTITUTE(SUBSTITUTE(D1953,"(",""),")",""),"â€“","-"),"–","-"),"I",""),"V","")),
  _xlpm.cleaned, TRIM(SUBSTITUTE(SUBSTITUTE(_xlpm.raw,"-"," - "),","," ")),
  _xlpm.words, _xlfn.FILTERXML("&lt;t&gt;&lt;s&gt;" &amp; SUBSTITUTE(_xlpm.cleaned," ","&lt;/s&gt;&lt;s&gt;") &amp; "&lt;/s&gt;&lt;/t&gt;", "//s"),
  _xlpm.nums, _xlfn.TEXTJOIN("-", TRUE, IF(ISNUMBER(--_xlpm.words), _xlpm.words, "")),
  IFERROR(_xlpm.nums, "")
)</f>
        <v>2009-2016</v>
      </c>
      <c r="F1953" t="s">
        <v>19741</v>
      </c>
      <c r="G1953" t="s">
        <v>47</v>
      </c>
      <c r="I1953" t="s">
        <v>47</v>
      </c>
      <c r="K1953">
        <v>7.6</v>
      </c>
      <c r="M1953">
        <v>7.6</v>
      </c>
      <c r="O1953" t="s">
        <v>6657</v>
      </c>
      <c r="P1953" t="s">
        <v>6658</v>
      </c>
      <c r="R1953" t="s">
        <v>1894</v>
      </c>
      <c r="S1953" t="s">
        <v>1894</v>
      </c>
      <c r="T1953" t="str">
        <f>IFERROR(
  IF(TRIM(Table22[[#This Row],[STARS]])="", "Unknown",
    TRIM(MID(Table22[[#This Row],[STARS]], FIND("Stars:", Table22[[#This Row],[STARS]]) + 6, LEN(Table22[[#This Row],[STARS]])))
  ),
"Unknown")</f>
        <v xml:space="preserve">
Sharon Horgan, 
Will Arnett, 
David Cross, 
Blake Harrison
</v>
      </c>
      <c r="V1953">
        <v>6233</v>
      </c>
      <c r="W1953">
        <v>25</v>
      </c>
      <c r="X1953">
        <v>0</v>
      </c>
    </row>
    <row r="1954" spans="1:24" x14ac:dyDescent="0.3">
      <c r="A1954" t="s">
        <v>6659</v>
      </c>
      <c r="C1954" t="s">
        <v>6659</v>
      </c>
      <c r="D1954">
        <v>-2021</v>
      </c>
      <c r="E1954" t="str" cm="1">
        <f t="array" ref="E1954">_xlfn.LET(
  _xlpm.raw, TRIM(SUBSTITUTE(SUBSTITUTE(SUBSTITUTE(SUBSTITUTE(SUBSTITUTE(SUBSTITUTE(D1954,"(",""),")",""),"â€“","-"),"–","-"),"I",""),"V","")),
  _xlpm.cleaned, TRIM(SUBSTITUTE(SUBSTITUTE(_xlpm.raw,"-"," - "),","," ")),
  _xlpm.words, _xlfn.FILTERXML("&lt;t&gt;&lt;s&gt;" &amp; SUBSTITUTE(_xlpm.cleaned," ","&lt;/s&gt;&lt;s&gt;") &amp; "&lt;/s&gt;&lt;/t&gt;", "//s"),
  _xlpm.nums, _xlfn.TEXTJOIN("-", TRUE, IF(ISNUMBER(--_xlpm.words), _xlpm.words, "")),
  IFERROR(_xlpm.nums, "")
)</f>
        <v>2021</v>
      </c>
      <c r="F1954" t="s">
        <v>19672</v>
      </c>
      <c r="G1954" t="s">
        <v>91</v>
      </c>
      <c r="I1954" t="s">
        <v>91</v>
      </c>
      <c r="K1954">
        <v>7.1</v>
      </c>
      <c r="M1954">
        <v>7.1</v>
      </c>
      <c r="O1954" t="s">
        <v>6660</v>
      </c>
      <c r="P1954" t="s">
        <v>6661</v>
      </c>
      <c r="R1954" t="s">
        <v>21683</v>
      </c>
      <c r="S1954" t="s">
        <v>21683</v>
      </c>
      <c r="T1954" t="str">
        <f>IFERROR(
  IF(TRIM(Table22[[#This Row],[STARS]])="", "Unknown",
    TRIM(MID(Table22[[#This Row],[STARS]], FIND("Stars:", Table22[[#This Row],[STARS]]) + 6, LEN(Table22[[#This Row],[STARS]])))
  ),
"Unknown")</f>
        <v xml:space="preserve">
Iqbaal Dhiafakhri Ramadhan, 
Aurora Ribero, 
Nirina Zubir, 
Tika Panggabean
</v>
      </c>
      <c r="V1954">
        <v>791</v>
      </c>
      <c r="W1954">
        <v>100</v>
      </c>
      <c r="X1954">
        <v>0</v>
      </c>
    </row>
    <row r="1955" spans="1:24" x14ac:dyDescent="0.3">
      <c r="A1955" t="s">
        <v>6662</v>
      </c>
      <c r="C1955" t="s">
        <v>6662</v>
      </c>
      <c r="D1955">
        <v>-2020</v>
      </c>
      <c r="E1955" t="str" cm="1">
        <f t="array" ref="E1955">_xlfn.LET(
  _xlpm.raw, TRIM(SUBSTITUTE(SUBSTITUTE(SUBSTITUTE(SUBSTITUTE(SUBSTITUTE(SUBSTITUTE(D1955,"(",""),")",""),"â€“","-"),"–","-"),"I",""),"V","")),
  _xlpm.cleaned, TRIM(SUBSTITUTE(SUBSTITUTE(_xlpm.raw,"-"," - "),","," ")),
  _xlpm.words, _xlfn.FILTERXML("&lt;t&gt;&lt;s&gt;" &amp; SUBSTITUTE(_xlpm.cleaned," ","&lt;/s&gt;&lt;s&gt;") &amp; "&lt;/s&gt;&lt;/t&gt;", "//s"),
  _xlpm.nums, _xlfn.TEXTJOIN("-", TRUE, IF(ISNUMBER(--_xlpm.words), _xlpm.words, "")),
  IFERROR(_xlpm.nums, "")
)</f>
        <v>2020</v>
      </c>
      <c r="F1955" t="s">
        <v>19675</v>
      </c>
      <c r="G1955" t="s">
        <v>1791</v>
      </c>
      <c r="I1955" t="s">
        <v>1791</v>
      </c>
      <c r="K1955">
        <v>4.8</v>
      </c>
      <c r="M1955">
        <v>4.8</v>
      </c>
      <c r="O1955" t="s">
        <v>6663</v>
      </c>
      <c r="P1955" t="s">
        <v>6664</v>
      </c>
      <c r="R1955" t="s">
        <v>20029</v>
      </c>
      <c r="S1955" t="s">
        <v>20029</v>
      </c>
      <c r="T1955" t="str">
        <f>IFERROR(
  IF(TRIM(Table22[[#This Row],[STARS]])="", "Unknown",
    TRIM(MID(Table22[[#This Row],[STARS]], FIND("Stars:", Table22[[#This Row],[STARS]]) + 6, LEN(Table22[[#This Row],[STARS]])))
  ),
"Unknown")</f>
        <v xml:space="preserve">
Seth Carr, 
Tichina Arnold, 
Adam Pally, 
Ken Marino
</v>
      </c>
      <c r="V1955">
        <v>2062</v>
      </c>
      <c r="W1955">
        <v>101</v>
      </c>
      <c r="X1955">
        <v>0</v>
      </c>
    </row>
    <row r="1956" spans="1:24" x14ac:dyDescent="0.3">
      <c r="A1956" t="s">
        <v>6665</v>
      </c>
      <c r="C1956" t="s">
        <v>6665</v>
      </c>
      <c r="D1956">
        <v>-2009</v>
      </c>
      <c r="E1956" t="str" cm="1">
        <f t="array" ref="E1956">_xlfn.LET(
  _xlpm.raw, TRIM(SUBSTITUTE(SUBSTITUTE(SUBSTITUTE(SUBSTITUTE(SUBSTITUTE(SUBSTITUTE(D1956,"(",""),")",""),"â€“","-"),"–","-"),"I",""),"V","")),
  _xlpm.cleaned, TRIM(SUBSTITUTE(SUBSTITUTE(_xlpm.raw,"-"," - "),","," ")),
  _xlpm.words, _xlfn.FILTERXML("&lt;t&gt;&lt;s&gt;" &amp; SUBSTITUTE(_xlpm.cleaned," ","&lt;/s&gt;&lt;s&gt;") &amp; "&lt;/s&gt;&lt;/t&gt;", "//s"),
  _xlpm.nums, _xlfn.TEXTJOIN("-", TRUE, IF(ISNUMBER(--_xlpm.words), _xlpm.words, "")),
  IFERROR(_xlpm.nums, "")
)</f>
        <v>2009</v>
      </c>
      <c r="F1956" t="s">
        <v>19745</v>
      </c>
      <c r="G1956" t="s">
        <v>1375</v>
      </c>
      <c r="I1956" t="s">
        <v>1375</v>
      </c>
      <c r="K1956">
        <v>6.7</v>
      </c>
      <c r="M1956">
        <v>6.7</v>
      </c>
      <c r="O1956" t="s">
        <v>6666</v>
      </c>
      <c r="P1956" t="s">
        <v>6667</v>
      </c>
      <c r="R1956" t="s">
        <v>21646</v>
      </c>
      <c r="S1956" t="s">
        <v>21646</v>
      </c>
      <c r="T1956" t="str">
        <f>IFERROR(
  IF(TRIM(Table22[[#This Row],[STARS]])="", "Unknown",
    TRIM(MID(Table22[[#This Row],[STARS]], FIND("Stars:", Table22[[#This Row],[STARS]]) + 6, LEN(Table22[[#This Row],[STARS]])))
  ),
"Unknown")</f>
        <v xml:space="preserve">
Audrey Tautou, 
BenoÃ®t Poelvoorde, 
Alessandro Nivola, 
Marie Gillain
</v>
      </c>
      <c r="V1956">
        <v>39401</v>
      </c>
      <c r="W1956">
        <v>105</v>
      </c>
      <c r="X1956" t="s">
        <v>6668</v>
      </c>
    </row>
    <row r="1957" spans="1:24" x14ac:dyDescent="0.3">
      <c r="A1957" t="s">
        <v>6669</v>
      </c>
      <c r="C1957" t="s">
        <v>6669</v>
      </c>
      <c r="D1957" t="str">
        <v>(2016â€“ )</v>
      </c>
      <c r="E1957" t="str" cm="1">
        <f t="array" ref="E1957">_xlfn.LET(
  _xlpm.raw, TRIM(SUBSTITUTE(SUBSTITUTE(SUBSTITUTE(SUBSTITUTE(SUBSTITUTE(SUBSTITUTE(D1957,"(",""),")",""),"â€“","-"),"–","-"),"I",""),"V","")),
  _xlpm.cleaned, TRIM(SUBSTITUTE(SUBSTITUTE(_xlpm.raw,"-"," - "),","," ")),
  _xlpm.words, _xlfn.FILTERXML("&lt;t&gt;&lt;s&gt;" &amp; SUBSTITUTE(_xlpm.cleaned," ","&lt;/s&gt;&lt;s&gt;") &amp; "&lt;/s&gt;&lt;/t&gt;", "//s"),
  _xlpm.nums, _xlfn.TEXTJOIN("-", TRUE, IF(ISNUMBER(--_xlpm.words), _xlpm.words, "")),
  IFERROR(_xlpm.nums, "")
)</f>
        <v>2016</v>
      </c>
      <c r="F1957" t="s">
        <v>19684</v>
      </c>
      <c r="G1957" t="s">
        <v>38</v>
      </c>
      <c r="I1957" t="s">
        <v>38</v>
      </c>
      <c r="K1957">
        <v>6.8</v>
      </c>
      <c r="M1957">
        <v>6.8</v>
      </c>
      <c r="O1957" t="s">
        <v>6670</v>
      </c>
      <c r="P1957" t="s">
        <v>6671</v>
      </c>
      <c r="R1957" t="s">
        <v>1894</v>
      </c>
      <c r="S1957" t="s">
        <v>1894</v>
      </c>
      <c r="T1957" t="str">
        <f>IFERROR(
  IF(TRIM(Table22[[#This Row],[STARS]])="", "Unknown",
    TRIM(MID(Table22[[#This Row],[STARS]], FIND("Stars:", Table22[[#This Row],[STARS]]) + 6, LEN(Table22[[#This Row],[STARS]])))
  ),
"Unknown")</f>
        <v xml:space="preserve">
Aracely ArÃ¡mbula, 
JosÃ© MarÃ­a Galeano, 
Andrea MartÃ­, 
Leo Deluglio
</v>
      </c>
      <c r="V1957">
        <v>553</v>
      </c>
      <c r="W1957">
        <v>45</v>
      </c>
      <c r="X1957">
        <v>0</v>
      </c>
    </row>
    <row r="1958" spans="1:24" x14ac:dyDescent="0.3">
      <c r="A1958" t="s">
        <v>6672</v>
      </c>
      <c r="C1958" t="s">
        <v>6672</v>
      </c>
      <c r="D1958">
        <v>-2015</v>
      </c>
      <c r="E1958" t="str" cm="1">
        <f t="array" ref="E1958">_xlfn.LET(
  _xlpm.raw, TRIM(SUBSTITUTE(SUBSTITUTE(SUBSTITUTE(SUBSTITUTE(SUBSTITUTE(SUBSTITUTE(D1958,"(",""),")",""),"â€“","-"),"–","-"),"I",""),"V","")),
  _xlpm.cleaned, TRIM(SUBSTITUTE(SUBSTITUTE(_xlpm.raw,"-"," - "),","," ")),
  _xlpm.words, _xlfn.FILTERXML("&lt;t&gt;&lt;s&gt;" &amp; SUBSTITUTE(_xlpm.cleaned," ","&lt;/s&gt;&lt;s&gt;") &amp; "&lt;/s&gt;&lt;/t&gt;", "//s"),
  _xlpm.nums, _xlfn.TEXTJOIN("-", TRUE, IF(ISNUMBER(--_xlpm.words), _xlpm.words, "")),
  IFERROR(_xlpm.nums, "")
)</f>
        <v>2015</v>
      </c>
      <c r="F1958" t="s">
        <v>19688</v>
      </c>
      <c r="G1958" t="s">
        <v>47</v>
      </c>
      <c r="I1958" t="s">
        <v>47</v>
      </c>
      <c r="K1958">
        <v>3.3</v>
      </c>
      <c r="M1958">
        <v>3.3</v>
      </c>
      <c r="O1958" t="s">
        <v>6673</v>
      </c>
      <c r="P1958" t="s">
        <v>6674</v>
      </c>
      <c r="R1958" t="s">
        <v>1894</v>
      </c>
      <c r="S1958" t="s">
        <v>1894</v>
      </c>
      <c r="T1958" t="str">
        <f>IFERROR(
  IF(TRIM(Table22[[#This Row],[STARS]])="", "Unknown",
    TRIM(MID(Table22[[#This Row],[STARS]], FIND("Stars:", Table22[[#This Row],[STARS]]) + 6, LEN(Table22[[#This Row],[STARS]])))
  ),
"Unknown")</f>
        <v xml:space="preserve">
Jake Brennan, 
Lauren Taylor, 
Joshua Carlon, 
Jenna Ortega
</v>
      </c>
      <c r="V1958">
        <v>912</v>
      </c>
      <c r="W1958">
        <v>22</v>
      </c>
      <c r="X1958">
        <v>0</v>
      </c>
    </row>
    <row r="1959" spans="1:24" x14ac:dyDescent="0.3">
      <c r="A1959" t="s">
        <v>6675</v>
      </c>
      <c r="C1959" t="s">
        <v>6675</v>
      </c>
      <c r="D1959">
        <v>-2020</v>
      </c>
      <c r="E1959" t="str" cm="1">
        <f t="array" ref="E1959">_xlfn.LET(
  _xlpm.raw, TRIM(SUBSTITUTE(SUBSTITUTE(SUBSTITUTE(SUBSTITUTE(SUBSTITUTE(SUBSTITUTE(D1959,"(",""),")",""),"â€“","-"),"–","-"),"I",""),"V","")),
  _xlpm.cleaned, TRIM(SUBSTITUTE(SUBSTITUTE(_xlpm.raw,"-"," - "),","," ")),
  _xlpm.words, _xlfn.FILTERXML("&lt;t&gt;&lt;s&gt;" &amp; SUBSTITUTE(_xlpm.cleaned," ","&lt;/s&gt;&lt;s&gt;") &amp; "&lt;/s&gt;&lt;/t&gt;", "//s"),
  _xlpm.nums, _xlfn.TEXTJOIN("-", TRUE, IF(ISNUMBER(--_xlpm.words), _xlpm.words, "")),
  IFERROR(_xlpm.nums, "")
)</f>
        <v>2020</v>
      </c>
      <c r="F1959" t="s">
        <v>19675</v>
      </c>
      <c r="G1959" t="s">
        <v>86</v>
      </c>
      <c r="I1959" t="s">
        <v>86</v>
      </c>
      <c r="K1959">
        <v>5.8</v>
      </c>
      <c r="M1959">
        <v>5.8</v>
      </c>
      <c r="O1959" t="s">
        <v>6676</v>
      </c>
      <c r="P1959" t="s">
        <v>6677</v>
      </c>
      <c r="R1959" t="s">
        <v>21682</v>
      </c>
      <c r="S1959" t="s">
        <v>21682</v>
      </c>
      <c r="T1959" t="str">
        <f>IFERROR(
  IF(TRIM(Table22[[#This Row],[STARS]])="", "Unknown",
    TRIM(MID(Table22[[#This Row],[STARS]], FIND("Stars:", Table22[[#This Row],[STARS]]) + 6, LEN(Table22[[#This Row],[STARS]])))
  ),
"Unknown")</f>
        <v xml:space="preserve">
Ashton Sanders, 
Jeffrey Wright, 
Isaiah John, 
Kelly Jenrette
</v>
      </c>
      <c r="V1959">
        <v>3301</v>
      </c>
      <c r="W1959">
        <v>121</v>
      </c>
      <c r="X1959">
        <v>0</v>
      </c>
    </row>
    <row r="1960" spans="1:24" x14ac:dyDescent="0.3">
      <c r="A1960" t="s">
        <v>6678</v>
      </c>
      <c r="C1960" t="s">
        <v>6678</v>
      </c>
      <c r="D1960" t="str">
        <v>(I) (2018)</v>
      </c>
      <c r="E1960" t="str" cm="1">
        <f t="array" ref="E1960">_xlfn.LET(
  _xlpm.raw, TRIM(SUBSTITUTE(SUBSTITUTE(SUBSTITUTE(SUBSTITUTE(SUBSTITUTE(SUBSTITUTE(D1960,"(",""),")",""),"â€“","-"),"–","-"),"I",""),"V","")),
  _xlpm.cleaned, TRIM(SUBSTITUTE(SUBSTITUTE(_xlpm.raw,"-"," - "),","," ")),
  _xlpm.words, _xlfn.FILTERXML("&lt;t&gt;&lt;s&gt;" &amp; SUBSTITUTE(_xlpm.cleaned," ","&lt;/s&gt;&lt;s&gt;") &amp; "&lt;/s&gt;&lt;/t&gt;", "//s"),
  _xlpm.nums, _xlfn.TEXTJOIN("-", TRUE, IF(ISNUMBER(--_xlpm.words), _xlpm.words, "")),
  IFERROR(_xlpm.nums, "")
)</f>
        <v>2018</v>
      </c>
      <c r="F1960" t="s">
        <v>19693</v>
      </c>
      <c r="G1960" t="s">
        <v>6679</v>
      </c>
      <c r="I1960" t="s">
        <v>6679</v>
      </c>
      <c r="K1960">
        <v>6.3</v>
      </c>
      <c r="M1960">
        <v>6.3</v>
      </c>
      <c r="O1960" t="s">
        <v>6680</v>
      </c>
      <c r="P1960" t="s">
        <v>6681</v>
      </c>
      <c r="R1960" t="s">
        <v>21681</v>
      </c>
      <c r="S1960" t="s">
        <v>21681</v>
      </c>
      <c r="T1960" t="str">
        <f>IFERROR(
  IF(TRIM(Table22[[#This Row],[STARS]])="", "Unknown",
    TRIM(MID(Table22[[#This Row],[STARS]], FIND("Stars:", Table22[[#This Row],[STARS]]) + 6, LEN(Table22[[#This Row],[STARS]])))
  ),
"Unknown")</f>
        <v xml:space="preserve">
Gabriel Bateman, 
Darby Camp, 
Kiele Sanchez, 
Gralen Bryant Banks
</v>
      </c>
      <c r="V1960">
        <v>4163</v>
      </c>
      <c r="W1960">
        <v>87</v>
      </c>
      <c r="X1960">
        <v>0</v>
      </c>
    </row>
    <row r="1961" spans="1:24" x14ac:dyDescent="0.3">
      <c r="A1961" t="s">
        <v>6682</v>
      </c>
      <c r="C1961" t="s">
        <v>6682</v>
      </c>
      <c r="D1961">
        <v>-2019</v>
      </c>
      <c r="E1961" t="str" cm="1">
        <f t="array" ref="E1961">_xlfn.LET(
  _xlpm.raw, TRIM(SUBSTITUTE(SUBSTITUTE(SUBSTITUTE(SUBSTITUTE(SUBSTITUTE(SUBSTITUTE(D1961,"(",""),")",""),"â€“","-"),"–","-"),"I",""),"V","")),
  _xlpm.cleaned, TRIM(SUBSTITUTE(SUBSTITUTE(_xlpm.raw,"-"," - "),","," ")),
  _xlpm.words, _xlfn.FILTERXML("&lt;t&gt;&lt;s&gt;" &amp; SUBSTITUTE(_xlpm.cleaned," ","&lt;/s&gt;&lt;s&gt;") &amp; "&lt;/s&gt;&lt;/t&gt;", "//s"),
  _xlpm.nums, _xlfn.TEXTJOIN("-", TRUE, IF(ISNUMBER(--_xlpm.words), _xlpm.words, "")),
  IFERROR(_xlpm.nums, "")
)</f>
        <v>2019</v>
      </c>
      <c r="F1961" t="s">
        <v>19677</v>
      </c>
      <c r="G1961" t="s">
        <v>630</v>
      </c>
      <c r="I1961" t="s">
        <v>630</v>
      </c>
      <c r="K1961">
        <v>6.7</v>
      </c>
      <c r="M1961">
        <v>6.7</v>
      </c>
      <c r="O1961" t="s">
        <v>6683</v>
      </c>
      <c r="P1961" t="s">
        <v>6684</v>
      </c>
      <c r="R1961" t="s">
        <v>21680</v>
      </c>
      <c r="S1961" t="s">
        <v>21680</v>
      </c>
      <c r="T1961" t="str">
        <f>IFERROR(
  IF(TRIM(Table22[[#This Row],[STARS]])="", "Unknown",
    TRIM(MID(Table22[[#This Row],[STARS]], FIND("Stars:", Table22[[#This Row],[STARS]]) + 6, LEN(Table22[[#This Row],[STARS]])))
  ),
"Unknown")</f>
        <v xml:space="preserve">
Mame Bineta Sane, 
Amadou Mbow, 
Traore, 
Nicole Sougou
</v>
      </c>
      <c r="V1961">
        <v>8583</v>
      </c>
      <c r="W1961">
        <v>106</v>
      </c>
      <c r="X1961">
        <v>0</v>
      </c>
    </row>
    <row r="1962" spans="1:24" x14ac:dyDescent="0.3">
      <c r="A1962" t="s">
        <v>6685</v>
      </c>
      <c r="C1962" t="s">
        <v>6685</v>
      </c>
      <c r="D1962">
        <v>-2019</v>
      </c>
      <c r="E1962" t="str" cm="1">
        <f t="array" ref="E1962">_xlfn.LET(
  _xlpm.raw, TRIM(SUBSTITUTE(SUBSTITUTE(SUBSTITUTE(SUBSTITUTE(SUBSTITUTE(SUBSTITUTE(D1962,"(",""),")",""),"â€“","-"),"–","-"),"I",""),"V","")),
  _xlpm.cleaned, TRIM(SUBSTITUTE(SUBSTITUTE(_xlpm.raw,"-"," - "),","," ")),
  _xlpm.words, _xlfn.FILTERXML("&lt;t&gt;&lt;s&gt;" &amp; SUBSTITUTE(_xlpm.cleaned," ","&lt;/s&gt;&lt;s&gt;") &amp; "&lt;/s&gt;&lt;/t&gt;", "//s"),
  _xlpm.nums, _xlfn.TEXTJOIN("-", TRUE, IF(ISNUMBER(--_xlpm.words), _xlpm.words, "")),
  IFERROR(_xlpm.nums, "")
)</f>
        <v>2019</v>
      </c>
      <c r="F1962" t="s">
        <v>19677</v>
      </c>
      <c r="G1962" t="s">
        <v>3225</v>
      </c>
      <c r="I1962" t="s">
        <v>3225</v>
      </c>
      <c r="K1962">
        <v>7.4</v>
      </c>
      <c r="M1962">
        <v>7.4</v>
      </c>
      <c r="O1962" t="s">
        <v>6686</v>
      </c>
      <c r="P1962" t="s">
        <v>6687</v>
      </c>
      <c r="R1962" t="s">
        <v>1894</v>
      </c>
      <c r="S1962" t="s">
        <v>1894</v>
      </c>
      <c r="T1962" t="str">
        <f>IFERROR(
  IF(TRIM(Table22[[#This Row],[STARS]])="", "Unknown",
    TRIM(MID(Table22[[#This Row],[STARS]], FIND("Stars:", Table22[[#This Row],[STARS]]) + 6, LEN(Table22[[#This Row],[STARS]])))
  ),
"Unknown")</f>
        <v xml:space="preserve">
Nan Cuba, 
Bob Prince, 
Hugh Aynesworth, 
Phil Ryan
</v>
      </c>
      <c r="V1962">
        <v>7618</v>
      </c>
      <c r="W1962">
        <v>240</v>
      </c>
      <c r="X1962">
        <v>0</v>
      </c>
    </row>
    <row r="1963" spans="1:24" x14ac:dyDescent="0.3">
      <c r="A1963" t="s">
        <v>6688</v>
      </c>
      <c r="C1963" t="s">
        <v>6688</v>
      </c>
      <c r="D1963" t="str">
        <v>(2012â€“2015)</v>
      </c>
      <c r="E1963" t="str" cm="1">
        <f t="array" ref="E1963">_xlfn.LET(
  _xlpm.raw, TRIM(SUBSTITUTE(SUBSTITUTE(SUBSTITUTE(SUBSTITUTE(SUBSTITUTE(SUBSTITUTE(D1963,"(",""),")",""),"â€“","-"),"–","-"),"I",""),"V","")),
  _xlpm.cleaned, TRIM(SUBSTITUTE(SUBSTITUTE(_xlpm.raw,"-"," - "),","," ")),
  _xlpm.words, _xlfn.FILTERXML("&lt;t&gt;&lt;s&gt;" &amp; SUBSTITUTE(_xlpm.cleaned," ","&lt;/s&gt;&lt;s&gt;") &amp; "&lt;/s&gt;&lt;/t&gt;", "//s"),
  _xlpm.nums, _xlfn.TEXTJOIN("-", TRUE, IF(ISNUMBER(--_xlpm.words), _xlpm.words, "")),
  IFERROR(_xlpm.nums, "")
)</f>
        <v>2012-2015</v>
      </c>
      <c r="F1963" t="s">
        <v>19812</v>
      </c>
      <c r="G1963" t="s">
        <v>6689</v>
      </c>
      <c r="I1963" t="s">
        <v>6689</v>
      </c>
      <c r="K1963">
        <v>5.3</v>
      </c>
      <c r="M1963">
        <v>5.3</v>
      </c>
      <c r="O1963" t="s">
        <v>6690</v>
      </c>
      <c r="P1963" t="s">
        <v>6691</v>
      </c>
      <c r="R1963" t="s">
        <v>1894</v>
      </c>
      <c r="S1963" t="s">
        <v>1894</v>
      </c>
      <c r="T1963" t="str">
        <f>IFERROR(
  IF(TRIM(Table22[[#This Row],[STARS]])="", "Unknown",
    TRIM(MID(Table22[[#This Row],[STARS]], FIND("Stars:", Table22[[#This Row],[STARS]]) + 6, LEN(Table22[[#This Row],[STARS]])))
  ),
"Unknown")</f>
        <v xml:space="preserve">
Diego Ramos, 
Martina Stoessel, 
Jorge Blanco, 
Mercedes Lambre
</v>
      </c>
      <c r="V1963">
        <v>2207</v>
      </c>
      <c r="W1963">
        <v>45</v>
      </c>
      <c r="X1963">
        <v>0</v>
      </c>
    </row>
    <row r="1964" spans="1:24" x14ac:dyDescent="0.3">
      <c r="A1964" t="s">
        <v>6692</v>
      </c>
      <c r="C1964" t="s">
        <v>6692</v>
      </c>
      <c r="D1964" t="str">
        <v>(2021â€“ )</v>
      </c>
      <c r="E1964" t="str" cm="1">
        <f t="array" ref="E1964">_xlfn.LET(
  _xlpm.raw, TRIM(SUBSTITUTE(SUBSTITUTE(SUBSTITUTE(SUBSTITUTE(SUBSTITUTE(SUBSTITUTE(D1964,"(",""),")",""),"â€“","-"),"–","-"),"I",""),"V","")),
  _xlpm.cleaned, TRIM(SUBSTITUTE(SUBSTITUTE(_xlpm.raw,"-"," - "),","," ")),
  _xlpm.words, _xlfn.FILTERXML("&lt;t&gt;&lt;s&gt;" &amp; SUBSTITUTE(_xlpm.cleaned," ","&lt;/s&gt;&lt;s&gt;") &amp; "&lt;/s&gt;&lt;/t&gt;", "//s"),
  _xlpm.nums, _xlfn.TEXTJOIN("-", TRUE, IF(ISNUMBER(--_xlpm.words), _xlpm.words, "")),
  IFERROR(_xlpm.nums, "")
)</f>
        <v>2021</v>
      </c>
      <c r="F1964" t="s">
        <v>19672</v>
      </c>
      <c r="G1964" t="s">
        <v>579</v>
      </c>
      <c r="I1964" t="s">
        <v>579</v>
      </c>
      <c r="K1964">
        <v>7.5</v>
      </c>
      <c r="M1964">
        <v>7.5</v>
      </c>
      <c r="O1964" t="s">
        <v>6693</v>
      </c>
      <c r="P1964" t="s">
        <v>6694</v>
      </c>
      <c r="R1964" t="s">
        <v>1894</v>
      </c>
      <c r="S1964" t="s">
        <v>1894</v>
      </c>
      <c r="T1964" t="str">
        <f>IFERROR(
  IF(TRIM(Table22[[#This Row],[STARS]])="", "Unknown",
    TRIM(MID(Table22[[#This Row],[STARS]], FIND("Stars:", Table22[[#This Row],[STARS]]) + 6, LEN(Table22[[#This Row],[STARS]])))
  ),
"Unknown")</f>
        <v xml:space="preserve">
Natsumi Fujiwara, 
Natsuki Hanae, 
Ayumu Murase, 
Jun'ichi Suwabe
</v>
      </c>
      <c r="V1964">
        <v>922</v>
      </c>
      <c r="W1964">
        <v>24</v>
      </c>
      <c r="X1964">
        <v>0</v>
      </c>
    </row>
    <row r="1965" spans="1:24" x14ac:dyDescent="0.3">
      <c r="A1965" t="s">
        <v>6695</v>
      </c>
      <c r="C1965" t="s">
        <v>6695</v>
      </c>
      <c r="D1965">
        <v>-2019</v>
      </c>
      <c r="E1965" t="str" cm="1">
        <f t="array" ref="E1965">_xlfn.LET(
  _xlpm.raw, TRIM(SUBSTITUTE(SUBSTITUTE(SUBSTITUTE(SUBSTITUTE(SUBSTITUTE(SUBSTITUTE(D1965,"(",""),")",""),"â€“","-"),"–","-"),"I",""),"V","")),
  _xlpm.cleaned, TRIM(SUBSTITUTE(SUBSTITUTE(_xlpm.raw,"-"," - "),","," ")),
  _xlpm.words, _xlfn.FILTERXML("&lt;t&gt;&lt;s&gt;" &amp; SUBSTITUTE(_xlpm.cleaned," ","&lt;/s&gt;&lt;s&gt;") &amp; "&lt;/s&gt;&lt;/t&gt;", "//s"),
  _xlpm.nums, _xlfn.TEXTJOIN("-", TRUE, IF(ISNUMBER(--_xlpm.words), _xlpm.words, "")),
  IFERROR(_xlpm.nums, "")
)</f>
        <v>2019</v>
      </c>
      <c r="F1965" t="s">
        <v>19677</v>
      </c>
      <c r="G1965" t="s">
        <v>68</v>
      </c>
      <c r="I1965" t="s">
        <v>68</v>
      </c>
      <c r="K1965">
        <v>8</v>
      </c>
      <c r="M1965">
        <v>8</v>
      </c>
      <c r="O1965" t="s">
        <v>6696</v>
      </c>
      <c r="P1965" t="s">
        <v>6697</v>
      </c>
      <c r="R1965" t="s">
        <v>1894</v>
      </c>
      <c r="S1965" t="s">
        <v>1894</v>
      </c>
      <c r="T1965" t="str">
        <f>IFERROR(
  IF(TRIM(Table22[[#This Row],[STARS]])="", "Unknown",
    TRIM(MID(Table22[[#This Row],[STARS]], FIND("Stars:", Table22[[#This Row],[STARS]]) + 6, LEN(Table22[[#This Row],[STARS]])))
  ),
"Unknown")</f>
        <v xml:space="preserve">
Kong Hyo-Jin, 
Ji-seok Kim, 
Kang Ha-Neul, 
Oh Jeong-Se
</v>
      </c>
      <c r="V1965">
        <v>1793</v>
      </c>
      <c r="W1965">
        <v>30</v>
      </c>
      <c r="X1965">
        <v>0</v>
      </c>
    </row>
    <row r="1966" spans="1:24" x14ac:dyDescent="0.3">
      <c r="A1966" t="s">
        <v>6698</v>
      </c>
      <c r="C1966" t="s">
        <v>6698</v>
      </c>
      <c r="D1966">
        <v>-2019</v>
      </c>
      <c r="E1966" t="str" cm="1">
        <f t="array" ref="E1966">_xlfn.LET(
  _xlpm.raw, TRIM(SUBSTITUTE(SUBSTITUTE(SUBSTITUTE(SUBSTITUTE(SUBSTITUTE(SUBSTITUTE(D1966,"(",""),")",""),"â€“","-"),"–","-"),"I",""),"V","")),
  _xlpm.cleaned, TRIM(SUBSTITUTE(SUBSTITUTE(_xlpm.raw,"-"," - "),","," ")),
  _xlpm.words, _xlfn.FILTERXML("&lt;t&gt;&lt;s&gt;" &amp; SUBSTITUTE(_xlpm.cleaned," ","&lt;/s&gt;&lt;s&gt;") &amp; "&lt;/s&gt;&lt;/t&gt;", "//s"),
  _xlpm.nums, _xlfn.TEXTJOIN("-", TRUE, IF(ISNUMBER(--_xlpm.words), _xlpm.words, "")),
  IFERROR(_xlpm.nums, "")
)</f>
        <v>2019</v>
      </c>
      <c r="F1966" t="s">
        <v>19677</v>
      </c>
      <c r="G1966" t="s">
        <v>1099</v>
      </c>
      <c r="I1966" t="s">
        <v>1099</v>
      </c>
      <c r="K1966">
        <v>7.9</v>
      </c>
      <c r="M1966">
        <v>7.9</v>
      </c>
      <c r="O1966" t="s">
        <v>6699</v>
      </c>
      <c r="P1966" t="s">
        <v>6700</v>
      </c>
      <c r="R1966" t="s">
        <v>1894</v>
      </c>
      <c r="S1966" t="s">
        <v>1894</v>
      </c>
      <c r="T1966" t="str">
        <f>IFERROR(
  IF(TRIM(Table22[[#This Row],[STARS]])="", "Unknown",
    TRIM(MID(Table22[[#This Row],[STARS]], FIND("Stars:", Table22[[#This Row],[STARS]]) + 6, LEN(Table22[[#This Row],[STARS]])))
  ),
"Unknown")</f>
        <v xml:space="preserve">
Kim Hye-Yoon, 
Ro-Woon Kim, 
Jae-Wook Lee, 
Na-Eun Lee
</v>
      </c>
      <c r="V1966">
        <v>1868</v>
      </c>
      <c r="W1966">
        <v>35</v>
      </c>
      <c r="X1966">
        <v>0</v>
      </c>
    </row>
    <row r="1967" spans="1:24" x14ac:dyDescent="0.3">
      <c r="A1967" t="s">
        <v>6701</v>
      </c>
      <c r="C1967" t="s">
        <v>6701</v>
      </c>
      <c r="D1967">
        <v>-2020</v>
      </c>
      <c r="E1967" t="str" cm="1">
        <f t="array" ref="E1967">_xlfn.LET(
  _xlpm.raw, TRIM(SUBSTITUTE(SUBSTITUTE(SUBSTITUTE(SUBSTITUTE(SUBSTITUTE(SUBSTITUTE(D1967,"(",""),")",""),"â€“","-"),"–","-"),"I",""),"V","")),
  _xlpm.cleaned, TRIM(SUBSTITUTE(SUBSTITUTE(_xlpm.raw,"-"," - "),","," ")),
  _xlpm.words, _xlfn.FILTERXML("&lt;t&gt;&lt;s&gt;" &amp; SUBSTITUTE(_xlpm.cleaned," ","&lt;/s&gt;&lt;s&gt;") &amp; "&lt;/s&gt;&lt;/t&gt;", "//s"),
  _xlpm.nums, _xlfn.TEXTJOIN("-", TRUE, IF(ISNUMBER(--_xlpm.words), _xlpm.words, "")),
  IFERROR(_xlpm.nums, "")
)</f>
        <v>2020</v>
      </c>
      <c r="F1967" t="s">
        <v>19675</v>
      </c>
      <c r="G1967" t="s">
        <v>3609</v>
      </c>
      <c r="I1967" t="s">
        <v>3609</v>
      </c>
      <c r="K1967">
        <v>7.4</v>
      </c>
      <c r="M1967">
        <v>7.4</v>
      </c>
      <c r="O1967" t="s">
        <v>6702</v>
      </c>
      <c r="P1967" t="s">
        <v>6703</v>
      </c>
      <c r="R1967" t="s">
        <v>1894</v>
      </c>
      <c r="S1967" t="s">
        <v>1894</v>
      </c>
      <c r="T1967" t="str">
        <f>IFERROR(
  IF(TRIM(Table22[[#This Row],[STARS]])="", "Unknown",
    TRIM(MID(Table22[[#This Row],[STARS]], FIND("Stars:", Table22[[#This Row],[STARS]]) + 6, LEN(Table22[[#This Row],[STARS]])))
  ),
"Unknown")</f>
        <v xml:space="preserve">
Kevin Armstrong, 
Dan Wetzel, 
Patrick Haggan, 
Stephen Ziogas
</v>
      </c>
      <c r="V1967">
        <v>14805</v>
      </c>
      <c r="W1967">
        <v>202</v>
      </c>
      <c r="X1967">
        <v>0</v>
      </c>
    </row>
    <row r="1968" spans="1:24" x14ac:dyDescent="0.3">
      <c r="A1968" t="s">
        <v>6704</v>
      </c>
      <c r="C1968" t="s">
        <v>6704</v>
      </c>
      <c r="D1968">
        <v>-2021</v>
      </c>
      <c r="E1968" t="str" cm="1">
        <f t="array" ref="E1968">_xlfn.LET(
  _xlpm.raw, TRIM(SUBSTITUTE(SUBSTITUTE(SUBSTITUTE(SUBSTITUTE(SUBSTITUTE(SUBSTITUTE(D1968,"(",""),")",""),"â€“","-"),"–","-"),"I",""),"V","")),
  _xlpm.cleaned, TRIM(SUBSTITUTE(SUBSTITUTE(_xlpm.raw,"-"," - "),","," ")),
  _xlpm.words, _xlfn.FILTERXML("&lt;t&gt;&lt;s&gt;" &amp; SUBSTITUTE(_xlpm.cleaned," ","&lt;/s&gt;&lt;s&gt;") &amp; "&lt;/s&gt;&lt;/t&gt;", "//s"),
  _xlpm.nums, _xlfn.TEXTJOIN("-", TRUE, IF(ISNUMBER(--_xlpm.words), _xlpm.words, "")),
  IFERROR(_xlpm.nums, "")
)</f>
        <v>2021</v>
      </c>
      <c r="F1968" t="s">
        <v>19672</v>
      </c>
      <c r="G1968" t="s">
        <v>91</v>
      </c>
      <c r="I1968" t="s">
        <v>91</v>
      </c>
      <c r="K1968">
        <v>5.5</v>
      </c>
      <c r="M1968">
        <v>5.5</v>
      </c>
      <c r="O1968" t="s">
        <v>6705</v>
      </c>
      <c r="P1968" t="s">
        <v>6706</v>
      </c>
      <c r="R1968" t="s">
        <v>21679</v>
      </c>
      <c r="S1968" t="s">
        <v>21679</v>
      </c>
      <c r="T1968" t="str">
        <f>IFERROR(
  IF(TRIM(Table22[[#This Row],[STARS]])="", "Unknown",
    TRIM(MID(Table22[[#This Row],[STARS]], FIND("Stars:", Table22[[#This Row],[STARS]]) + 6, LEN(Table22[[#This Row],[STARS]])))
  ),
"Unknown")</f>
        <v xml:space="preserve">
Cecilia SuÃ¡rez, 
Aislinn Derbez, 
Dario Yazbek Bernal, 
Isabel Burr
</v>
      </c>
      <c r="V1968">
        <v>594</v>
      </c>
      <c r="W1968">
        <v>86</v>
      </c>
      <c r="X1968">
        <v>0</v>
      </c>
    </row>
    <row r="1969" spans="1:24" x14ac:dyDescent="0.3">
      <c r="A1969" t="s">
        <v>6707</v>
      </c>
      <c r="C1969" t="s">
        <v>6707</v>
      </c>
      <c r="D1969">
        <v>-1997</v>
      </c>
      <c r="E1969" t="str" cm="1">
        <f t="array" ref="E1969">_xlfn.LET(
  _xlpm.raw, TRIM(SUBSTITUTE(SUBSTITUTE(SUBSTITUTE(SUBSTITUTE(SUBSTITUTE(SUBSTITUTE(D1969,"(",""),")",""),"â€“","-"),"–","-"),"I",""),"V","")),
  _xlpm.cleaned, TRIM(SUBSTITUTE(SUBSTITUTE(_xlpm.raw,"-"," - "),","," ")),
  _xlpm.words, _xlfn.FILTERXML("&lt;t&gt;&lt;s&gt;" &amp; SUBSTITUTE(_xlpm.cleaned," ","&lt;/s&gt;&lt;s&gt;") &amp; "&lt;/s&gt;&lt;/t&gt;", "//s"),
  _xlpm.nums, _xlfn.TEXTJOIN("-", TRUE, IF(ISNUMBER(--_xlpm.words), _xlpm.words, "")),
  IFERROR(_xlpm.nums, "")
)</f>
        <v>1997</v>
      </c>
      <c r="F1969" t="s">
        <v>19724</v>
      </c>
      <c r="G1969" t="s">
        <v>1735</v>
      </c>
      <c r="I1969" t="s">
        <v>1735</v>
      </c>
      <c r="K1969">
        <v>7.5</v>
      </c>
      <c r="M1969">
        <v>7.5</v>
      </c>
      <c r="O1969" t="s">
        <v>6708</v>
      </c>
      <c r="P1969" t="s">
        <v>6709</v>
      </c>
      <c r="R1969" t="s">
        <v>1894</v>
      </c>
      <c r="S1969" t="s">
        <v>1894</v>
      </c>
      <c r="T1969" t="str">
        <f>IFERROR(
  IF(TRIM(Table22[[#This Row],[STARS]])="", "Unknown",
    TRIM(MID(Table22[[#This Row],[STARS]], FIND("Stars:", Table22[[#This Row],[STARS]]) + 6, LEN(Table22[[#This Row],[STARS]])))
  ),
"Unknown")</f>
        <v xml:space="preserve">
Megumi Ogata, 
Megumi Hayashibara, 
YÃ»ko Miyamura, 
Kotono Mitsuishi
</v>
      </c>
      <c r="V1969">
        <v>12635</v>
      </c>
      <c r="W1969">
        <v>101</v>
      </c>
      <c r="X1969">
        <v>0</v>
      </c>
    </row>
    <row r="1970" spans="1:24" x14ac:dyDescent="0.3">
      <c r="A1970" t="s">
        <v>6710</v>
      </c>
      <c r="C1970" t="s">
        <v>6710</v>
      </c>
      <c r="D1970" t="str">
        <v>(2014â€“2017)</v>
      </c>
      <c r="E1970" t="str" cm="1">
        <f t="array" ref="E1970">_xlfn.LET(
  _xlpm.raw, TRIM(SUBSTITUTE(SUBSTITUTE(SUBSTITUTE(SUBSTITUTE(SUBSTITUTE(SUBSTITUTE(D1970,"(",""),")",""),"â€“","-"),"–","-"),"I",""),"V","")),
  _xlpm.cleaned, TRIM(SUBSTITUTE(SUBSTITUTE(_xlpm.raw,"-"," - "),","," ")),
  _xlpm.words, _xlfn.FILTERXML("&lt;t&gt;&lt;s&gt;" &amp; SUBSTITUTE(_xlpm.cleaned," ","&lt;/s&gt;&lt;s&gt;") &amp; "&lt;/s&gt;&lt;/t&gt;", "//s"),
  _xlpm.nums, _xlfn.TEXTJOIN("-", TRUE, IF(ISNUMBER(--_xlpm.words), _xlpm.words, "")),
  IFERROR(_xlpm.nums, "")
)</f>
        <v>2014-2017</v>
      </c>
      <c r="F1970" t="s">
        <v>19765</v>
      </c>
      <c r="G1970" t="s">
        <v>25</v>
      </c>
      <c r="I1970" t="s">
        <v>25</v>
      </c>
      <c r="K1970">
        <v>7.1</v>
      </c>
      <c r="M1970">
        <v>7.1</v>
      </c>
      <c r="O1970" t="s">
        <v>6711</v>
      </c>
      <c r="P1970" t="s">
        <v>6712</v>
      </c>
      <c r="R1970" t="s">
        <v>1894</v>
      </c>
      <c r="S1970" t="s">
        <v>1894</v>
      </c>
      <c r="T1970" t="str">
        <f>IFERROR(
  IF(TRIM(Table22[[#This Row],[STARS]])="", "Unknown",
    TRIM(MID(Table22[[#This Row],[STARS]], FIND("Stars:", Table22[[#This Row],[STARS]]) + 6, LEN(Table22[[#This Row],[STARS]])))
  ),
"Unknown")</f>
        <v xml:space="preserve">
Danny Jacobs, 
Andy Richter, 
Kevin Michael Richardson, 
India de Beaufort
</v>
      </c>
      <c r="V1970">
        <v>1708</v>
      </c>
      <c r="W1970">
        <v>23</v>
      </c>
      <c r="X1970">
        <v>0</v>
      </c>
    </row>
    <row r="1971" spans="1:24" x14ac:dyDescent="0.3">
      <c r="A1971" t="s">
        <v>6713</v>
      </c>
      <c r="C1971" t="s">
        <v>6713</v>
      </c>
      <c r="D1971" t="str">
        <v>(2020â€“ )</v>
      </c>
      <c r="E1971" t="str" cm="1">
        <f t="array" ref="E1971">_xlfn.LET(
  _xlpm.raw, TRIM(SUBSTITUTE(SUBSTITUTE(SUBSTITUTE(SUBSTITUTE(SUBSTITUTE(SUBSTITUTE(D1971,"(",""),")",""),"â€“","-"),"–","-"),"I",""),"V","")),
  _xlpm.cleaned, TRIM(SUBSTITUTE(SUBSTITUTE(_xlpm.raw,"-"," - "),","," ")),
  _xlpm.words, _xlfn.FILTERXML("&lt;t&gt;&lt;s&gt;" &amp; SUBSTITUTE(_xlpm.cleaned," ","&lt;/s&gt;&lt;s&gt;") &amp; "&lt;/s&gt;&lt;/t&gt;", "//s"),
  _xlpm.nums, _xlfn.TEXTJOIN("-", TRUE, IF(ISNUMBER(--_xlpm.words), _xlpm.words, "")),
  IFERROR(_xlpm.nums, "")
)</f>
        <v>2020</v>
      </c>
      <c r="F1971" t="s">
        <v>19675</v>
      </c>
      <c r="G1971" t="s">
        <v>47</v>
      </c>
      <c r="I1971" t="s">
        <v>47</v>
      </c>
      <c r="K1971">
        <v>6.9</v>
      </c>
      <c r="M1971">
        <v>6.9</v>
      </c>
      <c r="O1971" t="s">
        <v>6714</v>
      </c>
      <c r="P1971" t="s">
        <v>6715</v>
      </c>
      <c r="R1971" t="s">
        <v>1894</v>
      </c>
      <c r="S1971" t="s">
        <v>1894</v>
      </c>
      <c r="T1971" t="str">
        <f>IFERROR(
  IF(TRIM(Table22[[#This Row],[STARS]])="", "Unknown",
    TRIM(MID(Table22[[#This Row],[STARS]], FIND("Stars:", Table22[[#This Row],[STARS]]) + 6, LEN(Table22[[#This Row],[STARS]])))
  ),
"Unknown")</f>
        <v xml:space="preserve">
Ilse Salas, 
Mariana TreviÃ±o, 
Erick Elias, 
David Chocarro
</v>
      </c>
      <c r="V1971">
        <v>645</v>
      </c>
      <c r="W1971">
        <v>0</v>
      </c>
      <c r="X1971">
        <v>0</v>
      </c>
    </row>
    <row r="1972" spans="1:24" x14ac:dyDescent="0.3">
      <c r="A1972" t="s">
        <v>6716</v>
      </c>
      <c r="C1972" t="s">
        <v>6716</v>
      </c>
      <c r="D1972" t="str">
        <v>(2021â€“ )</v>
      </c>
      <c r="E1972" t="str" cm="1">
        <f t="array" ref="E1972">_xlfn.LET(
  _xlpm.raw, TRIM(SUBSTITUTE(SUBSTITUTE(SUBSTITUTE(SUBSTITUTE(SUBSTITUTE(SUBSTITUTE(D1972,"(",""),")",""),"â€“","-"),"–","-"),"I",""),"V","")),
  _xlpm.cleaned, TRIM(SUBSTITUTE(SUBSTITUTE(_xlpm.raw,"-"," - "),","," ")),
  _xlpm.words, _xlfn.FILTERXML("&lt;t&gt;&lt;s&gt;" &amp; SUBSTITUTE(_xlpm.cleaned," ","&lt;/s&gt;&lt;s&gt;") &amp; "&lt;/s&gt;&lt;/t&gt;", "//s"),
  _xlpm.nums, _xlfn.TEXTJOIN("-", TRUE, IF(ISNUMBER(--_xlpm.words), _xlpm.words, "")),
  IFERROR(_xlpm.nums, "")
)</f>
        <v>2021</v>
      </c>
      <c r="F1972" t="s">
        <v>19672</v>
      </c>
      <c r="G1972" t="s">
        <v>801</v>
      </c>
      <c r="I1972" t="s">
        <v>801</v>
      </c>
      <c r="K1972">
        <v>6.8</v>
      </c>
      <c r="M1972">
        <v>6.8</v>
      </c>
      <c r="O1972" t="s">
        <v>6717</v>
      </c>
      <c r="P1972" t="s">
        <v>6718</v>
      </c>
      <c r="R1972" t="s">
        <v>1894</v>
      </c>
      <c r="S1972" t="s">
        <v>1894</v>
      </c>
      <c r="T1972" t="str">
        <f>IFERROR(
  IF(TRIM(Table22[[#This Row],[STARS]])="", "Unknown",
    TRIM(MID(Table22[[#This Row],[STARS]], FIND("Stars:", Table22[[#This Row],[STARS]]) + 6, LEN(Table22[[#This Row],[STARS]])))
  ),
"Unknown")</f>
        <v>Unknown</v>
      </c>
      <c r="V1972">
        <v>422</v>
      </c>
      <c r="W1972">
        <v>0</v>
      </c>
      <c r="X1972">
        <v>0</v>
      </c>
    </row>
    <row r="1973" spans="1:24" x14ac:dyDescent="0.3">
      <c r="A1973" t="s">
        <v>6719</v>
      </c>
      <c r="C1973" t="s">
        <v>6719</v>
      </c>
      <c r="D1973">
        <v>-2020</v>
      </c>
      <c r="E1973" t="str" cm="1">
        <f t="array" ref="E1973">_xlfn.LET(
  _xlpm.raw, TRIM(SUBSTITUTE(SUBSTITUTE(SUBSTITUTE(SUBSTITUTE(SUBSTITUTE(SUBSTITUTE(D1973,"(",""),")",""),"â€“","-"),"–","-"),"I",""),"V","")),
  _xlpm.cleaned, TRIM(SUBSTITUTE(SUBSTITUTE(_xlpm.raw,"-"," - "),","," ")),
  _xlpm.words, _xlfn.FILTERXML("&lt;t&gt;&lt;s&gt;" &amp; SUBSTITUTE(_xlpm.cleaned," ","&lt;/s&gt;&lt;s&gt;") &amp; "&lt;/s&gt;&lt;/t&gt;", "//s"),
  _xlpm.nums, _xlfn.TEXTJOIN("-", TRUE, IF(ISNUMBER(--_xlpm.words), _xlpm.words, "")),
  IFERROR(_xlpm.nums, "")
)</f>
        <v>2020</v>
      </c>
      <c r="F1973" t="s">
        <v>19675</v>
      </c>
      <c r="G1973" t="s">
        <v>6720</v>
      </c>
      <c r="I1973" t="s">
        <v>6720</v>
      </c>
      <c r="K1973">
        <v>6.8</v>
      </c>
      <c r="M1973">
        <v>6.8</v>
      </c>
      <c r="O1973" t="s">
        <v>6721</v>
      </c>
      <c r="P1973" t="s">
        <v>6722</v>
      </c>
      <c r="R1973" t="s">
        <v>21678</v>
      </c>
      <c r="S1973" t="s">
        <v>21678</v>
      </c>
      <c r="T1973" t="str">
        <f>IFERROR(
  IF(TRIM(Table22[[#This Row],[STARS]])="", "Unknown",
    TRIM(MID(Table22[[#This Row],[STARS]], FIND("Stars:", Table22[[#This Row],[STARS]]) + 6, LEN(Table22[[#This Row],[STARS]])))
  ),
"Unknown")</f>
        <v xml:space="preserve">
Nick Offerman, 
Sting, 
ASAP Rocky, 
Bill Kreutzmann
</v>
      </c>
      <c r="V1973">
        <v>6753</v>
      </c>
      <c r="W1973">
        <v>85</v>
      </c>
      <c r="X1973">
        <v>0</v>
      </c>
    </row>
    <row r="1974" spans="1:24" x14ac:dyDescent="0.3">
      <c r="A1974" t="s">
        <v>6723</v>
      </c>
      <c r="C1974" t="s">
        <v>6723</v>
      </c>
      <c r="D1974" t="str">
        <v>(2018â€“2020)</v>
      </c>
      <c r="E1974" t="str" cm="1">
        <f t="array" ref="E1974">_xlfn.LET(
  _xlpm.raw, TRIM(SUBSTITUTE(SUBSTITUTE(SUBSTITUTE(SUBSTITUTE(SUBSTITUTE(SUBSTITUTE(D1974,"(",""),")",""),"â€“","-"),"–","-"),"I",""),"V","")),
  _xlpm.cleaned, TRIM(SUBSTITUTE(SUBSTITUTE(_xlpm.raw,"-"," - "),","," ")),
  _xlpm.words, _xlfn.FILTERXML("&lt;t&gt;&lt;s&gt;" &amp; SUBSTITUTE(_xlpm.cleaned," ","&lt;/s&gt;&lt;s&gt;") &amp; "&lt;/s&gt;&lt;/t&gt;", "//s"),
  _xlpm.nums, _xlfn.TEXTJOIN("-", TRUE, IF(ISNUMBER(--_xlpm.words), _xlpm.words, "")),
  IFERROR(_xlpm.nums, "")
)</f>
        <v>2018-2020</v>
      </c>
      <c r="F1974" t="s">
        <v>19770</v>
      </c>
      <c r="G1974" t="s">
        <v>2182</v>
      </c>
      <c r="I1974" t="s">
        <v>2182</v>
      </c>
      <c r="K1974">
        <v>7.2</v>
      </c>
      <c r="M1974">
        <v>7.2</v>
      </c>
      <c r="O1974" t="s">
        <v>6724</v>
      </c>
      <c r="P1974" t="s">
        <v>6725</v>
      </c>
      <c r="R1974" t="s">
        <v>1894</v>
      </c>
      <c r="S1974" t="s">
        <v>1894</v>
      </c>
      <c r="T1974" t="str">
        <f>IFERROR(
  IF(TRIM(Table22[[#This Row],[STARS]])="", "Unknown",
    TRIM(MID(Table22[[#This Row],[STARS]], FIND("Stars:", Table22[[#This Row],[STARS]]) + 6, LEN(Table22[[#This Row],[STARS]])))
  ),
"Unknown")</f>
        <v xml:space="preserve">
Ashleigh Ball, 
Connor Parnall, 
Adrian Petriw, 
Mark Hildreth
</v>
      </c>
      <c r="V1974">
        <v>3712</v>
      </c>
      <c r="W1974">
        <v>24</v>
      </c>
      <c r="X1974">
        <v>0</v>
      </c>
    </row>
    <row r="1975" spans="1:24" x14ac:dyDescent="0.3">
      <c r="A1975" t="s">
        <v>6726</v>
      </c>
      <c r="C1975" t="s">
        <v>6726</v>
      </c>
      <c r="D1975">
        <v>-2021</v>
      </c>
      <c r="E1975" t="str" cm="1">
        <f t="array" ref="E1975">_xlfn.LET(
  _xlpm.raw, TRIM(SUBSTITUTE(SUBSTITUTE(SUBSTITUTE(SUBSTITUTE(SUBSTITUTE(SUBSTITUTE(D1975,"(",""),")",""),"â€“","-"),"–","-"),"I",""),"V","")),
  _xlpm.cleaned, TRIM(SUBSTITUTE(SUBSTITUTE(_xlpm.raw,"-"," - "),","," ")),
  _xlpm.words, _xlfn.FILTERXML("&lt;t&gt;&lt;s&gt;" &amp; SUBSTITUTE(_xlpm.cleaned," ","&lt;/s&gt;&lt;s&gt;") &amp; "&lt;/s&gt;&lt;/t&gt;", "//s"),
  _xlpm.nums, _xlfn.TEXTJOIN("-", TRUE, IF(ISNUMBER(--_xlpm.words), _xlpm.words, "")),
  IFERROR(_xlpm.nums, "")
)</f>
        <v>2021</v>
      </c>
      <c r="F1975" t="s">
        <v>19672</v>
      </c>
      <c r="G1975" t="s">
        <v>885</v>
      </c>
      <c r="I1975" t="s">
        <v>885</v>
      </c>
      <c r="K1975">
        <v>5.8</v>
      </c>
      <c r="M1975">
        <v>5.8</v>
      </c>
      <c r="O1975" t="s">
        <v>6727</v>
      </c>
      <c r="P1975" t="s">
        <v>6728</v>
      </c>
      <c r="R1975" t="s">
        <v>21677</v>
      </c>
      <c r="S1975" t="s">
        <v>21677</v>
      </c>
      <c r="T1975" t="str">
        <f>IFERROR(
  IF(TRIM(Table22[[#This Row],[STARS]])="", "Unknown",
    TRIM(MID(Table22[[#This Row],[STARS]], FIND("Stars:", Table22[[#This Row],[STARS]]) + 6, LEN(Table22[[#This Row],[STARS]])))
  ),
"Unknown")</f>
        <v xml:space="preserve">
Fahadh Faasil, 
Soubin Shahir, 
Darshana Rajendran, 
Mashar Hamsa
</v>
      </c>
      <c r="V1975">
        <v>2627</v>
      </c>
      <c r="W1975">
        <v>91</v>
      </c>
      <c r="X1975">
        <v>0</v>
      </c>
    </row>
    <row r="1976" spans="1:24" x14ac:dyDescent="0.3">
      <c r="A1976" t="s">
        <v>6729</v>
      </c>
      <c r="C1976" t="s">
        <v>6729</v>
      </c>
      <c r="D1976">
        <v>-2010</v>
      </c>
      <c r="E1976" t="str" cm="1">
        <f t="array" ref="E1976">_xlfn.LET(
  _xlpm.raw, TRIM(SUBSTITUTE(SUBSTITUTE(SUBSTITUTE(SUBSTITUTE(SUBSTITUTE(SUBSTITUTE(D1976,"(",""),")",""),"â€“","-"),"–","-"),"I",""),"V","")),
  _xlpm.cleaned, TRIM(SUBSTITUTE(SUBSTITUTE(_xlpm.raw,"-"," - "),","," ")),
  _xlpm.words, _xlfn.FILTERXML("&lt;t&gt;&lt;s&gt;" &amp; SUBSTITUTE(_xlpm.cleaned," ","&lt;/s&gt;&lt;s&gt;") &amp; "&lt;/s&gt;&lt;/t&gt;", "//s"),
  _xlpm.nums, _xlfn.TEXTJOIN("-", TRUE, IF(ISNUMBER(--_xlpm.words), _xlpm.words, "")),
  IFERROR(_xlpm.nums, "")
)</f>
        <v>2010</v>
      </c>
      <c r="F1976" t="s">
        <v>19738</v>
      </c>
      <c r="G1976" t="s">
        <v>34</v>
      </c>
      <c r="I1976" t="s">
        <v>34</v>
      </c>
      <c r="K1976">
        <v>6.7</v>
      </c>
      <c r="M1976">
        <v>6.7</v>
      </c>
      <c r="O1976" t="s">
        <v>6730</v>
      </c>
      <c r="P1976" t="s">
        <v>6731</v>
      </c>
      <c r="R1976" t="s">
        <v>21676</v>
      </c>
      <c r="S1976" t="s">
        <v>21676</v>
      </c>
      <c r="T1976" t="str">
        <f>IFERROR(
  IF(TRIM(Table22[[#This Row],[STARS]])="", "Unknown",
    TRIM(MID(Table22[[#This Row],[STARS]], FIND("Stars:", Table22[[#This Row],[STARS]]) + 6, LEN(Table22[[#This Row],[STARS]])))
  ),
"Unknown")</f>
        <v xml:space="preserve">
Jean Reno, 
Kad Merad, 
Jean-Pierre Darroussin, 
Marina FoÃ¯s
</v>
      </c>
      <c r="V1976">
        <v>33510</v>
      </c>
      <c r="W1976">
        <v>117</v>
      </c>
      <c r="X1976">
        <v>0</v>
      </c>
    </row>
    <row r="1977" spans="1:24" x14ac:dyDescent="0.3">
      <c r="A1977" t="s">
        <v>6732</v>
      </c>
      <c r="C1977" t="s">
        <v>6732</v>
      </c>
      <c r="D1977" t="str">
        <v>(2015â€“2016)</v>
      </c>
      <c r="E1977" t="str" cm="1">
        <f t="array" ref="E1977">_xlfn.LET(
  _xlpm.raw, TRIM(SUBSTITUTE(SUBSTITUTE(SUBSTITUTE(SUBSTITUTE(SUBSTITUTE(SUBSTITUTE(D1977,"(",""),")",""),"â€“","-"),"–","-"),"I",""),"V","")),
  _xlpm.cleaned, TRIM(SUBSTITUTE(SUBSTITUTE(_xlpm.raw,"-"," - "),","," ")),
  _xlpm.words, _xlfn.FILTERXML("&lt;t&gt;&lt;s&gt;" &amp; SUBSTITUTE(_xlpm.cleaned," ","&lt;/s&gt;&lt;s&gt;") &amp; "&lt;/s&gt;&lt;/t&gt;", "//s"),
  _xlpm.nums, _xlfn.TEXTJOIN("-", TRUE, IF(ISNUMBER(--_xlpm.words), _xlpm.words, "")),
  IFERROR(_xlpm.nums, "")
)</f>
        <v>2015-2016</v>
      </c>
      <c r="F1977" t="s">
        <v>19830</v>
      </c>
      <c r="G1977" t="s">
        <v>2007</v>
      </c>
      <c r="I1977" t="s">
        <v>2007</v>
      </c>
      <c r="K1977">
        <v>6.5</v>
      </c>
      <c r="M1977">
        <v>6.5</v>
      </c>
      <c r="O1977" t="s">
        <v>6733</v>
      </c>
      <c r="P1977" t="s">
        <v>6734</v>
      </c>
      <c r="R1977" t="s">
        <v>1894</v>
      </c>
      <c r="S1977" t="s">
        <v>1894</v>
      </c>
      <c r="T1977" t="str">
        <f>IFERROR(
  IF(TRIM(Table22[[#This Row],[STARS]])="", "Unknown",
    TRIM(MID(Table22[[#This Row],[STARS]], FIND("Stars:", Table22[[#This Row],[STARS]]) + 6, LEN(Table22[[#This Row],[STARS]])))
  ),
"Unknown")</f>
        <v xml:space="preserve">
Brennan Mejia, 
Camille Hyde, 
Yoshi Sudarso, 
Michael Taber
</v>
      </c>
      <c r="V1977">
        <v>1200</v>
      </c>
      <c r="W1977">
        <v>21</v>
      </c>
      <c r="X1977">
        <v>0</v>
      </c>
    </row>
    <row r="1978" spans="1:24" x14ac:dyDescent="0.3">
      <c r="A1978" t="s">
        <v>6735</v>
      </c>
      <c r="C1978" t="s">
        <v>6735</v>
      </c>
      <c r="D1978" t="str">
        <v>(2018â€“ )</v>
      </c>
      <c r="E1978" t="str" cm="1">
        <f t="array" ref="E1978">_xlfn.LET(
  _xlpm.raw, TRIM(SUBSTITUTE(SUBSTITUTE(SUBSTITUTE(SUBSTITUTE(SUBSTITUTE(SUBSTITUTE(D1978,"(",""),")",""),"â€“","-"),"–","-"),"I",""),"V","")),
  _xlpm.cleaned, TRIM(SUBSTITUTE(SUBSTITUTE(_xlpm.raw,"-"," - "),","," ")),
  _xlpm.words, _xlfn.FILTERXML("&lt;t&gt;&lt;s&gt;" &amp; SUBSTITUTE(_xlpm.cleaned," ","&lt;/s&gt;&lt;s&gt;") &amp; "&lt;/s&gt;&lt;/t&gt;", "//s"),
  _xlpm.nums, _xlfn.TEXTJOIN("-", TRUE, IF(ISNUMBER(--_xlpm.words), _xlpm.words, "")),
  IFERROR(_xlpm.nums, "")
)</f>
        <v>2018</v>
      </c>
      <c r="F1978" t="s">
        <v>19693</v>
      </c>
      <c r="G1978" t="s">
        <v>615</v>
      </c>
      <c r="I1978" t="s">
        <v>615</v>
      </c>
      <c r="K1978">
        <v>7.2</v>
      </c>
      <c r="M1978">
        <v>7.2</v>
      </c>
      <c r="O1978" t="s">
        <v>6736</v>
      </c>
      <c r="P1978" t="s">
        <v>6737</v>
      </c>
      <c r="R1978" t="s">
        <v>1894</v>
      </c>
      <c r="S1978" t="s">
        <v>1894</v>
      </c>
      <c r="T1978" t="str">
        <f>IFERROR(
  IF(TRIM(Table22[[#This Row],[STARS]])="", "Unknown",
    TRIM(MID(Table22[[#This Row],[STARS]], FIND("Stars:", Table22[[#This Row],[STARS]]) + 6, LEN(Table22[[#This Row],[STARS]])))
  ),
"Unknown")</f>
        <v xml:space="preserve">
Tomer Capon, 
Ninet Tayeb, 
Michael Aloni, 
Nadav Netz
</v>
      </c>
      <c r="V1978">
        <v>2666</v>
      </c>
      <c r="W1978">
        <v>45</v>
      </c>
      <c r="X1978">
        <v>0</v>
      </c>
    </row>
    <row r="1979" spans="1:24" x14ac:dyDescent="0.3">
      <c r="A1979" t="s">
        <v>6738</v>
      </c>
      <c r="C1979" t="s">
        <v>6738</v>
      </c>
      <c r="D1979" t="str">
        <v>(2016â€“ )</v>
      </c>
      <c r="E1979" t="str" cm="1">
        <f t="array" ref="E1979">_xlfn.LET(
  _xlpm.raw, TRIM(SUBSTITUTE(SUBSTITUTE(SUBSTITUTE(SUBSTITUTE(SUBSTITUTE(SUBSTITUTE(D1979,"(",""),")",""),"â€“","-"),"–","-"),"I",""),"V","")),
  _xlpm.cleaned, TRIM(SUBSTITUTE(SUBSTITUTE(_xlpm.raw,"-"," - "),","," ")),
  _xlpm.words, _xlfn.FILTERXML("&lt;t&gt;&lt;s&gt;" &amp; SUBSTITUTE(_xlpm.cleaned," ","&lt;/s&gt;&lt;s&gt;") &amp; "&lt;/s&gt;&lt;/t&gt;", "//s"),
  _xlpm.nums, _xlfn.TEXTJOIN("-", TRUE, IF(ISNUMBER(--_xlpm.words), _xlpm.words, "")),
  IFERROR(_xlpm.nums, "")
)</f>
        <v>2016</v>
      </c>
      <c r="F1979" t="s">
        <v>19684</v>
      </c>
      <c r="G1979" t="s">
        <v>104</v>
      </c>
      <c r="I1979" t="s">
        <v>104</v>
      </c>
      <c r="K1979">
        <v>8.3000000000000007</v>
      </c>
      <c r="M1979">
        <v>8.3000000000000007</v>
      </c>
      <c r="O1979" t="s">
        <v>6739</v>
      </c>
      <c r="P1979" t="s">
        <v>6740</v>
      </c>
      <c r="R1979" t="s">
        <v>1894</v>
      </c>
      <c r="S1979" t="s">
        <v>1894</v>
      </c>
      <c r="T1979" t="str">
        <f>IFERROR(
  IF(TRIM(Table22[[#This Row],[STARS]])="", "Unknown",
    TRIM(MID(Table22[[#This Row],[STARS]], FIND("Stars:", Table22[[#This Row],[STARS]]) + 6, LEN(Table22[[#This Row],[STARS]])))
  ),
"Unknown")</f>
        <v xml:space="preserve">
Dhruv Sehgal, 
Mithila Palkar, 
Abhishek Bhalerao, 
Rishi Deshpande
</v>
      </c>
      <c r="V1979">
        <v>4958</v>
      </c>
      <c r="W1979">
        <v>16</v>
      </c>
      <c r="X1979">
        <v>0</v>
      </c>
    </row>
    <row r="1980" spans="1:24" x14ac:dyDescent="0.3">
      <c r="A1980" t="s">
        <v>6741</v>
      </c>
      <c r="C1980" t="s">
        <v>6741</v>
      </c>
      <c r="D1980">
        <v>-2017</v>
      </c>
      <c r="E1980" t="str" cm="1">
        <f t="array" ref="E1980">_xlfn.LET(
  _xlpm.raw, TRIM(SUBSTITUTE(SUBSTITUTE(SUBSTITUTE(SUBSTITUTE(SUBSTITUTE(SUBSTITUTE(D1980,"(",""),")",""),"â€“","-"),"–","-"),"I",""),"V","")),
  _xlpm.cleaned, TRIM(SUBSTITUTE(SUBSTITUTE(_xlpm.raw,"-"," - "),","," ")),
  _xlpm.words, _xlfn.FILTERXML("&lt;t&gt;&lt;s&gt;" &amp; SUBSTITUTE(_xlpm.cleaned," ","&lt;/s&gt;&lt;s&gt;") &amp; "&lt;/s&gt;&lt;/t&gt;", "//s"),
  _xlpm.nums, _xlfn.TEXTJOIN("-", TRUE, IF(ISNUMBER(--_xlpm.words), _xlpm.words, "")),
  IFERROR(_xlpm.nums, "")
)</f>
        <v>2017</v>
      </c>
      <c r="F1980" t="s">
        <v>19682</v>
      </c>
      <c r="G1980" t="s">
        <v>109</v>
      </c>
      <c r="I1980" t="s">
        <v>109</v>
      </c>
      <c r="K1980">
        <v>5.8</v>
      </c>
      <c r="M1980">
        <v>5.8</v>
      </c>
      <c r="O1980" t="s">
        <v>6742</v>
      </c>
      <c r="P1980" t="s">
        <v>6743</v>
      </c>
      <c r="R1980" t="s">
        <v>21675</v>
      </c>
      <c r="S1980" t="s">
        <v>21675</v>
      </c>
      <c r="T1980" t="str">
        <f>IFERROR(
  IF(TRIM(Table22[[#This Row],[STARS]])="", "Unknown",
    TRIM(MID(Table22[[#This Row],[STARS]], FIND("Stars:", Table22[[#This Row],[STARS]]) + 6, LEN(Table22[[#This Row],[STARS]])))
  ),
"Unknown")</f>
        <v xml:space="preserve">
Marc-AndrÃ© Grondin, 
Monia Chokri, 
Charlotte St-Martin, 
Micheline LanctÃ´t
</v>
      </c>
      <c r="V1980">
        <v>8625</v>
      </c>
      <c r="W1980">
        <v>104</v>
      </c>
      <c r="X1980">
        <v>0</v>
      </c>
    </row>
    <row r="1981" spans="1:24" x14ac:dyDescent="0.3">
      <c r="A1981" t="s">
        <v>6744</v>
      </c>
      <c r="C1981" t="s">
        <v>6744</v>
      </c>
      <c r="D1981" t="str">
        <v>(2010â€“ )</v>
      </c>
      <c r="E1981" t="str" cm="1">
        <f t="array" ref="E1981">_xlfn.LET(
  _xlpm.raw, TRIM(SUBSTITUTE(SUBSTITUTE(SUBSTITUTE(SUBSTITUTE(SUBSTITUTE(SUBSTITUTE(D1981,"(",""),")",""),"â€“","-"),"–","-"),"I",""),"V","")),
  _xlpm.cleaned, TRIM(SUBSTITUTE(SUBSTITUTE(_xlpm.raw,"-"," - "),","," ")),
  _xlpm.words, _xlfn.FILTERXML("&lt;t&gt;&lt;s&gt;" &amp; SUBSTITUTE(_xlpm.cleaned," ","&lt;/s&gt;&lt;s&gt;") &amp; "&lt;/s&gt;&lt;/t&gt;", "//s"),
  _xlpm.nums, _xlfn.TEXTJOIN("-", TRUE, IF(ISNUMBER(--_xlpm.words), _xlpm.words, "")),
  IFERROR(_xlpm.nums, "")
)</f>
        <v>2010</v>
      </c>
      <c r="F1981" t="s">
        <v>19738</v>
      </c>
      <c r="G1981" t="s">
        <v>47</v>
      </c>
      <c r="I1981" t="s">
        <v>47</v>
      </c>
      <c r="K1981">
        <v>8.3000000000000007</v>
      </c>
      <c r="M1981">
        <v>8.3000000000000007</v>
      </c>
      <c r="O1981" t="s">
        <v>6745</v>
      </c>
      <c r="P1981" t="s">
        <v>6746</v>
      </c>
      <c r="R1981" t="s">
        <v>1894</v>
      </c>
      <c r="S1981" t="s">
        <v>1894</v>
      </c>
      <c r="T1981" t="str">
        <f>IFERROR(
  IF(TRIM(Table22[[#This Row],[STARS]])="", "Unknown",
    TRIM(MID(Table22[[#This Row],[STARS]], FIND("Stars:", Table22[[#This Row],[STARS]]) + 6, LEN(Table22[[#This Row],[STARS]])))
  ),
"Unknown")</f>
        <v xml:space="preserve">
Owen Colgan, 
Chris Tordoff, 
Tom Kilgallon, 
Tommy Miller
</v>
      </c>
      <c r="V1981">
        <v>773</v>
      </c>
      <c r="W1981">
        <v>30</v>
      </c>
      <c r="X1981">
        <v>0</v>
      </c>
    </row>
    <row r="1982" spans="1:24" x14ac:dyDescent="0.3">
      <c r="A1982" t="s">
        <v>6747</v>
      </c>
      <c r="C1982" t="s">
        <v>6747</v>
      </c>
      <c r="D1982">
        <v>-2016</v>
      </c>
      <c r="E1982" t="str" cm="1">
        <f t="array" ref="E1982">_xlfn.LET(
  _xlpm.raw, TRIM(SUBSTITUTE(SUBSTITUTE(SUBSTITUTE(SUBSTITUTE(SUBSTITUTE(SUBSTITUTE(D1982,"(",""),")",""),"â€“","-"),"–","-"),"I",""),"V","")),
  _xlpm.cleaned, TRIM(SUBSTITUTE(SUBSTITUTE(_xlpm.raw,"-"," - "),","," ")),
  _xlpm.words, _xlfn.FILTERXML("&lt;t&gt;&lt;s&gt;" &amp; SUBSTITUTE(_xlpm.cleaned," ","&lt;/s&gt;&lt;s&gt;") &amp; "&lt;/s&gt;&lt;/t&gt;", "//s"),
  _xlpm.nums, _xlfn.TEXTJOIN("-", TRUE, IF(ISNUMBER(--_xlpm.words), _xlpm.words, "")),
  IFERROR(_xlpm.nums, "")
)</f>
        <v>2016</v>
      </c>
      <c r="F1982" t="s">
        <v>19684</v>
      </c>
      <c r="G1982" t="s">
        <v>1815</v>
      </c>
      <c r="I1982" t="s">
        <v>1815</v>
      </c>
      <c r="K1982">
        <v>7.4</v>
      </c>
      <c r="M1982">
        <v>7.4</v>
      </c>
      <c r="O1982" t="s">
        <v>6748</v>
      </c>
      <c r="P1982" t="s">
        <v>6749</v>
      </c>
      <c r="R1982" t="s">
        <v>1894</v>
      </c>
      <c r="S1982" t="s">
        <v>1894</v>
      </c>
      <c r="T1982" t="str">
        <f>IFERROR(
  IF(TRIM(Table22[[#This Row],[STARS]])="", "Unknown",
    TRIM(MID(Table22[[#This Row],[STARS]], FIND("Stars:", Table22[[#This Row],[STARS]]) + 6, LEN(Table22[[#This Row],[STARS]])))
  ),
"Unknown")</f>
        <v xml:space="preserve">
Tim Ahern, 
Paul Freeman, 
Serge Hazanavicius, 
Marcel Hensema
</v>
      </c>
      <c r="V1982">
        <v>1381</v>
      </c>
      <c r="W1982">
        <v>45</v>
      </c>
      <c r="X1982">
        <v>0</v>
      </c>
    </row>
    <row r="1983" spans="1:24" x14ac:dyDescent="0.3">
      <c r="A1983" t="s">
        <v>6750</v>
      </c>
      <c r="C1983" t="s">
        <v>6750</v>
      </c>
      <c r="D1983">
        <v>-2018</v>
      </c>
      <c r="E1983" t="str" cm="1">
        <f t="array" ref="E1983">_xlfn.LET(
  _xlpm.raw, TRIM(SUBSTITUTE(SUBSTITUTE(SUBSTITUTE(SUBSTITUTE(SUBSTITUTE(SUBSTITUTE(D1983,"(",""),")",""),"â€“","-"),"–","-"),"I",""),"V","")),
  _xlpm.cleaned, TRIM(SUBSTITUTE(SUBSTITUTE(_xlpm.raw,"-"," - "),","," ")),
  _xlpm.words, _xlfn.FILTERXML("&lt;t&gt;&lt;s&gt;" &amp; SUBSTITUTE(_xlpm.cleaned," ","&lt;/s&gt;&lt;s&gt;") &amp; "&lt;/s&gt;&lt;/t&gt;", "//s"),
  _xlpm.nums, _xlfn.TEXTJOIN("-", TRUE, IF(ISNUMBER(--_xlpm.words), _xlpm.words, "")),
  IFERROR(_xlpm.nums, "")
)</f>
        <v>2018</v>
      </c>
      <c r="F1983" t="s">
        <v>19693</v>
      </c>
      <c r="G1983" t="s">
        <v>1099</v>
      </c>
      <c r="I1983" t="s">
        <v>1099</v>
      </c>
      <c r="K1983">
        <v>8.4</v>
      </c>
      <c r="M1983">
        <v>8.4</v>
      </c>
      <c r="O1983" t="s">
        <v>6751</v>
      </c>
      <c r="P1983" t="s">
        <v>6752</v>
      </c>
      <c r="R1983" t="s">
        <v>1894</v>
      </c>
      <c r="S1983" t="s">
        <v>1894</v>
      </c>
      <c r="T1983" t="str">
        <f>IFERROR(
  IF(TRIM(Table22[[#This Row],[STARS]])="", "Unknown",
    TRIM(MID(Table22[[#This Row],[STARS]], FIND("Stars:", Table22[[#This Row],[STARS]]) + 6, LEN(Table22[[#This Row],[STARS]])))
  ),
"Unknown")</f>
        <v xml:space="preserve">
Yuqi Chen, 
Allen Deng, 
Zhonghua He, 
Liao Jingfeng
</v>
      </c>
      <c r="V1983">
        <v>1577</v>
      </c>
      <c r="W1983">
        <v>45</v>
      </c>
      <c r="X1983">
        <v>0</v>
      </c>
    </row>
    <row r="1984" spans="1:24" x14ac:dyDescent="0.3">
      <c r="A1984" t="s">
        <v>6753</v>
      </c>
      <c r="C1984" t="s">
        <v>6753</v>
      </c>
      <c r="D1984" t="str">
        <v>(2015â€“ )</v>
      </c>
      <c r="E1984" t="str" cm="1">
        <f t="array" ref="E1984">_xlfn.LET(
  _xlpm.raw, TRIM(SUBSTITUTE(SUBSTITUTE(SUBSTITUTE(SUBSTITUTE(SUBSTITUTE(SUBSTITUTE(D1984,"(",""),")",""),"â€“","-"),"–","-"),"I",""),"V","")),
  _xlpm.cleaned, TRIM(SUBSTITUTE(SUBSTITUTE(_xlpm.raw,"-"," - "),","," ")),
  _xlpm.words, _xlfn.FILTERXML("&lt;t&gt;&lt;s&gt;" &amp; SUBSTITUTE(_xlpm.cleaned," ","&lt;/s&gt;&lt;s&gt;") &amp; "&lt;/s&gt;&lt;/t&gt;", "//s"),
  _xlpm.nums, _xlfn.TEXTJOIN("-", TRUE, IF(ISNUMBER(--_xlpm.words), _xlpm.words, "")),
  IFERROR(_xlpm.nums, "")
)</f>
        <v>2015</v>
      </c>
      <c r="F1984" t="s">
        <v>19688</v>
      </c>
      <c r="G1984" t="s">
        <v>6754</v>
      </c>
      <c r="I1984" t="s">
        <v>6754</v>
      </c>
      <c r="K1984">
        <v>6</v>
      </c>
      <c r="M1984">
        <v>6</v>
      </c>
      <c r="O1984" t="s">
        <v>6755</v>
      </c>
      <c r="P1984" t="s">
        <v>6756</v>
      </c>
      <c r="R1984" t="s">
        <v>1894</v>
      </c>
      <c r="S1984" t="s">
        <v>1894</v>
      </c>
      <c r="T1984" t="str">
        <f>IFERROR(
  IF(TRIM(Table22[[#This Row],[STARS]])="", "Unknown",
    TRIM(MID(Table22[[#This Row],[STARS]], FIND("Stars:", Table22[[#This Row],[STARS]]) + 6, LEN(Table22[[#This Row],[STARS]])))
  ),
"Unknown")</f>
        <v xml:space="preserve">
Mika Abdalla, 
Ysa Penarejo, 
Victoria Vida, 
Genneya Walton
</v>
      </c>
      <c r="V1984">
        <v>838</v>
      </c>
      <c r="W1984">
        <v>26</v>
      </c>
      <c r="X1984">
        <v>0</v>
      </c>
    </row>
    <row r="1985" spans="1:24" x14ac:dyDescent="0.3">
      <c r="A1985" t="s">
        <v>6757</v>
      </c>
      <c r="C1985" t="s">
        <v>6757</v>
      </c>
      <c r="D1985">
        <v>-2012</v>
      </c>
      <c r="E1985" t="str" cm="1">
        <f t="array" ref="E1985">_xlfn.LET(
  _xlpm.raw, TRIM(SUBSTITUTE(SUBSTITUTE(SUBSTITUTE(SUBSTITUTE(SUBSTITUTE(SUBSTITUTE(D1985,"(",""),")",""),"â€“","-"),"–","-"),"I",""),"V","")),
  _xlpm.cleaned, TRIM(SUBSTITUTE(SUBSTITUTE(_xlpm.raw,"-"," - "),","," ")),
  _xlpm.words, _xlfn.FILTERXML("&lt;t&gt;&lt;s&gt;" &amp; SUBSTITUTE(_xlpm.cleaned," ","&lt;/s&gt;&lt;s&gt;") &amp; "&lt;/s&gt;&lt;/t&gt;", "//s"),
  _xlpm.nums, _xlfn.TEXTJOIN("-", TRUE, IF(ISNUMBER(--_xlpm.words), _xlpm.words, "")),
  IFERROR(_xlpm.nums, "")
)</f>
        <v>2012</v>
      </c>
      <c r="F1985" t="s">
        <v>19705</v>
      </c>
      <c r="G1985" t="s">
        <v>499</v>
      </c>
      <c r="I1985" t="s">
        <v>499</v>
      </c>
      <c r="K1985">
        <v>7.5</v>
      </c>
      <c r="M1985">
        <v>7.5</v>
      </c>
      <c r="O1985" t="s">
        <v>6758</v>
      </c>
      <c r="P1985" t="s">
        <v>6759</v>
      </c>
      <c r="R1985" t="s">
        <v>20152</v>
      </c>
      <c r="S1985" t="s">
        <v>20152</v>
      </c>
      <c r="T1985" t="str">
        <f>IFERROR(
  IF(TRIM(Table22[[#This Row],[STARS]])="", "Unknown",
    TRIM(MID(Table22[[#This Row],[STARS]], FIND("Stars:", Table22[[#This Row],[STARS]]) + 6, LEN(Table22[[#This Row],[STARS]])))
  ),
"Unknown")</f>
        <v xml:space="preserve">
Nicholas Jacob, 
Michael Aloni, 
Jameel Khoury, 
Alon Pdut
</v>
      </c>
      <c r="V1985">
        <v>8009</v>
      </c>
      <c r="W1985">
        <v>96</v>
      </c>
      <c r="X1985">
        <v>0</v>
      </c>
    </row>
    <row r="1986" spans="1:24" x14ac:dyDescent="0.3">
      <c r="A1986" t="s">
        <v>6760</v>
      </c>
      <c r="C1986" t="s">
        <v>6760</v>
      </c>
      <c r="D1986">
        <v>-2020</v>
      </c>
      <c r="E1986" t="str" cm="1">
        <f t="array" ref="E1986">_xlfn.LET(
  _xlpm.raw, TRIM(SUBSTITUTE(SUBSTITUTE(SUBSTITUTE(SUBSTITUTE(SUBSTITUTE(SUBSTITUTE(D1986,"(",""),")",""),"â€“","-"),"–","-"),"I",""),"V","")),
  _xlpm.cleaned, TRIM(SUBSTITUTE(SUBSTITUTE(_xlpm.raw,"-"," - "),","," ")),
  _xlpm.words, _xlfn.FILTERXML("&lt;t&gt;&lt;s&gt;" &amp; SUBSTITUTE(_xlpm.cleaned," ","&lt;/s&gt;&lt;s&gt;") &amp; "&lt;/s&gt;&lt;/t&gt;", "//s"),
  _xlpm.nums, _xlfn.TEXTJOIN("-", TRUE, IF(ISNUMBER(--_xlpm.words), _xlpm.words, "")),
  IFERROR(_xlpm.nums, "")
)</f>
        <v>2020</v>
      </c>
      <c r="F1986" t="s">
        <v>19675</v>
      </c>
      <c r="G1986" t="s">
        <v>47</v>
      </c>
      <c r="I1986" t="s">
        <v>47</v>
      </c>
      <c r="K1986">
        <v>6.8</v>
      </c>
      <c r="M1986">
        <v>6.8</v>
      </c>
      <c r="O1986" t="s">
        <v>6761</v>
      </c>
      <c r="P1986" t="s">
        <v>6762</v>
      </c>
      <c r="R1986" t="s">
        <v>1894</v>
      </c>
      <c r="S1986" t="s">
        <v>1894</v>
      </c>
      <c r="T1986" t="str">
        <f>IFERROR(
  IF(TRIM(Table22[[#This Row],[STARS]])="", "Unknown",
    TRIM(MID(Table22[[#This Row],[STARS]], FIND("Stars:", Table22[[#This Row],[STARS]]) + 6, LEN(Table22[[#This Row],[STARS]])))
  ),
"Unknown")</f>
        <v xml:space="preserve">
Paulina ChÃ¡vez, 
Bella Podaras, 
Reed Horstmann, 
Conor Husting
</v>
      </c>
      <c r="V1986">
        <v>960</v>
      </c>
      <c r="W1986">
        <v>0</v>
      </c>
      <c r="X1986">
        <v>0</v>
      </c>
    </row>
    <row r="1987" spans="1:24" x14ac:dyDescent="0.3">
      <c r="A1987" t="s">
        <v>6763</v>
      </c>
      <c r="C1987" t="s">
        <v>6763</v>
      </c>
      <c r="D1987">
        <v>-2019</v>
      </c>
      <c r="E1987" t="str" cm="1">
        <f t="array" ref="E1987">_xlfn.LET(
  _xlpm.raw, TRIM(SUBSTITUTE(SUBSTITUTE(SUBSTITUTE(SUBSTITUTE(SUBSTITUTE(SUBSTITUTE(D1987,"(",""),")",""),"â€“","-"),"–","-"),"I",""),"V","")),
  _xlpm.cleaned, TRIM(SUBSTITUTE(SUBSTITUTE(_xlpm.raw,"-"," - "),","," ")),
  _xlpm.words, _xlfn.FILTERXML("&lt;t&gt;&lt;s&gt;" &amp; SUBSTITUTE(_xlpm.cleaned," ","&lt;/s&gt;&lt;s&gt;") &amp; "&lt;/s&gt;&lt;/t&gt;", "//s"),
  _xlpm.nums, _xlfn.TEXTJOIN("-", TRUE, IF(ISNUMBER(--_xlpm.words), _xlpm.words, "")),
  IFERROR(_xlpm.nums, "")
)</f>
        <v>2019</v>
      </c>
      <c r="F1987" t="s">
        <v>19677</v>
      </c>
      <c r="G1987" t="s">
        <v>5069</v>
      </c>
      <c r="I1987" t="s">
        <v>5069</v>
      </c>
      <c r="K1987">
        <v>5.6</v>
      </c>
      <c r="M1987">
        <v>5.6</v>
      </c>
      <c r="O1987" t="s">
        <v>6764</v>
      </c>
      <c r="P1987" t="s">
        <v>6765</v>
      </c>
      <c r="R1987" t="s">
        <v>21674</v>
      </c>
      <c r="S1987" t="s">
        <v>21674</v>
      </c>
      <c r="T1987" t="str">
        <f>IFERROR(
  IF(TRIM(Table22[[#This Row],[STARS]])="", "Unknown",
    TRIM(MID(Table22[[#This Row],[STARS]], FIND("Stars:", Table22[[#This Row],[STARS]]) + 6, LEN(Table22[[#This Row],[STARS]])))
  ),
"Unknown")</f>
        <v xml:space="preserve">
Terry Stone, 
Andy Beckwith, 
Josh Myers, 
Christopher Dunne
</v>
      </c>
      <c r="V1987">
        <v>5578</v>
      </c>
      <c r="W1987">
        <v>111</v>
      </c>
      <c r="X1987">
        <v>0</v>
      </c>
    </row>
    <row r="1988" spans="1:24" x14ac:dyDescent="0.3">
      <c r="A1988" t="s">
        <v>6766</v>
      </c>
      <c r="C1988" t="s">
        <v>6766</v>
      </c>
      <c r="D1988" t="str">
        <v>(2018â€“2019)</v>
      </c>
      <c r="E1988" t="str" cm="1">
        <f t="array" ref="E1988">_xlfn.LET(
  _xlpm.raw, TRIM(SUBSTITUTE(SUBSTITUTE(SUBSTITUTE(SUBSTITUTE(SUBSTITUTE(SUBSTITUTE(D1988,"(",""),")",""),"â€“","-"),"–","-"),"I",""),"V","")),
  _xlpm.cleaned, TRIM(SUBSTITUTE(SUBSTITUTE(_xlpm.raw,"-"," - "),","," ")),
  _xlpm.words, _xlfn.FILTERXML("&lt;t&gt;&lt;s&gt;" &amp; SUBSTITUTE(_xlpm.cleaned," ","&lt;/s&gt;&lt;s&gt;") &amp; "&lt;/s&gt;&lt;/t&gt;", "//s"),
  _xlpm.nums, _xlfn.TEXTJOIN("-", TRUE, IF(ISNUMBER(--_xlpm.words), _xlpm.words, "")),
  IFERROR(_xlpm.nums, "")
)</f>
        <v>2018-2019</v>
      </c>
      <c r="F1988" t="s">
        <v>19788</v>
      </c>
      <c r="G1988" t="s">
        <v>38</v>
      </c>
      <c r="I1988" t="s">
        <v>38</v>
      </c>
      <c r="K1988">
        <v>7.2</v>
      </c>
      <c r="M1988">
        <v>7.2</v>
      </c>
      <c r="O1988" t="s">
        <v>6767</v>
      </c>
      <c r="P1988" t="s">
        <v>6768</v>
      </c>
      <c r="R1988" t="s">
        <v>1894</v>
      </c>
      <c r="S1988" t="s">
        <v>1894</v>
      </c>
      <c r="T1988" t="str">
        <f>IFERROR(
  IF(TRIM(Table22[[#This Row],[STARS]])="", "Unknown",
    TRIM(MID(Table22[[#This Row],[STARS]], FIND("Stars:", Table22[[#This Row],[STARS]]) + 6, LEN(Table22[[#This Row],[STARS]])))
  ),
"Unknown")</f>
        <v xml:space="preserve">
Park Bo-Gum, 
Song Hye-Kyo, 
Sun-Young Kwak, 
Seung-jo Jang
</v>
      </c>
      <c r="V1988">
        <v>940</v>
      </c>
      <c r="W1988">
        <v>60</v>
      </c>
      <c r="X1988">
        <v>0</v>
      </c>
    </row>
    <row r="1989" spans="1:24" x14ac:dyDescent="0.3">
      <c r="A1989" t="s">
        <v>6769</v>
      </c>
      <c r="C1989" t="s">
        <v>6769</v>
      </c>
      <c r="D1989">
        <v>-2019</v>
      </c>
      <c r="E1989" t="str" cm="1">
        <f t="array" ref="E1989">_xlfn.LET(
  _xlpm.raw, TRIM(SUBSTITUTE(SUBSTITUTE(SUBSTITUTE(SUBSTITUTE(SUBSTITUTE(SUBSTITUTE(D1989,"(",""),")",""),"â€“","-"),"–","-"),"I",""),"V","")),
  _xlpm.cleaned, TRIM(SUBSTITUTE(SUBSTITUTE(_xlpm.raw,"-"," - "),","," ")),
  _xlpm.words, _xlfn.FILTERXML("&lt;t&gt;&lt;s&gt;" &amp; SUBSTITUTE(_xlpm.cleaned," ","&lt;/s&gt;&lt;s&gt;") &amp; "&lt;/s&gt;&lt;/t&gt;", "//s"),
  _xlpm.nums, _xlfn.TEXTJOIN("-", TRUE, IF(ISNUMBER(--_xlpm.words), _xlpm.words, "")),
  IFERROR(_xlpm.nums, "")
)</f>
        <v>2019</v>
      </c>
      <c r="F1989" t="s">
        <v>19677</v>
      </c>
      <c r="G1989" t="s">
        <v>47</v>
      </c>
      <c r="I1989" t="s">
        <v>47</v>
      </c>
      <c r="K1989">
        <v>6.3</v>
      </c>
      <c r="M1989">
        <v>6.3</v>
      </c>
      <c r="O1989" t="s">
        <v>6770</v>
      </c>
      <c r="P1989" t="s">
        <v>6771</v>
      </c>
      <c r="R1989" t="s">
        <v>1894</v>
      </c>
      <c r="S1989" t="s">
        <v>1894</v>
      </c>
      <c r="T1989" t="str">
        <f>IFERROR(
  IF(TRIM(Table22[[#This Row],[STARS]])="", "Unknown",
    TRIM(MID(Table22[[#This Row],[STARS]], FIND("Stars:", Table22[[#This Row],[STARS]]) + 6, LEN(Table22[[#This Row],[STARS]])))
  ),
"Unknown")</f>
        <v xml:space="preserve">
Dennis Quaid, 
Bridgit Mendler, 
Brent Morin, 
Ashley Tisdale
</v>
      </c>
      <c r="V1989">
        <v>4010</v>
      </c>
      <c r="W1989">
        <v>26</v>
      </c>
      <c r="X1989">
        <v>0</v>
      </c>
    </row>
    <row r="1990" spans="1:24" x14ac:dyDescent="0.3">
      <c r="A1990" t="s">
        <v>6772</v>
      </c>
      <c r="C1990" t="s">
        <v>6772</v>
      </c>
      <c r="D1990">
        <v>-2019</v>
      </c>
      <c r="E1990" t="str" cm="1">
        <f t="array" ref="E1990">_xlfn.LET(
  _xlpm.raw, TRIM(SUBSTITUTE(SUBSTITUTE(SUBSTITUTE(SUBSTITUTE(SUBSTITUTE(SUBSTITUTE(D1990,"(",""),")",""),"â€“","-"),"–","-"),"I",""),"V","")),
  _xlpm.cleaned, TRIM(SUBSTITUTE(SUBSTITUTE(_xlpm.raw,"-"," - "),","," ")),
  _xlpm.words, _xlfn.FILTERXML("&lt;t&gt;&lt;s&gt;" &amp; SUBSTITUTE(_xlpm.cleaned," ","&lt;/s&gt;&lt;s&gt;") &amp; "&lt;/s&gt;&lt;/t&gt;", "//s"),
  _xlpm.nums, _xlfn.TEXTJOIN("-", TRUE, IF(ISNUMBER(--_xlpm.words), _xlpm.words, "")),
  IFERROR(_xlpm.nums, "")
)</f>
        <v>2019</v>
      </c>
      <c r="F1990" t="s">
        <v>19677</v>
      </c>
      <c r="G1990" t="s">
        <v>25</v>
      </c>
      <c r="I1990" t="s">
        <v>25</v>
      </c>
      <c r="K1990">
        <v>6.8</v>
      </c>
      <c r="M1990">
        <v>6.8</v>
      </c>
      <c r="O1990" t="s">
        <v>6773</v>
      </c>
      <c r="P1990" t="s">
        <v>6774</v>
      </c>
      <c r="R1990" t="s">
        <v>1894</v>
      </c>
      <c r="S1990" t="s">
        <v>1894</v>
      </c>
      <c r="T1990" t="str">
        <f>IFERROR(
  IF(TRIM(Table22[[#This Row],[STARS]])="", "Unknown",
    TRIM(MID(Table22[[#This Row],[STARS]], FIND("Stars:", Table22[[#This Row],[STARS]]) + 6, LEN(Table22[[#This Row],[STARS]])))
  ),
"Unknown")</f>
        <v xml:space="preserve">
Justin Fletcher, 
John Sparkes, 
Amalia Vitale, 
Kate Harbour
</v>
      </c>
      <c r="V1990">
        <v>12154</v>
      </c>
      <c r="W1990">
        <v>86</v>
      </c>
      <c r="X1990">
        <v>0</v>
      </c>
    </row>
    <row r="1991" spans="1:24" x14ac:dyDescent="0.3">
      <c r="A1991" t="s">
        <v>6775</v>
      </c>
      <c r="C1991" t="s">
        <v>6775</v>
      </c>
      <c r="D1991">
        <v>-2021</v>
      </c>
      <c r="E1991" t="str" cm="1">
        <f t="array" ref="E1991">_xlfn.LET(
  _xlpm.raw, TRIM(SUBSTITUTE(SUBSTITUTE(SUBSTITUTE(SUBSTITUTE(SUBSTITUTE(SUBSTITUTE(D1991,"(",""),")",""),"â€“","-"),"–","-"),"I",""),"V","")),
  _xlpm.cleaned, TRIM(SUBSTITUTE(SUBSTITUTE(_xlpm.raw,"-"," - "),","," ")),
  _xlpm.words, _xlfn.FILTERXML("&lt;t&gt;&lt;s&gt;" &amp; SUBSTITUTE(_xlpm.cleaned," ","&lt;/s&gt;&lt;s&gt;") &amp; "&lt;/s&gt;&lt;/t&gt;", "//s"),
  _xlpm.nums, _xlfn.TEXTJOIN("-", TRUE, IF(ISNUMBER(--_xlpm.words), _xlpm.words, "")),
  IFERROR(_xlpm.nums, "")
)</f>
        <v>2021</v>
      </c>
      <c r="F1991" t="s">
        <v>19672</v>
      </c>
      <c r="G1991" t="s">
        <v>1127</v>
      </c>
      <c r="I1991" t="s">
        <v>1127</v>
      </c>
      <c r="K1991">
        <v>6.1</v>
      </c>
      <c r="M1991">
        <v>6.1</v>
      </c>
      <c r="O1991" t="s">
        <v>6776</v>
      </c>
      <c r="P1991" t="s">
        <v>6777</v>
      </c>
      <c r="R1991" t="s">
        <v>21673</v>
      </c>
      <c r="S1991" t="s">
        <v>21673</v>
      </c>
      <c r="T1991" t="str">
        <f>IFERROR(
  IF(TRIM(Table22[[#This Row],[STARS]])="", "Unknown",
    TRIM(MID(Table22[[#This Row],[STARS]], FIND("Stars:", Table22[[#This Row],[STARS]]) + 6, LEN(Table22[[#This Row],[STARS]])))
  ),
"Unknown")</f>
        <v xml:space="preserve">
Andrea Arcangeli, 
Valentina BellÃ¨, 
Thomas Trabacchi, 
Andrea Pennacchi
</v>
      </c>
      <c r="V1991">
        <v>3523</v>
      </c>
      <c r="W1991">
        <v>91</v>
      </c>
      <c r="X1991">
        <v>0</v>
      </c>
    </row>
    <row r="1992" spans="1:24" x14ac:dyDescent="0.3">
      <c r="A1992" t="s">
        <v>6778</v>
      </c>
      <c r="C1992" t="s">
        <v>6778</v>
      </c>
      <c r="D1992" t="str">
        <v>(I) (2019)</v>
      </c>
      <c r="E1992" t="str" cm="1">
        <f t="array" ref="E1992">_xlfn.LET(
  _xlpm.raw, TRIM(SUBSTITUTE(SUBSTITUTE(SUBSTITUTE(SUBSTITUTE(SUBSTITUTE(SUBSTITUTE(D1992,"(",""),")",""),"â€“","-"),"–","-"),"I",""),"V","")),
  _xlpm.cleaned, TRIM(SUBSTITUTE(SUBSTITUTE(_xlpm.raw,"-"," - "),","," ")),
  _xlpm.words, _xlfn.FILTERXML("&lt;t&gt;&lt;s&gt;" &amp; SUBSTITUTE(_xlpm.cleaned," ","&lt;/s&gt;&lt;s&gt;") &amp; "&lt;/s&gt;&lt;/t&gt;", "//s"),
  _xlpm.nums, _xlfn.TEXTJOIN("-", TRUE, IF(ISNUMBER(--_xlpm.words), _xlpm.words, "")),
  IFERROR(_xlpm.nums, "")
)</f>
        <v>2019</v>
      </c>
      <c r="F1992" t="s">
        <v>19677</v>
      </c>
      <c r="G1992" t="s">
        <v>6779</v>
      </c>
      <c r="I1992" t="s">
        <v>6779</v>
      </c>
      <c r="K1992">
        <v>7.7</v>
      </c>
      <c r="M1992">
        <v>7.7</v>
      </c>
      <c r="O1992" t="s">
        <v>6780</v>
      </c>
      <c r="P1992" t="s">
        <v>6781</v>
      </c>
      <c r="R1992" t="s">
        <v>21672</v>
      </c>
      <c r="S1992" t="s">
        <v>21672</v>
      </c>
      <c r="T1992" t="str">
        <f>IFERROR(
  IF(TRIM(Table22[[#This Row],[STARS]])="", "Unknown",
    TRIM(MID(Table22[[#This Row],[STARS]], FIND("Stars:", Table22[[#This Row],[STARS]]) + 6, LEN(Table22[[#This Row],[STARS]])))
  ),
"Unknown")</f>
        <v xml:space="preserve">
Thom Yorke, 
Dajana Roncione, 
Frida Dam Seidel, 
Joseba Yerro Izaguirre
</v>
      </c>
      <c r="V1992">
        <v>10114</v>
      </c>
      <c r="W1992">
        <v>15</v>
      </c>
      <c r="X1992">
        <v>0</v>
      </c>
    </row>
    <row r="1993" spans="1:24" x14ac:dyDescent="0.3">
      <c r="A1993" t="s">
        <v>6782</v>
      </c>
      <c r="C1993" t="s">
        <v>6782</v>
      </c>
      <c r="D1993">
        <v>-2017</v>
      </c>
      <c r="E1993" t="str" cm="1">
        <f t="array" ref="E1993">_xlfn.LET(
  _xlpm.raw, TRIM(SUBSTITUTE(SUBSTITUTE(SUBSTITUTE(SUBSTITUTE(SUBSTITUTE(SUBSTITUTE(D1993,"(",""),")",""),"â€“","-"),"–","-"),"I",""),"V","")),
  _xlpm.cleaned, TRIM(SUBSTITUTE(SUBSTITUTE(_xlpm.raw,"-"," - "),","," ")),
  _xlpm.words, _xlfn.FILTERXML("&lt;t&gt;&lt;s&gt;" &amp; SUBSTITUTE(_xlpm.cleaned," ","&lt;/s&gt;&lt;s&gt;") &amp; "&lt;/s&gt;&lt;/t&gt;", "//s"),
  _xlpm.nums, _xlfn.TEXTJOIN("-", TRUE, IF(ISNUMBER(--_xlpm.words), _xlpm.words, "")),
  IFERROR(_xlpm.nums, "")
)</f>
        <v>2017</v>
      </c>
      <c r="F1993" t="s">
        <v>19682</v>
      </c>
      <c r="G1993" t="s">
        <v>6783</v>
      </c>
      <c r="I1993" t="s">
        <v>6783</v>
      </c>
      <c r="K1993">
        <v>6.4</v>
      </c>
      <c r="M1993">
        <v>6.4</v>
      </c>
      <c r="O1993" t="s">
        <v>6784</v>
      </c>
      <c r="P1993" t="s">
        <v>6785</v>
      </c>
      <c r="R1993" t="s">
        <v>21671</v>
      </c>
      <c r="S1993" t="s">
        <v>21671</v>
      </c>
      <c r="T1993" t="str">
        <f>IFERROR(
  IF(TRIM(Table22[[#This Row],[STARS]])="", "Unknown",
    TRIM(MID(Table22[[#This Row],[STARS]], FIND("Stars:", Table22[[#This Row],[STARS]]) + 6, LEN(Table22[[#This Row],[STARS]])))
  ),
"Unknown")</f>
        <v xml:space="preserve">
Kandido Uranga, 
Uma Bracaglia, 
Eneko Sagardoy, 
RamÃ³n Agirre
</v>
      </c>
      <c r="V1993">
        <v>10462</v>
      </c>
      <c r="W1993">
        <v>98</v>
      </c>
      <c r="X1993">
        <v>0</v>
      </c>
    </row>
    <row r="1994" spans="1:24" x14ac:dyDescent="0.3">
      <c r="A1994" t="s">
        <v>6786</v>
      </c>
      <c r="C1994" t="s">
        <v>6786</v>
      </c>
      <c r="D1994">
        <v>-2020</v>
      </c>
      <c r="E1994" t="str" cm="1">
        <f t="array" ref="E1994">_xlfn.LET(
  _xlpm.raw, TRIM(SUBSTITUTE(SUBSTITUTE(SUBSTITUTE(SUBSTITUTE(SUBSTITUTE(SUBSTITUTE(D1994,"(",""),")",""),"â€“","-"),"–","-"),"I",""),"V","")),
  _xlpm.cleaned, TRIM(SUBSTITUTE(SUBSTITUTE(_xlpm.raw,"-"," - "),","," ")),
  _xlpm.words, _xlfn.FILTERXML("&lt;t&gt;&lt;s&gt;" &amp; SUBSTITUTE(_xlpm.cleaned," ","&lt;/s&gt;&lt;s&gt;") &amp; "&lt;/s&gt;&lt;/t&gt;", "//s"),
  _xlpm.nums, _xlfn.TEXTJOIN("-", TRUE, IF(ISNUMBER(--_xlpm.words), _xlpm.words, "")),
  IFERROR(_xlpm.nums, "")
)</f>
        <v>2020</v>
      </c>
      <c r="F1994" t="s">
        <v>19675</v>
      </c>
      <c r="G1994" t="s">
        <v>6787</v>
      </c>
      <c r="I1994" t="s">
        <v>6787</v>
      </c>
      <c r="K1994">
        <v>7.8</v>
      </c>
      <c r="M1994">
        <v>7.8</v>
      </c>
      <c r="O1994" t="s">
        <v>6788</v>
      </c>
      <c r="P1994" t="s">
        <v>6789</v>
      </c>
      <c r="R1994" t="s">
        <v>1894</v>
      </c>
      <c r="S1994" t="s">
        <v>1894</v>
      </c>
      <c r="T1994" t="str">
        <f>IFERROR(
  IF(TRIM(Table22[[#This Row],[STARS]])="", "Unknown",
    TRIM(MID(Table22[[#This Row],[STARS]], FIND("Stars:", Table22[[#This Row],[STARS]]) + 6, LEN(Table22[[#This Row],[STARS]])))
  ),
"Unknown")</f>
        <v>Unknown</v>
      </c>
      <c r="V1994">
        <v>13086</v>
      </c>
      <c r="W1994">
        <v>13</v>
      </c>
      <c r="X1994">
        <v>0</v>
      </c>
    </row>
    <row r="1995" spans="1:24" x14ac:dyDescent="0.3">
      <c r="A1995" t="s">
        <v>6790</v>
      </c>
      <c r="C1995" t="s">
        <v>6790</v>
      </c>
      <c r="D1995">
        <v>-2020</v>
      </c>
      <c r="E1995" t="str" cm="1">
        <f t="array" ref="E1995">_xlfn.LET(
  _xlpm.raw, TRIM(SUBSTITUTE(SUBSTITUTE(SUBSTITUTE(SUBSTITUTE(SUBSTITUTE(SUBSTITUTE(D1995,"(",""),")",""),"â€“","-"),"–","-"),"I",""),"V","")),
  _xlpm.cleaned, TRIM(SUBSTITUTE(SUBSTITUTE(_xlpm.raw,"-"," - "),","," ")),
  _xlpm.words, _xlfn.FILTERXML("&lt;t&gt;&lt;s&gt;" &amp; SUBSTITUTE(_xlpm.cleaned," ","&lt;/s&gt;&lt;s&gt;") &amp; "&lt;/s&gt;&lt;/t&gt;", "//s"),
  _xlpm.nums, _xlfn.TEXTJOIN("-", TRUE, IF(ISNUMBER(--_xlpm.words), _xlpm.words, "")),
  IFERROR(_xlpm.nums, "")
)</f>
        <v>2020</v>
      </c>
      <c r="F1995" t="s">
        <v>19675</v>
      </c>
      <c r="G1995" t="s">
        <v>86</v>
      </c>
      <c r="I1995" t="s">
        <v>86</v>
      </c>
      <c r="K1995">
        <v>5.8</v>
      </c>
      <c r="M1995">
        <v>5.8</v>
      </c>
      <c r="O1995" t="s">
        <v>6791</v>
      </c>
      <c r="P1995" t="s">
        <v>6792</v>
      </c>
      <c r="R1995" t="s">
        <v>21670</v>
      </c>
      <c r="S1995" t="s">
        <v>21670</v>
      </c>
      <c r="T1995" t="str">
        <f>IFERROR(
  IF(TRIM(Table22[[#This Row],[STARS]])="", "Unknown",
    TRIM(MID(Table22[[#This Row],[STARS]], FIND("Stars:", Table22[[#This Row],[STARS]]) + 6, LEN(Table22[[#This Row],[STARS]])))
  ),
"Unknown")</f>
        <v xml:space="preserve">
Lavinia Wilson, 
Elyas M'Barek, 
Anna Unterberger, 
Lukas Spisser
</v>
      </c>
      <c r="V1995">
        <v>1545</v>
      </c>
      <c r="W1995">
        <v>93</v>
      </c>
      <c r="X1995">
        <v>0</v>
      </c>
    </row>
    <row r="1996" spans="1:24" x14ac:dyDescent="0.3">
      <c r="A1996" t="s">
        <v>6793</v>
      </c>
      <c r="C1996" t="s">
        <v>6793</v>
      </c>
      <c r="D1996">
        <v>-2022</v>
      </c>
      <c r="E1996" t="str" cm="1">
        <f t="array" ref="E1996">_xlfn.LET(
  _xlpm.raw, TRIM(SUBSTITUTE(SUBSTITUTE(SUBSTITUTE(SUBSTITUTE(SUBSTITUTE(SUBSTITUTE(D1996,"(",""),")",""),"â€“","-"),"–","-"),"I",""),"V","")),
  _xlpm.cleaned, TRIM(SUBSTITUTE(SUBSTITUTE(_xlpm.raw,"-"," - "),","," ")),
  _xlpm.words, _xlfn.FILTERXML("&lt;t&gt;&lt;s&gt;" &amp; SUBSTITUTE(_xlpm.cleaned," ","&lt;/s&gt;&lt;s&gt;") &amp; "&lt;/s&gt;&lt;/t&gt;", "//s"),
  _xlpm.nums, _xlfn.TEXTJOIN("-", TRUE, IF(ISNUMBER(--_xlpm.words), _xlpm.words, "")),
  IFERROR(_xlpm.nums, "")
)</f>
        <v>2022</v>
      </c>
      <c r="F1996" t="s">
        <v>19760</v>
      </c>
      <c r="G1996" t="s">
        <v>86</v>
      </c>
      <c r="I1996" t="s">
        <v>86</v>
      </c>
      <c r="K1996">
        <v>0</v>
      </c>
      <c r="M1996">
        <v>0</v>
      </c>
      <c r="O1996" t="s">
        <v>6794</v>
      </c>
      <c r="P1996" t="s">
        <v>6795</v>
      </c>
      <c r="R1996" t="s">
        <v>21669</v>
      </c>
      <c r="S1996" t="s">
        <v>21669</v>
      </c>
      <c r="T1996" t="str">
        <f>IFERROR(
  IF(TRIM(Table22[[#This Row],[STARS]])="", "Unknown",
    TRIM(MID(Table22[[#This Row],[STARS]], FIND("Stars:", Table22[[#This Row],[STARS]]) + 6, LEN(Table22[[#This Row],[STARS]])))
  ),
"Unknown")</f>
        <v xml:space="preserve">
Matthias SchweighÃ¶fer, 
Alfredo Tavares, 
Ali Suliman, 
James Krishna Floyd
</v>
      </c>
      <c r="V1996">
        <v>0</v>
      </c>
      <c r="W1996">
        <v>0</v>
      </c>
      <c r="X1996">
        <v>0</v>
      </c>
    </row>
    <row r="1997" spans="1:24" x14ac:dyDescent="0.3">
      <c r="A1997" t="s">
        <v>6796</v>
      </c>
      <c r="C1997" t="s">
        <v>6796</v>
      </c>
      <c r="D1997">
        <v>0</v>
      </c>
      <c r="E1997" t="str" cm="1">
        <f t="array" ref="E1997">_xlfn.LET(
  _xlpm.raw, TRIM(SUBSTITUTE(SUBSTITUTE(SUBSTITUTE(SUBSTITUTE(SUBSTITUTE(SUBSTITUTE(D1997,"(",""),")",""),"â€“","-"),"–","-"),"I",""),"V","")),
  _xlpm.cleaned, TRIM(SUBSTITUTE(SUBSTITUTE(_xlpm.raw,"-"," - "),","," ")),
  _xlpm.words, _xlfn.FILTERXML("&lt;t&gt;&lt;s&gt;" &amp; SUBSTITUTE(_xlpm.cleaned," ","&lt;/s&gt;&lt;s&gt;") &amp; "&lt;/s&gt;&lt;/t&gt;", "//s"),
  _xlpm.nums, _xlfn.TEXTJOIN("-", TRUE, IF(ISNUMBER(--_xlpm.words), _xlpm.words, "")),
  IFERROR(_xlpm.nums, "")
)</f>
        <v>0</v>
      </c>
      <c r="F1997" t="s">
        <v>19829</v>
      </c>
      <c r="G1997" t="s">
        <v>68</v>
      </c>
      <c r="I1997" t="s">
        <v>68</v>
      </c>
      <c r="K1997">
        <v>0</v>
      </c>
      <c r="M1997">
        <v>0</v>
      </c>
      <c r="O1997" t="s">
        <v>6797</v>
      </c>
      <c r="P1997" t="s">
        <v>6798</v>
      </c>
      <c r="R1997" t="s">
        <v>21668</v>
      </c>
      <c r="S1997" t="s">
        <v>21668</v>
      </c>
      <c r="T1997" t="str">
        <f>IFERROR(
  IF(TRIM(Table22[[#This Row],[STARS]])="", "Unknown",
    TRIM(MID(Table22[[#This Row],[STARS]], FIND("Stars:", Table22[[#This Row],[STARS]]) + 6, LEN(Table22[[#This Row],[STARS]])))
  ),
"Unknown")</f>
        <v xml:space="preserve">
Gabrielle Union, 
Gina Torres, 
Aisha Hinds, 
Janet Hubert
</v>
      </c>
      <c r="V1997">
        <v>0</v>
      </c>
      <c r="W1997">
        <v>0</v>
      </c>
      <c r="X1997">
        <v>0</v>
      </c>
    </row>
    <row r="1998" spans="1:24" x14ac:dyDescent="0.3">
      <c r="A1998" t="s">
        <v>6799</v>
      </c>
      <c r="C1998" t="s">
        <v>6799</v>
      </c>
      <c r="D1998" t="str">
        <v>(2020â€“ )</v>
      </c>
      <c r="E1998" t="str" cm="1">
        <f t="array" ref="E1998">_xlfn.LET(
  _xlpm.raw, TRIM(SUBSTITUTE(SUBSTITUTE(SUBSTITUTE(SUBSTITUTE(SUBSTITUTE(SUBSTITUTE(D1998,"(",""),")",""),"â€“","-"),"–","-"),"I",""),"V","")),
  _xlpm.cleaned, TRIM(SUBSTITUTE(SUBSTITUTE(_xlpm.raw,"-"," - "),","," ")),
  _xlpm.words, _xlfn.FILTERXML("&lt;t&gt;&lt;s&gt;" &amp; SUBSTITUTE(_xlpm.cleaned," ","&lt;/s&gt;&lt;s&gt;") &amp; "&lt;/s&gt;&lt;/t&gt;", "//s"),
  _xlpm.nums, _xlfn.TEXTJOIN("-", TRUE, IF(ISNUMBER(--_xlpm.words), _xlpm.words, "")),
  IFERROR(_xlpm.nums, "")
)</f>
        <v>2020</v>
      </c>
      <c r="F1998" t="s">
        <v>19675</v>
      </c>
      <c r="G1998" t="s">
        <v>15</v>
      </c>
      <c r="I1998" t="s">
        <v>15</v>
      </c>
      <c r="K1998">
        <v>7.2</v>
      </c>
      <c r="M1998">
        <v>7.2</v>
      </c>
      <c r="O1998" t="s">
        <v>6800</v>
      </c>
      <c r="P1998" t="s">
        <v>6801</v>
      </c>
      <c r="R1998" t="s">
        <v>1894</v>
      </c>
      <c r="S1998" t="s">
        <v>1894</v>
      </c>
      <c r="T1998" t="str">
        <f>IFERROR(
  IF(TRIM(Table22[[#This Row],[STARS]])="", "Unknown",
    TRIM(MID(Table22[[#This Row],[STARS]], FIND("Stars:", Table22[[#This Row],[STARS]]) + 6, LEN(Table22[[#This Row],[STARS]])))
  ),
"Unknown")</f>
        <v xml:space="preserve">
Sara Matsumoto, 
Mikako Komatsu, 
Kira Buckland, 
Erica Mendez
</v>
      </c>
      <c r="V1998">
        <v>705</v>
      </c>
      <c r="W1998">
        <v>0</v>
      </c>
      <c r="X1998">
        <v>0</v>
      </c>
    </row>
    <row r="1999" spans="1:24" x14ac:dyDescent="0.3">
      <c r="A1999" t="s">
        <v>6802</v>
      </c>
      <c r="C1999" t="s">
        <v>6802</v>
      </c>
      <c r="D1999">
        <v>-2019</v>
      </c>
      <c r="E1999" t="str" cm="1">
        <f t="array" ref="E1999">_xlfn.LET(
  _xlpm.raw, TRIM(SUBSTITUTE(SUBSTITUTE(SUBSTITUTE(SUBSTITUTE(SUBSTITUTE(SUBSTITUTE(D1999,"(",""),")",""),"â€“","-"),"–","-"),"I",""),"V","")),
  _xlpm.cleaned, TRIM(SUBSTITUTE(SUBSTITUTE(_xlpm.raw,"-"," - "),","," ")),
  _xlpm.words, _xlfn.FILTERXML("&lt;t&gt;&lt;s&gt;" &amp; SUBSTITUTE(_xlpm.cleaned," ","&lt;/s&gt;&lt;s&gt;") &amp; "&lt;/s&gt;&lt;/t&gt;", "//s"),
  _xlpm.nums, _xlfn.TEXTJOIN("-", TRUE, IF(ISNUMBER(--_xlpm.words), _xlpm.words, "")),
  IFERROR(_xlpm.nums, "")
)</f>
        <v>2019</v>
      </c>
      <c r="F1999" t="s">
        <v>19677</v>
      </c>
      <c r="G1999" t="s">
        <v>6803</v>
      </c>
      <c r="I1999" t="s">
        <v>6803</v>
      </c>
      <c r="K1999">
        <v>5.7</v>
      </c>
      <c r="M1999">
        <v>5.7</v>
      </c>
      <c r="O1999" t="s">
        <v>6804</v>
      </c>
      <c r="P1999" t="s">
        <v>6805</v>
      </c>
      <c r="R1999" t="s">
        <v>1894</v>
      </c>
      <c r="S1999" t="s">
        <v>1894</v>
      </c>
      <c r="T1999" t="str">
        <f>IFERROR(
  IF(TRIM(Table22[[#This Row],[STARS]])="", "Unknown",
    TRIM(MID(Table22[[#This Row],[STARS]], FIND("Stars:", Table22[[#This Row],[STARS]]) + 6, LEN(Table22[[#This Row],[STARS]])))
  ),
"Unknown")</f>
        <v xml:space="preserve">
Sarah Natochenny, 
Dan Green, 
Bill Rogers, 
Michele Knotz
</v>
      </c>
      <c r="V1999">
        <v>4870</v>
      </c>
      <c r="W1999">
        <v>98</v>
      </c>
      <c r="X1999">
        <v>0</v>
      </c>
    </row>
    <row r="2000" spans="1:24" x14ac:dyDescent="0.3">
      <c r="A2000" t="s">
        <v>6806</v>
      </c>
      <c r="C2000" t="s">
        <v>6806</v>
      </c>
      <c r="D2000">
        <v>-2020</v>
      </c>
      <c r="E2000" t="str" cm="1">
        <f t="array" ref="E2000">_xlfn.LET(
  _xlpm.raw, TRIM(SUBSTITUTE(SUBSTITUTE(SUBSTITUTE(SUBSTITUTE(SUBSTITUTE(SUBSTITUTE(D2000,"(",""),")",""),"â€“","-"),"–","-"),"I",""),"V","")),
  _xlpm.cleaned, TRIM(SUBSTITUTE(SUBSTITUTE(_xlpm.raw,"-"," - "),","," ")),
  _xlpm.words, _xlfn.FILTERXML("&lt;t&gt;&lt;s&gt;" &amp; SUBSTITUTE(_xlpm.cleaned," ","&lt;/s&gt;&lt;s&gt;") &amp; "&lt;/s&gt;&lt;/t&gt;", "//s"),
  _xlpm.nums, _xlfn.TEXTJOIN("-", TRUE, IF(ISNUMBER(--_xlpm.words), _xlpm.words, "")),
  IFERROR(_xlpm.nums, "")
)</f>
        <v>2020</v>
      </c>
      <c r="F2000" t="s">
        <v>19675</v>
      </c>
      <c r="G2000" t="s">
        <v>86</v>
      </c>
      <c r="I2000" t="s">
        <v>86</v>
      </c>
      <c r="K2000">
        <v>5.9</v>
      </c>
      <c r="M2000">
        <v>5.9</v>
      </c>
      <c r="O2000" t="s">
        <v>6807</v>
      </c>
      <c r="P2000" t="s">
        <v>6808</v>
      </c>
      <c r="R2000" t="s">
        <v>21667</v>
      </c>
      <c r="S2000" t="s">
        <v>21667</v>
      </c>
      <c r="T2000" t="str">
        <f>IFERROR(
  IF(TRIM(Table22[[#This Row],[STARS]])="", "Unknown",
    TRIM(MID(Table22[[#This Row],[STARS]], FIND("Stars:", Table22[[#This Row],[STARS]]) + 6, LEN(Table22[[#This Row],[STARS]])))
  ),
"Unknown")</f>
        <v xml:space="preserve">
Fanny Ardant, 
Louis Garrel, 
Dylan Robert, 
Marine Vacth
</v>
      </c>
      <c r="V2000">
        <v>733</v>
      </c>
      <c r="W2000">
        <v>90</v>
      </c>
      <c r="X2000">
        <v>0</v>
      </c>
    </row>
    <row r="2001" spans="1:24" x14ac:dyDescent="0.3">
      <c r="A2001" t="s">
        <v>6809</v>
      </c>
      <c r="C2001" t="s">
        <v>6809</v>
      </c>
      <c r="D2001">
        <v>-2020</v>
      </c>
      <c r="E2001" t="str" cm="1">
        <f t="array" ref="E2001">_xlfn.LET(
  _xlpm.raw, TRIM(SUBSTITUTE(SUBSTITUTE(SUBSTITUTE(SUBSTITUTE(SUBSTITUTE(SUBSTITUTE(D2001,"(",""),")",""),"â€“","-"),"–","-"),"I",""),"V","")),
  _xlpm.cleaned, TRIM(SUBSTITUTE(SUBSTITUTE(_xlpm.raw,"-"," - "),","," ")),
  _xlpm.words, _xlfn.FILTERXML("&lt;t&gt;&lt;s&gt;" &amp; SUBSTITUTE(_xlpm.cleaned," ","&lt;/s&gt;&lt;s&gt;") &amp; "&lt;/s&gt;&lt;/t&gt;", "//s"),
  _xlpm.nums, _xlfn.TEXTJOIN("-", TRUE, IF(ISNUMBER(--_xlpm.words), _xlpm.words, "")),
  IFERROR(_xlpm.nums, "")
)</f>
        <v>2020</v>
      </c>
      <c r="F2001" t="s">
        <v>19675</v>
      </c>
      <c r="G2001" t="s">
        <v>6810</v>
      </c>
      <c r="I2001" t="s">
        <v>6810</v>
      </c>
      <c r="K2001">
        <v>8.1</v>
      </c>
      <c r="M2001">
        <v>8.1</v>
      </c>
      <c r="O2001" t="s">
        <v>6811</v>
      </c>
      <c r="P2001" t="s">
        <v>6812</v>
      </c>
      <c r="R2001" t="s">
        <v>1894</v>
      </c>
      <c r="S2001" t="s">
        <v>1894</v>
      </c>
      <c r="T2001" t="str">
        <f>IFERROR(
  IF(TRIM(Table22[[#This Row],[STARS]])="", "Unknown",
    TRIM(MID(Table22[[#This Row],[STARS]], FIND("Stars:", Table22[[#This Row],[STARS]]) + 6, LEN(Table22[[#This Row],[STARS]])))
  ),
"Unknown")</f>
        <v xml:space="preserve">
Hwang Jeong-eum, 
Sung-Jae Yook, 
Choi Wonyoung, 
Lee Joon-hyuk
</v>
      </c>
      <c r="V2001">
        <v>1414</v>
      </c>
      <c r="W2001">
        <v>70</v>
      </c>
      <c r="X2001">
        <v>0</v>
      </c>
    </row>
    <row r="2002" spans="1:24" x14ac:dyDescent="0.3">
      <c r="A2002" t="s">
        <v>6813</v>
      </c>
      <c r="C2002" t="s">
        <v>6813</v>
      </c>
      <c r="D2002">
        <v>-2019</v>
      </c>
      <c r="E2002" t="str" cm="1">
        <f t="array" ref="E2002">_xlfn.LET(
  _xlpm.raw, TRIM(SUBSTITUTE(SUBSTITUTE(SUBSTITUTE(SUBSTITUTE(SUBSTITUTE(SUBSTITUTE(D2002,"(",""),")",""),"â€“","-"),"–","-"),"I",""),"V","")),
  _xlpm.cleaned, TRIM(SUBSTITUTE(SUBSTITUTE(_xlpm.raw,"-"," - "),","," ")),
  _xlpm.words, _xlfn.FILTERXML("&lt;t&gt;&lt;s&gt;" &amp; SUBSTITUTE(_xlpm.cleaned," ","&lt;/s&gt;&lt;s&gt;") &amp; "&lt;/s&gt;&lt;/t&gt;", "//s"),
  _xlpm.nums, _xlfn.TEXTJOIN("-", TRUE, IF(ISNUMBER(--_xlpm.words), _xlpm.words, "")),
  IFERROR(_xlpm.nums, "")
)</f>
        <v>2019</v>
      </c>
      <c r="F2002" t="s">
        <v>19677</v>
      </c>
      <c r="G2002" t="s">
        <v>1375</v>
      </c>
      <c r="I2002" t="s">
        <v>1375</v>
      </c>
      <c r="K2002">
        <v>6.4</v>
      </c>
      <c r="M2002">
        <v>6.4</v>
      </c>
      <c r="O2002" t="s">
        <v>6814</v>
      </c>
      <c r="P2002" t="s">
        <v>6815</v>
      </c>
      <c r="R2002" t="s">
        <v>21666</v>
      </c>
      <c r="S2002" t="s">
        <v>21666</v>
      </c>
      <c r="T2002" t="str">
        <f>IFERROR(
  IF(TRIM(Table22[[#This Row],[STARS]])="", "Unknown",
    TRIM(MID(Table22[[#This Row],[STARS]], FIND("Stars:", Table22[[#This Row],[STARS]]) + 6, LEN(Table22[[#This Row],[STARS]])))
  ),
"Unknown")</f>
        <v xml:space="preserve">
Spencer Locke, 
Missi Pyle, 
Bailey Chase, 
Alyvia Alyn Lind
</v>
      </c>
      <c r="V2002">
        <v>2114</v>
      </c>
      <c r="W2002">
        <v>100</v>
      </c>
      <c r="X2002">
        <v>0</v>
      </c>
    </row>
    <row r="2003" spans="1:24" x14ac:dyDescent="0.3">
      <c r="A2003" t="s">
        <v>6816</v>
      </c>
      <c r="C2003" t="s">
        <v>6816</v>
      </c>
      <c r="D2003" t="str">
        <v>(2016â€“2018)</v>
      </c>
      <c r="E2003" t="str" cm="1">
        <f t="array" ref="E2003">_xlfn.LET(
  _xlpm.raw, TRIM(SUBSTITUTE(SUBSTITUTE(SUBSTITUTE(SUBSTITUTE(SUBSTITUTE(SUBSTITUTE(D2003,"(",""),")",""),"â€“","-"),"–","-"),"I",""),"V","")),
  _xlpm.cleaned, TRIM(SUBSTITUTE(SUBSTITUTE(_xlpm.raw,"-"," - "),","," ")),
  _xlpm.words, _xlfn.FILTERXML("&lt;t&gt;&lt;s&gt;" &amp; SUBSTITUTE(_xlpm.cleaned," ","&lt;/s&gt;&lt;s&gt;") &amp; "&lt;/s&gt;&lt;/t&gt;", "//s"),
  _xlpm.nums, _xlfn.TEXTJOIN("-", TRUE, IF(ISNUMBER(--_xlpm.words), _xlpm.words, "")),
  IFERROR(_xlpm.nums, "")
)</f>
        <v>2016-2018</v>
      </c>
      <c r="F2003" t="s">
        <v>19700</v>
      </c>
      <c r="G2003" t="s">
        <v>86</v>
      </c>
      <c r="I2003" t="s">
        <v>86</v>
      </c>
      <c r="K2003">
        <v>6.9</v>
      </c>
      <c r="M2003">
        <v>6.9</v>
      </c>
      <c r="O2003" t="s">
        <v>6817</v>
      </c>
      <c r="P2003" t="s">
        <v>6818</v>
      </c>
      <c r="R2003" t="s">
        <v>1894</v>
      </c>
      <c r="S2003" t="s">
        <v>1894</v>
      </c>
      <c r="T2003" t="str">
        <f>IFERROR(
  IF(TRIM(Table22[[#This Row],[STARS]])="", "Unknown",
    TRIM(MID(Table22[[#This Row],[STARS]], FIND("Stars:", Table22[[#This Row],[STARS]]) + 6, LEN(Table22[[#This Row],[STARS]])))
  ),
"Unknown")</f>
        <v xml:space="preserve">
Karen Strassman, 
Anne Yatco, 
GÃ©rard Depardieu, 
BenoÃ®t Magimel
</v>
      </c>
      <c r="V2003">
        <v>4830</v>
      </c>
      <c r="W2003">
        <v>41</v>
      </c>
      <c r="X2003">
        <v>0</v>
      </c>
    </row>
    <row r="2004" spans="1:24" x14ac:dyDescent="0.3">
      <c r="A2004" t="s">
        <v>6819</v>
      </c>
      <c r="C2004" t="s">
        <v>6819</v>
      </c>
      <c r="D2004" t="str">
        <v>(II) (2014)</v>
      </c>
      <c r="E2004" t="str" cm="1">
        <f t="array" ref="E2004">_xlfn.LET(
  _xlpm.raw, TRIM(SUBSTITUTE(SUBSTITUTE(SUBSTITUTE(SUBSTITUTE(SUBSTITUTE(SUBSTITUTE(D2004,"(",""),")",""),"â€“","-"),"–","-"),"I",""),"V","")),
  _xlpm.cleaned, TRIM(SUBSTITUTE(SUBSTITUTE(_xlpm.raw,"-"," - "),","," ")),
  _xlpm.words, _xlfn.FILTERXML("&lt;t&gt;&lt;s&gt;" &amp; SUBSTITUTE(_xlpm.cleaned," ","&lt;/s&gt;&lt;s&gt;") &amp; "&lt;/s&gt;&lt;/t&gt;", "//s"),
  _xlpm.nums, _xlfn.TEXTJOIN("-", TRUE, IF(ISNUMBER(--_xlpm.words), _xlpm.words, "")),
  IFERROR(_xlpm.nums, "")
)</f>
        <v>2014</v>
      </c>
      <c r="F2004" t="s">
        <v>19686</v>
      </c>
      <c r="G2004" t="s">
        <v>959</v>
      </c>
      <c r="I2004" t="s">
        <v>959</v>
      </c>
      <c r="K2004">
        <v>5.3</v>
      </c>
      <c r="M2004">
        <v>5.3</v>
      </c>
      <c r="O2004" t="s">
        <v>6821</v>
      </c>
      <c r="P2004" t="s">
        <v>6822</v>
      </c>
      <c r="R2004" t="s">
        <v>20861</v>
      </c>
      <c r="S2004" t="s">
        <v>20861</v>
      </c>
      <c r="T2004" t="str">
        <f>IFERROR(
  IF(TRIM(Table22[[#This Row],[STARS]])="", "Unknown",
    TRIM(MID(Table22[[#This Row],[STARS]], FIND("Stars:", Table22[[#This Row],[STARS]]) + 6, LEN(Table22[[#This Row],[STARS]])))
  ),
"Unknown")</f>
        <v xml:space="preserve">
Nathalia Ramos, 
Cody Longo, 
Alexa Rose Steele, 
Benjamin Ashbrook
</v>
      </c>
      <c r="V2004">
        <v>866</v>
      </c>
      <c r="W2004">
        <v>92</v>
      </c>
      <c r="X2004" t="s">
        <v>1872</v>
      </c>
    </row>
    <row r="2005" spans="1:24" x14ac:dyDescent="0.3">
      <c r="A2005" t="s">
        <v>6823</v>
      </c>
      <c r="C2005" t="s">
        <v>6823</v>
      </c>
      <c r="D2005" t="str">
        <v>(2019 Video)</v>
      </c>
      <c r="E2005" t="str" cm="1">
        <f t="array" ref="E2005">_xlfn.LET(
  _xlpm.raw, TRIM(SUBSTITUTE(SUBSTITUTE(SUBSTITUTE(SUBSTITUTE(SUBSTITUTE(SUBSTITUTE(D2005,"(",""),")",""),"â€“","-"),"–","-"),"I",""),"V","")),
  _xlpm.cleaned, TRIM(SUBSTITUTE(SUBSTITUTE(_xlpm.raw,"-"," - "),","," ")),
  _xlpm.words, _xlfn.FILTERXML("&lt;t&gt;&lt;s&gt;" &amp; SUBSTITUTE(_xlpm.cleaned," ","&lt;/s&gt;&lt;s&gt;") &amp; "&lt;/s&gt;&lt;/t&gt;", "//s"),
  _xlpm.nums, _xlfn.TEXTJOIN("-", TRUE, IF(ISNUMBER(--_xlpm.words), _xlpm.words, "")),
  IFERROR(_xlpm.nums, "")
)</f>
        <v>2019</v>
      </c>
      <c r="F2005" t="s">
        <v>19677</v>
      </c>
      <c r="G2005" t="s">
        <v>4959</v>
      </c>
      <c r="I2005" t="s">
        <v>4959</v>
      </c>
      <c r="K2005">
        <v>5.3</v>
      </c>
      <c r="M2005">
        <v>5.3</v>
      </c>
      <c r="O2005" t="s">
        <v>6825</v>
      </c>
      <c r="P2005" t="s">
        <v>6826</v>
      </c>
      <c r="R2005" t="s">
        <v>21665</v>
      </c>
      <c r="S2005" t="s">
        <v>21665</v>
      </c>
      <c r="T2005" t="str">
        <f>IFERROR(
  IF(TRIM(Table22[[#This Row],[STARS]])="", "Unknown",
    TRIM(MID(Table22[[#This Row],[STARS]], FIND("Stars:", Table22[[#This Row],[STARS]]) + 6, LEN(Table22[[#This Row],[STARS]])))
  ),
"Unknown")</f>
        <v xml:space="preserve">
Laura Marano, 
Gregg Sulkin, 
Isabella Gomez, 
Johannah Newmarch
</v>
      </c>
      <c r="V2005">
        <v>5237</v>
      </c>
      <c r="W2005">
        <v>85</v>
      </c>
      <c r="X2005">
        <v>0</v>
      </c>
    </row>
    <row r="2006" spans="1:24" x14ac:dyDescent="0.3">
      <c r="A2006" t="s">
        <v>6827</v>
      </c>
      <c r="C2006" t="s">
        <v>6827</v>
      </c>
      <c r="D2006">
        <v>-2017</v>
      </c>
      <c r="E2006" t="str" cm="1">
        <f t="array" ref="E2006">_xlfn.LET(
  _xlpm.raw, TRIM(SUBSTITUTE(SUBSTITUTE(SUBSTITUTE(SUBSTITUTE(SUBSTITUTE(SUBSTITUTE(D2006,"(",""),")",""),"â€“","-"),"–","-"),"I",""),"V","")),
  _xlpm.cleaned, TRIM(SUBSTITUTE(SUBSTITUTE(_xlpm.raw,"-"," - "),","," ")),
  _xlpm.words, _xlfn.FILTERXML("&lt;t&gt;&lt;s&gt;" &amp; SUBSTITUTE(_xlpm.cleaned," ","&lt;/s&gt;&lt;s&gt;") &amp; "&lt;/s&gt;&lt;/t&gt;", "//s"),
  _xlpm.nums, _xlfn.TEXTJOIN("-", TRUE, IF(ISNUMBER(--_xlpm.words), _xlpm.words, "")),
  IFERROR(_xlpm.nums, "")
)</f>
        <v>2017</v>
      </c>
      <c r="F2006" t="s">
        <v>19682</v>
      </c>
      <c r="G2006" t="s">
        <v>661</v>
      </c>
      <c r="I2006" t="s">
        <v>661</v>
      </c>
      <c r="K2006">
        <v>5.2</v>
      </c>
      <c r="M2006">
        <v>5.2</v>
      </c>
      <c r="O2006" t="s">
        <v>6828</v>
      </c>
      <c r="P2006" t="s">
        <v>6829</v>
      </c>
      <c r="R2006" t="s">
        <v>21664</v>
      </c>
      <c r="S2006" t="s">
        <v>21664</v>
      </c>
      <c r="T2006" t="str">
        <f>IFERROR(
  IF(TRIM(Table22[[#This Row],[STARS]])="", "Unknown",
    TRIM(MID(Table22[[#This Row],[STARS]], FIND("Stars:", Table22[[#This Row],[STARS]]) + 6, LEN(Table22[[#This Row],[STARS]])))
  ),
"Unknown")</f>
        <v xml:space="preserve">
Jonathan Rhys Meyers, 
Olivia Thirlby, 
JÃ¼rgen Prochnow, 
Igal Naor
</v>
      </c>
      <c r="V2006">
        <v>2574</v>
      </c>
      <c r="W2006">
        <v>93</v>
      </c>
      <c r="X2006">
        <v>0</v>
      </c>
    </row>
    <row r="2007" spans="1:24" x14ac:dyDescent="0.3">
      <c r="A2007" t="s">
        <v>6830</v>
      </c>
      <c r="C2007" t="s">
        <v>6830</v>
      </c>
      <c r="D2007">
        <v>-2010</v>
      </c>
      <c r="E2007" t="str" cm="1">
        <f t="array" ref="E2007">_xlfn.LET(
  _xlpm.raw, TRIM(SUBSTITUTE(SUBSTITUTE(SUBSTITUTE(SUBSTITUTE(SUBSTITUTE(SUBSTITUTE(D2007,"(",""),")",""),"â€“","-"),"–","-"),"I",""),"V","")),
  _xlpm.cleaned, TRIM(SUBSTITUTE(SUBSTITUTE(_xlpm.raw,"-"," - "),","," ")),
  _xlpm.words, _xlfn.FILTERXML("&lt;t&gt;&lt;s&gt;" &amp; SUBSTITUTE(_xlpm.cleaned," ","&lt;/s&gt;&lt;s&gt;") &amp; "&lt;/s&gt;&lt;/t&gt;", "//s"),
  _xlpm.nums, _xlfn.TEXTJOIN("-", TRUE, IF(ISNUMBER(--_xlpm.words), _xlpm.words, "")),
  IFERROR(_xlpm.nums, "")
)</f>
        <v>2010</v>
      </c>
      <c r="F2007" t="s">
        <v>19738</v>
      </c>
      <c r="G2007" t="s">
        <v>435</v>
      </c>
      <c r="I2007" t="s">
        <v>435</v>
      </c>
      <c r="K2007">
        <v>8.5</v>
      </c>
      <c r="M2007">
        <v>8.5</v>
      </c>
      <c r="O2007" t="s">
        <v>6831</v>
      </c>
      <c r="P2007" t="s">
        <v>6832</v>
      </c>
      <c r="R2007" t="s">
        <v>1894</v>
      </c>
      <c r="S2007" t="s">
        <v>1894</v>
      </c>
      <c r="T2007" t="str">
        <f>IFERROR(
  IF(TRIM(Table22[[#This Row],[STARS]])="", "Unknown",
    TRIM(MID(Table22[[#This Row],[STARS]], FIND("Stars:", Table22[[#This Row],[STARS]]) + 6, LEN(Table22[[#This Row],[STARS]])))
  ),
"Unknown")</f>
        <v xml:space="preserve">
ShintarÃ´ Asanuma, 
Hiroyuki Yoshino, 
Rin Mizuhara, 
Maaya Sakamoto
</v>
      </c>
      <c r="V2007">
        <v>3362</v>
      </c>
      <c r="W2007">
        <v>253</v>
      </c>
      <c r="X2007">
        <v>0</v>
      </c>
    </row>
    <row r="2008" spans="1:24" x14ac:dyDescent="0.3">
      <c r="A2008" t="s">
        <v>6833</v>
      </c>
      <c r="C2008" t="s">
        <v>6833</v>
      </c>
      <c r="D2008">
        <v>-2020</v>
      </c>
      <c r="E2008" t="str" cm="1">
        <f t="array" ref="E2008">_xlfn.LET(
  _xlpm.raw, TRIM(SUBSTITUTE(SUBSTITUTE(SUBSTITUTE(SUBSTITUTE(SUBSTITUTE(SUBSTITUTE(D2008,"(",""),")",""),"â€“","-"),"–","-"),"I",""),"V","")),
  _xlpm.cleaned, TRIM(SUBSTITUTE(SUBSTITUTE(_xlpm.raw,"-"," - "),","," ")),
  _xlpm.words, _xlfn.FILTERXML("&lt;t&gt;&lt;s&gt;" &amp; SUBSTITUTE(_xlpm.cleaned," ","&lt;/s&gt;&lt;s&gt;") &amp; "&lt;/s&gt;&lt;/t&gt;", "//s"),
  _xlpm.nums, _xlfn.TEXTJOIN("-", TRUE, IF(ISNUMBER(--_xlpm.words), _xlpm.words, "")),
  IFERROR(_xlpm.nums, "")
)</f>
        <v>2020</v>
      </c>
      <c r="F2008" t="s">
        <v>19675</v>
      </c>
      <c r="G2008" t="s">
        <v>228</v>
      </c>
      <c r="I2008" t="s">
        <v>228</v>
      </c>
      <c r="K2008">
        <v>6.2</v>
      </c>
      <c r="M2008">
        <v>6.2</v>
      </c>
      <c r="O2008" t="s">
        <v>6834</v>
      </c>
      <c r="P2008" t="s">
        <v>6835</v>
      </c>
      <c r="R2008" t="s">
        <v>21637</v>
      </c>
      <c r="S2008" t="s">
        <v>21637</v>
      </c>
      <c r="T2008" t="str">
        <f>IFERROR(
  IF(TRIM(Table22[[#This Row],[STARS]])="", "Unknown",
    TRIM(MID(Table22[[#This Row],[STARS]], FIND("Stars:", Table22[[#This Row],[STARS]]) + 6, LEN(Table22[[#This Row],[STARS]])))
  ),
"Unknown")</f>
        <v xml:space="preserve">
Marta Etura, 
Leonardo Sbaraglia, 
Nene, 
Francesc Orella
</v>
      </c>
      <c r="V2008">
        <v>5473</v>
      </c>
      <c r="W2008">
        <v>139</v>
      </c>
      <c r="X2008">
        <v>0</v>
      </c>
    </row>
    <row r="2009" spans="1:24" x14ac:dyDescent="0.3">
      <c r="A2009" t="s">
        <v>6836</v>
      </c>
      <c r="C2009" t="s">
        <v>6836</v>
      </c>
      <c r="D2009">
        <v>0</v>
      </c>
      <c r="E2009" t="str" cm="1">
        <f t="array" ref="E2009">_xlfn.LET(
  _xlpm.raw, TRIM(SUBSTITUTE(SUBSTITUTE(SUBSTITUTE(SUBSTITUTE(SUBSTITUTE(SUBSTITUTE(D2009,"(",""),")",""),"â€“","-"),"–","-"),"I",""),"V","")),
  _xlpm.cleaned, TRIM(SUBSTITUTE(SUBSTITUTE(_xlpm.raw,"-"," - "),","," ")),
  _xlpm.words, _xlfn.FILTERXML("&lt;t&gt;&lt;s&gt;" &amp; SUBSTITUTE(_xlpm.cleaned," ","&lt;/s&gt;&lt;s&gt;") &amp; "&lt;/s&gt;&lt;/t&gt;", "//s"),
  _xlpm.nums, _xlfn.TEXTJOIN("-", TRUE, IF(ISNUMBER(--_xlpm.words), _xlpm.words, "")),
  IFERROR(_xlpm.nums, "")
)</f>
        <v>0</v>
      </c>
      <c r="F2009" t="s">
        <v>19829</v>
      </c>
      <c r="G2009" t="s">
        <v>38</v>
      </c>
      <c r="I2009" t="s">
        <v>38</v>
      </c>
      <c r="K2009">
        <v>0</v>
      </c>
      <c r="M2009">
        <v>0</v>
      </c>
      <c r="O2009" t="s">
        <v>6837</v>
      </c>
      <c r="P2009" t="s">
        <v>6838</v>
      </c>
      <c r="R2009" t="s">
        <v>1894</v>
      </c>
      <c r="S2009" t="s">
        <v>1894</v>
      </c>
      <c r="T2009" t="str">
        <f>IFERROR(
  IF(TRIM(Table22[[#This Row],[STARS]])="", "Unknown",
    TRIM(MID(Table22[[#This Row],[STARS]], FIND("Stars:", Table22[[#This Row],[STARS]]) + 6, LEN(Table22[[#This Row],[STARS]])))
  ),
"Unknown")</f>
        <v xml:space="preserve">
Corinna Brown, 
Kit Connor, 
Sebastian Croft, 
Tobie Donovan
</v>
      </c>
      <c r="V2009">
        <v>0</v>
      </c>
      <c r="W2009">
        <v>0</v>
      </c>
      <c r="X2009">
        <v>0</v>
      </c>
    </row>
    <row r="2010" spans="1:24" x14ac:dyDescent="0.3">
      <c r="A2010" t="s">
        <v>6839</v>
      </c>
      <c r="C2010" t="s">
        <v>6839</v>
      </c>
      <c r="D2010" t="str">
        <v>(2017â€“ )</v>
      </c>
      <c r="E2010" t="str" cm="1">
        <f t="array" ref="E2010">_xlfn.LET(
  _xlpm.raw, TRIM(SUBSTITUTE(SUBSTITUTE(SUBSTITUTE(SUBSTITUTE(SUBSTITUTE(SUBSTITUTE(D2010,"(",""),")",""),"â€“","-"),"–","-"),"I",""),"V","")),
  _xlpm.cleaned, TRIM(SUBSTITUTE(SUBSTITUTE(_xlpm.raw,"-"," - "),","," ")),
  _xlpm.words, _xlfn.FILTERXML("&lt;t&gt;&lt;s&gt;" &amp; SUBSTITUTE(_xlpm.cleaned," ","&lt;/s&gt;&lt;s&gt;") &amp; "&lt;/s&gt;&lt;/t&gt;", "//s"),
  _xlpm.nums, _xlfn.TEXTJOIN("-", TRUE, IF(ISNUMBER(--_xlpm.words), _xlpm.words, "")),
  IFERROR(_xlpm.nums, "")
)</f>
        <v>2017</v>
      </c>
      <c r="F2010" t="s">
        <v>19682</v>
      </c>
      <c r="G2010" t="s">
        <v>6094</v>
      </c>
      <c r="I2010" t="s">
        <v>6094</v>
      </c>
      <c r="K2010">
        <v>7.3</v>
      </c>
      <c r="M2010">
        <v>7.3</v>
      </c>
      <c r="O2010" t="s">
        <v>6840</v>
      </c>
      <c r="P2010" t="s">
        <v>6841</v>
      </c>
      <c r="R2010" t="s">
        <v>1894</v>
      </c>
      <c r="S2010" t="s">
        <v>1894</v>
      </c>
      <c r="T2010" t="str">
        <f>IFERROR(
  IF(TRIM(Table22[[#This Row],[STARS]])="", "Unknown",
    TRIM(MID(Table22[[#This Row],[STARS]], FIND("Stars:", Table22[[#This Row],[STARS]]) + 6, LEN(Table22[[#This Row],[STARS]])))
  ),
"Unknown")</f>
        <v xml:space="preserve">
Gabriel Porras, 
Rosalinda RodrÃ­guez, 
AngÃ©lica Celaya, 
Adrian Carvajal
</v>
      </c>
      <c r="V2010">
        <v>211</v>
      </c>
      <c r="W2010">
        <v>45</v>
      </c>
      <c r="X2010">
        <v>0</v>
      </c>
    </row>
    <row r="2011" spans="1:24" x14ac:dyDescent="0.3">
      <c r="A2011" t="s">
        <v>6842</v>
      </c>
      <c r="C2011" t="s">
        <v>6842</v>
      </c>
      <c r="D2011">
        <v>-2020</v>
      </c>
      <c r="E2011" t="str" cm="1">
        <f t="array" ref="E2011">_xlfn.LET(
  _xlpm.raw, TRIM(SUBSTITUTE(SUBSTITUTE(SUBSTITUTE(SUBSTITUTE(SUBSTITUTE(SUBSTITUTE(D2011,"(",""),")",""),"â€“","-"),"–","-"),"I",""),"V","")),
  _xlpm.cleaned, TRIM(SUBSTITUTE(SUBSTITUTE(_xlpm.raw,"-"," - "),","," ")),
  _xlpm.words, _xlfn.FILTERXML("&lt;t&gt;&lt;s&gt;" &amp; SUBSTITUTE(_xlpm.cleaned," ","&lt;/s&gt;&lt;s&gt;") &amp; "&lt;/s&gt;&lt;/t&gt;", "//s"),
  _xlpm.nums, _xlfn.TEXTJOIN("-", TRUE, IF(ISNUMBER(--_xlpm.words), _xlpm.words, "")),
  IFERROR(_xlpm.nums, "")
)</f>
        <v>2020</v>
      </c>
      <c r="F2011" t="s">
        <v>19675</v>
      </c>
      <c r="G2011" t="s">
        <v>3483</v>
      </c>
      <c r="I2011" t="s">
        <v>3483</v>
      </c>
      <c r="K2011">
        <v>7.2</v>
      </c>
      <c r="M2011">
        <v>7.2</v>
      </c>
      <c r="O2011" t="s">
        <v>6843</v>
      </c>
      <c r="P2011" t="s">
        <v>6844</v>
      </c>
      <c r="R2011" t="s">
        <v>21663</v>
      </c>
      <c r="S2011" t="s">
        <v>21663</v>
      </c>
      <c r="T2011" t="str">
        <f>IFERROR(
  IF(TRIM(Table22[[#This Row],[STARS]])="", "Unknown",
    TRIM(MID(Table22[[#This Row],[STARS]], FIND("Stars:", Table22[[#This Row],[STARS]]) + 6, LEN(Table22[[#This Row],[STARS]])))
  ),
"Unknown")</f>
        <v xml:space="preserve">
Halle Berry, 
Stephen McKinley Henderson, 
Adan Canto, 
Shamier Anderson
</v>
      </c>
      <c r="V2011">
        <v>47</v>
      </c>
      <c r="W2011">
        <v>129</v>
      </c>
      <c r="X2011">
        <v>0</v>
      </c>
    </row>
    <row r="2012" spans="1:24" x14ac:dyDescent="0.3">
      <c r="A2012" t="s">
        <v>6845</v>
      </c>
      <c r="C2012" t="s">
        <v>6845</v>
      </c>
      <c r="D2012">
        <v>-2019</v>
      </c>
      <c r="E2012" t="str" cm="1">
        <f t="array" ref="E2012">_xlfn.LET(
  _xlpm.raw, TRIM(SUBSTITUTE(SUBSTITUTE(SUBSTITUTE(SUBSTITUTE(SUBSTITUTE(SUBSTITUTE(D2012,"(",""),")",""),"â€“","-"),"–","-"),"I",""),"V","")),
  _xlpm.cleaned, TRIM(SUBSTITUTE(SUBSTITUTE(_xlpm.raw,"-"," - "),","," ")),
  _xlpm.words, _xlfn.FILTERXML("&lt;t&gt;&lt;s&gt;" &amp; SUBSTITUTE(_xlpm.cleaned," ","&lt;/s&gt;&lt;s&gt;") &amp; "&lt;/s&gt;&lt;/t&gt;", "//s"),
  _xlpm.nums, _xlfn.TEXTJOIN("-", TRUE, IF(ISNUMBER(--_xlpm.words), _xlpm.words, "")),
  IFERROR(_xlpm.nums, "")
)</f>
        <v>2019</v>
      </c>
      <c r="F2012" t="s">
        <v>19677</v>
      </c>
      <c r="G2012" t="s">
        <v>15</v>
      </c>
      <c r="I2012" t="s">
        <v>15</v>
      </c>
      <c r="K2012">
        <v>7.4</v>
      </c>
      <c r="M2012">
        <v>7.4</v>
      </c>
      <c r="O2012" t="s">
        <v>6846</v>
      </c>
      <c r="P2012" t="s">
        <v>6847</v>
      </c>
      <c r="R2012" t="s">
        <v>1894</v>
      </c>
      <c r="S2012" t="s">
        <v>1894</v>
      </c>
      <c r="T2012" t="str">
        <f>IFERROR(
  IF(TRIM(Table22[[#This Row],[STARS]])="", "Unknown",
    TRIM(MID(Table22[[#This Row],[STARS]], FIND("Stars:", Table22[[#This Row],[STARS]]) + 6, LEN(Table22[[#This Row],[STARS]])))
  ),
"Unknown")</f>
        <v xml:space="preserve">
Yuichiro Umehara, 
Aki Toyosaki, 
Anthony Bowling, 
Jamie Marchi
</v>
      </c>
      <c r="V2012">
        <v>1657</v>
      </c>
      <c r="W2012">
        <v>23</v>
      </c>
      <c r="X2012">
        <v>0</v>
      </c>
    </row>
    <row r="2013" spans="1:24" x14ac:dyDescent="0.3">
      <c r="A2013" t="s">
        <v>6848</v>
      </c>
      <c r="C2013" t="s">
        <v>6848</v>
      </c>
      <c r="D2013">
        <v>-2020</v>
      </c>
      <c r="E2013" t="str" cm="1">
        <f t="array" ref="E2013">_xlfn.LET(
  _xlpm.raw, TRIM(SUBSTITUTE(SUBSTITUTE(SUBSTITUTE(SUBSTITUTE(SUBSTITUTE(SUBSTITUTE(D2013,"(",""),")",""),"â€“","-"),"–","-"),"I",""),"V","")),
  _xlpm.cleaned, TRIM(SUBSTITUTE(SUBSTITUTE(_xlpm.raw,"-"," - "),","," ")),
  _xlpm.words, _xlfn.FILTERXML("&lt;t&gt;&lt;s&gt;" &amp; SUBSTITUTE(_xlpm.cleaned," ","&lt;/s&gt;&lt;s&gt;") &amp; "&lt;/s&gt;&lt;/t&gt;", "//s"),
  _xlpm.nums, _xlfn.TEXTJOIN("-", TRUE, IF(ISNUMBER(--_xlpm.words), _xlpm.words, "")),
  IFERROR(_xlpm.nums, "")
)</f>
        <v>2020</v>
      </c>
      <c r="F2013" t="s">
        <v>19675</v>
      </c>
      <c r="G2013" t="s">
        <v>2857</v>
      </c>
      <c r="I2013" t="s">
        <v>2857</v>
      </c>
      <c r="K2013">
        <v>7.2</v>
      </c>
      <c r="M2013">
        <v>7.2</v>
      </c>
      <c r="O2013" t="s">
        <v>6849</v>
      </c>
      <c r="P2013" t="s">
        <v>6850</v>
      </c>
      <c r="R2013" t="s">
        <v>21662</v>
      </c>
      <c r="S2013" t="s">
        <v>21662</v>
      </c>
      <c r="T2013" t="str">
        <f>IFERROR(
  IF(TRIM(Table22[[#This Row],[STARS]])="", "Unknown",
    TRIM(MID(Table22[[#This Row],[STARS]], FIND("Stars:", Table22[[#This Row],[STARS]]) + 6, LEN(Table22[[#This Row],[STARS]])))
  ),
"Unknown")</f>
        <v xml:space="preserve">
Aditya Modak, 
Arun Dravid, 
Sumitra Bhave, 
Deepika Bhide Bhagwat
</v>
      </c>
      <c r="V2013">
        <v>1686</v>
      </c>
      <c r="W2013">
        <v>129</v>
      </c>
      <c r="X2013">
        <v>0</v>
      </c>
    </row>
    <row r="2014" spans="1:24" x14ac:dyDescent="0.3">
      <c r="A2014" t="s">
        <v>6851</v>
      </c>
      <c r="C2014" t="s">
        <v>6851</v>
      </c>
      <c r="D2014" t="str">
        <v>(I) (2011)</v>
      </c>
      <c r="E2014" t="str" cm="1">
        <f t="array" ref="E2014">_xlfn.LET(
  _xlpm.raw, TRIM(SUBSTITUTE(SUBSTITUTE(SUBSTITUTE(SUBSTITUTE(SUBSTITUTE(SUBSTITUTE(D2014,"(",""),")",""),"â€“","-"),"–","-"),"I",""),"V","")),
  _xlpm.cleaned, TRIM(SUBSTITUTE(SUBSTITUTE(_xlpm.raw,"-"," - "),","," ")),
  _xlpm.words, _xlfn.FILTERXML("&lt;t&gt;&lt;s&gt;" &amp; SUBSTITUTE(_xlpm.cleaned," ","&lt;/s&gt;&lt;s&gt;") &amp; "&lt;/s&gt;&lt;/t&gt;", "//s"),
  _xlpm.nums, _xlfn.TEXTJOIN("-", TRUE, IF(ISNUMBER(--_xlpm.words), _xlpm.words, "")),
  IFERROR(_xlpm.nums, "")
)</f>
        <v>2011</v>
      </c>
      <c r="F2014" t="s">
        <v>19679</v>
      </c>
      <c r="G2014" t="s">
        <v>86</v>
      </c>
      <c r="I2014" t="s">
        <v>86</v>
      </c>
      <c r="K2014">
        <v>7.2</v>
      </c>
      <c r="M2014">
        <v>7.2</v>
      </c>
      <c r="O2014" t="s">
        <v>6852</v>
      </c>
      <c r="P2014" t="s">
        <v>6853</v>
      </c>
      <c r="R2014" t="s">
        <v>21661</v>
      </c>
      <c r="S2014" t="s">
        <v>21661</v>
      </c>
      <c r="T2014" t="str">
        <f>IFERROR(
  IF(TRIM(Table22[[#This Row],[STARS]])="", "Unknown",
    TRIM(MID(Table22[[#This Row],[STARS]], FIND("Stars:", Table22[[#This Row],[STARS]]) + 6, LEN(Table22[[#This Row],[STARS]])))
  ),
"Unknown")</f>
        <v xml:space="preserve">
Adepero Oduye, 
Kim Wayans, 
Aasha Davis, 
Pernell Walker
</v>
      </c>
      <c r="V2014">
        <v>6525</v>
      </c>
      <c r="W2014">
        <v>86</v>
      </c>
      <c r="X2014" t="s">
        <v>6854</v>
      </c>
    </row>
    <row r="2015" spans="1:24" x14ac:dyDescent="0.3">
      <c r="A2015" t="s">
        <v>6855</v>
      </c>
      <c r="C2015" t="s">
        <v>6855</v>
      </c>
      <c r="D2015" t="str">
        <v>(2017â€“ )</v>
      </c>
      <c r="E2015" t="str" cm="1">
        <f t="array" ref="E2015">_xlfn.LET(
  _xlpm.raw, TRIM(SUBSTITUTE(SUBSTITUTE(SUBSTITUTE(SUBSTITUTE(SUBSTITUTE(SUBSTITUTE(D2015,"(",""),")",""),"â€“","-"),"–","-"),"I",""),"V","")),
  _xlpm.cleaned, TRIM(SUBSTITUTE(SUBSTITUTE(_xlpm.raw,"-"," - "),","," ")),
  _xlpm.words, _xlfn.FILTERXML("&lt;t&gt;&lt;s&gt;" &amp; SUBSTITUTE(_xlpm.cleaned," ","&lt;/s&gt;&lt;s&gt;") &amp; "&lt;/s&gt;&lt;/t&gt;", "//s"),
  _xlpm.nums, _xlfn.TEXTJOIN("-", TRUE, IF(ISNUMBER(--_xlpm.words), _xlpm.words, "")),
  IFERROR(_xlpm.nums, "")
)</f>
        <v>2017</v>
      </c>
      <c r="F2015" t="s">
        <v>19682</v>
      </c>
      <c r="G2015" t="s">
        <v>91</v>
      </c>
      <c r="I2015" t="s">
        <v>91</v>
      </c>
      <c r="K2015">
        <v>7.6</v>
      </c>
      <c r="M2015">
        <v>7.6</v>
      </c>
      <c r="O2015" t="s">
        <v>6856</v>
      </c>
      <c r="P2015" t="s">
        <v>6857</v>
      </c>
      <c r="R2015" t="s">
        <v>1894</v>
      </c>
      <c r="S2015" t="s">
        <v>1894</v>
      </c>
      <c r="T2015" t="str">
        <f>IFERROR(
  IF(TRIM(Table22[[#This Row],[STARS]])="", "Unknown",
    TRIM(MID(Table22[[#This Row],[STARS]], FIND("Stars:", Table22[[#This Row],[STARS]]) + 6, LEN(Table22[[#This Row],[STARS]])))
  ),
"Unknown")</f>
        <v xml:space="preserve">
Vera Vitali, 
Erik Johansson, 
Fredrik Hallgren, 
Frank Dorsin
</v>
      </c>
      <c r="V2015">
        <v>2864</v>
      </c>
      <c r="W2015">
        <v>44</v>
      </c>
      <c r="X2015">
        <v>0</v>
      </c>
    </row>
    <row r="2016" spans="1:24" x14ac:dyDescent="0.3">
      <c r="A2016" t="s">
        <v>6858</v>
      </c>
      <c r="C2016" t="s">
        <v>6858</v>
      </c>
      <c r="D2016">
        <v>-2019</v>
      </c>
      <c r="E2016" t="str" cm="1">
        <f t="array" ref="E2016">_xlfn.LET(
  _xlpm.raw, TRIM(SUBSTITUTE(SUBSTITUTE(SUBSTITUTE(SUBSTITUTE(SUBSTITUTE(SUBSTITUTE(D2016,"(",""),")",""),"â€“","-"),"–","-"),"I",""),"V","")),
  _xlpm.cleaned, TRIM(SUBSTITUTE(SUBSTITUTE(_xlpm.raw,"-"," - "),","," ")),
  _xlpm.words, _xlfn.FILTERXML("&lt;t&gt;&lt;s&gt;" &amp; SUBSTITUTE(_xlpm.cleaned," ","&lt;/s&gt;&lt;s&gt;") &amp; "&lt;/s&gt;&lt;/t&gt;", "//s"),
  _xlpm.nums, _xlfn.TEXTJOIN("-", TRUE, IF(ISNUMBER(--_xlpm.words), _xlpm.words, "")),
  IFERROR(_xlpm.nums, "")
)</f>
        <v>2019</v>
      </c>
      <c r="F2016" t="s">
        <v>19677</v>
      </c>
      <c r="G2016" t="s">
        <v>5069</v>
      </c>
      <c r="I2016" t="s">
        <v>5069</v>
      </c>
      <c r="K2016">
        <v>7.3</v>
      </c>
      <c r="M2016">
        <v>7.3</v>
      </c>
      <c r="O2016" t="s">
        <v>6859</v>
      </c>
      <c r="P2016" t="s">
        <v>6860</v>
      </c>
      <c r="R2016" t="s">
        <v>1894</v>
      </c>
      <c r="S2016" t="s">
        <v>1894</v>
      </c>
      <c r="T2016" t="str">
        <f>IFERROR(
  IF(TRIM(Table22[[#This Row],[STARS]])="", "Unknown",
    TRIM(MID(Table22[[#This Row],[STARS]], FIND("Stars:", Table22[[#This Row],[STARS]]) + 6, LEN(Table22[[#This Row],[STARS]])))
  ),
"Unknown")</f>
        <v xml:space="preserve">
Ernesto Campos, 
Carlos Carvajal, 
Camila Jurado, 
Fabiana Medina
</v>
      </c>
      <c r="V2016">
        <v>735</v>
      </c>
      <c r="W2016">
        <v>0</v>
      </c>
      <c r="X2016">
        <v>0</v>
      </c>
    </row>
    <row r="2017" spans="1:24" x14ac:dyDescent="0.3">
      <c r="A2017" t="s">
        <v>6861</v>
      </c>
      <c r="C2017" t="s">
        <v>6861</v>
      </c>
      <c r="D2017" t="str">
        <v>(I) (2014)</v>
      </c>
      <c r="E2017" t="str" cm="1">
        <f t="array" ref="E2017">_xlfn.LET(
  _xlpm.raw, TRIM(SUBSTITUTE(SUBSTITUTE(SUBSTITUTE(SUBSTITUTE(SUBSTITUTE(SUBSTITUTE(D2017,"(",""),")",""),"â€“","-"),"–","-"),"I",""),"V","")),
  _xlpm.cleaned, TRIM(SUBSTITUTE(SUBSTITUTE(_xlpm.raw,"-"," - "),","," ")),
  _xlpm.words, _xlfn.FILTERXML("&lt;t&gt;&lt;s&gt;" &amp; SUBSTITUTE(_xlpm.cleaned," ","&lt;/s&gt;&lt;s&gt;") &amp; "&lt;/s&gt;&lt;/t&gt;", "//s"),
  _xlpm.nums, _xlfn.TEXTJOIN("-", TRUE, IF(ISNUMBER(--_xlpm.words), _xlpm.words, "")),
  IFERROR(_xlpm.nums, "")
)</f>
        <v>2014</v>
      </c>
      <c r="F2017" t="s">
        <v>19686</v>
      </c>
      <c r="G2017" t="s">
        <v>68</v>
      </c>
      <c r="I2017" t="s">
        <v>68</v>
      </c>
      <c r="K2017">
        <v>7.1</v>
      </c>
      <c r="M2017">
        <v>7.1</v>
      </c>
      <c r="O2017" t="s">
        <v>6862</v>
      </c>
      <c r="P2017" t="s">
        <v>6863</v>
      </c>
      <c r="R2017" t="s">
        <v>21660</v>
      </c>
      <c r="S2017" t="s">
        <v>21660</v>
      </c>
      <c r="T2017" t="str">
        <f>IFERROR(
  IF(TRIM(Table22[[#This Row],[STARS]])="", "Unknown",
    TRIM(MID(Table22[[#This Row],[STARS]], FIND("Stars:", Table22[[#This Row],[STARS]]) + 6, LEN(Table22[[#This Row],[STARS]])))
  ),
"Unknown")</f>
        <v xml:space="preserve">
Michael Welch, 
Michelle Hendley, 
Alexandra Turshen, 
Michael Galante
</v>
      </c>
      <c r="V2017">
        <v>4391</v>
      </c>
      <c r="W2017">
        <v>95</v>
      </c>
      <c r="X2017" t="s">
        <v>2895</v>
      </c>
    </row>
    <row r="2018" spans="1:24" x14ac:dyDescent="0.3">
      <c r="A2018" t="s">
        <v>6864</v>
      </c>
      <c r="C2018" t="s">
        <v>6864</v>
      </c>
      <c r="D2018">
        <v>-2020</v>
      </c>
      <c r="E2018" t="str" cm="1">
        <f t="array" ref="E2018">_xlfn.LET(
  _xlpm.raw, TRIM(SUBSTITUTE(SUBSTITUTE(SUBSTITUTE(SUBSTITUTE(SUBSTITUTE(SUBSTITUTE(D2018,"(",""),")",""),"â€“","-"),"–","-"),"I",""),"V","")),
  _xlpm.cleaned, TRIM(SUBSTITUTE(SUBSTITUTE(_xlpm.raw,"-"," - "),","," ")),
  _xlpm.words, _xlfn.FILTERXML("&lt;t&gt;&lt;s&gt;" &amp; SUBSTITUTE(_xlpm.cleaned," ","&lt;/s&gt;&lt;s&gt;") &amp; "&lt;/s&gt;&lt;/t&gt;", "//s"),
  _xlpm.nums, _xlfn.TEXTJOIN("-", TRUE, IF(ISNUMBER(--_xlpm.words), _xlpm.words, "")),
  IFERROR(_xlpm.nums, "")
)</f>
        <v>2020</v>
      </c>
      <c r="F2018" t="s">
        <v>19675</v>
      </c>
      <c r="G2018" t="s">
        <v>263</v>
      </c>
      <c r="I2018" t="s">
        <v>263</v>
      </c>
      <c r="K2018">
        <v>5.0999999999999996</v>
      </c>
      <c r="M2018">
        <v>5.0999999999999996</v>
      </c>
      <c r="O2018" t="s">
        <v>6865</v>
      </c>
      <c r="P2018" t="s">
        <v>6866</v>
      </c>
      <c r="R2018" t="s">
        <v>21659</v>
      </c>
      <c r="S2018" t="s">
        <v>21659</v>
      </c>
      <c r="T2018" t="str">
        <f>IFERROR(
  IF(TRIM(Table22[[#This Row],[STARS]])="", "Unknown",
    TRIM(MID(Table22[[#This Row],[STARS]], FIND("Stars:", Table22[[#This Row],[STARS]]) + 6, LEN(Table22[[#This Row],[STARS]])))
  ),
"Unknown")</f>
        <v xml:space="preserve">
Anders Baasmo Christiansen, 
Sven Nordin, 
Otto Jespersen, 
Kathrine Thorborg Johansen
</v>
      </c>
      <c r="V2018">
        <v>1916</v>
      </c>
      <c r="W2018">
        <v>100</v>
      </c>
      <c r="X2018">
        <v>0</v>
      </c>
    </row>
    <row r="2019" spans="1:24" x14ac:dyDescent="0.3">
      <c r="A2019" t="s">
        <v>6867</v>
      </c>
      <c r="C2019" t="s">
        <v>6867</v>
      </c>
      <c r="D2019" t="str">
        <v>(2014â€“2017)</v>
      </c>
      <c r="E2019" t="str" cm="1">
        <f t="array" ref="E2019">_xlfn.LET(
  _xlpm.raw, TRIM(SUBSTITUTE(SUBSTITUTE(SUBSTITUTE(SUBSTITUTE(SUBSTITUTE(SUBSTITUTE(D2019,"(",""),")",""),"â€“","-"),"–","-"),"I",""),"V","")),
  _xlpm.cleaned, TRIM(SUBSTITUTE(SUBSTITUTE(_xlpm.raw,"-"," - "),","," ")),
  _xlpm.words, _xlfn.FILTERXML("&lt;t&gt;&lt;s&gt;" &amp; SUBSTITUTE(_xlpm.cleaned," ","&lt;/s&gt;&lt;s&gt;") &amp; "&lt;/s&gt;&lt;/t&gt;", "//s"),
  _xlpm.nums, _xlfn.TEXTJOIN("-", TRUE, IF(ISNUMBER(--_xlpm.words), _xlpm.words, "")),
  IFERROR(_xlpm.nums, "")
)</f>
        <v>2014-2017</v>
      </c>
      <c r="F2019" t="s">
        <v>19765</v>
      </c>
      <c r="G2019" t="s">
        <v>6868</v>
      </c>
      <c r="I2019" t="s">
        <v>6868</v>
      </c>
      <c r="K2019">
        <v>6.9</v>
      </c>
      <c r="M2019">
        <v>6.9</v>
      </c>
      <c r="O2019" t="s">
        <v>6869</v>
      </c>
      <c r="P2019" t="s">
        <v>6870</v>
      </c>
      <c r="R2019" t="s">
        <v>1894</v>
      </c>
      <c r="S2019" t="s">
        <v>1894</v>
      </c>
      <c r="T2019" t="str">
        <f>IFERROR(
  IF(TRIM(Table22[[#This Row],[STARS]])="", "Unknown",
    TRIM(MID(Table22[[#This Row],[STARS]], FIND("Stars:", Table22[[#This Row],[STARS]]) + 6, LEN(Table22[[#This Row],[STARS]])))
  ),
"Unknown")</f>
        <v xml:space="preserve">
Roger Craig Smith, 
Cindy Robinson, 
Colleen O'Shaughnessey, 
Travis Willingham
</v>
      </c>
      <c r="V2019">
        <v>5452</v>
      </c>
      <c r="W2019">
        <v>11</v>
      </c>
      <c r="X2019">
        <v>0</v>
      </c>
    </row>
    <row r="2020" spans="1:24" x14ac:dyDescent="0.3">
      <c r="A2020" t="s">
        <v>6871</v>
      </c>
      <c r="C2020" t="s">
        <v>6871</v>
      </c>
      <c r="D2020" t="str">
        <v>(2012â€“2014)</v>
      </c>
      <c r="E2020" t="str" cm="1">
        <f t="array" ref="E2020">_xlfn.LET(
  _xlpm.raw, TRIM(SUBSTITUTE(SUBSTITUTE(SUBSTITUTE(SUBSTITUTE(SUBSTITUTE(SUBSTITUTE(D2020,"(",""),")",""),"â€“","-"),"–","-"),"I",""),"V","")),
  _xlpm.cleaned, TRIM(SUBSTITUTE(SUBSTITUTE(_xlpm.raw,"-"," - "),","," ")),
  _xlpm.words, _xlfn.FILTERXML("&lt;t&gt;&lt;s&gt;" &amp; SUBSTITUTE(_xlpm.cleaned," ","&lt;/s&gt;&lt;s&gt;") &amp; "&lt;/s&gt;&lt;/t&gt;", "//s"),
  _xlpm.nums, _xlfn.TEXTJOIN("-", TRUE, IF(ISNUMBER(--_xlpm.words), _xlpm.words, "")),
  IFERROR(_xlpm.nums, "")
)</f>
        <v>2012-2014</v>
      </c>
      <c r="F2020" t="s">
        <v>19786</v>
      </c>
      <c r="G2020" t="s">
        <v>6872</v>
      </c>
      <c r="I2020" t="s">
        <v>6872</v>
      </c>
      <c r="K2020">
        <v>7.6</v>
      </c>
      <c r="M2020">
        <v>7.6</v>
      </c>
      <c r="O2020" t="s">
        <v>6873</v>
      </c>
      <c r="P2020" t="s">
        <v>6874</v>
      </c>
      <c r="R2020" t="s">
        <v>1894</v>
      </c>
      <c r="S2020" t="s">
        <v>1894</v>
      </c>
      <c r="T2020" t="str">
        <f>IFERROR(
  IF(TRIM(Table22[[#This Row],[STARS]])="", "Unknown",
    TRIM(MID(Table22[[#This Row],[STARS]], FIND("Stars:", Table22[[#This Row],[STARS]]) + 6, LEN(Table22[[#This Row],[STARS]])))
  ),
"Unknown")</f>
        <v xml:space="preserve">
Josh Blaylock, 
Ellary Porterfield, 
Johanna Braddy, 
Jimmy Wong
</v>
      </c>
      <c r="V2020">
        <v>12922</v>
      </c>
      <c r="W2020">
        <v>42</v>
      </c>
      <c r="X2020">
        <v>0</v>
      </c>
    </row>
    <row r="2021" spans="1:24" x14ac:dyDescent="0.3">
      <c r="A2021" t="s">
        <v>6875</v>
      </c>
      <c r="C2021" t="s">
        <v>6875</v>
      </c>
      <c r="D2021">
        <v>-2013</v>
      </c>
      <c r="E2021" t="str" cm="1">
        <f t="array" ref="E2021">_xlfn.LET(
  _xlpm.raw, TRIM(SUBSTITUTE(SUBSTITUTE(SUBSTITUTE(SUBSTITUTE(SUBSTITUTE(SUBSTITUTE(D2021,"(",""),")",""),"â€“","-"),"–","-"),"I",""),"V","")),
  _xlpm.cleaned, TRIM(SUBSTITUTE(SUBSTITUTE(_xlpm.raw,"-"," - "),","," ")),
  _xlpm.words, _xlfn.FILTERXML("&lt;t&gt;&lt;s&gt;" &amp; SUBSTITUTE(_xlpm.cleaned," ","&lt;/s&gt;&lt;s&gt;") &amp; "&lt;/s&gt;&lt;/t&gt;", "//s"),
  _xlpm.nums, _xlfn.TEXTJOIN("-", TRUE, IF(ISNUMBER(--_xlpm.words), _xlpm.words, "")),
  IFERROR(_xlpm.nums, "")
)</f>
        <v>2013</v>
      </c>
      <c r="F2021" t="s">
        <v>19674</v>
      </c>
      <c r="G2021" t="s">
        <v>15</v>
      </c>
      <c r="I2021" t="s">
        <v>15</v>
      </c>
      <c r="K2021">
        <v>7.9</v>
      </c>
      <c r="M2021">
        <v>7.9</v>
      </c>
      <c r="O2021" t="s">
        <v>6876</v>
      </c>
      <c r="P2021" t="s">
        <v>6877</v>
      </c>
      <c r="R2021" t="s">
        <v>21514</v>
      </c>
      <c r="S2021" t="s">
        <v>21514</v>
      </c>
      <c r="T2021" t="str">
        <f>IFERROR(
  IF(TRIM(Table22[[#This Row],[STARS]])="", "Unknown",
    TRIM(MID(Table22[[#This Row],[STARS]], FIND("Stars:", Table22[[#This Row],[STARS]]) + 6, LEN(Table22[[#This Row],[STARS]])))
  ),
"Unknown")</f>
        <v xml:space="preserve">
Marc Diraison, 
Hiroaki Iwanaga, 
Carrie Keranen, 
Takahiro Sakurai
</v>
      </c>
      <c r="V2021">
        <v>8987</v>
      </c>
      <c r="W2021">
        <v>110</v>
      </c>
      <c r="X2021">
        <v>0</v>
      </c>
    </row>
    <row r="2022" spans="1:24" x14ac:dyDescent="0.3">
      <c r="A2022" t="s">
        <v>6878</v>
      </c>
      <c r="C2022" t="s">
        <v>6878</v>
      </c>
      <c r="D2022" t="str">
        <v>(2020â€“ )</v>
      </c>
      <c r="E2022" t="str" cm="1">
        <f t="array" ref="E2022">_xlfn.LET(
  _xlpm.raw, TRIM(SUBSTITUTE(SUBSTITUTE(SUBSTITUTE(SUBSTITUTE(SUBSTITUTE(SUBSTITUTE(D2022,"(",""),")",""),"â€“","-"),"–","-"),"I",""),"V","")),
  _xlpm.cleaned, TRIM(SUBSTITUTE(SUBSTITUTE(_xlpm.raw,"-"," - "),","," ")),
  _xlpm.words, _xlfn.FILTERXML("&lt;t&gt;&lt;s&gt;" &amp; SUBSTITUTE(_xlpm.cleaned," ","&lt;/s&gt;&lt;s&gt;") &amp; "&lt;/s&gt;&lt;/t&gt;", "//s"),
  _xlpm.nums, _xlfn.TEXTJOIN("-", TRUE, IF(ISNUMBER(--_xlpm.words), _xlpm.words, "")),
  IFERROR(_xlpm.nums, "")
)</f>
        <v>2020</v>
      </c>
      <c r="F2022" t="s">
        <v>19675</v>
      </c>
      <c r="G2022" t="s">
        <v>6754</v>
      </c>
      <c r="I2022" t="s">
        <v>6754</v>
      </c>
      <c r="K2022">
        <v>6.3</v>
      </c>
      <c r="M2022">
        <v>6.3</v>
      </c>
      <c r="O2022" t="s">
        <v>6879</v>
      </c>
      <c r="P2022" t="s">
        <v>6880</v>
      </c>
      <c r="R2022" t="s">
        <v>1894</v>
      </c>
      <c r="S2022" t="s">
        <v>1894</v>
      </c>
      <c r="T2022" t="str">
        <f>IFERROR(
  IF(TRIM(Table22[[#This Row],[STARS]])="", "Unknown",
    TRIM(MID(Table22[[#This Row],[STARS]], FIND("Stars:", Table22[[#This Row],[STARS]]) + 6, LEN(Table22[[#This Row],[STARS]])))
  ),
"Unknown")</f>
        <v xml:space="preserve">
Morgan Wigle, 
Tom Hulshof, 
Helena Marie, 
Shawn Thompson
</v>
      </c>
      <c r="V2022">
        <v>131</v>
      </c>
      <c r="W2022">
        <v>0</v>
      </c>
      <c r="X2022">
        <v>0</v>
      </c>
    </row>
    <row r="2023" spans="1:24" x14ac:dyDescent="0.3">
      <c r="A2023" t="s">
        <v>6881</v>
      </c>
      <c r="C2023" t="s">
        <v>6881</v>
      </c>
      <c r="D2023">
        <v>-2016</v>
      </c>
      <c r="E2023" t="str" cm="1">
        <f t="array" ref="E2023">_xlfn.LET(
  _xlpm.raw, TRIM(SUBSTITUTE(SUBSTITUTE(SUBSTITUTE(SUBSTITUTE(SUBSTITUTE(SUBSTITUTE(D2023,"(",""),")",""),"â€“","-"),"–","-"),"I",""),"V","")),
  _xlpm.cleaned, TRIM(SUBSTITUTE(SUBSTITUTE(_xlpm.raw,"-"," - "),","," ")),
  _xlpm.words, _xlfn.FILTERXML("&lt;t&gt;&lt;s&gt;" &amp; SUBSTITUTE(_xlpm.cleaned," ","&lt;/s&gt;&lt;s&gt;") &amp; "&lt;/s&gt;&lt;/t&gt;", "//s"),
  _xlpm.nums, _xlfn.TEXTJOIN("-", TRUE, IF(ISNUMBER(--_xlpm.words), _xlpm.words, "")),
  IFERROR(_xlpm.nums, "")
)</f>
        <v>2016</v>
      </c>
      <c r="F2023" t="s">
        <v>19684</v>
      </c>
      <c r="G2023" t="s">
        <v>248</v>
      </c>
      <c r="I2023" t="s">
        <v>248</v>
      </c>
      <c r="K2023">
        <v>6.1</v>
      </c>
      <c r="M2023">
        <v>6.1</v>
      </c>
      <c r="O2023" t="s">
        <v>6882</v>
      </c>
      <c r="P2023" t="s">
        <v>6883</v>
      </c>
      <c r="R2023" t="s">
        <v>21658</v>
      </c>
      <c r="S2023" t="s">
        <v>21658</v>
      </c>
      <c r="T2023" t="str">
        <f>IFERROR(
  IF(TRIM(Table22[[#This Row],[STARS]])="", "Unknown",
    TRIM(MID(Table22[[#This Row],[STARS]], FIND("Stars:", Table22[[#This Row],[STARS]]) + 6, LEN(Table22[[#This Row],[STARS]])))
  ),
"Unknown")</f>
        <v xml:space="preserve">
Matt Johnson, 
Owen Williams, 
Andrew Appelle, 
Jared Raab
</v>
      </c>
      <c r="V2023">
        <v>6983</v>
      </c>
      <c r="W2023">
        <v>94</v>
      </c>
      <c r="X2023" t="s">
        <v>6884</v>
      </c>
    </row>
    <row r="2024" spans="1:24" x14ac:dyDescent="0.3">
      <c r="A2024" t="s">
        <v>6885</v>
      </c>
      <c r="C2024" t="s">
        <v>6885</v>
      </c>
      <c r="D2024">
        <v>-2020</v>
      </c>
      <c r="E2024" t="str" cm="1">
        <f t="array" ref="E2024">_xlfn.LET(
  _xlpm.raw, TRIM(SUBSTITUTE(SUBSTITUTE(SUBSTITUTE(SUBSTITUTE(SUBSTITUTE(SUBSTITUTE(D2024,"(",""),")",""),"â€“","-"),"–","-"),"I",""),"V","")),
  _xlpm.cleaned, TRIM(SUBSTITUTE(SUBSTITUTE(_xlpm.raw,"-"," - "),","," ")),
  _xlpm.words, _xlfn.FILTERXML("&lt;t&gt;&lt;s&gt;" &amp; SUBSTITUTE(_xlpm.cleaned," ","&lt;/s&gt;&lt;s&gt;") &amp; "&lt;/s&gt;&lt;/t&gt;", "//s"),
  _xlpm.nums, _xlfn.TEXTJOIN("-", TRUE, IF(ISNUMBER(--_xlpm.words), _xlpm.words, "")),
  IFERROR(_xlpm.nums, "")
)</f>
        <v>2020</v>
      </c>
      <c r="F2024" t="s">
        <v>19675</v>
      </c>
      <c r="G2024" t="s">
        <v>313</v>
      </c>
      <c r="I2024" t="s">
        <v>313</v>
      </c>
      <c r="K2024">
        <v>6.9</v>
      </c>
      <c r="M2024">
        <v>6.9</v>
      </c>
      <c r="O2024" t="s">
        <v>6886</v>
      </c>
      <c r="P2024" t="s">
        <v>6887</v>
      </c>
      <c r="R2024" t="s">
        <v>21657</v>
      </c>
      <c r="S2024" t="s">
        <v>21657</v>
      </c>
      <c r="T2024" t="str">
        <f>IFERROR(
  IF(TRIM(Table22[[#This Row],[STARS]])="", "Unknown",
    TRIM(MID(Table22[[#This Row],[STARS]], FIND("Stars:", Table22[[#This Row],[STARS]]) + 6, LEN(Table22[[#This Row],[STARS]])))
  ),
"Unknown")</f>
        <v xml:space="preserve">
Anil Kapoor, 
Anurag Kashyap, 
Sonam Kapoor, 
Harshvardhan Kapoor
</v>
      </c>
      <c r="V2024">
        <v>12797</v>
      </c>
      <c r="W2024">
        <v>108</v>
      </c>
      <c r="X2024">
        <v>0</v>
      </c>
    </row>
    <row r="2025" spans="1:24" x14ac:dyDescent="0.3">
      <c r="A2025" t="s">
        <v>6888</v>
      </c>
      <c r="C2025" t="s">
        <v>6888</v>
      </c>
      <c r="D2025" t="str">
        <v>(2014â€“ )</v>
      </c>
      <c r="E2025" t="str" cm="1">
        <f t="array" ref="E2025">_xlfn.LET(
  _xlpm.raw, TRIM(SUBSTITUTE(SUBSTITUTE(SUBSTITUTE(SUBSTITUTE(SUBSTITUTE(SUBSTITUTE(D2025,"(",""),")",""),"â€“","-"),"–","-"),"I",""),"V","")),
  _xlpm.cleaned, TRIM(SUBSTITUTE(SUBSTITUTE(_xlpm.raw,"-"," - "),","," ")),
  _xlpm.words, _xlfn.FILTERXML("&lt;t&gt;&lt;s&gt;" &amp; SUBSTITUTE(_xlpm.cleaned," ","&lt;/s&gt;&lt;s&gt;") &amp; "&lt;/s&gt;&lt;/t&gt;", "//s"),
  _xlpm.nums, _xlfn.TEXTJOIN("-", TRUE, IF(ISNUMBER(--_xlpm.words), _xlpm.words, "")),
  IFERROR(_xlpm.nums, "")
)</f>
        <v>2014</v>
      </c>
      <c r="F2025" t="s">
        <v>19686</v>
      </c>
      <c r="G2025" t="s">
        <v>1689</v>
      </c>
      <c r="I2025" t="s">
        <v>1689</v>
      </c>
      <c r="K2025">
        <v>3.7</v>
      </c>
      <c r="M2025">
        <v>3.7</v>
      </c>
      <c r="O2025" t="s">
        <v>6889</v>
      </c>
      <c r="P2025" t="s">
        <v>6890</v>
      </c>
      <c r="R2025" t="s">
        <v>1894</v>
      </c>
      <c r="S2025" t="s">
        <v>1894</v>
      </c>
      <c r="T2025" t="str">
        <f>IFERROR(
  IF(TRIM(Table22[[#This Row],[STARS]])="", "Unknown",
    TRIM(MID(Table22[[#This Row],[STARS]], FIND("Stars:", Table22[[#This Row],[STARS]]) + 6, LEN(Table22[[#This Row],[STARS]])))
  ),
"Unknown")</f>
        <v xml:space="preserve">
Kolton Stewart, 
Harrison Houde, 
Sydney Scotia, 
Charlie Storwick
</v>
      </c>
      <c r="V2025">
        <v>788</v>
      </c>
      <c r="W2025">
        <v>0</v>
      </c>
      <c r="X2025">
        <v>0</v>
      </c>
    </row>
    <row r="2026" spans="1:24" x14ac:dyDescent="0.3">
      <c r="A2026" t="s">
        <v>6891</v>
      </c>
      <c r="C2026" t="s">
        <v>6891</v>
      </c>
      <c r="D2026" t="str">
        <v>(2020â€“ )</v>
      </c>
      <c r="E2026" t="str" cm="1">
        <f t="array" ref="E2026">_xlfn.LET(
  _xlpm.raw, TRIM(SUBSTITUTE(SUBSTITUTE(SUBSTITUTE(SUBSTITUTE(SUBSTITUTE(SUBSTITUTE(D2026,"(",""),")",""),"â€“","-"),"–","-"),"I",""),"V","")),
  _xlpm.cleaned, TRIM(SUBSTITUTE(SUBSTITUTE(_xlpm.raw,"-"," - "),","," ")),
  _xlpm.words, _xlfn.FILTERXML("&lt;t&gt;&lt;s&gt;" &amp; SUBSTITUTE(_xlpm.cleaned," ","&lt;/s&gt;&lt;s&gt;") &amp; "&lt;/s&gt;&lt;/t&gt;", "//s"),
  _xlpm.nums, _xlfn.TEXTJOIN("-", TRUE, IF(ISNUMBER(--_xlpm.words), _xlpm.words, "")),
  IFERROR(_xlpm.nums, "")
)</f>
        <v>2020</v>
      </c>
      <c r="F2026" t="s">
        <v>19675</v>
      </c>
      <c r="G2026" t="s">
        <v>2321</v>
      </c>
      <c r="I2026" t="s">
        <v>2321</v>
      </c>
      <c r="K2026">
        <v>6.4</v>
      </c>
      <c r="M2026">
        <v>6.4</v>
      </c>
      <c r="O2026" t="s">
        <v>6892</v>
      </c>
      <c r="P2026" t="s">
        <v>6893</v>
      </c>
      <c r="R2026" t="s">
        <v>1894</v>
      </c>
      <c r="S2026" t="s">
        <v>1894</v>
      </c>
      <c r="T2026" t="str">
        <f>IFERROR(
  IF(TRIM(Table22[[#This Row],[STARS]])="", "Unknown",
    TRIM(MID(Table22[[#This Row],[STARS]], FIND("Stars:", Table22[[#This Row],[STARS]]) + 6, LEN(Table22[[#This Row],[STARS]])))
  ),
"Unknown")</f>
        <v xml:space="preserve">
Choi Jin-Hyuk, 
Dong-Hyuk Cho, 
Hye-in Jeong, 
Min-Sang Kim
</v>
      </c>
      <c r="V2026">
        <v>672</v>
      </c>
      <c r="W2026">
        <v>60</v>
      </c>
      <c r="X2026">
        <v>0</v>
      </c>
    </row>
    <row r="2027" spans="1:24" x14ac:dyDescent="0.3">
      <c r="A2027" t="s">
        <v>6894</v>
      </c>
      <c r="C2027" t="s">
        <v>6894</v>
      </c>
      <c r="D2027" t="str">
        <v>(2017â€“ )</v>
      </c>
      <c r="E2027" t="str" cm="1">
        <f t="array" ref="E2027">_xlfn.LET(
  _xlpm.raw, TRIM(SUBSTITUTE(SUBSTITUTE(SUBSTITUTE(SUBSTITUTE(SUBSTITUTE(SUBSTITUTE(D2027,"(",""),")",""),"â€“","-"),"–","-"),"I",""),"V","")),
  _xlpm.cleaned, TRIM(SUBSTITUTE(SUBSTITUTE(_xlpm.raw,"-"," - "),","," ")),
  _xlpm.words, _xlfn.FILTERXML("&lt;t&gt;&lt;s&gt;" &amp; SUBSTITUTE(_xlpm.cleaned," ","&lt;/s&gt;&lt;s&gt;") &amp; "&lt;/s&gt;&lt;/t&gt;", "//s"),
  _xlpm.nums, _xlfn.TEXTJOIN("-", TRUE, IF(ISNUMBER(--_xlpm.words), _xlpm.words, "")),
  IFERROR(_xlpm.nums, "")
)</f>
        <v>2017</v>
      </c>
      <c r="F2027" t="s">
        <v>19682</v>
      </c>
      <c r="G2027" t="s">
        <v>15</v>
      </c>
      <c r="I2027" t="s">
        <v>15</v>
      </c>
      <c r="K2027">
        <v>7.6</v>
      </c>
      <c r="M2027">
        <v>7.6</v>
      </c>
      <c r="O2027" t="s">
        <v>6895</v>
      </c>
      <c r="P2027" t="s">
        <v>6896</v>
      </c>
      <c r="R2027" t="s">
        <v>1894</v>
      </c>
      <c r="S2027" t="s">
        <v>1894</v>
      </c>
      <c r="T2027" t="str">
        <f>IFERROR(
  IF(TRIM(Table22[[#This Row],[STARS]])="", "Unknown",
    TRIM(MID(Table22[[#This Row],[STARS]], FIND("Stars:", Table22[[#This Row],[STARS]]) + 6, LEN(Table22[[#This Row],[STARS]])))
  ),
"Unknown")</f>
        <v xml:space="preserve">
Amber Lee Connors, 
Monica Rial, 
Aoi YÃ»ki, 
Joe Cucinotti
</v>
      </c>
      <c r="V2027">
        <v>2461</v>
      </c>
      <c r="W2027">
        <v>24</v>
      </c>
      <c r="X2027">
        <v>0</v>
      </c>
    </row>
    <row r="2028" spans="1:24" x14ac:dyDescent="0.3">
      <c r="A2028" t="s">
        <v>6897</v>
      </c>
      <c r="C2028" t="s">
        <v>6897</v>
      </c>
      <c r="D2028">
        <v>-2019</v>
      </c>
      <c r="E2028" t="str" cm="1">
        <f t="array" ref="E2028">_xlfn.LET(
  _xlpm.raw, TRIM(SUBSTITUTE(SUBSTITUTE(SUBSTITUTE(SUBSTITUTE(SUBSTITUTE(SUBSTITUTE(D2028,"(",""),")",""),"â€“","-"),"–","-"),"I",""),"V","")),
  _xlpm.cleaned, TRIM(SUBSTITUTE(SUBSTITUTE(_xlpm.raw,"-"," - "),","," ")),
  _xlpm.words, _xlfn.FILTERXML("&lt;t&gt;&lt;s&gt;" &amp; SUBSTITUTE(_xlpm.cleaned," ","&lt;/s&gt;&lt;s&gt;") &amp; "&lt;/s&gt;&lt;/t&gt;", "//s"),
  _xlpm.nums, _xlfn.TEXTJOIN("-", TRUE, IF(ISNUMBER(--_xlpm.words), _xlpm.words, "")),
  IFERROR(_xlpm.nums, "")
)</f>
        <v>2019</v>
      </c>
      <c r="F2028" t="s">
        <v>19677</v>
      </c>
      <c r="G2028" t="s">
        <v>228</v>
      </c>
      <c r="I2028" t="s">
        <v>228</v>
      </c>
      <c r="K2028">
        <v>6.3</v>
      </c>
      <c r="M2028">
        <v>6.3</v>
      </c>
      <c r="O2028" t="s">
        <v>6898</v>
      </c>
      <c r="P2028" t="s">
        <v>6899</v>
      </c>
      <c r="R2028" t="s">
        <v>21637</v>
      </c>
      <c r="S2028" t="s">
        <v>21637</v>
      </c>
      <c r="T2028" t="str">
        <f>IFERROR(
  IF(TRIM(Table22[[#This Row],[STARS]])="", "Unknown",
    TRIM(MID(Table22[[#This Row],[STARS]], FIND("Stars:", Table22[[#This Row],[STARS]]) + 6, LEN(Table22[[#This Row],[STARS]])))
  ),
"Unknown")</f>
        <v xml:space="preserve">
Marta Etura, 
Nene, 
Leonardo Sbaraglia, 
Francesc Orella
</v>
      </c>
      <c r="V2028">
        <v>7865</v>
      </c>
      <c r="W2028">
        <v>121</v>
      </c>
      <c r="X2028">
        <v>0</v>
      </c>
    </row>
    <row r="2029" spans="1:24" x14ac:dyDescent="0.3">
      <c r="A2029" t="s">
        <v>6900</v>
      </c>
      <c r="C2029" t="s">
        <v>6900</v>
      </c>
      <c r="D2029">
        <v>0</v>
      </c>
      <c r="E2029" t="str" cm="1">
        <f t="array" ref="E2029">_xlfn.LET(
  _xlpm.raw, TRIM(SUBSTITUTE(SUBSTITUTE(SUBSTITUTE(SUBSTITUTE(SUBSTITUTE(SUBSTITUTE(D2029,"(",""),")",""),"â€“","-"),"–","-"),"I",""),"V","")),
  _xlpm.cleaned, TRIM(SUBSTITUTE(SUBSTITUTE(_xlpm.raw,"-"," - "),","," ")),
  _xlpm.words, _xlfn.FILTERXML("&lt;t&gt;&lt;s&gt;" &amp; SUBSTITUTE(_xlpm.cleaned," ","&lt;/s&gt;&lt;s&gt;") &amp; "&lt;/s&gt;&lt;/t&gt;", "//s"),
  _xlpm.nums, _xlfn.TEXTJOIN("-", TRUE, IF(ISNUMBER(--_xlpm.words), _xlpm.words, "")),
  IFERROR(_xlpm.nums, "")
)</f>
        <v>0</v>
      </c>
      <c r="F2029" t="s">
        <v>19829</v>
      </c>
      <c r="G2029" t="s">
        <v>856</v>
      </c>
      <c r="I2029" t="s">
        <v>856</v>
      </c>
      <c r="K2029">
        <v>0</v>
      </c>
      <c r="M2029">
        <v>0</v>
      </c>
      <c r="O2029" t="s">
        <v>6901</v>
      </c>
      <c r="P2029" t="s">
        <v>6902</v>
      </c>
      <c r="R2029" t="s">
        <v>21656</v>
      </c>
      <c r="S2029" t="s">
        <v>21656</v>
      </c>
      <c r="T2029" t="str">
        <f>IFERROR(
  IF(TRIM(Table22[[#This Row],[STARS]])="", "Unknown",
    TRIM(MID(Table22[[#This Row],[STARS]], FIND("Stars:", Table22[[#This Row],[STARS]]) + 6, LEN(Table22[[#This Row],[STARS]])))
  ),
"Unknown")</f>
        <v xml:space="preserve">
AnnaSophia Robb, 
James Badge Dale, 
James Cromwell, 
Don Johnson
</v>
      </c>
      <c r="V2029">
        <v>0</v>
      </c>
      <c r="W2029">
        <v>0</v>
      </c>
      <c r="X2029">
        <v>0</v>
      </c>
    </row>
    <row r="2030" spans="1:24" x14ac:dyDescent="0.3">
      <c r="A2030" t="s">
        <v>6903</v>
      </c>
      <c r="C2030" t="s">
        <v>6903</v>
      </c>
      <c r="D2030" t="str">
        <v>(2019â€“2021)</v>
      </c>
      <c r="E2030" t="str" cm="1">
        <f t="array" ref="E2030">_xlfn.LET(
  _xlpm.raw, TRIM(SUBSTITUTE(SUBSTITUTE(SUBSTITUTE(SUBSTITUTE(SUBSTITUTE(SUBSTITUTE(D2030,"(",""),")",""),"â€“","-"),"–","-"),"I",""),"V","")),
  _xlpm.cleaned, TRIM(SUBSTITUTE(SUBSTITUTE(_xlpm.raw,"-"," - "),","," ")),
  _xlpm.words, _xlfn.FILTERXML("&lt;t&gt;&lt;s&gt;" &amp; SUBSTITUTE(_xlpm.cleaned," ","&lt;/s&gt;&lt;s&gt;") &amp; "&lt;/s&gt;&lt;/t&gt;", "//s"),
  _xlpm.nums, _xlfn.TEXTJOIN("-", TRUE, IF(ISNUMBER(--_xlpm.words), _xlpm.words, "")),
  IFERROR(_xlpm.nums, "")
)</f>
        <v>2019-2021</v>
      </c>
      <c r="F2030" t="s">
        <v>19797</v>
      </c>
      <c r="G2030" t="s">
        <v>263</v>
      </c>
      <c r="I2030" t="s">
        <v>263</v>
      </c>
      <c r="K2030">
        <v>6.6</v>
      </c>
      <c r="M2030">
        <v>6.6</v>
      </c>
      <c r="O2030" t="s">
        <v>6904</v>
      </c>
      <c r="P2030" t="s">
        <v>6905</v>
      </c>
      <c r="R2030" t="s">
        <v>1894</v>
      </c>
      <c r="S2030" t="s">
        <v>1894</v>
      </c>
      <c r="T2030" t="str">
        <f>IFERROR(
  IF(TRIM(Table22[[#This Row],[STARS]])="", "Unknown",
    TRIM(MID(Table22[[#This Row],[STARS]], FIND("Stars:", Table22[[#This Row],[STARS]]) + 6, LEN(Table22[[#This Row],[STARS]])))
  ),
"Unknown")</f>
        <v xml:space="preserve">
Quim GutiÃ©rrez, 
Clara Lago, 
AdriÃ¡n Pino, 
Catalina Sopelana
</v>
      </c>
      <c r="V2030">
        <v>1945</v>
      </c>
      <c r="W2030">
        <v>30</v>
      </c>
      <c r="X2030">
        <v>0</v>
      </c>
    </row>
    <row r="2031" spans="1:24" x14ac:dyDescent="0.3">
      <c r="A2031" t="s">
        <v>6906</v>
      </c>
      <c r="C2031" t="s">
        <v>6906</v>
      </c>
      <c r="D2031">
        <v>0</v>
      </c>
      <c r="E2031" t="str" cm="1">
        <f t="array" ref="E2031">_xlfn.LET(
  _xlpm.raw, TRIM(SUBSTITUTE(SUBSTITUTE(SUBSTITUTE(SUBSTITUTE(SUBSTITUTE(SUBSTITUTE(D2031,"(",""),")",""),"â€“","-"),"–","-"),"I",""),"V","")),
  _xlpm.cleaned, TRIM(SUBSTITUTE(SUBSTITUTE(_xlpm.raw,"-"," - "),","," ")),
  _xlpm.words, _xlfn.FILTERXML("&lt;t&gt;&lt;s&gt;" &amp; SUBSTITUTE(_xlpm.cleaned," ","&lt;/s&gt;&lt;s&gt;") &amp; "&lt;/s&gt;&lt;/t&gt;", "//s"),
  _xlpm.nums, _xlfn.TEXTJOIN("-", TRUE, IF(ISNUMBER(--_xlpm.words), _xlpm.words, "")),
  IFERROR(_xlpm.nums, "")
)</f>
        <v>0</v>
      </c>
      <c r="F2031" t="s">
        <v>19829</v>
      </c>
      <c r="G2031" t="s">
        <v>43</v>
      </c>
      <c r="I2031" t="s">
        <v>43</v>
      </c>
      <c r="K2031">
        <v>0</v>
      </c>
      <c r="M2031">
        <v>0</v>
      </c>
      <c r="O2031" t="s">
        <v>6907</v>
      </c>
      <c r="P2031" t="s">
        <v>6908</v>
      </c>
      <c r="R2031" t="s">
        <v>1894</v>
      </c>
      <c r="S2031" t="s">
        <v>1894</v>
      </c>
      <c r="T2031" t="str">
        <f>IFERROR(
  IF(TRIM(Table22[[#This Row],[STARS]])="", "Unknown",
    TRIM(MID(Table22[[#This Row],[STARS]], FIND("Stars:", Table22[[#This Row],[STARS]]) + 6, LEN(Table22[[#This Row],[STARS]])))
  ),
"Unknown")</f>
        <v xml:space="preserve">
Bethany Antonia, 
Richard Armitage, 
Daniel Francis, 
Jo Joyner
</v>
      </c>
      <c r="V2031">
        <v>0</v>
      </c>
      <c r="W2031">
        <v>0</v>
      </c>
      <c r="X2031">
        <v>0</v>
      </c>
    </row>
    <row r="2032" spans="1:24" x14ac:dyDescent="0.3">
      <c r="A2032" t="s">
        <v>6909</v>
      </c>
      <c r="C2032" t="s">
        <v>6909</v>
      </c>
      <c r="D2032" t="str">
        <v>(2016â€“2021)</v>
      </c>
      <c r="E2032" t="str" cm="1">
        <f t="array" ref="E2032">_xlfn.LET(
  _xlpm.raw, TRIM(SUBSTITUTE(SUBSTITUTE(SUBSTITUTE(SUBSTITUTE(SUBSTITUTE(SUBSTITUTE(D2032,"(",""),")",""),"â€“","-"),"–","-"),"I",""),"V","")),
  _xlpm.cleaned, TRIM(SUBSTITUTE(SUBSTITUTE(_xlpm.raw,"-"," - "),","," ")),
  _xlpm.words, _xlfn.FILTERXML("&lt;t&gt;&lt;s&gt;" &amp; SUBSTITUTE(_xlpm.cleaned," ","&lt;/s&gt;&lt;s&gt;") &amp; "&lt;/s&gt;&lt;/t&gt;", "//s"),
  _xlpm.nums, _xlfn.TEXTJOIN("-", TRUE, IF(ISNUMBER(--_xlpm.words), _xlpm.words, "")),
  IFERROR(_xlpm.nums, "")
)</f>
        <v>2016-2021</v>
      </c>
      <c r="F2032" t="s">
        <v>19678</v>
      </c>
      <c r="G2032" t="s">
        <v>801</v>
      </c>
      <c r="I2032" t="s">
        <v>801</v>
      </c>
      <c r="K2032">
        <v>7.1</v>
      </c>
      <c r="M2032">
        <v>7.1</v>
      </c>
      <c r="O2032" t="s">
        <v>6910</v>
      </c>
      <c r="P2032" t="s">
        <v>6911</v>
      </c>
      <c r="R2032" t="s">
        <v>1894</v>
      </c>
      <c r="S2032" t="s">
        <v>1894</v>
      </c>
      <c r="T2032" t="str">
        <f>IFERROR(
  IF(TRIM(Table22[[#This Row],[STARS]])="", "Unknown",
    TRIM(MID(Table22[[#This Row],[STARS]], FIND("Stars:", Table22[[#This Row],[STARS]]) + 6, LEN(Table22[[#This Row],[STARS]])))
  ),
"Unknown")</f>
        <v xml:space="preserve">
Raphael Rowe, 
Paul Connelly, 
Robin
</v>
      </c>
      <c r="V2032">
        <v>2457</v>
      </c>
      <c r="W2032">
        <v>47</v>
      </c>
      <c r="X2032">
        <v>0</v>
      </c>
    </row>
    <row r="2033" spans="1:24" x14ac:dyDescent="0.3">
      <c r="A2033" t="s">
        <v>6912</v>
      </c>
      <c r="C2033" t="s">
        <v>6912</v>
      </c>
      <c r="D2033" t="str">
        <v>(2020â€“2021)</v>
      </c>
      <c r="E2033" t="str" cm="1">
        <f t="array" ref="E2033">_xlfn.LET(
  _xlpm.raw, TRIM(SUBSTITUTE(SUBSTITUTE(SUBSTITUTE(SUBSTITUTE(SUBSTITUTE(SUBSTITUTE(D2033,"(",""),")",""),"â€“","-"),"–","-"),"I",""),"V","")),
  _xlpm.cleaned, TRIM(SUBSTITUTE(SUBSTITUTE(_xlpm.raw,"-"," - "),","," ")),
  _xlpm.words, _xlfn.FILTERXML("&lt;t&gt;&lt;s&gt;" &amp; SUBSTITUTE(_xlpm.cleaned," ","&lt;/s&gt;&lt;s&gt;") &amp; "&lt;/s&gt;&lt;/t&gt;", "//s"),
  _xlpm.nums, _xlfn.TEXTJOIN("-", TRUE, IF(ISNUMBER(--_xlpm.words), _xlpm.words, "")),
  IFERROR(_xlpm.nums, "")
)</f>
        <v>2020-2021</v>
      </c>
      <c r="F2033" t="s">
        <v>19748</v>
      </c>
      <c r="G2033" t="s">
        <v>4706</v>
      </c>
      <c r="I2033" t="s">
        <v>4706</v>
      </c>
      <c r="K2033">
        <v>7.1</v>
      </c>
      <c r="M2033">
        <v>7.1</v>
      </c>
      <c r="O2033" t="s">
        <v>6913</v>
      </c>
      <c r="P2033" t="s">
        <v>6914</v>
      </c>
      <c r="R2033" t="s">
        <v>1894</v>
      </c>
      <c r="S2033" t="s">
        <v>1894</v>
      </c>
      <c r="T2033" t="str">
        <f>IFERROR(
  IF(TRIM(Table22[[#This Row],[STARS]])="", "Unknown",
    TRIM(MID(Table22[[#This Row],[STARS]], FIND("Stars:", Table22[[#This Row],[STARS]]) + 6, LEN(Table22[[#This Row],[STARS]])))
  ),
"Unknown")</f>
        <v xml:space="preserve">
SÃ´ichirÃ´ Hoshi, 
Yukari Tamura, 
Mai Nakahara, 
Khoi Dao
</v>
      </c>
      <c r="V2033">
        <v>356</v>
      </c>
      <c r="W2033">
        <v>0</v>
      </c>
      <c r="X2033">
        <v>0</v>
      </c>
    </row>
    <row r="2034" spans="1:24" x14ac:dyDescent="0.3">
      <c r="A2034" t="s">
        <v>6915</v>
      </c>
      <c r="C2034" t="s">
        <v>6915</v>
      </c>
      <c r="D2034">
        <v>-2022</v>
      </c>
      <c r="E2034" t="str" cm="1">
        <f t="array" ref="E2034">_xlfn.LET(
  _xlpm.raw, TRIM(SUBSTITUTE(SUBSTITUTE(SUBSTITUTE(SUBSTITUTE(SUBSTITUTE(SUBSTITUTE(D2034,"(",""),")",""),"â€“","-"),"–","-"),"I",""),"V","")),
  _xlpm.cleaned, TRIM(SUBSTITUTE(SUBSTITUTE(_xlpm.raw,"-"," - "),","," ")),
  _xlpm.words, _xlfn.FILTERXML("&lt;t&gt;&lt;s&gt;" &amp; SUBSTITUTE(_xlpm.cleaned," ","&lt;/s&gt;&lt;s&gt;") &amp; "&lt;/s&gt;&lt;/t&gt;", "//s"),
  _xlpm.nums, _xlfn.TEXTJOIN("-", TRUE, IF(ISNUMBER(--_xlpm.words), _xlpm.words, "")),
  IFERROR(_xlpm.nums, "")
)</f>
        <v>2022</v>
      </c>
      <c r="F2034" t="s">
        <v>19760</v>
      </c>
      <c r="G2034" t="s">
        <v>959</v>
      </c>
      <c r="I2034" t="s">
        <v>959</v>
      </c>
      <c r="K2034">
        <v>0</v>
      </c>
      <c r="M2034">
        <v>0</v>
      </c>
      <c r="O2034" t="s">
        <v>6916</v>
      </c>
      <c r="P2034" t="s">
        <v>6917</v>
      </c>
      <c r="R2034" t="s">
        <v>21655</v>
      </c>
      <c r="S2034" t="s">
        <v>21655</v>
      </c>
      <c r="T2034" t="str">
        <f>IFERROR(
  IF(TRIM(Table22[[#This Row],[STARS]])="", "Unknown",
    TRIM(MID(Table22[[#This Row],[STARS]], FIND("Stars:", Table22[[#This Row],[STARS]]) + 6, LEN(Table22[[#This Row],[STARS]])))
  ),
"Unknown")</f>
        <v xml:space="preserve">
Jesse Plemons, 
Lily Collins, 
Jason Segel, 
Omar Leyva
</v>
      </c>
      <c r="V2034">
        <v>0</v>
      </c>
      <c r="W2034">
        <v>0</v>
      </c>
      <c r="X2034">
        <v>0</v>
      </c>
    </row>
    <row r="2035" spans="1:24" x14ac:dyDescent="0.3">
      <c r="A2035" t="s">
        <v>6918</v>
      </c>
      <c r="C2035" t="s">
        <v>6918</v>
      </c>
      <c r="D2035">
        <v>-2020</v>
      </c>
      <c r="E2035" t="str" cm="1">
        <f t="array" ref="E2035">_xlfn.LET(
  _xlpm.raw, TRIM(SUBSTITUTE(SUBSTITUTE(SUBSTITUTE(SUBSTITUTE(SUBSTITUTE(SUBSTITUTE(D2035,"(",""),")",""),"â€“","-"),"–","-"),"I",""),"V","")),
  _xlpm.cleaned, TRIM(SUBSTITUTE(SUBSTITUTE(_xlpm.raw,"-"," - "),","," ")),
  _xlpm.words, _xlfn.FILTERXML("&lt;t&gt;&lt;s&gt;" &amp; SUBSTITUTE(_xlpm.cleaned," ","&lt;/s&gt;&lt;s&gt;") &amp; "&lt;/s&gt;&lt;/t&gt;", "//s"),
  _xlpm.nums, _xlfn.TEXTJOIN("-", TRUE, IF(ISNUMBER(--_xlpm.words), _xlpm.words, "")),
  IFERROR(_xlpm.nums, "")
)</f>
        <v>2020</v>
      </c>
      <c r="F2035" t="s">
        <v>19675</v>
      </c>
      <c r="G2035" t="s">
        <v>818</v>
      </c>
      <c r="I2035" t="s">
        <v>818</v>
      </c>
      <c r="K2035">
        <v>7.5</v>
      </c>
      <c r="M2035">
        <v>7.5</v>
      </c>
      <c r="O2035" t="s">
        <v>6919</v>
      </c>
      <c r="P2035" t="s">
        <v>6920</v>
      </c>
      <c r="R2035" t="s">
        <v>1894</v>
      </c>
      <c r="S2035" t="s">
        <v>1894</v>
      </c>
      <c r="T2035" t="str">
        <f>IFERROR(
  IF(TRIM(Table22[[#This Row],[STARS]])="", "Unknown",
    TRIM(MID(Table22[[#This Row],[STARS]], FIND("Stars:", Table22[[#This Row],[STARS]]) + 6, LEN(Table22[[#This Row],[STARS]])))
  ),
"Unknown")</f>
        <v xml:space="preserve">
Son Hyeon-ju, 
Seung-jo Jang, 
Elliya Lee, 
Seung-Hyeon Ji
</v>
      </c>
      <c r="V2035">
        <v>488</v>
      </c>
      <c r="W2035">
        <v>60</v>
      </c>
      <c r="X2035">
        <v>0</v>
      </c>
    </row>
    <row r="2036" spans="1:24" x14ac:dyDescent="0.3">
      <c r="A2036" t="s">
        <v>6921</v>
      </c>
      <c r="C2036" t="s">
        <v>6921</v>
      </c>
      <c r="D2036">
        <v>-2020</v>
      </c>
      <c r="E2036" t="str" cm="1">
        <f t="array" ref="E2036">_xlfn.LET(
  _xlpm.raw, TRIM(SUBSTITUTE(SUBSTITUTE(SUBSTITUTE(SUBSTITUTE(SUBSTITUTE(SUBSTITUTE(D2036,"(",""),")",""),"â€“","-"),"–","-"),"I",""),"V","")),
  _xlpm.cleaned, TRIM(SUBSTITUTE(SUBSTITUTE(_xlpm.raw,"-"," - "),","," ")),
  _xlpm.words, _xlfn.FILTERXML("&lt;t&gt;&lt;s&gt;" &amp; SUBSTITUTE(_xlpm.cleaned," ","&lt;/s&gt;&lt;s&gt;") &amp; "&lt;/s&gt;&lt;/t&gt;", "//s"),
  _xlpm.nums, _xlfn.TEXTJOIN("-", TRUE, IF(ISNUMBER(--_xlpm.words), _xlpm.words, "")),
  IFERROR(_xlpm.nums, "")
)</f>
        <v>2020</v>
      </c>
      <c r="F2036" t="s">
        <v>19675</v>
      </c>
      <c r="G2036" t="s">
        <v>104</v>
      </c>
      <c r="I2036" t="s">
        <v>104</v>
      </c>
      <c r="K2036">
        <v>5.8</v>
      </c>
      <c r="M2036">
        <v>5.8</v>
      </c>
      <c r="O2036" t="s">
        <v>6922</v>
      </c>
      <c r="P2036" t="s">
        <v>6923</v>
      </c>
      <c r="R2036" t="s">
        <v>21654</v>
      </c>
      <c r="S2036" t="s">
        <v>21654</v>
      </c>
      <c r="T2036" t="str">
        <f>IFERROR(
  IF(TRIM(Table22[[#This Row],[STARS]])="", "Unknown",
    TRIM(MID(Table22[[#This Row],[STARS]], FIND("Stars:", Table22[[#This Row],[STARS]]) + 6, LEN(Table22[[#This Row],[STARS]])))
  ),
"Unknown")</f>
        <v xml:space="preserve">
Natalie Hall, 
Evan Williams, 
John Andrews, 
Alison Brooks
</v>
      </c>
      <c r="V2036">
        <v>4392</v>
      </c>
      <c r="W2036">
        <v>87</v>
      </c>
      <c r="X2036">
        <v>0</v>
      </c>
    </row>
    <row r="2037" spans="1:24" x14ac:dyDescent="0.3">
      <c r="A2037" t="s">
        <v>6924</v>
      </c>
      <c r="C2037" t="s">
        <v>6924</v>
      </c>
      <c r="D2037" t="str">
        <v>(2020â€“ )</v>
      </c>
      <c r="E2037" t="str" cm="1">
        <f t="array" ref="E2037">_xlfn.LET(
  _xlpm.raw, TRIM(SUBSTITUTE(SUBSTITUTE(SUBSTITUTE(SUBSTITUTE(SUBSTITUTE(SUBSTITUTE(D2037,"(",""),")",""),"â€“","-"),"–","-"),"I",""),"V","")),
  _xlpm.cleaned, TRIM(SUBSTITUTE(SUBSTITUTE(_xlpm.raw,"-"," - "),","," ")),
  _xlpm.words, _xlfn.FILTERXML("&lt;t&gt;&lt;s&gt;" &amp; SUBSTITUTE(_xlpm.cleaned," ","&lt;/s&gt;&lt;s&gt;") &amp; "&lt;/s&gt;&lt;/t&gt;", "//s"),
  _xlpm.nums, _xlfn.TEXTJOIN("-", TRUE, IF(ISNUMBER(--_xlpm.words), _xlpm.words, "")),
  IFERROR(_xlpm.nums, "")
)</f>
        <v>2020</v>
      </c>
      <c r="F2037" t="s">
        <v>19675</v>
      </c>
      <c r="G2037" t="s">
        <v>10</v>
      </c>
      <c r="I2037" t="s">
        <v>10</v>
      </c>
      <c r="K2037">
        <v>5.4</v>
      </c>
      <c r="M2037">
        <v>5.4</v>
      </c>
      <c r="O2037" t="s">
        <v>6925</v>
      </c>
      <c r="P2037" t="s">
        <v>6926</v>
      </c>
      <c r="R2037" t="s">
        <v>1894</v>
      </c>
      <c r="S2037" t="s">
        <v>1894</v>
      </c>
      <c r="T2037" t="str">
        <f>IFERROR(
  IF(TRIM(Table22[[#This Row],[STARS]])="", "Unknown",
    TRIM(MID(Table22[[#This Row],[STARS]], FIND("Stars:", Table22[[#This Row],[STARS]]) + 6, LEN(Table22[[#This Row],[STARS]])))
  ),
"Unknown")</f>
        <v xml:space="preserve">
Vineet Kumar Singh, 
Aahana Kumra, 
Suchitra Pillai, 
Jatin Goswami
</v>
      </c>
      <c r="V2037">
        <v>8261</v>
      </c>
      <c r="W2037">
        <v>46</v>
      </c>
      <c r="X2037">
        <v>0</v>
      </c>
    </row>
    <row r="2038" spans="1:24" x14ac:dyDescent="0.3">
      <c r="A2038" t="s">
        <v>6927</v>
      </c>
      <c r="C2038" t="s">
        <v>6927</v>
      </c>
      <c r="D2038">
        <v>-2013</v>
      </c>
      <c r="E2038" t="str" cm="1">
        <f t="array" ref="E2038">_xlfn.LET(
  _xlpm.raw, TRIM(SUBSTITUTE(SUBSTITUTE(SUBSTITUTE(SUBSTITUTE(SUBSTITUTE(SUBSTITUTE(D2038,"(",""),")",""),"â€“","-"),"–","-"),"I",""),"V","")),
  _xlpm.cleaned, TRIM(SUBSTITUTE(SUBSTITUTE(_xlpm.raw,"-"," - "),","," ")),
  _xlpm.words, _xlfn.FILTERXML("&lt;t&gt;&lt;s&gt;" &amp; SUBSTITUTE(_xlpm.cleaned," ","&lt;/s&gt;&lt;s&gt;") &amp; "&lt;/s&gt;&lt;/t&gt;", "//s"),
  _xlpm.nums, _xlfn.TEXTJOIN("-", TRUE, IF(ISNUMBER(--_xlpm.words), _xlpm.words, "")),
  IFERROR(_xlpm.nums, "")
)</f>
        <v>2013</v>
      </c>
      <c r="F2038" t="s">
        <v>19674</v>
      </c>
      <c r="G2038" t="s">
        <v>47</v>
      </c>
      <c r="I2038" t="s">
        <v>47</v>
      </c>
      <c r="K2038">
        <v>5.4</v>
      </c>
      <c r="M2038">
        <v>5.4</v>
      </c>
      <c r="O2038" t="s">
        <v>6928</v>
      </c>
      <c r="P2038" t="s">
        <v>6929</v>
      </c>
      <c r="R2038" t="s">
        <v>21558</v>
      </c>
      <c r="S2038" t="s">
        <v>21558</v>
      </c>
      <c r="T2038" t="str">
        <f>IFERROR(
  IF(TRIM(Table22[[#This Row],[STARS]])="", "Unknown",
    TRIM(MID(Table22[[#This Row],[STARS]], FIND("Stars:", Table22[[#This Row],[STARS]]) + 6, LEN(Table22[[#This Row],[STARS]])))
  ),
"Unknown")</f>
        <v xml:space="preserve">
Jeff Garlin, 
Steve Agee, 
Gina Gershon, 
Jami Gertz
</v>
      </c>
      <c r="V2038">
        <v>1306</v>
      </c>
      <c r="W2038">
        <v>88</v>
      </c>
      <c r="X2038" t="s">
        <v>2895</v>
      </c>
    </row>
    <row r="2039" spans="1:24" x14ac:dyDescent="0.3">
      <c r="A2039" t="s">
        <v>6930</v>
      </c>
      <c r="C2039" t="s">
        <v>6930</v>
      </c>
      <c r="D2039" t="str">
        <v>(2019â€“2020)</v>
      </c>
      <c r="E2039" t="str" cm="1">
        <f t="array" ref="E2039">_xlfn.LET(
  _xlpm.raw, TRIM(SUBSTITUTE(SUBSTITUTE(SUBSTITUTE(SUBSTITUTE(SUBSTITUTE(SUBSTITUTE(D2039,"(",""),")",""),"â€“","-"),"–","-"),"I",""),"V","")),
  _xlpm.cleaned, TRIM(SUBSTITUTE(SUBSTITUTE(_xlpm.raw,"-"," - "),","," ")),
  _xlpm.words, _xlfn.FILTERXML("&lt;t&gt;&lt;s&gt;" &amp; SUBSTITUTE(_xlpm.cleaned," ","&lt;/s&gt;&lt;s&gt;") &amp; "&lt;/s&gt;&lt;/t&gt;", "//s"),
  _xlpm.nums, _xlfn.TEXTJOIN("-", TRUE, IF(ISNUMBER(--_xlpm.words), _xlpm.words, "")),
  IFERROR(_xlpm.nums, "")
)</f>
        <v>2019-2020</v>
      </c>
      <c r="F2039" t="s">
        <v>19750</v>
      </c>
      <c r="G2039" t="s">
        <v>349</v>
      </c>
      <c r="I2039" t="s">
        <v>349</v>
      </c>
      <c r="K2039">
        <v>7.5</v>
      </c>
      <c r="M2039">
        <v>7.5</v>
      </c>
      <c r="O2039" t="s">
        <v>6931</v>
      </c>
      <c r="P2039" t="s">
        <v>6932</v>
      </c>
      <c r="R2039" t="s">
        <v>1894</v>
      </c>
      <c r="S2039" t="s">
        <v>1894</v>
      </c>
      <c r="T2039" t="str">
        <f>IFERROR(
  IF(TRIM(Table22[[#This Row],[STARS]])="", "Unknown",
    TRIM(MID(Table22[[#This Row],[STARS]], FIND("Stars:", Table22[[#This Row],[STARS]]) + 6, LEN(Table22[[#This Row],[STARS]])))
  ),
"Unknown")</f>
        <v xml:space="preserve">
John Paul Tremblay, 
Robb Wells, 
Mike Smith, 
Patrick Roach
</v>
      </c>
      <c r="V2039">
        <v>2531</v>
      </c>
      <c r="W2039">
        <v>25</v>
      </c>
      <c r="X2039">
        <v>0</v>
      </c>
    </row>
    <row r="2040" spans="1:24" x14ac:dyDescent="0.3">
      <c r="A2040" t="s">
        <v>6933</v>
      </c>
      <c r="C2040" t="s">
        <v>6933</v>
      </c>
      <c r="D2040" t="str">
        <v>(1981â€“1989)</v>
      </c>
      <c r="E2040" t="str" cm="1">
        <f t="array" ref="E2040">_xlfn.LET(
  _xlpm.raw, TRIM(SUBSTITUTE(SUBSTITUTE(SUBSTITUTE(SUBSTITUTE(SUBSTITUTE(SUBSTITUTE(D2040,"(",""),")",""),"â€“","-"),"–","-"),"I",""),"V","")),
  _xlpm.cleaned, TRIM(SUBSTITUTE(SUBSTITUTE(_xlpm.raw,"-"," - "),","," ")),
  _xlpm.words, _xlfn.FILTERXML("&lt;t&gt;&lt;s&gt;" &amp; SUBSTITUTE(_xlpm.cleaned," ","&lt;/s&gt;&lt;s&gt;") &amp; "&lt;/s&gt;&lt;/t&gt;", "//s"),
  _xlpm.nums, _xlfn.TEXTJOIN("-", TRUE, IF(ISNUMBER(--_xlpm.words), _xlpm.words, "")),
  IFERROR(_xlpm.nums, "")
)</f>
        <v>1981-1989</v>
      </c>
      <c r="F2040" t="s">
        <v>19867</v>
      </c>
      <c r="G2040" t="s">
        <v>25</v>
      </c>
      <c r="I2040" t="s">
        <v>25</v>
      </c>
      <c r="K2040">
        <v>7.2</v>
      </c>
      <c r="M2040">
        <v>7.2</v>
      </c>
      <c r="O2040" t="s">
        <v>6935</v>
      </c>
      <c r="P2040" t="s">
        <v>6936</v>
      </c>
      <c r="R2040" t="s">
        <v>1894</v>
      </c>
      <c r="S2040" t="s">
        <v>1894</v>
      </c>
      <c r="T2040" t="str">
        <f>IFERROR(
  IF(TRIM(Table22[[#This Row],[STARS]])="", "Unknown",
    TRIM(MID(Table22[[#This Row],[STARS]], FIND("Stars:", Table22[[#This Row],[STARS]]) + 6, LEN(Table22[[#This Row],[STARS]])))
  ),
"Unknown")</f>
        <v xml:space="preserve">
Don Messick, 
Danny Goldman, 
Lucille Bliss, 
Frank Welker
</v>
      </c>
      <c r="V2040">
        <v>16790</v>
      </c>
      <c r="W2040">
        <v>30</v>
      </c>
      <c r="X2040">
        <v>0</v>
      </c>
    </row>
    <row r="2041" spans="1:24" x14ac:dyDescent="0.3">
      <c r="A2041" t="s">
        <v>6937</v>
      </c>
      <c r="C2041" t="s">
        <v>6937</v>
      </c>
      <c r="D2041">
        <v>-2022</v>
      </c>
      <c r="E2041" t="str" cm="1">
        <f t="array" ref="E2041">_xlfn.LET(
  _xlpm.raw, TRIM(SUBSTITUTE(SUBSTITUTE(SUBSTITUTE(SUBSTITUTE(SUBSTITUTE(SUBSTITUTE(D2041,"(",""),")",""),"â€“","-"),"–","-"),"I",""),"V","")),
  _xlpm.cleaned, TRIM(SUBSTITUTE(SUBSTITUTE(_xlpm.raw,"-"," - "),","," ")),
  _xlpm.words, _xlfn.FILTERXML("&lt;t&gt;&lt;s&gt;" &amp; SUBSTITUTE(_xlpm.cleaned," ","&lt;/s&gt;&lt;s&gt;") &amp; "&lt;/s&gt;&lt;/t&gt;", "//s"),
  _xlpm.nums, _xlfn.TEXTJOIN("-", TRUE, IF(ISNUMBER(--_xlpm.words), _xlpm.words, "")),
  IFERROR(_xlpm.nums, "")
)</f>
        <v>2022</v>
      </c>
      <c r="F2041" t="s">
        <v>19760</v>
      </c>
      <c r="G2041" t="s">
        <v>43</v>
      </c>
      <c r="I2041" t="s">
        <v>43</v>
      </c>
      <c r="K2041">
        <v>0</v>
      </c>
      <c r="M2041">
        <v>0</v>
      </c>
      <c r="O2041" t="s">
        <v>6938</v>
      </c>
      <c r="P2041" t="s">
        <v>6939</v>
      </c>
      <c r="R2041" t="s">
        <v>21653</v>
      </c>
      <c r="S2041" t="s">
        <v>21653</v>
      </c>
      <c r="T2041" t="str">
        <f>IFERROR(
  IF(TRIM(Table22[[#This Row],[STARS]])="", "Unknown",
    TRIM(MID(Table22[[#This Row],[STARS]], FIND("Stars:", Table22[[#This Row],[STARS]]) + 6, LEN(Table22[[#This Row],[STARS]])))
  ),
"Unknown")</f>
        <v xml:space="preserve">
Jessica Chastain, 
Eddie Redmayne, 
Kim Dickens, 
Noah Emmerich
</v>
      </c>
      <c r="V2041">
        <v>0</v>
      </c>
      <c r="W2041">
        <v>0</v>
      </c>
      <c r="X2041">
        <v>0</v>
      </c>
    </row>
    <row r="2042" spans="1:24" x14ac:dyDescent="0.3">
      <c r="A2042" t="s">
        <v>6940</v>
      </c>
      <c r="C2042" t="s">
        <v>6940</v>
      </c>
      <c r="D2042" t="str">
        <v>(2016â€“ )</v>
      </c>
      <c r="E2042" t="str" cm="1">
        <f t="array" ref="E2042">_xlfn.LET(
  _xlpm.raw, TRIM(SUBSTITUTE(SUBSTITUTE(SUBSTITUTE(SUBSTITUTE(SUBSTITUTE(SUBSTITUTE(D2042,"(",""),")",""),"â€“","-"),"–","-"),"I",""),"V","")),
  _xlpm.cleaned, TRIM(SUBSTITUTE(SUBSTITUTE(_xlpm.raw,"-"," - "),","," ")),
  _xlpm.words, _xlfn.FILTERXML("&lt;t&gt;&lt;s&gt;" &amp; SUBSTITUTE(_xlpm.cleaned," ","&lt;/s&gt;&lt;s&gt;") &amp; "&lt;/s&gt;&lt;/t&gt;", "//s"),
  _xlpm.nums, _xlfn.TEXTJOIN("-", TRUE, IF(ISNUMBER(--_xlpm.words), _xlpm.words, "")),
  IFERROR(_xlpm.nums, "")
)</f>
        <v>2016</v>
      </c>
      <c r="F2042" t="s">
        <v>19684</v>
      </c>
      <c r="G2042" t="s">
        <v>43</v>
      </c>
      <c r="I2042" t="s">
        <v>43</v>
      </c>
      <c r="K2042">
        <v>6.3</v>
      </c>
      <c r="M2042">
        <v>6.3</v>
      </c>
      <c r="O2042" t="s">
        <v>6941</v>
      </c>
      <c r="P2042" t="s">
        <v>6942</v>
      </c>
      <c r="R2042" t="s">
        <v>1894</v>
      </c>
      <c r="S2042" t="s">
        <v>1894</v>
      </c>
      <c r="T2042" t="str">
        <f>IFERROR(
  IF(TRIM(Table22[[#This Row],[STARS]])="", "Unknown",
    TRIM(MID(Table22[[#This Row],[STARS]], FIND("Stars:", Table22[[#This Row],[STARS]]) + 6, LEN(Table22[[#This Row],[STARS]])))
  ),
"Unknown")</f>
        <v xml:space="preserve">
Charles Berling, 
Julia Piaton, 
Pascal Greggory, 
Nina Meurisse
</v>
      </c>
      <c r="V2042">
        <v>3384</v>
      </c>
      <c r="W2042">
        <v>52</v>
      </c>
      <c r="X2042">
        <v>0</v>
      </c>
    </row>
    <row r="2043" spans="1:24" x14ac:dyDescent="0.3">
      <c r="A2043" t="s">
        <v>6943</v>
      </c>
      <c r="C2043" t="s">
        <v>6943</v>
      </c>
      <c r="D2043">
        <v>-2019</v>
      </c>
      <c r="E2043" t="str" cm="1">
        <f t="array" ref="E2043">_xlfn.LET(
  _xlpm.raw, TRIM(SUBSTITUTE(SUBSTITUTE(SUBSTITUTE(SUBSTITUTE(SUBSTITUTE(SUBSTITUTE(D2043,"(",""),")",""),"â€“","-"),"–","-"),"I",""),"V","")),
  _xlpm.cleaned, TRIM(SUBSTITUTE(SUBSTITUTE(_xlpm.raw,"-"," - "),","," ")),
  _xlpm.words, _xlfn.FILTERXML("&lt;t&gt;&lt;s&gt;" &amp; SUBSTITUTE(_xlpm.cleaned," ","&lt;/s&gt;&lt;s&gt;") &amp; "&lt;/s&gt;&lt;/t&gt;", "//s"),
  _xlpm.nums, _xlfn.TEXTJOIN("-", TRUE, IF(ISNUMBER(--_xlpm.words), _xlpm.words, "")),
  IFERROR(_xlpm.nums, "")
)</f>
        <v>2019</v>
      </c>
      <c r="F2043" t="s">
        <v>19677</v>
      </c>
      <c r="G2043" t="s">
        <v>38</v>
      </c>
      <c r="I2043" t="s">
        <v>38</v>
      </c>
      <c r="K2043">
        <v>7.1</v>
      </c>
      <c r="M2043">
        <v>7.1</v>
      </c>
      <c r="O2043" t="s">
        <v>6944</v>
      </c>
      <c r="P2043" t="s">
        <v>6945</v>
      </c>
      <c r="R2043" t="s">
        <v>21561</v>
      </c>
      <c r="S2043" t="s">
        <v>21561</v>
      </c>
      <c r="T2043" t="str">
        <f>IFERROR(
  IF(TRIM(Table22[[#This Row],[STARS]])="", "Unknown",
    TRIM(MID(Table22[[#This Row],[STARS]], FIND("Stars:", Table22[[#This Row],[STARS]]) + 6, LEN(Table22[[#This Row],[STARS]])))
  ),
"Unknown")</f>
        <v xml:space="preserve">
Kim Go-eun, 
Jung Hae-In, 
Park Hae-joon, 
Kim Guk-Hee
</v>
      </c>
      <c r="V2043">
        <v>2822</v>
      </c>
      <c r="W2043">
        <v>122</v>
      </c>
      <c r="X2043">
        <v>0</v>
      </c>
    </row>
    <row r="2044" spans="1:24" x14ac:dyDescent="0.3">
      <c r="A2044" t="s">
        <v>6946</v>
      </c>
      <c r="C2044" t="s">
        <v>6946</v>
      </c>
      <c r="D2044" t="str">
        <v>(2019â€“ )</v>
      </c>
      <c r="E2044" t="str" cm="1">
        <f t="array" ref="E2044">_xlfn.LET(
  _xlpm.raw, TRIM(SUBSTITUTE(SUBSTITUTE(SUBSTITUTE(SUBSTITUTE(SUBSTITUTE(SUBSTITUTE(D2044,"(",""),")",""),"â€“","-"),"–","-"),"I",""),"V","")),
  _xlpm.cleaned, TRIM(SUBSTITUTE(SUBSTITUTE(_xlpm.raw,"-"," - "),","," ")),
  _xlpm.words, _xlfn.FILTERXML("&lt;t&gt;&lt;s&gt;" &amp; SUBSTITUTE(_xlpm.cleaned," ","&lt;/s&gt;&lt;s&gt;") &amp; "&lt;/s&gt;&lt;/t&gt;", "//s"),
  _xlpm.nums, _xlfn.TEXTJOIN("-", TRUE, IF(ISNUMBER(--_xlpm.words), _xlpm.words, "")),
  IFERROR(_xlpm.nums, "")
)</f>
        <v>2019</v>
      </c>
      <c r="F2044" t="s">
        <v>19677</v>
      </c>
      <c r="G2044" t="s">
        <v>6947</v>
      </c>
      <c r="I2044" t="s">
        <v>6947</v>
      </c>
      <c r="K2044">
        <v>8.5</v>
      </c>
      <c r="M2044">
        <v>8.5</v>
      </c>
      <c r="O2044" t="s">
        <v>6948</v>
      </c>
      <c r="P2044" t="s">
        <v>6949</v>
      </c>
      <c r="R2044" t="s">
        <v>1894</v>
      </c>
      <c r="S2044" t="s">
        <v>1894</v>
      </c>
      <c r="T2044" t="str">
        <f>IFERROR(
  IF(TRIM(Table22[[#This Row],[STARS]])="", "Unknown",
    TRIM(MID(Table22[[#This Row],[STARS]], FIND("Stars:", Table22[[#This Row],[STARS]]) + 6, LEN(Table22[[#This Row],[STARS]])))
  ),
"Unknown")</f>
        <v xml:space="preserve">
Michael Theo, 
Kelvin Wong, 
Mark Radburn, 
Chloe Hatch
</v>
      </c>
      <c r="V2044">
        <v>3333</v>
      </c>
      <c r="W2044">
        <v>0</v>
      </c>
      <c r="X2044">
        <v>0</v>
      </c>
    </row>
    <row r="2045" spans="1:24" x14ac:dyDescent="0.3">
      <c r="A2045" t="s">
        <v>6950</v>
      </c>
      <c r="C2045" t="s">
        <v>6950</v>
      </c>
      <c r="D2045">
        <v>-2020</v>
      </c>
      <c r="E2045" t="str" cm="1">
        <f t="array" ref="E2045">_xlfn.LET(
  _xlpm.raw, TRIM(SUBSTITUTE(SUBSTITUTE(SUBSTITUTE(SUBSTITUTE(SUBSTITUTE(SUBSTITUTE(D2045,"(",""),")",""),"â€“","-"),"–","-"),"I",""),"V","")),
  _xlpm.cleaned, TRIM(SUBSTITUTE(SUBSTITUTE(_xlpm.raw,"-"," - "),","," ")),
  _xlpm.words, _xlfn.FILTERXML("&lt;t&gt;&lt;s&gt;" &amp; SUBSTITUTE(_xlpm.cleaned," ","&lt;/s&gt;&lt;s&gt;") &amp; "&lt;/s&gt;&lt;/t&gt;", "//s"),
  _xlpm.nums, _xlfn.TEXTJOIN("-", TRUE, IF(ISNUMBER(--_xlpm.words), _xlpm.words, "")),
  IFERROR(_xlpm.nums, "")
)</f>
        <v>2020</v>
      </c>
      <c r="F2045" t="s">
        <v>19675</v>
      </c>
      <c r="G2045" t="s">
        <v>64</v>
      </c>
      <c r="I2045" t="s">
        <v>64</v>
      </c>
      <c r="K2045">
        <v>6.1</v>
      </c>
      <c r="M2045">
        <v>6.1</v>
      </c>
      <c r="O2045" t="s">
        <v>6951</v>
      </c>
      <c r="P2045" t="s">
        <v>6952</v>
      </c>
      <c r="R2045" t="s">
        <v>1894</v>
      </c>
      <c r="S2045" t="s">
        <v>1894</v>
      </c>
      <c r="T2045" t="str">
        <f>IFERROR(
  IF(TRIM(Table22[[#This Row],[STARS]])="", "Unknown",
    TRIM(MID(Table22[[#This Row],[STARS]], FIND("Stars:", Table22[[#This Row],[STARS]]) + 6, LEN(Table22[[#This Row],[STARS]])))
  ),
"Unknown")</f>
        <v xml:space="preserve">
Yoshiyoshi Arakawa, 
Yuina Kuroshima, 
Seiko IwaidÃ´, 
Dorah Fine
</v>
      </c>
      <c r="V2045">
        <v>3932</v>
      </c>
      <c r="W2045">
        <v>30</v>
      </c>
      <c r="X2045">
        <v>0</v>
      </c>
    </row>
    <row r="2046" spans="1:24" x14ac:dyDescent="0.3">
      <c r="A2046" t="s">
        <v>6953</v>
      </c>
      <c r="C2046" t="s">
        <v>6953</v>
      </c>
      <c r="D2046" t="str">
        <v>(2019â€“ )</v>
      </c>
      <c r="E2046" t="str" cm="1">
        <f t="array" ref="E2046">_xlfn.LET(
  _xlpm.raw, TRIM(SUBSTITUTE(SUBSTITUTE(SUBSTITUTE(SUBSTITUTE(SUBSTITUTE(SUBSTITUTE(D2046,"(",""),")",""),"â€“","-"),"–","-"),"I",""),"V","")),
  _xlpm.cleaned, TRIM(SUBSTITUTE(SUBSTITUTE(_xlpm.raw,"-"," - "),","," ")),
  _xlpm.words, _xlfn.FILTERXML("&lt;t&gt;&lt;s&gt;" &amp; SUBSTITUTE(_xlpm.cleaned," ","&lt;/s&gt;&lt;s&gt;") &amp; "&lt;/s&gt;&lt;/t&gt;", "//s"),
  _xlpm.nums, _xlfn.TEXTJOIN("-", TRUE, IF(ISNUMBER(--_xlpm.words), _xlpm.words, "")),
  IFERROR(_xlpm.nums, "")
)</f>
        <v>2019</v>
      </c>
      <c r="F2046" t="s">
        <v>19677</v>
      </c>
      <c r="G2046" t="s">
        <v>38</v>
      </c>
      <c r="I2046" t="s">
        <v>38</v>
      </c>
      <c r="K2046">
        <v>7.9</v>
      </c>
      <c r="M2046">
        <v>7.9</v>
      </c>
      <c r="O2046" t="s">
        <v>6954</v>
      </c>
      <c r="P2046" t="s">
        <v>6955</v>
      </c>
      <c r="R2046" t="s">
        <v>1894</v>
      </c>
      <c r="S2046" t="s">
        <v>1894</v>
      </c>
      <c r="T2046" t="str">
        <f>IFERROR(
  IF(TRIM(Table22[[#This Row],[STARS]])="", "Unknown",
    TRIM(MID(Table22[[#This Row],[STARS]], FIND("Stars:", Table22[[#This Row],[STARS]]) + 6, LEN(Table22[[#This Row],[STARS]])))
  ),
"Unknown")</f>
        <v xml:space="preserve">
Maria Casadevall, 
Pathy Dejesus, 
Mel Lisboa, 
Leandro Lima
</v>
      </c>
      <c r="V2046">
        <v>3071</v>
      </c>
      <c r="W2046">
        <v>45</v>
      </c>
      <c r="X2046">
        <v>0</v>
      </c>
    </row>
    <row r="2047" spans="1:24" x14ac:dyDescent="0.3">
      <c r="A2047" t="s">
        <v>6956</v>
      </c>
      <c r="C2047" t="s">
        <v>6956</v>
      </c>
      <c r="D2047" t="str">
        <v>(IV) (2016)</v>
      </c>
      <c r="E2047" t="str" cm="1">
        <f t="array" ref="E2047">_xlfn.LET(
  _xlpm.raw, TRIM(SUBSTITUTE(SUBSTITUTE(SUBSTITUTE(SUBSTITUTE(SUBSTITUTE(SUBSTITUTE(D2047,"(",""),")",""),"â€“","-"),"–","-"),"I",""),"V","")),
  _xlpm.cleaned, TRIM(SUBSTITUTE(SUBSTITUTE(_xlpm.raw,"-"," - "),","," ")),
  _xlpm.words, _xlfn.FILTERXML("&lt;t&gt;&lt;s&gt;" &amp; SUBSTITUTE(_xlpm.cleaned," ","&lt;/s&gt;&lt;s&gt;") &amp; "&lt;/s&gt;&lt;/t&gt;", "//s"),
  _xlpm.nums, _xlfn.TEXTJOIN("-", TRUE, IF(ISNUMBER(--_xlpm.words), _xlpm.words, "")),
  IFERROR(_xlpm.nums, "")
)</f>
        <v>2016</v>
      </c>
      <c r="F2047" t="s">
        <v>19684</v>
      </c>
      <c r="G2047" t="s">
        <v>248</v>
      </c>
      <c r="I2047" t="s">
        <v>248</v>
      </c>
      <c r="K2047">
        <v>4.2</v>
      </c>
      <c r="M2047">
        <v>4.2</v>
      </c>
      <c r="O2047" t="s">
        <v>6958</v>
      </c>
      <c r="P2047" t="s">
        <v>6959</v>
      </c>
      <c r="R2047" t="s">
        <v>21652</v>
      </c>
      <c r="S2047" t="s">
        <v>21652</v>
      </c>
      <c r="T2047" t="str">
        <f>IFERROR(
  IF(TRIM(Table22[[#This Row],[STARS]])="", "Unknown",
    TRIM(MID(Table22[[#This Row],[STARS]], FIND("Stars:", Table22[[#This Row],[STARS]]) + 6, LEN(Table22[[#This Row],[STARS]])))
  ),
"Unknown")</f>
        <v xml:space="preserve">
James Wolk, 
Tom Lipinski, 
Caitlin FitzGerald, 
Mike Donovan
</v>
      </c>
      <c r="V2047">
        <v>3165</v>
      </c>
      <c r="W2047">
        <v>90</v>
      </c>
      <c r="X2047">
        <v>0</v>
      </c>
    </row>
    <row r="2048" spans="1:24" x14ac:dyDescent="0.3">
      <c r="A2048" t="s">
        <v>6960</v>
      </c>
      <c r="C2048" t="s">
        <v>6960</v>
      </c>
      <c r="D2048">
        <v>-2017</v>
      </c>
      <c r="E2048" t="str" cm="1">
        <f t="array" ref="E2048">_xlfn.LET(
  _xlpm.raw, TRIM(SUBSTITUTE(SUBSTITUTE(SUBSTITUTE(SUBSTITUTE(SUBSTITUTE(SUBSTITUTE(D2048,"(",""),")",""),"â€“","-"),"–","-"),"I",""),"V","")),
  _xlpm.cleaned, TRIM(SUBSTITUTE(SUBSTITUTE(_xlpm.raw,"-"," - "),","," ")),
  _xlpm.words, _xlfn.FILTERXML("&lt;t&gt;&lt;s&gt;" &amp; SUBSTITUTE(_xlpm.cleaned," ","&lt;/s&gt;&lt;s&gt;") &amp; "&lt;/s&gt;&lt;/t&gt;", "//s"),
  _xlpm.nums, _xlfn.TEXTJOIN("-", TRUE, IF(ISNUMBER(--_xlpm.words), _xlpm.words, "")),
  IFERROR(_xlpm.nums, "")
)</f>
        <v>2017</v>
      </c>
      <c r="F2048" t="s">
        <v>19682</v>
      </c>
      <c r="G2048" t="s">
        <v>86</v>
      </c>
      <c r="I2048" t="s">
        <v>86</v>
      </c>
      <c r="K2048">
        <v>7.5</v>
      </c>
      <c r="M2048">
        <v>7.5</v>
      </c>
      <c r="O2048" t="s">
        <v>6961</v>
      </c>
      <c r="P2048" t="s">
        <v>6962</v>
      </c>
      <c r="R2048" t="s">
        <v>1894</v>
      </c>
      <c r="S2048" t="s">
        <v>1894</v>
      </c>
      <c r="T2048" t="str">
        <f>IFERROR(
  IF(TRIM(Table22[[#This Row],[STARS]])="", "Unknown",
    TRIM(MID(Table22[[#This Row],[STARS]], FIND("Stars:", Table22[[#This Row],[STARS]]) + 6, LEN(Table22[[#This Row],[STARS]])))
  ),
"Unknown")</f>
        <v xml:space="preserve">
Lucy Durack, 
Antonia Prebble, 
Maria Angelico, 
Dan Spielman
</v>
      </c>
      <c r="V2048">
        <v>1554</v>
      </c>
      <c r="W2048">
        <v>60</v>
      </c>
      <c r="X2048">
        <v>0</v>
      </c>
    </row>
    <row r="2049" spans="1:24" x14ac:dyDescent="0.3">
      <c r="A2049" t="s">
        <v>6963</v>
      </c>
      <c r="C2049" t="s">
        <v>6963</v>
      </c>
      <c r="D2049">
        <v>-2018</v>
      </c>
      <c r="E2049" t="str" cm="1">
        <f t="array" ref="E2049">_xlfn.LET(
  _xlpm.raw, TRIM(SUBSTITUTE(SUBSTITUTE(SUBSTITUTE(SUBSTITUTE(SUBSTITUTE(SUBSTITUTE(D2049,"(",""),")",""),"â€“","-"),"–","-"),"I",""),"V","")),
  _xlpm.cleaned, TRIM(SUBSTITUTE(SUBSTITUTE(_xlpm.raw,"-"," - "),","," ")),
  _xlpm.words, _xlfn.FILTERXML("&lt;t&gt;&lt;s&gt;" &amp; SUBSTITUTE(_xlpm.cleaned," ","&lt;/s&gt;&lt;s&gt;") &amp; "&lt;/s&gt;&lt;/t&gt;", "//s"),
  _xlpm.nums, _xlfn.TEXTJOIN("-", TRUE, IF(ISNUMBER(--_xlpm.words), _xlpm.words, "")),
  IFERROR(_xlpm.nums, "")
)</f>
        <v>2018</v>
      </c>
      <c r="F2049" t="s">
        <v>19693</v>
      </c>
      <c r="G2049" t="s">
        <v>6107</v>
      </c>
      <c r="I2049" t="s">
        <v>6107</v>
      </c>
      <c r="K2049">
        <v>6.9</v>
      </c>
      <c r="M2049">
        <v>6.9</v>
      </c>
      <c r="O2049" t="s">
        <v>6964</v>
      </c>
      <c r="P2049" t="s">
        <v>6965</v>
      </c>
      <c r="R2049" t="s">
        <v>20634</v>
      </c>
      <c r="S2049" t="s">
        <v>20634</v>
      </c>
      <c r="T2049" t="str">
        <f>IFERROR(
  IF(TRIM(Table22[[#This Row],[STARS]])="", "Unknown",
    TRIM(MID(Table22[[#This Row],[STARS]], FIND("Stars:", Table22[[#This Row],[STARS]]) + 6, LEN(Table22[[#This Row],[STARS]])))
  ),
"Unknown")</f>
        <v xml:space="preserve">
Jacob Derwig, 
Barry Atsma, 
Fockeline Ouwerkerk, 
Pierre Bokma
</v>
      </c>
      <c r="V2049">
        <v>8574</v>
      </c>
      <c r="W2049">
        <v>123</v>
      </c>
      <c r="X2049">
        <v>0</v>
      </c>
    </row>
    <row r="2050" spans="1:24" x14ac:dyDescent="0.3">
      <c r="A2050" t="s">
        <v>6966</v>
      </c>
      <c r="C2050" t="s">
        <v>6966</v>
      </c>
      <c r="D2050">
        <v>-2020</v>
      </c>
      <c r="E2050" t="str" cm="1">
        <f t="array" ref="E2050">_xlfn.LET(
  _xlpm.raw, TRIM(SUBSTITUTE(SUBSTITUTE(SUBSTITUTE(SUBSTITUTE(SUBSTITUTE(SUBSTITUTE(D2050,"(",""),")",""),"â€“","-"),"–","-"),"I",""),"V","")),
  _xlpm.cleaned, TRIM(SUBSTITUTE(SUBSTITUTE(_xlpm.raw,"-"," - "),","," ")),
  _xlpm.words, _xlfn.FILTERXML("&lt;t&gt;&lt;s&gt;" &amp; SUBSTITUTE(_xlpm.cleaned," ","&lt;/s&gt;&lt;s&gt;") &amp; "&lt;/s&gt;&lt;/t&gt;", "//s"),
  _xlpm.nums, _xlfn.TEXTJOIN("-", TRUE, IF(ISNUMBER(--_xlpm.words), _xlpm.words, "")),
  IFERROR(_xlpm.nums, "")
)</f>
        <v>2020</v>
      </c>
      <c r="F2050" t="s">
        <v>19675</v>
      </c>
      <c r="G2050" t="s">
        <v>801</v>
      </c>
      <c r="I2050" t="s">
        <v>801</v>
      </c>
      <c r="K2050">
        <v>8.3000000000000007</v>
      </c>
      <c r="M2050">
        <v>8.3000000000000007</v>
      </c>
      <c r="O2050" t="s">
        <v>6967</v>
      </c>
      <c r="P2050" t="s">
        <v>6968</v>
      </c>
      <c r="R2050" t="s">
        <v>1894</v>
      </c>
      <c r="S2050" t="s">
        <v>1894</v>
      </c>
      <c r="T2050" t="str">
        <f>IFERROR(
  IF(TRIM(Table22[[#This Row],[STARS]])="", "Unknown",
    TRIM(MID(Table22[[#This Row],[STARS]], FIND("Stars:", Table22[[#This Row],[STARS]]) + 6, LEN(Table22[[#This Row],[STARS]])))
  ),
"Unknown")</f>
        <v xml:space="preserve">
Woody Harrelson, 
Ray Archuleta, 
John Wick, 
Kristin Ohlson
</v>
      </c>
      <c r="V2050">
        <v>5736</v>
      </c>
      <c r="W2050">
        <v>84</v>
      </c>
      <c r="X2050">
        <v>0</v>
      </c>
    </row>
    <row r="2051" spans="1:24" x14ac:dyDescent="0.3">
      <c r="A2051" t="s">
        <v>6969</v>
      </c>
      <c r="C2051" t="s">
        <v>6969</v>
      </c>
      <c r="D2051">
        <v>-2017</v>
      </c>
      <c r="E2051" t="str" cm="1">
        <f t="array" ref="E2051">_xlfn.LET(
  _xlpm.raw, TRIM(SUBSTITUTE(SUBSTITUTE(SUBSTITUTE(SUBSTITUTE(SUBSTITUTE(SUBSTITUTE(D2051,"(",""),")",""),"â€“","-"),"–","-"),"I",""),"V","")),
  _xlpm.cleaned, TRIM(SUBSTITUTE(SUBSTITUTE(_xlpm.raw,"-"," - "),","," ")),
  _xlpm.words, _xlfn.FILTERXML("&lt;t&gt;&lt;s&gt;" &amp; SUBSTITUTE(_xlpm.cleaned," ","&lt;/s&gt;&lt;s&gt;") &amp; "&lt;/s&gt;&lt;/t&gt;", "//s"),
  _xlpm.nums, _xlfn.TEXTJOIN("-", TRUE, IF(ISNUMBER(--_xlpm.words), _xlpm.words, "")),
  IFERROR(_xlpm.nums, "")
)</f>
        <v>2017</v>
      </c>
      <c r="F2051" t="s">
        <v>19682</v>
      </c>
      <c r="G2051" t="s">
        <v>6970</v>
      </c>
      <c r="I2051" t="s">
        <v>6970</v>
      </c>
      <c r="K2051">
        <v>6.9</v>
      </c>
      <c r="M2051">
        <v>6.9</v>
      </c>
      <c r="O2051" t="s">
        <v>6971</v>
      </c>
      <c r="P2051" t="s">
        <v>6972</v>
      </c>
      <c r="R2051" t="s">
        <v>1894</v>
      </c>
      <c r="S2051" t="s">
        <v>1894</v>
      </c>
      <c r="T2051" t="str">
        <f>IFERROR(
  IF(TRIM(Table22[[#This Row],[STARS]])="", "Unknown",
    TRIM(MID(Table22[[#This Row],[STARS]], FIND("Stars:", Table22[[#This Row],[STARS]]) + 6, LEN(Table22[[#This Row],[STARS]])))
  ),
"Unknown")</f>
        <v xml:space="preserve">
Nam Joo-Hyuk, 
Ju-hwan Lim, 
Kyu Sun Park, 
Shin Se-Kyung
</v>
      </c>
      <c r="V2051">
        <v>1921</v>
      </c>
      <c r="W2051">
        <v>70</v>
      </c>
      <c r="X2051">
        <v>0</v>
      </c>
    </row>
    <row r="2052" spans="1:24" x14ac:dyDescent="0.3">
      <c r="A2052" t="s">
        <v>6973</v>
      </c>
      <c r="C2052" t="s">
        <v>6973</v>
      </c>
      <c r="D2052" t="str">
        <v>(2021â€“ )</v>
      </c>
      <c r="E2052" t="str" cm="1">
        <f t="array" ref="E2052">_xlfn.LET(
  _xlpm.raw, TRIM(SUBSTITUTE(SUBSTITUTE(SUBSTITUTE(SUBSTITUTE(SUBSTITUTE(SUBSTITUTE(D2052,"(",""),")",""),"â€“","-"),"–","-"),"I",""),"V","")),
  _xlpm.cleaned, TRIM(SUBSTITUTE(SUBSTITUTE(_xlpm.raw,"-"," - "),","," ")),
  _xlpm.words, _xlfn.FILTERXML("&lt;t&gt;&lt;s&gt;" &amp; SUBSTITUTE(_xlpm.cleaned," ","&lt;/s&gt;&lt;s&gt;") &amp; "&lt;/s&gt;&lt;/t&gt;", "//s"),
  _xlpm.nums, _xlfn.TEXTJOIN("-", TRUE, IF(ISNUMBER(--_xlpm.words), _xlpm.words, "")),
  IFERROR(_xlpm.nums, "")
)</f>
        <v>2021</v>
      </c>
      <c r="F2052" t="s">
        <v>19672</v>
      </c>
      <c r="G2052" t="s">
        <v>363</v>
      </c>
      <c r="I2052" t="s">
        <v>363</v>
      </c>
      <c r="K2052">
        <v>5.7</v>
      </c>
      <c r="M2052">
        <v>5.7</v>
      </c>
      <c r="O2052" t="s">
        <v>6974</v>
      </c>
      <c r="P2052" t="s">
        <v>6975</v>
      </c>
      <c r="R2052" t="s">
        <v>1894</v>
      </c>
      <c r="S2052" t="s">
        <v>1894</v>
      </c>
      <c r="T2052" t="str">
        <f>IFERROR(
  IF(TRIM(Table22[[#This Row],[STARS]])="", "Unknown",
    TRIM(MID(Table22[[#This Row],[STARS]], FIND("Stars:", Table22[[#This Row],[STARS]]) + 6, LEN(Table22[[#This Row],[STARS]])))
  ),
"Unknown")</f>
        <v xml:space="preserve">
Giuseppe Dave Seke, 
Haroun Fall, 
Beatrice GrannÃ², 
Dylan Magon
</v>
      </c>
      <c r="V2052">
        <v>1047</v>
      </c>
      <c r="W2052">
        <v>27</v>
      </c>
      <c r="X2052">
        <v>0</v>
      </c>
    </row>
    <row r="2053" spans="1:24" x14ac:dyDescent="0.3">
      <c r="A2053" t="s">
        <v>6976</v>
      </c>
      <c r="C2053" t="s">
        <v>6976</v>
      </c>
      <c r="D2053" t="str">
        <v>(2015â€“ )</v>
      </c>
      <c r="E2053" t="str" cm="1">
        <f t="array" ref="E2053">_xlfn.LET(
  _xlpm.raw, TRIM(SUBSTITUTE(SUBSTITUTE(SUBSTITUTE(SUBSTITUTE(SUBSTITUTE(SUBSTITUTE(D2053,"(",""),")",""),"â€“","-"),"–","-"),"I",""),"V","")),
  _xlpm.cleaned, TRIM(SUBSTITUTE(SUBSTITUTE(_xlpm.raw,"-"," - "),","," ")),
  _xlpm.words, _xlfn.FILTERXML("&lt;t&gt;&lt;s&gt;" &amp; SUBSTITUTE(_xlpm.cleaned," ","&lt;/s&gt;&lt;s&gt;") &amp; "&lt;/s&gt;&lt;/t&gt;", "//s"),
  _xlpm.nums, _xlfn.TEXTJOIN("-", TRUE, IF(ISNUMBER(--_xlpm.words), _xlpm.words, "")),
  IFERROR(_xlpm.nums, "")
)</f>
        <v>2015</v>
      </c>
      <c r="F2053" t="s">
        <v>19688</v>
      </c>
      <c r="G2053" t="s">
        <v>349</v>
      </c>
      <c r="I2053" t="s">
        <v>349</v>
      </c>
      <c r="K2053">
        <v>7</v>
      </c>
      <c r="M2053">
        <v>7</v>
      </c>
      <c r="O2053" t="s">
        <v>6977</v>
      </c>
      <c r="P2053" t="s">
        <v>6978</v>
      </c>
      <c r="R2053" t="s">
        <v>1894</v>
      </c>
      <c r="S2053" t="s">
        <v>1894</v>
      </c>
      <c r="T2053" t="str">
        <f>IFERROR(
  IF(TRIM(Table22[[#This Row],[STARS]])="", "Unknown",
    TRIM(MID(Table22[[#This Row],[STARS]], FIND("Stars:", Table22[[#This Row],[STARS]]) + 6, LEN(Table22[[#This Row],[STARS]])))
  ),
"Unknown")</f>
        <v xml:space="preserve">
YÃ»suke Kobayashi, 
Shizuka Ishigami, 
Jamie Marchi, 
Miyu Matsuki
</v>
      </c>
      <c r="V2053">
        <v>1797</v>
      </c>
      <c r="W2053">
        <v>22</v>
      </c>
      <c r="X2053">
        <v>0</v>
      </c>
    </row>
    <row r="2054" spans="1:24" x14ac:dyDescent="0.3">
      <c r="A2054" t="s">
        <v>6979</v>
      </c>
      <c r="C2054" t="s">
        <v>6979</v>
      </c>
      <c r="D2054">
        <v>-2014</v>
      </c>
      <c r="E2054" t="str" cm="1">
        <f t="array" ref="E2054">_xlfn.LET(
  _xlpm.raw, TRIM(SUBSTITUTE(SUBSTITUTE(SUBSTITUTE(SUBSTITUTE(SUBSTITUTE(SUBSTITUTE(D2054,"(",""),")",""),"â€“","-"),"–","-"),"I",""),"V","")),
  _xlpm.cleaned, TRIM(SUBSTITUTE(SUBSTITUTE(_xlpm.raw,"-"," - "),","," ")),
  _xlpm.words, _xlfn.FILTERXML("&lt;t&gt;&lt;s&gt;" &amp; SUBSTITUTE(_xlpm.cleaned," ","&lt;/s&gt;&lt;s&gt;") &amp; "&lt;/s&gt;&lt;/t&gt;", "//s"),
  _xlpm.nums, _xlfn.TEXTJOIN("-", TRUE, IF(ISNUMBER(--_xlpm.words), _xlpm.words, "")),
  IFERROR(_xlpm.nums, "")
)</f>
        <v>2014</v>
      </c>
      <c r="F2054" t="s">
        <v>19686</v>
      </c>
      <c r="G2054" t="s">
        <v>86</v>
      </c>
      <c r="I2054" t="s">
        <v>86</v>
      </c>
      <c r="K2054">
        <v>8.6</v>
      </c>
      <c r="M2054">
        <v>8.6</v>
      </c>
      <c r="O2054" t="s">
        <v>6980</v>
      </c>
      <c r="P2054" t="s">
        <v>6981</v>
      </c>
      <c r="R2054" t="s">
        <v>1894</v>
      </c>
      <c r="S2054" t="s">
        <v>1894</v>
      </c>
      <c r="T2054" t="str">
        <f>IFERROR(
  IF(TRIM(Table22[[#This Row],[STARS]])="", "Unknown",
    TRIM(MID(Table22[[#This Row],[STARS]], FIND("Stars:", Table22[[#This Row],[STARS]]) + 6, LEN(Table22[[#This Row],[STARS]])))
  ),
"Unknown")</f>
        <v xml:space="preserve">
Si-wan Yim, 
Lee Sung-min, 
Kang So-ra, 
Kang Ha-Neul
</v>
      </c>
      <c r="V2054">
        <v>1509</v>
      </c>
      <c r="W2054">
        <v>60</v>
      </c>
      <c r="X2054">
        <v>0</v>
      </c>
    </row>
    <row r="2055" spans="1:24" x14ac:dyDescent="0.3">
      <c r="A2055" t="s">
        <v>6982</v>
      </c>
      <c r="C2055" t="s">
        <v>6982</v>
      </c>
      <c r="D2055">
        <v>-2017</v>
      </c>
      <c r="E2055" t="str" cm="1">
        <f t="array" ref="E2055">_xlfn.LET(
  _xlpm.raw, TRIM(SUBSTITUTE(SUBSTITUTE(SUBSTITUTE(SUBSTITUTE(SUBSTITUTE(SUBSTITUTE(D2055,"(",""),")",""),"â€“","-"),"–","-"),"I",""),"V","")),
  _xlpm.cleaned, TRIM(SUBSTITUTE(SUBSTITUTE(_xlpm.raw,"-"," - "),","," ")),
  _xlpm.words, _xlfn.FILTERXML("&lt;t&gt;&lt;s&gt;" &amp; SUBSTITUTE(_xlpm.cleaned," ","&lt;/s&gt;&lt;s&gt;") &amp; "&lt;/s&gt;&lt;/t&gt;", "//s"),
  _xlpm.nums, _xlfn.TEXTJOIN("-", TRUE, IF(ISNUMBER(--_xlpm.words), _xlpm.words, "")),
  IFERROR(_xlpm.nums, "")
)</f>
        <v>2017</v>
      </c>
      <c r="F2055" t="s">
        <v>19682</v>
      </c>
      <c r="G2055" t="s">
        <v>47</v>
      </c>
      <c r="I2055" t="s">
        <v>47</v>
      </c>
      <c r="K2055">
        <v>6.3</v>
      </c>
      <c r="M2055">
        <v>6.3</v>
      </c>
      <c r="O2055" t="s">
        <v>6983</v>
      </c>
      <c r="P2055" t="s">
        <v>6984</v>
      </c>
      <c r="R2055" t="s">
        <v>21651</v>
      </c>
      <c r="S2055" t="s">
        <v>21651</v>
      </c>
      <c r="T2055" t="str">
        <f>IFERROR(
  IF(TRIM(Table22[[#This Row],[STARS]])="", "Unknown",
    TRIM(MID(Table22[[#This Row],[STARS]], FIND("Stars:", Table22[[#This Row],[STARS]]) + 6, LEN(Table22[[#This Row],[STARS]])))
  ),
"Unknown")</f>
        <v xml:space="preserve">
NoÃ«l Wells, 
Nick Thune, 
Britt Lower, 
Daniella Pineda
</v>
      </c>
      <c r="V2055">
        <v>3033</v>
      </c>
      <c r="W2055">
        <v>90</v>
      </c>
      <c r="X2055">
        <v>0</v>
      </c>
    </row>
    <row r="2056" spans="1:24" x14ac:dyDescent="0.3">
      <c r="A2056" t="s">
        <v>6985</v>
      </c>
      <c r="C2056" t="s">
        <v>6985</v>
      </c>
      <c r="D2056" t="str">
        <v>(2020â€“ )</v>
      </c>
      <c r="E2056" t="str" cm="1">
        <f t="array" ref="E2056">_xlfn.LET(
  _xlpm.raw, TRIM(SUBSTITUTE(SUBSTITUTE(SUBSTITUTE(SUBSTITUTE(SUBSTITUTE(SUBSTITUTE(D2056,"(",""),")",""),"â€“","-"),"–","-"),"I",""),"V","")),
  _xlpm.cleaned, TRIM(SUBSTITUTE(SUBSTITUTE(_xlpm.raw,"-"," - "),","," ")),
  _xlpm.words, _xlfn.FILTERXML("&lt;t&gt;&lt;s&gt;" &amp; SUBSTITUTE(_xlpm.cleaned," ","&lt;/s&gt;&lt;s&gt;") &amp; "&lt;/s&gt;&lt;/t&gt;", "//s"),
  _xlpm.nums, _xlfn.TEXTJOIN("-", TRUE, IF(ISNUMBER(--_xlpm.words), _xlpm.words, "")),
  IFERROR(_xlpm.nums, "")
)</f>
        <v>2020</v>
      </c>
      <c r="F2056" t="s">
        <v>19675</v>
      </c>
      <c r="G2056" t="s">
        <v>113</v>
      </c>
      <c r="I2056" t="s">
        <v>113</v>
      </c>
      <c r="K2056">
        <v>6.5</v>
      </c>
      <c r="M2056">
        <v>6.5</v>
      </c>
      <c r="O2056" t="s">
        <v>6986</v>
      </c>
      <c r="P2056" t="s">
        <v>6987</v>
      </c>
      <c r="R2056" t="s">
        <v>1894</v>
      </c>
      <c r="S2056" t="s">
        <v>1894</v>
      </c>
      <c r="T2056" t="str">
        <f>IFERROR(
  IF(TRIM(Table22[[#This Row],[STARS]])="", "Unknown",
    TRIM(MID(Table22[[#This Row],[STARS]], FIND("Stars:", Table22[[#This Row],[STARS]]) + 6, LEN(Table22[[#This Row],[STARS]])))
  ),
"Unknown")</f>
        <v xml:space="preserve">
Dawood Khan, 
Aditi Sudhir Pohankar, 
Vijay Varma, 
Vishwas Kini
</v>
      </c>
      <c r="V2056">
        <v>3086</v>
      </c>
      <c r="W2056">
        <v>36</v>
      </c>
      <c r="X2056">
        <v>0</v>
      </c>
    </row>
    <row r="2057" spans="1:24" x14ac:dyDescent="0.3">
      <c r="A2057" t="s">
        <v>6988</v>
      </c>
      <c r="C2057" t="s">
        <v>6988</v>
      </c>
      <c r="D2057">
        <v>-2018</v>
      </c>
      <c r="E2057" t="str" cm="1">
        <f t="array" ref="E2057">_xlfn.LET(
  _xlpm.raw, TRIM(SUBSTITUTE(SUBSTITUTE(SUBSTITUTE(SUBSTITUTE(SUBSTITUTE(SUBSTITUTE(D2057,"(",""),")",""),"â€“","-"),"–","-"),"I",""),"V","")),
  _xlpm.cleaned, TRIM(SUBSTITUTE(SUBSTITUTE(_xlpm.raw,"-"," - "),","," ")),
  _xlpm.words, _xlfn.FILTERXML("&lt;t&gt;&lt;s&gt;" &amp; SUBSTITUTE(_xlpm.cleaned," ","&lt;/s&gt;&lt;s&gt;") &amp; "&lt;/s&gt;&lt;/t&gt;", "//s"),
  _xlpm.nums, _xlfn.TEXTJOIN("-", TRUE, IF(ISNUMBER(--_xlpm.words), _xlpm.words, "")),
  IFERROR(_xlpm.nums, "")
)</f>
        <v>2018</v>
      </c>
      <c r="F2057" t="s">
        <v>19693</v>
      </c>
      <c r="G2057" t="s">
        <v>1071</v>
      </c>
      <c r="I2057" t="s">
        <v>1071</v>
      </c>
      <c r="K2057">
        <v>6.6</v>
      </c>
      <c r="M2057">
        <v>6.6</v>
      </c>
      <c r="O2057" t="s">
        <v>6989</v>
      </c>
      <c r="P2057" t="s">
        <v>6990</v>
      </c>
      <c r="R2057" t="s">
        <v>1894</v>
      </c>
      <c r="S2057" t="s">
        <v>1894</v>
      </c>
      <c r="T2057" t="str">
        <f>IFERROR(
  IF(TRIM(Table22[[#This Row],[STARS]])="", "Unknown",
    TRIM(MID(Table22[[#This Row],[STARS]], FIND("Stars:", Table22[[#This Row],[STARS]]) + 6, LEN(Table22[[#This Row],[STARS]])))
  ),
"Unknown")</f>
        <v xml:space="preserve">
George Ackles, 
Taito Ban, 
Dorothy Elias-Fahn, 
Matt Fowler
</v>
      </c>
      <c r="V2057">
        <v>6342</v>
      </c>
      <c r="W2057">
        <v>74</v>
      </c>
      <c r="X2057">
        <v>0</v>
      </c>
    </row>
    <row r="2058" spans="1:24" x14ac:dyDescent="0.3">
      <c r="A2058" t="s">
        <v>6991</v>
      </c>
      <c r="C2058" t="s">
        <v>6991</v>
      </c>
      <c r="D2058" t="str">
        <v>(2017â€“2018)</v>
      </c>
      <c r="E2058" t="str" cm="1">
        <f t="array" ref="E2058">_xlfn.LET(
  _xlpm.raw, TRIM(SUBSTITUTE(SUBSTITUTE(SUBSTITUTE(SUBSTITUTE(SUBSTITUTE(SUBSTITUTE(D2058,"(",""),")",""),"â€“","-"),"–","-"),"I",""),"V","")),
  _xlpm.cleaned, TRIM(SUBSTITUTE(SUBSTITUTE(_xlpm.raw,"-"," - "),","," ")),
  _xlpm.words, _xlfn.FILTERXML("&lt;t&gt;&lt;s&gt;" &amp; SUBSTITUTE(_xlpm.cleaned," ","&lt;/s&gt;&lt;s&gt;") &amp; "&lt;/s&gt;&lt;/t&gt;", "//s"),
  _xlpm.nums, _xlfn.TEXTJOIN("-", TRUE, IF(ISNUMBER(--_xlpm.words), _xlpm.words, "")),
  IFERROR(_xlpm.nums, "")
)</f>
        <v>2017-2018</v>
      </c>
      <c r="F2058" t="s">
        <v>19751</v>
      </c>
      <c r="G2058" t="s">
        <v>6992</v>
      </c>
      <c r="I2058" t="s">
        <v>6992</v>
      </c>
      <c r="K2058">
        <v>8</v>
      </c>
      <c r="M2058">
        <v>8</v>
      </c>
      <c r="O2058" t="s">
        <v>6993</v>
      </c>
      <c r="P2058" t="s">
        <v>6994</v>
      </c>
      <c r="R2058" t="s">
        <v>1894</v>
      </c>
      <c r="S2058" t="s">
        <v>1894</v>
      </c>
      <c r="T2058" t="str">
        <f>IFERROR(
  IF(TRIM(Table22[[#This Row],[STARS]])="", "Unknown",
    TRIM(MID(Table22[[#This Row],[STARS]], FIND("Stars:", Table22[[#This Row],[STARS]]) + 6, LEN(Table22[[#This Row],[STARS]])))
  ),
"Unknown")</f>
        <v xml:space="preserve">
Felicia Day, 
Patton Oswalt, 
Jonah Ray, 
Baron Vaughn
</v>
      </c>
      <c r="V2058">
        <v>3405</v>
      </c>
      <c r="W2058">
        <v>90</v>
      </c>
      <c r="X2058">
        <v>0</v>
      </c>
    </row>
    <row r="2059" spans="1:24" x14ac:dyDescent="0.3">
      <c r="A2059" t="s">
        <v>6995</v>
      </c>
      <c r="C2059" t="s">
        <v>6995</v>
      </c>
      <c r="D2059">
        <v>-2021</v>
      </c>
      <c r="E2059" t="str" cm="1">
        <f t="array" ref="E2059">_xlfn.LET(
  _xlpm.raw, TRIM(SUBSTITUTE(SUBSTITUTE(SUBSTITUTE(SUBSTITUTE(SUBSTITUTE(SUBSTITUTE(D2059,"(",""),")",""),"â€“","-"),"–","-"),"I",""),"V","")),
  _xlpm.cleaned, TRIM(SUBSTITUTE(SUBSTITUTE(_xlpm.raw,"-"," - "),","," ")),
  _xlpm.words, _xlfn.FILTERXML("&lt;t&gt;&lt;s&gt;" &amp; SUBSTITUTE(_xlpm.cleaned," ","&lt;/s&gt;&lt;s&gt;") &amp; "&lt;/s&gt;&lt;/t&gt;", "//s"),
  _xlpm.nums, _xlfn.TEXTJOIN("-", TRUE, IF(ISNUMBER(--_xlpm.words), _xlpm.words, "")),
  IFERROR(_xlpm.nums, "")
)</f>
        <v>2021</v>
      </c>
      <c r="F2059" t="s">
        <v>19672</v>
      </c>
      <c r="G2059" t="s">
        <v>47</v>
      </c>
      <c r="I2059" t="s">
        <v>47</v>
      </c>
      <c r="K2059">
        <v>3.9</v>
      </c>
      <c r="M2059">
        <v>3.9</v>
      </c>
      <c r="O2059" t="s">
        <v>6996</v>
      </c>
      <c r="P2059" t="s">
        <v>6997</v>
      </c>
      <c r="R2059" t="s">
        <v>21650</v>
      </c>
      <c r="S2059" t="s">
        <v>21650</v>
      </c>
      <c r="T2059" t="str">
        <f>IFERROR(
  IF(TRIM(Table22[[#This Row],[STARS]])="", "Unknown",
    TRIM(MID(Table22[[#This Row],[STARS]], FIND("Stars:", Table22[[#This Row],[STARS]]) + 6, LEN(Table22[[#This Row],[STARS]])))
  ),
"Unknown")</f>
        <v xml:space="preserve">
Alexandre Moreira, 
AntÃ´nio Rafaski, 
Bruna Inocencio, 
Diogo Baleeiro
</v>
      </c>
      <c r="V2059">
        <v>679</v>
      </c>
      <c r="W2059">
        <v>94</v>
      </c>
      <c r="X2059">
        <v>0</v>
      </c>
    </row>
    <row r="2060" spans="1:24" x14ac:dyDescent="0.3">
      <c r="A2060" t="s">
        <v>6998</v>
      </c>
      <c r="C2060" t="s">
        <v>6998</v>
      </c>
      <c r="D2060">
        <v>-2015</v>
      </c>
      <c r="E2060" t="str" cm="1">
        <f t="array" ref="E2060">_xlfn.LET(
  _xlpm.raw, TRIM(SUBSTITUTE(SUBSTITUTE(SUBSTITUTE(SUBSTITUTE(SUBSTITUTE(SUBSTITUTE(D2060,"(",""),")",""),"â€“","-"),"–","-"),"I",""),"V","")),
  _xlpm.cleaned, TRIM(SUBSTITUTE(SUBSTITUTE(_xlpm.raw,"-"," - "),","," ")),
  _xlpm.words, _xlfn.FILTERXML("&lt;t&gt;&lt;s&gt;" &amp; SUBSTITUTE(_xlpm.cleaned," ","&lt;/s&gt;&lt;s&gt;") &amp; "&lt;/s&gt;&lt;/t&gt;", "//s"),
  _xlpm.nums, _xlfn.TEXTJOIN("-", TRUE, IF(ISNUMBER(--_xlpm.words), _xlpm.words, "")),
  IFERROR(_xlpm.nums, "")
)</f>
        <v>2015</v>
      </c>
      <c r="F2060" t="s">
        <v>19688</v>
      </c>
      <c r="G2060" t="s">
        <v>104</v>
      </c>
      <c r="I2060" t="s">
        <v>104</v>
      </c>
      <c r="K2060">
        <v>7.7</v>
      </c>
      <c r="M2060">
        <v>7.7</v>
      </c>
      <c r="O2060" t="s">
        <v>6999</v>
      </c>
      <c r="P2060" t="s">
        <v>7000</v>
      </c>
      <c r="R2060" t="s">
        <v>1894</v>
      </c>
      <c r="S2060" t="s">
        <v>1894</v>
      </c>
      <c r="T2060" t="str">
        <f>IFERROR(
  IF(TRIM(Table22[[#This Row],[STARS]])="", "Unknown",
    TRIM(MID(Table22[[#This Row],[STARS]], FIND("Stars:", Table22[[#This Row],[STARS]]) + 6, LEN(Table22[[#This Row],[STARS]])))
  ),
"Unknown")</f>
        <v xml:space="preserve">
Hwang Jeong-eum, 
Seo Jun Park, 
Jun-hee Ko, 
Si Won Choi
</v>
      </c>
      <c r="V2060">
        <v>4012</v>
      </c>
      <c r="W2060">
        <v>60</v>
      </c>
      <c r="X2060">
        <v>0</v>
      </c>
    </row>
    <row r="2061" spans="1:24" x14ac:dyDescent="0.3">
      <c r="A2061" t="s">
        <v>7001</v>
      </c>
      <c r="C2061" t="s">
        <v>7001</v>
      </c>
      <c r="D2061">
        <v>-2018</v>
      </c>
      <c r="E2061" t="str" cm="1">
        <f t="array" ref="E2061">_xlfn.LET(
  _xlpm.raw, TRIM(SUBSTITUTE(SUBSTITUTE(SUBSTITUTE(SUBSTITUTE(SUBSTITUTE(SUBSTITUTE(D2061,"(",""),")",""),"â€“","-"),"–","-"),"I",""),"V","")),
  _xlpm.cleaned, TRIM(SUBSTITUTE(SUBSTITUTE(_xlpm.raw,"-"," - "),","," ")),
  _xlpm.words, _xlfn.FILTERXML("&lt;t&gt;&lt;s&gt;" &amp; SUBSTITUTE(_xlpm.cleaned," ","&lt;/s&gt;&lt;s&gt;") &amp; "&lt;/s&gt;&lt;/t&gt;", "//s"),
  _xlpm.nums, _xlfn.TEXTJOIN("-", TRUE, IF(ISNUMBER(--_xlpm.words), _xlpm.words, "")),
  IFERROR(_xlpm.nums, "")
)</f>
        <v>2018</v>
      </c>
      <c r="F2061" t="s">
        <v>19693</v>
      </c>
      <c r="G2061" t="s">
        <v>81</v>
      </c>
      <c r="I2061" t="s">
        <v>81</v>
      </c>
      <c r="K2061">
        <v>7.9</v>
      </c>
      <c r="M2061">
        <v>7.9</v>
      </c>
      <c r="O2061" t="s">
        <v>7002</v>
      </c>
      <c r="P2061" t="s">
        <v>7003</v>
      </c>
      <c r="R2061" t="s">
        <v>1894</v>
      </c>
      <c r="S2061" t="s">
        <v>1894</v>
      </c>
      <c r="T2061" t="str">
        <f>IFERROR(
  IF(TRIM(Table22[[#This Row],[STARS]])="", "Unknown",
    TRIM(MID(Table22[[#This Row],[STARS]], FIND("Stars:", Table22[[#This Row],[STARS]]) + 6, LEN(Table22[[#This Row],[STARS]])))
  ),
"Unknown")</f>
        <v xml:space="preserve">
Javier Rey, 
TristÃ¡n Ulloa, 
Antonio DurÃ¡n 'Morris', 
Carlos Blanco
</v>
      </c>
      <c r="V2061">
        <v>3399</v>
      </c>
      <c r="W2061">
        <v>95</v>
      </c>
      <c r="X2061">
        <v>0</v>
      </c>
    </row>
    <row r="2062" spans="1:24" x14ac:dyDescent="0.3">
      <c r="A2062" t="s">
        <v>7004</v>
      </c>
      <c r="C2062" t="s">
        <v>7004</v>
      </c>
      <c r="D2062">
        <v>0</v>
      </c>
      <c r="E2062" t="str" cm="1">
        <f t="array" ref="E2062">_xlfn.LET(
  _xlpm.raw, TRIM(SUBSTITUTE(SUBSTITUTE(SUBSTITUTE(SUBSTITUTE(SUBSTITUTE(SUBSTITUTE(D2062,"(",""),")",""),"â€“","-"),"–","-"),"I",""),"V","")),
  _xlpm.cleaned, TRIM(SUBSTITUTE(SUBSTITUTE(_xlpm.raw,"-"," - "),","," ")),
  _xlpm.words, _xlfn.FILTERXML("&lt;t&gt;&lt;s&gt;" &amp; SUBSTITUTE(_xlpm.cleaned," ","&lt;/s&gt;&lt;s&gt;") &amp; "&lt;/s&gt;&lt;/t&gt;", "//s"),
  _xlpm.nums, _xlfn.TEXTJOIN("-", TRUE, IF(ISNUMBER(--_xlpm.words), _xlpm.words, "")),
  IFERROR(_xlpm.nums, "")
)</f>
        <v>0</v>
      </c>
      <c r="F2062" t="s">
        <v>19829</v>
      </c>
      <c r="G2062" t="s">
        <v>2074</v>
      </c>
      <c r="I2062" t="s">
        <v>2074</v>
      </c>
      <c r="K2062">
        <v>0</v>
      </c>
      <c r="M2062">
        <v>0</v>
      </c>
      <c r="O2062" t="s">
        <v>7005</v>
      </c>
      <c r="P2062" t="s">
        <v>7006</v>
      </c>
      <c r="R2062" t="s">
        <v>21649</v>
      </c>
      <c r="S2062" t="s">
        <v>21649</v>
      </c>
      <c r="T2062" t="str">
        <f>IFERROR(
  IF(TRIM(Table22[[#This Row],[STARS]])="", "Unknown",
    TRIM(MID(Table22[[#This Row],[STARS]], FIND("Stars:", Table22[[#This Row],[STARS]]) + 6, LEN(Table22[[#This Row],[STARS]])))
  ),
"Unknown")</f>
        <v xml:space="preserve">
Anna Paquin, 
Cliff Curtis, 
Teagan Croft, 
Josh Lawson
</v>
      </c>
      <c r="V2062">
        <v>0</v>
      </c>
      <c r="W2062">
        <v>0</v>
      </c>
      <c r="X2062">
        <v>0</v>
      </c>
    </row>
    <row r="2063" spans="1:24" x14ac:dyDescent="0.3">
      <c r="A2063" t="s">
        <v>7007</v>
      </c>
      <c r="C2063" t="s">
        <v>7007</v>
      </c>
      <c r="D2063">
        <v>-2021</v>
      </c>
      <c r="E2063" t="str" cm="1">
        <f t="array" ref="E2063">_xlfn.LET(
  _xlpm.raw, TRIM(SUBSTITUTE(SUBSTITUTE(SUBSTITUTE(SUBSTITUTE(SUBSTITUTE(SUBSTITUTE(D2063,"(",""),")",""),"â€“","-"),"–","-"),"I",""),"V","")),
  _xlpm.cleaned, TRIM(SUBSTITUTE(SUBSTITUTE(_xlpm.raw,"-"," - "),","," ")),
  _xlpm.words, _xlfn.FILTERXML("&lt;t&gt;&lt;s&gt;" &amp; SUBSTITUTE(_xlpm.cleaned," ","&lt;/s&gt;&lt;s&gt;") &amp; "&lt;/s&gt;&lt;/t&gt;", "//s"),
  _xlpm.nums, _xlfn.TEXTJOIN("-", TRUE, IF(ISNUMBER(--_xlpm.words), _xlpm.words, "")),
  IFERROR(_xlpm.nums, "")
)</f>
        <v>2021</v>
      </c>
      <c r="F2063" t="s">
        <v>19672</v>
      </c>
      <c r="G2063" t="s">
        <v>3225</v>
      </c>
      <c r="I2063" t="s">
        <v>3225</v>
      </c>
      <c r="K2063">
        <v>5.6</v>
      </c>
      <c r="M2063">
        <v>5.6</v>
      </c>
      <c r="O2063" t="s">
        <v>7008</v>
      </c>
      <c r="P2063" t="s">
        <v>7009</v>
      </c>
      <c r="R2063" t="s">
        <v>21648</v>
      </c>
      <c r="S2063" t="s">
        <v>21648</v>
      </c>
      <c r="T2063" t="str">
        <f>IFERROR(
  IF(TRIM(Table22[[#This Row],[STARS]])="", "Unknown",
    TRIM(MID(Table22[[#This Row],[STARS]], FIND("Stars:", Table22[[#This Row],[STARS]]) + 6, LEN(Table22[[#This Row],[STARS]])))
  ),
"Unknown")</f>
        <v xml:space="preserve">
Belinda Lane, 
Justin Theobald, 
Jaimie, 
Crystal Theobald
</v>
      </c>
      <c r="V2063">
        <v>3378</v>
      </c>
      <c r="W2063">
        <v>83</v>
      </c>
      <c r="X2063">
        <v>0</v>
      </c>
    </row>
    <row r="2064" spans="1:24" x14ac:dyDescent="0.3">
      <c r="A2064" t="s">
        <v>7010</v>
      </c>
      <c r="C2064" t="s">
        <v>7010</v>
      </c>
      <c r="D2064">
        <v>0</v>
      </c>
      <c r="E2064" t="str" cm="1">
        <f t="array" ref="E2064">_xlfn.LET(
  _xlpm.raw, TRIM(SUBSTITUTE(SUBSTITUTE(SUBSTITUTE(SUBSTITUTE(SUBSTITUTE(SUBSTITUTE(D2064,"(",""),")",""),"â€“","-"),"–","-"),"I",""),"V","")),
  _xlpm.cleaned, TRIM(SUBSTITUTE(SUBSTITUTE(_xlpm.raw,"-"," - "),","," ")),
  _xlpm.words, _xlfn.FILTERXML("&lt;t&gt;&lt;s&gt;" &amp; SUBSTITUTE(_xlpm.cleaned," ","&lt;/s&gt;&lt;s&gt;") &amp; "&lt;/s&gt;&lt;/t&gt;", "//s"),
  _xlpm.nums, _xlfn.TEXTJOIN("-", TRUE, IF(ISNUMBER(--_xlpm.words), _xlpm.words, "")),
  IFERROR(_xlpm.nums, "")
)</f>
        <v>0</v>
      </c>
      <c r="F2064" t="s">
        <v>19829</v>
      </c>
      <c r="G2064">
        <v>0</v>
      </c>
      <c r="I2064" t="s">
        <v>19660</v>
      </c>
      <c r="K2064">
        <v>0</v>
      </c>
      <c r="M2064">
        <v>0</v>
      </c>
      <c r="O2064" t="s">
        <v>7011</v>
      </c>
      <c r="P2064" t="s">
        <v>7012</v>
      </c>
      <c r="R2064" t="s">
        <v>21647</v>
      </c>
      <c r="S2064" t="s">
        <v>21647</v>
      </c>
      <c r="T2064" t="str">
        <f>IFERROR(
  IF(TRIM(Table22[[#This Row],[STARS]])="", "Unknown",
    TRIM(MID(Table22[[#This Row],[STARS]], FIND("Stars:", Table22[[#This Row],[STARS]]) + 6, LEN(Table22[[#This Row],[STARS]])))
  ),
"Unknown")</f>
        <v>Unknown</v>
      </c>
      <c r="V2064">
        <v>0</v>
      </c>
      <c r="W2064">
        <v>0</v>
      </c>
      <c r="X2064">
        <v>0</v>
      </c>
    </row>
    <row r="2065" spans="1:24" x14ac:dyDescent="0.3">
      <c r="A2065" t="s">
        <v>7013</v>
      </c>
      <c r="C2065" t="s">
        <v>7013</v>
      </c>
      <c r="D2065" t="str">
        <v>(2021â€“ )</v>
      </c>
      <c r="E2065" t="str" cm="1">
        <f t="array" ref="E2065">_xlfn.LET(
  _xlpm.raw, TRIM(SUBSTITUTE(SUBSTITUTE(SUBSTITUTE(SUBSTITUTE(SUBSTITUTE(SUBSTITUTE(D2065,"(",""),")",""),"â€“","-"),"–","-"),"I",""),"V","")),
  _xlpm.cleaned, TRIM(SUBSTITUTE(SUBSTITUTE(_xlpm.raw,"-"," - "),","," ")),
  _xlpm.words, _xlfn.FILTERXML("&lt;t&gt;&lt;s&gt;" &amp; SUBSTITUTE(_xlpm.cleaned," ","&lt;/s&gt;&lt;s&gt;") &amp; "&lt;/s&gt;&lt;/t&gt;", "//s"),
  _xlpm.nums, _xlfn.TEXTJOIN("-", TRUE, IF(ISNUMBER(--_xlpm.words), _xlpm.words, "")),
  IFERROR(_xlpm.nums, "")
)</f>
        <v>2021</v>
      </c>
      <c r="F2065" t="s">
        <v>19672</v>
      </c>
      <c r="G2065" t="s">
        <v>86</v>
      </c>
      <c r="I2065" t="s">
        <v>86</v>
      </c>
      <c r="K2065">
        <v>4.9000000000000004</v>
      </c>
      <c r="M2065">
        <v>4.9000000000000004</v>
      </c>
      <c r="O2065" t="s">
        <v>7014</v>
      </c>
      <c r="P2065" t="s">
        <v>7015</v>
      </c>
      <c r="R2065" t="s">
        <v>1894</v>
      </c>
      <c r="S2065" t="s">
        <v>1894</v>
      </c>
      <c r="T2065" t="str">
        <f>IFERROR(
  IF(TRIM(Table22[[#This Row],[STARS]])="", "Unknown",
    TRIM(MID(Table22[[#This Row],[STARS]], FIND("Stars:", Table22[[#This Row],[STARS]]) + 6, LEN(Table22[[#This Row],[STARS]])))
  ),
"Unknown")</f>
        <v xml:space="preserve">
Pooja Bhatt, 
Shahana Goswami, 
Amruta Subhash, 
Plabita Borthakur
</v>
      </c>
      <c r="V2065">
        <v>3615</v>
      </c>
      <c r="W2065">
        <v>50</v>
      </c>
      <c r="X2065">
        <v>0</v>
      </c>
    </row>
    <row r="2066" spans="1:24" x14ac:dyDescent="0.3">
      <c r="A2066" t="s">
        <v>7016</v>
      </c>
      <c r="C2066" t="s">
        <v>7016</v>
      </c>
      <c r="D2066">
        <v>0</v>
      </c>
      <c r="E2066" t="str" cm="1">
        <f t="array" ref="E2066">_xlfn.LET(
  _xlpm.raw, TRIM(SUBSTITUTE(SUBSTITUTE(SUBSTITUTE(SUBSTITUTE(SUBSTITUTE(SUBSTITUTE(D2066,"(",""),")",""),"â€“","-"),"–","-"),"I",""),"V","")),
  _xlpm.cleaned, TRIM(SUBSTITUTE(SUBSTITUTE(_xlpm.raw,"-"," - "),","," ")),
  _xlpm.words, _xlfn.FILTERXML("&lt;t&gt;&lt;s&gt;" &amp; SUBSTITUTE(_xlpm.cleaned," ","&lt;/s&gt;&lt;s&gt;") &amp; "&lt;/s&gt;&lt;/t&gt;", "//s"),
  _xlpm.nums, _xlfn.TEXTJOIN("-", TRUE, IF(ISNUMBER(--_xlpm.words), _xlpm.words, "")),
  IFERROR(_xlpm.nums, "")
)</f>
        <v>0</v>
      </c>
      <c r="F2066" t="s">
        <v>19829</v>
      </c>
      <c r="G2066" t="s">
        <v>64</v>
      </c>
      <c r="I2066" t="s">
        <v>64</v>
      </c>
      <c r="K2066">
        <v>0</v>
      </c>
      <c r="M2066">
        <v>0</v>
      </c>
      <c r="O2066" t="s">
        <v>7017</v>
      </c>
      <c r="P2066" t="s">
        <v>7018</v>
      </c>
      <c r="R2066" t="s">
        <v>1894</v>
      </c>
      <c r="S2066" t="s">
        <v>1894</v>
      </c>
      <c r="T2066" t="str">
        <f>IFERROR(
  IF(TRIM(Table22[[#This Row],[STARS]])="", "Unknown",
    TRIM(MID(Table22[[#This Row],[STARS]], FIND("Stars:", Table22[[#This Row],[STARS]]) + 6, LEN(Table22[[#This Row],[STARS]])))
  ),
"Unknown")</f>
        <v xml:space="preserve">
Jonas Dylan Allen, 
Gracie Dzienny, 
Dominic Goodman, 
Sarah Catherine Hook
</v>
      </c>
      <c r="V2066">
        <v>0</v>
      </c>
      <c r="W2066">
        <v>60</v>
      </c>
      <c r="X2066">
        <v>0</v>
      </c>
    </row>
    <row r="2067" spans="1:24" x14ac:dyDescent="0.3">
      <c r="A2067" t="s">
        <v>7019</v>
      </c>
      <c r="C2067" t="s">
        <v>7019</v>
      </c>
      <c r="D2067">
        <v>-2019</v>
      </c>
      <c r="E2067" t="str" cm="1">
        <f t="array" ref="E2067">_xlfn.LET(
  _xlpm.raw, TRIM(SUBSTITUTE(SUBSTITUTE(SUBSTITUTE(SUBSTITUTE(SUBSTITUTE(SUBSTITUTE(D2067,"(",""),")",""),"â€“","-"),"–","-"),"I",""),"V","")),
  _xlpm.cleaned, TRIM(SUBSTITUTE(SUBSTITUTE(_xlpm.raw,"-"," - "),","," ")),
  _xlpm.words, _xlfn.FILTERXML("&lt;t&gt;&lt;s&gt;" &amp; SUBSTITUTE(_xlpm.cleaned," ","&lt;/s&gt;&lt;s&gt;") &amp; "&lt;/s&gt;&lt;/t&gt;", "//s"),
  _xlpm.nums, _xlfn.TEXTJOIN("-", TRUE, IF(ISNUMBER(--_xlpm.words), _xlpm.words, "")),
  IFERROR(_xlpm.nums, "")
)</f>
        <v>2019</v>
      </c>
      <c r="F2067" t="s">
        <v>19677</v>
      </c>
      <c r="G2067" t="s">
        <v>91</v>
      </c>
      <c r="I2067" t="s">
        <v>91</v>
      </c>
      <c r="K2067">
        <v>5.3</v>
      </c>
      <c r="M2067">
        <v>5.3</v>
      </c>
      <c r="O2067" t="s">
        <v>7020</v>
      </c>
      <c r="P2067" t="s">
        <v>7021</v>
      </c>
      <c r="R2067" t="s">
        <v>21646</v>
      </c>
      <c r="S2067" t="s">
        <v>21646</v>
      </c>
      <c r="T2067" t="str">
        <f>IFERROR(
  IF(TRIM(Table22[[#This Row],[STARS]])="", "Unknown",
    TRIM(MID(Table22[[#This Row],[STARS]], FIND("Stars:", Table22[[#This Row],[STARS]]) + 6, LEN(Table22[[#This Row],[STARS]])))
  ),
"Unknown")</f>
        <v xml:space="preserve">
Lou de LaÃ¢ge, 
Isabelle Huppert, 
Charles Berling, 
Damien Bonnard
</v>
      </c>
      <c r="V2067">
        <v>921</v>
      </c>
      <c r="W2067">
        <v>112</v>
      </c>
      <c r="X2067">
        <v>0</v>
      </c>
    </row>
    <row r="2068" spans="1:24" x14ac:dyDescent="0.3">
      <c r="A2068" t="s">
        <v>7022</v>
      </c>
      <c r="C2068" t="s">
        <v>7022</v>
      </c>
      <c r="D2068">
        <v>-2017</v>
      </c>
      <c r="E2068" t="str" cm="1">
        <f t="array" ref="E2068">_xlfn.LET(
  _xlpm.raw, TRIM(SUBSTITUTE(SUBSTITUTE(SUBSTITUTE(SUBSTITUTE(SUBSTITUTE(SUBSTITUTE(D2068,"(",""),")",""),"â€“","-"),"–","-"),"I",""),"V","")),
  _xlpm.cleaned, TRIM(SUBSTITUTE(SUBSTITUTE(_xlpm.raw,"-"," - "),","," ")),
  _xlpm.words, _xlfn.FILTERXML("&lt;t&gt;&lt;s&gt;" &amp; SUBSTITUTE(_xlpm.cleaned," ","&lt;/s&gt;&lt;s&gt;") &amp; "&lt;/s&gt;&lt;/t&gt;", "//s"),
  _xlpm.nums, _xlfn.TEXTJOIN("-", TRUE, IF(ISNUMBER(--_xlpm.words), _xlpm.words, "")),
  IFERROR(_xlpm.nums, "")
)</f>
        <v>2017</v>
      </c>
      <c r="F2068" t="s">
        <v>19682</v>
      </c>
      <c r="G2068" t="s">
        <v>43</v>
      </c>
      <c r="I2068" t="s">
        <v>43</v>
      </c>
      <c r="K2068">
        <v>6.6</v>
      </c>
      <c r="M2068">
        <v>6.6</v>
      </c>
      <c r="O2068" t="s">
        <v>7023</v>
      </c>
      <c r="P2068" t="s">
        <v>7024</v>
      </c>
      <c r="R2068" t="s">
        <v>21645</v>
      </c>
      <c r="S2068" t="s">
        <v>21645</v>
      </c>
      <c r="T2068" t="str">
        <f>IFERROR(
  IF(TRIM(Table22[[#This Row],[STARS]])="", "Unknown",
    TRIM(MID(Table22[[#This Row],[STARS]], FIND("Stars:", Table22[[#This Row],[STARS]]) + 6, LEN(Table22[[#This Row],[STARS]])))
  ),
"Unknown")</f>
        <v xml:space="preserve">
Yun-shik Baek, 
Dong-il Sung, 
Ho-jin Chun, 
Hye-In Kim
</v>
      </c>
      <c r="V2068">
        <v>2511</v>
      </c>
      <c r="W2068">
        <v>110</v>
      </c>
      <c r="X2068">
        <v>0</v>
      </c>
    </row>
    <row r="2069" spans="1:24" x14ac:dyDescent="0.3">
      <c r="A2069" t="s">
        <v>7025</v>
      </c>
      <c r="C2069" t="s">
        <v>7025</v>
      </c>
      <c r="D2069">
        <v>-2021</v>
      </c>
      <c r="E2069" t="str" cm="1">
        <f t="array" ref="E2069">_xlfn.LET(
  _xlpm.raw, TRIM(SUBSTITUTE(SUBSTITUTE(SUBSTITUTE(SUBSTITUTE(SUBSTITUTE(SUBSTITUTE(D2069,"(",""),")",""),"â€“","-"),"–","-"),"I",""),"V","")),
  _xlpm.cleaned, TRIM(SUBSTITUTE(SUBSTITUTE(_xlpm.raw,"-"," - "),","," ")),
  _xlpm.words, _xlfn.FILTERXML("&lt;t&gt;&lt;s&gt;" &amp; SUBSTITUTE(_xlpm.cleaned," ","&lt;/s&gt;&lt;s&gt;") &amp; "&lt;/s&gt;&lt;/t&gt;", "//s"),
  _xlpm.nums, _xlfn.TEXTJOIN("-", TRUE, IF(ISNUMBER(--_xlpm.words), _xlpm.words, "")),
  IFERROR(_xlpm.nums, "")
)</f>
        <v>2021</v>
      </c>
      <c r="F2069" t="s">
        <v>19672</v>
      </c>
      <c r="G2069" t="s">
        <v>1260</v>
      </c>
      <c r="I2069" t="s">
        <v>1260</v>
      </c>
      <c r="K2069">
        <v>4.3</v>
      </c>
      <c r="M2069">
        <v>4.3</v>
      </c>
      <c r="O2069" t="s">
        <v>7026</v>
      </c>
      <c r="P2069" t="s">
        <v>7027</v>
      </c>
      <c r="R2069" t="s">
        <v>21233</v>
      </c>
      <c r="S2069" t="s">
        <v>21233</v>
      </c>
      <c r="T2069" t="str">
        <f>IFERROR(
  IF(TRIM(Table22[[#This Row],[STARS]])="", "Unknown",
    TRIM(MID(Table22[[#This Row],[STARS]], FIND("Stars:", Table22[[#This Row],[STARS]]) + 6, LEN(Table22[[#This Row],[STARS]])))
  ),
"Unknown")</f>
        <v xml:space="preserve">
Rajkummar Rao, 
Varun Sharma, 
Janhvi Kapoor, 
Alexx O'Nell
</v>
      </c>
      <c r="V2069">
        <v>6809</v>
      </c>
      <c r="W2069">
        <v>134</v>
      </c>
      <c r="X2069">
        <v>0</v>
      </c>
    </row>
    <row r="2070" spans="1:24" x14ac:dyDescent="0.3">
      <c r="A2070" t="s">
        <v>7028</v>
      </c>
      <c r="C2070" t="s">
        <v>7028</v>
      </c>
      <c r="D2070">
        <v>-2013</v>
      </c>
      <c r="E2070" t="str" cm="1">
        <f t="array" ref="E2070">_xlfn.LET(
  _xlpm.raw, TRIM(SUBSTITUTE(SUBSTITUTE(SUBSTITUTE(SUBSTITUTE(SUBSTITUTE(SUBSTITUTE(D2070,"(",""),")",""),"â€“","-"),"–","-"),"I",""),"V","")),
  _xlpm.cleaned, TRIM(SUBSTITUTE(SUBSTITUTE(_xlpm.raw,"-"," - "),","," ")),
  _xlpm.words, _xlfn.FILTERXML("&lt;t&gt;&lt;s&gt;" &amp; SUBSTITUTE(_xlpm.cleaned," ","&lt;/s&gt;&lt;s&gt;") &amp; "&lt;/s&gt;&lt;/t&gt;", "//s"),
  _xlpm.nums, _xlfn.TEXTJOIN("-", TRUE, IF(ISNUMBER(--_xlpm.words), _xlpm.words, "")),
  IFERROR(_xlpm.nums, "")
)</f>
        <v>2013</v>
      </c>
      <c r="F2070" t="s">
        <v>19674</v>
      </c>
      <c r="G2070" t="s">
        <v>20</v>
      </c>
      <c r="I2070" t="s">
        <v>20</v>
      </c>
      <c r="K2070">
        <v>5.3</v>
      </c>
      <c r="M2070">
        <v>5.3</v>
      </c>
      <c r="O2070" t="s">
        <v>7029</v>
      </c>
      <c r="P2070" t="s">
        <v>7030</v>
      </c>
      <c r="R2070" t="s">
        <v>21644</v>
      </c>
      <c r="S2070" t="s">
        <v>21644</v>
      </c>
      <c r="T2070" t="str">
        <f>IFERROR(
  IF(TRIM(Table22[[#This Row],[STARS]])="", "Unknown",
    TRIM(MID(Table22[[#This Row],[STARS]], FIND("Stars:", Table22[[#This Row],[STARS]]) + 6, LEN(Table22[[#This Row],[STARS]])))
  ),
"Unknown")</f>
        <v xml:space="preserve">
Najarra Townsend, 
Caroline Williams, 
Alice Macdonald, 
Matt Mercer
</v>
      </c>
      <c r="V2070">
        <v>14668</v>
      </c>
      <c r="W2070">
        <v>84</v>
      </c>
      <c r="X2070" t="s">
        <v>3849</v>
      </c>
    </row>
    <row r="2071" spans="1:24" x14ac:dyDescent="0.3">
      <c r="A2071" t="s">
        <v>7031</v>
      </c>
      <c r="C2071" t="s">
        <v>7031</v>
      </c>
      <c r="D2071" t="str">
        <v>(I) (2020)</v>
      </c>
      <c r="E2071" t="str" cm="1">
        <f t="array" ref="E2071">_xlfn.LET(
  _xlpm.raw, TRIM(SUBSTITUTE(SUBSTITUTE(SUBSTITUTE(SUBSTITUTE(SUBSTITUTE(SUBSTITUTE(D2071,"(",""),")",""),"â€“","-"),"–","-"),"I",""),"V","")),
  _xlpm.cleaned, TRIM(SUBSTITUTE(SUBSTITUTE(_xlpm.raw,"-"," - "),","," ")),
  _xlpm.words, _xlfn.FILTERXML("&lt;t&gt;&lt;s&gt;" &amp; SUBSTITUTE(_xlpm.cleaned," ","&lt;/s&gt;&lt;s&gt;") &amp; "&lt;/s&gt;&lt;/t&gt;", "//s"),
  _xlpm.nums, _xlfn.TEXTJOIN("-", TRUE, IF(ISNUMBER(--_xlpm.words), _xlpm.words, "")),
  IFERROR(_xlpm.nums, "")
)</f>
        <v>2020</v>
      </c>
      <c r="F2071" t="s">
        <v>19675</v>
      </c>
      <c r="G2071" t="s">
        <v>86</v>
      </c>
      <c r="I2071" t="s">
        <v>86</v>
      </c>
      <c r="K2071">
        <v>6.3</v>
      </c>
      <c r="M2071">
        <v>6.3</v>
      </c>
      <c r="O2071" t="s">
        <v>7032</v>
      </c>
      <c r="P2071" t="s">
        <v>7033</v>
      </c>
      <c r="R2071" t="s">
        <v>21643</v>
      </c>
      <c r="S2071" t="s">
        <v>21643</v>
      </c>
      <c r="T2071" t="str">
        <f>IFERROR(
  IF(TRIM(Table22[[#This Row],[STARS]])="", "Unknown",
    TRIM(MID(Table22[[#This Row],[STARS]], FIND("Stars:", Table22[[#This Row],[STARS]]) + 6, LEN(Table22[[#This Row],[STARS]])))
  ),
"Unknown")</f>
        <v xml:space="preserve">
Courtney B. Vance, 
Lashun Pollard, 
Michael Mobley, 
Robert Cox
</v>
      </c>
      <c r="V2071">
        <v>4839</v>
      </c>
      <c r="W2071">
        <v>104</v>
      </c>
      <c r="X2071">
        <v>0</v>
      </c>
    </row>
    <row r="2072" spans="1:24" x14ac:dyDescent="0.3">
      <c r="A2072" t="s">
        <v>7034</v>
      </c>
      <c r="C2072" t="s">
        <v>7034</v>
      </c>
      <c r="D2072">
        <v>-2019</v>
      </c>
      <c r="E2072" t="str" cm="1">
        <f t="array" ref="E2072">_xlfn.LET(
  _xlpm.raw, TRIM(SUBSTITUTE(SUBSTITUTE(SUBSTITUTE(SUBSTITUTE(SUBSTITUTE(SUBSTITUTE(D2072,"(",""),")",""),"â€“","-"),"–","-"),"I",""),"V","")),
  _xlpm.cleaned, TRIM(SUBSTITUTE(SUBSTITUTE(_xlpm.raw,"-"," - "),","," ")),
  _xlpm.words, _xlfn.FILTERXML("&lt;t&gt;&lt;s&gt;" &amp; SUBSTITUTE(_xlpm.cleaned," ","&lt;/s&gt;&lt;s&gt;") &amp; "&lt;/s&gt;&lt;/t&gt;", "//s"),
  _xlpm.nums, _xlfn.TEXTJOIN("-", TRUE, IF(ISNUMBER(--_xlpm.words), _xlpm.words, "")),
  IFERROR(_xlpm.nums, "")
)</f>
        <v>2019</v>
      </c>
      <c r="F2072" t="s">
        <v>19677</v>
      </c>
      <c r="G2072" t="s">
        <v>2182</v>
      </c>
      <c r="I2072" t="s">
        <v>2182</v>
      </c>
      <c r="K2072">
        <v>7.5</v>
      </c>
      <c r="M2072">
        <v>7.5</v>
      </c>
      <c r="O2072" t="s">
        <v>7035</v>
      </c>
      <c r="P2072" t="s">
        <v>7036</v>
      </c>
      <c r="R2072" t="s">
        <v>1894</v>
      </c>
      <c r="S2072" t="s">
        <v>1894</v>
      </c>
      <c r="T2072" t="str">
        <f>IFERROR(
  IF(TRIM(Table22[[#This Row],[STARS]])="", "Unknown",
    TRIM(MID(Table22[[#This Row],[STARS]], FIND("Stars:", Table22[[#This Row],[STARS]]) + 6, LEN(Table22[[#This Row],[STARS]])))
  ),
"Unknown")</f>
        <v xml:space="preserve">
Yui Ishikawa, 
Bob Buchholz, 
Kira Buckland, 
Reba Buhr
</v>
      </c>
      <c r="V2072">
        <v>3148</v>
      </c>
      <c r="W2072">
        <v>90</v>
      </c>
      <c r="X2072">
        <v>0</v>
      </c>
    </row>
    <row r="2073" spans="1:24" x14ac:dyDescent="0.3">
      <c r="A2073" t="s">
        <v>7037</v>
      </c>
      <c r="C2073" t="s">
        <v>7037</v>
      </c>
      <c r="D2073">
        <v>-2017</v>
      </c>
      <c r="E2073" t="str" cm="1">
        <f t="array" ref="E2073">_xlfn.LET(
  _xlpm.raw, TRIM(SUBSTITUTE(SUBSTITUTE(SUBSTITUTE(SUBSTITUTE(SUBSTITUTE(SUBSTITUTE(D2073,"(",""),")",""),"â€“","-"),"–","-"),"I",""),"V","")),
  _xlpm.cleaned, TRIM(SUBSTITUTE(SUBSTITUTE(_xlpm.raw,"-"," - "),","," ")),
  _xlpm.words, _xlfn.FILTERXML("&lt;t&gt;&lt;s&gt;" &amp; SUBSTITUTE(_xlpm.cleaned," ","&lt;/s&gt;&lt;s&gt;") &amp; "&lt;/s&gt;&lt;/t&gt;", "//s"),
  _xlpm.nums, _xlfn.TEXTJOIN("-", TRUE, IF(ISNUMBER(--_xlpm.words), _xlpm.words, "")),
  IFERROR(_xlpm.nums, "")
)</f>
        <v>2017</v>
      </c>
      <c r="F2073" t="s">
        <v>19682</v>
      </c>
      <c r="G2073" t="s">
        <v>625</v>
      </c>
      <c r="I2073" t="s">
        <v>625</v>
      </c>
      <c r="K2073">
        <v>4.5999999999999996</v>
      </c>
      <c r="M2073">
        <v>4.5999999999999996</v>
      </c>
      <c r="O2073" t="s">
        <v>7038</v>
      </c>
      <c r="P2073" t="s">
        <v>7039</v>
      </c>
      <c r="R2073" t="s">
        <v>1894</v>
      </c>
      <c r="S2073" t="s">
        <v>1894</v>
      </c>
      <c r="T2073" t="str">
        <f>IFERROR(
  IF(TRIM(Table22[[#This Row],[STARS]])="", "Unknown",
    TRIM(MID(Table22[[#This Row],[STARS]], FIND("Stars:", Table22[[#This Row],[STARS]]) + 6, LEN(Table22[[#This Row],[STARS]])))
  ),
"Unknown")</f>
        <v xml:space="preserve">
Natalie Brown, 
Jonathan Watton, 
Peter DaCunha, 
Peyton Kennedy
</v>
      </c>
      <c r="V2073">
        <v>11394</v>
      </c>
      <c r="W2073">
        <v>80</v>
      </c>
      <c r="X2073" t="s">
        <v>2820</v>
      </c>
    </row>
    <row r="2074" spans="1:24" x14ac:dyDescent="0.3">
      <c r="A2074" t="s">
        <v>7040</v>
      </c>
      <c r="C2074" t="s">
        <v>7040</v>
      </c>
      <c r="D2074" t="str">
        <v>(III) (2016)</v>
      </c>
      <c r="E2074" t="str" cm="1">
        <f t="array" ref="E2074">_xlfn.LET(
  _xlpm.raw, TRIM(SUBSTITUTE(SUBSTITUTE(SUBSTITUTE(SUBSTITUTE(SUBSTITUTE(SUBSTITUTE(D2074,"(",""),")",""),"â€“","-"),"–","-"),"I",""),"V","")),
  _xlpm.cleaned, TRIM(SUBSTITUTE(SUBSTITUTE(_xlpm.raw,"-"," - "),","," ")),
  _xlpm.words, _xlfn.FILTERXML("&lt;t&gt;&lt;s&gt;" &amp; SUBSTITUTE(_xlpm.cleaned," ","&lt;/s&gt;&lt;s&gt;") &amp; "&lt;/s&gt;&lt;/t&gt;", "//s"),
  _xlpm.nums, _xlfn.TEXTJOIN("-", TRUE, IF(ISNUMBER(--_xlpm.words), _xlpm.words, "")),
  IFERROR(_xlpm.nums, "")
)</f>
        <v>2016</v>
      </c>
      <c r="F2074" t="s">
        <v>19684</v>
      </c>
      <c r="G2074" t="s">
        <v>959</v>
      </c>
      <c r="I2074" t="s">
        <v>959</v>
      </c>
      <c r="K2074">
        <v>6.1</v>
      </c>
      <c r="M2074">
        <v>6.1</v>
      </c>
      <c r="O2074" t="s">
        <v>7042</v>
      </c>
      <c r="P2074" t="s">
        <v>7043</v>
      </c>
      <c r="R2074" t="s">
        <v>21642</v>
      </c>
      <c r="S2074" t="s">
        <v>21642</v>
      </c>
      <c r="T2074" t="str">
        <f>IFERROR(
  IF(TRIM(Table22[[#This Row],[STARS]])="", "Unknown",
    TRIM(MID(Table22[[#This Row],[STARS]], FIND("Stars:", Table22[[#This Row],[STARS]]) + 6, LEN(Table22[[#This Row],[STARS]])))
  ),
"Unknown")</f>
        <v xml:space="preserve">
Romain Duris, 
Charlotte Le Bon, 
Jalil Lespert, 
Camille Cottin
</v>
      </c>
      <c r="V2074">
        <v>3831</v>
      </c>
      <c r="W2074">
        <v>99</v>
      </c>
      <c r="X2074">
        <v>0</v>
      </c>
    </row>
    <row r="2075" spans="1:24" x14ac:dyDescent="0.3">
      <c r="A2075" t="s">
        <v>7044</v>
      </c>
      <c r="C2075" t="s">
        <v>7044</v>
      </c>
      <c r="D2075">
        <v>-2016</v>
      </c>
      <c r="E2075" t="str" cm="1">
        <f t="array" ref="E2075">_xlfn.LET(
  _xlpm.raw, TRIM(SUBSTITUTE(SUBSTITUTE(SUBSTITUTE(SUBSTITUTE(SUBSTITUTE(SUBSTITUTE(D2075,"(",""),")",""),"â€“","-"),"–","-"),"I",""),"V","")),
  _xlpm.cleaned, TRIM(SUBSTITUTE(SUBSTITUTE(_xlpm.raw,"-"," - "),","," ")),
  _xlpm.words, _xlfn.FILTERXML("&lt;t&gt;&lt;s&gt;" &amp; SUBSTITUTE(_xlpm.cleaned," ","&lt;/s&gt;&lt;s&gt;") &amp; "&lt;/s&gt;&lt;/t&gt;", "//s"),
  _xlpm.nums, _xlfn.TEXTJOIN("-", TRUE, IF(ISNUMBER(--_xlpm.words), _xlpm.words, "")),
  IFERROR(_xlpm.nums, "")
)</f>
        <v>2016</v>
      </c>
      <c r="F2075" t="s">
        <v>19684</v>
      </c>
      <c r="G2075" t="s">
        <v>68</v>
      </c>
      <c r="I2075" t="s">
        <v>68</v>
      </c>
      <c r="K2075">
        <v>6.7</v>
      </c>
      <c r="M2075">
        <v>6.7</v>
      </c>
      <c r="O2075" t="s">
        <v>7045</v>
      </c>
      <c r="P2075" t="s">
        <v>7046</v>
      </c>
      <c r="R2075" t="s">
        <v>21641</v>
      </c>
      <c r="S2075" t="s">
        <v>21641</v>
      </c>
      <c r="T2075" t="str">
        <f>IFERROR(
  IF(TRIM(Table22[[#This Row],[STARS]])="", "Unknown",
    TRIM(MID(Table22[[#This Row],[STARS]], FIND("Stars:", Table22[[#This Row],[STARS]]) + 6, LEN(Table22[[#This Row],[STARS]])))
  ),
"Unknown")</f>
        <v xml:space="preserve">
Elliot Page, 
Allison Janney, 
Tammy Blanchard, 
Evan Jonigkeit
</v>
      </c>
      <c r="V2075">
        <v>19219</v>
      </c>
      <c r="W2075">
        <v>111</v>
      </c>
      <c r="X2075">
        <v>0</v>
      </c>
    </row>
    <row r="2076" spans="1:24" x14ac:dyDescent="0.3">
      <c r="A2076" t="s">
        <v>7047</v>
      </c>
      <c r="C2076" t="s">
        <v>7047</v>
      </c>
      <c r="D2076">
        <v>-2016</v>
      </c>
      <c r="E2076" t="str" cm="1">
        <f t="array" ref="E2076">_xlfn.LET(
  _xlpm.raw, TRIM(SUBSTITUTE(SUBSTITUTE(SUBSTITUTE(SUBSTITUTE(SUBSTITUTE(SUBSTITUTE(D2076,"(",""),")",""),"â€“","-"),"–","-"),"I",""),"V","")),
  _xlpm.cleaned, TRIM(SUBSTITUTE(SUBSTITUTE(_xlpm.raw,"-"," - "),","," ")),
  _xlpm.words, _xlfn.FILTERXML("&lt;t&gt;&lt;s&gt;" &amp; SUBSTITUTE(_xlpm.cleaned," ","&lt;/s&gt;&lt;s&gt;") &amp; "&lt;/s&gt;&lt;/t&gt;", "//s"),
  _xlpm.nums, _xlfn.TEXTJOIN("-", TRUE, IF(ISNUMBER(--_xlpm.words), _xlpm.words, "")),
  IFERROR(_xlpm.nums, "")
)</f>
        <v>2016</v>
      </c>
      <c r="F2076" t="s">
        <v>19684</v>
      </c>
      <c r="G2076" t="s">
        <v>1643</v>
      </c>
      <c r="I2076" t="s">
        <v>1643</v>
      </c>
      <c r="K2076">
        <v>7.5</v>
      </c>
      <c r="M2076">
        <v>7.5</v>
      </c>
      <c r="O2076" t="s">
        <v>7048</v>
      </c>
      <c r="P2076" t="s">
        <v>7049</v>
      </c>
      <c r="R2076" t="s">
        <v>21640</v>
      </c>
      <c r="S2076" t="s">
        <v>21640</v>
      </c>
      <c r="T2076" t="str">
        <f>IFERROR(
  IF(TRIM(Table22[[#This Row],[STARS]])="", "Unknown",
    TRIM(MID(Table22[[#This Row],[STARS]], FIND("Stars:", Table22[[#This Row],[STARS]]) + 6, LEN(Table22[[#This Row],[STARS]])))
  ),
"Unknown")</f>
        <v xml:space="preserve">
Dani Rovira, 
Karra Elejalde, 
Alexandra JimÃ©nez, 
David Verdaguer
</v>
      </c>
      <c r="V2076">
        <v>5856</v>
      </c>
      <c r="W2076">
        <v>108</v>
      </c>
      <c r="X2076">
        <v>0</v>
      </c>
    </row>
    <row r="2077" spans="1:24" x14ac:dyDescent="0.3">
      <c r="A2077" t="s">
        <v>7050</v>
      </c>
      <c r="C2077" t="s">
        <v>7050</v>
      </c>
      <c r="D2077" t="str">
        <v>(2017â€“2018)</v>
      </c>
      <c r="E2077" t="str" cm="1">
        <f t="array" ref="E2077">_xlfn.LET(
  _xlpm.raw, TRIM(SUBSTITUTE(SUBSTITUTE(SUBSTITUTE(SUBSTITUTE(SUBSTITUTE(SUBSTITUTE(D2077,"(",""),")",""),"â€“","-"),"–","-"),"I",""),"V","")),
  _xlpm.cleaned, TRIM(SUBSTITUTE(SUBSTITUTE(_xlpm.raw,"-"," - "),","," ")),
  _xlpm.words, _xlfn.FILTERXML("&lt;t&gt;&lt;s&gt;" &amp; SUBSTITUTE(_xlpm.cleaned," ","&lt;/s&gt;&lt;s&gt;") &amp; "&lt;/s&gt;&lt;/t&gt;", "//s"),
  _xlpm.nums, _xlfn.TEXTJOIN("-", TRUE, IF(ISNUMBER(--_xlpm.words), _xlpm.words, "")),
  IFERROR(_xlpm.nums, "")
)</f>
        <v>2017-2018</v>
      </c>
      <c r="F2077" t="s">
        <v>19751</v>
      </c>
      <c r="G2077" t="s">
        <v>47</v>
      </c>
      <c r="I2077" t="s">
        <v>47</v>
      </c>
      <c r="K2077">
        <v>7.1</v>
      </c>
      <c r="M2077">
        <v>7.1</v>
      </c>
      <c r="O2077" t="s">
        <v>7051</v>
      </c>
      <c r="P2077" t="s">
        <v>7052</v>
      </c>
      <c r="R2077" t="s">
        <v>1894</v>
      </c>
      <c r="S2077" t="s">
        <v>1894</v>
      </c>
      <c r="T2077" t="str">
        <f>IFERROR(
  IF(TRIM(Table22[[#This Row],[STARS]])="", "Unknown",
    TRIM(MID(Table22[[#This Row],[STARS]], FIND("Stars:", Table22[[#This Row],[STARS]]) + 6, LEN(Table22[[#This Row],[STARS]])))
  ),
"Unknown")</f>
        <v xml:space="preserve">
Marlon Wayans, 
Essence Atkins, 
Bresha Webb, 
Diallo Riddle
</v>
      </c>
      <c r="V2077">
        <v>3738</v>
      </c>
      <c r="W2077">
        <v>22</v>
      </c>
      <c r="X2077">
        <v>0</v>
      </c>
    </row>
    <row r="2078" spans="1:24" x14ac:dyDescent="0.3">
      <c r="A2078" t="s">
        <v>7053</v>
      </c>
      <c r="C2078" t="s">
        <v>7053</v>
      </c>
      <c r="D2078">
        <v>-2020</v>
      </c>
      <c r="E2078" t="str" cm="1">
        <f t="array" ref="E2078">_xlfn.LET(
  _xlpm.raw, TRIM(SUBSTITUTE(SUBSTITUTE(SUBSTITUTE(SUBSTITUTE(SUBSTITUTE(SUBSTITUTE(D2078,"(",""),")",""),"â€“","-"),"–","-"),"I",""),"V","")),
  _xlpm.cleaned, TRIM(SUBSTITUTE(SUBSTITUTE(_xlpm.raw,"-"," - "),","," ")),
  _xlpm.words, _xlfn.FILTERXML("&lt;t&gt;&lt;s&gt;" &amp; SUBSTITUTE(_xlpm.cleaned," ","&lt;/s&gt;&lt;s&gt;") &amp; "&lt;/s&gt;&lt;/t&gt;", "//s"),
  _xlpm.nums, _xlfn.TEXTJOIN("-", TRUE, IF(ISNUMBER(--_xlpm.words), _xlpm.words, "")),
  IFERROR(_xlpm.nums, "")
)</f>
        <v>2020</v>
      </c>
      <c r="F2078" t="s">
        <v>19675</v>
      </c>
      <c r="G2078" t="s">
        <v>228</v>
      </c>
      <c r="I2078" t="s">
        <v>228</v>
      </c>
      <c r="K2078">
        <v>5.4</v>
      </c>
      <c r="M2078">
        <v>5.4</v>
      </c>
      <c r="O2078" t="s">
        <v>7054</v>
      </c>
      <c r="P2078" t="s">
        <v>7055</v>
      </c>
      <c r="R2078" t="s">
        <v>21639</v>
      </c>
      <c r="S2078" t="s">
        <v>21639</v>
      </c>
      <c r="T2078" t="str">
        <f>IFERROR(
  IF(TRIM(Table22[[#This Row],[STARS]])="", "Unknown",
    TRIM(MID(Table22[[#This Row],[STARS]], FIND("Stars:", Table22[[#This Row],[STARS]]) + 6, LEN(Table22[[#This Row],[STARS]])))
  ),
"Unknown")</f>
        <v xml:space="preserve">
Luisana Lopilato, 
JoaquÃ­n Furriel, 
Rafael Ferro, 
Maite Lanata
</v>
      </c>
      <c r="V2078">
        <v>2361</v>
      </c>
      <c r="W2078">
        <v>116</v>
      </c>
      <c r="X2078">
        <v>0</v>
      </c>
    </row>
    <row r="2079" spans="1:24" x14ac:dyDescent="0.3">
      <c r="A2079" t="s">
        <v>7056</v>
      </c>
      <c r="C2079" t="s">
        <v>7056</v>
      </c>
      <c r="D2079">
        <v>-2018</v>
      </c>
      <c r="E2079" t="str" cm="1">
        <f t="array" ref="E2079">_xlfn.LET(
  _xlpm.raw, TRIM(SUBSTITUTE(SUBSTITUTE(SUBSTITUTE(SUBSTITUTE(SUBSTITUTE(SUBSTITUTE(D2079,"(",""),")",""),"â€“","-"),"–","-"),"I",""),"V","")),
  _xlpm.cleaned, TRIM(SUBSTITUTE(SUBSTITUTE(_xlpm.raw,"-"," - "),","," ")),
  _xlpm.words, _xlfn.FILTERXML("&lt;t&gt;&lt;s&gt;" &amp; SUBSTITUTE(_xlpm.cleaned," ","&lt;/s&gt;&lt;s&gt;") &amp; "&lt;/s&gt;&lt;/t&gt;", "//s"),
  _xlpm.nums, _xlfn.TEXTJOIN("-", TRUE, IF(ISNUMBER(--_xlpm.words), _xlpm.words, "")),
  IFERROR(_xlpm.nums, "")
)</f>
        <v>2018</v>
      </c>
      <c r="F2079" t="s">
        <v>19693</v>
      </c>
      <c r="G2079" t="s">
        <v>38</v>
      </c>
      <c r="I2079" t="s">
        <v>38</v>
      </c>
      <c r="K2079">
        <v>7.4</v>
      </c>
      <c r="M2079">
        <v>7.4</v>
      </c>
      <c r="O2079" t="s">
        <v>7057</v>
      </c>
      <c r="P2079" t="s">
        <v>7058</v>
      </c>
      <c r="R2079" t="s">
        <v>21638</v>
      </c>
      <c r="S2079" t="s">
        <v>21638</v>
      </c>
      <c r="T2079" t="str">
        <f>IFERROR(
  IF(TRIM(Table22[[#This Row],[STARS]])="", "Unknown",
    TRIM(MID(Table22[[#This Row],[STARS]], FIND("Stars:", Table22[[#This Row],[STARS]]) + 6, LEN(Table22[[#This Row],[STARS]])))
  ),
"Unknown")</f>
        <v xml:space="preserve">
Boran Jing, 
Dongyu Zhou, 
Zhuangzhuang Tian, 
Zheming Qu
</v>
      </c>
      <c r="V2079">
        <v>3425</v>
      </c>
      <c r="W2079">
        <v>120</v>
      </c>
      <c r="X2079">
        <v>0</v>
      </c>
    </row>
    <row r="2080" spans="1:24" x14ac:dyDescent="0.3">
      <c r="A2080" t="s">
        <v>7059</v>
      </c>
      <c r="C2080" t="s">
        <v>7059</v>
      </c>
      <c r="D2080">
        <v>-2015</v>
      </c>
      <c r="E2080" t="str" cm="1">
        <f t="array" ref="E2080">_xlfn.LET(
  _xlpm.raw, TRIM(SUBSTITUTE(SUBSTITUTE(SUBSTITUTE(SUBSTITUTE(SUBSTITUTE(SUBSTITUTE(D2080,"(",""),")",""),"â€“","-"),"–","-"),"I",""),"V","")),
  _xlpm.cleaned, TRIM(SUBSTITUTE(SUBSTITUTE(_xlpm.raw,"-"," - "),","," ")),
  _xlpm.words, _xlfn.FILTERXML("&lt;t&gt;&lt;s&gt;" &amp; SUBSTITUTE(_xlpm.cleaned," ","&lt;/s&gt;&lt;s&gt;") &amp; "&lt;/s&gt;&lt;/t&gt;", "//s"),
  _xlpm.nums, _xlfn.TEXTJOIN("-", TRUE, IF(ISNUMBER(--_xlpm.words), _xlpm.words, "")),
  IFERROR(_xlpm.nums, "")
)</f>
        <v>2015</v>
      </c>
      <c r="F2080" t="s">
        <v>19688</v>
      </c>
      <c r="G2080" t="s">
        <v>38</v>
      </c>
      <c r="I2080" t="s">
        <v>38</v>
      </c>
      <c r="K2080">
        <v>7.4</v>
      </c>
      <c r="M2080">
        <v>7.4</v>
      </c>
      <c r="O2080" t="s">
        <v>7060</v>
      </c>
      <c r="P2080" t="s">
        <v>7061</v>
      </c>
      <c r="R2080" t="s">
        <v>21637</v>
      </c>
      <c r="S2080" t="s">
        <v>21637</v>
      </c>
      <c r="T2080" t="str">
        <f>IFERROR(
  IF(TRIM(Table22[[#This Row],[STARS]])="", "Unknown",
    TRIM(MID(Table22[[#This Row],[STARS]], FIND("Stars:", Table22[[#This Row],[STARS]]) + 6, LEN(Table22[[#This Row],[STARS]])))
  ),
"Unknown")</f>
        <v xml:space="preserve">
Mario Casas, 
Adriana Ugarte, 
Macarena GarcÃ­a, 
Alain HernÃ¡ndez
</v>
      </c>
      <c r="V2080">
        <v>11309</v>
      </c>
      <c r="W2080">
        <v>163</v>
      </c>
      <c r="X2080">
        <v>0</v>
      </c>
    </row>
    <row r="2081" spans="1:24" x14ac:dyDescent="0.3">
      <c r="A2081" t="s">
        <v>7062</v>
      </c>
      <c r="C2081" t="s">
        <v>7062</v>
      </c>
      <c r="D2081">
        <v>-2016</v>
      </c>
      <c r="E2081" t="str" cm="1">
        <f t="array" ref="E2081">_xlfn.LET(
  _xlpm.raw, TRIM(SUBSTITUTE(SUBSTITUTE(SUBSTITUTE(SUBSTITUTE(SUBSTITUTE(SUBSTITUTE(D2081,"(",""),")",""),"â€“","-"),"–","-"),"I",""),"V","")),
  _xlpm.cleaned, TRIM(SUBSTITUTE(SUBSTITUTE(_xlpm.raw,"-"," - "),","," ")),
  _xlpm.words, _xlfn.FILTERXML("&lt;t&gt;&lt;s&gt;" &amp; SUBSTITUTE(_xlpm.cleaned," ","&lt;/s&gt;&lt;s&gt;") &amp; "&lt;/s&gt;&lt;/t&gt;", "//s"),
  _xlpm.nums, _xlfn.TEXTJOIN("-", TRUE, IF(ISNUMBER(--_xlpm.words), _xlpm.words, "")),
  IFERROR(_xlpm.nums, "")
)</f>
        <v>2016</v>
      </c>
      <c r="F2081" t="s">
        <v>19684</v>
      </c>
      <c r="G2081" t="s">
        <v>47</v>
      </c>
      <c r="I2081" t="s">
        <v>47</v>
      </c>
      <c r="K2081">
        <v>5.8</v>
      </c>
      <c r="M2081">
        <v>5.8</v>
      </c>
      <c r="O2081" t="s">
        <v>7063</v>
      </c>
      <c r="P2081" t="s">
        <v>7064</v>
      </c>
      <c r="R2081" t="s">
        <v>20471</v>
      </c>
      <c r="S2081" t="s">
        <v>20471</v>
      </c>
      <c r="T2081" t="str">
        <f>IFERROR(
  IF(TRIM(Table22[[#This Row],[STARS]])="", "Unknown",
    TRIM(MID(Table22[[#This Row],[STARS]], FIND("Stars:", Table22[[#This Row],[STARS]]) + 6, LEN(Table22[[#This Row],[STARS]])))
  ),
"Unknown")</f>
        <v xml:space="preserve">
Zach Woods, 
Wayne Wilderson, 
Sarah Baker, 
Michael Hitchcock
</v>
      </c>
      <c r="V2081">
        <v>6973</v>
      </c>
      <c r="W2081">
        <v>89</v>
      </c>
      <c r="X2081">
        <v>0</v>
      </c>
    </row>
    <row r="2082" spans="1:24" x14ac:dyDescent="0.3">
      <c r="A2082" t="s">
        <v>7065</v>
      </c>
      <c r="C2082" t="s">
        <v>7065</v>
      </c>
      <c r="D2082" t="str">
        <v>(2019 TV Movie)</v>
      </c>
      <c r="E2082" t="str" cm="1">
        <f t="array" ref="E2082">_xlfn.LET(
  _xlpm.raw, TRIM(SUBSTITUTE(SUBSTITUTE(SUBSTITUTE(SUBSTITUTE(SUBSTITUTE(SUBSTITUTE(D2082,"(",""),")",""),"â€“","-"),"–","-"),"I",""),"V","")),
  _xlpm.cleaned, TRIM(SUBSTITUTE(SUBSTITUTE(_xlpm.raw,"-"," - "),","," ")),
  _xlpm.words, _xlfn.FILTERXML("&lt;t&gt;&lt;s&gt;" &amp; SUBSTITUTE(_xlpm.cleaned," ","&lt;/s&gt;&lt;s&gt;") &amp; "&lt;/s&gt;&lt;/t&gt;", "//s"),
  _xlpm.nums, _xlfn.TEXTJOIN("-", TRUE, IF(ISNUMBER(--_xlpm.words), _xlpm.words, "")),
  IFERROR(_xlpm.nums, "")
)</f>
        <v>2019</v>
      </c>
      <c r="F2082" t="s">
        <v>19677</v>
      </c>
      <c r="G2082" t="s">
        <v>2194</v>
      </c>
      <c r="I2082" t="s">
        <v>2194</v>
      </c>
      <c r="K2082">
        <v>6.9</v>
      </c>
      <c r="M2082">
        <v>6.9</v>
      </c>
      <c r="O2082" t="s">
        <v>7067</v>
      </c>
      <c r="P2082" t="s">
        <v>7068</v>
      </c>
      <c r="R2082" t="s">
        <v>21636</v>
      </c>
      <c r="S2082" t="s">
        <v>21636</v>
      </c>
      <c r="T2082" t="str">
        <f>IFERROR(
  IF(TRIM(Table22[[#This Row],[STARS]])="", "Unknown",
    TRIM(MID(Table22[[#This Row],[STARS]], FIND("Stars:", Table22[[#This Row],[STARS]]) + 6, LEN(Table22[[#This Row],[STARS]])))
  ),
"Unknown")</f>
        <v xml:space="preserve">
Violante Placido, 
Beatrice GrannÃ², 
Alessio Boni, 
Francesco Pannofino
</v>
      </c>
      <c r="V2082">
        <v>2353</v>
      </c>
      <c r="W2082">
        <v>102</v>
      </c>
      <c r="X2082">
        <v>0</v>
      </c>
    </row>
    <row r="2083" spans="1:24" x14ac:dyDescent="0.3">
      <c r="A2083" t="s">
        <v>7069</v>
      </c>
      <c r="C2083" t="s">
        <v>7069</v>
      </c>
      <c r="D2083">
        <v>-2016</v>
      </c>
      <c r="E2083" t="str" cm="1">
        <f t="array" ref="E2083">_xlfn.LET(
  _xlpm.raw, TRIM(SUBSTITUTE(SUBSTITUTE(SUBSTITUTE(SUBSTITUTE(SUBSTITUTE(SUBSTITUTE(D2083,"(",""),")",""),"â€“","-"),"–","-"),"I",""),"V","")),
  _xlpm.cleaned, TRIM(SUBSTITUTE(SUBSTITUTE(_xlpm.raw,"-"," - "),","," ")),
  _xlpm.words, _xlfn.FILTERXML("&lt;t&gt;&lt;s&gt;" &amp; SUBSTITUTE(_xlpm.cleaned," ","&lt;/s&gt;&lt;s&gt;") &amp; "&lt;/s&gt;&lt;/t&gt;", "//s"),
  _xlpm.nums, _xlfn.TEXTJOIN("-", TRUE, IF(ISNUMBER(--_xlpm.words), _xlpm.words, "")),
  IFERROR(_xlpm.nums, "")
)</f>
        <v>2016</v>
      </c>
      <c r="F2083" t="s">
        <v>19684</v>
      </c>
      <c r="G2083" t="s">
        <v>3505</v>
      </c>
      <c r="I2083" t="s">
        <v>3505</v>
      </c>
      <c r="K2083">
        <v>8.1</v>
      </c>
      <c r="M2083">
        <v>8.1</v>
      </c>
      <c r="O2083" t="s">
        <v>7070</v>
      </c>
      <c r="P2083" t="s">
        <v>7071</v>
      </c>
      <c r="R2083" t="s">
        <v>1894</v>
      </c>
      <c r="S2083" t="s">
        <v>1894</v>
      </c>
      <c r="T2083" t="str">
        <f>IFERROR(
  IF(TRIM(Table22[[#This Row],[STARS]])="", "Unknown",
    TRIM(MID(Table22[[#This Row],[STARS]], FIND("Stars:", Table22[[#This Row],[STARS]]) + 6, LEN(Table22[[#This Row],[STARS]])))
  ),
"Unknown")</f>
        <v xml:space="preserve">
Aksel Hennie, 
Atheer Adel, 
Mohammad-Ali Behboudi, 
Danica Curcic
</v>
      </c>
      <c r="V2083">
        <v>6041</v>
      </c>
      <c r="W2083">
        <v>45</v>
      </c>
      <c r="X2083">
        <v>0</v>
      </c>
    </row>
    <row r="2084" spans="1:24" x14ac:dyDescent="0.3">
      <c r="A2084" t="s">
        <v>7072</v>
      </c>
      <c r="C2084" t="s">
        <v>7072</v>
      </c>
      <c r="D2084">
        <v>-2017</v>
      </c>
      <c r="E2084" t="str" cm="1">
        <f t="array" ref="E2084">_xlfn.LET(
  _xlpm.raw, TRIM(SUBSTITUTE(SUBSTITUTE(SUBSTITUTE(SUBSTITUTE(SUBSTITUTE(SUBSTITUTE(D2084,"(",""),")",""),"â€“","-"),"–","-"),"I",""),"V","")),
  _xlpm.cleaned, TRIM(SUBSTITUTE(SUBSTITUTE(_xlpm.raw,"-"," - "),","," ")),
  _xlpm.words, _xlfn.FILTERXML("&lt;t&gt;&lt;s&gt;" &amp; SUBSTITUTE(_xlpm.cleaned," ","&lt;/s&gt;&lt;s&gt;") &amp; "&lt;/s&gt;&lt;/t&gt;", "//s"),
  _xlpm.nums, _xlfn.TEXTJOIN("-", TRUE, IF(ISNUMBER(--_xlpm.words), _xlpm.words, "")),
  IFERROR(_xlpm.nums, "")
)</f>
        <v>2017</v>
      </c>
      <c r="F2084" t="s">
        <v>19682</v>
      </c>
      <c r="G2084" t="s">
        <v>25</v>
      </c>
      <c r="I2084" t="s">
        <v>25</v>
      </c>
      <c r="K2084">
        <v>5.6</v>
      </c>
      <c r="M2084">
        <v>5.6</v>
      </c>
      <c r="O2084" t="s">
        <v>7073</v>
      </c>
      <c r="P2084" t="s">
        <v>7074</v>
      </c>
      <c r="R2084" t="s">
        <v>21635</v>
      </c>
      <c r="S2084" t="s">
        <v>21635</v>
      </c>
      <c r="T2084" t="str">
        <f>IFERROR(
  IF(TRIM(Table22[[#This Row],[STARS]])="", "Unknown",
    TRIM(MID(Table22[[#This Row],[STARS]], FIND("Stars:", Table22[[#This Row],[STARS]]) + 6, LEN(Table22[[#This Row],[STARS]])))
  ),
"Unknown")</f>
        <v xml:space="preserve">
Becky G, 
Josh Peck, 
Tara Strong, 
Olivia Holt
</v>
      </c>
      <c r="V2084">
        <v>3115</v>
      </c>
      <c r="W2084">
        <v>85</v>
      </c>
      <c r="X2084">
        <v>0</v>
      </c>
    </row>
    <row r="2085" spans="1:24" x14ac:dyDescent="0.3">
      <c r="A2085" t="s">
        <v>7075</v>
      </c>
      <c r="C2085" t="s">
        <v>7075</v>
      </c>
      <c r="D2085" t="str">
        <v>(2021 TV Movie)</v>
      </c>
      <c r="E2085" t="str" cm="1">
        <f t="array" ref="E2085">_xlfn.LET(
  _xlpm.raw, TRIM(SUBSTITUTE(SUBSTITUTE(SUBSTITUTE(SUBSTITUTE(SUBSTITUTE(SUBSTITUTE(D2085,"(",""),")",""),"â€“","-"),"–","-"),"I",""),"V","")),
  _xlpm.cleaned, TRIM(SUBSTITUTE(SUBSTITUTE(_xlpm.raw,"-"," - "),","," ")),
  _xlpm.words, _xlfn.FILTERXML("&lt;t&gt;&lt;s&gt;" &amp; SUBSTITUTE(_xlpm.cleaned," ","&lt;/s&gt;&lt;s&gt;") &amp; "&lt;/s&gt;&lt;/t&gt;", "//s"),
  _xlpm.nums, _xlfn.TEXTJOIN("-", TRUE, IF(ISNUMBER(--_xlpm.words), _xlpm.words, "")),
  IFERROR(_xlpm.nums, "")
)</f>
        <v>2021</v>
      </c>
      <c r="F2085" t="s">
        <v>19672</v>
      </c>
      <c r="G2085" t="s">
        <v>15</v>
      </c>
      <c r="I2085" t="s">
        <v>15</v>
      </c>
      <c r="K2085">
        <v>0</v>
      </c>
      <c r="M2085">
        <v>0</v>
      </c>
      <c r="O2085" t="s">
        <v>7076</v>
      </c>
      <c r="P2085" t="s">
        <v>7077</v>
      </c>
      <c r="R2085" t="s">
        <v>21634</v>
      </c>
      <c r="S2085" t="s">
        <v>21634</v>
      </c>
      <c r="T2085" t="str">
        <f>IFERROR(
  IF(TRIM(Table22[[#This Row],[STARS]])="", "Unknown",
    TRIM(MID(Table22[[#This Row],[STARS]], FIND("Stars:", Table22[[#This Row],[STARS]]) + 6, LEN(Table22[[#This Row],[STARS]])))
  ),
"Unknown")</f>
        <v xml:space="preserve">
Dante Basco, 
Erica Lindbeck, 
Brando Eaton, 
Stephen Kramer Glickman
</v>
      </c>
      <c r="V2085">
        <v>0</v>
      </c>
      <c r="W2085">
        <v>58</v>
      </c>
      <c r="X2085">
        <v>0</v>
      </c>
    </row>
    <row r="2086" spans="1:24" x14ac:dyDescent="0.3">
      <c r="A2086" t="s">
        <v>7078</v>
      </c>
      <c r="C2086" t="s">
        <v>7078</v>
      </c>
      <c r="D2086">
        <v>-2018</v>
      </c>
      <c r="E2086" t="str" cm="1">
        <f t="array" ref="E2086">_xlfn.LET(
  _xlpm.raw, TRIM(SUBSTITUTE(SUBSTITUTE(SUBSTITUTE(SUBSTITUTE(SUBSTITUTE(SUBSTITUTE(D2086,"(",""),")",""),"â€“","-"),"–","-"),"I",""),"V","")),
  _xlpm.cleaned, TRIM(SUBSTITUTE(SUBSTITUTE(_xlpm.raw,"-"," - "),","," ")),
  _xlpm.words, _xlfn.FILTERXML("&lt;t&gt;&lt;s&gt;" &amp; SUBSTITUTE(_xlpm.cleaned," ","&lt;/s&gt;&lt;s&gt;") &amp; "&lt;/s&gt;&lt;/t&gt;", "//s"),
  _xlpm.nums, _xlfn.TEXTJOIN("-", TRUE, IF(ISNUMBER(--_xlpm.words), _xlpm.words, "")),
  IFERROR(_xlpm.nums, "")
)</f>
        <v>2018</v>
      </c>
      <c r="F2086" t="s">
        <v>19693</v>
      </c>
      <c r="G2086" t="s">
        <v>1119</v>
      </c>
      <c r="I2086" t="s">
        <v>1119</v>
      </c>
      <c r="K2086">
        <v>5.7</v>
      </c>
      <c r="M2086">
        <v>5.7</v>
      </c>
      <c r="O2086" t="s">
        <v>7079</v>
      </c>
      <c r="P2086" t="s">
        <v>7080</v>
      </c>
      <c r="R2086" t="s">
        <v>21633</v>
      </c>
      <c r="S2086" t="s">
        <v>21633</v>
      </c>
      <c r="T2086" t="str">
        <f>IFERROR(
  IF(TRIM(Table22[[#This Row],[STARS]])="", "Unknown",
    TRIM(MID(Table22[[#This Row],[STARS]], FIND("Stars:", Table22[[#This Row],[STARS]]) + 6, LEN(Table22[[#This Row],[STARS]])))
  ),
"Unknown")</f>
        <v xml:space="preserve">
Je-Heon Choi, 
Makayla Rose Hilli, 
Kim In-kwon, 
SooJin Jeong
</v>
      </c>
      <c r="V2086">
        <v>3950</v>
      </c>
      <c r="W2086">
        <v>101</v>
      </c>
      <c r="X2086">
        <v>0</v>
      </c>
    </row>
    <row r="2087" spans="1:24" x14ac:dyDescent="0.3">
      <c r="A2087" t="s">
        <v>7081</v>
      </c>
      <c r="C2087" t="s">
        <v>7081</v>
      </c>
      <c r="D2087">
        <v>-1952</v>
      </c>
      <c r="E2087" t="str" cm="1">
        <f t="array" ref="E2087">_xlfn.LET(
  _xlpm.raw, TRIM(SUBSTITUTE(SUBSTITUTE(SUBSTITUTE(SUBSTITUTE(SUBSTITUTE(SUBSTITUTE(D2087,"(",""),")",""),"â€“","-"),"–","-"),"I",""),"V","")),
  _xlpm.cleaned, TRIM(SUBSTITUTE(SUBSTITUTE(_xlpm.raw,"-"," - "),","," ")),
  _xlpm.words, _xlfn.FILTERXML("&lt;t&gt;&lt;s&gt;" &amp; SUBSTITUTE(_xlpm.cleaned," ","&lt;/s&gt;&lt;s&gt;") &amp; "&lt;/s&gt;&lt;/t&gt;", "//s"),
  _xlpm.nums, _xlfn.TEXTJOIN("-", TRUE, IF(ISNUMBER(--_xlpm.words), _xlpm.words, "")),
  IFERROR(_xlpm.nums, "")
)</f>
        <v>1952</v>
      </c>
      <c r="F2087" t="s">
        <v>19868</v>
      </c>
      <c r="G2087" t="s">
        <v>7082</v>
      </c>
      <c r="I2087" t="s">
        <v>7082</v>
      </c>
      <c r="K2087">
        <v>7.5</v>
      </c>
      <c r="M2087">
        <v>7.5</v>
      </c>
      <c r="O2087" t="s">
        <v>7083</v>
      </c>
      <c r="P2087" t="s">
        <v>7084</v>
      </c>
      <c r="R2087" t="s">
        <v>21632</v>
      </c>
      <c r="S2087" t="s">
        <v>21632</v>
      </c>
      <c r="T2087" t="str">
        <f>IFERROR(
  IF(TRIM(Table22[[#This Row],[STARS]])="", "Unknown",
    TRIM(MID(Table22[[#This Row],[STARS]], FIND("Stars:", Table22[[#This Row],[STARS]]) + 6, LEN(Table22[[#This Row],[STARS]])))
  ),
"Unknown")</f>
        <v xml:space="preserve">
Joan Crawford, 
Jack Palance, 
Gloria Grahame, 
Bruce Bennett
</v>
      </c>
      <c r="V2087">
        <v>5679</v>
      </c>
      <c r="W2087">
        <v>110</v>
      </c>
      <c r="X2087">
        <v>0</v>
      </c>
    </row>
    <row r="2088" spans="1:24" x14ac:dyDescent="0.3">
      <c r="A2088" t="s">
        <v>7085</v>
      </c>
      <c r="C2088" t="s">
        <v>7085</v>
      </c>
      <c r="D2088" t="str">
        <v>(2003â€“2006)</v>
      </c>
      <c r="E2088" t="str" cm="1">
        <f t="array" ref="E2088">_xlfn.LET(
  _xlpm.raw, TRIM(SUBSTITUTE(SUBSTITUTE(SUBSTITUTE(SUBSTITUTE(SUBSTITUTE(SUBSTITUTE(D2088,"(",""),")",""),"â€“","-"),"–","-"),"I",""),"V","")),
  _xlpm.cleaned, TRIM(SUBSTITUTE(SUBSTITUTE(_xlpm.raw,"-"," - "),","," ")),
  _xlpm.words, _xlfn.FILTERXML("&lt;t&gt;&lt;s&gt;" &amp; SUBSTITUTE(_xlpm.cleaned," ","&lt;/s&gt;&lt;s&gt;") &amp; "&lt;/s&gt;&lt;/t&gt;", "//s"),
  _xlpm.nums, _xlfn.TEXTJOIN("-", TRUE, IF(ISNUMBER(--_xlpm.words), _xlpm.words, "")),
  IFERROR(_xlpm.nums, "")
)</f>
        <v>2003-2006</v>
      </c>
      <c r="F2088" t="s">
        <v>19841</v>
      </c>
      <c r="G2088" t="s">
        <v>15</v>
      </c>
      <c r="I2088" t="s">
        <v>15</v>
      </c>
      <c r="K2088">
        <v>6.2</v>
      </c>
      <c r="M2088">
        <v>6.2</v>
      </c>
      <c r="O2088" t="s">
        <v>7086</v>
      </c>
      <c r="P2088" t="s">
        <v>7087</v>
      </c>
      <c r="R2088" t="s">
        <v>1894</v>
      </c>
      <c r="S2088" t="s">
        <v>1894</v>
      </c>
      <c r="T2088" t="str">
        <f>IFERROR(
  IF(TRIM(Table22[[#This Row],[STARS]])="", "Unknown",
    TRIM(MID(Table22[[#This Row],[STARS]], FIND("Stars:", Table22[[#This Row],[STARS]]) + 6, LEN(Table22[[#This Row],[STARS]])))
  ),
"Unknown")</f>
        <v xml:space="preserve">
Gabriella Lewis, 
Jun'ichi Kanemaru, 
Sanae Kobayashi, 
Jason Griffith
</v>
      </c>
      <c r="V2088">
        <v>3994</v>
      </c>
      <c r="W2088">
        <v>30</v>
      </c>
      <c r="X2088">
        <v>0</v>
      </c>
    </row>
    <row r="2089" spans="1:24" x14ac:dyDescent="0.3">
      <c r="A2089" t="s">
        <v>7088</v>
      </c>
      <c r="C2089" t="s">
        <v>7088</v>
      </c>
      <c r="D2089" t="str">
        <v>(2016â€“ )</v>
      </c>
      <c r="E2089" t="str" cm="1">
        <f t="array" ref="E2089">_xlfn.LET(
  _xlpm.raw, TRIM(SUBSTITUTE(SUBSTITUTE(SUBSTITUTE(SUBSTITUTE(SUBSTITUTE(SUBSTITUTE(D2089,"(",""),")",""),"â€“","-"),"–","-"),"I",""),"V","")),
  _xlpm.cleaned, TRIM(SUBSTITUTE(SUBSTITUTE(_xlpm.raw,"-"," - "),","," ")),
  _xlpm.words, _xlfn.FILTERXML("&lt;t&gt;&lt;s&gt;" &amp; SUBSTITUTE(_xlpm.cleaned," ","&lt;/s&gt;&lt;s&gt;") &amp; "&lt;/s&gt;&lt;/t&gt;", "//s"),
  _xlpm.nums, _xlfn.TEXTJOIN("-", TRUE, IF(ISNUMBER(--_xlpm.words), _xlpm.words, "")),
  IFERROR(_xlpm.nums, "")
)</f>
        <v>2016</v>
      </c>
      <c r="F2089" t="s">
        <v>19684</v>
      </c>
      <c r="G2089" t="s">
        <v>15</v>
      </c>
      <c r="I2089" t="s">
        <v>15</v>
      </c>
      <c r="K2089">
        <v>7.6</v>
      </c>
      <c r="M2089">
        <v>7.6</v>
      </c>
      <c r="O2089" t="s">
        <v>7089</v>
      </c>
      <c r="P2089" t="s">
        <v>7090</v>
      </c>
      <c r="R2089" t="s">
        <v>1894</v>
      </c>
      <c r="S2089" t="s">
        <v>1894</v>
      </c>
      <c r="T2089" t="str">
        <f>IFERROR(
  IF(TRIM(Table22[[#This Row],[STARS]])="", "Unknown",
    TRIM(MID(Table22[[#This Row],[STARS]], FIND("Stars:", Table22[[#This Row],[STARS]]) + 6, LEN(Table22[[#This Row],[STARS]])))
  ),
"Unknown")</f>
        <v xml:space="preserve">
Mamoru Miyano, 
Martin Billany, 
Johnny Yong Bosch, 
Lucien Dodge
</v>
      </c>
      <c r="V2089">
        <v>5606</v>
      </c>
      <c r="W2089">
        <v>24</v>
      </c>
      <c r="X2089">
        <v>0</v>
      </c>
    </row>
    <row r="2090" spans="1:24" x14ac:dyDescent="0.3">
      <c r="A2090" t="s">
        <v>7091</v>
      </c>
      <c r="C2090" t="s">
        <v>7091</v>
      </c>
      <c r="D2090">
        <v>-2018</v>
      </c>
      <c r="E2090" t="str" cm="1">
        <f t="array" ref="E2090">_xlfn.LET(
  _xlpm.raw, TRIM(SUBSTITUTE(SUBSTITUTE(SUBSTITUTE(SUBSTITUTE(SUBSTITUTE(SUBSTITUTE(D2090,"(",""),")",""),"â€“","-"),"–","-"),"I",""),"V","")),
  _xlpm.cleaned, TRIM(SUBSTITUTE(SUBSTITUTE(_xlpm.raw,"-"," - "),","," ")),
  _xlpm.words, _xlfn.FILTERXML("&lt;t&gt;&lt;s&gt;" &amp; SUBSTITUTE(_xlpm.cleaned," ","&lt;/s&gt;&lt;s&gt;") &amp; "&lt;/s&gt;&lt;/t&gt;", "//s"),
  _xlpm.nums, _xlfn.TEXTJOIN("-", TRUE, IF(ISNUMBER(--_xlpm.words), _xlpm.words, "")),
  IFERROR(_xlpm.nums, "")
)</f>
        <v>2018</v>
      </c>
      <c r="F2090" t="s">
        <v>19693</v>
      </c>
      <c r="G2090" t="s">
        <v>1760</v>
      </c>
      <c r="I2090" t="s">
        <v>1760</v>
      </c>
      <c r="K2090">
        <v>6</v>
      </c>
      <c r="M2090">
        <v>6</v>
      </c>
      <c r="O2090" t="s">
        <v>7092</v>
      </c>
      <c r="P2090" t="s">
        <v>7093</v>
      </c>
      <c r="R2090" t="s">
        <v>21410</v>
      </c>
      <c r="S2090" t="s">
        <v>21410</v>
      </c>
      <c r="T2090" t="str">
        <f>IFERROR(
  IF(TRIM(Table22[[#This Row],[STARS]])="", "Unknown",
    TRIM(MID(Table22[[#This Row],[STARS]], FIND("Stars:", Table22[[#This Row],[STARS]]) + 6, LEN(Table22[[#This Row],[STARS]])))
  ),
"Unknown")</f>
        <v xml:space="preserve">
Chelsea Islan, 
Pevita Pearce, 
Ray Sahetapy, 
Karina Suwandhi
</v>
      </c>
      <c r="V2090">
        <v>3765</v>
      </c>
      <c r="W2090">
        <v>110</v>
      </c>
      <c r="X2090">
        <v>0</v>
      </c>
    </row>
    <row r="2091" spans="1:24" x14ac:dyDescent="0.3">
      <c r="A2091" t="s">
        <v>7094</v>
      </c>
      <c r="C2091" t="s">
        <v>7094</v>
      </c>
      <c r="D2091" t="str">
        <v>(2016â€“2018)</v>
      </c>
      <c r="E2091" t="str" cm="1">
        <f t="array" ref="E2091">_xlfn.LET(
  _xlpm.raw, TRIM(SUBSTITUTE(SUBSTITUTE(SUBSTITUTE(SUBSTITUTE(SUBSTITUTE(SUBSTITUTE(D2091,"(",""),")",""),"â€“","-"),"–","-"),"I",""),"V","")),
  _xlpm.cleaned, TRIM(SUBSTITUTE(SUBSTITUTE(_xlpm.raw,"-"," - "),","," ")),
  _xlpm.words, _xlfn.FILTERXML("&lt;t&gt;&lt;s&gt;" &amp; SUBSTITUTE(_xlpm.cleaned," ","&lt;/s&gt;&lt;s&gt;") &amp; "&lt;/s&gt;&lt;/t&gt;", "//s"),
  _xlpm.nums, _xlfn.TEXTJOIN("-", TRUE, IF(ISNUMBER(--_xlpm.words), _xlpm.words, "")),
  IFERROR(_xlpm.nums, "")
)</f>
        <v>2016-2018</v>
      </c>
      <c r="F2091" t="s">
        <v>19700</v>
      </c>
      <c r="G2091" t="s">
        <v>3225</v>
      </c>
      <c r="I2091" t="s">
        <v>3225</v>
      </c>
      <c r="K2091">
        <v>5.7</v>
      </c>
      <c r="M2091">
        <v>5.7</v>
      </c>
      <c r="O2091" t="s">
        <v>7095</v>
      </c>
      <c r="P2091" t="s">
        <v>7096</v>
      </c>
      <c r="R2091" t="s">
        <v>1894</v>
      </c>
      <c r="S2091" t="s">
        <v>1894</v>
      </c>
      <c r="T2091" t="str">
        <f>IFERROR(
  IF(TRIM(Table22[[#This Row],[STARS]])="", "Unknown",
    TRIM(MID(Table22[[#This Row],[STARS]], FIND("Stars:", Table22[[#This Row],[STARS]]) + 6, LEN(Table22[[#This Row],[STARS]])))
  ),
"Unknown")</f>
        <v xml:space="preserve">
Mark Williams-Thomas, 
Rick Warden, 
Tanya Winsor, 
Frances Millar
</v>
      </c>
      <c r="V2091">
        <v>1652</v>
      </c>
      <c r="W2091">
        <v>47</v>
      </c>
      <c r="X2091">
        <v>0</v>
      </c>
    </row>
    <row r="2092" spans="1:24" x14ac:dyDescent="0.3">
      <c r="A2092" t="s">
        <v>7097</v>
      </c>
      <c r="C2092" t="s">
        <v>7097</v>
      </c>
      <c r="D2092" t="str">
        <v>(2007 Video)</v>
      </c>
      <c r="E2092" t="str" cm="1">
        <f t="array" ref="E2092">_xlfn.LET(
  _xlpm.raw, TRIM(SUBSTITUTE(SUBSTITUTE(SUBSTITUTE(SUBSTITUTE(SUBSTITUTE(SUBSTITUTE(D2092,"(",""),")",""),"â€“","-"),"–","-"),"I",""),"V","")),
  _xlpm.cleaned, TRIM(SUBSTITUTE(SUBSTITUTE(_xlpm.raw,"-"," - "),","," ")),
  _xlpm.words, _xlfn.FILTERXML("&lt;t&gt;&lt;s&gt;" &amp; SUBSTITUTE(_xlpm.cleaned," ","&lt;/s&gt;&lt;s&gt;") &amp; "&lt;/s&gt;&lt;/t&gt;", "//s"),
  _xlpm.nums, _xlfn.TEXTJOIN("-", TRUE, IF(ISNUMBER(--_xlpm.words), _xlpm.words, "")),
  IFERROR(_xlpm.nums, "")
)</f>
        <v>2007</v>
      </c>
      <c r="F2092" t="s">
        <v>19711</v>
      </c>
      <c r="G2092" t="s">
        <v>6240</v>
      </c>
      <c r="I2092" t="s">
        <v>6240</v>
      </c>
      <c r="K2092">
        <v>8.1</v>
      </c>
      <c r="M2092">
        <v>8.1</v>
      </c>
      <c r="O2092" t="s">
        <v>7099</v>
      </c>
      <c r="P2092" t="s">
        <v>7100</v>
      </c>
      <c r="R2092" t="s">
        <v>20972</v>
      </c>
      <c r="S2092" t="s">
        <v>20972</v>
      </c>
      <c r="T2092" t="str">
        <f>IFERROR(
  IF(TRIM(Table22[[#This Row],[STARS]])="", "Unknown",
    TRIM(MID(Table22[[#This Row],[STARS]], FIND("Stars:", Table22[[#This Row],[STARS]]) + 6, LEN(Table22[[#This Row],[STARS]])))
  ),
"Unknown")</f>
        <v xml:space="preserve">
Chogyam Trungpa, 
Jordan Maxwell, 
George Carlin, 
Bill Hicks
</v>
      </c>
      <c r="V2092">
        <v>48656</v>
      </c>
      <c r="W2092">
        <v>118</v>
      </c>
      <c r="X2092">
        <v>0</v>
      </c>
    </row>
    <row r="2093" spans="1:24" x14ac:dyDescent="0.3">
      <c r="A2093" t="s">
        <v>7101</v>
      </c>
      <c r="C2093" t="s">
        <v>7101</v>
      </c>
      <c r="D2093">
        <v>-2017</v>
      </c>
      <c r="E2093" t="str" cm="1">
        <f t="array" ref="E2093">_xlfn.LET(
  _xlpm.raw, TRIM(SUBSTITUTE(SUBSTITUTE(SUBSTITUTE(SUBSTITUTE(SUBSTITUTE(SUBSTITUTE(D2093,"(",""),")",""),"â€“","-"),"–","-"),"I",""),"V","")),
  _xlpm.cleaned, TRIM(SUBSTITUTE(SUBSTITUTE(_xlpm.raw,"-"," - "),","," ")),
  _xlpm.words, _xlfn.FILTERXML("&lt;t&gt;&lt;s&gt;" &amp; SUBSTITUTE(_xlpm.cleaned," ","&lt;/s&gt;&lt;s&gt;") &amp; "&lt;/s&gt;&lt;/t&gt;", "//s"),
  _xlpm.nums, _xlfn.TEXTJOIN("-", TRUE, IF(ISNUMBER(--_xlpm.words), _xlpm.words, "")),
  IFERROR(_xlpm.nums, "")
)</f>
        <v>2017</v>
      </c>
      <c r="F2093" t="s">
        <v>19682</v>
      </c>
      <c r="G2093" t="s">
        <v>1271</v>
      </c>
      <c r="I2093" t="s">
        <v>1271</v>
      </c>
      <c r="K2093">
        <v>3.6</v>
      </c>
      <c r="M2093">
        <v>3.6</v>
      </c>
      <c r="O2093" t="s">
        <v>7102</v>
      </c>
      <c r="P2093" t="s">
        <v>7103</v>
      </c>
      <c r="R2093" t="s">
        <v>21631</v>
      </c>
      <c r="S2093" t="s">
        <v>21631</v>
      </c>
      <c r="T2093" t="str">
        <f>IFERROR(
  IF(TRIM(Table22[[#This Row],[STARS]])="", "Unknown",
    TRIM(MID(Table22[[#This Row],[STARS]], FIND("Stars:", Table22[[#This Row],[STARS]]) + 6, LEN(Table22[[#This Row],[STARS]])))
  ),
"Unknown")</f>
        <v xml:space="preserve">
Logan Huffman, 
Natalia Warner, 
Brandon Sklenar, 
Naoto Takenaka
</v>
      </c>
      <c r="V2093">
        <v>4761</v>
      </c>
      <c r="W2093">
        <v>78</v>
      </c>
      <c r="X2093">
        <v>0</v>
      </c>
    </row>
    <row r="2094" spans="1:24" x14ac:dyDescent="0.3">
      <c r="A2094" t="s">
        <v>7104</v>
      </c>
      <c r="C2094" t="s">
        <v>7104</v>
      </c>
      <c r="D2094" t="str">
        <v>(2021â€“ )</v>
      </c>
      <c r="E2094" t="str" cm="1">
        <f t="array" ref="E2094">_xlfn.LET(
  _xlpm.raw, TRIM(SUBSTITUTE(SUBSTITUTE(SUBSTITUTE(SUBSTITUTE(SUBSTITUTE(SUBSTITUTE(D2094,"(",""),")",""),"â€“","-"),"–","-"),"I",""),"V","")),
  _xlpm.cleaned, TRIM(SUBSTITUTE(SUBSTITUTE(_xlpm.raw,"-"," - "),","," ")),
  _xlpm.words, _xlfn.FILTERXML("&lt;t&gt;&lt;s&gt;" &amp; SUBSTITUTE(_xlpm.cleaned," ","&lt;/s&gt;&lt;s&gt;") &amp; "&lt;/s&gt;&lt;/t&gt;", "//s"),
  _xlpm.nums, _xlfn.TEXTJOIN("-", TRUE, IF(ISNUMBER(--_xlpm.words), _xlpm.words, "")),
  IFERROR(_xlpm.nums, "")
)</f>
        <v>2021</v>
      </c>
      <c r="F2094" t="s">
        <v>19672</v>
      </c>
      <c r="G2094" t="s">
        <v>801</v>
      </c>
      <c r="I2094" t="s">
        <v>801</v>
      </c>
      <c r="K2094">
        <v>8.3000000000000007</v>
      </c>
      <c r="M2094">
        <v>8.3000000000000007</v>
      </c>
      <c r="O2094" t="s">
        <v>7105</v>
      </c>
      <c r="P2094" t="s">
        <v>7106</v>
      </c>
      <c r="R2094" t="s">
        <v>1894</v>
      </c>
      <c r="S2094" t="s">
        <v>1894</v>
      </c>
      <c r="T2094" t="str">
        <f>IFERROR(
  IF(TRIM(Table22[[#This Row],[STARS]])="", "Unknown",
    TRIM(MID(Table22[[#This Row],[STARS]], FIND("Stars:", Table22[[#This Row],[STARS]]) + 6, LEN(Table22[[#This Row],[STARS]])))
  ),
"Unknown")</f>
        <v xml:space="preserve">
David Attenborough, 
Joerg Wiedenmann
</v>
      </c>
      <c r="V2094">
        <v>2173</v>
      </c>
      <c r="W2094">
        <v>59</v>
      </c>
      <c r="X2094">
        <v>0</v>
      </c>
    </row>
    <row r="2095" spans="1:24" x14ac:dyDescent="0.3">
      <c r="A2095" t="s">
        <v>7107</v>
      </c>
      <c r="C2095" t="s">
        <v>7107</v>
      </c>
      <c r="D2095" t="str">
        <v>(2020â€“ )</v>
      </c>
      <c r="E2095" t="str" cm="1">
        <f t="array" ref="E2095">_xlfn.LET(
  _xlpm.raw, TRIM(SUBSTITUTE(SUBSTITUTE(SUBSTITUTE(SUBSTITUTE(SUBSTITUTE(SUBSTITUTE(D2095,"(",""),")",""),"â€“","-"),"–","-"),"I",""),"V","")),
  _xlpm.cleaned, TRIM(SUBSTITUTE(SUBSTITUTE(_xlpm.raw,"-"," - "),","," ")),
  _xlpm.words, _xlfn.FILTERXML("&lt;t&gt;&lt;s&gt;" &amp; SUBSTITUTE(_xlpm.cleaned," ","&lt;/s&gt;&lt;s&gt;") &amp; "&lt;/s&gt;&lt;/t&gt;", "//s"),
  _xlpm.nums, _xlfn.TEXTJOIN("-", TRUE, IF(ISNUMBER(--_xlpm.words), _xlpm.words, "")),
  IFERROR(_xlpm.nums, "")
)</f>
        <v>2020</v>
      </c>
      <c r="F2095" t="s">
        <v>19675</v>
      </c>
      <c r="G2095" t="s">
        <v>195</v>
      </c>
      <c r="I2095" t="s">
        <v>195</v>
      </c>
      <c r="K2095">
        <v>6.4</v>
      </c>
      <c r="M2095">
        <v>6.4</v>
      </c>
      <c r="O2095" t="s">
        <v>7108</v>
      </c>
      <c r="P2095" t="s">
        <v>7109</v>
      </c>
      <c r="R2095" t="s">
        <v>1894</v>
      </c>
      <c r="S2095" t="s">
        <v>1894</v>
      </c>
      <c r="T2095" t="str">
        <f>IFERROR(
  IF(TRIM(Table22[[#This Row],[STARS]])="", "Unknown",
    TRIM(MID(Table22[[#This Row],[STARS]], FIND("Stars:", Table22[[#This Row],[STARS]]) + 6, LEN(Table22[[#This Row],[STARS]])))
  ),
"Unknown")</f>
        <v xml:space="preserve">
Carla Salle, 
Sandra Corveloni, 
Jonathan Haagensen, 
Guilherme Prates
</v>
      </c>
      <c r="V2095">
        <v>1802</v>
      </c>
      <c r="W2095">
        <v>0</v>
      </c>
      <c r="X2095">
        <v>0</v>
      </c>
    </row>
    <row r="2096" spans="1:24" x14ac:dyDescent="0.3">
      <c r="A2096" t="s">
        <v>7110</v>
      </c>
      <c r="C2096" t="s">
        <v>7110</v>
      </c>
      <c r="D2096" t="str">
        <v>(I) (2018)</v>
      </c>
      <c r="E2096" t="str" cm="1">
        <f t="array" ref="E2096">_xlfn.LET(
  _xlpm.raw, TRIM(SUBSTITUTE(SUBSTITUTE(SUBSTITUTE(SUBSTITUTE(SUBSTITUTE(SUBSTITUTE(D2096,"(",""),")",""),"â€“","-"),"–","-"),"I",""),"V","")),
  _xlpm.cleaned, TRIM(SUBSTITUTE(SUBSTITUTE(_xlpm.raw,"-"," - "),","," ")),
  _xlpm.words, _xlfn.FILTERXML("&lt;t&gt;&lt;s&gt;" &amp; SUBSTITUTE(_xlpm.cleaned," ","&lt;/s&gt;&lt;s&gt;") &amp; "&lt;/s&gt;&lt;/t&gt;", "//s"),
  _xlpm.nums, _xlfn.TEXTJOIN("-", TRUE, IF(ISNUMBER(--_xlpm.words), _xlpm.words, "")),
  IFERROR(_xlpm.nums, "")
)</f>
        <v>2018</v>
      </c>
      <c r="F2096" t="s">
        <v>19693</v>
      </c>
      <c r="G2096" t="s">
        <v>104</v>
      </c>
      <c r="I2096" t="s">
        <v>104</v>
      </c>
      <c r="K2096">
        <v>3</v>
      </c>
      <c r="M2096">
        <v>3</v>
      </c>
      <c r="O2096" t="s">
        <v>7111</v>
      </c>
      <c r="P2096" t="s">
        <v>7112</v>
      </c>
      <c r="R2096" t="s">
        <v>21630</v>
      </c>
      <c r="S2096" t="s">
        <v>21630</v>
      </c>
      <c r="T2096" t="str">
        <f>IFERROR(
  IF(TRIM(Table22[[#This Row],[STARS]])="", "Unknown",
    TRIM(MID(Table22[[#This Row],[STARS]], FIND("Stars:", Table22[[#This Row],[STARS]]) + 6, LEN(Table22[[#This Row],[STARS]])))
  ),
"Unknown")</f>
        <v xml:space="preserve">
Kendall Ryan Sanders, 
Noah Centineo, 
Nathan Gamble, 
Christian Hutcherson
</v>
      </c>
      <c r="V2096">
        <v>11048</v>
      </c>
      <c r="W2096">
        <v>93</v>
      </c>
      <c r="X2096">
        <v>0</v>
      </c>
    </row>
    <row r="2097" spans="1:24" x14ac:dyDescent="0.3">
      <c r="A2097" t="s">
        <v>7113</v>
      </c>
      <c r="C2097" t="s">
        <v>7113</v>
      </c>
      <c r="D2097">
        <v>-2020</v>
      </c>
      <c r="E2097" t="str" cm="1">
        <f t="array" ref="E2097">_xlfn.LET(
  _xlpm.raw, TRIM(SUBSTITUTE(SUBSTITUTE(SUBSTITUTE(SUBSTITUTE(SUBSTITUTE(SUBSTITUTE(D2097,"(",""),")",""),"â€“","-"),"–","-"),"I",""),"V","")),
  _xlpm.cleaned, TRIM(SUBSTITUTE(SUBSTITUTE(_xlpm.raw,"-"," - "),","," ")),
  _xlpm.words, _xlfn.FILTERXML("&lt;t&gt;&lt;s&gt;" &amp; SUBSTITUTE(_xlpm.cleaned," ","&lt;/s&gt;&lt;s&gt;") &amp; "&lt;/s&gt;&lt;/t&gt;", "//s"),
  _xlpm.nums, _xlfn.TEXTJOIN("-", TRUE, IF(ISNUMBER(--_xlpm.words), _xlpm.words, "")),
  IFERROR(_xlpm.nums, "")
)</f>
        <v>2020</v>
      </c>
      <c r="F2097" t="s">
        <v>19675</v>
      </c>
      <c r="G2097" t="s">
        <v>3225</v>
      </c>
      <c r="I2097" t="s">
        <v>3225</v>
      </c>
      <c r="K2097">
        <v>7.1</v>
      </c>
      <c r="M2097">
        <v>7.1</v>
      </c>
      <c r="O2097" t="s">
        <v>7114</v>
      </c>
      <c r="P2097" t="s">
        <v>7115</v>
      </c>
      <c r="R2097" t="s">
        <v>1894</v>
      </c>
      <c r="S2097" t="s">
        <v>1894</v>
      </c>
      <c r="T2097" t="str">
        <f>IFERROR(
  IF(TRIM(Table22[[#This Row],[STARS]])="", "Unknown",
    TRIM(MID(Table22[[#This Row],[STARS]], FIND("Stars:", Table22[[#This Row],[STARS]]) + 6, LEN(Table22[[#This Row],[STARS]])))
  ),
"Unknown")</f>
        <v xml:space="preserve">
John Alite, 
Michael Franzese, 
Jim Kossler, 
John Joyce
</v>
      </c>
      <c r="V2097">
        <v>6352</v>
      </c>
      <c r="W2097">
        <v>156</v>
      </c>
      <c r="X2097">
        <v>0</v>
      </c>
    </row>
    <row r="2098" spans="1:24" x14ac:dyDescent="0.3">
      <c r="A2098" t="s">
        <v>7116</v>
      </c>
      <c r="C2098" t="s">
        <v>7116</v>
      </c>
      <c r="D2098">
        <v>-2015</v>
      </c>
      <c r="E2098" t="str" cm="1">
        <f t="array" ref="E2098">_xlfn.LET(
  _xlpm.raw, TRIM(SUBSTITUTE(SUBSTITUTE(SUBSTITUTE(SUBSTITUTE(SUBSTITUTE(SUBSTITUTE(D2098,"(",""),")",""),"â€“","-"),"–","-"),"I",""),"V","")),
  _xlpm.cleaned, TRIM(SUBSTITUTE(SUBSTITUTE(_xlpm.raw,"-"," - "),","," ")),
  _xlpm.words, _xlfn.FILTERXML("&lt;t&gt;&lt;s&gt;" &amp; SUBSTITUTE(_xlpm.cleaned," ","&lt;/s&gt;&lt;s&gt;") &amp; "&lt;/s&gt;&lt;/t&gt;", "//s"),
  _xlpm.nums, _xlfn.TEXTJOIN("-", TRUE, IF(ISNUMBER(--_xlpm.words), _xlpm.words, "")),
  IFERROR(_xlpm.nums, "")
)</f>
        <v>2015</v>
      </c>
      <c r="F2098" t="s">
        <v>19688</v>
      </c>
      <c r="G2098" t="s">
        <v>91</v>
      </c>
      <c r="I2098" t="s">
        <v>91</v>
      </c>
      <c r="K2098">
        <v>5.5</v>
      </c>
      <c r="M2098">
        <v>5.5</v>
      </c>
      <c r="O2098" t="s">
        <v>7117</v>
      </c>
      <c r="P2098" t="s">
        <v>7118</v>
      </c>
      <c r="R2098" t="s">
        <v>21629</v>
      </c>
      <c r="S2098" t="s">
        <v>21629</v>
      </c>
      <c r="T2098" t="str">
        <f>IFERROR(
  IF(TRIM(Table22[[#This Row],[STARS]])="", "Unknown",
    TRIM(MID(Table22[[#This Row],[STARS]], FIND("Stars:", Table22[[#This Row],[STARS]]) + 6, LEN(Table22[[#This Row],[STARS]])))
  ),
"Unknown")</f>
        <v xml:space="preserve">
Jewel Staite, 
Ennis Esmer, 
Lauren Lee Smith, 
Katharine Isabelle
</v>
      </c>
      <c r="V2098">
        <v>3172</v>
      </c>
      <c r="W2098">
        <v>101</v>
      </c>
      <c r="X2098">
        <v>0</v>
      </c>
    </row>
    <row r="2099" spans="1:24" x14ac:dyDescent="0.3">
      <c r="A2099" t="s">
        <v>7119</v>
      </c>
      <c r="C2099" t="s">
        <v>7119</v>
      </c>
      <c r="D2099">
        <v>-2019</v>
      </c>
      <c r="E2099" t="str" cm="1">
        <f t="array" ref="E2099">_xlfn.LET(
  _xlpm.raw, TRIM(SUBSTITUTE(SUBSTITUTE(SUBSTITUTE(SUBSTITUTE(SUBSTITUTE(SUBSTITUTE(D2099,"(",""),")",""),"â€“","-"),"–","-"),"I",""),"V","")),
  _xlpm.cleaned, TRIM(SUBSTITUTE(SUBSTITUTE(_xlpm.raw,"-"," - "),","," ")),
  _xlpm.words, _xlfn.FILTERXML("&lt;t&gt;&lt;s&gt;" &amp; SUBSTITUTE(_xlpm.cleaned," ","&lt;/s&gt;&lt;s&gt;") &amp; "&lt;/s&gt;&lt;/t&gt;", "//s"),
  _xlpm.nums, _xlfn.TEXTJOIN("-", TRUE, IF(ISNUMBER(--_xlpm.words), _xlpm.words, "")),
  IFERROR(_xlpm.nums, "")
)</f>
        <v>2019</v>
      </c>
      <c r="F2099" t="s">
        <v>19677</v>
      </c>
      <c r="G2099" t="s">
        <v>1028</v>
      </c>
      <c r="I2099" t="s">
        <v>1028</v>
      </c>
      <c r="K2099">
        <v>7.6</v>
      </c>
      <c r="M2099">
        <v>7.6</v>
      </c>
      <c r="O2099" t="s">
        <v>7120</v>
      </c>
      <c r="P2099" t="s">
        <v>7121</v>
      </c>
      <c r="R2099" t="s">
        <v>21164</v>
      </c>
      <c r="S2099" t="s">
        <v>21164</v>
      </c>
      <c r="T2099" t="str">
        <f>IFERROR(
  IF(TRIM(Table22[[#This Row],[STARS]])="", "Unknown",
    TRIM(MID(Table22[[#This Row],[STARS]], FIND("Stars:", Table22[[#This Row],[STARS]]) + 6, LEN(Table22[[#This Row],[STARS]])))
  ),
"Unknown")</f>
        <v xml:space="preserve">
Bob Dylan, 
Allen Ginsberg, 
Patti Smith, 
Martin von Haselberg
</v>
      </c>
      <c r="V2099">
        <v>5987</v>
      </c>
      <c r="W2099">
        <v>142</v>
      </c>
      <c r="X2099">
        <v>0</v>
      </c>
    </row>
    <row r="2100" spans="1:24" x14ac:dyDescent="0.3">
      <c r="A2100" t="s">
        <v>7122</v>
      </c>
      <c r="C2100" t="s">
        <v>7122</v>
      </c>
      <c r="D2100" t="str">
        <v>(2018â€“ )</v>
      </c>
      <c r="E2100" t="str" cm="1">
        <f t="array" ref="E2100">_xlfn.LET(
  _xlpm.raw, TRIM(SUBSTITUTE(SUBSTITUTE(SUBSTITUTE(SUBSTITUTE(SUBSTITUTE(SUBSTITUTE(D2100,"(",""),")",""),"â€“","-"),"–","-"),"I",""),"V","")),
  _xlpm.cleaned, TRIM(SUBSTITUTE(SUBSTITUTE(_xlpm.raw,"-"," - "),","," ")),
  _xlpm.words, _xlfn.FILTERXML("&lt;t&gt;&lt;s&gt;" &amp; SUBSTITUTE(_xlpm.cleaned," ","&lt;/s&gt;&lt;s&gt;") &amp; "&lt;/s&gt;&lt;/t&gt;", "//s"),
  _xlpm.nums, _xlfn.TEXTJOIN("-", TRUE, IF(ISNUMBER(--_xlpm.words), _xlpm.words, "")),
  IFERROR(_xlpm.nums, "")
)</f>
        <v>2018</v>
      </c>
      <c r="F2100" t="s">
        <v>19693</v>
      </c>
      <c r="G2100" t="s">
        <v>5867</v>
      </c>
      <c r="I2100" t="s">
        <v>5867</v>
      </c>
      <c r="K2100">
        <v>6.8</v>
      </c>
      <c r="M2100">
        <v>6.8</v>
      </c>
      <c r="O2100" t="s">
        <v>7123</v>
      </c>
      <c r="P2100" t="s">
        <v>7124</v>
      </c>
      <c r="R2100" t="s">
        <v>1894</v>
      </c>
      <c r="S2100" t="s">
        <v>1894</v>
      </c>
      <c r="T2100" t="str">
        <f>IFERROR(
  IF(TRIM(Table22[[#This Row],[STARS]])="", "Unknown",
    TRIM(MID(Table22[[#This Row],[STARS]], FIND("Stars:", Table22[[#This Row],[STARS]]) + 6, LEN(Table22[[#This Row],[STARS]])))
  ),
"Unknown")</f>
        <v xml:space="preserve">
Miyuri Shimabukuro, 
Yuki Ono, 
Eri Suzuki, 
Rie Takahashi
</v>
      </c>
      <c r="V2100">
        <v>333</v>
      </c>
      <c r="W2100">
        <v>24</v>
      </c>
      <c r="X2100">
        <v>0</v>
      </c>
    </row>
    <row r="2101" spans="1:24" x14ac:dyDescent="0.3">
      <c r="A2101" t="s">
        <v>7125</v>
      </c>
      <c r="C2101" t="s">
        <v>7125</v>
      </c>
      <c r="D2101">
        <v>-2019</v>
      </c>
      <c r="E2101" t="str" cm="1">
        <f t="array" ref="E2101">_xlfn.LET(
  _xlpm.raw, TRIM(SUBSTITUTE(SUBSTITUTE(SUBSTITUTE(SUBSTITUTE(SUBSTITUTE(SUBSTITUTE(D2101,"(",""),")",""),"â€“","-"),"–","-"),"I",""),"V","")),
  _xlpm.cleaned, TRIM(SUBSTITUTE(SUBSTITUTE(_xlpm.raw,"-"," - "),","," ")),
  _xlpm.words, _xlfn.FILTERXML("&lt;t&gt;&lt;s&gt;" &amp; SUBSTITUTE(_xlpm.cleaned," ","&lt;/s&gt;&lt;s&gt;") &amp; "&lt;/s&gt;&lt;/t&gt;", "//s"),
  _xlpm.nums, _xlfn.TEXTJOIN("-", TRUE, IF(ISNUMBER(--_xlpm.words), _xlpm.words, "")),
  IFERROR(_xlpm.nums, "")
)</f>
        <v>2019</v>
      </c>
      <c r="F2101" t="s">
        <v>19677</v>
      </c>
      <c r="G2101" t="s">
        <v>47</v>
      </c>
      <c r="I2101" t="s">
        <v>47</v>
      </c>
      <c r="K2101">
        <v>7.3</v>
      </c>
      <c r="M2101">
        <v>7.3</v>
      </c>
      <c r="O2101" t="s">
        <v>7126</v>
      </c>
      <c r="P2101" t="s">
        <v>7127</v>
      </c>
      <c r="R2101" t="s">
        <v>21628</v>
      </c>
      <c r="S2101" t="s">
        <v>21628</v>
      </c>
      <c r="T2101" t="str">
        <f>IFERROR(
  IF(TRIM(Table22[[#This Row],[STARS]])="", "Unknown",
    TRIM(MID(Table22[[#This Row],[STARS]], FIND("Stars:", Table22[[#This Row],[STARS]]) + 6, LEN(Table22[[#This Row],[STARS]])))
  ),
"Unknown")</f>
        <v xml:space="preserve">
Ayushmann Khurrana, 
Bhumi Pednekar, 
Yami Gautam, 
Saurabh Shukla
</v>
      </c>
      <c r="V2101">
        <v>12716</v>
      </c>
      <c r="W2101">
        <v>133</v>
      </c>
      <c r="X2101">
        <v>0</v>
      </c>
    </row>
    <row r="2102" spans="1:24" x14ac:dyDescent="0.3">
      <c r="A2102" t="s">
        <v>7128</v>
      </c>
      <c r="C2102" t="s">
        <v>7128</v>
      </c>
      <c r="D2102">
        <v>-2008</v>
      </c>
      <c r="E2102" t="str" cm="1">
        <f t="array" ref="E2102">_xlfn.LET(
  _xlpm.raw, TRIM(SUBSTITUTE(SUBSTITUTE(SUBSTITUTE(SUBSTITUTE(SUBSTITUTE(SUBSTITUTE(D2102,"(",""),")",""),"â€“","-"),"–","-"),"I",""),"V","")),
  _xlpm.cleaned, TRIM(SUBSTITUTE(SUBSTITUTE(_xlpm.raw,"-"," - "),","," ")),
  _xlpm.words, _xlfn.FILTERXML("&lt;t&gt;&lt;s&gt;" &amp; SUBSTITUTE(_xlpm.cleaned," ","&lt;/s&gt;&lt;s&gt;") &amp; "&lt;/s&gt;&lt;/t&gt;", "//s"),
  _xlpm.nums, _xlfn.TEXTJOIN("-", TRUE, IF(ISNUMBER(--_xlpm.words), _xlpm.words, "")),
  IFERROR(_xlpm.nums, "")
)</f>
        <v>2008</v>
      </c>
      <c r="F2102" t="s">
        <v>19767</v>
      </c>
      <c r="G2102" t="s">
        <v>5867</v>
      </c>
      <c r="I2102" t="s">
        <v>5867</v>
      </c>
      <c r="K2102">
        <v>7</v>
      </c>
      <c r="M2102">
        <v>7</v>
      </c>
      <c r="O2102" t="s">
        <v>7129</v>
      </c>
      <c r="P2102" t="s">
        <v>7130</v>
      </c>
      <c r="R2102" t="s">
        <v>1894</v>
      </c>
      <c r="S2102" t="s">
        <v>1894</v>
      </c>
      <c r="T2102" t="str">
        <f>IFERROR(
  IF(TRIM(Table22[[#This Row],[STARS]])="", "Unknown",
    TRIM(MID(Table22[[#This Row],[STARS]], FIND("Stars:", Table22[[#This Row],[STARS]]) + 6, LEN(Table22[[#This Row],[STARS]])))
  ),
"Unknown")</f>
        <v xml:space="preserve">
Daisuke Kishio, 
Nana Mizuki, 
Tia Lynn Ballard, 
Leah Clark
</v>
      </c>
      <c r="V2102">
        <v>2732</v>
      </c>
      <c r="W2102">
        <v>25</v>
      </c>
      <c r="X2102">
        <v>0</v>
      </c>
    </row>
    <row r="2103" spans="1:24" x14ac:dyDescent="0.3">
      <c r="A2103" t="s">
        <v>7131</v>
      </c>
      <c r="C2103" t="s">
        <v>7131</v>
      </c>
      <c r="D2103">
        <v>0</v>
      </c>
      <c r="E2103" t="str" cm="1">
        <f t="array" ref="E2103">_xlfn.LET(
  _xlpm.raw, TRIM(SUBSTITUTE(SUBSTITUTE(SUBSTITUTE(SUBSTITUTE(SUBSTITUTE(SUBSTITUTE(D2103,"(",""),")",""),"â€“","-"),"–","-"),"I",""),"V","")),
  _xlpm.cleaned, TRIM(SUBSTITUTE(SUBSTITUTE(_xlpm.raw,"-"," - "),","," ")),
  _xlpm.words, _xlfn.FILTERXML("&lt;t&gt;&lt;s&gt;" &amp; SUBSTITUTE(_xlpm.cleaned," ","&lt;/s&gt;&lt;s&gt;") &amp; "&lt;/s&gt;&lt;/t&gt;", "//s"),
  _xlpm.nums, _xlfn.TEXTJOIN("-", TRUE, IF(ISNUMBER(--_xlpm.words), _xlpm.words, "")),
  IFERROR(_xlpm.nums, "")
)</f>
        <v>0</v>
      </c>
      <c r="F2103" t="s">
        <v>19829</v>
      </c>
      <c r="G2103" t="s">
        <v>34</v>
      </c>
      <c r="I2103" t="s">
        <v>34</v>
      </c>
      <c r="K2103">
        <v>0</v>
      </c>
      <c r="M2103">
        <v>0</v>
      </c>
      <c r="O2103" t="s">
        <v>7132</v>
      </c>
      <c r="P2103" t="s">
        <v>7133</v>
      </c>
      <c r="R2103" t="s">
        <v>1894</v>
      </c>
      <c r="S2103" t="s">
        <v>1894</v>
      </c>
      <c r="T2103" t="str">
        <f>IFERROR(
  IF(TRIM(Table22[[#This Row],[STARS]])="", "Unknown",
    TRIM(MID(Table22[[#This Row],[STARS]], FIND("Stars:", Table22[[#This Row],[STARS]]) + 6, LEN(Table22[[#This Row],[STARS]])))
  ),
"Unknown")</f>
        <v xml:space="preserve">
Bill SkarsgÃ¥rd, 
Alicia Agneson, 
Vilhelm Blomgren, 
Malin Levanon
</v>
      </c>
      <c r="V2103">
        <v>0</v>
      </c>
      <c r="W2103">
        <v>0</v>
      </c>
      <c r="X2103">
        <v>0</v>
      </c>
    </row>
    <row r="2104" spans="1:24" x14ac:dyDescent="0.3">
      <c r="A2104" t="s">
        <v>7134</v>
      </c>
      <c r="C2104" t="s">
        <v>7134</v>
      </c>
      <c r="D2104">
        <v>-2016</v>
      </c>
      <c r="E2104" t="str" cm="1">
        <f t="array" ref="E2104">_xlfn.LET(
  _xlpm.raw, TRIM(SUBSTITUTE(SUBSTITUTE(SUBSTITUTE(SUBSTITUTE(SUBSTITUTE(SUBSTITUTE(D2104,"(",""),")",""),"â€“","-"),"–","-"),"I",""),"V","")),
  _xlpm.cleaned, TRIM(SUBSTITUTE(SUBSTITUTE(_xlpm.raw,"-"," - "),","," ")),
  _xlpm.words, _xlfn.FILTERXML("&lt;t&gt;&lt;s&gt;" &amp; SUBSTITUTE(_xlpm.cleaned," ","&lt;/s&gt;&lt;s&gt;") &amp; "&lt;/s&gt;&lt;/t&gt;", "//s"),
  _xlpm.nums, _xlfn.TEXTJOIN("-", TRUE, IF(ISNUMBER(--_xlpm.words), _xlpm.words, "")),
  IFERROR(_xlpm.nums, "")
)</f>
        <v>2016</v>
      </c>
      <c r="F2104" t="s">
        <v>19684</v>
      </c>
      <c r="G2104" t="s">
        <v>104</v>
      </c>
      <c r="I2104" t="s">
        <v>104</v>
      </c>
      <c r="K2104">
        <v>7.4</v>
      </c>
      <c r="M2104">
        <v>7.4</v>
      </c>
      <c r="O2104" t="s">
        <v>7135</v>
      </c>
      <c r="P2104" t="s">
        <v>7136</v>
      </c>
      <c r="R2104" t="s">
        <v>1894</v>
      </c>
      <c r="S2104" t="s">
        <v>1894</v>
      </c>
      <c r="T2104" t="str">
        <f>IFERROR(
  IF(TRIM(Table22[[#This Row],[STARS]])="", "Unknown",
    TRIM(MID(Table22[[#This Row],[STARS]], FIND("Stars:", Table22[[#This Row],[STARS]]) + 6, LEN(Table22[[#This Row],[STARS]])))
  ),
"Unknown")</f>
        <v xml:space="preserve">
Park Hae-Jin, 
Kim Go-eun, 
Seo Kang-Joon, 
Nam Joo-Hyuk
</v>
      </c>
      <c r="V2104">
        <v>3348</v>
      </c>
      <c r="W2104">
        <v>60</v>
      </c>
      <c r="X2104">
        <v>0</v>
      </c>
    </row>
    <row r="2105" spans="1:24" x14ac:dyDescent="0.3">
      <c r="A2105" t="s">
        <v>7137</v>
      </c>
      <c r="C2105" t="s">
        <v>7137</v>
      </c>
      <c r="D2105" t="str">
        <v>(2015â€“ )</v>
      </c>
      <c r="E2105" t="str" cm="1">
        <f t="array" ref="E2105">_xlfn.LET(
  _xlpm.raw, TRIM(SUBSTITUTE(SUBSTITUTE(SUBSTITUTE(SUBSTITUTE(SUBSTITUTE(SUBSTITUTE(D2105,"(",""),")",""),"â€“","-"),"–","-"),"I",""),"V","")),
  _xlpm.cleaned, TRIM(SUBSTITUTE(SUBSTITUTE(_xlpm.raw,"-"," - "),","," ")),
  _xlpm.words, _xlfn.FILTERXML("&lt;t&gt;&lt;s&gt;" &amp; SUBSTITUTE(_xlpm.cleaned," ","&lt;/s&gt;&lt;s&gt;") &amp; "&lt;/s&gt;&lt;/t&gt;", "//s"),
  _xlpm.nums, _xlfn.TEXTJOIN("-", TRUE, IF(ISNUMBER(--_xlpm.words), _xlpm.words, "")),
  IFERROR(_xlpm.nums, "")
)</f>
        <v>2015</v>
      </c>
      <c r="F2105" t="s">
        <v>19688</v>
      </c>
      <c r="G2105" t="s">
        <v>1735</v>
      </c>
      <c r="I2105" t="s">
        <v>1735</v>
      </c>
      <c r="K2105">
        <v>7.9</v>
      </c>
      <c r="M2105">
        <v>7.9</v>
      </c>
      <c r="O2105" t="s">
        <v>7138</v>
      </c>
      <c r="P2105" t="s">
        <v>7139</v>
      </c>
      <c r="R2105" t="s">
        <v>1894</v>
      </c>
      <c r="S2105" t="s">
        <v>1894</v>
      </c>
      <c r="T2105" t="str">
        <f>IFERROR(
  IF(TRIM(Table22[[#This Row],[STARS]])="", "Unknown",
    TRIM(MID(Table22[[#This Row],[STARS]], FIND("Stars:", Table22[[#This Row],[STARS]]) + 6, LEN(Table22[[#This Row],[STARS]])))
  ),
"Unknown")</f>
        <v xml:space="preserve">
Bill Rogers, 
Adin Rudd, 
Jennifer Alyx, 
Sean Finkle
</v>
      </c>
      <c r="V2105">
        <v>1382</v>
      </c>
      <c r="W2105">
        <v>24</v>
      </c>
      <c r="X2105">
        <v>0</v>
      </c>
    </row>
    <row r="2106" spans="1:24" x14ac:dyDescent="0.3">
      <c r="A2106" t="s">
        <v>7140</v>
      </c>
      <c r="C2106" t="s">
        <v>7140</v>
      </c>
      <c r="D2106">
        <v>-2021</v>
      </c>
      <c r="E2106" t="str" cm="1">
        <f t="array" ref="E2106">_xlfn.LET(
  _xlpm.raw, TRIM(SUBSTITUTE(SUBSTITUTE(SUBSTITUTE(SUBSTITUTE(SUBSTITUTE(SUBSTITUTE(D2106,"(",""),")",""),"â€“","-"),"–","-"),"I",""),"V","")),
  _xlpm.cleaned, TRIM(SUBSTITUTE(SUBSTITUTE(_xlpm.raw,"-"," - "),","," ")),
  _xlpm.words, _xlfn.FILTERXML("&lt;t&gt;&lt;s&gt;" &amp; SUBSTITUTE(_xlpm.cleaned," ","&lt;/s&gt;&lt;s&gt;") &amp; "&lt;/s&gt;&lt;/t&gt;", "//s"),
  _xlpm.nums, _xlfn.TEXTJOIN("-", TRUE, IF(ISNUMBER(--_xlpm.words), _xlpm.words, "")),
  IFERROR(_xlpm.nums, "")
)</f>
        <v>2021</v>
      </c>
      <c r="F2106" t="s">
        <v>19672</v>
      </c>
      <c r="G2106" t="s">
        <v>801</v>
      </c>
      <c r="I2106" t="s">
        <v>801</v>
      </c>
      <c r="K2106">
        <v>6.9</v>
      </c>
      <c r="M2106">
        <v>6.9</v>
      </c>
      <c r="O2106" t="s">
        <v>7141</v>
      </c>
      <c r="P2106" t="s">
        <v>7142</v>
      </c>
      <c r="R2106" t="s">
        <v>1894</v>
      </c>
      <c r="S2106" t="s">
        <v>1894</v>
      </c>
      <c r="T2106" t="str">
        <f>IFERROR(
  IF(TRIM(Table22[[#This Row],[STARS]])="", "Unknown",
    TRIM(MID(Table22[[#This Row],[STARS]], FIND("Stars:", Table22[[#This Row],[STARS]]) + 6, LEN(Table22[[#This Row],[STARS]])))
  ),
"Unknown")</f>
        <v xml:space="preserve">
Hal Hershfield, 
Maria Konnikova, 
Bobby Cannavale, 
Edie Falco
</v>
      </c>
      <c r="V2106">
        <v>1451</v>
      </c>
      <c r="W2106">
        <v>23</v>
      </c>
      <c r="X2106">
        <v>0</v>
      </c>
    </row>
    <row r="2107" spans="1:24" x14ac:dyDescent="0.3">
      <c r="A2107" t="s">
        <v>7143</v>
      </c>
      <c r="C2107" t="s">
        <v>7143</v>
      </c>
      <c r="D2107" t="str">
        <v>(2018â€“2019)</v>
      </c>
      <c r="E2107" t="str" cm="1">
        <f t="array" ref="E2107">_xlfn.LET(
  _xlpm.raw, TRIM(SUBSTITUTE(SUBSTITUTE(SUBSTITUTE(SUBSTITUTE(SUBSTITUTE(SUBSTITUTE(D2107,"(",""),")",""),"â€“","-"),"–","-"),"I",""),"V","")),
  _xlpm.cleaned, TRIM(SUBSTITUTE(SUBSTITUTE(_xlpm.raw,"-"," - "),","," ")),
  _xlpm.words, _xlfn.FILTERXML("&lt;t&gt;&lt;s&gt;" &amp; SUBSTITUTE(_xlpm.cleaned," ","&lt;/s&gt;&lt;s&gt;") &amp; "&lt;/s&gt;&lt;/t&gt;", "//s"),
  _xlpm.nums, _xlfn.TEXTJOIN("-", TRUE, IF(ISNUMBER(--_xlpm.words), _xlpm.words, "")),
  IFERROR(_xlpm.nums, "")
)</f>
        <v>2018-2019</v>
      </c>
      <c r="F2107" t="s">
        <v>19788</v>
      </c>
      <c r="G2107" t="s">
        <v>91</v>
      </c>
      <c r="I2107" t="s">
        <v>91</v>
      </c>
      <c r="K2107">
        <v>8.3000000000000007</v>
      </c>
      <c r="M2107">
        <v>8.3000000000000007</v>
      </c>
      <c r="O2107" t="s">
        <v>7144</v>
      </c>
      <c r="P2107" t="s">
        <v>7145</v>
      </c>
      <c r="R2107" t="s">
        <v>1894</v>
      </c>
      <c r="S2107" t="s">
        <v>1894</v>
      </c>
      <c r="T2107" t="str">
        <f>IFERROR(
  IF(TRIM(Table22[[#This Row],[STARS]])="", "Unknown",
    TRIM(MID(Table22[[#This Row],[STARS]], FIND("Stars:", Table22[[#This Row],[STARS]]) + 6, LEN(Table22[[#This Row],[STARS]])))
  ),
"Unknown")</f>
        <v xml:space="preserve">
Yi-Kyeong Lee, 
Kim Jung-hyun, 
In-sun Jung, 
Son Seung-Won
</v>
      </c>
      <c r="V2107">
        <v>1499</v>
      </c>
      <c r="W2107">
        <v>65</v>
      </c>
      <c r="X2107">
        <v>0</v>
      </c>
    </row>
    <row r="2108" spans="1:24" x14ac:dyDescent="0.3">
      <c r="A2108" t="s">
        <v>7146</v>
      </c>
      <c r="C2108" t="s">
        <v>7146</v>
      </c>
      <c r="D2108" t="str">
        <v>(2020â€“ )</v>
      </c>
      <c r="E2108" t="str" cm="1">
        <f t="array" ref="E2108">_xlfn.LET(
  _xlpm.raw, TRIM(SUBSTITUTE(SUBSTITUTE(SUBSTITUTE(SUBSTITUTE(SUBSTITUTE(SUBSTITUTE(D2108,"(",""),")",""),"â€“","-"),"–","-"),"I",""),"V","")),
  _xlpm.cleaned, TRIM(SUBSTITUTE(SUBSTITUTE(_xlpm.raw,"-"," - "),","," ")),
  _xlpm.words, _xlfn.FILTERXML("&lt;t&gt;&lt;s&gt;" &amp; SUBSTITUTE(_xlpm.cleaned," ","&lt;/s&gt;&lt;s&gt;") &amp; "&lt;/s&gt;&lt;/t&gt;", "//s"),
  _xlpm.nums, _xlfn.TEXTJOIN("-", TRUE, IF(ISNUMBER(--_xlpm.words), _xlpm.words, "")),
  IFERROR(_xlpm.nums, "")
)</f>
        <v>2020</v>
      </c>
      <c r="F2108" t="s">
        <v>19675</v>
      </c>
      <c r="G2108" t="s">
        <v>1950</v>
      </c>
      <c r="I2108" t="s">
        <v>1950</v>
      </c>
      <c r="K2108">
        <v>6.9</v>
      </c>
      <c r="M2108">
        <v>6.9</v>
      </c>
      <c r="O2108" t="s">
        <v>7147</v>
      </c>
      <c r="P2108" t="s">
        <v>7148</v>
      </c>
      <c r="R2108" t="s">
        <v>1894</v>
      </c>
      <c r="S2108" t="s">
        <v>1894</v>
      </c>
      <c r="T2108" t="str">
        <f>IFERROR(
  IF(TRIM(Table22[[#This Row],[STARS]])="", "Unknown",
    TRIM(MID(Table22[[#This Row],[STARS]], FIND("Stars:", Table22[[#This Row],[STARS]]) + 6, LEN(Table22[[#This Row],[STARS]])))
  ),
"Unknown")</f>
        <v xml:space="preserve">
Bert Kreischer, 
LeeAnn Kreischer, 
Al Kreischer, 
Anthony Anderson
</v>
      </c>
      <c r="V2108">
        <v>1388</v>
      </c>
      <c r="W2108">
        <v>0</v>
      </c>
      <c r="X2108">
        <v>0</v>
      </c>
    </row>
    <row r="2109" spans="1:24" x14ac:dyDescent="0.3">
      <c r="A2109" t="s">
        <v>7149</v>
      </c>
      <c r="C2109" t="s">
        <v>7149</v>
      </c>
      <c r="D2109" t="str">
        <v>(2011â€“2012)</v>
      </c>
      <c r="E2109" t="str" cm="1">
        <f t="array" ref="E2109">_xlfn.LET(
  _xlpm.raw, TRIM(SUBSTITUTE(SUBSTITUTE(SUBSTITUTE(SUBSTITUTE(SUBSTITUTE(SUBSTITUTE(D2109,"(",""),")",""),"â€“","-"),"–","-"),"I",""),"V","")),
  _xlpm.cleaned, TRIM(SUBSTITUTE(SUBSTITUTE(_xlpm.raw,"-"," - "),","," ")),
  _xlpm.words, _xlfn.FILTERXML("&lt;t&gt;&lt;s&gt;" &amp; SUBSTITUTE(_xlpm.cleaned," ","&lt;/s&gt;&lt;s&gt;") &amp; "&lt;/s&gt;&lt;/t&gt;", "//s"),
  _xlpm.nums, _xlfn.TEXTJOIN("-", TRUE, IF(ISNUMBER(--_xlpm.words), _xlpm.words, "")),
  IFERROR(_xlpm.nums, "")
)</f>
        <v>2011-2012</v>
      </c>
      <c r="F2109" t="s">
        <v>19835</v>
      </c>
      <c r="G2109" t="s">
        <v>801</v>
      </c>
      <c r="I2109" t="s">
        <v>801</v>
      </c>
      <c r="K2109">
        <v>9</v>
      </c>
      <c r="M2109">
        <v>9</v>
      </c>
      <c r="O2109" t="s">
        <v>7150</v>
      </c>
      <c r="P2109" t="s">
        <v>7151</v>
      </c>
      <c r="R2109" t="s">
        <v>1894</v>
      </c>
      <c r="S2109" t="s">
        <v>1894</v>
      </c>
      <c r="T2109" t="str">
        <f>IFERROR(
  IF(TRIM(Table22[[#This Row],[STARS]])="", "Unknown",
    TRIM(MID(Table22[[#This Row],[STARS]], FIND("Stars:", Table22[[#This Row],[STARS]]) + 6, LEN(Table22[[#This Row],[STARS]])))
  ),
"Unknown")</f>
        <v xml:space="preserve">
David Attenborough, 
Alec Baldwin, 
Chadden Hunter, 
Ted Giffords
</v>
      </c>
      <c r="V2109">
        <v>27986</v>
      </c>
      <c r="W2109">
        <v>333</v>
      </c>
      <c r="X2109">
        <v>0</v>
      </c>
    </row>
    <row r="2110" spans="1:24" x14ac:dyDescent="0.3">
      <c r="A2110" t="s">
        <v>7152</v>
      </c>
      <c r="C2110" t="s">
        <v>7152</v>
      </c>
      <c r="D2110">
        <v>-2018</v>
      </c>
      <c r="E2110" t="str" cm="1">
        <f t="array" ref="E2110">_xlfn.LET(
  _xlpm.raw, TRIM(SUBSTITUTE(SUBSTITUTE(SUBSTITUTE(SUBSTITUTE(SUBSTITUTE(SUBSTITUTE(D2110,"(",""),")",""),"â€“","-"),"–","-"),"I",""),"V","")),
  _xlpm.cleaned, TRIM(SUBSTITUTE(SUBSTITUTE(_xlpm.raw,"-"," - "),","," ")),
  _xlpm.words, _xlfn.FILTERXML("&lt;t&gt;&lt;s&gt;" &amp; SUBSTITUTE(_xlpm.cleaned," ","&lt;/s&gt;&lt;s&gt;") &amp; "&lt;/s&gt;&lt;/t&gt;", "//s"),
  _xlpm.nums, _xlfn.TEXTJOIN("-", TRUE, IF(ISNUMBER(--_xlpm.words), _xlpm.words, "")),
  IFERROR(_xlpm.nums, "")
)</f>
        <v>2018</v>
      </c>
      <c r="F2110" t="s">
        <v>19693</v>
      </c>
      <c r="G2110" t="s">
        <v>187</v>
      </c>
      <c r="I2110" t="s">
        <v>187</v>
      </c>
      <c r="K2110">
        <v>7.7</v>
      </c>
      <c r="M2110">
        <v>7.7</v>
      </c>
      <c r="O2110" t="s">
        <v>7153</v>
      </c>
      <c r="P2110" t="s">
        <v>7154</v>
      </c>
      <c r="R2110" t="s">
        <v>1894</v>
      </c>
      <c r="S2110" t="s">
        <v>1894</v>
      </c>
      <c r="T2110" t="str">
        <f>IFERROR(
  IF(TRIM(Table22[[#This Row],[STARS]])="", "Unknown",
    TRIM(MID(Table22[[#This Row],[STARS]], FIND("Stars:", Table22[[#This Row],[STARS]]) + 6, LEN(Table22[[#This Row],[STARS]])))
  ),
"Unknown")</f>
        <v xml:space="preserve">
Pablo Derqui, 
Andrea Ros, 
Javier BeltrÃ¡n, 
Paula Malia
</v>
      </c>
      <c r="V2110">
        <v>1936</v>
      </c>
      <c r="W2110">
        <v>60</v>
      </c>
      <c r="X2110">
        <v>0</v>
      </c>
    </row>
    <row r="2111" spans="1:24" x14ac:dyDescent="0.3">
      <c r="A2111" t="s">
        <v>7155</v>
      </c>
      <c r="C2111" t="s">
        <v>7155</v>
      </c>
      <c r="D2111" t="str">
        <v>(I) (2019)</v>
      </c>
      <c r="E2111" t="str" cm="1">
        <f t="array" ref="E2111">_xlfn.LET(
  _xlpm.raw, TRIM(SUBSTITUTE(SUBSTITUTE(SUBSTITUTE(SUBSTITUTE(SUBSTITUTE(SUBSTITUTE(D2111,"(",""),")",""),"â€“","-"),"–","-"),"I",""),"V","")),
  _xlpm.cleaned, TRIM(SUBSTITUTE(SUBSTITUTE(_xlpm.raw,"-"," - "),","," ")),
  _xlpm.words, _xlfn.FILTERXML("&lt;t&gt;&lt;s&gt;" &amp; SUBSTITUTE(_xlpm.cleaned," ","&lt;/s&gt;&lt;s&gt;") &amp; "&lt;/s&gt;&lt;/t&gt;", "//s"),
  _xlpm.nums, _xlfn.TEXTJOIN("-", TRUE, IF(ISNUMBER(--_xlpm.words), _xlpm.words, "")),
  IFERROR(_xlpm.nums, "")
)</f>
        <v>2019</v>
      </c>
      <c r="F2111" t="s">
        <v>19677</v>
      </c>
      <c r="G2111" t="s">
        <v>47</v>
      </c>
      <c r="I2111" t="s">
        <v>47</v>
      </c>
      <c r="K2111">
        <v>5.6</v>
      </c>
      <c r="M2111">
        <v>5.6</v>
      </c>
      <c r="O2111" t="s">
        <v>7156</v>
      </c>
      <c r="P2111" t="s">
        <v>7157</v>
      </c>
      <c r="R2111" t="s">
        <v>21627</v>
      </c>
      <c r="S2111" t="s">
        <v>21627</v>
      </c>
      <c r="T2111" t="str">
        <f>IFERROR(
  IF(TRIM(Table22[[#This Row],[STARS]])="", "Unknown",
    TRIM(MID(Table22[[#This Row],[STARS]], FIND("Stars:", Table22[[#This Row],[STARS]]) + 6, LEN(Table22[[#This Row],[STARS]])))
  ),
"Unknown")</f>
        <v xml:space="preserve">
Chevy Chase, 
Richard Dreyfuss, 
Andie MacDowell, 
Kate Micucci
</v>
      </c>
      <c r="V2111">
        <v>5277</v>
      </c>
      <c r="W2111">
        <v>98</v>
      </c>
      <c r="X2111">
        <v>0</v>
      </c>
    </row>
    <row r="2112" spans="1:24" x14ac:dyDescent="0.3">
      <c r="A2112" t="s">
        <v>7158</v>
      </c>
      <c r="C2112" t="s">
        <v>7158</v>
      </c>
      <c r="D2112">
        <v>-2020</v>
      </c>
      <c r="E2112" t="str" cm="1">
        <f t="array" ref="E2112">_xlfn.LET(
  _xlpm.raw, TRIM(SUBSTITUTE(SUBSTITUTE(SUBSTITUTE(SUBSTITUTE(SUBSTITUTE(SUBSTITUTE(D2112,"(",""),")",""),"â€“","-"),"–","-"),"I",""),"V","")),
  _xlpm.cleaned, TRIM(SUBSTITUTE(SUBSTITUTE(_xlpm.raw,"-"," - "),","," ")),
  _xlpm.words, _xlfn.FILTERXML("&lt;t&gt;&lt;s&gt;" &amp; SUBSTITUTE(_xlpm.cleaned," ","&lt;/s&gt;&lt;s&gt;") &amp; "&lt;/s&gt;&lt;/t&gt;", "//s"),
  _xlpm.nums, _xlfn.TEXTJOIN("-", TRUE, IF(ISNUMBER(--_xlpm.words), _xlpm.words, "")),
  IFERROR(_xlpm.nums, "")
)</f>
        <v>2020</v>
      </c>
      <c r="F2112" t="s">
        <v>19675</v>
      </c>
      <c r="G2112" t="s">
        <v>91</v>
      </c>
      <c r="I2112" t="s">
        <v>91</v>
      </c>
      <c r="K2112">
        <v>6.8</v>
      </c>
      <c r="M2112">
        <v>6.8</v>
      </c>
      <c r="O2112" t="s">
        <v>7159</v>
      </c>
      <c r="P2112" t="s">
        <v>7160</v>
      </c>
      <c r="R2112" t="s">
        <v>1894</v>
      </c>
      <c r="S2112" t="s">
        <v>1894</v>
      </c>
      <c r="T2112" t="str">
        <f>IFERROR(
  IF(TRIM(Table22[[#This Row],[STARS]])="", "Unknown",
    TRIM(MID(Table22[[#This Row],[STARS]], FIND("Stars:", Table22[[#This Row],[STARS]]) + 6, LEN(Table22[[#This Row],[STARS]])))
  ),
"Unknown")</f>
        <v xml:space="preserve">
Nawazuddin Siddiqui, 
Nassar, 
Aakshath Das, 
Indira Tiwari
</v>
      </c>
      <c r="V2112">
        <v>6610</v>
      </c>
      <c r="W2112">
        <v>114</v>
      </c>
      <c r="X2112">
        <v>0</v>
      </c>
    </row>
    <row r="2113" spans="1:24" x14ac:dyDescent="0.3">
      <c r="A2113" t="s">
        <v>7161</v>
      </c>
      <c r="C2113" t="s">
        <v>7161</v>
      </c>
      <c r="D2113">
        <v>0</v>
      </c>
      <c r="E2113" t="str" cm="1">
        <f t="array" ref="E2113">_xlfn.LET(
  _xlpm.raw, TRIM(SUBSTITUTE(SUBSTITUTE(SUBSTITUTE(SUBSTITUTE(SUBSTITUTE(SUBSTITUTE(D2113,"(",""),")",""),"â€“","-"),"–","-"),"I",""),"V","")),
  _xlpm.cleaned, TRIM(SUBSTITUTE(SUBSTITUTE(_xlpm.raw,"-"," - "),","," ")),
  _xlpm.words, _xlfn.FILTERXML("&lt;t&gt;&lt;s&gt;" &amp; SUBSTITUTE(_xlpm.cleaned," ","&lt;/s&gt;&lt;s&gt;") &amp; "&lt;/s&gt;&lt;/t&gt;", "//s"),
  _xlpm.nums, _xlfn.TEXTJOIN("-", TRUE, IF(ISNUMBER(--_xlpm.words), _xlpm.words, "")),
  IFERROR(_xlpm.nums, "")
)</f>
        <v>0</v>
      </c>
      <c r="F2113" t="s">
        <v>19829</v>
      </c>
      <c r="G2113" t="s">
        <v>427</v>
      </c>
      <c r="I2113" t="s">
        <v>427</v>
      </c>
      <c r="K2113">
        <v>0</v>
      </c>
      <c r="M2113">
        <v>0</v>
      </c>
      <c r="O2113" t="s">
        <v>7162</v>
      </c>
      <c r="P2113" t="s">
        <v>7163</v>
      </c>
      <c r="R2113" t="s">
        <v>1894</v>
      </c>
      <c r="S2113" t="s">
        <v>1894</v>
      </c>
      <c r="T2113" t="str">
        <f>IFERROR(
  IF(TRIM(Table22[[#This Row],[STARS]])="", "Unknown",
    TRIM(MID(Table22[[#This Row],[STARS]], FIND("Stars:", Table22[[#This Row],[STARS]]) + 6, LEN(Table22[[#This Row],[STARS]])))
  ),
"Unknown")</f>
        <v xml:space="preserve">
Emily Blunt, 
Dwayne Johnson
</v>
      </c>
      <c r="V2113">
        <v>0</v>
      </c>
      <c r="W2113">
        <v>0</v>
      </c>
      <c r="X2113">
        <v>0</v>
      </c>
    </row>
    <row r="2114" spans="1:24" x14ac:dyDescent="0.3">
      <c r="A2114" t="s">
        <v>7164</v>
      </c>
      <c r="C2114" t="s">
        <v>7164</v>
      </c>
      <c r="D2114">
        <v>-2016</v>
      </c>
      <c r="E2114" t="str" cm="1">
        <f t="array" ref="E2114">_xlfn.LET(
  _xlpm.raw, TRIM(SUBSTITUTE(SUBSTITUTE(SUBSTITUTE(SUBSTITUTE(SUBSTITUTE(SUBSTITUTE(D2114,"(",""),")",""),"â€“","-"),"–","-"),"I",""),"V","")),
  _xlpm.cleaned, TRIM(SUBSTITUTE(SUBSTITUTE(_xlpm.raw,"-"," - "),","," ")),
  _xlpm.words, _xlfn.FILTERXML("&lt;t&gt;&lt;s&gt;" &amp; SUBSTITUTE(_xlpm.cleaned," ","&lt;/s&gt;&lt;s&gt;") &amp; "&lt;/s&gt;&lt;/t&gt;", "//s"),
  _xlpm.nums, _xlfn.TEXTJOIN("-", TRUE, IF(ISNUMBER(--_xlpm.words), _xlpm.words, "")),
  IFERROR(_xlpm.nums, "")
)</f>
        <v>2016</v>
      </c>
      <c r="F2114" t="s">
        <v>19684</v>
      </c>
      <c r="G2114" t="s">
        <v>2079</v>
      </c>
      <c r="I2114" t="s">
        <v>2079</v>
      </c>
      <c r="K2114">
        <v>3.4</v>
      </c>
      <c r="M2114">
        <v>3.4</v>
      </c>
      <c r="O2114" t="s">
        <v>7165</v>
      </c>
      <c r="P2114" t="s">
        <v>7166</v>
      </c>
      <c r="R2114" t="s">
        <v>21626</v>
      </c>
      <c r="S2114" t="s">
        <v>21626</v>
      </c>
      <c r="T2114" t="str">
        <f>IFERROR(
  IF(TRIM(Table22[[#This Row],[STARS]])="", "Unknown",
    TRIM(MID(Table22[[#This Row],[STARS]], FIND("Stars:", Table22[[#This Row],[STARS]]) + 6, LEN(Table22[[#This Row],[STARS]])))
  ),
"Unknown")</f>
        <v xml:space="preserve">
Zack Pearlman, 
Doug Haley, 
Cynthia Kirchner, 
David Shackelford
</v>
      </c>
      <c r="V2114">
        <v>3581</v>
      </c>
      <c r="W2114">
        <v>86</v>
      </c>
      <c r="X2114">
        <v>0</v>
      </c>
    </row>
    <row r="2115" spans="1:24" x14ac:dyDescent="0.3">
      <c r="A2115" t="s">
        <v>7167</v>
      </c>
      <c r="C2115" t="s">
        <v>7167</v>
      </c>
      <c r="D2115">
        <v>0</v>
      </c>
      <c r="E2115" t="str" cm="1">
        <f t="array" ref="E2115">_xlfn.LET(
  _xlpm.raw, TRIM(SUBSTITUTE(SUBSTITUTE(SUBSTITUTE(SUBSTITUTE(SUBSTITUTE(SUBSTITUTE(D2115,"(",""),")",""),"â€“","-"),"–","-"),"I",""),"V","")),
  _xlpm.cleaned, TRIM(SUBSTITUTE(SUBSTITUTE(_xlpm.raw,"-"," - "),","," ")),
  _xlpm.words, _xlfn.FILTERXML("&lt;t&gt;&lt;s&gt;" &amp; SUBSTITUTE(_xlpm.cleaned," ","&lt;/s&gt;&lt;s&gt;") &amp; "&lt;/s&gt;&lt;/t&gt;", "//s"),
  _xlpm.nums, _xlfn.TEXTJOIN("-", TRUE, IF(ISNUMBER(--_xlpm.words), _xlpm.words, "")),
  IFERROR(_xlpm.nums, "")
)</f>
        <v>0</v>
      </c>
      <c r="F2115" t="s">
        <v>19829</v>
      </c>
      <c r="G2115" t="s">
        <v>762</v>
      </c>
      <c r="I2115" t="s">
        <v>762</v>
      </c>
      <c r="K2115">
        <v>0</v>
      </c>
      <c r="M2115">
        <v>0</v>
      </c>
      <c r="O2115" t="s">
        <v>7168</v>
      </c>
      <c r="P2115" t="s">
        <v>7169</v>
      </c>
      <c r="R2115" t="s">
        <v>21625</v>
      </c>
      <c r="S2115" t="s">
        <v>21625</v>
      </c>
      <c r="T2115" t="str">
        <f>IFERROR(
  IF(TRIM(Table22[[#This Row],[STARS]])="", "Unknown",
    TRIM(MID(Table22[[#This Row],[STARS]], FIND("Stars:", Table22[[#This Row],[STARS]]) + 6, LEN(Table22[[#This Row],[STARS]])))
  ),
"Unknown")</f>
        <v>Unknown</v>
      </c>
      <c r="V2115">
        <v>0</v>
      </c>
      <c r="W2115">
        <v>0</v>
      </c>
      <c r="X2115">
        <v>0</v>
      </c>
    </row>
    <row r="2116" spans="1:24" x14ac:dyDescent="0.3">
      <c r="A2116" t="s">
        <v>7170</v>
      </c>
      <c r="C2116" t="s">
        <v>7170</v>
      </c>
      <c r="D2116">
        <v>-2021</v>
      </c>
      <c r="E2116" t="str" cm="1">
        <f t="array" ref="E2116">_xlfn.LET(
  _xlpm.raw, TRIM(SUBSTITUTE(SUBSTITUTE(SUBSTITUTE(SUBSTITUTE(SUBSTITUTE(SUBSTITUTE(D2116,"(",""),")",""),"â€“","-"),"–","-"),"I",""),"V","")),
  _xlpm.cleaned, TRIM(SUBSTITUTE(SUBSTITUTE(_xlpm.raw,"-"," - "),","," ")),
  _xlpm.words, _xlfn.FILTERXML("&lt;t&gt;&lt;s&gt;" &amp; SUBSTITUTE(_xlpm.cleaned," ","&lt;/s&gt;&lt;s&gt;") &amp; "&lt;/s&gt;&lt;/t&gt;", "//s"),
  _xlpm.nums, _xlfn.TEXTJOIN("-", TRUE, IF(ISNUMBER(--_xlpm.words), _xlpm.words, "")),
  IFERROR(_xlpm.nums, "")
)</f>
        <v>2021</v>
      </c>
      <c r="F2116" t="s">
        <v>19672</v>
      </c>
      <c r="G2116" t="s">
        <v>2395</v>
      </c>
      <c r="I2116" t="s">
        <v>2395</v>
      </c>
      <c r="K2116">
        <v>0</v>
      </c>
      <c r="M2116">
        <v>0</v>
      </c>
      <c r="O2116" t="s">
        <v>7171</v>
      </c>
      <c r="P2116" t="s">
        <v>7172</v>
      </c>
      <c r="R2116" t="s">
        <v>20713</v>
      </c>
      <c r="S2116" t="s">
        <v>1894</v>
      </c>
      <c r="T2116" t="str">
        <f>IFERROR(
  IF(TRIM(Table22[[#This Row],[STARS]])="", "Unknown",
    TRIM(MID(Table22[[#This Row],[STARS]], FIND("Stars:", Table22[[#This Row],[STARS]]) + 6, LEN(Table22[[#This Row],[STARS]])))
  ),
"Unknown")</f>
        <v>Unknown</v>
      </c>
      <c r="V2116">
        <v>0</v>
      </c>
      <c r="W2116">
        <v>68</v>
      </c>
      <c r="X2116">
        <v>0</v>
      </c>
    </row>
    <row r="2117" spans="1:24" x14ac:dyDescent="0.3">
      <c r="A2117" t="s">
        <v>7173</v>
      </c>
      <c r="C2117" t="s">
        <v>7173</v>
      </c>
      <c r="D2117" t="str">
        <v>(2019â€“ )</v>
      </c>
      <c r="E2117" t="str" cm="1">
        <f t="array" ref="E2117">_xlfn.LET(
  _xlpm.raw, TRIM(SUBSTITUTE(SUBSTITUTE(SUBSTITUTE(SUBSTITUTE(SUBSTITUTE(SUBSTITUTE(D2117,"(",""),")",""),"â€“","-"),"–","-"),"I",""),"V","")),
  _xlpm.cleaned, TRIM(SUBSTITUTE(SUBSTITUTE(_xlpm.raw,"-"," - "),","," ")),
  _xlpm.words, _xlfn.FILTERXML("&lt;t&gt;&lt;s&gt;" &amp; SUBSTITUTE(_xlpm.cleaned," ","&lt;/s&gt;&lt;s&gt;") &amp; "&lt;/s&gt;&lt;/t&gt;", "//s"),
  _xlpm.nums, _xlfn.TEXTJOIN("-", TRUE, IF(ISNUMBER(--_xlpm.words), _xlpm.words, "")),
  IFERROR(_xlpm.nums, "")
)</f>
        <v>2019</v>
      </c>
      <c r="F2117" t="s">
        <v>19677</v>
      </c>
      <c r="G2117" t="s">
        <v>615</v>
      </c>
      <c r="I2117" t="s">
        <v>615</v>
      </c>
      <c r="K2117">
        <v>5.5</v>
      </c>
      <c r="M2117">
        <v>5.5</v>
      </c>
      <c r="O2117" t="s">
        <v>7174</v>
      </c>
      <c r="P2117" t="s">
        <v>7175</v>
      </c>
      <c r="R2117" t="s">
        <v>1894</v>
      </c>
      <c r="S2117" t="s">
        <v>1894</v>
      </c>
      <c r="T2117" t="str">
        <f>IFERROR(
  IF(TRIM(Table22[[#This Row],[STARS]])="", "Unknown",
    TRIM(MID(Table22[[#This Row],[STARS]], FIND("Stars:", Table22[[#This Row],[STARS]]) + 6, LEN(Table22[[#This Row],[STARS]])))
  ),
"Unknown")</f>
        <v xml:space="preserve">
Carmen Villalobos, 
Kimberly Reyes, 
FabiÃ¡n RÃ­os, 
Gregorio PernÃ­a
</v>
      </c>
      <c r="V2117">
        <v>164</v>
      </c>
      <c r="W2117">
        <v>44</v>
      </c>
      <c r="X2117">
        <v>0</v>
      </c>
    </row>
    <row r="2118" spans="1:24" x14ac:dyDescent="0.3">
      <c r="A2118" t="s">
        <v>7176</v>
      </c>
      <c r="C2118" t="s">
        <v>7176</v>
      </c>
      <c r="D2118">
        <v>-2014</v>
      </c>
      <c r="E2118" t="str" cm="1">
        <f t="array" ref="E2118">_xlfn.LET(
  _xlpm.raw, TRIM(SUBSTITUTE(SUBSTITUTE(SUBSTITUTE(SUBSTITUTE(SUBSTITUTE(SUBSTITUTE(D2118,"(",""),")",""),"â€“","-"),"–","-"),"I",""),"V","")),
  _xlpm.cleaned, TRIM(SUBSTITUTE(SUBSTITUTE(_xlpm.raw,"-"," - "),","," ")),
  _xlpm.words, _xlfn.FILTERXML("&lt;t&gt;&lt;s&gt;" &amp; SUBSTITUTE(_xlpm.cleaned," ","&lt;/s&gt;&lt;s&gt;") &amp; "&lt;/s&gt;&lt;/t&gt;", "//s"),
  _xlpm.nums, _xlfn.TEXTJOIN("-", TRUE, IF(ISNUMBER(--_xlpm.words), _xlpm.words, "")),
  IFERROR(_xlpm.nums, "")
)</f>
        <v>2014</v>
      </c>
      <c r="F2118" t="s">
        <v>19686</v>
      </c>
      <c r="G2118" t="s">
        <v>91</v>
      </c>
      <c r="I2118" t="s">
        <v>91</v>
      </c>
      <c r="K2118">
        <v>7.2</v>
      </c>
      <c r="M2118">
        <v>7.2</v>
      </c>
      <c r="O2118" t="s">
        <v>7177</v>
      </c>
      <c r="P2118" t="s">
        <v>7178</v>
      </c>
      <c r="R2118" t="s">
        <v>21624</v>
      </c>
      <c r="S2118" t="s">
        <v>21624</v>
      </c>
      <c r="T2118" t="str">
        <f>IFERROR(
  IF(TRIM(Table22[[#This Row],[STARS]])="", "Unknown",
    TRIM(MID(Table22[[#This Row],[STARS]], FIND("Stars:", Table22[[#This Row],[STARS]]) + 6, LEN(Table22[[#This Row],[STARS]])))
  ),
"Unknown")</f>
        <v xml:space="preserve">
DamiÃ¡n AlcÃ¡zar, 
Alfonso Herrera, 
JoaquÃ­n Cosio, 
Osvaldo Benavides
</v>
      </c>
      <c r="V2118">
        <v>4902</v>
      </c>
      <c r="W2118">
        <v>143</v>
      </c>
      <c r="X2118">
        <v>0</v>
      </c>
    </row>
    <row r="2119" spans="1:24" x14ac:dyDescent="0.3">
      <c r="A2119" t="s">
        <v>7179</v>
      </c>
      <c r="C2119" t="s">
        <v>7179</v>
      </c>
      <c r="D2119" t="str">
        <v>(2017â€“ )</v>
      </c>
      <c r="E2119" t="str" cm="1">
        <f t="array" ref="E2119">_xlfn.LET(
  _xlpm.raw, TRIM(SUBSTITUTE(SUBSTITUTE(SUBSTITUTE(SUBSTITUTE(SUBSTITUTE(SUBSTITUTE(D2119,"(",""),")",""),"â€“","-"),"–","-"),"I",""),"V","")),
  _xlpm.cleaned, TRIM(SUBSTITUTE(SUBSTITUTE(_xlpm.raw,"-"," - "),","," ")),
  _xlpm.words, _xlfn.FILTERXML("&lt;t&gt;&lt;s&gt;" &amp; SUBSTITUTE(_xlpm.cleaned," ","&lt;/s&gt;&lt;s&gt;") &amp; "&lt;/s&gt;&lt;/t&gt;", "//s"),
  _xlpm.nums, _xlfn.TEXTJOIN("-", TRUE, IF(ISNUMBER(--_xlpm.words), _xlpm.words, "")),
  IFERROR(_xlpm.nums, "")
)</f>
        <v>2017</v>
      </c>
      <c r="F2119" t="s">
        <v>19682</v>
      </c>
      <c r="G2119" t="s">
        <v>6720</v>
      </c>
      <c r="I2119" t="s">
        <v>6720</v>
      </c>
      <c r="K2119">
        <v>7.7</v>
      </c>
      <c r="M2119">
        <v>7.7</v>
      </c>
      <c r="O2119" t="s">
        <v>7180</v>
      </c>
      <c r="P2119" t="s">
        <v>7181</v>
      </c>
      <c r="R2119" t="s">
        <v>1894</v>
      </c>
      <c r="S2119" t="s">
        <v>1894</v>
      </c>
      <c r="T2119" t="str">
        <f>IFERROR(
  IF(TRIM(Table22[[#This Row],[STARS]])="", "Unknown",
    TRIM(MID(Table22[[#This Row],[STARS]], FIND("Stars:", Table22[[#This Row],[STARS]]) + 6, LEN(Table22[[#This Row],[STARS]])))
  ),
"Unknown")</f>
        <v xml:space="preserve">
Jack Whitehall, 
Michael Whitehall, 
Hilary Whitehall, 
Steven Seagal
</v>
      </c>
      <c r="V2119">
        <v>4249</v>
      </c>
      <c r="W2119">
        <v>30</v>
      </c>
      <c r="X2119">
        <v>0</v>
      </c>
    </row>
    <row r="2120" spans="1:24" x14ac:dyDescent="0.3">
      <c r="A2120" t="s">
        <v>7182</v>
      </c>
      <c r="C2120" t="s">
        <v>7182</v>
      </c>
      <c r="D2120">
        <v>-2020</v>
      </c>
      <c r="E2120" t="str" cm="1">
        <f t="array" ref="E2120">_xlfn.LET(
  _xlpm.raw, TRIM(SUBSTITUTE(SUBSTITUTE(SUBSTITUTE(SUBSTITUTE(SUBSTITUTE(SUBSTITUTE(D2120,"(",""),")",""),"â€“","-"),"–","-"),"I",""),"V","")),
  _xlpm.cleaned, TRIM(SUBSTITUTE(SUBSTITUTE(_xlpm.raw,"-"," - "),","," ")),
  _xlpm.words, _xlfn.FILTERXML("&lt;t&gt;&lt;s&gt;" &amp; SUBSTITUTE(_xlpm.cleaned," ","&lt;/s&gt;&lt;s&gt;") &amp; "&lt;/s&gt;&lt;/t&gt;", "//s"),
  _xlpm.nums, _xlfn.TEXTJOIN("-", TRUE, IF(ISNUMBER(--_xlpm.words), _xlpm.words, "")),
  IFERROR(_xlpm.nums, "")
)</f>
        <v>2020</v>
      </c>
      <c r="F2120" t="s">
        <v>19675</v>
      </c>
      <c r="G2120" t="s">
        <v>7183</v>
      </c>
      <c r="I2120" t="s">
        <v>7183</v>
      </c>
      <c r="K2120">
        <v>5.9</v>
      </c>
      <c r="M2120">
        <v>5.9</v>
      </c>
      <c r="O2120" t="s">
        <v>7184</v>
      </c>
      <c r="P2120" t="s">
        <v>7185</v>
      </c>
      <c r="R2120" t="s">
        <v>21447</v>
      </c>
      <c r="S2120" t="s">
        <v>21447</v>
      </c>
      <c r="T2120" t="str">
        <f>IFERROR(
  IF(TRIM(Table22[[#This Row],[STARS]])="", "Unknown",
    TRIM(MID(Table22[[#This Row],[STARS]], FIND("Stars:", Table22[[#This Row],[STARS]]) + 6, LEN(Table22[[#This Row],[STARS]])))
  ),
"Unknown")</f>
        <v xml:space="preserve">
Grace Van Dien, 
Sean Patrick Flanery, 
Christina Moore, 
Casper Van Dien
</v>
      </c>
      <c r="V2120">
        <v>1115</v>
      </c>
      <c r="W2120">
        <v>104</v>
      </c>
      <c r="X2120">
        <v>0</v>
      </c>
    </row>
    <row r="2121" spans="1:24" x14ac:dyDescent="0.3">
      <c r="A2121" t="s">
        <v>7186</v>
      </c>
      <c r="C2121" t="s">
        <v>7186</v>
      </c>
      <c r="D2121">
        <v>-2014</v>
      </c>
      <c r="E2121" t="str" cm="1">
        <f t="array" ref="E2121">_xlfn.LET(
  _xlpm.raw, TRIM(SUBSTITUTE(SUBSTITUTE(SUBSTITUTE(SUBSTITUTE(SUBSTITUTE(SUBSTITUTE(D2121,"(",""),")",""),"â€“","-"),"–","-"),"I",""),"V","")),
  _xlpm.cleaned, TRIM(SUBSTITUTE(SUBSTITUTE(_xlpm.raw,"-"," - "),","," ")),
  _xlpm.words, _xlfn.FILTERXML("&lt;t&gt;&lt;s&gt;" &amp; SUBSTITUTE(_xlpm.cleaned," ","&lt;/s&gt;&lt;s&gt;") &amp; "&lt;/s&gt;&lt;/t&gt;", "//s"),
  _xlpm.nums, _xlfn.TEXTJOIN("-", TRUE, IF(ISNUMBER(--_xlpm.words), _xlpm.words, "")),
  IFERROR(_xlpm.nums, "")
)</f>
        <v>2014</v>
      </c>
      <c r="F2121" t="s">
        <v>19686</v>
      </c>
      <c r="G2121" t="s">
        <v>2404</v>
      </c>
      <c r="I2121" t="s">
        <v>2404</v>
      </c>
      <c r="K2121">
        <v>4.4000000000000004</v>
      </c>
      <c r="M2121">
        <v>4.4000000000000004</v>
      </c>
      <c r="O2121" t="s">
        <v>7187</v>
      </c>
      <c r="P2121" t="s">
        <v>7188</v>
      </c>
      <c r="R2121" t="s">
        <v>21623</v>
      </c>
      <c r="S2121" t="s">
        <v>21623</v>
      </c>
      <c r="T2121" t="str">
        <f>IFERROR(
  IF(TRIM(Table22[[#This Row],[STARS]])="", "Unknown",
    TRIM(MID(Table22[[#This Row],[STARS]], FIND("Stars:", Table22[[#This Row],[STARS]]) + 6, LEN(Table22[[#This Row],[STARS]])))
  ),
"Unknown")</f>
        <v xml:space="preserve">
Jake Lacy, 
Nikki Reed, 
Kate McKinnon, 
Beck Bennett
</v>
      </c>
      <c r="V2121">
        <v>1411</v>
      </c>
      <c r="W2121">
        <v>100</v>
      </c>
      <c r="X2121">
        <v>0</v>
      </c>
    </row>
    <row r="2122" spans="1:24" x14ac:dyDescent="0.3">
      <c r="A2122" t="s">
        <v>7189</v>
      </c>
      <c r="C2122" t="s">
        <v>7189</v>
      </c>
      <c r="D2122">
        <v>-2018</v>
      </c>
      <c r="E2122" t="str" cm="1">
        <f t="array" ref="E2122">_xlfn.LET(
  _xlpm.raw, TRIM(SUBSTITUTE(SUBSTITUTE(SUBSTITUTE(SUBSTITUTE(SUBSTITUTE(SUBSTITUTE(D2122,"(",""),")",""),"â€“","-"),"–","-"),"I",""),"V","")),
  _xlpm.cleaned, TRIM(SUBSTITUTE(SUBSTITUTE(_xlpm.raw,"-"," - "),","," ")),
  _xlpm.words, _xlfn.FILTERXML("&lt;t&gt;&lt;s&gt;" &amp; SUBSTITUTE(_xlpm.cleaned," ","&lt;/s&gt;&lt;s&gt;") &amp; "&lt;/s&gt;&lt;/t&gt;", "//s"),
  _xlpm.nums, _xlfn.TEXTJOIN("-", TRUE, IF(ISNUMBER(--_xlpm.words), _xlpm.words, "")),
  IFERROR(_xlpm.nums, "")
)</f>
        <v>2018</v>
      </c>
      <c r="F2122" t="s">
        <v>19693</v>
      </c>
      <c r="G2122" t="s">
        <v>47</v>
      </c>
      <c r="I2122" t="s">
        <v>47</v>
      </c>
      <c r="K2122">
        <v>5.9</v>
      </c>
      <c r="M2122">
        <v>5.9</v>
      </c>
      <c r="O2122" t="s">
        <v>7190</v>
      </c>
      <c r="P2122" t="s">
        <v>7191</v>
      </c>
      <c r="R2122" t="s">
        <v>1894</v>
      </c>
      <c r="S2122" t="s">
        <v>1894</v>
      </c>
      <c r="T2122" t="str">
        <f>IFERROR(
  IF(TRIM(Table22[[#This Row],[STARS]])="", "Unknown",
    TRIM(MID(Table22[[#This Row],[STARS]], FIND("Stars:", Table22[[#This Row],[STARS]]) + 6, LEN(Table22[[#This Row],[STARS]])))
  ),
"Unknown")</f>
        <v xml:space="preserve">
Madeleine Sami, 
Jackie van Beek, 
James Rolleston, 
Celia Pacquola
</v>
      </c>
      <c r="V2122">
        <v>5672</v>
      </c>
      <c r="W2122">
        <v>90</v>
      </c>
      <c r="X2122">
        <v>0</v>
      </c>
    </row>
    <row r="2123" spans="1:24" x14ac:dyDescent="0.3">
      <c r="A2123" t="s">
        <v>7192</v>
      </c>
      <c r="C2123" t="s">
        <v>7192</v>
      </c>
      <c r="D2123">
        <v>-2019</v>
      </c>
      <c r="E2123" t="str" cm="1">
        <f t="array" ref="E2123">_xlfn.LET(
  _xlpm.raw, TRIM(SUBSTITUTE(SUBSTITUTE(SUBSTITUTE(SUBSTITUTE(SUBSTITUTE(SUBSTITUTE(D2123,"(",""),")",""),"â€“","-"),"–","-"),"I",""),"V","")),
  _xlpm.cleaned, TRIM(SUBSTITUTE(SUBSTITUTE(_xlpm.raw,"-"," - "),","," ")),
  _xlpm.words, _xlfn.FILTERXML("&lt;t&gt;&lt;s&gt;" &amp; SUBSTITUTE(_xlpm.cleaned," ","&lt;/s&gt;&lt;s&gt;") &amp; "&lt;/s&gt;&lt;/t&gt;", "//s"),
  _xlpm.nums, _xlfn.TEXTJOIN("-", TRUE, IF(ISNUMBER(--_xlpm.words), _xlpm.words, "")),
  IFERROR(_xlpm.nums, "")
)</f>
        <v>2019</v>
      </c>
      <c r="F2123" t="s">
        <v>19677</v>
      </c>
      <c r="G2123" t="s">
        <v>1760</v>
      </c>
      <c r="I2123" t="s">
        <v>1760</v>
      </c>
      <c r="K2123">
        <v>6.5</v>
      </c>
      <c r="M2123">
        <v>6.5</v>
      </c>
      <c r="O2123" t="s">
        <v>7193</v>
      </c>
      <c r="P2123" t="s">
        <v>7194</v>
      </c>
      <c r="R2123" t="s">
        <v>1894</v>
      </c>
      <c r="S2123" t="s">
        <v>1894</v>
      </c>
      <c r="T2123" t="str">
        <f>IFERROR(
  IF(TRIM(Table22[[#This Row],[STARS]])="", "Unknown",
    TRIM(MID(Table22[[#This Row],[STARS]], FIND("Stars:", Table22[[#This Row],[STARS]]) + 6, LEN(Table22[[#This Row],[STARS]])))
  ),
"Unknown")</f>
        <v xml:space="preserve">
Aarnaa Sharma, 
Palomi Ghosh, 
Mikhail Gandhi, 
Palash Kamble
</v>
      </c>
      <c r="V2123">
        <v>3596</v>
      </c>
      <c r="W2123">
        <v>48</v>
      </c>
      <c r="X2123">
        <v>0</v>
      </c>
    </row>
    <row r="2124" spans="1:24" x14ac:dyDescent="0.3">
      <c r="A2124" t="s">
        <v>7195</v>
      </c>
      <c r="C2124" t="s">
        <v>7195</v>
      </c>
      <c r="D2124" t="str">
        <v>(2016â€“2017)</v>
      </c>
      <c r="E2124" t="str" cm="1">
        <f t="array" ref="E2124">_xlfn.LET(
  _xlpm.raw, TRIM(SUBSTITUTE(SUBSTITUTE(SUBSTITUTE(SUBSTITUTE(SUBSTITUTE(SUBSTITUTE(D2124,"(",""),")",""),"â€“","-"),"–","-"),"I",""),"V","")),
  _xlpm.cleaned, TRIM(SUBSTITUTE(SUBSTITUTE(_xlpm.raw,"-"," - "),","," ")),
  _xlpm.words, _xlfn.FILTERXML("&lt;t&gt;&lt;s&gt;" &amp; SUBSTITUTE(_xlpm.cleaned," ","&lt;/s&gt;&lt;s&gt;") &amp; "&lt;/s&gt;&lt;/t&gt;", "//s"),
  _xlpm.nums, _xlfn.TEXTJOIN("-", TRUE, IF(ISNUMBER(--_xlpm.words), _xlpm.words, "")),
  IFERROR(_xlpm.nums, "")
)</f>
        <v>2016-2017</v>
      </c>
      <c r="F2124" t="s">
        <v>19804</v>
      </c>
      <c r="G2124" t="s">
        <v>47</v>
      </c>
      <c r="I2124" t="s">
        <v>47</v>
      </c>
      <c r="K2124">
        <v>7.4</v>
      </c>
      <c r="M2124">
        <v>7.4</v>
      </c>
      <c r="O2124" t="s">
        <v>7196</v>
      </c>
      <c r="P2124" t="s">
        <v>7197</v>
      </c>
      <c r="R2124" t="s">
        <v>1894</v>
      </c>
      <c r="S2124" t="s">
        <v>1894</v>
      </c>
      <c r="T2124" t="str">
        <f>IFERROR(
  IF(TRIM(Table22[[#This Row],[STARS]])="", "Unknown",
    TRIM(MID(Table22[[#This Row],[STARS]], FIND("Stars:", Table22[[#This Row],[STARS]]) + 6, LEN(Table22[[#This Row],[STARS]])))
  ),
"Unknown")</f>
        <v xml:space="preserve">
Maria Bamford, 
Fred Melamed, 
Mary Kay Place, 
Ana Gasteyer
</v>
      </c>
      <c r="V2124">
        <v>3414</v>
      </c>
      <c r="W2124">
        <v>30</v>
      </c>
      <c r="X2124">
        <v>0</v>
      </c>
    </row>
    <row r="2125" spans="1:24" x14ac:dyDescent="0.3">
      <c r="A2125" t="s">
        <v>7198</v>
      </c>
      <c r="C2125" t="s">
        <v>7198</v>
      </c>
      <c r="D2125">
        <v>-2017</v>
      </c>
      <c r="E2125" t="str" cm="1">
        <f t="array" ref="E2125">_xlfn.LET(
  _xlpm.raw, TRIM(SUBSTITUTE(SUBSTITUTE(SUBSTITUTE(SUBSTITUTE(SUBSTITUTE(SUBSTITUTE(D2125,"(",""),")",""),"â€“","-"),"–","-"),"I",""),"V","")),
  _xlpm.cleaned, TRIM(SUBSTITUTE(SUBSTITUTE(_xlpm.raw,"-"," - "),","," ")),
  _xlpm.words, _xlfn.FILTERXML("&lt;t&gt;&lt;s&gt;" &amp; SUBSTITUTE(_xlpm.cleaned," ","&lt;/s&gt;&lt;s&gt;") &amp; "&lt;/s&gt;&lt;/t&gt;", "//s"),
  _xlpm.nums, _xlfn.TEXTJOIN("-", TRUE, IF(ISNUMBER(--_xlpm.words), _xlpm.words, "")),
  IFERROR(_xlpm.nums, "")
)</f>
        <v>2017</v>
      </c>
      <c r="F2125" t="s">
        <v>19682</v>
      </c>
      <c r="G2125" t="s">
        <v>1643</v>
      </c>
      <c r="I2125" t="s">
        <v>1643</v>
      </c>
      <c r="K2125">
        <v>5.9</v>
      </c>
      <c r="M2125">
        <v>5.9</v>
      </c>
      <c r="O2125" t="s">
        <v>7199</v>
      </c>
      <c r="P2125" t="s">
        <v>7200</v>
      </c>
      <c r="R2125" t="s">
        <v>21622</v>
      </c>
      <c r="S2125" t="s">
        <v>21622</v>
      </c>
      <c r="T2125" t="str">
        <f>IFERROR(
  IF(TRIM(Table22[[#This Row],[STARS]])="", "Unknown",
    TRIM(MID(Table22[[#This Row],[STARS]], FIND("Stars:", Table22[[#This Row],[STARS]]) + 6, LEN(Table22[[#This Row],[STARS]])))
  ),
"Unknown")</f>
        <v xml:space="preserve">
Jack Black, 
Jenny Slate, 
Jason Schwartzman, 
Jacki Weaver
</v>
      </c>
      <c r="V2125">
        <v>9662</v>
      </c>
      <c r="W2125">
        <v>95</v>
      </c>
      <c r="X2125">
        <v>0</v>
      </c>
    </row>
    <row r="2126" spans="1:24" x14ac:dyDescent="0.3">
      <c r="A2126" t="s">
        <v>7201</v>
      </c>
      <c r="C2126" t="s">
        <v>7201</v>
      </c>
      <c r="D2126">
        <v>-2020</v>
      </c>
      <c r="E2126" t="str" cm="1">
        <f t="array" ref="E2126">_xlfn.LET(
  _xlpm.raw, TRIM(SUBSTITUTE(SUBSTITUTE(SUBSTITUTE(SUBSTITUTE(SUBSTITUTE(SUBSTITUTE(D2126,"(",""),")",""),"â€“","-"),"–","-"),"I",""),"V","")),
  _xlpm.cleaned, TRIM(SUBSTITUTE(SUBSTITUTE(_xlpm.raw,"-"," - "),","," ")),
  _xlpm.words, _xlfn.FILTERXML("&lt;t&gt;&lt;s&gt;" &amp; SUBSTITUTE(_xlpm.cleaned," ","&lt;/s&gt;&lt;s&gt;") &amp; "&lt;/s&gt;&lt;/t&gt;", "//s"),
  _xlpm.nums, _xlfn.TEXTJOIN("-", TRUE, IF(ISNUMBER(--_xlpm.words), _xlpm.words, "")),
  IFERROR(_xlpm.nums, "")
)</f>
        <v>2020</v>
      </c>
      <c r="F2126" t="s">
        <v>19675</v>
      </c>
      <c r="G2126" t="s">
        <v>64</v>
      </c>
      <c r="I2126" t="s">
        <v>64</v>
      </c>
      <c r="K2126">
        <v>5.6</v>
      </c>
      <c r="M2126">
        <v>5.6</v>
      </c>
      <c r="O2126" t="s">
        <v>7202</v>
      </c>
      <c r="P2126" t="s">
        <v>7203</v>
      </c>
      <c r="R2126" t="s">
        <v>1894</v>
      </c>
      <c r="S2126" t="s">
        <v>1894</v>
      </c>
      <c r="T2126" t="str">
        <f>IFERROR(
  IF(TRIM(Table22[[#This Row],[STARS]])="", "Unknown",
    TRIM(MID(Table22[[#This Row],[STARS]], FIND("Stars:", Table22[[#This Row],[STARS]]) + 6, LEN(Table22[[#This Row],[STARS]])))
  ),
"Unknown")</f>
        <v xml:space="preserve">
Jade Olieberg, 
Tobias Kersloot, 
Lisa Smit, 
Frieda Barnhard
</v>
      </c>
      <c r="V2126">
        <v>3974</v>
      </c>
      <c r="W2126">
        <v>32</v>
      </c>
      <c r="X2126">
        <v>0</v>
      </c>
    </row>
    <row r="2127" spans="1:24" x14ac:dyDescent="0.3">
      <c r="A2127" t="s">
        <v>7204</v>
      </c>
      <c r="C2127" t="s">
        <v>7204</v>
      </c>
      <c r="D2127" t="str">
        <v>(2020â€“ )</v>
      </c>
      <c r="E2127" t="str" cm="1">
        <f t="array" ref="E2127">_xlfn.LET(
  _xlpm.raw, TRIM(SUBSTITUTE(SUBSTITUTE(SUBSTITUTE(SUBSTITUTE(SUBSTITUTE(SUBSTITUTE(D2127,"(",""),")",""),"â€“","-"),"–","-"),"I",""),"V","")),
  _xlpm.cleaned, TRIM(SUBSTITUTE(SUBSTITUTE(_xlpm.raw,"-"," - "),","," ")),
  _xlpm.words, _xlfn.FILTERXML("&lt;t&gt;&lt;s&gt;" &amp; SUBSTITUTE(_xlpm.cleaned," ","&lt;/s&gt;&lt;s&gt;") &amp; "&lt;/s&gt;&lt;/t&gt;", "//s"),
  _xlpm.nums, _xlfn.TEXTJOIN("-", TRUE, IF(ISNUMBER(--_xlpm.words), _xlpm.words, "")),
  IFERROR(_xlpm.nums, "")
)</f>
        <v>2020</v>
      </c>
      <c r="F2127" t="s">
        <v>19675</v>
      </c>
      <c r="G2127" t="s">
        <v>2132</v>
      </c>
      <c r="I2127" t="s">
        <v>2132</v>
      </c>
      <c r="K2127">
        <v>6.3</v>
      </c>
      <c r="M2127">
        <v>6.3</v>
      </c>
      <c r="O2127" t="s">
        <v>7205</v>
      </c>
      <c r="P2127" t="s">
        <v>7206</v>
      </c>
      <c r="R2127" t="s">
        <v>1894</v>
      </c>
      <c r="S2127" t="s">
        <v>1894</v>
      </c>
      <c r="T2127" t="str">
        <f>IFERROR(
  IF(TRIM(Table22[[#This Row],[STARS]])="", "Unknown",
    TRIM(MID(Table22[[#This Row],[STARS]], FIND("Stars:", Table22[[#This Row],[STARS]]) + 6, LEN(Table22[[#This Row],[STARS]])))
  ),
"Unknown")</f>
        <v xml:space="preserve">
Richard Epcar, 
Michael McCarty, 
Melissa Fahn, 
Crispin Freeman
</v>
      </c>
      <c r="V2127">
        <v>1718</v>
      </c>
      <c r="W2127">
        <v>25</v>
      </c>
      <c r="X2127">
        <v>0</v>
      </c>
    </row>
    <row r="2128" spans="1:24" x14ac:dyDescent="0.3">
      <c r="A2128" t="s">
        <v>7207</v>
      </c>
      <c r="C2128" t="s">
        <v>7207</v>
      </c>
      <c r="D2128">
        <v>-2019</v>
      </c>
      <c r="E2128" t="str" cm="1">
        <f t="array" ref="E2128">_xlfn.LET(
  _xlpm.raw, TRIM(SUBSTITUTE(SUBSTITUTE(SUBSTITUTE(SUBSTITUTE(SUBSTITUTE(SUBSTITUTE(D2128,"(",""),")",""),"â€“","-"),"–","-"),"I",""),"V","")),
  _xlpm.cleaned, TRIM(SUBSTITUTE(SUBSTITUTE(_xlpm.raw,"-"," - "),","," ")),
  _xlpm.words, _xlfn.FILTERXML("&lt;t&gt;&lt;s&gt;" &amp; SUBSTITUTE(_xlpm.cleaned," ","&lt;/s&gt;&lt;s&gt;") &amp; "&lt;/s&gt;&lt;/t&gt;", "//s"),
  _xlpm.nums, _xlfn.TEXTJOIN("-", TRUE, IF(ISNUMBER(--_xlpm.words), _xlpm.words, "")),
  IFERROR(_xlpm.nums, "")
)</f>
        <v>2019</v>
      </c>
      <c r="F2128" t="s">
        <v>19677</v>
      </c>
      <c r="G2128" t="s">
        <v>5215</v>
      </c>
      <c r="I2128" t="s">
        <v>5215</v>
      </c>
      <c r="K2128">
        <v>5.9</v>
      </c>
      <c r="M2128">
        <v>5.9</v>
      </c>
      <c r="O2128" t="s">
        <v>7208</v>
      </c>
      <c r="P2128" t="s">
        <v>7209</v>
      </c>
      <c r="R2128" t="s">
        <v>1894</v>
      </c>
      <c r="S2128" t="s">
        <v>1894</v>
      </c>
      <c r="T2128" t="str">
        <f>IFERROR(
  IF(TRIM(Table22[[#This Row],[STARS]])="", "Unknown",
    TRIM(MID(Table22[[#This Row],[STARS]], FIND("Stars:", Table22[[#This Row],[STARS]]) + 6, LEN(Table22[[#This Row],[STARS]])))
  ),
"Unknown")</f>
        <v xml:space="preserve">
Agathe Bonitzer, 
Hugo Becker, 
GaÃ«l Kamilindi, 
Manoel Dupont
</v>
      </c>
      <c r="V2128">
        <v>2733</v>
      </c>
      <c r="W2128">
        <v>55</v>
      </c>
      <c r="X2128">
        <v>0</v>
      </c>
    </row>
    <row r="2129" spans="1:24" x14ac:dyDescent="0.3">
      <c r="A2129" t="s">
        <v>7210</v>
      </c>
      <c r="C2129" t="s">
        <v>7210</v>
      </c>
      <c r="D2129">
        <v>-2016</v>
      </c>
      <c r="E2129" t="str" cm="1">
        <f t="array" ref="E2129">_xlfn.LET(
  _xlpm.raw, TRIM(SUBSTITUTE(SUBSTITUTE(SUBSTITUTE(SUBSTITUTE(SUBSTITUTE(SUBSTITUTE(D2129,"(",""),")",""),"â€“","-"),"–","-"),"I",""),"V","")),
  _xlpm.cleaned, TRIM(SUBSTITUTE(SUBSTITUTE(_xlpm.raw,"-"," - "),","," ")),
  _xlpm.words, _xlfn.FILTERXML("&lt;t&gt;&lt;s&gt;" &amp; SUBSTITUTE(_xlpm.cleaned," ","&lt;/s&gt;&lt;s&gt;") &amp; "&lt;/s&gt;&lt;/t&gt;", "//s"),
  _xlpm.nums, _xlfn.TEXTJOIN("-", TRUE, IF(ISNUMBER(--_xlpm.words), _xlpm.words, "")),
  IFERROR(_xlpm.nums, "")
)</f>
        <v>2016</v>
      </c>
      <c r="F2129" t="s">
        <v>19684</v>
      </c>
      <c r="G2129" t="s">
        <v>86</v>
      </c>
      <c r="I2129" t="s">
        <v>86</v>
      </c>
      <c r="K2129">
        <v>7.9</v>
      </c>
      <c r="M2129">
        <v>7.9</v>
      </c>
      <c r="O2129" t="s">
        <v>7211</v>
      </c>
      <c r="P2129" t="s">
        <v>7212</v>
      </c>
      <c r="R2129" t="s">
        <v>21621</v>
      </c>
      <c r="S2129" t="s">
        <v>21621</v>
      </c>
      <c r="T2129" t="str">
        <f>IFERROR(
  IF(TRIM(Table22[[#This Row],[STARS]])="", "Unknown",
    TRIM(MID(Table22[[#This Row],[STARS]], FIND("Stars:", Table22[[#This Row],[STARS]]) + 6, LEN(Table22[[#This Row],[STARS]])))
  ),
"Unknown")</f>
        <v xml:space="preserve">
Lars Mikkelsen, 
Sofie GrÃ¥bÃ¸l, 
Harald Kaiser Hermann, 
Albert Rudbeck Lindhardt
</v>
      </c>
      <c r="V2129">
        <v>4234</v>
      </c>
      <c r="W2129">
        <v>119</v>
      </c>
      <c r="X2129">
        <v>0</v>
      </c>
    </row>
    <row r="2130" spans="1:24" x14ac:dyDescent="0.3">
      <c r="A2130" t="s">
        <v>7213</v>
      </c>
      <c r="C2130" t="s">
        <v>7213</v>
      </c>
      <c r="D2130">
        <v>-2018</v>
      </c>
      <c r="E2130" t="str" cm="1">
        <f t="array" ref="E2130">_xlfn.LET(
  _xlpm.raw, TRIM(SUBSTITUTE(SUBSTITUTE(SUBSTITUTE(SUBSTITUTE(SUBSTITUTE(SUBSTITUTE(D2130,"(",""),")",""),"â€“","-"),"–","-"),"I",""),"V","")),
  _xlpm.cleaned, TRIM(SUBSTITUTE(SUBSTITUTE(_xlpm.raw,"-"," - "),","," ")),
  _xlpm.words, _xlfn.FILTERXML("&lt;t&gt;&lt;s&gt;" &amp; SUBSTITUTE(_xlpm.cleaned," ","&lt;/s&gt;&lt;s&gt;") &amp; "&lt;/s&gt;&lt;/t&gt;", "//s"),
  _xlpm.nums, _xlfn.TEXTJOIN("-", TRUE, IF(ISNUMBER(--_xlpm.words), _xlpm.words, "")),
  IFERROR(_xlpm.nums, "")
)</f>
        <v>2018</v>
      </c>
      <c r="F2130" t="s">
        <v>19693</v>
      </c>
      <c r="G2130" t="s">
        <v>47</v>
      </c>
      <c r="I2130" t="s">
        <v>47</v>
      </c>
      <c r="K2130">
        <v>6.3</v>
      </c>
      <c r="M2130">
        <v>6.3</v>
      </c>
      <c r="O2130" t="s">
        <v>7214</v>
      </c>
      <c r="P2130" t="s">
        <v>7215</v>
      </c>
      <c r="R2130" t="s">
        <v>21620</v>
      </c>
      <c r="S2130" t="s">
        <v>21620</v>
      </c>
      <c r="T2130" t="str">
        <f>IFERROR(
  IF(TRIM(Table22[[#This Row],[STARS]])="", "Unknown",
    TRIM(MID(Table22[[#This Row],[STARS]], FIND("Stars:", Table22[[#This Row],[STARS]]) + 6, LEN(Table22[[#This Row],[STARS]])))
  ),
"Unknown")</f>
        <v xml:space="preserve">
Vincent Elbaz, 
Marie-Sophie Ferdane, 
Pierre Benezit, 
Blanche Gardin
</v>
      </c>
      <c r="V2130">
        <v>13208</v>
      </c>
      <c r="W2130">
        <v>98</v>
      </c>
      <c r="X2130">
        <v>0</v>
      </c>
    </row>
    <row r="2131" spans="1:24" x14ac:dyDescent="0.3">
      <c r="A2131" t="s">
        <v>7216</v>
      </c>
      <c r="C2131" t="s">
        <v>7216</v>
      </c>
      <c r="D2131">
        <v>-2020</v>
      </c>
      <c r="E2131" t="str" cm="1">
        <f t="array" ref="E2131">_xlfn.LET(
  _xlpm.raw, TRIM(SUBSTITUTE(SUBSTITUTE(SUBSTITUTE(SUBSTITUTE(SUBSTITUTE(SUBSTITUTE(D2131,"(",""),")",""),"â€“","-"),"–","-"),"I",""),"V","")),
  _xlpm.cleaned, TRIM(SUBSTITUTE(SUBSTITUTE(_xlpm.raw,"-"," - "),","," ")),
  _xlpm.words, _xlfn.FILTERXML("&lt;t&gt;&lt;s&gt;" &amp; SUBSTITUTE(_xlpm.cleaned," ","&lt;/s&gt;&lt;s&gt;") &amp; "&lt;/s&gt;&lt;/t&gt;", "//s"),
  _xlpm.nums, _xlfn.TEXTJOIN("-", TRUE, IF(ISNUMBER(--_xlpm.words), _xlpm.words, "")),
  IFERROR(_xlpm.nums, "")
)</f>
        <v>2020</v>
      </c>
      <c r="F2131" t="s">
        <v>19675</v>
      </c>
      <c r="G2131" t="s">
        <v>3337</v>
      </c>
      <c r="I2131" t="s">
        <v>3337</v>
      </c>
      <c r="K2131">
        <v>7.5</v>
      </c>
      <c r="M2131">
        <v>7.5</v>
      </c>
      <c r="O2131" t="s">
        <v>7217</v>
      </c>
      <c r="P2131" t="s">
        <v>7218</v>
      </c>
      <c r="R2131" t="s">
        <v>21619</v>
      </c>
      <c r="S2131" t="s">
        <v>21619</v>
      </c>
      <c r="T2131" t="str">
        <f>IFERROR(
  IF(TRIM(Table22[[#This Row],[STARS]])="", "Unknown",
    TRIM(MID(Table22[[#This Row],[STARS]], FIND("Stars:", Table22[[#This Row],[STARS]]) + 6, LEN(Table22[[#This Row],[STARS]])))
  ),
"Unknown")</f>
        <v xml:space="preserve">
Michael Hilow, 
Ana Hoffman, 
Dick Johnson, 
Kirsten Johnson
</v>
      </c>
      <c r="V2131">
        <v>5454</v>
      </c>
      <c r="W2131">
        <v>89</v>
      </c>
      <c r="X2131">
        <v>0</v>
      </c>
    </row>
    <row r="2132" spans="1:24" x14ac:dyDescent="0.3">
      <c r="A2132" t="s">
        <v>7219</v>
      </c>
      <c r="C2132" t="s">
        <v>7219</v>
      </c>
      <c r="D2132" t="str">
        <v>(1998â€“ )</v>
      </c>
      <c r="E2132" t="str" cm="1">
        <f t="array" ref="E2132">_xlfn.LET(
  _xlpm.raw, TRIM(SUBSTITUTE(SUBSTITUTE(SUBSTITUTE(SUBSTITUTE(SUBSTITUTE(SUBSTITUTE(D2132,"(",""),")",""),"â€“","-"),"–","-"),"I",""),"V","")),
  _xlpm.cleaned, TRIM(SUBSTITUTE(SUBSTITUTE(_xlpm.raw,"-"," - "),","," ")),
  _xlpm.words, _xlfn.FILTERXML("&lt;t&gt;&lt;s&gt;" &amp; SUBSTITUTE(_xlpm.cleaned," ","&lt;/s&gt;&lt;s&gt;") &amp; "&lt;/s&gt;&lt;/t&gt;", "//s"),
  _xlpm.nums, _xlfn.TEXTJOIN("-", TRUE, IF(ISNUMBER(--_xlpm.words), _xlpm.words, "")),
  IFERROR(_xlpm.nums, "")
)</f>
        <v>1998</v>
      </c>
      <c r="F2132" t="s">
        <v>19775</v>
      </c>
      <c r="G2132" t="s">
        <v>3088</v>
      </c>
      <c r="I2132" t="s">
        <v>3088</v>
      </c>
      <c r="K2132">
        <v>5.9</v>
      </c>
      <c r="M2132">
        <v>5.9</v>
      </c>
      <c r="O2132" t="s">
        <v>7220</v>
      </c>
      <c r="P2132" t="s">
        <v>7221</v>
      </c>
      <c r="R2132" t="s">
        <v>1894</v>
      </c>
      <c r="S2132" t="s">
        <v>1894</v>
      </c>
      <c r="T2132" t="str">
        <f>IFERROR(
  IF(TRIM(Table22[[#This Row],[STARS]])="", "Unknown",
    TRIM(MID(Table22[[#This Row],[STARS]], FIND("Stars:", Table22[[#This Row],[STARS]]) + 6, LEN(Table22[[#This Row],[STARS]])))
  ),
"Unknown")</f>
        <v xml:space="preserve">
Murray Cook, 
Jeff Fatt, 
Anthony Field, 
Greg Page
</v>
      </c>
      <c r="V2132">
        <v>805</v>
      </c>
      <c r="W2132">
        <v>30</v>
      </c>
      <c r="X2132">
        <v>0</v>
      </c>
    </row>
    <row r="2133" spans="1:24" x14ac:dyDescent="0.3">
      <c r="A2133" t="s">
        <v>7222</v>
      </c>
      <c r="C2133" t="s">
        <v>7222</v>
      </c>
      <c r="D2133" t="str">
        <v>(2018â€“ )</v>
      </c>
      <c r="E2133" t="str" cm="1">
        <f t="array" ref="E2133">_xlfn.LET(
  _xlpm.raw, TRIM(SUBSTITUTE(SUBSTITUTE(SUBSTITUTE(SUBSTITUTE(SUBSTITUTE(SUBSTITUTE(D2133,"(",""),")",""),"â€“","-"),"–","-"),"I",""),"V","")),
  _xlpm.cleaned, TRIM(SUBSTITUTE(SUBSTITUTE(_xlpm.raw,"-"," - "),","," ")),
  _xlpm.words, _xlfn.FILTERXML("&lt;t&gt;&lt;s&gt;" &amp; SUBSTITUTE(_xlpm.cleaned," ","&lt;/s&gt;&lt;s&gt;") &amp; "&lt;/s&gt;&lt;/t&gt;", "//s"),
  _xlpm.nums, _xlfn.TEXTJOIN("-", TRUE, IF(ISNUMBER(--_xlpm.words), _xlpm.words, "")),
  IFERROR(_xlpm.nums, "")
)</f>
        <v>2018</v>
      </c>
      <c r="F2133" t="s">
        <v>19693</v>
      </c>
      <c r="G2133" t="s">
        <v>1780</v>
      </c>
      <c r="I2133" t="s">
        <v>1780</v>
      </c>
      <c r="K2133">
        <v>6.7</v>
      </c>
      <c r="M2133">
        <v>6.7</v>
      </c>
      <c r="O2133" t="s">
        <v>7223</v>
      </c>
      <c r="P2133" t="s">
        <v>7224</v>
      </c>
      <c r="R2133" t="s">
        <v>1894</v>
      </c>
      <c r="S2133" t="s">
        <v>1894</v>
      </c>
      <c r="T2133" t="str">
        <f>IFERROR(
  IF(TRIM(Table22[[#This Row],[STARS]])="", "Unknown",
    TRIM(MID(Table22[[#This Row],[STARS]], FIND("Stars:", Table22[[#This Row],[STARS]]) + 6, LEN(Table22[[#This Row],[STARS]])))
  ),
"Unknown")</f>
        <v xml:space="preserve">
Christopher Von Uckermann, 
Gisselle Kuri, 
FÃ¡tima Molina, 
Horacio Garcia Rojas
</v>
      </c>
      <c r="V2133">
        <v>2318</v>
      </c>
      <c r="W2133">
        <v>40</v>
      </c>
      <c r="X2133">
        <v>0</v>
      </c>
    </row>
    <row r="2134" spans="1:24" x14ac:dyDescent="0.3">
      <c r="A2134" t="s">
        <v>7225</v>
      </c>
      <c r="C2134" t="s">
        <v>7225</v>
      </c>
      <c r="D2134">
        <v>-2019</v>
      </c>
      <c r="E2134" t="str" cm="1">
        <f t="array" ref="E2134">_xlfn.LET(
  _xlpm.raw, TRIM(SUBSTITUTE(SUBSTITUTE(SUBSTITUTE(SUBSTITUTE(SUBSTITUTE(SUBSTITUTE(D2134,"(",""),")",""),"â€“","-"),"–","-"),"I",""),"V","")),
  _xlpm.cleaned, TRIM(SUBSTITUTE(SUBSTITUTE(_xlpm.raw,"-"," - "),","," ")),
  _xlpm.words, _xlfn.FILTERXML("&lt;t&gt;&lt;s&gt;" &amp; SUBSTITUTE(_xlpm.cleaned," ","&lt;/s&gt;&lt;s&gt;") &amp; "&lt;/s&gt;&lt;/t&gt;", "//s"),
  _xlpm.nums, _xlfn.TEXTJOIN("-", TRUE, IF(ISNUMBER(--_xlpm.words), _xlpm.words, "")),
  IFERROR(_xlpm.nums, "")
)</f>
        <v>2019</v>
      </c>
      <c r="F2134" t="s">
        <v>19677</v>
      </c>
      <c r="G2134" t="s">
        <v>885</v>
      </c>
      <c r="I2134" t="s">
        <v>885</v>
      </c>
      <c r="K2134">
        <v>4.5</v>
      </c>
      <c r="M2134">
        <v>4.5</v>
      </c>
      <c r="O2134" t="s">
        <v>7226</v>
      </c>
      <c r="P2134" t="s">
        <v>7227</v>
      </c>
      <c r="R2134" t="s">
        <v>21618</v>
      </c>
      <c r="S2134" t="s">
        <v>21618</v>
      </c>
      <c r="T2134" t="str">
        <f>IFERROR(
  IF(TRIM(Table22[[#This Row],[STARS]])="", "Unknown",
    TRIM(MID(Table22[[#This Row],[STARS]], FIND("Stars:", Table22[[#This Row],[STARS]]) + 6, LEN(Table22[[#This Row],[STARS]])))
  ),
"Unknown")</f>
        <v xml:space="preserve">
Hayley McLaughlin, 
Danika Yarosh, 
Dylan Walsh, 
Teri Polo
</v>
      </c>
      <c r="V2134">
        <v>1124</v>
      </c>
      <c r="W2134">
        <v>87</v>
      </c>
      <c r="X2134">
        <v>0</v>
      </c>
    </row>
    <row r="2135" spans="1:24" x14ac:dyDescent="0.3">
      <c r="A2135" t="s">
        <v>7228</v>
      </c>
      <c r="C2135" t="s">
        <v>7228</v>
      </c>
      <c r="D2135">
        <v>-2020</v>
      </c>
      <c r="E2135" t="str" cm="1">
        <f t="array" ref="E2135">_xlfn.LET(
  _xlpm.raw, TRIM(SUBSTITUTE(SUBSTITUTE(SUBSTITUTE(SUBSTITUTE(SUBSTITUTE(SUBSTITUTE(D2135,"(",""),")",""),"â€“","-"),"–","-"),"I",""),"V","")),
  _xlpm.cleaned, TRIM(SUBSTITUTE(SUBSTITUTE(_xlpm.raw,"-"," - "),","," ")),
  _xlpm.words, _xlfn.FILTERXML("&lt;t&gt;&lt;s&gt;" &amp; SUBSTITUTE(_xlpm.cleaned," ","&lt;/s&gt;&lt;s&gt;") &amp; "&lt;/s&gt;&lt;/t&gt;", "//s"),
  _xlpm.nums, _xlfn.TEXTJOIN("-", TRUE, IF(ISNUMBER(--_xlpm.words), _xlpm.words, "")),
  IFERROR(_xlpm.nums, "")
)</f>
        <v>2020</v>
      </c>
      <c r="F2135" t="s">
        <v>19675</v>
      </c>
      <c r="G2135" t="s">
        <v>1316</v>
      </c>
      <c r="I2135" t="s">
        <v>1316</v>
      </c>
      <c r="K2135">
        <v>6.8</v>
      </c>
      <c r="M2135">
        <v>6.8</v>
      </c>
      <c r="O2135" t="s">
        <v>7229</v>
      </c>
      <c r="P2135" t="s">
        <v>7230</v>
      </c>
      <c r="R2135" t="s">
        <v>1894</v>
      </c>
      <c r="S2135" t="s">
        <v>1894</v>
      </c>
      <c r="T2135" t="str">
        <f>IFERROR(
  IF(TRIM(Table22[[#This Row],[STARS]])="", "Unknown",
    TRIM(MID(Table22[[#This Row],[STARS]], FIND("Stars:", Table22[[#This Row],[STARS]]) + 6, LEN(Table22[[#This Row],[STARS]])))
  ),
"Unknown")</f>
        <v xml:space="preserve">
Misel Maticevic, 
Martina Gedeck, 
Klaus Steinbacher, 
Mercedes MÃ¼ller
</v>
      </c>
      <c r="V2135">
        <v>1795</v>
      </c>
      <c r="W2135">
        <v>288</v>
      </c>
      <c r="X2135">
        <v>0</v>
      </c>
    </row>
    <row r="2136" spans="1:24" x14ac:dyDescent="0.3">
      <c r="A2136" t="s">
        <v>7231</v>
      </c>
      <c r="C2136" t="s">
        <v>7231</v>
      </c>
      <c r="D2136">
        <v>-2019</v>
      </c>
      <c r="E2136" t="str" cm="1">
        <f t="array" ref="E2136">_xlfn.LET(
  _xlpm.raw, TRIM(SUBSTITUTE(SUBSTITUTE(SUBSTITUTE(SUBSTITUTE(SUBSTITUTE(SUBSTITUTE(D2136,"(",""),")",""),"â€“","-"),"–","-"),"I",""),"V","")),
  _xlpm.cleaned, TRIM(SUBSTITUTE(SUBSTITUTE(_xlpm.raw,"-"," - "),","," ")),
  _xlpm.words, _xlfn.FILTERXML("&lt;t&gt;&lt;s&gt;" &amp; SUBSTITUTE(_xlpm.cleaned," ","&lt;/s&gt;&lt;s&gt;") &amp; "&lt;/s&gt;&lt;/t&gt;", "//s"),
  _xlpm.nums, _xlfn.TEXTJOIN("-", TRUE, IF(ISNUMBER(--_xlpm.words), _xlpm.words, "")),
  IFERROR(_xlpm.nums, "")
)</f>
        <v>2019</v>
      </c>
      <c r="F2136" t="s">
        <v>19677</v>
      </c>
      <c r="G2136" t="s">
        <v>625</v>
      </c>
      <c r="I2136" t="s">
        <v>625</v>
      </c>
      <c r="K2136">
        <v>4.5</v>
      </c>
      <c r="M2136">
        <v>4.5</v>
      </c>
      <c r="O2136" t="s">
        <v>7232</v>
      </c>
      <c r="P2136" t="s">
        <v>7233</v>
      </c>
      <c r="R2136" t="s">
        <v>21617</v>
      </c>
      <c r="S2136" t="s">
        <v>21617</v>
      </c>
      <c r="T2136" t="str">
        <f>IFERROR(
  IF(TRIM(Table22[[#This Row],[STARS]])="", "Unknown",
    TRIM(MID(Table22[[#This Row],[STARS]], FIND("Stars:", Table22[[#This Row],[STARS]]) + 6, LEN(Table22[[#This Row],[STARS]])))
  ),
"Unknown")</f>
        <v xml:space="preserve">
Manuela VellÃ©s, 
Maggie Civantos, 
Alain HernÃ¡ndez, 
Claudia Placer
</v>
      </c>
      <c r="V2136">
        <v>3340</v>
      </c>
      <c r="W2136">
        <v>99</v>
      </c>
      <c r="X2136">
        <v>0</v>
      </c>
    </row>
    <row r="2137" spans="1:24" x14ac:dyDescent="0.3">
      <c r="A2137" t="s">
        <v>7234</v>
      </c>
      <c r="C2137" t="s">
        <v>7234</v>
      </c>
      <c r="D2137" t="str">
        <v>(2018â€“ )</v>
      </c>
      <c r="E2137" t="str" cm="1">
        <f t="array" ref="E2137">_xlfn.LET(
  _xlpm.raw, TRIM(SUBSTITUTE(SUBSTITUTE(SUBSTITUTE(SUBSTITUTE(SUBSTITUTE(SUBSTITUTE(D2137,"(",""),")",""),"â€“","-"),"–","-"),"I",""),"V","")),
  _xlpm.cleaned, TRIM(SUBSTITUTE(SUBSTITUTE(_xlpm.raw,"-"," - "),","," ")),
  _xlpm.words, _xlfn.FILTERXML("&lt;t&gt;&lt;s&gt;" &amp; SUBSTITUTE(_xlpm.cleaned," ","&lt;/s&gt;&lt;s&gt;") &amp; "&lt;/s&gt;&lt;/t&gt;", "//s"),
  _xlpm.nums, _xlfn.TEXTJOIN("-", TRUE, IF(ISNUMBER(--_xlpm.words), _xlpm.words, "")),
  IFERROR(_xlpm.nums, "")
)</f>
        <v>2018</v>
      </c>
      <c r="F2137" t="s">
        <v>19693</v>
      </c>
      <c r="G2137" t="s">
        <v>435</v>
      </c>
      <c r="I2137" t="s">
        <v>435</v>
      </c>
      <c r="K2137">
        <v>8.1</v>
      </c>
      <c r="M2137">
        <v>8.1</v>
      </c>
      <c r="O2137" t="s">
        <v>7235</v>
      </c>
      <c r="P2137" t="s">
        <v>7236</v>
      </c>
      <c r="R2137" t="s">
        <v>1894</v>
      </c>
      <c r="S2137" t="s">
        <v>1894</v>
      </c>
      <c r="T2137" t="str">
        <f>IFERROR(
  IF(TRIM(Table22[[#This Row],[STARS]])="", "Unknown",
    TRIM(MID(Table22[[#This Row],[STARS]], FIND("Stars:", Table22[[#This Row],[STARS]]) + 6, LEN(Table22[[#This Row],[STARS]])))
  ),
"Unknown")</f>
        <v xml:space="preserve">
Ben Diskin, 
Erica Mendez, 
G.K. Bowes, 
Katelyn Gault
</v>
      </c>
      <c r="V2137">
        <v>5196</v>
      </c>
      <c r="W2137">
        <v>15</v>
      </c>
      <c r="X2137">
        <v>0</v>
      </c>
    </row>
    <row r="2138" spans="1:24" x14ac:dyDescent="0.3">
      <c r="A2138" t="s">
        <v>7237</v>
      </c>
      <c r="C2138" t="s">
        <v>7237</v>
      </c>
      <c r="D2138" t="str">
        <v>(II) (2018)</v>
      </c>
      <c r="E2138" t="str" cm="1">
        <f t="array" ref="E2138">_xlfn.LET(
  _xlpm.raw, TRIM(SUBSTITUTE(SUBSTITUTE(SUBSTITUTE(SUBSTITUTE(SUBSTITUTE(SUBSTITUTE(D2138,"(",""),")",""),"â€“","-"),"–","-"),"I",""),"V","")),
  _xlpm.cleaned, TRIM(SUBSTITUTE(SUBSTITUTE(_xlpm.raw,"-"," - "),","," ")),
  _xlpm.words, _xlfn.FILTERXML("&lt;t&gt;&lt;s&gt;" &amp; SUBSTITUTE(_xlpm.cleaned," ","&lt;/s&gt;&lt;s&gt;") &amp; "&lt;/s&gt;&lt;/t&gt;", "//s"),
  _xlpm.nums, _xlfn.TEXTJOIN("-", TRUE, IF(ISNUMBER(--_xlpm.words), _xlpm.words, "")),
  IFERROR(_xlpm.nums, "")
)</f>
        <v>2018</v>
      </c>
      <c r="F2138" t="s">
        <v>19693</v>
      </c>
      <c r="G2138" t="s">
        <v>2074</v>
      </c>
      <c r="I2138" t="s">
        <v>2074</v>
      </c>
      <c r="K2138">
        <v>5</v>
      </c>
      <c r="M2138">
        <v>5</v>
      </c>
      <c r="O2138" t="s">
        <v>7238</v>
      </c>
      <c r="P2138" t="s">
        <v>7239</v>
      </c>
      <c r="R2138" t="s">
        <v>21616</v>
      </c>
      <c r="S2138" t="s">
        <v>21616</v>
      </c>
      <c r="T2138" t="str">
        <f>IFERROR(
  IF(TRIM(Table22[[#This Row],[STARS]])="", "Unknown",
    TRIM(MID(Table22[[#This Row],[STARS]], FIND("Stars:", Table22[[#This Row],[STARS]]) + 6, LEN(Table22[[#This Row],[STARS]])))
  ),
"Unknown")</f>
        <v xml:space="preserve">
Alain HernÃ¡ndez, 
Aura Garrido, 
Ben Temple, 
Leticia Etala
</v>
      </c>
      <c r="V2138">
        <v>2546</v>
      </c>
      <c r="W2138">
        <v>91</v>
      </c>
      <c r="X2138">
        <v>0</v>
      </c>
    </row>
    <row r="2139" spans="1:24" x14ac:dyDescent="0.3">
      <c r="A2139" t="s">
        <v>7240</v>
      </c>
      <c r="C2139" t="s">
        <v>7240</v>
      </c>
      <c r="D2139">
        <v>-2018</v>
      </c>
      <c r="E2139" t="str" cm="1">
        <f t="array" ref="E2139">_xlfn.LET(
  _xlpm.raw, TRIM(SUBSTITUTE(SUBSTITUTE(SUBSTITUTE(SUBSTITUTE(SUBSTITUTE(SUBSTITUTE(D2139,"(",""),")",""),"â€“","-"),"–","-"),"I",""),"V","")),
  _xlpm.cleaned, TRIM(SUBSTITUTE(SUBSTITUTE(_xlpm.raw,"-"," - "),","," ")),
  _xlpm.words, _xlfn.FILTERXML("&lt;t&gt;&lt;s&gt;" &amp; SUBSTITUTE(_xlpm.cleaned," ","&lt;/s&gt;&lt;s&gt;") &amp; "&lt;/s&gt;&lt;/t&gt;", "//s"),
  _xlpm.nums, _xlfn.TEXTJOIN("-", TRUE, IF(ISNUMBER(--_xlpm.words), _xlpm.words, "")),
  IFERROR(_xlpm.nums, "")
)</f>
        <v>2018</v>
      </c>
      <c r="F2139" t="s">
        <v>19693</v>
      </c>
      <c r="G2139" t="s">
        <v>104</v>
      </c>
      <c r="I2139" t="s">
        <v>104</v>
      </c>
      <c r="K2139">
        <v>5.8</v>
      </c>
      <c r="M2139">
        <v>5.8</v>
      </c>
      <c r="O2139" t="s">
        <v>7241</v>
      </c>
      <c r="P2139" t="s">
        <v>7242</v>
      </c>
      <c r="R2139" t="s">
        <v>21615</v>
      </c>
      <c r="S2139" t="s">
        <v>21615</v>
      </c>
      <c r="T2139" t="str">
        <f>IFERROR(
  IF(TRIM(Table22[[#This Row],[STARS]])="", "Unknown",
    TRIM(MID(Table22[[#This Row],[STARS]], FIND("Stars:", Table22[[#This Row],[STARS]]) + 6, LEN(Table22[[#This Row],[STARS]])))
  ),
"Unknown")</f>
        <v xml:space="preserve">
Keith David, 
Shamier Anderson, 
Amber Stevens West, 
Mike Epps
</v>
      </c>
      <c r="V2139">
        <v>1775</v>
      </c>
      <c r="W2139">
        <v>100</v>
      </c>
      <c r="X2139">
        <v>0</v>
      </c>
    </row>
    <row r="2140" spans="1:24" x14ac:dyDescent="0.3">
      <c r="A2140" t="s">
        <v>7243</v>
      </c>
      <c r="C2140" t="s">
        <v>7243</v>
      </c>
      <c r="D2140">
        <v>-2021</v>
      </c>
      <c r="E2140" t="str" cm="1">
        <f t="array" ref="E2140">_xlfn.LET(
  _xlpm.raw, TRIM(SUBSTITUTE(SUBSTITUTE(SUBSTITUTE(SUBSTITUTE(SUBSTITUTE(SUBSTITUTE(D2140,"(",""),")",""),"â€“","-"),"–","-"),"I",""),"V","")),
  _xlpm.cleaned, TRIM(SUBSTITUTE(SUBSTITUTE(_xlpm.raw,"-"," - "),","," ")),
  _xlpm.words, _xlfn.FILTERXML("&lt;t&gt;&lt;s&gt;" &amp; SUBSTITUTE(_xlpm.cleaned," ","&lt;/s&gt;&lt;s&gt;") &amp; "&lt;/s&gt;&lt;/t&gt;", "//s"),
  _xlpm.nums, _xlfn.TEXTJOIN("-", TRUE, IF(ISNUMBER(--_xlpm.words), _xlpm.words, "")),
  IFERROR(_xlpm.nums, "")
)</f>
        <v>2021</v>
      </c>
      <c r="F2140" t="s">
        <v>19672</v>
      </c>
      <c r="G2140" t="s">
        <v>7244</v>
      </c>
      <c r="I2140" t="s">
        <v>7244</v>
      </c>
      <c r="K2140">
        <v>5.3</v>
      </c>
      <c r="M2140">
        <v>5.3</v>
      </c>
      <c r="O2140" t="s">
        <v>7245</v>
      </c>
      <c r="P2140" t="s">
        <v>7246</v>
      </c>
      <c r="R2140" t="s">
        <v>21614</v>
      </c>
      <c r="S2140" t="s">
        <v>21614</v>
      </c>
      <c r="T2140" t="str">
        <f>IFERROR(
  IF(TRIM(Table22[[#This Row],[STARS]])="", "Unknown",
    TRIM(MID(Table22[[#This Row],[STARS]], FIND("Stars:", Table22[[#This Row],[STARS]]) + 6, LEN(Table22[[#This Row],[STARS]])))
  ),
"Unknown")</f>
        <v>Unknown</v>
      </c>
      <c r="V2140">
        <v>119</v>
      </c>
      <c r="W2140">
        <v>39</v>
      </c>
      <c r="X2140">
        <v>0</v>
      </c>
    </row>
    <row r="2141" spans="1:24" x14ac:dyDescent="0.3">
      <c r="A2141" t="s">
        <v>7247</v>
      </c>
      <c r="C2141" t="s">
        <v>7247</v>
      </c>
      <c r="D2141">
        <v>-2020</v>
      </c>
      <c r="E2141" t="str" cm="1">
        <f t="array" ref="E2141">_xlfn.LET(
  _xlpm.raw, TRIM(SUBSTITUTE(SUBSTITUTE(SUBSTITUTE(SUBSTITUTE(SUBSTITUTE(SUBSTITUTE(D2141,"(",""),")",""),"â€“","-"),"–","-"),"I",""),"V","")),
  _xlpm.cleaned, TRIM(SUBSTITUTE(SUBSTITUTE(_xlpm.raw,"-"," - "),","," ")),
  _xlpm.words, _xlfn.FILTERXML("&lt;t&gt;&lt;s&gt;" &amp; SUBSTITUTE(_xlpm.cleaned," ","&lt;/s&gt;&lt;s&gt;") &amp; "&lt;/s&gt;&lt;/t&gt;", "//s"),
  _xlpm.nums, _xlfn.TEXTJOIN("-", TRUE, IF(ISNUMBER(--_xlpm.words), _xlpm.words, "")),
  IFERROR(_xlpm.nums, "")
)</f>
        <v>2020</v>
      </c>
      <c r="F2141" t="s">
        <v>19675</v>
      </c>
      <c r="G2141" t="s">
        <v>499</v>
      </c>
      <c r="I2141" t="s">
        <v>499</v>
      </c>
      <c r="K2141">
        <v>6</v>
      </c>
      <c r="M2141">
        <v>6</v>
      </c>
      <c r="O2141" t="s">
        <v>7248</v>
      </c>
      <c r="P2141" t="s">
        <v>7249</v>
      </c>
      <c r="R2141" t="s">
        <v>21613</v>
      </c>
      <c r="S2141" t="s">
        <v>21613</v>
      </c>
      <c r="T2141" t="str">
        <f>IFERROR(
  IF(TRIM(Table22[[#This Row],[STARS]])="", "Unknown",
    TRIM(MID(Table22[[#This Row],[STARS]], FIND("Stars:", Table22[[#This Row],[STARS]]) + 6, LEN(Table22[[#This Row],[STARS]])))
  ),
"Unknown")</f>
        <v xml:space="preserve">
Mala Emde, 
Noah Saavedra, 
Tonio Schneider, 
Andreas Lust
</v>
      </c>
      <c r="V2141">
        <v>1928</v>
      </c>
      <c r="W2141">
        <v>111</v>
      </c>
      <c r="X2141">
        <v>0</v>
      </c>
    </row>
    <row r="2142" spans="1:24" x14ac:dyDescent="0.3">
      <c r="A2142" t="s">
        <v>7250</v>
      </c>
      <c r="C2142" t="s">
        <v>7250</v>
      </c>
      <c r="D2142">
        <v>-2021</v>
      </c>
      <c r="E2142" t="str" cm="1">
        <f t="array" ref="E2142">_xlfn.LET(
  _xlpm.raw, TRIM(SUBSTITUTE(SUBSTITUTE(SUBSTITUTE(SUBSTITUTE(SUBSTITUTE(SUBSTITUTE(D2142,"(",""),")",""),"â€“","-"),"–","-"),"I",""),"V","")),
  _xlpm.cleaned, TRIM(SUBSTITUTE(SUBSTITUTE(_xlpm.raw,"-"," - "),","," ")),
  _xlpm.words, _xlfn.FILTERXML("&lt;t&gt;&lt;s&gt;" &amp; SUBSTITUTE(_xlpm.cleaned," ","&lt;/s&gt;&lt;s&gt;") &amp; "&lt;/s&gt;&lt;/t&gt;", "//s"),
  _xlpm.nums, _xlfn.TEXTJOIN("-", TRUE, IF(ISNUMBER(--_xlpm.words), _xlpm.words, "")),
  IFERROR(_xlpm.nums, "")
)</f>
        <v>2021</v>
      </c>
      <c r="F2142" t="s">
        <v>19672</v>
      </c>
      <c r="G2142" t="s">
        <v>104</v>
      </c>
      <c r="I2142" t="s">
        <v>104</v>
      </c>
      <c r="K2142">
        <v>4.5</v>
      </c>
      <c r="M2142">
        <v>4.5</v>
      </c>
      <c r="O2142" t="s">
        <v>7251</v>
      </c>
      <c r="P2142" t="s">
        <v>7252</v>
      </c>
      <c r="R2142" t="s">
        <v>1894</v>
      </c>
      <c r="S2142" t="s">
        <v>1894</v>
      </c>
      <c r="T2142" t="str">
        <f>IFERROR(
  IF(TRIM(Table22[[#This Row],[STARS]])="", "Unknown",
    TRIM(MID(Table22[[#This Row],[STARS]], FIND("Stars:", Table22[[#This Row],[STARS]]) + 6, LEN(Table22[[#This Row],[STARS]])))
  ),
"Unknown")</f>
        <v xml:space="preserve">
Yolanthe Cabau, 
Noortje Herlaar, 
Jim Bakkum, 
Juvat Westendorp
</v>
      </c>
      <c r="V2142">
        <v>1630</v>
      </c>
      <c r="W2142">
        <v>97</v>
      </c>
      <c r="X2142">
        <v>0</v>
      </c>
    </row>
    <row r="2143" spans="1:24" x14ac:dyDescent="0.3">
      <c r="A2143" t="s">
        <v>7253</v>
      </c>
      <c r="C2143" t="s">
        <v>7253</v>
      </c>
      <c r="D2143" t="str">
        <v>(2000â€“2014)</v>
      </c>
      <c r="E2143" t="str" cm="1">
        <f t="array" ref="E2143">_xlfn.LET(
  _xlpm.raw, TRIM(SUBSTITUTE(SUBSTITUTE(SUBSTITUTE(SUBSTITUTE(SUBSTITUTE(SUBSTITUTE(D2143,"(",""),")",""),"â€“","-"),"–","-"),"I",""),"V","")),
  _xlpm.cleaned, TRIM(SUBSTITUTE(SUBSTITUTE(_xlpm.raw,"-"," - "),","," ")),
  _xlpm.words, _xlfn.FILTERXML("&lt;t&gt;&lt;s&gt;" &amp; SUBSTITUTE(_xlpm.cleaned," ","&lt;/s&gt;&lt;s&gt;") &amp; "&lt;/s&gt;&lt;/t&gt;", "//s"),
  _xlpm.nums, _xlfn.TEXTJOIN("-", TRUE, IF(ISNUMBER(--_xlpm.words), _xlpm.words, "")),
  IFERROR(_xlpm.nums, "")
)</f>
        <v>2000-2014</v>
      </c>
      <c r="F2143" t="s">
        <v>19869</v>
      </c>
      <c r="G2143" t="s">
        <v>2007</v>
      </c>
      <c r="I2143" t="s">
        <v>2007</v>
      </c>
      <c r="K2143">
        <v>5.7</v>
      </c>
      <c r="M2143">
        <v>5.7</v>
      </c>
      <c r="O2143" t="s">
        <v>7255</v>
      </c>
      <c r="P2143" t="s">
        <v>7256</v>
      </c>
      <c r="R2143" t="s">
        <v>1894</v>
      </c>
      <c r="S2143" t="s">
        <v>1894</v>
      </c>
      <c r="T2143" t="str">
        <f>IFERROR(
  IF(TRIM(Table22[[#This Row],[STARS]])="", "Unknown",
    TRIM(MID(Table22[[#This Row],[STARS]], FIND("Stars:", Table22[[#This Row],[STARS]]) + 6, LEN(Table22[[#This Row],[STARS]])))
  ),
"Unknown")</f>
        <v xml:space="preserve">
Andrew Gray, 
Ciara Hanna, 
John Mark Loudermilk, 
Christina Masterson
</v>
      </c>
      <c r="V2143">
        <v>1495</v>
      </c>
      <c r="W2143">
        <v>24</v>
      </c>
      <c r="X2143">
        <v>0</v>
      </c>
    </row>
    <row r="2144" spans="1:24" x14ac:dyDescent="0.3">
      <c r="A2144" t="s">
        <v>7257</v>
      </c>
      <c r="C2144" t="s">
        <v>7257</v>
      </c>
      <c r="D2144" t="str">
        <v>(2016â€“2018)</v>
      </c>
      <c r="E2144" t="str" cm="1">
        <f t="array" ref="E2144">_xlfn.LET(
  _xlpm.raw, TRIM(SUBSTITUTE(SUBSTITUTE(SUBSTITUTE(SUBSTITUTE(SUBSTITUTE(SUBSTITUTE(D2144,"(",""),")",""),"â€“","-"),"–","-"),"I",""),"V","")),
  _xlpm.cleaned, TRIM(SUBSTITUTE(SUBSTITUTE(_xlpm.raw,"-"," - "),","," ")),
  _xlpm.words, _xlfn.FILTERXML("&lt;t&gt;&lt;s&gt;" &amp; SUBSTITUTE(_xlpm.cleaned," ","&lt;/s&gt;&lt;s&gt;") &amp; "&lt;/s&gt;&lt;/t&gt;", "//s"),
  _xlpm.nums, _xlfn.TEXTJOIN("-", TRUE, IF(ISNUMBER(--_xlpm.words), _xlpm.words, "")),
  IFERROR(_xlpm.nums, "")
)</f>
        <v>2016-2018</v>
      </c>
      <c r="F2144" t="s">
        <v>19700</v>
      </c>
      <c r="G2144" t="s">
        <v>15</v>
      </c>
      <c r="I2144" t="s">
        <v>15</v>
      </c>
      <c r="K2144">
        <v>6.6</v>
      </c>
      <c r="M2144">
        <v>6.6</v>
      </c>
      <c r="O2144" t="s">
        <v>7258</v>
      </c>
      <c r="P2144" t="s">
        <v>7259</v>
      </c>
      <c r="R2144" t="s">
        <v>1894</v>
      </c>
      <c r="S2144" t="s">
        <v>1894</v>
      </c>
      <c r="T2144" t="str">
        <f>IFERROR(
  IF(TRIM(Table22[[#This Row],[STARS]])="", "Unknown",
    TRIM(MID(Table22[[#This Row],[STARS]], FIND("Stars:", Table22[[#This Row],[STARS]]) + 6, LEN(Table22[[#This Row],[STARS]])))
  ),
"Unknown")</f>
        <v xml:space="preserve">
Justin Long, 
Ashley Tisdale, 
Jonathan Banks, 
Chris Diamantopoulos
</v>
      </c>
      <c r="V2144">
        <v>636</v>
      </c>
      <c r="W2144">
        <v>25</v>
      </c>
      <c r="X2144">
        <v>0</v>
      </c>
    </row>
    <row r="2145" spans="1:24" x14ac:dyDescent="0.3">
      <c r="A2145" t="s">
        <v>7260</v>
      </c>
      <c r="C2145" t="s">
        <v>7260</v>
      </c>
      <c r="D2145">
        <v>-2020</v>
      </c>
      <c r="E2145" t="str" cm="1">
        <f t="array" ref="E2145">_xlfn.LET(
  _xlpm.raw, TRIM(SUBSTITUTE(SUBSTITUTE(SUBSTITUTE(SUBSTITUTE(SUBSTITUTE(SUBSTITUTE(D2145,"(",""),")",""),"â€“","-"),"–","-"),"I",""),"V","")),
  _xlpm.cleaned, TRIM(SUBSTITUTE(SUBSTITUTE(_xlpm.raw,"-"," - "),","," ")),
  _xlpm.words, _xlfn.FILTERXML("&lt;t&gt;&lt;s&gt;" &amp; SUBSTITUTE(_xlpm.cleaned," ","&lt;/s&gt;&lt;s&gt;") &amp; "&lt;/s&gt;&lt;/t&gt;", "//s"),
  _xlpm.nums, _xlfn.TEXTJOIN("-", TRUE, IF(ISNUMBER(--_xlpm.words), _xlpm.words, "")),
  IFERROR(_xlpm.nums, "")
)</f>
        <v>2020</v>
      </c>
      <c r="F2145" t="s">
        <v>19675</v>
      </c>
      <c r="G2145" t="s">
        <v>872</v>
      </c>
      <c r="I2145" t="s">
        <v>872</v>
      </c>
      <c r="K2145">
        <v>7.4</v>
      </c>
      <c r="M2145">
        <v>7.4</v>
      </c>
      <c r="O2145" t="s">
        <v>7261</v>
      </c>
      <c r="P2145" t="s">
        <v>7262</v>
      </c>
      <c r="R2145" t="s">
        <v>1894</v>
      </c>
      <c r="S2145" t="s">
        <v>1894</v>
      </c>
      <c r="T2145" t="str">
        <f>IFERROR(
  IF(TRIM(Table22[[#This Row],[STARS]])="", "Unknown",
    TRIM(MID(Table22[[#This Row],[STARS]], FIND("Stars:", Table22[[#This Row],[STARS]]) + 6, LEN(Table22[[#This Row],[STARS]])))
  ),
"Unknown")</f>
        <v xml:space="preserve">
Mamoru Miyano, 
YÃ»suke Ohnuki, 
Maaya Sakamoto, 
Kazuyuki Okitsu
</v>
      </c>
      <c r="V2145">
        <v>1105</v>
      </c>
      <c r="W2145">
        <v>23</v>
      </c>
      <c r="X2145">
        <v>0</v>
      </c>
    </row>
    <row r="2146" spans="1:24" x14ac:dyDescent="0.3">
      <c r="A2146" t="s">
        <v>7263</v>
      </c>
      <c r="C2146" t="s">
        <v>7263</v>
      </c>
      <c r="D2146" t="str">
        <v>(2021â€“ )</v>
      </c>
      <c r="E2146" t="str" cm="1">
        <f t="array" ref="E2146">_xlfn.LET(
  _xlpm.raw, TRIM(SUBSTITUTE(SUBSTITUTE(SUBSTITUTE(SUBSTITUTE(SUBSTITUTE(SUBSTITUTE(D2146,"(",""),")",""),"â€“","-"),"–","-"),"I",""),"V","")),
  _xlpm.cleaned, TRIM(SUBSTITUTE(SUBSTITUTE(_xlpm.raw,"-"," - "),","," ")),
  _xlpm.words, _xlfn.FILTERXML("&lt;t&gt;&lt;s&gt;" &amp; SUBSTITUTE(_xlpm.cleaned," ","&lt;/s&gt;&lt;s&gt;") &amp; "&lt;/s&gt;&lt;/t&gt;", "//s"),
  _xlpm.nums, _xlfn.TEXTJOIN("-", TRUE, IF(ISNUMBER(--_xlpm.words), _xlpm.words, "")),
  IFERROR(_xlpm.nums, "")
)</f>
        <v>2021</v>
      </c>
      <c r="F2146" t="s">
        <v>19672</v>
      </c>
      <c r="G2146" t="s">
        <v>43</v>
      </c>
      <c r="I2146" t="s">
        <v>43</v>
      </c>
      <c r="K2146">
        <v>0</v>
      </c>
      <c r="M2146">
        <v>0</v>
      </c>
      <c r="O2146" t="s">
        <v>7264</v>
      </c>
      <c r="P2146" t="s">
        <v>7265</v>
      </c>
      <c r="R2146" t="s">
        <v>1894</v>
      </c>
      <c r="S2146" t="s">
        <v>1894</v>
      </c>
      <c r="T2146" t="str">
        <f>IFERROR(
  IF(TRIM(Table22[[#This Row],[STARS]])="", "Unknown",
    TRIM(MID(Table22[[#This Row],[STARS]], FIND("Stars:", Table22[[#This Row],[STARS]]) + 6, LEN(Table22[[#This Row],[STARS]])))
  ),
"Unknown")</f>
        <v xml:space="preserve">
Esben Dalgaard Andersen, 
Morten Brovn, 
Danica Curcic, 
David Dencik
</v>
      </c>
      <c r="V2146">
        <v>0</v>
      </c>
      <c r="W2146">
        <v>50</v>
      </c>
      <c r="X2146">
        <v>0</v>
      </c>
    </row>
    <row r="2147" spans="1:24" x14ac:dyDescent="0.3">
      <c r="A2147" t="s">
        <v>7266</v>
      </c>
      <c r="C2147" t="s">
        <v>7266</v>
      </c>
      <c r="D2147">
        <v>-2016</v>
      </c>
      <c r="E2147" t="str" cm="1">
        <f t="array" ref="E2147">_xlfn.LET(
  _xlpm.raw, TRIM(SUBSTITUTE(SUBSTITUTE(SUBSTITUTE(SUBSTITUTE(SUBSTITUTE(SUBSTITUTE(D2147,"(",""),")",""),"â€“","-"),"–","-"),"I",""),"V","")),
  _xlpm.cleaned, TRIM(SUBSTITUTE(SUBSTITUTE(_xlpm.raw,"-"," - "),","," ")),
  _xlpm.words, _xlfn.FILTERXML("&lt;t&gt;&lt;s&gt;" &amp; SUBSTITUTE(_xlpm.cleaned," ","&lt;/s&gt;&lt;s&gt;") &amp; "&lt;/s&gt;&lt;/t&gt;", "//s"),
  _xlpm.nums, _xlfn.TEXTJOIN("-", TRUE, IF(ISNUMBER(--_xlpm.words), _xlpm.words, "")),
  IFERROR(_xlpm.nums, "")
)</f>
        <v>2016</v>
      </c>
      <c r="F2147" t="s">
        <v>19684</v>
      </c>
      <c r="G2147" t="s">
        <v>2857</v>
      </c>
      <c r="I2147" t="s">
        <v>2857</v>
      </c>
      <c r="K2147">
        <v>5.3</v>
      </c>
      <c r="M2147">
        <v>5.3</v>
      </c>
      <c r="O2147" t="s">
        <v>7267</v>
      </c>
      <c r="P2147" t="s">
        <v>7268</v>
      </c>
      <c r="R2147" t="s">
        <v>21612</v>
      </c>
      <c r="S2147" t="s">
        <v>21612</v>
      </c>
      <c r="T2147" t="str">
        <f>IFERROR(
  IF(TRIM(Table22[[#This Row],[STARS]])="", "Unknown",
    TRIM(MID(Table22[[#This Row],[STARS]], FIND("Stars:", Table22[[#This Row],[STARS]]) + 6, LEN(Table22[[#This Row],[STARS]])))
  ),
"Unknown")</f>
        <v xml:space="preserve">
Sarah Hyland, 
Graham Phillips, 
Brett DelBuono, 
Hayley Kiyoko
</v>
      </c>
      <c r="V2147">
        <v>6809</v>
      </c>
      <c r="W2147">
        <v>92</v>
      </c>
      <c r="X2147">
        <v>0</v>
      </c>
    </row>
    <row r="2148" spans="1:24" x14ac:dyDescent="0.3">
      <c r="A2148" t="s">
        <v>7269</v>
      </c>
      <c r="C2148" t="s">
        <v>7269</v>
      </c>
      <c r="D2148">
        <v>-2020</v>
      </c>
      <c r="E2148" t="str" cm="1">
        <f t="array" ref="E2148">_xlfn.LET(
  _xlpm.raw, TRIM(SUBSTITUTE(SUBSTITUTE(SUBSTITUTE(SUBSTITUTE(SUBSTITUTE(SUBSTITUTE(D2148,"(",""),")",""),"â€“","-"),"–","-"),"I",""),"V","")),
  _xlpm.cleaned, TRIM(SUBSTITUTE(SUBSTITUTE(_xlpm.raw,"-"," - "),","," ")),
  _xlpm.words, _xlfn.FILTERXML("&lt;t&gt;&lt;s&gt;" &amp; SUBSTITUTE(_xlpm.cleaned," ","&lt;/s&gt;&lt;s&gt;") &amp; "&lt;/s&gt;&lt;/t&gt;", "//s"),
  _xlpm.nums, _xlfn.TEXTJOIN("-", TRUE, IF(ISNUMBER(--_xlpm.words), _xlpm.words, "")),
  IFERROR(_xlpm.nums, "")
)</f>
        <v>2020</v>
      </c>
      <c r="F2148" t="s">
        <v>19675</v>
      </c>
      <c r="G2148" t="s">
        <v>6240</v>
      </c>
      <c r="I2148" t="s">
        <v>6240</v>
      </c>
      <c r="K2148">
        <v>7.4</v>
      </c>
      <c r="M2148">
        <v>7.4</v>
      </c>
      <c r="O2148" t="s">
        <v>7270</v>
      </c>
      <c r="P2148" t="s">
        <v>7271</v>
      </c>
      <c r="R2148" t="s">
        <v>1894</v>
      </c>
      <c r="S2148" t="s">
        <v>1894</v>
      </c>
      <c r="T2148" t="str">
        <f>IFERROR(
  IF(TRIM(Table22[[#This Row],[STARS]])="", "Unknown",
    TRIM(MID(Table22[[#This Row],[STARS]], FIND("Stars:", Table22[[#This Row],[STARS]]) + 6, LEN(Table22[[#This Row],[STARS]])))
  ),
"Unknown")</f>
        <v xml:space="preserve">
Charles Martinet, 
Rebecca Ann Heineman, 
Nolan Bushnell, 
Tom Kalinske
</v>
      </c>
      <c r="V2148">
        <v>6851</v>
      </c>
      <c r="W2148">
        <v>252</v>
      </c>
      <c r="X2148">
        <v>0</v>
      </c>
    </row>
    <row r="2149" spans="1:24" x14ac:dyDescent="0.3">
      <c r="A2149" t="s">
        <v>7272</v>
      </c>
      <c r="C2149" t="s">
        <v>7272</v>
      </c>
      <c r="D2149">
        <v>-2013</v>
      </c>
      <c r="E2149" t="str" cm="1">
        <f t="array" ref="E2149">_xlfn.LET(
  _xlpm.raw, TRIM(SUBSTITUTE(SUBSTITUTE(SUBSTITUTE(SUBSTITUTE(SUBSTITUTE(SUBSTITUTE(D2149,"(",""),")",""),"â€“","-"),"–","-"),"I",""),"V","")),
  _xlpm.cleaned, TRIM(SUBSTITUTE(SUBSTITUTE(_xlpm.raw,"-"," - "),","," ")),
  _xlpm.words, _xlfn.FILTERXML("&lt;t&gt;&lt;s&gt;" &amp; SUBSTITUTE(_xlpm.cleaned," ","&lt;/s&gt;&lt;s&gt;") &amp; "&lt;/s&gt;&lt;/t&gt;", "//s"),
  _xlpm.nums, _xlfn.TEXTJOIN("-", TRUE, IF(ISNUMBER(--_xlpm.words), _xlpm.words, "")),
  IFERROR(_xlpm.nums, "")
)</f>
        <v>2013</v>
      </c>
      <c r="F2149" t="s">
        <v>19674</v>
      </c>
      <c r="G2149" t="s">
        <v>856</v>
      </c>
      <c r="I2149" t="s">
        <v>856</v>
      </c>
      <c r="K2149">
        <v>5.6</v>
      </c>
      <c r="M2149">
        <v>5.6</v>
      </c>
      <c r="O2149" t="s">
        <v>7273</v>
      </c>
      <c r="P2149" t="s">
        <v>7274</v>
      </c>
      <c r="R2149" t="s">
        <v>21611</v>
      </c>
      <c r="S2149" t="s">
        <v>21611</v>
      </c>
      <c r="T2149" t="str">
        <f>IFERROR(
  IF(TRIM(Table22[[#This Row],[STARS]])="", "Unknown",
    TRIM(MID(Table22[[#This Row],[STARS]], FIND("Stars:", Table22[[#This Row],[STARS]]) + 6, LEN(Table22[[#This Row],[STARS]])))
  ),
"Unknown")</f>
        <v xml:space="preserve">
John Cusack, 
Malin Akerman, 
Liam Cunningham, 
Richard Brake
</v>
      </c>
      <c r="V2149">
        <v>19590</v>
      </c>
      <c r="W2149">
        <v>89</v>
      </c>
      <c r="X2149">
        <v>0</v>
      </c>
    </row>
    <row r="2150" spans="1:24" x14ac:dyDescent="0.3">
      <c r="A2150" t="s">
        <v>7275</v>
      </c>
      <c r="C2150" t="s">
        <v>7275</v>
      </c>
      <c r="D2150">
        <v>-2019</v>
      </c>
      <c r="E2150" t="str" cm="1">
        <f t="array" ref="E2150">_xlfn.LET(
  _xlpm.raw, TRIM(SUBSTITUTE(SUBSTITUTE(SUBSTITUTE(SUBSTITUTE(SUBSTITUTE(SUBSTITUTE(D2150,"(",""),")",""),"â€“","-"),"–","-"),"I",""),"V","")),
  _xlpm.cleaned, TRIM(SUBSTITUTE(SUBSTITUTE(_xlpm.raw,"-"," - "),","," ")),
  _xlpm.words, _xlfn.FILTERXML("&lt;t&gt;&lt;s&gt;" &amp; SUBSTITUTE(_xlpm.cleaned," ","&lt;/s&gt;&lt;s&gt;") &amp; "&lt;/s&gt;&lt;/t&gt;", "//s"),
  _xlpm.nums, _xlfn.TEXTJOIN("-", TRUE, IF(ISNUMBER(--_xlpm.words), _xlpm.words, "")),
  IFERROR(_xlpm.nums, "")
)</f>
        <v>2019</v>
      </c>
      <c r="F2150" t="s">
        <v>19677</v>
      </c>
      <c r="G2150" t="s">
        <v>7276</v>
      </c>
      <c r="I2150" t="s">
        <v>7276</v>
      </c>
      <c r="K2150">
        <v>6.9</v>
      </c>
      <c r="M2150">
        <v>6.9</v>
      </c>
      <c r="O2150" t="s">
        <v>7277</v>
      </c>
      <c r="P2150" t="s">
        <v>7278</v>
      </c>
      <c r="R2150" t="s">
        <v>1894</v>
      </c>
      <c r="S2150" t="s">
        <v>1894</v>
      </c>
      <c r="T2150" t="str">
        <f>IFERROR(
  IF(TRIM(Table22[[#This Row],[STARS]])="", "Unknown",
    TRIM(MID(Table22[[#This Row],[STARS]], FIND("Stars:", Table22[[#This Row],[STARS]]) + 6, LEN(Table22[[#This Row],[STARS]])))
  ),
"Unknown")</f>
        <v xml:space="preserve">
Andy Samberg, 
Akiva Schaffer, 
Jorma Taccone, 
Hannah Simone
</v>
      </c>
      <c r="V2150">
        <v>4732</v>
      </c>
      <c r="W2150">
        <v>30</v>
      </c>
      <c r="X2150">
        <v>0</v>
      </c>
    </row>
    <row r="2151" spans="1:24" x14ac:dyDescent="0.3">
      <c r="A2151" t="s">
        <v>7279</v>
      </c>
      <c r="C2151" t="s">
        <v>7279</v>
      </c>
      <c r="D2151" t="str">
        <v>(2019â€“ )</v>
      </c>
      <c r="E2151" t="str" cm="1">
        <f t="array" ref="E2151">_xlfn.LET(
  _xlpm.raw, TRIM(SUBSTITUTE(SUBSTITUTE(SUBSTITUTE(SUBSTITUTE(SUBSTITUTE(SUBSTITUTE(D2151,"(",""),")",""),"â€“","-"),"–","-"),"I",""),"V","")),
  _xlpm.cleaned, TRIM(SUBSTITUTE(SUBSTITUTE(_xlpm.raw,"-"," - "),","," ")),
  _xlpm.words, _xlfn.FILTERXML("&lt;t&gt;&lt;s&gt;" &amp; SUBSTITUTE(_xlpm.cleaned," ","&lt;/s&gt;&lt;s&gt;") &amp; "&lt;/s&gt;&lt;/t&gt;", "//s"),
  _xlpm.nums, _xlfn.TEXTJOIN("-", TRUE, IF(ISNUMBER(--_xlpm.words), _xlpm.words, "")),
  IFERROR(_xlpm.nums, "")
)</f>
        <v>2019</v>
      </c>
      <c r="F2151" t="s">
        <v>19677</v>
      </c>
      <c r="G2151" t="s">
        <v>5271</v>
      </c>
      <c r="I2151" t="s">
        <v>5271</v>
      </c>
      <c r="K2151">
        <v>8.1999999999999993</v>
      </c>
      <c r="M2151">
        <v>8.1999999999999993</v>
      </c>
      <c r="O2151" t="s">
        <v>7280</v>
      </c>
      <c r="P2151" t="s">
        <v>7281</v>
      </c>
      <c r="R2151" t="s">
        <v>1894</v>
      </c>
      <c r="S2151" t="s">
        <v>1894</v>
      </c>
      <c r="T2151" t="str">
        <f>IFERROR(
  IF(TRIM(Table22[[#This Row],[STARS]])="", "Unknown",
    TRIM(MID(Table22[[#This Row],[STARS]], FIND("Stars:", Table22[[#This Row],[STARS]]) + 6, LEN(Table22[[#This Row],[STARS]])))
  ),
"Unknown")</f>
        <v xml:space="preserve">
Suppasit Jongcheveevat, 
Kanawut Traipipattanapong, 
Suttinut Uengtrakul, 
Kittipat Kaewcharoen
</v>
      </c>
      <c r="V2151">
        <v>917</v>
      </c>
      <c r="W2151">
        <v>52</v>
      </c>
      <c r="X2151">
        <v>0</v>
      </c>
    </row>
    <row r="2152" spans="1:24" x14ac:dyDescent="0.3">
      <c r="A2152" t="s">
        <v>7282</v>
      </c>
      <c r="C2152" t="s">
        <v>7282</v>
      </c>
      <c r="D2152" t="str">
        <v>(2010â€“ )</v>
      </c>
      <c r="E2152" t="str" cm="1">
        <f t="array" ref="E2152">_xlfn.LET(
  _xlpm.raw, TRIM(SUBSTITUTE(SUBSTITUTE(SUBSTITUTE(SUBSTITUTE(SUBSTITUTE(SUBSTITUTE(D2152,"(",""),")",""),"â€“","-"),"–","-"),"I",""),"V","")),
  _xlpm.cleaned, TRIM(SUBSTITUTE(SUBSTITUTE(_xlpm.raw,"-"," - "),","," ")),
  _xlpm.words, _xlfn.FILTERXML("&lt;t&gt;&lt;s&gt;" &amp; SUBSTITUTE(_xlpm.cleaned," ","&lt;/s&gt;&lt;s&gt;") &amp; "&lt;/s&gt;&lt;/t&gt;", "//s"),
  _xlpm.nums, _xlfn.TEXTJOIN("-", TRUE, IF(ISNUMBER(--_xlpm.words), _xlpm.words, "")),
  IFERROR(_xlpm.nums, "")
)</f>
        <v>2010</v>
      </c>
      <c r="F2152" t="s">
        <v>19738</v>
      </c>
      <c r="G2152" t="s">
        <v>801</v>
      </c>
      <c r="I2152" t="s">
        <v>801</v>
      </c>
      <c r="K2152">
        <v>8.6</v>
      </c>
      <c r="M2152">
        <v>8.6</v>
      </c>
      <c r="O2152" t="s">
        <v>7283</v>
      </c>
      <c r="P2152" t="s">
        <v>7284</v>
      </c>
      <c r="R2152" t="s">
        <v>1894</v>
      </c>
      <c r="S2152" t="s">
        <v>1894</v>
      </c>
      <c r="T2152" t="str">
        <f>IFERROR(
  IF(TRIM(Table22[[#This Row],[STARS]])="", "Unknown",
    TRIM(MID(Table22[[#This Row],[STARS]], FIND("Stars:", Table22[[#This Row],[STARS]]) + 6, LEN(Table22[[#This Row],[STARS]])))
  ),
"Unknown")</f>
        <v xml:space="preserve">
Fiona Bruce, 
Philip Mould, 
Bendor Grosvenor, 
Aviva Bernstock
</v>
      </c>
      <c r="V2152">
        <v>504</v>
      </c>
      <c r="W2152">
        <v>63</v>
      </c>
      <c r="X2152">
        <v>0</v>
      </c>
    </row>
    <row r="2153" spans="1:24" x14ac:dyDescent="0.3">
      <c r="A2153" t="s">
        <v>7285</v>
      </c>
      <c r="C2153" t="s">
        <v>7285</v>
      </c>
      <c r="D2153">
        <v>0</v>
      </c>
      <c r="E2153" t="str" cm="1">
        <f t="array" ref="E2153">_xlfn.LET(
  _xlpm.raw, TRIM(SUBSTITUTE(SUBSTITUTE(SUBSTITUTE(SUBSTITUTE(SUBSTITUTE(SUBSTITUTE(D2153,"(",""),")",""),"â€“","-"),"–","-"),"I",""),"V","")),
  _xlpm.cleaned, TRIM(SUBSTITUTE(SUBSTITUTE(_xlpm.raw,"-"," - "),","," ")),
  _xlpm.words, _xlfn.FILTERXML("&lt;t&gt;&lt;s&gt;" &amp; SUBSTITUTE(_xlpm.cleaned," ","&lt;/s&gt;&lt;s&gt;") &amp; "&lt;/s&gt;&lt;/t&gt;", "//s"),
  _xlpm.nums, _xlfn.TEXTJOIN("-", TRUE, IF(ISNUMBER(--_xlpm.words), _xlpm.words, "")),
  IFERROR(_xlpm.nums, "")
)</f>
        <v>0</v>
      </c>
      <c r="F2153" t="s">
        <v>19829</v>
      </c>
      <c r="G2153" t="s">
        <v>7286</v>
      </c>
      <c r="I2153" t="s">
        <v>7286</v>
      </c>
      <c r="K2153">
        <v>0</v>
      </c>
      <c r="M2153">
        <v>0</v>
      </c>
      <c r="O2153" t="s">
        <v>7287</v>
      </c>
      <c r="P2153" t="s">
        <v>7288</v>
      </c>
      <c r="R2153" t="s">
        <v>21610</v>
      </c>
      <c r="S2153" t="s">
        <v>21610</v>
      </c>
      <c r="T2153" t="str">
        <f>IFERROR(
  IF(TRIM(Table22[[#This Row],[STARS]])="", "Unknown",
    TRIM(MID(Table22[[#This Row],[STARS]], FIND("Stars:", Table22[[#This Row],[STARS]]) + 6, LEN(Table22[[#This Row],[STARS]])))
  ),
"Unknown")</f>
        <v xml:space="preserve">
Josh Peck, 
Rhea Perlman, 
Peter Hermann, 
Debra Messing
</v>
      </c>
      <c r="V2153">
        <v>0</v>
      </c>
      <c r="W2153">
        <v>0</v>
      </c>
      <c r="X2153">
        <v>0</v>
      </c>
    </row>
    <row r="2154" spans="1:24" x14ac:dyDescent="0.3">
      <c r="A2154" t="s">
        <v>7289</v>
      </c>
      <c r="C2154" t="s">
        <v>7289</v>
      </c>
      <c r="D2154" t="str">
        <v>(2018â€“ )</v>
      </c>
      <c r="E2154" t="str" cm="1">
        <f t="array" ref="E2154">_xlfn.LET(
  _xlpm.raw, TRIM(SUBSTITUTE(SUBSTITUTE(SUBSTITUTE(SUBSTITUTE(SUBSTITUTE(SUBSTITUTE(D2154,"(",""),")",""),"â€“","-"),"–","-"),"I",""),"V","")),
  _xlpm.cleaned, TRIM(SUBSTITUTE(SUBSTITUTE(_xlpm.raw,"-"," - "),","," ")),
  _xlpm.words, _xlfn.FILTERXML("&lt;t&gt;&lt;s&gt;" &amp; SUBSTITUTE(_xlpm.cleaned," ","&lt;/s&gt;&lt;s&gt;") &amp; "&lt;/s&gt;&lt;/t&gt;", "//s"),
  _xlpm.nums, _xlfn.TEXTJOIN("-", TRUE, IF(ISNUMBER(--_xlpm.words), _xlpm.words, "")),
  IFERROR(_xlpm.nums, "")
)</f>
        <v>2018</v>
      </c>
      <c r="F2154" t="s">
        <v>19693</v>
      </c>
      <c r="G2154" t="s">
        <v>639</v>
      </c>
      <c r="I2154" t="s">
        <v>639</v>
      </c>
      <c r="K2154">
        <v>7</v>
      </c>
      <c r="M2154">
        <v>7</v>
      </c>
      <c r="O2154" t="s">
        <v>7290</v>
      </c>
      <c r="P2154" t="s">
        <v>7291</v>
      </c>
      <c r="R2154" t="s">
        <v>1894</v>
      </c>
      <c r="S2154" t="s">
        <v>1894</v>
      </c>
      <c r="T2154" t="str">
        <f>IFERROR(
  IF(TRIM(Table22[[#This Row],[STARS]])="", "Unknown",
    TRIM(MID(Table22[[#This Row],[STARS]], FIND("Stars:", Table22[[#This Row],[STARS]]) + 6, LEN(Table22[[#This Row],[STARS]])))
  ),
"Unknown")</f>
        <v xml:space="preserve">
Rika Kinugawa, 
Kaede Hondo, 
Asami Tano, 
Risa Taneda
</v>
      </c>
      <c r="V2154">
        <v>893</v>
      </c>
      <c r="W2154">
        <v>24</v>
      </c>
      <c r="X2154">
        <v>0</v>
      </c>
    </row>
    <row r="2155" spans="1:24" x14ac:dyDescent="0.3">
      <c r="A2155" t="s">
        <v>7292</v>
      </c>
      <c r="C2155" t="s">
        <v>7292</v>
      </c>
      <c r="D2155" t="str">
        <v>(2018â€“ )</v>
      </c>
      <c r="E2155" t="str" cm="1">
        <f t="array" ref="E2155">_xlfn.LET(
  _xlpm.raw, TRIM(SUBSTITUTE(SUBSTITUTE(SUBSTITUTE(SUBSTITUTE(SUBSTITUTE(SUBSTITUTE(D2155,"(",""),")",""),"â€“","-"),"–","-"),"I",""),"V","")),
  _xlpm.cleaned, TRIM(SUBSTITUTE(SUBSTITUTE(_xlpm.raw,"-"," - "),","," ")),
  _xlpm.words, _xlfn.FILTERXML("&lt;t&gt;&lt;s&gt;" &amp; SUBSTITUTE(_xlpm.cleaned," ","&lt;/s&gt;&lt;s&gt;") &amp; "&lt;/s&gt;&lt;/t&gt;", "//s"),
  _xlpm.nums, _xlfn.TEXTJOIN("-", TRUE, IF(ISNUMBER(--_xlpm.words), _xlpm.words, "")),
  IFERROR(_xlpm.nums, "")
)</f>
        <v>2018</v>
      </c>
      <c r="F2155" t="s">
        <v>19693</v>
      </c>
      <c r="G2155" t="s">
        <v>801</v>
      </c>
      <c r="I2155" t="s">
        <v>801</v>
      </c>
      <c r="K2155">
        <v>8.8000000000000007</v>
      </c>
      <c r="M2155">
        <v>8.8000000000000007</v>
      </c>
      <c r="O2155" t="s">
        <v>7293</v>
      </c>
      <c r="P2155" t="s">
        <v>7294</v>
      </c>
      <c r="R2155" t="s">
        <v>1894</v>
      </c>
      <c r="S2155" t="s">
        <v>1894</v>
      </c>
      <c r="T2155" t="str">
        <f>IFERROR(
  IF(TRIM(Table22[[#This Row],[STARS]])="", "Unknown",
    TRIM(MID(Table22[[#This Row],[STARS]], FIND("Stars:", Table22[[#This Row],[STARS]]) + 6, LEN(Table22[[#This Row],[STARS]])))
  ),
"Unknown")</f>
        <v xml:space="preserve">
Will Smith, 
Chris Hadfield, 
Jerry Linenger, 
Mae C. Jemison
</v>
      </c>
      <c r="V2155">
        <v>7223</v>
      </c>
      <c r="W2155">
        <v>47</v>
      </c>
      <c r="X2155">
        <v>0</v>
      </c>
    </row>
    <row r="2156" spans="1:24" x14ac:dyDescent="0.3">
      <c r="A2156" t="s">
        <v>7295</v>
      </c>
      <c r="C2156" t="s">
        <v>7295</v>
      </c>
      <c r="D2156" t="str">
        <v>(II) (2016)</v>
      </c>
      <c r="E2156" t="str" cm="1">
        <f t="array" ref="E2156">_xlfn.LET(
  _xlpm.raw, TRIM(SUBSTITUTE(SUBSTITUTE(SUBSTITUTE(SUBSTITUTE(SUBSTITUTE(SUBSTITUTE(D2156,"(",""),")",""),"â€“","-"),"–","-"),"I",""),"V","")),
  _xlpm.cleaned, TRIM(SUBSTITUTE(SUBSTITUTE(_xlpm.raw,"-"," - "),","," ")),
  _xlpm.words, _xlfn.FILTERXML("&lt;t&gt;&lt;s&gt;" &amp; SUBSTITUTE(_xlpm.cleaned," ","&lt;/s&gt;&lt;s&gt;") &amp; "&lt;/s&gt;&lt;/t&gt;", "//s"),
  _xlpm.nums, _xlfn.TEXTJOIN("-", TRUE, IF(ISNUMBER(--_xlpm.words), _xlpm.words, "")),
  IFERROR(_xlpm.nums, "")
)</f>
        <v>2016</v>
      </c>
      <c r="F2156" t="s">
        <v>19684</v>
      </c>
      <c r="G2156" t="s">
        <v>1375</v>
      </c>
      <c r="I2156" t="s">
        <v>1375</v>
      </c>
      <c r="K2156">
        <v>5.8</v>
      </c>
      <c r="M2156">
        <v>5.8</v>
      </c>
      <c r="O2156" t="s">
        <v>7296</v>
      </c>
      <c r="P2156" t="s">
        <v>7297</v>
      </c>
      <c r="R2156" t="s">
        <v>21609</v>
      </c>
      <c r="S2156" t="s">
        <v>21609</v>
      </c>
      <c r="T2156" t="str">
        <f>IFERROR(
  IF(TRIM(Table22[[#This Row],[STARS]])="", "Unknown",
    TRIM(MID(Table22[[#This Row],[STARS]], FIND("Stars:", Table22[[#This Row],[STARS]]) + 6, LEN(Table22[[#This Row],[STARS]])))
  ),
"Unknown")</f>
        <v xml:space="preserve">
Devon Terrell, 
Anya Taylor-Joy, 
Jason Mitchell, 
Ellar Coltrane
</v>
      </c>
      <c r="V2156">
        <v>6821</v>
      </c>
      <c r="W2156">
        <v>104</v>
      </c>
      <c r="X2156">
        <v>0</v>
      </c>
    </row>
    <row r="2157" spans="1:24" x14ac:dyDescent="0.3">
      <c r="A2157" t="s">
        <v>7298</v>
      </c>
      <c r="C2157" t="s">
        <v>7298</v>
      </c>
      <c r="D2157" t="str">
        <v>(III) (2019)</v>
      </c>
      <c r="E2157" t="str" cm="1">
        <f t="array" ref="E2157">_xlfn.LET(
  _xlpm.raw, TRIM(SUBSTITUTE(SUBSTITUTE(SUBSTITUTE(SUBSTITUTE(SUBSTITUTE(SUBSTITUTE(D2157,"(",""),")",""),"â€“","-"),"–","-"),"I",""),"V","")),
  _xlpm.cleaned, TRIM(SUBSTITUTE(SUBSTITUTE(_xlpm.raw,"-"," - "),","," ")),
  _xlpm.words, _xlfn.FILTERXML("&lt;t&gt;&lt;s&gt;" &amp; SUBSTITUTE(_xlpm.cleaned," ","&lt;/s&gt;&lt;s&gt;") &amp; "&lt;/s&gt;&lt;/t&gt;", "//s"),
  _xlpm.nums, _xlfn.TEXTJOIN("-", TRUE, IF(ISNUMBER(--_xlpm.words), _xlpm.words, "")),
  IFERROR(_xlpm.nums, "")
)</f>
        <v>2019</v>
      </c>
      <c r="F2157" t="s">
        <v>19677</v>
      </c>
      <c r="G2157" t="s">
        <v>47</v>
      </c>
      <c r="I2157" t="s">
        <v>47</v>
      </c>
      <c r="K2157">
        <v>4.3</v>
      </c>
      <c r="M2157">
        <v>4.3</v>
      </c>
      <c r="O2157" t="s">
        <v>7299</v>
      </c>
      <c r="P2157" t="s">
        <v>7300</v>
      </c>
      <c r="R2157" t="s">
        <v>21608</v>
      </c>
      <c r="S2157" t="s">
        <v>21608</v>
      </c>
      <c r="T2157" t="str">
        <f>IFERROR(
  IF(TRIM(Table22[[#This Row],[STARS]])="", "Unknown",
    TRIM(MID(Table22[[#This Row],[STARS]], FIND("Stars:", Table22[[#This Row],[STARS]]) + 6, LEN(Table22[[#This Row],[STARS]])))
  ),
"Unknown")</f>
        <v xml:space="preserve">
T.I., 
Mike Epps, 
Loretta Devine, 
Brian J. Pitt
</v>
      </c>
      <c r="V2157">
        <v>1417</v>
      </c>
      <c r="W2157">
        <v>90</v>
      </c>
      <c r="X2157">
        <v>0</v>
      </c>
    </row>
    <row r="2158" spans="1:24" x14ac:dyDescent="0.3">
      <c r="A2158" t="s">
        <v>7301</v>
      </c>
      <c r="C2158" t="s">
        <v>7301</v>
      </c>
      <c r="D2158" t="str">
        <v>(2021â€“ )</v>
      </c>
      <c r="E2158" t="str" cm="1">
        <f t="array" ref="E2158">_xlfn.LET(
  _xlpm.raw, TRIM(SUBSTITUTE(SUBSTITUTE(SUBSTITUTE(SUBSTITUTE(SUBSTITUTE(SUBSTITUTE(D2158,"(",""),")",""),"â€“","-"),"–","-"),"I",""),"V","")),
  _xlpm.cleaned, TRIM(SUBSTITUTE(SUBSTITUTE(_xlpm.raw,"-"," - "),","," ")),
  _xlpm.words, _xlfn.FILTERXML("&lt;t&gt;&lt;s&gt;" &amp; SUBSTITUTE(_xlpm.cleaned," ","&lt;/s&gt;&lt;s&gt;") &amp; "&lt;/s&gt;&lt;/t&gt;", "//s"),
  _xlpm.nums, _xlfn.TEXTJOIN("-", TRUE, IF(ISNUMBER(--_xlpm.words), _xlpm.words, "")),
  IFERROR(_xlpm.nums, "")
)</f>
        <v>2021</v>
      </c>
      <c r="F2158" t="s">
        <v>19672</v>
      </c>
      <c r="G2158" t="s">
        <v>657</v>
      </c>
      <c r="I2158" t="s">
        <v>657</v>
      </c>
      <c r="K2158">
        <v>4.5999999999999996</v>
      </c>
      <c r="M2158">
        <v>4.5999999999999996</v>
      </c>
      <c r="O2158" t="s">
        <v>7302</v>
      </c>
      <c r="P2158" t="s">
        <v>7303</v>
      </c>
      <c r="R2158" t="s">
        <v>1894</v>
      </c>
      <c r="S2158" t="s">
        <v>1894</v>
      </c>
      <c r="T2158" t="str">
        <f>IFERROR(
  IF(TRIM(Table22[[#This Row],[STARS]])="", "Unknown",
    TRIM(MID(Table22[[#This Row],[STARS]], FIND("Stars:", Table22[[#This Row],[STARS]]) + 6, LEN(Table22[[#This Row],[STARS]])))
  ),
"Unknown")</f>
        <v xml:space="preserve">
Brandi Carlile, 
Cordae, 
Andra Day, 
Amanda Gorman
</v>
      </c>
      <c r="V2158">
        <v>202</v>
      </c>
      <c r="W2158">
        <v>3</v>
      </c>
      <c r="X2158">
        <v>0</v>
      </c>
    </row>
    <row r="2159" spans="1:24" x14ac:dyDescent="0.3">
      <c r="A2159" t="s">
        <v>7304</v>
      </c>
      <c r="C2159" t="s">
        <v>7304</v>
      </c>
      <c r="D2159">
        <v>-2019</v>
      </c>
      <c r="E2159" t="str" cm="1">
        <f t="array" ref="E2159">_xlfn.LET(
  _xlpm.raw, TRIM(SUBSTITUTE(SUBSTITUTE(SUBSTITUTE(SUBSTITUTE(SUBSTITUTE(SUBSTITUTE(D2159,"(",""),")",""),"â€“","-"),"–","-"),"I",""),"V","")),
  _xlpm.cleaned, TRIM(SUBSTITUTE(SUBSTITUTE(_xlpm.raw,"-"," - "),","," ")),
  _xlpm.words, _xlfn.FILTERXML("&lt;t&gt;&lt;s&gt;" &amp; SUBSTITUTE(_xlpm.cleaned," ","&lt;/s&gt;&lt;s&gt;") &amp; "&lt;/s&gt;&lt;/t&gt;", "//s"),
  _xlpm.nums, _xlfn.TEXTJOIN("-", TRUE, IF(ISNUMBER(--_xlpm.words), _xlpm.words, "")),
  IFERROR(_xlpm.nums, "")
)</f>
        <v>2019</v>
      </c>
      <c r="F2159" t="s">
        <v>19677</v>
      </c>
      <c r="G2159" t="s">
        <v>3225</v>
      </c>
      <c r="I2159" t="s">
        <v>3225</v>
      </c>
      <c r="K2159">
        <v>7.7</v>
      </c>
      <c r="M2159">
        <v>7.7</v>
      </c>
      <c r="O2159" t="s">
        <v>7305</v>
      </c>
      <c r="P2159" t="s">
        <v>118</v>
      </c>
      <c r="R2159" t="s">
        <v>1894</v>
      </c>
      <c r="S2159" t="s">
        <v>1894</v>
      </c>
      <c r="T2159" t="str">
        <f>IFERROR(
  IF(TRIM(Table22[[#This Row],[STARS]])="", "Unknown",
    TRIM(MID(Table22[[#This Row],[STARS]], FIND("Stars:", Table22[[#This Row],[STARS]]) + 6, LEN(Table22[[#This Row],[STARS]])))
  ),
"Unknown")</f>
        <v>Unknown</v>
      </c>
      <c r="V2159">
        <v>1423</v>
      </c>
      <c r="W2159">
        <v>351</v>
      </c>
      <c r="X2159">
        <v>0</v>
      </c>
    </row>
    <row r="2160" spans="1:24" x14ac:dyDescent="0.3">
      <c r="A2160" t="s">
        <v>7306</v>
      </c>
      <c r="C2160" t="s">
        <v>7306</v>
      </c>
      <c r="D2160">
        <v>-2018</v>
      </c>
      <c r="E2160" t="str" cm="1">
        <f t="array" ref="E2160">_xlfn.LET(
  _xlpm.raw, TRIM(SUBSTITUTE(SUBSTITUTE(SUBSTITUTE(SUBSTITUTE(SUBSTITUTE(SUBSTITUTE(D2160,"(",""),")",""),"â€“","-"),"–","-"),"I",""),"V","")),
  _xlpm.cleaned, TRIM(SUBSTITUTE(SUBSTITUTE(_xlpm.raw,"-"," - "),","," ")),
  _xlpm.words, _xlfn.FILTERXML("&lt;t&gt;&lt;s&gt;" &amp; SUBSTITUTE(_xlpm.cleaned," ","&lt;/s&gt;&lt;s&gt;") &amp; "&lt;/s&gt;&lt;/t&gt;", "//s"),
  _xlpm.nums, _xlfn.TEXTJOIN("-", TRUE, IF(ISNUMBER(--_xlpm.words), _xlpm.words, "")),
  IFERROR(_xlpm.nums, "")
)</f>
        <v>2018</v>
      </c>
      <c r="F2160" t="s">
        <v>19693</v>
      </c>
      <c r="G2160" t="s">
        <v>38</v>
      </c>
      <c r="I2160" t="s">
        <v>38</v>
      </c>
      <c r="K2160">
        <v>6.9</v>
      </c>
      <c r="M2160">
        <v>6.9</v>
      </c>
      <c r="O2160" t="s">
        <v>7307</v>
      </c>
      <c r="P2160" t="s">
        <v>7308</v>
      </c>
      <c r="R2160" t="s">
        <v>21607</v>
      </c>
      <c r="S2160" t="s">
        <v>21607</v>
      </c>
      <c r="T2160" t="str">
        <f>IFERROR(
  IF(TRIM(Table22[[#This Row],[STARS]])="", "Unknown",
    TRIM(MID(Table22[[#This Row],[STARS]], FIND("Stars:", Table22[[#This Row],[STARS]]) + 6, LEN(Table22[[#This Row],[STARS]])))
  ),
"Unknown")</f>
        <v xml:space="preserve">
CÃ©cile de France, 
Edouard Baer, 
Alice Isaaz, 
Natalia Dontcheva
</v>
      </c>
      <c r="V2160">
        <v>3033</v>
      </c>
      <c r="W2160">
        <v>109</v>
      </c>
      <c r="X2160">
        <v>0</v>
      </c>
    </row>
    <row r="2161" spans="1:24" x14ac:dyDescent="0.3">
      <c r="A2161" t="s">
        <v>7309</v>
      </c>
      <c r="C2161" t="s">
        <v>7309</v>
      </c>
      <c r="D2161">
        <v>-2019</v>
      </c>
      <c r="E2161" t="str" cm="1">
        <f t="array" ref="E2161">_xlfn.LET(
  _xlpm.raw, TRIM(SUBSTITUTE(SUBSTITUTE(SUBSTITUTE(SUBSTITUTE(SUBSTITUTE(SUBSTITUTE(D2161,"(",""),")",""),"â€“","-"),"–","-"),"I",""),"V","")),
  _xlpm.cleaned, TRIM(SUBSTITUTE(SUBSTITUTE(_xlpm.raw,"-"," - "),","," ")),
  _xlpm.words, _xlfn.FILTERXML("&lt;t&gt;&lt;s&gt;" &amp; SUBSTITUTE(_xlpm.cleaned," ","&lt;/s&gt;&lt;s&gt;") &amp; "&lt;/s&gt;&lt;/t&gt;", "//s"),
  _xlpm.nums, _xlfn.TEXTJOIN("-", TRUE, IF(ISNUMBER(--_xlpm.words), _xlpm.words, "")),
  IFERROR(_xlpm.nums, "")
)</f>
        <v>2019</v>
      </c>
      <c r="F2161" t="s">
        <v>19677</v>
      </c>
      <c r="G2161" t="s">
        <v>47</v>
      </c>
      <c r="I2161" t="s">
        <v>47</v>
      </c>
      <c r="K2161">
        <v>6.8</v>
      </c>
      <c r="M2161">
        <v>6.8</v>
      </c>
      <c r="O2161" t="s">
        <v>7310</v>
      </c>
      <c r="P2161" t="s">
        <v>7311</v>
      </c>
      <c r="R2161" t="s">
        <v>1894</v>
      </c>
      <c r="S2161" t="s">
        <v>1894</v>
      </c>
      <c r="T2161" t="str">
        <f>IFERROR(
  IF(TRIM(Table22[[#This Row],[STARS]])="", "Unknown",
    TRIM(MID(Table22[[#This Row],[STARS]], FIND("Stars:", Table22[[#This Row],[STARS]]) + 6, LEN(Table22[[#This Row],[STARS]])))
  ),
"Unknown")</f>
        <v xml:space="preserve">
Gad Elmaleh, 
Scott Keiji Takeda, 
Jordan Ver Hoeve, 
Erinn Hayes
</v>
      </c>
      <c r="V2161">
        <v>2594</v>
      </c>
      <c r="W2161">
        <v>30</v>
      </c>
      <c r="X2161">
        <v>0</v>
      </c>
    </row>
    <row r="2162" spans="1:24" x14ac:dyDescent="0.3">
      <c r="A2162" t="s">
        <v>7312</v>
      </c>
      <c r="C2162" t="s">
        <v>7312</v>
      </c>
      <c r="D2162">
        <v>-2015</v>
      </c>
      <c r="E2162" t="str" cm="1">
        <f t="array" ref="E2162">_xlfn.LET(
  _xlpm.raw, TRIM(SUBSTITUTE(SUBSTITUTE(SUBSTITUTE(SUBSTITUTE(SUBSTITUTE(SUBSTITUTE(D2162,"(",""),")",""),"â€“","-"),"–","-"),"I",""),"V","")),
  _xlpm.cleaned, TRIM(SUBSTITUTE(SUBSTITUTE(_xlpm.raw,"-"," - "),","," ")),
  _xlpm.words, _xlfn.FILTERXML("&lt;t&gt;&lt;s&gt;" &amp; SUBSTITUTE(_xlpm.cleaned," ","&lt;/s&gt;&lt;s&gt;") &amp; "&lt;/s&gt;&lt;/t&gt;", "//s"),
  _xlpm.nums, _xlfn.TEXTJOIN("-", TRUE, IF(ISNUMBER(--_xlpm.words), _xlpm.words, "")),
  IFERROR(_xlpm.nums, "")
)</f>
        <v>2015</v>
      </c>
      <c r="F2162" t="s">
        <v>19688</v>
      </c>
      <c r="G2162" t="s">
        <v>2194</v>
      </c>
      <c r="I2162" t="s">
        <v>2194</v>
      </c>
      <c r="K2162">
        <v>5.4</v>
      </c>
      <c r="M2162">
        <v>5.4</v>
      </c>
      <c r="O2162" t="s">
        <v>7313</v>
      </c>
      <c r="P2162" t="s">
        <v>7314</v>
      </c>
      <c r="R2162" t="s">
        <v>21477</v>
      </c>
      <c r="S2162" t="s">
        <v>21477</v>
      </c>
      <c r="T2162" t="str">
        <f>IFERROR(
  IF(TRIM(Table22[[#This Row],[STARS]])="", "Unknown",
    TRIM(MID(Table22[[#This Row],[STARS]], FIND("Stars:", Table22[[#This Row],[STARS]]) + 6, LEN(Table22[[#This Row],[STARS]])))
  ),
"Unknown")</f>
        <v xml:space="preserve">
Eugenia SuÃ¡rez, 
Esteban Lamothe, 
Gloria CarrÃ¡, 
Rafael Spregelburd
</v>
      </c>
      <c r="V2162">
        <v>1945</v>
      </c>
      <c r="W2162">
        <v>90</v>
      </c>
      <c r="X2162">
        <v>0</v>
      </c>
    </row>
    <row r="2163" spans="1:24" x14ac:dyDescent="0.3">
      <c r="A2163" t="s">
        <v>7315</v>
      </c>
      <c r="C2163" t="s">
        <v>7315</v>
      </c>
      <c r="D2163" t="str">
        <v>(2020â€“ )</v>
      </c>
      <c r="E2163" t="str" cm="1">
        <f t="array" ref="E2163">_xlfn.LET(
  _xlpm.raw, TRIM(SUBSTITUTE(SUBSTITUTE(SUBSTITUTE(SUBSTITUTE(SUBSTITUTE(SUBSTITUTE(D2163,"(",""),")",""),"â€“","-"),"–","-"),"I",""),"V","")),
  _xlpm.cleaned, TRIM(SUBSTITUTE(SUBSTITUTE(_xlpm.raw,"-"," - "),","," ")),
  _xlpm.words, _xlfn.FILTERXML("&lt;t&gt;&lt;s&gt;" &amp; SUBSTITUTE(_xlpm.cleaned," ","&lt;/s&gt;&lt;s&gt;") &amp; "&lt;/s&gt;&lt;/t&gt;", "//s"),
  _xlpm.nums, _xlfn.TEXTJOIN("-", TRUE, IF(ISNUMBER(--_xlpm.words), _xlpm.words, "")),
  IFERROR(_xlpm.nums, "")
)</f>
        <v>2020</v>
      </c>
      <c r="F2163" t="s">
        <v>19675</v>
      </c>
      <c r="G2163" t="s">
        <v>15</v>
      </c>
      <c r="I2163" t="s">
        <v>15</v>
      </c>
      <c r="K2163">
        <v>7.4</v>
      </c>
      <c r="M2163">
        <v>7.4</v>
      </c>
      <c r="O2163" t="s">
        <v>7316</v>
      </c>
      <c r="P2163" t="s">
        <v>7317</v>
      </c>
      <c r="R2163" t="s">
        <v>1894</v>
      </c>
      <c r="S2163" t="s">
        <v>1894</v>
      </c>
      <c r="T2163" t="str">
        <f>IFERROR(
  IF(TRIM(Table22[[#This Row],[STARS]])="", "Unknown",
    TRIM(MID(Table22[[#This Row],[STARS]], FIND("Stars:", Table22[[#This Row],[STARS]]) + 6, LEN(Table22[[#This Row],[STARS]])))
  ),
"Unknown")</f>
        <v xml:space="preserve">
Yumiko Kobayashi, 
Masako Nozawa, 
Volcano Ota, 
Chika Sakamoto
</v>
      </c>
      <c r="V2163">
        <v>415</v>
      </c>
      <c r="W2163">
        <v>0</v>
      </c>
      <c r="X2163">
        <v>0</v>
      </c>
    </row>
    <row r="2164" spans="1:24" x14ac:dyDescent="0.3">
      <c r="A2164" t="s">
        <v>7318</v>
      </c>
      <c r="C2164" t="s">
        <v>7318</v>
      </c>
      <c r="D2164" t="str">
        <v>(2019â€“ )</v>
      </c>
      <c r="E2164" t="str" cm="1">
        <f t="array" ref="E2164">_xlfn.LET(
  _xlpm.raw, TRIM(SUBSTITUTE(SUBSTITUTE(SUBSTITUTE(SUBSTITUTE(SUBSTITUTE(SUBSTITUTE(D2164,"(",""),")",""),"â€“","-"),"–","-"),"I",""),"V","")),
  _xlpm.cleaned, TRIM(SUBSTITUTE(SUBSTITUTE(_xlpm.raw,"-"," - "),","," ")),
  _xlpm.words, _xlfn.FILTERXML("&lt;t&gt;&lt;s&gt;" &amp; SUBSTITUTE(_xlpm.cleaned," ","&lt;/s&gt;&lt;s&gt;") &amp; "&lt;/s&gt;&lt;/t&gt;", "//s"),
  _xlpm.nums, _xlfn.TEXTJOIN("-", TRUE, IF(ISNUMBER(--_xlpm.words), _xlpm.words, "")),
  IFERROR(_xlpm.nums, "")
)</f>
        <v>2019</v>
      </c>
      <c r="F2164" t="s">
        <v>19677</v>
      </c>
      <c r="G2164" t="s">
        <v>6754</v>
      </c>
      <c r="I2164" t="s">
        <v>6754</v>
      </c>
      <c r="K2164">
        <v>6.6</v>
      </c>
      <c r="M2164">
        <v>6.6</v>
      </c>
      <c r="O2164" t="s">
        <v>7319</v>
      </c>
      <c r="P2164" t="s">
        <v>7320</v>
      </c>
      <c r="R2164" t="s">
        <v>1894</v>
      </c>
      <c r="S2164" t="s">
        <v>1894</v>
      </c>
      <c r="T2164" t="str">
        <f>IFERROR(
  IF(TRIM(Table22[[#This Row],[STARS]])="", "Unknown",
    TRIM(MID(Table22[[#This Row],[STARS]], FIND("Stars:", Table22[[#This Row],[STARS]]) + 6, LEN(Table22[[#This Row],[STARS]])))
  ),
"Unknown")</f>
        <v xml:space="preserve">
Christian Convery, 
Chance Hurstfield, 
Dylan Schombing, 
Travis Turner
</v>
      </c>
      <c r="V2164">
        <v>424</v>
      </c>
      <c r="W2164">
        <v>0</v>
      </c>
      <c r="X2164">
        <v>0</v>
      </c>
    </row>
    <row r="2165" spans="1:24" x14ac:dyDescent="0.3">
      <c r="A2165" t="s">
        <v>7321</v>
      </c>
      <c r="C2165" t="s">
        <v>7321</v>
      </c>
      <c r="D2165">
        <v>-2016</v>
      </c>
      <c r="E2165" t="str" cm="1">
        <f t="array" ref="E2165">_xlfn.LET(
  _xlpm.raw, TRIM(SUBSTITUTE(SUBSTITUTE(SUBSTITUTE(SUBSTITUTE(SUBSTITUTE(SUBSTITUTE(D2165,"(",""),")",""),"â€“","-"),"–","-"),"I",""),"V","")),
  _xlpm.cleaned, TRIM(SUBSTITUTE(SUBSTITUTE(_xlpm.raw,"-"," - "),","," ")),
  _xlpm.words, _xlfn.FILTERXML("&lt;t&gt;&lt;s&gt;" &amp; SUBSTITUTE(_xlpm.cleaned," ","&lt;/s&gt;&lt;s&gt;") &amp; "&lt;/s&gt;&lt;/t&gt;", "//s"),
  _xlpm.nums, _xlfn.TEXTJOIN("-", TRUE, IF(ISNUMBER(--_xlpm.words), _xlpm.words, "")),
  IFERROR(_xlpm.nums, "")
)</f>
        <v>2016</v>
      </c>
      <c r="F2165" t="s">
        <v>19684</v>
      </c>
      <c r="G2165" t="s">
        <v>43</v>
      </c>
      <c r="I2165" t="s">
        <v>43</v>
      </c>
      <c r="K2165">
        <v>6</v>
      </c>
      <c r="M2165">
        <v>6</v>
      </c>
      <c r="O2165" t="s">
        <v>7322</v>
      </c>
      <c r="P2165" t="s">
        <v>7323</v>
      </c>
      <c r="R2165" t="s">
        <v>1894</v>
      </c>
      <c r="S2165" t="s">
        <v>1894</v>
      </c>
      <c r="T2165" t="str">
        <f>IFERROR(
  IF(TRIM(Table22[[#This Row],[STARS]])="", "Unknown",
    TRIM(MID(Table22[[#This Row],[STARS]], FIND("Stars:", Table22[[#This Row],[STARS]]) + 6, LEN(Table22[[#This Row],[STARS]])))
  ),
"Unknown")</f>
        <v xml:space="preserve">
Daisy Head, 
Emily Tremaine, 
Cristian Solimeno, 
Naomi Ryan
</v>
      </c>
      <c r="V2165">
        <v>2540</v>
      </c>
      <c r="W2165">
        <v>60</v>
      </c>
      <c r="X2165">
        <v>0</v>
      </c>
    </row>
    <row r="2166" spans="1:24" x14ac:dyDescent="0.3">
      <c r="A2166" t="s">
        <v>7324</v>
      </c>
      <c r="C2166" t="s">
        <v>7324</v>
      </c>
      <c r="D2166" t="str">
        <v>(2019â€“ )</v>
      </c>
      <c r="E2166" t="str" cm="1">
        <f t="array" ref="E2166">_xlfn.LET(
  _xlpm.raw, TRIM(SUBSTITUTE(SUBSTITUTE(SUBSTITUTE(SUBSTITUTE(SUBSTITUTE(SUBSTITUTE(D2166,"(",""),")",""),"â€“","-"),"–","-"),"I",""),"V","")),
  _xlpm.cleaned, TRIM(SUBSTITUTE(SUBSTITUTE(_xlpm.raw,"-"," - "),","," ")),
  _xlpm.words, _xlfn.FILTERXML("&lt;t&gt;&lt;s&gt;" &amp; SUBSTITUTE(_xlpm.cleaned," ","&lt;/s&gt;&lt;s&gt;") &amp; "&lt;/s&gt;&lt;/t&gt;", "//s"),
  _xlpm.nums, _xlfn.TEXTJOIN("-", TRUE, IF(ISNUMBER(--_xlpm.words), _xlpm.words, "")),
  IFERROR(_xlpm.nums, "")
)</f>
        <v>2019</v>
      </c>
      <c r="F2166" t="s">
        <v>19677</v>
      </c>
      <c r="G2166" t="s">
        <v>91</v>
      </c>
      <c r="I2166" t="s">
        <v>91</v>
      </c>
      <c r="K2166">
        <v>6.3</v>
      </c>
      <c r="M2166">
        <v>6.3</v>
      </c>
      <c r="O2166" t="s">
        <v>7325</v>
      </c>
      <c r="P2166" t="s">
        <v>7326</v>
      </c>
      <c r="R2166" t="s">
        <v>1894</v>
      </c>
      <c r="S2166" t="s">
        <v>1894</v>
      </c>
      <c r="T2166" t="str">
        <f>IFERROR(
  IF(TRIM(Table22[[#This Row],[STARS]])="", "Unknown",
    TRIM(MID(Table22[[#This Row],[STARS]], FIND("Stars:", Table22[[#This Row],[STARS]]) + 6, LEN(Table22[[#This Row],[STARS]])))
  ),
"Unknown")</f>
        <v xml:space="preserve">
Alejandro Speitzer, 
Minnie West, 
Jorge Caballero, 
Ana Gonzalez Bello
</v>
      </c>
      <c r="V2166">
        <v>748</v>
      </c>
      <c r="W2166">
        <v>30</v>
      </c>
      <c r="X2166">
        <v>0</v>
      </c>
    </row>
    <row r="2167" spans="1:24" x14ac:dyDescent="0.3">
      <c r="A2167" t="s">
        <v>7327</v>
      </c>
      <c r="C2167" t="s">
        <v>7327</v>
      </c>
      <c r="D2167">
        <v>-2020</v>
      </c>
      <c r="E2167" t="str" cm="1">
        <f t="array" ref="E2167">_xlfn.LET(
  _xlpm.raw, TRIM(SUBSTITUTE(SUBSTITUTE(SUBSTITUTE(SUBSTITUTE(SUBSTITUTE(SUBSTITUTE(D2167,"(",""),")",""),"â€“","-"),"–","-"),"I",""),"V","")),
  _xlpm.cleaned, TRIM(SUBSTITUTE(SUBSTITUTE(_xlpm.raw,"-"," - "),","," ")),
  _xlpm.words, _xlfn.FILTERXML("&lt;t&gt;&lt;s&gt;" &amp; SUBSTITUTE(_xlpm.cleaned," ","&lt;/s&gt;&lt;s&gt;") &amp; "&lt;/s&gt;&lt;/t&gt;", "//s"),
  _xlpm.nums, _xlfn.TEXTJOIN("-", TRUE, IF(ISNUMBER(--_xlpm.words), _xlpm.words, "")),
  IFERROR(_xlpm.nums, "")
)</f>
        <v>2020</v>
      </c>
      <c r="F2167" t="s">
        <v>19675</v>
      </c>
      <c r="G2167" t="s">
        <v>91</v>
      </c>
      <c r="I2167" t="s">
        <v>91</v>
      </c>
      <c r="K2167">
        <v>7.2</v>
      </c>
      <c r="M2167">
        <v>7.2</v>
      </c>
      <c r="O2167" t="s">
        <v>7328</v>
      </c>
      <c r="P2167" t="s">
        <v>7329</v>
      </c>
      <c r="R2167" t="s">
        <v>21606</v>
      </c>
      <c r="S2167" t="s">
        <v>21606</v>
      </c>
      <c r="T2167" t="str">
        <f>IFERROR(
  IF(TRIM(Table22[[#This Row],[STARS]])="", "Unknown",
    TRIM(MID(Table22[[#This Row],[STARS]], FIND("Stars:", Table22[[#This Row],[STARS]]) + 6, LEN(Table22[[#This Row],[STARS]])))
  ),
"Unknown")</f>
        <v xml:space="preserve">
Radha Blank, 
Peter Kim, 
Oswin Benjamin, 
Imani Lewis
</v>
      </c>
      <c r="V2167">
        <v>4348</v>
      </c>
      <c r="W2167">
        <v>123</v>
      </c>
      <c r="X2167">
        <v>0</v>
      </c>
    </row>
    <row r="2168" spans="1:24" x14ac:dyDescent="0.3">
      <c r="A2168" t="s">
        <v>7330</v>
      </c>
      <c r="C2168" t="s">
        <v>7330</v>
      </c>
      <c r="D2168">
        <v>-2018</v>
      </c>
      <c r="E2168" t="str" cm="1">
        <f t="array" ref="E2168">_xlfn.LET(
  _xlpm.raw, TRIM(SUBSTITUTE(SUBSTITUTE(SUBSTITUTE(SUBSTITUTE(SUBSTITUTE(SUBSTITUTE(D2168,"(",""),")",""),"â€“","-"),"–","-"),"I",""),"V","")),
  _xlpm.cleaned, TRIM(SUBSTITUTE(SUBSTITUTE(_xlpm.raw,"-"," - "),","," ")),
  _xlpm.words, _xlfn.FILTERXML("&lt;t&gt;&lt;s&gt;" &amp; SUBSTITUTE(_xlpm.cleaned," ","&lt;/s&gt;&lt;s&gt;") &amp; "&lt;/s&gt;&lt;/t&gt;", "//s"),
  _xlpm.nums, _xlfn.TEXTJOIN("-", TRUE, IF(ISNUMBER(--_xlpm.words), _xlpm.words, "")),
  IFERROR(_xlpm.nums, "")
)</f>
        <v>2018</v>
      </c>
      <c r="F2168" t="s">
        <v>19693</v>
      </c>
      <c r="G2168" t="s">
        <v>34</v>
      </c>
      <c r="I2168" t="s">
        <v>34</v>
      </c>
      <c r="K2168">
        <v>6.2</v>
      </c>
      <c r="M2168">
        <v>6.2</v>
      </c>
      <c r="O2168" t="s">
        <v>7331</v>
      </c>
      <c r="P2168" t="s">
        <v>7332</v>
      </c>
      <c r="R2168" t="s">
        <v>21605</v>
      </c>
      <c r="S2168" t="s">
        <v>21605</v>
      </c>
      <c r="T2168" t="str">
        <f>IFERROR(
  IF(TRIM(Table22[[#This Row],[STARS]])="", "Unknown",
    TRIM(MID(Table22[[#This Row],[STARS]], FIND("Stars:", Table22[[#This Row],[STARS]]) + 6, LEN(Table22[[#This Row],[STARS]])))
  ),
"Unknown")</f>
        <v xml:space="preserve">
Kang-ho Song, 
Jo Jung-Suk, 
Bae Doona, 
Si-Won Cha
</v>
      </c>
      <c r="V2168">
        <v>2719</v>
      </c>
      <c r="W2168">
        <v>139</v>
      </c>
      <c r="X2168">
        <v>0</v>
      </c>
    </row>
    <row r="2169" spans="1:24" x14ac:dyDescent="0.3">
      <c r="A2169" t="s">
        <v>7333</v>
      </c>
      <c r="C2169" t="s">
        <v>7333</v>
      </c>
      <c r="D2169" t="str">
        <v>(2021â€“ )</v>
      </c>
      <c r="E2169" t="str" cm="1">
        <f t="array" ref="E2169">_xlfn.LET(
  _xlpm.raw, TRIM(SUBSTITUTE(SUBSTITUTE(SUBSTITUTE(SUBSTITUTE(SUBSTITUTE(SUBSTITUTE(D2169,"(",""),")",""),"â€“","-"),"–","-"),"I",""),"V","")),
  _xlpm.cleaned, TRIM(SUBSTITUTE(SUBSTITUTE(_xlpm.raw,"-"," - "),","," ")),
  _xlpm.words, _xlfn.FILTERXML("&lt;t&gt;&lt;s&gt;" &amp; SUBSTITUTE(_xlpm.cleaned," ","&lt;/s&gt;&lt;s&gt;") &amp; "&lt;/s&gt;&lt;/t&gt;", "//s"),
  _xlpm.nums, _xlfn.TEXTJOIN("-", TRUE, IF(ISNUMBER(--_xlpm.words), _xlpm.words, "")),
  IFERROR(_xlpm.nums, "")
)</f>
        <v>2021</v>
      </c>
      <c r="F2169" t="s">
        <v>19672</v>
      </c>
      <c r="G2169" t="s">
        <v>1017</v>
      </c>
      <c r="I2169" t="s">
        <v>1017</v>
      </c>
      <c r="K2169">
        <v>5.8</v>
      </c>
      <c r="M2169">
        <v>5.8</v>
      </c>
      <c r="O2169" t="s">
        <v>7334</v>
      </c>
      <c r="P2169" t="s">
        <v>7335</v>
      </c>
      <c r="R2169" t="s">
        <v>1894</v>
      </c>
      <c r="S2169" t="s">
        <v>1894</v>
      </c>
      <c r="T2169" t="str">
        <f>IFERROR(
  IF(TRIM(Table22[[#This Row],[STARS]])="", "Unknown",
    TRIM(MID(Table22[[#This Row],[STARS]], FIND("Stars:", Table22[[#This Row],[STARS]]) + 6, LEN(Table22[[#This Row],[STARS]])))
  ),
"Unknown")</f>
        <v xml:space="preserve">
Christine Chiu, 
Kevin Kreider, 
Kim Lee, 
Kelly Mi Li
</v>
      </c>
      <c r="V2169">
        <v>2271</v>
      </c>
      <c r="W2169">
        <v>38</v>
      </c>
      <c r="X2169">
        <v>0</v>
      </c>
    </row>
    <row r="2170" spans="1:24" x14ac:dyDescent="0.3">
      <c r="A2170" t="s">
        <v>7336</v>
      </c>
      <c r="C2170" t="s">
        <v>7336</v>
      </c>
      <c r="D2170">
        <v>-2020</v>
      </c>
      <c r="E2170" t="str" cm="1">
        <f t="array" ref="E2170">_xlfn.LET(
  _xlpm.raw, TRIM(SUBSTITUTE(SUBSTITUTE(SUBSTITUTE(SUBSTITUTE(SUBSTITUTE(SUBSTITUTE(D2170,"(",""),")",""),"â€“","-"),"–","-"),"I",""),"V","")),
  _xlpm.cleaned, TRIM(SUBSTITUTE(SUBSTITUTE(_xlpm.raw,"-"," - "),","," ")),
  _xlpm.words, _xlfn.FILTERXML("&lt;t&gt;&lt;s&gt;" &amp; SUBSTITUTE(_xlpm.cleaned," ","&lt;/s&gt;&lt;s&gt;") &amp; "&lt;/s&gt;&lt;/t&gt;", "//s"),
  _xlpm.nums, _xlfn.TEXTJOIN("-", TRUE, IF(ISNUMBER(--_xlpm.words), _xlpm.words, "")),
  IFERROR(_xlpm.nums, "")
)</f>
        <v>2020</v>
      </c>
      <c r="F2170" t="s">
        <v>19675</v>
      </c>
      <c r="G2170" t="s">
        <v>7337</v>
      </c>
      <c r="I2170" t="s">
        <v>7337</v>
      </c>
      <c r="K2170">
        <v>7.4</v>
      </c>
      <c r="M2170">
        <v>7.4</v>
      </c>
      <c r="O2170" t="s">
        <v>7338</v>
      </c>
      <c r="P2170" t="s">
        <v>7339</v>
      </c>
      <c r="R2170" t="s">
        <v>21604</v>
      </c>
      <c r="S2170" t="s">
        <v>21604</v>
      </c>
      <c r="T2170" t="str">
        <f>IFERROR(
  IF(TRIM(Table22[[#This Row],[STARS]])="", "Unknown",
    TRIM(MID(Table22[[#This Row],[STARS]], FIND("Stars:", Table22[[#This Row],[STARS]]) + 6, LEN(Table22[[#This Row],[STARS]])))
  ),
"Unknown")</f>
        <v xml:space="preserve">
Taylor Swift, 
Andrea Swift, 
Scott Swift, 
Joel Little
</v>
      </c>
      <c r="V2170">
        <v>17209</v>
      </c>
      <c r="W2170">
        <v>85</v>
      </c>
      <c r="X2170">
        <v>0</v>
      </c>
    </row>
    <row r="2171" spans="1:24" x14ac:dyDescent="0.3">
      <c r="A2171" t="s">
        <v>7340</v>
      </c>
      <c r="C2171" t="s">
        <v>7340</v>
      </c>
      <c r="D2171">
        <v>-2019</v>
      </c>
      <c r="E2171" t="str" cm="1">
        <f t="array" ref="E2171">_xlfn.LET(
  _xlpm.raw, TRIM(SUBSTITUTE(SUBSTITUTE(SUBSTITUTE(SUBSTITUTE(SUBSTITUTE(SUBSTITUTE(D2171,"(",""),")",""),"â€“","-"),"–","-"),"I",""),"V","")),
  _xlpm.cleaned, TRIM(SUBSTITUTE(SUBSTITUTE(_xlpm.raw,"-"," - "),","," ")),
  _xlpm.words, _xlfn.FILTERXML("&lt;t&gt;&lt;s&gt;" &amp; SUBSTITUTE(_xlpm.cleaned," ","&lt;/s&gt;&lt;s&gt;") &amp; "&lt;/s&gt;&lt;/t&gt;", "//s"),
  _xlpm.nums, _xlfn.TEXTJOIN("-", TRUE, IF(ISNUMBER(--_xlpm.words), _xlpm.words, "")),
  IFERROR(_xlpm.nums, "")
)</f>
        <v>2019</v>
      </c>
      <c r="F2171" t="s">
        <v>19677</v>
      </c>
      <c r="G2171" t="s">
        <v>1975</v>
      </c>
      <c r="I2171" t="s">
        <v>1975</v>
      </c>
      <c r="K2171">
        <v>4.8</v>
      </c>
      <c r="M2171">
        <v>4.8</v>
      </c>
      <c r="O2171" t="s">
        <v>7341</v>
      </c>
      <c r="P2171" t="s">
        <v>7342</v>
      </c>
      <c r="R2171" t="s">
        <v>21603</v>
      </c>
      <c r="S2171" t="s">
        <v>21603</v>
      </c>
      <c r="T2171" t="str">
        <f>IFERROR(
  IF(TRIM(Table22[[#This Row],[STARS]])="", "Unknown",
    TRIM(MID(Table22[[#This Row],[STARS]], FIND("Stars:", Table22[[#This Row],[STARS]]) + 6, LEN(Table22[[#This Row],[STARS]])))
  ),
"Unknown")</f>
        <v xml:space="preserve">
Claire Forlani, 
Amy Dincuff, 
Nathan Cooper, 
Titus Welliver
</v>
      </c>
      <c r="V2171">
        <v>1853</v>
      </c>
      <c r="W2171">
        <v>82</v>
      </c>
      <c r="X2171">
        <v>0</v>
      </c>
    </row>
    <row r="2172" spans="1:24" x14ac:dyDescent="0.3">
      <c r="A2172" t="s">
        <v>7343</v>
      </c>
      <c r="C2172" t="s">
        <v>7343</v>
      </c>
      <c r="D2172">
        <v>-2020</v>
      </c>
      <c r="E2172" t="str" cm="1">
        <f t="array" ref="E2172">_xlfn.LET(
  _xlpm.raw, TRIM(SUBSTITUTE(SUBSTITUTE(SUBSTITUTE(SUBSTITUTE(SUBSTITUTE(SUBSTITUTE(D2172,"(",""),")",""),"â€“","-"),"–","-"),"I",""),"V","")),
  _xlpm.cleaned, TRIM(SUBSTITUTE(SUBSTITUTE(_xlpm.raw,"-"," - "),","," ")),
  _xlpm.words, _xlfn.FILTERXML("&lt;t&gt;&lt;s&gt;" &amp; SUBSTITUTE(_xlpm.cleaned," ","&lt;/s&gt;&lt;s&gt;") &amp; "&lt;/s&gt;&lt;/t&gt;", "//s"),
  _xlpm.nums, _xlfn.TEXTJOIN("-", TRUE, IF(ISNUMBER(--_xlpm.words), _xlpm.words, "")),
  IFERROR(_xlpm.nums, "")
)</f>
        <v>2020</v>
      </c>
      <c r="F2172" t="s">
        <v>19675</v>
      </c>
      <c r="G2172" t="s">
        <v>801</v>
      </c>
      <c r="I2172" t="s">
        <v>801</v>
      </c>
      <c r="K2172">
        <v>6.9</v>
      </c>
      <c r="M2172">
        <v>6.9</v>
      </c>
      <c r="O2172" t="s">
        <v>7344</v>
      </c>
      <c r="P2172" t="s">
        <v>7345</v>
      </c>
      <c r="R2172" t="s">
        <v>1894</v>
      </c>
      <c r="S2172" t="s">
        <v>1894</v>
      </c>
      <c r="T2172" t="str">
        <f>IFERROR(
  IF(TRIM(Table22[[#This Row],[STARS]])="", "Unknown",
    TRIM(MID(Table22[[#This Row],[STARS]], FIND("Stars:", Table22[[#This Row],[STARS]]) + 6, LEN(Table22[[#This Row],[STARS]])))
  ),
"Unknown")</f>
        <v xml:space="preserve">
Janelle MonÃ¡e, 
Lisa Diamond, 
Shareen Joshi, 
Justin Lehmiller
</v>
      </c>
      <c r="V2172">
        <v>2758</v>
      </c>
      <c r="W2172">
        <v>111</v>
      </c>
      <c r="X2172">
        <v>0</v>
      </c>
    </row>
    <row r="2173" spans="1:24" x14ac:dyDescent="0.3">
      <c r="A2173" t="s">
        <v>7346</v>
      </c>
      <c r="C2173" t="s">
        <v>7346</v>
      </c>
      <c r="D2173">
        <v>-2018</v>
      </c>
      <c r="E2173" t="str" cm="1">
        <f t="array" ref="E2173">_xlfn.LET(
  _xlpm.raw, TRIM(SUBSTITUTE(SUBSTITUTE(SUBSTITUTE(SUBSTITUTE(SUBSTITUTE(SUBSTITUTE(D2173,"(",""),")",""),"â€“","-"),"–","-"),"I",""),"V","")),
  _xlpm.cleaned, TRIM(SUBSTITUTE(SUBSTITUTE(_xlpm.raw,"-"," - "),","," ")),
  _xlpm.words, _xlfn.FILTERXML("&lt;t&gt;&lt;s&gt;" &amp; SUBSTITUTE(_xlpm.cleaned," ","&lt;/s&gt;&lt;s&gt;") &amp; "&lt;/s&gt;&lt;/t&gt;", "//s"),
  _xlpm.nums, _xlfn.TEXTJOIN("-", TRUE, IF(ISNUMBER(--_xlpm.words), _xlpm.words, "")),
  IFERROR(_xlpm.nums, "")
)</f>
        <v>2018</v>
      </c>
      <c r="F2173" t="s">
        <v>19693</v>
      </c>
      <c r="G2173" t="s">
        <v>801</v>
      </c>
      <c r="I2173" t="s">
        <v>801</v>
      </c>
      <c r="K2173">
        <v>7.5</v>
      </c>
      <c r="M2173">
        <v>7.5</v>
      </c>
      <c r="O2173" t="s">
        <v>7347</v>
      </c>
      <c r="P2173" t="s">
        <v>7348</v>
      </c>
      <c r="R2173" t="s">
        <v>1894</v>
      </c>
      <c r="S2173" t="s">
        <v>1894</v>
      </c>
      <c r="T2173" t="str">
        <f>IFERROR(
  IF(TRIM(Table22[[#This Row],[STARS]])="", "Unknown",
    TRIM(MID(Table22[[#This Row],[STARS]], FIND("Stars:", Table22[[#This Row],[STARS]]) + 6, LEN(Table22[[#This Row],[STARS]])))
  ),
"Unknown")</f>
        <v xml:space="preserve">
David Farrier, 
Christian Wolf, 
Robin Brown, 
Dan Bulter
</v>
      </c>
      <c r="V2173">
        <v>6507</v>
      </c>
      <c r="W2173">
        <v>40</v>
      </c>
      <c r="X2173">
        <v>0</v>
      </c>
    </row>
    <row r="2174" spans="1:24" x14ac:dyDescent="0.3">
      <c r="A2174" t="s">
        <v>7349</v>
      </c>
      <c r="C2174" t="s">
        <v>7349</v>
      </c>
      <c r="D2174" t="str">
        <v>(2021â€“ )</v>
      </c>
      <c r="E2174" t="str" cm="1">
        <f t="array" ref="E2174">_xlfn.LET(
  _xlpm.raw, TRIM(SUBSTITUTE(SUBSTITUTE(SUBSTITUTE(SUBSTITUTE(SUBSTITUTE(SUBSTITUTE(D2174,"(",""),")",""),"â€“","-"),"–","-"),"I",""),"V","")),
  _xlpm.cleaned, TRIM(SUBSTITUTE(SUBSTITUTE(_xlpm.raw,"-"," - "),","," ")),
  _xlpm.words, _xlfn.FILTERXML("&lt;t&gt;&lt;s&gt;" &amp; SUBSTITUTE(_xlpm.cleaned," ","&lt;/s&gt;&lt;s&gt;") &amp; "&lt;/s&gt;&lt;/t&gt;", "//s"),
  _xlpm.nums, _xlfn.TEXTJOIN("-", TRUE, IF(ISNUMBER(--_xlpm.words), _xlpm.words, "")),
  IFERROR(_xlpm.nums, "")
)</f>
        <v>2021</v>
      </c>
      <c r="F2174" t="s">
        <v>19672</v>
      </c>
      <c r="G2174" t="s">
        <v>482</v>
      </c>
      <c r="I2174" t="s">
        <v>482</v>
      </c>
      <c r="K2174">
        <v>7.4</v>
      </c>
      <c r="M2174">
        <v>7.4</v>
      </c>
      <c r="O2174" t="s">
        <v>7350</v>
      </c>
      <c r="P2174" t="s">
        <v>7351</v>
      </c>
      <c r="R2174" t="s">
        <v>1894</v>
      </c>
      <c r="S2174" t="s">
        <v>1894</v>
      </c>
      <c r="T2174" t="str">
        <f>IFERROR(
  IF(TRIM(Table22[[#This Row],[STARS]])="", "Unknown",
    TRIM(MID(Table22[[#This Row],[STARS]], FIND("Stars:", Table22[[#This Row],[STARS]]) + 6, LEN(Table22[[#This Row],[STARS]])))
  ),
"Unknown")</f>
        <v xml:space="preserve">
Liz Gallardo, 
Javier Ponce, 
Ludwika Paleta, 
Paulina Goto
</v>
      </c>
      <c r="V2174">
        <v>1222</v>
      </c>
      <c r="W2174">
        <v>0</v>
      </c>
      <c r="X2174">
        <v>0</v>
      </c>
    </row>
    <row r="2175" spans="1:24" x14ac:dyDescent="0.3">
      <c r="A2175" t="s">
        <v>7352</v>
      </c>
      <c r="C2175" t="s">
        <v>7352</v>
      </c>
      <c r="D2175">
        <v>-2020</v>
      </c>
      <c r="E2175" t="str" cm="1">
        <f t="array" ref="E2175">_xlfn.LET(
  _xlpm.raw, TRIM(SUBSTITUTE(SUBSTITUTE(SUBSTITUTE(SUBSTITUTE(SUBSTITUTE(SUBSTITUTE(D2175,"(",""),")",""),"â€“","-"),"–","-"),"I",""),"V","")),
  _xlpm.cleaned, TRIM(SUBSTITUTE(SUBSTITUTE(_xlpm.raw,"-"," - "),","," ")),
  _xlpm.words, _xlfn.FILTERXML("&lt;t&gt;&lt;s&gt;" &amp; SUBSTITUTE(_xlpm.cleaned," ","&lt;/s&gt;&lt;s&gt;") &amp; "&lt;/s&gt;&lt;/t&gt;", "//s"),
  _xlpm.nums, _xlfn.TEXTJOIN("-", TRUE, IF(ISNUMBER(--_xlpm.words), _xlpm.words, "")),
  IFERROR(_xlpm.nums, "")
)</f>
        <v>2020</v>
      </c>
      <c r="F2175" t="s">
        <v>19675</v>
      </c>
      <c r="G2175" t="s">
        <v>2907</v>
      </c>
      <c r="I2175" t="s">
        <v>2907</v>
      </c>
      <c r="K2175">
        <v>5.6</v>
      </c>
      <c r="M2175">
        <v>5.6</v>
      </c>
      <c r="O2175" t="s">
        <v>7353</v>
      </c>
      <c r="P2175" t="s">
        <v>7354</v>
      </c>
      <c r="R2175" t="s">
        <v>21602</v>
      </c>
      <c r="S2175" t="s">
        <v>21602</v>
      </c>
      <c r="T2175" t="str">
        <f>IFERROR(
  IF(TRIM(Table22[[#This Row],[STARS]])="", "Unknown",
    TRIM(MID(Table22[[#This Row],[STARS]], FIND("Stars:", Table22[[#This Row],[STARS]]) + 6, LEN(Table22[[#This Row],[STARS]])))
  ),
"Unknown")</f>
        <v xml:space="preserve">
Indira Rubie Andrewin, 
Gilberto Barraza, 
Mariano Tun Xool, 
Eligio MelÃ©ndez
</v>
      </c>
      <c r="V2175">
        <v>621</v>
      </c>
      <c r="W2175">
        <v>96</v>
      </c>
      <c r="X2175">
        <v>0</v>
      </c>
    </row>
    <row r="2176" spans="1:24" x14ac:dyDescent="0.3">
      <c r="A2176" t="s">
        <v>7355</v>
      </c>
      <c r="C2176" t="s">
        <v>7355</v>
      </c>
      <c r="D2176" t="str">
        <v>(2019â€“ )</v>
      </c>
      <c r="E2176" t="str" cm="1">
        <f t="array" ref="E2176">_xlfn.LET(
  _xlpm.raw, TRIM(SUBSTITUTE(SUBSTITUTE(SUBSTITUTE(SUBSTITUTE(SUBSTITUTE(SUBSTITUTE(D2176,"(",""),")",""),"â€“","-"),"–","-"),"I",""),"V","")),
  _xlpm.cleaned, TRIM(SUBSTITUTE(SUBSTITUTE(_xlpm.raw,"-"," - "),","," ")),
  _xlpm.words, _xlfn.FILTERXML("&lt;t&gt;&lt;s&gt;" &amp; SUBSTITUTE(_xlpm.cleaned," ","&lt;/s&gt;&lt;s&gt;") &amp; "&lt;/s&gt;&lt;/t&gt;", "//s"),
  _xlpm.nums, _xlfn.TEXTJOIN("-", TRUE, IF(ISNUMBER(--_xlpm.words), _xlpm.words, "")),
  IFERROR(_xlpm.nums, "")
)</f>
        <v>2019</v>
      </c>
      <c r="F2176" t="s">
        <v>19677</v>
      </c>
      <c r="G2176" t="s">
        <v>15</v>
      </c>
      <c r="I2176" t="s">
        <v>15</v>
      </c>
      <c r="K2176">
        <v>7.2</v>
      </c>
      <c r="M2176">
        <v>7.2</v>
      </c>
      <c r="O2176" t="s">
        <v>7356</v>
      </c>
      <c r="P2176" t="s">
        <v>7357</v>
      </c>
      <c r="R2176" t="s">
        <v>1894</v>
      </c>
      <c r="S2176" t="s">
        <v>1894</v>
      </c>
      <c r="T2176" t="str">
        <f>IFERROR(
  IF(TRIM(Table22[[#This Row],[STARS]])="", "Unknown",
    TRIM(MID(Table22[[#This Row],[STARS]], FIND("Stars:", Table22[[#This Row],[STARS]]) + 6, LEN(Table22[[#This Row],[STARS]])))
  ),
"Unknown")</f>
        <v xml:space="preserve">
Vic Chao, 
Mike Colter, 
Jonny Cruz, 
Aislinn Derbez
</v>
      </c>
      <c r="V2176">
        <v>1295</v>
      </c>
      <c r="W2176">
        <v>27</v>
      </c>
      <c r="X2176">
        <v>0</v>
      </c>
    </row>
    <row r="2177" spans="1:24" x14ac:dyDescent="0.3">
      <c r="A2177" t="s">
        <v>7358</v>
      </c>
      <c r="C2177" t="s">
        <v>7358</v>
      </c>
      <c r="D2177" t="str">
        <v>(2020â€“ )</v>
      </c>
      <c r="E2177" t="str" cm="1">
        <f t="array" ref="E2177">_xlfn.LET(
  _xlpm.raw, TRIM(SUBSTITUTE(SUBSTITUTE(SUBSTITUTE(SUBSTITUTE(SUBSTITUTE(SUBSTITUTE(D2177,"(",""),")",""),"â€“","-"),"–","-"),"I",""),"V","")),
  _xlpm.cleaned, TRIM(SUBSTITUTE(SUBSTITUTE(_xlpm.raw,"-"," - "),","," ")),
  _xlpm.words, _xlfn.FILTERXML("&lt;t&gt;&lt;s&gt;" &amp; SUBSTITUTE(_xlpm.cleaned," ","&lt;/s&gt;&lt;s&gt;") &amp; "&lt;/s&gt;&lt;/t&gt;", "//s"),
  _xlpm.nums, _xlfn.TEXTJOIN("-", TRUE, IF(ISNUMBER(--_xlpm.words), _xlpm.words, "")),
  IFERROR(_xlpm.nums, "")
)</f>
        <v>2020</v>
      </c>
      <c r="F2177" t="s">
        <v>19675</v>
      </c>
      <c r="G2177" t="s">
        <v>1679</v>
      </c>
      <c r="I2177" t="s">
        <v>1679</v>
      </c>
      <c r="K2177">
        <v>6.4</v>
      </c>
      <c r="M2177">
        <v>6.4</v>
      </c>
      <c r="O2177" t="s">
        <v>7359</v>
      </c>
      <c r="P2177" t="s">
        <v>7360</v>
      </c>
      <c r="R2177" t="s">
        <v>1894</v>
      </c>
      <c r="S2177" t="s">
        <v>1894</v>
      </c>
      <c r="T2177" t="str">
        <f>IFERROR(
  IF(TRIM(Table22[[#This Row],[STARS]])="", "Unknown",
    TRIM(MID(Table22[[#This Row],[STARS]], FIND("Stars:", Table22[[#This Row],[STARS]]) + 6, LEN(Table22[[#This Row],[STARS]])))
  ),
"Unknown")</f>
        <v xml:space="preserve">
Ryan Bartley, 
Billy Kametz, 
Faye Mata, 
Grace Lynn Kung
</v>
      </c>
      <c r="V2177">
        <v>2553</v>
      </c>
      <c r="W2177">
        <v>25</v>
      </c>
      <c r="X2177">
        <v>0</v>
      </c>
    </row>
    <row r="2178" spans="1:24" x14ac:dyDescent="0.3">
      <c r="A2178" t="s">
        <v>7361</v>
      </c>
      <c r="C2178" t="s">
        <v>7361</v>
      </c>
      <c r="D2178">
        <v>-2017</v>
      </c>
      <c r="E2178" t="str" cm="1">
        <f t="array" ref="E2178">_xlfn.LET(
  _xlpm.raw, TRIM(SUBSTITUTE(SUBSTITUTE(SUBSTITUTE(SUBSTITUTE(SUBSTITUTE(SUBSTITUTE(D2178,"(",""),")",""),"â€“","-"),"–","-"),"I",""),"V","")),
  _xlpm.cleaned, TRIM(SUBSTITUTE(SUBSTITUTE(_xlpm.raw,"-"," - "),","," ")),
  _xlpm.words, _xlfn.FILTERXML("&lt;t&gt;&lt;s&gt;" &amp; SUBSTITUTE(_xlpm.cleaned," ","&lt;/s&gt;&lt;s&gt;") &amp; "&lt;/s&gt;&lt;/t&gt;", "//s"),
  _xlpm.nums, _xlfn.TEXTJOIN("-", TRUE, IF(ISNUMBER(--_xlpm.words), _xlpm.words, "")),
  IFERROR(_xlpm.nums, "")
)</f>
        <v>2017</v>
      </c>
      <c r="F2178" t="s">
        <v>19682</v>
      </c>
      <c r="G2178" t="s">
        <v>47</v>
      </c>
      <c r="I2178" t="s">
        <v>47</v>
      </c>
      <c r="K2178">
        <v>6.2</v>
      </c>
      <c r="M2178">
        <v>6.2</v>
      </c>
      <c r="O2178" t="s">
        <v>7362</v>
      </c>
      <c r="P2178" t="s">
        <v>7363</v>
      </c>
      <c r="R2178" t="s">
        <v>21601</v>
      </c>
      <c r="S2178" t="s">
        <v>21601</v>
      </c>
      <c r="T2178" t="str">
        <f>IFERROR(
  IF(TRIM(Table22[[#This Row],[STARS]])="", "Unknown",
    TRIM(MID(Table22[[#This Row],[STARS]], FIND("Stars:", Table22[[#This Row],[STARS]]) + 6, LEN(Table22[[#This Row],[STARS]])))
  ),
"Unknown")</f>
        <v xml:space="preserve">
Jake Johnson, 
Rony Shemon, 
Morgan Ng, 
Edward Kaihatsu
</v>
      </c>
      <c r="V2178">
        <v>8626</v>
      </c>
      <c r="W2178">
        <v>88</v>
      </c>
      <c r="X2178">
        <v>0</v>
      </c>
    </row>
    <row r="2179" spans="1:24" x14ac:dyDescent="0.3">
      <c r="A2179" t="s">
        <v>7364</v>
      </c>
      <c r="C2179" t="s">
        <v>7364</v>
      </c>
      <c r="D2179">
        <v>-2021</v>
      </c>
      <c r="E2179" t="str" cm="1">
        <f t="array" ref="E2179">_xlfn.LET(
  _xlpm.raw, TRIM(SUBSTITUTE(SUBSTITUTE(SUBSTITUTE(SUBSTITUTE(SUBSTITUTE(SUBSTITUTE(D2179,"(",""),")",""),"â€“","-"),"–","-"),"I",""),"V","")),
  _xlpm.cleaned, TRIM(SUBSTITUTE(SUBSTITUTE(_xlpm.raw,"-"," - "),","," ")),
  _xlpm.words, _xlfn.FILTERXML("&lt;t&gt;&lt;s&gt;" &amp; SUBSTITUTE(_xlpm.cleaned," ","&lt;/s&gt;&lt;s&gt;") &amp; "&lt;/s&gt;&lt;/t&gt;", "//s"),
  _xlpm.nums, _xlfn.TEXTJOIN("-", TRUE, IF(ISNUMBER(--_xlpm.words), _xlpm.words, "")),
  IFERROR(_xlpm.nums, "")
)</f>
        <v>2021</v>
      </c>
      <c r="F2179" t="s">
        <v>19672</v>
      </c>
      <c r="G2179" t="s">
        <v>68</v>
      </c>
      <c r="I2179" t="s">
        <v>68</v>
      </c>
      <c r="K2179">
        <v>4.2</v>
      </c>
      <c r="M2179">
        <v>4.2</v>
      </c>
      <c r="O2179" t="s">
        <v>7365</v>
      </c>
      <c r="P2179" t="s">
        <v>7366</v>
      </c>
      <c r="R2179" t="s">
        <v>21600</v>
      </c>
      <c r="S2179" t="s">
        <v>21600</v>
      </c>
      <c r="T2179" t="str">
        <f>IFERROR(
  IF(TRIM(Table22[[#This Row],[STARS]])="", "Unknown",
    TRIM(MID(Table22[[#This Row],[STARS]], FIND("Stars:", Table22[[#This Row],[STARS]]) + 6, LEN(Table22[[#This Row],[STARS]])))
  ),
"Unknown")</f>
        <v xml:space="preserve">
Neena Gupta, 
Arjun Kapoor, 
Rakul Preet Singh, 
Kanwaljit Singh
</v>
      </c>
      <c r="V2179">
        <v>4007</v>
      </c>
      <c r="W2179">
        <v>139</v>
      </c>
      <c r="X2179">
        <v>0</v>
      </c>
    </row>
    <row r="2180" spans="1:24" x14ac:dyDescent="0.3">
      <c r="A2180" t="s">
        <v>7367</v>
      </c>
      <c r="C2180" t="s">
        <v>7367</v>
      </c>
      <c r="D2180">
        <v>-2020</v>
      </c>
      <c r="E2180" t="str" cm="1">
        <f t="array" ref="E2180">_xlfn.LET(
  _xlpm.raw, TRIM(SUBSTITUTE(SUBSTITUTE(SUBSTITUTE(SUBSTITUTE(SUBSTITUTE(SUBSTITUTE(D2180,"(",""),")",""),"â€“","-"),"–","-"),"I",""),"V","")),
  _xlpm.cleaned, TRIM(SUBSTITUTE(SUBSTITUTE(_xlpm.raw,"-"," - "),","," ")),
  _xlpm.words, _xlfn.FILTERXML("&lt;t&gt;&lt;s&gt;" &amp; SUBSTITUTE(_xlpm.cleaned," ","&lt;/s&gt;&lt;s&gt;") &amp; "&lt;/s&gt;&lt;/t&gt;", "//s"),
  _xlpm.nums, _xlfn.TEXTJOIN("-", TRUE, IF(ISNUMBER(--_xlpm.words), _xlpm.words, "")),
  IFERROR(_xlpm.nums, "")
)</f>
        <v>2020</v>
      </c>
      <c r="F2180" t="s">
        <v>19675</v>
      </c>
      <c r="G2180" t="s">
        <v>801</v>
      </c>
      <c r="I2180" t="s">
        <v>801</v>
      </c>
      <c r="K2180">
        <v>8.1999999999999993</v>
      </c>
      <c r="M2180">
        <v>8.1999999999999993</v>
      </c>
      <c r="O2180" t="s">
        <v>7368</v>
      </c>
      <c r="P2180" t="s">
        <v>7369</v>
      </c>
      <c r="R2180" t="s">
        <v>21599</v>
      </c>
      <c r="S2180" t="s">
        <v>21599</v>
      </c>
      <c r="T2180" t="str">
        <f>IFERROR(
  IF(TRIM(Table22[[#This Row],[STARS]])="", "Unknown",
    TRIM(MID(Table22[[#This Row],[STARS]], FIND("Stars:", Table22[[#This Row],[STARS]]) + 6, LEN(Table22[[#This Row],[STARS]])))
  ),
"Unknown")</f>
        <v xml:space="preserve">
Laverne Cox, 
Bianca Leigh, 
Jen Richards, 
Alexandra Billings
</v>
      </c>
      <c r="V2180">
        <v>4586</v>
      </c>
      <c r="W2180">
        <v>108</v>
      </c>
      <c r="X2180">
        <v>0</v>
      </c>
    </row>
    <row r="2181" spans="1:24" x14ac:dyDescent="0.3">
      <c r="A2181" t="s">
        <v>7370</v>
      </c>
      <c r="C2181" t="s">
        <v>7370</v>
      </c>
      <c r="D2181">
        <v>-2017</v>
      </c>
      <c r="E2181" t="str" cm="1">
        <f t="array" ref="E2181">_xlfn.LET(
  _xlpm.raw, TRIM(SUBSTITUTE(SUBSTITUTE(SUBSTITUTE(SUBSTITUTE(SUBSTITUTE(SUBSTITUTE(D2181,"(",""),")",""),"â€“","-"),"–","-"),"I",""),"V","")),
  _xlpm.cleaned, TRIM(SUBSTITUTE(SUBSTITUTE(_xlpm.raw,"-"," - "),","," ")),
  _xlpm.words, _xlfn.FILTERXML("&lt;t&gt;&lt;s&gt;" &amp; SUBSTITUTE(_xlpm.cleaned," ","&lt;/s&gt;&lt;s&gt;") &amp; "&lt;/s&gt;&lt;/t&gt;", "//s"),
  _xlpm.nums, _xlfn.TEXTJOIN("-", TRUE, IF(ISNUMBER(--_xlpm.words), _xlpm.words, "")),
  IFERROR(_xlpm.nums, "")
)</f>
        <v>2017</v>
      </c>
      <c r="F2181" t="s">
        <v>19682</v>
      </c>
      <c r="G2181" t="s">
        <v>1866</v>
      </c>
      <c r="I2181" t="s">
        <v>1866</v>
      </c>
      <c r="K2181">
        <v>7.1</v>
      </c>
      <c r="M2181">
        <v>7.1</v>
      </c>
      <c r="O2181" t="s">
        <v>7371</v>
      </c>
      <c r="P2181" t="s">
        <v>7372</v>
      </c>
      <c r="R2181" t="s">
        <v>21598</v>
      </c>
      <c r="S2181" t="s">
        <v>21598</v>
      </c>
      <c r="T2181" t="str">
        <f>IFERROR(
  IF(TRIM(Table22[[#This Row],[STARS]])="", "Unknown",
    TRIM(MID(Table22[[#This Row],[STARS]], FIND("Stars:", Table22[[#This Row],[STARS]]) + 6, LEN(Table22[[#This Row],[STARS]])))
  ),
"Unknown")</f>
        <v xml:space="preserve">
Jung Woo-sung, 
Kwak Do-won, 
Kim Kap-su, 
Eui-sung Kim
</v>
      </c>
      <c r="V2181">
        <v>4928</v>
      </c>
      <c r="W2181">
        <v>139</v>
      </c>
      <c r="X2181">
        <v>0</v>
      </c>
    </row>
    <row r="2182" spans="1:24" x14ac:dyDescent="0.3">
      <c r="A2182" t="s">
        <v>7373</v>
      </c>
      <c r="C2182" t="s">
        <v>7373</v>
      </c>
      <c r="D2182" t="str">
        <v>(1992â€“ )</v>
      </c>
      <c r="E2182" t="str" cm="1">
        <f t="array" ref="E2182">_xlfn.LET(
  _xlpm.raw, TRIM(SUBSTITUTE(SUBSTITUTE(SUBSTITUTE(SUBSTITUTE(SUBSTITUTE(SUBSTITUTE(D2182,"(",""),")",""),"â€“","-"),"–","-"),"I",""),"V","")),
  _xlpm.cleaned, TRIM(SUBSTITUTE(SUBSTITUTE(_xlpm.raw,"-"," - "),","," ")),
  _xlpm.words, _xlfn.FILTERXML("&lt;t&gt;&lt;s&gt;" &amp; SUBSTITUTE(_xlpm.cleaned," ","&lt;/s&gt;&lt;s&gt;") &amp; "&lt;/s&gt;&lt;/t&gt;", "//s"),
  _xlpm.nums, _xlfn.TEXTJOIN("-", TRUE, IF(ISNUMBER(--_xlpm.words), _xlpm.words, "")),
  IFERROR(_xlpm.nums, "")
)</f>
        <v>1992</v>
      </c>
      <c r="F2182" t="s">
        <v>19846</v>
      </c>
      <c r="G2182" t="s">
        <v>3135</v>
      </c>
      <c r="I2182" t="s">
        <v>3135</v>
      </c>
      <c r="K2182">
        <v>8.1999999999999993</v>
      </c>
      <c r="M2182">
        <v>8.1999999999999993</v>
      </c>
      <c r="O2182" t="s">
        <v>7375</v>
      </c>
      <c r="P2182" t="s">
        <v>7376</v>
      </c>
      <c r="R2182" t="s">
        <v>1894</v>
      </c>
      <c r="S2182" t="s">
        <v>1894</v>
      </c>
      <c r="T2182" t="str">
        <f>IFERROR(
  IF(TRIM(Table22[[#This Row],[STARS]])="", "Unknown",
    TRIM(MID(Table22[[#This Row],[STARS]], FIND("Stars:", Table22[[#This Row],[STARS]]) + 6, LEN(Table22[[#This Row],[STARS]])))
  ),
"Unknown")</f>
        <v xml:space="preserve">
Yumiko Kobayashi, 
Akiko Yajima, 
Miki Narahashi, 
Mari Mashiba
</v>
      </c>
      <c r="V2182">
        <v>449</v>
      </c>
      <c r="W2182">
        <v>25</v>
      </c>
      <c r="X2182">
        <v>0</v>
      </c>
    </row>
    <row r="2183" spans="1:24" x14ac:dyDescent="0.3">
      <c r="A2183" t="s">
        <v>7377</v>
      </c>
      <c r="C2183" t="s">
        <v>7377</v>
      </c>
      <c r="D2183">
        <v>-2014</v>
      </c>
      <c r="E2183" t="str" cm="1">
        <f t="array" ref="E2183">_xlfn.LET(
  _xlpm.raw, TRIM(SUBSTITUTE(SUBSTITUTE(SUBSTITUTE(SUBSTITUTE(SUBSTITUTE(SUBSTITUTE(D2183,"(",""),")",""),"â€“","-"),"–","-"),"I",""),"V","")),
  _xlpm.cleaned, TRIM(SUBSTITUTE(SUBSTITUTE(_xlpm.raw,"-"," - "),","," ")),
  _xlpm.words, _xlfn.FILTERXML("&lt;t&gt;&lt;s&gt;" &amp; SUBSTITUTE(_xlpm.cleaned," ","&lt;/s&gt;&lt;s&gt;") &amp; "&lt;/s&gt;&lt;/t&gt;", "//s"),
  _xlpm.nums, _xlfn.TEXTJOIN("-", TRUE, IF(ISNUMBER(--_xlpm.words), _xlpm.words, "")),
  IFERROR(_xlpm.nums, "")
)</f>
        <v>2014</v>
      </c>
      <c r="F2183" t="s">
        <v>19686</v>
      </c>
      <c r="G2183" t="s">
        <v>1975</v>
      </c>
      <c r="I2183" t="s">
        <v>1975</v>
      </c>
      <c r="K2183">
        <v>4.2</v>
      </c>
      <c r="M2183">
        <v>4.2</v>
      </c>
      <c r="O2183" t="s">
        <v>7378</v>
      </c>
      <c r="P2183" t="s">
        <v>7379</v>
      </c>
      <c r="R2183" t="s">
        <v>1894</v>
      </c>
      <c r="S2183" t="s">
        <v>1894</v>
      </c>
      <c r="T2183" t="str">
        <f>IFERROR(
  IF(TRIM(Table22[[#This Row],[STARS]])="", "Unknown",
    TRIM(MID(Table22[[#This Row],[STARS]], FIND("Stars:", Table22[[#This Row],[STARS]]) + 6, LEN(Table22[[#This Row],[STARS]])))
  ),
"Unknown")</f>
        <v xml:space="preserve">
Patrick Lawrie, 
Emilia Ares, 
Celia K. Milius, 
Steve Berens
</v>
      </c>
      <c r="V2183">
        <v>15520</v>
      </c>
      <c r="W2183">
        <v>81</v>
      </c>
      <c r="X2183" t="s">
        <v>3849</v>
      </c>
    </row>
    <row r="2184" spans="1:24" x14ac:dyDescent="0.3">
      <c r="A2184" t="s">
        <v>7380</v>
      </c>
      <c r="C2184" t="s">
        <v>7380</v>
      </c>
      <c r="D2184">
        <v>-2004</v>
      </c>
      <c r="E2184" t="str" cm="1">
        <f t="array" ref="E2184">_xlfn.LET(
  _xlpm.raw, TRIM(SUBSTITUTE(SUBSTITUTE(SUBSTITUTE(SUBSTITUTE(SUBSTITUTE(SUBSTITUTE(D2184,"(",""),")",""),"â€“","-"),"–","-"),"I",""),"V","")),
  _xlpm.cleaned, TRIM(SUBSTITUTE(SUBSTITUTE(_xlpm.raw,"-"," - "),","," ")),
  _xlpm.words, _xlfn.FILTERXML("&lt;t&gt;&lt;s&gt;" &amp; SUBSTITUTE(_xlpm.cleaned," ","&lt;/s&gt;&lt;s&gt;") &amp; "&lt;/s&gt;&lt;/t&gt;", "//s"),
  _xlpm.nums, _xlfn.TEXTJOIN("-", TRUE, IF(ISNUMBER(--_xlpm.words), _xlpm.words, "")),
  IFERROR(_xlpm.nums, "")
)</f>
        <v>2004</v>
      </c>
      <c r="F2184" t="s">
        <v>19782</v>
      </c>
      <c r="G2184" t="s">
        <v>1735</v>
      </c>
      <c r="I2184" t="s">
        <v>1735</v>
      </c>
      <c r="K2184">
        <v>7.5</v>
      </c>
      <c r="M2184">
        <v>7.5</v>
      </c>
      <c r="O2184" t="s">
        <v>7381</v>
      </c>
      <c r="P2184" t="s">
        <v>7382</v>
      </c>
      <c r="R2184" t="s">
        <v>21597</v>
      </c>
      <c r="S2184" t="s">
        <v>21597</v>
      </c>
      <c r="T2184" t="str">
        <f>IFERROR(
  IF(TRIM(Table22[[#This Row],[STARS]])="", "Unknown",
    TRIM(MID(Table22[[#This Row],[STARS]], FIND("Stars:", Table22[[#This Row],[STARS]]) + 6, LEN(Table22[[#This Row],[STARS]])))
  ),
"Unknown")</f>
        <v xml:space="preserve">
Akio Ã”tsuka, 
Atsuko Tanaka, 
Tamio Ã”ki, 
KÃ´ichi Yamadera
</v>
      </c>
      <c r="V2184">
        <v>37017</v>
      </c>
      <c r="W2184">
        <v>100</v>
      </c>
      <c r="X2184" t="s">
        <v>4957</v>
      </c>
    </row>
    <row r="2185" spans="1:24" x14ac:dyDescent="0.3">
      <c r="A2185" t="s">
        <v>7383</v>
      </c>
      <c r="C2185" t="s">
        <v>7383</v>
      </c>
      <c r="D2185">
        <v>-2020</v>
      </c>
      <c r="E2185" t="str" cm="1">
        <f t="array" ref="E2185">_xlfn.LET(
  _xlpm.raw, TRIM(SUBSTITUTE(SUBSTITUTE(SUBSTITUTE(SUBSTITUTE(SUBSTITUTE(SUBSTITUTE(D2185,"(",""),")",""),"â€“","-"),"–","-"),"I",""),"V","")),
  _xlpm.cleaned, TRIM(SUBSTITUTE(SUBSTITUTE(_xlpm.raw,"-"," - "),","," ")),
  _xlpm.words, _xlfn.FILTERXML("&lt;t&gt;&lt;s&gt;" &amp; SUBSTITUTE(_xlpm.cleaned," ","&lt;/s&gt;&lt;s&gt;") &amp; "&lt;/s&gt;&lt;/t&gt;", "//s"),
  _xlpm.nums, _xlfn.TEXTJOIN("-", TRUE, IF(ISNUMBER(--_xlpm.words), _xlpm.words, "")),
  IFERROR(_xlpm.nums, "")
)</f>
        <v>2020</v>
      </c>
      <c r="F2185" t="s">
        <v>19675</v>
      </c>
      <c r="G2185" t="s">
        <v>3225</v>
      </c>
      <c r="I2185" t="s">
        <v>3225</v>
      </c>
      <c r="K2185">
        <v>7.7</v>
      </c>
      <c r="M2185">
        <v>7.7</v>
      </c>
      <c r="O2185" t="s">
        <v>7384</v>
      </c>
      <c r="P2185" t="s">
        <v>118</v>
      </c>
      <c r="R2185" t="s">
        <v>1894</v>
      </c>
      <c r="S2185" t="s">
        <v>1894</v>
      </c>
      <c r="T2185" t="str">
        <f>IFERROR(
  IF(TRIM(Table22[[#This Row],[STARS]])="", "Unknown",
    TRIM(MID(Table22[[#This Row],[STARS]], FIND("Stars:", Table22[[#This Row],[STARS]]) + 6, LEN(Table22[[#This Row],[STARS]])))
  ),
"Unknown")</f>
        <v>Unknown</v>
      </c>
      <c r="V2185">
        <v>6140</v>
      </c>
      <c r="W2185">
        <v>217</v>
      </c>
      <c r="X2185">
        <v>0</v>
      </c>
    </row>
    <row r="2186" spans="1:24" x14ac:dyDescent="0.3">
      <c r="A2186" t="s">
        <v>7385</v>
      </c>
      <c r="C2186" t="s">
        <v>7385</v>
      </c>
      <c r="D2186" t="str">
        <v>(2016â€“ )</v>
      </c>
      <c r="E2186" t="str" cm="1">
        <f t="array" ref="E2186">_xlfn.LET(
  _xlpm.raw, TRIM(SUBSTITUTE(SUBSTITUTE(SUBSTITUTE(SUBSTITUTE(SUBSTITUTE(SUBSTITUTE(D2186,"(",""),")",""),"â€“","-"),"–","-"),"I",""),"V","")),
  _xlpm.cleaned, TRIM(SUBSTITUTE(SUBSTITUTE(_xlpm.raw,"-"," - "),","," ")),
  _xlpm.words, _xlfn.FILTERXML("&lt;t&gt;&lt;s&gt;" &amp; SUBSTITUTE(_xlpm.cleaned," ","&lt;/s&gt;&lt;s&gt;") &amp; "&lt;/s&gt;&lt;/t&gt;", "//s"),
  _xlpm.nums, _xlfn.TEXTJOIN("-", TRUE, IF(ISNUMBER(--_xlpm.words), _xlpm.words, "")),
  IFERROR(_xlpm.nums, "")
)</f>
        <v>2016</v>
      </c>
      <c r="F2186" t="s">
        <v>19684</v>
      </c>
      <c r="G2186" t="s">
        <v>47</v>
      </c>
      <c r="I2186" t="s">
        <v>47</v>
      </c>
      <c r="K2186">
        <v>8</v>
      </c>
      <c r="M2186">
        <v>8</v>
      </c>
      <c r="O2186" t="s">
        <v>7386</v>
      </c>
      <c r="P2186" t="s">
        <v>7387</v>
      </c>
      <c r="R2186" t="s">
        <v>1894</v>
      </c>
      <c r="S2186" t="s">
        <v>1894</v>
      </c>
      <c r="T2186" t="str">
        <f>IFERROR(
  IF(TRIM(Table22[[#This Row],[STARS]])="", "Unknown",
    TRIM(MID(Table22[[#This Row],[STARS]], FIND("Stars:", Table22[[#This Row],[STARS]]) + 6, LEN(Table22[[#This Row],[STARS]])))
  ),
"Unknown")</f>
        <v xml:space="preserve">
Brays Efe, 
BelÃ©n Cuesta, 
Lidia San JosÃ©, 
Ãlex de Lucas
</v>
      </c>
      <c r="V2186">
        <v>2699</v>
      </c>
      <c r="W2186">
        <v>0</v>
      </c>
      <c r="X2186">
        <v>0</v>
      </c>
    </row>
    <row r="2187" spans="1:24" x14ac:dyDescent="0.3">
      <c r="A2187" t="s">
        <v>7388</v>
      </c>
      <c r="C2187" t="s">
        <v>7388</v>
      </c>
      <c r="D2187">
        <v>-2017</v>
      </c>
      <c r="E2187" t="str" cm="1">
        <f t="array" ref="E2187">_xlfn.LET(
  _xlpm.raw, TRIM(SUBSTITUTE(SUBSTITUTE(SUBSTITUTE(SUBSTITUTE(SUBSTITUTE(SUBSTITUTE(D2187,"(",""),")",""),"â€“","-"),"–","-"),"I",""),"V","")),
  _xlpm.cleaned, TRIM(SUBSTITUTE(SUBSTITUTE(_xlpm.raw,"-"," - "),","," ")),
  _xlpm.words, _xlfn.FILTERXML("&lt;t&gt;&lt;s&gt;" &amp; SUBSTITUTE(_xlpm.cleaned," ","&lt;/s&gt;&lt;s&gt;") &amp; "&lt;/s&gt;&lt;/t&gt;", "//s"),
  _xlpm.nums, _xlfn.TEXTJOIN("-", TRUE, IF(ISNUMBER(--_xlpm.words), _xlpm.words, "")),
  IFERROR(_xlpm.nums, "")
)</f>
        <v>2017</v>
      </c>
      <c r="F2187" t="s">
        <v>19682</v>
      </c>
      <c r="G2187" t="s">
        <v>109</v>
      </c>
      <c r="I2187" t="s">
        <v>109</v>
      </c>
      <c r="K2187">
        <v>5.8</v>
      </c>
      <c r="M2187">
        <v>5.8</v>
      </c>
      <c r="O2187" t="s">
        <v>7389</v>
      </c>
      <c r="P2187" t="s">
        <v>7390</v>
      </c>
      <c r="R2187" t="s">
        <v>21596</v>
      </c>
      <c r="S2187" t="s">
        <v>21596</v>
      </c>
      <c r="T2187" t="str">
        <f>IFERROR(
  IF(TRIM(Table22[[#This Row],[STARS]])="", "Unknown",
    TRIM(MID(Table22[[#This Row],[STARS]], FIND("Stars:", Table22[[#This Row],[STARS]]) + 6, LEN(Table22[[#This Row],[STARS]])))
  ),
"Unknown")</f>
        <v xml:space="preserve">
Mario Casas, 
Irene Escolar, 
Ruth DÃ­az, 
Kandido Uranga
</v>
      </c>
      <c r="V2187">
        <v>2744</v>
      </c>
      <c r="W2187">
        <v>110</v>
      </c>
      <c r="X2187">
        <v>0</v>
      </c>
    </row>
    <row r="2188" spans="1:24" x14ac:dyDescent="0.3">
      <c r="A2188" t="s">
        <v>7391</v>
      </c>
      <c r="C2188" t="s">
        <v>7391</v>
      </c>
      <c r="D2188">
        <v>-2020</v>
      </c>
      <c r="E2188" t="str" cm="1">
        <f t="array" ref="E2188">_xlfn.LET(
  _xlpm.raw, TRIM(SUBSTITUTE(SUBSTITUTE(SUBSTITUTE(SUBSTITUTE(SUBSTITUTE(SUBSTITUTE(D2188,"(",""),")",""),"â€“","-"),"–","-"),"I",""),"V","")),
  _xlpm.cleaned, TRIM(SUBSTITUTE(SUBSTITUTE(_xlpm.raw,"-"," - "),","," ")),
  _xlpm.words, _xlfn.FILTERXML("&lt;t&gt;&lt;s&gt;" &amp; SUBSTITUTE(_xlpm.cleaned," ","&lt;/s&gt;&lt;s&gt;") &amp; "&lt;/s&gt;&lt;/t&gt;", "//s"),
  _xlpm.nums, _xlfn.TEXTJOIN("-", TRUE, IF(ISNUMBER(--_xlpm.words), _xlpm.words, "")),
  IFERROR(_xlpm.nums, "")
)</f>
        <v>2020</v>
      </c>
      <c r="F2188" t="s">
        <v>19675</v>
      </c>
      <c r="G2188" t="s">
        <v>81</v>
      </c>
      <c r="I2188" t="s">
        <v>81</v>
      </c>
      <c r="K2188">
        <v>4.8</v>
      </c>
      <c r="M2188">
        <v>4.8</v>
      </c>
      <c r="O2188" t="s">
        <v>7392</v>
      </c>
      <c r="P2188" t="s">
        <v>7393</v>
      </c>
      <c r="R2188" t="s">
        <v>21595</v>
      </c>
      <c r="S2188" t="s">
        <v>21595</v>
      </c>
      <c r="T2188" t="str">
        <f>IFERROR(
  IF(TRIM(Table22[[#This Row],[STARS]])="", "Unknown",
    TRIM(MID(Table22[[#This Row],[STARS]], FIND("Stars:", Table22[[#This Row],[STARS]]) + 6, LEN(Table22[[#This Row],[STARS]])))
  ),
"Unknown")</f>
        <v xml:space="preserve">
Jacqueline Fernandez, 
Manoj Bajpayee, 
Mohit Raina, 
Zayn Marie Khan
</v>
      </c>
      <c r="V2188">
        <v>13494</v>
      </c>
      <c r="W2188">
        <v>106</v>
      </c>
      <c r="X2188">
        <v>0</v>
      </c>
    </row>
    <row r="2189" spans="1:24" x14ac:dyDescent="0.3">
      <c r="A2189" t="s">
        <v>7394</v>
      </c>
      <c r="C2189" t="s">
        <v>7394</v>
      </c>
      <c r="D2189" t="str">
        <v>(2020â€“ )</v>
      </c>
      <c r="E2189" t="str" cm="1">
        <f t="array" ref="E2189">_xlfn.LET(
  _xlpm.raw, TRIM(SUBSTITUTE(SUBSTITUTE(SUBSTITUTE(SUBSTITUTE(SUBSTITUTE(SUBSTITUTE(D2189,"(",""),")",""),"â€“","-"),"–","-"),"I",""),"V","")),
  _xlpm.cleaned, TRIM(SUBSTITUTE(SUBSTITUTE(_xlpm.raw,"-"," - "),","," ")),
  _xlpm.words, _xlfn.FILTERXML("&lt;t&gt;&lt;s&gt;" &amp; SUBSTITUTE(_xlpm.cleaned," ","&lt;/s&gt;&lt;s&gt;") &amp; "&lt;/s&gt;&lt;/t&gt;", "//s"),
  _xlpm.nums, _xlfn.TEXTJOIN("-", TRUE, IF(ISNUMBER(--_xlpm.words), _xlpm.words, "")),
  IFERROR(_xlpm.nums, "")
)</f>
        <v>2020</v>
      </c>
      <c r="F2189" t="s">
        <v>19675</v>
      </c>
      <c r="G2189" t="s">
        <v>15</v>
      </c>
      <c r="I2189" t="s">
        <v>15</v>
      </c>
      <c r="K2189">
        <v>6.4</v>
      </c>
      <c r="M2189">
        <v>6.4</v>
      </c>
      <c r="O2189" t="s">
        <v>7395</v>
      </c>
      <c r="P2189" t="s">
        <v>7396</v>
      </c>
      <c r="R2189" t="s">
        <v>1894</v>
      </c>
      <c r="S2189" t="s">
        <v>1894</v>
      </c>
      <c r="T2189" t="str">
        <f>IFERROR(
  IF(TRIM(Table22[[#This Row],[STARS]])="", "Unknown",
    TRIM(MID(Table22[[#This Row],[STARS]], FIND("Stars:", Table22[[#This Row],[STARS]]) + 6, LEN(Table22[[#This Row],[STARS]])))
  ),
"Unknown")</f>
        <v xml:space="preserve">
Tara Sands, 
Makoto Koichi, 
Risa Kubota, 
YÃ»to Uemura
</v>
      </c>
      <c r="V2189">
        <v>439</v>
      </c>
      <c r="W2189">
        <v>23</v>
      </c>
      <c r="X2189">
        <v>0</v>
      </c>
    </row>
    <row r="2190" spans="1:24" x14ac:dyDescent="0.3">
      <c r="A2190" t="s">
        <v>7397</v>
      </c>
      <c r="C2190" t="s">
        <v>7397</v>
      </c>
      <c r="D2190">
        <v>-2018</v>
      </c>
      <c r="E2190" t="str" cm="1">
        <f t="array" ref="E2190">_xlfn.LET(
  _xlpm.raw, TRIM(SUBSTITUTE(SUBSTITUTE(SUBSTITUTE(SUBSTITUTE(SUBSTITUTE(SUBSTITUTE(D2190,"(",""),")",""),"â€“","-"),"–","-"),"I",""),"V","")),
  _xlpm.cleaned, TRIM(SUBSTITUTE(SUBSTITUTE(_xlpm.raw,"-"," - "),","," ")),
  _xlpm.words, _xlfn.FILTERXML("&lt;t&gt;&lt;s&gt;" &amp; SUBSTITUTE(_xlpm.cleaned," ","&lt;/s&gt;&lt;s&gt;") &amp; "&lt;/s&gt;&lt;/t&gt;", "//s"),
  _xlpm.nums, _xlfn.TEXTJOIN("-", TRUE, IF(ISNUMBER(--_xlpm.words), _xlpm.words, "")),
  IFERROR(_xlpm.nums, "")
)</f>
        <v>2018</v>
      </c>
      <c r="F2190" t="s">
        <v>19693</v>
      </c>
      <c r="G2190" t="s">
        <v>1760</v>
      </c>
      <c r="I2190" t="s">
        <v>1760</v>
      </c>
      <c r="K2190">
        <v>4.7</v>
      </c>
      <c r="M2190">
        <v>4.7</v>
      </c>
      <c r="O2190" t="s">
        <v>7398</v>
      </c>
      <c r="P2190" t="s">
        <v>7399</v>
      </c>
      <c r="R2190" t="s">
        <v>20717</v>
      </c>
      <c r="S2190" t="s">
        <v>20717</v>
      </c>
      <c r="T2190" t="str">
        <f>IFERROR(
  IF(TRIM(Table22[[#This Row],[STARS]])="", "Unknown",
    TRIM(MID(Table22[[#This Row],[STARS]], FIND("Stars:", Table22[[#This Row],[STARS]]) + 6, LEN(Table22[[#This Row],[STARS]])))
  ),
"Unknown")</f>
        <v xml:space="preserve">
Bea Alonzo, 
Charo Santos-Concio, 
Jake Cuenca, 
Maxene Magalona
</v>
      </c>
      <c r="V2190">
        <v>2100</v>
      </c>
      <c r="W2190">
        <v>101</v>
      </c>
      <c r="X2190">
        <v>0</v>
      </c>
    </row>
    <row r="2191" spans="1:24" x14ac:dyDescent="0.3">
      <c r="A2191" t="s">
        <v>7400</v>
      </c>
      <c r="C2191" t="s">
        <v>7400</v>
      </c>
      <c r="D2191">
        <v>-2020</v>
      </c>
      <c r="E2191" t="str" cm="1">
        <f t="array" ref="E2191">_xlfn.LET(
  _xlpm.raw, TRIM(SUBSTITUTE(SUBSTITUTE(SUBSTITUTE(SUBSTITUTE(SUBSTITUTE(SUBSTITUTE(D2191,"(",""),")",""),"â€“","-"),"–","-"),"I",""),"V","")),
  _xlpm.cleaned, TRIM(SUBSTITUTE(SUBSTITUTE(_xlpm.raw,"-"," - "),","," ")),
  _xlpm.words, _xlfn.FILTERXML("&lt;t&gt;&lt;s&gt;" &amp; SUBSTITUTE(_xlpm.cleaned," ","&lt;/s&gt;&lt;s&gt;") &amp; "&lt;/s&gt;&lt;/t&gt;", "//s"),
  _xlpm.nums, _xlfn.TEXTJOIN("-", TRUE, IF(ISNUMBER(--_xlpm.words), _xlpm.words, "")),
  IFERROR(_xlpm.nums, "")
)</f>
        <v>2020</v>
      </c>
      <c r="F2191" t="s">
        <v>19675</v>
      </c>
      <c r="G2191" t="s">
        <v>68</v>
      </c>
      <c r="I2191" t="s">
        <v>68</v>
      </c>
      <c r="K2191">
        <v>5.4</v>
      </c>
      <c r="M2191">
        <v>5.4</v>
      </c>
      <c r="O2191" t="s">
        <v>7401</v>
      </c>
      <c r="P2191" t="s">
        <v>7402</v>
      </c>
      <c r="R2191" t="s">
        <v>21594</v>
      </c>
      <c r="S2191" t="s">
        <v>21594</v>
      </c>
      <c r="T2191" t="str">
        <f>IFERROR(
  IF(TRIM(Table22[[#This Row],[STARS]])="", "Unknown",
    TRIM(MID(Table22[[#This Row],[STARS]], FIND("Stars:", Table22[[#This Row],[STARS]]) + 6, LEN(Table22[[#This Row],[STARS]])))
  ),
"Unknown")</f>
        <v xml:space="preserve">
Giuseppe Maggio, 
Ludovica Francesconi, 
Eleonora Gaggero, 
Luca John Rosati
</v>
      </c>
      <c r="V2191">
        <v>333</v>
      </c>
      <c r="W2191">
        <v>91</v>
      </c>
      <c r="X2191">
        <v>0</v>
      </c>
    </row>
    <row r="2192" spans="1:24" x14ac:dyDescent="0.3">
      <c r="A2192" t="s">
        <v>7403</v>
      </c>
      <c r="C2192" t="s">
        <v>7403</v>
      </c>
      <c r="D2192">
        <v>-2021</v>
      </c>
      <c r="E2192" t="str" cm="1">
        <f t="array" ref="E2192">_xlfn.LET(
  _xlpm.raw, TRIM(SUBSTITUTE(SUBSTITUTE(SUBSTITUTE(SUBSTITUTE(SUBSTITUTE(SUBSTITUTE(D2192,"(",""),")",""),"â€“","-"),"–","-"),"I",""),"V","")),
  _xlpm.cleaned, TRIM(SUBSTITUTE(SUBSTITUTE(_xlpm.raw,"-"," - "),","," ")),
  _xlpm.words, _xlfn.FILTERXML("&lt;t&gt;&lt;s&gt;" &amp; SUBSTITUTE(_xlpm.cleaned," ","&lt;/s&gt;&lt;s&gt;") &amp; "&lt;/s&gt;&lt;/t&gt;", "//s"),
  _xlpm.nums, _xlfn.TEXTJOIN("-", TRUE, IF(ISNUMBER(--_xlpm.words), _xlpm.words, "")),
  IFERROR(_xlpm.nums, "")
)</f>
        <v>2021</v>
      </c>
      <c r="F2192" t="s">
        <v>19672</v>
      </c>
      <c r="G2192" t="s">
        <v>7404</v>
      </c>
      <c r="I2192" t="s">
        <v>7404</v>
      </c>
      <c r="K2192">
        <v>5.7</v>
      </c>
      <c r="M2192">
        <v>5.7</v>
      </c>
      <c r="O2192" t="s">
        <v>7405</v>
      </c>
      <c r="P2192" t="s">
        <v>7406</v>
      </c>
      <c r="R2192" t="s">
        <v>21593</v>
      </c>
      <c r="S2192" t="s">
        <v>21593</v>
      </c>
      <c r="T2192" t="str">
        <f>IFERROR(
  IF(TRIM(Table22[[#This Row],[STARS]])="", "Unknown",
    TRIM(MID(Table22[[#This Row],[STARS]], FIND("Stars:", Table22[[#This Row],[STARS]]) + 6, LEN(Table22[[#This Row],[STARS]])))
  ),
"Unknown")</f>
        <v xml:space="preserve">
Elvira Camarrone, 
Roberto Christian, 
Donatella Finocchiaro, 
Corrado Invernizzi
</v>
      </c>
      <c r="V2192">
        <v>961</v>
      </c>
      <c r="W2192">
        <v>99</v>
      </c>
      <c r="X2192">
        <v>0</v>
      </c>
    </row>
    <row r="2193" spans="1:24" x14ac:dyDescent="0.3">
      <c r="A2193" t="s">
        <v>7407</v>
      </c>
      <c r="C2193" t="s">
        <v>7407</v>
      </c>
      <c r="D2193">
        <v>-2019</v>
      </c>
      <c r="E2193" t="str" cm="1">
        <f t="array" ref="E2193">_xlfn.LET(
  _xlpm.raw, TRIM(SUBSTITUTE(SUBSTITUTE(SUBSTITUTE(SUBSTITUTE(SUBSTITUTE(SUBSTITUTE(D2193,"(",""),")",""),"â€“","-"),"–","-"),"I",""),"V","")),
  _xlpm.cleaned, TRIM(SUBSTITUTE(SUBSTITUTE(_xlpm.raw,"-"," - "),","," ")),
  _xlpm.words, _xlfn.FILTERXML("&lt;t&gt;&lt;s&gt;" &amp; SUBSTITUTE(_xlpm.cleaned," ","&lt;/s&gt;&lt;s&gt;") &amp; "&lt;/s&gt;&lt;/t&gt;", "//s"),
  _xlpm.nums, _xlfn.TEXTJOIN("-", TRUE, IF(ISNUMBER(--_xlpm.words), _xlpm.words, "")),
  IFERROR(_xlpm.nums, "")
)</f>
        <v>2019</v>
      </c>
      <c r="F2193" t="s">
        <v>19677</v>
      </c>
      <c r="G2193" t="s">
        <v>91</v>
      </c>
      <c r="I2193" t="s">
        <v>91</v>
      </c>
      <c r="K2193">
        <v>6.1</v>
      </c>
      <c r="M2193">
        <v>6.1</v>
      </c>
      <c r="O2193" t="s">
        <v>7408</v>
      </c>
      <c r="P2193" t="s">
        <v>7409</v>
      </c>
      <c r="R2193" t="s">
        <v>21592</v>
      </c>
      <c r="S2193" t="s">
        <v>21592</v>
      </c>
      <c r="T2193" t="str">
        <f>IFERROR(
  IF(TRIM(Table22[[#This Row],[STARS]])="", "Unknown",
    TRIM(MID(Table22[[#This Row],[STARS]], FIND("Stars:", Table22[[#This Row],[STARS]]) + 6, LEN(Table22[[#This Row],[STARS]])))
  ),
"Unknown")</f>
        <v xml:space="preserve">
Christian Clavier, 
Chantal Lauby, 
Ary Abittan, 
Medi Sadoun
</v>
      </c>
      <c r="V2193">
        <v>6690</v>
      </c>
      <c r="W2193">
        <v>99</v>
      </c>
      <c r="X2193">
        <v>0</v>
      </c>
    </row>
    <row r="2194" spans="1:24" x14ac:dyDescent="0.3">
      <c r="A2194" t="s">
        <v>7410</v>
      </c>
      <c r="C2194" t="s">
        <v>7410</v>
      </c>
      <c r="D2194">
        <v>-2015</v>
      </c>
      <c r="E2194" t="str" cm="1">
        <f t="array" ref="E2194">_xlfn.LET(
  _xlpm.raw, TRIM(SUBSTITUTE(SUBSTITUTE(SUBSTITUTE(SUBSTITUTE(SUBSTITUTE(SUBSTITUTE(D2194,"(",""),")",""),"â€“","-"),"–","-"),"I",""),"V","")),
  _xlpm.cleaned, TRIM(SUBSTITUTE(SUBSTITUTE(_xlpm.raw,"-"," - "),","," ")),
  _xlpm.words, _xlfn.FILTERXML("&lt;t&gt;&lt;s&gt;" &amp; SUBSTITUTE(_xlpm.cleaned," ","&lt;/s&gt;&lt;s&gt;") &amp; "&lt;/s&gt;&lt;/t&gt;", "//s"),
  _xlpm.nums, _xlfn.TEXTJOIN("-", TRUE, IF(ISNUMBER(--_xlpm.words), _xlpm.words, "")),
  IFERROR(_xlpm.nums, "")
)</f>
        <v>2015</v>
      </c>
      <c r="F2194" t="s">
        <v>19688</v>
      </c>
      <c r="G2194" t="s">
        <v>270</v>
      </c>
      <c r="I2194" t="s">
        <v>270</v>
      </c>
      <c r="K2194">
        <v>7</v>
      </c>
      <c r="M2194">
        <v>7</v>
      </c>
      <c r="O2194" t="s">
        <v>7411</v>
      </c>
      <c r="P2194" t="s">
        <v>7412</v>
      </c>
      <c r="R2194" t="s">
        <v>1894</v>
      </c>
      <c r="S2194" t="s">
        <v>1894</v>
      </c>
      <c r="T2194" t="str">
        <f>IFERROR(
  IF(TRIM(Table22[[#This Row],[STARS]])="", "Unknown",
    TRIM(MID(Table22[[#This Row],[STARS]], FIND("Stars:", Table22[[#This Row],[STARS]]) + 6, LEN(Table22[[#This Row],[STARS]])))
  ),
"Unknown")</f>
        <v xml:space="preserve">
Christina Ricci, 
Clea DuVall, 
Cole Hauser, 
Dylan Taylor
</v>
      </c>
      <c r="V2194">
        <v>3945</v>
      </c>
      <c r="W2194">
        <v>337</v>
      </c>
      <c r="X2194">
        <v>0</v>
      </c>
    </row>
    <row r="2195" spans="1:24" x14ac:dyDescent="0.3">
      <c r="A2195" t="s">
        <v>7413</v>
      </c>
      <c r="C2195" t="s">
        <v>7413</v>
      </c>
      <c r="D2195">
        <v>-2017</v>
      </c>
      <c r="E2195" t="str" cm="1">
        <f t="array" ref="E2195">_xlfn.LET(
  _xlpm.raw, TRIM(SUBSTITUTE(SUBSTITUTE(SUBSTITUTE(SUBSTITUTE(SUBSTITUTE(SUBSTITUTE(D2195,"(",""),")",""),"â€“","-"),"–","-"),"I",""),"V","")),
  _xlpm.cleaned, TRIM(SUBSTITUTE(SUBSTITUTE(_xlpm.raw,"-"," - "),","," ")),
  _xlpm.words, _xlfn.FILTERXML("&lt;t&gt;&lt;s&gt;" &amp; SUBSTITUTE(_xlpm.cleaned," ","&lt;/s&gt;&lt;s&gt;") &amp; "&lt;/s&gt;&lt;/t&gt;", "//s"),
  _xlpm.nums, _xlfn.TEXTJOIN("-", TRUE, IF(ISNUMBER(--_xlpm.words), _xlpm.words, "")),
  IFERROR(_xlpm.nums, "")
)</f>
        <v>2017</v>
      </c>
      <c r="F2195" t="s">
        <v>19682</v>
      </c>
      <c r="G2195" t="s">
        <v>801</v>
      </c>
      <c r="I2195" t="s">
        <v>801</v>
      </c>
      <c r="K2195">
        <v>7.7</v>
      </c>
      <c r="M2195">
        <v>7.7</v>
      </c>
      <c r="O2195" t="s">
        <v>7414</v>
      </c>
      <c r="P2195" t="s">
        <v>7415</v>
      </c>
      <c r="R2195" t="s">
        <v>21591</v>
      </c>
      <c r="S2195" t="s">
        <v>21591</v>
      </c>
      <c r="T2195" t="str">
        <f>IFERROR(
  IF(TRIM(Table22[[#This Row],[STARS]])="", "Unknown",
    TRIM(MID(Table22[[#This Row],[STARS]], FIND("Stars:", Table22[[#This Row],[STARS]]) + 6, LEN(Table22[[#This Row],[STARS]])))
  ),
"Unknown")</f>
        <v xml:space="preserve">
Jim Carrey, 
Danny DeVito, 
Milos Forman, 
Peter Bonerz
</v>
      </c>
      <c r="V2195">
        <v>24231</v>
      </c>
      <c r="W2195">
        <v>94</v>
      </c>
      <c r="X2195">
        <v>0</v>
      </c>
    </row>
    <row r="2196" spans="1:24" x14ac:dyDescent="0.3">
      <c r="A2196" t="s">
        <v>7416</v>
      </c>
      <c r="C2196" t="s">
        <v>7416</v>
      </c>
      <c r="D2196" t="str">
        <v>(2011â€“2012)</v>
      </c>
      <c r="E2196" t="str" cm="1">
        <f t="array" ref="E2196">_xlfn.LET(
  _xlpm.raw, TRIM(SUBSTITUTE(SUBSTITUTE(SUBSTITUTE(SUBSTITUTE(SUBSTITUTE(SUBSTITUTE(D2196,"(",""),")",""),"â€“","-"),"–","-"),"I",""),"V","")),
  _xlpm.cleaned, TRIM(SUBSTITUTE(SUBSTITUTE(_xlpm.raw,"-"," - "),","," ")),
  _xlpm.words, _xlfn.FILTERXML("&lt;t&gt;&lt;s&gt;" &amp; SUBSTITUTE(_xlpm.cleaned," ","&lt;/s&gt;&lt;s&gt;") &amp; "&lt;/s&gt;&lt;/t&gt;", "//s"),
  _xlpm.nums, _xlfn.TEXTJOIN("-", TRUE, IF(ISNUMBER(--_xlpm.words), _xlpm.words, "")),
  IFERROR(_xlpm.nums, "")
)</f>
        <v>2011-2012</v>
      </c>
      <c r="F2196" t="s">
        <v>19835</v>
      </c>
      <c r="G2196" t="s">
        <v>7417</v>
      </c>
      <c r="I2196" t="s">
        <v>7417</v>
      </c>
      <c r="K2196">
        <v>7.1</v>
      </c>
      <c r="M2196">
        <v>7.1</v>
      </c>
      <c r="O2196" t="s">
        <v>7418</v>
      </c>
      <c r="P2196" t="s">
        <v>7419</v>
      </c>
      <c r="R2196" t="s">
        <v>1894</v>
      </c>
      <c r="S2196" t="s">
        <v>1894</v>
      </c>
      <c r="T2196" t="str">
        <f>IFERROR(
  IF(TRIM(Table22[[#This Row],[STARS]])="", "Unknown",
    TRIM(MID(Table22[[#This Row],[STARS]], FIND("Stars:", Table22[[#This Row],[STARS]]) + 6, LEN(Table22[[#This Row],[STARS]])))
  ),
"Unknown")</f>
        <v xml:space="preserve">
YÃ»ki Kaji, 
Ai Kayano, 
Kana Hanazawa, 
Kate Bristol
</v>
      </c>
      <c r="V2196">
        <v>4447</v>
      </c>
      <c r="W2196">
        <v>23</v>
      </c>
      <c r="X2196">
        <v>0</v>
      </c>
    </row>
    <row r="2197" spans="1:24" x14ac:dyDescent="0.3">
      <c r="A2197" t="s">
        <v>7420</v>
      </c>
      <c r="C2197" t="s">
        <v>7420</v>
      </c>
      <c r="D2197">
        <v>0</v>
      </c>
      <c r="E2197" t="str" cm="1">
        <f t="array" ref="E2197">_xlfn.LET(
  _xlpm.raw, TRIM(SUBSTITUTE(SUBSTITUTE(SUBSTITUTE(SUBSTITUTE(SUBSTITUTE(SUBSTITUTE(D2197,"(",""),")",""),"â€“","-"),"–","-"),"I",""),"V","")),
  _xlpm.cleaned, TRIM(SUBSTITUTE(SUBSTITUTE(_xlpm.raw,"-"," - "),","," ")),
  _xlpm.words, _xlfn.FILTERXML("&lt;t&gt;&lt;s&gt;" &amp; SUBSTITUTE(_xlpm.cleaned," ","&lt;/s&gt;&lt;s&gt;") &amp; "&lt;/s&gt;&lt;/t&gt;", "//s"),
  _xlpm.nums, _xlfn.TEXTJOIN("-", TRUE, IF(ISNUMBER(--_xlpm.words), _xlpm.words, "")),
  IFERROR(_xlpm.nums, "")
)</f>
        <v>0</v>
      </c>
      <c r="F2197" t="s">
        <v>19829</v>
      </c>
      <c r="G2197" t="s">
        <v>109</v>
      </c>
      <c r="I2197" t="s">
        <v>109</v>
      </c>
      <c r="K2197">
        <v>0</v>
      </c>
      <c r="M2197">
        <v>0</v>
      </c>
      <c r="O2197" t="s">
        <v>7421</v>
      </c>
      <c r="P2197" t="s">
        <v>7422</v>
      </c>
      <c r="R2197" t="s">
        <v>1894</v>
      </c>
      <c r="S2197" t="s">
        <v>1894</v>
      </c>
      <c r="T2197" t="str">
        <f>IFERROR(
  IF(TRIM(Table22[[#This Row],[STARS]])="", "Unknown",
    TRIM(MID(Table22[[#This Row],[STARS]], FIND("Stars:", Table22[[#This Row],[STARS]]) + 6, LEN(Table22[[#This Row],[STARS]])))
  ),
"Unknown")</f>
        <v xml:space="preserve">
KivanÃ§ Tatlitug, 
Ã–zge Ã–zpirinÃ§ci, 
Meric Aral, 
Ersin Arici
</v>
      </c>
      <c r="V2197">
        <v>0</v>
      </c>
      <c r="W2197">
        <v>0</v>
      </c>
      <c r="X2197">
        <v>0</v>
      </c>
    </row>
    <row r="2198" spans="1:24" x14ac:dyDescent="0.3">
      <c r="A2198" t="s">
        <v>7423</v>
      </c>
      <c r="C2198" t="s">
        <v>7423</v>
      </c>
      <c r="D2198">
        <v>-2016</v>
      </c>
      <c r="E2198" t="str" cm="1">
        <f t="array" ref="E2198">_xlfn.LET(
  _xlpm.raw, TRIM(SUBSTITUTE(SUBSTITUTE(SUBSTITUTE(SUBSTITUTE(SUBSTITUTE(SUBSTITUTE(D2198,"(",""),")",""),"â€“","-"),"–","-"),"I",""),"V","")),
  _xlpm.cleaned, TRIM(SUBSTITUTE(SUBSTITUTE(_xlpm.raw,"-"," - "),","," ")),
  _xlpm.words, _xlfn.FILTERXML("&lt;t&gt;&lt;s&gt;" &amp; SUBSTITUTE(_xlpm.cleaned," ","&lt;/s&gt;&lt;s&gt;") &amp; "&lt;/s&gt;&lt;/t&gt;", "//s"),
  _xlpm.nums, _xlfn.TEXTJOIN("-", TRUE, IF(ISNUMBER(--_xlpm.words), _xlpm.words, "")),
  IFERROR(_xlpm.nums, "")
)</f>
        <v>2016</v>
      </c>
      <c r="F2198" t="s">
        <v>19684</v>
      </c>
      <c r="G2198" t="s">
        <v>6240</v>
      </c>
      <c r="I2198" t="s">
        <v>6240</v>
      </c>
      <c r="K2198">
        <v>7.7</v>
      </c>
      <c r="M2198">
        <v>7.7</v>
      </c>
      <c r="O2198" t="s">
        <v>7424</v>
      </c>
      <c r="P2198" t="s">
        <v>7425</v>
      </c>
      <c r="R2198" t="s">
        <v>1894</v>
      </c>
      <c r="S2198" t="s">
        <v>1894</v>
      </c>
      <c r="T2198" t="str">
        <f>IFERROR(
  IF(TRIM(Table22[[#This Row],[STARS]])="", "Unknown",
    TRIM(MID(Table22[[#This Row],[STARS]], FIND("Stars:", Table22[[#This Row],[STARS]]) + 6, LEN(Table22[[#This Row],[STARS]])))
  ),
"Unknown")</f>
        <v xml:space="preserve">
Ken Eaken, 
Jaime Suchlicki, 
Jean-Pierre Clerc, 
Michael Zeuske
</v>
      </c>
      <c r="V2198">
        <v>1432</v>
      </c>
      <c r="W2198">
        <v>52</v>
      </c>
      <c r="X2198">
        <v>0</v>
      </c>
    </row>
    <row r="2199" spans="1:24" x14ac:dyDescent="0.3">
      <c r="A2199" t="s">
        <v>7426</v>
      </c>
      <c r="C2199" t="s">
        <v>7426</v>
      </c>
      <c r="D2199">
        <v>-2018</v>
      </c>
      <c r="E2199" t="str" cm="1">
        <f t="array" ref="E2199">_xlfn.LET(
  _xlpm.raw, TRIM(SUBSTITUTE(SUBSTITUTE(SUBSTITUTE(SUBSTITUTE(SUBSTITUTE(SUBSTITUTE(D2199,"(",""),")",""),"â€“","-"),"–","-"),"I",""),"V","")),
  _xlpm.cleaned, TRIM(SUBSTITUTE(SUBSTITUTE(_xlpm.raw,"-"," - "),","," ")),
  _xlpm.words, _xlfn.FILTERXML("&lt;t&gt;&lt;s&gt;" &amp; SUBSTITUTE(_xlpm.cleaned," ","&lt;/s&gt;&lt;s&gt;") &amp; "&lt;/s&gt;&lt;/t&gt;", "//s"),
  _xlpm.nums, _xlfn.TEXTJOIN("-", TRUE, IF(ISNUMBER(--_xlpm.words), _xlpm.words, "")),
  IFERROR(_xlpm.nums, "")
)</f>
        <v>2018</v>
      </c>
      <c r="F2199" t="s">
        <v>19693</v>
      </c>
      <c r="G2199" t="s">
        <v>91</v>
      </c>
      <c r="I2199" t="s">
        <v>91</v>
      </c>
      <c r="K2199">
        <v>6.6</v>
      </c>
      <c r="M2199">
        <v>6.6</v>
      </c>
      <c r="O2199" t="s">
        <v>7427</v>
      </c>
      <c r="P2199" t="s">
        <v>7428</v>
      </c>
      <c r="R2199" t="s">
        <v>21590</v>
      </c>
      <c r="S2199" t="s">
        <v>21590</v>
      </c>
      <c r="T2199" t="str">
        <f>IFERROR(
  IF(TRIM(Table22[[#This Row],[STARS]])="", "Unknown",
    TRIM(MID(Table22[[#This Row],[STARS]], FIND("Stars:", Table22[[#This Row],[STARS]]) + 6, LEN(Table22[[#This Row],[STARS]])))
  ),
"Unknown")</f>
        <v xml:space="preserve">
Joel Basman, 
NoÃ©mie Schmidt, 
Udo Samel, 
Sunnyi Melles
</v>
      </c>
      <c r="V2199">
        <v>3856</v>
      </c>
      <c r="W2199">
        <v>94</v>
      </c>
      <c r="X2199">
        <v>0</v>
      </c>
    </row>
    <row r="2200" spans="1:24" x14ac:dyDescent="0.3">
      <c r="A2200" t="s">
        <v>7429</v>
      </c>
      <c r="C2200" t="s">
        <v>7429</v>
      </c>
      <c r="D2200">
        <v>-1957</v>
      </c>
      <c r="E2200" t="str" cm="1">
        <f t="array" ref="E2200">_xlfn.LET(
  _xlpm.raw, TRIM(SUBSTITUTE(SUBSTITUTE(SUBSTITUTE(SUBSTITUTE(SUBSTITUTE(SUBSTITUTE(D2200,"(",""),")",""),"â€“","-"),"–","-"),"I",""),"V","")),
  _xlpm.cleaned, TRIM(SUBSTITUTE(SUBSTITUTE(_xlpm.raw,"-"," - "),","," ")),
  _xlpm.words, _xlfn.FILTERXML("&lt;t&gt;&lt;s&gt;" &amp; SUBSTITUTE(_xlpm.cleaned," ","&lt;/s&gt;&lt;s&gt;") &amp; "&lt;/s&gt;&lt;/t&gt;", "//s"),
  _xlpm.nums, _xlfn.TEXTJOIN("-", TRUE, IF(ISNUMBER(--_xlpm.words), _xlpm.words, "")),
  IFERROR(_xlpm.nums, "")
)</f>
        <v>1957</v>
      </c>
      <c r="F2200" t="s">
        <v>19870</v>
      </c>
      <c r="G2200" t="s">
        <v>1243</v>
      </c>
      <c r="I2200" t="s">
        <v>1243</v>
      </c>
      <c r="K2200">
        <v>7.6</v>
      </c>
      <c r="M2200">
        <v>7.6</v>
      </c>
      <c r="O2200" t="s">
        <v>7430</v>
      </c>
      <c r="P2200" t="s">
        <v>7431</v>
      </c>
      <c r="R2200" t="s">
        <v>21589</v>
      </c>
      <c r="S2200" t="s">
        <v>21589</v>
      </c>
      <c r="T2200" t="str">
        <f>IFERROR(
  IF(TRIM(Table22[[#This Row],[STARS]])="", "Unknown",
    TRIM(MID(Table22[[#This Row],[STARS]], FIND("Stars:", Table22[[#This Row],[STARS]]) + 6, LEN(Table22[[#This Row],[STARS]])))
  ),
"Unknown")</f>
        <v xml:space="preserve">
Grant Williams, 
Randy Stuart, 
April Kent, 
Paul Langton
</v>
      </c>
      <c r="V2200">
        <v>16821</v>
      </c>
      <c r="W2200">
        <v>81</v>
      </c>
      <c r="X2200">
        <v>0</v>
      </c>
    </row>
    <row r="2201" spans="1:24" x14ac:dyDescent="0.3">
      <c r="A2201" t="s">
        <v>7432</v>
      </c>
      <c r="C2201" t="s">
        <v>7432</v>
      </c>
      <c r="D2201">
        <v>-2019</v>
      </c>
      <c r="E2201" t="str" cm="1">
        <f t="array" ref="E2201">_xlfn.LET(
  _xlpm.raw, TRIM(SUBSTITUTE(SUBSTITUTE(SUBSTITUTE(SUBSTITUTE(SUBSTITUTE(SUBSTITUTE(D2201,"(",""),")",""),"â€“","-"),"–","-"),"I",""),"V","")),
  _xlpm.cleaned, TRIM(SUBSTITUTE(SUBSTITUTE(_xlpm.raw,"-"," - "),","," ")),
  _xlpm.words, _xlfn.FILTERXML("&lt;t&gt;&lt;s&gt;" &amp; SUBSTITUTE(_xlpm.cleaned," ","&lt;/s&gt;&lt;s&gt;") &amp; "&lt;/s&gt;&lt;/t&gt;", "//s"),
  _xlpm.nums, _xlfn.TEXTJOIN("-", TRUE, IF(ISNUMBER(--_xlpm.words), _xlpm.words, "")),
  IFERROR(_xlpm.nums, "")
)</f>
        <v>2019</v>
      </c>
      <c r="F2201" t="s">
        <v>19677</v>
      </c>
      <c r="G2201" t="s">
        <v>661</v>
      </c>
      <c r="I2201" t="s">
        <v>661</v>
      </c>
      <c r="K2201">
        <v>4.5999999999999996</v>
      </c>
      <c r="M2201">
        <v>4.5999999999999996</v>
      </c>
      <c r="O2201" t="s">
        <v>7433</v>
      </c>
      <c r="P2201" t="s">
        <v>7434</v>
      </c>
      <c r="R2201" t="s">
        <v>21588</v>
      </c>
      <c r="S2201" t="s">
        <v>21588</v>
      </c>
      <c r="T2201" t="str">
        <f>IFERROR(
  IF(TRIM(Table22[[#This Row],[STARS]])="", "Unknown",
    TRIM(MID(Table22[[#This Row],[STARS]], FIND("Stars:", Table22[[#This Row],[STARS]]) + 6, LEN(Table22[[#This Row],[STARS]])))
  ),
"Unknown")</f>
        <v xml:space="preserve">
Mira Sorvino, 
Kristoffer Polaha, 
Doug Jones, 
Aaron Farb
</v>
      </c>
      <c r="V2201">
        <v>1389</v>
      </c>
      <c r="W2201">
        <v>90</v>
      </c>
      <c r="X2201">
        <v>0</v>
      </c>
    </row>
    <row r="2202" spans="1:24" x14ac:dyDescent="0.3">
      <c r="A2202" t="s">
        <v>7435</v>
      </c>
      <c r="C2202" t="s">
        <v>7435</v>
      </c>
      <c r="D2202" t="str">
        <v>(2018â€“ )</v>
      </c>
      <c r="E2202" t="str" cm="1">
        <f t="array" ref="E2202">_xlfn.LET(
  _xlpm.raw, TRIM(SUBSTITUTE(SUBSTITUTE(SUBSTITUTE(SUBSTITUTE(SUBSTITUTE(SUBSTITUTE(D2202,"(",""),")",""),"â€“","-"),"–","-"),"I",""),"V","")),
  _xlpm.cleaned, TRIM(SUBSTITUTE(SUBSTITUTE(_xlpm.raw,"-"," - "),","," ")),
  _xlpm.words, _xlfn.FILTERXML("&lt;t&gt;&lt;s&gt;" &amp; SUBSTITUTE(_xlpm.cleaned," ","&lt;/s&gt;&lt;s&gt;") &amp; "&lt;/s&gt;&lt;/t&gt;", "//s"),
  _xlpm.nums, _xlfn.TEXTJOIN("-", TRUE, IF(ISNUMBER(--_xlpm.words), _xlpm.words, "")),
  IFERROR(_xlpm.nums, "")
)</f>
        <v>2018</v>
      </c>
      <c r="F2202" t="s">
        <v>19693</v>
      </c>
      <c r="G2202" t="s">
        <v>2132</v>
      </c>
      <c r="I2202" t="s">
        <v>2132</v>
      </c>
      <c r="K2202">
        <v>6.9</v>
      </c>
      <c r="M2202">
        <v>6.9</v>
      </c>
      <c r="O2202" t="s">
        <v>7436</v>
      </c>
      <c r="P2202" t="s">
        <v>7437</v>
      </c>
      <c r="R2202" t="s">
        <v>1894</v>
      </c>
      <c r="S2202" t="s">
        <v>1894</v>
      </c>
      <c r="T2202" t="str">
        <f>IFERROR(
  IF(TRIM(Table22[[#This Row],[STARS]])="", "Unknown",
    TRIM(MID(Table22[[#This Row],[STARS]], FIND("Stars:", Table22[[#This Row],[STARS]]) + 6, LEN(Table22[[#This Row],[STARS]])))
  ),
"Unknown")</f>
        <v xml:space="preserve">
Luci Christian, 
Justin Doran, 
Adam Gibbs, 
Yui Ishikawa
</v>
      </c>
      <c r="V2202">
        <v>876</v>
      </c>
      <c r="W2202">
        <v>24</v>
      </c>
      <c r="X2202">
        <v>0</v>
      </c>
    </row>
    <row r="2203" spans="1:24" x14ac:dyDescent="0.3">
      <c r="A2203" t="s">
        <v>7438</v>
      </c>
      <c r="C2203" t="s">
        <v>7438</v>
      </c>
      <c r="D2203">
        <v>-1996</v>
      </c>
      <c r="E2203" t="str" cm="1">
        <f t="array" ref="E2203">_xlfn.LET(
  _xlpm.raw, TRIM(SUBSTITUTE(SUBSTITUTE(SUBSTITUTE(SUBSTITUTE(SUBSTITUTE(SUBSTITUTE(D2203,"(",""),")",""),"â€“","-"),"–","-"),"I",""),"V","")),
  _xlpm.cleaned, TRIM(SUBSTITUTE(SUBSTITUTE(_xlpm.raw,"-"," - "),","," ")),
  _xlpm.words, _xlfn.FILTERXML("&lt;t&gt;&lt;s&gt;" &amp; SUBSTITUTE(_xlpm.cleaned," ","&lt;/s&gt;&lt;s&gt;") &amp; "&lt;/s&gt;&lt;/t&gt;", "//s"),
  _xlpm.nums, _xlfn.TEXTJOIN("-", TRUE, IF(ISNUMBER(--_xlpm.words), _xlpm.words, "")),
  IFERROR(_xlpm.nums, "")
)</f>
        <v>1996</v>
      </c>
      <c r="F2203" t="s">
        <v>19800</v>
      </c>
      <c r="G2203" t="s">
        <v>91</v>
      </c>
      <c r="I2203" t="s">
        <v>91</v>
      </c>
      <c r="K2203">
        <v>6.6</v>
      </c>
      <c r="M2203">
        <v>6.6</v>
      </c>
      <c r="O2203" t="s">
        <v>7439</v>
      </c>
      <c r="P2203" t="s">
        <v>7440</v>
      </c>
      <c r="R2203" t="s">
        <v>21587</v>
      </c>
      <c r="S2203" t="s">
        <v>21587</v>
      </c>
      <c r="T2203" t="str">
        <f>IFERROR(
  IF(TRIM(Table22[[#This Row],[STARS]])="", "Unknown",
    TRIM(MID(Table22[[#This Row],[STARS]], FIND("Stars:", Table22[[#This Row],[STARS]]) + 6, LEN(Table22[[#This Row],[STARS]])))
  ),
"Unknown")</f>
        <v xml:space="preserve">
Scarlett Johansson, 
Aleksa Palladino, 
Mary Kay Place, 
Dean Silvers
</v>
      </c>
      <c r="V2203">
        <v>1944</v>
      </c>
      <c r="W2203">
        <v>88</v>
      </c>
      <c r="X2203" t="s">
        <v>3067</v>
      </c>
    </row>
    <row r="2204" spans="1:24" x14ac:dyDescent="0.3">
      <c r="A2204" t="s">
        <v>7441</v>
      </c>
      <c r="C2204" t="s">
        <v>7441</v>
      </c>
      <c r="D2204">
        <v>-2017</v>
      </c>
      <c r="E2204" t="str" cm="1">
        <f t="array" ref="E2204">_xlfn.LET(
  _xlpm.raw, TRIM(SUBSTITUTE(SUBSTITUTE(SUBSTITUTE(SUBSTITUTE(SUBSTITUTE(SUBSTITUTE(D2204,"(",""),")",""),"â€“","-"),"–","-"),"I",""),"V","")),
  _xlpm.cleaned, TRIM(SUBSTITUTE(SUBSTITUTE(_xlpm.raw,"-"," - "),","," ")),
  _xlpm.words, _xlfn.FILTERXML("&lt;t&gt;&lt;s&gt;" &amp; SUBSTITUTE(_xlpm.cleaned," ","&lt;/s&gt;&lt;s&gt;") &amp; "&lt;/s&gt;&lt;/t&gt;", "//s"),
  _xlpm.nums, _xlfn.TEXTJOIN("-", TRUE, IF(ISNUMBER(--_xlpm.words), _xlpm.words, "")),
  IFERROR(_xlpm.nums, "")
)</f>
        <v>2017</v>
      </c>
      <c r="F2204" t="s">
        <v>19682</v>
      </c>
      <c r="G2204" t="s">
        <v>15</v>
      </c>
      <c r="I2204" t="s">
        <v>15</v>
      </c>
      <c r="K2204">
        <v>7.4</v>
      </c>
      <c r="M2204">
        <v>7.4</v>
      </c>
      <c r="O2204" t="s">
        <v>7442</v>
      </c>
      <c r="P2204" t="s">
        <v>7443</v>
      </c>
      <c r="R2204" t="s">
        <v>21586</v>
      </c>
      <c r="S2204" t="s">
        <v>21586</v>
      </c>
      <c r="T2204" t="str">
        <f>IFERROR(
  IF(TRIM(Table22[[#This Row],[STARS]])="", "Unknown",
    TRIM(MID(Table22[[#This Row],[STARS]], FIND("Stars:", Table22[[#This Row],[STARS]]) + 6, LEN(Table22[[#This Row],[STARS]])))
  ),
"Unknown")</f>
        <v xml:space="preserve">
Yoshitsugu Matsuoka, 
Haruka Tomatsu, 
Kanae ItÃ´, 
Ayana Taketatsu
</v>
      </c>
      <c r="V2204">
        <v>7054</v>
      </c>
      <c r="W2204">
        <v>119</v>
      </c>
      <c r="X2204">
        <v>0</v>
      </c>
    </row>
    <row r="2205" spans="1:24" x14ac:dyDescent="0.3">
      <c r="A2205" t="s">
        <v>7444</v>
      </c>
      <c r="C2205" t="s">
        <v>7444</v>
      </c>
      <c r="D2205" t="str">
        <v>(2015â€“ )</v>
      </c>
      <c r="E2205" t="str" cm="1">
        <f t="array" ref="E2205">_xlfn.LET(
  _xlpm.raw, TRIM(SUBSTITUTE(SUBSTITUTE(SUBSTITUTE(SUBSTITUTE(SUBSTITUTE(SUBSTITUTE(D2205,"(",""),")",""),"â€“","-"),"–","-"),"I",""),"V","")),
  _xlpm.cleaned, TRIM(SUBSTITUTE(SUBSTITUTE(_xlpm.raw,"-"," - "),","," ")),
  _xlpm.words, _xlfn.FILTERXML("&lt;t&gt;&lt;s&gt;" &amp; SUBSTITUTE(_xlpm.cleaned," ","&lt;/s&gt;&lt;s&gt;") &amp; "&lt;/s&gt;&lt;/t&gt;", "//s"),
  _xlpm.nums, _xlfn.TEXTJOIN("-", TRUE, IF(ISNUMBER(--_xlpm.words), _xlpm.words, "")),
  IFERROR(_xlpm.nums, "")
)</f>
        <v>2015</v>
      </c>
      <c r="F2205" t="s">
        <v>19688</v>
      </c>
      <c r="G2205" t="s">
        <v>15</v>
      </c>
      <c r="I2205" t="s">
        <v>15</v>
      </c>
      <c r="K2205">
        <v>7.5</v>
      </c>
      <c r="M2205">
        <v>7.5</v>
      </c>
      <c r="O2205" t="s">
        <v>7445</v>
      </c>
      <c r="P2205" t="s">
        <v>7446</v>
      </c>
      <c r="R2205" t="s">
        <v>1894</v>
      </c>
      <c r="S2205" t="s">
        <v>1894</v>
      </c>
      <c r="T2205" t="str">
        <f>IFERROR(
  IF(TRIM(Table22[[#This Row],[STARS]])="", "Unknown",
    TRIM(MID(Table22[[#This Row],[STARS]], FIND("Stars:", Table22[[#This Row],[STARS]]) + 6, LEN(Table22[[#This Row],[STARS]])))
  ),
"Unknown")</f>
        <v xml:space="preserve">
Jun'ichi Suwabe, 
Nao TÃ´yama, 
Hisako Kanemoto, 
Risa Taneda
</v>
      </c>
      <c r="V2205">
        <v>2886</v>
      </c>
      <c r="W2205">
        <v>24</v>
      </c>
      <c r="X2205">
        <v>0</v>
      </c>
    </row>
    <row r="2206" spans="1:24" x14ac:dyDescent="0.3">
      <c r="A2206" t="s">
        <v>7447</v>
      </c>
      <c r="C2206" t="s">
        <v>7447</v>
      </c>
      <c r="D2206">
        <v>-2018</v>
      </c>
      <c r="E2206" t="str" cm="1">
        <f t="array" ref="E2206">_xlfn.LET(
  _xlpm.raw, TRIM(SUBSTITUTE(SUBSTITUTE(SUBSTITUTE(SUBSTITUTE(SUBSTITUTE(SUBSTITUTE(D2206,"(",""),")",""),"â€“","-"),"–","-"),"I",""),"V","")),
  _xlpm.cleaned, TRIM(SUBSTITUTE(SUBSTITUTE(_xlpm.raw,"-"," - "),","," ")),
  _xlpm.words, _xlfn.FILTERXML("&lt;t&gt;&lt;s&gt;" &amp; SUBSTITUTE(_xlpm.cleaned," ","&lt;/s&gt;&lt;s&gt;") &amp; "&lt;/s&gt;&lt;/t&gt;", "//s"),
  _xlpm.nums, _xlfn.TEXTJOIN("-", TRUE, IF(ISNUMBER(--_xlpm.words), _xlpm.words, "")),
  IFERROR(_xlpm.nums, "")
)</f>
        <v>2018</v>
      </c>
      <c r="F2206" t="s">
        <v>19693</v>
      </c>
      <c r="G2206" t="s">
        <v>579</v>
      </c>
      <c r="I2206" t="s">
        <v>579</v>
      </c>
      <c r="K2206">
        <v>7.1</v>
      </c>
      <c r="M2206">
        <v>7.1</v>
      </c>
      <c r="O2206" t="s">
        <v>7448</v>
      </c>
      <c r="P2206" t="s">
        <v>7449</v>
      </c>
      <c r="R2206" t="s">
        <v>1894</v>
      </c>
      <c r="S2206" t="s">
        <v>1894</v>
      </c>
      <c r="T2206" t="str">
        <f>IFERROR(
  IF(TRIM(Table22[[#This Row],[STARS]])="", "Unknown",
    TRIM(MID(Table22[[#This Row],[STARS]], FIND("Stars:", Table22[[#This Row],[STARS]]) + 6, LEN(Table22[[#This Row],[STARS]])))
  ),
"Unknown")</f>
        <v xml:space="preserve">
YÃ»ki Kaji, 
Sora Amamiya, 
Misaki Kuno, 
Aoi YÃ»ki
</v>
      </c>
      <c r="V2206">
        <v>4007</v>
      </c>
      <c r="W2206">
        <v>99</v>
      </c>
      <c r="X2206">
        <v>0</v>
      </c>
    </row>
    <row r="2207" spans="1:24" x14ac:dyDescent="0.3">
      <c r="A2207" t="s">
        <v>7450</v>
      </c>
      <c r="C2207" t="s">
        <v>7450</v>
      </c>
      <c r="D2207" t="str">
        <v>(2018â€“ )</v>
      </c>
      <c r="E2207" t="str" cm="1">
        <f t="array" ref="E2207">_xlfn.LET(
  _xlpm.raw, TRIM(SUBSTITUTE(SUBSTITUTE(SUBSTITUTE(SUBSTITUTE(SUBSTITUTE(SUBSTITUTE(D2207,"(",""),")",""),"â€“","-"),"–","-"),"I",""),"V","")),
  _xlpm.cleaned, TRIM(SUBSTITUTE(SUBSTITUTE(_xlpm.raw,"-"," - "),","," ")),
  _xlpm.words, _xlfn.FILTERXML("&lt;t&gt;&lt;s&gt;" &amp; SUBSTITUTE(_xlpm.cleaned," ","&lt;/s&gt;&lt;s&gt;") &amp; "&lt;/s&gt;&lt;/t&gt;", "//s"),
  _xlpm.nums, _xlfn.TEXTJOIN("-", TRUE, IF(ISNUMBER(--_xlpm.words), _xlpm.words, "")),
  IFERROR(_xlpm.nums, "")
)</f>
        <v>2018</v>
      </c>
      <c r="F2207" t="s">
        <v>19693</v>
      </c>
      <c r="G2207" t="s">
        <v>81</v>
      </c>
      <c r="I2207" t="s">
        <v>81</v>
      </c>
      <c r="K2207">
        <v>8.4</v>
      </c>
      <c r="M2207">
        <v>8.4</v>
      </c>
      <c r="O2207" t="s">
        <v>7451</v>
      </c>
      <c r="P2207" t="s">
        <v>7452</v>
      </c>
      <c r="R2207" t="s">
        <v>1894</v>
      </c>
      <c r="S2207" t="s">
        <v>1894</v>
      </c>
      <c r="T2207" t="str">
        <f>IFERROR(
  IF(TRIM(Table22[[#This Row],[STARS]])="", "Unknown",
    TRIM(MID(Table22[[#This Row],[STARS]], FIND("Stars:", Table22[[#This Row],[STARS]]) + 6, LEN(Table22[[#This Row],[STARS]])))
  ),
"Unknown")</f>
        <v xml:space="preserve">
Caroline Abras, 
Selton Mello, 
Enrique Diaz, 
Jonathan Haagensen
</v>
      </c>
      <c r="V2207">
        <v>35732</v>
      </c>
      <c r="W2207">
        <v>41</v>
      </c>
      <c r="X2207">
        <v>0</v>
      </c>
    </row>
    <row r="2208" spans="1:24" x14ac:dyDescent="0.3">
      <c r="A2208" t="s">
        <v>7453</v>
      </c>
      <c r="C2208" t="s">
        <v>7453</v>
      </c>
      <c r="D2208">
        <v>-2018</v>
      </c>
      <c r="E2208" t="str" cm="1">
        <f t="array" ref="E2208">_xlfn.LET(
  _xlpm.raw, TRIM(SUBSTITUTE(SUBSTITUTE(SUBSTITUTE(SUBSTITUTE(SUBSTITUTE(SUBSTITUTE(D2208,"(",""),")",""),"â€“","-"),"–","-"),"I",""),"V","")),
  _xlpm.cleaned, TRIM(SUBSTITUTE(SUBSTITUTE(_xlpm.raw,"-"," - "),","," ")),
  _xlpm.words, _xlfn.FILTERXML("&lt;t&gt;&lt;s&gt;" &amp; SUBSTITUTE(_xlpm.cleaned," ","&lt;/s&gt;&lt;s&gt;") &amp; "&lt;/s&gt;&lt;/t&gt;", "//s"),
  _xlpm.nums, _xlfn.TEXTJOIN("-", TRUE, IF(ISNUMBER(--_xlpm.words), _xlpm.words, "")),
  IFERROR(_xlpm.nums, "")
)</f>
        <v>2018</v>
      </c>
      <c r="F2208" t="s">
        <v>19693</v>
      </c>
      <c r="G2208" t="s">
        <v>4145</v>
      </c>
      <c r="I2208" t="s">
        <v>4145</v>
      </c>
      <c r="K2208">
        <v>7.1</v>
      </c>
      <c r="M2208">
        <v>7.1</v>
      </c>
      <c r="O2208" t="s">
        <v>7454</v>
      </c>
      <c r="P2208" t="s">
        <v>7455</v>
      </c>
      <c r="R2208" t="s">
        <v>21585</v>
      </c>
      <c r="S2208" t="s">
        <v>21585</v>
      </c>
      <c r="T2208" t="str">
        <f>IFERROR(
  IF(TRIM(Table22[[#This Row],[STARS]])="", "Unknown",
    TRIM(MID(Table22[[#This Row],[STARS]], FIND("Stars:", Table22[[#This Row],[STARS]]) + 6, LEN(Table22[[#This Row],[STARS]])))
  ),
"Unknown")</f>
        <v xml:space="preserve">
Dylan Robert, 
Kenza Fortas, 
Idir Azougli, 
Lisa Amedjout
</v>
      </c>
      <c r="V2208">
        <v>1810</v>
      </c>
      <c r="W2208">
        <v>109</v>
      </c>
      <c r="X2208">
        <v>0</v>
      </c>
    </row>
    <row r="2209" spans="1:24" x14ac:dyDescent="0.3">
      <c r="A2209" t="s">
        <v>7456</v>
      </c>
      <c r="C2209" t="s">
        <v>7456</v>
      </c>
      <c r="D2209">
        <v>-2017</v>
      </c>
      <c r="E2209" t="str" cm="1">
        <f t="array" ref="E2209">_xlfn.LET(
  _xlpm.raw, TRIM(SUBSTITUTE(SUBSTITUTE(SUBSTITUTE(SUBSTITUTE(SUBSTITUTE(SUBSTITUTE(D2209,"(",""),")",""),"â€“","-"),"–","-"),"I",""),"V","")),
  _xlpm.cleaned, TRIM(SUBSTITUTE(SUBSTITUTE(_xlpm.raw,"-"," - "),","," ")),
  _xlpm.words, _xlfn.FILTERXML("&lt;t&gt;&lt;s&gt;" &amp; SUBSTITUTE(_xlpm.cleaned," ","&lt;/s&gt;&lt;s&gt;") &amp; "&lt;/s&gt;&lt;/t&gt;", "//s"),
  _xlpm.nums, _xlfn.TEXTJOIN("-", TRUE, IF(ISNUMBER(--_xlpm.words), _xlpm.words, "")),
  IFERROR(_xlpm.nums, "")
)</f>
        <v>2017</v>
      </c>
      <c r="F2209" t="s">
        <v>19682</v>
      </c>
      <c r="G2209" t="s">
        <v>1028</v>
      </c>
      <c r="I2209" t="s">
        <v>1028</v>
      </c>
      <c r="K2209">
        <v>8.3000000000000007</v>
      </c>
      <c r="M2209">
        <v>8.3000000000000007</v>
      </c>
      <c r="O2209" t="s">
        <v>7457</v>
      </c>
      <c r="P2209" t="s">
        <v>7458</v>
      </c>
      <c r="R2209" t="s">
        <v>1894</v>
      </c>
      <c r="S2209" t="s">
        <v>1894</v>
      </c>
      <c r="T2209" t="str">
        <f>IFERROR(
  IF(TRIM(Table22[[#This Row],[STARS]])="", "Unknown",
    TRIM(MID(Table22[[#This Row],[STARS]], FIND("Stars:", Table22[[#This Row],[STARS]]) + 6, LEN(Table22[[#This Row],[STARS]])))
  ),
"Unknown")</f>
        <v xml:space="preserve">
Francis Ford Coppola, 
Guillermo del Toro, 
Paul Greengrass, 
Lawrence Kasdan
</v>
      </c>
      <c r="V2209">
        <v>4261</v>
      </c>
      <c r="W2209">
        <v>60</v>
      </c>
      <c r="X2209">
        <v>0</v>
      </c>
    </row>
    <row r="2210" spans="1:24" x14ac:dyDescent="0.3">
      <c r="A2210" t="s">
        <v>7459</v>
      </c>
      <c r="C2210" t="s">
        <v>7459</v>
      </c>
      <c r="D2210">
        <v>-2016</v>
      </c>
      <c r="E2210" t="str" cm="1">
        <f t="array" ref="E2210">_xlfn.LET(
  _xlpm.raw, TRIM(SUBSTITUTE(SUBSTITUTE(SUBSTITUTE(SUBSTITUTE(SUBSTITUTE(SUBSTITUTE(D2210,"(",""),")",""),"â€“","-"),"–","-"),"I",""),"V","")),
  _xlpm.cleaned, TRIM(SUBSTITUTE(SUBSTITUTE(_xlpm.raw,"-"," - "),","," ")),
  _xlpm.words, _xlfn.FILTERXML("&lt;t&gt;&lt;s&gt;" &amp; SUBSTITUTE(_xlpm.cleaned," ","&lt;/s&gt;&lt;s&gt;") &amp; "&lt;/s&gt;&lt;/t&gt;", "//s"),
  _xlpm.nums, _xlfn.TEXTJOIN("-", TRUE, IF(ISNUMBER(--_xlpm.words), _xlpm.words, "")),
  IFERROR(_xlpm.nums, "")
)</f>
        <v>2016</v>
      </c>
      <c r="F2210" t="s">
        <v>19684</v>
      </c>
      <c r="G2210" t="s">
        <v>7460</v>
      </c>
      <c r="I2210" t="s">
        <v>7460</v>
      </c>
      <c r="K2210">
        <v>7.3</v>
      </c>
      <c r="M2210">
        <v>7.3</v>
      </c>
      <c r="O2210" t="s">
        <v>7461</v>
      </c>
      <c r="P2210" t="s">
        <v>7462</v>
      </c>
      <c r="R2210" t="s">
        <v>1894</v>
      </c>
      <c r="S2210" t="s">
        <v>1894</v>
      </c>
      <c r="T2210" t="str">
        <f>IFERROR(
  IF(TRIM(Table22[[#This Row],[STARS]])="", "Unknown",
    TRIM(MID(Table22[[#This Row],[STARS]], FIND("Stars:", Table22[[#This Row],[STARS]]) + 6, LEN(Table22[[#This Row],[STARS]])))
  ),
"Unknown")</f>
        <v xml:space="preserve">
Cara Theobold, 
Susan Wokoma, 
Lewis Reeves, 
Tony Curran
</v>
      </c>
      <c r="V2210">
        <v>4613</v>
      </c>
      <c r="W2210">
        <v>60</v>
      </c>
      <c r="X2210">
        <v>0</v>
      </c>
    </row>
    <row r="2211" spans="1:24" x14ac:dyDescent="0.3">
      <c r="A2211" t="s">
        <v>7463</v>
      </c>
      <c r="C2211" t="s">
        <v>7463</v>
      </c>
      <c r="D2211">
        <v>-2007</v>
      </c>
      <c r="E2211" t="str" cm="1">
        <f t="array" ref="E2211">_xlfn.LET(
  _xlpm.raw, TRIM(SUBSTITUTE(SUBSTITUTE(SUBSTITUTE(SUBSTITUTE(SUBSTITUTE(SUBSTITUTE(D2211,"(",""),")",""),"â€“","-"),"–","-"),"I",""),"V","")),
  _xlpm.cleaned, TRIM(SUBSTITUTE(SUBSTITUTE(_xlpm.raw,"-"," - "),","," ")),
  _xlpm.words, _xlfn.FILTERXML("&lt;t&gt;&lt;s&gt;" &amp; SUBSTITUTE(_xlpm.cleaned," ","&lt;/s&gt;&lt;s&gt;") &amp; "&lt;/s&gt;&lt;/t&gt;", "//s"),
  _xlpm.nums, _xlfn.TEXTJOIN("-", TRUE, IF(ISNUMBER(--_xlpm.words), _xlpm.words, "")),
  IFERROR(_xlpm.nums, "")
)</f>
        <v>2007</v>
      </c>
      <c r="F2211" t="s">
        <v>19711</v>
      </c>
      <c r="G2211" t="s">
        <v>68</v>
      </c>
      <c r="I2211" t="s">
        <v>68</v>
      </c>
      <c r="K2211">
        <v>8.1999999999999993</v>
      </c>
      <c r="M2211">
        <v>8.1999999999999993</v>
      </c>
      <c r="O2211" t="s">
        <v>7464</v>
      </c>
      <c r="P2211" t="s">
        <v>7465</v>
      </c>
      <c r="R2211" t="s">
        <v>1894</v>
      </c>
      <c r="S2211" t="s">
        <v>1894</v>
      </c>
      <c r="T2211" t="str">
        <f>IFERROR(
  IF(TRIM(Table22[[#This Row],[STARS]])="", "Unknown",
    TRIM(MID(Table22[[#This Row],[STARS]], FIND("Stars:", Table22[[#This Row],[STARS]]) + 6, LEN(Table22[[#This Row],[STARS]])))
  ),
"Unknown")</f>
        <v xml:space="preserve">
Gong Yoo, 
Yun Eun-hye, 
Sun-kyun Lee, 
Jeong-an Chae
</v>
      </c>
      <c r="V2211">
        <v>4606</v>
      </c>
      <c r="W2211">
        <v>55</v>
      </c>
      <c r="X2211">
        <v>0</v>
      </c>
    </row>
    <row r="2212" spans="1:24" x14ac:dyDescent="0.3">
      <c r="A2212" t="s">
        <v>7466</v>
      </c>
      <c r="C2212" t="s">
        <v>7466</v>
      </c>
      <c r="D2212" t="str">
        <v>(2003â€“2007)</v>
      </c>
      <c r="E2212" t="str" cm="1">
        <f t="array" ref="E2212">_xlfn.LET(
  _xlpm.raw, TRIM(SUBSTITUTE(SUBSTITUTE(SUBSTITUTE(SUBSTITUTE(SUBSTITUTE(SUBSTITUTE(D2212,"(",""),")",""),"â€“","-"),"–","-"),"I",""),"V","")),
  _xlpm.cleaned, TRIM(SUBSTITUTE(SUBSTITUTE(_xlpm.raw,"-"," - "),","," ")),
  _xlpm.words, _xlfn.FILTERXML("&lt;t&gt;&lt;s&gt;" &amp; SUBSTITUTE(_xlpm.cleaned," ","&lt;/s&gt;&lt;s&gt;") &amp; "&lt;/s&gt;&lt;/t&gt;", "//s"),
  _xlpm.nums, _xlfn.TEXTJOIN("-", TRUE, IF(ISNUMBER(--_xlpm.words), _xlpm.words, "")),
  IFERROR(_xlpm.nums, "")
)</f>
        <v>2003-2007</v>
      </c>
      <c r="F2212" t="s">
        <v>19871</v>
      </c>
      <c r="G2212" t="s">
        <v>15</v>
      </c>
      <c r="I2212" t="s">
        <v>15</v>
      </c>
      <c r="K2212">
        <v>7.3</v>
      </c>
      <c r="M2212">
        <v>7.3</v>
      </c>
      <c r="O2212" t="s">
        <v>7468</v>
      </c>
      <c r="P2212" t="s">
        <v>7469</v>
      </c>
      <c r="R2212" t="s">
        <v>1894</v>
      </c>
      <c r="S2212" t="s">
        <v>1894</v>
      </c>
      <c r="T2212" t="str">
        <f>IFERROR(
  IF(TRIM(Table22[[#This Row],[STARS]])="", "Unknown",
    TRIM(MID(Table22[[#This Row],[STARS]], FIND("Stars:", Table22[[#This Row],[STARS]]) + 6, LEN(Table22[[#This Row],[STARS]])))
  ),
"Unknown")</f>
        <v xml:space="preserve">
Sharon Mann, 
Mirabelle Kirkland, 
Matthew GÃ©czy, 
Barbara Scaff
</v>
      </c>
      <c r="V2212">
        <v>4782</v>
      </c>
      <c r="W2212">
        <v>26</v>
      </c>
      <c r="X2212">
        <v>0</v>
      </c>
    </row>
    <row r="2213" spans="1:24" x14ac:dyDescent="0.3">
      <c r="A2213" t="s">
        <v>7470</v>
      </c>
      <c r="C2213" t="s">
        <v>7470</v>
      </c>
      <c r="D2213">
        <v>-2018</v>
      </c>
      <c r="E2213" t="str" cm="1">
        <f t="array" ref="E2213">_xlfn.LET(
  _xlpm.raw, TRIM(SUBSTITUTE(SUBSTITUTE(SUBSTITUTE(SUBSTITUTE(SUBSTITUTE(SUBSTITUTE(D2213,"(",""),")",""),"â€“","-"),"–","-"),"I",""),"V","")),
  _xlpm.cleaned, TRIM(SUBSTITUTE(SUBSTITUTE(_xlpm.raw,"-"," - "),","," ")),
  _xlpm.words, _xlfn.FILTERXML("&lt;t&gt;&lt;s&gt;" &amp; SUBSTITUTE(_xlpm.cleaned," ","&lt;/s&gt;&lt;s&gt;") &amp; "&lt;/s&gt;&lt;/t&gt;", "//s"),
  _xlpm.nums, _xlfn.TEXTJOIN("-", TRUE, IF(ISNUMBER(--_xlpm.words), _xlpm.words, "")),
  IFERROR(_xlpm.nums, "")
)</f>
        <v>2018</v>
      </c>
      <c r="F2213" t="s">
        <v>19693</v>
      </c>
      <c r="G2213" t="s">
        <v>1119</v>
      </c>
      <c r="I2213" t="s">
        <v>1119</v>
      </c>
      <c r="K2213">
        <v>5.8</v>
      </c>
      <c r="M2213">
        <v>5.8</v>
      </c>
      <c r="O2213" t="s">
        <v>7471</v>
      </c>
      <c r="P2213" t="s">
        <v>7472</v>
      </c>
      <c r="R2213" t="s">
        <v>21584</v>
      </c>
      <c r="S2213" t="s">
        <v>21584</v>
      </c>
      <c r="T2213" t="str">
        <f>IFERROR(
  IF(TRIM(Table22[[#This Row],[STARS]])="", "Unknown",
    TRIM(MID(Table22[[#This Row],[STARS]], FIND("Stars:", Table22[[#This Row],[STARS]]) + 6, LEN(Table22[[#This Row],[STARS]])))
  ),
"Unknown")</f>
        <v xml:space="preserve">
Tony Schiena, 
Armand Assante, 
Kippei ShÃ®na, 
ShÃ´ Ikushima
</v>
      </c>
      <c r="V2213">
        <v>4109</v>
      </c>
      <c r="W2213">
        <v>97</v>
      </c>
      <c r="X2213">
        <v>0</v>
      </c>
    </row>
    <row r="2214" spans="1:24" x14ac:dyDescent="0.3">
      <c r="A2214" t="s">
        <v>7473</v>
      </c>
      <c r="C2214" t="s">
        <v>7473</v>
      </c>
      <c r="D2214" t="str">
        <v>(II) (2020)</v>
      </c>
      <c r="E2214" t="str" cm="1">
        <f t="array" ref="E2214">_xlfn.LET(
  _xlpm.raw, TRIM(SUBSTITUTE(SUBSTITUTE(SUBSTITUTE(SUBSTITUTE(SUBSTITUTE(SUBSTITUTE(D2214,"(",""),")",""),"â€“","-"),"–","-"),"I",""),"V","")),
  _xlpm.cleaned, TRIM(SUBSTITUTE(SUBSTITUTE(_xlpm.raw,"-"," - "),","," ")),
  _xlpm.words, _xlfn.FILTERXML("&lt;t&gt;&lt;s&gt;" &amp; SUBSTITUTE(_xlpm.cleaned," ","&lt;/s&gt;&lt;s&gt;") &amp; "&lt;/s&gt;&lt;/t&gt;", "//s"),
  _xlpm.nums, _xlfn.TEXTJOIN("-", TRUE, IF(ISNUMBER(--_xlpm.words), _xlpm.words, "")),
  IFERROR(_xlpm.nums, "")
)</f>
        <v>2020</v>
      </c>
      <c r="F2214" t="s">
        <v>19675</v>
      </c>
      <c r="G2214" t="s">
        <v>959</v>
      </c>
      <c r="I2214" t="s">
        <v>959</v>
      </c>
      <c r="K2214">
        <v>5.4</v>
      </c>
      <c r="M2214">
        <v>5.4</v>
      </c>
      <c r="O2214" t="s">
        <v>7474</v>
      </c>
      <c r="P2214" t="s">
        <v>7475</v>
      </c>
      <c r="R2214" t="s">
        <v>21583</v>
      </c>
      <c r="S2214" t="s">
        <v>21583</v>
      </c>
      <c r="T2214" t="str">
        <f>IFERROR(
  IF(TRIM(Table22[[#This Row],[STARS]])="", "Unknown",
    TRIM(MID(Table22[[#This Row],[STARS]], FIND("Stars:", Table22[[#This Row],[STARS]]) + 6, LEN(Table22[[#This Row],[STARS]])))
  ),
"Unknown")</f>
        <v xml:space="preserve">
Kiara Advani, 
Taher Shabbir, 
Akansha Ranjan Kapoor, 
Gurfateh Pirzada
</v>
      </c>
      <c r="V2214">
        <v>4014</v>
      </c>
      <c r="W2214">
        <v>119</v>
      </c>
      <c r="X2214">
        <v>0</v>
      </c>
    </row>
    <row r="2215" spans="1:24" x14ac:dyDescent="0.3">
      <c r="A2215" t="s">
        <v>7476</v>
      </c>
      <c r="C2215" t="s">
        <v>7476</v>
      </c>
      <c r="D2215" t="str">
        <v>(III) (2015)</v>
      </c>
      <c r="E2215" t="str" cm="1">
        <f t="array" ref="E2215">_xlfn.LET(
  _xlpm.raw, TRIM(SUBSTITUTE(SUBSTITUTE(SUBSTITUTE(SUBSTITUTE(SUBSTITUTE(SUBSTITUTE(D2215,"(",""),")",""),"â€“","-"),"–","-"),"I",""),"V","")),
  _xlpm.cleaned, TRIM(SUBSTITUTE(SUBSTITUTE(_xlpm.raw,"-"," - "),","," ")),
  _xlpm.words, _xlfn.FILTERXML("&lt;t&gt;&lt;s&gt;" &amp; SUBSTITUTE(_xlpm.cleaned," ","&lt;/s&gt;&lt;s&gt;") &amp; "&lt;/s&gt;&lt;/t&gt;", "//s"),
  _xlpm.nums, _xlfn.TEXTJOIN("-", TRUE, IF(ISNUMBER(--_xlpm.words), _xlpm.words, "")),
  IFERROR(_xlpm.nums, "")
)</f>
        <v>2015</v>
      </c>
      <c r="F2215" t="s">
        <v>19688</v>
      </c>
      <c r="G2215" t="s">
        <v>86</v>
      </c>
      <c r="I2215" t="s">
        <v>86</v>
      </c>
      <c r="K2215">
        <v>6.7</v>
      </c>
      <c r="M2215">
        <v>6.7</v>
      </c>
      <c r="O2215" t="s">
        <v>7478</v>
      </c>
      <c r="P2215" t="s">
        <v>7479</v>
      </c>
      <c r="R2215" t="s">
        <v>21309</v>
      </c>
      <c r="S2215" t="s">
        <v>21309</v>
      </c>
      <c r="T2215" t="str">
        <f>IFERROR(
  IF(TRIM(Table22[[#This Row],[STARS]])="", "Unknown",
    TRIM(MID(Table22[[#This Row],[STARS]], FIND("Stars:", Table22[[#This Row],[STARS]]) + 6, LEN(Table22[[#This Row],[STARS]])))
  ),
"Unknown")</f>
        <v xml:space="preserve">
Keke Palmer, 
Cory Hardrict, 
Romeo Miller, 
Eric D. Hill Jr.
</v>
      </c>
      <c r="V2215">
        <v>1787</v>
      </c>
      <c r="W2215">
        <v>89</v>
      </c>
      <c r="X2215" t="s">
        <v>5374</v>
      </c>
    </row>
    <row r="2216" spans="1:24" x14ac:dyDescent="0.3">
      <c r="A2216" t="s">
        <v>7480</v>
      </c>
      <c r="C2216" t="s">
        <v>7480</v>
      </c>
      <c r="D2216" t="str">
        <v>(I) (2016)</v>
      </c>
      <c r="E2216" t="str" cm="1">
        <f t="array" ref="E2216">_xlfn.LET(
  _xlpm.raw, TRIM(SUBSTITUTE(SUBSTITUTE(SUBSTITUTE(SUBSTITUTE(SUBSTITUTE(SUBSTITUTE(D2216,"(",""),")",""),"â€“","-"),"–","-"),"I",""),"V","")),
  _xlpm.cleaned, TRIM(SUBSTITUTE(SUBSTITUTE(_xlpm.raw,"-"," - "),","," ")),
  _xlpm.words, _xlfn.FILTERXML("&lt;t&gt;&lt;s&gt;" &amp; SUBSTITUTE(_xlpm.cleaned," ","&lt;/s&gt;&lt;s&gt;") &amp; "&lt;/s&gt;&lt;/t&gt;", "//s"),
  _xlpm.nums, _xlfn.TEXTJOIN("-", TRUE, IF(ISNUMBER(--_xlpm.words), _xlpm.words, "")),
  IFERROR(_xlpm.nums, "")
)</f>
        <v>2016</v>
      </c>
      <c r="F2216" t="s">
        <v>19684</v>
      </c>
      <c r="G2216" t="s">
        <v>363</v>
      </c>
      <c r="I2216" t="s">
        <v>363</v>
      </c>
      <c r="K2216">
        <v>5.9</v>
      </c>
      <c r="M2216">
        <v>5.9</v>
      </c>
      <c r="O2216" t="s">
        <v>7481</v>
      </c>
      <c r="P2216" t="s">
        <v>7482</v>
      </c>
      <c r="R2216" t="s">
        <v>21582</v>
      </c>
      <c r="S2216" t="s">
        <v>21582</v>
      </c>
      <c r="T2216" t="str">
        <f>IFERROR(
  IF(TRIM(Table22[[#This Row],[STARS]])="", "Unknown",
    TRIM(MID(Table22[[#This Row],[STARS]], FIND("Stars:", Table22[[#This Row],[STARS]]) + 6, LEN(Table22[[#This Row],[STARS]])))
  ),
"Unknown")</f>
        <v xml:space="preserve">
Sandra Oh, 
Anne Heche, 
Alicia Silverstone, 
Amy Hill
</v>
      </c>
      <c r="V2216">
        <v>5779</v>
      </c>
      <c r="W2216">
        <v>95</v>
      </c>
      <c r="X2216">
        <v>0</v>
      </c>
    </row>
    <row r="2217" spans="1:24" x14ac:dyDescent="0.3">
      <c r="A2217" t="s">
        <v>7483</v>
      </c>
      <c r="C2217" t="s">
        <v>7483</v>
      </c>
      <c r="D2217">
        <v>-2020</v>
      </c>
      <c r="E2217" t="str" cm="1">
        <f t="array" ref="E2217">_xlfn.LET(
  _xlpm.raw, TRIM(SUBSTITUTE(SUBSTITUTE(SUBSTITUTE(SUBSTITUTE(SUBSTITUTE(SUBSTITUTE(D2217,"(",""),")",""),"â€“","-"),"–","-"),"I",""),"V","")),
  _xlpm.cleaned, TRIM(SUBSTITUTE(SUBSTITUTE(_xlpm.raw,"-"," - "),","," ")),
  _xlpm.words, _xlfn.FILTERXML("&lt;t&gt;&lt;s&gt;" &amp; SUBSTITUTE(_xlpm.cleaned," ","&lt;/s&gt;&lt;s&gt;") &amp; "&lt;/s&gt;&lt;/t&gt;", "//s"),
  _xlpm.nums, _xlfn.TEXTJOIN("-", TRUE, IF(ISNUMBER(--_xlpm.words), _xlpm.words, "")),
  IFERROR(_xlpm.nums, "")
)</f>
        <v>2020</v>
      </c>
      <c r="F2217" t="s">
        <v>19675</v>
      </c>
      <c r="G2217" t="s">
        <v>91</v>
      </c>
      <c r="I2217" t="s">
        <v>91</v>
      </c>
      <c r="K2217">
        <v>5.8</v>
      </c>
      <c r="M2217">
        <v>5.8</v>
      </c>
      <c r="O2217" t="s">
        <v>7484</v>
      </c>
      <c r="P2217" t="s">
        <v>7485</v>
      </c>
      <c r="R2217" t="s">
        <v>21581</v>
      </c>
      <c r="S2217" t="s">
        <v>21581</v>
      </c>
      <c r="T2217" t="str">
        <f>IFERROR(
  IF(TRIM(Table22[[#This Row],[STARS]])="", "Unknown",
    TRIM(MID(Table22[[#This Row],[STARS]], FIND("Stars:", Table22[[#This Row],[STARS]]) + 6, LEN(Table22[[#This Row],[STARS]])))
  ),
"Unknown")</f>
        <v xml:space="preserve">
David Kross, 
Frederick Lau, 
Emily Goss, 
Susan Angelo
</v>
      </c>
      <c r="V2217">
        <v>4387</v>
      </c>
      <c r="W2217">
        <v>94</v>
      </c>
      <c r="X2217">
        <v>0</v>
      </c>
    </row>
    <row r="2218" spans="1:24" x14ac:dyDescent="0.3">
      <c r="A2218" t="s">
        <v>7486</v>
      </c>
      <c r="C2218" t="s">
        <v>7486</v>
      </c>
      <c r="D2218" t="str">
        <v>(2019â€“ )</v>
      </c>
      <c r="E2218" t="str" cm="1">
        <f t="array" ref="E2218">_xlfn.LET(
  _xlpm.raw, TRIM(SUBSTITUTE(SUBSTITUTE(SUBSTITUTE(SUBSTITUTE(SUBSTITUTE(SUBSTITUTE(D2218,"(",""),")",""),"â€“","-"),"–","-"),"I",""),"V","")),
  _xlpm.cleaned, TRIM(SUBSTITUTE(SUBSTITUTE(_xlpm.raw,"-"," - "),","," ")),
  _xlpm.words, _xlfn.FILTERXML("&lt;t&gt;&lt;s&gt;" &amp; SUBSTITUTE(_xlpm.cleaned," ","&lt;/s&gt;&lt;s&gt;") &amp; "&lt;/s&gt;&lt;/t&gt;", "//s"),
  _xlpm.nums, _xlfn.TEXTJOIN("-", TRUE, IF(ISNUMBER(--_xlpm.words), _xlpm.words, "")),
  IFERROR(_xlpm.nums, "")
)</f>
        <v>2019</v>
      </c>
      <c r="F2218" t="s">
        <v>19677</v>
      </c>
      <c r="G2218" t="s">
        <v>2701</v>
      </c>
      <c r="I2218" t="s">
        <v>2701</v>
      </c>
      <c r="K2218">
        <v>6.5</v>
      </c>
      <c r="M2218">
        <v>6.5</v>
      </c>
      <c r="O2218" t="s">
        <v>7487</v>
      </c>
      <c r="P2218" t="s">
        <v>7488</v>
      </c>
      <c r="R2218" t="s">
        <v>1894</v>
      </c>
      <c r="S2218" t="s">
        <v>1894</v>
      </c>
      <c r="T2218" t="str">
        <f>IFERROR(
  IF(TRIM(Table22[[#This Row],[STARS]])="", "Unknown",
    TRIM(MID(Table22[[#This Row],[STARS]], FIND("Stars:", Table22[[#This Row],[STARS]]) + 6, LEN(Table22[[#This Row],[STARS]])))
  ),
"Unknown")</f>
        <v xml:space="preserve">
Blanca Soto, 
Eduardo Noriega, 
IvÃ¡n SÃ¡nchez, 
Maribel VerdÃº
</v>
      </c>
      <c r="V2218">
        <v>918</v>
      </c>
      <c r="W2218">
        <v>44</v>
      </c>
      <c r="X2218">
        <v>0</v>
      </c>
    </row>
    <row r="2219" spans="1:24" x14ac:dyDescent="0.3">
      <c r="A2219" t="s">
        <v>7489</v>
      </c>
      <c r="C2219" t="s">
        <v>7489</v>
      </c>
      <c r="D2219">
        <v>-2018</v>
      </c>
      <c r="E2219" t="str" cm="1">
        <f t="array" ref="E2219">_xlfn.LET(
  _xlpm.raw, TRIM(SUBSTITUTE(SUBSTITUTE(SUBSTITUTE(SUBSTITUTE(SUBSTITUTE(SUBSTITUTE(D2219,"(",""),")",""),"â€“","-"),"–","-"),"I",""),"V","")),
  _xlpm.cleaned, TRIM(SUBSTITUTE(SUBSTITUTE(_xlpm.raw,"-"," - "),","," ")),
  _xlpm.words, _xlfn.FILTERXML("&lt;t&gt;&lt;s&gt;" &amp; SUBSTITUTE(_xlpm.cleaned," ","&lt;/s&gt;&lt;s&gt;") &amp; "&lt;/s&gt;&lt;/t&gt;", "//s"),
  _xlpm.nums, _xlfn.TEXTJOIN("-", TRUE, IF(ISNUMBER(--_xlpm.words), _xlpm.words, "")),
  IFERROR(_xlpm.nums, "")
)</f>
        <v>2018</v>
      </c>
      <c r="F2219" t="s">
        <v>19693</v>
      </c>
      <c r="G2219" t="s">
        <v>91</v>
      </c>
      <c r="I2219" t="s">
        <v>91</v>
      </c>
      <c r="K2219">
        <v>5.5</v>
      </c>
      <c r="M2219">
        <v>5.5</v>
      </c>
      <c r="O2219" t="s">
        <v>7490</v>
      </c>
      <c r="P2219" t="s">
        <v>7491</v>
      </c>
      <c r="R2219" t="s">
        <v>21580</v>
      </c>
      <c r="S2219" t="s">
        <v>21580</v>
      </c>
      <c r="T2219" t="str">
        <f>IFERROR(
  IF(TRIM(Table22[[#This Row],[STARS]])="", "Unknown",
    TRIM(MID(Table22[[#This Row],[STARS]], FIND("Stars:", Table22[[#This Row],[STARS]]) + 6, LEN(Table22[[#This Row],[STARS]])))
  ),
"Unknown")</f>
        <v xml:space="preserve">
Josh Brolin, 
Danny McBride, 
Montana Jordan, 
Scoot McNairy
</v>
      </c>
      <c r="V2219">
        <v>3691</v>
      </c>
      <c r="W2219">
        <v>83</v>
      </c>
      <c r="X2219">
        <v>0</v>
      </c>
    </row>
    <row r="2220" spans="1:24" x14ac:dyDescent="0.3">
      <c r="A2220" t="s">
        <v>7492</v>
      </c>
      <c r="C2220" t="s">
        <v>7492</v>
      </c>
      <c r="D2220" t="str">
        <v>(2018â€“ )</v>
      </c>
      <c r="E2220" t="str" cm="1">
        <f t="array" ref="E2220">_xlfn.LET(
  _xlpm.raw, TRIM(SUBSTITUTE(SUBSTITUTE(SUBSTITUTE(SUBSTITUTE(SUBSTITUTE(SUBSTITUTE(D2220,"(",""),")",""),"â€“","-"),"–","-"),"I",""),"V","")),
  _xlpm.cleaned, TRIM(SUBSTITUTE(SUBSTITUTE(_xlpm.raw,"-"," - "),","," ")),
  _xlpm.words, _xlfn.FILTERXML("&lt;t&gt;&lt;s&gt;" &amp; SUBSTITUTE(_xlpm.cleaned," ","&lt;/s&gt;&lt;s&gt;") &amp; "&lt;/s&gt;&lt;/t&gt;", "//s"),
  _xlpm.nums, _xlfn.TEXTJOIN("-", TRUE, IF(ISNUMBER(--_xlpm.words), _xlpm.words, "")),
  IFERROR(_xlpm.nums, "")
)</f>
        <v>2018</v>
      </c>
      <c r="F2220" t="s">
        <v>19693</v>
      </c>
      <c r="G2220" t="s">
        <v>1071</v>
      </c>
      <c r="I2220" t="s">
        <v>1071</v>
      </c>
      <c r="K2220">
        <v>6.3</v>
      </c>
      <c r="M2220">
        <v>6.3</v>
      </c>
      <c r="O2220" t="s">
        <v>7493</v>
      </c>
      <c r="P2220" t="s">
        <v>7494</v>
      </c>
      <c r="R2220" t="s">
        <v>1894</v>
      </c>
      <c r="S2220" t="s">
        <v>1894</v>
      </c>
      <c r="T2220" t="str">
        <f>IFERROR(
  IF(TRIM(Table22[[#This Row],[STARS]])="", "Unknown",
    TRIM(MID(Table22[[#This Row],[STARS]], FIND("Stars:", Table22[[#This Row],[STARS]]) + 6, LEN(Table22[[#This Row],[STARS]])))
  ),
"Unknown")</f>
        <v xml:space="preserve">
Tomoaki Maeno, 
Kana Ueda, 
Ikumi Hayama, 
Shiori Izawa
</v>
      </c>
      <c r="V2220">
        <v>1621</v>
      </c>
      <c r="W2220">
        <v>24</v>
      </c>
      <c r="X2220">
        <v>0</v>
      </c>
    </row>
    <row r="2221" spans="1:24" x14ac:dyDescent="0.3">
      <c r="A2221" t="s">
        <v>7495</v>
      </c>
      <c r="C2221" t="s">
        <v>7495</v>
      </c>
      <c r="D2221" t="str">
        <v>(2012â€“ )</v>
      </c>
      <c r="E2221" t="str" cm="1">
        <f t="array" ref="E2221">_xlfn.LET(
  _xlpm.raw, TRIM(SUBSTITUTE(SUBSTITUTE(SUBSTITUTE(SUBSTITUTE(SUBSTITUTE(SUBSTITUTE(D2221,"(",""),")",""),"â€“","-"),"–","-"),"I",""),"V","")),
  _xlpm.cleaned, TRIM(SUBSTITUTE(SUBSTITUTE(_xlpm.raw,"-"," - "),","," ")),
  _xlpm.words, _xlfn.FILTERXML("&lt;t&gt;&lt;s&gt;" &amp; SUBSTITUTE(_xlpm.cleaned," ","&lt;/s&gt;&lt;s&gt;") &amp; "&lt;/s&gt;&lt;/t&gt;", "//s"),
  _xlpm.nums, _xlfn.TEXTJOIN("-", TRUE, IF(ISNUMBER(--_xlpm.words), _xlpm.words, "")),
  IFERROR(_xlpm.nums, "")
)</f>
        <v>2012</v>
      </c>
      <c r="F2221" t="s">
        <v>19705</v>
      </c>
      <c r="G2221" t="s">
        <v>1735</v>
      </c>
      <c r="I2221" t="s">
        <v>1735</v>
      </c>
      <c r="K2221">
        <v>7.1</v>
      </c>
      <c r="M2221">
        <v>7.1</v>
      </c>
      <c r="O2221" t="s">
        <v>7496</v>
      </c>
      <c r="P2221" t="s">
        <v>7497</v>
      </c>
      <c r="R2221" t="s">
        <v>1894</v>
      </c>
      <c r="S2221" t="s">
        <v>1894</v>
      </c>
      <c r="T2221" t="str">
        <f>IFERROR(
  IF(TRIM(Table22[[#This Row],[STARS]])="", "Unknown",
    TRIM(MID(Table22[[#This Row],[STARS]], FIND("Stars:", Table22[[#This Row],[STARS]]) + 6, LEN(Table22[[#This Row],[STARS]])))
  ),
"Unknown")</f>
        <v xml:space="preserve">
Sam Riegel, 
Stephanie Sheh, 
Johnny Yong Bosch, 
Todd Haberkorn
</v>
      </c>
      <c r="V2221">
        <v>2091</v>
      </c>
      <c r="W2221">
        <v>24</v>
      </c>
      <c r="X2221">
        <v>0</v>
      </c>
    </row>
    <row r="2222" spans="1:24" x14ac:dyDescent="0.3">
      <c r="A2222" t="s">
        <v>7498</v>
      </c>
      <c r="C2222" t="s">
        <v>7498</v>
      </c>
      <c r="D2222">
        <v>-2018</v>
      </c>
      <c r="E2222" t="str" cm="1">
        <f t="array" ref="E2222">_xlfn.LET(
  _xlpm.raw, TRIM(SUBSTITUTE(SUBSTITUTE(SUBSTITUTE(SUBSTITUTE(SUBSTITUTE(SUBSTITUTE(D2222,"(",""),")",""),"â€“","-"),"–","-"),"I",""),"V","")),
  _xlpm.cleaned, TRIM(SUBSTITUTE(SUBSTITUTE(_xlpm.raw,"-"," - "),","," ")),
  _xlpm.words, _xlfn.FILTERXML("&lt;t&gt;&lt;s&gt;" &amp; SUBSTITUTE(_xlpm.cleaned," ","&lt;/s&gt;&lt;s&gt;") &amp; "&lt;/s&gt;&lt;/t&gt;", "//s"),
  _xlpm.nums, _xlfn.TEXTJOIN("-", TRUE, IF(ISNUMBER(--_xlpm.words), _xlpm.words, "")),
  IFERROR(_xlpm.nums, "")
)</f>
        <v>2018</v>
      </c>
      <c r="F2222" t="s">
        <v>19693</v>
      </c>
      <c r="G2222" t="s">
        <v>160</v>
      </c>
      <c r="I2222" t="s">
        <v>160</v>
      </c>
      <c r="K2222">
        <v>6.1</v>
      </c>
      <c r="M2222">
        <v>6.1</v>
      </c>
      <c r="O2222" t="s">
        <v>7499</v>
      </c>
      <c r="P2222" t="s">
        <v>7500</v>
      </c>
      <c r="R2222" t="s">
        <v>21579</v>
      </c>
      <c r="S2222" t="s">
        <v>21579</v>
      </c>
      <c r="T2222" t="str">
        <f>IFERROR(
  IF(TRIM(Table22[[#This Row],[STARS]])="", "Unknown",
    TRIM(MID(Table22[[#This Row],[STARS]], FIND("Stars:", Table22[[#This Row],[STARS]]) + 6, LEN(Table22[[#This Row],[STARS]])))
  ),
"Unknown")</f>
        <v xml:space="preserve">
Jose Coronado, 
Ana Wagener, 
Asia Ortega, 
Pol Monen
</v>
      </c>
      <c r="V2222">
        <v>4290</v>
      </c>
      <c r="W2222">
        <v>103</v>
      </c>
      <c r="X2222">
        <v>0</v>
      </c>
    </row>
    <row r="2223" spans="1:24" x14ac:dyDescent="0.3">
      <c r="A2223" t="s">
        <v>7501</v>
      </c>
      <c r="C2223" t="s">
        <v>7501</v>
      </c>
      <c r="D2223" t="str">
        <v>(2012â€“ )</v>
      </c>
      <c r="E2223" t="str" cm="1">
        <f t="array" ref="E2223">_xlfn.LET(
  _xlpm.raw, TRIM(SUBSTITUTE(SUBSTITUTE(SUBSTITUTE(SUBSTITUTE(SUBSTITUTE(SUBSTITUTE(D2223,"(",""),")",""),"â€“","-"),"–","-"),"I",""),"V","")),
  _xlpm.cleaned, TRIM(SUBSTITUTE(SUBSTITUTE(_xlpm.raw,"-"," - "),","," ")),
  _xlpm.words, _xlfn.FILTERXML("&lt;t&gt;&lt;s&gt;" &amp; SUBSTITUTE(_xlpm.cleaned," ","&lt;/s&gt;&lt;s&gt;") &amp; "&lt;/s&gt;&lt;/t&gt;", "//s"),
  _xlpm.nums, _xlfn.TEXTJOIN("-", TRUE, IF(ISNUMBER(--_xlpm.words), _xlpm.words, "")),
  IFERROR(_xlpm.nums, "")
)</f>
        <v>2012</v>
      </c>
      <c r="F2223" t="s">
        <v>19705</v>
      </c>
      <c r="G2223" t="s">
        <v>657</v>
      </c>
      <c r="I2223" t="s">
        <v>657</v>
      </c>
      <c r="K2223">
        <v>7.4</v>
      </c>
      <c r="M2223">
        <v>7.4</v>
      </c>
      <c r="O2223" t="s">
        <v>7502</v>
      </c>
      <c r="P2223" t="s">
        <v>7503</v>
      </c>
      <c r="R2223" t="s">
        <v>1894</v>
      </c>
      <c r="S2223" t="s">
        <v>1894</v>
      </c>
      <c r="T2223" t="str">
        <f>IFERROR(
  IF(TRIM(Table22[[#This Row],[STARS]])="", "Unknown",
    TRIM(MID(Table22[[#This Row],[STARS]], FIND("Stars:", Table22[[#This Row],[STARS]]) + 6, LEN(Table22[[#This Row],[STARS]])))
  ),
"Unknown")</f>
        <v xml:space="preserve">
Kate Higgins, 
Sean Hankinson, 
Haviland Stillwell, 
Paula Rhodes
</v>
      </c>
      <c r="V2223">
        <v>1474</v>
      </c>
      <c r="W2223">
        <v>3</v>
      </c>
      <c r="X2223">
        <v>0</v>
      </c>
    </row>
    <row r="2224" spans="1:24" x14ac:dyDescent="0.3">
      <c r="A2224" t="s">
        <v>7504</v>
      </c>
      <c r="C2224" t="s">
        <v>7504</v>
      </c>
      <c r="D2224">
        <v>-2018</v>
      </c>
      <c r="E2224" t="str" cm="1">
        <f t="array" ref="E2224">_xlfn.LET(
  _xlpm.raw, TRIM(SUBSTITUTE(SUBSTITUTE(SUBSTITUTE(SUBSTITUTE(SUBSTITUTE(SUBSTITUTE(D2224,"(",""),")",""),"â€“","-"),"–","-"),"I",""),"V","")),
  _xlpm.cleaned, TRIM(SUBSTITUTE(SUBSTITUTE(_xlpm.raw,"-"," - "),","," ")),
  _xlpm.words, _xlfn.FILTERXML("&lt;t&gt;&lt;s&gt;" &amp; SUBSTITUTE(_xlpm.cleaned," ","&lt;/s&gt;&lt;s&gt;") &amp; "&lt;/s&gt;&lt;/t&gt;", "//s"),
  _xlpm.nums, _xlfn.TEXTJOIN("-", TRUE, IF(ISNUMBER(--_xlpm.words), _xlpm.words, "")),
  IFERROR(_xlpm.nums, "")
)</f>
        <v>2018</v>
      </c>
      <c r="F2224" t="s">
        <v>19693</v>
      </c>
      <c r="G2224" t="s">
        <v>1975</v>
      </c>
      <c r="I2224" t="s">
        <v>1975</v>
      </c>
      <c r="K2224">
        <v>5.2</v>
      </c>
      <c r="M2224">
        <v>5.2</v>
      </c>
      <c r="O2224" t="s">
        <v>7505</v>
      </c>
      <c r="P2224" t="s">
        <v>7506</v>
      </c>
      <c r="R2224" t="s">
        <v>21578</v>
      </c>
      <c r="S2224" t="s">
        <v>21578</v>
      </c>
      <c r="T2224" t="str">
        <f>IFERROR(
  IF(TRIM(Table22[[#This Row],[STARS]])="", "Unknown",
    TRIM(MID(Table22[[#This Row],[STARS]], FIND("Stars:", Table22[[#This Row],[STARS]]) + 6, LEN(Table22[[#This Row],[STARS]])))
  ),
"Unknown")</f>
        <v xml:space="preserve">
Kristy Swanson, 
Brec Bassinger, 
Madison Lawlor, 
Chris Prascus
</v>
      </c>
      <c r="V2224">
        <v>330</v>
      </c>
      <c r="W2224">
        <v>90</v>
      </c>
      <c r="X2224">
        <v>0</v>
      </c>
    </row>
    <row r="2225" spans="1:24" x14ac:dyDescent="0.3">
      <c r="A2225" t="s">
        <v>7507</v>
      </c>
      <c r="C2225" t="s">
        <v>7507</v>
      </c>
      <c r="D2225">
        <v>-2022</v>
      </c>
      <c r="E2225" t="str" cm="1">
        <f t="array" ref="E2225">_xlfn.LET(
  _xlpm.raw, TRIM(SUBSTITUTE(SUBSTITUTE(SUBSTITUTE(SUBSTITUTE(SUBSTITUTE(SUBSTITUTE(D2225,"(",""),")",""),"â€“","-"),"–","-"),"I",""),"V","")),
  _xlpm.cleaned, TRIM(SUBSTITUTE(SUBSTITUTE(_xlpm.raw,"-"," - "),","," ")),
  _xlpm.words, _xlfn.FILTERXML("&lt;t&gt;&lt;s&gt;" &amp; SUBSTITUTE(_xlpm.cleaned," ","&lt;/s&gt;&lt;s&gt;") &amp; "&lt;/s&gt;&lt;/t&gt;", "//s"),
  _xlpm.nums, _xlfn.TEXTJOIN("-", TRUE, IF(ISNUMBER(--_xlpm.words), _xlpm.words, "")),
  IFERROR(_xlpm.nums, "")
)</f>
        <v>2022</v>
      </c>
      <c r="F2225" t="s">
        <v>19760</v>
      </c>
      <c r="G2225" t="s">
        <v>55</v>
      </c>
      <c r="I2225" t="s">
        <v>55</v>
      </c>
      <c r="K2225">
        <v>0</v>
      </c>
      <c r="M2225">
        <v>0</v>
      </c>
      <c r="O2225" t="s">
        <v>7508</v>
      </c>
      <c r="P2225" t="s">
        <v>7509</v>
      </c>
      <c r="R2225" t="s">
        <v>21577</v>
      </c>
      <c r="S2225" t="s">
        <v>21577</v>
      </c>
      <c r="T2225" t="str">
        <f>IFERROR(
  IF(TRIM(Table22[[#This Row],[STARS]])="", "Unknown",
    TRIM(MID(Table22[[#This Row],[STARS]], FIND("Stars:", Table22[[#This Row],[STARS]]) + 6, LEN(Table22[[#This Row],[STARS]])))
  ),
"Unknown")</f>
        <v xml:space="preserve">
Noomi Rapace, 
Aliette Opheim, 
Jakob Oftebro, 
Dar Salim
</v>
      </c>
      <c r="V2225">
        <v>0</v>
      </c>
      <c r="W2225">
        <v>0</v>
      </c>
      <c r="X2225">
        <v>0</v>
      </c>
    </row>
    <row r="2226" spans="1:24" x14ac:dyDescent="0.3">
      <c r="A2226" t="s">
        <v>7510</v>
      </c>
      <c r="C2226" t="s">
        <v>7510</v>
      </c>
      <c r="D2226" t="str">
        <v>(2018â€“ )</v>
      </c>
      <c r="E2226" t="str" cm="1">
        <f t="array" ref="E2226">_xlfn.LET(
  _xlpm.raw, TRIM(SUBSTITUTE(SUBSTITUTE(SUBSTITUTE(SUBSTITUTE(SUBSTITUTE(SUBSTITUTE(D2226,"(",""),")",""),"â€“","-"),"–","-"),"I",""),"V","")),
  _xlpm.cleaned, TRIM(SUBSTITUTE(SUBSTITUTE(_xlpm.raw,"-"," - "),","," ")),
  _xlpm.words, _xlfn.FILTERXML("&lt;t&gt;&lt;s&gt;" &amp; SUBSTITUTE(_xlpm.cleaned," ","&lt;/s&gt;&lt;s&gt;") &amp; "&lt;/s&gt;&lt;/t&gt;", "//s"),
  _xlpm.nums, _xlfn.TEXTJOIN("-", TRUE, IF(ISNUMBER(--_xlpm.words), _xlpm.words, "")),
  IFERROR(_xlpm.nums, "")
)</f>
        <v>2018</v>
      </c>
      <c r="F2226" t="s">
        <v>19693</v>
      </c>
      <c r="G2226" t="s">
        <v>43</v>
      </c>
      <c r="I2226" t="s">
        <v>43</v>
      </c>
      <c r="K2226">
        <v>6.5</v>
      </c>
      <c r="M2226">
        <v>6.5</v>
      </c>
      <c r="O2226" t="s">
        <v>7511</v>
      </c>
      <c r="P2226" t="s">
        <v>7512</v>
      </c>
      <c r="R2226" t="s">
        <v>1894</v>
      </c>
      <c r="S2226" t="s">
        <v>1894</v>
      </c>
      <c r="T2226" t="str">
        <f>IFERROR(
  IF(TRIM(Table22[[#This Row],[STARS]])="", "Unknown",
    TRIM(MID(Table22[[#This Row],[STARS]], FIND("Stars:", Table22[[#This Row],[STARS]]) + 6, LEN(Table22[[#This Row],[STARS]])))
  ),
"Unknown")</f>
        <v xml:space="preserve">
Liv MjÃ¶nes, 
Jonas Karlsson, 
Alexej Manvelov, 
Magnus Roosmann
</v>
      </c>
      <c r="V2226">
        <v>1294</v>
      </c>
      <c r="W2226">
        <v>45</v>
      </c>
      <c r="X2226">
        <v>0</v>
      </c>
    </row>
    <row r="2227" spans="1:24" x14ac:dyDescent="0.3">
      <c r="A2227" t="s">
        <v>7513</v>
      </c>
      <c r="C2227" t="s">
        <v>7513</v>
      </c>
      <c r="D2227" t="str">
        <v>(2015â€“ )</v>
      </c>
      <c r="E2227" t="str" cm="1">
        <f t="array" ref="E2227">_xlfn.LET(
  _xlpm.raw, TRIM(SUBSTITUTE(SUBSTITUTE(SUBSTITUTE(SUBSTITUTE(SUBSTITUTE(SUBSTITUTE(D2227,"(",""),")",""),"â€“","-"),"–","-"),"I",""),"V","")),
  _xlpm.cleaned, TRIM(SUBSTITUTE(SUBSTITUTE(_xlpm.raw,"-"," - "),","," ")),
  _xlpm.words, _xlfn.FILTERXML("&lt;t&gt;&lt;s&gt;" &amp; SUBSTITUTE(_xlpm.cleaned," ","&lt;/s&gt;&lt;s&gt;") &amp; "&lt;/s&gt;&lt;/t&gt;", "//s"),
  _xlpm.nums, _xlfn.TEXTJOIN("-", TRUE, IF(ISNUMBER(--_xlpm.words), _xlpm.words, "")),
  IFERROR(_xlpm.nums, "")
)</f>
        <v>2015</v>
      </c>
      <c r="F2227" t="s">
        <v>19688</v>
      </c>
      <c r="G2227" t="s">
        <v>15</v>
      </c>
      <c r="I2227" t="s">
        <v>15</v>
      </c>
      <c r="K2227">
        <v>7.9</v>
      </c>
      <c r="M2227">
        <v>7.9</v>
      </c>
      <c r="O2227" t="s">
        <v>7514</v>
      </c>
      <c r="P2227" t="s">
        <v>7515</v>
      </c>
      <c r="R2227" t="s">
        <v>1894</v>
      </c>
      <c r="S2227" t="s">
        <v>1894</v>
      </c>
      <c r="T2227" t="str">
        <f>IFERROR(
  IF(TRIM(Table22[[#This Row],[STARS]])="", "Unknown",
    TRIM(MID(Table22[[#This Row],[STARS]], FIND("Stars:", Table22[[#This Row],[STARS]]) + 6, LEN(Table22[[#This Row],[STARS]])))
  ),
"Unknown")</f>
        <v xml:space="preserve">
Vincent Tong, 
Ashleigh Ball, 
Kathleen Barr, 
Michael Dobson
</v>
      </c>
      <c r="V2227">
        <v>575</v>
      </c>
      <c r="W2227">
        <v>22</v>
      </c>
      <c r="X2227">
        <v>0</v>
      </c>
    </row>
    <row r="2228" spans="1:24" x14ac:dyDescent="0.3">
      <c r="A2228" t="s">
        <v>7516</v>
      </c>
      <c r="C2228" t="s">
        <v>7516</v>
      </c>
      <c r="D2228">
        <v>-2017</v>
      </c>
      <c r="E2228" t="str" cm="1">
        <f t="array" ref="E2228">_xlfn.LET(
  _xlpm.raw, TRIM(SUBSTITUTE(SUBSTITUTE(SUBSTITUTE(SUBSTITUTE(SUBSTITUTE(SUBSTITUTE(D2228,"(",""),")",""),"â€“","-"),"–","-"),"I",""),"V","")),
  _xlpm.cleaned, TRIM(SUBSTITUTE(SUBSTITUTE(_xlpm.raw,"-"," - "),","," ")),
  _xlpm.words, _xlfn.FILTERXML("&lt;t&gt;&lt;s&gt;" &amp; SUBSTITUTE(_xlpm.cleaned," ","&lt;/s&gt;&lt;s&gt;") &amp; "&lt;/s&gt;&lt;/t&gt;", "//s"),
  _xlpm.nums, _xlfn.TEXTJOIN("-", TRUE, IF(ISNUMBER(--_xlpm.words), _xlpm.words, "")),
  IFERROR(_xlpm.nums, "")
)</f>
        <v>2017</v>
      </c>
      <c r="F2228" t="s">
        <v>19682</v>
      </c>
      <c r="G2228" t="s">
        <v>2481</v>
      </c>
      <c r="I2228" t="s">
        <v>2481</v>
      </c>
      <c r="K2228">
        <v>5.8</v>
      </c>
      <c r="M2228">
        <v>5.8</v>
      </c>
      <c r="O2228" t="s">
        <v>7517</v>
      </c>
      <c r="P2228" t="s">
        <v>7518</v>
      </c>
      <c r="R2228" t="s">
        <v>21576</v>
      </c>
      <c r="S2228" t="s">
        <v>21576</v>
      </c>
      <c r="T2228" t="str">
        <f>IFERROR(
  IF(TRIM(Table22[[#This Row],[STARS]])="", "Unknown",
    TRIM(MID(Table22[[#This Row],[STARS]], FIND("Stars:", Table22[[#This Row],[STARS]]) + 6, LEN(Table22[[#This Row],[STARS]])))
  ),
"Unknown")</f>
        <v xml:space="preserve">
Rose McIver, 
Ben Lamb, 
Alice Krige, 
Honor Kneafsey
</v>
      </c>
      <c r="V2228">
        <v>17515</v>
      </c>
      <c r="W2228">
        <v>92</v>
      </c>
      <c r="X2228">
        <v>0</v>
      </c>
    </row>
    <row r="2229" spans="1:24" x14ac:dyDescent="0.3">
      <c r="A2229" t="s">
        <v>7519</v>
      </c>
      <c r="C2229" t="s">
        <v>7519</v>
      </c>
      <c r="D2229" t="str">
        <v>(2019â€“ )</v>
      </c>
      <c r="E2229" t="str" cm="1">
        <f t="array" ref="E2229">_xlfn.LET(
  _xlpm.raw, TRIM(SUBSTITUTE(SUBSTITUTE(SUBSTITUTE(SUBSTITUTE(SUBSTITUTE(SUBSTITUTE(D2229,"(",""),")",""),"â€“","-"),"–","-"),"I",""),"V","")),
  _xlpm.cleaned, TRIM(SUBSTITUTE(SUBSTITUTE(_xlpm.raw,"-"," - "),","," ")),
  _xlpm.words, _xlfn.FILTERXML("&lt;t&gt;&lt;s&gt;" &amp; SUBSTITUTE(_xlpm.cleaned," ","&lt;/s&gt;&lt;s&gt;") &amp; "&lt;/s&gt;&lt;/t&gt;", "//s"),
  _xlpm.nums, _xlfn.TEXTJOIN("-", TRUE, IF(ISNUMBER(--_xlpm.words), _xlpm.words, "")),
  IFERROR(_xlpm.nums, "")
)</f>
        <v>2019</v>
      </c>
      <c r="F2229" t="s">
        <v>19677</v>
      </c>
      <c r="G2229" t="s">
        <v>3831</v>
      </c>
      <c r="I2229" t="s">
        <v>3831</v>
      </c>
      <c r="K2229">
        <v>6.2</v>
      </c>
      <c r="M2229">
        <v>6.2</v>
      </c>
      <c r="O2229" t="s">
        <v>7520</v>
      </c>
      <c r="P2229" t="s">
        <v>7521</v>
      </c>
      <c r="R2229" t="s">
        <v>1894</v>
      </c>
      <c r="S2229" t="s">
        <v>1894</v>
      </c>
      <c r="T2229" t="str">
        <f>IFERROR(
  IF(TRIM(Table22[[#This Row],[STARS]])="", "Unknown",
    TRIM(MID(Table22[[#This Row],[STARS]], FIND("Stars:", Table22[[#This Row],[STARS]]) + 6, LEN(Table22[[#This Row],[STARS]])))
  ),
"Unknown")</f>
        <v xml:space="preserve">
Gaspard Ulliel, 
Freya Mavor, 
Patrick d'AssumÃ§ao, 
Richard Dillane
</v>
      </c>
      <c r="V2229">
        <v>774</v>
      </c>
      <c r="W2229">
        <v>192</v>
      </c>
      <c r="X2229">
        <v>0</v>
      </c>
    </row>
    <row r="2230" spans="1:24" x14ac:dyDescent="0.3">
      <c r="A2230" t="s">
        <v>7522</v>
      </c>
      <c r="C2230" t="s">
        <v>7522</v>
      </c>
      <c r="D2230">
        <v>-2021</v>
      </c>
      <c r="E2230" t="str" cm="1">
        <f t="array" ref="E2230">_xlfn.LET(
  _xlpm.raw, TRIM(SUBSTITUTE(SUBSTITUTE(SUBSTITUTE(SUBSTITUTE(SUBSTITUTE(SUBSTITUTE(D2230,"(",""),")",""),"â€“","-"),"–","-"),"I",""),"V","")),
  _xlpm.cleaned, TRIM(SUBSTITUTE(SUBSTITUTE(_xlpm.raw,"-"," - "),","," ")),
  _xlpm.words, _xlfn.FILTERXML("&lt;t&gt;&lt;s&gt;" &amp; SUBSTITUTE(_xlpm.cleaned," ","&lt;/s&gt;&lt;s&gt;") &amp; "&lt;/s&gt;&lt;/t&gt;", "//s"),
  _xlpm.nums, _xlfn.TEXTJOIN("-", TRUE, IF(ISNUMBER(--_xlpm.words), _xlpm.words, "")),
  IFERROR(_xlpm.nums, "")
)</f>
        <v>2021</v>
      </c>
      <c r="F2230" t="s">
        <v>19672</v>
      </c>
      <c r="G2230" t="s">
        <v>6240</v>
      </c>
      <c r="I2230" t="s">
        <v>6240</v>
      </c>
      <c r="K2230">
        <v>7.7</v>
      </c>
      <c r="M2230">
        <v>7.7</v>
      </c>
      <c r="O2230" t="s">
        <v>7523</v>
      </c>
      <c r="P2230" t="s">
        <v>7524</v>
      </c>
      <c r="R2230" t="s">
        <v>1894</v>
      </c>
      <c r="S2230" t="s">
        <v>1894</v>
      </c>
      <c r="T2230" t="str">
        <f>IFERROR(
  IF(TRIM(Table22[[#This Row],[STARS]])="", "Unknown",
    TRIM(MID(Table22[[#This Row],[STARS]], FIND("Stars:", Table22[[#This Row],[STARS]]) + 6, LEN(Table22[[#This Row],[STARS]])))
  ),
"Unknown")</f>
        <v xml:space="preserve">
Stephen Satterfield, 
Gabrielle E.W. Carter, 
Jessica B. Harris, 
Romauld Hazoume
</v>
      </c>
      <c r="V2230">
        <v>501</v>
      </c>
      <c r="W2230">
        <v>210</v>
      </c>
      <c r="X2230">
        <v>0</v>
      </c>
    </row>
    <row r="2231" spans="1:24" x14ac:dyDescent="0.3">
      <c r="A2231" t="s">
        <v>7525</v>
      </c>
      <c r="C2231" t="s">
        <v>7525</v>
      </c>
      <c r="D2231">
        <v>-2019</v>
      </c>
      <c r="E2231" t="str" cm="1">
        <f t="array" ref="E2231">_xlfn.LET(
  _xlpm.raw, TRIM(SUBSTITUTE(SUBSTITUTE(SUBSTITUTE(SUBSTITUTE(SUBSTITUTE(SUBSTITUTE(D2231,"(",""),")",""),"â€“","-"),"–","-"),"I",""),"V","")),
  _xlpm.cleaned, TRIM(SUBSTITUTE(SUBSTITUTE(_xlpm.raw,"-"," - "),","," ")),
  _xlpm.words, _xlfn.FILTERXML("&lt;t&gt;&lt;s&gt;" &amp; SUBSTITUTE(_xlpm.cleaned," ","&lt;/s&gt;&lt;s&gt;") &amp; "&lt;/s&gt;&lt;/t&gt;", "//s"),
  _xlpm.nums, _xlfn.TEXTJOIN("-", TRUE, IF(ISNUMBER(--_xlpm.words), _xlpm.words, "")),
  IFERROR(_xlpm.nums, "")
)</f>
        <v>2019</v>
      </c>
      <c r="F2231" t="s">
        <v>19677</v>
      </c>
      <c r="G2231" t="s">
        <v>3350</v>
      </c>
      <c r="I2231" t="s">
        <v>3350</v>
      </c>
      <c r="K2231">
        <v>7.4</v>
      </c>
      <c r="M2231">
        <v>7.4</v>
      </c>
      <c r="O2231" t="s">
        <v>7526</v>
      </c>
      <c r="P2231" t="s">
        <v>7527</v>
      </c>
      <c r="R2231" t="s">
        <v>1894</v>
      </c>
      <c r="S2231" t="s">
        <v>1894</v>
      </c>
      <c r="T2231" t="str">
        <f>IFERROR(
  IF(TRIM(Table22[[#This Row],[STARS]])="", "Unknown",
    TRIM(MID(Table22[[#This Row],[STARS]], FIND("Stars:", Table22[[#This Row],[STARS]]) + 6, LEN(Table22[[#This Row],[STARS]])))
  ),
"Unknown")</f>
        <v xml:space="preserve">
Page Leong, 
William Salyers, 
James Simenc, 
Peter James Smith
</v>
      </c>
      <c r="V2231">
        <v>2505</v>
      </c>
      <c r="W2231">
        <v>60</v>
      </c>
      <c r="X2231">
        <v>0</v>
      </c>
    </row>
    <row r="2232" spans="1:24" x14ac:dyDescent="0.3">
      <c r="A2232" t="s">
        <v>7528</v>
      </c>
      <c r="C2232" t="s">
        <v>7528</v>
      </c>
      <c r="D2232" t="str">
        <v>(2018â€“ )</v>
      </c>
      <c r="E2232" t="str" cm="1">
        <f t="array" ref="E2232">_xlfn.LET(
  _xlpm.raw, TRIM(SUBSTITUTE(SUBSTITUTE(SUBSTITUTE(SUBSTITUTE(SUBSTITUTE(SUBSTITUTE(D2232,"(",""),")",""),"â€“","-"),"–","-"),"I",""),"V","")),
  _xlpm.cleaned, TRIM(SUBSTITUTE(SUBSTITUTE(_xlpm.raw,"-"," - "),","," ")),
  _xlpm.words, _xlfn.FILTERXML("&lt;t&gt;&lt;s&gt;" &amp; SUBSTITUTE(_xlpm.cleaned," ","&lt;/s&gt;&lt;s&gt;") &amp; "&lt;/s&gt;&lt;/t&gt;", "//s"),
  _xlpm.nums, _xlfn.TEXTJOIN("-", TRUE, IF(ISNUMBER(--_xlpm.words), _xlpm.words, "")),
  IFERROR(_xlpm.nums, "")
)</f>
        <v>2018</v>
      </c>
      <c r="F2232" t="s">
        <v>19693</v>
      </c>
      <c r="G2232" t="s">
        <v>1071</v>
      </c>
      <c r="I2232" t="s">
        <v>1071</v>
      </c>
      <c r="K2232">
        <v>7.8</v>
      </c>
      <c r="M2232">
        <v>7.8</v>
      </c>
      <c r="O2232" t="s">
        <v>7529</v>
      </c>
      <c r="P2232" t="s">
        <v>7530</v>
      </c>
      <c r="R2232" t="s">
        <v>1894</v>
      </c>
      <c r="S2232" t="s">
        <v>1894</v>
      </c>
      <c r="T2232" t="str">
        <f>IFERROR(
  IF(TRIM(Table22[[#This Row],[STARS]])="", "Unknown",
    TRIM(MID(Table22[[#This Row],[STARS]], FIND("Stars:", Table22[[#This Row],[STARS]]) + 6, LEN(Table22[[#This Row],[STARS]])))
  ),
"Unknown")</f>
        <v xml:space="preserve">
Tia Lynn Ballard, 
Clint Bickham, 
Luci Christian, 
Amber Lee Connors
</v>
      </c>
      <c r="V2232">
        <v>954</v>
      </c>
      <c r="W2232">
        <v>24</v>
      </c>
      <c r="X2232">
        <v>0</v>
      </c>
    </row>
    <row r="2233" spans="1:24" x14ac:dyDescent="0.3">
      <c r="A2233" t="s">
        <v>7531</v>
      </c>
      <c r="C2233" t="s">
        <v>7531</v>
      </c>
      <c r="D2233" t="str">
        <v>(IV)</v>
      </c>
      <c r="E2233" t="str" cm="1">
        <f t="array" ref="E2233">_xlfn.LET(
  _xlpm.raw, TRIM(SUBSTITUTE(SUBSTITUTE(SUBSTITUTE(SUBSTITUTE(SUBSTITUTE(SUBSTITUTE(D2233,"(",""),")",""),"â€“","-"),"–","-"),"I",""),"V","")),
  _xlpm.cleaned, TRIM(SUBSTITUTE(SUBSTITUTE(_xlpm.raw,"-"," - "),","," ")),
  _xlpm.words, _xlfn.FILTERXML("&lt;t&gt;&lt;s&gt;" &amp; SUBSTITUTE(_xlpm.cleaned," ","&lt;/s&gt;&lt;s&gt;") &amp; "&lt;/s&gt;&lt;/t&gt;", "//s"),
  _xlpm.nums, _xlfn.TEXTJOIN("-", TRUE, IF(ISNUMBER(--_xlpm.words), _xlpm.words, "")),
  IFERROR(_xlpm.nums, "")
)</f>
        <v/>
      </c>
      <c r="F2233" t="s">
        <v>19845</v>
      </c>
      <c r="G2233" t="s">
        <v>86</v>
      </c>
      <c r="I2233" t="s">
        <v>86</v>
      </c>
      <c r="K2233">
        <v>0</v>
      </c>
      <c r="M2233">
        <v>0</v>
      </c>
      <c r="O2233" t="s">
        <v>7533</v>
      </c>
      <c r="P2233" t="s">
        <v>7534</v>
      </c>
      <c r="R2233" t="s">
        <v>1894</v>
      </c>
      <c r="S2233" t="s">
        <v>1894</v>
      </c>
      <c r="T2233" t="str">
        <f>IFERROR(
  IF(TRIM(Table22[[#This Row],[STARS]])="", "Unknown",
    TRIM(MID(Table22[[#This Row],[STARS]], FIND("Stars:", Table22[[#This Row],[STARS]]) + 6, LEN(Table22[[#This Row],[STARS]])))
  ),
"Unknown")</f>
        <v>Unknown</v>
      </c>
      <c r="V2233">
        <v>0</v>
      </c>
      <c r="W2233">
        <v>0</v>
      </c>
      <c r="X2233">
        <v>0</v>
      </c>
    </row>
    <row r="2234" spans="1:24" x14ac:dyDescent="0.3">
      <c r="A2234" t="s">
        <v>7535</v>
      </c>
      <c r="C2234" t="s">
        <v>7535</v>
      </c>
      <c r="D2234" t="str">
        <v>(2018â€“ )</v>
      </c>
      <c r="E2234" t="str" cm="1">
        <f t="array" ref="E2234">_xlfn.LET(
  _xlpm.raw, TRIM(SUBSTITUTE(SUBSTITUTE(SUBSTITUTE(SUBSTITUTE(SUBSTITUTE(SUBSTITUTE(D2234,"(",""),")",""),"â€“","-"),"–","-"),"I",""),"V","")),
  _xlpm.cleaned, TRIM(SUBSTITUTE(SUBSTITUTE(_xlpm.raw,"-"," - "),","," ")),
  _xlpm.words, _xlfn.FILTERXML("&lt;t&gt;&lt;s&gt;" &amp; SUBSTITUTE(_xlpm.cleaned," ","&lt;/s&gt;&lt;s&gt;") &amp; "&lt;/s&gt;&lt;/t&gt;", "//s"),
  _xlpm.nums, _xlfn.TEXTJOIN("-", TRUE, IF(ISNUMBER(--_xlpm.words), _xlpm.words, "")),
  IFERROR(_xlpm.nums, "")
)</f>
        <v>2018</v>
      </c>
      <c r="F2234" t="s">
        <v>19693</v>
      </c>
      <c r="G2234" t="s">
        <v>34</v>
      </c>
      <c r="I2234" t="s">
        <v>34</v>
      </c>
      <c r="K2234">
        <v>8.3000000000000007</v>
      </c>
      <c r="M2234">
        <v>8.3000000000000007</v>
      </c>
      <c r="O2234" t="s">
        <v>7536</v>
      </c>
      <c r="P2234" t="s">
        <v>7537</v>
      </c>
      <c r="R2234" t="s">
        <v>1894</v>
      </c>
      <c r="S2234" t="s">
        <v>1894</v>
      </c>
      <c r="T2234" t="str">
        <f>IFERROR(
  IF(TRIM(Table22[[#This Row],[STARS]])="", "Unknown",
    TRIM(MID(Table22[[#This Row],[STARS]], FIND("Stars:", Table22[[#This Row],[STARS]]) + 6, LEN(Table22[[#This Row],[STARS]])))
  ),
"Unknown")</f>
        <v xml:space="preserve">
Cristina UmaÃ±a, 
Juan Pablo Raba, 
NicolÃ¡s Quiroga Pineda, 
Paula CastaÃ±o
</v>
      </c>
      <c r="V2234">
        <v>1727</v>
      </c>
      <c r="W2234">
        <v>45</v>
      </c>
      <c r="X2234">
        <v>0</v>
      </c>
    </row>
    <row r="2235" spans="1:24" x14ac:dyDescent="0.3">
      <c r="A2235" t="s">
        <v>7538</v>
      </c>
      <c r="C2235" t="s">
        <v>7538</v>
      </c>
      <c r="D2235">
        <v>-2012</v>
      </c>
      <c r="E2235" t="str" cm="1">
        <f t="array" ref="E2235">_xlfn.LET(
  _xlpm.raw, TRIM(SUBSTITUTE(SUBSTITUTE(SUBSTITUTE(SUBSTITUTE(SUBSTITUTE(SUBSTITUTE(D2235,"(",""),")",""),"â€“","-"),"–","-"),"I",""),"V","")),
  _xlpm.cleaned, TRIM(SUBSTITUTE(SUBSTITUTE(_xlpm.raw,"-"," - "),","," ")),
  _xlpm.words, _xlfn.FILTERXML("&lt;t&gt;&lt;s&gt;" &amp; SUBSTITUTE(_xlpm.cleaned," ","&lt;/s&gt;&lt;s&gt;") &amp; "&lt;/s&gt;&lt;/t&gt;", "//s"),
  _xlpm.nums, _xlfn.TEXTJOIN("-", TRUE, IF(ISNUMBER(--_xlpm.words), _xlpm.words, "")),
  IFERROR(_xlpm.nums, "")
)</f>
        <v>2012</v>
      </c>
      <c r="F2235" t="s">
        <v>19705</v>
      </c>
      <c r="G2235" t="s">
        <v>187</v>
      </c>
      <c r="I2235" t="s">
        <v>187</v>
      </c>
      <c r="K2235">
        <v>8</v>
      </c>
      <c r="M2235">
        <v>8</v>
      </c>
      <c r="O2235" t="s">
        <v>7539</v>
      </c>
      <c r="P2235" t="s">
        <v>7540</v>
      </c>
      <c r="R2235" t="s">
        <v>1894</v>
      </c>
      <c r="S2235" t="s">
        <v>1894</v>
      </c>
      <c r="T2235" t="str">
        <f>IFERROR(
  IF(TRIM(Table22[[#This Row],[STARS]])="", "Unknown",
    TRIM(MID(Table22[[#This Row],[STARS]], FIND("Stars:", Table22[[#This Row],[STARS]]) + 6, LEN(Table22[[#This Row],[STARS]])))
  ),
"Unknown")</f>
        <v xml:space="preserve">
Mi-seon Jeon, 
Mi-kyeong Yang, 
Eung-soo Kim, 
Eun-pyo Jeong
</v>
      </c>
      <c r="V2235">
        <v>2022</v>
      </c>
      <c r="W2235">
        <v>0</v>
      </c>
      <c r="X2235">
        <v>0</v>
      </c>
    </row>
    <row r="2236" spans="1:24" x14ac:dyDescent="0.3">
      <c r="A2236" t="s">
        <v>7541</v>
      </c>
      <c r="C2236" t="s">
        <v>7541</v>
      </c>
      <c r="D2236" t="str">
        <v>(2018â€“ )</v>
      </c>
      <c r="E2236" t="str" cm="1">
        <f t="array" ref="E2236">_xlfn.LET(
  _xlpm.raw, TRIM(SUBSTITUTE(SUBSTITUTE(SUBSTITUTE(SUBSTITUTE(SUBSTITUTE(SUBSTITUTE(D2236,"(",""),")",""),"â€“","-"),"–","-"),"I",""),"V","")),
  _xlpm.cleaned, TRIM(SUBSTITUTE(SUBSTITUTE(_xlpm.raw,"-"," - "),","," ")),
  _xlpm.words, _xlfn.FILTERXML("&lt;t&gt;&lt;s&gt;" &amp; SUBSTITUTE(_xlpm.cleaned," ","&lt;/s&gt;&lt;s&gt;") &amp; "&lt;/s&gt;&lt;/t&gt;", "//s"),
  _xlpm.nums, _xlfn.TEXTJOIN("-", TRUE, IF(ISNUMBER(--_xlpm.words), _xlpm.words, "")),
  IFERROR(_xlpm.nums, "")
)</f>
        <v>2018</v>
      </c>
      <c r="F2236" t="s">
        <v>19693</v>
      </c>
      <c r="G2236" t="s">
        <v>81</v>
      </c>
      <c r="I2236" t="s">
        <v>81</v>
      </c>
      <c r="K2236">
        <v>8.3000000000000007</v>
      </c>
      <c r="M2236">
        <v>8.3000000000000007</v>
      </c>
      <c r="O2236" t="s">
        <v>7542</v>
      </c>
      <c r="P2236" t="s">
        <v>7543</v>
      </c>
      <c r="R2236" t="s">
        <v>1894</v>
      </c>
      <c r="S2236" t="s">
        <v>1894</v>
      </c>
      <c r="T2236" t="str">
        <f>IFERROR(
  IF(TRIM(Table22[[#This Row],[STARS]])="", "Unknown",
    TRIM(MID(Table22[[#This Row],[STARS]], FIND("Stars:", Table22[[#This Row],[STARS]]) + 6, LEN(Table22[[#This Row],[STARS]])))
  ),
"Unknown")</f>
        <v xml:space="preserve">
Jae-yeong Jeong, 
Yu-mi Jeong, 
Oh Man-seok, 
Kim Young-woong
</v>
      </c>
      <c r="V2236">
        <v>484</v>
      </c>
      <c r="W2236">
        <v>35</v>
      </c>
      <c r="X2236">
        <v>0</v>
      </c>
    </row>
    <row r="2237" spans="1:24" x14ac:dyDescent="0.3">
      <c r="A2237" t="s">
        <v>7544</v>
      </c>
      <c r="C2237" t="s">
        <v>7544</v>
      </c>
      <c r="D2237" t="str">
        <v>(2021â€“ )</v>
      </c>
      <c r="E2237" t="str" cm="1">
        <f t="array" ref="E2237">_xlfn.LET(
  _xlpm.raw, TRIM(SUBSTITUTE(SUBSTITUTE(SUBSTITUTE(SUBSTITUTE(SUBSTITUTE(SUBSTITUTE(D2237,"(",""),")",""),"â€“","-"),"–","-"),"I",""),"V","")),
  _xlpm.cleaned, TRIM(SUBSTITUTE(SUBSTITUTE(_xlpm.raw,"-"," - "),","," ")),
  _xlpm.words, _xlfn.FILTERXML("&lt;t&gt;&lt;s&gt;" &amp; SUBSTITUTE(_xlpm.cleaned," ","&lt;/s&gt;&lt;s&gt;") &amp; "&lt;/s&gt;&lt;/t&gt;", "//s"),
  _xlpm.nums, _xlfn.TEXTJOIN("-", TRUE, IF(ISNUMBER(--_xlpm.words), _xlpm.words, "")),
  IFERROR(_xlpm.nums, "")
)</f>
        <v>2021</v>
      </c>
      <c r="F2237" t="s">
        <v>19672</v>
      </c>
      <c r="G2237" t="s">
        <v>6619</v>
      </c>
      <c r="I2237" t="s">
        <v>6619</v>
      </c>
      <c r="K2237">
        <v>6.1</v>
      </c>
      <c r="M2237">
        <v>6.1</v>
      </c>
      <c r="O2237" t="s">
        <v>7545</v>
      </c>
      <c r="P2237" t="s">
        <v>7546</v>
      </c>
      <c r="R2237" t="s">
        <v>1894</v>
      </c>
      <c r="S2237" t="s">
        <v>1894</v>
      </c>
      <c r="T2237" t="str">
        <f>IFERROR(
  IF(TRIM(Table22[[#This Row],[STARS]])="", "Unknown",
    TRIM(MID(Table22[[#This Row],[STARS]], FIND("Stars:", Table22[[#This Row],[STARS]]) + 6, LEN(Table22[[#This Row],[STARS]])))
  ),
"Unknown")</f>
        <v>Unknown</v>
      </c>
      <c r="V2237">
        <v>1654</v>
      </c>
      <c r="W2237">
        <v>50</v>
      </c>
      <c r="X2237">
        <v>0</v>
      </c>
    </row>
    <row r="2238" spans="1:24" x14ac:dyDescent="0.3">
      <c r="A2238" t="s">
        <v>7547</v>
      </c>
      <c r="C2238" t="s">
        <v>7547</v>
      </c>
      <c r="D2238">
        <v>-2020</v>
      </c>
      <c r="E2238" t="str" cm="1">
        <f t="array" ref="E2238">_xlfn.LET(
  _xlpm.raw, TRIM(SUBSTITUTE(SUBSTITUTE(SUBSTITUTE(SUBSTITUTE(SUBSTITUTE(SUBSTITUTE(D2238,"(",""),")",""),"â€“","-"),"–","-"),"I",""),"V","")),
  _xlpm.cleaned, TRIM(SUBSTITUTE(SUBSTITUTE(_xlpm.raw,"-"," - "),","," ")),
  _xlpm.words, _xlfn.FILTERXML("&lt;t&gt;&lt;s&gt;" &amp; SUBSTITUTE(_xlpm.cleaned," ","&lt;/s&gt;&lt;s&gt;") &amp; "&lt;/s&gt;&lt;/t&gt;", "//s"),
  _xlpm.nums, _xlfn.TEXTJOIN("-", TRUE, IF(ISNUMBER(--_xlpm.words), _xlpm.words, "")),
  IFERROR(_xlpm.nums, "")
)</f>
        <v>2020</v>
      </c>
      <c r="F2238" t="s">
        <v>19675</v>
      </c>
      <c r="G2238" t="s">
        <v>1666</v>
      </c>
      <c r="I2238" t="s">
        <v>1666</v>
      </c>
      <c r="K2238">
        <v>5.3</v>
      </c>
      <c r="M2238">
        <v>5.3</v>
      </c>
      <c r="O2238" t="s">
        <v>7548</v>
      </c>
      <c r="P2238" t="s">
        <v>7549</v>
      </c>
      <c r="R2238" t="s">
        <v>21575</v>
      </c>
      <c r="S2238" t="s">
        <v>21575</v>
      </c>
      <c r="T2238" t="str">
        <f>IFERROR(
  IF(TRIM(Table22[[#This Row],[STARS]])="", "Unknown",
    TRIM(MID(Table22[[#This Row],[STARS]], FIND("Stars:", Table22[[#This Row],[STARS]]) + 6, LEN(Table22[[#This Row],[STARS]])))
  ),
"Unknown")</f>
        <v xml:space="preserve">
Janhvi Kapoor, 
Pankaj Tripathi, 
Angad Bedi, 
Manav Vij
</v>
      </c>
      <c r="V2238">
        <v>26036</v>
      </c>
      <c r="W2238">
        <v>112</v>
      </c>
      <c r="X2238">
        <v>0</v>
      </c>
    </row>
    <row r="2239" spans="1:24" x14ac:dyDescent="0.3">
      <c r="A2239" t="s">
        <v>7550</v>
      </c>
      <c r="C2239" t="s">
        <v>7550</v>
      </c>
      <c r="D2239">
        <v>-2018</v>
      </c>
      <c r="E2239" t="str" cm="1">
        <f t="array" ref="E2239">_xlfn.LET(
  _xlpm.raw, TRIM(SUBSTITUTE(SUBSTITUTE(SUBSTITUTE(SUBSTITUTE(SUBSTITUTE(SUBSTITUTE(D2239,"(",""),")",""),"â€“","-"),"–","-"),"I",""),"V","")),
  _xlpm.cleaned, TRIM(SUBSTITUTE(SUBSTITUTE(_xlpm.raw,"-"," - "),","," ")),
  _xlpm.words, _xlfn.FILTERXML("&lt;t&gt;&lt;s&gt;" &amp; SUBSTITUTE(_xlpm.cleaned," ","&lt;/s&gt;&lt;s&gt;") &amp; "&lt;/s&gt;&lt;/t&gt;", "//s"),
  _xlpm.nums, _xlfn.TEXTJOIN("-", TRUE, IF(ISNUMBER(--_xlpm.words), _xlpm.words, "")),
  IFERROR(_xlpm.nums, "")
)</f>
        <v>2018</v>
      </c>
      <c r="F2239" t="s">
        <v>19693</v>
      </c>
      <c r="G2239" t="s">
        <v>47</v>
      </c>
      <c r="I2239" t="s">
        <v>47</v>
      </c>
      <c r="K2239">
        <v>7.2</v>
      </c>
      <c r="M2239">
        <v>7.2</v>
      </c>
      <c r="O2239" t="s">
        <v>7551</v>
      </c>
      <c r="P2239" t="s">
        <v>7552</v>
      </c>
      <c r="R2239" t="s">
        <v>1894</v>
      </c>
      <c r="S2239" t="s">
        <v>1894</v>
      </c>
      <c r="T2239" t="str">
        <f>IFERROR(
  IF(TRIM(Table22[[#This Row],[STARS]])="", "Unknown",
    TRIM(MID(Table22[[#This Row],[STARS]], FIND("Stars:", Table22[[#This Row],[STARS]]) + 6, LEN(Table22[[#This Row],[STARS]])))
  ),
"Unknown")</f>
        <v xml:space="preserve">
Joel McHale, 
Paul Feig, 
Brad Stevens, 
Dominic DeLeo
</v>
      </c>
      <c r="V2239">
        <v>2277</v>
      </c>
      <c r="W2239">
        <v>30</v>
      </c>
      <c r="X2239">
        <v>0</v>
      </c>
    </row>
    <row r="2240" spans="1:24" x14ac:dyDescent="0.3">
      <c r="A2240" t="s">
        <v>7553</v>
      </c>
      <c r="C2240" t="s">
        <v>7553</v>
      </c>
      <c r="D2240" t="str">
        <v>(2018â€“2020)</v>
      </c>
      <c r="E2240" t="str" cm="1">
        <f t="array" ref="E2240">_xlfn.LET(
  _xlpm.raw, TRIM(SUBSTITUTE(SUBSTITUTE(SUBSTITUTE(SUBSTITUTE(SUBSTITUTE(SUBSTITUTE(D2240,"(",""),")",""),"â€“","-"),"–","-"),"I",""),"V","")),
  _xlpm.cleaned, TRIM(SUBSTITUTE(SUBSTITUTE(_xlpm.raw,"-"," - "),","," ")),
  _xlpm.words, _xlfn.FILTERXML("&lt;t&gt;&lt;s&gt;" &amp; SUBSTITUTE(_xlpm.cleaned," ","&lt;/s&gt;&lt;s&gt;") &amp; "&lt;/s&gt;&lt;/t&gt;", "//s"),
  _xlpm.nums, _xlfn.TEXTJOIN("-", TRUE, IF(ISNUMBER(--_xlpm.words), _xlpm.words, "")),
  IFERROR(_xlpm.nums, "")
)</f>
        <v>2018-2020</v>
      </c>
      <c r="F2240" t="s">
        <v>19770</v>
      </c>
      <c r="G2240" t="s">
        <v>6868</v>
      </c>
      <c r="I2240" t="s">
        <v>6868</v>
      </c>
      <c r="K2240">
        <v>6.7</v>
      </c>
      <c r="M2240">
        <v>6.7</v>
      </c>
      <c r="O2240" t="s">
        <v>7554</v>
      </c>
      <c r="P2240" t="s">
        <v>7555</v>
      </c>
      <c r="R2240" t="s">
        <v>1894</v>
      </c>
      <c r="S2240" t="s">
        <v>1894</v>
      </c>
      <c r="T2240" t="str">
        <f>IFERROR(
  IF(TRIM(Table22[[#This Row],[STARS]])="", "Unknown",
    TRIM(MID(Table22[[#This Row],[STARS]], FIND("Stars:", Table22[[#This Row],[STARS]]) + 6, LEN(Table22[[#This Row],[STARS]])))
  ),
"Unknown")</f>
        <v xml:space="preserve">
Nat Faxon, 
Jay Gragnani, 
Ramone Hamilton, 
Sean Astin
</v>
      </c>
      <c r="V2240">
        <v>737</v>
      </c>
      <c r="W2240">
        <v>24</v>
      </c>
      <c r="X2240">
        <v>0</v>
      </c>
    </row>
    <row r="2241" spans="1:24" x14ac:dyDescent="0.3">
      <c r="A2241" t="s">
        <v>7556</v>
      </c>
      <c r="C2241" t="s">
        <v>7556</v>
      </c>
      <c r="D2241">
        <v>-2017</v>
      </c>
      <c r="E2241" t="str" cm="1">
        <f t="array" ref="E2241">_xlfn.LET(
  _xlpm.raw, TRIM(SUBSTITUTE(SUBSTITUTE(SUBSTITUTE(SUBSTITUTE(SUBSTITUTE(SUBSTITUTE(D2241,"(",""),")",""),"â€“","-"),"–","-"),"I",""),"V","")),
  _xlpm.cleaned, TRIM(SUBSTITUTE(SUBSTITUTE(_xlpm.raw,"-"," - "),","," ")),
  _xlpm.words, _xlfn.FILTERXML("&lt;t&gt;&lt;s&gt;" &amp; SUBSTITUTE(_xlpm.cleaned," ","&lt;/s&gt;&lt;s&gt;") &amp; "&lt;/s&gt;&lt;/t&gt;", "//s"),
  _xlpm.nums, _xlfn.TEXTJOIN("-", TRUE, IF(ISNUMBER(--_xlpm.words), _xlpm.words, "")),
  IFERROR(_xlpm.nums, "")
)</f>
        <v>2017</v>
      </c>
      <c r="F2241" t="s">
        <v>19682</v>
      </c>
      <c r="G2241" t="s">
        <v>68</v>
      </c>
      <c r="I2241" t="s">
        <v>68</v>
      </c>
      <c r="K2241">
        <v>5.7</v>
      </c>
      <c r="M2241">
        <v>5.7</v>
      </c>
      <c r="O2241" t="s">
        <v>7557</v>
      </c>
      <c r="P2241" t="s">
        <v>7558</v>
      </c>
      <c r="R2241" t="s">
        <v>21574</v>
      </c>
      <c r="S2241" t="s">
        <v>21574</v>
      </c>
      <c r="T2241" t="str">
        <f>IFERROR(
  IF(TRIM(Table22[[#This Row],[STARS]])="", "Unknown",
    TRIM(MID(Table22[[#This Row],[STARS]], FIND("Stars:", Table22[[#This Row],[STARS]]) + 6, LEN(Table22[[#This Row],[STARS]])))
  ),
"Unknown")</f>
        <v xml:space="preserve">
Eliza Taylor, 
Jake Lacy, 
Andie MacDowell, 
Neil Crone
</v>
      </c>
      <c r="V2241">
        <v>10292</v>
      </c>
      <c r="W2241">
        <v>104</v>
      </c>
      <c r="X2241">
        <v>0</v>
      </c>
    </row>
    <row r="2242" spans="1:24" x14ac:dyDescent="0.3">
      <c r="A2242" t="s">
        <v>7559</v>
      </c>
      <c r="C2242" t="s">
        <v>7559</v>
      </c>
      <c r="D2242">
        <v>-2018</v>
      </c>
      <c r="E2242" t="str" cm="1">
        <f t="array" ref="E2242">_xlfn.LET(
  _xlpm.raw, TRIM(SUBSTITUTE(SUBSTITUTE(SUBSTITUTE(SUBSTITUTE(SUBSTITUTE(SUBSTITUTE(D2242,"(",""),")",""),"â€“","-"),"–","-"),"I",""),"V","")),
  _xlpm.cleaned, TRIM(SUBSTITUTE(SUBSTITUTE(_xlpm.raw,"-"," - "),","," ")),
  _xlpm.words, _xlfn.FILTERXML("&lt;t&gt;&lt;s&gt;" &amp; SUBSTITUTE(_xlpm.cleaned," ","&lt;/s&gt;&lt;s&gt;") &amp; "&lt;/s&gt;&lt;/t&gt;", "//s"),
  _xlpm.nums, _xlfn.TEXTJOIN("-", TRUE, IF(ISNUMBER(--_xlpm.words), _xlpm.words, "")),
  IFERROR(_xlpm.nums, "")
)</f>
        <v>2018</v>
      </c>
      <c r="F2242" t="s">
        <v>19693</v>
      </c>
      <c r="G2242" t="s">
        <v>1975</v>
      </c>
      <c r="I2242" t="s">
        <v>1975</v>
      </c>
      <c r="K2242">
        <v>4.2</v>
      </c>
      <c r="M2242">
        <v>4.2</v>
      </c>
      <c r="O2242" t="s">
        <v>7560</v>
      </c>
      <c r="P2242" t="s">
        <v>7561</v>
      </c>
      <c r="R2242" t="s">
        <v>20976</v>
      </c>
      <c r="S2242" t="s">
        <v>20976</v>
      </c>
      <c r="T2242" t="str">
        <f>IFERROR(
  IF(TRIM(Table22[[#This Row],[STARS]])="", "Unknown",
    TRIM(MID(Table22[[#This Row],[STARS]], FIND("Stars:", Table22[[#This Row],[STARS]]) + 6, LEN(Table22[[#This Row],[STARS]])))
  ),
"Unknown")</f>
        <v xml:space="preserve">
Luna Maya, 
Christian Sugiono, 
Sara Wijayanto, 
Jeremy Thomas
</v>
      </c>
      <c r="V2242">
        <v>1583</v>
      </c>
      <c r="W2242">
        <v>113</v>
      </c>
      <c r="X2242">
        <v>0</v>
      </c>
    </row>
    <row r="2243" spans="1:24" x14ac:dyDescent="0.3">
      <c r="A2243" t="s">
        <v>7562</v>
      </c>
      <c r="C2243" t="s">
        <v>7562</v>
      </c>
      <c r="D2243">
        <v>-2017</v>
      </c>
      <c r="E2243" t="str" cm="1">
        <f t="array" ref="E2243">_xlfn.LET(
  _xlpm.raw, TRIM(SUBSTITUTE(SUBSTITUTE(SUBSTITUTE(SUBSTITUTE(SUBSTITUTE(SUBSTITUTE(D2243,"(",""),")",""),"â€“","-"),"–","-"),"I",""),"V","")),
  _xlpm.cleaned, TRIM(SUBSTITUTE(SUBSTITUTE(_xlpm.raw,"-"," - "),","," ")),
  _xlpm.words, _xlfn.FILTERXML("&lt;t&gt;&lt;s&gt;" &amp; SUBSTITUTE(_xlpm.cleaned," ","&lt;/s&gt;&lt;s&gt;") &amp; "&lt;/s&gt;&lt;/t&gt;", "//s"),
  _xlpm.nums, _xlfn.TEXTJOIN("-", TRUE, IF(ISNUMBER(--_xlpm.words), _xlpm.words, "")),
  IFERROR(_xlpm.nums, "")
)</f>
        <v>2017</v>
      </c>
      <c r="F2243" t="s">
        <v>19682</v>
      </c>
      <c r="G2243" t="s">
        <v>96</v>
      </c>
      <c r="I2243" t="s">
        <v>96</v>
      </c>
      <c r="K2243">
        <v>4.7</v>
      </c>
      <c r="M2243">
        <v>4.7</v>
      </c>
      <c r="O2243" t="s">
        <v>7563</v>
      </c>
      <c r="P2243" t="s">
        <v>7564</v>
      </c>
      <c r="R2243" t="s">
        <v>21573</v>
      </c>
      <c r="S2243" t="s">
        <v>21573</v>
      </c>
      <c r="T2243" t="str">
        <f>IFERROR(
  IF(TRIM(Table22[[#This Row],[STARS]])="", "Unknown",
    TRIM(MID(Table22[[#This Row],[STARS]], FIND("Stars:", Table22[[#This Row],[STARS]]) + 6, LEN(Table22[[#This Row],[STARS]])))
  ),
"Unknown")</f>
        <v xml:space="preserve">
August Wittgenstein, 
Alma Terzic, 
Aleksandar Seksan, 
Ella Jazz
</v>
      </c>
      <c r="V2243">
        <v>4377</v>
      </c>
      <c r="W2243">
        <v>90</v>
      </c>
      <c r="X2243">
        <v>0</v>
      </c>
    </row>
    <row r="2244" spans="1:24" x14ac:dyDescent="0.3">
      <c r="A2244" t="s">
        <v>7565</v>
      </c>
      <c r="C2244" t="s">
        <v>7565</v>
      </c>
      <c r="D2244">
        <v>-2018</v>
      </c>
      <c r="E2244" t="str" cm="1">
        <f t="array" ref="E2244">_xlfn.LET(
  _xlpm.raw, TRIM(SUBSTITUTE(SUBSTITUTE(SUBSTITUTE(SUBSTITUTE(SUBSTITUTE(SUBSTITUTE(D2244,"(",""),")",""),"â€“","-"),"–","-"),"I",""),"V","")),
  _xlpm.cleaned, TRIM(SUBSTITUTE(SUBSTITUTE(_xlpm.raw,"-"," - "),","," ")),
  _xlpm.words, _xlfn.FILTERXML("&lt;t&gt;&lt;s&gt;" &amp; SUBSTITUTE(_xlpm.cleaned," ","&lt;/s&gt;&lt;s&gt;") &amp; "&lt;/s&gt;&lt;/t&gt;", "//s"),
  _xlpm.nums, _xlfn.TEXTJOIN("-", TRUE, IF(ISNUMBER(--_xlpm.words), _xlpm.words, "")),
  IFERROR(_xlpm.nums, "")
)</f>
        <v>2018</v>
      </c>
      <c r="F2244" t="s">
        <v>19693</v>
      </c>
      <c r="G2244" t="s">
        <v>104</v>
      </c>
      <c r="I2244" t="s">
        <v>104</v>
      </c>
      <c r="K2244">
        <v>7.5</v>
      </c>
      <c r="M2244">
        <v>7.5</v>
      </c>
      <c r="O2244" t="s">
        <v>7566</v>
      </c>
      <c r="P2244" t="s">
        <v>7567</v>
      </c>
      <c r="R2244" t="s">
        <v>1894</v>
      </c>
      <c r="S2244" t="s">
        <v>1894</v>
      </c>
      <c r="T2244" t="str">
        <f>IFERROR(
  IF(TRIM(Table22[[#This Row],[STARS]])="", "Unknown",
    TRIM(MID(Table22[[#This Row],[STARS]], FIND("Stars:", Table22[[#This Row],[STARS]]) + 6, LEN(Table22[[#This Row],[STARS]])))
  ),
"Unknown")</f>
        <v xml:space="preserve">
Soo-hyang Im, 
Cha Eun-Woo, 
Woo-Ri Jo, 
Kwak Dong-yeon
</v>
      </c>
      <c r="V2244">
        <v>2715</v>
      </c>
      <c r="W2244">
        <v>60</v>
      </c>
      <c r="X2244">
        <v>0</v>
      </c>
    </row>
    <row r="2245" spans="1:24" x14ac:dyDescent="0.3">
      <c r="A2245" t="s">
        <v>7568</v>
      </c>
      <c r="C2245" t="s">
        <v>7568</v>
      </c>
      <c r="D2245">
        <v>-2021</v>
      </c>
      <c r="E2245" t="str" cm="1">
        <f t="array" ref="E2245">_xlfn.LET(
  _xlpm.raw, TRIM(SUBSTITUTE(SUBSTITUTE(SUBSTITUTE(SUBSTITUTE(SUBSTITUTE(SUBSTITUTE(D2245,"(",""),")",""),"â€“","-"),"–","-"),"I",""),"V","")),
  _xlpm.cleaned, TRIM(SUBSTITUTE(SUBSTITUTE(_xlpm.raw,"-"," - "),","," ")),
  _xlpm.words, _xlfn.FILTERXML("&lt;t&gt;&lt;s&gt;" &amp; SUBSTITUTE(_xlpm.cleaned," ","&lt;/s&gt;&lt;s&gt;") &amp; "&lt;/s&gt;&lt;/t&gt;", "//s"),
  _xlpm.nums, _xlfn.TEXTJOIN("-", TRUE, IF(ISNUMBER(--_xlpm.words), _xlpm.words, "")),
  IFERROR(_xlpm.nums, "")
)</f>
        <v>2021</v>
      </c>
      <c r="F2245" t="s">
        <v>19672</v>
      </c>
      <c r="G2245" t="s">
        <v>1487</v>
      </c>
      <c r="I2245" t="s">
        <v>1487</v>
      </c>
      <c r="K2245">
        <v>6.3</v>
      </c>
      <c r="M2245">
        <v>6.3</v>
      </c>
      <c r="O2245" t="s">
        <v>7569</v>
      </c>
      <c r="P2245" t="s">
        <v>7570</v>
      </c>
      <c r="R2245" t="s">
        <v>21572</v>
      </c>
      <c r="S2245" t="s">
        <v>21572</v>
      </c>
      <c r="T2245" t="str">
        <f>IFERROR(
  IF(TRIM(Table22[[#This Row],[STARS]])="", "Unknown",
    TRIM(MID(Table22[[#This Row],[STARS]], FIND("Stars:", Table22[[#This Row],[STARS]]) + 6, LEN(Table22[[#This Row],[STARS]])))
  ),
"Unknown")</f>
        <v xml:space="preserve">
David Copeland, 
Arthur, 
Talent Chioma Mundy-Castle, 
Lee Walden
</v>
      </c>
      <c r="V2245">
        <v>1599</v>
      </c>
      <c r="W2245">
        <v>72</v>
      </c>
      <c r="X2245">
        <v>0</v>
      </c>
    </row>
    <row r="2246" spans="1:24" x14ac:dyDescent="0.3">
      <c r="A2246" t="s">
        <v>7571</v>
      </c>
      <c r="C2246" t="s">
        <v>7571</v>
      </c>
      <c r="D2246">
        <v>-2018</v>
      </c>
      <c r="E2246" t="str" cm="1">
        <f t="array" ref="E2246">_xlfn.LET(
  _xlpm.raw, TRIM(SUBSTITUTE(SUBSTITUTE(SUBSTITUTE(SUBSTITUTE(SUBSTITUTE(SUBSTITUTE(D2246,"(",""),")",""),"â€“","-"),"–","-"),"I",""),"V","")),
  _xlpm.cleaned, TRIM(SUBSTITUTE(SUBSTITUTE(_xlpm.raw,"-"," - "),","," ")),
  _xlpm.words, _xlfn.FILTERXML("&lt;t&gt;&lt;s&gt;" &amp; SUBSTITUTE(_xlpm.cleaned," ","&lt;/s&gt;&lt;s&gt;") &amp; "&lt;/s&gt;&lt;/t&gt;", "//s"),
  _xlpm.nums, _xlfn.TEXTJOIN("-", TRUE, IF(ISNUMBER(--_xlpm.words), _xlpm.words, "")),
  IFERROR(_xlpm.nums, "")
)</f>
        <v>2018</v>
      </c>
      <c r="F2246" t="s">
        <v>19693</v>
      </c>
      <c r="G2246" t="s">
        <v>187</v>
      </c>
      <c r="I2246" t="s">
        <v>187</v>
      </c>
      <c r="K2246">
        <v>7.5</v>
      </c>
      <c r="M2246">
        <v>7.5</v>
      </c>
      <c r="O2246" t="s">
        <v>7572</v>
      </c>
      <c r="P2246" t="s">
        <v>7573</v>
      </c>
      <c r="R2246" t="s">
        <v>1894</v>
      </c>
      <c r="S2246" t="s">
        <v>1894</v>
      </c>
      <c r="T2246" t="str">
        <f>IFERROR(
  IF(TRIM(Table22[[#This Row],[STARS]])="", "Unknown",
    TRIM(MID(Table22[[#This Row],[STARS]], FIND("Stars:", Table22[[#This Row],[STARS]]) + 6, LEN(Table22[[#This Row],[STARS]])))
  ),
"Unknown")</f>
        <v xml:space="preserve">
Hyeon-jin Seo, 
Lee Min-ki, 
Lee Da-hee, 
Ahn Jae-Hyun
</v>
      </c>
      <c r="V2246">
        <v>1347</v>
      </c>
      <c r="W2246">
        <v>70</v>
      </c>
      <c r="X2246">
        <v>0</v>
      </c>
    </row>
    <row r="2247" spans="1:24" x14ac:dyDescent="0.3">
      <c r="A2247" t="s">
        <v>7574</v>
      </c>
      <c r="C2247" t="s">
        <v>7574</v>
      </c>
      <c r="D2247" t="str">
        <v>(2020â€“ )</v>
      </c>
      <c r="E2247" t="str" cm="1">
        <f t="array" ref="E2247">_xlfn.LET(
  _xlpm.raw, TRIM(SUBSTITUTE(SUBSTITUTE(SUBSTITUTE(SUBSTITUTE(SUBSTITUTE(SUBSTITUTE(D2247,"(",""),")",""),"â€“","-"),"–","-"),"I",""),"V","")),
  _xlpm.cleaned, TRIM(SUBSTITUTE(SUBSTITUTE(_xlpm.raw,"-"," - "),","," ")),
  _xlpm.words, _xlfn.FILTERXML("&lt;t&gt;&lt;s&gt;" &amp; SUBSTITUTE(_xlpm.cleaned," ","&lt;/s&gt;&lt;s&gt;") &amp; "&lt;/s&gt;&lt;/t&gt;", "//s"),
  _xlpm.nums, _xlfn.TEXTJOIN("-", TRUE, IF(ISNUMBER(--_xlpm.words), _xlpm.words, "")),
  IFERROR(_xlpm.nums, "")
)</f>
        <v>2020</v>
      </c>
      <c r="F2247" t="s">
        <v>19675</v>
      </c>
      <c r="G2247" t="s">
        <v>91</v>
      </c>
      <c r="I2247" t="s">
        <v>91</v>
      </c>
      <c r="K2247">
        <v>7.3</v>
      </c>
      <c r="M2247">
        <v>7.3</v>
      </c>
      <c r="O2247" t="s">
        <v>7575</v>
      </c>
      <c r="P2247" t="s">
        <v>7576</v>
      </c>
      <c r="R2247" t="s">
        <v>1894</v>
      </c>
      <c r="S2247" t="s">
        <v>1894</v>
      </c>
      <c r="T2247" t="str">
        <f>IFERROR(
  IF(TRIM(Table22[[#This Row],[STARS]])="", "Unknown",
    TRIM(MID(Table22[[#This Row],[STARS]], FIND("Stars:", Table22[[#This Row],[STARS]]) + 6, LEN(Table22[[#This Row],[STARS]])))
  ),
"Unknown")</f>
        <v xml:space="preserve">
Tessa Ia, 
BÃ¡rbara LÃ³pez, 
LucÃ­a Uribe, 
Coty Camacho
</v>
      </c>
      <c r="V2247">
        <v>796</v>
      </c>
      <c r="W2247">
        <v>43</v>
      </c>
      <c r="X2247">
        <v>0</v>
      </c>
    </row>
    <row r="2248" spans="1:24" x14ac:dyDescent="0.3">
      <c r="A2248" t="s">
        <v>7577</v>
      </c>
      <c r="C2248" t="s">
        <v>7577</v>
      </c>
      <c r="D2248">
        <v>-2019</v>
      </c>
      <c r="E2248" t="str" cm="1">
        <f t="array" ref="E2248">_xlfn.LET(
  _xlpm.raw, TRIM(SUBSTITUTE(SUBSTITUTE(SUBSTITUTE(SUBSTITUTE(SUBSTITUTE(SUBSTITUTE(D2248,"(",""),")",""),"â€“","-"),"–","-"),"I",""),"V","")),
  _xlpm.cleaned, TRIM(SUBSTITUTE(SUBSTITUTE(_xlpm.raw,"-"," - "),","," ")),
  _xlpm.words, _xlfn.FILTERXML("&lt;t&gt;&lt;s&gt;" &amp; SUBSTITUTE(_xlpm.cleaned," ","&lt;/s&gt;&lt;s&gt;") &amp; "&lt;/s&gt;&lt;/t&gt;", "//s"),
  _xlpm.nums, _xlfn.TEXTJOIN("-", TRUE, IF(ISNUMBER(--_xlpm.words), _xlpm.words, "")),
  IFERROR(_xlpm.nums, "")
)</f>
        <v>2019</v>
      </c>
      <c r="F2248" t="s">
        <v>19677</v>
      </c>
      <c r="G2248" t="s">
        <v>1099</v>
      </c>
      <c r="I2248" t="s">
        <v>1099</v>
      </c>
      <c r="K2248">
        <v>7.1</v>
      </c>
      <c r="M2248">
        <v>7.1</v>
      </c>
      <c r="O2248" t="s">
        <v>7578</v>
      </c>
      <c r="P2248" t="s">
        <v>7579</v>
      </c>
      <c r="R2248" t="s">
        <v>1894</v>
      </c>
      <c r="S2248" t="s">
        <v>1894</v>
      </c>
      <c r="T2248" t="str">
        <f>IFERROR(
  IF(TRIM(Table22[[#This Row],[STARS]])="", "Unknown",
    TRIM(MID(Table22[[#This Row],[STARS]], FIND("Stars:", Table22[[#This Row],[STARS]]) + 6, LEN(Table22[[#This Row],[STARS]])))
  ),
"Unknown")</f>
        <v xml:space="preserve">
Park Bo-Young, 
Ahn Hyo-Seop, 
Lee Si-eon, 
Sung-Jae Lee
</v>
      </c>
      <c r="V2248">
        <v>1487</v>
      </c>
      <c r="W2248">
        <v>60</v>
      </c>
      <c r="X2248">
        <v>0</v>
      </c>
    </row>
    <row r="2249" spans="1:24" x14ac:dyDescent="0.3">
      <c r="A2249" t="s">
        <v>7580</v>
      </c>
      <c r="C2249" t="str">
        <f>_xlfn.TEXTJOIN(" ", TRUE, TRIM(SUBSTITUTE(A2249, "#", "")))</f>
        <v>Realityhigh</v>
      </c>
      <c r="D2249">
        <v>-2017</v>
      </c>
      <c r="E2249" t="str" cm="1">
        <f t="array" ref="E2249">_xlfn.LET(
  _xlpm.raw, TRIM(SUBSTITUTE(SUBSTITUTE(SUBSTITUTE(SUBSTITUTE(SUBSTITUTE(SUBSTITUTE(D2249,"(",""),")",""),"â€“","-"),"–","-"),"I",""),"V","")),
  _xlpm.cleaned, TRIM(SUBSTITUTE(SUBSTITUTE(_xlpm.raw,"-"," - "),","," ")),
  _xlpm.words, _xlfn.FILTERXML("&lt;t&gt;&lt;s&gt;" &amp; SUBSTITUTE(_xlpm.cleaned," ","&lt;/s&gt;&lt;s&gt;") &amp; "&lt;/s&gt;&lt;/t&gt;", "//s"),
  _xlpm.nums, _xlfn.TEXTJOIN("-", TRUE, IF(ISNUMBER(--_xlpm.words), _xlpm.words, "")),
  IFERROR(_xlpm.nums, "")
)</f>
        <v>2017</v>
      </c>
      <c r="F2249" t="s">
        <v>19682</v>
      </c>
      <c r="G2249" t="s">
        <v>68</v>
      </c>
      <c r="I2249" t="s">
        <v>68</v>
      </c>
      <c r="K2249">
        <v>5.2</v>
      </c>
      <c r="M2249">
        <v>5.2</v>
      </c>
      <c r="O2249" t="s">
        <v>7581</v>
      </c>
      <c r="P2249" t="s">
        <v>7582</v>
      </c>
      <c r="R2249" t="s">
        <v>21484</v>
      </c>
      <c r="S2249" t="s">
        <v>21484</v>
      </c>
      <c r="T2249" t="str">
        <f>IFERROR(
  IF(TRIM(Table22[[#This Row],[STARS]])="", "Unknown",
    TRIM(MID(Table22[[#This Row],[STARS]], FIND("Stars:", Table22[[#This Row],[STARS]]) + 6, LEN(Table22[[#This Row],[STARS]])))
  ),
"Unknown")</f>
        <v xml:space="preserve">
Nesta Cooper, 
Keith Powers, 
Alicia Sanz, 
Jake Borelli
</v>
      </c>
      <c r="V2249">
        <v>5947</v>
      </c>
      <c r="W2249">
        <v>99</v>
      </c>
      <c r="X2249">
        <v>0</v>
      </c>
    </row>
    <row r="2250" spans="1:24" x14ac:dyDescent="0.3">
      <c r="A2250" t="s">
        <v>7583</v>
      </c>
      <c r="C2250" t="s">
        <v>7583</v>
      </c>
      <c r="D2250">
        <v>-2018</v>
      </c>
      <c r="E2250" t="str" cm="1">
        <f t="array" ref="E2250">_xlfn.LET(
  _xlpm.raw, TRIM(SUBSTITUTE(SUBSTITUTE(SUBSTITUTE(SUBSTITUTE(SUBSTITUTE(SUBSTITUTE(D2250,"(",""),")",""),"â€“","-"),"–","-"),"I",""),"V","")),
  _xlpm.cleaned, TRIM(SUBSTITUTE(SUBSTITUTE(_xlpm.raw,"-"," - "),","," ")),
  _xlpm.words, _xlfn.FILTERXML("&lt;t&gt;&lt;s&gt;" &amp; SUBSTITUTE(_xlpm.cleaned," ","&lt;/s&gt;&lt;s&gt;") &amp; "&lt;/s&gt;&lt;/t&gt;", "//s"),
  _xlpm.nums, _xlfn.TEXTJOIN("-", TRUE, IF(ISNUMBER(--_xlpm.words), _xlpm.words, "")),
  IFERROR(_xlpm.nums, "")
)</f>
        <v>2018</v>
      </c>
      <c r="F2250" t="s">
        <v>19693</v>
      </c>
      <c r="G2250" t="s">
        <v>81</v>
      </c>
      <c r="I2250" t="s">
        <v>81</v>
      </c>
      <c r="K2250">
        <v>7.4</v>
      </c>
      <c r="M2250">
        <v>7.4</v>
      </c>
      <c r="O2250" t="s">
        <v>7584</v>
      </c>
      <c r="P2250" t="s">
        <v>7585</v>
      </c>
      <c r="R2250" t="s">
        <v>1894</v>
      </c>
      <c r="S2250" t="s">
        <v>1894</v>
      </c>
      <c r="T2250" t="str">
        <f>IFERROR(
  IF(TRIM(Table22[[#This Row],[STARS]])="", "Unknown",
    TRIM(MID(Table22[[#This Row],[STARS]], FIND("Stars:", Table22[[#This Row],[STARS]]) + 6, LEN(Table22[[#This Row],[STARS]])))
  ),
"Unknown")</f>
        <v xml:space="preserve">
Jang Dong-Gun, 
Park Hyung-Sik, 
Gwi-hwa Choi, 
Hee-kyung Jin
</v>
      </c>
      <c r="V2250">
        <v>558</v>
      </c>
      <c r="W2250">
        <v>60</v>
      </c>
      <c r="X2250">
        <v>0</v>
      </c>
    </row>
    <row r="2251" spans="1:24" x14ac:dyDescent="0.3">
      <c r="A2251" t="s">
        <v>7586</v>
      </c>
      <c r="C2251" t="s">
        <v>7586</v>
      </c>
      <c r="D2251">
        <v>-2015</v>
      </c>
      <c r="E2251" t="str" cm="1">
        <f t="array" ref="E2251">_xlfn.LET(
  _xlpm.raw, TRIM(SUBSTITUTE(SUBSTITUTE(SUBSTITUTE(SUBSTITUTE(SUBSTITUTE(SUBSTITUTE(D2251,"(",""),")",""),"â€“","-"),"–","-"),"I",""),"V","")),
  _xlpm.cleaned, TRIM(SUBSTITUTE(SUBSTITUTE(_xlpm.raw,"-"," - "),","," ")),
  _xlpm.words, _xlfn.FILTERXML("&lt;t&gt;&lt;s&gt;" &amp; SUBSTITUTE(_xlpm.cleaned," ","&lt;/s&gt;&lt;s&gt;") &amp; "&lt;/s&gt;&lt;/t&gt;", "//s"),
  _xlpm.nums, _xlfn.TEXTJOIN("-", TRUE, IF(ISNUMBER(--_xlpm.words), _xlpm.words, "")),
  IFERROR(_xlpm.nums, "")
)</f>
        <v>2015</v>
      </c>
      <c r="F2251" t="s">
        <v>19688</v>
      </c>
      <c r="G2251" t="s">
        <v>239</v>
      </c>
      <c r="I2251" t="s">
        <v>239</v>
      </c>
      <c r="K2251">
        <v>6.4</v>
      </c>
      <c r="M2251">
        <v>6.4</v>
      </c>
      <c r="O2251" t="s">
        <v>7587</v>
      </c>
      <c r="P2251" t="s">
        <v>7588</v>
      </c>
      <c r="R2251" t="s">
        <v>21571</v>
      </c>
      <c r="S2251" t="s">
        <v>21571</v>
      </c>
      <c r="T2251" t="str">
        <f>IFERROR(
  IF(TRIM(Table22[[#This Row],[STARS]])="", "Unknown",
    TRIM(MID(Table22[[#This Row],[STARS]], FIND("Stars:", Table22[[#This Row],[STARS]]) + 6, LEN(Table22[[#This Row],[STARS]])))
  ),
"Unknown")</f>
        <v xml:space="preserve">
Mickey Rourke, 
Nat Wolff, 
Emma Roberts, 
Sarah Silverman
</v>
      </c>
      <c r="V2251">
        <v>15197</v>
      </c>
      <c r="W2251">
        <v>100</v>
      </c>
      <c r="X2251" t="s">
        <v>3849</v>
      </c>
    </row>
    <row r="2252" spans="1:24" x14ac:dyDescent="0.3">
      <c r="A2252" t="s">
        <v>7589</v>
      </c>
      <c r="C2252" t="s">
        <v>7589</v>
      </c>
      <c r="D2252">
        <v>-2018</v>
      </c>
      <c r="E2252" t="str" cm="1">
        <f t="array" ref="E2252">_xlfn.LET(
  _xlpm.raw, TRIM(SUBSTITUTE(SUBSTITUTE(SUBSTITUTE(SUBSTITUTE(SUBSTITUTE(SUBSTITUTE(D2252,"(",""),")",""),"â€“","-"),"–","-"),"I",""),"V","")),
  _xlpm.cleaned, TRIM(SUBSTITUTE(SUBSTITUTE(_xlpm.raw,"-"," - "),","," ")),
  _xlpm.words, _xlfn.FILTERXML("&lt;t&gt;&lt;s&gt;" &amp; SUBSTITUTE(_xlpm.cleaned," ","&lt;/s&gt;&lt;s&gt;") &amp; "&lt;/s&gt;&lt;/t&gt;", "//s"),
  _xlpm.nums, _xlfn.TEXTJOIN("-", TRUE, IF(ISNUMBER(--_xlpm.words), _xlpm.words, "")),
  IFERROR(_xlpm.nums, "")
)</f>
        <v>2018</v>
      </c>
      <c r="F2252" t="s">
        <v>19693</v>
      </c>
      <c r="G2252" t="s">
        <v>959</v>
      </c>
      <c r="I2252" t="s">
        <v>959</v>
      </c>
      <c r="K2252">
        <v>6.4</v>
      </c>
      <c r="M2252">
        <v>6.4</v>
      </c>
      <c r="O2252" t="s">
        <v>7590</v>
      </c>
      <c r="P2252" t="s">
        <v>7591</v>
      </c>
      <c r="R2252" t="s">
        <v>21570</v>
      </c>
      <c r="S2252" t="s">
        <v>21570</v>
      </c>
      <c r="T2252" t="str">
        <f>IFERROR(
  IF(TRIM(Table22[[#This Row],[STARS]])="", "Unknown",
    TRIM(MID(Table22[[#This Row],[STARS]], FIND("Stars:", Table22[[#This Row],[STARS]]) + 6, LEN(Table22[[#This Row],[STARS]])))
  ),
"Unknown")</f>
        <v xml:space="preserve">
Matthias Schoenaerts, 
Reda Kateb, 
Adel Bencherif, 
Sofiane Zermani
</v>
      </c>
      <c r="V2252">
        <v>2248</v>
      </c>
      <c r="W2252">
        <v>111</v>
      </c>
      <c r="X2252">
        <v>0</v>
      </c>
    </row>
    <row r="2253" spans="1:24" x14ac:dyDescent="0.3">
      <c r="A2253" t="s">
        <v>7592</v>
      </c>
      <c r="C2253" t="s">
        <v>7592</v>
      </c>
      <c r="D2253" t="str">
        <v>(2018â€“2019)</v>
      </c>
      <c r="E2253" t="str" cm="1">
        <f t="array" ref="E2253">_xlfn.LET(
  _xlpm.raw, TRIM(SUBSTITUTE(SUBSTITUTE(SUBSTITUTE(SUBSTITUTE(SUBSTITUTE(SUBSTITUTE(D2253,"(",""),")",""),"â€“","-"),"–","-"),"I",""),"V","")),
  _xlpm.cleaned, TRIM(SUBSTITUTE(SUBSTITUTE(_xlpm.raw,"-"," - "),","," ")),
  _xlpm.words, _xlfn.FILTERXML("&lt;t&gt;&lt;s&gt;" &amp; SUBSTITUTE(_xlpm.cleaned," ","&lt;/s&gt;&lt;s&gt;") &amp; "&lt;/s&gt;&lt;/t&gt;", "//s"),
  _xlpm.nums, _xlfn.TEXTJOIN("-", TRUE, IF(ISNUMBER(--_xlpm.words), _xlpm.words, "")),
  IFERROR(_xlpm.nums, "")
)</f>
        <v>2018-2019</v>
      </c>
      <c r="F2253" t="s">
        <v>19788</v>
      </c>
      <c r="G2253" t="s">
        <v>5244</v>
      </c>
      <c r="I2253" t="s">
        <v>5244</v>
      </c>
      <c r="K2253">
        <v>5.9</v>
      </c>
      <c r="M2253">
        <v>5.9</v>
      </c>
      <c r="O2253" t="s">
        <v>7593</v>
      </c>
      <c r="P2253" t="s">
        <v>7594</v>
      </c>
      <c r="R2253" t="s">
        <v>1894</v>
      </c>
      <c r="S2253" t="s">
        <v>1894</v>
      </c>
      <c r="T2253" t="str">
        <f>IFERROR(
  IF(TRIM(Table22[[#This Row],[STARS]])="", "Unknown",
    TRIM(MID(Table22[[#This Row],[STARS]], FIND("Stars:", Table22[[#This Row],[STARS]]) + 6, LEN(Table22[[#This Row],[STARS]])))
  ),
"Unknown")</f>
        <v xml:space="preserve">
Amanda Leighton, 
Sean T. Krishnan, 
Kevin Michael Richardson, 
Skylar Astin
</v>
      </c>
      <c r="V2253">
        <v>731</v>
      </c>
      <c r="W2253">
        <v>25</v>
      </c>
      <c r="X2253">
        <v>0</v>
      </c>
    </row>
    <row r="2254" spans="1:24" x14ac:dyDescent="0.3">
      <c r="A2254" t="s">
        <v>7595</v>
      </c>
      <c r="C2254" t="s">
        <v>7595</v>
      </c>
      <c r="D2254">
        <v>-2021</v>
      </c>
      <c r="E2254" t="str" cm="1">
        <f t="array" ref="E2254">_xlfn.LET(
  _xlpm.raw, TRIM(SUBSTITUTE(SUBSTITUTE(SUBSTITUTE(SUBSTITUTE(SUBSTITUTE(SUBSTITUTE(D2254,"(",""),")",""),"â€“","-"),"–","-"),"I",""),"V","")),
  _xlpm.cleaned, TRIM(SUBSTITUTE(SUBSTITUTE(_xlpm.raw,"-"," - "),","," ")),
  _xlpm.words, _xlfn.FILTERXML("&lt;t&gt;&lt;s&gt;" &amp; SUBSTITUTE(_xlpm.cleaned," ","&lt;/s&gt;&lt;s&gt;") &amp; "&lt;/s&gt;&lt;/t&gt;", "//s"),
  _xlpm.nums, _xlfn.TEXTJOIN("-", TRUE, IF(ISNUMBER(--_xlpm.words), _xlpm.words, "")),
  IFERROR(_xlpm.nums, "")
)</f>
        <v>2021</v>
      </c>
      <c r="F2254" t="s">
        <v>19672</v>
      </c>
      <c r="G2254" t="s">
        <v>25</v>
      </c>
      <c r="I2254" t="s">
        <v>25</v>
      </c>
      <c r="K2254">
        <v>0</v>
      </c>
      <c r="M2254">
        <v>0</v>
      </c>
      <c r="O2254" t="s">
        <v>7596</v>
      </c>
      <c r="P2254" t="s">
        <v>7597</v>
      </c>
      <c r="R2254" t="s">
        <v>1894</v>
      </c>
      <c r="S2254" t="s">
        <v>1894</v>
      </c>
      <c r="T2254" t="str">
        <f>IFERROR(
  IF(TRIM(Table22[[#This Row],[STARS]])="", "Unknown",
    TRIM(MID(Table22[[#This Row],[STARS]], FIND("Stars:", Table22[[#This Row],[STARS]]) + 6, LEN(Table22[[#This Row],[STARS]])))
  ),
"Unknown")</f>
        <v xml:space="preserve">
Guy Pearce, 
Isla Fisher, 
Eric Bana, 
Wayne Knight
</v>
      </c>
      <c r="V2254">
        <v>0</v>
      </c>
      <c r="W2254">
        <v>0</v>
      </c>
      <c r="X2254">
        <v>0</v>
      </c>
    </row>
    <row r="2255" spans="1:24" x14ac:dyDescent="0.3">
      <c r="A2255" t="s">
        <v>7598</v>
      </c>
      <c r="C2255" t="s">
        <v>7598</v>
      </c>
      <c r="D2255">
        <v>-2017</v>
      </c>
      <c r="E2255" t="str" cm="1">
        <f t="array" ref="E2255">_xlfn.LET(
  _xlpm.raw, TRIM(SUBSTITUTE(SUBSTITUTE(SUBSTITUTE(SUBSTITUTE(SUBSTITUTE(SUBSTITUTE(D2255,"(",""),")",""),"â€“","-"),"–","-"),"I",""),"V","")),
  _xlpm.cleaned, TRIM(SUBSTITUTE(SUBSTITUTE(_xlpm.raw,"-"," - "),","," ")),
  _xlpm.words, _xlfn.FILTERXML("&lt;t&gt;&lt;s&gt;" &amp; SUBSTITUTE(_xlpm.cleaned," ","&lt;/s&gt;&lt;s&gt;") &amp; "&lt;/s&gt;&lt;/t&gt;", "//s"),
  _xlpm.nums, _xlfn.TEXTJOIN("-", TRUE, IF(ISNUMBER(--_xlpm.words), _xlpm.words, "")),
  IFERROR(_xlpm.nums, "")
)</f>
        <v>2017</v>
      </c>
      <c r="F2255" t="s">
        <v>19682</v>
      </c>
      <c r="G2255" t="s">
        <v>3135</v>
      </c>
      <c r="I2255" t="s">
        <v>3135</v>
      </c>
      <c r="K2255">
        <v>7.9</v>
      </c>
      <c r="M2255">
        <v>7.9</v>
      </c>
      <c r="O2255" t="s">
        <v>7599</v>
      </c>
      <c r="P2255" t="s">
        <v>7600</v>
      </c>
      <c r="R2255" t="s">
        <v>1894</v>
      </c>
      <c r="S2255" t="s">
        <v>1894</v>
      </c>
      <c r="T2255" t="str">
        <f>IFERROR(
  IF(TRIM(Table22[[#This Row],[STARS]])="", "Unknown",
    TRIM(MID(Table22[[#This Row],[STARS]], FIND("Stars:", Table22[[#This Row],[STARS]]) + 6, LEN(Table22[[#This Row],[STARS]])))
  ),
"Unknown")</f>
        <v xml:space="preserve">
Megumi Han, 
Erica Mendez, 
Alexis Nichols, 
Fumiko Orikasa
</v>
      </c>
      <c r="V2255">
        <v>2619</v>
      </c>
      <c r="W2255">
        <v>25</v>
      </c>
      <c r="X2255">
        <v>0</v>
      </c>
    </row>
    <row r="2256" spans="1:24" x14ac:dyDescent="0.3">
      <c r="A2256" t="s">
        <v>7601</v>
      </c>
      <c r="C2256" t="s">
        <v>7601</v>
      </c>
      <c r="D2256" t="str">
        <v>(2008â€“2017)</v>
      </c>
      <c r="E2256" t="str" cm="1">
        <f t="array" ref="E2256">_xlfn.LET(
  _xlpm.raw, TRIM(SUBSTITUTE(SUBSTITUTE(SUBSTITUTE(SUBSTITUTE(SUBSTITUTE(SUBSTITUTE(D2256,"(",""),")",""),"â€“","-"),"–","-"),"I",""),"V","")),
  _xlpm.cleaned, TRIM(SUBSTITUTE(SUBSTITUTE(_xlpm.raw,"-"," - "),","," ")),
  _xlpm.words, _xlfn.FILTERXML("&lt;t&gt;&lt;s&gt;" &amp; SUBSTITUTE(_xlpm.cleaned," ","&lt;/s&gt;&lt;s&gt;") &amp; "&lt;/s&gt;&lt;/t&gt;", "//s"),
  _xlpm.nums, _xlfn.TEXTJOIN("-", TRUE, IF(ISNUMBER(--_xlpm.words), _xlpm.words, "")),
  IFERROR(_xlpm.nums, "")
)</f>
        <v>2008-2017</v>
      </c>
      <c r="F2256" t="s">
        <v>19872</v>
      </c>
      <c r="G2256" t="s">
        <v>903</v>
      </c>
      <c r="I2256" t="s">
        <v>903</v>
      </c>
      <c r="K2256">
        <v>8.1999999999999993</v>
      </c>
      <c r="M2256">
        <v>8.1999999999999993</v>
      </c>
      <c r="O2256" t="s">
        <v>7603</v>
      </c>
      <c r="P2256" t="s">
        <v>7604</v>
      </c>
      <c r="R2256" t="s">
        <v>1894</v>
      </c>
      <c r="S2256" t="s">
        <v>1894</v>
      </c>
      <c r="T2256" t="str">
        <f>IFERROR(
  IF(TRIM(Table22[[#This Row],[STARS]])="", "Unknown",
    TRIM(MID(Table22[[#This Row],[STARS]], FIND("Stars:", Table22[[#This Row],[STARS]]) + 6, LEN(Table22[[#This Row],[STARS]])))
  ),
"Unknown")</f>
        <v xml:space="preserve">
Fanny Bloc, 
GeneviÃ¨ve Doang, 
Jules de Jongh, 
Thomas Guitard
</v>
      </c>
      <c r="V2256">
        <v>1289</v>
      </c>
      <c r="W2256">
        <v>24</v>
      </c>
      <c r="X2256">
        <v>0</v>
      </c>
    </row>
    <row r="2257" spans="1:24" x14ac:dyDescent="0.3">
      <c r="A2257" t="s">
        <v>7605</v>
      </c>
      <c r="C2257" t="s">
        <v>7605</v>
      </c>
      <c r="D2257" t="str">
        <v>(2018â€“ )</v>
      </c>
      <c r="E2257" t="str" cm="1">
        <f t="array" ref="E2257">_xlfn.LET(
  _xlpm.raw, TRIM(SUBSTITUTE(SUBSTITUTE(SUBSTITUTE(SUBSTITUTE(SUBSTITUTE(SUBSTITUTE(D2257,"(",""),")",""),"â€“","-"),"–","-"),"I",""),"V","")),
  _xlpm.cleaned, TRIM(SUBSTITUTE(SUBSTITUTE(_xlpm.raw,"-"," - "),","," ")),
  _xlpm.words, _xlfn.FILTERXML("&lt;t&gt;&lt;s&gt;" &amp; SUBSTITUTE(_xlpm.cleaned," ","&lt;/s&gt;&lt;s&gt;") &amp; "&lt;/s&gt;&lt;/t&gt;", "//s"),
  _xlpm.nums, _xlfn.TEXTJOIN("-", TRUE, IF(ISNUMBER(--_xlpm.words), _xlpm.words, "")),
  IFERROR(_xlpm.nums, "")
)</f>
        <v>2018</v>
      </c>
      <c r="F2257" t="s">
        <v>19693</v>
      </c>
      <c r="G2257" t="s">
        <v>113</v>
      </c>
      <c r="I2257" t="s">
        <v>113</v>
      </c>
      <c r="K2257">
        <v>6.6</v>
      </c>
      <c r="M2257">
        <v>6.6</v>
      </c>
      <c r="O2257" t="s">
        <v>7606</v>
      </c>
      <c r="P2257" t="s">
        <v>7607</v>
      </c>
      <c r="R2257" t="s">
        <v>1894</v>
      </c>
      <c r="S2257" t="s">
        <v>1894</v>
      </c>
      <c r="T2257" t="str">
        <f>IFERROR(
  IF(TRIM(Table22[[#This Row],[STARS]])="", "Unknown",
    TRIM(MID(Table22[[#This Row],[STARS]], FIND("Stars:", Table22[[#This Row],[STARS]]) + 6, LEN(Table22[[#This Row],[STARS]])))
  ),
"Unknown")</f>
        <v xml:space="preserve">
Claudio Amendola, 
Miguel Gobbo Diaz, 
Fortunato Cerlino, 
Rosa Diletta Rossi
</v>
      </c>
      <c r="V2257">
        <v>822</v>
      </c>
      <c r="W2257">
        <v>60</v>
      </c>
      <c r="X2257">
        <v>0</v>
      </c>
    </row>
    <row r="2258" spans="1:24" x14ac:dyDescent="0.3">
      <c r="A2258" t="s">
        <v>7608</v>
      </c>
      <c r="C2258" t="s">
        <v>7608</v>
      </c>
      <c r="D2258">
        <v>-2015</v>
      </c>
      <c r="E2258" t="str" cm="1">
        <f t="array" ref="E2258">_xlfn.LET(
  _xlpm.raw, TRIM(SUBSTITUTE(SUBSTITUTE(SUBSTITUTE(SUBSTITUTE(SUBSTITUTE(SUBSTITUTE(D2258,"(",""),")",""),"â€“","-"),"–","-"),"I",""),"V","")),
  _xlpm.cleaned, TRIM(SUBSTITUTE(SUBSTITUTE(_xlpm.raw,"-"," - "),","," ")),
  _xlpm.words, _xlfn.FILTERXML("&lt;t&gt;&lt;s&gt;" &amp; SUBSTITUTE(_xlpm.cleaned," ","&lt;/s&gt;&lt;s&gt;") &amp; "&lt;/s&gt;&lt;/t&gt;", "//s"),
  _xlpm.nums, _xlfn.TEXTJOIN("-", TRUE, IF(ISNUMBER(--_xlpm.words), _xlpm.words, "")),
  IFERROR(_xlpm.nums, "")
)</f>
        <v>2015</v>
      </c>
      <c r="F2258" t="s">
        <v>19688</v>
      </c>
      <c r="G2258" t="s">
        <v>5637</v>
      </c>
      <c r="I2258" t="s">
        <v>5637</v>
      </c>
      <c r="K2258">
        <v>5.8</v>
      </c>
      <c r="M2258">
        <v>5.8</v>
      </c>
      <c r="O2258" t="s">
        <v>7609</v>
      </c>
      <c r="P2258" t="s">
        <v>7610</v>
      </c>
      <c r="R2258" t="s">
        <v>21569</v>
      </c>
      <c r="S2258" t="s">
        <v>21569</v>
      </c>
      <c r="T2258" t="str">
        <f>IFERROR(
  IF(TRIM(Table22[[#This Row],[STARS]])="", "Unknown",
    TRIM(MID(Table22[[#This Row],[STARS]], FIND("Stars:", Table22[[#This Row],[STARS]]) + 6, LEN(Table22[[#This Row],[STARS]])))
  ),
"Unknown")</f>
        <v xml:space="preserve">
Dominic Purcell, 
Cody Hackman, 
Saul Rubinek, 
Stephen Lang
</v>
      </c>
      <c r="V2258">
        <v>4295</v>
      </c>
      <c r="W2258">
        <v>110</v>
      </c>
      <c r="X2258">
        <v>0</v>
      </c>
    </row>
    <row r="2259" spans="1:24" x14ac:dyDescent="0.3">
      <c r="A2259" t="s">
        <v>7611</v>
      </c>
      <c r="C2259" t="s">
        <v>7611</v>
      </c>
      <c r="D2259">
        <v>-2017</v>
      </c>
      <c r="E2259" t="str" cm="1">
        <f t="array" ref="E2259">_xlfn.LET(
  _xlpm.raw, TRIM(SUBSTITUTE(SUBSTITUTE(SUBSTITUTE(SUBSTITUTE(SUBSTITUTE(SUBSTITUTE(D2259,"(",""),")",""),"â€“","-"),"–","-"),"I",""),"V","")),
  _xlpm.cleaned, TRIM(SUBSTITUTE(SUBSTITUTE(_xlpm.raw,"-"," - "),","," ")),
  _xlpm.words, _xlfn.FILTERXML("&lt;t&gt;&lt;s&gt;" &amp; SUBSTITUTE(_xlpm.cleaned," ","&lt;/s&gt;&lt;s&gt;") &amp; "&lt;/s&gt;&lt;/t&gt;", "//s"),
  _xlpm.nums, _xlfn.TEXTJOIN("-", TRUE, IF(ISNUMBER(--_xlpm.words), _xlpm.words, "")),
  IFERROR(_xlpm.nums, "")
)</f>
        <v>2017</v>
      </c>
      <c r="F2259" t="s">
        <v>19682</v>
      </c>
      <c r="G2259" t="s">
        <v>6619</v>
      </c>
      <c r="I2259" t="s">
        <v>6619</v>
      </c>
      <c r="K2259">
        <v>8</v>
      </c>
      <c r="M2259">
        <v>8</v>
      </c>
      <c r="O2259" t="s">
        <v>7612</v>
      </c>
      <c r="P2259" t="s">
        <v>7613</v>
      </c>
      <c r="R2259" t="s">
        <v>1894</v>
      </c>
      <c r="S2259" t="s">
        <v>1894</v>
      </c>
      <c r="T2259" t="str">
        <f>IFERROR(
  IF(TRIM(Table22[[#This Row],[STARS]])="", "Unknown",
    TRIM(MID(Table22[[#This Row],[STARS]], FIND("Stars:", Table22[[#This Row],[STARS]]) + 6, LEN(Table22[[#This Row],[STARS]])))
  ),
"Unknown")</f>
        <v xml:space="preserve">
Zak Holman, 
Scott Lane, 
Austin Raishbrook, 
Howard Raishbrook
</v>
      </c>
      <c r="V2259">
        <v>1677</v>
      </c>
      <c r="W2259">
        <v>37</v>
      </c>
      <c r="X2259">
        <v>0</v>
      </c>
    </row>
    <row r="2260" spans="1:24" x14ac:dyDescent="0.3">
      <c r="A2260" t="s">
        <v>7614</v>
      </c>
      <c r="C2260" t="s">
        <v>7614</v>
      </c>
      <c r="D2260" t="str">
        <v>(2021â€“ )</v>
      </c>
      <c r="E2260" t="str" cm="1">
        <f t="array" ref="E2260">_xlfn.LET(
  _xlpm.raw, TRIM(SUBSTITUTE(SUBSTITUTE(SUBSTITUTE(SUBSTITUTE(SUBSTITUTE(SUBSTITUTE(D2260,"(",""),")",""),"â€“","-"),"–","-"),"I",""),"V","")),
  _xlpm.cleaned, TRIM(SUBSTITUTE(SUBSTITUTE(_xlpm.raw,"-"," - "),","," ")),
  _xlpm.words, _xlfn.FILTERXML("&lt;t&gt;&lt;s&gt;" &amp; SUBSTITUTE(_xlpm.cleaned," ","&lt;/s&gt;&lt;s&gt;") &amp; "&lt;/s&gt;&lt;/t&gt;", "//s"),
  _xlpm.nums, _xlfn.TEXTJOIN("-", TRUE, IF(ISNUMBER(--_xlpm.words), _xlpm.words, "")),
  IFERROR(_xlpm.nums, "")
)</f>
        <v>2021</v>
      </c>
      <c r="F2260" t="s">
        <v>19672</v>
      </c>
      <c r="G2260" t="s">
        <v>6754</v>
      </c>
      <c r="I2260" t="s">
        <v>6754</v>
      </c>
      <c r="K2260">
        <v>7.6</v>
      </c>
      <c r="M2260">
        <v>7.6</v>
      </c>
      <c r="O2260" t="s">
        <v>7615</v>
      </c>
      <c r="P2260" t="s">
        <v>7616</v>
      </c>
      <c r="R2260" t="s">
        <v>1894</v>
      </c>
      <c r="S2260" t="s">
        <v>1894</v>
      </c>
      <c r="T2260" t="str">
        <f>IFERROR(
  IF(TRIM(Table22[[#This Row],[STARS]])="", "Unknown",
    TRIM(MID(Table22[[#This Row],[STARS]], FIND("Stars:", Table22[[#This Row],[STARS]]) + 6, LEN(Table22[[#This Row],[STARS]])))
  ),
"Unknown")</f>
        <v xml:space="preserve">
Diona Elise Burnett, 
Taleia Gilliam, 
Andy Hayward, 
Jonathan Kidder
</v>
      </c>
      <c r="V2260">
        <v>347</v>
      </c>
      <c r="W2260">
        <v>0</v>
      </c>
      <c r="X2260">
        <v>0</v>
      </c>
    </row>
    <row r="2261" spans="1:24" x14ac:dyDescent="0.3">
      <c r="A2261" t="s">
        <v>7617</v>
      </c>
      <c r="C2261" t="s">
        <v>7617</v>
      </c>
      <c r="D2261">
        <v>-2020</v>
      </c>
      <c r="E2261" t="str" cm="1">
        <f t="array" ref="E2261">_xlfn.LET(
  _xlpm.raw, TRIM(SUBSTITUTE(SUBSTITUTE(SUBSTITUTE(SUBSTITUTE(SUBSTITUTE(SUBSTITUTE(D2261,"(",""),")",""),"â€“","-"),"–","-"),"I",""),"V","")),
  _xlpm.cleaned, TRIM(SUBSTITUTE(SUBSTITUTE(_xlpm.raw,"-"," - "),","," ")),
  _xlpm.words, _xlfn.FILTERXML("&lt;t&gt;&lt;s&gt;" &amp; SUBSTITUTE(_xlpm.cleaned," ","&lt;/s&gt;&lt;s&gt;") &amp; "&lt;/s&gt;&lt;/t&gt;", "//s"),
  _xlpm.nums, _xlfn.TEXTJOIN("-", TRUE, IF(ISNUMBER(--_xlpm.words), _xlpm.words, "")),
  IFERROR(_xlpm.nums, "")
)</f>
        <v>2020</v>
      </c>
      <c r="F2261" t="s">
        <v>19675</v>
      </c>
      <c r="G2261" t="s">
        <v>625</v>
      </c>
      <c r="I2261" t="s">
        <v>625</v>
      </c>
      <c r="K2261">
        <v>3.2</v>
      </c>
      <c r="M2261">
        <v>3.2</v>
      </c>
      <c r="O2261" t="s">
        <v>7618</v>
      </c>
      <c r="P2261" t="s">
        <v>7619</v>
      </c>
      <c r="R2261" t="s">
        <v>20748</v>
      </c>
      <c r="S2261" t="s">
        <v>20748</v>
      </c>
      <c r="T2261" t="str">
        <f>IFERROR(
  IF(TRIM(Table22[[#This Row],[STARS]])="", "Unknown",
    TRIM(MID(Table22[[#This Row],[STARS]], FIND("Stars:", Table22[[#This Row],[STARS]]) + 6, LEN(Table22[[#This Row],[STARS]])))
  ),
"Unknown")</f>
        <v xml:space="preserve">
Eduardo Noriega, 
Eivaut Rischen, 
Arantza Ruiz, 
Nicolasa OrtÃ­z Monasterio
</v>
      </c>
      <c r="V2261">
        <v>2062</v>
      </c>
      <c r="W2261">
        <v>82</v>
      </c>
      <c r="X2261">
        <v>0</v>
      </c>
    </row>
    <row r="2262" spans="1:24" x14ac:dyDescent="0.3">
      <c r="A2262" t="s">
        <v>7620</v>
      </c>
      <c r="C2262" t="s">
        <v>7620</v>
      </c>
      <c r="D2262" t="str">
        <v>(2021â€“ )</v>
      </c>
      <c r="E2262" t="str" cm="1">
        <f t="array" ref="E2262">_xlfn.LET(
  _xlpm.raw, TRIM(SUBSTITUTE(SUBSTITUTE(SUBSTITUTE(SUBSTITUTE(SUBSTITUTE(SUBSTITUTE(D2262,"(",""),")",""),"â€“","-"),"–","-"),"I",""),"V","")),
  _xlpm.cleaned, TRIM(SUBSTITUTE(SUBSTITUTE(_xlpm.raw,"-"," - "),","," ")),
  _xlpm.words, _xlfn.FILTERXML("&lt;t&gt;&lt;s&gt;" &amp; SUBSTITUTE(_xlpm.cleaned," ","&lt;/s&gt;&lt;s&gt;") &amp; "&lt;/s&gt;&lt;/t&gt;", "//s"),
  _xlpm.nums, _xlfn.TEXTJOIN("-", TRUE, IF(ISNUMBER(--_xlpm.words), _xlpm.words, "")),
  IFERROR(_xlpm.nums, "")
)</f>
        <v>2021</v>
      </c>
      <c r="F2262" t="s">
        <v>19672</v>
      </c>
      <c r="G2262" t="s">
        <v>15</v>
      </c>
      <c r="I2262" t="s">
        <v>15</v>
      </c>
      <c r="K2262">
        <v>0</v>
      </c>
      <c r="M2262">
        <v>0</v>
      </c>
      <c r="O2262" t="s">
        <v>7621</v>
      </c>
      <c r="P2262" t="s">
        <v>118</v>
      </c>
      <c r="R2262" t="s">
        <v>1894</v>
      </c>
      <c r="S2262" t="s">
        <v>1894</v>
      </c>
      <c r="T2262" t="str">
        <f>IFERROR(
  IF(TRIM(Table22[[#This Row],[STARS]])="", "Unknown",
    TRIM(MID(Table22[[#This Row],[STARS]], FIND("Stars:", Table22[[#This Row],[STARS]]) + 6, LEN(Table22[[#This Row],[STARS]])))
  ),
"Unknown")</f>
        <v>Unknown</v>
      </c>
      <c r="V2262">
        <v>0</v>
      </c>
      <c r="W2262">
        <v>0</v>
      </c>
      <c r="X2262">
        <v>0</v>
      </c>
    </row>
    <row r="2263" spans="1:24" x14ac:dyDescent="0.3">
      <c r="A2263" t="s">
        <v>7622</v>
      </c>
      <c r="C2263" t="s">
        <v>7622</v>
      </c>
      <c r="D2263">
        <v>-2020</v>
      </c>
      <c r="E2263" t="str" cm="1">
        <f t="array" ref="E2263">_xlfn.LET(
  _xlpm.raw, TRIM(SUBSTITUTE(SUBSTITUTE(SUBSTITUTE(SUBSTITUTE(SUBSTITUTE(SUBSTITUTE(D2263,"(",""),")",""),"â€“","-"),"–","-"),"I",""),"V","")),
  _xlpm.cleaned, TRIM(SUBSTITUTE(SUBSTITUTE(_xlpm.raw,"-"," - "),","," ")),
  _xlpm.words, _xlfn.FILTERXML("&lt;t&gt;&lt;s&gt;" &amp; SUBSTITUTE(_xlpm.cleaned," ","&lt;/s&gt;&lt;s&gt;") &amp; "&lt;/s&gt;&lt;/t&gt;", "//s"),
  _xlpm.nums, _xlfn.TEXTJOIN("-", TRUE, IF(ISNUMBER(--_xlpm.words), _xlpm.words, "")),
  IFERROR(_xlpm.nums, "")
)</f>
        <v>2020</v>
      </c>
      <c r="F2263" t="s">
        <v>19675</v>
      </c>
      <c r="G2263" t="s">
        <v>7623</v>
      </c>
      <c r="I2263" t="s">
        <v>7623</v>
      </c>
      <c r="K2263">
        <v>5.9</v>
      </c>
      <c r="M2263">
        <v>5.9</v>
      </c>
      <c r="O2263" t="s">
        <v>7624</v>
      </c>
      <c r="P2263" t="s">
        <v>7625</v>
      </c>
      <c r="R2263" t="s">
        <v>21568</v>
      </c>
      <c r="S2263" t="s">
        <v>21568</v>
      </c>
      <c r="T2263" t="str">
        <f>IFERROR(
  IF(TRIM(Table22[[#This Row],[STARS]])="", "Unknown",
    TRIM(MID(Table22[[#This Row],[STARS]], FIND("Stars:", Table22[[#This Row],[STARS]]) + 6, LEN(Table22[[#This Row],[STARS]])))
  ),
"Unknown")</f>
        <v xml:space="preserve">
William Lodder, 
Frances O'Connor, 
Anastasia Bampos, 
Darius Amarfio Jefferson
</v>
      </c>
      <c r="V2263">
        <v>2436</v>
      </c>
      <c r="W2263">
        <v>102</v>
      </c>
      <c r="X2263">
        <v>0</v>
      </c>
    </row>
    <row r="2264" spans="1:24" x14ac:dyDescent="0.3">
      <c r="A2264" t="s">
        <v>7626</v>
      </c>
      <c r="C2264" t="s">
        <v>7626</v>
      </c>
      <c r="D2264">
        <v>-2016</v>
      </c>
      <c r="E2264" t="str" cm="1">
        <f t="array" ref="E2264">_xlfn.LET(
  _xlpm.raw, TRIM(SUBSTITUTE(SUBSTITUTE(SUBSTITUTE(SUBSTITUTE(SUBSTITUTE(SUBSTITUTE(D2264,"(",""),")",""),"â€“","-"),"–","-"),"I",""),"V","")),
  _xlpm.cleaned, TRIM(SUBSTITUTE(SUBSTITUTE(_xlpm.raw,"-"," - "),","," ")),
  _xlpm.words, _xlfn.FILTERXML("&lt;t&gt;&lt;s&gt;" &amp; SUBSTITUTE(_xlpm.cleaned," ","&lt;/s&gt;&lt;s&gt;") &amp; "&lt;/s&gt;&lt;/t&gt;", "//s"),
  _xlpm.nums, _xlfn.TEXTJOIN("-", TRUE, IF(ISNUMBER(--_xlpm.words), _xlpm.words, "")),
  IFERROR(_xlpm.nums, "")
)</f>
        <v>2016</v>
      </c>
      <c r="F2264" t="s">
        <v>19684</v>
      </c>
      <c r="G2264" t="s">
        <v>7627</v>
      </c>
      <c r="I2264" t="s">
        <v>7627</v>
      </c>
      <c r="K2264">
        <v>6.9</v>
      </c>
      <c r="M2264">
        <v>6.9</v>
      </c>
      <c r="O2264" t="s">
        <v>7628</v>
      </c>
      <c r="P2264" t="s">
        <v>7629</v>
      </c>
      <c r="R2264" t="s">
        <v>21567</v>
      </c>
      <c r="S2264" t="s">
        <v>21567</v>
      </c>
      <c r="T2264" t="str">
        <f>IFERROR(
  IF(TRIM(Table22[[#This Row],[STARS]])="", "Unknown",
    TRIM(MID(Table22[[#This Row],[STARS]], FIND("Stars:", Table22[[#This Row],[STARS]]) + 6, LEN(Table22[[#This Row],[STARS]])))
  ),
"Unknown")</f>
        <v xml:space="preserve">
Jose Coronado, 
Eduard FernÃ¡ndez, 
Miquel GarcÃ­a Borda, 
Santiago Molero
</v>
      </c>
      <c r="V2264">
        <v>7515</v>
      </c>
      <c r="W2264">
        <v>123</v>
      </c>
      <c r="X2264">
        <v>0</v>
      </c>
    </row>
    <row r="2265" spans="1:24" x14ac:dyDescent="0.3">
      <c r="A2265" t="s">
        <v>7630</v>
      </c>
      <c r="C2265" t="s">
        <v>7630</v>
      </c>
      <c r="D2265">
        <v>-2019</v>
      </c>
      <c r="E2265" t="str" cm="1">
        <f t="array" ref="E2265">_xlfn.LET(
  _xlpm.raw, TRIM(SUBSTITUTE(SUBSTITUTE(SUBSTITUTE(SUBSTITUTE(SUBSTITUTE(SUBSTITUTE(D2265,"(",""),")",""),"â€“","-"),"–","-"),"I",""),"V","")),
  _xlpm.cleaned, TRIM(SUBSTITUTE(SUBSTITUTE(_xlpm.raw,"-"," - "),","," ")),
  _xlpm.words, _xlfn.FILTERXML("&lt;t&gt;&lt;s&gt;" &amp; SUBSTITUTE(_xlpm.cleaned," ","&lt;/s&gt;&lt;s&gt;") &amp; "&lt;/s&gt;&lt;/t&gt;", "//s"),
  _xlpm.nums, _xlfn.TEXTJOIN("-", TRUE, IF(ISNUMBER(--_xlpm.words), _xlpm.words, "")),
  IFERROR(_xlpm.nums, "")
)</f>
        <v>2019</v>
      </c>
      <c r="F2265" t="s">
        <v>19677</v>
      </c>
      <c r="G2265" t="s">
        <v>1760</v>
      </c>
      <c r="I2265" t="s">
        <v>1760</v>
      </c>
      <c r="K2265">
        <v>6.3</v>
      </c>
      <c r="M2265">
        <v>6.3</v>
      </c>
      <c r="O2265" t="s">
        <v>7631</v>
      </c>
      <c r="P2265" t="s">
        <v>7632</v>
      </c>
      <c r="R2265" t="s">
        <v>21566</v>
      </c>
      <c r="S2265" t="s">
        <v>21566</v>
      </c>
      <c r="T2265" t="str">
        <f>IFERROR(
  IF(TRIM(Table22[[#This Row],[STARS]])="", "Unknown",
    TRIM(MID(Table22[[#This Row],[STARS]], FIND("Stars:", Table22[[#This Row],[STARS]]) + 6, LEN(Table22[[#This Row],[STARS]])))
  ),
"Unknown")</f>
        <v xml:space="preserve">
Yoo Ji-Tae, 
Jung-jae Lee, 
Jin Seon-kyu, 
Lee Hang-na
</v>
      </c>
      <c r="V2265">
        <v>3219</v>
      </c>
      <c r="W2265">
        <v>122</v>
      </c>
      <c r="X2265">
        <v>0</v>
      </c>
    </row>
    <row r="2266" spans="1:24" x14ac:dyDescent="0.3">
      <c r="A2266" t="s">
        <v>7633</v>
      </c>
      <c r="C2266" t="s">
        <v>7633</v>
      </c>
      <c r="D2266">
        <v>-2020</v>
      </c>
      <c r="E2266" t="str" cm="1">
        <f t="array" ref="E2266">_xlfn.LET(
  _xlpm.raw, TRIM(SUBSTITUTE(SUBSTITUTE(SUBSTITUTE(SUBSTITUTE(SUBSTITUTE(SUBSTITUTE(D2266,"(",""),")",""),"â€“","-"),"–","-"),"I",""),"V","")),
  _xlpm.cleaned, TRIM(SUBSTITUTE(SUBSTITUTE(_xlpm.raw,"-"," - "),","," ")),
  _xlpm.words, _xlfn.FILTERXML("&lt;t&gt;&lt;s&gt;" &amp; SUBSTITUTE(_xlpm.cleaned," ","&lt;/s&gt;&lt;s&gt;") &amp; "&lt;/s&gt;&lt;/t&gt;", "//s"),
  _xlpm.nums, _xlfn.TEXTJOIN("-", TRUE, IF(ISNUMBER(--_xlpm.words), _xlpm.words, "")),
  IFERROR(_xlpm.nums, "")
)</f>
        <v>2020</v>
      </c>
      <c r="F2266" t="s">
        <v>19675</v>
      </c>
      <c r="G2266" t="s">
        <v>3350</v>
      </c>
      <c r="I2266" t="s">
        <v>3350</v>
      </c>
      <c r="K2266">
        <v>7.1</v>
      </c>
      <c r="M2266">
        <v>7.1</v>
      </c>
      <c r="O2266" t="s">
        <v>7634</v>
      </c>
      <c r="P2266" t="s">
        <v>7635</v>
      </c>
      <c r="R2266" t="s">
        <v>1894</v>
      </c>
      <c r="S2266" t="s">
        <v>1894</v>
      </c>
      <c r="T2266" t="str">
        <f>IFERROR(
  IF(TRIM(Table22[[#This Row],[STARS]])="", "Unknown",
    TRIM(MID(Table22[[#This Row],[STARS]], FIND("Stars:", Table22[[#This Row],[STARS]]) + 6, LEN(Table22[[#This Row],[STARS]])))
  ),
"Unknown")</f>
        <v xml:space="preserve">
Rolando Barbano, 
Carlos Carrascosa, 
Pablo Duggan, 
Horacio GarcÃ­a Belsunce
</v>
      </c>
      <c r="V2266">
        <v>1979</v>
      </c>
      <c r="W2266">
        <v>229</v>
      </c>
      <c r="X2266">
        <v>0</v>
      </c>
    </row>
    <row r="2267" spans="1:24" x14ac:dyDescent="0.3">
      <c r="A2267" t="s">
        <v>7636</v>
      </c>
      <c r="C2267" t="s">
        <v>7636</v>
      </c>
      <c r="D2267">
        <v>-2011</v>
      </c>
      <c r="E2267" t="str" cm="1">
        <f t="array" ref="E2267">_xlfn.LET(
  _xlpm.raw, TRIM(SUBSTITUTE(SUBSTITUTE(SUBSTITUTE(SUBSTITUTE(SUBSTITUTE(SUBSTITUTE(D2267,"(",""),")",""),"â€“","-"),"–","-"),"I",""),"V","")),
  _xlpm.cleaned, TRIM(SUBSTITUTE(SUBSTITUTE(_xlpm.raw,"-"," - "),","," ")),
  _xlpm.words, _xlfn.FILTERXML("&lt;t&gt;&lt;s&gt;" &amp; SUBSTITUTE(_xlpm.cleaned," ","&lt;/s&gt;&lt;s&gt;") &amp; "&lt;/s&gt;&lt;/t&gt;", "//s"),
  _xlpm.nums, _xlfn.TEXTJOIN("-", TRUE, IF(ISNUMBER(--_xlpm.words), _xlpm.words, "")),
  IFERROR(_xlpm.nums, "")
)</f>
        <v>2011</v>
      </c>
      <c r="F2267" t="s">
        <v>19679</v>
      </c>
      <c r="G2267" t="s">
        <v>7637</v>
      </c>
      <c r="I2267" t="s">
        <v>7637</v>
      </c>
      <c r="K2267">
        <v>6.9</v>
      </c>
      <c r="M2267">
        <v>6.9</v>
      </c>
      <c r="O2267" t="s">
        <v>7638</v>
      </c>
      <c r="P2267" t="s">
        <v>7639</v>
      </c>
      <c r="R2267" t="s">
        <v>1894</v>
      </c>
      <c r="S2267" t="s">
        <v>1894</v>
      </c>
      <c r="T2267" t="str">
        <f>IFERROR(
  IF(TRIM(Table22[[#This Row],[STARS]])="", "Unknown",
    TRIM(MID(Table22[[#This Row],[STARS]], FIND("Stars:", Table22[[#This Row],[STARS]]) + 6, LEN(Table22[[#This Row],[STARS]])))
  ),
"Unknown")</f>
        <v xml:space="preserve">
Steve Blum, 
Cam Clarke, 
Aya Hisakawa, 
Katsunosuke Hori
</v>
      </c>
      <c r="V2267">
        <v>1933</v>
      </c>
      <c r="W2267">
        <v>0</v>
      </c>
      <c r="X2267">
        <v>0</v>
      </c>
    </row>
    <row r="2268" spans="1:24" x14ac:dyDescent="0.3">
      <c r="A2268" t="s">
        <v>7640</v>
      </c>
      <c r="C2268" t="s">
        <v>7640</v>
      </c>
      <c r="D2268">
        <v>-2021</v>
      </c>
      <c r="E2268" t="str" cm="1">
        <f t="array" ref="E2268">_xlfn.LET(
  _xlpm.raw, TRIM(SUBSTITUTE(SUBSTITUTE(SUBSTITUTE(SUBSTITUTE(SUBSTITUTE(SUBSTITUTE(D2268,"(",""),")",""),"â€“","-"),"–","-"),"I",""),"V","")),
  _xlpm.cleaned, TRIM(SUBSTITUTE(SUBSTITUTE(_xlpm.raw,"-"," - "),","," ")),
  _xlpm.words, _xlfn.FILTERXML("&lt;t&gt;&lt;s&gt;" &amp; SUBSTITUTE(_xlpm.cleaned," ","&lt;/s&gt;&lt;s&gt;") &amp; "&lt;/s&gt;&lt;/t&gt;", "//s"),
  _xlpm.nums, _xlfn.TEXTJOIN("-", TRUE, IF(ISNUMBER(--_xlpm.words), _xlpm.words, "")),
  IFERROR(_xlpm.nums, "")
)</f>
        <v>2021</v>
      </c>
      <c r="F2268" t="s">
        <v>19672</v>
      </c>
      <c r="G2268" t="s">
        <v>38</v>
      </c>
      <c r="I2268" t="s">
        <v>38</v>
      </c>
      <c r="K2268">
        <v>0</v>
      </c>
      <c r="M2268">
        <v>0</v>
      </c>
      <c r="O2268" t="s">
        <v>7641</v>
      </c>
      <c r="P2268" t="s">
        <v>7642</v>
      </c>
      <c r="R2268" t="s">
        <v>21565</v>
      </c>
      <c r="S2268" t="s">
        <v>21565</v>
      </c>
      <c r="T2268" t="str">
        <f>IFERROR(
  IF(TRIM(Table22[[#This Row],[STARS]])="", "Unknown",
    TRIM(MID(Table22[[#This Row],[STARS]], FIND("Stars:", Table22[[#This Row],[STARS]]) + 6, LEN(Table22[[#This Row],[STARS]])))
  ),
"Unknown")</f>
        <v xml:space="preserve">
Sharon Stone, 
Giancarlo Esposito, 
Joey Bada$$, 
Niecy Nash
</v>
      </c>
      <c r="V2268">
        <v>0</v>
      </c>
      <c r="W2268">
        <v>0</v>
      </c>
      <c r="X2268">
        <v>0</v>
      </c>
    </row>
    <row r="2269" spans="1:24" x14ac:dyDescent="0.3">
      <c r="A2269" t="s">
        <v>7643</v>
      </c>
      <c r="C2269" t="s">
        <v>7643</v>
      </c>
      <c r="D2269">
        <v>-2020</v>
      </c>
      <c r="E2269" t="str" cm="1">
        <f t="array" ref="E2269">_xlfn.LET(
  _xlpm.raw, TRIM(SUBSTITUTE(SUBSTITUTE(SUBSTITUTE(SUBSTITUTE(SUBSTITUTE(SUBSTITUTE(D2269,"(",""),")",""),"â€“","-"),"–","-"),"I",""),"V","")),
  _xlpm.cleaned, TRIM(SUBSTITUTE(SUBSTITUTE(_xlpm.raw,"-"," - "),","," ")),
  _xlpm.words, _xlfn.FILTERXML("&lt;t&gt;&lt;s&gt;" &amp; SUBSTITUTE(_xlpm.cleaned," ","&lt;/s&gt;&lt;s&gt;") &amp; "&lt;/s&gt;&lt;/t&gt;", "//s"),
  _xlpm.nums, _xlfn.TEXTJOIN("-", TRUE, IF(ISNUMBER(--_xlpm.words), _xlpm.words, "")),
  IFERROR(_xlpm.nums, "")
)</f>
        <v>2020</v>
      </c>
      <c r="F2269" t="s">
        <v>19675</v>
      </c>
      <c r="G2269" t="s">
        <v>3225</v>
      </c>
      <c r="I2269" t="s">
        <v>3225</v>
      </c>
      <c r="K2269">
        <v>7</v>
      </c>
      <c r="M2269">
        <v>7</v>
      </c>
      <c r="O2269" t="s">
        <v>7644</v>
      </c>
      <c r="P2269" t="s">
        <v>7645</v>
      </c>
      <c r="R2269" t="s">
        <v>20172</v>
      </c>
      <c r="S2269" t="s">
        <v>20172</v>
      </c>
      <c r="T2269" t="str">
        <f>IFERROR(
  IF(TRIM(Table22[[#This Row],[STARS]])="", "Unknown",
    TRIM(MID(Table22[[#This Row],[STARS]], FIND("Stars:", Table22[[#This Row],[STARS]]) + 6, LEN(Table22[[#This Row],[STARS]])))
  ),
"Unknown")</f>
        <v xml:space="preserve">
Ann Freedman, 
M.H. Miller, 
Perry Amsellem, 
Patricia Cohen
</v>
      </c>
      <c r="V2269">
        <v>3096</v>
      </c>
      <c r="W2269">
        <v>94</v>
      </c>
      <c r="X2269">
        <v>0</v>
      </c>
    </row>
    <row r="2270" spans="1:24" x14ac:dyDescent="0.3">
      <c r="A2270" t="s">
        <v>7646</v>
      </c>
      <c r="C2270" t="s">
        <v>7646</v>
      </c>
      <c r="D2270" t="str">
        <v>(2021â€“ )</v>
      </c>
      <c r="E2270" t="str" cm="1">
        <f t="array" ref="E2270">_xlfn.LET(
  _xlpm.raw, TRIM(SUBSTITUTE(SUBSTITUTE(SUBSTITUTE(SUBSTITUTE(SUBSTITUTE(SUBSTITUTE(D2270,"(",""),")",""),"â€“","-"),"–","-"),"I",""),"V","")),
  _xlpm.cleaned, TRIM(SUBSTITUTE(SUBSTITUTE(_xlpm.raw,"-"," - "),","," ")),
  _xlpm.words, _xlfn.FILTERXML("&lt;t&gt;&lt;s&gt;" &amp; SUBSTITUTE(_xlpm.cleaned," ","&lt;/s&gt;&lt;s&gt;") &amp; "&lt;/s&gt;&lt;/t&gt;", "//s"),
  _xlpm.nums, _xlfn.TEXTJOIN("-", TRUE, IF(ISNUMBER(--_xlpm.words), _xlpm.words, "")),
  IFERROR(_xlpm.nums, "")
)</f>
        <v>2021</v>
      </c>
      <c r="F2270" t="s">
        <v>19672</v>
      </c>
      <c r="G2270" t="s">
        <v>6720</v>
      </c>
      <c r="I2270" t="s">
        <v>6720</v>
      </c>
      <c r="K2270">
        <v>6.4</v>
      </c>
      <c r="M2270">
        <v>6.4</v>
      </c>
      <c r="O2270" t="s">
        <v>7647</v>
      </c>
      <c r="P2270" t="s">
        <v>7648</v>
      </c>
      <c r="R2270" t="s">
        <v>1894</v>
      </c>
      <c r="S2270" t="s">
        <v>1894</v>
      </c>
      <c r="T2270" t="str">
        <f>IFERROR(
  IF(TRIM(Table22[[#This Row],[STARS]])="", "Unknown",
    TRIM(MID(Table22[[#This Row],[STARS]], FIND("Stars:", Table22[[#This Row],[STARS]]) + 6, LEN(Table22[[#This Row],[STARS]])))
  ),
"Unknown")</f>
        <v xml:space="preserve">
Nikki Glaser, 
London Hughes, 
Elvis Mitchell, 
Melissa Mohr
</v>
      </c>
      <c r="V2270">
        <v>4167</v>
      </c>
      <c r="W2270">
        <v>124</v>
      </c>
      <c r="X2270">
        <v>0</v>
      </c>
    </row>
    <row r="2271" spans="1:24" x14ac:dyDescent="0.3">
      <c r="A2271" t="s">
        <v>7649</v>
      </c>
      <c r="C2271" t="s">
        <v>7649</v>
      </c>
      <c r="D2271">
        <v>-2019</v>
      </c>
      <c r="E2271" t="str" cm="1">
        <f t="array" ref="E2271">_xlfn.LET(
  _xlpm.raw, TRIM(SUBSTITUTE(SUBSTITUTE(SUBSTITUTE(SUBSTITUTE(SUBSTITUTE(SUBSTITUTE(D2271,"(",""),")",""),"â€“","-"),"–","-"),"I",""),"V","")),
  _xlpm.cleaned, TRIM(SUBSTITUTE(SUBSTITUTE(_xlpm.raw,"-"," - "),","," ")),
  _xlpm.words, _xlfn.FILTERXML("&lt;t&gt;&lt;s&gt;" &amp; SUBSTITUTE(_xlpm.cleaned," ","&lt;/s&gt;&lt;s&gt;") &amp; "&lt;/s&gt;&lt;/t&gt;", "//s"),
  _xlpm.nums, _xlfn.TEXTJOIN("-", TRUE, IF(ISNUMBER(--_xlpm.words), _xlpm.words, "")),
  IFERROR(_xlpm.nums, "")
)</f>
        <v>2019</v>
      </c>
      <c r="F2271" t="s">
        <v>19677</v>
      </c>
      <c r="G2271" t="s">
        <v>191</v>
      </c>
      <c r="I2271" t="s">
        <v>191</v>
      </c>
      <c r="K2271">
        <v>7.2</v>
      </c>
      <c r="M2271">
        <v>7.2</v>
      </c>
      <c r="O2271" t="s">
        <v>7650</v>
      </c>
      <c r="P2271" t="s">
        <v>7651</v>
      </c>
      <c r="R2271" t="s">
        <v>1894</v>
      </c>
      <c r="S2271" t="s">
        <v>1894</v>
      </c>
      <c r="T2271" t="str">
        <f>IFERROR(
  IF(TRIM(Table22[[#This Row],[STARS]])="", "Unknown",
    TRIM(MID(Table22[[#This Row],[STARS]], FIND("Stars:", Table22[[#This Row],[STARS]]) + 6, LEN(Table22[[#This Row],[STARS]])))
  ),
"Unknown")</f>
        <v xml:space="preserve">
Antonio de la Torre, 
BelÃ©n Cuesta, 
Vicente Vergara, 
JosÃ© Manuel Poga
</v>
      </c>
      <c r="V2271">
        <v>5405</v>
      </c>
      <c r="W2271">
        <v>147</v>
      </c>
      <c r="X2271">
        <v>0</v>
      </c>
    </row>
    <row r="2272" spans="1:24" x14ac:dyDescent="0.3">
      <c r="A2272" t="s">
        <v>7652</v>
      </c>
      <c r="C2272" t="s">
        <v>7652</v>
      </c>
      <c r="D2272">
        <v>-2021</v>
      </c>
      <c r="E2272" t="str" cm="1">
        <f t="array" ref="E2272">_xlfn.LET(
  _xlpm.raw, TRIM(SUBSTITUTE(SUBSTITUTE(SUBSTITUTE(SUBSTITUTE(SUBSTITUTE(SUBSTITUTE(D2272,"(",""),")",""),"â€“","-"),"–","-"),"I",""),"V","")),
  _xlpm.cleaned, TRIM(SUBSTITUTE(SUBSTITUTE(_xlpm.raw,"-"," - "),","," ")),
  _xlpm.words, _xlfn.FILTERXML("&lt;t&gt;&lt;s&gt;" &amp; SUBSTITUTE(_xlpm.cleaned," ","&lt;/s&gt;&lt;s&gt;") &amp; "&lt;/s&gt;&lt;/t&gt;", "//s"),
  _xlpm.nums, _xlfn.TEXTJOIN("-", TRUE, IF(ISNUMBER(--_xlpm.words), _xlpm.words, "")),
  IFERROR(_xlpm.nums, "")
)</f>
        <v>2021</v>
      </c>
      <c r="F2272" t="s">
        <v>19672</v>
      </c>
      <c r="G2272" t="s">
        <v>7653</v>
      </c>
      <c r="I2272" t="s">
        <v>7653</v>
      </c>
      <c r="K2272">
        <v>7.4</v>
      </c>
      <c r="M2272">
        <v>7.4</v>
      </c>
      <c r="O2272" t="s">
        <v>7654</v>
      </c>
      <c r="P2272" t="s">
        <v>7655</v>
      </c>
      <c r="R2272" t="s">
        <v>1894</v>
      </c>
      <c r="S2272" t="s">
        <v>1894</v>
      </c>
      <c r="T2272" t="str">
        <f>IFERROR(
  IF(TRIM(Table22[[#This Row],[STARS]])="", "Unknown",
    TRIM(MID(Table22[[#This Row],[STARS]], FIND("Stars:", Table22[[#This Row],[STARS]]) + 6, LEN(Table22[[#This Row],[STARS]])))
  ),
"Unknown")</f>
        <v xml:space="preserve">
ArÃ³n Piper, 
Jorge Clemente, 
Omar Ayuso, 
Claudia Salas
</v>
      </c>
      <c r="V2272">
        <v>1261</v>
      </c>
      <c r="W2272">
        <v>35</v>
      </c>
      <c r="X2272">
        <v>0</v>
      </c>
    </row>
    <row r="2273" spans="1:24" x14ac:dyDescent="0.3">
      <c r="A2273" t="s">
        <v>7656</v>
      </c>
      <c r="C2273" t="s">
        <v>7656</v>
      </c>
      <c r="D2273">
        <v>-2019</v>
      </c>
      <c r="E2273" t="str" cm="1">
        <f t="array" ref="E2273">_xlfn.LET(
  _xlpm.raw, TRIM(SUBSTITUTE(SUBSTITUTE(SUBSTITUTE(SUBSTITUTE(SUBSTITUTE(SUBSTITUTE(D2273,"(",""),")",""),"â€“","-"),"–","-"),"I",""),"V","")),
  _xlpm.cleaned, TRIM(SUBSTITUTE(SUBSTITUTE(_xlpm.raw,"-"," - "),","," ")),
  _xlpm.words, _xlfn.FILTERXML("&lt;t&gt;&lt;s&gt;" &amp; SUBSTITUTE(_xlpm.cleaned," ","&lt;/s&gt;&lt;s&gt;") &amp; "&lt;/s&gt;&lt;/t&gt;", "//s"),
  _xlpm.nums, _xlfn.TEXTJOIN("-", TRUE, IF(ISNUMBER(--_xlpm.words), _xlpm.words, "")),
  IFERROR(_xlpm.nums, "")
)</f>
        <v>2019</v>
      </c>
      <c r="F2273" t="s">
        <v>19677</v>
      </c>
      <c r="G2273" t="s">
        <v>7657</v>
      </c>
      <c r="I2273" t="s">
        <v>7657</v>
      </c>
      <c r="K2273">
        <v>7.1</v>
      </c>
      <c r="M2273">
        <v>7.1</v>
      </c>
      <c r="O2273" t="s">
        <v>7658</v>
      </c>
      <c r="P2273" t="s">
        <v>7659</v>
      </c>
      <c r="R2273" t="s">
        <v>1894</v>
      </c>
      <c r="S2273" t="s">
        <v>1894</v>
      </c>
      <c r="T2273" t="str">
        <f>IFERROR(
  IF(TRIM(Table22[[#This Row],[STARS]])="", "Unknown",
    TRIM(MID(Table22[[#This Row],[STARS]], FIND("Stars:", Table22[[#This Row],[STARS]]) + 6, LEN(Table22[[#This Row],[STARS]])))
  ),
"Unknown")</f>
        <v xml:space="preserve">
Rebecca Davis, 
Marley Estrada, 
Marina Gridley, 
Alyssa LeBarron
</v>
      </c>
      <c r="V2273">
        <v>491</v>
      </c>
      <c r="W2273">
        <v>40</v>
      </c>
      <c r="X2273">
        <v>0</v>
      </c>
    </row>
    <row r="2274" spans="1:24" x14ac:dyDescent="0.3">
      <c r="A2274" t="s">
        <v>7660</v>
      </c>
      <c r="C2274" t="s">
        <v>7660</v>
      </c>
      <c r="D2274">
        <v>-2018</v>
      </c>
      <c r="E2274" t="str" cm="1">
        <f t="array" ref="E2274">_xlfn.LET(
  _xlpm.raw, TRIM(SUBSTITUTE(SUBSTITUTE(SUBSTITUTE(SUBSTITUTE(SUBSTITUTE(SUBSTITUTE(D2274,"(",""),")",""),"â€“","-"),"–","-"),"I",""),"V","")),
  _xlpm.cleaned, TRIM(SUBSTITUTE(SUBSTITUTE(_xlpm.raw,"-"," - "),","," ")),
  _xlpm.words, _xlfn.FILTERXML("&lt;t&gt;&lt;s&gt;" &amp; SUBSTITUTE(_xlpm.cleaned," ","&lt;/s&gt;&lt;s&gt;") &amp; "&lt;/s&gt;&lt;/t&gt;", "//s"),
  _xlpm.nums, _xlfn.TEXTJOIN("-", TRUE, IF(ISNUMBER(--_xlpm.words), _xlpm.words, "")),
  IFERROR(_xlpm.nums, "")
)</f>
        <v>2018</v>
      </c>
      <c r="F2274" t="s">
        <v>19693</v>
      </c>
      <c r="G2274" t="s">
        <v>3225</v>
      </c>
      <c r="I2274" t="s">
        <v>3225</v>
      </c>
      <c r="K2274">
        <v>7.1</v>
      </c>
      <c r="M2274">
        <v>7.1</v>
      </c>
      <c r="O2274" t="s">
        <v>7661</v>
      </c>
      <c r="P2274" t="s">
        <v>7662</v>
      </c>
      <c r="R2274" t="s">
        <v>21564</v>
      </c>
      <c r="S2274" t="s">
        <v>21564</v>
      </c>
      <c r="T2274" t="str">
        <f>IFERROR(
  IF(TRIM(Table22[[#This Row],[STARS]])="", "Unknown",
    TRIM(MID(Table22[[#This Row],[STARS]], FIND("Stars:", Table22[[#This Row],[STARS]]) + 6, LEN(Table22[[#This Row],[STARS]])))
  ),
"Unknown")</f>
        <v xml:space="preserve">
Mark Cole, 
Anthony Craig, 
Rachel Dissell, 
Alexandria Goddard
</v>
      </c>
      <c r="V2274">
        <v>2377</v>
      </c>
      <c r="W2274">
        <v>80</v>
      </c>
      <c r="X2274">
        <v>0</v>
      </c>
    </row>
    <row r="2275" spans="1:24" x14ac:dyDescent="0.3">
      <c r="A2275" t="s">
        <v>7663</v>
      </c>
      <c r="C2275" t="s">
        <v>7663</v>
      </c>
      <c r="D2275">
        <v>-2020</v>
      </c>
      <c r="E2275" t="str" cm="1">
        <f t="array" ref="E2275">_xlfn.LET(
  _xlpm.raw, TRIM(SUBSTITUTE(SUBSTITUTE(SUBSTITUTE(SUBSTITUTE(SUBSTITUTE(SUBSTITUTE(D2275,"(",""),")",""),"â€“","-"),"–","-"),"I",""),"V","")),
  _xlpm.cleaned, TRIM(SUBSTITUTE(SUBSTITUTE(_xlpm.raw,"-"," - "),","," ")),
  _xlpm.words, _xlfn.FILTERXML("&lt;t&gt;&lt;s&gt;" &amp; SUBSTITUTE(_xlpm.cleaned," ","&lt;/s&gt;&lt;s&gt;") &amp; "&lt;/s&gt;&lt;/t&gt;", "//s"),
  _xlpm.nums, _xlfn.TEXTJOIN("-", TRUE, IF(ISNUMBER(--_xlpm.words), _xlpm.words, "")),
  IFERROR(_xlpm.nums, "")
)</f>
        <v>2020</v>
      </c>
      <c r="F2275" t="s">
        <v>19675</v>
      </c>
      <c r="G2275" t="s">
        <v>458</v>
      </c>
      <c r="I2275" t="s">
        <v>458</v>
      </c>
      <c r="K2275">
        <v>5.4</v>
      </c>
      <c r="M2275">
        <v>5.4</v>
      </c>
      <c r="O2275" t="s">
        <v>7664</v>
      </c>
      <c r="P2275" t="s">
        <v>7665</v>
      </c>
      <c r="R2275" t="s">
        <v>21563</v>
      </c>
      <c r="S2275" t="s">
        <v>21563</v>
      </c>
      <c r="T2275" t="str">
        <f>IFERROR(
  IF(TRIM(Table22[[#This Row],[STARS]])="", "Unknown",
    TRIM(MID(Table22[[#This Row],[STARS]], FIND("Stars:", Table22[[#This Row],[STARS]]) + 6, LEN(Table22[[#This Row],[STARS]])))
  ),
"Unknown")</f>
        <v xml:space="preserve">
Cornelia GrÃ¶schel, 
Tim Oliver Schultz, 
Wotan Wilke MÃ¶hring, 
Nina Kunzendorf
</v>
      </c>
      <c r="V2275">
        <v>5256</v>
      </c>
      <c r="W2275">
        <v>92</v>
      </c>
      <c r="X2275">
        <v>0</v>
      </c>
    </row>
    <row r="2276" spans="1:24" x14ac:dyDescent="0.3">
      <c r="A2276" t="s">
        <v>7666</v>
      </c>
      <c r="C2276" t="s">
        <v>7666</v>
      </c>
      <c r="D2276" t="str">
        <v>(2009â€“ )</v>
      </c>
      <c r="E2276" t="str" cm="1">
        <f t="array" ref="E2276">_xlfn.LET(
  _xlpm.raw, TRIM(SUBSTITUTE(SUBSTITUTE(SUBSTITUTE(SUBSTITUTE(SUBSTITUTE(SUBSTITUTE(D2276,"(",""),")",""),"â€“","-"),"–","-"),"I",""),"V","")),
  _xlpm.cleaned, TRIM(SUBSTITUTE(SUBSTITUTE(_xlpm.raw,"-"," - "),","," ")),
  _xlpm.words, _xlfn.FILTERXML("&lt;t&gt;&lt;s&gt;" &amp; SUBSTITUTE(_xlpm.cleaned," ","&lt;/s&gt;&lt;s&gt;") &amp; "&lt;/s&gt;&lt;/t&gt;", "//s"),
  _xlpm.nums, _xlfn.TEXTJOIN("-", TRUE, IF(ISNUMBER(--_xlpm.words), _xlpm.words, "")),
  IFERROR(_xlpm.nums, "")
)</f>
        <v>2009</v>
      </c>
      <c r="F2276" t="s">
        <v>19745</v>
      </c>
      <c r="G2276" t="s">
        <v>86</v>
      </c>
      <c r="I2276" t="s">
        <v>86</v>
      </c>
      <c r="K2276">
        <v>6.6</v>
      </c>
      <c r="M2276">
        <v>6.6</v>
      </c>
      <c r="O2276" t="s">
        <v>7667</v>
      </c>
      <c r="P2276" t="s">
        <v>7668</v>
      </c>
      <c r="R2276" t="s">
        <v>1894</v>
      </c>
      <c r="S2276" t="s">
        <v>1894</v>
      </c>
      <c r="T2276" t="str">
        <f>IFERROR(
  IF(TRIM(Table22[[#This Row],[STARS]])="", "Unknown",
    TRIM(MID(Table22[[#This Row],[STARS]], FIND("Stars:", Table22[[#This Row],[STARS]]) + 6, LEN(Table22[[#This Row],[STARS]])))
  ),
"Unknown")</f>
        <v xml:space="preserve">
Jason Chad Roth, 
Will Rodriguez, 
Amparo Grisales, 
Joseph Snell
</v>
      </c>
      <c r="V2276">
        <v>246</v>
      </c>
      <c r="W2276">
        <v>0</v>
      </c>
      <c r="X2276">
        <v>0</v>
      </c>
    </row>
    <row r="2277" spans="1:24" x14ac:dyDescent="0.3">
      <c r="A2277" t="s">
        <v>7669</v>
      </c>
      <c r="C2277" t="s">
        <v>7669</v>
      </c>
      <c r="D2277" t="str">
        <v>(2016â€“ )</v>
      </c>
      <c r="E2277" t="str" cm="1">
        <f t="array" ref="E2277">_xlfn.LET(
  _xlpm.raw, TRIM(SUBSTITUTE(SUBSTITUTE(SUBSTITUTE(SUBSTITUTE(SUBSTITUTE(SUBSTITUTE(D2277,"(",""),")",""),"â€“","-"),"–","-"),"I",""),"V","")),
  _xlpm.cleaned, TRIM(SUBSTITUTE(SUBSTITUTE(_xlpm.raw,"-"," - "),","," ")),
  _xlpm.words, _xlfn.FILTERXML("&lt;t&gt;&lt;s&gt;" &amp; SUBSTITUTE(_xlpm.cleaned," ","&lt;/s&gt;&lt;s&gt;") &amp; "&lt;/s&gt;&lt;/t&gt;", "//s"),
  _xlpm.nums, _xlfn.TEXTJOIN("-", TRUE, IF(ISNUMBER(--_xlpm.words), _xlpm.words, "")),
  IFERROR(_xlpm.nums, "")
)</f>
        <v>2016</v>
      </c>
      <c r="F2277" t="s">
        <v>19684</v>
      </c>
      <c r="G2277" t="s">
        <v>7670</v>
      </c>
      <c r="I2277" t="s">
        <v>7670</v>
      </c>
      <c r="K2277">
        <v>8.4</v>
      </c>
      <c r="M2277">
        <v>8.4</v>
      </c>
      <c r="O2277" t="s">
        <v>7671</v>
      </c>
      <c r="P2277" t="s">
        <v>7672</v>
      </c>
      <c r="R2277" t="s">
        <v>1894</v>
      </c>
      <c r="S2277" t="s">
        <v>1894</v>
      </c>
      <c r="T2277" t="str">
        <f>IFERROR(
  IF(TRIM(Table22[[#This Row],[STARS]])="", "Unknown",
    TRIM(MID(Table22[[#This Row],[STARS]], FIND("Stars:", Table22[[#This Row],[STARS]]) + 6, LEN(Table22[[#This Row],[STARS]])))
  ),
"Unknown")</f>
        <v xml:space="preserve">
Shad, 
LL Cool J, 
Alonzo Williams, 
Melle Mel
</v>
      </c>
      <c r="V2277">
        <v>5411</v>
      </c>
      <c r="W2277">
        <v>90</v>
      </c>
      <c r="X2277">
        <v>0</v>
      </c>
    </row>
    <row r="2278" spans="1:24" x14ac:dyDescent="0.3">
      <c r="A2278" t="s">
        <v>7673</v>
      </c>
      <c r="C2278" t="s">
        <v>7673</v>
      </c>
      <c r="D2278">
        <v>-2021</v>
      </c>
      <c r="E2278" t="str" cm="1">
        <f t="array" ref="E2278">_xlfn.LET(
  _xlpm.raw, TRIM(SUBSTITUTE(SUBSTITUTE(SUBSTITUTE(SUBSTITUTE(SUBSTITUTE(SUBSTITUTE(D2278,"(",""),")",""),"â€“","-"),"–","-"),"I",""),"V","")),
  _xlpm.cleaned, TRIM(SUBSTITUTE(SUBSTITUTE(_xlpm.raw,"-"," - "),","," ")),
  _xlpm.words, _xlfn.FILTERXML("&lt;t&gt;&lt;s&gt;" &amp; SUBSTITUTE(_xlpm.cleaned," ","&lt;/s&gt;&lt;s&gt;") &amp; "&lt;/s&gt;&lt;/t&gt;", "//s"),
  _xlpm.nums, _xlfn.TEXTJOIN("-", TRUE, IF(ISNUMBER(--_xlpm.words), _xlpm.words, "")),
  IFERROR(_xlpm.nums, "")
)</f>
        <v>2021</v>
      </c>
      <c r="F2278" t="s">
        <v>19672</v>
      </c>
      <c r="G2278" t="s">
        <v>104</v>
      </c>
      <c r="I2278" t="s">
        <v>104</v>
      </c>
      <c r="K2278">
        <v>5</v>
      </c>
      <c r="M2278">
        <v>5</v>
      </c>
      <c r="O2278" t="s">
        <v>7674</v>
      </c>
      <c r="P2278" t="s">
        <v>7675</v>
      </c>
      <c r="R2278" t="s">
        <v>21562</v>
      </c>
      <c r="S2278" t="s">
        <v>21562</v>
      </c>
      <c r="T2278" t="str">
        <f>IFERROR(
  IF(TRIM(Table22[[#This Row],[STARS]])="", "Unknown",
    TRIM(MID(Table22[[#This Row],[STARS]], FIND("Stars:", Table22[[#This Row],[STARS]]) + 6, LEN(Table22[[#This Row],[STARS]])))
  ),
"Unknown")</f>
        <v xml:space="preserve">
Adrianna Chlebicka, 
Mateusz Banasiuk, 
Agnieszka Zulewska, 
Krzysztof Czeczot
</v>
      </c>
      <c r="V2278">
        <v>2489</v>
      </c>
      <c r="W2278">
        <v>102</v>
      </c>
      <c r="X2278">
        <v>0</v>
      </c>
    </row>
    <row r="2279" spans="1:24" x14ac:dyDescent="0.3">
      <c r="A2279" t="s">
        <v>7676</v>
      </c>
      <c r="C2279" t="s">
        <v>7676</v>
      </c>
      <c r="D2279" t="str">
        <v>(2018â€“ )</v>
      </c>
      <c r="E2279" t="str" cm="1">
        <f t="array" ref="E2279">_xlfn.LET(
  _xlpm.raw, TRIM(SUBSTITUTE(SUBSTITUTE(SUBSTITUTE(SUBSTITUTE(SUBSTITUTE(SUBSTITUTE(D2279,"(",""),")",""),"â€“","-"),"–","-"),"I",""),"V","")),
  _xlpm.cleaned, TRIM(SUBSTITUTE(SUBSTITUTE(_xlpm.raw,"-"," - "),","," ")),
  _xlpm.words, _xlfn.FILTERXML("&lt;t&gt;&lt;s&gt;" &amp; SUBSTITUTE(_xlpm.cleaned," ","&lt;/s&gt;&lt;s&gt;") &amp; "&lt;/s&gt;&lt;/t&gt;", "//s"),
  _xlpm.nums, _xlfn.TEXTJOIN("-", TRUE, IF(ISNUMBER(--_xlpm.words), _xlpm.words, "")),
  IFERROR(_xlpm.nums, "")
)</f>
        <v>2018</v>
      </c>
      <c r="F2279" t="s">
        <v>19693</v>
      </c>
      <c r="G2279" t="s">
        <v>2395</v>
      </c>
      <c r="I2279" t="s">
        <v>2395</v>
      </c>
      <c r="K2279">
        <v>8.1</v>
      </c>
      <c r="M2279">
        <v>8.1</v>
      </c>
      <c r="O2279" t="s">
        <v>7677</v>
      </c>
      <c r="P2279" t="s">
        <v>7678</v>
      </c>
      <c r="R2279" t="s">
        <v>1894</v>
      </c>
      <c r="S2279" t="s">
        <v>1894</v>
      </c>
      <c r="T2279" t="str">
        <f>IFERROR(
  IF(TRIM(Table22[[#This Row],[STARS]])="", "Unknown",
    TRIM(MID(Table22[[#This Row],[STARS]], FIND("Stars:", Table22[[#This Row],[STARS]]) + 6, LEN(Table22[[#This Row],[STARS]])))
  ),
"Unknown")</f>
        <v xml:space="preserve">
Nick Barnes, 
George Honeyman, 
Aiden McGeady, 
Gary Bennett
</v>
      </c>
      <c r="V2279">
        <v>7196</v>
      </c>
      <c r="W2279">
        <v>39</v>
      </c>
      <c r="X2279">
        <v>0</v>
      </c>
    </row>
    <row r="2280" spans="1:24" x14ac:dyDescent="0.3">
      <c r="A2280" t="s">
        <v>7679</v>
      </c>
      <c r="C2280" t="s">
        <v>7679</v>
      </c>
      <c r="D2280">
        <v>-2012</v>
      </c>
      <c r="E2280" t="str" cm="1">
        <f t="array" ref="E2280">_xlfn.LET(
  _xlpm.raw, TRIM(SUBSTITUTE(SUBSTITUTE(SUBSTITUTE(SUBSTITUTE(SUBSTITUTE(SUBSTITUTE(D2280,"(",""),")",""),"â€“","-"),"–","-"),"I",""),"V","")),
  _xlpm.cleaned, TRIM(SUBSTITUTE(SUBSTITUTE(_xlpm.raw,"-"," - "),","," ")),
  _xlpm.words, _xlfn.FILTERXML("&lt;t&gt;&lt;s&gt;" &amp; SUBSTITUTE(_xlpm.cleaned," ","&lt;/s&gt;&lt;s&gt;") &amp; "&lt;/s&gt;&lt;/t&gt;", "//s"),
  _xlpm.nums, _xlfn.TEXTJOIN("-", TRUE, IF(ISNUMBER(--_xlpm.words), _xlpm.words, "")),
  IFERROR(_xlpm.nums, "")
)</f>
        <v>2012</v>
      </c>
      <c r="F2280" t="s">
        <v>19705</v>
      </c>
      <c r="G2280" t="s">
        <v>38</v>
      </c>
      <c r="I2280" t="s">
        <v>38</v>
      </c>
      <c r="K2280">
        <v>6.7</v>
      </c>
      <c r="M2280">
        <v>6.7</v>
      </c>
      <c r="O2280" t="s">
        <v>7680</v>
      </c>
      <c r="P2280" t="s">
        <v>7681</v>
      </c>
      <c r="R2280" t="s">
        <v>21561</v>
      </c>
      <c r="S2280" t="s">
        <v>21561</v>
      </c>
      <c r="T2280" t="str">
        <f>IFERROR(
  IF(TRIM(Table22[[#This Row],[STARS]])="", "Unknown",
    TRIM(MID(Table22[[#This Row],[STARS]], FIND("Stars:", Table22[[#This Row],[STARS]]) + 6, LEN(Table22[[#This Row],[STARS]])))
  ),
"Unknown")</f>
        <v xml:space="preserve">
Park Hae-il, 
Mu-Yeol Kim, 
Kim Go-eun, 
Man-sik Jeong
</v>
      </c>
      <c r="V2280">
        <v>1877</v>
      </c>
      <c r="W2280">
        <v>129</v>
      </c>
      <c r="X2280">
        <v>0</v>
      </c>
    </row>
    <row r="2281" spans="1:24" x14ac:dyDescent="0.3">
      <c r="A2281" t="s">
        <v>7682</v>
      </c>
      <c r="C2281" t="s">
        <v>7682</v>
      </c>
      <c r="D2281">
        <v>-2017</v>
      </c>
      <c r="E2281" t="str" cm="1">
        <f t="array" ref="E2281">_xlfn.LET(
  _xlpm.raw, TRIM(SUBSTITUTE(SUBSTITUTE(SUBSTITUTE(SUBSTITUTE(SUBSTITUTE(SUBSTITUTE(D2281,"(",""),")",""),"â€“","-"),"–","-"),"I",""),"V","")),
  _xlpm.cleaned, TRIM(SUBSTITUTE(SUBSTITUTE(_xlpm.raw,"-"," - "),","," ")),
  _xlpm.words, _xlfn.FILTERXML("&lt;t&gt;&lt;s&gt;" &amp; SUBSTITUTE(_xlpm.cleaned," ","&lt;/s&gt;&lt;s&gt;") &amp; "&lt;/s&gt;&lt;/t&gt;", "//s"),
  _xlpm.nums, _xlfn.TEXTJOIN("-", TRUE, IF(ISNUMBER(--_xlpm.words), _xlpm.words, "")),
  IFERROR(_xlpm.nums, "")
)</f>
        <v>2017</v>
      </c>
      <c r="F2281" t="s">
        <v>19682</v>
      </c>
      <c r="G2281" t="s">
        <v>7683</v>
      </c>
      <c r="I2281" t="s">
        <v>7683</v>
      </c>
      <c r="K2281">
        <v>5.7</v>
      </c>
      <c r="M2281">
        <v>5.7</v>
      </c>
      <c r="O2281" t="s">
        <v>7684</v>
      </c>
      <c r="P2281" t="s">
        <v>7685</v>
      </c>
      <c r="R2281" t="s">
        <v>21560</v>
      </c>
      <c r="S2281" t="s">
        <v>21560</v>
      </c>
      <c r="T2281" t="str">
        <f>IFERROR(
  IF(TRIM(Table22[[#This Row],[STARS]])="", "Unknown",
    TRIM(MID(Table22[[#This Row],[STARS]], FIND("Stars:", Table22[[#This Row],[STARS]]) + 6, LEN(Table22[[#This Row],[STARS]])))
  ),
"Unknown")</f>
        <v xml:space="preserve">
Dax Shepard, 
Kurtwood Smith, 
Luke Grimes, 
Emilio Rivera
</v>
      </c>
      <c r="V2281">
        <v>7695</v>
      </c>
      <c r="W2281">
        <v>89</v>
      </c>
      <c r="X2281">
        <v>0</v>
      </c>
    </row>
    <row r="2282" spans="1:24" x14ac:dyDescent="0.3">
      <c r="A2282" t="s">
        <v>7686</v>
      </c>
      <c r="C2282" t="s">
        <v>7686</v>
      </c>
      <c r="D2282" t="str">
        <v>(2018â€“ )</v>
      </c>
      <c r="E2282" t="str" cm="1">
        <f t="array" ref="E2282">_xlfn.LET(
  _xlpm.raw, TRIM(SUBSTITUTE(SUBSTITUTE(SUBSTITUTE(SUBSTITUTE(SUBSTITUTE(SUBSTITUTE(D2282,"(",""),")",""),"â€“","-"),"–","-"),"I",""),"V","")),
  _xlpm.cleaned, TRIM(SUBSTITUTE(SUBSTITUTE(_xlpm.raw,"-"," - "),","," ")),
  _xlpm.words, _xlfn.FILTERXML("&lt;t&gt;&lt;s&gt;" &amp; SUBSTITUTE(_xlpm.cleaned," ","&lt;/s&gt;&lt;s&gt;") &amp; "&lt;/s&gt;&lt;/t&gt;", "//s"),
  _xlpm.nums, _xlfn.TEXTJOIN("-", TRUE, IF(ISNUMBER(--_xlpm.words), _xlpm.words, "")),
  IFERROR(_xlpm.nums, "")
)</f>
        <v>2018</v>
      </c>
      <c r="F2282" t="s">
        <v>19693</v>
      </c>
      <c r="G2282" t="s">
        <v>64</v>
      </c>
      <c r="I2282" t="s">
        <v>64</v>
      </c>
      <c r="K2282">
        <v>8.1999999999999993</v>
      </c>
      <c r="M2282">
        <v>8.1999999999999993</v>
      </c>
      <c r="O2282" t="s">
        <v>7687</v>
      </c>
      <c r="P2282" t="s">
        <v>7688</v>
      </c>
      <c r="R2282" t="s">
        <v>1894</v>
      </c>
      <c r="S2282" t="s">
        <v>1894</v>
      </c>
      <c r="T2282" t="str">
        <f>IFERROR(
  IF(TRIM(Table22[[#This Row],[STARS]])="", "Unknown",
    TRIM(MID(Table22[[#This Row],[STARS]], FIND("Stars:", Table22[[#This Row],[STARS]]) + 6, LEN(Table22[[#This Row],[STARS]])))
  ),
"Unknown")</f>
        <v xml:space="preserve">
Dong-wook Kim, 
Kim Jae-Wook, 
Jung Eun-chae, 
Park Ho-San
</v>
      </c>
      <c r="V2282">
        <v>1098</v>
      </c>
      <c r="W2282">
        <v>65</v>
      </c>
      <c r="X2282">
        <v>0</v>
      </c>
    </row>
    <row r="2283" spans="1:24" x14ac:dyDescent="0.3">
      <c r="A2283" t="s">
        <v>7689</v>
      </c>
      <c r="C2283" t="s">
        <v>7689</v>
      </c>
      <c r="D2283">
        <v>0</v>
      </c>
      <c r="E2283" t="str" cm="1">
        <f t="array" ref="E2283">_xlfn.LET(
  _xlpm.raw, TRIM(SUBSTITUTE(SUBSTITUTE(SUBSTITUTE(SUBSTITUTE(SUBSTITUTE(SUBSTITUTE(D2283,"(",""),")",""),"â€“","-"),"–","-"),"I",""),"V","")),
  _xlpm.cleaned, TRIM(SUBSTITUTE(SUBSTITUTE(_xlpm.raw,"-"," - "),","," ")),
  _xlpm.words, _xlfn.FILTERXML("&lt;t&gt;&lt;s&gt;" &amp; SUBSTITUTE(_xlpm.cleaned," ","&lt;/s&gt;&lt;s&gt;") &amp; "&lt;/s&gt;&lt;/t&gt;", "//s"),
  _xlpm.nums, _xlfn.TEXTJOIN("-", TRUE, IF(ISNUMBER(--_xlpm.words), _xlpm.words, "")),
  IFERROR(_xlpm.nums, "")
)</f>
        <v>0</v>
      </c>
      <c r="F2283" t="s">
        <v>19829</v>
      </c>
      <c r="G2283" t="s">
        <v>1780</v>
      </c>
      <c r="I2283" t="s">
        <v>1780</v>
      </c>
      <c r="K2283">
        <v>0</v>
      </c>
      <c r="M2283">
        <v>0</v>
      </c>
      <c r="O2283" t="s">
        <v>7690</v>
      </c>
      <c r="P2283" t="s">
        <v>7691</v>
      </c>
      <c r="R2283" t="s">
        <v>22298</v>
      </c>
      <c r="S2283" t="s">
        <v>1894</v>
      </c>
      <c r="T2283" t="str">
        <f>IFERROR(
  IF(TRIM(Table22[[#This Row],[STARS]])="", "Unknown",
    TRIM(MID(Table22[[#This Row],[STARS]], FIND("Stars:", Table22[[#This Row],[STARS]]) + 6, LEN(Table22[[#This Row],[STARS]])))
  ),
"Unknown")</f>
        <v>Unknown</v>
      </c>
      <c r="V2283">
        <v>0</v>
      </c>
      <c r="W2283">
        <v>0</v>
      </c>
      <c r="X2283">
        <v>0</v>
      </c>
    </row>
    <row r="2284" spans="1:24" x14ac:dyDescent="0.3">
      <c r="A2284" t="s">
        <v>7692</v>
      </c>
      <c r="C2284" t="s">
        <v>7692</v>
      </c>
      <c r="D2284">
        <v>-2015</v>
      </c>
      <c r="E2284" t="str" cm="1">
        <f t="array" ref="E2284">_xlfn.LET(
  _xlpm.raw, TRIM(SUBSTITUTE(SUBSTITUTE(SUBSTITUTE(SUBSTITUTE(SUBSTITUTE(SUBSTITUTE(D2284,"(",""),")",""),"â€“","-"),"–","-"),"I",""),"V","")),
  _xlpm.cleaned, TRIM(SUBSTITUTE(SUBSTITUTE(_xlpm.raw,"-"," - "),","," ")),
  _xlpm.words, _xlfn.FILTERXML("&lt;t&gt;&lt;s&gt;" &amp; SUBSTITUTE(_xlpm.cleaned," ","&lt;/s&gt;&lt;s&gt;") &amp; "&lt;/s&gt;&lt;/t&gt;", "//s"),
  _xlpm.nums, _xlfn.TEXTJOIN("-", TRUE, IF(ISNUMBER(--_xlpm.words), _xlpm.words, "")),
  IFERROR(_xlpm.nums, "")
)</f>
        <v>2015</v>
      </c>
      <c r="F2284" t="s">
        <v>19688</v>
      </c>
      <c r="G2284" t="s">
        <v>889</v>
      </c>
      <c r="I2284" t="s">
        <v>889</v>
      </c>
      <c r="K2284">
        <v>7</v>
      </c>
      <c r="M2284">
        <v>7</v>
      </c>
      <c r="O2284" t="s">
        <v>7693</v>
      </c>
      <c r="P2284" t="s">
        <v>7694</v>
      </c>
      <c r="R2284" t="s">
        <v>21559</v>
      </c>
      <c r="S2284" t="s">
        <v>21559</v>
      </c>
      <c r="T2284" t="str">
        <f>IFERROR(
  IF(TRIM(Table22[[#This Row],[STARS]])="", "Unknown",
    TRIM(MID(Table22[[#This Row],[STARS]], FIND("Stars:", Table22[[#This Row],[STARS]]) + 6, LEN(Table22[[#This Row],[STARS]])))
  ),
"Unknown")</f>
        <v xml:space="preserve">
Claudio Santamaria, 
Luca Marinelli, 
Ilenia Pastorelli, 
Stefano Ambrogi
</v>
      </c>
      <c r="V2284">
        <v>13904</v>
      </c>
      <c r="W2284">
        <v>112</v>
      </c>
      <c r="X2284">
        <v>0</v>
      </c>
    </row>
    <row r="2285" spans="1:24" x14ac:dyDescent="0.3">
      <c r="A2285" t="s">
        <v>7695</v>
      </c>
      <c r="C2285" t="s">
        <v>7695</v>
      </c>
      <c r="D2285" t="str">
        <v>(2019â€“ )</v>
      </c>
      <c r="E2285" t="str" cm="1">
        <f t="array" ref="E2285">_xlfn.LET(
  _xlpm.raw, TRIM(SUBSTITUTE(SUBSTITUTE(SUBSTITUTE(SUBSTITUTE(SUBSTITUTE(SUBSTITUTE(D2285,"(",""),")",""),"â€“","-"),"–","-"),"I",""),"V","")),
  _xlpm.cleaned, TRIM(SUBSTITUTE(SUBSTITUTE(_xlpm.raw,"-"," - "),","," ")),
  _xlpm.words, _xlfn.FILTERXML("&lt;t&gt;&lt;s&gt;" &amp; SUBSTITUTE(_xlpm.cleaned," ","&lt;/s&gt;&lt;s&gt;") &amp; "&lt;/s&gt;&lt;/t&gt;", "//s"),
  _xlpm.nums, _xlfn.TEXTJOIN("-", TRUE, IF(ISNUMBER(--_xlpm.words), _xlpm.words, "")),
  IFERROR(_xlpm.nums, "")
)</f>
        <v>2019</v>
      </c>
      <c r="F2285" t="s">
        <v>19677</v>
      </c>
      <c r="G2285" t="s">
        <v>922</v>
      </c>
      <c r="I2285" t="s">
        <v>922</v>
      </c>
      <c r="K2285">
        <v>6.3</v>
      </c>
      <c r="M2285">
        <v>6.3</v>
      </c>
      <c r="O2285" t="s">
        <v>7696</v>
      </c>
      <c r="P2285" t="s">
        <v>7697</v>
      </c>
      <c r="R2285" t="s">
        <v>1894</v>
      </c>
      <c r="S2285" t="s">
        <v>1894</v>
      </c>
      <c r="T2285" t="str">
        <f>IFERROR(
  IF(TRIM(Table22[[#This Row],[STARS]])="", "Unknown",
    TRIM(MID(Table22[[#This Row],[STARS]], FIND("Stars:", Table22[[#This Row],[STARS]]) + 6, LEN(Table22[[#This Row],[STARS]])))
  ),
"Unknown")</f>
        <v xml:space="preserve">
SofÃ­a Araujo MejÃ­a, 
Angely Gaviria, 
SofÃ­a AraÃºjo, 
Dylan Fuentes
</v>
      </c>
      <c r="V2285">
        <v>2191</v>
      </c>
      <c r="W2285">
        <v>40</v>
      </c>
      <c r="X2285">
        <v>0</v>
      </c>
    </row>
    <row r="2286" spans="1:24" x14ac:dyDescent="0.3">
      <c r="A2286" t="s">
        <v>7698</v>
      </c>
      <c r="C2286" t="s">
        <v>7698</v>
      </c>
      <c r="D2286">
        <v>-2012</v>
      </c>
      <c r="E2286" t="str" cm="1">
        <f t="array" ref="E2286">_xlfn.LET(
  _xlpm.raw, TRIM(SUBSTITUTE(SUBSTITUTE(SUBSTITUTE(SUBSTITUTE(SUBSTITUTE(SUBSTITUTE(D2286,"(",""),")",""),"â€“","-"),"–","-"),"I",""),"V","")),
  _xlpm.cleaned, TRIM(SUBSTITUTE(SUBSTITUTE(_xlpm.raw,"-"," - "),","," ")),
  _xlpm.words, _xlfn.FILTERXML("&lt;t&gt;&lt;s&gt;" &amp; SUBSTITUTE(_xlpm.cleaned," ","&lt;/s&gt;&lt;s&gt;") &amp; "&lt;/s&gt;&lt;/t&gt;", "//s"),
  _xlpm.nums, _xlfn.TEXTJOIN("-", TRUE, IF(ISNUMBER(--_xlpm.words), _xlpm.words, "")),
  IFERROR(_xlpm.nums, "")
)</f>
        <v>2012</v>
      </c>
      <c r="F2286" t="s">
        <v>19705</v>
      </c>
      <c r="G2286" t="s">
        <v>1156</v>
      </c>
      <c r="I2286" t="s">
        <v>1156</v>
      </c>
      <c r="K2286">
        <v>7.3</v>
      </c>
      <c r="M2286">
        <v>7.3</v>
      </c>
      <c r="O2286" t="s">
        <v>7699</v>
      </c>
      <c r="P2286" t="s">
        <v>7700</v>
      </c>
      <c r="R2286" t="s">
        <v>1894</v>
      </c>
      <c r="S2286" t="s">
        <v>1894</v>
      </c>
      <c r="T2286" t="str">
        <f>IFERROR(
  IF(TRIM(Table22[[#This Row],[STARS]])="", "Unknown",
    TRIM(MID(Table22[[#This Row],[STARS]], FIND("Stars:", Table22[[#This Row],[STARS]]) + 6, LEN(Table22[[#This Row],[STARS]])))
  ),
"Unknown")</f>
        <v xml:space="preserve">
Haruka Tomatsu, 
Tatsuhisa Suzuki, 
Atsumi Tanezaki, 
RyÃ´ta Ã”saka
</v>
      </c>
      <c r="V2286">
        <v>3293</v>
      </c>
      <c r="W2286">
        <v>24</v>
      </c>
      <c r="X2286">
        <v>0</v>
      </c>
    </row>
    <row r="2287" spans="1:24" x14ac:dyDescent="0.3">
      <c r="A2287" t="s">
        <v>7701</v>
      </c>
      <c r="C2287" t="s">
        <v>7701</v>
      </c>
      <c r="D2287" t="str">
        <v>(2018â€“ )</v>
      </c>
      <c r="E2287" t="str" cm="1">
        <f t="array" ref="E2287">_xlfn.LET(
  _xlpm.raw, TRIM(SUBSTITUTE(SUBSTITUTE(SUBSTITUTE(SUBSTITUTE(SUBSTITUTE(SUBSTITUTE(D2287,"(",""),")",""),"â€“","-"),"–","-"),"I",""),"V","")),
  _xlpm.cleaned, TRIM(SUBSTITUTE(SUBSTITUTE(_xlpm.raw,"-"," - "),","," ")),
  _xlpm.words, _xlfn.FILTERXML("&lt;t&gt;&lt;s&gt;" &amp; SUBSTITUTE(_xlpm.cleaned," ","&lt;/s&gt;&lt;s&gt;") &amp; "&lt;/s&gt;&lt;/t&gt;", "//s"),
  _xlpm.nums, _xlfn.TEXTJOIN("-", TRUE, IF(ISNUMBER(--_xlpm.words), _xlpm.words, "")),
  IFERROR(_xlpm.nums, "")
)</f>
        <v>2018</v>
      </c>
      <c r="F2287" t="s">
        <v>19693</v>
      </c>
      <c r="G2287" t="s">
        <v>1156</v>
      </c>
      <c r="I2287" t="s">
        <v>1156</v>
      </c>
      <c r="K2287">
        <v>7.7</v>
      </c>
      <c r="M2287">
        <v>7.7</v>
      </c>
      <c r="O2287" t="s">
        <v>7702</v>
      </c>
      <c r="P2287" t="s">
        <v>7703</v>
      </c>
      <c r="R2287" t="s">
        <v>1894</v>
      </c>
      <c r="S2287" t="s">
        <v>1894</v>
      </c>
      <c r="T2287" t="str">
        <f>IFERROR(
  IF(TRIM(Table22[[#This Row],[STARS]])="", "Unknown",
    TRIM(MID(Table22[[#This Row],[STARS]], FIND("Stars:", Table22[[#This Row],[STARS]]) + 6, LEN(Table22[[#This Row],[STARS]])))
  ),
"Unknown")</f>
        <v xml:space="preserve">
Rie Takahashi, 
YÃ»ki Kaji, 
Konomi Kohara, 
Mao Ichimichi
</v>
      </c>
      <c r="V2287">
        <v>1330</v>
      </c>
      <c r="W2287">
        <v>23</v>
      </c>
      <c r="X2287">
        <v>0</v>
      </c>
    </row>
    <row r="2288" spans="1:24" x14ac:dyDescent="0.3">
      <c r="A2288" t="s">
        <v>7704</v>
      </c>
      <c r="C2288" t="s">
        <v>7704</v>
      </c>
      <c r="D2288">
        <v>-2017</v>
      </c>
      <c r="E2288" t="str" cm="1">
        <f t="array" ref="E2288">_xlfn.LET(
  _xlpm.raw, TRIM(SUBSTITUTE(SUBSTITUTE(SUBSTITUTE(SUBSTITUTE(SUBSTITUTE(SUBSTITUTE(D2288,"(",""),")",""),"â€“","-"),"–","-"),"I",""),"V","")),
  _xlpm.cleaned, TRIM(SUBSTITUTE(SUBSTITUTE(_xlpm.raw,"-"," - "),","," ")),
  _xlpm.words, _xlfn.FILTERXML("&lt;t&gt;&lt;s&gt;" &amp; SUBSTITUTE(_xlpm.cleaned," ","&lt;/s&gt;&lt;s&gt;") &amp; "&lt;/s&gt;&lt;/t&gt;", "//s"),
  _xlpm.nums, _xlfn.TEXTJOIN("-", TRUE, IF(ISNUMBER(--_xlpm.words), _xlpm.words, "")),
  IFERROR(_xlpm.nums, "")
)</f>
        <v>2017</v>
      </c>
      <c r="F2288" t="s">
        <v>19682</v>
      </c>
      <c r="G2288" t="s">
        <v>104</v>
      </c>
      <c r="I2288" t="s">
        <v>104</v>
      </c>
      <c r="K2288">
        <v>7.1</v>
      </c>
      <c r="M2288">
        <v>7.1</v>
      </c>
      <c r="O2288" t="s">
        <v>7705</v>
      </c>
      <c r="P2288" t="s">
        <v>7706</v>
      </c>
      <c r="R2288" t="s">
        <v>1894</v>
      </c>
      <c r="S2288" t="s">
        <v>1894</v>
      </c>
      <c r="T2288" t="str">
        <f>IFERROR(
  IF(TRIM(Table22[[#This Row],[STARS]])="", "Unknown",
    TRIM(MID(Table22[[#This Row],[STARS]], FIND("Stars:", Table22[[#This Row],[STARS]]) + 6, LEN(Table22[[#This Row],[STARS]])))
  ),
"Unknown")</f>
        <v xml:space="preserve">
Ji-eun Song, 
Sung Hoon, 
Jae-young Kim, 
Da-Sol Jeong
</v>
      </c>
      <c r="V2288">
        <v>2365</v>
      </c>
      <c r="W2288">
        <v>47</v>
      </c>
      <c r="X2288">
        <v>0</v>
      </c>
    </row>
    <row r="2289" spans="1:24" x14ac:dyDescent="0.3">
      <c r="A2289" t="s">
        <v>7707</v>
      </c>
      <c r="C2289" t="s">
        <v>7707</v>
      </c>
      <c r="D2289" t="str">
        <v>(2008â€“2019)</v>
      </c>
      <c r="E2289" t="str" cm="1">
        <f t="array" ref="E2289">_xlfn.LET(
  _xlpm.raw, TRIM(SUBSTITUTE(SUBSTITUTE(SUBSTITUTE(SUBSTITUTE(SUBSTITUTE(SUBSTITUTE(D2289,"(",""),")",""),"â€“","-"),"–","-"),"I",""),"V","")),
  _xlpm.cleaned, TRIM(SUBSTITUTE(SUBSTITUTE(_xlpm.raw,"-"," - "),","," ")),
  _xlpm.words, _xlfn.FILTERXML("&lt;t&gt;&lt;s&gt;" &amp; SUBSTITUTE(_xlpm.cleaned," ","&lt;/s&gt;&lt;s&gt;") &amp; "&lt;/s&gt;&lt;/t&gt;", "//s"),
  _xlpm.nums, _xlfn.TEXTJOIN("-", TRUE, IF(ISNUMBER(--_xlpm.words), _xlpm.words, "")),
  IFERROR(_xlpm.nums, "")
)</f>
        <v>2008-2019</v>
      </c>
      <c r="F2289" t="s">
        <v>19873</v>
      </c>
      <c r="G2289" t="s">
        <v>639</v>
      </c>
      <c r="I2289" t="s">
        <v>639</v>
      </c>
      <c r="K2289">
        <v>6.9</v>
      </c>
      <c r="M2289">
        <v>6.9</v>
      </c>
      <c r="O2289" t="s">
        <v>7709</v>
      </c>
      <c r="P2289" t="s">
        <v>7710</v>
      </c>
      <c r="R2289" t="s">
        <v>1894</v>
      </c>
      <c r="S2289" t="s">
        <v>1894</v>
      </c>
      <c r="T2289" t="str">
        <f>IFERROR(
  IF(TRIM(Table22[[#This Row],[STARS]])="", "Unknown",
    TRIM(MID(Table22[[#This Row],[STARS]], FIND("Stars:", Table22[[#This Row],[STARS]]) + 6, LEN(Table22[[#This Row],[STARS]])))
  ),
"Unknown")</f>
        <v xml:space="preserve">
Monica Rial, 
Micah Solusod, 
Alexis Tipton, 
Caitlin Glass
</v>
      </c>
      <c r="V2289">
        <v>1674</v>
      </c>
      <c r="W2289">
        <v>23</v>
      </c>
      <c r="X2289">
        <v>0</v>
      </c>
    </row>
    <row r="2290" spans="1:24" x14ac:dyDescent="0.3">
      <c r="A2290" t="s">
        <v>7711</v>
      </c>
      <c r="C2290" t="s">
        <v>7711</v>
      </c>
      <c r="D2290">
        <v>-2017</v>
      </c>
      <c r="E2290" t="str" cm="1">
        <f t="array" ref="E2290">_xlfn.LET(
  _xlpm.raw, TRIM(SUBSTITUTE(SUBSTITUTE(SUBSTITUTE(SUBSTITUTE(SUBSTITUTE(SUBSTITUTE(D2290,"(",""),")",""),"â€“","-"),"–","-"),"I",""),"V","")),
  _xlpm.cleaned, TRIM(SUBSTITUTE(SUBSTITUTE(_xlpm.raw,"-"," - "),","," ")),
  _xlpm.words, _xlfn.FILTERXML("&lt;t&gt;&lt;s&gt;" &amp; SUBSTITUTE(_xlpm.cleaned," ","&lt;/s&gt;&lt;s&gt;") &amp; "&lt;/s&gt;&lt;/t&gt;", "//s"),
  _xlpm.nums, _xlfn.TEXTJOIN("-", TRUE, IF(ISNUMBER(--_xlpm.words), _xlpm.words, "")),
  IFERROR(_xlpm.nums, "")
)</f>
        <v>2017</v>
      </c>
      <c r="F2290" t="s">
        <v>19682</v>
      </c>
      <c r="G2290" t="s">
        <v>2261</v>
      </c>
      <c r="I2290" t="s">
        <v>2261</v>
      </c>
      <c r="K2290">
        <v>5.2</v>
      </c>
      <c r="M2290">
        <v>5.2</v>
      </c>
      <c r="O2290" t="s">
        <v>7712</v>
      </c>
      <c r="P2290" t="s">
        <v>7713</v>
      </c>
      <c r="R2290" t="s">
        <v>21558</v>
      </c>
      <c r="S2290" t="s">
        <v>21558</v>
      </c>
      <c r="T2290" t="str">
        <f>IFERROR(
  IF(TRIM(Table22[[#This Row],[STARS]])="", "Unknown",
    TRIM(MID(Table22[[#This Row],[STARS]], FIND("Stars:", Table22[[#This Row],[STARS]]) + 6, LEN(Table22[[#This Row],[STARS]])))
  ),
"Unknown")</f>
        <v xml:space="preserve">
Ava Acres, 
Armani GreatDane, 
Dino Battaglia, 
Brent Bradshaw
</v>
      </c>
      <c r="V2290">
        <v>4161</v>
      </c>
      <c r="W2290">
        <v>80</v>
      </c>
      <c r="X2290">
        <v>0</v>
      </c>
    </row>
    <row r="2291" spans="1:24" x14ac:dyDescent="0.3">
      <c r="A2291" t="s">
        <v>7714</v>
      </c>
      <c r="C2291" t="s">
        <v>7714</v>
      </c>
      <c r="D2291" t="str">
        <v>(2019â€“ )</v>
      </c>
      <c r="E2291" t="str" cm="1">
        <f t="array" ref="E2291">_xlfn.LET(
  _xlpm.raw, TRIM(SUBSTITUTE(SUBSTITUTE(SUBSTITUTE(SUBSTITUTE(SUBSTITUTE(SUBSTITUTE(D2291,"(",""),")",""),"â€“","-"),"–","-"),"I",""),"V","")),
  _xlpm.cleaned, TRIM(SUBSTITUTE(SUBSTITUTE(_xlpm.raw,"-"," - "),","," ")),
  _xlpm.words, _xlfn.FILTERXML("&lt;t&gt;&lt;s&gt;" &amp; SUBSTITUTE(_xlpm.cleaned," ","&lt;/s&gt;&lt;s&gt;") &amp; "&lt;/s&gt;&lt;/t&gt;", "//s"),
  _xlpm.nums, _xlfn.TEXTJOIN("-", TRUE, IF(ISNUMBER(--_xlpm.words), _xlpm.words, "")),
  IFERROR(_xlpm.nums, "")
)</f>
        <v>2019</v>
      </c>
      <c r="F2291" t="s">
        <v>19677</v>
      </c>
      <c r="G2291" t="s">
        <v>784</v>
      </c>
      <c r="I2291" t="s">
        <v>784</v>
      </c>
      <c r="K2291">
        <v>4.8</v>
      </c>
      <c r="M2291">
        <v>4.8</v>
      </c>
      <c r="O2291" t="s">
        <v>7715</v>
      </c>
      <c r="P2291" t="s">
        <v>7716</v>
      </c>
      <c r="R2291" t="s">
        <v>1894</v>
      </c>
      <c r="S2291" t="s">
        <v>1894</v>
      </c>
      <c r="T2291" t="str">
        <f>IFERROR(
  IF(TRIM(Table22[[#This Row],[STARS]])="", "Unknown",
    TRIM(MID(Table22[[#This Row],[STARS]], FIND("Stars:", Table22[[#This Row],[STARS]]) + 6, LEN(Table22[[#This Row],[STARS]])))
  ),
"Unknown")</f>
        <v xml:space="preserve">
Huma Qureshi, 
Rahul Khanna, 
Siddharth, 
Leysha Mange
</v>
      </c>
      <c r="V2291">
        <v>8306</v>
      </c>
      <c r="W2291">
        <v>48</v>
      </c>
      <c r="X2291">
        <v>0</v>
      </c>
    </row>
    <row r="2292" spans="1:24" x14ac:dyDescent="0.3">
      <c r="A2292" t="s">
        <v>7717</v>
      </c>
      <c r="C2292" t="s">
        <v>7717</v>
      </c>
      <c r="D2292" t="str">
        <v>(2020â€“ )</v>
      </c>
      <c r="E2292" t="str" cm="1">
        <f t="array" ref="E2292">_xlfn.LET(
  _xlpm.raw, TRIM(SUBSTITUTE(SUBSTITUTE(SUBSTITUTE(SUBSTITUTE(SUBSTITUTE(SUBSTITUTE(D2292,"(",""),")",""),"â€“","-"),"–","-"),"I",""),"V","")),
  _xlpm.cleaned, TRIM(SUBSTITUTE(SUBSTITUTE(_xlpm.raw,"-"," - "),","," ")),
  _xlpm.words, _xlfn.FILTERXML("&lt;t&gt;&lt;s&gt;" &amp; SUBSTITUTE(_xlpm.cleaned," ","&lt;/s&gt;&lt;s&gt;") &amp; "&lt;/s&gt;&lt;/t&gt;", "//s"),
  _xlpm.nums, _xlfn.TEXTJOIN("-", TRUE, IF(ISNUMBER(--_xlpm.words), _xlpm.words, "")),
  IFERROR(_xlpm.nums, "")
)</f>
        <v>2020</v>
      </c>
      <c r="F2292" t="s">
        <v>19675</v>
      </c>
      <c r="G2292" t="s">
        <v>15</v>
      </c>
      <c r="I2292" t="s">
        <v>15</v>
      </c>
      <c r="K2292">
        <v>7.9</v>
      </c>
      <c r="M2292">
        <v>7.9</v>
      </c>
      <c r="O2292" t="s">
        <v>7718</v>
      </c>
      <c r="P2292" t="s">
        <v>7719</v>
      </c>
      <c r="R2292" t="s">
        <v>1894</v>
      </c>
      <c r="S2292" t="s">
        <v>1894</v>
      </c>
      <c r="T2292" t="str">
        <f>IFERROR(
  IF(TRIM(Table22[[#This Row],[STARS]])="", "Unknown",
    TRIM(MID(Table22[[#This Row],[STARS]], FIND("Stars:", Table22[[#This Row],[STARS]]) + 6, LEN(Table22[[#This Row],[STARS]])))
  ),
"Unknown")</f>
        <v xml:space="preserve">
Ricardo Hurtado, 
Monica Ray, 
Dan Milano, 
Rachael Russakoff
</v>
      </c>
      <c r="V2292">
        <v>869</v>
      </c>
      <c r="W2292">
        <v>25</v>
      </c>
      <c r="X2292">
        <v>0</v>
      </c>
    </row>
    <row r="2293" spans="1:24" x14ac:dyDescent="0.3">
      <c r="A2293" t="s">
        <v>7720</v>
      </c>
      <c r="C2293" t="s">
        <v>7720</v>
      </c>
      <c r="D2293" t="str">
        <v>(2020â€“ )</v>
      </c>
      <c r="E2293" t="str" cm="1">
        <f t="array" ref="E2293">_xlfn.LET(
  _xlpm.raw, TRIM(SUBSTITUTE(SUBSTITUTE(SUBSTITUTE(SUBSTITUTE(SUBSTITUTE(SUBSTITUTE(D2293,"(",""),")",""),"â€“","-"),"–","-"),"I",""),"V","")),
  _xlpm.cleaned, TRIM(SUBSTITUTE(SUBSTITUTE(_xlpm.raw,"-"," - "),","," ")),
  _xlpm.words, _xlfn.FILTERXML("&lt;t&gt;&lt;s&gt;" &amp; SUBSTITUTE(_xlpm.cleaned," ","&lt;/s&gt;&lt;s&gt;") &amp; "&lt;/s&gt;&lt;/t&gt;", "//s"),
  _xlpm.nums, _xlfn.TEXTJOIN("-", TRUE, IF(ISNUMBER(--_xlpm.words), _xlpm.words, "")),
  IFERROR(_xlpm.nums, "")
)</f>
        <v>2020</v>
      </c>
      <c r="F2293" t="s">
        <v>19675</v>
      </c>
      <c r="G2293" t="s">
        <v>104</v>
      </c>
      <c r="I2293" t="s">
        <v>104</v>
      </c>
      <c r="K2293">
        <v>7.4</v>
      </c>
      <c r="M2293">
        <v>7.4</v>
      </c>
      <c r="O2293" t="s">
        <v>7721</v>
      </c>
      <c r="P2293" t="s">
        <v>7722</v>
      </c>
      <c r="R2293" t="s">
        <v>1894</v>
      </c>
      <c r="S2293" t="s">
        <v>1894</v>
      </c>
      <c r="T2293" t="str">
        <f>IFERROR(
  IF(TRIM(Table22[[#This Row],[STARS]])="", "Unknown",
    TRIM(MID(Table22[[#This Row],[STARS]], FIND("Stars:", Table22[[#This Row],[STARS]]) + 6, LEN(Table22[[#This Row],[STARS]])))
  ),
"Unknown")</f>
        <v xml:space="preserve">
Joo-yeon So, 
Kim Yo-han, 
Hoi-Hyeon Yeo, 
Hye-Jo Cho
</v>
      </c>
      <c r="V2293">
        <v>522</v>
      </c>
      <c r="W2293">
        <v>0</v>
      </c>
      <c r="X2293">
        <v>0</v>
      </c>
    </row>
    <row r="2294" spans="1:24" x14ac:dyDescent="0.3">
      <c r="A2294" t="s">
        <v>7723</v>
      </c>
      <c r="C2294" t="s">
        <v>7723</v>
      </c>
      <c r="D2294">
        <v>-2021</v>
      </c>
      <c r="E2294" t="str" cm="1">
        <f t="array" ref="E2294">_xlfn.LET(
  _xlpm.raw, TRIM(SUBSTITUTE(SUBSTITUTE(SUBSTITUTE(SUBSTITUTE(SUBSTITUTE(SUBSTITUTE(D2294,"(",""),")",""),"â€“","-"),"–","-"),"I",""),"V","")),
  _xlpm.cleaned, TRIM(SUBSTITUTE(SUBSTITUTE(_xlpm.raw,"-"," - "),","," ")),
  _xlpm.words, _xlfn.FILTERXML("&lt;t&gt;&lt;s&gt;" &amp; SUBSTITUTE(_xlpm.cleaned," ","&lt;/s&gt;&lt;s&gt;") &amp; "&lt;/s&gt;&lt;/t&gt;", "//s"),
  _xlpm.nums, _xlfn.TEXTJOIN("-", TRUE, IF(ISNUMBER(--_xlpm.words), _xlpm.words, "")),
  IFERROR(_xlpm.nums, "")
)</f>
        <v>2021</v>
      </c>
      <c r="F2294" t="s">
        <v>19672</v>
      </c>
      <c r="G2294" t="s">
        <v>3350</v>
      </c>
      <c r="I2294" t="s">
        <v>3350</v>
      </c>
      <c r="K2294">
        <v>6.8</v>
      </c>
      <c r="M2294">
        <v>6.8</v>
      </c>
      <c r="O2294" t="s">
        <v>7724</v>
      </c>
      <c r="P2294" t="s">
        <v>7725</v>
      </c>
      <c r="R2294" t="s">
        <v>21557</v>
      </c>
      <c r="S2294" t="s">
        <v>21557</v>
      </c>
      <c r="T2294" t="str">
        <f>IFERROR(
  IF(TRIM(Table22[[#This Row],[STARS]])="", "Unknown",
    TRIM(MID(Table22[[#This Row],[STARS]], FIND("Stars:", Table22[[#This Row],[STARS]]) + 6, LEN(Table22[[#This Row],[STARS]])))
  ),
"Unknown")</f>
        <v>Unknown</v>
      </c>
      <c r="V2294">
        <v>123</v>
      </c>
      <c r="W2294">
        <v>100</v>
      </c>
      <c r="X2294">
        <v>0</v>
      </c>
    </row>
    <row r="2295" spans="1:24" x14ac:dyDescent="0.3">
      <c r="A2295" t="s">
        <v>7726</v>
      </c>
      <c r="C2295" t="s">
        <v>7726</v>
      </c>
      <c r="D2295">
        <v>0</v>
      </c>
      <c r="E2295" t="str" cm="1">
        <f t="array" ref="E2295">_xlfn.LET(
  _xlpm.raw, TRIM(SUBSTITUTE(SUBSTITUTE(SUBSTITUTE(SUBSTITUTE(SUBSTITUTE(SUBSTITUTE(D2295,"(",""),")",""),"â€“","-"),"–","-"),"I",""),"V","")),
  _xlpm.cleaned, TRIM(SUBSTITUTE(SUBSTITUTE(_xlpm.raw,"-"," - "),","," ")),
  _xlpm.words, _xlfn.FILTERXML("&lt;t&gt;&lt;s&gt;" &amp; SUBSTITUTE(_xlpm.cleaned," ","&lt;/s&gt;&lt;s&gt;") &amp; "&lt;/s&gt;&lt;/t&gt;", "//s"),
  _xlpm.nums, _xlfn.TEXTJOIN("-", TRUE, IF(ISNUMBER(--_xlpm.words), _xlpm.words, "")),
  IFERROR(_xlpm.nums, "")
)</f>
        <v>0</v>
      </c>
      <c r="F2295" t="s">
        <v>19829</v>
      </c>
      <c r="G2295" t="s">
        <v>113</v>
      </c>
      <c r="I2295" t="s">
        <v>113</v>
      </c>
      <c r="K2295">
        <v>0</v>
      </c>
      <c r="M2295">
        <v>0</v>
      </c>
      <c r="O2295" t="s">
        <v>7727</v>
      </c>
      <c r="P2295" t="s">
        <v>7728</v>
      </c>
      <c r="R2295" t="s">
        <v>1894</v>
      </c>
      <c r="S2295" t="s">
        <v>1894</v>
      </c>
      <c r="T2295" t="str">
        <f>IFERROR(
  IF(TRIM(Table22[[#This Row],[STARS]])="", "Unknown",
    TRIM(MID(Table22[[#This Row],[STARS]], FIND("Stars:", Table22[[#This Row],[STARS]]) + 6, LEN(Table22[[#This Row],[STARS]])))
  ),
"Unknown")</f>
        <v xml:space="preserve">
Uzo Aduba, 
Matthew Broderick, 
West Duchovny, 
John Rothman
</v>
      </c>
      <c r="V2295">
        <v>0</v>
      </c>
      <c r="W2295">
        <v>0</v>
      </c>
      <c r="X2295">
        <v>0</v>
      </c>
    </row>
    <row r="2296" spans="1:24" x14ac:dyDescent="0.3">
      <c r="A2296" t="s">
        <v>7729</v>
      </c>
      <c r="C2296" t="s">
        <v>7729</v>
      </c>
      <c r="D2296" t="str">
        <v>(2021â€“ )</v>
      </c>
      <c r="E2296" t="str" cm="1">
        <f t="array" ref="E2296">_xlfn.LET(
  _xlpm.raw, TRIM(SUBSTITUTE(SUBSTITUTE(SUBSTITUTE(SUBSTITUTE(SUBSTITUTE(SUBSTITUTE(D2296,"(",""),")",""),"â€“","-"),"–","-"),"I",""),"V","")),
  _xlpm.cleaned, TRIM(SUBSTITUTE(SUBSTITUTE(_xlpm.raw,"-"," - "),","," ")),
  _xlpm.words, _xlfn.FILTERXML("&lt;t&gt;&lt;s&gt;" &amp; SUBSTITUTE(_xlpm.cleaned," ","&lt;/s&gt;&lt;s&gt;") &amp; "&lt;/s&gt;&lt;/t&gt;", "//s"),
  _xlpm.nums, _xlfn.TEXTJOIN("-", TRUE, IF(ISNUMBER(--_xlpm.words), _xlpm.words, "")),
  IFERROR(_xlpm.nums, "")
)</f>
        <v>2021</v>
      </c>
      <c r="F2296" t="s">
        <v>19672</v>
      </c>
      <c r="G2296" t="s">
        <v>1017</v>
      </c>
      <c r="I2296" t="s">
        <v>1017</v>
      </c>
      <c r="K2296">
        <v>0</v>
      </c>
      <c r="M2296">
        <v>0</v>
      </c>
      <c r="O2296" t="s">
        <v>7730</v>
      </c>
      <c r="P2296" t="s">
        <v>7731</v>
      </c>
      <c r="R2296" t="s">
        <v>1894</v>
      </c>
      <c r="S2296" t="s">
        <v>1894</v>
      </c>
      <c r="T2296" t="str">
        <f>IFERROR(
  IF(TRIM(Table22[[#This Row],[STARS]])="", "Unknown",
    TRIM(MID(Table22[[#This Row],[STARS]], FIND("Stars:", Table22[[#This Row],[STARS]]) + 6, LEN(Table22[[#This Row],[STARS]])))
  ),
"Unknown")</f>
        <v>Unknown</v>
      </c>
      <c r="V2296">
        <v>0</v>
      </c>
      <c r="W2296">
        <v>0</v>
      </c>
      <c r="X2296">
        <v>0</v>
      </c>
    </row>
    <row r="2297" spans="1:24" x14ac:dyDescent="0.3">
      <c r="A2297" t="s">
        <v>7732</v>
      </c>
      <c r="C2297" t="s">
        <v>7732</v>
      </c>
      <c r="D2297">
        <v>-2014</v>
      </c>
      <c r="E2297" t="str" cm="1">
        <f t="array" ref="E2297">_xlfn.LET(
  _xlpm.raw, TRIM(SUBSTITUTE(SUBSTITUTE(SUBSTITUTE(SUBSTITUTE(SUBSTITUTE(SUBSTITUTE(D2297,"(",""),")",""),"â€“","-"),"–","-"),"I",""),"V","")),
  _xlpm.cleaned, TRIM(SUBSTITUTE(SUBSTITUTE(_xlpm.raw,"-"," - "),","," ")),
  _xlpm.words, _xlfn.FILTERXML("&lt;t&gt;&lt;s&gt;" &amp; SUBSTITUTE(_xlpm.cleaned," ","&lt;/s&gt;&lt;s&gt;") &amp; "&lt;/s&gt;&lt;/t&gt;", "//s"),
  _xlpm.nums, _xlfn.TEXTJOIN("-", TRUE, IF(ISNUMBER(--_xlpm.words), _xlpm.words, "")),
  IFERROR(_xlpm.nums, "")
)</f>
        <v>2014</v>
      </c>
      <c r="F2297" t="s">
        <v>19686</v>
      </c>
      <c r="G2297" t="s">
        <v>47</v>
      </c>
      <c r="I2297" t="s">
        <v>47</v>
      </c>
      <c r="K2297">
        <v>5.9</v>
      </c>
      <c r="M2297">
        <v>5.9</v>
      </c>
      <c r="O2297" t="s">
        <v>7733</v>
      </c>
      <c r="P2297" t="s">
        <v>7734</v>
      </c>
      <c r="R2297" t="s">
        <v>21556</v>
      </c>
      <c r="S2297" t="s">
        <v>21556</v>
      </c>
      <c r="T2297" t="str">
        <f>IFERROR(
  IF(TRIM(Table22[[#This Row],[STARS]])="", "Unknown",
    TRIM(MID(Table22[[#This Row],[STARS]], FIND("Stars:", Table22[[#This Row],[STARS]]) + 6, LEN(Table22[[#This Row],[STARS]])))
  ),
"Unknown")</f>
        <v xml:space="preserve">
Mike Smith, 
Robb Wells, 
John Paul Tremblay, 
Patrick Roach
</v>
      </c>
      <c r="V2297">
        <v>2536</v>
      </c>
      <c r="W2297">
        <v>112</v>
      </c>
      <c r="X2297">
        <v>0</v>
      </c>
    </row>
    <row r="2298" spans="1:24" x14ac:dyDescent="0.3">
      <c r="A2298" t="s">
        <v>7735</v>
      </c>
      <c r="C2298" t="s">
        <v>7735</v>
      </c>
      <c r="D2298">
        <v>0</v>
      </c>
      <c r="E2298" t="str" cm="1">
        <f t="array" ref="E2298">_xlfn.LET(
  _xlpm.raw, TRIM(SUBSTITUTE(SUBSTITUTE(SUBSTITUTE(SUBSTITUTE(SUBSTITUTE(SUBSTITUTE(D2298,"(",""),")",""),"â€“","-"),"–","-"),"I",""),"V","")),
  _xlpm.cleaned, TRIM(SUBSTITUTE(SUBSTITUTE(_xlpm.raw,"-"," - "),","," ")),
  _xlpm.words, _xlfn.FILTERXML("&lt;t&gt;&lt;s&gt;" &amp; SUBSTITUTE(_xlpm.cleaned," ","&lt;/s&gt;&lt;s&gt;") &amp; "&lt;/s&gt;&lt;/t&gt;", "//s"),
  _xlpm.nums, _xlfn.TEXTJOIN("-", TRUE, IF(ISNUMBER(--_xlpm.words), _xlpm.words, "")),
  IFERROR(_xlpm.nums, "")
)</f>
        <v>0</v>
      </c>
      <c r="F2298" t="s">
        <v>19829</v>
      </c>
      <c r="G2298" t="s">
        <v>64</v>
      </c>
      <c r="I2298" t="s">
        <v>64</v>
      </c>
      <c r="K2298">
        <v>0</v>
      </c>
      <c r="M2298">
        <v>0</v>
      </c>
      <c r="O2298" t="s">
        <v>7736</v>
      </c>
      <c r="P2298" t="s">
        <v>7737</v>
      </c>
      <c r="R2298" t="s">
        <v>1894</v>
      </c>
      <c r="S2298" t="s">
        <v>1894</v>
      </c>
      <c r="T2298" t="str">
        <f>IFERROR(
  IF(TRIM(Table22[[#This Row],[STARS]])="", "Unknown",
    TRIM(MID(Table22[[#This Row],[STARS]], FIND("Stars:", Table22[[#This Row],[STARS]]) + 6, LEN(Table22[[#This Row],[STARS]])))
  ),
"Unknown")</f>
        <v xml:space="preserve">
Adia, 
Matt Biedel, 
Ruth Codd, 
Annarah Cymone
</v>
      </c>
      <c r="V2298">
        <v>0</v>
      </c>
      <c r="W2298">
        <v>0</v>
      </c>
      <c r="X2298">
        <v>0</v>
      </c>
    </row>
    <row r="2299" spans="1:24" x14ac:dyDescent="0.3">
      <c r="A2299" t="s">
        <v>7738</v>
      </c>
      <c r="C2299" t="s">
        <v>7738</v>
      </c>
      <c r="D2299" t="str">
        <v>(2018â€“ )</v>
      </c>
      <c r="E2299" t="str" cm="1">
        <f t="array" ref="E2299">_xlfn.LET(
  _xlpm.raw, TRIM(SUBSTITUTE(SUBSTITUTE(SUBSTITUTE(SUBSTITUTE(SUBSTITUTE(SUBSTITUTE(D2299,"(",""),")",""),"â€“","-"),"–","-"),"I",""),"V","")),
  _xlpm.cleaned, TRIM(SUBSTITUTE(SUBSTITUTE(_xlpm.raw,"-"," - "),","," ")),
  _xlpm.words, _xlfn.FILTERXML("&lt;t&gt;&lt;s&gt;" &amp; SUBSTITUTE(_xlpm.cleaned," ","&lt;/s&gt;&lt;s&gt;") &amp; "&lt;/s&gt;&lt;/t&gt;", "//s"),
  _xlpm.nums, _xlfn.TEXTJOIN("-", TRUE, IF(ISNUMBER(--_xlpm.words), _xlpm.words, "")),
  IFERROR(_xlpm.nums, "")
)</f>
        <v>2018</v>
      </c>
      <c r="F2299" t="s">
        <v>19693</v>
      </c>
      <c r="G2299" t="s">
        <v>7739</v>
      </c>
      <c r="I2299" t="s">
        <v>7739</v>
      </c>
      <c r="K2299">
        <v>8.4</v>
      </c>
      <c r="M2299">
        <v>8.4</v>
      </c>
      <c r="O2299" t="s">
        <v>7740</v>
      </c>
      <c r="P2299" t="s">
        <v>7741</v>
      </c>
      <c r="R2299" t="s">
        <v>1894</v>
      </c>
      <c r="S2299" t="s">
        <v>1894</v>
      </c>
      <c r="T2299" t="str">
        <f>IFERROR(
  IF(TRIM(Table22[[#This Row],[STARS]])="", "Unknown",
    TRIM(MID(Table22[[#This Row],[STARS]], FIND("Stars:", Table22[[#This Row],[STARS]]) + 6, LEN(Table22[[#This Row],[STARS]])))
  ),
"Unknown")</f>
        <v xml:space="preserve">
Josh Charles, 
Daniel Rodriguez, 
David Petraeus, 
Jake Abel
</v>
      </c>
      <c r="V2299">
        <v>1510</v>
      </c>
      <c r="W2299">
        <v>60</v>
      </c>
      <c r="X2299">
        <v>0</v>
      </c>
    </row>
    <row r="2300" spans="1:24" x14ac:dyDescent="0.3">
      <c r="A2300" t="s">
        <v>7742</v>
      </c>
      <c r="C2300" t="s">
        <v>7742</v>
      </c>
      <c r="D2300">
        <v>-2015</v>
      </c>
      <c r="E2300" t="str" cm="1">
        <f t="array" ref="E2300">_xlfn.LET(
  _xlpm.raw, TRIM(SUBSTITUTE(SUBSTITUTE(SUBSTITUTE(SUBSTITUTE(SUBSTITUTE(SUBSTITUTE(D2300,"(",""),")",""),"â€“","-"),"–","-"),"I",""),"V","")),
  _xlpm.cleaned, TRIM(SUBSTITUTE(SUBSTITUTE(_xlpm.raw,"-"," - "),","," ")),
  _xlpm.words, _xlfn.FILTERXML("&lt;t&gt;&lt;s&gt;" &amp; SUBSTITUTE(_xlpm.cleaned," ","&lt;/s&gt;&lt;s&gt;") &amp; "&lt;/s&gt;&lt;/t&gt;", "//s"),
  _xlpm.nums, _xlfn.TEXTJOIN("-", TRUE, IF(ISNUMBER(--_xlpm.words), _xlpm.words, "")),
  IFERROR(_xlpm.nums, "")
)</f>
        <v>2015</v>
      </c>
      <c r="F2300" t="s">
        <v>19688</v>
      </c>
      <c r="G2300" t="s">
        <v>104</v>
      </c>
      <c r="I2300" t="s">
        <v>104</v>
      </c>
      <c r="K2300">
        <v>5.4</v>
      </c>
      <c r="M2300">
        <v>5.4</v>
      </c>
      <c r="O2300" t="s">
        <v>7743</v>
      </c>
      <c r="P2300" t="s">
        <v>7744</v>
      </c>
      <c r="R2300" t="s">
        <v>21555</v>
      </c>
      <c r="S2300" t="s">
        <v>21555</v>
      </c>
      <c r="T2300" t="str">
        <f>IFERROR(
  IF(TRIM(Table22[[#This Row],[STARS]])="", "Unknown",
    TRIM(MID(Table22[[#This Row],[STARS]], FIND("Stars:", Table22[[#This Row],[STARS]]) + 6, LEN(Table22[[#This Row],[STARS]])))
  ),
"Unknown")</f>
        <v xml:space="preserve">
Guy Pearce, 
Cobie Smulders, 
Kevin Corrigan, 
Giovanni Ribisi
</v>
      </c>
      <c r="V2300">
        <v>6774</v>
      </c>
      <c r="W2300">
        <v>105</v>
      </c>
      <c r="X2300" t="s">
        <v>7745</v>
      </c>
    </row>
    <row r="2301" spans="1:24" x14ac:dyDescent="0.3">
      <c r="A2301" t="s">
        <v>7746</v>
      </c>
      <c r="C2301" t="s">
        <v>7746</v>
      </c>
      <c r="D2301" t="str">
        <v>(2019 TV Movie)</v>
      </c>
      <c r="E2301" t="str" cm="1">
        <f t="array" ref="E2301">_xlfn.LET(
  _xlpm.raw, TRIM(SUBSTITUTE(SUBSTITUTE(SUBSTITUTE(SUBSTITUTE(SUBSTITUTE(SUBSTITUTE(D2301,"(",""),")",""),"â€“","-"),"–","-"),"I",""),"V","")),
  _xlpm.cleaned, TRIM(SUBSTITUTE(SUBSTITUTE(_xlpm.raw,"-"," - "),","," ")),
  _xlpm.words, _xlfn.FILTERXML("&lt;t&gt;&lt;s&gt;" &amp; SUBSTITUTE(_xlpm.cleaned," ","&lt;/s&gt;&lt;s&gt;") &amp; "&lt;/s&gt;&lt;/t&gt;", "//s"),
  _xlpm.nums, _xlfn.TEXTJOIN("-", TRUE, IF(ISNUMBER(--_xlpm.words), _xlpm.words, "")),
  IFERROR(_xlpm.nums, "")
)</f>
        <v>2019</v>
      </c>
      <c r="F2301" t="s">
        <v>19677</v>
      </c>
      <c r="G2301" t="s">
        <v>15</v>
      </c>
      <c r="I2301" t="s">
        <v>15</v>
      </c>
      <c r="K2301">
        <v>7.5</v>
      </c>
      <c r="M2301">
        <v>7.5</v>
      </c>
      <c r="O2301" t="s">
        <v>7747</v>
      </c>
      <c r="P2301" t="s">
        <v>7748</v>
      </c>
      <c r="R2301" t="s">
        <v>1894</v>
      </c>
      <c r="S2301" t="s">
        <v>1894</v>
      </c>
      <c r="T2301" t="str">
        <f>IFERROR(
  IF(TRIM(Table22[[#This Row],[STARS]])="", "Unknown",
    TRIM(MID(Table22[[#This Row],[STARS]], FIND("Stars:", Table22[[#This Row],[STARS]]) + 6, LEN(Table22[[#This Row],[STARS]])))
  ),
"Unknown")</f>
        <v xml:space="preserve">
Richard Steven Horvitz, 
Rikki Simons, 
Andy Berman, 
Melissa Fahn
</v>
      </c>
      <c r="V2301">
        <v>5167</v>
      </c>
      <c r="W2301">
        <v>71</v>
      </c>
      <c r="X2301">
        <v>0</v>
      </c>
    </row>
    <row r="2302" spans="1:24" x14ac:dyDescent="0.3">
      <c r="A2302" t="s">
        <v>7749</v>
      </c>
      <c r="C2302" t="s">
        <v>7749</v>
      </c>
      <c r="D2302">
        <v>-2013</v>
      </c>
      <c r="E2302" t="str" cm="1">
        <f t="array" ref="E2302">_xlfn.LET(
  _xlpm.raw, TRIM(SUBSTITUTE(SUBSTITUTE(SUBSTITUTE(SUBSTITUTE(SUBSTITUTE(SUBSTITUTE(D2302,"(",""),")",""),"â€“","-"),"–","-"),"I",""),"V","")),
  _xlpm.cleaned, TRIM(SUBSTITUTE(SUBSTITUTE(_xlpm.raw,"-"," - "),","," ")),
  _xlpm.words, _xlfn.FILTERXML("&lt;t&gt;&lt;s&gt;" &amp; SUBSTITUTE(_xlpm.cleaned," ","&lt;/s&gt;&lt;s&gt;") &amp; "&lt;/s&gt;&lt;/t&gt;", "//s"),
  _xlpm.nums, _xlfn.TEXTJOIN("-", TRUE, IF(ISNUMBER(--_xlpm.words), _xlpm.words, "")),
  IFERROR(_xlpm.nums, "")
)</f>
        <v>2013</v>
      </c>
      <c r="F2302" t="s">
        <v>19674</v>
      </c>
      <c r="G2302" t="s">
        <v>7750</v>
      </c>
      <c r="I2302" t="s">
        <v>7750</v>
      </c>
      <c r="K2302">
        <v>7.3</v>
      </c>
      <c r="M2302">
        <v>7.3</v>
      </c>
      <c r="O2302" t="s">
        <v>7751</v>
      </c>
      <c r="P2302" t="s">
        <v>7752</v>
      </c>
      <c r="R2302" t="s">
        <v>21554</v>
      </c>
      <c r="S2302" t="s">
        <v>21554</v>
      </c>
      <c r="T2302" t="str">
        <f>IFERROR(
  IF(TRIM(Table22[[#This Row],[STARS]])="", "Unknown",
    TRIM(MID(Table22[[#This Row],[STARS]], FIND("Stars:", Table22[[#This Row],[STARS]]) + 6, LEN(Table22[[#This Row],[STARS]])))
  ),
"Unknown")</f>
        <v xml:space="preserve">
Mario Maurer, 
Davika Hoorne, 
Nattapong Chartpong, 
Pongsatorn Jongwilak
</v>
      </c>
      <c r="V2302">
        <v>5185</v>
      </c>
      <c r="W2302">
        <v>115</v>
      </c>
      <c r="X2302">
        <v>0</v>
      </c>
    </row>
    <row r="2303" spans="1:24" x14ac:dyDescent="0.3">
      <c r="A2303" t="s">
        <v>7753</v>
      </c>
      <c r="C2303" t="s">
        <v>7753</v>
      </c>
      <c r="D2303">
        <v>-2018</v>
      </c>
      <c r="E2303" t="str" cm="1">
        <f t="array" ref="E2303">_xlfn.LET(
  _xlpm.raw, TRIM(SUBSTITUTE(SUBSTITUTE(SUBSTITUTE(SUBSTITUTE(SUBSTITUTE(SUBSTITUTE(D2303,"(",""),")",""),"â€“","-"),"–","-"),"I",""),"V","")),
  _xlpm.cleaned, TRIM(SUBSTITUTE(SUBSTITUTE(_xlpm.raw,"-"," - "),","," ")),
  _xlpm.words, _xlfn.FILTERXML("&lt;t&gt;&lt;s&gt;" &amp; SUBSTITUTE(_xlpm.cleaned," ","&lt;/s&gt;&lt;s&gt;") &amp; "&lt;/s&gt;&lt;/t&gt;", "//s"),
  _xlpm.nums, _xlfn.TEXTJOIN("-", TRUE, IF(ISNUMBER(--_xlpm.words), _xlpm.words, "")),
  IFERROR(_xlpm.nums, "")
)</f>
        <v>2018</v>
      </c>
      <c r="F2303" t="s">
        <v>19693</v>
      </c>
      <c r="G2303" t="s">
        <v>43</v>
      </c>
      <c r="I2303" t="s">
        <v>43</v>
      </c>
      <c r="K2303">
        <v>8</v>
      </c>
      <c r="M2303">
        <v>8</v>
      </c>
      <c r="O2303" t="s">
        <v>7754</v>
      </c>
      <c r="P2303" t="s">
        <v>7755</v>
      </c>
      <c r="R2303" t="s">
        <v>1894</v>
      </c>
      <c r="S2303" t="s">
        <v>1894</v>
      </c>
      <c r="T2303" t="str">
        <f>IFERROR(
  IF(TRIM(Table22[[#This Row],[STARS]])="", "Unknown",
    TRIM(MID(Table22[[#This Row],[STARS]], FIND("Stars:", Table22[[#This Row],[STARS]]) + 6, LEN(Table22[[#This Row],[STARS]])))
  ),
"Unknown")</f>
        <v xml:space="preserve">
Jang Ki-Yong, 
Ki-joo Jin, 
Joon-ho Huh, 
Ji-ae Jeon
</v>
      </c>
      <c r="V2303">
        <v>826</v>
      </c>
      <c r="W2303">
        <v>35</v>
      </c>
      <c r="X2303">
        <v>0</v>
      </c>
    </row>
    <row r="2304" spans="1:24" x14ac:dyDescent="0.3">
      <c r="A2304" t="s">
        <v>7756</v>
      </c>
      <c r="C2304" t="s">
        <v>7756</v>
      </c>
      <c r="D2304" t="str">
        <v>(2013â€“ )</v>
      </c>
      <c r="E2304" t="str" cm="1">
        <f t="array" ref="E2304">_xlfn.LET(
  _xlpm.raw, TRIM(SUBSTITUTE(SUBSTITUTE(SUBSTITUTE(SUBSTITUTE(SUBSTITUTE(SUBSTITUTE(D2304,"(",""),")",""),"â€“","-"),"–","-"),"I",""),"V","")),
  _xlpm.cleaned, TRIM(SUBSTITUTE(SUBSTITUTE(_xlpm.raw,"-"," - "),","," ")),
  _xlpm.words, _xlfn.FILTERXML("&lt;t&gt;&lt;s&gt;" &amp; SUBSTITUTE(_xlpm.cleaned," ","&lt;/s&gt;&lt;s&gt;") &amp; "&lt;/s&gt;&lt;/t&gt;", "//s"),
  _xlpm.nums, _xlfn.TEXTJOIN("-", TRUE, IF(ISNUMBER(--_xlpm.words), _xlpm.words, "")),
  IFERROR(_xlpm.nums, "")
)</f>
        <v>2013</v>
      </c>
      <c r="F2304" t="s">
        <v>19674</v>
      </c>
      <c r="G2304" t="s">
        <v>1017</v>
      </c>
      <c r="I2304" t="s">
        <v>1017</v>
      </c>
      <c r="K2304">
        <v>5.2</v>
      </c>
      <c r="M2304">
        <v>5.2</v>
      </c>
      <c r="O2304" t="s">
        <v>7757</v>
      </c>
      <c r="P2304" t="s">
        <v>7758</v>
      </c>
      <c r="R2304" t="s">
        <v>1894</v>
      </c>
      <c r="S2304" t="s">
        <v>1894</v>
      </c>
      <c r="T2304" t="str">
        <f>IFERROR(
  IF(TRIM(Table22[[#This Row],[STARS]])="", "Unknown",
    TRIM(MID(Table22[[#This Row],[STARS]], FIND("Stars:", Table22[[#This Row],[STARS]]) + 6, LEN(Table22[[#This Row],[STARS]])))
  ),
"Unknown")</f>
        <v xml:space="preserve">
Jacqueline Walters, 
Simone Whitmore, 
Toya Bush-Harris, 
Quad Webb
</v>
      </c>
      <c r="V2304">
        <v>332</v>
      </c>
      <c r="W2304">
        <v>43</v>
      </c>
      <c r="X2304">
        <v>0</v>
      </c>
    </row>
    <row r="2305" spans="1:24" x14ac:dyDescent="0.3">
      <c r="A2305" t="s">
        <v>7759</v>
      </c>
      <c r="C2305" t="s">
        <v>7759</v>
      </c>
      <c r="D2305" t="str">
        <v>(2017â€“ )</v>
      </c>
      <c r="E2305" t="str" cm="1">
        <f t="array" ref="E2305">_xlfn.LET(
  _xlpm.raw, TRIM(SUBSTITUTE(SUBSTITUTE(SUBSTITUTE(SUBSTITUTE(SUBSTITUTE(SUBSTITUTE(D2305,"(",""),")",""),"â€“","-"),"–","-"),"I",""),"V","")),
  _xlpm.cleaned, TRIM(SUBSTITUTE(SUBSTITUTE(_xlpm.raw,"-"," - "),","," ")),
  _xlpm.words, _xlfn.FILTERXML("&lt;t&gt;&lt;s&gt;" &amp; SUBSTITUTE(_xlpm.cleaned," ","&lt;/s&gt;&lt;s&gt;") &amp; "&lt;/s&gt;&lt;/t&gt;", "//s"),
  _xlpm.nums, _xlfn.TEXTJOIN("-", TRUE, IF(ISNUMBER(--_xlpm.words), _xlpm.words, "")),
  IFERROR(_xlpm.nums, "")
)</f>
        <v>2017</v>
      </c>
      <c r="F2305" t="s">
        <v>19682</v>
      </c>
      <c r="G2305" t="s">
        <v>7760</v>
      </c>
      <c r="I2305" t="s">
        <v>7760</v>
      </c>
      <c r="K2305">
        <v>7.4</v>
      </c>
      <c r="M2305">
        <v>7.4</v>
      </c>
      <c r="O2305" t="s">
        <v>7761</v>
      </c>
      <c r="P2305" t="s">
        <v>7762</v>
      </c>
      <c r="R2305" t="s">
        <v>1894</v>
      </c>
      <c r="S2305" t="s">
        <v>1894</v>
      </c>
      <c r="T2305" t="str">
        <f>IFERROR(
  IF(TRIM(Table22[[#This Row],[STARS]])="", "Unknown",
    TRIM(MID(Table22[[#This Row],[STARS]], FIND("Stars:", Table22[[#This Row],[STARS]]) + 6, LEN(Table22[[#This Row],[STARS]])))
  ),
"Unknown")</f>
        <v xml:space="preserve">
Taim Hasan, 
Nadine Nassib Njeim, 
Mona Wassef, 
Oweiss Mkhallalati
</v>
      </c>
      <c r="V2305">
        <v>982</v>
      </c>
      <c r="W2305">
        <v>45</v>
      </c>
      <c r="X2305">
        <v>0</v>
      </c>
    </row>
    <row r="2306" spans="1:24" x14ac:dyDescent="0.3">
      <c r="A2306" t="s">
        <v>7763</v>
      </c>
      <c r="C2306" t="s">
        <v>7763</v>
      </c>
      <c r="D2306" t="str">
        <v>(2009â€“2013)</v>
      </c>
      <c r="E2306" t="str" cm="1">
        <f t="array" ref="E2306">_xlfn.LET(
  _xlpm.raw, TRIM(SUBSTITUTE(SUBSTITUTE(SUBSTITUTE(SUBSTITUTE(SUBSTITUTE(SUBSTITUTE(D2306,"(",""),")",""),"â€“","-"),"–","-"),"I",""),"V","")),
  _xlpm.cleaned, TRIM(SUBSTITUTE(SUBSTITUTE(_xlpm.raw,"-"," - "),","," ")),
  _xlpm.words, _xlfn.FILTERXML("&lt;t&gt;&lt;s&gt;" &amp; SUBSTITUTE(_xlpm.cleaned," ","&lt;/s&gt;&lt;s&gt;") &amp; "&lt;/s&gt;&lt;/t&gt;", "//s"),
  _xlpm.nums, _xlfn.TEXTJOIN("-", TRUE, IF(ISNUMBER(--_xlpm.words), _xlpm.words, "")),
  IFERROR(_xlpm.nums, "")
)</f>
        <v>2009-2013</v>
      </c>
      <c r="F2306" t="s">
        <v>19789</v>
      </c>
      <c r="G2306" t="s">
        <v>7764</v>
      </c>
      <c r="I2306" t="s">
        <v>7764</v>
      </c>
      <c r="K2306">
        <v>7.9</v>
      </c>
      <c r="M2306">
        <v>7.9</v>
      </c>
      <c r="O2306" t="s">
        <v>7765</v>
      </c>
      <c r="P2306" t="s">
        <v>7766</v>
      </c>
      <c r="R2306" t="s">
        <v>1894</v>
      </c>
      <c r="S2306" t="s">
        <v>1894</v>
      </c>
      <c r="T2306" t="str">
        <f>IFERROR(
  IF(TRIM(Table22[[#This Row],[STARS]])="", "Unknown",
    TRIM(MID(Table22[[#This Row],[STARS]], FIND("Stars:", Table22[[#This Row],[STARS]]) + 6, LEN(Table22[[#This Row],[STARS]])))
  ),
"Unknown")</f>
        <v xml:space="preserve">
Yeong-cheol Kim, 
Yun Ju-sang, 
Seung-woo Kim, 
Lee Jeong-kil
</v>
      </c>
      <c r="V2306">
        <v>1810</v>
      </c>
      <c r="W2306">
        <v>60</v>
      </c>
      <c r="X2306">
        <v>0</v>
      </c>
    </row>
    <row r="2307" spans="1:24" x14ac:dyDescent="0.3">
      <c r="A2307" t="s">
        <v>7767</v>
      </c>
      <c r="C2307" t="s">
        <v>7767</v>
      </c>
      <c r="D2307">
        <v>-2018</v>
      </c>
      <c r="E2307" t="str" cm="1">
        <f t="array" ref="E2307">_xlfn.LET(
  _xlpm.raw, TRIM(SUBSTITUTE(SUBSTITUTE(SUBSTITUTE(SUBSTITUTE(SUBSTITUTE(SUBSTITUTE(D2307,"(",""),")",""),"â€“","-"),"–","-"),"I",""),"V","")),
  _xlpm.cleaned, TRIM(SUBSTITUTE(SUBSTITUTE(_xlpm.raw,"-"," - "),","," ")),
  _xlpm.words, _xlfn.FILTERXML("&lt;t&gt;&lt;s&gt;" &amp; SUBSTITUTE(_xlpm.cleaned," ","&lt;/s&gt;&lt;s&gt;") &amp; "&lt;/s&gt;&lt;/t&gt;", "//s"),
  _xlpm.nums, _xlfn.TEXTJOIN("-", TRUE, IF(ISNUMBER(--_xlpm.words), _xlpm.words, "")),
  IFERROR(_xlpm.nums, "")
)</f>
        <v>2018</v>
      </c>
      <c r="F2307" t="s">
        <v>19693</v>
      </c>
      <c r="G2307" t="s">
        <v>3099</v>
      </c>
      <c r="I2307" t="s">
        <v>3099</v>
      </c>
      <c r="K2307">
        <v>6.5</v>
      </c>
      <c r="M2307">
        <v>6.5</v>
      </c>
      <c r="O2307" t="s">
        <v>7768</v>
      </c>
      <c r="P2307" t="s">
        <v>7769</v>
      </c>
      <c r="R2307" t="s">
        <v>21553</v>
      </c>
      <c r="S2307" t="s">
        <v>21553</v>
      </c>
      <c r="T2307" t="str">
        <f>IFERROR(
  IF(TRIM(Table22[[#This Row],[STARS]])="", "Unknown",
    TRIM(MID(Table22[[#This Row],[STARS]], FIND("Stars:", Table22[[#This Row],[STARS]]) + 6, LEN(Table22[[#This Row],[STARS]])))
  ),
"Unknown")</f>
        <v xml:space="preserve">
Yifeng Li, 
Yunhe Yi, 
Bingkun Cao, 
Yijuan Li
</v>
      </c>
      <c r="V2307">
        <v>3985</v>
      </c>
      <c r="W2307">
        <v>132</v>
      </c>
      <c r="X2307">
        <v>0</v>
      </c>
    </row>
    <row r="2308" spans="1:24" x14ac:dyDescent="0.3">
      <c r="A2308" t="s">
        <v>7770</v>
      </c>
      <c r="C2308" t="s">
        <v>7770</v>
      </c>
      <c r="D2308" t="str">
        <v>(II) (2017)</v>
      </c>
      <c r="E2308" t="str" cm="1">
        <f t="array" ref="E2308">_xlfn.LET(
  _xlpm.raw, TRIM(SUBSTITUTE(SUBSTITUTE(SUBSTITUTE(SUBSTITUTE(SUBSTITUTE(SUBSTITUTE(D2308,"(",""),")",""),"â€“","-"),"–","-"),"I",""),"V","")),
  _xlpm.cleaned, TRIM(SUBSTITUTE(SUBSTITUTE(_xlpm.raw,"-"," - "),","," ")),
  _xlpm.words, _xlfn.FILTERXML("&lt;t&gt;&lt;s&gt;" &amp; SUBSTITUTE(_xlpm.cleaned," ","&lt;/s&gt;&lt;s&gt;") &amp; "&lt;/s&gt;&lt;/t&gt;", "//s"),
  _xlpm.nums, _xlfn.TEXTJOIN("-", TRUE, IF(ISNUMBER(--_xlpm.words), _xlpm.words, "")),
  IFERROR(_xlpm.nums, "")
)</f>
        <v>2017</v>
      </c>
      <c r="F2308" t="s">
        <v>19682</v>
      </c>
      <c r="G2308" t="s">
        <v>801</v>
      </c>
      <c r="I2308" t="s">
        <v>801</v>
      </c>
      <c r="K2308">
        <v>6.2</v>
      </c>
      <c r="M2308">
        <v>6.2</v>
      </c>
      <c r="O2308" t="s">
        <v>7771</v>
      </c>
      <c r="P2308" t="s">
        <v>7772</v>
      </c>
      <c r="R2308" t="s">
        <v>1894</v>
      </c>
      <c r="S2308" t="s">
        <v>1894</v>
      </c>
      <c r="T2308" t="str">
        <f>IFERROR(
  IF(TRIM(Table22[[#This Row],[STARS]])="", "Unknown",
    TRIM(MID(Table22[[#This Row],[STARS]], FIND("Stars:", Table22[[#This Row],[STARS]]) + 6, LEN(Table22[[#This Row],[STARS]])))
  ),
"Unknown")</f>
        <v xml:space="preserve">
Gay Talese, 
Gerald Foos, 
Nan Talese, 
Susan Morrison
</v>
      </c>
      <c r="V2308">
        <v>5330</v>
      </c>
      <c r="W2308">
        <v>95</v>
      </c>
      <c r="X2308">
        <v>0</v>
      </c>
    </row>
    <row r="2309" spans="1:24" x14ac:dyDescent="0.3">
      <c r="A2309" t="s">
        <v>7773</v>
      </c>
      <c r="C2309" t="s">
        <v>7773</v>
      </c>
      <c r="D2309" t="str">
        <v>(III)</v>
      </c>
      <c r="E2309" t="str" cm="1">
        <f t="array" ref="E2309">_xlfn.LET(
  _xlpm.raw, TRIM(SUBSTITUTE(SUBSTITUTE(SUBSTITUTE(SUBSTITUTE(SUBSTITUTE(SUBSTITUTE(D2309,"(",""),")",""),"â€“","-"),"–","-"),"I",""),"V","")),
  _xlpm.cleaned, TRIM(SUBSTITUTE(SUBSTITUTE(_xlpm.raw,"-"," - "),","," ")),
  _xlpm.words, _xlfn.FILTERXML("&lt;t&gt;&lt;s&gt;" &amp; SUBSTITUTE(_xlpm.cleaned," ","&lt;/s&gt;&lt;s&gt;") &amp; "&lt;/s&gt;&lt;/t&gt;", "//s"),
  _xlpm.nums, _xlfn.TEXTJOIN("-", TRUE, IF(ISNUMBER(--_xlpm.words), _xlpm.words, "")),
  IFERROR(_xlpm.nums, "")
)</f>
        <v/>
      </c>
      <c r="F2309" t="s">
        <v>19845</v>
      </c>
      <c r="G2309" t="s">
        <v>248</v>
      </c>
      <c r="I2309" t="s">
        <v>248</v>
      </c>
      <c r="K2309">
        <v>0</v>
      </c>
      <c r="M2309">
        <v>0</v>
      </c>
      <c r="O2309" t="s">
        <v>7774</v>
      </c>
      <c r="P2309" t="s">
        <v>7775</v>
      </c>
      <c r="R2309" t="s">
        <v>1894</v>
      </c>
      <c r="S2309" t="s">
        <v>1894</v>
      </c>
      <c r="T2309" t="str">
        <f>IFERROR(
  IF(TRIM(Table22[[#This Row],[STARS]])="", "Unknown",
    TRIM(MID(Table22[[#This Row],[STARS]], FIND("Stars:", Table22[[#This Row],[STARS]]) + 6, LEN(Table22[[#This Row],[STARS]])))
  ),
"Unknown")</f>
        <v xml:space="preserve">
Michelle Monaghan, 
Matt Bomer
</v>
      </c>
      <c r="V2309">
        <v>0</v>
      </c>
      <c r="W2309">
        <v>0</v>
      </c>
      <c r="X2309">
        <v>0</v>
      </c>
    </row>
    <row r="2310" spans="1:24" x14ac:dyDescent="0.3">
      <c r="A2310" t="s">
        <v>7776</v>
      </c>
      <c r="C2310" t="s">
        <v>7776</v>
      </c>
      <c r="D2310" t="str">
        <v>(2006â€“2009)</v>
      </c>
      <c r="E2310" t="str" cm="1">
        <f t="array" ref="E2310">_xlfn.LET(
  _xlpm.raw, TRIM(SUBSTITUTE(SUBSTITUTE(SUBSTITUTE(SUBSTITUTE(SUBSTITUTE(SUBSTITUTE(D2310,"(",""),")",""),"â€“","-"),"–","-"),"I",""),"V","")),
  _xlpm.cleaned, TRIM(SUBSTITUTE(SUBSTITUTE(_xlpm.raw,"-"," - "),","," ")),
  _xlpm.words, _xlfn.FILTERXML("&lt;t&gt;&lt;s&gt;" &amp; SUBSTITUTE(_xlpm.cleaned," ","&lt;/s&gt;&lt;s&gt;") &amp; "&lt;/s&gt;&lt;/t&gt;", "//s"),
  _xlpm.nums, _xlfn.TEXTJOIN("-", TRUE, IF(ISNUMBER(--_xlpm.words), _xlpm.words, "")),
  IFERROR(_xlpm.nums, "")
)</f>
        <v>2006-2009</v>
      </c>
      <c r="F2310" t="s">
        <v>19851</v>
      </c>
      <c r="G2310" t="s">
        <v>5867</v>
      </c>
      <c r="I2310" t="s">
        <v>5867</v>
      </c>
      <c r="K2310">
        <v>7.8</v>
      </c>
      <c r="M2310">
        <v>7.8</v>
      </c>
      <c r="O2310" t="s">
        <v>7777</v>
      </c>
      <c r="P2310" t="s">
        <v>7778</v>
      </c>
      <c r="R2310" t="s">
        <v>1894</v>
      </c>
      <c r="S2310" t="s">
        <v>1894</v>
      </c>
      <c r="T2310" t="str">
        <f>IFERROR(
  IF(TRIM(Table22[[#This Row],[STARS]])="", "Unknown",
    TRIM(MID(Table22[[#This Row],[STARS]], FIND("Stars:", Table22[[#This Row],[STARS]]) + 6, LEN(Table22[[#This Row],[STARS]])))
  ),
"Unknown")</f>
        <v xml:space="preserve">
Tomokazu Sugita, 
Aya Hirano, 
Minori Chihara, 
YÃ»ko GotÃ´
</v>
      </c>
      <c r="V2310">
        <v>7848</v>
      </c>
      <c r="W2310">
        <v>24</v>
      </c>
      <c r="X2310">
        <v>0</v>
      </c>
    </row>
    <row r="2311" spans="1:24" x14ac:dyDescent="0.3">
      <c r="A2311" t="s">
        <v>7779</v>
      </c>
      <c r="C2311" t="s">
        <v>7779</v>
      </c>
      <c r="D2311">
        <v>-2018</v>
      </c>
      <c r="E2311" t="str" cm="1">
        <f t="array" ref="E2311">_xlfn.LET(
  _xlpm.raw, TRIM(SUBSTITUTE(SUBSTITUTE(SUBSTITUTE(SUBSTITUTE(SUBSTITUTE(SUBSTITUTE(D2311,"(",""),")",""),"â€“","-"),"–","-"),"I",""),"V","")),
  _xlpm.cleaned, TRIM(SUBSTITUTE(SUBSTITUTE(_xlpm.raw,"-"," - "),","," ")),
  _xlpm.words, _xlfn.FILTERXML("&lt;t&gt;&lt;s&gt;" &amp; SUBSTITUTE(_xlpm.cleaned," ","&lt;/s&gt;&lt;s&gt;") &amp; "&lt;/s&gt;&lt;/t&gt;", "//s"),
  _xlpm.nums, _xlfn.TEXTJOIN("-", TRUE, IF(ISNUMBER(--_xlpm.words), _xlpm.words, "")),
  IFERROR(_xlpm.nums, "")
)</f>
        <v>2018</v>
      </c>
      <c r="F2311" t="s">
        <v>19693</v>
      </c>
      <c r="G2311" t="s">
        <v>3215</v>
      </c>
      <c r="I2311" t="s">
        <v>3215</v>
      </c>
      <c r="K2311">
        <v>7</v>
      </c>
      <c r="M2311">
        <v>7</v>
      </c>
      <c r="O2311" t="s">
        <v>7780</v>
      </c>
      <c r="P2311" t="s">
        <v>7781</v>
      </c>
      <c r="R2311" t="s">
        <v>21552</v>
      </c>
      <c r="S2311" t="s">
        <v>21552</v>
      </c>
      <c r="T2311" t="str">
        <f>IFERROR(
  IF(TRIM(Table22[[#This Row],[STARS]])="", "Unknown",
    TRIM(MID(Table22[[#This Row],[STARS]], FIND("Stars:", Table22[[#This Row],[STARS]]) + 6, LEN(Table22[[#This Row],[STARS]])))
  ),
"Unknown")</f>
        <v xml:space="preserve">
RaphaÃ«l Personnaz, 
Virginie Efira, 
Dominique Pinon, 
Frantz Confiac
</v>
      </c>
      <c r="V2311">
        <v>3413</v>
      </c>
      <c r="W2311">
        <v>85</v>
      </c>
      <c r="X2311">
        <v>0</v>
      </c>
    </row>
    <row r="2312" spans="1:24" x14ac:dyDescent="0.3">
      <c r="A2312" t="s">
        <v>7782</v>
      </c>
      <c r="C2312" t="s">
        <v>7782</v>
      </c>
      <c r="D2312">
        <v>-2019</v>
      </c>
      <c r="E2312" t="str" cm="1">
        <f t="array" ref="E2312">_xlfn.LET(
  _xlpm.raw, TRIM(SUBSTITUTE(SUBSTITUTE(SUBSTITUTE(SUBSTITUTE(SUBSTITUTE(SUBSTITUTE(D2312,"(",""),")",""),"â€“","-"),"–","-"),"I",""),"V","")),
  _xlpm.cleaned, TRIM(SUBSTITUTE(SUBSTITUTE(_xlpm.raw,"-"," - "),","," ")),
  _xlpm.words, _xlfn.FILTERXML("&lt;t&gt;&lt;s&gt;" &amp; SUBSTITUTE(_xlpm.cleaned," ","&lt;/s&gt;&lt;s&gt;") &amp; "&lt;/s&gt;&lt;/t&gt;", "//s"),
  _xlpm.nums, _xlfn.TEXTJOIN("-", TRUE, IF(ISNUMBER(--_xlpm.words), _xlpm.words, "")),
  IFERROR(_xlpm.nums, "")
)</f>
        <v>2019</v>
      </c>
      <c r="F2312" t="s">
        <v>19677</v>
      </c>
      <c r="G2312" t="s">
        <v>47</v>
      </c>
      <c r="I2312" t="s">
        <v>47</v>
      </c>
      <c r="K2312">
        <v>6.6</v>
      </c>
      <c r="M2312">
        <v>6.6</v>
      </c>
      <c r="O2312" t="s">
        <v>7783</v>
      </c>
      <c r="P2312" t="s">
        <v>7784</v>
      </c>
      <c r="R2312" t="s">
        <v>1894</v>
      </c>
      <c r="S2312" t="s">
        <v>1894</v>
      </c>
      <c r="T2312" t="str">
        <f>IFERROR(
  IF(TRIM(Table22[[#This Row],[STARS]])="", "Unknown",
    TRIM(MID(Table22[[#This Row],[STARS]], FIND("Stars:", Table22[[#This Row],[STARS]]) + 6, LEN(Table22[[#This Row],[STARS]])))
  ),
"Unknown")</f>
        <v xml:space="preserve">
Chris Lilley, 
Judi Young, 
Brock Thornburgh, 
Jett Thornburgh
</v>
      </c>
      <c r="V2312">
        <v>2884</v>
      </c>
      <c r="W2312">
        <v>35</v>
      </c>
      <c r="X2312">
        <v>0</v>
      </c>
    </row>
    <row r="2313" spans="1:24" x14ac:dyDescent="0.3">
      <c r="A2313" t="s">
        <v>7785</v>
      </c>
      <c r="C2313" t="s">
        <v>7785</v>
      </c>
      <c r="D2313">
        <v>-2015</v>
      </c>
      <c r="E2313" t="str" cm="1">
        <f t="array" ref="E2313">_xlfn.LET(
  _xlpm.raw, TRIM(SUBSTITUTE(SUBSTITUTE(SUBSTITUTE(SUBSTITUTE(SUBSTITUTE(SUBSTITUTE(D2313,"(",""),")",""),"â€“","-"),"–","-"),"I",""),"V","")),
  _xlpm.cleaned, TRIM(SUBSTITUTE(SUBSTITUTE(_xlpm.raw,"-"," - "),","," ")),
  _xlpm.words, _xlfn.FILTERXML("&lt;t&gt;&lt;s&gt;" &amp; SUBSTITUTE(_xlpm.cleaned," ","&lt;/s&gt;&lt;s&gt;") &amp; "&lt;/s&gt;&lt;/t&gt;", "//s"),
  _xlpm.nums, _xlfn.TEXTJOIN("-", TRUE, IF(ISNUMBER(--_xlpm.words), _xlpm.words, "")),
  IFERROR(_xlpm.nums, "")
)</f>
        <v>2015</v>
      </c>
      <c r="F2313" t="s">
        <v>19688</v>
      </c>
      <c r="G2313" t="s">
        <v>474</v>
      </c>
      <c r="I2313" t="s">
        <v>474</v>
      </c>
      <c r="K2313">
        <v>7</v>
      </c>
      <c r="M2313">
        <v>7</v>
      </c>
      <c r="O2313" t="s">
        <v>7786</v>
      </c>
      <c r="P2313" t="s">
        <v>7787</v>
      </c>
      <c r="R2313" t="s">
        <v>21373</v>
      </c>
      <c r="S2313" t="s">
        <v>21373</v>
      </c>
      <c r="T2313" t="str">
        <f>IFERROR(
  IF(TRIM(Table22[[#This Row],[STARS]])="", "Unknown",
    TRIM(MID(Table22[[#This Row],[STARS]], FIND("Stars:", Table22[[#This Row],[STARS]]) + 6, LEN(Table22[[#This Row],[STARS]])))
  ),
"Unknown")</f>
        <v xml:space="preserve">
Frank Lammers, 
Sanne Langelaar, 
Barry Atsma, 
Lieke van Lexmond
</v>
      </c>
      <c r="V2313">
        <v>9359</v>
      </c>
      <c r="W2313">
        <v>151</v>
      </c>
      <c r="X2313">
        <v>0</v>
      </c>
    </row>
    <row r="2314" spans="1:24" x14ac:dyDescent="0.3">
      <c r="A2314" t="s">
        <v>7788</v>
      </c>
      <c r="C2314" t="s">
        <v>7788</v>
      </c>
      <c r="D2314" t="str">
        <v>(II) (2021)</v>
      </c>
      <c r="E2314" t="str" cm="1">
        <f t="array" ref="E2314">_xlfn.LET(
  _xlpm.raw, TRIM(SUBSTITUTE(SUBSTITUTE(SUBSTITUTE(SUBSTITUTE(SUBSTITUTE(SUBSTITUTE(D2314,"(",""),")",""),"â€“","-"),"–","-"),"I",""),"V","")),
  _xlpm.cleaned, TRIM(SUBSTITUTE(SUBSTITUTE(_xlpm.raw,"-"," - "),","," ")),
  _xlpm.words, _xlfn.FILTERXML("&lt;t&gt;&lt;s&gt;" &amp; SUBSTITUTE(_xlpm.cleaned," ","&lt;/s&gt;&lt;s&gt;") &amp; "&lt;/s&gt;&lt;/t&gt;", "//s"),
  _xlpm.nums, _xlfn.TEXTJOIN("-", TRUE, IF(ISNUMBER(--_xlpm.words), _xlpm.words, "")),
  IFERROR(_xlpm.nums, "")
)</f>
        <v>2021</v>
      </c>
      <c r="F2314" t="s">
        <v>19672</v>
      </c>
      <c r="G2314" t="s">
        <v>959</v>
      </c>
      <c r="I2314" t="s">
        <v>959</v>
      </c>
      <c r="K2314">
        <v>6.6</v>
      </c>
      <c r="M2314">
        <v>6.6</v>
      </c>
      <c r="O2314" t="s">
        <v>7789</v>
      </c>
      <c r="P2314" t="s">
        <v>7790</v>
      </c>
      <c r="R2314" t="s">
        <v>21551</v>
      </c>
      <c r="S2314" t="s">
        <v>21551</v>
      </c>
      <c r="T2314" t="str">
        <f>IFERROR(
  IF(TRIM(Table22[[#This Row],[STARS]])="", "Unknown",
    TRIM(MID(Table22[[#This Row],[STARS]], FIND("Stars:", Table22[[#This Row],[STARS]]) + 6, LEN(Table22[[#This Row],[STARS]])))
  ),
"Unknown")</f>
        <v xml:space="preserve">
Mammootty, 
Joju George, 
Murali Gopy, 
Mathew Thomas
</v>
      </c>
      <c r="V2314">
        <v>2286</v>
      </c>
      <c r="W2314">
        <v>151</v>
      </c>
      <c r="X2314">
        <v>0</v>
      </c>
    </row>
    <row r="2315" spans="1:24" x14ac:dyDescent="0.3">
      <c r="A2315" t="s">
        <v>7791</v>
      </c>
      <c r="C2315" t="s">
        <v>7791</v>
      </c>
      <c r="D2315" t="str">
        <v>(2021â€“ )</v>
      </c>
      <c r="E2315" t="str" cm="1">
        <f t="array" ref="E2315">_xlfn.LET(
  _xlpm.raw, TRIM(SUBSTITUTE(SUBSTITUTE(SUBSTITUTE(SUBSTITUTE(SUBSTITUTE(SUBSTITUTE(D2315,"(",""),")",""),"â€“","-"),"–","-"),"I",""),"V","")),
  _xlpm.cleaned, TRIM(SUBSTITUTE(SUBSTITUTE(_xlpm.raw,"-"," - "),","," ")),
  _xlpm.words, _xlfn.FILTERXML("&lt;t&gt;&lt;s&gt;" &amp; SUBSTITUTE(_xlpm.cleaned," ","&lt;/s&gt;&lt;s&gt;") &amp; "&lt;/s&gt;&lt;/t&gt;", "//s"),
  _xlpm.nums, _xlfn.TEXTJOIN("-", TRUE, IF(ISNUMBER(--_xlpm.words), _xlpm.words, "")),
  IFERROR(_xlpm.nums, "")
)</f>
        <v>2021</v>
      </c>
      <c r="F2315" t="s">
        <v>19672</v>
      </c>
      <c r="G2315" t="s">
        <v>15</v>
      </c>
      <c r="I2315" t="s">
        <v>15</v>
      </c>
      <c r="K2315">
        <v>8</v>
      </c>
      <c r="M2315">
        <v>8</v>
      </c>
      <c r="O2315" t="s">
        <v>7792</v>
      </c>
      <c r="P2315" t="s">
        <v>7793</v>
      </c>
      <c r="R2315" t="s">
        <v>1894</v>
      </c>
      <c r="S2315" t="s">
        <v>1894</v>
      </c>
      <c r="T2315" t="str">
        <f>IFERROR(
  IF(TRIM(Table22[[#This Row],[STARS]])="", "Unknown",
    TRIM(MID(Table22[[#This Row],[STARS]], FIND("Stars:", Table22[[#This Row],[STARS]]) + 6, LEN(Table22[[#This Row],[STARS]])))
  ),
"Unknown")</f>
        <v xml:space="preserve">
Tom Kenny, 
Amanda CÃ©line Miller, 
Keith Ferguson, 
Lily Rose Silver
</v>
      </c>
      <c r="V2315">
        <v>787</v>
      </c>
      <c r="W2315">
        <v>25</v>
      </c>
      <c r="X2315">
        <v>0</v>
      </c>
    </row>
    <row r="2316" spans="1:24" x14ac:dyDescent="0.3">
      <c r="A2316" t="s">
        <v>7794</v>
      </c>
      <c r="C2316" t="s">
        <v>7794</v>
      </c>
      <c r="D2316">
        <v>-2018</v>
      </c>
      <c r="E2316" t="str" cm="1">
        <f t="array" ref="E2316">_xlfn.LET(
  _xlpm.raw, TRIM(SUBSTITUTE(SUBSTITUTE(SUBSTITUTE(SUBSTITUTE(SUBSTITUTE(SUBSTITUTE(D2316,"(",""),")",""),"â€“","-"),"–","-"),"I",""),"V","")),
  _xlpm.cleaned, TRIM(SUBSTITUTE(SUBSTITUTE(_xlpm.raw,"-"," - "),","," ")),
  _xlpm.words, _xlfn.FILTERXML("&lt;t&gt;&lt;s&gt;" &amp; SUBSTITUTE(_xlpm.cleaned," ","&lt;/s&gt;&lt;s&gt;") &amp; "&lt;/s&gt;&lt;/t&gt;", "//s"),
  _xlpm.nums, _xlfn.TEXTJOIN("-", TRUE, IF(ISNUMBER(--_xlpm.words), _xlpm.words, "")),
  IFERROR(_xlpm.nums, "")
)</f>
        <v>2018</v>
      </c>
      <c r="F2316" t="s">
        <v>19693</v>
      </c>
      <c r="G2316" t="s">
        <v>625</v>
      </c>
      <c r="I2316" t="s">
        <v>625</v>
      </c>
      <c r="K2316">
        <v>6.7</v>
      </c>
      <c r="M2316">
        <v>6.7</v>
      </c>
      <c r="O2316" t="s">
        <v>7795</v>
      </c>
      <c r="P2316" t="s">
        <v>7796</v>
      </c>
      <c r="R2316" t="s">
        <v>21550</v>
      </c>
      <c r="S2316" t="s">
        <v>21550</v>
      </c>
      <c r="T2316" t="str">
        <f>IFERROR(
  IF(TRIM(Table22[[#This Row],[STARS]])="", "Unknown",
    TRIM(MID(Table22[[#This Row],[STARS]], FIND("Stars:", Table22[[#This Row],[STARS]]) + 6, LEN(Table22[[#This Row],[STARS]])))
  ),
"Unknown")</f>
        <v xml:space="preserve">
Yassmine Dimassi, 
Hela Ayed, 
Aziz Jebali, 
Bilel Slatnia
</v>
      </c>
      <c r="V2316">
        <v>1263</v>
      </c>
      <c r="W2316">
        <v>114</v>
      </c>
      <c r="X2316">
        <v>0</v>
      </c>
    </row>
    <row r="2317" spans="1:24" x14ac:dyDescent="0.3">
      <c r="A2317" t="s">
        <v>7797</v>
      </c>
      <c r="C2317" t="s">
        <v>7797</v>
      </c>
      <c r="D2317">
        <v>-2018</v>
      </c>
      <c r="E2317" t="str" cm="1">
        <f t="array" ref="E2317">_xlfn.LET(
  _xlpm.raw, TRIM(SUBSTITUTE(SUBSTITUTE(SUBSTITUTE(SUBSTITUTE(SUBSTITUTE(SUBSTITUTE(D2317,"(",""),")",""),"â€“","-"),"–","-"),"I",""),"V","")),
  _xlpm.cleaned, TRIM(SUBSTITUTE(SUBSTITUTE(_xlpm.raw,"-"," - "),","," ")),
  _xlpm.words, _xlfn.FILTERXML("&lt;t&gt;&lt;s&gt;" &amp; SUBSTITUTE(_xlpm.cleaned," ","&lt;/s&gt;&lt;s&gt;") &amp; "&lt;/s&gt;&lt;/t&gt;", "//s"),
  _xlpm.nums, _xlfn.TEXTJOIN("-", TRUE, IF(ISNUMBER(--_xlpm.words), _xlpm.words, "")),
  IFERROR(_xlpm.nums, "")
)</f>
        <v>2018</v>
      </c>
      <c r="F2317" t="s">
        <v>19693</v>
      </c>
      <c r="G2317" t="s">
        <v>2636</v>
      </c>
      <c r="I2317" t="s">
        <v>2636</v>
      </c>
      <c r="K2317">
        <v>5.9</v>
      </c>
      <c r="M2317">
        <v>5.9</v>
      </c>
      <c r="O2317" t="s">
        <v>7798</v>
      </c>
      <c r="P2317" t="s">
        <v>7799</v>
      </c>
      <c r="R2317" t="s">
        <v>19917</v>
      </c>
      <c r="S2317" t="s">
        <v>19917</v>
      </c>
      <c r="T2317" t="str">
        <f>IFERROR(
  IF(TRIM(Table22[[#This Row],[STARS]])="", "Unknown",
    TRIM(MID(Table22[[#This Row],[STARS]], FIND("Stars:", Table22[[#This Row],[STARS]]) + 6, LEN(Table22[[#This Row],[STARS]])))
  ),
"Unknown")</f>
        <v xml:space="preserve">
Seung-ryong Ryu, 
Shim Eun-kyung, 
Jeong Min Park, 
Yu-mi Jung
</v>
      </c>
      <c r="V2317">
        <v>5130</v>
      </c>
      <c r="W2317">
        <v>101</v>
      </c>
      <c r="X2317">
        <v>0</v>
      </c>
    </row>
    <row r="2318" spans="1:24" x14ac:dyDescent="0.3">
      <c r="A2318" t="s">
        <v>7800</v>
      </c>
      <c r="C2318" t="s">
        <v>7800</v>
      </c>
      <c r="D2318">
        <v>-2021</v>
      </c>
      <c r="E2318" t="str" cm="1">
        <f t="array" ref="E2318">_xlfn.LET(
  _xlpm.raw, TRIM(SUBSTITUTE(SUBSTITUTE(SUBSTITUTE(SUBSTITUTE(SUBSTITUTE(SUBSTITUTE(D2318,"(",""),")",""),"â€“","-"),"–","-"),"I",""),"V","")),
  _xlpm.cleaned, TRIM(SUBSTITUTE(SUBSTITUTE(_xlpm.raw,"-"," - "),","," ")),
  _xlpm.words, _xlfn.FILTERXML("&lt;t&gt;&lt;s&gt;" &amp; SUBSTITUTE(_xlpm.cleaned," ","&lt;/s&gt;&lt;s&gt;") &amp; "&lt;/s&gt;&lt;/t&gt;", "//s"),
  _xlpm.nums, _xlfn.TEXTJOIN("-", TRUE, IF(ISNUMBER(--_xlpm.words), _xlpm.words, "")),
  IFERROR(_xlpm.nums, "")
)</f>
        <v>2021</v>
      </c>
      <c r="F2318" t="s">
        <v>19672</v>
      </c>
      <c r="G2318" t="s">
        <v>1525</v>
      </c>
      <c r="I2318" t="s">
        <v>1525</v>
      </c>
      <c r="K2318">
        <v>0</v>
      </c>
      <c r="M2318">
        <v>0</v>
      </c>
      <c r="O2318" t="s">
        <v>7801</v>
      </c>
      <c r="P2318" t="s">
        <v>7802</v>
      </c>
      <c r="R2318" t="s">
        <v>21549</v>
      </c>
      <c r="S2318" t="s">
        <v>21549</v>
      </c>
      <c r="T2318" t="str">
        <f>IFERROR(
  IF(TRIM(Table22[[#This Row],[STARS]])="", "Unknown",
    TRIM(MID(Table22[[#This Row],[STARS]], FIND("Stars:", Table22[[#This Row],[STARS]]) + 6, LEN(Table22[[#This Row],[STARS]])))
  ),
"Unknown")</f>
        <v xml:space="preserve">
Nikolaj Coster-Waldau, 
Joe Cole, 
Charles Dance, 
Ed Speleers
</v>
      </c>
      <c r="V2318">
        <v>0</v>
      </c>
      <c r="W2318">
        <v>0</v>
      </c>
      <c r="X2318">
        <v>0</v>
      </c>
    </row>
    <row r="2319" spans="1:24" x14ac:dyDescent="0.3">
      <c r="A2319" t="s">
        <v>7803</v>
      </c>
      <c r="C2319" t="s">
        <v>7803</v>
      </c>
      <c r="D2319">
        <v>-2020</v>
      </c>
      <c r="E2319" t="str" cm="1">
        <f t="array" ref="E2319">_xlfn.LET(
  _xlpm.raw, TRIM(SUBSTITUTE(SUBSTITUTE(SUBSTITUTE(SUBSTITUTE(SUBSTITUTE(SUBSTITUTE(D2319,"(",""),")",""),"â€“","-"),"–","-"),"I",""),"V","")),
  _xlpm.cleaned, TRIM(SUBSTITUTE(SUBSTITUTE(_xlpm.raw,"-"," - "),","," ")),
  _xlpm.words, _xlfn.FILTERXML("&lt;t&gt;&lt;s&gt;" &amp; SUBSTITUTE(_xlpm.cleaned," ","&lt;/s&gt;&lt;s&gt;") &amp; "&lt;/s&gt;&lt;/t&gt;", "//s"),
  _xlpm.nums, _xlfn.TEXTJOIN("-", TRUE, IF(ISNUMBER(--_xlpm.words), _xlpm.words, "")),
  IFERROR(_xlpm.nums, "")
)</f>
        <v>2020</v>
      </c>
      <c r="F2319" t="s">
        <v>19675</v>
      </c>
      <c r="G2319" t="s">
        <v>7670</v>
      </c>
      <c r="I2319" t="s">
        <v>7670</v>
      </c>
      <c r="K2319">
        <v>7.5</v>
      </c>
      <c r="M2319">
        <v>7.5</v>
      </c>
      <c r="O2319" t="s">
        <v>7804</v>
      </c>
      <c r="P2319" t="s">
        <v>7805</v>
      </c>
      <c r="R2319" t="s">
        <v>21548</v>
      </c>
      <c r="S2319" t="s">
        <v>21548</v>
      </c>
      <c r="T2319" t="str">
        <f>IFERROR(
  IF(TRIM(Table22[[#This Row],[STARS]])="", "Unknown",
    TRIM(MID(Table22[[#This Row],[STARS]], FIND("Stars:", Table22[[#This Row],[STARS]]) + 6, LEN(Table22[[#This Row],[STARS]])))
  ),
"Unknown")</f>
        <v xml:space="preserve">
Reila Post, 
Blackpink, 
Jennie Kim, 
Jisoo Kim
</v>
      </c>
      <c r="V2319">
        <v>5531</v>
      </c>
      <c r="W2319">
        <v>79</v>
      </c>
      <c r="X2319">
        <v>0</v>
      </c>
    </row>
    <row r="2320" spans="1:24" x14ac:dyDescent="0.3">
      <c r="A2320" t="s">
        <v>7806</v>
      </c>
      <c r="C2320" t="s">
        <v>7806</v>
      </c>
      <c r="D2320" t="str">
        <v>(2021â€“ )</v>
      </c>
      <c r="E2320" t="str" cm="1">
        <f t="array" ref="E2320">_xlfn.LET(
  _xlpm.raw, TRIM(SUBSTITUTE(SUBSTITUTE(SUBSTITUTE(SUBSTITUTE(SUBSTITUTE(SUBSTITUTE(D2320,"(",""),")",""),"â€“","-"),"–","-"),"I",""),"V","")),
  _xlpm.cleaned, TRIM(SUBSTITUTE(SUBSTITUTE(_xlpm.raw,"-"," - "),","," ")),
  _xlpm.words, _xlfn.FILTERXML("&lt;t&gt;&lt;s&gt;" &amp; SUBSTITUTE(_xlpm.cleaned," ","&lt;/s&gt;&lt;s&gt;") &amp; "&lt;/s&gt;&lt;/t&gt;", "//s"),
  _xlpm.nums, _xlfn.TEXTJOIN("-", TRUE, IF(ISNUMBER(--_xlpm.words), _xlpm.words, "")),
  IFERROR(_xlpm.nums, "")
)</f>
        <v>2021</v>
      </c>
      <c r="F2320" t="s">
        <v>19672</v>
      </c>
      <c r="G2320" t="s">
        <v>113</v>
      </c>
      <c r="I2320" t="s">
        <v>113</v>
      </c>
      <c r="K2320">
        <v>0</v>
      </c>
      <c r="M2320">
        <v>0</v>
      </c>
      <c r="O2320" t="s">
        <v>7807</v>
      </c>
      <c r="P2320" t="s">
        <v>7808</v>
      </c>
      <c r="R2320" t="s">
        <v>1894</v>
      </c>
      <c r="S2320" t="s">
        <v>1894</v>
      </c>
      <c r="T2320" t="str">
        <f>IFERROR(
  IF(TRIM(Table22[[#This Row],[STARS]])="", "Unknown",
    TRIM(MID(Table22[[#This Row],[STARS]], FIND("Stars:", Table22[[#This Row],[STARS]]) + 6, LEN(Table22[[#This Row],[STARS]])))
  ),
"Unknown")</f>
        <v xml:space="preserve">
Victoria Almeida, 
Patricio Aramburu, 
Chino DarÃ­n, 
Nancy DuplÃ¡a
</v>
      </c>
      <c r="V2320">
        <v>0</v>
      </c>
      <c r="W2320">
        <v>0</v>
      </c>
      <c r="X2320">
        <v>0</v>
      </c>
    </row>
    <row r="2321" spans="1:24" x14ac:dyDescent="0.3">
      <c r="A2321" t="s">
        <v>7809</v>
      </c>
      <c r="C2321" t="s">
        <v>7809</v>
      </c>
      <c r="D2321">
        <v>-2021</v>
      </c>
      <c r="E2321" t="str" cm="1">
        <f t="array" ref="E2321">_xlfn.LET(
  _xlpm.raw, TRIM(SUBSTITUTE(SUBSTITUTE(SUBSTITUTE(SUBSTITUTE(SUBSTITUTE(SUBSTITUTE(D2321,"(",""),")",""),"â€“","-"),"–","-"),"I",""),"V","")),
  _xlpm.cleaned, TRIM(SUBSTITUTE(SUBSTITUTE(_xlpm.raw,"-"," - "),","," ")),
  _xlpm.words, _xlfn.FILTERXML("&lt;t&gt;&lt;s&gt;" &amp; SUBSTITUTE(_xlpm.cleaned," ","&lt;/s&gt;&lt;s&gt;") &amp; "&lt;/s&gt;&lt;/t&gt;", "//s"),
  _xlpm.nums, _xlfn.TEXTJOIN("-", TRUE, IF(ISNUMBER(--_xlpm.words), _xlpm.words, "")),
  IFERROR(_xlpm.nums, "")
)</f>
        <v>2021</v>
      </c>
      <c r="F2321" t="s">
        <v>19672</v>
      </c>
      <c r="G2321" t="s">
        <v>7810</v>
      </c>
      <c r="I2321" t="s">
        <v>7810</v>
      </c>
      <c r="K2321">
        <v>7.5</v>
      </c>
      <c r="M2321">
        <v>7.5</v>
      </c>
      <c r="O2321" t="s">
        <v>7811</v>
      </c>
      <c r="P2321" t="s">
        <v>7812</v>
      </c>
      <c r="R2321" t="s">
        <v>1894</v>
      </c>
      <c r="S2321" t="s">
        <v>1894</v>
      </c>
      <c r="T2321" t="str">
        <f>IFERROR(
  IF(TRIM(Table22[[#This Row],[STARS]])="", "Unknown",
    TRIM(MID(Table22[[#This Row],[STARS]], FIND("Stars:", Table22[[#This Row],[STARS]]) + 6, LEN(Table22[[#This Row],[STARS]])))
  ),
"Unknown")</f>
        <v xml:space="preserve">
Miguel Bernardeau, 
Claudia Salas, 
Georgina AmorÃ³s, 
Quim Ramos
</v>
      </c>
      <c r="V2321">
        <v>1545</v>
      </c>
      <c r="W2321">
        <v>36</v>
      </c>
      <c r="X2321">
        <v>0</v>
      </c>
    </row>
    <row r="2322" spans="1:24" x14ac:dyDescent="0.3">
      <c r="A2322" t="s">
        <v>7813</v>
      </c>
      <c r="C2322" t="s">
        <v>7813</v>
      </c>
      <c r="D2322" t="str">
        <v>(1998â€“2000)</v>
      </c>
      <c r="E2322" t="str" cm="1">
        <f t="array" ref="E2322">_xlfn.LET(
  _xlpm.raw, TRIM(SUBSTITUTE(SUBSTITUTE(SUBSTITUTE(SUBSTITUTE(SUBSTITUTE(SUBSTITUTE(D2322,"(",""),")",""),"â€“","-"),"–","-"),"I",""),"V","")),
  _xlpm.cleaned, TRIM(SUBSTITUTE(SUBSTITUTE(_xlpm.raw,"-"," - "),","," ")),
  _xlpm.words, _xlfn.FILTERXML("&lt;t&gt;&lt;s&gt;" &amp; SUBSTITUTE(_xlpm.cleaned," ","&lt;/s&gt;&lt;s&gt;") &amp; "&lt;/s&gt;&lt;/t&gt;", "//s"),
  _xlpm.nums, _xlfn.TEXTJOIN("-", TRUE, IF(ISNUMBER(--_xlpm.words), _xlpm.words, "")),
  IFERROR(_xlpm.nums, "")
)</f>
        <v>1998-2000</v>
      </c>
      <c r="F2322" t="s">
        <v>19874</v>
      </c>
      <c r="G2322" t="s">
        <v>15</v>
      </c>
      <c r="I2322" t="s">
        <v>15</v>
      </c>
      <c r="K2322">
        <v>8</v>
      </c>
      <c r="M2322">
        <v>8</v>
      </c>
      <c r="O2322" t="s">
        <v>7815</v>
      </c>
      <c r="P2322" t="s">
        <v>7816</v>
      </c>
      <c r="R2322" t="s">
        <v>1894</v>
      </c>
      <c r="S2322" t="s">
        <v>1894</v>
      </c>
      <c r="T2322" t="str">
        <f>IFERROR(
  IF(TRIM(Table22[[#This Row],[STARS]])="", "Unknown",
    TRIM(MID(Table22[[#This Row],[STARS]], FIND("Stars:", Table22[[#This Row],[STARS]]) + 6, LEN(Table22[[#This Row],[STARS]])))
  ),
"Unknown")</f>
        <v xml:space="preserve">
Sakura Tange, 
Huyen Chi, 
Andrea Kwan, 
Junko Iwao
</v>
      </c>
      <c r="V2322">
        <v>4613</v>
      </c>
      <c r="W2322">
        <v>30</v>
      </c>
      <c r="X2322">
        <v>0</v>
      </c>
    </row>
    <row r="2323" spans="1:24" x14ac:dyDescent="0.3">
      <c r="A2323" t="s">
        <v>7817</v>
      </c>
      <c r="C2323" t="s">
        <v>7817</v>
      </c>
      <c r="D2323">
        <v>-2019</v>
      </c>
      <c r="E2323" t="str" cm="1">
        <f t="array" ref="E2323">_xlfn.LET(
  _xlpm.raw, TRIM(SUBSTITUTE(SUBSTITUTE(SUBSTITUTE(SUBSTITUTE(SUBSTITUTE(SUBSTITUTE(D2323,"(",""),")",""),"â€“","-"),"–","-"),"I",""),"V","")),
  _xlpm.cleaned, TRIM(SUBSTITUTE(SUBSTITUTE(_xlpm.raw,"-"," - "),","," ")),
  _xlpm.words, _xlfn.FILTERXML("&lt;t&gt;&lt;s&gt;" &amp; SUBSTITUTE(_xlpm.cleaned," ","&lt;/s&gt;&lt;s&gt;") &amp; "&lt;/s&gt;&lt;/t&gt;", "//s"),
  _xlpm.nums, _xlfn.TEXTJOIN("-", TRUE, IF(ISNUMBER(--_xlpm.words), _xlpm.words, "")),
  IFERROR(_xlpm.nums, "")
)</f>
        <v>2019</v>
      </c>
      <c r="F2323" t="s">
        <v>19677</v>
      </c>
      <c r="G2323" t="s">
        <v>3350</v>
      </c>
      <c r="I2323" t="s">
        <v>3350</v>
      </c>
      <c r="K2323">
        <v>6.6</v>
      </c>
      <c r="M2323">
        <v>6.6</v>
      </c>
      <c r="O2323" t="s">
        <v>7818</v>
      </c>
      <c r="P2323" t="s">
        <v>7819</v>
      </c>
      <c r="R2323" t="s">
        <v>1894</v>
      </c>
      <c r="S2323" t="s">
        <v>1894</v>
      </c>
      <c r="T2323" t="str">
        <f>IFERROR(
  IF(TRIM(Table22[[#This Row],[STARS]])="", "Unknown",
    TRIM(MID(Table22[[#This Row],[STARS]], FIND("Stars:", Table22[[#This Row],[STARS]]) + 6, LEN(Table22[[#This Row],[STARS]])))
  ),
"Unknown")</f>
        <v xml:space="preserve">
Anthony Summers, 
Maria JoÃ£o Vaz, 
GonÃ§alo Amaral, 
Robbyn Swan
</v>
      </c>
      <c r="V2323">
        <v>9309</v>
      </c>
      <c r="W2323">
        <v>60</v>
      </c>
      <c r="X2323">
        <v>0</v>
      </c>
    </row>
    <row r="2324" spans="1:24" x14ac:dyDescent="0.3">
      <c r="A2324" t="s">
        <v>7820</v>
      </c>
      <c r="C2324" t="s">
        <v>7820</v>
      </c>
      <c r="D2324">
        <v>-2012</v>
      </c>
      <c r="E2324" t="str" cm="1">
        <f t="array" ref="E2324">_xlfn.LET(
  _xlpm.raw, TRIM(SUBSTITUTE(SUBSTITUTE(SUBSTITUTE(SUBSTITUTE(SUBSTITUTE(SUBSTITUTE(D2324,"(",""),")",""),"â€“","-"),"–","-"),"I",""),"V","")),
  _xlpm.cleaned, TRIM(SUBSTITUTE(SUBSTITUTE(_xlpm.raw,"-"," - "),","," ")),
  _xlpm.words, _xlfn.FILTERXML("&lt;t&gt;&lt;s&gt;" &amp; SUBSTITUTE(_xlpm.cleaned," ","&lt;/s&gt;&lt;s&gt;") &amp; "&lt;/s&gt;&lt;/t&gt;", "//s"),
  _xlpm.nums, _xlfn.TEXTJOIN("-", TRUE, IF(ISNUMBER(--_xlpm.words), _xlpm.words, "")),
  IFERROR(_xlpm.nums, "")
)</f>
        <v>2012</v>
      </c>
      <c r="F2324" t="s">
        <v>19705</v>
      </c>
      <c r="G2324" t="s">
        <v>5271</v>
      </c>
      <c r="I2324" t="s">
        <v>5271</v>
      </c>
      <c r="K2324">
        <v>3.6</v>
      </c>
      <c r="M2324">
        <v>3.6</v>
      </c>
      <c r="O2324" t="s">
        <v>7821</v>
      </c>
      <c r="P2324" t="s">
        <v>7822</v>
      </c>
      <c r="R2324" t="s">
        <v>21547</v>
      </c>
      <c r="S2324" t="s">
        <v>21547</v>
      </c>
      <c r="T2324" t="str">
        <f>IFERROR(
  IF(TRIM(Table22[[#This Row],[STARS]])="", "Unknown",
    TRIM(MID(Table22[[#This Row],[STARS]], FIND("Stars:", Table22[[#This Row],[STARS]]) + 6, LEN(Table22[[#This Row],[STARS]])))
  ),
"Unknown")</f>
        <v xml:space="preserve">
Ruth Reynolds, 
Madeline Merritt, 
Tom McCafferty, 
Jake Parker
</v>
      </c>
      <c r="V2324">
        <v>1449</v>
      </c>
      <c r="W2324">
        <v>82</v>
      </c>
      <c r="X2324">
        <v>0</v>
      </c>
    </row>
    <row r="2325" spans="1:24" x14ac:dyDescent="0.3">
      <c r="A2325" t="s">
        <v>7823</v>
      </c>
      <c r="C2325" t="s">
        <v>7823</v>
      </c>
      <c r="D2325">
        <v>-2006</v>
      </c>
      <c r="E2325" t="str" cm="1">
        <f t="array" ref="E2325">_xlfn.LET(
  _xlpm.raw, TRIM(SUBSTITUTE(SUBSTITUTE(SUBSTITUTE(SUBSTITUTE(SUBSTITUTE(SUBSTITUTE(D2325,"(",""),")",""),"â€“","-"),"–","-"),"I",""),"V","")),
  _xlpm.cleaned, TRIM(SUBSTITUTE(SUBSTITUTE(_xlpm.raw,"-"," - "),","," ")),
  _xlpm.words, _xlfn.FILTERXML("&lt;t&gt;&lt;s&gt;" &amp; SUBSTITUTE(_xlpm.cleaned," ","&lt;/s&gt;&lt;s&gt;") &amp; "&lt;/s&gt;&lt;/t&gt;", "//s"),
  _xlpm.nums, _xlfn.TEXTJOIN("-", TRUE, IF(ISNUMBER(--_xlpm.words), _xlpm.words, "")),
  IFERROR(_xlpm.nums, "")
)</f>
        <v>2006</v>
      </c>
      <c r="F2325" t="s">
        <v>19734</v>
      </c>
      <c r="G2325" t="s">
        <v>801</v>
      </c>
      <c r="I2325" t="s">
        <v>801</v>
      </c>
      <c r="K2325">
        <v>7.5</v>
      </c>
      <c r="M2325">
        <v>7.5</v>
      </c>
      <c r="O2325" t="s">
        <v>7824</v>
      </c>
      <c r="P2325" t="s">
        <v>7825</v>
      </c>
      <c r="R2325" t="s">
        <v>21110</v>
      </c>
      <c r="S2325" t="s">
        <v>21110</v>
      </c>
      <c r="T2325" t="str">
        <f>IFERROR(
  IF(TRIM(Table22[[#This Row],[STARS]])="", "Unknown",
    TRIM(MID(Table22[[#This Row],[STARS]], FIND("Stars:", Table22[[#This Row],[STARS]]) + 6, LEN(Table22[[#This Row],[STARS]])))
  ),
"Unknown")</f>
        <v xml:space="preserve">
Kirby Dick, 
Kimberly Peirce, 
Darren Aronofsky, 
Atom Egoyan
</v>
      </c>
      <c r="V2325">
        <v>27671</v>
      </c>
      <c r="W2325">
        <v>98</v>
      </c>
      <c r="X2325" t="s">
        <v>7826</v>
      </c>
    </row>
    <row r="2326" spans="1:24" x14ac:dyDescent="0.3">
      <c r="A2326" t="s">
        <v>7827</v>
      </c>
      <c r="C2326" t="s">
        <v>7827</v>
      </c>
      <c r="D2326" t="str">
        <v>(I) (2004)</v>
      </c>
      <c r="E2326" t="str" cm="1">
        <f t="array" ref="E2326">_xlfn.LET(
  _xlpm.raw, TRIM(SUBSTITUTE(SUBSTITUTE(SUBSTITUTE(SUBSTITUTE(SUBSTITUTE(SUBSTITUTE(D2326,"(",""),")",""),"â€“","-"),"–","-"),"I",""),"V","")),
  _xlpm.cleaned, TRIM(SUBSTITUTE(SUBSTITUTE(_xlpm.raw,"-"," - "),","," ")),
  _xlpm.words, _xlfn.FILTERXML("&lt;t&gt;&lt;s&gt;" &amp; SUBSTITUTE(_xlpm.cleaned," ","&lt;/s&gt;&lt;s&gt;") &amp; "&lt;/s&gt;&lt;/t&gt;", "//s"),
  _xlpm.nums, _xlfn.TEXTJOIN("-", TRUE, IF(ISNUMBER(--_xlpm.words), _xlpm.words, "")),
  IFERROR(_xlpm.nums, "")
)</f>
        <v>2004</v>
      </c>
      <c r="F2326" t="s">
        <v>19782</v>
      </c>
      <c r="G2326" t="s">
        <v>25</v>
      </c>
      <c r="I2326" t="s">
        <v>25</v>
      </c>
      <c r="K2326">
        <v>7.8</v>
      </c>
      <c r="M2326">
        <v>7.8</v>
      </c>
      <c r="O2326" t="s">
        <v>7829</v>
      </c>
      <c r="P2326" t="s">
        <v>7830</v>
      </c>
      <c r="R2326" t="s">
        <v>1894</v>
      </c>
      <c r="S2326" t="s">
        <v>1894</v>
      </c>
      <c r="T2326" t="str">
        <f>IFERROR(
  IF(TRIM(Table22[[#This Row],[STARS]])="", "Unknown",
    TRIM(MID(Table22[[#This Row],[STARS]], FIND("Stars:", Table22[[#This Row],[STARS]]) + 6, LEN(Table22[[#This Row],[STARS]])))
  ),
"Unknown")</f>
        <v xml:space="preserve">
KÃ´ji Imada, 
Sayaka Maeda, 
Takashi Fujii, 
Seiko Takuma
</v>
      </c>
      <c r="V2326">
        <v>8774</v>
      </c>
      <c r="W2326">
        <v>103</v>
      </c>
      <c r="X2326" t="s">
        <v>1494</v>
      </c>
    </row>
    <row r="2327" spans="1:24" x14ac:dyDescent="0.3">
      <c r="A2327" t="s">
        <v>7831</v>
      </c>
      <c r="C2327" t="s">
        <v>7831</v>
      </c>
      <c r="D2327">
        <v>-2020</v>
      </c>
      <c r="E2327" t="str" cm="1">
        <f t="array" ref="E2327">_xlfn.LET(
  _xlpm.raw, TRIM(SUBSTITUTE(SUBSTITUTE(SUBSTITUTE(SUBSTITUTE(SUBSTITUTE(SUBSTITUTE(D2327,"(",""),")",""),"â€“","-"),"–","-"),"I",""),"V","")),
  _xlpm.cleaned, TRIM(SUBSTITUTE(SUBSTITUTE(_xlpm.raw,"-"," - "),","," ")),
  _xlpm.words, _xlfn.FILTERXML("&lt;t&gt;&lt;s&gt;" &amp; SUBSTITUTE(_xlpm.cleaned," ","&lt;/s&gt;&lt;s&gt;") &amp; "&lt;/s&gt;&lt;/t&gt;", "//s"),
  _xlpm.nums, _xlfn.TEXTJOIN("-", TRUE, IF(ISNUMBER(--_xlpm.words), _xlpm.words, "")),
  IFERROR(_xlpm.nums, "")
)</f>
        <v>2020</v>
      </c>
      <c r="F2327" t="s">
        <v>19675</v>
      </c>
      <c r="G2327" t="s">
        <v>7832</v>
      </c>
      <c r="I2327" t="s">
        <v>7832</v>
      </c>
      <c r="K2327">
        <v>7.4</v>
      </c>
      <c r="M2327">
        <v>7.4</v>
      </c>
      <c r="O2327" t="s">
        <v>7833</v>
      </c>
      <c r="P2327" t="s">
        <v>7834</v>
      </c>
      <c r="R2327" t="s">
        <v>1894</v>
      </c>
      <c r="S2327" t="s">
        <v>1894</v>
      </c>
      <c r="T2327" t="str">
        <f>IFERROR(
  IF(TRIM(Table22[[#This Row],[STARS]])="", "Unknown",
    TRIM(MID(Table22[[#This Row],[STARS]], FIND("Stars:", Table22[[#This Row],[STARS]]) + 6, LEN(Table22[[#This Row],[STARS]])))
  ),
"Unknown")</f>
        <v xml:space="preserve">
Go Ara, 
Jae-Wook Lee, 
Kim Joo-Heon, 
Eun-soo Shin
</v>
      </c>
      <c r="V2327">
        <v>1046</v>
      </c>
      <c r="W2327">
        <v>60</v>
      </c>
      <c r="X2327">
        <v>0</v>
      </c>
    </row>
    <row r="2328" spans="1:24" x14ac:dyDescent="0.3">
      <c r="A2328" t="s">
        <v>7835</v>
      </c>
      <c r="C2328" t="s">
        <v>7835</v>
      </c>
      <c r="D2328" t="str">
        <v>(I) (2014)</v>
      </c>
      <c r="E2328" t="str" cm="1">
        <f t="array" ref="E2328">_xlfn.LET(
  _xlpm.raw, TRIM(SUBSTITUTE(SUBSTITUTE(SUBSTITUTE(SUBSTITUTE(SUBSTITUTE(SUBSTITUTE(D2328,"(",""),")",""),"â€“","-"),"–","-"),"I",""),"V","")),
  _xlpm.cleaned, TRIM(SUBSTITUTE(SUBSTITUTE(_xlpm.raw,"-"," - "),","," ")),
  _xlpm.words, _xlfn.FILTERXML("&lt;t&gt;&lt;s&gt;" &amp; SUBSTITUTE(_xlpm.cleaned," ","&lt;/s&gt;&lt;s&gt;") &amp; "&lt;/s&gt;&lt;/t&gt;", "//s"),
  _xlpm.nums, _xlfn.TEXTJOIN("-", TRUE, IF(ISNUMBER(--_xlpm.words), _xlpm.words, "")),
  IFERROR(_xlpm.nums, "")
)</f>
        <v>2014</v>
      </c>
      <c r="F2328" t="s">
        <v>19686</v>
      </c>
      <c r="G2328" t="s">
        <v>313</v>
      </c>
      <c r="I2328" t="s">
        <v>313</v>
      </c>
      <c r="K2328">
        <v>5</v>
      </c>
      <c r="M2328">
        <v>5</v>
      </c>
      <c r="O2328" t="s">
        <v>7836</v>
      </c>
      <c r="P2328" t="s">
        <v>7837</v>
      </c>
      <c r="R2328" t="s">
        <v>21546</v>
      </c>
      <c r="S2328" t="s">
        <v>21546</v>
      </c>
      <c r="T2328" t="str">
        <f>IFERROR(
  IF(TRIM(Table22[[#This Row],[STARS]])="", "Unknown",
    TRIM(MID(Table22[[#This Row],[STARS]], FIND("Stars:", Table22[[#This Row],[STARS]]) + 6, LEN(Table22[[#This Row],[STARS]])))
  ),
"Unknown")</f>
        <v xml:space="preserve">
Shah Rukh Khan, 
Deepika Padukone, 
Abhishek Bachchan, 
Anupam Kher
</v>
      </c>
      <c r="V2328">
        <v>35211</v>
      </c>
      <c r="W2328">
        <v>180</v>
      </c>
      <c r="X2328">
        <v>0</v>
      </c>
    </row>
    <row r="2329" spans="1:24" x14ac:dyDescent="0.3">
      <c r="A2329" t="s">
        <v>7838</v>
      </c>
      <c r="C2329" t="s">
        <v>7838</v>
      </c>
      <c r="D2329">
        <v>-2015</v>
      </c>
      <c r="E2329" t="str" cm="1">
        <f t="array" ref="E2329">_xlfn.LET(
  _xlpm.raw, TRIM(SUBSTITUTE(SUBSTITUTE(SUBSTITUTE(SUBSTITUTE(SUBSTITUTE(SUBSTITUTE(D2329,"(",""),")",""),"â€“","-"),"–","-"),"I",""),"V","")),
  _xlpm.cleaned, TRIM(SUBSTITUTE(SUBSTITUTE(_xlpm.raw,"-"," - "),","," ")),
  _xlpm.words, _xlfn.FILTERXML("&lt;t&gt;&lt;s&gt;" &amp; SUBSTITUTE(_xlpm.cleaned," ","&lt;/s&gt;&lt;s&gt;") &amp; "&lt;/s&gt;&lt;/t&gt;", "//s"),
  _xlpm.nums, _xlfn.TEXTJOIN("-", TRUE, IF(ISNUMBER(--_xlpm.words), _xlpm.words, "")),
  IFERROR(_xlpm.nums, "")
)</f>
        <v>2015</v>
      </c>
      <c r="F2329" t="s">
        <v>19688</v>
      </c>
      <c r="G2329" t="s">
        <v>25</v>
      </c>
      <c r="I2329" t="s">
        <v>25</v>
      </c>
      <c r="K2329">
        <v>5.4</v>
      </c>
      <c r="M2329">
        <v>5.4</v>
      </c>
      <c r="O2329" t="s">
        <v>7839</v>
      </c>
      <c r="P2329" t="s">
        <v>7840</v>
      </c>
      <c r="R2329" t="s">
        <v>1894</v>
      </c>
      <c r="S2329" t="s">
        <v>1894</v>
      </c>
      <c r="T2329" t="str">
        <f>IFERROR(
  IF(TRIM(Table22[[#This Row],[STARS]])="", "Unknown",
    TRIM(MID(Table22[[#This Row],[STARS]], FIND("Stars:", Table22[[#This Row],[STARS]]) + 6, LEN(Table22[[#This Row],[STARS]])))
  ),
"Unknown")</f>
        <v xml:space="preserve">
Nick Swardson, 
Mila Kunis, 
Bob Odenkirk, 
T.J. Miller
</v>
      </c>
      <c r="V2329">
        <v>4823</v>
      </c>
      <c r="W2329">
        <v>86</v>
      </c>
      <c r="X2329" t="s">
        <v>7841</v>
      </c>
    </row>
    <row r="2330" spans="1:24" x14ac:dyDescent="0.3">
      <c r="A2330" t="s">
        <v>7842</v>
      </c>
      <c r="C2330" t="s">
        <v>7842</v>
      </c>
      <c r="D2330">
        <v>-2020</v>
      </c>
      <c r="E2330" t="str" cm="1">
        <f t="array" ref="E2330">_xlfn.LET(
  _xlpm.raw, TRIM(SUBSTITUTE(SUBSTITUTE(SUBSTITUTE(SUBSTITUTE(SUBSTITUTE(SUBSTITUTE(D2330,"(",""),")",""),"â€“","-"),"–","-"),"I",""),"V","")),
  _xlpm.cleaned, TRIM(SUBSTITUTE(SUBSTITUTE(_xlpm.raw,"-"," - "),","," ")),
  _xlpm.words, _xlfn.FILTERXML("&lt;t&gt;&lt;s&gt;" &amp; SUBSTITUTE(_xlpm.cleaned," ","&lt;/s&gt;&lt;s&gt;") &amp; "&lt;/s&gt;&lt;/t&gt;", "//s"),
  _xlpm.nums, _xlfn.TEXTJOIN("-", TRUE, IF(ISNUMBER(--_xlpm.words), _xlpm.words, "")),
  IFERROR(_xlpm.nums, "")
)</f>
        <v>2020</v>
      </c>
      <c r="F2330" t="s">
        <v>19675</v>
      </c>
      <c r="G2330" t="s">
        <v>2132</v>
      </c>
      <c r="I2330" t="s">
        <v>2132</v>
      </c>
      <c r="K2330">
        <v>6.5</v>
      </c>
      <c r="M2330">
        <v>6.5</v>
      </c>
      <c r="O2330" t="s">
        <v>7843</v>
      </c>
      <c r="P2330" t="s">
        <v>7844</v>
      </c>
      <c r="R2330" t="s">
        <v>1894</v>
      </c>
      <c r="S2330" t="s">
        <v>1894</v>
      </c>
      <c r="T2330" t="str">
        <f>IFERROR(
  IF(TRIM(Table22[[#This Row],[STARS]])="", "Unknown",
    TRIM(MID(Table22[[#This Row],[STARS]], FIND("Stars:", Table22[[#This Row],[STARS]]) + 6, LEN(Table22[[#This Row],[STARS]])))
  ),
"Unknown")</f>
        <v xml:space="preserve">
Ray Chase, 
Doug Stone, 
Kaiji Tang, 
Chris Conner
</v>
      </c>
      <c r="V2330">
        <v>5301</v>
      </c>
      <c r="W2330">
        <v>74</v>
      </c>
      <c r="X2330">
        <v>0</v>
      </c>
    </row>
    <row r="2331" spans="1:24" x14ac:dyDescent="0.3">
      <c r="A2331" t="s">
        <v>7845</v>
      </c>
      <c r="C2331" t="s">
        <v>7845</v>
      </c>
      <c r="D2331">
        <v>-2020</v>
      </c>
      <c r="E2331" t="str" cm="1">
        <f t="array" ref="E2331">_xlfn.LET(
  _xlpm.raw, TRIM(SUBSTITUTE(SUBSTITUTE(SUBSTITUTE(SUBSTITUTE(SUBSTITUTE(SUBSTITUTE(D2331,"(",""),")",""),"â€“","-"),"–","-"),"I",""),"V","")),
  _xlpm.cleaned, TRIM(SUBSTITUTE(SUBSTITUTE(_xlpm.raw,"-"," - "),","," ")),
  _xlpm.words, _xlfn.FILTERXML("&lt;t&gt;&lt;s&gt;" &amp; SUBSTITUTE(_xlpm.cleaned," ","&lt;/s&gt;&lt;s&gt;") &amp; "&lt;/s&gt;&lt;/t&gt;", "//s"),
  _xlpm.nums, _xlfn.TEXTJOIN("-", TRUE, IF(ISNUMBER(--_xlpm.words), _xlpm.words, "")),
  IFERROR(_xlpm.nums, "")
)</f>
        <v>2020</v>
      </c>
      <c r="F2331" t="s">
        <v>19675</v>
      </c>
      <c r="G2331" t="s">
        <v>34</v>
      </c>
      <c r="I2331" t="s">
        <v>34</v>
      </c>
      <c r="K2331">
        <v>5.8</v>
      </c>
      <c r="M2331">
        <v>5.8</v>
      </c>
      <c r="O2331" t="s">
        <v>7846</v>
      </c>
      <c r="P2331" t="s">
        <v>7847</v>
      </c>
      <c r="R2331" t="s">
        <v>21545</v>
      </c>
      <c r="S2331" t="s">
        <v>21545</v>
      </c>
      <c r="T2331" t="str">
        <f>IFERROR(
  IF(TRIM(Table22[[#This Row],[STARS]])="", "Unknown",
    TRIM(MID(Table22[[#This Row],[STARS]], FIND("Stars:", Table22[[#This Row],[STARS]]) + 6, LEN(Table22[[#This Row],[STARS]])))
  ),
"Unknown")</f>
        <v xml:space="preserve">
Bobby Deol, 
Anup Soni, 
Joy Sengupta, 
Hitesh Bhojraj
</v>
      </c>
      <c r="V2331">
        <v>5197</v>
      </c>
      <c r="W2331">
        <v>98</v>
      </c>
      <c r="X2331">
        <v>0</v>
      </c>
    </row>
    <row r="2332" spans="1:24" x14ac:dyDescent="0.3">
      <c r="A2332" t="s">
        <v>7848</v>
      </c>
      <c r="C2332" t="s">
        <v>7848</v>
      </c>
      <c r="D2332">
        <v>0</v>
      </c>
      <c r="E2332" t="str" cm="1">
        <f t="array" ref="E2332">_xlfn.LET(
  _xlpm.raw, TRIM(SUBSTITUTE(SUBSTITUTE(SUBSTITUTE(SUBSTITUTE(SUBSTITUTE(SUBSTITUTE(D2332,"(",""),")",""),"â€“","-"),"–","-"),"I",""),"V","")),
  _xlpm.cleaned, TRIM(SUBSTITUTE(SUBSTITUTE(_xlpm.raw,"-"," - "),","," ")),
  _xlpm.words, _xlfn.FILTERXML("&lt;t&gt;&lt;s&gt;" &amp; SUBSTITUTE(_xlpm.cleaned," ","&lt;/s&gt;&lt;s&gt;") &amp; "&lt;/s&gt;&lt;/t&gt;", "//s"),
  _xlpm.nums, _xlfn.TEXTJOIN("-", TRUE, IF(ISNUMBER(--_xlpm.words), _xlpm.words, "")),
  IFERROR(_xlpm.nums, "")
)</f>
        <v>0</v>
      </c>
      <c r="F2332" t="s">
        <v>19829</v>
      </c>
      <c r="G2332" t="s">
        <v>86</v>
      </c>
      <c r="I2332" t="s">
        <v>86</v>
      </c>
      <c r="K2332">
        <v>0</v>
      </c>
      <c r="M2332">
        <v>0</v>
      </c>
      <c r="O2332" t="s">
        <v>7849</v>
      </c>
      <c r="P2332" t="s">
        <v>7850</v>
      </c>
      <c r="R2332" t="s">
        <v>1894</v>
      </c>
      <c r="S2332" t="s">
        <v>1894</v>
      </c>
      <c r="T2332" t="str">
        <f>IFERROR(
  IF(TRIM(Table22[[#This Row],[STARS]])="", "Unknown",
    TRIM(MID(Table22[[#This Row],[STARS]], FIND("Stars:", Table22[[#This Row],[STARS]]) + 6, LEN(Table22[[#This Row],[STARS]])))
  ),
"Unknown")</f>
        <v xml:space="preserve">
Eugenio Mastrandrea, 
Roberta Rigano, 
Paride Benassai, 
Jonathan Dylan King
</v>
      </c>
      <c r="V2332">
        <v>0</v>
      </c>
      <c r="W2332">
        <v>0</v>
      </c>
      <c r="X2332">
        <v>0</v>
      </c>
    </row>
    <row r="2333" spans="1:24" x14ac:dyDescent="0.3">
      <c r="A2333" t="s">
        <v>7851</v>
      </c>
      <c r="C2333" t="s">
        <v>7851</v>
      </c>
      <c r="D2333">
        <v>-2017</v>
      </c>
      <c r="E2333" t="str" cm="1">
        <f t="array" ref="E2333">_xlfn.LET(
  _xlpm.raw, TRIM(SUBSTITUTE(SUBSTITUTE(SUBSTITUTE(SUBSTITUTE(SUBSTITUTE(SUBSTITUTE(D2333,"(",""),")",""),"â€“","-"),"–","-"),"I",""),"V","")),
  _xlpm.cleaned, TRIM(SUBSTITUTE(SUBSTITUTE(_xlpm.raw,"-"," - "),","," ")),
  _xlpm.words, _xlfn.FILTERXML("&lt;t&gt;&lt;s&gt;" &amp; SUBSTITUTE(_xlpm.cleaned," ","&lt;/s&gt;&lt;s&gt;") &amp; "&lt;/s&gt;&lt;/t&gt;", "//s"),
  _xlpm.nums, _xlfn.TEXTJOIN("-", TRUE, IF(ISNUMBER(--_xlpm.words), _xlpm.words, "")),
  IFERROR(_xlpm.nums, "")
)</f>
        <v>2017</v>
      </c>
      <c r="F2333" t="s">
        <v>19682</v>
      </c>
      <c r="G2333" t="s">
        <v>47</v>
      </c>
      <c r="I2333" t="s">
        <v>47</v>
      </c>
      <c r="K2333">
        <v>6.5</v>
      </c>
      <c r="M2333">
        <v>6.5</v>
      </c>
      <c r="O2333" t="s">
        <v>7852</v>
      </c>
      <c r="P2333" t="s">
        <v>7853</v>
      </c>
      <c r="R2333" t="s">
        <v>21544</v>
      </c>
      <c r="S2333" t="s">
        <v>21544</v>
      </c>
      <c r="T2333" t="str">
        <f>IFERROR(
  IF(TRIM(Table22[[#This Row],[STARS]])="", "Unknown",
    TRIM(MID(Table22[[#This Row],[STARS]], FIND("Stars:", Table22[[#This Row],[STARS]]) + 6, LEN(Table22[[#This Row],[STARS]])))
  ),
"Unknown")</f>
        <v xml:space="preserve">
Jessica Williams, 
Chris O'Dowd, 
LaKeith Stanfield, 
NoÃ«l Wells
</v>
      </c>
      <c r="V2333">
        <v>6808</v>
      </c>
      <c r="W2333">
        <v>85</v>
      </c>
      <c r="X2333">
        <v>0</v>
      </c>
    </row>
    <row r="2334" spans="1:24" x14ac:dyDescent="0.3">
      <c r="A2334" t="s">
        <v>7854</v>
      </c>
      <c r="C2334" t="s">
        <v>7854</v>
      </c>
      <c r="D2334" t="str">
        <v>(2017â€“2018)</v>
      </c>
      <c r="E2334" t="str" cm="1">
        <f t="array" ref="E2334">_xlfn.LET(
  _xlpm.raw, TRIM(SUBSTITUTE(SUBSTITUTE(SUBSTITUTE(SUBSTITUTE(SUBSTITUTE(SUBSTITUTE(D2334,"(",""),")",""),"â€“","-"),"–","-"),"I",""),"V","")),
  _xlpm.cleaned, TRIM(SUBSTITUTE(SUBSTITUTE(_xlpm.raw,"-"," - "),","," ")),
  _xlpm.words, _xlfn.FILTERXML("&lt;t&gt;&lt;s&gt;" &amp; SUBSTITUTE(_xlpm.cleaned," ","&lt;/s&gt;&lt;s&gt;") &amp; "&lt;/s&gt;&lt;/t&gt;", "//s"),
  _xlpm.nums, _xlfn.TEXTJOIN("-", TRUE, IF(ISNUMBER(--_xlpm.words), _xlpm.words, "")),
  IFERROR(_xlpm.nums, "")
)</f>
        <v>2017-2018</v>
      </c>
      <c r="F2334" t="s">
        <v>19751</v>
      </c>
      <c r="G2334" t="s">
        <v>15</v>
      </c>
      <c r="I2334" t="s">
        <v>15</v>
      </c>
      <c r="K2334">
        <v>5.9</v>
      </c>
      <c r="M2334">
        <v>5.9</v>
      </c>
      <c r="O2334" t="s">
        <v>7855</v>
      </c>
      <c r="P2334" t="s">
        <v>7856</v>
      </c>
      <c r="R2334" t="s">
        <v>1894</v>
      </c>
      <c r="S2334" t="s">
        <v>1894</v>
      </c>
      <c r="T2334" t="str">
        <f>IFERROR(
  IF(TRIM(Table22[[#This Row],[STARS]])="", "Unknown",
    TRIM(MID(Table22[[#This Row],[STARS]], FIND("Stars:", Table22[[#This Row],[STARS]]) + 6, LEN(Table22[[#This Row],[STARS]])))
  ),
"Unknown")</f>
        <v xml:space="preserve">
Jude Law, 
Jaden Smith, 
Susan Sarandon, 
The Kid Mero
</v>
      </c>
      <c r="V2334">
        <v>3171</v>
      </c>
      <c r="W2334">
        <v>23</v>
      </c>
      <c r="X2334">
        <v>0</v>
      </c>
    </row>
    <row r="2335" spans="1:24" x14ac:dyDescent="0.3">
      <c r="A2335" t="s">
        <v>7857</v>
      </c>
      <c r="C2335" t="s">
        <v>7857</v>
      </c>
      <c r="D2335">
        <v>-2020</v>
      </c>
      <c r="E2335" t="str" cm="1">
        <f t="array" ref="E2335">_xlfn.LET(
  _xlpm.raw, TRIM(SUBSTITUTE(SUBSTITUTE(SUBSTITUTE(SUBSTITUTE(SUBSTITUTE(SUBSTITUTE(D2335,"(",""),")",""),"â€“","-"),"–","-"),"I",""),"V","")),
  _xlpm.cleaned, TRIM(SUBSTITUTE(SUBSTITUTE(_xlpm.raw,"-"," - "),","," ")),
  _xlpm.words, _xlfn.FILTERXML("&lt;t&gt;&lt;s&gt;" &amp; SUBSTITUTE(_xlpm.cleaned," ","&lt;/s&gt;&lt;s&gt;") &amp; "&lt;/s&gt;&lt;/t&gt;", "//s"),
  _xlpm.nums, _xlfn.TEXTJOIN("-", TRUE, IF(ISNUMBER(--_xlpm.words), _xlpm.words, "")),
  IFERROR(_xlpm.nums, "")
)</f>
        <v>2020</v>
      </c>
      <c r="F2335" t="s">
        <v>19675</v>
      </c>
      <c r="G2335" t="s">
        <v>86</v>
      </c>
      <c r="I2335" t="s">
        <v>86</v>
      </c>
      <c r="K2335">
        <v>6.7</v>
      </c>
      <c r="M2335">
        <v>6.7</v>
      </c>
      <c r="O2335" t="s">
        <v>7858</v>
      </c>
      <c r="P2335" t="s">
        <v>7859</v>
      </c>
      <c r="R2335" t="s">
        <v>21543</v>
      </c>
      <c r="S2335" t="s">
        <v>21543</v>
      </c>
      <c r="T2335" t="str">
        <f>IFERROR(
  IF(TRIM(Table22[[#This Row],[STARS]])="", "Unknown",
    TRIM(MID(Table22[[#This Row],[STARS]], FIND("Stars:", Table22[[#This Row],[STARS]]) + 6, LEN(Table22[[#This Row],[STARS]])))
  ),
"Unknown")</f>
        <v xml:space="preserve">
Vittoria Puccini, 
Benedetta Porcaroli, 
Edoardo Leo, 
Sara Lazzaro
</v>
      </c>
      <c r="V2335">
        <v>3312</v>
      </c>
      <c r="W2335">
        <v>115</v>
      </c>
      <c r="X2335">
        <v>0</v>
      </c>
    </row>
    <row r="2336" spans="1:24" x14ac:dyDescent="0.3">
      <c r="A2336" t="s">
        <v>7860</v>
      </c>
      <c r="C2336" t="s">
        <v>7860</v>
      </c>
      <c r="D2336">
        <v>-2021</v>
      </c>
      <c r="E2336" t="str" cm="1">
        <f t="array" ref="E2336">_xlfn.LET(
  _xlpm.raw, TRIM(SUBSTITUTE(SUBSTITUTE(SUBSTITUTE(SUBSTITUTE(SUBSTITUTE(SUBSTITUTE(D2336,"(",""),")",""),"â€“","-"),"–","-"),"I",""),"V","")),
  _xlpm.cleaned, TRIM(SUBSTITUTE(SUBSTITUTE(_xlpm.raw,"-"," - "),","," ")),
  _xlpm.words, _xlfn.FILTERXML("&lt;t&gt;&lt;s&gt;" &amp; SUBSTITUTE(_xlpm.cleaned," ","&lt;/s&gt;&lt;s&gt;") &amp; "&lt;/s&gt;&lt;/t&gt;", "//s"),
  _xlpm.nums, _xlfn.TEXTJOIN("-", TRUE, IF(ISNUMBER(--_xlpm.words), _xlpm.words, "")),
  IFERROR(_xlpm.nums, "")
)</f>
        <v>2021</v>
      </c>
      <c r="F2336" t="s">
        <v>19672</v>
      </c>
      <c r="G2336" t="s">
        <v>3447</v>
      </c>
      <c r="I2336" t="s">
        <v>3447</v>
      </c>
      <c r="K2336">
        <v>0</v>
      </c>
      <c r="M2336">
        <v>0</v>
      </c>
      <c r="O2336" t="s">
        <v>7861</v>
      </c>
      <c r="P2336" t="s">
        <v>7862</v>
      </c>
      <c r="R2336" t="s">
        <v>21542</v>
      </c>
      <c r="S2336" t="s">
        <v>21542</v>
      </c>
      <c r="T2336" t="str">
        <f>IFERROR(
  IF(TRIM(Table22[[#This Row],[STARS]])="", "Unknown",
    TRIM(MID(Table22[[#This Row],[STARS]], FIND("Stars:", Table22[[#This Row],[STARS]]) + 6, LEN(Table22[[#This Row],[STARS]])))
  ),
"Unknown")</f>
        <v xml:space="preserve">
Krysten Ritter, 
Lidya Jewett, 
Winslow Fegley, 
Liam Couvion
</v>
      </c>
      <c r="V2336">
        <v>0</v>
      </c>
      <c r="W2336">
        <v>0</v>
      </c>
      <c r="X2336">
        <v>0</v>
      </c>
    </row>
    <row r="2337" spans="1:24" x14ac:dyDescent="0.3">
      <c r="A2337" t="s">
        <v>7863</v>
      </c>
      <c r="C2337" t="s">
        <v>7863</v>
      </c>
      <c r="D2337" t="str">
        <v>(I) (2015)</v>
      </c>
      <c r="E2337" t="str" cm="1">
        <f t="array" ref="E2337">_xlfn.LET(
  _xlpm.raw, TRIM(SUBSTITUTE(SUBSTITUTE(SUBSTITUTE(SUBSTITUTE(SUBSTITUTE(SUBSTITUTE(D2337,"(",""),")",""),"â€“","-"),"–","-"),"I",""),"V","")),
  _xlpm.cleaned, TRIM(SUBSTITUTE(SUBSTITUTE(_xlpm.raw,"-"," - "),","," ")),
  _xlpm.words, _xlfn.FILTERXML("&lt;t&gt;&lt;s&gt;" &amp; SUBSTITUTE(_xlpm.cleaned," ","&lt;/s&gt;&lt;s&gt;") &amp; "&lt;/s&gt;&lt;/t&gt;", "//s"),
  _xlpm.nums, _xlfn.TEXTJOIN("-", TRUE, IF(ISNUMBER(--_xlpm.words), _xlpm.words, "")),
  IFERROR(_xlpm.nums, "")
)</f>
        <v>2015</v>
      </c>
      <c r="F2337" t="s">
        <v>19688</v>
      </c>
      <c r="G2337" t="s">
        <v>5820</v>
      </c>
      <c r="I2337" t="s">
        <v>5820</v>
      </c>
      <c r="K2337">
        <v>6.1</v>
      </c>
      <c r="M2337">
        <v>6.1</v>
      </c>
      <c r="O2337" t="s">
        <v>7864</v>
      </c>
      <c r="P2337" t="s">
        <v>7865</v>
      </c>
      <c r="R2337" t="s">
        <v>21541</v>
      </c>
      <c r="S2337" t="s">
        <v>21541</v>
      </c>
      <c r="T2337" t="str">
        <f>IFERROR(
  IF(TRIM(Table22[[#This Row],[STARS]])="", "Unknown",
    TRIM(MID(Table22[[#This Row],[STARS]], FIND("Stars:", Table22[[#This Row],[STARS]]) + 6, LEN(Table22[[#This Row],[STARS]])))
  ),
"Unknown")</f>
        <v xml:space="preserve">
Mark Hapka, 
Jessica Rothe, 
Eric Jungmann, 
Constance Wu
</v>
      </c>
      <c r="V2337">
        <v>14125</v>
      </c>
      <c r="W2337">
        <v>83</v>
      </c>
      <c r="X2337">
        <v>0</v>
      </c>
    </row>
    <row r="2338" spans="1:24" x14ac:dyDescent="0.3">
      <c r="A2338" t="s">
        <v>7866</v>
      </c>
      <c r="C2338" t="s">
        <v>7866</v>
      </c>
      <c r="D2338" t="str">
        <v>(2014â€“ )</v>
      </c>
      <c r="E2338" t="str" cm="1">
        <f t="array" ref="E2338">_xlfn.LET(
  _xlpm.raw, TRIM(SUBSTITUTE(SUBSTITUTE(SUBSTITUTE(SUBSTITUTE(SUBSTITUTE(SUBSTITUTE(D2338,"(",""),")",""),"â€“","-"),"–","-"),"I",""),"V","")),
  _xlpm.cleaned, TRIM(SUBSTITUTE(SUBSTITUTE(_xlpm.raw,"-"," - "),","," ")),
  _xlpm.words, _xlfn.FILTERXML("&lt;t&gt;&lt;s&gt;" &amp; SUBSTITUTE(_xlpm.cleaned," ","&lt;/s&gt;&lt;s&gt;") &amp; "&lt;/s&gt;&lt;/t&gt;", "//s"),
  _xlpm.nums, _xlfn.TEXTJOIN("-", TRUE, IF(ISNUMBER(--_xlpm.words), _xlpm.words, "")),
  IFERROR(_xlpm.nums, "")
)</f>
        <v>2014</v>
      </c>
      <c r="F2338" t="s">
        <v>19686</v>
      </c>
      <c r="G2338" t="s">
        <v>1156</v>
      </c>
      <c r="I2338" t="s">
        <v>1156</v>
      </c>
      <c r="K2338">
        <v>7.6</v>
      </c>
      <c r="M2338">
        <v>7.6</v>
      </c>
      <c r="O2338" t="s">
        <v>7867</v>
      </c>
      <c r="P2338" t="s">
        <v>7868</v>
      </c>
      <c r="R2338" t="s">
        <v>1894</v>
      </c>
      <c r="S2338" t="s">
        <v>1894</v>
      </c>
      <c r="T2338" t="str">
        <f>IFERROR(
  IF(TRIM(Table22[[#This Row],[STARS]])="", "Unknown",
    TRIM(MID(Table22[[#This Row],[STARS]], FIND("Stars:", Table22[[#This Row],[STARS]]) + 6, LEN(Table22[[#This Row],[STARS]])))
  ),
"Unknown")</f>
        <v xml:space="preserve">
YÃ»ichi Nakamura, 
Ari Ozawa, 
Christina Marie Kelly, 
Ty Mahany
</v>
      </c>
      <c r="V2338">
        <v>2870</v>
      </c>
      <c r="W2338">
        <v>24</v>
      </c>
      <c r="X2338">
        <v>0</v>
      </c>
    </row>
    <row r="2339" spans="1:24" x14ac:dyDescent="0.3">
      <c r="A2339" t="s">
        <v>7869</v>
      </c>
      <c r="C2339" t="s">
        <v>7869</v>
      </c>
      <c r="D2339">
        <v>-2020</v>
      </c>
      <c r="E2339" t="str" cm="1">
        <f t="array" ref="E2339">_xlfn.LET(
  _xlpm.raw, TRIM(SUBSTITUTE(SUBSTITUTE(SUBSTITUTE(SUBSTITUTE(SUBSTITUTE(SUBSTITUTE(D2339,"(",""),")",""),"â€“","-"),"–","-"),"I",""),"V","")),
  _xlpm.cleaned, TRIM(SUBSTITUTE(SUBSTITUTE(_xlpm.raw,"-"," - "),","," ")),
  _xlpm.words, _xlfn.FILTERXML("&lt;t&gt;&lt;s&gt;" &amp; SUBSTITUTE(_xlpm.cleaned," ","&lt;/s&gt;&lt;s&gt;") &amp; "&lt;/s&gt;&lt;/t&gt;", "//s"),
  _xlpm.nums, _xlfn.TEXTJOIN("-", TRUE, IF(ISNUMBER(--_xlpm.words), _xlpm.words, "")),
  IFERROR(_xlpm.nums, "")
)</f>
        <v>2020</v>
      </c>
      <c r="F2339" t="s">
        <v>19675</v>
      </c>
      <c r="G2339" t="s">
        <v>5637</v>
      </c>
      <c r="I2339" t="s">
        <v>5637</v>
      </c>
      <c r="K2339">
        <v>3.4</v>
      </c>
      <c r="M2339">
        <v>3.4</v>
      </c>
      <c r="O2339" t="s">
        <v>7870</v>
      </c>
      <c r="P2339" t="s">
        <v>7871</v>
      </c>
      <c r="R2339" t="s">
        <v>21540</v>
      </c>
      <c r="S2339" t="s">
        <v>21540</v>
      </c>
      <c r="T2339" t="str">
        <f>IFERROR(
  IF(TRIM(Table22[[#This Row],[STARS]])="", "Unknown",
    TRIM(MID(Table22[[#This Row],[STARS]], FIND("Stars:", Table22[[#This Row],[STARS]]) + 6, LEN(Table22[[#This Row],[STARS]])))
  ),
"Unknown")</f>
        <v xml:space="preserve">
Stu Bennett, 
Vinnie Jones, 
Jacob Anderton, 
Sam Benjamin
</v>
      </c>
      <c r="V2339">
        <v>1835</v>
      </c>
      <c r="W2339">
        <v>82</v>
      </c>
      <c r="X2339">
        <v>0</v>
      </c>
    </row>
    <row r="2340" spans="1:24" x14ac:dyDescent="0.3">
      <c r="A2340" t="s">
        <v>7872</v>
      </c>
      <c r="C2340" t="s">
        <v>7872</v>
      </c>
      <c r="D2340" t="str">
        <v>(I) (2015)</v>
      </c>
      <c r="E2340" t="str" cm="1">
        <f t="array" ref="E2340">_xlfn.LET(
  _xlpm.raw, TRIM(SUBSTITUTE(SUBSTITUTE(SUBSTITUTE(SUBSTITUTE(SUBSTITUTE(SUBSTITUTE(D2340,"(",""),")",""),"â€“","-"),"–","-"),"I",""),"V","")),
  _xlpm.cleaned, TRIM(SUBSTITUTE(SUBSTITUTE(_xlpm.raw,"-"," - "),","," ")),
  _xlpm.words, _xlfn.FILTERXML("&lt;t&gt;&lt;s&gt;" &amp; SUBSTITUTE(_xlpm.cleaned," ","&lt;/s&gt;&lt;s&gt;") &amp; "&lt;/s&gt;&lt;/t&gt;", "//s"),
  _xlpm.nums, _xlfn.TEXTJOIN("-", TRUE, IF(ISNUMBER(--_xlpm.words), _xlpm.words, "")),
  IFERROR(_xlpm.nums, "")
)</f>
        <v>2015</v>
      </c>
      <c r="F2340" t="s">
        <v>19688</v>
      </c>
      <c r="G2340" t="s">
        <v>5637</v>
      </c>
      <c r="I2340" t="s">
        <v>5637</v>
      </c>
      <c r="K2340">
        <v>4.5999999999999996</v>
      </c>
      <c r="M2340">
        <v>4.5999999999999996</v>
      </c>
      <c r="O2340" t="s">
        <v>7873</v>
      </c>
      <c r="P2340" t="s">
        <v>7874</v>
      </c>
      <c r="R2340" t="s">
        <v>21539</v>
      </c>
      <c r="S2340" t="s">
        <v>21539</v>
      </c>
      <c r="T2340" t="str">
        <f>IFERROR(
  IF(TRIM(Table22[[#This Row],[STARS]])="", "Unknown",
    TRIM(MID(Table22[[#This Row],[STARS]], FIND("Stars:", Table22[[#This Row],[STARS]]) + 6, LEN(Table22[[#This Row],[STARS]])))
  ),
"Unknown")</f>
        <v xml:space="preserve">
Quincy Brown, 
Mindy Robinson, 
Mark Ryan, 
Kate Miner
</v>
      </c>
      <c r="V2340">
        <v>973</v>
      </c>
      <c r="W2340">
        <v>85</v>
      </c>
      <c r="X2340">
        <v>0</v>
      </c>
    </row>
    <row r="2341" spans="1:24" x14ac:dyDescent="0.3">
      <c r="A2341" t="s">
        <v>7875</v>
      </c>
      <c r="C2341" t="s">
        <v>7875</v>
      </c>
      <c r="D2341">
        <v>-2019</v>
      </c>
      <c r="E2341" t="str" cm="1">
        <f t="array" ref="E2341">_xlfn.LET(
  _xlpm.raw, TRIM(SUBSTITUTE(SUBSTITUTE(SUBSTITUTE(SUBSTITUTE(SUBSTITUTE(SUBSTITUTE(D2341,"(",""),")",""),"â€“","-"),"–","-"),"I",""),"V","")),
  _xlpm.cleaned, TRIM(SUBSTITUTE(SUBSTITUTE(_xlpm.raw,"-"," - "),","," ")),
  _xlpm.words, _xlfn.FILTERXML("&lt;t&gt;&lt;s&gt;" &amp; SUBSTITUTE(_xlpm.cleaned," ","&lt;/s&gt;&lt;s&gt;") &amp; "&lt;/s&gt;&lt;/t&gt;", "//s"),
  _xlpm.nums, _xlfn.TEXTJOIN("-", TRUE, IF(ISNUMBER(--_xlpm.words), _xlpm.words, "")),
  IFERROR(_xlpm.nums, "")
)</f>
        <v>2019</v>
      </c>
      <c r="F2341" t="s">
        <v>19677</v>
      </c>
      <c r="G2341" t="s">
        <v>86</v>
      </c>
      <c r="I2341" t="s">
        <v>86</v>
      </c>
      <c r="K2341">
        <v>7.3</v>
      </c>
      <c r="M2341">
        <v>7.3</v>
      </c>
      <c r="O2341" t="s">
        <v>7876</v>
      </c>
      <c r="P2341" t="s">
        <v>7877</v>
      </c>
      <c r="R2341" t="s">
        <v>21538</v>
      </c>
      <c r="S2341" t="s">
        <v>21538</v>
      </c>
      <c r="T2341" t="str">
        <f>IFERROR(
  IF(TRIM(Table22[[#This Row],[STARS]])="", "Unknown",
    TRIM(MID(Table22[[#This Row],[STARS]], FIND("Stars:", Table22[[#This Row],[STARS]]) + 6, LEN(Table22[[#This Row],[STARS]])))
  ),
"Unknown")</f>
        <v xml:space="preserve">
Nanami Kawakami, 
Makiko Watanabe, 
Mei Kayama, 
Shizuka Ishibashi
</v>
      </c>
      <c r="V2341">
        <v>2345</v>
      </c>
      <c r="W2341">
        <v>115</v>
      </c>
      <c r="X2341">
        <v>0</v>
      </c>
    </row>
    <row r="2342" spans="1:24" x14ac:dyDescent="0.3">
      <c r="A2342" t="s">
        <v>7878</v>
      </c>
      <c r="C2342" t="s">
        <v>7878</v>
      </c>
      <c r="D2342">
        <v>-2013</v>
      </c>
      <c r="E2342" t="str" cm="1">
        <f t="array" ref="E2342">_xlfn.LET(
  _xlpm.raw, TRIM(SUBSTITUTE(SUBSTITUTE(SUBSTITUTE(SUBSTITUTE(SUBSTITUTE(SUBSTITUTE(D2342,"(",""),")",""),"â€“","-"),"–","-"),"I",""),"V","")),
  _xlpm.cleaned, TRIM(SUBSTITUTE(SUBSTITUTE(_xlpm.raw,"-"," - "),","," ")),
  _xlpm.words, _xlfn.FILTERXML("&lt;t&gt;&lt;s&gt;" &amp; SUBSTITUTE(_xlpm.cleaned," ","&lt;/s&gt;&lt;s&gt;") &amp; "&lt;/s&gt;&lt;/t&gt;", "//s"),
  _xlpm.nums, _xlfn.TEXTJOIN("-", TRUE, IF(ISNUMBER(--_xlpm.words), _xlpm.words, "")),
  IFERROR(_xlpm.nums, "")
)</f>
        <v>2013</v>
      </c>
      <c r="F2342" t="s">
        <v>19674</v>
      </c>
      <c r="G2342" t="s">
        <v>903</v>
      </c>
      <c r="I2342" t="s">
        <v>903</v>
      </c>
      <c r="K2342">
        <v>6.5</v>
      </c>
      <c r="M2342">
        <v>6.5</v>
      </c>
      <c r="O2342" t="s">
        <v>7879</v>
      </c>
      <c r="P2342" t="s">
        <v>7880</v>
      </c>
      <c r="R2342" t="s">
        <v>21537</v>
      </c>
      <c r="S2342" t="s">
        <v>21537</v>
      </c>
      <c r="T2342" t="str">
        <f>IFERROR(
  IF(TRIM(Table22[[#This Row],[STARS]])="", "Unknown",
    TRIM(MID(Table22[[#This Row],[STARS]], FIND("Stars:", Table22[[#This Row],[STARS]]) + 6, LEN(Table22[[#This Row],[STARS]])))
  ),
"Unknown")</f>
        <v xml:space="preserve">
Gabriel AlmirÃ³n, 
Federico Cecere, 
Ezequiel Cipols, 
Luciana FalcÃ³n
</v>
      </c>
      <c r="V2342">
        <v>9201</v>
      </c>
      <c r="W2342">
        <v>106</v>
      </c>
      <c r="X2342">
        <v>0</v>
      </c>
    </row>
    <row r="2343" spans="1:24" x14ac:dyDescent="0.3">
      <c r="A2343" t="s">
        <v>7881</v>
      </c>
      <c r="C2343" t="s">
        <v>7881</v>
      </c>
      <c r="D2343">
        <v>-2017</v>
      </c>
      <c r="E2343" t="str" cm="1">
        <f t="array" ref="E2343">_xlfn.LET(
  _xlpm.raw, TRIM(SUBSTITUTE(SUBSTITUTE(SUBSTITUTE(SUBSTITUTE(SUBSTITUTE(SUBSTITUTE(D2343,"(",""),")",""),"â€“","-"),"–","-"),"I",""),"V","")),
  _xlpm.cleaned, TRIM(SUBSTITUTE(SUBSTITUTE(_xlpm.raw,"-"," - "),","," ")),
  _xlpm.words, _xlfn.FILTERXML("&lt;t&gt;&lt;s&gt;" &amp; SUBSTITUTE(_xlpm.cleaned," ","&lt;/s&gt;&lt;s&gt;") &amp; "&lt;/s&gt;&lt;/t&gt;", "//s"),
  _xlpm.nums, _xlfn.TEXTJOIN("-", TRUE, IF(ISNUMBER(--_xlpm.words), _xlpm.words, "")),
  IFERROR(_xlpm.nums, "")
)</f>
        <v>2017</v>
      </c>
      <c r="F2343" t="s">
        <v>19682</v>
      </c>
      <c r="G2343" t="s">
        <v>187</v>
      </c>
      <c r="I2343" t="s">
        <v>187</v>
      </c>
      <c r="K2343">
        <v>8.3000000000000007</v>
      </c>
      <c r="M2343">
        <v>8.3000000000000007</v>
      </c>
      <c r="O2343" t="s">
        <v>7882</v>
      </c>
      <c r="P2343" t="s">
        <v>7883</v>
      </c>
      <c r="R2343" t="s">
        <v>1894</v>
      </c>
      <c r="S2343" t="s">
        <v>1894</v>
      </c>
      <c r="T2343" t="str">
        <f>IFERROR(
  IF(TRIM(Table22[[#This Row],[STARS]])="", "Unknown",
    TRIM(MID(Table22[[#This Row],[STARS]], FIND("Stars:", Table22[[#This Row],[STARS]]) + 6, LEN(Table22[[#This Row],[STARS]])))
  ),
"Unknown")</f>
        <v xml:space="preserve">
Yoo Ah-in, 
Lim Soo-jung, 
Go Kyung-Pyo, 
Si-Yang Kwak
</v>
      </c>
      <c r="V2343">
        <v>1385</v>
      </c>
      <c r="W2343">
        <v>70</v>
      </c>
      <c r="X2343">
        <v>0</v>
      </c>
    </row>
    <row r="2344" spans="1:24" x14ac:dyDescent="0.3">
      <c r="A2344" t="s">
        <v>7884</v>
      </c>
      <c r="C2344" t="s">
        <v>7884</v>
      </c>
      <c r="D2344">
        <v>-2022</v>
      </c>
      <c r="E2344" t="str" cm="1">
        <f t="array" ref="E2344">_xlfn.LET(
  _xlpm.raw, TRIM(SUBSTITUTE(SUBSTITUTE(SUBSTITUTE(SUBSTITUTE(SUBSTITUTE(SUBSTITUTE(D2344,"(",""),")",""),"â€“","-"),"–","-"),"I",""),"V","")),
  _xlpm.cleaned, TRIM(SUBSTITUTE(SUBSTITUTE(_xlpm.raw,"-"," - "),","," ")),
  _xlpm.words, _xlfn.FILTERXML("&lt;t&gt;&lt;s&gt;" &amp; SUBSTITUTE(_xlpm.cleaned," ","&lt;/s&gt;&lt;s&gt;") &amp; "&lt;/s&gt;&lt;/t&gt;", "//s"),
  _xlpm.nums, _xlfn.TEXTJOIN("-", TRUE, IF(ISNUMBER(--_xlpm.words), _xlpm.words, "")),
  IFERROR(_xlpm.nums, "")
)</f>
        <v>2022</v>
      </c>
      <c r="F2344" t="s">
        <v>19760</v>
      </c>
      <c r="G2344" t="s">
        <v>661</v>
      </c>
      <c r="I2344" t="s">
        <v>661</v>
      </c>
      <c r="K2344">
        <v>0</v>
      </c>
      <c r="M2344">
        <v>0</v>
      </c>
      <c r="O2344" t="s">
        <v>7885</v>
      </c>
      <c r="P2344" t="s">
        <v>7886</v>
      </c>
      <c r="R2344" t="s">
        <v>21536</v>
      </c>
      <c r="S2344" t="s">
        <v>21536</v>
      </c>
      <c r="T2344" t="str">
        <f>IFERROR(
  IF(TRIM(Table22[[#This Row],[STARS]])="", "Unknown",
    TRIM(MID(Table22[[#This Row],[STARS]], FIND("Stars:", Table22[[#This Row],[STARS]]) + 6, LEN(Table22[[#This Row],[STARS]])))
  ),
"Unknown")</f>
        <v xml:space="preserve">
Kelly Macdonald, 
George MacKay, 
Hugh Bonneville, 
Varada Sethu
</v>
      </c>
      <c r="V2344">
        <v>0</v>
      </c>
      <c r="W2344">
        <v>0</v>
      </c>
      <c r="X2344">
        <v>0</v>
      </c>
    </row>
    <row r="2345" spans="1:24" x14ac:dyDescent="0.3">
      <c r="A2345" t="s">
        <v>7887</v>
      </c>
      <c r="C2345" t="s">
        <v>7887</v>
      </c>
      <c r="D2345">
        <v>0</v>
      </c>
      <c r="E2345" t="str" cm="1">
        <f t="array" ref="E2345">_xlfn.LET(
  _xlpm.raw, TRIM(SUBSTITUTE(SUBSTITUTE(SUBSTITUTE(SUBSTITUTE(SUBSTITUTE(SUBSTITUTE(D2345,"(",""),")",""),"â€“","-"),"–","-"),"I",""),"V","")),
  _xlpm.cleaned, TRIM(SUBSTITUTE(SUBSTITUTE(_xlpm.raw,"-"," - "),","," ")),
  _xlpm.words, _xlfn.FILTERXML("&lt;t&gt;&lt;s&gt;" &amp; SUBSTITUTE(_xlpm.cleaned," ","&lt;/s&gt;&lt;s&gt;") &amp; "&lt;/s&gt;&lt;/t&gt;", "//s"),
  _xlpm.nums, _xlfn.TEXTJOIN("-", TRUE, IF(ISNUMBER(--_xlpm.words), _xlpm.words, "")),
  IFERROR(_xlpm.nums, "")
)</f>
        <v>0</v>
      </c>
      <c r="F2345" t="s">
        <v>19829</v>
      </c>
      <c r="G2345" t="s">
        <v>34</v>
      </c>
      <c r="I2345" t="s">
        <v>34</v>
      </c>
      <c r="K2345">
        <v>0</v>
      </c>
      <c r="M2345">
        <v>0</v>
      </c>
      <c r="O2345" t="s">
        <v>7888</v>
      </c>
      <c r="P2345" t="s">
        <v>7889</v>
      </c>
      <c r="R2345" t="s">
        <v>21373</v>
      </c>
      <c r="S2345" t="s">
        <v>21373</v>
      </c>
      <c r="T2345" t="str">
        <f>IFERROR(
  IF(TRIM(Table22[[#This Row],[STARS]])="", "Unknown",
    TRIM(MID(Table22[[#This Row],[STARS]], FIND("Stars:", Table22[[#This Row],[STARS]]) + 6, LEN(Table22[[#This Row],[STARS]])))
  ),
"Unknown")</f>
        <v xml:space="preserve">
Iko Uwais, 
Lewis Tan, 
Jason Tobin, 
JuJu Chan Szeto
</v>
      </c>
      <c r="V2345">
        <v>0</v>
      </c>
      <c r="W2345">
        <v>0</v>
      </c>
      <c r="X2345">
        <v>0</v>
      </c>
    </row>
    <row r="2346" spans="1:24" x14ac:dyDescent="0.3">
      <c r="A2346" t="s">
        <v>7890</v>
      </c>
      <c r="C2346" t="s">
        <v>7890</v>
      </c>
      <c r="D2346">
        <v>-2020</v>
      </c>
      <c r="E2346" t="str" cm="1">
        <f t="array" ref="E2346">_xlfn.LET(
  _xlpm.raw, TRIM(SUBSTITUTE(SUBSTITUTE(SUBSTITUTE(SUBSTITUTE(SUBSTITUTE(SUBSTITUTE(D2346,"(",""),")",""),"â€“","-"),"–","-"),"I",""),"V","")),
  _xlpm.cleaned, TRIM(SUBSTITUTE(SUBSTITUTE(_xlpm.raw,"-"," - "),","," ")),
  _xlpm.words, _xlfn.FILTERXML("&lt;t&gt;&lt;s&gt;" &amp; SUBSTITUTE(_xlpm.cleaned," ","&lt;/s&gt;&lt;s&gt;") &amp; "&lt;/s&gt;&lt;/t&gt;", "//s"),
  _xlpm.nums, _xlfn.TEXTJOIN("-", TRUE, IF(ISNUMBER(--_xlpm.words), _xlpm.words, "")),
  IFERROR(_xlpm.nums, "")
)</f>
        <v>2020</v>
      </c>
      <c r="F2346" t="s">
        <v>19675</v>
      </c>
      <c r="G2346" t="s">
        <v>6619</v>
      </c>
      <c r="I2346" t="s">
        <v>6619</v>
      </c>
      <c r="K2346">
        <v>8.1</v>
      </c>
      <c r="M2346">
        <v>8.1</v>
      </c>
      <c r="O2346" t="s">
        <v>7891</v>
      </c>
      <c r="P2346" t="s">
        <v>7892</v>
      </c>
      <c r="R2346" t="s">
        <v>1894</v>
      </c>
      <c r="S2346" t="s">
        <v>1894</v>
      </c>
      <c r="T2346" t="str">
        <f>IFERROR(
  IF(TRIM(Table22[[#This Row],[STARS]])="", "Unknown",
    TRIM(MID(Table22[[#This Row],[STARS]], FIND("Stars:", Table22[[#This Row],[STARS]]) + 6, LEN(Table22[[#This Row],[STARS]])))
  ),
"Unknown")</f>
        <v xml:space="preserve">
Monica Aldama, 
Lexi Brumback, 
Gabi Butler, 
Jerry Harris
</v>
      </c>
      <c r="V2346">
        <v>4270</v>
      </c>
      <c r="W2346">
        <v>355</v>
      </c>
      <c r="X2346">
        <v>0</v>
      </c>
    </row>
    <row r="2347" spans="1:24" x14ac:dyDescent="0.3">
      <c r="A2347" t="s">
        <v>7893</v>
      </c>
      <c r="C2347" t="s">
        <v>7893</v>
      </c>
      <c r="D2347">
        <v>-2014</v>
      </c>
      <c r="E2347" t="str" cm="1">
        <f t="array" ref="E2347">_xlfn.LET(
  _xlpm.raw, TRIM(SUBSTITUTE(SUBSTITUTE(SUBSTITUTE(SUBSTITUTE(SUBSTITUTE(SUBSTITUTE(D2347,"(",""),")",""),"â€“","-"),"–","-"),"I",""),"V","")),
  _xlpm.cleaned, TRIM(SUBSTITUTE(SUBSTITUTE(_xlpm.raw,"-"," - "),","," ")),
  _xlpm.words, _xlfn.FILTERXML("&lt;t&gt;&lt;s&gt;" &amp; SUBSTITUTE(_xlpm.cleaned," ","&lt;/s&gt;&lt;s&gt;") &amp; "&lt;/s&gt;&lt;/t&gt;", "//s"),
  _xlpm.nums, _xlfn.TEXTJOIN("-", TRUE, IF(ISNUMBER(--_xlpm.words), _xlpm.words, "")),
  IFERROR(_xlpm.nums, "")
)</f>
        <v>2014</v>
      </c>
      <c r="F2347" t="s">
        <v>19686</v>
      </c>
      <c r="G2347" t="s">
        <v>239</v>
      </c>
      <c r="I2347" t="s">
        <v>239</v>
      </c>
      <c r="K2347">
        <v>7.1</v>
      </c>
      <c r="M2347">
        <v>7.1</v>
      </c>
      <c r="O2347" t="s">
        <v>7894</v>
      </c>
      <c r="P2347" t="s">
        <v>7895</v>
      </c>
      <c r="R2347" t="s">
        <v>1894</v>
      </c>
      <c r="S2347" t="s">
        <v>1894</v>
      </c>
      <c r="T2347" t="str">
        <f>IFERROR(
  IF(TRIM(Table22[[#This Row],[STARS]])="", "Unknown",
    TRIM(MID(Table22[[#This Row],[STARS]], FIND("Stars:", Table22[[#This Row],[STARS]]) + 6, LEN(Table22[[#This Row],[STARS]])))
  ),
"Unknown")</f>
        <v xml:space="preserve">
Brit Marling, 
Bertie Carvel, 
Paterson Joseph, 
Daniel Kaluuya
</v>
      </c>
      <c r="V2347">
        <v>2142</v>
      </c>
      <c r="W2347">
        <v>50</v>
      </c>
      <c r="X2347">
        <v>0</v>
      </c>
    </row>
    <row r="2348" spans="1:24" x14ac:dyDescent="0.3">
      <c r="A2348" t="s">
        <v>7896</v>
      </c>
      <c r="C2348" t="s">
        <v>7896</v>
      </c>
      <c r="D2348">
        <v>-2019</v>
      </c>
      <c r="E2348" t="str" cm="1">
        <f t="array" ref="E2348">_xlfn.LET(
  _xlpm.raw, TRIM(SUBSTITUTE(SUBSTITUTE(SUBSTITUTE(SUBSTITUTE(SUBSTITUTE(SUBSTITUTE(D2348,"(",""),")",""),"â€“","-"),"–","-"),"I",""),"V","")),
  _xlpm.cleaned, TRIM(SUBSTITUTE(SUBSTITUTE(_xlpm.raw,"-"," - "),","," ")),
  _xlpm.words, _xlfn.FILTERXML("&lt;t&gt;&lt;s&gt;" &amp; SUBSTITUTE(_xlpm.cleaned," ","&lt;/s&gt;&lt;s&gt;") &amp; "&lt;/s&gt;&lt;/t&gt;", "//s"),
  _xlpm.nums, _xlfn.TEXTJOIN("-", TRUE, IF(ISNUMBER(--_xlpm.words), _xlpm.words, "")),
  IFERROR(_xlpm.nums, "")
)</f>
        <v>2019</v>
      </c>
      <c r="F2348" t="s">
        <v>19677</v>
      </c>
      <c r="G2348" t="s">
        <v>38</v>
      </c>
      <c r="I2348" t="s">
        <v>38</v>
      </c>
      <c r="K2348">
        <v>7.9</v>
      </c>
      <c r="M2348">
        <v>7.9</v>
      </c>
      <c r="O2348" t="s">
        <v>7897</v>
      </c>
      <c r="P2348" t="s">
        <v>7898</v>
      </c>
      <c r="R2348" t="s">
        <v>1894</v>
      </c>
      <c r="S2348" t="s">
        <v>1894</v>
      </c>
      <c r="T2348" t="str">
        <f>IFERROR(
  IF(TRIM(Table22[[#This Row],[STARS]])="", "Unknown",
    TRIM(MID(Table22[[#This Row],[STARS]], FIND("Stars:", Table22[[#This Row],[STARS]]) + 6, LEN(Table22[[#This Row],[STARS]])))
  ),
"Unknown")</f>
        <v xml:space="preserve">
Lim Soo-jung, 
Hye-jin Jeon, 
Lee Da-hee, 
Jang Ki-Yong
</v>
      </c>
      <c r="V2348">
        <v>833</v>
      </c>
      <c r="W2348">
        <v>70</v>
      </c>
      <c r="X2348">
        <v>0</v>
      </c>
    </row>
    <row r="2349" spans="1:24" x14ac:dyDescent="0.3">
      <c r="A2349" t="s">
        <v>7899</v>
      </c>
      <c r="C2349" t="s">
        <v>7899</v>
      </c>
      <c r="D2349">
        <v>-2018</v>
      </c>
      <c r="E2349" t="str" cm="1">
        <f t="array" ref="E2349">_xlfn.LET(
  _xlpm.raw, TRIM(SUBSTITUTE(SUBSTITUTE(SUBSTITUTE(SUBSTITUTE(SUBSTITUTE(SUBSTITUTE(D2349,"(",""),")",""),"â€“","-"),"–","-"),"I",""),"V","")),
  _xlpm.cleaned, TRIM(SUBSTITUTE(SUBSTITUTE(_xlpm.raw,"-"," - "),","," ")),
  _xlpm.words, _xlfn.FILTERXML("&lt;t&gt;&lt;s&gt;" &amp; SUBSTITUTE(_xlpm.cleaned," ","&lt;/s&gt;&lt;s&gt;") &amp; "&lt;/s&gt;&lt;/t&gt;", "//s"),
  _xlpm.nums, _xlfn.TEXTJOIN("-", TRUE, IF(ISNUMBER(--_xlpm.words), _xlpm.words, "")),
  IFERROR(_xlpm.nums, "")
)</f>
        <v>2018</v>
      </c>
      <c r="F2349" t="s">
        <v>19693</v>
      </c>
      <c r="G2349" t="s">
        <v>270</v>
      </c>
      <c r="I2349" t="s">
        <v>270</v>
      </c>
      <c r="K2349">
        <v>3.6</v>
      </c>
      <c r="M2349">
        <v>3.6</v>
      </c>
      <c r="O2349" t="s">
        <v>7900</v>
      </c>
      <c r="P2349" t="s">
        <v>7901</v>
      </c>
      <c r="R2349" t="s">
        <v>21535</v>
      </c>
      <c r="S2349" t="s">
        <v>21535</v>
      </c>
      <c r="T2349" t="str">
        <f>IFERROR(
  IF(TRIM(Table22[[#This Row],[STARS]])="", "Unknown",
    TRIM(MID(Table22[[#This Row],[STARS]], FIND("Stars:", Table22[[#This Row],[STARS]]) + 6, LEN(Table22[[#This Row],[STARS]])))
  ),
"Unknown")</f>
        <v xml:space="preserve">
Jessica Allain, 
Luke Tennie, 
Mitchell Edwards, 
Paige Hurd
</v>
      </c>
      <c r="V2349">
        <v>1093</v>
      </c>
      <c r="W2349">
        <v>87</v>
      </c>
      <c r="X2349">
        <v>0</v>
      </c>
    </row>
    <row r="2350" spans="1:24" x14ac:dyDescent="0.3">
      <c r="A2350" t="s">
        <v>7902</v>
      </c>
      <c r="C2350" t="s">
        <v>7902</v>
      </c>
      <c r="D2350">
        <v>-2018</v>
      </c>
      <c r="E2350" t="str" cm="1">
        <f t="array" ref="E2350">_xlfn.LET(
  _xlpm.raw, TRIM(SUBSTITUTE(SUBSTITUTE(SUBSTITUTE(SUBSTITUTE(SUBSTITUTE(SUBSTITUTE(D2350,"(",""),")",""),"â€“","-"),"–","-"),"I",""),"V","")),
  _xlpm.cleaned, TRIM(SUBSTITUTE(SUBSTITUTE(_xlpm.raw,"-"," - "),","," ")),
  _xlpm.words, _xlfn.FILTERXML("&lt;t&gt;&lt;s&gt;" &amp; SUBSTITUTE(_xlpm.cleaned," ","&lt;/s&gt;&lt;s&gt;") &amp; "&lt;/s&gt;&lt;/t&gt;", "//s"),
  _xlpm.nums, _xlfn.TEXTJOIN("-", TRUE, IF(ISNUMBER(--_xlpm.words), _xlpm.words, "")),
  IFERROR(_xlpm.nums, "")
)</f>
        <v>2018</v>
      </c>
      <c r="F2350" t="s">
        <v>19693</v>
      </c>
      <c r="G2350" t="s">
        <v>248</v>
      </c>
      <c r="I2350" t="s">
        <v>248</v>
      </c>
      <c r="K2350">
        <v>6</v>
      </c>
      <c r="M2350">
        <v>6</v>
      </c>
      <c r="O2350" t="s">
        <v>7903</v>
      </c>
      <c r="P2350" t="s">
        <v>7904</v>
      </c>
      <c r="R2350" t="s">
        <v>21534</v>
      </c>
      <c r="S2350" t="s">
        <v>21534</v>
      </c>
      <c r="T2350" t="str">
        <f>IFERROR(
  IF(TRIM(Table22[[#This Row],[STARS]])="", "Unknown",
    TRIM(MID(Table22[[#This Row],[STARS]], FIND("Stars:", Table22[[#This Row],[STARS]]) + 6, LEN(Table22[[#This Row],[STARS]])))
  ),
"Unknown")</f>
        <v xml:space="preserve">
Luis Gerardo MÃ©ndez, 
Miguel Rodarte, 
RJ Mitte, 
Cassandra Ciangherotti
</v>
      </c>
      <c r="V2350">
        <v>2528</v>
      </c>
      <c r="W2350">
        <v>96</v>
      </c>
      <c r="X2350">
        <v>0</v>
      </c>
    </row>
    <row r="2351" spans="1:24" x14ac:dyDescent="0.3">
      <c r="A2351" t="s">
        <v>7905</v>
      </c>
      <c r="C2351" t="s">
        <v>7905</v>
      </c>
      <c r="D2351" t="str">
        <v>(I) (2019)</v>
      </c>
      <c r="E2351" t="str" cm="1">
        <f t="array" ref="E2351">_xlfn.LET(
  _xlpm.raw, TRIM(SUBSTITUTE(SUBSTITUTE(SUBSTITUTE(SUBSTITUTE(SUBSTITUTE(SUBSTITUTE(D2351,"(",""),")",""),"â€“","-"),"–","-"),"I",""),"V","")),
  _xlpm.cleaned, TRIM(SUBSTITUTE(SUBSTITUTE(_xlpm.raw,"-"," - "),","," ")),
  _xlpm.words, _xlfn.FILTERXML("&lt;t&gt;&lt;s&gt;" &amp; SUBSTITUTE(_xlpm.cleaned," ","&lt;/s&gt;&lt;s&gt;") &amp; "&lt;/s&gt;&lt;/t&gt;", "//s"),
  _xlpm.nums, _xlfn.TEXTJOIN("-", TRUE, IF(ISNUMBER(--_xlpm.words), _xlpm.words, "")),
  IFERROR(_xlpm.nums, "")
)</f>
        <v>2019</v>
      </c>
      <c r="F2351" t="s">
        <v>19677</v>
      </c>
      <c r="G2351" t="s">
        <v>86</v>
      </c>
      <c r="I2351" t="s">
        <v>86</v>
      </c>
      <c r="K2351">
        <v>6.4</v>
      </c>
      <c r="M2351">
        <v>6.4</v>
      </c>
      <c r="O2351" t="s">
        <v>7906</v>
      </c>
      <c r="P2351" t="s">
        <v>7907</v>
      </c>
      <c r="R2351" t="s">
        <v>20411</v>
      </c>
      <c r="S2351" t="s">
        <v>20411</v>
      </c>
      <c r="T2351" t="str">
        <f>IFERROR(
  IF(TRIM(Table22[[#This Row],[STARS]])="", "Unknown",
    TRIM(MID(Table22[[#This Row],[STARS]], FIND("Stars:", Table22[[#This Row],[STARS]]) + 6, LEN(Table22[[#This Row],[STARS]])))
  ),
"Unknown")</f>
        <v xml:space="preserve">
Khalil Everage, 
Evan J. Simpson, 
Ashley Jackson, 
Ahmad Nicholas Ferguson
</v>
      </c>
      <c r="V2351">
        <v>4651</v>
      </c>
      <c r="W2351">
        <v>109</v>
      </c>
      <c r="X2351">
        <v>0</v>
      </c>
    </row>
    <row r="2352" spans="1:24" x14ac:dyDescent="0.3">
      <c r="A2352" t="s">
        <v>7908</v>
      </c>
      <c r="C2352" t="s">
        <v>7908</v>
      </c>
      <c r="D2352" t="str">
        <v>(2015â€“2016)</v>
      </c>
      <c r="E2352" t="str" cm="1">
        <f t="array" ref="E2352">_xlfn.LET(
  _xlpm.raw, TRIM(SUBSTITUTE(SUBSTITUTE(SUBSTITUTE(SUBSTITUTE(SUBSTITUTE(SUBSTITUTE(D2352,"(",""),")",""),"â€“","-"),"–","-"),"I",""),"V","")),
  _xlpm.cleaned, TRIM(SUBSTITUTE(SUBSTITUTE(_xlpm.raw,"-"," - "),","," ")),
  _xlpm.words, _xlfn.FILTERXML("&lt;t&gt;&lt;s&gt;" &amp; SUBSTITUTE(_xlpm.cleaned," ","&lt;/s&gt;&lt;s&gt;") &amp; "&lt;/s&gt;&lt;/t&gt;", "//s"),
  _xlpm.nums, _xlfn.TEXTJOIN("-", TRUE, IF(ISNUMBER(--_xlpm.words), _xlpm.words, "")),
  IFERROR(_xlpm.nums, "")
)</f>
        <v>2015-2016</v>
      </c>
      <c r="F2352" t="s">
        <v>19830</v>
      </c>
      <c r="G2352" t="s">
        <v>1815</v>
      </c>
      <c r="I2352" t="s">
        <v>1815</v>
      </c>
      <c r="K2352">
        <v>8.9</v>
      </c>
      <c r="M2352">
        <v>8.9</v>
      </c>
      <c r="O2352" t="s">
        <v>7909</v>
      </c>
      <c r="P2352" t="s">
        <v>7910</v>
      </c>
      <c r="R2352" t="s">
        <v>1894</v>
      </c>
      <c r="S2352" t="s">
        <v>1894</v>
      </c>
      <c r="T2352" t="str">
        <f>IFERROR(
  IF(TRIM(Table22[[#This Row],[STARS]])="", "Unknown",
    TRIM(MID(Table22[[#This Row],[STARS]], FIND("Stars:", Table22[[#This Row],[STARS]]) + 6, LEN(Table22[[#This Row],[STARS]])))
  ),
"Unknown")</f>
        <v xml:space="preserve">
Yoo Ah-in, 
Yo-Han Byun, 
Myung-Min Kim, 
Shin Se-Kyung
</v>
      </c>
      <c r="V2352">
        <v>803</v>
      </c>
      <c r="W2352">
        <v>0</v>
      </c>
      <c r="X2352">
        <v>0</v>
      </c>
    </row>
    <row r="2353" spans="1:24" x14ac:dyDescent="0.3">
      <c r="A2353" t="s">
        <v>7911</v>
      </c>
      <c r="C2353" t="s">
        <v>7911</v>
      </c>
      <c r="D2353">
        <v>-2018</v>
      </c>
      <c r="E2353" t="str" cm="1">
        <f t="array" ref="E2353">_xlfn.LET(
  _xlpm.raw, TRIM(SUBSTITUTE(SUBSTITUTE(SUBSTITUTE(SUBSTITUTE(SUBSTITUTE(SUBSTITUTE(D2353,"(",""),")",""),"â€“","-"),"–","-"),"I",""),"V","")),
  _xlpm.cleaned, TRIM(SUBSTITUTE(SUBSTITUTE(_xlpm.raw,"-"," - "),","," ")),
  _xlpm.words, _xlfn.FILTERXML("&lt;t&gt;&lt;s&gt;" &amp; SUBSTITUTE(_xlpm.cleaned," ","&lt;/s&gt;&lt;s&gt;") &amp; "&lt;/s&gt;&lt;/t&gt;", "//s"),
  _xlpm.nums, _xlfn.TEXTJOIN("-", TRUE, IF(ISNUMBER(--_xlpm.words), _xlpm.words, "")),
  IFERROR(_xlpm.nums, "")
)</f>
        <v>2018</v>
      </c>
      <c r="F2353" t="s">
        <v>19693</v>
      </c>
      <c r="G2353" t="s">
        <v>1375</v>
      </c>
      <c r="I2353" t="s">
        <v>1375</v>
      </c>
      <c r="K2353">
        <v>7.3</v>
      </c>
      <c r="M2353">
        <v>7.3</v>
      </c>
      <c r="O2353" t="s">
        <v>7912</v>
      </c>
      <c r="P2353" t="s">
        <v>7913</v>
      </c>
      <c r="R2353" t="s">
        <v>21533</v>
      </c>
      <c r="S2353" t="s">
        <v>21533</v>
      </c>
      <c r="T2353" t="str">
        <f>IFERROR(
  IF(TRIM(Table22[[#This Row],[STARS]])="", "Unknown",
    TRIM(MID(Table22[[#This Row],[STARS]], FIND("Stars:", Table22[[#This Row],[STARS]]) + 6, LEN(Table22[[#This Row],[STARS]])))
  ),
"Unknown")</f>
        <v xml:space="preserve">
Alessandro Borghi, 
Massimiliano Tortora, 
Milvia Marigliano, 
Jasmine Trinca
</v>
      </c>
      <c r="V2353">
        <v>8345</v>
      </c>
      <c r="W2353">
        <v>100</v>
      </c>
      <c r="X2353">
        <v>0</v>
      </c>
    </row>
    <row r="2354" spans="1:24" x14ac:dyDescent="0.3">
      <c r="A2354" t="s">
        <v>7914</v>
      </c>
      <c r="C2354" t="s">
        <v>7914</v>
      </c>
      <c r="D2354">
        <v>-2020</v>
      </c>
      <c r="E2354" t="str" cm="1">
        <f t="array" ref="E2354">_xlfn.LET(
  _xlpm.raw, TRIM(SUBSTITUTE(SUBSTITUTE(SUBSTITUTE(SUBSTITUTE(SUBSTITUTE(SUBSTITUTE(D2354,"(",""),")",""),"â€“","-"),"–","-"),"I",""),"V","")),
  _xlpm.cleaned, TRIM(SUBSTITUTE(SUBSTITUTE(_xlpm.raw,"-"," - "),","," ")),
  _xlpm.words, _xlfn.FILTERXML("&lt;t&gt;&lt;s&gt;" &amp; SUBSTITUTE(_xlpm.cleaned," ","&lt;/s&gt;&lt;s&gt;") &amp; "&lt;/s&gt;&lt;/t&gt;", "//s"),
  _xlpm.nums, _xlfn.TEXTJOIN("-", TRUE, IF(ISNUMBER(--_xlpm.words), _xlpm.words, "")),
  IFERROR(_xlpm.nums, "")
)</f>
        <v>2020</v>
      </c>
      <c r="F2354" t="s">
        <v>19675</v>
      </c>
      <c r="G2354" t="s">
        <v>86</v>
      </c>
      <c r="I2354" t="s">
        <v>86</v>
      </c>
      <c r="K2354">
        <v>5.8</v>
      </c>
      <c r="M2354">
        <v>5.8</v>
      </c>
      <c r="O2354" t="s">
        <v>7915</v>
      </c>
      <c r="P2354" t="s">
        <v>7916</v>
      </c>
      <c r="R2354" t="s">
        <v>21229</v>
      </c>
      <c r="S2354" t="s">
        <v>21229</v>
      </c>
      <c r="T2354" t="str">
        <f>IFERROR(
  IF(TRIM(Table22[[#This Row],[STARS]])="", "Unknown",
    TRIM(MID(Table22[[#This Row],[STARS]], FIND("Stars:", Table22[[#This Row],[STARS]]) + 6, LEN(Table22[[#This Row],[STARS]])))
  ),
"Unknown")</f>
        <v xml:space="preserve">
Saiyami Kher, 
Roshan Mathew, 
Amruta Subhash, 
Upendra Limaye
</v>
      </c>
      <c r="V2354">
        <v>4967</v>
      </c>
      <c r="W2354">
        <v>114</v>
      </c>
      <c r="X2354">
        <v>0</v>
      </c>
    </row>
    <row r="2355" spans="1:24" x14ac:dyDescent="0.3">
      <c r="A2355" t="s">
        <v>7917</v>
      </c>
      <c r="C2355" t="s">
        <v>7917</v>
      </c>
      <c r="D2355" t="str">
        <v>(2017â€“ )</v>
      </c>
      <c r="E2355" t="str" cm="1">
        <f t="array" ref="E2355">_xlfn.LET(
  _xlpm.raw, TRIM(SUBSTITUTE(SUBSTITUTE(SUBSTITUTE(SUBSTITUTE(SUBSTITUTE(SUBSTITUTE(D2355,"(",""),")",""),"â€“","-"),"–","-"),"I",""),"V","")),
  _xlpm.cleaned, TRIM(SUBSTITUTE(SUBSTITUTE(_xlpm.raw,"-"," - "),","," ")),
  _xlpm.words, _xlfn.FILTERXML("&lt;t&gt;&lt;s&gt;" &amp; SUBSTITUTE(_xlpm.cleaned," ","&lt;/s&gt;&lt;s&gt;") &amp; "&lt;/s&gt;&lt;/t&gt;", "//s"),
  _xlpm.nums, _xlfn.TEXTJOIN("-", TRUE, IF(ISNUMBER(--_xlpm.words), _xlpm.words, "")),
  IFERROR(_xlpm.nums, "")
)</f>
        <v>2017</v>
      </c>
      <c r="F2355" t="s">
        <v>19682</v>
      </c>
      <c r="G2355" t="s">
        <v>639</v>
      </c>
      <c r="I2355" t="s">
        <v>639</v>
      </c>
      <c r="K2355">
        <v>7.1</v>
      </c>
      <c r="M2355">
        <v>7.1</v>
      </c>
      <c r="O2355" t="s">
        <v>7918</v>
      </c>
      <c r="P2355" t="s">
        <v>7919</v>
      </c>
      <c r="R2355" t="s">
        <v>1894</v>
      </c>
      <c r="S2355" t="s">
        <v>1894</v>
      </c>
      <c r="T2355" t="str">
        <f>IFERROR(
  IF(TRIM(Table22[[#This Row],[STARS]])="", "Unknown",
    TRIM(MID(Table22[[#This Row],[STARS]], FIND("Stars:", Table22[[#This Row],[STARS]]) + 6, LEN(Table22[[#This Row],[STARS]])))
  ),
"Unknown")</f>
        <v xml:space="preserve">
Josh Grelle, 
Morgan Laure, 
Rachael Messer, 
Monica Rial
</v>
      </c>
      <c r="V2355">
        <v>1557</v>
      </c>
      <c r="W2355">
        <v>24</v>
      </c>
      <c r="X2355">
        <v>0</v>
      </c>
    </row>
    <row r="2356" spans="1:24" x14ac:dyDescent="0.3">
      <c r="A2356" t="s">
        <v>7920</v>
      </c>
      <c r="C2356" t="s">
        <v>7920</v>
      </c>
      <c r="D2356">
        <v>-2010</v>
      </c>
      <c r="E2356" t="str" cm="1">
        <f t="array" ref="E2356">_xlfn.LET(
  _xlpm.raw, TRIM(SUBSTITUTE(SUBSTITUTE(SUBSTITUTE(SUBSTITUTE(SUBSTITUTE(SUBSTITUTE(D2356,"(",""),")",""),"â€“","-"),"–","-"),"I",""),"V","")),
  _xlpm.cleaned, TRIM(SUBSTITUTE(SUBSTITUTE(_xlpm.raw,"-"," - "),","," ")),
  _xlpm.words, _xlfn.FILTERXML("&lt;t&gt;&lt;s&gt;" &amp; SUBSTITUTE(_xlpm.cleaned," ","&lt;/s&gt;&lt;s&gt;") &amp; "&lt;/s&gt;&lt;/t&gt;", "//s"),
  _xlpm.nums, _xlfn.TEXTJOIN("-", TRUE, IF(ISNUMBER(--_xlpm.words), _xlpm.words, "")),
  IFERROR(_xlpm.nums, "")
)</f>
        <v>2010</v>
      </c>
      <c r="F2356" t="s">
        <v>19738</v>
      </c>
      <c r="G2356" t="s">
        <v>263</v>
      </c>
      <c r="I2356" t="s">
        <v>263</v>
      </c>
      <c r="K2356">
        <v>6.4</v>
      </c>
      <c r="M2356">
        <v>6.4</v>
      </c>
      <c r="O2356" t="s">
        <v>7921</v>
      </c>
      <c r="P2356" t="s">
        <v>7922</v>
      </c>
      <c r="R2356" t="s">
        <v>1894</v>
      </c>
      <c r="S2356" t="s">
        <v>1894</v>
      </c>
      <c r="T2356" t="str">
        <f>IFERROR(
  IF(TRIM(Table22[[#This Row],[STARS]])="", "Unknown",
    TRIM(MID(Table22[[#This Row],[STARS]], FIND("Stars:", Table22[[#This Row],[STARS]]) + 6, LEN(Table22[[#This Row],[STARS]])))
  ),
"Unknown")</f>
        <v xml:space="preserve">
Huub Smit, 
Tim Haars, 
Wesley van Gaalen, 
Steffen Haars
</v>
      </c>
      <c r="V2356">
        <v>15413</v>
      </c>
      <c r="W2356">
        <v>84</v>
      </c>
      <c r="X2356">
        <v>0</v>
      </c>
    </row>
    <row r="2357" spans="1:24" x14ac:dyDescent="0.3">
      <c r="A2357" t="s">
        <v>7923</v>
      </c>
      <c r="C2357" t="s">
        <v>7923</v>
      </c>
      <c r="D2357">
        <v>-2017</v>
      </c>
      <c r="E2357" t="str" cm="1">
        <f t="array" ref="E2357">_xlfn.LET(
  _xlpm.raw, TRIM(SUBSTITUTE(SUBSTITUTE(SUBSTITUTE(SUBSTITUTE(SUBSTITUTE(SUBSTITUTE(D2357,"(",""),")",""),"â€“","-"),"–","-"),"I",""),"V","")),
  _xlpm.cleaned, TRIM(SUBSTITUTE(SUBSTITUTE(_xlpm.raw,"-"," - "),","," ")),
  _xlpm.words, _xlfn.FILTERXML("&lt;t&gt;&lt;s&gt;" &amp; SUBSTITUTE(_xlpm.cleaned," ","&lt;/s&gt;&lt;s&gt;") &amp; "&lt;/s&gt;&lt;/t&gt;", "//s"),
  _xlpm.nums, _xlfn.TEXTJOIN("-", TRUE, IF(ISNUMBER(--_xlpm.words), _xlpm.words, "")),
  IFERROR(_xlpm.nums, "")
)</f>
        <v>2017</v>
      </c>
      <c r="F2357" t="s">
        <v>19682</v>
      </c>
      <c r="G2357" t="s">
        <v>856</v>
      </c>
      <c r="I2357" t="s">
        <v>856</v>
      </c>
      <c r="K2357">
        <v>7.8</v>
      </c>
      <c r="M2357">
        <v>7.8</v>
      </c>
      <c r="O2357" t="s">
        <v>7924</v>
      </c>
      <c r="P2357" t="s">
        <v>7925</v>
      </c>
      <c r="R2357" t="s">
        <v>21532</v>
      </c>
      <c r="S2357" t="s">
        <v>21532</v>
      </c>
      <c r="T2357" t="str">
        <f>IFERROR(
  IF(TRIM(Table22[[#This Row],[STARS]])="", "Unknown",
    TRIM(MID(Table22[[#This Row],[STARS]], FIND("Stars:", Table22[[#This Row],[STARS]]) + 6, LEN(Table22[[#This Row],[STARS]])))
  ),
"Unknown")</f>
        <v xml:space="preserve">
Joseph Vijay, 
Nithya Menen, 
S.J. Suryah, 
Kajal Aggarwal
</v>
      </c>
      <c r="V2357">
        <v>30551</v>
      </c>
      <c r="W2357">
        <v>172</v>
      </c>
      <c r="X2357">
        <v>0</v>
      </c>
    </row>
    <row r="2358" spans="1:24" x14ac:dyDescent="0.3">
      <c r="A2358" t="s">
        <v>7926</v>
      </c>
      <c r="C2358" t="s">
        <v>7926</v>
      </c>
      <c r="D2358" t="str">
        <v>(2013â€“ )</v>
      </c>
      <c r="E2358" t="str" cm="1">
        <f t="array" ref="E2358">_xlfn.LET(
  _xlpm.raw, TRIM(SUBSTITUTE(SUBSTITUTE(SUBSTITUTE(SUBSTITUTE(SUBSTITUTE(SUBSTITUTE(D2358,"(",""),")",""),"â€“","-"),"–","-"),"I",""),"V","")),
  _xlpm.cleaned, TRIM(SUBSTITUTE(SUBSTITUTE(_xlpm.raw,"-"," - "),","," ")),
  _xlpm.words, _xlfn.FILTERXML("&lt;t&gt;&lt;s&gt;" &amp; SUBSTITUTE(_xlpm.cleaned," ","&lt;/s&gt;&lt;s&gt;") &amp; "&lt;/s&gt;&lt;/t&gt;", "//s"),
  _xlpm.nums, _xlfn.TEXTJOIN("-", TRUE, IF(ISNUMBER(--_xlpm.words), _xlpm.words, "")),
  IFERROR(_xlpm.nums, "")
)</f>
        <v>2013</v>
      </c>
      <c r="F2358" t="s">
        <v>19674</v>
      </c>
      <c r="G2358" t="s">
        <v>6868</v>
      </c>
      <c r="I2358" t="s">
        <v>6868</v>
      </c>
      <c r="K2358">
        <v>8.1999999999999993</v>
      </c>
      <c r="M2358">
        <v>8.1999999999999993</v>
      </c>
      <c r="O2358" t="s">
        <v>7927</v>
      </c>
      <c r="P2358" t="s">
        <v>7928</v>
      </c>
      <c r="R2358" t="s">
        <v>1894</v>
      </c>
      <c r="S2358" t="s">
        <v>1894</v>
      </c>
      <c r="T2358" t="str">
        <f>IFERROR(
  IF(TRIM(Table22[[#This Row],[STARS]])="", "Unknown",
    TRIM(MID(Table22[[#This Row],[STARS]], FIND("Stars:", Table22[[#This Row],[STARS]]) + 6, LEN(Table22[[#This Row],[STARS]])))
  ),
"Unknown")</f>
        <v xml:space="preserve">
Allyn Rachel, 
Kent Osborne, 
Alexander James Rodriguez, 
Ashly Burch
</v>
      </c>
      <c r="V2358">
        <v>1555</v>
      </c>
      <c r="W2358">
        <v>7</v>
      </c>
      <c r="X2358">
        <v>0</v>
      </c>
    </row>
    <row r="2359" spans="1:24" x14ac:dyDescent="0.3">
      <c r="A2359" t="s">
        <v>7929</v>
      </c>
      <c r="C2359" t="s">
        <v>7929</v>
      </c>
      <c r="D2359">
        <v>-2010</v>
      </c>
      <c r="E2359" t="str" cm="1">
        <f t="array" ref="E2359">_xlfn.LET(
  _xlpm.raw, TRIM(SUBSTITUTE(SUBSTITUTE(SUBSTITUTE(SUBSTITUTE(SUBSTITUTE(SUBSTITUTE(D2359,"(",""),")",""),"â€“","-"),"–","-"),"I",""),"V","")),
  _xlpm.cleaned, TRIM(SUBSTITUTE(SUBSTITUTE(_xlpm.raw,"-"," - "),","," ")),
  _xlpm.words, _xlfn.FILTERXML("&lt;t&gt;&lt;s&gt;" &amp; SUBSTITUTE(_xlpm.cleaned," ","&lt;/s&gt;&lt;s&gt;") &amp; "&lt;/s&gt;&lt;/t&gt;", "//s"),
  _xlpm.nums, _xlfn.TEXTJOIN("-", TRUE, IF(ISNUMBER(--_xlpm.words), _xlpm.words, "")),
  IFERROR(_xlpm.nums, "")
)</f>
        <v>2010</v>
      </c>
      <c r="F2359" t="s">
        <v>19738</v>
      </c>
      <c r="G2359" t="s">
        <v>1119</v>
      </c>
      <c r="I2359" t="s">
        <v>1119</v>
      </c>
      <c r="K2359">
        <v>4.4000000000000004</v>
      </c>
      <c r="M2359">
        <v>4.4000000000000004</v>
      </c>
      <c r="O2359" t="s">
        <v>7930</v>
      </c>
      <c r="P2359" t="s">
        <v>7931</v>
      </c>
      <c r="R2359" t="s">
        <v>21531</v>
      </c>
      <c r="S2359" t="s">
        <v>21531</v>
      </c>
      <c r="T2359" t="str">
        <f>IFERROR(
  IF(TRIM(Table22[[#This Row],[STARS]])="", "Unknown",
    TRIM(MID(Table22[[#This Row],[STARS]], FIND("Stars:", Table22[[#This Row],[STARS]]) + 6, LEN(Table22[[#This Row],[STARS]])))
  ),
"Unknown")</f>
        <v xml:space="preserve">
Steven Seagal, 
Dan Badarau, 
Darren Shahlavi, 
D. Neil Mark
</v>
      </c>
      <c r="V2359">
        <v>4086</v>
      </c>
      <c r="W2359">
        <v>98</v>
      </c>
      <c r="X2359">
        <v>0</v>
      </c>
    </row>
    <row r="2360" spans="1:24" x14ac:dyDescent="0.3">
      <c r="A2360" t="s">
        <v>7932</v>
      </c>
      <c r="C2360" t="s">
        <v>7932</v>
      </c>
      <c r="D2360" t="str">
        <v>(2015 TV Movie)</v>
      </c>
      <c r="E2360" t="str" cm="1">
        <f t="array" ref="E2360">_xlfn.LET(
  _xlpm.raw, TRIM(SUBSTITUTE(SUBSTITUTE(SUBSTITUTE(SUBSTITUTE(SUBSTITUTE(SUBSTITUTE(D2360,"(",""),")",""),"â€“","-"),"–","-"),"I",""),"V","")),
  _xlpm.cleaned, TRIM(SUBSTITUTE(SUBSTITUTE(_xlpm.raw,"-"," - "),","," ")),
  _xlpm.words, _xlfn.FILTERXML("&lt;t&gt;&lt;s&gt;" &amp; SUBSTITUTE(_xlpm.cleaned," ","&lt;/s&gt;&lt;s&gt;") &amp; "&lt;/s&gt;&lt;/t&gt;", "//s"),
  _xlpm.nums, _xlfn.TEXTJOIN("-", TRUE, IF(ISNUMBER(--_xlpm.words), _xlpm.words, "")),
  IFERROR(_xlpm.nums, "")
)</f>
        <v>2015</v>
      </c>
      <c r="F2360" t="s">
        <v>19688</v>
      </c>
      <c r="G2360" t="s">
        <v>191</v>
      </c>
      <c r="I2360" t="s">
        <v>191</v>
      </c>
      <c r="K2360">
        <v>7.8</v>
      </c>
      <c r="M2360">
        <v>7.8</v>
      </c>
      <c r="O2360" t="s">
        <v>7933</v>
      </c>
      <c r="P2360" t="s">
        <v>7934</v>
      </c>
      <c r="R2360" t="s">
        <v>21530</v>
      </c>
      <c r="S2360" t="s">
        <v>21530</v>
      </c>
      <c r="T2360" t="str">
        <f>IFERROR(
  IF(TRIM(Table22[[#This Row],[STARS]])="", "Unknown",
    TRIM(MID(Table22[[#This Row],[STARS]], FIND("Stars:", Table22[[#This Row],[STARS]]) + 6, LEN(Table22[[#This Row],[STARS]])))
  ),
"Unknown")</f>
        <v xml:space="preserve">
Benedict Wong, 
Tom Wu, 
Lorenzo Richelmy, 
Olivia Cheng
</v>
      </c>
      <c r="V2360">
        <v>10146</v>
      </c>
      <c r="W2360">
        <v>28</v>
      </c>
      <c r="X2360">
        <v>0</v>
      </c>
    </row>
    <row r="2361" spans="1:24" x14ac:dyDescent="0.3">
      <c r="A2361" t="s">
        <v>7935</v>
      </c>
      <c r="C2361" t="s">
        <v>7935</v>
      </c>
      <c r="D2361" t="str">
        <v>(I) (2017)</v>
      </c>
      <c r="E2361" t="str" cm="1">
        <f t="array" ref="E2361">_xlfn.LET(
  _xlpm.raw, TRIM(SUBSTITUTE(SUBSTITUTE(SUBSTITUTE(SUBSTITUTE(SUBSTITUTE(SUBSTITUTE(D2361,"(",""),")",""),"â€“","-"),"–","-"),"I",""),"V","")),
  _xlpm.cleaned, TRIM(SUBSTITUTE(SUBSTITUTE(_xlpm.raw,"-"," - "),","," ")),
  _xlpm.words, _xlfn.FILTERXML("&lt;t&gt;&lt;s&gt;" &amp; SUBSTITUTE(_xlpm.cleaned," ","&lt;/s&gt;&lt;s&gt;") &amp; "&lt;/s&gt;&lt;/t&gt;", "//s"),
  _xlpm.nums, _xlfn.TEXTJOIN("-", TRUE, IF(ISNUMBER(--_xlpm.words), _xlpm.words, "")),
  IFERROR(_xlpm.nums, "")
)</f>
        <v>2017</v>
      </c>
      <c r="F2361" t="s">
        <v>19682</v>
      </c>
      <c r="G2361" t="s">
        <v>1119</v>
      </c>
      <c r="I2361" t="s">
        <v>1119</v>
      </c>
      <c r="K2361">
        <v>6.2</v>
      </c>
      <c r="M2361">
        <v>6.2</v>
      </c>
      <c r="O2361" t="s">
        <v>7936</v>
      </c>
      <c r="P2361" t="s">
        <v>7937</v>
      </c>
      <c r="R2361" t="s">
        <v>21529</v>
      </c>
      <c r="S2361" t="s">
        <v>21529</v>
      </c>
      <c r="T2361" t="str">
        <f>IFERROR(
  IF(TRIM(Table22[[#This Row],[STARS]])="", "Unknown",
    TRIM(MID(Table22[[#This Row],[STARS]], FIND("Stars:", Table22[[#This Row],[STARS]]) + 6, LEN(Table22[[#This Row],[STARS]])))
  ),
"Unknown")</f>
        <v xml:space="preserve">
FranÃ§ois Civil, 
Olivier Rabourdin, 
Manon Azem, 
Samuel Jouy
</v>
      </c>
      <c r="V2361">
        <v>3275</v>
      </c>
      <c r="W2361">
        <v>107</v>
      </c>
      <c r="X2361">
        <v>0</v>
      </c>
    </row>
    <row r="2362" spans="1:24" x14ac:dyDescent="0.3">
      <c r="A2362" t="s">
        <v>7938</v>
      </c>
      <c r="C2362" t="s">
        <v>7938</v>
      </c>
      <c r="D2362" t="str">
        <v>(2017â€“2021)</v>
      </c>
      <c r="E2362" t="str" cm="1">
        <f t="array" ref="E2362">_xlfn.LET(
  _xlpm.raw, TRIM(SUBSTITUTE(SUBSTITUTE(SUBSTITUTE(SUBSTITUTE(SUBSTITUTE(SUBSTITUTE(D2362,"(",""),")",""),"â€“","-"),"–","-"),"I",""),"V","")),
  _xlpm.cleaned, TRIM(SUBSTITUTE(SUBSTITUTE(_xlpm.raw,"-"," - "),","," ")),
  _xlpm.words, _xlfn.FILTERXML("&lt;t&gt;&lt;s&gt;" &amp; SUBSTITUTE(_xlpm.cleaned," ","&lt;/s&gt;&lt;s&gt;") &amp; "&lt;/s&gt;&lt;/t&gt;", "//s"),
  _xlpm.nums, _xlfn.TEXTJOIN("-", TRUE, IF(ISNUMBER(--_xlpm.words), _xlpm.words, "")),
  IFERROR(_xlpm.nums, "")
)</f>
        <v>2017-2021</v>
      </c>
      <c r="F2362" t="s">
        <v>19683</v>
      </c>
      <c r="G2362" t="s">
        <v>903</v>
      </c>
      <c r="I2362" t="s">
        <v>903</v>
      </c>
      <c r="K2362">
        <v>6.2</v>
      </c>
      <c r="M2362">
        <v>6.2</v>
      </c>
      <c r="O2362" t="s">
        <v>7939</v>
      </c>
      <c r="P2362" t="s">
        <v>7940</v>
      </c>
      <c r="R2362" t="s">
        <v>1894</v>
      </c>
      <c r="S2362" t="s">
        <v>1894</v>
      </c>
      <c r="T2362" t="str">
        <f>IFERROR(
  IF(TRIM(Table22[[#This Row],[STARS]])="", "Unknown",
    TRIM(MID(Table22[[#This Row],[STARS]], FIND("Stars:", Table22[[#This Row],[STARS]]) + 6, LEN(Table22[[#This Row],[STARS]])))
  ),
"Unknown")</f>
        <v xml:space="preserve">
Mikaela Blake, 
Gabby Clarke, 
Birva Pandya, 
Kate McKinnon
</v>
      </c>
      <c r="V2362">
        <v>719</v>
      </c>
      <c r="W2362">
        <v>26</v>
      </c>
      <c r="X2362">
        <v>0</v>
      </c>
    </row>
    <row r="2363" spans="1:24" x14ac:dyDescent="0.3">
      <c r="A2363" t="s">
        <v>7941</v>
      </c>
      <c r="C2363" t="s">
        <v>7941</v>
      </c>
      <c r="D2363">
        <v>-2020</v>
      </c>
      <c r="E2363" t="str" cm="1">
        <f t="array" ref="E2363">_xlfn.LET(
  _xlpm.raw, TRIM(SUBSTITUTE(SUBSTITUTE(SUBSTITUTE(SUBSTITUTE(SUBSTITUTE(SUBSTITUTE(D2363,"(",""),")",""),"â€“","-"),"–","-"),"I",""),"V","")),
  _xlpm.cleaned, TRIM(SUBSTITUTE(SUBSTITUTE(_xlpm.raw,"-"," - "),","," ")),
  _xlpm.words, _xlfn.FILTERXML("&lt;t&gt;&lt;s&gt;" &amp; SUBSTITUTE(_xlpm.cleaned," ","&lt;/s&gt;&lt;s&gt;") &amp; "&lt;/s&gt;&lt;/t&gt;", "//s"),
  _xlpm.nums, _xlfn.TEXTJOIN("-", TRUE, IF(ISNUMBER(--_xlpm.words), _xlpm.words, "")),
  IFERROR(_xlpm.nums, "")
)</f>
        <v>2020</v>
      </c>
      <c r="F2363" t="s">
        <v>19675</v>
      </c>
      <c r="G2363" t="s">
        <v>64</v>
      </c>
      <c r="I2363" t="s">
        <v>64</v>
      </c>
      <c r="K2363">
        <v>5.7</v>
      </c>
      <c r="M2363">
        <v>5.7</v>
      </c>
      <c r="O2363" t="s">
        <v>7942</v>
      </c>
      <c r="P2363" t="s">
        <v>7943</v>
      </c>
      <c r="R2363" t="s">
        <v>21528</v>
      </c>
      <c r="S2363" t="s">
        <v>21528</v>
      </c>
      <c r="T2363" t="str">
        <f>IFERROR(
  IF(TRIM(Table22[[#This Row],[STARS]])="", "Unknown",
    TRIM(MID(Table22[[#This Row],[STARS]], FIND("Stars:", Table22[[#This Row],[STARS]]) + 6, LEN(Table22[[#This Row],[STARS]])))
  ),
"Unknown")</f>
        <v xml:space="preserve">
Ploy Sornarin, 
Savika Chaiyadej, 
Kannaporn Puangtong, 
Theerapat Sajakul
</v>
      </c>
      <c r="V2363">
        <v>560</v>
      </c>
      <c r="W2363">
        <v>102</v>
      </c>
      <c r="X2363">
        <v>0</v>
      </c>
    </row>
    <row r="2364" spans="1:24" x14ac:dyDescent="0.3">
      <c r="A2364" t="s">
        <v>7944</v>
      </c>
      <c r="C2364" t="s">
        <v>7944</v>
      </c>
      <c r="D2364">
        <v>-2014</v>
      </c>
      <c r="E2364" t="str" cm="1">
        <f t="array" ref="E2364">_xlfn.LET(
  _xlpm.raw, TRIM(SUBSTITUTE(SUBSTITUTE(SUBSTITUTE(SUBSTITUTE(SUBSTITUTE(SUBSTITUTE(D2364,"(",""),")",""),"â€“","-"),"–","-"),"I",""),"V","")),
  _xlpm.cleaned, TRIM(SUBSTITUTE(SUBSTITUTE(_xlpm.raw,"-"," - "),","," ")),
  _xlpm.words, _xlfn.FILTERXML("&lt;t&gt;&lt;s&gt;" &amp; SUBSTITUTE(_xlpm.cleaned," ","&lt;/s&gt;&lt;s&gt;") &amp; "&lt;/s&gt;&lt;/t&gt;", "//s"),
  _xlpm.nums, _xlfn.TEXTJOIN("-", TRUE, IF(ISNUMBER(--_xlpm.words), _xlpm.words, "")),
  IFERROR(_xlpm.nums, "")
)</f>
        <v>2014</v>
      </c>
      <c r="F2364" t="s">
        <v>19686</v>
      </c>
      <c r="G2364" t="s">
        <v>7945</v>
      </c>
      <c r="I2364" t="s">
        <v>7945</v>
      </c>
      <c r="K2364">
        <v>7.3</v>
      </c>
      <c r="M2364">
        <v>7.3</v>
      </c>
      <c r="O2364" t="s">
        <v>7946</v>
      </c>
      <c r="P2364" t="s">
        <v>7947</v>
      </c>
      <c r="R2364" t="s">
        <v>21527</v>
      </c>
      <c r="S2364" t="s">
        <v>21527</v>
      </c>
      <c r="T2364" t="str">
        <f>IFERROR(
  IF(TRIM(Table22[[#This Row],[STARS]])="", "Unknown",
    TRIM(MID(Table22[[#This Row],[STARS]], FIND("Stars:", Table22[[#This Row],[STARS]]) + 6, LEN(Table22[[#This Row],[STARS]])))
  ),
"Unknown")</f>
        <v xml:space="preserve">
BelÃ§im Bilgin, 
Ibrahim Celikkol, 
Kerem Can, 
Necmi Yapici
</v>
      </c>
      <c r="V2364">
        <v>4752</v>
      </c>
      <c r="W2364">
        <v>105</v>
      </c>
      <c r="X2364">
        <v>0</v>
      </c>
    </row>
    <row r="2365" spans="1:24" x14ac:dyDescent="0.3">
      <c r="A2365" t="s">
        <v>7948</v>
      </c>
      <c r="C2365" t="s">
        <v>7948</v>
      </c>
      <c r="D2365" t="str">
        <v>(2020â€“ )</v>
      </c>
      <c r="E2365" t="str" cm="1">
        <f t="array" ref="E2365">_xlfn.LET(
  _xlpm.raw, TRIM(SUBSTITUTE(SUBSTITUTE(SUBSTITUTE(SUBSTITUTE(SUBSTITUTE(SUBSTITUTE(D2365,"(",""),")",""),"â€“","-"),"–","-"),"I",""),"V","")),
  _xlpm.cleaned, TRIM(SUBSTITUTE(SUBSTITUTE(_xlpm.raw,"-"," - "),","," ")),
  _xlpm.words, _xlfn.FILTERXML("&lt;t&gt;&lt;s&gt;" &amp; SUBSTITUTE(_xlpm.cleaned," ","&lt;/s&gt;&lt;s&gt;") &amp; "&lt;/s&gt;&lt;/t&gt;", "//s"),
  _xlpm.nums, _xlfn.TEXTJOIN("-", TRUE, IF(ISNUMBER(--_xlpm.words), _xlpm.words, "")),
  IFERROR(_xlpm.nums, "")
)</f>
        <v>2020</v>
      </c>
      <c r="F2365" t="s">
        <v>19675</v>
      </c>
      <c r="G2365" t="s">
        <v>38</v>
      </c>
      <c r="I2365" t="s">
        <v>38</v>
      </c>
      <c r="K2365">
        <v>7.8</v>
      </c>
      <c r="M2365">
        <v>7.8</v>
      </c>
      <c r="O2365" t="s">
        <v>7949</v>
      </c>
      <c r="P2365" t="s">
        <v>7950</v>
      </c>
      <c r="R2365" t="s">
        <v>1894</v>
      </c>
      <c r="S2365" t="s">
        <v>1894</v>
      </c>
      <c r="T2365" t="str">
        <f>IFERROR(
  IF(TRIM(Table22[[#This Row],[STARS]])="", "Unknown",
    TRIM(MID(Table22[[#This Row],[STARS]], FIND("Stars:", Table22[[#This Row],[STARS]]) + 6, LEN(Table22[[#This Row],[STARS]])))
  ),
"Unknown")</f>
        <v xml:space="preserve">
Ju Ji-Hoon, 
Kim Hye-su, 
Lee Kyung-young, 
Jun Suk-ho
</v>
      </c>
      <c r="V2365">
        <v>598</v>
      </c>
      <c r="W2365">
        <v>60</v>
      </c>
      <c r="X2365">
        <v>0</v>
      </c>
    </row>
    <row r="2366" spans="1:24" x14ac:dyDescent="0.3">
      <c r="A2366" t="s">
        <v>7951</v>
      </c>
      <c r="C2366" t="s">
        <v>7951</v>
      </c>
      <c r="D2366" t="str">
        <v>(2020â€“ )</v>
      </c>
      <c r="E2366" t="str" cm="1">
        <f t="array" ref="E2366">_xlfn.LET(
  _xlpm.raw, TRIM(SUBSTITUTE(SUBSTITUTE(SUBSTITUTE(SUBSTITUTE(SUBSTITUTE(SUBSTITUTE(D2366,"(",""),")",""),"â€“","-"),"–","-"),"I",""),"V","")),
  _xlpm.cleaned, TRIM(SUBSTITUTE(SUBSTITUTE(_xlpm.raw,"-"," - "),","," ")),
  _xlpm.words, _xlfn.FILTERXML("&lt;t&gt;&lt;s&gt;" &amp; SUBSTITUTE(_xlpm.cleaned," ","&lt;/s&gt;&lt;s&gt;") &amp; "&lt;/s&gt;&lt;/t&gt;", "//s"),
  _xlpm.nums, _xlfn.TEXTJOIN("-", TRUE, IF(ISNUMBER(--_xlpm.words), _xlpm.words, "")),
  IFERROR(_xlpm.nums, "")
)</f>
        <v>2020</v>
      </c>
      <c r="F2366" t="s">
        <v>19675</v>
      </c>
      <c r="G2366" t="s">
        <v>47</v>
      </c>
      <c r="I2366" t="s">
        <v>47</v>
      </c>
      <c r="K2366">
        <v>8.6</v>
      </c>
      <c r="M2366">
        <v>8.6</v>
      </c>
      <c r="O2366" t="s">
        <v>7952</v>
      </c>
      <c r="P2366" t="s">
        <v>7953</v>
      </c>
      <c r="R2366" t="s">
        <v>1894</v>
      </c>
      <c r="S2366" t="s">
        <v>1894</v>
      </c>
      <c r="T2366" t="str">
        <f>IFERROR(
  IF(TRIM(Table22[[#This Row],[STARS]])="", "Unknown",
    TRIM(MID(Table22[[#This Row],[STARS]], FIND("Stars:", Table22[[#This Row],[STARS]]) + 6, LEN(Table22[[#This Row],[STARS]])))
  ),
"Unknown")</f>
        <v xml:space="preserve">
Thomas Middleditch, 
Ben Schwartz
</v>
      </c>
      <c r="V2366">
        <v>4251</v>
      </c>
      <c r="W2366">
        <v>51</v>
      </c>
      <c r="X2366">
        <v>0</v>
      </c>
    </row>
    <row r="2367" spans="1:24" x14ac:dyDescent="0.3">
      <c r="A2367" t="s">
        <v>7954</v>
      </c>
      <c r="C2367" t="s">
        <v>7954</v>
      </c>
      <c r="D2367">
        <v>-2014</v>
      </c>
      <c r="E2367" t="str" cm="1">
        <f t="array" ref="E2367">_xlfn.LET(
  _xlpm.raw, TRIM(SUBSTITUTE(SUBSTITUTE(SUBSTITUTE(SUBSTITUTE(SUBSTITUTE(SUBSTITUTE(D2367,"(",""),")",""),"â€“","-"),"–","-"),"I",""),"V","")),
  _xlpm.cleaned, TRIM(SUBSTITUTE(SUBSTITUTE(_xlpm.raw,"-"," - "),","," ")),
  _xlpm.words, _xlfn.FILTERXML("&lt;t&gt;&lt;s&gt;" &amp; SUBSTITUTE(_xlpm.cleaned," ","&lt;/s&gt;&lt;s&gt;") &amp; "&lt;/s&gt;&lt;/t&gt;", "//s"),
  _xlpm.nums, _xlfn.TEXTJOIN("-", TRUE, IF(ISNUMBER(--_xlpm.words), _xlpm.words, "")),
  IFERROR(_xlpm.nums, "")
)</f>
        <v>2014</v>
      </c>
      <c r="F2367" t="s">
        <v>19686</v>
      </c>
      <c r="G2367" t="s">
        <v>6107</v>
      </c>
      <c r="I2367" t="s">
        <v>6107</v>
      </c>
      <c r="K2367">
        <v>6.5</v>
      </c>
      <c r="M2367">
        <v>6.5</v>
      </c>
      <c r="O2367" t="s">
        <v>7955</v>
      </c>
      <c r="P2367" t="s">
        <v>7956</v>
      </c>
      <c r="R2367" t="s">
        <v>21526</v>
      </c>
      <c r="S2367" t="s">
        <v>21526</v>
      </c>
      <c r="T2367" t="str">
        <f>IFERROR(
  IF(TRIM(Table22[[#This Row],[STARS]])="", "Unknown",
    TRIM(MID(Table22[[#This Row],[STARS]], FIND("Stars:", Table22[[#This Row],[STARS]]) + 6, LEN(Table22[[#This Row],[STARS]])))
  ),
"Unknown")</f>
        <v xml:space="preserve">
Garret Dillahunt, 
Tom Felton, 
Jake Abel, 
Nadia Parra
</v>
      </c>
      <c r="V2367">
        <v>5503</v>
      </c>
      <c r="W2367">
        <v>100</v>
      </c>
      <c r="X2367">
        <v>0</v>
      </c>
    </row>
    <row r="2368" spans="1:24" x14ac:dyDescent="0.3">
      <c r="A2368" t="s">
        <v>7957</v>
      </c>
      <c r="C2368" t="s">
        <v>7957</v>
      </c>
      <c r="D2368" t="str">
        <v>(2018â€“ )</v>
      </c>
      <c r="E2368" t="str" cm="1">
        <f t="array" ref="E2368">_xlfn.LET(
  _xlpm.raw, TRIM(SUBSTITUTE(SUBSTITUTE(SUBSTITUTE(SUBSTITUTE(SUBSTITUTE(SUBSTITUTE(D2368,"(",""),")",""),"â€“","-"),"–","-"),"I",""),"V","")),
  _xlpm.cleaned, TRIM(SUBSTITUTE(SUBSTITUTE(_xlpm.raw,"-"," - "),","," ")),
  _xlpm.words, _xlfn.FILTERXML("&lt;t&gt;&lt;s&gt;" &amp; SUBSTITUTE(_xlpm.cleaned," ","&lt;/s&gt;&lt;s&gt;") &amp; "&lt;/s&gt;&lt;/t&gt;", "//s"),
  _xlpm.nums, _xlfn.TEXTJOIN("-", TRUE, IF(ISNUMBER(--_xlpm.words), _xlpm.words, "")),
  IFERROR(_xlpm.nums, "")
)</f>
        <v>2018</v>
      </c>
      <c r="F2368" t="s">
        <v>19693</v>
      </c>
      <c r="G2368" t="s">
        <v>86</v>
      </c>
      <c r="I2368" t="s">
        <v>86</v>
      </c>
      <c r="K2368">
        <v>7.2</v>
      </c>
      <c r="M2368">
        <v>7.2</v>
      </c>
      <c r="O2368" t="s">
        <v>7958</v>
      </c>
      <c r="P2368" t="s">
        <v>7959</v>
      </c>
      <c r="R2368" t="s">
        <v>1894</v>
      </c>
      <c r="S2368" t="s">
        <v>1894</v>
      </c>
      <c r="T2368" t="str">
        <f>IFERROR(
  IF(TRIM(Table22[[#This Row],[STARS]])="", "Unknown",
    TRIM(MID(Table22[[#This Row],[STARS]], FIND("Stars:", Table22[[#This Row],[STARS]]) + 6, LEN(Table22[[#This Row],[STARS]])))
  ),
"Unknown")</f>
        <v xml:space="preserve">
Jill Marie Jones, 
Vanessa Simmons, 
Darius McCrary, 
Caryn Ward
</v>
      </c>
      <c r="V2368">
        <v>321</v>
      </c>
      <c r="W2368">
        <v>30</v>
      </c>
      <c r="X2368">
        <v>0</v>
      </c>
    </row>
    <row r="2369" spans="1:24" x14ac:dyDescent="0.3">
      <c r="A2369" t="s">
        <v>7960</v>
      </c>
      <c r="C2369" t="s">
        <v>7960</v>
      </c>
      <c r="D2369" t="str">
        <v>(2018â€“ )</v>
      </c>
      <c r="E2369" t="str" cm="1">
        <f t="array" ref="E2369">_xlfn.LET(
  _xlpm.raw, TRIM(SUBSTITUTE(SUBSTITUTE(SUBSTITUTE(SUBSTITUTE(SUBSTITUTE(SUBSTITUTE(D2369,"(",""),")",""),"â€“","-"),"–","-"),"I",""),"V","")),
  _xlpm.cleaned, TRIM(SUBSTITUTE(SUBSTITUTE(_xlpm.raw,"-"," - "),","," ")),
  _xlpm.words, _xlfn.FILTERXML("&lt;t&gt;&lt;s&gt;" &amp; SUBSTITUTE(_xlpm.cleaned," ","&lt;/s&gt;&lt;s&gt;") &amp; "&lt;/s&gt;&lt;/t&gt;", "//s"),
  _xlpm.nums, _xlfn.TEXTJOIN("-", TRUE, IF(ISNUMBER(--_xlpm.words), _xlpm.words, "")),
  IFERROR(_xlpm.nums, "")
)</f>
        <v>2018</v>
      </c>
      <c r="F2369" t="s">
        <v>19693</v>
      </c>
      <c r="G2369" t="s">
        <v>91</v>
      </c>
      <c r="I2369" t="s">
        <v>91</v>
      </c>
      <c r="K2369">
        <v>8.1</v>
      </c>
      <c r="M2369">
        <v>8.1</v>
      </c>
      <c r="O2369" t="s">
        <v>7961</v>
      </c>
      <c r="P2369" t="s">
        <v>7962</v>
      </c>
      <c r="R2369" t="s">
        <v>1894</v>
      </c>
      <c r="S2369" t="s">
        <v>1894</v>
      </c>
      <c r="T2369" t="str">
        <f>IFERROR(
  IF(TRIM(Table22[[#This Row],[STARS]])="", "Unknown",
    TRIM(MID(Table22[[#This Row],[STARS]], FIND("Stars:", Table22[[#This Row],[STARS]]) + 6, LEN(Table22[[#This Row],[STARS]])))
  ),
"Unknown")</f>
        <v xml:space="preserve">
Srishti Shrivastava, 
Parul Gulati, 
Ahsaas Channa, 
Simran Natekar
</v>
      </c>
      <c r="V2369">
        <v>3566</v>
      </c>
      <c r="W2369">
        <v>23</v>
      </c>
      <c r="X2369">
        <v>0</v>
      </c>
    </row>
    <row r="2370" spans="1:24" x14ac:dyDescent="0.3">
      <c r="A2370" t="s">
        <v>7963</v>
      </c>
      <c r="C2370" t="s">
        <v>7963</v>
      </c>
      <c r="D2370" t="str">
        <v>(2014â€“ )</v>
      </c>
      <c r="E2370" t="str" cm="1">
        <f t="array" ref="E2370">_xlfn.LET(
  _xlpm.raw, TRIM(SUBSTITUTE(SUBSTITUTE(SUBSTITUTE(SUBSTITUTE(SUBSTITUTE(SUBSTITUTE(D2370,"(",""),")",""),"â€“","-"),"–","-"),"I",""),"V","")),
  _xlpm.cleaned, TRIM(SUBSTITUTE(SUBSTITUTE(_xlpm.raw,"-"," - "),","," ")),
  _xlpm.words, _xlfn.FILTERXML("&lt;t&gt;&lt;s&gt;" &amp; SUBSTITUTE(_xlpm.cleaned," ","&lt;/s&gt;&lt;s&gt;") &amp; "&lt;/s&gt;&lt;/t&gt;", "//s"),
  _xlpm.nums, _xlfn.TEXTJOIN("-", TRUE, IF(ISNUMBER(--_xlpm.words), _xlpm.words, "")),
  IFERROR(_xlpm.nums, "")
)</f>
        <v>2014</v>
      </c>
      <c r="F2370" t="s">
        <v>19686</v>
      </c>
      <c r="G2370" t="s">
        <v>2701</v>
      </c>
      <c r="I2370" t="s">
        <v>2701</v>
      </c>
      <c r="K2370">
        <v>6.2</v>
      </c>
      <c r="M2370">
        <v>6.2</v>
      </c>
      <c r="O2370" t="s">
        <v>7964</v>
      </c>
      <c r="P2370" t="s">
        <v>7965</v>
      </c>
      <c r="R2370" t="s">
        <v>1894</v>
      </c>
      <c r="S2370" t="s">
        <v>1894</v>
      </c>
      <c r="T2370" t="str">
        <f>IFERROR(
  IF(TRIM(Table22[[#This Row],[STARS]])="", "Unknown",
    TRIM(MID(Table22[[#This Row],[STARS]], FIND("Stars:", Table22[[#This Row],[STARS]]) + 6, LEN(Table22[[#This Row],[STARS]])))
  ),
"Unknown")</f>
        <v xml:space="preserve">
Magdalena Boczarska, 
Wojciech Cyplik, 
Dorota Kolak, 
Joanna Kulig
</v>
      </c>
      <c r="V2370">
        <v>558</v>
      </c>
      <c r="W2370">
        <v>60</v>
      </c>
      <c r="X2370">
        <v>0</v>
      </c>
    </row>
    <row r="2371" spans="1:24" x14ac:dyDescent="0.3">
      <c r="A2371" t="s">
        <v>7966</v>
      </c>
      <c r="C2371" t="s">
        <v>7966</v>
      </c>
      <c r="D2371" t="str">
        <v>(2020â€“ )</v>
      </c>
      <c r="E2371" t="str" cm="1">
        <f t="array" ref="E2371">_xlfn.LET(
  _xlpm.raw, TRIM(SUBSTITUTE(SUBSTITUTE(SUBSTITUTE(SUBSTITUTE(SUBSTITUTE(SUBSTITUTE(D2371,"(",""),")",""),"â€“","-"),"–","-"),"I",""),"V","")),
  _xlpm.cleaned, TRIM(SUBSTITUTE(SUBSTITUTE(_xlpm.raw,"-"," - "),","," ")),
  _xlpm.words, _xlfn.FILTERXML("&lt;t&gt;&lt;s&gt;" &amp; SUBSTITUTE(_xlpm.cleaned," ","&lt;/s&gt;&lt;s&gt;") &amp; "&lt;/s&gt;&lt;/t&gt;", "//s"),
  _xlpm.nums, _xlfn.TEXTJOIN("-", TRUE, IF(ISNUMBER(--_xlpm.words), _xlpm.words, "")),
  IFERROR(_xlpm.nums, "")
)</f>
        <v>2020</v>
      </c>
      <c r="F2371" t="s">
        <v>19675</v>
      </c>
      <c r="G2371" t="s">
        <v>96</v>
      </c>
      <c r="I2371" t="s">
        <v>96</v>
      </c>
      <c r="K2371">
        <v>5.6</v>
      </c>
      <c r="M2371">
        <v>5.6</v>
      </c>
      <c r="O2371" t="s">
        <v>7967</v>
      </c>
      <c r="P2371" t="s">
        <v>7968</v>
      </c>
      <c r="R2371" t="s">
        <v>1894</v>
      </c>
      <c r="S2371" t="s">
        <v>1894</v>
      </c>
      <c r="T2371" t="str">
        <f>IFERROR(
  IF(TRIM(Table22[[#This Row],[STARS]])="", "Unknown",
    TRIM(MID(Table22[[#This Row],[STARS]], FIND("Stars:", Table22[[#This Row],[STARS]]) + 6, LEN(Table22[[#This Row],[STARS]])))
  ),
"Unknown")</f>
        <v xml:space="preserve">
Kate Moran, 
Mounir Amamra, 
Juliette Cardinski, 
Pierre Lottin
</v>
      </c>
      <c r="V2371">
        <v>1081</v>
      </c>
      <c r="W2371">
        <v>0</v>
      </c>
      <c r="X2371">
        <v>0</v>
      </c>
    </row>
    <row r="2372" spans="1:24" x14ac:dyDescent="0.3">
      <c r="A2372" t="s">
        <v>7969</v>
      </c>
      <c r="C2372" t="s">
        <v>7969</v>
      </c>
      <c r="D2372">
        <v>-2019</v>
      </c>
      <c r="E2372" t="str" cm="1">
        <f t="array" ref="E2372">_xlfn.LET(
  _xlpm.raw, TRIM(SUBSTITUTE(SUBSTITUTE(SUBSTITUTE(SUBSTITUTE(SUBSTITUTE(SUBSTITUTE(D2372,"(",""),")",""),"â€“","-"),"–","-"),"I",""),"V","")),
  _xlpm.cleaned, TRIM(SUBSTITUTE(SUBSTITUTE(_xlpm.raw,"-"," - "),","," ")),
  _xlpm.words, _xlfn.FILTERXML("&lt;t&gt;&lt;s&gt;" &amp; SUBSTITUTE(_xlpm.cleaned," ","&lt;/s&gt;&lt;s&gt;") &amp; "&lt;/s&gt;&lt;/t&gt;", "//s"),
  _xlpm.nums, _xlfn.TEXTJOIN("-", TRUE, IF(ISNUMBER(--_xlpm.words), _xlpm.words, "")),
  IFERROR(_xlpm.nums, "")
)</f>
        <v>2019</v>
      </c>
      <c r="F2372" t="s">
        <v>19677</v>
      </c>
      <c r="G2372" t="s">
        <v>34</v>
      </c>
      <c r="I2372" t="s">
        <v>34</v>
      </c>
      <c r="K2372">
        <v>6.3</v>
      </c>
      <c r="M2372">
        <v>6.3</v>
      </c>
      <c r="O2372" t="s">
        <v>7970</v>
      </c>
      <c r="P2372" t="s">
        <v>7971</v>
      </c>
      <c r="R2372" t="s">
        <v>21525</v>
      </c>
      <c r="S2372" t="s">
        <v>21525</v>
      </c>
      <c r="T2372" t="str">
        <f>IFERROR(
  IF(TRIM(Table22[[#This Row],[STARS]])="", "Unknown",
    TRIM(MID(Table22[[#This Row],[STARS]], FIND("Stars:", Table22[[#This Row],[STARS]]) + 6, LEN(Table22[[#This Row],[STARS]])))
  ),
"Unknown")</f>
        <v xml:space="preserve">
Song Boo-gun, 
Park Hae-joon, 
Philip Hersh, 
So-nee Jeon
</v>
      </c>
      <c r="V2372">
        <v>1768</v>
      </c>
      <c r="W2372">
        <v>127</v>
      </c>
      <c r="X2372">
        <v>0</v>
      </c>
    </row>
    <row r="2373" spans="1:24" x14ac:dyDescent="0.3">
      <c r="A2373" t="s">
        <v>7972</v>
      </c>
      <c r="C2373" t="s">
        <v>7972</v>
      </c>
      <c r="D2373">
        <v>-2021</v>
      </c>
      <c r="E2373" t="str" cm="1">
        <f t="array" ref="E2373">_xlfn.LET(
  _xlpm.raw, TRIM(SUBSTITUTE(SUBSTITUTE(SUBSTITUTE(SUBSTITUTE(SUBSTITUTE(SUBSTITUTE(D2373,"(",""),")",""),"â€“","-"),"–","-"),"I",""),"V","")),
  _xlpm.cleaned, TRIM(SUBSTITUTE(SUBSTITUTE(_xlpm.raw,"-"," - "),","," ")),
  _xlpm.words, _xlfn.FILTERXML("&lt;t&gt;&lt;s&gt;" &amp; SUBSTITUTE(_xlpm.cleaned," ","&lt;/s&gt;&lt;s&gt;") &amp; "&lt;/s&gt;&lt;/t&gt;", "//s"),
  _xlpm.nums, _xlfn.TEXTJOIN("-", TRUE, IF(ISNUMBER(--_xlpm.words), _xlpm.words, "")),
  IFERROR(_xlpm.nums, "")
)</f>
        <v>2021</v>
      </c>
      <c r="F2373" t="s">
        <v>19672</v>
      </c>
      <c r="G2373" t="s">
        <v>91</v>
      </c>
      <c r="I2373" t="s">
        <v>91</v>
      </c>
      <c r="K2373">
        <v>8</v>
      </c>
      <c r="M2373">
        <v>8</v>
      </c>
      <c r="O2373" t="s">
        <v>7973</v>
      </c>
      <c r="P2373" t="s">
        <v>7974</v>
      </c>
      <c r="R2373" t="s">
        <v>21524</v>
      </c>
      <c r="S2373" t="s">
        <v>21524</v>
      </c>
      <c r="T2373" t="str">
        <f>IFERROR(
  IF(TRIM(Table22[[#This Row],[STARS]])="", "Unknown",
    TRIM(MID(Table22[[#This Row],[STARS]], FIND("Stars:", Table22[[#This Row],[STARS]]) + 6, LEN(Table22[[#This Row],[STARS]])))
  ),
"Unknown")</f>
        <v xml:space="preserve">
Vikas Vasistha, 
Sandeep Varanasi, 
Rag Mayur, 
Trishara
</v>
      </c>
      <c r="V2373">
        <v>2001</v>
      </c>
      <c r="W2373">
        <v>98</v>
      </c>
      <c r="X2373">
        <v>0</v>
      </c>
    </row>
    <row r="2374" spans="1:24" x14ac:dyDescent="0.3">
      <c r="A2374" t="s">
        <v>7975</v>
      </c>
      <c r="C2374" t="s">
        <v>7975</v>
      </c>
      <c r="D2374">
        <v>-2018</v>
      </c>
      <c r="E2374" t="str" cm="1">
        <f t="array" ref="E2374">_xlfn.LET(
  _xlpm.raw, TRIM(SUBSTITUTE(SUBSTITUTE(SUBSTITUTE(SUBSTITUTE(SUBSTITUTE(SUBSTITUTE(D2374,"(",""),")",""),"â€“","-"),"–","-"),"I",""),"V","")),
  _xlpm.cleaned, TRIM(SUBSTITUTE(SUBSTITUTE(_xlpm.raw,"-"," - "),","," ")),
  _xlpm.words, _xlfn.FILTERXML("&lt;t&gt;&lt;s&gt;" &amp; SUBSTITUTE(_xlpm.cleaned," ","&lt;/s&gt;&lt;s&gt;") &amp; "&lt;/s&gt;&lt;/t&gt;", "//s"),
  _xlpm.nums, _xlfn.TEXTJOIN("-", TRUE, IF(ISNUMBER(--_xlpm.words), _xlpm.words, "")),
  IFERROR(_xlpm.nums, "")
)</f>
        <v>2018</v>
      </c>
      <c r="F2374" t="s">
        <v>19693</v>
      </c>
      <c r="G2374" t="s">
        <v>68</v>
      </c>
      <c r="I2374" t="s">
        <v>68</v>
      </c>
      <c r="K2374">
        <v>6.4</v>
      </c>
      <c r="M2374">
        <v>6.4</v>
      </c>
      <c r="O2374" t="s">
        <v>7976</v>
      </c>
      <c r="P2374" t="s">
        <v>7977</v>
      </c>
      <c r="R2374" t="s">
        <v>21523</v>
      </c>
      <c r="S2374" t="s">
        <v>21523</v>
      </c>
      <c r="T2374" t="str">
        <f>IFERROR(
  IF(TRIM(Table22[[#This Row],[STARS]])="", "Unknown",
    TRIM(MID(Table22[[#This Row],[STARS]], FIND("Stars:", Table22[[#This Row],[STARS]]) + 6, LEN(Table22[[#This Row],[STARS]])))
  ),
"Unknown")</f>
        <v xml:space="preserve">
Sanaa Lathan, 
Ricky Whittle, 
Lyriq Bent, 
Lynn Whitfield
</v>
      </c>
      <c r="V2374">
        <v>8611</v>
      </c>
      <c r="W2374">
        <v>98</v>
      </c>
      <c r="X2374">
        <v>0</v>
      </c>
    </row>
    <row r="2375" spans="1:24" x14ac:dyDescent="0.3">
      <c r="A2375" t="s">
        <v>7978</v>
      </c>
      <c r="C2375" t="s">
        <v>7978</v>
      </c>
      <c r="D2375">
        <v>-2018</v>
      </c>
      <c r="E2375" t="str" cm="1">
        <f t="array" ref="E2375">_xlfn.LET(
  _xlpm.raw, TRIM(SUBSTITUTE(SUBSTITUTE(SUBSTITUTE(SUBSTITUTE(SUBSTITUTE(SUBSTITUTE(D2375,"(",""),")",""),"â€“","-"),"–","-"),"I",""),"V","")),
  _xlpm.cleaned, TRIM(SUBSTITUTE(SUBSTITUTE(_xlpm.raw,"-"," - "),","," ")),
  _xlpm.words, _xlfn.FILTERXML("&lt;t&gt;&lt;s&gt;" &amp; SUBSTITUTE(_xlpm.cleaned," ","&lt;/s&gt;&lt;s&gt;") &amp; "&lt;/s&gt;&lt;/t&gt;", "//s"),
  _xlpm.nums, _xlfn.TEXTJOIN("-", TRUE, IF(ISNUMBER(--_xlpm.words), _xlpm.words, "")),
  IFERROR(_xlpm.nums, "")
)</f>
        <v>2018</v>
      </c>
      <c r="F2375" t="s">
        <v>19693</v>
      </c>
      <c r="G2375" t="s">
        <v>68</v>
      </c>
      <c r="I2375" t="s">
        <v>68</v>
      </c>
      <c r="K2375">
        <v>8</v>
      </c>
      <c r="M2375">
        <v>8</v>
      </c>
      <c r="O2375" t="s">
        <v>7979</v>
      </c>
      <c r="P2375" t="s">
        <v>7980</v>
      </c>
      <c r="R2375" t="s">
        <v>1894</v>
      </c>
      <c r="S2375" t="s">
        <v>1894</v>
      </c>
      <c r="T2375" t="str">
        <f>IFERROR(
  IF(TRIM(Table22[[#This Row],[STARS]])="", "Unknown",
    TRIM(MID(Table22[[#This Row],[STARS]], FIND("Stars:", Table22[[#This Row],[STARS]]) + 6, LEN(Table22[[#This Row],[STARS]])))
  ),
"Unknown")</f>
        <v xml:space="preserve">
Seo Kang-Joon, 
Gong Seung-Yeon, 
Sung-ryung Kim, 
Lee Joon-hyuk
</v>
      </c>
      <c r="V2375">
        <v>1802</v>
      </c>
      <c r="W2375">
        <v>35</v>
      </c>
      <c r="X2375">
        <v>0</v>
      </c>
    </row>
    <row r="2376" spans="1:24" x14ac:dyDescent="0.3">
      <c r="A2376" t="s">
        <v>7981</v>
      </c>
      <c r="C2376" t="s">
        <v>7981</v>
      </c>
      <c r="D2376" t="str">
        <v>(2020â€“ )</v>
      </c>
      <c r="E2376" t="str" cm="1">
        <f t="array" ref="E2376">_xlfn.LET(
  _xlpm.raw, TRIM(SUBSTITUTE(SUBSTITUTE(SUBSTITUTE(SUBSTITUTE(SUBSTITUTE(SUBSTITUTE(D2376,"(",""),")",""),"â€“","-"),"–","-"),"I",""),"V","")),
  _xlpm.cleaned, TRIM(SUBSTITUTE(SUBSTITUTE(_xlpm.raw,"-"," - "),","," ")),
  _xlpm.words, _xlfn.FILTERXML("&lt;t&gt;&lt;s&gt;" &amp; SUBSTITUTE(_xlpm.cleaned," ","&lt;/s&gt;&lt;s&gt;") &amp; "&lt;/s&gt;&lt;/t&gt;", "//s"),
  _xlpm.nums, _xlfn.TEXTJOIN("-", TRUE, IF(ISNUMBER(--_xlpm.words), _xlpm.words, "")),
  IFERROR(_xlpm.nums, "")
)</f>
        <v>2020</v>
      </c>
      <c r="F2376" t="s">
        <v>19675</v>
      </c>
      <c r="G2376" t="s">
        <v>1815</v>
      </c>
      <c r="I2376" t="s">
        <v>1815</v>
      </c>
      <c r="K2376">
        <v>6.7</v>
      </c>
      <c r="M2376">
        <v>6.7</v>
      </c>
      <c r="O2376" t="s">
        <v>7982</v>
      </c>
      <c r="P2376" t="s">
        <v>7983</v>
      </c>
      <c r="R2376" t="s">
        <v>1894</v>
      </c>
      <c r="S2376" t="s">
        <v>1894</v>
      </c>
      <c r="T2376" t="str">
        <f>IFERROR(
  IF(TRIM(Table22[[#This Row],[STARS]])="", "Unknown",
    TRIM(MID(Table22[[#This Row],[STARS]], FIND("Stars:", Table22[[#This Row],[STARS]]) + 6, LEN(Table22[[#This Row],[STARS]])))
  ),
"Unknown")</f>
        <v xml:space="preserve">
Emmanuel Esparza, 
Essined Aponte, 
Manuel Navarro, 
Ãlvaro Benet
</v>
      </c>
      <c r="V2376">
        <v>135</v>
      </c>
      <c r="W2376">
        <v>50</v>
      </c>
      <c r="X2376">
        <v>0</v>
      </c>
    </row>
    <row r="2377" spans="1:24" x14ac:dyDescent="0.3">
      <c r="A2377" t="s">
        <v>7984</v>
      </c>
      <c r="C2377" t="s">
        <v>7984</v>
      </c>
      <c r="D2377">
        <v>-2021</v>
      </c>
      <c r="E2377" t="str" cm="1">
        <f t="array" ref="E2377">_xlfn.LET(
  _xlpm.raw, TRIM(SUBSTITUTE(SUBSTITUTE(SUBSTITUTE(SUBSTITUTE(SUBSTITUTE(SUBSTITUTE(D2377,"(",""),")",""),"â€“","-"),"–","-"),"I",""),"V","")),
  _xlpm.cleaned, TRIM(SUBSTITUTE(SUBSTITUTE(_xlpm.raw,"-"," - "),","," ")),
  _xlpm.words, _xlfn.FILTERXML("&lt;t&gt;&lt;s&gt;" &amp; SUBSTITUTE(_xlpm.cleaned," ","&lt;/s&gt;&lt;s&gt;") &amp; "&lt;/s&gt;&lt;/t&gt;", "//s"),
  _xlpm.nums, _xlfn.TEXTJOIN("-", TRUE, IF(ISNUMBER(--_xlpm.words), _xlpm.words, "")),
  IFERROR(_xlpm.nums, "")
)</f>
        <v>2021</v>
      </c>
      <c r="F2377" t="s">
        <v>19672</v>
      </c>
      <c r="G2377" t="s">
        <v>2980</v>
      </c>
      <c r="I2377" t="s">
        <v>2980</v>
      </c>
      <c r="K2377">
        <v>7.5</v>
      </c>
      <c r="M2377">
        <v>7.5</v>
      </c>
      <c r="O2377" t="s">
        <v>7985</v>
      </c>
      <c r="P2377" t="s">
        <v>7986</v>
      </c>
      <c r="R2377" t="s">
        <v>1894</v>
      </c>
      <c r="S2377" t="s">
        <v>1894</v>
      </c>
      <c r="T2377" t="str">
        <f>IFERROR(
  IF(TRIM(Table22[[#This Row],[STARS]])="", "Unknown",
    TRIM(MID(Table22[[#This Row],[STARS]], FIND("Stars:", Table22[[#This Row],[STARS]]) + 6, LEN(Table22[[#This Row],[STARS]])))
  ),
"Unknown")</f>
        <v>Unknown</v>
      </c>
      <c r="V2377">
        <v>132</v>
      </c>
      <c r="W2377">
        <v>96</v>
      </c>
      <c r="X2377">
        <v>0</v>
      </c>
    </row>
    <row r="2378" spans="1:24" x14ac:dyDescent="0.3">
      <c r="A2378" t="s">
        <v>7987</v>
      </c>
      <c r="C2378" t="s">
        <v>7987</v>
      </c>
      <c r="D2378" t="str">
        <v>(2020â€“ )</v>
      </c>
      <c r="E2378" t="str" cm="1">
        <f t="array" ref="E2378">_xlfn.LET(
  _xlpm.raw, TRIM(SUBSTITUTE(SUBSTITUTE(SUBSTITUTE(SUBSTITUTE(SUBSTITUTE(SUBSTITUTE(D2378,"(",""),")",""),"â€“","-"),"–","-"),"I",""),"V","")),
  _xlpm.cleaned, TRIM(SUBSTITUTE(SUBSTITUTE(_xlpm.raw,"-"," - "),","," ")),
  _xlpm.words, _xlfn.FILTERXML("&lt;t&gt;&lt;s&gt;" &amp; SUBSTITUTE(_xlpm.cleaned," ","&lt;/s&gt;&lt;s&gt;") &amp; "&lt;/s&gt;&lt;/t&gt;", "//s"),
  _xlpm.nums, _xlfn.TEXTJOIN("-", TRUE, IF(ISNUMBER(--_xlpm.words), _xlpm.words, "")),
  IFERROR(_xlpm.nums, "")
)</f>
        <v>2020</v>
      </c>
      <c r="F2378" t="s">
        <v>19675</v>
      </c>
      <c r="G2378" t="s">
        <v>86</v>
      </c>
      <c r="I2378" t="s">
        <v>86</v>
      </c>
      <c r="K2378">
        <v>7</v>
      </c>
      <c r="M2378">
        <v>7</v>
      </c>
      <c r="O2378" t="s">
        <v>7988</v>
      </c>
      <c r="P2378" t="s">
        <v>7989</v>
      </c>
      <c r="R2378" t="s">
        <v>1894</v>
      </c>
      <c r="S2378" t="s">
        <v>1894</v>
      </c>
      <c r="T2378" t="str">
        <f>IFERROR(
  IF(TRIM(Table22[[#This Row],[STARS]])="", "Unknown",
    TRIM(MID(Table22[[#This Row],[STARS]], FIND("Stars:", Table22[[#This Row],[STARS]]) + 6, LEN(Table22[[#This Row],[STARS]])))
  ),
"Unknown")</f>
        <v xml:space="preserve">
Maxim Khalil, 
Khaled Alkeesh, 
Abdulmohsen Alnemr, 
Khaled El Sayed
</v>
      </c>
      <c r="V2378">
        <v>239</v>
      </c>
      <c r="W2378">
        <v>45</v>
      </c>
      <c r="X2378">
        <v>0</v>
      </c>
    </row>
    <row r="2379" spans="1:24" x14ac:dyDescent="0.3">
      <c r="A2379" t="s">
        <v>7990</v>
      </c>
      <c r="C2379" t="s">
        <v>7990</v>
      </c>
      <c r="D2379">
        <v>-2018</v>
      </c>
      <c r="E2379" t="str" cm="1">
        <f t="array" ref="E2379">_xlfn.LET(
  _xlpm.raw, TRIM(SUBSTITUTE(SUBSTITUTE(SUBSTITUTE(SUBSTITUTE(SUBSTITUTE(SUBSTITUTE(D2379,"(",""),")",""),"â€“","-"),"–","-"),"I",""),"V","")),
  _xlpm.cleaned, TRIM(SUBSTITUTE(SUBSTITUTE(_xlpm.raw,"-"," - "),","," ")),
  _xlpm.words, _xlfn.FILTERXML("&lt;t&gt;&lt;s&gt;" &amp; SUBSTITUTE(_xlpm.cleaned," ","&lt;/s&gt;&lt;s&gt;") &amp; "&lt;/s&gt;&lt;/t&gt;", "//s"),
  _xlpm.nums, _xlfn.TEXTJOIN("-", TRUE, IF(ISNUMBER(--_xlpm.words), _xlpm.words, "")),
  IFERROR(_xlpm.nums, "")
)</f>
        <v>2018</v>
      </c>
      <c r="F2379" t="s">
        <v>19693</v>
      </c>
      <c r="G2379" t="s">
        <v>630</v>
      </c>
      <c r="I2379" t="s">
        <v>630</v>
      </c>
      <c r="K2379">
        <v>7.2</v>
      </c>
      <c r="M2379">
        <v>7.2</v>
      </c>
      <c r="O2379" t="s">
        <v>7991</v>
      </c>
      <c r="P2379" t="s">
        <v>7992</v>
      </c>
      <c r="R2379" t="s">
        <v>1894</v>
      </c>
      <c r="S2379" t="s">
        <v>1894</v>
      </c>
      <c r="T2379" t="str">
        <f>IFERROR(
  IF(TRIM(Table22[[#This Row],[STARS]])="", "Unknown",
    TRIM(MID(Table22[[#This Row],[STARS]], FIND("Stars:", Table22[[#This Row],[STARS]]) + 6, LEN(Table22[[#This Row],[STARS]])))
  ),
"Unknown")</f>
        <v xml:space="preserve">
Woo Do-Hwan, 
Soo-Young Park, 
Moon Ga-young, 
Min-Jae Kim
</v>
      </c>
      <c r="V2379">
        <v>1331</v>
      </c>
      <c r="W2379">
        <v>32</v>
      </c>
      <c r="X2379">
        <v>0</v>
      </c>
    </row>
    <row r="2380" spans="1:24" x14ac:dyDescent="0.3">
      <c r="A2380" t="s">
        <v>7993</v>
      </c>
      <c r="C2380" t="s">
        <v>7993</v>
      </c>
      <c r="D2380">
        <v>-2014</v>
      </c>
      <c r="E2380" t="str" cm="1">
        <f t="array" ref="E2380">_xlfn.LET(
  _xlpm.raw, TRIM(SUBSTITUTE(SUBSTITUTE(SUBSTITUTE(SUBSTITUTE(SUBSTITUTE(SUBSTITUTE(D2380,"(",""),")",""),"â€“","-"),"–","-"),"I",""),"V","")),
  _xlpm.cleaned, TRIM(SUBSTITUTE(SUBSTITUTE(_xlpm.raw,"-"," - "),","," ")),
  _xlpm.words, _xlfn.FILTERXML("&lt;t&gt;&lt;s&gt;" &amp; SUBSTITUTE(_xlpm.cleaned," ","&lt;/s&gt;&lt;s&gt;") &amp; "&lt;/s&gt;&lt;/t&gt;", "//s"),
  _xlpm.nums, _xlfn.TEXTJOIN("-", TRUE, IF(ISNUMBER(--_xlpm.words), _xlpm.words, "")),
  IFERROR(_xlpm.nums, "")
)</f>
        <v>2014</v>
      </c>
      <c r="F2380" t="s">
        <v>19686</v>
      </c>
      <c r="G2380" t="s">
        <v>1375</v>
      </c>
      <c r="I2380" t="s">
        <v>1375</v>
      </c>
      <c r="K2380">
        <v>7.4</v>
      </c>
      <c r="M2380">
        <v>7.4</v>
      </c>
      <c r="O2380" t="s">
        <v>7994</v>
      </c>
      <c r="P2380" t="s">
        <v>7995</v>
      </c>
      <c r="R2380" t="s">
        <v>1894</v>
      </c>
      <c r="S2380" t="s">
        <v>1894</v>
      </c>
      <c r="T2380" t="str">
        <f>IFERROR(
  IF(TRIM(Table22[[#This Row],[STARS]])="", "Unknown",
    TRIM(MID(Table22[[#This Row],[STARS]], FIND("Stars:", Table22[[#This Row],[STARS]]) + 6, LEN(Table22[[#This Row],[STARS]])))
  ),
"Unknown")</f>
        <v xml:space="preserve">
Adrien Brody, 
Kristen Connolly, 
Evan Jones, 
Tim Pigott-Smith
</v>
      </c>
      <c r="V2380">
        <v>11302</v>
      </c>
      <c r="W2380">
        <v>174</v>
      </c>
      <c r="X2380">
        <v>0</v>
      </c>
    </row>
    <row r="2381" spans="1:24" x14ac:dyDescent="0.3">
      <c r="A2381" t="s">
        <v>7996</v>
      </c>
      <c r="C2381" t="s">
        <v>7996</v>
      </c>
      <c r="D2381">
        <v>-2020</v>
      </c>
      <c r="E2381" t="str" cm="1">
        <f t="array" ref="E2381">_xlfn.LET(
  _xlpm.raw, TRIM(SUBSTITUTE(SUBSTITUTE(SUBSTITUTE(SUBSTITUTE(SUBSTITUTE(SUBSTITUTE(D2381,"(",""),")",""),"â€“","-"),"–","-"),"I",""),"V","")),
  _xlpm.cleaned, TRIM(SUBSTITUTE(SUBSTITUTE(_xlpm.raw,"-"," - "),","," ")),
  _xlpm.words, _xlfn.FILTERXML("&lt;t&gt;&lt;s&gt;" &amp; SUBSTITUTE(_xlpm.cleaned," ","&lt;/s&gt;&lt;s&gt;") &amp; "&lt;/s&gt;&lt;/t&gt;", "//s"),
  _xlpm.nums, _xlfn.TEXTJOIN("-", TRUE, IF(ISNUMBER(--_xlpm.words), _xlpm.words, "")),
  IFERROR(_xlpm.nums, "")
)</f>
        <v>2020</v>
      </c>
      <c r="F2381" t="s">
        <v>19675</v>
      </c>
      <c r="G2381" t="s">
        <v>68</v>
      </c>
      <c r="I2381" t="s">
        <v>68</v>
      </c>
      <c r="K2381">
        <v>7.2</v>
      </c>
      <c r="M2381">
        <v>7.2</v>
      </c>
      <c r="O2381" t="s">
        <v>7997</v>
      </c>
      <c r="P2381" t="s">
        <v>7998</v>
      </c>
      <c r="R2381" t="s">
        <v>1894</v>
      </c>
      <c r="S2381" t="s">
        <v>1894</v>
      </c>
      <c r="T2381" t="str">
        <f>IFERROR(
  IF(TRIM(Table22[[#This Row],[STARS]])="", "Unknown",
    TRIM(MID(Table22[[#This Row],[STARS]], FIND("Stars:", Table22[[#This Row],[STARS]]) + 6, LEN(Table22[[#This Row],[STARS]])))
  ),
"Unknown")</f>
        <v xml:space="preserve">
Song Ji-Hyo, 
Ho Joon Son, 
Jong-ho Song, 
Ja-Sung Koo
</v>
      </c>
      <c r="V2381">
        <v>685</v>
      </c>
      <c r="W2381">
        <v>70</v>
      </c>
      <c r="X2381">
        <v>0</v>
      </c>
    </row>
    <row r="2382" spans="1:24" x14ac:dyDescent="0.3">
      <c r="A2382" t="s">
        <v>7999</v>
      </c>
      <c r="C2382" t="s">
        <v>7999</v>
      </c>
      <c r="D2382" t="str">
        <v>(2007â€“2016)</v>
      </c>
      <c r="E2382" t="str" cm="1">
        <f t="array" ref="E2382">_xlfn.LET(
  _xlpm.raw, TRIM(SUBSTITUTE(SUBSTITUTE(SUBSTITUTE(SUBSTITUTE(SUBSTITUTE(SUBSTITUTE(D2382,"(",""),")",""),"â€“","-"),"–","-"),"I",""),"V","")),
  _xlpm.cleaned, TRIM(SUBSTITUTE(SUBSTITUTE(_xlpm.raw,"-"," - "),","," ")),
  _xlpm.words, _xlfn.FILTERXML("&lt;t&gt;&lt;s&gt;" &amp; SUBSTITUTE(_xlpm.cleaned," ","&lt;/s&gt;&lt;s&gt;") &amp; "&lt;/s&gt;&lt;/t&gt;", "//s"),
  _xlpm.nums, _xlfn.TEXTJOIN("-", TRUE, IF(ISNUMBER(--_xlpm.words), _xlpm.words, "")),
  IFERROR(_xlpm.nums, "")
)</f>
        <v>2007-2016</v>
      </c>
      <c r="F2382" t="s">
        <v>19875</v>
      </c>
      <c r="G2382" t="s">
        <v>5795</v>
      </c>
      <c r="I2382" t="s">
        <v>5795</v>
      </c>
      <c r="K2382">
        <v>6.1</v>
      </c>
      <c r="M2382">
        <v>6.1</v>
      </c>
      <c r="O2382" t="s">
        <v>8001</v>
      </c>
      <c r="P2382" t="s">
        <v>8002</v>
      </c>
      <c r="R2382" t="s">
        <v>1894</v>
      </c>
      <c r="S2382" t="s">
        <v>1894</v>
      </c>
      <c r="T2382" t="str">
        <f>IFERROR(
  IF(TRIM(Table22[[#This Row],[STARS]])="", "Unknown",
    TRIM(MID(Table22[[#This Row],[STARS]], FIND("Stars:", Table22[[#This Row],[STARS]]) + 6, LEN(Table22[[#This Row],[STARS]])))
  ),
"Unknown")</f>
        <v xml:space="preserve">
Siera Florindo, 
Tajja Isen, 
Zachary Bloch, 
Nicholas Castel Vanderburgh
</v>
      </c>
      <c r="V2382">
        <v>693</v>
      </c>
      <c r="W2382">
        <v>30</v>
      </c>
      <c r="X2382">
        <v>0</v>
      </c>
    </row>
    <row r="2383" spans="1:24" x14ac:dyDescent="0.3">
      <c r="A2383" t="s">
        <v>8003</v>
      </c>
      <c r="C2383" t="s">
        <v>8003</v>
      </c>
      <c r="D2383" t="str">
        <v>(2017 TV Special)</v>
      </c>
      <c r="E2383" t="str" cm="1">
        <f t="array" ref="E2383">_xlfn.LET(
  _xlpm.raw, TRIM(SUBSTITUTE(SUBSTITUTE(SUBSTITUTE(SUBSTITUTE(SUBSTITUTE(SUBSTITUTE(D2383,"(",""),")",""),"â€“","-"),"–","-"),"I",""),"V","")),
  _xlpm.cleaned, TRIM(SUBSTITUTE(SUBSTITUTE(_xlpm.raw,"-"," - "),","," ")),
  _xlpm.words, _xlfn.FILTERXML("&lt;t&gt;&lt;s&gt;" &amp; SUBSTITUTE(_xlpm.cleaned," ","&lt;/s&gt;&lt;s&gt;") &amp; "&lt;/s&gt;&lt;/t&gt;", "//s"),
  _xlpm.nums, _xlfn.TEXTJOIN("-", TRUE, IF(ISNUMBER(--_xlpm.words), _xlpm.words, "")),
  IFERROR(_xlpm.nums, "")
)</f>
        <v>2017</v>
      </c>
      <c r="F2383" t="s">
        <v>19682</v>
      </c>
      <c r="G2383" t="s">
        <v>8005</v>
      </c>
      <c r="I2383" t="s">
        <v>8005</v>
      </c>
      <c r="K2383">
        <v>6.7</v>
      </c>
      <c r="M2383">
        <v>6.7</v>
      </c>
      <c r="O2383" t="s">
        <v>8006</v>
      </c>
      <c r="P2383" t="s">
        <v>8007</v>
      </c>
      <c r="R2383" t="s">
        <v>1894</v>
      </c>
      <c r="S2383" t="s">
        <v>1894</v>
      </c>
      <c r="T2383" t="str">
        <f>IFERROR(
  IF(TRIM(Table22[[#This Row],[STARS]])="", "Unknown",
    TRIM(MID(Table22[[#This Row],[STARS]], FIND("Stars:", Table22[[#This Row],[STARS]]) + 6, LEN(Table22[[#This Row],[STARS]])))
  ),
"Unknown")</f>
        <v xml:space="preserve">
Michael Bolton, 
Sarah Shahi, 
Adam Scott, 
Matthew Kimbrough
</v>
      </c>
      <c r="V2383">
        <v>1993</v>
      </c>
      <c r="W2383">
        <v>54</v>
      </c>
      <c r="X2383">
        <v>0</v>
      </c>
    </row>
    <row r="2384" spans="1:24" x14ac:dyDescent="0.3">
      <c r="A2384" t="s">
        <v>8008</v>
      </c>
      <c r="C2384" t="s">
        <v>8008</v>
      </c>
      <c r="D2384">
        <v>0</v>
      </c>
      <c r="E2384" t="str" cm="1">
        <f t="array" ref="E2384">_xlfn.LET(
  _xlpm.raw, TRIM(SUBSTITUTE(SUBSTITUTE(SUBSTITUTE(SUBSTITUTE(SUBSTITUTE(SUBSTITUTE(D2384,"(",""),")",""),"â€“","-"),"–","-"),"I",""),"V","")),
  _xlpm.cleaned, TRIM(SUBSTITUTE(SUBSTITUTE(_xlpm.raw,"-"," - "),","," ")),
  _xlpm.words, _xlfn.FILTERXML("&lt;t&gt;&lt;s&gt;" &amp; SUBSTITUTE(_xlpm.cleaned," ","&lt;/s&gt;&lt;s&gt;") &amp; "&lt;/s&gt;&lt;/t&gt;", "//s"),
  _xlpm.nums, _xlfn.TEXTJOIN("-", TRUE, IF(ISNUMBER(--_xlpm.words), _xlpm.words, "")),
  IFERROR(_xlpm.nums, "")
)</f>
        <v>0</v>
      </c>
      <c r="F2384" t="s">
        <v>19829</v>
      </c>
      <c r="G2384" t="s">
        <v>8009</v>
      </c>
      <c r="I2384" t="s">
        <v>8009</v>
      </c>
      <c r="K2384">
        <v>0</v>
      </c>
      <c r="M2384">
        <v>0</v>
      </c>
      <c r="O2384" t="s">
        <v>8010</v>
      </c>
      <c r="P2384" t="s">
        <v>8011</v>
      </c>
      <c r="R2384" t="s">
        <v>21522</v>
      </c>
      <c r="S2384" t="s">
        <v>21522</v>
      </c>
      <c r="T2384" t="str">
        <f>IFERROR(
  IF(TRIM(Table22[[#This Row],[STARS]])="", "Unknown",
    TRIM(MID(Table22[[#This Row],[STARS]], FIND("Stars:", Table22[[#This Row],[STARS]]) + 6, LEN(Table22[[#This Row],[STARS]])))
  ),
"Unknown")</f>
        <v xml:space="preserve">
Jamie Foxx, 
Teyonah Parris, 
John Boyega, 
Nick Arapoglou
</v>
      </c>
      <c r="V2384">
        <v>0</v>
      </c>
      <c r="W2384">
        <v>0</v>
      </c>
      <c r="X2384">
        <v>0</v>
      </c>
    </row>
    <row r="2385" spans="1:24" x14ac:dyDescent="0.3">
      <c r="A2385" t="s">
        <v>8012</v>
      </c>
      <c r="C2385" t="s">
        <v>8012</v>
      </c>
      <c r="D2385" t="str">
        <v>(2009 TV Movie)</v>
      </c>
      <c r="E2385" t="str" cm="1">
        <f t="array" ref="E2385">_xlfn.LET(
  _xlpm.raw, TRIM(SUBSTITUTE(SUBSTITUTE(SUBSTITUTE(SUBSTITUTE(SUBSTITUTE(SUBSTITUTE(D2385,"(",""),")",""),"â€“","-"),"–","-"),"I",""),"V","")),
  _xlpm.cleaned, TRIM(SUBSTITUTE(SUBSTITUTE(_xlpm.raw,"-"," - "),","," ")),
  _xlpm.words, _xlfn.FILTERXML("&lt;t&gt;&lt;s&gt;" &amp; SUBSTITUTE(_xlpm.cleaned," ","&lt;/s&gt;&lt;s&gt;") &amp; "&lt;/s&gt;&lt;/t&gt;", "//s"),
  _xlpm.nums, _xlfn.TEXTJOIN("-", TRUE, IF(ISNUMBER(--_xlpm.words), _xlpm.words, "")),
  IFERROR(_xlpm.nums, "")
)</f>
        <v>2009</v>
      </c>
      <c r="F2385" t="s">
        <v>19745</v>
      </c>
      <c r="G2385" t="s">
        <v>5795</v>
      </c>
      <c r="I2385" t="s">
        <v>5795</v>
      </c>
      <c r="K2385">
        <v>7.5</v>
      </c>
      <c r="M2385">
        <v>7.5</v>
      </c>
      <c r="O2385" t="s">
        <v>8014</v>
      </c>
      <c r="P2385" t="s">
        <v>8015</v>
      </c>
      <c r="R2385" t="s">
        <v>1894</v>
      </c>
      <c r="S2385" t="s">
        <v>1894</v>
      </c>
      <c r="T2385" t="str">
        <f>IFERROR(
  IF(TRIM(Table22[[#This Row],[STARS]])="", "Unknown",
    TRIM(MID(Table22[[#This Row],[STARS]], FIND("Stars:", Table22[[#This Row],[STARS]]) + 6, LEN(Table22[[#This Row],[STARS]])))
  ),
"Unknown")</f>
        <v xml:space="preserve">
Helena Bonham Carter, 
James Corden, 
Tom Wilkinson, 
John Hurt
</v>
      </c>
      <c r="V2385">
        <v>6484</v>
      </c>
      <c r="W2385">
        <v>27</v>
      </c>
      <c r="X2385">
        <v>0</v>
      </c>
    </row>
    <row r="2386" spans="1:24" x14ac:dyDescent="0.3">
      <c r="A2386" t="s">
        <v>8016</v>
      </c>
      <c r="C2386" t="s">
        <v>8016</v>
      </c>
      <c r="D2386" t="str">
        <v>(2015â€“2019)</v>
      </c>
      <c r="E2386" t="str" cm="1">
        <f t="array" ref="E2386">_xlfn.LET(
  _xlpm.raw, TRIM(SUBSTITUTE(SUBSTITUTE(SUBSTITUTE(SUBSTITUTE(SUBSTITUTE(SUBSTITUTE(D2386,"(",""),")",""),"â€“","-"),"–","-"),"I",""),"V","")),
  _xlpm.cleaned, TRIM(SUBSTITUTE(SUBSTITUTE(_xlpm.raw,"-"," - "),","," ")),
  _xlpm.words, _xlfn.FILTERXML("&lt;t&gt;&lt;s&gt;" &amp; SUBSTITUTE(_xlpm.cleaned," ","&lt;/s&gt;&lt;s&gt;") &amp; "&lt;/s&gt;&lt;/t&gt;", "//s"),
  _xlpm.nums, _xlfn.TEXTJOIN("-", TRUE, IF(ISNUMBER(--_xlpm.words), _xlpm.words, "")),
  IFERROR(_xlpm.nums, "")
)</f>
        <v>2015-2019</v>
      </c>
      <c r="F2386" t="s">
        <v>19773</v>
      </c>
      <c r="G2386" t="s">
        <v>15</v>
      </c>
      <c r="I2386" t="s">
        <v>15</v>
      </c>
      <c r="K2386">
        <v>7.1</v>
      </c>
      <c r="M2386">
        <v>7.1</v>
      </c>
      <c r="O2386" t="s">
        <v>8017</v>
      </c>
      <c r="P2386" t="s">
        <v>8018</v>
      </c>
      <c r="R2386" t="s">
        <v>1894</v>
      </c>
      <c r="S2386" t="s">
        <v>1894</v>
      </c>
      <c r="T2386" t="str">
        <f>IFERROR(
  IF(TRIM(Table22[[#This Row],[STARS]])="", "Unknown",
    TRIM(MID(Table22[[#This Row],[STARS]], FIND("Stars:", Table22[[#This Row],[STARS]]) + 6, LEN(Table22[[#This Row],[STARS]])))
  ),
"Unknown")</f>
        <v xml:space="preserve">
Alexander Armstrong, 
Kevin Eldon, 
Dave Lamb, 
Stephen Fry
</v>
      </c>
      <c r="V2386">
        <v>499</v>
      </c>
      <c r="W2386">
        <v>22</v>
      </c>
      <c r="X2386">
        <v>0</v>
      </c>
    </row>
    <row r="2387" spans="1:24" x14ac:dyDescent="0.3">
      <c r="A2387" t="s">
        <v>8019</v>
      </c>
      <c r="C2387" t="s">
        <v>8019</v>
      </c>
      <c r="D2387">
        <v>-2020</v>
      </c>
      <c r="E2387" t="str" cm="1">
        <f t="array" ref="E2387">_xlfn.LET(
  _xlpm.raw, TRIM(SUBSTITUTE(SUBSTITUTE(SUBSTITUTE(SUBSTITUTE(SUBSTITUTE(SUBSTITUTE(D2387,"(",""),")",""),"â€“","-"),"–","-"),"I",""),"V","")),
  _xlpm.cleaned, TRIM(SUBSTITUTE(SUBSTITUTE(_xlpm.raw,"-"," - "),","," ")),
  _xlpm.words, _xlfn.FILTERXML("&lt;t&gt;&lt;s&gt;" &amp; SUBSTITUTE(_xlpm.cleaned," ","&lt;/s&gt;&lt;s&gt;") &amp; "&lt;/s&gt;&lt;/t&gt;", "//s"),
  _xlpm.nums, _xlfn.TEXTJOIN("-", TRUE, IF(ISNUMBER(--_xlpm.words), _xlpm.words, "")),
  IFERROR(_xlpm.nums, "")
)</f>
        <v>2020</v>
      </c>
      <c r="F2387" t="s">
        <v>19675</v>
      </c>
      <c r="G2387" t="s">
        <v>959</v>
      </c>
      <c r="I2387" t="s">
        <v>959</v>
      </c>
      <c r="K2387">
        <v>6.8</v>
      </c>
      <c r="M2387">
        <v>6.8</v>
      </c>
      <c r="O2387" t="s">
        <v>8020</v>
      </c>
      <c r="P2387" t="s">
        <v>8021</v>
      </c>
      <c r="R2387" t="s">
        <v>21521</v>
      </c>
      <c r="S2387" t="s">
        <v>21521</v>
      </c>
      <c r="T2387" t="str">
        <f>IFERROR(
  IF(TRIM(Table22[[#This Row],[STARS]])="", "Unknown",
    TRIM(MID(Table22[[#This Row],[STARS]], FIND("Stars:", Table22[[#This Row],[STARS]]) + 6, LEN(Table22[[#This Row],[STARS]])))
  ),
"Unknown")</f>
        <v xml:space="preserve">
Masami Nagasawa, 
Sadao Abe, 
Halo Asada, 
Sho Gunji
</v>
      </c>
      <c r="V2387">
        <v>2098</v>
      </c>
      <c r="W2387">
        <v>126</v>
      </c>
      <c r="X2387">
        <v>0</v>
      </c>
    </row>
    <row r="2388" spans="1:24" x14ac:dyDescent="0.3">
      <c r="A2388" t="s">
        <v>8022</v>
      </c>
      <c r="C2388" t="s">
        <v>8022</v>
      </c>
      <c r="D2388" t="str">
        <v>(II) (2012)</v>
      </c>
      <c r="E2388" t="str" cm="1">
        <f t="array" ref="E2388">_xlfn.LET(
  _xlpm.raw, TRIM(SUBSTITUTE(SUBSTITUTE(SUBSTITUTE(SUBSTITUTE(SUBSTITUTE(SUBSTITUTE(D2388,"(",""),")",""),"â€“","-"),"–","-"),"I",""),"V","")),
  _xlpm.cleaned, TRIM(SUBSTITUTE(SUBSTITUTE(_xlpm.raw,"-"," - "),","," ")),
  _xlpm.words, _xlfn.FILTERXML("&lt;t&gt;&lt;s&gt;" &amp; SUBSTITUTE(_xlpm.cleaned," ","&lt;/s&gt;&lt;s&gt;") &amp; "&lt;/s&gt;&lt;/t&gt;", "//s"),
  _xlpm.nums, _xlfn.TEXTJOIN("-", TRUE, IF(ISNUMBER(--_xlpm.words), _xlpm.words, "")),
  IFERROR(_xlpm.nums, "")
)</f>
        <v>2012</v>
      </c>
      <c r="F2388" t="s">
        <v>19705</v>
      </c>
      <c r="G2388" t="s">
        <v>139</v>
      </c>
      <c r="I2388" t="s">
        <v>139</v>
      </c>
      <c r="K2388">
        <v>5.6</v>
      </c>
      <c r="M2388">
        <v>5.6</v>
      </c>
      <c r="O2388" t="s">
        <v>8023</v>
      </c>
      <c r="P2388" t="s">
        <v>8024</v>
      </c>
      <c r="R2388" t="s">
        <v>21520</v>
      </c>
      <c r="S2388" t="s">
        <v>21520</v>
      </c>
      <c r="T2388" t="str">
        <f>IFERROR(
  IF(TRIM(Table22[[#This Row],[STARS]])="", "Unknown",
    TRIM(MID(Table22[[#This Row],[STARS]], FIND("Stars:", Table22[[#This Row],[STARS]]) + 6, LEN(Table22[[#This Row],[STARS]])))
  ),
"Unknown")</f>
        <v xml:space="preserve">
Tom Kane, 
Liam Boyle, 
Jack Gordon, 
Florence Hall
</v>
      </c>
      <c r="V2388">
        <v>8980</v>
      </c>
      <c r="W2388">
        <v>96</v>
      </c>
      <c r="X2388">
        <v>0</v>
      </c>
    </row>
    <row r="2389" spans="1:24" x14ac:dyDescent="0.3">
      <c r="A2389" t="s">
        <v>8025</v>
      </c>
      <c r="C2389" t="s">
        <v>8025</v>
      </c>
      <c r="D2389" t="str">
        <v>(2020â€“ )</v>
      </c>
      <c r="E2389" t="str" cm="1">
        <f t="array" ref="E2389">_xlfn.LET(
  _xlpm.raw, TRIM(SUBSTITUTE(SUBSTITUTE(SUBSTITUTE(SUBSTITUTE(SUBSTITUTE(SUBSTITUTE(D2389,"(",""),")",""),"â€“","-"),"–","-"),"I",""),"V","")),
  _xlpm.cleaned, TRIM(SUBSTITUTE(SUBSTITUTE(_xlpm.raw,"-"," - "),","," ")),
  _xlpm.words, _xlfn.FILTERXML("&lt;t&gt;&lt;s&gt;" &amp; SUBSTITUTE(_xlpm.cleaned," ","&lt;/s&gt;&lt;s&gt;") &amp; "&lt;/s&gt;&lt;/t&gt;", "//s"),
  _xlpm.nums, _xlfn.TEXTJOIN("-", TRUE, IF(ISNUMBER(--_xlpm.words), _xlpm.words, "")),
  IFERROR(_xlpm.nums, "")
)</f>
        <v>2020</v>
      </c>
      <c r="F2389" t="s">
        <v>19675</v>
      </c>
      <c r="G2389" t="s">
        <v>8026</v>
      </c>
      <c r="I2389" t="s">
        <v>8026</v>
      </c>
      <c r="K2389">
        <v>6.6</v>
      </c>
      <c r="M2389">
        <v>6.6</v>
      </c>
      <c r="O2389" t="s">
        <v>8027</v>
      </c>
      <c r="P2389" t="s">
        <v>8028</v>
      </c>
      <c r="R2389" t="s">
        <v>1894</v>
      </c>
      <c r="S2389" t="s">
        <v>1894</v>
      </c>
      <c r="T2389" t="str">
        <f>IFERROR(
  IF(TRIM(Table22[[#This Row],[STARS]])="", "Unknown",
    TRIM(MID(Table22[[#This Row],[STARS]], FIND("Stars:", Table22[[#This Row],[STARS]]) + 6, LEN(Table22[[#This Row],[STARS]])))
  ),
"Unknown")</f>
        <v xml:space="preserve">
Jace Chapman, 
Larisa Oleynik, 
Mauricio Lara, 
Sophie Kim
</v>
      </c>
      <c r="V2389">
        <v>735</v>
      </c>
      <c r="W2389">
        <v>25</v>
      </c>
      <c r="X2389">
        <v>0</v>
      </c>
    </row>
    <row r="2390" spans="1:24" x14ac:dyDescent="0.3">
      <c r="A2390" t="s">
        <v>8029</v>
      </c>
      <c r="C2390" t="s">
        <v>8029</v>
      </c>
      <c r="D2390" t="str">
        <v>(2017â€“2018)</v>
      </c>
      <c r="E2390" t="str" cm="1">
        <f t="array" ref="E2390">_xlfn.LET(
  _xlpm.raw, TRIM(SUBSTITUTE(SUBSTITUTE(SUBSTITUTE(SUBSTITUTE(SUBSTITUTE(SUBSTITUTE(D2390,"(",""),")",""),"â€“","-"),"–","-"),"I",""),"V","")),
  _xlpm.cleaned, TRIM(SUBSTITUTE(SUBSTITUTE(_xlpm.raw,"-"," - "),","," ")),
  _xlpm.words, _xlfn.FILTERXML("&lt;t&gt;&lt;s&gt;" &amp; SUBSTITUTE(_xlpm.cleaned," ","&lt;/s&gt;&lt;s&gt;") &amp; "&lt;/s&gt;&lt;/t&gt;", "//s"),
  _xlpm.nums, _xlfn.TEXTJOIN("-", TRUE, IF(ISNUMBER(--_xlpm.words), _xlpm.words, "")),
  IFERROR(_xlpm.nums, "")
)</f>
        <v>2017-2018</v>
      </c>
      <c r="F2390" t="s">
        <v>19751</v>
      </c>
      <c r="G2390" t="s">
        <v>1506</v>
      </c>
      <c r="I2390" t="s">
        <v>1506</v>
      </c>
      <c r="K2390">
        <v>7</v>
      </c>
      <c r="M2390">
        <v>7</v>
      </c>
      <c r="O2390" t="s">
        <v>8030</v>
      </c>
      <c r="P2390" t="s">
        <v>8031</v>
      </c>
      <c r="R2390" t="s">
        <v>1894</v>
      </c>
      <c r="S2390" t="s">
        <v>1894</v>
      </c>
      <c r="T2390" t="str">
        <f>IFERROR(
  IF(TRIM(Table22[[#This Row],[STARS]])="", "Unknown",
    TRIM(MID(Table22[[#This Row],[STARS]], FIND("Stars:", Table22[[#This Row],[STARS]]) + 6, LEN(Table22[[#This Row],[STARS]])))
  ),
"Unknown")</f>
        <v xml:space="preserve">
Dirk van Dijck, 
Marie Vinck, 
Karlijn Sileghem, 
Line Pillet
</v>
      </c>
      <c r="V2390">
        <v>2093</v>
      </c>
      <c r="W2390">
        <v>46</v>
      </c>
      <c r="X2390">
        <v>0</v>
      </c>
    </row>
    <row r="2391" spans="1:24" x14ac:dyDescent="0.3">
      <c r="A2391" t="s">
        <v>8032</v>
      </c>
      <c r="C2391" t="s">
        <v>8032</v>
      </c>
      <c r="D2391" t="str">
        <v>(2019â€“ )</v>
      </c>
      <c r="E2391" t="str" cm="1">
        <f t="array" ref="E2391">_xlfn.LET(
  _xlpm.raw, TRIM(SUBSTITUTE(SUBSTITUTE(SUBSTITUTE(SUBSTITUTE(SUBSTITUTE(SUBSTITUTE(D2391,"(",""),")",""),"â€“","-"),"–","-"),"I",""),"V","")),
  _xlpm.cleaned, TRIM(SUBSTITUTE(SUBSTITUTE(_xlpm.raw,"-"," - "),","," ")),
  _xlpm.words, _xlfn.FILTERXML("&lt;t&gt;&lt;s&gt;" &amp; SUBSTITUTE(_xlpm.cleaned," ","&lt;/s&gt;&lt;s&gt;") &amp; "&lt;/s&gt;&lt;/t&gt;", "//s"),
  _xlpm.nums, _xlfn.TEXTJOIN("-", TRUE, IF(ISNUMBER(--_xlpm.words), _xlpm.words, "")),
  IFERROR(_xlpm.nums, "")
)</f>
        <v>2019</v>
      </c>
      <c r="F2391" t="s">
        <v>19677</v>
      </c>
      <c r="G2391" t="s">
        <v>1017</v>
      </c>
      <c r="I2391" t="s">
        <v>1017</v>
      </c>
      <c r="K2391">
        <v>7</v>
      </c>
      <c r="M2391">
        <v>7</v>
      </c>
      <c r="O2391" t="s">
        <v>8033</v>
      </c>
      <c r="P2391" t="s">
        <v>8034</v>
      </c>
      <c r="R2391" t="s">
        <v>1894</v>
      </c>
      <c r="S2391" t="s">
        <v>1894</v>
      </c>
      <c r="T2391" t="str">
        <f>IFERROR(
  IF(TRIM(Table22[[#This Row],[STARS]])="", "Unknown",
    TRIM(MID(Table22[[#This Row],[STARS]], FIND("Stars:", Table22[[#This Row],[STARS]]) + 6, LEN(Table22[[#This Row],[STARS]])))
  ),
"Unknown")</f>
        <v xml:space="preserve">
Dwayne Johnson, 
Cari Champion, 
Ben Afuvai, 
Kim Rosen
</v>
      </c>
      <c r="V2391">
        <v>3261</v>
      </c>
      <c r="W2391">
        <v>60</v>
      </c>
      <c r="X2391">
        <v>0</v>
      </c>
    </row>
    <row r="2392" spans="1:24" x14ac:dyDescent="0.3">
      <c r="A2392" t="s">
        <v>8035</v>
      </c>
      <c r="C2392" t="s">
        <v>8035</v>
      </c>
      <c r="D2392">
        <v>-2018</v>
      </c>
      <c r="E2392" t="str" cm="1">
        <f t="array" ref="E2392">_xlfn.LET(
  _xlpm.raw, TRIM(SUBSTITUTE(SUBSTITUTE(SUBSTITUTE(SUBSTITUTE(SUBSTITUTE(SUBSTITUTE(D2392,"(",""),")",""),"â€“","-"),"–","-"),"I",""),"V","")),
  _xlpm.cleaned, TRIM(SUBSTITUTE(SUBSTITUTE(_xlpm.raw,"-"," - "),","," ")),
  _xlpm.words, _xlfn.FILTERXML("&lt;t&gt;&lt;s&gt;" &amp; SUBSTITUTE(_xlpm.cleaned," ","&lt;/s&gt;&lt;s&gt;") &amp; "&lt;/s&gt;&lt;/t&gt;", "//s"),
  _xlpm.nums, _xlfn.TEXTJOIN("-", TRUE, IF(ISNUMBER(--_xlpm.words), _xlpm.words, "")),
  IFERROR(_xlpm.nums, "")
)</f>
        <v>2018</v>
      </c>
      <c r="F2392" t="s">
        <v>19693</v>
      </c>
      <c r="G2392" t="s">
        <v>1975</v>
      </c>
      <c r="I2392" t="s">
        <v>1975</v>
      </c>
      <c r="K2392">
        <v>4.9000000000000004</v>
      </c>
      <c r="M2392">
        <v>4.9000000000000004</v>
      </c>
      <c r="O2392" t="s">
        <v>8036</v>
      </c>
      <c r="P2392" t="s">
        <v>8037</v>
      </c>
      <c r="R2392" t="s">
        <v>21519</v>
      </c>
      <c r="S2392" t="s">
        <v>21519</v>
      </c>
      <c r="T2392" t="str">
        <f>IFERROR(
  IF(TRIM(Table22[[#This Row],[STARS]])="", "Unknown",
    TRIM(MID(Table22[[#This Row],[STARS]], FIND("Stars:", Table22[[#This Row],[STARS]]) + 6, LEN(Table22[[#This Row],[STARS]])))
  ),
"Unknown")</f>
        <v xml:space="preserve">
Sabrina Kern, 
Carolyn Hennesy, 
Courtney Halverson, 
Lindsay Seim
</v>
      </c>
      <c r="V2392">
        <v>4873</v>
      </c>
      <c r="W2392">
        <v>103</v>
      </c>
      <c r="X2392">
        <v>0</v>
      </c>
    </row>
    <row r="2393" spans="1:24" x14ac:dyDescent="0.3">
      <c r="A2393" t="s">
        <v>8038</v>
      </c>
      <c r="C2393" t="s">
        <v>8038</v>
      </c>
      <c r="D2393">
        <v>-2019</v>
      </c>
      <c r="E2393" t="str" cm="1">
        <f t="array" ref="E2393">_xlfn.LET(
  _xlpm.raw, TRIM(SUBSTITUTE(SUBSTITUTE(SUBSTITUTE(SUBSTITUTE(SUBSTITUTE(SUBSTITUTE(D2393,"(",""),")",""),"â€“","-"),"–","-"),"I",""),"V","")),
  _xlpm.cleaned, TRIM(SUBSTITUTE(SUBSTITUTE(_xlpm.raw,"-"," - "),","," ")),
  _xlpm.words, _xlfn.FILTERXML("&lt;t&gt;&lt;s&gt;" &amp; SUBSTITUTE(_xlpm.cleaned," ","&lt;/s&gt;&lt;s&gt;") &amp; "&lt;/s&gt;&lt;/t&gt;", "//s"),
  _xlpm.nums, _xlfn.TEXTJOIN("-", TRUE, IF(ISNUMBER(--_xlpm.words), _xlpm.words, "")),
  IFERROR(_xlpm.nums, "")
)</f>
        <v>2019</v>
      </c>
      <c r="F2393" t="s">
        <v>19677</v>
      </c>
      <c r="G2393" t="s">
        <v>164</v>
      </c>
      <c r="I2393" t="s">
        <v>164</v>
      </c>
      <c r="K2393">
        <v>8.1999999999999993</v>
      </c>
      <c r="M2393">
        <v>8.1999999999999993</v>
      </c>
      <c r="O2393" t="s">
        <v>8039</v>
      </c>
      <c r="P2393" t="s">
        <v>8040</v>
      </c>
      <c r="R2393" t="s">
        <v>1894</v>
      </c>
      <c r="S2393" t="s">
        <v>1894</v>
      </c>
      <c r="T2393" t="str">
        <f>IFERROR(
  IF(TRIM(Table22[[#This Row],[STARS]])="", "Unknown",
    TRIM(MID(Table22[[#This Row],[STARS]], FIND("Stars:", Table22[[#This Row],[STARS]]) + 6, LEN(Table22[[#This Row],[STARS]])))
  ),
"Unknown")</f>
        <v xml:space="preserve">
Yang Yang, 
Shuying Jiang, 
Daisy Li, 
Leon Lai Yi
</v>
      </c>
      <c r="V2393">
        <v>826</v>
      </c>
      <c r="W2393">
        <v>45</v>
      </c>
      <c r="X2393">
        <v>0</v>
      </c>
    </row>
    <row r="2394" spans="1:24" x14ac:dyDescent="0.3">
      <c r="A2394" t="s">
        <v>8041</v>
      </c>
      <c r="C2394" t="s">
        <v>8041</v>
      </c>
      <c r="D2394">
        <v>-2020</v>
      </c>
      <c r="E2394" t="str" cm="1">
        <f t="array" ref="E2394">_xlfn.LET(
  _xlpm.raw, TRIM(SUBSTITUTE(SUBSTITUTE(SUBSTITUTE(SUBSTITUTE(SUBSTITUTE(SUBSTITUTE(D2394,"(",""),")",""),"â€“","-"),"–","-"),"I",""),"V","")),
  _xlpm.cleaned, TRIM(SUBSTITUTE(SUBSTITUTE(_xlpm.raw,"-"," - "),","," ")),
  _xlpm.words, _xlfn.FILTERXML("&lt;t&gt;&lt;s&gt;" &amp; SUBSTITUTE(_xlpm.cleaned," ","&lt;/s&gt;&lt;s&gt;") &amp; "&lt;/s&gt;&lt;/t&gt;", "//s"),
  _xlpm.nums, _xlfn.TEXTJOIN("-", TRUE, IF(ISNUMBER(--_xlpm.words), _xlpm.words, "")),
  IFERROR(_xlpm.nums, "")
)</f>
        <v>2020</v>
      </c>
      <c r="F2394" t="s">
        <v>19675</v>
      </c>
      <c r="G2394" t="s">
        <v>8042</v>
      </c>
      <c r="I2394" t="s">
        <v>8042</v>
      </c>
      <c r="K2394">
        <v>6.5</v>
      </c>
      <c r="M2394">
        <v>6.5</v>
      </c>
      <c r="O2394" t="s">
        <v>8043</v>
      </c>
      <c r="P2394" t="s">
        <v>8044</v>
      </c>
      <c r="R2394" t="s">
        <v>1894</v>
      </c>
      <c r="S2394" t="s">
        <v>1894</v>
      </c>
      <c r="T2394" t="str">
        <f>IFERROR(
  IF(TRIM(Table22[[#This Row],[STARS]])="", "Unknown",
    TRIM(MID(Table22[[#This Row],[STARS]], FIND("Stars:", Table22[[#This Row],[STARS]]) + 6, LEN(Table22[[#This Row],[STARS]])))
  ),
"Unknown")</f>
        <v xml:space="preserve">
Sophie Okonedo, 
Leigh Joel Scott, 
Vahe Alaverdian, 
Stuart Armstrong
</v>
      </c>
      <c r="V2394">
        <v>3006</v>
      </c>
      <c r="W2394">
        <v>0</v>
      </c>
      <c r="X2394">
        <v>0</v>
      </c>
    </row>
    <row r="2395" spans="1:24" x14ac:dyDescent="0.3">
      <c r="A2395" t="s">
        <v>8045</v>
      </c>
      <c r="C2395" t="s">
        <v>8045</v>
      </c>
      <c r="D2395" t="str">
        <v>(2014â€“2020)</v>
      </c>
      <c r="E2395" t="str" cm="1">
        <f t="array" ref="E2395">_xlfn.LET(
  _xlpm.raw, TRIM(SUBSTITUTE(SUBSTITUTE(SUBSTITUTE(SUBSTITUTE(SUBSTITUTE(SUBSTITUTE(D2395,"(",""),")",""),"â€“","-"),"–","-"),"I",""),"V","")),
  _xlpm.cleaned, TRIM(SUBSTITUTE(SUBSTITUTE(_xlpm.raw,"-"," - "),","," ")),
  _xlpm.words, _xlfn.FILTERXML("&lt;t&gt;&lt;s&gt;" &amp; SUBSTITUTE(_xlpm.cleaned," ","&lt;/s&gt;&lt;s&gt;") &amp; "&lt;/s&gt;&lt;/t&gt;", "//s"),
  _xlpm.nums, _xlfn.TEXTJOIN("-", TRUE, IF(ISNUMBER(--_xlpm.words), _xlpm.words, "")),
  IFERROR(_xlpm.nums, "")
)</f>
        <v>2014-2020</v>
      </c>
      <c r="F2395" t="s">
        <v>19706</v>
      </c>
      <c r="G2395" t="s">
        <v>15</v>
      </c>
      <c r="I2395" t="s">
        <v>15</v>
      </c>
      <c r="K2395">
        <v>5.9</v>
      </c>
      <c r="M2395">
        <v>5.9</v>
      </c>
      <c r="O2395" t="s">
        <v>8046</v>
      </c>
      <c r="P2395" t="s">
        <v>8047</v>
      </c>
      <c r="R2395" t="s">
        <v>1894</v>
      </c>
      <c r="S2395" t="s">
        <v>1894</v>
      </c>
      <c r="T2395" t="str">
        <f>IFERROR(
  IF(TRIM(Table22[[#This Row],[STARS]])="", "Unknown",
    TRIM(MID(Table22[[#This Row],[STARS]], FIND("Stars:", Table22[[#This Row],[STARS]]) + 6, LEN(Table22[[#This Row],[STARS]])))
  ),
"Unknown")</f>
        <v xml:space="preserve">
Khary Payton, 
Mitchell Whitfield, 
Will Friedle, 
Constance Zimmer
</v>
      </c>
      <c r="V2395">
        <v>930</v>
      </c>
      <c r="W2395">
        <v>22</v>
      </c>
      <c r="X2395">
        <v>0</v>
      </c>
    </row>
    <row r="2396" spans="1:24" x14ac:dyDescent="0.3">
      <c r="A2396" t="s">
        <v>8048</v>
      </c>
      <c r="C2396" t="s">
        <v>8048</v>
      </c>
      <c r="D2396" t="str">
        <v>(2020â€“ )</v>
      </c>
      <c r="E2396" t="str" cm="1">
        <f t="array" ref="E2396">_xlfn.LET(
  _xlpm.raw, TRIM(SUBSTITUTE(SUBSTITUTE(SUBSTITUTE(SUBSTITUTE(SUBSTITUTE(SUBSTITUTE(D2396,"(",""),")",""),"â€“","-"),"–","-"),"I",""),"V","")),
  _xlpm.cleaned, TRIM(SUBSTITUTE(SUBSTITUTE(_xlpm.raw,"-"," - "),","," ")),
  _xlpm.words, _xlfn.FILTERXML("&lt;t&gt;&lt;s&gt;" &amp; SUBSTITUTE(_xlpm.cleaned," ","&lt;/s&gt;&lt;s&gt;") &amp; "&lt;/s&gt;&lt;/t&gt;", "//s"),
  _xlpm.nums, _xlfn.TEXTJOIN("-", TRUE, IF(ISNUMBER(--_xlpm.words), _xlpm.words, "")),
  IFERROR(_xlpm.nums, "")
)</f>
        <v>2020</v>
      </c>
      <c r="F2396" t="s">
        <v>19675</v>
      </c>
      <c r="G2396" t="s">
        <v>6325</v>
      </c>
      <c r="I2396" t="s">
        <v>6325</v>
      </c>
      <c r="K2396">
        <v>7.1</v>
      </c>
      <c r="M2396">
        <v>7.1</v>
      </c>
      <c r="O2396" t="s">
        <v>8049</v>
      </c>
      <c r="P2396" t="s">
        <v>8050</v>
      </c>
      <c r="R2396" t="s">
        <v>1894</v>
      </c>
      <c r="S2396" t="s">
        <v>1894</v>
      </c>
      <c r="T2396" t="str">
        <f>IFERROR(
  IF(TRIM(Table22[[#This Row],[STARS]])="", "Unknown",
    TRIM(MID(Table22[[#This Row],[STARS]], FIND("Stars:", Table22[[#This Row],[STARS]]) + 6, LEN(Table22[[#This Row],[STARS]])))
  ),
"Unknown")</f>
        <v xml:space="preserve">
Phe Caplan, 
David Berenbaum, 
Ian Nathan, 
Jon Berg
</v>
      </c>
      <c r="V2396">
        <v>725</v>
      </c>
      <c r="W2396">
        <v>44</v>
      </c>
      <c r="X2396">
        <v>0</v>
      </c>
    </row>
    <row r="2397" spans="1:24" x14ac:dyDescent="0.3">
      <c r="A2397" t="s">
        <v>8051</v>
      </c>
      <c r="C2397" t="s">
        <v>8051</v>
      </c>
      <c r="D2397">
        <v>-2021</v>
      </c>
      <c r="E2397" t="str" cm="1">
        <f t="array" ref="E2397">_xlfn.LET(
  _xlpm.raw, TRIM(SUBSTITUTE(SUBSTITUTE(SUBSTITUTE(SUBSTITUTE(SUBSTITUTE(SUBSTITUTE(D2397,"(",""),")",""),"â€“","-"),"–","-"),"I",""),"V","")),
  _xlpm.cleaned, TRIM(SUBSTITUTE(SUBSTITUTE(_xlpm.raw,"-"," - "),","," ")),
  _xlpm.words, _xlfn.FILTERXML("&lt;t&gt;&lt;s&gt;" &amp; SUBSTITUTE(_xlpm.cleaned," ","&lt;/s&gt;&lt;s&gt;") &amp; "&lt;/s&gt;&lt;/t&gt;", "//s"),
  _xlpm.nums, _xlfn.TEXTJOIN("-", TRUE, IF(ISNUMBER(--_xlpm.words), _xlpm.words, "")),
  IFERROR(_xlpm.nums, "")
)</f>
        <v>2021</v>
      </c>
      <c r="F2397" t="s">
        <v>19672</v>
      </c>
      <c r="G2397" t="s">
        <v>2857</v>
      </c>
      <c r="I2397" t="s">
        <v>2857</v>
      </c>
      <c r="K2397">
        <v>0</v>
      </c>
      <c r="M2397">
        <v>0</v>
      </c>
      <c r="O2397" t="s">
        <v>8052</v>
      </c>
      <c r="P2397" t="s">
        <v>8053</v>
      </c>
      <c r="R2397" t="s">
        <v>21518</v>
      </c>
      <c r="S2397" t="s">
        <v>21518</v>
      </c>
      <c r="T2397" t="str">
        <f>IFERROR(
  IF(TRIM(Table22[[#This Row],[STARS]])="", "Unknown",
    TRIM(MID(Table22[[#This Row],[STARS]], FIND("Stars:", Table22[[#This Row],[STARS]]) + 6, LEN(Table22[[#This Row],[STARS]])))
  ),
"Unknown")</f>
        <v xml:space="preserve">
Jaeden Martell, 
Brett Gelman, 
Sufe Bradshaw, 
Isis Hainsworth
</v>
      </c>
      <c r="V2397">
        <v>0</v>
      </c>
      <c r="W2397">
        <v>0</v>
      </c>
      <c r="X2397">
        <v>0</v>
      </c>
    </row>
    <row r="2398" spans="1:24" x14ac:dyDescent="0.3">
      <c r="A2398" t="s">
        <v>8054</v>
      </c>
      <c r="C2398" t="s">
        <v>8054</v>
      </c>
      <c r="D2398">
        <v>-2020</v>
      </c>
      <c r="E2398" t="str" cm="1">
        <f t="array" ref="E2398">_xlfn.LET(
  _xlpm.raw, TRIM(SUBSTITUTE(SUBSTITUTE(SUBSTITUTE(SUBSTITUTE(SUBSTITUTE(SUBSTITUTE(D2398,"(",""),")",""),"â€“","-"),"–","-"),"I",""),"V","")),
  _xlpm.cleaned, TRIM(SUBSTITUTE(SUBSTITUTE(_xlpm.raw,"-"," - "),","," ")),
  _xlpm.words, _xlfn.FILTERXML("&lt;t&gt;&lt;s&gt;" &amp; SUBSTITUTE(_xlpm.cleaned," ","&lt;/s&gt;&lt;s&gt;") &amp; "&lt;/s&gt;&lt;/t&gt;", "//s"),
  _xlpm.nums, _xlfn.TEXTJOIN("-", TRUE, IF(ISNUMBER(--_xlpm.words), _xlpm.words, "")),
  IFERROR(_xlpm.nums, "")
)</f>
        <v>2020</v>
      </c>
      <c r="F2398" t="s">
        <v>19675</v>
      </c>
      <c r="G2398" t="s">
        <v>2308</v>
      </c>
      <c r="I2398" t="s">
        <v>2308</v>
      </c>
      <c r="K2398">
        <v>6.5</v>
      </c>
      <c r="M2398">
        <v>6.5</v>
      </c>
      <c r="O2398" t="s">
        <v>8055</v>
      </c>
      <c r="P2398" t="s">
        <v>8056</v>
      </c>
      <c r="R2398" t="s">
        <v>21517</v>
      </c>
      <c r="S2398" t="s">
        <v>21517</v>
      </c>
      <c r="T2398" t="str">
        <f>IFERROR(
  IF(TRIM(Table22[[#This Row],[STARS]])="", "Unknown",
    TRIM(MID(Table22[[#This Row],[STARS]], FIND("Stars:", Table22[[#This Row],[STARS]]) + 6, LEN(Table22[[#This Row],[STARS]])))
  ),
"Unknown")</f>
        <v xml:space="preserve">
Alyssa Milano, 
CristiÃ¡n de la Fuente, 
Angel Parker, 
Eva Ariel Binder
</v>
      </c>
      <c r="V2398">
        <v>375</v>
      </c>
      <c r="W2398">
        <v>92</v>
      </c>
      <c r="X2398">
        <v>0</v>
      </c>
    </row>
    <row r="2399" spans="1:24" x14ac:dyDescent="0.3">
      <c r="A2399" t="s">
        <v>8057</v>
      </c>
      <c r="C2399" t="s">
        <v>8057</v>
      </c>
      <c r="D2399">
        <v>0</v>
      </c>
      <c r="E2399" t="str" cm="1">
        <f t="array" ref="E2399">_xlfn.LET(
  _xlpm.raw, TRIM(SUBSTITUTE(SUBSTITUTE(SUBSTITUTE(SUBSTITUTE(SUBSTITUTE(SUBSTITUTE(D2399,"(",""),")",""),"â€“","-"),"–","-"),"I",""),"V","")),
  _xlpm.cleaned, TRIM(SUBSTITUTE(SUBSTITUTE(_xlpm.raw,"-"," - "),","," ")),
  _xlpm.words, _xlfn.FILTERXML("&lt;t&gt;&lt;s&gt;" &amp; SUBSTITUTE(_xlpm.cleaned," ","&lt;/s&gt;&lt;s&gt;") &amp; "&lt;/s&gt;&lt;/t&gt;", "//s"),
  _xlpm.nums, _xlfn.TEXTJOIN("-", TRUE, IF(ISNUMBER(--_xlpm.words), _xlpm.words, "")),
  IFERROR(_xlpm.nums, "")
)</f>
        <v>0</v>
      </c>
      <c r="F2399" t="s">
        <v>19829</v>
      </c>
      <c r="G2399" t="s">
        <v>109</v>
      </c>
      <c r="I2399" t="s">
        <v>109</v>
      </c>
      <c r="K2399">
        <v>0</v>
      </c>
      <c r="M2399">
        <v>0</v>
      </c>
      <c r="O2399" t="s">
        <v>8058</v>
      </c>
      <c r="P2399" t="s">
        <v>118</v>
      </c>
      <c r="R2399" t="s">
        <v>1894</v>
      </c>
      <c r="S2399" t="s">
        <v>1894</v>
      </c>
      <c r="T2399" t="str">
        <f>IFERROR(
  IF(TRIM(Table22[[#This Row],[STARS]])="", "Unknown",
    TRIM(MID(Table22[[#This Row],[STARS]], FIND("Stars:", Table22[[#This Row],[STARS]]) + 6, LEN(Table22[[#This Row],[STARS]])))
  ),
"Unknown")</f>
        <v>Unknown</v>
      </c>
      <c r="V2399">
        <v>0</v>
      </c>
      <c r="W2399">
        <v>60</v>
      </c>
      <c r="X2399">
        <v>0</v>
      </c>
    </row>
    <row r="2400" spans="1:24" x14ac:dyDescent="0.3">
      <c r="A2400" t="s">
        <v>8059</v>
      </c>
      <c r="C2400" t="s">
        <v>8059</v>
      </c>
      <c r="D2400">
        <v>-2015</v>
      </c>
      <c r="E2400" t="str" cm="1">
        <f t="array" ref="E2400">_xlfn.LET(
  _xlpm.raw, TRIM(SUBSTITUTE(SUBSTITUTE(SUBSTITUTE(SUBSTITUTE(SUBSTITUTE(SUBSTITUTE(D2400,"(",""),")",""),"â€“","-"),"–","-"),"I",""),"V","")),
  _xlpm.cleaned, TRIM(SUBSTITUTE(SUBSTITUTE(_xlpm.raw,"-"," - "),","," ")),
  _xlpm.words, _xlfn.FILTERXML("&lt;t&gt;&lt;s&gt;" &amp; SUBSTITUTE(_xlpm.cleaned," ","&lt;/s&gt;&lt;s&gt;") &amp; "&lt;/s&gt;&lt;/t&gt;", "//s"),
  _xlpm.nums, _xlfn.TEXTJOIN("-", TRUE, IF(ISNUMBER(--_xlpm.words), _xlpm.words, "")),
  IFERROR(_xlpm.nums, "")
)</f>
        <v>2015</v>
      </c>
      <c r="F2400" t="s">
        <v>19688</v>
      </c>
      <c r="G2400" t="s">
        <v>8060</v>
      </c>
      <c r="I2400" t="s">
        <v>8060</v>
      </c>
      <c r="K2400">
        <v>6.2</v>
      </c>
      <c r="M2400">
        <v>6.2</v>
      </c>
      <c r="O2400" t="s">
        <v>8061</v>
      </c>
      <c r="P2400" t="s">
        <v>8062</v>
      </c>
      <c r="R2400" t="s">
        <v>21516</v>
      </c>
      <c r="S2400" t="s">
        <v>21516</v>
      </c>
      <c r="T2400" t="str">
        <f>IFERROR(
  IF(TRIM(Table22[[#This Row],[STARS]])="", "Unknown",
    TRIM(MID(Table22[[#This Row],[STARS]], FIND("Stars:", Table22[[#This Row],[STARS]]) + 6, LEN(Table22[[#This Row],[STARS]])))
  ),
"Unknown")</f>
        <v xml:space="preserve">
Jacqueline Kim, 
James Urbaniak, 
Freya Adams, 
Ken Jeong
</v>
      </c>
      <c r="V2400">
        <v>5140</v>
      </c>
      <c r="W2400">
        <v>90</v>
      </c>
      <c r="X2400">
        <v>0</v>
      </c>
    </row>
    <row r="2401" spans="1:24" x14ac:dyDescent="0.3">
      <c r="A2401" t="s">
        <v>8063</v>
      </c>
      <c r="C2401" t="s">
        <v>8063</v>
      </c>
      <c r="D2401" t="str">
        <v>(2021â€“ )</v>
      </c>
      <c r="E2401" t="str" cm="1">
        <f t="array" ref="E2401">_xlfn.LET(
  _xlpm.raw, TRIM(SUBSTITUTE(SUBSTITUTE(SUBSTITUTE(SUBSTITUTE(SUBSTITUTE(SUBSTITUTE(D2401,"(",""),")",""),"â€“","-"),"–","-"),"I",""),"V","")),
  _xlpm.cleaned, TRIM(SUBSTITUTE(SUBSTITUTE(_xlpm.raw,"-"," - "),","," ")),
  _xlpm.words, _xlfn.FILTERXML("&lt;t&gt;&lt;s&gt;" &amp; SUBSTITUTE(_xlpm.cleaned," ","&lt;/s&gt;&lt;s&gt;") &amp; "&lt;/s&gt;&lt;/t&gt;", "//s"),
  _xlpm.nums, _xlfn.TEXTJOIN("-", TRUE, IF(ISNUMBER(--_xlpm.words), _xlpm.words, "")),
  IFERROR(_xlpm.nums, "")
)</f>
        <v>2021</v>
      </c>
      <c r="F2401" t="s">
        <v>19672</v>
      </c>
      <c r="G2401" t="s">
        <v>1099</v>
      </c>
      <c r="I2401" t="s">
        <v>1099</v>
      </c>
      <c r="K2401">
        <v>7.2</v>
      </c>
      <c r="M2401">
        <v>7.2</v>
      </c>
      <c r="O2401" t="s">
        <v>8064</v>
      </c>
      <c r="P2401" t="s">
        <v>8065</v>
      </c>
      <c r="R2401" t="s">
        <v>1894</v>
      </c>
      <c r="S2401" t="s">
        <v>1894</v>
      </c>
      <c r="T2401" t="str">
        <f>IFERROR(
  IF(TRIM(Table22[[#This Row],[STARS]])="", "Unknown",
    TRIM(MID(Table22[[#This Row],[STARS]], FIND("Stars:", Table22[[#This Row],[STARS]]) + 6, LEN(Table22[[#This Row],[STARS]])))
  ),
"Unknown")</f>
        <v xml:space="preserve">
Kang-hee Choi, 
Kim Young-kwang, 
Re Lee, 
Eum Moon Suk
</v>
      </c>
      <c r="V2401">
        <v>344</v>
      </c>
      <c r="W2401">
        <v>65</v>
      </c>
      <c r="X2401">
        <v>0</v>
      </c>
    </row>
    <row r="2402" spans="1:24" x14ac:dyDescent="0.3">
      <c r="A2402" t="s">
        <v>8066</v>
      </c>
      <c r="C2402" t="s">
        <v>8066</v>
      </c>
      <c r="D2402" t="str">
        <v>(II) (2016)</v>
      </c>
      <c r="E2402" t="str" cm="1">
        <f t="array" ref="E2402">_xlfn.LET(
  _xlpm.raw, TRIM(SUBSTITUTE(SUBSTITUTE(SUBSTITUTE(SUBSTITUTE(SUBSTITUTE(SUBSTITUTE(D2402,"(",""),")",""),"â€“","-"),"–","-"),"I",""),"V","")),
  _xlpm.cleaned, TRIM(SUBSTITUTE(SUBSTITUTE(_xlpm.raw,"-"," - "),","," ")),
  _xlpm.words, _xlfn.FILTERXML("&lt;t&gt;&lt;s&gt;" &amp; SUBSTITUTE(_xlpm.cleaned," ","&lt;/s&gt;&lt;s&gt;") &amp; "&lt;/s&gt;&lt;/t&gt;", "//s"),
  _xlpm.nums, _xlfn.TEXTJOIN("-", TRUE, IF(ISNUMBER(--_xlpm.words), _xlpm.words, "")),
  IFERROR(_xlpm.nums, "")
)</f>
        <v>2016</v>
      </c>
      <c r="F2402" t="s">
        <v>19684</v>
      </c>
      <c r="G2402" t="s">
        <v>1674</v>
      </c>
      <c r="I2402" t="s">
        <v>1674</v>
      </c>
      <c r="K2402">
        <v>6</v>
      </c>
      <c r="M2402">
        <v>6</v>
      </c>
      <c r="O2402" t="s">
        <v>8067</v>
      </c>
      <c r="P2402" t="s">
        <v>8068</v>
      </c>
      <c r="R2402" t="s">
        <v>21515</v>
      </c>
      <c r="S2402" t="s">
        <v>21515</v>
      </c>
      <c r="T2402" t="str">
        <f>IFERROR(
  IF(TRIM(Table22[[#This Row],[STARS]])="", "Unknown",
    TRIM(MID(Table22[[#This Row],[STARS]], FIND("Stars:", Table22[[#This Row],[STARS]]) + 6, LEN(Table22[[#This Row],[STARS]])))
  ),
"Unknown")</f>
        <v xml:space="preserve">
Lauren Lapkus, 
Alona Tal, 
Topher Grace, 
Anne Heche
</v>
      </c>
      <c r="V2402">
        <v>2458</v>
      </c>
      <c r="W2402">
        <v>90</v>
      </c>
      <c r="X2402">
        <v>0</v>
      </c>
    </row>
    <row r="2403" spans="1:24" x14ac:dyDescent="0.3">
      <c r="A2403" t="s">
        <v>8069</v>
      </c>
      <c r="C2403" t="s">
        <v>8069</v>
      </c>
      <c r="D2403">
        <v>-2012</v>
      </c>
      <c r="E2403" t="str" cm="1">
        <f t="array" ref="E2403">_xlfn.LET(
  _xlpm.raw, TRIM(SUBSTITUTE(SUBSTITUTE(SUBSTITUTE(SUBSTITUTE(SUBSTITUTE(SUBSTITUTE(D2403,"(",""),")",""),"â€“","-"),"–","-"),"I",""),"V","")),
  _xlpm.cleaned, TRIM(SUBSTITUTE(SUBSTITUTE(_xlpm.raw,"-"," - "),","," ")),
  _xlpm.words, _xlfn.FILTERXML("&lt;t&gt;&lt;s&gt;" &amp; SUBSTITUTE(_xlpm.cleaned," ","&lt;/s&gt;&lt;s&gt;") &amp; "&lt;/s&gt;&lt;/t&gt;", "//s"),
  _xlpm.nums, _xlfn.TEXTJOIN("-", TRUE, IF(ISNUMBER(--_xlpm.words), _xlpm.words, "")),
  IFERROR(_xlpm.nums, "")
)</f>
        <v>2012</v>
      </c>
      <c r="F2403" t="s">
        <v>19705</v>
      </c>
      <c r="G2403" t="s">
        <v>15</v>
      </c>
      <c r="I2403" t="s">
        <v>15</v>
      </c>
      <c r="K2403">
        <v>7.8</v>
      </c>
      <c r="M2403">
        <v>7.8</v>
      </c>
      <c r="O2403" t="s">
        <v>8070</v>
      </c>
      <c r="P2403" t="s">
        <v>8071</v>
      </c>
      <c r="R2403" t="s">
        <v>21514</v>
      </c>
      <c r="S2403" t="s">
        <v>21514</v>
      </c>
      <c r="T2403" t="str">
        <f>IFERROR(
  IF(TRIM(Table22[[#This Row],[STARS]])="", "Unknown",
    TRIM(MID(Table22[[#This Row],[STARS]], FIND("Stars:", Table22[[#This Row],[STARS]]) + 6, LEN(Table22[[#This Row],[STARS]])))
  ),
"Unknown")</f>
        <v xml:space="preserve">
Carrie Keranen, 
Orion Acaba, 
Chris Jai Alex, 
G.K. Bowes
</v>
      </c>
      <c r="V2403">
        <v>9421</v>
      </c>
      <c r="W2403">
        <v>95</v>
      </c>
      <c r="X2403">
        <v>0</v>
      </c>
    </row>
    <row r="2404" spans="1:24" x14ac:dyDescent="0.3">
      <c r="A2404" t="s">
        <v>8072</v>
      </c>
      <c r="C2404" t="s">
        <v>8072</v>
      </c>
      <c r="D2404" t="str">
        <v>(2019â€“2020)</v>
      </c>
      <c r="E2404" t="str" cm="1">
        <f t="array" ref="E2404">_xlfn.LET(
  _xlpm.raw, TRIM(SUBSTITUTE(SUBSTITUTE(SUBSTITUTE(SUBSTITUTE(SUBSTITUTE(SUBSTITUTE(D2404,"(",""),")",""),"â€“","-"),"–","-"),"I",""),"V","")),
  _xlpm.cleaned, TRIM(SUBSTITUTE(SUBSTITUTE(_xlpm.raw,"-"," - "),","," ")),
  _xlpm.words, _xlfn.FILTERXML("&lt;t&gt;&lt;s&gt;" &amp; SUBSTITUTE(_xlpm.cleaned," ","&lt;/s&gt;&lt;s&gt;") &amp; "&lt;/s&gt;&lt;/t&gt;", "//s"),
  _xlpm.nums, _xlfn.TEXTJOIN("-", TRUE, IF(ISNUMBER(--_xlpm.words), _xlpm.words, "")),
  IFERROR(_xlpm.nums, "")
)</f>
        <v>2019-2020</v>
      </c>
      <c r="F2404" t="s">
        <v>19750</v>
      </c>
      <c r="G2404" t="s">
        <v>38</v>
      </c>
      <c r="I2404" t="s">
        <v>38</v>
      </c>
      <c r="K2404">
        <v>7.3</v>
      </c>
      <c r="M2404">
        <v>7.3</v>
      </c>
      <c r="O2404" t="s">
        <v>8073</v>
      </c>
      <c r="P2404" t="s">
        <v>8074</v>
      </c>
      <c r="R2404" t="s">
        <v>1894</v>
      </c>
      <c r="S2404" t="s">
        <v>1894</v>
      </c>
      <c r="T2404" t="str">
        <f>IFERROR(
  IF(TRIM(Table22[[#This Row],[STARS]])="", "Unknown",
    TRIM(MID(Table22[[#This Row],[STARS]], FIND("Stars:", Table22[[#This Row],[STARS]]) + 6, LEN(Table22[[#This Row],[STARS]])))
  ),
"Unknown")</f>
        <v xml:space="preserve">
Xu Kai Cheng, 
Liu Jia Xi, 
Huang Qian Shuo, 
Wang Shuang
</v>
      </c>
      <c r="V2404">
        <v>1184</v>
      </c>
      <c r="W2404">
        <v>45</v>
      </c>
      <c r="X2404">
        <v>0</v>
      </c>
    </row>
    <row r="2405" spans="1:24" x14ac:dyDescent="0.3">
      <c r="A2405" t="s">
        <v>8075</v>
      </c>
      <c r="C2405" t="s">
        <v>8075</v>
      </c>
      <c r="D2405" t="str">
        <v>(2015 TV Movie)</v>
      </c>
      <c r="E2405" t="str" cm="1">
        <f t="array" ref="E2405">_xlfn.LET(
  _xlpm.raw, TRIM(SUBSTITUTE(SUBSTITUTE(SUBSTITUTE(SUBSTITUTE(SUBSTITUTE(SUBSTITUTE(D2405,"(",""),")",""),"â€“","-"),"–","-"),"I",""),"V","")),
  _xlpm.cleaned, TRIM(SUBSTITUTE(SUBSTITUTE(_xlpm.raw,"-"," - "),","," ")),
  _xlpm.words, _xlfn.FILTERXML("&lt;t&gt;&lt;s&gt;" &amp; SUBSTITUTE(_xlpm.cleaned," ","&lt;/s&gt;&lt;s&gt;") &amp; "&lt;/s&gt;&lt;/t&gt;", "//s"),
  _xlpm.nums, _xlfn.TEXTJOIN("-", TRUE, IF(ISNUMBER(--_xlpm.words), _xlpm.words, "")),
  IFERROR(_xlpm.nums, "")
)</f>
        <v>2015</v>
      </c>
      <c r="F2405" t="s">
        <v>19688</v>
      </c>
      <c r="G2405" t="s">
        <v>661</v>
      </c>
      <c r="I2405" t="s">
        <v>661</v>
      </c>
      <c r="K2405">
        <v>5.5</v>
      </c>
      <c r="M2405">
        <v>5.5</v>
      </c>
      <c r="O2405" t="s">
        <v>8076</v>
      </c>
      <c r="P2405" t="s">
        <v>8077</v>
      </c>
      <c r="R2405" t="s">
        <v>20562</v>
      </c>
      <c r="S2405" t="s">
        <v>20562</v>
      </c>
      <c r="T2405" t="str">
        <f>IFERROR(
  IF(TRIM(Table22[[#This Row],[STARS]])="", "Unknown",
    TRIM(MID(Table22[[#This Row],[STARS]], FIND("Stars:", Table22[[#This Row],[STARS]]) + 6, LEN(Table22[[#This Row],[STARS]])))
  ),
"Unknown")</f>
        <v xml:space="preserve">
Eric Roberts, 
Brianna Joy Chomer, 
Deborah Zoe, 
Jon Briddell
</v>
      </c>
      <c r="V2405">
        <v>1462</v>
      </c>
      <c r="W2405">
        <v>88</v>
      </c>
      <c r="X2405">
        <v>0</v>
      </c>
    </row>
    <row r="2406" spans="1:24" x14ac:dyDescent="0.3">
      <c r="A2406" t="s">
        <v>8078</v>
      </c>
      <c r="C2406" t="s">
        <v>8078</v>
      </c>
      <c r="D2406" t="str">
        <v>(2020â€“ )</v>
      </c>
      <c r="E2406" t="str" cm="1">
        <f t="array" ref="E2406">_xlfn.LET(
  _xlpm.raw, TRIM(SUBSTITUTE(SUBSTITUTE(SUBSTITUTE(SUBSTITUTE(SUBSTITUTE(SUBSTITUTE(D2406,"(",""),")",""),"â€“","-"),"–","-"),"I",""),"V","")),
  _xlpm.cleaned, TRIM(SUBSTITUTE(SUBSTITUTE(_xlpm.raw,"-"," - "),","," ")),
  _xlpm.words, _xlfn.FILTERXML("&lt;t&gt;&lt;s&gt;" &amp; SUBSTITUTE(_xlpm.cleaned," ","&lt;/s&gt;&lt;s&gt;") &amp; "&lt;/s&gt;&lt;/t&gt;", "//s"),
  _xlpm.nums, _xlfn.TEXTJOIN("-", TRUE, IF(ISNUMBER(--_xlpm.words), _xlpm.words, "")),
  IFERROR(_xlpm.nums, "")
)</f>
        <v>2020</v>
      </c>
      <c r="F2406" t="s">
        <v>19675</v>
      </c>
      <c r="G2406" t="s">
        <v>482</v>
      </c>
      <c r="I2406" t="s">
        <v>482</v>
      </c>
      <c r="K2406">
        <v>8</v>
      </c>
      <c r="M2406">
        <v>8</v>
      </c>
      <c r="O2406" t="s">
        <v>8079</v>
      </c>
      <c r="P2406" t="s">
        <v>8080</v>
      </c>
      <c r="R2406" t="s">
        <v>1894</v>
      </c>
      <c r="S2406" t="s">
        <v>1894</v>
      </c>
      <c r="T2406" t="str">
        <f>IFERROR(
  IF(TRIM(Table22[[#This Row],[STARS]])="", "Unknown",
    TRIM(MID(Table22[[#This Row],[STARS]], FIND("Stars:", Table22[[#This Row],[STARS]]) + 6, LEN(Table22[[#This Row],[STARS]])))
  ),
"Unknown")</f>
        <v xml:space="preserve">
Kim Tae-hee, 
Kyoo-hyung Lee, 
Ko Bo-Gyeol, 
Seo Woo-Jin
</v>
      </c>
      <c r="V2406">
        <v>1215</v>
      </c>
      <c r="W2406">
        <v>70</v>
      </c>
      <c r="X2406">
        <v>0</v>
      </c>
    </row>
    <row r="2407" spans="1:24" x14ac:dyDescent="0.3">
      <c r="A2407" t="s">
        <v>8081</v>
      </c>
      <c r="C2407" t="s">
        <v>8081</v>
      </c>
      <c r="D2407" t="str">
        <v>(2018â€“ )</v>
      </c>
      <c r="E2407" t="str" cm="1">
        <f t="array" ref="E2407">_xlfn.LET(
  _xlpm.raw, TRIM(SUBSTITUTE(SUBSTITUTE(SUBSTITUTE(SUBSTITUTE(SUBSTITUTE(SUBSTITUTE(D2407,"(",""),")",""),"â€“","-"),"–","-"),"I",""),"V","")),
  _xlpm.cleaned, TRIM(SUBSTITUTE(SUBSTITUTE(_xlpm.raw,"-"," - "),","," ")),
  _xlpm.words, _xlfn.FILTERXML("&lt;t&gt;&lt;s&gt;" &amp; SUBSTITUTE(_xlpm.cleaned," ","&lt;/s&gt;&lt;s&gt;") &amp; "&lt;/s&gt;&lt;/t&gt;", "//s"),
  _xlpm.nums, _xlfn.TEXTJOIN("-", TRUE, IF(ISNUMBER(--_xlpm.words), _xlpm.words, "")),
  IFERROR(_xlpm.nums, "")
)</f>
        <v>2018</v>
      </c>
      <c r="F2407" t="s">
        <v>19693</v>
      </c>
      <c r="G2407" t="s">
        <v>8082</v>
      </c>
      <c r="I2407" t="s">
        <v>8082</v>
      </c>
      <c r="K2407">
        <v>7.8</v>
      </c>
      <c r="M2407">
        <v>7.8</v>
      </c>
      <c r="O2407" t="s">
        <v>8083</v>
      </c>
      <c r="P2407" t="s">
        <v>8084</v>
      </c>
      <c r="R2407" t="s">
        <v>1894</v>
      </c>
      <c r="S2407" t="s">
        <v>1894</v>
      </c>
      <c r="T2407" t="str">
        <f>IFERROR(
  IF(TRIM(Table22[[#This Row],[STARS]])="", "Unknown",
    TRIM(MID(Table22[[#This Row],[STARS]], FIND("Stars:", Table22[[#This Row],[STARS]]) + 6, LEN(Table22[[#This Row],[STARS]])))
  ),
"Unknown")</f>
        <v xml:space="preserve">
Nicky Jam, 
Jose Caro, 
Darkiel, 
Avery RodrÃ­guez
</v>
      </c>
      <c r="V2407">
        <v>1030</v>
      </c>
      <c r="W2407">
        <v>45</v>
      </c>
      <c r="X2407">
        <v>0</v>
      </c>
    </row>
    <row r="2408" spans="1:24" x14ac:dyDescent="0.3">
      <c r="A2408" t="s">
        <v>8085</v>
      </c>
      <c r="C2408" t="s">
        <v>8085</v>
      </c>
      <c r="D2408">
        <v>-2020</v>
      </c>
      <c r="E2408" t="str" cm="1">
        <f t="array" ref="E2408">_xlfn.LET(
  _xlpm.raw, TRIM(SUBSTITUTE(SUBSTITUTE(SUBSTITUTE(SUBSTITUTE(SUBSTITUTE(SUBSTITUTE(D2408,"(",""),")",""),"â€“","-"),"–","-"),"I",""),"V","")),
  _xlpm.cleaned, TRIM(SUBSTITUTE(SUBSTITUTE(_xlpm.raw,"-"," - "),","," ")),
  _xlpm.words, _xlfn.FILTERXML("&lt;t&gt;&lt;s&gt;" &amp; SUBSTITUTE(_xlpm.cleaned," ","&lt;/s&gt;&lt;s&gt;") &amp; "&lt;/s&gt;&lt;/t&gt;", "//s"),
  _xlpm.nums, _xlfn.TEXTJOIN("-", TRUE, IF(ISNUMBER(--_xlpm.words), _xlpm.words, "")),
  IFERROR(_xlpm.nums, "")
)</f>
        <v>2020</v>
      </c>
      <c r="F2408" t="s">
        <v>19675</v>
      </c>
      <c r="G2408" t="s">
        <v>81</v>
      </c>
      <c r="I2408" t="s">
        <v>81</v>
      </c>
      <c r="K2408">
        <v>6.6</v>
      </c>
      <c r="M2408">
        <v>6.6</v>
      </c>
      <c r="O2408" t="s">
        <v>8086</v>
      </c>
      <c r="P2408" t="s">
        <v>8087</v>
      </c>
      <c r="R2408" t="s">
        <v>21322</v>
      </c>
      <c r="S2408" t="s">
        <v>21322</v>
      </c>
      <c r="T2408" t="str">
        <f>IFERROR(
  IF(TRIM(Table22[[#This Row],[STARS]])="", "Unknown",
    TRIM(MID(Table22[[#This Row],[STARS]], FIND("Stars:", Table22[[#This Row],[STARS]]) + 6, LEN(Table22[[#This Row],[STARS]])))
  ),
"Unknown")</f>
        <v xml:space="preserve">
Cecilia Roth, 
Miguel Ãngel SolÃ¡, 
BenjamÃ­n Amadeo, 
SofÃ­a Gala Castiglione
</v>
      </c>
      <c r="V2408">
        <v>3486</v>
      </c>
      <c r="W2408">
        <v>99</v>
      </c>
      <c r="X2408">
        <v>0</v>
      </c>
    </row>
    <row r="2409" spans="1:24" x14ac:dyDescent="0.3">
      <c r="A2409" t="s">
        <v>8088</v>
      </c>
      <c r="C2409" t="s">
        <v>8088</v>
      </c>
      <c r="D2409" t="str">
        <v>(2015â€“ )</v>
      </c>
      <c r="E2409" t="str" cm="1">
        <f t="array" ref="E2409">_xlfn.LET(
  _xlpm.raw, TRIM(SUBSTITUTE(SUBSTITUTE(SUBSTITUTE(SUBSTITUTE(SUBSTITUTE(SUBSTITUTE(D2409,"(",""),")",""),"â€“","-"),"–","-"),"I",""),"V","")),
  _xlpm.cleaned, TRIM(SUBSTITUTE(SUBSTITUTE(_xlpm.raw,"-"," - "),","," ")),
  _xlpm.words, _xlfn.FILTERXML("&lt;t&gt;&lt;s&gt;" &amp; SUBSTITUTE(_xlpm.cleaned," ","&lt;/s&gt;&lt;s&gt;") &amp; "&lt;/s&gt;&lt;/t&gt;", "//s"),
  _xlpm.nums, _xlfn.TEXTJOIN("-", TRUE, IF(ISNUMBER(--_xlpm.words), _xlpm.words, "")),
  IFERROR(_xlpm.nums, "")
)</f>
        <v>2015</v>
      </c>
      <c r="F2409" t="s">
        <v>19688</v>
      </c>
      <c r="G2409" t="s">
        <v>639</v>
      </c>
      <c r="I2409" t="s">
        <v>639</v>
      </c>
      <c r="K2409">
        <v>6.9</v>
      </c>
      <c r="M2409">
        <v>6.9</v>
      </c>
      <c r="O2409" t="s">
        <v>8089</v>
      </c>
      <c r="P2409" t="s">
        <v>8090</v>
      </c>
      <c r="R2409" t="s">
        <v>1894</v>
      </c>
      <c r="S2409" t="s">
        <v>1894</v>
      </c>
      <c r="T2409" t="str">
        <f>IFERROR(
  IF(TRIM(Table22[[#This Row],[STARS]])="", "Unknown",
    TRIM(MID(Table22[[#This Row],[STARS]], FIND("Stars:", Table22[[#This Row],[STARS]]) + 6, LEN(Table22[[#This Row],[STARS]])))
  ),
"Unknown")</f>
        <v xml:space="preserve">
Atsushi Tamaru, 
Ai Kakuma, 
Kira Buckland, 
Erik Scott Kimerer
</v>
      </c>
      <c r="V2409">
        <v>1696</v>
      </c>
      <c r="W2409">
        <v>23</v>
      </c>
      <c r="X2409">
        <v>0</v>
      </c>
    </row>
    <row r="2410" spans="1:24" x14ac:dyDescent="0.3">
      <c r="A2410" t="s">
        <v>8091</v>
      </c>
      <c r="C2410" t="s">
        <v>8091</v>
      </c>
      <c r="D2410" t="str">
        <v>(2018 TV Movie)</v>
      </c>
      <c r="E2410" t="str" cm="1">
        <f t="array" ref="E2410">_xlfn.LET(
  _xlpm.raw, TRIM(SUBSTITUTE(SUBSTITUTE(SUBSTITUTE(SUBSTITUTE(SUBSTITUTE(SUBSTITUTE(D2410,"(",""),")",""),"â€“","-"),"–","-"),"I",""),"V","")),
  _xlpm.cleaned, TRIM(SUBSTITUTE(SUBSTITUTE(_xlpm.raw,"-"," - "),","," ")),
  _xlpm.words, _xlfn.FILTERXML("&lt;t&gt;&lt;s&gt;" &amp; SUBSTITUTE(_xlpm.cleaned," ","&lt;/s&gt;&lt;s&gt;") &amp; "&lt;/s&gt;&lt;/t&gt;", "//s"),
  _xlpm.nums, _xlfn.TEXTJOIN("-", TRUE, IF(ISNUMBER(--_xlpm.words), _xlpm.words, "")),
  IFERROR(_xlpm.nums, "")
)</f>
        <v>2018</v>
      </c>
      <c r="F2410" t="s">
        <v>19693</v>
      </c>
      <c r="G2410" t="s">
        <v>5271</v>
      </c>
      <c r="I2410" t="s">
        <v>5271</v>
      </c>
      <c r="K2410">
        <v>4.7</v>
      </c>
      <c r="M2410">
        <v>4.7</v>
      </c>
      <c r="O2410" t="s">
        <v>8092</v>
      </c>
      <c r="P2410" t="s">
        <v>8093</v>
      </c>
      <c r="R2410" t="s">
        <v>21370</v>
      </c>
      <c r="S2410" t="s">
        <v>21370</v>
      </c>
      <c r="T2410" t="str">
        <f>IFERROR(
  IF(TRIM(Table22[[#This Row],[STARS]])="", "Unknown",
    TRIM(MID(Table22[[#This Row],[STARS]], FIND("Stars:", Table22[[#This Row],[STARS]]) + 6, LEN(Table22[[#This Row],[STARS]])))
  ),
"Unknown")</f>
        <v xml:space="preserve">
Lauren Holly, 
Morgan Fairchild, 
Jodie Sweetin, 
Christopher Russell
</v>
      </c>
      <c r="V2410">
        <v>2737</v>
      </c>
      <c r="W2410">
        <v>91</v>
      </c>
      <c r="X2410">
        <v>0</v>
      </c>
    </row>
    <row r="2411" spans="1:24" x14ac:dyDescent="0.3">
      <c r="A2411" t="s">
        <v>8094</v>
      </c>
      <c r="C2411" t="s">
        <v>8094</v>
      </c>
      <c r="D2411">
        <v>-2018</v>
      </c>
      <c r="E2411" t="str" cm="1">
        <f t="array" ref="E2411">_xlfn.LET(
  _xlpm.raw, TRIM(SUBSTITUTE(SUBSTITUTE(SUBSTITUTE(SUBSTITUTE(SUBSTITUTE(SUBSTITUTE(D2411,"(",""),")",""),"â€“","-"),"–","-"),"I",""),"V","")),
  _xlpm.cleaned, TRIM(SUBSTITUTE(SUBSTITUTE(_xlpm.raw,"-"," - "),","," ")),
  _xlpm.words, _xlfn.FILTERXML("&lt;t&gt;&lt;s&gt;" &amp; SUBSTITUTE(_xlpm.cleaned," ","&lt;/s&gt;&lt;s&gt;") &amp; "&lt;/s&gt;&lt;/t&gt;", "//s"),
  _xlpm.nums, _xlfn.TEXTJOIN("-", TRUE, IF(ISNUMBER(--_xlpm.words), _xlpm.words, "")),
  IFERROR(_xlpm.nums, "")
)</f>
        <v>2018</v>
      </c>
      <c r="F2411" t="s">
        <v>19693</v>
      </c>
      <c r="G2411" t="s">
        <v>160</v>
      </c>
      <c r="I2411" t="s">
        <v>160</v>
      </c>
      <c r="K2411">
        <v>7</v>
      </c>
      <c r="M2411">
        <v>7</v>
      </c>
      <c r="O2411" t="s">
        <v>8095</v>
      </c>
      <c r="P2411" t="s">
        <v>8096</v>
      </c>
      <c r="R2411" t="s">
        <v>1894</v>
      </c>
      <c r="S2411" t="s">
        <v>1894</v>
      </c>
      <c r="T2411" t="str">
        <f>IFERROR(
  IF(TRIM(Table22[[#This Row],[STARS]])="", "Unknown",
    TRIM(MID(Table22[[#This Row],[STARS]], FIND("Stars:", Table22[[#This Row],[STARS]]) + 6, LEN(Table22[[#This Row],[STARS]])))
  ),
"Unknown")</f>
        <v xml:space="preserve">
CÃ©sar Mateo, 
MarÃ­a de Nati, 
VerÃ³nika Moral, 
IÃ±aki Ardanaz
</v>
      </c>
      <c r="V2411">
        <v>1760</v>
      </c>
      <c r="W2411">
        <v>53</v>
      </c>
      <c r="X2411">
        <v>0</v>
      </c>
    </row>
    <row r="2412" spans="1:24" x14ac:dyDescent="0.3">
      <c r="A2412" t="s">
        <v>8097</v>
      </c>
      <c r="C2412" t="s">
        <v>8097</v>
      </c>
      <c r="D2412">
        <v>-2015</v>
      </c>
      <c r="E2412" t="str" cm="1">
        <f t="array" ref="E2412">_xlfn.LET(
  _xlpm.raw, TRIM(SUBSTITUTE(SUBSTITUTE(SUBSTITUTE(SUBSTITUTE(SUBSTITUTE(SUBSTITUTE(D2412,"(",""),")",""),"â€“","-"),"–","-"),"I",""),"V","")),
  _xlpm.cleaned, TRIM(SUBSTITUTE(SUBSTITUTE(_xlpm.raw,"-"," - "),","," ")),
  _xlpm.words, _xlfn.FILTERXML("&lt;t&gt;&lt;s&gt;" &amp; SUBSTITUTE(_xlpm.cleaned," ","&lt;/s&gt;&lt;s&gt;") &amp; "&lt;/s&gt;&lt;/t&gt;", "//s"),
  _xlpm.nums, _xlfn.TEXTJOIN("-", TRUE, IF(ISNUMBER(--_xlpm.words), _xlpm.words, "")),
  IFERROR(_xlpm.nums, "")
)</f>
        <v>2015</v>
      </c>
      <c r="F2412" t="s">
        <v>19688</v>
      </c>
      <c r="G2412" t="s">
        <v>3278</v>
      </c>
      <c r="I2412" t="s">
        <v>3278</v>
      </c>
      <c r="K2412">
        <v>6.9</v>
      </c>
      <c r="M2412">
        <v>6.9</v>
      </c>
      <c r="O2412" t="s">
        <v>8098</v>
      </c>
      <c r="P2412" t="s">
        <v>8099</v>
      </c>
      <c r="R2412" t="s">
        <v>21513</v>
      </c>
      <c r="S2412" t="s">
        <v>21513</v>
      </c>
      <c r="T2412" t="str">
        <f>IFERROR(
  IF(TRIM(Table22[[#This Row],[STARS]])="", "Unknown",
    TRIM(MID(Table22[[#This Row],[STARS]], FIND("Stars:", Table22[[#This Row],[STARS]]) + 6, LEN(Table22[[#This Row],[STARS]])))
  ),
"Unknown")</f>
        <v xml:space="preserve">
Ethan Hawke, 
Carmen Ejogo, 
Callum Keith Rennie, 
Tony Nappo
</v>
      </c>
      <c r="V2412">
        <v>8304</v>
      </c>
      <c r="W2412">
        <v>97</v>
      </c>
      <c r="X2412" t="s">
        <v>8100</v>
      </c>
    </row>
    <row r="2413" spans="1:24" x14ac:dyDescent="0.3">
      <c r="A2413" t="s">
        <v>8101</v>
      </c>
      <c r="C2413" t="s">
        <v>8101</v>
      </c>
      <c r="D2413" t="str">
        <v>(2021â€“ )</v>
      </c>
      <c r="E2413" t="str" cm="1">
        <f t="array" ref="E2413">_xlfn.LET(
  _xlpm.raw, TRIM(SUBSTITUTE(SUBSTITUTE(SUBSTITUTE(SUBSTITUTE(SUBSTITUTE(SUBSTITUTE(D2413,"(",""),")",""),"â€“","-"),"–","-"),"I",""),"V","")),
  _xlpm.cleaned, TRIM(SUBSTITUTE(SUBSTITUTE(_xlpm.raw,"-"," - "),","," ")),
  _xlpm.words, _xlfn.FILTERXML("&lt;t&gt;&lt;s&gt;" &amp; SUBSTITUTE(_xlpm.cleaned," ","&lt;/s&gt;&lt;s&gt;") &amp; "&lt;/s&gt;&lt;/t&gt;", "//s"),
  _xlpm.nums, _xlfn.TEXTJOIN("-", TRUE, IF(ISNUMBER(--_xlpm.words), _xlpm.words, "")),
  IFERROR(_xlpm.nums, "")
)</f>
        <v>2021</v>
      </c>
      <c r="F2413" t="s">
        <v>19672</v>
      </c>
      <c r="G2413" t="s">
        <v>6038</v>
      </c>
      <c r="I2413" t="s">
        <v>6038</v>
      </c>
      <c r="K2413">
        <v>7.4</v>
      </c>
      <c r="M2413">
        <v>7.4</v>
      </c>
      <c r="O2413" t="s">
        <v>8102</v>
      </c>
      <c r="P2413" t="s">
        <v>8103</v>
      </c>
      <c r="R2413" t="s">
        <v>1894</v>
      </c>
      <c r="S2413" t="s">
        <v>1894</v>
      </c>
      <c r="T2413" t="str">
        <f>IFERROR(
  IF(TRIM(Table22[[#This Row],[STARS]])="", "Unknown",
    TRIM(MID(Table22[[#This Row],[STARS]], FIND("Stars:", Table22[[#This Row],[STARS]]) + 6, LEN(Table22[[#This Row],[STARS]])))
  ),
"Unknown")</f>
        <v xml:space="preserve">
Michela Luci, 
Callum Shoniker, 
Lyon Smith, 
Linda Ballantyne
</v>
      </c>
      <c r="V2413">
        <v>126</v>
      </c>
      <c r="W2413">
        <v>0</v>
      </c>
      <c r="X2413">
        <v>0</v>
      </c>
    </row>
    <row r="2414" spans="1:24" x14ac:dyDescent="0.3">
      <c r="A2414" t="s">
        <v>8104</v>
      </c>
      <c r="C2414" t="s">
        <v>8104</v>
      </c>
      <c r="D2414" t="str">
        <v>(2017â€“2021)</v>
      </c>
      <c r="E2414" t="str" cm="1">
        <f t="array" ref="E2414">_xlfn.LET(
  _xlpm.raw, TRIM(SUBSTITUTE(SUBSTITUTE(SUBSTITUTE(SUBSTITUTE(SUBSTITUTE(SUBSTITUTE(D2414,"(",""),")",""),"â€“","-"),"–","-"),"I",""),"V","")),
  _xlpm.cleaned, TRIM(SUBSTITUTE(SUBSTITUTE(_xlpm.raw,"-"," - "),","," ")),
  _xlpm.words, _xlfn.FILTERXML("&lt;t&gt;&lt;s&gt;" &amp; SUBSTITUTE(_xlpm.cleaned," ","&lt;/s&gt;&lt;s&gt;") &amp; "&lt;/s&gt;&lt;/t&gt;", "//s"),
  _xlpm.nums, _xlfn.TEXTJOIN("-", TRUE, IF(ISNUMBER(--_xlpm.words), _xlpm.words, "")),
  IFERROR(_xlpm.nums, "")
)</f>
        <v>2017-2021</v>
      </c>
      <c r="F2414" t="s">
        <v>19683</v>
      </c>
      <c r="G2414" t="s">
        <v>15</v>
      </c>
      <c r="I2414" t="s">
        <v>15</v>
      </c>
      <c r="K2414">
        <v>7.7</v>
      </c>
      <c r="M2414">
        <v>7.7</v>
      </c>
      <c r="O2414" t="s">
        <v>8105</v>
      </c>
      <c r="P2414" t="s">
        <v>8106</v>
      </c>
      <c r="R2414" t="s">
        <v>1894</v>
      </c>
      <c r="S2414" t="s">
        <v>1894</v>
      </c>
      <c r="T2414" t="str">
        <f>IFERROR(
  IF(TRIM(Table22[[#This Row],[STARS]])="", "Unknown",
    TRIM(MID(Table22[[#This Row],[STARS]], FIND("Stars:", Table22[[#This Row],[STARS]]) + 6, LEN(Table22[[#This Row],[STARS]])))
  ),
"Unknown")</f>
        <v xml:space="preserve">
Landon McDonald, 
Bob Carter, 
Brittany Cox, 
Skyler Davenport
</v>
      </c>
      <c r="V2414">
        <v>673</v>
      </c>
      <c r="W2414">
        <v>97</v>
      </c>
      <c r="X2414">
        <v>0</v>
      </c>
    </row>
    <row r="2415" spans="1:24" x14ac:dyDescent="0.3">
      <c r="A2415" t="s">
        <v>8107</v>
      </c>
      <c r="C2415" t="s">
        <v>8107</v>
      </c>
      <c r="D2415">
        <v>-2014</v>
      </c>
      <c r="E2415" t="str" cm="1">
        <f t="array" ref="E2415">_xlfn.LET(
  _xlpm.raw, TRIM(SUBSTITUTE(SUBSTITUTE(SUBSTITUTE(SUBSTITUTE(SUBSTITUTE(SUBSTITUTE(D2415,"(",""),")",""),"â€“","-"),"–","-"),"I",""),"V","")),
  _xlpm.cleaned, TRIM(SUBSTITUTE(SUBSTITUTE(_xlpm.raw,"-"," - "),","," ")),
  _xlpm.words, _xlfn.FILTERXML("&lt;t&gt;&lt;s&gt;" &amp; SUBSTITUTE(_xlpm.cleaned," ","&lt;/s&gt;&lt;s&gt;") &amp; "&lt;/s&gt;&lt;/t&gt;", "//s"),
  _xlpm.nums, _xlfn.TEXTJOIN("-", TRUE, IF(ISNUMBER(--_xlpm.words), _xlpm.words, "")),
  IFERROR(_xlpm.nums, "")
)</f>
        <v>2014</v>
      </c>
      <c r="F2415" t="s">
        <v>19686</v>
      </c>
      <c r="G2415" t="s">
        <v>5600</v>
      </c>
      <c r="I2415" t="s">
        <v>5600</v>
      </c>
      <c r="K2415">
        <v>7.8</v>
      </c>
      <c r="M2415">
        <v>7.8</v>
      </c>
      <c r="O2415" t="s">
        <v>8108</v>
      </c>
      <c r="P2415" t="s">
        <v>8109</v>
      </c>
      <c r="R2415" t="s">
        <v>21512</v>
      </c>
      <c r="S2415" t="s">
        <v>21512</v>
      </c>
      <c r="T2415" t="str">
        <f>IFERROR(
  IF(TRIM(Table22[[#This Row],[STARS]])="", "Unknown",
    TRIM(MID(Table22[[#This Row],[STARS]], FIND("Stars:", Table22[[#This Row],[STARS]]) + 6, LEN(Table22[[#This Row],[STARS]])))
  ),
"Unknown")</f>
        <v xml:space="preserve">
Roger Ebert, 
Chaz Ebert, 
Gene Siskel, 
Martin Scorsese
</v>
      </c>
      <c r="V2415">
        <v>15182</v>
      </c>
      <c r="W2415">
        <v>121</v>
      </c>
      <c r="X2415" t="s">
        <v>5650</v>
      </c>
    </row>
    <row r="2416" spans="1:24" x14ac:dyDescent="0.3">
      <c r="A2416" t="s">
        <v>8110</v>
      </c>
      <c r="C2416" t="s">
        <v>8110</v>
      </c>
      <c r="D2416">
        <v>-2020</v>
      </c>
      <c r="E2416" t="str" cm="1">
        <f t="array" ref="E2416">_xlfn.LET(
  _xlpm.raw, TRIM(SUBSTITUTE(SUBSTITUTE(SUBSTITUTE(SUBSTITUTE(SUBSTITUTE(SUBSTITUTE(D2416,"(",""),")",""),"â€“","-"),"–","-"),"I",""),"V","")),
  _xlpm.cleaned, TRIM(SUBSTITUTE(SUBSTITUTE(_xlpm.raw,"-"," - "),","," ")),
  _xlpm.words, _xlfn.FILTERXML("&lt;t&gt;&lt;s&gt;" &amp; SUBSTITUTE(_xlpm.cleaned," ","&lt;/s&gt;&lt;s&gt;") &amp; "&lt;/s&gt;&lt;/t&gt;", "//s"),
  _xlpm.nums, _xlfn.TEXTJOIN("-", TRUE, IF(ISNUMBER(--_xlpm.words), _xlpm.words, "")),
  IFERROR(_xlpm.nums, "")
)</f>
        <v>2020</v>
      </c>
      <c r="F2416" t="s">
        <v>19675</v>
      </c>
      <c r="G2416" t="s">
        <v>86</v>
      </c>
      <c r="I2416" t="s">
        <v>86</v>
      </c>
      <c r="K2416">
        <v>6.5</v>
      </c>
      <c r="M2416">
        <v>6.5</v>
      </c>
      <c r="O2416" t="s">
        <v>8111</v>
      </c>
      <c r="P2416" t="s">
        <v>8112</v>
      </c>
      <c r="R2416" t="s">
        <v>21511</v>
      </c>
      <c r="S2416" t="s">
        <v>21511</v>
      </c>
      <c r="T2416" t="str">
        <f>IFERROR(
  IF(TRIM(Table22[[#This Row],[STARS]])="", "Unknown",
    TRIM(MID(Table22[[#This Row],[STARS]], FIND("Stars:", Table22[[#This Row],[STARS]]) + 6, LEN(Table22[[#This Row],[STARS]])))
  ),
"Unknown")</f>
        <v xml:space="preserve">
Tzi Ma, 
Christine Ko, 
Hong-Chi Lee, 
Queenie Yu-Hsin Fang
</v>
      </c>
      <c r="V2416">
        <v>3301</v>
      </c>
      <c r="W2416">
        <v>91</v>
      </c>
      <c r="X2416">
        <v>0</v>
      </c>
    </row>
    <row r="2417" spans="1:24" x14ac:dyDescent="0.3">
      <c r="A2417" t="s">
        <v>8113</v>
      </c>
      <c r="C2417" t="s">
        <v>8113</v>
      </c>
      <c r="D2417" t="str">
        <v>(2015â€“ )</v>
      </c>
      <c r="E2417" t="str" cm="1">
        <f t="array" ref="E2417">_xlfn.LET(
  _xlpm.raw, TRIM(SUBSTITUTE(SUBSTITUTE(SUBSTITUTE(SUBSTITUTE(SUBSTITUTE(SUBSTITUTE(D2417,"(",""),")",""),"â€“","-"),"–","-"),"I",""),"V","")),
  _xlpm.cleaned, TRIM(SUBSTITUTE(SUBSTITUTE(_xlpm.raw,"-"," - "),","," ")),
  _xlpm.words, _xlfn.FILTERXML("&lt;t&gt;&lt;s&gt;" &amp; SUBSTITUTE(_xlpm.cleaned," ","&lt;/s&gt;&lt;s&gt;") &amp; "&lt;/s&gt;&lt;/t&gt;", "//s"),
  _xlpm.nums, _xlfn.TEXTJOIN("-", TRUE, IF(ISNUMBER(--_xlpm.words), _xlpm.words, "")),
  IFERROR(_xlpm.nums, "")
)</f>
        <v>2015</v>
      </c>
      <c r="F2417" t="s">
        <v>19688</v>
      </c>
      <c r="G2417" t="s">
        <v>47</v>
      </c>
      <c r="I2417" t="s">
        <v>47</v>
      </c>
      <c r="K2417">
        <v>6.4</v>
      </c>
      <c r="M2417">
        <v>6.4</v>
      </c>
      <c r="O2417" t="s">
        <v>8114</v>
      </c>
      <c r="P2417" t="s">
        <v>8115</v>
      </c>
      <c r="R2417" t="s">
        <v>1894</v>
      </c>
      <c r="S2417" t="s">
        <v>1894</v>
      </c>
      <c r="T2417" t="str">
        <f>IFERROR(
  IF(TRIM(Table22[[#This Row],[STARS]])="", "Unknown",
    TRIM(MID(Table22[[#This Row],[STARS]], FIND("Stars:", Table22[[#This Row],[STARS]]) + 6, LEN(Table22[[#This Row],[STARS]])))
  ),
"Unknown")</f>
        <v xml:space="preserve">
Rob Schneider, 
Patricia Maya Schneider, 
Jamie Lissow, 
Miranda Scarlett Schneider
</v>
      </c>
      <c r="V2417">
        <v>2650</v>
      </c>
      <c r="W2417">
        <v>30</v>
      </c>
      <c r="X2417">
        <v>0</v>
      </c>
    </row>
    <row r="2418" spans="1:24" x14ac:dyDescent="0.3">
      <c r="A2418" t="s">
        <v>8116</v>
      </c>
      <c r="C2418" t="s">
        <v>8116</v>
      </c>
      <c r="D2418" t="str">
        <v>(2019â€“ )</v>
      </c>
      <c r="E2418" t="str" cm="1">
        <f t="array" ref="E2418">_xlfn.LET(
  _xlpm.raw, TRIM(SUBSTITUTE(SUBSTITUTE(SUBSTITUTE(SUBSTITUTE(SUBSTITUTE(SUBSTITUTE(D2418,"(",""),")",""),"â€“","-"),"–","-"),"I",""),"V","")),
  _xlpm.cleaned, TRIM(SUBSTITUTE(SUBSTITUTE(_xlpm.raw,"-"," - "),","," ")),
  _xlpm.words, _xlfn.FILTERXML("&lt;t&gt;&lt;s&gt;" &amp; SUBSTITUTE(_xlpm.cleaned," ","&lt;/s&gt;&lt;s&gt;") &amp; "&lt;/s&gt;&lt;/t&gt;", "//s"),
  _xlpm.nums, _xlfn.TEXTJOIN("-", TRUE, IF(ISNUMBER(--_xlpm.words), _xlpm.words, "")),
  IFERROR(_xlpm.nums, "")
)</f>
        <v>2019</v>
      </c>
      <c r="F2418" t="s">
        <v>19677</v>
      </c>
      <c r="G2418" t="s">
        <v>630</v>
      </c>
      <c r="I2418" t="s">
        <v>630</v>
      </c>
      <c r="K2418">
        <v>8.1999999999999993</v>
      </c>
      <c r="M2418">
        <v>8.1999999999999993</v>
      </c>
      <c r="O2418" t="s">
        <v>8117</v>
      </c>
      <c r="P2418" t="s">
        <v>8118</v>
      </c>
      <c r="R2418" t="s">
        <v>1894</v>
      </c>
      <c r="S2418" t="s">
        <v>1894</v>
      </c>
      <c r="T2418" t="str">
        <f>IFERROR(
  IF(TRIM(Table22[[#This Row],[STARS]])="", "Unknown",
    TRIM(MID(Table22[[#This Row],[STARS]], FIND("Stars:", Table22[[#This Row],[STARS]]) + 6, LEN(Table22[[#This Row],[STARS]])))
  ),
"Unknown")</f>
        <v xml:space="preserve">
Seong Ji, 
Se-yeong Lee, 
Hwang Hee, 
Min-a Jeong
</v>
      </c>
      <c r="V2418">
        <v>857</v>
      </c>
      <c r="W2418">
        <v>35</v>
      </c>
      <c r="X2418">
        <v>0</v>
      </c>
    </row>
    <row r="2419" spans="1:24" x14ac:dyDescent="0.3">
      <c r="A2419" t="s">
        <v>8119</v>
      </c>
      <c r="C2419" t="s">
        <v>8119</v>
      </c>
      <c r="D2419" t="str">
        <v>(II) (2019)</v>
      </c>
      <c r="E2419" t="str" cm="1">
        <f t="array" ref="E2419">_xlfn.LET(
  _xlpm.raw, TRIM(SUBSTITUTE(SUBSTITUTE(SUBSTITUTE(SUBSTITUTE(SUBSTITUTE(SUBSTITUTE(D2419,"(",""),")",""),"â€“","-"),"–","-"),"I",""),"V","")),
  _xlpm.cleaned, TRIM(SUBSTITUTE(SUBSTITUTE(_xlpm.raw,"-"," - "),","," ")),
  _xlpm.words, _xlfn.FILTERXML("&lt;t&gt;&lt;s&gt;" &amp; SUBSTITUTE(_xlpm.cleaned," ","&lt;/s&gt;&lt;s&gt;") &amp; "&lt;/s&gt;&lt;/t&gt;", "//s"),
  _xlpm.nums, _xlfn.TEXTJOIN("-", TRUE, IF(ISNUMBER(--_xlpm.words), _xlpm.words, "")),
  IFERROR(_xlpm.nums, "")
)</f>
        <v>2019</v>
      </c>
      <c r="F2419" t="s">
        <v>19677</v>
      </c>
      <c r="G2419" t="s">
        <v>34</v>
      </c>
      <c r="I2419" t="s">
        <v>34</v>
      </c>
      <c r="K2419">
        <v>5</v>
      </c>
      <c r="M2419">
        <v>5</v>
      </c>
      <c r="O2419" t="s">
        <v>8120</v>
      </c>
      <c r="P2419" t="s">
        <v>8121</v>
      </c>
      <c r="R2419" t="s">
        <v>21510</v>
      </c>
      <c r="S2419" t="s">
        <v>21510</v>
      </c>
      <c r="T2419" t="str">
        <f>IFERROR(
  IF(TRIM(Table22[[#This Row],[STARS]])="", "Unknown",
    TRIM(MID(Table22[[#This Row],[STARS]], FIND("Stars:", Table22[[#This Row],[STARS]]) + 6, LEN(Table22[[#This Row],[STARS]])))
  ),
"Unknown")</f>
        <v xml:space="preserve">
Cristine Reyes, 
Germaine De Leon, 
KC Montero, 
Ronnie Lazaro
</v>
      </c>
      <c r="V2419">
        <v>1872</v>
      </c>
      <c r="W2419">
        <v>90</v>
      </c>
      <c r="X2419">
        <v>0</v>
      </c>
    </row>
    <row r="2420" spans="1:24" x14ac:dyDescent="0.3">
      <c r="A2420" t="s">
        <v>8122</v>
      </c>
      <c r="C2420" t="s">
        <v>8122</v>
      </c>
      <c r="D2420">
        <v>-2015</v>
      </c>
      <c r="E2420" t="str" cm="1">
        <f t="array" ref="E2420">_xlfn.LET(
  _xlpm.raw, TRIM(SUBSTITUTE(SUBSTITUTE(SUBSTITUTE(SUBSTITUTE(SUBSTITUTE(SUBSTITUTE(D2420,"(",""),")",""),"â€“","-"),"–","-"),"I",""),"V","")),
  _xlpm.cleaned, TRIM(SUBSTITUTE(SUBSTITUTE(_xlpm.raw,"-"," - "),","," ")),
  _xlpm.words, _xlfn.FILTERXML("&lt;t&gt;&lt;s&gt;" &amp; SUBSTITUTE(_xlpm.cleaned," ","&lt;/s&gt;&lt;s&gt;") &amp; "&lt;/s&gt;&lt;/t&gt;", "//s"),
  _xlpm.nums, _xlfn.TEXTJOIN("-", TRUE, IF(ISNUMBER(--_xlpm.words), _xlpm.words, "")),
  IFERROR(_xlpm.nums, "")
)</f>
        <v>2015</v>
      </c>
      <c r="F2420" t="s">
        <v>19688</v>
      </c>
      <c r="G2420" t="s">
        <v>5244</v>
      </c>
      <c r="I2420" t="s">
        <v>5244</v>
      </c>
      <c r="K2420">
        <v>6.9</v>
      </c>
      <c r="M2420">
        <v>6.9</v>
      </c>
      <c r="O2420" t="s">
        <v>8123</v>
      </c>
      <c r="P2420" t="s">
        <v>1298</v>
      </c>
      <c r="R2420" t="s">
        <v>1894</v>
      </c>
      <c r="S2420" t="s">
        <v>1894</v>
      </c>
      <c r="T2420" t="str">
        <f>IFERROR(
  IF(TRIM(Table22[[#This Row],[STARS]])="", "Unknown",
    TRIM(MID(Table22[[#This Row],[STARS]], FIND("Stars:", Table22[[#This Row],[STARS]]) + 6, LEN(Table22[[#This Row],[STARS]])))
  ),
"Unknown")</f>
        <v xml:space="preserve">
Kristen Bell, 
Idina Menzel, 
Jonathan Groff, 
Josh Gad
</v>
      </c>
      <c r="V2420">
        <v>14945</v>
      </c>
      <c r="W2420">
        <v>8</v>
      </c>
      <c r="X2420">
        <v>0</v>
      </c>
    </row>
    <row r="2421" spans="1:24" x14ac:dyDescent="0.3">
      <c r="A2421" t="s">
        <v>8124</v>
      </c>
      <c r="C2421" t="s">
        <v>8124</v>
      </c>
      <c r="D2421" t="str">
        <v>(2017â€“ )</v>
      </c>
      <c r="E2421" t="str" cm="1">
        <f t="array" ref="E2421">_xlfn.LET(
  _xlpm.raw, TRIM(SUBSTITUTE(SUBSTITUTE(SUBSTITUTE(SUBSTITUTE(SUBSTITUTE(SUBSTITUTE(D2421,"(",""),")",""),"â€“","-"),"–","-"),"I",""),"V","")),
  _xlpm.cleaned, TRIM(SUBSTITUTE(SUBSTITUTE(_xlpm.raw,"-"," - "),","," ")),
  _xlpm.words, _xlfn.FILTERXML("&lt;t&gt;&lt;s&gt;" &amp; SUBSTITUTE(_xlpm.cleaned," ","&lt;/s&gt;&lt;s&gt;") &amp; "&lt;/s&gt;&lt;/t&gt;", "//s"),
  _xlpm.nums, _xlfn.TEXTJOIN("-", TRUE, IF(ISNUMBER(--_xlpm.words), _xlpm.words, "")),
  IFERROR(_xlpm.nums, "")
)</f>
        <v>2017</v>
      </c>
      <c r="F2421" t="s">
        <v>19682</v>
      </c>
      <c r="G2421" t="s">
        <v>801</v>
      </c>
      <c r="I2421" t="s">
        <v>801</v>
      </c>
      <c r="K2421">
        <v>8.4</v>
      </c>
      <c r="M2421">
        <v>8.4</v>
      </c>
      <c r="O2421" t="s">
        <v>8125</v>
      </c>
      <c r="P2421" t="s">
        <v>8126</v>
      </c>
      <c r="R2421" t="s">
        <v>1894</v>
      </c>
      <c r="S2421" t="s">
        <v>1894</v>
      </c>
      <c r="T2421" t="str">
        <f>IFERROR(
  IF(TRIM(Table22[[#This Row],[STARS]])="", "Unknown",
    TRIM(MID(Table22[[#This Row],[STARS]], FIND("Stars:", Table22[[#This Row],[STARS]]) + 6, LEN(Table22[[#This Row],[STARS]])))
  ),
"Unknown")</f>
        <v xml:space="preserve">
Platon, 
Cas Holman, 
Ian Spalter, 
Elisabeth Biondi
</v>
      </c>
      <c r="V2421">
        <v>5046</v>
      </c>
      <c r="W2421">
        <v>45</v>
      </c>
      <c r="X2421">
        <v>0</v>
      </c>
    </row>
    <row r="2422" spans="1:24" x14ac:dyDescent="0.3">
      <c r="A2422" t="s">
        <v>8127</v>
      </c>
      <c r="C2422" t="s">
        <v>8127</v>
      </c>
      <c r="D2422">
        <v>-2019</v>
      </c>
      <c r="E2422" t="str" cm="1">
        <f t="array" ref="E2422">_xlfn.LET(
  _xlpm.raw, TRIM(SUBSTITUTE(SUBSTITUTE(SUBSTITUTE(SUBSTITUTE(SUBSTITUTE(SUBSTITUTE(D2422,"(",""),")",""),"â€“","-"),"–","-"),"I",""),"V","")),
  _xlpm.cleaned, TRIM(SUBSTITUTE(SUBSTITUTE(_xlpm.raw,"-"," - "),","," ")),
  _xlpm.words, _xlfn.FILTERXML("&lt;t&gt;&lt;s&gt;" &amp; SUBSTITUTE(_xlpm.cleaned," ","&lt;/s&gt;&lt;s&gt;") &amp; "&lt;/s&gt;&lt;/t&gt;", "//s"),
  _xlpm.nums, _xlfn.TEXTJOIN("-", TRUE, IF(ISNUMBER(--_xlpm.words), _xlpm.words, "")),
  IFERROR(_xlpm.nums, "")
)</f>
        <v>2019</v>
      </c>
      <c r="F2422" t="s">
        <v>19677</v>
      </c>
      <c r="G2422" t="s">
        <v>68</v>
      </c>
      <c r="I2422" t="s">
        <v>68</v>
      </c>
      <c r="K2422">
        <v>5.7</v>
      </c>
      <c r="M2422">
        <v>5.7</v>
      </c>
      <c r="O2422" t="s">
        <v>8128</v>
      </c>
      <c r="P2422" t="s">
        <v>8129</v>
      </c>
      <c r="R2422" t="s">
        <v>21509</v>
      </c>
      <c r="S2422" t="s">
        <v>21509</v>
      </c>
      <c r="T2422" t="str">
        <f>IFERROR(
  IF(TRIM(Table22[[#This Row],[STARS]])="", "Unknown",
    TRIM(MID(Table22[[#This Row],[STARS]], FIND("Stars:", Table22[[#This Row],[STARS]]) + 6, LEN(Table22[[#This Row],[STARS]])))
  ),
"Unknown")</f>
        <v xml:space="preserve">
Scott Evans, 
Augustus Prew, 
Michelle Buteau, 
Colin Donnell
</v>
      </c>
      <c r="V2422">
        <v>928</v>
      </c>
      <c r="W2422">
        <v>94</v>
      </c>
      <c r="X2422">
        <v>0</v>
      </c>
    </row>
    <row r="2423" spans="1:24" x14ac:dyDescent="0.3">
      <c r="A2423" t="s">
        <v>8130</v>
      </c>
      <c r="C2423" t="s">
        <v>8130</v>
      </c>
      <c r="D2423" t="str">
        <v>(2013 Video)</v>
      </c>
      <c r="E2423" t="str" cm="1">
        <f t="array" ref="E2423">_xlfn.LET(
  _xlpm.raw, TRIM(SUBSTITUTE(SUBSTITUTE(SUBSTITUTE(SUBSTITUTE(SUBSTITUTE(SUBSTITUTE(D2423,"(",""),")",""),"â€“","-"),"–","-"),"I",""),"V","")),
  _xlpm.cleaned, TRIM(SUBSTITUTE(SUBSTITUTE(_xlpm.raw,"-"," - "),","," ")),
  _xlpm.words, _xlfn.FILTERXML("&lt;t&gt;&lt;s&gt;" &amp; SUBSTITUTE(_xlpm.cleaned," ","&lt;/s&gt;&lt;s&gt;") &amp; "&lt;/s&gt;&lt;/t&gt;", "//s"),
  _xlpm.nums, _xlfn.TEXTJOIN("-", TRUE, IF(ISNUMBER(--_xlpm.words), _xlpm.words, "")),
  IFERROR(_xlpm.nums, "")
)</f>
        <v>2013</v>
      </c>
      <c r="F2423" t="s">
        <v>19674</v>
      </c>
      <c r="G2423" t="s">
        <v>6754</v>
      </c>
      <c r="I2423" t="s">
        <v>6754</v>
      </c>
      <c r="K2423">
        <v>4.3</v>
      </c>
      <c r="M2423">
        <v>4.3</v>
      </c>
      <c r="O2423" t="s">
        <v>8132</v>
      </c>
      <c r="P2423" t="s">
        <v>8133</v>
      </c>
      <c r="R2423" t="s">
        <v>21041</v>
      </c>
      <c r="S2423" t="s">
        <v>21041</v>
      </c>
      <c r="T2423" t="str">
        <f>IFERROR(
  IF(TRIM(Table22[[#This Row],[STARS]])="", "Unknown",
    TRIM(MID(Table22[[#This Row],[STARS]], FIND("Stars:", Table22[[#This Row],[STARS]]) + 6, LEN(Table22[[#This Row],[STARS]])))
  ),
"Unknown")</f>
        <v xml:space="preserve">
Trey Loney, 
John Ratzenberger, 
Michael Teigen, 
Sam Adler
</v>
      </c>
      <c r="V2423">
        <v>1278</v>
      </c>
      <c r="W2423">
        <v>81</v>
      </c>
      <c r="X2423">
        <v>0</v>
      </c>
    </row>
    <row r="2424" spans="1:24" x14ac:dyDescent="0.3">
      <c r="A2424" t="s">
        <v>8134</v>
      </c>
      <c r="C2424" t="s">
        <v>8134</v>
      </c>
      <c r="D2424">
        <v>-2018</v>
      </c>
      <c r="E2424" t="str" cm="1">
        <f t="array" ref="E2424">_xlfn.LET(
  _xlpm.raw, TRIM(SUBSTITUTE(SUBSTITUTE(SUBSTITUTE(SUBSTITUTE(SUBSTITUTE(SUBSTITUTE(D2424,"(",""),")",""),"â€“","-"),"–","-"),"I",""),"V","")),
  _xlpm.cleaned, TRIM(SUBSTITUTE(SUBSTITUTE(_xlpm.raw,"-"," - "),","," ")),
  _xlpm.words, _xlfn.FILTERXML("&lt;t&gt;&lt;s&gt;" &amp; SUBSTITUTE(_xlpm.cleaned," ","&lt;/s&gt;&lt;s&gt;") &amp; "&lt;/s&gt;&lt;/t&gt;", "//s"),
  _xlpm.nums, _xlfn.TEXTJOIN("-", TRUE, IF(ISNUMBER(--_xlpm.words), _xlpm.words, "")),
  IFERROR(_xlpm.nums, "")
)</f>
        <v>2018</v>
      </c>
      <c r="F2424" t="s">
        <v>19693</v>
      </c>
      <c r="G2424" t="s">
        <v>47</v>
      </c>
      <c r="I2424" t="s">
        <v>47</v>
      </c>
      <c r="K2424">
        <v>5.6</v>
      </c>
      <c r="M2424">
        <v>5.6</v>
      </c>
      <c r="O2424" t="s">
        <v>8135</v>
      </c>
      <c r="P2424" t="s">
        <v>8136</v>
      </c>
      <c r="R2424" t="s">
        <v>1894</v>
      </c>
      <c r="S2424" t="s">
        <v>1894</v>
      </c>
      <c r="T2424" t="str">
        <f>IFERROR(
  IF(TRIM(Table22[[#This Row],[STARS]])="", "Unknown",
    TRIM(MID(Table22[[#This Row],[STARS]], FIND("Stars:", Table22[[#This Row],[STARS]]) + 6, LEN(Table22[[#This Row],[STARS]])))
  ),
"Unknown")</f>
        <v xml:space="preserve">
Michael Bacall, 
Maggie Lawson, 
Elden Henson, 
Mark Webber
</v>
      </c>
      <c r="V2424">
        <v>673</v>
      </c>
      <c r="W2424">
        <v>91</v>
      </c>
      <c r="X2424">
        <v>0</v>
      </c>
    </row>
    <row r="2425" spans="1:24" x14ac:dyDescent="0.3">
      <c r="A2425" t="s">
        <v>8137</v>
      </c>
      <c r="C2425" t="s">
        <v>8137</v>
      </c>
      <c r="D2425">
        <v>0</v>
      </c>
      <c r="E2425" t="str" cm="1">
        <f t="array" ref="E2425">_xlfn.LET(
  _xlpm.raw, TRIM(SUBSTITUTE(SUBSTITUTE(SUBSTITUTE(SUBSTITUTE(SUBSTITUTE(SUBSTITUTE(D2425,"(",""),")",""),"â€“","-"),"–","-"),"I",""),"V","")),
  _xlpm.cleaned, TRIM(SUBSTITUTE(SUBSTITUTE(_xlpm.raw,"-"," - "),","," ")),
  _xlpm.words, _xlfn.FILTERXML("&lt;t&gt;&lt;s&gt;" &amp; SUBSTITUTE(_xlpm.cleaned," ","&lt;/s&gt;&lt;s&gt;") &amp; "&lt;/s&gt;&lt;/t&gt;", "//s"),
  _xlpm.nums, _xlfn.TEXTJOIN("-", TRUE, IF(ISNUMBER(--_xlpm.words), _xlpm.words, "")),
  IFERROR(_xlpm.nums, "")
)</f>
        <v>0</v>
      </c>
      <c r="F2425" t="s">
        <v>19829</v>
      </c>
      <c r="G2425" t="s">
        <v>248</v>
      </c>
      <c r="I2425" t="s">
        <v>248</v>
      </c>
      <c r="K2425">
        <v>0</v>
      </c>
      <c r="M2425">
        <v>0</v>
      </c>
      <c r="O2425" t="s">
        <v>8138</v>
      </c>
      <c r="P2425" t="s">
        <v>8139</v>
      </c>
      <c r="R2425" t="s">
        <v>1894</v>
      </c>
      <c r="S2425" t="s">
        <v>1894</v>
      </c>
      <c r="T2425" t="str">
        <f>IFERROR(
  IF(TRIM(Table22[[#This Row],[STARS]])="", "Unknown",
    TRIM(MID(Table22[[#This Row],[STARS]], FIND("Stars:", Table22[[#This Row],[STARS]]) + 6, LEN(Table22[[#This Row],[STARS]])))
  ),
"Unknown")</f>
        <v xml:space="preserve">
David Tennant, 
Stanley Tucci, 
Dolly Wells, 
Lydia West
</v>
      </c>
      <c r="V2425">
        <v>0</v>
      </c>
      <c r="W2425">
        <v>0</v>
      </c>
      <c r="X2425">
        <v>0</v>
      </c>
    </row>
    <row r="2426" spans="1:24" x14ac:dyDescent="0.3">
      <c r="A2426" t="s">
        <v>8140</v>
      </c>
      <c r="C2426" t="s">
        <v>8140</v>
      </c>
      <c r="D2426">
        <v>-2017</v>
      </c>
      <c r="E2426" t="str" cm="1">
        <f t="array" ref="E2426">_xlfn.LET(
  _xlpm.raw, TRIM(SUBSTITUTE(SUBSTITUTE(SUBSTITUTE(SUBSTITUTE(SUBSTITUTE(SUBSTITUTE(D2426,"(",""),")",""),"â€“","-"),"–","-"),"I",""),"V","")),
  _xlpm.cleaned, TRIM(SUBSTITUTE(SUBSTITUTE(_xlpm.raw,"-"," - "),","," ")),
  _xlpm.words, _xlfn.FILTERXML("&lt;t&gt;&lt;s&gt;" &amp; SUBSTITUTE(_xlpm.cleaned," ","&lt;/s&gt;&lt;s&gt;") &amp; "&lt;/s&gt;&lt;/t&gt;", "//s"),
  _xlpm.nums, _xlfn.TEXTJOIN("-", TRUE, IF(ISNUMBER(--_xlpm.words), _xlpm.words, "")),
  IFERROR(_xlpm.nums, "")
)</f>
        <v>2017</v>
      </c>
      <c r="F2426" t="s">
        <v>19682</v>
      </c>
      <c r="G2426" t="s">
        <v>1866</v>
      </c>
      <c r="I2426" t="s">
        <v>1866</v>
      </c>
      <c r="K2426">
        <v>7.4</v>
      </c>
      <c r="M2426">
        <v>7.4</v>
      </c>
      <c r="O2426" t="s">
        <v>8141</v>
      </c>
      <c r="P2426" t="s">
        <v>8142</v>
      </c>
      <c r="R2426" t="s">
        <v>1894</v>
      </c>
      <c r="S2426" t="s">
        <v>1894</v>
      </c>
      <c r="T2426" t="str">
        <f>IFERROR(
  IF(TRIM(Table22[[#This Row],[STARS]])="", "Unknown",
    TRIM(MID(Table22[[#This Row],[STARS]], FIND("Stars:", Table22[[#This Row],[STARS]]) + 6, LEN(Table22[[#This Row],[STARS]])))
  ),
"Unknown")</f>
        <v xml:space="preserve">
Park Hae-Jin, 
Park Sung-woong, 
Min-Jung Kim, 
Jason Nelson
</v>
      </c>
      <c r="V2426">
        <v>1045</v>
      </c>
      <c r="W2426">
        <v>80</v>
      </c>
      <c r="X2426">
        <v>0</v>
      </c>
    </row>
    <row r="2427" spans="1:24" x14ac:dyDescent="0.3">
      <c r="A2427" t="s">
        <v>8143</v>
      </c>
      <c r="C2427" t="s">
        <v>8143</v>
      </c>
      <c r="D2427">
        <v>-2020</v>
      </c>
      <c r="E2427" t="str" cm="1">
        <f t="array" ref="E2427">_xlfn.LET(
  _xlpm.raw, TRIM(SUBSTITUTE(SUBSTITUTE(SUBSTITUTE(SUBSTITUTE(SUBSTITUTE(SUBSTITUTE(D2427,"(",""),")",""),"â€“","-"),"–","-"),"I",""),"V","")),
  _xlpm.cleaned, TRIM(SUBSTITUTE(SUBSTITUTE(_xlpm.raw,"-"," - "),","," ")),
  _xlpm.words, _xlfn.FILTERXML("&lt;t&gt;&lt;s&gt;" &amp; SUBSTITUTE(_xlpm.cleaned," ","&lt;/s&gt;&lt;s&gt;") &amp; "&lt;/s&gt;&lt;/t&gt;", "//s"),
  _xlpm.nums, _xlfn.TEXTJOIN("-", TRUE, IF(ISNUMBER(--_xlpm.words), _xlpm.words, "")),
  IFERROR(_xlpm.nums, "")
)</f>
        <v>2020</v>
      </c>
      <c r="F2427" t="s">
        <v>19675</v>
      </c>
      <c r="G2427" t="s">
        <v>86</v>
      </c>
      <c r="I2427" t="s">
        <v>86</v>
      </c>
      <c r="K2427">
        <v>6.7</v>
      </c>
      <c r="M2427">
        <v>6.7</v>
      </c>
      <c r="O2427" t="s">
        <v>8144</v>
      </c>
      <c r="P2427" t="s">
        <v>8145</v>
      </c>
      <c r="R2427" t="s">
        <v>21334</v>
      </c>
      <c r="S2427" t="s">
        <v>21334</v>
      </c>
      <c r="T2427" t="str">
        <f>IFERROR(
  IF(TRIM(Table22[[#This Row],[STARS]])="", "Unknown",
    TRIM(MID(Table22[[#This Row],[STARS]], FIND("Stars:", Table22[[#This Row],[STARS]]) + 6, LEN(Table22[[#This Row],[STARS]])))
  ),
"Unknown")</f>
        <v xml:space="preserve">
Luis Tosar, 
Ãlvaro Cervantes, 
Anna Castillo, 
Moustapha Oumarou
</v>
      </c>
      <c r="V2427">
        <v>4416</v>
      </c>
      <c r="W2427">
        <v>119</v>
      </c>
      <c r="X2427">
        <v>0</v>
      </c>
    </row>
    <row r="2428" spans="1:24" x14ac:dyDescent="0.3">
      <c r="A2428" t="s">
        <v>8146</v>
      </c>
      <c r="C2428" t="s">
        <v>8146</v>
      </c>
      <c r="D2428">
        <v>-2013</v>
      </c>
      <c r="E2428" t="str" cm="1">
        <f t="array" ref="E2428">_xlfn.LET(
  _xlpm.raw, TRIM(SUBSTITUTE(SUBSTITUTE(SUBSTITUTE(SUBSTITUTE(SUBSTITUTE(SUBSTITUTE(D2428,"(",""),")",""),"â€“","-"),"–","-"),"I",""),"V","")),
  _xlpm.cleaned, TRIM(SUBSTITUTE(SUBSTITUTE(_xlpm.raw,"-"," - "),","," ")),
  _xlpm.words, _xlfn.FILTERXML("&lt;t&gt;&lt;s&gt;" &amp; SUBSTITUTE(_xlpm.cleaned," ","&lt;/s&gt;&lt;s&gt;") &amp; "&lt;/s&gt;&lt;/t&gt;", "//s"),
  _xlpm.nums, _xlfn.TEXTJOIN("-", TRUE, IF(ISNUMBER(--_xlpm.words), _xlpm.words, "")),
  IFERROR(_xlpm.nums, "")
)</f>
        <v>2013</v>
      </c>
      <c r="F2428" t="s">
        <v>19674</v>
      </c>
      <c r="G2428" t="s">
        <v>524</v>
      </c>
      <c r="I2428" t="s">
        <v>524</v>
      </c>
      <c r="K2428">
        <v>7.4</v>
      </c>
      <c r="M2428">
        <v>7.4</v>
      </c>
      <c r="O2428" t="s">
        <v>8147</v>
      </c>
      <c r="P2428" t="s">
        <v>8148</v>
      </c>
      <c r="R2428" t="s">
        <v>1894</v>
      </c>
      <c r="S2428" t="s">
        <v>1894</v>
      </c>
      <c r="T2428" t="str">
        <f>IFERROR(
  IF(TRIM(Table22[[#This Row],[STARS]])="", "Unknown",
    TRIM(MID(Table22[[#This Row],[STARS]], FIND("Stars:", Table22[[#This Row],[STARS]]) + 6, LEN(Table22[[#This Row],[STARS]])))
  ),
"Unknown")</f>
        <v xml:space="preserve">
Robert Glenister, 
Jack Roth, 
Paul Anderson, 
Luke Evans
</v>
      </c>
      <c r="V2428">
        <v>3668</v>
      </c>
      <c r="W2428">
        <v>90</v>
      </c>
      <c r="X2428">
        <v>0</v>
      </c>
    </row>
    <row r="2429" spans="1:24" x14ac:dyDescent="0.3">
      <c r="A2429" t="s">
        <v>8149</v>
      </c>
      <c r="C2429" t="s">
        <v>8149</v>
      </c>
      <c r="D2429">
        <v>-2020</v>
      </c>
      <c r="E2429" t="str" cm="1">
        <f t="array" ref="E2429">_xlfn.LET(
  _xlpm.raw, TRIM(SUBSTITUTE(SUBSTITUTE(SUBSTITUTE(SUBSTITUTE(SUBSTITUTE(SUBSTITUTE(D2429,"(",""),")",""),"â€“","-"),"–","-"),"I",""),"V","")),
  _xlpm.cleaned, TRIM(SUBSTITUTE(SUBSTITUTE(_xlpm.raw,"-"," - "),","," ")),
  _xlpm.words, _xlfn.FILTERXML("&lt;t&gt;&lt;s&gt;" &amp; SUBSTITUTE(_xlpm.cleaned," ","&lt;/s&gt;&lt;s&gt;") &amp; "&lt;/s&gt;&lt;/t&gt;", "//s"),
  _xlpm.nums, _xlfn.TEXTJOIN("-", TRUE, IF(ISNUMBER(--_xlpm.words), _xlpm.words, "")),
  IFERROR(_xlpm.nums, "")
)</f>
        <v>2020</v>
      </c>
      <c r="F2429" t="s">
        <v>19675</v>
      </c>
      <c r="G2429" t="s">
        <v>3225</v>
      </c>
      <c r="I2429" t="s">
        <v>3225</v>
      </c>
      <c r="K2429">
        <v>8</v>
      </c>
      <c r="M2429">
        <v>8</v>
      </c>
      <c r="O2429" t="s">
        <v>8150</v>
      </c>
      <c r="P2429" t="s">
        <v>8151</v>
      </c>
      <c r="R2429" t="s">
        <v>1894</v>
      </c>
      <c r="S2429" t="s">
        <v>1894</v>
      </c>
      <c r="T2429" t="str">
        <f>IFERROR(
  IF(TRIM(Table22[[#This Row],[STARS]])="", "Unknown",
    TRIM(MID(Table22[[#This Row],[STARS]], FIND("Stars:", Table22[[#This Row],[STARS]]) + 6, LEN(Table22[[#This Row],[STARS]])))
  ),
"Unknown")</f>
        <v xml:space="preserve">
Peter Neufeld, 
Barry Scheck, 
Michael West, 
Gary Wells
</v>
      </c>
      <c r="V2429">
        <v>2335</v>
      </c>
      <c r="W2429">
        <v>573</v>
      </c>
      <c r="X2429">
        <v>0</v>
      </c>
    </row>
    <row r="2430" spans="1:24" x14ac:dyDescent="0.3">
      <c r="A2430" t="s">
        <v>8152</v>
      </c>
      <c r="C2430" t="s">
        <v>8152</v>
      </c>
      <c r="D2430" t="str">
        <v>(2020â€“2021)</v>
      </c>
      <c r="E2430" t="str" cm="1">
        <f t="array" ref="E2430">_xlfn.LET(
  _xlpm.raw, TRIM(SUBSTITUTE(SUBSTITUTE(SUBSTITUTE(SUBSTITUTE(SUBSTITUTE(SUBSTITUTE(D2430,"(",""),")",""),"â€“","-"),"–","-"),"I",""),"V","")),
  _xlpm.cleaned, TRIM(SUBSTITUTE(SUBSTITUTE(_xlpm.raw,"-"," - "),","," ")),
  _xlpm.words, _xlfn.FILTERXML("&lt;t&gt;&lt;s&gt;" &amp; SUBSTITUTE(_xlpm.cleaned," ","&lt;/s&gt;&lt;s&gt;") &amp; "&lt;/s&gt;&lt;/t&gt;", "//s"),
  _xlpm.nums, _xlfn.TEXTJOIN("-", TRUE, IF(ISNUMBER(--_xlpm.words), _xlpm.words, "")),
  IFERROR(_xlpm.nums, "")
)</f>
        <v>2020-2021</v>
      </c>
      <c r="F2430" t="s">
        <v>19748</v>
      </c>
      <c r="G2430" t="s">
        <v>34</v>
      </c>
      <c r="I2430" t="s">
        <v>34</v>
      </c>
      <c r="K2430">
        <v>6</v>
      </c>
      <c r="M2430">
        <v>6</v>
      </c>
      <c r="O2430" t="s">
        <v>8153</v>
      </c>
      <c r="P2430" t="s">
        <v>8154</v>
      </c>
      <c r="R2430" t="s">
        <v>1894</v>
      </c>
      <c r="S2430" t="s">
        <v>1894</v>
      </c>
      <c r="T2430" t="str">
        <f>IFERROR(
  IF(TRIM(Table22[[#This Row],[STARS]])="", "Unknown",
    TRIM(MID(Table22[[#This Row],[STARS]], FIND("Stars:", Table22[[#This Row],[STARS]]) + 6, LEN(Table22[[#This Row],[STARS]])))
  ),
"Unknown")</f>
        <v xml:space="preserve">
Pearl Thusi, 
Vuyo Dabula, 
Sechaba Morojele, 
Chi Mhende
</v>
      </c>
      <c r="V2430">
        <v>1093</v>
      </c>
      <c r="W2430">
        <v>43</v>
      </c>
      <c r="X2430">
        <v>0</v>
      </c>
    </row>
    <row r="2431" spans="1:24" x14ac:dyDescent="0.3">
      <c r="A2431" t="s">
        <v>8155</v>
      </c>
      <c r="C2431" t="s">
        <v>8155</v>
      </c>
      <c r="D2431">
        <v>-2009</v>
      </c>
      <c r="E2431" t="str" cm="1">
        <f t="array" ref="E2431">_xlfn.LET(
  _xlpm.raw, TRIM(SUBSTITUTE(SUBSTITUTE(SUBSTITUTE(SUBSTITUTE(SUBSTITUTE(SUBSTITUTE(D2431,"(",""),")",""),"â€“","-"),"–","-"),"I",""),"V","")),
  _xlpm.cleaned, TRIM(SUBSTITUTE(SUBSTITUTE(_xlpm.raw,"-"," - "),","," ")),
  _xlpm.words, _xlfn.FILTERXML("&lt;t&gt;&lt;s&gt;" &amp; SUBSTITUTE(_xlpm.cleaned," ","&lt;/s&gt;&lt;s&gt;") &amp; "&lt;/s&gt;&lt;/t&gt;", "//s"),
  _xlpm.nums, _xlfn.TEXTJOIN("-", TRUE, IF(ISNUMBER(--_xlpm.words), _xlpm.words, "")),
  IFERROR(_xlpm.nums, "")
)</f>
        <v>2009</v>
      </c>
      <c r="F2431" t="s">
        <v>19745</v>
      </c>
      <c r="G2431" t="s">
        <v>1119</v>
      </c>
      <c r="I2431" t="s">
        <v>1119</v>
      </c>
      <c r="K2431">
        <v>6.9</v>
      </c>
      <c r="M2431">
        <v>6.9</v>
      </c>
      <c r="O2431" t="s">
        <v>8156</v>
      </c>
      <c r="P2431" t="s">
        <v>8157</v>
      </c>
      <c r="R2431" t="s">
        <v>20699</v>
      </c>
      <c r="S2431" t="s">
        <v>20699</v>
      </c>
      <c r="T2431" t="str">
        <f>IFERROR(
  IF(TRIM(Table22[[#This Row],[STARS]])="", "Unknown",
    TRIM(MID(Table22[[#This Row],[STARS]], FIND("Stars:", Table22[[#This Row],[STARS]]) + 6, LEN(Table22[[#This Row],[STARS]])))
  ),
"Unknown")</f>
        <v xml:space="preserve">
Jakob Eklund, 
Joel Kinnaman, 
Mikael Tornving, 
Meliz Karlge
</v>
      </c>
      <c r="V2431">
        <v>3720</v>
      </c>
      <c r="W2431">
        <v>118</v>
      </c>
      <c r="X2431">
        <v>0</v>
      </c>
    </row>
    <row r="2432" spans="1:24" x14ac:dyDescent="0.3">
      <c r="A2432" t="s">
        <v>8158</v>
      </c>
      <c r="C2432" t="s">
        <v>8158</v>
      </c>
      <c r="D2432" t="str">
        <v>(2021â€“ )</v>
      </c>
      <c r="E2432" t="str" cm="1">
        <f t="array" ref="E2432">_xlfn.LET(
  _xlpm.raw, TRIM(SUBSTITUTE(SUBSTITUTE(SUBSTITUTE(SUBSTITUTE(SUBSTITUTE(SUBSTITUTE(D2432,"(",""),")",""),"â€“","-"),"–","-"),"I",""),"V","")),
  _xlpm.cleaned, TRIM(SUBSTITUTE(SUBSTITUTE(_xlpm.raw,"-"," - "),","," ")),
  _xlpm.words, _xlfn.FILTERXML("&lt;t&gt;&lt;s&gt;" &amp; SUBSTITUTE(_xlpm.cleaned," ","&lt;/s&gt;&lt;s&gt;") &amp; "&lt;/s&gt;&lt;/t&gt;", "//s"),
  _xlpm.nums, _xlfn.TEXTJOIN("-", TRUE, IF(ISNUMBER(--_xlpm.words), _xlpm.words, "")),
  IFERROR(_xlpm.nums, "")
)</f>
        <v>2021</v>
      </c>
      <c r="F2432" t="s">
        <v>19672</v>
      </c>
      <c r="G2432" t="s">
        <v>1017</v>
      </c>
      <c r="I2432" t="s">
        <v>1017</v>
      </c>
      <c r="K2432">
        <v>6.3</v>
      </c>
      <c r="M2432">
        <v>6.3</v>
      </c>
      <c r="O2432" t="s">
        <v>8159</v>
      </c>
      <c r="P2432" t="s">
        <v>8160</v>
      </c>
      <c r="R2432" t="s">
        <v>1894</v>
      </c>
      <c r="S2432" t="s">
        <v>1894</v>
      </c>
      <c r="T2432" t="str">
        <f>IFERROR(
  IF(TRIM(Table22[[#This Row],[STARS]])="", "Unknown",
    TRIM(MID(Table22[[#This Row],[STARS]], FIND("Stars:", Table22[[#This Row],[STARS]]) + 6, LEN(Table22[[#This Row],[STARS]])))
  ),
"Unknown")</f>
        <v xml:space="preserve">
Daym Drops, 
Sonya Beckham, 
Teresa Cottrell, 
Nancy Faidley-Devine
</v>
      </c>
      <c r="V2432">
        <v>417</v>
      </c>
      <c r="W2432">
        <v>0</v>
      </c>
      <c r="X2432">
        <v>0</v>
      </c>
    </row>
    <row r="2433" spans="1:24" x14ac:dyDescent="0.3">
      <c r="A2433" t="s">
        <v>8161</v>
      </c>
      <c r="C2433" t="s">
        <v>8161</v>
      </c>
      <c r="D2433">
        <v>-2019</v>
      </c>
      <c r="E2433" t="str" cm="1">
        <f t="array" ref="E2433">_xlfn.LET(
  _xlpm.raw, TRIM(SUBSTITUTE(SUBSTITUTE(SUBSTITUTE(SUBSTITUTE(SUBSTITUTE(SUBSTITUTE(D2433,"(",""),")",""),"â€“","-"),"–","-"),"I",""),"V","")),
  _xlpm.cleaned, TRIM(SUBSTITUTE(SUBSTITUTE(_xlpm.raw,"-"," - "),","," ")),
  _xlpm.words, _xlfn.FILTERXML("&lt;t&gt;&lt;s&gt;" &amp; SUBSTITUTE(_xlpm.cleaned," ","&lt;/s&gt;&lt;s&gt;") &amp; "&lt;/s&gt;&lt;/t&gt;", "//s"),
  _xlpm.nums, _xlfn.TEXTJOIN("-", TRUE, IF(ISNUMBER(--_xlpm.words), _xlpm.words, "")),
  IFERROR(_xlpm.nums, "")
)</f>
        <v>2019</v>
      </c>
      <c r="F2433" t="s">
        <v>19677</v>
      </c>
      <c r="G2433" t="s">
        <v>959</v>
      </c>
      <c r="I2433" t="s">
        <v>959</v>
      </c>
      <c r="K2433">
        <v>8.1</v>
      </c>
      <c r="M2433">
        <v>8.1</v>
      </c>
      <c r="O2433" t="s">
        <v>8162</v>
      </c>
      <c r="P2433" t="s">
        <v>8163</v>
      </c>
      <c r="R2433" t="s">
        <v>1894</v>
      </c>
      <c r="S2433" t="s">
        <v>1894</v>
      </c>
      <c r="T2433" t="str">
        <f>IFERROR(
  IF(TRIM(Table22[[#This Row],[STARS]])="", "Unknown",
    TRIM(MID(Table22[[#This Row],[STARS]], FIND("Stars:", Table22[[#This Row],[STARS]]) + 6, LEN(Table22[[#This Row],[STARS]])))
  ),
"Unknown")</f>
        <v xml:space="preserve">
Jin-hee Ji, 
Joon-ho Huh, 
Kang Han-na, 
Lee Joon-hyuk
</v>
      </c>
      <c r="V2433">
        <v>910</v>
      </c>
      <c r="W2433">
        <v>70</v>
      </c>
      <c r="X2433">
        <v>0</v>
      </c>
    </row>
    <row r="2434" spans="1:24" x14ac:dyDescent="0.3">
      <c r="A2434" t="s">
        <v>8164</v>
      </c>
      <c r="C2434" t="s">
        <v>8164</v>
      </c>
      <c r="D2434">
        <v>-2017</v>
      </c>
      <c r="E2434" t="str" cm="1">
        <f t="array" ref="E2434">_xlfn.LET(
  _xlpm.raw, TRIM(SUBSTITUTE(SUBSTITUTE(SUBSTITUTE(SUBSTITUTE(SUBSTITUTE(SUBSTITUTE(D2434,"(",""),")",""),"â€“","-"),"–","-"),"I",""),"V","")),
  _xlpm.cleaned, TRIM(SUBSTITUTE(SUBSTITUTE(_xlpm.raw,"-"," - "),","," ")),
  _xlpm.words, _xlfn.FILTERXML("&lt;t&gt;&lt;s&gt;" &amp; SUBSTITUTE(_xlpm.cleaned," ","&lt;/s&gt;&lt;s&gt;") &amp; "&lt;/s&gt;&lt;/t&gt;", "//s"),
  _xlpm.nums, _xlfn.TEXTJOIN("-", TRUE, IF(ISNUMBER(--_xlpm.words), _xlpm.words, "")),
  IFERROR(_xlpm.nums, "")
)</f>
        <v>2017</v>
      </c>
      <c r="F2434" t="s">
        <v>19682</v>
      </c>
      <c r="G2434" t="s">
        <v>8165</v>
      </c>
      <c r="I2434" t="s">
        <v>8165</v>
      </c>
      <c r="K2434">
        <v>6.5</v>
      </c>
      <c r="M2434">
        <v>6.5</v>
      </c>
      <c r="O2434" t="s">
        <v>8166</v>
      </c>
      <c r="P2434" t="s">
        <v>8167</v>
      </c>
      <c r="R2434" t="s">
        <v>21508</v>
      </c>
      <c r="S2434" t="s">
        <v>21508</v>
      </c>
      <c r="T2434" t="str">
        <f>IFERROR(
  IF(TRIM(Table22[[#This Row],[STARS]])="", "Unknown",
    TRIM(MID(Table22[[#This Row],[STARS]], FIND("Stars:", Table22[[#This Row],[STARS]]) + 6, LEN(Table22[[#This Row],[STARS]])))
  ),
"Unknown")</f>
        <v xml:space="preserve">
Jack Cruz, 
David Lynch, 
Toototabon, 
Emily Stofle
</v>
      </c>
      <c r="V2434">
        <v>11306</v>
      </c>
      <c r="W2434">
        <v>17</v>
      </c>
      <c r="X2434">
        <v>0</v>
      </c>
    </row>
    <row r="2435" spans="1:24" x14ac:dyDescent="0.3">
      <c r="A2435" t="s">
        <v>8168</v>
      </c>
      <c r="C2435" t="s">
        <v>8168</v>
      </c>
      <c r="D2435" t="str">
        <v>(2019â€“ )</v>
      </c>
      <c r="E2435" t="str" cm="1">
        <f t="array" ref="E2435">_xlfn.LET(
  _xlpm.raw, TRIM(SUBSTITUTE(SUBSTITUTE(SUBSTITUTE(SUBSTITUTE(SUBSTITUTE(SUBSTITUTE(D2435,"(",""),")",""),"â€“","-"),"–","-"),"I",""),"V","")),
  _xlpm.cleaned, TRIM(SUBSTITUTE(SUBSTITUTE(_xlpm.raw,"-"," - "),","," ")),
  _xlpm.words, _xlfn.FILTERXML("&lt;t&gt;&lt;s&gt;" &amp; SUBSTITUTE(_xlpm.cleaned," ","&lt;/s&gt;&lt;s&gt;") &amp; "&lt;/s&gt;&lt;/t&gt;", "//s"),
  _xlpm.nums, _xlfn.TEXTJOIN("-", TRUE, IF(ISNUMBER(--_xlpm.words), _xlpm.words, "")),
  IFERROR(_xlpm.nums, "")
)</f>
        <v>2019</v>
      </c>
      <c r="F2435" t="s">
        <v>19677</v>
      </c>
      <c r="G2435" t="s">
        <v>47</v>
      </c>
      <c r="I2435" t="s">
        <v>47</v>
      </c>
      <c r="K2435">
        <v>7.7</v>
      </c>
      <c r="M2435">
        <v>7.7</v>
      </c>
      <c r="O2435" t="s">
        <v>8169</v>
      </c>
      <c r="P2435" t="s">
        <v>8170</v>
      </c>
      <c r="R2435" t="s">
        <v>1894</v>
      </c>
      <c r="S2435" t="s">
        <v>1894</v>
      </c>
      <c r="T2435" t="str">
        <f>IFERROR(
  IF(TRIM(Table22[[#This Row],[STARS]])="", "Unknown",
    TRIM(MID(Table22[[#This Row],[STARS]], FIND("Stars:", Table22[[#This Row],[STARS]]) + 6, LEN(Table22[[#This Row],[STARS]])))
  ),
"Unknown")</f>
        <v xml:space="preserve">
Elyfer Torres, 
Erick Elias, 
Amaranta Ruiz, 
Sabrina Seara
</v>
      </c>
      <c r="V2435">
        <v>477</v>
      </c>
      <c r="W2435">
        <v>60</v>
      </c>
      <c r="X2435">
        <v>0</v>
      </c>
    </row>
    <row r="2436" spans="1:24" x14ac:dyDescent="0.3">
      <c r="A2436" t="s">
        <v>8171</v>
      </c>
      <c r="C2436" t="s">
        <v>8171</v>
      </c>
      <c r="D2436" t="str">
        <v>(2017â€“ )</v>
      </c>
      <c r="E2436" t="str" cm="1">
        <f t="array" ref="E2436">_xlfn.LET(
  _xlpm.raw, TRIM(SUBSTITUTE(SUBSTITUTE(SUBSTITUTE(SUBSTITUTE(SUBSTITUTE(SUBSTITUTE(D2436,"(",""),")",""),"â€“","-"),"–","-"),"I",""),"V","")),
  _xlpm.cleaned, TRIM(SUBSTITUTE(SUBSTITUTE(_xlpm.raw,"-"," - "),","," ")),
  _xlpm.words, _xlfn.FILTERXML("&lt;t&gt;&lt;s&gt;" &amp; SUBSTITUTE(_xlpm.cleaned," ","&lt;/s&gt;&lt;s&gt;") &amp; "&lt;/s&gt;&lt;/t&gt;", "//s"),
  _xlpm.nums, _xlfn.TEXTJOIN("-", TRUE, IF(ISNUMBER(--_xlpm.words), _xlpm.words, "")),
  IFERROR(_xlpm.nums, "")
)</f>
        <v>2017</v>
      </c>
      <c r="F2436" t="s">
        <v>19682</v>
      </c>
      <c r="G2436" t="s">
        <v>1017</v>
      </c>
      <c r="I2436" t="s">
        <v>1017</v>
      </c>
      <c r="K2436">
        <v>7.3</v>
      </c>
      <c r="M2436">
        <v>7.3</v>
      </c>
      <c r="O2436" t="s">
        <v>8172</v>
      </c>
      <c r="P2436" t="s">
        <v>8173</v>
      </c>
      <c r="R2436" t="s">
        <v>1894</v>
      </c>
      <c r="S2436" t="s">
        <v>1894</v>
      </c>
      <c r="T2436" t="str">
        <f>IFERROR(
  IF(TRIM(Table22[[#This Row],[STARS]])="", "Unknown",
    TRIM(MID(Table22[[#This Row],[STARS]], FIND("Stars:", Table22[[#This Row],[STARS]]) + 6, LEN(Table22[[#This Row],[STARS]])))
  ),
"Unknown")</f>
        <v xml:space="preserve">
Juliet Ashworth, 
Luke Jacobz, 
Terry Brouwers, 
Anita Bocquee
</v>
      </c>
      <c r="V2436">
        <v>1328</v>
      </c>
      <c r="W2436">
        <v>45</v>
      </c>
      <c r="X2436">
        <v>0</v>
      </c>
    </row>
    <row r="2437" spans="1:24" x14ac:dyDescent="0.3">
      <c r="A2437" t="s">
        <v>8174</v>
      </c>
      <c r="C2437" t="s">
        <v>8174</v>
      </c>
      <c r="D2437">
        <v>-2015</v>
      </c>
      <c r="E2437" t="str" cm="1">
        <f t="array" ref="E2437">_xlfn.LET(
  _xlpm.raw, TRIM(SUBSTITUTE(SUBSTITUTE(SUBSTITUTE(SUBSTITUTE(SUBSTITUTE(SUBSTITUTE(D2437,"(",""),")",""),"â€“","-"),"–","-"),"I",""),"V","")),
  _xlpm.cleaned, TRIM(SUBSTITUTE(SUBSTITUTE(_xlpm.raw,"-"," - "),","," ")),
  _xlpm.words, _xlfn.FILTERXML("&lt;t&gt;&lt;s&gt;" &amp; SUBSTITUTE(_xlpm.cleaned," ","&lt;/s&gt;&lt;s&gt;") &amp; "&lt;/s&gt;&lt;/t&gt;", "//s"),
  _xlpm.nums, _xlfn.TEXTJOIN("-", TRUE, IF(ISNUMBER(--_xlpm.words), _xlpm.words, "")),
  IFERROR(_xlpm.nums, "")
)</f>
        <v>2015</v>
      </c>
      <c r="F2437" t="s">
        <v>19688</v>
      </c>
      <c r="G2437" t="s">
        <v>86</v>
      </c>
      <c r="I2437" t="s">
        <v>86</v>
      </c>
      <c r="K2437">
        <v>6.1</v>
      </c>
      <c r="M2437">
        <v>6.1</v>
      </c>
      <c r="O2437" t="s">
        <v>8175</v>
      </c>
      <c r="P2437" t="s">
        <v>8176</v>
      </c>
      <c r="R2437" t="s">
        <v>21507</v>
      </c>
      <c r="S2437" t="s">
        <v>21507</v>
      </c>
      <c r="T2437" t="str">
        <f>IFERROR(
  IF(TRIM(Table22[[#This Row],[STARS]])="", "Unknown",
    TRIM(MID(Table22[[#This Row],[STARS]], FIND("Stars:", Table22[[#This Row],[STARS]]) + 6, LEN(Table22[[#This Row],[STARS]])))
  ),
"Unknown")</f>
        <v xml:space="preserve">
Cole Doman, 
Joe Keery, 
Elizabeth Laidlaw, 
Pat Healy
</v>
      </c>
      <c r="V2437">
        <v>2753</v>
      </c>
      <c r="W2437">
        <v>87</v>
      </c>
      <c r="X2437">
        <v>0</v>
      </c>
    </row>
    <row r="2438" spans="1:24" x14ac:dyDescent="0.3">
      <c r="A2438" t="s">
        <v>8177</v>
      </c>
      <c r="C2438" t="s">
        <v>8177</v>
      </c>
      <c r="D2438" t="str">
        <v>(II) (2019)</v>
      </c>
      <c r="E2438" t="str" cm="1">
        <f t="array" ref="E2438">_xlfn.LET(
  _xlpm.raw, TRIM(SUBSTITUTE(SUBSTITUTE(SUBSTITUTE(SUBSTITUTE(SUBSTITUTE(SUBSTITUTE(D2438,"(",""),")",""),"â€“","-"),"–","-"),"I",""),"V","")),
  _xlpm.cleaned, TRIM(SUBSTITUTE(SUBSTITUTE(_xlpm.raw,"-"," - "),","," ")),
  _xlpm.words, _xlfn.FILTERXML("&lt;t&gt;&lt;s&gt;" &amp; SUBSTITUTE(_xlpm.cleaned," ","&lt;/s&gt;&lt;s&gt;") &amp; "&lt;/s&gt;&lt;/t&gt;", "//s"),
  _xlpm.nums, _xlfn.TEXTJOIN("-", TRUE, IF(ISNUMBER(--_xlpm.words), _xlpm.words, "")),
  IFERROR(_xlpm.nums, "")
)</f>
        <v>2019</v>
      </c>
      <c r="F2438" t="s">
        <v>19677</v>
      </c>
      <c r="G2438" t="s">
        <v>91</v>
      </c>
      <c r="I2438" t="s">
        <v>91</v>
      </c>
      <c r="K2438">
        <v>6.2</v>
      </c>
      <c r="M2438">
        <v>6.2</v>
      </c>
      <c r="O2438" t="s">
        <v>8178</v>
      </c>
      <c r="P2438" t="s">
        <v>8179</v>
      </c>
      <c r="R2438" t="s">
        <v>21506</v>
      </c>
      <c r="S2438" t="s">
        <v>21506</v>
      </c>
      <c r="T2438" t="str">
        <f>IFERROR(
  IF(TRIM(Table22[[#This Row],[STARS]])="", "Unknown",
    TRIM(MID(Table22[[#This Row],[STARS]], FIND("Stars:", Table22[[#This Row],[STARS]]) + 6, LEN(Table22[[#This Row],[STARS]])))
  ),
"Unknown")</f>
        <v xml:space="preserve">
Rajkummar Rao, 
Boman Irani, 
Mouni Roy, 
Paresh Rawal
</v>
      </c>
      <c r="V2438">
        <v>3947</v>
      </c>
      <c r="W2438">
        <v>128</v>
      </c>
      <c r="X2438">
        <v>0</v>
      </c>
    </row>
    <row r="2439" spans="1:24" x14ac:dyDescent="0.3">
      <c r="A2439" t="s">
        <v>8180</v>
      </c>
      <c r="C2439" t="s">
        <v>8180</v>
      </c>
      <c r="D2439" t="str">
        <v>(2019â€“ )</v>
      </c>
      <c r="E2439" t="str" cm="1">
        <f t="array" ref="E2439">_xlfn.LET(
  _xlpm.raw, TRIM(SUBSTITUTE(SUBSTITUTE(SUBSTITUTE(SUBSTITUTE(SUBSTITUTE(SUBSTITUTE(D2439,"(",""),")",""),"â€“","-"),"–","-"),"I",""),"V","")),
  _xlpm.cleaned, TRIM(SUBSTITUTE(SUBSTITUTE(_xlpm.raw,"-"," - "),","," ")),
  _xlpm.words, _xlfn.FILTERXML("&lt;t&gt;&lt;s&gt;" &amp; SUBSTITUTE(_xlpm.cleaned," ","&lt;/s&gt;&lt;s&gt;") &amp; "&lt;/s&gt;&lt;/t&gt;", "//s"),
  _xlpm.nums, _xlfn.TEXTJOIN("-", TRUE, IF(ISNUMBER(--_xlpm.words), _xlpm.words, "")),
  IFERROR(_xlpm.nums, "")
)</f>
        <v>2019</v>
      </c>
      <c r="F2439" t="s">
        <v>19677</v>
      </c>
      <c r="G2439" t="s">
        <v>801</v>
      </c>
      <c r="I2439" t="s">
        <v>801</v>
      </c>
      <c r="K2439">
        <v>7.8</v>
      </c>
      <c r="M2439">
        <v>7.8</v>
      </c>
      <c r="O2439" t="s">
        <v>8181</v>
      </c>
      <c r="P2439" t="s">
        <v>8182</v>
      </c>
      <c r="R2439" t="s">
        <v>1894</v>
      </c>
      <c r="S2439" t="s">
        <v>1894</v>
      </c>
      <c r="T2439" t="str">
        <f>IFERROR(
  IF(TRIM(Table22[[#This Row],[STARS]])="", "Unknown",
    TRIM(MID(Table22[[#This Row],[STARS]], FIND("Stars:", Table22[[#This Row],[STARS]]) + 6, LEN(Table22[[#This Row],[STARS]])))
  ),
"Unknown")</f>
        <v xml:space="preserve">
Hugh Calkins, 
Crystal Lee, 
Matt Lee, 
Lisa Sanders
</v>
      </c>
      <c r="V2439">
        <v>975</v>
      </c>
      <c r="W2439">
        <v>0</v>
      </c>
      <c r="X2439">
        <v>0</v>
      </c>
    </row>
    <row r="2440" spans="1:24" x14ac:dyDescent="0.3">
      <c r="A2440" t="s">
        <v>8183</v>
      </c>
      <c r="C2440" t="s">
        <v>8183</v>
      </c>
      <c r="D2440">
        <v>-2018</v>
      </c>
      <c r="E2440" t="str" cm="1">
        <f t="array" ref="E2440">_xlfn.LET(
  _xlpm.raw, TRIM(SUBSTITUTE(SUBSTITUTE(SUBSTITUTE(SUBSTITUTE(SUBSTITUTE(SUBSTITUTE(D2440,"(",""),")",""),"â€“","-"),"–","-"),"I",""),"V","")),
  _xlpm.cleaned, TRIM(SUBSTITUTE(SUBSTITUTE(_xlpm.raw,"-"," - "),","," ")),
  _xlpm.words, _xlfn.FILTERXML("&lt;t&gt;&lt;s&gt;" &amp; SUBSTITUTE(_xlpm.cleaned," ","&lt;/s&gt;&lt;s&gt;") &amp; "&lt;/s&gt;&lt;/t&gt;", "//s"),
  _xlpm.nums, _xlfn.TEXTJOIN("-", TRUE, IF(ISNUMBER(--_xlpm.words), _xlpm.words, "")),
  IFERROR(_xlpm.nums, "")
)</f>
        <v>2018</v>
      </c>
      <c r="F2440" t="s">
        <v>19693</v>
      </c>
      <c r="G2440" t="s">
        <v>8184</v>
      </c>
      <c r="I2440" t="s">
        <v>8184</v>
      </c>
      <c r="K2440">
        <v>5.7</v>
      </c>
      <c r="M2440">
        <v>5.7</v>
      </c>
      <c r="O2440" t="s">
        <v>8185</v>
      </c>
      <c r="P2440" t="s">
        <v>8186</v>
      </c>
      <c r="R2440" t="s">
        <v>1894</v>
      </c>
      <c r="S2440" t="s">
        <v>1894</v>
      </c>
      <c r="T2440" t="str">
        <f>IFERROR(
  IF(TRIM(Table22[[#This Row],[STARS]])="", "Unknown",
    TRIM(MID(Table22[[#This Row],[STARS]], FIND("Stars:", Table22[[#This Row],[STARS]]) + 6, LEN(Table22[[#This Row],[STARS]])))
  ),
"Unknown")</f>
        <v xml:space="preserve">
Patton Oswalt, 
Catherine Taber, 
Ashley Johnson, 
Brian Posehn
</v>
      </c>
      <c r="V2440">
        <v>181</v>
      </c>
      <c r="W2440">
        <v>0</v>
      </c>
      <c r="X2440">
        <v>0</v>
      </c>
    </row>
    <row r="2441" spans="1:24" x14ac:dyDescent="0.3">
      <c r="A2441" t="s">
        <v>8187</v>
      </c>
      <c r="C2441" t="s">
        <v>8187</v>
      </c>
      <c r="D2441">
        <v>-2020</v>
      </c>
      <c r="E2441" t="str" cm="1">
        <f t="array" ref="E2441">_xlfn.LET(
  _xlpm.raw, TRIM(SUBSTITUTE(SUBSTITUTE(SUBSTITUTE(SUBSTITUTE(SUBSTITUTE(SUBSTITUTE(D2441,"(",""),")",""),"â€“","-"),"–","-"),"I",""),"V","")),
  _xlpm.cleaned, TRIM(SUBSTITUTE(SUBSTITUTE(_xlpm.raw,"-"," - "),","," ")),
  _xlpm.words, _xlfn.FILTERXML("&lt;t&gt;&lt;s&gt;" &amp; SUBSTITUTE(_xlpm.cleaned," ","&lt;/s&gt;&lt;s&gt;") &amp; "&lt;/s&gt;&lt;/t&gt;", "//s"),
  _xlpm.nums, _xlfn.TEXTJOIN("-", TRUE, IF(ISNUMBER(--_xlpm.words), _xlpm.words, "")),
  IFERROR(_xlpm.nums, "")
)</f>
        <v>2020</v>
      </c>
      <c r="F2441" t="s">
        <v>19675</v>
      </c>
      <c r="G2441" t="s">
        <v>3831</v>
      </c>
      <c r="I2441" t="s">
        <v>3831</v>
      </c>
      <c r="K2441">
        <v>7.7</v>
      </c>
      <c r="M2441">
        <v>7.7</v>
      </c>
      <c r="O2441" t="s">
        <v>8188</v>
      </c>
      <c r="P2441" t="s">
        <v>8189</v>
      </c>
      <c r="R2441" t="s">
        <v>1894</v>
      </c>
      <c r="S2441" t="s">
        <v>1894</v>
      </c>
      <c r="T2441" t="str">
        <f>IFERROR(
  IF(TRIM(Table22[[#This Row],[STARS]])="", "Unknown",
    TRIM(MID(Table22[[#This Row],[STARS]], FIND("Stars:", Table22[[#This Row],[STARS]]) + 6, LEN(Table22[[#This Row],[STARS]])))
  ),
"Unknown")</f>
        <v xml:space="preserve">
Hwang Chan-sung, 
Yeo-jin Choi, 
Lee Jeong-eun, 
Ko Sung-hee
</v>
      </c>
      <c r="V2441">
        <v>1779</v>
      </c>
      <c r="W2441">
        <v>55</v>
      </c>
      <c r="X2441">
        <v>0</v>
      </c>
    </row>
    <row r="2442" spans="1:24" x14ac:dyDescent="0.3">
      <c r="A2442" t="s">
        <v>8190</v>
      </c>
      <c r="C2442" t="s">
        <v>8190</v>
      </c>
      <c r="D2442" t="str">
        <v>(2020 TV Special)</v>
      </c>
      <c r="E2442" t="str" cm="1">
        <f t="array" ref="E2442">_xlfn.LET(
  _xlpm.raw, TRIM(SUBSTITUTE(SUBSTITUTE(SUBSTITUTE(SUBSTITUTE(SUBSTITUTE(SUBSTITUTE(D2442,"(",""),")",""),"â€“","-"),"–","-"),"I",""),"V","")),
  _xlpm.cleaned, TRIM(SUBSTITUTE(SUBSTITUTE(_xlpm.raw,"-"," - "),","," ")),
  _xlpm.words, _xlfn.FILTERXML("&lt;t&gt;&lt;s&gt;" &amp; SUBSTITUTE(_xlpm.cleaned," ","&lt;/s&gt;&lt;s&gt;") &amp; "&lt;/s&gt;&lt;/t&gt;", "//s"),
  _xlpm.nums, _xlfn.TEXTJOIN("-", TRUE, IF(ISNUMBER(--_xlpm.words), _xlpm.words, "")),
  IFERROR(_xlpm.nums, "")
)</f>
        <v>2020</v>
      </c>
      <c r="F2442" t="s">
        <v>19675</v>
      </c>
      <c r="G2442" t="s">
        <v>47</v>
      </c>
      <c r="I2442" t="s">
        <v>47</v>
      </c>
      <c r="K2442">
        <v>7.2</v>
      </c>
      <c r="M2442">
        <v>7.2</v>
      </c>
      <c r="O2442" t="s">
        <v>8191</v>
      </c>
      <c r="P2442" t="s">
        <v>8192</v>
      </c>
      <c r="R2442" t="s">
        <v>20454</v>
      </c>
      <c r="S2442" t="s">
        <v>20454</v>
      </c>
      <c r="T2442" t="str">
        <f>IFERROR(
  IF(TRIM(Table22[[#This Row],[STARS]])="", "Unknown",
    TRIM(MID(Table22[[#This Row],[STARS]], FIND("Stars:", Table22[[#This Row],[STARS]]) + 6, LEN(Table22[[#This Row],[STARS]])))
  ),
"Unknown")</f>
        <v xml:space="preserve">
Ricky Gervais, 
Jennifer Aniston, 
Reese Witherspoon, 
Michael Douglas
</v>
      </c>
      <c r="V2442">
        <v>703</v>
      </c>
      <c r="W2442">
        <v>134</v>
      </c>
      <c r="X2442">
        <v>0</v>
      </c>
    </row>
    <row r="2443" spans="1:24" x14ac:dyDescent="0.3">
      <c r="A2443" t="s">
        <v>8193</v>
      </c>
      <c r="C2443" t="s">
        <v>8193</v>
      </c>
      <c r="D2443" t="str">
        <v>(2021â€“ )</v>
      </c>
      <c r="E2443" t="str" cm="1">
        <f t="array" ref="E2443">_xlfn.LET(
  _xlpm.raw, TRIM(SUBSTITUTE(SUBSTITUTE(SUBSTITUTE(SUBSTITUTE(SUBSTITUTE(SUBSTITUTE(D2443,"(",""),")",""),"â€“","-"),"–","-"),"I",""),"V","")),
  _xlpm.cleaned, TRIM(SUBSTITUTE(SUBSTITUTE(_xlpm.raw,"-"," - "),","," ")),
  _xlpm.words, _xlfn.FILTERXML("&lt;t&gt;&lt;s&gt;" &amp; SUBSTITUTE(_xlpm.cleaned," ","&lt;/s&gt;&lt;s&gt;") &amp; "&lt;/s&gt;&lt;/t&gt;", "//s"),
  _xlpm.nums, _xlfn.TEXTJOIN("-", TRUE, IF(ISNUMBER(--_xlpm.words), _xlpm.words, "")),
  IFERROR(_xlpm.nums, "")
)</f>
        <v>2021</v>
      </c>
      <c r="F2443" t="s">
        <v>19672</v>
      </c>
      <c r="G2443" t="s">
        <v>2395</v>
      </c>
      <c r="I2443" t="s">
        <v>2395</v>
      </c>
      <c r="K2443">
        <v>8.4</v>
      </c>
      <c r="M2443">
        <v>8.4</v>
      </c>
      <c r="O2443" t="s">
        <v>8194</v>
      </c>
      <c r="P2443" t="s">
        <v>118</v>
      </c>
      <c r="R2443" t="s">
        <v>1894</v>
      </c>
      <c r="S2443" t="s">
        <v>1894</v>
      </c>
      <c r="T2443" t="str">
        <f>IFERROR(
  IF(TRIM(Table22[[#This Row],[STARS]])="", "Unknown",
    TRIM(MID(Table22[[#This Row],[STARS]], FIND("Stars:", Table22[[#This Row],[STARS]]) + 6, LEN(Table22[[#This Row],[STARS]])))
  ),
"Unknown")</f>
        <v>Unknown</v>
      </c>
      <c r="V2443">
        <v>1950</v>
      </c>
      <c r="W2443">
        <v>0</v>
      </c>
      <c r="X2443">
        <v>0</v>
      </c>
    </row>
    <row r="2444" spans="1:24" x14ac:dyDescent="0.3">
      <c r="A2444" t="s">
        <v>8195</v>
      </c>
      <c r="C2444" t="s">
        <v>8195</v>
      </c>
      <c r="D2444">
        <v>-2019</v>
      </c>
      <c r="E2444" t="str" cm="1">
        <f t="array" ref="E2444">_xlfn.LET(
  _xlpm.raw, TRIM(SUBSTITUTE(SUBSTITUTE(SUBSTITUTE(SUBSTITUTE(SUBSTITUTE(SUBSTITUTE(D2444,"(",""),")",""),"â€“","-"),"–","-"),"I",""),"V","")),
  _xlpm.cleaned, TRIM(SUBSTITUTE(SUBSTITUTE(_xlpm.raw,"-"," - "),","," ")),
  _xlpm.words, _xlfn.FILTERXML("&lt;t&gt;&lt;s&gt;" &amp; SUBSTITUTE(_xlpm.cleaned," ","&lt;/s&gt;&lt;s&gt;") &amp; "&lt;/s&gt;&lt;/t&gt;", "//s"),
  _xlpm.nums, _xlfn.TEXTJOIN("-", TRUE, IF(ISNUMBER(--_xlpm.words), _xlpm.words, "")),
  IFERROR(_xlpm.nums, "")
)</f>
        <v>2019</v>
      </c>
      <c r="F2444" t="s">
        <v>19677</v>
      </c>
      <c r="G2444" t="s">
        <v>91</v>
      </c>
      <c r="I2444" t="s">
        <v>91</v>
      </c>
      <c r="K2444">
        <v>5.3</v>
      </c>
      <c r="M2444">
        <v>5.3</v>
      </c>
      <c r="O2444" t="s">
        <v>8196</v>
      </c>
      <c r="P2444" t="s">
        <v>8197</v>
      </c>
      <c r="R2444" t="s">
        <v>21505</v>
      </c>
      <c r="S2444" t="s">
        <v>21505</v>
      </c>
      <c r="T2444" t="str">
        <f>IFERROR(
  IF(TRIM(Table22[[#This Row],[STARS]])="", "Unknown",
    TRIM(MID(Table22[[#This Row],[STARS]], FIND("Stars:", Table22[[#This Row],[STARS]]) + 6, LEN(Table22[[#This Row],[STARS]])))
  ),
"Unknown")</f>
        <v xml:space="preserve">
Konkona Sen Sharma, 
Bhumi Pednekar, 
Amol Parashar, 
Kubbra Sait
</v>
      </c>
      <c r="V2444">
        <v>4946</v>
      </c>
      <c r="W2444">
        <v>126</v>
      </c>
      <c r="X2444">
        <v>0</v>
      </c>
    </row>
    <row r="2445" spans="1:24" x14ac:dyDescent="0.3">
      <c r="A2445" t="s">
        <v>8198</v>
      </c>
      <c r="C2445" t="s">
        <v>8198</v>
      </c>
      <c r="D2445">
        <v>-2020</v>
      </c>
      <c r="E2445" t="str" cm="1">
        <f t="array" ref="E2445">_xlfn.LET(
  _xlpm.raw, TRIM(SUBSTITUTE(SUBSTITUTE(SUBSTITUTE(SUBSTITUTE(SUBSTITUTE(SUBSTITUTE(D2445,"(",""),")",""),"â€“","-"),"–","-"),"I",""),"V","")),
  _xlpm.cleaned, TRIM(SUBSTITUTE(SUBSTITUTE(_xlpm.raw,"-"," - "),","," ")),
  _xlpm.words, _xlfn.FILTERXML("&lt;t&gt;&lt;s&gt;" &amp; SUBSTITUTE(_xlpm.cleaned," ","&lt;/s&gt;&lt;s&gt;") &amp; "&lt;/s&gt;&lt;/t&gt;", "//s"),
  _xlpm.nums, _xlfn.TEXTJOIN("-", TRUE, IF(ISNUMBER(--_xlpm.words), _xlpm.words, "")),
  IFERROR(_xlpm.nums, "")
)</f>
        <v>2020</v>
      </c>
      <c r="F2445" t="s">
        <v>19675</v>
      </c>
      <c r="G2445" t="s">
        <v>1437</v>
      </c>
      <c r="I2445" t="s">
        <v>1437</v>
      </c>
      <c r="K2445">
        <v>7.2</v>
      </c>
      <c r="M2445">
        <v>7.2</v>
      </c>
      <c r="O2445" t="s">
        <v>8199</v>
      </c>
      <c r="P2445" t="s">
        <v>8200</v>
      </c>
      <c r="R2445" t="s">
        <v>1894</v>
      </c>
      <c r="S2445" t="s">
        <v>1894</v>
      </c>
      <c r="T2445" t="str">
        <f>IFERROR(
  IF(TRIM(Table22[[#This Row],[STARS]])="", "Unknown",
    TRIM(MID(Table22[[#This Row],[STARS]], FIND("Stars:", Table22[[#This Row],[STARS]]) + 6, LEN(Table22[[#This Row],[STARS]])))
  ),
"Unknown")</f>
        <v xml:space="preserve">
Kim Hee-seon, 
Joo Won, 
Da-In Lee, 
Choi Wonyoung
</v>
      </c>
      <c r="V2445">
        <v>792</v>
      </c>
      <c r="W2445">
        <v>70</v>
      </c>
      <c r="X2445">
        <v>0</v>
      </c>
    </row>
    <row r="2446" spans="1:24" x14ac:dyDescent="0.3">
      <c r="A2446" t="s">
        <v>8201</v>
      </c>
      <c r="C2446" t="s">
        <v>8201</v>
      </c>
      <c r="D2446" t="str">
        <v>(2018â€“ )</v>
      </c>
      <c r="E2446" t="str" cm="1">
        <f t="array" ref="E2446">_xlfn.LET(
  _xlpm.raw, TRIM(SUBSTITUTE(SUBSTITUTE(SUBSTITUTE(SUBSTITUTE(SUBSTITUTE(SUBSTITUTE(D2446,"(",""),")",""),"â€“","-"),"–","-"),"I",""),"V","")),
  _xlpm.cleaned, TRIM(SUBSTITUTE(SUBSTITUTE(_xlpm.raw,"-"," - "),","," ")),
  _xlpm.words, _xlfn.FILTERXML("&lt;t&gt;&lt;s&gt;" &amp; SUBSTITUTE(_xlpm.cleaned," ","&lt;/s&gt;&lt;s&gt;") &amp; "&lt;/s&gt;&lt;/t&gt;", "//s"),
  _xlpm.nums, _xlfn.TEXTJOIN("-", TRUE, IF(ISNUMBER(--_xlpm.words), _xlpm.words, "")),
  IFERROR(_xlpm.nums, "")
)</f>
        <v>2018</v>
      </c>
      <c r="F2446" t="s">
        <v>19693</v>
      </c>
      <c r="G2446" t="s">
        <v>38</v>
      </c>
      <c r="I2446" t="s">
        <v>38</v>
      </c>
      <c r="K2446">
        <v>7.1</v>
      </c>
      <c r="M2446">
        <v>7.1</v>
      </c>
      <c r="O2446" t="s">
        <v>8202</v>
      </c>
      <c r="P2446" t="s">
        <v>8203</v>
      </c>
      <c r="R2446" t="s">
        <v>1894</v>
      </c>
      <c r="S2446" t="s">
        <v>1894</v>
      </c>
      <c r="T2446" t="str">
        <f>IFERROR(
  IF(TRIM(Table22[[#This Row],[STARS]])="", "Unknown",
    TRIM(MID(Table22[[#This Row],[STARS]], FIND("Stars:", Table22[[#This Row],[STARS]]) + 6, LEN(Table22[[#This Row],[STARS]])))
  ),
"Unknown")</f>
        <v xml:space="preserve">
Lee Jehoon, 
Chae Soo-bin, 
Dong-geon Lee, 
Kim Ji-Soo
</v>
      </c>
      <c r="V2446">
        <v>617</v>
      </c>
      <c r="W2446">
        <v>35</v>
      </c>
      <c r="X2446">
        <v>0</v>
      </c>
    </row>
    <row r="2447" spans="1:24" x14ac:dyDescent="0.3">
      <c r="A2447" t="s">
        <v>8204</v>
      </c>
      <c r="C2447" t="s">
        <v>8204</v>
      </c>
      <c r="D2447" t="str">
        <v>(2019â€“ )</v>
      </c>
      <c r="E2447" t="str" cm="1">
        <f t="array" ref="E2447">_xlfn.LET(
  _xlpm.raw, TRIM(SUBSTITUTE(SUBSTITUTE(SUBSTITUTE(SUBSTITUTE(SUBSTITUTE(SUBSTITUTE(D2447,"(",""),")",""),"â€“","-"),"–","-"),"I",""),"V","")),
  _xlpm.cleaned, TRIM(SUBSTITUTE(SUBSTITUTE(_xlpm.raw,"-"," - "),","," ")),
  _xlpm.words, _xlfn.FILTERXML("&lt;t&gt;&lt;s&gt;" &amp; SUBSTITUTE(_xlpm.cleaned," ","&lt;/s&gt;&lt;s&gt;") &amp; "&lt;/s&gt;&lt;/t&gt;", "//s"),
  _xlpm.nums, _xlfn.TEXTJOIN("-", TRUE, IF(ISNUMBER(--_xlpm.words), _xlpm.words, "")),
  IFERROR(_xlpm.nums, "")
)</f>
        <v>2019</v>
      </c>
      <c r="F2447" t="s">
        <v>19677</v>
      </c>
      <c r="G2447" t="s">
        <v>313</v>
      </c>
      <c r="I2447" t="s">
        <v>313</v>
      </c>
      <c r="K2447">
        <v>8.1999999999999993</v>
      </c>
      <c r="M2447">
        <v>8.1999999999999993</v>
      </c>
      <c r="O2447" t="s">
        <v>8205</v>
      </c>
      <c r="P2447" t="s">
        <v>8206</v>
      </c>
      <c r="R2447" t="s">
        <v>1894</v>
      </c>
      <c r="S2447" t="s">
        <v>1894</v>
      </c>
      <c r="T2447" t="str">
        <f>IFERROR(
  IF(TRIM(Table22[[#This Row],[STARS]])="", "Unknown",
    TRIM(MID(Table22[[#This Row],[STARS]], FIND("Stars:", Table22[[#This Row],[STARS]]) + 6, LEN(Table22[[#This Row],[STARS]])))
  ),
"Unknown")</f>
        <v xml:space="preserve">
Nam-gil Kim, 
Seong-gyoon Kim, 
Lee Hanee, 
Sung-woo Jeon
</v>
      </c>
      <c r="V2447">
        <v>585</v>
      </c>
      <c r="W2447">
        <v>35</v>
      </c>
      <c r="X2447">
        <v>0</v>
      </c>
    </row>
    <row r="2448" spans="1:24" x14ac:dyDescent="0.3">
      <c r="A2448" t="s">
        <v>8207</v>
      </c>
      <c r="C2448" t="s">
        <v>8207</v>
      </c>
      <c r="D2448" t="str">
        <v>(2015â€“2018)</v>
      </c>
      <c r="E2448" t="str" cm="1">
        <f t="array" ref="E2448">_xlfn.LET(
  _xlpm.raw, TRIM(SUBSTITUTE(SUBSTITUTE(SUBSTITUTE(SUBSTITUTE(SUBSTITUTE(SUBSTITUTE(D2448,"(",""),")",""),"â€“","-"),"–","-"),"I",""),"V","")),
  _xlpm.cleaned, TRIM(SUBSTITUTE(SUBSTITUTE(_xlpm.raw,"-"," - "),","," ")),
  _xlpm.words, _xlfn.FILTERXML("&lt;t&gt;&lt;s&gt;" &amp; SUBSTITUTE(_xlpm.cleaned," ","&lt;/s&gt;&lt;s&gt;") &amp; "&lt;/s&gt;&lt;/t&gt;", "//s"),
  _xlpm.nums, _xlfn.TEXTJOIN("-", TRUE, IF(ISNUMBER(--_xlpm.words), _xlpm.words, "")),
  IFERROR(_xlpm.nums, "")
)</f>
        <v>2015-2018</v>
      </c>
      <c r="F2448" t="s">
        <v>19714</v>
      </c>
      <c r="G2448" t="s">
        <v>15</v>
      </c>
      <c r="I2448" t="s">
        <v>15</v>
      </c>
      <c r="K2448">
        <v>6.7</v>
      </c>
      <c r="M2448">
        <v>6.7</v>
      </c>
      <c r="O2448" t="s">
        <v>8208</v>
      </c>
      <c r="P2448" t="s">
        <v>8209</v>
      </c>
      <c r="R2448" t="s">
        <v>1894</v>
      </c>
      <c r="S2448" t="s">
        <v>1894</v>
      </c>
      <c r="T2448" t="str">
        <f>IFERROR(
  IF(TRIM(Table22[[#This Row],[STARS]])="", "Unknown",
    TRIM(MID(Table22[[#This Row],[STARS]], FIND("Stars:", Table22[[#This Row],[STARS]]) + 6, LEN(Table22[[#This Row],[STARS]])))
  ),
"Unknown")</f>
        <v xml:space="preserve">
Eric Bauza, 
Jayma Mays, 
Grey Griffin, 
Paul Rugg
</v>
      </c>
      <c r="V2448">
        <v>1491</v>
      </c>
      <c r="W2448">
        <v>23</v>
      </c>
      <c r="X2448">
        <v>0</v>
      </c>
    </row>
    <row r="2449" spans="1:24" x14ac:dyDescent="0.3">
      <c r="A2449" t="s">
        <v>8210</v>
      </c>
      <c r="C2449" t="s">
        <v>8210</v>
      </c>
      <c r="D2449" t="str">
        <v>(2018 TV Movie)</v>
      </c>
      <c r="E2449" t="str" cm="1">
        <f t="array" ref="E2449">_xlfn.LET(
  _xlpm.raw, TRIM(SUBSTITUTE(SUBSTITUTE(SUBSTITUTE(SUBSTITUTE(SUBSTITUTE(SUBSTITUTE(D2449,"(",""),")",""),"â€“","-"),"–","-"),"I",""),"V","")),
  _xlpm.cleaned, TRIM(SUBSTITUTE(SUBSTITUTE(_xlpm.raw,"-"," - "),","," ")),
  _xlpm.words, _xlfn.FILTERXML("&lt;t&gt;&lt;s&gt;" &amp; SUBSTITUTE(_xlpm.cleaned," ","&lt;/s&gt;&lt;s&gt;") &amp; "&lt;/s&gt;&lt;/t&gt;", "//s"),
  _xlpm.nums, _xlfn.TEXTJOIN("-", TRUE, IF(ISNUMBER(--_xlpm.words), _xlpm.words, "")),
  IFERROR(_xlpm.nums, "")
)</f>
        <v>2018</v>
      </c>
      <c r="F2449" t="s">
        <v>19693</v>
      </c>
      <c r="G2449" t="s">
        <v>38</v>
      </c>
      <c r="I2449" t="s">
        <v>38</v>
      </c>
      <c r="K2449">
        <v>5.2</v>
      </c>
      <c r="M2449">
        <v>5.2</v>
      </c>
      <c r="O2449" t="s">
        <v>8211</v>
      </c>
      <c r="P2449" t="s">
        <v>8212</v>
      </c>
      <c r="R2449" t="s">
        <v>21370</v>
      </c>
      <c r="S2449" t="s">
        <v>21370</v>
      </c>
      <c r="T2449" t="str">
        <f>IFERROR(
  IF(TRIM(Table22[[#This Row],[STARS]])="", "Unknown",
    TRIM(MID(Table22[[#This Row],[STARS]], FIND("Stars:", Table22[[#This Row],[STARS]]) + 6, LEN(Table22[[#This Row],[STARS]])))
  ),
"Unknown")</f>
        <v xml:space="preserve">
Kaitlyn Leeb, 
Scott Cavalheiro, 
Mark GhanimÃ©, 
Kristen Kurnik
</v>
      </c>
      <c r="V2449">
        <v>3906</v>
      </c>
      <c r="W2449">
        <v>91</v>
      </c>
      <c r="X2449">
        <v>0</v>
      </c>
    </row>
    <row r="2450" spans="1:24" x14ac:dyDescent="0.3">
      <c r="A2450" t="s">
        <v>8213</v>
      </c>
      <c r="C2450" t="s">
        <v>8213</v>
      </c>
      <c r="D2450">
        <v>-2018</v>
      </c>
      <c r="E2450" t="str" cm="1">
        <f t="array" ref="E2450">_xlfn.LET(
  _xlpm.raw, TRIM(SUBSTITUTE(SUBSTITUTE(SUBSTITUTE(SUBSTITUTE(SUBSTITUTE(SUBSTITUTE(D2450,"(",""),")",""),"â€“","-"),"–","-"),"I",""),"V","")),
  _xlpm.cleaned, TRIM(SUBSTITUTE(SUBSTITUTE(_xlpm.raw,"-"," - "),","," ")),
  _xlpm.words, _xlfn.FILTERXML("&lt;t&gt;&lt;s&gt;" &amp; SUBSTITUTE(_xlpm.cleaned," ","&lt;/s&gt;&lt;s&gt;") &amp; "&lt;/s&gt;&lt;/t&gt;", "//s"),
  _xlpm.nums, _xlfn.TEXTJOIN("-", TRUE, IF(ISNUMBER(--_xlpm.words), _xlpm.words, "")),
  IFERROR(_xlpm.nums, "")
)</f>
        <v>2018</v>
      </c>
      <c r="F2450" t="s">
        <v>19693</v>
      </c>
      <c r="G2450" t="s">
        <v>104</v>
      </c>
      <c r="I2450" t="s">
        <v>104</v>
      </c>
      <c r="K2450">
        <v>7.5</v>
      </c>
      <c r="M2450">
        <v>7.5</v>
      </c>
      <c r="O2450" t="s">
        <v>8214</v>
      </c>
      <c r="P2450" t="s">
        <v>8215</v>
      </c>
      <c r="R2450" t="s">
        <v>1894</v>
      </c>
      <c r="S2450" t="s">
        <v>1894</v>
      </c>
      <c r="T2450" t="str">
        <f>IFERROR(
  IF(TRIM(Table22[[#This Row],[STARS]])="", "Unknown",
    TRIM(MID(Table22[[#This Row],[STARS]], FIND("Stars:", Table22[[#This Row],[STARS]]) + 6, LEN(Table22[[#This Row],[STARS]])))
  ),
"Unknown")</f>
        <v xml:space="preserve">
Jun-Ho Lee, 
Jang Hyuk, 
Ryeowon Jung, 
Im Won-hee
</v>
      </c>
      <c r="V2450">
        <v>657</v>
      </c>
      <c r="W2450">
        <v>35</v>
      </c>
      <c r="X2450">
        <v>0</v>
      </c>
    </row>
    <row r="2451" spans="1:24" x14ac:dyDescent="0.3">
      <c r="A2451" t="s">
        <v>8216</v>
      </c>
      <c r="C2451" t="s">
        <v>8216</v>
      </c>
      <c r="D2451" t="str">
        <v>(2015â€“ )</v>
      </c>
      <c r="E2451" t="str" cm="1">
        <f t="array" ref="E2451">_xlfn.LET(
  _xlpm.raw, TRIM(SUBSTITUTE(SUBSTITUTE(SUBSTITUTE(SUBSTITUTE(SUBSTITUTE(SUBSTITUTE(D2451,"(",""),")",""),"â€“","-"),"–","-"),"I",""),"V","")),
  _xlpm.cleaned, TRIM(SUBSTITUTE(SUBSTITUTE(_xlpm.raw,"-"," - "),","," ")),
  _xlpm.words, _xlfn.FILTERXML("&lt;t&gt;&lt;s&gt;" &amp; SUBSTITUTE(_xlpm.cleaned," ","&lt;/s&gt;&lt;s&gt;") &amp; "&lt;/s&gt;&lt;/t&gt;", "//s"),
  _xlpm.nums, _xlfn.TEXTJOIN("-", TRUE, IF(ISNUMBER(--_xlpm.words), _xlpm.words, "")),
  IFERROR(_xlpm.nums, "")
)</f>
        <v>2015</v>
      </c>
      <c r="F2451" t="s">
        <v>19688</v>
      </c>
      <c r="G2451" t="s">
        <v>903</v>
      </c>
      <c r="I2451" t="s">
        <v>903</v>
      </c>
      <c r="K2451">
        <v>6.1</v>
      </c>
      <c r="M2451">
        <v>6.1</v>
      </c>
      <c r="O2451" t="s">
        <v>8217</v>
      </c>
      <c r="P2451" t="s">
        <v>8218</v>
      </c>
      <c r="R2451" t="s">
        <v>1894</v>
      </c>
      <c r="S2451" t="s">
        <v>1894</v>
      </c>
      <c r="T2451" t="str">
        <f>IFERROR(
  IF(TRIM(Table22[[#This Row],[STARS]])="", "Unknown",
    TRIM(MID(Table22[[#This Row],[STARS]], FIND("Stars:", Table22[[#This Row],[STARS]]) + 6, LEN(Table22[[#This Row],[STARS]])))
  ),
"Unknown")</f>
        <v xml:space="preserve">
Luca Padovan, 
Hudson Loverro, 
Chasden Gilson-Walker, 
Jamie Sara Lewis
</v>
      </c>
      <c r="V2451">
        <v>287</v>
      </c>
      <c r="W2451">
        <v>15</v>
      </c>
      <c r="X2451">
        <v>0</v>
      </c>
    </row>
    <row r="2452" spans="1:24" x14ac:dyDescent="0.3">
      <c r="A2452" t="s">
        <v>8219</v>
      </c>
      <c r="C2452" t="s">
        <v>8219</v>
      </c>
      <c r="D2452">
        <v>0</v>
      </c>
      <c r="E2452" t="str" cm="1">
        <f t="array" ref="E2452">_xlfn.LET(
  _xlpm.raw, TRIM(SUBSTITUTE(SUBSTITUTE(SUBSTITUTE(SUBSTITUTE(SUBSTITUTE(SUBSTITUTE(D2452,"(",""),")",""),"â€“","-"),"–","-"),"I",""),"V","")),
  _xlpm.cleaned, TRIM(SUBSTITUTE(SUBSTITUTE(_xlpm.raw,"-"," - "),","," ")),
  _xlpm.words, _xlfn.FILTERXML("&lt;t&gt;&lt;s&gt;" &amp; SUBSTITUTE(_xlpm.cleaned," ","&lt;/s&gt;&lt;s&gt;") &amp; "&lt;/s&gt;&lt;/t&gt;", "//s"),
  _xlpm.nums, _xlfn.TEXTJOIN("-", TRUE, IF(ISNUMBER(--_xlpm.words), _xlpm.words, "")),
  IFERROR(_xlpm.nums, "")
)</f>
        <v>0</v>
      </c>
      <c r="F2452" t="s">
        <v>19829</v>
      </c>
      <c r="G2452" t="s">
        <v>959</v>
      </c>
      <c r="I2452" t="s">
        <v>959</v>
      </c>
      <c r="K2452">
        <v>0</v>
      </c>
      <c r="M2452">
        <v>0</v>
      </c>
      <c r="O2452" t="s">
        <v>8220</v>
      </c>
      <c r="P2452" t="s">
        <v>8221</v>
      </c>
      <c r="R2452" t="s">
        <v>1894</v>
      </c>
      <c r="S2452" t="s">
        <v>1894</v>
      </c>
      <c r="T2452" t="str">
        <f>IFERROR(
  IF(TRIM(Table22[[#This Row],[STARS]])="", "Unknown",
    TRIM(MID(Table22[[#This Row],[STARS]], FIND("Stars:", Table22[[#This Row],[STARS]]) + 6, LEN(Table22[[#This Row],[STARS]])))
  ),
"Unknown")</f>
        <v xml:space="preserve">
Jonathan Coy, 
Josette Simon, 
Violet Verigo, 
Ralph Davis
</v>
      </c>
      <c r="V2452">
        <v>0</v>
      </c>
      <c r="W2452">
        <v>0</v>
      </c>
      <c r="X2452">
        <v>0</v>
      </c>
    </row>
    <row r="2453" spans="1:24" x14ac:dyDescent="0.3">
      <c r="A2453" t="s">
        <v>8222</v>
      </c>
      <c r="C2453" t="s">
        <v>8222</v>
      </c>
      <c r="D2453" t="str">
        <v>(2019â€“ )</v>
      </c>
      <c r="E2453" t="str" cm="1">
        <f t="array" ref="E2453">_xlfn.LET(
  _xlpm.raw, TRIM(SUBSTITUTE(SUBSTITUTE(SUBSTITUTE(SUBSTITUTE(SUBSTITUTE(SUBSTITUTE(D2453,"(",""),")",""),"â€“","-"),"–","-"),"I",""),"V","")),
  _xlpm.cleaned, TRIM(SUBSTITUTE(SUBSTITUTE(_xlpm.raw,"-"," - "),","," ")),
  _xlpm.words, _xlfn.FILTERXML("&lt;t&gt;&lt;s&gt;" &amp; SUBSTITUTE(_xlpm.cleaned," ","&lt;/s&gt;&lt;s&gt;") &amp; "&lt;/s&gt;&lt;/t&gt;", "//s"),
  _xlpm.nums, _xlfn.TEXTJOIN("-", TRUE, IF(ISNUMBER(--_xlpm.words), _xlpm.words, "")),
  IFERROR(_xlpm.nums, "")
)</f>
        <v>2019</v>
      </c>
      <c r="F2453" t="s">
        <v>19677</v>
      </c>
      <c r="G2453" t="s">
        <v>43</v>
      </c>
      <c r="I2453" t="s">
        <v>43</v>
      </c>
      <c r="K2453">
        <v>7.7</v>
      </c>
      <c r="M2453">
        <v>7.7</v>
      </c>
      <c r="O2453" t="s">
        <v>8223</v>
      </c>
      <c r="P2453" t="s">
        <v>8224</v>
      </c>
      <c r="R2453" t="s">
        <v>1894</v>
      </c>
      <c r="S2453" t="s">
        <v>1894</v>
      </c>
      <c r="T2453" t="str">
        <f>IFERROR(
  IF(TRIM(Table22[[#This Row],[STARS]])="", "Unknown",
    TRIM(MID(Table22[[#This Row],[STARS]], FIND("Stars:", Table22[[#This Row],[STARS]]) + 6, LEN(Table22[[#This Row],[STARS]])))
  ),
"Unknown")</f>
        <v xml:space="preserve">
Eva Meckbach, 
Sylvester Groth, 
Florence Kasumba, 
Christian Kuchenbuch
</v>
      </c>
      <c r="V2453">
        <v>4577</v>
      </c>
      <c r="W2453">
        <v>59</v>
      </c>
      <c r="X2453">
        <v>0</v>
      </c>
    </row>
    <row r="2454" spans="1:24" x14ac:dyDescent="0.3">
      <c r="A2454" t="s">
        <v>8225</v>
      </c>
      <c r="C2454" t="s">
        <v>8225</v>
      </c>
      <c r="D2454" t="str">
        <v>(2021â€“ )</v>
      </c>
      <c r="E2454" t="str" cm="1">
        <f t="array" ref="E2454">_xlfn.LET(
  _xlpm.raw, TRIM(SUBSTITUTE(SUBSTITUTE(SUBSTITUTE(SUBSTITUTE(SUBSTITUTE(SUBSTITUTE(D2454,"(",""),")",""),"â€“","-"),"–","-"),"I",""),"V","")),
  _xlpm.cleaned, TRIM(SUBSTITUTE(SUBSTITUTE(_xlpm.raw,"-"," - "),","," ")),
  _xlpm.words, _xlfn.FILTERXML("&lt;t&gt;&lt;s&gt;" &amp; SUBSTITUTE(_xlpm.cleaned," ","&lt;/s&gt;&lt;s&gt;") &amp; "&lt;/s&gt;&lt;/t&gt;", "//s"),
  _xlpm.nums, _xlfn.TEXTJOIN("-", TRUE, IF(ISNUMBER(--_xlpm.words), _xlpm.words, "")),
  IFERROR(_xlpm.nums, "")
)</f>
        <v>2021</v>
      </c>
      <c r="F2454" t="s">
        <v>19672</v>
      </c>
      <c r="G2454" t="s">
        <v>801</v>
      </c>
      <c r="I2454" t="s">
        <v>801</v>
      </c>
      <c r="K2454">
        <v>5.7</v>
      </c>
      <c r="M2454">
        <v>5.7</v>
      </c>
      <c r="O2454" t="s">
        <v>8226</v>
      </c>
      <c r="P2454" t="s">
        <v>8227</v>
      </c>
      <c r="R2454" t="s">
        <v>1894</v>
      </c>
      <c r="S2454" t="s">
        <v>1894</v>
      </c>
      <c r="T2454" t="str">
        <f>IFERROR(
  IF(TRIM(Table22[[#This Row],[STARS]])="", "Unknown",
    TRIM(MID(Table22[[#This Row],[STARS]], FIND("Stars:", Table22[[#This Row],[STARS]]) + 6, LEN(Table22[[#This Row],[STARS]])))
  ),
"Unknown")</f>
        <v xml:space="preserve">
Stephen Bassett, 
Merrill Cook, 
Caroline Cory, 
Richard Dolan
</v>
      </c>
      <c r="V2454">
        <v>78</v>
      </c>
      <c r="W2454">
        <v>0</v>
      </c>
      <c r="X2454">
        <v>0</v>
      </c>
    </row>
    <row r="2455" spans="1:24" x14ac:dyDescent="0.3">
      <c r="A2455" t="s">
        <v>8228</v>
      </c>
      <c r="C2455" t="s">
        <v>8228</v>
      </c>
      <c r="D2455">
        <v>-2015</v>
      </c>
      <c r="E2455" t="str" cm="1">
        <f t="array" ref="E2455">_xlfn.LET(
  _xlpm.raw, TRIM(SUBSTITUTE(SUBSTITUTE(SUBSTITUTE(SUBSTITUTE(SUBSTITUTE(SUBSTITUTE(D2455,"(",""),")",""),"â€“","-"),"–","-"),"I",""),"V","")),
  _xlpm.cleaned, TRIM(SUBSTITUTE(SUBSTITUTE(_xlpm.raw,"-"," - "),","," ")),
  _xlpm.words, _xlfn.FILTERXML("&lt;t&gt;&lt;s&gt;" &amp; SUBSTITUTE(_xlpm.cleaned," ","&lt;/s&gt;&lt;s&gt;") &amp; "&lt;/s&gt;&lt;/t&gt;", "//s"),
  _xlpm.nums, _xlfn.TEXTJOIN("-", TRUE, IF(ISNUMBER(--_xlpm.words), _xlpm.words, "")),
  IFERROR(_xlpm.nums, "")
)</f>
        <v>2015</v>
      </c>
      <c r="F2455" t="s">
        <v>19688</v>
      </c>
      <c r="G2455" t="s">
        <v>1375</v>
      </c>
      <c r="I2455" t="s">
        <v>1375</v>
      </c>
      <c r="K2455">
        <v>5.9</v>
      </c>
      <c r="M2455">
        <v>5.9</v>
      </c>
      <c r="O2455" t="s">
        <v>8229</v>
      </c>
      <c r="P2455" t="s">
        <v>8230</v>
      </c>
      <c r="R2455" t="s">
        <v>21504</v>
      </c>
      <c r="S2455" t="s">
        <v>21504</v>
      </c>
      <c r="T2455" t="str">
        <f>IFERROR(
  IF(TRIM(Table22[[#This Row],[STARS]])="", "Unknown",
    TRIM(MID(Table22[[#This Row],[STARS]], FIND("Stars:", Table22[[#This Row],[STARS]]) + 6, LEN(Table22[[#This Row],[STARS]])))
  ),
"Unknown")</f>
        <v xml:space="preserve">
Thomas Ian Nicholas, 
Jon Heder, 
Armando Gutierrez, 
David Henrie
</v>
      </c>
      <c r="V2455">
        <v>5887</v>
      </c>
      <c r="W2455">
        <v>107</v>
      </c>
      <c r="X2455">
        <v>0</v>
      </c>
    </row>
    <row r="2456" spans="1:24" x14ac:dyDescent="0.3">
      <c r="A2456" t="s">
        <v>8231</v>
      </c>
      <c r="C2456" t="s">
        <v>8231</v>
      </c>
      <c r="D2456">
        <v>-2011</v>
      </c>
      <c r="E2456" t="str" cm="1">
        <f t="array" ref="E2456">_xlfn.LET(
  _xlpm.raw, TRIM(SUBSTITUTE(SUBSTITUTE(SUBSTITUTE(SUBSTITUTE(SUBSTITUTE(SUBSTITUTE(D2456,"(",""),")",""),"â€“","-"),"–","-"),"I",""),"V","")),
  _xlpm.cleaned, TRIM(SUBSTITUTE(SUBSTITUTE(_xlpm.raw,"-"," - "),","," ")),
  _xlpm.words, _xlfn.FILTERXML("&lt;t&gt;&lt;s&gt;" &amp; SUBSTITUTE(_xlpm.cleaned," ","&lt;/s&gt;&lt;s&gt;") &amp; "&lt;/s&gt;&lt;/t&gt;", "//s"),
  _xlpm.nums, _xlfn.TEXTJOIN("-", TRUE, IF(ISNUMBER(--_xlpm.words), _xlpm.words, "")),
  IFERROR(_xlpm.nums, "")
)</f>
        <v>2011</v>
      </c>
      <c r="F2456" t="s">
        <v>19679</v>
      </c>
      <c r="G2456" t="s">
        <v>91</v>
      </c>
      <c r="I2456" t="s">
        <v>91</v>
      </c>
      <c r="K2456">
        <v>7.8</v>
      </c>
      <c r="M2456">
        <v>7.8</v>
      </c>
      <c r="O2456" t="s">
        <v>8232</v>
      </c>
      <c r="P2456" t="s">
        <v>8233</v>
      </c>
      <c r="R2456" t="s">
        <v>21503</v>
      </c>
      <c r="S2456" t="s">
        <v>21503</v>
      </c>
      <c r="T2456" t="str">
        <f>IFERROR(
  IF(TRIM(Table22[[#This Row],[STARS]])="", "Unknown",
    TRIM(MID(Table22[[#This Row],[STARS]], FIND("Stars:", Table22[[#This Row],[STARS]]) + 6, LEN(Table22[[#This Row],[STARS]])))
  ),
"Unknown")</f>
        <v xml:space="preserve">
Ho-jeong Yu, 
Shim Eun-kyung, 
Hee-kyung Jin, 
Min-yeong Kim
</v>
      </c>
      <c r="V2456">
        <v>5405</v>
      </c>
      <c r="W2456">
        <v>124</v>
      </c>
      <c r="X2456">
        <v>0</v>
      </c>
    </row>
    <row r="2457" spans="1:24" x14ac:dyDescent="0.3">
      <c r="A2457" t="s">
        <v>8234</v>
      </c>
      <c r="C2457" t="s">
        <v>8234</v>
      </c>
      <c r="D2457">
        <v>-2017</v>
      </c>
      <c r="E2457" t="str" cm="1">
        <f t="array" ref="E2457">_xlfn.LET(
  _xlpm.raw, TRIM(SUBSTITUTE(SUBSTITUTE(SUBSTITUTE(SUBSTITUTE(SUBSTITUTE(SUBSTITUTE(D2457,"(",""),")",""),"â€“","-"),"–","-"),"I",""),"V","")),
  _xlpm.cleaned, TRIM(SUBSTITUTE(SUBSTITUTE(_xlpm.raw,"-"," - "),","," ")),
  _xlpm.words, _xlfn.FILTERXML("&lt;t&gt;&lt;s&gt;" &amp; SUBSTITUTE(_xlpm.cleaned," ","&lt;/s&gt;&lt;s&gt;") &amp; "&lt;/s&gt;&lt;/t&gt;", "//s"),
  _xlpm.nums, _xlfn.TEXTJOIN("-", TRUE, IF(ISNUMBER(--_xlpm.words), _xlpm.words, "")),
  IFERROR(_xlpm.nums, "")
)</f>
        <v>2017</v>
      </c>
      <c r="F2457" t="s">
        <v>19682</v>
      </c>
      <c r="G2457" t="s">
        <v>1735</v>
      </c>
      <c r="I2457" t="s">
        <v>1735</v>
      </c>
      <c r="K2457">
        <v>7.5</v>
      </c>
      <c r="M2457">
        <v>7.5</v>
      </c>
      <c r="O2457" t="s">
        <v>8235</v>
      </c>
      <c r="P2457" t="s">
        <v>8236</v>
      </c>
      <c r="R2457" t="s">
        <v>21502</v>
      </c>
      <c r="S2457" t="s">
        <v>21502</v>
      </c>
      <c r="T2457" t="str">
        <f>IFERROR(
  IF(TRIM(Table22[[#This Row],[STARS]])="", "Unknown",
    TRIM(MID(Table22[[#This Row],[STARS]], FIND("Stars:", Table22[[#This Row],[STARS]]) + 6, LEN(Table22[[#This Row],[STARS]])))
  ),
"Unknown")</f>
        <v xml:space="preserve">
Bryce Papenbrook, 
Noriaki Sugiyama, 
Noriko Shitaya, 
Cristina Valenzuela
</v>
      </c>
      <c r="V2457">
        <v>2147</v>
      </c>
      <c r="W2457">
        <v>120</v>
      </c>
      <c r="X2457">
        <v>0</v>
      </c>
    </row>
    <row r="2458" spans="1:24" x14ac:dyDescent="0.3">
      <c r="A2458" t="s">
        <v>8237</v>
      </c>
      <c r="C2458" t="s">
        <v>8237</v>
      </c>
      <c r="D2458">
        <v>-2021</v>
      </c>
      <c r="E2458" t="str" cm="1">
        <f t="array" ref="E2458">_xlfn.LET(
  _xlpm.raw, TRIM(SUBSTITUTE(SUBSTITUTE(SUBSTITUTE(SUBSTITUTE(SUBSTITUTE(SUBSTITUTE(D2458,"(",""),")",""),"â€“","-"),"–","-"),"I",""),"V","")),
  _xlpm.cleaned, TRIM(SUBSTITUTE(SUBSTITUTE(_xlpm.raw,"-"," - "),","," ")),
  _xlpm.words, _xlfn.FILTERXML("&lt;t&gt;&lt;s&gt;" &amp; SUBSTITUTE(_xlpm.cleaned," ","&lt;/s&gt;&lt;s&gt;") &amp; "&lt;/s&gt;&lt;/t&gt;", "//s"),
  _xlpm.nums, _xlfn.TEXTJOIN("-", TRUE, IF(ISNUMBER(--_xlpm.words), _xlpm.words, "")),
  IFERROR(_xlpm.nums, "")
)</f>
        <v>2021</v>
      </c>
      <c r="F2458" t="s">
        <v>19672</v>
      </c>
      <c r="G2458" t="s">
        <v>7337</v>
      </c>
      <c r="I2458" t="s">
        <v>7337</v>
      </c>
      <c r="K2458">
        <v>6.9</v>
      </c>
      <c r="M2458">
        <v>6.9</v>
      </c>
      <c r="O2458" t="s">
        <v>8238</v>
      </c>
      <c r="P2458" t="s">
        <v>8239</v>
      </c>
      <c r="R2458" t="s">
        <v>21501</v>
      </c>
      <c r="S2458" t="s">
        <v>21501</v>
      </c>
      <c r="T2458" t="str">
        <f>IFERROR(
  IF(TRIM(Table22[[#This Row],[STARS]])="", "Unknown",
    TRIM(MID(Table22[[#This Row],[STARS]], FIND("Stars:", Table22[[#This Row],[STARS]]) + 6, LEN(Table22[[#This Row],[STARS]])))
  ),
"Unknown")</f>
        <v xml:space="preserve">
The Notorious B.I.G., 
Damion Butler, 
Sean 'Diddy' Combs, 
Voletta Wallace
</v>
      </c>
      <c r="V2458">
        <v>4347</v>
      </c>
      <c r="W2458">
        <v>97</v>
      </c>
      <c r="X2458">
        <v>0</v>
      </c>
    </row>
    <row r="2459" spans="1:24" x14ac:dyDescent="0.3">
      <c r="A2459" t="s">
        <v>8240</v>
      </c>
      <c r="C2459" t="s">
        <v>8240</v>
      </c>
      <c r="D2459" t="str">
        <v>(2018â€“ )</v>
      </c>
      <c r="E2459" t="str" cm="1">
        <f t="array" ref="E2459">_xlfn.LET(
  _xlpm.raw, TRIM(SUBSTITUTE(SUBSTITUTE(SUBSTITUTE(SUBSTITUTE(SUBSTITUTE(SUBSTITUTE(D2459,"(",""),")",""),"â€“","-"),"–","-"),"I",""),"V","")),
  _xlpm.cleaned, TRIM(SUBSTITUTE(SUBSTITUTE(_xlpm.raw,"-"," - "),","," ")),
  _xlpm.words, _xlfn.FILTERXML("&lt;t&gt;&lt;s&gt;" &amp; SUBSTITUTE(_xlpm.cleaned," ","&lt;/s&gt;&lt;s&gt;") &amp; "&lt;/s&gt;&lt;/t&gt;", "//s"),
  _xlpm.nums, _xlfn.TEXTJOIN("-", TRUE, IF(ISNUMBER(--_xlpm.words), _xlpm.words, "")),
  IFERROR(_xlpm.nums, "")
)</f>
        <v>2018</v>
      </c>
      <c r="F2459" t="s">
        <v>19693</v>
      </c>
      <c r="G2459" t="s">
        <v>8241</v>
      </c>
      <c r="I2459" t="s">
        <v>8241</v>
      </c>
      <c r="K2459">
        <v>7.6</v>
      </c>
      <c r="M2459">
        <v>7.6</v>
      </c>
      <c r="O2459" t="s">
        <v>8242</v>
      </c>
      <c r="P2459" t="s">
        <v>8243</v>
      </c>
      <c r="R2459" t="s">
        <v>1894</v>
      </c>
      <c r="S2459" t="s">
        <v>1894</v>
      </c>
      <c r="T2459" t="str">
        <f>IFERROR(
  IF(TRIM(Table22[[#This Row],[STARS]])="", "Unknown",
    TRIM(MID(Table22[[#This Row],[STARS]], FIND("Stars:", Table22[[#This Row],[STARS]]) + 6, LEN(Table22[[#This Row],[STARS]])))
  ),
"Unknown")</f>
        <v xml:space="preserve">
Junchen Guo, 
Yi Ning Sun, 
Yiqin Zhao
</v>
      </c>
      <c r="V2459">
        <v>933</v>
      </c>
      <c r="W2459">
        <v>30</v>
      </c>
      <c r="X2459">
        <v>0</v>
      </c>
    </row>
    <row r="2460" spans="1:24" x14ac:dyDescent="0.3">
      <c r="A2460" t="s">
        <v>8244</v>
      </c>
      <c r="C2460" t="s">
        <v>8244</v>
      </c>
      <c r="D2460">
        <v>-2013</v>
      </c>
      <c r="E2460" t="str" cm="1">
        <f t="array" ref="E2460">_xlfn.LET(
  _xlpm.raw, TRIM(SUBSTITUTE(SUBSTITUTE(SUBSTITUTE(SUBSTITUTE(SUBSTITUTE(SUBSTITUTE(D2460,"(",""),")",""),"â€“","-"),"–","-"),"I",""),"V","")),
  _xlpm.cleaned, TRIM(SUBSTITUTE(SUBSTITUTE(_xlpm.raw,"-"," - "),","," ")),
  _xlpm.words, _xlfn.FILTERXML("&lt;t&gt;&lt;s&gt;" &amp; SUBSTITUTE(_xlpm.cleaned," ","&lt;/s&gt;&lt;s&gt;") &amp; "&lt;/s&gt;&lt;/t&gt;", "//s"),
  _xlpm.nums, _xlfn.TEXTJOIN("-", TRUE, IF(ISNUMBER(--_xlpm.words), _xlpm.words, "")),
  IFERROR(_xlpm.nums, "")
)</f>
        <v>2013</v>
      </c>
      <c r="F2460" t="s">
        <v>19674</v>
      </c>
      <c r="G2460" t="s">
        <v>8245</v>
      </c>
      <c r="I2460" t="s">
        <v>8245</v>
      </c>
      <c r="K2460">
        <v>6.4</v>
      </c>
      <c r="M2460">
        <v>6.4</v>
      </c>
      <c r="O2460" t="s">
        <v>8246</v>
      </c>
      <c r="P2460" t="s">
        <v>8247</v>
      </c>
      <c r="R2460" t="s">
        <v>21500</v>
      </c>
      <c r="S2460" t="s">
        <v>21500</v>
      </c>
      <c r="T2460" t="str">
        <f>IFERROR(
  IF(TRIM(Table22[[#This Row],[STARS]])="", "Unknown",
    TRIM(MID(Table22[[#This Row],[STARS]], FIND("Stars:", Table22[[#This Row],[STARS]]) + 6, LEN(Table22[[#This Row],[STARS]])))
  ),
"Unknown")</f>
        <v xml:space="preserve">
YÃ» Aoi, 
Jessica Boone, 
Ayano Fukuda, 
Arata Furuta
</v>
      </c>
      <c r="V2460">
        <v>11876</v>
      </c>
      <c r="W2460">
        <v>115</v>
      </c>
      <c r="X2460">
        <v>0</v>
      </c>
    </row>
    <row r="2461" spans="1:24" x14ac:dyDescent="0.3">
      <c r="A2461" t="s">
        <v>8248</v>
      </c>
      <c r="C2461" t="s">
        <v>8248</v>
      </c>
      <c r="D2461">
        <v>-2019</v>
      </c>
      <c r="E2461" t="str" cm="1">
        <f t="array" ref="E2461">_xlfn.LET(
  _xlpm.raw, TRIM(SUBSTITUTE(SUBSTITUTE(SUBSTITUTE(SUBSTITUTE(SUBSTITUTE(SUBSTITUTE(D2461,"(",""),")",""),"â€“","-"),"–","-"),"I",""),"V","")),
  _xlpm.cleaned, TRIM(SUBSTITUTE(SUBSTITUTE(_xlpm.raw,"-"," - "),","," ")),
  _xlpm.words, _xlfn.FILTERXML("&lt;t&gt;&lt;s&gt;" &amp; SUBSTITUTE(_xlpm.cleaned," ","&lt;/s&gt;&lt;s&gt;") &amp; "&lt;/s&gt;&lt;/t&gt;", "//s"),
  _xlpm.nums, _xlfn.TEXTJOIN("-", TRUE, IF(ISNUMBER(--_xlpm.words), _xlpm.words, "")),
  IFERROR(_xlpm.nums, "")
)</f>
        <v>2019</v>
      </c>
      <c r="F2461" t="s">
        <v>19677</v>
      </c>
      <c r="G2461" t="s">
        <v>2559</v>
      </c>
      <c r="I2461" t="s">
        <v>2559</v>
      </c>
      <c r="K2461">
        <v>7.9</v>
      </c>
      <c r="M2461">
        <v>7.9</v>
      </c>
      <c r="O2461" t="s">
        <v>8249</v>
      </c>
      <c r="P2461" t="s">
        <v>8250</v>
      </c>
      <c r="R2461" t="s">
        <v>1894</v>
      </c>
      <c r="S2461" t="s">
        <v>1894</v>
      </c>
      <c r="T2461" t="str">
        <f>IFERROR(
  IF(TRIM(Table22[[#This Row],[STARS]])="", "Unknown",
    TRIM(MID(Table22[[#This Row],[STARS]], FIND("Stars:", Table22[[#This Row],[STARS]]) + 6, LEN(Table22[[#This Row],[STARS]])))
  ),
"Unknown")</f>
        <v xml:space="preserve">
Miyuri Shimabukuro, 
Kana Ichinose, 
Celeina Ann, 
Akio Ã”tsuka
</v>
      </c>
      <c r="V2461">
        <v>1694</v>
      </c>
      <c r="W2461">
        <v>22</v>
      </c>
      <c r="X2461">
        <v>0</v>
      </c>
    </row>
    <row r="2462" spans="1:24" x14ac:dyDescent="0.3">
      <c r="A2462" t="s">
        <v>8251</v>
      </c>
      <c r="C2462" t="s">
        <v>8251</v>
      </c>
      <c r="D2462">
        <v>-2018</v>
      </c>
      <c r="E2462" t="str" cm="1">
        <f t="array" ref="E2462">_xlfn.LET(
  _xlpm.raw, TRIM(SUBSTITUTE(SUBSTITUTE(SUBSTITUTE(SUBSTITUTE(SUBSTITUTE(SUBSTITUTE(D2462,"(",""),")",""),"â€“","-"),"–","-"),"I",""),"V","")),
  _xlpm.cleaned, TRIM(SUBSTITUTE(SUBSTITUTE(_xlpm.raw,"-"," - "),","," ")),
  _xlpm.words, _xlfn.FILTERXML("&lt;t&gt;&lt;s&gt;" &amp; SUBSTITUTE(_xlpm.cleaned," ","&lt;/s&gt;&lt;s&gt;") &amp; "&lt;/s&gt;&lt;/t&gt;", "//s"),
  _xlpm.nums, _xlfn.TEXTJOIN("-", TRUE, IF(ISNUMBER(--_xlpm.words), _xlpm.words, "")),
  IFERROR(_xlpm.nums, "")
)</f>
        <v>2018</v>
      </c>
      <c r="F2462" t="s">
        <v>19693</v>
      </c>
      <c r="G2462" t="s">
        <v>8252</v>
      </c>
      <c r="I2462" t="s">
        <v>8252</v>
      </c>
      <c r="K2462">
        <v>6.8</v>
      </c>
      <c r="M2462">
        <v>6.8</v>
      </c>
      <c r="O2462" t="s">
        <v>8253</v>
      </c>
      <c r="P2462" t="s">
        <v>8254</v>
      </c>
      <c r="R2462" t="s">
        <v>1894</v>
      </c>
      <c r="S2462" t="s">
        <v>1894</v>
      </c>
      <c r="T2462" t="str">
        <f>IFERROR(
  IF(TRIM(Table22[[#This Row],[STARS]])="", "Unknown",
    TRIM(MID(Table22[[#This Row],[STARS]], FIND("Stars:", Table22[[#This Row],[STARS]]) + 6, LEN(Table22[[#This Row],[STARS]])))
  ),
"Unknown")</f>
        <v xml:space="preserve">
YÃ»to Uemura, 
Ken'yÃ» Horiuchi, 
Nanako Mori, 
YÃ»suke Kobayashi
</v>
      </c>
      <c r="V2462">
        <v>1550</v>
      </c>
      <c r="W2462">
        <v>25</v>
      </c>
      <c r="X2462">
        <v>0</v>
      </c>
    </row>
    <row r="2463" spans="1:24" x14ac:dyDescent="0.3">
      <c r="A2463" t="s">
        <v>8255</v>
      </c>
      <c r="C2463" t="s">
        <v>8255</v>
      </c>
      <c r="D2463" t="str">
        <v>(2019â€“ )</v>
      </c>
      <c r="E2463" t="str" cm="1">
        <f t="array" ref="E2463">_xlfn.LET(
  _xlpm.raw, TRIM(SUBSTITUTE(SUBSTITUTE(SUBSTITUTE(SUBSTITUTE(SUBSTITUTE(SUBSTITUTE(D2463,"(",""),")",""),"â€“","-"),"–","-"),"I",""),"V","")),
  _xlpm.cleaned, TRIM(SUBSTITUTE(SUBSTITUTE(_xlpm.raw,"-"," - "),","," ")),
  _xlpm.words, _xlfn.FILTERXML("&lt;t&gt;&lt;s&gt;" &amp; SUBSTITUTE(_xlpm.cleaned," ","&lt;/s&gt;&lt;s&gt;") &amp; "&lt;/s&gt;&lt;/t&gt;", "//s"),
  _xlpm.nums, _xlfn.TEXTJOIN("-", TRUE, IF(ISNUMBER(--_xlpm.words), _xlpm.words, "")),
  IFERROR(_xlpm.nums, "")
)</f>
        <v>2019</v>
      </c>
      <c r="F2463" t="s">
        <v>19677</v>
      </c>
      <c r="G2463" t="s">
        <v>1017</v>
      </c>
      <c r="I2463" t="s">
        <v>1017</v>
      </c>
      <c r="K2463">
        <v>8</v>
      </c>
      <c r="M2463">
        <v>8</v>
      </c>
      <c r="O2463" t="s">
        <v>8256</v>
      </c>
      <c r="P2463" t="s">
        <v>8257</v>
      </c>
      <c r="R2463" t="s">
        <v>1894</v>
      </c>
      <c r="S2463" t="s">
        <v>1894</v>
      </c>
      <c r="T2463" t="str">
        <f>IFERROR(
  IF(TRIM(Table22[[#This Row],[STARS]])="", "Unknown",
    TRIM(MID(Table22[[#This Row],[STARS]], FIND("Stars:", Table22[[#This Row],[STARS]]) + 6, LEN(Table22[[#This Row],[STARS]])))
  ),
"Unknown")</f>
        <v xml:space="preserve">
Stacey-Lee May, 
Michael Bisping, 
Lindsay Czarniak, 
Rutledge Wood
</v>
      </c>
      <c r="V2463">
        <v>2371</v>
      </c>
      <c r="W2463">
        <v>29</v>
      </c>
      <c r="X2463">
        <v>0</v>
      </c>
    </row>
    <row r="2464" spans="1:24" x14ac:dyDescent="0.3">
      <c r="A2464" t="s">
        <v>8258</v>
      </c>
      <c r="C2464" t="s">
        <v>8258</v>
      </c>
      <c r="D2464">
        <v>-2017</v>
      </c>
      <c r="E2464" t="str" cm="1">
        <f t="array" ref="E2464">_xlfn.LET(
  _xlpm.raw, TRIM(SUBSTITUTE(SUBSTITUTE(SUBSTITUTE(SUBSTITUTE(SUBSTITUTE(SUBSTITUTE(D2464,"(",""),")",""),"â€“","-"),"–","-"),"I",""),"V","")),
  _xlpm.cleaned, TRIM(SUBSTITUTE(SUBSTITUTE(_xlpm.raw,"-"," - "),","," ")),
  _xlpm.words, _xlfn.FILTERXML("&lt;t&gt;&lt;s&gt;" &amp; SUBSTITUTE(_xlpm.cleaned," ","&lt;/s&gt;&lt;s&gt;") &amp; "&lt;/s&gt;&lt;/t&gt;", "//s"),
  _xlpm.nums, _xlfn.TEXTJOIN("-", TRUE, IF(ISNUMBER(--_xlpm.words), _xlpm.words, "")),
  IFERROR(_xlpm.nums, "")
)</f>
        <v>2017</v>
      </c>
      <c r="F2464" t="s">
        <v>19682</v>
      </c>
      <c r="G2464" t="s">
        <v>1119</v>
      </c>
      <c r="I2464" t="s">
        <v>1119</v>
      </c>
      <c r="K2464">
        <v>5.2</v>
      </c>
      <c r="M2464">
        <v>5.2</v>
      </c>
      <c r="O2464" t="s">
        <v>8259</v>
      </c>
      <c r="P2464" t="s">
        <v>8260</v>
      </c>
      <c r="R2464" t="s">
        <v>21499</v>
      </c>
      <c r="S2464" t="s">
        <v>21499</v>
      </c>
      <c r="T2464" t="str">
        <f>IFERROR(
  IF(TRIM(Table22[[#This Row],[STARS]])="", "Unknown",
    TRIM(MID(Table22[[#This Row],[STARS]], FIND("Stars:", Table22[[#This Row],[STARS]]) + 6, LEN(Table22[[#This Row],[STARS]])))
  ),
"Unknown")</f>
        <v xml:space="preserve">
Hanyu Zhang, 
Masaharu Fukuyama, 
Stephy Qi, 
Ha Ji-Won
</v>
      </c>
      <c r="V2464">
        <v>2915</v>
      </c>
      <c r="W2464">
        <v>106</v>
      </c>
      <c r="X2464">
        <v>0</v>
      </c>
    </row>
    <row r="2465" spans="1:24" x14ac:dyDescent="0.3">
      <c r="A2465" t="s">
        <v>8261</v>
      </c>
      <c r="C2465" t="s">
        <v>8261</v>
      </c>
      <c r="D2465" t="str">
        <v>(2020â€“ )</v>
      </c>
      <c r="E2465" t="str" cm="1">
        <f t="array" ref="E2465">_xlfn.LET(
  _xlpm.raw, TRIM(SUBSTITUTE(SUBSTITUTE(SUBSTITUTE(SUBSTITUTE(SUBSTITUTE(SUBSTITUTE(D2465,"(",""),")",""),"â€“","-"),"–","-"),"I",""),"V","")),
  _xlpm.cleaned, TRIM(SUBSTITUTE(SUBSTITUTE(_xlpm.raw,"-"," - "),","," ")),
  _xlpm.words, _xlfn.FILTERXML("&lt;t&gt;&lt;s&gt;" &amp; SUBSTITUTE(_xlpm.cleaned," ","&lt;/s&gt;&lt;s&gt;") &amp; "&lt;/s&gt;&lt;/t&gt;", "//s"),
  _xlpm.nums, _xlfn.TEXTJOIN("-", TRUE, IF(ISNUMBER(--_xlpm.words), _xlpm.words, "")),
  IFERROR(_xlpm.nums, "")
)</f>
        <v>2020</v>
      </c>
      <c r="F2465" t="s">
        <v>19675</v>
      </c>
      <c r="G2465" t="s">
        <v>147</v>
      </c>
      <c r="I2465" t="s">
        <v>147</v>
      </c>
      <c r="K2465">
        <v>5.3</v>
      </c>
      <c r="M2465">
        <v>5.3</v>
      </c>
      <c r="O2465" t="s">
        <v>8262</v>
      </c>
      <c r="P2465" t="s">
        <v>8263</v>
      </c>
      <c r="R2465" t="s">
        <v>1894</v>
      </c>
      <c r="S2465" t="s">
        <v>1894</v>
      </c>
      <c r="T2465" t="str">
        <f>IFERROR(
  IF(TRIM(Table22[[#This Row],[STARS]])="", "Unknown",
    TRIM(MID(Table22[[#This Row],[STARS]], FIND("Stars:", Table22[[#This Row],[STARS]]) + 6, LEN(Table22[[#This Row],[STARS]])))
  ),
"Unknown")</f>
        <v xml:space="preserve">
Vir Das, 
Ranvir Shorey, 
Amrita Bagchi, 
Ravi Kishan
</v>
      </c>
      <c r="V2465">
        <v>2479</v>
      </c>
      <c r="W2465">
        <v>34</v>
      </c>
      <c r="X2465">
        <v>0</v>
      </c>
    </row>
    <row r="2466" spans="1:24" x14ac:dyDescent="0.3">
      <c r="A2466" t="s">
        <v>8264</v>
      </c>
      <c r="C2466" t="s">
        <v>8264</v>
      </c>
      <c r="D2466">
        <v>-2020</v>
      </c>
      <c r="E2466" t="str" cm="1">
        <f t="array" ref="E2466">_xlfn.LET(
  _xlpm.raw, TRIM(SUBSTITUTE(SUBSTITUTE(SUBSTITUTE(SUBSTITUTE(SUBSTITUTE(SUBSTITUTE(D2466,"(",""),")",""),"â€“","-"),"–","-"),"I",""),"V","")),
  _xlpm.cleaned, TRIM(SUBSTITUTE(SUBSTITUTE(_xlpm.raw,"-"," - "),","," ")),
  _xlpm.words, _xlfn.FILTERXML("&lt;t&gt;&lt;s&gt;" &amp; SUBSTITUTE(_xlpm.cleaned," ","&lt;/s&gt;&lt;s&gt;") &amp; "&lt;/s&gt;&lt;/t&gt;", "//s"),
  _xlpm.nums, _xlfn.TEXTJOIN("-", TRUE, IF(ISNUMBER(--_xlpm.words), _xlpm.words, "")),
  IFERROR(_xlpm.nums, "")
)</f>
        <v>2020</v>
      </c>
      <c r="F2466" t="s">
        <v>19675</v>
      </c>
      <c r="G2466" t="s">
        <v>228</v>
      </c>
      <c r="I2466" t="s">
        <v>228</v>
      </c>
      <c r="K2466">
        <v>6.2</v>
      </c>
      <c r="M2466">
        <v>6.2</v>
      </c>
      <c r="O2466" t="s">
        <v>8265</v>
      </c>
      <c r="P2466" t="s">
        <v>8266</v>
      </c>
      <c r="R2466" t="s">
        <v>21498</v>
      </c>
      <c r="S2466" t="s">
        <v>21498</v>
      </c>
      <c r="T2466" t="str">
        <f>IFERROR(
  IF(TRIM(Table22[[#This Row],[STARS]])="", "Unknown",
    TRIM(MID(Table22[[#This Row],[STARS]], FIND("Stars:", Table22[[#This Row],[STARS]]) + 6, LEN(Table22[[#This Row],[STARS]])))
  ),
"Unknown")</f>
        <v xml:space="preserve">
Gilles Lellouche, 
FranÃ§ois Civil, 
Karim Leklou, 
AdÃ¨le Exarchopoulos
</v>
      </c>
      <c r="V2466">
        <v>54</v>
      </c>
      <c r="W2466">
        <v>105</v>
      </c>
      <c r="X2466">
        <v>0</v>
      </c>
    </row>
    <row r="2467" spans="1:24" x14ac:dyDescent="0.3">
      <c r="A2467" t="s">
        <v>8267</v>
      </c>
      <c r="C2467" t="s">
        <v>8267</v>
      </c>
      <c r="D2467">
        <v>-2018</v>
      </c>
      <c r="E2467" t="str" cm="1">
        <f t="array" ref="E2467">_xlfn.LET(
  _xlpm.raw, TRIM(SUBSTITUTE(SUBSTITUTE(SUBSTITUTE(SUBSTITUTE(SUBSTITUTE(SUBSTITUTE(D2467,"(",""),")",""),"â€“","-"),"–","-"),"I",""),"V","")),
  _xlpm.cleaned, TRIM(SUBSTITUTE(SUBSTITUTE(_xlpm.raw,"-"," - "),","," ")),
  _xlpm.words, _xlfn.FILTERXML("&lt;t&gt;&lt;s&gt;" &amp; SUBSTITUTE(_xlpm.cleaned," ","&lt;/s&gt;&lt;s&gt;") &amp; "&lt;/s&gt;&lt;/t&gt;", "//s"),
  _xlpm.nums, _xlfn.TEXTJOIN("-", TRUE, IF(ISNUMBER(--_xlpm.words), _xlpm.words, "")),
  IFERROR(_xlpm.nums, "")
)</f>
        <v>2018</v>
      </c>
      <c r="F2467" t="s">
        <v>19693</v>
      </c>
      <c r="G2467" t="s">
        <v>147</v>
      </c>
      <c r="I2467" t="s">
        <v>147</v>
      </c>
      <c r="K2467">
        <v>6.4</v>
      </c>
      <c r="M2467">
        <v>6.4</v>
      </c>
      <c r="O2467" t="s">
        <v>8268</v>
      </c>
      <c r="P2467" t="s">
        <v>8269</v>
      </c>
      <c r="R2467" t="s">
        <v>21497</v>
      </c>
      <c r="S2467" t="s">
        <v>21497</v>
      </c>
      <c r="T2467" t="str">
        <f>IFERROR(
  IF(TRIM(Table22[[#This Row],[STARS]])="", "Unknown",
    TRIM(MID(Table22[[#This Row],[STARS]], FIND("Stars:", Table22[[#This Row],[STARS]]) + 6, LEN(Table22[[#This Row],[STARS]])))
  ),
"Unknown")</f>
        <v xml:space="preserve">
Karim Leklou, 
Isabelle Adjani, 
Vincent Cassel, 
Oulaya Amamra
</v>
      </c>
      <c r="V2467">
        <v>3906</v>
      </c>
      <c r="W2467">
        <v>102</v>
      </c>
      <c r="X2467">
        <v>0</v>
      </c>
    </row>
    <row r="2468" spans="1:24" x14ac:dyDescent="0.3">
      <c r="A2468" t="s">
        <v>8270</v>
      </c>
      <c r="C2468" t="s">
        <v>8270</v>
      </c>
      <c r="D2468">
        <v>-2019</v>
      </c>
      <c r="E2468" t="str" cm="1">
        <f t="array" ref="E2468">_xlfn.LET(
  _xlpm.raw, TRIM(SUBSTITUTE(SUBSTITUTE(SUBSTITUTE(SUBSTITUTE(SUBSTITUTE(SUBSTITUTE(D2468,"(",""),")",""),"â€“","-"),"–","-"),"I",""),"V","")),
  _xlpm.cleaned, TRIM(SUBSTITUTE(SUBSTITUTE(_xlpm.raw,"-"," - "),","," ")),
  _xlpm.words, _xlfn.FILTERXML("&lt;t&gt;&lt;s&gt;" &amp; SUBSTITUTE(_xlpm.cleaned," ","&lt;/s&gt;&lt;s&gt;") &amp; "&lt;/s&gt;&lt;/t&gt;", "//s"),
  _xlpm.nums, _xlfn.TEXTJOIN("-", TRUE, IF(ISNUMBER(--_xlpm.words), _xlpm.words, "")),
  IFERROR(_xlpm.nums, "")
)</f>
        <v>2019</v>
      </c>
      <c r="F2468" t="s">
        <v>19677</v>
      </c>
      <c r="G2468" t="s">
        <v>1866</v>
      </c>
      <c r="I2468" t="s">
        <v>1866</v>
      </c>
      <c r="K2468">
        <v>6.3</v>
      </c>
      <c r="M2468">
        <v>6.3</v>
      </c>
      <c r="O2468" t="s">
        <v>8271</v>
      </c>
      <c r="P2468" t="s">
        <v>8272</v>
      </c>
      <c r="R2468" t="s">
        <v>21496</v>
      </c>
      <c r="S2468" t="s">
        <v>21496</v>
      </c>
      <c r="T2468" t="str">
        <f>IFERROR(
  IF(TRIM(Table22[[#This Row],[STARS]])="", "Unknown",
    TRIM(MID(Table22[[#This Row],[STARS]], FIND("Stars:", Table22[[#This Row],[STARS]]) + 6, LEN(Table22[[#This Row],[STARS]])))
  ),
"Unknown")</f>
        <v xml:space="preserve">
Veronica Ngo, 
Mai CÃ¡t Vi, 
Thanh Nhien Phan, 
Pham Anh Khoa
</v>
      </c>
      <c r="V2468">
        <v>4265</v>
      </c>
      <c r="W2468">
        <v>98</v>
      </c>
      <c r="X2468" t="s">
        <v>8273</v>
      </c>
    </row>
    <row r="2469" spans="1:24" x14ac:dyDescent="0.3">
      <c r="A2469" t="s">
        <v>8274</v>
      </c>
      <c r="C2469" t="s">
        <v>8274</v>
      </c>
      <c r="D2469" t="str">
        <v>(2019â€“ )</v>
      </c>
      <c r="E2469" t="str" cm="1">
        <f t="array" ref="E2469">_xlfn.LET(
  _xlpm.raw, TRIM(SUBSTITUTE(SUBSTITUTE(SUBSTITUTE(SUBSTITUTE(SUBSTITUTE(SUBSTITUTE(D2469,"(",""),")",""),"â€“","-"),"–","-"),"I",""),"V","")),
  _xlpm.cleaned, TRIM(SUBSTITUTE(SUBSTITUTE(_xlpm.raw,"-"," - "),","," ")),
  _xlpm.words, _xlfn.FILTERXML("&lt;t&gt;&lt;s&gt;" &amp; SUBSTITUTE(_xlpm.cleaned," ","&lt;/s&gt;&lt;s&gt;") &amp; "&lt;/s&gt;&lt;/t&gt;", "//s"),
  _xlpm.nums, _xlfn.TEXTJOIN("-", TRUE, IF(ISNUMBER(--_xlpm.words), _xlpm.words, "")),
  IFERROR(_xlpm.nums, "")
)</f>
        <v>2019</v>
      </c>
      <c r="F2469" t="s">
        <v>19677</v>
      </c>
      <c r="G2469" t="s">
        <v>86</v>
      </c>
      <c r="I2469" t="s">
        <v>86</v>
      </c>
      <c r="K2469">
        <v>6.2</v>
      </c>
      <c r="M2469">
        <v>6.2</v>
      </c>
      <c r="O2469" t="s">
        <v>8275</v>
      </c>
      <c r="P2469" t="s">
        <v>8276</v>
      </c>
      <c r="R2469" t="s">
        <v>1894</v>
      </c>
      <c r="S2469" t="s">
        <v>1894</v>
      </c>
      <c r="T2469" t="str">
        <f>IFERROR(
  IF(TRIM(Table22[[#This Row],[STARS]])="", "Unknown",
    TRIM(MID(Table22[[#This Row],[STARS]], FIND("Stars:", Table22[[#This Row],[STARS]]) + 6, LEN(Table22[[#This Row],[STARS]])))
  ),
"Unknown")</f>
        <v xml:space="preserve">
Ludwig Simon, 
Luise Befort, 
Michelle Barthel, 
Mohamed Issa
</v>
      </c>
      <c r="V2469">
        <v>2389</v>
      </c>
      <c r="W2469">
        <v>50</v>
      </c>
      <c r="X2469">
        <v>0</v>
      </c>
    </row>
    <row r="2470" spans="1:24" x14ac:dyDescent="0.3">
      <c r="A2470" t="s">
        <v>8277</v>
      </c>
      <c r="C2470" t="s">
        <v>8277</v>
      </c>
      <c r="D2470" t="str">
        <v>(II) (2016)</v>
      </c>
      <c r="E2470" t="str" cm="1">
        <f t="array" ref="E2470">_xlfn.LET(
  _xlpm.raw, TRIM(SUBSTITUTE(SUBSTITUTE(SUBSTITUTE(SUBSTITUTE(SUBSTITUTE(SUBSTITUTE(D2470,"(",""),")",""),"â€“","-"),"–","-"),"I",""),"V","")),
  _xlpm.cleaned, TRIM(SUBSTITUTE(SUBSTITUTE(_xlpm.raw,"-"," - "),","," ")),
  _xlpm.words, _xlfn.FILTERXML("&lt;t&gt;&lt;s&gt;" &amp; SUBSTITUTE(_xlpm.cleaned," ","&lt;/s&gt;&lt;s&gt;") &amp; "&lt;/s&gt;&lt;/t&gt;", "//s"),
  _xlpm.nums, _xlfn.TEXTJOIN("-", TRUE, IF(ISNUMBER(--_xlpm.words), _xlpm.words, "")),
  IFERROR(_xlpm.nums, "")
)</f>
        <v>2016</v>
      </c>
      <c r="F2470" t="s">
        <v>19684</v>
      </c>
      <c r="G2470" t="s">
        <v>380</v>
      </c>
      <c r="I2470" t="s">
        <v>380</v>
      </c>
      <c r="K2470">
        <v>5.8</v>
      </c>
      <c r="M2470">
        <v>5.8</v>
      </c>
      <c r="O2470" t="s">
        <v>8278</v>
      </c>
      <c r="P2470" t="s">
        <v>8279</v>
      </c>
      <c r="R2470" t="s">
        <v>21495</v>
      </c>
      <c r="S2470" t="s">
        <v>21495</v>
      </c>
      <c r="T2470" t="str">
        <f>IFERROR(
  IF(TRIM(Table22[[#This Row],[STARS]])="", "Unknown",
    TRIM(MID(Table22[[#This Row],[STARS]], FIND("Stars:", Table22[[#This Row],[STARS]]) + 6, LEN(Table22[[#This Row],[STARS]])))
  ),
"Unknown")</f>
        <v xml:space="preserve">
Josh Stewart, 
Bill Engvall, 
Alex Essoe, 
Ronnie Gene Blevins
</v>
      </c>
      <c r="V2470">
        <v>7407</v>
      </c>
      <c r="W2470">
        <v>87</v>
      </c>
      <c r="X2470">
        <v>0</v>
      </c>
    </row>
    <row r="2471" spans="1:24" x14ac:dyDescent="0.3">
      <c r="A2471" t="s">
        <v>8280</v>
      </c>
      <c r="C2471" t="s">
        <v>8280</v>
      </c>
      <c r="D2471" t="str">
        <v>(2019â€“2020)</v>
      </c>
      <c r="E2471" t="str" cm="1">
        <f t="array" ref="E2471">_xlfn.LET(
  _xlpm.raw, TRIM(SUBSTITUTE(SUBSTITUTE(SUBSTITUTE(SUBSTITUTE(SUBSTITUTE(SUBSTITUTE(D2471,"(",""),")",""),"â€“","-"),"–","-"),"I",""),"V","")),
  _xlpm.cleaned, TRIM(SUBSTITUTE(SUBSTITUTE(_xlpm.raw,"-"," - "),","," ")),
  _xlpm.words, _xlfn.FILTERXML("&lt;t&gt;&lt;s&gt;" &amp; SUBSTITUTE(_xlpm.cleaned," ","&lt;/s&gt;&lt;s&gt;") &amp; "&lt;/s&gt;&lt;/t&gt;", "//s"),
  _xlpm.nums, _xlfn.TEXTJOIN("-", TRUE, IF(ISNUMBER(--_xlpm.words), _xlpm.words, "")),
  IFERROR(_xlpm.nums, "")
)</f>
        <v>2019-2020</v>
      </c>
      <c r="F2471" t="s">
        <v>19750</v>
      </c>
      <c r="G2471" t="s">
        <v>25</v>
      </c>
      <c r="I2471" t="s">
        <v>25</v>
      </c>
      <c r="K2471">
        <v>7.8</v>
      </c>
      <c r="M2471">
        <v>7.8</v>
      </c>
      <c r="O2471" t="s">
        <v>8281</v>
      </c>
      <c r="P2471" t="s">
        <v>8282</v>
      </c>
      <c r="R2471" t="s">
        <v>1894</v>
      </c>
      <c r="S2471" t="s">
        <v>1894</v>
      </c>
      <c r="T2471" t="str">
        <f>IFERROR(
  IF(TRIM(Table22[[#This Row],[STARS]])="", "Unknown",
    TRIM(MID(Table22[[#This Row],[STARS]], FIND("Stars:", Table22[[#This Row],[STARS]]) + 6, LEN(Table22[[#This Row],[STARS]])))
  ),
"Unknown")</f>
        <v xml:space="preserve">
Tony Hale, 
Rosamund Pike, 
Kari Wahlgren, 
Chelsea Kane
</v>
      </c>
      <c r="V2471">
        <v>241</v>
      </c>
      <c r="W2471">
        <v>24</v>
      </c>
      <c r="X2471">
        <v>0</v>
      </c>
    </row>
    <row r="2472" spans="1:24" x14ac:dyDescent="0.3">
      <c r="A2472" t="s">
        <v>8283</v>
      </c>
      <c r="C2472" t="s">
        <v>8283</v>
      </c>
      <c r="D2472" t="str">
        <v>(2020 TV Special)</v>
      </c>
      <c r="E2472" t="str" cm="1">
        <f t="array" ref="E2472">_xlfn.LET(
  _xlpm.raw, TRIM(SUBSTITUTE(SUBSTITUTE(SUBSTITUTE(SUBSTITUTE(SUBSTITUTE(SUBSTITUTE(D2472,"(",""),")",""),"â€“","-"),"–","-"),"I",""),"V","")),
  _xlpm.cleaned, TRIM(SUBSTITUTE(SUBSTITUTE(_xlpm.raw,"-"," - "),","," ")),
  _xlpm.words, _xlfn.FILTERXML("&lt;t&gt;&lt;s&gt;" &amp; SUBSTITUTE(_xlpm.cleaned," ","&lt;/s&gt;&lt;s&gt;") &amp; "&lt;/s&gt;&lt;/t&gt;", "//s"),
  _xlpm.nums, _xlfn.TEXTJOIN("-", TRUE, IF(ISNUMBER(--_xlpm.words), _xlpm.words, "")),
  IFERROR(_xlpm.nums, "")
)</f>
        <v>2020</v>
      </c>
      <c r="F2472" t="s">
        <v>19675</v>
      </c>
      <c r="G2472" t="s">
        <v>47</v>
      </c>
      <c r="I2472" t="s">
        <v>47</v>
      </c>
      <c r="K2472">
        <v>5.6</v>
      </c>
      <c r="M2472">
        <v>5.6</v>
      </c>
      <c r="O2472" t="s">
        <v>8284</v>
      </c>
      <c r="P2472" t="s">
        <v>8285</v>
      </c>
      <c r="R2472" t="s">
        <v>21494</v>
      </c>
      <c r="S2472" t="s">
        <v>21494</v>
      </c>
      <c r="T2472" t="str">
        <f>IFERROR(
  IF(TRIM(Table22[[#This Row],[STARS]])="", "Unknown",
    TRIM(MID(Table22[[#This Row],[STARS]], FIND("Stars:", Table22[[#This Row],[STARS]]) + 6, LEN(Table22[[#This Row],[STARS]])))
  ),
"Unknown")</f>
        <v xml:space="preserve">
Helen Mirren, 
Marisa Tomei, 
Maya Rudolph, 
Winona Ryder
</v>
      </c>
      <c r="V2472">
        <v>1592</v>
      </c>
      <c r="W2472">
        <v>49</v>
      </c>
      <c r="X2472">
        <v>0</v>
      </c>
    </row>
    <row r="2473" spans="1:24" x14ac:dyDescent="0.3">
      <c r="A2473" t="s">
        <v>8286</v>
      </c>
      <c r="C2473" t="s">
        <v>8286</v>
      </c>
      <c r="D2473" t="str">
        <v>(2016â€“ )</v>
      </c>
      <c r="E2473" t="str" cm="1">
        <f t="array" ref="E2473">_xlfn.LET(
  _xlpm.raw, TRIM(SUBSTITUTE(SUBSTITUTE(SUBSTITUTE(SUBSTITUTE(SUBSTITUTE(SUBSTITUTE(D2473,"(",""),")",""),"â€“","-"),"–","-"),"I",""),"V","")),
  _xlpm.cleaned, TRIM(SUBSTITUTE(SUBSTITUTE(_xlpm.raw,"-"," - "),","," ")),
  _xlpm.words, _xlfn.FILTERXML("&lt;t&gt;&lt;s&gt;" &amp; SUBSTITUTE(_xlpm.cleaned," ","&lt;/s&gt;&lt;s&gt;") &amp; "&lt;/s&gt;&lt;/t&gt;", "//s"),
  _xlpm.nums, _xlfn.TEXTJOIN("-", TRUE, IF(ISNUMBER(--_xlpm.words), _xlpm.words, "")),
  IFERROR(_xlpm.nums, "")
)</f>
        <v>2016</v>
      </c>
      <c r="F2473" t="s">
        <v>19684</v>
      </c>
      <c r="G2473" t="s">
        <v>435</v>
      </c>
      <c r="I2473" t="s">
        <v>435</v>
      </c>
      <c r="K2473">
        <v>6.6</v>
      </c>
      <c r="M2473">
        <v>6.6</v>
      </c>
      <c r="O2473" t="s">
        <v>8287</v>
      </c>
      <c r="P2473" t="s">
        <v>8288</v>
      </c>
      <c r="R2473" t="s">
        <v>1894</v>
      </c>
      <c r="S2473" t="s">
        <v>1894</v>
      </c>
      <c r="T2473" t="str">
        <f>IFERROR(
  IF(TRIM(Table22[[#This Row],[STARS]])="", "Unknown",
    TRIM(MID(Table22[[#This Row],[STARS]], FIND("Stars:", Table22[[#This Row],[STARS]]) + 6, LEN(Table22[[#This Row],[STARS]])))
  ),
"Unknown")</f>
        <v xml:space="preserve">
Justin Briner, 
Amber Lee Connors, 
Orion Pitts, 
Alejandro Saab
</v>
      </c>
      <c r="V2473">
        <v>919</v>
      </c>
      <c r="W2473">
        <v>23</v>
      </c>
      <c r="X2473">
        <v>0</v>
      </c>
    </row>
    <row r="2474" spans="1:24" x14ac:dyDescent="0.3">
      <c r="A2474" t="s">
        <v>8289</v>
      </c>
      <c r="C2474" t="s">
        <v>8289</v>
      </c>
      <c r="D2474">
        <v>-2021</v>
      </c>
      <c r="E2474" t="str" cm="1">
        <f t="array" ref="E2474">_xlfn.LET(
  _xlpm.raw, TRIM(SUBSTITUTE(SUBSTITUTE(SUBSTITUTE(SUBSTITUTE(SUBSTITUTE(SUBSTITUTE(D2474,"(",""),")",""),"â€“","-"),"–","-"),"I",""),"V","")),
  _xlpm.cleaned, TRIM(SUBSTITUTE(SUBSTITUTE(_xlpm.raw,"-"," - "),","," ")),
  _xlpm.words, _xlfn.FILTERXML("&lt;t&gt;&lt;s&gt;" &amp; SUBSTITUTE(_xlpm.cleaned," ","&lt;/s&gt;&lt;s&gt;") &amp; "&lt;/s&gt;&lt;/t&gt;", "//s"),
  _xlpm.nums, _xlfn.TEXTJOIN("-", TRUE, IF(ISNUMBER(--_xlpm.words), _xlpm.words, "")),
  IFERROR(_xlpm.nums, "")
)</f>
        <v>2021</v>
      </c>
      <c r="F2474" t="s">
        <v>19672</v>
      </c>
      <c r="G2474" t="s">
        <v>2980</v>
      </c>
      <c r="I2474" t="s">
        <v>2980</v>
      </c>
      <c r="K2474">
        <v>0</v>
      </c>
      <c r="M2474">
        <v>0</v>
      </c>
      <c r="O2474" t="s">
        <v>8290</v>
      </c>
      <c r="P2474" t="s">
        <v>8291</v>
      </c>
      <c r="R2474" t="s">
        <v>22343</v>
      </c>
      <c r="S2474" t="s">
        <v>1894</v>
      </c>
      <c r="T2474" t="str">
        <f>IFERROR(
  IF(TRIM(Table22[[#This Row],[STARS]])="", "Unknown",
    TRIM(MID(Table22[[#This Row],[STARS]], FIND("Stars:", Table22[[#This Row],[STARS]]) + 6, LEN(Table22[[#This Row],[STARS]])))
  ),
"Unknown")</f>
        <v>Unknown</v>
      </c>
      <c r="V2474">
        <v>0</v>
      </c>
      <c r="W2474">
        <v>84</v>
      </c>
      <c r="X2474">
        <v>0</v>
      </c>
    </row>
    <row r="2475" spans="1:24" x14ac:dyDescent="0.3">
      <c r="A2475" t="s">
        <v>8292</v>
      </c>
      <c r="C2475" t="s">
        <v>8292</v>
      </c>
      <c r="D2475" t="str">
        <v>(2017 Video)</v>
      </c>
      <c r="E2475" t="str" cm="1">
        <f t="array" ref="E2475">_xlfn.LET(
  _xlpm.raw, TRIM(SUBSTITUTE(SUBSTITUTE(SUBSTITUTE(SUBSTITUTE(SUBSTITUTE(SUBSTITUTE(D2475,"(",""),")",""),"â€“","-"),"–","-"),"I",""),"V","")),
  _xlpm.cleaned, TRIM(SUBSTITUTE(SUBSTITUTE(_xlpm.raw,"-"," - "),","," ")),
  _xlpm.words, _xlfn.FILTERXML("&lt;t&gt;&lt;s&gt;" &amp; SUBSTITUTE(_xlpm.cleaned," ","&lt;/s&gt;&lt;s&gt;") &amp; "&lt;/s&gt;&lt;/t&gt;", "//s"),
  _xlpm.nums, _xlfn.TEXTJOIN("-", TRUE, IF(ISNUMBER(--_xlpm.words), _xlpm.words, "")),
  IFERROR(_xlpm.nums, "")
)</f>
        <v>2017</v>
      </c>
      <c r="F2475" t="s">
        <v>19682</v>
      </c>
      <c r="G2475" t="s">
        <v>903</v>
      </c>
      <c r="I2475" t="s">
        <v>903</v>
      </c>
      <c r="K2475">
        <v>5.7</v>
      </c>
      <c r="M2475">
        <v>5.7</v>
      </c>
      <c r="O2475" t="s">
        <v>8294</v>
      </c>
      <c r="P2475" t="s">
        <v>8295</v>
      </c>
      <c r="R2475" t="s">
        <v>21226</v>
      </c>
      <c r="S2475" t="s">
        <v>21226</v>
      </c>
      <c r="T2475" t="str">
        <f>IFERROR(
  IF(TRIM(Table22[[#This Row],[STARS]])="", "Unknown",
    TRIM(MID(Table22[[#This Row],[STARS]], FIND("Stars:", Table22[[#This Row],[STARS]]) + 6, LEN(Table22[[#This Row],[STARS]])))
  ),
"Unknown")</f>
        <v xml:space="preserve">
Erica Lindbeck, 
Shannon Chan-Kent, 
Kazumi Evans, 
Claire Margaret Corlett
</v>
      </c>
      <c r="V2475">
        <v>619</v>
      </c>
      <c r="W2475">
        <v>61</v>
      </c>
      <c r="X2475">
        <v>0</v>
      </c>
    </row>
    <row r="2476" spans="1:24" x14ac:dyDescent="0.3">
      <c r="A2476" t="s">
        <v>8296</v>
      </c>
      <c r="C2476" t="s">
        <v>8296</v>
      </c>
      <c r="D2476" t="str">
        <v>(2017â€“2018)</v>
      </c>
      <c r="E2476" t="str" cm="1">
        <f t="array" ref="E2476">_xlfn.LET(
  _xlpm.raw, TRIM(SUBSTITUTE(SUBSTITUTE(SUBSTITUTE(SUBSTITUTE(SUBSTITUTE(SUBSTITUTE(D2476,"(",""),")",""),"â€“","-"),"–","-"),"I",""),"V","")),
  _xlpm.cleaned, TRIM(SUBSTITUTE(SUBSTITUTE(_xlpm.raw,"-"," - "),","," ")),
  _xlpm.words, _xlfn.FILTERXML("&lt;t&gt;&lt;s&gt;" &amp; SUBSTITUTE(_xlpm.cleaned," ","&lt;/s&gt;&lt;s&gt;") &amp; "&lt;/s&gt;&lt;/t&gt;", "//s"),
  _xlpm.nums, _xlfn.TEXTJOIN("-", TRUE, IF(ISNUMBER(--_xlpm.words), _xlpm.words, "")),
  IFERROR(_xlpm.nums, "")
)</f>
        <v>2017-2018</v>
      </c>
      <c r="F2476" t="s">
        <v>19751</v>
      </c>
      <c r="G2476" t="s">
        <v>96</v>
      </c>
      <c r="I2476" t="s">
        <v>96</v>
      </c>
      <c r="K2476">
        <v>5.2</v>
      </c>
      <c r="M2476">
        <v>5.2</v>
      </c>
      <c r="O2476" t="s">
        <v>8297</v>
      </c>
      <c r="P2476" t="s">
        <v>8298</v>
      </c>
      <c r="R2476" t="s">
        <v>1894</v>
      </c>
      <c r="S2476" t="s">
        <v>1894</v>
      </c>
      <c r="T2476" t="str">
        <f>IFERROR(
  IF(TRIM(Table22[[#This Row],[STARS]])="", "Unknown",
    TRIM(MID(Table22[[#This Row],[STARS]], FIND("Stars:", Table22[[#This Row],[STARS]]) + 6, LEN(Table22[[#This Row],[STARS]])))
  ),
"Unknown")</f>
        <v xml:space="preserve">
Brad James, 
Morgana Van Peebles, 
Robinne Lee, 
Demetria McKinney
</v>
      </c>
      <c r="V2476">
        <v>1779</v>
      </c>
      <c r="W2476">
        <v>45</v>
      </c>
      <c r="X2476">
        <v>0</v>
      </c>
    </row>
    <row r="2477" spans="1:24" x14ac:dyDescent="0.3">
      <c r="A2477" t="s">
        <v>8299</v>
      </c>
      <c r="C2477" t="s">
        <v>8299</v>
      </c>
      <c r="D2477">
        <v>-1966</v>
      </c>
      <c r="E2477" t="str" cm="1">
        <f t="array" ref="E2477">_xlfn.LET(
  _xlpm.raw, TRIM(SUBSTITUTE(SUBSTITUTE(SUBSTITUTE(SUBSTITUTE(SUBSTITUTE(SUBSTITUTE(D2477,"(",""),")",""),"â€“","-"),"–","-"),"I",""),"V","")),
  _xlpm.cleaned, TRIM(SUBSTITUTE(SUBSTITUTE(_xlpm.raw,"-"," - "),","," ")),
  _xlpm.words, _xlfn.FILTERXML("&lt;t&gt;&lt;s&gt;" &amp; SUBSTITUTE(_xlpm.cleaned," ","&lt;/s&gt;&lt;s&gt;") &amp; "&lt;/s&gt;&lt;/t&gt;", "//s"),
  _xlpm.nums, _xlfn.TEXTJOIN("-", TRUE, IF(ISNUMBER(--_xlpm.words), _xlpm.words, "")),
  IFERROR(_xlpm.nums, "")
)</f>
        <v>1966</v>
      </c>
      <c r="F2477" t="s">
        <v>19834</v>
      </c>
      <c r="G2477" t="s">
        <v>427</v>
      </c>
      <c r="I2477" t="s">
        <v>427</v>
      </c>
      <c r="K2477">
        <v>6.5</v>
      </c>
      <c r="M2477">
        <v>6.5</v>
      </c>
      <c r="O2477" t="s">
        <v>8300</v>
      </c>
      <c r="P2477" t="s">
        <v>8301</v>
      </c>
      <c r="R2477" t="s">
        <v>21493</v>
      </c>
      <c r="S2477" t="s">
        <v>21493</v>
      </c>
      <c r="T2477" t="str">
        <f>IFERROR(
  IF(TRIM(Table22[[#This Row],[STARS]])="", "Unknown",
    TRIM(MID(Table22[[#This Row],[STARS]], FIND("Stars:", Table22[[#This Row],[STARS]]) + 6, LEN(Table22[[#This Row],[STARS]])))
  ),
"Unknown")</f>
        <v xml:space="preserve">
James Coburn, 
Lee J. Cobb, 
Gila Golan, 
Edward Mulhare
</v>
      </c>
      <c r="V2477">
        <v>6205</v>
      </c>
      <c r="W2477">
        <v>108</v>
      </c>
      <c r="X2477" t="s">
        <v>8302</v>
      </c>
    </row>
    <row r="2478" spans="1:24" x14ac:dyDescent="0.3">
      <c r="A2478" t="s">
        <v>8303</v>
      </c>
      <c r="C2478" t="s">
        <v>8303</v>
      </c>
      <c r="D2478" t="str">
        <v>(2016â€“2017)</v>
      </c>
      <c r="E2478" t="str" cm="1">
        <f t="array" ref="E2478">_xlfn.LET(
  _xlpm.raw, TRIM(SUBSTITUTE(SUBSTITUTE(SUBSTITUTE(SUBSTITUTE(SUBSTITUTE(SUBSTITUTE(D2478,"(",""),")",""),"â€“","-"),"–","-"),"I",""),"V","")),
  _xlpm.cleaned, TRIM(SUBSTITUTE(SUBSTITUTE(_xlpm.raw,"-"," - "),","," ")),
  _xlpm.words, _xlfn.FILTERXML("&lt;t&gt;&lt;s&gt;" &amp; SUBSTITUTE(_xlpm.cleaned," ","&lt;/s&gt;&lt;s&gt;") &amp; "&lt;/s&gt;&lt;/t&gt;", "//s"),
  _xlpm.nums, _xlfn.TEXTJOIN("-", TRUE, IF(ISNUMBER(--_xlpm.words), _xlpm.words, "")),
  IFERROR(_xlpm.nums, "")
)</f>
        <v>2016-2017</v>
      </c>
      <c r="F2478" t="s">
        <v>19804</v>
      </c>
      <c r="G2478" t="s">
        <v>68</v>
      </c>
      <c r="I2478" t="s">
        <v>68</v>
      </c>
      <c r="K2478">
        <v>8.3000000000000007</v>
      </c>
      <c r="M2478">
        <v>8.3000000000000007</v>
      </c>
      <c r="O2478" t="s">
        <v>8304</v>
      </c>
      <c r="P2478" t="s">
        <v>8305</v>
      </c>
      <c r="R2478" t="s">
        <v>1894</v>
      </c>
      <c r="S2478" t="s">
        <v>1894</v>
      </c>
      <c r="T2478" t="str">
        <f>IFERROR(
  IF(TRIM(Table22[[#This Row],[STARS]])="", "Unknown",
    TRIM(MID(Table22[[#This Row],[STARS]], FIND("Stars:", Table22[[#This Row],[STARS]]) + 6, LEN(Table22[[#This Row],[STARS]])))
  ),
"Unknown")</f>
        <v xml:space="preserve">
Yeri Han, 
Seung-Yeon Han, 
Eun-bin Park, 
Hwa-young Ryu
</v>
      </c>
      <c r="V2478">
        <v>1861</v>
      </c>
      <c r="W2478">
        <v>60</v>
      </c>
      <c r="X2478">
        <v>0</v>
      </c>
    </row>
    <row r="2479" spans="1:24" x14ac:dyDescent="0.3">
      <c r="A2479" t="s">
        <v>8306</v>
      </c>
      <c r="C2479" t="s">
        <v>8306</v>
      </c>
      <c r="D2479" t="str">
        <v>(I) (2020â€“ )</v>
      </c>
      <c r="E2479" t="str" cm="1">
        <f t="array" ref="E2479">_xlfn.LET(
  _xlpm.raw, TRIM(SUBSTITUTE(SUBSTITUTE(SUBSTITUTE(SUBSTITUTE(SUBSTITUTE(SUBSTITUTE(D2479,"(",""),")",""),"â€“","-"),"–","-"),"I",""),"V","")),
  _xlpm.cleaned, TRIM(SUBSTITUTE(SUBSTITUTE(_xlpm.raw,"-"," - "),","," ")),
  _xlpm.words, _xlfn.FILTERXML("&lt;t&gt;&lt;s&gt;" &amp; SUBSTITUTE(_xlpm.cleaned," ","&lt;/s&gt;&lt;s&gt;") &amp; "&lt;/s&gt;&lt;/t&gt;", "//s"),
  _xlpm.nums, _xlfn.TEXTJOIN("-", TRUE, IF(ISNUMBER(--_xlpm.words), _xlpm.words, "")),
  IFERROR(_xlpm.nums, "")
)</f>
        <v>2020</v>
      </c>
      <c r="F2479" t="s">
        <v>19675</v>
      </c>
      <c r="G2479" t="s">
        <v>248</v>
      </c>
      <c r="I2479" t="s">
        <v>248</v>
      </c>
      <c r="K2479">
        <v>6.4</v>
      </c>
      <c r="M2479">
        <v>6.4</v>
      </c>
      <c r="O2479" t="s">
        <v>8307</v>
      </c>
      <c r="P2479" t="s">
        <v>8308</v>
      </c>
      <c r="R2479" t="s">
        <v>1894</v>
      </c>
      <c r="S2479" t="s">
        <v>1894</v>
      </c>
      <c r="T2479" t="str">
        <f>IFERROR(
  IF(TRIM(Table22[[#This Row],[STARS]])="", "Unknown",
    TRIM(MID(Table22[[#This Row],[STARS]], FIND("Stars:", Table22[[#This Row],[STARS]]) + 6, LEN(Table22[[#This Row],[STARS]])))
  ),
"Unknown")</f>
        <v xml:space="preserve">
Caio Horowicz, 
Iza Moreira, 
Michel Joelsas, 
Denise Fraga
</v>
      </c>
      <c r="V2479">
        <v>674</v>
      </c>
      <c r="W2479">
        <v>0</v>
      </c>
      <c r="X2479">
        <v>0</v>
      </c>
    </row>
    <row r="2480" spans="1:24" x14ac:dyDescent="0.3">
      <c r="A2480" t="s">
        <v>8309</v>
      </c>
      <c r="C2480" t="s">
        <v>8309</v>
      </c>
      <c r="D2480" t="str">
        <v>(1994â€“1996)</v>
      </c>
      <c r="E2480" t="str" cm="1">
        <f t="array" ref="E2480">_xlfn.LET(
  _xlpm.raw, TRIM(SUBSTITUTE(SUBSTITUTE(SUBSTITUTE(SUBSTITUTE(SUBSTITUTE(SUBSTITUTE(D2480,"(",""),")",""),"â€“","-"),"–","-"),"I",""),"V","")),
  _xlpm.cleaned, TRIM(SUBSTITUTE(SUBSTITUTE(_xlpm.raw,"-"," - "),","," ")),
  _xlpm.words, _xlfn.FILTERXML("&lt;t&gt;&lt;s&gt;" &amp; SUBSTITUTE(_xlpm.cleaned," ","&lt;/s&gt;&lt;s&gt;") &amp; "&lt;/s&gt;&lt;/t&gt;", "//s"),
  _xlpm.nums, _xlfn.TEXTJOIN("-", TRUE, IF(ISNUMBER(--_xlpm.words), _xlpm.words, "")),
  IFERROR(_xlpm.nums, "")
)</f>
        <v>1994-1996</v>
      </c>
      <c r="F2480" t="s">
        <v>19876</v>
      </c>
      <c r="G2480" t="s">
        <v>2007</v>
      </c>
      <c r="I2480" t="s">
        <v>2007</v>
      </c>
      <c r="K2480">
        <v>5.8</v>
      </c>
      <c r="M2480">
        <v>5.8</v>
      </c>
      <c r="O2480" t="s">
        <v>8311</v>
      </c>
      <c r="P2480" t="s">
        <v>8312</v>
      </c>
      <c r="R2480" t="s">
        <v>1894</v>
      </c>
      <c r="S2480" t="s">
        <v>1894</v>
      </c>
      <c r="T2480" t="str">
        <f>IFERROR(
  IF(TRIM(Table22[[#This Row],[STARS]])="", "Unknown",
    TRIM(MID(Table22[[#This Row],[STARS]], FIND("Stars:", Table22[[#This Row],[STARS]]) + 6, LEN(Table22[[#This Row],[STARS]])))
  ),
"Unknown")</f>
        <v xml:space="preserve">
Michael Hollander, 
Michael Sorich, 
David Carr, 
Gardner Baldwin
</v>
      </c>
      <c r="V2480">
        <v>971</v>
      </c>
      <c r="W2480">
        <v>30</v>
      </c>
      <c r="X2480">
        <v>0</v>
      </c>
    </row>
    <row r="2481" spans="1:24" x14ac:dyDescent="0.3">
      <c r="A2481" t="s">
        <v>8313</v>
      </c>
      <c r="C2481" t="s">
        <v>8313</v>
      </c>
      <c r="D2481">
        <v>-2017</v>
      </c>
      <c r="E2481" t="str" cm="1">
        <f t="array" ref="E2481">_xlfn.LET(
  _xlpm.raw, TRIM(SUBSTITUTE(SUBSTITUTE(SUBSTITUTE(SUBSTITUTE(SUBSTITUTE(SUBSTITUTE(D2481,"(",""),")",""),"â€“","-"),"–","-"),"I",""),"V","")),
  _xlpm.cleaned, TRIM(SUBSTITUTE(SUBSTITUTE(_xlpm.raw,"-"," - "),","," ")),
  _xlpm.words, _xlfn.FILTERXML("&lt;t&gt;&lt;s&gt;" &amp; SUBSTITUTE(_xlpm.cleaned," ","&lt;/s&gt;&lt;s&gt;") &amp; "&lt;/s&gt;&lt;/t&gt;", "//s"),
  _xlpm.nums, _xlfn.TEXTJOIN("-", TRUE, IF(ISNUMBER(--_xlpm.words), _xlpm.words, "")),
  IFERROR(_xlpm.nums, "")
)</f>
        <v>2017</v>
      </c>
      <c r="F2481" t="s">
        <v>19682</v>
      </c>
      <c r="G2481" t="s">
        <v>801</v>
      </c>
      <c r="I2481" t="s">
        <v>801</v>
      </c>
      <c r="K2481">
        <v>8.3000000000000007</v>
      </c>
      <c r="M2481">
        <v>8.3000000000000007</v>
      </c>
      <c r="O2481" t="s">
        <v>8314</v>
      </c>
      <c r="P2481" t="s">
        <v>8315</v>
      </c>
      <c r="R2481" t="s">
        <v>22344</v>
      </c>
      <c r="S2481" t="s">
        <v>1894</v>
      </c>
      <c r="T2481" t="str">
        <f>IFERROR(
  IF(TRIM(Table22[[#This Row],[STARS]])="", "Unknown",
    TRIM(MID(Table22[[#This Row],[STARS]], FIND("Stars:", Table22[[#This Row],[STARS]]) + 6, LEN(Table22[[#This Row],[STARS]])))
  ),
"Unknown")</f>
        <v>Unknown</v>
      </c>
      <c r="V2481">
        <v>4124</v>
      </c>
      <c r="W2481">
        <v>113</v>
      </c>
      <c r="X2481">
        <v>0</v>
      </c>
    </row>
    <row r="2482" spans="1:24" x14ac:dyDescent="0.3">
      <c r="A2482" t="s">
        <v>8316</v>
      </c>
      <c r="C2482" t="s">
        <v>8316</v>
      </c>
      <c r="D2482">
        <v>-2013</v>
      </c>
      <c r="E2482" t="str" cm="1">
        <f t="array" ref="E2482">_xlfn.LET(
  _xlpm.raw, TRIM(SUBSTITUTE(SUBSTITUTE(SUBSTITUTE(SUBSTITUTE(SUBSTITUTE(SUBSTITUTE(D2482,"(",""),")",""),"â€“","-"),"–","-"),"I",""),"V","")),
  _xlpm.cleaned, TRIM(SUBSTITUTE(SUBSTITUTE(_xlpm.raw,"-"," - "),","," ")),
  _xlpm.words, _xlfn.FILTERXML("&lt;t&gt;&lt;s&gt;" &amp; SUBSTITUTE(_xlpm.cleaned," ","&lt;/s&gt;&lt;s&gt;") &amp; "&lt;/s&gt;&lt;/t&gt;", "//s"),
  _xlpm.nums, _xlfn.TEXTJOIN("-", TRUE, IF(ISNUMBER(--_xlpm.words), _xlpm.words, "")),
  IFERROR(_xlpm.nums, "")
)</f>
        <v>2013</v>
      </c>
      <c r="F2482" t="s">
        <v>19674</v>
      </c>
      <c r="G2482" t="s">
        <v>86</v>
      </c>
      <c r="I2482" t="s">
        <v>86</v>
      </c>
      <c r="K2482">
        <v>7.7</v>
      </c>
      <c r="M2482">
        <v>7.7</v>
      </c>
      <c r="O2482" t="s">
        <v>8317</v>
      </c>
      <c r="P2482" t="s">
        <v>8318</v>
      </c>
      <c r="R2482" t="s">
        <v>1894</v>
      </c>
      <c r="S2482" t="s">
        <v>1894</v>
      </c>
      <c r="T2482" t="str">
        <f>IFERROR(
  IF(TRIM(Table22[[#This Row],[STARS]])="", "Unknown",
    TRIM(MID(Table22[[#This Row],[STARS]], FIND("Stars:", Table22[[#This Row],[STARS]]) + 6, LEN(Table22[[#This Row],[STARS]])))
  ),
"Unknown")</f>
        <v xml:space="preserve">
Jung-Hyun Han, 
In-Sung Jo, 
Song Hye-Kyo, 
Kim Bum
</v>
      </c>
      <c r="V2482">
        <v>1551</v>
      </c>
      <c r="W2482">
        <v>65</v>
      </c>
      <c r="X2482">
        <v>0</v>
      </c>
    </row>
    <row r="2483" spans="1:24" x14ac:dyDescent="0.3">
      <c r="A2483" t="s">
        <v>8319</v>
      </c>
      <c r="C2483" t="s">
        <v>8319</v>
      </c>
      <c r="D2483" t="str">
        <v>(2019â€“ )</v>
      </c>
      <c r="E2483" t="str" cm="1">
        <f t="array" ref="E2483">_xlfn.LET(
  _xlpm.raw, TRIM(SUBSTITUTE(SUBSTITUTE(SUBSTITUTE(SUBSTITUTE(SUBSTITUTE(SUBSTITUTE(D2483,"(",""),")",""),"â€“","-"),"–","-"),"I",""),"V","")),
  _xlpm.cleaned, TRIM(SUBSTITUTE(SUBSTITUTE(_xlpm.raw,"-"," - "),","," ")),
  _xlpm.words, _xlfn.FILTERXML("&lt;t&gt;&lt;s&gt;" &amp; SUBSTITUTE(_xlpm.cleaned," ","&lt;/s&gt;&lt;s&gt;") &amp; "&lt;/s&gt;&lt;/t&gt;", "//s"),
  _xlpm.nums, _xlfn.TEXTJOIN("-", TRUE, IF(ISNUMBER(--_xlpm.words), _xlpm.words, "")),
  IFERROR(_xlpm.nums, "")
)</f>
        <v>2019</v>
      </c>
      <c r="F2483" t="s">
        <v>19677</v>
      </c>
      <c r="G2483" t="s">
        <v>8320</v>
      </c>
      <c r="I2483" t="s">
        <v>8320</v>
      </c>
      <c r="K2483">
        <v>5.2</v>
      </c>
      <c r="M2483">
        <v>5.2</v>
      </c>
      <c r="O2483" t="s">
        <v>8321</v>
      </c>
      <c r="P2483" t="s">
        <v>8322</v>
      </c>
      <c r="R2483" t="s">
        <v>1894</v>
      </c>
      <c r="S2483" t="s">
        <v>1894</v>
      </c>
      <c r="T2483" t="str">
        <f>IFERROR(
  IF(TRIM(Table22[[#This Row],[STARS]])="", "Unknown",
    TRIM(MID(Table22[[#This Row],[STARS]], FIND("Stars:", Table22[[#This Row],[STARS]]) + 6, LEN(Table22[[#This Row],[STARS]])))
  ),
"Unknown")</f>
        <v xml:space="preserve">
David Storrs, 
Gaten Matarazzo, 
Peter Giles, 
Henry Dittman
</v>
      </c>
      <c r="V2483">
        <v>2458</v>
      </c>
      <c r="W2483">
        <v>24</v>
      </c>
      <c r="X2483">
        <v>0</v>
      </c>
    </row>
    <row r="2484" spans="1:24" x14ac:dyDescent="0.3">
      <c r="A2484" t="s">
        <v>8323</v>
      </c>
      <c r="C2484" t="s">
        <v>8323</v>
      </c>
      <c r="D2484" t="str">
        <v>(2019â€“ )</v>
      </c>
      <c r="E2484" t="str" cm="1">
        <f t="array" ref="E2484">_xlfn.LET(
  _xlpm.raw, TRIM(SUBSTITUTE(SUBSTITUTE(SUBSTITUTE(SUBSTITUTE(SUBSTITUTE(SUBSTITUTE(D2484,"(",""),")",""),"â€“","-"),"–","-"),"I",""),"V","")),
  _xlpm.cleaned, TRIM(SUBSTITUTE(SUBSTITUTE(_xlpm.raw,"-"," - "),","," ")),
  _xlpm.words, _xlfn.FILTERXML("&lt;t&gt;&lt;s&gt;" &amp; SUBSTITUTE(_xlpm.cleaned," ","&lt;/s&gt;&lt;s&gt;") &amp; "&lt;/s&gt;&lt;/t&gt;", "//s"),
  _xlpm.nums, _xlfn.TEXTJOIN("-", TRUE, IF(ISNUMBER(--_xlpm.words), _xlpm.words, "")),
  IFERROR(_xlpm.nums, "")
)</f>
        <v>2019</v>
      </c>
      <c r="F2484" t="s">
        <v>19677</v>
      </c>
      <c r="G2484" t="s">
        <v>349</v>
      </c>
      <c r="I2484" t="s">
        <v>349</v>
      </c>
      <c r="K2484">
        <v>7.9</v>
      </c>
      <c r="M2484">
        <v>7.9</v>
      </c>
      <c r="O2484" t="s">
        <v>8324</v>
      </c>
      <c r="P2484" t="s">
        <v>8325</v>
      </c>
      <c r="R2484" t="s">
        <v>1894</v>
      </c>
      <c r="S2484" t="s">
        <v>1894</v>
      </c>
      <c r="T2484" t="str">
        <f>IFERROR(
  IF(TRIM(Table22[[#This Row],[STARS]])="", "Unknown",
    TRIM(MID(Table22[[#This Row],[STARS]], FIND("Stars:", Table22[[#This Row],[STARS]]) + 6, LEN(Table22[[#This Row],[STARS]])))
  ),
"Unknown")</f>
        <v xml:space="preserve">
Hiroshi Kamiya, 
Ai Kayano, 
Jon Bailey, 
Jalen K. Cassell
</v>
      </c>
      <c r="V2484">
        <v>1138</v>
      </c>
      <c r="W2484">
        <v>0</v>
      </c>
      <c r="X2484">
        <v>0</v>
      </c>
    </row>
    <row r="2485" spans="1:24" x14ac:dyDescent="0.3">
      <c r="A2485" t="s">
        <v>8326</v>
      </c>
      <c r="C2485" t="s">
        <v>8326</v>
      </c>
      <c r="D2485">
        <v>-2021</v>
      </c>
      <c r="E2485" t="str" cm="1">
        <f t="array" ref="E2485">_xlfn.LET(
  _xlpm.raw, TRIM(SUBSTITUTE(SUBSTITUTE(SUBSTITUTE(SUBSTITUTE(SUBSTITUTE(SUBSTITUTE(D2485,"(",""),")",""),"â€“","-"),"–","-"),"I",""),"V","")),
  _xlpm.cleaned, TRIM(SUBSTITUTE(SUBSTITUTE(_xlpm.raw,"-"," - "),","," ")),
  _xlpm.words, _xlfn.FILTERXML("&lt;t&gt;&lt;s&gt;" &amp; SUBSTITUTE(_xlpm.cleaned," ","&lt;/s&gt;&lt;s&gt;") &amp; "&lt;/s&gt;&lt;/t&gt;", "//s"),
  _xlpm.nums, _xlfn.TEXTJOIN("-", TRUE, IF(ISNUMBER(--_xlpm.words), _xlpm.words, "")),
  IFERROR(_xlpm.nums, "")
)</f>
        <v>2021</v>
      </c>
      <c r="F2485" t="s">
        <v>19672</v>
      </c>
      <c r="G2485" t="s">
        <v>4689</v>
      </c>
      <c r="I2485" t="s">
        <v>4689</v>
      </c>
      <c r="K2485">
        <v>6.3</v>
      </c>
      <c r="M2485">
        <v>6.3</v>
      </c>
      <c r="O2485" t="s">
        <v>8327</v>
      </c>
      <c r="P2485" t="s">
        <v>8328</v>
      </c>
      <c r="R2485" t="s">
        <v>1894</v>
      </c>
      <c r="S2485" t="s">
        <v>1894</v>
      </c>
      <c r="T2485" t="str">
        <f>IFERROR(
  IF(TRIM(Table22[[#This Row],[STARS]])="", "Unknown",
    TRIM(MID(Table22[[#This Row],[STARS]], FIND("Stars:", Table22[[#This Row],[STARS]]) + 6, LEN(Table22[[#This Row],[STARS]])))
  ),
"Unknown")</f>
        <v xml:space="preserve">
Miguel Bernardeau, 
Mina El Hammani, 
Omar Ayuso, 
Sergio San MillÃ¡n
</v>
      </c>
      <c r="V2485">
        <v>1254</v>
      </c>
      <c r="W2485">
        <v>33</v>
      </c>
      <c r="X2485">
        <v>0</v>
      </c>
    </row>
    <row r="2486" spans="1:24" x14ac:dyDescent="0.3">
      <c r="A2486" t="s">
        <v>8329</v>
      </c>
      <c r="C2486" t="s">
        <v>8329</v>
      </c>
      <c r="D2486">
        <v>-2014</v>
      </c>
      <c r="E2486" t="str" cm="1">
        <f t="array" ref="E2486">_xlfn.LET(
  _xlpm.raw, TRIM(SUBSTITUTE(SUBSTITUTE(SUBSTITUTE(SUBSTITUTE(SUBSTITUTE(SUBSTITUTE(D2486,"(",""),")",""),"â€“","-"),"–","-"),"I",""),"V","")),
  _xlpm.cleaned, TRIM(SUBSTITUTE(SUBSTITUTE(_xlpm.raw,"-"," - "),","," ")),
  _xlpm.words, _xlfn.FILTERXML("&lt;t&gt;&lt;s&gt;" &amp; SUBSTITUTE(_xlpm.cleaned," ","&lt;/s&gt;&lt;s&gt;") &amp; "&lt;/s&gt;&lt;/t&gt;", "//s"),
  _xlpm.nums, _xlfn.TEXTJOIN("-", TRUE, IF(ISNUMBER(--_xlpm.words), _xlpm.words, "")),
  IFERROR(_xlpm.nums, "")
)</f>
        <v>2014</v>
      </c>
      <c r="F2486" t="s">
        <v>19686</v>
      </c>
      <c r="G2486" t="s">
        <v>104</v>
      </c>
      <c r="I2486" t="s">
        <v>104</v>
      </c>
      <c r="K2486">
        <v>7.9</v>
      </c>
      <c r="M2486">
        <v>7.9</v>
      </c>
      <c r="O2486" t="s">
        <v>8330</v>
      </c>
      <c r="P2486" t="s">
        <v>8331</v>
      </c>
      <c r="R2486" t="s">
        <v>1894</v>
      </c>
      <c r="S2486" t="s">
        <v>1894</v>
      </c>
      <c r="T2486" t="str">
        <f>IFERROR(
  IF(TRIM(Table22[[#This Row],[STARS]])="", "Unknown",
    TRIM(MID(Table22[[#This Row],[STARS]], FIND("Stars:", Table22[[#This Row],[STARS]]) + 6, LEN(Table22[[#This Row],[STARS]])))
  ),
"Unknown")</f>
        <v xml:space="preserve">
Jang Hyuk, 
Jang Na-ra, 
Choi Jin-Hyuk, 
Dae-chul Choi
</v>
      </c>
      <c r="V2486">
        <v>2027</v>
      </c>
      <c r="W2486">
        <v>60</v>
      </c>
      <c r="X2486">
        <v>0</v>
      </c>
    </row>
    <row r="2487" spans="1:24" x14ac:dyDescent="0.3">
      <c r="A2487" t="s">
        <v>8332</v>
      </c>
      <c r="C2487" t="s">
        <v>8332</v>
      </c>
      <c r="D2487">
        <v>-2015</v>
      </c>
      <c r="E2487" t="str" cm="1">
        <f t="array" ref="E2487">_xlfn.LET(
  _xlpm.raw, TRIM(SUBSTITUTE(SUBSTITUTE(SUBSTITUTE(SUBSTITUTE(SUBSTITUTE(SUBSTITUTE(D2487,"(",""),")",""),"â€“","-"),"–","-"),"I",""),"V","")),
  _xlpm.cleaned, TRIM(SUBSTITUTE(SUBSTITUTE(_xlpm.raw,"-"," - "),","," ")),
  _xlpm.words, _xlfn.FILTERXML("&lt;t&gt;&lt;s&gt;" &amp; SUBSTITUTE(_xlpm.cleaned," ","&lt;/s&gt;&lt;s&gt;") &amp; "&lt;/s&gt;&lt;/t&gt;", "//s"),
  _xlpm.nums, _xlfn.TEXTJOIN("-", TRUE, IF(ISNUMBER(--_xlpm.words), _xlpm.words, "")),
  IFERROR(_xlpm.nums, "")
)</f>
        <v>2015</v>
      </c>
      <c r="F2487" t="s">
        <v>19688</v>
      </c>
      <c r="G2487" t="s">
        <v>3225</v>
      </c>
      <c r="I2487" t="s">
        <v>3225</v>
      </c>
      <c r="K2487">
        <v>7.4</v>
      </c>
      <c r="M2487">
        <v>7.4</v>
      </c>
      <c r="O2487" t="s">
        <v>8333</v>
      </c>
      <c r="P2487" t="s">
        <v>8334</v>
      </c>
      <c r="R2487" t="s">
        <v>21492</v>
      </c>
      <c r="S2487" t="s">
        <v>21492</v>
      </c>
      <c r="T2487" t="str">
        <f>IFERROR(
  IF(TRIM(Table22[[#This Row],[STARS]])="", "Unknown",
    TRIM(MID(Table22[[#This Row],[STARS]], FIND("Stars:", Table22[[#This Row],[STARS]]) + 6, LEN(Table22[[#This Row],[STARS]])))
  ),
"Unknown")</f>
        <v xml:space="preserve">
Daniel Roebuck, 
Sarah Scott, 
August Emerson, 
Tyler Bryan
</v>
      </c>
      <c r="V2487">
        <v>12398</v>
      </c>
      <c r="W2487">
        <v>90</v>
      </c>
      <c r="X2487">
        <v>0</v>
      </c>
    </row>
    <row r="2488" spans="1:24" x14ac:dyDescent="0.3">
      <c r="A2488" t="s">
        <v>8335</v>
      </c>
      <c r="C2488" t="s">
        <v>8335</v>
      </c>
      <c r="D2488" t="str">
        <v>(2017â€“ )</v>
      </c>
      <c r="E2488" t="str" cm="1">
        <f t="array" ref="E2488">_xlfn.LET(
  _xlpm.raw, TRIM(SUBSTITUTE(SUBSTITUTE(SUBSTITUTE(SUBSTITUTE(SUBSTITUTE(SUBSTITUTE(D2488,"(",""),")",""),"â€“","-"),"–","-"),"I",""),"V","")),
  _xlpm.cleaned, TRIM(SUBSTITUTE(SUBSTITUTE(_xlpm.raw,"-"," - "),","," ")),
  _xlpm.words, _xlfn.FILTERXML("&lt;t&gt;&lt;s&gt;" &amp; SUBSTITUTE(_xlpm.cleaned," ","&lt;/s&gt;&lt;s&gt;") &amp; "&lt;/s&gt;&lt;/t&gt;", "//s"),
  _xlpm.nums, _xlfn.TEXTJOIN("-", TRUE, IF(ISNUMBER(--_xlpm.words), _xlpm.words, "")),
  IFERROR(_xlpm.nums, "")
)</f>
        <v>2017</v>
      </c>
      <c r="F2488" t="s">
        <v>19682</v>
      </c>
      <c r="G2488" t="s">
        <v>6038</v>
      </c>
      <c r="I2488" t="s">
        <v>6038</v>
      </c>
      <c r="K2488">
        <v>8.1</v>
      </c>
      <c r="M2488">
        <v>8.1</v>
      </c>
      <c r="O2488" t="s">
        <v>8336</v>
      </c>
      <c r="P2488" t="s">
        <v>8337</v>
      </c>
      <c r="R2488" t="s">
        <v>1894</v>
      </c>
      <c r="S2488" t="s">
        <v>1894</v>
      </c>
      <c r="T2488" t="str">
        <f>IFERROR(
  IF(TRIM(Table22[[#This Row],[STARS]])="", "Unknown",
    TRIM(MID(Table22[[#This Row],[STARS]], FIND("Stars:", Table22[[#This Row],[STARS]]) + 6, LEN(Table22[[#This Row],[STARS]])))
  ),
"Unknown")</f>
        <v xml:space="preserve">
Beth Chalmers, 
Teresa Gallagher, 
David Holt, 
Marcel McCalla
</v>
      </c>
      <c r="V2488">
        <v>134</v>
      </c>
      <c r="W2488">
        <v>5</v>
      </c>
      <c r="X2488">
        <v>0</v>
      </c>
    </row>
    <row r="2489" spans="1:24" x14ac:dyDescent="0.3">
      <c r="A2489" t="s">
        <v>8338</v>
      </c>
      <c r="C2489" t="s">
        <v>8338</v>
      </c>
      <c r="D2489" t="str">
        <v>(2020â€“ )</v>
      </c>
      <c r="E2489" t="str" cm="1">
        <f t="array" ref="E2489">_xlfn.LET(
  _xlpm.raw, TRIM(SUBSTITUTE(SUBSTITUTE(SUBSTITUTE(SUBSTITUTE(SUBSTITUTE(SUBSTITUTE(D2489,"(",""),")",""),"â€“","-"),"–","-"),"I",""),"V","")),
  _xlpm.cleaned, TRIM(SUBSTITUTE(SUBSTITUTE(_xlpm.raw,"-"," - "),","," ")),
  _xlpm.words, _xlfn.FILTERXML("&lt;t&gt;&lt;s&gt;" &amp; SUBSTITUTE(_xlpm.cleaned," ","&lt;/s&gt;&lt;s&gt;") &amp; "&lt;/s&gt;&lt;/t&gt;", "//s"),
  _xlpm.nums, _xlfn.TEXTJOIN("-", TRUE, IF(ISNUMBER(--_xlpm.words), _xlpm.words, "")),
  IFERROR(_xlpm.nums, "")
)</f>
        <v>2020</v>
      </c>
      <c r="F2489" t="s">
        <v>19675</v>
      </c>
      <c r="G2489" t="s">
        <v>1483</v>
      </c>
      <c r="I2489" t="s">
        <v>1483</v>
      </c>
      <c r="K2489">
        <v>5.3</v>
      </c>
      <c r="M2489">
        <v>5.3</v>
      </c>
      <c r="O2489" t="s">
        <v>8339</v>
      </c>
      <c r="P2489" t="s">
        <v>8340</v>
      </c>
      <c r="R2489" t="s">
        <v>1894</v>
      </c>
      <c r="S2489" t="s">
        <v>1894</v>
      </c>
      <c r="T2489" t="str">
        <f>IFERROR(
  IF(TRIM(Table22[[#This Row],[STARS]])="", "Unknown",
    TRIM(MID(Table22[[#This Row],[STARS]], FIND("Stars:", Table22[[#This Row],[STARS]]) + 6, LEN(Table22[[#This Row],[STARS]])))
  ),
"Unknown")</f>
        <v xml:space="preserve">
Rutledge Wood, 
Janine Hogan, 
Todd Leykamp, 
Alyssa Sabo
</v>
      </c>
      <c r="V2489">
        <v>1897</v>
      </c>
      <c r="W2489">
        <v>38</v>
      </c>
      <c r="X2489">
        <v>0</v>
      </c>
    </row>
    <row r="2490" spans="1:24" x14ac:dyDescent="0.3">
      <c r="A2490" t="s">
        <v>8341</v>
      </c>
      <c r="C2490" t="s">
        <v>8341</v>
      </c>
      <c r="D2490">
        <v>-2018</v>
      </c>
      <c r="E2490" t="str" cm="1">
        <f t="array" ref="E2490">_xlfn.LET(
  _xlpm.raw, TRIM(SUBSTITUTE(SUBSTITUTE(SUBSTITUTE(SUBSTITUTE(SUBSTITUTE(SUBSTITUTE(D2490,"(",""),")",""),"â€“","-"),"–","-"),"I",""),"V","")),
  _xlpm.cleaned, TRIM(SUBSTITUTE(SUBSTITUTE(_xlpm.raw,"-"," - "),","," ")),
  _xlpm.words, _xlfn.FILTERXML("&lt;t&gt;&lt;s&gt;" &amp; SUBSTITUTE(_xlpm.cleaned," ","&lt;/s&gt;&lt;s&gt;") &amp; "&lt;/s&gt;&lt;/t&gt;", "//s"),
  _xlpm.nums, _xlfn.TEXTJOIN("-", TRUE, IF(ISNUMBER(--_xlpm.words), _xlpm.words, "")),
  IFERROR(_xlpm.nums, "")
)</f>
        <v>2018</v>
      </c>
      <c r="F2490" t="s">
        <v>19693</v>
      </c>
      <c r="G2490" t="s">
        <v>47</v>
      </c>
      <c r="I2490" t="s">
        <v>47</v>
      </c>
      <c r="K2490">
        <v>5.8</v>
      </c>
      <c r="M2490">
        <v>5.8</v>
      </c>
      <c r="O2490" t="s">
        <v>8342</v>
      </c>
      <c r="P2490" t="s">
        <v>8343</v>
      </c>
      <c r="R2490" t="s">
        <v>21491</v>
      </c>
      <c r="S2490" t="s">
        <v>21491</v>
      </c>
      <c r="T2490" t="str">
        <f>IFERROR(
  IF(TRIM(Table22[[#This Row],[STARS]])="", "Unknown",
    TRIM(MID(Table22[[#This Row],[STARS]], FIND("Stars:", Table22[[#This Row],[STARS]]) + 6, LEN(Table22[[#This Row],[STARS]])))
  ),
"Unknown")</f>
        <v xml:space="preserve">
Jacob Latimore, 
Sami Gayle, 
Tom Bergeron, 
Helen Hunt
</v>
      </c>
      <c r="V2490">
        <v>4658</v>
      </c>
      <c r="W2490">
        <v>92</v>
      </c>
      <c r="X2490">
        <v>0</v>
      </c>
    </row>
    <row r="2491" spans="1:24" x14ac:dyDescent="0.3">
      <c r="A2491" t="s">
        <v>8344</v>
      </c>
      <c r="C2491" t="s">
        <v>8344</v>
      </c>
      <c r="D2491">
        <v>-2020</v>
      </c>
      <c r="E2491" t="str" cm="1">
        <f t="array" ref="E2491">_xlfn.LET(
  _xlpm.raw, TRIM(SUBSTITUTE(SUBSTITUTE(SUBSTITUTE(SUBSTITUTE(SUBSTITUTE(SUBSTITUTE(D2491,"(",""),")",""),"â€“","-"),"–","-"),"I",""),"V","")),
  _xlpm.cleaned, TRIM(SUBSTITUTE(SUBSTITUTE(_xlpm.raw,"-"," - "),","," ")),
  _xlpm.words, _xlfn.FILTERXML("&lt;t&gt;&lt;s&gt;" &amp; SUBSTITUTE(_xlpm.cleaned," ","&lt;/s&gt;&lt;s&gt;") &amp; "&lt;/s&gt;&lt;/t&gt;", "//s"),
  _xlpm.nums, _xlfn.TEXTJOIN("-", TRUE, IF(ISNUMBER(--_xlpm.words), _xlpm.words, "")),
  IFERROR(_xlpm.nums, "")
)</f>
        <v>2020</v>
      </c>
      <c r="F2491" t="s">
        <v>19675</v>
      </c>
      <c r="G2491" t="s">
        <v>427</v>
      </c>
      <c r="I2491" t="s">
        <v>427</v>
      </c>
      <c r="K2491">
        <v>6.1</v>
      </c>
      <c r="M2491">
        <v>6.1</v>
      </c>
      <c r="O2491" t="s">
        <v>8345</v>
      </c>
      <c r="P2491" t="s">
        <v>8346</v>
      </c>
      <c r="R2491" t="s">
        <v>21490</v>
      </c>
      <c r="S2491" t="s">
        <v>21490</v>
      </c>
      <c r="T2491" t="str">
        <f>IFERROR(
  IF(TRIM(Table22[[#This Row],[STARS]])="", "Unknown",
    TRIM(MID(Table22[[#This Row],[STARS]], FIND("Stars:", Table22[[#This Row],[STARS]]) + 6, LEN(Table22[[#This Row],[STARS]])))
  ),
"Unknown")</f>
        <v xml:space="preserve">
Javier Rey, 
VerÃ³nica Echegui, 
Brays Efe, 
Antonio Resines
</v>
      </c>
      <c r="V2491">
        <v>5746</v>
      </c>
      <c r="W2491">
        <v>96</v>
      </c>
      <c r="X2491">
        <v>0</v>
      </c>
    </row>
    <row r="2492" spans="1:24" x14ac:dyDescent="0.3">
      <c r="A2492" t="s">
        <v>8347</v>
      </c>
      <c r="C2492" t="s">
        <v>8347</v>
      </c>
      <c r="D2492">
        <v>-2020</v>
      </c>
      <c r="E2492" t="str" cm="1">
        <f t="array" ref="E2492">_xlfn.LET(
  _xlpm.raw, TRIM(SUBSTITUTE(SUBSTITUTE(SUBSTITUTE(SUBSTITUTE(SUBSTITUTE(SUBSTITUTE(D2492,"(",""),")",""),"â€“","-"),"–","-"),"I",""),"V","")),
  _xlpm.cleaned, TRIM(SUBSTITUTE(SUBSTITUTE(_xlpm.raw,"-"," - "),","," ")),
  _xlpm.words, _xlfn.FILTERXML("&lt;t&gt;&lt;s&gt;" &amp; SUBSTITUTE(_xlpm.cleaned," ","&lt;/s&gt;&lt;s&gt;") &amp; "&lt;/s&gt;&lt;/t&gt;", "//s"),
  _xlpm.nums, _xlfn.TEXTJOIN("-", TRUE, IF(ISNUMBER(--_xlpm.words), _xlpm.words, "")),
  IFERROR(_xlpm.nums, "")
)</f>
        <v>2020</v>
      </c>
      <c r="F2492" t="s">
        <v>19675</v>
      </c>
      <c r="G2492" t="s">
        <v>34</v>
      </c>
      <c r="I2492" t="s">
        <v>34</v>
      </c>
      <c r="K2492">
        <v>4.9000000000000004</v>
      </c>
      <c r="M2492">
        <v>4.9000000000000004</v>
      </c>
      <c r="O2492" t="s">
        <v>8348</v>
      </c>
      <c r="P2492" t="s">
        <v>8349</v>
      </c>
      <c r="R2492" t="s">
        <v>21489</v>
      </c>
      <c r="S2492" t="s">
        <v>21489</v>
      </c>
      <c r="T2492" t="str">
        <f>IFERROR(
  IF(TRIM(Table22[[#This Row],[STARS]])="", "Unknown",
    TRIM(MID(Table22[[#This Row],[STARS]], FIND("Stars:", Table22[[#This Row],[STARS]]) + 6, LEN(Table22[[#This Row],[STARS]])))
  ),
"Unknown")</f>
        <v xml:space="preserve">
Sami Bouajila, 
Eriq Ebouaney, 
Samy Seghir, 
Sofia Lesaffre
</v>
      </c>
      <c r="V2492">
        <v>2313</v>
      </c>
      <c r="W2492">
        <v>80</v>
      </c>
      <c r="X2492">
        <v>0</v>
      </c>
    </row>
    <row r="2493" spans="1:24" x14ac:dyDescent="0.3">
      <c r="A2493" t="s">
        <v>8350</v>
      </c>
      <c r="C2493" t="s">
        <v>8350</v>
      </c>
      <c r="D2493">
        <v>-2020</v>
      </c>
      <c r="E2493" t="str" cm="1">
        <f t="array" ref="E2493">_xlfn.LET(
  _xlpm.raw, TRIM(SUBSTITUTE(SUBSTITUTE(SUBSTITUTE(SUBSTITUTE(SUBSTITUTE(SUBSTITUTE(D2493,"(",""),")",""),"â€“","-"),"–","-"),"I",""),"V","")),
  _xlpm.cleaned, TRIM(SUBSTITUTE(SUBSTITUTE(_xlpm.raw,"-"," - "),","," ")),
  _xlpm.words, _xlfn.FILTERXML("&lt;t&gt;&lt;s&gt;" &amp; SUBSTITUTE(_xlpm.cleaned," ","&lt;/s&gt;&lt;s&gt;") &amp; "&lt;/s&gt;&lt;/t&gt;", "//s"),
  _xlpm.nums, _xlfn.TEXTJOIN("-", TRUE, IF(ISNUMBER(--_xlpm.words), _xlpm.words, "")),
  IFERROR(_xlpm.nums, "")
)</f>
        <v>2020</v>
      </c>
      <c r="F2493" t="s">
        <v>19675</v>
      </c>
      <c r="G2493" t="s">
        <v>68</v>
      </c>
      <c r="I2493" t="s">
        <v>68</v>
      </c>
      <c r="K2493">
        <v>5.4</v>
      </c>
      <c r="M2493">
        <v>5.4</v>
      </c>
      <c r="O2493" t="s">
        <v>8351</v>
      </c>
      <c r="P2493" t="s">
        <v>8352</v>
      </c>
      <c r="R2493" t="s">
        <v>21488</v>
      </c>
      <c r="S2493" t="s">
        <v>21488</v>
      </c>
      <c r="T2493" t="str">
        <f>IFERROR(
  IF(TRIM(Table22[[#This Row],[STARS]])="", "Unknown",
    TRIM(MID(Table22[[#This Row],[STARS]], FIND("Stars:", Table22[[#This Row],[STARS]]) + 6, LEN(Table22[[#This Row],[STARS]])))
  ),
"Unknown")</f>
        <v xml:space="preserve">
Cristiano Caccamo, 
Davide Calgaro, 
Matteo Oscar Giuggioli, 
Ludovica Martino
</v>
      </c>
      <c r="V2493">
        <v>2060</v>
      </c>
      <c r="W2493">
        <v>101</v>
      </c>
      <c r="X2493">
        <v>0</v>
      </c>
    </row>
    <row r="2494" spans="1:24" x14ac:dyDescent="0.3">
      <c r="A2494" t="s">
        <v>8353</v>
      </c>
      <c r="C2494" t="s">
        <v>8353</v>
      </c>
      <c r="D2494" t="str">
        <v>(2014â€“ )</v>
      </c>
      <c r="E2494" t="str" cm="1">
        <f t="array" ref="E2494">_xlfn.LET(
  _xlpm.raw, TRIM(SUBSTITUTE(SUBSTITUTE(SUBSTITUTE(SUBSTITUTE(SUBSTITUTE(SUBSTITUTE(D2494,"(",""),")",""),"â€“","-"),"–","-"),"I",""),"V","")),
  _xlpm.cleaned, TRIM(SUBSTITUTE(SUBSTITUTE(_xlpm.raw,"-"," - "),","," ")),
  _xlpm.words, _xlfn.FILTERXML("&lt;t&gt;&lt;s&gt;" &amp; SUBSTITUTE(_xlpm.cleaned," ","&lt;/s&gt;&lt;s&gt;") &amp; "&lt;/s&gt;&lt;/t&gt;", "//s"),
  _xlpm.nums, _xlfn.TEXTJOIN("-", TRUE, IF(ISNUMBER(--_xlpm.words), _xlpm.words, "")),
  IFERROR(_xlpm.nums, "")
)</f>
        <v>2014</v>
      </c>
      <c r="F2494" t="s">
        <v>19686</v>
      </c>
      <c r="G2494" t="s">
        <v>68</v>
      </c>
      <c r="I2494" t="s">
        <v>68</v>
      </c>
      <c r="K2494">
        <v>8.3000000000000007</v>
      </c>
      <c r="M2494">
        <v>8.3000000000000007</v>
      </c>
      <c r="O2494" t="s">
        <v>8354</v>
      </c>
      <c r="P2494" t="s">
        <v>8355</v>
      </c>
      <c r="R2494" t="s">
        <v>1894</v>
      </c>
      <c r="S2494" t="s">
        <v>1894</v>
      </c>
      <c r="T2494" t="str">
        <f>IFERROR(
  IF(TRIM(Table22[[#This Row],[STARS]])="", "Unknown",
    TRIM(MID(Table22[[#This Row],[STARS]], FIND("Stars:", Table22[[#This Row],[STARS]]) + 6, LEN(Table22[[#This Row],[STARS]])))
  ),
"Unknown")</f>
        <v xml:space="preserve">
Dong-il Sung, 
Kwang-Soo Lee, 
Jin Kyung, 
Kyung-soo Do
</v>
      </c>
      <c r="V2494">
        <v>3454</v>
      </c>
      <c r="W2494">
        <v>60</v>
      </c>
      <c r="X2494">
        <v>0</v>
      </c>
    </row>
    <row r="2495" spans="1:24" x14ac:dyDescent="0.3">
      <c r="A2495" t="s">
        <v>8356</v>
      </c>
      <c r="C2495" t="s">
        <v>8356</v>
      </c>
      <c r="D2495">
        <v>-2017</v>
      </c>
      <c r="E2495" t="str" cm="1">
        <f t="array" ref="E2495">_xlfn.LET(
  _xlpm.raw, TRIM(SUBSTITUTE(SUBSTITUTE(SUBSTITUTE(SUBSTITUTE(SUBSTITUTE(SUBSTITUTE(D2495,"(",""),")",""),"â€“","-"),"–","-"),"I",""),"V","")),
  _xlpm.cleaned, TRIM(SUBSTITUTE(SUBSTITUTE(_xlpm.raw,"-"," - "),","," ")),
  _xlpm.words, _xlfn.FILTERXML("&lt;t&gt;&lt;s&gt;" &amp; SUBSTITUTE(_xlpm.cleaned," ","&lt;/s&gt;&lt;s&gt;") &amp; "&lt;/s&gt;&lt;/t&gt;", "//s"),
  _xlpm.nums, _xlfn.TEXTJOIN("-", TRUE, IF(ISNUMBER(--_xlpm.words), _xlpm.words, "")),
  IFERROR(_xlpm.nums, "")
)</f>
        <v>2017</v>
      </c>
      <c r="F2495" t="s">
        <v>19682</v>
      </c>
      <c r="G2495" t="s">
        <v>86</v>
      </c>
      <c r="I2495" t="s">
        <v>86</v>
      </c>
      <c r="K2495">
        <v>7.4</v>
      </c>
      <c r="M2495">
        <v>7.4</v>
      </c>
      <c r="O2495" t="s">
        <v>8357</v>
      </c>
      <c r="P2495" t="s">
        <v>8358</v>
      </c>
      <c r="R2495" t="s">
        <v>1894</v>
      </c>
      <c r="S2495" t="s">
        <v>1894</v>
      </c>
      <c r="T2495" t="str">
        <f>IFERROR(
  IF(TRIM(Table22[[#This Row],[STARS]])="", "Unknown",
    TRIM(MID(Table22[[#This Row],[STARS]], FIND("Stars:", Table22[[#This Row],[STARS]]) + 6, LEN(Table22[[#This Row],[STARS]])))
  ),
"Unknown")</f>
        <v xml:space="preserve">
Ia Shugliashvili, 
Merab Ninidze, 
Berta Khapava, 
Tsisia Qumsishvili
</v>
      </c>
      <c r="V2495">
        <v>3482</v>
      </c>
      <c r="W2495">
        <v>120</v>
      </c>
      <c r="X2495">
        <v>0</v>
      </c>
    </row>
    <row r="2496" spans="1:24" x14ac:dyDescent="0.3">
      <c r="A2496" t="s">
        <v>8359</v>
      </c>
      <c r="C2496" t="s">
        <v>8359</v>
      </c>
      <c r="D2496" t="str">
        <v>(2016â€“2021)</v>
      </c>
      <c r="E2496" t="str" cm="1">
        <f t="array" ref="E2496">_xlfn.LET(
  _xlpm.raw, TRIM(SUBSTITUTE(SUBSTITUTE(SUBSTITUTE(SUBSTITUTE(SUBSTITUTE(SUBSTITUTE(D2496,"(",""),")",""),"â€“","-"),"–","-"),"I",""),"V","")),
  _xlpm.cleaned, TRIM(SUBSTITUTE(SUBSTITUTE(_xlpm.raw,"-"," - "),","," ")),
  _xlpm.words, _xlfn.FILTERXML("&lt;t&gt;&lt;s&gt;" &amp; SUBSTITUTE(_xlpm.cleaned," ","&lt;/s&gt;&lt;s&gt;") &amp; "&lt;/s&gt;&lt;/t&gt;", "//s"),
  _xlpm.nums, _xlfn.TEXTJOIN("-", TRUE, IF(ISNUMBER(--_xlpm.words), _xlpm.words, "")),
  IFERROR(_xlpm.nums, "")
)</f>
        <v>2016-2021</v>
      </c>
      <c r="F2496" t="s">
        <v>19678</v>
      </c>
      <c r="G2496" t="s">
        <v>1735</v>
      </c>
      <c r="I2496" t="s">
        <v>1735</v>
      </c>
      <c r="K2496">
        <v>7.3</v>
      </c>
      <c r="M2496">
        <v>7.3</v>
      </c>
      <c r="O2496" t="s">
        <v>8360</v>
      </c>
      <c r="P2496" t="s">
        <v>8361</v>
      </c>
      <c r="R2496" t="s">
        <v>1894</v>
      </c>
      <c r="S2496" t="s">
        <v>1894</v>
      </c>
      <c r="T2496" t="str">
        <f>IFERROR(
  IF(TRIM(Table22[[#This Row],[STARS]])="", "Unknown",
    TRIM(MID(Table22[[#This Row],[STARS]], FIND("Stars:", Table22[[#This Row],[STARS]]) + 6, LEN(Table22[[#This Row],[STARS]])))
  ),
"Unknown")</f>
        <v xml:space="preserve">
Nobunaga Shimazaki, 
Rie Takahashi, 
Kenichi Suzumura, 
Ayako Kawasumi
</v>
      </c>
      <c r="V2496">
        <v>526</v>
      </c>
      <c r="W2496">
        <v>0</v>
      </c>
      <c r="X2496">
        <v>0</v>
      </c>
    </row>
    <row r="2497" spans="1:24" x14ac:dyDescent="0.3">
      <c r="A2497" t="s">
        <v>8362</v>
      </c>
      <c r="C2497" t="s">
        <v>8362</v>
      </c>
      <c r="D2497">
        <v>-2019</v>
      </c>
      <c r="E2497" t="str" cm="1">
        <f t="array" ref="E2497">_xlfn.LET(
  _xlpm.raw, TRIM(SUBSTITUTE(SUBSTITUTE(SUBSTITUTE(SUBSTITUTE(SUBSTITUTE(SUBSTITUTE(D2497,"(",""),")",""),"â€“","-"),"–","-"),"I",""),"V","")),
  _xlpm.cleaned, TRIM(SUBSTITUTE(SUBSTITUTE(_xlpm.raw,"-"," - "),","," ")),
  _xlpm.words, _xlfn.FILTERXML("&lt;t&gt;&lt;s&gt;" &amp; SUBSTITUTE(_xlpm.cleaned," ","&lt;/s&gt;&lt;s&gt;") &amp; "&lt;/s&gt;&lt;/t&gt;", "//s"),
  _xlpm.nums, _xlfn.TEXTJOIN("-", TRUE, IF(ISNUMBER(--_xlpm.words), _xlpm.words, "")),
  IFERROR(_xlpm.nums, "")
)</f>
        <v>2019</v>
      </c>
      <c r="F2497" t="s">
        <v>19677</v>
      </c>
      <c r="G2497" t="s">
        <v>482</v>
      </c>
      <c r="I2497" t="s">
        <v>482</v>
      </c>
      <c r="K2497">
        <v>7.8</v>
      </c>
      <c r="M2497">
        <v>7.8</v>
      </c>
      <c r="O2497" t="s">
        <v>8363</v>
      </c>
      <c r="P2497" t="s">
        <v>8364</v>
      </c>
      <c r="R2497" t="s">
        <v>1894</v>
      </c>
      <c r="S2497" t="s">
        <v>1894</v>
      </c>
      <c r="T2497" t="str">
        <f>IFERROR(
  IF(TRIM(Table22[[#This Row],[STARS]])="", "Unknown",
    TRIM(MID(Table22[[#This Row],[STARS]], FIND("Stars:", Table22[[#This Row],[STARS]]) + 6, LEN(Table22[[#This Row],[STARS]])))
  ),
"Unknown")</f>
        <v xml:space="preserve">
Hye-Sun Shin, 
Myung-Soo Kim, 
Dong-geon Lee, 
Bo-mi Kim
</v>
      </c>
      <c r="V2497">
        <v>1420</v>
      </c>
      <c r="W2497">
        <v>35</v>
      </c>
      <c r="X2497">
        <v>0</v>
      </c>
    </row>
    <row r="2498" spans="1:24" x14ac:dyDescent="0.3">
      <c r="A2498" t="s">
        <v>8365</v>
      </c>
      <c r="C2498" t="s">
        <v>8365</v>
      </c>
      <c r="D2498">
        <v>-2020</v>
      </c>
      <c r="E2498" t="str" cm="1">
        <f t="array" ref="E2498">_xlfn.LET(
  _xlpm.raw, TRIM(SUBSTITUTE(SUBSTITUTE(SUBSTITUTE(SUBSTITUTE(SUBSTITUTE(SUBSTITUTE(D2498,"(",""),")",""),"â€“","-"),"–","-"),"I",""),"V","")),
  _xlpm.cleaned, TRIM(SUBSTITUTE(SUBSTITUTE(_xlpm.raw,"-"," - "),","," ")),
  _xlpm.words, _xlfn.FILTERXML("&lt;t&gt;&lt;s&gt;" &amp; SUBSTITUTE(_xlpm.cleaned," ","&lt;/s&gt;&lt;s&gt;") &amp; "&lt;/s&gt;&lt;/t&gt;", "//s"),
  _xlpm.nums, _xlfn.TEXTJOIN("-", TRUE, IF(ISNUMBER(--_xlpm.words), _xlpm.words, "")),
  IFERROR(_xlpm.nums, "")
)</f>
        <v>2020</v>
      </c>
      <c r="F2498" t="s">
        <v>19675</v>
      </c>
      <c r="G2498" t="s">
        <v>3225</v>
      </c>
      <c r="I2498" t="s">
        <v>3225</v>
      </c>
      <c r="K2498">
        <v>7.4</v>
      </c>
      <c r="M2498">
        <v>7.4</v>
      </c>
      <c r="O2498" t="s">
        <v>8366</v>
      </c>
      <c r="P2498" t="s">
        <v>8367</v>
      </c>
      <c r="R2498" t="s">
        <v>1894</v>
      </c>
      <c r="S2498" t="s">
        <v>1894</v>
      </c>
      <c r="T2498" t="str">
        <f>IFERROR(
  IF(TRIM(Table22[[#This Row],[STARS]])="", "Unknown",
    TRIM(MID(Table22[[#This Row],[STARS]], FIND("Stars:", Table22[[#This Row],[STARS]]) + 6, LEN(Table22[[#This Row],[STARS]])))
  ),
"Unknown")</f>
        <v xml:space="preserve">
Sean Ellis, 
Rosemary Scapicchio, 
Edward McNelley, 
Mary Jackie Ellis
</v>
      </c>
      <c r="V2498">
        <v>1789</v>
      </c>
      <c r="W2498">
        <v>437</v>
      </c>
      <c r="X2498">
        <v>0</v>
      </c>
    </row>
    <row r="2499" spans="1:24" x14ac:dyDescent="0.3">
      <c r="A2499" t="s">
        <v>8368</v>
      </c>
      <c r="C2499" t="s">
        <v>8368</v>
      </c>
      <c r="D2499">
        <v>-2020</v>
      </c>
      <c r="E2499" t="str" cm="1">
        <f t="array" ref="E2499">_xlfn.LET(
  _xlpm.raw, TRIM(SUBSTITUTE(SUBSTITUTE(SUBSTITUTE(SUBSTITUTE(SUBSTITUTE(SUBSTITUTE(D2499,"(",""),")",""),"â€“","-"),"–","-"),"I",""),"V","")),
  _xlpm.cleaned, TRIM(SUBSTITUTE(SUBSTITUTE(_xlpm.raw,"-"," - "),","," ")),
  _xlpm.words, _xlfn.FILTERXML("&lt;t&gt;&lt;s&gt;" &amp; SUBSTITUTE(_xlpm.cleaned," ","&lt;/s&gt;&lt;s&gt;") &amp; "&lt;/s&gt;&lt;/t&gt;", "//s"),
  _xlpm.nums, _xlfn.TEXTJOIN("-", TRUE, IF(ISNUMBER(--_xlpm.words), _xlpm.words, "")),
  IFERROR(_xlpm.nums, "")
)</f>
        <v>2020</v>
      </c>
      <c r="F2499" t="s">
        <v>19675</v>
      </c>
      <c r="G2499" t="s">
        <v>86</v>
      </c>
      <c r="I2499" t="s">
        <v>86</v>
      </c>
      <c r="K2499">
        <v>6.5</v>
      </c>
      <c r="M2499">
        <v>6.5</v>
      </c>
      <c r="O2499" t="s">
        <v>8369</v>
      </c>
      <c r="P2499" t="s">
        <v>8370</v>
      </c>
      <c r="R2499" t="s">
        <v>21221</v>
      </c>
      <c r="S2499" t="s">
        <v>21221</v>
      </c>
      <c r="T2499" t="str">
        <f>IFERROR(
  IF(TRIM(Table22[[#This Row],[STARS]])="", "Unknown",
    TRIM(MID(Table22[[#This Row],[STARS]], FIND("Stars:", Table22[[#This Row],[STARS]]) + 6, LEN(Table22[[#This Row],[STARS]])))
  ),
"Unknown")</f>
        <v xml:space="preserve">
Mohinder Gujral, 
Pavitra Mattoo, 
Lakshvir Saran, 
Suvinder Vicky
</v>
      </c>
      <c r="V2499">
        <v>465</v>
      </c>
      <c r="W2499">
        <v>98</v>
      </c>
      <c r="X2499">
        <v>0</v>
      </c>
    </row>
    <row r="2500" spans="1:24" x14ac:dyDescent="0.3">
      <c r="A2500" t="s">
        <v>8371</v>
      </c>
      <c r="C2500" t="s">
        <v>8371</v>
      </c>
      <c r="D2500">
        <v>-2019</v>
      </c>
      <c r="E2500" t="str" cm="1">
        <f t="array" ref="E2500">_xlfn.LET(
  _xlpm.raw, TRIM(SUBSTITUTE(SUBSTITUTE(SUBSTITUTE(SUBSTITUTE(SUBSTITUTE(SUBSTITUTE(D2500,"(",""),")",""),"â€“","-"),"–","-"),"I",""),"V","")),
  _xlpm.cleaned, TRIM(SUBSTITUTE(SUBSTITUTE(_xlpm.raw,"-"," - "),","," ")),
  _xlpm.words, _xlfn.FILTERXML("&lt;t&gt;&lt;s&gt;" &amp; SUBSTITUTE(_xlpm.cleaned," ","&lt;/s&gt;&lt;s&gt;") &amp; "&lt;/s&gt;&lt;/t&gt;", "//s"),
  _xlpm.nums, _xlfn.TEXTJOIN("-", TRUE, IF(ISNUMBER(--_xlpm.words), _xlpm.words, "")),
  IFERROR(_xlpm.nums, "")
)</f>
        <v>2019</v>
      </c>
      <c r="F2500" t="s">
        <v>19677</v>
      </c>
      <c r="G2500" t="s">
        <v>86</v>
      </c>
      <c r="I2500" t="s">
        <v>86</v>
      </c>
      <c r="K2500">
        <v>7.5</v>
      </c>
      <c r="M2500">
        <v>7.5</v>
      </c>
      <c r="O2500" t="s">
        <v>8372</v>
      </c>
      <c r="P2500" t="s">
        <v>8373</v>
      </c>
      <c r="R2500" t="s">
        <v>1894</v>
      </c>
      <c r="S2500" t="s">
        <v>1894</v>
      </c>
      <c r="T2500" t="str">
        <f>IFERROR(
  IF(TRIM(Table22[[#This Row],[STARS]])="", "Unknown",
    TRIM(MID(Table22[[#This Row],[STARS]], FIND("Stars:", Table22[[#This Row],[STARS]]) + 6, LEN(Table22[[#This Row],[STARS]])))
  ),
"Unknown")</f>
        <v xml:space="preserve">
Tae-oh Kang, 
Ji Soo, 
Chae-Yeon Jung, 
Jung Jinyoung
</v>
      </c>
      <c r="V2500">
        <v>1690</v>
      </c>
      <c r="W2500">
        <v>50</v>
      </c>
      <c r="X2500">
        <v>0</v>
      </c>
    </row>
    <row r="2501" spans="1:24" x14ac:dyDescent="0.3">
      <c r="A2501" t="s">
        <v>8374</v>
      </c>
      <c r="C2501" t="s">
        <v>8374</v>
      </c>
      <c r="D2501">
        <v>-2016</v>
      </c>
      <c r="E2501" t="str" cm="1">
        <f t="array" ref="E2501">_xlfn.LET(
  _xlpm.raw, TRIM(SUBSTITUTE(SUBSTITUTE(SUBSTITUTE(SUBSTITUTE(SUBSTITUTE(SUBSTITUTE(D2501,"(",""),")",""),"â€“","-"),"–","-"),"I",""),"V","")),
  _xlpm.cleaned, TRIM(SUBSTITUTE(SUBSTITUTE(_xlpm.raw,"-"," - "),","," ")),
  _xlpm.words, _xlfn.FILTERXML("&lt;t&gt;&lt;s&gt;" &amp; SUBSTITUTE(_xlpm.cleaned," ","&lt;/s&gt;&lt;s&gt;") &amp; "&lt;/s&gt;&lt;/t&gt;", "//s"),
  _xlpm.nums, _xlfn.TEXTJOIN("-", TRUE, IF(ISNUMBER(--_xlpm.words), _xlpm.words, "")),
  IFERROR(_xlpm.nums, "")
)</f>
        <v>2016</v>
      </c>
      <c r="F2501" t="s">
        <v>19684</v>
      </c>
      <c r="G2501" t="s">
        <v>801</v>
      </c>
      <c r="I2501" t="s">
        <v>801</v>
      </c>
      <c r="K2501">
        <v>7.2</v>
      </c>
      <c r="M2501">
        <v>7.2</v>
      </c>
      <c r="O2501" t="s">
        <v>8375</v>
      </c>
      <c r="P2501" t="s">
        <v>8376</v>
      </c>
      <c r="R2501" t="s">
        <v>1894</v>
      </c>
      <c r="S2501" t="s">
        <v>1894</v>
      </c>
      <c r="T2501" t="str">
        <f>IFERROR(
  IF(TRIM(Table22[[#This Row],[STARS]])="", "Unknown",
    TRIM(MID(Table22[[#This Row],[STARS]], FIND("Stars:", Table22[[#This Row],[STARS]]) + 6, LEN(Table22[[#This Row],[STARS]])))
  ),
"Unknown")</f>
        <v xml:space="preserve">
Chelsea Handler, 
Steven David, 
Mary McCormack, 
Irving Azoff
</v>
      </c>
      <c r="V2501">
        <v>2395</v>
      </c>
      <c r="W2501">
        <v>70</v>
      </c>
      <c r="X2501">
        <v>0</v>
      </c>
    </row>
    <row r="2502" spans="1:24" x14ac:dyDescent="0.3">
      <c r="A2502" t="s">
        <v>8377</v>
      </c>
      <c r="C2502" t="s">
        <v>8377</v>
      </c>
      <c r="D2502">
        <v>-2016</v>
      </c>
      <c r="E2502" t="str" cm="1">
        <f t="array" ref="E2502">_xlfn.LET(
  _xlpm.raw, TRIM(SUBSTITUTE(SUBSTITUTE(SUBSTITUTE(SUBSTITUTE(SUBSTITUTE(SUBSTITUTE(D2502,"(",""),")",""),"â€“","-"),"–","-"),"I",""),"V","")),
  _xlpm.cleaned, TRIM(SUBSTITUTE(SUBSTITUTE(_xlpm.raw,"-"," - "),","," ")),
  _xlpm.words, _xlfn.FILTERXML("&lt;t&gt;&lt;s&gt;" &amp; SUBSTITUTE(_xlpm.cleaned," ","&lt;/s&gt;&lt;s&gt;") &amp; "&lt;/s&gt;&lt;/t&gt;", "//s"),
  _xlpm.nums, _xlfn.TEXTJOIN("-", TRUE, IF(ISNUMBER(--_xlpm.words), _xlpm.words, "")),
  IFERROR(_xlpm.nums, "")
)</f>
        <v>2016</v>
      </c>
      <c r="F2502" t="s">
        <v>19684</v>
      </c>
      <c r="G2502" t="s">
        <v>91</v>
      </c>
      <c r="I2502" t="s">
        <v>91</v>
      </c>
      <c r="K2502">
        <v>5.9</v>
      </c>
      <c r="M2502">
        <v>5.9</v>
      </c>
      <c r="O2502" t="s">
        <v>8378</v>
      </c>
      <c r="P2502" t="s">
        <v>8379</v>
      </c>
      <c r="R2502" t="s">
        <v>21487</v>
      </c>
      <c r="S2502" t="s">
        <v>21487</v>
      </c>
      <c r="T2502" t="str">
        <f>IFERROR(
  IF(TRIM(Table22[[#This Row],[STARS]])="", "Unknown",
    TRIM(MID(Table22[[#This Row],[STARS]], FIND("Stars:", Table22[[#This Row],[STARS]]) + 6, LEN(Table22[[#This Row],[STARS]])))
  ),
"Unknown")</f>
        <v xml:space="preserve">
Roy Haylock, 
Lola Botha, 
Grayson Thorne Kilpatrick, 
Willam Belli
</v>
      </c>
      <c r="V2502">
        <v>6221</v>
      </c>
      <c r="W2502">
        <v>84</v>
      </c>
      <c r="X2502">
        <v>0</v>
      </c>
    </row>
    <row r="2503" spans="1:24" x14ac:dyDescent="0.3">
      <c r="A2503" t="s">
        <v>8380</v>
      </c>
      <c r="C2503" t="s">
        <v>8380</v>
      </c>
      <c r="D2503">
        <v>-1998</v>
      </c>
      <c r="E2503" t="str" cm="1">
        <f t="array" ref="E2503">_xlfn.LET(
  _xlpm.raw, TRIM(SUBSTITUTE(SUBSTITUTE(SUBSTITUTE(SUBSTITUTE(SUBSTITUTE(SUBSTITUTE(D2503,"(",""),")",""),"â€“","-"),"–","-"),"I",""),"V","")),
  _xlpm.cleaned, TRIM(SUBSTITUTE(SUBSTITUTE(_xlpm.raw,"-"," - "),","," ")),
  _xlpm.words, _xlfn.FILTERXML("&lt;t&gt;&lt;s&gt;" &amp; SUBSTITUTE(_xlpm.cleaned," ","&lt;/s&gt;&lt;s&gt;") &amp; "&lt;/s&gt;&lt;/t&gt;", "//s"),
  _xlpm.nums, _xlfn.TEXTJOIN("-", TRUE, IF(ISNUMBER(--_xlpm.words), _xlpm.words, "")),
  IFERROR(_xlpm.nums, "")
)</f>
        <v>1998</v>
      </c>
      <c r="F2503" t="s">
        <v>19775</v>
      </c>
      <c r="G2503" t="s">
        <v>38</v>
      </c>
      <c r="I2503" t="s">
        <v>38</v>
      </c>
      <c r="K2503">
        <v>7.9</v>
      </c>
      <c r="M2503">
        <v>7.9</v>
      </c>
      <c r="O2503" t="s">
        <v>8381</v>
      </c>
      <c r="P2503" t="s">
        <v>8382</v>
      </c>
      <c r="R2503" t="s">
        <v>1894</v>
      </c>
      <c r="S2503" t="s">
        <v>1894</v>
      </c>
      <c r="T2503" t="str">
        <f>IFERROR(
  IF(TRIM(Table22[[#This Row],[STARS]])="", "Unknown",
    TRIM(MID(Table22[[#This Row],[STARS]], FIND("Stars:", Table22[[#This Row],[STARS]]) + 6, LEN(Table22[[#This Row],[STARS]])))
  ),
"Unknown")</f>
        <v xml:space="preserve">
Olympia Dukakis, 
Laura Linney, 
Colin Ferguson, 
Barbara Garrick
</v>
      </c>
      <c r="V2503">
        <v>1751</v>
      </c>
      <c r="W2503">
        <v>330</v>
      </c>
      <c r="X2503">
        <v>0</v>
      </c>
    </row>
    <row r="2504" spans="1:24" x14ac:dyDescent="0.3">
      <c r="A2504" t="s">
        <v>8383</v>
      </c>
      <c r="C2504" t="s">
        <v>8383</v>
      </c>
      <c r="D2504">
        <v>-2020</v>
      </c>
      <c r="E2504" t="str" cm="1">
        <f t="array" ref="E2504">_xlfn.LET(
  _xlpm.raw, TRIM(SUBSTITUTE(SUBSTITUTE(SUBSTITUTE(SUBSTITUTE(SUBSTITUTE(SUBSTITUTE(D2504,"(",""),")",""),"â€“","-"),"–","-"),"I",""),"V","")),
  _xlpm.cleaned, TRIM(SUBSTITUTE(SUBSTITUTE(_xlpm.raw,"-"," - "),","," ")),
  _xlpm.words, _xlfn.FILTERXML("&lt;t&gt;&lt;s&gt;" &amp; SUBSTITUTE(_xlpm.cleaned," ","&lt;/s&gt;&lt;s&gt;") &amp; "&lt;/s&gt;&lt;/t&gt;", "//s"),
  _xlpm.nums, _xlfn.TEXTJOIN("-", TRUE, IF(ISNUMBER(--_xlpm.words), _xlpm.words, "")),
  IFERROR(_xlpm.nums, "")
)</f>
        <v>2020</v>
      </c>
      <c r="F2504" t="s">
        <v>19675</v>
      </c>
      <c r="G2504" t="s">
        <v>762</v>
      </c>
      <c r="I2504" t="s">
        <v>762</v>
      </c>
      <c r="K2504">
        <v>4.8</v>
      </c>
      <c r="M2504">
        <v>4.8</v>
      </c>
      <c r="O2504" t="s">
        <v>8384</v>
      </c>
      <c r="P2504" t="s">
        <v>8385</v>
      </c>
      <c r="R2504" t="s">
        <v>21486</v>
      </c>
      <c r="S2504" t="s">
        <v>21486</v>
      </c>
      <c r="T2504" t="str">
        <f>IFERROR(
  IF(TRIM(Table22[[#This Row],[STARS]])="", "Unknown",
    TRIM(MID(Table22[[#This Row],[STARS]], FIND("Stars:", Table22[[#This Row],[STARS]]) + 6, LEN(Table22[[#This Row],[STARS]])))
  ),
"Unknown")</f>
        <v xml:space="preserve">
Kostja Ullmann, 
Alli Neumann, 
Sascha Alexander Gersak, 
Sophia Thomalla
</v>
      </c>
      <c r="V2504">
        <v>1086</v>
      </c>
      <c r="W2504">
        <v>105</v>
      </c>
      <c r="X2504">
        <v>0</v>
      </c>
    </row>
    <row r="2505" spans="1:24" x14ac:dyDescent="0.3">
      <c r="A2505" t="s">
        <v>8386</v>
      </c>
      <c r="C2505" t="s">
        <v>8386</v>
      </c>
      <c r="D2505" t="str">
        <v>(2020â€“ )</v>
      </c>
      <c r="E2505" t="str" cm="1">
        <f t="array" ref="E2505">_xlfn.LET(
  _xlpm.raw, TRIM(SUBSTITUTE(SUBSTITUTE(SUBSTITUTE(SUBSTITUTE(SUBSTITUTE(SUBSTITUTE(D2505,"(",""),")",""),"â€“","-"),"–","-"),"I",""),"V","")),
  _xlpm.cleaned, TRIM(SUBSTITUTE(SUBSTITUTE(_xlpm.raw,"-"," - "),","," ")),
  _xlpm.words, _xlfn.FILTERXML("&lt;t&gt;&lt;s&gt;" &amp; SUBSTITUTE(_xlpm.cleaned," ","&lt;/s&gt;&lt;s&gt;") &amp; "&lt;/s&gt;&lt;/t&gt;", "//s"),
  _xlpm.nums, _xlfn.TEXTJOIN("-", TRUE, IF(ISNUMBER(--_xlpm.words), _xlpm.words, "")),
  IFERROR(_xlpm.nums, "")
)</f>
        <v>2020</v>
      </c>
      <c r="F2505" t="s">
        <v>19675</v>
      </c>
      <c r="G2505" t="s">
        <v>113</v>
      </c>
      <c r="I2505" t="s">
        <v>113</v>
      </c>
      <c r="K2505">
        <v>7.1</v>
      </c>
      <c r="M2505">
        <v>7.1</v>
      </c>
      <c r="O2505" t="s">
        <v>8387</v>
      </c>
      <c r="P2505" t="s">
        <v>8388</v>
      </c>
      <c r="R2505" t="s">
        <v>1894</v>
      </c>
      <c r="S2505" t="s">
        <v>1894</v>
      </c>
      <c r="T2505" t="str">
        <f>IFERROR(
  IF(TRIM(Table22[[#This Row],[STARS]])="", "Unknown",
    TRIM(MID(Table22[[#This Row],[STARS]], FIND("Stars:", Table22[[#This Row],[STARS]]) + 6, LEN(Table22[[#This Row],[STARS]])))
  ),
"Unknown")</f>
        <v xml:space="preserve">
Nambitha Ben-Mazwi, 
Ilse Klink, 
Lehlohonolo Makoko, 
Makgano Mamabolo
</v>
      </c>
      <c r="V2505">
        <v>14</v>
      </c>
      <c r="W2505">
        <v>0</v>
      </c>
      <c r="X2505">
        <v>0</v>
      </c>
    </row>
    <row r="2506" spans="1:24" x14ac:dyDescent="0.3">
      <c r="A2506" t="s">
        <v>8389</v>
      </c>
      <c r="C2506" t="s">
        <v>8389</v>
      </c>
      <c r="D2506" t="str">
        <v>(2017â€“2018)</v>
      </c>
      <c r="E2506" t="str" cm="1">
        <f t="array" ref="E2506">_xlfn.LET(
  _xlpm.raw, TRIM(SUBSTITUTE(SUBSTITUTE(SUBSTITUTE(SUBSTITUTE(SUBSTITUTE(SUBSTITUTE(D2506,"(",""),")",""),"â€“","-"),"–","-"),"I",""),"V","")),
  _xlpm.cleaned, TRIM(SUBSTITUTE(SUBSTITUTE(_xlpm.raw,"-"," - "),","," ")),
  _xlpm.words, _xlfn.FILTERXML("&lt;t&gt;&lt;s&gt;" &amp; SUBSTITUTE(_xlpm.cleaned," ","&lt;/s&gt;&lt;s&gt;") &amp; "&lt;/s&gt;&lt;/t&gt;", "//s"),
  _xlpm.nums, _xlfn.TEXTJOIN("-", TRUE, IF(ISNUMBER(--_xlpm.words), _xlpm.words, "")),
  IFERROR(_xlpm.nums, "")
)</f>
        <v>2017-2018</v>
      </c>
      <c r="F2506" t="s">
        <v>19751</v>
      </c>
      <c r="G2506" t="s">
        <v>1483</v>
      </c>
      <c r="I2506" t="s">
        <v>1483</v>
      </c>
      <c r="K2506">
        <v>7.3</v>
      </c>
      <c r="M2506">
        <v>7.3</v>
      </c>
      <c r="O2506" t="s">
        <v>8390</v>
      </c>
      <c r="P2506" t="s">
        <v>8391</v>
      </c>
      <c r="R2506" t="s">
        <v>1894</v>
      </c>
      <c r="S2506" t="s">
        <v>1894</v>
      </c>
      <c r="T2506" t="str">
        <f>IFERROR(
  IF(TRIM(Table22[[#This Row],[STARS]])="", "Unknown",
    TRIM(MID(Table22[[#This Row],[STARS]], FIND("Stars:", Table22[[#This Row],[STARS]]) + 6, LEN(Table22[[#This Row],[STARS]])))
  ),
"Unknown")</f>
        <v xml:space="preserve">
Tiki Barber, 
Rafinha Bastos, 
Luis Ernesto Franco, 
InÃ©s Sainz
</v>
      </c>
      <c r="V2506">
        <v>2242</v>
      </c>
      <c r="W2506">
        <v>55</v>
      </c>
      <c r="X2506">
        <v>0</v>
      </c>
    </row>
    <row r="2507" spans="1:24" x14ac:dyDescent="0.3">
      <c r="A2507" t="s">
        <v>8392</v>
      </c>
      <c r="C2507" t="s">
        <v>8392</v>
      </c>
      <c r="D2507">
        <v>-2016</v>
      </c>
      <c r="E2507" t="str" cm="1">
        <f t="array" ref="E2507">_xlfn.LET(
  _xlpm.raw, TRIM(SUBSTITUTE(SUBSTITUTE(SUBSTITUTE(SUBSTITUTE(SUBSTITUTE(SUBSTITUTE(D2507,"(",""),")",""),"â€“","-"),"–","-"),"I",""),"V","")),
  _xlpm.cleaned, TRIM(SUBSTITUTE(SUBSTITUTE(_xlpm.raw,"-"," - "),","," ")),
  _xlpm.words, _xlfn.FILTERXML("&lt;t&gt;&lt;s&gt;" &amp; SUBSTITUTE(_xlpm.cleaned," ","&lt;/s&gt;&lt;s&gt;") &amp; "&lt;/s&gt;&lt;/t&gt;", "//s"),
  _xlpm.nums, _xlfn.TEXTJOIN("-", TRUE, IF(ISNUMBER(--_xlpm.words), _xlpm.words, "")),
  IFERROR(_xlpm.nums, "")
)</f>
        <v>2016</v>
      </c>
      <c r="F2507" t="s">
        <v>19684</v>
      </c>
      <c r="G2507" t="s">
        <v>86</v>
      </c>
      <c r="I2507" t="s">
        <v>86</v>
      </c>
      <c r="K2507">
        <v>7.6</v>
      </c>
      <c r="M2507">
        <v>7.6</v>
      </c>
      <c r="O2507" t="s">
        <v>8393</v>
      </c>
      <c r="P2507" t="s">
        <v>8394</v>
      </c>
      <c r="R2507" t="s">
        <v>1894</v>
      </c>
      <c r="S2507" t="s">
        <v>1894</v>
      </c>
      <c r="T2507" t="str">
        <f>IFERROR(
  IF(TRIM(Table22[[#This Row],[STARS]])="", "Unknown",
    TRIM(MID(Table22[[#This Row],[STARS]], FIND("Stars:", Table22[[#This Row],[STARS]]) + 6, LEN(Table22[[#This Row],[STARS]])))
  ),
"Unknown")</f>
        <v xml:space="preserve">
Sonja Gerhardt, 
Claudia Michelsen, 
Maria Ehrich, 
Emilia SchÃ¼le
</v>
      </c>
      <c r="V2507">
        <v>1863</v>
      </c>
      <c r="W2507">
        <v>100</v>
      </c>
      <c r="X2507">
        <v>0</v>
      </c>
    </row>
    <row r="2508" spans="1:24" x14ac:dyDescent="0.3">
      <c r="A2508" t="s">
        <v>8395</v>
      </c>
      <c r="C2508" t="s">
        <v>8395</v>
      </c>
      <c r="D2508" t="str">
        <v>(2020â€“ )</v>
      </c>
      <c r="E2508" t="str" cm="1">
        <f t="array" ref="E2508">_xlfn.LET(
  _xlpm.raw, TRIM(SUBSTITUTE(SUBSTITUTE(SUBSTITUTE(SUBSTITUTE(SUBSTITUTE(SUBSTITUTE(D2508,"(",""),")",""),"â€“","-"),"–","-"),"I",""),"V","")),
  _xlpm.cleaned, TRIM(SUBSTITUTE(SUBSTITUTE(_xlpm.raw,"-"," - "),","," ")),
  _xlpm.words, _xlfn.FILTERXML("&lt;t&gt;&lt;s&gt;" &amp; SUBSTITUTE(_xlpm.cleaned," ","&lt;/s&gt;&lt;s&gt;") &amp; "&lt;/s&gt;&lt;/t&gt;", "//s"),
  _xlpm.nums, _xlfn.TEXTJOIN("-", TRUE, IF(ISNUMBER(--_xlpm.words), _xlpm.words, "")),
  IFERROR(_xlpm.nums, "")
)</f>
        <v>2020</v>
      </c>
      <c r="F2508" t="s">
        <v>19675</v>
      </c>
      <c r="G2508" t="s">
        <v>3225</v>
      </c>
      <c r="I2508" t="s">
        <v>3225</v>
      </c>
      <c r="K2508">
        <v>7.2</v>
      </c>
      <c r="M2508">
        <v>7.2</v>
      </c>
      <c r="O2508" t="s">
        <v>8396</v>
      </c>
      <c r="P2508" t="s">
        <v>8397</v>
      </c>
      <c r="R2508" t="s">
        <v>1894</v>
      </c>
      <c r="S2508" t="s">
        <v>1894</v>
      </c>
      <c r="T2508" t="str">
        <f>IFERROR(
  IF(TRIM(Table22[[#This Row],[STARS]])="", "Unknown",
    TRIM(MID(Table22[[#This Row],[STARS]], FIND("Stars:", Table22[[#This Row],[STARS]]) + 6, LEN(Table22[[#This Row],[STARS]])))
  ),
"Unknown")</f>
        <v xml:space="preserve">
Jennifer Julian, 
Thomas Fuentes, 
Calogero GermanÃ¡, 
David Lorino
</v>
      </c>
      <c r="V2508">
        <v>2067</v>
      </c>
      <c r="W2508">
        <v>0</v>
      </c>
      <c r="X2508">
        <v>0</v>
      </c>
    </row>
    <row r="2509" spans="1:24" x14ac:dyDescent="0.3">
      <c r="A2509" t="s">
        <v>8398</v>
      </c>
      <c r="C2509" t="s">
        <v>8398</v>
      </c>
      <c r="D2509" t="str">
        <v>(2008â€“2009)</v>
      </c>
      <c r="E2509" t="str" cm="1">
        <f t="array" ref="E2509">_xlfn.LET(
  _xlpm.raw, TRIM(SUBSTITUTE(SUBSTITUTE(SUBSTITUTE(SUBSTITUTE(SUBSTITUTE(SUBSTITUTE(D2509,"(",""),")",""),"â€“","-"),"–","-"),"I",""),"V","")),
  _xlpm.cleaned, TRIM(SUBSTITUTE(SUBSTITUTE(_xlpm.raw,"-"," - "),","," ")),
  _xlpm.words, _xlfn.FILTERXML("&lt;t&gt;&lt;s&gt;" &amp; SUBSTITUTE(_xlpm.cleaned," ","&lt;/s&gt;&lt;s&gt;") &amp; "&lt;/s&gt;&lt;/t&gt;", "//s"),
  _xlpm.nums, _xlfn.TEXTJOIN("-", TRUE, IF(ISNUMBER(--_xlpm.words), _xlpm.words, "")),
  IFERROR(_xlpm.nums, "")
)</f>
        <v>2008-2009</v>
      </c>
      <c r="F2509" t="s">
        <v>19850</v>
      </c>
      <c r="G2509" t="s">
        <v>3064</v>
      </c>
      <c r="I2509" t="s">
        <v>3064</v>
      </c>
      <c r="K2509">
        <v>8</v>
      </c>
      <c r="M2509">
        <v>8</v>
      </c>
      <c r="O2509" t="s">
        <v>8399</v>
      </c>
      <c r="P2509" t="s">
        <v>8400</v>
      </c>
      <c r="R2509" t="s">
        <v>1894</v>
      </c>
      <c r="S2509" t="s">
        <v>1894</v>
      </c>
      <c r="T2509" t="str">
        <f>IFERROR(
  IF(TRIM(Table22[[#This Row],[STARS]])="", "Unknown",
    TRIM(MID(Table22[[#This Row],[STARS]], FIND("Stars:", Table22[[#This Row],[STARS]]) + 6, LEN(Table22[[#This Row],[STARS]])))
  ),
"Unknown")</f>
        <v xml:space="preserve">
Jun Fukuyama, 
Ami Koshimizu, 
Brina Palencia, 
J. Michael Tatum
</v>
      </c>
      <c r="V2509">
        <v>3959</v>
      </c>
      <c r="W2509">
        <v>24</v>
      </c>
      <c r="X2509">
        <v>0</v>
      </c>
    </row>
    <row r="2510" spans="1:24" x14ac:dyDescent="0.3">
      <c r="A2510" t="s">
        <v>8401</v>
      </c>
      <c r="C2510" t="s">
        <v>8401</v>
      </c>
      <c r="D2510">
        <v>-2020</v>
      </c>
      <c r="E2510" t="str" cm="1">
        <f t="array" ref="E2510">_xlfn.LET(
  _xlpm.raw, TRIM(SUBSTITUTE(SUBSTITUTE(SUBSTITUTE(SUBSTITUTE(SUBSTITUTE(SUBSTITUTE(D2510,"(",""),")",""),"â€“","-"),"–","-"),"I",""),"V","")),
  _xlpm.cleaned, TRIM(SUBSTITUTE(SUBSTITUTE(_xlpm.raw,"-"," - "),","," ")),
  _xlpm.words, _xlfn.FILTERXML("&lt;t&gt;&lt;s&gt;" &amp; SUBSTITUTE(_xlpm.cleaned," ","&lt;/s&gt;&lt;s&gt;") &amp; "&lt;/s&gt;&lt;/t&gt;", "//s"),
  _xlpm.nums, _xlfn.TEXTJOIN("-", TRUE, IF(ISNUMBER(--_xlpm.words), _xlpm.words, "")),
  IFERROR(_xlpm.nums, "")
)</f>
        <v>2020</v>
      </c>
      <c r="F2510" t="s">
        <v>19675</v>
      </c>
      <c r="G2510" t="s">
        <v>1017</v>
      </c>
      <c r="I2510" t="s">
        <v>1017</v>
      </c>
      <c r="K2510">
        <v>7.3</v>
      </c>
      <c r="M2510">
        <v>7.3</v>
      </c>
      <c r="O2510" t="s">
        <v>8402</v>
      </c>
      <c r="P2510" t="s">
        <v>8403</v>
      </c>
      <c r="R2510" t="s">
        <v>1894</v>
      </c>
      <c r="S2510" t="s">
        <v>1894</v>
      </c>
      <c r="T2510" t="str">
        <f>IFERROR(
  IF(TRIM(Table22[[#This Row],[STARS]])="", "Unknown",
    TRIM(MID(Table22[[#This Row],[STARS]], FIND("Stars:", Table22[[#This Row],[STARS]]) + 6, LEN(Table22[[#This Row],[STARS]])))
  ),
"Unknown")</f>
        <v xml:space="preserve">
Alexa Chung, 
Tan France, 
Marco Morante, 
Prasad Romijn
</v>
      </c>
      <c r="V2510">
        <v>3098</v>
      </c>
      <c r="W2510">
        <v>50</v>
      </c>
      <c r="X2510">
        <v>0</v>
      </c>
    </row>
    <row r="2511" spans="1:24" x14ac:dyDescent="0.3">
      <c r="A2511" t="s">
        <v>8404</v>
      </c>
      <c r="C2511" t="s">
        <v>8404</v>
      </c>
      <c r="D2511" t="str">
        <v>(2019â€“2020)</v>
      </c>
      <c r="E2511" t="str" cm="1">
        <f t="array" ref="E2511">_xlfn.LET(
  _xlpm.raw, TRIM(SUBSTITUTE(SUBSTITUTE(SUBSTITUTE(SUBSTITUTE(SUBSTITUTE(SUBSTITUTE(D2511,"(",""),")",""),"â€“","-"),"–","-"),"I",""),"V","")),
  _xlpm.cleaned, TRIM(SUBSTITUTE(SUBSTITUTE(_xlpm.raw,"-"," - "),","," ")),
  _xlpm.words, _xlfn.FILTERXML("&lt;t&gt;&lt;s&gt;" &amp; SUBSTITUTE(_xlpm.cleaned," ","&lt;/s&gt;&lt;s&gt;") &amp; "&lt;/s&gt;&lt;/t&gt;", "//s"),
  _xlpm.nums, _xlfn.TEXTJOIN("-", TRUE, IF(ISNUMBER(--_xlpm.words), _xlpm.words, "")),
  IFERROR(_xlpm.nums, "")
)</f>
        <v>2019-2020</v>
      </c>
      <c r="F2511" t="s">
        <v>19750</v>
      </c>
      <c r="G2511" t="s">
        <v>15</v>
      </c>
      <c r="I2511" t="s">
        <v>15</v>
      </c>
      <c r="K2511">
        <v>6.4</v>
      </c>
      <c r="M2511">
        <v>6.4</v>
      </c>
      <c r="O2511" t="s">
        <v>8405</v>
      </c>
      <c r="P2511" t="s">
        <v>8406</v>
      </c>
      <c r="R2511" t="s">
        <v>1894</v>
      </c>
      <c r="S2511" t="s">
        <v>1894</v>
      </c>
      <c r="T2511" t="str">
        <f>IFERROR(
  IF(TRIM(Table22[[#This Row],[STARS]])="", "Unknown",
    TRIM(MID(Table22[[#This Row],[STARS]], FIND("Stars:", Table22[[#This Row],[STARS]]) + 6, LEN(Table22[[#This Row],[STARS]])))
  ),
"Unknown")</f>
        <v xml:space="preserve">
Scott Gibbs, 
Alejandro Saab, 
Jad Saxton, 
Amber Lee Connors
</v>
      </c>
      <c r="V2511">
        <v>1155</v>
      </c>
      <c r="W2511">
        <v>25</v>
      </c>
      <c r="X2511">
        <v>0</v>
      </c>
    </row>
    <row r="2512" spans="1:24" x14ac:dyDescent="0.3">
      <c r="A2512" t="s">
        <v>8407</v>
      </c>
      <c r="C2512" t="s">
        <v>8407</v>
      </c>
      <c r="D2512">
        <v>0</v>
      </c>
      <c r="E2512" t="str" cm="1">
        <f t="array" ref="E2512">_xlfn.LET(
  _xlpm.raw, TRIM(SUBSTITUTE(SUBSTITUTE(SUBSTITUTE(SUBSTITUTE(SUBSTITUTE(SUBSTITUTE(D2512,"(",""),")",""),"â€“","-"),"–","-"),"I",""),"V","")),
  _xlpm.cleaned, TRIM(SUBSTITUTE(SUBSTITUTE(_xlpm.raw,"-"," - "),","," ")),
  _xlpm.words, _xlfn.FILTERXML("&lt;t&gt;&lt;s&gt;" &amp; SUBSTITUTE(_xlpm.cleaned," ","&lt;/s&gt;&lt;s&gt;") &amp; "&lt;/s&gt;&lt;/t&gt;", "//s"),
  _xlpm.nums, _xlfn.TEXTJOIN("-", TRUE, IF(ISNUMBER(--_xlpm.words), _xlpm.words, "")),
  IFERROR(_xlpm.nums, "")
)</f>
        <v>0</v>
      </c>
      <c r="F2512" t="s">
        <v>19829</v>
      </c>
      <c r="G2512" t="s">
        <v>5271</v>
      </c>
      <c r="I2512" t="s">
        <v>5271</v>
      </c>
      <c r="K2512">
        <v>0</v>
      </c>
      <c r="M2512">
        <v>0</v>
      </c>
      <c r="O2512" t="s">
        <v>8408</v>
      </c>
      <c r="P2512" t="s">
        <v>8409</v>
      </c>
      <c r="R2512" t="s">
        <v>19935</v>
      </c>
      <c r="S2512" t="s">
        <v>19935</v>
      </c>
      <c r="T2512" t="str">
        <f>IFERROR(
  IF(TRIM(Table22[[#This Row],[STARS]])="", "Unknown",
    TRIM(MID(Table22[[#This Row],[STARS]], FIND("Stars:", Table22[[#This Row],[STARS]]) + 6, LEN(Table22[[#This Row],[STARS]])))
  ),
"Unknown")</f>
        <v xml:space="preserve">
Mena Massoud, 
Laura Marano, 
Cameron Rhodes, 
Jacque Drew
</v>
      </c>
      <c r="V2512">
        <v>0</v>
      </c>
      <c r="W2512">
        <v>0</v>
      </c>
      <c r="X2512">
        <v>0</v>
      </c>
    </row>
    <row r="2513" spans="1:24" x14ac:dyDescent="0.3">
      <c r="A2513" t="s">
        <v>8410</v>
      </c>
      <c r="C2513" t="s">
        <v>8410</v>
      </c>
      <c r="D2513">
        <v>-2019</v>
      </c>
      <c r="E2513" t="str" cm="1">
        <f t="array" ref="E2513">_xlfn.LET(
  _xlpm.raw, TRIM(SUBSTITUTE(SUBSTITUTE(SUBSTITUTE(SUBSTITUTE(SUBSTITUTE(SUBSTITUTE(D2513,"(",""),")",""),"â€“","-"),"–","-"),"I",""),"V","")),
  _xlpm.cleaned, TRIM(SUBSTITUTE(SUBSTITUTE(_xlpm.raw,"-"," - "),","," ")),
  _xlpm.words, _xlfn.FILTERXML("&lt;t&gt;&lt;s&gt;" &amp; SUBSTITUTE(_xlpm.cleaned," ","&lt;/s&gt;&lt;s&gt;") &amp; "&lt;/s&gt;&lt;/t&gt;", "//s"),
  _xlpm.nums, _xlfn.TEXTJOIN("-", TRUE, IF(ISNUMBER(--_xlpm.words), _xlpm.words, "")),
  IFERROR(_xlpm.nums, "")
)</f>
        <v>2019</v>
      </c>
      <c r="F2513" t="s">
        <v>19677</v>
      </c>
      <c r="G2513" t="s">
        <v>15</v>
      </c>
      <c r="I2513" t="s">
        <v>15</v>
      </c>
      <c r="K2513">
        <v>6.1</v>
      </c>
      <c r="M2513">
        <v>6.1</v>
      </c>
      <c r="O2513" t="s">
        <v>8411</v>
      </c>
      <c r="P2513" t="s">
        <v>8412</v>
      </c>
      <c r="R2513" t="s">
        <v>21485</v>
      </c>
      <c r="S2513" t="s">
        <v>21485</v>
      </c>
      <c r="T2513" t="str">
        <f>IFERROR(
  IF(TRIM(Table22[[#This Row],[STARS]])="", "Unknown",
    TRIM(MID(Table22[[#This Row],[STARS]], FIND("Stars:", Table22[[#This Row],[STARS]]) + 6, LEN(Table22[[#This Row],[STARS]])))
  ),
"Unknown")</f>
        <v xml:space="preserve">
Kento Yamazaki, 
Tucker Chandler, 
Ray Chase, 
Greg Chun
</v>
      </c>
      <c r="V2513">
        <v>2909</v>
      </c>
      <c r="W2513">
        <v>106</v>
      </c>
      <c r="X2513">
        <v>0</v>
      </c>
    </row>
    <row r="2514" spans="1:24" x14ac:dyDescent="0.3">
      <c r="A2514" t="s">
        <v>8413</v>
      </c>
      <c r="C2514" t="s">
        <v>8413</v>
      </c>
      <c r="D2514">
        <v>-2016</v>
      </c>
      <c r="E2514" t="str" cm="1">
        <f t="array" ref="E2514">_xlfn.LET(
  _xlpm.raw, TRIM(SUBSTITUTE(SUBSTITUTE(SUBSTITUTE(SUBSTITUTE(SUBSTITUTE(SUBSTITUTE(D2514,"(",""),")",""),"â€“","-"),"–","-"),"I",""),"V","")),
  _xlpm.cleaned, TRIM(SUBSTITUTE(SUBSTITUTE(_xlpm.raw,"-"," - "),","," ")),
  _xlpm.words, _xlfn.FILTERXML("&lt;t&gt;&lt;s&gt;" &amp; SUBSTITUTE(_xlpm.cleaned," ","&lt;/s&gt;&lt;s&gt;") &amp; "&lt;/s&gt;&lt;/t&gt;", "//s"),
  _xlpm.nums, _xlfn.TEXTJOIN("-", TRUE, IF(ISNUMBER(--_xlpm.words), _xlpm.words, "")),
  IFERROR(_xlpm.nums, "")
)</f>
        <v>2016</v>
      </c>
      <c r="F2514" t="s">
        <v>19684</v>
      </c>
      <c r="G2514" t="s">
        <v>1679</v>
      </c>
      <c r="I2514" t="s">
        <v>1679</v>
      </c>
      <c r="K2514">
        <v>7.1</v>
      </c>
      <c r="M2514">
        <v>7.1</v>
      </c>
      <c r="O2514" t="s">
        <v>8414</v>
      </c>
      <c r="P2514" t="s">
        <v>8415</v>
      </c>
      <c r="R2514" t="s">
        <v>1894</v>
      </c>
      <c r="S2514" t="s">
        <v>1894</v>
      </c>
      <c r="T2514" t="str">
        <f>IFERROR(
  IF(TRIM(Table22[[#This Row],[STARS]])="", "Unknown",
    TRIM(MID(Table22[[#This Row],[STARS]], FIND("Stars:", Table22[[#This Row],[STARS]]) + 6, LEN(Table22[[#This Row],[STARS]])))
  ),
"Unknown")</f>
        <v xml:space="preserve">
Guanlin Ji, 
Shangqing Su, 
Timmy Xu, 
Shulan Pan
</v>
      </c>
      <c r="V2514">
        <v>5365</v>
      </c>
      <c r="W2514">
        <v>100</v>
      </c>
      <c r="X2514">
        <v>0</v>
      </c>
    </row>
    <row r="2515" spans="1:24" x14ac:dyDescent="0.3">
      <c r="A2515" t="s">
        <v>8416</v>
      </c>
      <c r="C2515" t="s">
        <v>8416</v>
      </c>
      <c r="D2515" t="str">
        <v>(II) (2016)</v>
      </c>
      <c r="E2515" t="str" cm="1">
        <f t="array" ref="E2515">_xlfn.LET(
  _xlpm.raw, TRIM(SUBSTITUTE(SUBSTITUTE(SUBSTITUTE(SUBSTITUTE(SUBSTITUTE(SUBSTITUTE(D2515,"(",""),")",""),"â€“","-"),"–","-"),"I",""),"V","")),
  _xlpm.cleaned, TRIM(SUBSTITUTE(SUBSTITUTE(_xlpm.raw,"-"," - "),","," ")),
  _xlpm.words, _xlfn.FILTERXML("&lt;t&gt;&lt;s&gt;" &amp; SUBSTITUTE(_xlpm.cleaned," ","&lt;/s&gt;&lt;s&gt;") &amp; "&lt;/s&gt;&lt;/t&gt;", "//s"),
  _xlpm.nums, _xlfn.TEXTJOIN("-", TRUE, IF(ISNUMBER(--_xlpm.words), _xlpm.words, "")),
  IFERROR(_xlpm.nums, "")
)</f>
        <v>2016</v>
      </c>
      <c r="F2515" t="s">
        <v>19684</v>
      </c>
      <c r="G2515" t="s">
        <v>427</v>
      </c>
      <c r="I2515" t="s">
        <v>427</v>
      </c>
      <c r="K2515">
        <v>5.4</v>
      </c>
      <c r="M2515">
        <v>5.4</v>
      </c>
      <c r="O2515" t="s">
        <v>8417</v>
      </c>
      <c r="P2515" t="s">
        <v>8418</v>
      </c>
      <c r="R2515" t="s">
        <v>21484</v>
      </c>
      <c r="S2515" t="s">
        <v>21484</v>
      </c>
      <c r="T2515" t="str">
        <f>IFERROR(
  IF(TRIM(Table22[[#This Row],[STARS]])="", "Unknown",
    TRIM(MID(Table22[[#This Row],[STARS]], FIND("Stars:", Table22[[#This Row],[STARS]]) + 6, LEN(Table22[[#This Row],[STARS]])))
  ),
"Unknown")</f>
        <v xml:space="preserve">
Devon Werkheiser, 
Sean Marquette, 
Silverio Palacios, 
Camilla Belle
</v>
      </c>
      <c r="V2515">
        <v>2278</v>
      </c>
      <c r="W2515">
        <v>103</v>
      </c>
      <c r="X2515">
        <v>0</v>
      </c>
    </row>
    <row r="2516" spans="1:24" x14ac:dyDescent="0.3">
      <c r="A2516" t="s">
        <v>8419</v>
      </c>
      <c r="C2516" t="s">
        <v>8419</v>
      </c>
      <c r="D2516">
        <v>-2017</v>
      </c>
      <c r="E2516" t="str" cm="1">
        <f t="array" ref="E2516">_xlfn.LET(
  _xlpm.raw, TRIM(SUBSTITUTE(SUBSTITUTE(SUBSTITUTE(SUBSTITUTE(SUBSTITUTE(SUBSTITUTE(D2516,"(",""),")",""),"â€“","-"),"–","-"),"I",""),"V","")),
  _xlpm.cleaned, TRIM(SUBSTITUTE(SUBSTITUTE(_xlpm.raw,"-"," - "),","," ")),
  _xlpm.words, _xlfn.FILTERXML("&lt;t&gt;&lt;s&gt;" &amp; SUBSTITUTE(_xlpm.cleaned," ","&lt;/s&gt;&lt;s&gt;") &amp; "&lt;/s&gt;&lt;/t&gt;", "//s"),
  _xlpm.nums, _xlfn.TEXTJOIN("-", TRUE, IF(ISNUMBER(--_xlpm.words), _xlpm.words, "")),
  IFERROR(_xlpm.nums, "")
)</f>
        <v>2017</v>
      </c>
      <c r="F2516" t="s">
        <v>19682</v>
      </c>
      <c r="G2516" t="s">
        <v>5244</v>
      </c>
      <c r="I2516" t="s">
        <v>5244</v>
      </c>
      <c r="K2516">
        <v>5.6</v>
      </c>
      <c r="M2516">
        <v>5.6</v>
      </c>
      <c r="O2516" t="s">
        <v>8420</v>
      </c>
      <c r="P2516" t="s">
        <v>8421</v>
      </c>
      <c r="R2516" t="s">
        <v>1894</v>
      </c>
      <c r="S2516" t="s">
        <v>1894</v>
      </c>
      <c r="T2516" t="str">
        <f>IFERROR(
  IF(TRIM(Table22[[#This Row],[STARS]])="", "Unknown",
    TRIM(MID(Table22[[#This Row],[STARS]], FIND("Stars:", Table22[[#This Row],[STARS]]) + 6, LEN(Table22[[#This Row],[STARS]])))
  ),
"Unknown")</f>
        <v xml:space="preserve">
Josh Gad, 
Idina Menzel, 
Kristen Bell, 
Jonathan Groff
</v>
      </c>
      <c r="V2516">
        <v>11969</v>
      </c>
      <c r="W2516">
        <v>22</v>
      </c>
      <c r="X2516">
        <v>0</v>
      </c>
    </row>
    <row r="2517" spans="1:24" x14ac:dyDescent="0.3">
      <c r="A2517" t="s">
        <v>8422</v>
      </c>
      <c r="C2517" t="s">
        <v>8422</v>
      </c>
      <c r="D2517">
        <v>-2018</v>
      </c>
      <c r="E2517" t="str" cm="1">
        <f t="array" ref="E2517">_xlfn.LET(
  _xlpm.raw, TRIM(SUBSTITUTE(SUBSTITUTE(SUBSTITUTE(SUBSTITUTE(SUBSTITUTE(SUBSTITUTE(D2517,"(",""),")",""),"â€“","-"),"–","-"),"I",""),"V","")),
  _xlpm.cleaned, TRIM(SUBSTITUTE(SUBSTITUTE(_xlpm.raw,"-"," - "),","," ")),
  _xlpm.words, _xlfn.FILTERXML("&lt;t&gt;&lt;s&gt;" &amp; SUBSTITUTE(_xlpm.cleaned," ","&lt;/s&gt;&lt;s&gt;") &amp; "&lt;/s&gt;&lt;/t&gt;", "//s"),
  _xlpm.nums, _xlfn.TEXTJOIN("-", TRUE, IF(ISNUMBER(--_xlpm.words), _xlpm.words, "")),
  IFERROR(_xlpm.nums, "")
)</f>
        <v>2018</v>
      </c>
      <c r="F2517" t="s">
        <v>19693</v>
      </c>
      <c r="G2517" t="s">
        <v>104</v>
      </c>
      <c r="I2517" t="s">
        <v>104</v>
      </c>
      <c r="K2517">
        <v>7.9</v>
      </c>
      <c r="M2517">
        <v>7.9</v>
      </c>
      <c r="O2517" t="s">
        <v>8423</v>
      </c>
      <c r="P2517" t="s">
        <v>8424</v>
      </c>
      <c r="R2517" t="s">
        <v>1894</v>
      </c>
      <c r="S2517" t="s">
        <v>1894</v>
      </c>
      <c r="T2517" t="str">
        <f>IFERROR(
  IF(TRIM(Table22[[#This Row],[STARS]])="", "Unknown",
    TRIM(MID(Table22[[#This Row],[STARS]], FIND("Stars:", Table22[[#This Row],[STARS]]) + 6, LEN(Table22[[#This Row],[STARS]])))
  ),
"Unknown")</f>
        <v xml:space="preserve">
Hye-Sun Shin, 
Yang Se-Jong, 
Ahn Hyo-Seop, 
Ji-won Ye
</v>
      </c>
      <c r="V2517">
        <v>1423</v>
      </c>
      <c r="W2517">
        <v>35</v>
      </c>
      <c r="X2517">
        <v>0</v>
      </c>
    </row>
    <row r="2518" spans="1:24" x14ac:dyDescent="0.3">
      <c r="A2518" t="s">
        <v>8425</v>
      </c>
      <c r="C2518" t="s">
        <v>8425</v>
      </c>
      <c r="D2518">
        <v>-2018</v>
      </c>
      <c r="E2518" t="str" cm="1">
        <f t="array" ref="E2518">_xlfn.LET(
  _xlpm.raw, TRIM(SUBSTITUTE(SUBSTITUTE(SUBSTITUTE(SUBSTITUTE(SUBSTITUTE(SUBSTITUTE(D2518,"(",""),")",""),"â€“","-"),"–","-"),"I",""),"V","")),
  _xlpm.cleaned, TRIM(SUBSTITUTE(SUBSTITUTE(_xlpm.raw,"-"," - "),","," ")),
  _xlpm.words, _xlfn.FILTERXML("&lt;t&gt;&lt;s&gt;" &amp; SUBSTITUTE(_xlpm.cleaned," ","&lt;/s&gt;&lt;s&gt;") &amp; "&lt;/s&gt;&lt;/t&gt;", "//s"),
  _xlpm.nums, _xlfn.TEXTJOIN("-", TRUE, IF(ISNUMBER(--_xlpm.words), _xlpm.words, "")),
  IFERROR(_xlpm.nums, "")
)</f>
        <v>2018</v>
      </c>
      <c r="F2518" t="s">
        <v>19693</v>
      </c>
      <c r="G2518" t="s">
        <v>64</v>
      </c>
      <c r="I2518" t="s">
        <v>64</v>
      </c>
      <c r="K2518">
        <v>5.3</v>
      </c>
      <c r="M2518">
        <v>5.3</v>
      </c>
      <c r="O2518" t="s">
        <v>8426</v>
      </c>
      <c r="P2518" t="s">
        <v>8427</v>
      </c>
      <c r="R2518" t="s">
        <v>21483</v>
      </c>
      <c r="S2518" t="s">
        <v>21483</v>
      </c>
      <c r="T2518" t="str">
        <f>IFERROR(
  IF(TRIM(Table22[[#This Row],[STARS]])="", "Unknown",
    TRIM(MID(Table22[[#This Row],[STARS]], FIND("Stars:", Table22[[#This Row],[STARS]]) + 6, LEN(Table22[[#This Row],[STARS]])))
  ),
"Unknown")</f>
        <v xml:space="preserve">
Travis Tope, 
Haley Ramm, 
Dylan Everett, 
Jake Manley
</v>
      </c>
      <c r="V2518">
        <v>2522</v>
      </c>
      <c r="W2518">
        <v>94</v>
      </c>
      <c r="X2518">
        <v>0</v>
      </c>
    </row>
    <row r="2519" spans="1:24" x14ac:dyDescent="0.3">
      <c r="A2519" t="s">
        <v>8428</v>
      </c>
      <c r="C2519" t="s">
        <v>8428</v>
      </c>
      <c r="D2519">
        <v>-2018</v>
      </c>
      <c r="E2519" t="str" cm="1">
        <f t="array" ref="E2519">_xlfn.LET(
  _xlpm.raw, TRIM(SUBSTITUTE(SUBSTITUTE(SUBSTITUTE(SUBSTITUTE(SUBSTITUTE(SUBSTITUTE(D2519,"(",""),")",""),"â€“","-"),"–","-"),"I",""),"V","")),
  _xlpm.cleaned, TRIM(SUBSTITUTE(SUBSTITUTE(_xlpm.raw,"-"," - "),","," ")),
  _xlpm.words, _xlfn.FILTERXML("&lt;t&gt;&lt;s&gt;" &amp; SUBSTITUTE(_xlpm.cleaned," ","&lt;/s&gt;&lt;s&gt;") &amp; "&lt;/s&gt;&lt;/t&gt;", "//s"),
  _xlpm.nums, _xlfn.TEXTJOIN("-", TRUE, IF(ISNUMBER(--_xlpm.words), _xlpm.words, "")),
  IFERROR(_xlpm.nums, "")
)</f>
        <v>2018</v>
      </c>
      <c r="F2519" t="s">
        <v>19693</v>
      </c>
      <c r="G2519" t="s">
        <v>1375</v>
      </c>
      <c r="I2519" t="s">
        <v>1375</v>
      </c>
      <c r="K2519">
        <v>6</v>
      </c>
      <c r="M2519">
        <v>6</v>
      </c>
      <c r="O2519" t="s">
        <v>8429</v>
      </c>
      <c r="P2519" t="s">
        <v>8430</v>
      </c>
      <c r="R2519" t="s">
        <v>21482</v>
      </c>
      <c r="S2519" t="s">
        <v>21482</v>
      </c>
      <c r="T2519" t="str">
        <f>IFERROR(
  IF(TRIM(Table22[[#This Row],[STARS]])="", "Unknown",
    TRIM(MID(Table22[[#This Row],[STARS]], FIND("Stars:", Table22[[#This Row],[STARS]]) + 6, LEN(Table22[[#This Row],[STARS]])))
  ),
"Unknown")</f>
        <v xml:space="preserve">
Chiwetel Ejiofor, 
Gerard Catus, 
Allie McCulloch, 
LaKeith Stanfield
</v>
      </c>
      <c r="V2519">
        <v>2145</v>
      </c>
      <c r="W2519">
        <v>106</v>
      </c>
      <c r="X2519">
        <v>0</v>
      </c>
    </row>
    <row r="2520" spans="1:24" x14ac:dyDescent="0.3">
      <c r="A2520" t="s">
        <v>8431</v>
      </c>
      <c r="C2520" t="s">
        <v>8431</v>
      </c>
      <c r="D2520" t="str">
        <v>(2020â€“ )</v>
      </c>
      <c r="E2520" t="str" cm="1">
        <f t="array" ref="E2520">_xlfn.LET(
  _xlpm.raw, TRIM(SUBSTITUTE(SUBSTITUTE(SUBSTITUTE(SUBSTITUTE(SUBSTITUTE(SUBSTITUTE(D2520,"(",""),")",""),"â€“","-"),"–","-"),"I",""),"V","")),
  _xlpm.cleaned, TRIM(SUBSTITUTE(SUBSTITUTE(_xlpm.raw,"-"," - "),","," ")),
  _xlpm.words, _xlfn.FILTERXML("&lt;t&gt;&lt;s&gt;" &amp; SUBSTITUTE(_xlpm.cleaned," ","&lt;/s&gt;&lt;s&gt;") &amp; "&lt;/s&gt;&lt;/t&gt;", "//s"),
  _xlpm.nums, _xlfn.TEXTJOIN("-", TRUE, IF(ISNUMBER(--_xlpm.words), _xlpm.words, "")),
  IFERROR(_xlpm.nums, "")
)</f>
        <v>2020</v>
      </c>
      <c r="F2520" t="s">
        <v>19675</v>
      </c>
      <c r="G2520" t="s">
        <v>8432</v>
      </c>
      <c r="I2520" t="s">
        <v>8432</v>
      </c>
      <c r="K2520">
        <v>3.7</v>
      </c>
      <c r="M2520">
        <v>3.7</v>
      </c>
      <c r="O2520" t="s">
        <v>8433</v>
      </c>
      <c r="P2520" t="s">
        <v>8434</v>
      </c>
      <c r="R2520" t="s">
        <v>1894</v>
      </c>
      <c r="S2520" t="s">
        <v>1894</v>
      </c>
      <c r="T2520" t="str">
        <f>IFERROR(
  IF(TRIM(Table22[[#This Row],[STARS]])="", "Unknown",
    TRIM(MID(Table22[[#This Row],[STARS]], FIND("Stars:", Table22[[#This Row],[STARS]]) + 6, LEN(Table22[[#This Row],[STARS]])))
  ),
"Unknown")</f>
        <v xml:space="preserve">
Fortune Feimster, 
Kevin Hart, 
London Hughes, 
Rick Ingraham
</v>
      </c>
      <c r="V2520">
        <v>431</v>
      </c>
      <c r="W2520">
        <v>0</v>
      </c>
      <c r="X2520">
        <v>0</v>
      </c>
    </row>
    <row r="2521" spans="1:24" x14ac:dyDescent="0.3">
      <c r="A2521" t="s">
        <v>8435</v>
      </c>
      <c r="C2521" t="s">
        <v>8435</v>
      </c>
      <c r="D2521">
        <v>-2017</v>
      </c>
      <c r="E2521" t="str" cm="1">
        <f t="array" ref="E2521">_xlfn.LET(
  _xlpm.raw, TRIM(SUBSTITUTE(SUBSTITUTE(SUBSTITUTE(SUBSTITUTE(SUBSTITUTE(SUBSTITUTE(D2521,"(",""),")",""),"â€“","-"),"–","-"),"I",""),"V","")),
  _xlpm.cleaned, TRIM(SUBSTITUTE(SUBSTITUTE(_xlpm.raw,"-"," - "),","," ")),
  _xlpm.words, _xlfn.FILTERXML("&lt;t&gt;&lt;s&gt;" &amp; SUBSTITUTE(_xlpm.cleaned," ","&lt;/s&gt;&lt;s&gt;") &amp; "&lt;/s&gt;&lt;/t&gt;", "//s"),
  _xlpm.nums, _xlfn.TEXTJOIN("-", TRUE, IF(ISNUMBER(--_xlpm.words), _xlpm.words, "")),
  IFERROR(_xlpm.nums, "")
)</f>
        <v>2017</v>
      </c>
      <c r="F2521" t="s">
        <v>19682</v>
      </c>
      <c r="G2521" t="s">
        <v>15</v>
      </c>
      <c r="I2521" t="s">
        <v>15</v>
      </c>
      <c r="K2521">
        <v>6</v>
      </c>
      <c r="M2521">
        <v>6</v>
      </c>
      <c r="O2521" t="s">
        <v>8436</v>
      </c>
      <c r="P2521" t="s">
        <v>8437</v>
      </c>
      <c r="R2521" t="s">
        <v>1894</v>
      </c>
      <c r="S2521" t="s">
        <v>1894</v>
      </c>
      <c r="T2521" t="str">
        <f>IFERROR(
  IF(TRIM(Table22[[#This Row],[STARS]])="", "Unknown",
    TRIM(MID(Table22[[#This Row],[STARS]], FIND("Stars:", Table22[[#This Row],[STARS]]) + 6, LEN(Table22[[#This Row],[STARS]])))
  ),
"Unknown")</f>
        <v xml:space="preserve">
Mamoru Miyano, 
Takahiro Sakurai, 
Kana Hanazawa, 
Tomokazu Sugita
</v>
      </c>
      <c r="V2521">
        <v>8108</v>
      </c>
      <c r="W2521">
        <v>89</v>
      </c>
      <c r="X2521">
        <v>0</v>
      </c>
    </row>
    <row r="2522" spans="1:24" x14ac:dyDescent="0.3">
      <c r="A2522" t="s">
        <v>8438</v>
      </c>
      <c r="C2522" t="s">
        <v>8438</v>
      </c>
      <c r="D2522" t="str">
        <v>(IV) (2018)</v>
      </c>
      <c r="E2522" t="str" cm="1">
        <f t="array" ref="E2522">_xlfn.LET(
  _xlpm.raw, TRIM(SUBSTITUTE(SUBSTITUTE(SUBSTITUTE(SUBSTITUTE(SUBSTITUTE(SUBSTITUTE(D2522,"(",""),")",""),"â€“","-"),"–","-"),"I",""),"V","")),
  _xlpm.cleaned, TRIM(SUBSTITUTE(SUBSTITUTE(_xlpm.raw,"-"," - "),","," ")),
  _xlpm.words, _xlfn.FILTERXML("&lt;t&gt;&lt;s&gt;" &amp; SUBSTITUTE(_xlpm.cleaned," ","&lt;/s&gt;&lt;s&gt;") &amp; "&lt;/s&gt;&lt;/t&gt;", "//s"),
  _xlpm.nums, _xlfn.TEXTJOIN("-", TRUE, IF(ISNUMBER(--_xlpm.words), _xlpm.words, "")),
  IFERROR(_xlpm.nums, "")
)</f>
        <v>2018</v>
      </c>
      <c r="F2522" t="s">
        <v>19693</v>
      </c>
      <c r="G2522" t="s">
        <v>86</v>
      </c>
      <c r="I2522" t="s">
        <v>86</v>
      </c>
      <c r="K2522">
        <v>5.9</v>
      </c>
      <c r="M2522">
        <v>5.9</v>
      </c>
      <c r="O2522" t="s">
        <v>8440</v>
      </c>
      <c r="P2522" t="s">
        <v>8441</v>
      </c>
      <c r="R2522" t="s">
        <v>21481</v>
      </c>
      <c r="S2522" t="s">
        <v>21481</v>
      </c>
      <c r="T2522" t="str">
        <f>IFERROR(
  IF(TRIM(Table22[[#This Row],[STARS]])="", "Unknown",
    TRIM(MID(Table22[[#This Row],[STARS]], FIND("Stars:", Table22[[#This Row],[STARS]]) + 6, LEN(Table22[[#This Row],[STARS]])))
  ),
"Unknown")</f>
        <v xml:space="preserve">
Sabrina Ouazani, 
KÃ©vin Mischel, 
Hassam Ghancy, 
Slimane Nebchi
</v>
      </c>
      <c r="V2522">
        <v>1012</v>
      </c>
      <c r="W2522">
        <v>96</v>
      </c>
      <c r="X2522">
        <v>0</v>
      </c>
    </row>
    <row r="2523" spans="1:24" x14ac:dyDescent="0.3">
      <c r="A2523" t="s">
        <v>8442</v>
      </c>
      <c r="C2523" t="s">
        <v>8442</v>
      </c>
      <c r="D2523">
        <v>-2006</v>
      </c>
      <c r="E2523" t="str" cm="1">
        <f t="array" ref="E2523">_xlfn.LET(
  _xlpm.raw, TRIM(SUBSTITUTE(SUBSTITUTE(SUBSTITUTE(SUBSTITUTE(SUBSTITUTE(SUBSTITUTE(D2523,"(",""),")",""),"â€“","-"),"–","-"),"I",""),"V","")),
  _xlpm.cleaned, TRIM(SUBSTITUTE(SUBSTITUTE(_xlpm.raw,"-"," - "),","," ")),
  _xlpm.words, _xlfn.FILTERXML("&lt;t&gt;&lt;s&gt;" &amp; SUBSTITUTE(_xlpm.cleaned," ","&lt;/s&gt;&lt;s&gt;") &amp; "&lt;/s&gt;&lt;/t&gt;", "//s"),
  _xlpm.nums, _xlfn.TEXTJOIN("-", TRUE, IF(ISNUMBER(--_xlpm.words), _xlpm.words, "")),
  IFERROR(_xlpm.nums, "")
)</f>
        <v>2006</v>
      </c>
      <c r="F2523" t="s">
        <v>19734</v>
      </c>
      <c r="G2523" t="s">
        <v>313</v>
      </c>
      <c r="I2523" t="s">
        <v>313</v>
      </c>
      <c r="K2523">
        <v>6.8</v>
      </c>
      <c r="M2523">
        <v>6.8</v>
      </c>
      <c r="O2523" t="s">
        <v>8443</v>
      </c>
      <c r="P2523" t="s">
        <v>8444</v>
      </c>
      <c r="R2523" t="s">
        <v>21480</v>
      </c>
      <c r="S2523" t="s">
        <v>21480</v>
      </c>
      <c r="T2523" t="str">
        <f>IFERROR(
  IF(TRIM(Table22[[#This Row],[STARS]])="", "Unknown",
    TRIM(MID(Table22[[#This Row],[STARS]], FIND("Stars:", Table22[[#This Row],[STARS]]) + 6, LEN(Table22[[#This Row],[STARS]])))
  ),
"Unknown")</f>
        <v xml:space="preserve">
Michel Beaudry, 
Patrice BÃ©langer, 
Pierre Boudreau, 
Sarain Boylan
</v>
      </c>
      <c r="V2523">
        <v>12296</v>
      </c>
      <c r="W2523">
        <v>117</v>
      </c>
      <c r="X2523">
        <v>0</v>
      </c>
    </row>
    <row r="2524" spans="1:24" x14ac:dyDescent="0.3">
      <c r="A2524" t="s">
        <v>8445</v>
      </c>
      <c r="C2524" t="s">
        <v>8445</v>
      </c>
      <c r="D2524">
        <v>-2018</v>
      </c>
      <c r="E2524" t="str" cm="1">
        <f t="array" ref="E2524">_xlfn.LET(
  _xlpm.raw, TRIM(SUBSTITUTE(SUBSTITUTE(SUBSTITUTE(SUBSTITUTE(SUBSTITUTE(SUBSTITUTE(D2524,"(",""),")",""),"â€“","-"),"–","-"),"I",""),"V","")),
  _xlpm.cleaned, TRIM(SUBSTITUTE(SUBSTITUTE(_xlpm.raw,"-"," - "),","," ")),
  _xlpm.words, _xlfn.FILTERXML("&lt;t&gt;&lt;s&gt;" &amp; SUBSTITUTE(_xlpm.cleaned," ","&lt;/s&gt;&lt;s&gt;") &amp; "&lt;/s&gt;&lt;/t&gt;", "//s"),
  _xlpm.nums, _xlfn.TEXTJOIN("-", TRUE, IF(ISNUMBER(--_xlpm.words), _xlpm.words, "")),
  IFERROR(_xlpm.nums, "")
)</f>
        <v>2018</v>
      </c>
      <c r="F2524" t="s">
        <v>19693</v>
      </c>
      <c r="G2524" t="s">
        <v>179</v>
      </c>
      <c r="I2524" t="s">
        <v>179</v>
      </c>
      <c r="K2524">
        <v>5.8</v>
      </c>
      <c r="M2524">
        <v>5.8</v>
      </c>
      <c r="O2524" t="s">
        <v>8446</v>
      </c>
      <c r="P2524" t="s">
        <v>8447</v>
      </c>
      <c r="R2524" t="s">
        <v>20896</v>
      </c>
      <c r="S2524" t="s">
        <v>20896</v>
      </c>
      <c r="T2524" t="str">
        <f>IFERROR(
  IF(TRIM(Table22[[#This Row],[STARS]])="", "Unknown",
    TRIM(MID(Table22[[#This Row],[STARS]], FIND("Stars:", Table22[[#This Row],[STARS]]) + 6, LEN(Table22[[#This Row],[STARS]])))
  ),
"Unknown")</f>
        <v xml:space="preserve">
Malgorzata Kozuchowska, 
Daria Widawska, 
Katarzyna Bujakiewicz, 
Andrzej Grabowski
</v>
      </c>
      <c r="V2524">
        <v>4401</v>
      </c>
      <c r="W2524">
        <v>110</v>
      </c>
      <c r="X2524">
        <v>0</v>
      </c>
    </row>
    <row r="2525" spans="1:24" x14ac:dyDescent="0.3">
      <c r="A2525" t="s">
        <v>8448</v>
      </c>
      <c r="C2525" t="s">
        <v>8448</v>
      </c>
      <c r="D2525" t="str">
        <v>(2021â€“ )</v>
      </c>
      <c r="E2525" t="str" cm="1">
        <f t="array" ref="E2525">_xlfn.LET(
  _xlpm.raw, TRIM(SUBSTITUTE(SUBSTITUTE(SUBSTITUTE(SUBSTITUTE(SUBSTITUTE(SUBSTITUTE(D2525,"(",""),")",""),"â€“","-"),"–","-"),"I",""),"V","")),
  _xlpm.cleaned, TRIM(SUBSTITUTE(SUBSTITUTE(_xlpm.raw,"-"," - "),","," ")),
  _xlpm.words, _xlfn.FILTERXML("&lt;t&gt;&lt;s&gt;" &amp; SUBSTITUTE(_xlpm.cleaned," ","&lt;/s&gt;&lt;s&gt;") &amp; "&lt;/s&gt;&lt;/t&gt;", "//s"),
  _xlpm.nums, _xlfn.TEXTJOIN("-", TRUE, IF(ISNUMBER(--_xlpm.words), _xlpm.words, "")),
  IFERROR(_xlpm.nums, "")
)</f>
        <v>2021</v>
      </c>
      <c r="F2525" t="s">
        <v>19672</v>
      </c>
      <c r="G2525" t="s">
        <v>15</v>
      </c>
      <c r="I2525" t="s">
        <v>15</v>
      </c>
      <c r="K2525">
        <v>0</v>
      </c>
      <c r="M2525">
        <v>0</v>
      </c>
      <c r="O2525" t="s">
        <v>8449</v>
      </c>
      <c r="P2525" t="s">
        <v>8450</v>
      </c>
      <c r="R2525" t="s">
        <v>1894</v>
      </c>
      <c r="S2525" t="s">
        <v>1894</v>
      </c>
      <c r="T2525" t="str">
        <f>IFERROR(
  IF(TRIM(Table22[[#This Row],[STARS]])="", "Unknown",
    TRIM(MID(Table22[[#This Row],[STARS]], FIND("Stars:", Table22[[#This Row],[STARS]]) + 6, LEN(Table22[[#This Row],[STARS]])))
  ),
"Unknown")</f>
        <v xml:space="preserve">
Sandra Equihua, 
Jorge R. GutiÃ©rrez, 
Jeff Ranjo
</v>
      </c>
      <c r="V2525">
        <v>0</v>
      </c>
      <c r="W2525">
        <v>0</v>
      </c>
      <c r="X2525">
        <v>0</v>
      </c>
    </row>
    <row r="2526" spans="1:24" x14ac:dyDescent="0.3">
      <c r="A2526" t="s">
        <v>8451</v>
      </c>
      <c r="C2526" t="s">
        <v>8451</v>
      </c>
      <c r="D2526">
        <v>-2008</v>
      </c>
      <c r="E2526" t="str" cm="1">
        <f t="array" ref="E2526">_xlfn.LET(
  _xlpm.raw, TRIM(SUBSTITUTE(SUBSTITUTE(SUBSTITUTE(SUBSTITUTE(SUBSTITUTE(SUBSTITUTE(D2526,"(",""),")",""),"â€“","-"),"–","-"),"I",""),"V","")),
  _xlpm.cleaned, TRIM(SUBSTITUTE(SUBSTITUTE(_xlpm.raw,"-"," - "),","," ")),
  _xlpm.words, _xlfn.FILTERXML("&lt;t&gt;&lt;s&gt;" &amp; SUBSTITUTE(_xlpm.cleaned," ","&lt;/s&gt;&lt;s&gt;") &amp; "&lt;/s&gt;&lt;/t&gt;", "//s"),
  _xlpm.nums, _xlfn.TEXTJOIN("-", TRUE, IF(ISNUMBER(--_xlpm.words), _xlpm.words, "")),
  IFERROR(_xlpm.nums, "")
)</f>
        <v>2008</v>
      </c>
      <c r="F2526" t="s">
        <v>19767</v>
      </c>
      <c r="G2526" t="s">
        <v>597</v>
      </c>
      <c r="I2526" t="s">
        <v>597</v>
      </c>
      <c r="K2526">
        <v>7.2</v>
      </c>
      <c r="M2526">
        <v>7.2</v>
      </c>
      <c r="O2526" t="s">
        <v>8452</v>
      </c>
      <c r="P2526" t="s">
        <v>8453</v>
      </c>
      <c r="R2526" t="s">
        <v>21479</v>
      </c>
      <c r="S2526" t="s">
        <v>21479</v>
      </c>
      <c r="T2526" t="str">
        <f>IFERROR(
  IF(TRIM(Table22[[#This Row],[STARS]])="", "Unknown",
    TRIM(MID(Table22[[#This Row],[STARS]], FIND("Stars:", Table22[[#This Row],[STARS]]) + 6, LEN(Table22[[#This Row],[STARS]])))
  ),
"Unknown")</f>
        <v xml:space="preserve">
Paul Kalkbrenner, 
Rita Lengyel, 
Corinna Harfouch, 
Araba Walton
</v>
      </c>
      <c r="V2526">
        <v>13984</v>
      </c>
      <c r="W2526">
        <v>109</v>
      </c>
      <c r="X2526">
        <v>0</v>
      </c>
    </row>
    <row r="2527" spans="1:24" x14ac:dyDescent="0.3">
      <c r="A2527" t="s">
        <v>8454</v>
      </c>
      <c r="C2527" t="s">
        <v>8454</v>
      </c>
      <c r="D2527">
        <v>-2013</v>
      </c>
      <c r="E2527" t="str" cm="1">
        <f t="array" ref="E2527">_xlfn.LET(
  _xlpm.raw, TRIM(SUBSTITUTE(SUBSTITUTE(SUBSTITUTE(SUBSTITUTE(SUBSTITUTE(SUBSTITUTE(D2527,"(",""),")",""),"â€“","-"),"–","-"),"I",""),"V","")),
  _xlpm.cleaned, TRIM(SUBSTITUTE(SUBSTITUTE(_xlpm.raw,"-"," - "),","," ")),
  _xlpm.words, _xlfn.FILTERXML("&lt;t&gt;&lt;s&gt;" &amp; SUBSTITUTE(_xlpm.cleaned," ","&lt;/s&gt;&lt;s&gt;") &amp; "&lt;/s&gt;&lt;/t&gt;", "//s"),
  _xlpm.nums, _xlfn.TEXTJOIN("-", TRUE, IF(ISNUMBER(--_xlpm.words), _xlpm.words, "")),
  IFERROR(_xlpm.nums, "")
)</f>
        <v>2013</v>
      </c>
      <c r="F2527" t="s">
        <v>19674</v>
      </c>
      <c r="G2527" t="s">
        <v>68</v>
      </c>
      <c r="I2527" t="s">
        <v>68</v>
      </c>
      <c r="K2527">
        <v>7.8</v>
      </c>
      <c r="M2527">
        <v>7.8</v>
      </c>
      <c r="O2527" t="s">
        <v>8455</v>
      </c>
      <c r="P2527" t="s">
        <v>8456</v>
      </c>
      <c r="R2527" t="s">
        <v>1894</v>
      </c>
      <c r="S2527" t="s">
        <v>1894</v>
      </c>
      <c r="T2527" t="str">
        <f>IFERROR(
  IF(TRIM(Table22[[#This Row],[STARS]])="", "Unknown",
    TRIM(MID(Table22[[#This Row],[STARS]], FIND("Stars:", Table22[[#This Row],[STARS]]) + 6, LEN(Table22[[#This Row],[STARS]])))
  ),
"Unknown")</f>
        <v xml:space="preserve">
Go Ara, 
Woo Jung, 
Yoo Yeon-Seok, 
Seong-gyoon Kim
</v>
      </c>
      <c r="V2527">
        <v>1091</v>
      </c>
      <c r="W2527">
        <v>75</v>
      </c>
      <c r="X2527">
        <v>0</v>
      </c>
    </row>
    <row r="2528" spans="1:24" x14ac:dyDescent="0.3">
      <c r="A2528" t="s">
        <v>8457</v>
      </c>
      <c r="C2528" t="s">
        <v>8457</v>
      </c>
      <c r="D2528">
        <v>-2009</v>
      </c>
      <c r="E2528" t="str" cm="1">
        <f t="array" ref="E2528">_xlfn.LET(
  _xlpm.raw, TRIM(SUBSTITUTE(SUBSTITUTE(SUBSTITUTE(SUBSTITUTE(SUBSTITUTE(SUBSTITUTE(D2528,"(",""),")",""),"â€“","-"),"–","-"),"I",""),"V","")),
  _xlpm.cleaned, TRIM(SUBSTITUTE(SUBSTITUTE(_xlpm.raw,"-"," - "),","," ")),
  _xlpm.words, _xlfn.FILTERXML("&lt;t&gt;&lt;s&gt;" &amp; SUBSTITUTE(_xlpm.cleaned," ","&lt;/s&gt;&lt;s&gt;") &amp; "&lt;/s&gt;&lt;/t&gt;", "//s"),
  _xlpm.nums, _xlfn.TEXTJOIN("-", TRUE, IF(ISNUMBER(--_xlpm.words), _xlpm.words, "")),
  IFERROR(_xlpm.nums, "")
)</f>
        <v>2009</v>
      </c>
      <c r="F2528" t="s">
        <v>19745</v>
      </c>
      <c r="G2528" t="s">
        <v>160</v>
      </c>
      <c r="I2528" t="s">
        <v>160</v>
      </c>
      <c r="K2528">
        <v>6</v>
      </c>
      <c r="M2528">
        <v>6</v>
      </c>
      <c r="O2528" t="s">
        <v>8458</v>
      </c>
      <c r="P2528" t="s">
        <v>8459</v>
      </c>
      <c r="R2528" t="s">
        <v>21478</v>
      </c>
      <c r="S2528" t="s">
        <v>21478</v>
      </c>
      <c r="T2528" t="str">
        <f>IFERROR(
  IF(TRIM(Table22[[#This Row],[STARS]])="", "Unknown",
    TRIM(MID(Table22[[#This Row],[STARS]], FIND("Stars:", Table22[[#This Row],[STARS]]) + 6, LEN(Table22[[#This Row],[STARS]])))
  ),
"Unknown")</f>
        <v xml:space="preserve">
Frank Vincent, 
Kathrine Narducci, 
Mike Starr, 
Stacy Keach
</v>
      </c>
      <c r="V2528">
        <v>1052</v>
      </c>
      <c r="W2528">
        <v>94</v>
      </c>
      <c r="X2528">
        <v>0</v>
      </c>
    </row>
    <row r="2529" spans="1:24" x14ac:dyDescent="0.3">
      <c r="A2529" t="s">
        <v>8460</v>
      </c>
      <c r="C2529" t="s">
        <v>8460</v>
      </c>
      <c r="D2529">
        <v>-2017</v>
      </c>
      <c r="E2529" t="str" cm="1">
        <f t="array" ref="E2529">_xlfn.LET(
  _xlpm.raw, TRIM(SUBSTITUTE(SUBSTITUTE(SUBSTITUTE(SUBSTITUTE(SUBSTITUTE(SUBSTITUTE(D2529,"(",""),")",""),"â€“","-"),"–","-"),"I",""),"V","")),
  _xlpm.cleaned, TRIM(SUBSTITUTE(SUBSTITUTE(_xlpm.raw,"-"," - "),","," ")),
  _xlpm.words, _xlfn.FILTERXML("&lt;t&gt;&lt;s&gt;" &amp; SUBSTITUTE(_xlpm.cleaned," ","&lt;/s&gt;&lt;s&gt;") &amp; "&lt;/s&gt;&lt;/t&gt;", "//s"),
  _xlpm.nums, _xlfn.TEXTJOIN("-", TRUE, IF(ISNUMBER(--_xlpm.words), _xlpm.words, "")),
  IFERROR(_xlpm.nums, "")
)</f>
        <v>2017</v>
      </c>
      <c r="F2529" t="s">
        <v>19682</v>
      </c>
      <c r="G2529" t="s">
        <v>25</v>
      </c>
      <c r="I2529" t="s">
        <v>25</v>
      </c>
      <c r="K2529">
        <v>6.6</v>
      </c>
      <c r="M2529">
        <v>6.6</v>
      </c>
      <c r="O2529" t="s">
        <v>8461</v>
      </c>
      <c r="P2529" t="s">
        <v>8462</v>
      </c>
      <c r="R2529" t="s">
        <v>1894</v>
      </c>
      <c r="S2529" t="s">
        <v>1894</v>
      </c>
      <c r="T2529" t="str">
        <f>IFERROR(
  IF(TRIM(Table22[[#This Row],[STARS]])="", "Unknown",
    TRIM(MID(Table22[[#This Row],[STARS]], FIND("Stars:", Table22[[#This Row],[STARS]]) + 6, LEN(Table22[[#This Row],[STARS]])))
  ),
"Unknown")</f>
        <v xml:space="preserve">
Katsumi Fukuhara, 
Marika KÃ´no, 
Maaya Uchida, 
Nanami Yamashita
</v>
      </c>
      <c r="V2529">
        <v>1474</v>
      </c>
      <c r="W2529">
        <v>24</v>
      </c>
      <c r="X2529">
        <v>0</v>
      </c>
    </row>
    <row r="2530" spans="1:24" x14ac:dyDescent="0.3">
      <c r="A2530" t="s">
        <v>8463</v>
      </c>
      <c r="C2530" t="s">
        <v>8463</v>
      </c>
      <c r="D2530">
        <v>-2016</v>
      </c>
      <c r="E2530" t="str" cm="1">
        <f t="array" ref="E2530">_xlfn.LET(
  _xlpm.raw, TRIM(SUBSTITUTE(SUBSTITUTE(SUBSTITUTE(SUBSTITUTE(SUBSTITUTE(SUBSTITUTE(D2530,"(",""),")",""),"â€“","-"),"–","-"),"I",""),"V","")),
  _xlpm.cleaned, TRIM(SUBSTITUTE(SUBSTITUTE(_xlpm.raw,"-"," - "),","," ")),
  _xlpm.words, _xlfn.FILTERXML("&lt;t&gt;&lt;s&gt;" &amp; SUBSTITUTE(_xlpm.cleaned," ","&lt;/s&gt;&lt;s&gt;") &amp; "&lt;/s&gt;&lt;/t&gt;", "//s"),
  _xlpm.nums, _xlfn.TEXTJOIN("-", TRUE, IF(ISNUMBER(--_xlpm.words), _xlpm.words, "")),
  IFERROR(_xlpm.nums, "")
)</f>
        <v>2016</v>
      </c>
      <c r="F2530" t="s">
        <v>19684</v>
      </c>
      <c r="G2530" t="s">
        <v>38</v>
      </c>
      <c r="I2530" t="s">
        <v>38</v>
      </c>
      <c r="K2530">
        <v>5.4</v>
      </c>
      <c r="M2530">
        <v>5.4</v>
      </c>
      <c r="O2530" t="s">
        <v>8464</v>
      </c>
      <c r="P2530" t="s">
        <v>8465</v>
      </c>
      <c r="R2530" t="s">
        <v>21477</v>
      </c>
      <c r="S2530" t="s">
        <v>21477</v>
      </c>
      <c r="T2530" t="str">
        <f>IFERROR(
  IF(TRIM(Table22[[#This Row],[STARS]])="", "Unknown",
    TRIM(MID(Table22[[#This Row],[STARS]], FIND("Stars:", Table22[[#This Row],[STARS]]) + 6, LEN(Table22[[#This Row],[STARS]])))
  ),
"Unknown")</f>
        <v xml:space="preserve">
Eugenia SuÃ¡rez, 
BenjamÃ­n VicuÃ±a, 
Hugo Silva, 
Guillermina Valdez
</v>
      </c>
      <c r="V2530">
        <v>2371</v>
      </c>
      <c r="W2530">
        <v>100</v>
      </c>
      <c r="X2530">
        <v>0</v>
      </c>
    </row>
    <row r="2531" spans="1:24" x14ac:dyDescent="0.3">
      <c r="A2531" t="s">
        <v>8466</v>
      </c>
      <c r="C2531" t="s">
        <v>8466</v>
      </c>
      <c r="D2531">
        <v>-2019</v>
      </c>
      <c r="E2531" t="str" cm="1">
        <f t="array" ref="E2531">_xlfn.LET(
  _xlpm.raw, TRIM(SUBSTITUTE(SUBSTITUTE(SUBSTITUTE(SUBSTITUTE(SUBSTITUTE(SUBSTITUTE(D2531,"(",""),")",""),"â€“","-"),"–","-"),"I",""),"V","")),
  _xlpm.cleaned, TRIM(SUBSTITUTE(SUBSTITUTE(_xlpm.raw,"-"," - "),","," ")),
  _xlpm.words, _xlfn.FILTERXML("&lt;t&gt;&lt;s&gt;" &amp; SUBSTITUTE(_xlpm.cleaned," ","&lt;/s&gt;&lt;s&gt;") &amp; "&lt;/s&gt;&lt;/t&gt;", "//s"),
  _xlpm.nums, _xlfn.TEXTJOIN("-", TRUE, IF(ISNUMBER(--_xlpm.words), _xlpm.words, "")),
  IFERROR(_xlpm.nums, "")
)</f>
        <v>2019</v>
      </c>
      <c r="F2531" t="s">
        <v>19677</v>
      </c>
      <c r="G2531" t="s">
        <v>86</v>
      </c>
      <c r="I2531" t="s">
        <v>86</v>
      </c>
      <c r="K2531">
        <v>5.8</v>
      </c>
      <c r="M2531">
        <v>5.8</v>
      </c>
      <c r="O2531" t="s">
        <v>8467</v>
      </c>
      <c r="P2531" t="s">
        <v>8468</v>
      </c>
      <c r="R2531" t="s">
        <v>21476</v>
      </c>
      <c r="S2531" t="s">
        <v>21476</v>
      </c>
      <c r="T2531" t="str">
        <f>IFERROR(
  IF(TRIM(Table22[[#This Row],[STARS]])="", "Unknown",
    TRIM(MID(Table22[[#This Row],[STARS]], FIND("Stars:", Table22[[#This Row],[STARS]]) + 6, LEN(Table22[[#This Row],[STARS]])))
  ),
"Unknown")</f>
        <v xml:space="preserve">
Kerry Washington, 
Steven Pasquale, 
Jeremy Jordan, 
Eugene Lee
</v>
      </c>
      <c r="V2531">
        <v>6554</v>
      </c>
      <c r="W2531">
        <v>90</v>
      </c>
      <c r="X2531">
        <v>0</v>
      </c>
    </row>
    <row r="2532" spans="1:24" x14ac:dyDescent="0.3">
      <c r="A2532" t="s">
        <v>8469</v>
      </c>
      <c r="C2532" t="s">
        <v>8469</v>
      </c>
      <c r="D2532">
        <v>-2017</v>
      </c>
      <c r="E2532" t="str" cm="1">
        <f t="array" ref="E2532">_xlfn.LET(
  _xlpm.raw, TRIM(SUBSTITUTE(SUBSTITUTE(SUBSTITUTE(SUBSTITUTE(SUBSTITUTE(SUBSTITUTE(D2532,"(",""),")",""),"â€“","-"),"–","-"),"I",""),"V","")),
  _xlpm.cleaned, TRIM(SUBSTITUTE(SUBSTITUTE(_xlpm.raw,"-"," - "),","," ")),
  _xlpm.words, _xlfn.FILTERXML("&lt;t&gt;&lt;s&gt;" &amp; SUBSTITUTE(_xlpm.cleaned," ","&lt;/s&gt;&lt;s&gt;") &amp; "&lt;/s&gt;&lt;/t&gt;", "//s"),
  _xlpm.nums, _xlfn.TEXTJOIN("-", TRUE, IF(ISNUMBER(--_xlpm.words), _xlpm.words, "")),
  IFERROR(_xlpm.nums, "")
)</f>
        <v>2017</v>
      </c>
      <c r="F2532" t="s">
        <v>19682</v>
      </c>
      <c r="G2532" t="s">
        <v>615</v>
      </c>
      <c r="I2532" t="s">
        <v>615</v>
      </c>
      <c r="K2532">
        <v>5</v>
      </c>
      <c r="M2532">
        <v>5</v>
      </c>
      <c r="O2532" t="s">
        <v>8470</v>
      </c>
      <c r="P2532" t="s">
        <v>8471</v>
      </c>
      <c r="R2532" t="s">
        <v>21475</v>
      </c>
      <c r="S2532" t="s">
        <v>21475</v>
      </c>
      <c r="T2532" t="str">
        <f>IFERROR(
  IF(TRIM(Table22[[#This Row],[STARS]])="", "Unknown",
    TRIM(MID(Table22[[#This Row],[STARS]], FIND("Stars:", Table22[[#This Row],[STARS]]) + 6, LEN(Table22[[#This Row],[STARS]])))
  ),
"Unknown")</f>
        <v xml:space="preserve">
Scott Adkins, 
Marko Zaror, 
JuJu Chan Szeto, 
Cung Le
</v>
      </c>
      <c r="V2532">
        <v>3041</v>
      </c>
      <c r="W2532">
        <v>94</v>
      </c>
      <c r="X2532">
        <v>0</v>
      </c>
    </row>
    <row r="2533" spans="1:24" x14ac:dyDescent="0.3">
      <c r="A2533" t="s">
        <v>8472</v>
      </c>
      <c r="C2533" t="s">
        <v>8472</v>
      </c>
      <c r="D2533" t="str">
        <v>(2020â€“ )</v>
      </c>
      <c r="E2533" t="str" cm="1">
        <f t="array" ref="E2533">_xlfn.LET(
  _xlpm.raw, TRIM(SUBSTITUTE(SUBSTITUTE(SUBSTITUTE(SUBSTITUTE(SUBSTITUTE(SUBSTITUTE(D2533,"(",""),")",""),"â€“","-"),"–","-"),"I",""),"V","")),
  _xlpm.cleaned, TRIM(SUBSTITUTE(SUBSTITUTE(_xlpm.raw,"-"," - "),","," ")),
  _xlpm.words, _xlfn.FILTERXML("&lt;t&gt;&lt;s&gt;" &amp; SUBSTITUTE(_xlpm.cleaned," ","&lt;/s&gt;&lt;s&gt;") &amp; "&lt;/s&gt;&lt;/t&gt;", "//s"),
  _xlpm.nums, _xlfn.TEXTJOIN("-", TRUE, IF(ISNUMBER(--_xlpm.words), _xlpm.words, "")),
  IFERROR(_xlpm.nums, "")
)</f>
        <v>2020</v>
      </c>
      <c r="F2533" t="s">
        <v>19675</v>
      </c>
      <c r="G2533" t="s">
        <v>15</v>
      </c>
      <c r="I2533" t="s">
        <v>15</v>
      </c>
      <c r="K2533">
        <v>7.5</v>
      </c>
      <c r="M2533">
        <v>7.5</v>
      </c>
      <c r="O2533" t="s">
        <v>8473</v>
      </c>
      <c r="P2533" t="s">
        <v>8474</v>
      </c>
      <c r="R2533" t="s">
        <v>1894</v>
      </c>
      <c r="S2533" t="s">
        <v>1894</v>
      </c>
      <c r="T2533" t="str">
        <f>IFERROR(
  IF(TRIM(Table22[[#This Row],[STARS]])="", "Unknown",
    TRIM(MID(Table22[[#This Row],[STARS]], FIND("Stars:", Table22[[#This Row],[STARS]]) + 6, LEN(Table22[[#This Row],[STARS]])))
  ),
"Unknown")</f>
        <v xml:space="preserve">
Jad Saxton, 
Megan Shipman, 
Anthony Bowling, 
Tia Lynn Ballard
</v>
      </c>
      <c r="V2533">
        <v>996</v>
      </c>
      <c r="W2533">
        <v>23</v>
      </c>
      <c r="X2533">
        <v>0</v>
      </c>
    </row>
    <row r="2534" spans="1:24" x14ac:dyDescent="0.3">
      <c r="A2534" t="s">
        <v>8475</v>
      </c>
      <c r="C2534" t="s">
        <v>8475</v>
      </c>
      <c r="D2534" t="str">
        <v>(2019â€“ )</v>
      </c>
      <c r="E2534" t="str" cm="1">
        <f t="array" ref="E2534">_xlfn.LET(
  _xlpm.raw, TRIM(SUBSTITUTE(SUBSTITUTE(SUBSTITUTE(SUBSTITUTE(SUBSTITUTE(SUBSTITUTE(D2534,"(",""),")",""),"â€“","-"),"–","-"),"I",""),"V","")),
  _xlpm.cleaned, TRIM(SUBSTITUTE(SUBSTITUTE(_xlpm.raw,"-"," - "),","," ")),
  _xlpm.words, _xlfn.FILTERXML("&lt;t&gt;&lt;s&gt;" &amp; SUBSTITUTE(_xlpm.cleaned," ","&lt;/s&gt;&lt;s&gt;") &amp; "&lt;/s&gt;&lt;/t&gt;", "//s"),
  _xlpm.nums, _xlfn.TEXTJOIN("-", TRUE, IF(ISNUMBER(--_xlpm.words), _xlpm.words, "")),
  IFERROR(_xlpm.nums, "")
)</f>
        <v>2019</v>
      </c>
      <c r="F2534" t="s">
        <v>19677</v>
      </c>
      <c r="G2534" t="s">
        <v>38</v>
      </c>
      <c r="I2534" t="s">
        <v>38</v>
      </c>
      <c r="K2534">
        <v>8</v>
      </c>
      <c r="M2534">
        <v>8</v>
      </c>
      <c r="O2534" t="s">
        <v>8476</v>
      </c>
      <c r="P2534" t="s">
        <v>8477</v>
      </c>
      <c r="R2534" t="s">
        <v>1894</v>
      </c>
      <c r="S2534" t="s">
        <v>1894</v>
      </c>
      <c r="T2534" t="str">
        <f>IFERROR(
  IF(TRIM(Table22[[#This Row],[STARS]])="", "Unknown",
    TRIM(MID(Table22[[#This Row],[STARS]], FIND("Stars:", Table22[[#This Row],[STARS]]) + 6, LEN(Table22[[#This Row],[STARS]])))
  ),
"Unknown")</f>
        <v xml:space="preserve">
Xian Li, 
Zi Yang, 
Mingde Li, 
Yifan Wen
</v>
      </c>
      <c r="V2534">
        <v>768</v>
      </c>
      <c r="W2534">
        <v>45</v>
      </c>
      <c r="X2534">
        <v>0</v>
      </c>
    </row>
    <row r="2535" spans="1:24" x14ac:dyDescent="0.3">
      <c r="A2535" t="s">
        <v>8478</v>
      </c>
      <c r="C2535" t="s">
        <v>8478</v>
      </c>
      <c r="D2535" t="str">
        <v>(2020 TV Movie)</v>
      </c>
      <c r="E2535" t="str" cm="1">
        <f t="array" ref="E2535">_xlfn.LET(
  _xlpm.raw, TRIM(SUBSTITUTE(SUBSTITUTE(SUBSTITUTE(SUBSTITUTE(SUBSTITUTE(SUBSTITUTE(D2535,"(",""),")",""),"â€“","-"),"–","-"),"I",""),"V","")),
  _xlpm.cleaned, TRIM(SUBSTITUTE(SUBSTITUTE(_xlpm.raw,"-"," - "),","," ")),
  _xlpm.words, _xlfn.FILTERXML("&lt;t&gt;&lt;s&gt;" &amp; SUBSTITUTE(_xlpm.cleaned," ","&lt;/s&gt;&lt;s&gt;") &amp; "&lt;/s&gt;&lt;/t&gt;", "//s"),
  _xlpm.nums, _xlfn.TEXTJOIN("-", TRUE, IF(ISNUMBER(--_xlpm.words), _xlpm.words, "")),
  IFERROR(_xlpm.nums, "")
)</f>
        <v>2020</v>
      </c>
      <c r="F2535" t="s">
        <v>19675</v>
      </c>
      <c r="G2535" t="s">
        <v>801</v>
      </c>
      <c r="I2535" t="s">
        <v>801</v>
      </c>
      <c r="K2535">
        <v>7.5</v>
      </c>
      <c r="M2535">
        <v>7.5</v>
      </c>
      <c r="O2535" t="s">
        <v>8479</v>
      </c>
      <c r="P2535" t="s">
        <v>8480</v>
      </c>
      <c r="R2535" t="s">
        <v>1894</v>
      </c>
      <c r="S2535" t="s">
        <v>1894</v>
      </c>
      <c r="T2535" t="str">
        <f>IFERROR(
  IF(TRIM(Table22[[#This Row],[STARS]])="", "Unknown",
    TRIM(MID(Table22[[#This Row],[STARS]], FIND("Stars:", Table22[[#This Row],[STARS]]) + 6, LEN(Table22[[#This Row],[STARS]])))
  ),
"Unknown")</f>
        <v>Unknown</v>
      </c>
      <c r="V2535">
        <v>2634</v>
      </c>
      <c r="W2535">
        <v>57</v>
      </c>
      <c r="X2535">
        <v>0</v>
      </c>
    </row>
    <row r="2536" spans="1:24" x14ac:dyDescent="0.3">
      <c r="A2536" t="s">
        <v>8481</v>
      </c>
      <c r="C2536" t="s">
        <v>8481</v>
      </c>
      <c r="D2536">
        <v>-2020</v>
      </c>
      <c r="E2536" t="str" cm="1">
        <f t="array" ref="E2536">_xlfn.LET(
  _xlpm.raw, TRIM(SUBSTITUTE(SUBSTITUTE(SUBSTITUTE(SUBSTITUTE(SUBSTITUTE(SUBSTITUTE(D2536,"(",""),")",""),"â€“","-"),"–","-"),"I",""),"V","")),
  _xlpm.cleaned, TRIM(SUBSTITUTE(SUBSTITUTE(_xlpm.raw,"-"," - "),","," ")),
  _xlpm.words, _xlfn.FILTERXML("&lt;t&gt;&lt;s&gt;" &amp; SUBSTITUTE(_xlpm.cleaned," ","&lt;/s&gt;&lt;s&gt;") &amp; "&lt;/s&gt;&lt;/t&gt;", "//s"),
  _xlpm.nums, _xlfn.TEXTJOIN("-", TRUE, IF(ISNUMBER(--_xlpm.words), _xlpm.words, "")),
  IFERROR(_xlpm.nums, "")
)</f>
        <v>2020</v>
      </c>
      <c r="F2536" t="s">
        <v>19675</v>
      </c>
      <c r="G2536" t="s">
        <v>68</v>
      </c>
      <c r="I2536" t="s">
        <v>68</v>
      </c>
      <c r="K2536">
        <v>5.6</v>
      </c>
      <c r="M2536">
        <v>5.6</v>
      </c>
      <c r="O2536" t="s">
        <v>8482</v>
      </c>
      <c r="P2536" t="s">
        <v>8483</v>
      </c>
      <c r="R2536" t="s">
        <v>20895</v>
      </c>
      <c r="S2536" t="s">
        <v>20895</v>
      </c>
      <c r="T2536" t="str">
        <f>IFERROR(
  IF(TRIM(Table22[[#This Row],[STARS]])="", "Unknown",
    TRIM(MID(Table22[[#This Row],[STARS]], FIND("Stars:", Table22[[#This Row],[STARS]]) + 6, LEN(Table22[[#This Row],[STARS]])))
  ),
"Unknown")</f>
        <v xml:space="preserve">
Metin AkdÃ¼lger, 
Dilan Ã‡iÃ§ek Deniz, 
Tevfik Kartal, 
Fatma Filiz Sencan
</v>
      </c>
      <c r="V2536">
        <v>4492</v>
      </c>
      <c r="W2536">
        <v>90</v>
      </c>
      <c r="X2536">
        <v>0</v>
      </c>
    </row>
    <row r="2537" spans="1:24" x14ac:dyDescent="0.3">
      <c r="A2537" t="s">
        <v>8484</v>
      </c>
      <c r="C2537" t="s">
        <v>8484</v>
      </c>
      <c r="D2537">
        <v>0</v>
      </c>
      <c r="E2537" t="str" cm="1">
        <f t="array" ref="E2537">_xlfn.LET(
  _xlpm.raw, TRIM(SUBSTITUTE(SUBSTITUTE(SUBSTITUTE(SUBSTITUTE(SUBSTITUTE(SUBSTITUTE(D2537,"(",""),")",""),"â€“","-"),"–","-"),"I",""),"V","")),
  _xlpm.cleaned, TRIM(SUBSTITUTE(SUBSTITUTE(_xlpm.raw,"-"," - "),","," ")),
  _xlpm.words, _xlfn.FILTERXML("&lt;t&gt;&lt;s&gt;" &amp; SUBSTITUTE(_xlpm.cleaned," ","&lt;/s&gt;&lt;s&gt;") &amp; "&lt;/s&gt;&lt;/t&gt;", "//s"),
  _xlpm.nums, _xlfn.TEXTJOIN("-", TRUE, IF(ISNUMBER(--_xlpm.words), _xlpm.words, "")),
  IFERROR(_xlpm.nums, "")
)</f>
        <v>0</v>
      </c>
      <c r="F2537" t="s">
        <v>19829</v>
      </c>
      <c r="G2537" t="s">
        <v>109</v>
      </c>
      <c r="I2537" t="s">
        <v>109</v>
      </c>
      <c r="K2537">
        <v>0</v>
      </c>
      <c r="M2537">
        <v>0</v>
      </c>
      <c r="O2537" t="s">
        <v>6365</v>
      </c>
      <c r="P2537" t="s">
        <v>8485</v>
      </c>
      <c r="R2537" t="s">
        <v>21474</v>
      </c>
      <c r="S2537" t="s">
        <v>21474</v>
      </c>
      <c r="T2537" t="str">
        <f>IFERROR(
  IF(TRIM(Table22[[#This Row],[STARS]])="", "Unknown",
    TRIM(MID(Table22[[#This Row],[STARS]], FIND("Stars:", Table22[[#This Row],[STARS]]) + 6, LEN(Table22[[#This Row],[STARS]])))
  ),
"Unknown")</f>
        <v>Unknown</v>
      </c>
      <c r="V2537">
        <v>0</v>
      </c>
      <c r="W2537">
        <v>0</v>
      </c>
      <c r="X2537">
        <v>0</v>
      </c>
    </row>
    <row r="2538" spans="1:24" x14ac:dyDescent="0.3">
      <c r="A2538" t="s">
        <v>8486</v>
      </c>
      <c r="C2538" t="s">
        <v>8486</v>
      </c>
      <c r="D2538">
        <v>-2016</v>
      </c>
      <c r="E2538" t="str" cm="1">
        <f t="array" ref="E2538">_xlfn.LET(
  _xlpm.raw, TRIM(SUBSTITUTE(SUBSTITUTE(SUBSTITUTE(SUBSTITUTE(SUBSTITUTE(SUBSTITUTE(D2538,"(",""),")",""),"â€“","-"),"–","-"),"I",""),"V","")),
  _xlpm.cleaned, TRIM(SUBSTITUTE(SUBSTITUTE(_xlpm.raw,"-"," - "),","," ")),
  _xlpm.words, _xlfn.FILTERXML("&lt;t&gt;&lt;s&gt;" &amp; SUBSTITUTE(_xlpm.cleaned," ","&lt;/s&gt;&lt;s&gt;") &amp; "&lt;/s&gt;&lt;/t&gt;", "//s"),
  _xlpm.nums, _xlfn.TEXTJOIN("-", TRUE, IF(ISNUMBER(--_xlpm.words), _xlpm.words, "")),
  IFERROR(_xlpm.nums, "")
)</f>
        <v>2016</v>
      </c>
      <c r="F2538" t="s">
        <v>19684</v>
      </c>
      <c r="G2538" t="s">
        <v>34</v>
      </c>
      <c r="I2538" t="s">
        <v>34</v>
      </c>
      <c r="K2538">
        <v>6.8</v>
      </c>
      <c r="M2538">
        <v>6.8</v>
      </c>
      <c r="O2538" t="s">
        <v>8487</v>
      </c>
      <c r="P2538" t="s">
        <v>8488</v>
      </c>
      <c r="R2538" t="s">
        <v>21271</v>
      </c>
      <c r="S2538" t="s">
        <v>21271</v>
      </c>
      <c r="T2538" t="str">
        <f>IFERROR(
  IF(TRIM(Table22[[#This Row],[STARS]])="", "Unknown",
    TRIM(MID(Table22[[#This Row],[STARS]], FIND("Stars:", Table22[[#This Row],[STARS]]) + 6, LEN(Table22[[#This Row],[STARS]])))
  ),
"Unknown")</f>
        <v xml:space="preserve">
John Abraham, 
Nishikant Kamat, 
Sharad Kelkar, 
Teddy Maurya
</v>
      </c>
      <c r="V2538">
        <v>7782</v>
      </c>
      <c r="W2538">
        <v>119</v>
      </c>
      <c r="X2538">
        <v>0</v>
      </c>
    </row>
    <row r="2539" spans="1:24" x14ac:dyDescent="0.3">
      <c r="A2539" t="s">
        <v>8489</v>
      </c>
      <c r="C2539" t="s">
        <v>8489</v>
      </c>
      <c r="D2539">
        <v>-2018</v>
      </c>
      <c r="E2539" t="str" cm="1">
        <f t="array" ref="E2539">_xlfn.LET(
  _xlpm.raw, TRIM(SUBSTITUTE(SUBSTITUTE(SUBSTITUTE(SUBSTITUTE(SUBSTITUTE(SUBSTITUTE(D2539,"(",""),")",""),"â€“","-"),"–","-"),"I",""),"V","")),
  _xlpm.cleaned, TRIM(SUBSTITUTE(SUBSTITUTE(_xlpm.raw,"-"," - "),","," ")),
  _xlpm.words, _xlfn.FILTERXML("&lt;t&gt;&lt;s&gt;" &amp; SUBSTITUTE(_xlpm.cleaned," ","&lt;/s&gt;&lt;s&gt;") &amp; "&lt;/s&gt;&lt;/t&gt;", "//s"),
  _xlpm.nums, _xlfn.TEXTJOIN("-", TRUE, IF(ISNUMBER(--_xlpm.words), _xlpm.words, "")),
  IFERROR(_xlpm.nums, "")
)</f>
        <v>2018</v>
      </c>
      <c r="F2539" t="s">
        <v>19693</v>
      </c>
      <c r="G2539" t="s">
        <v>68</v>
      </c>
      <c r="I2539" t="s">
        <v>68</v>
      </c>
      <c r="K2539">
        <v>7.5</v>
      </c>
      <c r="M2539">
        <v>7.5</v>
      </c>
      <c r="O2539" t="s">
        <v>8490</v>
      </c>
      <c r="P2539" t="s">
        <v>8491</v>
      </c>
      <c r="R2539" t="s">
        <v>1894</v>
      </c>
      <c r="S2539" t="s">
        <v>1894</v>
      </c>
      <c r="T2539" t="str">
        <f>IFERROR(
  IF(TRIM(Table22[[#This Row],[STARS]])="", "Unknown",
    TRIM(MID(Table22[[#This Row],[STARS]], FIND("Stars:", Table22[[#This Row],[STARS]]) + 6, LEN(Table22[[#This Row],[STARS]])))
  ),
"Unknown")</f>
        <v xml:space="preserve">
So Ji-seob, 
In-sun Jung, 
Im She-mi, 
Kang Ki-Young
</v>
      </c>
      <c r="V2539">
        <v>993</v>
      </c>
      <c r="W2539">
        <v>35</v>
      </c>
      <c r="X2539">
        <v>0</v>
      </c>
    </row>
    <row r="2540" spans="1:24" x14ac:dyDescent="0.3">
      <c r="A2540" t="s">
        <v>8492</v>
      </c>
      <c r="C2540" t="s">
        <v>8492</v>
      </c>
      <c r="D2540">
        <v>-2020</v>
      </c>
      <c r="E2540" t="str" cm="1">
        <f t="array" ref="E2540">_xlfn.LET(
  _xlpm.raw, TRIM(SUBSTITUTE(SUBSTITUTE(SUBSTITUTE(SUBSTITUTE(SUBSTITUTE(SUBSTITUTE(D2540,"(",""),")",""),"â€“","-"),"–","-"),"I",""),"V","")),
  _xlpm.cleaned, TRIM(SUBSTITUTE(SUBSTITUTE(_xlpm.raw,"-"," - "),","," ")),
  _xlpm.words, _xlfn.FILTERXML("&lt;t&gt;&lt;s&gt;" &amp; SUBSTITUTE(_xlpm.cleaned," ","&lt;/s&gt;&lt;s&gt;") &amp; "&lt;/s&gt;&lt;/t&gt;", "//s"),
  _xlpm.nums, _xlfn.TEXTJOIN("-", TRUE, IF(ISNUMBER(--_xlpm.words), _xlpm.words, "")),
  IFERROR(_xlpm.nums, "")
)</f>
        <v>2020</v>
      </c>
      <c r="F2540" t="s">
        <v>19675</v>
      </c>
      <c r="G2540" t="s">
        <v>8493</v>
      </c>
      <c r="I2540" t="s">
        <v>8493</v>
      </c>
      <c r="K2540">
        <v>7</v>
      </c>
      <c r="M2540">
        <v>7</v>
      </c>
      <c r="O2540" t="s">
        <v>8494</v>
      </c>
      <c r="P2540" t="s">
        <v>8495</v>
      </c>
      <c r="R2540" t="s">
        <v>1894</v>
      </c>
      <c r="S2540" t="s">
        <v>1894</v>
      </c>
      <c r="T2540" t="str">
        <f>IFERROR(
  IF(TRIM(Table22[[#This Row],[STARS]])="", "Unknown",
    TRIM(MID(Table22[[#This Row],[STARS]], FIND("Stars:", Table22[[#This Row],[STARS]]) + 6, LEN(Table22[[#This Row],[STARS]])))
  ),
"Unknown")</f>
        <v>Unknown</v>
      </c>
      <c r="V2540">
        <v>654</v>
      </c>
      <c r="W2540">
        <v>60</v>
      </c>
      <c r="X2540">
        <v>0</v>
      </c>
    </row>
    <row r="2541" spans="1:24" x14ac:dyDescent="0.3">
      <c r="A2541" t="s">
        <v>8496</v>
      </c>
      <c r="C2541" t="s">
        <v>8496</v>
      </c>
      <c r="D2541">
        <v>-2018</v>
      </c>
      <c r="E2541" t="str" cm="1">
        <f t="array" ref="E2541">_xlfn.LET(
  _xlpm.raw, TRIM(SUBSTITUTE(SUBSTITUTE(SUBSTITUTE(SUBSTITUTE(SUBSTITUTE(SUBSTITUTE(D2541,"(",""),")",""),"â€“","-"),"–","-"),"I",""),"V","")),
  _xlpm.cleaned, TRIM(SUBSTITUTE(SUBSTITUTE(_xlpm.raw,"-"," - "),","," ")),
  _xlpm.words, _xlfn.FILTERXML("&lt;t&gt;&lt;s&gt;" &amp; SUBSTITUTE(_xlpm.cleaned," ","&lt;/s&gt;&lt;s&gt;") &amp; "&lt;/s&gt;&lt;/t&gt;", "//s"),
  _xlpm.nums, _xlfn.TEXTJOIN("-", TRUE, IF(ISNUMBER(--_xlpm.words), _xlpm.words, "")),
  IFERROR(_xlpm.nums, "")
)</f>
        <v>2018</v>
      </c>
      <c r="F2541" t="s">
        <v>19693</v>
      </c>
      <c r="G2541" t="s">
        <v>3483</v>
      </c>
      <c r="I2541" t="s">
        <v>3483</v>
      </c>
      <c r="K2541">
        <v>5.9</v>
      </c>
      <c r="M2541">
        <v>5.9</v>
      </c>
      <c r="O2541" t="s">
        <v>8497</v>
      </c>
      <c r="P2541" t="s">
        <v>8498</v>
      </c>
      <c r="R2541" t="s">
        <v>21473</v>
      </c>
      <c r="S2541" t="s">
        <v>21473</v>
      </c>
      <c r="T2541" t="str">
        <f>IFERROR(
  IF(TRIM(Table22[[#This Row],[STARS]])="", "Unknown",
    TRIM(MID(Table22[[#This Row],[STARS]], FIND("Stars:", Table22[[#This Row],[STARS]]) + 6, LEN(Table22[[#This Row],[STARS]])))
  ),
"Unknown")</f>
        <v xml:space="preserve">
Michael Rainey Jr., 
Tekola Cornetet, 
Hanna Longo, 
Walter Anaruk
</v>
      </c>
      <c r="V2541">
        <v>3972</v>
      </c>
      <c r="W2541">
        <v>96</v>
      </c>
      <c r="X2541">
        <v>0</v>
      </c>
    </row>
    <row r="2542" spans="1:24" x14ac:dyDescent="0.3">
      <c r="A2542" t="s">
        <v>8499</v>
      </c>
      <c r="C2542" t="s">
        <v>8499</v>
      </c>
      <c r="D2542">
        <v>-2018</v>
      </c>
      <c r="E2542" t="str" cm="1">
        <f t="array" ref="E2542">_xlfn.LET(
  _xlpm.raw, TRIM(SUBSTITUTE(SUBSTITUTE(SUBSTITUTE(SUBSTITUTE(SUBSTITUTE(SUBSTITUTE(D2542,"(",""),")",""),"â€“","-"),"–","-"),"I",""),"V","")),
  _xlpm.cleaned, TRIM(SUBSTITUTE(SUBSTITUTE(_xlpm.raw,"-"," - "),","," ")),
  _xlpm.words, _xlfn.FILTERXML("&lt;t&gt;&lt;s&gt;" &amp; SUBSTITUTE(_xlpm.cleaned," ","&lt;/s&gt;&lt;s&gt;") &amp; "&lt;/s&gt;&lt;/t&gt;", "//s"),
  _xlpm.nums, _xlfn.TEXTJOIN("-", TRUE, IF(ISNUMBER(--_xlpm.words), _xlpm.words, "")),
  IFERROR(_xlpm.nums, "")
)</f>
        <v>2018</v>
      </c>
      <c r="F2542" t="s">
        <v>19693</v>
      </c>
      <c r="G2542" t="s">
        <v>47</v>
      </c>
      <c r="I2542" t="s">
        <v>47</v>
      </c>
      <c r="K2542">
        <v>5.4</v>
      </c>
      <c r="M2542">
        <v>5.4</v>
      </c>
      <c r="O2542" t="s">
        <v>8500</v>
      </c>
      <c r="P2542" t="s">
        <v>8501</v>
      </c>
      <c r="R2542" t="s">
        <v>21472</v>
      </c>
      <c r="S2542" t="s">
        <v>21472</v>
      </c>
      <c r="T2542" t="str">
        <f>IFERROR(
  IF(TRIM(Table22[[#This Row],[STARS]])="", "Unknown",
    TRIM(MID(Table22[[#This Row],[STARS]], FIND("Stars:", Table22[[#This Row],[STARS]]) + 6, LEN(Table22[[#This Row],[STARS]])))
  ),
"Unknown")</f>
        <v xml:space="preserve">
Manu Payet, 
Jonathan Cohen, 
Monsieur Poulpe, 
Alice BelaÃ¯di
</v>
      </c>
      <c r="V2542">
        <v>2506</v>
      </c>
      <c r="W2542">
        <v>102</v>
      </c>
      <c r="X2542">
        <v>0</v>
      </c>
    </row>
    <row r="2543" spans="1:24" x14ac:dyDescent="0.3">
      <c r="A2543" t="s">
        <v>8502</v>
      </c>
      <c r="C2543" t="s">
        <v>8502</v>
      </c>
      <c r="D2543" t="str">
        <v>(2018â€“ )</v>
      </c>
      <c r="E2543" t="str" cm="1">
        <f t="array" ref="E2543">_xlfn.LET(
  _xlpm.raw, TRIM(SUBSTITUTE(SUBSTITUTE(SUBSTITUTE(SUBSTITUTE(SUBSTITUTE(SUBSTITUTE(D2543,"(",""),")",""),"â€“","-"),"–","-"),"I",""),"V","")),
  _xlpm.cleaned, TRIM(SUBSTITUTE(SUBSTITUTE(_xlpm.raw,"-"," - "),","," ")),
  _xlpm.words, _xlfn.FILTERXML("&lt;t&gt;&lt;s&gt;" &amp; SUBSTITUTE(_xlpm.cleaned," ","&lt;/s&gt;&lt;s&gt;") &amp; "&lt;/s&gt;&lt;/t&gt;", "//s"),
  _xlpm.nums, _xlfn.TEXTJOIN("-", TRUE, IF(ISNUMBER(--_xlpm.words), _xlpm.words, "")),
  IFERROR(_xlpm.nums, "")
)</f>
        <v>2018</v>
      </c>
      <c r="F2543" t="s">
        <v>19693</v>
      </c>
      <c r="G2543" t="s">
        <v>8432</v>
      </c>
      <c r="I2543" t="s">
        <v>8432</v>
      </c>
      <c r="K2543">
        <v>7.9</v>
      </c>
      <c r="M2543">
        <v>7.9</v>
      </c>
      <c r="O2543" t="s">
        <v>8503</v>
      </c>
      <c r="P2543" t="s">
        <v>8504</v>
      </c>
      <c r="R2543" t="s">
        <v>1894</v>
      </c>
      <c r="S2543" t="s">
        <v>1894</v>
      </c>
      <c r="T2543" t="str">
        <f>IFERROR(
  IF(TRIM(Table22[[#This Row],[STARS]])="", "Unknown",
    TRIM(MID(Table22[[#This Row],[STARS]], FIND("Stars:", Table22[[#This Row],[STARS]]) + 6, LEN(Table22[[#This Row],[STARS]])))
  ),
"Unknown")</f>
        <v xml:space="preserve">
David Letterman, 
Kim Kardashian, 
George Clooney, 
Tina Fey
</v>
      </c>
      <c r="V2543">
        <v>4945</v>
      </c>
      <c r="W2543">
        <v>60</v>
      </c>
      <c r="X2543">
        <v>0</v>
      </c>
    </row>
    <row r="2544" spans="1:24" x14ac:dyDescent="0.3">
      <c r="A2544" t="s">
        <v>8505</v>
      </c>
      <c r="C2544" t="s">
        <v>8505</v>
      </c>
      <c r="D2544" t="str">
        <v>(2015â€“ )</v>
      </c>
      <c r="E2544" t="str" cm="1">
        <f t="array" ref="E2544">_xlfn.LET(
  _xlpm.raw, TRIM(SUBSTITUTE(SUBSTITUTE(SUBSTITUTE(SUBSTITUTE(SUBSTITUTE(SUBSTITUTE(D2544,"(",""),")",""),"â€“","-"),"–","-"),"I",""),"V","")),
  _xlpm.cleaned, TRIM(SUBSTITUTE(SUBSTITUTE(_xlpm.raw,"-"," - "),","," ")),
  _xlpm.words, _xlfn.FILTERXML("&lt;t&gt;&lt;s&gt;" &amp; SUBSTITUTE(_xlpm.cleaned," ","&lt;/s&gt;&lt;s&gt;") &amp; "&lt;/s&gt;&lt;/t&gt;", "//s"),
  _xlpm.nums, _xlfn.TEXTJOIN("-", TRUE, IF(ISNUMBER(--_xlpm.words), _xlpm.words, "")),
  IFERROR(_xlpm.nums, "")
)</f>
        <v>2015</v>
      </c>
      <c r="F2544" t="s">
        <v>19688</v>
      </c>
      <c r="G2544" t="s">
        <v>7637</v>
      </c>
      <c r="I2544" t="s">
        <v>7637</v>
      </c>
      <c r="K2544">
        <v>7</v>
      </c>
      <c r="M2544">
        <v>7</v>
      </c>
      <c r="O2544" t="s">
        <v>8506</v>
      </c>
      <c r="P2544" t="s">
        <v>8507</v>
      </c>
      <c r="R2544" t="s">
        <v>1894</v>
      </c>
      <c r="S2544" t="s">
        <v>1894</v>
      </c>
      <c r="T2544" t="str">
        <f>IFERROR(
  IF(TRIM(Table22[[#This Row],[STARS]])="", "Unknown",
    TRIM(MID(Table22[[#This Row],[STARS]], FIND("Stars:", Table22[[#This Row],[STARS]]) + 6, LEN(Table22[[#This Row],[STARS]])))
  ),
"Unknown")</f>
        <v xml:space="preserve">
Tomohisa AsÃ´, 
Kira Buckland, 
Robbie Daymond, 
Dorah Fine
</v>
      </c>
      <c r="V2544">
        <v>1696</v>
      </c>
      <c r="W2544">
        <v>24</v>
      </c>
      <c r="X2544">
        <v>0</v>
      </c>
    </row>
    <row r="2545" spans="1:24" x14ac:dyDescent="0.3">
      <c r="A2545" t="s">
        <v>8508</v>
      </c>
      <c r="C2545" t="s">
        <v>8508</v>
      </c>
      <c r="D2545">
        <v>-2011</v>
      </c>
      <c r="E2545" t="str" cm="1">
        <f t="array" ref="E2545">_xlfn.LET(
  _xlpm.raw, TRIM(SUBSTITUTE(SUBSTITUTE(SUBSTITUTE(SUBSTITUTE(SUBSTITUTE(SUBSTITUTE(D2545,"(",""),")",""),"â€“","-"),"–","-"),"I",""),"V","")),
  _xlpm.cleaned, TRIM(SUBSTITUTE(SUBSTITUTE(_xlpm.raw,"-"," - "),","," ")),
  _xlpm.words, _xlfn.FILTERXML("&lt;t&gt;&lt;s&gt;" &amp; SUBSTITUTE(_xlpm.cleaned," ","&lt;/s&gt;&lt;s&gt;") &amp; "&lt;/s&gt;&lt;/t&gt;", "//s"),
  _xlpm.nums, _xlfn.TEXTJOIN("-", TRUE, IF(ISNUMBER(--_xlpm.words), _xlpm.words, "")),
  IFERROR(_xlpm.nums, "")
)</f>
        <v>2011</v>
      </c>
      <c r="F2545" t="s">
        <v>19679</v>
      </c>
      <c r="G2545" t="s">
        <v>15</v>
      </c>
      <c r="I2545" t="s">
        <v>15</v>
      </c>
      <c r="K2545">
        <v>7</v>
      </c>
      <c r="M2545">
        <v>7</v>
      </c>
      <c r="O2545" t="s">
        <v>8509</v>
      </c>
      <c r="P2545" t="s">
        <v>8510</v>
      </c>
      <c r="R2545" t="s">
        <v>21471</v>
      </c>
      <c r="S2545" t="s">
        <v>21471</v>
      </c>
      <c r="T2545" t="str">
        <f>IFERROR(
  IF(TRIM(Table22[[#This Row],[STARS]])="", "Unknown",
    TRIM(MID(Table22[[#This Row],[STARS]], FIND("Stars:", Table22[[#This Row],[STARS]]) + 6, LEN(Table22[[#This Row],[STARS]])))
  ),
"Unknown")</f>
        <v xml:space="preserve">
Vic Mignogna, 
Maxey Whitehead, 
Alexis Tipton, 
Matthew Mercer
</v>
      </c>
      <c r="V2545">
        <v>4653</v>
      </c>
      <c r="W2545">
        <v>110</v>
      </c>
      <c r="X2545" t="s">
        <v>2023</v>
      </c>
    </row>
    <row r="2546" spans="1:24" x14ac:dyDescent="0.3">
      <c r="A2546" t="s">
        <v>8511</v>
      </c>
      <c r="C2546" t="s">
        <v>8511</v>
      </c>
      <c r="D2546" t="str">
        <v>(2013 TV Movie)</v>
      </c>
      <c r="E2546" t="str" cm="1">
        <f t="array" ref="E2546">_xlfn.LET(
  _xlpm.raw, TRIM(SUBSTITUTE(SUBSTITUTE(SUBSTITUTE(SUBSTITUTE(SUBSTITUTE(SUBSTITUTE(D2546,"(",""),")",""),"â€“","-"),"–","-"),"I",""),"V","")),
  _xlpm.cleaned, TRIM(SUBSTITUTE(SUBSTITUTE(_xlpm.raw,"-"," - "),","," ")),
  _xlpm.words, _xlfn.FILTERXML("&lt;t&gt;&lt;s&gt;" &amp; SUBSTITUTE(_xlpm.cleaned," ","&lt;/s&gt;&lt;s&gt;") &amp; "&lt;/s&gt;&lt;/t&gt;", "//s"),
  _xlpm.nums, _xlfn.TEXTJOIN("-", TRUE, IF(ISNUMBER(--_xlpm.words), _xlpm.words, "")),
  IFERROR(_xlpm.nums, "")
)</f>
        <v>2013</v>
      </c>
      <c r="F2546" t="s">
        <v>19674</v>
      </c>
      <c r="G2546" t="s">
        <v>3579</v>
      </c>
      <c r="I2546" t="s">
        <v>3579</v>
      </c>
      <c r="K2546">
        <v>6.4</v>
      </c>
      <c r="M2546">
        <v>6.4</v>
      </c>
      <c r="O2546" t="s">
        <v>8512</v>
      </c>
      <c r="P2546" t="s">
        <v>8513</v>
      </c>
      <c r="R2546" t="s">
        <v>21470</v>
      </c>
      <c r="S2546" t="s">
        <v>21470</v>
      </c>
      <c r="T2546" t="str">
        <f>IFERROR(
  IF(TRIM(Table22[[#This Row],[STARS]])="", "Unknown",
    TRIM(MID(Table22[[#This Row],[STARS]], FIND("Stars:", Table22[[#This Row],[STARS]]) + 6, LEN(Table22[[#This Row],[STARS]])))
  ),
"Unknown")</f>
        <v xml:space="preserve">
Jane Seymour, 
Sara Paxton, 
Chelsea Kane, 
Drew Seeley
</v>
      </c>
      <c r="V2546">
        <v>2313</v>
      </c>
      <c r="W2546">
        <v>83</v>
      </c>
      <c r="X2546">
        <v>0</v>
      </c>
    </row>
    <row r="2547" spans="1:24" x14ac:dyDescent="0.3">
      <c r="A2547" t="s">
        <v>8514</v>
      </c>
      <c r="C2547" t="s">
        <v>8514</v>
      </c>
      <c r="D2547">
        <v>-2017</v>
      </c>
      <c r="E2547" t="str" cm="1">
        <f t="array" ref="E2547">_xlfn.LET(
  _xlpm.raw, TRIM(SUBSTITUTE(SUBSTITUTE(SUBSTITUTE(SUBSTITUTE(SUBSTITUTE(SUBSTITUTE(D2547,"(",""),")",""),"â€“","-"),"–","-"),"I",""),"V","")),
  _xlpm.cleaned, TRIM(SUBSTITUTE(SUBSTITUTE(_xlpm.raw,"-"," - "),","," ")),
  _xlpm.words, _xlfn.FILTERXML("&lt;t&gt;&lt;s&gt;" &amp; SUBSTITUTE(_xlpm.cleaned," ","&lt;/s&gt;&lt;s&gt;") &amp; "&lt;/s&gt;&lt;/t&gt;", "//s"),
  _xlpm.nums, _xlfn.TEXTJOIN("-", TRUE, IF(ISNUMBER(--_xlpm.words), _xlpm.words, "")),
  IFERROR(_xlpm.nums, "")
)</f>
        <v>2017</v>
      </c>
      <c r="F2547" t="s">
        <v>19682</v>
      </c>
      <c r="G2547" t="s">
        <v>25</v>
      </c>
      <c r="I2547" t="s">
        <v>25</v>
      </c>
      <c r="K2547">
        <v>5.6</v>
      </c>
      <c r="M2547">
        <v>5.6</v>
      </c>
      <c r="O2547" t="s">
        <v>8515</v>
      </c>
      <c r="P2547" t="s">
        <v>8516</v>
      </c>
      <c r="R2547" t="s">
        <v>21469</v>
      </c>
      <c r="S2547" t="s">
        <v>21469</v>
      </c>
      <c r="T2547" t="str">
        <f>IFERROR(
  IF(TRIM(Table22[[#This Row],[STARS]])="", "Unknown",
    TRIM(MID(Table22[[#This Row],[STARS]], FIND("Stars:", Table22[[#This Row],[STARS]]) + 6, LEN(Table22[[#This Row],[STARS]])))
  ),
"Unknown")</f>
        <v xml:space="preserve">
Omar Sy, 
Louane Emera, 
Franck Gastambide, 
Vincent Lacoste
</v>
      </c>
      <c r="V2547">
        <v>2589</v>
      </c>
      <c r="W2547">
        <v>86</v>
      </c>
      <c r="X2547">
        <v>0</v>
      </c>
    </row>
    <row r="2548" spans="1:24" x14ac:dyDescent="0.3">
      <c r="A2548" t="s">
        <v>8517</v>
      </c>
      <c r="C2548" t="s">
        <v>8517</v>
      </c>
      <c r="D2548">
        <v>-2014</v>
      </c>
      <c r="E2548" t="str" cm="1">
        <f t="array" ref="E2548">_xlfn.LET(
  _xlpm.raw, TRIM(SUBSTITUTE(SUBSTITUTE(SUBSTITUTE(SUBSTITUTE(SUBSTITUTE(SUBSTITUTE(D2548,"(",""),")",""),"â€“","-"),"–","-"),"I",""),"V","")),
  _xlpm.cleaned, TRIM(SUBSTITUTE(SUBSTITUTE(_xlpm.raw,"-"," - "),","," ")),
  _xlpm.words, _xlfn.FILTERXML("&lt;t&gt;&lt;s&gt;" &amp; SUBSTITUTE(_xlpm.cleaned," ","&lt;/s&gt;&lt;s&gt;") &amp; "&lt;/s&gt;&lt;/t&gt;", "//s"),
  _xlpm.nums, _xlfn.TEXTJOIN("-", TRUE, IF(ISNUMBER(--_xlpm.words), _xlpm.words, "")),
  IFERROR(_xlpm.nums, "")
)</f>
        <v>2014</v>
      </c>
      <c r="F2548" t="s">
        <v>19686</v>
      </c>
      <c r="G2548" t="s">
        <v>91</v>
      </c>
      <c r="I2548" t="s">
        <v>91</v>
      </c>
      <c r="K2548">
        <v>5.8</v>
      </c>
      <c r="M2548">
        <v>5.8</v>
      </c>
      <c r="O2548" t="s">
        <v>8518</v>
      </c>
      <c r="P2548" t="s">
        <v>8519</v>
      </c>
      <c r="R2548" t="s">
        <v>21468</v>
      </c>
      <c r="S2548" t="s">
        <v>21468</v>
      </c>
      <c r="T2548" t="str">
        <f>IFERROR(
  IF(TRIM(Table22[[#This Row],[STARS]])="", "Unknown",
    TRIM(MID(Table22[[#This Row],[STARS]], FIND("Stars:", Table22[[#This Row],[STARS]]) + 6, LEN(Table22[[#This Row],[STARS]])))
  ),
"Unknown")</f>
        <v xml:space="preserve">
Meredith Hagner, 
Matt Walsh, 
James Adomian, 
Jake Cherry
</v>
      </c>
      <c r="V2548">
        <v>1860</v>
      </c>
      <c r="W2548">
        <v>96</v>
      </c>
      <c r="X2548">
        <v>0</v>
      </c>
    </row>
    <row r="2549" spans="1:24" x14ac:dyDescent="0.3">
      <c r="A2549" t="s">
        <v>8520</v>
      </c>
      <c r="C2549" t="s">
        <v>8520</v>
      </c>
      <c r="D2549">
        <v>-2018</v>
      </c>
      <c r="E2549" t="str" cm="1">
        <f t="array" ref="E2549">_xlfn.LET(
  _xlpm.raw, TRIM(SUBSTITUTE(SUBSTITUTE(SUBSTITUTE(SUBSTITUTE(SUBSTITUTE(SUBSTITUTE(D2549,"(",""),")",""),"â€“","-"),"–","-"),"I",""),"V","")),
  _xlpm.cleaned, TRIM(SUBSTITUTE(SUBSTITUTE(_xlpm.raw,"-"," - "),","," ")),
  _xlpm.words, _xlfn.FILTERXML("&lt;t&gt;&lt;s&gt;" &amp; SUBSTITUTE(_xlpm.cleaned," ","&lt;/s&gt;&lt;s&gt;") &amp; "&lt;/s&gt;&lt;/t&gt;", "//s"),
  _xlpm.nums, _xlfn.TEXTJOIN("-", TRUE, IF(ISNUMBER(--_xlpm.words), _xlpm.words, "")),
  IFERROR(_xlpm.nums, "")
)</f>
        <v>2018</v>
      </c>
      <c r="F2549" t="s">
        <v>19693</v>
      </c>
      <c r="G2549" t="s">
        <v>25</v>
      </c>
      <c r="I2549" t="s">
        <v>25</v>
      </c>
      <c r="K2549">
        <v>8.3000000000000007</v>
      </c>
      <c r="M2549">
        <v>8.3000000000000007</v>
      </c>
      <c r="O2549" t="s">
        <v>8521</v>
      </c>
      <c r="P2549" t="s">
        <v>8522</v>
      </c>
      <c r="R2549" t="s">
        <v>1894</v>
      </c>
      <c r="S2549" t="s">
        <v>1894</v>
      </c>
      <c r="T2549" t="str">
        <f>IFERROR(
  IF(TRIM(Table22[[#This Row],[STARS]])="", "Unknown",
    TRIM(MID(Table22[[#This Row],[STARS]], FIND("Stars:", Table22[[#This Row],[STARS]]) + 6, LEN(Table22[[#This Row],[STARS]])))
  ),
"Unknown")</f>
        <v xml:space="preserve">
Inori Minase, 
Kana Hanazawa, 
Yuka Iguchi, 
Saori Hayami
</v>
      </c>
      <c r="V2549">
        <v>1764</v>
      </c>
      <c r="W2549">
        <v>23</v>
      </c>
      <c r="X2549">
        <v>0</v>
      </c>
    </row>
    <row r="2550" spans="1:24" x14ac:dyDescent="0.3">
      <c r="A2550" t="s">
        <v>8523</v>
      </c>
      <c r="C2550" t="s">
        <v>8523</v>
      </c>
      <c r="D2550" t="str">
        <v>(I) (2018)</v>
      </c>
      <c r="E2550" t="str" cm="1">
        <f t="array" ref="E2550">_xlfn.LET(
  _xlpm.raw, TRIM(SUBSTITUTE(SUBSTITUTE(SUBSTITUTE(SUBSTITUTE(SUBSTITUTE(SUBSTITUTE(D2550,"(",""),")",""),"â€“","-"),"–","-"),"I",""),"V","")),
  _xlpm.cleaned, TRIM(SUBSTITUTE(SUBSTITUTE(_xlpm.raw,"-"," - "),","," ")),
  _xlpm.words, _xlfn.FILTERXML("&lt;t&gt;&lt;s&gt;" &amp; SUBSTITUTE(_xlpm.cleaned," ","&lt;/s&gt;&lt;s&gt;") &amp; "&lt;/s&gt;&lt;/t&gt;", "//s"),
  _xlpm.nums, _xlfn.TEXTJOIN("-", TRUE, IF(ISNUMBER(--_xlpm.words), _xlpm.words, "")),
  IFERROR(_xlpm.nums, "")
)</f>
        <v>2018</v>
      </c>
      <c r="F2550" t="s">
        <v>19693</v>
      </c>
      <c r="G2550" t="s">
        <v>524</v>
      </c>
      <c r="I2550" t="s">
        <v>524</v>
      </c>
      <c r="K2550">
        <v>4.8</v>
      </c>
      <c r="M2550">
        <v>4.8</v>
      </c>
      <c r="O2550" t="s">
        <v>8524</v>
      </c>
      <c r="P2550" t="s">
        <v>8525</v>
      </c>
      <c r="R2550" t="s">
        <v>21467</v>
      </c>
      <c r="S2550" t="s">
        <v>21467</v>
      </c>
      <c r="T2550" t="str">
        <f>IFERROR(
  IF(TRIM(Table22[[#This Row],[STARS]])="", "Unknown",
    TRIM(MID(Table22[[#This Row],[STARS]], FIND("Stars:", Table22[[#This Row],[STARS]]) + 6, LEN(Table22[[#This Row],[STARS]])))
  ),
"Unknown")</f>
        <v xml:space="preserve">
Zach McGowan, 
Amy Smart, 
Joe Pantoliano, 
Taryn Manning
</v>
      </c>
      <c r="V2550">
        <v>495</v>
      </c>
      <c r="W2550">
        <v>95</v>
      </c>
      <c r="X2550">
        <v>0</v>
      </c>
    </row>
    <row r="2551" spans="1:24" x14ac:dyDescent="0.3">
      <c r="A2551" t="s">
        <v>8526</v>
      </c>
      <c r="C2551" t="s">
        <v>8526</v>
      </c>
      <c r="D2551" t="str">
        <v>(2007â€“ )</v>
      </c>
      <c r="E2551" t="str" cm="1">
        <f t="array" ref="E2551">_xlfn.LET(
  _xlpm.raw, TRIM(SUBSTITUTE(SUBSTITUTE(SUBSTITUTE(SUBSTITUTE(SUBSTITUTE(SUBSTITUTE(D2551,"(",""),")",""),"â€“","-"),"–","-"),"I",""),"V","")),
  _xlpm.cleaned, TRIM(SUBSTITUTE(SUBSTITUTE(_xlpm.raw,"-"," - "),","," ")),
  _xlpm.words, _xlfn.FILTERXML("&lt;t&gt;&lt;s&gt;" &amp; SUBSTITUTE(_xlpm.cleaned," ","&lt;/s&gt;&lt;s&gt;") &amp; "&lt;/s&gt;&lt;/t&gt;", "//s"),
  _xlpm.nums, _xlfn.TEXTJOIN("-", TRUE, IF(ISNUMBER(--_xlpm.words), _xlpm.words, "")),
  IFERROR(_xlpm.nums, "")
)</f>
        <v>2007</v>
      </c>
      <c r="F2551" t="s">
        <v>19711</v>
      </c>
      <c r="G2551" t="s">
        <v>3135</v>
      </c>
      <c r="I2551" t="s">
        <v>3135</v>
      </c>
      <c r="K2551">
        <v>7</v>
      </c>
      <c r="M2551">
        <v>7</v>
      </c>
      <c r="O2551" t="s">
        <v>8528</v>
      </c>
      <c r="P2551" t="s">
        <v>8529</v>
      </c>
      <c r="R2551" t="s">
        <v>1894</v>
      </c>
      <c r="S2551" t="s">
        <v>1894</v>
      </c>
      <c r="T2551" t="str">
        <f>IFERROR(
  IF(TRIM(Table22[[#This Row],[STARS]])="", "Unknown",
    TRIM(MID(Table22[[#This Row],[STARS]], FIND("Stars:", Table22[[#This Row],[STARS]]) + 6, LEN(Table22[[#This Row],[STARS]])))
  ),
"Unknown")</f>
        <v xml:space="preserve">
Pierre-Alain de Garrigues, 
Josselin Charier
</v>
      </c>
      <c r="V2551">
        <v>445</v>
      </c>
      <c r="W2551">
        <v>7</v>
      </c>
      <c r="X2551">
        <v>0</v>
      </c>
    </row>
    <row r="2552" spans="1:24" x14ac:dyDescent="0.3">
      <c r="A2552" t="s">
        <v>8530</v>
      </c>
      <c r="C2552" t="s">
        <v>8530</v>
      </c>
      <c r="D2552" t="str">
        <v>(2017â€“ )</v>
      </c>
      <c r="E2552" t="str" cm="1">
        <f t="array" ref="E2552">_xlfn.LET(
  _xlpm.raw, TRIM(SUBSTITUTE(SUBSTITUTE(SUBSTITUTE(SUBSTITUTE(SUBSTITUTE(SUBSTITUTE(D2552,"(",""),")",""),"â€“","-"),"–","-"),"I",""),"V","")),
  _xlpm.cleaned, TRIM(SUBSTITUTE(SUBSTITUTE(_xlpm.raw,"-"," - "),","," ")),
  _xlpm.words, _xlfn.FILTERXML("&lt;t&gt;&lt;s&gt;" &amp; SUBSTITUTE(_xlpm.cleaned," ","&lt;/s&gt;&lt;s&gt;") &amp; "&lt;/s&gt;&lt;/t&gt;", "//s"),
  _xlpm.nums, _xlfn.TEXTJOIN("-", TRUE, IF(ISNUMBER(--_xlpm.words), _xlpm.words, "")),
  IFERROR(_xlpm.nums, "")
)</f>
        <v>2017</v>
      </c>
      <c r="F2552" t="s">
        <v>19682</v>
      </c>
      <c r="G2552" t="s">
        <v>5244</v>
      </c>
      <c r="I2552" t="s">
        <v>5244</v>
      </c>
      <c r="K2552">
        <v>7.1</v>
      </c>
      <c r="M2552">
        <v>7.1</v>
      </c>
      <c r="O2552" t="s">
        <v>8531</v>
      </c>
      <c r="P2552" t="s">
        <v>8532</v>
      </c>
      <c r="R2552" t="s">
        <v>1894</v>
      </c>
      <c r="S2552" t="s">
        <v>1894</v>
      </c>
      <c r="T2552" t="str">
        <f>IFERROR(
  IF(TRIM(Table22[[#This Row],[STARS]])="", "Unknown",
    TRIM(MID(Table22[[#This Row],[STARS]], FIND("Stars:", Table22[[#This Row],[STARS]]) + 6, LEN(Table22[[#This Row],[STARS]])))
  ),
"Unknown")</f>
        <v xml:space="preserve">
Michela Luci, 
Nicolas Aqui, 
Jamie Watson, 
Eric Peterson
</v>
      </c>
      <c r="V2552">
        <v>395</v>
      </c>
      <c r="W2552">
        <v>22</v>
      </c>
      <c r="X2552">
        <v>0</v>
      </c>
    </row>
    <row r="2553" spans="1:24" x14ac:dyDescent="0.3">
      <c r="A2553" t="s">
        <v>8533</v>
      </c>
      <c r="C2553" t="s">
        <v>8533</v>
      </c>
      <c r="D2553">
        <v>-2019</v>
      </c>
      <c r="E2553" t="str" cm="1">
        <f t="array" ref="E2553">_xlfn.LET(
  _xlpm.raw, TRIM(SUBSTITUTE(SUBSTITUTE(SUBSTITUTE(SUBSTITUTE(SUBSTITUTE(SUBSTITUTE(D2553,"(",""),")",""),"â€“","-"),"–","-"),"I",""),"V","")),
  _xlpm.cleaned, TRIM(SUBSTITUTE(SUBSTITUTE(_xlpm.raw,"-"," - "),","," ")),
  _xlpm.words, _xlfn.FILTERXML("&lt;t&gt;&lt;s&gt;" &amp; SUBSTITUTE(_xlpm.cleaned," ","&lt;/s&gt;&lt;s&gt;") &amp; "&lt;/s&gt;&lt;/t&gt;", "//s"),
  _xlpm.nums, _xlfn.TEXTJOIN("-", TRUE, IF(ISNUMBER(--_xlpm.words), _xlpm.words, "")),
  IFERROR(_xlpm.nums, "")
)</f>
        <v>2019</v>
      </c>
      <c r="F2553" t="s">
        <v>19677</v>
      </c>
      <c r="G2553" t="s">
        <v>160</v>
      </c>
      <c r="I2553" t="s">
        <v>160</v>
      </c>
      <c r="K2553">
        <v>4.9000000000000004</v>
      </c>
      <c r="M2553">
        <v>4.9000000000000004</v>
      </c>
      <c r="O2553" t="s">
        <v>8534</v>
      </c>
      <c r="P2553" t="s">
        <v>8535</v>
      </c>
      <c r="R2553" t="s">
        <v>21466</v>
      </c>
      <c r="S2553" t="s">
        <v>21466</v>
      </c>
      <c r="T2553" t="str">
        <f>IFERROR(
  IF(TRIM(Table22[[#This Row],[STARS]])="", "Unknown",
    TRIM(MID(Table22[[#This Row],[STARS]], FIND("Stars:", Table22[[#This Row],[STARS]]) + 6, LEN(Table22[[#This Row],[STARS]])))
  ),
"Unknown")</f>
        <v xml:space="preserve">
Pedro Alonso, 
Nacho Fresneda, 
Carmina Barrios, 
JosÃ© Ãngel Egido
</v>
      </c>
      <c r="V2553">
        <v>3486</v>
      </c>
      <c r="W2553">
        <v>92</v>
      </c>
      <c r="X2553">
        <v>0</v>
      </c>
    </row>
    <row r="2554" spans="1:24" x14ac:dyDescent="0.3">
      <c r="A2554" t="s">
        <v>8536</v>
      </c>
      <c r="C2554" t="s">
        <v>8536</v>
      </c>
      <c r="D2554">
        <v>-2018</v>
      </c>
      <c r="E2554" t="str" cm="1">
        <f t="array" ref="E2554">_xlfn.LET(
  _xlpm.raw, TRIM(SUBSTITUTE(SUBSTITUTE(SUBSTITUTE(SUBSTITUTE(SUBSTITUTE(SUBSTITUTE(D2554,"(",""),")",""),"â€“","-"),"–","-"),"I",""),"V","")),
  _xlpm.cleaned, TRIM(SUBSTITUTE(SUBSTITUTE(_xlpm.raw,"-"," - "),","," ")),
  _xlpm.words, _xlfn.FILTERXML("&lt;t&gt;&lt;s&gt;" &amp; SUBSTITUTE(_xlpm.cleaned," ","&lt;/s&gt;&lt;s&gt;") &amp; "&lt;/s&gt;&lt;/t&gt;", "//s"),
  _xlpm.nums, _xlfn.TEXTJOIN("-", TRUE, IF(ISNUMBER(--_xlpm.words), _xlpm.words, "")),
  IFERROR(_xlpm.nums, "")
)</f>
        <v>2018</v>
      </c>
      <c r="F2554" t="s">
        <v>19693</v>
      </c>
      <c r="G2554" t="s">
        <v>86</v>
      </c>
      <c r="I2554" t="s">
        <v>86</v>
      </c>
      <c r="K2554">
        <v>5.9</v>
      </c>
      <c r="M2554">
        <v>5.9</v>
      </c>
      <c r="O2554" t="s">
        <v>8537</v>
      </c>
      <c r="P2554" t="s">
        <v>8538</v>
      </c>
      <c r="R2554" t="s">
        <v>21465</v>
      </c>
      <c r="S2554" t="s">
        <v>21465</v>
      </c>
      <c r="T2554" t="str">
        <f>IFERROR(
  IF(TRIM(Table22[[#This Row],[STARS]])="", "Unknown",
    TRIM(MID(Table22[[#This Row],[STARS]], FIND("Stars:", Table22[[#This Row],[STARS]]) + 6, LEN(Table22[[#This Row],[STARS]])))
  ),
"Unknown")</f>
        <v xml:space="preserve">
Abbi Jacobson, 
Dave Franco, 
Charlotte Carel, 
Madeline Carel
</v>
      </c>
      <c r="V2554">
        <v>3865</v>
      </c>
      <c r="W2554">
        <v>74</v>
      </c>
      <c r="X2554">
        <v>0</v>
      </c>
    </row>
    <row r="2555" spans="1:24" x14ac:dyDescent="0.3">
      <c r="A2555" t="s">
        <v>8539</v>
      </c>
      <c r="C2555" t="s">
        <v>8539</v>
      </c>
      <c r="D2555" t="str">
        <v>(2018â€“2019)</v>
      </c>
      <c r="E2555" t="str" cm="1">
        <f t="array" ref="E2555">_xlfn.LET(
  _xlpm.raw, TRIM(SUBSTITUTE(SUBSTITUTE(SUBSTITUTE(SUBSTITUTE(SUBSTITUTE(SUBSTITUTE(D2555,"(",""),")",""),"â€“","-"),"–","-"),"I",""),"V","")),
  _xlpm.cleaned, TRIM(SUBSTITUTE(SUBSTITUTE(_xlpm.raw,"-"," - "),","," ")),
  _xlpm.words, _xlfn.FILTERXML("&lt;t&gt;&lt;s&gt;" &amp; SUBSTITUTE(_xlpm.cleaned," ","&lt;/s&gt;&lt;s&gt;") &amp; "&lt;/s&gt;&lt;/t&gt;", "//s"),
  _xlpm.nums, _xlfn.TEXTJOIN("-", TRUE, IF(ISNUMBER(--_xlpm.words), _xlpm.words, "")),
  IFERROR(_xlpm.nums, "")
)</f>
        <v>2018-2019</v>
      </c>
      <c r="F2555" t="s">
        <v>19788</v>
      </c>
      <c r="G2555" t="s">
        <v>801</v>
      </c>
      <c r="I2555" t="s">
        <v>801</v>
      </c>
      <c r="K2555">
        <v>7.2</v>
      </c>
      <c r="M2555">
        <v>7.2</v>
      </c>
      <c r="O2555" t="s">
        <v>8540</v>
      </c>
      <c r="P2555" t="s">
        <v>8541</v>
      </c>
      <c r="R2555" t="s">
        <v>1894</v>
      </c>
      <c r="S2555" t="s">
        <v>1894</v>
      </c>
      <c r="T2555" t="str">
        <f>IFERROR(
  IF(TRIM(Table22[[#This Row],[STARS]])="", "Unknown",
    TRIM(MID(Table22[[#This Row],[STARS]], FIND("Stars:", Table22[[#This Row],[STARS]]) + 6, LEN(Table22[[#This Row],[STARS]])))
  ),
"Unknown")</f>
        <v xml:space="preserve">
Latif Nasser, 
Casey Cox, 
Stanley Crawford, 
Leslie Lopatofsky
</v>
      </c>
      <c r="V2555">
        <v>3330</v>
      </c>
      <c r="W2555">
        <v>55</v>
      </c>
      <c r="X2555">
        <v>0</v>
      </c>
    </row>
    <row r="2556" spans="1:24" x14ac:dyDescent="0.3">
      <c r="A2556" t="s">
        <v>8542</v>
      </c>
      <c r="C2556" t="s">
        <v>8542</v>
      </c>
      <c r="D2556">
        <v>-2020</v>
      </c>
      <c r="E2556" t="str" cm="1">
        <f t="array" ref="E2556">_xlfn.LET(
  _xlpm.raw, TRIM(SUBSTITUTE(SUBSTITUTE(SUBSTITUTE(SUBSTITUTE(SUBSTITUTE(SUBSTITUTE(D2556,"(",""),")",""),"â€“","-"),"–","-"),"I",""),"V","")),
  _xlpm.cleaned, TRIM(SUBSTITUTE(SUBSTITUTE(_xlpm.raw,"-"," - "),","," ")),
  _xlpm.words, _xlfn.FILTERXML("&lt;t&gt;&lt;s&gt;" &amp; SUBSTITUTE(_xlpm.cleaned," ","&lt;/s&gt;&lt;s&gt;") &amp; "&lt;/s&gt;&lt;/t&gt;", "//s"),
  _xlpm.nums, _xlfn.TEXTJOIN("-", TRUE, IF(ISNUMBER(--_xlpm.words), _xlpm.words, "")),
  IFERROR(_xlpm.nums, "")
)</f>
        <v>2020</v>
      </c>
      <c r="F2556" t="s">
        <v>19675</v>
      </c>
      <c r="G2556" t="s">
        <v>47</v>
      </c>
      <c r="I2556" t="s">
        <v>47</v>
      </c>
      <c r="K2556">
        <v>6.3</v>
      </c>
      <c r="M2556">
        <v>6.3</v>
      </c>
      <c r="O2556" t="s">
        <v>8543</v>
      </c>
      <c r="P2556" t="s">
        <v>8544</v>
      </c>
      <c r="R2556" t="s">
        <v>1894</v>
      </c>
      <c r="S2556" t="s">
        <v>1894</v>
      </c>
      <c r="T2556" t="str">
        <f>IFERROR(
  IF(TRIM(Table22[[#This Row],[STARS]])="", "Unknown",
    TRIM(MID(Table22[[#This Row],[STARS]], FIND("Stars:", Table22[[#This Row],[STARS]]) + 6, LEN(Table22[[#This Row],[STARS]])))
  ),
"Unknown")</f>
        <v xml:space="preserve">
Jean-Pascal Zadi, 
Caroline Anglade, 
Fary, 
Tonton Marcel
</v>
      </c>
      <c r="V2556">
        <v>1444</v>
      </c>
      <c r="W2556">
        <v>90</v>
      </c>
      <c r="X2556">
        <v>0</v>
      </c>
    </row>
    <row r="2557" spans="1:24" x14ac:dyDescent="0.3">
      <c r="A2557" t="s">
        <v>8545</v>
      </c>
      <c r="C2557" t="s">
        <v>8545</v>
      </c>
      <c r="D2557" t="str">
        <v>(2018â€“ )</v>
      </c>
      <c r="E2557" t="str" cm="1">
        <f t="array" ref="E2557">_xlfn.LET(
  _xlpm.raw, TRIM(SUBSTITUTE(SUBSTITUTE(SUBSTITUTE(SUBSTITUTE(SUBSTITUTE(SUBSTITUTE(D2557,"(",""),")",""),"â€“","-"),"–","-"),"I",""),"V","")),
  _xlpm.cleaned, TRIM(SUBSTITUTE(SUBSTITUTE(_xlpm.raw,"-"," - "),","," ")),
  _xlpm.words, _xlfn.FILTERXML("&lt;t&gt;&lt;s&gt;" &amp; SUBSTITUTE(_xlpm.cleaned," ","&lt;/s&gt;&lt;s&gt;") &amp; "&lt;/s&gt;&lt;/t&gt;", "//s"),
  _xlpm.nums, _xlfn.TEXTJOIN("-", TRUE, IF(ISNUMBER(--_xlpm.words), _xlpm.words, "")),
  IFERROR(_xlpm.nums, "")
)</f>
        <v>2018</v>
      </c>
      <c r="F2557" t="s">
        <v>19693</v>
      </c>
      <c r="G2557" t="s">
        <v>801</v>
      </c>
      <c r="I2557" t="s">
        <v>801</v>
      </c>
      <c r="K2557">
        <v>7.8</v>
      </c>
      <c r="M2557">
        <v>7.8</v>
      </c>
      <c r="O2557" t="s">
        <v>8546</v>
      </c>
      <c r="P2557" t="s">
        <v>8547</v>
      </c>
      <c r="R2557" t="s">
        <v>1894</v>
      </c>
      <c r="S2557" t="s">
        <v>1894</v>
      </c>
      <c r="T2557" t="str">
        <f>IFERROR(
  IF(TRIM(Table22[[#This Row],[STARS]])="", "Unknown",
    TRIM(MID(Table22[[#This Row],[STARS]], FIND("Stars:", Table22[[#This Row],[STARS]]) + 6, LEN(Table22[[#This Row],[STARS]])))
  ),
"Unknown")</f>
        <v xml:space="preserve">
David Chang, 
Peter Meehan, 
Aziz Ansari, 
Rene Redzepi
</v>
      </c>
      <c r="V2557">
        <v>3268</v>
      </c>
      <c r="W2557">
        <v>50</v>
      </c>
      <c r="X2557">
        <v>0</v>
      </c>
    </row>
    <row r="2558" spans="1:24" x14ac:dyDescent="0.3">
      <c r="A2558" t="s">
        <v>8548</v>
      </c>
      <c r="C2558" t="s">
        <v>8548</v>
      </c>
      <c r="D2558">
        <v>-2014</v>
      </c>
      <c r="E2558" t="str" cm="1">
        <f t="array" ref="E2558">_xlfn.LET(
  _xlpm.raw, TRIM(SUBSTITUTE(SUBSTITUTE(SUBSTITUTE(SUBSTITUTE(SUBSTITUTE(SUBSTITUTE(D2558,"(",""),")",""),"â€“","-"),"–","-"),"I",""),"V","")),
  _xlpm.cleaned, TRIM(SUBSTITUTE(SUBSTITUTE(_xlpm.raw,"-"," - "),","," ")),
  _xlpm.words, _xlfn.FILTERXML("&lt;t&gt;&lt;s&gt;" &amp; SUBSTITUTE(_xlpm.cleaned," ","&lt;/s&gt;&lt;s&gt;") &amp; "&lt;/s&gt;&lt;/t&gt;", "//s"),
  _xlpm.nums, _xlfn.TEXTJOIN("-", TRUE, IF(ISNUMBER(--_xlpm.words), _xlpm.words, "")),
  IFERROR(_xlpm.nums, "")
)</f>
        <v>2014</v>
      </c>
      <c r="F2558" t="s">
        <v>19686</v>
      </c>
      <c r="G2558" t="s">
        <v>38</v>
      </c>
      <c r="I2558" t="s">
        <v>38</v>
      </c>
      <c r="K2558">
        <v>4.7</v>
      </c>
      <c r="M2558">
        <v>4.7</v>
      </c>
      <c r="O2558" t="s">
        <v>8549</v>
      </c>
      <c r="P2558" t="s">
        <v>8550</v>
      </c>
      <c r="R2558" t="s">
        <v>21464</v>
      </c>
      <c r="S2558" t="s">
        <v>21464</v>
      </c>
      <c r="T2558" t="str">
        <f>IFERROR(
  IF(TRIM(Table22[[#This Row],[STARS]])="", "Unknown",
    TRIM(MID(Table22[[#This Row],[STARS]], FIND("Stars:", Table22[[#This Row],[STARS]]) + 6, LEN(Table22[[#This Row],[STARS]])))
  ),
"Unknown")</f>
        <v xml:space="preserve">
Sharon Hinnendael, 
Jill Evyn, 
Constance Brenneman, 
Marina Rice Bader
</v>
      </c>
      <c r="V2558">
        <v>2487</v>
      </c>
      <c r="W2558">
        <v>80</v>
      </c>
      <c r="X2558">
        <v>0</v>
      </c>
    </row>
    <row r="2559" spans="1:24" x14ac:dyDescent="0.3">
      <c r="A2559" t="s">
        <v>8551</v>
      </c>
      <c r="C2559" t="s">
        <v>8551</v>
      </c>
      <c r="D2559" t="str">
        <v>(I)</v>
      </c>
      <c r="E2559" t="str" cm="1">
        <f t="array" ref="E2559">_xlfn.LET(
  _xlpm.raw, TRIM(SUBSTITUTE(SUBSTITUTE(SUBSTITUTE(SUBSTITUTE(SUBSTITUTE(SUBSTITUTE(D2559,"(",""),")",""),"â€“","-"),"–","-"),"I",""),"V","")),
  _xlpm.cleaned, TRIM(SUBSTITUTE(SUBSTITUTE(_xlpm.raw,"-"," - "),","," ")),
  _xlpm.words, _xlfn.FILTERXML("&lt;t&gt;&lt;s&gt;" &amp; SUBSTITUTE(_xlpm.cleaned," ","&lt;/s&gt;&lt;s&gt;") &amp; "&lt;/s&gt;&lt;/t&gt;", "//s"),
  _xlpm.nums, _xlfn.TEXTJOIN("-", TRUE, IF(ISNUMBER(--_xlpm.words), _xlpm.words, "")),
  IFERROR(_xlpm.nums, "")
)</f>
        <v/>
      </c>
      <c r="F2559" t="s">
        <v>19845</v>
      </c>
      <c r="G2559" t="s">
        <v>43</v>
      </c>
      <c r="I2559" t="s">
        <v>43</v>
      </c>
      <c r="K2559">
        <v>0</v>
      </c>
      <c r="M2559">
        <v>0</v>
      </c>
      <c r="O2559" t="s">
        <v>8552</v>
      </c>
      <c r="P2559" t="s">
        <v>8553</v>
      </c>
      <c r="R2559" t="s">
        <v>21463</v>
      </c>
      <c r="S2559" t="s">
        <v>21463</v>
      </c>
      <c r="T2559" t="str">
        <f>IFERROR(
  IF(TRIM(Table22[[#This Row],[STARS]])="", "Unknown",
    TRIM(MID(Table22[[#This Row],[STARS]], FIND("Stars:", Table22[[#This Row],[STARS]]) + 6, LEN(Table22[[#This Row],[STARS]])))
  ),
"Unknown")</f>
        <v xml:space="preserve">
Jurnee Smollett, 
Allison Janney, 
Logan Marshall-Green, 
Matt Craven
</v>
      </c>
      <c r="V2559">
        <v>0</v>
      </c>
      <c r="W2559">
        <v>0</v>
      </c>
      <c r="X2559">
        <v>0</v>
      </c>
    </row>
    <row r="2560" spans="1:24" x14ac:dyDescent="0.3">
      <c r="A2560" t="s">
        <v>8554</v>
      </c>
      <c r="C2560" t="s">
        <v>8554</v>
      </c>
      <c r="D2560">
        <v>-1954</v>
      </c>
      <c r="E2560" t="str" cm="1">
        <f t="array" ref="E2560">_xlfn.LET(
  _xlpm.raw, TRIM(SUBSTITUTE(SUBSTITUTE(SUBSTITUTE(SUBSTITUTE(SUBSTITUTE(SUBSTITUTE(D2560,"(",""),")",""),"â€“","-"),"–","-"),"I",""),"V","")),
  _xlpm.cleaned, TRIM(SUBSTITUTE(SUBSTITUTE(_xlpm.raw,"-"," - "),","," ")),
  _xlpm.words, _xlfn.FILTERXML("&lt;t&gt;&lt;s&gt;" &amp; SUBSTITUTE(_xlpm.cleaned," ","&lt;/s&gt;&lt;s&gt;") &amp; "&lt;/s&gt;&lt;/t&gt;", "//s"),
  _xlpm.nums, _xlfn.TEXTJOIN("-", TRUE, IF(ISNUMBER(--_xlpm.words), _xlpm.words, "")),
  IFERROR(_xlpm.nums, "")
)</f>
        <v>1954</v>
      </c>
      <c r="F2560" t="s">
        <v>19877</v>
      </c>
      <c r="G2560" t="s">
        <v>8555</v>
      </c>
      <c r="I2560" t="s">
        <v>8555</v>
      </c>
      <c r="K2560">
        <v>6.7</v>
      </c>
      <c r="M2560">
        <v>6.7</v>
      </c>
      <c r="O2560" t="s">
        <v>8556</v>
      </c>
      <c r="P2560" t="s">
        <v>8557</v>
      </c>
      <c r="R2560" t="s">
        <v>21462</v>
      </c>
      <c r="S2560" t="s">
        <v>21462</v>
      </c>
      <c r="T2560" t="str">
        <f>IFERROR(
  IF(TRIM(Table22[[#This Row],[STARS]])="", "Unknown",
    TRIM(MID(Table22[[#This Row],[STARS]], FIND("Stars:", Table22[[#This Row],[STARS]]) + 6, LEN(Table22[[#This Row],[STARS]])))
  ),
"Unknown")</f>
        <v xml:space="preserve">
Audie Murphy, 
Mari Blanchard, 
Lyle Bettger, 
Thomas Mitchell
</v>
      </c>
      <c r="V2560">
        <v>1318</v>
      </c>
      <c r="W2560">
        <v>95</v>
      </c>
      <c r="X2560">
        <v>0</v>
      </c>
    </row>
    <row r="2561" spans="1:24" x14ac:dyDescent="0.3">
      <c r="A2561" t="s">
        <v>8558</v>
      </c>
      <c r="C2561" t="s">
        <v>8558</v>
      </c>
      <c r="D2561">
        <v>-2019</v>
      </c>
      <c r="E2561" t="str" cm="1">
        <f t="array" ref="E2561">_xlfn.LET(
  _xlpm.raw, TRIM(SUBSTITUTE(SUBSTITUTE(SUBSTITUTE(SUBSTITUTE(SUBSTITUTE(SUBSTITUTE(D2561,"(",""),")",""),"â€“","-"),"–","-"),"I",""),"V","")),
  _xlpm.cleaned, TRIM(SUBSTITUTE(SUBSTITUTE(_xlpm.raw,"-"," - "),","," ")),
  _xlpm.words, _xlfn.FILTERXML("&lt;t&gt;&lt;s&gt;" &amp; SUBSTITUTE(_xlpm.cleaned," ","&lt;/s&gt;&lt;s&gt;") &amp; "&lt;/s&gt;&lt;/t&gt;", "//s"),
  _xlpm.nums, _xlfn.TEXTJOIN("-", TRUE, IF(ISNUMBER(--_xlpm.words), _xlpm.words, "")),
  IFERROR(_xlpm.nums, "")
)</f>
        <v>2019</v>
      </c>
      <c r="F2561" t="s">
        <v>19677</v>
      </c>
      <c r="G2561" t="s">
        <v>661</v>
      </c>
      <c r="I2561" t="s">
        <v>661</v>
      </c>
      <c r="K2561">
        <v>4.4000000000000004</v>
      </c>
      <c r="M2561">
        <v>4.4000000000000004</v>
      </c>
      <c r="O2561" t="s">
        <v>8559</v>
      </c>
      <c r="P2561" t="s">
        <v>8560</v>
      </c>
      <c r="R2561" t="s">
        <v>21461</v>
      </c>
      <c r="S2561" t="s">
        <v>21461</v>
      </c>
      <c r="T2561" t="str">
        <f>IFERROR(
  IF(TRIM(Table22[[#This Row],[STARS]])="", "Unknown",
    TRIM(MID(Table22[[#This Row],[STARS]], FIND("Stars:", Table22[[#This Row],[STARS]]) + 6, LEN(Table22[[#This Row],[STARS]])))
  ),
"Unknown")</f>
        <v xml:space="preserve">
Stacy Haiduk, 
Richard Speight Jr., 
Kelly Kruger, 
Beth Littleford
</v>
      </c>
      <c r="V2561">
        <v>486</v>
      </c>
      <c r="W2561">
        <v>87</v>
      </c>
      <c r="X2561">
        <v>0</v>
      </c>
    </row>
    <row r="2562" spans="1:24" x14ac:dyDescent="0.3">
      <c r="A2562" t="s">
        <v>8561</v>
      </c>
      <c r="C2562" t="s">
        <v>8561</v>
      </c>
      <c r="D2562" t="str">
        <v>(2019â€“ )</v>
      </c>
      <c r="E2562" t="str" cm="1">
        <f t="array" ref="E2562">_xlfn.LET(
  _xlpm.raw, TRIM(SUBSTITUTE(SUBSTITUTE(SUBSTITUTE(SUBSTITUTE(SUBSTITUTE(SUBSTITUTE(D2562,"(",""),")",""),"â€“","-"),"–","-"),"I",""),"V","")),
  _xlpm.cleaned, TRIM(SUBSTITUTE(SUBSTITUTE(_xlpm.raw,"-"," - "),","," ")),
  _xlpm.words, _xlfn.FILTERXML("&lt;t&gt;&lt;s&gt;" &amp; SUBSTITUTE(_xlpm.cleaned," ","&lt;/s&gt;&lt;s&gt;") &amp; "&lt;/s&gt;&lt;/t&gt;", "//s"),
  _xlpm.nums, _xlfn.TEXTJOIN("-", TRUE, IF(ISNUMBER(--_xlpm.words), _xlpm.words, "")),
  IFERROR(_xlpm.nums, "")
)</f>
        <v>2019</v>
      </c>
      <c r="F2562" t="s">
        <v>19677</v>
      </c>
      <c r="G2562" t="s">
        <v>248</v>
      </c>
      <c r="I2562" t="s">
        <v>248</v>
      </c>
      <c r="K2562">
        <v>7.8</v>
      </c>
      <c r="M2562">
        <v>7.8</v>
      </c>
      <c r="O2562" t="s">
        <v>8562</v>
      </c>
      <c r="P2562" t="s">
        <v>8563</v>
      </c>
      <c r="R2562" t="s">
        <v>1894</v>
      </c>
      <c r="S2562" t="s">
        <v>1894</v>
      </c>
      <c r="T2562" t="str">
        <f>IFERROR(
  IF(TRIM(Table22[[#This Row],[STARS]])="", "Unknown",
    TRIM(MID(Table22[[#This Row],[STARS]], FIND("Stars:", Table22[[#This Row],[STARS]]) + 6, LEN(Table22[[#This Row],[STARS]])))
  ),
"Unknown")</f>
        <v xml:space="preserve">
Byeong-cheol Kim, 
Min Namkoong, 
Nara, 
Choi Wonyoung
</v>
      </c>
      <c r="V2562">
        <v>446</v>
      </c>
      <c r="W2562">
        <v>35</v>
      </c>
      <c r="X2562">
        <v>0</v>
      </c>
    </row>
    <row r="2563" spans="1:24" x14ac:dyDescent="0.3">
      <c r="A2563" t="s">
        <v>8564</v>
      </c>
      <c r="C2563" t="s">
        <v>8564</v>
      </c>
      <c r="D2563">
        <v>-2018</v>
      </c>
      <c r="E2563" t="str" cm="1">
        <f t="array" ref="E2563">_xlfn.LET(
  _xlpm.raw, TRIM(SUBSTITUTE(SUBSTITUTE(SUBSTITUTE(SUBSTITUTE(SUBSTITUTE(SUBSTITUTE(D2563,"(",""),")",""),"â€“","-"),"–","-"),"I",""),"V","")),
  _xlpm.cleaned, TRIM(SUBSTITUTE(SUBSTITUTE(_xlpm.raw,"-"," - "),","," ")),
  _xlpm.words, _xlfn.FILTERXML("&lt;t&gt;&lt;s&gt;" &amp; SUBSTITUTE(_xlpm.cleaned," ","&lt;/s&gt;&lt;s&gt;") &amp; "&lt;/s&gt;&lt;/t&gt;", "//s"),
  _xlpm.nums, _xlfn.TEXTJOIN("-", TRUE, IF(ISNUMBER(--_xlpm.words), _xlpm.words, "")),
  IFERROR(_xlpm.nums, "")
)</f>
        <v>2018</v>
      </c>
      <c r="F2563" t="s">
        <v>19693</v>
      </c>
      <c r="G2563" t="s">
        <v>8565</v>
      </c>
      <c r="I2563" t="s">
        <v>8565</v>
      </c>
      <c r="K2563">
        <v>8.1999999999999993</v>
      </c>
      <c r="M2563">
        <v>8.1999999999999993</v>
      </c>
      <c r="O2563" t="s">
        <v>8566</v>
      </c>
      <c r="P2563" t="s">
        <v>8567</v>
      </c>
      <c r="R2563" t="s">
        <v>1894</v>
      </c>
      <c r="S2563" t="s">
        <v>1894</v>
      </c>
      <c r="T2563" t="str">
        <f>IFERROR(
  IF(TRIM(Table22[[#This Row],[STARS]])="", "Unknown",
    TRIM(MID(Table22[[#This Row],[STARS]], FIND("Stars:", Table22[[#This Row],[STARS]]) + 6, LEN(Table22[[#This Row],[STARS]])))
  ),
"Unknown")</f>
        <v xml:space="preserve">
Ahu TÃ¼rkpenÃ§e, 
Serkan Ã‡ayoglu, 
Emir Benderlioglu, 
Murat Arkin
</v>
      </c>
      <c r="V2563">
        <v>6607</v>
      </c>
      <c r="W2563">
        <v>80</v>
      </c>
      <c r="X2563">
        <v>0</v>
      </c>
    </row>
    <row r="2564" spans="1:24" x14ac:dyDescent="0.3">
      <c r="A2564" t="s">
        <v>8568</v>
      </c>
      <c r="C2564" t="s">
        <v>8568</v>
      </c>
      <c r="D2564">
        <v>-2017</v>
      </c>
      <c r="E2564" t="str" cm="1">
        <f t="array" ref="E2564">_xlfn.LET(
  _xlpm.raw, TRIM(SUBSTITUTE(SUBSTITUTE(SUBSTITUTE(SUBSTITUTE(SUBSTITUTE(SUBSTITUTE(D2564,"(",""),")",""),"â€“","-"),"–","-"),"I",""),"V","")),
  _xlpm.cleaned, TRIM(SUBSTITUTE(SUBSTITUTE(_xlpm.raw,"-"," - "),","," ")),
  _xlpm.words, _xlfn.FILTERXML("&lt;t&gt;&lt;s&gt;" &amp; SUBSTITUTE(_xlpm.cleaned," ","&lt;/s&gt;&lt;s&gt;") &amp; "&lt;/s&gt;&lt;/t&gt;", "//s"),
  _xlpm.nums, _xlfn.TEXTJOIN("-", TRUE, IF(ISNUMBER(--_xlpm.words), _xlpm.words, "")),
  IFERROR(_xlpm.nums, "")
)</f>
        <v>2017</v>
      </c>
      <c r="F2564" t="s">
        <v>19682</v>
      </c>
      <c r="G2564" t="s">
        <v>6970</v>
      </c>
      <c r="I2564" t="s">
        <v>6970</v>
      </c>
      <c r="K2564">
        <v>7.5</v>
      </c>
      <c r="M2564">
        <v>7.5</v>
      </c>
      <c r="O2564" t="s">
        <v>8569</v>
      </c>
      <c r="P2564" t="s">
        <v>8570</v>
      </c>
      <c r="R2564" t="s">
        <v>1894</v>
      </c>
      <c r="S2564" t="s">
        <v>1894</v>
      </c>
      <c r="T2564" t="str">
        <f>IFERROR(
  IF(TRIM(Table22[[#This Row],[STARS]])="", "Unknown",
    TRIM(MID(Table22[[#This Row],[STARS]], FIND("Stars:", Table22[[#This Row],[STARS]]) + 6, LEN(Table22[[#This Row],[STARS]])))
  ),
"Unknown")</f>
        <v xml:space="preserve">
Lee Jehoon, 
Shin Min-a, 
Kang Ki-Doong, 
Seung-gil Jeong
</v>
      </c>
      <c r="V2564">
        <v>766</v>
      </c>
      <c r="W2564">
        <v>60</v>
      </c>
      <c r="X2564">
        <v>0</v>
      </c>
    </row>
    <row r="2565" spans="1:24" x14ac:dyDescent="0.3">
      <c r="A2565" t="s">
        <v>8571</v>
      </c>
      <c r="C2565" t="s">
        <v>8571</v>
      </c>
      <c r="D2565" t="str">
        <v>(II) (2020)</v>
      </c>
      <c r="E2565" t="str" cm="1">
        <f t="array" ref="E2565">_xlfn.LET(
  _xlpm.raw, TRIM(SUBSTITUTE(SUBSTITUTE(SUBSTITUTE(SUBSTITUTE(SUBSTITUTE(SUBSTITUTE(D2565,"(",""),")",""),"â€“","-"),"–","-"),"I",""),"V","")),
  _xlpm.cleaned, TRIM(SUBSTITUTE(SUBSTITUTE(_xlpm.raw,"-"," - "),","," ")),
  _xlpm.words, _xlfn.FILTERXML("&lt;t&gt;&lt;s&gt;" &amp; SUBSTITUTE(_xlpm.cleaned," ","&lt;/s&gt;&lt;s&gt;") &amp; "&lt;/s&gt;&lt;/t&gt;", "//s"),
  _xlpm.nums, _xlfn.TEXTJOIN("-", TRUE, IF(ISNUMBER(--_xlpm.words), _xlpm.words, "")),
  IFERROR(_xlpm.nums, "")
)</f>
        <v>2020</v>
      </c>
      <c r="F2565" t="s">
        <v>19675</v>
      </c>
      <c r="G2565" t="s">
        <v>7653</v>
      </c>
      <c r="I2565" t="s">
        <v>7653</v>
      </c>
      <c r="K2565">
        <v>7.6</v>
      </c>
      <c r="M2565">
        <v>7.6</v>
      </c>
      <c r="O2565" t="s">
        <v>8572</v>
      </c>
      <c r="P2565" t="s">
        <v>8573</v>
      </c>
      <c r="R2565" t="s">
        <v>21460</v>
      </c>
      <c r="S2565" t="s">
        <v>21460</v>
      </c>
      <c r="T2565" t="str">
        <f>IFERROR(
  IF(TRIM(Table22[[#This Row],[STARS]])="", "Unknown",
    TRIM(MID(Table22[[#This Row],[STARS]], FIND("Stars:", Table22[[#This Row],[STARS]]) + 6, LEN(Table22[[#This Row],[STARS]])))
  ),
"Unknown")</f>
        <v xml:space="preserve">
Saleh Bakri, 
Maryam Kanj, 
Mariam Basha
</v>
      </c>
      <c r="V2565">
        <v>2573</v>
      </c>
      <c r="W2565">
        <v>24</v>
      </c>
      <c r="X2565">
        <v>0</v>
      </c>
    </row>
    <row r="2566" spans="1:24" x14ac:dyDescent="0.3">
      <c r="A2566" t="s">
        <v>8574</v>
      </c>
      <c r="C2566" t="s">
        <v>8574</v>
      </c>
      <c r="D2566">
        <v>-2019</v>
      </c>
      <c r="E2566" t="str" cm="1">
        <f t="array" ref="E2566">_xlfn.LET(
  _xlpm.raw, TRIM(SUBSTITUTE(SUBSTITUTE(SUBSTITUTE(SUBSTITUTE(SUBSTITUTE(SUBSTITUTE(D2566,"(",""),")",""),"â€“","-"),"–","-"),"I",""),"V","")),
  _xlpm.cleaned, TRIM(SUBSTITUTE(SUBSTITUTE(_xlpm.raw,"-"," - "),","," ")),
  _xlpm.words, _xlfn.FILTERXML("&lt;t&gt;&lt;s&gt;" &amp; SUBSTITUTE(_xlpm.cleaned," ","&lt;/s&gt;&lt;s&gt;") &amp; "&lt;/s&gt;&lt;/t&gt;", "//s"),
  _xlpm.nums, _xlfn.TEXTJOIN("-", TRUE, IF(ISNUMBER(--_xlpm.words), _xlpm.words, "")),
  IFERROR(_xlpm.nums, "")
)</f>
        <v>2019</v>
      </c>
      <c r="F2566" t="s">
        <v>19677</v>
      </c>
      <c r="G2566" t="s">
        <v>801</v>
      </c>
      <c r="I2566" t="s">
        <v>801</v>
      </c>
      <c r="K2566">
        <v>8</v>
      </c>
      <c r="M2566">
        <v>8</v>
      </c>
      <c r="O2566" t="s">
        <v>8575</v>
      </c>
      <c r="P2566" t="s">
        <v>8576</v>
      </c>
      <c r="R2566" t="s">
        <v>1894</v>
      </c>
      <c r="S2566" t="s">
        <v>1894</v>
      </c>
      <c r="T2566" t="str">
        <f>IFERROR(
  IF(TRIM(Table22[[#This Row],[STARS]])="", "Unknown",
    TRIM(MID(Table22[[#This Row],[STARS]], FIND("Stars:", Table22[[#This Row],[STARS]]) + 6, LEN(Table22[[#This Row],[STARS]])))
  ),
"Unknown")</f>
        <v xml:space="preserve">
Emma Stone, 
Ali Mattu, 
Melanie Mignucci, 
Octavian C. Mihai
</v>
      </c>
      <c r="V2566">
        <v>4453</v>
      </c>
      <c r="W2566">
        <v>20</v>
      </c>
      <c r="X2566">
        <v>0</v>
      </c>
    </row>
    <row r="2567" spans="1:24" x14ac:dyDescent="0.3">
      <c r="A2567" t="s">
        <v>8577</v>
      </c>
      <c r="C2567" t="s">
        <v>8577</v>
      </c>
      <c r="D2567">
        <v>-2020</v>
      </c>
      <c r="E2567" t="str" cm="1">
        <f t="array" ref="E2567">_xlfn.LET(
  _xlpm.raw, TRIM(SUBSTITUTE(SUBSTITUTE(SUBSTITUTE(SUBSTITUTE(SUBSTITUTE(SUBSTITUTE(D2567,"(",""),")",""),"â€“","-"),"–","-"),"I",""),"V","")),
  _xlpm.cleaned, TRIM(SUBSTITUTE(SUBSTITUTE(_xlpm.raw,"-"," - "),","," ")),
  _xlpm.words, _xlfn.FILTERXML("&lt;t&gt;&lt;s&gt;" &amp; SUBSTITUTE(_xlpm.cleaned," ","&lt;/s&gt;&lt;s&gt;") &amp; "&lt;/s&gt;&lt;/t&gt;", "//s"),
  _xlpm.nums, _xlfn.TEXTJOIN("-", TRUE, IF(ISNUMBER(--_xlpm.words), _xlpm.words, "")),
  IFERROR(_xlpm.nums, "")
)</f>
        <v>2020</v>
      </c>
      <c r="F2567" t="s">
        <v>19675</v>
      </c>
      <c r="G2567" t="s">
        <v>6240</v>
      </c>
      <c r="I2567" t="s">
        <v>6240</v>
      </c>
      <c r="K2567">
        <v>7.9</v>
      </c>
      <c r="M2567">
        <v>7.9</v>
      </c>
      <c r="O2567" t="s">
        <v>8578</v>
      </c>
      <c r="P2567" t="s">
        <v>8579</v>
      </c>
      <c r="R2567" t="s">
        <v>1894</v>
      </c>
      <c r="S2567" t="s">
        <v>1894</v>
      </c>
      <c r="T2567" t="str">
        <f>IFERROR(
  IF(TRIM(Table22[[#This Row],[STARS]])="", "Unknown",
    TRIM(MID(Table22[[#This Row],[STARS]], FIND("Stars:", Table22[[#This Row],[STARS]]) + 6, LEN(Table22[[#This Row],[STARS]])))
  ),
"Unknown")</f>
        <v xml:space="preserve">
June Scobee Rodgers, 
William Harwood, 
Frederick D. Gregory, 
John Zarrella
</v>
      </c>
      <c r="V2567">
        <v>5904</v>
      </c>
      <c r="W2567">
        <v>179</v>
      </c>
      <c r="X2567">
        <v>0</v>
      </c>
    </row>
    <row r="2568" spans="1:24" x14ac:dyDescent="0.3">
      <c r="A2568" t="s">
        <v>8580</v>
      </c>
      <c r="C2568" t="s">
        <v>8580</v>
      </c>
      <c r="D2568">
        <v>-2017</v>
      </c>
      <c r="E2568" t="str" cm="1">
        <f t="array" ref="E2568">_xlfn.LET(
  _xlpm.raw, TRIM(SUBSTITUTE(SUBSTITUTE(SUBSTITUTE(SUBSTITUTE(SUBSTITUTE(SUBSTITUTE(D2568,"(",""),")",""),"â€“","-"),"–","-"),"I",""),"V","")),
  _xlpm.cleaned, TRIM(SUBSTITUTE(SUBSTITUTE(_xlpm.raw,"-"," - "),","," ")),
  _xlpm.words, _xlfn.FILTERXML("&lt;t&gt;&lt;s&gt;" &amp; SUBSTITUTE(_xlpm.cleaned," ","&lt;/s&gt;&lt;s&gt;") &amp; "&lt;/s&gt;&lt;/t&gt;", "//s"),
  _xlpm.nums, _xlfn.TEXTJOIN("-", TRUE, IF(ISNUMBER(--_xlpm.words), _xlpm.words, "")),
  IFERROR(_xlpm.nums, "")
)</f>
        <v>2017</v>
      </c>
      <c r="F2568" t="s">
        <v>19682</v>
      </c>
      <c r="G2568" t="s">
        <v>8565</v>
      </c>
      <c r="I2568" t="s">
        <v>8565</v>
      </c>
      <c r="K2568">
        <v>3.2</v>
      </c>
      <c r="M2568">
        <v>3.2</v>
      </c>
      <c r="O2568" t="s">
        <v>8581</v>
      </c>
      <c r="P2568" t="s">
        <v>8582</v>
      </c>
      <c r="R2568" t="s">
        <v>21459</v>
      </c>
      <c r="S2568" t="s">
        <v>21459</v>
      </c>
      <c r="T2568" t="str">
        <f>IFERROR(
  IF(TRIM(Table22[[#This Row],[STARS]])="", "Unknown",
    TRIM(MID(Table22[[#This Row],[STARS]], FIND("Stars:", Table22[[#This Row],[STARS]]) + 6, LEN(Table22[[#This Row],[STARS]])))
  ),
"Unknown")</f>
        <v xml:space="preserve">
Kenny Johnson, 
Tyler Mane, 
William Forsythe, 
Michelle Lee
</v>
      </c>
      <c r="V2568">
        <v>1000</v>
      </c>
      <c r="W2568">
        <v>97</v>
      </c>
      <c r="X2568">
        <v>0</v>
      </c>
    </row>
    <row r="2569" spans="1:24" x14ac:dyDescent="0.3">
      <c r="A2569" t="s">
        <v>8583</v>
      </c>
      <c r="C2569" t="s">
        <v>8583</v>
      </c>
      <c r="D2569">
        <v>-2018</v>
      </c>
      <c r="E2569" t="str" cm="1">
        <f t="array" ref="E2569">_xlfn.LET(
  _xlpm.raw, TRIM(SUBSTITUTE(SUBSTITUTE(SUBSTITUTE(SUBSTITUTE(SUBSTITUTE(SUBSTITUTE(D2569,"(",""),")",""),"â€“","-"),"–","-"),"I",""),"V","")),
  _xlpm.cleaned, TRIM(SUBSTITUTE(SUBSTITUTE(_xlpm.raw,"-"," - "),","," ")),
  _xlpm.words, _xlfn.FILTERXML("&lt;t&gt;&lt;s&gt;" &amp; SUBSTITUTE(_xlpm.cleaned," ","&lt;/s&gt;&lt;s&gt;") &amp; "&lt;/s&gt;&lt;/t&gt;", "//s"),
  _xlpm.nums, _xlfn.TEXTJOIN("-", TRUE, IF(ISNUMBER(--_xlpm.words), _xlpm.words, "")),
  IFERROR(_xlpm.nums, "")
)</f>
        <v>2018</v>
      </c>
      <c r="F2569" t="s">
        <v>19693</v>
      </c>
      <c r="G2569" t="s">
        <v>160</v>
      </c>
      <c r="I2569" t="s">
        <v>160</v>
      </c>
      <c r="K2569">
        <v>6.3</v>
      </c>
      <c r="M2569">
        <v>6.3</v>
      </c>
      <c r="O2569" t="s">
        <v>8584</v>
      </c>
      <c r="P2569" t="s">
        <v>8585</v>
      </c>
      <c r="R2569" t="s">
        <v>21458</v>
      </c>
      <c r="S2569" t="s">
        <v>21458</v>
      </c>
      <c r="T2569" t="str">
        <f>IFERROR(
  IF(TRIM(Table22[[#This Row],[STARS]])="", "Unknown",
    TRIM(MID(Table22[[#This Row],[STARS]], FIND("Stars:", Table22[[#This Row],[STARS]]) + 6, LEN(Table22[[#This Row],[STARS]])))
  ),
"Unknown")</f>
        <v xml:space="preserve">
Luis Tosar, 
Michelle Jenner, 
Vicente Romero, 
Manolo Solo
</v>
      </c>
      <c r="V2569">
        <v>3539</v>
      </c>
      <c r="W2569">
        <v>126</v>
      </c>
      <c r="X2569">
        <v>0</v>
      </c>
    </row>
    <row r="2570" spans="1:24" x14ac:dyDescent="0.3">
      <c r="A2570" t="s">
        <v>8586</v>
      </c>
      <c r="C2570" t="s">
        <v>8586</v>
      </c>
      <c r="D2570">
        <v>-2019</v>
      </c>
      <c r="E2570" t="str" cm="1">
        <f t="array" ref="E2570">_xlfn.LET(
  _xlpm.raw, TRIM(SUBSTITUTE(SUBSTITUTE(SUBSTITUTE(SUBSTITUTE(SUBSTITUTE(SUBSTITUTE(D2570,"(",""),")",""),"â€“","-"),"–","-"),"I",""),"V","")),
  _xlpm.cleaned, TRIM(SUBSTITUTE(SUBSTITUTE(_xlpm.raw,"-"," - "),","," ")),
  _xlpm.words, _xlfn.FILTERXML("&lt;t&gt;&lt;s&gt;" &amp; SUBSTITUTE(_xlpm.cleaned," ","&lt;/s&gt;&lt;s&gt;") &amp; "&lt;/s&gt;&lt;/t&gt;", "//s"),
  _xlpm.nums, _xlfn.TEXTJOIN("-", TRUE, IF(ISNUMBER(--_xlpm.words), _xlpm.words, "")),
  IFERROR(_xlpm.nums, "")
)</f>
        <v>2019</v>
      </c>
      <c r="F2570" t="s">
        <v>19677</v>
      </c>
      <c r="G2570" t="s">
        <v>903</v>
      </c>
      <c r="I2570" t="s">
        <v>903</v>
      </c>
      <c r="K2570">
        <v>6.6</v>
      </c>
      <c r="M2570">
        <v>6.6</v>
      </c>
      <c r="O2570" t="s">
        <v>8587</v>
      </c>
      <c r="P2570" t="s">
        <v>8588</v>
      </c>
      <c r="R2570" t="s">
        <v>21457</v>
      </c>
      <c r="S2570" t="s">
        <v>21457</v>
      </c>
      <c r="T2570" t="str">
        <f>IFERROR(
  IF(TRIM(Table22[[#This Row],[STARS]])="", "Unknown",
    TRIM(MID(Table22[[#This Row],[STARS]], FIND("Stars:", Table22[[#This Row],[STARS]]) + 6, LEN(Table22[[#This Row],[STARS]])))
  ),
"Unknown")</f>
        <v xml:space="preserve">
Kasumi Arimura, 
Steve Blum, 
Shaun Conde, 
Jacob Craner
</v>
      </c>
      <c r="V2570">
        <v>2541</v>
      </c>
      <c r="W2570">
        <v>103</v>
      </c>
      <c r="X2570">
        <v>0</v>
      </c>
    </row>
    <row r="2571" spans="1:24" x14ac:dyDescent="0.3">
      <c r="A2571" t="s">
        <v>8589</v>
      </c>
      <c r="C2571" t="s">
        <v>8589</v>
      </c>
      <c r="D2571">
        <v>-2014</v>
      </c>
      <c r="E2571" t="str" cm="1">
        <f t="array" ref="E2571">_xlfn.LET(
  _xlpm.raw, TRIM(SUBSTITUTE(SUBSTITUTE(SUBSTITUTE(SUBSTITUTE(SUBSTITUTE(SUBSTITUTE(D2571,"(",""),")",""),"â€“","-"),"–","-"),"I",""),"V","")),
  _xlpm.cleaned, TRIM(SUBSTITUTE(SUBSTITUTE(_xlpm.raw,"-"," - "),","," ")),
  _xlpm.words, _xlfn.FILTERXML("&lt;t&gt;&lt;s&gt;" &amp; SUBSTITUTE(_xlpm.cleaned," ","&lt;/s&gt;&lt;s&gt;") &amp; "&lt;/s&gt;&lt;/t&gt;", "//s"),
  _xlpm.nums, _xlfn.TEXTJOIN("-", TRUE, IF(ISNUMBER(--_xlpm.words), _xlpm.words, "")),
  IFERROR(_xlpm.nums, "")
)</f>
        <v>2014</v>
      </c>
      <c r="F2571" t="s">
        <v>19686</v>
      </c>
      <c r="G2571" t="s">
        <v>20</v>
      </c>
      <c r="I2571" t="s">
        <v>20</v>
      </c>
      <c r="K2571">
        <v>6.7</v>
      </c>
      <c r="M2571">
        <v>6.7</v>
      </c>
      <c r="O2571" t="s">
        <v>8590</v>
      </c>
      <c r="P2571" t="s">
        <v>8591</v>
      </c>
      <c r="R2571" t="s">
        <v>1894</v>
      </c>
      <c r="S2571" t="s">
        <v>1894</v>
      </c>
      <c r="T2571" t="str">
        <f>IFERROR(
  IF(TRIM(Table22[[#This Row],[STARS]])="", "Unknown",
    TRIM(MID(Table22[[#This Row],[STARS]], FIND("Stars:", Table22[[#This Row],[STARS]]) + 6, LEN(Table22[[#This Row],[STARS]])))
  ),
"Unknown")</f>
        <v xml:space="preserve">
Macarena GÃ³mez, 
Nadia de Santiago, 
Hugo Silva, 
Luis Tosar
</v>
      </c>
      <c r="V2571">
        <v>6598</v>
      </c>
      <c r="W2571">
        <v>91</v>
      </c>
      <c r="X2571">
        <v>0</v>
      </c>
    </row>
    <row r="2572" spans="1:24" x14ac:dyDescent="0.3">
      <c r="A2572" t="s">
        <v>8592</v>
      </c>
      <c r="C2572" t="s">
        <v>8592</v>
      </c>
      <c r="D2572">
        <v>-2019</v>
      </c>
      <c r="E2572" t="str" cm="1">
        <f t="array" ref="E2572">_xlfn.LET(
  _xlpm.raw, TRIM(SUBSTITUTE(SUBSTITUTE(SUBSTITUTE(SUBSTITUTE(SUBSTITUTE(SUBSTITUTE(D2572,"(",""),")",""),"â€“","-"),"–","-"),"I",""),"V","")),
  _xlpm.cleaned, TRIM(SUBSTITUTE(SUBSTITUTE(_xlpm.raw,"-"," - "),","," ")),
  _xlpm.words, _xlfn.FILTERXML("&lt;t&gt;&lt;s&gt;" &amp; SUBSTITUTE(_xlpm.cleaned," ","&lt;/s&gt;&lt;s&gt;") &amp; "&lt;/s&gt;&lt;/t&gt;", "//s"),
  _xlpm.nums, _xlfn.TEXTJOIN("-", TRUE, IF(ISNUMBER(--_xlpm.words), _xlpm.words, "")),
  IFERROR(_xlpm.nums, "")
)</f>
        <v>2019</v>
      </c>
      <c r="F2572" t="s">
        <v>19677</v>
      </c>
      <c r="G2572" t="s">
        <v>6512</v>
      </c>
      <c r="I2572" t="s">
        <v>6512</v>
      </c>
      <c r="K2572">
        <v>7.9</v>
      </c>
      <c r="M2572">
        <v>7.9</v>
      </c>
      <c r="O2572" t="s">
        <v>8593</v>
      </c>
      <c r="P2572" t="s">
        <v>8594</v>
      </c>
      <c r="R2572" t="s">
        <v>1894</v>
      </c>
      <c r="S2572" t="s">
        <v>1894</v>
      </c>
      <c r="T2572" t="str">
        <f>IFERROR(
  IF(TRIM(Table22[[#This Row],[STARS]])="", "Unknown",
    TRIM(MID(Table22[[#This Row],[STARS]], FIND("Stars:", Table22[[#This Row],[STARS]]) + 6, LEN(Table22[[#This Row],[STARS]])))
  ),
"Unknown")</f>
        <v xml:space="preserve">
Dong-Yoon Jang, 
Kim So-Hyun, 
Tae-oh Kang, 
Jun-ho Jeong
</v>
      </c>
      <c r="V2572">
        <v>832</v>
      </c>
      <c r="W2572">
        <v>30</v>
      </c>
      <c r="X2572">
        <v>0</v>
      </c>
    </row>
    <row r="2573" spans="1:24" x14ac:dyDescent="0.3">
      <c r="A2573" t="s">
        <v>8595</v>
      </c>
      <c r="C2573" t="s">
        <v>8595</v>
      </c>
      <c r="D2573" t="str">
        <v>(2021â€“ )</v>
      </c>
      <c r="E2573" t="str" cm="1">
        <f t="array" ref="E2573">_xlfn.LET(
  _xlpm.raw, TRIM(SUBSTITUTE(SUBSTITUTE(SUBSTITUTE(SUBSTITUTE(SUBSTITUTE(SUBSTITUTE(D2573,"(",""),")",""),"â€“","-"),"–","-"),"I",""),"V","")),
  _xlpm.cleaned, TRIM(SUBSTITUTE(SUBSTITUTE(_xlpm.raw,"-"," - "),","," ")),
  _xlpm.words, _xlfn.FILTERXML("&lt;t&gt;&lt;s&gt;" &amp; SUBSTITUTE(_xlpm.cleaned," ","&lt;/s&gt;&lt;s&gt;") &amp; "&lt;/s&gt;&lt;/t&gt;", "//s"),
  _xlpm.nums, _xlfn.TEXTJOIN("-", TRUE, IF(ISNUMBER(--_xlpm.words), _xlpm.words, "")),
  IFERROR(_xlpm.nums, "")
)</f>
        <v>2021</v>
      </c>
      <c r="F2573" t="s">
        <v>19672</v>
      </c>
      <c r="G2573" t="s">
        <v>68</v>
      </c>
      <c r="I2573" t="s">
        <v>68</v>
      </c>
      <c r="K2573">
        <v>7.1</v>
      </c>
      <c r="M2573">
        <v>7.1</v>
      </c>
      <c r="O2573" t="s">
        <v>8596</v>
      </c>
      <c r="P2573" t="s">
        <v>8597</v>
      </c>
      <c r="R2573" t="s">
        <v>1894</v>
      </c>
      <c r="S2573" t="s">
        <v>1894</v>
      </c>
      <c r="T2573" t="str">
        <f>IFERROR(
  IF(TRIM(Table22[[#This Row],[STARS]])="", "Unknown",
    TRIM(MID(Table22[[#This Row],[STARS]], FIND("Stars:", Table22[[#This Row],[STARS]]) + 6, LEN(Table22[[#This Row],[STARS]])))
  ),
"Unknown")</f>
        <v xml:space="preserve">
Su Meng Di, 
Dai Yun Fan, 
Charles Lin, 
Jasper Liu
</v>
      </c>
      <c r="V2573">
        <v>103</v>
      </c>
      <c r="W2573">
        <v>45</v>
      </c>
      <c r="X2573">
        <v>0</v>
      </c>
    </row>
    <row r="2574" spans="1:24" x14ac:dyDescent="0.3">
      <c r="A2574" t="s">
        <v>8598</v>
      </c>
      <c r="C2574" t="s">
        <v>8598</v>
      </c>
      <c r="D2574" t="str">
        <v>(2016â€“ )</v>
      </c>
      <c r="E2574" t="str" cm="1">
        <f t="array" ref="E2574">_xlfn.LET(
  _xlpm.raw, TRIM(SUBSTITUTE(SUBSTITUTE(SUBSTITUTE(SUBSTITUTE(SUBSTITUTE(SUBSTITUTE(D2574,"(",""),")",""),"â€“","-"),"–","-"),"I",""),"V","")),
  _xlpm.cleaned, TRIM(SUBSTITUTE(SUBSTITUTE(_xlpm.raw,"-"," - "),","," ")),
  _xlpm.words, _xlfn.FILTERXML("&lt;t&gt;&lt;s&gt;" &amp; SUBSTITUTE(_xlpm.cleaned," ","&lt;/s&gt;&lt;s&gt;") &amp; "&lt;/s&gt;&lt;/t&gt;", "//s"),
  _xlpm.nums, _xlfn.TEXTJOIN("-", TRUE, IF(ISNUMBER(--_xlpm.words), _xlpm.words, "")),
  IFERROR(_xlpm.nums, "")
)</f>
        <v>2016</v>
      </c>
      <c r="F2574" t="s">
        <v>19684</v>
      </c>
      <c r="G2574" t="s">
        <v>1095</v>
      </c>
      <c r="I2574" t="s">
        <v>1095</v>
      </c>
      <c r="K2574">
        <v>6.7</v>
      </c>
      <c r="M2574">
        <v>6.7</v>
      </c>
      <c r="O2574" t="s">
        <v>8599</v>
      </c>
      <c r="P2574" t="s">
        <v>8600</v>
      </c>
      <c r="R2574" t="s">
        <v>1894</v>
      </c>
      <c r="S2574" t="s">
        <v>1894</v>
      </c>
      <c r="T2574" t="str">
        <f>IFERROR(
  IF(TRIM(Table22[[#This Row],[STARS]])="", "Unknown",
    TRIM(MID(Table22[[#This Row],[STARS]], FIND("Stars:", Table22[[#This Row],[STARS]]) + 6, LEN(Table22[[#This Row],[STARS]])))
  ),
"Unknown")</f>
        <v xml:space="preserve">
John Paul Tremblay, 
Robb Wells, 
Mike Smith, 
Tom Mayhue
</v>
      </c>
      <c r="V2574">
        <v>2144</v>
      </c>
      <c r="W2574">
        <v>30</v>
      </c>
      <c r="X2574">
        <v>0</v>
      </c>
    </row>
    <row r="2575" spans="1:24" x14ac:dyDescent="0.3">
      <c r="A2575" t="s">
        <v>8601</v>
      </c>
      <c r="C2575" t="s">
        <v>8601</v>
      </c>
      <c r="D2575" t="str">
        <v>(2016â€“2018)</v>
      </c>
      <c r="E2575" t="str" cm="1">
        <f t="array" ref="E2575">_xlfn.LET(
  _xlpm.raw, TRIM(SUBSTITUTE(SUBSTITUTE(SUBSTITUTE(SUBSTITUTE(SUBSTITUTE(SUBSTITUTE(D2575,"(",""),")",""),"â€“","-"),"–","-"),"I",""),"V","")),
  _xlpm.cleaned, TRIM(SUBSTITUTE(SUBSTITUTE(_xlpm.raw,"-"," - "),","," ")),
  _xlpm.words, _xlfn.FILTERXML("&lt;t&gt;&lt;s&gt;" &amp; SUBSTITUTE(_xlpm.cleaned," ","&lt;/s&gt;&lt;s&gt;") &amp; "&lt;/s&gt;&lt;/t&gt;", "//s"),
  _xlpm.nums, _xlfn.TEXTJOIN("-", TRUE, IF(ISNUMBER(--_xlpm.words), _xlpm.words, "")),
  IFERROR(_xlpm.nums, "")
)</f>
        <v>2016-2018</v>
      </c>
      <c r="F2575" t="s">
        <v>19700</v>
      </c>
      <c r="G2575" t="s">
        <v>5244</v>
      </c>
      <c r="I2575" t="s">
        <v>5244</v>
      </c>
      <c r="K2575">
        <v>7.6</v>
      </c>
      <c r="M2575">
        <v>7.6</v>
      </c>
      <c r="O2575" t="s">
        <v>8602</v>
      </c>
      <c r="P2575" t="s">
        <v>8603</v>
      </c>
      <c r="R2575" t="s">
        <v>1894</v>
      </c>
      <c r="S2575" t="s">
        <v>1894</v>
      </c>
      <c r="T2575" t="str">
        <f>IFERROR(
  IF(TRIM(Table22[[#This Row],[STARS]])="", "Unknown",
    TRIM(MID(Table22[[#This Row],[STARS]], FIND("Stars:", Table22[[#This Row],[STARS]]) + 6, LEN(Table22[[#This Row],[STARS]])))
  ),
"Unknown")</f>
        <v xml:space="preserve">
Charles Demers, 
Rebecca Husain, 
Lili Beaudoin, 
Ashleigh Ball
</v>
      </c>
      <c r="V2575">
        <v>491</v>
      </c>
      <c r="W2575">
        <v>24</v>
      </c>
      <c r="X2575">
        <v>0</v>
      </c>
    </row>
    <row r="2576" spans="1:24" x14ac:dyDescent="0.3">
      <c r="A2576" t="s">
        <v>8604</v>
      </c>
      <c r="C2576" t="s">
        <v>8604</v>
      </c>
      <c r="D2576" t="str">
        <v>(2020â€“ )</v>
      </c>
      <c r="E2576" t="str" cm="1">
        <f t="array" ref="E2576">_xlfn.LET(
  _xlpm.raw, TRIM(SUBSTITUTE(SUBSTITUTE(SUBSTITUTE(SUBSTITUTE(SUBSTITUTE(SUBSTITUTE(D2576,"(",""),")",""),"â€“","-"),"–","-"),"I",""),"V","")),
  _xlpm.cleaned, TRIM(SUBSTITUTE(SUBSTITUTE(_xlpm.raw,"-"," - "),","," ")),
  _xlpm.words, _xlfn.FILTERXML("&lt;t&gt;&lt;s&gt;" &amp; SUBSTITUTE(_xlpm.cleaned," ","&lt;/s&gt;&lt;s&gt;") &amp; "&lt;/s&gt;&lt;/t&gt;", "//s"),
  _xlpm.nums, _xlfn.TEXTJOIN("-", TRUE, IF(ISNUMBER(--_xlpm.words), _xlpm.words, "")),
  IFERROR(_xlpm.nums, "")
)</f>
        <v>2020</v>
      </c>
      <c r="F2576" t="s">
        <v>19675</v>
      </c>
      <c r="G2576" t="s">
        <v>3426</v>
      </c>
      <c r="I2576" t="s">
        <v>3426</v>
      </c>
      <c r="K2576">
        <v>7.4</v>
      </c>
      <c r="M2576">
        <v>7.4</v>
      </c>
      <c r="O2576" t="s">
        <v>8605</v>
      </c>
      <c r="P2576" t="s">
        <v>8606</v>
      </c>
      <c r="R2576" t="s">
        <v>1894</v>
      </c>
      <c r="S2576" t="s">
        <v>1894</v>
      </c>
      <c r="T2576" t="str">
        <f>IFERROR(
  IF(TRIM(Table22[[#This Row],[STARS]])="", "Unknown",
    TRIM(MID(Table22[[#This Row],[STARS]], FIND("Stars:", Table22[[#This Row],[STARS]]) + 6, LEN(Table22[[#This Row],[STARS]])))
  ),
"Unknown")</f>
        <v xml:space="preserve">
Dong-wook Kim, 
Moon Ga-young, 
Seul-gi Kim, 
Jong-Hoon Yoon
</v>
      </c>
      <c r="V2576">
        <v>492</v>
      </c>
      <c r="W2576">
        <v>35</v>
      </c>
      <c r="X2576">
        <v>0</v>
      </c>
    </row>
    <row r="2577" spans="1:24" x14ac:dyDescent="0.3">
      <c r="A2577" t="s">
        <v>8607</v>
      </c>
      <c r="C2577" t="s">
        <v>8607</v>
      </c>
      <c r="D2577">
        <v>-2017</v>
      </c>
      <c r="E2577" t="str" cm="1">
        <f t="array" ref="E2577">_xlfn.LET(
  _xlpm.raw, TRIM(SUBSTITUTE(SUBSTITUTE(SUBSTITUTE(SUBSTITUTE(SUBSTITUTE(SUBSTITUTE(D2577,"(",""),")",""),"â€“","-"),"–","-"),"I",""),"V","")),
  _xlpm.cleaned, TRIM(SUBSTITUTE(SUBSTITUTE(_xlpm.raw,"-"," - "),","," ")),
  _xlpm.words, _xlfn.FILTERXML("&lt;t&gt;&lt;s&gt;" &amp; SUBSTITUTE(_xlpm.cleaned," ","&lt;/s&gt;&lt;s&gt;") &amp; "&lt;/s&gt;&lt;/t&gt;", "//s"),
  _xlpm.nums, _xlfn.TEXTJOIN("-", TRUE, IF(ISNUMBER(--_xlpm.words), _xlpm.words, "")),
  IFERROR(_xlpm.nums, "")
)</f>
        <v>2017</v>
      </c>
      <c r="F2577" t="s">
        <v>19682</v>
      </c>
      <c r="G2577" t="s">
        <v>68</v>
      </c>
      <c r="I2577" t="s">
        <v>68</v>
      </c>
      <c r="K2577">
        <v>7.3</v>
      </c>
      <c r="M2577">
        <v>7.3</v>
      </c>
      <c r="O2577" t="s">
        <v>8608</v>
      </c>
      <c r="P2577" t="s">
        <v>8609</v>
      </c>
      <c r="R2577" t="s">
        <v>1894</v>
      </c>
      <c r="S2577" t="s">
        <v>1894</v>
      </c>
      <c r="T2577" t="str">
        <f>IFERROR(
  IF(TRIM(Table22[[#This Row],[STARS]])="", "Unknown",
    TRIM(MID(Table22[[#This Row],[STARS]], FIND("Stars:", Table22[[#This Row],[STARS]]) + 6, LEN(Table22[[#This Row],[STARS]])))
  ),
"Unknown")</f>
        <v xml:space="preserve">
Gong Seung-Yeon, 
Woo-jin Yeon, 
Bak Yoon, 
Jun Hyo-Seong
</v>
      </c>
      <c r="V2577">
        <v>1290</v>
      </c>
      <c r="W2577">
        <v>70</v>
      </c>
      <c r="X2577">
        <v>0</v>
      </c>
    </row>
    <row r="2578" spans="1:24" x14ac:dyDescent="0.3">
      <c r="A2578" t="s">
        <v>8610</v>
      </c>
      <c r="C2578" t="s">
        <v>8610</v>
      </c>
      <c r="D2578" t="str">
        <v>(2019â€“ )</v>
      </c>
      <c r="E2578" t="str" cm="1">
        <f t="array" ref="E2578">_xlfn.LET(
  _xlpm.raw, TRIM(SUBSTITUTE(SUBSTITUTE(SUBSTITUTE(SUBSTITUTE(SUBSTITUTE(SUBSTITUTE(D2578,"(",""),")",""),"â€“","-"),"–","-"),"I",""),"V","")),
  _xlpm.cleaned, TRIM(SUBSTITUTE(SUBSTITUTE(_xlpm.raw,"-"," - "),","," ")),
  _xlpm.words, _xlfn.FILTERXML("&lt;t&gt;&lt;s&gt;" &amp; SUBSTITUTE(_xlpm.cleaned," ","&lt;/s&gt;&lt;s&gt;") &amp; "&lt;/s&gt;&lt;/t&gt;", "//s"),
  _xlpm.nums, _xlfn.TEXTJOIN("-", TRUE, IF(ISNUMBER(--_xlpm.words), _xlpm.words, "")),
  IFERROR(_xlpm.nums, "")
)</f>
        <v>2019</v>
      </c>
      <c r="F2578" t="s">
        <v>19677</v>
      </c>
      <c r="G2578" t="s">
        <v>8611</v>
      </c>
      <c r="I2578" t="s">
        <v>8611</v>
      </c>
      <c r="K2578">
        <v>6.7</v>
      </c>
      <c r="M2578">
        <v>6.7</v>
      </c>
      <c r="O2578" t="s">
        <v>8612</v>
      </c>
      <c r="P2578" t="s">
        <v>8613</v>
      </c>
      <c r="R2578" t="s">
        <v>1894</v>
      </c>
      <c r="S2578" t="s">
        <v>1894</v>
      </c>
      <c r="T2578" t="str">
        <f>IFERROR(
  IF(TRIM(Table22[[#This Row],[STARS]])="", "Unknown",
    TRIM(MID(Table22[[#This Row],[STARS]], FIND("Stars:", Table22[[#This Row],[STARS]]) + 6, LEN(Table22[[#This Row],[STARS]])))
  ),
"Unknown")</f>
        <v xml:space="preserve">
Vrund Rao, 
Ved Rao, 
Abigail Adriano, 
Miah Madden
</v>
      </c>
      <c r="V2578">
        <v>698</v>
      </c>
      <c r="W2578">
        <v>22</v>
      </c>
      <c r="X2578">
        <v>0</v>
      </c>
    </row>
    <row r="2579" spans="1:24" x14ac:dyDescent="0.3">
      <c r="A2579" t="s">
        <v>8614</v>
      </c>
      <c r="C2579" t="s">
        <v>8614</v>
      </c>
      <c r="D2579" t="str">
        <v>(2020â€“ )</v>
      </c>
      <c r="E2579" t="str" cm="1">
        <f t="array" ref="E2579">_xlfn.LET(
  _xlpm.raw, TRIM(SUBSTITUTE(SUBSTITUTE(SUBSTITUTE(SUBSTITUTE(SUBSTITUTE(SUBSTITUTE(D2579,"(",""),")",""),"â€“","-"),"–","-"),"I",""),"V","")),
  _xlpm.cleaned, TRIM(SUBSTITUTE(SUBSTITUTE(_xlpm.raw,"-"," - "),","," ")),
  _xlpm.words, _xlfn.FILTERXML("&lt;t&gt;&lt;s&gt;" &amp; SUBSTITUTE(_xlpm.cleaned," ","&lt;/s&gt;&lt;s&gt;") &amp; "&lt;/s&gt;&lt;/t&gt;", "//s"),
  _xlpm.nums, _xlfn.TEXTJOIN("-", TRUE, IF(ISNUMBER(--_xlpm.words), _xlpm.words, "")),
  IFERROR(_xlpm.nums, "")
)</f>
        <v>2020</v>
      </c>
      <c r="F2579" t="s">
        <v>19675</v>
      </c>
      <c r="G2579" t="s">
        <v>1017</v>
      </c>
      <c r="I2579" t="s">
        <v>1017</v>
      </c>
      <c r="K2579">
        <v>7.2</v>
      </c>
      <c r="M2579">
        <v>7.2</v>
      </c>
      <c r="O2579" t="s">
        <v>8615</v>
      </c>
      <c r="P2579" t="s">
        <v>8616</v>
      </c>
      <c r="R2579" t="s">
        <v>1894</v>
      </c>
      <c r="S2579" t="s">
        <v>1894</v>
      </c>
      <c r="T2579" t="str">
        <f>IFERROR(
  IF(TRIM(Table22[[#This Row],[STARS]])="", "Unknown",
    TRIM(MID(Table22[[#This Row],[STARS]], FIND("Stars:", Table22[[#This Row],[STARS]]) + 6, LEN(Table22[[#This Row],[STARS]])))
  ),
"Unknown")</f>
        <v xml:space="preserve">
Kevin Bludso, 
Melissa Cookston, 
Lyric Lewis, 
Rutledge Wood
</v>
      </c>
      <c r="V2579">
        <v>957</v>
      </c>
      <c r="W2579">
        <v>0</v>
      </c>
      <c r="X2579">
        <v>0</v>
      </c>
    </row>
    <row r="2580" spans="1:24" x14ac:dyDescent="0.3">
      <c r="A2580" t="s">
        <v>8617</v>
      </c>
      <c r="C2580" t="s">
        <v>8617</v>
      </c>
      <c r="D2580" t="str">
        <v>(2018â€“ )</v>
      </c>
      <c r="E2580" t="str" cm="1">
        <f t="array" ref="E2580">_xlfn.LET(
  _xlpm.raw, TRIM(SUBSTITUTE(SUBSTITUTE(SUBSTITUTE(SUBSTITUTE(SUBSTITUTE(SUBSTITUTE(D2580,"(",""),")",""),"â€“","-"),"–","-"),"I",""),"V","")),
  _xlpm.cleaned, TRIM(SUBSTITUTE(SUBSTITUTE(_xlpm.raw,"-"," - "),","," ")),
  _xlpm.words, _xlfn.FILTERXML("&lt;t&gt;&lt;s&gt;" &amp; SUBSTITUTE(_xlpm.cleaned," ","&lt;/s&gt;&lt;s&gt;") &amp; "&lt;/s&gt;&lt;/t&gt;", "//s"),
  _xlpm.nums, _xlfn.TEXTJOIN("-", TRUE, IF(ISNUMBER(--_xlpm.words), _xlpm.words, "")),
  IFERROR(_xlpm.nums, "")
)</f>
        <v>2018</v>
      </c>
      <c r="F2580" t="s">
        <v>19693</v>
      </c>
      <c r="G2580" t="s">
        <v>15</v>
      </c>
      <c r="I2580" t="s">
        <v>15</v>
      </c>
      <c r="K2580">
        <v>6.9</v>
      </c>
      <c r="M2580">
        <v>6.9</v>
      </c>
      <c r="O2580" t="s">
        <v>8618</v>
      </c>
      <c r="P2580" t="s">
        <v>8619</v>
      </c>
      <c r="R2580" t="s">
        <v>1894</v>
      </c>
      <c r="S2580" t="s">
        <v>1894</v>
      </c>
      <c r="T2580" t="str">
        <f>IFERROR(
  IF(TRIM(Table22[[#This Row],[STARS]])="", "Unknown",
    TRIM(MID(Table22[[#This Row],[STARS]], FIND("Stars:", Table22[[#This Row],[STARS]]) + 6, LEN(Table22[[#This Row],[STARS]])))
  ),
"Unknown")</f>
        <v xml:space="preserve">
Tomori Kusunoki, 
YÃ´ko Hikasa, 
Kazuyuki Okitsu, 
Morgan Berry
</v>
      </c>
      <c r="V2580">
        <v>1847</v>
      </c>
      <c r="W2580">
        <v>24</v>
      </c>
      <c r="X2580">
        <v>0</v>
      </c>
    </row>
    <row r="2581" spans="1:24" x14ac:dyDescent="0.3">
      <c r="A2581" t="s">
        <v>8620</v>
      </c>
      <c r="C2581" t="s">
        <v>8620</v>
      </c>
      <c r="D2581">
        <v>-2020</v>
      </c>
      <c r="E2581" t="str" cm="1">
        <f t="array" ref="E2581">_xlfn.LET(
  _xlpm.raw, TRIM(SUBSTITUTE(SUBSTITUTE(SUBSTITUTE(SUBSTITUTE(SUBSTITUTE(SUBSTITUTE(D2581,"(",""),")",""),"â€“","-"),"–","-"),"I",""),"V","")),
  _xlpm.cleaned, TRIM(SUBSTITUTE(SUBSTITUTE(_xlpm.raw,"-"," - "),","," ")),
  _xlpm.words, _xlfn.FILTERXML("&lt;t&gt;&lt;s&gt;" &amp; SUBSTITUTE(_xlpm.cleaned," ","&lt;/s&gt;&lt;s&gt;") &amp; "&lt;/s&gt;&lt;/t&gt;", "//s"),
  _xlpm.nums, _xlfn.TEXTJOIN("-", TRUE, IF(ISNUMBER(--_xlpm.words), _xlpm.words, "")),
  IFERROR(_xlpm.nums, "")
)</f>
        <v>2020</v>
      </c>
      <c r="F2581" t="s">
        <v>19675</v>
      </c>
      <c r="G2581" t="s">
        <v>47</v>
      </c>
      <c r="I2581" t="s">
        <v>47</v>
      </c>
      <c r="K2581">
        <v>5.8</v>
      </c>
      <c r="M2581">
        <v>5.8</v>
      </c>
      <c r="O2581" t="s">
        <v>8621</v>
      </c>
      <c r="P2581" t="s">
        <v>8622</v>
      </c>
      <c r="R2581" t="s">
        <v>21456</v>
      </c>
      <c r="S2581" t="s">
        <v>21456</v>
      </c>
      <c r="T2581" t="str">
        <f>IFERROR(
  IF(TRIM(Table22[[#This Row],[STARS]])="", "Unknown",
    TRIM(MID(Table22[[#This Row],[STARS]], FIND("Stars:", Table22[[#This Row],[STARS]]) + 6, LEN(Table22[[#This Row],[STARS]])))
  ),
"Unknown")</f>
        <v xml:space="preserve">
HÃ©ctor Bonilla, 
Ofelia Reyes Botello, 
Brett Calo, 
Manolo Caro
</v>
      </c>
      <c r="V2581">
        <v>743</v>
      </c>
      <c r="W2581">
        <v>95</v>
      </c>
      <c r="X2581">
        <v>0</v>
      </c>
    </row>
    <row r="2582" spans="1:24" x14ac:dyDescent="0.3">
      <c r="A2582" t="s">
        <v>8623</v>
      </c>
      <c r="C2582" t="s">
        <v>8623</v>
      </c>
      <c r="D2582" t="str">
        <v>(2012 TV Movie)</v>
      </c>
      <c r="E2582" t="str" cm="1">
        <f t="array" ref="E2582">_xlfn.LET(
  _xlpm.raw, TRIM(SUBSTITUTE(SUBSTITUTE(SUBSTITUTE(SUBSTITUTE(SUBSTITUTE(SUBSTITUTE(D2582,"(",""),")",""),"â€“","-"),"–","-"),"I",""),"V","")),
  _xlpm.cleaned, TRIM(SUBSTITUTE(SUBSTITUTE(_xlpm.raw,"-"," - "),","," ")),
  _xlpm.words, _xlfn.FILTERXML("&lt;t&gt;&lt;s&gt;" &amp; SUBSTITUTE(_xlpm.cleaned," ","&lt;/s&gt;&lt;s&gt;") &amp; "&lt;/s&gt;&lt;/t&gt;", "//s"),
  _xlpm.nums, _xlfn.TEXTJOIN("-", TRUE, IF(ISNUMBER(--_xlpm.words), _xlpm.words, "")),
  IFERROR(_xlpm.nums, "")
)</f>
        <v>2012</v>
      </c>
      <c r="F2582" t="s">
        <v>19705</v>
      </c>
      <c r="G2582" t="s">
        <v>1433</v>
      </c>
      <c r="I2582" t="s">
        <v>1433</v>
      </c>
      <c r="K2582">
        <v>5.9</v>
      </c>
      <c r="M2582">
        <v>5.9</v>
      </c>
      <c r="O2582" t="s">
        <v>8625</v>
      </c>
      <c r="P2582" t="s">
        <v>8626</v>
      </c>
      <c r="R2582" t="s">
        <v>21455</v>
      </c>
      <c r="S2582" t="s">
        <v>21455</v>
      </c>
      <c r="T2582" t="str">
        <f>IFERROR(
  IF(TRIM(Table22[[#This Row],[STARS]])="", "Unknown",
    TRIM(MID(Table22[[#This Row],[STARS]], FIND("Stars:", Table22[[#This Row],[STARS]]) + 6, LEN(Table22[[#This Row],[STARS]])))
  ),
"Unknown")</f>
        <v xml:space="preserve">
Debby Ryan, 
Sarena Parmar, 
Adam DiMarco, 
Atticus Mitchell
</v>
      </c>
      <c r="V2582">
        <v>9016</v>
      </c>
      <c r="W2582">
        <v>85</v>
      </c>
      <c r="X2582">
        <v>0</v>
      </c>
    </row>
    <row r="2583" spans="1:24" x14ac:dyDescent="0.3">
      <c r="A2583" t="s">
        <v>8627</v>
      </c>
      <c r="C2583" t="s">
        <v>8627</v>
      </c>
      <c r="D2583">
        <v>-2021</v>
      </c>
      <c r="E2583" t="str" cm="1">
        <f t="array" ref="E2583">_xlfn.LET(
  _xlpm.raw, TRIM(SUBSTITUTE(SUBSTITUTE(SUBSTITUTE(SUBSTITUTE(SUBSTITUTE(SUBSTITUTE(D2583,"(",""),")",""),"â€“","-"),"–","-"),"I",""),"V","")),
  _xlpm.cleaned, TRIM(SUBSTITUTE(SUBSTITUTE(_xlpm.raw,"-"," - "),","," ")),
  _xlpm.words, _xlfn.FILTERXML("&lt;t&gt;&lt;s&gt;" &amp; SUBSTITUTE(_xlpm.cleaned," ","&lt;/s&gt;&lt;s&gt;") &amp; "&lt;/s&gt;&lt;/t&gt;", "//s"),
  _xlpm.nums, _xlfn.TEXTJOIN("-", TRUE, IF(ISNUMBER(--_xlpm.words), _xlpm.words, "")),
  IFERROR(_xlpm.nums, "")
)</f>
        <v>2021</v>
      </c>
      <c r="F2583" t="s">
        <v>19672</v>
      </c>
      <c r="G2583" t="s">
        <v>86</v>
      </c>
      <c r="I2583" t="s">
        <v>86</v>
      </c>
      <c r="K2583">
        <v>0</v>
      </c>
      <c r="M2583">
        <v>0</v>
      </c>
      <c r="O2583" t="s">
        <v>8628</v>
      </c>
      <c r="P2583" t="s">
        <v>8629</v>
      </c>
      <c r="R2583" t="s">
        <v>21454</v>
      </c>
      <c r="S2583" t="s">
        <v>21454</v>
      </c>
      <c r="T2583" t="str">
        <f>IFERROR(
  IF(TRIM(Table22[[#This Row],[STARS]])="", "Unknown",
    TRIM(MID(Table22[[#This Row],[STARS]], FIND("Stars:", Table22[[#This Row],[STARS]]) + 6, LEN(Table22[[#This Row],[STARS]])))
  ),
"Unknown")</f>
        <v xml:space="preserve">
Rodrigo Santoro, 
Christian Malheiros, 
Lucas Oranmian
</v>
      </c>
      <c r="V2583">
        <v>0</v>
      </c>
      <c r="W2583">
        <v>90</v>
      </c>
      <c r="X2583">
        <v>0</v>
      </c>
    </row>
    <row r="2584" spans="1:24" x14ac:dyDescent="0.3">
      <c r="A2584" t="s">
        <v>8630</v>
      </c>
      <c r="C2584" t="s">
        <v>8630</v>
      </c>
      <c r="D2584">
        <v>-2011</v>
      </c>
      <c r="E2584" t="str" cm="1">
        <f t="array" ref="E2584">_xlfn.LET(
  _xlpm.raw, TRIM(SUBSTITUTE(SUBSTITUTE(SUBSTITUTE(SUBSTITUTE(SUBSTITUTE(SUBSTITUTE(D2584,"(",""),")",""),"â€“","-"),"–","-"),"I",""),"V","")),
  _xlpm.cleaned, TRIM(SUBSTITUTE(SUBSTITUTE(_xlpm.raw,"-"," - "),","," ")),
  _xlpm.words, _xlfn.FILTERXML("&lt;t&gt;&lt;s&gt;" &amp; SUBSTITUTE(_xlpm.cleaned," ","&lt;/s&gt;&lt;s&gt;") &amp; "&lt;/s&gt;&lt;/t&gt;", "//s"),
  _xlpm.nums, _xlfn.TEXTJOIN("-", TRUE, IF(ISNUMBER(--_xlpm.words), _xlpm.words, "")),
  IFERROR(_xlpm.nums, "")
)</f>
        <v>2011</v>
      </c>
      <c r="F2584" t="s">
        <v>19679</v>
      </c>
      <c r="G2584" t="s">
        <v>47</v>
      </c>
      <c r="I2584" t="s">
        <v>47</v>
      </c>
      <c r="K2584">
        <v>5.5</v>
      </c>
      <c r="M2584">
        <v>5.5</v>
      </c>
      <c r="O2584" t="s">
        <v>8631</v>
      </c>
      <c r="P2584" t="s">
        <v>8632</v>
      </c>
      <c r="R2584" t="s">
        <v>21453</v>
      </c>
      <c r="S2584" t="s">
        <v>21453</v>
      </c>
      <c r="T2584" t="str">
        <f>IFERROR(
  IF(TRIM(Table22[[#This Row],[STARS]])="", "Unknown",
    TRIM(MID(Table22[[#This Row],[STARS]], FIND("Stars:", Table22[[#This Row],[STARS]]) + 6, LEN(Table22[[#This Row],[STARS]])))
  ),
"Unknown")</f>
        <v xml:space="preserve">
Aaron Milo, 
Chris Puckett, 
Chris Salvatore, 
Harmony Santana
</v>
      </c>
      <c r="V2584">
        <v>2277</v>
      </c>
      <c r="W2584">
        <v>82</v>
      </c>
      <c r="X2584">
        <v>0</v>
      </c>
    </row>
    <row r="2585" spans="1:24" x14ac:dyDescent="0.3">
      <c r="A2585" t="s">
        <v>8633</v>
      </c>
      <c r="C2585" t="s">
        <v>8633</v>
      </c>
      <c r="D2585" t="str">
        <v>(2017â€“ )</v>
      </c>
      <c r="E2585" t="str" cm="1">
        <f t="array" ref="E2585">_xlfn.LET(
  _xlpm.raw, TRIM(SUBSTITUTE(SUBSTITUTE(SUBSTITUTE(SUBSTITUTE(SUBSTITUTE(SUBSTITUTE(D2585,"(",""),")",""),"â€“","-"),"–","-"),"I",""),"V","")),
  _xlpm.cleaned, TRIM(SUBSTITUTE(SUBSTITUTE(_xlpm.raw,"-"," - "),","," ")),
  _xlpm.words, _xlfn.FILTERXML("&lt;t&gt;&lt;s&gt;" &amp; SUBSTITUTE(_xlpm.cleaned," ","&lt;/s&gt;&lt;s&gt;") &amp; "&lt;/s&gt;&lt;/t&gt;", "//s"),
  _xlpm.nums, _xlfn.TEXTJOIN("-", TRUE, IF(ISNUMBER(--_xlpm.words), _xlpm.words, "")),
  IFERROR(_xlpm.nums, "")
)</f>
        <v>2017</v>
      </c>
      <c r="F2585" t="s">
        <v>19682</v>
      </c>
      <c r="G2585" t="s">
        <v>91</v>
      </c>
      <c r="I2585" t="s">
        <v>91</v>
      </c>
      <c r="K2585">
        <v>6.6</v>
      </c>
      <c r="M2585">
        <v>6.6</v>
      </c>
      <c r="O2585" t="s">
        <v>8634</v>
      </c>
      <c r="P2585" t="s">
        <v>8635</v>
      </c>
      <c r="R2585" t="s">
        <v>1894</v>
      </c>
      <c r="S2585" t="s">
        <v>1894</v>
      </c>
      <c r="T2585" t="str">
        <f>IFERROR(
  IF(TRIM(Table22[[#This Row],[STARS]])="", "Unknown",
    TRIM(MID(Table22[[#This Row],[STARS]], FIND("Stars:", Table22[[#This Row],[STARS]]) + 6, LEN(Table22[[#This Row],[STARS]])))
  ),
"Unknown")</f>
        <v xml:space="preserve">
Jim Howick, 
Samuel Anderson, 
Nick Helm, 
Jonny Sweet
</v>
      </c>
      <c r="V2585">
        <v>1294</v>
      </c>
      <c r="W2585">
        <v>41</v>
      </c>
      <c r="X2585">
        <v>0</v>
      </c>
    </row>
    <row r="2586" spans="1:24" x14ac:dyDescent="0.3">
      <c r="A2586" t="s">
        <v>8636</v>
      </c>
      <c r="C2586" t="s">
        <v>8636</v>
      </c>
      <c r="D2586">
        <v>-2020</v>
      </c>
      <c r="E2586" t="str" cm="1">
        <f t="array" ref="E2586">_xlfn.LET(
  _xlpm.raw, TRIM(SUBSTITUTE(SUBSTITUTE(SUBSTITUTE(SUBSTITUTE(SUBSTITUTE(SUBSTITUTE(D2586,"(",""),")",""),"â€“","-"),"–","-"),"I",""),"V","")),
  _xlpm.cleaned, TRIM(SUBSTITUTE(SUBSTITUTE(_xlpm.raw,"-"," - "),","," ")),
  _xlpm.words, _xlfn.FILTERXML("&lt;t&gt;&lt;s&gt;" &amp; SUBSTITUTE(_xlpm.cleaned," ","&lt;/s&gt;&lt;s&gt;") &amp; "&lt;/s&gt;&lt;/t&gt;", "//s"),
  _xlpm.nums, _xlfn.TEXTJOIN("-", TRUE, IF(ISNUMBER(--_xlpm.words), _xlpm.words, "")),
  IFERROR(_xlpm.nums, "")
)</f>
        <v>2020</v>
      </c>
      <c r="F2586" t="s">
        <v>19675</v>
      </c>
      <c r="G2586" t="s">
        <v>7286</v>
      </c>
      <c r="I2586" t="s">
        <v>7286</v>
      </c>
      <c r="K2586">
        <v>5.2</v>
      </c>
      <c r="M2586">
        <v>5.2</v>
      </c>
      <c r="O2586" t="s">
        <v>8637</v>
      </c>
      <c r="P2586" t="s">
        <v>8638</v>
      </c>
      <c r="R2586" t="s">
        <v>21452</v>
      </c>
      <c r="S2586" t="s">
        <v>21452</v>
      </c>
      <c r="T2586" t="str">
        <f>IFERROR(
  IF(TRIM(Table22[[#This Row],[STARS]])="", "Unknown",
    TRIM(MID(Table22[[#This Row],[STARS]], FIND("Stars:", Table22[[#This Row],[STARS]]) + 6, LEN(Table22[[#This Row],[STARS]])))
  ),
"Unknown")</f>
        <v xml:space="preserve">
Dolly Parton, 
Jenifer Lewis, 
Josh Segarra, 
Jeanine Mason
</v>
      </c>
      <c r="V2586">
        <v>2239</v>
      </c>
      <c r="W2586">
        <v>98</v>
      </c>
      <c r="X2586">
        <v>0</v>
      </c>
    </row>
    <row r="2587" spans="1:24" x14ac:dyDescent="0.3">
      <c r="A2587" t="s">
        <v>8639</v>
      </c>
      <c r="C2587" t="s">
        <v>8639</v>
      </c>
      <c r="D2587" t="str">
        <v>(2021â€“ )</v>
      </c>
      <c r="E2587" t="str" cm="1">
        <f t="array" ref="E2587">_xlfn.LET(
  _xlpm.raw, TRIM(SUBSTITUTE(SUBSTITUTE(SUBSTITUTE(SUBSTITUTE(SUBSTITUTE(SUBSTITUTE(D2587,"(",""),")",""),"â€“","-"),"–","-"),"I",""),"V","")),
  _xlpm.cleaned, TRIM(SUBSTITUTE(SUBSTITUTE(_xlpm.raw,"-"," - "),","," ")),
  _xlpm.words, _xlfn.FILTERXML("&lt;t&gt;&lt;s&gt;" &amp; SUBSTITUTE(_xlpm.cleaned," ","&lt;/s&gt;&lt;s&gt;") &amp; "&lt;/s&gt;&lt;/t&gt;", "//s"),
  _xlpm.nums, _xlfn.TEXTJOIN("-", TRUE, IF(ISNUMBER(--_xlpm.words), _xlpm.words, "")),
  IFERROR(_xlpm.nums, "")
)</f>
        <v>2021</v>
      </c>
      <c r="F2587" t="s">
        <v>19672</v>
      </c>
      <c r="G2587" t="s">
        <v>47</v>
      </c>
      <c r="I2587" t="s">
        <v>47</v>
      </c>
      <c r="K2587">
        <v>0</v>
      </c>
      <c r="M2587">
        <v>0</v>
      </c>
      <c r="O2587" t="s">
        <v>8640</v>
      </c>
      <c r="P2587" t="s">
        <v>8641</v>
      </c>
      <c r="R2587" t="s">
        <v>1894</v>
      </c>
      <c r="S2587" t="s">
        <v>1894</v>
      </c>
      <c r="T2587" t="str">
        <f>IFERROR(
  IF(TRIM(Table22[[#This Row],[STARS]])="", "Unknown",
    TRIM(MID(Table22[[#This Row],[STARS]], FIND("Stars:", Table22[[#This Row],[STARS]]) + 6, LEN(Table22[[#This Row],[STARS]])))
  ),
"Unknown")</f>
        <v xml:space="preserve">
Julie Delpy, 
Sarah Jones, 
Alexia Landeau, 
Elisabeth Shue
</v>
      </c>
      <c r="V2587">
        <v>0</v>
      </c>
      <c r="W2587">
        <v>0</v>
      </c>
      <c r="X2587">
        <v>0</v>
      </c>
    </row>
    <row r="2588" spans="1:24" x14ac:dyDescent="0.3">
      <c r="A2588" t="s">
        <v>8642</v>
      </c>
      <c r="C2588" t="s">
        <v>8642</v>
      </c>
      <c r="D2588" t="str">
        <v>(2019 TV Movie)</v>
      </c>
      <c r="E2588" t="str" cm="1">
        <f t="array" ref="E2588">_xlfn.LET(
  _xlpm.raw, TRIM(SUBSTITUTE(SUBSTITUTE(SUBSTITUTE(SUBSTITUTE(SUBSTITUTE(SUBSTITUTE(D2588,"(",""),")",""),"â€“","-"),"–","-"),"I",""),"V","")),
  _xlpm.cleaned, TRIM(SUBSTITUTE(SUBSTITUTE(_xlpm.raw,"-"," - "),","," ")),
  _xlpm.words, _xlfn.FILTERXML("&lt;t&gt;&lt;s&gt;" &amp; SUBSTITUTE(_xlpm.cleaned," ","&lt;/s&gt;&lt;s&gt;") &amp; "&lt;/s&gt;&lt;/t&gt;", "//s"),
  _xlpm.nums, _xlfn.TEXTJOIN("-", TRUE, IF(ISNUMBER(--_xlpm.words), _xlpm.words, "")),
  IFERROR(_xlpm.nums, "")
)</f>
        <v>2019</v>
      </c>
      <c r="F2588" t="s">
        <v>19677</v>
      </c>
      <c r="G2588" t="s">
        <v>47</v>
      </c>
      <c r="I2588" t="s">
        <v>47</v>
      </c>
      <c r="K2588">
        <v>5.9</v>
      </c>
      <c r="M2588">
        <v>5.9</v>
      </c>
      <c r="O2588" t="s">
        <v>8643</v>
      </c>
      <c r="P2588" t="s">
        <v>8644</v>
      </c>
      <c r="R2588" t="s">
        <v>19930</v>
      </c>
      <c r="S2588" t="s">
        <v>19930</v>
      </c>
      <c r="T2588" t="str">
        <f>IFERROR(
  IF(TRIM(Table22[[#This Row],[STARS]])="", "Unknown",
    TRIM(MID(Table22[[#This Row],[STARS]], FIND("Stars:", Table22[[#This Row],[STARS]]) + 6, LEN(Table22[[#This Row],[STARS]])))
  ),
"Unknown")</f>
        <v xml:space="preserve">
David Harbour, 
Kate Berlant, 
Alex Ozerov, 
Mary Woronov
</v>
      </c>
      <c r="V2588">
        <v>2017</v>
      </c>
      <c r="W2588">
        <v>32</v>
      </c>
      <c r="X2588">
        <v>0</v>
      </c>
    </row>
    <row r="2589" spans="1:24" x14ac:dyDescent="0.3">
      <c r="A2589" t="s">
        <v>8645</v>
      </c>
      <c r="C2589" t="s">
        <v>8645</v>
      </c>
      <c r="D2589">
        <v>-2019</v>
      </c>
      <c r="E2589" t="str" cm="1">
        <f t="array" ref="E2589">_xlfn.LET(
  _xlpm.raw, TRIM(SUBSTITUTE(SUBSTITUTE(SUBSTITUTE(SUBSTITUTE(SUBSTITUTE(SUBSTITUTE(D2589,"(",""),")",""),"â€“","-"),"–","-"),"I",""),"V","")),
  _xlpm.cleaned, TRIM(SUBSTITUTE(SUBSTITUTE(_xlpm.raw,"-"," - "),","," ")),
  _xlpm.words, _xlfn.FILTERXML("&lt;t&gt;&lt;s&gt;" &amp; SUBSTITUTE(_xlpm.cleaned," ","&lt;/s&gt;&lt;s&gt;") &amp; "&lt;/s&gt;&lt;/t&gt;", "//s"),
  _xlpm.nums, _xlfn.TEXTJOIN("-", TRUE, IF(ISNUMBER(--_xlpm.words), _xlpm.words, "")),
  IFERROR(_xlpm.nums, "")
)</f>
        <v>2019</v>
      </c>
      <c r="F2589" t="s">
        <v>19677</v>
      </c>
      <c r="G2589" t="s">
        <v>91</v>
      </c>
      <c r="I2589" t="s">
        <v>91</v>
      </c>
      <c r="K2589">
        <v>7.2</v>
      </c>
      <c r="M2589">
        <v>7.2</v>
      </c>
      <c r="O2589" t="s">
        <v>8646</v>
      </c>
      <c r="P2589" t="s">
        <v>8647</v>
      </c>
      <c r="R2589" t="s">
        <v>21451</v>
      </c>
      <c r="S2589" t="s">
        <v>21451</v>
      </c>
      <c r="T2589" t="str">
        <f>IFERROR(
  IF(TRIM(Table22[[#This Row],[STARS]])="", "Unknown",
    TRIM(MID(Table22[[#This Row],[STARS]], FIND("Stars:", Table22[[#This Row],[STARS]]) + 6, LEN(Table22[[#This Row],[STARS]])))
  ),
"Unknown")</f>
        <v xml:space="preserve">
Oscar MartÃ­nez, 
Inma Cuesta, 
Mafalda Carbonell, 
Nacho LÃ³pez
</v>
      </c>
      <c r="V2589">
        <v>5770</v>
      </c>
      <c r="W2589">
        <v>101</v>
      </c>
      <c r="X2589">
        <v>0</v>
      </c>
    </row>
    <row r="2590" spans="1:24" x14ac:dyDescent="0.3">
      <c r="A2590" t="s">
        <v>8648</v>
      </c>
      <c r="C2590" t="s">
        <v>8648</v>
      </c>
      <c r="D2590" t="str">
        <v>(2018â€“ )</v>
      </c>
      <c r="E2590" t="str" cm="1">
        <f t="array" ref="E2590">_xlfn.LET(
  _xlpm.raw, TRIM(SUBSTITUTE(SUBSTITUTE(SUBSTITUTE(SUBSTITUTE(SUBSTITUTE(SUBSTITUTE(D2590,"(",""),")",""),"â€“","-"),"–","-"),"I",""),"V","")),
  _xlpm.cleaned, TRIM(SUBSTITUTE(SUBSTITUTE(_xlpm.raw,"-"," - "),","," ")),
  _xlpm.words, _xlfn.FILTERXML("&lt;t&gt;&lt;s&gt;" &amp; SUBSTITUTE(_xlpm.cleaned," ","&lt;/s&gt;&lt;s&gt;") &amp; "&lt;/s&gt;&lt;/t&gt;", "//s"),
  _xlpm.nums, _xlfn.TEXTJOIN("-", TRUE, IF(ISNUMBER(--_xlpm.words), _xlpm.words, "")),
  IFERROR(_xlpm.nums, "")
)</f>
        <v>2018</v>
      </c>
      <c r="F2590" t="s">
        <v>19693</v>
      </c>
      <c r="G2590" t="s">
        <v>1017</v>
      </c>
      <c r="I2590" t="s">
        <v>1017</v>
      </c>
      <c r="K2590">
        <v>7.7</v>
      </c>
      <c r="M2590">
        <v>7.7</v>
      </c>
      <c r="O2590" t="s">
        <v>8649</v>
      </c>
      <c r="P2590" t="s">
        <v>8650</v>
      </c>
      <c r="R2590" t="s">
        <v>1894</v>
      </c>
      <c r="S2590" t="s">
        <v>1894</v>
      </c>
      <c r="T2590" t="str">
        <f>IFERROR(
  IF(TRIM(Table22[[#This Row],[STARS]])="", "Unknown",
    TRIM(MID(Table22[[#This Row],[STARS]], FIND("Stars:", Table22[[#This Row],[STARS]]) + 6, LEN(Table22[[#This Row],[STARS]])))
  ),
"Unknown")</f>
        <v xml:space="preserve">
Andrew Knowlton, 
Monique Fiso, 
Mark Best, 
Shane Osborn
</v>
      </c>
      <c r="V2590">
        <v>3574</v>
      </c>
      <c r="W2590">
        <v>60</v>
      </c>
      <c r="X2590">
        <v>0</v>
      </c>
    </row>
    <row r="2591" spans="1:24" x14ac:dyDescent="0.3">
      <c r="A2591" t="s">
        <v>8651</v>
      </c>
      <c r="C2591" t="s">
        <v>8651</v>
      </c>
      <c r="D2591">
        <v>-2014</v>
      </c>
      <c r="E2591" t="str" cm="1">
        <f t="array" ref="E2591">_xlfn.LET(
  _xlpm.raw, TRIM(SUBSTITUTE(SUBSTITUTE(SUBSTITUTE(SUBSTITUTE(SUBSTITUTE(SUBSTITUTE(D2591,"(",""),")",""),"â€“","-"),"–","-"),"I",""),"V","")),
  _xlpm.cleaned, TRIM(SUBSTITUTE(SUBSTITUTE(_xlpm.raw,"-"," - "),","," ")),
  _xlpm.words, _xlfn.FILTERXML("&lt;t&gt;&lt;s&gt;" &amp; SUBSTITUTE(_xlpm.cleaned," ","&lt;/s&gt;&lt;s&gt;") &amp; "&lt;/s&gt;&lt;/t&gt;", "//s"),
  _xlpm.nums, _xlfn.TEXTJOIN("-", TRUE, IF(ISNUMBER(--_xlpm.words), _xlpm.words, "")),
  IFERROR(_xlpm.nums, "")
)</f>
        <v>2014</v>
      </c>
      <c r="F2591" t="s">
        <v>19686</v>
      </c>
      <c r="G2591" t="s">
        <v>86</v>
      </c>
      <c r="I2591" t="s">
        <v>86</v>
      </c>
      <c r="K2591">
        <v>4.5</v>
      </c>
      <c r="M2591">
        <v>4.5</v>
      </c>
      <c r="O2591" t="s">
        <v>8652</v>
      </c>
      <c r="P2591" t="s">
        <v>8653</v>
      </c>
      <c r="R2591" t="s">
        <v>21450</v>
      </c>
      <c r="S2591" t="s">
        <v>21450</v>
      </c>
      <c r="T2591" t="str">
        <f>IFERROR(
  IF(TRIM(Table22[[#This Row],[STARS]])="", "Unknown",
    TRIM(MID(Table22[[#This Row],[STARS]], FIND("Stars:", Table22[[#This Row],[STARS]]) + 6, LEN(Table22[[#This Row],[STARS]])))
  ),
"Unknown")</f>
        <v xml:space="preserve">
Hugo CatalÃ¡n, 
Gabino RodrÃ­guez, 
Andrea Portal, 
Emilio von Sternerfels
</v>
      </c>
      <c r="V2591">
        <v>983</v>
      </c>
      <c r="W2591">
        <v>122</v>
      </c>
      <c r="X2591">
        <v>0</v>
      </c>
    </row>
    <row r="2592" spans="1:24" x14ac:dyDescent="0.3">
      <c r="A2592" t="s">
        <v>8654</v>
      </c>
      <c r="C2592" t="s">
        <v>8654</v>
      </c>
      <c r="D2592">
        <v>-2017</v>
      </c>
      <c r="E2592" t="str" cm="1">
        <f t="array" ref="E2592">_xlfn.LET(
  _xlpm.raw, TRIM(SUBSTITUTE(SUBSTITUTE(SUBSTITUTE(SUBSTITUTE(SUBSTITUTE(SUBSTITUTE(D2592,"(",""),")",""),"â€“","-"),"–","-"),"I",""),"V","")),
  _xlpm.cleaned, TRIM(SUBSTITUTE(SUBSTITUTE(_xlpm.raw,"-"," - "),","," ")),
  _xlpm.words, _xlfn.FILTERXML("&lt;t&gt;&lt;s&gt;" &amp; SUBSTITUTE(_xlpm.cleaned," ","&lt;/s&gt;&lt;s&gt;") &amp; "&lt;/s&gt;&lt;/t&gt;", "//s"),
  _xlpm.nums, _xlfn.TEXTJOIN("-", TRUE, IF(ISNUMBER(--_xlpm.words), _xlpm.words, "")),
  IFERROR(_xlpm.nums, "")
)</f>
        <v>2017</v>
      </c>
      <c r="F2592" t="s">
        <v>19682</v>
      </c>
      <c r="G2592" t="s">
        <v>239</v>
      </c>
      <c r="I2592" t="s">
        <v>239</v>
      </c>
      <c r="K2592">
        <v>6.5</v>
      </c>
      <c r="M2592">
        <v>6.5</v>
      </c>
      <c r="O2592" t="s">
        <v>8655</v>
      </c>
      <c r="P2592" t="s">
        <v>8656</v>
      </c>
      <c r="R2592" t="s">
        <v>21449</v>
      </c>
      <c r="S2592" t="s">
        <v>21449</v>
      </c>
      <c r="T2592" t="str">
        <f>IFERROR(
  IF(TRIM(Table22[[#This Row],[STARS]])="", "Unknown",
    TRIM(MID(Table22[[#This Row],[STARS]], FIND("Stars:", Table22[[#This Row],[STARS]]) + 6, LEN(Table22[[#This Row],[STARS]])))
  ),
"Unknown")</f>
        <v xml:space="preserve">
Javier GutiÃ©rrez, 
MarÃ­a LeÃ³n, 
Adelfa Calvo, 
Adriana Paz
</v>
      </c>
      <c r="V2592">
        <v>5276</v>
      </c>
      <c r="W2592">
        <v>112</v>
      </c>
      <c r="X2592">
        <v>0</v>
      </c>
    </row>
    <row r="2593" spans="1:24" x14ac:dyDescent="0.3">
      <c r="A2593" t="s">
        <v>8657</v>
      </c>
      <c r="C2593" t="s">
        <v>8657</v>
      </c>
      <c r="D2593">
        <v>-2021</v>
      </c>
      <c r="E2593" t="str" cm="1">
        <f t="array" ref="E2593">_xlfn.LET(
  _xlpm.raw, TRIM(SUBSTITUTE(SUBSTITUTE(SUBSTITUTE(SUBSTITUTE(SUBSTITUTE(SUBSTITUTE(D2593,"(",""),")",""),"â€“","-"),"–","-"),"I",""),"V","")),
  _xlpm.cleaned, TRIM(SUBSTITUTE(SUBSTITUTE(_xlpm.raw,"-"," - "),","," ")),
  _xlpm.words, _xlfn.FILTERXML("&lt;t&gt;&lt;s&gt;" &amp; SUBSTITUTE(_xlpm.cleaned," ","&lt;/s&gt;&lt;s&gt;") &amp; "&lt;/s&gt;&lt;/t&gt;", "//s"),
  _xlpm.nums, _xlfn.TEXTJOIN("-", TRUE, IF(ISNUMBER(--_xlpm.words), _xlpm.words, "")),
  IFERROR(_xlpm.nums, "")
)</f>
        <v>2021</v>
      </c>
      <c r="F2593" t="s">
        <v>19672</v>
      </c>
      <c r="G2593" t="s">
        <v>339</v>
      </c>
      <c r="I2593" t="s">
        <v>339</v>
      </c>
      <c r="K2593">
        <v>6.1</v>
      </c>
      <c r="M2593">
        <v>6.1</v>
      </c>
      <c r="O2593" t="s">
        <v>8658</v>
      </c>
      <c r="P2593" t="s">
        <v>8659</v>
      </c>
      <c r="R2593" t="s">
        <v>21448</v>
      </c>
      <c r="S2593" t="s">
        <v>21448</v>
      </c>
      <c r="T2593" t="str">
        <f>IFERROR(
  IF(TRIM(Table22[[#This Row],[STARS]])="", "Unknown",
    TRIM(MID(Table22[[#This Row],[STARS]], FIND("Stars:", Table22[[#This Row],[STARS]]) + 6, LEN(Table22[[#This Row],[STARS]])))
  ),
"Unknown")</f>
        <v xml:space="preserve">
Kajol, 
Tanvi Azmi, 
Mithila Palkar, 
Kunaal Roy Kapur
</v>
      </c>
      <c r="V2593">
        <v>2588</v>
      </c>
      <c r="W2593">
        <v>95</v>
      </c>
      <c r="X2593">
        <v>0</v>
      </c>
    </row>
    <row r="2594" spans="1:24" x14ac:dyDescent="0.3">
      <c r="A2594" t="s">
        <v>8660</v>
      </c>
      <c r="C2594" t="s">
        <v>8660</v>
      </c>
      <c r="D2594">
        <v>-2020</v>
      </c>
      <c r="E2594" t="str" cm="1">
        <f t="array" ref="E2594">_xlfn.LET(
  _xlpm.raw, TRIM(SUBSTITUTE(SUBSTITUTE(SUBSTITUTE(SUBSTITUTE(SUBSTITUTE(SUBSTITUTE(D2594,"(",""),")",""),"â€“","-"),"–","-"),"I",""),"V","")),
  _xlpm.cleaned, TRIM(SUBSTITUTE(SUBSTITUTE(_xlpm.raw,"-"," - "),","," ")),
  _xlpm.words, _xlfn.FILTERXML("&lt;t&gt;&lt;s&gt;" &amp; SUBSTITUTE(_xlpm.cleaned," ","&lt;/s&gt;&lt;s&gt;") &amp; "&lt;/s&gt;&lt;/t&gt;", "//s"),
  _xlpm.nums, _xlfn.TEXTJOIN("-", TRUE, IF(ISNUMBER(--_xlpm.words), _xlpm.words, "")),
  IFERROR(_xlpm.nums, "")
)</f>
        <v>2020</v>
      </c>
      <c r="F2594" t="s">
        <v>19675</v>
      </c>
      <c r="G2594" t="s">
        <v>47</v>
      </c>
      <c r="I2594" t="s">
        <v>47</v>
      </c>
      <c r="K2594">
        <v>5.4</v>
      </c>
      <c r="M2594">
        <v>5.4</v>
      </c>
      <c r="O2594" t="s">
        <v>8661</v>
      </c>
      <c r="P2594" t="s">
        <v>8662</v>
      </c>
      <c r="R2594" t="s">
        <v>21447</v>
      </c>
      <c r="S2594" t="s">
        <v>21447</v>
      </c>
      <c r="T2594" t="str">
        <f>IFERROR(
  IF(TRIM(Table22[[#This Row],[STARS]])="", "Unknown",
    TRIM(MID(Table22[[#This Row],[STARS]], FIND("Stars:", Table22[[#This Row],[STARS]]) + 6, LEN(Table22[[#This Row],[STARS]])))
  ),
"Unknown")</f>
        <v xml:space="preserve">
Matt Jones, 
Jeff Fahey, 
Noureen DeWulf, 
John Ducey
</v>
      </c>
      <c r="V2594">
        <v>618</v>
      </c>
      <c r="W2594">
        <v>106</v>
      </c>
      <c r="X2594">
        <v>0</v>
      </c>
    </row>
    <row r="2595" spans="1:24" x14ac:dyDescent="0.3">
      <c r="A2595" t="s">
        <v>8663</v>
      </c>
      <c r="C2595" t="s">
        <v>8663</v>
      </c>
      <c r="D2595">
        <v>-2018</v>
      </c>
      <c r="E2595" t="str" cm="1">
        <f t="array" ref="E2595">_xlfn.LET(
  _xlpm.raw, TRIM(SUBSTITUTE(SUBSTITUTE(SUBSTITUTE(SUBSTITUTE(SUBSTITUTE(SUBSTITUTE(D2595,"(",""),")",""),"â€“","-"),"–","-"),"I",""),"V","")),
  _xlpm.cleaned, TRIM(SUBSTITUTE(SUBSTITUTE(_xlpm.raw,"-"," - "),","," ")),
  _xlpm.words, _xlfn.FILTERXML("&lt;t&gt;&lt;s&gt;" &amp; SUBSTITUTE(_xlpm.cleaned," ","&lt;/s&gt;&lt;s&gt;") &amp; "&lt;/s&gt;&lt;/t&gt;", "//s"),
  _xlpm.nums, _xlfn.TEXTJOIN("-", TRUE, IF(ISNUMBER(--_xlpm.words), _xlpm.words, "")),
  IFERROR(_xlpm.nums, "")
)</f>
        <v>2018</v>
      </c>
      <c r="F2595" t="s">
        <v>19693</v>
      </c>
      <c r="G2595" t="s">
        <v>6970</v>
      </c>
      <c r="I2595" t="s">
        <v>6970</v>
      </c>
      <c r="K2595">
        <v>7.6</v>
      </c>
      <c r="M2595">
        <v>7.6</v>
      </c>
      <c r="O2595" t="s">
        <v>8664</v>
      </c>
      <c r="P2595" t="s">
        <v>8665</v>
      </c>
      <c r="R2595" t="s">
        <v>1894</v>
      </c>
      <c r="S2595" t="s">
        <v>1894</v>
      </c>
      <c r="T2595" t="str">
        <f>IFERROR(
  IF(TRIM(Table22[[#This Row],[STARS]])="", "Unknown",
    TRIM(MID(Table22[[#This Row],[STARS]], FIND("Stars:", Table22[[#This Row],[STARS]]) + 6, LEN(Table22[[#This Row],[STARS]])))
  ),
"Unknown")</f>
        <v xml:space="preserve">
Seong Ji, 
Han Ji-min, 
Seung-jo Jang, 
Kang Han-na
</v>
      </c>
      <c r="V2595">
        <v>660</v>
      </c>
      <c r="W2595">
        <v>60</v>
      </c>
      <c r="X2595">
        <v>0</v>
      </c>
    </row>
    <row r="2596" spans="1:24" x14ac:dyDescent="0.3">
      <c r="A2596" t="s">
        <v>8666</v>
      </c>
      <c r="C2596" t="s">
        <v>8666</v>
      </c>
      <c r="D2596">
        <v>-2017</v>
      </c>
      <c r="E2596" t="str" cm="1">
        <f t="array" ref="E2596">_xlfn.LET(
  _xlpm.raw, TRIM(SUBSTITUTE(SUBSTITUTE(SUBSTITUTE(SUBSTITUTE(SUBSTITUTE(SUBSTITUTE(D2596,"(",""),")",""),"â€“","-"),"–","-"),"I",""),"V","")),
  _xlpm.cleaned, TRIM(SUBSTITUTE(SUBSTITUTE(_xlpm.raw,"-"," - "),","," ")),
  _xlpm.words, _xlfn.FILTERXML("&lt;t&gt;&lt;s&gt;" &amp; SUBSTITUTE(_xlpm.cleaned," ","&lt;/s&gt;&lt;s&gt;") &amp; "&lt;/s&gt;&lt;/t&gt;", "//s"),
  _xlpm.nums, _xlfn.TEXTJOIN("-", TRUE, IF(ISNUMBER(--_xlpm.words), _xlpm.words, "")),
  IFERROR(_xlpm.nums, "")
)</f>
        <v>2017</v>
      </c>
      <c r="F2596" t="s">
        <v>19682</v>
      </c>
      <c r="G2596" t="s">
        <v>1735</v>
      </c>
      <c r="I2596" t="s">
        <v>1735</v>
      </c>
      <c r="K2596">
        <v>6.7</v>
      </c>
      <c r="M2596">
        <v>6.7</v>
      </c>
      <c r="O2596" t="s">
        <v>8667</v>
      </c>
      <c r="P2596" t="s">
        <v>8668</v>
      </c>
      <c r="R2596" t="s">
        <v>21446</v>
      </c>
      <c r="S2596" t="s">
        <v>21446</v>
      </c>
      <c r="T2596" t="str">
        <f>IFERROR(
  IF(TRIM(Table22[[#This Row],[STARS]])="", "Unknown",
    TRIM(MID(Table22[[#This Row],[STARS]], FIND("Stars:", Table22[[#This Row],[STARS]]) + 6, LEN(Table22[[#This Row],[STARS]])))
  ),
"Unknown")</f>
        <v xml:space="preserve">
Takahiro Sakurai, 
Kana Hanazawa, 
Sora Amamiya, 
Mamoru Miyano
</v>
      </c>
      <c r="V2596">
        <v>7432</v>
      </c>
      <c r="W2596">
        <v>106</v>
      </c>
      <c r="X2596">
        <v>0</v>
      </c>
    </row>
    <row r="2597" spans="1:24" x14ac:dyDescent="0.3">
      <c r="A2597" t="s">
        <v>8669</v>
      </c>
      <c r="C2597" t="s">
        <v>8669</v>
      </c>
      <c r="D2597">
        <v>-2020</v>
      </c>
      <c r="E2597" t="str" cm="1">
        <f t="array" ref="E2597">_xlfn.LET(
  _xlpm.raw, TRIM(SUBSTITUTE(SUBSTITUTE(SUBSTITUTE(SUBSTITUTE(SUBSTITUTE(SUBSTITUTE(D2597,"(",""),")",""),"â€“","-"),"–","-"),"I",""),"V","")),
  _xlpm.cleaned, TRIM(SUBSTITUTE(SUBSTITUTE(_xlpm.raw,"-"," - "),","," ")),
  _xlpm.words, _xlfn.FILTERXML("&lt;t&gt;&lt;s&gt;" &amp; SUBSTITUTE(_xlpm.cleaned," ","&lt;/s&gt;&lt;s&gt;") &amp; "&lt;/s&gt;&lt;/t&gt;", "//s"),
  _xlpm.nums, _xlfn.TEXTJOIN("-", TRUE, IF(ISNUMBER(--_xlpm.words), _xlpm.words, "")),
  IFERROR(_xlpm.nums, "")
)</f>
        <v>2020</v>
      </c>
      <c r="F2597" t="s">
        <v>19675</v>
      </c>
      <c r="G2597" t="s">
        <v>5244</v>
      </c>
      <c r="I2597" t="s">
        <v>5244</v>
      </c>
      <c r="K2597">
        <v>4.9000000000000004</v>
      </c>
      <c r="M2597">
        <v>4.9000000000000004</v>
      </c>
      <c r="O2597" t="s">
        <v>8670</v>
      </c>
      <c r="P2597" t="s">
        <v>8671</v>
      </c>
      <c r="R2597" t="s">
        <v>1894</v>
      </c>
      <c r="S2597" t="s">
        <v>1894</v>
      </c>
      <c r="T2597" t="str">
        <f>IFERROR(
  IF(TRIM(Table22[[#This Row],[STARS]])="", "Unknown",
    TRIM(MID(Table22[[#This Row],[STARS]], FIND("Stars:", Table22[[#This Row],[STARS]]) + 6, LEN(Table22[[#This Row],[STARS]])))
  ),
"Unknown")</f>
        <v xml:space="preserve">
Flula Borg, 
Alex Cazares, 
Rhys Darby, 
Pierce Gagnon
</v>
      </c>
      <c r="V2597">
        <v>222</v>
      </c>
      <c r="W2597">
        <v>24</v>
      </c>
      <c r="X2597">
        <v>0</v>
      </c>
    </row>
    <row r="2598" spans="1:24" x14ac:dyDescent="0.3">
      <c r="A2598" t="s">
        <v>8672</v>
      </c>
      <c r="C2598" t="s">
        <v>8672</v>
      </c>
      <c r="D2598" t="str">
        <v>(2015â€“2017)</v>
      </c>
      <c r="E2598" t="str" cm="1">
        <f t="array" ref="E2598">_xlfn.LET(
  _xlpm.raw, TRIM(SUBSTITUTE(SUBSTITUTE(SUBSTITUTE(SUBSTITUTE(SUBSTITUTE(SUBSTITUTE(D2598,"(",""),")",""),"â€“","-"),"–","-"),"I",""),"V","")),
  _xlpm.cleaned, TRIM(SUBSTITUTE(SUBSTITUTE(_xlpm.raw,"-"," - "),","," ")),
  _xlpm.words, _xlfn.FILTERXML("&lt;t&gt;&lt;s&gt;" &amp; SUBSTITUTE(_xlpm.cleaned," ","&lt;/s&gt;&lt;s&gt;") &amp; "&lt;/s&gt;&lt;/t&gt;", "//s"),
  _xlpm.nums, _xlfn.TEXTJOIN("-", TRUE, IF(ISNUMBER(--_xlpm.words), _xlpm.words, "")),
  IFERROR(_xlpm.nums, "")
)</f>
        <v>2015-2017</v>
      </c>
      <c r="F2598" t="s">
        <v>19735</v>
      </c>
      <c r="G2598" t="s">
        <v>5244</v>
      </c>
      <c r="I2598" t="s">
        <v>5244</v>
      </c>
      <c r="K2598">
        <v>6</v>
      </c>
      <c r="M2598">
        <v>6</v>
      </c>
      <c r="O2598" t="s">
        <v>8673</v>
      </c>
      <c r="P2598" t="s">
        <v>8674</v>
      </c>
      <c r="R2598" t="s">
        <v>1894</v>
      </c>
      <c r="S2598" t="s">
        <v>1894</v>
      </c>
      <c r="T2598" t="str">
        <f>IFERROR(
  IF(TRIM(Table22[[#This Row],[STARS]])="", "Unknown",
    TRIM(MID(Table22[[#This Row],[STARS]], FIND("Stars:", Table22[[#This Row],[STARS]]) + 6, LEN(Table22[[#This Row],[STARS]])))
  ),
"Unknown")</f>
        <v xml:space="preserve">
Dan Milano, 
A.J. LoCascio, 
Laraine Newman, 
Cree Summer
</v>
      </c>
      <c r="V2598">
        <v>595</v>
      </c>
      <c r="W2598">
        <v>23</v>
      </c>
      <c r="X2598">
        <v>0</v>
      </c>
    </row>
    <row r="2599" spans="1:24" x14ac:dyDescent="0.3">
      <c r="A2599" t="s">
        <v>8675</v>
      </c>
      <c r="C2599" t="s">
        <v>8675</v>
      </c>
      <c r="D2599">
        <v>-2012</v>
      </c>
      <c r="E2599" t="str" cm="1">
        <f t="array" ref="E2599">_xlfn.LET(
  _xlpm.raw, TRIM(SUBSTITUTE(SUBSTITUTE(SUBSTITUTE(SUBSTITUTE(SUBSTITUTE(SUBSTITUTE(D2599,"(",""),")",""),"â€“","-"),"–","-"),"I",""),"V","")),
  _xlpm.cleaned, TRIM(SUBSTITUTE(SUBSTITUTE(_xlpm.raw,"-"," - "),","," ")),
  _xlpm.words, _xlfn.FILTERXML("&lt;t&gt;&lt;s&gt;" &amp; SUBSTITUTE(_xlpm.cleaned," ","&lt;/s&gt;&lt;s&gt;") &amp; "&lt;/s&gt;&lt;/t&gt;", "//s"),
  _xlpm.nums, _xlfn.TEXTJOIN("-", TRUE, IF(ISNUMBER(--_xlpm.words), _xlpm.words, "")),
  IFERROR(_xlpm.nums, "")
)</f>
        <v>2012</v>
      </c>
      <c r="F2599" t="s">
        <v>19705</v>
      </c>
      <c r="G2599" t="s">
        <v>86</v>
      </c>
      <c r="I2599" t="s">
        <v>86</v>
      </c>
      <c r="K2599">
        <v>6.5</v>
      </c>
      <c r="M2599">
        <v>6.5</v>
      </c>
      <c r="O2599" t="s">
        <v>8676</v>
      </c>
      <c r="P2599" t="s">
        <v>8677</v>
      </c>
      <c r="R2599" t="s">
        <v>21445</v>
      </c>
      <c r="S2599" t="s">
        <v>21445</v>
      </c>
      <c r="T2599" t="str">
        <f>IFERROR(
  IF(TRIM(Table22[[#This Row],[STARS]])="", "Unknown",
    TRIM(MID(Table22[[#This Row],[STARS]], FIND("Stars:", Table22[[#This Row],[STARS]]) + 6, LEN(Table22[[#This Row],[STARS]])))
  ),
"Unknown")</f>
        <v xml:space="preserve">
Viola Davis, 
Maggie Gyllenhaal, 
Holly Hunter, 
Oscar Isaac
</v>
      </c>
      <c r="V2599">
        <v>6317</v>
      </c>
      <c r="W2599">
        <v>121</v>
      </c>
      <c r="X2599" t="s">
        <v>8678</v>
      </c>
    </row>
    <row r="2600" spans="1:24" x14ac:dyDescent="0.3">
      <c r="A2600" t="s">
        <v>8679</v>
      </c>
      <c r="C2600" t="s">
        <v>8679</v>
      </c>
      <c r="D2600">
        <v>-2021</v>
      </c>
      <c r="E2600" t="str" cm="1">
        <f t="array" ref="E2600">_xlfn.LET(
  _xlpm.raw, TRIM(SUBSTITUTE(SUBSTITUTE(SUBSTITUTE(SUBSTITUTE(SUBSTITUTE(SUBSTITUTE(D2600,"(",""),")",""),"â€“","-"),"–","-"),"I",""),"V","")),
  _xlpm.cleaned, TRIM(SUBSTITUTE(SUBSTITUTE(_xlpm.raw,"-"," - "),","," ")),
  _xlpm.words, _xlfn.FILTERXML("&lt;t&gt;&lt;s&gt;" &amp; SUBSTITUTE(_xlpm.cleaned," ","&lt;/s&gt;&lt;s&gt;") &amp; "&lt;/s&gt;&lt;/t&gt;", "//s"),
  _xlpm.nums, _xlfn.TEXTJOIN("-", TRUE, IF(ISNUMBER(--_xlpm.words), _xlpm.words, "")),
  IFERROR(_xlpm.nums, "")
)</f>
        <v>2021</v>
      </c>
      <c r="F2600" t="s">
        <v>19672</v>
      </c>
      <c r="G2600" t="s">
        <v>3000</v>
      </c>
      <c r="I2600" t="s">
        <v>3000</v>
      </c>
      <c r="K2600">
        <v>7</v>
      </c>
      <c r="M2600">
        <v>7</v>
      </c>
      <c r="O2600" t="s">
        <v>8680</v>
      </c>
      <c r="P2600" t="s">
        <v>8681</v>
      </c>
      <c r="R2600" t="s">
        <v>1894</v>
      </c>
      <c r="S2600" t="s">
        <v>1894</v>
      </c>
      <c r="T2600" t="str">
        <f>IFERROR(
  IF(TRIM(Table22[[#This Row],[STARS]])="", "Unknown",
    TRIM(MID(Table22[[#This Row],[STARS]], FIND("Stars:", Table22[[#This Row],[STARS]]) + 6, LEN(Table22[[#This Row],[STARS]])))
  ),
"Unknown")</f>
        <v xml:space="preserve">
Amarildo, 
Fernando Henrique Cardoso, 
Benedita da Silva, 
MengÃ¡lvio Pedro FigueirÃ³
</v>
      </c>
      <c r="V2600">
        <v>3513</v>
      </c>
      <c r="W2600">
        <v>108</v>
      </c>
      <c r="X2600">
        <v>0</v>
      </c>
    </row>
    <row r="2601" spans="1:24" x14ac:dyDescent="0.3">
      <c r="A2601" t="s">
        <v>8682</v>
      </c>
      <c r="C2601" t="s">
        <v>8682</v>
      </c>
      <c r="D2601" t="str">
        <v>(2010â€“2014)</v>
      </c>
      <c r="E2601" t="str" cm="1">
        <f t="array" ref="E2601">_xlfn.LET(
  _xlpm.raw, TRIM(SUBSTITUTE(SUBSTITUTE(SUBSTITUTE(SUBSTITUTE(SUBSTITUTE(SUBSTITUTE(D2601,"(",""),")",""),"â€“","-"),"–","-"),"I",""),"V","")),
  _xlpm.cleaned, TRIM(SUBSTITUTE(SUBSTITUTE(_xlpm.raw,"-"," - "),","," ")),
  _xlpm.words, _xlfn.FILTERXML("&lt;t&gt;&lt;s&gt;" &amp; SUBSTITUTE(_xlpm.cleaned," ","&lt;/s&gt;&lt;s&gt;") &amp; "&lt;/s&gt;&lt;/t&gt;", "//s"),
  _xlpm.nums, _xlfn.TEXTJOIN("-", TRUE, IF(ISNUMBER(--_xlpm.words), _xlpm.words, "")),
  IFERROR(_xlpm.nums, "")
)</f>
        <v>2010-2014</v>
      </c>
      <c r="F2601" t="s">
        <v>19856</v>
      </c>
      <c r="G2601" t="s">
        <v>1735</v>
      </c>
      <c r="I2601" t="s">
        <v>1735</v>
      </c>
      <c r="K2601">
        <v>7.8</v>
      </c>
      <c r="M2601">
        <v>7.8</v>
      </c>
      <c r="O2601" t="s">
        <v>8683</v>
      </c>
      <c r="P2601" t="s">
        <v>8684</v>
      </c>
      <c r="R2601" t="s">
        <v>1894</v>
      </c>
      <c r="S2601" t="s">
        <v>1894</v>
      </c>
      <c r="T2601" t="str">
        <f>IFERROR(
  IF(TRIM(Table22[[#This Row],[STARS]])="", "Unknown",
    TRIM(MID(Table22[[#This Row],[STARS]], FIND("Stars:", Table22[[#This Row],[STARS]]) + 6, LEN(Table22[[#This Row],[STARS]])))
  ),
"Unknown")</f>
        <v xml:space="preserve">
Troy Baker, 
J. David Brimmer, 
Wayne Grayson, 
Dan Green
</v>
      </c>
      <c r="V2601">
        <v>1145</v>
      </c>
      <c r="W2601">
        <v>0</v>
      </c>
      <c r="X2601">
        <v>0</v>
      </c>
    </row>
    <row r="2602" spans="1:24" x14ac:dyDescent="0.3">
      <c r="A2602" t="s">
        <v>8685</v>
      </c>
      <c r="C2602" t="s">
        <v>8685</v>
      </c>
      <c r="D2602" t="str">
        <v>(2014 TV Movie)</v>
      </c>
      <c r="E2602" t="str" cm="1">
        <f t="array" ref="E2602">_xlfn.LET(
  _xlpm.raw, TRIM(SUBSTITUTE(SUBSTITUTE(SUBSTITUTE(SUBSTITUTE(SUBSTITUTE(SUBSTITUTE(D2602,"(",""),")",""),"â€“","-"),"–","-"),"I",""),"V","")),
  _xlpm.cleaned, TRIM(SUBSTITUTE(SUBSTITUTE(_xlpm.raw,"-"," - "),","," ")),
  _xlpm.words, _xlfn.FILTERXML("&lt;t&gt;&lt;s&gt;" &amp; SUBSTITUTE(_xlpm.cleaned," ","&lt;/s&gt;&lt;s&gt;") &amp; "&lt;/s&gt;&lt;/t&gt;", "//s"),
  _xlpm.nums, _xlfn.TEXTJOIN("-", TRUE, IF(ISNUMBER(--_xlpm.words), _xlpm.words, "")),
  IFERROR(_xlpm.nums, "")
)</f>
        <v>2014</v>
      </c>
      <c r="F2602" t="s">
        <v>19686</v>
      </c>
      <c r="G2602" t="s">
        <v>43</v>
      </c>
      <c r="I2602" t="s">
        <v>43</v>
      </c>
      <c r="K2602">
        <v>5.6</v>
      </c>
      <c r="M2602">
        <v>5.6</v>
      </c>
      <c r="O2602" t="s">
        <v>8686</v>
      </c>
      <c r="P2602" t="s">
        <v>8687</v>
      </c>
      <c r="R2602" t="s">
        <v>20562</v>
      </c>
      <c r="S2602" t="s">
        <v>20562</v>
      </c>
      <c r="T2602" t="str">
        <f>IFERROR(
  IF(TRIM(Table22[[#This Row],[STARS]])="", "Unknown",
    TRIM(MID(Table22[[#This Row],[STARS]], FIND("Stars:", Table22[[#This Row],[STARS]]) + 6, LEN(Table22[[#This Row],[STARS]])))
  ),
"Unknown")</f>
        <v xml:space="preserve">
Barbara Alyn Woods, 
Tina Ivlev, 
Lexi Ainsworth, 
Brittany Underwood
</v>
      </c>
      <c r="V2602">
        <v>1271</v>
      </c>
      <c r="W2602">
        <v>83</v>
      </c>
      <c r="X2602">
        <v>0</v>
      </c>
    </row>
    <row r="2603" spans="1:24" x14ac:dyDescent="0.3">
      <c r="A2603" t="s">
        <v>8688</v>
      </c>
      <c r="C2603" t="s">
        <v>8688</v>
      </c>
      <c r="D2603">
        <v>0</v>
      </c>
      <c r="E2603" t="str" cm="1">
        <f t="array" ref="E2603">_xlfn.LET(
  _xlpm.raw, TRIM(SUBSTITUTE(SUBSTITUTE(SUBSTITUTE(SUBSTITUTE(SUBSTITUTE(SUBSTITUTE(D2603,"(",""),")",""),"â€“","-"),"–","-"),"I",""),"V","")),
  _xlpm.cleaned, TRIM(SUBSTITUTE(SUBSTITUTE(_xlpm.raw,"-"," - "),","," ")),
  _xlpm.words, _xlfn.FILTERXML("&lt;t&gt;&lt;s&gt;" &amp; SUBSTITUTE(_xlpm.cleaned," ","&lt;/s&gt;&lt;s&gt;") &amp; "&lt;/s&gt;&lt;/t&gt;", "//s"),
  _xlpm.nums, _xlfn.TEXTJOIN("-", TRUE, IF(ISNUMBER(--_xlpm.words), _xlpm.words, "")),
  IFERROR(_xlpm.nums, "")
)</f>
        <v>0</v>
      </c>
      <c r="F2603" t="s">
        <v>19829</v>
      </c>
      <c r="G2603" t="s">
        <v>1679</v>
      </c>
      <c r="I2603" t="s">
        <v>1679</v>
      </c>
      <c r="K2603">
        <v>0</v>
      </c>
      <c r="M2603">
        <v>0</v>
      </c>
      <c r="O2603" t="s">
        <v>8689</v>
      </c>
      <c r="P2603" t="s">
        <v>8690</v>
      </c>
      <c r="R2603" t="s">
        <v>1894</v>
      </c>
      <c r="S2603" t="s">
        <v>1894</v>
      </c>
      <c r="T2603" t="str">
        <f>IFERROR(
  IF(TRIM(Table22[[#This Row],[STARS]])="", "Unknown",
    TRIM(MID(Table22[[#This Row],[STARS]], FIND("Stars:", Table22[[#This Row],[STARS]]) + 6, LEN(Table22[[#This Row],[STARS]])))
  ),
"Unknown")</f>
        <v xml:space="preserve">
Mary J. Blige, 
Jonathan Groff, 
Jake Johnson, 
Tim Blake Nelson
</v>
      </c>
      <c r="V2603">
        <v>0</v>
      </c>
      <c r="W2603">
        <v>45</v>
      </c>
      <c r="X2603">
        <v>0</v>
      </c>
    </row>
    <row r="2604" spans="1:24" x14ac:dyDescent="0.3">
      <c r="A2604" t="s">
        <v>8691</v>
      </c>
      <c r="C2604" t="s">
        <v>8691</v>
      </c>
      <c r="D2604" t="str">
        <v>(2016 TV Movie)</v>
      </c>
      <c r="E2604" t="str" cm="1">
        <f t="array" ref="E2604">_xlfn.LET(
  _xlpm.raw, TRIM(SUBSTITUTE(SUBSTITUTE(SUBSTITUTE(SUBSTITUTE(SUBSTITUTE(SUBSTITUTE(D2604,"(",""),")",""),"â€“","-"),"–","-"),"I",""),"V","")),
  _xlpm.cleaned, TRIM(SUBSTITUTE(SUBSTITUTE(_xlpm.raw,"-"," - "),","," ")),
  _xlpm.words, _xlfn.FILTERXML("&lt;t&gt;&lt;s&gt;" &amp; SUBSTITUTE(_xlpm.cleaned," ","&lt;/s&gt;&lt;s&gt;") &amp; "&lt;/s&gt;&lt;/t&gt;", "//s"),
  _xlpm.nums, _xlfn.TEXTJOIN("-", TRUE, IF(ISNUMBER(--_xlpm.words), _xlpm.words, "")),
  IFERROR(_xlpm.nums, "")
)</f>
        <v>2016</v>
      </c>
      <c r="F2604" t="s">
        <v>19684</v>
      </c>
      <c r="G2604" t="s">
        <v>1716</v>
      </c>
      <c r="I2604" t="s">
        <v>1716</v>
      </c>
      <c r="K2604">
        <v>6</v>
      </c>
      <c r="M2604">
        <v>6</v>
      </c>
      <c r="O2604" t="s">
        <v>8692</v>
      </c>
      <c r="P2604" t="s">
        <v>8693</v>
      </c>
      <c r="R2604" t="s">
        <v>21255</v>
      </c>
      <c r="S2604" t="s">
        <v>21255</v>
      </c>
      <c r="T2604" t="str">
        <f>IFERROR(
  IF(TRIM(Table22[[#This Row],[STARS]])="", "Unknown",
    TRIM(MID(Table22[[#This Row],[STARS]], FIND("Stars:", Table22[[#This Row],[STARS]]) + 6, LEN(Table22[[#This Row],[STARS]])))
  ),
"Unknown")</f>
        <v xml:space="preserve">
Lacey Chabert, 
Paul Greene, 
Andrea Brooks, 
Colleen Wheeler
</v>
      </c>
      <c r="V2604">
        <v>4260</v>
      </c>
      <c r="W2604">
        <v>84</v>
      </c>
      <c r="X2604">
        <v>0</v>
      </c>
    </row>
    <row r="2605" spans="1:24" x14ac:dyDescent="0.3">
      <c r="A2605" t="s">
        <v>8694</v>
      </c>
      <c r="C2605" t="s">
        <v>8694</v>
      </c>
      <c r="D2605" t="str">
        <v>(2012â€“ )</v>
      </c>
      <c r="E2605" t="str" cm="1">
        <f t="array" ref="E2605">_xlfn.LET(
  _xlpm.raw, TRIM(SUBSTITUTE(SUBSTITUTE(SUBSTITUTE(SUBSTITUTE(SUBSTITUTE(SUBSTITUTE(D2605,"(",""),")",""),"â€“","-"),"–","-"),"I",""),"V","")),
  _xlpm.cleaned, TRIM(SUBSTITUTE(SUBSTITUTE(_xlpm.raw,"-"," - "),","," ")),
  _xlpm.words, _xlfn.FILTERXML("&lt;t&gt;&lt;s&gt;" &amp; SUBSTITUTE(_xlpm.cleaned," ","&lt;/s&gt;&lt;s&gt;") &amp; "&lt;/s&gt;&lt;/t&gt;", "//s"),
  _xlpm.nums, _xlfn.TEXTJOIN("-", TRUE, IF(ISNUMBER(--_xlpm.words), _xlpm.words, "")),
  IFERROR(_xlpm.nums, "")
)</f>
        <v>2012</v>
      </c>
      <c r="F2605" t="s">
        <v>19705</v>
      </c>
      <c r="G2605" t="s">
        <v>801</v>
      </c>
      <c r="I2605" t="s">
        <v>801</v>
      </c>
      <c r="K2605">
        <v>7.7</v>
      </c>
      <c r="M2605">
        <v>7.7</v>
      </c>
      <c r="O2605" t="s">
        <v>8695</v>
      </c>
      <c r="P2605" t="s">
        <v>8696</v>
      </c>
      <c r="R2605" t="s">
        <v>1894</v>
      </c>
      <c r="S2605" t="s">
        <v>1894</v>
      </c>
      <c r="T2605" t="str">
        <f>IFERROR(
  IF(TRIM(Table22[[#This Row],[STARS]])="", "Unknown",
    TRIM(MID(Table22[[#This Row],[STARS]], FIND("Stars:", Table22[[#This Row],[STARS]]) + 6, LEN(Table22[[#This Row],[STARS]])))
  ),
"Unknown")</f>
        <v xml:space="preserve">
Steven Rinella, 
Joe Rogan, 
Bryan Callen, 
Remi Warren
</v>
      </c>
      <c r="V2605">
        <v>1247</v>
      </c>
      <c r="W2605">
        <v>21</v>
      </c>
      <c r="X2605">
        <v>0</v>
      </c>
    </row>
    <row r="2606" spans="1:24" x14ac:dyDescent="0.3">
      <c r="A2606" t="s">
        <v>8697</v>
      </c>
      <c r="C2606" t="s">
        <v>8697</v>
      </c>
      <c r="D2606">
        <v>-2016</v>
      </c>
      <c r="E2606" t="str" cm="1">
        <f t="array" ref="E2606">_xlfn.LET(
  _xlpm.raw, TRIM(SUBSTITUTE(SUBSTITUTE(SUBSTITUTE(SUBSTITUTE(SUBSTITUTE(SUBSTITUTE(D2606,"(",""),")",""),"â€“","-"),"–","-"),"I",""),"V","")),
  _xlpm.cleaned, TRIM(SUBSTITUTE(SUBSTITUTE(_xlpm.raw,"-"," - "),","," ")),
  _xlpm.words, _xlfn.FILTERXML("&lt;t&gt;&lt;s&gt;" &amp; SUBSTITUTE(_xlpm.cleaned," ","&lt;/s&gt;&lt;s&gt;") &amp; "&lt;/s&gt;&lt;/t&gt;", "//s"),
  _xlpm.nums, _xlfn.TEXTJOIN("-", TRUE, IF(ISNUMBER(--_xlpm.words), _xlpm.words, "")),
  IFERROR(_xlpm.nums, "")
)</f>
        <v>2016</v>
      </c>
      <c r="F2606" t="s">
        <v>19684</v>
      </c>
      <c r="G2606" t="s">
        <v>113</v>
      </c>
      <c r="I2606" t="s">
        <v>113</v>
      </c>
      <c r="K2606">
        <v>7.4</v>
      </c>
      <c r="M2606">
        <v>7.4</v>
      </c>
      <c r="O2606" t="s">
        <v>8698</v>
      </c>
      <c r="P2606" t="s">
        <v>8699</v>
      </c>
      <c r="R2606" t="s">
        <v>21444</v>
      </c>
      <c r="S2606" t="s">
        <v>21444</v>
      </c>
      <c r="T2606" t="str">
        <f>IFERROR(
  IF(TRIM(Table22[[#This Row],[STARS]])="", "Unknown",
    TRIM(MID(Table22[[#This Row],[STARS]], FIND("Stars:", Table22[[#This Row],[STARS]]) + 6, LEN(Table22[[#This Row],[STARS]])))
  ),
"Unknown")</f>
        <v xml:space="preserve">
Oulaya Amamra, 
DÃ©borah Lukumuena, 
KÃ©vin Mischel, 
Jisca Kalvanda
</v>
      </c>
      <c r="V2606">
        <v>9245</v>
      </c>
      <c r="W2606">
        <v>105</v>
      </c>
      <c r="X2606">
        <v>0</v>
      </c>
    </row>
    <row r="2607" spans="1:24" x14ac:dyDescent="0.3">
      <c r="A2607" t="s">
        <v>8700</v>
      </c>
      <c r="C2607" t="s">
        <v>8700</v>
      </c>
      <c r="D2607" t="str">
        <v>(2020â€“ )</v>
      </c>
      <c r="E2607" t="str" cm="1">
        <f t="array" ref="E2607">_xlfn.LET(
  _xlpm.raw, TRIM(SUBSTITUTE(SUBSTITUTE(SUBSTITUTE(SUBSTITUTE(SUBSTITUTE(SUBSTITUTE(D2607,"(",""),")",""),"â€“","-"),"–","-"),"I",""),"V","")),
  _xlpm.cleaned, TRIM(SUBSTITUTE(SUBSTITUTE(_xlpm.raw,"-"," - "),","," ")),
  _xlpm.words, _xlfn.FILTERXML("&lt;t&gt;&lt;s&gt;" &amp; SUBSTITUTE(_xlpm.cleaned," ","&lt;/s&gt;&lt;s&gt;") &amp; "&lt;/s&gt;&lt;/t&gt;", "//s"),
  _xlpm.nums, _xlfn.TEXTJOIN("-", TRUE, IF(ISNUMBER(--_xlpm.words), _xlpm.words, "")),
  IFERROR(_xlpm.nums, "")
)</f>
        <v>2020</v>
      </c>
      <c r="F2607" t="s">
        <v>19675</v>
      </c>
      <c r="G2607" t="s">
        <v>458</v>
      </c>
      <c r="I2607" t="s">
        <v>458</v>
      </c>
      <c r="K2607">
        <v>8.6</v>
      </c>
      <c r="M2607">
        <v>8.6</v>
      </c>
      <c r="O2607" t="s">
        <v>8701</v>
      </c>
      <c r="P2607" t="s">
        <v>8702</v>
      </c>
      <c r="R2607" t="s">
        <v>1894</v>
      </c>
      <c r="S2607" t="s">
        <v>1894</v>
      </c>
      <c r="T2607" t="str">
        <f>IFERROR(
  IF(TRIM(Table22[[#This Row],[STARS]])="", "Unknown",
    TRIM(MID(Table22[[#This Row],[STARS]], FIND("Stars:", Table22[[#This Row],[STARS]]) + 6, LEN(Table22[[#This Row],[STARS]])))
  ),
"Unknown")</f>
        <v xml:space="preserve">
Wang Bin, 
Yu Bin, 
Zhou Yi Dan, 
Ma Jing Han
</v>
      </c>
      <c r="V2607">
        <v>356</v>
      </c>
      <c r="W2607">
        <v>0</v>
      </c>
      <c r="X2607">
        <v>0</v>
      </c>
    </row>
    <row r="2608" spans="1:24" x14ac:dyDescent="0.3">
      <c r="A2608" t="s">
        <v>8703</v>
      </c>
      <c r="C2608" t="s">
        <v>8703</v>
      </c>
      <c r="D2608">
        <v>-2020</v>
      </c>
      <c r="E2608" t="str" cm="1">
        <f t="array" ref="E2608">_xlfn.LET(
  _xlpm.raw, TRIM(SUBSTITUTE(SUBSTITUTE(SUBSTITUTE(SUBSTITUTE(SUBSTITUTE(SUBSTITUTE(D2608,"(",""),")",""),"â€“","-"),"–","-"),"I",""),"V","")),
  _xlpm.cleaned, TRIM(SUBSTITUTE(SUBSTITUTE(_xlpm.raw,"-"," - "),","," ")),
  _xlpm.words, _xlfn.FILTERXML("&lt;t&gt;&lt;s&gt;" &amp; SUBSTITUTE(_xlpm.cleaned," ","&lt;/s&gt;&lt;s&gt;") &amp; "&lt;/s&gt;&lt;/t&gt;", "//s"),
  _xlpm.nums, _xlfn.TEXTJOIN("-", TRUE, IF(ISNUMBER(--_xlpm.words), _xlpm.words, "")),
  IFERROR(_xlpm.nums, "")
)</f>
        <v>2020</v>
      </c>
      <c r="F2608" t="s">
        <v>19675</v>
      </c>
      <c r="G2608" t="s">
        <v>3687</v>
      </c>
      <c r="I2608" t="s">
        <v>3687</v>
      </c>
      <c r="K2608">
        <v>6.7</v>
      </c>
      <c r="M2608">
        <v>6.7</v>
      </c>
      <c r="O2608" t="s">
        <v>8704</v>
      </c>
      <c r="P2608" t="s">
        <v>8705</v>
      </c>
      <c r="R2608" t="s">
        <v>20352</v>
      </c>
      <c r="S2608" t="s">
        <v>20352</v>
      </c>
      <c r="T2608" t="str">
        <f>IFERROR(
  IF(TRIM(Table22[[#This Row],[STARS]])="", "Unknown",
    TRIM(MID(Table22[[#This Row],[STARS]], FIND("Stars:", Table22[[#This Row],[STARS]]) + 6, LEN(Table22[[#This Row],[STARS]])))
  ),
"Unknown")</f>
        <v xml:space="preserve">
Sanjay Dutt, 
Nargis Fakhri, 
Rahul Dev, 
Kuwaarjeet Chopraa
</v>
      </c>
      <c r="V2608">
        <v>5886</v>
      </c>
      <c r="W2608">
        <v>133</v>
      </c>
      <c r="X2608">
        <v>0</v>
      </c>
    </row>
    <row r="2609" spans="1:24" x14ac:dyDescent="0.3">
      <c r="A2609" t="s">
        <v>8706</v>
      </c>
      <c r="C2609" t="s">
        <v>8706</v>
      </c>
      <c r="D2609" t="str">
        <v>(1995â€“ )</v>
      </c>
      <c r="E2609" t="str" cm="1">
        <f t="array" ref="E2609">_xlfn.LET(
  _xlpm.raw, TRIM(SUBSTITUTE(SUBSTITUTE(SUBSTITUTE(SUBSTITUTE(SUBSTITUTE(SUBSTITUTE(D2609,"(",""),")",""),"â€“","-"),"–","-"),"I",""),"V","")),
  _xlpm.cleaned, TRIM(SUBSTITUTE(SUBSTITUTE(_xlpm.raw,"-"," - "),","," ")),
  _xlpm.words, _xlfn.FILTERXML("&lt;t&gt;&lt;s&gt;" &amp; SUBSTITUTE(_xlpm.cleaned," ","&lt;/s&gt;&lt;s&gt;") &amp; "&lt;/s&gt;&lt;/t&gt;", "//s"),
  _xlpm.nums, _xlfn.TEXTJOIN("-", TRUE, IF(ISNUMBER(--_xlpm.words), _xlpm.words, "")),
  IFERROR(_xlpm.nums, "")
)</f>
        <v>1995</v>
      </c>
      <c r="F2609" t="s">
        <v>19747</v>
      </c>
      <c r="G2609" t="s">
        <v>2666</v>
      </c>
      <c r="I2609" t="s">
        <v>2666</v>
      </c>
      <c r="K2609">
        <v>8.1999999999999993</v>
      </c>
      <c r="M2609">
        <v>8.1999999999999993</v>
      </c>
      <c r="O2609" t="s">
        <v>8708</v>
      </c>
      <c r="P2609" t="s">
        <v>8709</v>
      </c>
      <c r="R2609" t="s">
        <v>1894</v>
      </c>
      <c r="S2609" t="s">
        <v>1894</v>
      </c>
      <c r="T2609" t="str">
        <f>IFERROR(
  IF(TRIM(Table22[[#This Row],[STARS]])="", "Unknown",
    TRIM(MID(Table22[[#This Row],[STARS]], FIND("Stars:", Table22[[#This Row],[STARS]]) + 6, LEN(Table22[[#This Row],[STARS]])))
  ),
"Unknown")</f>
        <v xml:space="preserve">
Zbych Trofimiuk, 
Gosia Piotrowska, 
Brian Rooney, 
Michela Noonan
</v>
      </c>
      <c r="V2609">
        <v>1981</v>
      </c>
      <c r="W2609">
        <v>24</v>
      </c>
      <c r="X2609">
        <v>0</v>
      </c>
    </row>
    <row r="2610" spans="1:24" x14ac:dyDescent="0.3">
      <c r="A2610" t="s">
        <v>8710</v>
      </c>
      <c r="C2610" t="s">
        <v>8710</v>
      </c>
      <c r="D2610" t="str">
        <v>(2019â€“ )</v>
      </c>
      <c r="E2610" t="str" cm="1">
        <f t="array" ref="E2610">_xlfn.LET(
  _xlpm.raw, TRIM(SUBSTITUTE(SUBSTITUTE(SUBSTITUTE(SUBSTITUTE(SUBSTITUTE(SUBSTITUTE(D2610,"(",""),")",""),"â€“","-"),"–","-"),"I",""),"V","")),
  _xlpm.cleaned, TRIM(SUBSTITUTE(SUBSTITUTE(_xlpm.raw,"-"," - "),","," ")),
  _xlpm.words, _xlfn.FILTERXML("&lt;t&gt;&lt;s&gt;" &amp; SUBSTITUTE(_xlpm.cleaned," ","&lt;/s&gt;&lt;s&gt;") &amp; "&lt;/s&gt;&lt;/t&gt;", "//s"),
  _xlpm.nums, _xlfn.TEXTJOIN("-", TRUE, IF(ISNUMBER(--_xlpm.words), _xlpm.words, "")),
  IFERROR(_xlpm.nums, "")
)</f>
        <v>2019</v>
      </c>
      <c r="F2610" t="s">
        <v>19677</v>
      </c>
      <c r="G2610" t="s">
        <v>1017</v>
      </c>
      <c r="I2610" t="s">
        <v>1017</v>
      </c>
      <c r="K2610">
        <v>7.1</v>
      </c>
      <c r="M2610">
        <v>7.1</v>
      </c>
      <c r="O2610" t="s">
        <v>8711</v>
      </c>
      <c r="P2610" t="s">
        <v>8712</v>
      </c>
      <c r="R2610" t="s">
        <v>1894</v>
      </c>
      <c r="S2610" t="s">
        <v>1894</v>
      </c>
      <c r="T2610" t="str">
        <f>IFERROR(
  IF(TRIM(Table22[[#This Row],[STARS]])="", "Unknown",
    TRIM(MID(Table22[[#This Row],[STARS]], FIND("Stars:", Table22[[#This Row],[STARS]]) + 6, LEN(Table22[[#This Row],[STARS]])))
  ),
"Unknown")</f>
        <v xml:space="preserve">
Nick Uhas, 
Deborah Czeresko, 
Alexander Rosenberg, 
Janusz Pozniak
</v>
      </c>
      <c r="V2610">
        <v>2438</v>
      </c>
      <c r="W2610">
        <v>23</v>
      </c>
      <c r="X2610">
        <v>0</v>
      </c>
    </row>
    <row r="2611" spans="1:24" x14ac:dyDescent="0.3">
      <c r="A2611" t="s">
        <v>8713</v>
      </c>
      <c r="C2611" t="s">
        <v>8713</v>
      </c>
      <c r="D2611" t="str">
        <v>(2016â€“2017)</v>
      </c>
      <c r="E2611" t="str" cm="1">
        <f t="array" ref="E2611">_xlfn.LET(
  _xlpm.raw, TRIM(SUBSTITUTE(SUBSTITUTE(SUBSTITUTE(SUBSTITUTE(SUBSTITUTE(SUBSTITUTE(D2611,"(",""),")",""),"â€“","-"),"–","-"),"I",""),"V","")),
  _xlpm.cleaned, TRIM(SUBSTITUTE(SUBSTITUTE(_xlpm.raw,"-"," - "),","," ")),
  _xlpm.words, _xlfn.FILTERXML("&lt;t&gt;&lt;s&gt;" &amp; SUBSTITUTE(_xlpm.cleaned," ","&lt;/s&gt;&lt;s&gt;") &amp; "&lt;/s&gt;&lt;/t&gt;", "//s"),
  _xlpm.nums, _xlfn.TEXTJOIN("-", TRUE, IF(ISNUMBER(--_xlpm.words), _xlpm.words, "")),
  IFERROR(_xlpm.nums, "")
)</f>
        <v>2016-2017</v>
      </c>
      <c r="F2611" t="s">
        <v>19804</v>
      </c>
      <c r="G2611" t="s">
        <v>47</v>
      </c>
      <c r="I2611" t="s">
        <v>47</v>
      </c>
      <c r="K2611">
        <v>7.2</v>
      </c>
      <c r="M2611">
        <v>7.2</v>
      </c>
      <c r="O2611" t="s">
        <v>8714</v>
      </c>
      <c r="P2611" t="s">
        <v>8715</v>
      </c>
      <c r="R2611" t="s">
        <v>1894</v>
      </c>
      <c r="S2611" t="s">
        <v>1894</v>
      </c>
      <c r="T2611" t="str">
        <f>IFERROR(
  IF(TRIM(Table22[[#This Row],[STARS]])="", "Unknown",
    TRIM(MID(Table22[[#This Row],[STARS]], FIND("Stars:", Table22[[#This Row],[STARS]]) + 6, LEN(Table22[[#This Row],[STARS]])))
  ),
"Unknown")</f>
        <v xml:space="preserve">
David Avery, 
Jackie Clune, 
David Elms, 
Liz Kingsman
</v>
      </c>
      <c r="V2611">
        <v>1432</v>
      </c>
      <c r="W2611">
        <v>30</v>
      </c>
      <c r="X2611">
        <v>0</v>
      </c>
    </row>
    <row r="2612" spans="1:24" x14ac:dyDescent="0.3">
      <c r="A2612" t="s">
        <v>8716</v>
      </c>
      <c r="C2612" t="s">
        <v>8716</v>
      </c>
      <c r="D2612">
        <v>-2010</v>
      </c>
      <c r="E2612" t="str" cm="1">
        <f t="array" ref="E2612">_xlfn.LET(
  _xlpm.raw, TRIM(SUBSTITUTE(SUBSTITUTE(SUBSTITUTE(SUBSTITUTE(SUBSTITUTE(SUBSTITUTE(D2612,"(",""),")",""),"â€“","-"),"–","-"),"I",""),"V","")),
  _xlpm.cleaned, TRIM(SUBSTITUTE(SUBSTITUTE(_xlpm.raw,"-"," - "),","," ")),
  _xlpm.words, _xlfn.FILTERXML("&lt;t&gt;&lt;s&gt;" &amp; SUBSTITUTE(_xlpm.cleaned," ","&lt;/s&gt;&lt;s&gt;") &amp; "&lt;/s&gt;&lt;/t&gt;", "//s"),
  _xlpm.nums, _xlfn.TEXTJOIN("-", TRUE, IF(ISNUMBER(--_xlpm.words), _xlpm.words, "")),
  IFERROR(_xlpm.nums, "")
)</f>
        <v>2010</v>
      </c>
      <c r="F2612" t="s">
        <v>19738</v>
      </c>
      <c r="G2612" t="s">
        <v>2182</v>
      </c>
      <c r="I2612" t="s">
        <v>2182</v>
      </c>
      <c r="K2612">
        <v>8.1</v>
      </c>
      <c r="M2612">
        <v>8.1</v>
      </c>
      <c r="O2612" t="s">
        <v>8717</v>
      </c>
      <c r="P2612" t="s">
        <v>8718</v>
      </c>
      <c r="R2612" t="s">
        <v>1894</v>
      </c>
      <c r="S2612" t="s">
        <v>1894</v>
      </c>
      <c r="T2612" t="str">
        <f>IFERROR(
  IF(TRIM(Table22[[#This Row],[STARS]])="", "Unknown",
    TRIM(MID(Table22[[#This Row],[STARS]], FIND("Stars:", Table22[[#This Row],[STARS]]) + 6, LEN(Table22[[#This Row],[STARS]])))
  ),
"Unknown")</f>
        <v xml:space="preserve">
Aya Hirano, 
Tomokazu Sugita, 
Minori Chihara, 
YÃ»ko GotÃ´
</v>
      </c>
      <c r="V2612">
        <v>6660</v>
      </c>
      <c r="W2612">
        <v>162</v>
      </c>
      <c r="X2612">
        <v>0</v>
      </c>
    </row>
    <row r="2613" spans="1:24" x14ac:dyDescent="0.3">
      <c r="A2613" t="s">
        <v>8719</v>
      </c>
      <c r="C2613" t="s">
        <v>8719</v>
      </c>
      <c r="D2613">
        <v>0</v>
      </c>
      <c r="E2613" t="str" cm="1">
        <f t="array" ref="E2613">_xlfn.LET(
  _xlpm.raw, TRIM(SUBSTITUTE(SUBSTITUTE(SUBSTITUTE(SUBSTITUTE(SUBSTITUTE(SUBSTITUTE(D2613,"(",""),")",""),"â€“","-"),"–","-"),"I",""),"V","")),
  _xlpm.cleaned, TRIM(SUBSTITUTE(SUBSTITUTE(_xlpm.raw,"-"," - "),","," ")),
  _xlpm.words, _xlfn.FILTERXML("&lt;t&gt;&lt;s&gt;" &amp; SUBSTITUTE(_xlpm.cleaned," ","&lt;/s&gt;&lt;s&gt;") &amp; "&lt;/s&gt;&lt;/t&gt;", "//s"),
  _xlpm.nums, _xlfn.TEXTJOIN("-", TRUE, IF(ISNUMBER(--_xlpm.words), _xlpm.words, "")),
  IFERROR(_xlpm.nums, "")
)</f>
        <v>0</v>
      </c>
      <c r="F2613" t="s">
        <v>19829</v>
      </c>
      <c r="G2613" t="s">
        <v>661</v>
      </c>
      <c r="I2613" t="s">
        <v>661</v>
      </c>
      <c r="K2613">
        <v>0</v>
      </c>
      <c r="M2613">
        <v>0</v>
      </c>
      <c r="O2613" t="s">
        <v>8720</v>
      </c>
      <c r="P2613" t="s">
        <v>8721</v>
      </c>
      <c r="R2613" t="s">
        <v>1894</v>
      </c>
      <c r="S2613" t="s">
        <v>1894</v>
      </c>
      <c r="T2613" t="str">
        <f>IFERROR(
  IF(TRIM(Table22[[#This Row],[STARS]])="", "Unknown",
    TRIM(MID(Table22[[#This Row],[STARS]], FIND("Stars:", Table22[[#This Row],[STARS]]) + 6, LEN(Table22[[#This Row],[STARS]])))
  ),
"Unknown")</f>
        <v>Unknown</v>
      </c>
      <c r="V2613">
        <v>0</v>
      </c>
      <c r="W2613">
        <v>0</v>
      </c>
      <c r="X2613">
        <v>0</v>
      </c>
    </row>
    <row r="2614" spans="1:24" x14ac:dyDescent="0.3">
      <c r="A2614" t="s">
        <v>8722</v>
      </c>
      <c r="C2614" t="s">
        <v>8722</v>
      </c>
      <c r="D2614" t="str">
        <v>(2018â€“2020)</v>
      </c>
      <c r="E2614" t="str" cm="1">
        <f t="array" ref="E2614">_xlfn.LET(
  _xlpm.raw, TRIM(SUBSTITUTE(SUBSTITUTE(SUBSTITUTE(SUBSTITUTE(SUBSTITUTE(SUBSTITUTE(D2614,"(",""),")",""),"â€“","-"),"–","-"),"I",""),"V","")),
  _xlpm.cleaned, TRIM(SUBSTITUTE(SUBSTITUTE(_xlpm.raw,"-"," - "),","," ")),
  _xlpm.words, _xlfn.FILTERXML("&lt;t&gt;&lt;s&gt;" &amp; SUBSTITUTE(_xlpm.cleaned," ","&lt;/s&gt;&lt;s&gt;") &amp; "&lt;/s&gt;&lt;/t&gt;", "//s"),
  _xlpm.nums, _xlfn.TEXTJOIN("-", TRUE, IF(ISNUMBER(--_xlpm.words), _xlpm.words, "")),
  IFERROR(_xlpm.nums, "")
)</f>
        <v>2018-2020</v>
      </c>
      <c r="F2614" t="s">
        <v>19770</v>
      </c>
      <c r="G2614" t="s">
        <v>7637</v>
      </c>
      <c r="I2614" t="s">
        <v>7637</v>
      </c>
      <c r="K2614">
        <v>6.8</v>
      </c>
      <c r="M2614">
        <v>6.8</v>
      </c>
      <c r="O2614" t="s">
        <v>8723</v>
      </c>
      <c r="P2614" t="s">
        <v>8724</v>
      </c>
      <c r="R2614" t="s">
        <v>1894</v>
      </c>
      <c r="S2614" t="s">
        <v>1894</v>
      </c>
      <c r="T2614" t="str">
        <f>IFERROR(
  IF(TRIM(Table22[[#This Row],[STARS]])="", "Unknown",
    TRIM(MID(Table22[[#This Row],[STARS]], FIND("Stars:", Table22[[#This Row],[STARS]]) + 6, LEN(Table22[[#This Row],[STARS]])))
  ),
"Unknown")</f>
        <v xml:space="preserve">
Jeremy Levy, 
Jake Foushee, 
Sophia Isabella, 
Ryan Andes
</v>
      </c>
      <c r="V2614">
        <v>295</v>
      </c>
      <c r="W2614">
        <v>11</v>
      </c>
      <c r="X2614">
        <v>0</v>
      </c>
    </row>
    <row r="2615" spans="1:24" x14ac:dyDescent="0.3">
      <c r="A2615" t="s">
        <v>8725</v>
      </c>
      <c r="C2615" t="s">
        <v>8725</v>
      </c>
      <c r="D2615">
        <v>-2021</v>
      </c>
      <c r="E2615" t="str" cm="1">
        <f t="array" ref="E2615">_xlfn.LET(
  _xlpm.raw, TRIM(SUBSTITUTE(SUBSTITUTE(SUBSTITUTE(SUBSTITUTE(SUBSTITUTE(SUBSTITUTE(D2615,"(",""),")",""),"â€“","-"),"–","-"),"I",""),"V","")),
  _xlpm.cleaned, TRIM(SUBSTITUTE(SUBSTITUTE(_xlpm.raw,"-"," - "),","," ")),
  _xlpm.words, _xlfn.FILTERXML("&lt;t&gt;&lt;s&gt;" &amp; SUBSTITUTE(_xlpm.cleaned," ","&lt;/s&gt;&lt;s&gt;") &amp; "&lt;/s&gt;&lt;/t&gt;", "//s"),
  _xlpm.nums, _xlfn.TEXTJOIN("-", TRUE, IF(ISNUMBER(--_xlpm.words), _xlpm.words, "")),
  IFERROR(_xlpm.nums, "")
)</f>
        <v>2021</v>
      </c>
      <c r="F2615" t="s">
        <v>19672</v>
      </c>
      <c r="G2615" t="s">
        <v>801</v>
      </c>
      <c r="I2615" t="s">
        <v>801</v>
      </c>
      <c r="K2615">
        <v>5.9</v>
      </c>
      <c r="M2615">
        <v>5.9</v>
      </c>
      <c r="O2615" t="s">
        <v>8726</v>
      </c>
      <c r="P2615" t="s">
        <v>8727</v>
      </c>
      <c r="R2615" t="s">
        <v>21443</v>
      </c>
      <c r="S2615" t="s">
        <v>21443</v>
      </c>
      <c r="T2615" t="str">
        <f>IFERROR(
  IF(TRIM(Table22[[#This Row],[STARS]])="", "Unknown",
    TRIM(MID(Table22[[#This Row],[STARS]], FIND("Stars:", Table22[[#This Row],[STARS]]) + 6, LEN(Table22[[#This Row],[STARS]])))
  ),
"Unknown")</f>
        <v xml:space="preserve">
Joshua Fields Millburn, 
Ryan Nicodemus, 
Dave Ramsey, 
Denaye Barahona
</v>
      </c>
      <c r="V2615">
        <v>3415</v>
      </c>
      <c r="W2615">
        <v>53</v>
      </c>
      <c r="X2615">
        <v>0</v>
      </c>
    </row>
    <row r="2616" spans="1:24" x14ac:dyDescent="0.3">
      <c r="A2616" t="s">
        <v>8728</v>
      </c>
      <c r="C2616" t="s">
        <v>8728</v>
      </c>
      <c r="D2616">
        <v>-2019</v>
      </c>
      <c r="E2616" t="str" cm="1">
        <f t="array" ref="E2616">_xlfn.LET(
  _xlpm.raw, TRIM(SUBSTITUTE(SUBSTITUTE(SUBSTITUTE(SUBSTITUTE(SUBSTITUTE(SUBSTITUTE(D2616,"(",""),")",""),"â€“","-"),"–","-"),"I",""),"V","")),
  _xlpm.cleaned, TRIM(SUBSTITUTE(SUBSTITUTE(_xlpm.raw,"-"," - "),","," ")),
  _xlpm.words, _xlfn.FILTERXML("&lt;t&gt;&lt;s&gt;" &amp; SUBSTITUTE(_xlpm.cleaned," ","&lt;/s&gt;&lt;s&gt;") &amp; "&lt;/s&gt;&lt;/t&gt;", "//s"),
  _xlpm.nums, _xlfn.TEXTJOIN("-", TRUE, IF(ISNUMBER(--_xlpm.words), _xlpm.words, "")),
  IFERROR(_xlpm.nums, "")
)</f>
        <v>2019</v>
      </c>
      <c r="F2616" t="s">
        <v>19677</v>
      </c>
      <c r="G2616" t="s">
        <v>482</v>
      </c>
      <c r="I2616" t="s">
        <v>482</v>
      </c>
      <c r="K2616">
        <v>7.8</v>
      </c>
      <c r="M2616">
        <v>7.8</v>
      </c>
      <c r="O2616" t="s">
        <v>8729</v>
      </c>
      <c r="P2616" t="s">
        <v>8730</v>
      </c>
      <c r="R2616" t="s">
        <v>1894</v>
      </c>
      <c r="S2616" t="s">
        <v>1894</v>
      </c>
      <c r="T2616" t="str">
        <f>IFERROR(
  IF(TRIM(Table22[[#This Row],[STARS]])="", "Unknown",
    TRIM(MID(Table22[[#This Row],[STARS]], FIND("Stars:", Table22[[#This Row],[STARS]]) + 6, LEN(Table22[[#This Row],[STARS]])))
  ),
"Unknown")</f>
        <v xml:space="preserve">
Victor Lamoglia, 
JÃºlia Rabello, 
KÃ©fera Buchmann, 
Augusto Madeira
</v>
      </c>
      <c r="V2616">
        <v>1590</v>
      </c>
      <c r="W2616">
        <v>0</v>
      </c>
      <c r="X2616">
        <v>0</v>
      </c>
    </row>
    <row r="2617" spans="1:24" x14ac:dyDescent="0.3">
      <c r="A2617" t="s">
        <v>8731</v>
      </c>
      <c r="C2617" t="s">
        <v>8731</v>
      </c>
      <c r="D2617">
        <v>-2019</v>
      </c>
      <c r="E2617" t="str" cm="1">
        <f t="array" ref="E2617">_xlfn.LET(
  _xlpm.raw, TRIM(SUBSTITUTE(SUBSTITUTE(SUBSTITUTE(SUBSTITUTE(SUBSTITUTE(SUBSTITUTE(D2617,"(",""),")",""),"â€“","-"),"–","-"),"I",""),"V","")),
  _xlpm.cleaned, TRIM(SUBSTITUTE(SUBSTITUTE(_xlpm.raw,"-"," - "),","," ")),
  _xlpm.words, _xlfn.FILTERXML("&lt;t&gt;&lt;s&gt;" &amp; SUBSTITUTE(_xlpm.cleaned," ","&lt;/s&gt;&lt;s&gt;") &amp; "&lt;/s&gt;&lt;/t&gt;", "//s"),
  _xlpm.nums, _xlfn.TEXTJOIN("-", TRUE, IF(ISNUMBER(--_xlpm.words), _xlpm.words, "")),
  IFERROR(_xlpm.nums, "")
)</f>
        <v>2019</v>
      </c>
      <c r="F2617" t="s">
        <v>19677</v>
      </c>
      <c r="G2617" t="s">
        <v>34</v>
      </c>
      <c r="I2617" t="s">
        <v>34</v>
      </c>
      <c r="K2617">
        <v>4.5</v>
      </c>
      <c r="M2617">
        <v>4.5</v>
      </c>
      <c r="O2617" t="s">
        <v>8732</v>
      </c>
      <c r="P2617" t="s">
        <v>8733</v>
      </c>
      <c r="R2617" t="s">
        <v>21442</v>
      </c>
      <c r="S2617" t="s">
        <v>21442</v>
      </c>
      <c r="T2617" t="str">
        <f>IFERROR(
  IF(TRIM(Table22[[#This Row],[STARS]])="", "Unknown",
    TRIM(MID(Table22[[#This Row],[STARS]], FIND("Stars:", Table22[[#This Row],[STARS]]) + 6, LEN(Table22[[#This Row],[STARS]])))
  ),
"Unknown")</f>
        <v xml:space="preserve">
Sami Bouajila, 
Tewfik Jallab, 
MÃ©lanie Doutey, 
Hugo Becker
</v>
      </c>
      <c r="V2617">
        <v>1948</v>
      </c>
      <c r="W2617">
        <v>93</v>
      </c>
      <c r="X2617">
        <v>0</v>
      </c>
    </row>
    <row r="2618" spans="1:24" x14ac:dyDescent="0.3">
      <c r="A2618" t="s">
        <v>8734</v>
      </c>
      <c r="C2618" t="s">
        <v>8734</v>
      </c>
      <c r="D2618">
        <v>-1982</v>
      </c>
      <c r="E2618" t="str" cm="1">
        <f t="array" ref="E2618">_xlfn.LET(
  _xlpm.raw, TRIM(SUBSTITUTE(SUBSTITUTE(SUBSTITUTE(SUBSTITUTE(SUBSTITUTE(SUBSTITUTE(D2618,"(",""),")",""),"â€“","-"),"–","-"),"I",""),"V","")),
  _xlpm.cleaned, TRIM(SUBSTITUTE(SUBSTITUTE(_xlpm.raw,"-"," - "),","," ")),
  _xlpm.words, _xlfn.FILTERXML("&lt;t&gt;&lt;s&gt;" &amp; SUBSTITUTE(_xlpm.cleaned," ","&lt;/s&gt;&lt;s&gt;") &amp; "&lt;/s&gt;&lt;/t&gt;", "//s"),
  _xlpm.nums, _xlfn.TEXTJOIN("-", TRUE, IF(ISNUMBER(--_xlpm.words), _xlpm.words, "")),
  IFERROR(_xlpm.nums, "")
)</f>
        <v>1982</v>
      </c>
      <c r="F2618" t="s">
        <v>19878</v>
      </c>
      <c r="G2618" t="s">
        <v>86</v>
      </c>
      <c r="I2618" t="s">
        <v>86</v>
      </c>
      <c r="K2618">
        <v>7.6</v>
      </c>
      <c r="M2618">
        <v>7.6</v>
      </c>
      <c r="O2618" t="s">
        <v>8735</v>
      </c>
      <c r="P2618" t="s">
        <v>8736</v>
      </c>
      <c r="R2618" t="s">
        <v>21441</v>
      </c>
      <c r="S2618" t="s">
        <v>21441</v>
      </c>
      <c r="T2618" t="str">
        <f>IFERROR(
  IF(TRIM(Table22[[#This Row],[STARS]])="", "Unknown",
    TRIM(MID(Table22[[#This Row],[STARS]], FIND("Stars:", Table22[[#This Row],[STARS]]) + 6, LEN(Table22[[#This Row],[STARS]])))
  ),
"Unknown")</f>
        <v xml:space="preserve">
Stellan SkarsgÃ¥rd, 
Maria Johansson, 
Hans Alfredson, 
Per Myrberg
</v>
      </c>
      <c r="V2618">
        <v>3065</v>
      </c>
      <c r="W2618">
        <v>108</v>
      </c>
      <c r="X2618">
        <v>0</v>
      </c>
    </row>
    <row r="2619" spans="1:24" x14ac:dyDescent="0.3">
      <c r="A2619" t="s">
        <v>8737</v>
      </c>
      <c r="C2619" t="s">
        <v>8737</v>
      </c>
      <c r="D2619">
        <v>-1955</v>
      </c>
      <c r="E2619" t="str" cm="1">
        <f t="array" ref="E2619">_xlfn.LET(
  _xlpm.raw, TRIM(SUBSTITUTE(SUBSTITUTE(SUBSTITUTE(SUBSTITUTE(SUBSTITUTE(SUBSTITUTE(D2619,"(",""),")",""),"â€“","-"),"–","-"),"I",""),"V","")),
  _xlpm.cleaned, TRIM(SUBSTITUTE(SUBSTITUTE(_xlpm.raw,"-"," - "),","," ")),
  _xlpm.words, _xlfn.FILTERXML("&lt;t&gt;&lt;s&gt;" &amp; SUBSTITUTE(_xlpm.cleaned," ","&lt;/s&gt;&lt;s&gt;") &amp; "&lt;/s&gt;&lt;/t&gt;", "//s"),
  _xlpm.nums, _xlfn.TEXTJOIN("-", TRUE, IF(ISNUMBER(--_xlpm.words), _xlpm.words, "")),
  IFERROR(_xlpm.nums, "")
)</f>
        <v>1955</v>
      </c>
      <c r="F2619" t="s">
        <v>19879</v>
      </c>
      <c r="G2619" t="s">
        <v>4189</v>
      </c>
      <c r="I2619" t="s">
        <v>4189</v>
      </c>
      <c r="K2619">
        <v>7.4</v>
      </c>
      <c r="M2619">
        <v>7.4</v>
      </c>
      <c r="O2619" t="s">
        <v>8738</v>
      </c>
      <c r="P2619" t="s">
        <v>8739</v>
      </c>
      <c r="R2619" t="s">
        <v>21440</v>
      </c>
      <c r="S2619" t="s">
        <v>21440</v>
      </c>
      <c r="T2619" t="str">
        <f>IFERROR(
  IF(TRIM(Table22[[#This Row],[STARS]])="", "Unknown",
    TRIM(MID(Table22[[#This Row],[STARS]], FIND("Stars:", Table22[[#This Row],[STARS]]) + 6, LEN(Table22[[#This Row],[STARS]])))
  ),
"Unknown")</f>
        <v xml:space="preserve">
Cornel Wilde, 
Richard Conte, 
Jean Wallace, 
Brian Donlevy
</v>
      </c>
      <c r="V2619">
        <v>7024</v>
      </c>
      <c r="W2619">
        <v>87</v>
      </c>
      <c r="X2619">
        <v>0</v>
      </c>
    </row>
    <row r="2620" spans="1:24" x14ac:dyDescent="0.3">
      <c r="A2620" t="s">
        <v>8740</v>
      </c>
      <c r="C2620" t="s">
        <v>8740</v>
      </c>
      <c r="D2620" t="str">
        <v>(2020â€“ )</v>
      </c>
      <c r="E2620" t="str" cm="1">
        <f t="array" ref="E2620">_xlfn.LET(
  _xlpm.raw, TRIM(SUBSTITUTE(SUBSTITUTE(SUBSTITUTE(SUBSTITUTE(SUBSTITUTE(SUBSTITUTE(D2620,"(",""),")",""),"â€“","-"),"–","-"),"I",""),"V","")),
  _xlpm.cleaned, TRIM(SUBSTITUTE(SUBSTITUTE(_xlpm.raw,"-"," - "),","," ")),
  _xlpm.words, _xlfn.FILTERXML("&lt;t&gt;&lt;s&gt;" &amp; SUBSTITUTE(_xlpm.cleaned," ","&lt;/s&gt;&lt;s&gt;") &amp; "&lt;/s&gt;&lt;/t&gt;", "//s"),
  _xlpm.nums, _xlfn.TEXTJOIN("-", TRUE, IF(ISNUMBER(--_xlpm.words), _xlpm.words, "")),
  IFERROR(_xlpm.nums, "")
)</f>
        <v>2020</v>
      </c>
      <c r="F2620" t="s">
        <v>19675</v>
      </c>
      <c r="G2620" t="s">
        <v>47</v>
      </c>
      <c r="I2620" t="s">
        <v>47</v>
      </c>
      <c r="K2620">
        <v>6.2</v>
      </c>
      <c r="M2620">
        <v>6.2</v>
      </c>
      <c r="O2620" t="s">
        <v>8741</v>
      </c>
      <c r="P2620" t="s">
        <v>8742</v>
      </c>
      <c r="R2620" t="s">
        <v>1894</v>
      </c>
      <c r="S2620" t="s">
        <v>1894</v>
      </c>
      <c r="T2620" t="str">
        <f>IFERROR(
  IF(TRIM(Table22[[#This Row],[STARS]])="", "Unknown",
    TRIM(MID(Table22[[#This Row],[STARS]], FIND("Stars:", Table22[[#This Row],[STARS]]) + 6, LEN(Table22[[#This Row],[STARS]])))
  ),
"Unknown")</f>
        <v xml:space="preserve">
Allen Maldonado, 
Andrew Bachelor, 
Jearnest Corchado, 
Matthew Josten
</v>
      </c>
      <c r="V2620">
        <v>1169</v>
      </c>
      <c r="W2620">
        <v>0</v>
      </c>
      <c r="X2620">
        <v>0</v>
      </c>
    </row>
    <row r="2621" spans="1:24" x14ac:dyDescent="0.3">
      <c r="A2621" t="s">
        <v>8743</v>
      </c>
      <c r="C2621" t="s">
        <v>8743</v>
      </c>
      <c r="D2621">
        <v>0</v>
      </c>
      <c r="E2621" t="str" cm="1">
        <f t="array" ref="E2621">_xlfn.LET(
  _xlpm.raw, TRIM(SUBSTITUTE(SUBSTITUTE(SUBSTITUTE(SUBSTITUTE(SUBSTITUTE(SUBSTITUTE(D2621,"(",""),")",""),"â€“","-"),"–","-"),"I",""),"V","")),
  _xlpm.cleaned, TRIM(SUBSTITUTE(SUBSTITUTE(_xlpm.raw,"-"," - "),","," ")),
  _xlpm.words, _xlfn.FILTERXML("&lt;t&gt;&lt;s&gt;" &amp; SUBSTITUTE(_xlpm.cleaned," ","&lt;/s&gt;&lt;s&gt;") &amp; "&lt;/s&gt;&lt;/t&gt;", "//s"),
  _xlpm.nums, _xlfn.TEXTJOIN("-", TRUE, IF(ISNUMBER(--_xlpm.words), _xlpm.words, "")),
  IFERROR(_xlpm.nums, "")
)</f>
        <v>0</v>
      </c>
      <c r="F2621" t="s">
        <v>19829</v>
      </c>
      <c r="G2621" t="s">
        <v>47</v>
      </c>
      <c r="I2621" t="s">
        <v>47</v>
      </c>
      <c r="K2621">
        <v>0</v>
      </c>
      <c r="M2621">
        <v>0</v>
      </c>
      <c r="O2621" t="s">
        <v>8744</v>
      </c>
      <c r="P2621" t="s">
        <v>8745</v>
      </c>
      <c r="R2621" t="s">
        <v>1894</v>
      </c>
      <c r="S2621" t="s">
        <v>1894</v>
      </c>
      <c r="T2621" t="str">
        <f>IFERROR(
  IF(TRIM(Table22[[#This Row],[STARS]])="", "Unknown",
    TRIM(MID(Table22[[#This Row],[STARS]], FIND("Stars:", Table22[[#This Row],[STARS]]) + 6, LEN(Table22[[#This Row],[STARS]])))
  ),
"Unknown")</f>
        <v>Unknown</v>
      </c>
      <c r="V2621">
        <v>0</v>
      </c>
      <c r="W2621">
        <v>0</v>
      </c>
      <c r="X2621">
        <v>0</v>
      </c>
    </row>
    <row r="2622" spans="1:24" x14ac:dyDescent="0.3">
      <c r="A2622" t="s">
        <v>8746</v>
      </c>
      <c r="C2622" t="s">
        <v>8746</v>
      </c>
      <c r="D2622">
        <v>-2020</v>
      </c>
      <c r="E2622" t="str" cm="1">
        <f t="array" ref="E2622">_xlfn.LET(
  _xlpm.raw, TRIM(SUBSTITUTE(SUBSTITUTE(SUBSTITUTE(SUBSTITUTE(SUBSTITUTE(SUBSTITUTE(D2622,"(",""),")",""),"â€“","-"),"–","-"),"I",""),"V","")),
  _xlpm.cleaned, TRIM(SUBSTITUTE(SUBSTITUTE(_xlpm.raw,"-"," - "),","," ")),
  _xlpm.words, _xlfn.FILTERXML("&lt;t&gt;&lt;s&gt;" &amp; SUBSTITUTE(_xlpm.cleaned," ","&lt;/s&gt;&lt;s&gt;") &amp; "&lt;/s&gt;&lt;/t&gt;", "//s"),
  _xlpm.nums, _xlfn.TEXTJOIN("-", TRUE, IF(ISNUMBER(--_xlpm.words), _xlpm.words, "")),
  IFERROR(_xlpm.nums, "")
)</f>
        <v>2020</v>
      </c>
      <c r="F2622" t="s">
        <v>19675</v>
      </c>
      <c r="G2622" t="s">
        <v>68</v>
      </c>
      <c r="I2622" t="s">
        <v>68</v>
      </c>
      <c r="K2622">
        <v>7.2</v>
      </c>
      <c r="M2622">
        <v>7.2</v>
      </c>
      <c r="O2622" t="s">
        <v>8747</v>
      </c>
      <c r="P2622" t="s">
        <v>8748</v>
      </c>
      <c r="R2622" t="s">
        <v>1894</v>
      </c>
      <c r="S2622" t="s">
        <v>1894</v>
      </c>
      <c r="T2622" t="str">
        <f>IFERROR(
  IF(TRIM(Table22[[#This Row],[STARS]])="", "Unknown",
    TRIM(MID(Table22[[#This Row],[STARS]], FIND("Stars:", Table22[[#This Row],[STARS]]) + 6, LEN(Table22[[#This Row],[STARS]])))
  ),
"Unknown")</f>
        <v xml:space="preserve">
Deepak Dobriyal, 
Divya Dutta, 
Neena Gupta, 
Vedika Nanwani
</v>
      </c>
      <c r="V2622">
        <v>568</v>
      </c>
      <c r="W2622">
        <v>116</v>
      </c>
      <c r="X2622">
        <v>0</v>
      </c>
    </row>
    <row r="2623" spans="1:24" x14ac:dyDescent="0.3">
      <c r="A2623" t="s">
        <v>8749</v>
      </c>
      <c r="C2623" t="s">
        <v>8749</v>
      </c>
      <c r="D2623" t="str">
        <v>(I) (2016)</v>
      </c>
      <c r="E2623" t="str" cm="1">
        <f t="array" ref="E2623">_xlfn.LET(
  _xlpm.raw, TRIM(SUBSTITUTE(SUBSTITUTE(SUBSTITUTE(SUBSTITUTE(SUBSTITUTE(SUBSTITUTE(D2623,"(",""),")",""),"â€“","-"),"–","-"),"I",""),"V","")),
  _xlpm.cleaned, TRIM(SUBSTITUTE(SUBSTITUTE(_xlpm.raw,"-"," - "),","," ")),
  _xlpm.words, _xlfn.FILTERXML("&lt;t&gt;&lt;s&gt;" &amp; SUBSTITUTE(_xlpm.cleaned," ","&lt;/s&gt;&lt;s&gt;") &amp; "&lt;/s&gt;&lt;/t&gt;", "//s"),
  _xlpm.nums, _xlfn.TEXTJOIN("-", TRUE, IF(ISNUMBER(--_xlpm.words), _xlpm.words, "")),
  IFERROR(_xlpm.nums, "")
)</f>
        <v>2016</v>
      </c>
      <c r="F2623" t="s">
        <v>19684</v>
      </c>
      <c r="G2623" t="s">
        <v>625</v>
      </c>
      <c r="I2623" t="s">
        <v>625</v>
      </c>
      <c r="K2623">
        <v>4.8</v>
      </c>
      <c r="M2623">
        <v>4.8</v>
      </c>
      <c r="O2623" t="s">
        <v>8750</v>
      </c>
      <c r="P2623" t="s">
        <v>8751</v>
      </c>
      <c r="R2623" t="s">
        <v>20647</v>
      </c>
      <c r="S2623" t="s">
        <v>20647</v>
      </c>
      <c r="T2623" t="str">
        <f>IFERROR(
  IF(TRIM(Table22[[#This Row],[STARS]])="", "Unknown",
    TRIM(MID(Table22[[#This Row],[STARS]], FIND("Stars:", Table22[[#This Row],[STARS]]) + 6, LEN(Table22[[#This Row],[STARS]])))
  ),
"Unknown")</f>
        <v xml:space="preserve">
Jessica Alba, 
Thomas Jane, 
Lily Rabe, 
Aleksa Palladino
</v>
      </c>
      <c r="V2623">
        <v>7495</v>
      </c>
      <c r="W2623">
        <v>93</v>
      </c>
      <c r="X2623">
        <v>0</v>
      </c>
    </row>
    <row r="2624" spans="1:24" x14ac:dyDescent="0.3">
      <c r="A2624" t="s">
        <v>8752</v>
      </c>
      <c r="C2624" t="s">
        <v>8752</v>
      </c>
      <c r="D2624" t="str">
        <v>(2017 TV Movie)</v>
      </c>
      <c r="E2624" t="str" cm="1">
        <f t="array" ref="E2624">_xlfn.LET(
  _xlpm.raw, TRIM(SUBSTITUTE(SUBSTITUTE(SUBSTITUTE(SUBSTITUTE(SUBSTITUTE(SUBSTITUTE(D2624,"(",""),")",""),"â€“","-"),"–","-"),"I",""),"V","")),
  _xlpm.cleaned, TRIM(SUBSTITUTE(SUBSTITUTE(_xlpm.raw,"-"," - "),","," ")),
  _xlpm.words, _xlfn.FILTERXML("&lt;t&gt;&lt;s&gt;" &amp; SUBSTITUTE(_xlpm.cleaned," ","&lt;/s&gt;&lt;s&gt;") &amp; "&lt;/s&gt;&lt;/t&gt;", "//s"),
  _xlpm.nums, _xlfn.TEXTJOIN("-", TRUE, IF(ISNUMBER(--_xlpm.words), _xlpm.words, "")),
  IFERROR(_xlpm.nums, "")
)</f>
        <v>2017</v>
      </c>
      <c r="F2624" t="s">
        <v>19682</v>
      </c>
      <c r="G2624" t="s">
        <v>3609</v>
      </c>
      <c r="I2624" t="s">
        <v>3609</v>
      </c>
      <c r="K2624">
        <v>7.4</v>
      </c>
      <c r="M2624">
        <v>7.4</v>
      </c>
      <c r="O2624" t="s">
        <v>8753</v>
      </c>
      <c r="P2624" t="s">
        <v>8754</v>
      </c>
      <c r="R2624" t="s">
        <v>21439</v>
      </c>
      <c r="S2624" t="s">
        <v>21439</v>
      </c>
      <c r="T2624" t="str">
        <f>IFERROR(
  IF(TRIM(Table22[[#This Row],[STARS]])="", "Unknown",
    TRIM(MID(Table22[[#This Row],[STARS]], FIND("Stars:", Table22[[#This Row],[STARS]]) + 6, LEN(Table22[[#This Row],[STARS]])))
  ),
"Unknown")</f>
        <v xml:space="preserve">
Tasha Boggs, 
Juan Catalan, 
Melissa Catalan, 
Miguel Catalan
</v>
      </c>
      <c r="V2624">
        <v>7026</v>
      </c>
      <c r="W2624">
        <v>40</v>
      </c>
      <c r="X2624">
        <v>0</v>
      </c>
    </row>
    <row r="2625" spans="1:24" x14ac:dyDescent="0.3">
      <c r="A2625" t="s">
        <v>8755</v>
      </c>
      <c r="C2625" t="s">
        <v>8755</v>
      </c>
      <c r="D2625">
        <v>-2016</v>
      </c>
      <c r="E2625" t="str" cm="1">
        <f t="array" ref="E2625">_xlfn.LET(
  _xlpm.raw, TRIM(SUBSTITUTE(SUBSTITUTE(SUBSTITUTE(SUBSTITUTE(SUBSTITUTE(SUBSTITUTE(D2625,"(",""),")",""),"â€“","-"),"–","-"),"I",""),"V","")),
  _xlpm.cleaned, TRIM(SUBSTITUTE(SUBSTITUTE(_xlpm.raw,"-"," - "),","," ")),
  _xlpm.words, _xlfn.FILTERXML("&lt;t&gt;&lt;s&gt;" &amp; SUBSTITUTE(_xlpm.cleaned," ","&lt;/s&gt;&lt;s&gt;") &amp; "&lt;/s&gt;&lt;/t&gt;", "//s"),
  _xlpm.nums, _xlfn.TEXTJOIN("-", TRUE, IF(ISNUMBER(--_xlpm.words), _xlpm.words, "")),
  IFERROR(_xlpm.nums, "")
)</f>
        <v>2016</v>
      </c>
      <c r="F2625" t="s">
        <v>19684</v>
      </c>
      <c r="G2625" t="s">
        <v>3454</v>
      </c>
      <c r="I2625" t="s">
        <v>3454</v>
      </c>
      <c r="K2625">
        <v>5.2</v>
      </c>
      <c r="M2625">
        <v>5.2</v>
      </c>
      <c r="O2625" t="s">
        <v>8756</v>
      </c>
      <c r="P2625" t="s">
        <v>8757</v>
      </c>
      <c r="R2625" t="s">
        <v>21438</v>
      </c>
      <c r="S2625" t="s">
        <v>21438</v>
      </c>
      <c r="T2625" t="str">
        <f>IFERROR(
  IF(TRIM(Table22[[#This Row],[STARS]])="", "Unknown",
    TRIM(MID(Table22[[#This Row],[STARS]], FIND("Stars:", Table22[[#This Row],[STARS]]) + 6, LEN(Table22[[#This Row],[STARS]])))
  ),
"Unknown")</f>
        <v xml:space="preserve">
Julian Looman, 
Mark Frost, 
Abbey Hoes, 
Mike Libanon
</v>
      </c>
      <c r="V2625">
        <v>2118</v>
      </c>
      <c r="W2625">
        <v>108</v>
      </c>
      <c r="X2625">
        <v>0</v>
      </c>
    </row>
    <row r="2626" spans="1:24" x14ac:dyDescent="0.3">
      <c r="A2626" t="s">
        <v>8758</v>
      </c>
      <c r="C2626" t="s">
        <v>8758</v>
      </c>
      <c r="D2626" t="str">
        <v>(2018 TV Movie)</v>
      </c>
      <c r="E2626" t="str" cm="1">
        <f t="array" ref="E2626">_xlfn.LET(
  _xlpm.raw, TRIM(SUBSTITUTE(SUBSTITUTE(SUBSTITUTE(SUBSTITUTE(SUBSTITUTE(SUBSTITUTE(D2626,"(",""),")",""),"â€“","-"),"–","-"),"I",""),"V","")),
  _xlpm.cleaned, TRIM(SUBSTITUTE(SUBSTITUTE(_xlpm.raw,"-"," - "),","," ")),
  _xlpm.words, _xlfn.FILTERXML("&lt;t&gt;&lt;s&gt;" &amp; SUBSTITUTE(_xlpm.cleaned," ","&lt;/s&gt;&lt;s&gt;") &amp; "&lt;/s&gt;&lt;/t&gt;", "//s"),
  _xlpm.nums, _xlfn.TEXTJOIN("-", TRUE, IF(ISNUMBER(--_xlpm.words), _xlpm.words, "")),
  IFERROR(_xlpm.nums, "")
)</f>
        <v>2018</v>
      </c>
      <c r="F2626" t="s">
        <v>19693</v>
      </c>
      <c r="G2626" t="s">
        <v>5271</v>
      </c>
      <c r="I2626" t="s">
        <v>5271</v>
      </c>
      <c r="K2626">
        <v>5.7</v>
      </c>
      <c r="M2626">
        <v>5.7</v>
      </c>
      <c r="O2626" t="s">
        <v>8759</v>
      </c>
      <c r="P2626" t="s">
        <v>8760</v>
      </c>
      <c r="R2626" t="s">
        <v>21437</v>
      </c>
      <c r="S2626" t="s">
        <v>21437</v>
      </c>
      <c r="T2626" t="str">
        <f>IFERROR(
  IF(TRIM(Table22[[#This Row],[STARS]])="", "Unknown",
    TRIM(MID(Table22[[#This Row],[STARS]], FIND("Stars:", Table22[[#This Row],[STARS]]) + 6, LEN(Table22[[#This Row],[STARS]])))
  ),
"Unknown")</f>
        <v xml:space="preserve">
Alexa PenaVega, 
Jonathan Bennett, 
Jo Marie Payton, 
Jacob Young
</v>
      </c>
      <c r="V2626">
        <v>3759</v>
      </c>
      <c r="W2626">
        <v>80</v>
      </c>
      <c r="X2626">
        <v>0</v>
      </c>
    </row>
    <row r="2627" spans="1:24" x14ac:dyDescent="0.3">
      <c r="A2627" t="s">
        <v>8761</v>
      </c>
      <c r="C2627" t="s">
        <v>8761</v>
      </c>
      <c r="D2627">
        <v>-2016</v>
      </c>
      <c r="E2627" t="str" cm="1">
        <f t="array" ref="E2627">_xlfn.LET(
  _xlpm.raw, TRIM(SUBSTITUTE(SUBSTITUTE(SUBSTITUTE(SUBSTITUTE(SUBSTITUTE(SUBSTITUTE(D2627,"(",""),")",""),"â€“","-"),"–","-"),"I",""),"V","")),
  _xlpm.cleaned, TRIM(SUBSTITUTE(SUBSTITUTE(_xlpm.raw,"-"," - "),","," ")),
  _xlpm.words, _xlfn.FILTERXML("&lt;t&gt;&lt;s&gt;" &amp; SUBSTITUTE(_xlpm.cleaned," ","&lt;/s&gt;&lt;s&gt;") &amp; "&lt;/s&gt;&lt;/t&gt;", "//s"),
  _xlpm.nums, _xlfn.TEXTJOIN("-", TRUE, IF(ISNUMBER(--_xlpm.words), _xlpm.words, "")),
  IFERROR(_xlpm.nums, "")
)</f>
        <v>2016</v>
      </c>
      <c r="F2627" t="s">
        <v>19684</v>
      </c>
      <c r="G2627" t="s">
        <v>801</v>
      </c>
      <c r="I2627" t="s">
        <v>801</v>
      </c>
      <c r="K2627">
        <v>7.2</v>
      </c>
      <c r="M2627">
        <v>7.2</v>
      </c>
      <c r="O2627" t="s">
        <v>8762</v>
      </c>
      <c r="P2627" t="s">
        <v>8763</v>
      </c>
      <c r="R2627" t="s">
        <v>21436</v>
      </c>
      <c r="S2627" t="s">
        <v>21436</v>
      </c>
      <c r="T2627" t="str">
        <f>IFERROR(
  IF(TRIM(Table22[[#This Row],[STARS]])="", "Unknown",
    TRIM(MID(Table22[[#This Row],[STARS]], FIND("Stars:", Table22[[#This Row],[STARS]]) + 6, LEN(Table22[[#This Row],[STARS]])))
  ),
"Unknown")</f>
        <v xml:space="preserve">
Werner Herzog, 
Clive Oppenheimer, 
Maurice Krafft, 
Kampiro Kayrento
</v>
      </c>
      <c r="V2627">
        <v>7942</v>
      </c>
      <c r="W2627">
        <v>104</v>
      </c>
      <c r="X2627">
        <v>0</v>
      </c>
    </row>
    <row r="2628" spans="1:24" x14ac:dyDescent="0.3">
      <c r="A2628" t="s">
        <v>8764</v>
      </c>
      <c r="C2628" t="s">
        <v>8764</v>
      </c>
      <c r="D2628">
        <v>-2019</v>
      </c>
      <c r="E2628" t="str" cm="1">
        <f t="array" ref="E2628">_xlfn.LET(
  _xlpm.raw, TRIM(SUBSTITUTE(SUBSTITUTE(SUBSTITUTE(SUBSTITUTE(SUBSTITUTE(SUBSTITUTE(D2628,"(",""),")",""),"â€“","-"),"–","-"),"I",""),"V","")),
  _xlpm.cleaned, TRIM(SUBSTITUTE(SUBSTITUTE(_xlpm.raw,"-"," - "),","," ")),
  _xlpm.words, _xlfn.FILTERXML("&lt;t&gt;&lt;s&gt;" &amp; SUBSTITUTE(_xlpm.cleaned," ","&lt;/s&gt;&lt;s&gt;") &amp; "&lt;/s&gt;&lt;/t&gt;", "//s"),
  _xlpm.nums, _xlfn.TEXTJOIN("-", TRUE, IF(ISNUMBER(--_xlpm.words), _xlpm.words, "")),
  IFERROR(_xlpm.nums, "")
)</f>
        <v>2019</v>
      </c>
      <c r="F2628" t="s">
        <v>19677</v>
      </c>
      <c r="G2628" t="s">
        <v>8765</v>
      </c>
      <c r="I2628" t="s">
        <v>8765</v>
      </c>
      <c r="K2628">
        <v>5.4</v>
      </c>
      <c r="M2628">
        <v>5.4</v>
      </c>
      <c r="O2628" t="s">
        <v>8766</v>
      </c>
      <c r="P2628" t="s">
        <v>8767</v>
      </c>
      <c r="R2628" t="s">
        <v>21362</v>
      </c>
      <c r="S2628" t="s">
        <v>21362</v>
      </c>
      <c r="T2628" t="str">
        <f>IFERROR(
  IF(TRIM(Table22[[#This Row],[STARS]])="", "Unknown",
    TRIM(MID(Table22[[#This Row],[STARS]], FIND("Stars:", Table22[[#This Row],[STARS]]) + 6, LEN(Table22[[#This Row],[STARS]])))
  ),
"Unknown")</f>
        <v xml:space="preserve">
Rose McIver, 
Ben Lamb, 
Alice Krige, 
Honor Kneafsey
</v>
      </c>
      <c r="V2628">
        <v>5594</v>
      </c>
      <c r="W2628">
        <v>84</v>
      </c>
      <c r="X2628">
        <v>0</v>
      </c>
    </row>
    <row r="2629" spans="1:24" x14ac:dyDescent="0.3">
      <c r="A2629" t="s">
        <v>8768</v>
      </c>
      <c r="C2629" t="s">
        <v>8768</v>
      </c>
      <c r="D2629" t="str">
        <v>(2017â€“2018)</v>
      </c>
      <c r="E2629" t="str" cm="1">
        <f t="array" ref="E2629">_xlfn.LET(
  _xlpm.raw, TRIM(SUBSTITUTE(SUBSTITUTE(SUBSTITUTE(SUBSTITUTE(SUBSTITUTE(SUBSTITUTE(D2629,"(",""),")",""),"â€“","-"),"–","-"),"I",""),"V","")),
  _xlpm.cleaned, TRIM(SUBSTITUTE(SUBSTITUTE(_xlpm.raw,"-"," - "),","," ")),
  _xlpm.words, _xlfn.FILTERXML("&lt;t&gt;&lt;s&gt;" &amp; SUBSTITUTE(_xlpm.cleaned," ","&lt;/s&gt;&lt;s&gt;") &amp; "&lt;/s&gt;&lt;/t&gt;", "//s"),
  _xlpm.nums, _xlfn.TEXTJOIN("-", TRUE, IF(ISNUMBER(--_xlpm.words), _xlpm.words, "")),
  IFERROR(_xlpm.nums, "")
)</f>
        <v>2017-2018</v>
      </c>
      <c r="F2629" t="s">
        <v>19751</v>
      </c>
      <c r="G2629" t="s">
        <v>801</v>
      </c>
      <c r="I2629" t="s">
        <v>801</v>
      </c>
      <c r="K2629">
        <v>7.6</v>
      </c>
      <c r="M2629">
        <v>7.6</v>
      </c>
      <c r="O2629" t="s">
        <v>8769</v>
      </c>
      <c r="P2629" t="s">
        <v>8770</v>
      </c>
      <c r="R2629" t="s">
        <v>1894</v>
      </c>
      <c r="S2629" t="s">
        <v>1894</v>
      </c>
      <c r="T2629" t="str">
        <f>IFERROR(
  IF(TRIM(Table22[[#This Row],[STARS]])="", "Unknown",
    TRIM(MID(Table22[[#This Row],[STARS]], FIND("Stars:", Table22[[#This Row],[STARS]]) + 6, LEN(Table22[[#This Row],[STARS]])))
  ),
"Unknown")</f>
        <v xml:space="preserve">
Caroline Quentin, 
Piers Taylor, 
Eduardo Arroyo, 
David Hertz
</v>
      </c>
      <c r="V2629">
        <v>3123</v>
      </c>
      <c r="W2629">
        <v>59</v>
      </c>
      <c r="X2629">
        <v>0</v>
      </c>
    </row>
    <row r="2630" spans="1:24" x14ac:dyDescent="0.3">
      <c r="A2630" t="s">
        <v>8771</v>
      </c>
      <c r="C2630" t="s">
        <v>8771</v>
      </c>
      <c r="D2630" t="str">
        <v>(2020â€“ )</v>
      </c>
      <c r="E2630" t="str" cm="1">
        <f t="array" ref="E2630">_xlfn.LET(
  _xlpm.raw, TRIM(SUBSTITUTE(SUBSTITUTE(SUBSTITUTE(SUBSTITUTE(SUBSTITUTE(SUBSTITUTE(D2630,"(",""),")",""),"â€“","-"),"–","-"),"I",""),"V","")),
  _xlpm.cleaned, TRIM(SUBSTITUTE(SUBSTITUTE(_xlpm.raw,"-"," - "),","," ")),
  _xlpm.words, _xlfn.FILTERXML("&lt;t&gt;&lt;s&gt;" &amp; SUBSTITUTE(_xlpm.cleaned," ","&lt;/s&gt;&lt;s&gt;") &amp; "&lt;/s&gt;&lt;/t&gt;", "//s"),
  _xlpm.nums, _xlfn.TEXTJOIN("-", TRUE, IF(ISNUMBER(--_xlpm.words), _xlpm.words, "")),
  IFERROR(_xlpm.nums, "")
)</f>
        <v>2020</v>
      </c>
      <c r="F2630" t="s">
        <v>19675</v>
      </c>
      <c r="G2630" t="s">
        <v>6619</v>
      </c>
      <c r="I2630" t="s">
        <v>6619</v>
      </c>
      <c r="K2630">
        <v>2.5</v>
      </c>
      <c r="M2630">
        <v>2.5</v>
      </c>
      <c r="O2630" t="s">
        <v>8772</v>
      </c>
      <c r="P2630" t="s">
        <v>8773</v>
      </c>
      <c r="R2630" t="s">
        <v>1894</v>
      </c>
      <c r="S2630" t="s">
        <v>1894</v>
      </c>
      <c r="T2630" t="str">
        <f>IFERROR(
  IF(TRIM(Table22[[#This Row],[STARS]])="", "Unknown",
    TRIM(MID(Table22[[#This Row],[STARS]], FIND("Stars:", Table22[[#This Row],[STARS]]) + 6, LEN(Table22[[#This Row],[STARS]])))
  ),
"Unknown")</f>
        <v xml:space="preserve">
Gwyneth Paltrow, 
Elise Loehnen, 
Ana Hito, 
Kate Woflson
</v>
      </c>
      <c r="V2630">
        <v>3004</v>
      </c>
      <c r="W2630">
        <v>30</v>
      </c>
      <c r="X2630">
        <v>0</v>
      </c>
    </row>
    <row r="2631" spans="1:24" x14ac:dyDescent="0.3">
      <c r="A2631" t="s">
        <v>8774</v>
      </c>
      <c r="C2631" t="s">
        <v>8774</v>
      </c>
      <c r="D2631">
        <v>-2018</v>
      </c>
      <c r="E2631" t="str" cm="1">
        <f t="array" ref="E2631">_xlfn.LET(
  _xlpm.raw, TRIM(SUBSTITUTE(SUBSTITUTE(SUBSTITUTE(SUBSTITUTE(SUBSTITUTE(SUBSTITUTE(D2631,"(",""),")",""),"â€“","-"),"–","-"),"I",""),"V","")),
  _xlpm.cleaned, TRIM(SUBSTITUTE(SUBSTITUTE(_xlpm.raw,"-"," - "),","," ")),
  _xlpm.words, _xlfn.FILTERXML("&lt;t&gt;&lt;s&gt;" &amp; SUBSTITUTE(_xlpm.cleaned," ","&lt;/s&gt;&lt;s&gt;") &amp; "&lt;/s&gt;&lt;/t&gt;", "//s"),
  _xlpm.nums, _xlfn.TEXTJOIN("-", TRUE, IF(ISNUMBER(--_xlpm.words), _xlpm.words, "")),
  IFERROR(_xlpm.nums, "")
)</f>
        <v>2018</v>
      </c>
      <c r="F2631" t="s">
        <v>19693</v>
      </c>
      <c r="G2631" t="s">
        <v>5867</v>
      </c>
      <c r="I2631" t="s">
        <v>5867</v>
      </c>
      <c r="K2631">
        <v>8</v>
      </c>
      <c r="M2631">
        <v>8</v>
      </c>
      <c r="O2631" t="s">
        <v>8775</v>
      </c>
      <c r="P2631" t="s">
        <v>8776</v>
      </c>
      <c r="R2631" t="s">
        <v>1894</v>
      </c>
      <c r="S2631" t="s">
        <v>1894</v>
      </c>
      <c r="T2631" t="str">
        <f>IFERROR(
  IF(TRIM(Table22[[#This Row],[STARS]])="", "Unknown",
    TRIM(MID(Table22[[#This Row],[STARS]], FIND("Stars:", Table22[[#This Row],[STARS]]) + 6, LEN(Table22[[#This Row],[STARS]])))
  ),
"Unknown")</f>
        <v xml:space="preserve">
Yoshiki Nakajima, 
Jarrod Greene, 
Brina Palencia, 
Takako Tanaka
</v>
      </c>
      <c r="V2631">
        <v>1551</v>
      </c>
      <c r="W2631">
        <v>24</v>
      </c>
      <c r="X2631">
        <v>0</v>
      </c>
    </row>
    <row r="2632" spans="1:24" x14ac:dyDescent="0.3">
      <c r="A2632" t="s">
        <v>8777</v>
      </c>
      <c r="C2632" t="s">
        <v>8777</v>
      </c>
      <c r="D2632">
        <v>-2017</v>
      </c>
      <c r="E2632" t="str" cm="1">
        <f t="array" ref="E2632">_xlfn.LET(
  _xlpm.raw, TRIM(SUBSTITUTE(SUBSTITUTE(SUBSTITUTE(SUBSTITUTE(SUBSTITUTE(SUBSTITUTE(D2632,"(",""),")",""),"â€“","-"),"–","-"),"I",""),"V","")),
  _xlpm.cleaned, TRIM(SUBSTITUTE(SUBSTITUTE(_xlpm.raw,"-"," - "),","," ")),
  _xlpm.words, _xlfn.FILTERXML("&lt;t&gt;&lt;s&gt;" &amp; SUBSTITUTE(_xlpm.cleaned," ","&lt;/s&gt;&lt;s&gt;") &amp; "&lt;/s&gt;&lt;/t&gt;", "//s"),
  _xlpm.nums, _xlfn.TEXTJOIN("-", TRUE, IF(ISNUMBER(--_xlpm.words), _xlpm.words, "")),
  IFERROR(_xlpm.nums, "")
)</f>
        <v>2017</v>
      </c>
      <c r="F2632" t="s">
        <v>19682</v>
      </c>
      <c r="G2632" t="s">
        <v>47</v>
      </c>
      <c r="I2632" t="s">
        <v>47</v>
      </c>
      <c r="K2632">
        <v>5.0999999999999996</v>
      </c>
      <c r="M2632">
        <v>5.0999999999999996</v>
      </c>
      <c r="O2632" t="s">
        <v>8778</v>
      </c>
      <c r="P2632" t="s">
        <v>8779</v>
      </c>
      <c r="R2632" t="s">
        <v>21435</v>
      </c>
      <c r="S2632" t="s">
        <v>21435</v>
      </c>
      <c r="T2632" t="str">
        <f>IFERROR(
  IF(TRIM(Table22[[#This Row],[STARS]])="", "Unknown",
    TRIM(MID(Table22[[#This Row],[STARS]], FIND("Stars:", Table22[[#This Row],[STARS]]) + 6, LEN(Table22[[#This Row],[STARS]])))
  ),
"Unknown")</f>
        <v xml:space="preserve">
Pablo Schreiber, 
Adam Brody, 
Tyler Labine, 
Zachary Knighton
</v>
      </c>
      <c r="V2632">
        <v>1280</v>
      </c>
      <c r="W2632">
        <v>88</v>
      </c>
      <c r="X2632">
        <v>0</v>
      </c>
    </row>
    <row r="2633" spans="1:24" x14ac:dyDescent="0.3">
      <c r="A2633" t="s">
        <v>8780</v>
      </c>
      <c r="C2633" t="s">
        <v>8780</v>
      </c>
      <c r="D2633" t="str">
        <v>(2014 TV Short)</v>
      </c>
      <c r="E2633" t="str" cm="1">
        <f t="array" ref="E2633">_xlfn.LET(
  _xlpm.raw, TRIM(SUBSTITUTE(SUBSTITUTE(SUBSTITUTE(SUBSTITUTE(SUBSTITUTE(SUBSTITUTE(D2633,"(",""),")",""),"â€“","-"),"–","-"),"I",""),"V","")),
  _xlpm.cleaned, TRIM(SUBSTITUTE(SUBSTITUTE(_xlpm.raw,"-"," - "),","," ")),
  _xlpm.words, _xlfn.FILTERXML("&lt;t&gt;&lt;s&gt;" &amp; SUBSTITUTE(_xlpm.cleaned," ","&lt;/s&gt;&lt;s&gt;") &amp; "&lt;/s&gt;&lt;/t&gt;", "//s"),
  _xlpm.nums, _xlfn.TEXTJOIN("-", TRUE, IF(ISNUMBER(--_xlpm.words), _xlpm.words, "")),
  IFERROR(_xlpm.nums, "")
)</f>
        <v>2014</v>
      </c>
      <c r="F2633" t="s">
        <v>19686</v>
      </c>
      <c r="G2633" t="s">
        <v>5244</v>
      </c>
      <c r="I2633" t="s">
        <v>5244</v>
      </c>
      <c r="K2633">
        <v>7.2</v>
      </c>
      <c r="M2633">
        <v>7.2</v>
      </c>
      <c r="O2633" t="s">
        <v>8782</v>
      </c>
      <c r="P2633" t="s">
        <v>8783</v>
      </c>
      <c r="R2633" t="s">
        <v>21434</v>
      </c>
      <c r="S2633" t="s">
        <v>21434</v>
      </c>
      <c r="T2633" t="str">
        <f>IFERROR(
  IF(TRIM(Table22[[#This Row],[STARS]])="", "Unknown",
    TRIM(MID(Table22[[#This Row],[STARS]], FIND("Stars:", Table22[[#This Row],[STARS]]) + 6, LEN(Table22[[#This Row],[STARS]])))
  ),
"Unknown")</f>
        <v xml:space="preserve">
Tom Hanks, 
Tim Allen, 
Kristen Schaal, 
Kevin McKidd
</v>
      </c>
      <c r="V2633">
        <v>10644</v>
      </c>
      <c r="W2633">
        <v>22</v>
      </c>
      <c r="X2633">
        <v>0</v>
      </c>
    </row>
    <row r="2634" spans="1:24" x14ac:dyDescent="0.3">
      <c r="A2634" t="s">
        <v>8784</v>
      </c>
      <c r="C2634" t="s">
        <v>8784</v>
      </c>
      <c r="D2634" t="str">
        <v>(2021â€“ )</v>
      </c>
      <c r="E2634" t="str" cm="1">
        <f t="array" ref="E2634">_xlfn.LET(
  _xlpm.raw, TRIM(SUBSTITUTE(SUBSTITUTE(SUBSTITUTE(SUBSTITUTE(SUBSTITUTE(SUBSTITUTE(D2634,"(",""),")",""),"â€“","-"),"–","-"),"I",""),"V","")),
  _xlpm.cleaned, TRIM(SUBSTITUTE(SUBSTITUTE(_xlpm.raw,"-"," - "),","," ")),
  _xlpm.words, _xlfn.FILTERXML("&lt;t&gt;&lt;s&gt;" &amp; SUBSTITUTE(_xlpm.cleaned," ","&lt;/s&gt;&lt;s&gt;") &amp; "&lt;/s&gt;&lt;/t&gt;", "//s"),
  _xlpm.nums, _xlfn.TEXTJOIN("-", TRUE, IF(ISNUMBER(--_xlpm.words), _xlpm.words, "")),
  IFERROR(_xlpm.nums, "")
)</f>
        <v>2021</v>
      </c>
      <c r="F2634" t="s">
        <v>19672</v>
      </c>
      <c r="G2634" t="s">
        <v>25</v>
      </c>
      <c r="I2634" t="s">
        <v>25</v>
      </c>
      <c r="K2634">
        <v>0</v>
      </c>
      <c r="M2634">
        <v>0</v>
      </c>
      <c r="O2634" t="s">
        <v>6365</v>
      </c>
      <c r="P2634" t="s">
        <v>8785</v>
      </c>
      <c r="R2634" t="s">
        <v>1894</v>
      </c>
      <c r="S2634" t="s">
        <v>1894</v>
      </c>
      <c r="T2634" t="str">
        <f>IFERROR(
  IF(TRIM(Table22[[#This Row],[STARS]])="", "Unknown",
    TRIM(MID(Table22[[#This Row],[STARS]], FIND("Stars:", Table22[[#This Row],[STARS]]) + 6, LEN(Table22[[#This Row],[STARS]])))
  ),
"Unknown")</f>
        <v xml:space="preserve">
Johnathan Michael, 
Shomoy James Mitchell
</v>
      </c>
      <c r="V2634">
        <v>0</v>
      </c>
      <c r="W2634">
        <v>30</v>
      </c>
      <c r="X2634">
        <v>0</v>
      </c>
    </row>
    <row r="2635" spans="1:24" x14ac:dyDescent="0.3">
      <c r="A2635" t="s">
        <v>8786</v>
      </c>
      <c r="C2635" t="s">
        <v>8786</v>
      </c>
      <c r="D2635">
        <v>-2014</v>
      </c>
      <c r="E2635" t="str" cm="1">
        <f t="array" ref="E2635">_xlfn.LET(
  _xlpm.raw, TRIM(SUBSTITUTE(SUBSTITUTE(SUBSTITUTE(SUBSTITUTE(SUBSTITUTE(SUBSTITUTE(D2635,"(",""),")",""),"â€“","-"),"–","-"),"I",""),"V","")),
  _xlpm.cleaned, TRIM(SUBSTITUTE(SUBSTITUTE(_xlpm.raw,"-"," - "),","," ")),
  _xlpm.words, _xlfn.FILTERXML("&lt;t&gt;&lt;s&gt;" &amp; SUBSTITUTE(_xlpm.cleaned," ","&lt;/s&gt;&lt;s&gt;") &amp; "&lt;/s&gt;&lt;/t&gt;", "//s"),
  _xlpm.nums, _xlfn.TEXTJOIN("-", TRUE, IF(ISNUMBER(--_xlpm.words), _xlpm.words, "")),
  IFERROR(_xlpm.nums, "")
)</f>
        <v>2014</v>
      </c>
      <c r="F2635" t="s">
        <v>19686</v>
      </c>
      <c r="G2635" t="s">
        <v>1975</v>
      </c>
      <c r="I2635" t="s">
        <v>1975</v>
      </c>
      <c r="K2635">
        <v>4.9000000000000004</v>
      </c>
      <c r="M2635">
        <v>4.9000000000000004</v>
      </c>
      <c r="O2635" t="s">
        <v>8787</v>
      </c>
      <c r="P2635" t="s">
        <v>8788</v>
      </c>
      <c r="R2635" t="s">
        <v>21433</v>
      </c>
      <c r="S2635" t="s">
        <v>21433</v>
      </c>
      <c r="T2635" t="str">
        <f>IFERROR(
  IF(TRIM(Table22[[#This Row],[STARS]])="", "Unknown",
    TRIM(MID(Table22[[#This Row],[STARS]], FIND("Stars:", Table22[[#This Row],[STARS]]) + 6, LEN(Table22[[#This Row],[STARS]])))
  ),
"Unknown")</f>
        <v xml:space="preserve">
Niamh Algar, 
Stephen Cromwell, 
Ged Murray, 
Gerry O'Brien
</v>
      </c>
      <c r="V2635">
        <v>3108</v>
      </c>
      <c r="W2635">
        <v>90</v>
      </c>
      <c r="X2635">
        <v>0</v>
      </c>
    </row>
    <row r="2636" spans="1:24" x14ac:dyDescent="0.3">
      <c r="A2636" t="s">
        <v>8789</v>
      </c>
      <c r="C2636" t="s">
        <v>8789</v>
      </c>
      <c r="D2636">
        <v>-2022</v>
      </c>
      <c r="E2636" t="str" cm="1">
        <f t="array" ref="E2636">_xlfn.LET(
  _xlpm.raw, TRIM(SUBSTITUTE(SUBSTITUTE(SUBSTITUTE(SUBSTITUTE(SUBSTITUTE(SUBSTITUTE(D2636,"(",""),")",""),"â€“","-"),"–","-"),"I",""),"V","")),
  _xlpm.cleaned, TRIM(SUBSTITUTE(SUBSTITUTE(_xlpm.raw,"-"," - "),","," ")),
  _xlpm.words, _xlfn.FILTERXML("&lt;t&gt;&lt;s&gt;" &amp; SUBSTITUTE(_xlpm.cleaned," ","&lt;/s&gt;&lt;s&gt;") &amp; "&lt;/s&gt;&lt;/t&gt;", "//s"),
  _xlpm.nums, _xlfn.TEXTJOIN("-", TRUE, IF(ISNUMBER(--_xlpm.words), _xlpm.words, "")),
  IFERROR(_xlpm.nums, "")
)</f>
        <v>2022</v>
      </c>
      <c r="F2636" t="s">
        <v>19760</v>
      </c>
      <c r="G2636" t="s">
        <v>1866</v>
      </c>
      <c r="I2636" t="s">
        <v>1866</v>
      </c>
      <c r="K2636">
        <v>0</v>
      </c>
      <c r="M2636">
        <v>0</v>
      </c>
      <c r="O2636" t="s">
        <v>8790</v>
      </c>
      <c r="P2636" t="s">
        <v>8791</v>
      </c>
      <c r="R2636" t="s">
        <v>21432</v>
      </c>
      <c r="S2636" t="s">
        <v>21432</v>
      </c>
      <c r="T2636" t="str">
        <f>IFERROR(
  IF(TRIM(Table22[[#This Row],[STARS]])="", "Unknown",
    TRIM(MID(Table22[[#This Row],[STARS]], FIND("Stars:", Table22[[#This Row],[STARS]]) + 6, LEN(Table22[[#This Row],[STARS]])))
  ),
"Unknown")</f>
        <v xml:space="preserve">
Elsa Pataky, 
Luke Bracey, 
Aaron Glenane, 
Belinda Jombwe
</v>
      </c>
      <c r="V2636">
        <v>0</v>
      </c>
      <c r="W2636">
        <v>0</v>
      </c>
      <c r="X2636">
        <v>0</v>
      </c>
    </row>
    <row r="2637" spans="1:24" x14ac:dyDescent="0.3">
      <c r="A2637" t="s">
        <v>8792</v>
      </c>
      <c r="C2637" t="s">
        <v>8792</v>
      </c>
      <c r="D2637" t="str">
        <v>(2010â€“ )</v>
      </c>
      <c r="E2637" t="str" cm="1">
        <f t="array" ref="E2637">_xlfn.LET(
  _xlpm.raw, TRIM(SUBSTITUTE(SUBSTITUTE(SUBSTITUTE(SUBSTITUTE(SUBSTITUTE(SUBSTITUTE(D2637,"(",""),")",""),"â€“","-"),"–","-"),"I",""),"V","")),
  _xlpm.cleaned, TRIM(SUBSTITUTE(SUBSTITUTE(_xlpm.raw,"-"," - "),","," ")),
  _xlpm.words, _xlfn.FILTERXML("&lt;t&gt;&lt;s&gt;" &amp; SUBSTITUTE(_xlpm.cleaned," ","&lt;/s&gt;&lt;s&gt;") &amp; "&lt;/s&gt;&lt;/t&gt;", "//s"),
  _xlpm.nums, _xlfn.TEXTJOIN("-", TRUE, IF(ISNUMBER(--_xlpm.words), _xlpm.words, "")),
  IFERROR(_xlpm.nums, "")
)</f>
        <v>2010</v>
      </c>
      <c r="F2637" t="s">
        <v>19738</v>
      </c>
      <c r="G2637" t="s">
        <v>639</v>
      </c>
      <c r="I2637" t="s">
        <v>639</v>
      </c>
      <c r="K2637">
        <v>6.9</v>
      </c>
      <c r="M2637">
        <v>6.9</v>
      </c>
      <c r="O2637" t="s">
        <v>8793</v>
      </c>
      <c r="P2637" t="s">
        <v>118</v>
      </c>
      <c r="R2637" t="s">
        <v>1894</v>
      </c>
      <c r="S2637" t="s">
        <v>1894</v>
      </c>
      <c r="T2637" t="str">
        <f>IFERROR(
  IF(TRIM(Table22[[#This Row],[STARS]])="", "Unknown",
    TRIM(MID(Table22[[#This Row],[STARS]], FIND("Stars:", Table22[[#This Row],[STARS]]) + 6, LEN(Table22[[#This Row],[STARS]])))
  ),
"Unknown")</f>
        <v>Unknown</v>
      </c>
      <c r="V2637">
        <v>469</v>
      </c>
      <c r="W2637">
        <v>7</v>
      </c>
      <c r="X2637">
        <v>0</v>
      </c>
    </row>
    <row r="2638" spans="1:24" x14ac:dyDescent="0.3">
      <c r="A2638" t="s">
        <v>8794</v>
      </c>
      <c r="C2638" t="s">
        <v>8794</v>
      </c>
      <c r="D2638">
        <v>-2017</v>
      </c>
      <c r="E2638" t="str" cm="1">
        <f t="array" ref="E2638">_xlfn.LET(
  _xlpm.raw, TRIM(SUBSTITUTE(SUBSTITUTE(SUBSTITUTE(SUBSTITUTE(SUBSTITUTE(SUBSTITUTE(D2638,"(",""),")",""),"â€“","-"),"–","-"),"I",""),"V","")),
  _xlpm.cleaned, TRIM(SUBSTITUTE(SUBSTITUTE(_xlpm.raw,"-"," - "),","," ")),
  _xlpm.words, _xlfn.FILTERXML("&lt;t&gt;&lt;s&gt;" &amp; SUBSTITUTE(_xlpm.cleaned," ","&lt;/s&gt;&lt;s&gt;") &amp; "&lt;/s&gt;&lt;/t&gt;", "//s"),
  _xlpm.nums, _xlfn.TEXTJOIN("-", TRUE, IF(ISNUMBER(--_xlpm.words), _xlpm.words, "")),
  IFERROR(_xlpm.nums, "")
)</f>
        <v>2017</v>
      </c>
      <c r="F2638" t="s">
        <v>19682</v>
      </c>
      <c r="G2638" t="s">
        <v>38</v>
      </c>
      <c r="I2638" t="s">
        <v>38</v>
      </c>
      <c r="K2638">
        <v>7.8</v>
      </c>
      <c r="M2638">
        <v>7.8</v>
      </c>
      <c r="O2638" t="s">
        <v>8795</v>
      </c>
      <c r="P2638" t="s">
        <v>8796</v>
      </c>
      <c r="R2638" t="s">
        <v>1894</v>
      </c>
      <c r="S2638" t="s">
        <v>1894</v>
      </c>
      <c r="T2638" t="str">
        <f>IFERROR(
  IF(TRIM(Table22[[#This Row],[STARS]])="", "Unknown",
    TRIM(MID(Table22[[#This Row],[STARS]], FIND("Stars:", Table22[[#This Row],[STARS]]) + 6, LEN(Table22[[#This Row],[STARS]])))
  ),
"Unknown")</f>
        <v xml:space="preserve">
Hyun-Sung Jang, 
Do Ji-Won, 
Dong-geon Lee, 
Eun-seo Son
</v>
      </c>
      <c r="V2638">
        <v>388</v>
      </c>
      <c r="W2638">
        <v>0</v>
      </c>
      <c r="X2638">
        <v>0</v>
      </c>
    </row>
    <row r="2639" spans="1:24" x14ac:dyDescent="0.3">
      <c r="A2639" t="s">
        <v>8797</v>
      </c>
      <c r="C2639" t="s">
        <v>8797</v>
      </c>
      <c r="D2639">
        <v>-2018</v>
      </c>
      <c r="E2639" t="str" cm="1">
        <f t="array" ref="E2639">_xlfn.LET(
  _xlpm.raw, TRIM(SUBSTITUTE(SUBSTITUTE(SUBSTITUTE(SUBSTITUTE(SUBSTITUTE(SUBSTITUTE(D2639,"(",""),")",""),"â€“","-"),"–","-"),"I",""),"V","")),
  _xlpm.cleaned, TRIM(SUBSTITUTE(SUBSTITUTE(_xlpm.raw,"-"," - "),","," ")),
  _xlpm.words, _xlfn.FILTERXML("&lt;t&gt;&lt;s&gt;" &amp; SUBSTITUTE(_xlpm.cleaned," ","&lt;/s&gt;&lt;s&gt;") &amp; "&lt;/s&gt;&lt;/t&gt;", "//s"),
  _xlpm.nums, _xlfn.TEXTJOIN("-", TRUE, IF(ISNUMBER(--_xlpm.words), _xlpm.words, "")),
  IFERROR(_xlpm.nums, "")
)</f>
        <v>2018</v>
      </c>
      <c r="F2639" t="s">
        <v>19693</v>
      </c>
      <c r="G2639" t="s">
        <v>494</v>
      </c>
      <c r="I2639" t="s">
        <v>494</v>
      </c>
      <c r="K2639">
        <v>4.5</v>
      </c>
      <c r="M2639">
        <v>4.5</v>
      </c>
      <c r="O2639" t="s">
        <v>8798</v>
      </c>
      <c r="P2639" t="s">
        <v>8799</v>
      </c>
      <c r="R2639" t="s">
        <v>21431</v>
      </c>
      <c r="S2639" t="s">
        <v>21431</v>
      </c>
      <c r="T2639" t="str">
        <f>IFERROR(
  IF(TRIM(Table22[[#This Row],[STARS]])="", "Unknown",
    TRIM(MID(Table22[[#This Row],[STARS]], FIND("Stars:", Table22[[#This Row],[STARS]]) + 6, LEN(Table22[[#This Row],[STARS]])))
  ),
"Unknown")</f>
        <v xml:space="preserve">
Bingbing Li, 
Kellan Lutz, 
Kelsey Grammer, 
Chun Wu
</v>
      </c>
      <c r="V2639">
        <v>3681</v>
      </c>
      <c r="W2639">
        <v>90</v>
      </c>
      <c r="X2639">
        <v>0</v>
      </c>
    </row>
    <row r="2640" spans="1:24" x14ac:dyDescent="0.3">
      <c r="A2640" t="s">
        <v>8800</v>
      </c>
      <c r="C2640" t="s">
        <v>8800</v>
      </c>
      <c r="D2640" t="str">
        <v>(2019â€“ )</v>
      </c>
      <c r="E2640" t="str" cm="1">
        <f t="array" ref="E2640">_xlfn.LET(
  _xlpm.raw, TRIM(SUBSTITUTE(SUBSTITUTE(SUBSTITUTE(SUBSTITUTE(SUBSTITUTE(SUBSTITUTE(D2640,"(",""),")",""),"â€“","-"),"–","-"),"I",""),"V","")),
  _xlpm.cleaned, TRIM(SUBSTITUTE(SUBSTITUTE(_xlpm.raw,"-"," - "),","," ")),
  _xlpm.words, _xlfn.FILTERXML("&lt;t&gt;&lt;s&gt;" &amp; SUBSTITUTE(_xlpm.cleaned," ","&lt;/s&gt;&lt;s&gt;") &amp; "&lt;/s&gt;&lt;/t&gt;", "//s"),
  _xlpm.nums, _xlfn.TEXTJOIN("-", TRUE, IF(ISNUMBER(--_xlpm.words), _xlpm.words, "")),
  IFERROR(_xlpm.nums, "")
)</f>
        <v>2019</v>
      </c>
      <c r="F2640" t="s">
        <v>19677</v>
      </c>
      <c r="G2640" t="s">
        <v>43</v>
      </c>
      <c r="I2640" t="s">
        <v>43</v>
      </c>
      <c r="K2640">
        <v>7.2</v>
      </c>
      <c r="M2640">
        <v>7.2</v>
      </c>
      <c r="O2640" t="s">
        <v>8801</v>
      </c>
      <c r="P2640" t="s">
        <v>8802</v>
      </c>
      <c r="R2640" t="s">
        <v>1894</v>
      </c>
      <c r="S2640" t="s">
        <v>1894</v>
      </c>
      <c r="T2640" t="str">
        <f>IFERROR(
  IF(TRIM(Table22[[#This Row],[STARS]])="", "Unknown",
    TRIM(MID(Table22[[#This Row],[STARS]], FIND("Stars:", Table22[[#This Row],[STARS]]) + 6, LEN(Table22[[#This Row],[STARS]])))
  ),
"Unknown")</f>
        <v xml:space="preserve">
Margot Bancilhon, 
Laurent Lucas, 
StÃ©phane Jobert, 
Anne Azoulay
</v>
      </c>
      <c r="V2640">
        <v>3576</v>
      </c>
      <c r="W2640">
        <v>39</v>
      </c>
      <c r="X2640">
        <v>0</v>
      </c>
    </row>
    <row r="2641" spans="1:24" x14ac:dyDescent="0.3">
      <c r="A2641" t="s">
        <v>8803</v>
      </c>
      <c r="C2641" t="s">
        <v>8803</v>
      </c>
      <c r="D2641">
        <v>-2020</v>
      </c>
      <c r="E2641" t="str" cm="1">
        <f t="array" ref="E2641">_xlfn.LET(
  _xlpm.raw, TRIM(SUBSTITUTE(SUBSTITUTE(SUBSTITUTE(SUBSTITUTE(SUBSTITUTE(SUBSTITUTE(D2641,"(",""),")",""),"â€“","-"),"–","-"),"I",""),"V","")),
  _xlpm.cleaned, TRIM(SUBSTITUTE(SUBSTITUTE(_xlpm.raw,"-"," - "),","," ")),
  _xlpm.words, _xlfn.FILTERXML("&lt;t&gt;&lt;s&gt;" &amp; SUBSTITUTE(_xlpm.cleaned," ","&lt;/s&gt;&lt;s&gt;") &amp; "&lt;/s&gt;&lt;/t&gt;", "//s"),
  _xlpm.nums, _xlfn.TEXTJOIN("-", TRUE, IF(ISNUMBER(--_xlpm.words), _xlpm.words, "")),
  IFERROR(_xlpm.nums, "")
)</f>
        <v>2020</v>
      </c>
      <c r="F2641" t="s">
        <v>19675</v>
      </c>
      <c r="G2641" t="s">
        <v>801</v>
      </c>
      <c r="I2641" t="s">
        <v>801</v>
      </c>
      <c r="K2641">
        <v>8.1999999999999993</v>
      </c>
      <c r="M2641">
        <v>8.1999999999999993</v>
      </c>
      <c r="O2641" t="s">
        <v>8804</v>
      </c>
      <c r="P2641" t="s">
        <v>8805</v>
      </c>
      <c r="R2641" t="s">
        <v>1894</v>
      </c>
      <c r="S2641" t="s">
        <v>1894</v>
      </c>
      <c r="T2641" t="str">
        <f>IFERROR(
  IF(TRIM(Table22[[#This Row],[STARS]])="", "Unknown",
    TRIM(MID(Table22[[#This Row],[STARS]], FIND("Stars:", Table22[[#This Row],[STARS]]) + 6, LEN(Table22[[#This Row],[STARS]])))
  ),
"Unknown")</f>
        <v xml:space="preserve">
Alessandra Mastronardi, 
Samira Wiley, 
Beren Saat
</v>
      </c>
      <c r="V2641">
        <v>3690</v>
      </c>
      <c r="W2641">
        <v>290</v>
      </c>
      <c r="X2641">
        <v>0</v>
      </c>
    </row>
    <row r="2642" spans="1:24" x14ac:dyDescent="0.3">
      <c r="A2642" t="s">
        <v>8806</v>
      </c>
      <c r="C2642" t="s">
        <v>8806</v>
      </c>
      <c r="D2642" t="str">
        <v>(2018â€“ )</v>
      </c>
      <c r="E2642" t="str" cm="1">
        <f t="array" ref="E2642">_xlfn.LET(
  _xlpm.raw, TRIM(SUBSTITUTE(SUBSTITUTE(SUBSTITUTE(SUBSTITUTE(SUBSTITUTE(SUBSTITUTE(D2642,"(",""),")",""),"â€“","-"),"–","-"),"I",""),"V","")),
  _xlpm.cleaned, TRIM(SUBSTITUTE(SUBSTITUTE(_xlpm.raw,"-"," - "),","," ")),
  _xlpm.words, _xlfn.FILTERXML("&lt;t&gt;&lt;s&gt;" &amp; SUBSTITUTE(_xlpm.cleaned," ","&lt;/s&gt;&lt;s&gt;") &amp; "&lt;/s&gt;&lt;/t&gt;", "//s"),
  _xlpm.nums, _xlfn.TEXTJOIN("-", TRUE, IF(ISNUMBER(--_xlpm.words), _xlpm.words, "")),
  IFERROR(_xlpm.nums, "")
)</f>
        <v>2018</v>
      </c>
      <c r="F2642" t="s">
        <v>19693</v>
      </c>
      <c r="G2642" t="s">
        <v>349</v>
      </c>
      <c r="I2642" t="s">
        <v>349</v>
      </c>
      <c r="K2642">
        <v>7.9</v>
      </c>
      <c r="M2642">
        <v>7.9</v>
      </c>
      <c r="O2642" t="s">
        <v>8807</v>
      </c>
      <c r="P2642" t="s">
        <v>8808</v>
      </c>
      <c r="R2642" t="s">
        <v>1894</v>
      </c>
      <c r="S2642" t="s">
        <v>1894</v>
      </c>
      <c r="T2642" t="str">
        <f>IFERROR(
  IF(TRIM(Table22[[#This Row],[STARS]])="", "Unknown",
    TRIM(MID(Table22[[#This Row],[STARS]], FIND("Stars:", Table22[[#This Row],[STARS]]) + 6, LEN(Table22[[#This Row],[STARS]])))
  ),
"Unknown")</f>
        <v xml:space="preserve">
Hina Kino, 
Rika Nagae, 
Konomi Kohara, 
Maki Izawa
</v>
      </c>
      <c r="V2642">
        <v>875</v>
      </c>
      <c r="W2642">
        <v>24</v>
      </c>
      <c r="X2642">
        <v>0</v>
      </c>
    </row>
    <row r="2643" spans="1:24" x14ac:dyDescent="0.3">
      <c r="A2643" t="s">
        <v>8809</v>
      </c>
      <c r="C2643" t="s">
        <v>8809</v>
      </c>
      <c r="D2643">
        <v>-2018</v>
      </c>
      <c r="E2643" t="str" cm="1">
        <f t="array" ref="E2643">_xlfn.LET(
  _xlpm.raw, TRIM(SUBSTITUTE(SUBSTITUTE(SUBSTITUTE(SUBSTITUTE(SUBSTITUTE(SUBSTITUTE(D2643,"(",""),")",""),"â€“","-"),"–","-"),"I",""),"V","")),
  _xlpm.cleaned, TRIM(SUBSTITUTE(SUBSTITUTE(_xlpm.raw,"-"," - "),","," ")),
  _xlpm.words, _xlfn.FILTERXML("&lt;t&gt;&lt;s&gt;" &amp; SUBSTITUTE(_xlpm.cleaned," ","&lt;/s&gt;&lt;s&gt;") &amp; "&lt;/s&gt;&lt;/t&gt;", "//s"),
  _xlpm.nums, _xlfn.TEXTJOIN("-", TRUE, IF(ISNUMBER(--_xlpm.words), _xlpm.words, "")),
  IFERROR(_xlpm.nums, "")
)</f>
        <v>2018</v>
      </c>
      <c r="F2643" t="s">
        <v>19693</v>
      </c>
      <c r="G2643" t="s">
        <v>104</v>
      </c>
      <c r="I2643" t="s">
        <v>104</v>
      </c>
      <c r="K2643">
        <v>7.2</v>
      </c>
      <c r="M2643">
        <v>7.2</v>
      </c>
      <c r="O2643" t="s">
        <v>8810</v>
      </c>
      <c r="P2643" t="s">
        <v>8811</v>
      </c>
      <c r="R2643" t="s">
        <v>21430</v>
      </c>
      <c r="S2643" t="s">
        <v>21430</v>
      </c>
      <c r="T2643" t="str">
        <f>IFERROR(
  IF(TRIM(Table22[[#This Row],[STARS]])="", "Unknown",
    TRIM(MID(Table22[[#This Row],[STARS]], FIND("Stars:", Table22[[#This Row],[STARS]]) + 6, LEN(Table22[[#This Row],[STARS]])))
  ),
"Unknown")</f>
        <v xml:space="preserve">
Vicky Kaushal, 
Angira Dhar, 
Alankrita Sahai, 
Raghuvir Yadav
</v>
      </c>
      <c r="V2643">
        <v>7730</v>
      </c>
      <c r="W2643">
        <v>133</v>
      </c>
      <c r="X2643">
        <v>0</v>
      </c>
    </row>
    <row r="2644" spans="1:24" x14ac:dyDescent="0.3">
      <c r="A2644" t="s">
        <v>8812</v>
      </c>
      <c r="C2644" t="s">
        <v>8812</v>
      </c>
      <c r="D2644">
        <v>-2016</v>
      </c>
      <c r="E2644" t="str" cm="1">
        <f t="array" ref="E2644">_xlfn.LET(
  _xlpm.raw, TRIM(SUBSTITUTE(SUBSTITUTE(SUBSTITUTE(SUBSTITUTE(SUBSTITUTE(SUBSTITUTE(D2644,"(",""),")",""),"â€“","-"),"–","-"),"I",""),"V","")),
  _xlpm.cleaned, TRIM(SUBSTITUTE(SUBSTITUTE(_xlpm.raw,"-"," - "),","," ")),
  _xlpm.words, _xlfn.FILTERXML("&lt;t&gt;&lt;s&gt;" &amp; SUBSTITUTE(_xlpm.cleaned," ","&lt;/s&gt;&lt;s&gt;") &amp; "&lt;/s&gt;&lt;/t&gt;", "//s"),
  _xlpm.nums, _xlfn.TEXTJOIN("-", TRUE, IF(ISNUMBER(--_xlpm.words), _xlpm.words, "")),
  IFERROR(_xlpm.nums, "")
)</f>
        <v>2016</v>
      </c>
      <c r="F2644" t="s">
        <v>19684</v>
      </c>
      <c r="G2644" t="s">
        <v>113</v>
      </c>
      <c r="I2644" t="s">
        <v>113</v>
      </c>
      <c r="K2644">
        <v>6.7</v>
      </c>
      <c r="M2644">
        <v>6.7</v>
      </c>
      <c r="O2644" t="s">
        <v>8813</v>
      </c>
      <c r="P2644" t="s">
        <v>8814</v>
      </c>
      <c r="R2644" t="s">
        <v>1894</v>
      </c>
      <c r="S2644" t="s">
        <v>1894</v>
      </c>
      <c r="T2644" t="str">
        <f>IFERROR(
  IF(TRIM(Table22[[#This Row],[STARS]])="", "Unknown",
    TRIM(MID(Table22[[#This Row],[STARS]], FIND("Stars:", Table22[[#This Row],[STARS]]) + 6, LEN(Table22[[#This Row],[STARS]])))
  ),
"Unknown")</f>
        <v xml:space="preserve">
David Schwimmer, 
Jim Sturgess, 
Lorenza Izzo, 
Michael Gladis
</v>
      </c>
      <c r="V2644">
        <v>3309</v>
      </c>
      <c r="W2644">
        <v>60</v>
      </c>
      <c r="X2644">
        <v>0</v>
      </c>
    </row>
    <row r="2645" spans="1:24" x14ac:dyDescent="0.3">
      <c r="A2645" t="s">
        <v>8815</v>
      </c>
      <c r="C2645" t="s">
        <v>8815</v>
      </c>
      <c r="D2645" t="str">
        <v>(2020â€“ )</v>
      </c>
      <c r="E2645" t="str" cm="1">
        <f t="array" ref="E2645">_xlfn.LET(
  _xlpm.raw, TRIM(SUBSTITUTE(SUBSTITUTE(SUBSTITUTE(SUBSTITUTE(SUBSTITUTE(SUBSTITUTE(D2645,"(",""),")",""),"â€“","-"),"–","-"),"I",""),"V","")),
  _xlpm.cleaned, TRIM(SUBSTITUTE(SUBSTITUTE(_xlpm.raw,"-"," - "),","," ")),
  _xlpm.words, _xlfn.FILTERXML("&lt;t&gt;&lt;s&gt;" &amp; SUBSTITUTE(_xlpm.cleaned," ","&lt;/s&gt;&lt;s&gt;") &amp; "&lt;/s&gt;&lt;/t&gt;", "//s"),
  _xlpm.nums, _xlfn.TEXTJOIN("-", TRUE, IF(ISNUMBER(--_xlpm.words), _xlpm.words, "")),
  IFERROR(_xlpm.nums, "")
)</f>
        <v>2020</v>
      </c>
      <c r="F2645" t="s">
        <v>19675</v>
      </c>
      <c r="G2645" t="s">
        <v>6240</v>
      </c>
      <c r="I2645" t="s">
        <v>6240</v>
      </c>
      <c r="K2645">
        <v>6.8</v>
      </c>
      <c r="M2645">
        <v>6.8</v>
      </c>
      <c r="O2645" t="s">
        <v>8816</v>
      </c>
      <c r="P2645" t="s">
        <v>8817</v>
      </c>
      <c r="R2645" t="s">
        <v>1894</v>
      </c>
      <c r="S2645" t="s">
        <v>1894</v>
      </c>
      <c r="T2645" t="str">
        <f>IFERROR(
  IF(TRIM(Table22[[#This Row],[STARS]])="", "Unknown",
    TRIM(MID(Table22[[#This Row],[STARS]], FIND("Stars:", Table22[[#This Row],[STARS]]) + 6, LEN(Table22[[#This Row],[STARS]])))
  ),
"Unknown")</f>
        <v xml:space="preserve">
Frankie Corzo, 
Natalie Silverman
</v>
      </c>
      <c r="V2645">
        <v>3560</v>
      </c>
      <c r="W2645">
        <v>22</v>
      </c>
      <c r="X2645">
        <v>0</v>
      </c>
    </row>
    <row r="2646" spans="1:24" x14ac:dyDescent="0.3">
      <c r="A2646" t="s">
        <v>8818</v>
      </c>
      <c r="C2646" t="s">
        <v>8818</v>
      </c>
      <c r="D2646" t="str">
        <v>(I) (2022â€“ )</v>
      </c>
      <c r="E2646" t="str" cm="1">
        <f t="array" ref="E2646">_xlfn.LET(
  _xlpm.raw, TRIM(SUBSTITUTE(SUBSTITUTE(SUBSTITUTE(SUBSTITUTE(SUBSTITUTE(SUBSTITUTE(D2646,"(",""),")",""),"â€“","-"),"–","-"),"I",""),"V","")),
  _xlpm.cleaned, TRIM(SUBSTITUTE(SUBSTITUTE(_xlpm.raw,"-"," - "),","," ")),
  _xlpm.words, _xlfn.FILTERXML("&lt;t&gt;&lt;s&gt;" &amp; SUBSTITUTE(_xlpm.cleaned," ","&lt;/s&gt;&lt;s&gt;") &amp; "&lt;/s&gt;&lt;/t&gt;", "//s"),
  _xlpm.nums, _xlfn.TEXTJOIN("-", TRUE, IF(ISNUMBER(--_xlpm.words), _xlpm.words, "")),
  IFERROR(_xlpm.nums, "")
)</f>
        <v>2022</v>
      </c>
      <c r="F2646" t="s">
        <v>19760</v>
      </c>
      <c r="G2646" t="s">
        <v>1243</v>
      </c>
      <c r="I2646" t="s">
        <v>1243</v>
      </c>
      <c r="K2646">
        <v>0</v>
      </c>
      <c r="M2646">
        <v>0</v>
      </c>
      <c r="O2646" t="s">
        <v>8820</v>
      </c>
      <c r="P2646" t="s">
        <v>8821</v>
      </c>
      <c r="R2646" t="s">
        <v>1894</v>
      </c>
      <c r="S2646" t="s">
        <v>1894</v>
      </c>
      <c r="T2646" t="str">
        <f>IFERROR(
  IF(TRIM(Table22[[#This Row],[STARS]])="", "Unknown",
    TRIM(MID(Table22[[#This Row],[STARS]], FIND("Stars:", Table22[[#This Row],[STARS]]) + 6, LEN(Table22[[#This Row],[STARS]])))
  ),
"Unknown")</f>
        <v xml:space="preserve">
Simon Webster, 
Eion Bailey, 
Hannah Cheramy, 
Pegah Ghafoori
</v>
      </c>
      <c r="V2646">
        <v>0</v>
      </c>
      <c r="W2646">
        <v>0</v>
      </c>
      <c r="X2646">
        <v>0</v>
      </c>
    </row>
    <row r="2647" spans="1:24" x14ac:dyDescent="0.3">
      <c r="A2647" t="s">
        <v>8822</v>
      </c>
      <c r="C2647" t="s">
        <v>8822</v>
      </c>
      <c r="D2647">
        <v>-1999</v>
      </c>
      <c r="E2647" t="str" cm="1">
        <f t="array" ref="E2647">_xlfn.LET(
  _xlpm.raw, TRIM(SUBSTITUTE(SUBSTITUTE(SUBSTITUTE(SUBSTITUTE(SUBSTITUTE(SUBSTITUTE(D2647,"(",""),")",""),"â€“","-"),"–","-"),"I",""),"V","")),
  _xlpm.cleaned, TRIM(SUBSTITUTE(SUBSTITUTE(_xlpm.raw,"-"," - "),","," ")),
  _xlpm.words, _xlfn.FILTERXML("&lt;t&gt;&lt;s&gt;" &amp; SUBSTITUTE(_xlpm.cleaned," ","&lt;/s&gt;&lt;s&gt;") &amp; "&lt;/s&gt;&lt;/t&gt;", "//s"),
  _xlpm.nums, _xlfn.TEXTJOIN("-", TRUE, IF(ISNUMBER(--_xlpm.words), _xlpm.words, "")),
  IFERROR(_xlpm.nums, "")
)</f>
        <v>1999</v>
      </c>
      <c r="F2647" t="s">
        <v>19861</v>
      </c>
      <c r="G2647" t="s">
        <v>3135</v>
      </c>
      <c r="I2647" t="s">
        <v>3135</v>
      </c>
      <c r="K2647">
        <v>7.2</v>
      </c>
      <c r="M2647">
        <v>7.2</v>
      </c>
      <c r="O2647" t="s">
        <v>8823</v>
      </c>
      <c r="P2647" t="s">
        <v>8824</v>
      </c>
      <c r="R2647" t="s">
        <v>21429</v>
      </c>
      <c r="S2647" t="s">
        <v>21429</v>
      </c>
      <c r="T2647" t="str">
        <f>IFERROR(
  IF(TRIM(Table22[[#This Row],[STARS]])="", "Unknown",
    TRIM(MID(Table22[[#This Row],[STARS]], FIND("Stars:", Table22[[#This Row],[STARS]]) + 6, LEN(Table22[[#This Row],[STARS]])))
  ),
"Unknown")</f>
        <v xml:space="preserve">
Yukiji Asaoka, 
TÃ´ru Masuoka, 
Masako Araki, 
Hayato Isohata
</v>
      </c>
      <c r="V2647">
        <v>12928</v>
      </c>
      <c r="W2647">
        <v>104</v>
      </c>
      <c r="X2647">
        <v>0</v>
      </c>
    </row>
    <row r="2648" spans="1:24" x14ac:dyDescent="0.3">
      <c r="A2648" t="s">
        <v>8825</v>
      </c>
      <c r="C2648" t="s">
        <v>8825</v>
      </c>
      <c r="D2648">
        <v>-2016</v>
      </c>
      <c r="E2648" t="str" cm="1">
        <f t="array" ref="E2648">_xlfn.LET(
  _xlpm.raw, TRIM(SUBSTITUTE(SUBSTITUTE(SUBSTITUTE(SUBSTITUTE(SUBSTITUTE(SUBSTITUTE(D2648,"(",""),")",""),"â€“","-"),"–","-"),"I",""),"V","")),
  _xlpm.cleaned, TRIM(SUBSTITUTE(SUBSTITUTE(_xlpm.raw,"-"," - "),","," ")),
  _xlpm.words, _xlfn.FILTERXML("&lt;t&gt;&lt;s&gt;" &amp; SUBSTITUTE(_xlpm.cleaned," ","&lt;/s&gt;&lt;s&gt;") &amp; "&lt;/s&gt;&lt;/t&gt;", "//s"),
  _xlpm.nums, _xlfn.TEXTJOIN("-", TRUE, IF(ISNUMBER(--_xlpm.words), _xlpm.words, "")),
  IFERROR(_xlpm.nums, "")
)</f>
        <v>2016</v>
      </c>
      <c r="F2648" t="s">
        <v>19684</v>
      </c>
      <c r="G2648" t="s">
        <v>1099</v>
      </c>
      <c r="I2648" t="s">
        <v>1099</v>
      </c>
      <c r="K2648">
        <v>7.9</v>
      </c>
      <c r="M2648">
        <v>7.9</v>
      </c>
      <c r="O2648" t="s">
        <v>8826</v>
      </c>
      <c r="P2648" t="s">
        <v>8827</v>
      </c>
      <c r="R2648" t="s">
        <v>1894</v>
      </c>
      <c r="S2648" t="s">
        <v>1894</v>
      </c>
      <c r="T2648" t="str">
        <f>IFERROR(
  IF(TRIM(Table22[[#This Row],[STARS]])="", "Unknown",
    TRIM(MID(Table22[[#This Row],[STARS]], FIND("Stars:", Table22[[#This Row],[STARS]]) + 6, LEN(Table22[[#This Row],[STARS]])))
  ),
"Unknown")</f>
        <v xml:space="preserve">
Eric Moon, 
Hyeon-jin Seo, 
Ji-won Ye, 
Ji-seok Kim
</v>
      </c>
      <c r="V2648">
        <v>1479</v>
      </c>
      <c r="W2648">
        <v>70</v>
      </c>
      <c r="X2648">
        <v>0</v>
      </c>
    </row>
    <row r="2649" spans="1:24" x14ac:dyDescent="0.3">
      <c r="A2649" t="s">
        <v>8828</v>
      </c>
      <c r="C2649" t="s">
        <v>8828</v>
      </c>
      <c r="D2649">
        <v>-2017</v>
      </c>
      <c r="E2649" t="str" cm="1">
        <f t="array" ref="E2649">_xlfn.LET(
  _xlpm.raw, TRIM(SUBSTITUTE(SUBSTITUTE(SUBSTITUTE(SUBSTITUTE(SUBSTITUTE(SUBSTITUTE(D2649,"(",""),")",""),"â€“","-"),"–","-"),"I",""),"V","")),
  _xlpm.cleaned, TRIM(SUBSTITUTE(SUBSTITUTE(_xlpm.raw,"-"," - "),","," ")),
  _xlpm.words, _xlfn.FILTERXML("&lt;t&gt;&lt;s&gt;" &amp; SUBSTITUTE(_xlpm.cleaned," ","&lt;/s&gt;&lt;s&gt;") &amp; "&lt;/s&gt;&lt;/t&gt;", "//s"),
  _xlpm.nums, _xlfn.TEXTJOIN("-", TRUE, IF(ISNUMBER(--_xlpm.words), _xlpm.words, "")),
  IFERROR(_xlpm.nums, "")
)</f>
        <v>2017</v>
      </c>
      <c r="F2649" t="s">
        <v>19682</v>
      </c>
      <c r="G2649" t="s">
        <v>113</v>
      </c>
      <c r="I2649" t="s">
        <v>113</v>
      </c>
      <c r="K2649">
        <v>6.9</v>
      </c>
      <c r="M2649">
        <v>6.9</v>
      </c>
      <c r="O2649" t="s">
        <v>8829</v>
      </c>
      <c r="P2649" t="s">
        <v>8830</v>
      </c>
      <c r="R2649" t="s">
        <v>21428</v>
      </c>
      <c r="S2649" t="s">
        <v>21428</v>
      </c>
      <c r="T2649" t="str">
        <f>IFERROR(
  IF(TRIM(Table22[[#This Row],[STARS]])="", "Unknown",
    TRIM(MID(Table22[[#This Row],[STARS]], FIND("Stars:", Table22[[#This Row],[STARS]]) + 6, LEN(Table22[[#This Row],[STARS]])))
  ),
"Unknown")</f>
        <v xml:space="preserve">
Sushama Deshpande, 
Smita Tambe, 
Sharvani Suryavanshi, 
Abhishek Banerjee
</v>
      </c>
      <c r="V2649">
        <v>1016</v>
      </c>
      <c r="W2649">
        <v>104</v>
      </c>
      <c r="X2649">
        <v>0</v>
      </c>
    </row>
    <row r="2650" spans="1:24" x14ac:dyDescent="0.3">
      <c r="A2650" t="s">
        <v>8831</v>
      </c>
      <c r="C2650" t="s">
        <v>8831</v>
      </c>
      <c r="D2650" t="str">
        <v>(2020â€“ )</v>
      </c>
      <c r="E2650" t="str" cm="1">
        <f t="array" ref="E2650">_xlfn.LET(
  _xlpm.raw, TRIM(SUBSTITUTE(SUBSTITUTE(SUBSTITUTE(SUBSTITUTE(SUBSTITUTE(SUBSTITUTE(D2650,"(",""),")",""),"â€“","-"),"–","-"),"I",""),"V","")),
  _xlpm.cleaned, TRIM(SUBSTITUTE(SUBSTITUTE(_xlpm.raw,"-"," - "),","," ")),
  _xlpm.words, _xlfn.FILTERXML("&lt;t&gt;&lt;s&gt;" &amp; SUBSTITUTE(_xlpm.cleaned," ","&lt;/s&gt;&lt;s&gt;") &amp; "&lt;/s&gt;&lt;/t&gt;", "//s"),
  _xlpm.nums, _xlfn.TEXTJOIN("-", TRUE, IF(ISNUMBER(--_xlpm.words), _xlpm.words, "")),
  IFERROR(_xlpm.nums, "")
)</f>
        <v>2020</v>
      </c>
      <c r="F2650" t="s">
        <v>19675</v>
      </c>
      <c r="G2650" t="s">
        <v>984</v>
      </c>
      <c r="I2650" t="s">
        <v>984</v>
      </c>
      <c r="K2650">
        <v>6.2</v>
      </c>
      <c r="M2650">
        <v>6.2</v>
      </c>
      <c r="O2650" t="s">
        <v>8832</v>
      </c>
      <c r="P2650" t="s">
        <v>8833</v>
      </c>
      <c r="R2650" t="s">
        <v>1894</v>
      </c>
      <c r="S2650" t="s">
        <v>1894</v>
      </c>
      <c r="T2650" t="str">
        <f>IFERROR(
  IF(TRIM(Table22[[#This Row],[STARS]])="", "Unknown",
    TRIM(MID(Table22[[#This Row],[STARS]], FIND("Stars:", Table22[[#This Row],[STARS]]) + 6, LEN(Table22[[#This Row],[STARS]])))
  ),
"Unknown")</f>
        <v xml:space="preserve">
Sima Taparia, 
Vyasar M. Ganesan, 
Akshay Jakhete, 
Pradhyuman Maloo
</v>
      </c>
      <c r="V2650">
        <v>2785</v>
      </c>
      <c r="W2650">
        <v>0</v>
      </c>
      <c r="X2650">
        <v>0</v>
      </c>
    </row>
    <row r="2651" spans="1:24" x14ac:dyDescent="0.3">
      <c r="A2651" t="s">
        <v>8834</v>
      </c>
      <c r="C2651" t="s">
        <v>8834</v>
      </c>
      <c r="D2651">
        <v>-2018</v>
      </c>
      <c r="E2651" t="str" cm="1">
        <f t="array" ref="E2651">_xlfn.LET(
  _xlpm.raw, TRIM(SUBSTITUTE(SUBSTITUTE(SUBSTITUTE(SUBSTITUTE(SUBSTITUTE(SUBSTITUTE(D2651,"(",""),")",""),"â€“","-"),"–","-"),"I",""),"V","")),
  _xlpm.cleaned, TRIM(SUBSTITUTE(SUBSTITUTE(_xlpm.raw,"-"," - "),","," ")),
  _xlpm.words, _xlfn.FILTERXML("&lt;t&gt;&lt;s&gt;" &amp; SUBSTITUTE(_xlpm.cleaned," ","&lt;/s&gt;&lt;s&gt;") &amp; "&lt;/s&gt;&lt;/t&gt;", "//s"),
  _xlpm.nums, _xlfn.TEXTJOIN("-", TRUE, IF(ISNUMBER(--_xlpm.words), _xlpm.words, "")),
  IFERROR(_xlpm.nums, "")
)</f>
        <v>2018</v>
      </c>
      <c r="F2651" t="s">
        <v>19693</v>
      </c>
      <c r="G2651" t="s">
        <v>3225</v>
      </c>
      <c r="I2651" t="s">
        <v>3225</v>
      </c>
      <c r="K2651">
        <v>7.9</v>
      </c>
      <c r="M2651">
        <v>7.9</v>
      </c>
      <c r="O2651" t="s">
        <v>8835</v>
      </c>
      <c r="P2651" t="s">
        <v>8836</v>
      </c>
      <c r="R2651" t="s">
        <v>1894</v>
      </c>
      <c r="S2651" t="s">
        <v>1894</v>
      </c>
      <c r="T2651" t="str">
        <f>IFERROR(
  IF(TRIM(Table22[[#This Row],[STARS]])="", "Unknown",
    TRIM(MID(Table22[[#This Row],[STARS]], FIND("Stars:", Table22[[#This Row],[STARS]]) + 6, LEN(Table22[[#This Row],[STARS]])))
  ),
"Unknown")</f>
        <v xml:space="preserve">
Tim Johnson, 
Bridgette Balasko, 
Robert Frost, 
Dion Reed
</v>
      </c>
      <c r="V2651">
        <v>3407</v>
      </c>
      <c r="W2651">
        <v>45</v>
      </c>
      <c r="X2651">
        <v>0</v>
      </c>
    </row>
    <row r="2652" spans="1:24" x14ac:dyDescent="0.3">
      <c r="A2652" t="s">
        <v>8837</v>
      </c>
      <c r="C2652" t="s">
        <v>8837</v>
      </c>
      <c r="D2652">
        <v>-2011</v>
      </c>
      <c r="E2652" t="str" cm="1">
        <f t="array" ref="E2652">_xlfn.LET(
  _xlpm.raw, TRIM(SUBSTITUTE(SUBSTITUTE(SUBSTITUTE(SUBSTITUTE(SUBSTITUTE(SUBSTITUTE(D2652,"(",""),")",""),"â€“","-"),"–","-"),"I",""),"V","")),
  _xlpm.cleaned, TRIM(SUBSTITUTE(SUBSTITUTE(_xlpm.raw,"-"," - "),","," ")),
  _xlpm.words, _xlfn.FILTERXML("&lt;t&gt;&lt;s&gt;" &amp; SUBSTITUTE(_xlpm.cleaned," ","&lt;/s&gt;&lt;s&gt;") &amp; "&lt;/s&gt;&lt;/t&gt;", "//s"),
  _xlpm.nums, _xlfn.TEXTJOIN("-", TRUE, IF(ISNUMBER(--_xlpm.words), _xlpm.words, "")),
  IFERROR(_xlpm.nums, "")
)</f>
        <v>2011</v>
      </c>
      <c r="F2652" t="s">
        <v>19679</v>
      </c>
      <c r="G2652" t="s">
        <v>1119</v>
      </c>
      <c r="I2652" t="s">
        <v>1119</v>
      </c>
      <c r="K2652">
        <v>5.0999999999999996</v>
      </c>
      <c r="M2652">
        <v>5.0999999999999996</v>
      </c>
      <c r="O2652" t="s">
        <v>8838</v>
      </c>
      <c r="P2652" t="s">
        <v>8839</v>
      </c>
      <c r="R2652" t="s">
        <v>21427</v>
      </c>
      <c r="S2652" t="s">
        <v>21427</v>
      </c>
      <c r="T2652" t="str">
        <f>IFERROR(
  IF(TRIM(Table22[[#This Row],[STARS]])="", "Unknown",
    TRIM(MID(Table22[[#This Row],[STARS]], FIND("Stars:", Table22[[#This Row],[STARS]]) + 6, LEN(Table22[[#This Row],[STARS]])))
  ),
"Unknown")</f>
        <v xml:space="preserve">
Djimon Hounsou, 
Markus Waldow, 
Kevin Bacon, 
Jirantanin Pitakporntrakul
</v>
      </c>
      <c r="V2652">
        <v>10586</v>
      </c>
      <c r="W2652">
        <v>91</v>
      </c>
      <c r="X2652">
        <v>0</v>
      </c>
    </row>
    <row r="2653" spans="1:24" x14ac:dyDescent="0.3">
      <c r="A2653" t="s">
        <v>8840</v>
      </c>
      <c r="C2653" t="s">
        <v>8840</v>
      </c>
      <c r="D2653" t="str">
        <v>(2019â€“ )</v>
      </c>
      <c r="E2653" t="str" cm="1">
        <f t="array" ref="E2653">_xlfn.LET(
  _xlpm.raw, TRIM(SUBSTITUTE(SUBSTITUTE(SUBSTITUTE(SUBSTITUTE(SUBSTITUTE(SUBSTITUTE(D2653,"(",""),")",""),"â€“","-"),"–","-"),"I",""),"V","")),
  _xlpm.cleaned, TRIM(SUBSTITUTE(SUBSTITUTE(_xlpm.raw,"-"," - "),","," ")),
  _xlpm.words, _xlfn.FILTERXML("&lt;t&gt;&lt;s&gt;" &amp; SUBSTITUTE(_xlpm.cleaned," ","&lt;/s&gt;&lt;s&gt;") &amp; "&lt;/s&gt;&lt;/t&gt;", "//s"),
  _xlpm.nums, _xlfn.TEXTJOIN("-", TRUE, IF(ISNUMBER(--_xlpm.words), _xlpm.words, "")),
  IFERROR(_xlpm.nums, "")
)</f>
        <v>2019</v>
      </c>
      <c r="F2653" t="s">
        <v>19677</v>
      </c>
      <c r="G2653" t="s">
        <v>47</v>
      </c>
      <c r="I2653" t="s">
        <v>47</v>
      </c>
      <c r="K2653">
        <v>4.5</v>
      </c>
      <c r="M2653">
        <v>4.5</v>
      </c>
      <c r="O2653" t="s">
        <v>8841</v>
      </c>
      <c r="P2653" t="s">
        <v>8842</v>
      </c>
      <c r="R2653" t="s">
        <v>1894</v>
      </c>
      <c r="S2653" t="s">
        <v>1894</v>
      </c>
      <c r="T2653" t="str">
        <f>IFERROR(
  IF(TRIM(Table22[[#This Row],[STARS]])="", "Unknown",
    TRIM(MID(Table22[[#This Row],[STARS]], FIND("Stars:", Table22[[#This Row],[STARS]]) + 6, LEN(Table22[[#This Row],[STARS]])))
  ),
"Unknown")</f>
        <v xml:space="preserve">
Alison Fernandez, 
Bryana Salaz, 
Symera Jackson, 
Elie Samouhi
</v>
      </c>
      <c r="V2653">
        <v>270</v>
      </c>
      <c r="W2653">
        <v>0</v>
      </c>
      <c r="X2653">
        <v>0</v>
      </c>
    </row>
    <row r="2654" spans="1:24" x14ac:dyDescent="0.3">
      <c r="A2654" t="s">
        <v>8843</v>
      </c>
      <c r="C2654" t="s">
        <v>8843</v>
      </c>
      <c r="D2654">
        <v>-2017</v>
      </c>
      <c r="E2654" t="str" cm="1">
        <f t="array" ref="E2654">_xlfn.LET(
  _xlpm.raw, TRIM(SUBSTITUTE(SUBSTITUTE(SUBSTITUTE(SUBSTITUTE(SUBSTITUTE(SUBSTITUTE(D2654,"(",""),")",""),"â€“","-"),"–","-"),"I",""),"V","")),
  _xlpm.cleaned, TRIM(SUBSTITUTE(SUBSTITUTE(_xlpm.raw,"-"," - "),","," ")),
  _xlpm.words, _xlfn.FILTERXML("&lt;t&gt;&lt;s&gt;" &amp; SUBSTITUTE(_xlpm.cleaned," ","&lt;/s&gt;&lt;s&gt;") &amp; "&lt;/s&gt;&lt;/t&gt;", "//s"),
  _xlpm.nums, _xlfn.TEXTJOIN("-", TRUE, IF(ISNUMBER(--_xlpm.words), _xlpm.words, "")),
  IFERROR(_xlpm.nums, "")
)</f>
        <v>2017</v>
      </c>
      <c r="F2654" t="s">
        <v>19682</v>
      </c>
      <c r="G2654" t="s">
        <v>3505</v>
      </c>
      <c r="I2654" t="s">
        <v>3505</v>
      </c>
      <c r="K2654">
        <v>5.6</v>
      </c>
      <c r="M2654">
        <v>5.6</v>
      </c>
      <c r="O2654" t="s">
        <v>8844</v>
      </c>
      <c r="P2654" t="s">
        <v>8845</v>
      </c>
      <c r="R2654" t="s">
        <v>1894</v>
      </c>
      <c r="S2654" t="s">
        <v>1894</v>
      </c>
      <c r="T2654" t="str">
        <f>IFERROR(
  IF(TRIM(Table22[[#This Row],[STARS]])="", "Unknown",
    TRIM(MID(Table22[[#This Row],[STARS]], FIND("Stars:", Table22[[#This Row],[STARS]]) + 6, LEN(Table22[[#This Row],[STARS]])))
  ),
"Unknown")</f>
        <v xml:space="preserve">
Eman Abdelaziz, 
Shoaib Ahmed, 
Shadi Al Safadi, 
Mohammed Al-Ahmad
</v>
      </c>
      <c r="V2654">
        <v>239</v>
      </c>
      <c r="W2654">
        <v>0</v>
      </c>
      <c r="X2654">
        <v>0</v>
      </c>
    </row>
    <row r="2655" spans="1:24" x14ac:dyDescent="0.3">
      <c r="A2655" t="s">
        <v>8846</v>
      </c>
      <c r="C2655" t="s">
        <v>8846</v>
      </c>
      <c r="D2655">
        <v>-2021</v>
      </c>
      <c r="E2655" t="str" cm="1">
        <f t="array" ref="E2655">_xlfn.LET(
  _xlpm.raw, TRIM(SUBSTITUTE(SUBSTITUTE(SUBSTITUTE(SUBSTITUTE(SUBSTITUTE(SUBSTITUTE(D2655,"(",""),")",""),"â€“","-"),"–","-"),"I",""),"V","")),
  _xlpm.cleaned, TRIM(SUBSTITUTE(SUBSTITUTE(_xlpm.raw,"-"," - "),","," ")),
  _xlpm.words, _xlfn.FILTERXML("&lt;t&gt;&lt;s&gt;" &amp; SUBSTITUTE(_xlpm.cleaned," ","&lt;/s&gt;&lt;s&gt;") &amp; "&lt;/s&gt;&lt;/t&gt;", "//s"),
  _xlpm.nums, _xlfn.TEXTJOIN("-", TRUE, IF(ISNUMBER(--_xlpm.words), _xlpm.words, "")),
  IFERROR(_xlpm.nums, "")
)</f>
        <v>2021</v>
      </c>
      <c r="F2655" t="s">
        <v>19672</v>
      </c>
      <c r="G2655" t="s">
        <v>8847</v>
      </c>
      <c r="I2655" t="s">
        <v>8847</v>
      </c>
      <c r="K2655">
        <v>8.5</v>
      </c>
      <c r="M2655">
        <v>8.5</v>
      </c>
      <c r="O2655" t="s">
        <v>8848</v>
      </c>
      <c r="P2655" t="s">
        <v>8849</v>
      </c>
      <c r="R2655" t="s">
        <v>1894</v>
      </c>
      <c r="S2655" t="s">
        <v>1894</v>
      </c>
      <c r="T2655" t="str">
        <f>IFERROR(
  IF(TRIM(Table22[[#This Row],[STARS]])="", "Unknown",
    TRIM(MID(Table22[[#This Row],[STARS]], FIND("Stars:", Table22[[#This Row],[STARS]]) + 6, LEN(Table22[[#This Row],[STARS]])))
  ),
"Unknown")</f>
        <v>Unknown</v>
      </c>
      <c r="V2655">
        <v>1259</v>
      </c>
      <c r="W2655">
        <v>173</v>
      </c>
      <c r="X2655">
        <v>0</v>
      </c>
    </row>
    <row r="2656" spans="1:24" x14ac:dyDescent="0.3">
      <c r="A2656" t="s">
        <v>8850</v>
      </c>
      <c r="C2656" t="s">
        <v>8850</v>
      </c>
      <c r="D2656" t="str">
        <v>(2012â€“2014)</v>
      </c>
      <c r="E2656" t="str" cm="1">
        <f t="array" ref="E2656">_xlfn.LET(
  _xlpm.raw, TRIM(SUBSTITUTE(SUBSTITUTE(SUBSTITUTE(SUBSTITUTE(SUBSTITUTE(SUBSTITUTE(D2656,"(",""),")",""),"â€“","-"),"–","-"),"I",""),"V","")),
  _xlpm.cleaned, TRIM(SUBSTITUTE(SUBSTITUTE(_xlpm.raw,"-"," - "),","," ")),
  _xlpm.words, _xlfn.FILTERXML("&lt;t&gt;&lt;s&gt;" &amp; SUBSTITUTE(_xlpm.cleaned," ","&lt;/s&gt;&lt;s&gt;") &amp; "&lt;/s&gt;&lt;/t&gt;", "//s"),
  _xlpm.nums, _xlfn.TEXTJOIN("-", TRUE, IF(ISNUMBER(--_xlpm.words), _xlpm.words, "")),
  IFERROR(_xlpm.nums, "")
)</f>
        <v>2012-2014</v>
      </c>
      <c r="F2656" t="s">
        <v>19786</v>
      </c>
      <c r="G2656" t="s">
        <v>47</v>
      </c>
      <c r="I2656" t="s">
        <v>47</v>
      </c>
      <c r="K2656">
        <v>7.5</v>
      </c>
      <c r="M2656">
        <v>7.5</v>
      </c>
      <c r="O2656" t="s">
        <v>8851</v>
      </c>
      <c r="P2656" t="s">
        <v>8852</v>
      </c>
      <c r="R2656" t="s">
        <v>1894</v>
      </c>
      <c r="S2656" t="s">
        <v>1894</v>
      </c>
      <c r="T2656" t="str">
        <f>IFERROR(
  IF(TRIM(Table22[[#This Row],[STARS]])="", "Unknown",
    TRIM(MID(Table22[[#This Row],[STARS]], FIND("Stars:", Table22[[#This Row],[STARS]]) + 6, LEN(Table22[[#This Row],[STARS]])))
  ),
"Unknown")</f>
        <v xml:space="preserve">
Sean Verey, 
Scarlett Alice Johnson, 
Yasmin Paige, 
Dylan Edwards
</v>
      </c>
      <c r="V2656">
        <v>2408</v>
      </c>
      <c r="W2656">
        <v>0</v>
      </c>
      <c r="X2656">
        <v>0</v>
      </c>
    </row>
    <row r="2657" spans="1:24" x14ac:dyDescent="0.3">
      <c r="A2657" t="s">
        <v>8853</v>
      </c>
      <c r="C2657" t="s">
        <v>8853</v>
      </c>
      <c r="D2657" t="str">
        <v>(2018â€“ )</v>
      </c>
      <c r="E2657" t="str" cm="1">
        <f t="array" ref="E2657">_xlfn.LET(
  _xlpm.raw, TRIM(SUBSTITUTE(SUBSTITUTE(SUBSTITUTE(SUBSTITUTE(SUBSTITUTE(SUBSTITUTE(D2657,"(",""),")",""),"â€“","-"),"–","-"),"I",""),"V","")),
  _xlpm.cleaned, TRIM(SUBSTITUTE(SUBSTITUTE(_xlpm.raw,"-"," - "),","," ")),
  _xlpm.words, _xlfn.FILTERXML("&lt;t&gt;&lt;s&gt;" &amp; SUBSTITUTE(_xlpm.cleaned," ","&lt;/s&gt;&lt;s&gt;") &amp; "&lt;/s&gt;&lt;/t&gt;", "//s"),
  _xlpm.nums, _xlfn.TEXTJOIN("-", TRUE, IF(ISNUMBER(--_xlpm.words), _xlpm.words, "")),
  IFERROR(_xlpm.nums, "")
)</f>
        <v>2018</v>
      </c>
      <c r="F2657" t="s">
        <v>19693</v>
      </c>
      <c r="G2657" t="s">
        <v>8854</v>
      </c>
      <c r="I2657" t="s">
        <v>8854</v>
      </c>
      <c r="K2657">
        <v>7.1</v>
      </c>
      <c r="M2657">
        <v>7.1</v>
      </c>
      <c r="O2657" t="s">
        <v>8855</v>
      </c>
      <c r="P2657" t="s">
        <v>8856</v>
      </c>
      <c r="R2657" t="s">
        <v>1894</v>
      </c>
      <c r="S2657" t="s">
        <v>1894</v>
      </c>
      <c r="T2657" t="str">
        <f>IFERROR(
  IF(TRIM(Table22[[#This Row],[STARS]])="", "Unknown",
    TRIM(MID(Table22[[#This Row],[STARS]], FIND("Stars:", Table22[[#This Row],[STARS]]) + 6, LEN(Table22[[#This Row],[STARS]])))
  ),
"Unknown")</f>
        <v xml:space="preserve">
Jimmy Carr, 
D.L. Hughley, 
Katherine Ryan, 
Mona Chalabi
</v>
      </c>
      <c r="V2657">
        <v>1653</v>
      </c>
      <c r="W2657">
        <v>30</v>
      </c>
      <c r="X2657">
        <v>0</v>
      </c>
    </row>
    <row r="2658" spans="1:24" x14ac:dyDescent="0.3">
      <c r="A2658" t="s">
        <v>8857</v>
      </c>
      <c r="C2658" t="s">
        <v>8857</v>
      </c>
      <c r="D2658" t="str">
        <v>(2021 TV Movie)</v>
      </c>
      <c r="E2658" t="str" cm="1">
        <f t="array" ref="E2658">_xlfn.LET(
  _xlpm.raw, TRIM(SUBSTITUTE(SUBSTITUTE(SUBSTITUTE(SUBSTITUTE(SUBSTITUTE(SUBSTITUTE(D2658,"(",""),")",""),"â€“","-"),"–","-"),"I",""),"V","")),
  _xlpm.cleaned, TRIM(SUBSTITUTE(SUBSTITUTE(_xlpm.raw,"-"," - "),","," ")),
  _xlpm.words, _xlfn.FILTERXML("&lt;t&gt;&lt;s&gt;" &amp; SUBSTITUTE(_xlpm.cleaned," ","&lt;/s&gt;&lt;s&gt;") &amp; "&lt;/s&gt;&lt;/t&gt;", "//s"),
  _xlpm.nums, _xlfn.TEXTJOIN("-", TRUE, IF(ISNUMBER(--_xlpm.words), _xlpm.words, "")),
  IFERROR(_xlpm.nums, "")
)</f>
        <v>2021</v>
      </c>
      <c r="F2658" t="s">
        <v>19672</v>
      </c>
      <c r="G2658" t="s">
        <v>248</v>
      </c>
      <c r="I2658" t="s">
        <v>248</v>
      </c>
      <c r="K2658">
        <v>0</v>
      </c>
      <c r="M2658">
        <v>0</v>
      </c>
      <c r="O2658" t="s">
        <v>8858</v>
      </c>
      <c r="P2658" t="s">
        <v>8859</v>
      </c>
      <c r="R2658" t="s">
        <v>21426</v>
      </c>
      <c r="S2658" t="s">
        <v>21426</v>
      </c>
      <c r="T2658" t="str">
        <f>IFERROR(
  IF(TRIM(Table22[[#This Row],[STARS]])="", "Unknown",
    TRIM(MID(Table22[[#This Row],[STARS]], FIND("Stars:", Table22[[#This Row],[STARS]]) + 6, LEN(Table22[[#This Row],[STARS]])))
  ),
"Unknown")</f>
        <v xml:space="preserve">
Hanns Zischler, 
Alice Dwyer, 
Mercedes MÃ¼ller, 
Philip Froissant
</v>
      </c>
      <c r="V2658">
        <v>0</v>
      </c>
      <c r="W2658">
        <v>104</v>
      </c>
      <c r="X2658">
        <v>0</v>
      </c>
    </row>
    <row r="2659" spans="1:24" x14ac:dyDescent="0.3">
      <c r="A2659" t="s">
        <v>8860</v>
      </c>
      <c r="C2659" t="s">
        <v>8860</v>
      </c>
      <c r="D2659" t="str">
        <v>(I) (2019)</v>
      </c>
      <c r="E2659" t="str" cm="1">
        <f t="array" ref="E2659">_xlfn.LET(
  _xlpm.raw, TRIM(SUBSTITUTE(SUBSTITUTE(SUBSTITUTE(SUBSTITUTE(SUBSTITUTE(SUBSTITUTE(D2659,"(",""),")",""),"â€“","-"),"–","-"),"I",""),"V","")),
  _xlpm.cleaned, TRIM(SUBSTITUTE(SUBSTITUTE(_xlpm.raw,"-"," - "),","," ")),
  _xlpm.words, _xlfn.FILTERXML("&lt;t&gt;&lt;s&gt;" &amp; SUBSTITUTE(_xlpm.cleaned," ","&lt;/s&gt;&lt;s&gt;") &amp; "&lt;/s&gt;&lt;/t&gt;", "//s"),
  _xlpm.nums, _xlfn.TEXTJOIN("-", TRUE, IF(ISNUMBER(--_xlpm.words), _xlpm.words, "")),
  IFERROR(_xlpm.nums, "")
)</f>
        <v>2019</v>
      </c>
      <c r="F2659" t="s">
        <v>19677</v>
      </c>
      <c r="G2659" t="s">
        <v>47</v>
      </c>
      <c r="I2659" t="s">
        <v>47</v>
      </c>
      <c r="K2659">
        <v>5.7</v>
      </c>
      <c r="M2659">
        <v>5.7</v>
      </c>
      <c r="O2659" t="s">
        <v>8861</v>
      </c>
      <c r="P2659" t="s">
        <v>8862</v>
      </c>
      <c r="R2659" t="s">
        <v>21425</v>
      </c>
      <c r="S2659" t="s">
        <v>21425</v>
      </c>
      <c r="T2659" t="str">
        <f>IFERROR(
  IF(TRIM(Table22[[#This Row],[STARS]])="", "Unknown",
    TRIM(MID(Table22[[#This Row],[STARS]], FIND("Stars:", Table22[[#This Row],[STARS]]) + 6, LEN(Table22[[#This Row],[STARS]])))
  ),
"Unknown")</f>
        <v xml:space="preserve">
Tiya Sircar, 
Chad Connell, 
Marco Grazzini, 
Jesse Camacho
</v>
      </c>
      <c r="V2659">
        <v>2651</v>
      </c>
      <c r="W2659">
        <v>89</v>
      </c>
      <c r="X2659">
        <v>0</v>
      </c>
    </row>
    <row r="2660" spans="1:24" x14ac:dyDescent="0.3">
      <c r="A2660" t="s">
        <v>8863</v>
      </c>
      <c r="C2660" t="s">
        <v>8863</v>
      </c>
      <c r="D2660">
        <v>-2011</v>
      </c>
      <c r="E2660" t="str" cm="1">
        <f t="array" ref="E2660">_xlfn.LET(
  _xlpm.raw, TRIM(SUBSTITUTE(SUBSTITUTE(SUBSTITUTE(SUBSTITUTE(SUBSTITUTE(SUBSTITUTE(D2660,"(",""),")",""),"â€“","-"),"–","-"),"I",""),"V","")),
  _xlpm.cleaned, TRIM(SUBSTITUTE(SUBSTITUTE(_xlpm.raw,"-"," - "),","," ")),
  _xlpm.words, _xlfn.FILTERXML("&lt;t&gt;&lt;s&gt;" &amp; SUBSTITUTE(_xlpm.cleaned," ","&lt;/s&gt;&lt;s&gt;") &amp; "&lt;/s&gt;&lt;/t&gt;", "//s"),
  _xlpm.nums, _xlfn.TEXTJOIN("-", TRUE, IF(ISNUMBER(--_xlpm.words), _xlpm.words, "")),
  IFERROR(_xlpm.nums, "")
)</f>
        <v>2011</v>
      </c>
      <c r="F2660" t="s">
        <v>19679</v>
      </c>
      <c r="G2660" t="s">
        <v>34</v>
      </c>
      <c r="I2660" t="s">
        <v>34</v>
      </c>
      <c r="K2660">
        <v>4.4000000000000004</v>
      </c>
      <c r="M2660">
        <v>4.4000000000000004</v>
      </c>
      <c r="O2660" t="s">
        <v>8864</v>
      </c>
      <c r="P2660" t="s">
        <v>8865</v>
      </c>
      <c r="R2660" t="s">
        <v>21424</v>
      </c>
      <c r="S2660" t="s">
        <v>21424</v>
      </c>
      <c r="T2660" t="str">
        <f>IFERROR(
  IF(TRIM(Table22[[#This Row],[STARS]])="", "Unknown",
    TRIM(MID(Table22[[#This Row],[STARS]], FIND("Stars:", Table22[[#This Row],[STARS]]) + 6, LEN(Table22[[#This Row],[STARS]])))
  ),
"Unknown")</f>
        <v xml:space="preserve">
Dave Bautista, 
Amy Smart, 
Dominic Purcell, 
Craig Fairbrass
</v>
      </c>
      <c r="V2660">
        <v>3438</v>
      </c>
      <c r="W2660">
        <v>90</v>
      </c>
      <c r="X2660">
        <v>0</v>
      </c>
    </row>
    <row r="2661" spans="1:24" x14ac:dyDescent="0.3">
      <c r="A2661" t="s">
        <v>8866</v>
      </c>
      <c r="C2661" t="s">
        <v>8866</v>
      </c>
      <c r="D2661" t="str">
        <v>(2016â€“ )</v>
      </c>
      <c r="E2661" t="str" cm="1">
        <f t="array" ref="E2661">_xlfn.LET(
  _xlpm.raw, TRIM(SUBSTITUTE(SUBSTITUTE(SUBSTITUTE(SUBSTITUTE(SUBSTITUTE(SUBSTITUTE(D2661,"(",""),")",""),"â€“","-"),"–","-"),"I",""),"V","")),
  _xlpm.cleaned, TRIM(SUBSTITUTE(SUBSTITUTE(_xlpm.raw,"-"," - "),","," ")),
  _xlpm.words, _xlfn.FILTERXML("&lt;t&gt;&lt;s&gt;" &amp; SUBSTITUTE(_xlpm.cleaned," ","&lt;/s&gt;&lt;s&gt;") &amp; "&lt;/s&gt;&lt;/t&gt;", "//s"),
  _xlpm.nums, _xlfn.TEXTJOIN("-", TRUE, IF(ISNUMBER(--_xlpm.words), _xlpm.words, "")),
  IFERROR(_xlpm.nums, "")
)</f>
        <v>2016</v>
      </c>
      <c r="F2661" t="s">
        <v>19684</v>
      </c>
      <c r="G2661" t="s">
        <v>7637</v>
      </c>
      <c r="I2661" t="s">
        <v>7637</v>
      </c>
      <c r="K2661">
        <v>7.2</v>
      </c>
      <c r="M2661">
        <v>7.2</v>
      </c>
      <c r="O2661" t="s">
        <v>8867</v>
      </c>
      <c r="P2661" t="s">
        <v>8868</v>
      </c>
      <c r="R2661" t="s">
        <v>1894</v>
      </c>
      <c r="S2661" t="s">
        <v>1894</v>
      </c>
      <c r="T2661" t="str">
        <f>IFERROR(
  IF(TRIM(Table22[[#This Row],[STARS]])="", "Unknown",
    TRIM(MID(Table22[[#This Row],[STARS]], FIND("Stars:", Table22[[#This Row],[STARS]]) + 6, LEN(Table22[[#This Row],[STARS]])))
  ),
"Unknown")</f>
        <v xml:space="preserve">
Johnny Yong Bosch, 
Bob Buchholz, 
Kira Buckland, 
Reba Buhr
</v>
      </c>
      <c r="V2661">
        <v>1165</v>
      </c>
      <c r="W2661">
        <v>24</v>
      </c>
      <c r="X2661">
        <v>0</v>
      </c>
    </row>
    <row r="2662" spans="1:24" x14ac:dyDescent="0.3">
      <c r="A2662" t="s">
        <v>8869</v>
      </c>
      <c r="C2662" t="s">
        <v>8869</v>
      </c>
      <c r="D2662" t="str">
        <v>(I) (2019â€“2020)</v>
      </c>
      <c r="E2662" t="str" cm="1">
        <f t="array" ref="E2662">_xlfn.LET(
  _xlpm.raw, TRIM(SUBSTITUTE(SUBSTITUTE(SUBSTITUTE(SUBSTITUTE(SUBSTITUTE(SUBSTITUTE(D2662,"(",""),")",""),"â€“","-"),"–","-"),"I",""),"V","")),
  _xlpm.cleaned, TRIM(SUBSTITUTE(SUBSTITUTE(_xlpm.raw,"-"," - "),","," ")),
  _xlpm.words, _xlfn.FILTERXML("&lt;t&gt;&lt;s&gt;" &amp; SUBSTITUTE(_xlpm.cleaned," ","&lt;/s&gt;&lt;s&gt;") &amp; "&lt;/s&gt;&lt;/t&gt;", "//s"),
  _xlpm.nums, _xlfn.TEXTJOIN("-", TRUE, IF(ISNUMBER(--_xlpm.words), _xlpm.words, "")),
  IFERROR(_xlpm.nums, "")
)</f>
        <v>2019-2020</v>
      </c>
      <c r="F2662" t="s">
        <v>19750</v>
      </c>
      <c r="G2662" t="s">
        <v>38</v>
      </c>
      <c r="I2662" t="s">
        <v>38</v>
      </c>
      <c r="K2662">
        <v>7.7</v>
      </c>
      <c r="M2662">
        <v>7.7</v>
      </c>
      <c r="O2662" t="s">
        <v>8871</v>
      </c>
      <c r="P2662" t="s">
        <v>8872</v>
      </c>
      <c r="R2662" t="s">
        <v>1894</v>
      </c>
      <c r="S2662" t="s">
        <v>1894</v>
      </c>
      <c r="T2662" t="str">
        <f>IFERROR(
  IF(TRIM(Table22[[#This Row],[STARS]])="", "Unknown",
    TRIM(MID(Table22[[#This Row],[STARS]], FIND("Stars:", Table22[[#This Row],[STARS]]) + 6, LEN(Table22[[#This Row],[STARS]])))
  ),
"Unknown")</f>
        <v xml:space="preserve">
Ha Ji-Won, 
Yoon Kyesang, 
Seung-jo Jang, 
Jin-Woong Min
</v>
      </c>
      <c r="V2662">
        <v>910</v>
      </c>
      <c r="W2662">
        <v>70</v>
      </c>
      <c r="X2662">
        <v>0</v>
      </c>
    </row>
    <row r="2663" spans="1:24" x14ac:dyDescent="0.3">
      <c r="A2663" t="s">
        <v>8873</v>
      </c>
      <c r="C2663" t="s">
        <v>8873</v>
      </c>
      <c r="D2663" t="str">
        <v>(2010â€“2013)</v>
      </c>
      <c r="E2663" t="str" cm="1">
        <f t="array" ref="E2663">_xlfn.LET(
  _xlpm.raw, TRIM(SUBSTITUTE(SUBSTITUTE(SUBSTITUTE(SUBSTITUTE(SUBSTITUTE(SUBSTITUTE(D2663,"(",""),")",""),"â€“","-"),"–","-"),"I",""),"V","")),
  _xlpm.cleaned, TRIM(SUBSTITUTE(SUBSTITUTE(_xlpm.raw,"-"," - "),","," ")),
  _xlpm.words, _xlfn.FILTERXML("&lt;t&gt;&lt;s&gt;" &amp; SUBSTITUTE(_xlpm.cleaned," ","&lt;/s&gt;&lt;s&gt;") &amp; "&lt;/s&gt;&lt;/t&gt;", "//s"),
  _xlpm.nums, _xlfn.TEXTJOIN("-", TRUE, IF(ISNUMBER(--_xlpm.words), _xlpm.words, "")),
  IFERROR(_xlpm.nums, "")
)</f>
        <v>2010-2013</v>
      </c>
      <c r="F2663" t="s">
        <v>19728</v>
      </c>
      <c r="G2663" t="s">
        <v>435</v>
      </c>
      <c r="I2663" t="s">
        <v>435</v>
      </c>
      <c r="K2663">
        <v>6.4</v>
      </c>
      <c r="M2663">
        <v>6.4</v>
      </c>
      <c r="O2663" t="s">
        <v>8874</v>
      </c>
      <c r="P2663" t="s">
        <v>8875</v>
      </c>
      <c r="R2663" t="s">
        <v>1894</v>
      </c>
      <c r="S2663" t="s">
        <v>1894</v>
      </c>
      <c r="T2663" t="str">
        <f>IFERROR(
  IF(TRIM(Table22[[#This Row],[STARS]])="", "Unknown",
    TRIM(MID(Table22[[#This Row],[STARS]], FIND("Stars:", Table22[[#This Row],[STARS]]) + 6, LEN(Table22[[#This Row],[STARS]])))
  ),
"Unknown")</f>
        <v xml:space="preserve">
YÃ»ichi Nakamura, 
Ayana Taketatsu, 
Kana Hanazawa, 
Satomi Sato
</v>
      </c>
      <c r="V2663">
        <v>1310</v>
      </c>
      <c r="W2663">
        <v>25</v>
      </c>
      <c r="X2663">
        <v>0</v>
      </c>
    </row>
    <row r="2664" spans="1:24" x14ac:dyDescent="0.3">
      <c r="A2664" t="s">
        <v>8876</v>
      </c>
      <c r="C2664" t="s">
        <v>8876</v>
      </c>
      <c r="D2664" t="str">
        <v>(2018â€“ )</v>
      </c>
      <c r="E2664" t="str" cm="1">
        <f t="array" ref="E2664">_xlfn.LET(
  _xlpm.raw, TRIM(SUBSTITUTE(SUBSTITUTE(SUBSTITUTE(SUBSTITUTE(SUBSTITUTE(SUBSTITUTE(D2664,"(",""),")",""),"â€“","-"),"–","-"),"I",""),"V","")),
  _xlpm.cleaned, TRIM(SUBSTITUTE(SUBSTITUTE(_xlpm.raw,"-"," - "),","," ")),
  _xlpm.words, _xlfn.FILTERXML("&lt;t&gt;&lt;s&gt;" &amp; SUBSTITUTE(_xlpm.cleaned," ","&lt;/s&gt;&lt;s&gt;") &amp; "&lt;/s&gt;&lt;/t&gt;", "//s"),
  _xlpm.nums, _xlfn.TEXTJOIN("-", TRUE, IF(ISNUMBER(--_xlpm.words), _xlpm.words, "")),
  IFERROR(_xlpm.nums, "")
)</f>
        <v>2018</v>
      </c>
      <c r="F2664" t="s">
        <v>19693</v>
      </c>
      <c r="G2664" t="s">
        <v>1017</v>
      </c>
      <c r="I2664" t="s">
        <v>1017</v>
      </c>
      <c r="K2664">
        <v>7.1</v>
      </c>
      <c r="M2664">
        <v>7.1</v>
      </c>
      <c r="O2664" t="s">
        <v>8877</v>
      </c>
      <c r="P2664" t="s">
        <v>8878</v>
      </c>
      <c r="R2664" t="s">
        <v>1894</v>
      </c>
      <c r="S2664" t="s">
        <v>1894</v>
      </c>
      <c r="T2664" t="str">
        <f>IFERROR(
  IF(TRIM(Table22[[#This Row],[STARS]])="", "Unknown",
    TRIM(MID(Table22[[#This Row],[STARS]], FIND("Stars:", Table22[[#This Row],[STARS]]) + 6, LEN(Table22[[#This Row],[STARS]])))
  ),
"Unknown")</f>
        <v xml:space="preserve">
Justin Bradbury, 
William Harper, 
Bill Rehmke, 
Karl Travenshek
</v>
      </c>
      <c r="V2664">
        <v>385</v>
      </c>
      <c r="W2664">
        <v>42</v>
      </c>
      <c r="X2664">
        <v>0</v>
      </c>
    </row>
    <row r="2665" spans="1:24" x14ac:dyDescent="0.3">
      <c r="A2665" t="s">
        <v>8879</v>
      </c>
      <c r="C2665" t="s">
        <v>8879</v>
      </c>
      <c r="D2665">
        <v>-2019</v>
      </c>
      <c r="E2665" t="str" cm="1">
        <f t="array" ref="E2665">_xlfn.LET(
  _xlpm.raw, TRIM(SUBSTITUTE(SUBSTITUTE(SUBSTITUTE(SUBSTITUTE(SUBSTITUTE(SUBSTITUTE(D2665,"(",""),")",""),"â€“","-"),"–","-"),"I",""),"V","")),
  _xlpm.cleaned, TRIM(SUBSTITUTE(SUBSTITUTE(_xlpm.raw,"-"," - "),","," ")),
  _xlpm.words, _xlfn.FILTERXML("&lt;t&gt;&lt;s&gt;" &amp; SUBSTITUTE(_xlpm.cleaned," ","&lt;/s&gt;&lt;s&gt;") &amp; "&lt;/s&gt;&lt;/t&gt;", "//s"),
  _xlpm.nums, _xlfn.TEXTJOIN("-", TRUE, IF(ISNUMBER(--_xlpm.words), _xlpm.words, "")),
  IFERROR(_xlpm.nums, "")
)</f>
        <v>2019</v>
      </c>
      <c r="F2665" t="s">
        <v>19677</v>
      </c>
      <c r="G2665" t="s">
        <v>5820</v>
      </c>
      <c r="I2665" t="s">
        <v>5820</v>
      </c>
      <c r="K2665">
        <v>4.3</v>
      </c>
      <c r="M2665">
        <v>4.3</v>
      </c>
      <c r="O2665" t="s">
        <v>8880</v>
      </c>
      <c r="P2665" t="s">
        <v>8881</v>
      </c>
      <c r="R2665" t="s">
        <v>21423</v>
      </c>
      <c r="S2665" t="s">
        <v>21423</v>
      </c>
      <c r="T2665" t="str">
        <f>IFERROR(
  IF(TRIM(Table22[[#This Row],[STARS]])="", "Unknown",
    TRIM(MID(Table22[[#This Row],[STARS]], FIND("Stars:", Table22[[#This Row],[STARS]]) + 6, LEN(Table22[[#This Row],[STARS]])))
  ),
"Unknown")</f>
        <v xml:space="preserve">
Shu Qi, 
Godfrey Gao, 
Han Lu, 
Liang Shi
</v>
      </c>
      <c r="V2665">
        <v>2131</v>
      </c>
      <c r="W2665">
        <v>107</v>
      </c>
      <c r="X2665">
        <v>0</v>
      </c>
    </row>
    <row r="2666" spans="1:24" x14ac:dyDescent="0.3">
      <c r="A2666" t="s">
        <v>8882</v>
      </c>
      <c r="C2666" t="s">
        <v>8882</v>
      </c>
      <c r="D2666" t="str">
        <v>(2011â€“2012)</v>
      </c>
      <c r="E2666" t="str" cm="1">
        <f t="array" ref="E2666">_xlfn.LET(
  _xlpm.raw, TRIM(SUBSTITUTE(SUBSTITUTE(SUBSTITUTE(SUBSTITUTE(SUBSTITUTE(SUBSTITUTE(D2666,"(",""),")",""),"â€“","-"),"–","-"),"I",""),"V","")),
  _xlpm.cleaned, TRIM(SUBSTITUTE(SUBSTITUTE(_xlpm.raw,"-"," - "),","," ")),
  _xlpm.words, _xlfn.FILTERXML("&lt;t&gt;&lt;s&gt;" &amp; SUBSTITUTE(_xlpm.cleaned," ","&lt;/s&gt;&lt;s&gt;") &amp; "&lt;/s&gt;&lt;/t&gt;", "//s"),
  _xlpm.nums, _xlfn.TEXTJOIN("-", TRUE, IF(ISNUMBER(--_xlpm.words), _xlpm.words, "")),
  IFERROR(_xlpm.nums, "")
)</f>
        <v>2011-2012</v>
      </c>
      <c r="F2666" t="s">
        <v>19835</v>
      </c>
      <c r="G2666" t="s">
        <v>2907</v>
      </c>
      <c r="I2666" t="s">
        <v>2907</v>
      </c>
      <c r="K2666">
        <v>8.3000000000000007</v>
      </c>
      <c r="M2666">
        <v>8.3000000000000007</v>
      </c>
      <c r="O2666" t="s">
        <v>8883</v>
      </c>
      <c r="P2666" t="s">
        <v>8884</v>
      </c>
      <c r="R2666" t="s">
        <v>1894</v>
      </c>
      <c r="S2666" t="s">
        <v>1894</v>
      </c>
      <c r="T2666" t="str">
        <f>IFERROR(
  IF(TRIM(Table22[[#This Row],[STARS]])="", "Unknown",
    TRIM(MID(Table22[[#This Row],[STARS]], FIND("Stars:", Table22[[#This Row],[STARS]]) + 6, LEN(Table22[[#This Row],[STARS]])))
  ),
"Unknown")</f>
        <v xml:space="preserve">
Xander Berkeley, 
Jennifer Del Rosario, 
Jenni Blong, 
Michelle Dunker
</v>
      </c>
      <c r="V2666">
        <v>4522</v>
      </c>
      <c r="W2666">
        <v>30</v>
      </c>
      <c r="X2666">
        <v>0</v>
      </c>
    </row>
    <row r="2667" spans="1:24" x14ac:dyDescent="0.3">
      <c r="A2667" t="s">
        <v>8885</v>
      </c>
      <c r="C2667" t="s">
        <v>8885</v>
      </c>
      <c r="D2667" t="str">
        <v>(2014â€“ )</v>
      </c>
      <c r="E2667" t="str" cm="1">
        <f t="array" ref="E2667">_xlfn.LET(
  _xlpm.raw, TRIM(SUBSTITUTE(SUBSTITUTE(SUBSTITUTE(SUBSTITUTE(SUBSTITUTE(SUBSTITUTE(D2667,"(",""),")",""),"â€“","-"),"–","-"),"I",""),"V","")),
  _xlpm.cleaned, TRIM(SUBSTITUTE(SUBSTITUTE(_xlpm.raw,"-"," - "),","," ")),
  _xlpm.words, _xlfn.FILTERXML("&lt;t&gt;&lt;s&gt;" &amp; SUBSTITUTE(_xlpm.cleaned," ","&lt;/s&gt;&lt;s&gt;") &amp; "&lt;/s&gt;&lt;/t&gt;", "//s"),
  _xlpm.nums, _xlfn.TEXTJOIN("-", TRUE, IF(ISNUMBER(--_xlpm.words), _xlpm.words, "")),
  IFERROR(_xlpm.nums, "")
)</f>
        <v>2014</v>
      </c>
      <c r="F2667" t="s">
        <v>19686</v>
      </c>
      <c r="G2667" t="s">
        <v>1017</v>
      </c>
      <c r="I2667" t="s">
        <v>1017</v>
      </c>
      <c r="K2667">
        <v>7.1</v>
      </c>
      <c r="M2667">
        <v>7.1</v>
      </c>
      <c r="O2667" t="s">
        <v>8886</v>
      </c>
      <c r="P2667" t="s">
        <v>8887</v>
      </c>
      <c r="R2667" t="s">
        <v>1894</v>
      </c>
      <c r="S2667" t="s">
        <v>1894</v>
      </c>
      <c r="T2667" t="str">
        <f>IFERROR(
  IF(TRIM(Table22[[#This Row],[STARS]])="", "Unknown",
    TRIM(MID(Table22[[#This Row],[STARS]], FIND("Stars:", Table22[[#This Row],[STARS]]) + 6, LEN(Table22[[#This Row],[STARS]])))
  ),
"Unknown")</f>
        <v xml:space="preserve">
John Weisbarth, 
Zack Giffin, 
Conrad Foxx, 
David Foxx
</v>
      </c>
      <c r="V2667">
        <v>963</v>
      </c>
      <c r="W2667">
        <v>43</v>
      </c>
      <c r="X2667">
        <v>0</v>
      </c>
    </row>
    <row r="2668" spans="1:24" x14ac:dyDescent="0.3">
      <c r="A2668" t="s">
        <v>8888</v>
      </c>
      <c r="C2668" t="s">
        <v>8888</v>
      </c>
      <c r="D2668">
        <v>-2019</v>
      </c>
      <c r="E2668" t="str" cm="1">
        <f t="array" ref="E2668">_xlfn.LET(
  _xlpm.raw, TRIM(SUBSTITUTE(SUBSTITUTE(SUBSTITUTE(SUBSTITUTE(SUBSTITUTE(SUBSTITUTE(D2668,"(",""),")",""),"â€“","-"),"–","-"),"I",""),"V","")),
  _xlpm.cleaned, TRIM(SUBSTITUTE(SUBSTITUTE(_xlpm.raw,"-"," - "),","," ")),
  _xlpm.words, _xlfn.FILTERXML("&lt;t&gt;&lt;s&gt;" &amp; SUBSTITUTE(_xlpm.cleaned," ","&lt;/s&gt;&lt;s&gt;") &amp; "&lt;/s&gt;&lt;/t&gt;", "//s"),
  _xlpm.nums, _xlfn.TEXTJOIN("-", TRUE, IF(ISNUMBER(--_xlpm.words), _xlpm.words, "")),
  IFERROR(_xlpm.nums, "")
)</f>
        <v>2019</v>
      </c>
      <c r="F2668" t="s">
        <v>19677</v>
      </c>
      <c r="G2668" t="s">
        <v>801</v>
      </c>
      <c r="I2668" t="s">
        <v>801</v>
      </c>
      <c r="K2668">
        <v>6.4</v>
      </c>
      <c r="M2668">
        <v>6.4</v>
      </c>
      <c r="O2668" t="s">
        <v>8889</v>
      </c>
      <c r="P2668" t="s">
        <v>8890</v>
      </c>
      <c r="R2668" t="s">
        <v>1894</v>
      </c>
      <c r="S2668" t="s">
        <v>1894</v>
      </c>
      <c r="T2668" t="str">
        <f>IFERROR(
  IF(TRIM(Table22[[#This Row],[STARS]])="", "Unknown",
    TRIM(MID(Table22[[#This Row],[STARS]], FIND("Stars:", Table22[[#This Row],[STARS]]) + 6, LEN(Table22[[#This Row],[STARS]])))
  ),
"Unknown")</f>
        <v xml:space="preserve">
Jeff Sharlet, 
James Cromwell, 
Doug Hampton, 
Lisa Getter
</v>
      </c>
      <c r="V2668">
        <v>3223</v>
      </c>
      <c r="W2668">
        <v>249</v>
      </c>
      <c r="X2668">
        <v>0</v>
      </c>
    </row>
    <row r="2669" spans="1:24" x14ac:dyDescent="0.3">
      <c r="A2669" t="s">
        <v>8891</v>
      </c>
      <c r="C2669" t="s">
        <v>8891</v>
      </c>
      <c r="D2669">
        <v>-2019</v>
      </c>
      <c r="E2669" t="str" cm="1">
        <f t="array" ref="E2669">_xlfn.LET(
  _xlpm.raw, TRIM(SUBSTITUTE(SUBSTITUTE(SUBSTITUTE(SUBSTITUTE(SUBSTITUTE(SUBSTITUTE(D2669,"(",""),")",""),"â€“","-"),"–","-"),"I",""),"V","")),
  _xlpm.cleaned, TRIM(SUBSTITUTE(SUBSTITUTE(_xlpm.raw,"-"," - "),","," ")),
  _xlpm.words, _xlfn.FILTERXML("&lt;t&gt;&lt;s&gt;" &amp; SUBSTITUTE(_xlpm.cleaned," ","&lt;/s&gt;&lt;s&gt;") &amp; "&lt;/s&gt;&lt;/t&gt;", "//s"),
  _xlpm.nums, _xlfn.TEXTJOIN("-", TRUE, IF(ISNUMBER(--_xlpm.words), _xlpm.words, "")),
  IFERROR(_xlpm.nums, "")
)</f>
        <v>2019</v>
      </c>
      <c r="F2669" t="s">
        <v>19677</v>
      </c>
      <c r="G2669" t="s">
        <v>120</v>
      </c>
      <c r="I2669" t="s">
        <v>120</v>
      </c>
      <c r="K2669">
        <v>7.5</v>
      </c>
      <c r="M2669">
        <v>7.5</v>
      </c>
      <c r="O2669" t="s">
        <v>8892</v>
      </c>
      <c r="P2669" t="s">
        <v>8893</v>
      </c>
      <c r="R2669" t="s">
        <v>1894</v>
      </c>
      <c r="S2669" t="s">
        <v>1894</v>
      </c>
      <c r="T2669" t="str">
        <f>IFERROR(
  IF(TRIM(Table22[[#This Row],[STARS]])="", "Unknown",
    TRIM(MID(Table22[[#This Row],[STARS]], FIND("Stars:", Table22[[#This Row],[STARS]]) + 6, LEN(Table22[[#This Row],[STARS]])))
  ),
"Unknown")</f>
        <v xml:space="preserve">
Yeo Jin-gu, 
Se-yeong Lee, 
Kim Sang-kyung, 
Hae-hyo Kwon
</v>
      </c>
      <c r="V2669">
        <v>357</v>
      </c>
      <c r="W2669">
        <v>80</v>
      </c>
      <c r="X2669">
        <v>0</v>
      </c>
    </row>
    <row r="2670" spans="1:24" x14ac:dyDescent="0.3">
      <c r="A2670" t="s">
        <v>8894</v>
      </c>
      <c r="C2670" t="s">
        <v>8894</v>
      </c>
      <c r="D2670">
        <v>-2020</v>
      </c>
      <c r="E2670" t="str" cm="1">
        <f t="array" ref="E2670">_xlfn.LET(
  _xlpm.raw, TRIM(SUBSTITUTE(SUBSTITUTE(SUBSTITUTE(SUBSTITUTE(SUBSTITUTE(SUBSTITUTE(D2670,"(",""),")",""),"â€“","-"),"–","-"),"I",""),"V","")),
  _xlpm.cleaned, TRIM(SUBSTITUTE(SUBSTITUTE(_xlpm.raw,"-"," - "),","," ")),
  _xlpm.words, _xlfn.FILTERXML("&lt;t&gt;&lt;s&gt;" &amp; SUBSTITUTE(_xlpm.cleaned," ","&lt;/s&gt;&lt;s&gt;") &amp; "&lt;/s&gt;&lt;/t&gt;", "//s"),
  _xlpm.nums, _xlfn.TEXTJOIN("-", TRUE, IF(ISNUMBER(--_xlpm.words), _xlpm.words, "")),
  IFERROR(_xlpm.nums, "")
)</f>
        <v>2020</v>
      </c>
      <c r="F2670" t="s">
        <v>19675</v>
      </c>
      <c r="G2670" t="s">
        <v>38</v>
      </c>
      <c r="I2670" t="s">
        <v>38</v>
      </c>
      <c r="K2670">
        <v>6.7</v>
      </c>
      <c r="M2670">
        <v>6.7</v>
      </c>
      <c r="O2670" t="s">
        <v>8895</v>
      </c>
      <c r="P2670" t="s">
        <v>8896</v>
      </c>
      <c r="R2670" t="s">
        <v>1894</v>
      </c>
      <c r="S2670" t="s">
        <v>1894</v>
      </c>
      <c r="T2670" t="str">
        <f>IFERROR(
  IF(TRIM(Table22[[#This Row],[STARS]])="", "Unknown",
    TRIM(MID(Table22[[#This Row],[STARS]], FIND("Stars:", Table22[[#This Row],[STARS]]) + 6, LEN(Table22[[#This Row],[STARS]])))
  ),
"Unknown")</f>
        <v xml:space="preserve">
Seong-wu Ong, 
Ye-Eun Shin, 
Eun-Jin Ahn, 
Baek Soo-Min
</v>
      </c>
      <c r="V2670">
        <v>223</v>
      </c>
      <c r="W2670">
        <v>70</v>
      </c>
      <c r="X2670">
        <v>0</v>
      </c>
    </row>
    <row r="2671" spans="1:24" x14ac:dyDescent="0.3">
      <c r="A2671" t="s">
        <v>8897</v>
      </c>
      <c r="C2671" t="s">
        <v>8897</v>
      </c>
      <c r="D2671" t="str">
        <v>(2021â€“ )</v>
      </c>
      <c r="E2671" t="str" cm="1">
        <f t="array" ref="E2671">_xlfn.LET(
  _xlpm.raw, TRIM(SUBSTITUTE(SUBSTITUTE(SUBSTITUTE(SUBSTITUTE(SUBSTITUTE(SUBSTITUTE(D2671,"(",""),")",""),"â€“","-"),"–","-"),"I",""),"V","")),
  _xlpm.cleaned, TRIM(SUBSTITUTE(SUBSTITUTE(_xlpm.raw,"-"," - "),","," ")),
  _xlpm.words, _xlfn.FILTERXML("&lt;t&gt;&lt;s&gt;" &amp; SUBSTITUTE(_xlpm.cleaned," ","&lt;/s&gt;&lt;s&gt;") &amp; "&lt;/s&gt;&lt;/t&gt;", "//s"),
  _xlpm.nums, _xlfn.TEXTJOIN("-", TRUE, IF(ISNUMBER(--_xlpm.words), _xlpm.words, "")),
  IFERROR(_xlpm.nums, "")
)</f>
        <v>2021</v>
      </c>
      <c r="F2671" t="s">
        <v>19672</v>
      </c>
      <c r="G2671" t="s">
        <v>349</v>
      </c>
      <c r="I2671" t="s">
        <v>349</v>
      </c>
      <c r="K2671">
        <v>0</v>
      </c>
      <c r="M2671">
        <v>0</v>
      </c>
      <c r="O2671" t="s">
        <v>8898</v>
      </c>
      <c r="P2671" t="s">
        <v>8899</v>
      </c>
      <c r="R2671" t="s">
        <v>1894</v>
      </c>
      <c r="S2671" t="s">
        <v>1894</v>
      </c>
      <c r="T2671" t="str">
        <f>IFERROR(
  IF(TRIM(Table22[[#This Row],[STARS]])="", "Unknown",
    TRIM(MID(Table22[[#This Row],[STARS]], FIND("Stars:", Table22[[#This Row],[STARS]]) + 6, LEN(Table22[[#This Row],[STARS]])))
  ),
"Unknown")</f>
        <v xml:space="preserve">
Katie Rich, 
Michael Patrick Thornton, 
Lauren Ash, 
Ike Barinholtz
</v>
      </c>
      <c r="V2671">
        <v>0</v>
      </c>
      <c r="W2671">
        <v>30</v>
      </c>
      <c r="X2671">
        <v>0</v>
      </c>
    </row>
    <row r="2672" spans="1:24" x14ac:dyDescent="0.3">
      <c r="A2672" t="s">
        <v>8900</v>
      </c>
      <c r="C2672" t="s">
        <v>8900</v>
      </c>
      <c r="D2672" t="str">
        <v>(2017â€“ )</v>
      </c>
      <c r="E2672" t="str" cm="1">
        <f t="array" ref="E2672">_xlfn.LET(
  _xlpm.raw, TRIM(SUBSTITUTE(SUBSTITUTE(SUBSTITUTE(SUBSTITUTE(SUBSTITUTE(SUBSTITUTE(D2672,"(",""),")",""),"â€“","-"),"–","-"),"I",""),"V","")),
  _xlpm.cleaned, TRIM(SUBSTITUTE(SUBSTITUTE(_xlpm.raw,"-"," - "),","," ")),
  _xlpm.words, _xlfn.FILTERXML("&lt;t&gt;&lt;s&gt;" &amp; SUBSTITUTE(_xlpm.cleaned," ","&lt;/s&gt;&lt;s&gt;") &amp; "&lt;/s&gt;&lt;/t&gt;", "//s"),
  _xlpm.nums, _xlfn.TEXTJOIN("-", TRUE, IF(ISNUMBER(--_xlpm.words), _xlpm.words, "")),
  IFERROR(_xlpm.nums, "")
)</f>
        <v>2017</v>
      </c>
      <c r="F2672" t="s">
        <v>19682</v>
      </c>
      <c r="G2672" t="s">
        <v>435</v>
      </c>
      <c r="I2672" t="s">
        <v>435</v>
      </c>
      <c r="K2672">
        <v>5.4</v>
      </c>
      <c r="M2672">
        <v>5.4</v>
      </c>
      <c r="O2672" t="s">
        <v>8901</v>
      </c>
      <c r="P2672" t="s">
        <v>8902</v>
      </c>
      <c r="R2672" t="s">
        <v>1894</v>
      </c>
      <c r="S2672" t="s">
        <v>1894</v>
      </c>
      <c r="T2672" t="str">
        <f>IFERROR(
  IF(TRIM(Table22[[#This Row],[STARS]])="", "Unknown",
    TRIM(MID(Table22[[#This Row],[STARS]], FIND("Stars:", Table22[[#This Row],[STARS]]) + 6, LEN(Table22[[#This Row],[STARS]])))
  ),
"Unknown")</f>
        <v xml:space="preserve">
Yoshitsugu Matsuoka, 
Akane Fujita, 
Yui Ishikawa, 
Ibuki Kido
</v>
      </c>
      <c r="V2672">
        <v>1141</v>
      </c>
      <c r="W2672">
        <v>24</v>
      </c>
      <c r="X2672">
        <v>0</v>
      </c>
    </row>
    <row r="2673" spans="1:24" x14ac:dyDescent="0.3">
      <c r="A2673" t="s">
        <v>8903</v>
      </c>
      <c r="C2673" t="s">
        <v>8903</v>
      </c>
      <c r="D2673" t="str">
        <v>(2019â€“ )</v>
      </c>
      <c r="E2673" t="str" cm="1">
        <f t="array" ref="E2673">_xlfn.LET(
  _xlpm.raw, TRIM(SUBSTITUTE(SUBSTITUTE(SUBSTITUTE(SUBSTITUTE(SUBSTITUTE(SUBSTITUTE(D2673,"(",""),")",""),"â€“","-"),"–","-"),"I",""),"V","")),
  _xlpm.cleaned, TRIM(SUBSTITUTE(SUBSTITUTE(_xlpm.raw,"-"," - "),","," ")),
  _xlpm.words, _xlfn.FILTERXML("&lt;t&gt;&lt;s&gt;" &amp; SUBSTITUTE(_xlpm.cleaned," ","&lt;/s&gt;&lt;s&gt;") &amp; "&lt;/s&gt;&lt;/t&gt;", "//s"),
  _xlpm.nums, _xlfn.TEXTJOIN("-", TRUE, IF(ISNUMBER(--_xlpm.words), _xlpm.words, "")),
  IFERROR(_xlpm.nums, "")
)</f>
        <v>2019</v>
      </c>
      <c r="F2673" t="s">
        <v>19677</v>
      </c>
      <c r="G2673" t="s">
        <v>104</v>
      </c>
      <c r="I2673" t="s">
        <v>104</v>
      </c>
      <c r="K2673">
        <v>8.1999999999999993</v>
      </c>
      <c r="M2673">
        <v>8.1999999999999993</v>
      </c>
      <c r="O2673" t="s">
        <v>8904</v>
      </c>
      <c r="P2673" t="s">
        <v>8905</v>
      </c>
      <c r="R2673" t="s">
        <v>1894</v>
      </c>
      <c r="S2673" t="s">
        <v>1894</v>
      </c>
      <c r="T2673" t="str">
        <f>IFERROR(
  IF(TRIM(Table22[[#This Row],[STARS]])="", "Unknown",
    TRIM(MID(Table22[[#This Row],[STARS]], FIND("Stars:", Table22[[#This Row],[STARS]]) + 6, LEN(Table22[[#This Row],[STARS]])))
  ),
"Unknown")</f>
        <v xml:space="preserve">
Woo-hee Chun, 
Jeon Yeo-bin, 
Han Ji-Eun, 
Jae-hong Ahn
</v>
      </c>
      <c r="V2673">
        <v>427</v>
      </c>
      <c r="W2673">
        <v>65</v>
      </c>
      <c r="X2673">
        <v>0</v>
      </c>
    </row>
    <row r="2674" spans="1:24" x14ac:dyDescent="0.3">
      <c r="A2674" t="s">
        <v>8906</v>
      </c>
      <c r="C2674" t="s">
        <v>8906</v>
      </c>
      <c r="D2674" t="str">
        <v>(2019â€“ )</v>
      </c>
      <c r="E2674" t="str" cm="1">
        <f t="array" ref="E2674">_xlfn.LET(
  _xlpm.raw, TRIM(SUBSTITUTE(SUBSTITUTE(SUBSTITUTE(SUBSTITUTE(SUBSTITUTE(SUBSTITUTE(D2674,"(",""),")",""),"â€“","-"),"–","-"),"I",""),"V","")),
  _xlpm.cleaned, TRIM(SUBSTITUTE(SUBSTITUTE(_xlpm.raw,"-"," - "),","," ")),
  _xlpm.words, _xlfn.FILTERXML("&lt;t&gt;&lt;s&gt;" &amp; SUBSTITUTE(_xlpm.cleaned," ","&lt;/s&gt;&lt;s&gt;") &amp; "&lt;/s&gt;&lt;/t&gt;", "//s"),
  _xlpm.nums, _xlfn.TEXTJOIN("-", TRUE, IF(ISNUMBER(--_xlpm.words), _xlpm.words, "")),
  IFERROR(_xlpm.nums, "")
)</f>
        <v>2019</v>
      </c>
      <c r="F2674" t="s">
        <v>19677</v>
      </c>
      <c r="G2674" t="s">
        <v>1017</v>
      </c>
      <c r="I2674" t="s">
        <v>1017</v>
      </c>
      <c r="K2674">
        <v>5.7</v>
      </c>
      <c r="M2674">
        <v>5.7</v>
      </c>
      <c r="O2674" t="s">
        <v>8907</v>
      </c>
      <c r="P2674" t="s">
        <v>8908</v>
      </c>
      <c r="R2674" t="s">
        <v>1894</v>
      </c>
      <c r="S2674" t="s">
        <v>1894</v>
      </c>
      <c r="T2674" t="str">
        <f>IFERROR(
  IF(TRIM(Table22[[#This Row],[STARS]])="", "Unknown",
    TRIM(MID(Table22[[#This Row],[STARS]], FIND("Stars:", Table22[[#This Row],[STARS]]) + 6, LEN(Table22[[#This Row],[STARS]])))
  ),
"Unknown")</f>
        <v xml:space="preserve">
PJ Madam, 
Tim Noonan
</v>
      </c>
      <c r="V2674">
        <v>350</v>
      </c>
      <c r="W2674">
        <v>0</v>
      </c>
      <c r="X2674">
        <v>0</v>
      </c>
    </row>
    <row r="2675" spans="1:24" x14ac:dyDescent="0.3">
      <c r="A2675" t="s">
        <v>8909</v>
      </c>
      <c r="C2675" t="s">
        <v>8909</v>
      </c>
      <c r="D2675" t="str">
        <v>(2017â€“2020)</v>
      </c>
      <c r="E2675" t="str" cm="1">
        <f t="array" ref="E2675">_xlfn.LET(
  _xlpm.raw, TRIM(SUBSTITUTE(SUBSTITUTE(SUBSTITUTE(SUBSTITUTE(SUBSTITUTE(SUBSTITUTE(D2675,"(",""),")",""),"â€“","-"),"–","-"),"I",""),"V","")),
  _xlpm.cleaned, TRIM(SUBSTITUTE(SUBSTITUTE(_xlpm.raw,"-"," - "),","," ")),
  _xlpm.words, _xlfn.FILTERXML("&lt;t&gt;&lt;s&gt;" &amp; SUBSTITUTE(_xlpm.cleaned," ","&lt;/s&gt;&lt;s&gt;") &amp; "&lt;/s&gt;&lt;/t&gt;", "//s"),
  _xlpm.nums, _xlfn.TEXTJOIN("-", TRUE, IF(ISNUMBER(--_xlpm.words), _xlpm.words, "")),
  IFERROR(_xlpm.nums, "")
)</f>
        <v>2017-2020</v>
      </c>
      <c r="F2675" t="s">
        <v>19703</v>
      </c>
      <c r="G2675" t="s">
        <v>3135</v>
      </c>
      <c r="I2675" t="s">
        <v>3135</v>
      </c>
      <c r="K2675">
        <v>5.5</v>
      </c>
      <c r="M2675">
        <v>5.5</v>
      </c>
      <c r="O2675" t="s">
        <v>8910</v>
      </c>
      <c r="P2675" t="s">
        <v>8911</v>
      </c>
      <c r="R2675" t="s">
        <v>1894</v>
      </c>
      <c r="S2675" t="s">
        <v>1894</v>
      </c>
      <c r="T2675" t="str">
        <f>IFERROR(
  IF(TRIM(Table22[[#This Row],[STARS]])="", "Unknown",
    TRIM(MID(Table22[[#This Row],[STARS]], FIND("Stars:", Table22[[#This Row],[STARS]]) + 6, LEN(Table22[[#This Row],[STARS]])))
  ),
"Unknown")</f>
        <v xml:space="preserve">
Bryn McAuley, 
Evany Rosen, 
Gage Munroe, 
Joseph Motiki
</v>
      </c>
      <c r="V2675">
        <v>579</v>
      </c>
      <c r="W2675">
        <v>21</v>
      </c>
      <c r="X2675">
        <v>0</v>
      </c>
    </row>
    <row r="2676" spans="1:24" x14ac:dyDescent="0.3">
      <c r="A2676" t="s">
        <v>8912</v>
      </c>
      <c r="C2676" t="s">
        <v>8912</v>
      </c>
      <c r="D2676">
        <v>0</v>
      </c>
      <c r="E2676" t="str" cm="1">
        <f t="array" ref="E2676">_xlfn.LET(
  _xlpm.raw, TRIM(SUBSTITUTE(SUBSTITUTE(SUBSTITUTE(SUBSTITUTE(SUBSTITUTE(SUBSTITUTE(D2676,"(",""),")",""),"â€“","-"),"–","-"),"I",""),"V","")),
  _xlpm.cleaned, TRIM(SUBSTITUTE(SUBSTITUTE(_xlpm.raw,"-"," - "),","," ")),
  _xlpm.words, _xlfn.FILTERXML("&lt;t&gt;&lt;s&gt;" &amp; SUBSTITUTE(_xlpm.cleaned," ","&lt;/s&gt;&lt;s&gt;") &amp; "&lt;/s&gt;&lt;/t&gt;", "//s"),
  _xlpm.nums, _xlfn.TEXTJOIN("-", TRUE, IF(ISNUMBER(--_xlpm.words), _xlpm.words, "")),
  IFERROR(_xlpm.nums, "")
)</f>
        <v>0</v>
      </c>
      <c r="F2676" t="s">
        <v>19829</v>
      </c>
      <c r="G2676" t="s">
        <v>86</v>
      </c>
      <c r="I2676" t="s">
        <v>86</v>
      </c>
      <c r="K2676">
        <v>0</v>
      </c>
      <c r="M2676">
        <v>0</v>
      </c>
      <c r="O2676" t="s">
        <v>8913</v>
      </c>
      <c r="P2676" t="s">
        <v>8914</v>
      </c>
      <c r="R2676" t="s">
        <v>21422</v>
      </c>
      <c r="S2676" t="s">
        <v>21422</v>
      </c>
      <c r="T2676" t="str">
        <f>IFERROR(
  IF(TRIM(Table22[[#This Row],[STARS]])="", "Unknown",
    TRIM(MID(Table22[[#This Row],[STARS]], FIND("Stars:", Table22[[#This Row],[STARS]]) + 6, LEN(Table22[[#This Row],[STARS]])))
  ),
"Unknown")</f>
        <v>Unknown</v>
      </c>
      <c r="V2676">
        <v>0</v>
      </c>
      <c r="W2676">
        <v>0</v>
      </c>
      <c r="X2676">
        <v>0</v>
      </c>
    </row>
    <row r="2677" spans="1:24" x14ac:dyDescent="0.3">
      <c r="A2677" t="s">
        <v>8915</v>
      </c>
      <c r="C2677" t="s">
        <v>8915</v>
      </c>
      <c r="D2677" t="str">
        <v>(I) (2018)</v>
      </c>
      <c r="E2677" t="str" cm="1">
        <f t="array" ref="E2677">_xlfn.LET(
  _xlpm.raw, TRIM(SUBSTITUTE(SUBSTITUTE(SUBSTITUTE(SUBSTITUTE(SUBSTITUTE(SUBSTITUTE(D2677,"(",""),")",""),"â€“","-"),"–","-"),"I",""),"V","")),
  _xlpm.cleaned, TRIM(SUBSTITUTE(SUBSTITUTE(_xlpm.raw,"-"," - "),","," ")),
  _xlpm.words, _xlfn.FILTERXML("&lt;t&gt;&lt;s&gt;" &amp; SUBSTITUTE(_xlpm.cleaned," ","&lt;/s&gt;&lt;s&gt;") &amp; "&lt;/s&gt;&lt;/t&gt;", "//s"),
  _xlpm.nums, _xlfn.TEXTJOIN("-", TRUE, IF(ISNUMBER(--_xlpm.words), _xlpm.words, "")),
  IFERROR(_xlpm.nums, "")
)</f>
        <v>2018</v>
      </c>
      <c r="F2677" t="s">
        <v>19693</v>
      </c>
      <c r="G2677" t="s">
        <v>47</v>
      </c>
      <c r="I2677" t="s">
        <v>47</v>
      </c>
      <c r="K2677">
        <v>5.8</v>
      </c>
      <c r="M2677">
        <v>5.8</v>
      </c>
      <c r="O2677" t="s">
        <v>8916</v>
      </c>
      <c r="P2677" t="s">
        <v>8917</v>
      </c>
      <c r="R2677" t="s">
        <v>21421</v>
      </c>
      <c r="S2677" t="s">
        <v>21421</v>
      </c>
      <c r="T2677" t="str">
        <f>IFERROR(
  IF(TRIM(Table22[[#This Row],[STARS]])="", "Unknown",
    TRIM(MID(Table22[[#This Row],[STARS]], FIND("Stars:", Table22[[#This Row],[STARS]]) + 6, LEN(Table22[[#This Row],[STARS]])))
  ),
"Unknown")</f>
        <v xml:space="preserve">
NoÃ«l Wells, 
Ben Schwartz, 
Rahul Kohli, 
Joe Pantoliano
</v>
      </c>
      <c r="V2677">
        <v>4026</v>
      </c>
      <c r="W2677">
        <v>78</v>
      </c>
      <c r="X2677">
        <v>0</v>
      </c>
    </row>
    <row r="2678" spans="1:24" x14ac:dyDescent="0.3">
      <c r="A2678" t="s">
        <v>8918</v>
      </c>
      <c r="C2678" t="s">
        <v>8918</v>
      </c>
      <c r="D2678">
        <v>-2021</v>
      </c>
      <c r="E2678" t="str" cm="1">
        <f t="array" ref="E2678">_xlfn.LET(
  _xlpm.raw, TRIM(SUBSTITUTE(SUBSTITUTE(SUBSTITUTE(SUBSTITUTE(SUBSTITUTE(SUBSTITUTE(D2678,"(",""),")",""),"â€“","-"),"–","-"),"I",""),"V","")),
  _xlpm.cleaned, TRIM(SUBSTITUTE(SUBSTITUTE(_xlpm.raw,"-"," - "),","," ")),
  _xlpm.words, _xlfn.FILTERXML("&lt;t&gt;&lt;s&gt;" &amp; SUBSTITUTE(_xlpm.cleaned," ","&lt;/s&gt;&lt;s&gt;") &amp; "&lt;/s&gt;&lt;/t&gt;", "//s"),
  _xlpm.nums, _xlfn.TEXTJOIN("-", TRUE, IF(ISNUMBER(--_xlpm.words), _xlpm.words, "")),
  IFERROR(_xlpm.nums, "")
)</f>
        <v>2021</v>
      </c>
      <c r="F2678" t="s">
        <v>19672</v>
      </c>
      <c r="G2678" t="s">
        <v>91</v>
      </c>
      <c r="I2678" t="s">
        <v>91</v>
      </c>
      <c r="K2678">
        <v>6.2</v>
      </c>
      <c r="M2678">
        <v>6.2</v>
      </c>
      <c r="O2678" t="s">
        <v>8919</v>
      </c>
      <c r="P2678" t="s">
        <v>8920</v>
      </c>
      <c r="R2678" t="s">
        <v>21420</v>
      </c>
      <c r="S2678" t="s">
        <v>21420</v>
      </c>
      <c r="T2678" t="str">
        <f>IFERROR(
  IF(TRIM(Table22[[#This Row],[STARS]])="", "Unknown",
    TRIM(MID(Table22[[#This Row],[STARS]], FIND("Stars:", Table22[[#This Row],[STARS]]) + 6, LEN(Table22[[#This Row],[STARS]])))
  ),
"Unknown")</f>
        <v xml:space="preserve">
Ecem Erkek, 
Devrim Yakut, 
Engin Alkan, 
Merve Dizdar
</v>
      </c>
      <c r="V2678">
        <v>4193</v>
      </c>
      <c r="W2678">
        <v>113</v>
      </c>
      <c r="X2678">
        <v>0</v>
      </c>
    </row>
    <row r="2679" spans="1:24" x14ac:dyDescent="0.3">
      <c r="A2679" t="s">
        <v>8921</v>
      </c>
      <c r="C2679" t="s">
        <v>8921</v>
      </c>
      <c r="D2679" t="str">
        <v>(1975 TV Movie)</v>
      </c>
      <c r="E2679" t="str" cm="1">
        <f t="array" ref="E2679">_xlfn.LET(
  _xlpm.raw, TRIM(SUBSTITUTE(SUBSTITUTE(SUBSTITUTE(SUBSTITUTE(SUBSTITUTE(SUBSTITUTE(D2679,"(",""),")",""),"â€“","-"),"–","-"),"I",""),"V","")),
  _xlpm.cleaned, TRIM(SUBSTITUTE(SUBSTITUTE(_xlpm.raw,"-"," - "),","," ")),
  _xlpm.words, _xlfn.FILTERXML("&lt;t&gt;&lt;s&gt;" &amp; SUBSTITUTE(_xlpm.cleaned," ","&lt;/s&gt;&lt;s&gt;") &amp; "&lt;/s&gt;&lt;/t&gt;", "//s"),
  _xlpm.nums, _xlfn.TEXTJOIN("-", TRUE, IF(ISNUMBER(--_xlpm.words), _xlpm.words, "")),
  IFERROR(_xlpm.nums, "")
)</f>
        <v>1975</v>
      </c>
      <c r="F2679" t="s">
        <v>19732</v>
      </c>
      <c r="G2679" t="s">
        <v>1643</v>
      </c>
      <c r="I2679" t="s">
        <v>1643</v>
      </c>
      <c r="K2679">
        <v>7.9</v>
      </c>
      <c r="M2679">
        <v>7.9</v>
      </c>
      <c r="O2679" t="s">
        <v>8923</v>
      </c>
      <c r="P2679" t="s">
        <v>8924</v>
      </c>
      <c r="R2679" t="s">
        <v>21419</v>
      </c>
      <c r="S2679" t="s">
        <v>21419</v>
      </c>
      <c r="T2679" t="str">
        <f>IFERROR(
  IF(TRIM(Table22[[#This Row],[STARS]])="", "Unknown",
    TRIM(MID(Table22[[#This Row],[STARS]], FIND("Stars:", Table22[[#This Row],[STARS]]) + 6, LEN(Table22[[#This Row],[STARS]])))
  ),
"Unknown")</f>
        <v xml:space="preserve">
John Hurt, 
Liz Gebhardt, 
Patricia Hodge, 
Stanley Lebor
</v>
      </c>
      <c r="V2679">
        <v>1630</v>
      </c>
      <c r="W2679">
        <v>77</v>
      </c>
      <c r="X2679">
        <v>0</v>
      </c>
    </row>
    <row r="2680" spans="1:24" x14ac:dyDescent="0.3">
      <c r="A2680" t="s">
        <v>8925</v>
      </c>
      <c r="C2680" t="s">
        <v>8925</v>
      </c>
      <c r="D2680" t="str">
        <v>(2021â€“ )</v>
      </c>
      <c r="E2680" t="str" cm="1">
        <f t="array" ref="E2680">_xlfn.LET(
  _xlpm.raw, TRIM(SUBSTITUTE(SUBSTITUTE(SUBSTITUTE(SUBSTITUTE(SUBSTITUTE(SUBSTITUTE(D2680,"(",""),")",""),"â€“","-"),"–","-"),"I",""),"V","")),
  _xlpm.cleaned, TRIM(SUBSTITUTE(SUBSTITUTE(_xlpm.raw,"-"," - "),","," ")),
  _xlpm.words, _xlfn.FILTERXML("&lt;t&gt;&lt;s&gt;" &amp; SUBSTITUTE(_xlpm.cleaned," ","&lt;/s&gt;&lt;s&gt;") &amp; "&lt;/s&gt;&lt;/t&gt;", "//s"),
  _xlpm.nums, _xlfn.TEXTJOIN("-", TRUE, IF(ISNUMBER(--_xlpm.words), _xlpm.words, "")),
  IFERROR(_xlpm.nums, "")
)</f>
        <v>2021</v>
      </c>
      <c r="F2680" t="s">
        <v>19672</v>
      </c>
      <c r="G2680" t="s">
        <v>1271</v>
      </c>
      <c r="I2680" t="s">
        <v>1271</v>
      </c>
      <c r="K2680">
        <v>0</v>
      </c>
      <c r="M2680">
        <v>0</v>
      </c>
      <c r="O2680" t="s">
        <v>8926</v>
      </c>
      <c r="P2680" t="s">
        <v>8927</v>
      </c>
      <c r="R2680" t="s">
        <v>1894</v>
      </c>
      <c r="S2680" t="s">
        <v>1894</v>
      </c>
      <c r="T2680" t="str">
        <f>IFERROR(
  IF(TRIM(Table22[[#This Row],[STARS]])="", "Unknown",
    TRIM(MID(Table22[[#This Row],[STARS]], FIND("Stars:", Table22[[#This Row],[STARS]]) + 6, LEN(Table22[[#This Row],[STARS]])))
  ),
"Unknown")</f>
        <v xml:space="preserve">
Bae Doona, 
Joon Lee, 
Gong Yoo, 
Heo Sung-tae
</v>
      </c>
      <c r="V2680">
        <v>0</v>
      </c>
      <c r="W2680">
        <v>0</v>
      </c>
      <c r="X2680">
        <v>0</v>
      </c>
    </row>
    <row r="2681" spans="1:24" x14ac:dyDescent="0.3">
      <c r="A2681" t="s">
        <v>8928</v>
      </c>
      <c r="C2681" t="s">
        <v>8928</v>
      </c>
      <c r="D2681">
        <v>-2018</v>
      </c>
      <c r="E2681" t="str" cm="1">
        <f t="array" ref="E2681">_xlfn.LET(
  _xlpm.raw, TRIM(SUBSTITUTE(SUBSTITUTE(SUBSTITUTE(SUBSTITUTE(SUBSTITUTE(SUBSTITUTE(D2681,"(",""),")",""),"â€“","-"),"–","-"),"I",""),"V","")),
  _xlpm.cleaned, TRIM(SUBSTITUTE(SUBSTITUTE(_xlpm.raw,"-"," - "),","," ")),
  _xlpm.words, _xlfn.FILTERXML("&lt;t&gt;&lt;s&gt;" &amp; SUBSTITUTE(_xlpm.cleaned," ","&lt;/s&gt;&lt;s&gt;") &amp; "&lt;/s&gt;&lt;/t&gt;", "//s"),
  _xlpm.nums, _xlfn.TEXTJOIN("-", TRUE, IF(ISNUMBER(--_xlpm.words), _xlpm.words, "")),
  IFERROR(_xlpm.nums, "")
)</f>
        <v>2018</v>
      </c>
      <c r="F2681" t="s">
        <v>19693</v>
      </c>
      <c r="G2681" t="s">
        <v>1975</v>
      </c>
      <c r="I2681" t="s">
        <v>1975</v>
      </c>
      <c r="K2681">
        <v>2.2000000000000002</v>
      </c>
      <c r="M2681">
        <v>2.2000000000000002</v>
      </c>
      <c r="O2681" t="s">
        <v>8929</v>
      </c>
      <c r="P2681" t="s">
        <v>8930</v>
      </c>
      <c r="R2681" t="s">
        <v>20748</v>
      </c>
      <c r="S2681" t="s">
        <v>20748</v>
      </c>
      <c r="T2681" t="str">
        <f>IFERROR(
  IF(TRIM(Table22[[#This Row],[STARS]])="", "Unknown",
    TRIM(MID(Table22[[#This Row],[STARS]], FIND("Stars:", Table22[[#This Row],[STARS]]) + 6, LEN(Table22[[#This Row],[STARS]])))
  ),
"Unknown")</f>
        <v xml:space="preserve">
Francisca Lozano, 
Arantza Ruiz, 
Oliver Nava, 
Claudia Zepeda
</v>
      </c>
      <c r="V2681">
        <v>2123</v>
      </c>
      <c r="W2681">
        <v>77</v>
      </c>
      <c r="X2681">
        <v>0</v>
      </c>
    </row>
    <row r="2682" spans="1:24" x14ac:dyDescent="0.3">
      <c r="A2682" t="s">
        <v>8931</v>
      </c>
      <c r="C2682" t="s">
        <v>8931</v>
      </c>
      <c r="D2682">
        <v>-2016</v>
      </c>
      <c r="E2682" t="str" cm="1">
        <f t="array" ref="E2682">_xlfn.LET(
  _xlpm.raw, TRIM(SUBSTITUTE(SUBSTITUTE(SUBSTITUTE(SUBSTITUTE(SUBSTITUTE(SUBSTITUTE(D2682,"(",""),")",""),"â€“","-"),"–","-"),"I",""),"V","")),
  _xlpm.cleaned, TRIM(SUBSTITUTE(SUBSTITUTE(_xlpm.raw,"-"," - "),","," ")),
  _xlpm.words, _xlfn.FILTERXML("&lt;t&gt;&lt;s&gt;" &amp; SUBSTITUTE(_xlpm.cleaned," ","&lt;/s&gt;&lt;s&gt;") &amp; "&lt;/s&gt;&lt;/t&gt;", "//s"),
  _xlpm.nums, _xlfn.TEXTJOIN("-", TRUE, IF(ISNUMBER(--_xlpm.words), _xlpm.words, "")),
  IFERROR(_xlpm.nums, "")
)</f>
        <v>2016</v>
      </c>
      <c r="F2682" t="s">
        <v>19684</v>
      </c>
      <c r="G2682" t="s">
        <v>2007</v>
      </c>
      <c r="I2682" t="s">
        <v>2007</v>
      </c>
      <c r="K2682">
        <v>5.0999999999999996</v>
      </c>
      <c r="M2682">
        <v>5.0999999999999996</v>
      </c>
      <c r="O2682" t="s">
        <v>8932</v>
      </c>
      <c r="P2682" t="s">
        <v>8933</v>
      </c>
      <c r="R2682" t="s">
        <v>21418</v>
      </c>
      <c r="S2682" t="s">
        <v>21418</v>
      </c>
      <c r="T2682" t="str">
        <f>IFERROR(
  IF(TRIM(Table22[[#This Row],[STARS]])="", "Unknown",
    TRIM(MID(Table22[[#This Row],[STARS]], FIND("Stars:", Table22[[#This Row],[STARS]]) + 6, LEN(Table22[[#This Row],[STARS]])))
  ),
"Unknown")</f>
        <v xml:space="preserve">
Ali Suliman, 
Maisa Abd Elhadi, 
Mahmoud Al Atrash, 
Mohammad Al Ibrahimi
</v>
      </c>
      <c r="V2682">
        <v>1806</v>
      </c>
      <c r="W2682">
        <v>99</v>
      </c>
      <c r="X2682">
        <v>0</v>
      </c>
    </row>
    <row r="2683" spans="1:24" x14ac:dyDescent="0.3">
      <c r="A2683" t="s">
        <v>8934</v>
      </c>
      <c r="C2683" t="s">
        <v>8934</v>
      </c>
      <c r="D2683">
        <v>-2017</v>
      </c>
      <c r="E2683" t="str" cm="1">
        <f t="array" ref="E2683">_xlfn.LET(
  _xlpm.raw, TRIM(SUBSTITUTE(SUBSTITUTE(SUBSTITUTE(SUBSTITUTE(SUBSTITUTE(SUBSTITUTE(D2683,"(",""),")",""),"â€“","-"),"–","-"),"I",""),"V","")),
  _xlpm.cleaned, TRIM(SUBSTITUTE(SUBSTITUTE(_xlpm.raw,"-"," - "),","," ")),
  _xlpm.words, _xlfn.FILTERXML("&lt;t&gt;&lt;s&gt;" &amp; SUBSTITUTE(_xlpm.cleaned," ","&lt;/s&gt;&lt;s&gt;") &amp; "&lt;/s&gt;&lt;/t&gt;", "//s"),
  _xlpm.nums, _xlfn.TEXTJOIN("-", TRUE, IF(ISNUMBER(--_xlpm.words), _xlpm.words, "")),
  IFERROR(_xlpm.nums, "")
)</f>
        <v>2017</v>
      </c>
      <c r="F2683" t="s">
        <v>19682</v>
      </c>
      <c r="G2683" t="s">
        <v>3278</v>
      </c>
      <c r="I2683" t="s">
        <v>3278</v>
      </c>
      <c r="K2683">
        <v>6.2</v>
      </c>
      <c r="M2683">
        <v>6.2</v>
      </c>
      <c r="O2683" t="s">
        <v>8935</v>
      </c>
      <c r="P2683" t="s">
        <v>8936</v>
      </c>
      <c r="R2683" t="s">
        <v>21417</v>
      </c>
      <c r="S2683" t="s">
        <v>21417</v>
      </c>
      <c r="T2683" t="str">
        <f>IFERROR(
  IF(TRIM(Table22[[#This Row],[STARS]])="", "Unknown",
    TRIM(MID(Table22[[#This Row],[STARS]], FIND("Stars:", Table22[[#This Row],[STARS]]) + 6, LEN(Table22[[#This Row],[STARS]])))
  ),
"Unknown")</f>
        <v xml:space="preserve">
ChantÃ© Adams, 
Nia Long, 
Mahershala Ali, 
Germar Terrell Gardner
</v>
      </c>
      <c r="V2683">
        <v>2968</v>
      </c>
      <c r="W2683">
        <v>100</v>
      </c>
      <c r="X2683">
        <v>0</v>
      </c>
    </row>
    <row r="2684" spans="1:24" x14ac:dyDescent="0.3">
      <c r="A2684" t="s">
        <v>8937</v>
      </c>
      <c r="C2684" t="s">
        <v>8937</v>
      </c>
      <c r="D2684" t="str">
        <v>(2020â€“ )</v>
      </c>
      <c r="E2684" t="str" cm="1">
        <f t="array" ref="E2684">_xlfn.LET(
  _xlpm.raw, TRIM(SUBSTITUTE(SUBSTITUTE(SUBSTITUTE(SUBSTITUTE(SUBSTITUTE(SUBSTITUTE(D2684,"(",""),")",""),"â€“","-"),"–","-"),"I",""),"V","")),
  _xlpm.cleaned, TRIM(SUBSTITUTE(SUBSTITUTE(_xlpm.raw,"-"," - "),","," ")),
  _xlpm.words, _xlfn.FILTERXML("&lt;t&gt;&lt;s&gt;" &amp; SUBSTITUTE(_xlpm.cleaned," ","&lt;/s&gt;&lt;s&gt;") &amp; "&lt;/s&gt;&lt;/t&gt;", "//s"),
  _xlpm.nums, _xlfn.TEXTJOIN("-", TRUE, IF(ISNUMBER(--_xlpm.words), _xlpm.words, "")),
  IFERROR(_xlpm.nums, "")
)</f>
        <v>2020</v>
      </c>
      <c r="F2684" t="s">
        <v>19675</v>
      </c>
      <c r="G2684" t="s">
        <v>1017</v>
      </c>
      <c r="I2684" t="s">
        <v>1017</v>
      </c>
      <c r="K2684">
        <v>5.7</v>
      </c>
      <c r="M2684">
        <v>5.7</v>
      </c>
      <c r="O2684" t="s">
        <v>8938</v>
      </c>
      <c r="P2684" t="s">
        <v>8939</v>
      </c>
      <c r="R2684" t="s">
        <v>1894</v>
      </c>
      <c r="S2684" t="s">
        <v>1894</v>
      </c>
      <c r="T2684" t="str">
        <f>IFERROR(
  IF(TRIM(Table22[[#This Row],[STARS]])="", "Unknown",
    TRIM(MID(Table22[[#This Row],[STARS]], FIND("Stars:", Table22[[#This Row],[STARS]]) + 6, LEN(Table22[[#This Row],[STARS]])))
  ),
"Unknown")</f>
        <v xml:space="preserve">
Komalpreet Kaur Batth, 
Haley Bockrath, 
Dylan George, 
Braxton Hale
</v>
      </c>
      <c r="V2684">
        <v>3456</v>
      </c>
      <c r="W2684">
        <v>0</v>
      </c>
      <c r="X2684">
        <v>0</v>
      </c>
    </row>
    <row r="2685" spans="1:24" x14ac:dyDescent="0.3">
      <c r="A2685" t="s">
        <v>8940</v>
      </c>
      <c r="C2685" t="s">
        <v>8940</v>
      </c>
      <c r="D2685">
        <v>-2016</v>
      </c>
      <c r="E2685" t="str" cm="1">
        <f t="array" ref="E2685">_xlfn.LET(
  _xlpm.raw, TRIM(SUBSTITUTE(SUBSTITUTE(SUBSTITUTE(SUBSTITUTE(SUBSTITUTE(SUBSTITUTE(D2685,"(",""),")",""),"â€“","-"),"–","-"),"I",""),"V","")),
  _xlpm.cleaned, TRIM(SUBSTITUTE(SUBSTITUTE(_xlpm.raw,"-"," - "),","," ")),
  _xlpm.words, _xlfn.FILTERXML("&lt;t&gt;&lt;s&gt;" &amp; SUBSTITUTE(_xlpm.cleaned," ","&lt;/s&gt;&lt;s&gt;") &amp; "&lt;/s&gt;&lt;/t&gt;", "//s"),
  _xlpm.nums, _xlfn.TEXTJOIN("-", TRUE, IF(ISNUMBER(--_xlpm.words), _xlpm.words, "")),
  IFERROR(_xlpm.nums, "")
)</f>
        <v>2016</v>
      </c>
      <c r="F2685" t="s">
        <v>19684</v>
      </c>
      <c r="G2685" t="s">
        <v>91</v>
      </c>
      <c r="I2685" t="s">
        <v>91</v>
      </c>
      <c r="K2685">
        <v>5.9</v>
      </c>
      <c r="M2685">
        <v>5.9</v>
      </c>
      <c r="O2685" t="s">
        <v>8941</v>
      </c>
      <c r="P2685" t="s">
        <v>8942</v>
      </c>
      <c r="R2685" t="s">
        <v>21416</v>
      </c>
      <c r="S2685" t="s">
        <v>21416</v>
      </c>
      <c r="T2685" t="str">
        <f>IFERROR(
  IF(TRIM(Table22[[#This Row],[STARS]])="", "Unknown",
    TRIM(MID(Table22[[#This Row],[STARS]], FIND("Stars:", Table22[[#This Row],[STARS]]) + 6, LEN(Table22[[#This Row],[STARS]])))
  ),
"Unknown")</f>
        <v xml:space="preserve">
Melanie Lynskey, 
Nelsan Ellis, 
Armani Jackson, 
Oona Laurence
</v>
      </c>
      <c r="V2685">
        <v>1785</v>
      </c>
      <c r="W2685">
        <v>84</v>
      </c>
      <c r="X2685">
        <v>0</v>
      </c>
    </row>
    <row r="2686" spans="1:24" x14ac:dyDescent="0.3">
      <c r="A2686" t="s">
        <v>8943</v>
      </c>
      <c r="C2686" t="s">
        <v>8943</v>
      </c>
      <c r="D2686">
        <v>-2016</v>
      </c>
      <c r="E2686" t="str" cm="1">
        <f t="array" ref="E2686">_xlfn.LET(
  _xlpm.raw, TRIM(SUBSTITUTE(SUBSTITUTE(SUBSTITUTE(SUBSTITUTE(SUBSTITUTE(SUBSTITUTE(D2686,"(",""),")",""),"â€“","-"),"–","-"),"I",""),"V","")),
  _xlpm.cleaned, TRIM(SUBSTITUTE(SUBSTITUTE(_xlpm.raw,"-"," - "),","," ")),
  _xlpm.words, _xlfn.FILTERXML("&lt;t&gt;&lt;s&gt;" &amp; SUBSTITUTE(_xlpm.cleaned," ","&lt;/s&gt;&lt;s&gt;") &amp; "&lt;/s&gt;&lt;/t&gt;", "//s"),
  _xlpm.nums, _xlfn.TEXTJOIN("-", TRUE, IF(ISNUMBER(--_xlpm.words), _xlpm.words, "")),
  IFERROR(_xlpm.nums, "")
)</f>
        <v>2016</v>
      </c>
      <c r="F2686" t="s">
        <v>19684</v>
      </c>
      <c r="G2686" t="s">
        <v>959</v>
      </c>
      <c r="I2686" t="s">
        <v>959</v>
      </c>
      <c r="K2686">
        <v>6.4</v>
      </c>
      <c r="M2686">
        <v>6.4</v>
      </c>
      <c r="O2686" t="s">
        <v>8944</v>
      </c>
      <c r="P2686" t="s">
        <v>8945</v>
      </c>
      <c r="R2686" t="s">
        <v>21415</v>
      </c>
      <c r="S2686" t="s">
        <v>21415</v>
      </c>
      <c r="T2686" t="str">
        <f>IFERROR(
  IF(TRIM(Table22[[#This Row],[STARS]])="", "Unknown",
    TRIM(MID(Table22[[#This Row],[STARS]], FIND("Stars:", Table22[[#This Row],[STARS]]) + 6, LEN(Table22[[#This Row],[STARS]])))
  ),
"Unknown")</f>
        <v xml:space="preserve">
Finnegan Oldfield, 
Vincent Rottiers, 
Hamza Meziani, 
Manal Issa
</v>
      </c>
      <c r="V2686">
        <v>4659</v>
      </c>
      <c r="W2686">
        <v>130</v>
      </c>
      <c r="X2686" t="s">
        <v>2820</v>
      </c>
    </row>
    <row r="2687" spans="1:24" x14ac:dyDescent="0.3">
      <c r="A2687" t="s">
        <v>8946</v>
      </c>
      <c r="C2687" t="s">
        <v>8946</v>
      </c>
      <c r="D2687">
        <v>-2016</v>
      </c>
      <c r="E2687" t="str" cm="1">
        <f t="array" ref="E2687">_xlfn.LET(
  _xlpm.raw, TRIM(SUBSTITUTE(SUBSTITUTE(SUBSTITUTE(SUBSTITUTE(SUBSTITUTE(SUBSTITUTE(D2687,"(",""),")",""),"â€“","-"),"–","-"),"I",""),"V","")),
  _xlpm.cleaned, TRIM(SUBSTITUTE(SUBSTITUTE(_xlpm.raw,"-"," - "),","," ")),
  _xlpm.words, _xlfn.FILTERXML("&lt;t&gt;&lt;s&gt;" &amp; SUBSTITUTE(_xlpm.cleaned," ","&lt;/s&gt;&lt;s&gt;") &amp; "&lt;/s&gt;&lt;/t&gt;", "//s"),
  _xlpm.nums, _xlfn.TEXTJOIN("-", TRUE, IF(ISNUMBER(--_xlpm.words), _xlpm.words, "")),
  IFERROR(_xlpm.nums, "")
)</f>
        <v>2016</v>
      </c>
      <c r="F2687" t="s">
        <v>19684</v>
      </c>
      <c r="G2687" t="s">
        <v>43</v>
      </c>
      <c r="I2687" t="s">
        <v>43</v>
      </c>
      <c r="K2687">
        <v>5.5</v>
      </c>
      <c r="M2687">
        <v>5.5</v>
      </c>
      <c r="O2687" t="s">
        <v>8947</v>
      </c>
      <c r="P2687" t="s">
        <v>8948</v>
      </c>
      <c r="R2687" t="s">
        <v>21414</v>
      </c>
      <c r="S2687" t="s">
        <v>21414</v>
      </c>
      <c r="T2687" t="str">
        <f>IFERROR(
  IF(TRIM(Table22[[#This Row],[STARS]])="", "Unknown",
    TRIM(MID(Table22[[#This Row],[STARS]], FIND("Stars:", Table22[[#This Row],[STARS]]) + 6, LEN(Table22[[#This Row],[STARS]])))
  ),
"Unknown")</f>
        <v xml:space="preserve">
Riz Ahmed, 
Billie Piper, 
James Krishna Floyd, 
Cush Jumbo
</v>
      </c>
      <c r="V2687">
        <v>2279</v>
      </c>
      <c r="W2687">
        <v>110</v>
      </c>
      <c r="X2687">
        <v>0</v>
      </c>
    </row>
    <row r="2688" spans="1:24" x14ac:dyDescent="0.3">
      <c r="A2688" t="s">
        <v>8949</v>
      </c>
      <c r="C2688" t="s">
        <v>8949</v>
      </c>
      <c r="D2688">
        <v>-2020</v>
      </c>
      <c r="E2688" t="str" cm="1">
        <f t="array" ref="E2688">_xlfn.LET(
  _xlpm.raw, TRIM(SUBSTITUTE(SUBSTITUTE(SUBSTITUTE(SUBSTITUTE(SUBSTITUTE(SUBSTITUTE(D2688,"(",""),")",""),"â€“","-"),"–","-"),"I",""),"V","")),
  _xlpm.cleaned, TRIM(SUBSTITUTE(SUBSTITUTE(_xlpm.raw,"-"," - "),","," ")),
  _xlpm.words, _xlfn.FILTERXML("&lt;t&gt;&lt;s&gt;" &amp; SUBSTITUTE(_xlpm.cleaned," ","&lt;/s&gt;&lt;s&gt;") &amp; "&lt;/s&gt;&lt;/t&gt;", "//s"),
  _xlpm.nums, _xlfn.TEXTJOIN("-", TRUE, IF(ISNUMBER(--_xlpm.words), _xlpm.words, "")),
  IFERROR(_xlpm.nums, "")
)</f>
        <v>2020</v>
      </c>
      <c r="F2688" t="s">
        <v>19675</v>
      </c>
      <c r="G2688" t="s">
        <v>104</v>
      </c>
      <c r="I2688" t="s">
        <v>104</v>
      </c>
      <c r="K2688">
        <v>5.8</v>
      </c>
      <c r="M2688">
        <v>5.8</v>
      </c>
      <c r="O2688" t="s">
        <v>8950</v>
      </c>
      <c r="P2688" t="s">
        <v>8951</v>
      </c>
      <c r="R2688" t="s">
        <v>1894</v>
      </c>
      <c r="S2688" t="s">
        <v>1894</v>
      </c>
      <c r="T2688" t="str">
        <f>IFERROR(
  IF(TRIM(Table22[[#This Row],[STARS]])="", "Unknown",
    TRIM(MID(Table22[[#This Row],[STARS]], FIND("Stars:", Table22[[#This Row],[STARS]]) + 6, LEN(Table22[[#This Row],[STARS]])))
  ),
"Unknown")</f>
        <v xml:space="preserve">
Danilo Mesquita, 
Giovanna Lancellotti, 
Jaffar Bambirra, 
LellÃª
</v>
      </c>
      <c r="V2688">
        <v>2288</v>
      </c>
      <c r="W2688">
        <v>104</v>
      </c>
      <c r="X2688">
        <v>0</v>
      </c>
    </row>
    <row r="2689" spans="1:24" x14ac:dyDescent="0.3">
      <c r="A2689" t="s">
        <v>8952</v>
      </c>
      <c r="C2689" t="s">
        <v>8952</v>
      </c>
      <c r="D2689">
        <v>-2021</v>
      </c>
      <c r="E2689" t="str" cm="1">
        <f t="array" ref="E2689">_xlfn.LET(
  _xlpm.raw, TRIM(SUBSTITUTE(SUBSTITUTE(SUBSTITUTE(SUBSTITUTE(SUBSTITUTE(SUBSTITUTE(D2689,"(",""),")",""),"â€“","-"),"–","-"),"I",""),"V","")),
  _xlpm.cleaned, TRIM(SUBSTITUTE(SUBSTITUTE(_xlpm.raw,"-"," - "),","," ")),
  _xlpm.words, _xlfn.FILTERXML("&lt;t&gt;&lt;s&gt;" &amp; SUBSTITUTE(_xlpm.cleaned," ","&lt;/s&gt;&lt;s&gt;") &amp; "&lt;/s&gt;&lt;/t&gt;", "//s"),
  _xlpm.nums, _xlfn.TEXTJOIN("-", TRUE, IF(ISNUMBER(--_xlpm.words), _xlpm.words, "")),
  IFERROR(_xlpm.nums, "")
)</f>
        <v>2021</v>
      </c>
      <c r="F2689" t="s">
        <v>19672</v>
      </c>
      <c r="G2689" t="s">
        <v>104</v>
      </c>
      <c r="I2689" t="s">
        <v>104</v>
      </c>
      <c r="K2689">
        <v>5.0999999999999996</v>
      </c>
      <c r="M2689">
        <v>5.0999999999999996</v>
      </c>
      <c r="O2689" t="s">
        <v>8953</v>
      </c>
      <c r="P2689" t="s">
        <v>8954</v>
      </c>
      <c r="R2689" t="s">
        <v>21413</v>
      </c>
      <c r="S2689" t="s">
        <v>21413</v>
      </c>
      <c r="T2689" t="str">
        <f>IFERROR(
  IF(TRIM(Table22[[#This Row],[STARS]])="", "Unknown",
    TRIM(MID(Table22[[#This Row],[STARS]], FIND("Stars:", Table22[[#This Row],[STARS]]) + 6, LEN(Table22[[#This Row],[STARS]])))
  ),
"Unknown")</f>
        <v xml:space="preserve">
Mariam Bassa, 
Rushil Juglall, 
Vashir Kemraj, 
Alan Khan
</v>
      </c>
      <c r="V2689">
        <v>292</v>
      </c>
      <c r="W2689">
        <v>93</v>
      </c>
      <c r="X2689">
        <v>0</v>
      </c>
    </row>
    <row r="2690" spans="1:24" x14ac:dyDescent="0.3">
      <c r="A2690" t="s">
        <v>8955</v>
      </c>
      <c r="C2690" t="s">
        <v>8955</v>
      </c>
      <c r="D2690">
        <v>-2016</v>
      </c>
      <c r="E2690" t="str" cm="1">
        <f t="array" ref="E2690">_xlfn.LET(
  _xlpm.raw, TRIM(SUBSTITUTE(SUBSTITUTE(SUBSTITUTE(SUBSTITUTE(SUBSTITUTE(SUBSTITUTE(D2690,"(",""),")",""),"â€“","-"),"–","-"),"I",""),"V","")),
  _xlpm.cleaned, TRIM(SUBSTITUTE(SUBSTITUTE(_xlpm.raw,"-"," - "),","," ")),
  _xlpm.words, _xlfn.FILTERXML("&lt;t&gt;&lt;s&gt;" &amp; SUBSTITUTE(_xlpm.cleaned," ","&lt;/s&gt;&lt;s&gt;") &amp; "&lt;/s&gt;&lt;/t&gt;", "//s"),
  _xlpm.nums, _xlfn.TEXTJOIN("-", TRUE, IF(ISNUMBER(--_xlpm.words), _xlpm.words, "")),
  IFERROR(_xlpm.nums, "")
)</f>
        <v>2016</v>
      </c>
      <c r="F2690" t="s">
        <v>19684</v>
      </c>
      <c r="G2690" t="s">
        <v>2065</v>
      </c>
      <c r="I2690" t="s">
        <v>2065</v>
      </c>
      <c r="K2690">
        <v>6.2</v>
      </c>
      <c r="M2690">
        <v>6.2</v>
      </c>
      <c r="O2690" t="s">
        <v>8956</v>
      </c>
      <c r="P2690" t="s">
        <v>8957</v>
      </c>
      <c r="R2690" t="s">
        <v>21412</v>
      </c>
      <c r="S2690" t="s">
        <v>21412</v>
      </c>
      <c r="T2690" t="str">
        <f>IFERROR(
  IF(TRIM(Table22[[#This Row],[STARS]])="", "Unknown",
    TRIM(MID(Table22[[#This Row],[STARS]], FIND("Stars:", Table22[[#This Row],[STARS]]) + 6, LEN(Table22[[#This Row],[STARS]])))
  ),
"Unknown")</f>
        <v xml:space="preserve">
Crina Semciuc, 
Olimpia Melinte, 
Vlad Logigan, 
Flavia Hojda
</v>
      </c>
      <c r="V2690">
        <v>1597</v>
      </c>
      <c r="W2690">
        <v>116</v>
      </c>
      <c r="X2690">
        <v>0</v>
      </c>
    </row>
    <row r="2691" spans="1:24" x14ac:dyDescent="0.3">
      <c r="A2691" t="s">
        <v>8958</v>
      </c>
      <c r="C2691" t="s">
        <v>8958</v>
      </c>
      <c r="D2691" t="str">
        <v>(2019 TV Special)</v>
      </c>
      <c r="E2691" t="str" cm="1">
        <f t="array" ref="E2691">_xlfn.LET(
  _xlpm.raw, TRIM(SUBSTITUTE(SUBSTITUTE(SUBSTITUTE(SUBSTITUTE(SUBSTITUTE(SUBSTITUTE(D2691,"(",""),")",""),"â€“","-"),"–","-"),"I",""),"V","")),
  _xlpm.cleaned, TRIM(SUBSTITUTE(SUBSTITUTE(_xlpm.raw,"-"," - "),","," ")),
  _xlpm.words, _xlfn.FILTERXML("&lt;t&gt;&lt;s&gt;" &amp; SUBSTITUTE(_xlpm.cleaned," ","&lt;/s&gt;&lt;s&gt;") &amp; "&lt;/s&gt;&lt;/t&gt;", "//s"),
  _xlpm.nums, _xlfn.TEXTJOIN("-", TRUE, IF(ISNUMBER(--_xlpm.words), _xlpm.words, "")),
  IFERROR(_xlpm.nums, "")
)</f>
        <v>2019</v>
      </c>
      <c r="F2691" t="s">
        <v>19677</v>
      </c>
      <c r="G2691" t="s">
        <v>47</v>
      </c>
      <c r="I2691" t="s">
        <v>47</v>
      </c>
      <c r="K2691">
        <v>8.5</v>
      </c>
      <c r="M2691">
        <v>8.5</v>
      </c>
      <c r="O2691" t="s">
        <v>8960</v>
      </c>
      <c r="P2691" t="s">
        <v>8961</v>
      </c>
      <c r="R2691" t="s">
        <v>20226</v>
      </c>
      <c r="S2691" t="s">
        <v>20226</v>
      </c>
      <c r="T2691" t="str">
        <f>IFERROR(
  IF(TRIM(Table22[[#This Row],[STARS]])="", "Unknown",
    TRIM(MID(Table22[[#This Row],[STARS]], FIND("Stars:", Table22[[#This Row],[STARS]]) + 6, LEN(Table22[[#This Row],[STARS]])))
  ),
"Unknown")</f>
        <v>Unknown</v>
      </c>
      <c r="V2691">
        <v>22574</v>
      </c>
      <c r="W2691">
        <v>65</v>
      </c>
      <c r="X2691">
        <v>0</v>
      </c>
    </row>
    <row r="2692" spans="1:24" x14ac:dyDescent="0.3">
      <c r="A2692" t="s">
        <v>8962</v>
      </c>
      <c r="C2692" t="s">
        <v>8962</v>
      </c>
      <c r="D2692">
        <v>-2021</v>
      </c>
      <c r="E2692" t="str" cm="1">
        <f t="array" ref="E2692">_xlfn.LET(
  _xlpm.raw, TRIM(SUBSTITUTE(SUBSTITUTE(SUBSTITUTE(SUBSTITUTE(SUBSTITUTE(SUBSTITUTE(D2692,"(",""),")",""),"â€“","-"),"–","-"),"I",""),"V","")),
  _xlpm.cleaned, TRIM(SUBSTITUTE(SUBSTITUTE(_xlpm.raw,"-"," - "),","," ")),
  _xlpm.words, _xlfn.FILTERXML("&lt;t&gt;&lt;s&gt;" &amp; SUBSTITUTE(_xlpm.cleaned," ","&lt;/s&gt;&lt;s&gt;") &amp; "&lt;/s&gt;&lt;/t&gt;", "//s"),
  _xlpm.nums, _xlfn.TEXTJOIN("-", TRUE, IF(ISNUMBER(--_xlpm.words), _xlpm.words, "")),
  IFERROR(_xlpm.nums, "")
)</f>
        <v>2021</v>
      </c>
      <c r="F2692" t="s">
        <v>19672</v>
      </c>
      <c r="G2692" t="s">
        <v>801</v>
      </c>
      <c r="I2692" t="s">
        <v>801</v>
      </c>
      <c r="K2692">
        <v>0</v>
      </c>
      <c r="M2692">
        <v>0</v>
      </c>
      <c r="O2692" t="s">
        <v>8963</v>
      </c>
      <c r="P2692" t="s">
        <v>8964</v>
      </c>
      <c r="R2692" t="s">
        <v>21411</v>
      </c>
      <c r="S2692" t="s">
        <v>21411</v>
      </c>
      <c r="T2692" t="str">
        <f>IFERROR(
  IF(TRIM(Table22[[#This Row],[STARS]])="", "Unknown",
    TRIM(MID(Table22[[#This Row],[STARS]], FIND("Stars:", Table22[[#This Row],[STARS]]) + 6, LEN(Table22[[#This Row],[STARS]])))
  ),
"Unknown")</f>
        <v>Unknown</v>
      </c>
      <c r="V2692">
        <v>0</v>
      </c>
      <c r="W2692">
        <v>92</v>
      </c>
      <c r="X2692">
        <v>0</v>
      </c>
    </row>
    <row r="2693" spans="1:24" x14ac:dyDescent="0.3">
      <c r="A2693" t="s">
        <v>8965</v>
      </c>
      <c r="C2693" t="s">
        <v>8965</v>
      </c>
      <c r="D2693">
        <v>-2021</v>
      </c>
      <c r="E2693" t="str" cm="1">
        <f t="array" ref="E2693">_xlfn.LET(
  _xlpm.raw, TRIM(SUBSTITUTE(SUBSTITUTE(SUBSTITUTE(SUBSTITUTE(SUBSTITUTE(SUBSTITUTE(D2693,"(",""),")",""),"â€“","-"),"–","-"),"I",""),"V","")),
  _xlpm.cleaned, TRIM(SUBSTITUTE(SUBSTITUTE(_xlpm.raw,"-"," - "),","," ")),
  _xlpm.words, _xlfn.FILTERXML("&lt;t&gt;&lt;s&gt;" &amp; SUBSTITUTE(_xlpm.cleaned," ","&lt;/s&gt;&lt;s&gt;") &amp; "&lt;/s&gt;&lt;/t&gt;", "//s"),
  _xlpm.nums, _xlfn.TEXTJOIN("-", TRUE, IF(ISNUMBER(--_xlpm.words), _xlpm.words, "")),
  IFERROR(_xlpm.nums, "")
)</f>
        <v>2021</v>
      </c>
      <c r="F2693" t="s">
        <v>19672</v>
      </c>
      <c r="G2693" t="s">
        <v>801</v>
      </c>
      <c r="I2693" t="s">
        <v>801</v>
      </c>
      <c r="K2693">
        <v>5.2</v>
      </c>
      <c r="M2693">
        <v>5.2</v>
      </c>
      <c r="O2693" t="s">
        <v>8966</v>
      </c>
      <c r="P2693" t="s">
        <v>8967</v>
      </c>
      <c r="R2693" t="s">
        <v>20388</v>
      </c>
      <c r="S2693" t="s">
        <v>20388</v>
      </c>
      <c r="T2693" t="str">
        <f>IFERROR(
  IF(TRIM(Table22[[#This Row],[STARS]])="", "Unknown",
    TRIM(MID(Table22[[#This Row],[STARS]], FIND("Stars:", Table22[[#This Row],[STARS]]) + 6, LEN(Table22[[#This Row],[STARS]])))
  ),
"Unknown")</f>
        <v xml:space="preserve">
Keith Ballinger, 
Amy Bond, 
Jenyne Butterfly, 
Genellyn Driver
</v>
      </c>
      <c r="V2693">
        <v>530</v>
      </c>
      <c r="W2693">
        <v>112</v>
      </c>
      <c r="X2693">
        <v>0</v>
      </c>
    </row>
    <row r="2694" spans="1:24" x14ac:dyDescent="0.3">
      <c r="A2694" t="s">
        <v>8968</v>
      </c>
      <c r="C2694" t="s">
        <v>8968</v>
      </c>
      <c r="D2694">
        <v>-2020</v>
      </c>
      <c r="E2694" t="str" cm="1">
        <f t="array" ref="E2694">_xlfn.LET(
  _xlpm.raw, TRIM(SUBSTITUTE(SUBSTITUTE(SUBSTITUTE(SUBSTITUTE(SUBSTITUTE(SUBSTITUTE(D2694,"(",""),")",""),"â€“","-"),"–","-"),"I",""),"V","")),
  _xlpm.cleaned, TRIM(SUBSTITUTE(SUBSTITUTE(_xlpm.raw,"-"," - "),","," ")),
  _xlpm.words, _xlfn.FILTERXML("&lt;t&gt;&lt;s&gt;" &amp; SUBSTITUTE(_xlpm.cleaned," ","&lt;/s&gt;&lt;s&gt;") &amp; "&lt;/s&gt;&lt;/t&gt;", "//s"),
  _xlpm.nums, _xlfn.TEXTJOIN("-", TRUE, IF(ISNUMBER(--_xlpm.words), _xlpm.words, "")),
  IFERROR(_xlpm.nums, "")
)</f>
        <v>2020</v>
      </c>
      <c r="F2694" t="s">
        <v>19675</v>
      </c>
      <c r="G2694" t="s">
        <v>4440</v>
      </c>
      <c r="I2694" t="s">
        <v>4440</v>
      </c>
      <c r="K2694">
        <v>6</v>
      </c>
      <c r="M2694">
        <v>6</v>
      </c>
      <c r="O2694" t="s">
        <v>8969</v>
      </c>
      <c r="P2694" t="s">
        <v>8970</v>
      </c>
      <c r="R2694" t="s">
        <v>21410</v>
      </c>
      <c r="S2694" t="s">
        <v>21410</v>
      </c>
      <c r="T2694" t="str">
        <f>IFERROR(
  IF(TRIM(Table22[[#This Row],[STARS]])="", "Unknown",
    TRIM(MID(Table22[[#This Row],[STARS]], FIND("Stars:", Table22[[#This Row],[STARS]]) + 6, LEN(Table22[[#This Row],[STARS]])))
  ),
"Unknown")</f>
        <v xml:space="preserve">
Chelsea Islan, 
Widika Sidmore, 
Baskara Mahendra, 
Hadijah Shahab
</v>
      </c>
      <c r="V2694">
        <v>730</v>
      </c>
      <c r="W2694">
        <v>110</v>
      </c>
      <c r="X2694">
        <v>0</v>
      </c>
    </row>
    <row r="2695" spans="1:24" x14ac:dyDescent="0.3">
      <c r="A2695" t="s">
        <v>8971</v>
      </c>
      <c r="C2695" t="s">
        <v>8971</v>
      </c>
      <c r="D2695">
        <v>-2021</v>
      </c>
      <c r="E2695" t="str" cm="1">
        <f t="array" ref="E2695">_xlfn.LET(
  _xlpm.raw, TRIM(SUBSTITUTE(SUBSTITUTE(SUBSTITUTE(SUBSTITUTE(SUBSTITUTE(SUBSTITUTE(D2695,"(",""),")",""),"â€“","-"),"–","-"),"I",""),"V","")),
  _xlpm.cleaned, TRIM(SUBSTITUTE(SUBSTITUTE(_xlpm.raw,"-"," - "),","," ")),
  _xlpm.words, _xlfn.FILTERXML("&lt;t&gt;&lt;s&gt;" &amp; SUBSTITUTE(_xlpm.cleaned," ","&lt;/s&gt;&lt;s&gt;") &amp; "&lt;/s&gt;&lt;/t&gt;", "//s"),
  _xlpm.nums, _xlfn.TEXTJOIN("-", TRUE, IF(ISNUMBER(--_xlpm.words), _xlpm.words, "")),
  IFERROR(_xlpm.nums, "")
)</f>
        <v>2021</v>
      </c>
      <c r="F2695" t="s">
        <v>19672</v>
      </c>
      <c r="G2695" t="s">
        <v>856</v>
      </c>
      <c r="I2695" t="s">
        <v>856</v>
      </c>
      <c r="K2695">
        <v>0</v>
      </c>
      <c r="M2695">
        <v>0</v>
      </c>
      <c r="O2695" t="s">
        <v>8972</v>
      </c>
      <c r="P2695" t="s">
        <v>8973</v>
      </c>
      <c r="R2695" t="s">
        <v>21409</v>
      </c>
      <c r="S2695" t="s">
        <v>21409</v>
      </c>
      <c r="T2695" t="str">
        <f>IFERROR(
  IF(TRIM(Table22[[#This Row],[STARS]])="", "Unknown",
    TRIM(MID(Table22[[#This Row],[STARS]], FIND("Stars:", Table22[[#This Row],[STARS]]) + 6, LEN(Table22[[#This Row],[STARS]])))
  ),
"Unknown")</f>
        <v xml:space="preserve">
Mrunal Thakur, 
Kartik Aaryan, 
Amruta Subhash, 
Vishwajeet Pradhan
</v>
      </c>
      <c r="V2695">
        <v>0</v>
      </c>
      <c r="W2695">
        <v>103</v>
      </c>
      <c r="X2695">
        <v>0</v>
      </c>
    </row>
    <row r="2696" spans="1:24" x14ac:dyDescent="0.3">
      <c r="A2696" t="s">
        <v>8974</v>
      </c>
      <c r="C2696" t="s">
        <v>8974</v>
      </c>
      <c r="D2696" t="str">
        <v>(2019â€“ )</v>
      </c>
      <c r="E2696" t="str" cm="1">
        <f t="array" ref="E2696">_xlfn.LET(
  _xlpm.raw, TRIM(SUBSTITUTE(SUBSTITUTE(SUBSTITUTE(SUBSTITUTE(SUBSTITUTE(SUBSTITUTE(D2696,"(",""),")",""),"â€“","-"),"–","-"),"I",""),"V","")),
  _xlpm.cleaned, TRIM(SUBSTITUTE(SUBSTITUTE(_xlpm.raw,"-"," - "),","," ")),
  _xlpm.words, _xlfn.FILTERXML("&lt;t&gt;&lt;s&gt;" &amp; SUBSTITUTE(_xlpm.cleaned," ","&lt;/s&gt;&lt;s&gt;") &amp; "&lt;/s&gt;&lt;/t&gt;", "//s"),
  _xlpm.nums, _xlfn.TEXTJOIN("-", TRUE, IF(ISNUMBER(--_xlpm.words), _xlpm.words, "")),
  IFERROR(_xlpm.nums, "")
)</f>
        <v>2019</v>
      </c>
      <c r="F2696" t="s">
        <v>19677</v>
      </c>
      <c r="G2696" t="s">
        <v>25</v>
      </c>
      <c r="I2696" t="s">
        <v>25</v>
      </c>
      <c r="K2696">
        <v>6.1</v>
      </c>
      <c r="M2696">
        <v>6.1</v>
      </c>
      <c r="O2696" t="s">
        <v>8975</v>
      </c>
      <c r="P2696" t="s">
        <v>8976</v>
      </c>
      <c r="R2696" t="s">
        <v>1894</v>
      </c>
      <c r="S2696" t="s">
        <v>1894</v>
      </c>
      <c r="T2696" t="str">
        <f>IFERROR(
  IF(TRIM(Table22[[#This Row],[STARS]])="", "Unknown",
    TRIM(MID(Table22[[#This Row],[STARS]], FIND("Stars:", Table22[[#This Row],[STARS]]) + 6, LEN(Table22[[#This Row],[STARS]])))
  ),
"Unknown")</f>
        <v xml:space="preserve">
Noah Kaye Bentley, 
Brennley Brown, 
Zach Callison, 
Nicolas Cantu
</v>
      </c>
      <c r="V2696">
        <v>236</v>
      </c>
      <c r="W2696">
        <v>24</v>
      </c>
      <c r="X2696">
        <v>0</v>
      </c>
    </row>
    <row r="2697" spans="1:24" x14ac:dyDescent="0.3">
      <c r="A2697" t="s">
        <v>8977</v>
      </c>
      <c r="C2697" t="s">
        <v>8977</v>
      </c>
      <c r="D2697">
        <v>-2017</v>
      </c>
      <c r="E2697" t="str" cm="1">
        <f t="array" ref="E2697">_xlfn.LET(
  _xlpm.raw, TRIM(SUBSTITUTE(SUBSTITUTE(SUBSTITUTE(SUBSTITUTE(SUBSTITUTE(SUBSTITUTE(D2697,"(",""),")",""),"â€“","-"),"–","-"),"I",""),"V","")),
  _xlpm.cleaned, TRIM(SUBSTITUTE(SUBSTITUTE(_xlpm.raw,"-"," - "),","," ")),
  _xlpm.words, _xlfn.FILTERXML("&lt;t&gt;&lt;s&gt;" &amp; SUBSTITUTE(_xlpm.cleaned," ","&lt;/s&gt;&lt;s&gt;") &amp; "&lt;/s&gt;&lt;/t&gt;", "//s"),
  _xlpm.nums, _xlfn.TEXTJOIN("-", TRUE, IF(ISNUMBER(--_xlpm.words), _xlpm.words, "")),
  IFERROR(_xlpm.nums, "")
)</f>
        <v>2017</v>
      </c>
      <c r="F2697" t="s">
        <v>19682</v>
      </c>
      <c r="G2697" t="s">
        <v>43</v>
      </c>
      <c r="I2697" t="s">
        <v>43</v>
      </c>
      <c r="K2697">
        <v>8.1999999999999993</v>
      </c>
      <c r="M2697">
        <v>8.1999999999999993</v>
      </c>
      <c r="O2697" t="s">
        <v>8978</v>
      </c>
      <c r="P2697" t="s">
        <v>8979</v>
      </c>
      <c r="R2697" t="s">
        <v>1894</v>
      </c>
      <c r="S2697" t="s">
        <v>1894</v>
      </c>
      <c r="T2697" t="str">
        <f>IFERROR(
  IF(TRIM(Table22[[#This Row],[STARS]])="", "Unknown",
    TRIM(MID(Table22[[#This Row],[STARS]], FIND("Stars:", Table22[[#This Row],[STARS]]) + 6, LEN(Table22[[#This Row],[STARS]])))
  ),
"Unknown")</f>
        <v xml:space="preserve">
Seong Ji, 
Ki-joon Uhm, 
Jo Jae-yoon, 
Kim Seung-hun
</v>
      </c>
      <c r="V2697">
        <v>1157</v>
      </c>
      <c r="W2697">
        <v>70</v>
      </c>
      <c r="X2697">
        <v>0</v>
      </c>
    </row>
    <row r="2698" spans="1:24" x14ac:dyDescent="0.3">
      <c r="A2698" t="s">
        <v>8980</v>
      </c>
      <c r="C2698" t="s">
        <v>8980</v>
      </c>
      <c r="D2698">
        <v>-2021</v>
      </c>
      <c r="E2698" t="str" cm="1">
        <f t="array" ref="E2698">_xlfn.LET(
  _xlpm.raw, TRIM(SUBSTITUTE(SUBSTITUTE(SUBSTITUTE(SUBSTITUTE(SUBSTITUTE(SUBSTITUTE(D2698,"(",""),")",""),"â€“","-"),"–","-"),"I",""),"V","")),
  _xlpm.cleaned, TRIM(SUBSTITUTE(SUBSTITUTE(_xlpm.raw,"-"," - "),","," ")),
  _xlpm.words, _xlfn.FILTERXML("&lt;t&gt;&lt;s&gt;" &amp; SUBSTITUTE(_xlpm.cleaned," ","&lt;/s&gt;&lt;s&gt;") &amp; "&lt;/s&gt;&lt;/t&gt;", "//s"),
  _xlpm.nums, _xlfn.TEXTJOIN("-", TRUE, IF(ISNUMBER(--_xlpm.words), _xlpm.words, "")),
  IFERROR(_xlpm.nums, "")
)</f>
        <v>2021</v>
      </c>
      <c r="F2698" t="s">
        <v>19672</v>
      </c>
      <c r="G2698" t="s">
        <v>1433</v>
      </c>
      <c r="I2698" t="s">
        <v>1433</v>
      </c>
      <c r="K2698">
        <v>0</v>
      </c>
      <c r="M2698">
        <v>0</v>
      </c>
      <c r="O2698" t="s">
        <v>6365</v>
      </c>
      <c r="P2698" t="s">
        <v>8981</v>
      </c>
      <c r="R2698" t="s">
        <v>21408</v>
      </c>
      <c r="S2698" t="s">
        <v>21408</v>
      </c>
      <c r="T2698" t="str">
        <f>IFERROR(
  IF(TRIM(Table22[[#This Row],[STARS]])="", "Unknown",
    TRIM(MID(Table22[[#This Row],[STARS]], FIND("Stars:", Table22[[#This Row],[STARS]]) + 6, LEN(Table22[[#This Row],[STARS]])))
  ),
"Unknown")</f>
        <v xml:space="preserve">
Vanessa Hudgens, 
Nick Sagar, 
Remy Hii, 
Amanda Donohoe
</v>
      </c>
      <c r="V2698">
        <v>0</v>
      </c>
      <c r="W2698">
        <v>0</v>
      </c>
      <c r="X2698">
        <v>0</v>
      </c>
    </row>
    <row r="2699" spans="1:24" x14ac:dyDescent="0.3">
      <c r="A2699" t="s">
        <v>8982</v>
      </c>
      <c r="C2699" t="s">
        <v>8982</v>
      </c>
      <c r="D2699">
        <v>-2019</v>
      </c>
      <c r="E2699" t="str" cm="1">
        <f t="array" ref="E2699">_xlfn.LET(
  _xlpm.raw, TRIM(SUBSTITUTE(SUBSTITUTE(SUBSTITUTE(SUBSTITUTE(SUBSTITUTE(SUBSTITUTE(D2699,"(",""),")",""),"â€“","-"),"–","-"),"I",""),"V","")),
  _xlpm.cleaned, TRIM(SUBSTITUTE(SUBSTITUTE(_xlpm.raw,"-"," - "),","," ")),
  _xlpm.words, _xlfn.FILTERXML("&lt;t&gt;&lt;s&gt;" &amp; SUBSTITUTE(_xlpm.cleaned," ","&lt;/s&gt;&lt;s&gt;") &amp; "&lt;/s&gt;&lt;/t&gt;", "//s"),
  _xlpm.nums, _xlfn.TEXTJOIN("-", TRUE, IF(ISNUMBER(--_xlpm.words), _xlpm.words, "")),
  IFERROR(_xlpm.nums, "")
)</f>
        <v>2019</v>
      </c>
      <c r="F2699" t="s">
        <v>19677</v>
      </c>
      <c r="G2699" t="s">
        <v>482</v>
      </c>
      <c r="I2699" t="s">
        <v>482</v>
      </c>
      <c r="K2699">
        <v>6.3</v>
      </c>
      <c r="M2699">
        <v>6.3</v>
      </c>
      <c r="O2699" t="s">
        <v>8983</v>
      </c>
      <c r="P2699" t="s">
        <v>8984</v>
      </c>
      <c r="R2699" t="s">
        <v>21407</v>
      </c>
      <c r="S2699" t="s">
        <v>21407</v>
      </c>
      <c r="T2699" t="str">
        <f>IFERROR(
  IF(TRIM(Table22[[#This Row],[STARS]])="", "Unknown",
    TRIM(MID(Table22[[#This Row],[STARS]], FIND("Stars:", Table22[[#This Row],[STARS]]) + 6, LEN(Table22[[#This Row],[STARS]])))
  ),
"Unknown")</f>
        <v xml:space="preserve">
Elio Germano, 
Michela Cescon, 
Elena Cotta, 
Silvia D'Amico
</v>
      </c>
      <c r="V2699">
        <v>2281</v>
      </c>
      <c r="W2699">
        <v>107</v>
      </c>
      <c r="X2699">
        <v>0</v>
      </c>
    </row>
    <row r="2700" spans="1:24" x14ac:dyDescent="0.3">
      <c r="A2700" t="s">
        <v>8985</v>
      </c>
      <c r="C2700" t="s">
        <v>8985</v>
      </c>
      <c r="D2700" t="str">
        <v>(2014 TV Movie)</v>
      </c>
      <c r="E2700" t="str" cm="1">
        <f t="array" ref="E2700">_xlfn.LET(
  _xlpm.raw, TRIM(SUBSTITUTE(SUBSTITUTE(SUBSTITUTE(SUBSTITUTE(SUBSTITUTE(SUBSTITUTE(D2700,"(",""),")",""),"â€“","-"),"–","-"),"I",""),"V","")),
  _xlpm.cleaned, TRIM(SUBSTITUTE(SUBSTITUTE(_xlpm.raw,"-"," - "),","," ")),
  _xlpm.words, _xlfn.FILTERXML("&lt;t&gt;&lt;s&gt;" &amp; SUBSTITUTE(_xlpm.cleaned," ","&lt;/s&gt;&lt;s&gt;") &amp; "&lt;/s&gt;&lt;/t&gt;", "//s"),
  _xlpm.nums, _xlfn.TEXTJOIN("-", TRUE, IF(ISNUMBER(--_xlpm.words), _xlpm.words, "")),
  IFERROR(_xlpm.nums, "")
)</f>
        <v>2014</v>
      </c>
      <c r="F2700" t="s">
        <v>19686</v>
      </c>
      <c r="G2700" t="s">
        <v>1689</v>
      </c>
      <c r="I2700" t="s">
        <v>1689</v>
      </c>
      <c r="K2700">
        <v>5.2</v>
      </c>
      <c r="M2700">
        <v>5.2</v>
      </c>
      <c r="O2700" t="s">
        <v>8986</v>
      </c>
      <c r="P2700" t="s">
        <v>8987</v>
      </c>
      <c r="R2700" t="s">
        <v>21406</v>
      </c>
      <c r="S2700" t="s">
        <v>21406</v>
      </c>
      <c r="T2700" t="str">
        <f>IFERROR(
  IF(TRIM(Table22[[#This Row],[STARS]])="", "Unknown",
    TRIM(MID(Table22[[#This Row],[STARS]], FIND("Stars:", Table22[[#This Row],[STARS]]) + 6, LEN(Table22[[#This Row],[STARS]])))
  ),
"Unknown")</f>
        <v xml:space="preserve">
Bradley Steven Perry, 
Joshua J. Ballard, 
Tyrel Jackson Williams, 
Brittney Wilson
</v>
      </c>
      <c r="V2700">
        <v>921</v>
      </c>
      <c r="W2700">
        <v>85</v>
      </c>
      <c r="X2700">
        <v>0</v>
      </c>
    </row>
    <row r="2701" spans="1:24" x14ac:dyDescent="0.3">
      <c r="A2701" t="s">
        <v>8988</v>
      </c>
      <c r="C2701" t="s">
        <v>8988</v>
      </c>
      <c r="D2701">
        <v>-2018</v>
      </c>
      <c r="E2701" t="str" cm="1">
        <f t="array" ref="E2701">_xlfn.LET(
  _xlpm.raw, TRIM(SUBSTITUTE(SUBSTITUTE(SUBSTITUTE(SUBSTITUTE(SUBSTITUTE(SUBSTITUTE(D2701,"(",""),")",""),"â€“","-"),"–","-"),"I",""),"V","")),
  _xlpm.cleaned, TRIM(SUBSTITUTE(SUBSTITUTE(_xlpm.raw,"-"," - "),","," ")),
  _xlpm.words, _xlfn.FILTERXML("&lt;t&gt;&lt;s&gt;" &amp; SUBSTITUTE(_xlpm.cleaned," ","&lt;/s&gt;&lt;s&gt;") &amp; "&lt;/s&gt;&lt;/t&gt;", "//s"),
  _xlpm.nums, _xlfn.TEXTJOIN("-", TRUE, IF(ISNUMBER(--_xlpm.words), _xlpm.words, "")),
  IFERROR(_xlpm.nums, "")
)</f>
        <v>2018</v>
      </c>
      <c r="F2701" t="s">
        <v>19693</v>
      </c>
      <c r="G2701" t="s">
        <v>68</v>
      </c>
      <c r="I2701" t="s">
        <v>68</v>
      </c>
      <c r="K2701">
        <v>7.4</v>
      </c>
      <c r="M2701">
        <v>7.4</v>
      </c>
      <c r="O2701" t="s">
        <v>8989</v>
      </c>
      <c r="P2701" t="s">
        <v>8990</v>
      </c>
      <c r="R2701" t="s">
        <v>1894</v>
      </c>
      <c r="S2701" t="s">
        <v>1894</v>
      </c>
      <c r="T2701" t="str">
        <f>IFERROR(
  IF(TRIM(Table22[[#This Row],[STARS]])="", "Unknown",
    TRIM(MID(Table22[[#This Row],[STARS]], FIND("Stars:", Table22[[#This Row],[STARS]]) + 6, LEN(Table22[[#This Row],[STARS]])))
  ),
"Unknown")</f>
        <v xml:space="preserve">
Roy Chiu, 
Ying-Hsuan Hsieh, 
Spark Chen, 
Joseph Huang
</v>
      </c>
      <c r="V2701">
        <v>4864</v>
      </c>
      <c r="W2701">
        <v>100</v>
      </c>
      <c r="X2701">
        <v>0</v>
      </c>
    </row>
    <row r="2702" spans="1:24" x14ac:dyDescent="0.3">
      <c r="A2702" t="s">
        <v>8991</v>
      </c>
      <c r="C2702" t="s">
        <v>8991</v>
      </c>
      <c r="D2702">
        <v>0</v>
      </c>
      <c r="E2702" t="str" cm="1">
        <f t="array" ref="E2702">_xlfn.LET(
  _xlpm.raw, TRIM(SUBSTITUTE(SUBSTITUTE(SUBSTITUTE(SUBSTITUTE(SUBSTITUTE(SUBSTITUTE(D2702,"(",""),")",""),"â€“","-"),"–","-"),"I",""),"V","")),
  _xlpm.cleaned, TRIM(SUBSTITUTE(SUBSTITUTE(_xlpm.raw,"-"," - "),","," ")),
  _xlpm.words, _xlfn.FILTERXML("&lt;t&gt;&lt;s&gt;" &amp; SUBSTITUTE(_xlpm.cleaned," ","&lt;/s&gt;&lt;s&gt;") &amp; "&lt;/s&gt;&lt;/t&gt;", "//s"),
  _xlpm.nums, _xlfn.TEXTJOIN("-", TRUE, IF(ISNUMBER(--_xlpm.words), _xlpm.words, "")),
  IFERROR(_xlpm.nums, "")
)</f>
        <v>0</v>
      </c>
      <c r="F2702" t="s">
        <v>19829</v>
      </c>
      <c r="G2702" t="s">
        <v>139</v>
      </c>
      <c r="I2702" t="s">
        <v>139</v>
      </c>
      <c r="K2702">
        <v>0</v>
      </c>
      <c r="M2702">
        <v>0</v>
      </c>
      <c r="O2702" t="s">
        <v>8992</v>
      </c>
      <c r="P2702" t="s">
        <v>8993</v>
      </c>
      <c r="R2702" t="s">
        <v>1894</v>
      </c>
      <c r="S2702" t="s">
        <v>1894</v>
      </c>
      <c r="T2702" t="str">
        <f>IFERROR(
  IF(TRIM(Table22[[#This Row],[STARS]])="", "Unknown",
    TRIM(MID(Table22[[#This Row],[STARS]], FIND("Stars:", Table22[[#This Row],[STARS]]) + 6, LEN(Table22[[#This Row],[STARS]])))
  ),
"Unknown")</f>
        <v>Unknown</v>
      </c>
      <c r="V2702">
        <v>0</v>
      </c>
      <c r="W2702">
        <v>0</v>
      </c>
      <c r="X2702">
        <v>0</v>
      </c>
    </row>
    <row r="2703" spans="1:24" x14ac:dyDescent="0.3">
      <c r="A2703" t="s">
        <v>8994</v>
      </c>
      <c r="C2703" t="s">
        <v>8994</v>
      </c>
      <c r="D2703">
        <v>-2005</v>
      </c>
      <c r="E2703" t="str" cm="1">
        <f t="array" ref="E2703">_xlfn.LET(
  _xlpm.raw, TRIM(SUBSTITUTE(SUBSTITUTE(SUBSTITUTE(SUBSTITUTE(SUBSTITUTE(SUBSTITUTE(D2703,"(",""),")",""),"â€“","-"),"–","-"),"I",""),"V","")),
  _xlpm.cleaned, TRIM(SUBSTITUTE(SUBSTITUTE(_xlpm.raw,"-"," - "),","," ")),
  _xlpm.words, _xlfn.FILTERXML("&lt;t&gt;&lt;s&gt;" &amp; SUBSTITUTE(_xlpm.cleaned," ","&lt;/s&gt;&lt;s&gt;") &amp; "&lt;/s&gt;&lt;/t&gt;", "//s"),
  _xlpm.nums, _xlfn.TEXTJOIN("-", TRUE, IF(ISNUMBER(--_xlpm.words), _xlpm.words, "")),
  IFERROR(_xlpm.nums, "")
)</f>
        <v>2005</v>
      </c>
      <c r="F2703" t="s">
        <v>19680</v>
      </c>
      <c r="G2703" t="s">
        <v>248</v>
      </c>
      <c r="I2703" t="s">
        <v>248</v>
      </c>
      <c r="K2703">
        <v>6.7</v>
      </c>
      <c r="M2703">
        <v>6.7</v>
      </c>
      <c r="O2703" t="s">
        <v>8995</v>
      </c>
      <c r="P2703" t="s">
        <v>8996</v>
      </c>
      <c r="R2703" t="s">
        <v>21405</v>
      </c>
      <c r="S2703" t="s">
        <v>21405</v>
      </c>
      <c r="T2703" t="str">
        <f>IFERROR(
  IF(TRIM(Table22[[#This Row],[STARS]])="", "Unknown",
    TRIM(MID(Table22[[#This Row],[STARS]], FIND("Stars:", Table22[[#This Row],[STARS]]) + 6, LEN(Table22[[#This Row],[STARS]])))
  ),
"Unknown")</f>
        <v xml:space="preserve">
Nikolaj Lie Kaas, 
Nicolas Bro, 
Laura DrasbÃ¦k, 
Lisbet Lundquist
</v>
      </c>
      <c r="V2703">
        <v>3375</v>
      </c>
      <c r="W2703">
        <v>124</v>
      </c>
      <c r="X2703">
        <v>0</v>
      </c>
    </row>
    <row r="2704" spans="1:24" x14ac:dyDescent="0.3">
      <c r="A2704" t="s">
        <v>8997</v>
      </c>
      <c r="C2704" t="s">
        <v>8997</v>
      </c>
      <c r="D2704" t="str">
        <v>(2017â€“ )</v>
      </c>
      <c r="E2704" t="str" cm="1">
        <f t="array" ref="E2704">_xlfn.LET(
  _xlpm.raw, TRIM(SUBSTITUTE(SUBSTITUTE(SUBSTITUTE(SUBSTITUTE(SUBSTITUTE(SUBSTITUTE(D2704,"(",""),")",""),"â€“","-"),"–","-"),"I",""),"V","")),
  _xlpm.cleaned, TRIM(SUBSTITUTE(SUBSTITUTE(_xlpm.raw,"-"," - "),","," ")),
  _xlpm.words, _xlfn.FILTERXML("&lt;t&gt;&lt;s&gt;" &amp; SUBSTITUTE(_xlpm.cleaned," ","&lt;/s&gt;&lt;s&gt;") &amp; "&lt;/s&gt;&lt;/t&gt;", "//s"),
  _xlpm.nums, _xlfn.TEXTJOIN("-", TRUE, IF(ISNUMBER(--_xlpm.words), _xlpm.words, "")),
  IFERROR(_xlpm.nums, "")
)</f>
        <v>2017</v>
      </c>
      <c r="F2704" t="s">
        <v>19682</v>
      </c>
      <c r="G2704" t="s">
        <v>1156</v>
      </c>
      <c r="I2704" t="s">
        <v>1156</v>
      </c>
      <c r="K2704">
        <v>7.3</v>
      </c>
      <c r="M2704">
        <v>7.3</v>
      </c>
      <c r="O2704" t="s">
        <v>8998</v>
      </c>
      <c r="P2704" t="s">
        <v>8999</v>
      </c>
      <c r="R2704" t="s">
        <v>1894</v>
      </c>
      <c r="S2704" t="s">
        <v>1894</v>
      </c>
      <c r="T2704" t="str">
        <f>IFERROR(
  IF(TRIM(Table22[[#This Row],[STARS]])="", "Unknown",
    TRIM(MID(Table22[[#This Row],[STARS]], FIND("Stars:", Table22[[#This Row],[STARS]]) + 6, LEN(Table22[[#This Row],[STARS]])))
  ),
"Unknown")</f>
        <v xml:space="preserve">
Anthony Bowling, 
Kyle Igneczi, 
Kristi Kang, 
Alison Viktorin
</v>
      </c>
      <c r="V2704">
        <v>1288</v>
      </c>
      <c r="W2704">
        <v>13</v>
      </c>
      <c r="X2704">
        <v>0</v>
      </c>
    </row>
    <row r="2705" spans="1:24" x14ac:dyDescent="0.3">
      <c r="A2705" t="s">
        <v>9000</v>
      </c>
      <c r="C2705" t="s">
        <v>9000</v>
      </c>
      <c r="D2705" t="str">
        <v>(2012â€“ )</v>
      </c>
      <c r="E2705" t="str" cm="1">
        <f t="array" ref="E2705">_xlfn.LET(
  _xlpm.raw, TRIM(SUBSTITUTE(SUBSTITUTE(SUBSTITUTE(SUBSTITUTE(SUBSTITUTE(SUBSTITUTE(D2705,"(",""),")",""),"â€“","-"),"–","-"),"I",""),"V","")),
  _xlpm.cleaned, TRIM(SUBSTITUTE(SUBSTITUTE(_xlpm.raw,"-"," - "),","," ")),
  _xlpm.words, _xlfn.FILTERXML("&lt;t&gt;&lt;s&gt;" &amp; SUBSTITUTE(_xlpm.cleaned," ","&lt;/s&gt;&lt;s&gt;") &amp; "&lt;/s&gt;&lt;/t&gt;", "//s"),
  _xlpm.nums, _xlfn.TEXTJOIN("-", TRUE, IF(ISNUMBER(--_xlpm.words), _xlpm.words, "")),
  IFERROR(_xlpm.nums, "")
)</f>
        <v>2012</v>
      </c>
      <c r="F2705" t="s">
        <v>19705</v>
      </c>
      <c r="G2705" t="s">
        <v>1017</v>
      </c>
      <c r="I2705" t="s">
        <v>1017</v>
      </c>
      <c r="K2705">
        <v>4.5999999999999996</v>
      </c>
      <c r="M2705">
        <v>4.5999999999999996</v>
      </c>
      <c r="O2705" t="s">
        <v>9001</v>
      </c>
      <c r="P2705" t="s">
        <v>9002</v>
      </c>
      <c r="R2705" t="s">
        <v>1894</v>
      </c>
      <c r="S2705" t="s">
        <v>1894</v>
      </c>
      <c r="T2705" t="str">
        <f>IFERROR(
  IF(TRIM(Table22[[#This Row],[STARS]])="", "Unknown",
    TRIM(MID(Table22[[#This Row],[STARS]], FIND("Stars:", Table22[[#This Row],[STARS]]) + 6, LEN(Table22[[#This Row],[STARS]])))
  ),
"Unknown")</f>
        <v xml:space="preserve">
Ashley Nicole Bermudez, 
Ceaser Emanuel, 
Dutchess Lattimore, 
Kevin Laroy
</v>
      </c>
      <c r="V2705">
        <v>383</v>
      </c>
      <c r="W2705">
        <v>42</v>
      </c>
      <c r="X2705">
        <v>0</v>
      </c>
    </row>
    <row r="2706" spans="1:24" x14ac:dyDescent="0.3">
      <c r="A2706" t="s">
        <v>9003</v>
      </c>
      <c r="C2706" t="s">
        <v>9003</v>
      </c>
      <c r="D2706">
        <v>-2017</v>
      </c>
      <c r="E2706" t="str" cm="1">
        <f t="array" ref="E2706">_xlfn.LET(
  _xlpm.raw, TRIM(SUBSTITUTE(SUBSTITUTE(SUBSTITUTE(SUBSTITUTE(SUBSTITUTE(SUBSTITUTE(D2706,"(",""),")",""),"â€“","-"),"–","-"),"I",""),"V","")),
  _xlpm.cleaned, TRIM(SUBSTITUTE(SUBSTITUTE(_xlpm.raw,"-"," - "),","," ")),
  _xlpm.words, _xlfn.FILTERXML("&lt;t&gt;&lt;s&gt;" &amp; SUBSTITUTE(_xlpm.cleaned," ","&lt;/s&gt;&lt;s&gt;") &amp; "&lt;/s&gt;&lt;/t&gt;", "//s"),
  _xlpm.nums, _xlfn.TEXTJOIN("-", TRUE, IF(ISNUMBER(--_xlpm.words), _xlpm.words, "")),
  IFERROR(_xlpm.nums, "")
)</f>
        <v>2017</v>
      </c>
      <c r="F2706" t="s">
        <v>19682</v>
      </c>
      <c r="G2706" t="s">
        <v>1167</v>
      </c>
      <c r="I2706" t="s">
        <v>1167</v>
      </c>
      <c r="K2706">
        <v>7.1</v>
      </c>
      <c r="M2706">
        <v>7.1</v>
      </c>
      <c r="O2706" t="s">
        <v>9004</v>
      </c>
      <c r="P2706" t="s">
        <v>9005</v>
      </c>
      <c r="R2706" t="s">
        <v>1894</v>
      </c>
      <c r="S2706" t="s">
        <v>1894</v>
      </c>
      <c r="T2706" t="str">
        <f>IFERROR(
  IF(TRIM(Table22[[#This Row],[STARS]])="", "Unknown",
    TRIM(MID(Table22[[#This Row],[STARS]], FIND("Stars:", Table22[[#This Row],[STARS]]) + 6, LEN(Table22[[#This Row],[STARS]])))
  ),
"Unknown")</f>
        <v xml:space="preserve">
Tony Azzolino, 
Brian Beacock, 
Johnny Yong Bosch, 
Reba Buhr
</v>
      </c>
      <c r="V2706">
        <v>1400</v>
      </c>
      <c r="W2706">
        <v>24</v>
      </c>
      <c r="X2706">
        <v>0</v>
      </c>
    </row>
    <row r="2707" spans="1:24" x14ac:dyDescent="0.3">
      <c r="A2707" t="s">
        <v>9006</v>
      </c>
      <c r="C2707" t="s">
        <v>9006</v>
      </c>
      <c r="D2707">
        <v>-2015</v>
      </c>
      <c r="E2707" t="str" cm="1">
        <f t="array" ref="E2707">_xlfn.LET(
  _xlpm.raw, TRIM(SUBSTITUTE(SUBSTITUTE(SUBSTITUTE(SUBSTITUTE(SUBSTITUTE(SUBSTITUTE(D2707,"(",""),")",""),"â€“","-"),"–","-"),"I",""),"V","")),
  _xlpm.cleaned, TRIM(SUBSTITUTE(SUBSTITUTE(_xlpm.raw,"-"," - "),","," ")),
  _xlpm.words, _xlfn.FILTERXML("&lt;t&gt;&lt;s&gt;" &amp; SUBSTITUTE(_xlpm.cleaned," ","&lt;/s&gt;&lt;s&gt;") &amp; "&lt;/s&gt;&lt;/t&gt;", "//s"),
  _xlpm.nums, _xlfn.TEXTJOIN("-", TRUE, IF(ISNUMBER(--_xlpm.words), _xlpm.words, "")),
  IFERROR(_xlpm.nums, "")
)</f>
        <v>2015</v>
      </c>
      <c r="F2707" t="s">
        <v>19688</v>
      </c>
      <c r="G2707" t="s">
        <v>597</v>
      </c>
      <c r="I2707" t="s">
        <v>597</v>
      </c>
      <c r="K2707">
        <v>7</v>
      </c>
      <c r="M2707">
        <v>7</v>
      </c>
      <c r="O2707" t="s">
        <v>9007</v>
      </c>
      <c r="P2707" t="s">
        <v>9008</v>
      </c>
      <c r="R2707" t="s">
        <v>21404</v>
      </c>
      <c r="S2707" t="s">
        <v>21404</v>
      </c>
      <c r="T2707" t="str">
        <f>IFERROR(
  IF(TRIM(Table22[[#This Row],[STARS]])="", "Unknown",
    TRIM(MID(Table22[[#This Row],[STARS]], FIND("Stars:", Table22[[#This Row],[STARS]]) + 6, LEN(Table22[[#This Row],[STARS]])))
  ),
"Unknown")</f>
        <v xml:space="preserve">
Justin Chon, 
Jessika Van, 
In-Pyo Cha, 
Teo Yoo
</v>
      </c>
      <c r="V2707">
        <v>1537</v>
      </c>
      <c r="W2707">
        <v>105</v>
      </c>
      <c r="X2707" t="s">
        <v>2895</v>
      </c>
    </row>
    <row r="2708" spans="1:24" x14ac:dyDescent="0.3">
      <c r="A2708" t="s">
        <v>9009</v>
      </c>
      <c r="C2708" t="s">
        <v>9009</v>
      </c>
      <c r="D2708" t="str">
        <v>(2016â€“ )</v>
      </c>
      <c r="E2708" t="str" cm="1">
        <f t="array" ref="E2708">_xlfn.LET(
  _xlpm.raw, TRIM(SUBSTITUTE(SUBSTITUTE(SUBSTITUTE(SUBSTITUTE(SUBSTITUTE(SUBSTITUTE(D2708,"(",""),")",""),"â€“","-"),"–","-"),"I",""),"V","")),
  _xlpm.cleaned, TRIM(SUBSTITUTE(SUBSTITUTE(_xlpm.raw,"-"," - "),","," ")),
  _xlpm.words, _xlfn.FILTERXML("&lt;t&gt;&lt;s&gt;" &amp; SUBSTITUTE(_xlpm.cleaned," ","&lt;/s&gt;&lt;s&gt;") &amp; "&lt;/s&gt;&lt;/t&gt;", "//s"),
  _xlpm.nums, _xlfn.TEXTJOIN("-", TRUE, IF(ISNUMBER(--_xlpm.words), _xlpm.words, "")),
  IFERROR(_xlpm.nums, "")
)</f>
        <v>2016</v>
      </c>
      <c r="F2708" t="s">
        <v>19684</v>
      </c>
      <c r="G2708" t="s">
        <v>639</v>
      </c>
      <c r="I2708" t="s">
        <v>639</v>
      </c>
      <c r="K2708">
        <v>6.7</v>
      </c>
      <c r="M2708">
        <v>6.7</v>
      </c>
      <c r="O2708" t="s">
        <v>9010</v>
      </c>
      <c r="P2708" t="s">
        <v>9011</v>
      </c>
      <c r="R2708" t="s">
        <v>1894</v>
      </c>
      <c r="S2708" t="s">
        <v>1894</v>
      </c>
      <c r="T2708" t="str">
        <f>IFERROR(
  IF(TRIM(Table22[[#This Row],[STARS]])="", "Unknown",
    TRIM(MID(Table22[[#This Row],[STARS]], FIND("Stars:", Table22[[#This Row],[STARS]]) + 6, LEN(Table22[[#This Row],[STARS]])))
  ),
"Unknown")</f>
        <v xml:space="preserve">
Matt Hill, 
Sabrina Pitre, 
Adrian Petriw, 
Zach LeBlanc
</v>
      </c>
      <c r="V2708">
        <v>364</v>
      </c>
      <c r="W2708">
        <v>24</v>
      </c>
      <c r="X2708">
        <v>0</v>
      </c>
    </row>
    <row r="2709" spans="1:24" x14ac:dyDescent="0.3">
      <c r="A2709" t="s">
        <v>9012</v>
      </c>
      <c r="C2709" t="s">
        <v>9012</v>
      </c>
      <c r="D2709">
        <v>-2013</v>
      </c>
      <c r="E2709" t="str" cm="1">
        <f t="array" ref="E2709">_xlfn.LET(
  _xlpm.raw, TRIM(SUBSTITUTE(SUBSTITUTE(SUBSTITUTE(SUBSTITUTE(SUBSTITUTE(SUBSTITUTE(D2709,"(",""),")",""),"â€“","-"),"–","-"),"I",""),"V","")),
  _xlpm.cleaned, TRIM(SUBSTITUTE(SUBSTITUTE(_xlpm.raw,"-"," - "),","," ")),
  _xlpm.words, _xlfn.FILTERXML("&lt;t&gt;&lt;s&gt;" &amp; SUBSTITUTE(_xlpm.cleaned," ","&lt;/s&gt;&lt;s&gt;") &amp; "&lt;/s&gt;&lt;/t&gt;", "//s"),
  _xlpm.nums, _xlfn.TEXTJOIN("-", TRUE, IF(ISNUMBER(--_xlpm.words), _xlpm.words, "")),
  IFERROR(_xlpm.nums, "")
)</f>
        <v>2013</v>
      </c>
      <c r="F2709" t="s">
        <v>19674</v>
      </c>
      <c r="G2709" t="s">
        <v>2636</v>
      </c>
      <c r="I2709" t="s">
        <v>2636</v>
      </c>
      <c r="K2709">
        <v>8</v>
      </c>
      <c r="M2709">
        <v>8</v>
      </c>
      <c r="O2709" t="s">
        <v>9013</v>
      </c>
      <c r="P2709" t="s">
        <v>9014</v>
      </c>
      <c r="R2709" t="s">
        <v>1894</v>
      </c>
      <c r="S2709" t="s">
        <v>1894</v>
      </c>
      <c r="T2709" t="str">
        <f>IFERROR(
  IF(TRIM(Table22[[#This Row],[STARS]])="", "Unknown",
    TRIM(MID(Table22[[#This Row],[STARS]], FIND("Stars:", Table22[[#This Row],[STARS]]) + 6, LEN(Table22[[#This Row],[STARS]])))
  ),
"Unknown")</f>
        <v xml:space="preserve">
Kim Hee-won, 
Hye-Young Jung, 
Sung-Jae Lee, 
Jo Sung-ha
</v>
      </c>
      <c r="V2709">
        <v>1541</v>
      </c>
      <c r="W2709">
        <v>0</v>
      </c>
      <c r="X2709">
        <v>0</v>
      </c>
    </row>
    <row r="2710" spans="1:24" x14ac:dyDescent="0.3">
      <c r="A2710" t="s">
        <v>9015</v>
      </c>
      <c r="C2710" t="s">
        <v>9015</v>
      </c>
      <c r="D2710">
        <v>-2012</v>
      </c>
      <c r="E2710" t="str" cm="1">
        <f t="array" ref="E2710">_xlfn.LET(
  _xlpm.raw, TRIM(SUBSTITUTE(SUBSTITUTE(SUBSTITUTE(SUBSTITUTE(SUBSTITUTE(SUBSTITUTE(D2710,"(",""),")",""),"â€“","-"),"–","-"),"I",""),"V","")),
  _xlpm.cleaned, TRIM(SUBSTITUTE(SUBSTITUTE(_xlpm.raw,"-"," - "),","," ")),
  _xlpm.words, _xlfn.FILTERXML("&lt;t&gt;&lt;s&gt;" &amp; SUBSTITUTE(_xlpm.cleaned," ","&lt;/s&gt;&lt;s&gt;") &amp; "&lt;/s&gt;&lt;/t&gt;", "//s"),
  _xlpm.nums, _xlfn.TEXTJOIN("-", TRUE, IF(ISNUMBER(--_xlpm.words), _xlpm.words, "")),
  IFERROR(_xlpm.nums, "")
)</f>
        <v>2012</v>
      </c>
      <c r="F2710" t="s">
        <v>19705</v>
      </c>
      <c r="G2710" t="s">
        <v>86</v>
      </c>
      <c r="I2710" t="s">
        <v>86</v>
      </c>
      <c r="K2710">
        <v>6.4</v>
      </c>
      <c r="M2710">
        <v>6.4</v>
      </c>
      <c r="O2710" t="s">
        <v>9016</v>
      </c>
      <c r="P2710" t="s">
        <v>9017</v>
      </c>
      <c r="R2710" t="s">
        <v>20398</v>
      </c>
      <c r="S2710" t="s">
        <v>20398</v>
      </c>
      <c r="T2710" t="str">
        <f>IFERROR(
  IF(TRIM(Table22[[#This Row],[STARS]])="", "Unknown",
    TRIM(MID(Table22[[#This Row],[STARS]], FIND("Stars:", Table22[[#This Row],[STARS]]) + 6, LEN(Table22[[#This Row],[STARS]])))
  ),
"Unknown")</f>
        <v xml:space="preserve">
Emayatzy Corinealdi, 
David Oyelowo, 
Lorraine Toussaint, 
Edwina Findley
</v>
      </c>
      <c r="V2710">
        <v>1713</v>
      </c>
      <c r="W2710">
        <v>97</v>
      </c>
      <c r="X2710" t="s">
        <v>3546</v>
      </c>
    </row>
    <row r="2711" spans="1:24" x14ac:dyDescent="0.3">
      <c r="A2711" t="s">
        <v>9018</v>
      </c>
      <c r="C2711" t="s">
        <v>9018</v>
      </c>
      <c r="D2711" t="str">
        <v>(2011â€“2012)</v>
      </c>
      <c r="E2711" t="str" cm="1">
        <f t="array" ref="E2711">_xlfn.LET(
  _xlpm.raw, TRIM(SUBSTITUTE(SUBSTITUTE(SUBSTITUTE(SUBSTITUTE(SUBSTITUTE(SUBSTITUTE(D2711,"(",""),")",""),"â€“","-"),"–","-"),"I",""),"V","")),
  _xlpm.cleaned, TRIM(SUBSTITUTE(SUBSTITUTE(_xlpm.raw,"-"," - "),","," ")),
  _xlpm.words, _xlfn.FILTERXML("&lt;t&gt;&lt;s&gt;" &amp; SUBSTITUTE(_xlpm.cleaned," ","&lt;/s&gt;&lt;s&gt;") &amp; "&lt;/s&gt;&lt;/t&gt;", "//s"),
  _xlpm.nums, _xlfn.TEXTJOIN("-", TRUE, IF(ISNUMBER(--_xlpm.words), _xlpm.words, "")),
  IFERROR(_xlpm.nums, "")
)</f>
        <v>2011-2012</v>
      </c>
      <c r="F2711" t="s">
        <v>19835</v>
      </c>
      <c r="G2711" t="s">
        <v>120</v>
      </c>
      <c r="I2711" t="s">
        <v>120</v>
      </c>
      <c r="K2711">
        <v>8.4</v>
      </c>
      <c r="M2711">
        <v>8.4</v>
      </c>
      <c r="O2711" t="s">
        <v>9019</v>
      </c>
      <c r="P2711" t="s">
        <v>9020</v>
      </c>
      <c r="R2711" t="s">
        <v>1894</v>
      </c>
      <c r="S2711" t="s">
        <v>1894</v>
      </c>
      <c r="T2711" t="str">
        <f>IFERROR(
  IF(TRIM(Table22[[#This Row],[STARS]])="", "Unknown",
    TRIM(MID(Table22[[#This Row],[STARS]], FIND("Stars:", Table22[[#This Row],[STARS]]) + 6, LEN(Table22[[#This Row],[STARS]])))
  ),
"Unknown")</f>
        <v xml:space="preserve">
Li Sun, 
Jianbin Chen, 
Qian Sun, 
Ada Choi
</v>
      </c>
      <c r="V2711">
        <v>1382</v>
      </c>
      <c r="W2711">
        <v>90</v>
      </c>
      <c r="X2711">
        <v>0</v>
      </c>
    </row>
    <row r="2712" spans="1:24" x14ac:dyDescent="0.3">
      <c r="A2712" t="s">
        <v>9021</v>
      </c>
      <c r="C2712" t="s">
        <v>9021</v>
      </c>
      <c r="D2712">
        <v>-2011</v>
      </c>
      <c r="E2712" t="str" cm="1">
        <f t="array" ref="E2712">_xlfn.LET(
  _xlpm.raw, TRIM(SUBSTITUTE(SUBSTITUTE(SUBSTITUTE(SUBSTITUTE(SUBSTITUTE(SUBSTITUTE(D2712,"(",""),")",""),"â€“","-"),"–","-"),"I",""),"V","")),
  _xlpm.cleaned, TRIM(SUBSTITUTE(SUBSTITUTE(_xlpm.raw,"-"," - "),","," ")),
  _xlpm.words, _xlfn.FILTERXML("&lt;t&gt;&lt;s&gt;" &amp; SUBSTITUTE(_xlpm.cleaned," ","&lt;/s&gt;&lt;s&gt;") &amp; "&lt;/s&gt;&lt;/t&gt;", "//s"),
  _xlpm.nums, _xlfn.TEXTJOIN("-", TRUE, IF(ISNUMBER(--_xlpm.words), _xlpm.words, "")),
  IFERROR(_xlpm.nums, "")
)</f>
        <v>2011</v>
      </c>
      <c r="F2712" t="s">
        <v>19679</v>
      </c>
      <c r="G2712" t="s">
        <v>86</v>
      </c>
      <c r="I2712" t="s">
        <v>86</v>
      </c>
      <c r="K2712">
        <v>6</v>
      </c>
      <c r="M2712">
        <v>6</v>
      </c>
      <c r="O2712" t="s">
        <v>9022</v>
      </c>
      <c r="P2712" t="s">
        <v>9023</v>
      </c>
      <c r="R2712" t="s">
        <v>1894</v>
      </c>
      <c r="S2712" t="s">
        <v>1894</v>
      </c>
      <c r="T2712" t="str">
        <f>IFERROR(
  IF(TRIM(Table22[[#This Row],[STARS]])="", "Unknown",
    TRIM(MID(Table22[[#This Row],[STARS]], FIND("Stars:", Table22[[#This Row],[STARS]]) + 6, LEN(Table22[[#This Row],[STARS]])))
  ),
"Unknown")</f>
        <v xml:space="preserve">
Louise Grinberg, 
Juliette Darche, 
Roxane Duran, 
Esther Garrel
</v>
      </c>
      <c r="V2712">
        <v>3140</v>
      </c>
      <c r="W2712">
        <v>86</v>
      </c>
      <c r="X2712" t="s">
        <v>2895</v>
      </c>
    </row>
    <row r="2713" spans="1:24" x14ac:dyDescent="0.3">
      <c r="A2713" t="s">
        <v>9024</v>
      </c>
      <c r="C2713" t="s">
        <v>9024</v>
      </c>
      <c r="D2713">
        <v>-2019</v>
      </c>
      <c r="E2713" t="str" cm="1">
        <f t="array" ref="E2713">_xlfn.LET(
  _xlpm.raw, TRIM(SUBSTITUTE(SUBSTITUTE(SUBSTITUTE(SUBSTITUTE(SUBSTITUTE(SUBSTITUTE(D2713,"(",""),")",""),"â€“","-"),"–","-"),"I",""),"V","")),
  _xlpm.cleaned, TRIM(SUBSTITUTE(SUBSTITUTE(_xlpm.raw,"-"," - "),","," ")),
  _xlpm.words, _xlfn.FILTERXML("&lt;t&gt;&lt;s&gt;" &amp; SUBSTITUTE(_xlpm.cleaned," ","&lt;/s&gt;&lt;s&gt;") &amp; "&lt;/s&gt;&lt;/t&gt;", "//s"),
  _xlpm.nums, _xlfn.TEXTJOIN("-", TRUE, IF(ISNUMBER(--_xlpm.words), _xlpm.words, "")),
  IFERROR(_xlpm.nums, "")
)</f>
        <v>2019</v>
      </c>
      <c r="F2713" t="s">
        <v>19677</v>
      </c>
      <c r="G2713" t="s">
        <v>109</v>
      </c>
      <c r="I2713" t="s">
        <v>109</v>
      </c>
      <c r="K2713">
        <v>6.8</v>
      </c>
      <c r="M2713">
        <v>6.8</v>
      </c>
      <c r="O2713" t="s">
        <v>9025</v>
      </c>
      <c r="P2713" t="s">
        <v>9026</v>
      </c>
      <c r="R2713" t="s">
        <v>1894</v>
      </c>
      <c r="S2713" t="s">
        <v>1894</v>
      </c>
      <c r="T2713" t="str">
        <f>IFERROR(
  IF(TRIM(Table22[[#This Row],[STARS]])="", "Unknown",
    TRIM(MID(Table22[[#This Row],[STARS]], FIND("Stars:", Table22[[#This Row],[STARS]]) + 6, LEN(Table22[[#This Row],[STARS]])))
  ),
"Unknown")</f>
        <v xml:space="preserve">
Hugo Silva, 
Ãlvaro Cervantes, 
Miki EsparbÃ©, 
JesÃºs Castro
</v>
      </c>
      <c r="V2713">
        <v>484</v>
      </c>
      <c r="W2713">
        <v>0</v>
      </c>
      <c r="X2713">
        <v>0</v>
      </c>
    </row>
    <row r="2714" spans="1:24" x14ac:dyDescent="0.3">
      <c r="A2714" t="s">
        <v>9027</v>
      </c>
      <c r="C2714" t="s">
        <v>9027</v>
      </c>
      <c r="D2714">
        <v>-2014</v>
      </c>
      <c r="E2714" t="str" cm="1">
        <f t="array" ref="E2714">_xlfn.LET(
  _xlpm.raw, TRIM(SUBSTITUTE(SUBSTITUTE(SUBSTITUTE(SUBSTITUTE(SUBSTITUTE(SUBSTITUTE(D2714,"(",""),")",""),"â€“","-"),"–","-"),"I",""),"V","")),
  _xlpm.cleaned, TRIM(SUBSTITUTE(SUBSTITUTE(_xlpm.raw,"-"," - "),","," ")),
  _xlpm.words, _xlfn.FILTERXML("&lt;t&gt;&lt;s&gt;" &amp; SUBSTITUTE(_xlpm.cleaned," ","&lt;/s&gt;&lt;s&gt;") &amp; "&lt;/s&gt;&lt;/t&gt;", "//s"),
  _xlpm.nums, _xlfn.TEXTJOIN("-", TRUE, IF(ISNUMBER(--_xlpm.words), _xlpm.words, "")),
  IFERROR(_xlpm.nums, "")
)</f>
        <v>2014</v>
      </c>
      <c r="F2714" t="s">
        <v>19686</v>
      </c>
      <c r="G2714" t="s">
        <v>2395</v>
      </c>
      <c r="I2714" t="s">
        <v>2395</v>
      </c>
      <c r="K2714">
        <v>8</v>
      </c>
      <c r="M2714">
        <v>8</v>
      </c>
      <c r="O2714" t="s">
        <v>9028</v>
      </c>
      <c r="P2714" t="s">
        <v>9029</v>
      </c>
      <c r="R2714" t="s">
        <v>1894</v>
      </c>
      <c r="S2714" t="s">
        <v>1894</v>
      </c>
      <c r="T2714" t="str">
        <f>IFERROR(
  IF(TRIM(Table22[[#This Row],[STARS]])="", "Unknown",
    TRIM(MID(Table22[[#This Row],[STARS]], FIND("Stars:", Table22[[#This Row],[STARS]]) + 6, LEN(Table22[[#This Row],[STARS]])))
  ),
"Unknown")</f>
        <v xml:space="preserve">
Lou Russell, 
Kurt Russell, 
Ken Wheeler, 
Todd Field
</v>
      </c>
      <c r="V2714">
        <v>3648</v>
      </c>
      <c r="W2714">
        <v>80</v>
      </c>
      <c r="X2714">
        <v>0</v>
      </c>
    </row>
    <row r="2715" spans="1:24" x14ac:dyDescent="0.3">
      <c r="A2715" t="s">
        <v>9030</v>
      </c>
      <c r="C2715" t="s">
        <v>9030</v>
      </c>
      <c r="D2715">
        <v>-2016</v>
      </c>
      <c r="E2715" t="str" cm="1">
        <f t="array" ref="E2715">_xlfn.LET(
  _xlpm.raw, TRIM(SUBSTITUTE(SUBSTITUTE(SUBSTITUTE(SUBSTITUTE(SUBSTITUTE(SUBSTITUTE(D2715,"(",""),")",""),"â€“","-"),"–","-"),"I",""),"V","")),
  _xlpm.cleaned, TRIM(SUBSTITUTE(SUBSTITUTE(_xlpm.raw,"-"," - "),","," ")),
  _xlpm.words, _xlfn.FILTERXML("&lt;t&gt;&lt;s&gt;" &amp; SUBSTITUTE(_xlpm.cleaned," ","&lt;/s&gt;&lt;s&gt;") &amp; "&lt;/s&gt;&lt;/t&gt;", "//s"),
  _xlpm.nums, _xlfn.TEXTJOIN("-", TRUE, IF(ISNUMBER(--_xlpm.words), _xlpm.words, "")),
  IFERROR(_xlpm.nums, "")
)</f>
        <v>2016</v>
      </c>
      <c r="F2715" t="s">
        <v>19684</v>
      </c>
      <c r="G2715" t="s">
        <v>86</v>
      </c>
      <c r="I2715" t="s">
        <v>86</v>
      </c>
      <c r="K2715">
        <v>7.6</v>
      </c>
      <c r="M2715">
        <v>7.6</v>
      </c>
      <c r="O2715" t="s">
        <v>9031</v>
      </c>
      <c r="P2715" t="s">
        <v>9032</v>
      </c>
      <c r="R2715" t="s">
        <v>1894</v>
      </c>
      <c r="S2715" t="s">
        <v>1894</v>
      </c>
      <c r="T2715" t="str">
        <f>IFERROR(
  IF(TRIM(Table22[[#This Row],[STARS]])="", "Unknown",
    TRIM(MID(Table22[[#This Row],[STARS]], FIND("Stars:", Table22[[#This Row],[STARS]]) + 6, LEN(Table22[[#This Row],[STARS]])))
  ),
"Unknown")</f>
        <v xml:space="preserve">
Seo-jin Lee, 
Kim You-Jin, 
Yoo-Ri Kim, 
Kim Kwang-gyu
</v>
      </c>
      <c r="V2715">
        <v>549</v>
      </c>
      <c r="W2715">
        <v>75</v>
      </c>
      <c r="X2715">
        <v>0</v>
      </c>
    </row>
    <row r="2716" spans="1:24" x14ac:dyDescent="0.3">
      <c r="A2716" t="s">
        <v>9033</v>
      </c>
      <c r="C2716" t="s">
        <v>9033</v>
      </c>
      <c r="D2716">
        <v>-2011</v>
      </c>
      <c r="E2716" t="str" cm="1">
        <f t="array" ref="E2716">_xlfn.LET(
  _xlpm.raw, TRIM(SUBSTITUTE(SUBSTITUTE(SUBSTITUTE(SUBSTITUTE(SUBSTITUTE(SUBSTITUTE(D2716,"(",""),")",""),"â€“","-"),"–","-"),"I",""),"V","")),
  _xlpm.cleaned, TRIM(SUBSTITUTE(SUBSTITUTE(_xlpm.raw,"-"," - "),","," ")),
  _xlpm.words, _xlfn.FILTERXML("&lt;t&gt;&lt;s&gt;" &amp; SUBSTITUTE(_xlpm.cleaned," ","&lt;/s&gt;&lt;s&gt;") &amp; "&lt;/s&gt;&lt;/t&gt;", "//s"),
  _xlpm.nums, _xlfn.TEXTJOIN("-", TRUE, IF(ISNUMBER(--_xlpm.words), _xlpm.words, "")),
  IFERROR(_xlpm.nums, "")
)</f>
        <v>2011</v>
      </c>
      <c r="F2716" t="s">
        <v>19679</v>
      </c>
      <c r="G2716" t="s">
        <v>34</v>
      </c>
      <c r="I2716" t="s">
        <v>34</v>
      </c>
      <c r="K2716">
        <v>7.2</v>
      </c>
      <c r="M2716">
        <v>7.2</v>
      </c>
      <c r="O2716" t="s">
        <v>9034</v>
      </c>
      <c r="P2716" t="s">
        <v>9035</v>
      </c>
      <c r="R2716" t="s">
        <v>21403</v>
      </c>
      <c r="S2716" t="s">
        <v>21403</v>
      </c>
      <c r="T2716" t="str">
        <f>IFERROR(
  IF(TRIM(Table22[[#This Row],[STARS]])="", "Unknown",
    TRIM(MID(Table22[[#This Row],[STARS]], FIND("Stars:", Table22[[#This Row],[STARS]]) + 6, LEN(Table22[[#This Row],[STARS]])))
  ),
"Unknown")</f>
        <v xml:space="preserve">
Kalki Koechlin, 
Shiv Panditt, 
Gulshan Devaiah, 
Rajeev Khandelwal
</v>
      </c>
      <c r="V2716">
        <v>8238</v>
      </c>
      <c r="W2716">
        <v>121</v>
      </c>
      <c r="X2716">
        <v>0</v>
      </c>
    </row>
    <row r="2717" spans="1:24" x14ac:dyDescent="0.3">
      <c r="A2717" t="s">
        <v>9036</v>
      </c>
      <c r="C2717" t="s">
        <v>9036</v>
      </c>
      <c r="D2717">
        <v>-2017</v>
      </c>
      <c r="E2717" t="str" cm="1">
        <f t="array" ref="E2717">_xlfn.LET(
  _xlpm.raw, TRIM(SUBSTITUTE(SUBSTITUTE(SUBSTITUTE(SUBSTITUTE(SUBSTITUTE(SUBSTITUTE(D2717,"(",""),")",""),"â€“","-"),"–","-"),"I",""),"V","")),
  _xlpm.cleaned, TRIM(SUBSTITUTE(SUBSTITUTE(_xlpm.raw,"-"," - "),","," ")),
  _xlpm.words, _xlfn.FILTERXML("&lt;t&gt;&lt;s&gt;" &amp; SUBSTITUTE(_xlpm.cleaned," ","&lt;/s&gt;&lt;s&gt;") &amp; "&lt;/s&gt;&lt;/t&gt;", "//s"),
  _xlpm.nums, _xlfn.TEXTJOIN("-", TRUE, IF(ISNUMBER(--_xlpm.words), _xlpm.words, "")),
  IFERROR(_xlpm.nums, "")
)</f>
        <v>2017</v>
      </c>
      <c r="F2717" t="s">
        <v>19682</v>
      </c>
      <c r="G2717" t="s">
        <v>801</v>
      </c>
      <c r="I2717" t="s">
        <v>801</v>
      </c>
      <c r="K2717">
        <v>6.6</v>
      </c>
      <c r="M2717">
        <v>6.6</v>
      </c>
      <c r="O2717" t="s">
        <v>9037</v>
      </c>
      <c r="P2717" t="s">
        <v>118</v>
      </c>
      <c r="R2717" t="s">
        <v>1894</v>
      </c>
      <c r="S2717" t="s">
        <v>1894</v>
      </c>
      <c r="T2717" t="str">
        <f>IFERROR(
  IF(TRIM(Table22[[#This Row],[STARS]])="", "Unknown",
    TRIM(MID(Table22[[#This Row],[STARS]], FIND("Stars:", Table22[[#This Row],[STARS]]) + 6, LEN(Table22[[#This Row],[STARS]])))
  ),
"Unknown")</f>
        <v>Unknown</v>
      </c>
      <c r="V2717">
        <v>343</v>
      </c>
      <c r="W2717">
        <v>0</v>
      </c>
      <c r="X2717">
        <v>0</v>
      </c>
    </row>
    <row r="2718" spans="1:24" x14ac:dyDescent="0.3">
      <c r="A2718" t="s">
        <v>9038</v>
      </c>
      <c r="C2718" t="s">
        <v>9038</v>
      </c>
      <c r="D2718">
        <v>-2020</v>
      </c>
      <c r="E2718" t="str" cm="1">
        <f t="array" ref="E2718">_xlfn.LET(
  _xlpm.raw, TRIM(SUBSTITUTE(SUBSTITUTE(SUBSTITUTE(SUBSTITUTE(SUBSTITUTE(SUBSTITUTE(D2718,"(",""),")",""),"â€“","-"),"–","-"),"I",""),"V","")),
  _xlpm.cleaned, TRIM(SUBSTITUTE(SUBSTITUTE(_xlpm.raw,"-"," - "),","," ")),
  _xlpm.words, _xlfn.FILTERXML("&lt;t&gt;&lt;s&gt;" &amp; SUBSTITUTE(_xlpm.cleaned," ","&lt;/s&gt;&lt;s&gt;") &amp; "&lt;/s&gt;&lt;/t&gt;", "//s"),
  _xlpm.nums, _xlfn.TEXTJOIN("-", TRUE, IF(ISNUMBER(--_xlpm.words), _xlpm.words, "")),
  IFERROR(_xlpm.nums, "")
)</f>
        <v>2020</v>
      </c>
      <c r="F2718" t="s">
        <v>19675</v>
      </c>
      <c r="G2718" t="s">
        <v>47</v>
      </c>
      <c r="I2718" t="s">
        <v>47</v>
      </c>
      <c r="K2718">
        <v>4.4000000000000004</v>
      </c>
      <c r="M2718">
        <v>4.4000000000000004</v>
      </c>
      <c r="O2718" t="s">
        <v>9039</v>
      </c>
      <c r="P2718" t="s">
        <v>9040</v>
      </c>
      <c r="R2718" t="s">
        <v>20214</v>
      </c>
      <c r="S2718" t="s">
        <v>20214</v>
      </c>
      <c r="T2718" t="str">
        <f>IFERROR(
  IF(TRIM(Table22[[#This Row],[STARS]])="", "Unknown",
    TRIM(MID(Table22[[#This Row],[STARS]], FIND("Stars:", Table22[[#This Row],[STARS]]) + 6, LEN(Table22[[#This Row],[STARS]])))
  ),
"Unknown")</f>
        <v xml:space="preserve">
Jim Bakkum, 
Martijn Fischer, 
Juvat Westendorp, 
Eva van de Wijdeven
</v>
      </c>
      <c r="V2718">
        <v>360</v>
      </c>
      <c r="W2718">
        <v>115</v>
      </c>
      <c r="X2718">
        <v>0</v>
      </c>
    </row>
    <row r="2719" spans="1:24" x14ac:dyDescent="0.3">
      <c r="A2719" t="s">
        <v>9041</v>
      </c>
      <c r="C2719" t="s">
        <v>9041</v>
      </c>
      <c r="D2719">
        <v>-2019</v>
      </c>
      <c r="E2719" t="str" cm="1">
        <f t="array" ref="E2719">_xlfn.LET(
  _xlpm.raw, TRIM(SUBSTITUTE(SUBSTITUTE(SUBSTITUTE(SUBSTITUTE(SUBSTITUTE(SUBSTITUTE(D2719,"(",""),")",""),"â€“","-"),"–","-"),"I",""),"V","")),
  _xlpm.cleaned, TRIM(SUBSTITUTE(SUBSTITUTE(_xlpm.raw,"-"," - "),","," ")),
  _xlpm.words, _xlfn.FILTERXML("&lt;t&gt;&lt;s&gt;" &amp; SUBSTITUTE(_xlpm.cleaned," ","&lt;/s&gt;&lt;s&gt;") &amp; "&lt;/s&gt;&lt;/t&gt;", "//s"),
  _xlpm.nums, _xlfn.TEXTJOIN("-", TRUE, IF(ISNUMBER(--_xlpm.words), _xlpm.words, "")),
  IFERROR(_xlpm.nums, "")
)</f>
        <v>2019</v>
      </c>
      <c r="F2719" t="s">
        <v>19677</v>
      </c>
      <c r="G2719" t="s">
        <v>25</v>
      </c>
      <c r="I2719" t="s">
        <v>25</v>
      </c>
      <c r="K2719">
        <v>5.7</v>
      </c>
      <c r="M2719">
        <v>5.7</v>
      </c>
      <c r="O2719" t="s">
        <v>9042</v>
      </c>
      <c r="P2719" t="s">
        <v>9043</v>
      </c>
      <c r="R2719" t="s">
        <v>1894</v>
      </c>
      <c r="S2719" t="s">
        <v>1894</v>
      </c>
      <c r="T2719" t="str">
        <f>IFERROR(
  IF(TRIM(Table22[[#This Row],[STARS]])="", "Unknown",
    TRIM(MID(Table22[[#This Row],[STARS]], FIND("Stars:", Table22[[#This Row],[STARS]]) + 6, LEN(Table22[[#This Row],[STARS]])))
  ),
"Unknown")</f>
        <v xml:space="preserve">
Ashley Bornancin, 
Danny Fehsenfeld, 
Daniel Amerman, 
Timur Bartels
</v>
      </c>
      <c r="V2719">
        <v>782</v>
      </c>
      <c r="W2719">
        <v>81</v>
      </c>
      <c r="X2719">
        <v>0</v>
      </c>
    </row>
    <row r="2720" spans="1:24" x14ac:dyDescent="0.3">
      <c r="A2720" t="s">
        <v>9044</v>
      </c>
      <c r="C2720" t="s">
        <v>9044</v>
      </c>
      <c r="D2720">
        <v>-2020</v>
      </c>
      <c r="E2720" t="str" cm="1">
        <f t="array" ref="E2720">_xlfn.LET(
  _xlpm.raw, TRIM(SUBSTITUTE(SUBSTITUTE(SUBSTITUTE(SUBSTITUTE(SUBSTITUTE(SUBSTITUTE(D2720,"(",""),")",""),"â€“","-"),"–","-"),"I",""),"V","")),
  _xlpm.cleaned, TRIM(SUBSTITUTE(SUBSTITUTE(_xlpm.raw,"-"," - "),","," ")),
  _xlpm.words, _xlfn.FILTERXML("&lt;t&gt;&lt;s&gt;" &amp; SUBSTITUTE(_xlpm.cleaned," ","&lt;/s&gt;&lt;s&gt;") &amp; "&lt;/s&gt;&lt;/t&gt;", "//s"),
  _xlpm.nums, _xlfn.TEXTJOIN("-", TRUE, IF(ISNUMBER(--_xlpm.words), _xlpm.words, "")),
  IFERROR(_xlpm.nums, "")
)</f>
        <v>2020</v>
      </c>
      <c r="F2720" t="s">
        <v>19675</v>
      </c>
      <c r="G2720" t="s">
        <v>427</v>
      </c>
      <c r="I2720" t="s">
        <v>427</v>
      </c>
      <c r="K2720">
        <v>8.1999999999999993</v>
      </c>
      <c r="M2720">
        <v>8.1999999999999993</v>
      </c>
      <c r="O2720" t="s">
        <v>9045</v>
      </c>
      <c r="P2720" t="s">
        <v>9046</v>
      </c>
      <c r="R2720" t="s">
        <v>1894</v>
      </c>
      <c r="S2720" t="s">
        <v>1894</v>
      </c>
      <c r="T2720" t="str">
        <f>IFERROR(
  IF(TRIM(Table22[[#This Row],[STARS]])="", "Unknown",
    TRIM(MID(Table22[[#This Row],[STARS]], FIND("Stars:", Table22[[#This Row],[STARS]]) + 6, LEN(Table22[[#This Row],[STARS]])))
  ),
"Unknown")</f>
        <v xml:space="preserve">
Zheyuan Chen, 
Yitian Hu, 
Vicky Liang, 
Liang Jie
</v>
      </c>
      <c r="V2720">
        <v>512</v>
      </c>
      <c r="W2720">
        <v>0</v>
      </c>
      <c r="X2720">
        <v>0</v>
      </c>
    </row>
    <row r="2721" spans="1:24" x14ac:dyDescent="0.3">
      <c r="A2721" t="s">
        <v>9047</v>
      </c>
      <c r="C2721" t="s">
        <v>9047</v>
      </c>
      <c r="D2721">
        <v>-2018</v>
      </c>
      <c r="E2721" t="str" cm="1">
        <f t="array" ref="E2721">_xlfn.LET(
  _xlpm.raw, TRIM(SUBSTITUTE(SUBSTITUTE(SUBSTITUTE(SUBSTITUTE(SUBSTITUTE(SUBSTITUTE(D2721,"(",""),")",""),"â€“","-"),"–","-"),"I",""),"V","")),
  _xlpm.cleaned, TRIM(SUBSTITUTE(SUBSTITUTE(_xlpm.raw,"-"," - "),","," ")),
  _xlpm.words, _xlfn.FILTERXML("&lt;t&gt;&lt;s&gt;" &amp; SUBSTITUTE(_xlpm.cleaned," ","&lt;/s&gt;&lt;s&gt;") &amp; "&lt;/s&gt;&lt;/t&gt;", "//s"),
  _xlpm.nums, _xlfn.TEXTJOIN("-", TRUE, IF(ISNUMBER(--_xlpm.words), _xlpm.words, "")),
  IFERROR(_xlpm.nums, "")
)</f>
        <v>2018</v>
      </c>
      <c r="F2721" t="s">
        <v>19693</v>
      </c>
      <c r="G2721" t="s">
        <v>9048</v>
      </c>
      <c r="I2721" t="s">
        <v>9048</v>
      </c>
      <c r="K2721">
        <v>6.8</v>
      </c>
      <c r="M2721">
        <v>6.8</v>
      </c>
      <c r="O2721" t="s">
        <v>9049</v>
      </c>
      <c r="P2721" t="s">
        <v>9050</v>
      </c>
      <c r="R2721" t="s">
        <v>1894</v>
      </c>
      <c r="S2721" t="s">
        <v>1894</v>
      </c>
      <c r="T2721" t="str">
        <f>IFERROR(
  IF(TRIM(Table22[[#This Row],[STARS]])="", "Unknown",
    TRIM(MID(Table22[[#This Row],[STARS]], FIND("Stars:", Table22[[#This Row],[STARS]]) + 6, LEN(Table22[[#This Row],[STARS]])))
  ),
"Unknown")</f>
        <v xml:space="preserve">
Lilla Crawford, 
H. Jon Benjamin, 
Kirrilee Berger, 
Andrew Daly
</v>
      </c>
      <c r="V2721">
        <v>560</v>
      </c>
      <c r="W2721">
        <v>25</v>
      </c>
      <c r="X2721">
        <v>0</v>
      </c>
    </row>
    <row r="2722" spans="1:24" x14ac:dyDescent="0.3">
      <c r="A2722" t="s">
        <v>9051</v>
      </c>
      <c r="C2722" t="s">
        <v>9051</v>
      </c>
      <c r="D2722">
        <v>-2018</v>
      </c>
      <c r="E2722" t="str" cm="1">
        <f t="array" ref="E2722">_xlfn.LET(
  _xlpm.raw, TRIM(SUBSTITUTE(SUBSTITUTE(SUBSTITUTE(SUBSTITUTE(SUBSTITUTE(SUBSTITUTE(D2722,"(",""),")",""),"â€“","-"),"–","-"),"I",""),"V","")),
  _xlpm.cleaned, TRIM(SUBSTITUTE(SUBSTITUTE(_xlpm.raw,"-"," - "),","," ")),
  _xlpm.words, _xlfn.FILTERXML("&lt;t&gt;&lt;s&gt;" &amp; SUBSTITUTE(_xlpm.cleaned," ","&lt;/s&gt;&lt;s&gt;") &amp; "&lt;/s&gt;&lt;/t&gt;", "//s"),
  _xlpm.nums, _xlfn.TEXTJOIN("-", TRUE, IF(ISNUMBER(--_xlpm.words), _xlpm.words, "")),
  IFERROR(_xlpm.nums, "")
)</f>
        <v>2018</v>
      </c>
      <c r="F2722" t="s">
        <v>19693</v>
      </c>
      <c r="G2722" t="s">
        <v>160</v>
      </c>
      <c r="I2722" t="s">
        <v>160</v>
      </c>
      <c r="K2722">
        <v>5.5</v>
      </c>
      <c r="M2722">
        <v>5.5</v>
      </c>
      <c r="O2722" t="s">
        <v>9052</v>
      </c>
      <c r="P2722" t="s">
        <v>9053</v>
      </c>
      <c r="R2722" t="s">
        <v>21402</v>
      </c>
      <c r="S2722" t="s">
        <v>21402</v>
      </c>
      <c r="T2722" t="str">
        <f>IFERROR(
  IF(TRIM(Table22[[#This Row],[STARS]])="", "Unknown",
    TRIM(MID(Table22[[#This Row],[STARS]], FIND("Stars:", Table22[[#This Row],[STARS]]) + 6, LEN(Table22[[#This Row],[STARS]])))
  ),
"Unknown")</f>
        <v xml:space="preserve">
JuliÃ¡n VillagrÃ¡n, 
Marian Ãlvarez, 
Ester ExpÃ³sito, 
Sira Alonso
</v>
      </c>
      <c r="V2722">
        <v>3386</v>
      </c>
      <c r="W2722">
        <v>91</v>
      </c>
      <c r="X2722">
        <v>0</v>
      </c>
    </row>
    <row r="2723" spans="1:24" x14ac:dyDescent="0.3">
      <c r="A2723" t="s">
        <v>9054</v>
      </c>
      <c r="C2723" t="s">
        <v>9054</v>
      </c>
      <c r="D2723">
        <v>-2017</v>
      </c>
      <c r="E2723" t="str" cm="1">
        <f t="array" ref="E2723">_xlfn.LET(
  _xlpm.raw, TRIM(SUBSTITUTE(SUBSTITUTE(SUBSTITUTE(SUBSTITUTE(SUBSTITUTE(SUBSTITUTE(D2723,"(",""),")",""),"â€“","-"),"–","-"),"I",""),"V","")),
  _xlpm.cleaned, TRIM(SUBSTITUTE(SUBSTITUTE(_xlpm.raw,"-"," - "),","," ")),
  _xlpm.words, _xlfn.FILTERXML("&lt;t&gt;&lt;s&gt;" &amp; SUBSTITUTE(_xlpm.cleaned," ","&lt;/s&gt;&lt;s&gt;") &amp; "&lt;/s&gt;&lt;/t&gt;", "//s"),
  _xlpm.nums, _xlfn.TEXTJOIN("-", TRUE, IF(ISNUMBER(--_xlpm.words), _xlpm.words, "")),
  IFERROR(_xlpm.nums, "")
)</f>
        <v>2017</v>
      </c>
      <c r="F2723" t="s">
        <v>19682</v>
      </c>
      <c r="G2723" t="s">
        <v>4086</v>
      </c>
      <c r="I2723" t="s">
        <v>4086</v>
      </c>
      <c r="K2723">
        <v>6.2</v>
      </c>
      <c r="M2723">
        <v>6.2</v>
      </c>
      <c r="O2723" t="s">
        <v>9055</v>
      </c>
      <c r="P2723" t="s">
        <v>9056</v>
      </c>
      <c r="R2723" t="s">
        <v>21401</v>
      </c>
      <c r="S2723" t="s">
        <v>21401</v>
      </c>
      <c r="T2723" t="str">
        <f>IFERROR(
  IF(TRIM(Table22[[#This Row],[STARS]])="", "Unknown",
    TRIM(MID(Table22[[#This Row],[STARS]], FIND("Stars:", Table22[[#This Row],[STARS]]) + 6, LEN(Table22[[#This Row],[STARS]])))
  ),
"Unknown")</f>
        <v xml:space="preserve">
Sol Kyung-gu, 
Go Soo, 
Kang Hye-jeong, 
Yoo-chun Park
</v>
      </c>
      <c r="V2723">
        <v>3227</v>
      </c>
      <c r="W2723">
        <v>101</v>
      </c>
      <c r="X2723">
        <v>0</v>
      </c>
    </row>
    <row r="2724" spans="1:24" x14ac:dyDescent="0.3">
      <c r="A2724" t="s">
        <v>9057</v>
      </c>
      <c r="C2724" t="s">
        <v>9057</v>
      </c>
      <c r="D2724" t="str">
        <v>(2015 TV Special)</v>
      </c>
      <c r="E2724" t="str" cm="1">
        <f t="array" ref="E2724">_xlfn.LET(
  _xlpm.raw, TRIM(SUBSTITUTE(SUBSTITUTE(SUBSTITUTE(SUBSTITUTE(SUBSTITUTE(SUBSTITUTE(D2724,"(",""),")",""),"â€“","-"),"–","-"),"I",""),"V","")),
  _xlpm.cleaned, TRIM(SUBSTITUTE(SUBSTITUTE(_xlpm.raw,"-"," - "),","," ")),
  _xlpm.words, _xlfn.FILTERXML("&lt;t&gt;&lt;s&gt;" &amp; SUBSTITUTE(_xlpm.cleaned," ","&lt;/s&gt;&lt;s&gt;") &amp; "&lt;/s&gt;&lt;/t&gt;", "//s"),
  _xlpm.nums, _xlfn.TEXTJOIN("-", TRUE, IF(ISNUMBER(--_xlpm.words), _xlpm.words, "")),
  IFERROR(_xlpm.nums, "")
)</f>
        <v>2015</v>
      </c>
      <c r="F2724" t="s">
        <v>19688</v>
      </c>
      <c r="G2724" t="s">
        <v>8005</v>
      </c>
      <c r="I2724" t="s">
        <v>8005</v>
      </c>
      <c r="K2724">
        <v>5.5</v>
      </c>
      <c r="M2724">
        <v>5.5</v>
      </c>
      <c r="O2724" t="s">
        <v>9059</v>
      </c>
      <c r="P2724" t="s">
        <v>9060</v>
      </c>
      <c r="R2724" t="s">
        <v>21400</v>
      </c>
      <c r="S2724" t="s">
        <v>21400</v>
      </c>
      <c r="T2724" t="str">
        <f>IFERROR(
  IF(TRIM(Table22[[#This Row],[STARS]])="", "Unknown",
    TRIM(MID(Table22[[#This Row],[STARS]], FIND("Stars:", Table22[[#This Row],[STARS]]) + 6, LEN(Table22[[#This Row],[STARS]])))
  ),
"Unknown")</f>
        <v xml:space="preserve">
Bill Murray, 
Paul Shaffer, 
Michael Cera, 
George Clooney
</v>
      </c>
      <c r="V2724">
        <v>14605</v>
      </c>
      <c r="W2724">
        <v>56</v>
      </c>
      <c r="X2724">
        <v>0</v>
      </c>
    </row>
    <row r="2725" spans="1:24" x14ac:dyDescent="0.3">
      <c r="A2725" t="s">
        <v>9061</v>
      </c>
      <c r="C2725" t="s">
        <v>9061</v>
      </c>
      <c r="D2725">
        <v>-2019</v>
      </c>
      <c r="E2725" t="str" cm="1">
        <f t="array" ref="E2725">_xlfn.LET(
  _xlpm.raw, TRIM(SUBSTITUTE(SUBSTITUTE(SUBSTITUTE(SUBSTITUTE(SUBSTITUTE(SUBSTITUTE(D2725,"(",""),")",""),"â€“","-"),"–","-"),"I",""),"V","")),
  _xlpm.cleaned, TRIM(SUBSTITUTE(SUBSTITUTE(_xlpm.raw,"-"," - "),","," ")),
  _xlpm.words, _xlfn.FILTERXML("&lt;t&gt;&lt;s&gt;" &amp; SUBSTITUTE(_xlpm.cleaned," ","&lt;/s&gt;&lt;s&gt;") &amp; "&lt;/s&gt;&lt;/t&gt;", "//s"),
  _xlpm.nums, _xlfn.TEXTJOIN("-", TRUE, IF(ISNUMBER(--_xlpm.words), _xlpm.words, "")),
  IFERROR(_xlpm.nums, "")
)</f>
        <v>2019</v>
      </c>
      <c r="F2725" t="s">
        <v>19677</v>
      </c>
      <c r="G2725" t="s">
        <v>34</v>
      </c>
      <c r="I2725" t="s">
        <v>34</v>
      </c>
      <c r="K2725">
        <v>6.6</v>
      </c>
      <c r="M2725">
        <v>6.6</v>
      </c>
      <c r="O2725" t="s">
        <v>9062</v>
      </c>
      <c r="P2725" t="s">
        <v>9063</v>
      </c>
      <c r="R2725" t="s">
        <v>1894</v>
      </c>
      <c r="S2725" t="s">
        <v>1894</v>
      </c>
      <c r="T2725" t="str">
        <f>IFERROR(
  IF(TRIM(Table22[[#This Row],[STARS]])="", "Unknown",
    TRIM(MID(Table22[[#This Row],[STARS]], FIND("Stars:", Table22[[#This Row],[STARS]]) + 6, LEN(Table22[[#This Row],[STARS]])))
  ),
"Unknown")</f>
        <v xml:space="preserve">
Pallance Dladla, 
Khathu Ramabulana, 
Amanda Du-Pont, 
Tumie Ngumla
</v>
      </c>
      <c r="V2725">
        <v>885</v>
      </c>
      <c r="W2725">
        <v>45</v>
      </c>
      <c r="X2725">
        <v>0</v>
      </c>
    </row>
    <row r="2726" spans="1:24" x14ac:dyDescent="0.3">
      <c r="A2726" t="s">
        <v>9064</v>
      </c>
      <c r="C2726" t="s">
        <v>9064</v>
      </c>
      <c r="D2726" t="str">
        <v>(II)</v>
      </c>
      <c r="E2726" t="str" cm="1">
        <f t="array" ref="E2726">_xlfn.LET(
  _xlpm.raw, TRIM(SUBSTITUTE(SUBSTITUTE(SUBSTITUTE(SUBSTITUTE(SUBSTITUTE(SUBSTITUTE(D2726,"(",""),")",""),"â€“","-"),"–","-"),"I",""),"V","")),
  _xlpm.cleaned, TRIM(SUBSTITUTE(SUBSTITUTE(_xlpm.raw,"-"," - "),","," ")),
  _xlpm.words, _xlfn.FILTERXML("&lt;t&gt;&lt;s&gt;" &amp; SUBSTITUTE(_xlpm.cleaned," ","&lt;/s&gt;&lt;s&gt;") &amp; "&lt;/s&gt;&lt;/t&gt;", "//s"),
  _xlpm.nums, _xlfn.TEXTJOIN("-", TRUE, IF(ISNUMBER(--_xlpm.words), _xlpm.words, "")),
  IFERROR(_xlpm.nums, "")
)</f>
        <v/>
      </c>
      <c r="F2726" t="s">
        <v>19845</v>
      </c>
      <c r="G2726" t="s">
        <v>661</v>
      </c>
      <c r="I2726" t="s">
        <v>661</v>
      </c>
      <c r="K2726">
        <v>0</v>
      </c>
      <c r="M2726">
        <v>0</v>
      </c>
      <c r="O2726" t="s">
        <v>9065</v>
      </c>
      <c r="P2726" t="s">
        <v>9066</v>
      </c>
      <c r="R2726" t="s">
        <v>21399</v>
      </c>
      <c r="S2726" t="s">
        <v>21399</v>
      </c>
      <c r="T2726" t="str">
        <f>IFERROR(
  IF(TRIM(Table22[[#This Row],[STARS]])="", "Unknown",
    TRIM(MID(Table22[[#This Row],[STARS]], FIND("Stars:", Table22[[#This Row],[STARS]]) + 6, LEN(Table22[[#This Row],[STARS]])))
  ),
"Unknown")</f>
        <v xml:space="preserve">
Queen Latifah, 
Frances Lee McCain, 
Ludacris, 
Beau Bridges
</v>
      </c>
      <c r="V2726">
        <v>0</v>
      </c>
      <c r="W2726">
        <v>0</v>
      </c>
      <c r="X2726">
        <v>0</v>
      </c>
    </row>
    <row r="2727" spans="1:24" x14ac:dyDescent="0.3">
      <c r="A2727" t="s">
        <v>9067</v>
      </c>
      <c r="C2727" t="str">
        <f>IFERROR(
  IF(AND(ISNUMBER(A2727), A2727=INT(A2727), LEN(A2727)=4, A2727&gt;=1800, A2727&lt;=2100), A2727, "UNKNOWN"),
"UNKNOWN")</f>
        <v>UNKNOWN</v>
      </c>
      <c r="D2727">
        <v>-2016</v>
      </c>
      <c r="E2727" t="str" cm="1">
        <f t="array" ref="E2727">_xlfn.LET(
  _xlpm.raw, TRIM(SUBSTITUTE(SUBSTITUTE(SUBSTITUTE(SUBSTITUTE(SUBSTITUTE(SUBSTITUTE(D2727,"(",""),")",""),"â€“","-"),"–","-"),"I",""),"V","")),
  _xlpm.cleaned, TRIM(SUBSTITUTE(SUBSTITUTE(_xlpm.raw,"-"," - "),","," ")),
  _xlpm.words, _xlfn.FILTERXML("&lt;t&gt;&lt;s&gt;" &amp; SUBSTITUTE(_xlpm.cleaned," ","&lt;/s&gt;&lt;s&gt;") &amp; "&lt;/s&gt;&lt;/t&gt;", "//s"),
  _xlpm.nums, _xlfn.TEXTJOIN("-", TRUE, IF(ISNUMBER(--_xlpm.words), _xlpm.words, "")),
  IFERROR(_xlpm.nums, "")
)</f>
        <v>2016</v>
      </c>
      <c r="F2727" t="s">
        <v>19684</v>
      </c>
      <c r="G2727" t="s">
        <v>38</v>
      </c>
      <c r="I2727" t="s">
        <v>38</v>
      </c>
      <c r="K2727">
        <v>7.2</v>
      </c>
      <c r="M2727">
        <v>7.2</v>
      </c>
      <c r="O2727" t="s">
        <v>9068</v>
      </c>
      <c r="P2727" t="s">
        <v>9069</v>
      </c>
      <c r="R2727" t="s">
        <v>21398</v>
      </c>
      <c r="S2727" t="s">
        <v>21398</v>
      </c>
      <c r="T2727" t="str">
        <f>IFERROR(
  IF(TRIM(Table22[[#This Row],[STARS]])="", "Unknown",
    TRIM(MID(Table22[[#This Row],[STARS]], FIND("Stars:", Table22[[#This Row],[STARS]]) + 6, LEN(Table22[[#This Row],[STARS]])))
  ),
"Unknown")</f>
        <v xml:space="preserve">
Efetobore Afatakpa, 
Tunde Alabi, 
Bisi Ariyo, 
Preach Bassey
</v>
      </c>
      <c r="V2727">
        <v>58</v>
      </c>
      <c r="W2727">
        <v>118</v>
      </c>
      <c r="X2727">
        <v>0</v>
      </c>
    </row>
    <row r="2728" spans="1:24" x14ac:dyDescent="0.3">
      <c r="A2728" t="s">
        <v>9070</v>
      </c>
      <c r="C2728" t="s">
        <v>9070</v>
      </c>
      <c r="D2728" t="str">
        <v>(2015 TV Short)</v>
      </c>
      <c r="E2728" t="str" cm="1">
        <f t="array" ref="E2728">_xlfn.LET(
  _xlpm.raw, TRIM(SUBSTITUTE(SUBSTITUTE(SUBSTITUTE(SUBSTITUTE(SUBSTITUTE(SUBSTITUTE(D2728,"(",""),")",""),"â€“","-"),"–","-"),"I",""),"V","")),
  _xlpm.cleaned, TRIM(SUBSTITUTE(SUBSTITUTE(_xlpm.raw,"-"," - "),","," ")),
  _xlpm.words, _xlfn.FILTERXML("&lt;t&gt;&lt;s&gt;" &amp; SUBSTITUTE(_xlpm.cleaned," ","&lt;/s&gt;&lt;s&gt;") &amp; "&lt;/s&gt;&lt;/t&gt;", "//s"),
  _xlpm.nums, _xlfn.TEXTJOIN("-", TRUE, IF(ISNUMBER(--_xlpm.words), _xlpm.words, "")),
  IFERROR(_xlpm.nums, "")
)</f>
        <v>2015</v>
      </c>
      <c r="F2728" t="s">
        <v>19688</v>
      </c>
      <c r="G2728" t="s">
        <v>9072</v>
      </c>
      <c r="I2728" t="s">
        <v>9072</v>
      </c>
      <c r="K2728">
        <v>8.6</v>
      </c>
      <c r="M2728">
        <v>8.6</v>
      </c>
      <c r="O2728" t="s">
        <v>9073</v>
      </c>
      <c r="P2728" t="s">
        <v>9074</v>
      </c>
      <c r="R2728" t="s">
        <v>1894</v>
      </c>
      <c r="S2728" t="s">
        <v>1894</v>
      </c>
      <c r="T2728" t="str">
        <f>IFERROR(
  IF(TRIM(Table22[[#This Row],[STARS]])="", "Unknown",
    TRIM(MID(Table22[[#This Row],[STARS]], FIND("Stars:", Table22[[#This Row],[STARS]]) + 6, LEN(Table22[[#This Row],[STARS]])))
  ),
"Unknown")</f>
        <v xml:space="preserve">
Freema Agyeman, 
Aml Ameen, 
Naveen Andrews, 
Crispin Buxton
</v>
      </c>
      <c r="V2728">
        <v>2429</v>
      </c>
      <c r="W2728">
        <v>26</v>
      </c>
      <c r="X2728">
        <v>0</v>
      </c>
    </row>
    <row r="2729" spans="1:24" x14ac:dyDescent="0.3">
      <c r="A2729" t="s">
        <v>9075</v>
      </c>
      <c r="C2729" t="s">
        <v>9075</v>
      </c>
      <c r="D2729">
        <v>-2011</v>
      </c>
      <c r="E2729" t="str" cm="1">
        <f t="array" ref="E2729">_xlfn.LET(
  _xlpm.raw, TRIM(SUBSTITUTE(SUBSTITUTE(SUBSTITUTE(SUBSTITUTE(SUBSTITUTE(SUBSTITUTE(D2729,"(",""),")",""),"â€“","-"),"–","-"),"I",""),"V","")),
  _xlpm.cleaned, TRIM(SUBSTITUTE(SUBSTITUTE(_xlpm.raw,"-"," - "),","," ")),
  _xlpm.words, _xlfn.FILTERXML("&lt;t&gt;&lt;s&gt;" &amp; SUBSTITUTE(_xlpm.cleaned," ","&lt;/s&gt;&lt;s&gt;") &amp; "&lt;/s&gt;&lt;/t&gt;", "//s"),
  _xlpm.nums, _xlfn.TEXTJOIN("-", TRUE, IF(ISNUMBER(--_xlpm.words), _xlpm.words, "")),
  IFERROR(_xlpm.nums, "")
)</f>
        <v>2011</v>
      </c>
      <c r="F2729" t="s">
        <v>19679</v>
      </c>
      <c r="G2729" t="s">
        <v>625</v>
      </c>
      <c r="I2729" t="s">
        <v>625</v>
      </c>
      <c r="K2729">
        <v>4.3</v>
      </c>
      <c r="M2729">
        <v>4.3</v>
      </c>
      <c r="O2729" t="s">
        <v>9076</v>
      </c>
      <c r="P2729" t="s">
        <v>9077</v>
      </c>
      <c r="R2729" t="s">
        <v>21397</v>
      </c>
      <c r="S2729" t="s">
        <v>21397</v>
      </c>
      <c r="T2729" t="str">
        <f>IFERROR(
  IF(TRIM(Table22[[#This Row],[STARS]])="", "Unknown",
    TRIM(MID(Table22[[#This Row],[STARS]], FIND("Stars:", Table22[[#This Row],[STARS]]) + 6, LEN(Table22[[#This Row],[STARS]])))
  ),
"Unknown")</f>
        <v xml:space="preserve">
Alexandra Staden, 
Victor McGuire, 
Sean McConaghy, 
Adam Rayner
</v>
      </c>
      <c r="V2729">
        <v>3389</v>
      </c>
      <c r="W2729">
        <v>94</v>
      </c>
      <c r="X2729">
        <v>0</v>
      </c>
    </row>
    <row r="2730" spans="1:24" x14ac:dyDescent="0.3">
      <c r="A2730" t="s">
        <v>9078</v>
      </c>
      <c r="C2730" t="s">
        <v>9078</v>
      </c>
      <c r="D2730">
        <v>-2020</v>
      </c>
      <c r="E2730" t="str" cm="1">
        <f t="array" ref="E2730">_xlfn.LET(
  _xlpm.raw, TRIM(SUBSTITUTE(SUBSTITUTE(SUBSTITUTE(SUBSTITUTE(SUBSTITUTE(SUBSTITUTE(D2730,"(",""),")",""),"â€“","-"),"–","-"),"I",""),"V","")),
  _xlpm.cleaned, TRIM(SUBSTITUTE(SUBSTITUTE(_xlpm.raw,"-"," - "),","," ")),
  _xlpm.words, _xlfn.FILTERXML("&lt;t&gt;&lt;s&gt;" &amp; SUBSTITUTE(_xlpm.cleaned," ","&lt;/s&gt;&lt;s&gt;") &amp; "&lt;/s&gt;&lt;/t&gt;", "//s"),
  _xlpm.nums, _xlfn.TEXTJOIN("-", TRUE, IF(ISNUMBER(--_xlpm.words), _xlpm.words, "")),
  IFERROR(_xlpm.nums, "")
)</f>
        <v>2020</v>
      </c>
      <c r="F2730" t="s">
        <v>19675</v>
      </c>
      <c r="G2730" t="s">
        <v>2857</v>
      </c>
      <c r="I2730" t="s">
        <v>2857</v>
      </c>
      <c r="K2730">
        <v>6.5</v>
      </c>
      <c r="M2730">
        <v>6.5</v>
      </c>
      <c r="O2730" t="s">
        <v>9079</v>
      </c>
      <c r="P2730" t="s">
        <v>9080</v>
      </c>
      <c r="R2730" t="s">
        <v>21396</v>
      </c>
      <c r="S2730" t="s">
        <v>21396</v>
      </c>
      <c r="T2730" t="str">
        <f>IFERROR(
  IF(TRIM(Table22[[#This Row],[STARS]])="", "Unknown",
    TRIM(MID(Table22[[#This Row],[STARS]], FIND("Stars:", Table22[[#This Row],[STARS]]) + 6, LEN(Table22[[#This Row],[STARS]])))
  ),
"Unknown")</f>
        <v xml:space="preserve">
Jorge Garcia, 
Lukas Vergara, 
Millaray Lobos, 
Luis Gnecco
</v>
      </c>
      <c r="V2730">
        <v>3639</v>
      </c>
      <c r="W2730">
        <v>91</v>
      </c>
      <c r="X2730">
        <v>0</v>
      </c>
    </row>
    <row r="2731" spans="1:24" x14ac:dyDescent="0.3">
      <c r="A2731" t="s">
        <v>9081</v>
      </c>
      <c r="C2731" t="s">
        <v>9081</v>
      </c>
      <c r="D2731" t="str">
        <v>(2013â€“2018)</v>
      </c>
      <c r="E2731" t="str" cm="1">
        <f t="array" ref="E2731">_xlfn.LET(
  _xlpm.raw, TRIM(SUBSTITUTE(SUBSTITUTE(SUBSTITUTE(SUBSTITUTE(SUBSTITUTE(SUBSTITUTE(D2731,"(",""),")",""),"â€“","-"),"–","-"),"I",""),"V","")),
  _xlpm.cleaned, TRIM(SUBSTITUTE(SUBSTITUTE(_xlpm.raw,"-"," - "),","," ")),
  _xlpm.words, _xlfn.FILTERXML("&lt;t&gt;&lt;s&gt;" &amp; SUBSTITUTE(_xlpm.cleaned," ","&lt;/s&gt;&lt;s&gt;") &amp; "&lt;/s&gt;&lt;/t&gt;", "//s"),
  _xlpm.nums, _xlfn.TEXTJOIN("-", TRUE, IF(ISNUMBER(--_xlpm.words), _xlpm.words, "")),
  IFERROR(_xlpm.nums, "")
)</f>
        <v>2013-2018</v>
      </c>
      <c r="F2731" t="s">
        <v>19740</v>
      </c>
      <c r="G2731" t="s">
        <v>3135</v>
      </c>
      <c r="I2731" t="s">
        <v>3135</v>
      </c>
      <c r="K2731">
        <v>6.2</v>
      </c>
      <c r="M2731">
        <v>6.2</v>
      </c>
      <c r="O2731" t="s">
        <v>9082</v>
      </c>
      <c r="P2731" t="s">
        <v>9083</v>
      </c>
      <c r="R2731" t="s">
        <v>1894</v>
      </c>
      <c r="S2731" t="s">
        <v>1894</v>
      </c>
      <c r="T2731" t="str">
        <f>IFERROR(
  IF(TRIM(Table22[[#This Row],[STARS]])="", "Unknown",
    TRIM(MID(Table22[[#This Row],[STARS]], FIND("Stars:", Table22[[#This Row],[STARS]]) + 6, LEN(Table22[[#This Row],[STARS]])))
  ),
"Unknown")</f>
        <v xml:space="preserve">
Antti PÃ¤Ã¤kkÃ¶nen, 
Antti PÃ¤Ã¤kkÃ¶nen, 
HeljÃ¤ Heikkinen, 
Lynne Guaglione
</v>
      </c>
      <c r="V2731">
        <v>684</v>
      </c>
      <c r="W2731">
        <v>3</v>
      </c>
      <c r="X2731">
        <v>0</v>
      </c>
    </row>
    <row r="2732" spans="1:24" x14ac:dyDescent="0.3">
      <c r="A2732" t="s">
        <v>9084</v>
      </c>
      <c r="C2732" t="s">
        <v>9084</v>
      </c>
      <c r="D2732" t="str">
        <v>(I) (2020â€“ )</v>
      </c>
      <c r="E2732" t="str" cm="1">
        <f t="array" ref="E2732">_xlfn.LET(
  _xlpm.raw, TRIM(SUBSTITUTE(SUBSTITUTE(SUBSTITUTE(SUBSTITUTE(SUBSTITUTE(SUBSTITUTE(D2732,"(",""),")",""),"â€“","-"),"–","-"),"I",""),"V","")),
  _xlpm.cleaned, TRIM(SUBSTITUTE(SUBSTITUTE(_xlpm.raw,"-"," - "),","," ")),
  _xlpm.words, _xlfn.FILTERXML("&lt;t&gt;&lt;s&gt;" &amp; SUBSTITUTE(_xlpm.cleaned," ","&lt;/s&gt;&lt;s&gt;") &amp; "&lt;/s&gt;&lt;/t&gt;", "//s"),
  _xlpm.nums, _xlfn.TEXTJOIN("-", TRUE, IF(ISNUMBER(--_xlpm.words), _xlpm.words, "")),
  IFERROR(_xlpm.nums, "")
)</f>
        <v>2020</v>
      </c>
      <c r="F2732" t="s">
        <v>19675</v>
      </c>
      <c r="G2732" t="s">
        <v>435</v>
      </c>
      <c r="I2732" t="s">
        <v>435</v>
      </c>
      <c r="K2732">
        <v>8.1999999999999993</v>
      </c>
      <c r="M2732">
        <v>8.1999999999999993</v>
      </c>
      <c r="O2732" t="s">
        <v>9085</v>
      </c>
      <c r="P2732" t="s">
        <v>9086</v>
      </c>
      <c r="R2732" t="s">
        <v>1894</v>
      </c>
      <c r="S2732" t="s">
        <v>1894</v>
      </c>
      <c r="T2732" t="str">
        <f>IFERROR(
  IF(TRIM(Table22[[#This Row],[STARS]])="", "Unknown",
    TRIM(MID(Table22[[#This Row],[STARS]], FIND("Stars:", Table22[[#This Row],[STARS]]) + 6, LEN(Table22[[#This Row],[STARS]])))
  ),
"Unknown")</f>
        <v xml:space="preserve">
Sairi ItÃ´, 
Mutsumi Tamura, 
Misato Matsuoka, 
Yumiri Hanamori
</v>
      </c>
      <c r="V2732">
        <v>1144</v>
      </c>
      <c r="W2732">
        <v>24</v>
      </c>
      <c r="X2732">
        <v>0</v>
      </c>
    </row>
    <row r="2733" spans="1:24" x14ac:dyDescent="0.3">
      <c r="A2733" t="s">
        <v>9087</v>
      </c>
      <c r="C2733" t="s">
        <v>9087</v>
      </c>
      <c r="D2733">
        <v>-2010</v>
      </c>
      <c r="E2733" t="str" cm="1">
        <f t="array" ref="E2733">_xlfn.LET(
  _xlpm.raw, TRIM(SUBSTITUTE(SUBSTITUTE(SUBSTITUTE(SUBSTITUTE(SUBSTITUTE(SUBSTITUTE(D2733,"(",""),")",""),"â€“","-"),"–","-"),"I",""),"V","")),
  _xlpm.cleaned, TRIM(SUBSTITUTE(SUBSTITUTE(_xlpm.raw,"-"," - "),","," ")),
  _xlpm.words, _xlfn.FILTERXML("&lt;t&gt;&lt;s&gt;" &amp; SUBSTITUTE(_xlpm.cleaned," ","&lt;/s&gt;&lt;s&gt;") &amp; "&lt;/s&gt;&lt;/t&gt;", "//s"),
  _xlpm.nums, _xlfn.TEXTJOIN("-", TRUE, IF(ISNUMBER(--_xlpm.words), _xlpm.words, "")),
  IFERROR(_xlpm.nums, "")
)</f>
        <v>2010</v>
      </c>
      <c r="F2733" t="s">
        <v>19738</v>
      </c>
      <c r="G2733" t="s">
        <v>959</v>
      </c>
      <c r="I2733" t="s">
        <v>959</v>
      </c>
      <c r="K2733">
        <v>5.5</v>
      </c>
      <c r="M2733">
        <v>5.5</v>
      </c>
      <c r="O2733" t="s">
        <v>9088</v>
      </c>
      <c r="P2733" t="s">
        <v>9089</v>
      </c>
      <c r="R2733" t="s">
        <v>21395</v>
      </c>
      <c r="S2733" t="s">
        <v>21395</v>
      </c>
      <c r="T2733" t="str">
        <f>IFERROR(
  IF(TRIM(Table22[[#This Row],[STARS]])="", "Unknown",
    TRIM(MID(Table22[[#This Row],[STARS]], FIND("Stars:", Table22[[#This Row],[STARS]]) + 6, LEN(Table22[[#This Row],[STARS]])))
  ),
"Unknown")</f>
        <v xml:space="preserve">
Jacob Anderson, 
Matthew Ashforde, 
Dorothy Atkinson, 
Matthew Beard
</v>
      </c>
      <c r="V2733">
        <v>8963</v>
      </c>
      <c r="W2733">
        <v>97</v>
      </c>
      <c r="X2733">
        <v>0</v>
      </c>
    </row>
    <row r="2734" spans="1:24" x14ac:dyDescent="0.3">
      <c r="A2734" t="s">
        <v>9090</v>
      </c>
      <c r="C2734" t="s">
        <v>9090</v>
      </c>
      <c r="D2734">
        <v>-2021</v>
      </c>
      <c r="E2734" t="str" cm="1">
        <f t="array" ref="E2734">_xlfn.LET(
  _xlpm.raw, TRIM(SUBSTITUTE(SUBSTITUTE(SUBSTITUTE(SUBSTITUTE(SUBSTITUTE(SUBSTITUTE(D2734,"(",""),")",""),"â€“","-"),"–","-"),"I",""),"V","")),
  _xlpm.cleaned, TRIM(SUBSTITUTE(SUBSTITUTE(_xlpm.raw,"-"," - "),","," ")),
  _xlpm.words, _xlfn.FILTERXML("&lt;t&gt;&lt;s&gt;" &amp; SUBSTITUTE(_xlpm.cleaned," ","&lt;/s&gt;&lt;s&gt;") &amp; "&lt;/s&gt;&lt;/t&gt;", "//s"),
  _xlpm.nums, _xlfn.TEXTJOIN("-", TRUE, IF(ISNUMBER(--_xlpm.words), _xlpm.words, "")),
  IFERROR(_xlpm.nums, "")
)</f>
        <v>2021</v>
      </c>
      <c r="F2734" t="s">
        <v>19672</v>
      </c>
      <c r="G2734" t="s">
        <v>801</v>
      </c>
      <c r="I2734" t="s">
        <v>801</v>
      </c>
      <c r="K2734">
        <v>7.9</v>
      </c>
      <c r="M2734">
        <v>7.9</v>
      </c>
      <c r="O2734" t="s">
        <v>9091</v>
      </c>
      <c r="P2734" t="s">
        <v>9092</v>
      </c>
      <c r="R2734" t="s">
        <v>21394</v>
      </c>
      <c r="S2734" t="s">
        <v>21394</v>
      </c>
      <c r="T2734" t="str">
        <f>IFERROR(
  IF(TRIM(Table22[[#This Row],[STARS]])="", "Unknown",
    TRIM(MID(Table22[[#This Row],[STARS]], FIND("Stars:", Table22[[#This Row],[STARS]]) + 6, LEN(Table22[[#This Row],[STARS]])))
  ),
"Unknown")</f>
        <v xml:space="preserve">
Ian McKellen, 
Stephen Fry, 
Peter Tatchell, 
George Carey
</v>
      </c>
      <c r="V2734">
        <v>396</v>
      </c>
      <c r="W2734">
        <v>91</v>
      </c>
      <c r="X2734">
        <v>0</v>
      </c>
    </row>
    <row r="2735" spans="1:24" x14ac:dyDescent="0.3">
      <c r="A2735" t="s">
        <v>9093</v>
      </c>
      <c r="C2735" t="s">
        <v>9093</v>
      </c>
      <c r="D2735" t="str">
        <v>(2014â€“2015)</v>
      </c>
      <c r="E2735" t="str" cm="1">
        <f t="array" ref="E2735">_xlfn.LET(
  _xlpm.raw, TRIM(SUBSTITUTE(SUBSTITUTE(SUBSTITUTE(SUBSTITUTE(SUBSTITUTE(SUBSTITUTE(D2735,"(",""),")",""),"â€“","-"),"–","-"),"I",""),"V","")),
  _xlpm.cleaned, TRIM(SUBSTITUTE(SUBSTITUTE(_xlpm.raw,"-"," - "),","," ")),
  _xlpm.words, _xlfn.FILTERXML("&lt;t&gt;&lt;s&gt;" &amp; SUBSTITUTE(_xlpm.cleaned," ","&lt;/s&gt;&lt;s&gt;") &amp; "&lt;/s&gt;&lt;/t&gt;", "//s"),
  _xlpm.nums, _xlfn.TEXTJOIN("-", TRUE, IF(ISNUMBER(--_xlpm.words), _xlpm.words, "")),
  IFERROR(_xlpm.nums, "")
)</f>
        <v>2014-2015</v>
      </c>
      <c r="F2735" t="s">
        <v>19822</v>
      </c>
      <c r="G2735" t="s">
        <v>1282</v>
      </c>
      <c r="I2735" t="s">
        <v>1282</v>
      </c>
      <c r="K2735">
        <v>6.4</v>
      </c>
      <c r="M2735">
        <v>6.4</v>
      </c>
      <c r="O2735" t="s">
        <v>9094</v>
      </c>
      <c r="P2735" t="s">
        <v>9095</v>
      </c>
      <c r="R2735" t="s">
        <v>1894</v>
      </c>
      <c r="S2735" t="s">
        <v>1894</v>
      </c>
      <c r="T2735" t="str">
        <f>IFERROR(
  IF(TRIM(Table22[[#This Row],[STARS]])="", "Unknown",
    TRIM(MID(Table22[[#This Row],[STARS]], FIND("Stars:", Table22[[#This Row],[STARS]]) + 6, LEN(Table22[[#This Row],[STARS]])))
  ),
"Unknown")</f>
        <v xml:space="preserve">
Cara Gee, 
Tattiawna Jones, 
Melissa Farman, 
Aaron Poole
</v>
      </c>
      <c r="V2735">
        <v>1697</v>
      </c>
      <c r="W2735">
        <v>60</v>
      </c>
      <c r="X2735">
        <v>0</v>
      </c>
    </row>
    <row r="2736" spans="1:24" x14ac:dyDescent="0.3">
      <c r="A2736" t="s">
        <v>9096</v>
      </c>
      <c r="C2736" t="s">
        <v>9096</v>
      </c>
      <c r="D2736">
        <v>-2011</v>
      </c>
      <c r="E2736" t="str" cm="1">
        <f t="array" ref="E2736">_xlfn.LET(
  _xlpm.raw, TRIM(SUBSTITUTE(SUBSTITUTE(SUBSTITUTE(SUBSTITUTE(SUBSTITUTE(SUBSTITUTE(D2736,"(",""),")",""),"â€“","-"),"–","-"),"I",""),"V","")),
  _xlpm.cleaned, TRIM(SUBSTITUTE(SUBSTITUTE(_xlpm.raw,"-"," - "),","," ")),
  _xlpm.words, _xlfn.FILTERXML("&lt;t&gt;&lt;s&gt;" &amp; SUBSTITUTE(_xlpm.cleaned," ","&lt;/s&gt;&lt;s&gt;") &amp; "&lt;/s&gt;&lt;/t&gt;", "//s"),
  _xlpm.nums, _xlfn.TEXTJOIN("-", TRUE, IF(ISNUMBER(--_xlpm.words), _xlpm.words, "")),
  IFERROR(_xlpm.nums, "")
)</f>
        <v>2011</v>
      </c>
      <c r="F2736" t="s">
        <v>19679</v>
      </c>
      <c r="G2736" t="s">
        <v>801</v>
      </c>
      <c r="I2736" t="s">
        <v>801</v>
      </c>
      <c r="K2736">
        <v>7.7</v>
      </c>
      <c r="M2736">
        <v>7.7</v>
      </c>
      <c r="O2736" t="s">
        <v>9097</v>
      </c>
      <c r="P2736" t="s">
        <v>9098</v>
      </c>
      <c r="R2736" t="s">
        <v>21393</v>
      </c>
      <c r="S2736" t="s">
        <v>21393</v>
      </c>
      <c r="T2736" t="str">
        <f>IFERROR(
  IF(TRIM(Table22[[#This Row],[STARS]])="", "Unknown",
    TRIM(MID(Table22[[#This Row],[STARS]], FIND("Stars:", Table22[[#This Row],[STARS]]) + 6, LEN(Table22[[#This Row],[STARS]])))
  ),
"Unknown")</f>
        <v xml:space="preserve">
Lee Fulkerson, 
Matthew Lederman, 
Alona Pulde, 
T. Colin Campbell
</v>
      </c>
      <c r="V2736">
        <v>11950</v>
      </c>
      <c r="W2736">
        <v>96</v>
      </c>
      <c r="X2736">
        <v>0</v>
      </c>
    </row>
    <row r="2737" spans="1:24" x14ac:dyDescent="0.3">
      <c r="A2737" t="s">
        <v>9099</v>
      </c>
      <c r="C2737" t="s">
        <v>9099</v>
      </c>
      <c r="D2737">
        <v>-2015</v>
      </c>
      <c r="E2737" t="str" cm="1">
        <f t="array" ref="E2737">_xlfn.LET(
  _xlpm.raw, TRIM(SUBSTITUTE(SUBSTITUTE(SUBSTITUTE(SUBSTITUTE(SUBSTITUTE(SUBSTITUTE(D2737,"(",""),")",""),"â€“","-"),"–","-"),"I",""),"V","")),
  _xlpm.cleaned, TRIM(SUBSTITUTE(SUBSTITUTE(_xlpm.raw,"-"," - "),","," ")),
  _xlpm.words, _xlfn.FILTERXML("&lt;t&gt;&lt;s&gt;" &amp; SUBSTITUTE(_xlpm.cleaned," ","&lt;/s&gt;&lt;s&gt;") &amp; "&lt;/s&gt;&lt;/t&gt;", "//s"),
  _xlpm.nums, _xlfn.TEXTJOIN("-", TRUE, IF(ISNUMBER(--_xlpm.words), _xlpm.words, "")),
  IFERROR(_xlpm.nums, "")
)</f>
        <v>2015</v>
      </c>
      <c r="F2737" t="s">
        <v>19688</v>
      </c>
      <c r="G2737" t="s">
        <v>47</v>
      </c>
      <c r="I2737" t="s">
        <v>47</v>
      </c>
      <c r="K2737">
        <v>5.5</v>
      </c>
      <c r="M2737">
        <v>5.5</v>
      </c>
      <c r="O2737" t="s">
        <v>9100</v>
      </c>
      <c r="P2737" t="s">
        <v>9101</v>
      </c>
      <c r="R2737" t="s">
        <v>21049</v>
      </c>
      <c r="S2737" t="s">
        <v>21049</v>
      </c>
      <c r="T2737" t="str">
        <f>IFERROR(
  IF(TRIM(Table22[[#This Row],[STARS]])="", "Unknown",
    TRIM(MID(Table22[[#This Row],[STARS]], FIND("Stars:", Table22[[#This Row],[STARS]]) + 6, LEN(Table22[[#This Row],[STARS]])))
  ),
"Unknown")</f>
        <v xml:space="preserve">
Jandino Asporaat, 
Sergio IJssel, 
Liliana de Vries, 
Alpha Oumar Barry
</v>
      </c>
      <c r="V2737">
        <v>1211</v>
      </c>
      <c r="W2737">
        <v>85</v>
      </c>
      <c r="X2737">
        <v>0</v>
      </c>
    </row>
    <row r="2738" spans="1:24" x14ac:dyDescent="0.3">
      <c r="A2738" t="s">
        <v>9102</v>
      </c>
      <c r="C2738" t="s">
        <v>9102</v>
      </c>
      <c r="D2738">
        <v>-2017</v>
      </c>
      <c r="E2738" t="str" cm="1">
        <f t="array" ref="E2738">_xlfn.LET(
  _xlpm.raw, TRIM(SUBSTITUTE(SUBSTITUTE(SUBSTITUTE(SUBSTITUTE(SUBSTITUTE(SUBSTITUTE(D2738,"(",""),")",""),"â€“","-"),"–","-"),"I",""),"V","")),
  _xlpm.cleaned, TRIM(SUBSTITUTE(SUBSTITUTE(_xlpm.raw,"-"," - "),","," ")),
  _xlpm.words, _xlfn.FILTERXML("&lt;t&gt;&lt;s&gt;" &amp; SUBSTITUTE(_xlpm.cleaned," ","&lt;/s&gt;&lt;s&gt;") &amp; "&lt;/s&gt;&lt;/t&gt;", "//s"),
  _xlpm.nums, _xlfn.TEXTJOIN("-", TRUE, IF(ISNUMBER(--_xlpm.words), _xlpm.words, "")),
  IFERROR(_xlpm.nums, "")
)</f>
        <v>2017</v>
      </c>
      <c r="F2738" t="s">
        <v>19682</v>
      </c>
      <c r="G2738" t="s">
        <v>3077</v>
      </c>
      <c r="I2738" t="s">
        <v>3077</v>
      </c>
      <c r="K2738">
        <v>6.1</v>
      </c>
      <c r="M2738">
        <v>6.1</v>
      </c>
      <c r="O2738" t="s">
        <v>9103</v>
      </c>
      <c r="P2738" t="s">
        <v>9104</v>
      </c>
      <c r="R2738" t="s">
        <v>21392</v>
      </c>
      <c r="S2738" t="s">
        <v>21392</v>
      </c>
      <c r="T2738" t="str">
        <f>IFERROR(
  IF(TRIM(Table22[[#This Row],[STARS]])="", "Unknown",
    TRIM(MID(Table22[[#This Row],[STARS]], FIND("Stars:", Table22[[#This Row],[STARS]]) + 6, LEN(Table22[[#This Row],[STARS]])))
  ),
"Unknown")</f>
        <v xml:space="preserve">
Maria de Medeiros, 
Diogo Morgado, 
Cindy Robinson, 
Thaila Ayala
</v>
      </c>
      <c r="V2738">
        <v>2428</v>
      </c>
      <c r="W2738">
        <v>99</v>
      </c>
      <c r="X2738">
        <v>0</v>
      </c>
    </row>
    <row r="2739" spans="1:24" x14ac:dyDescent="0.3">
      <c r="A2739" t="s">
        <v>9105</v>
      </c>
      <c r="C2739" t="s">
        <v>9105</v>
      </c>
      <c r="D2739">
        <v>-2020</v>
      </c>
      <c r="E2739" t="str" cm="1">
        <f t="array" ref="E2739">_xlfn.LET(
  _xlpm.raw, TRIM(SUBSTITUTE(SUBSTITUTE(SUBSTITUTE(SUBSTITUTE(SUBSTITUTE(SUBSTITUTE(D2739,"(",""),")",""),"â€“","-"),"–","-"),"I",""),"V","")),
  _xlpm.cleaned, TRIM(SUBSTITUTE(SUBSTITUTE(_xlpm.raw,"-"," - "),","," ")),
  _xlpm.words, _xlfn.FILTERXML("&lt;t&gt;&lt;s&gt;" &amp; SUBSTITUTE(_xlpm.cleaned," ","&lt;/s&gt;&lt;s&gt;") &amp; "&lt;/s&gt;&lt;/t&gt;", "//s"),
  _xlpm.nums, _xlfn.TEXTJOIN("-", TRUE, IF(ISNUMBER(--_xlpm.words), _xlpm.words, "")),
  IFERROR(_xlpm.nums, "")
)</f>
        <v>2020</v>
      </c>
      <c r="F2739" t="s">
        <v>19675</v>
      </c>
      <c r="G2739" t="s">
        <v>86</v>
      </c>
      <c r="I2739" t="s">
        <v>86</v>
      </c>
      <c r="K2739">
        <v>6</v>
      </c>
      <c r="M2739">
        <v>6</v>
      </c>
      <c r="O2739" t="s">
        <v>9106</v>
      </c>
      <c r="P2739" t="s">
        <v>9107</v>
      </c>
      <c r="R2739" t="s">
        <v>21391</v>
      </c>
      <c r="S2739" t="s">
        <v>21391</v>
      </c>
      <c r="T2739" t="str">
        <f>IFERROR(
  IF(TRIM(Table22[[#This Row],[STARS]])="", "Unknown",
    TRIM(MID(Table22[[#This Row],[STARS]], FIND("Stars:", Table22[[#This Row],[STARS]]) + 6, LEN(Table22[[#This Row],[STARS]])))
  ),
"Unknown")</f>
        <v xml:space="preserve">
Aniello Arena, 
Ciro Nacca, 
Antonia Truppo, 
Daniele Vicorito
</v>
      </c>
      <c r="V2739">
        <v>4406</v>
      </c>
      <c r="W2739">
        <v>108</v>
      </c>
      <c r="X2739">
        <v>0</v>
      </c>
    </row>
    <row r="2740" spans="1:24" x14ac:dyDescent="0.3">
      <c r="A2740" t="s">
        <v>9108</v>
      </c>
      <c r="C2740" t="s">
        <v>9108</v>
      </c>
      <c r="D2740">
        <v>-2018</v>
      </c>
      <c r="E2740" t="str" cm="1">
        <f t="array" ref="E2740">_xlfn.LET(
  _xlpm.raw, TRIM(SUBSTITUTE(SUBSTITUTE(SUBSTITUTE(SUBSTITUTE(SUBSTITUTE(SUBSTITUTE(D2740,"(",""),")",""),"â€“","-"),"–","-"),"I",""),"V","")),
  _xlpm.cleaned, TRIM(SUBSTITUTE(SUBSTITUTE(_xlpm.raw,"-"," - "),","," ")),
  _xlpm.words, _xlfn.FILTERXML("&lt;t&gt;&lt;s&gt;" &amp; SUBSTITUTE(_xlpm.cleaned," ","&lt;/s&gt;&lt;s&gt;") &amp; "&lt;/s&gt;&lt;/t&gt;", "//s"),
  _xlpm.nums, _xlfn.TEXTJOIN("-", TRUE, IF(ISNUMBER(--_xlpm.words), _xlpm.words, "")),
  IFERROR(_xlpm.nums, "")
)</f>
        <v>2018</v>
      </c>
      <c r="F2740" t="s">
        <v>19693</v>
      </c>
      <c r="G2740" t="s">
        <v>363</v>
      </c>
      <c r="I2740" t="s">
        <v>363</v>
      </c>
      <c r="K2740">
        <v>3.8</v>
      </c>
      <c r="M2740">
        <v>3.8</v>
      </c>
      <c r="O2740" t="s">
        <v>9109</v>
      </c>
      <c r="P2740" t="s">
        <v>9110</v>
      </c>
      <c r="R2740" t="s">
        <v>1894</v>
      </c>
      <c r="S2740" t="s">
        <v>1894</v>
      </c>
      <c r="T2740" t="str">
        <f>IFERROR(
  IF(TRIM(Table22[[#This Row],[STARS]])="", "Unknown",
    TRIM(MID(Table22[[#This Row],[STARS]], FIND("Stars:", Table22[[#This Row],[STARS]]) + 6, LEN(Table22[[#This Row],[STARS]])))
  ),
"Unknown")</f>
        <v xml:space="preserve">
Ty Wood, 
Ajay Friese, 
Gabriel Darku, 
Hannah Vandenbygaart
</v>
      </c>
      <c r="V2740">
        <v>1130</v>
      </c>
      <c r="W2740">
        <v>30</v>
      </c>
      <c r="X2740">
        <v>0</v>
      </c>
    </row>
    <row r="2741" spans="1:24" x14ac:dyDescent="0.3">
      <c r="A2741" t="s">
        <v>9111</v>
      </c>
      <c r="C2741" t="s">
        <v>9111</v>
      </c>
      <c r="D2741" t="str">
        <v>(I) (2014)</v>
      </c>
      <c r="E2741" t="str" cm="1">
        <f t="array" ref="E2741">_xlfn.LET(
  _xlpm.raw, TRIM(SUBSTITUTE(SUBSTITUTE(SUBSTITUTE(SUBSTITUTE(SUBSTITUTE(SUBSTITUTE(D2741,"(",""),")",""),"â€“","-"),"–","-"),"I",""),"V","")),
  _xlpm.cleaned, TRIM(SUBSTITUTE(SUBSTITUTE(_xlpm.raw,"-"," - "),","," ")),
  _xlpm.words, _xlfn.FILTERXML("&lt;t&gt;&lt;s&gt;" &amp; SUBSTITUTE(_xlpm.cleaned," ","&lt;/s&gt;&lt;s&gt;") &amp; "&lt;/s&gt;&lt;/t&gt;", "//s"),
  _xlpm.nums, _xlfn.TEXTJOIN("-", TRUE, IF(ISNUMBER(--_xlpm.words), _xlpm.words, "")),
  IFERROR(_xlpm.nums, "")
)</f>
        <v>2014</v>
      </c>
      <c r="F2741" t="s">
        <v>19686</v>
      </c>
      <c r="G2741" t="s">
        <v>228</v>
      </c>
      <c r="I2741" t="s">
        <v>228</v>
      </c>
      <c r="K2741">
        <v>6.5</v>
      </c>
      <c r="M2741">
        <v>6.5</v>
      </c>
      <c r="O2741" t="s">
        <v>9112</v>
      </c>
      <c r="P2741" t="s">
        <v>9113</v>
      </c>
      <c r="R2741" t="s">
        <v>21390</v>
      </c>
      <c r="S2741" t="s">
        <v>21390</v>
      </c>
      <c r="T2741" t="str">
        <f>IFERROR(
  IF(TRIM(Table22[[#This Row],[STARS]])="", "Unknown",
    TRIM(MID(Table22[[#This Row],[STARS]], FIND("Stars:", Table22[[#This Row],[STARS]]) + 6, LEN(Table22[[#This Row],[STARS]])))
  ),
"Unknown")</f>
        <v xml:space="preserve">
JÃ¼rgen Vogel, 
Moritz Bleibtreu, 
Petra Schmidt-Schaller, 
Georg Friedrich
</v>
      </c>
      <c r="V2741">
        <v>4733</v>
      </c>
      <c r="W2741">
        <v>98</v>
      </c>
      <c r="X2741">
        <v>0</v>
      </c>
    </row>
    <row r="2742" spans="1:24" x14ac:dyDescent="0.3">
      <c r="A2742" t="s">
        <v>9114</v>
      </c>
      <c r="C2742" t="s">
        <v>9114</v>
      </c>
      <c r="D2742">
        <v>-2019</v>
      </c>
      <c r="E2742" t="str" cm="1">
        <f t="array" ref="E2742">_xlfn.LET(
  _xlpm.raw, TRIM(SUBSTITUTE(SUBSTITUTE(SUBSTITUTE(SUBSTITUTE(SUBSTITUTE(SUBSTITUTE(D2742,"(",""),")",""),"â€“","-"),"–","-"),"I",""),"V","")),
  _xlpm.cleaned, TRIM(SUBSTITUTE(SUBSTITUTE(_xlpm.raw,"-"," - "),","," ")),
  _xlpm.words, _xlfn.FILTERXML("&lt;t&gt;&lt;s&gt;" &amp; SUBSTITUTE(_xlpm.cleaned," ","&lt;/s&gt;&lt;s&gt;") &amp; "&lt;/s&gt;&lt;/t&gt;", "//s"),
  _xlpm.nums, _xlfn.TEXTJOIN("-", TRUE, IF(ISNUMBER(--_xlpm.words), _xlpm.words, "")),
  IFERROR(_xlpm.nums, "")
)</f>
        <v>2019</v>
      </c>
      <c r="F2742" t="s">
        <v>19677</v>
      </c>
      <c r="G2742" t="s">
        <v>15</v>
      </c>
      <c r="I2742" t="s">
        <v>15</v>
      </c>
      <c r="K2742">
        <v>8.1</v>
      </c>
      <c r="M2742">
        <v>8.1</v>
      </c>
      <c r="O2742" t="s">
        <v>9115</v>
      </c>
      <c r="P2742" t="s">
        <v>9116</v>
      </c>
      <c r="R2742" t="s">
        <v>1894</v>
      </c>
      <c r="S2742" t="s">
        <v>1894</v>
      </c>
      <c r="T2742" t="str">
        <f>IFERROR(
  IF(TRIM(Table22[[#This Row],[STARS]])="", "Unknown",
    TRIM(MID(Table22[[#This Row],[STARS]], FIND("Stars:", Table22[[#This Row],[STARS]]) + 6, LEN(Table22[[#This Row],[STARS]])))
  ),
"Unknown")</f>
        <v xml:space="preserve">
Sakyiwaa Baah, 
Dawn Michelle Bennett, 
Dani Chambers, 
Josh Grelle
</v>
      </c>
      <c r="V2742">
        <v>1008</v>
      </c>
      <c r="W2742">
        <v>24</v>
      </c>
      <c r="X2742">
        <v>0</v>
      </c>
    </row>
    <row r="2743" spans="1:24" x14ac:dyDescent="0.3">
      <c r="A2743" t="s">
        <v>9117</v>
      </c>
      <c r="C2743" t="s">
        <v>9117</v>
      </c>
      <c r="D2743">
        <v>-2014</v>
      </c>
      <c r="E2743" t="str" cm="1">
        <f t="array" ref="E2743">_xlfn.LET(
  _xlpm.raw, TRIM(SUBSTITUTE(SUBSTITUTE(SUBSTITUTE(SUBSTITUTE(SUBSTITUTE(SUBSTITUTE(D2743,"(",""),")",""),"â€“","-"),"–","-"),"I",""),"V","")),
  _xlpm.cleaned, TRIM(SUBSTITUTE(SUBSTITUTE(_xlpm.raw,"-"," - "),","," ")),
  _xlpm.words, _xlfn.FILTERXML("&lt;t&gt;&lt;s&gt;" &amp; SUBSTITUTE(_xlpm.cleaned," ","&lt;/s&gt;&lt;s&gt;") &amp; "&lt;/s&gt;&lt;/t&gt;", "//s"),
  _xlpm.nums, _xlfn.TEXTJOIN("-", TRUE, IF(ISNUMBER(--_xlpm.words), _xlpm.words, "")),
  IFERROR(_xlpm.nums, "")
)</f>
        <v>2014</v>
      </c>
      <c r="F2743" t="s">
        <v>19686</v>
      </c>
      <c r="G2743" t="s">
        <v>363</v>
      </c>
      <c r="I2743" t="s">
        <v>363</v>
      </c>
      <c r="K2743">
        <v>5.6</v>
      </c>
      <c r="M2743">
        <v>5.6</v>
      </c>
      <c r="O2743" t="s">
        <v>9118</v>
      </c>
      <c r="P2743" t="s">
        <v>9119</v>
      </c>
      <c r="R2743" t="s">
        <v>21389</v>
      </c>
      <c r="S2743" t="s">
        <v>21389</v>
      </c>
      <c r="T2743" t="str">
        <f>IFERROR(
  IF(TRIM(Table22[[#This Row],[STARS]])="", "Unknown",
    TRIM(MID(Table22[[#This Row],[STARS]], FIND("Stars:", Table22[[#This Row],[STARS]]) + 6, LEN(Table22[[#This Row],[STARS]])))
  ),
"Unknown")</f>
        <v xml:space="preserve">
Nick Kroll, 
Rose Byrne, 
Bobby Cannavale, 
Joel McHale
</v>
      </c>
      <c r="V2743">
        <v>8169</v>
      </c>
      <c r="W2743">
        <v>92</v>
      </c>
      <c r="X2743" t="s">
        <v>7745</v>
      </c>
    </row>
    <row r="2744" spans="1:24" x14ac:dyDescent="0.3">
      <c r="A2744" t="s">
        <v>9120</v>
      </c>
      <c r="C2744" t="s">
        <v>9120</v>
      </c>
      <c r="D2744" t="str">
        <v>(2018â€“2019)</v>
      </c>
      <c r="E2744" t="str" cm="1">
        <f t="array" ref="E2744">_xlfn.LET(
  _xlpm.raw, TRIM(SUBSTITUTE(SUBSTITUTE(SUBSTITUTE(SUBSTITUTE(SUBSTITUTE(SUBSTITUTE(D2744,"(",""),")",""),"â€“","-"),"–","-"),"I",""),"V","")),
  _xlpm.cleaned, TRIM(SUBSTITUTE(SUBSTITUTE(_xlpm.raw,"-"," - "),","," ")),
  _xlpm.words, _xlfn.FILTERXML("&lt;t&gt;&lt;s&gt;" &amp; SUBSTITUTE(_xlpm.cleaned," ","&lt;/s&gt;&lt;s&gt;") &amp; "&lt;/s&gt;&lt;/t&gt;", "//s"),
  _xlpm.nums, _xlfn.TEXTJOIN("-", TRUE, IF(ISNUMBER(--_xlpm.words), _xlpm.words, "")),
  IFERROR(_xlpm.nums, "")
)</f>
        <v>2018-2019</v>
      </c>
      <c r="F2744" t="s">
        <v>19788</v>
      </c>
      <c r="G2744" t="s">
        <v>47</v>
      </c>
      <c r="I2744" t="s">
        <v>47</v>
      </c>
      <c r="K2744">
        <v>6.7</v>
      </c>
      <c r="M2744">
        <v>6.7</v>
      </c>
      <c r="O2744" t="s">
        <v>9121</v>
      </c>
      <c r="P2744" t="s">
        <v>9122</v>
      </c>
      <c r="R2744" t="s">
        <v>1894</v>
      </c>
      <c r="S2744" t="s">
        <v>1894</v>
      </c>
      <c r="T2744" t="str">
        <f>IFERROR(
  IF(TRIM(Table22[[#This Row],[STARS]])="", "Unknown",
    TRIM(MID(Table22[[#This Row],[STARS]], FIND("Stars:", Table22[[#This Row],[STARS]]) + 6, LEN(Table22[[#This Row],[STARS]])))
  ),
"Unknown")</f>
        <v xml:space="preserve">
Melani Olivares, 
Ivan MassaguÃ©, 
Yolanda Ramos, 
Nao Albet
</v>
      </c>
      <c r="V2744">
        <v>385</v>
      </c>
      <c r="W2744">
        <v>0</v>
      </c>
      <c r="X2744">
        <v>0</v>
      </c>
    </row>
    <row r="2745" spans="1:24" x14ac:dyDescent="0.3">
      <c r="A2745" t="s">
        <v>9123</v>
      </c>
      <c r="C2745" t="s">
        <v>9123</v>
      </c>
      <c r="D2745">
        <v>-2020</v>
      </c>
      <c r="E2745" t="str" cm="1">
        <f t="array" ref="E2745">_xlfn.LET(
  _xlpm.raw, TRIM(SUBSTITUTE(SUBSTITUTE(SUBSTITUTE(SUBSTITUTE(SUBSTITUTE(SUBSTITUTE(D2745,"(",""),")",""),"â€“","-"),"–","-"),"I",""),"V","")),
  _xlpm.cleaned, TRIM(SUBSTITUTE(SUBSTITUTE(_xlpm.raw,"-"," - "),","," ")),
  _xlpm.words, _xlfn.FILTERXML("&lt;t&gt;&lt;s&gt;" &amp; SUBSTITUTE(_xlpm.cleaned," ","&lt;/s&gt;&lt;s&gt;") &amp; "&lt;/s&gt;&lt;/t&gt;", "//s"),
  _xlpm.nums, _xlfn.TEXTJOIN("-", TRUE, IF(ISNUMBER(--_xlpm.words), _xlpm.words, "")),
  IFERROR(_xlpm.nums, "")
)</f>
        <v>2020</v>
      </c>
      <c r="F2745" t="s">
        <v>19675</v>
      </c>
      <c r="G2745" t="s">
        <v>1791</v>
      </c>
      <c r="I2745" t="s">
        <v>1791</v>
      </c>
      <c r="K2745">
        <v>4.8</v>
      </c>
      <c r="M2745">
        <v>4.8</v>
      </c>
      <c r="O2745" t="s">
        <v>9124</v>
      </c>
      <c r="P2745" t="s">
        <v>9125</v>
      </c>
      <c r="R2745" t="s">
        <v>21388</v>
      </c>
      <c r="S2745" t="s">
        <v>21388</v>
      </c>
      <c r="T2745" t="str">
        <f>IFERROR(
  IF(TRIM(Table22[[#This Row],[STARS]])="", "Unknown",
    TRIM(MID(Table22[[#This Row],[STARS]], FIND("Stars:", Table22[[#This Row],[STARS]]) + 6, LEN(Table22[[#This Row],[STARS]])))
  ),
"Unknown")</f>
        <v xml:space="preserve">
Ricardo Hurtado, 
Jackie R. Jacobson, 
Breanna Yde, 
Alkoya Brunson
</v>
      </c>
      <c r="V2745">
        <v>692</v>
      </c>
      <c r="W2745">
        <v>68</v>
      </c>
      <c r="X2745">
        <v>0</v>
      </c>
    </row>
    <row r="2746" spans="1:24" x14ac:dyDescent="0.3">
      <c r="A2746" t="s">
        <v>9126</v>
      </c>
      <c r="C2746" t="s">
        <v>9126</v>
      </c>
      <c r="D2746">
        <v>-2020</v>
      </c>
      <c r="E2746" t="str" cm="1">
        <f t="array" ref="E2746">_xlfn.LET(
  _xlpm.raw, TRIM(SUBSTITUTE(SUBSTITUTE(SUBSTITUTE(SUBSTITUTE(SUBSTITUTE(SUBSTITUTE(D2746,"(",""),")",""),"â€“","-"),"–","-"),"I",""),"V","")),
  _xlpm.cleaned, TRIM(SUBSTITUTE(SUBSTITUTE(_xlpm.raw,"-"," - "),","," ")),
  _xlpm.words, _xlfn.FILTERXML("&lt;t&gt;&lt;s&gt;" &amp; SUBSTITUTE(_xlpm.cleaned," ","&lt;/s&gt;&lt;s&gt;") &amp; "&lt;/s&gt;&lt;/t&gt;", "//s"),
  _xlpm.nums, _xlfn.TEXTJOIN("-", TRUE, IF(ISNUMBER(--_xlpm.words), _xlpm.words, "")),
  IFERROR(_xlpm.nums, "")
)</f>
        <v>2020</v>
      </c>
      <c r="F2746" t="s">
        <v>19675</v>
      </c>
      <c r="G2746" t="s">
        <v>6038</v>
      </c>
      <c r="I2746" t="s">
        <v>6038</v>
      </c>
      <c r="K2746">
        <v>5.2</v>
      </c>
      <c r="M2746">
        <v>5.2</v>
      </c>
      <c r="O2746" t="s">
        <v>9127</v>
      </c>
      <c r="P2746" t="s">
        <v>9128</v>
      </c>
      <c r="R2746" t="s">
        <v>21387</v>
      </c>
      <c r="S2746" t="s">
        <v>21387</v>
      </c>
      <c r="T2746" t="str">
        <f>IFERROR(
  IF(TRIM(Table22[[#This Row],[STARS]])="", "Unknown",
    TRIM(MID(Table22[[#This Row],[STARS]], FIND("Stars:", Table22[[#This Row],[STARS]]) + 6, LEN(Table22[[#This Row],[STARS]])))
  ),
"Unknown")</f>
        <v xml:space="preserve">
VerÃ³nica Alva, 
Luis Angel Jaramillo, 
Pablo Gama IturrarÃ¡n, 
Tonantzin Carmelo
</v>
      </c>
      <c r="V2746">
        <v>407</v>
      </c>
      <c r="W2746">
        <v>85</v>
      </c>
      <c r="X2746">
        <v>0</v>
      </c>
    </row>
    <row r="2747" spans="1:24" x14ac:dyDescent="0.3">
      <c r="A2747" t="s">
        <v>9129</v>
      </c>
      <c r="C2747" t="s">
        <v>9129</v>
      </c>
      <c r="D2747">
        <v>-2021</v>
      </c>
      <c r="E2747" t="str" cm="1">
        <f t="array" ref="E2747">_xlfn.LET(
  _xlpm.raw, TRIM(SUBSTITUTE(SUBSTITUTE(SUBSTITUTE(SUBSTITUTE(SUBSTITUTE(SUBSTITUTE(D2747,"(",""),")",""),"â€“","-"),"–","-"),"I",""),"V","")),
  _xlpm.cleaned, TRIM(SUBSTITUTE(SUBSTITUTE(_xlpm.raw,"-"," - "),","," ")),
  _xlpm.words, _xlfn.FILTERXML("&lt;t&gt;&lt;s&gt;" &amp; SUBSTITUTE(_xlpm.cleaned," ","&lt;/s&gt;&lt;s&gt;") &amp; "&lt;/s&gt;&lt;/t&gt;", "//s"),
  _xlpm.nums, _xlfn.TEXTJOIN("-", TRUE, IF(ISNUMBER(--_xlpm.words), _xlpm.words, "")),
  IFERROR(_xlpm.nums, "")
)</f>
        <v>2021</v>
      </c>
      <c r="F2747" t="s">
        <v>19672</v>
      </c>
      <c r="G2747" t="s">
        <v>91</v>
      </c>
      <c r="I2747" t="s">
        <v>91</v>
      </c>
      <c r="K2747">
        <v>6</v>
      </c>
      <c r="M2747">
        <v>6</v>
      </c>
      <c r="O2747" t="s">
        <v>9130</v>
      </c>
      <c r="P2747" t="s">
        <v>9131</v>
      </c>
      <c r="R2747" t="s">
        <v>1894</v>
      </c>
      <c r="S2747" t="s">
        <v>1894</v>
      </c>
      <c r="T2747" t="str">
        <f>IFERROR(
  IF(TRIM(Table22[[#This Row],[STARS]])="", "Unknown",
    TRIM(MID(Table22[[#This Row],[STARS]], FIND("Stars:", Table22[[#This Row],[STARS]]) + 6, LEN(Table22[[#This Row],[STARS]])))
  ),
"Unknown")</f>
        <v xml:space="preserve">
Engin GÃ¼naydin, 
Haluk Bilginer, 
Binnur Kaya, 
Ã–ner Erkan
</v>
      </c>
      <c r="V2747">
        <v>9497</v>
      </c>
      <c r="W2747">
        <v>96</v>
      </c>
      <c r="X2747">
        <v>0</v>
      </c>
    </row>
    <row r="2748" spans="1:24" x14ac:dyDescent="0.3">
      <c r="A2748" t="s">
        <v>9132</v>
      </c>
      <c r="C2748" t="s">
        <v>9132</v>
      </c>
      <c r="D2748" t="str">
        <v>(2022â€“ )</v>
      </c>
      <c r="E2748" t="str" cm="1">
        <f t="array" ref="E2748">_xlfn.LET(
  _xlpm.raw, TRIM(SUBSTITUTE(SUBSTITUTE(SUBSTITUTE(SUBSTITUTE(SUBSTITUTE(SUBSTITUTE(D2748,"(",""),")",""),"â€“","-"),"–","-"),"I",""),"V","")),
  _xlpm.cleaned, TRIM(SUBSTITUTE(SUBSTITUTE(_xlpm.raw,"-"," - "),","," ")),
  _xlpm.words, _xlfn.FILTERXML("&lt;t&gt;&lt;s&gt;" &amp; SUBSTITUTE(_xlpm.cleaned," ","&lt;/s&gt;&lt;s&gt;") &amp; "&lt;/s&gt;&lt;/t&gt;", "//s"),
  _xlpm.nums, _xlfn.TEXTJOIN("-", TRUE, IF(ISNUMBER(--_xlpm.words), _xlpm.words, "")),
  IFERROR(_xlpm.nums, "")
)</f>
        <v>2022</v>
      </c>
      <c r="F2748" t="s">
        <v>19760</v>
      </c>
      <c r="G2748" t="s">
        <v>47</v>
      </c>
      <c r="I2748" t="s">
        <v>47</v>
      </c>
      <c r="K2748">
        <v>0</v>
      </c>
      <c r="M2748">
        <v>0</v>
      </c>
      <c r="O2748" t="s">
        <v>9133</v>
      </c>
      <c r="P2748" t="s">
        <v>9134</v>
      </c>
      <c r="R2748" t="s">
        <v>1894</v>
      </c>
      <c r="S2748" t="s">
        <v>1894</v>
      </c>
      <c r="T2748" t="str">
        <f>IFERROR(
  IF(TRIM(Table22[[#This Row],[STARS]])="", "Unknown",
    TRIM(MID(Table22[[#This Row],[STARS]], FIND("Stars:", Table22[[#This Row],[STARS]]) + 6, LEN(Table22[[#This Row],[STARS]])))
  ),
"Unknown")</f>
        <v xml:space="preserve">
Shawn Vance, 
Daril Fannin, 
Louise Bond, 
Yasmine Aker
</v>
      </c>
      <c r="V2748">
        <v>0</v>
      </c>
      <c r="W2748">
        <v>0</v>
      </c>
      <c r="X2748">
        <v>0</v>
      </c>
    </row>
    <row r="2749" spans="1:24" x14ac:dyDescent="0.3">
      <c r="A2749" t="s">
        <v>9135</v>
      </c>
      <c r="C2749" t="s">
        <v>9135</v>
      </c>
      <c r="D2749">
        <v>-2016</v>
      </c>
      <c r="E2749" t="str" cm="1">
        <f t="array" ref="E2749">_xlfn.LET(
  _xlpm.raw, TRIM(SUBSTITUTE(SUBSTITUTE(SUBSTITUTE(SUBSTITUTE(SUBSTITUTE(SUBSTITUTE(D2749,"(",""),")",""),"â€“","-"),"–","-"),"I",""),"V","")),
  _xlpm.cleaned, TRIM(SUBSTITUTE(SUBSTITUTE(_xlpm.raw,"-"," - "),","," ")),
  _xlpm.words, _xlfn.FILTERXML("&lt;t&gt;&lt;s&gt;" &amp; SUBSTITUTE(_xlpm.cleaned," ","&lt;/s&gt;&lt;s&gt;") &amp; "&lt;/s&gt;&lt;/t&gt;", "//s"),
  _xlpm.nums, _xlfn.TEXTJOIN("-", TRUE, IF(ISNUMBER(--_xlpm.words), _xlpm.words, "")),
  IFERROR(_xlpm.nums, "")
)</f>
        <v>2016</v>
      </c>
      <c r="F2749" t="s">
        <v>19684</v>
      </c>
      <c r="G2749" t="s">
        <v>120</v>
      </c>
      <c r="I2749" t="s">
        <v>120</v>
      </c>
      <c r="K2749">
        <v>7.8</v>
      </c>
      <c r="M2749">
        <v>7.8</v>
      </c>
      <c r="O2749" t="s">
        <v>9136</v>
      </c>
      <c r="P2749" t="s">
        <v>9137</v>
      </c>
      <c r="R2749" t="s">
        <v>1894</v>
      </c>
      <c r="S2749" t="s">
        <v>1894</v>
      </c>
      <c r="T2749" t="str">
        <f>IFERROR(
  IF(TRIM(Table22[[#This Row],[STARS]])="", "Unknown",
    TRIM(MID(Table22[[#This Row],[STARS]], FIND("Stars:", Table22[[#This Row],[STARS]]) + 6, LEN(Table22[[#This Row],[STARS]])))
  ),
"Unknown")</f>
        <v xml:space="preserve">
Yan Tang, 
Jin Luo, 
Hsin Ai Lee, 
Vanness Wu
</v>
      </c>
      <c r="V2749">
        <v>630</v>
      </c>
      <c r="W2749">
        <v>45</v>
      </c>
      <c r="X2749">
        <v>0</v>
      </c>
    </row>
    <row r="2750" spans="1:24" x14ac:dyDescent="0.3">
      <c r="A2750" t="s">
        <v>9138</v>
      </c>
      <c r="C2750" t="s">
        <v>9138</v>
      </c>
      <c r="D2750">
        <v>-2015</v>
      </c>
      <c r="E2750" t="str" cm="1">
        <f t="array" ref="E2750">_xlfn.LET(
  _xlpm.raw, TRIM(SUBSTITUTE(SUBSTITUTE(SUBSTITUTE(SUBSTITUTE(SUBSTITUTE(SUBSTITUTE(D2750,"(",""),")",""),"â€“","-"),"–","-"),"I",""),"V","")),
  _xlpm.cleaned, TRIM(SUBSTITUTE(SUBSTITUTE(_xlpm.raw,"-"," - "),","," ")),
  _xlpm.words, _xlfn.FILTERXML("&lt;t&gt;&lt;s&gt;" &amp; SUBSTITUTE(_xlpm.cleaned," ","&lt;/s&gt;&lt;s&gt;") &amp; "&lt;/s&gt;&lt;/t&gt;", "//s"),
  _xlpm.nums, _xlfn.TEXTJOIN("-", TRUE, IF(ISNUMBER(--_xlpm.words), _xlpm.words, "")),
  IFERROR(_xlpm.nums, "")
)</f>
        <v>2015</v>
      </c>
      <c r="F2750" t="s">
        <v>19688</v>
      </c>
      <c r="G2750" t="s">
        <v>1815</v>
      </c>
      <c r="I2750" t="s">
        <v>1815</v>
      </c>
      <c r="K2750">
        <v>6.7</v>
      </c>
      <c r="M2750">
        <v>6.7</v>
      </c>
      <c r="O2750" t="s">
        <v>9139</v>
      </c>
      <c r="P2750" t="s">
        <v>9140</v>
      </c>
      <c r="R2750" t="s">
        <v>20634</v>
      </c>
      <c r="S2750" t="s">
        <v>20634</v>
      </c>
      <c r="T2750" t="str">
        <f>IFERROR(
  IF(TRIM(Table22[[#This Row],[STARS]])="", "Unknown",
    TRIM(MID(Table22[[#This Row],[STARS]], FIND("Stars:", Table22[[#This Row],[STARS]]) + 6, LEN(Table22[[#This Row],[STARS]])))
  ),
"Unknown")</f>
        <v xml:space="preserve">
Gijs Scholten van Aschat, 
Jacob Derwig, 
Rifka Lodeizen, 
Zeb Troostwijk
</v>
      </c>
      <c r="V2750">
        <v>2124</v>
      </c>
      <c r="W2750">
        <v>115</v>
      </c>
      <c r="X2750">
        <v>0</v>
      </c>
    </row>
    <row r="2751" spans="1:24" x14ac:dyDescent="0.3">
      <c r="A2751" t="s">
        <v>9141</v>
      </c>
      <c r="C2751" t="s">
        <v>9141</v>
      </c>
      <c r="D2751" t="str">
        <v>(2021â€“ )</v>
      </c>
      <c r="E2751" t="str" cm="1">
        <f t="array" ref="E2751">_xlfn.LET(
  _xlpm.raw, TRIM(SUBSTITUTE(SUBSTITUTE(SUBSTITUTE(SUBSTITUTE(SUBSTITUTE(SUBSTITUTE(D2751,"(",""),")",""),"â€“","-"),"–","-"),"I",""),"V","")),
  _xlpm.cleaned, TRIM(SUBSTITUTE(SUBSTITUTE(_xlpm.raw,"-"," - "),","," ")),
  _xlpm.words, _xlfn.FILTERXML("&lt;t&gt;&lt;s&gt;" &amp; SUBSTITUTE(_xlpm.cleaned," ","&lt;/s&gt;&lt;s&gt;") &amp; "&lt;/s&gt;&lt;/t&gt;", "//s"),
  _xlpm.nums, _xlfn.TEXTJOIN("-", TRUE, IF(ISNUMBER(--_xlpm.words), _xlpm.words, "")),
  IFERROR(_xlpm.nums, "")
)</f>
        <v>2021</v>
      </c>
      <c r="F2751" t="s">
        <v>19672</v>
      </c>
      <c r="G2751" t="s">
        <v>104</v>
      </c>
      <c r="I2751" t="s">
        <v>104</v>
      </c>
      <c r="K2751">
        <v>0</v>
      </c>
      <c r="M2751">
        <v>0</v>
      </c>
      <c r="O2751" t="s">
        <v>9142</v>
      </c>
      <c r="P2751" t="s">
        <v>9143</v>
      </c>
      <c r="R2751" t="s">
        <v>1894</v>
      </c>
      <c r="S2751" t="s">
        <v>1894</v>
      </c>
      <c r="T2751" t="str">
        <f>IFERROR(
  IF(TRIM(Table22[[#This Row],[STARS]])="", "Unknown",
    TRIM(MID(Table22[[#This Row],[STARS]], FIND("Stars:", Table22[[#This Row],[STARS]]) + 6, LEN(Table22[[#This Row],[STARS]])))
  ),
"Unknown")</f>
        <v xml:space="preserve">
Shin Min-a, 
Kim Seon-Ho, 
Sang-yi Lee, 
Jo Han-chul
</v>
      </c>
      <c r="V2751">
        <v>0</v>
      </c>
      <c r="W2751">
        <v>0</v>
      </c>
      <c r="X2751">
        <v>0</v>
      </c>
    </row>
    <row r="2752" spans="1:24" x14ac:dyDescent="0.3">
      <c r="A2752" t="s">
        <v>9144</v>
      </c>
      <c r="C2752" t="s">
        <v>9144</v>
      </c>
      <c r="D2752" t="str">
        <v>(2020â€“ )</v>
      </c>
      <c r="E2752" t="str" cm="1">
        <f t="array" ref="E2752">_xlfn.LET(
  _xlpm.raw, TRIM(SUBSTITUTE(SUBSTITUTE(SUBSTITUTE(SUBSTITUTE(SUBSTITUTE(SUBSTITUTE(D2752,"(",""),")",""),"â€“","-"),"–","-"),"I",""),"V","")),
  _xlpm.cleaned, TRIM(SUBSTITUTE(SUBSTITUTE(_xlpm.raw,"-"," - "),","," ")),
  _xlpm.words, _xlfn.FILTERXML("&lt;t&gt;&lt;s&gt;" &amp; SUBSTITUTE(_xlpm.cleaned," ","&lt;/s&gt;&lt;s&gt;") &amp; "&lt;/s&gt;&lt;/t&gt;", "//s"),
  _xlpm.nums, _xlfn.TEXTJOIN("-", TRUE, IF(ISNUMBER(--_xlpm.words), _xlpm.words, "")),
  IFERROR(_xlpm.nums, "")
)</f>
        <v>2020</v>
      </c>
      <c r="F2752" t="s">
        <v>19675</v>
      </c>
      <c r="G2752" t="s">
        <v>38</v>
      </c>
      <c r="I2752" t="s">
        <v>38</v>
      </c>
      <c r="K2752">
        <v>7.9</v>
      </c>
      <c r="M2752">
        <v>7.9</v>
      </c>
      <c r="O2752" t="s">
        <v>9145</v>
      </c>
      <c r="P2752" t="s">
        <v>9146</v>
      </c>
      <c r="R2752" t="s">
        <v>1894</v>
      </c>
      <c r="S2752" t="s">
        <v>1894</v>
      </c>
      <c r="T2752" t="str">
        <f>IFERROR(
  IF(TRIM(Table22[[#This Row],[STARS]])="", "Unknown",
    TRIM(MID(Table22[[#This Row],[STARS]], FIND("Stars:", Table22[[#This Row],[STARS]]) + 6, LEN(Table22[[#This Row],[STARS]])))
  ),
"Unknown")</f>
        <v xml:space="preserve">
Metawin Opas-Iamkajorn, 
Vachirawit Chivaaree, 
Chinnarat Siriphongchawalit, 
Jirakit Kuariyakul
</v>
      </c>
      <c r="V2752">
        <v>537</v>
      </c>
      <c r="W2752">
        <v>0</v>
      </c>
      <c r="X2752">
        <v>0</v>
      </c>
    </row>
    <row r="2753" spans="1:24" x14ac:dyDescent="0.3">
      <c r="A2753" t="s">
        <v>9147</v>
      </c>
      <c r="C2753" t="s">
        <v>9147</v>
      </c>
      <c r="D2753">
        <v>0</v>
      </c>
      <c r="E2753" t="str" cm="1">
        <f t="array" ref="E2753">_xlfn.LET(
  _xlpm.raw, TRIM(SUBSTITUTE(SUBSTITUTE(SUBSTITUTE(SUBSTITUTE(SUBSTITUTE(SUBSTITUTE(D2753,"(",""),")",""),"â€“","-"),"–","-"),"I",""),"V","")),
  _xlpm.cleaned, TRIM(SUBSTITUTE(SUBSTITUTE(_xlpm.raw,"-"," - "),","," ")),
  _xlpm.words, _xlfn.FILTERXML("&lt;t&gt;&lt;s&gt;" &amp; SUBSTITUTE(_xlpm.cleaned," ","&lt;/s&gt;&lt;s&gt;") &amp; "&lt;/s&gt;&lt;/t&gt;", "//s"),
  _xlpm.nums, _xlfn.TEXTJOIN("-", TRUE, IF(ISNUMBER(--_xlpm.words), _xlpm.words, "")),
  IFERROR(_xlpm.nums, "")
)</f>
        <v>0</v>
      </c>
      <c r="F2753" t="s">
        <v>19829</v>
      </c>
      <c r="G2753" t="s">
        <v>86</v>
      </c>
      <c r="I2753" t="s">
        <v>86</v>
      </c>
      <c r="K2753">
        <v>0</v>
      </c>
      <c r="M2753">
        <v>0</v>
      </c>
      <c r="O2753" t="s">
        <v>9148</v>
      </c>
      <c r="P2753" t="s">
        <v>9149</v>
      </c>
      <c r="R2753" t="s">
        <v>1894</v>
      </c>
      <c r="S2753" t="s">
        <v>1894</v>
      </c>
      <c r="T2753" t="str">
        <f>IFERROR(
  IF(TRIM(Table22[[#This Row],[STARS]])="", "Unknown",
    TRIM(MID(Table22[[#This Row],[STARS]], FIND("Stars:", Table22[[#This Row],[STARS]]) + 6, LEN(Table22[[#This Row],[STARS]])))
  ),
"Unknown")</f>
        <v>Unknown</v>
      </c>
      <c r="V2753">
        <v>0</v>
      </c>
      <c r="W2753">
        <v>0</v>
      </c>
      <c r="X2753">
        <v>0</v>
      </c>
    </row>
    <row r="2754" spans="1:24" x14ac:dyDescent="0.3">
      <c r="A2754" t="s">
        <v>9150</v>
      </c>
      <c r="C2754" t="s">
        <v>9150</v>
      </c>
      <c r="D2754">
        <v>-2014</v>
      </c>
      <c r="E2754" t="str" cm="1">
        <f t="array" ref="E2754">_xlfn.LET(
  _xlpm.raw, TRIM(SUBSTITUTE(SUBSTITUTE(SUBSTITUTE(SUBSTITUTE(SUBSTITUTE(SUBSTITUTE(D2754,"(",""),")",""),"â€“","-"),"–","-"),"I",""),"V","")),
  _xlpm.cleaned, TRIM(SUBSTITUTE(SUBSTITUTE(_xlpm.raw,"-"," - "),","," ")),
  _xlpm.words, _xlfn.FILTERXML("&lt;t&gt;&lt;s&gt;" &amp; SUBSTITUTE(_xlpm.cleaned," ","&lt;/s&gt;&lt;s&gt;") &amp; "&lt;/s&gt;&lt;/t&gt;", "//s"),
  _xlpm.nums, _xlfn.TEXTJOIN("-", TRUE, IF(ISNUMBER(--_xlpm.words), _xlpm.words, "")),
  IFERROR(_xlpm.nums, "")
)</f>
        <v>2014</v>
      </c>
      <c r="F2754" t="s">
        <v>19686</v>
      </c>
      <c r="G2754" t="s">
        <v>1975</v>
      </c>
      <c r="I2754" t="s">
        <v>1975</v>
      </c>
      <c r="K2754">
        <v>4.7</v>
      </c>
      <c r="M2754">
        <v>4.7</v>
      </c>
      <c r="O2754" t="s">
        <v>9151</v>
      </c>
      <c r="P2754" t="s">
        <v>9152</v>
      </c>
      <c r="R2754" t="s">
        <v>21386</v>
      </c>
      <c r="S2754" t="s">
        <v>21386</v>
      </c>
      <c r="T2754" t="str">
        <f>IFERROR(
  IF(TRIM(Table22[[#This Row],[STARS]])="", "Unknown",
    TRIM(MID(Table22[[#This Row],[STARS]], FIND("Stars:", Table22[[#This Row],[STARS]]) + 6, LEN(Table22[[#This Row],[STARS]])))
  ),
"Unknown")</f>
        <v xml:space="preserve">
Wrenn Schmidt, 
Pablo Schreiber, 
Aaron Staton, 
Cody Saintgnue
</v>
      </c>
      <c r="V2754">
        <v>5560</v>
      </c>
      <c r="W2754">
        <v>90</v>
      </c>
      <c r="X2754">
        <v>0</v>
      </c>
    </row>
    <row r="2755" spans="1:24" x14ac:dyDescent="0.3">
      <c r="A2755" t="s">
        <v>9153</v>
      </c>
      <c r="C2755" t="s">
        <v>9153</v>
      </c>
      <c r="D2755">
        <v>-2021</v>
      </c>
      <c r="E2755" t="str" cm="1">
        <f t="array" ref="E2755">_xlfn.LET(
  _xlpm.raw, TRIM(SUBSTITUTE(SUBSTITUTE(SUBSTITUTE(SUBSTITUTE(SUBSTITUTE(SUBSTITUTE(D2755,"(",""),")",""),"â€“","-"),"–","-"),"I",""),"V","")),
  _xlpm.cleaned, TRIM(SUBSTITUTE(SUBSTITUTE(_xlpm.raw,"-"," - "),","," ")),
  _xlpm.words, _xlfn.FILTERXML("&lt;t&gt;&lt;s&gt;" &amp; SUBSTITUTE(_xlpm.cleaned," ","&lt;/s&gt;&lt;s&gt;") &amp; "&lt;/s&gt;&lt;/t&gt;", "//s"),
  _xlpm.nums, _xlfn.TEXTJOIN("-", TRUE, IF(ISNUMBER(--_xlpm.words), _xlpm.words, "")),
  IFERROR(_xlpm.nums, "")
)</f>
        <v>2021</v>
      </c>
      <c r="F2755" t="s">
        <v>19672</v>
      </c>
      <c r="G2755" t="s">
        <v>1360</v>
      </c>
      <c r="I2755" t="s">
        <v>1360</v>
      </c>
      <c r="K2755">
        <v>6.5</v>
      </c>
      <c r="M2755">
        <v>6.5</v>
      </c>
      <c r="O2755" t="s">
        <v>9154</v>
      </c>
      <c r="P2755" t="s">
        <v>9155</v>
      </c>
      <c r="R2755" t="s">
        <v>21385</v>
      </c>
      <c r="S2755" t="s">
        <v>21385</v>
      </c>
      <c r="T2755" t="str">
        <f>IFERROR(
  IF(TRIM(Table22[[#This Row],[STARS]])="", "Unknown",
    TRIM(MID(Table22[[#This Row],[STARS]], FIND("Stars:", Table22[[#This Row],[STARS]]) + 6, LEN(Table22[[#This Row],[STARS]])))
  ),
"Unknown")</f>
        <v xml:space="preserve">
Sang Lee, 
Kang Ye Na, 
Subin Park, 
Baek Seo-Bin
</v>
      </c>
      <c r="V2755">
        <v>458</v>
      </c>
      <c r="W2755">
        <v>102</v>
      </c>
      <c r="X2755">
        <v>0</v>
      </c>
    </row>
    <row r="2756" spans="1:24" x14ac:dyDescent="0.3">
      <c r="A2756" t="s">
        <v>9156</v>
      </c>
      <c r="C2756" t="s">
        <v>9156</v>
      </c>
      <c r="D2756" t="str">
        <v>(2021â€“ )</v>
      </c>
      <c r="E2756" t="str" cm="1">
        <f t="array" ref="E2756">_xlfn.LET(
  _xlpm.raw, TRIM(SUBSTITUTE(SUBSTITUTE(SUBSTITUTE(SUBSTITUTE(SUBSTITUTE(SUBSTITUTE(D2756,"(",""),")",""),"â€“","-"),"–","-"),"I",""),"V","")),
  _xlpm.cleaned, TRIM(SUBSTITUTE(SUBSTITUTE(_xlpm.raw,"-"," - "),","," ")),
  _xlpm.words, _xlfn.FILTERXML("&lt;t&gt;&lt;s&gt;" &amp; SUBSTITUTE(_xlpm.cleaned," ","&lt;/s&gt;&lt;s&gt;") &amp; "&lt;/s&gt;&lt;/t&gt;", "//s"),
  _xlpm.nums, _xlfn.TEXTJOIN("-", TRUE, IF(ISNUMBER(--_xlpm.words), _xlpm.words, "")),
  IFERROR(_xlpm.nums, "")
)</f>
        <v>2021</v>
      </c>
      <c r="F2756" t="s">
        <v>19672</v>
      </c>
      <c r="G2756" t="s">
        <v>639</v>
      </c>
      <c r="I2756" t="s">
        <v>639</v>
      </c>
      <c r="K2756">
        <v>7.5</v>
      </c>
      <c r="M2756">
        <v>7.5</v>
      </c>
      <c r="O2756" t="s">
        <v>9157</v>
      </c>
      <c r="P2756" t="s">
        <v>9158</v>
      </c>
      <c r="R2756" t="s">
        <v>1894</v>
      </c>
      <c r="S2756" t="s">
        <v>1894</v>
      </c>
      <c r="T2756" t="str">
        <f>IFERROR(
  IF(TRIM(Table22[[#This Row],[STARS]])="", "Unknown",
    TRIM(MID(Table22[[#This Row],[STARS]], FIND("Stars:", Table22[[#This Row],[STARS]]) + 6, LEN(Table22[[#This Row],[STARS]])))
  ),
"Unknown")</f>
        <v xml:space="preserve">
Jon Allen, 
Lizzie Freeman, 
Matthew David Rudd, 
Tiana Camacho
</v>
      </c>
      <c r="V2756">
        <v>291</v>
      </c>
      <c r="W2756">
        <v>24</v>
      </c>
      <c r="X2756">
        <v>0</v>
      </c>
    </row>
    <row r="2757" spans="1:24" x14ac:dyDescent="0.3">
      <c r="A2757" t="s">
        <v>9159</v>
      </c>
      <c r="C2757" t="s">
        <v>9159</v>
      </c>
      <c r="D2757" t="str">
        <v>(2009â€“ )</v>
      </c>
      <c r="E2757" t="str" cm="1">
        <f t="array" ref="E2757">_xlfn.LET(
  _xlpm.raw, TRIM(SUBSTITUTE(SUBSTITUTE(SUBSTITUTE(SUBSTITUTE(SUBSTITUTE(SUBSTITUTE(D2757,"(",""),")",""),"â€“","-"),"–","-"),"I",""),"V","")),
  _xlpm.cleaned, TRIM(SUBSTITUTE(SUBSTITUTE(_xlpm.raw,"-"," - "),","," ")),
  _xlpm.words, _xlfn.FILTERXML("&lt;t&gt;&lt;s&gt;" &amp; SUBSTITUTE(_xlpm.cleaned," ","&lt;/s&gt;&lt;s&gt;") &amp; "&lt;/s&gt;&lt;/t&gt;", "//s"),
  _xlpm.nums, _xlfn.TEXTJOIN("-", TRUE, IF(ISNUMBER(--_xlpm.words), _xlpm.words, "")),
  IFERROR(_xlpm.nums, "")
)</f>
        <v>2009</v>
      </c>
      <c r="F2757" t="s">
        <v>19745</v>
      </c>
      <c r="G2757" t="s">
        <v>1017</v>
      </c>
      <c r="I2757" t="s">
        <v>1017</v>
      </c>
      <c r="K2757">
        <v>7.8</v>
      </c>
      <c r="M2757">
        <v>7.8</v>
      </c>
      <c r="O2757" t="s">
        <v>9160</v>
      </c>
      <c r="P2757" t="s">
        <v>9161</v>
      </c>
      <c r="R2757" t="s">
        <v>1894</v>
      </c>
      <c r="S2757" t="s">
        <v>1894</v>
      </c>
      <c r="T2757" t="str">
        <f>IFERROR(
  IF(TRIM(Table22[[#This Row],[STARS]])="", "Unknown",
    TRIM(MID(Table22[[#This Row],[STARS]], FIND("Stars:", Table22[[#This Row],[STARS]]) + 6, LEN(Table22[[#This Row],[STARS]])))
  ),
"Unknown")</f>
        <v xml:space="preserve">
RuPaul, 
Michelle Visage, 
Santino Rice, 
Sutan Amrull
</v>
      </c>
      <c r="V2757">
        <v>3154</v>
      </c>
      <c r="W2757">
        <v>21</v>
      </c>
      <c r="X2757">
        <v>0</v>
      </c>
    </row>
    <row r="2758" spans="1:24" x14ac:dyDescent="0.3">
      <c r="A2758" t="s">
        <v>9162</v>
      </c>
      <c r="C2758" t="s">
        <v>9162</v>
      </c>
      <c r="D2758" t="str">
        <v>(2019 TV Special)</v>
      </c>
      <c r="E2758" t="str" cm="1">
        <f t="array" ref="E2758">_xlfn.LET(
  _xlpm.raw, TRIM(SUBSTITUTE(SUBSTITUTE(SUBSTITUTE(SUBSTITUTE(SUBSTITUTE(SUBSTITUTE(D2758,"(",""),")",""),"â€“","-"),"–","-"),"I",""),"V","")),
  _xlpm.cleaned, TRIM(SUBSTITUTE(SUBSTITUTE(_xlpm.raw,"-"," - "),","," ")),
  _xlpm.words, _xlfn.FILTERXML("&lt;t&gt;&lt;s&gt;" &amp; SUBSTITUTE(_xlpm.cleaned," ","&lt;/s&gt;&lt;s&gt;") &amp; "&lt;/s&gt;&lt;/t&gt;", "//s"),
  _xlpm.nums, _xlfn.TEXTJOIN("-", TRUE, IF(ISNUMBER(--_xlpm.words), _xlpm.words, "")),
  IFERROR(_xlpm.nums, "")
)</f>
        <v>2019</v>
      </c>
      <c r="F2758" t="s">
        <v>19677</v>
      </c>
      <c r="G2758" t="s">
        <v>7286</v>
      </c>
      <c r="I2758" t="s">
        <v>7286</v>
      </c>
      <c r="K2758">
        <v>7.5</v>
      </c>
      <c r="M2758">
        <v>7.5</v>
      </c>
      <c r="O2758" t="s">
        <v>9163</v>
      </c>
      <c r="P2758" t="s">
        <v>9164</v>
      </c>
      <c r="R2758" t="s">
        <v>21079</v>
      </c>
      <c r="S2758" t="s">
        <v>21079</v>
      </c>
      <c r="T2758" t="str">
        <f>IFERROR(
  IF(TRIM(Table22[[#This Row],[STARS]])="", "Unknown",
    TRIM(MID(Table22[[#This Row],[STARS]], FIND("Stars:", Table22[[#This Row],[STARS]]) + 6, LEN(Table22[[#This Row],[STARS]])))
  ),
"Unknown")</f>
        <v xml:space="preserve">
John Mulaney, 
Alexander Bello, 
Tyler Bourke, 
Ava Briglia
</v>
      </c>
      <c r="V2758">
        <v>3313</v>
      </c>
      <c r="W2758">
        <v>70</v>
      </c>
      <c r="X2758">
        <v>0</v>
      </c>
    </row>
    <row r="2759" spans="1:24" x14ac:dyDescent="0.3">
      <c r="A2759" t="s">
        <v>9165</v>
      </c>
      <c r="C2759" t="s">
        <v>9165</v>
      </c>
      <c r="D2759" t="str">
        <v>(2018 TV Special)</v>
      </c>
      <c r="E2759" t="str" cm="1">
        <f t="array" ref="E2759">_xlfn.LET(
  _xlpm.raw, TRIM(SUBSTITUTE(SUBSTITUTE(SUBSTITUTE(SUBSTITUTE(SUBSTITUTE(SUBSTITUTE(D2759,"(",""),")",""),"â€“","-"),"–","-"),"I",""),"V","")),
  _xlpm.cleaned, TRIM(SUBSTITUTE(SUBSTITUTE(_xlpm.raw,"-"," - "),","," ")),
  _xlpm.words, _xlfn.FILTERXML("&lt;t&gt;&lt;s&gt;" &amp; SUBSTITUTE(_xlpm.cleaned," ","&lt;/s&gt;&lt;s&gt;") &amp; "&lt;/s&gt;&lt;/t&gt;", "//s"),
  _xlpm.nums, _xlfn.TEXTJOIN("-", TRUE, IF(ISNUMBER(--_xlpm.words), _xlpm.words, "")),
  IFERROR(_xlpm.nums, "")
)</f>
        <v>2018</v>
      </c>
      <c r="F2759" t="s">
        <v>19693</v>
      </c>
      <c r="G2759" t="s">
        <v>47</v>
      </c>
      <c r="I2759" t="s">
        <v>47</v>
      </c>
      <c r="K2759">
        <v>8</v>
      </c>
      <c r="M2759">
        <v>8</v>
      </c>
      <c r="O2759" t="s">
        <v>9167</v>
      </c>
      <c r="P2759" t="s">
        <v>9168</v>
      </c>
      <c r="R2759" t="s">
        <v>20187</v>
      </c>
      <c r="S2759" t="s">
        <v>20187</v>
      </c>
      <c r="T2759" t="str">
        <f>IFERROR(
  IF(TRIM(Table22[[#This Row],[STARS]])="", "Unknown",
    TRIM(MID(Table22[[#This Row],[STARS]], FIND("Stars:", Table22[[#This Row],[STARS]]) + 6, LEN(Table22[[#This Row],[STARS]])))
  ),
"Unknown")</f>
        <v>Unknown</v>
      </c>
      <c r="V2759">
        <v>16246</v>
      </c>
      <c r="W2759">
        <v>79</v>
      </c>
      <c r="X2759">
        <v>0</v>
      </c>
    </row>
    <row r="2760" spans="1:24" x14ac:dyDescent="0.3">
      <c r="A2760" t="s">
        <v>9169</v>
      </c>
      <c r="C2760" t="s">
        <v>9169</v>
      </c>
      <c r="D2760" t="str">
        <v>(2016â€“2017)</v>
      </c>
      <c r="E2760" t="str" cm="1">
        <f t="array" ref="E2760">_xlfn.LET(
  _xlpm.raw, TRIM(SUBSTITUTE(SUBSTITUTE(SUBSTITUTE(SUBSTITUTE(SUBSTITUTE(SUBSTITUTE(D2760,"(",""),")",""),"â€“","-"),"–","-"),"I",""),"V","")),
  _xlpm.cleaned, TRIM(SUBSTITUTE(SUBSTITUTE(_xlpm.raw,"-"," - "),","," ")),
  _xlpm.words, _xlfn.FILTERXML("&lt;t&gt;&lt;s&gt;" &amp; SUBSTITUTE(_xlpm.cleaned," ","&lt;/s&gt;&lt;s&gt;") &amp; "&lt;/s&gt;&lt;/t&gt;", "//s"),
  _xlpm.nums, _xlfn.TEXTJOIN("-", TRUE, IF(ISNUMBER(--_xlpm.words), _xlpm.words, "")),
  IFERROR(_xlpm.nums, "")
)</f>
        <v>2016-2017</v>
      </c>
      <c r="F2760" t="s">
        <v>19804</v>
      </c>
      <c r="G2760" t="s">
        <v>104</v>
      </c>
      <c r="I2760" t="s">
        <v>104</v>
      </c>
      <c r="K2760">
        <v>7.5</v>
      </c>
      <c r="M2760">
        <v>7.5</v>
      </c>
      <c r="O2760" t="s">
        <v>9170</v>
      </c>
      <c r="P2760" t="s">
        <v>9171</v>
      </c>
      <c r="R2760" t="s">
        <v>1894</v>
      </c>
      <c r="S2760" t="s">
        <v>1894</v>
      </c>
      <c r="T2760" t="str">
        <f>IFERROR(
  IF(TRIM(Table22[[#This Row],[STARS]])="", "Unknown",
    TRIM(MID(Table22[[#This Row],[STARS]], FIND("Stars:", Table22[[#This Row],[STARS]]) + 6, LEN(Table22[[#This Row],[STARS]])))
  ),
"Unknown")</f>
        <v xml:space="preserve">
Haruka Fukuhara, 
Shun'ya Shiraishi, 
Moe Arai, 
ShÃ»go Nagashima
</v>
      </c>
      <c r="V2760">
        <v>2877</v>
      </c>
      <c r="W2760">
        <v>48</v>
      </c>
      <c r="X2760">
        <v>0</v>
      </c>
    </row>
    <row r="2761" spans="1:24" x14ac:dyDescent="0.3">
      <c r="A2761" t="s">
        <v>9172</v>
      </c>
      <c r="C2761" t="s">
        <v>9172</v>
      </c>
      <c r="D2761">
        <v>-2020</v>
      </c>
      <c r="E2761" t="str" cm="1">
        <f t="array" ref="E2761">_xlfn.LET(
  _xlpm.raw, TRIM(SUBSTITUTE(SUBSTITUTE(SUBSTITUTE(SUBSTITUTE(SUBSTITUTE(SUBSTITUTE(D2761,"(",""),")",""),"â€“","-"),"–","-"),"I",""),"V","")),
  _xlpm.cleaned, TRIM(SUBSTITUTE(SUBSTITUTE(_xlpm.raw,"-"," - "),","," ")),
  _xlpm.words, _xlfn.FILTERXML("&lt;t&gt;&lt;s&gt;" &amp; SUBSTITUTE(_xlpm.cleaned," ","&lt;/s&gt;&lt;s&gt;") &amp; "&lt;/s&gt;&lt;/t&gt;", "//s"),
  _xlpm.nums, _xlfn.TEXTJOIN("-", TRUE, IF(ISNUMBER(--_xlpm.words), _xlpm.words, "")),
  IFERROR(_xlpm.nums, "")
)</f>
        <v>2020</v>
      </c>
      <c r="F2761" t="s">
        <v>19675</v>
      </c>
      <c r="G2761" t="s">
        <v>38</v>
      </c>
      <c r="I2761" t="s">
        <v>38</v>
      </c>
      <c r="K2761">
        <v>4.7</v>
      </c>
      <c r="M2761">
        <v>4.7</v>
      </c>
      <c r="O2761" t="s">
        <v>9173</v>
      </c>
      <c r="P2761" t="s">
        <v>9174</v>
      </c>
      <c r="R2761" t="s">
        <v>21384</v>
      </c>
      <c r="S2761" t="s">
        <v>21384</v>
      </c>
      <c r="T2761" t="str">
        <f>IFERROR(
  IF(TRIM(Table22[[#This Row],[STARS]])="", "Unknown",
    TRIM(MID(Table22[[#This Row],[STARS]], FIND("Stars:", Table22[[#This Row],[STARS]]) + 6, LEN(Table22[[#This Row],[STARS]])))
  ),
"Unknown")</f>
        <v xml:space="preserve">
Kartik Aaryan, 
Sara Ali Khan, 
Randeep Hooda, 
Arushi Sharma
</v>
      </c>
      <c r="V2761">
        <v>7937</v>
      </c>
      <c r="W2761">
        <v>142</v>
      </c>
      <c r="X2761">
        <v>0</v>
      </c>
    </row>
    <row r="2762" spans="1:24" x14ac:dyDescent="0.3">
      <c r="A2762" t="s">
        <v>9175</v>
      </c>
      <c r="C2762" t="s">
        <v>9175</v>
      </c>
      <c r="D2762">
        <v>-2019</v>
      </c>
      <c r="E2762" t="str" cm="1">
        <f t="array" ref="E2762">_xlfn.LET(
  _xlpm.raw, TRIM(SUBSTITUTE(SUBSTITUTE(SUBSTITUTE(SUBSTITUTE(SUBSTITUTE(SUBSTITUTE(D2762,"(",""),")",""),"â€“","-"),"–","-"),"I",""),"V","")),
  _xlpm.cleaned, TRIM(SUBSTITUTE(SUBSTITUTE(_xlpm.raw,"-"," - "),","," ")),
  _xlpm.words, _xlfn.FILTERXML("&lt;t&gt;&lt;s&gt;" &amp; SUBSTITUTE(_xlpm.cleaned," ","&lt;/s&gt;&lt;s&gt;") &amp; "&lt;/s&gt;&lt;/t&gt;", "//s"),
  _xlpm.nums, _xlfn.TEXTJOIN("-", TRUE, IF(ISNUMBER(--_xlpm.words), _xlpm.words, "")),
  IFERROR(_xlpm.nums, "")
)</f>
        <v>2019</v>
      </c>
      <c r="F2762" t="s">
        <v>19677</v>
      </c>
      <c r="G2762" t="s">
        <v>47</v>
      </c>
      <c r="I2762" t="s">
        <v>47</v>
      </c>
      <c r="K2762">
        <v>5.4</v>
      </c>
      <c r="M2762">
        <v>5.4</v>
      </c>
      <c r="O2762" t="s">
        <v>9176</v>
      </c>
      <c r="P2762" t="s">
        <v>9177</v>
      </c>
      <c r="R2762" t="s">
        <v>21383</v>
      </c>
      <c r="S2762" t="s">
        <v>21383</v>
      </c>
      <c r="T2762" t="str">
        <f>IFERROR(
  IF(TRIM(Table22[[#This Row],[STARS]])="", "Unknown",
    TRIM(MID(Table22[[#This Row],[STARS]], FIND("Stars:", Table22[[#This Row],[STARS]]) + 6, LEN(Table22[[#This Row],[STARS]])))
  ),
"Unknown")</f>
        <v xml:space="preserve">
Blanca SuÃ¡rez, 
Macarena GarcÃ­a, 
Amaia Salamanca, 
BelÃ©n Cuesta
</v>
      </c>
      <c r="V2762">
        <v>4437</v>
      </c>
      <c r="W2762">
        <v>78</v>
      </c>
      <c r="X2762">
        <v>0</v>
      </c>
    </row>
    <row r="2763" spans="1:24" x14ac:dyDescent="0.3">
      <c r="A2763" t="s">
        <v>9178</v>
      </c>
      <c r="C2763" t="s">
        <v>9178</v>
      </c>
      <c r="D2763" t="str">
        <v>(2020â€“ )</v>
      </c>
      <c r="E2763" t="str" cm="1">
        <f t="array" ref="E2763">_xlfn.LET(
  _xlpm.raw, TRIM(SUBSTITUTE(SUBSTITUTE(SUBSTITUTE(SUBSTITUTE(SUBSTITUTE(SUBSTITUTE(D2763,"(",""),")",""),"â€“","-"),"–","-"),"I",""),"V","")),
  _xlpm.cleaned, TRIM(SUBSTITUTE(SUBSTITUTE(_xlpm.raw,"-"," - "),","," ")),
  _xlpm.words, _xlfn.FILTERXML("&lt;t&gt;&lt;s&gt;" &amp; SUBSTITUTE(_xlpm.cleaned," ","&lt;/s&gt;&lt;s&gt;") &amp; "&lt;/s&gt;&lt;/t&gt;", "//s"),
  _xlpm.nums, _xlfn.TEXTJOIN("-", TRUE, IF(ISNUMBER(--_xlpm.words), _xlpm.words, "")),
  IFERROR(_xlpm.nums, "")
)</f>
        <v>2020</v>
      </c>
      <c r="F2763" t="s">
        <v>19675</v>
      </c>
      <c r="G2763" t="s">
        <v>801</v>
      </c>
      <c r="I2763" t="s">
        <v>801</v>
      </c>
      <c r="K2763">
        <v>8.5</v>
      </c>
      <c r="M2763">
        <v>8.5</v>
      </c>
      <c r="O2763" t="s">
        <v>9179</v>
      </c>
      <c r="P2763" t="s">
        <v>9180</v>
      </c>
      <c r="R2763" t="s">
        <v>1894</v>
      </c>
      <c r="S2763" t="s">
        <v>1894</v>
      </c>
      <c r="T2763" t="str">
        <f>IFERROR(
  IF(TRIM(Table22[[#This Row],[STARS]])="", "Unknown",
    TRIM(MID(Table22[[#This Row],[STARS]], FIND("Stars:", Table22[[#This Row],[STARS]]) + 6, LEN(Table22[[#This Row],[STARS]])))
  ),
"Unknown")</f>
        <v>Unknown</v>
      </c>
      <c r="V2763">
        <v>850</v>
      </c>
      <c r="W2763">
        <v>0</v>
      </c>
      <c r="X2763">
        <v>0</v>
      </c>
    </row>
    <row r="2764" spans="1:24" x14ac:dyDescent="0.3">
      <c r="A2764" t="s">
        <v>9181</v>
      </c>
      <c r="C2764" t="s">
        <v>9181</v>
      </c>
      <c r="D2764" t="str">
        <v>(2017â€“ )</v>
      </c>
      <c r="E2764" t="str" cm="1">
        <f t="array" ref="E2764">_xlfn.LET(
  _xlpm.raw, TRIM(SUBSTITUTE(SUBSTITUTE(SUBSTITUTE(SUBSTITUTE(SUBSTITUTE(SUBSTITUTE(D2764,"(",""),")",""),"â€“","-"),"–","-"),"I",""),"V","")),
  _xlpm.cleaned, TRIM(SUBSTITUTE(SUBSTITUTE(_xlpm.raw,"-"," - "),","," ")),
  _xlpm.words, _xlfn.FILTERXML("&lt;t&gt;&lt;s&gt;" &amp; SUBSTITUTE(_xlpm.cleaned," ","&lt;/s&gt;&lt;s&gt;") &amp; "&lt;/s&gt;&lt;/t&gt;", "//s"),
  _xlpm.nums, _xlfn.TEXTJOIN("-", TRUE, IF(ISNUMBER(--_xlpm.words), _xlpm.words, "")),
  IFERROR(_xlpm.nums, "")
)</f>
        <v>2017</v>
      </c>
      <c r="F2764" t="s">
        <v>19682</v>
      </c>
      <c r="G2764" t="s">
        <v>47</v>
      </c>
      <c r="I2764" t="s">
        <v>47</v>
      </c>
      <c r="K2764">
        <v>7.2</v>
      </c>
      <c r="M2764">
        <v>7.2</v>
      </c>
      <c r="O2764" t="s">
        <v>9182</v>
      </c>
      <c r="P2764" t="s">
        <v>9183</v>
      </c>
      <c r="R2764" t="s">
        <v>1894</v>
      </c>
      <c r="S2764" t="s">
        <v>1894</v>
      </c>
      <c r="T2764" t="str">
        <f>IFERROR(
  IF(TRIM(Table22[[#This Row],[STARS]])="", "Unknown",
    TRIM(MID(Table22[[#This Row],[STARS]], FIND("Stars:", Table22[[#This Row],[STARS]]) + 6, LEN(Table22[[#This Row],[STARS]])))
  ),
"Unknown")</f>
        <v xml:space="preserve">
Emily Axford, 
Brian Murphy, 
Carisa Barreca, 
Travis Turner
</v>
      </c>
      <c r="V2764">
        <v>574</v>
      </c>
      <c r="W2764">
        <v>20</v>
      </c>
      <c r="X2764">
        <v>0</v>
      </c>
    </row>
    <row r="2765" spans="1:24" x14ac:dyDescent="0.3">
      <c r="A2765" t="s">
        <v>9184</v>
      </c>
      <c r="C2765" t="s">
        <v>9184</v>
      </c>
      <c r="D2765">
        <v>-2002</v>
      </c>
      <c r="E2765" t="str" cm="1">
        <f t="array" ref="E2765">_xlfn.LET(
  _xlpm.raw, TRIM(SUBSTITUTE(SUBSTITUTE(SUBSTITUTE(SUBSTITUTE(SUBSTITUTE(SUBSTITUTE(D2765,"(",""),")",""),"â€“","-"),"–","-"),"I",""),"V","")),
  _xlpm.cleaned, TRIM(SUBSTITUTE(SUBSTITUTE(_xlpm.raw,"-"," - "),","," ")),
  _xlpm.words, _xlfn.FILTERXML("&lt;t&gt;&lt;s&gt;" &amp; SUBSTITUTE(_xlpm.cleaned," ","&lt;/s&gt;&lt;s&gt;") &amp; "&lt;/s&gt;&lt;/t&gt;", "//s"),
  _xlpm.nums, _xlfn.TEXTJOIN("-", TRUE, IF(ISNUMBER(--_xlpm.words), _xlpm.words, "")),
  IFERROR(_xlpm.nums, "")
)</f>
        <v>2002</v>
      </c>
      <c r="F2765" t="s">
        <v>19755</v>
      </c>
      <c r="G2765" t="s">
        <v>615</v>
      </c>
      <c r="I2765" t="s">
        <v>615</v>
      </c>
      <c r="K2765">
        <v>6</v>
      </c>
      <c r="M2765">
        <v>6</v>
      </c>
      <c r="O2765" t="s">
        <v>9185</v>
      </c>
      <c r="P2765" t="s">
        <v>9186</v>
      </c>
      <c r="R2765" t="s">
        <v>21382</v>
      </c>
      <c r="S2765" t="s">
        <v>21382</v>
      </c>
      <c r="T2765" t="str">
        <f>IFERROR(
  IF(TRIM(Table22[[#This Row],[STARS]])="", "Unknown",
    TRIM(MID(Table22[[#This Row],[STARS]], FIND("Stars:", Table22[[#This Row],[STARS]]) + 6, LEN(Table22[[#This Row],[STARS]])))
  ),
"Unknown")</f>
        <v xml:space="preserve">
Karisma Kapoor, 
Nana Patekar, 
Sanjay Kapoor, 
Jai Gidwani
</v>
      </c>
      <c r="V2765">
        <v>4717</v>
      </c>
      <c r="W2765">
        <v>170</v>
      </c>
      <c r="X2765">
        <v>0</v>
      </c>
    </row>
    <row r="2766" spans="1:24" x14ac:dyDescent="0.3">
      <c r="A2766" t="s">
        <v>9187</v>
      </c>
      <c r="C2766" t="s">
        <v>9187</v>
      </c>
      <c r="D2766" t="str">
        <v>(2020â€“ )</v>
      </c>
      <c r="E2766" t="str" cm="1">
        <f t="array" ref="E2766">_xlfn.LET(
  _xlpm.raw, TRIM(SUBSTITUTE(SUBSTITUTE(SUBSTITUTE(SUBSTITUTE(SUBSTITUTE(SUBSTITUTE(D2766,"(",""),")",""),"â€“","-"),"–","-"),"I",""),"V","")),
  _xlpm.cleaned, TRIM(SUBSTITUTE(SUBSTITUTE(_xlpm.raw,"-"," - "),","," ")),
  _xlpm.words, _xlfn.FILTERXML("&lt;t&gt;&lt;s&gt;" &amp; SUBSTITUTE(_xlpm.cleaned," ","&lt;/s&gt;&lt;s&gt;") &amp; "&lt;/s&gt;&lt;/t&gt;", "//s"),
  _xlpm.nums, _xlfn.TEXTJOIN("-", TRUE, IF(ISNUMBER(--_xlpm.words), _xlpm.words, "")),
  IFERROR(_xlpm.nums, "")
)</f>
        <v>2020</v>
      </c>
      <c r="F2766" t="s">
        <v>19675</v>
      </c>
      <c r="G2766" t="s">
        <v>86</v>
      </c>
      <c r="I2766" t="s">
        <v>86</v>
      </c>
      <c r="K2766">
        <v>6</v>
      </c>
      <c r="M2766">
        <v>6</v>
      </c>
      <c r="O2766" t="s">
        <v>9188</v>
      </c>
      <c r="P2766" t="s">
        <v>9189</v>
      </c>
      <c r="R2766" t="s">
        <v>1894</v>
      </c>
      <c r="S2766" t="s">
        <v>1894</v>
      </c>
      <c r="T2766" t="str">
        <f>IFERROR(
  IF(TRIM(Table22[[#This Row],[STARS]])="", "Unknown",
    TRIM(MID(Table22[[#This Row],[STARS]], FIND("Stars:", Table22[[#This Row],[STARS]]) + 6, LEN(Table22[[#This Row],[STARS]])))
  ),
"Unknown")</f>
        <v xml:space="preserve">
Peijia Huang, 
Kang Ren Wu, 
Ludi Lin, 
Kuang Tian
</v>
      </c>
      <c r="V2766">
        <v>607</v>
      </c>
      <c r="W2766">
        <v>0</v>
      </c>
      <c r="X2766">
        <v>0</v>
      </c>
    </row>
    <row r="2767" spans="1:24" x14ac:dyDescent="0.3">
      <c r="A2767" t="s">
        <v>9190</v>
      </c>
      <c r="C2767" t="s">
        <v>9190</v>
      </c>
      <c r="D2767">
        <v>0</v>
      </c>
      <c r="E2767" t="str" cm="1">
        <f t="array" ref="E2767">_xlfn.LET(
  _xlpm.raw, TRIM(SUBSTITUTE(SUBSTITUTE(SUBSTITUTE(SUBSTITUTE(SUBSTITUTE(SUBSTITUTE(D2767,"(",""),")",""),"â€“","-"),"–","-"),"I",""),"V","")),
  _xlpm.cleaned, TRIM(SUBSTITUTE(SUBSTITUTE(_xlpm.raw,"-"," - "),","," ")),
  _xlpm.words, _xlfn.FILTERXML("&lt;t&gt;&lt;s&gt;" &amp; SUBSTITUTE(_xlpm.cleaned," ","&lt;/s&gt;&lt;s&gt;") &amp; "&lt;/s&gt;&lt;/t&gt;", "//s"),
  _xlpm.nums, _xlfn.TEXTJOIN("-", TRUE, IF(ISNUMBER(--_xlpm.words), _xlpm.words, "")),
  IFERROR(_xlpm.nums, "")
)</f>
        <v>0</v>
      </c>
      <c r="F2767" t="s">
        <v>19829</v>
      </c>
      <c r="G2767" t="s">
        <v>164</v>
      </c>
      <c r="I2767" t="s">
        <v>164</v>
      </c>
      <c r="K2767">
        <v>0</v>
      </c>
      <c r="M2767">
        <v>0</v>
      </c>
      <c r="O2767" t="s">
        <v>9191</v>
      </c>
      <c r="P2767" t="s">
        <v>9192</v>
      </c>
      <c r="R2767" t="s">
        <v>1894</v>
      </c>
      <c r="S2767" t="s">
        <v>1894</v>
      </c>
      <c r="T2767" t="str">
        <f>IFERROR(
  IF(TRIM(Table22[[#This Row],[STARS]])="", "Unknown",
    TRIM(MID(Table22[[#This Row],[STARS]], FIND("Stars:", Table22[[#This Row],[STARS]]) + 6, LEN(Table22[[#This Row],[STARS]])))
  ),
"Unknown")</f>
        <v>Unknown</v>
      </c>
      <c r="V2767">
        <v>0</v>
      </c>
      <c r="W2767">
        <v>0</v>
      </c>
      <c r="X2767">
        <v>0</v>
      </c>
    </row>
    <row r="2768" spans="1:24" x14ac:dyDescent="0.3">
      <c r="A2768" t="s">
        <v>9193</v>
      </c>
      <c r="C2768" t="s">
        <v>9193</v>
      </c>
      <c r="D2768">
        <v>-2014</v>
      </c>
      <c r="E2768" t="str" cm="1">
        <f t="array" ref="E2768">_xlfn.LET(
  _xlpm.raw, TRIM(SUBSTITUTE(SUBSTITUTE(SUBSTITUTE(SUBSTITUTE(SUBSTITUTE(SUBSTITUTE(D2768,"(",""),")",""),"â€“","-"),"–","-"),"I",""),"V","")),
  _xlpm.cleaned, TRIM(SUBSTITUTE(SUBSTITUTE(_xlpm.raw,"-"," - "),","," ")),
  _xlpm.words, _xlfn.FILTERXML("&lt;t&gt;&lt;s&gt;" &amp; SUBSTITUTE(_xlpm.cleaned," ","&lt;/s&gt;&lt;s&gt;") &amp; "&lt;/s&gt;&lt;/t&gt;", "//s"),
  _xlpm.nums, _xlfn.TEXTJOIN("-", TRUE, IF(ISNUMBER(--_xlpm.words), _xlpm.words, "")),
  IFERROR(_xlpm.nums, "")
)</f>
        <v>2014</v>
      </c>
      <c r="F2768" t="s">
        <v>19686</v>
      </c>
      <c r="G2768" t="s">
        <v>1487</v>
      </c>
      <c r="I2768" t="s">
        <v>1487</v>
      </c>
      <c r="K2768">
        <v>7.7</v>
      </c>
      <c r="M2768">
        <v>7.7</v>
      </c>
      <c r="O2768" t="s">
        <v>9194</v>
      </c>
      <c r="P2768" t="s">
        <v>9195</v>
      </c>
      <c r="R2768" t="s">
        <v>20626</v>
      </c>
      <c r="S2768" t="s">
        <v>20626</v>
      </c>
      <c r="T2768" t="str">
        <f>IFERROR(
  IF(TRIM(Table22[[#This Row],[STARS]])="", "Unknown",
    TRIM(MID(Table22[[#This Row],[STARS]], FIND("Stars:", Table22[[#This Row],[STARS]]) + 6, LEN(Table22[[#This Row],[STARS]])))
  ),
"Unknown")</f>
        <v xml:space="preserve">
Nelson Andreu, 
Edna Buchanan, 
Randy Christmas, 
Joseph Davis
</v>
      </c>
      <c r="V2768">
        <v>1359</v>
      </c>
      <c r="W2768">
        <v>152</v>
      </c>
      <c r="X2768">
        <v>0</v>
      </c>
    </row>
    <row r="2769" spans="1:24" x14ac:dyDescent="0.3">
      <c r="A2769" t="s">
        <v>9196</v>
      </c>
      <c r="C2769" t="s">
        <v>9196</v>
      </c>
      <c r="D2769">
        <v>-2016</v>
      </c>
      <c r="E2769" t="str" cm="1">
        <f t="array" ref="E2769">_xlfn.LET(
  _xlpm.raw, TRIM(SUBSTITUTE(SUBSTITUTE(SUBSTITUTE(SUBSTITUTE(SUBSTITUTE(SUBSTITUTE(D2769,"(",""),")",""),"â€“","-"),"–","-"),"I",""),"V","")),
  _xlpm.cleaned, TRIM(SUBSTITUTE(SUBSTITUTE(_xlpm.raw,"-"," - "),","," ")),
  _xlpm.words, _xlfn.FILTERXML("&lt;t&gt;&lt;s&gt;" &amp; SUBSTITUTE(_xlpm.cleaned," ","&lt;/s&gt;&lt;s&gt;") &amp; "&lt;/s&gt;&lt;/t&gt;", "//s"),
  _xlpm.nums, _xlfn.TEXTJOIN("-", TRUE, IF(ISNUMBER(--_xlpm.words), _xlpm.words, "")),
  IFERROR(_xlpm.nums, "")
)</f>
        <v>2016</v>
      </c>
      <c r="F2769" t="s">
        <v>19684</v>
      </c>
      <c r="G2769" t="s">
        <v>86</v>
      </c>
      <c r="I2769" t="s">
        <v>86</v>
      </c>
      <c r="K2769">
        <v>7.2</v>
      </c>
      <c r="M2769">
        <v>7.2</v>
      </c>
      <c r="O2769" t="s">
        <v>9197</v>
      </c>
      <c r="P2769" t="s">
        <v>9198</v>
      </c>
      <c r="R2769" t="s">
        <v>21381</v>
      </c>
      <c r="S2769" t="s">
        <v>21381</v>
      </c>
      <c r="T2769" t="str">
        <f>IFERROR(
  IF(TRIM(Table22[[#This Row],[STARS]])="", "Unknown",
    TRIM(MID(Table22[[#This Row],[STARS]], FIND("Stars:", Table22[[#This Row],[STARS]]) + 6, LEN(Table22[[#This Row],[STARS]])))
  ),
"Unknown")</f>
        <v xml:space="preserve">
Shawn Yue, 
Eric Tsang, 
Elaine Jin, 
Charmaine Fong
</v>
      </c>
      <c r="V2769">
        <v>1780</v>
      </c>
      <c r="W2769">
        <v>101</v>
      </c>
      <c r="X2769">
        <v>0</v>
      </c>
    </row>
    <row r="2770" spans="1:24" x14ac:dyDescent="0.3">
      <c r="A2770" t="s">
        <v>9199</v>
      </c>
      <c r="C2770" t="s">
        <v>9199</v>
      </c>
      <c r="D2770">
        <v>-2017</v>
      </c>
      <c r="E2770" t="str" cm="1">
        <f t="array" ref="E2770">_xlfn.LET(
  _xlpm.raw, TRIM(SUBSTITUTE(SUBSTITUTE(SUBSTITUTE(SUBSTITUTE(SUBSTITUTE(SUBSTITUTE(D2770,"(",""),")",""),"â€“","-"),"–","-"),"I",""),"V","")),
  _xlpm.cleaned, TRIM(SUBSTITUTE(SUBSTITUTE(_xlpm.raw,"-"," - "),","," ")),
  _xlpm.words, _xlfn.FILTERXML("&lt;t&gt;&lt;s&gt;" &amp; SUBSTITUTE(_xlpm.cleaned," ","&lt;/s&gt;&lt;s&gt;") &amp; "&lt;/s&gt;&lt;/t&gt;", "//s"),
  _xlpm.nums, _xlfn.TEXTJOIN("-", TRUE, IF(ISNUMBER(--_xlpm.words), _xlpm.words, "")),
  IFERROR(_xlpm.nums, "")
)</f>
        <v>2017</v>
      </c>
      <c r="F2770" t="s">
        <v>19682</v>
      </c>
      <c r="G2770" t="s">
        <v>96</v>
      </c>
      <c r="I2770" t="s">
        <v>96</v>
      </c>
      <c r="K2770">
        <v>5.2</v>
      </c>
      <c r="M2770">
        <v>5.2</v>
      </c>
      <c r="O2770" t="s">
        <v>9200</v>
      </c>
      <c r="P2770" t="s">
        <v>9201</v>
      </c>
      <c r="R2770" t="s">
        <v>20976</v>
      </c>
      <c r="S2770" t="s">
        <v>20976</v>
      </c>
      <c r="T2770" t="str">
        <f>IFERROR(
  IF(TRIM(Table22[[#This Row],[STARS]])="", "Unknown",
    TRIM(MID(Table22[[#This Row],[STARS]], FIND("Stars:", Table22[[#This Row],[STARS]]) + 6, LEN(Table22[[#This Row],[STARS]])))
  ),
"Unknown")</f>
        <v xml:space="preserve">
Jessica Mila, 
Denny Sumargo, 
Citra Prima, 
Bianca Hello
</v>
      </c>
      <c r="V2770">
        <v>1257</v>
      </c>
      <c r="W2770">
        <v>107</v>
      </c>
      <c r="X2770">
        <v>0</v>
      </c>
    </row>
    <row r="2771" spans="1:24" x14ac:dyDescent="0.3">
      <c r="A2771" t="s">
        <v>9202</v>
      </c>
      <c r="C2771" t="s">
        <v>9202</v>
      </c>
      <c r="D2771">
        <v>-2013</v>
      </c>
      <c r="E2771" t="str" cm="1">
        <f t="array" ref="E2771">_xlfn.LET(
  _xlpm.raw, TRIM(SUBSTITUTE(SUBSTITUTE(SUBSTITUTE(SUBSTITUTE(SUBSTITUTE(SUBSTITUTE(D2771,"(",""),")",""),"â€“","-"),"–","-"),"I",""),"V","")),
  _xlpm.cleaned, TRIM(SUBSTITUTE(SUBSTITUTE(_xlpm.raw,"-"," - "),","," ")),
  _xlpm.words, _xlfn.FILTERXML("&lt;t&gt;&lt;s&gt;" &amp; SUBSTITUTE(_xlpm.cleaned," ","&lt;/s&gt;&lt;s&gt;") &amp; "&lt;/s&gt;&lt;/t&gt;", "//s"),
  _xlpm.nums, _xlfn.TEXTJOIN("-", TRUE, IF(ISNUMBER(--_xlpm.words), _xlpm.words, "")),
  IFERROR(_xlpm.nums, "")
)</f>
        <v>2013</v>
      </c>
      <c r="F2771" t="s">
        <v>19674</v>
      </c>
      <c r="G2771" t="s">
        <v>959</v>
      </c>
      <c r="I2771" t="s">
        <v>959</v>
      </c>
      <c r="K2771">
        <v>7</v>
      </c>
      <c r="M2771">
        <v>7</v>
      </c>
      <c r="O2771" t="s">
        <v>9203</v>
      </c>
      <c r="P2771" t="s">
        <v>9204</v>
      </c>
      <c r="R2771" t="s">
        <v>1894</v>
      </c>
      <c r="S2771" t="s">
        <v>1894</v>
      </c>
      <c r="T2771" t="str">
        <f>IFERROR(
  IF(TRIM(Table22[[#This Row],[STARS]])="", "Unknown",
    TRIM(MID(Table22[[#This Row],[STARS]], FIND("Stars:", Table22[[#This Row],[STARS]]) + 6, LEN(Table22[[#This Row],[STARS]])))
  ),
"Unknown")</f>
        <v xml:space="preserve">
Rory Kinnear, 
Sean Harris, 
Shirley Henderson, 
Anatol Yusef
</v>
      </c>
      <c r="V2771">
        <v>2702</v>
      </c>
      <c r="W2771">
        <v>188</v>
      </c>
      <c r="X2771">
        <v>0</v>
      </c>
    </row>
    <row r="2772" spans="1:24" x14ac:dyDescent="0.3">
      <c r="A2772" t="s">
        <v>9205</v>
      </c>
      <c r="C2772" t="s">
        <v>9205</v>
      </c>
      <c r="D2772">
        <v>-1948</v>
      </c>
      <c r="E2772" t="str" cm="1">
        <f t="array" ref="E2772">_xlfn.LET(
  _xlpm.raw, TRIM(SUBSTITUTE(SUBSTITUTE(SUBSTITUTE(SUBSTITUTE(SUBSTITUTE(SUBSTITUTE(D2772,"(",""),")",""),"â€“","-"),"–","-"),"I",""),"V","")),
  _xlpm.cleaned, TRIM(SUBSTITUTE(SUBSTITUTE(_xlpm.raw,"-"," - "),","," ")),
  _xlpm.words, _xlfn.FILTERXML("&lt;t&gt;&lt;s&gt;" &amp; SUBSTITUTE(_xlpm.cleaned," ","&lt;/s&gt;&lt;s&gt;") &amp; "&lt;/s&gt;&lt;/t&gt;", "//s"),
  _xlpm.nums, _xlfn.TEXTJOIN("-", TRUE, IF(ISNUMBER(--_xlpm.words), _xlpm.words, "")),
  IFERROR(_xlpm.nums, "")
)</f>
        <v>1948</v>
      </c>
      <c r="F2772" t="s">
        <v>19880</v>
      </c>
      <c r="G2772" t="s">
        <v>9206</v>
      </c>
      <c r="I2772" t="s">
        <v>9206</v>
      </c>
      <c r="K2772">
        <v>7.1</v>
      </c>
      <c r="M2772">
        <v>7.1</v>
      </c>
      <c r="O2772" t="s">
        <v>9207</v>
      </c>
      <c r="P2772" t="s">
        <v>9208</v>
      </c>
      <c r="R2772" t="s">
        <v>1894</v>
      </c>
      <c r="S2772" t="s">
        <v>1894</v>
      </c>
      <c r="T2772" t="str">
        <f>IFERROR(
  IF(TRIM(Table22[[#This Row],[STARS]])="", "Unknown",
    TRIM(MID(Table22[[#This Row],[STARS]], FIND("Stars:", Table22[[#This Row],[STARS]]) + 6, LEN(Table22[[#This Row],[STARS]])))
  ),
"Unknown")</f>
        <v xml:space="preserve">
Richard Basehart, 
Scott Brady, 
Roy Roberts, 
Whit Bissell
</v>
      </c>
      <c r="V2772">
        <v>5451</v>
      </c>
      <c r="W2772">
        <v>79</v>
      </c>
      <c r="X2772">
        <v>0</v>
      </c>
    </row>
    <row r="2773" spans="1:24" x14ac:dyDescent="0.3">
      <c r="A2773" t="s">
        <v>9209</v>
      </c>
      <c r="C2773" t="s">
        <v>9209</v>
      </c>
      <c r="D2773">
        <v>-2009</v>
      </c>
      <c r="E2773" t="str" cm="1">
        <f t="array" ref="E2773">_xlfn.LET(
  _xlpm.raw, TRIM(SUBSTITUTE(SUBSTITUTE(SUBSTITUTE(SUBSTITUTE(SUBSTITUTE(SUBSTITUTE(D2773,"(",""),")",""),"â€“","-"),"–","-"),"I",""),"V","")),
  _xlpm.cleaned, TRIM(SUBSTITUTE(SUBSTITUTE(_xlpm.raw,"-"," - "),","," ")),
  _xlpm.words, _xlfn.FILTERXML("&lt;t&gt;&lt;s&gt;" &amp; SUBSTITUTE(_xlpm.cleaned," ","&lt;/s&gt;&lt;s&gt;") &amp; "&lt;/s&gt;&lt;/t&gt;", "//s"),
  _xlpm.nums, _xlfn.TEXTJOIN("-", TRUE, IF(ISNUMBER(--_xlpm.words), _xlpm.words, "")),
  IFERROR(_xlpm.nums, "")
)</f>
        <v>2009</v>
      </c>
      <c r="F2773" t="s">
        <v>19745</v>
      </c>
      <c r="G2773" t="s">
        <v>104</v>
      </c>
      <c r="I2773" t="s">
        <v>104</v>
      </c>
      <c r="K2773">
        <v>5.3</v>
      </c>
      <c r="M2773">
        <v>5.3</v>
      </c>
      <c r="O2773" t="s">
        <v>9210</v>
      </c>
      <c r="P2773" t="s">
        <v>9211</v>
      </c>
      <c r="R2773" t="s">
        <v>21380</v>
      </c>
      <c r="S2773" t="s">
        <v>21380</v>
      </c>
      <c r="T2773" t="str">
        <f>IFERROR(
  IF(TRIM(Table22[[#This Row],[STARS]])="", "Unknown",
    TRIM(MID(Table22[[#This Row],[STARS]], FIND("Stars:", Table22[[#This Row],[STARS]]) + 6, LEN(Table22[[#This Row],[STARS]])))
  ),
"Unknown")</f>
        <v xml:space="preserve">
Leelee Sobieski, 
Matthew Davis, 
Jamie Kennedy, 
Denise Richards
</v>
      </c>
      <c r="V2773">
        <v>2442</v>
      </c>
      <c r="W2773">
        <v>96</v>
      </c>
      <c r="X2773" t="s">
        <v>1872</v>
      </c>
    </row>
    <row r="2774" spans="1:24" x14ac:dyDescent="0.3">
      <c r="A2774" t="s">
        <v>9212</v>
      </c>
      <c r="C2774" t="s">
        <v>9212</v>
      </c>
      <c r="D2774">
        <v>-2017</v>
      </c>
      <c r="E2774" t="str" cm="1">
        <f t="array" ref="E2774">_xlfn.LET(
  _xlpm.raw, TRIM(SUBSTITUTE(SUBSTITUTE(SUBSTITUTE(SUBSTITUTE(SUBSTITUTE(SUBSTITUTE(D2774,"(",""),")",""),"â€“","-"),"–","-"),"I",""),"V","")),
  _xlpm.cleaned, TRIM(SUBSTITUTE(SUBSTITUTE(_xlpm.raw,"-"," - "),","," ")),
  _xlpm.words, _xlfn.FILTERXML("&lt;t&gt;&lt;s&gt;" &amp; SUBSTITUTE(_xlpm.cleaned," ","&lt;/s&gt;&lt;s&gt;") &amp; "&lt;/s&gt;&lt;/t&gt;", "//s"),
  _xlpm.nums, _xlfn.TEXTJOIN("-", TRUE, IF(ISNUMBER(--_xlpm.words), _xlpm.words, "")),
  IFERROR(_xlpm.nums, "")
)</f>
        <v>2017</v>
      </c>
      <c r="F2774" t="s">
        <v>19682</v>
      </c>
      <c r="G2774" t="s">
        <v>187</v>
      </c>
      <c r="I2774" t="s">
        <v>187</v>
      </c>
      <c r="K2774">
        <v>7.9</v>
      </c>
      <c r="M2774">
        <v>7.9</v>
      </c>
      <c r="O2774" t="s">
        <v>9213</v>
      </c>
      <c r="P2774" t="s">
        <v>9214</v>
      </c>
      <c r="R2774" t="s">
        <v>1894</v>
      </c>
      <c r="S2774" t="s">
        <v>1894</v>
      </c>
      <c r="T2774" t="str">
        <f>IFERROR(
  IF(TRIM(Table22[[#This Row],[STARS]])="", "Unknown",
    TRIM(MID(Table22[[#This Row],[STARS]], FIND("Stars:", Table22[[#This Row],[STARS]]) + 6, LEN(Table22[[#This Row],[STARS]])))
  ),
"Unknown")</f>
        <v xml:space="preserve">
Nam-gil Kim, 
Kim Ah-jung, 
Jin Ju-hyeong, 
Seo Jung-Yeon
</v>
      </c>
      <c r="V2774">
        <v>894</v>
      </c>
      <c r="W2774">
        <v>60</v>
      </c>
      <c r="X2774">
        <v>0</v>
      </c>
    </row>
    <row r="2775" spans="1:24" x14ac:dyDescent="0.3">
      <c r="A2775" t="s">
        <v>9215</v>
      </c>
      <c r="C2775" t="s">
        <v>9215</v>
      </c>
      <c r="D2775" t="str">
        <v>(2014 Video)</v>
      </c>
      <c r="E2775" t="str" cm="1">
        <f t="array" ref="E2775">_xlfn.LET(
  _xlpm.raw, TRIM(SUBSTITUTE(SUBSTITUTE(SUBSTITUTE(SUBSTITUTE(SUBSTITUTE(SUBSTITUTE(D2775,"(",""),")",""),"â€“","-"),"–","-"),"I",""),"V","")),
  _xlpm.cleaned, TRIM(SUBSTITUTE(SUBSTITUTE(_xlpm.raw,"-"," - "),","," ")),
  _xlpm.words, _xlfn.FILTERXML("&lt;t&gt;&lt;s&gt;" &amp; SUBSTITUTE(_xlpm.cleaned," ","&lt;/s&gt;&lt;s&gt;") &amp; "&lt;/s&gt;&lt;/t&gt;", "//s"),
  _xlpm.nums, _xlfn.TEXTJOIN("-", TRUE, IF(ISNUMBER(--_xlpm.words), _xlpm.words, "")),
  IFERROR(_xlpm.nums, "")
)</f>
        <v>2014</v>
      </c>
      <c r="F2775" t="s">
        <v>19686</v>
      </c>
      <c r="G2775" t="s">
        <v>7276</v>
      </c>
      <c r="I2775" t="s">
        <v>7276</v>
      </c>
      <c r="K2775">
        <v>7.4</v>
      </c>
      <c r="M2775">
        <v>7.4</v>
      </c>
      <c r="O2775" t="s">
        <v>9217</v>
      </c>
      <c r="P2775" t="s">
        <v>118</v>
      </c>
      <c r="R2775" t="s">
        <v>1894</v>
      </c>
      <c r="S2775" t="s">
        <v>1894</v>
      </c>
      <c r="T2775" t="str">
        <f>IFERROR(
  IF(TRIM(Table22[[#This Row],[STARS]])="", "Unknown",
    TRIM(MID(Table22[[#This Row],[STARS]], FIND("Stars:", Table22[[#This Row],[STARS]]) + 6, LEN(Table22[[#This Row],[STARS]])))
  ),
"Unknown")</f>
        <v>Unknown</v>
      </c>
      <c r="V2775">
        <v>627</v>
      </c>
      <c r="W2775">
        <v>1</v>
      </c>
      <c r="X2775">
        <v>0</v>
      </c>
    </row>
    <row r="2776" spans="1:24" x14ac:dyDescent="0.3">
      <c r="A2776" t="s">
        <v>9218</v>
      </c>
      <c r="C2776" t="s">
        <v>9218</v>
      </c>
      <c r="D2776">
        <v>-2016</v>
      </c>
      <c r="E2776" t="str" cm="1">
        <f t="array" ref="E2776">_xlfn.LET(
  _xlpm.raw, TRIM(SUBSTITUTE(SUBSTITUTE(SUBSTITUTE(SUBSTITUTE(SUBSTITUTE(SUBSTITUTE(D2776,"(",""),")",""),"â€“","-"),"–","-"),"I",""),"V","")),
  _xlpm.cleaned, TRIM(SUBSTITUTE(SUBSTITUTE(_xlpm.raw,"-"," - "),","," ")),
  _xlpm.words, _xlfn.FILTERXML("&lt;t&gt;&lt;s&gt;" &amp; SUBSTITUTE(_xlpm.cleaned," ","&lt;/s&gt;&lt;s&gt;") &amp; "&lt;/s&gt;&lt;/t&gt;", "//s"),
  _xlpm.nums, _xlfn.TEXTJOIN("-", TRUE, IF(ISNUMBER(--_xlpm.words), _xlpm.words, "")),
  IFERROR(_xlpm.nums, "")
)</f>
        <v>2016</v>
      </c>
      <c r="F2776" t="s">
        <v>19684</v>
      </c>
      <c r="G2776" t="s">
        <v>68</v>
      </c>
      <c r="I2776" t="s">
        <v>68</v>
      </c>
      <c r="K2776">
        <v>6.8</v>
      </c>
      <c r="M2776">
        <v>6.8</v>
      </c>
      <c r="O2776" t="s">
        <v>9219</v>
      </c>
      <c r="P2776" t="s">
        <v>9220</v>
      </c>
      <c r="R2776" t="s">
        <v>21379</v>
      </c>
      <c r="S2776" t="s">
        <v>21379</v>
      </c>
      <c r="T2776" t="str">
        <f>IFERROR(
  IF(TRIM(Table22[[#This Row],[STARS]])="", "Unknown",
    TRIM(MID(Table22[[#This Row],[STARS]], FIND("Stars:", Table22[[#This Row],[STARS]]) + 6, LEN(Table22[[#This Row],[STARS]])))
  ),
"Unknown")</f>
        <v xml:space="preserve">
Eduardo Noriega, 
Michelle Jenner, 
Fele MartÃ­nez, 
Amaia Salamanca
</v>
      </c>
      <c r="V2776">
        <v>3890</v>
      </c>
      <c r="W2776">
        <v>88</v>
      </c>
      <c r="X2776">
        <v>0</v>
      </c>
    </row>
    <row r="2777" spans="1:24" x14ac:dyDescent="0.3">
      <c r="A2777" t="s">
        <v>9221</v>
      </c>
      <c r="C2777" t="s">
        <v>9221</v>
      </c>
      <c r="D2777" t="str">
        <v>(2011 Video)</v>
      </c>
      <c r="E2777" t="str" cm="1">
        <f t="array" ref="E2777">_xlfn.LET(
  _xlpm.raw, TRIM(SUBSTITUTE(SUBSTITUTE(SUBSTITUTE(SUBSTITUTE(SUBSTITUTE(SUBSTITUTE(D2777,"(",""),")",""),"â€“","-"),"–","-"),"I",""),"V","")),
  _xlpm.cleaned, TRIM(SUBSTITUTE(SUBSTITUTE(_xlpm.raw,"-"," - "),","," ")),
  _xlpm.words, _xlfn.FILTERXML("&lt;t&gt;&lt;s&gt;" &amp; SUBSTITUTE(_xlpm.cleaned," ","&lt;/s&gt;&lt;s&gt;") &amp; "&lt;/s&gt;&lt;/t&gt;", "//s"),
  _xlpm.nums, _xlfn.TEXTJOIN("-", TRUE, IF(ISNUMBER(--_xlpm.words), _xlpm.words, "")),
  IFERROR(_xlpm.nums, "")
)</f>
        <v>2011</v>
      </c>
      <c r="F2777" t="s">
        <v>19679</v>
      </c>
      <c r="G2777" t="s">
        <v>657</v>
      </c>
      <c r="I2777" t="s">
        <v>657</v>
      </c>
      <c r="K2777">
        <v>5.5</v>
      </c>
      <c r="M2777">
        <v>5.5</v>
      </c>
      <c r="O2777" t="s">
        <v>9222</v>
      </c>
      <c r="P2777" t="s">
        <v>9223</v>
      </c>
      <c r="R2777" t="s">
        <v>21152</v>
      </c>
      <c r="S2777" t="s">
        <v>21152</v>
      </c>
      <c r="T2777" t="str">
        <f>IFERROR(
  IF(TRIM(Table22[[#This Row],[STARS]])="", "Unknown",
    TRIM(MID(Table22[[#This Row],[STARS]], FIND("Stars:", Table22[[#This Row],[STARS]]) + 6, LEN(Table22[[#This Row],[STARS]])))
  ),
"Unknown")</f>
        <v xml:space="preserve">
Jun'ichi Suwabe, 
Marina Inoue, 
Miyuki Sawashiro, 
Eri Kitamura
</v>
      </c>
      <c r="V2777">
        <v>269</v>
      </c>
      <c r="W2777">
        <v>16</v>
      </c>
      <c r="X2777">
        <v>0</v>
      </c>
    </row>
    <row r="2778" spans="1:24" x14ac:dyDescent="0.3">
      <c r="A2778" t="s">
        <v>9224</v>
      </c>
      <c r="C2778" t="s">
        <v>9224</v>
      </c>
      <c r="D2778" t="str">
        <v>(2021â€“ )</v>
      </c>
      <c r="E2778" t="str" cm="1">
        <f t="array" ref="E2778">_xlfn.LET(
  _xlpm.raw, TRIM(SUBSTITUTE(SUBSTITUTE(SUBSTITUTE(SUBSTITUTE(SUBSTITUTE(SUBSTITUTE(D2778,"(",""),")",""),"â€“","-"),"–","-"),"I",""),"V","")),
  _xlpm.cleaned, TRIM(SUBSTITUTE(SUBSTITUTE(_xlpm.raw,"-"," - "),","," ")),
  _xlpm.words, _xlfn.FILTERXML("&lt;t&gt;&lt;s&gt;" &amp; SUBSTITUTE(_xlpm.cleaned," ","&lt;/s&gt;&lt;s&gt;") &amp; "&lt;/s&gt;&lt;/t&gt;", "//s"),
  _xlpm.nums, _xlfn.TEXTJOIN("-", TRUE, IF(ISNUMBER(--_xlpm.words), _xlpm.words, "")),
  IFERROR(_xlpm.nums, "")
)</f>
        <v>2021</v>
      </c>
      <c r="F2778" t="s">
        <v>19672</v>
      </c>
      <c r="G2778" t="s">
        <v>9225</v>
      </c>
      <c r="I2778" t="s">
        <v>9225</v>
      </c>
      <c r="K2778">
        <v>7.6</v>
      </c>
      <c r="M2778">
        <v>7.6</v>
      </c>
      <c r="O2778" t="s">
        <v>9226</v>
      </c>
      <c r="P2778" t="s">
        <v>9227</v>
      </c>
      <c r="R2778" t="s">
        <v>1894</v>
      </c>
      <c r="S2778" t="s">
        <v>1894</v>
      </c>
      <c r="T2778" t="str">
        <f>IFERROR(
  IF(TRIM(Table22[[#This Row],[STARS]])="", "Unknown",
    TRIM(MID(Table22[[#This Row],[STARS]], FIND("Stars:", Table22[[#This Row],[STARS]]) + 6, LEN(Table22[[#This Row],[STARS]])))
  ),
"Unknown")</f>
        <v xml:space="preserve">
Miah Madden, 
Georgia-May Davis, 
Sana'a Shaik, 
Aubri Ibrag
</v>
      </c>
      <c r="V2778">
        <v>14</v>
      </c>
      <c r="W2778">
        <v>0</v>
      </c>
      <c r="X2778">
        <v>0</v>
      </c>
    </row>
    <row r="2779" spans="1:24" x14ac:dyDescent="0.3">
      <c r="A2779" t="s">
        <v>9228</v>
      </c>
      <c r="C2779" t="s">
        <v>9228</v>
      </c>
      <c r="D2779">
        <v>-2018</v>
      </c>
      <c r="E2779" t="str" cm="1">
        <f t="array" ref="E2779">_xlfn.LET(
  _xlpm.raw, TRIM(SUBSTITUTE(SUBSTITUTE(SUBSTITUTE(SUBSTITUTE(SUBSTITUTE(SUBSTITUTE(D2779,"(",""),")",""),"â€“","-"),"–","-"),"I",""),"V","")),
  _xlpm.cleaned, TRIM(SUBSTITUTE(SUBSTITUTE(_xlpm.raw,"-"," - "),","," ")),
  _xlpm.words, _xlfn.FILTERXML("&lt;t&gt;&lt;s&gt;" &amp; SUBSTITUTE(_xlpm.cleaned," ","&lt;/s&gt;&lt;s&gt;") &amp; "&lt;/s&gt;&lt;/t&gt;", "//s"),
  _xlpm.nums, _xlfn.TEXTJOIN("-", TRUE, IF(ISNUMBER(--_xlpm.words), _xlpm.words, "")),
  IFERROR(_xlpm.nums, "")
)</f>
        <v>2018</v>
      </c>
      <c r="F2779" t="s">
        <v>19693</v>
      </c>
      <c r="G2779" t="s">
        <v>1975</v>
      </c>
      <c r="I2779" t="s">
        <v>1975</v>
      </c>
      <c r="K2779">
        <v>3.7</v>
      </c>
      <c r="M2779">
        <v>3.7</v>
      </c>
      <c r="O2779" t="s">
        <v>9229</v>
      </c>
      <c r="P2779" t="s">
        <v>9230</v>
      </c>
      <c r="R2779" t="s">
        <v>21378</v>
      </c>
      <c r="S2779" t="s">
        <v>21378</v>
      </c>
      <c r="T2779" t="str">
        <f>IFERROR(
  IF(TRIM(Table22[[#This Row],[STARS]])="", "Unknown",
    TRIM(MID(Table22[[#This Row],[STARS]], FIND("Stars:", Table22[[#This Row],[STARS]]) + 6, LEN(Table22[[#This Row],[STARS]])))
  ),
"Unknown")</f>
        <v xml:space="preserve">
Jose Atuncar, 
Claudine Bertin, 
Cedric Henquez, 
Jean-Baptiste Heuet
</v>
      </c>
      <c r="V2779">
        <v>1434</v>
      </c>
      <c r="W2779">
        <v>92</v>
      </c>
      <c r="X2779">
        <v>0</v>
      </c>
    </row>
    <row r="2780" spans="1:24" x14ac:dyDescent="0.3">
      <c r="A2780" t="s">
        <v>9231</v>
      </c>
      <c r="C2780" t="s">
        <v>9231</v>
      </c>
      <c r="D2780" t="str">
        <v>(II)</v>
      </c>
      <c r="E2780" t="str" cm="1">
        <f t="array" ref="E2780">_xlfn.LET(
  _xlpm.raw, TRIM(SUBSTITUTE(SUBSTITUTE(SUBSTITUTE(SUBSTITUTE(SUBSTITUTE(SUBSTITUTE(D2780,"(",""),")",""),"â€“","-"),"–","-"),"I",""),"V","")),
  _xlpm.cleaned, TRIM(SUBSTITUTE(SUBSTITUTE(_xlpm.raw,"-"," - "),","," ")),
  _xlpm.words, _xlfn.FILTERXML("&lt;t&gt;&lt;s&gt;" &amp; SUBSTITUTE(_xlpm.cleaned," ","&lt;/s&gt;&lt;s&gt;") &amp; "&lt;/s&gt;&lt;/t&gt;", "//s"),
  _xlpm.nums, _xlfn.TEXTJOIN("-", TRUE, IF(ISNUMBER(--_xlpm.words), _xlpm.words, "")),
  IFERROR(_xlpm.nums, "")
)</f>
        <v/>
      </c>
      <c r="F2780" t="s">
        <v>19845</v>
      </c>
      <c r="G2780" t="s">
        <v>38</v>
      </c>
      <c r="I2780" t="s">
        <v>38</v>
      </c>
      <c r="K2780">
        <v>0</v>
      </c>
      <c r="M2780">
        <v>0</v>
      </c>
      <c r="O2780" t="s">
        <v>9232</v>
      </c>
      <c r="P2780" t="s">
        <v>9233</v>
      </c>
      <c r="R2780" t="s">
        <v>21377</v>
      </c>
      <c r="S2780" t="s">
        <v>21377</v>
      </c>
      <c r="T2780" t="str">
        <f>IFERROR(
  IF(TRIM(Table22[[#This Row],[STARS]])="", "Unknown",
    TRIM(MID(Table22[[#This Row],[STARS]], FIND("Stars:", Table22[[#This Row],[STARS]]) + 6, LEN(Table22[[#This Row],[STARS]])))
  ),
"Unknown")</f>
        <v xml:space="preserve">
Dermot Mulroney, 
Kate Bosworth, 
Andie MacDowell, 
Genevieve Hannelius
</v>
      </c>
      <c r="V2780">
        <v>0</v>
      </c>
      <c r="W2780">
        <v>0</v>
      </c>
      <c r="X2780">
        <v>0</v>
      </c>
    </row>
    <row r="2781" spans="1:24" x14ac:dyDescent="0.3">
      <c r="A2781" t="s">
        <v>9234</v>
      </c>
      <c r="C2781" t="s">
        <v>9234</v>
      </c>
      <c r="D2781" t="str">
        <v>(2019â€“ )</v>
      </c>
      <c r="E2781" t="str" cm="1">
        <f t="array" ref="E2781">_xlfn.LET(
  _xlpm.raw, TRIM(SUBSTITUTE(SUBSTITUTE(SUBSTITUTE(SUBSTITUTE(SUBSTITUTE(SUBSTITUTE(D2781,"(",""),")",""),"â€“","-"),"–","-"),"I",""),"V","")),
  _xlpm.cleaned, TRIM(SUBSTITUTE(SUBSTITUTE(_xlpm.raw,"-"," - "),","," ")),
  _xlpm.words, _xlfn.FILTERXML("&lt;t&gt;&lt;s&gt;" &amp; SUBSTITUTE(_xlpm.cleaned," ","&lt;/s&gt;&lt;s&gt;") &amp; "&lt;/s&gt;&lt;/t&gt;", "//s"),
  _xlpm.nums, _xlfn.TEXTJOIN("-", TRUE, IF(ISNUMBER(--_xlpm.words), _xlpm.words, "")),
  IFERROR(_xlpm.nums, "")
)</f>
        <v>2019</v>
      </c>
      <c r="F2781" t="s">
        <v>19677</v>
      </c>
      <c r="G2781" t="s">
        <v>3426</v>
      </c>
      <c r="I2781" t="s">
        <v>3426</v>
      </c>
      <c r="K2781">
        <v>7.8</v>
      </c>
      <c r="M2781">
        <v>7.8</v>
      </c>
      <c r="O2781" t="s">
        <v>9235</v>
      </c>
      <c r="P2781" t="s">
        <v>9236</v>
      </c>
      <c r="R2781" t="s">
        <v>1894</v>
      </c>
      <c r="S2781" t="s">
        <v>1894</v>
      </c>
      <c r="T2781" t="str">
        <f>IFERROR(
  IF(TRIM(Table22[[#This Row],[STARS]])="", "Unknown",
    TRIM(MID(Table22[[#This Row],[STARS]], FIND("Stars:", Table22[[#This Row],[STARS]]) + 6, LEN(Table22[[#This Row],[STARS]])))
  ),
"Unknown")</f>
        <v xml:space="preserve">
Jin-young Park, 
Ye-Eun Shin, 
Kwon Kim, 
Da-som Kim
</v>
      </c>
      <c r="V2781">
        <v>1197</v>
      </c>
      <c r="W2781">
        <v>65</v>
      </c>
      <c r="X2781">
        <v>0</v>
      </c>
    </row>
    <row r="2782" spans="1:24" x14ac:dyDescent="0.3">
      <c r="A2782" t="s">
        <v>9237</v>
      </c>
      <c r="C2782" t="s">
        <v>9237</v>
      </c>
      <c r="D2782">
        <v>-2020</v>
      </c>
      <c r="E2782" t="str" cm="1">
        <f t="array" ref="E2782">_xlfn.LET(
  _xlpm.raw, TRIM(SUBSTITUTE(SUBSTITUTE(SUBSTITUTE(SUBSTITUTE(SUBSTITUTE(SUBSTITUTE(D2782,"(",""),")",""),"â€“","-"),"–","-"),"I",""),"V","")),
  _xlpm.cleaned, TRIM(SUBSTITUTE(SUBSTITUTE(_xlpm.raw,"-"," - "),","," ")),
  _xlpm.words, _xlfn.FILTERXML("&lt;t&gt;&lt;s&gt;" &amp; SUBSTITUTE(_xlpm.cleaned," ","&lt;/s&gt;&lt;s&gt;") &amp; "&lt;/s&gt;&lt;/t&gt;", "//s"),
  _xlpm.nums, _xlfn.TEXTJOIN("-", TRUE, IF(ISNUMBER(--_xlpm.words), _xlpm.words, "")),
  IFERROR(_xlpm.nums, "")
)</f>
        <v>2020</v>
      </c>
      <c r="F2782" t="s">
        <v>19675</v>
      </c>
      <c r="G2782" t="s">
        <v>20</v>
      </c>
      <c r="I2782" t="s">
        <v>20</v>
      </c>
      <c r="K2782">
        <v>4.9000000000000004</v>
      </c>
      <c r="M2782">
        <v>4.9000000000000004</v>
      </c>
      <c r="O2782" t="s">
        <v>9238</v>
      </c>
      <c r="P2782" t="s">
        <v>9239</v>
      </c>
      <c r="R2782" t="s">
        <v>21376</v>
      </c>
      <c r="S2782" t="s">
        <v>21376</v>
      </c>
      <c r="T2782" t="str">
        <f>IFERROR(
  IF(TRIM(Table22[[#This Row],[STARS]])="", "Unknown",
    TRIM(MID(Table22[[#This Row],[STARS]], FIND("Stars:", Table22[[#This Row],[STARS]]) + 6, LEN(Table22[[#This Row],[STARS]])))
  ),
"Unknown")</f>
        <v xml:space="preserve">
Juli FÃ bregas, 
Hector Illanes, 
Dolores Heredia, 
Ximena Romo
</v>
      </c>
      <c r="V2782">
        <v>831</v>
      </c>
      <c r="W2782">
        <v>93</v>
      </c>
      <c r="X2782">
        <v>0</v>
      </c>
    </row>
    <row r="2783" spans="1:24" x14ac:dyDescent="0.3">
      <c r="A2783" t="s">
        <v>9240</v>
      </c>
      <c r="C2783" t="s">
        <v>9240</v>
      </c>
      <c r="D2783">
        <v>-2020</v>
      </c>
      <c r="E2783" t="str" cm="1">
        <f t="array" ref="E2783">_xlfn.LET(
  _xlpm.raw, TRIM(SUBSTITUTE(SUBSTITUTE(SUBSTITUTE(SUBSTITUTE(SUBSTITUTE(SUBSTITUTE(D2783,"(",""),")",""),"â€“","-"),"–","-"),"I",""),"V","")),
  _xlpm.cleaned, TRIM(SUBSTITUTE(SUBSTITUTE(_xlpm.raw,"-"," - "),","," ")),
  _xlpm.words, _xlfn.FILTERXML("&lt;t&gt;&lt;s&gt;" &amp; SUBSTITUTE(_xlpm.cleaned," ","&lt;/s&gt;&lt;s&gt;") &amp; "&lt;/s&gt;&lt;/t&gt;", "//s"),
  _xlpm.nums, _xlfn.TEXTJOIN("-", TRUE, IF(ISNUMBER(--_xlpm.words), _xlpm.words, "")),
  IFERROR(_xlpm.nums, "")
)</f>
        <v>2020</v>
      </c>
      <c r="F2783" t="s">
        <v>19675</v>
      </c>
      <c r="G2783" t="s">
        <v>86</v>
      </c>
      <c r="I2783" t="s">
        <v>86</v>
      </c>
      <c r="K2783">
        <v>7.3</v>
      </c>
      <c r="M2783">
        <v>7.3</v>
      </c>
      <c r="O2783" t="s">
        <v>9241</v>
      </c>
      <c r="P2783" t="s">
        <v>9242</v>
      </c>
      <c r="R2783" t="s">
        <v>21375</v>
      </c>
      <c r="S2783" t="s">
        <v>21375</v>
      </c>
      <c r="T2783" t="str">
        <f>IFERROR(
  IF(TRIM(Table22[[#This Row],[STARS]])="", "Unknown",
    TRIM(MID(Table22[[#This Row],[STARS]], FIND("Stars:", Table22[[#This Row],[STARS]]) + 6, LEN(Table22[[#This Row],[STARS]])))
  ),
"Unknown")</f>
        <v xml:space="preserve">
Shu-Fang Chen, 
Ying-Hsuan Hsieh, 
Vivian Hsu, 
Ke-Fang Sun
</v>
      </c>
      <c r="V2783">
        <v>1790</v>
      </c>
      <c r="W2783">
        <v>123</v>
      </c>
      <c r="X2783">
        <v>0</v>
      </c>
    </row>
    <row r="2784" spans="1:24" x14ac:dyDescent="0.3">
      <c r="A2784" t="s">
        <v>9243</v>
      </c>
      <c r="C2784" t="s">
        <v>9243</v>
      </c>
      <c r="D2784">
        <v>-2018</v>
      </c>
      <c r="E2784" t="str" cm="1">
        <f t="array" ref="E2784">_xlfn.LET(
  _xlpm.raw, TRIM(SUBSTITUTE(SUBSTITUTE(SUBSTITUTE(SUBSTITUTE(SUBSTITUTE(SUBSTITUTE(D2784,"(",""),")",""),"â€“","-"),"–","-"),"I",""),"V","")),
  _xlpm.cleaned, TRIM(SUBSTITUTE(SUBSTITUTE(_xlpm.raw,"-"," - "),","," ")),
  _xlpm.words, _xlfn.FILTERXML("&lt;t&gt;&lt;s&gt;" &amp; SUBSTITUTE(_xlpm.cleaned," ","&lt;/s&gt;&lt;s&gt;") &amp; "&lt;/s&gt;&lt;/t&gt;", "//s"),
  _xlpm.nums, _xlfn.TEXTJOIN("-", TRUE, IF(ISNUMBER(--_xlpm.words), _xlpm.words, "")),
  IFERROR(_xlpm.nums, "")
)</f>
        <v>2018</v>
      </c>
      <c r="F2784" t="s">
        <v>19693</v>
      </c>
      <c r="G2784" t="s">
        <v>160</v>
      </c>
      <c r="I2784" t="s">
        <v>160</v>
      </c>
      <c r="K2784">
        <v>5.7</v>
      </c>
      <c r="M2784">
        <v>5.7</v>
      </c>
      <c r="O2784" t="s">
        <v>9244</v>
      </c>
      <c r="P2784" t="s">
        <v>9245</v>
      </c>
      <c r="R2784" t="s">
        <v>1894</v>
      </c>
      <c r="S2784" t="s">
        <v>1894</v>
      </c>
      <c r="T2784" t="str">
        <f>IFERROR(
  IF(TRIM(Table22[[#This Row],[STARS]])="", "Unknown",
    TRIM(MID(Table22[[#This Row],[STARS]], FIND("Stars:", Table22[[#This Row],[STARS]]) + 6, LEN(Table22[[#This Row],[STARS]])))
  ),
"Unknown")</f>
        <v xml:space="preserve">
Paz Vega, 
Julio Bracho, 
Arantza Ruiz, 
Luisa Rubino
</v>
      </c>
      <c r="V2784">
        <v>585</v>
      </c>
      <c r="W2784">
        <v>60</v>
      </c>
      <c r="X2784">
        <v>0</v>
      </c>
    </row>
    <row r="2785" spans="1:24" x14ac:dyDescent="0.3">
      <c r="A2785" t="s">
        <v>9246</v>
      </c>
      <c r="C2785" t="s">
        <v>9246</v>
      </c>
      <c r="D2785" t="str">
        <v>(2021â€“ )</v>
      </c>
      <c r="E2785" t="str" cm="1">
        <f t="array" ref="E2785">_xlfn.LET(
  _xlpm.raw, TRIM(SUBSTITUTE(SUBSTITUTE(SUBSTITUTE(SUBSTITUTE(SUBSTITUTE(SUBSTITUTE(D2785,"(",""),")",""),"â€“","-"),"–","-"),"I",""),"V","")),
  _xlpm.cleaned, TRIM(SUBSTITUTE(SUBSTITUTE(_xlpm.raw,"-"," - "),","," ")),
  _xlpm.words, _xlfn.FILTERXML("&lt;t&gt;&lt;s&gt;" &amp; SUBSTITUTE(_xlpm.cleaned," ","&lt;/s&gt;&lt;s&gt;") &amp; "&lt;/s&gt;&lt;/t&gt;", "//s"),
  _xlpm.nums, _xlfn.TEXTJOIN("-", TRUE, IF(ISNUMBER(--_xlpm.words), _xlpm.words, "")),
  IFERROR(_xlpm.nums, "")
)</f>
        <v>2021</v>
      </c>
      <c r="F2785" t="s">
        <v>19672</v>
      </c>
      <c r="G2785" t="s">
        <v>1127</v>
      </c>
      <c r="I2785" t="s">
        <v>1127</v>
      </c>
      <c r="K2785">
        <v>0</v>
      </c>
      <c r="M2785">
        <v>0</v>
      </c>
      <c r="O2785" t="s">
        <v>9247</v>
      </c>
      <c r="P2785" t="s">
        <v>9248</v>
      </c>
      <c r="R2785" t="s">
        <v>1894</v>
      </c>
      <c r="S2785" t="s">
        <v>1894</v>
      </c>
      <c r="T2785" t="str">
        <f>IFERROR(
  IF(TRIM(Table22[[#This Row],[STARS]])="", "Unknown",
    TRIM(MID(Table22[[#This Row],[STARS]], FIND("Stars:", Table22[[#This Row],[STARS]]) + 6, LEN(Table22[[#This Row],[STARS]])))
  ),
"Unknown")</f>
        <v xml:space="preserve">
Colin Kaepernick, 
Jaden Michael, 
Gabriel Womack, 
Mace Coronel
</v>
      </c>
      <c r="V2785">
        <v>0</v>
      </c>
      <c r="W2785">
        <v>0</v>
      </c>
      <c r="X2785">
        <v>0</v>
      </c>
    </row>
    <row r="2786" spans="1:24" x14ac:dyDescent="0.3">
      <c r="A2786" t="s">
        <v>9249</v>
      </c>
      <c r="C2786" t="s">
        <v>9249</v>
      </c>
      <c r="D2786" t="str">
        <v>(2011â€“2012)</v>
      </c>
      <c r="E2786" t="str" cm="1">
        <f t="array" ref="E2786">_xlfn.LET(
  _xlpm.raw, TRIM(SUBSTITUTE(SUBSTITUTE(SUBSTITUTE(SUBSTITUTE(SUBSTITUTE(SUBSTITUTE(D2786,"(",""),")",""),"â€“","-"),"–","-"),"I",""),"V","")),
  _xlpm.cleaned, TRIM(SUBSTITUTE(SUBSTITUTE(_xlpm.raw,"-"," - "),","," ")),
  _xlpm.words, _xlfn.FILTERXML("&lt;t&gt;&lt;s&gt;" &amp; SUBSTITUTE(_xlpm.cleaned," ","&lt;/s&gt;&lt;s&gt;") &amp; "&lt;/s&gt;&lt;/t&gt;", "//s"),
  _xlpm.nums, _xlfn.TEXTJOIN("-", TRUE, IF(ISNUMBER(--_xlpm.words), _xlpm.words, "")),
  IFERROR(_xlpm.nums, "")
)</f>
        <v>2011-2012</v>
      </c>
      <c r="F2786" t="s">
        <v>19835</v>
      </c>
      <c r="G2786" t="s">
        <v>639</v>
      </c>
      <c r="I2786" t="s">
        <v>639</v>
      </c>
      <c r="K2786">
        <v>7.1</v>
      </c>
      <c r="M2786">
        <v>7.1</v>
      </c>
      <c r="O2786" t="s">
        <v>9250</v>
      </c>
      <c r="P2786" t="s">
        <v>9251</v>
      </c>
      <c r="R2786" t="s">
        <v>1894</v>
      </c>
      <c r="S2786" t="s">
        <v>1894</v>
      </c>
      <c r="T2786" t="str">
        <f>IFERROR(
  IF(TRIM(Table22[[#This Row],[STARS]])="", "Unknown",
    TRIM(MID(Table22[[#This Row],[STARS]], FIND("Stars:", Table22[[#This Row],[STARS]]) + 6, LEN(Table22[[#This Row],[STARS]])))
  ),
"Unknown")</f>
        <v xml:space="preserve">
Cherami Leigh, 
Jad Saxton, 
Austin Tindle, 
Morgan Laure
</v>
      </c>
      <c r="V2786">
        <v>1562</v>
      </c>
      <c r="W2786">
        <v>25</v>
      </c>
      <c r="X2786">
        <v>0</v>
      </c>
    </row>
    <row r="2787" spans="1:24" x14ac:dyDescent="0.3">
      <c r="A2787" t="s">
        <v>9252</v>
      </c>
      <c r="C2787" t="s">
        <v>9252</v>
      </c>
      <c r="D2787">
        <v>-2019</v>
      </c>
      <c r="E2787" t="str" cm="1">
        <f t="array" ref="E2787">_xlfn.LET(
  _xlpm.raw, TRIM(SUBSTITUTE(SUBSTITUTE(SUBSTITUTE(SUBSTITUTE(SUBSTITUTE(SUBSTITUTE(D2787,"(",""),")",""),"â€“","-"),"–","-"),"I",""),"V","")),
  _xlpm.cleaned, TRIM(SUBSTITUTE(SUBSTITUTE(_xlpm.raw,"-"," - "),","," ")),
  _xlpm.words, _xlfn.FILTERXML("&lt;t&gt;&lt;s&gt;" &amp; SUBSTITUTE(_xlpm.cleaned," ","&lt;/s&gt;&lt;s&gt;") &amp; "&lt;/s&gt;&lt;/t&gt;", "//s"),
  _xlpm.nums, _xlfn.TEXTJOIN("-", TRUE, IF(ISNUMBER(--_xlpm.words), _xlpm.words, "")),
  IFERROR(_xlpm.nums, "")
)</f>
        <v>2019</v>
      </c>
      <c r="F2787" t="s">
        <v>19677</v>
      </c>
      <c r="G2787" t="s">
        <v>104</v>
      </c>
      <c r="I2787" t="s">
        <v>104</v>
      </c>
      <c r="K2787">
        <v>6.2</v>
      </c>
      <c r="M2787">
        <v>6.2</v>
      </c>
      <c r="O2787" t="s">
        <v>9253</v>
      </c>
      <c r="P2787" t="s">
        <v>9254</v>
      </c>
      <c r="R2787" t="s">
        <v>21374</v>
      </c>
      <c r="S2787" t="s">
        <v>21374</v>
      </c>
      <c r="T2787" t="str">
        <f>IFERROR(
  IF(TRIM(Table22[[#This Row],[STARS]])="", "Unknown",
    TRIM(MID(Table22[[#This Row],[STARS]], FIND("Stars:", Table22[[#This Row],[STARS]]) + 6, LEN(Table22[[#This Row],[STARS]])))
  ),
"Unknown")</f>
        <v xml:space="preserve">
Clara Lago, 
Ãlex GarcÃ­a, 
Alexandra JimÃ©nez, 
Paula Malia
</v>
      </c>
      <c r="V2787">
        <v>2758</v>
      </c>
      <c r="W2787">
        <v>97</v>
      </c>
      <c r="X2787">
        <v>0</v>
      </c>
    </row>
    <row r="2788" spans="1:24" x14ac:dyDescent="0.3">
      <c r="A2788" t="s">
        <v>9255</v>
      </c>
      <c r="C2788" t="s">
        <v>9255</v>
      </c>
      <c r="D2788" t="str">
        <v>(2013 Video)</v>
      </c>
      <c r="E2788" t="str" cm="1">
        <f t="array" ref="E2788">_xlfn.LET(
  _xlpm.raw, TRIM(SUBSTITUTE(SUBSTITUTE(SUBSTITUTE(SUBSTITUTE(SUBSTITUTE(SUBSTITUTE(D2788,"(",""),")",""),"â€“","-"),"–","-"),"I",""),"V","")),
  _xlpm.cleaned, TRIM(SUBSTITUTE(SUBSTITUTE(_xlpm.raw,"-"," - "),","," ")),
  _xlpm.words, _xlfn.FILTERXML("&lt;t&gt;&lt;s&gt;" &amp; SUBSTITUTE(_xlpm.cleaned," ","&lt;/s&gt;&lt;s&gt;") &amp; "&lt;/s&gt;&lt;/t&gt;", "//s"),
  _xlpm.nums, _xlfn.TEXTJOIN("-", TRUE, IF(ISNUMBER(--_xlpm.words), _xlpm.words, "")),
  IFERROR(_xlpm.nums, "")
)</f>
        <v>2013</v>
      </c>
      <c r="F2788" t="s">
        <v>19674</v>
      </c>
      <c r="G2788" t="s">
        <v>3916</v>
      </c>
      <c r="I2788" t="s">
        <v>3916</v>
      </c>
      <c r="K2788">
        <v>4.9000000000000004</v>
      </c>
      <c r="M2788">
        <v>4.9000000000000004</v>
      </c>
      <c r="O2788" t="s">
        <v>9256</v>
      </c>
      <c r="P2788" t="s">
        <v>9257</v>
      </c>
      <c r="R2788" t="s">
        <v>21373</v>
      </c>
      <c r="S2788" t="s">
        <v>21373</v>
      </c>
      <c r="T2788" t="str">
        <f>IFERROR(
  IF(TRIM(Table22[[#This Row],[STARS]])="", "Unknown",
    TRIM(MID(Table22[[#This Row],[STARS]], FIND("Stars:", Table22[[#This Row],[STARS]]) + 6, LEN(Table22[[#This Row],[STARS]])))
  ),
"Unknown")</f>
        <v xml:space="preserve">
Danny Trejo, 
Mickey Rourke, 
Anthony Michael Hall, 
Dina Meyer
</v>
      </c>
      <c r="V2788">
        <v>5271</v>
      </c>
      <c r="W2788">
        <v>100</v>
      </c>
      <c r="X2788">
        <v>0</v>
      </c>
    </row>
    <row r="2789" spans="1:24" x14ac:dyDescent="0.3">
      <c r="A2789" t="s">
        <v>9258</v>
      </c>
      <c r="C2789" t="s">
        <v>9258</v>
      </c>
      <c r="D2789" t="str">
        <v>(2015â€“2016)</v>
      </c>
      <c r="E2789" t="str" cm="1">
        <f t="array" ref="E2789">_xlfn.LET(
  _xlpm.raw, TRIM(SUBSTITUTE(SUBSTITUTE(SUBSTITUTE(SUBSTITUTE(SUBSTITUTE(SUBSTITUTE(D2789,"(",""),")",""),"â€“","-"),"–","-"),"I",""),"V","")),
  _xlpm.cleaned, TRIM(SUBSTITUTE(SUBSTITUTE(_xlpm.raw,"-"," - "),","," ")),
  _xlpm.words, _xlfn.FILTERXML("&lt;t&gt;&lt;s&gt;" &amp; SUBSTITUTE(_xlpm.cleaned," ","&lt;/s&gt;&lt;s&gt;") &amp; "&lt;/s&gt;&lt;/t&gt;", "//s"),
  _xlpm.nums, _xlfn.TEXTJOIN("-", TRUE, IF(ISNUMBER(--_xlpm.words), _xlpm.words, "")),
  IFERROR(_xlpm.nums, "")
)</f>
        <v>2015-2016</v>
      </c>
      <c r="F2789" t="s">
        <v>19830</v>
      </c>
      <c r="G2789" t="s">
        <v>5795</v>
      </c>
      <c r="I2789" t="s">
        <v>5795</v>
      </c>
      <c r="K2789">
        <v>8.6999999999999993</v>
      </c>
      <c r="M2789">
        <v>8.6999999999999993</v>
      </c>
      <c r="O2789" t="s">
        <v>9259</v>
      </c>
      <c r="P2789" t="s">
        <v>9260</v>
      </c>
      <c r="R2789" t="s">
        <v>1894</v>
      </c>
      <c r="S2789" t="s">
        <v>1894</v>
      </c>
      <c r="T2789" t="str">
        <f>IFERROR(
  IF(TRIM(Table22[[#This Row],[STARS]])="", "Unknown",
    TRIM(MID(Table22[[#This Row],[STARS]], FIND("Stars:", Table22[[#This Row],[STARS]]) + 6, LEN(Table22[[#This Row],[STARS]])))
  ),
"Unknown")</f>
        <v xml:space="preserve">
Kate McCafferty, 
Chris O'Dowd, 
Sally McDaid, 
Geraldine Cole
</v>
      </c>
      <c r="V2789">
        <v>783</v>
      </c>
      <c r="W2789">
        <v>7</v>
      </c>
      <c r="X2789">
        <v>0</v>
      </c>
    </row>
    <row r="2790" spans="1:24" x14ac:dyDescent="0.3">
      <c r="A2790" t="s">
        <v>9261</v>
      </c>
      <c r="C2790" t="s">
        <v>9261</v>
      </c>
      <c r="D2790">
        <v>-2019</v>
      </c>
      <c r="E2790" t="str" cm="1">
        <f t="array" ref="E2790">_xlfn.LET(
  _xlpm.raw, TRIM(SUBSTITUTE(SUBSTITUTE(SUBSTITUTE(SUBSTITUTE(SUBSTITUTE(SUBSTITUTE(D2790,"(",""),")",""),"â€“","-"),"–","-"),"I",""),"V","")),
  _xlpm.cleaned, TRIM(SUBSTITUTE(SUBSTITUTE(_xlpm.raw,"-"," - "),","," ")),
  _xlpm.words, _xlfn.FILTERXML("&lt;t&gt;&lt;s&gt;" &amp; SUBSTITUTE(_xlpm.cleaned," ","&lt;/s&gt;&lt;s&gt;") &amp; "&lt;/s&gt;&lt;/t&gt;", "//s"),
  _xlpm.nums, _xlfn.TEXTJOIN("-", TRUE, IF(ISNUMBER(--_xlpm.words), _xlpm.words, "")),
  IFERROR(_xlpm.nums, "")
)</f>
        <v>2019</v>
      </c>
      <c r="F2790" t="s">
        <v>19677</v>
      </c>
      <c r="G2790" t="s">
        <v>3225</v>
      </c>
      <c r="I2790" t="s">
        <v>3225</v>
      </c>
      <c r="K2790">
        <v>7.1</v>
      </c>
      <c r="M2790">
        <v>7.1</v>
      </c>
      <c r="O2790" t="s">
        <v>9262</v>
      </c>
      <c r="P2790" t="s">
        <v>9263</v>
      </c>
      <c r="R2790" t="s">
        <v>1894</v>
      </c>
      <c r="S2790" t="s">
        <v>1894</v>
      </c>
      <c r="T2790" t="str">
        <f>IFERROR(
  IF(TRIM(Table22[[#This Row],[STARS]])="", "Unknown",
    TRIM(MID(Table22[[#This Row],[STARS]], FIND("Stars:", Table22[[#This Row],[STARS]]) + 6, LEN(Table22[[#This Row],[STARS]])))
  ),
"Unknown")</f>
        <v xml:space="preserve">
Fernando GarcÃ­a, 
LeÃ³n Siminiani, 
RamÃ³n Campos, 
Teresa DomÃ­nguez
</v>
      </c>
      <c r="V2790">
        <v>1832</v>
      </c>
      <c r="W2790">
        <v>303</v>
      </c>
      <c r="X2790">
        <v>0</v>
      </c>
    </row>
    <row r="2791" spans="1:24" x14ac:dyDescent="0.3">
      <c r="A2791" t="s">
        <v>9264</v>
      </c>
      <c r="C2791" t="s">
        <v>9264</v>
      </c>
      <c r="D2791">
        <v>-2008</v>
      </c>
      <c r="E2791" t="str" cm="1">
        <f t="array" ref="E2791">_xlfn.LET(
  _xlpm.raw, TRIM(SUBSTITUTE(SUBSTITUTE(SUBSTITUTE(SUBSTITUTE(SUBSTITUTE(SUBSTITUTE(D2791,"(",""),")",""),"â€“","-"),"–","-"),"I",""),"V","")),
  _xlpm.cleaned, TRIM(SUBSTITUTE(SUBSTITUTE(_xlpm.raw,"-"," - "),","," ")),
  _xlpm.words, _xlfn.FILTERXML("&lt;t&gt;&lt;s&gt;" &amp; SUBSTITUTE(_xlpm.cleaned," ","&lt;/s&gt;&lt;s&gt;") &amp; "&lt;/s&gt;&lt;/t&gt;", "//s"),
  _xlpm.nums, _xlfn.TEXTJOIN("-", TRUE, IF(ISNUMBER(--_xlpm.words), _xlpm.words, "")),
  IFERROR(_xlpm.nums, "")
)</f>
        <v>2008</v>
      </c>
      <c r="F2791" t="s">
        <v>19767</v>
      </c>
      <c r="G2791" t="s">
        <v>1095</v>
      </c>
      <c r="I2791" t="s">
        <v>1095</v>
      </c>
      <c r="K2791">
        <v>6.8</v>
      </c>
      <c r="M2791">
        <v>6.8</v>
      </c>
      <c r="O2791" t="s">
        <v>9265</v>
      </c>
      <c r="P2791" t="s">
        <v>9266</v>
      </c>
      <c r="R2791" t="s">
        <v>21372</v>
      </c>
      <c r="S2791" t="s">
        <v>21372</v>
      </c>
      <c r="T2791" t="str">
        <f>IFERROR(
  IF(TRIM(Table22[[#This Row],[STARS]])="", "Unknown",
    TRIM(MID(Table22[[#This Row],[STARS]], FIND("Stars:", Table22[[#This Row],[STARS]]) + 6, LEN(Table22[[#This Row],[STARS]])))
  ),
"Unknown")</f>
        <v xml:space="preserve">
Charlie Cox, 
Kate Mara, 
Stephen McCole, 
Ciaron Kelly
</v>
      </c>
      <c r="V2791">
        <v>3883</v>
      </c>
      <c r="W2791">
        <v>96</v>
      </c>
      <c r="X2791">
        <v>0</v>
      </c>
    </row>
    <row r="2792" spans="1:24" x14ac:dyDescent="0.3">
      <c r="A2792" t="s">
        <v>9267</v>
      </c>
      <c r="C2792" t="s">
        <v>9267</v>
      </c>
      <c r="D2792">
        <v>-2018</v>
      </c>
      <c r="E2792" t="str" cm="1">
        <f t="array" ref="E2792">_xlfn.LET(
  _xlpm.raw, TRIM(SUBSTITUTE(SUBSTITUTE(SUBSTITUTE(SUBSTITUTE(SUBSTITUTE(SUBSTITUTE(D2792,"(",""),")",""),"â€“","-"),"–","-"),"I",""),"V","")),
  _xlpm.cleaned, TRIM(SUBSTITUTE(SUBSTITUTE(_xlpm.raw,"-"," - "),","," ")),
  _xlpm.words, _xlfn.FILTERXML("&lt;t&gt;&lt;s&gt;" &amp; SUBSTITUTE(_xlpm.cleaned," ","&lt;/s&gt;&lt;s&gt;") &amp; "&lt;/s&gt;&lt;/t&gt;", "//s"),
  _xlpm.nums, _xlfn.TEXTJOIN("-", TRUE, IF(ISNUMBER(--_xlpm.words), _xlpm.words, "")),
  IFERROR(_xlpm.nums, "")
)</f>
        <v>2018</v>
      </c>
      <c r="F2792" t="s">
        <v>19693</v>
      </c>
      <c r="G2792" t="s">
        <v>9268</v>
      </c>
      <c r="I2792" t="s">
        <v>9268</v>
      </c>
      <c r="K2792">
        <v>7.5</v>
      </c>
      <c r="M2792">
        <v>7.5</v>
      </c>
      <c r="O2792" t="s">
        <v>9269</v>
      </c>
      <c r="P2792" t="s">
        <v>9270</v>
      </c>
      <c r="R2792" t="s">
        <v>1894</v>
      </c>
      <c r="S2792" t="s">
        <v>1894</v>
      </c>
      <c r="T2792" t="str">
        <f>IFERROR(
  IF(TRIM(Table22[[#This Row],[STARS]])="", "Unknown",
    TRIM(MID(Table22[[#This Row],[STARS]], FIND("Stars:", Table22[[#This Row],[STARS]]) + 6, LEN(Table22[[#This Row],[STARS]])))
  ),
"Unknown")</f>
        <v xml:space="preserve">
Lee Jong-Suk, 
Hye-Sun Shin, 
Ko Bo-Gyeol, 
Oh Eui-Sik
</v>
      </c>
      <c r="V2792">
        <v>827</v>
      </c>
      <c r="W2792">
        <v>35</v>
      </c>
      <c r="X2792">
        <v>0</v>
      </c>
    </row>
    <row r="2793" spans="1:24" x14ac:dyDescent="0.3">
      <c r="A2793" t="s">
        <v>9271</v>
      </c>
      <c r="C2793" t="s">
        <v>9271</v>
      </c>
      <c r="D2793">
        <v>-2017</v>
      </c>
      <c r="E2793" t="str" cm="1">
        <f t="array" ref="E2793">_xlfn.LET(
  _xlpm.raw, TRIM(SUBSTITUTE(SUBSTITUTE(SUBSTITUTE(SUBSTITUTE(SUBSTITUTE(SUBSTITUTE(D2793,"(",""),")",""),"â€“","-"),"–","-"),"I",""),"V","")),
  _xlpm.cleaned, TRIM(SUBSTITUTE(SUBSTITUTE(_xlpm.raw,"-"," - "),","," ")),
  _xlpm.words, _xlfn.FILTERXML("&lt;t&gt;&lt;s&gt;" &amp; SUBSTITUTE(_xlpm.cleaned," ","&lt;/s&gt;&lt;s&gt;") &amp; "&lt;/s&gt;&lt;/t&gt;", "//s"),
  _xlpm.nums, _xlfn.TEXTJOIN("-", TRUE, IF(ISNUMBER(--_xlpm.words), _xlpm.words, "")),
  IFERROR(_xlpm.nums, "")
)</f>
        <v>2017</v>
      </c>
      <c r="F2793" t="s">
        <v>19682</v>
      </c>
      <c r="G2793" t="s">
        <v>575</v>
      </c>
      <c r="I2793" t="s">
        <v>575</v>
      </c>
      <c r="K2793">
        <v>4</v>
      </c>
      <c r="M2793">
        <v>4</v>
      </c>
      <c r="O2793" t="s">
        <v>9272</v>
      </c>
      <c r="P2793" t="s">
        <v>9273</v>
      </c>
      <c r="R2793" t="s">
        <v>21371</v>
      </c>
      <c r="S2793" t="s">
        <v>21371</v>
      </c>
      <c r="T2793" t="str">
        <f>IFERROR(
  IF(TRIM(Table22[[#This Row],[STARS]])="", "Unknown",
    TRIM(MID(Table22[[#This Row],[STARS]], FIND("Stars:", Table22[[#This Row],[STARS]]) + 6, LEN(Table22[[#This Row],[STARS]])))
  ),
"Unknown")</f>
        <v xml:space="preserve">
Craig Sheffer, 
Cynthia Watros, 
Romeo Miller, 
Robert Giardina
</v>
      </c>
      <c r="V2793">
        <v>2542</v>
      </c>
      <c r="W2793">
        <v>93</v>
      </c>
      <c r="X2793">
        <v>0</v>
      </c>
    </row>
    <row r="2794" spans="1:24" x14ac:dyDescent="0.3">
      <c r="A2794" t="s">
        <v>9274</v>
      </c>
      <c r="C2794" t="s">
        <v>9274</v>
      </c>
      <c r="D2794" t="str">
        <v>(2017 TV Movie)</v>
      </c>
      <c r="E2794" t="str" cm="1">
        <f t="array" ref="E2794">_xlfn.LET(
  _xlpm.raw, TRIM(SUBSTITUTE(SUBSTITUTE(SUBSTITUTE(SUBSTITUTE(SUBSTITUTE(SUBSTITUTE(D2794,"(",""),")",""),"â€“","-"),"–","-"),"I",""),"V","")),
  _xlpm.cleaned, TRIM(SUBSTITUTE(SUBSTITUTE(_xlpm.raw,"-"," - "),","," ")),
  _xlpm.words, _xlfn.FILTERXML("&lt;t&gt;&lt;s&gt;" &amp; SUBSTITUTE(_xlpm.cleaned," ","&lt;/s&gt;&lt;s&gt;") &amp; "&lt;/s&gt;&lt;/t&gt;", "//s"),
  _xlpm.nums, _xlfn.TEXTJOIN("-", TRUE, IF(ISNUMBER(--_xlpm.words), _xlpm.words, "")),
  IFERROR(_xlpm.nums, "")
)</f>
        <v>2017</v>
      </c>
      <c r="F2794" t="s">
        <v>19682</v>
      </c>
      <c r="G2794" t="s">
        <v>5271</v>
      </c>
      <c r="I2794" t="s">
        <v>5271</v>
      </c>
      <c r="K2794">
        <v>4.4000000000000004</v>
      </c>
      <c r="M2794">
        <v>4.4000000000000004</v>
      </c>
      <c r="O2794" t="s">
        <v>9275</v>
      </c>
      <c r="P2794" t="s">
        <v>9276</v>
      </c>
      <c r="R2794" t="s">
        <v>21370</v>
      </c>
      <c r="S2794" t="s">
        <v>21370</v>
      </c>
      <c r="T2794" t="str">
        <f>IFERROR(
  IF(TRIM(Table22[[#This Row],[STARS]])="", "Unknown",
    TRIM(MID(Table22[[#This Row],[STARS]], FIND("Stars:", Table22[[#This Row],[STARS]]) + 6, LEN(Table22[[#This Row],[STARS]])))
  ),
"Unknown")</f>
        <v xml:space="preserve">
Jocelyn Hudon, 
Stephen Huszar, 
Kelly Rutherford, 
Rebecca Dalton
</v>
      </c>
      <c r="V2794">
        <v>5281</v>
      </c>
      <c r="W2794">
        <v>86</v>
      </c>
      <c r="X2794">
        <v>0</v>
      </c>
    </row>
    <row r="2795" spans="1:24" x14ac:dyDescent="0.3">
      <c r="A2795" t="s">
        <v>9277</v>
      </c>
      <c r="C2795" t="s">
        <v>9277</v>
      </c>
      <c r="D2795">
        <v>-2014</v>
      </c>
      <c r="E2795" t="str" cm="1">
        <f t="array" ref="E2795">_xlfn.LET(
  _xlpm.raw, TRIM(SUBSTITUTE(SUBSTITUTE(SUBSTITUTE(SUBSTITUTE(SUBSTITUTE(SUBSTITUTE(D2795,"(",""),")",""),"â€“","-"),"–","-"),"I",""),"V","")),
  _xlpm.cleaned, TRIM(SUBSTITUTE(SUBSTITUTE(_xlpm.raw,"-"," - "),","," ")),
  _xlpm.words, _xlfn.FILTERXML("&lt;t&gt;&lt;s&gt;" &amp; SUBSTITUTE(_xlpm.cleaned," ","&lt;/s&gt;&lt;s&gt;") &amp; "&lt;/s&gt;&lt;/t&gt;", "//s"),
  _xlpm.nums, _xlfn.TEXTJOIN("-", TRUE, IF(ISNUMBER(--_xlpm.words), _xlpm.words, "")),
  IFERROR(_xlpm.nums, "")
)</f>
        <v>2014</v>
      </c>
      <c r="F2795" t="s">
        <v>19686</v>
      </c>
      <c r="G2795" t="s">
        <v>25</v>
      </c>
      <c r="I2795" t="s">
        <v>25</v>
      </c>
      <c r="K2795">
        <v>7</v>
      </c>
      <c r="M2795">
        <v>7</v>
      </c>
      <c r="O2795" t="s">
        <v>9278</v>
      </c>
      <c r="P2795" t="s">
        <v>9279</v>
      </c>
      <c r="R2795" t="s">
        <v>1894</v>
      </c>
      <c r="S2795" t="s">
        <v>1894</v>
      </c>
      <c r="T2795" t="str">
        <f>IFERROR(
  IF(TRIM(Table22[[#This Row],[STARS]])="", "Unknown",
    TRIM(MID(Table22[[#This Row],[STARS]], FIND("Stars:", Table22[[#This Row],[STARS]]) + 6, LEN(Table22[[#This Row],[STARS]])))
  ),
"Unknown")</f>
        <v xml:space="preserve">
Tara Strong, 
Ashleigh Ball, 
Andrea Libman, 
Tabitha St. Germain
</v>
      </c>
      <c r="V2795">
        <v>2735</v>
      </c>
      <c r="W2795">
        <v>75</v>
      </c>
      <c r="X2795">
        <v>0</v>
      </c>
    </row>
    <row r="2796" spans="1:24" x14ac:dyDescent="0.3">
      <c r="A2796" t="s">
        <v>9280</v>
      </c>
      <c r="C2796" t="s">
        <v>9280</v>
      </c>
      <c r="D2796">
        <v>-2018</v>
      </c>
      <c r="E2796" t="str" cm="1">
        <f t="array" ref="E2796">_xlfn.LET(
  _xlpm.raw, TRIM(SUBSTITUTE(SUBSTITUTE(SUBSTITUTE(SUBSTITUTE(SUBSTITUTE(SUBSTITUTE(D2796,"(",""),")",""),"â€“","-"),"–","-"),"I",""),"V","")),
  _xlpm.cleaned, TRIM(SUBSTITUTE(SUBSTITUTE(_xlpm.raw,"-"," - "),","," ")),
  _xlpm.words, _xlfn.FILTERXML("&lt;t&gt;&lt;s&gt;" &amp; SUBSTITUTE(_xlpm.cleaned," ","&lt;/s&gt;&lt;s&gt;") &amp; "&lt;/s&gt;&lt;/t&gt;", "//s"),
  _xlpm.nums, _xlfn.TEXTJOIN("-", TRUE, IF(ISNUMBER(--_xlpm.words), _xlpm.words, "")),
  IFERROR(_xlpm.nums, "")
)</f>
        <v>2018</v>
      </c>
      <c r="F2796" t="s">
        <v>19693</v>
      </c>
      <c r="G2796" t="s">
        <v>86</v>
      </c>
      <c r="I2796" t="s">
        <v>86</v>
      </c>
      <c r="K2796">
        <v>6.9</v>
      </c>
      <c r="M2796">
        <v>6.9</v>
      </c>
      <c r="O2796" t="s">
        <v>9281</v>
      </c>
      <c r="P2796" t="s">
        <v>9282</v>
      </c>
      <c r="R2796" t="s">
        <v>21369</v>
      </c>
      <c r="S2796" t="s">
        <v>21369</v>
      </c>
      <c r="T2796" t="str">
        <f>IFERROR(
  IF(TRIM(Table22[[#This Row],[STARS]])="", "Unknown",
    TRIM(MID(Table22[[#This Row],[STARS]], FIND("Stars:", Table22[[#This Row],[STARS]]) + 6, LEN(Table22[[#This Row],[STARS]])))
  ),
"Unknown")</f>
        <v xml:space="preserve">
BÃ¡rbara Lennie, 
Susi SÃ¡nchez, 
Greta FernÃ¡ndez, 
Bruna GonzÃ¡lez
</v>
      </c>
      <c r="V2796">
        <v>3246</v>
      </c>
      <c r="W2796">
        <v>113</v>
      </c>
      <c r="X2796">
        <v>0</v>
      </c>
    </row>
    <row r="2797" spans="1:24" x14ac:dyDescent="0.3">
      <c r="A2797" t="s">
        <v>9283</v>
      </c>
      <c r="C2797" t="s">
        <v>9283</v>
      </c>
      <c r="D2797">
        <v>-2012</v>
      </c>
      <c r="E2797" t="str" cm="1">
        <f t="array" ref="E2797">_xlfn.LET(
  _xlpm.raw, TRIM(SUBSTITUTE(SUBSTITUTE(SUBSTITUTE(SUBSTITUTE(SUBSTITUTE(SUBSTITUTE(D2797,"(",""),")",""),"â€“","-"),"–","-"),"I",""),"V","")),
  _xlpm.cleaned, TRIM(SUBSTITUTE(SUBSTITUTE(_xlpm.raw,"-"," - "),","," ")),
  _xlpm.words, _xlfn.FILTERXML("&lt;t&gt;&lt;s&gt;" &amp; SUBSTITUTE(_xlpm.cleaned," ","&lt;/s&gt;&lt;s&gt;") &amp; "&lt;/s&gt;&lt;/t&gt;", "//s"),
  _xlpm.nums, _xlfn.TEXTJOIN("-", TRUE, IF(ISNUMBER(--_xlpm.words), _xlpm.words, "")),
  IFERROR(_xlpm.nums, "")
)</f>
        <v>2012</v>
      </c>
      <c r="F2797" t="s">
        <v>19705</v>
      </c>
      <c r="G2797" t="s">
        <v>856</v>
      </c>
      <c r="I2797" t="s">
        <v>856</v>
      </c>
      <c r="K2797">
        <v>4.8</v>
      </c>
      <c r="M2797">
        <v>4.8</v>
      </c>
      <c r="O2797" t="s">
        <v>9284</v>
      </c>
      <c r="P2797" t="s">
        <v>9285</v>
      </c>
      <c r="R2797" t="s">
        <v>21192</v>
      </c>
      <c r="S2797" t="s">
        <v>21192</v>
      </c>
      <c r="T2797" t="str">
        <f>IFERROR(
  IF(TRIM(Table22[[#This Row],[STARS]])="", "Unknown",
    TRIM(MID(Table22[[#This Row],[STARS]], FIND("Stars:", Table22[[#This Row],[STARS]]) + 6, LEN(Table22[[#This Row],[STARS]])))
  ),
"Unknown")</f>
        <v xml:space="preserve">
Steven Seagal, 
Steve Austin, 
Michael ParÃ©, 
Ian Robison
</v>
      </c>
      <c r="V2797">
        <v>6627</v>
      </c>
      <c r="W2797">
        <v>98</v>
      </c>
      <c r="X2797">
        <v>0</v>
      </c>
    </row>
    <row r="2798" spans="1:24" x14ac:dyDescent="0.3">
      <c r="A2798" t="s">
        <v>9286</v>
      </c>
      <c r="C2798" t="s">
        <v>9286</v>
      </c>
      <c r="D2798">
        <v>-2015</v>
      </c>
      <c r="E2798" t="str" cm="1">
        <f t="array" ref="E2798">_xlfn.LET(
  _xlpm.raw, TRIM(SUBSTITUTE(SUBSTITUTE(SUBSTITUTE(SUBSTITUTE(SUBSTITUTE(SUBSTITUTE(D2798,"(",""),")",""),"â€“","-"),"–","-"),"I",""),"V","")),
  _xlpm.cleaned, TRIM(SUBSTITUTE(SUBSTITUTE(_xlpm.raw,"-"," - "),","," ")),
  _xlpm.words, _xlfn.FILTERXML("&lt;t&gt;&lt;s&gt;" &amp; SUBSTITUTE(_xlpm.cleaned," ","&lt;/s&gt;&lt;s&gt;") &amp; "&lt;/s&gt;&lt;/t&gt;", "//s"),
  _xlpm.nums, _xlfn.TEXTJOIN("-", TRUE, IF(ISNUMBER(--_xlpm.words), _xlpm.words, "")),
  IFERROR(_xlpm.nums, "")
)</f>
        <v>2015</v>
      </c>
      <c r="F2798" t="s">
        <v>19688</v>
      </c>
      <c r="G2798" t="s">
        <v>1988</v>
      </c>
      <c r="I2798" t="s">
        <v>1988</v>
      </c>
      <c r="K2798">
        <v>5.8</v>
      </c>
      <c r="M2798">
        <v>5.8</v>
      </c>
      <c r="O2798" t="s">
        <v>9287</v>
      </c>
      <c r="P2798" t="s">
        <v>9288</v>
      </c>
      <c r="R2798" t="s">
        <v>21368</v>
      </c>
      <c r="S2798" t="s">
        <v>21368</v>
      </c>
      <c r="T2798" t="str">
        <f>IFERROR(
  IF(TRIM(Table22[[#This Row],[STARS]])="", "Unknown",
    TRIM(MID(Table22[[#This Row],[STARS]], FIND("Stars:", Table22[[#This Row],[STARS]]) + 6, LEN(Table22[[#This Row],[STARS]])))
  ),
"Unknown")</f>
        <v xml:space="preserve">
Jay Duplass, 
Linas Phillips, 
Leonora Pitts, 
Adam Chernick
</v>
      </c>
      <c r="V2798">
        <v>2805</v>
      </c>
      <c r="W2798">
        <v>84</v>
      </c>
      <c r="X2798">
        <v>0</v>
      </c>
    </row>
    <row r="2799" spans="1:24" x14ac:dyDescent="0.3">
      <c r="A2799" t="s">
        <v>9289</v>
      </c>
      <c r="C2799" t="s">
        <v>9289</v>
      </c>
      <c r="D2799">
        <v>-2021</v>
      </c>
      <c r="E2799" t="str" cm="1">
        <f t="array" ref="E2799">_xlfn.LET(
  _xlpm.raw, TRIM(SUBSTITUTE(SUBSTITUTE(SUBSTITUTE(SUBSTITUTE(SUBSTITUTE(SUBSTITUTE(D2799,"(",""),")",""),"â€“","-"),"–","-"),"I",""),"V","")),
  _xlpm.cleaned, TRIM(SUBSTITUTE(SUBSTITUTE(_xlpm.raw,"-"," - "),","," ")),
  _xlpm.words, _xlfn.FILTERXML("&lt;t&gt;&lt;s&gt;" &amp; SUBSTITUTE(_xlpm.cleaned," ","&lt;/s&gt;&lt;s&gt;") &amp; "&lt;/s&gt;&lt;/t&gt;", "//s"),
  _xlpm.nums, _xlfn.TEXTJOIN("-", TRUE, IF(ISNUMBER(--_xlpm.words), _xlpm.words, "")),
  IFERROR(_xlpm.nums, "")
)</f>
        <v>2021</v>
      </c>
      <c r="F2799" t="s">
        <v>19672</v>
      </c>
      <c r="G2799" t="s">
        <v>15</v>
      </c>
      <c r="I2799" t="s">
        <v>15</v>
      </c>
      <c r="K2799">
        <v>0</v>
      </c>
      <c r="M2799">
        <v>0</v>
      </c>
      <c r="O2799" t="s">
        <v>9290</v>
      </c>
      <c r="P2799" t="s">
        <v>9291</v>
      </c>
      <c r="R2799" t="s">
        <v>1894</v>
      </c>
      <c r="S2799" t="s">
        <v>1894</v>
      </c>
      <c r="T2799" t="str">
        <f>IFERROR(
  IF(TRIM(Table22[[#This Row],[STARS]])="", "Unknown",
    TRIM(MID(Table22[[#This Row],[STARS]], FIND("Stars:", Table22[[#This Row],[STARS]]) + 6, LEN(Table22[[#This Row],[STARS]])))
  ),
"Unknown")</f>
        <v xml:space="preserve">
Omar Benson Miller, 
Brandon Mychal Smith, 
Josh Brener, 
Eric Bauza
</v>
      </c>
      <c r="V2799">
        <v>0</v>
      </c>
      <c r="W2799">
        <v>0</v>
      </c>
      <c r="X2799">
        <v>0</v>
      </c>
    </row>
    <row r="2800" spans="1:24" x14ac:dyDescent="0.3">
      <c r="A2800" t="s">
        <v>9292</v>
      </c>
      <c r="C2800" t="s">
        <v>9292</v>
      </c>
      <c r="D2800" t="str">
        <v>(2020â€“ )</v>
      </c>
      <c r="E2800" t="str" cm="1">
        <f t="array" ref="E2800">_xlfn.LET(
  _xlpm.raw, TRIM(SUBSTITUTE(SUBSTITUTE(SUBSTITUTE(SUBSTITUTE(SUBSTITUTE(SUBSTITUTE(D2800,"(",""),")",""),"â€“","-"),"–","-"),"I",""),"V","")),
  _xlpm.cleaned, TRIM(SUBSTITUTE(SUBSTITUTE(_xlpm.raw,"-"," - "),","," ")),
  _xlpm.words, _xlfn.FILTERXML("&lt;t&gt;&lt;s&gt;" &amp; SUBSTITUTE(_xlpm.cleaned," ","&lt;/s&gt;&lt;s&gt;") &amp; "&lt;/s&gt;&lt;/t&gt;", "//s"),
  _xlpm.nums, _xlfn.TEXTJOIN("-", TRUE, IF(ISNUMBER(--_xlpm.words), _xlpm.words, "")),
  IFERROR(_xlpm.nums, "")
)</f>
        <v>2020</v>
      </c>
      <c r="F2800" t="s">
        <v>19675</v>
      </c>
      <c r="G2800" t="s">
        <v>91</v>
      </c>
      <c r="I2800" t="s">
        <v>91</v>
      </c>
      <c r="K2800">
        <v>5.7</v>
      </c>
      <c r="M2800">
        <v>5.7</v>
      </c>
      <c r="O2800" t="s">
        <v>9293</v>
      </c>
      <c r="P2800" t="s">
        <v>9294</v>
      </c>
      <c r="R2800" t="s">
        <v>1894</v>
      </c>
      <c r="S2800" t="s">
        <v>1894</v>
      </c>
      <c r="T2800" t="str">
        <f>IFERROR(
  IF(TRIM(Table22[[#This Row],[STARS]])="", "Unknown",
    TRIM(MID(Table22[[#This Row],[STARS]], FIND("Stars:", Table22[[#This Row],[STARS]]) + 6, LEN(Table22[[#This Row],[STARS]])))
  ),
"Unknown")</f>
        <v xml:space="preserve">
Brian Jordan Alvarez, 
Becky Ann Baker, 
Asante Blackk, 
Danielle Brooks
</v>
      </c>
      <c r="V2800">
        <v>586</v>
      </c>
      <c r="W2800">
        <v>0</v>
      </c>
      <c r="X2800">
        <v>0</v>
      </c>
    </row>
    <row r="2801" spans="1:24" x14ac:dyDescent="0.3">
      <c r="A2801" t="s">
        <v>9295</v>
      </c>
      <c r="C2801" t="s">
        <v>9295</v>
      </c>
      <c r="D2801" t="str">
        <v>(I) (2019)</v>
      </c>
      <c r="E2801" t="str" cm="1">
        <f t="array" ref="E2801">_xlfn.LET(
  _xlpm.raw, TRIM(SUBSTITUTE(SUBSTITUTE(SUBSTITUTE(SUBSTITUTE(SUBSTITUTE(SUBSTITUTE(D2801,"(",""),")",""),"â€“","-"),"–","-"),"I",""),"V","")),
  _xlpm.cleaned, TRIM(SUBSTITUTE(SUBSTITUTE(_xlpm.raw,"-"," - "),","," ")),
  _xlpm.words, _xlfn.FILTERXML("&lt;t&gt;&lt;s&gt;" &amp; SUBSTITUTE(_xlpm.cleaned," ","&lt;/s&gt;&lt;s&gt;") &amp; "&lt;/s&gt;&lt;/t&gt;", "//s"),
  _xlpm.nums, _xlfn.TEXTJOIN("-", TRUE, IF(ISNUMBER(--_xlpm.words), _xlpm.words, "")),
  IFERROR(_xlpm.nums, "")
)</f>
        <v>2019</v>
      </c>
      <c r="F2801" t="s">
        <v>19677</v>
      </c>
      <c r="G2801" t="s">
        <v>1119</v>
      </c>
      <c r="I2801" t="s">
        <v>1119</v>
      </c>
      <c r="K2801">
        <v>3.6</v>
      </c>
      <c r="M2801">
        <v>3.6</v>
      </c>
      <c r="O2801" t="s">
        <v>9296</v>
      </c>
      <c r="P2801" t="s">
        <v>9297</v>
      </c>
      <c r="R2801" t="s">
        <v>21367</v>
      </c>
      <c r="S2801" t="s">
        <v>21367</v>
      </c>
      <c r="T2801" t="str">
        <f>IFERROR(
  IF(TRIM(Table22[[#This Row],[STARS]])="", "Unknown",
    TRIM(MID(Table22[[#This Row],[STARS]], FIND("Stars:", Table22[[#This Row],[STARS]]) + 6, LEN(Table22[[#This Row],[STARS]])))
  ),
"Unknown")</f>
        <v xml:space="preserve">
Sushant Singh Rajput, 
Jacqueline Fernandez, 
Vikramjeet Virk, 
Sapna Pabbi
</v>
      </c>
      <c r="V2801">
        <v>6614</v>
      </c>
      <c r="W2801">
        <v>147</v>
      </c>
      <c r="X2801">
        <v>0</v>
      </c>
    </row>
    <row r="2802" spans="1:24" x14ac:dyDescent="0.3">
      <c r="A2802" t="s">
        <v>9298</v>
      </c>
      <c r="C2802" t="s">
        <v>9298</v>
      </c>
      <c r="D2802">
        <v>-2017</v>
      </c>
      <c r="E2802" t="str" cm="1">
        <f t="array" ref="E2802">_xlfn.LET(
  _xlpm.raw, TRIM(SUBSTITUTE(SUBSTITUTE(SUBSTITUTE(SUBSTITUTE(SUBSTITUTE(SUBSTITUTE(D2802,"(",""),")",""),"â€“","-"),"–","-"),"I",""),"V","")),
  _xlpm.cleaned, TRIM(SUBSTITUTE(SUBSTITUTE(_xlpm.raw,"-"," - "),","," ")),
  _xlpm.words, _xlfn.FILTERXML("&lt;t&gt;&lt;s&gt;" &amp; SUBSTITUTE(_xlpm.cleaned," ","&lt;/s&gt;&lt;s&gt;") &amp; "&lt;/s&gt;&lt;/t&gt;", "//s"),
  _xlpm.nums, _xlfn.TEXTJOIN("-", TRUE, IF(ISNUMBER(--_xlpm.words), _xlpm.words, "")),
  IFERROR(_xlpm.nums, "")
)</f>
        <v>2017</v>
      </c>
      <c r="F2802" t="s">
        <v>19682</v>
      </c>
      <c r="G2802" t="s">
        <v>43</v>
      </c>
      <c r="I2802" t="s">
        <v>43</v>
      </c>
      <c r="K2802">
        <v>6.2</v>
      </c>
      <c r="M2802">
        <v>6.2</v>
      </c>
      <c r="O2802" t="s">
        <v>9299</v>
      </c>
      <c r="P2802" t="s">
        <v>9300</v>
      </c>
      <c r="R2802" t="s">
        <v>21366</v>
      </c>
      <c r="S2802" t="s">
        <v>21366</v>
      </c>
      <c r="T2802" t="str">
        <f>IFERROR(
  IF(TRIM(Table22[[#This Row],[STARS]])="", "Unknown",
    TRIM(MID(Table22[[#This Row],[STARS]], FIND("Stars:", Table22[[#This Row],[STARS]]) + 6, LEN(Table22[[#This Row],[STARS]])))
  ),
"Unknown")</f>
        <v xml:space="preserve">
Leonardo Sbaraglia, 
Laia Costa, 
Ricardo DarÃ­n, 
Federico Luppi
</v>
      </c>
      <c r="V2802">
        <v>5553</v>
      </c>
      <c r="W2802">
        <v>90</v>
      </c>
      <c r="X2802">
        <v>0</v>
      </c>
    </row>
    <row r="2803" spans="1:24" x14ac:dyDescent="0.3">
      <c r="A2803" t="s">
        <v>9301</v>
      </c>
      <c r="C2803" t="s">
        <v>9301</v>
      </c>
      <c r="D2803">
        <v>-2014</v>
      </c>
      <c r="E2803" t="str" cm="1">
        <f t="array" ref="E2803">_xlfn.LET(
  _xlpm.raw, TRIM(SUBSTITUTE(SUBSTITUTE(SUBSTITUTE(SUBSTITUTE(SUBSTITUTE(SUBSTITUTE(D2803,"(",""),")",""),"â€“","-"),"–","-"),"I",""),"V","")),
  _xlpm.cleaned, TRIM(SUBSTITUTE(SUBSTITUTE(_xlpm.raw,"-"," - "),","," ")),
  _xlpm.words, _xlfn.FILTERXML("&lt;t&gt;&lt;s&gt;" &amp; SUBSTITUTE(_xlpm.cleaned," ","&lt;/s&gt;&lt;s&gt;") &amp; "&lt;/s&gt;&lt;/t&gt;", "//s"),
  _xlpm.nums, _xlfn.TEXTJOIN("-", TRUE, IF(ISNUMBER(--_xlpm.words), _xlpm.words, "")),
  IFERROR(_xlpm.nums, "")
)</f>
        <v>2014</v>
      </c>
      <c r="F2803" t="s">
        <v>19686</v>
      </c>
      <c r="G2803" t="s">
        <v>47</v>
      </c>
      <c r="I2803" t="s">
        <v>47</v>
      </c>
      <c r="K2803">
        <v>4.8</v>
      </c>
      <c r="M2803">
        <v>4.8</v>
      </c>
      <c r="O2803" t="s">
        <v>9302</v>
      </c>
      <c r="P2803" t="s">
        <v>9303</v>
      </c>
      <c r="R2803" t="s">
        <v>21365</v>
      </c>
      <c r="S2803" t="s">
        <v>21365</v>
      </c>
      <c r="T2803" t="str">
        <f>IFERROR(
  IF(TRIM(Table22[[#This Row],[STARS]])="", "Unknown",
    TRIM(MID(Table22[[#This Row],[STARS]], FIND("Stars:", Table22[[#This Row],[STARS]]) + 6, LEN(Table22[[#This Row],[STARS]])))
  ),
"Unknown")</f>
        <v xml:space="preserve">
Cameron Dallas, 
Matt Shively, 
Lia Marie Johnson, 
Marcus Johns
</v>
      </c>
      <c r="V2803">
        <v>6592</v>
      </c>
      <c r="W2803">
        <v>85</v>
      </c>
      <c r="X2803">
        <v>0</v>
      </c>
    </row>
    <row r="2804" spans="1:24" x14ac:dyDescent="0.3">
      <c r="A2804" t="s">
        <v>9304</v>
      </c>
      <c r="C2804" t="s">
        <v>9304</v>
      </c>
      <c r="D2804" t="str">
        <v>(2021â€“ )</v>
      </c>
      <c r="E2804" t="str" cm="1">
        <f t="array" ref="E2804">_xlfn.LET(
  _xlpm.raw, TRIM(SUBSTITUTE(SUBSTITUTE(SUBSTITUTE(SUBSTITUTE(SUBSTITUTE(SUBSTITUTE(D2804,"(",""),")",""),"â€“","-"),"–","-"),"I",""),"V","")),
  _xlpm.cleaned, TRIM(SUBSTITUTE(SUBSTITUTE(_xlpm.raw,"-"," - "),","," ")),
  _xlpm.words, _xlfn.FILTERXML("&lt;t&gt;&lt;s&gt;" &amp; SUBSTITUTE(_xlpm.cleaned," ","&lt;/s&gt;&lt;s&gt;") &amp; "&lt;/s&gt;&lt;/t&gt;", "//s"),
  _xlpm.nums, _xlfn.TEXTJOIN("-", TRUE, IF(ISNUMBER(--_xlpm.words), _xlpm.words, "")),
  IFERROR(_xlpm.nums, "")
)</f>
        <v>2021</v>
      </c>
      <c r="F2804" t="s">
        <v>19672</v>
      </c>
      <c r="G2804" t="s">
        <v>4966</v>
      </c>
      <c r="I2804" t="s">
        <v>4966</v>
      </c>
      <c r="K2804">
        <v>5.4</v>
      </c>
      <c r="M2804">
        <v>5.4</v>
      </c>
      <c r="O2804" t="s">
        <v>9305</v>
      </c>
      <c r="P2804" t="s">
        <v>9306</v>
      </c>
      <c r="R2804" t="s">
        <v>1894</v>
      </c>
      <c r="S2804" t="s">
        <v>1894</v>
      </c>
      <c r="T2804" t="str">
        <f>IFERROR(
  IF(TRIM(Table22[[#This Row],[STARS]])="", "Unknown",
    TRIM(MID(Table22[[#This Row],[STARS]], FIND("Stars:", Table22[[#This Row],[STARS]]) + 6, LEN(Table22[[#This Row],[STARS]])))
  ),
"Unknown")</f>
        <v xml:space="preserve">
Laura Tovar, 
Pablo Guisa Koestinger, 
Alejandro Restrepo, 
Pablo Cesar Sanchez
</v>
      </c>
      <c r="V2804">
        <v>479</v>
      </c>
      <c r="W2804">
        <v>0</v>
      </c>
      <c r="X2804">
        <v>0</v>
      </c>
    </row>
    <row r="2805" spans="1:24" x14ac:dyDescent="0.3">
      <c r="A2805" t="s">
        <v>9307</v>
      </c>
      <c r="C2805" t="s">
        <v>9307</v>
      </c>
      <c r="D2805">
        <v>-2017</v>
      </c>
      <c r="E2805" t="str" cm="1">
        <f t="array" ref="E2805">_xlfn.LET(
  _xlpm.raw, TRIM(SUBSTITUTE(SUBSTITUTE(SUBSTITUTE(SUBSTITUTE(SUBSTITUTE(SUBSTITUTE(D2805,"(",""),")",""),"â€“","-"),"–","-"),"I",""),"V","")),
  _xlpm.cleaned, TRIM(SUBSTITUTE(SUBSTITUTE(_xlpm.raw,"-"," - "),","," ")),
  _xlpm.words, _xlfn.FILTERXML("&lt;t&gt;&lt;s&gt;" &amp; SUBSTITUTE(_xlpm.cleaned," ","&lt;/s&gt;&lt;s&gt;") &amp; "&lt;/s&gt;&lt;/t&gt;", "//s"),
  _xlpm.nums, _xlfn.TEXTJOIN("-", TRUE, IF(ISNUMBER(--_xlpm.words), _xlpm.words, "")),
  IFERROR(_xlpm.nums, "")
)</f>
        <v>2017</v>
      </c>
      <c r="F2805" t="s">
        <v>19682</v>
      </c>
      <c r="G2805" t="s">
        <v>91</v>
      </c>
      <c r="I2805" t="s">
        <v>91</v>
      </c>
      <c r="K2805">
        <v>7.7</v>
      </c>
      <c r="M2805">
        <v>7.7</v>
      </c>
      <c r="O2805" t="s">
        <v>9308</v>
      </c>
      <c r="P2805" t="s">
        <v>9309</v>
      </c>
      <c r="R2805" t="s">
        <v>1894</v>
      </c>
      <c r="S2805" t="s">
        <v>1894</v>
      </c>
      <c r="T2805" t="str">
        <f>IFERROR(
  IF(TRIM(Table22[[#This Row],[STARS]])="", "Unknown",
    TRIM(MID(Table22[[#This Row],[STARS]], FIND("Stars:", Table22[[#This Row],[STARS]]) + 6, LEN(Table22[[#This Row],[STARS]])))
  ),
"Unknown")</f>
        <v xml:space="preserve">
Min Namkoong, 
Sang-mi Nam, 
Jun-Ho Lee, 
Hwa-Young Im
</v>
      </c>
      <c r="V2805">
        <v>687</v>
      </c>
      <c r="W2805">
        <v>60</v>
      </c>
      <c r="X2805">
        <v>0</v>
      </c>
    </row>
    <row r="2806" spans="1:24" x14ac:dyDescent="0.3">
      <c r="A2806" t="s">
        <v>9310</v>
      </c>
      <c r="C2806" t="s">
        <v>9310</v>
      </c>
      <c r="D2806">
        <v>-2017</v>
      </c>
      <c r="E2806" t="str" cm="1">
        <f t="array" ref="E2806">_xlfn.LET(
  _xlpm.raw, TRIM(SUBSTITUTE(SUBSTITUTE(SUBSTITUTE(SUBSTITUTE(SUBSTITUTE(SUBSTITUTE(D2806,"(",""),")",""),"â€“","-"),"–","-"),"I",""),"V","")),
  _xlpm.cleaned, TRIM(SUBSTITUTE(SUBSTITUTE(_xlpm.raw,"-"," - "),","," ")),
  _xlpm.words, _xlfn.FILTERXML("&lt;t&gt;&lt;s&gt;" &amp; SUBSTITUTE(_xlpm.cleaned," ","&lt;/s&gt;&lt;s&gt;") &amp; "&lt;/s&gt;&lt;/t&gt;", "//s"),
  _xlpm.nums, _xlfn.TEXTJOIN("-", TRUE, IF(ISNUMBER(--_xlpm.words), _xlpm.words, "")),
  IFERROR(_xlpm.nums, "")
)</f>
        <v>2017</v>
      </c>
      <c r="F2806" t="s">
        <v>19682</v>
      </c>
      <c r="G2806" t="s">
        <v>47</v>
      </c>
      <c r="I2806" t="s">
        <v>47</v>
      </c>
      <c r="K2806">
        <v>5.4</v>
      </c>
      <c r="M2806">
        <v>5.4</v>
      </c>
      <c r="O2806" t="s">
        <v>9311</v>
      </c>
      <c r="P2806" t="s">
        <v>9312</v>
      </c>
      <c r="R2806" t="s">
        <v>21364</v>
      </c>
      <c r="S2806" t="s">
        <v>21364</v>
      </c>
      <c r="T2806" t="str">
        <f>IFERROR(
  IF(TRIM(Table22[[#This Row],[STARS]])="", "Unknown",
    TRIM(MID(Table22[[#This Row],[STARS]], FIND("Stars:", Table22[[#This Row],[STARS]]) + 6, LEN(Table22[[#This Row],[STARS]])))
  ),
"Unknown")</f>
        <v xml:space="preserve">
Michael Shannon, 
Judy Greer, 
Ron Perlman, 
Christina Hendricks
</v>
      </c>
      <c r="V2806">
        <v>4141</v>
      </c>
      <c r="W2806">
        <v>84</v>
      </c>
      <c r="X2806">
        <v>0</v>
      </c>
    </row>
    <row r="2807" spans="1:24" x14ac:dyDescent="0.3">
      <c r="A2807" t="s">
        <v>9313</v>
      </c>
      <c r="C2807" t="s">
        <v>9313</v>
      </c>
      <c r="D2807">
        <v>-2018</v>
      </c>
      <c r="E2807" t="str" cm="1">
        <f t="array" ref="E2807">_xlfn.LET(
  _xlpm.raw, TRIM(SUBSTITUTE(SUBSTITUTE(SUBSTITUTE(SUBSTITUTE(SUBSTITUTE(SUBSTITUTE(D2807,"(",""),")",""),"â€“","-"),"–","-"),"I",""),"V","")),
  _xlpm.cleaned, TRIM(SUBSTITUTE(SUBSTITUTE(_xlpm.raw,"-"," - "),","," ")),
  _xlpm.words, _xlfn.FILTERXML("&lt;t&gt;&lt;s&gt;" &amp; SUBSTITUTE(_xlpm.cleaned," ","&lt;/s&gt;&lt;s&gt;") &amp; "&lt;/s&gt;&lt;/t&gt;", "//s"),
  _xlpm.nums, _xlfn.TEXTJOIN("-", TRUE, IF(ISNUMBER(--_xlpm.words), _xlpm.words, "")),
  IFERROR(_xlpm.nums, "")
)</f>
        <v>2018</v>
      </c>
      <c r="F2807" t="s">
        <v>19693</v>
      </c>
      <c r="G2807" t="s">
        <v>47</v>
      </c>
      <c r="I2807" t="s">
        <v>47</v>
      </c>
      <c r="K2807">
        <v>7.3</v>
      </c>
      <c r="M2807">
        <v>7.3</v>
      </c>
      <c r="O2807" t="s">
        <v>9314</v>
      </c>
      <c r="P2807" t="s">
        <v>9315</v>
      </c>
      <c r="R2807" t="s">
        <v>21363</v>
      </c>
      <c r="S2807" t="s">
        <v>21363</v>
      </c>
      <c r="T2807" t="str">
        <f>IFERROR(
  IF(TRIM(Table22[[#This Row],[STARS]])="", "Unknown",
    TRIM(MID(Table22[[#This Row],[STARS]], FIND("Stars:", Table22[[#This Row],[STARS]]) + 6, LEN(Table22[[#This Row],[STARS]])))
  ),
"Unknown")</f>
        <v xml:space="preserve">
Kheiron, 
Catherine Deneuve, 
AndrÃ© Dussollier, 
Louison Blivet
</v>
      </c>
      <c r="V2807">
        <v>4780</v>
      </c>
      <c r="W2807">
        <v>100</v>
      </c>
      <c r="X2807">
        <v>0</v>
      </c>
    </row>
    <row r="2808" spans="1:24" x14ac:dyDescent="0.3">
      <c r="A2808" t="s">
        <v>9316</v>
      </c>
      <c r="C2808" t="s">
        <v>9316</v>
      </c>
      <c r="D2808">
        <v>-2018</v>
      </c>
      <c r="E2808" t="str" cm="1">
        <f t="array" ref="E2808">_xlfn.LET(
  _xlpm.raw, TRIM(SUBSTITUTE(SUBSTITUTE(SUBSTITUTE(SUBSTITUTE(SUBSTITUTE(SUBSTITUTE(D2808,"(",""),")",""),"â€“","-"),"–","-"),"I",""),"V","")),
  _xlpm.cleaned, TRIM(SUBSTITUTE(SUBSTITUTE(_xlpm.raw,"-"," - "),","," ")),
  _xlpm.words, _xlfn.FILTERXML("&lt;t&gt;&lt;s&gt;" &amp; SUBSTITUTE(_xlpm.cleaned," ","&lt;/s&gt;&lt;s&gt;") &amp; "&lt;/s&gt;&lt;/t&gt;", "//s"),
  _xlpm.nums, _xlfn.TEXTJOIN("-", TRUE, IF(ISNUMBER(--_xlpm.words), _xlpm.words, "")),
  IFERROR(_xlpm.nums, "")
)</f>
        <v>2018</v>
      </c>
      <c r="F2808" t="s">
        <v>19693</v>
      </c>
      <c r="G2808" t="s">
        <v>38</v>
      </c>
      <c r="I2808" t="s">
        <v>38</v>
      </c>
      <c r="K2808">
        <v>5.3</v>
      </c>
      <c r="M2808">
        <v>5.3</v>
      </c>
      <c r="O2808" t="s">
        <v>9317</v>
      </c>
      <c r="P2808" t="s">
        <v>8767</v>
      </c>
      <c r="R2808" t="s">
        <v>21362</v>
      </c>
      <c r="S2808" t="s">
        <v>21362</v>
      </c>
      <c r="T2808" t="str">
        <f>IFERROR(
  IF(TRIM(Table22[[#This Row],[STARS]])="", "Unknown",
    TRIM(MID(Table22[[#This Row],[STARS]], FIND("Stars:", Table22[[#This Row],[STARS]]) + 6, LEN(Table22[[#This Row],[STARS]])))
  ),
"Unknown")</f>
        <v xml:space="preserve">
Rose McIver, 
Ben Lamb, 
Alice Krige, 
Honor Kneafsey
</v>
      </c>
      <c r="V2808">
        <v>9527</v>
      </c>
      <c r="W2808">
        <v>92</v>
      </c>
      <c r="X2808">
        <v>0</v>
      </c>
    </row>
    <row r="2809" spans="1:24" x14ac:dyDescent="0.3">
      <c r="A2809" t="s">
        <v>9318</v>
      </c>
      <c r="C2809" t="s">
        <v>9318</v>
      </c>
      <c r="D2809" t="str">
        <v>(2017â€“2018)</v>
      </c>
      <c r="E2809" t="str" cm="1">
        <f t="array" ref="E2809">_xlfn.LET(
  _xlpm.raw, TRIM(SUBSTITUTE(SUBSTITUTE(SUBSTITUTE(SUBSTITUTE(SUBSTITUTE(SUBSTITUTE(D2809,"(",""),")",""),"â€“","-"),"–","-"),"I",""),"V","")),
  _xlpm.cleaned, TRIM(SUBSTITUTE(SUBSTITUTE(_xlpm.raw,"-"," - "),","," ")),
  _xlpm.words, _xlfn.FILTERXML("&lt;t&gt;&lt;s&gt;" &amp; SUBSTITUTE(_xlpm.cleaned," ","&lt;/s&gt;&lt;s&gt;") &amp; "&lt;/s&gt;&lt;/t&gt;", "//s"),
  _xlpm.nums, _xlfn.TEXTJOIN("-", TRUE, IF(ISNUMBER(--_xlpm.words), _xlpm.words, "")),
  IFERROR(_xlpm.nums, "")
)</f>
        <v>2017-2018</v>
      </c>
      <c r="F2809" t="s">
        <v>19751</v>
      </c>
      <c r="G2809" t="s">
        <v>885</v>
      </c>
      <c r="I2809" t="s">
        <v>885</v>
      </c>
      <c r="K2809">
        <v>5</v>
      </c>
      <c r="M2809">
        <v>5</v>
      </c>
      <c r="O2809" t="s">
        <v>9319</v>
      </c>
      <c r="P2809" t="s">
        <v>9320</v>
      </c>
      <c r="R2809" t="s">
        <v>1894</v>
      </c>
      <c r="S2809" t="s">
        <v>1894</v>
      </c>
      <c r="T2809" t="str">
        <f>IFERROR(
  IF(TRIM(Table22[[#This Row],[STARS]])="", "Unknown",
    TRIM(MID(Table22[[#This Row],[STARS]], FIND("Stars:", Table22[[#This Row],[STARS]]) + 6, LEN(Table22[[#This Row],[STARS]])))
  ),
"Unknown")</f>
        <v xml:space="preserve">
Mirei Sasaki, 
Sarina Ushio, 
Mei Higashimura, 
Ayaka Takamoto
</v>
      </c>
      <c r="V2809">
        <v>1337</v>
      </c>
      <c r="W2809">
        <v>30</v>
      </c>
      <c r="X2809">
        <v>0</v>
      </c>
    </row>
    <row r="2810" spans="1:24" x14ac:dyDescent="0.3">
      <c r="A2810" t="s">
        <v>9321</v>
      </c>
      <c r="C2810" t="s">
        <v>9321</v>
      </c>
      <c r="D2810" t="str">
        <v>(2019â€“ )</v>
      </c>
      <c r="E2810" t="str" cm="1">
        <f t="array" ref="E2810">_xlfn.LET(
  _xlpm.raw, TRIM(SUBSTITUTE(SUBSTITUTE(SUBSTITUTE(SUBSTITUTE(SUBSTITUTE(SUBSTITUTE(D2810,"(",""),")",""),"â€“","-"),"–","-"),"I",""),"V","")),
  _xlpm.cleaned, TRIM(SUBSTITUTE(SUBSTITUTE(_xlpm.raw,"-"," - "),","," ")),
  _xlpm.words, _xlfn.FILTERXML("&lt;t&gt;&lt;s&gt;" &amp; SUBSTITUTE(_xlpm.cleaned," ","&lt;/s&gt;&lt;s&gt;") &amp; "&lt;/s&gt;&lt;/t&gt;", "//s"),
  _xlpm.nums, _xlfn.TEXTJOIN("-", TRUE, IF(ISNUMBER(--_xlpm.words), _xlpm.words, "")),
  IFERROR(_xlpm.nums, "")
)</f>
        <v>2019</v>
      </c>
      <c r="F2810" t="s">
        <v>19677</v>
      </c>
      <c r="G2810" t="s">
        <v>3483</v>
      </c>
      <c r="I2810" t="s">
        <v>3483</v>
      </c>
      <c r="K2810">
        <v>8.4</v>
      </c>
      <c r="M2810">
        <v>8.4</v>
      </c>
      <c r="O2810" t="s">
        <v>9322</v>
      </c>
      <c r="P2810" t="s">
        <v>9323</v>
      </c>
      <c r="R2810" t="s">
        <v>1894</v>
      </c>
      <c r="S2810" t="s">
        <v>1894</v>
      </c>
      <c r="T2810" t="str">
        <f>IFERROR(
  IF(TRIM(Table22[[#This Row],[STARS]])="", "Unknown",
    TRIM(MID(Table22[[#This Row],[STARS]], FIND("Stars:", Table22[[#This Row],[STARS]]) + 6, LEN(Table22[[#This Row],[STARS]])))
  ),
"Unknown")</f>
        <v xml:space="preserve">
Min Namkoong, 
Eun-bin Park, 
Oh Jeong-Se, 
Byeong-gyu Jo
</v>
      </c>
      <c r="V2810">
        <v>488</v>
      </c>
      <c r="W2810">
        <v>60</v>
      </c>
      <c r="X2810">
        <v>0</v>
      </c>
    </row>
    <row r="2811" spans="1:24" x14ac:dyDescent="0.3">
      <c r="A2811" t="s">
        <v>9324</v>
      </c>
      <c r="C2811" t="s">
        <v>9324</v>
      </c>
      <c r="D2811" t="str">
        <v>(2017â€“ )</v>
      </c>
      <c r="E2811" t="str" cm="1">
        <f t="array" ref="E2811">_xlfn.LET(
  _xlpm.raw, TRIM(SUBSTITUTE(SUBSTITUTE(SUBSTITUTE(SUBSTITUTE(SUBSTITUTE(SUBSTITUTE(D2811,"(",""),")",""),"â€“","-"),"–","-"),"I",""),"V","")),
  _xlpm.cleaned, TRIM(SUBSTITUTE(SUBSTITUTE(_xlpm.raw,"-"," - "),","," ")),
  _xlpm.words, _xlfn.FILTERXML("&lt;t&gt;&lt;s&gt;" &amp; SUBSTITUTE(_xlpm.cleaned," ","&lt;/s&gt;&lt;s&gt;") &amp; "&lt;/s&gt;&lt;/t&gt;", "//s"),
  _xlpm.nums, _xlfn.TEXTJOIN("-", TRUE, IF(ISNUMBER(--_xlpm.words), _xlpm.words, "")),
  IFERROR(_xlpm.nums, "")
)</f>
        <v>2017</v>
      </c>
      <c r="F2811" t="s">
        <v>19682</v>
      </c>
      <c r="G2811" t="s">
        <v>3799</v>
      </c>
      <c r="I2811" t="s">
        <v>3799</v>
      </c>
      <c r="K2811">
        <v>7.5</v>
      </c>
      <c r="M2811">
        <v>7.5</v>
      </c>
      <c r="O2811" t="s">
        <v>9325</v>
      </c>
      <c r="P2811" t="s">
        <v>9326</v>
      </c>
      <c r="R2811" t="s">
        <v>1894</v>
      </c>
      <c r="S2811" t="s">
        <v>1894</v>
      </c>
      <c r="T2811" t="str">
        <f>IFERROR(
  IF(TRIM(Table22[[#This Row],[STARS]])="", "Unknown",
    TRIM(MID(Table22[[#This Row],[STARS]], FIND("Stars:", Table22[[#This Row],[STARS]]) + 6, LEN(Table22[[#This Row],[STARS]])))
  ),
"Unknown")</f>
        <v xml:space="preserve">
Bruno Feldeisen, 
Kyla Kennaley, 
Dan Levy, 
Julia Chan
</v>
      </c>
      <c r="V2811">
        <v>281</v>
      </c>
      <c r="W2811">
        <v>44</v>
      </c>
      <c r="X2811">
        <v>0</v>
      </c>
    </row>
    <row r="2812" spans="1:24" x14ac:dyDescent="0.3">
      <c r="A2812" t="s">
        <v>9327</v>
      </c>
      <c r="C2812" t="s">
        <v>9327</v>
      </c>
      <c r="D2812" t="str">
        <v>(2017â€“ )</v>
      </c>
      <c r="E2812" t="str" cm="1">
        <f t="array" ref="E2812">_xlfn.LET(
  _xlpm.raw, TRIM(SUBSTITUTE(SUBSTITUTE(SUBSTITUTE(SUBSTITUTE(SUBSTITUTE(SUBSTITUTE(D2812,"(",""),")",""),"â€“","-"),"–","-"),"I",""),"V","")),
  _xlpm.cleaned, TRIM(SUBSTITUTE(SUBSTITUTE(_xlpm.raw,"-"," - "),","," ")),
  _xlpm.words, _xlfn.FILTERXML("&lt;t&gt;&lt;s&gt;" &amp; SUBSTITUTE(_xlpm.cleaned," ","&lt;/s&gt;&lt;s&gt;") &amp; "&lt;/s&gt;&lt;/t&gt;", "//s"),
  _xlpm.nums, _xlfn.TEXTJOIN("-", TRUE, IF(ISNUMBER(--_xlpm.words), _xlpm.words, "")),
  IFERROR(_xlpm.nums, "")
)</f>
        <v>2017</v>
      </c>
      <c r="F2812" t="s">
        <v>19682</v>
      </c>
      <c r="G2812" t="s">
        <v>4086</v>
      </c>
      <c r="I2812" t="s">
        <v>4086</v>
      </c>
      <c r="K2812">
        <v>7.3</v>
      </c>
      <c r="M2812">
        <v>7.3</v>
      </c>
      <c r="O2812" t="s">
        <v>9328</v>
      </c>
      <c r="P2812" t="s">
        <v>9329</v>
      </c>
      <c r="R2812" t="s">
        <v>1894</v>
      </c>
      <c r="S2812" t="s">
        <v>1894</v>
      </c>
      <c r="T2812" t="str">
        <f>IFERROR(
  IF(TRIM(Table22[[#This Row],[STARS]])="", "Unknown",
    TRIM(MID(Table22[[#This Row],[STARS]], FIND("Stars:", Table22[[#This Row],[STARS]]) + 6, LEN(Table22[[#This Row],[STARS]])))
  ),
"Unknown")</f>
        <v xml:space="preserve">
Arieh Worthalter, 
Brune Renault, 
Steve Tientcheu, 
Toinette LaquiÃ¨re
</v>
      </c>
      <c r="V2812">
        <v>916</v>
      </c>
      <c r="W2812">
        <v>56</v>
      </c>
      <c r="X2812">
        <v>0</v>
      </c>
    </row>
    <row r="2813" spans="1:24" x14ac:dyDescent="0.3">
      <c r="A2813" t="s">
        <v>9330</v>
      </c>
      <c r="C2813" t="s">
        <v>9330</v>
      </c>
      <c r="D2813" t="str">
        <v>(2018 TV Special)</v>
      </c>
      <c r="E2813" t="str" cm="1">
        <f t="array" ref="E2813">_xlfn.LET(
  _xlpm.raw, TRIM(SUBSTITUTE(SUBSTITUTE(SUBSTITUTE(SUBSTITUTE(SUBSTITUTE(SUBSTITUTE(D2813,"(",""),")",""),"â€“","-"),"–","-"),"I",""),"V","")),
  _xlpm.cleaned, TRIM(SUBSTITUTE(SUBSTITUTE(_xlpm.raw,"-"," - "),","," ")),
  _xlpm.words, _xlfn.FILTERXML("&lt;t&gt;&lt;s&gt;" &amp; SUBSTITUTE(_xlpm.cleaned," ","&lt;/s&gt;&lt;s&gt;") &amp; "&lt;/s&gt;&lt;/t&gt;", "//s"),
  _xlpm.nums, _xlfn.TEXTJOIN("-", TRUE, IF(ISNUMBER(--_xlpm.words), _xlpm.words, "")),
  IFERROR(_xlpm.nums, "")
)</f>
        <v>2018</v>
      </c>
      <c r="F2813" t="s">
        <v>19693</v>
      </c>
      <c r="G2813" t="s">
        <v>7670</v>
      </c>
      <c r="I2813" t="s">
        <v>7670</v>
      </c>
      <c r="K2813">
        <v>8.4</v>
      </c>
      <c r="M2813">
        <v>8.4</v>
      </c>
      <c r="O2813" t="s">
        <v>9331</v>
      </c>
      <c r="P2813" t="s">
        <v>9332</v>
      </c>
      <c r="R2813" t="s">
        <v>20440</v>
      </c>
      <c r="S2813" t="s">
        <v>20440</v>
      </c>
      <c r="T2813" t="str">
        <f>IFERROR(
  IF(TRIM(Table22[[#This Row],[STARS]])="", "Unknown",
    TRIM(MID(Table22[[#This Row],[STARS]], FIND("Stars:", Table22[[#This Row],[STARS]]) + 6, LEN(Table22[[#This Row],[STARS]])))
  ),
"Unknown")</f>
        <v xml:space="preserve">
Taylor Swift, 
Matt Billingslea, 
Camila Cabello, 
Giuseppe Giofre
</v>
      </c>
      <c r="V2813">
        <v>4484</v>
      </c>
      <c r="W2813">
        <v>125</v>
      </c>
      <c r="X2813">
        <v>0</v>
      </c>
    </row>
    <row r="2814" spans="1:24" x14ac:dyDescent="0.3">
      <c r="A2814" t="s">
        <v>9333</v>
      </c>
      <c r="C2814" t="s">
        <v>9333</v>
      </c>
      <c r="D2814">
        <v>-2017</v>
      </c>
      <c r="E2814" t="str" cm="1">
        <f t="array" ref="E2814">_xlfn.LET(
  _xlpm.raw, TRIM(SUBSTITUTE(SUBSTITUTE(SUBSTITUTE(SUBSTITUTE(SUBSTITUTE(SUBSTITUTE(D2814,"(",""),")",""),"â€“","-"),"–","-"),"I",""),"V","")),
  _xlpm.cleaned, TRIM(SUBSTITUTE(SUBSTITUTE(_xlpm.raw,"-"," - "),","," ")),
  _xlpm.words, _xlfn.FILTERXML("&lt;t&gt;&lt;s&gt;" &amp; SUBSTITUTE(_xlpm.cleaned," ","&lt;/s&gt;&lt;s&gt;") &amp; "&lt;/s&gt;&lt;/t&gt;", "//s"),
  _xlpm.nums, _xlfn.TEXTJOIN("-", TRUE, IF(ISNUMBER(--_xlpm.words), _xlpm.words, "")),
  IFERROR(_xlpm.nums, "")
)</f>
        <v>2017</v>
      </c>
      <c r="F2814" t="s">
        <v>19682</v>
      </c>
      <c r="G2814" t="s">
        <v>3746</v>
      </c>
      <c r="I2814" t="s">
        <v>3746</v>
      </c>
      <c r="K2814">
        <v>6.1</v>
      </c>
      <c r="M2814">
        <v>6.1</v>
      </c>
      <c r="O2814" t="s">
        <v>9334</v>
      </c>
      <c r="P2814" t="s">
        <v>9335</v>
      </c>
      <c r="R2814" t="s">
        <v>21361</v>
      </c>
      <c r="S2814" t="s">
        <v>21361</v>
      </c>
      <c r="T2814" t="str">
        <f>IFERROR(
  IF(TRIM(Table22[[#This Row],[STARS]])="", "Unknown",
    TRIM(MID(Table22[[#This Row],[STARS]], FIND("Stars:", Table22[[#This Row],[STARS]]) + 6, LEN(Table22[[#This Row],[STARS]])))
  ),
"Unknown")</f>
        <v xml:space="preserve">
Hannah Cagwin, 
Aeona Cruz, 
Liv Bagley, 
Shylee Sagle
</v>
      </c>
      <c r="V2814">
        <v>5171</v>
      </c>
      <c r="W2814">
        <v>80</v>
      </c>
      <c r="X2814">
        <v>0</v>
      </c>
    </row>
    <row r="2815" spans="1:24" x14ac:dyDescent="0.3">
      <c r="A2815" t="s">
        <v>9336</v>
      </c>
      <c r="C2815" t="s">
        <v>9336</v>
      </c>
      <c r="D2815">
        <v>-1999</v>
      </c>
      <c r="E2815" t="str" cm="1">
        <f t="array" ref="E2815">_xlfn.LET(
  _xlpm.raw, TRIM(SUBSTITUTE(SUBSTITUTE(SUBSTITUTE(SUBSTITUTE(SUBSTITUTE(SUBSTITUTE(D2815,"(",""),")",""),"â€“","-"),"–","-"),"I",""),"V","")),
  _xlpm.cleaned, TRIM(SUBSTITUTE(SUBSTITUTE(_xlpm.raw,"-"," - "),","," ")),
  _xlpm.words, _xlfn.FILTERXML("&lt;t&gt;&lt;s&gt;" &amp; SUBSTITUTE(_xlpm.cleaned," ","&lt;/s&gt;&lt;s&gt;") &amp; "&lt;/s&gt;&lt;/t&gt;", "//s"),
  _xlpm.nums, _xlfn.TEXTJOIN("-", TRUE, IF(ISNUMBER(--_xlpm.words), _xlpm.words, "")),
  IFERROR(_xlpm.nums, "")
)</f>
        <v>1999</v>
      </c>
      <c r="F2815" t="s">
        <v>19861</v>
      </c>
      <c r="G2815" t="s">
        <v>2308</v>
      </c>
      <c r="I2815" t="s">
        <v>2308</v>
      </c>
      <c r="K2815">
        <v>4.5</v>
      </c>
      <c r="M2815">
        <v>4.5</v>
      </c>
      <c r="O2815" t="s">
        <v>9337</v>
      </c>
      <c r="P2815" t="s">
        <v>9338</v>
      </c>
      <c r="R2815" t="s">
        <v>21360</v>
      </c>
      <c r="S2815" t="s">
        <v>21360</v>
      </c>
      <c r="T2815" t="str">
        <f>IFERROR(
  IF(TRIM(Table22[[#This Row],[STARS]])="", "Unknown",
    TRIM(MID(Table22[[#This Row],[STARS]], FIND("Stars:", Table22[[#This Row],[STARS]]) + 6, LEN(Table22[[#This Row],[STARS]])))
  ),
"Unknown")</f>
        <v xml:space="preserve">
Miranda Richardson, 
Martin Vidnovic, 
Christiane Noll, 
Ian Richardson
</v>
      </c>
      <c r="V2815">
        <v>3922</v>
      </c>
      <c r="W2815">
        <v>87</v>
      </c>
      <c r="X2815" t="s">
        <v>9339</v>
      </c>
    </row>
    <row r="2816" spans="1:24" x14ac:dyDescent="0.3">
      <c r="A2816" t="s">
        <v>9340</v>
      </c>
      <c r="C2816" t="s">
        <v>9340</v>
      </c>
      <c r="D2816" t="str">
        <v>(2019â€“ )</v>
      </c>
      <c r="E2816" t="str" cm="1">
        <f t="array" ref="E2816">_xlfn.LET(
  _xlpm.raw, TRIM(SUBSTITUTE(SUBSTITUTE(SUBSTITUTE(SUBSTITUTE(SUBSTITUTE(SUBSTITUTE(D2816,"(",""),")",""),"â€“","-"),"–","-"),"I",""),"V","")),
  _xlpm.cleaned, TRIM(SUBSTITUTE(SUBSTITUTE(_xlpm.raw,"-"," - "),","," ")),
  _xlpm.words, _xlfn.FILTERXML("&lt;t&gt;&lt;s&gt;" &amp; SUBSTITUTE(_xlpm.cleaned," ","&lt;/s&gt;&lt;s&gt;") &amp; "&lt;/s&gt;&lt;/t&gt;", "//s"),
  _xlpm.nums, _xlfn.TEXTJOIN("-", TRUE, IF(ISNUMBER(--_xlpm.words), _xlpm.words, "")),
  IFERROR(_xlpm.nums, "")
)</f>
        <v>2019</v>
      </c>
      <c r="F2816" t="s">
        <v>19677</v>
      </c>
      <c r="G2816" t="s">
        <v>239</v>
      </c>
      <c r="I2816" t="s">
        <v>239</v>
      </c>
      <c r="K2816">
        <v>7.8</v>
      </c>
      <c r="M2816">
        <v>7.8</v>
      </c>
      <c r="O2816" t="s">
        <v>9341</v>
      </c>
      <c r="P2816" t="s">
        <v>9342</v>
      </c>
      <c r="R2816" t="s">
        <v>1894</v>
      </c>
      <c r="S2816" t="s">
        <v>1894</v>
      </c>
      <c r="T2816" t="str">
        <f>IFERROR(
  IF(TRIM(Table22[[#This Row],[STARS]])="", "Unknown",
    TRIM(MID(Table22[[#This Row],[STARS]], FIND("Stars:", Table22[[#This Row],[STARS]]) + 6, LEN(Table22[[#This Row],[STARS]])))
  ),
"Unknown")</f>
        <v xml:space="preserve">
Ana MarÃ­a Arango, 
Katherine Porto, 
Jimena Duran, 
Isabella BarragÃ¡n
</v>
      </c>
      <c r="V2816">
        <v>82</v>
      </c>
      <c r="W2816">
        <v>0</v>
      </c>
      <c r="X2816">
        <v>0</v>
      </c>
    </row>
    <row r="2817" spans="1:24" x14ac:dyDescent="0.3">
      <c r="A2817" t="s">
        <v>9343</v>
      </c>
      <c r="C2817" t="s">
        <v>9343</v>
      </c>
      <c r="D2817" t="str">
        <v>(2020â€“ )</v>
      </c>
      <c r="E2817" t="str" cm="1">
        <f t="array" ref="E2817">_xlfn.LET(
  _xlpm.raw, TRIM(SUBSTITUTE(SUBSTITUTE(SUBSTITUTE(SUBSTITUTE(SUBSTITUTE(SUBSTITUTE(D2817,"(",""),")",""),"â€“","-"),"–","-"),"I",""),"V","")),
  _xlpm.cleaned, TRIM(SUBSTITUTE(SUBSTITUTE(_xlpm.raw,"-"," - "),","," ")),
  _xlpm.words, _xlfn.FILTERXML("&lt;t&gt;&lt;s&gt;" &amp; SUBSTITUTE(_xlpm.cleaned," ","&lt;/s&gt;&lt;s&gt;") &amp; "&lt;/s&gt;&lt;/t&gt;", "//s"),
  _xlpm.nums, _xlfn.TEXTJOIN("-", TRUE, IF(ISNUMBER(--_xlpm.words), _xlpm.words, "")),
  IFERROR(_xlpm.nums, "")
)</f>
        <v>2020</v>
      </c>
      <c r="F2817" t="s">
        <v>19675</v>
      </c>
      <c r="G2817" t="s">
        <v>482</v>
      </c>
      <c r="I2817" t="s">
        <v>482</v>
      </c>
      <c r="K2817">
        <v>6.5</v>
      </c>
      <c r="M2817">
        <v>6.5</v>
      </c>
      <c r="O2817" t="s">
        <v>9344</v>
      </c>
      <c r="P2817" t="s">
        <v>9345</v>
      </c>
      <c r="R2817" t="s">
        <v>1894</v>
      </c>
      <c r="S2817" t="s">
        <v>1894</v>
      </c>
      <c r="T2817" t="str">
        <f>IFERROR(
  IF(TRIM(Table22[[#This Row],[STARS]])="", "Unknown",
    TRIM(MID(Table22[[#This Row],[STARS]], FIND("Stars:", Table22[[#This Row],[STARS]]) + 6, LEN(Table22[[#This Row],[STARS]])))
  ),
"Unknown")</f>
        <v xml:space="preserve">
Yu-mi Jung, 
Nam Joo-Hyuk, 
Shim Dal Gi, 
Ju-Young Lee
</v>
      </c>
      <c r="V2817">
        <v>915</v>
      </c>
      <c r="W2817">
        <v>51</v>
      </c>
      <c r="X2817">
        <v>0</v>
      </c>
    </row>
    <row r="2818" spans="1:24" x14ac:dyDescent="0.3">
      <c r="A2818" t="s">
        <v>9346</v>
      </c>
      <c r="C2818" t="s">
        <v>9346</v>
      </c>
      <c r="D2818">
        <v>-2017</v>
      </c>
      <c r="E2818" t="str" cm="1">
        <f t="array" ref="E2818">_xlfn.LET(
  _xlpm.raw, TRIM(SUBSTITUTE(SUBSTITUTE(SUBSTITUTE(SUBSTITUTE(SUBSTITUTE(SUBSTITUTE(D2818,"(",""),")",""),"â€“","-"),"–","-"),"I",""),"V","")),
  _xlpm.cleaned, TRIM(SUBSTITUTE(SUBSTITUTE(_xlpm.raw,"-"," - "),","," ")),
  _xlpm.words, _xlfn.FILTERXML("&lt;t&gt;&lt;s&gt;" &amp; SUBSTITUTE(_xlpm.cleaned," ","&lt;/s&gt;&lt;s&gt;") &amp; "&lt;/s&gt;&lt;/t&gt;", "//s"),
  _xlpm.nums, _xlfn.TEXTJOIN("-", TRUE, IF(ISNUMBER(--_xlpm.words), _xlpm.words, "")),
  IFERROR(_xlpm.nums, "")
)</f>
        <v>2017</v>
      </c>
      <c r="F2818" t="s">
        <v>19682</v>
      </c>
      <c r="G2818" t="s">
        <v>86</v>
      </c>
      <c r="I2818" t="s">
        <v>86</v>
      </c>
      <c r="K2818">
        <v>5.5</v>
      </c>
      <c r="M2818">
        <v>5.5</v>
      </c>
      <c r="O2818" t="s">
        <v>9347</v>
      </c>
      <c r="P2818" t="s">
        <v>9348</v>
      </c>
      <c r="R2818" t="s">
        <v>21359</v>
      </c>
      <c r="S2818" t="s">
        <v>21359</v>
      </c>
      <c r="T2818" t="str">
        <f>IFERROR(
  IF(TRIM(Table22[[#This Row],[STARS]])="", "Unknown",
    TRIM(MID(Table22[[#This Row],[STARS]], FIND("Stars:", Table22[[#This Row],[STARS]]) + 6, LEN(Table22[[#This Row],[STARS]])))
  ),
"Unknown")</f>
        <v xml:space="preserve">
Halit ErgenÃ§, 
Tuba BÃ¼yÃ¼kÃ¼stÃ¼n, 
Nejat Isler, 
Mehmet GÃ¼nsÃ¼r
</v>
      </c>
      <c r="V2818">
        <v>4734</v>
      </c>
      <c r="W2818">
        <v>110</v>
      </c>
      <c r="X2818">
        <v>0</v>
      </c>
    </row>
    <row r="2819" spans="1:24" x14ac:dyDescent="0.3">
      <c r="A2819" t="s">
        <v>9349</v>
      </c>
      <c r="C2819" t="s">
        <v>9349</v>
      </c>
      <c r="D2819">
        <v>-2022</v>
      </c>
      <c r="E2819" t="str" cm="1">
        <f t="array" ref="E2819">_xlfn.LET(
  _xlpm.raw, TRIM(SUBSTITUTE(SUBSTITUTE(SUBSTITUTE(SUBSTITUTE(SUBSTITUTE(SUBSTITUTE(D2819,"(",""),")",""),"â€“","-"),"–","-"),"I",""),"V","")),
  _xlpm.cleaned, TRIM(SUBSTITUTE(SUBSTITUTE(_xlpm.raw,"-"," - "),","," ")),
  _xlpm.words, _xlfn.FILTERXML("&lt;t&gt;&lt;s&gt;" &amp; SUBSTITUTE(_xlpm.cleaned," ","&lt;/s&gt;&lt;s&gt;") &amp; "&lt;/s&gt;&lt;/t&gt;", "//s"),
  _xlpm.nums, _xlfn.TEXTJOIN("-", TRUE, IF(ISNUMBER(--_xlpm.words), _xlpm.words, "")),
  IFERROR(_xlpm.nums, "")
)</f>
        <v>2022</v>
      </c>
      <c r="F2819" t="s">
        <v>19760</v>
      </c>
      <c r="G2819" t="s">
        <v>191</v>
      </c>
      <c r="I2819" t="s">
        <v>191</v>
      </c>
      <c r="K2819">
        <v>0</v>
      </c>
      <c r="M2819">
        <v>0</v>
      </c>
      <c r="O2819" t="s">
        <v>9350</v>
      </c>
      <c r="P2819" t="s">
        <v>9351</v>
      </c>
      <c r="R2819" t="s">
        <v>21358</v>
      </c>
      <c r="S2819" t="s">
        <v>21358</v>
      </c>
      <c r="T2819" t="str">
        <f>IFERROR(
  IF(TRIM(Table22[[#This Row],[STARS]])="", "Unknown",
    TRIM(MID(Table22[[#This Row],[STARS]], FIND("Stars:", Table22[[#This Row],[STARS]]) + 6, LEN(Table22[[#This Row],[STARS]])))
  ),
"Unknown")</f>
        <v xml:space="preserve">
Daniel BrÃ¼hl, 
Albrecht Schuch, 
Sebastian HÃ¼lk, 
Devid Striesow
</v>
      </c>
      <c r="V2819">
        <v>0</v>
      </c>
      <c r="W2819">
        <v>0</v>
      </c>
      <c r="X2819">
        <v>0</v>
      </c>
    </row>
    <row r="2820" spans="1:24" x14ac:dyDescent="0.3">
      <c r="A2820" t="s">
        <v>9352</v>
      </c>
      <c r="C2820" t="s">
        <v>9352</v>
      </c>
      <c r="D2820" t="str">
        <v>(2021â€“ )</v>
      </c>
      <c r="E2820" t="str" cm="1">
        <f t="array" ref="E2820">_xlfn.LET(
  _xlpm.raw, TRIM(SUBSTITUTE(SUBSTITUTE(SUBSTITUTE(SUBSTITUTE(SUBSTITUTE(SUBSTITUTE(D2820,"(",""),")",""),"â€“","-"),"–","-"),"I",""),"V","")),
  _xlpm.cleaned, TRIM(SUBSTITUTE(SUBSTITUTE(_xlpm.raw,"-"," - "),","," ")),
  _xlpm.words, _xlfn.FILTERXML("&lt;t&gt;&lt;s&gt;" &amp; SUBSTITUTE(_xlpm.cleaned," ","&lt;/s&gt;&lt;s&gt;") &amp; "&lt;/s&gt;&lt;/t&gt;", "//s"),
  _xlpm.nums, _xlfn.TEXTJOIN("-", TRUE, IF(ISNUMBER(--_xlpm.words), _xlpm.words, "")),
  IFERROR(_xlpm.nums, "")
)</f>
        <v>2021</v>
      </c>
      <c r="F2820" t="s">
        <v>19672</v>
      </c>
      <c r="G2820" t="s">
        <v>34</v>
      </c>
      <c r="I2820" t="s">
        <v>34</v>
      </c>
      <c r="K2820">
        <v>6.2</v>
      </c>
      <c r="M2820">
        <v>6.2</v>
      </c>
      <c r="O2820" t="s">
        <v>9353</v>
      </c>
      <c r="P2820" t="s">
        <v>9354</v>
      </c>
      <c r="R2820" t="s">
        <v>1894</v>
      </c>
      <c r="S2820" t="s">
        <v>1894</v>
      </c>
      <c r="T2820" t="str">
        <f>IFERROR(
  IF(TRIM(Table22[[#This Row],[STARS]])="", "Unknown",
    TRIM(MID(Table22[[#This Row],[STARS]], FIND("Stars:", Table22[[#This Row],[STARS]]) + 6, LEN(Table22[[#This Row],[STARS]])))
  ),
"Unknown")</f>
        <v xml:space="preserve">
Jean-Toussaint Bernard, 
Abdramane Diakite, 
Mohamed Boudouh, 
SÃ©bastien Houbani
</v>
      </c>
      <c r="V2820">
        <v>568</v>
      </c>
      <c r="W2820">
        <v>0</v>
      </c>
      <c r="X2820">
        <v>0</v>
      </c>
    </row>
    <row r="2821" spans="1:24" x14ac:dyDescent="0.3">
      <c r="A2821" t="s">
        <v>9355</v>
      </c>
      <c r="C2821" t="s">
        <v>9355</v>
      </c>
      <c r="D2821" t="str">
        <v>(2018â€“2020)</v>
      </c>
      <c r="E2821" t="str" cm="1">
        <f t="array" ref="E2821">_xlfn.LET(
  _xlpm.raw, TRIM(SUBSTITUTE(SUBSTITUTE(SUBSTITUTE(SUBSTITUTE(SUBSTITUTE(SUBSTITUTE(D2821,"(",""),")",""),"â€“","-"),"–","-"),"I",""),"V","")),
  _xlpm.cleaned, TRIM(SUBSTITUTE(SUBSTITUTE(_xlpm.raw,"-"," - "),","," ")),
  _xlpm.words, _xlfn.FILTERXML("&lt;t&gt;&lt;s&gt;" &amp; SUBSTITUTE(_xlpm.cleaned," ","&lt;/s&gt;&lt;s&gt;") &amp; "&lt;/s&gt;&lt;/t&gt;", "//s"),
  _xlpm.nums, _xlfn.TEXTJOIN("-", TRUE, IF(ISNUMBER(--_xlpm.words), _xlpm.words, "")),
  IFERROR(_xlpm.nums, "")
)</f>
        <v>2018-2020</v>
      </c>
      <c r="F2821" t="s">
        <v>19770</v>
      </c>
      <c r="G2821" t="s">
        <v>9356</v>
      </c>
      <c r="I2821" t="s">
        <v>9356</v>
      </c>
      <c r="K2821">
        <v>8.3000000000000007</v>
      </c>
      <c r="M2821">
        <v>8.3000000000000007</v>
      </c>
      <c r="O2821" t="s">
        <v>9357</v>
      </c>
      <c r="P2821" t="s">
        <v>9358</v>
      </c>
      <c r="R2821" t="s">
        <v>1894</v>
      </c>
      <c r="S2821" t="s">
        <v>1894</v>
      </c>
      <c r="T2821" t="str">
        <f>IFERROR(
  IF(TRIM(Table22[[#This Row],[STARS]])="", "Unknown",
    TRIM(MID(Table22[[#This Row],[STARS]], FIND("Stars:", Table22[[#This Row],[STARS]]) + 6, LEN(Table22[[#This Row],[STARS]])))
  ),
"Unknown")</f>
        <v xml:space="preserve">
Hasan Minhaj, 
Joyelle Johnson, 
Arnab Goswami, 
Andrew Yang
</v>
      </c>
      <c r="V2821">
        <v>6817</v>
      </c>
      <c r="W2821">
        <v>25</v>
      </c>
      <c r="X2821">
        <v>0</v>
      </c>
    </row>
    <row r="2822" spans="1:24" x14ac:dyDescent="0.3">
      <c r="A2822" t="s">
        <v>9359</v>
      </c>
      <c r="C2822" t="s">
        <v>9359</v>
      </c>
      <c r="D2822">
        <v>-2015</v>
      </c>
      <c r="E2822" t="str" cm="1">
        <f t="array" ref="E2822">_xlfn.LET(
  _xlpm.raw, TRIM(SUBSTITUTE(SUBSTITUTE(SUBSTITUTE(SUBSTITUTE(SUBSTITUTE(SUBSTITUTE(D2822,"(",""),")",""),"â€“","-"),"–","-"),"I",""),"V","")),
  _xlpm.cleaned, TRIM(SUBSTITUTE(SUBSTITUTE(_xlpm.raw,"-"," - "),","," ")),
  _xlpm.words, _xlfn.FILTERXML("&lt;t&gt;&lt;s&gt;" &amp; SUBSTITUTE(_xlpm.cleaned," ","&lt;/s&gt;&lt;s&gt;") &amp; "&lt;/s&gt;&lt;/t&gt;", "//s"),
  _xlpm.nums, _xlfn.TEXTJOIN("-", TRUE, IF(ISNUMBER(--_xlpm.words), _xlpm.words, "")),
  IFERROR(_xlpm.nums, "")
)</f>
        <v>2015</v>
      </c>
      <c r="F2822" t="s">
        <v>19688</v>
      </c>
      <c r="G2822" t="s">
        <v>68</v>
      </c>
      <c r="I2822" t="s">
        <v>68</v>
      </c>
      <c r="K2822">
        <v>7</v>
      </c>
      <c r="M2822">
        <v>7</v>
      </c>
      <c r="O2822" t="s">
        <v>9360</v>
      </c>
      <c r="P2822" t="s">
        <v>9361</v>
      </c>
      <c r="R2822" t="s">
        <v>1894</v>
      </c>
      <c r="S2822" t="s">
        <v>1894</v>
      </c>
      <c r="T2822" t="str">
        <f>IFERROR(
  IF(TRIM(Table22[[#This Row],[STARS]])="", "Unknown",
    TRIM(MID(Table22[[#This Row],[STARS]], FIND("Stars:", Table22[[#This Row],[STARS]]) + 6, LEN(Table22[[#This Row],[STARS]])))
  ),
"Unknown")</f>
        <v xml:space="preserve">
Hyun Bin, 
Han Ji-min, 
Hee-Sung Kwak, 
Hyeri Lee
</v>
      </c>
      <c r="V2822">
        <v>978</v>
      </c>
      <c r="W2822">
        <v>0</v>
      </c>
      <c r="X2822">
        <v>0</v>
      </c>
    </row>
    <row r="2823" spans="1:24" x14ac:dyDescent="0.3">
      <c r="A2823" t="s">
        <v>9362</v>
      </c>
      <c r="C2823" t="s">
        <v>9362</v>
      </c>
      <c r="D2823">
        <v>-2021</v>
      </c>
      <c r="E2823" t="str" cm="1">
        <f t="array" ref="E2823">_xlfn.LET(
  _xlpm.raw, TRIM(SUBSTITUTE(SUBSTITUTE(SUBSTITUTE(SUBSTITUTE(SUBSTITUTE(SUBSTITUTE(D2823,"(",""),")",""),"â€“","-"),"–","-"),"I",""),"V","")),
  _xlpm.cleaned, TRIM(SUBSTITUTE(SUBSTITUTE(_xlpm.raw,"-"," - "),","," ")),
  _xlpm.words, _xlfn.FILTERXML("&lt;t&gt;&lt;s&gt;" &amp; SUBSTITUTE(_xlpm.cleaned," ","&lt;/s&gt;&lt;s&gt;") &amp; "&lt;/s&gt;&lt;/t&gt;", "//s"),
  _xlpm.nums, _xlfn.TEXTJOIN("-", TRUE, IF(ISNUMBER(--_xlpm.words), _xlpm.words, "")),
  IFERROR(_xlpm.nums, "")
)</f>
        <v>2021</v>
      </c>
      <c r="F2823" t="s">
        <v>19672</v>
      </c>
      <c r="G2823" t="s">
        <v>7945</v>
      </c>
      <c r="I2823" t="s">
        <v>7945</v>
      </c>
      <c r="K2823">
        <v>6.8</v>
      </c>
      <c r="M2823">
        <v>6.8</v>
      </c>
      <c r="O2823" t="s">
        <v>9363</v>
      </c>
      <c r="P2823" t="s">
        <v>9364</v>
      </c>
      <c r="R2823" t="s">
        <v>21357</v>
      </c>
      <c r="S2823" t="s">
        <v>21357</v>
      </c>
      <c r="T2823" t="str">
        <f>IFERROR(
  IF(TRIM(Table22[[#This Row],[STARS]])="", "Unknown",
    TRIM(MID(Table22[[#This Row],[STARS]], FIND("Stars:", Table22[[#This Row],[STARS]]) + 6, LEN(Table22[[#This Row],[STARS]])))
  ),
"Unknown")</f>
        <v xml:space="preserve">
Panja Vaisshnav Tej, 
Krithi Shetty, 
Vijay Sethupathi, 
Sai Chand
</v>
      </c>
      <c r="V2823">
        <v>3232</v>
      </c>
      <c r="W2823">
        <v>147</v>
      </c>
      <c r="X2823">
        <v>0</v>
      </c>
    </row>
    <row r="2824" spans="1:24" x14ac:dyDescent="0.3">
      <c r="A2824" t="s">
        <v>9365</v>
      </c>
      <c r="C2824" t="s">
        <v>9365</v>
      </c>
      <c r="D2824" t="str">
        <v>(I) (2018)</v>
      </c>
      <c r="E2824" t="str" cm="1">
        <f t="array" ref="E2824">_xlfn.LET(
  _xlpm.raw, TRIM(SUBSTITUTE(SUBSTITUTE(SUBSTITUTE(SUBSTITUTE(SUBSTITUTE(SUBSTITUTE(D2824,"(",""),")",""),"â€“","-"),"–","-"),"I",""),"V","")),
  _xlpm.cleaned, TRIM(SUBSTITUTE(SUBSTITUTE(_xlpm.raw,"-"," - "),","," ")),
  _xlpm.words, _xlfn.FILTERXML("&lt;t&gt;&lt;s&gt;" &amp; SUBSTITUTE(_xlpm.cleaned," ","&lt;/s&gt;&lt;s&gt;") &amp; "&lt;/s&gt;&lt;/t&gt;", "//s"),
  _xlpm.nums, _xlfn.TEXTJOIN("-", TRUE, IF(ISNUMBER(--_xlpm.words), _xlpm.words, "")),
  IFERROR(_xlpm.nums, "")
)</f>
        <v>2018</v>
      </c>
      <c r="F2824" t="s">
        <v>19693</v>
      </c>
      <c r="G2824" t="s">
        <v>25</v>
      </c>
      <c r="I2824" t="s">
        <v>25</v>
      </c>
      <c r="K2824">
        <v>5.8</v>
      </c>
      <c r="M2824">
        <v>5.8</v>
      </c>
      <c r="O2824" t="s">
        <v>9366</v>
      </c>
      <c r="P2824" t="s">
        <v>9367</v>
      </c>
      <c r="R2824" t="s">
        <v>21356</v>
      </c>
      <c r="S2824" t="s">
        <v>21356</v>
      </c>
      <c r="T2824" t="str">
        <f>IFERROR(
  IF(TRIM(Table22[[#This Row],[STARS]])="", "Unknown",
    TRIM(MID(Table22[[#This Row],[STARS]], FIND("Stars:", Table22[[#This Row],[STARS]]) + 6, LEN(Table22[[#This Row],[STARS]])))
  ),
"Unknown")</f>
        <v xml:space="preserve">
Jim Gaffigan, 
Zendaya, 
Lance Lim, 
Greg Proops
</v>
      </c>
      <c r="V2824">
        <v>3335</v>
      </c>
      <c r="W2824">
        <v>91</v>
      </c>
      <c r="X2824">
        <v>0</v>
      </c>
    </row>
    <row r="2825" spans="1:24" x14ac:dyDescent="0.3">
      <c r="A2825" t="s">
        <v>9368</v>
      </c>
      <c r="C2825" t="s">
        <v>9368</v>
      </c>
      <c r="D2825">
        <v>0</v>
      </c>
      <c r="E2825" t="str" cm="1">
        <f t="array" ref="E2825">_xlfn.LET(
  _xlpm.raw, TRIM(SUBSTITUTE(SUBSTITUTE(SUBSTITUTE(SUBSTITUTE(SUBSTITUTE(SUBSTITUTE(D2825,"(",""),")",""),"â€“","-"),"–","-"),"I",""),"V","")),
  _xlpm.cleaned, TRIM(SUBSTITUTE(SUBSTITUTE(_xlpm.raw,"-"," - "),","," ")),
  _xlpm.words, _xlfn.FILTERXML("&lt;t&gt;&lt;s&gt;" &amp; SUBSTITUTE(_xlpm.cleaned," ","&lt;/s&gt;&lt;s&gt;") &amp; "&lt;/s&gt;&lt;/t&gt;", "//s"),
  _xlpm.nums, _xlfn.TEXTJOIN("-", TRUE, IF(ISNUMBER(--_xlpm.words), _xlpm.words, "")),
  IFERROR(_xlpm.nums, "")
)</f>
        <v>0</v>
      </c>
      <c r="F2825" t="s">
        <v>19829</v>
      </c>
      <c r="G2825" t="s">
        <v>34</v>
      </c>
      <c r="I2825" t="s">
        <v>34</v>
      </c>
      <c r="K2825">
        <v>0</v>
      </c>
      <c r="M2825">
        <v>0</v>
      </c>
      <c r="O2825" t="s">
        <v>9369</v>
      </c>
      <c r="P2825" t="s">
        <v>9370</v>
      </c>
      <c r="R2825" t="s">
        <v>21355</v>
      </c>
      <c r="S2825" t="s">
        <v>21355</v>
      </c>
      <c r="T2825" t="str">
        <f>IFERROR(
  IF(TRIM(Table22[[#This Row],[STARS]])="", "Unknown",
    TRIM(MID(Table22[[#This Row],[STARS]], FIND("Stars:", Table22[[#This Row],[STARS]]) + 6, LEN(Table22[[#This Row],[STARS]])))
  ),
"Unknown")</f>
        <v xml:space="preserve">
Stephen Amell, 
Robbie Amell
</v>
      </c>
      <c r="V2825">
        <v>0</v>
      </c>
      <c r="W2825">
        <v>0</v>
      </c>
      <c r="X2825">
        <v>0</v>
      </c>
    </row>
    <row r="2826" spans="1:24" x14ac:dyDescent="0.3">
      <c r="A2826" t="s">
        <v>9371</v>
      </c>
      <c r="C2826" t="s">
        <v>9371</v>
      </c>
      <c r="D2826">
        <v>-2015</v>
      </c>
      <c r="E2826" t="str" cm="1">
        <f t="array" ref="E2826">_xlfn.LET(
  _xlpm.raw, TRIM(SUBSTITUTE(SUBSTITUTE(SUBSTITUTE(SUBSTITUTE(SUBSTITUTE(SUBSTITUTE(D2826,"(",""),")",""),"â€“","-"),"–","-"),"I",""),"V","")),
  _xlpm.cleaned, TRIM(SUBSTITUTE(SUBSTITUTE(_xlpm.raw,"-"," - "),","," ")),
  _xlpm.words, _xlfn.FILTERXML("&lt;t&gt;&lt;s&gt;" &amp; SUBSTITUTE(_xlpm.cleaned," ","&lt;/s&gt;&lt;s&gt;") &amp; "&lt;/s&gt;&lt;/t&gt;", "//s"),
  _xlpm.nums, _xlfn.TEXTJOIN("-", TRUE, IF(ISNUMBER(--_xlpm.words), _xlpm.words, "")),
  IFERROR(_xlpm.nums, "")
)</f>
        <v>2015</v>
      </c>
      <c r="F2826" t="s">
        <v>19688</v>
      </c>
      <c r="G2826" t="s">
        <v>38</v>
      </c>
      <c r="I2826" t="s">
        <v>38</v>
      </c>
      <c r="K2826">
        <v>5.8</v>
      </c>
      <c r="M2826">
        <v>5.8</v>
      </c>
      <c r="O2826" t="s">
        <v>9372</v>
      </c>
      <c r="P2826" t="s">
        <v>9373</v>
      </c>
      <c r="R2826" t="s">
        <v>21354</v>
      </c>
      <c r="S2826" t="s">
        <v>21354</v>
      </c>
      <c r="T2826" t="str">
        <f>IFERROR(
  IF(TRIM(Table22[[#This Row],[STARS]])="", "Unknown",
    TRIM(MID(Table22[[#This Row],[STARS]], FIND("Stars:", Table22[[#This Row],[STARS]]) + 6, LEN(Table22[[#This Row],[STARS]])))
  ),
"Unknown")</f>
        <v xml:space="preserve">
Dhruv Ganesh, 
Siddharth Menon, 
Shiv Panditt, 
Dixit
</v>
      </c>
      <c r="V2826">
        <v>2491</v>
      </c>
      <c r="W2826">
        <v>92</v>
      </c>
      <c r="X2826">
        <v>0</v>
      </c>
    </row>
    <row r="2827" spans="1:24" x14ac:dyDescent="0.3">
      <c r="A2827" t="s">
        <v>9374</v>
      </c>
      <c r="C2827" t="s">
        <v>9374</v>
      </c>
      <c r="D2827" t="str">
        <v>(2017â€“ )</v>
      </c>
      <c r="E2827" t="str" cm="1">
        <f t="array" ref="E2827">_xlfn.LET(
  _xlpm.raw, TRIM(SUBSTITUTE(SUBSTITUTE(SUBSTITUTE(SUBSTITUTE(SUBSTITUTE(SUBSTITUTE(D2827,"(",""),")",""),"â€“","-"),"–","-"),"I",""),"V","")),
  _xlpm.cleaned, TRIM(SUBSTITUTE(SUBSTITUTE(_xlpm.raw,"-"," - "),","," ")),
  _xlpm.words, _xlfn.FILTERXML("&lt;t&gt;&lt;s&gt;" &amp; SUBSTITUTE(_xlpm.cleaned," ","&lt;/s&gt;&lt;s&gt;") &amp; "&lt;/s&gt;&lt;/t&gt;", "//s"),
  _xlpm.nums, _xlfn.TEXTJOIN("-", TRUE, IF(ISNUMBER(--_xlpm.words), _xlpm.words, "")),
  IFERROR(_xlpm.nums, "")
)</f>
        <v>2017</v>
      </c>
      <c r="F2827" t="s">
        <v>19682</v>
      </c>
      <c r="G2827" t="s">
        <v>47</v>
      </c>
      <c r="I2827" t="s">
        <v>47</v>
      </c>
      <c r="K2827">
        <v>6.7</v>
      </c>
      <c r="M2827">
        <v>6.7</v>
      </c>
      <c r="O2827" t="s">
        <v>9375</v>
      </c>
      <c r="P2827" t="s">
        <v>9376</v>
      </c>
      <c r="R2827" t="s">
        <v>1894</v>
      </c>
      <c r="S2827" t="s">
        <v>1894</v>
      </c>
      <c r="T2827" t="str">
        <f>IFERROR(
  IF(TRIM(Table22[[#This Row],[STARS]])="", "Unknown",
    TRIM(MID(Table22[[#This Row],[STARS]], FIND("Stars:", Table22[[#This Row],[STARS]]) + 6, LEN(Table22[[#This Row],[STARS]])))
  ),
"Unknown")</f>
        <v xml:space="preserve">
Beverley Mitchell, 
Jodie Sweetin, 
Christine Lakin, 
Brandon Breault
</v>
      </c>
      <c r="V2827">
        <v>493</v>
      </c>
      <c r="W2827">
        <v>21</v>
      </c>
      <c r="X2827">
        <v>0</v>
      </c>
    </row>
    <row r="2828" spans="1:24" x14ac:dyDescent="0.3">
      <c r="A2828" t="s">
        <v>9377</v>
      </c>
      <c r="C2828" t="s">
        <v>9377</v>
      </c>
      <c r="D2828" t="str">
        <v>(2019â€“ )</v>
      </c>
      <c r="E2828" t="str" cm="1">
        <f t="array" ref="E2828">_xlfn.LET(
  _xlpm.raw, TRIM(SUBSTITUTE(SUBSTITUTE(SUBSTITUTE(SUBSTITUTE(SUBSTITUTE(SUBSTITUTE(D2828,"(",""),")",""),"â€“","-"),"–","-"),"I",""),"V","")),
  _xlpm.cleaned, TRIM(SUBSTITUTE(SUBSTITUTE(_xlpm.raw,"-"," - "),","," ")),
  _xlpm.words, _xlfn.FILTERXML("&lt;t&gt;&lt;s&gt;" &amp; SUBSTITUTE(_xlpm.cleaned," ","&lt;/s&gt;&lt;s&gt;") &amp; "&lt;/s&gt;&lt;/t&gt;", "//s"),
  _xlpm.nums, _xlfn.TEXTJOIN("-", TRUE, IF(ISNUMBER(--_xlpm.words), _xlpm.words, "")),
  IFERROR(_xlpm.nums, "")
)</f>
        <v>2019</v>
      </c>
      <c r="F2828" t="s">
        <v>19677</v>
      </c>
      <c r="G2828" t="s">
        <v>1670</v>
      </c>
      <c r="I2828" t="s">
        <v>1670</v>
      </c>
      <c r="K2828">
        <v>6.3</v>
      </c>
      <c r="M2828">
        <v>6.3</v>
      </c>
      <c r="O2828" t="s">
        <v>9378</v>
      </c>
      <c r="P2828" t="s">
        <v>9379</v>
      </c>
      <c r="R2828" t="s">
        <v>1894</v>
      </c>
      <c r="S2828" t="s">
        <v>1894</v>
      </c>
      <c r="T2828" t="str">
        <f>IFERROR(
  IF(TRIM(Table22[[#This Row],[STARS]])="", "Unknown",
    TRIM(MID(Table22[[#This Row],[STARS]], FIND("Stars:", Table22[[#This Row],[STARS]]) + 6, LEN(Table22[[#This Row],[STARS]])))
  ),
"Unknown")</f>
        <v xml:space="preserve">
Papangkorn Lerkchaleampote, 
Chutawut Phatrakampol, 
Oabnithi Wiwattanawarang, 
Chayanit Chansangavej
</v>
      </c>
      <c r="V2828">
        <v>1081</v>
      </c>
      <c r="W2828">
        <v>40</v>
      </c>
      <c r="X2828">
        <v>0</v>
      </c>
    </row>
    <row r="2829" spans="1:24" x14ac:dyDescent="0.3">
      <c r="A2829" t="s">
        <v>9380</v>
      </c>
      <c r="C2829" t="s">
        <v>9380</v>
      </c>
      <c r="D2829" t="str">
        <v>(2017â€“2018)</v>
      </c>
      <c r="E2829" t="str" cm="1">
        <f t="array" ref="E2829">_xlfn.LET(
  _xlpm.raw, TRIM(SUBSTITUTE(SUBSTITUTE(SUBSTITUTE(SUBSTITUTE(SUBSTITUTE(SUBSTITUTE(D2829,"(",""),")",""),"â€“","-"),"–","-"),"I",""),"V","")),
  _xlpm.cleaned, TRIM(SUBSTITUTE(SUBSTITUTE(_xlpm.raw,"-"," - "),","," ")),
  _xlpm.words, _xlfn.FILTERXML("&lt;t&gt;&lt;s&gt;" &amp; SUBSTITUTE(_xlpm.cleaned," ","&lt;/s&gt;&lt;s&gt;") &amp; "&lt;/s&gt;&lt;/t&gt;", "//s"),
  _xlpm.nums, _xlfn.TEXTJOIN("-", TRUE, IF(ISNUMBER(--_xlpm.words), _xlpm.words, "")),
  IFERROR(_xlpm.nums, "")
)</f>
        <v>2017-2018</v>
      </c>
      <c r="F2829" t="s">
        <v>19751</v>
      </c>
      <c r="G2829" t="s">
        <v>3135</v>
      </c>
      <c r="I2829" t="s">
        <v>3135</v>
      </c>
      <c r="K2829">
        <v>3.3</v>
      </c>
      <c r="M2829">
        <v>3.3</v>
      </c>
      <c r="O2829" t="s">
        <v>9381</v>
      </c>
      <c r="P2829" t="s">
        <v>9382</v>
      </c>
      <c r="R2829" t="s">
        <v>1894</v>
      </c>
      <c r="S2829" t="s">
        <v>1894</v>
      </c>
      <c r="T2829" t="str">
        <f>IFERROR(
  IF(TRIM(Table22[[#This Row],[STARS]])="", "Unknown",
    TRIM(MID(Table22[[#This Row],[STARS]], FIND("Stars:", Table22[[#This Row],[STARS]]) + 6, LEN(Table22[[#This Row],[STARS]])))
  ),
"Unknown")</f>
        <v xml:space="preserve">
Mark Robert Edwards, 
Katie Griffin, 
SeÃ¡n Cullen, 
David Berni
</v>
      </c>
      <c r="V2829">
        <v>699</v>
      </c>
      <c r="W2829">
        <v>30</v>
      </c>
      <c r="X2829">
        <v>0</v>
      </c>
    </row>
    <row r="2830" spans="1:24" x14ac:dyDescent="0.3">
      <c r="A2830" t="s">
        <v>9383</v>
      </c>
      <c r="C2830" t="s">
        <v>9383</v>
      </c>
      <c r="D2830">
        <v>-2001</v>
      </c>
      <c r="E2830" t="str" cm="1">
        <f t="array" ref="E2830">_xlfn.LET(
  _xlpm.raw, TRIM(SUBSTITUTE(SUBSTITUTE(SUBSTITUTE(SUBSTITUTE(SUBSTITUTE(SUBSTITUTE(D2830,"(",""),")",""),"â€“","-"),"–","-"),"I",""),"V","")),
  _xlpm.cleaned, TRIM(SUBSTITUTE(SUBSTITUTE(_xlpm.raw,"-"," - "),","," ")),
  _xlpm.words, _xlfn.FILTERXML("&lt;t&gt;&lt;s&gt;" &amp; SUBSTITUTE(_xlpm.cleaned," ","&lt;/s&gt;&lt;s&gt;") &amp; "&lt;/s&gt;&lt;/t&gt;", "//s"),
  _xlpm.nums, _xlfn.TEXTJOIN("-", TRUE, IF(ISNUMBER(--_xlpm.words), _xlpm.words, "")),
  IFERROR(_xlpm.nums, "")
)</f>
        <v>2001</v>
      </c>
      <c r="F2830" t="s">
        <v>19723</v>
      </c>
      <c r="G2830" t="s">
        <v>363</v>
      </c>
      <c r="I2830" t="s">
        <v>363</v>
      </c>
      <c r="K2830">
        <v>4.9000000000000004</v>
      </c>
      <c r="M2830">
        <v>4.9000000000000004</v>
      </c>
      <c r="O2830" t="s">
        <v>9384</v>
      </c>
      <c r="P2830" t="s">
        <v>9385</v>
      </c>
      <c r="R2830" t="s">
        <v>21353</v>
      </c>
      <c r="S2830" t="s">
        <v>21353</v>
      </c>
      <c r="T2830" t="str">
        <f>IFERROR(
  IF(TRIM(Table22[[#This Row],[STARS]])="", "Unknown",
    TRIM(MID(Table22[[#This Row],[STARS]], FIND("Stars:", Table22[[#This Row],[STARS]]) + 6, LEN(Table22[[#This Row],[STARS]])))
  ),
"Unknown")</f>
        <v xml:space="preserve">
Eddie Izzard, 
Matt LeBlanc, 
Udo Kier, 
James Cosmo
</v>
      </c>
      <c r="V2830">
        <v>2590</v>
      </c>
      <c r="W2830">
        <v>99</v>
      </c>
      <c r="X2830" t="s">
        <v>2895</v>
      </c>
    </row>
    <row r="2831" spans="1:24" x14ac:dyDescent="0.3">
      <c r="A2831" t="s">
        <v>9386</v>
      </c>
      <c r="C2831" t="s">
        <v>9386</v>
      </c>
      <c r="D2831">
        <v>-2018</v>
      </c>
      <c r="E2831" t="str" cm="1">
        <f t="array" ref="E2831">_xlfn.LET(
  _xlpm.raw, TRIM(SUBSTITUTE(SUBSTITUTE(SUBSTITUTE(SUBSTITUTE(SUBSTITUTE(SUBSTITUTE(D2831,"(",""),")",""),"â€“","-"),"–","-"),"I",""),"V","")),
  _xlpm.cleaned, TRIM(SUBSTITUTE(SUBSTITUTE(_xlpm.raw,"-"," - "),","," ")),
  _xlpm.words, _xlfn.FILTERXML("&lt;t&gt;&lt;s&gt;" &amp; SUBSTITUTE(_xlpm.cleaned," ","&lt;/s&gt;&lt;s&gt;") &amp; "&lt;/s&gt;&lt;/t&gt;", "//s"),
  _xlpm.nums, _xlfn.TEXTJOIN("-", TRUE, IF(ISNUMBER(--_xlpm.words), _xlpm.words, "")),
  IFERROR(_xlpm.nums, "")
)</f>
        <v>2018</v>
      </c>
      <c r="F2831" t="s">
        <v>19693</v>
      </c>
      <c r="G2831" t="s">
        <v>9387</v>
      </c>
      <c r="I2831" t="s">
        <v>9387</v>
      </c>
      <c r="K2831">
        <v>5.5</v>
      </c>
      <c r="M2831">
        <v>5.5</v>
      </c>
      <c r="O2831" t="s">
        <v>9388</v>
      </c>
      <c r="P2831" t="s">
        <v>9389</v>
      </c>
      <c r="R2831" t="s">
        <v>21352</v>
      </c>
      <c r="S2831" t="s">
        <v>21352</v>
      </c>
      <c r="T2831" t="str">
        <f>IFERROR(
  IF(TRIM(Table22[[#This Row],[STARS]])="", "Unknown",
    TRIM(MID(Table22[[#This Row],[STARS]], FIND("Stars:", Table22[[#This Row],[STARS]]) + 6, LEN(Table22[[#This Row],[STARS]])))
  ),
"Unknown")</f>
        <v xml:space="preserve">
Michaela Coel, 
Mya Lewis, 
ArinzÃ© Kene, 
George MacKay
</v>
      </c>
      <c r="V2831">
        <v>996</v>
      </c>
      <c r="W2831">
        <v>100</v>
      </c>
      <c r="X2831">
        <v>0</v>
      </c>
    </row>
    <row r="2832" spans="1:24" x14ac:dyDescent="0.3">
      <c r="A2832" t="s">
        <v>9390</v>
      </c>
      <c r="C2832" t="s">
        <v>9390</v>
      </c>
      <c r="D2832" t="str">
        <v>(2012â€“2013)</v>
      </c>
      <c r="E2832" t="str" cm="1">
        <f t="array" ref="E2832">_xlfn.LET(
  _xlpm.raw, TRIM(SUBSTITUTE(SUBSTITUTE(SUBSTITUTE(SUBSTITUTE(SUBSTITUTE(SUBSTITUTE(D2832,"(",""),")",""),"â€“","-"),"–","-"),"I",""),"V","")),
  _xlpm.cleaned, TRIM(SUBSTITUTE(SUBSTITUTE(_xlpm.raw,"-"," - "),","," ")),
  _xlpm.words, _xlfn.FILTERXML("&lt;t&gt;&lt;s&gt;" &amp; SUBSTITUTE(_xlpm.cleaned," ","&lt;/s&gt;&lt;s&gt;") &amp; "&lt;/s&gt;&lt;/t&gt;", "//s"),
  _xlpm.nums, _xlfn.TEXTJOIN("-", TRUE, IF(ISNUMBER(--_xlpm.words), _xlpm.words, "")),
  IFERROR(_xlpm.nums, "")
)</f>
        <v>2012-2013</v>
      </c>
      <c r="F2832" t="s">
        <v>19833</v>
      </c>
      <c r="G2832" t="s">
        <v>68</v>
      </c>
      <c r="I2832" t="s">
        <v>68</v>
      </c>
      <c r="K2832">
        <v>8.1</v>
      </c>
      <c r="M2832">
        <v>8.1</v>
      </c>
      <c r="O2832" t="s">
        <v>9391</v>
      </c>
      <c r="P2832" t="s">
        <v>9392</v>
      </c>
      <c r="R2832" t="s">
        <v>1894</v>
      </c>
      <c r="S2832" t="s">
        <v>1894</v>
      </c>
      <c r="T2832" t="str">
        <f>IFERROR(
  IF(TRIM(Table22[[#This Row],[STARS]])="", "Unknown",
    TRIM(MID(Table22[[#This Row],[STARS]], FIND("Stars:", Table22[[#This Row],[STARS]]) + 6, LEN(Table22[[#This Row],[STARS]])))
  ),
"Unknown")</f>
        <v xml:space="preserve">
Eun-ji Jung, 
Seo In-Guk, 
Hoya, 
So-yul Shin
</v>
      </c>
      <c r="V2832">
        <v>1775</v>
      </c>
      <c r="W2832">
        <v>50</v>
      </c>
      <c r="X2832">
        <v>0</v>
      </c>
    </row>
    <row r="2833" spans="1:24" x14ac:dyDescent="0.3">
      <c r="A2833" t="s">
        <v>9393</v>
      </c>
      <c r="C2833" t="s">
        <v>9393</v>
      </c>
      <c r="D2833">
        <v>-2015</v>
      </c>
      <c r="E2833" t="str" cm="1">
        <f t="array" ref="E2833">_xlfn.LET(
  _xlpm.raw, TRIM(SUBSTITUTE(SUBSTITUTE(SUBSTITUTE(SUBSTITUTE(SUBSTITUTE(SUBSTITUTE(D2833,"(",""),")",""),"â€“","-"),"–","-"),"I",""),"V","")),
  _xlpm.cleaned, TRIM(SUBSTITUTE(SUBSTITUTE(_xlpm.raw,"-"," - "),","," ")),
  _xlpm.words, _xlfn.FILTERXML("&lt;t&gt;&lt;s&gt;" &amp; SUBSTITUTE(_xlpm.cleaned," ","&lt;/s&gt;&lt;s&gt;") &amp; "&lt;/s&gt;&lt;/t&gt;", "//s"),
  _xlpm.nums, _xlfn.TEXTJOIN("-", TRUE, IF(ISNUMBER(--_xlpm.words), _xlpm.words, "")),
  IFERROR(_xlpm.nums, "")
)</f>
        <v>2015</v>
      </c>
      <c r="F2833" t="s">
        <v>19688</v>
      </c>
      <c r="G2833" t="s">
        <v>801</v>
      </c>
      <c r="I2833" t="s">
        <v>801</v>
      </c>
      <c r="K2833">
        <v>8.4</v>
      </c>
      <c r="M2833">
        <v>8.4</v>
      </c>
      <c r="O2833" t="s">
        <v>9394</v>
      </c>
      <c r="P2833" t="s">
        <v>9395</v>
      </c>
      <c r="R2833" t="s">
        <v>21351</v>
      </c>
      <c r="S2833" t="s">
        <v>21351</v>
      </c>
      <c r="T2833" t="str">
        <f>IFERROR(
  IF(TRIM(Table22[[#This Row],[STARS]])="", "Unknown",
    TRIM(MID(Table22[[#This Row],[STARS]], FIND("Stars:", Table22[[#This Row],[STARS]]) + 6, LEN(Table22[[#This Row],[STARS]])))
  ),
"Unknown")</f>
        <v xml:space="preserve">
Bishop Agapit, 
Catherine Ashton, 
Serhii Averchenko, 
Kristina Berdinskikh
</v>
      </c>
      <c r="V2833">
        <v>13492</v>
      </c>
      <c r="W2833">
        <v>102</v>
      </c>
      <c r="X2833">
        <v>0</v>
      </c>
    </row>
    <row r="2834" spans="1:24" x14ac:dyDescent="0.3">
      <c r="A2834" t="s">
        <v>9396</v>
      </c>
      <c r="C2834" t="s">
        <v>9396</v>
      </c>
      <c r="D2834" t="str">
        <v>(2019â€“ )</v>
      </c>
      <c r="E2834" t="str" cm="1">
        <f t="array" ref="E2834">_xlfn.LET(
  _xlpm.raw, TRIM(SUBSTITUTE(SUBSTITUTE(SUBSTITUTE(SUBSTITUTE(SUBSTITUTE(SUBSTITUTE(D2834,"(",""),")",""),"â€“","-"),"–","-"),"I",""),"V","")),
  _xlpm.cleaned, TRIM(SUBSTITUTE(SUBSTITUTE(_xlpm.raw,"-"," - "),","," ")),
  _xlpm.words, _xlfn.FILTERXML("&lt;t&gt;&lt;s&gt;" &amp; SUBSTITUTE(_xlpm.cleaned," ","&lt;/s&gt;&lt;s&gt;") &amp; "&lt;/s&gt;&lt;/t&gt;", "//s"),
  _xlpm.nums, _xlfn.TEXTJOIN("-", TRUE, IF(ISNUMBER(--_xlpm.words), _xlpm.words, "")),
  IFERROR(_xlpm.nums, "")
)</f>
        <v>2019</v>
      </c>
      <c r="F2834" t="s">
        <v>19677</v>
      </c>
      <c r="G2834" t="s">
        <v>984</v>
      </c>
      <c r="I2834" t="s">
        <v>984</v>
      </c>
      <c r="K2834">
        <v>6.3</v>
      </c>
      <c r="M2834">
        <v>6.3</v>
      </c>
      <c r="O2834" t="s">
        <v>9397</v>
      </c>
      <c r="P2834" t="s">
        <v>9398</v>
      </c>
      <c r="R2834" t="s">
        <v>1894</v>
      </c>
      <c r="S2834" t="s">
        <v>1894</v>
      </c>
      <c r="T2834" t="str">
        <f>IFERROR(
  IF(TRIM(Table22[[#This Row],[STARS]])="", "Unknown",
    TRIM(MID(Table22[[#This Row],[STARS]], FIND("Stars:", Table22[[#This Row],[STARS]]) + 6, LEN(Table22[[#This Row],[STARS]])))
  ),
"Unknown")</f>
        <v xml:space="preserve">
Gurki Basra, 
Kate Burr, 
Graig Couton, 
Jonathan A. Hanna
</v>
      </c>
      <c r="V2834">
        <v>1094</v>
      </c>
      <c r="W2834">
        <v>30</v>
      </c>
      <c r="X2834">
        <v>0</v>
      </c>
    </row>
    <row r="2835" spans="1:24" x14ac:dyDescent="0.3">
      <c r="A2835" t="s">
        <v>9399</v>
      </c>
      <c r="C2835" t="s">
        <v>9399</v>
      </c>
      <c r="D2835">
        <v>-2017</v>
      </c>
      <c r="E2835" t="str" cm="1">
        <f t="array" ref="E2835">_xlfn.LET(
  _xlpm.raw, TRIM(SUBSTITUTE(SUBSTITUTE(SUBSTITUTE(SUBSTITUTE(SUBSTITUTE(SUBSTITUTE(D2835,"(",""),")",""),"â€“","-"),"–","-"),"I",""),"V","")),
  _xlpm.cleaned, TRIM(SUBSTITUTE(SUBSTITUTE(_xlpm.raw,"-"," - "),","," ")),
  _xlpm.words, _xlfn.FILTERXML("&lt;t&gt;&lt;s&gt;" &amp; SUBSTITUTE(_xlpm.cleaned," ","&lt;/s&gt;&lt;s&gt;") &amp; "&lt;/s&gt;&lt;/t&gt;", "//s"),
  _xlpm.nums, _xlfn.TEXTJOIN("-", TRUE, IF(ISNUMBER(--_xlpm.words), _xlpm.words, "")),
  IFERROR(_xlpm.nums, "")
)</f>
        <v>2017</v>
      </c>
      <c r="F2835" t="s">
        <v>19682</v>
      </c>
      <c r="G2835" t="s">
        <v>1260</v>
      </c>
      <c r="I2835" t="s">
        <v>1260</v>
      </c>
      <c r="K2835">
        <v>4.5999999999999996</v>
      </c>
      <c r="M2835">
        <v>4.5999999999999996</v>
      </c>
      <c r="O2835" t="s">
        <v>9400</v>
      </c>
      <c r="P2835" t="s">
        <v>9401</v>
      </c>
      <c r="R2835" t="s">
        <v>21350</v>
      </c>
      <c r="S2835" t="s">
        <v>21350</v>
      </c>
      <c r="T2835" t="str">
        <f>IFERROR(
  IF(TRIM(Table22[[#This Row],[STARS]])="", "Unknown",
    TRIM(MID(Table22[[#This Row],[STARS]], FIND("Stars:", Table22[[#This Row],[STARS]]) + 6, LEN(Table22[[#This Row],[STARS]])))
  ),
"Unknown")</f>
        <v xml:space="preserve">
Marc Jarousseau, 
Nathalie Odzierejko, 
Ludovik, 
JÃ©rÃ´me Niel
</v>
      </c>
      <c r="V2835">
        <v>2393</v>
      </c>
      <c r="W2835">
        <v>100</v>
      </c>
      <c r="X2835">
        <v>0</v>
      </c>
    </row>
    <row r="2836" spans="1:24" x14ac:dyDescent="0.3">
      <c r="A2836" t="s">
        <v>9402</v>
      </c>
      <c r="C2836" t="s">
        <v>9402</v>
      </c>
      <c r="D2836" t="str">
        <v>(2003â€“2013)</v>
      </c>
      <c r="E2836" t="str" cm="1">
        <f t="array" ref="E2836">_xlfn.LET(
  _xlpm.raw, TRIM(SUBSTITUTE(SUBSTITUTE(SUBSTITUTE(SUBSTITUTE(SUBSTITUTE(SUBSTITUTE(D2836,"(",""),")",""),"â€“","-"),"–","-"),"I",""),"V","")),
  _xlpm.cleaned, TRIM(SUBSTITUTE(SUBSTITUTE(_xlpm.raw,"-"," - "),","," ")),
  _xlpm.words, _xlfn.FILTERXML("&lt;t&gt;&lt;s&gt;" &amp; SUBSTITUTE(_xlpm.cleaned," ","&lt;/s&gt;&lt;s&gt;") &amp; "&lt;/s&gt;&lt;/t&gt;", "//s"),
  _xlpm.nums, _xlfn.TEXTJOIN("-", TRUE, IF(ISNUMBER(--_xlpm.words), _xlpm.words, "")),
  IFERROR(_xlpm.nums, "")
)</f>
        <v>2003-2013</v>
      </c>
      <c r="F2836" t="s">
        <v>19881</v>
      </c>
      <c r="G2836" t="s">
        <v>8320</v>
      </c>
      <c r="I2836" t="s">
        <v>8320</v>
      </c>
      <c r="K2836">
        <v>6.7</v>
      </c>
      <c r="M2836">
        <v>6.7</v>
      </c>
      <c r="O2836" t="s">
        <v>9404</v>
      </c>
      <c r="P2836" t="s">
        <v>9405</v>
      </c>
      <c r="R2836" t="s">
        <v>1894</v>
      </c>
      <c r="S2836" t="s">
        <v>1894</v>
      </c>
      <c r="T2836" t="str">
        <f>IFERROR(
  IF(TRIM(Table22[[#This Row],[STARS]])="", "Unknown",
    TRIM(MID(Table22[[#This Row],[STARS]], FIND("Stars:", Table22[[#This Row],[STARS]]) + 6, LEN(Table22[[#This Row],[STARS]])))
  ),
"Unknown")</f>
        <v xml:space="preserve">
Shannen Doherty, 
Lauren Ash, 
Sarah Colonna, 
Travis Draft
</v>
      </c>
      <c r="V2836">
        <v>2413</v>
      </c>
      <c r="W2836">
        <v>0</v>
      </c>
      <c r="X2836">
        <v>0</v>
      </c>
    </row>
    <row r="2837" spans="1:24" x14ac:dyDescent="0.3">
      <c r="A2837" t="s">
        <v>9406</v>
      </c>
      <c r="C2837" t="s">
        <v>9406</v>
      </c>
      <c r="D2837">
        <v>0</v>
      </c>
      <c r="E2837" t="str" cm="1">
        <f t="array" ref="E2837">_xlfn.LET(
  _xlpm.raw, TRIM(SUBSTITUTE(SUBSTITUTE(SUBSTITUTE(SUBSTITUTE(SUBSTITUTE(SUBSTITUTE(D2837,"(",""),")",""),"â€“","-"),"–","-"),"I",""),"V","")),
  _xlpm.cleaned, TRIM(SUBSTITUTE(SUBSTITUTE(_xlpm.raw,"-"," - "),","," ")),
  _xlpm.words, _xlfn.FILTERXML("&lt;t&gt;&lt;s&gt;" &amp; SUBSTITUTE(_xlpm.cleaned," ","&lt;/s&gt;&lt;s&gt;") &amp; "&lt;/s&gt;&lt;/t&gt;", "//s"),
  _xlpm.nums, _xlfn.TEXTJOIN("-", TRUE, IF(ISNUMBER(--_xlpm.words), _xlpm.words, "")),
  IFERROR(_xlpm.nums, "")
)</f>
        <v>0</v>
      </c>
      <c r="F2837" t="s">
        <v>19829</v>
      </c>
      <c r="G2837" t="s">
        <v>9407</v>
      </c>
      <c r="I2837" t="s">
        <v>9407</v>
      </c>
      <c r="K2837">
        <v>0</v>
      </c>
      <c r="M2837">
        <v>0</v>
      </c>
      <c r="O2837" t="s">
        <v>9408</v>
      </c>
      <c r="P2837" t="s">
        <v>9409</v>
      </c>
      <c r="R2837" t="s">
        <v>1894</v>
      </c>
      <c r="S2837" t="s">
        <v>1894</v>
      </c>
      <c r="T2837" t="str">
        <f>IFERROR(
  IF(TRIM(Table22[[#This Row],[STARS]])="", "Unknown",
    TRIM(MID(Table22[[#This Row],[STARS]], FIND("Stars:", Table22[[#This Row],[STARS]]) + 6, LEN(Table22[[#This Row],[STARS]])))
  ),
"Unknown")</f>
        <v xml:space="preserve">
Appy Pratt, 
Kristen Bell, 
Tom Riley, 
Rachel Ramras
</v>
      </c>
      <c r="V2837">
        <v>0</v>
      </c>
      <c r="W2837">
        <v>0</v>
      </c>
      <c r="X2837">
        <v>0</v>
      </c>
    </row>
    <row r="2838" spans="1:24" x14ac:dyDescent="0.3">
      <c r="A2838" t="s">
        <v>9410</v>
      </c>
      <c r="C2838" t="s">
        <v>9410</v>
      </c>
      <c r="D2838">
        <v>-2017</v>
      </c>
      <c r="E2838" t="str" cm="1">
        <f t="array" ref="E2838">_xlfn.LET(
  _xlpm.raw, TRIM(SUBSTITUTE(SUBSTITUTE(SUBSTITUTE(SUBSTITUTE(SUBSTITUTE(SUBSTITUTE(D2838,"(",""),")",""),"â€“","-"),"–","-"),"I",""),"V","")),
  _xlpm.cleaned, TRIM(SUBSTITUTE(SUBSTITUTE(_xlpm.raw,"-"," - "),","," ")),
  _xlpm.words, _xlfn.FILTERXML("&lt;t&gt;&lt;s&gt;" &amp; SUBSTITUTE(_xlpm.cleaned," ","&lt;/s&gt;&lt;s&gt;") &amp; "&lt;/s&gt;&lt;/t&gt;", "//s"),
  _xlpm.nums, _xlfn.TEXTJOIN("-", TRUE, IF(ISNUMBER(--_xlpm.words), _xlpm.words, "")),
  IFERROR(_xlpm.nums, "")
)</f>
        <v>2017</v>
      </c>
      <c r="F2838" t="s">
        <v>19682</v>
      </c>
      <c r="G2838" t="s">
        <v>68</v>
      </c>
      <c r="I2838" t="s">
        <v>68</v>
      </c>
      <c r="K2838">
        <v>6.9</v>
      </c>
      <c r="M2838">
        <v>6.9</v>
      </c>
      <c r="O2838" t="s">
        <v>9411</v>
      </c>
      <c r="P2838" t="s">
        <v>9412</v>
      </c>
      <c r="R2838" t="s">
        <v>21349</v>
      </c>
      <c r="S2838" t="s">
        <v>21349</v>
      </c>
      <c r="T2838" t="str">
        <f>IFERROR(
  IF(TRIM(Table22[[#This Row],[STARS]])="", "Unknown",
    TRIM(MID(Table22[[#This Row],[STARS]], FIND("Stars:", Table22[[#This Row],[STARS]]) + 6, LEN(Table22[[#This Row],[STARS]])))
  ),
"Unknown")</f>
        <v xml:space="preserve">
Osamah Sami, 
Don Hany, 
Helana Sawires, 
Robert Rabiah
</v>
      </c>
      <c r="V2838">
        <v>4644</v>
      </c>
      <c r="W2838">
        <v>110</v>
      </c>
      <c r="X2838">
        <v>0</v>
      </c>
    </row>
    <row r="2839" spans="1:24" x14ac:dyDescent="0.3">
      <c r="A2839" t="s">
        <v>9413</v>
      </c>
      <c r="C2839" t="s">
        <v>9413</v>
      </c>
      <c r="D2839">
        <v>0</v>
      </c>
      <c r="E2839" t="str" cm="1">
        <f t="array" ref="E2839">_xlfn.LET(
  _xlpm.raw, TRIM(SUBSTITUTE(SUBSTITUTE(SUBSTITUTE(SUBSTITUTE(SUBSTITUTE(SUBSTITUTE(D2839,"(",""),")",""),"â€“","-"),"–","-"),"I",""),"V","")),
  _xlpm.cleaned, TRIM(SUBSTITUTE(SUBSTITUTE(_xlpm.raw,"-"," - "),","," ")),
  _xlpm.words, _xlfn.FILTERXML("&lt;t&gt;&lt;s&gt;" &amp; SUBSTITUTE(_xlpm.cleaned," ","&lt;/s&gt;&lt;s&gt;") &amp; "&lt;/s&gt;&lt;/t&gt;", "//s"),
  _xlpm.nums, _xlfn.TEXTJOIN("-", TRUE, IF(ISNUMBER(--_xlpm.words), _xlpm.words, "")),
  IFERROR(_xlpm.nums, "")
)</f>
        <v>0</v>
      </c>
      <c r="F2839" t="s">
        <v>19829</v>
      </c>
      <c r="G2839" t="s">
        <v>25</v>
      </c>
      <c r="I2839" t="s">
        <v>25</v>
      </c>
      <c r="K2839">
        <v>0</v>
      </c>
      <c r="M2839">
        <v>0</v>
      </c>
      <c r="O2839" t="s">
        <v>9414</v>
      </c>
      <c r="P2839" t="s">
        <v>9415</v>
      </c>
      <c r="R2839" t="s">
        <v>21348</v>
      </c>
      <c r="S2839" t="s">
        <v>21348</v>
      </c>
      <c r="T2839" t="str">
        <f>IFERROR(
  IF(TRIM(Table22[[#This Row],[STARS]])="", "Unknown",
    TRIM(MID(Table22[[#This Row],[STARS]], FIND("Stars:", Table22[[#This Row],[STARS]]) + 6, LEN(Table22[[#This Row],[STARS]])))
  ),
"Unknown")</f>
        <v xml:space="preserve">
Noah Jupe, 
Natasia Demetriou, 
Cree Summer, 
Mandy Patinkin
</v>
      </c>
      <c r="V2839">
        <v>0</v>
      </c>
      <c r="W2839">
        <v>0</v>
      </c>
      <c r="X2839">
        <v>0</v>
      </c>
    </row>
    <row r="2840" spans="1:24" x14ac:dyDescent="0.3">
      <c r="A2840" t="s">
        <v>9416</v>
      </c>
      <c r="C2840" t="s">
        <v>9416</v>
      </c>
      <c r="D2840">
        <v>-2020</v>
      </c>
      <c r="E2840" t="str" cm="1">
        <f t="array" ref="E2840">_xlfn.LET(
  _xlpm.raw, TRIM(SUBSTITUTE(SUBSTITUTE(SUBSTITUTE(SUBSTITUTE(SUBSTITUTE(SUBSTITUTE(D2840,"(",""),")",""),"â€“","-"),"–","-"),"I",""),"V","")),
  _xlpm.cleaned, TRIM(SUBSTITUTE(SUBSTITUTE(_xlpm.raw,"-"," - "),","," ")),
  _xlpm.words, _xlfn.FILTERXML("&lt;t&gt;&lt;s&gt;" &amp; SUBSTITUTE(_xlpm.cleaned," ","&lt;/s&gt;&lt;s&gt;") &amp; "&lt;/s&gt;&lt;/t&gt;", "//s"),
  _xlpm.nums, _xlfn.TEXTJOIN("-", TRUE, IF(ISNUMBER(--_xlpm.words), _xlpm.words, "")),
  IFERROR(_xlpm.nums, "")
)</f>
        <v>2020</v>
      </c>
      <c r="F2840" t="s">
        <v>19675</v>
      </c>
      <c r="G2840" t="s">
        <v>86</v>
      </c>
      <c r="I2840" t="s">
        <v>86</v>
      </c>
      <c r="K2840">
        <v>5</v>
      </c>
      <c r="M2840">
        <v>5</v>
      </c>
      <c r="O2840" t="s">
        <v>9417</v>
      </c>
      <c r="P2840" t="s">
        <v>9418</v>
      </c>
      <c r="R2840" t="s">
        <v>21347</v>
      </c>
      <c r="S2840" t="s">
        <v>21347</v>
      </c>
      <c r="T2840" t="str">
        <f>IFERROR(
  IF(TRIM(Table22[[#This Row],[STARS]])="", "Unknown",
    TRIM(MID(Table22[[#This Row],[STARS]], FIND("Stars:", Table22[[#This Row],[STARS]]) + 6, LEN(Table22[[#This Row],[STARS]])))
  ),
"Unknown")</f>
        <v xml:space="preserve">
Erdal BesikÃ§ioglu, 
Ertan Saban, 
BelÃ§im Bilgin, 
BÃ¼lent Sakrak
</v>
      </c>
      <c r="V2840">
        <v>229</v>
      </c>
      <c r="W2840">
        <v>94</v>
      </c>
      <c r="X2840">
        <v>0</v>
      </c>
    </row>
    <row r="2841" spans="1:24" x14ac:dyDescent="0.3">
      <c r="A2841" t="s">
        <v>9419</v>
      </c>
      <c r="C2841" t="s">
        <v>9419</v>
      </c>
      <c r="D2841">
        <v>-2015</v>
      </c>
      <c r="E2841" t="str" cm="1">
        <f t="array" ref="E2841">_xlfn.LET(
  _xlpm.raw, TRIM(SUBSTITUTE(SUBSTITUTE(SUBSTITUTE(SUBSTITUTE(SUBSTITUTE(SUBSTITUTE(D2841,"(",""),")",""),"â€“","-"),"–","-"),"I",""),"V","")),
  _xlpm.cleaned, TRIM(SUBSTITUTE(SUBSTITUTE(_xlpm.raw,"-"," - "),","," ")),
  _xlpm.words, _xlfn.FILTERXML("&lt;t&gt;&lt;s&gt;" &amp; SUBSTITUTE(_xlpm.cleaned," ","&lt;/s&gt;&lt;s&gt;") &amp; "&lt;/s&gt;&lt;/t&gt;", "//s"),
  _xlpm.nums, _xlfn.TEXTJOIN("-", TRUE, IF(ISNUMBER(--_xlpm.words), _xlpm.words, "")),
  IFERROR(_xlpm.nums, "")
)</f>
        <v>2015</v>
      </c>
      <c r="F2841" t="s">
        <v>19688</v>
      </c>
      <c r="G2841" t="s">
        <v>7337</v>
      </c>
      <c r="I2841" t="s">
        <v>7337</v>
      </c>
      <c r="K2841">
        <v>7.6</v>
      </c>
      <c r="M2841">
        <v>7.6</v>
      </c>
      <c r="O2841" t="s">
        <v>9420</v>
      </c>
      <c r="P2841" t="s">
        <v>9421</v>
      </c>
      <c r="R2841" t="s">
        <v>21346</v>
      </c>
      <c r="S2841" t="s">
        <v>21346</v>
      </c>
      <c r="T2841" t="str">
        <f>IFERROR(
  IF(TRIM(Table22[[#This Row],[STARS]])="", "Unknown",
    TRIM(MID(Table22[[#This Row],[STARS]], FIND("Stars:", Table22[[#This Row],[STARS]]) + 6, LEN(Table22[[#This Row],[STARS]])))
  ),
"Unknown")</f>
        <v xml:space="preserve">
Nina Simone, 
Lisa Simone Kelly, 
Roger Nupie, 
Al Schackman
</v>
      </c>
      <c r="V2841">
        <v>13071</v>
      </c>
      <c r="W2841">
        <v>101</v>
      </c>
      <c r="X2841">
        <v>0</v>
      </c>
    </row>
    <row r="2842" spans="1:24" x14ac:dyDescent="0.3">
      <c r="A2842" t="s">
        <v>9422</v>
      </c>
      <c r="C2842" t="s">
        <v>9422</v>
      </c>
      <c r="D2842">
        <v>-2020</v>
      </c>
      <c r="E2842" t="str" cm="1">
        <f t="array" ref="E2842">_xlfn.LET(
  _xlpm.raw, TRIM(SUBSTITUTE(SUBSTITUTE(SUBSTITUTE(SUBSTITUTE(SUBSTITUTE(SUBSTITUTE(D2842,"(",""),")",""),"â€“","-"),"–","-"),"I",""),"V","")),
  _xlpm.cleaned, TRIM(SUBSTITUTE(SUBSTITUTE(_xlpm.raw,"-"," - "),","," ")),
  _xlpm.words, _xlfn.FILTERXML("&lt;t&gt;&lt;s&gt;" &amp; SUBSTITUTE(_xlpm.cleaned," ","&lt;/s&gt;&lt;s&gt;") &amp; "&lt;/s&gt;&lt;/t&gt;", "//s"),
  _xlpm.nums, _xlfn.TEXTJOIN("-", TRUE, IF(ISNUMBER(--_xlpm.words), _xlpm.words, "")),
  IFERROR(_xlpm.nums, "")
)</f>
        <v>2020</v>
      </c>
      <c r="F2842" t="s">
        <v>19675</v>
      </c>
      <c r="G2842" t="s">
        <v>3337</v>
      </c>
      <c r="I2842" t="s">
        <v>3337</v>
      </c>
      <c r="K2842">
        <v>7.9</v>
      </c>
      <c r="M2842">
        <v>7.9</v>
      </c>
      <c r="O2842" t="s">
        <v>9423</v>
      </c>
      <c r="P2842" t="s">
        <v>9424</v>
      </c>
      <c r="R2842" t="s">
        <v>21345</v>
      </c>
      <c r="S2842" t="s">
        <v>21345</v>
      </c>
      <c r="T2842" t="str">
        <f>IFERROR(
  IF(TRIM(Table22[[#This Row],[STARS]])="", "Unknown",
    TRIM(MID(Table22[[#This Row],[STARS]], FIND("Stars:", Table22[[#This Row],[STARS]]) + 6, LEN(Table22[[#This Row],[STARS]])))
  ),
"Unknown")</f>
        <v xml:space="preserve">
Terry Donahue, 
Pat Henschel, 
Diana Bolan, 
Kim Donahue
</v>
      </c>
      <c r="V2842">
        <v>3816</v>
      </c>
      <c r="W2842">
        <v>81</v>
      </c>
      <c r="X2842">
        <v>0</v>
      </c>
    </row>
    <row r="2843" spans="1:24" x14ac:dyDescent="0.3">
      <c r="A2843" t="s">
        <v>9425</v>
      </c>
      <c r="C2843" t="s">
        <v>9425</v>
      </c>
      <c r="D2843">
        <v>-2020</v>
      </c>
      <c r="E2843" t="str" cm="1">
        <f t="array" ref="E2843">_xlfn.LET(
  _xlpm.raw, TRIM(SUBSTITUTE(SUBSTITUTE(SUBSTITUTE(SUBSTITUTE(SUBSTITUTE(SUBSTITUTE(D2843,"(",""),")",""),"â€“","-"),"–","-"),"I",""),"V","")),
  _xlpm.cleaned, TRIM(SUBSTITUTE(SUBSTITUTE(_xlpm.raw,"-"," - "),","," ")),
  _xlpm.words, _xlfn.FILTERXML("&lt;t&gt;&lt;s&gt;" &amp; SUBSTITUTE(_xlpm.cleaned," ","&lt;/s&gt;&lt;s&gt;") &amp; "&lt;/s&gt;&lt;/t&gt;", "//s"),
  _xlpm.nums, _xlfn.TEXTJOIN("-", TRUE, IF(ISNUMBER(--_xlpm.words), _xlpm.words, "")),
  IFERROR(_xlpm.nums, "")
)</f>
        <v>2020</v>
      </c>
      <c r="F2843" t="s">
        <v>19675</v>
      </c>
      <c r="G2843" t="s">
        <v>86</v>
      </c>
      <c r="I2843" t="s">
        <v>86</v>
      </c>
      <c r="K2843">
        <v>6.5</v>
      </c>
      <c r="M2843">
        <v>6.5</v>
      </c>
      <c r="O2843" t="s">
        <v>9426</v>
      </c>
      <c r="P2843" t="s">
        <v>9427</v>
      </c>
      <c r="R2843" t="s">
        <v>21344</v>
      </c>
      <c r="S2843" t="s">
        <v>21344</v>
      </c>
      <c r="T2843" t="str">
        <f>IFERROR(
  IF(TRIM(Table22[[#This Row],[STARS]])="", "Unknown",
    TRIM(MID(Table22[[#This Row],[STARS]], FIND("Stars:", Table22[[#This Row],[STARS]]) + 6, LEN(Table22[[#This Row],[STARS]])))
  ),
"Unknown")</f>
        <v xml:space="preserve">
Kang Quintus, 
Faith Fidel, 
Cosson Chinopoh, 
Ramsey Nouah
</v>
      </c>
      <c r="V2843">
        <v>480</v>
      </c>
      <c r="W2843">
        <v>143</v>
      </c>
      <c r="X2843">
        <v>0</v>
      </c>
    </row>
    <row r="2844" spans="1:24" x14ac:dyDescent="0.3">
      <c r="A2844" t="s">
        <v>9428</v>
      </c>
      <c r="C2844" t="s">
        <v>9428</v>
      </c>
      <c r="D2844">
        <v>-2021</v>
      </c>
      <c r="E2844" t="str" cm="1">
        <f t="array" ref="E2844">_xlfn.LET(
  _xlpm.raw, TRIM(SUBSTITUTE(SUBSTITUTE(SUBSTITUTE(SUBSTITUTE(SUBSTITUTE(SUBSTITUTE(D2844,"(",""),")",""),"â€“","-"),"–","-"),"I",""),"V","")),
  _xlpm.cleaned, TRIM(SUBSTITUTE(SUBSTITUTE(_xlpm.raw,"-"," - "),","," ")),
  _xlpm.words, _xlfn.FILTERXML("&lt;t&gt;&lt;s&gt;" &amp; SUBSTITUTE(_xlpm.cleaned," ","&lt;/s&gt;&lt;s&gt;") &amp; "&lt;/s&gt;&lt;/t&gt;", "//s"),
  _xlpm.nums, _xlfn.TEXTJOIN("-", TRUE, IF(ISNUMBER(--_xlpm.words), _xlpm.words, "")),
  IFERROR(_xlpm.nums, "")
)</f>
        <v>2021</v>
      </c>
      <c r="F2844" t="s">
        <v>19672</v>
      </c>
      <c r="G2844" t="s">
        <v>313</v>
      </c>
      <c r="I2844" t="s">
        <v>313</v>
      </c>
      <c r="K2844">
        <v>6.2</v>
      </c>
      <c r="M2844">
        <v>6.2</v>
      </c>
      <c r="O2844" t="s">
        <v>9429</v>
      </c>
      <c r="P2844" t="s">
        <v>9430</v>
      </c>
      <c r="R2844" t="s">
        <v>21343</v>
      </c>
      <c r="S2844" t="s">
        <v>21343</v>
      </c>
      <c r="T2844" t="str">
        <f>IFERROR(
  IF(TRIM(Table22[[#This Row],[STARS]])="", "Unknown",
    TRIM(MID(Table22[[#This Row],[STARS]], FIND("Stars:", Table22[[#This Row],[STARS]]) + 6, LEN(Table22[[#This Row],[STARS]])))
  ),
"Unknown")</f>
        <v xml:space="preserve">
Matheus Nachtergaele, 
Edmilson Filho, 
LetÃ­cia Lima, 
Leandro Ramos
</v>
      </c>
      <c r="V2844">
        <v>1433</v>
      </c>
      <c r="W2844">
        <v>97</v>
      </c>
      <c r="X2844">
        <v>0</v>
      </c>
    </row>
    <row r="2845" spans="1:24" x14ac:dyDescent="0.3">
      <c r="A2845" t="s">
        <v>9431</v>
      </c>
      <c r="C2845" t="s">
        <v>9431</v>
      </c>
      <c r="D2845" t="str">
        <v>(2017â€“ )</v>
      </c>
      <c r="E2845" t="str" cm="1">
        <f t="array" ref="E2845">_xlfn.LET(
  _xlpm.raw, TRIM(SUBSTITUTE(SUBSTITUTE(SUBSTITUTE(SUBSTITUTE(SUBSTITUTE(SUBSTITUTE(D2845,"(",""),")",""),"â€“","-"),"–","-"),"I",""),"V","")),
  _xlpm.cleaned, TRIM(SUBSTITUTE(SUBSTITUTE(_xlpm.raw,"-"," - "),","," ")),
  _xlpm.words, _xlfn.FILTERXML("&lt;t&gt;&lt;s&gt;" &amp; SUBSTITUTE(_xlpm.cleaned," ","&lt;/s&gt;&lt;s&gt;") &amp; "&lt;/s&gt;&lt;/t&gt;", "//s"),
  _xlpm.nums, _xlfn.TEXTJOIN("-", TRUE, IF(ISNUMBER(--_xlpm.words), _xlpm.words, "")),
  IFERROR(_xlpm.nums, "")
)</f>
        <v>2017</v>
      </c>
      <c r="F2845" t="s">
        <v>19682</v>
      </c>
      <c r="G2845" t="s">
        <v>3225</v>
      </c>
      <c r="I2845" t="s">
        <v>3225</v>
      </c>
      <c r="K2845">
        <v>7.5</v>
      </c>
      <c r="M2845">
        <v>7.5</v>
      </c>
      <c r="O2845" t="s">
        <v>9432</v>
      </c>
      <c r="P2845" t="s">
        <v>9433</v>
      </c>
      <c r="R2845" t="s">
        <v>1894</v>
      </c>
      <c r="S2845" t="s">
        <v>1894</v>
      </c>
      <c r="T2845" t="str">
        <f>IFERROR(
  IF(TRIM(Table22[[#This Row],[STARS]])="", "Unknown",
    TRIM(MID(Table22[[#This Row],[STARS]], FIND("Stars:", Table22[[#This Row],[STARS]]) + 6, LEN(Table22[[#This Row],[STARS]])))
  ),
"Unknown")</f>
        <v xml:space="preserve">
David Burns, 
Loretta Fisher, 
Brian Hutchinson, 
Sarah Isaacs
</v>
      </c>
      <c r="V2845">
        <v>5017</v>
      </c>
      <c r="W2845">
        <v>46</v>
      </c>
      <c r="X2845">
        <v>0</v>
      </c>
    </row>
    <row r="2846" spans="1:24" x14ac:dyDescent="0.3">
      <c r="A2846" t="s">
        <v>9434</v>
      </c>
      <c r="C2846" t="s">
        <v>9434</v>
      </c>
      <c r="D2846" t="str">
        <v>(I) (2012)</v>
      </c>
      <c r="E2846" t="str" cm="1">
        <f t="array" ref="E2846">_xlfn.LET(
  _xlpm.raw, TRIM(SUBSTITUTE(SUBSTITUTE(SUBSTITUTE(SUBSTITUTE(SUBSTITUTE(SUBSTITUTE(D2846,"(",""),")",""),"â€“","-"),"–","-"),"I",""),"V","")),
  _xlpm.cleaned, TRIM(SUBSTITUTE(SUBSTITUTE(_xlpm.raw,"-"," - "),","," ")),
  _xlpm.words, _xlfn.FILTERXML("&lt;t&gt;&lt;s&gt;" &amp; SUBSTITUTE(_xlpm.cleaned," ","&lt;/s&gt;&lt;s&gt;") &amp; "&lt;/s&gt;&lt;/t&gt;", "//s"),
  _xlpm.nums, _xlfn.TEXTJOIN("-", TRUE, IF(ISNUMBER(--_xlpm.words), _xlpm.words, "")),
  IFERROR(_xlpm.nums, "")
)</f>
        <v>2012</v>
      </c>
      <c r="F2846" t="s">
        <v>19705</v>
      </c>
      <c r="G2846" t="s">
        <v>86</v>
      </c>
      <c r="I2846" t="s">
        <v>86</v>
      </c>
      <c r="K2846">
        <v>7.5</v>
      </c>
      <c r="M2846">
        <v>7.5</v>
      </c>
      <c r="O2846" t="s">
        <v>9435</v>
      </c>
      <c r="P2846" t="s">
        <v>9436</v>
      </c>
      <c r="R2846" t="s">
        <v>21342</v>
      </c>
      <c r="S2846" t="s">
        <v>21342</v>
      </c>
      <c r="T2846" t="str">
        <f>IFERROR(
  IF(TRIM(Table22[[#This Row],[STARS]])="", "Unknown",
    TRIM(MID(Table22[[#This Row],[STARS]], FIND("Stars:", Table22[[#This Row],[STARS]]) + 6, LEN(Table22[[#This Row],[STARS]])))
  ),
"Unknown")</f>
        <v xml:space="preserve">
Alan Cumming, 
Garret Dillahunt, 
Isaac Leyva, 
Frances Fisher
</v>
      </c>
      <c r="V2846">
        <v>6037</v>
      </c>
      <c r="W2846">
        <v>98</v>
      </c>
      <c r="X2846" t="s">
        <v>1087</v>
      </c>
    </row>
    <row r="2847" spans="1:24" x14ac:dyDescent="0.3">
      <c r="A2847" t="s">
        <v>9437</v>
      </c>
      <c r="C2847" t="s">
        <v>9437</v>
      </c>
      <c r="D2847">
        <v>-2012</v>
      </c>
      <c r="E2847" t="str" cm="1">
        <f t="array" ref="E2847">_xlfn.LET(
  _xlpm.raw, TRIM(SUBSTITUTE(SUBSTITUTE(SUBSTITUTE(SUBSTITUTE(SUBSTITUTE(SUBSTITUTE(D2847,"(",""),")",""),"â€“","-"),"–","-"),"I",""),"V","")),
  _xlpm.cleaned, TRIM(SUBSTITUTE(SUBSTITUTE(_xlpm.raw,"-"," - "),","," ")),
  _xlpm.words, _xlfn.FILTERXML("&lt;t&gt;&lt;s&gt;" &amp; SUBSTITUTE(_xlpm.cleaned," ","&lt;/s&gt;&lt;s&gt;") &amp; "&lt;/s&gt;&lt;/t&gt;", "//s"),
  _xlpm.nums, _xlfn.TEXTJOIN("-", TRUE, IF(ISNUMBER(--_xlpm.words), _xlpm.words, "")),
  IFERROR(_xlpm.nums, "")
)</f>
        <v>2012</v>
      </c>
      <c r="F2847" t="s">
        <v>19705</v>
      </c>
      <c r="G2847" t="s">
        <v>1119</v>
      </c>
      <c r="I2847" t="s">
        <v>1119</v>
      </c>
      <c r="K2847">
        <v>3.8</v>
      </c>
      <c r="M2847">
        <v>3.8</v>
      </c>
      <c r="O2847" t="s">
        <v>9438</v>
      </c>
      <c r="P2847" t="s">
        <v>9439</v>
      </c>
      <c r="R2847" t="s">
        <v>21341</v>
      </c>
      <c r="S2847" t="s">
        <v>21341</v>
      </c>
      <c r="T2847" t="str">
        <f>IFERROR(
  IF(TRIM(Table22[[#This Row],[STARS]])="", "Unknown",
    TRIM(MID(Table22[[#This Row],[STARS]], FIND("Stars:", Table22[[#This Row],[STARS]]) + 6, LEN(Table22[[#This Row],[STARS]])))
  ),
"Unknown")</f>
        <v xml:space="preserve">
Vinnie Jones, 
Rob Steinberg, 
Craig Fairbrass, 
Gina Philips
</v>
      </c>
      <c r="V2847">
        <v>3608</v>
      </c>
      <c r="W2847">
        <v>86</v>
      </c>
      <c r="X2847">
        <v>0</v>
      </c>
    </row>
    <row r="2848" spans="1:24" x14ac:dyDescent="0.3">
      <c r="A2848" t="s">
        <v>9440</v>
      </c>
      <c r="C2848" t="s">
        <v>9440</v>
      </c>
      <c r="D2848">
        <v>-2020</v>
      </c>
      <c r="E2848" t="str" cm="1">
        <f t="array" ref="E2848">_xlfn.LET(
  _xlpm.raw, TRIM(SUBSTITUTE(SUBSTITUTE(SUBSTITUTE(SUBSTITUTE(SUBSTITUTE(SUBSTITUTE(D2848,"(",""),")",""),"â€“","-"),"–","-"),"I",""),"V","")),
  _xlpm.cleaned, TRIM(SUBSTITUTE(SUBSTITUTE(_xlpm.raw,"-"," - "),","," ")),
  _xlpm.words, _xlfn.FILTERXML("&lt;t&gt;&lt;s&gt;" &amp; SUBSTITUTE(_xlpm.cleaned," ","&lt;/s&gt;&lt;s&gt;") &amp; "&lt;/s&gt;&lt;/t&gt;", "//s"),
  _xlpm.nums, _xlfn.TEXTJOIN("-", TRUE, IF(ISNUMBER(--_xlpm.words), _xlpm.words, "")),
  IFERROR(_xlpm.nums, "")
)</f>
        <v>2020</v>
      </c>
      <c r="F2848" t="s">
        <v>19675</v>
      </c>
      <c r="G2848" t="s">
        <v>3225</v>
      </c>
      <c r="I2848" t="s">
        <v>3225</v>
      </c>
      <c r="K2848">
        <v>7</v>
      </c>
      <c r="M2848">
        <v>7</v>
      </c>
      <c r="O2848" t="s">
        <v>9441</v>
      </c>
      <c r="P2848" t="s">
        <v>9442</v>
      </c>
      <c r="R2848" t="s">
        <v>1894</v>
      </c>
      <c r="S2848" t="s">
        <v>1894</v>
      </c>
      <c r="T2848" t="str">
        <f>IFERROR(
  IF(TRIM(Table22[[#This Row],[STARS]])="", "Unknown",
    TRIM(MID(Table22[[#This Row],[STARS]], FIND("Stars:", Table22[[#This Row],[STARS]]) + 6, LEN(Table22[[#This Row],[STARS]])))
  ),
"Unknown")</f>
        <v xml:space="preserve">
Scott Allen, 
Karl Kenzler, 
Daniel Marx, 
Shawn Musgrave
</v>
      </c>
      <c r="V2848">
        <v>2676</v>
      </c>
      <c r="W2848">
        <v>211</v>
      </c>
      <c r="X2848">
        <v>0</v>
      </c>
    </row>
    <row r="2849" spans="1:24" x14ac:dyDescent="0.3">
      <c r="A2849" t="s">
        <v>9443</v>
      </c>
      <c r="C2849" t="s">
        <v>9443</v>
      </c>
      <c r="D2849" t="str">
        <v>(2019â€“ )</v>
      </c>
      <c r="E2849" t="str" cm="1">
        <f t="array" ref="E2849">_xlfn.LET(
  _xlpm.raw, TRIM(SUBSTITUTE(SUBSTITUTE(SUBSTITUTE(SUBSTITUTE(SUBSTITUTE(SUBSTITUTE(D2849,"(",""),")",""),"â€“","-"),"–","-"),"I",""),"V","")),
  _xlpm.cleaned, TRIM(SUBSTITUTE(SUBSTITUTE(_xlpm.raw,"-"," - "),","," ")),
  _xlpm.words, _xlfn.FILTERXML("&lt;t&gt;&lt;s&gt;" &amp; SUBSTITUTE(_xlpm.cleaned," ","&lt;/s&gt;&lt;s&gt;") &amp; "&lt;/s&gt;&lt;/t&gt;", "//s"),
  _xlpm.nums, _xlfn.TEXTJOIN("-", TRUE, IF(ISNUMBER(--_xlpm.words), _xlpm.words, "")),
  IFERROR(_xlpm.nums, "")
)</f>
        <v>2019</v>
      </c>
      <c r="F2849" t="s">
        <v>19677</v>
      </c>
      <c r="G2849" t="s">
        <v>885</v>
      </c>
      <c r="I2849" t="s">
        <v>885</v>
      </c>
      <c r="K2849">
        <v>5.8</v>
      </c>
      <c r="M2849">
        <v>5.8</v>
      </c>
      <c r="O2849" t="s">
        <v>9444</v>
      </c>
      <c r="P2849" t="s">
        <v>9445</v>
      </c>
      <c r="R2849" t="s">
        <v>1894</v>
      </c>
      <c r="S2849" t="s">
        <v>1894</v>
      </c>
      <c r="T2849" t="str">
        <f>IFERROR(
  IF(TRIM(Table22[[#This Row],[STARS]])="", "Unknown",
    TRIM(MID(Table22[[#This Row],[STARS]], FIND("Stars:", Table22[[#This Row],[STARS]]) + 6, LEN(Table22[[#This Row],[STARS]])))
  ),
"Unknown")</f>
        <v xml:space="preserve">
Renan Tenca, 
Paloma Bernardi, 
Gutto Szuster, 
Pedro Caetano
</v>
      </c>
      <c r="V2849">
        <v>611</v>
      </c>
      <c r="W2849">
        <v>40</v>
      </c>
      <c r="X2849">
        <v>0</v>
      </c>
    </row>
    <row r="2850" spans="1:24" x14ac:dyDescent="0.3">
      <c r="A2850" t="s">
        <v>9446</v>
      </c>
      <c r="C2850" t="s">
        <v>9446</v>
      </c>
      <c r="D2850">
        <v>-2020</v>
      </c>
      <c r="E2850" t="str" cm="1">
        <f t="array" ref="E2850">_xlfn.LET(
  _xlpm.raw, TRIM(SUBSTITUTE(SUBSTITUTE(SUBSTITUTE(SUBSTITUTE(SUBSTITUTE(SUBSTITUTE(D2850,"(",""),")",""),"â€“","-"),"–","-"),"I",""),"V","")),
  _xlpm.cleaned, TRIM(SUBSTITUTE(SUBSTITUTE(_xlpm.raw,"-"," - "),","," ")),
  _xlpm.words, _xlfn.FILTERXML("&lt;t&gt;&lt;s&gt;" &amp; SUBSTITUTE(_xlpm.cleaned," ","&lt;/s&gt;&lt;s&gt;") &amp; "&lt;/s&gt;&lt;/t&gt;", "//s"),
  _xlpm.nums, _xlfn.TEXTJOIN("-", TRUE, IF(ISNUMBER(--_xlpm.words), _xlpm.words, "")),
  IFERROR(_xlpm.nums, "")
)</f>
        <v>2020</v>
      </c>
      <c r="F2850" t="s">
        <v>19675</v>
      </c>
      <c r="G2850" t="s">
        <v>1360</v>
      </c>
      <c r="I2850" t="s">
        <v>1360</v>
      </c>
      <c r="K2850">
        <v>5.3</v>
      </c>
      <c r="M2850">
        <v>5.3</v>
      </c>
      <c r="O2850" t="s">
        <v>9447</v>
      </c>
      <c r="P2850" t="s">
        <v>9448</v>
      </c>
      <c r="R2850" t="s">
        <v>21340</v>
      </c>
      <c r="S2850" t="s">
        <v>21340</v>
      </c>
      <c r="T2850" t="str">
        <f>IFERROR(
  IF(TRIM(Table22[[#This Row],[STARS]])="", "Unknown",
    TRIM(MID(Table22[[#This Row],[STARS]], FIND("Stars:", Table22[[#This Row],[STARS]]) + 6, LEN(Table22[[#This Row],[STARS]])))
  ),
"Unknown")</f>
        <v xml:space="preserve">
Alexandra Pfeifer, 
Helen Schneider, 
Anton Wichers, 
Trystan PÃ¼tter
</v>
      </c>
      <c r="V2850">
        <v>1063</v>
      </c>
      <c r="W2850">
        <v>102</v>
      </c>
      <c r="X2850">
        <v>0</v>
      </c>
    </row>
    <row r="2851" spans="1:24" x14ac:dyDescent="0.3">
      <c r="A2851" t="s">
        <v>9449</v>
      </c>
      <c r="C2851" t="s">
        <v>9449</v>
      </c>
      <c r="D2851">
        <v>-2011</v>
      </c>
      <c r="E2851" t="str" cm="1">
        <f t="array" ref="E2851">_xlfn.LET(
  _xlpm.raw, TRIM(SUBSTITUTE(SUBSTITUTE(SUBSTITUTE(SUBSTITUTE(SUBSTITUTE(SUBSTITUTE(D2851,"(",""),")",""),"â€“","-"),"–","-"),"I",""),"V","")),
  _xlpm.cleaned, TRIM(SUBSTITUTE(SUBSTITUTE(_xlpm.raw,"-"," - "),","," ")),
  _xlpm.words, _xlfn.FILTERXML("&lt;t&gt;&lt;s&gt;" &amp; SUBSTITUTE(_xlpm.cleaned," ","&lt;/s&gt;&lt;s&gt;") &amp; "&lt;/s&gt;&lt;/t&gt;", "//s"),
  _xlpm.nums, _xlfn.TEXTJOIN("-", TRUE, IF(ISNUMBER(--_xlpm.words), _xlpm.words, "")),
  IFERROR(_xlpm.nums, "")
)</f>
        <v>2011</v>
      </c>
      <c r="F2851" t="s">
        <v>19679</v>
      </c>
      <c r="G2851" t="s">
        <v>86</v>
      </c>
      <c r="I2851" t="s">
        <v>86</v>
      </c>
      <c r="K2851">
        <v>5.7</v>
      </c>
      <c r="M2851">
        <v>5.7</v>
      </c>
      <c r="O2851" t="s">
        <v>9450</v>
      </c>
      <c r="P2851" t="s">
        <v>9451</v>
      </c>
      <c r="R2851" t="s">
        <v>21339</v>
      </c>
      <c r="S2851" t="s">
        <v>21339</v>
      </c>
      <c r="T2851" t="str">
        <f>IFERROR(
  IF(TRIM(Table22[[#This Row],[STARS]])="", "Unknown",
    TRIM(MID(Table22[[#This Row],[STARS]], FIND("Stars:", Table22[[#This Row],[STARS]]) + 6, LEN(Table22[[#This Row],[STARS]])))
  ),
"Unknown")</f>
        <v xml:space="preserve">
Carsten BjÃ¸rnlund, 
Stephanie Leon, 
Jakob Eklund, 
Pepsi
</v>
      </c>
      <c r="V2851">
        <v>231</v>
      </c>
      <c r="W2851">
        <v>73</v>
      </c>
      <c r="X2851">
        <v>0</v>
      </c>
    </row>
    <row r="2852" spans="1:24" x14ac:dyDescent="0.3">
      <c r="A2852" t="s">
        <v>9452</v>
      </c>
      <c r="C2852" t="s">
        <v>9452</v>
      </c>
      <c r="D2852">
        <v>-2016</v>
      </c>
      <c r="E2852" t="str" cm="1">
        <f t="array" ref="E2852">_xlfn.LET(
  _xlpm.raw, TRIM(SUBSTITUTE(SUBSTITUTE(SUBSTITUTE(SUBSTITUTE(SUBSTITUTE(SUBSTITUTE(D2852,"(",""),")",""),"â€“","-"),"–","-"),"I",""),"V","")),
  _xlpm.cleaned, TRIM(SUBSTITUTE(SUBSTITUTE(_xlpm.raw,"-"," - "),","," ")),
  _xlpm.words, _xlfn.FILTERXML("&lt;t&gt;&lt;s&gt;" &amp; SUBSTITUTE(_xlpm.cleaned," ","&lt;/s&gt;&lt;s&gt;") &amp; "&lt;/s&gt;&lt;/t&gt;", "//s"),
  _xlpm.nums, _xlfn.TEXTJOIN("-", TRUE, IF(ISNUMBER(--_xlpm.words), _xlpm.words, "")),
  IFERROR(_xlpm.nums, "")
)</f>
        <v>2016</v>
      </c>
      <c r="F2852" t="s">
        <v>19684</v>
      </c>
      <c r="G2852" t="s">
        <v>55</v>
      </c>
      <c r="I2852" t="s">
        <v>55</v>
      </c>
      <c r="K2852">
        <v>6.2</v>
      </c>
      <c r="M2852">
        <v>6.2</v>
      </c>
      <c r="O2852" t="s">
        <v>9453</v>
      </c>
      <c r="P2852" t="s">
        <v>9454</v>
      </c>
      <c r="R2852" t="s">
        <v>21338</v>
      </c>
      <c r="S2852" t="s">
        <v>21338</v>
      </c>
      <c r="T2852" t="str">
        <f>IFERROR(
  IF(TRIM(Table22[[#This Row],[STARS]])="", "Unknown",
    TRIM(MID(Table22[[#This Row],[STARS]], FIND("Stars:", Table22[[#This Row],[STARS]]) + 6, LEN(Table22[[#This Row],[STARS]])))
  ),
"Unknown")</f>
        <v xml:space="preserve">
John Abraham, 
Sonakshi Sinha, 
Tahir Raj Bhasin, 
Adil Hussain
</v>
      </c>
      <c r="V2852">
        <v>5138</v>
      </c>
      <c r="W2852">
        <v>127</v>
      </c>
      <c r="X2852">
        <v>0</v>
      </c>
    </row>
    <row r="2853" spans="1:24" x14ac:dyDescent="0.3">
      <c r="A2853" t="s">
        <v>9455</v>
      </c>
      <c r="C2853" t="s">
        <v>9455</v>
      </c>
      <c r="D2853">
        <v>-2020</v>
      </c>
      <c r="E2853" t="str" cm="1">
        <f t="array" ref="E2853">_xlfn.LET(
  _xlpm.raw, TRIM(SUBSTITUTE(SUBSTITUTE(SUBSTITUTE(SUBSTITUTE(SUBSTITUTE(SUBSTITUTE(D2853,"(",""),")",""),"â€“","-"),"–","-"),"I",""),"V","")),
  _xlpm.cleaned, TRIM(SUBSTITUTE(SUBSTITUTE(_xlpm.raw,"-"," - "),","," ")),
  _xlpm.words, _xlfn.FILTERXML("&lt;t&gt;&lt;s&gt;" &amp; SUBSTITUTE(_xlpm.cleaned," ","&lt;/s&gt;&lt;s&gt;") &amp; "&lt;/s&gt;&lt;/t&gt;", "//s"),
  _xlpm.nums, _xlfn.TEXTJOIN("-", TRUE, IF(ISNUMBER(--_xlpm.words), _xlpm.words, "")),
  IFERROR(_xlpm.nums, "")
)</f>
        <v>2020</v>
      </c>
      <c r="F2853" t="s">
        <v>19675</v>
      </c>
      <c r="G2853" t="s">
        <v>3225</v>
      </c>
      <c r="I2853" t="s">
        <v>3225</v>
      </c>
      <c r="K2853">
        <v>7</v>
      </c>
      <c r="M2853">
        <v>7</v>
      </c>
      <c r="O2853" t="s">
        <v>9456</v>
      </c>
      <c r="P2853" t="s">
        <v>9457</v>
      </c>
      <c r="R2853" t="s">
        <v>1894</v>
      </c>
      <c r="S2853" t="s">
        <v>1894</v>
      </c>
      <c r="T2853" t="str">
        <f>IFERROR(
  IF(TRIM(Table22[[#This Row],[STARS]])="", "Unknown",
    TRIM(MID(Table22[[#This Row],[STARS]], FIND("Stars:", Table22[[#This Row],[STARS]]) + 6, LEN(Table22[[#This Row],[STARS]])))
  ),
"Unknown")</f>
        <v xml:space="preserve">
Nafissatou Diallo, 
RaphaÃ«lle BacquÃ©, 
Ã‰lisabeth Guigou, 
Paul Browne
</v>
      </c>
      <c r="V2853">
        <v>2025</v>
      </c>
      <c r="W2853">
        <v>197</v>
      </c>
      <c r="X2853">
        <v>0</v>
      </c>
    </row>
    <row r="2854" spans="1:24" x14ac:dyDescent="0.3">
      <c r="A2854" t="s">
        <v>9458</v>
      </c>
      <c r="C2854" t="s">
        <v>9458</v>
      </c>
      <c r="D2854">
        <v>-2015</v>
      </c>
      <c r="E2854" t="str" cm="1">
        <f t="array" ref="E2854">_xlfn.LET(
  _xlpm.raw, TRIM(SUBSTITUTE(SUBSTITUTE(SUBSTITUTE(SUBSTITUTE(SUBSTITUTE(SUBSTITUTE(D2854,"(",""),")",""),"â€“","-"),"–","-"),"I",""),"V","")),
  _xlpm.cleaned, TRIM(SUBSTITUTE(SUBSTITUTE(_xlpm.raw,"-"," - "),","," ")),
  _xlpm.words, _xlfn.FILTERXML("&lt;t&gt;&lt;s&gt;" &amp; SUBSTITUTE(_xlpm.cleaned," ","&lt;/s&gt;&lt;s&gt;") &amp; "&lt;/s&gt;&lt;/t&gt;", "//s"),
  _xlpm.nums, _xlfn.TEXTJOIN("-", TRUE, IF(ISNUMBER(--_xlpm.words), _xlpm.words, "")),
  IFERROR(_xlpm.nums, "")
)</f>
        <v>2015</v>
      </c>
      <c r="F2854" t="s">
        <v>19688</v>
      </c>
      <c r="G2854" t="s">
        <v>1919</v>
      </c>
      <c r="I2854" t="s">
        <v>1919</v>
      </c>
      <c r="K2854">
        <v>3.3</v>
      </c>
      <c r="M2854">
        <v>3.3</v>
      </c>
      <c r="O2854" t="s">
        <v>9459</v>
      </c>
      <c r="P2854" t="s">
        <v>9460</v>
      </c>
      <c r="R2854" t="s">
        <v>21337</v>
      </c>
      <c r="S2854" t="s">
        <v>21337</v>
      </c>
      <c r="T2854" t="str">
        <f>IFERROR(
  IF(TRIM(Table22[[#This Row],[STARS]])="", "Unknown",
    TRIM(MID(Table22[[#This Row],[STARS]], FIND("Stars:", Table22[[#This Row],[STARS]]) + 6, LEN(Table22[[#This Row],[STARS]])))
  ),
"Unknown")</f>
        <v xml:space="preserve">
Ian Hecox, 
Anthony Padilla, 
Michael Ian Black, 
Jillian Nelson
</v>
      </c>
      <c r="V2854">
        <v>6264</v>
      </c>
      <c r="W2854">
        <v>84</v>
      </c>
      <c r="X2854">
        <v>0</v>
      </c>
    </row>
    <row r="2855" spans="1:24" x14ac:dyDescent="0.3">
      <c r="A2855" t="s">
        <v>9461</v>
      </c>
      <c r="C2855" t="s">
        <v>9461</v>
      </c>
      <c r="D2855" t="str">
        <v>(2013â€“2019)</v>
      </c>
      <c r="E2855" t="str" cm="1">
        <f t="array" ref="E2855">_xlfn.LET(
  _xlpm.raw, TRIM(SUBSTITUTE(SUBSTITUTE(SUBSTITUTE(SUBSTITUTE(SUBSTITUTE(SUBSTITUTE(D2855,"(",""),")",""),"â€“","-"),"–","-"),"I",""),"V","")),
  _xlpm.cleaned, TRIM(SUBSTITUTE(SUBSTITUTE(_xlpm.raw,"-"," - "),","," ")),
  _xlpm.words, _xlfn.FILTERXML("&lt;t&gt;&lt;s&gt;" &amp; SUBSTITUTE(_xlpm.cleaned," ","&lt;/s&gt;&lt;s&gt;") &amp; "&lt;/s&gt;&lt;/t&gt;", "//s"),
  _xlpm.nums, _xlfn.TEXTJOIN("-", TRUE, IF(ISNUMBER(--_xlpm.words), _xlpm.words, "")),
  IFERROR(_xlpm.nums, "")
)</f>
        <v>2013-2019</v>
      </c>
      <c r="F2855" t="s">
        <v>19717</v>
      </c>
      <c r="G2855" t="s">
        <v>3135</v>
      </c>
      <c r="I2855" t="s">
        <v>3135</v>
      </c>
      <c r="K2855">
        <v>5</v>
      </c>
      <c r="M2855">
        <v>5</v>
      </c>
      <c r="O2855" t="s">
        <v>9462</v>
      </c>
      <c r="P2855" t="s">
        <v>9463</v>
      </c>
      <c r="R2855" t="s">
        <v>1894</v>
      </c>
      <c r="S2855" t="s">
        <v>1894</v>
      </c>
      <c r="T2855" t="str">
        <f>IFERROR(
  IF(TRIM(Table22[[#This Row],[STARS]])="", "Unknown",
    TRIM(MID(Table22[[#This Row],[STARS]], FIND("Stars:", Table22[[#This Row],[STARS]]) + 6, LEN(Table22[[#This Row],[STARS]])))
  ),
"Unknown")</f>
        <v xml:space="preserve">
Damien Laquet, 
David Gasman, 
Barbara Scaff, 
David Coburn
</v>
      </c>
      <c r="V2855">
        <v>1542</v>
      </c>
      <c r="W2855">
        <v>0</v>
      </c>
      <c r="X2855">
        <v>0</v>
      </c>
    </row>
    <row r="2856" spans="1:24" x14ac:dyDescent="0.3">
      <c r="A2856" t="s">
        <v>9464</v>
      </c>
      <c r="C2856" t="s">
        <v>9464</v>
      </c>
      <c r="D2856">
        <v>-2019</v>
      </c>
      <c r="E2856" t="str" cm="1">
        <f t="array" ref="E2856">_xlfn.LET(
  _xlpm.raw, TRIM(SUBSTITUTE(SUBSTITUTE(SUBSTITUTE(SUBSTITUTE(SUBSTITUTE(SUBSTITUTE(D2856,"(",""),")",""),"â€“","-"),"–","-"),"I",""),"V","")),
  _xlpm.cleaned, TRIM(SUBSTITUTE(SUBSTITUTE(_xlpm.raw,"-"," - "),","," ")),
  _xlpm.words, _xlfn.FILTERXML("&lt;t&gt;&lt;s&gt;" &amp; SUBSTITUTE(_xlpm.cleaned," ","&lt;/s&gt;&lt;s&gt;") &amp; "&lt;/s&gt;&lt;/t&gt;", "//s"),
  _xlpm.nums, _xlfn.TEXTJOIN("-", TRUE, IF(ISNUMBER(--_xlpm.words), _xlpm.words, "")),
  IFERROR(_xlpm.nums, "")
)</f>
        <v>2019</v>
      </c>
      <c r="F2856" t="s">
        <v>19677</v>
      </c>
      <c r="G2856" t="s">
        <v>801</v>
      </c>
      <c r="I2856" t="s">
        <v>801</v>
      </c>
      <c r="K2856">
        <v>7.9</v>
      </c>
      <c r="M2856">
        <v>7.9</v>
      </c>
      <c r="O2856" t="s">
        <v>9465</v>
      </c>
      <c r="P2856" t="s">
        <v>9466</v>
      </c>
      <c r="R2856" t="s">
        <v>1894</v>
      </c>
      <c r="S2856" t="s">
        <v>1894</v>
      </c>
      <c r="T2856" t="str">
        <f>IFERROR(
  IF(TRIM(Table22[[#This Row],[STARS]])="", "Unknown",
    TRIM(MID(Table22[[#This Row],[STARS]], FIND("Stars:", Table22[[#This Row],[STARS]]) + 6, LEN(Table22[[#This Row],[STARS]])))
  ),
"Unknown")</f>
        <v xml:space="preserve">
Alex Bueermann, 
Davin Orness
</v>
      </c>
      <c r="V2856">
        <v>9928</v>
      </c>
      <c r="W2856">
        <v>52</v>
      </c>
      <c r="X2856">
        <v>0</v>
      </c>
    </row>
    <row r="2857" spans="1:24" x14ac:dyDescent="0.3">
      <c r="A2857" t="s">
        <v>9467</v>
      </c>
      <c r="C2857" t="s">
        <v>9467</v>
      </c>
      <c r="D2857" t="str">
        <v>(2021 Video)</v>
      </c>
      <c r="E2857" t="str" cm="1">
        <f t="array" ref="E2857">_xlfn.LET(
  _xlpm.raw, TRIM(SUBSTITUTE(SUBSTITUTE(SUBSTITUTE(SUBSTITUTE(SUBSTITUTE(SUBSTITUTE(D2857,"(",""),")",""),"â€“","-"),"–","-"),"I",""),"V","")),
  _xlpm.cleaned, TRIM(SUBSTITUTE(SUBSTITUTE(_xlpm.raw,"-"," - "),","," ")),
  _xlpm.words, _xlfn.FILTERXML("&lt;t&gt;&lt;s&gt;" &amp; SUBSTITUTE(_xlpm.cleaned," ","&lt;/s&gt;&lt;s&gt;") &amp; "&lt;/s&gt;&lt;/t&gt;", "//s"),
  _xlpm.nums, _xlfn.TEXTJOIN("-", TRUE, IF(ISNUMBER(--_xlpm.words), _xlpm.words, "")),
  IFERROR(_xlpm.nums, "")
)</f>
        <v>2021</v>
      </c>
      <c r="F2857" t="s">
        <v>19672</v>
      </c>
      <c r="G2857" t="s">
        <v>903</v>
      </c>
      <c r="I2857" t="s">
        <v>903</v>
      </c>
      <c r="K2857">
        <v>6</v>
      </c>
      <c r="M2857">
        <v>6</v>
      </c>
      <c r="O2857" t="s">
        <v>9469</v>
      </c>
      <c r="P2857" t="s">
        <v>9470</v>
      </c>
      <c r="R2857" t="s">
        <v>1894</v>
      </c>
      <c r="S2857" t="s">
        <v>1894</v>
      </c>
      <c r="T2857" t="str">
        <f>IFERROR(
  IF(TRIM(Table22[[#This Row],[STARS]])="", "Unknown",
    TRIM(MID(Table22[[#This Row],[STARS]], FIND("Stars:", Table22[[#This Row],[STARS]]) + 6, LEN(Table22[[#This Row],[STARS]])))
  ),
"Unknown")</f>
        <v xml:space="preserve">
Laila Berzins, 
Nakia Burrise, 
Greg Chun, 
Jacob Craner
</v>
      </c>
      <c r="V2857">
        <v>75</v>
      </c>
      <c r="W2857">
        <v>60</v>
      </c>
      <c r="X2857">
        <v>0</v>
      </c>
    </row>
    <row r="2858" spans="1:24" x14ac:dyDescent="0.3">
      <c r="A2858" t="s">
        <v>9471</v>
      </c>
      <c r="C2858" t="s">
        <v>9471</v>
      </c>
      <c r="D2858">
        <v>-2018</v>
      </c>
      <c r="E2858" t="str" cm="1">
        <f t="array" ref="E2858">_xlfn.LET(
  _xlpm.raw, TRIM(SUBSTITUTE(SUBSTITUTE(SUBSTITUTE(SUBSTITUTE(SUBSTITUTE(SUBSTITUTE(D2858,"(",""),")",""),"â€“","-"),"–","-"),"I",""),"V","")),
  _xlpm.cleaned, TRIM(SUBSTITUTE(SUBSTITUTE(_xlpm.raw,"-"," - "),","," ")),
  _xlpm.words, _xlfn.FILTERXML("&lt;t&gt;&lt;s&gt;" &amp; SUBSTITUTE(_xlpm.cleaned," ","&lt;/s&gt;&lt;s&gt;") &amp; "&lt;/s&gt;&lt;/t&gt;", "//s"),
  _xlpm.nums, _xlfn.TEXTJOIN("-", TRUE, IF(ISNUMBER(--_xlpm.words), _xlpm.words, "")),
  IFERROR(_xlpm.nums, "")
)</f>
        <v>2018</v>
      </c>
      <c r="F2858" t="s">
        <v>19693</v>
      </c>
      <c r="G2858" t="s">
        <v>239</v>
      </c>
      <c r="I2858" t="s">
        <v>239</v>
      </c>
      <c r="K2858">
        <v>8.4</v>
      </c>
      <c r="M2858">
        <v>8.4</v>
      </c>
      <c r="O2858" t="s">
        <v>9472</v>
      </c>
      <c r="P2858" t="s">
        <v>9473</v>
      </c>
      <c r="R2858" t="s">
        <v>1894</v>
      </c>
      <c r="S2858" t="s">
        <v>1894</v>
      </c>
      <c r="T2858" t="str">
        <f>IFERROR(
  IF(TRIM(Table22[[#This Row],[STARS]])="", "Unknown",
    TRIM(MID(Table22[[#This Row],[STARS]], FIND("Stars:", Table22[[#This Row],[STARS]]) + 6, LEN(Table22[[#This Row],[STARS]])))
  ),
"Unknown")</f>
        <v xml:space="preserve">
Yu-mi Jung, 
Kwang-Soo Lee, 
Sung-Woo Bae, 
Chong-ok Bae
</v>
      </c>
      <c r="V2858">
        <v>994</v>
      </c>
      <c r="W2858">
        <v>60</v>
      </c>
      <c r="X2858">
        <v>0</v>
      </c>
    </row>
    <row r="2859" spans="1:24" x14ac:dyDescent="0.3">
      <c r="A2859" t="s">
        <v>9474</v>
      </c>
      <c r="C2859" t="s">
        <v>9474</v>
      </c>
      <c r="D2859">
        <v>-2020</v>
      </c>
      <c r="E2859" t="str" cm="1">
        <f t="array" ref="E2859">_xlfn.LET(
  _xlpm.raw, TRIM(SUBSTITUTE(SUBSTITUTE(SUBSTITUTE(SUBSTITUTE(SUBSTITUTE(SUBSTITUTE(D2859,"(",""),")",""),"â€“","-"),"–","-"),"I",""),"V","")),
  _xlpm.cleaned, TRIM(SUBSTITUTE(SUBSTITUTE(_xlpm.raw,"-"," - "),","," ")),
  _xlpm.words, _xlfn.FILTERXML("&lt;t&gt;&lt;s&gt;" &amp; SUBSTITUTE(_xlpm.cleaned," ","&lt;/s&gt;&lt;s&gt;") &amp; "&lt;/s&gt;&lt;/t&gt;", "//s"),
  _xlpm.nums, _xlfn.TEXTJOIN("-", TRUE, IF(ISNUMBER(--_xlpm.words), _xlpm.words, "")),
  IFERROR(_xlpm.nums, "")
)</f>
        <v>2020</v>
      </c>
      <c r="F2859" t="s">
        <v>19675</v>
      </c>
      <c r="G2859" t="s">
        <v>959</v>
      </c>
      <c r="I2859" t="s">
        <v>959</v>
      </c>
      <c r="K2859">
        <v>6.5</v>
      </c>
      <c r="M2859">
        <v>6.5</v>
      </c>
      <c r="O2859" t="s">
        <v>9475</v>
      </c>
      <c r="P2859" t="s">
        <v>9476</v>
      </c>
      <c r="R2859" t="s">
        <v>1894</v>
      </c>
      <c r="S2859" t="s">
        <v>1894</v>
      </c>
      <c r="T2859" t="str">
        <f>IFERROR(
  IF(TRIM(Table22[[#This Row],[STARS]])="", "Unknown",
    TRIM(MID(Table22[[#This Row],[STARS]], FIND("Stars:", Table22[[#This Row],[STARS]]) + 6, LEN(Table22[[#This Row],[STARS]])))
  ),
"Unknown")</f>
        <v xml:space="preserve">
Adinia Wirasti, 
Faradina Mufti, 
Marissa Anita, 
Verdi Solaiman
</v>
      </c>
      <c r="V2859">
        <v>90</v>
      </c>
      <c r="W2859">
        <v>87</v>
      </c>
      <c r="X2859">
        <v>0</v>
      </c>
    </row>
    <row r="2860" spans="1:24" x14ac:dyDescent="0.3">
      <c r="A2860" t="s">
        <v>9477</v>
      </c>
      <c r="C2860" t="s">
        <v>9477</v>
      </c>
      <c r="D2860">
        <v>-2010</v>
      </c>
      <c r="E2860" t="str" cm="1">
        <f t="array" ref="E2860">_xlfn.LET(
  _xlpm.raw, TRIM(SUBSTITUTE(SUBSTITUTE(SUBSTITUTE(SUBSTITUTE(SUBSTITUTE(SUBSTITUTE(D2860,"(",""),")",""),"â€“","-"),"–","-"),"I",""),"V","")),
  _xlpm.cleaned, TRIM(SUBSTITUTE(SUBSTITUTE(_xlpm.raw,"-"," - "),","," ")),
  _xlpm.words, _xlfn.FILTERXML("&lt;t&gt;&lt;s&gt;" &amp; SUBSTITUTE(_xlpm.cleaned," ","&lt;/s&gt;&lt;s&gt;") &amp; "&lt;/s&gt;&lt;/t&gt;", "//s"),
  _xlpm.nums, _xlfn.TEXTJOIN("-", TRUE, IF(ISNUMBER(--_xlpm.words), _xlpm.words, "")),
  IFERROR(_xlpm.nums, "")
)</f>
        <v>2010</v>
      </c>
      <c r="F2860" t="s">
        <v>19738</v>
      </c>
      <c r="G2860" t="s">
        <v>47</v>
      </c>
      <c r="I2860" t="s">
        <v>47</v>
      </c>
      <c r="K2860">
        <v>2.8</v>
      </c>
      <c r="M2860">
        <v>2.8</v>
      </c>
      <c r="O2860" t="s">
        <v>9478</v>
      </c>
      <c r="P2860" t="s">
        <v>9479</v>
      </c>
      <c r="R2860" t="s">
        <v>21336</v>
      </c>
      <c r="S2860" t="s">
        <v>21336</v>
      </c>
      <c r="T2860" t="str">
        <f>IFERROR(
  IF(TRIM(Table22[[#This Row],[STARS]])="", "Unknown",
    TRIM(MID(Table22[[#This Row],[STARS]], FIND("Stars:", Table22[[#This Row],[STARS]]) + 6, LEN(Table22[[#This Row],[STARS]])))
  ),
"Unknown")</f>
        <v xml:space="preserve">
Cameron Richardson, 
Sophie Monk, 
Chris Kattan, 
Tom Arnold
</v>
      </c>
      <c r="V2860">
        <v>1269</v>
      </c>
      <c r="W2860">
        <v>99</v>
      </c>
      <c r="X2860">
        <v>0</v>
      </c>
    </row>
    <row r="2861" spans="1:24" x14ac:dyDescent="0.3">
      <c r="A2861" t="s">
        <v>9480</v>
      </c>
      <c r="C2861" t="s">
        <v>9480</v>
      </c>
      <c r="D2861">
        <v>-2018</v>
      </c>
      <c r="E2861" t="str" cm="1">
        <f t="array" ref="E2861">_xlfn.LET(
  _xlpm.raw, TRIM(SUBSTITUTE(SUBSTITUTE(SUBSTITUTE(SUBSTITUTE(SUBSTITUTE(SUBSTITUTE(D2861,"(",""),")",""),"â€“","-"),"–","-"),"I",""),"V","")),
  _xlpm.cleaned, TRIM(SUBSTITUTE(SUBSTITUTE(_xlpm.raw,"-"," - "),","," ")),
  _xlpm.words, _xlfn.FILTERXML("&lt;t&gt;&lt;s&gt;" &amp; SUBSTITUTE(_xlpm.cleaned," ","&lt;/s&gt;&lt;s&gt;") &amp; "&lt;/s&gt;&lt;/t&gt;", "//s"),
  _xlpm.nums, _xlfn.TEXTJOIN("-", TRUE, IF(ISNUMBER(--_xlpm.words), _xlpm.words, "")),
  IFERROR(_xlpm.nums, "")
)</f>
        <v>2018</v>
      </c>
      <c r="F2861" t="s">
        <v>19693</v>
      </c>
      <c r="G2861" t="s">
        <v>3106</v>
      </c>
      <c r="I2861" t="s">
        <v>3106</v>
      </c>
      <c r="K2861">
        <v>6.2</v>
      </c>
      <c r="M2861">
        <v>6.2</v>
      </c>
      <c r="O2861" t="s">
        <v>9481</v>
      </c>
      <c r="P2861" t="s">
        <v>9482</v>
      </c>
      <c r="R2861" t="s">
        <v>21335</v>
      </c>
      <c r="S2861" t="s">
        <v>21335</v>
      </c>
      <c r="T2861" t="str">
        <f>IFERROR(
  IF(TRIM(Table22[[#This Row],[STARS]])="", "Unknown",
    TRIM(MID(Table22[[#This Row],[STARS]], FIND("Stars:", Table22[[#This Row],[STARS]]) + 6, LEN(Table22[[#This Row],[STARS]])))
  ),
"Unknown")</f>
        <v xml:space="preserve">
Jack Kao, 
Hong-Chi Lee, 
Louise Grinberg, 
Ning Ding
</v>
      </c>
      <c r="V2861">
        <v>1432</v>
      </c>
      <c r="W2861">
        <v>106</v>
      </c>
      <c r="X2861">
        <v>0</v>
      </c>
    </row>
    <row r="2862" spans="1:24" x14ac:dyDescent="0.3">
      <c r="A2862" t="s">
        <v>9483</v>
      </c>
      <c r="C2862" t="s">
        <v>9483</v>
      </c>
      <c r="D2862">
        <v>-2016</v>
      </c>
      <c r="E2862" t="str" cm="1">
        <f t="array" ref="E2862">_xlfn.LET(
  _xlpm.raw, TRIM(SUBSTITUTE(SUBSTITUTE(SUBSTITUTE(SUBSTITUTE(SUBSTITUTE(SUBSTITUTE(D2862,"(",""),")",""),"â€“","-"),"–","-"),"I",""),"V","")),
  _xlpm.cleaned, TRIM(SUBSTITUTE(SUBSTITUTE(_xlpm.raw,"-"," - "),","," ")),
  _xlpm.words, _xlfn.FILTERXML("&lt;t&gt;&lt;s&gt;" &amp; SUBSTITUTE(_xlpm.cleaned," ","&lt;/s&gt;&lt;s&gt;") &amp; "&lt;/s&gt;&lt;/t&gt;", "//s"),
  _xlpm.nums, _xlfn.TEXTJOIN("-", TRUE, IF(ISNUMBER(--_xlpm.words), _xlpm.words, "")),
  IFERROR(_xlpm.nums, "")
)</f>
        <v>2016</v>
      </c>
      <c r="F2862" t="s">
        <v>19684</v>
      </c>
      <c r="G2862" t="s">
        <v>3016</v>
      </c>
      <c r="I2862" t="s">
        <v>3016</v>
      </c>
      <c r="K2862">
        <v>6.5</v>
      </c>
      <c r="M2862">
        <v>6.5</v>
      </c>
      <c r="O2862" t="s">
        <v>9484</v>
      </c>
      <c r="P2862" t="s">
        <v>9485</v>
      </c>
      <c r="R2862" t="s">
        <v>21334</v>
      </c>
      <c r="S2862" t="s">
        <v>21334</v>
      </c>
      <c r="T2862" t="str">
        <f>IFERROR(
  IF(TRIM(Table22[[#This Row],[STARS]])="", "Unknown",
    TRIM(MID(Table22[[#This Row],[STARS]], FIND("Stars:", Table22[[#This Row],[STARS]]) + 6, LEN(Table22[[#This Row],[STARS]])))
  ),
"Unknown")</f>
        <v xml:space="preserve">
Luis Tosar, 
Javier GutiÃ©rrez, 
Ãlvaro Cervantes, 
Karra Elejalde
</v>
      </c>
      <c r="V2862">
        <v>3074</v>
      </c>
      <c r="W2862">
        <v>105</v>
      </c>
      <c r="X2862">
        <v>0</v>
      </c>
    </row>
    <row r="2863" spans="1:24" x14ac:dyDescent="0.3">
      <c r="A2863" t="s">
        <v>9486</v>
      </c>
      <c r="C2863" t="s">
        <v>9486</v>
      </c>
      <c r="D2863" t="str">
        <v>(2019â€“ )</v>
      </c>
      <c r="E2863" t="str" cm="1">
        <f t="array" ref="E2863">_xlfn.LET(
  _xlpm.raw, TRIM(SUBSTITUTE(SUBSTITUTE(SUBSTITUTE(SUBSTITUTE(SUBSTITUTE(SUBSTITUTE(D2863,"(",""),")",""),"â€“","-"),"–","-"),"I",""),"V","")),
  _xlpm.cleaned, TRIM(SUBSTITUTE(SUBSTITUTE(_xlpm.raw,"-"," - "),","," ")),
  _xlpm.words, _xlfn.FILTERXML("&lt;t&gt;&lt;s&gt;" &amp; SUBSTITUTE(_xlpm.cleaned," ","&lt;/s&gt;&lt;s&gt;") &amp; "&lt;/s&gt;&lt;/t&gt;", "//s"),
  _xlpm.nums, _xlfn.TEXTJOIN("-", TRUE, IF(ISNUMBER(--_xlpm.words), _xlpm.words, "")),
  IFERROR(_xlpm.nums, "")
)</f>
        <v>2019</v>
      </c>
      <c r="F2863" t="s">
        <v>19677</v>
      </c>
      <c r="G2863" t="s">
        <v>5082</v>
      </c>
      <c r="I2863" t="s">
        <v>5082</v>
      </c>
      <c r="K2863">
        <v>7.1</v>
      </c>
      <c r="M2863">
        <v>7.1</v>
      </c>
      <c r="O2863" t="s">
        <v>9487</v>
      </c>
      <c r="P2863" t="s">
        <v>9488</v>
      </c>
      <c r="R2863" t="s">
        <v>1894</v>
      </c>
      <c r="S2863" t="s">
        <v>1894</v>
      </c>
      <c r="T2863" t="str">
        <f>IFERROR(
  IF(TRIM(Table22[[#This Row],[STARS]])="", "Unknown",
    TRIM(MID(Table22[[#This Row],[STARS]], FIND("Stars:", Table22[[#This Row],[STARS]]) + 6, LEN(Table22[[#This Row],[STARS]])))
  ),
"Unknown")</f>
        <v xml:space="preserve">
Fairouz Ai, 
Sora Amamiya, 
Stephen Fu, 
Shizuka Ishigami
</v>
      </c>
      <c r="V2863">
        <v>584</v>
      </c>
      <c r="W2863">
        <v>0</v>
      </c>
      <c r="X2863">
        <v>0</v>
      </c>
    </row>
    <row r="2864" spans="1:24" x14ac:dyDescent="0.3">
      <c r="A2864" t="s">
        <v>9489</v>
      </c>
      <c r="C2864" t="s">
        <v>9489</v>
      </c>
      <c r="D2864">
        <v>-2020</v>
      </c>
      <c r="E2864" t="str" cm="1">
        <f t="array" ref="E2864">_xlfn.LET(
  _xlpm.raw, TRIM(SUBSTITUTE(SUBSTITUTE(SUBSTITUTE(SUBSTITUTE(SUBSTITUTE(SUBSTITUTE(D2864,"(",""),")",""),"â€“","-"),"–","-"),"I",""),"V","")),
  _xlpm.cleaned, TRIM(SUBSTITUTE(SUBSTITUTE(_xlpm.raw,"-"," - "),","," ")),
  _xlpm.words, _xlfn.FILTERXML("&lt;t&gt;&lt;s&gt;" &amp; SUBSTITUTE(_xlpm.cleaned," ","&lt;/s&gt;&lt;s&gt;") &amp; "&lt;/s&gt;&lt;/t&gt;", "//s"),
  _xlpm.nums, _xlfn.TEXTJOIN("-", TRUE, IF(ISNUMBER(--_xlpm.words), _xlpm.words, "")),
  IFERROR(_xlpm.nums, "")
)</f>
        <v>2020</v>
      </c>
      <c r="F2864" t="s">
        <v>19675</v>
      </c>
      <c r="G2864" t="s">
        <v>91</v>
      </c>
      <c r="I2864" t="s">
        <v>91</v>
      </c>
      <c r="K2864">
        <v>7</v>
      </c>
      <c r="M2864">
        <v>7</v>
      </c>
      <c r="O2864" t="s">
        <v>9490</v>
      </c>
      <c r="P2864" t="s">
        <v>9491</v>
      </c>
      <c r="R2864" t="s">
        <v>21333</v>
      </c>
      <c r="S2864" t="s">
        <v>21333</v>
      </c>
      <c r="T2864" t="str">
        <f>IFERROR(
  IF(TRIM(Table22[[#This Row],[STARS]])="", "Unknown",
    TRIM(MID(Table22[[#This Row],[STARS]], FIND("Stars:", Table22[[#This Row],[STARS]]) + 6, LEN(Table22[[#This Row],[STARS]])))
  ),
"Unknown")</f>
        <v xml:space="preserve">
Jitendra Kumar, 
Ritika Badiani, 
Bhuvan Arora, 
Dherendra Kumar Tiwari
</v>
      </c>
      <c r="V2864">
        <v>6027</v>
      </c>
      <c r="W2864">
        <v>111</v>
      </c>
      <c r="X2864">
        <v>0</v>
      </c>
    </row>
    <row r="2865" spans="1:24" x14ac:dyDescent="0.3">
      <c r="A2865" t="s">
        <v>9492</v>
      </c>
      <c r="C2865" t="s">
        <v>9492</v>
      </c>
      <c r="D2865">
        <v>-2015</v>
      </c>
      <c r="E2865" t="str" cm="1">
        <f t="array" ref="E2865">_xlfn.LET(
  _xlpm.raw, TRIM(SUBSTITUTE(SUBSTITUTE(SUBSTITUTE(SUBSTITUTE(SUBSTITUTE(SUBSTITUTE(D2865,"(",""),")",""),"â€“","-"),"–","-"),"I",""),"V","")),
  _xlpm.cleaned, TRIM(SUBSTITUTE(SUBSTITUTE(_xlpm.raw,"-"," - "),","," ")),
  _xlpm.words, _xlfn.FILTERXML("&lt;t&gt;&lt;s&gt;" &amp; SUBSTITUTE(_xlpm.cleaned," ","&lt;/s&gt;&lt;s&gt;") &amp; "&lt;/s&gt;&lt;/t&gt;", "//s"),
  _xlpm.nums, _xlfn.TEXTJOIN("-", TRUE, IF(ISNUMBER(--_xlpm.words), _xlpm.words, "")),
  IFERROR(_xlpm.nums, "")
)</f>
        <v>2015</v>
      </c>
      <c r="F2865" t="s">
        <v>19688</v>
      </c>
      <c r="G2865" t="s">
        <v>630</v>
      </c>
      <c r="I2865" t="s">
        <v>630</v>
      </c>
      <c r="K2865">
        <v>5.2</v>
      </c>
      <c r="M2865">
        <v>5.2</v>
      </c>
      <c r="O2865" t="s">
        <v>9493</v>
      </c>
      <c r="P2865" t="s">
        <v>9494</v>
      </c>
      <c r="R2865" t="s">
        <v>1894</v>
      </c>
      <c r="S2865" t="s">
        <v>1894</v>
      </c>
      <c r="T2865" t="str">
        <f>IFERROR(
  IF(TRIM(Table22[[#This Row],[STARS]])="", "Unknown",
    TRIM(MID(Table22[[#This Row],[STARS]], FIND("Stars:", Table22[[#This Row],[STARS]]) + 6, LEN(Table22[[#This Row],[STARS]])))
  ),
"Unknown")</f>
        <v xml:space="preserve">
Rajat Kapoor, 
Radhika Apte, 
Bidita Bag, 
Piaa Bajpai
</v>
      </c>
      <c r="V2865">
        <v>658</v>
      </c>
      <c r="W2865">
        <v>105</v>
      </c>
      <c r="X2865">
        <v>0</v>
      </c>
    </row>
    <row r="2866" spans="1:24" x14ac:dyDescent="0.3">
      <c r="A2866" t="s">
        <v>9495</v>
      </c>
      <c r="C2866" t="s">
        <v>9495</v>
      </c>
      <c r="D2866">
        <v>-1947</v>
      </c>
      <c r="E2866" t="str" cm="1">
        <f t="array" ref="E2866">_xlfn.LET(
  _xlpm.raw, TRIM(SUBSTITUTE(SUBSTITUTE(SUBSTITUTE(SUBSTITUTE(SUBSTITUTE(SUBSTITUTE(D2866,"(",""),")",""),"â€“","-"),"–","-"),"I",""),"V","")),
  _xlpm.cleaned, TRIM(SUBSTITUTE(SUBSTITUTE(_xlpm.raw,"-"," - "),","," ")),
  _xlpm.words, _xlfn.FILTERXML("&lt;t&gt;&lt;s&gt;" &amp; SUBSTITUTE(_xlpm.cleaned," ","&lt;/s&gt;&lt;s&gt;") &amp; "&lt;/s&gt;&lt;/t&gt;", "//s"),
  _xlpm.nums, _xlfn.TEXTJOIN("-", TRUE, IF(ISNUMBER(--_xlpm.words), _xlpm.words, "")),
  IFERROR(_xlpm.nums, "")
)</f>
        <v>1947</v>
      </c>
      <c r="F2866" t="s">
        <v>19882</v>
      </c>
      <c r="G2866" t="s">
        <v>9496</v>
      </c>
      <c r="I2866" t="s">
        <v>9496</v>
      </c>
      <c r="K2866">
        <v>7</v>
      </c>
      <c r="M2866">
        <v>7</v>
      </c>
      <c r="O2866" t="s">
        <v>9497</v>
      </c>
      <c r="P2866" t="s">
        <v>9498</v>
      </c>
      <c r="R2866" t="s">
        <v>21097</v>
      </c>
      <c r="S2866" t="s">
        <v>21097</v>
      </c>
      <c r="T2866" t="str">
        <f>IFERROR(
  IF(TRIM(Table22[[#This Row],[STARS]])="", "Unknown",
    TRIM(MID(Table22[[#This Row],[STARS]], FIND("Stars:", Table22[[#This Row],[STARS]]) + 6, LEN(Table22[[#This Row],[STARS]])))
  ),
"Unknown")</f>
        <v xml:space="preserve">
George Sanders, 
Lucille Ball, 
Charles Coburn, 
Boris Karloff
</v>
      </c>
      <c r="V2866">
        <v>3337</v>
      </c>
      <c r="W2866">
        <v>102</v>
      </c>
      <c r="X2866">
        <v>0</v>
      </c>
    </row>
    <row r="2867" spans="1:24" x14ac:dyDescent="0.3">
      <c r="A2867" t="s">
        <v>9499</v>
      </c>
      <c r="C2867" t="s">
        <v>9499</v>
      </c>
      <c r="D2867">
        <v>0</v>
      </c>
      <c r="E2867" t="str" cm="1">
        <f t="array" ref="E2867">_xlfn.LET(
  _xlpm.raw, TRIM(SUBSTITUTE(SUBSTITUTE(SUBSTITUTE(SUBSTITUTE(SUBSTITUTE(SUBSTITUTE(D2867,"(",""),")",""),"â€“","-"),"–","-"),"I",""),"V","")),
  _xlpm.cleaned, TRIM(SUBSTITUTE(SUBSTITUTE(_xlpm.raw,"-"," - "),","," ")),
  _xlpm.words, _xlfn.FILTERXML("&lt;t&gt;&lt;s&gt;" &amp; SUBSTITUTE(_xlpm.cleaned," ","&lt;/s&gt;&lt;s&gt;") &amp; "&lt;/s&gt;&lt;/t&gt;", "//s"),
  _xlpm.nums, _xlfn.TEXTJOIN("-", TRUE, IF(ISNUMBER(--_xlpm.words), _xlpm.words, "")),
  IFERROR(_xlpm.nums, "")
)</f>
        <v>0</v>
      </c>
      <c r="F2867" t="s">
        <v>19829</v>
      </c>
      <c r="G2867" t="s">
        <v>47</v>
      </c>
      <c r="I2867" t="s">
        <v>47</v>
      </c>
      <c r="K2867">
        <v>0</v>
      </c>
      <c r="M2867">
        <v>0</v>
      </c>
      <c r="O2867" t="s">
        <v>9500</v>
      </c>
      <c r="P2867" t="s">
        <v>9501</v>
      </c>
      <c r="R2867" t="s">
        <v>1894</v>
      </c>
      <c r="S2867" t="s">
        <v>1894</v>
      </c>
      <c r="T2867" t="str">
        <f>IFERROR(
  IF(TRIM(Table22[[#This Row],[STARS]])="", "Unknown",
    TRIM(MID(Table22[[#This Row],[STARS]], FIND("Stars:", Table22[[#This Row],[STARS]]) + 6, LEN(Table22[[#This Row],[STARS]])))
  ),
"Unknown")</f>
        <v>Unknown</v>
      </c>
      <c r="V2867">
        <v>0</v>
      </c>
      <c r="W2867">
        <v>0</v>
      </c>
      <c r="X2867">
        <v>0</v>
      </c>
    </row>
    <row r="2868" spans="1:24" x14ac:dyDescent="0.3">
      <c r="A2868" t="s">
        <v>9502</v>
      </c>
      <c r="C2868" t="s">
        <v>9502</v>
      </c>
      <c r="D2868" t="str">
        <v>(II)</v>
      </c>
      <c r="E2868" t="str" cm="1">
        <f t="array" ref="E2868">_xlfn.LET(
  _xlpm.raw, TRIM(SUBSTITUTE(SUBSTITUTE(SUBSTITUTE(SUBSTITUTE(SUBSTITUTE(SUBSTITUTE(D2868,"(",""),")",""),"â€“","-"),"–","-"),"I",""),"V","")),
  _xlpm.cleaned, TRIM(SUBSTITUTE(SUBSTITUTE(_xlpm.raw,"-"," - "),","," ")),
  _xlpm.words, _xlfn.FILTERXML("&lt;t&gt;&lt;s&gt;" &amp; SUBSTITUTE(_xlpm.cleaned," ","&lt;/s&gt;&lt;s&gt;") &amp; "&lt;/s&gt;&lt;/t&gt;", "//s"),
  _xlpm.nums, _xlfn.TEXTJOIN("-", TRUE, IF(ISNUMBER(--_xlpm.words), _xlpm.words, "")),
  IFERROR(_xlpm.nums, "")
)</f>
        <v/>
      </c>
      <c r="F2868" t="s">
        <v>19845</v>
      </c>
      <c r="G2868" t="s">
        <v>1156</v>
      </c>
      <c r="I2868" t="s">
        <v>1156</v>
      </c>
      <c r="K2868">
        <v>0</v>
      </c>
      <c r="M2868">
        <v>0</v>
      </c>
      <c r="O2868" t="s">
        <v>9503</v>
      </c>
      <c r="P2868" t="s">
        <v>9504</v>
      </c>
      <c r="R2868" t="s">
        <v>1894</v>
      </c>
      <c r="S2868" t="s">
        <v>1894</v>
      </c>
      <c r="T2868" t="str">
        <f>IFERROR(
  IF(TRIM(Table22[[#This Row],[STARS]])="", "Unknown",
    TRIM(MID(Table22[[#This Row],[STARS]], FIND("Stars:", Table22[[#This Row],[STARS]]) + 6, LEN(Table22[[#This Row],[STARS]])))
  ),
"Unknown")</f>
        <v xml:space="preserve">
Aidy Bryant, 
Brandon Kyle Goodman, 
Nick Kroll, 
Keke Palmer
</v>
      </c>
      <c r="V2868">
        <v>0</v>
      </c>
      <c r="W2868">
        <v>0</v>
      </c>
      <c r="X2868">
        <v>0</v>
      </c>
    </row>
    <row r="2869" spans="1:24" x14ac:dyDescent="0.3">
      <c r="A2869" t="s">
        <v>9505</v>
      </c>
      <c r="C2869" t="s">
        <v>9505</v>
      </c>
      <c r="D2869">
        <v>-2012</v>
      </c>
      <c r="E2869" t="str" cm="1">
        <f t="array" ref="E2869">_xlfn.LET(
  _xlpm.raw, TRIM(SUBSTITUTE(SUBSTITUTE(SUBSTITUTE(SUBSTITUTE(SUBSTITUTE(SUBSTITUTE(D2869,"(",""),")",""),"â€“","-"),"–","-"),"I",""),"V","")),
  _xlpm.cleaned, TRIM(SUBSTITUTE(SUBSTITUTE(_xlpm.raw,"-"," - "),","," ")),
  _xlpm.words, _xlfn.FILTERXML("&lt;t&gt;&lt;s&gt;" &amp; SUBSTITUTE(_xlpm.cleaned," ","&lt;/s&gt;&lt;s&gt;") &amp; "&lt;/s&gt;&lt;/t&gt;", "//s"),
  _xlpm.nums, _xlfn.TEXTJOIN("-", TRUE, IF(ISNUMBER(--_xlpm.words), _xlpm.words, "")),
  IFERROR(_xlpm.nums, "")
)</f>
        <v>2012</v>
      </c>
      <c r="F2869" t="s">
        <v>19705</v>
      </c>
      <c r="G2869" t="s">
        <v>1119</v>
      </c>
      <c r="I2869" t="s">
        <v>1119</v>
      </c>
      <c r="K2869">
        <v>7.5</v>
      </c>
      <c r="M2869">
        <v>7.5</v>
      </c>
      <c r="O2869" t="s">
        <v>9506</v>
      </c>
      <c r="P2869" t="s">
        <v>9507</v>
      </c>
      <c r="R2869" t="s">
        <v>21148</v>
      </c>
      <c r="S2869" t="s">
        <v>21148</v>
      </c>
      <c r="T2869" t="str">
        <f>IFERROR(
  IF(TRIM(Table22[[#This Row],[STARS]])="", "Unknown",
    TRIM(MID(Table22[[#This Row],[STARS]], FIND("Stars:", Table22[[#This Row],[STARS]]) + 6, LEN(Table22[[#This Row],[STARS]])))
  ),
"Unknown")</f>
        <v xml:space="preserve">
Jakob Eklund, 
Joel Kinnaman, 
Ruth Vega Fernandez, 
Mikael Tornving
</v>
      </c>
      <c r="V2869">
        <v>3033</v>
      </c>
      <c r="W2869">
        <v>106</v>
      </c>
      <c r="X2869">
        <v>0</v>
      </c>
    </row>
    <row r="2870" spans="1:24" x14ac:dyDescent="0.3">
      <c r="A2870" t="s">
        <v>9508</v>
      </c>
      <c r="C2870" t="s">
        <v>9508</v>
      </c>
      <c r="D2870">
        <v>-2017</v>
      </c>
      <c r="E2870" t="str" cm="1">
        <f t="array" ref="E2870">_xlfn.LET(
  _xlpm.raw, TRIM(SUBSTITUTE(SUBSTITUTE(SUBSTITUTE(SUBSTITUTE(SUBSTITUTE(SUBSTITUTE(D2870,"(",""),")",""),"â€“","-"),"–","-"),"I",""),"V","")),
  _xlpm.cleaned, TRIM(SUBSTITUTE(SUBSTITUTE(_xlpm.raw,"-"," - "),","," ")),
  _xlpm.words, _xlfn.FILTERXML("&lt;t&gt;&lt;s&gt;" &amp; SUBSTITUTE(_xlpm.cleaned," ","&lt;/s&gt;&lt;s&gt;") &amp; "&lt;/s&gt;&lt;/t&gt;", "//s"),
  _xlpm.nums, _xlfn.TEXTJOIN("-", TRUE, IF(ISNUMBER(--_xlpm.words), _xlpm.words, "")),
  IFERROR(_xlpm.nums, "")
)</f>
        <v>2017</v>
      </c>
      <c r="F2870" t="s">
        <v>19682</v>
      </c>
      <c r="G2870" t="s">
        <v>86</v>
      </c>
      <c r="I2870" t="s">
        <v>86</v>
      </c>
      <c r="K2870">
        <v>6.5</v>
      </c>
      <c r="M2870">
        <v>6.5</v>
      </c>
      <c r="O2870" t="s">
        <v>9509</v>
      </c>
      <c r="P2870" t="s">
        <v>9510</v>
      </c>
      <c r="R2870" t="s">
        <v>21332</v>
      </c>
      <c r="S2870" t="s">
        <v>21332</v>
      </c>
      <c r="T2870" t="str">
        <f>IFERROR(
  IF(TRIM(Table22[[#This Row],[STARS]])="", "Unknown",
    TRIM(MID(Table22[[#This Row],[STARS]], FIND("Stars:", Table22[[#This Row],[STARS]]) + 6, LEN(Table22[[#This Row],[STARS]])))
  ),
"Unknown")</f>
        <v xml:space="preserve">
Emilio Sakraya, 
Lena Klenke, 
Dieter Hallervorden, 
Milan Peschel
</v>
      </c>
      <c r="V2870">
        <v>864</v>
      </c>
      <c r="W2870">
        <v>105</v>
      </c>
      <c r="X2870">
        <v>0</v>
      </c>
    </row>
    <row r="2871" spans="1:24" x14ac:dyDescent="0.3">
      <c r="A2871" t="s">
        <v>9511</v>
      </c>
      <c r="C2871" t="s">
        <v>9511</v>
      </c>
      <c r="D2871" t="str">
        <v>(2013â€“ )</v>
      </c>
      <c r="E2871" t="str" cm="1">
        <f t="array" ref="E2871">_xlfn.LET(
  _xlpm.raw, TRIM(SUBSTITUTE(SUBSTITUTE(SUBSTITUTE(SUBSTITUTE(SUBSTITUTE(SUBSTITUTE(D2871,"(",""),")",""),"â€“","-"),"–","-"),"I",""),"V","")),
  _xlpm.cleaned, TRIM(SUBSTITUTE(SUBSTITUTE(_xlpm.raw,"-"," - "),","," ")),
  _xlpm.words, _xlfn.FILTERXML("&lt;t&gt;&lt;s&gt;" &amp; SUBSTITUTE(_xlpm.cleaned," ","&lt;/s&gt;&lt;s&gt;") &amp; "&lt;/s&gt;&lt;/t&gt;", "//s"),
  _xlpm.nums, _xlfn.TEXTJOIN("-", TRUE, IF(ISNUMBER(--_xlpm.words), _xlpm.words, "")),
  IFERROR(_xlpm.nums, "")
)</f>
        <v>2013</v>
      </c>
      <c r="F2871" t="s">
        <v>19674</v>
      </c>
      <c r="G2871" t="s">
        <v>104</v>
      </c>
      <c r="I2871" t="s">
        <v>104</v>
      </c>
      <c r="K2871">
        <v>7.7</v>
      </c>
      <c r="M2871">
        <v>7.7</v>
      </c>
      <c r="O2871" t="s">
        <v>9512</v>
      </c>
      <c r="P2871" t="s">
        <v>9513</v>
      </c>
      <c r="R2871" t="s">
        <v>1894</v>
      </c>
      <c r="S2871" t="s">
        <v>1894</v>
      </c>
      <c r="T2871" t="str">
        <f>IFERROR(
  IF(TRIM(Table22[[#This Row],[STARS]])="", "Unknown",
    TRIM(MID(Table22[[#This Row],[STARS]], FIND("Stars:", Table22[[#This Row],[STARS]]) + 6, LEN(Table22[[#This Row],[STARS]])))
  ),
"Unknown")</f>
        <v xml:space="preserve">
Doo-Joon Yoon, 
Kim Hee-won, 
Jee-Young Kim, 
Hyeon-jin Seo
</v>
      </c>
      <c r="V2871">
        <v>540</v>
      </c>
      <c r="W2871">
        <v>50</v>
      </c>
      <c r="X2871">
        <v>0</v>
      </c>
    </row>
    <row r="2872" spans="1:24" x14ac:dyDescent="0.3">
      <c r="A2872" t="s">
        <v>9514</v>
      </c>
      <c r="C2872" t="s">
        <v>9514</v>
      </c>
      <c r="D2872" t="str">
        <v>(2020â€“ )</v>
      </c>
      <c r="E2872" t="str" cm="1">
        <f t="array" ref="E2872">_xlfn.LET(
  _xlpm.raw, TRIM(SUBSTITUTE(SUBSTITUTE(SUBSTITUTE(SUBSTITUTE(SUBSTITUTE(SUBSTITUTE(D2872,"(",""),")",""),"â€“","-"),"–","-"),"I",""),"V","")),
  _xlpm.cleaned, TRIM(SUBSTITUTE(SUBSTITUTE(_xlpm.raw,"-"," - "),","," ")),
  _xlpm.words, _xlfn.FILTERXML("&lt;t&gt;&lt;s&gt;" &amp; SUBSTITUTE(_xlpm.cleaned," ","&lt;/s&gt;&lt;s&gt;") &amp; "&lt;/s&gt;&lt;/t&gt;", "//s"),
  _xlpm.nums, _xlfn.TEXTJOIN("-", TRUE, IF(ISNUMBER(--_xlpm.words), _xlpm.words, "")),
  IFERROR(_xlpm.nums, "")
)</f>
        <v>2020</v>
      </c>
      <c r="F2872" t="s">
        <v>19675</v>
      </c>
      <c r="G2872" t="s">
        <v>5795</v>
      </c>
      <c r="I2872" t="s">
        <v>5795</v>
      </c>
      <c r="K2872">
        <v>8.1</v>
      </c>
      <c r="M2872">
        <v>8.1</v>
      </c>
      <c r="O2872" t="s">
        <v>9515</v>
      </c>
      <c r="P2872" t="s">
        <v>9516</v>
      </c>
      <c r="R2872" t="s">
        <v>1894</v>
      </c>
      <c r="S2872" t="s">
        <v>1894</v>
      </c>
      <c r="T2872" t="str">
        <f>IFERROR(
  IF(TRIM(Table22[[#This Row],[STARS]])="", "Unknown",
    TRIM(MID(Table22[[#This Row],[STARS]], FIND("Stars:", Table22[[#This Row],[STARS]]) + 6, LEN(Table22[[#This Row],[STARS]])))
  ),
"Unknown")</f>
        <v xml:space="preserve">
Alan C. Lim, 
Paul Killam, 
Maisie Benson, 
Kerry Gudjohnsen
</v>
      </c>
      <c r="V2872">
        <v>187</v>
      </c>
      <c r="W2872">
        <v>0</v>
      </c>
      <c r="X2872">
        <v>0</v>
      </c>
    </row>
    <row r="2873" spans="1:24" x14ac:dyDescent="0.3">
      <c r="A2873" t="s">
        <v>9517</v>
      </c>
      <c r="C2873" t="s">
        <v>9517</v>
      </c>
      <c r="D2873">
        <v>-2014</v>
      </c>
      <c r="E2873" t="str" cm="1">
        <f t="array" ref="E2873">_xlfn.LET(
  _xlpm.raw, TRIM(SUBSTITUTE(SUBSTITUTE(SUBSTITUTE(SUBSTITUTE(SUBSTITUTE(SUBSTITUTE(D2873,"(",""),")",""),"â€“","-"),"–","-"),"I",""),"V","")),
  _xlpm.cleaned, TRIM(SUBSTITUTE(SUBSTITUTE(_xlpm.raw,"-"," - "),","," ")),
  _xlpm.words, _xlfn.FILTERXML("&lt;t&gt;&lt;s&gt;" &amp; SUBSTITUTE(_xlpm.cleaned," ","&lt;/s&gt;&lt;s&gt;") &amp; "&lt;/s&gt;&lt;/t&gt;", "//s"),
  _xlpm.nums, _xlfn.TEXTJOIN("-", TRUE, IF(ISNUMBER(--_xlpm.words), _xlpm.words, "")),
  IFERROR(_xlpm.nums, "")
)</f>
        <v>2014</v>
      </c>
      <c r="F2873" t="s">
        <v>19686</v>
      </c>
      <c r="G2873" t="s">
        <v>1368</v>
      </c>
      <c r="I2873" t="s">
        <v>1368</v>
      </c>
      <c r="K2873">
        <v>6.3</v>
      </c>
      <c r="M2873">
        <v>6.3</v>
      </c>
      <c r="O2873" t="s">
        <v>9518</v>
      </c>
      <c r="P2873" t="s">
        <v>9519</v>
      </c>
      <c r="R2873" t="s">
        <v>21122</v>
      </c>
      <c r="S2873" t="s">
        <v>21122</v>
      </c>
      <c r="T2873" t="str">
        <f>IFERROR(
  IF(TRIM(Table22[[#This Row],[STARS]])="", "Unknown",
    TRIM(MID(Table22[[#This Row],[STARS]], FIND("Stars:", Table22[[#This Row],[STARS]]) + 6, LEN(Table22[[#This Row],[STARS]])))
  ),
"Unknown")</f>
        <v xml:space="preserve">
RaÃºl MÃ©ndez, 
Magda Brugengheim, 
Humberto Busto, 
Erick Trinidad Camacho
</v>
      </c>
      <c r="V2873">
        <v>3417</v>
      </c>
      <c r="W2873">
        <v>100</v>
      </c>
      <c r="X2873">
        <v>0</v>
      </c>
    </row>
    <row r="2874" spans="1:24" x14ac:dyDescent="0.3">
      <c r="A2874" t="s">
        <v>9520</v>
      </c>
      <c r="C2874" t="s">
        <v>9520</v>
      </c>
      <c r="D2874" t="str">
        <v>(2017 TV Special)</v>
      </c>
      <c r="E2874" t="str" cm="1">
        <f t="array" ref="E2874">_xlfn.LET(
  _xlpm.raw, TRIM(SUBSTITUTE(SUBSTITUTE(SUBSTITUTE(SUBSTITUTE(SUBSTITUTE(SUBSTITUTE(D2874,"(",""),")",""),"â€“","-"),"–","-"),"I",""),"V","")),
  _xlpm.cleaned, TRIM(SUBSTITUTE(SUBSTITUTE(_xlpm.raw,"-"," - "),","," ")),
  _xlpm.words, _xlfn.FILTERXML("&lt;t&gt;&lt;s&gt;" &amp; SUBSTITUTE(_xlpm.cleaned," ","&lt;/s&gt;&lt;s&gt;") &amp; "&lt;/s&gt;&lt;/t&gt;", "//s"),
  _xlpm.nums, _xlfn.TEXTJOIN("-", TRUE, IF(ISNUMBER(--_xlpm.words), _xlpm.words, "")),
  IFERROR(_xlpm.nums, "")
)</f>
        <v>2017</v>
      </c>
      <c r="F2874" t="s">
        <v>19682</v>
      </c>
      <c r="G2874" t="s">
        <v>9521</v>
      </c>
      <c r="I2874" t="s">
        <v>9521</v>
      </c>
      <c r="K2874">
        <v>7.5</v>
      </c>
      <c r="M2874">
        <v>7.5</v>
      </c>
      <c r="O2874" t="s">
        <v>9522</v>
      </c>
      <c r="P2874" t="s">
        <v>118</v>
      </c>
      <c r="R2874" t="s">
        <v>1894</v>
      </c>
      <c r="S2874" t="s">
        <v>1894</v>
      </c>
      <c r="T2874" t="str">
        <f>IFERROR(
  IF(TRIM(Table22[[#This Row],[STARS]])="", "Unknown",
    TRIM(MID(Table22[[#This Row],[STARS]], FIND("Stars:", Table22[[#This Row],[STARS]]) + 6, LEN(Table22[[#This Row],[STARS]])))
  ),
"Unknown")</f>
        <v>Unknown</v>
      </c>
      <c r="V2874">
        <v>24</v>
      </c>
      <c r="W2874">
        <v>1</v>
      </c>
      <c r="X2874">
        <v>0</v>
      </c>
    </row>
    <row r="2875" spans="1:24" x14ac:dyDescent="0.3">
      <c r="A2875" t="s">
        <v>9523</v>
      </c>
      <c r="C2875" t="s">
        <v>9523</v>
      </c>
      <c r="D2875">
        <v>-2010</v>
      </c>
      <c r="E2875" t="str" cm="1">
        <f t="array" ref="E2875">_xlfn.LET(
  _xlpm.raw, TRIM(SUBSTITUTE(SUBSTITUTE(SUBSTITUTE(SUBSTITUTE(SUBSTITUTE(SUBSTITUTE(D2875,"(",""),")",""),"â€“","-"),"–","-"),"I",""),"V","")),
  _xlpm.cleaned, TRIM(SUBSTITUTE(SUBSTITUTE(_xlpm.raw,"-"," - "),","," ")),
  _xlpm.words, _xlfn.FILTERXML("&lt;t&gt;&lt;s&gt;" &amp; SUBSTITUTE(_xlpm.cleaned," ","&lt;/s&gt;&lt;s&gt;") &amp; "&lt;/s&gt;&lt;/t&gt;", "//s"),
  _xlpm.nums, _xlfn.TEXTJOIN("-", TRUE, IF(ISNUMBER(--_xlpm.words), _xlpm.words, "")),
  IFERROR(_xlpm.nums, "")
)</f>
        <v>2010</v>
      </c>
      <c r="F2875" t="s">
        <v>19738</v>
      </c>
      <c r="G2875" t="s">
        <v>5637</v>
      </c>
      <c r="I2875" t="s">
        <v>5637</v>
      </c>
      <c r="K2875">
        <v>5.8</v>
      </c>
      <c r="M2875">
        <v>5.8</v>
      </c>
      <c r="O2875" t="s">
        <v>9524</v>
      </c>
      <c r="P2875" t="s">
        <v>9525</v>
      </c>
      <c r="R2875" t="s">
        <v>21331</v>
      </c>
      <c r="S2875" t="s">
        <v>21331</v>
      </c>
      <c r="T2875" t="str">
        <f>IFERROR(
  IF(TRIM(Table22[[#This Row],[STARS]])="", "Unknown",
    TRIM(MID(Table22[[#This Row],[STARS]], FIND("Stars:", Table22[[#This Row],[STARS]]) + 6, LEN(Table22[[#This Row],[STARS]])))
  ),
"Unknown")</f>
        <v xml:space="preserve">
Haluk Bilginer, 
Danny Glover, 
Gina Gershon, 
Mahsun KirmizigÃ¼l
</v>
      </c>
      <c r="V2875">
        <v>14788</v>
      </c>
      <c r="W2875">
        <v>119</v>
      </c>
      <c r="X2875">
        <v>0</v>
      </c>
    </row>
    <row r="2876" spans="1:24" x14ac:dyDescent="0.3">
      <c r="A2876" t="s">
        <v>9526</v>
      </c>
      <c r="C2876" t="s">
        <v>9526</v>
      </c>
      <c r="D2876" t="str">
        <v>(2018â€“2019)</v>
      </c>
      <c r="E2876" t="str" cm="1">
        <f t="array" ref="E2876">_xlfn.LET(
  _xlpm.raw, TRIM(SUBSTITUTE(SUBSTITUTE(SUBSTITUTE(SUBSTITUTE(SUBSTITUTE(SUBSTITUTE(D2876,"(",""),")",""),"â€“","-"),"–","-"),"I",""),"V","")),
  _xlpm.cleaned, TRIM(SUBSTITUTE(SUBSTITUTE(_xlpm.raw,"-"," - "),","," ")),
  _xlpm.words, _xlfn.FILTERXML("&lt;t&gt;&lt;s&gt;" &amp; SUBSTITUTE(_xlpm.cleaned," ","&lt;/s&gt;&lt;s&gt;") &amp; "&lt;/s&gt;&lt;/t&gt;", "//s"),
  _xlpm.nums, _xlfn.TEXTJOIN("-", TRUE, IF(ISNUMBER(--_xlpm.words), _xlpm.words, "")),
  IFERROR(_xlpm.nums, "")
)</f>
        <v>2018-2019</v>
      </c>
      <c r="F2876" t="s">
        <v>19788</v>
      </c>
      <c r="G2876" t="s">
        <v>1689</v>
      </c>
      <c r="I2876" t="s">
        <v>1689</v>
      </c>
      <c r="K2876">
        <v>5.9</v>
      </c>
      <c r="M2876">
        <v>5.9</v>
      </c>
      <c r="O2876" t="s">
        <v>9527</v>
      </c>
      <c r="P2876" t="s">
        <v>9528</v>
      </c>
      <c r="R2876" t="s">
        <v>1894</v>
      </c>
      <c r="S2876" t="s">
        <v>1894</v>
      </c>
      <c r="T2876" t="str">
        <f>IFERROR(
  IF(TRIM(Table22[[#This Row],[STARS]])="", "Unknown",
    TRIM(MID(Table22[[#This Row],[STARS]], FIND("Stars:", Table22[[#This Row],[STARS]]) + 6, LEN(Table22[[#This Row],[STARS]])))
  ),
"Unknown")</f>
        <v xml:space="preserve">
Gavin Lewis, 
Theodore Barnes, 
Cynthia Kaye McWilliams, 
Shelby Simmons
</v>
      </c>
      <c r="V2876">
        <v>392</v>
      </c>
      <c r="W2876">
        <v>25</v>
      </c>
      <c r="X2876">
        <v>0</v>
      </c>
    </row>
    <row r="2877" spans="1:24" x14ac:dyDescent="0.3">
      <c r="A2877" t="s">
        <v>9529</v>
      </c>
      <c r="C2877" t="s">
        <v>9529</v>
      </c>
      <c r="D2877">
        <v>-2010</v>
      </c>
      <c r="E2877" t="str" cm="1">
        <f t="array" ref="E2877">_xlfn.LET(
  _xlpm.raw, TRIM(SUBSTITUTE(SUBSTITUTE(SUBSTITUTE(SUBSTITUTE(SUBSTITUTE(SUBSTITUTE(D2877,"(",""),")",""),"â€“","-"),"–","-"),"I",""),"V","")),
  _xlpm.cleaned, TRIM(SUBSTITUTE(SUBSTITUTE(_xlpm.raw,"-"," - "),","," ")),
  _xlpm.words, _xlfn.FILTERXML("&lt;t&gt;&lt;s&gt;" &amp; SUBSTITUTE(_xlpm.cleaned," ","&lt;/s&gt;&lt;s&gt;") &amp; "&lt;/s&gt;&lt;/t&gt;", "//s"),
  _xlpm.nums, _xlfn.TEXTJOIN("-", TRUE, IF(ISNUMBER(--_xlpm.words), _xlpm.words, "")),
  IFERROR(_xlpm.nums, "")
)</f>
        <v>2010</v>
      </c>
      <c r="F2877" t="s">
        <v>19738</v>
      </c>
      <c r="G2877" t="s">
        <v>86</v>
      </c>
      <c r="I2877" t="s">
        <v>86</v>
      </c>
      <c r="K2877">
        <v>6.6</v>
      </c>
      <c r="M2877">
        <v>6.6</v>
      </c>
      <c r="O2877" t="s">
        <v>9530</v>
      </c>
      <c r="P2877" t="s">
        <v>9531</v>
      </c>
      <c r="R2877" t="s">
        <v>21330</v>
      </c>
      <c r="S2877" t="s">
        <v>21330</v>
      </c>
      <c r="T2877" t="str">
        <f>IFERROR(
  IF(TRIM(Table22[[#This Row],[STARS]])="", "Unknown",
    TRIM(MID(Table22[[#This Row],[STARS]], FIND("Stars:", Table22[[#This Row],[STARS]]) + 6, LEN(Table22[[#This Row],[STARS]])))
  ),
"Unknown")</f>
        <v xml:space="preserve">
Bill SkarsgÃ¥rd, 
Peter Dalle, 
Josefin Ljungman, 
Amanda Ooms
</v>
      </c>
      <c r="V2877">
        <v>3484</v>
      </c>
      <c r="W2877">
        <v>110</v>
      </c>
      <c r="X2877">
        <v>0</v>
      </c>
    </row>
    <row r="2878" spans="1:24" x14ac:dyDescent="0.3">
      <c r="A2878" t="s">
        <v>9532</v>
      </c>
      <c r="C2878" t="s">
        <v>9532</v>
      </c>
      <c r="D2878">
        <v>-2018</v>
      </c>
      <c r="E2878" t="str" cm="1">
        <f t="array" ref="E2878">_xlfn.LET(
  _xlpm.raw, TRIM(SUBSTITUTE(SUBSTITUTE(SUBSTITUTE(SUBSTITUTE(SUBSTITUTE(SUBSTITUTE(D2878,"(",""),")",""),"â€“","-"),"–","-"),"I",""),"V","")),
  _xlpm.cleaned, TRIM(SUBSTITUTE(SUBSTITUTE(_xlpm.raw,"-"," - "),","," ")),
  _xlpm.words, _xlfn.FILTERXML("&lt;t&gt;&lt;s&gt;" &amp; SUBSTITUTE(_xlpm.cleaned," ","&lt;/s&gt;&lt;s&gt;") &amp; "&lt;/s&gt;&lt;/t&gt;", "//s"),
  _xlpm.nums, _xlfn.TEXTJOIN("-", TRUE, IF(ISNUMBER(--_xlpm.words), _xlpm.words, "")),
  IFERROR(_xlpm.nums, "")
)</f>
        <v>2018</v>
      </c>
      <c r="F2878" t="s">
        <v>19693</v>
      </c>
      <c r="G2878" t="s">
        <v>86</v>
      </c>
      <c r="I2878" t="s">
        <v>86</v>
      </c>
      <c r="K2878">
        <v>6.5</v>
      </c>
      <c r="M2878">
        <v>6.5</v>
      </c>
      <c r="O2878" t="s">
        <v>9533</v>
      </c>
      <c r="P2878" t="s">
        <v>9534</v>
      </c>
      <c r="R2878" t="s">
        <v>21329</v>
      </c>
      <c r="S2878" t="s">
        <v>21329</v>
      </c>
      <c r="T2878" t="str">
        <f>IFERROR(
  IF(TRIM(Table22[[#This Row],[STARS]])="", "Unknown",
    TRIM(MID(Table22[[#This Row],[STARS]], FIND("Stars:", Table22[[#This Row],[STARS]]) + 6, LEN(Table22[[#This Row],[STARS]])))
  ),
"Unknown")</f>
        <v xml:space="preserve">
Aenne Schwarz, 
Andreas DÃ¶hler, 
Hans LÃ¶w, 
Tilo Nest
</v>
      </c>
      <c r="V2878">
        <v>1293</v>
      </c>
      <c r="W2878">
        <v>90</v>
      </c>
      <c r="X2878">
        <v>0</v>
      </c>
    </row>
    <row r="2879" spans="1:24" x14ac:dyDescent="0.3">
      <c r="A2879" t="s">
        <v>9535</v>
      </c>
      <c r="C2879" t="s">
        <v>9535</v>
      </c>
      <c r="D2879">
        <v>0</v>
      </c>
      <c r="E2879" t="str" cm="1">
        <f t="array" ref="E2879">_xlfn.LET(
  _xlpm.raw, TRIM(SUBSTITUTE(SUBSTITUTE(SUBSTITUTE(SUBSTITUTE(SUBSTITUTE(SUBSTITUTE(D2879,"(",""),")",""),"â€“","-"),"–","-"),"I",""),"V","")),
  _xlpm.cleaned, TRIM(SUBSTITUTE(SUBSTITUTE(_xlpm.raw,"-"," - "),","," ")),
  _xlpm.words, _xlfn.FILTERXML("&lt;t&gt;&lt;s&gt;" &amp; SUBSTITUTE(_xlpm.cleaned," ","&lt;/s&gt;&lt;s&gt;") &amp; "&lt;/s&gt;&lt;/t&gt;", "//s"),
  _xlpm.nums, _xlfn.TEXTJOIN("-", TRUE, IF(ISNUMBER(--_xlpm.words), _xlpm.words, "")),
  IFERROR(_xlpm.nums, "")
)</f>
        <v>0</v>
      </c>
      <c r="F2879" t="s">
        <v>19829</v>
      </c>
      <c r="G2879" t="s">
        <v>1780</v>
      </c>
      <c r="I2879" t="s">
        <v>1780</v>
      </c>
      <c r="K2879">
        <v>0</v>
      </c>
      <c r="M2879">
        <v>0</v>
      </c>
      <c r="O2879" t="s">
        <v>9536</v>
      </c>
      <c r="P2879" t="s">
        <v>9537</v>
      </c>
      <c r="R2879" t="s">
        <v>1894</v>
      </c>
      <c r="S2879" t="s">
        <v>1894</v>
      </c>
      <c r="T2879" t="str">
        <f>IFERROR(
  IF(TRIM(Table22[[#This Row],[STARS]])="", "Unknown",
    TRIM(MID(Table22[[#This Row],[STARS]], FIND("Stars:", Table22[[#This Row],[STARS]]) + 6, LEN(Table22[[#This Row],[STARS]])))
  ),
"Unknown")</f>
        <v>Unknown</v>
      </c>
      <c r="V2879">
        <v>0</v>
      </c>
      <c r="W2879">
        <v>60</v>
      </c>
      <c r="X2879">
        <v>0</v>
      </c>
    </row>
    <row r="2880" spans="1:24" x14ac:dyDescent="0.3">
      <c r="A2880" t="s">
        <v>9538</v>
      </c>
      <c r="C2880" t="s">
        <v>9538</v>
      </c>
      <c r="D2880">
        <v>-2015</v>
      </c>
      <c r="E2880" t="str" cm="1">
        <f t="array" ref="E2880">_xlfn.LET(
  _xlpm.raw, TRIM(SUBSTITUTE(SUBSTITUTE(SUBSTITUTE(SUBSTITUTE(SUBSTITUTE(SUBSTITUTE(D2880,"(",""),")",""),"â€“","-"),"–","-"),"I",""),"V","")),
  _xlpm.cleaned, TRIM(SUBSTITUTE(SUBSTITUTE(_xlpm.raw,"-"," - "),","," ")),
  _xlpm.words, _xlfn.FILTERXML("&lt;t&gt;&lt;s&gt;" &amp; SUBSTITUTE(_xlpm.cleaned," ","&lt;/s&gt;&lt;s&gt;") &amp; "&lt;/s&gt;&lt;/t&gt;", "//s"),
  _xlpm.nums, _xlfn.TEXTJOIN("-", TRUE, IF(ISNUMBER(--_xlpm.words), _xlpm.words, "")),
  IFERROR(_xlpm.nums, "")
)</f>
        <v>2015</v>
      </c>
      <c r="F2880" t="s">
        <v>19688</v>
      </c>
      <c r="G2880" t="s">
        <v>68</v>
      </c>
      <c r="I2880" t="s">
        <v>68</v>
      </c>
      <c r="K2880">
        <v>7.2</v>
      </c>
      <c r="M2880">
        <v>7.2</v>
      </c>
      <c r="O2880" t="s">
        <v>9539</v>
      </c>
      <c r="P2880" t="s">
        <v>9540</v>
      </c>
      <c r="R2880" t="s">
        <v>21328</v>
      </c>
      <c r="S2880" t="s">
        <v>21328</v>
      </c>
      <c r="T2880" t="str">
        <f>IFERROR(
  IF(TRIM(Table22[[#This Row],[STARS]])="", "Unknown",
    TRIM(MID(Table22[[#This Row],[STARS]], FIND("Stars:", Table22[[#This Row],[STARS]]) + 6, LEN(Table22[[#This Row],[STARS]])))
  ),
"Unknown")</f>
        <v xml:space="preserve">
Kartik Aaryan, 
Omkar Kapoor, 
Sunny Singh Nijjar, 
Nushrat Bharucha
</v>
      </c>
      <c r="V2880">
        <v>14399</v>
      </c>
      <c r="W2880">
        <v>137</v>
      </c>
      <c r="X2880" t="s">
        <v>9541</v>
      </c>
    </row>
    <row r="2881" spans="1:24" x14ac:dyDescent="0.3">
      <c r="A2881" t="s">
        <v>9542</v>
      </c>
      <c r="C2881" t="s">
        <v>9542</v>
      </c>
      <c r="D2881">
        <v>-2014</v>
      </c>
      <c r="E2881" t="str" cm="1">
        <f t="array" ref="E2881">_xlfn.LET(
  _xlpm.raw, TRIM(SUBSTITUTE(SUBSTITUTE(SUBSTITUTE(SUBSTITUTE(SUBSTITUTE(SUBSTITUTE(D2881,"(",""),")",""),"â€“","-"),"–","-"),"I",""),"V","")),
  _xlpm.cleaned, TRIM(SUBSTITUTE(SUBSTITUTE(_xlpm.raw,"-"," - "),","," ")),
  _xlpm.words, _xlfn.FILTERXML("&lt;t&gt;&lt;s&gt;" &amp; SUBSTITUTE(_xlpm.cleaned," ","&lt;/s&gt;&lt;s&gt;") &amp; "&lt;/s&gt;&lt;/t&gt;", "//s"),
  _xlpm.nums, _xlfn.TEXTJOIN("-", TRUE, IF(ISNUMBER(--_xlpm.words), _xlpm.words, "")),
  IFERROR(_xlpm.nums, "")
)</f>
        <v>2014</v>
      </c>
      <c r="F2881" t="s">
        <v>19686</v>
      </c>
      <c r="G2881" t="s">
        <v>2907</v>
      </c>
      <c r="I2881" t="s">
        <v>2907</v>
      </c>
      <c r="K2881">
        <v>5.0999999999999996</v>
      </c>
      <c r="M2881">
        <v>5.0999999999999996</v>
      </c>
      <c r="O2881" t="s">
        <v>9543</v>
      </c>
      <c r="P2881" t="s">
        <v>9544</v>
      </c>
      <c r="R2881" t="s">
        <v>21327</v>
      </c>
      <c r="S2881" t="s">
        <v>21327</v>
      </c>
      <c r="T2881" t="str">
        <f>IFERROR(
  IF(TRIM(Table22[[#This Row],[STARS]])="", "Unknown",
    TRIM(MID(Table22[[#This Row],[STARS]], FIND("Stars:", Table22[[#This Row],[STARS]]) + 6, LEN(Table22[[#This Row],[STARS]])))
  ),
"Unknown")</f>
        <v xml:space="preserve">
Anna Grisebach, 
Vladimir Burlakov, 
Benno FÃ¼rmann, 
Kai Ivo Baulitz
</v>
      </c>
      <c r="V2881">
        <v>1199</v>
      </c>
      <c r="W2881">
        <v>86</v>
      </c>
      <c r="X2881">
        <v>0</v>
      </c>
    </row>
    <row r="2882" spans="1:24" x14ac:dyDescent="0.3">
      <c r="A2882" t="s">
        <v>9545</v>
      </c>
      <c r="C2882" t="s">
        <v>9545</v>
      </c>
      <c r="D2882">
        <v>-2020</v>
      </c>
      <c r="E2882" t="str" cm="1">
        <f t="array" ref="E2882">_xlfn.LET(
  _xlpm.raw, TRIM(SUBSTITUTE(SUBSTITUTE(SUBSTITUTE(SUBSTITUTE(SUBSTITUTE(SUBSTITUTE(D2882,"(",""),")",""),"â€“","-"),"–","-"),"I",""),"V","")),
  _xlpm.cleaned, TRIM(SUBSTITUTE(SUBSTITUTE(_xlpm.raw,"-"," - "),","," ")),
  _xlpm.words, _xlfn.FILTERXML("&lt;t&gt;&lt;s&gt;" &amp; SUBSTITUTE(_xlpm.cleaned," ","&lt;/s&gt;&lt;s&gt;") &amp; "&lt;/s&gt;&lt;/t&gt;", "//s"),
  _xlpm.nums, _xlfn.TEXTJOIN("-", TRUE, IF(ISNUMBER(--_xlpm.words), _xlpm.words, "")),
  IFERROR(_xlpm.nums, "")
)</f>
        <v>2020</v>
      </c>
      <c r="F2882" t="s">
        <v>19675</v>
      </c>
      <c r="G2882" t="s">
        <v>1156</v>
      </c>
      <c r="I2882" t="s">
        <v>1156</v>
      </c>
      <c r="K2882">
        <v>7.1</v>
      </c>
      <c r="M2882">
        <v>7.1</v>
      </c>
      <c r="O2882" t="s">
        <v>9546</v>
      </c>
      <c r="P2882" t="s">
        <v>9547</v>
      </c>
      <c r="R2882" t="s">
        <v>21326</v>
      </c>
      <c r="S2882" t="s">
        <v>21326</v>
      </c>
      <c r="T2882" t="str">
        <f>IFERROR(
  IF(TRIM(Table22[[#This Row],[STARS]])="", "Unknown",
    TRIM(MID(Table22[[#This Row],[STARS]], FIND("Stars:", Table22[[#This Row],[STARS]]) + 6, LEN(Table22[[#This Row],[STARS]])))
  ),
"Unknown")</f>
        <v xml:space="preserve">
Angelica Panganiban, 
Robin Padilla, 
Sam Milby, 
Empoy Marquez
</v>
      </c>
      <c r="V2882">
        <v>181</v>
      </c>
      <c r="W2882">
        <v>73</v>
      </c>
      <c r="X2882">
        <v>0</v>
      </c>
    </row>
    <row r="2883" spans="1:24" x14ac:dyDescent="0.3">
      <c r="A2883" t="s">
        <v>9548</v>
      </c>
      <c r="C2883" t="s">
        <v>9548</v>
      </c>
      <c r="D2883">
        <v>-2018</v>
      </c>
      <c r="E2883" t="str" cm="1">
        <f t="array" ref="E2883">_xlfn.LET(
  _xlpm.raw, TRIM(SUBSTITUTE(SUBSTITUTE(SUBSTITUTE(SUBSTITUTE(SUBSTITUTE(SUBSTITUTE(D2883,"(",""),")",""),"â€“","-"),"–","-"),"I",""),"V","")),
  _xlpm.cleaned, TRIM(SUBSTITUTE(SUBSTITUTE(_xlpm.raw,"-"," - "),","," ")),
  _xlpm.words, _xlfn.FILTERXML("&lt;t&gt;&lt;s&gt;" &amp; SUBSTITUTE(_xlpm.cleaned," ","&lt;/s&gt;&lt;s&gt;") &amp; "&lt;/s&gt;&lt;/t&gt;", "//s"),
  _xlpm.nums, _xlfn.TEXTJOIN("-", TRUE, IF(ISNUMBER(--_xlpm.words), _xlpm.words, "")),
  IFERROR(_xlpm.nums, "")
)</f>
        <v>2018</v>
      </c>
      <c r="F2883" t="s">
        <v>19693</v>
      </c>
      <c r="G2883" t="s">
        <v>9549</v>
      </c>
      <c r="I2883" t="s">
        <v>9549</v>
      </c>
      <c r="K2883">
        <v>5.0999999999999996</v>
      </c>
      <c r="M2883">
        <v>5.0999999999999996</v>
      </c>
      <c r="O2883" t="s">
        <v>9550</v>
      </c>
      <c r="P2883" t="s">
        <v>9551</v>
      </c>
      <c r="R2883" t="s">
        <v>21325</v>
      </c>
      <c r="S2883" t="s">
        <v>21325</v>
      </c>
      <c r="T2883" t="str">
        <f>IFERROR(
  IF(TRIM(Table22[[#This Row],[STARS]])="", "Unknown",
    TRIM(MID(Table22[[#This Row],[STARS]], FIND("Stars:", Table22[[#This Row],[STARS]]) + 6, LEN(Table22[[#This Row],[STARS]])))
  ),
"Unknown")</f>
        <v xml:space="preserve">
Kelly Hu, 
Angus Macfadyen, 
Candace Cameron Bure, 
Lucius Hoyos
</v>
      </c>
      <c r="V2883">
        <v>902</v>
      </c>
      <c r="W2883">
        <v>89</v>
      </c>
      <c r="X2883">
        <v>0</v>
      </c>
    </row>
    <row r="2884" spans="1:24" x14ac:dyDescent="0.3">
      <c r="A2884" t="s">
        <v>9552</v>
      </c>
      <c r="C2884" t="s">
        <v>9552</v>
      </c>
      <c r="D2884">
        <v>-2008</v>
      </c>
      <c r="E2884" t="str" cm="1">
        <f t="array" ref="E2884">_xlfn.LET(
  _xlpm.raw, TRIM(SUBSTITUTE(SUBSTITUTE(SUBSTITUTE(SUBSTITUTE(SUBSTITUTE(SUBSTITUTE(D2884,"(",""),")",""),"â€“","-"),"–","-"),"I",""),"V","")),
  _xlpm.cleaned, TRIM(SUBSTITUTE(SUBSTITUTE(_xlpm.raw,"-"," - "),","," ")),
  _xlpm.words, _xlfn.FILTERXML("&lt;t&gt;&lt;s&gt;" &amp; SUBSTITUTE(_xlpm.cleaned," ","&lt;/s&gt;&lt;s&gt;") &amp; "&lt;/s&gt;&lt;/t&gt;", "//s"),
  _xlpm.nums, _xlfn.TEXTJOIN("-", TRUE, IF(ISNUMBER(--_xlpm.words), _xlpm.words, "")),
  IFERROR(_xlpm.nums, "")
)</f>
        <v>2008</v>
      </c>
      <c r="F2884" t="s">
        <v>19767</v>
      </c>
      <c r="G2884" t="s">
        <v>3016</v>
      </c>
      <c r="I2884" t="s">
        <v>3016</v>
      </c>
      <c r="K2884">
        <v>7</v>
      </c>
      <c r="M2884">
        <v>7</v>
      </c>
      <c r="O2884" t="s">
        <v>9553</v>
      </c>
      <c r="P2884" t="s">
        <v>9554</v>
      </c>
      <c r="R2884" t="s">
        <v>21324</v>
      </c>
      <c r="S2884" t="s">
        <v>21324</v>
      </c>
      <c r="T2884" t="str">
        <f>IFERROR(
  IF(TRIM(Table22[[#This Row],[STARS]])="", "Unknown",
    TRIM(MID(Table22[[#This Row],[STARS]], FIND("Stars:", Table22[[#This Row],[STARS]]) + 6, LEN(Table22[[#This Row],[STARS]])))
  ),
"Unknown")</f>
        <v xml:space="preserve">
Martijn Lakemeier, 
Jamie Campbell Bower, 
Yorick van Wageningen, 
Raymond Thiry
</v>
      </c>
      <c r="V2884">
        <v>12479</v>
      </c>
      <c r="W2884">
        <v>103</v>
      </c>
      <c r="X2884" t="s">
        <v>9555</v>
      </c>
    </row>
    <row r="2885" spans="1:24" x14ac:dyDescent="0.3">
      <c r="A2885" t="s">
        <v>9556</v>
      </c>
      <c r="C2885" t="s">
        <v>9556</v>
      </c>
      <c r="D2885">
        <v>-2017</v>
      </c>
      <c r="E2885" t="str" cm="1">
        <f t="array" ref="E2885">_xlfn.LET(
  _xlpm.raw, TRIM(SUBSTITUTE(SUBSTITUTE(SUBSTITUTE(SUBSTITUTE(SUBSTITUTE(SUBSTITUTE(D2885,"(",""),")",""),"â€“","-"),"–","-"),"I",""),"V","")),
  _xlpm.cleaned, TRIM(SUBSTITUTE(SUBSTITUTE(_xlpm.raw,"-"," - "),","," ")),
  _xlpm.words, _xlfn.FILTERXML("&lt;t&gt;&lt;s&gt;" &amp; SUBSTITUTE(_xlpm.cleaned," ","&lt;/s&gt;&lt;s&gt;") &amp; "&lt;/s&gt;&lt;/t&gt;", "//s"),
  _xlpm.nums, _xlfn.TEXTJOIN("-", TRUE, IF(ISNUMBER(--_xlpm.words), _xlpm.words, "")),
  IFERROR(_xlpm.nums, "")
)</f>
        <v>2017</v>
      </c>
      <c r="F2885" t="s">
        <v>19682</v>
      </c>
      <c r="G2885" t="s">
        <v>5637</v>
      </c>
      <c r="I2885" t="s">
        <v>5637</v>
      </c>
      <c r="K2885">
        <v>5</v>
      </c>
      <c r="M2885">
        <v>5</v>
      </c>
      <c r="O2885" t="s">
        <v>9557</v>
      </c>
      <c r="P2885" t="s">
        <v>9558</v>
      </c>
      <c r="R2885" t="s">
        <v>21323</v>
      </c>
      <c r="S2885" t="s">
        <v>21323</v>
      </c>
      <c r="T2885" t="str">
        <f>IFERROR(
  IF(TRIM(Table22[[#This Row],[STARS]])="", "Unknown",
    TRIM(MID(Table22[[#This Row],[STARS]], FIND("Stars:", Table22[[#This Row],[STARS]]) + 6, LEN(Table22[[#This Row],[STARS]])))
  ),
"Unknown")</f>
        <v xml:space="preserve">
Kim Soo-hyun, 
Dong-il Sung, 
Lee Sung-min, 
Sulli Choi
</v>
      </c>
      <c r="V2885">
        <v>1115</v>
      </c>
      <c r="W2885">
        <v>137</v>
      </c>
      <c r="X2885">
        <v>0</v>
      </c>
    </row>
    <row r="2886" spans="1:24" x14ac:dyDescent="0.3">
      <c r="A2886" t="s">
        <v>9559</v>
      </c>
      <c r="C2886" t="s">
        <v>9559</v>
      </c>
      <c r="D2886" t="str">
        <v>(2014â€“2015)</v>
      </c>
      <c r="E2886" t="str" cm="1">
        <f t="array" ref="E2886">_xlfn.LET(
  _xlpm.raw, TRIM(SUBSTITUTE(SUBSTITUTE(SUBSTITUTE(SUBSTITUTE(SUBSTITUTE(SUBSTITUTE(D2886,"(",""),")",""),"â€“","-"),"–","-"),"I",""),"V","")),
  _xlpm.cleaned, TRIM(SUBSTITUTE(SUBSTITUTE(_xlpm.raw,"-"," - "),","," ")),
  _xlpm.words, _xlfn.FILTERXML("&lt;t&gt;&lt;s&gt;" &amp; SUBSTITUTE(_xlpm.cleaned," ","&lt;/s&gt;&lt;s&gt;") &amp; "&lt;/s&gt;&lt;/t&gt;", "//s"),
  _xlpm.nums, _xlfn.TEXTJOIN("-", TRUE, IF(ISNUMBER(--_xlpm.words), _xlpm.words, "")),
  IFERROR(_xlpm.nums, "")
)</f>
        <v>2014-2015</v>
      </c>
      <c r="F2886" t="s">
        <v>19822</v>
      </c>
      <c r="G2886" t="s">
        <v>15</v>
      </c>
      <c r="I2886" t="s">
        <v>15</v>
      </c>
      <c r="K2886">
        <v>7.8</v>
      </c>
      <c r="M2886">
        <v>7.8</v>
      </c>
      <c r="O2886" t="s">
        <v>9560</v>
      </c>
      <c r="P2886" t="s">
        <v>9561</v>
      </c>
      <c r="R2886" t="s">
        <v>1894</v>
      </c>
      <c r="S2886" t="s">
        <v>1894</v>
      </c>
      <c r="T2886" t="str">
        <f>IFERROR(
  IF(TRIM(Table22[[#This Row],[STARS]])="", "Unknown",
    TRIM(MID(Table22[[#This Row],[STARS]], FIND("Stars:", Table22[[#This Row],[STARS]]) + 6, LEN(Table22[[#This Row],[STARS]])))
  ),
"Unknown")</f>
        <v xml:space="preserve">
Pete Sepenuk, 
RyÃ´ta Ã”saka, 
Takahiro Sakurai, 
Aya Suzaki
</v>
      </c>
      <c r="V2886">
        <v>4192</v>
      </c>
      <c r="W2886">
        <v>0</v>
      </c>
      <c r="X2886">
        <v>0</v>
      </c>
    </row>
    <row r="2887" spans="1:24" x14ac:dyDescent="0.3">
      <c r="A2887" t="s">
        <v>9562</v>
      </c>
      <c r="C2887" t="s">
        <v>9562</v>
      </c>
      <c r="D2887" t="str">
        <v>(2018â€“ )</v>
      </c>
      <c r="E2887" t="str" cm="1">
        <f t="array" ref="E2887">_xlfn.LET(
  _xlpm.raw, TRIM(SUBSTITUTE(SUBSTITUTE(SUBSTITUTE(SUBSTITUTE(SUBSTITUTE(SUBSTITUTE(D2887,"(",""),")",""),"â€“","-"),"–","-"),"I",""),"V","")),
  _xlpm.cleaned, TRIM(SUBSTITUTE(SUBSTITUTE(_xlpm.raw,"-"," - "),","," ")),
  _xlpm.words, _xlfn.FILTERXML("&lt;t&gt;&lt;s&gt;" &amp; SUBSTITUTE(_xlpm.cleaned," ","&lt;/s&gt;&lt;s&gt;") &amp; "&lt;/s&gt;&lt;/t&gt;", "//s"),
  _xlpm.nums, _xlfn.TEXTJOIN("-", TRUE, IF(ISNUMBER(--_xlpm.words), _xlpm.words, "")),
  IFERROR(_xlpm.nums, "")
)</f>
        <v>2018</v>
      </c>
      <c r="F2887" t="s">
        <v>19693</v>
      </c>
      <c r="G2887" t="s">
        <v>91</v>
      </c>
      <c r="I2887" t="s">
        <v>91</v>
      </c>
      <c r="K2887">
        <v>7.7</v>
      </c>
      <c r="M2887">
        <v>7.7</v>
      </c>
      <c r="O2887" t="s">
        <v>9563</v>
      </c>
      <c r="P2887" t="s">
        <v>9564</v>
      </c>
      <c r="R2887" t="s">
        <v>1894</v>
      </c>
      <c r="S2887" t="s">
        <v>1894</v>
      </c>
      <c r="T2887" t="str">
        <f>IFERROR(
  IF(TRIM(Table22[[#This Row],[STARS]])="", "Unknown",
    TRIM(MID(Table22[[#This Row],[STARS]], FIND("Stars:", Table22[[#This Row],[STARS]]) + 6, LEN(Table22[[#This Row],[STARS]])))
  ),
"Unknown")</f>
        <v xml:space="preserve">
Ãˆve Landry, 
Florence LongprÃ©, 
MÃ©lissa BÃ©dard, 
Mehdi Bousaidan
</v>
      </c>
      <c r="V2887">
        <v>552</v>
      </c>
      <c r="W2887">
        <v>30</v>
      </c>
      <c r="X2887">
        <v>0</v>
      </c>
    </row>
    <row r="2888" spans="1:24" x14ac:dyDescent="0.3">
      <c r="A2888" t="s">
        <v>9565</v>
      </c>
      <c r="C2888" t="s">
        <v>9565</v>
      </c>
      <c r="D2888">
        <v>-2017</v>
      </c>
      <c r="E2888" t="str" cm="1">
        <f t="array" ref="E2888">_xlfn.LET(
  _xlpm.raw, TRIM(SUBSTITUTE(SUBSTITUTE(SUBSTITUTE(SUBSTITUTE(SUBSTITUTE(SUBSTITUTE(D2888,"(",""),")",""),"â€“","-"),"–","-"),"I",""),"V","")),
  _xlpm.cleaned, TRIM(SUBSTITUTE(SUBSTITUTE(_xlpm.raw,"-"," - "),","," ")),
  _xlpm.words, _xlfn.FILTERXML("&lt;t&gt;&lt;s&gt;" &amp; SUBSTITUTE(_xlpm.cleaned," ","&lt;/s&gt;&lt;s&gt;") &amp; "&lt;/s&gt;&lt;/t&gt;", "//s"),
  _xlpm.nums, _xlfn.TEXTJOIN("-", TRUE, IF(ISNUMBER(--_xlpm.words), _xlpm.words, "")),
  IFERROR(_xlpm.nums, "")
)</f>
        <v>2017</v>
      </c>
      <c r="F2888" t="s">
        <v>19682</v>
      </c>
      <c r="G2888" t="s">
        <v>9407</v>
      </c>
      <c r="I2888" t="s">
        <v>9407</v>
      </c>
      <c r="K2888">
        <v>7.5</v>
      </c>
      <c r="M2888">
        <v>7.5</v>
      </c>
      <c r="O2888" t="s">
        <v>9566</v>
      </c>
      <c r="P2888" t="s">
        <v>9567</v>
      </c>
      <c r="R2888" t="s">
        <v>1894</v>
      </c>
      <c r="S2888" t="s">
        <v>1894</v>
      </c>
      <c r="T2888" t="str">
        <f>IFERROR(
  IF(TRIM(Table22[[#This Row],[STARS]])="", "Unknown",
    TRIM(MID(Table22[[#This Row],[STARS]], FIND("Stars:", Table22[[#This Row],[STARS]]) + 6, LEN(Table22[[#This Row],[STARS]])))
  ),
"Unknown")</f>
        <v xml:space="preserve">
YÃ´jirÃ´ Noda, 
Rila Fukushima, 
Rena Matsui, 
Miwako Wagatsuma
</v>
      </c>
      <c r="V2888">
        <v>1636</v>
      </c>
      <c r="W2888">
        <v>30</v>
      </c>
      <c r="X2888">
        <v>0</v>
      </c>
    </row>
    <row r="2889" spans="1:24" x14ac:dyDescent="0.3">
      <c r="A2889" t="s">
        <v>9568</v>
      </c>
      <c r="C2889" t="s">
        <v>9568</v>
      </c>
      <c r="D2889">
        <v>-2019</v>
      </c>
      <c r="E2889" t="str" cm="1">
        <f t="array" ref="E2889">_xlfn.LET(
  _xlpm.raw, TRIM(SUBSTITUTE(SUBSTITUTE(SUBSTITUTE(SUBSTITUTE(SUBSTITUTE(SUBSTITUTE(D2889,"(",""),")",""),"â€“","-"),"–","-"),"I",""),"V","")),
  _xlpm.cleaned, TRIM(SUBSTITUTE(SUBSTITUTE(_xlpm.raw,"-"," - "),","," ")),
  _xlpm.words, _xlfn.FILTERXML("&lt;t&gt;&lt;s&gt;" &amp; SUBSTITUTE(_xlpm.cleaned," ","&lt;/s&gt;&lt;s&gt;") &amp; "&lt;/s&gt;&lt;/t&gt;", "//s"),
  _xlpm.nums, _xlfn.TEXTJOIN("-", TRUE, IF(ISNUMBER(--_xlpm.words), _xlpm.words, "")),
  IFERROR(_xlpm.nums, "")
)</f>
        <v>2019</v>
      </c>
      <c r="F2889" t="s">
        <v>19677</v>
      </c>
      <c r="G2889" t="s">
        <v>248</v>
      </c>
      <c r="I2889" t="s">
        <v>248</v>
      </c>
      <c r="K2889">
        <v>5.5</v>
      </c>
      <c r="M2889">
        <v>5.5</v>
      </c>
      <c r="O2889" t="s">
        <v>9569</v>
      </c>
      <c r="P2889" t="s">
        <v>9570</v>
      </c>
      <c r="R2889" t="s">
        <v>21322</v>
      </c>
      <c r="S2889" t="s">
        <v>21322</v>
      </c>
      <c r="T2889" t="str">
        <f>IFERROR(
  IF(TRIM(Table22[[#This Row],[STARS]])="", "Unknown",
    TRIM(MID(Table22[[#This Row],[STARS]], FIND("Stars:", Table22[[#This Row],[STARS]]) + 6, LEN(Table22[[#This Row],[STARS]])))
  ),
"Unknown")</f>
        <v xml:space="preserve">
JoaquÃ­n Furriel, 
Martina Gusman, 
Luciano CÃ¡ceres, 
Heidi Toini
</v>
      </c>
      <c r="V2889">
        <v>3270</v>
      </c>
      <c r="W2889">
        <v>92</v>
      </c>
      <c r="X2889">
        <v>0</v>
      </c>
    </row>
    <row r="2890" spans="1:24" x14ac:dyDescent="0.3">
      <c r="A2890" t="s">
        <v>9571</v>
      </c>
      <c r="C2890" t="s">
        <v>9571</v>
      </c>
      <c r="D2890">
        <v>-2021</v>
      </c>
      <c r="E2890" t="str" cm="1">
        <f t="array" ref="E2890">_xlfn.LET(
  _xlpm.raw, TRIM(SUBSTITUTE(SUBSTITUTE(SUBSTITUTE(SUBSTITUTE(SUBSTITUTE(SUBSTITUTE(D2890,"(",""),")",""),"â€“","-"),"–","-"),"I",""),"V","")),
  _xlpm.cleaned, TRIM(SUBSTITUTE(SUBSTITUTE(_xlpm.raw,"-"," - "),","," ")),
  _xlpm.words, _xlfn.FILTERXML("&lt;t&gt;&lt;s&gt;" &amp; SUBSTITUTE(_xlpm.cleaned," ","&lt;/s&gt;&lt;s&gt;") &amp; "&lt;/s&gt;&lt;/t&gt;", "//s"),
  _xlpm.nums, _xlfn.TEXTJOIN("-", TRUE, IF(ISNUMBER(--_xlpm.words), _xlpm.words, "")),
  IFERROR(_xlpm.nums, "")
)</f>
        <v>2021</v>
      </c>
      <c r="F2890" t="s">
        <v>19672</v>
      </c>
      <c r="G2890" t="s">
        <v>68</v>
      </c>
      <c r="I2890" t="s">
        <v>68</v>
      </c>
      <c r="K2890">
        <v>0</v>
      </c>
      <c r="M2890">
        <v>0</v>
      </c>
      <c r="O2890" t="s">
        <v>9572</v>
      </c>
      <c r="P2890" t="s">
        <v>9573</v>
      </c>
      <c r="R2890" t="s">
        <v>20152</v>
      </c>
      <c r="S2890" t="s">
        <v>20152</v>
      </c>
      <c r="T2890" t="str">
        <f>IFERROR(
  IF(TRIM(Table22[[#This Row],[STARS]])="", "Unknown",
    TRIM(MID(Table22[[#This Row],[STARS]], FIND("Stars:", Table22[[#This Row],[STARS]]) + 6, LEN(Table22[[#This Row],[STARS]])))
  ),
"Unknown")</f>
        <v xml:space="preserve">
Michael Urie, 
Philemon Chambers, 
Kathy Najimy, 
Luke Macfarlane
</v>
      </c>
      <c r="V2890">
        <v>0</v>
      </c>
      <c r="W2890">
        <v>0</v>
      </c>
      <c r="X2890">
        <v>0</v>
      </c>
    </row>
    <row r="2891" spans="1:24" x14ac:dyDescent="0.3">
      <c r="A2891" t="s">
        <v>9574</v>
      </c>
      <c r="C2891" t="s">
        <v>9574</v>
      </c>
      <c r="D2891">
        <v>0</v>
      </c>
      <c r="E2891" t="str" cm="1">
        <f t="array" ref="E2891">_xlfn.LET(
  _xlpm.raw, TRIM(SUBSTITUTE(SUBSTITUTE(SUBSTITUTE(SUBSTITUTE(SUBSTITUTE(SUBSTITUTE(D2891,"(",""),")",""),"â€“","-"),"–","-"),"I",""),"V","")),
  _xlpm.cleaned, TRIM(SUBSTITUTE(SUBSTITUTE(_xlpm.raw,"-"," - "),","," ")),
  _xlpm.words, _xlfn.FILTERXML("&lt;t&gt;&lt;s&gt;" &amp; SUBSTITUTE(_xlpm.cleaned," ","&lt;/s&gt;&lt;s&gt;") &amp; "&lt;/s&gt;&lt;/t&gt;", "//s"),
  _xlpm.nums, _xlfn.TEXTJOIN("-", TRUE, IF(ISNUMBER(--_xlpm.words), _xlpm.words, "")),
  IFERROR(_xlpm.nums, "")
)</f>
        <v>0</v>
      </c>
      <c r="F2891" t="s">
        <v>19829</v>
      </c>
      <c r="G2891" t="s">
        <v>109</v>
      </c>
      <c r="I2891" t="s">
        <v>109</v>
      </c>
      <c r="K2891">
        <v>0</v>
      </c>
      <c r="M2891">
        <v>0</v>
      </c>
      <c r="O2891" t="s">
        <v>9575</v>
      </c>
      <c r="P2891" t="s">
        <v>9576</v>
      </c>
      <c r="R2891" t="s">
        <v>1894</v>
      </c>
      <c r="S2891" t="s">
        <v>1894</v>
      </c>
      <c r="T2891" t="str">
        <f>IFERROR(
  IF(TRIM(Table22[[#This Row],[STARS]])="", "Unknown",
    TRIM(MID(Table22[[#This Row],[STARS]], FIND("Stars:", Table22[[#This Row],[STARS]]) + 6, LEN(Table22[[#This Row],[STARS]])))
  ),
"Unknown")</f>
        <v>Unknown</v>
      </c>
      <c r="V2891">
        <v>0</v>
      </c>
      <c r="W2891">
        <v>0</v>
      </c>
      <c r="X2891">
        <v>0</v>
      </c>
    </row>
    <row r="2892" spans="1:24" x14ac:dyDescent="0.3">
      <c r="A2892" t="s">
        <v>9577</v>
      </c>
      <c r="C2892" t="s">
        <v>9577</v>
      </c>
      <c r="D2892" t="str">
        <v>(2018â€“ )</v>
      </c>
      <c r="E2892" t="str" cm="1">
        <f t="array" ref="E2892">_xlfn.LET(
  _xlpm.raw, TRIM(SUBSTITUTE(SUBSTITUTE(SUBSTITUTE(SUBSTITUTE(SUBSTITUTE(SUBSTITUTE(D2892,"(",""),")",""),"â€“","-"),"–","-"),"I",""),"V","")),
  _xlpm.cleaned, TRIM(SUBSTITUTE(SUBSTITUTE(_xlpm.raw,"-"," - "),","," ")),
  _xlpm.words, _xlfn.FILTERXML("&lt;t&gt;&lt;s&gt;" &amp; SUBSTITUTE(_xlpm.cleaned," ","&lt;/s&gt;&lt;s&gt;") &amp; "&lt;/s&gt;&lt;/t&gt;", "//s"),
  _xlpm.nums, _xlfn.TEXTJOIN("-", TRUE, IF(ISNUMBER(--_xlpm.words), _xlpm.words, "")),
  IFERROR(_xlpm.nums, "")
)</f>
        <v>2018</v>
      </c>
      <c r="F2892" t="s">
        <v>19693</v>
      </c>
      <c r="G2892" t="s">
        <v>5082</v>
      </c>
      <c r="I2892" t="s">
        <v>5082</v>
      </c>
      <c r="K2892">
        <v>8.4</v>
      </c>
      <c r="M2892">
        <v>8.4</v>
      </c>
      <c r="O2892" t="s">
        <v>9578</v>
      </c>
      <c r="P2892" t="s">
        <v>9579</v>
      </c>
      <c r="R2892" t="s">
        <v>1894</v>
      </c>
      <c r="S2892" t="s">
        <v>1894</v>
      </c>
      <c r="T2892" t="str">
        <f>IFERROR(
  IF(TRIM(Table22[[#This Row],[STARS]])="", "Unknown",
    TRIM(MID(Table22[[#This Row],[STARS]], FIND("Stars:", Table22[[#This Row],[STARS]]) + 6, LEN(Table22[[#This Row],[STARS]])))
  ),
"Unknown")</f>
        <v xml:space="preserve">
Mike Haimoto, 
Kelly Greenshield, 
James Belcher, 
Scott Gibbs
</v>
      </c>
      <c r="V2892">
        <v>916</v>
      </c>
      <c r="W2892">
        <v>23</v>
      </c>
      <c r="X2892">
        <v>0</v>
      </c>
    </row>
    <row r="2893" spans="1:24" x14ac:dyDescent="0.3">
      <c r="A2893" t="s">
        <v>9580</v>
      </c>
      <c r="C2893" t="s">
        <v>9580</v>
      </c>
      <c r="D2893" t="str">
        <v>(2019â€“2020)</v>
      </c>
      <c r="E2893" t="str" cm="1">
        <f t="array" ref="E2893">_xlfn.LET(
  _xlpm.raw, TRIM(SUBSTITUTE(SUBSTITUTE(SUBSTITUTE(SUBSTITUTE(SUBSTITUTE(SUBSTITUTE(D2893,"(",""),")",""),"â€“","-"),"–","-"),"I",""),"V","")),
  _xlpm.cleaned, TRIM(SUBSTITUTE(SUBSTITUTE(_xlpm.raw,"-"," - "),","," ")),
  _xlpm.words, _xlfn.FILTERXML("&lt;t&gt;&lt;s&gt;" &amp; SUBSTITUTE(_xlpm.cleaned," ","&lt;/s&gt;&lt;s&gt;") &amp; "&lt;/s&gt;&lt;/t&gt;", "//s"),
  _xlpm.nums, _xlfn.TEXTJOIN("-", TRUE, IF(ISNUMBER(--_xlpm.words), _xlpm.words, "")),
  IFERROR(_xlpm.nums, "")
)</f>
        <v>2019-2020</v>
      </c>
      <c r="F2893" t="s">
        <v>19750</v>
      </c>
      <c r="G2893" t="s">
        <v>3483</v>
      </c>
      <c r="I2893" t="s">
        <v>3483</v>
      </c>
      <c r="K2893">
        <v>6.9</v>
      </c>
      <c r="M2893">
        <v>6.9</v>
      </c>
      <c r="O2893" t="s">
        <v>9581</v>
      </c>
      <c r="P2893" t="s">
        <v>9582</v>
      </c>
      <c r="R2893" t="s">
        <v>1894</v>
      </c>
      <c r="S2893" t="s">
        <v>1894</v>
      </c>
      <c r="T2893" t="str">
        <f>IFERROR(
  IF(TRIM(Table22[[#This Row],[STARS]])="", "Unknown",
    TRIM(MID(Table22[[#This Row],[STARS]], FIND("Stars:", Table22[[#This Row],[STARS]]) + 6, LEN(Table22[[#This Row],[STARS]])))
  ),
"Unknown")</f>
        <v xml:space="preserve">
Iria del RÃ­o, 
Nora Navas, 
NatÃ lia Barrientos, 
DÃ¨lia Brufau
</v>
      </c>
      <c r="V2893">
        <v>381</v>
      </c>
      <c r="W2893">
        <v>50</v>
      </c>
      <c r="X2893">
        <v>0</v>
      </c>
    </row>
    <row r="2894" spans="1:24" x14ac:dyDescent="0.3">
      <c r="A2894" t="s">
        <v>9583</v>
      </c>
      <c r="C2894" t="s">
        <v>9583</v>
      </c>
      <c r="D2894">
        <v>0</v>
      </c>
      <c r="E2894" t="str" cm="1">
        <f t="array" ref="E2894">_xlfn.LET(
  _xlpm.raw, TRIM(SUBSTITUTE(SUBSTITUTE(SUBSTITUTE(SUBSTITUTE(SUBSTITUTE(SUBSTITUTE(D2894,"(",""),")",""),"â€“","-"),"–","-"),"I",""),"V","")),
  _xlpm.cleaned, TRIM(SUBSTITUTE(SUBSTITUTE(_xlpm.raw,"-"," - "),","," ")),
  _xlpm.words, _xlfn.FILTERXML("&lt;t&gt;&lt;s&gt;" &amp; SUBSTITUTE(_xlpm.cleaned," ","&lt;/s&gt;&lt;s&gt;") &amp; "&lt;/s&gt;&lt;/t&gt;", "//s"),
  _xlpm.nums, _xlfn.TEXTJOIN("-", TRUE, IF(ISNUMBER(--_xlpm.words), _xlpm.words, "")),
  IFERROR(_xlpm.nums, "")
)</f>
        <v>0</v>
      </c>
      <c r="F2894" t="s">
        <v>19829</v>
      </c>
      <c r="G2894" t="s">
        <v>1104</v>
      </c>
      <c r="I2894" t="s">
        <v>1104</v>
      </c>
      <c r="K2894">
        <v>0</v>
      </c>
      <c r="M2894">
        <v>0</v>
      </c>
      <c r="O2894" t="s">
        <v>9584</v>
      </c>
      <c r="P2894" t="s">
        <v>9585</v>
      </c>
      <c r="R2894" t="s">
        <v>21321</v>
      </c>
      <c r="S2894" t="s">
        <v>21321</v>
      </c>
      <c r="T2894" t="str">
        <f>IFERROR(
  IF(TRIM(Table22[[#This Row],[STARS]])="", "Unknown",
    TRIM(MID(Table22[[#This Row],[STARS]], FIND("Stars:", Table22[[#This Row],[STARS]]) + 6, LEN(Table22[[#This Row],[STARS]])))
  ),
"Unknown")</f>
        <v>Unknown</v>
      </c>
      <c r="V2894">
        <v>0</v>
      </c>
      <c r="W2894">
        <v>0</v>
      </c>
      <c r="X2894">
        <v>0</v>
      </c>
    </row>
    <row r="2895" spans="1:24" x14ac:dyDescent="0.3">
      <c r="A2895" t="s">
        <v>9586</v>
      </c>
      <c r="C2895" t="s">
        <v>9586</v>
      </c>
      <c r="D2895" t="str">
        <v>(2001â€“ )</v>
      </c>
      <c r="E2895" t="str" cm="1">
        <f t="array" ref="E2895">_xlfn.LET(
  _xlpm.raw, TRIM(SUBSTITUTE(SUBSTITUTE(SUBSTITUTE(SUBSTITUTE(SUBSTITUTE(SUBSTITUTE(D2895,"(",""),")",""),"â€“","-"),"–","-"),"I",""),"V","")),
  _xlpm.cleaned, TRIM(SUBSTITUTE(SUBSTITUTE(_xlpm.raw,"-"," - "),","," ")),
  _xlpm.words, _xlfn.FILTERXML("&lt;t&gt;&lt;s&gt;" &amp; SUBSTITUTE(_xlpm.cleaned," ","&lt;/s&gt;&lt;s&gt;") &amp; "&lt;/s&gt;&lt;/t&gt;", "//s"),
  _xlpm.nums, _xlfn.TEXTJOIN("-", TRUE, IF(ISNUMBER(--_xlpm.words), _xlpm.words, "")),
  IFERROR(_xlpm.nums, "")
)</f>
        <v>2001</v>
      </c>
      <c r="F2895" t="s">
        <v>19723</v>
      </c>
      <c r="G2895" t="s">
        <v>1679</v>
      </c>
      <c r="I2895" t="s">
        <v>1679</v>
      </c>
      <c r="K2895">
        <v>8.1999999999999993</v>
      </c>
      <c r="M2895">
        <v>8.1999999999999993</v>
      </c>
      <c r="O2895" t="s">
        <v>9588</v>
      </c>
      <c r="P2895" t="s">
        <v>9589</v>
      </c>
      <c r="R2895" t="s">
        <v>1894</v>
      </c>
      <c r="S2895" t="s">
        <v>1894</v>
      </c>
      <c r="T2895" t="str">
        <f>IFERROR(
  IF(TRIM(Table22[[#This Row],[STARS]])="", "Unknown",
    TRIM(MID(Table22[[#This Row],[STARS]], FIND("Stars:", Table22[[#This Row],[STARS]]) + 6, LEN(Table22[[#This Row],[STARS]])))
  ),
"Unknown")</f>
        <v xml:space="preserve">
Mayo Suzukaze, 
Miki Fujitani, 
MÃ®na Tominaga, 
YÃ»ji Ueda
</v>
      </c>
      <c r="V2895">
        <v>4043</v>
      </c>
      <c r="W2895">
        <v>83</v>
      </c>
      <c r="X2895">
        <v>0</v>
      </c>
    </row>
    <row r="2896" spans="1:24" x14ac:dyDescent="0.3">
      <c r="A2896" t="s">
        <v>9590</v>
      </c>
      <c r="C2896" t="s">
        <v>9590</v>
      </c>
      <c r="D2896" t="str">
        <v>(2016â€“ )</v>
      </c>
      <c r="E2896" t="str" cm="1">
        <f t="array" ref="E2896">_xlfn.LET(
  _xlpm.raw, TRIM(SUBSTITUTE(SUBSTITUTE(SUBSTITUTE(SUBSTITUTE(SUBSTITUTE(SUBSTITUTE(D2896,"(",""),")",""),"â€“","-"),"–","-"),"I",""),"V","")),
  _xlpm.cleaned, TRIM(SUBSTITUTE(SUBSTITUTE(_xlpm.raw,"-"," - "),","," ")),
  _xlpm.words, _xlfn.FILTERXML("&lt;t&gt;&lt;s&gt;" &amp; SUBSTITUTE(_xlpm.cleaned," ","&lt;/s&gt;&lt;s&gt;") &amp; "&lt;/s&gt;&lt;/t&gt;", "//s"),
  _xlpm.nums, _xlfn.TEXTJOIN("-", TRUE, IF(ISNUMBER(--_xlpm.words), _xlpm.words, "")),
  IFERROR(_xlpm.nums, "")
)</f>
        <v>2016</v>
      </c>
      <c r="F2896" t="s">
        <v>19684</v>
      </c>
      <c r="G2896" t="s">
        <v>9591</v>
      </c>
      <c r="I2896" t="s">
        <v>9591</v>
      </c>
      <c r="K2896">
        <v>7.9</v>
      </c>
      <c r="M2896">
        <v>7.9</v>
      </c>
      <c r="O2896" t="s">
        <v>9592</v>
      </c>
      <c r="P2896" t="s">
        <v>9593</v>
      </c>
      <c r="R2896" t="s">
        <v>1894</v>
      </c>
      <c r="S2896" t="s">
        <v>1894</v>
      </c>
      <c r="T2896" t="str">
        <f>IFERROR(
  IF(TRIM(Table22[[#This Row],[STARS]])="", "Unknown",
    TRIM(MID(Table22[[#This Row],[STARS]], FIND("Stars:", Table22[[#This Row],[STARS]]) + 6, LEN(Table22[[#This Row],[STARS]])))
  ),
"Unknown")</f>
        <v xml:space="preserve">
The Boulet Brothers, 
Abhora, 
Antonio Yee, 
Disasterina
</v>
      </c>
      <c r="V2896">
        <v>813</v>
      </c>
      <c r="W2896">
        <v>48</v>
      </c>
      <c r="X2896">
        <v>0</v>
      </c>
    </row>
    <row r="2897" spans="1:24" x14ac:dyDescent="0.3">
      <c r="A2897" t="s">
        <v>9594</v>
      </c>
      <c r="C2897" t="s">
        <v>9594</v>
      </c>
      <c r="D2897" t="str">
        <v>(2019â€“ )</v>
      </c>
      <c r="E2897" t="str" cm="1">
        <f t="array" ref="E2897">_xlfn.LET(
  _xlpm.raw, TRIM(SUBSTITUTE(SUBSTITUTE(SUBSTITUTE(SUBSTITUTE(SUBSTITUTE(SUBSTITUTE(D2897,"(",""),")",""),"â€“","-"),"–","-"),"I",""),"V","")),
  _xlpm.cleaned, TRIM(SUBSTITUTE(SUBSTITUTE(_xlpm.raw,"-"," - "),","," ")),
  _xlpm.words, _xlfn.FILTERXML("&lt;t&gt;&lt;s&gt;" &amp; SUBSTITUTE(_xlpm.cleaned," ","&lt;/s&gt;&lt;s&gt;") &amp; "&lt;/s&gt;&lt;/t&gt;", "//s"),
  _xlpm.nums, _xlfn.TEXTJOIN("-", TRUE, IF(ISNUMBER(--_xlpm.words), _xlpm.words, "")),
  IFERROR(_xlpm.nums, "")
)</f>
        <v>2019</v>
      </c>
      <c r="F2897" t="s">
        <v>19677</v>
      </c>
      <c r="G2897" t="s">
        <v>2559</v>
      </c>
      <c r="I2897" t="s">
        <v>2559</v>
      </c>
      <c r="K2897">
        <v>8</v>
      </c>
      <c r="M2897">
        <v>8</v>
      </c>
      <c r="O2897" t="s">
        <v>9595</v>
      </c>
      <c r="P2897" t="s">
        <v>9596</v>
      </c>
      <c r="R2897" t="s">
        <v>1894</v>
      </c>
      <c r="S2897" t="s">
        <v>1894</v>
      </c>
      <c r="T2897" t="str">
        <f>IFERROR(
  IF(TRIM(Table22[[#This Row],[STARS]])="", "Unknown",
    TRIM(MID(Table22[[#This Row],[STARS]], FIND("Stars:", Table22[[#This Row],[STARS]]) + 6, LEN(Table22[[#This Row],[STARS]])))
  ),
"Unknown")</f>
        <v xml:space="preserve">
Amber Lee Connors, 
Daman Mills, 
Alejandro Saab, 
Anthony Bowling
</v>
      </c>
      <c r="V2897">
        <v>538</v>
      </c>
      <c r="W2897">
        <v>23</v>
      </c>
      <c r="X2897">
        <v>0</v>
      </c>
    </row>
    <row r="2898" spans="1:24" x14ac:dyDescent="0.3">
      <c r="A2898" t="s">
        <v>9597</v>
      </c>
      <c r="C2898" t="s">
        <v>9597</v>
      </c>
      <c r="D2898">
        <v>0</v>
      </c>
      <c r="E2898" t="str" cm="1">
        <f t="array" ref="E2898">_xlfn.LET(
  _xlpm.raw, TRIM(SUBSTITUTE(SUBSTITUTE(SUBSTITUTE(SUBSTITUTE(SUBSTITUTE(SUBSTITUTE(D2898,"(",""),")",""),"â€“","-"),"–","-"),"I",""),"V","")),
  _xlpm.cleaned, TRIM(SUBSTITUTE(SUBSTITUTE(_xlpm.raw,"-"," - "),","," ")),
  _xlpm.words, _xlfn.FILTERXML("&lt;t&gt;&lt;s&gt;" &amp; SUBSTITUTE(_xlpm.cleaned," ","&lt;/s&gt;&lt;s&gt;") &amp; "&lt;/s&gt;&lt;/t&gt;", "//s"),
  _xlpm.nums, _xlfn.TEXTJOIN("-", TRUE, IF(ISNUMBER(--_xlpm.words), _xlpm.words, "")),
  IFERROR(_xlpm.nums, "")
)</f>
        <v>0</v>
      </c>
      <c r="F2898" t="s">
        <v>19829</v>
      </c>
      <c r="G2898" t="s">
        <v>47</v>
      </c>
      <c r="I2898" t="s">
        <v>47</v>
      </c>
      <c r="K2898">
        <v>0</v>
      </c>
      <c r="M2898">
        <v>0</v>
      </c>
      <c r="O2898" t="s">
        <v>9598</v>
      </c>
      <c r="P2898" t="s">
        <v>9599</v>
      </c>
      <c r="R2898" t="s">
        <v>1894</v>
      </c>
      <c r="S2898" t="s">
        <v>1894</v>
      </c>
      <c r="T2898" t="str">
        <f>IFERROR(
  IF(TRIM(Table22[[#This Row],[STARS]])="", "Unknown",
    TRIM(MID(Table22[[#This Row],[STARS]], FIND("Stars:", Table22[[#This Row],[STARS]]) + 6, LEN(Table22[[#This Row],[STARS]])))
  ),
"Unknown")</f>
        <v xml:space="preserve">
Cinthya Carmona, 
Olivia Macklin, 
Emily Osment, 
Michael Hsu Rosen
</v>
      </c>
      <c r="V2898">
        <v>0</v>
      </c>
      <c r="W2898">
        <v>0</v>
      </c>
      <c r="X2898">
        <v>0</v>
      </c>
    </row>
    <row r="2899" spans="1:24" x14ac:dyDescent="0.3">
      <c r="A2899" t="s">
        <v>9600</v>
      </c>
      <c r="C2899" t="s">
        <v>9600</v>
      </c>
      <c r="D2899">
        <v>-2016</v>
      </c>
      <c r="E2899" t="str" cm="1">
        <f t="array" ref="E2899">_xlfn.LET(
  _xlpm.raw, TRIM(SUBSTITUTE(SUBSTITUTE(SUBSTITUTE(SUBSTITUTE(SUBSTITUTE(SUBSTITUTE(D2899,"(",""),")",""),"â€“","-"),"–","-"),"I",""),"V","")),
  _xlpm.cleaned, TRIM(SUBSTITUTE(SUBSTITUTE(_xlpm.raw,"-"," - "),","," ")),
  _xlpm.words, _xlfn.FILTERXML("&lt;t&gt;&lt;s&gt;" &amp; SUBSTITUTE(_xlpm.cleaned," ","&lt;/s&gt;&lt;s&gt;") &amp; "&lt;/s&gt;&lt;/t&gt;", "//s"),
  _xlpm.nums, _xlfn.TEXTJOIN("-", TRUE, IF(ISNUMBER(--_xlpm.words), _xlpm.words, "")),
  IFERROR(_xlpm.nums, "")
)</f>
        <v>2016</v>
      </c>
      <c r="F2899" t="s">
        <v>19684</v>
      </c>
      <c r="G2899" t="s">
        <v>86</v>
      </c>
      <c r="I2899" t="s">
        <v>86</v>
      </c>
      <c r="K2899">
        <v>6</v>
      </c>
      <c r="M2899">
        <v>6</v>
      </c>
      <c r="O2899" t="s">
        <v>9601</v>
      </c>
      <c r="P2899" t="s">
        <v>9602</v>
      </c>
      <c r="R2899" t="s">
        <v>21320</v>
      </c>
      <c r="S2899" t="s">
        <v>21320</v>
      </c>
      <c r="T2899" t="str">
        <f>IFERROR(
  IF(TRIM(Table22[[#This Row],[STARS]])="", "Unknown",
    TRIM(MID(Table22[[#This Row],[STARS]], FIND("Stars:", Table22[[#This Row],[STARS]]) + 6, LEN(Table22[[#This Row],[STARS]])))
  ),
"Unknown")</f>
        <v xml:space="preserve">
Holly Hunter, 
Carrie Coon, 
Kim Coates, 
Choppy Guillotte
</v>
      </c>
      <c r="V2899">
        <v>1353</v>
      </c>
      <c r="W2899">
        <v>92</v>
      </c>
      <c r="X2899">
        <v>0</v>
      </c>
    </row>
    <row r="2900" spans="1:24" x14ac:dyDescent="0.3">
      <c r="A2900" t="s">
        <v>9603</v>
      </c>
      <c r="C2900" t="s">
        <v>9603</v>
      </c>
      <c r="D2900" t="str">
        <v>(II)</v>
      </c>
      <c r="E2900" t="str" cm="1">
        <f t="array" ref="E2900">_xlfn.LET(
  _xlpm.raw, TRIM(SUBSTITUTE(SUBSTITUTE(SUBSTITUTE(SUBSTITUTE(SUBSTITUTE(SUBSTITUTE(D2900,"(",""),")",""),"â€“","-"),"–","-"),"I",""),"V","")),
  _xlpm.cleaned, TRIM(SUBSTITUTE(SUBSTITUTE(_xlpm.raw,"-"," - "),","," ")),
  _xlpm.words, _xlfn.FILTERXML("&lt;t&gt;&lt;s&gt;" &amp; SUBSTITUTE(_xlpm.cleaned," ","&lt;/s&gt;&lt;s&gt;") &amp; "&lt;/s&gt;&lt;/t&gt;", "//s"),
  _xlpm.nums, _xlfn.TEXTJOIN("-", TRUE, IF(ISNUMBER(--_xlpm.words), _xlpm.words, "")),
  IFERROR(_xlpm.nums, "")
)</f>
        <v/>
      </c>
      <c r="F2900" t="s">
        <v>19845</v>
      </c>
      <c r="G2900" t="s">
        <v>1119</v>
      </c>
      <c r="I2900" t="s">
        <v>1119</v>
      </c>
      <c r="K2900">
        <v>0</v>
      </c>
      <c r="M2900">
        <v>0</v>
      </c>
      <c r="O2900" t="s">
        <v>9604</v>
      </c>
      <c r="P2900" t="s">
        <v>9605</v>
      </c>
      <c r="R2900" t="s">
        <v>21319</v>
      </c>
      <c r="S2900" t="s">
        <v>21319</v>
      </c>
      <c r="T2900" t="str">
        <f>IFERROR(
  IF(TRIM(Table22[[#This Row],[STARS]])="", "Unknown",
    TRIM(MID(Table22[[#This Row],[STARS]], FIND("Stars:", Table22[[#This Row],[STARS]]) + 6, LEN(Table22[[#This Row],[STARS]])))
  ),
"Unknown")</f>
        <v>Unknown</v>
      </c>
      <c r="V2900">
        <v>0</v>
      </c>
      <c r="W2900">
        <v>0</v>
      </c>
      <c r="X2900">
        <v>0</v>
      </c>
    </row>
    <row r="2901" spans="1:24" x14ac:dyDescent="0.3">
      <c r="A2901" t="s">
        <v>9606</v>
      </c>
      <c r="C2901" t="s">
        <v>9606</v>
      </c>
      <c r="D2901">
        <v>0</v>
      </c>
      <c r="E2901" t="str" cm="1">
        <f t="array" ref="E2901">_xlfn.LET(
  _xlpm.raw, TRIM(SUBSTITUTE(SUBSTITUTE(SUBSTITUTE(SUBSTITUTE(SUBSTITUTE(SUBSTITUTE(D2901,"(",""),")",""),"â€“","-"),"–","-"),"I",""),"V","")),
  _xlpm.cleaned, TRIM(SUBSTITUTE(SUBSTITUTE(_xlpm.raw,"-"," - "),","," ")),
  _xlpm.words, _xlfn.FILTERXML("&lt;t&gt;&lt;s&gt;" &amp; SUBSTITUTE(_xlpm.cleaned," ","&lt;/s&gt;&lt;s&gt;") &amp; "&lt;/s&gt;&lt;/t&gt;", "//s"),
  _xlpm.nums, _xlfn.TEXTJOIN("-", TRUE, IF(ISNUMBER(--_xlpm.words), _xlpm.words, "")),
  IFERROR(_xlpm.nums, "")
)</f>
        <v>0</v>
      </c>
      <c r="F2901" t="s">
        <v>19829</v>
      </c>
      <c r="G2901" t="s">
        <v>3483</v>
      </c>
      <c r="I2901" t="s">
        <v>3483</v>
      </c>
      <c r="K2901">
        <v>0</v>
      </c>
      <c r="M2901">
        <v>0</v>
      </c>
      <c r="O2901" t="s">
        <v>9607</v>
      </c>
      <c r="P2901" t="s">
        <v>9608</v>
      </c>
      <c r="R2901" t="s">
        <v>21318</v>
      </c>
      <c r="S2901" t="s">
        <v>21318</v>
      </c>
      <c r="T2901" t="str">
        <f>IFERROR(
  IF(TRIM(Table22[[#This Row],[STARS]])="", "Unknown",
    TRIM(MID(Table22[[#This Row],[STARS]], FIND("Stars:", Table22[[#This Row],[STARS]]) + 6, LEN(Table22[[#This Row],[STARS]])))
  ),
"Unknown")</f>
        <v xml:space="preserve">
Bill Nighy, 
Valeria Golino, 
Kit Young, 
Micheal Ward
</v>
      </c>
      <c r="V2901">
        <v>0</v>
      </c>
      <c r="W2901">
        <v>0</v>
      </c>
      <c r="X2901">
        <v>0</v>
      </c>
    </row>
    <row r="2902" spans="1:24" x14ac:dyDescent="0.3">
      <c r="A2902" t="s">
        <v>9609</v>
      </c>
      <c r="C2902" t="s">
        <v>9609</v>
      </c>
      <c r="D2902">
        <v>-2018</v>
      </c>
      <c r="E2902" t="str" cm="1">
        <f t="array" ref="E2902">_xlfn.LET(
  _xlpm.raw, TRIM(SUBSTITUTE(SUBSTITUTE(SUBSTITUTE(SUBSTITUTE(SUBSTITUTE(SUBSTITUTE(D2902,"(",""),")",""),"â€“","-"),"–","-"),"I",""),"V","")),
  _xlpm.cleaned, TRIM(SUBSTITUTE(SUBSTITUTE(_xlpm.raw,"-"," - "),","," ")),
  _xlpm.words, _xlfn.FILTERXML("&lt;t&gt;&lt;s&gt;" &amp; SUBSTITUTE(_xlpm.cleaned," ","&lt;/s&gt;&lt;s&gt;") &amp; "&lt;/s&gt;&lt;/t&gt;", "//s"),
  _xlpm.nums, _xlfn.TEXTJOIN("-", TRUE, IF(ISNUMBER(--_xlpm.words), _xlpm.words, "")),
  IFERROR(_xlpm.nums, "")
)</f>
        <v>2018</v>
      </c>
      <c r="F2902" t="s">
        <v>19693</v>
      </c>
      <c r="G2902" t="s">
        <v>579</v>
      </c>
      <c r="I2902" t="s">
        <v>579</v>
      </c>
      <c r="K2902">
        <v>5.9</v>
      </c>
      <c r="M2902">
        <v>5.9</v>
      </c>
      <c r="O2902" t="s">
        <v>9610</v>
      </c>
      <c r="P2902" t="s">
        <v>9611</v>
      </c>
      <c r="R2902" t="s">
        <v>1894</v>
      </c>
      <c r="S2902" t="s">
        <v>1894</v>
      </c>
      <c r="T2902" t="str">
        <f>IFERROR(
  IF(TRIM(Table22[[#This Row],[STARS]])="", "Unknown",
    TRIM(MID(Table22[[#This Row],[STARS]], FIND("Stars:", Table22[[#This Row],[STARS]]) + 6, LEN(Table22[[#This Row],[STARS]])))
  ),
"Unknown")</f>
        <v xml:space="preserve">
Zach Aguilar, 
Khoi Dao, 
Richard Epcar, 
Jessica Gee-George
</v>
      </c>
      <c r="V2902">
        <v>850</v>
      </c>
      <c r="W2902">
        <v>22</v>
      </c>
      <c r="X2902">
        <v>0</v>
      </c>
    </row>
    <row r="2903" spans="1:24" x14ac:dyDescent="0.3">
      <c r="A2903" t="s">
        <v>9612</v>
      </c>
      <c r="C2903" t="s">
        <v>9612</v>
      </c>
      <c r="D2903">
        <v>-2020</v>
      </c>
      <c r="E2903" t="str" cm="1">
        <f t="array" ref="E2903">_xlfn.LET(
  _xlpm.raw, TRIM(SUBSTITUTE(SUBSTITUTE(SUBSTITUTE(SUBSTITUTE(SUBSTITUTE(SUBSTITUTE(D2903,"(",""),")",""),"â€“","-"),"–","-"),"I",""),"V","")),
  _xlpm.cleaned, TRIM(SUBSTITUTE(SUBSTITUTE(_xlpm.raw,"-"," - "),","," ")),
  _xlpm.words, _xlfn.FILTERXML("&lt;t&gt;&lt;s&gt;" &amp; SUBSTITUTE(_xlpm.cleaned," ","&lt;/s&gt;&lt;s&gt;") &amp; "&lt;/s&gt;&lt;/t&gt;", "//s"),
  _xlpm.nums, _xlfn.TEXTJOIN("-", TRUE, IF(ISNUMBER(--_xlpm.words), _xlpm.words, "")),
  IFERROR(_xlpm.nums, "")
)</f>
        <v>2020</v>
      </c>
      <c r="F2903" t="s">
        <v>19675</v>
      </c>
      <c r="G2903" t="s">
        <v>2395</v>
      </c>
      <c r="I2903" t="s">
        <v>2395</v>
      </c>
      <c r="K2903">
        <v>8.1</v>
      </c>
      <c r="M2903">
        <v>8.1</v>
      </c>
      <c r="O2903" t="s">
        <v>9613</v>
      </c>
      <c r="P2903" t="s">
        <v>9614</v>
      </c>
      <c r="R2903" t="s">
        <v>1894</v>
      </c>
      <c r="S2903" t="s">
        <v>1894</v>
      </c>
      <c r="T2903" t="str">
        <f>IFERROR(
  IF(TRIM(Table22[[#This Row],[STARS]])="", "Unknown",
    TRIM(MID(Table22[[#This Row],[STARS]], FIND("Stars:", Table22[[#This Row],[STARS]]) + 6, LEN(Table22[[#This Row],[STARS]])))
  ),
"Unknown")</f>
        <v xml:space="preserve">
Jean-Baptiste Alaize, 
Ryley Batt, 
Ellie Cole, 
Philip Craven
</v>
      </c>
      <c r="V2903">
        <v>1405</v>
      </c>
      <c r="W2903">
        <v>105</v>
      </c>
      <c r="X2903">
        <v>0</v>
      </c>
    </row>
    <row r="2904" spans="1:24" x14ac:dyDescent="0.3">
      <c r="A2904" t="s">
        <v>9615</v>
      </c>
      <c r="C2904" t="s">
        <v>9615</v>
      </c>
      <c r="D2904">
        <v>-2015</v>
      </c>
      <c r="E2904" t="str" cm="1">
        <f t="array" ref="E2904">_xlfn.LET(
  _xlpm.raw, TRIM(SUBSTITUTE(SUBSTITUTE(SUBSTITUTE(SUBSTITUTE(SUBSTITUTE(SUBSTITUTE(D2904,"(",""),")",""),"â€“","-"),"–","-"),"I",""),"V","")),
  _xlpm.cleaned, TRIM(SUBSTITUTE(SUBSTITUTE(_xlpm.raw,"-"," - "),","," ")),
  _xlpm.words, _xlfn.FILTERXML("&lt;t&gt;&lt;s&gt;" &amp; SUBSTITUTE(_xlpm.cleaned," ","&lt;/s&gt;&lt;s&gt;") &amp; "&lt;/s&gt;&lt;/t&gt;", "//s"),
  _xlpm.nums, _xlfn.TEXTJOIN("-", TRUE, IF(ISNUMBER(--_xlpm.words), _xlpm.words, "")),
  IFERROR(_xlpm.nums, "")
)</f>
        <v>2015</v>
      </c>
      <c r="F2904" t="s">
        <v>19688</v>
      </c>
      <c r="G2904" t="s">
        <v>9616</v>
      </c>
      <c r="I2904" t="s">
        <v>9616</v>
      </c>
      <c r="K2904">
        <v>5.7</v>
      </c>
      <c r="M2904">
        <v>5.7</v>
      </c>
      <c r="O2904" t="s">
        <v>9617</v>
      </c>
      <c r="P2904" t="s">
        <v>9618</v>
      </c>
      <c r="R2904" t="s">
        <v>21317</v>
      </c>
      <c r="S2904" t="s">
        <v>21317</v>
      </c>
      <c r="T2904" t="str">
        <f>IFERROR(
  IF(TRIM(Table22[[#This Row],[STARS]])="", "Unknown",
    TRIM(MID(Table22[[#This Row],[STARS]], FIND("Stars:", Table22[[#This Row],[STARS]]) + 6, LEN(Table22[[#This Row],[STARS]])))
  ),
"Unknown")</f>
        <v xml:space="preserve">
Louisa Krause, 
Whitney Able, 
Deborah Rush, 
William Sadler
</v>
      </c>
      <c r="V2904">
        <v>2990</v>
      </c>
      <c r="W2904">
        <v>89</v>
      </c>
      <c r="X2904">
        <v>0</v>
      </c>
    </row>
    <row r="2905" spans="1:24" x14ac:dyDescent="0.3">
      <c r="A2905" t="s">
        <v>9619</v>
      </c>
      <c r="C2905" t="s">
        <v>9619</v>
      </c>
      <c r="D2905">
        <v>-2019</v>
      </c>
      <c r="E2905" t="str" cm="1">
        <f t="array" ref="E2905">_xlfn.LET(
  _xlpm.raw, TRIM(SUBSTITUTE(SUBSTITUTE(SUBSTITUTE(SUBSTITUTE(SUBSTITUTE(SUBSTITUTE(D2905,"(",""),")",""),"â€“","-"),"–","-"),"I",""),"V","")),
  _xlpm.cleaned, TRIM(SUBSTITUTE(SUBSTITUTE(_xlpm.raw,"-"," - "),","," ")),
  _xlpm.words, _xlfn.FILTERXML("&lt;t&gt;&lt;s&gt;" &amp; SUBSTITUTE(_xlpm.cleaned," ","&lt;/s&gt;&lt;s&gt;") &amp; "&lt;/s&gt;&lt;/t&gt;", "//s"),
  _xlpm.nums, _xlfn.TEXTJOIN("-", TRUE, IF(ISNUMBER(--_xlpm.words), _xlpm.words, "")),
  IFERROR(_xlpm.nums, "")
)</f>
        <v>2019</v>
      </c>
      <c r="F2905" t="s">
        <v>19677</v>
      </c>
      <c r="G2905" t="s">
        <v>91</v>
      </c>
      <c r="I2905" t="s">
        <v>91</v>
      </c>
      <c r="K2905">
        <v>6.5</v>
      </c>
      <c r="M2905">
        <v>6.5</v>
      </c>
      <c r="O2905" t="s">
        <v>9620</v>
      </c>
      <c r="P2905" t="s">
        <v>9621</v>
      </c>
      <c r="R2905" t="s">
        <v>21316</v>
      </c>
      <c r="S2905" t="s">
        <v>21316</v>
      </c>
      <c r="T2905" t="str">
        <f>IFERROR(
  IF(TRIM(Table22[[#This Row],[STARS]])="", "Unknown",
    TRIM(MID(Table22[[#This Row],[STARS]], FIND("Stars:", Table22[[#This Row],[STARS]]) + 6, LEN(Table22[[#This Row],[STARS]])))
  ),
"Unknown")</f>
        <v xml:space="preserve">
Abhay Deol, 
Mithila Palkar, 
Vijay Raaz, 
Achint Kaur
</v>
      </c>
      <c r="V2905">
        <v>4382</v>
      </c>
      <c r="W2905">
        <v>100</v>
      </c>
      <c r="X2905">
        <v>0</v>
      </c>
    </row>
    <row r="2906" spans="1:24" x14ac:dyDescent="0.3">
      <c r="A2906" t="s">
        <v>9622</v>
      </c>
      <c r="C2906" t="s">
        <v>9622</v>
      </c>
      <c r="D2906">
        <v>-2017</v>
      </c>
      <c r="E2906" t="str" cm="1">
        <f t="array" ref="E2906">_xlfn.LET(
  _xlpm.raw, TRIM(SUBSTITUTE(SUBSTITUTE(SUBSTITUTE(SUBSTITUTE(SUBSTITUTE(SUBSTITUTE(D2906,"(",""),")",""),"â€“","-"),"–","-"),"I",""),"V","")),
  _xlpm.cleaned, TRIM(SUBSTITUTE(SUBSTITUTE(_xlpm.raw,"-"," - "),","," ")),
  _xlpm.words, _xlfn.FILTERXML("&lt;t&gt;&lt;s&gt;" &amp; SUBSTITUTE(_xlpm.cleaned," ","&lt;/s&gt;&lt;s&gt;") &amp; "&lt;/s&gt;&lt;/t&gt;", "//s"),
  _xlpm.nums, _xlfn.TEXTJOIN("-", TRUE, IF(ISNUMBER(--_xlpm.words), _xlpm.words, "")),
  IFERROR(_xlpm.nums, "")
)</f>
        <v>2017</v>
      </c>
      <c r="F2906" t="s">
        <v>19682</v>
      </c>
      <c r="G2906" t="s">
        <v>625</v>
      </c>
      <c r="I2906" t="s">
        <v>625</v>
      </c>
      <c r="K2906">
        <v>6.8</v>
      </c>
      <c r="M2906">
        <v>6.8</v>
      </c>
      <c r="O2906" t="s">
        <v>9623</v>
      </c>
      <c r="P2906" t="s">
        <v>9624</v>
      </c>
      <c r="R2906" t="s">
        <v>21315</v>
      </c>
      <c r="S2906" t="s">
        <v>21315</v>
      </c>
      <c r="T2906" t="str">
        <f>IFERROR(
  IF(TRIM(Table22[[#This Row],[STARS]])="", "Unknown",
    TRIM(MID(Table22[[#This Row],[STARS]], FIND("Stars:", Table22[[#This Row],[STARS]]) + 6, LEN(Table22[[#This Row],[STARS]])))
  ),
"Unknown")</f>
        <v xml:space="preserve">
Prakash Belawadi, 
Khushi Hajare, 
Andrea Jeremiah, 
Atul Kulkarni
</v>
      </c>
      <c r="V2906">
        <v>2207</v>
      </c>
      <c r="W2906">
        <v>137</v>
      </c>
      <c r="X2906">
        <v>0</v>
      </c>
    </row>
    <row r="2907" spans="1:24" x14ac:dyDescent="0.3">
      <c r="A2907" t="s">
        <v>9625</v>
      </c>
      <c r="C2907" t="s">
        <v>9625</v>
      </c>
      <c r="D2907">
        <v>-2017</v>
      </c>
      <c r="E2907" t="str" cm="1">
        <f t="array" ref="E2907">_xlfn.LET(
  _xlpm.raw, TRIM(SUBSTITUTE(SUBSTITUTE(SUBSTITUTE(SUBSTITUTE(SUBSTITUTE(SUBSTITUTE(D2907,"(",""),")",""),"â€“","-"),"–","-"),"I",""),"V","")),
  _xlpm.cleaned, TRIM(SUBSTITUTE(SUBSTITUTE(_xlpm.raw,"-"," - "),","," ")),
  _xlpm.words, _xlfn.FILTERXML("&lt;t&gt;&lt;s&gt;" &amp; SUBSTITUTE(_xlpm.cleaned," ","&lt;/s&gt;&lt;s&gt;") &amp; "&lt;/s&gt;&lt;/t&gt;", "//s"),
  _xlpm.nums, _xlfn.TEXTJOIN("-", TRUE, IF(ISNUMBER(--_xlpm.words), _xlpm.words, "")),
  IFERROR(_xlpm.nums, "")
)</f>
        <v>2017</v>
      </c>
      <c r="F2907" t="s">
        <v>19682</v>
      </c>
      <c r="G2907" t="s">
        <v>47</v>
      </c>
      <c r="I2907" t="s">
        <v>47</v>
      </c>
      <c r="K2907">
        <v>4.8</v>
      </c>
      <c r="M2907">
        <v>4.8</v>
      </c>
      <c r="O2907" t="s">
        <v>9626</v>
      </c>
      <c r="P2907" t="s">
        <v>9627</v>
      </c>
      <c r="R2907" t="s">
        <v>21314</v>
      </c>
      <c r="S2907" t="s">
        <v>21314</v>
      </c>
      <c r="T2907" t="str">
        <f>IFERROR(
  IF(TRIM(Table22[[#This Row],[STARS]])="", "Unknown",
    TRIM(MID(Table22[[#This Row],[STARS]], FIND("Stars:", Table22[[#This Row],[STARS]]) + 6, LEN(Table22[[#This Row],[STARS]])))
  ),
"Unknown")</f>
        <v xml:space="preserve">
Josh Peck, 
Tony Revolori, 
Kevin Corrigan, 
Chester Tam
</v>
      </c>
      <c r="V2907">
        <v>2926</v>
      </c>
      <c r="W2907">
        <v>80</v>
      </c>
      <c r="X2907">
        <v>0</v>
      </c>
    </row>
    <row r="2908" spans="1:24" x14ac:dyDescent="0.3">
      <c r="A2908" t="s">
        <v>9628</v>
      </c>
      <c r="C2908" t="s">
        <v>9628</v>
      </c>
      <c r="D2908">
        <v>-2020</v>
      </c>
      <c r="E2908" t="str" cm="1">
        <f t="array" ref="E2908">_xlfn.LET(
  _xlpm.raw, TRIM(SUBSTITUTE(SUBSTITUTE(SUBSTITUTE(SUBSTITUTE(SUBSTITUTE(SUBSTITUTE(D2908,"(",""),")",""),"â€“","-"),"–","-"),"I",""),"V","")),
  _xlpm.cleaned, TRIM(SUBSTITUTE(SUBSTITUTE(_xlpm.raw,"-"," - "),","," ")),
  _xlpm.words, _xlfn.FILTERXML("&lt;t&gt;&lt;s&gt;" &amp; SUBSTITUTE(_xlpm.cleaned," ","&lt;/s&gt;&lt;s&gt;") &amp; "&lt;/s&gt;&lt;/t&gt;", "//s"),
  _xlpm.nums, _xlfn.TEXTJOIN("-", TRUE, IF(ISNUMBER(--_xlpm.words), _xlpm.words, "")),
  IFERROR(_xlpm.nums, "")
)</f>
        <v>2020</v>
      </c>
      <c r="F2908" t="s">
        <v>19675</v>
      </c>
      <c r="G2908" t="s">
        <v>7670</v>
      </c>
      <c r="I2908" t="s">
        <v>7670</v>
      </c>
      <c r="K2908">
        <v>6.4</v>
      </c>
      <c r="M2908">
        <v>6.4</v>
      </c>
      <c r="O2908" t="s">
        <v>9629</v>
      </c>
      <c r="P2908" t="s">
        <v>9630</v>
      </c>
      <c r="R2908" t="s">
        <v>1894</v>
      </c>
      <c r="S2908" t="s">
        <v>1894</v>
      </c>
      <c r="T2908" t="str">
        <f>IFERROR(
  IF(TRIM(Table22[[#This Row],[STARS]])="", "Unknown",
    TRIM(MID(Table22[[#This Row],[STARS]], FIND("Stars:", Table22[[#This Row],[STARS]]) + 6, LEN(Table22[[#This Row],[STARS]])))
  ),
"Unknown")</f>
        <v xml:space="preserve">
Ariana Grande, 
Rim Taya Shawki
</v>
      </c>
      <c r="V2908">
        <v>2141</v>
      </c>
      <c r="W2908">
        <v>97</v>
      </c>
      <c r="X2908">
        <v>0</v>
      </c>
    </row>
    <row r="2909" spans="1:24" x14ac:dyDescent="0.3">
      <c r="A2909" t="s">
        <v>9631</v>
      </c>
      <c r="C2909" t="s">
        <v>9631</v>
      </c>
      <c r="D2909" t="str">
        <v>(2016â€“2018)</v>
      </c>
      <c r="E2909" t="str" cm="1">
        <f t="array" ref="E2909">_xlfn.LET(
  _xlpm.raw, TRIM(SUBSTITUTE(SUBSTITUTE(SUBSTITUTE(SUBSTITUTE(SUBSTITUTE(SUBSTITUTE(D2909,"(",""),")",""),"â€“","-"),"–","-"),"I",""),"V","")),
  _xlpm.cleaned, TRIM(SUBSTITUTE(SUBSTITUTE(_xlpm.raw,"-"," - "),","," ")),
  _xlpm.words, _xlfn.FILTERXML("&lt;t&gt;&lt;s&gt;" &amp; SUBSTITUTE(_xlpm.cleaned," ","&lt;/s&gt;&lt;s&gt;") &amp; "&lt;/s&gt;&lt;/t&gt;", "//s"),
  _xlpm.nums, _xlfn.TEXTJOIN("-", TRUE, IF(ISNUMBER(--_xlpm.words), _xlpm.words, "")),
  IFERROR(_xlpm.nums, "")
)</f>
        <v>2016-2018</v>
      </c>
      <c r="F2909" t="s">
        <v>19700</v>
      </c>
      <c r="G2909" t="s">
        <v>5244</v>
      </c>
      <c r="I2909" t="s">
        <v>5244</v>
      </c>
      <c r="K2909">
        <v>6</v>
      </c>
      <c r="M2909">
        <v>6</v>
      </c>
      <c r="O2909" t="s">
        <v>9632</v>
      </c>
      <c r="P2909" t="s">
        <v>9633</v>
      </c>
      <c r="R2909" t="s">
        <v>1894</v>
      </c>
      <c r="S2909" t="s">
        <v>1894</v>
      </c>
      <c r="T2909" t="str">
        <f>IFERROR(
  IF(TRIM(Table22[[#This Row],[STARS]])="", "Unknown",
    TRIM(MID(Table22[[#This Row],[STARS]], FIND("Stars:", Table22[[#This Row],[STARS]]) + 6, LEN(Table22[[#This Row],[STARS]])))
  ),
"Unknown")</f>
        <v xml:space="preserve">
Rachel Crow, 
Mark Whitten, 
Ana Ortiz, 
Ron Funches
</v>
      </c>
      <c r="V2909">
        <v>543</v>
      </c>
      <c r="W2909">
        <v>23</v>
      </c>
      <c r="X2909">
        <v>0</v>
      </c>
    </row>
    <row r="2910" spans="1:24" x14ac:dyDescent="0.3">
      <c r="A2910" t="s">
        <v>9634</v>
      </c>
      <c r="C2910" t="s">
        <v>9634</v>
      </c>
      <c r="D2910">
        <v>-2021</v>
      </c>
      <c r="E2910" t="str" cm="1">
        <f t="array" ref="E2910">_xlfn.LET(
  _xlpm.raw, TRIM(SUBSTITUTE(SUBSTITUTE(SUBSTITUTE(SUBSTITUTE(SUBSTITUTE(SUBSTITUTE(D2910,"(",""),")",""),"â€“","-"),"–","-"),"I",""),"V","")),
  _xlpm.cleaned, TRIM(SUBSTITUTE(SUBSTITUTE(_xlpm.raw,"-"," - "),","," ")),
  _xlpm.words, _xlfn.FILTERXML("&lt;t&gt;&lt;s&gt;" &amp; SUBSTITUTE(_xlpm.cleaned," ","&lt;/s&gt;&lt;s&gt;") &amp; "&lt;/s&gt;&lt;/t&gt;", "//s"),
  _xlpm.nums, _xlfn.TEXTJOIN("-", TRUE, IF(ISNUMBER(--_xlpm.words), _xlpm.words, "")),
  IFERROR(_xlpm.nums, "")
)</f>
        <v>2021</v>
      </c>
      <c r="F2910" t="s">
        <v>19672</v>
      </c>
      <c r="G2910" t="s">
        <v>47</v>
      </c>
      <c r="I2910" t="s">
        <v>47</v>
      </c>
      <c r="K2910">
        <v>0</v>
      </c>
      <c r="M2910">
        <v>0</v>
      </c>
      <c r="O2910" t="s">
        <v>9635</v>
      </c>
      <c r="P2910" t="s">
        <v>9636</v>
      </c>
      <c r="R2910" t="s">
        <v>21313</v>
      </c>
      <c r="S2910" t="s">
        <v>21313</v>
      </c>
      <c r="T2910" t="str">
        <f>IFERROR(
  IF(TRIM(Table22[[#This Row],[STARS]])="", "Unknown",
    TRIM(MID(Table22[[#This Row],[STARS]], FIND("Stars:", Table22[[#This Row],[STARS]]) + 6, LEN(Table22[[#This Row],[STARS]])))
  ),
"Unknown")</f>
        <v xml:space="preserve">
Victoria Justice, 
Adam Garcia, 
Midori Francis, 
Spencer Sutherland
</v>
      </c>
      <c r="V2910">
        <v>0</v>
      </c>
      <c r="W2910">
        <v>109</v>
      </c>
      <c r="X2910">
        <v>0</v>
      </c>
    </row>
    <row r="2911" spans="1:24" x14ac:dyDescent="0.3">
      <c r="A2911" t="s">
        <v>9637</v>
      </c>
      <c r="C2911" t="s">
        <v>9637</v>
      </c>
      <c r="D2911" t="str">
        <v>(2020â€“ )</v>
      </c>
      <c r="E2911" t="str" cm="1">
        <f t="array" ref="E2911">_xlfn.LET(
  _xlpm.raw, TRIM(SUBSTITUTE(SUBSTITUTE(SUBSTITUTE(SUBSTITUTE(SUBSTITUTE(SUBSTITUTE(D2911,"(",""),")",""),"â€“","-"),"–","-"),"I",""),"V","")),
  _xlpm.cleaned, TRIM(SUBSTITUTE(SUBSTITUTE(_xlpm.raw,"-"," - "),","," ")),
  _xlpm.words, _xlfn.FILTERXML("&lt;t&gt;&lt;s&gt;" &amp; SUBSTITUTE(_xlpm.cleaned," ","&lt;/s&gt;&lt;s&gt;") &amp; "&lt;/s&gt;&lt;/t&gt;", "//s"),
  _xlpm.nums, _xlfn.TEXTJOIN("-", TRUE, IF(ISNUMBER(--_xlpm.words), _xlpm.words, "")),
  IFERROR(_xlpm.nums, "")
)</f>
        <v>2020</v>
      </c>
      <c r="F2911" t="s">
        <v>19675</v>
      </c>
      <c r="G2911" t="s">
        <v>3064</v>
      </c>
      <c r="I2911" t="s">
        <v>3064</v>
      </c>
      <c r="K2911">
        <v>7</v>
      </c>
      <c r="M2911">
        <v>7</v>
      </c>
      <c r="O2911" t="s">
        <v>9638</v>
      </c>
      <c r="P2911" t="s">
        <v>9639</v>
      </c>
      <c r="R2911" t="s">
        <v>1894</v>
      </c>
      <c r="S2911" t="s">
        <v>1894</v>
      </c>
      <c r="T2911" t="str">
        <f>IFERROR(
  IF(TRIM(Table22[[#This Row],[STARS]])="", "Unknown",
    TRIM(MID(Table22[[#This Row],[STARS]], FIND("Stars:", Table22[[#This Row],[STARS]]) + 6, LEN(Table22[[#This Row],[STARS]])))
  ),
"Unknown")</f>
        <v xml:space="preserve">
Azusa Tadokoro, 
Daisuke Ono, 
Yuuki Kuwahara, 
Marika KÃ´no
</v>
      </c>
      <c r="V2911">
        <v>448</v>
      </c>
      <c r="W2911">
        <v>23</v>
      </c>
      <c r="X2911">
        <v>0</v>
      </c>
    </row>
    <row r="2912" spans="1:24" x14ac:dyDescent="0.3">
      <c r="A2912" t="s">
        <v>9640</v>
      </c>
      <c r="C2912" t="s">
        <v>9640</v>
      </c>
      <c r="D2912" t="str">
        <v>(2020â€“ )</v>
      </c>
      <c r="E2912" t="str" cm="1">
        <f t="array" ref="E2912">_xlfn.LET(
  _xlpm.raw, TRIM(SUBSTITUTE(SUBSTITUTE(SUBSTITUTE(SUBSTITUTE(SUBSTITUTE(SUBSTITUTE(D2912,"(",""),")",""),"â€“","-"),"–","-"),"I",""),"V","")),
  _xlpm.cleaned, TRIM(SUBSTITUTE(SUBSTITUTE(_xlpm.raw,"-"," - "),","," ")),
  _xlpm.words, _xlfn.FILTERXML("&lt;t&gt;&lt;s&gt;" &amp; SUBSTITUTE(_xlpm.cleaned," ","&lt;/s&gt;&lt;s&gt;") &amp; "&lt;/s&gt;&lt;/t&gt;", "//s"),
  _xlpm.nums, _xlfn.TEXTJOIN("-", TRUE, IF(ISNUMBER(--_xlpm.words), _xlpm.words, "")),
  IFERROR(_xlpm.nums, "")
)</f>
        <v>2020</v>
      </c>
      <c r="F2912" t="s">
        <v>19675</v>
      </c>
      <c r="G2912" t="s">
        <v>5271</v>
      </c>
      <c r="I2912" t="s">
        <v>5271</v>
      </c>
      <c r="K2912">
        <v>8.6</v>
      </c>
      <c r="M2912">
        <v>8.6</v>
      </c>
      <c r="O2912" t="s">
        <v>9641</v>
      </c>
      <c r="P2912" t="s">
        <v>9642</v>
      </c>
      <c r="R2912" t="s">
        <v>1894</v>
      </c>
      <c r="S2912" t="s">
        <v>1894</v>
      </c>
      <c r="T2912" t="str">
        <f>IFERROR(
  IF(TRIM(Table22[[#This Row],[STARS]])="", "Unknown",
    TRIM(MID(Table22[[#This Row],[STARS]], FIND("Stars:", Table22[[#This Row],[STARS]]) + 6, LEN(Table22[[#This Row],[STARS]])))
  ),
"Unknown")</f>
        <v xml:space="preserve">
Ian Pangilinan, 
Paolo Pangilinan, 
Adrienne Vergara, 
Yesh Burce
</v>
      </c>
      <c r="V2912">
        <v>581</v>
      </c>
      <c r="W2912">
        <v>0</v>
      </c>
      <c r="X2912">
        <v>0</v>
      </c>
    </row>
    <row r="2913" spans="1:24" x14ac:dyDescent="0.3">
      <c r="A2913" t="s">
        <v>9643</v>
      </c>
      <c r="C2913" t="s">
        <v>9643</v>
      </c>
      <c r="D2913" t="str">
        <v>(II) (2015)</v>
      </c>
      <c r="E2913" t="str" cm="1">
        <f t="array" ref="E2913">_xlfn.LET(
  _xlpm.raw, TRIM(SUBSTITUTE(SUBSTITUTE(SUBSTITUTE(SUBSTITUTE(SUBSTITUTE(SUBSTITUTE(D2913,"(",""),")",""),"â€“","-"),"–","-"),"I",""),"V","")),
  _xlpm.cleaned, TRIM(SUBSTITUTE(SUBSTITUTE(_xlpm.raw,"-"," - "),","," ")),
  _xlpm.words, _xlfn.FILTERXML("&lt;t&gt;&lt;s&gt;" &amp; SUBSTITUTE(_xlpm.cleaned," ","&lt;/s&gt;&lt;s&gt;") &amp; "&lt;/s&gt;&lt;/t&gt;", "//s"),
  _xlpm.nums, _xlfn.TEXTJOIN("-", TRUE, IF(ISNUMBER(--_xlpm.words), _xlpm.words, "")),
  IFERROR(_xlpm.nums, "")
)</f>
        <v>2015</v>
      </c>
      <c r="F2913" t="s">
        <v>19688</v>
      </c>
      <c r="G2913" t="s">
        <v>1975</v>
      </c>
      <c r="I2913" t="s">
        <v>1975</v>
      </c>
      <c r="K2913">
        <v>4.7</v>
      </c>
      <c r="M2913">
        <v>4.7</v>
      </c>
      <c r="O2913" t="s">
        <v>9644</v>
      </c>
      <c r="P2913" t="s">
        <v>9645</v>
      </c>
      <c r="R2913" t="s">
        <v>21312</v>
      </c>
      <c r="S2913" t="s">
        <v>21312</v>
      </c>
      <c r="T2913" t="str">
        <f>IFERROR(
  IF(TRIM(Table22[[#This Row],[STARS]])="", "Unknown",
    TRIM(MID(Table22[[#This Row],[STARS]], FIND("Stars:", Table22[[#This Row],[STARS]]) + 6, LEN(Table22[[#This Row],[STARS]])))
  ),
"Unknown")</f>
        <v xml:space="preserve">
Jeremy Sisto, 
Kate Ashfield, 
Ryan Simpkins, 
Ty Simpkins
</v>
      </c>
      <c r="V2913">
        <v>2210</v>
      </c>
      <c r="W2913">
        <v>85</v>
      </c>
      <c r="X2913">
        <v>0</v>
      </c>
    </row>
    <row r="2914" spans="1:24" x14ac:dyDescent="0.3">
      <c r="A2914" t="s">
        <v>9646</v>
      </c>
      <c r="C2914" t="s">
        <v>9646</v>
      </c>
      <c r="D2914">
        <v>0</v>
      </c>
      <c r="E2914" t="str" cm="1">
        <f t="array" ref="E2914">_xlfn.LET(
  _xlpm.raw, TRIM(SUBSTITUTE(SUBSTITUTE(SUBSTITUTE(SUBSTITUTE(SUBSTITUTE(SUBSTITUTE(D2914,"(",""),")",""),"â€“","-"),"–","-"),"I",""),"V","")),
  _xlpm.cleaned, TRIM(SUBSTITUTE(SUBSTITUTE(_xlpm.raw,"-"," - "),","," ")),
  _xlpm.words, _xlfn.FILTERXML("&lt;t&gt;&lt;s&gt;" &amp; SUBSTITUTE(_xlpm.cleaned," ","&lt;/s&gt;&lt;s&gt;") &amp; "&lt;/s&gt;&lt;/t&gt;", "//s"),
  _xlpm.nums, _xlfn.TEXTJOIN("-", TRUE, IF(ISNUMBER(--_xlpm.words), _xlpm.words, "")),
  IFERROR(_xlpm.nums, "")
)</f>
        <v>0</v>
      </c>
      <c r="F2914" t="s">
        <v>19829</v>
      </c>
      <c r="G2914" t="s">
        <v>15</v>
      </c>
      <c r="I2914" t="s">
        <v>15</v>
      </c>
      <c r="K2914">
        <v>0</v>
      </c>
      <c r="M2914">
        <v>0</v>
      </c>
      <c r="O2914" t="s">
        <v>9647</v>
      </c>
      <c r="P2914" t="s">
        <v>9648</v>
      </c>
      <c r="R2914" t="s">
        <v>1894</v>
      </c>
      <c r="S2914" t="s">
        <v>1894</v>
      </c>
      <c r="T2914" t="str">
        <f>IFERROR(
  IF(TRIM(Table22[[#This Row],[STARS]])="", "Unknown",
    TRIM(MID(Table22[[#This Row],[STARS]], FIND("Stars:", Table22[[#This Row],[STARS]]) + 6, LEN(Table22[[#This Row],[STARS]])))
  ),
"Unknown")</f>
        <v xml:space="preserve">
Darren Barnet, 
Aleks Le, 
Mallory Low, 
Shelby Rabara
</v>
      </c>
      <c r="V2914">
        <v>0</v>
      </c>
      <c r="W2914">
        <v>0</v>
      </c>
      <c r="X2914">
        <v>0</v>
      </c>
    </row>
    <row r="2915" spans="1:24" x14ac:dyDescent="0.3">
      <c r="A2915" t="s">
        <v>9649</v>
      </c>
      <c r="C2915" t="s">
        <v>9649</v>
      </c>
      <c r="D2915" t="str">
        <v>(2018â€“ )</v>
      </c>
      <c r="E2915" t="str" cm="1">
        <f t="array" ref="E2915">_xlfn.LET(
  _xlpm.raw, TRIM(SUBSTITUTE(SUBSTITUTE(SUBSTITUTE(SUBSTITUTE(SUBSTITUTE(SUBSTITUTE(D2915,"(",""),")",""),"â€“","-"),"–","-"),"I",""),"V","")),
  _xlpm.cleaned, TRIM(SUBSTITUTE(SUBSTITUTE(_xlpm.raw,"-"," - "),","," ")),
  _xlpm.words, _xlfn.FILTERXML("&lt;t&gt;&lt;s&gt;" &amp; SUBSTITUTE(_xlpm.cleaned," ","&lt;/s&gt;&lt;s&gt;") &amp; "&lt;/s&gt;&lt;/t&gt;", "//s"),
  _xlpm.nums, _xlfn.TEXTJOIN("-", TRUE, IF(ISNUMBER(--_xlpm.words), _xlpm.words, "")),
  IFERROR(_xlpm.nums, "")
)</f>
        <v>2018</v>
      </c>
      <c r="F2915" t="s">
        <v>19693</v>
      </c>
      <c r="G2915" t="s">
        <v>3799</v>
      </c>
      <c r="I2915" t="s">
        <v>3799</v>
      </c>
      <c r="K2915">
        <v>7</v>
      </c>
      <c r="M2915">
        <v>7</v>
      </c>
      <c r="O2915" t="s">
        <v>9650</v>
      </c>
      <c r="P2915" t="s">
        <v>9651</v>
      </c>
      <c r="R2915" t="s">
        <v>1894</v>
      </c>
      <c r="S2915" t="s">
        <v>1894</v>
      </c>
      <c r="T2915" t="str">
        <f>IFERROR(
  IF(TRIM(Table22[[#This Row],[STARS]])="", "Unknown",
    TRIM(MID(Table22[[#This Row],[STARS]], FIND("Stars:", Table22[[#This Row],[STARS]]) + 6, LEN(Table22[[#This Row],[STARS]])))
  ),
"Unknown")</f>
        <v xml:space="preserve">
Hunter March, 
Candace Nelson, 
Adriano Zumbo, 
Richard Blais
</v>
      </c>
      <c r="V2915">
        <v>1299</v>
      </c>
      <c r="W2915">
        <v>0</v>
      </c>
      <c r="X2915">
        <v>0</v>
      </c>
    </row>
    <row r="2916" spans="1:24" x14ac:dyDescent="0.3">
      <c r="A2916" t="s">
        <v>9652</v>
      </c>
      <c r="C2916" t="s">
        <v>9652</v>
      </c>
      <c r="D2916">
        <v>-2021</v>
      </c>
      <c r="E2916" t="str" cm="1">
        <f t="array" ref="E2916">_xlfn.LET(
  _xlpm.raw, TRIM(SUBSTITUTE(SUBSTITUTE(SUBSTITUTE(SUBSTITUTE(SUBSTITUTE(SUBSTITUTE(D2916,"(",""),")",""),"â€“","-"),"–","-"),"I",""),"V","")),
  _xlpm.cleaned, TRIM(SUBSTITUTE(SUBSTITUTE(_xlpm.raw,"-"," - "),","," ")),
  _xlpm.words, _xlfn.FILTERXML("&lt;t&gt;&lt;s&gt;" &amp; SUBSTITUTE(_xlpm.cleaned," ","&lt;/s&gt;&lt;s&gt;") &amp; "&lt;/s&gt;&lt;/t&gt;", "//s"),
  _xlpm.nums, _xlfn.TEXTJOIN("-", TRUE, IF(ISNUMBER(--_xlpm.words), _xlpm.words, "")),
  IFERROR(_xlpm.nums, "")
)</f>
        <v>2021</v>
      </c>
      <c r="F2916" t="s">
        <v>19672</v>
      </c>
      <c r="G2916" t="s">
        <v>1433</v>
      </c>
      <c r="I2916" t="s">
        <v>1433</v>
      </c>
      <c r="K2916">
        <v>5.6</v>
      </c>
      <c r="M2916">
        <v>5.6</v>
      </c>
      <c r="O2916" t="s">
        <v>9653</v>
      </c>
      <c r="P2916" t="s">
        <v>9654</v>
      </c>
      <c r="R2916" t="s">
        <v>21311</v>
      </c>
      <c r="S2916" t="s">
        <v>21311</v>
      </c>
      <c r="T2916" t="str">
        <f>IFERROR(
  IF(TRIM(Table22[[#This Row],[STARS]])="", "Unknown",
    TRIM(MID(Table22[[#This Row],[STARS]], FIND("Stars:", Table22[[#This Row],[STARS]]) + 6, LEN(Table22[[#This Row],[STARS]])))
  ),
"Unknown")</f>
        <v xml:space="preserve">
Bill Rogers, 
Maisa Silva, 
Eduardo Moscovis, 
Roberto Bonfim
</v>
      </c>
      <c r="V2916">
        <v>1078</v>
      </c>
      <c r="W2916">
        <v>103</v>
      </c>
      <c r="X2916">
        <v>0</v>
      </c>
    </row>
    <row r="2917" spans="1:24" x14ac:dyDescent="0.3">
      <c r="A2917" t="s">
        <v>9655</v>
      </c>
      <c r="C2917" t="s">
        <v>9655</v>
      </c>
      <c r="D2917" t="str">
        <v>(2018â€“ )</v>
      </c>
      <c r="E2917" t="str" cm="1">
        <f t="array" ref="E2917">_xlfn.LET(
  _xlpm.raw, TRIM(SUBSTITUTE(SUBSTITUTE(SUBSTITUTE(SUBSTITUTE(SUBSTITUTE(SUBSTITUTE(D2917,"(",""),")",""),"â€“","-"),"–","-"),"I",""),"V","")),
  _xlpm.cleaned, TRIM(SUBSTITUTE(SUBSTITUTE(_xlpm.raw,"-"," - "),","," ")),
  _xlpm.words, _xlfn.FILTERXML("&lt;t&gt;&lt;s&gt;" &amp; SUBSTITUTE(_xlpm.cleaned," ","&lt;/s&gt;&lt;s&gt;") &amp; "&lt;/s&gt;&lt;/t&gt;", "//s"),
  _xlpm.nums, _xlfn.TEXTJOIN("-", TRUE, IF(ISNUMBER(--_xlpm.words), _xlpm.words, "")),
  IFERROR(_xlpm.nums, "")
)</f>
        <v>2018</v>
      </c>
      <c r="F2917" t="s">
        <v>19693</v>
      </c>
      <c r="G2917" t="s">
        <v>6038</v>
      </c>
      <c r="I2917" t="s">
        <v>6038</v>
      </c>
      <c r="K2917">
        <v>6.2</v>
      </c>
      <c r="M2917">
        <v>6.2</v>
      </c>
      <c r="O2917" t="s">
        <v>9656</v>
      </c>
      <c r="P2917" t="s">
        <v>9657</v>
      </c>
      <c r="R2917" t="s">
        <v>1894</v>
      </c>
      <c r="S2917" t="s">
        <v>1894</v>
      </c>
      <c r="T2917" t="str">
        <f>IFERROR(
  IF(TRIM(Table22[[#This Row],[STARS]])="", "Unknown",
    TRIM(MID(Table22[[#This Row],[STARS]], FIND("Stars:", Table22[[#This Row],[STARS]]) + 6, LEN(Table22[[#This Row],[STARS]])))
  ),
"Unknown")</f>
        <v xml:space="preserve">
Abigail Oliver, 
Andrea Libman, 
Briana Buckmaster, 
Brian Dobson
</v>
      </c>
      <c r="V2917">
        <v>117</v>
      </c>
      <c r="W2917">
        <v>23</v>
      </c>
      <c r="X2917">
        <v>0</v>
      </c>
    </row>
    <row r="2918" spans="1:24" x14ac:dyDescent="0.3">
      <c r="A2918" t="s">
        <v>9658</v>
      </c>
      <c r="C2918" t="s">
        <v>9658</v>
      </c>
      <c r="D2918">
        <v>-2018</v>
      </c>
      <c r="E2918" t="str" cm="1">
        <f t="array" ref="E2918">_xlfn.LET(
  _xlpm.raw, TRIM(SUBSTITUTE(SUBSTITUTE(SUBSTITUTE(SUBSTITUTE(SUBSTITUTE(SUBSTITUTE(D2918,"(",""),")",""),"â€“","-"),"–","-"),"I",""),"V","")),
  _xlpm.cleaned, TRIM(SUBSTITUTE(SUBSTITUTE(_xlpm.raw,"-"," - "),","," ")),
  _xlpm.words, _xlfn.FILTERXML("&lt;t&gt;&lt;s&gt;" &amp; SUBSTITUTE(_xlpm.cleaned," ","&lt;/s&gt;&lt;s&gt;") &amp; "&lt;/s&gt;&lt;/t&gt;", "//s"),
  _xlpm.nums, _xlfn.TEXTJOIN("-", TRUE, IF(ISNUMBER(--_xlpm.words), _xlpm.words, "")),
  IFERROR(_xlpm.nums, "")
)</f>
        <v>2018</v>
      </c>
      <c r="F2918" t="s">
        <v>19693</v>
      </c>
      <c r="G2918" t="s">
        <v>615</v>
      </c>
      <c r="I2918" t="s">
        <v>615</v>
      </c>
      <c r="K2918">
        <v>6.8</v>
      </c>
      <c r="M2918">
        <v>6.8</v>
      </c>
      <c r="O2918" t="s">
        <v>9659</v>
      </c>
      <c r="P2918" t="s">
        <v>9660</v>
      </c>
      <c r="R2918" t="s">
        <v>20660</v>
      </c>
      <c r="S2918" t="s">
        <v>20660</v>
      </c>
      <c r="T2918" t="str">
        <f>IFERROR(
  IF(TRIM(Table22[[#This Row],[STARS]])="", "Unknown",
    TRIM(MID(Table22[[#This Row],[STARS]], FIND("Stars:", Table22[[#This Row],[STARS]]) + 6, LEN(Table22[[#This Row],[STARS]])))
  ),
"Unknown")</f>
        <v xml:space="preserve">
Adi Afendi, 
Amerul Affendi, 
Ammar Alfian, 
Hairul Azreen
</v>
      </c>
      <c r="V2918">
        <v>2853</v>
      </c>
      <c r="W2918">
        <v>115</v>
      </c>
      <c r="X2918">
        <v>0</v>
      </c>
    </row>
    <row r="2919" spans="1:24" x14ac:dyDescent="0.3">
      <c r="A2919" t="s">
        <v>9661</v>
      </c>
      <c r="C2919" t="s">
        <v>9661</v>
      </c>
      <c r="D2919" t="str">
        <v>(2018â€“ )</v>
      </c>
      <c r="E2919" t="str" cm="1">
        <f t="array" ref="E2919">_xlfn.LET(
  _xlpm.raw, TRIM(SUBSTITUTE(SUBSTITUTE(SUBSTITUTE(SUBSTITUTE(SUBSTITUTE(SUBSTITUTE(D2919,"(",""),")",""),"â€“","-"),"–","-"),"I",""),"V","")),
  _xlpm.cleaned, TRIM(SUBSTITUTE(SUBSTITUTE(_xlpm.raw,"-"," - "),","," ")),
  _xlpm.words, _xlfn.FILTERXML("&lt;t&gt;&lt;s&gt;" &amp; SUBSTITUTE(_xlpm.cleaned," ","&lt;/s&gt;&lt;s&gt;") &amp; "&lt;/s&gt;&lt;/t&gt;", "//s"),
  _xlpm.nums, _xlfn.TEXTJOIN("-", TRUE, IF(ISNUMBER(--_xlpm.words), _xlpm.words, "")),
  IFERROR(_xlpm.nums, "")
)</f>
        <v>2018</v>
      </c>
      <c r="F2919" t="s">
        <v>19693</v>
      </c>
      <c r="G2919" t="s">
        <v>801</v>
      </c>
      <c r="I2919" t="s">
        <v>801</v>
      </c>
      <c r="K2919">
        <v>6.8</v>
      </c>
      <c r="M2919">
        <v>6.8</v>
      </c>
      <c r="O2919" t="s">
        <v>9662</v>
      </c>
      <c r="P2919" t="s">
        <v>9663</v>
      </c>
      <c r="R2919" t="s">
        <v>1894</v>
      </c>
      <c r="S2919" t="s">
        <v>1894</v>
      </c>
      <c r="T2919" t="str">
        <f>IFERROR(
  IF(TRIM(Table22[[#This Row],[STARS]])="", "Unknown",
    TRIM(MID(Table22[[#This Row],[STARS]], FIND("Stars:", Table22[[#This Row],[STARS]]) + 6, LEN(Table22[[#This Row],[STARS]])))
  ),
"Unknown")</f>
        <v xml:space="preserve">
Quinn Dalton, 
Jordan Lawson, 
Maximo Pain, 
Winter Dunn
</v>
      </c>
      <c r="V2919">
        <v>1153</v>
      </c>
      <c r="W2919">
        <v>42</v>
      </c>
      <c r="X2919">
        <v>0</v>
      </c>
    </row>
    <row r="2920" spans="1:24" x14ac:dyDescent="0.3">
      <c r="A2920" t="s">
        <v>9664</v>
      </c>
      <c r="C2920" t="s">
        <v>9664</v>
      </c>
      <c r="D2920" t="str">
        <v>(2018â€“ )</v>
      </c>
      <c r="E2920" t="str" cm="1">
        <f t="array" ref="E2920">_xlfn.LET(
  _xlpm.raw, TRIM(SUBSTITUTE(SUBSTITUTE(SUBSTITUTE(SUBSTITUTE(SUBSTITUTE(SUBSTITUTE(D2920,"(",""),")",""),"â€“","-"),"–","-"),"I",""),"V","")),
  _xlpm.cleaned, TRIM(SUBSTITUTE(SUBSTITUTE(_xlpm.raw,"-"," - "),","," ")),
  _xlpm.words, _xlfn.FILTERXML("&lt;t&gt;&lt;s&gt;" &amp; SUBSTITUTE(_xlpm.cleaned," ","&lt;/s&gt;&lt;s&gt;") &amp; "&lt;/s&gt;&lt;/t&gt;", "//s"),
  _xlpm.nums, _xlfn.TEXTJOIN("-", TRUE, IF(ISNUMBER(--_xlpm.words), _xlpm.words, "")),
  IFERROR(_xlpm.nums, "")
)</f>
        <v>2018</v>
      </c>
      <c r="F2920" t="s">
        <v>19693</v>
      </c>
      <c r="G2920" t="s">
        <v>81</v>
      </c>
      <c r="I2920" t="s">
        <v>81</v>
      </c>
      <c r="K2920">
        <v>6.5</v>
      </c>
      <c r="M2920">
        <v>6.5</v>
      </c>
      <c r="O2920" t="s">
        <v>9665</v>
      </c>
      <c r="P2920" t="s">
        <v>9666</v>
      </c>
      <c r="R2920" t="s">
        <v>1894</v>
      </c>
      <c r="S2920" t="s">
        <v>1894</v>
      </c>
      <c r="T2920" t="str">
        <f>IFERROR(
  IF(TRIM(Table22[[#This Row],[STARS]])="", "Unknown",
    TRIM(MID(Table22[[#This Row],[STARS]], FIND("Stars:", Table22[[#This Row],[STARS]]) + 6, LEN(Table22[[#This Row],[STARS]])))
  ),
"Unknown")</f>
        <v xml:space="preserve">
Jens HultÃ©n, 
Vera Vitali, 
Halina Reijn, 
Henrik Mestad
</v>
      </c>
      <c r="V2920">
        <v>491</v>
      </c>
      <c r="W2920">
        <v>45</v>
      </c>
      <c r="X2920">
        <v>0</v>
      </c>
    </row>
    <row r="2921" spans="1:24" x14ac:dyDescent="0.3">
      <c r="A2921" t="s">
        <v>9667</v>
      </c>
      <c r="C2921" t="s">
        <v>9667</v>
      </c>
      <c r="D2921" t="str">
        <v>(2019â€“ )</v>
      </c>
      <c r="E2921" t="str" cm="1">
        <f t="array" ref="E2921">_xlfn.LET(
  _xlpm.raw, TRIM(SUBSTITUTE(SUBSTITUTE(SUBSTITUTE(SUBSTITUTE(SUBSTITUTE(SUBSTITUTE(D2921,"(",""),")",""),"â€“","-"),"–","-"),"I",""),"V","")),
  _xlpm.cleaned, TRIM(SUBSTITUTE(SUBSTITUTE(_xlpm.raw,"-"," - "),","," ")),
  _xlpm.words, _xlfn.FILTERXML("&lt;t&gt;&lt;s&gt;" &amp; SUBSTITUTE(_xlpm.cleaned," ","&lt;/s&gt;&lt;s&gt;") &amp; "&lt;/s&gt;&lt;/t&gt;", "//s"),
  _xlpm.nums, _xlfn.TEXTJOIN("-", TRUE, IF(ISNUMBER(--_xlpm.words), _xlpm.words, "")),
  IFERROR(_xlpm.nums, "")
)</f>
        <v>2019</v>
      </c>
      <c r="F2921" t="s">
        <v>19677</v>
      </c>
      <c r="G2921" t="s">
        <v>25</v>
      </c>
      <c r="I2921" t="s">
        <v>25</v>
      </c>
      <c r="K2921">
        <v>6.8</v>
      </c>
      <c r="M2921">
        <v>6.8</v>
      </c>
      <c r="O2921" t="s">
        <v>9668</v>
      </c>
      <c r="P2921" t="s">
        <v>9669</v>
      </c>
      <c r="R2921" t="s">
        <v>1894</v>
      </c>
      <c r="S2921" t="s">
        <v>1894</v>
      </c>
      <c r="T2921" t="str">
        <f>IFERROR(
  IF(TRIM(Table22[[#This Row],[STARS]])="", "Unknown",
    TRIM(MID(Table22[[#This Row],[STARS]], FIND("Stars:", Table22[[#This Row],[STARS]]) + 6, LEN(Table22[[#This Row],[STARS]])))
  ),
"Unknown")</f>
        <v xml:space="preserve">
Ian Hanlin, 
Dhirendra, 
Britt McKillip, 
Adrian Petriw
</v>
      </c>
      <c r="V2921">
        <v>203</v>
      </c>
      <c r="W2921">
        <v>0</v>
      </c>
      <c r="X2921">
        <v>0</v>
      </c>
    </row>
    <row r="2922" spans="1:24" x14ac:dyDescent="0.3">
      <c r="A2922" t="s">
        <v>9670</v>
      </c>
      <c r="C2922" t="s">
        <v>9670</v>
      </c>
      <c r="D2922">
        <v>-2021</v>
      </c>
      <c r="E2922" t="str" cm="1">
        <f t="array" ref="E2922">_xlfn.LET(
  _xlpm.raw, TRIM(SUBSTITUTE(SUBSTITUTE(SUBSTITUTE(SUBSTITUTE(SUBSTITUTE(SUBSTITUTE(D2922,"(",""),")",""),"â€“","-"),"–","-"),"I",""),"V","")),
  _xlpm.cleaned, TRIM(SUBSTITUTE(SUBSTITUTE(_xlpm.raw,"-"," - "),","," ")),
  _xlpm.words, _xlfn.FILTERXML("&lt;t&gt;&lt;s&gt;" &amp; SUBSTITUTE(_xlpm.cleaned," ","&lt;/s&gt;&lt;s&gt;") &amp; "&lt;/s&gt;&lt;/t&gt;", "//s"),
  _xlpm.nums, _xlfn.TEXTJOIN("-", TRUE, IF(ISNUMBER(--_xlpm.words), _xlpm.words, "")),
  IFERROR(_xlpm.nums, "")
)</f>
        <v>2021</v>
      </c>
      <c r="F2922" t="s">
        <v>19672</v>
      </c>
      <c r="G2922" t="s">
        <v>3225</v>
      </c>
      <c r="I2922" t="s">
        <v>3225</v>
      </c>
      <c r="K2922">
        <v>6.3</v>
      </c>
      <c r="M2922">
        <v>6.3</v>
      </c>
      <c r="O2922" t="s">
        <v>9671</v>
      </c>
      <c r="P2922" t="s">
        <v>9672</v>
      </c>
      <c r="R2922" t="s">
        <v>1894</v>
      </c>
      <c r="S2922" t="s">
        <v>1894</v>
      </c>
      <c r="T2922" t="str">
        <f>IFERROR(
  IF(TRIM(Table22[[#This Row],[STARS]])="", "Unknown",
    TRIM(MID(Table22[[#This Row],[STARS]], FIND("Stars:", Table22[[#This Row],[STARS]]) + 6, LEN(Table22[[#This Row],[STARS]])))
  ),
"Unknown")</f>
        <v xml:space="preserve">
Nadine Pirotton, 
Bernard Sohet, 
Bernard Wesphael, 
Luc Gochel
</v>
      </c>
      <c r="V2922">
        <v>534</v>
      </c>
      <c r="W2922">
        <v>180</v>
      </c>
      <c r="X2922">
        <v>0</v>
      </c>
    </row>
    <row r="2923" spans="1:24" x14ac:dyDescent="0.3">
      <c r="A2923" t="s">
        <v>9673</v>
      </c>
      <c r="C2923" t="s">
        <v>9673</v>
      </c>
      <c r="D2923">
        <v>-2019</v>
      </c>
      <c r="E2923" t="str" cm="1">
        <f t="array" ref="E2923">_xlfn.LET(
  _xlpm.raw, TRIM(SUBSTITUTE(SUBSTITUTE(SUBSTITUTE(SUBSTITUTE(SUBSTITUTE(SUBSTITUTE(D2923,"(",""),")",""),"â€“","-"),"–","-"),"I",""),"V","")),
  _xlpm.cleaned, TRIM(SUBSTITUTE(SUBSTITUTE(_xlpm.raw,"-"," - "),","," ")),
  _xlpm.words, _xlfn.FILTERXML("&lt;t&gt;&lt;s&gt;" &amp; SUBSTITUTE(_xlpm.cleaned," ","&lt;/s&gt;&lt;s&gt;") &amp; "&lt;/s&gt;&lt;/t&gt;", "//s"),
  _xlpm.nums, _xlfn.TEXTJOIN("-", TRUE, IF(ISNUMBER(--_xlpm.words), _xlpm.words, "")),
  IFERROR(_xlpm.nums, "")
)</f>
        <v>2019</v>
      </c>
      <c r="F2923" t="s">
        <v>19677</v>
      </c>
      <c r="G2923" t="s">
        <v>1028</v>
      </c>
      <c r="I2923" t="s">
        <v>1028</v>
      </c>
      <c r="K2923">
        <v>7.1</v>
      </c>
      <c r="M2923">
        <v>7.1</v>
      </c>
      <c r="O2923" t="s">
        <v>9674</v>
      </c>
      <c r="P2923" t="s">
        <v>9675</v>
      </c>
      <c r="R2923" t="s">
        <v>21310</v>
      </c>
      <c r="S2923" t="s">
        <v>21310</v>
      </c>
      <c r="T2923" t="str">
        <f>IFERROR(
  IF(TRIM(Table22[[#This Row],[STARS]])="", "Unknown",
    TRIM(MID(Table22[[#This Row],[STARS]], FIND("Stars:", Table22[[#This Row],[STARS]]) + 6, LEN(Table22[[#This Row],[STARS]])))
  ),
"Unknown")</f>
        <v xml:space="preserve">
Karen Mason, 
Barry Mason, 
Micah Mason, 
Rachel Mason
</v>
      </c>
      <c r="V2923">
        <v>4043</v>
      </c>
      <c r="W2923">
        <v>92</v>
      </c>
      <c r="X2923">
        <v>0</v>
      </c>
    </row>
    <row r="2924" spans="1:24" x14ac:dyDescent="0.3">
      <c r="A2924" t="s">
        <v>9676</v>
      </c>
      <c r="C2924" t="s">
        <v>9676</v>
      </c>
      <c r="D2924">
        <v>-2016</v>
      </c>
      <c r="E2924" t="str" cm="1">
        <f t="array" ref="E2924">_xlfn.LET(
  _xlpm.raw, TRIM(SUBSTITUTE(SUBSTITUTE(SUBSTITUTE(SUBSTITUTE(SUBSTITUTE(SUBSTITUTE(D2924,"(",""),")",""),"â€“","-"),"–","-"),"I",""),"V","")),
  _xlpm.cleaned, TRIM(SUBSTITUTE(SUBSTITUTE(_xlpm.raw,"-"," - "),","," ")),
  _xlpm.words, _xlfn.FILTERXML("&lt;t&gt;&lt;s&gt;" &amp; SUBSTITUTE(_xlpm.cleaned," ","&lt;/s&gt;&lt;s&gt;") &amp; "&lt;/s&gt;&lt;/t&gt;", "//s"),
  _xlpm.nums, _xlfn.TEXTJOIN("-", TRUE, IF(ISNUMBER(--_xlpm.words), _xlpm.words, "")),
  IFERROR(_xlpm.nums, "")
)</f>
        <v>2016</v>
      </c>
      <c r="F2924" t="s">
        <v>19684</v>
      </c>
      <c r="G2924" t="s">
        <v>34</v>
      </c>
      <c r="I2924" t="s">
        <v>34</v>
      </c>
      <c r="K2924">
        <v>5.9</v>
      </c>
      <c r="M2924">
        <v>5.9</v>
      </c>
      <c r="O2924" t="s">
        <v>9677</v>
      </c>
      <c r="P2924" t="s">
        <v>9678</v>
      </c>
      <c r="R2924" t="s">
        <v>21309</v>
      </c>
      <c r="S2924" t="s">
        <v>21309</v>
      </c>
      <c r="T2924" t="str">
        <f>IFERROR(
  IF(TRIM(Table22[[#This Row],[STARS]])="", "Unknown",
    TRIM(MID(Table22[[#This Row],[STARS]], FIND("Stars:", Table22[[#This Row],[STARS]]) + 6, LEN(Table22[[#This Row],[STARS]])))
  ),
"Unknown")</f>
        <v xml:space="preserve">
Larenz Tate, 
Meagan Good, 
Rotimi, 
Rick Gonzalez
</v>
      </c>
      <c r="V2924">
        <v>940</v>
      </c>
      <c r="W2924">
        <v>87</v>
      </c>
      <c r="X2924">
        <v>0</v>
      </c>
    </row>
    <row r="2925" spans="1:24" x14ac:dyDescent="0.3">
      <c r="A2925" t="s">
        <v>9679</v>
      </c>
      <c r="C2925" t="s">
        <v>9679</v>
      </c>
      <c r="D2925">
        <v>-2018</v>
      </c>
      <c r="E2925" t="str" cm="1">
        <f t="array" ref="E2925">_xlfn.LET(
  _xlpm.raw, TRIM(SUBSTITUTE(SUBSTITUTE(SUBSTITUTE(SUBSTITUTE(SUBSTITUTE(SUBSTITUTE(D2925,"(",""),")",""),"â€“","-"),"–","-"),"I",""),"V","")),
  _xlpm.cleaned, TRIM(SUBSTITUTE(SUBSTITUTE(_xlpm.raw,"-"," - "),","," ")),
  _xlpm.words, _xlfn.FILTERXML("&lt;t&gt;&lt;s&gt;" &amp; SUBSTITUTE(_xlpm.cleaned," ","&lt;/s&gt;&lt;s&gt;") &amp; "&lt;/s&gt;&lt;/t&gt;", "//s"),
  _xlpm.nums, _xlfn.TEXTJOIN("-", TRUE, IF(ISNUMBER(--_xlpm.words), _xlpm.words, "")),
  IFERROR(_xlpm.nums, "")
)</f>
        <v>2018</v>
      </c>
      <c r="F2925" t="s">
        <v>19693</v>
      </c>
      <c r="G2925" t="s">
        <v>47</v>
      </c>
      <c r="I2925" t="s">
        <v>47</v>
      </c>
      <c r="K2925">
        <v>8.5</v>
      </c>
      <c r="M2925">
        <v>8.5</v>
      </c>
      <c r="O2925" t="s">
        <v>9680</v>
      </c>
      <c r="P2925" t="s">
        <v>9681</v>
      </c>
      <c r="R2925" t="s">
        <v>1894</v>
      </c>
      <c r="S2925" t="s">
        <v>1894</v>
      </c>
      <c r="T2925" t="str">
        <f>IFERROR(
  IF(TRIM(Table22[[#This Row],[STARS]])="", "Unknown",
    TRIM(MID(Table22[[#This Row],[STARS]], FIND("Stars:", Table22[[#This Row],[STARS]]) + 6, LEN(Table22[[#This Row],[STARS]])))
  ),
"Unknown")</f>
        <v xml:space="preserve">
James Acaster, 
Pat Cahill, 
Stuart Laws, 
Nathaniel Metcalfe
</v>
      </c>
      <c r="V2925">
        <v>2950</v>
      </c>
      <c r="W2925">
        <v>205</v>
      </c>
      <c r="X2925">
        <v>0</v>
      </c>
    </row>
    <row r="2926" spans="1:24" x14ac:dyDescent="0.3">
      <c r="A2926" t="s">
        <v>9682</v>
      </c>
      <c r="C2926" t="s">
        <v>9682</v>
      </c>
      <c r="D2926">
        <v>-2018</v>
      </c>
      <c r="E2926" t="str" cm="1">
        <f t="array" ref="E2926">_xlfn.LET(
  _xlpm.raw, TRIM(SUBSTITUTE(SUBSTITUTE(SUBSTITUTE(SUBSTITUTE(SUBSTITUTE(SUBSTITUTE(D2926,"(",""),")",""),"â€“","-"),"–","-"),"I",""),"V","")),
  _xlpm.cleaned, TRIM(SUBSTITUTE(SUBSTITUTE(_xlpm.raw,"-"," - "),","," ")),
  _xlpm.words, _xlfn.FILTERXML("&lt;t&gt;&lt;s&gt;" &amp; SUBSTITUTE(_xlpm.cleaned," ","&lt;/s&gt;&lt;s&gt;") &amp; "&lt;/s&gt;&lt;/t&gt;", "//s"),
  _xlpm.nums, _xlfn.TEXTJOIN("-", TRUE, IF(ISNUMBER(--_xlpm.words), _xlpm.words, "")),
  IFERROR(_xlpm.nums, "")
)</f>
        <v>2018</v>
      </c>
      <c r="F2926" t="s">
        <v>19693</v>
      </c>
      <c r="G2926" t="s">
        <v>9683</v>
      </c>
      <c r="I2926" t="s">
        <v>9683</v>
      </c>
      <c r="K2926">
        <v>5.4</v>
      </c>
      <c r="M2926">
        <v>5.4</v>
      </c>
      <c r="O2926" t="s">
        <v>9684</v>
      </c>
      <c r="P2926" t="s">
        <v>9685</v>
      </c>
      <c r="R2926" t="s">
        <v>21308</v>
      </c>
      <c r="S2926" t="s">
        <v>21308</v>
      </c>
      <c r="T2926" t="str">
        <f>IFERROR(
  IF(TRIM(Table22[[#This Row],[STARS]])="", "Unknown",
    TRIM(MID(Table22[[#This Row],[STARS]], FIND("Stars:", Table22[[#This Row],[STARS]]) + 6, LEN(Table22[[#This Row],[STARS]])))
  ),
"Unknown")</f>
        <v xml:space="preserve">
Dani Rovira, 
Alexandra JimÃ©nez, 
JuliÃ¡n LÃ³pez, 
Maribel VerdÃº
</v>
      </c>
      <c r="V2926">
        <v>3326</v>
      </c>
      <c r="W2926">
        <v>108</v>
      </c>
      <c r="X2926">
        <v>0</v>
      </c>
    </row>
    <row r="2927" spans="1:24" x14ac:dyDescent="0.3">
      <c r="A2927" t="s">
        <v>9686</v>
      </c>
      <c r="C2927" t="s">
        <v>9686</v>
      </c>
      <c r="D2927">
        <v>-2014</v>
      </c>
      <c r="E2927" t="str" cm="1">
        <f t="array" ref="E2927">_xlfn.LET(
  _xlpm.raw, TRIM(SUBSTITUTE(SUBSTITUTE(SUBSTITUTE(SUBSTITUTE(SUBSTITUTE(SUBSTITUTE(D2927,"(",""),")",""),"â€“","-"),"–","-"),"I",""),"V","")),
  _xlpm.cleaned, TRIM(SUBSTITUTE(SUBSTITUTE(_xlpm.raw,"-"," - "),","," ")),
  _xlpm.words, _xlfn.FILTERXML("&lt;t&gt;&lt;s&gt;" &amp; SUBSTITUTE(_xlpm.cleaned," ","&lt;/s&gt;&lt;s&gt;") &amp; "&lt;/s&gt;&lt;/t&gt;", "//s"),
  _xlpm.nums, _xlfn.TEXTJOIN("-", TRUE, IF(ISNUMBER(--_xlpm.words), _xlpm.words, "")),
  IFERROR(_xlpm.nums, "")
)</f>
        <v>2014</v>
      </c>
      <c r="F2927" t="s">
        <v>19686</v>
      </c>
      <c r="G2927" t="s">
        <v>7739</v>
      </c>
      <c r="I2927" t="s">
        <v>7739</v>
      </c>
      <c r="K2927">
        <v>8.1999999999999993</v>
      </c>
      <c r="M2927">
        <v>8.1999999999999993</v>
      </c>
      <c r="O2927" t="s">
        <v>9687</v>
      </c>
      <c r="P2927" t="s">
        <v>9688</v>
      </c>
      <c r="R2927" t="s">
        <v>19911</v>
      </c>
      <c r="S2927" t="s">
        <v>19911</v>
      </c>
      <c r="T2927" t="str">
        <f>IFERROR(
  IF(TRIM(Table22[[#This Row],[STARS]])="", "Unknown",
    TRIM(MID(Table22[[#This Row],[STARS]], FIND("Stars:", Table22[[#This Row],[STARS]]) + 6, LEN(Table22[[#This Row],[STARS]])))
  ),
"Unknown")</f>
        <v xml:space="preserve">
AndrÃ© Bauma, 
Emmanuel de Merode, 
MÃ©lanie Gouby, 
Rodrigue Mugaruka Katembo
</v>
      </c>
      <c r="V2927">
        <v>10789</v>
      </c>
      <c r="W2927">
        <v>100</v>
      </c>
      <c r="X2927">
        <v>0</v>
      </c>
    </row>
    <row r="2928" spans="1:24" x14ac:dyDescent="0.3">
      <c r="A2928" t="s">
        <v>9689</v>
      </c>
      <c r="C2928" t="s">
        <v>9689</v>
      </c>
      <c r="D2928">
        <v>-2003</v>
      </c>
      <c r="E2928" t="str" cm="1">
        <f t="array" ref="E2928">_xlfn.LET(
  _xlpm.raw, TRIM(SUBSTITUTE(SUBSTITUTE(SUBSTITUTE(SUBSTITUTE(SUBSTITUTE(SUBSTITUTE(D2928,"(",""),")",""),"â€“","-"),"–","-"),"I",""),"V","")),
  _xlpm.cleaned, TRIM(SUBSTITUTE(SUBSTITUTE(_xlpm.raw,"-"," - "),","," ")),
  _xlpm.words, _xlfn.FILTERXML("&lt;t&gt;&lt;s&gt;" &amp; SUBSTITUTE(_xlpm.cleaned," ","&lt;/s&gt;&lt;s&gt;") &amp; "&lt;/s&gt;&lt;/t&gt;", "//s"),
  _xlpm.nums, _xlfn.TEXTJOIN("-", TRUE, IF(ISNUMBER(--_xlpm.words), _xlpm.words, "")),
  IFERROR(_xlpm.nums, "")
)</f>
        <v>2003</v>
      </c>
      <c r="F2928" t="s">
        <v>19691</v>
      </c>
      <c r="G2928" t="s">
        <v>499</v>
      </c>
      <c r="I2928" t="s">
        <v>499</v>
      </c>
      <c r="K2928">
        <v>7.1</v>
      </c>
      <c r="M2928">
        <v>7.1</v>
      </c>
      <c r="O2928" t="s">
        <v>9690</v>
      </c>
      <c r="P2928" t="s">
        <v>9691</v>
      </c>
      <c r="R2928" t="s">
        <v>21307</v>
      </c>
      <c r="S2928" t="s">
        <v>21307</v>
      </c>
      <c r="T2928" t="str">
        <f>IFERROR(
  IF(TRIM(Table22[[#This Row],[STARS]])="", "Unknown",
    TRIM(MID(Table22[[#This Row],[STARS]], FIND("Stars:", Table22[[#This Row],[STARS]]) + 6, LEN(Table22[[#This Row],[STARS]])))
  ),
"Unknown")</f>
        <v xml:space="preserve">
Emile Hirsch, 
Richard Jenkins, 
Tom Guiry, 
Pablo Schreiber
</v>
      </c>
      <c r="V2928">
        <v>4347</v>
      </c>
      <c r="W2928">
        <v>94</v>
      </c>
      <c r="X2928">
        <v>0</v>
      </c>
    </row>
    <row r="2929" spans="1:24" x14ac:dyDescent="0.3">
      <c r="A2929" t="s">
        <v>9692</v>
      </c>
      <c r="C2929" t="s">
        <v>9692</v>
      </c>
      <c r="D2929">
        <v>-2017</v>
      </c>
      <c r="E2929" t="str" cm="1">
        <f t="array" ref="E2929">_xlfn.LET(
  _xlpm.raw, TRIM(SUBSTITUTE(SUBSTITUTE(SUBSTITUTE(SUBSTITUTE(SUBSTITUTE(SUBSTITUTE(D2929,"(",""),")",""),"â€“","-"),"–","-"),"I",""),"V","")),
  _xlpm.cleaned, TRIM(SUBSTITUTE(SUBSTITUTE(_xlpm.raw,"-"," - "),","," ")),
  _xlpm.words, _xlfn.FILTERXML("&lt;t&gt;&lt;s&gt;" &amp; SUBSTITUTE(_xlpm.cleaned," ","&lt;/s&gt;&lt;s&gt;") &amp; "&lt;/s&gt;&lt;/t&gt;", "//s"),
  _xlpm.nums, _xlfn.TEXTJOIN("-", TRUE, IF(ISNUMBER(--_xlpm.words), _xlpm.words, "")),
  IFERROR(_xlpm.nums, "")
)</f>
        <v>2017</v>
      </c>
      <c r="F2929" t="s">
        <v>19682</v>
      </c>
      <c r="G2929" t="s">
        <v>8241</v>
      </c>
      <c r="I2929" t="s">
        <v>8241</v>
      </c>
      <c r="K2929">
        <v>6.9</v>
      </c>
      <c r="M2929">
        <v>6.9</v>
      </c>
      <c r="O2929" t="s">
        <v>9693</v>
      </c>
      <c r="P2929" t="s">
        <v>9694</v>
      </c>
      <c r="R2929" t="s">
        <v>1894</v>
      </c>
      <c r="S2929" t="s">
        <v>1894</v>
      </c>
      <c r="T2929" t="str">
        <f>IFERROR(
  IF(TRIM(Table22[[#This Row],[STARS]])="", "Unknown",
    TRIM(MID(Table22[[#This Row],[STARS]], FIND("Stars:", Table22[[#This Row],[STARS]]) + 6, LEN(Table22[[#This Row],[STARS]])))
  ),
"Unknown")</f>
        <v xml:space="preserve">
Hyun-Woo Lee, 
Soo-Young Park, 
Lee Jung-Jin, 
Seo-won Lee
</v>
      </c>
      <c r="V2929">
        <v>691</v>
      </c>
      <c r="W2929">
        <v>0</v>
      </c>
      <c r="X2929">
        <v>0</v>
      </c>
    </row>
    <row r="2930" spans="1:24" x14ac:dyDescent="0.3">
      <c r="A2930" t="s">
        <v>9695</v>
      </c>
      <c r="C2930" t="s">
        <v>9695</v>
      </c>
      <c r="D2930">
        <v>-2010</v>
      </c>
      <c r="E2930" t="str" cm="1">
        <f t="array" ref="E2930">_xlfn.LET(
  _xlpm.raw, TRIM(SUBSTITUTE(SUBSTITUTE(SUBSTITUTE(SUBSTITUTE(SUBSTITUTE(SUBSTITUTE(D2930,"(",""),")",""),"â€“","-"),"–","-"),"I",""),"V","")),
  _xlpm.cleaned, TRIM(SUBSTITUTE(SUBSTITUTE(_xlpm.raw,"-"," - "),","," ")),
  _xlpm.words, _xlfn.FILTERXML("&lt;t&gt;&lt;s&gt;" &amp; SUBSTITUTE(_xlpm.cleaned," ","&lt;/s&gt;&lt;s&gt;") &amp; "&lt;/s&gt;&lt;/t&gt;", "//s"),
  _xlpm.nums, _xlfn.TEXTJOIN("-", TRUE, IF(ISNUMBER(--_xlpm.words), _xlpm.words, "")),
  IFERROR(_xlpm.nums, "")
)</f>
        <v>2010</v>
      </c>
      <c r="F2930" t="s">
        <v>19738</v>
      </c>
      <c r="G2930" t="s">
        <v>9696</v>
      </c>
      <c r="I2930" t="s">
        <v>9696</v>
      </c>
      <c r="K2930">
        <v>3.5</v>
      </c>
      <c r="M2930">
        <v>3.5</v>
      </c>
      <c r="O2930" t="s">
        <v>9697</v>
      </c>
      <c r="P2930" t="s">
        <v>9698</v>
      </c>
      <c r="R2930" t="s">
        <v>21306</v>
      </c>
      <c r="S2930" t="s">
        <v>21306</v>
      </c>
      <c r="T2930" t="str">
        <f>IFERROR(
  IF(TRIM(Table22[[#This Row],[STARS]])="", "Unknown",
    TRIM(MID(Table22[[#This Row],[STARS]], FIND("Stars:", Table22[[#This Row],[STARS]]) + 6, LEN(Table22[[#This Row],[STARS]])))
  ),
"Unknown")</f>
        <v xml:space="preserve">
Gina Holden, 
Lochlyn Munro, 
Pruitt Taylor Vince, 
Susie Abromeit
</v>
      </c>
      <c r="V2930">
        <v>1025</v>
      </c>
      <c r="W2930">
        <v>91</v>
      </c>
      <c r="X2930">
        <v>0</v>
      </c>
    </row>
    <row r="2931" spans="1:24" x14ac:dyDescent="0.3">
      <c r="A2931" t="s">
        <v>9699</v>
      </c>
      <c r="C2931" t="s">
        <v>9699</v>
      </c>
      <c r="D2931" t="str">
        <v>(2016â€“ )</v>
      </c>
      <c r="E2931" t="str" cm="1">
        <f t="array" ref="E2931">_xlfn.LET(
  _xlpm.raw, TRIM(SUBSTITUTE(SUBSTITUTE(SUBSTITUTE(SUBSTITUTE(SUBSTITUTE(SUBSTITUTE(D2931,"(",""),")",""),"â€“","-"),"–","-"),"I",""),"V","")),
  _xlpm.cleaned, TRIM(SUBSTITUTE(SUBSTITUTE(_xlpm.raw,"-"," - "),","," ")),
  _xlpm.words, _xlfn.FILTERXML("&lt;t&gt;&lt;s&gt;" &amp; SUBSTITUTE(_xlpm.cleaned," ","&lt;/s&gt;&lt;s&gt;") &amp; "&lt;/s&gt;&lt;/t&gt;", "//s"),
  _xlpm.nums, _xlfn.TEXTJOIN("-", TRUE, IF(ISNUMBER(--_xlpm.words), _xlpm.words, "")),
  IFERROR(_xlpm.nums, "")
)</f>
        <v>2016</v>
      </c>
      <c r="F2931" t="s">
        <v>19684</v>
      </c>
      <c r="G2931" t="s">
        <v>801</v>
      </c>
      <c r="I2931" t="s">
        <v>801</v>
      </c>
      <c r="K2931">
        <v>5.9</v>
      </c>
      <c r="M2931">
        <v>5.9</v>
      </c>
      <c r="O2931" t="s">
        <v>9700</v>
      </c>
      <c r="P2931" t="s">
        <v>9701</v>
      </c>
      <c r="R2931" t="s">
        <v>1894</v>
      </c>
      <c r="S2931" t="s">
        <v>1894</v>
      </c>
      <c r="T2931" t="str">
        <f>IFERROR(
  IF(TRIM(Table22[[#This Row],[STARS]])="", "Unknown",
    TRIM(MID(Table22[[#This Row],[STARS]], FIND("Stars:", Table22[[#This Row],[STARS]]) + 6, LEN(Table22[[#This Row],[STARS]])))
  ),
"Unknown")</f>
        <v xml:space="preserve">
Rocco Siffredi, 
Alessandro Concas
</v>
      </c>
      <c r="V2931">
        <v>86</v>
      </c>
      <c r="W2931">
        <v>25</v>
      </c>
      <c r="X2931">
        <v>0</v>
      </c>
    </row>
    <row r="2932" spans="1:24" x14ac:dyDescent="0.3">
      <c r="A2932" t="s">
        <v>9702</v>
      </c>
      <c r="C2932" t="s">
        <v>9702</v>
      </c>
      <c r="D2932" t="str">
        <v>(2015â€“2017)</v>
      </c>
      <c r="E2932" t="str" cm="1">
        <f t="array" ref="E2932">_xlfn.LET(
  _xlpm.raw, TRIM(SUBSTITUTE(SUBSTITUTE(SUBSTITUTE(SUBSTITUTE(SUBSTITUTE(SUBSTITUTE(D2932,"(",""),")",""),"â€“","-"),"–","-"),"I",""),"V","")),
  _xlpm.cleaned, TRIM(SUBSTITUTE(SUBSTITUTE(_xlpm.raw,"-"," - "),","," ")),
  _xlpm.words, _xlfn.FILTERXML("&lt;t&gt;&lt;s&gt;" &amp; SUBSTITUTE(_xlpm.cleaned," ","&lt;/s&gt;&lt;s&gt;") &amp; "&lt;/s&gt;&lt;/t&gt;", "//s"),
  _xlpm.nums, _xlfn.TEXTJOIN("-", TRUE, IF(ISNUMBER(--_xlpm.words), _xlpm.words, "")),
  IFERROR(_xlpm.nums, "")
)</f>
        <v>2015-2017</v>
      </c>
      <c r="F2932" t="s">
        <v>19735</v>
      </c>
      <c r="G2932" t="s">
        <v>6868</v>
      </c>
      <c r="I2932" t="s">
        <v>6868</v>
      </c>
      <c r="K2932">
        <v>6.9</v>
      </c>
      <c r="M2932">
        <v>6.9</v>
      </c>
      <c r="O2932" t="s">
        <v>9703</v>
      </c>
      <c r="P2932" t="s">
        <v>9704</v>
      </c>
      <c r="R2932" t="s">
        <v>1894</v>
      </c>
      <c r="S2932" t="s">
        <v>1894</v>
      </c>
      <c r="T2932" t="str">
        <f>IFERROR(
  IF(TRIM(Table22[[#This Row],[STARS]])="", "Unknown",
    TRIM(MID(Table22[[#This Row],[STARS]], FIND("Stars:", Table22[[#This Row],[STARS]]) + 6, LEN(Table22[[#This Row],[STARS]])))
  ),
"Unknown")</f>
        <v xml:space="preserve">
Andrew Francis, 
Richard Ian Cox, 
Ashleigh Ball, 
Brian Drummond
</v>
      </c>
      <c r="V2932">
        <v>417</v>
      </c>
      <c r="W2932">
        <v>0</v>
      </c>
      <c r="X2932">
        <v>0</v>
      </c>
    </row>
    <row r="2933" spans="1:24" x14ac:dyDescent="0.3">
      <c r="A2933" t="s">
        <v>9705</v>
      </c>
      <c r="C2933" t="s">
        <v>9705</v>
      </c>
      <c r="D2933" t="str">
        <v>(2020â€“ )</v>
      </c>
      <c r="E2933" t="str" cm="1">
        <f t="array" ref="E2933">_xlfn.LET(
  _xlpm.raw, TRIM(SUBSTITUTE(SUBSTITUTE(SUBSTITUTE(SUBSTITUTE(SUBSTITUTE(SUBSTITUTE(D2933,"(",""),")",""),"â€“","-"),"–","-"),"I",""),"V","")),
  _xlpm.cleaned, TRIM(SUBSTITUTE(SUBSTITUTE(_xlpm.raw,"-"," - "),","," ")),
  _xlpm.words, _xlfn.FILTERXML("&lt;t&gt;&lt;s&gt;" &amp; SUBSTITUTE(_xlpm.cleaned," ","&lt;/s&gt;&lt;s&gt;") &amp; "&lt;/s&gt;&lt;/t&gt;", "//s"),
  _xlpm.nums, _xlfn.TEXTJOIN("-", TRUE, IF(ISNUMBER(--_xlpm.words), _xlpm.words, "")),
  IFERROR(_xlpm.nums, "")
)</f>
        <v>2020</v>
      </c>
      <c r="F2933" t="s">
        <v>19675</v>
      </c>
      <c r="G2933" t="s">
        <v>9706</v>
      </c>
      <c r="I2933" t="s">
        <v>9706</v>
      </c>
      <c r="K2933">
        <v>5.8</v>
      </c>
      <c r="M2933">
        <v>5.8</v>
      </c>
      <c r="O2933" t="s">
        <v>9707</v>
      </c>
      <c r="P2933" t="s">
        <v>9708</v>
      </c>
      <c r="R2933" t="s">
        <v>1894</v>
      </c>
      <c r="S2933" t="s">
        <v>1894</v>
      </c>
      <c r="T2933" t="str">
        <f>IFERROR(
  IF(TRIM(Table22[[#This Row],[STARS]])="", "Unknown",
    TRIM(MID(Table22[[#This Row],[STARS]], FIND("Stars:", Table22[[#This Row],[STARS]]) + 6, LEN(Table22[[#This Row],[STARS]])))
  ),
"Unknown")</f>
        <v xml:space="preserve">
Song Chae-Yoon, 
Ga-rim Han, 
Seola
</v>
      </c>
      <c r="V2933">
        <v>694</v>
      </c>
      <c r="W2933">
        <v>10</v>
      </c>
      <c r="X2933">
        <v>0</v>
      </c>
    </row>
    <row r="2934" spans="1:24" x14ac:dyDescent="0.3">
      <c r="A2934" t="s">
        <v>9709</v>
      </c>
      <c r="C2934" t="s">
        <v>9709</v>
      </c>
      <c r="D2934">
        <v>0</v>
      </c>
      <c r="E2934" t="str" cm="1">
        <f t="array" ref="E2934">_xlfn.LET(
  _xlpm.raw, TRIM(SUBSTITUTE(SUBSTITUTE(SUBSTITUTE(SUBSTITUTE(SUBSTITUTE(SUBSTITUTE(D2934,"(",""),")",""),"â€“","-"),"–","-"),"I",""),"V","")),
  _xlpm.cleaned, TRIM(SUBSTITUTE(SUBSTITUTE(_xlpm.raw,"-"," - "),","," ")),
  _xlpm.words, _xlfn.FILTERXML("&lt;t&gt;&lt;s&gt;" &amp; SUBSTITUTE(_xlpm.cleaned," ","&lt;/s&gt;&lt;s&gt;") &amp; "&lt;/s&gt;&lt;/t&gt;", "//s"),
  _xlpm.nums, _xlfn.TEXTJOIN("-", TRUE, IF(ISNUMBER(--_xlpm.words), _xlpm.words, "")),
  IFERROR(_xlpm.nums, "")
)</f>
        <v>0</v>
      </c>
      <c r="F2934" t="s">
        <v>19829</v>
      </c>
      <c r="G2934" t="s">
        <v>1919</v>
      </c>
      <c r="I2934" t="s">
        <v>1919</v>
      </c>
      <c r="K2934">
        <v>0</v>
      </c>
      <c r="M2934">
        <v>0</v>
      </c>
      <c r="O2934" t="s">
        <v>9710</v>
      </c>
      <c r="P2934" t="s">
        <v>9711</v>
      </c>
      <c r="R2934" t="s">
        <v>21305</v>
      </c>
      <c r="S2934" t="s">
        <v>21305</v>
      </c>
      <c r="T2934" t="str">
        <f>IFERROR(
  IF(TRIM(Table22[[#This Row],[STARS]])="", "Unknown",
    TRIM(MID(Table22[[#This Row],[STARS]], FIND("Stars:", Table22[[#This Row],[STARS]]) + 6, LEN(Table22[[#This Row],[STARS]])))
  ),
"Unknown")</f>
        <v xml:space="preserve">
Dominique Pinon, 
Elsa Zylberstein, 
Alban Lenoir, 
AndrÃ© Dussollier
</v>
      </c>
      <c r="V2934">
        <v>0</v>
      </c>
      <c r="W2934">
        <v>0</v>
      </c>
      <c r="X2934">
        <v>0</v>
      </c>
    </row>
    <row r="2935" spans="1:24" x14ac:dyDescent="0.3">
      <c r="A2935" t="s">
        <v>9712</v>
      </c>
      <c r="C2935" t="s">
        <v>9712</v>
      </c>
      <c r="D2935" t="str">
        <v>(2019â€“ )</v>
      </c>
      <c r="E2935" t="str" cm="1">
        <f t="array" ref="E2935">_xlfn.LET(
  _xlpm.raw, TRIM(SUBSTITUTE(SUBSTITUTE(SUBSTITUTE(SUBSTITUTE(SUBSTITUTE(SUBSTITUTE(D2935,"(",""),")",""),"â€“","-"),"–","-"),"I",""),"V","")),
  _xlpm.cleaned, TRIM(SUBSTITUTE(SUBSTITUTE(_xlpm.raw,"-"," - "),","," ")),
  _xlpm.words, _xlfn.FILTERXML("&lt;t&gt;&lt;s&gt;" &amp; SUBSTITUTE(_xlpm.cleaned," ","&lt;/s&gt;&lt;s&gt;") &amp; "&lt;/s&gt;&lt;/t&gt;", "//s"),
  _xlpm.nums, _xlfn.TEXTJOIN("-", TRUE, IF(ISNUMBER(--_xlpm.words), _xlpm.words, "")),
  IFERROR(_xlpm.nums, "")
)</f>
        <v>2019</v>
      </c>
      <c r="F2935" t="s">
        <v>19677</v>
      </c>
      <c r="G2935" t="s">
        <v>47</v>
      </c>
      <c r="I2935" t="s">
        <v>47</v>
      </c>
      <c r="K2935">
        <v>7.5</v>
      </c>
      <c r="M2935">
        <v>7.5</v>
      </c>
      <c r="O2935" t="s">
        <v>9713</v>
      </c>
      <c r="P2935" t="s">
        <v>9714</v>
      </c>
      <c r="R2935" t="s">
        <v>1894</v>
      </c>
      <c r="S2935" t="s">
        <v>1894</v>
      </c>
      <c r="T2935" t="str">
        <f>IFERROR(
  IF(TRIM(Table22[[#This Row],[STARS]])="", "Unknown",
    TRIM(MID(Table22[[#This Row],[STARS]], FIND("Stars:", Table22[[#This Row],[STARS]]) + 6, LEN(Table22[[#This Row],[STARS]])))
  ),
"Unknown")</f>
        <v xml:space="preserve">
Solvan Naim, 
Bruno, 
Sam Eliad, 
Donnell Rawlings
</v>
      </c>
      <c r="V2935">
        <v>2662</v>
      </c>
      <c r="W2935">
        <v>15</v>
      </c>
      <c r="X2935">
        <v>0</v>
      </c>
    </row>
    <row r="2936" spans="1:24" x14ac:dyDescent="0.3">
      <c r="A2936" t="s">
        <v>9715</v>
      </c>
      <c r="C2936" t="s">
        <v>9715</v>
      </c>
      <c r="D2936" t="str">
        <v>(2019â€“ )</v>
      </c>
      <c r="E2936" t="str" cm="1">
        <f t="array" ref="E2936">_xlfn.LET(
  _xlpm.raw, TRIM(SUBSTITUTE(SUBSTITUTE(SUBSTITUTE(SUBSTITUTE(SUBSTITUTE(SUBSTITUTE(D2936,"(",""),")",""),"â€“","-"),"–","-"),"I",""),"V","")),
  _xlpm.cleaned, TRIM(SUBSTITUTE(SUBSTITUTE(_xlpm.raw,"-"," - "),","," ")),
  _xlpm.words, _xlfn.FILTERXML("&lt;t&gt;&lt;s&gt;" &amp; SUBSTITUTE(_xlpm.cleaned," ","&lt;/s&gt;&lt;s&gt;") &amp; "&lt;/s&gt;&lt;/t&gt;", "//s"),
  _xlpm.nums, _xlfn.TEXTJOIN("-", TRUE, IF(ISNUMBER(--_xlpm.words), _xlpm.words, "")),
  IFERROR(_xlpm.nums, "")
)</f>
        <v>2019</v>
      </c>
      <c r="F2936" t="s">
        <v>19677</v>
      </c>
      <c r="G2936" t="s">
        <v>43</v>
      </c>
      <c r="I2936" t="s">
        <v>43</v>
      </c>
      <c r="K2936">
        <v>6.9</v>
      </c>
      <c r="M2936">
        <v>6.9</v>
      </c>
      <c r="O2936" t="s">
        <v>9716</v>
      </c>
      <c r="P2936" t="s">
        <v>9717</v>
      </c>
      <c r="R2936" t="s">
        <v>1894</v>
      </c>
      <c r="S2936" t="s">
        <v>1894</v>
      </c>
      <c r="T2936" t="str">
        <f>IFERROR(
  IF(TRIM(Table22[[#This Row],[STARS]])="", "Unknown",
    TRIM(MID(Table22[[#This Row],[STARS]], FIND("Stars:", Table22[[#This Row],[STARS]]) + 6, LEN(Table22[[#This Row],[STARS]])))
  ),
"Unknown")</f>
        <v xml:space="preserve">
Emma SuÃ¡rez, 
Jorge Bosch, 
Ãlvaro Cervantes, 
MarÃ­a Morales
</v>
      </c>
      <c r="V2936">
        <v>3675</v>
      </c>
      <c r="W2936">
        <v>40</v>
      </c>
      <c r="X2936">
        <v>0</v>
      </c>
    </row>
    <row r="2937" spans="1:24" x14ac:dyDescent="0.3">
      <c r="A2937" t="s">
        <v>9718</v>
      </c>
      <c r="C2937" t="s">
        <v>9718</v>
      </c>
      <c r="D2937" t="str">
        <v>(II)</v>
      </c>
      <c r="E2937" t="str" cm="1">
        <f t="array" ref="E2937">_xlfn.LET(
  _xlpm.raw, TRIM(SUBSTITUTE(SUBSTITUTE(SUBSTITUTE(SUBSTITUTE(SUBSTITUTE(SUBSTITUTE(D2937,"(",""),")",""),"â€“","-"),"–","-"),"I",""),"V","")),
  _xlpm.cleaned, TRIM(SUBSTITUTE(SUBSTITUTE(_xlpm.raw,"-"," - "),","," ")),
  _xlpm.words, _xlfn.FILTERXML("&lt;t&gt;&lt;s&gt;" &amp; SUBSTITUTE(_xlpm.cleaned," ","&lt;/s&gt;&lt;s&gt;") &amp; "&lt;/s&gt;&lt;/t&gt;", "//s"),
  _xlpm.nums, _xlfn.TEXTJOIN("-", TRUE, IF(ISNUMBER(--_xlpm.words), _xlpm.words, "")),
  IFERROR(_xlpm.nums, "")
)</f>
        <v/>
      </c>
      <c r="F2937" t="s">
        <v>19845</v>
      </c>
      <c r="G2937" t="s">
        <v>104</v>
      </c>
      <c r="I2937" t="s">
        <v>104</v>
      </c>
      <c r="K2937">
        <v>0</v>
      </c>
      <c r="M2937">
        <v>0</v>
      </c>
      <c r="O2937" t="s">
        <v>9719</v>
      </c>
      <c r="P2937" t="s">
        <v>9720</v>
      </c>
      <c r="R2937" t="s">
        <v>21304</v>
      </c>
      <c r="S2937" t="s">
        <v>21304</v>
      </c>
      <c r="T2937" t="str">
        <f>IFERROR(
  IF(TRIM(Table22[[#This Row],[STARS]])="", "Unknown",
    TRIM(MID(Table22[[#This Row],[STARS]], FIND("Stars:", Table22[[#This Row],[STARS]]) + 6, LEN(Table22[[#This Row],[STARS]])))
  ),
"Unknown")</f>
        <v xml:space="preserve">
Rizwan Manji, 
Ruth Goodwin, 
Pallavi Sharda, 
Suraj Sharma
</v>
      </c>
      <c r="V2937">
        <v>0</v>
      </c>
      <c r="W2937">
        <v>0</v>
      </c>
      <c r="X2937">
        <v>0</v>
      </c>
    </row>
    <row r="2938" spans="1:24" x14ac:dyDescent="0.3">
      <c r="A2938" t="s">
        <v>9721</v>
      </c>
      <c r="C2938" t="s">
        <v>9721</v>
      </c>
      <c r="D2938" t="str">
        <v>(2020â€“ )</v>
      </c>
      <c r="E2938" t="str" cm="1">
        <f t="array" ref="E2938">_xlfn.LET(
  _xlpm.raw, TRIM(SUBSTITUTE(SUBSTITUTE(SUBSTITUTE(SUBSTITUTE(SUBSTITUTE(SUBSTITUTE(D2938,"(",""),")",""),"â€“","-"),"–","-"),"I",""),"V","")),
  _xlpm.cleaned, TRIM(SUBSTITUTE(SUBSTITUTE(_xlpm.raw,"-"," - "),","," ")),
  _xlpm.words, _xlfn.FILTERXML("&lt;t&gt;&lt;s&gt;" &amp; SUBSTITUTE(_xlpm.cleaned," ","&lt;/s&gt;&lt;s&gt;") &amp; "&lt;/s&gt;&lt;/t&gt;", "//s"),
  _xlpm.nums, _xlfn.TEXTJOIN("-", TRUE, IF(ISNUMBER(--_xlpm.words), _xlpm.words, "")),
  IFERROR(_xlpm.nums, "")
)</f>
        <v>2020</v>
      </c>
      <c r="F2938" t="s">
        <v>19675</v>
      </c>
      <c r="G2938" t="s">
        <v>6038</v>
      </c>
      <c r="I2938" t="s">
        <v>6038</v>
      </c>
      <c r="K2938">
        <v>8.6</v>
      </c>
      <c r="M2938">
        <v>8.6</v>
      </c>
      <c r="O2938" t="s">
        <v>9722</v>
      </c>
      <c r="P2938" t="s">
        <v>9723</v>
      </c>
      <c r="R2938" t="s">
        <v>1894</v>
      </c>
      <c r="S2938" t="s">
        <v>1894</v>
      </c>
      <c r="T2938" t="str">
        <f>IFERROR(
  IF(TRIM(Table22[[#This Row],[STARS]])="", "Unknown",
    TRIM(MID(Table22[[#This Row],[STARS]], FIND("Stars:", Table22[[#This Row],[STARS]]) + 6, LEN(Table22[[#This Row],[STARS]])))
  ),
"Unknown")</f>
        <v xml:space="preserve">
Marc Thompson, 
Elinor Vanderburg, 
Barrett Leddy, 
Courtney Shaw
</v>
      </c>
      <c r="V2938">
        <v>83</v>
      </c>
      <c r="W2938">
        <v>0</v>
      </c>
      <c r="X2938">
        <v>0</v>
      </c>
    </row>
    <row r="2939" spans="1:24" x14ac:dyDescent="0.3">
      <c r="A2939" t="s">
        <v>9724</v>
      </c>
      <c r="C2939" t="s">
        <v>9724</v>
      </c>
      <c r="D2939">
        <v>0</v>
      </c>
      <c r="E2939" t="str" cm="1">
        <f t="array" ref="E2939">_xlfn.LET(
  _xlpm.raw, TRIM(SUBSTITUTE(SUBSTITUTE(SUBSTITUTE(SUBSTITUTE(SUBSTITUTE(SUBSTITUTE(D2939,"(",""),")",""),"â€“","-"),"–","-"),"I",""),"V","")),
  _xlpm.cleaned, TRIM(SUBSTITUTE(SUBSTITUTE(_xlpm.raw,"-"," - "),","," ")),
  _xlpm.words, _xlfn.FILTERXML("&lt;t&gt;&lt;s&gt;" &amp; SUBSTITUTE(_xlpm.cleaned," ","&lt;/s&gt;&lt;s&gt;") &amp; "&lt;/s&gt;&lt;/t&gt;", "//s"),
  _xlpm.nums, _xlfn.TEXTJOIN("-", TRUE, IF(ISNUMBER(--_xlpm.words), _xlpm.words, "")),
  IFERROR(_xlpm.nums, "")
)</f>
        <v>0</v>
      </c>
      <c r="F2939" t="s">
        <v>19829</v>
      </c>
      <c r="G2939" t="s">
        <v>959</v>
      </c>
      <c r="I2939" t="s">
        <v>959</v>
      </c>
      <c r="K2939">
        <v>0</v>
      </c>
      <c r="M2939">
        <v>0</v>
      </c>
      <c r="O2939" t="s">
        <v>9725</v>
      </c>
      <c r="P2939" t="s">
        <v>9726</v>
      </c>
      <c r="R2939" t="s">
        <v>1894</v>
      </c>
      <c r="S2939" t="s">
        <v>1894</v>
      </c>
      <c r="T2939" t="str">
        <f>IFERROR(
  IF(TRIM(Table22[[#This Row],[STARS]])="", "Unknown",
    TRIM(MID(Table22[[#This Row],[STARS]], FIND("Stars:", Table22[[#This Row],[STARS]]) + 6, LEN(Table22[[#This Row],[STARS]])))
  ),
"Unknown")</f>
        <v>Unknown</v>
      </c>
      <c r="V2939">
        <v>0</v>
      </c>
      <c r="W2939">
        <v>0</v>
      </c>
      <c r="X2939">
        <v>0</v>
      </c>
    </row>
    <row r="2940" spans="1:24" x14ac:dyDescent="0.3">
      <c r="A2940" t="s">
        <v>9727</v>
      </c>
      <c r="C2940" t="s">
        <v>9727</v>
      </c>
      <c r="D2940" t="str">
        <v>(2019 TV Movie)</v>
      </c>
      <c r="E2940" t="str" cm="1">
        <f t="array" ref="E2940">_xlfn.LET(
  _xlpm.raw, TRIM(SUBSTITUTE(SUBSTITUTE(SUBSTITUTE(SUBSTITUTE(SUBSTITUTE(SUBSTITUTE(D2940,"(",""),")",""),"â€“","-"),"–","-"),"I",""),"V","")),
  _xlpm.cleaned, TRIM(SUBSTITUTE(SUBSTITUTE(_xlpm.raw,"-"," - "),","," ")),
  _xlpm.words, _xlfn.FILTERXML("&lt;t&gt;&lt;s&gt;" &amp; SUBSTITUTE(_xlpm.cleaned," ","&lt;/s&gt;&lt;s&gt;") &amp; "&lt;/s&gt;&lt;/t&gt;", "//s"),
  _xlpm.nums, _xlfn.TEXTJOIN("-", TRUE, IF(ISNUMBER(--_xlpm.words), _xlpm.words, "")),
  IFERROR(_xlpm.nums, "")
)</f>
        <v>2019</v>
      </c>
      <c r="F2940" t="s">
        <v>19677</v>
      </c>
      <c r="G2940" t="s">
        <v>3225</v>
      </c>
      <c r="I2940" t="s">
        <v>3225</v>
      </c>
      <c r="K2940">
        <v>6.1</v>
      </c>
      <c r="M2940">
        <v>6.1</v>
      </c>
      <c r="O2940" t="s">
        <v>9728</v>
      </c>
      <c r="P2940" t="s">
        <v>9729</v>
      </c>
      <c r="R2940" t="s">
        <v>21303</v>
      </c>
      <c r="S2940" t="s">
        <v>21303</v>
      </c>
      <c r="T2940" t="str">
        <f>IFERROR(
  IF(TRIM(Table22[[#This Row],[STARS]])="", "Unknown",
    TRIM(MID(Table22[[#This Row],[STARS]], FIND("Stars:", Table22[[#This Row],[STARS]]) + 6, LEN(Table22[[#This Row],[STARS]])))
  ),
"Unknown")</f>
        <v xml:space="preserve">
Debra Newell, 
Christopher Goffard, 
Terra Newell, 
Joe Loeffler
</v>
      </c>
      <c r="V2940">
        <v>1798</v>
      </c>
      <c r="W2940">
        <v>88</v>
      </c>
      <c r="X2940">
        <v>0</v>
      </c>
    </row>
    <row r="2941" spans="1:24" x14ac:dyDescent="0.3">
      <c r="A2941" t="s">
        <v>9730</v>
      </c>
      <c r="C2941" t="s">
        <v>9730</v>
      </c>
      <c r="D2941">
        <v>-2021</v>
      </c>
      <c r="E2941" t="str" cm="1">
        <f t="array" ref="E2941">_xlfn.LET(
  _xlpm.raw, TRIM(SUBSTITUTE(SUBSTITUTE(SUBSTITUTE(SUBSTITUTE(SUBSTITUTE(SUBSTITUTE(D2941,"(",""),")",""),"â€“","-"),"–","-"),"I",""),"V","")),
  _xlpm.cleaned, TRIM(SUBSTITUTE(SUBSTITUTE(_xlpm.raw,"-"," - "),","," ")),
  _xlpm.words, _xlfn.FILTERXML("&lt;t&gt;&lt;s&gt;" &amp; SUBSTITUTE(_xlpm.cleaned," ","&lt;/s&gt;&lt;s&gt;") &amp; "&lt;/s&gt;&lt;/t&gt;", "//s"),
  _xlpm.nums, _xlfn.TEXTJOIN("-", TRUE, IF(ISNUMBER(--_xlpm.words), _xlpm.words, "")),
  IFERROR(_xlpm.nums, "")
)</f>
        <v>2021</v>
      </c>
      <c r="F2941" t="s">
        <v>19672</v>
      </c>
      <c r="G2941" t="s">
        <v>1487</v>
      </c>
      <c r="I2941" t="s">
        <v>1487</v>
      </c>
      <c r="K2941">
        <v>6.7</v>
      </c>
      <c r="M2941">
        <v>6.7</v>
      </c>
      <c r="O2941" t="s">
        <v>9731</v>
      </c>
      <c r="P2941" t="s">
        <v>9732</v>
      </c>
      <c r="R2941" t="s">
        <v>21302</v>
      </c>
      <c r="S2941" t="s">
        <v>21302</v>
      </c>
      <c r="T2941" t="str">
        <f>IFERROR(
  IF(TRIM(Table22[[#This Row],[STARS]])="", "Unknown",
    TRIM(MID(Table22[[#This Row],[STARS]], FIND("Stars:", Table22[[#This Row],[STARS]]) + 6, LEN(Table22[[#This Row],[STARS]])))
  ),
"Unknown")</f>
        <v xml:space="preserve">
Elizabeth Hinton, 
Nelson George, 
Alan Charles, 
Felipe Luciano
</v>
      </c>
      <c r="V2941">
        <v>2795</v>
      </c>
      <c r="W2941">
        <v>89</v>
      </c>
      <c r="X2941">
        <v>0</v>
      </c>
    </row>
    <row r="2942" spans="1:24" x14ac:dyDescent="0.3">
      <c r="A2942" t="s">
        <v>9733</v>
      </c>
      <c r="C2942" t="s">
        <v>9733</v>
      </c>
      <c r="D2942" t="str">
        <v>(2021â€“ )</v>
      </c>
      <c r="E2942" t="str" cm="1">
        <f t="array" ref="E2942">_xlfn.LET(
  _xlpm.raw, TRIM(SUBSTITUTE(SUBSTITUTE(SUBSTITUTE(SUBSTITUTE(SUBSTITUTE(SUBSTITUTE(D2942,"(",""),")",""),"â€“","-"),"–","-"),"I",""),"V","")),
  _xlpm.cleaned, TRIM(SUBSTITUTE(SUBSTITUTE(_xlpm.raw,"-"," - "),","," ")),
  _xlpm.words, _xlfn.FILTERXML("&lt;t&gt;&lt;s&gt;" &amp; SUBSTITUTE(_xlpm.cleaned," ","&lt;/s&gt;&lt;s&gt;") &amp; "&lt;/s&gt;&lt;/t&gt;", "//s"),
  _xlpm.nums, _xlfn.TEXTJOIN("-", TRUE, IF(ISNUMBER(--_xlpm.words), _xlpm.words, "")),
  IFERROR(_xlpm.nums, "")
)</f>
        <v>2021</v>
      </c>
      <c r="F2942" t="s">
        <v>19672</v>
      </c>
      <c r="G2942" t="s">
        <v>1780</v>
      </c>
      <c r="I2942" t="s">
        <v>1780</v>
      </c>
      <c r="K2942">
        <v>0</v>
      </c>
      <c r="M2942">
        <v>0</v>
      </c>
      <c r="O2942" t="s">
        <v>9734</v>
      </c>
      <c r="P2942" t="s">
        <v>9735</v>
      </c>
      <c r="R2942" t="s">
        <v>1894</v>
      </c>
      <c r="S2942" t="s">
        <v>1894</v>
      </c>
      <c r="T2942" t="str">
        <f>IFERROR(
  IF(TRIM(Table22[[#This Row],[STARS]])="", "Unknown",
    TRIM(MID(Table22[[#This Row],[STARS]], FIND("Stars:", Table22[[#This Row],[STARS]]) + 6, LEN(Table22[[#This Row],[STARS]])))
  ),
"Unknown")</f>
        <v xml:space="preserve">
Morgan Taylor Campbell, 
IÃ±aki Godoy, 
Rhianna Jagpal, 
Italia Ricci
</v>
      </c>
      <c r="V2942">
        <v>0</v>
      </c>
      <c r="W2942">
        <v>0</v>
      </c>
      <c r="X2942">
        <v>0</v>
      </c>
    </row>
    <row r="2943" spans="1:24" x14ac:dyDescent="0.3">
      <c r="A2943" t="s">
        <v>9736</v>
      </c>
      <c r="C2943" t="s">
        <v>9736</v>
      </c>
      <c r="D2943" t="str">
        <v>(II) (2021â€“ )</v>
      </c>
      <c r="E2943" t="str" cm="1">
        <f t="array" ref="E2943">_xlfn.LET(
  _xlpm.raw, TRIM(SUBSTITUTE(SUBSTITUTE(SUBSTITUTE(SUBSTITUTE(SUBSTITUTE(SUBSTITUTE(D2943,"(",""),")",""),"â€“","-"),"–","-"),"I",""),"V","")),
  _xlpm.cleaned, TRIM(SUBSTITUTE(SUBSTITUTE(_xlpm.raw,"-"," - "),","," ")),
  _xlpm.words, _xlfn.FILTERXML("&lt;t&gt;&lt;s&gt;" &amp; SUBSTITUTE(_xlpm.cleaned," ","&lt;/s&gt;&lt;s&gt;") &amp; "&lt;/s&gt;&lt;/t&gt;", "//s"),
  _xlpm.nums, _xlfn.TEXTJOIN("-", TRUE, IF(ISNUMBER(--_xlpm.words), _xlpm.words, "")),
  IFERROR(_xlpm.nums, "")
)</f>
        <v>2021</v>
      </c>
      <c r="F2943" t="s">
        <v>19672</v>
      </c>
      <c r="G2943" t="s">
        <v>9738</v>
      </c>
      <c r="I2943" t="s">
        <v>9738</v>
      </c>
      <c r="K2943">
        <v>0</v>
      </c>
      <c r="M2943">
        <v>0</v>
      </c>
      <c r="O2943" t="s">
        <v>9739</v>
      </c>
      <c r="P2943" t="s">
        <v>9740</v>
      </c>
      <c r="R2943" t="s">
        <v>1894</v>
      </c>
      <c r="S2943" t="s">
        <v>1894</v>
      </c>
      <c r="T2943" t="str">
        <f>IFERROR(
  IF(TRIM(Table22[[#This Row],[STARS]])="", "Unknown",
    TRIM(MID(Table22[[#This Row],[STARS]], FIND("Stars:", Table22[[#This Row],[STARS]]) + 6, LEN(Table22[[#This Row],[STARS]])))
  ),
"Unknown")</f>
        <v xml:space="preserve">
Claudie Blakley, 
Stephanie Cole, 
Matthew Goode, 
Mia Goth
</v>
      </c>
      <c r="V2943">
        <v>0</v>
      </c>
      <c r="W2943">
        <v>0</v>
      </c>
      <c r="X2943">
        <v>0</v>
      </c>
    </row>
    <row r="2944" spans="1:24" x14ac:dyDescent="0.3">
      <c r="A2944" t="s">
        <v>9741</v>
      </c>
      <c r="C2944" t="s">
        <v>9741</v>
      </c>
      <c r="D2944">
        <v>-2018</v>
      </c>
      <c r="E2944" t="str" cm="1">
        <f t="array" ref="E2944">_xlfn.LET(
  _xlpm.raw, TRIM(SUBSTITUTE(SUBSTITUTE(SUBSTITUTE(SUBSTITUTE(SUBSTITUTE(SUBSTITUTE(D2944,"(",""),")",""),"â€“","-"),"–","-"),"I",""),"V","")),
  _xlpm.cleaned, TRIM(SUBSTITUTE(SUBSTITUTE(_xlpm.raw,"-"," - "),","," ")),
  _xlpm.words, _xlfn.FILTERXML("&lt;t&gt;&lt;s&gt;" &amp; SUBSTITUTE(_xlpm.cleaned," ","&lt;/s&gt;&lt;s&gt;") &amp; "&lt;/s&gt;&lt;/t&gt;", "//s"),
  _xlpm.nums, _xlfn.TEXTJOIN("-", TRUE, IF(ISNUMBER(--_xlpm.words), _xlpm.words, "")),
  IFERROR(_xlpm.nums, "")
)</f>
        <v>2018</v>
      </c>
      <c r="F2944" t="s">
        <v>19693</v>
      </c>
      <c r="G2944" t="s">
        <v>959</v>
      </c>
      <c r="I2944" t="s">
        <v>959</v>
      </c>
      <c r="K2944">
        <v>6.6</v>
      </c>
      <c r="M2944">
        <v>6.6</v>
      </c>
      <c r="O2944" t="s">
        <v>9742</v>
      </c>
      <c r="P2944" t="s">
        <v>9743</v>
      </c>
      <c r="R2944" t="s">
        <v>21301</v>
      </c>
      <c r="S2944" t="s">
        <v>21301</v>
      </c>
      <c r="T2944" t="str">
        <f>IFERROR(
  IF(TRIM(Table22[[#This Row],[STARS]])="", "Unknown",
    TRIM(MID(Table22[[#This Row],[STARS]], FIND("Stars:", Table22[[#This Row],[STARS]]) + 6, LEN(Table22[[#This Row],[STARS]])))
  ),
"Unknown")</f>
        <v xml:space="preserve">
Marina Kaletskaya, 
Yuliya Marchenko, 
Alexander Petrov, 
Artyom Tkachenko
</v>
      </c>
      <c r="V2944">
        <v>173</v>
      </c>
      <c r="W2944">
        <v>53</v>
      </c>
      <c r="X2944">
        <v>0</v>
      </c>
    </row>
    <row r="2945" spans="1:24" x14ac:dyDescent="0.3">
      <c r="A2945" t="s">
        <v>9744</v>
      </c>
      <c r="C2945" t="s">
        <v>9744</v>
      </c>
      <c r="D2945">
        <v>-2015</v>
      </c>
      <c r="E2945" t="str" cm="1">
        <f t="array" ref="E2945">_xlfn.LET(
  _xlpm.raw, TRIM(SUBSTITUTE(SUBSTITUTE(SUBSTITUTE(SUBSTITUTE(SUBSTITUTE(SUBSTITUTE(D2945,"(",""),")",""),"â€“","-"),"–","-"),"I",""),"V","")),
  _xlpm.cleaned, TRIM(SUBSTITUTE(SUBSTITUTE(_xlpm.raw,"-"," - "),","," ")),
  _xlpm.words, _xlfn.FILTERXML("&lt;t&gt;&lt;s&gt;" &amp; SUBSTITUTE(_xlpm.cleaned," ","&lt;/s&gt;&lt;s&gt;") &amp; "&lt;/s&gt;&lt;/t&gt;", "//s"),
  _xlpm.nums, _xlfn.TEXTJOIN("-", TRUE, IF(ISNUMBER(--_xlpm.words), _xlpm.words, "")),
  IFERROR(_xlpm.nums, "")
)</f>
        <v>2015</v>
      </c>
      <c r="F2945" t="s">
        <v>19688</v>
      </c>
      <c r="G2945" t="s">
        <v>959</v>
      </c>
      <c r="I2945" t="s">
        <v>959</v>
      </c>
      <c r="K2945">
        <v>4.5</v>
      </c>
      <c r="M2945">
        <v>4.5</v>
      </c>
      <c r="O2945" t="s">
        <v>9745</v>
      </c>
      <c r="P2945" t="s">
        <v>9746</v>
      </c>
      <c r="R2945" t="s">
        <v>21300</v>
      </c>
      <c r="S2945" t="s">
        <v>21300</v>
      </c>
      <c r="T2945" t="str">
        <f>IFERROR(
  IF(TRIM(Table22[[#This Row],[STARS]])="", "Unknown",
    TRIM(MID(Table22[[#This Row],[STARS]], FIND("Stars:", Table22[[#This Row],[STARS]]) + 6, LEN(Table22[[#This Row],[STARS]])))
  ),
"Unknown")</f>
        <v xml:space="preserve">
Sharman Joshi, 
Karan Singh Grover, 
Zareen Khan, 
Daisy Shah
</v>
      </c>
      <c r="V2945">
        <v>3085</v>
      </c>
      <c r="W2945">
        <v>126</v>
      </c>
      <c r="X2945">
        <v>0</v>
      </c>
    </row>
    <row r="2946" spans="1:24" x14ac:dyDescent="0.3">
      <c r="A2946" t="s">
        <v>9747</v>
      </c>
      <c r="C2946" t="s">
        <v>9747</v>
      </c>
      <c r="D2946" t="str">
        <v>(2019â€“ )</v>
      </c>
      <c r="E2946" t="str" cm="1">
        <f t="array" ref="E2946">_xlfn.LET(
  _xlpm.raw, TRIM(SUBSTITUTE(SUBSTITUTE(SUBSTITUTE(SUBSTITUTE(SUBSTITUTE(SUBSTITUTE(D2946,"(",""),")",""),"â€“","-"),"–","-"),"I",""),"V","")),
  _xlpm.cleaned, TRIM(SUBSTITUTE(SUBSTITUTE(_xlpm.raw,"-"," - "),","," ")),
  _xlpm.words, _xlfn.FILTERXML("&lt;t&gt;&lt;s&gt;" &amp; SUBSTITUTE(_xlpm.cleaned," ","&lt;/s&gt;&lt;s&gt;") &amp; "&lt;/s&gt;&lt;/t&gt;", "//s"),
  _xlpm.nums, _xlfn.TEXTJOIN("-", TRUE, IF(ISNUMBER(--_xlpm.words), _xlpm.words, "")),
  IFERROR(_xlpm.nums, "")
)</f>
        <v>2019</v>
      </c>
      <c r="F2946" t="s">
        <v>19677</v>
      </c>
      <c r="G2946" t="s">
        <v>38</v>
      </c>
      <c r="I2946" t="s">
        <v>38</v>
      </c>
      <c r="K2946">
        <v>6.5</v>
      </c>
      <c r="M2946">
        <v>6.5</v>
      </c>
      <c r="O2946" t="s">
        <v>9748</v>
      </c>
      <c r="P2946" t="s">
        <v>9749</v>
      </c>
      <c r="R2946" t="s">
        <v>1894</v>
      </c>
      <c r="S2946" t="s">
        <v>1894</v>
      </c>
      <c r="T2946" t="str">
        <f>IFERROR(
  IF(TRIM(Table22[[#This Row],[STARS]])="", "Unknown",
    TRIM(MID(Table22[[#This Row],[STARS]], FIND("Stars:", Table22[[#This Row],[STARS]]) + 6, LEN(Table22[[#This Row],[STARS]])))
  ),
"Unknown")</f>
        <v xml:space="preserve">
Aoi Nakamura, 
Natsumi Ishibashi, 
Tomiyuki Kunihiro, 
Chiba Masako
</v>
      </c>
      <c r="V2946">
        <v>700</v>
      </c>
      <c r="W2946">
        <v>40</v>
      </c>
      <c r="X2946">
        <v>0</v>
      </c>
    </row>
    <row r="2947" spans="1:24" x14ac:dyDescent="0.3">
      <c r="A2947" t="s">
        <v>9750</v>
      </c>
      <c r="C2947" t="s">
        <v>9750</v>
      </c>
      <c r="D2947">
        <v>-2013</v>
      </c>
      <c r="E2947" t="str" cm="1">
        <f t="array" ref="E2947">_xlfn.LET(
  _xlpm.raw, TRIM(SUBSTITUTE(SUBSTITUTE(SUBSTITUTE(SUBSTITUTE(SUBSTITUTE(SUBSTITUTE(D2947,"(",""),")",""),"â€“","-"),"–","-"),"I",""),"V","")),
  _xlpm.cleaned, TRIM(SUBSTITUTE(SUBSTITUTE(_xlpm.raw,"-"," - "),","," ")),
  _xlpm.words, _xlfn.FILTERXML("&lt;t&gt;&lt;s&gt;" &amp; SUBSTITUTE(_xlpm.cleaned," ","&lt;/s&gt;&lt;s&gt;") &amp; "&lt;/s&gt;&lt;/t&gt;", "//s"),
  _xlpm.nums, _xlfn.TEXTJOIN("-", TRUE, IF(ISNUMBER(--_xlpm.words), _xlpm.words, "")),
  IFERROR(_xlpm.nums, "")
)</f>
        <v>2013</v>
      </c>
      <c r="F2947" t="s">
        <v>19674</v>
      </c>
      <c r="G2947" t="s">
        <v>2194</v>
      </c>
      <c r="I2947" t="s">
        <v>2194</v>
      </c>
      <c r="K2947">
        <v>5.7</v>
      </c>
      <c r="M2947">
        <v>5.7</v>
      </c>
      <c r="O2947" t="s">
        <v>9751</v>
      </c>
      <c r="P2947" t="s">
        <v>9752</v>
      </c>
      <c r="R2947" t="s">
        <v>1894</v>
      </c>
      <c r="S2947" t="s">
        <v>1894</v>
      </c>
      <c r="T2947" t="str">
        <f>IFERROR(
  IF(TRIM(Table22[[#This Row],[STARS]])="", "Unknown",
    TRIM(MID(Table22[[#This Row],[STARS]], FIND("Stars:", Table22[[#This Row],[STARS]]) + 6, LEN(Table22[[#This Row],[STARS]])))
  ),
"Unknown")</f>
        <v xml:space="preserve">
John Hudson Messerall, 
Brian Bascle, 
Daniel J. Clancy, 
Kelly O'Neal
</v>
      </c>
      <c r="V2947">
        <v>2131</v>
      </c>
      <c r="W2947">
        <v>94</v>
      </c>
      <c r="X2947" t="s">
        <v>9753</v>
      </c>
    </row>
    <row r="2948" spans="1:24" x14ac:dyDescent="0.3">
      <c r="A2948" t="s">
        <v>9754</v>
      </c>
      <c r="C2948" t="s">
        <v>9754</v>
      </c>
      <c r="D2948" t="str">
        <v>(2013 TV Special)</v>
      </c>
      <c r="E2948" t="str" cm="1">
        <f t="array" ref="E2948">_xlfn.LET(
  _xlpm.raw, TRIM(SUBSTITUTE(SUBSTITUTE(SUBSTITUTE(SUBSTITUTE(SUBSTITUTE(SUBSTITUTE(D2948,"(",""),")",""),"â€“","-"),"–","-"),"I",""),"V","")),
  _xlpm.cleaned, TRIM(SUBSTITUTE(SUBSTITUTE(_xlpm.raw,"-"," - "),","," ")),
  _xlpm.words, _xlfn.FILTERXML("&lt;t&gt;&lt;s&gt;" &amp; SUBSTITUTE(_xlpm.cleaned," ","&lt;/s&gt;&lt;s&gt;") &amp; "&lt;/s&gt;&lt;/t&gt;", "//s"),
  _xlpm.nums, _xlfn.TEXTJOIN("-", TRUE, IF(ISNUMBER(--_xlpm.words), _xlpm.words, "")),
  IFERROR(_xlpm.nums, "")
)</f>
        <v>2013</v>
      </c>
      <c r="F2948" t="s">
        <v>19674</v>
      </c>
      <c r="G2948" t="s">
        <v>47</v>
      </c>
      <c r="I2948" t="s">
        <v>47</v>
      </c>
      <c r="K2948">
        <v>6.7</v>
      </c>
      <c r="M2948">
        <v>6.7</v>
      </c>
      <c r="O2948" t="s">
        <v>9755</v>
      </c>
      <c r="P2948" t="s">
        <v>9756</v>
      </c>
      <c r="R2948" t="s">
        <v>20064</v>
      </c>
      <c r="S2948" t="s">
        <v>20064</v>
      </c>
      <c r="T2948" t="str">
        <f>IFERROR(
  IF(TRIM(Table22[[#This Row],[STARS]])="", "Unknown",
    TRIM(MID(Table22[[#This Row],[STARS]], FIND("Stars:", Table22[[#This Row],[STARS]]) + 6, LEN(Table22[[#This Row],[STARS]])))
  ),
"Unknown")</f>
        <v>Unknown</v>
      </c>
      <c r="V2948">
        <v>1924</v>
      </c>
      <c r="W2948">
        <v>75</v>
      </c>
      <c r="X2948">
        <v>0</v>
      </c>
    </row>
    <row r="2949" spans="1:24" x14ac:dyDescent="0.3">
      <c r="A2949" t="s">
        <v>9757</v>
      </c>
      <c r="C2949" t="s">
        <v>9757</v>
      </c>
      <c r="D2949" t="str">
        <v>(2018 TV Special)</v>
      </c>
      <c r="E2949" t="str" cm="1">
        <f t="array" ref="E2949">_xlfn.LET(
  _xlpm.raw, TRIM(SUBSTITUTE(SUBSTITUTE(SUBSTITUTE(SUBSTITUTE(SUBSTITUTE(SUBSTITUTE(D2949,"(",""),")",""),"â€“","-"),"–","-"),"I",""),"V","")),
  _xlpm.cleaned, TRIM(SUBSTITUTE(SUBSTITUTE(_xlpm.raw,"-"," - "),","," ")),
  _xlpm.words, _xlfn.FILTERXML("&lt;t&gt;&lt;s&gt;" &amp; SUBSTITUTE(_xlpm.cleaned," ","&lt;/s&gt;&lt;s&gt;") &amp; "&lt;/s&gt;&lt;/t&gt;", "//s"),
  _xlpm.nums, _xlfn.TEXTJOIN("-", TRUE, IF(ISNUMBER(--_xlpm.words), _xlpm.words, "")),
  IFERROR(_xlpm.nums, "")
)</f>
        <v>2018</v>
      </c>
      <c r="F2949" t="s">
        <v>19693</v>
      </c>
      <c r="G2949" t="s">
        <v>6720</v>
      </c>
      <c r="I2949" t="s">
        <v>6720</v>
      </c>
      <c r="K2949">
        <v>8.3000000000000007</v>
      </c>
      <c r="M2949">
        <v>8.3000000000000007</v>
      </c>
      <c r="O2949" t="s">
        <v>9758</v>
      </c>
      <c r="P2949" t="s">
        <v>9759</v>
      </c>
      <c r="R2949" t="s">
        <v>1894</v>
      </c>
      <c r="S2949" t="s">
        <v>1894</v>
      </c>
      <c r="T2949" t="str">
        <f>IFERROR(
  IF(TRIM(Table22[[#This Row],[STARS]])="", "Unknown",
    TRIM(MID(Table22[[#This Row],[STARS]], FIND("Stars:", Table22[[#This Row],[STARS]]) + 6, LEN(Table22[[#This Row],[STARS]])))
  ),
"Unknown")</f>
        <v>Unknown</v>
      </c>
      <c r="V2949">
        <v>10914</v>
      </c>
      <c r="W2949">
        <v>69</v>
      </c>
      <c r="X2949">
        <v>0</v>
      </c>
    </row>
    <row r="2950" spans="1:24" x14ac:dyDescent="0.3">
      <c r="A2950" t="s">
        <v>9760</v>
      </c>
      <c r="C2950" t="s">
        <v>9760</v>
      </c>
      <c r="D2950" t="str">
        <v>(2012â€“2013)</v>
      </c>
      <c r="E2950" t="str" cm="1">
        <f t="array" ref="E2950">_xlfn.LET(
  _xlpm.raw, TRIM(SUBSTITUTE(SUBSTITUTE(SUBSTITUTE(SUBSTITUTE(SUBSTITUTE(SUBSTITUTE(D2950,"(",""),")",""),"â€“","-"),"–","-"),"I",""),"V","")),
  _xlpm.cleaned, TRIM(SUBSTITUTE(SUBSTITUTE(_xlpm.raw,"-"," - "),","," ")),
  _xlpm.words, _xlfn.FILTERXML("&lt;t&gt;&lt;s&gt;" &amp; SUBSTITUTE(_xlpm.cleaned," ","&lt;/s&gt;&lt;s&gt;") &amp; "&lt;/s&gt;&lt;/t&gt;", "//s"),
  _xlpm.nums, _xlfn.TEXTJOIN("-", TRUE, IF(ISNUMBER(--_xlpm.words), _xlpm.words, "")),
  IFERROR(_xlpm.nums, "")
)</f>
        <v>2012-2013</v>
      </c>
      <c r="F2950" t="s">
        <v>19833</v>
      </c>
      <c r="G2950" t="s">
        <v>1670</v>
      </c>
      <c r="I2950" t="s">
        <v>1670</v>
      </c>
      <c r="K2950">
        <v>7.4</v>
      </c>
      <c r="M2950">
        <v>7.4</v>
      </c>
      <c r="O2950" t="s">
        <v>9761</v>
      </c>
      <c r="P2950" t="s">
        <v>9762</v>
      </c>
      <c r="R2950" t="s">
        <v>1894</v>
      </c>
      <c r="S2950" t="s">
        <v>1894</v>
      </c>
      <c r="T2950" t="str">
        <f>IFERROR(
  IF(TRIM(Table22[[#This Row],[STARS]])="", "Unknown",
    TRIM(MID(Table22[[#This Row],[STARS]], FIND("Stars:", Table22[[#This Row],[STARS]]) + 6, LEN(Table22[[#This Row],[STARS]])))
  ),
"Unknown")</f>
        <v xml:space="preserve">
Yigit Ã–zsener, 
Nehir Erdogan, 
Engin Altan DÃ¼zyatan, 
Erkan Can
</v>
      </c>
      <c r="V2950">
        <v>789</v>
      </c>
      <c r="W2950">
        <v>90</v>
      </c>
      <c r="X2950">
        <v>0</v>
      </c>
    </row>
    <row r="2951" spans="1:24" x14ac:dyDescent="0.3">
      <c r="A2951" t="s">
        <v>9763</v>
      </c>
      <c r="C2951" t="s">
        <v>9763</v>
      </c>
      <c r="D2951">
        <v>-2019</v>
      </c>
      <c r="E2951" t="str" cm="1">
        <f t="array" ref="E2951">_xlfn.LET(
  _xlpm.raw, TRIM(SUBSTITUTE(SUBSTITUTE(SUBSTITUTE(SUBSTITUTE(SUBSTITUTE(SUBSTITUTE(D2951,"(",""),")",""),"â€“","-"),"–","-"),"I",""),"V","")),
  _xlpm.cleaned, TRIM(SUBSTITUTE(SUBSTITUTE(_xlpm.raw,"-"," - "),","," ")),
  _xlpm.words, _xlfn.FILTERXML("&lt;t&gt;&lt;s&gt;" &amp; SUBSTITUTE(_xlpm.cleaned," ","&lt;/s&gt;&lt;s&gt;") &amp; "&lt;/s&gt;&lt;/t&gt;", "//s"),
  _xlpm.nums, _xlfn.TEXTJOIN("-", TRUE, IF(ISNUMBER(--_xlpm.words), _xlpm.words, "")),
  IFERROR(_xlpm.nums, "")
)</f>
        <v>2019</v>
      </c>
      <c r="F2951" t="s">
        <v>19677</v>
      </c>
      <c r="G2951" t="s">
        <v>482</v>
      </c>
      <c r="I2951" t="s">
        <v>482</v>
      </c>
      <c r="K2951">
        <v>8.1</v>
      </c>
      <c r="M2951">
        <v>8.1</v>
      </c>
      <c r="O2951" t="s">
        <v>9764</v>
      </c>
      <c r="P2951" t="s">
        <v>9765</v>
      </c>
      <c r="R2951" t="s">
        <v>1894</v>
      </c>
      <c r="S2951" t="s">
        <v>1894</v>
      </c>
      <c r="T2951" t="str">
        <f>IFERROR(
  IF(TRIM(Table22[[#This Row],[STARS]])="", "Unknown",
    TRIM(MID(Table22[[#This Row],[STARS]], FIND("Stars:", Table22[[#This Row],[STARS]]) + 6, LEN(Table22[[#This Row],[STARS]])))
  ),
"Unknown")</f>
        <v xml:space="preserve">
Han Ji-min, 
Hye-ja Kim, 
Nam Joo-Hyuk, 
Ho Joon Son
</v>
      </c>
      <c r="V2951">
        <v>501</v>
      </c>
      <c r="W2951">
        <v>60</v>
      </c>
      <c r="X2951">
        <v>0</v>
      </c>
    </row>
    <row r="2952" spans="1:24" x14ac:dyDescent="0.3">
      <c r="A2952" t="s">
        <v>9766</v>
      </c>
      <c r="C2952" t="s">
        <v>9766</v>
      </c>
      <c r="D2952" t="str">
        <v>(2019 TV Special)</v>
      </c>
      <c r="E2952" t="str" cm="1">
        <f t="array" ref="E2952">_xlfn.LET(
  _xlpm.raw, TRIM(SUBSTITUTE(SUBSTITUTE(SUBSTITUTE(SUBSTITUTE(SUBSTITUTE(SUBSTITUTE(D2952,"(",""),")",""),"â€“","-"),"–","-"),"I",""),"V","")),
  _xlpm.cleaned, TRIM(SUBSTITUTE(SUBSTITUTE(_xlpm.raw,"-"," - "),","," ")),
  _xlpm.words, _xlfn.FILTERXML("&lt;t&gt;&lt;s&gt;" &amp; SUBSTITUTE(_xlpm.cleaned," ","&lt;/s&gt;&lt;s&gt;") &amp; "&lt;/s&gt;&lt;/t&gt;", "//s"),
  _xlpm.nums, _xlfn.TEXTJOIN("-", TRUE, IF(ISNUMBER(--_xlpm.words), _xlpm.words, "")),
  IFERROR(_xlpm.nums, "")
)</f>
        <v>2019</v>
      </c>
      <c r="F2952" t="s">
        <v>19677</v>
      </c>
      <c r="G2952" t="s">
        <v>47</v>
      </c>
      <c r="I2952" t="s">
        <v>47</v>
      </c>
      <c r="K2952">
        <v>8.1999999999999993</v>
      </c>
      <c r="M2952">
        <v>8.1999999999999993</v>
      </c>
      <c r="O2952" t="s">
        <v>9767</v>
      </c>
      <c r="P2952" t="s">
        <v>9768</v>
      </c>
      <c r="R2952" t="s">
        <v>21299</v>
      </c>
      <c r="S2952" t="s">
        <v>21299</v>
      </c>
      <c r="T2952" t="str">
        <f>IFERROR(
  IF(TRIM(Table22[[#This Row],[STARS]])="", "Unknown",
    TRIM(MID(Table22[[#This Row],[STARS]], FIND("Stars:", Table22[[#This Row],[STARS]]) + 6, LEN(Table22[[#This Row],[STARS]])))
  ),
"Unknown")</f>
        <v>Unknown</v>
      </c>
      <c r="V2952">
        <v>9499</v>
      </c>
      <c r="W2952">
        <v>67</v>
      </c>
      <c r="X2952">
        <v>0</v>
      </c>
    </row>
    <row r="2953" spans="1:24" x14ac:dyDescent="0.3">
      <c r="A2953" t="s">
        <v>9769</v>
      </c>
      <c r="C2953" t="s">
        <v>9769</v>
      </c>
      <c r="D2953">
        <v>-2017</v>
      </c>
      <c r="E2953" t="str" cm="1">
        <f t="array" ref="E2953">_xlfn.LET(
  _xlpm.raw, TRIM(SUBSTITUTE(SUBSTITUTE(SUBSTITUTE(SUBSTITUTE(SUBSTITUTE(SUBSTITUTE(D2953,"(",""),")",""),"â€“","-"),"–","-"),"I",""),"V","")),
  _xlpm.cleaned, TRIM(SUBSTITUTE(SUBSTITUTE(_xlpm.raw,"-"," - "),","," ")),
  _xlpm.words, _xlfn.FILTERXML("&lt;t&gt;&lt;s&gt;" &amp; SUBSTITUTE(_xlpm.cleaned," ","&lt;/s&gt;&lt;s&gt;") &amp; "&lt;/s&gt;&lt;/t&gt;", "//s"),
  _xlpm.nums, _xlfn.TEXTJOIN("-", TRUE, IF(ISNUMBER(--_xlpm.words), _xlpm.words, "")),
  IFERROR(_xlpm.nums, "")
)</f>
        <v>2017</v>
      </c>
      <c r="F2953" t="s">
        <v>19682</v>
      </c>
      <c r="G2953" t="s">
        <v>25</v>
      </c>
      <c r="I2953" t="s">
        <v>25</v>
      </c>
      <c r="K2953">
        <v>6.8</v>
      </c>
      <c r="M2953">
        <v>6.8</v>
      </c>
      <c r="O2953" t="s">
        <v>9770</v>
      </c>
      <c r="P2953" t="s">
        <v>9771</v>
      </c>
      <c r="R2953" t="s">
        <v>21298</v>
      </c>
      <c r="S2953" t="s">
        <v>21298</v>
      </c>
      <c r="T2953" t="str">
        <f>IFERROR(
  IF(TRIM(Table22[[#This Row],[STARS]])="", "Unknown",
    TRIM(MID(Table22[[#This Row],[STARS]], FIND("Stars:", Table22[[#This Row],[STARS]]) + 6, LEN(Table22[[#This Row],[STARS]])))
  ),
"Unknown")</f>
        <v xml:space="preserve">
Kanon Tani, 
ShÃ´ta Shimoda, 
Minako Kotobuki, 
SÃ´ma SaitÃ´
</v>
      </c>
      <c r="V2953">
        <v>1991</v>
      </c>
      <c r="W2953">
        <v>112</v>
      </c>
      <c r="X2953" t="s">
        <v>9772</v>
      </c>
    </row>
    <row r="2954" spans="1:24" x14ac:dyDescent="0.3">
      <c r="A2954" t="s">
        <v>9773</v>
      </c>
      <c r="C2954" t="s">
        <v>9773</v>
      </c>
      <c r="D2954" t="str">
        <v>(2020â€“ )</v>
      </c>
      <c r="E2954" t="str" cm="1">
        <f t="array" ref="E2954">_xlfn.LET(
  _xlpm.raw, TRIM(SUBSTITUTE(SUBSTITUTE(SUBSTITUTE(SUBSTITUTE(SUBSTITUTE(SUBSTITUTE(D2954,"(",""),")",""),"â€“","-"),"–","-"),"I",""),"V","")),
  _xlpm.cleaned, TRIM(SUBSTITUTE(SUBSTITUTE(_xlpm.raw,"-"," - "),","," ")),
  _xlpm.words, _xlfn.FILTERXML("&lt;t&gt;&lt;s&gt;" &amp; SUBSTITUTE(_xlpm.cleaned," ","&lt;/s&gt;&lt;s&gt;") &amp; "&lt;/s&gt;&lt;/t&gt;", "//s"),
  _xlpm.nums, _xlfn.TEXTJOIN("-", TRUE, IF(ISNUMBER(--_xlpm.words), _xlpm.words, "")),
  IFERROR(_xlpm.nums, "")
)</f>
        <v>2020</v>
      </c>
      <c r="F2954" t="s">
        <v>19675</v>
      </c>
      <c r="G2954" t="s">
        <v>959</v>
      </c>
      <c r="I2954" t="s">
        <v>959</v>
      </c>
      <c r="K2954">
        <v>7.4</v>
      </c>
      <c r="M2954">
        <v>7.4</v>
      </c>
      <c r="O2954" t="s">
        <v>9774</v>
      </c>
      <c r="P2954" t="s">
        <v>9775</v>
      </c>
      <c r="R2954" t="s">
        <v>1894</v>
      </c>
      <c r="S2954" t="s">
        <v>1894</v>
      </c>
      <c r="T2954" t="str">
        <f>IFERROR(
  IF(TRIM(Table22[[#This Row],[STARS]])="", "Unknown",
    TRIM(MID(Table22[[#This Row],[STARS]], FIND("Stars:", Table22[[#This Row],[STARS]]) + 6, LEN(Table22[[#This Row],[STARS]])))
  ),
"Unknown")</f>
        <v xml:space="preserve">
Hsiao-chuan Chang, 
Tsai-Hsing Chang, 
Wei-Ning Hsu, 
Shih-Sian Wang
</v>
      </c>
      <c r="V2954">
        <v>1100</v>
      </c>
      <c r="W2954">
        <v>0</v>
      </c>
      <c r="X2954">
        <v>0</v>
      </c>
    </row>
    <row r="2955" spans="1:24" x14ac:dyDescent="0.3">
      <c r="A2955" t="s">
        <v>9776</v>
      </c>
      <c r="C2955" t="s">
        <v>9776</v>
      </c>
      <c r="D2955">
        <v>-2015</v>
      </c>
      <c r="E2955" t="str" cm="1">
        <f t="array" ref="E2955">_xlfn.LET(
  _xlpm.raw, TRIM(SUBSTITUTE(SUBSTITUTE(SUBSTITUTE(SUBSTITUTE(SUBSTITUTE(SUBSTITUTE(D2955,"(",""),")",""),"â€“","-"),"–","-"),"I",""),"V","")),
  _xlpm.cleaned, TRIM(SUBSTITUTE(SUBSTITUTE(_xlpm.raw,"-"," - "),","," ")),
  _xlpm.words, _xlfn.FILTERXML("&lt;t&gt;&lt;s&gt;" &amp; SUBSTITUTE(_xlpm.cleaned," ","&lt;/s&gt;&lt;s&gt;") &amp; "&lt;/s&gt;&lt;/t&gt;", "//s"),
  _xlpm.nums, _xlfn.TEXTJOIN("-", TRUE, IF(ISNUMBER(--_xlpm.words), _xlpm.words, "")),
  IFERROR(_xlpm.nums, "")
)</f>
        <v>2015</v>
      </c>
      <c r="F2955" t="s">
        <v>19688</v>
      </c>
      <c r="G2955" t="s">
        <v>881</v>
      </c>
      <c r="I2955" t="s">
        <v>881</v>
      </c>
      <c r="K2955">
        <v>7</v>
      </c>
      <c r="M2955">
        <v>7</v>
      </c>
      <c r="O2955" t="s">
        <v>9777</v>
      </c>
      <c r="P2955" t="s">
        <v>9778</v>
      </c>
      <c r="R2955" t="s">
        <v>21297</v>
      </c>
      <c r="S2955" t="s">
        <v>21297</v>
      </c>
      <c r="T2955" t="str">
        <f>IFERROR(
  IF(TRIM(Table22[[#This Row],[STARS]])="", "Unknown",
    TRIM(MID(Table22[[#This Row],[STARS]], FIND("Stars:", Table22[[#This Row],[STARS]]) + 6, LEN(Table22[[#This Row],[STARS]])))
  ),
"Unknown")</f>
        <v xml:space="preserve">
Charlie Plummer, 
Cory Nichols, 
Christian Madsen, 
Danny Flaherty
</v>
      </c>
      <c r="V2955">
        <v>3119</v>
      </c>
      <c r="W2955">
        <v>81</v>
      </c>
      <c r="X2955">
        <v>0</v>
      </c>
    </row>
    <row r="2956" spans="1:24" x14ac:dyDescent="0.3">
      <c r="A2956" t="s">
        <v>9779</v>
      </c>
      <c r="C2956" t="s">
        <v>9779</v>
      </c>
      <c r="D2956">
        <v>-2019</v>
      </c>
      <c r="E2956" t="str" cm="1">
        <f t="array" ref="E2956">_xlfn.LET(
  _xlpm.raw, TRIM(SUBSTITUTE(SUBSTITUTE(SUBSTITUTE(SUBSTITUTE(SUBSTITUTE(SUBSTITUTE(D2956,"(",""),")",""),"â€“","-"),"–","-"),"I",""),"V","")),
  _xlpm.cleaned, TRIM(SUBSTITUTE(SUBSTITUTE(_xlpm.raw,"-"," - "),","," ")),
  _xlpm.words, _xlfn.FILTERXML("&lt;t&gt;&lt;s&gt;" &amp; SUBSTITUTE(_xlpm.cleaned," ","&lt;/s&gt;&lt;s&gt;") &amp; "&lt;/s&gt;&lt;/t&gt;", "//s"),
  _xlpm.nums, _xlfn.TEXTJOIN("-", TRUE, IF(ISNUMBER(--_xlpm.words), _xlpm.words, "")),
  IFERROR(_xlpm.nums, "")
)</f>
        <v>2019</v>
      </c>
      <c r="F2956" t="s">
        <v>19677</v>
      </c>
      <c r="G2956" t="s">
        <v>86</v>
      </c>
      <c r="I2956" t="s">
        <v>86</v>
      </c>
      <c r="K2956">
        <v>7.2</v>
      </c>
      <c r="M2956">
        <v>7.2</v>
      </c>
      <c r="O2956" t="s">
        <v>9780</v>
      </c>
      <c r="P2956" t="s">
        <v>9781</v>
      </c>
      <c r="R2956" t="s">
        <v>21296</v>
      </c>
      <c r="S2956" t="s">
        <v>21296</v>
      </c>
      <c r="T2956" t="str">
        <f>IFERROR(
  IF(TRIM(Table22[[#This Row],[STARS]])="", "Unknown",
    TRIM(MID(Table22[[#This Row],[STARS]], FIND("Stars:", Table22[[#This Row],[STARS]]) + 6, LEN(Table22[[#This Row],[STARS]])))
  ),
"Unknown")</f>
        <v xml:space="preserve">
Biel Montoro, 
Nacho SÃ¡nchez, 
Lola CordÃ³n, 
Itsaso Arana
</v>
      </c>
      <c r="V2956">
        <v>3610</v>
      </c>
      <c r="W2956">
        <v>99</v>
      </c>
      <c r="X2956">
        <v>0</v>
      </c>
    </row>
    <row r="2957" spans="1:24" x14ac:dyDescent="0.3">
      <c r="A2957" t="s">
        <v>9782</v>
      </c>
      <c r="C2957" t="s">
        <v>9782</v>
      </c>
      <c r="D2957">
        <v>-2020</v>
      </c>
      <c r="E2957" t="str" cm="1">
        <f t="array" ref="E2957">_xlfn.LET(
  _xlpm.raw, TRIM(SUBSTITUTE(SUBSTITUTE(SUBSTITUTE(SUBSTITUTE(SUBSTITUTE(SUBSTITUTE(D2957,"(",""),")",""),"â€“","-"),"–","-"),"I",""),"V","")),
  _xlpm.cleaned, TRIM(SUBSTITUTE(SUBSTITUTE(_xlpm.raw,"-"," - "),","," ")),
  _xlpm.words, _xlfn.FILTERXML("&lt;t&gt;&lt;s&gt;" &amp; SUBSTITUTE(_xlpm.cleaned," ","&lt;/s&gt;&lt;s&gt;") &amp; "&lt;/s&gt;&lt;/t&gt;", "//s"),
  _xlpm.nums, _xlfn.TEXTJOIN("-", TRUE, IF(ISNUMBER(--_xlpm.words), _xlpm.words, "")),
  IFERROR(_xlpm.nums, "")
)</f>
        <v>2020</v>
      </c>
      <c r="F2957" t="s">
        <v>19675</v>
      </c>
      <c r="G2957" t="s">
        <v>47</v>
      </c>
      <c r="I2957" t="s">
        <v>47</v>
      </c>
      <c r="K2957">
        <v>4.5999999999999996</v>
      </c>
      <c r="M2957">
        <v>4.5999999999999996</v>
      </c>
      <c r="O2957" t="s">
        <v>9783</v>
      </c>
      <c r="P2957" t="s">
        <v>9784</v>
      </c>
      <c r="R2957" t="s">
        <v>21295</v>
      </c>
      <c r="S2957" t="s">
        <v>21295</v>
      </c>
      <c r="T2957" t="str">
        <f>IFERROR(
  IF(TRIM(Table22[[#This Row],[STARS]])="", "Unknown",
    TRIM(MID(Table22[[#This Row],[STARS]], FIND("Stars:", Table22[[#This Row],[STARS]]) + 6, LEN(Table22[[#This Row],[STARS]])))
  ),
"Unknown")</f>
        <v xml:space="preserve">
Riccardo Scamarcio, 
Valerio Mastandrea, 
Laura Chiatti, 
Valentina Cervi
</v>
      </c>
      <c r="V2957">
        <v>1378</v>
      </c>
      <c r="W2957">
        <v>88</v>
      </c>
      <c r="X2957">
        <v>0</v>
      </c>
    </row>
    <row r="2958" spans="1:24" x14ac:dyDescent="0.3">
      <c r="A2958" t="s">
        <v>9785</v>
      </c>
      <c r="C2958" t="s">
        <v>9785</v>
      </c>
      <c r="D2958">
        <v>-2014</v>
      </c>
      <c r="E2958" t="str" cm="1">
        <f t="array" ref="E2958">_xlfn.LET(
  _xlpm.raw, TRIM(SUBSTITUTE(SUBSTITUTE(SUBSTITUTE(SUBSTITUTE(SUBSTITUTE(SUBSTITUTE(D2958,"(",""),")",""),"â€“","-"),"–","-"),"I",""),"V","")),
  _xlpm.cleaned, TRIM(SUBSTITUTE(SUBSTITUTE(_xlpm.raw,"-"," - "),","," ")),
  _xlpm.words, _xlfn.FILTERXML("&lt;t&gt;&lt;s&gt;" &amp; SUBSTITUTE(_xlpm.cleaned," ","&lt;/s&gt;&lt;s&gt;") &amp; "&lt;/s&gt;&lt;/t&gt;", "//s"),
  _xlpm.nums, _xlfn.TEXTJOIN("-", TRUE, IF(ISNUMBER(--_xlpm.words), _xlpm.words, "")),
  IFERROR(_xlpm.nums, "")
)</f>
        <v>2014</v>
      </c>
      <c r="F2958" t="s">
        <v>19686</v>
      </c>
      <c r="G2958" t="s">
        <v>801</v>
      </c>
      <c r="I2958" t="s">
        <v>801</v>
      </c>
      <c r="K2958">
        <v>7.7</v>
      </c>
      <c r="M2958">
        <v>7.7</v>
      </c>
      <c r="O2958" t="s">
        <v>9786</v>
      </c>
      <c r="P2958" t="s">
        <v>9787</v>
      </c>
      <c r="R2958" t="s">
        <v>21294</v>
      </c>
      <c r="S2958" t="s">
        <v>21294</v>
      </c>
      <c r="T2958" t="str">
        <f>IFERROR(
  IF(TRIM(Table22[[#This Row],[STARS]])="", "Unknown",
    TRIM(MID(Table22[[#This Row],[STARS]], FIND("Stars:", Table22[[#This Row],[STARS]]) + 6, LEN(Table22[[#This Row],[STARS]])))
  ),
"Unknown")</f>
        <v xml:space="preserve">
Michele Simon, 
Katie Couric, 
Bill Clinton, 
Michael Bloomberg
</v>
      </c>
      <c r="V2958">
        <v>11714</v>
      </c>
      <c r="W2958">
        <v>92</v>
      </c>
      <c r="X2958" t="s">
        <v>9788</v>
      </c>
    </row>
    <row r="2959" spans="1:24" x14ac:dyDescent="0.3">
      <c r="A2959" t="s">
        <v>9789</v>
      </c>
      <c r="C2959" t="s">
        <v>9789</v>
      </c>
      <c r="D2959">
        <v>0</v>
      </c>
      <c r="E2959" t="str" cm="1">
        <f t="array" ref="E2959">_xlfn.LET(
  _xlpm.raw, TRIM(SUBSTITUTE(SUBSTITUTE(SUBSTITUTE(SUBSTITUTE(SUBSTITUTE(SUBSTITUTE(D2959,"(",""),")",""),"â€“","-"),"–","-"),"I",""),"V","")),
  _xlpm.cleaned, TRIM(SUBSTITUTE(SUBSTITUTE(_xlpm.raw,"-"," - "),","," ")),
  _xlpm.words, _xlfn.FILTERXML("&lt;t&gt;&lt;s&gt;" &amp; SUBSTITUTE(_xlpm.cleaned," ","&lt;/s&gt;&lt;s&gt;") &amp; "&lt;/s&gt;&lt;/t&gt;", "//s"),
  _xlpm.nums, _xlfn.TEXTJOIN("-", TRUE, IF(ISNUMBER(--_xlpm.words), _xlpm.words, "")),
  IFERROR(_xlpm.nums, "")
)</f>
        <v>0</v>
      </c>
      <c r="F2959" t="s">
        <v>19829</v>
      </c>
      <c r="G2959" t="s">
        <v>47</v>
      </c>
      <c r="I2959" t="s">
        <v>47</v>
      </c>
      <c r="K2959">
        <v>0</v>
      </c>
      <c r="M2959">
        <v>0</v>
      </c>
      <c r="O2959" t="s">
        <v>9790</v>
      </c>
      <c r="P2959" t="s">
        <v>9791</v>
      </c>
      <c r="R2959" t="s">
        <v>1894</v>
      </c>
      <c r="S2959" t="s">
        <v>1894</v>
      </c>
      <c r="T2959" t="str">
        <f>IFERROR(
  IF(TRIM(Table22[[#This Row],[STARS]])="", "Unknown",
    TRIM(MID(Table22[[#This Row],[STARS]], FIND("Stars:", Table22[[#This Row],[STARS]]) + 6, LEN(Table22[[#This Row],[STARS]])))
  ),
"Unknown")</f>
        <v>Unknown</v>
      </c>
      <c r="V2959">
        <v>0</v>
      </c>
      <c r="W2959">
        <v>0</v>
      </c>
      <c r="X2959">
        <v>0</v>
      </c>
    </row>
    <row r="2960" spans="1:24" x14ac:dyDescent="0.3">
      <c r="A2960" t="s">
        <v>9792</v>
      </c>
      <c r="C2960" t="s">
        <v>9792</v>
      </c>
      <c r="D2960" t="str">
        <v>(2020â€“2021)</v>
      </c>
      <c r="E2960" t="str" cm="1">
        <f t="array" ref="E2960">_xlfn.LET(
  _xlpm.raw, TRIM(SUBSTITUTE(SUBSTITUTE(SUBSTITUTE(SUBSTITUTE(SUBSTITUTE(SUBSTITUTE(D2960,"(",""),")",""),"â€“","-"),"–","-"),"I",""),"V","")),
  _xlpm.cleaned, TRIM(SUBSTITUTE(SUBSTITUTE(_xlpm.raw,"-"," - "),","," ")),
  _xlpm.words, _xlfn.FILTERXML("&lt;t&gt;&lt;s&gt;" &amp; SUBSTITUTE(_xlpm.cleaned," ","&lt;/s&gt;&lt;s&gt;") &amp; "&lt;/s&gt;&lt;/t&gt;", "//s"),
  _xlpm.nums, _xlfn.TEXTJOIN("-", TRUE, IF(ISNUMBER(--_xlpm.words), _xlpm.words, "")),
  IFERROR(_xlpm.nums, "")
)</f>
        <v>2020-2021</v>
      </c>
      <c r="F2960" t="s">
        <v>19748</v>
      </c>
      <c r="G2960" t="s">
        <v>15</v>
      </c>
      <c r="I2960" t="s">
        <v>15</v>
      </c>
      <c r="K2960">
        <v>5.4</v>
      </c>
      <c r="M2960">
        <v>5.4</v>
      </c>
      <c r="O2960" t="s">
        <v>9793</v>
      </c>
      <c r="P2960" t="s">
        <v>9794</v>
      </c>
      <c r="R2960" t="s">
        <v>1894</v>
      </c>
      <c r="S2960" t="s">
        <v>1894</v>
      </c>
      <c r="T2960" t="str">
        <f>IFERROR(
  IF(TRIM(Table22[[#This Row],[STARS]])="", "Unknown",
    TRIM(MID(Table22[[#This Row],[STARS]], FIND("Stars:", Table22[[#This Row],[STARS]]) + 6, LEN(Table22[[#This Row],[STARS]])))
  ),
"Unknown")</f>
        <v xml:space="preserve">
Itzan Escamilla, 
Michelle Jenner, 
Sergio Mur, 
Nico Romero
</v>
      </c>
      <c r="V2960">
        <v>475</v>
      </c>
      <c r="W2960">
        <v>25</v>
      </c>
      <c r="X2960">
        <v>0</v>
      </c>
    </row>
    <row r="2961" spans="1:24" x14ac:dyDescent="0.3">
      <c r="A2961" t="s">
        <v>9795</v>
      </c>
      <c r="C2961" t="s">
        <v>9795</v>
      </c>
      <c r="D2961">
        <v>-2020</v>
      </c>
      <c r="E2961" t="str" cm="1">
        <f t="array" ref="E2961">_xlfn.LET(
  _xlpm.raw, TRIM(SUBSTITUTE(SUBSTITUTE(SUBSTITUTE(SUBSTITUTE(SUBSTITUTE(SUBSTITUTE(D2961,"(",""),")",""),"â€“","-"),"–","-"),"I",""),"V","")),
  _xlpm.cleaned, TRIM(SUBSTITUTE(SUBSTITUTE(_xlpm.raw,"-"," - "),","," ")),
  _xlpm.words, _xlfn.FILTERXML("&lt;t&gt;&lt;s&gt;" &amp; SUBSTITUTE(_xlpm.cleaned," ","&lt;/s&gt;&lt;s&gt;") &amp; "&lt;/s&gt;&lt;/t&gt;", "//s"),
  _xlpm.nums, _xlfn.TEXTJOIN("-", TRUE, IF(ISNUMBER(--_xlpm.words), _xlpm.words, "")),
  IFERROR(_xlpm.nums, "")
)</f>
        <v>2020</v>
      </c>
      <c r="F2961" t="s">
        <v>19675</v>
      </c>
      <c r="G2961" t="s">
        <v>47</v>
      </c>
      <c r="I2961" t="s">
        <v>47</v>
      </c>
      <c r="K2961">
        <v>5.8</v>
      </c>
      <c r="M2961">
        <v>5.8</v>
      </c>
      <c r="O2961" t="s">
        <v>9796</v>
      </c>
      <c r="P2961" t="s">
        <v>9797</v>
      </c>
      <c r="R2961" t="s">
        <v>21293</v>
      </c>
      <c r="S2961" t="s">
        <v>21293</v>
      </c>
      <c r="T2961" t="str">
        <f>IFERROR(
  IF(TRIM(Table22[[#This Row],[STARS]])="", "Unknown",
    TRIM(MID(Table22[[#This Row],[STARS]], FIND("Stars:", Table22[[#This Row],[STARS]]) + 6, LEN(Table22[[#This Row],[STARS]])))
  ),
"Unknown")</f>
        <v xml:space="preserve">
Quim GutiÃ©rrez, 
Natalia Tena, 
Alfonso Bassave, 
Ernesto Alterio
</v>
      </c>
      <c r="V2961">
        <v>2891</v>
      </c>
      <c r="W2961">
        <v>87</v>
      </c>
      <c r="X2961">
        <v>0</v>
      </c>
    </row>
    <row r="2962" spans="1:24" x14ac:dyDescent="0.3">
      <c r="A2962" t="s">
        <v>9798</v>
      </c>
      <c r="C2962" t="s">
        <v>9798</v>
      </c>
      <c r="D2962">
        <v>-2014</v>
      </c>
      <c r="E2962" t="str" cm="1">
        <f t="array" ref="E2962">_xlfn.LET(
  _xlpm.raw, TRIM(SUBSTITUTE(SUBSTITUTE(SUBSTITUTE(SUBSTITUTE(SUBSTITUTE(SUBSTITUTE(D2962,"(",""),")",""),"â€“","-"),"–","-"),"I",""),"V","")),
  _xlpm.cleaned, TRIM(SUBSTITUTE(SUBSTITUTE(_xlpm.raw,"-"," - "),","," ")),
  _xlpm.words, _xlfn.FILTERXML("&lt;t&gt;&lt;s&gt;" &amp; SUBSTITUTE(_xlpm.cleaned," ","&lt;/s&gt;&lt;s&gt;") &amp; "&lt;/s&gt;&lt;/t&gt;", "//s"),
  _xlpm.nums, _xlfn.TEXTJOIN("-", TRUE, IF(ISNUMBER(--_xlpm.words), _xlpm.words, "")),
  IFERROR(_xlpm.nums, "")
)</f>
        <v>2014</v>
      </c>
      <c r="F2962" t="s">
        <v>19686</v>
      </c>
      <c r="G2962" t="s">
        <v>9799</v>
      </c>
      <c r="I2962" t="s">
        <v>9799</v>
      </c>
      <c r="K2962">
        <v>7.8</v>
      </c>
      <c r="M2962">
        <v>7.8</v>
      </c>
      <c r="O2962" t="s">
        <v>9800</v>
      </c>
      <c r="P2962" t="s">
        <v>9801</v>
      </c>
      <c r="R2962" t="s">
        <v>1894</v>
      </c>
      <c r="S2962" t="s">
        <v>1894</v>
      </c>
      <c r="T2962" t="str">
        <f>IFERROR(
  IF(TRIM(Table22[[#This Row],[STARS]])="", "Unknown",
    TRIM(MID(Table22[[#This Row],[STARS]], FIND("Stars:", Table22[[#This Row],[STARS]]) + 6, LEN(Table22[[#This Row],[STARS]])))
  ),
"Unknown")</f>
        <v>Unknown</v>
      </c>
      <c r="V2962">
        <v>4828</v>
      </c>
      <c r="W2962">
        <v>89</v>
      </c>
      <c r="X2962">
        <v>0</v>
      </c>
    </row>
    <row r="2963" spans="1:24" x14ac:dyDescent="0.3">
      <c r="A2963" t="s">
        <v>9802</v>
      </c>
      <c r="C2963" t="s">
        <v>9802</v>
      </c>
      <c r="D2963" t="str">
        <v>(2019â€“ )</v>
      </c>
      <c r="E2963" t="str" cm="1">
        <f t="array" ref="E2963">_xlfn.LET(
  _xlpm.raw, TRIM(SUBSTITUTE(SUBSTITUTE(SUBSTITUTE(SUBSTITUTE(SUBSTITUTE(SUBSTITUTE(D2963,"(",""),")",""),"â€“","-"),"–","-"),"I",""),"V","")),
  _xlpm.cleaned, TRIM(SUBSTITUTE(SUBSTITUTE(_xlpm.raw,"-"," - "),","," ")),
  _xlpm.words, _xlfn.FILTERXML("&lt;t&gt;&lt;s&gt;" &amp; SUBSTITUTE(_xlpm.cleaned," ","&lt;/s&gt;&lt;s&gt;") &amp; "&lt;/s&gt;&lt;/t&gt;", "//s"),
  _xlpm.nums, _xlfn.TEXTJOIN("-", TRUE, IF(ISNUMBER(--_xlpm.words), _xlpm.words, "")),
  IFERROR(_xlpm.nums, "")
)</f>
        <v>2019</v>
      </c>
      <c r="F2963" t="s">
        <v>19677</v>
      </c>
      <c r="G2963" t="s">
        <v>81</v>
      </c>
      <c r="I2963" t="s">
        <v>81</v>
      </c>
      <c r="K2963">
        <v>7.6</v>
      </c>
      <c r="M2963">
        <v>7.6</v>
      </c>
      <c r="O2963" t="s">
        <v>9803</v>
      </c>
      <c r="P2963" t="s">
        <v>9804</v>
      </c>
      <c r="R2963" t="s">
        <v>1894</v>
      </c>
      <c r="S2963" t="s">
        <v>1894</v>
      </c>
      <c r="T2963" t="str">
        <f>IFERROR(
  IF(TRIM(Table22[[#This Row],[STARS]])="", "Unknown",
    TRIM(MID(Table22[[#This Row],[STARS]], FIND("Stars:", Table22[[#This Row],[STARS]]) + 6, LEN(Table22[[#This Row],[STARS]])))
  ),
"Unknown")</f>
        <v xml:space="preserve">
Naruna Costa, 
Danilo Grangheia, 
Hermila Guedes, 
Wesley GuimarÃ£es
</v>
      </c>
      <c r="V2963">
        <v>1081</v>
      </c>
      <c r="W2963">
        <v>50</v>
      </c>
      <c r="X2963">
        <v>0</v>
      </c>
    </row>
    <row r="2964" spans="1:24" x14ac:dyDescent="0.3">
      <c r="A2964" t="s">
        <v>9805</v>
      </c>
      <c r="C2964" t="s">
        <v>9805</v>
      </c>
      <c r="D2964" t="str">
        <v>(2016â€“ )</v>
      </c>
      <c r="E2964" t="str" cm="1">
        <f t="array" ref="E2964">_xlfn.LET(
  _xlpm.raw, TRIM(SUBSTITUTE(SUBSTITUTE(SUBSTITUTE(SUBSTITUTE(SUBSTITUTE(SUBSTITUTE(D2964,"(",""),")",""),"â€“","-"),"–","-"),"I",""),"V","")),
  _xlpm.cleaned, TRIM(SUBSTITUTE(SUBSTITUTE(_xlpm.raw,"-"," - "),","," ")),
  _xlpm.words, _xlfn.FILTERXML("&lt;t&gt;&lt;s&gt;" &amp; SUBSTITUTE(_xlpm.cleaned," ","&lt;/s&gt;&lt;s&gt;") &amp; "&lt;/s&gt;&lt;/t&gt;", "//s"),
  _xlpm.nums, _xlfn.TEXTJOIN("-", TRUE, IF(ISNUMBER(--_xlpm.words), _xlpm.words, "")),
  IFERROR(_xlpm.nums, "")
)</f>
        <v>2016</v>
      </c>
      <c r="F2964" t="s">
        <v>19684</v>
      </c>
      <c r="G2964" t="s">
        <v>47</v>
      </c>
      <c r="I2964" t="s">
        <v>47</v>
      </c>
      <c r="K2964">
        <v>8.3000000000000007</v>
      </c>
      <c r="M2964">
        <v>8.3000000000000007</v>
      </c>
      <c r="O2964" t="s">
        <v>9806</v>
      </c>
      <c r="P2964" t="s">
        <v>9807</v>
      </c>
      <c r="R2964" t="s">
        <v>1894</v>
      </c>
      <c r="S2964" t="s">
        <v>1894</v>
      </c>
      <c r="T2964" t="str">
        <f>IFERROR(
  IF(TRIM(Table22[[#This Row],[STARS]])="", "Unknown",
    TRIM(MID(Table22[[#This Row],[STARS]], FIND("Stars:", Table22[[#This Row],[STARS]]) + 6, LEN(Table22[[#This Row],[STARS]])))
  ),
"Unknown")</f>
        <v xml:space="preserve">
Kwang-Soo Lee, 
Dae-Myung Kim, 
Jung So-Min, 
Kim Byeong-Ok
</v>
      </c>
      <c r="V2964">
        <v>875</v>
      </c>
      <c r="W2964">
        <v>0</v>
      </c>
      <c r="X2964">
        <v>0</v>
      </c>
    </row>
    <row r="2965" spans="1:24" x14ac:dyDescent="0.3">
      <c r="A2965" t="s">
        <v>9808</v>
      </c>
      <c r="C2965" t="s">
        <v>9808</v>
      </c>
      <c r="D2965" t="str">
        <v>(2018â€“2019)</v>
      </c>
      <c r="E2965" t="str" cm="1">
        <f t="array" ref="E2965">_xlfn.LET(
  _xlpm.raw, TRIM(SUBSTITUTE(SUBSTITUTE(SUBSTITUTE(SUBSTITUTE(SUBSTITUTE(SUBSTITUTE(D2965,"(",""),")",""),"â€“","-"),"–","-"),"I",""),"V","")),
  _xlpm.cleaned, TRIM(SUBSTITUTE(SUBSTITUTE(_xlpm.raw,"-"," - "),","," ")),
  _xlpm.words, _xlfn.FILTERXML("&lt;t&gt;&lt;s&gt;" &amp; SUBSTITUTE(_xlpm.cleaned," ","&lt;/s&gt;&lt;s&gt;") &amp; "&lt;/s&gt;&lt;/t&gt;", "//s"),
  _xlpm.nums, _xlfn.TEXTJOIN("-", TRUE, IF(ISNUMBER(--_xlpm.words), _xlpm.words, "")),
  IFERROR(_xlpm.nums, "")
)</f>
        <v>2018-2019</v>
      </c>
      <c r="F2965" t="s">
        <v>19788</v>
      </c>
      <c r="G2965" t="s">
        <v>104</v>
      </c>
      <c r="I2965" t="s">
        <v>104</v>
      </c>
      <c r="K2965">
        <v>6.7</v>
      </c>
      <c r="M2965">
        <v>6.7</v>
      </c>
      <c r="O2965" t="s">
        <v>9809</v>
      </c>
      <c r="P2965" t="s">
        <v>9810</v>
      </c>
      <c r="R2965" t="s">
        <v>1894</v>
      </c>
      <c r="S2965" t="s">
        <v>1894</v>
      </c>
      <c r="T2965" t="str">
        <f>IFERROR(
  IF(TRIM(Table22[[#This Row],[STARS]])="", "Unknown",
    TRIM(MID(Table22[[#This Row],[STARS]], FIND("Stars:", Table22[[#This Row],[STARS]]) + 6, LEN(Table22[[#This Row],[STARS]])))
  ),
"Unknown")</f>
        <v xml:space="preserve">
Yoon Kyun-Sang, 
Kim Yoo-jeong, 
Jae-rim Song, 
Seon Yu
</v>
      </c>
      <c r="V2965">
        <v>939</v>
      </c>
      <c r="W2965">
        <v>70</v>
      </c>
      <c r="X2965">
        <v>0</v>
      </c>
    </row>
    <row r="2966" spans="1:24" x14ac:dyDescent="0.3">
      <c r="A2966" t="s">
        <v>9811</v>
      </c>
      <c r="C2966" t="s">
        <v>9811</v>
      </c>
      <c r="D2966">
        <v>-2016</v>
      </c>
      <c r="E2966" t="str" cm="1">
        <f t="array" ref="E2966">_xlfn.LET(
  _xlpm.raw, TRIM(SUBSTITUTE(SUBSTITUTE(SUBSTITUTE(SUBSTITUTE(SUBSTITUTE(SUBSTITUTE(D2966,"(",""),")",""),"â€“","-"),"–","-"),"I",""),"V","")),
  _xlpm.cleaned, TRIM(SUBSTITUTE(SUBSTITUTE(_xlpm.raw,"-"," - "),","," ")),
  _xlpm.words, _xlfn.FILTERXML("&lt;t&gt;&lt;s&gt;" &amp; SUBSTITUTE(_xlpm.cleaned," ","&lt;/s&gt;&lt;s&gt;") &amp; "&lt;/s&gt;&lt;/t&gt;", "//s"),
  _xlpm.nums, _xlfn.TEXTJOIN("-", TRUE, IF(ISNUMBER(--_xlpm.words), _xlpm.words, "")),
  IFERROR(_xlpm.nums, "")
)</f>
        <v>2016</v>
      </c>
      <c r="F2966" t="s">
        <v>19684</v>
      </c>
      <c r="G2966" t="s">
        <v>86</v>
      </c>
      <c r="I2966" t="s">
        <v>86</v>
      </c>
      <c r="K2966">
        <v>6.5</v>
      </c>
      <c r="M2966">
        <v>6.5</v>
      </c>
      <c r="O2966" t="s">
        <v>9812</v>
      </c>
      <c r="P2966" t="s">
        <v>9813</v>
      </c>
      <c r="R2966" t="s">
        <v>21292</v>
      </c>
      <c r="S2966" t="s">
        <v>21292</v>
      </c>
      <c r="T2966" t="str">
        <f>IFERROR(
  IF(TRIM(Table22[[#This Row],[STARS]])="", "Unknown",
    TRIM(MID(Table22[[#This Row],[STARS]], FIND("Stars:", Table22[[#This Row],[STARS]]) + 6, LEN(Table22[[#This Row],[STARS]])))
  ),
"Unknown")</f>
        <v xml:space="preserve">
Funda Eryigit, 
Ecem Uzun, 
Mehmet Kurtulus, 
Okan Yalabik
</v>
      </c>
      <c r="V2966">
        <v>2160</v>
      </c>
      <c r="W2966">
        <v>105</v>
      </c>
      <c r="X2966">
        <v>0</v>
      </c>
    </row>
    <row r="2967" spans="1:24" x14ac:dyDescent="0.3">
      <c r="A2967" t="s">
        <v>9814</v>
      </c>
      <c r="C2967" t="s">
        <v>9814</v>
      </c>
      <c r="D2967">
        <v>-2018</v>
      </c>
      <c r="E2967" t="str" cm="1">
        <f t="array" ref="E2967">_xlfn.LET(
  _xlpm.raw, TRIM(SUBSTITUTE(SUBSTITUTE(SUBSTITUTE(SUBSTITUTE(SUBSTITUTE(SUBSTITUTE(D2967,"(",""),")",""),"â€“","-"),"–","-"),"I",""),"V","")),
  _xlpm.cleaned, TRIM(SUBSTITUTE(SUBSTITUTE(_xlpm.raw,"-"," - "),","," ")),
  _xlpm.words, _xlfn.FILTERXML("&lt;t&gt;&lt;s&gt;" &amp; SUBSTITUTE(_xlpm.cleaned," ","&lt;/s&gt;&lt;s&gt;") &amp; "&lt;/s&gt;&lt;/t&gt;", "//s"),
  _xlpm.nums, _xlfn.TEXTJOIN("-", TRUE, IF(ISNUMBER(--_xlpm.words), _xlpm.words, "")),
  IFERROR(_xlpm.nums, "")
)</f>
        <v>2018</v>
      </c>
      <c r="F2967" t="s">
        <v>19693</v>
      </c>
      <c r="G2967" t="s">
        <v>1670</v>
      </c>
      <c r="I2967" t="s">
        <v>1670</v>
      </c>
      <c r="K2967">
        <v>5.9</v>
      </c>
      <c r="M2967">
        <v>5.9</v>
      </c>
      <c r="O2967" t="s">
        <v>9815</v>
      </c>
      <c r="P2967" t="s">
        <v>9816</v>
      </c>
      <c r="R2967" t="s">
        <v>21291</v>
      </c>
      <c r="S2967" t="s">
        <v>21291</v>
      </c>
      <c r="T2967" t="str">
        <f>IFERROR(
  IF(TRIM(Table22[[#This Row],[STARS]])="", "Unknown",
    TRIM(MID(Table22[[#This Row],[STARS]], FIND("Stars:", Table22[[#This Row],[STARS]]) + 6, LEN(Table22[[#This Row],[STARS]])))
  ),
"Unknown")</f>
        <v xml:space="preserve">
BelÃ©n Rueda, 
Marian Ãlvarez, 
IvÃ¡n Mendes, 
Manolo Cardona
</v>
      </c>
      <c r="V2967">
        <v>2554</v>
      </c>
      <c r="W2967">
        <v>115</v>
      </c>
      <c r="X2967">
        <v>0</v>
      </c>
    </row>
    <row r="2968" spans="1:24" x14ac:dyDescent="0.3">
      <c r="A2968" t="s">
        <v>9817</v>
      </c>
      <c r="C2968" t="s">
        <v>9817</v>
      </c>
      <c r="D2968" t="str">
        <v>(2021â€“ )</v>
      </c>
      <c r="E2968" t="str" cm="1">
        <f t="array" ref="E2968">_xlfn.LET(
  _xlpm.raw, TRIM(SUBSTITUTE(SUBSTITUTE(SUBSTITUTE(SUBSTITUTE(SUBSTITUTE(SUBSTITUTE(D2968,"(",""),")",""),"â€“","-"),"–","-"),"I",""),"V","")),
  _xlpm.cleaned, TRIM(SUBSTITUTE(SUBSTITUTE(_xlpm.raw,"-"," - "),","," ")),
  _xlpm.words, _xlfn.FILTERXML("&lt;t&gt;&lt;s&gt;" &amp; SUBSTITUTE(_xlpm.cleaned," ","&lt;/s&gt;&lt;s&gt;") &amp; "&lt;/s&gt;&lt;/t&gt;", "//s"),
  _xlpm.nums, _xlfn.TEXTJOIN("-", TRUE, IF(ISNUMBER(--_xlpm.words), _xlpm.words, "")),
  IFERROR(_xlpm.nums, "")
)</f>
        <v>2021</v>
      </c>
      <c r="F2968" t="s">
        <v>19672</v>
      </c>
      <c r="G2968" t="s">
        <v>34</v>
      </c>
      <c r="I2968" t="s">
        <v>34</v>
      </c>
      <c r="K2968">
        <v>0</v>
      </c>
      <c r="M2968">
        <v>0</v>
      </c>
      <c r="O2968" t="s">
        <v>9818</v>
      </c>
      <c r="P2968" t="s">
        <v>9819</v>
      </c>
      <c r="R2968" t="s">
        <v>1894</v>
      </c>
      <c r="S2968" t="s">
        <v>1894</v>
      </c>
      <c r="T2968" t="str">
        <f>IFERROR(
  IF(TRIM(Table22[[#This Row],[STARS]])="", "Unknown",
    TRIM(MID(Table22[[#This Row],[STARS]], FIND("Stars:", Table22[[#This Row],[STARS]]) + 6, LEN(Table22[[#This Row],[STARS]])))
  ),
"Unknown")</f>
        <v xml:space="preserve">
Jung Hae-In, 
Seong-gyoon Kim, 
Kyo-hwan Koo, 
Joon-Young Lee
</v>
      </c>
      <c r="V2968">
        <v>0</v>
      </c>
      <c r="W2968">
        <v>0</v>
      </c>
      <c r="X2968">
        <v>0</v>
      </c>
    </row>
    <row r="2969" spans="1:24" x14ac:dyDescent="0.3">
      <c r="A2969" t="s">
        <v>9820</v>
      </c>
      <c r="C2969" t="s">
        <v>9820</v>
      </c>
      <c r="D2969">
        <v>-2020</v>
      </c>
      <c r="E2969" t="str" cm="1">
        <f t="array" ref="E2969">_xlfn.LET(
  _xlpm.raw, TRIM(SUBSTITUTE(SUBSTITUTE(SUBSTITUTE(SUBSTITUTE(SUBSTITUTE(SUBSTITUTE(D2969,"(",""),")",""),"â€“","-"),"–","-"),"I",""),"V","")),
  _xlpm.cleaned, TRIM(SUBSTITUTE(SUBSTITUTE(_xlpm.raw,"-"," - "),","," ")),
  _xlpm.words, _xlfn.FILTERXML("&lt;t&gt;&lt;s&gt;" &amp; SUBSTITUTE(_xlpm.cleaned," ","&lt;/s&gt;&lt;s&gt;") &amp; "&lt;/s&gt;&lt;/t&gt;", "//s"),
  _xlpm.nums, _xlfn.TEXTJOIN("-", TRUE, IF(ISNUMBER(--_xlpm.words), _xlpm.words, "")),
  IFERROR(_xlpm.nums, "")
)</f>
        <v>2020</v>
      </c>
      <c r="F2969" t="s">
        <v>19675</v>
      </c>
      <c r="G2969" t="s">
        <v>9048</v>
      </c>
      <c r="I2969" t="s">
        <v>9048</v>
      </c>
      <c r="K2969">
        <v>4.2</v>
      </c>
      <c r="M2969">
        <v>4.2</v>
      </c>
      <c r="O2969" t="s">
        <v>9821</v>
      </c>
      <c r="P2969" t="s">
        <v>9822</v>
      </c>
      <c r="R2969" t="s">
        <v>1894</v>
      </c>
      <c r="S2969" t="s">
        <v>1894</v>
      </c>
      <c r="T2969" t="str">
        <f>IFERROR(
  IF(TRIM(Table22[[#This Row],[STARS]])="", "Unknown",
    TRIM(MID(Table22[[#This Row],[STARS]], FIND("Stars:", Table22[[#This Row],[STARS]]) + 6, LEN(Table22[[#This Row],[STARS]])))
  ),
"Unknown")</f>
        <v xml:space="preserve">
Zara Al-Bloushi, 
Mohammed Alhamdan, 
Hussain Alyahya, 
Citi Bet Baydi
</v>
      </c>
      <c r="V2969">
        <v>2898</v>
      </c>
      <c r="W2969">
        <v>0</v>
      </c>
      <c r="X2969">
        <v>0</v>
      </c>
    </row>
    <row r="2970" spans="1:24" x14ac:dyDescent="0.3">
      <c r="A2970" t="s">
        <v>9823</v>
      </c>
      <c r="C2970" t="s">
        <v>9823</v>
      </c>
      <c r="D2970">
        <v>-2018</v>
      </c>
      <c r="E2970" t="str" cm="1">
        <f t="array" ref="E2970">_xlfn.LET(
  _xlpm.raw, TRIM(SUBSTITUTE(SUBSTITUTE(SUBSTITUTE(SUBSTITUTE(SUBSTITUTE(SUBSTITUTE(D2970,"(",""),")",""),"â€“","-"),"–","-"),"I",""),"V","")),
  _xlpm.cleaned, TRIM(SUBSTITUTE(SUBSTITUTE(_xlpm.raw,"-"," - "),","," ")),
  _xlpm.words, _xlfn.FILTERXML("&lt;t&gt;&lt;s&gt;" &amp; SUBSTITUTE(_xlpm.cleaned," ","&lt;/s&gt;&lt;s&gt;") &amp; "&lt;/s&gt;&lt;/t&gt;", "//s"),
  _xlpm.nums, _xlfn.TEXTJOIN("-", TRUE, IF(ISNUMBER(--_xlpm.words), _xlpm.words, "")),
  IFERROR(_xlpm.nums, "")
)</f>
        <v>2018</v>
      </c>
      <c r="F2970" t="s">
        <v>19693</v>
      </c>
      <c r="G2970" t="s">
        <v>2427</v>
      </c>
      <c r="I2970" t="s">
        <v>2427</v>
      </c>
      <c r="K2970">
        <v>7.3</v>
      </c>
      <c r="M2970">
        <v>7.3</v>
      </c>
      <c r="O2970" t="s">
        <v>9824</v>
      </c>
      <c r="P2970" t="s">
        <v>9825</v>
      </c>
      <c r="R2970" t="s">
        <v>20928</v>
      </c>
      <c r="S2970" t="s">
        <v>20928</v>
      </c>
      <c r="T2970" t="str">
        <f>IFERROR(
  IF(TRIM(Table22[[#This Row],[STARS]])="", "Unknown",
    TRIM(MID(Table22[[#This Row],[STARS]], FIND("Stars:", Table22[[#This Row],[STARS]]) + 6, LEN(Table22[[#This Row],[STARS]])))
  ),
"Unknown")</f>
        <v xml:space="preserve">
Whitney Houston, 
Ellen White, 
Michael Houston, 
Cissy Houston
</v>
      </c>
      <c r="V2970">
        <v>7004</v>
      </c>
      <c r="W2970">
        <v>120</v>
      </c>
      <c r="X2970" t="s">
        <v>9826</v>
      </c>
    </row>
    <row r="2971" spans="1:24" x14ac:dyDescent="0.3">
      <c r="A2971" t="s">
        <v>9827</v>
      </c>
      <c r="C2971" t="s">
        <v>9827</v>
      </c>
      <c r="D2971">
        <v>-2017</v>
      </c>
      <c r="E2971" t="str" cm="1">
        <f t="array" ref="E2971">_xlfn.LET(
  _xlpm.raw, TRIM(SUBSTITUTE(SUBSTITUTE(SUBSTITUTE(SUBSTITUTE(SUBSTITUTE(SUBSTITUTE(D2971,"(",""),")",""),"â€“","-"),"–","-"),"I",""),"V","")),
  _xlpm.cleaned, TRIM(SUBSTITUTE(SUBSTITUTE(_xlpm.raw,"-"," - "),","," ")),
  _xlpm.words, _xlfn.FILTERXML("&lt;t&gt;&lt;s&gt;" &amp; SUBSTITUTE(_xlpm.cleaned," ","&lt;/s&gt;&lt;s&gt;") &amp; "&lt;/s&gt;&lt;/t&gt;", "//s"),
  _xlpm.nums, _xlfn.TEXTJOIN("-", TRUE, IF(ISNUMBER(--_xlpm.words), _xlpm.words, "")),
  IFERROR(_xlpm.nums, "")
)</f>
        <v>2017</v>
      </c>
      <c r="F2971" t="s">
        <v>19682</v>
      </c>
      <c r="G2971" t="s">
        <v>7670</v>
      </c>
      <c r="I2971" t="s">
        <v>7670</v>
      </c>
      <c r="K2971">
        <v>7</v>
      </c>
      <c r="M2971">
        <v>7</v>
      </c>
      <c r="O2971" t="s">
        <v>9828</v>
      </c>
      <c r="P2971" t="s">
        <v>9829</v>
      </c>
      <c r="R2971" t="s">
        <v>21290</v>
      </c>
      <c r="S2971" t="s">
        <v>21290</v>
      </c>
      <c r="T2971" t="str">
        <f>IFERROR(
  IF(TRIM(Table22[[#This Row],[STARS]])="", "Unknown",
    TRIM(MID(Table22[[#This Row],[STARS]], FIND("Stars:", Table22[[#This Row],[STARS]]) + 6, LEN(Table22[[#This Row],[STARS]])))
  ),
"Unknown")</f>
        <v xml:space="preserve">
Sandra Amador, 
Michael Bearden, 
Tony Bennett, 
BloodPop
</v>
      </c>
      <c r="V2971">
        <v>12114</v>
      </c>
      <c r="W2971">
        <v>100</v>
      </c>
      <c r="X2971">
        <v>0</v>
      </c>
    </row>
    <row r="2972" spans="1:24" x14ac:dyDescent="0.3">
      <c r="A2972" t="s">
        <v>9830</v>
      </c>
      <c r="C2972" t="s">
        <v>9830</v>
      </c>
      <c r="D2972">
        <v>-2015</v>
      </c>
      <c r="E2972" t="str" cm="1">
        <f t="array" ref="E2972">_xlfn.LET(
  _xlpm.raw, TRIM(SUBSTITUTE(SUBSTITUTE(SUBSTITUTE(SUBSTITUTE(SUBSTITUTE(SUBSTITUTE(D2972,"(",""),")",""),"â€“","-"),"–","-"),"I",""),"V","")),
  _xlpm.cleaned, TRIM(SUBSTITUTE(SUBSTITUTE(_xlpm.raw,"-"," - "),","," ")),
  _xlpm.words, _xlfn.FILTERXML("&lt;t&gt;&lt;s&gt;" &amp; SUBSTITUTE(_xlpm.cleaned," ","&lt;/s&gt;&lt;s&gt;") &amp; "&lt;/s&gt;&lt;/t&gt;", "//s"),
  _xlpm.nums, _xlfn.TEXTJOIN("-", TRUE, IF(ISNUMBER(--_xlpm.words), _xlpm.words, "")),
  IFERROR(_xlpm.nums, "")
)</f>
        <v>2015</v>
      </c>
      <c r="F2972" t="s">
        <v>19688</v>
      </c>
      <c r="G2972" t="s">
        <v>20</v>
      </c>
      <c r="I2972" t="s">
        <v>20</v>
      </c>
      <c r="K2972">
        <v>4.2</v>
      </c>
      <c r="M2972">
        <v>4.2</v>
      </c>
      <c r="O2972" t="s">
        <v>9831</v>
      </c>
      <c r="P2972" t="s">
        <v>9832</v>
      </c>
      <c r="R2972" t="s">
        <v>21289</v>
      </c>
      <c r="S2972" t="s">
        <v>21289</v>
      </c>
      <c r="T2972" t="str">
        <f>IFERROR(
  IF(TRIM(Table22[[#This Row],[STARS]])="", "Unknown",
    TRIM(MID(Table22[[#This Row],[STARS]], FIND("Stars:", Table22[[#This Row],[STARS]]) + 6, LEN(Table22[[#This Row],[STARS]])))
  ),
"Unknown")</f>
        <v xml:space="preserve">
Chloe Rose, 
Rachel Wilson, 
Rossif Sutherland, 
Peter DaCunha
</v>
      </c>
      <c r="V2972">
        <v>3083</v>
      </c>
      <c r="W2972">
        <v>80</v>
      </c>
      <c r="X2972">
        <v>0</v>
      </c>
    </row>
    <row r="2973" spans="1:24" x14ac:dyDescent="0.3">
      <c r="A2973" t="s">
        <v>9833</v>
      </c>
      <c r="C2973" t="s">
        <v>9833</v>
      </c>
      <c r="D2973">
        <v>-2020</v>
      </c>
      <c r="E2973" t="str" cm="1">
        <f t="array" ref="E2973">_xlfn.LET(
  _xlpm.raw, TRIM(SUBSTITUTE(SUBSTITUTE(SUBSTITUTE(SUBSTITUTE(SUBSTITUTE(SUBSTITUTE(D2973,"(",""),")",""),"â€“","-"),"–","-"),"I",""),"V","")),
  _xlpm.cleaned, TRIM(SUBSTITUTE(SUBSTITUTE(_xlpm.raw,"-"," - "),","," ")),
  _xlpm.words, _xlfn.FILTERXML("&lt;t&gt;&lt;s&gt;" &amp; SUBSTITUTE(_xlpm.cleaned," ","&lt;/s&gt;&lt;s&gt;") &amp; "&lt;/s&gt;&lt;/t&gt;", "//s"),
  _xlpm.nums, _xlfn.TEXTJOIN("-", TRUE, IF(ISNUMBER(--_xlpm.words), _xlpm.words, "")),
  IFERROR(_xlpm.nums, "")
)</f>
        <v>2020</v>
      </c>
      <c r="F2973" t="s">
        <v>19675</v>
      </c>
      <c r="G2973" t="s">
        <v>34</v>
      </c>
      <c r="I2973" t="s">
        <v>34</v>
      </c>
      <c r="K2973">
        <v>3.8</v>
      </c>
      <c r="M2973">
        <v>3.8</v>
      </c>
      <c r="O2973" t="s">
        <v>9834</v>
      </c>
      <c r="P2973" t="s">
        <v>9835</v>
      </c>
      <c r="R2973" t="s">
        <v>1894</v>
      </c>
      <c r="S2973" t="s">
        <v>1894</v>
      </c>
      <c r="T2973" t="str">
        <f>IFERROR(
  IF(TRIM(Table22[[#This Row],[STARS]])="", "Unknown",
    TRIM(MID(Table22[[#This Row],[STARS]], FIND("Stars:", Table22[[#This Row],[STARS]]) + 6, LEN(Table22[[#This Row],[STARS]])))
  ),
"Unknown")</f>
        <v xml:space="preserve">
Paulo Americano, 
Dalton Borralho, 
Terence Bridgett, 
Amanda Brown
</v>
      </c>
      <c r="V2973">
        <v>876</v>
      </c>
      <c r="W2973">
        <v>106</v>
      </c>
      <c r="X2973">
        <v>0</v>
      </c>
    </row>
    <row r="2974" spans="1:24" x14ac:dyDescent="0.3">
      <c r="A2974" t="s">
        <v>9836</v>
      </c>
      <c r="C2974" t="s">
        <v>9836</v>
      </c>
      <c r="D2974">
        <v>-2019</v>
      </c>
      <c r="E2974" t="str" cm="1">
        <f t="array" ref="E2974">_xlfn.LET(
  _xlpm.raw, TRIM(SUBSTITUTE(SUBSTITUTE(SUBSTITUTE(SUBSTITUTE(SUBSTITUTE(SUBSTITUTE(D2974,"(",""),")",""),"â€“","-"),"–","-"),"I",""),"V","")),
  _xlpm.cleaned, TRIM(SUBSTITUTE(SUBSTITUTE(_xlpm.raw,"-"," - "),","," ")),
  _xlpm.words, _xlfn.FILTERXML("&lt;t&gt;&lt;s&gt;" &amp; SUBSTITUTE(_xlpm.cleaned," ","&lt;/s&gt;&lt;s&gt;") &amp; "&lt;/s&gt;&lt;/t&gt;", "//s"),
  _xlpm.nums, _xlfn.TEXTJOIN("-", TRUE, IF(ISNUMBER(--_xlpm.words), _xlpm.words, "")),
  IFERROR(_xlpm.nums, "")
)</f>
        <v>2019</v>
      </c>
      <c r="F2974" t="s">
        <v>19677</v>
      </c>
      <c r="G2974" t="s">
        <v>38</v>
      </c>
      <c r="I2974" t="s">
        <v>38</v>
      </c>
      <c r="K2974">
        <v>7.2</v>
      </c>
      <c r="M2974">
        <v>7.2</v>
      </c>
      <c r="O2974" t="s">
        <v>9837</v>
      </c>
      <c r="P2974" t="s">
        <v>9838</v>
      </c>
      <c r="R2974" t="s">
        <v>21288</v>
      </c>
      <c r="S2974" t="s">
        <v>21288</v>
      </c>
      <c r="T2974" t="str">
        <f>IFERROR(
  IF(TRIM(Table22[[#This Row],[STARS]])="", "Unknown",
    TRIM(MID(Table22[[#This Row],[STARS]], FIND("Stars:", Table22[[#This Row],[STARS]]) + 6, LEN(Table22[[#This Row],[STARS]])))
  ),
"Unknown")</f>
        <v xml:space="preserve">
Chutimon Chuengcharoensukying, 
Sunny Suwanmethanont, 
Sarika Sartsilpsupa, 
Thirawat Ngosawang
</v>
      </c>
      <c r="V2974">
        <v>1812</v>
      </c>
      <c r="W2974">
        <v>113</v>
      </c>
      <c r="X2974">
        <v>0</v>
      </c>
    </row>
    <row r="2975" spans="1:24" x14ac:dyDescent="0.3">
      <c r="A2975" t="s">
        <v>9839</v>
      </c>
      <c r="C2975" t="s">
        <v>9839</v>
      </c>
      <c r="D2975">
        <v>-2020</v>
      </c>
      <c r="E2975" t="str" cm="1">
        <f t="array" ref="E2975">_xlfn.LET(
  _xlpm.raw, TRIM(SUBSTITUTE(SUBSTITUTE(SUBSTITUTE(SUBSTITUTE(SUBSTITUTE(SUBSTITUTE(D2975,"(",""),")",""),"â€“","-"),"–","-"),"I",""),"V","")),
  _xlpm.cleaned, TRIM(SUBSTITUTE(SUBSTITUTE(_xlpm.raw,"-"," - "),","," ")),
  _xlpm.words, _xlfn.FILTERXML("&lt;t&gt;&lt;s&gt;" &amp; SUBSTITUTE(_xlpm.cleaned," ","&lt;/s&gt;&lt;s&gt;") &amp; "&lt;/s&gt;&lt;/t&gt;", "//s"),
  _xlpm.nums, _xlfn.TEXTJOIN("-", TRUE, IF(ISNUMBER(--_xlpm.words), _xlpm.words, "")),
  IFERROR(_xlpm.nums, "")
)</f>
        <v>2020</v>
      </c>
      <c r="F2975" t="s">
        <v>19675</v>
      </c>
      <c r="G2975" t="s">
        <v>38</v>
      </c>
      <c r="I2975" t="s">
        <v>38</v>
      </c>
      <c r="K2975">
        <v>5.4</v>
      </c>
      <c r="M2975">
        <v>5.4</v>
      </c>
      <c r="O2975" t="s">
        <v>9840</v>
      </c>
      <c r="P2975" t="s">
        <v>9841</v>
      </c>
      <c r="R2975" t="s">
        <v>21287</v>
      </c>
      <c r="S2975" t="s">
        <v>21287</v>
      </c>
      <c r="T2975" t="str">
        <f>IFERROR(
  IF(TRIM(Table22[[#This Row],[STARS]])="", "Unknown",
    TRIM(MID(Table22[[#This Row],[STARS]], FIND("Stars:", Table22[[#This Row],[STARS]]) + 6, LEN(Table22[[#This Row],[STARS]])))
  ),
"Unknown")</f>
        <v xml:space="preserve">
Chris Noth, 
Nia Fairweather, 
Chris Trousdale, 
Otoja Abit
</v>
      </c>
      <c r="V2975">
        <v>860</v>
      </c>
      <c r="W2975">
        <v>88</v>
      </c>
      <c r="X2975">
        <v>0</v>
      </c>
    </row>
    <row r="2976" spans="1:24" x14ac:dyDescent="0.3">
      <c r="A2976" t="s">
        <v>9842</v>
      </c>
      <c r="C2976" t="s">
        <v>9842</v>
      </c>
      <c r="D2976">
        <v>-2016</v>
      </c>
      <c r="E2976" t="str" cm="1">
        <f t="array" ref="E2976">_xlfn.LET(
  _xlpm.raw, TRIM(SUBSTITUTE(SUBSTITUTE(SUBSTITUTE(SUBSTITUTE(SUBSTITUTE(SUBSTITUTE(D2976,"(",""),")",""),"â€“","-"),"–","-"),"I",""),"V","")),
  _xlpm.cleaned, TRIM(SUBSTITUTE(SUBSTITUTE(_xlpm.raw,"-"," - "),","," ")),
  _xlpm.words, _xlfn.FILTERXML("&lt;t&gt;&lt;s&gt;" &amp; SUBSTITUTE(_xlpm.cleaned," ","&lt;/s&gt;&lt;s&gt;") &amp; "&lt;/s&gt;&lt;/t&gt;", "//s"),
  _xlpm.nums, _xlfn.TEXTJOIN("-", TRUE, IF(ISNUMBER(--_xlpm.words), _xlpm.words, "")),
  IFERROR(_xlpm.nums, "")
)</f>
        <v>2016</v>
      </c>
      <c r="F2976" t="s">
        <v>19684</v>
      </c>
      <c r="G2976" t="s">
        <v>959</v>
      </c>
      <c r="I2976" t="s">
        <v>959</v>
      </c>
      <c r="K2976">
        <v>5.8</v>
      </c>
      <c r="M2976">
        <v>5.8</v>
      </c>
      <c r="O2976" t="s">
        <v>9843</v>
      </c>
      <c r="P2976" t="s">
        <v>9844</v>
      </c>
      <c r="R2976" t="s">
        <v>21286</v>
      </c>
      <c r="S2976" t="s">
        <v>21286</v>
      </c>
      <c r="T2976" t="str">
        <f>IFERROR(
  IF(TRIM(Table22[[#This Row],[STARS]])="", "Unknown",
    TRIM(MID(Table22[[#This Row],[STARS]], FIND("Stars:", Table22[[#This Row],[STARS]]) + 6, LEN(Table22[[#This Row],[STARS]])))
  ),
"Unknown")</f>
        <v xml:space="preserve">
Nichole Sakura, 
Fabianne Therese, 
Pat Healy, 
Michelle Borth
</v>
      </c>
      <c r="V2976">
        <v>5070</v>
      </c>
      <c r="W2976">
        <v>88</v>
      </c>
      <c r="X2976">
        <v>0</v>
      </c>
    </row>
    <row r="2977" spans="1:24" x14ac:dyDescent="0.3">
      <c r="A2977" t="s">
        <v>9845</v>
      </c>
      <c r="C2977" t="s">
        <v>9845</v>
      </c>
      <c r="D2977">
        <v>-2013</v>
      </c>
      <c r="E2977" t="str" cm="1">
        <f t="array" ref="E2977">_xlfn.LET(
  _xlpm.raw, TRIM(SUBSTITUTE(SUBSTITUTE(SUBSTITUTE(SUBSTITUTE(SUBSTITUTE(SUBSTITUTE(D2977,"(",""),")",""),"â€“","-"),"–","-"),"I",""),"V","")),
  _xlpm.cleaned, TRIM(SUBSTITUTE(SUBSTITUTE(_xlpm.raw,"-"," - "),","," ")),
  _xlpm.words, _xlfn.FILTERXML("&lt;t&gt;&lt;s&gt;" &amp; SUBSTITUTE(_xlpm.cleaned," ","&lt;/s&gt;&lt;s&gt;") &amp; "&lt;/s&gt;&lt;/t&gt;", "//s"),
  _xlpm.nums, _xlfn.TEXTJOIN("-", TRUE, IF(ISNUMBER(--_xlpm.words), _xlpm.words, "")),
  IFERROR(_xlpm.nums, "")
)</f>
        <v>2013</v>
      </c>
      <c r="F2977" t="s">
        <v>19674</v>
      </c>
      <c r="G2977" t="s">
        <v>3939</v>
      </c>
      <c r="I2977" t="s">
        <v>3939</v>
      </c>
      <c r="K2977">
        <v>4.9000000000000004</v>
      </c>
      <c r="M2977">
        <v>4.9000000000000004</v>
      </c>
      <c r="O2977" t="s">
        <v>9846</v>
      </c>
      <c r="P2977" t="s">
        <v>9847</v>
      </c>
      <c r="R2977" t="s">
        <v>1894</v>
      </c>
      <c r="S2977" t="s">
        <v>1894</v>
      </c>
      <c r="T2977" t="str">
        <f>IFERROR(
  IF(TRIM(Table22[[#This Row],[STARS]])="", "Unknown",
    TRIM(MID(Table22[[#This Row],[STARS]], FIND("Stars:", Table22[[#This Row],[STARS]]) + 6, LEN(Table22[[#This Row],[STARS]])))
  ),
"Unknown")</f>
        <v xml:space="preserve">
Johan Earl, 
Tim Pocock, 
Martin Copping, 
Denai Gracie
</v>
      </c>
      <c r="V2977">
        <v>1960</v>
      </c>
      <c r="W2977">
        <v>95</v>
      </c>
      <c r="X2977">
        <v>0</v>
      </c>
    </row>
    <row r="2978" spans="1:24" x14ac:dyDescent="0.3">
      <c r="A2978" t="s">
        <v>9848</v>
      </c>
      <c r="C2978" t="s">
        <v>9848</v>
      </c>
      <c r="D2978">
        <v>-2022</v>
      </c>
      <c r="E2978" t="str" cm="1">
        <f t="array" ref="E2978">_xlfn.LET(
  _xlpm.raw, TRIM(SUBSTITUTE(SUBSTITUTE(SUBSTITUTE(SUBSTITUTE(SUBSTITUTE(SUBSTITUTE(D2978,"(",""),")",""),"â€“","-"),"–","-"),"I",""),"V","")),
  _xlpm.cleaned, TRIM(SUBSTITUTE(SUBSTITUTE(_xlpm.raw,"-"," - "),","," ")),
  _xlpm.words, _xlfn.FILTERXML("&lt;t&gt;&lt;s&gt;" &amp; SUBSTITUTE(_xlpm.cleaned," ","&lt;/s&gt;&lt;s&gt;") &amp; "&lt;/s&gt;&lt;/t&gt;", "//s"),
  _xlpm.nums, _xlfn.TEXTJOIN("-", TRUE, IF(ISNUMBER(--_xlpm.words), _xlpm.words, "")),
  IFERROR(_xlpm.nums, "")
)</f>
        <v>2022</v>
      </c>
      <c r="F2978" t="s">
        <v>19760</v>
      </c>
      <c r="G2978" t="s">
        <v>86</v>
      </c>
      <c r="I2978" t="s">
        <v>86</v>
      </c>
      <c r="K2978">
        <v>0</v>
      </c>
      <c r="M2978">
        <v>0</v>
      </c>
      <c r="O2978" t="s">
        <v>9849</v>
      </c>
      <c r="P2978" t="s">
        <v>9850</v>
      </c>
      <c r="R2978" t="s">
        <v>21285</v>
      </c>
      <c r="S2978" t="s">
        <v>21285</v>
      </c>
      <c r="T2978" t="str">
        <f>IFERROR(
  IF(TRIM(Table22[[#This Row],[STARS]])="", "Unknown",
    TRIM(MID(Table22[[#This Row],[STARS]], FIND("Stars:", Table22[[#This Row],[STARS]]) + 6, LEN(Table22[[#This Row],[STARS]])))
  ),
"Unknown")</f>
        <v xml:space="preserve">
Grant Gustin, 
Kaylah Zander, 
Camille Sullivan, 
Tom McBeath
</v>
      </c>
      <c r="V2978">
        <v>0</v>
      </c>
      <c r="W2978">
        <v>0</v>
      </c>
      <c r="X2978">
        <v>0</v>
      </c>
    </row>
    <row r="2979" spans="1:24" x14ac:dyDescent="0.3">
      <c r="A2979" t="s">
        <v>9851</v>
      </c>
      <c r="C2979" t="s">
        <v>9851</v>
      </c>
      <c r="D2979">
        <v>-2020</v>
      </c>
      <c r="E2979" t="str" cm="1">
        <f t="array" ref="E2979">_xlfn.LET(
  _xlpm.raw, TRIM(SUBSTITUTE(SUBSTITUTE(SUBSTITUTE(SUBSTITUTE(SUBSTITUTE(SUBSTITUTE(D2979,"(",""),")",""),"â€“","-"),"–","-"),"I",""),"V","")),
  _xlpm.cleaned, TRIM(SUBSTITUTE(SUBSTITUTE(_xlpm.raw,"-"," - "),","," ")),
  _xlpm.words, _xlfn.FILTERXML("&lt;t&gt;&lt;s&gt;" &amp; SUBSTITUTE(_xlpm.cleaned," ","&lt;/s&gt;&lt;s&gt;") &amp; "&lt;/s&gt;&lt;/t&gt;", "//s"),
  _xlpm.nums, _xlfn.TEXTJOIN("-", TRUE, IF(ISNUMBER(--_xlpm.words), _xlpm.words, "")),
  IFERROR(_xlpm.nums, "")
)</f>
        <v>2020</v>
      </c>
      <c r="F2979" t="s">
        <v>19675</v>
      </c>
      <c r="G2979" t="s">
        <v>86</v>
      </c>
      <c r="I2979" t="s">
        <v>86</v>
      </c>
      <c r="K2979">
        <v>3.6</v>
      </c>
      <c r="M2979">
        <v>3.6</v>
      </c>
      <c r="O2979" t="s">
        <v>9852</v>
      </c>
      <c r="P2979" t="s">
        <v>9853</v>
      </c>
      <c r="R2979" t="s">
        <v>21284</v>
      </c>
      <c r="S2979" t="s">
        <v>21284</v>
      </c>
      <c r="T2979" t="str">
        <f>IFERROR(
  IF(TRIM(Table22[[#This Row],[STARS]])="", "Unknown",
    TRIM(MID(Table22[[#This Row],[STARS]], FIND("Stars:", Table22[[#This Row],[STARS]]) + 6, LEN(Table22[[#This Row],[STARS]])))
  ),
"Unknown")</f>
        <v xml:space="preserve">
Keerthy Suresh, 
Naveen Chandra, 
Sumanth Shailendra, 
Kamal Kamaraju
</v>
      </c>
      <c r="V2979">
        <v>1793</v>
      </c>
      <c r="W2979">
        <v>136</v>
      </c>
      <c r="X2979">
        <v>0</v>
      </c>
    </row>
    <row r="2980" spans="1:24" x14ac:dyDescent="0.3">
      <c r="A2980" t="s">
        <v>9854</v>
      </c>
      <c r="C2980" t="s">
        <v>9854</v>
      </c>
      <c r="D2980" t="str">
        <v>(2019â€“ )</v>
      </c>
      <c r="E2980" t="str" cm="1">
        <f t="array" ref="E2980">_xlfn.LET(
  _xlpm.raw, TRIM(SUBSTITUTE(SUBSTITUTE(SUBSTITUTE(SUBSTITUTE(SUBSTITUTE(SUBSTITUTE(D2980,"(",""),")",""),"â€“","-"),"–","-"),"I",""),"V","")),
  _xlpm.cleaned, TRIM(SUBSTITUTE(SUBSTITUTE(_xlpm.raw,"-"," - "),","," ")),
  _xlpm.words, _xlfn.FILTERXML("&lt;t&gt;&lt;s&gt;" &amp; SUBSTITUTE(_xlpm.cleaned," ","&lt;/s&gt;&lt;s&gt;") &amp; "&lt;/s&gt;&lt;/t&gt;", "//s"),
  _xlpm.nums, _xlfn.TEXTJOIN("-", TRUE, IF(ISNUMBER(--_xlpm.words), _xlpm.words, "")),
  IFERROR(_xlpm.nums, "")
)</f>
        <v>2019</v>
      </c>
      <c r="F2980" t="s">
        <v>19677</v>
      </c>
      <c r="G2980" t="s">
        <v>248</v>
      </c>
      <c r="I2980" t="s">
        <v>248</v>
      </c>
      <c r="K2980">
        <v>7</v>
      </c>
      <c r="M2980">
        <v>7</v>
      </c>
      <c r="O2980" t="s">
        <v>9855</v>
      </c>
      <c r="P2980" t="s">
        <v>9856</v>
      </c>
      <c r="R2980" t="s">
        <v>1894</v>
      </c>
      <c r="S2980" t="s">
        <v>1894</v>
      </c>
      <c r="T2980" t="str">
        <f>IFERROR(
  IF(TRIM(Table22[[#This Row],[STARS]])="", "Unknown",
    TRIM(MID(Table22[[#This Row],[STARS]], FIND("Stars:", Table22[[#This Row],[STARS]]) + 6, LEN(Table22[[#This Row],[STARS]])))
  ),
"Unknown")</f>
        <v xml:space="preserve">
Yoo-Young Lee, 
Lee Min-ki, 
Lee Joon-hyuk, 
Kim Yong Ji
</v>
      </c>
      <c r="V2980">
        <v>260</v>
      </c>
      <c r="W2980">
        <v>60</v>
      </c>
      <c r="X2980">
        <v>0</v>
      </c>
    </row>
    <row r="2981" spans="1:24" x14ac:dyDescent="0.3">
      <c r="A2981" t="s">
        <v>9857</v>
      </c>
      <c r="C2981" t="s">
        <v>9857</v>
      </c>
      <c r="D2981" t="str">
        <v>(II)</v>
      </c>
      <c r="E2981" t="str" cm="1">
        <f t="array" ref="E2981">_xlfn.LET(
  _xlpm.raw, TRIM(SUBSTITUTE(SUBSTITUTE(SUBSTITUTE(SUBSTITUTE(SUBSTITUTE(SUBSTITUTE(D2981,"(",""),")",""),"â€“","-"),"–","-"),"I",""),"V","")),
  _xlpm.cleaned, TRIM(SUBSTITUTE(SUBSTITUTE(_xlpm.raw,"-"," - "),","," ")),
  _xlpm.words, _xlfn.FILTERXML("&lt;t&gt;&lt;s&gt;" &amp; SUBSTITUTE(_xlpm.cleaned," ","&lt;/s&gt;&lt;s&gt;") &amp; "&lt;/s&gt;&lt;/t&gt;", "//s"),
  _xlpm.nums, _xlfn.TEXTJOIN("-", TRUE, IF(ISNUMBER(--_xlpm.words), _xlpm.words, "")),
  IFERROR(_xlpm.nums, "")
)</f>
        <v/>
      </c>
      <c r="F2981" t="s">
        <v>19845</v>
      </c>
      <c r="G2981" t="s">
        <v>1780</v>
      </c>
      <c r="I2981" t="s">
        <v>1780</v>
      </c>
      <c r="K2981">
        <v>0</v>
      </c>
      <c r="M2981">
        <v>0</v>
      </c>
      <c r="O2981" t="s">
        <v>9858</v>
      </c>
      <c r="P2981" t="s">
        <v>9859</v>
      </c>
      <c r="R2981" t="s">
        <v>21283</v>
      </c>
      <c r="S2981" t="s">
        <v>21283</v>
      </c>
      <c r="T2981" t="str">
        <f>IFERROR(
  IF(TRIM(Table22[[#This Row],[STARS]])="", "Unknown",
    TRIM(MID(Table22[[#This Row],[STARS]], FIND("Stars:", Table22[[#This Row],[STARS]]) + 6, LEN(Table22[[#This Row],[STARS]])))
  ),
"Unknown")</f>
        <v>Unknown</v>
      </c>
      <c r="V2981">
        <v>0</v>
      </c>
      <c r="W2981">
        <v>0</v>
      </c>
      <c r="X2981">
        <v>0</v>
      </c>
    </row>
    <row r="2982" spans="1:24" x14ac:dyDescent="0.3">
      <c r="A2982" t="s">
        <v>9860</v>
      </c>
      <c r="C2982" t="s">
        <v>9860</v>
      </c>
      <c r="D2982" t="str">
        <v>(2017â€“ )</v>
      </c>
      <c r="E2982" t="str" cm="1">
        <f t="array" ref="E2982">_xlfn.LET(
  _xlpm.raw, TRIM(SUBSTITUTE(SUBSTITUTE(SUBSTITUTE(SUBSTITUTE(SUBSTITUTE(SUBSTITUTE(D2982,"(",""),")",""),"â€“","-"),"–","-"),"I",""),"V","")),
  _xlpm.cleaned, TRIM(SUBSTITUTE(SUBSTITUTE(_xlpm.raw,"-"," - "),","," ")),
  _xlpm.words, _xlfn.FILTERXML("&lt;t&gt;&lt;s&gt;" &amp; SUBSTITUTE(_xlpm.cleaned," ","&lt;/s&gt;&lt;s&gt;") &amp; "&lt;/s&gt;&lt;/t&gt;", "//s"),
  _xlpm.nums, _xlfn.TEXTJOIN("-", TRUE, IF(ISNUMBER(--_xlpm.words), _xlpm.words, "")),
  IFERROR(_xlpm.nums, "")
)</f>
        <v>2017</v>
      </c>
      <c r="F2982" t="s">
        <v>19682</v>
      </c>
      <c r="G2982" t="s">
        <v>1156</v>
      </c>
      <c r="I2982" t="s">
        <v>1156</v>
      </c>
      <c r="K2982">
        <v>6.6</v>
      </c>
      <c r="M2982">
        <v>6.6</v>
      </c>
      <c r="O2982" t="s">
        <v>9861</v>
      </c>
      <c r="P2982" t="s">
        <v>9862</v>
      </c>
      <c r="R2982" t="s">
        <v>1894</v>
      </c>
      <c r="S2982" t="s">
        <v>1894</v>
      </c>
      <c r="T2982" t="str">
        <f>IFERROR(
  IF(TRIM(Table22[[#This Row],[STARS]])="", "Unknown",
    TRIM(MID(Table22[[#This Row],[STARS]], FIND("Stars:", Table22[[#This Row],[STARS]]) + 6, LEN(Table22[[#This Row],[STARS]])))
  ),
"Unknown")</f>
        <v xml:space="preserve">
Megumi Han, 
Brandon McInnis, 
Hisako Kanemoto, 
Clifford Chapin
</v>
      </c>
      <c r="V2982">
        <v>1121</v>
      </c>
      <c r="W2982">
        <v>24</v>
      </c>
      <c r="X2982">
        <v>0</v>
      </c>
    </row>
    <row r="2983" spans="1:24" x14ac:dyDescent="0.3">
      <c r="A2983" t="s">
        <v>9863</v>
      </c>
      <c r="C2983" t="s">
        <v>9863</v>
      </c>
      <c r="D2983" t="str">
        <v>(2019â€“ )</v>
      </c>
      <c r="E2983" t="str" cm="1">
        <f t="array" ref="E2983">_xlfn.LET(
  _xlpm.raw, TRIM(SUBSTITUTE(SUBSTITUTE(SUBSTITUTE(SUBSTITUTE(SUBSTITUTE(SUBSTITUTE(D2983,"(",""),")",""),"â€“","-"),"–","-"),"I",""),"V","")),
  _xlpm.cleaned, TRIM(SUBSTITUTE(SUBSTITUTE(_xlpm.raw,"-"," - "),","," ")),
  _xlpm.words, _xlfn.FILTERXML("&lt;t&gt;&lt;s&gt;" &amp; SUBSTITUTE(_xlpm.cleaned," ","&lt;/s&gt;&lt;s&gt;") &amp; "&lt;/s&gt;&lt;/t&gt;", "//s"),
  _xlpm.nums, _xlfn.TEXTJOIN("-", TRUE, IF(ISNUMBER(--_xlpm.words), _xlpm.words, "")),
  IFERROR(_xlpm.nums, "")
)</f>
        <v>2019</v>
      </c>
      <c r="F2983" t="s">
        <v>19677</v>
      </c>
      <c r="G2983" t="s">
        <v>2395</v>
      </c>
      <c r="I2983" t="s">
        <v>2395</v>
      </c>
      <c r="K2983">
        <v>7.7</v>
      </c>
      <c r="M2983">
        <v>7.7</v>
      </c>
      <c r="O2983" t="s">
        <v>9864</v>
      </c>
      <c r="P2983" t="s">
        <v>9865</v>
      </c>
      <c r="R2983" t="s">
        <v>1894</v>
      </c>
      <c r="S2983" t="s">
        <v>1894</v>
      </c>
      <c r="T2983" t="str">
        <f>IFERROR(
  IF(TRIM(Table22[[#This Row],[STARS]])="", "Unknown",
    TRIM(MID(Table22[[#This Row],[STARS]], FIND("Stars:", Table22[[#This Row],[STARS]]) + 6, LEN(Table22[[#This Row],[STARS]])))
  ),
"Unknown")</f>
        <v xml:space="preserve">
Michael Bentt, 
Surya Bonaly, 
Harold Perrineau, 
Mauro Prosperi
</v>
      </c>
      <c r="V2983">
        <v>1551</v>
      </c>
      <c r="W2983">
        <v>30</v>
      </c>
      <c r="X2983">
        <v>0</v>
      </c>
    </row>
    <row r="2984" spans="1:24" x14ac:dyDescent="0.3">
      <c r="A2984" t="s">
        <v>9866</v>
      </c>
      <c r="C2984" t="s">
        <v>9866</v>
      </c>
      <c r="D2984">
        <v>-1998</v>
      </c>
      <c r="E2984" t="str" cm="1">
        <f t="array" ref="E2984">_xlfn.LET(
  _xlpm.raw, TRIM(SUBSTITUTE(SUBSTITUTE(SUBSTITUTE(SUBSTITUTE(SUBSTITUTE(SUBSTITUTE(D2984,"(",""),")",""),"â€“","-"),"–","-"),"I",""),"V","")),
  _xlpm.cleaned, TRIM(SUBSTITUTE(SUBSTITUTE(_xlpm.raw,"-"," - "),","," ")),
  _xlpm.words, _xlfn.FILTERXML("&lt;t&gt;&lt;s&gt;" &amp; SUBSTITUTE(_xlpm.cleaned," ","&lt;/s&gt;&lt;s&gt;") &amp; "&lt;/s&gt;&lt;/t&gt;", "//s"),
  _xlpm.nums, _xlfn.TEXTJOIN("-", TRUE, IF(ISNUMBER(--_xlpm.words), _xlpm.words, "")),
  IFERROR(_xlpm.nums, "")
)</f>
        <v>1998</v>
      </c>
      <c r="F2984" t="s">
        <v>19775</v>
      </c>
      <c r="G2984" t="s">
        <v>38</v>
      </c>
      <c r="I2984" t="s">
        <v>38</v>
      </c>
      <c r="K2984">
        <v>6.7</v>
      </c>
      <c r="M2984">
        <v>6.7</v>
      </c>
      <c r="O2984" t="s">
        <v>9867</v>
      </c>
      <c r="P2984" t="s">
        <v>9868</v>
      </c>
      <c r="R2984" t="s">
        <v>21251</v>
      </c>
      <c r="S2984" t="s">
        <v>21251</v>
      </c>
      <c r="T2984" t="str">
        <f>IFERROR(
  IF(TRIM(Table22[[#This Row],[STARS]])="", "Unknown",
    TRIM(MID(Table22[[#This Row],[STARS]], FIND("Stars:", Table22[[#This Row],[STARS]]) + 6, LEN(Table22[[#This Row],[STARS]])))
  ),
"Unknown")</f>
        <v xml:space="preserve">
Rolf LassgÃ¥rd, 
Helena BergstrÃ¶m, 
Johan Widerberg, 
Gunilla RÃ¶Ã¶r
</v>
      </c>
      <c r="V2984">
        <v>2510</v>
      </c>
      <c r="W2984">
        <v>130</v>
      </c>
      <c r="X2984" t="s">
        <v>9869</v>
      </c>
    </row>
    <row r="2985" spans="1:24" x14ac:dyDescent="0.3">
      <c r="A2985" t="s">
        <v>9870</v>
      </c>
      <c r="C2985" t="s">
        <v>9870</v>
      </c>
      <c r="D2985" t="str">
        <v>(2011â€“ )</v>
      </c>
      <c r="E2985" t="str" cm="1">
        <f t="array" ref="E2985">_xlfn.LET(
  _xlpm.raw, TRIM(SUBSTITUTE(SUBSTITUTE(SUBSTITUTE(SUBSTITUTE(SUBSTITUTE(SUBSTITUTE(D2985,"(",""),")",""),"â€“","-"),"–","-"),"I",""),"V","")),
  _xlpm.cleaned, TRIM(SUBSTITUTE(SUBSTITUTE(_xlpm.raw,"-"," - "),","," ")),
  _xlpm.words, _xlfn.FILTERXML("&lt;t&gt;&lt;s&gt;" &amp; SUBSTITUTE(_xlpm.cleaned," ","&lt;/s&gt;&lt;s&gt;") &amp; "&lt;/s&gt;&lt;/t&gt;", "//s"),
  _xlpm.nums, _xlfn.TEXTJOIN("-", TRUE, IF(ISNUMBER(--_xlpm.words), _xlpm.words, "")),
  IFERROR(_xlpm.nums, "")
)</f>
        <v>2011</v>
      </c>
      <c r="F2985" t="s">
        <v>19679</v>
      </c>
      <c r="G2985" t="s">
        <v>15</v>
      </c>
      <c r="I2985" t="s">
        <v>15</v>
      </c>
      <c r="K2985">
        <v>7.4</v>
      </c>
      <c r="M2985">
        <v>7.4</v>
      </c>
      <c r="O2985" t="s">
        <v>9871</v>
      </c>
      <c r="P2985" t="s">
        <v>9872</v>
      </c>
      <c r="R2985" t="s">
        <v>1894</v>
      </c>
      <c r="S2985" t="s">
        <v>1894</v>
      </c>
      <c r="T2985" t="str">
        <f>IFERROR(
  IF(TRIM(Table22[[#This Row],[STARS]])="", "Unknown",
    TRIM(MID(Table22[[#This Row],[STARS]], FIND("Stars:", Table22[[#This Row],[STARS]]) + 6, LEN(Table22[[#This Row],[STARS]])))
  ),
"Unknown")</f>
        <v xml:space="preserve">
Hiroaki Hirata, 
Masakazu Morita, 
Yuri Lowenthal, 
Michael McConnohie
</v>
      </c>
      <c r="V2985">
        <v>833</v>
      </c>
      <c r="W2985">
        <v>0</v>
      </c>
      <c r="X2985">
        <v>0</v>
      </c>
    </row>
    <row r="2986" spans="1:24" x14ac:dyDescent="0.3">
      <c r="A2986" t="s">
        <v>9873</v>
      </c>
      <c r="C2986" t="s">
        <v>9873</v>
      </c>
      <c r="D2986" t="str">
        <v>(2014 TV Movie)</v>
      </c>
      <c r="E2986" t="str" cm="1">
        <f t="array" ref="E2986">_xlfn.LET(
  _xlpm.raw, TRIM(SUBSTITUTE(SUBSTITUTE(SUBSTITUTE(SUBSTITUTE(SUBSTITUTE(SUBSTITUTE(D2986,"(",""),")",""),"â€“","-"),"–","-"),"I",""),"V","")),
  _xlpm.cleaned, TRIM(SUBSTITUTE(SUBSTITUTE(_xlpm.raw,"-"," - "),","," ")),
  _xlpm.words, _xlfn.FILTERXML("&lt;t&gt;&lt;s&gt;" &amp; SUBSTITUTE(_xlpm.cleaned," ","&lt;/s&gt;&lt;s&gt;") &amp; "&lt;/s&gt;&lt;/t&gt;", "//s"),
  _xlpm.nums, _xlfn.TEXTJOIN("-", TRUE, IF(ISNUMBER(--_xlpm.words), _xlpm.words, "")),
  IFERROR(_xlpm.nums, "")
)</f>
        <v>2014</v>
      </c>
      <c r="F2986" t="s">
        <v>19686</v>
      </c>
      <c r="G2986" t="s">
        <v>104</v>
      </c>
      <c r="I2986" t="s">
        <v>104</v>
      </c>
      <c r="K2986">
        <v>5.5</v>
      </c>
      <c r="M2986">
        <v>5.5</v>
      </c>
      <c r="O2986" t="s">
        <v>9874</v>
      </c>
      <c r="P2986" t="s">
        <v>9875</v>
      </c>
      <c r="R2986" t="s">
        <v>21282</v>
      </c>
      <c r="S2986" t="s">
        <v>21282</v>
      </c>
      <c r="T2986" t="str">
        <f>IFERROR(
  IF(TRIM(Table22[[#This Row],[STARS]])="", "Unknown",
    TRIM(MID(Table22[[#This Row],[STARS]], FIND("Stars:", Table22[[#This Row],[STARS]]) + 6, LEN(Table22[[#This Row],[STARS]])))
  ),
"Unknown")</f>
        <v xml:space="preserve">
Vanessa Marcil, 
James Denton, 
Cindy Pickett, 
Gladys RodrÃ­guez
</v>
      </c>
      <c r="V2986">
        <v>1573</v>
      </c>
      <c r="W2986">
        <v>86</v>
      </c>
      <c r="X2986">
        <v>0</v>
      </c>
    </row>
    <row r="2987" spans="1:24" x14ac:dyDescent="0.3">
      <c r="A2987" t="s">
        <v>9876</v>
      </c>
      <c r="C2987" t="s">
        <v>9876</v>
      </c>
      <c r="D2987" t="str">
        <v>(2019â€“ )</v>
      </c>
      <c r="E2987" t="str" cm="1">
        <f t="array" ref="E2987">_xlfn.LET(
  _xlpm.raw, TRIM(SUBSTITUTE(SUBSTITUTE(SUBSTITUTE(SUBSTITUTE(SUBSTITUTE(SUBSTITUTE(D2987,"(",""),")",""),"â€“","-"),"–","-"),"I",""),"V","")),
  _xlpm.cleaned, TRIM(SUBSTITUTE(SUBSTITUTE(_xlpm.raw,"-"," - "),","," ")),
  _xlpm.words, _xlfn.FILTERXML("&lt;t&gt;&lt;s&gt;" &amp; SUBSTITUTE(_xlpm.cleaned," ","&lt;/s&gt;&lt;s&gt;") &amp; "&lt;/s&gt;&lt;/t&gt;", "//s"),
  _xlpm.nums, _xlfn.TEXTJOIN("-", TRUE, IF(ISNUMBER(--_xlpm.words), _xlpm.words, "")),
  IFERROR(_xlpm.nums, "")
)</f>
        <v>2019</v>
      </c>
      <c r="F2987" t="s">
        <v>19677</v>
      </c>
      <c r="G2987" t="s">
        <v>9877</v>
      </c>
      <c r="I2987" t="s">
        <v>9877</v>
      </c>
      <c r="K2987">
        <v>7.5</v>
      </c>
      <c r="M2987">
        <v>7.5</v>
      </c>
      <c r="O2987" t="s">
        <v>9878</v>
      </c>
      <c r="P2987" t="s">
        <v>9879</v>
      </c>
      <c r="R2987" t="s">
        <v>1894</v>
      </c>
      <c r="S2987" t="s">
        <v>1894</v>
      </c>
      <c r="T2987" t="str">
        <f>IFERROR(
  IF(TRIM(Table22[[#This Row],[STARS]])="", "Unknown",
    TRIM(MID(Table22[[#This Row],[STARS]], FIND("Stars:", Table22[[#This Row],[STARS]]) + 6, LEN(Table22[[#This Row],[STARS]])))
  ),
"Unknown")</f>
        <v xml:space="preserve">
Cameron Bautsch, 
Greg Cote, 
Joe Daniels, 
Ned Gayle
</v>
      </c>
      <c r="V2987">
        <v>451</v>
      </c>
      <c r="W2987">
        <v>0</v>
      </c>
      <c r="X2987">
        <v>0</v>
      </c>
    </row>
    <row r="2988" spans="1:24" x14ac:dyDescent="0.3">
      <c r="A2988" t="s">
        <v>9880</v>
      </c>
      <c r="C2988" t="s">
        <v>9880</v>
      </c>
      <c r="D2988">
        <v>-2021</v>
      </c>
      <c r="E2988" t="str" cm="1">
        <f t="array" ref="E2988">_xlfn.LET(
  _xlpm.raw, TRIM(SUBSTITUTE(SUBSTITUTE(SUBSTITUTE(SUBSTITUTE(SUBSTITUTE(SUBSTITUTE(D2988,"(",""),")",""),"â€“","-"),"–","-"),"I",""),"V","")),
  _xlpm.cleaned, TRIM(SUBSTITUTE(SUBSTITUTE(_xlpm.raw,"-"," - "),","," ")),
  _xlpm.words, _xlfn.FILTERXML("&lt;t&gt;&lt;s&gt;" &amp; SUBSTITUTE(_xlpm.cleaned," ","&lt;/s&gt;&lt;s&gt;") &amp; "&lt;/s&gt;&lt;/t&gt;", "//s"),
  _xlpm.nums, _xlfn.TEXTJOIN("-", TRUE, IF(ISNUMBER(--_xlpm.words), _xlpm.words, "")),
  IFERROR(_xlpm.nums, "")
)</f>
        <v>2021</v>
      </c>
      <c r="F2988" t="s">
        <v>19672</v>
      </c>
      <c r="G2988" t="s">
        <v>104</v>
      </c>
      <c r="I2988" t="s">
        <v>104</v>
      </c>
      <c r="K2988">
        <v>0</v>
      </c>
      <c r="M2988">
        <v>0</v>
      </c>
      <c r="O2988" t="s">
        <v>9881</v>
      </c>
      <c r="P2988" t="s">
        <v>9882</v>
      </c>
      <c r="R2988" t="s">
        <v>21281</v>
      </c>
      <c r="S2988" t="s">
        <v>21281</v>
      </c>
      <c r="T2988" t="str">
        <f>IFERROR(
  IF(TRIM(Table22[[#This Row],[STARS]])="", "Unknown",
    TRIM(MID(Table22[[#This Row],[STARS]], FIND("Stars:", Table22[[#This Row],[STARS]]) + 6, LEN(Table22[[#This Row],[STARS]])))
  ),
"Unknown")</f>
        <v xml:space="preserve">
Larissa Manoela, 
Thati Lopes, 
Bruno Montaleone, 
David Sherod
</v>
      </c>
      <c r="V2988">
        <v>0</v>
      </c>
      <c r="W2988">
        <v>96</v>
      </c>
      <c r="X2988">
        <v>0</v>
      </c>
    </row>
    <row r="2989" spans="1:24" x14ac:dyDescent="0.3">
      <c r="A2989" t="s">
        <v>9883</v>
      </c>
      <c r="C2989" t="s">
        <v>9883</v>
      </c>
      <c r="D2989" t="str">
        <v>(2018â€“2020)</v>
      </c>
      <c r="E2989" t="str" cm="1">
        <f t="array" ref="E2989">_xlfn.LET(
  _xlpm.raw, TRIM(SUBSTITUTE(SUBSTITUTE(SUBSTITUTE(SUBSTITUTE(SUBSTITUTE(SUBSTITUTE(D2989,"(",""),")",""),"â€“","-"),"–","-"),"I",""),"V","")),
  _xlpm.cleaned, TRIM(SUBSTITUTE(SUBSTITUTE(_xlpm.raw,"-"," - "),","," ")),
  _xlpm.words, _xlfn.FILTERXML("&lt;t&gt;&lt;s&gt;" &amp; SUBSTITUTE(_xlpm.cleaned," ","&lt;/s&gt;&lt;s&gt;") &amp; "&lt;/s&gt;&lt;/t&gt;", "//s"),
  _xlpm.nums, _xlfn.TEXTJOIN("-", TRUE, IF(ISNUMBER(--_xlpm.words), _xlpm.words, "")),
  IFERROR(_xlpm.nums, "")
)</f>
        <v>2018-2020</v>
      </c>
      <c r="F2989" t="s">
        <v>19770</v>
      </c>
      <c r="G2989" t="s">
        <v>5244</v>
      </c>
      <c r="I2989" t="s">
        <v>5244</v>
      </c>
      <c r="K2989">
        <v>6.6</v>
      </c>
      <c r="M2989">
        <v>6.6</v>
      </c>
      <c r="O2989" t="s">
        <v>9884</v>
      </c>
      <c r="P2989" t="s">
        <v>9885</v>
      </c>
      <c r="R2989" t="s">
        <v>1894</v>
      </c>
      <c r="S2989" t="s">
        <v>1894</v>
      </c>
      <c r="T2989" t="str">
        <f>IFERROR(
  IF(TRIM(Table22[[#This Row],[STARS]])="", "Unknown",
    TRIM(MID(Table22[[#This Row],[STARS]], FIND("Stars:", Table22[[#This Row],[STARS]]) + 6, LEN(Table22[[#This Row],[STARS]])))
  ),
"Unknown")</f>
        <v xml:space="preserve">
Lauren Lapkus, 
Stephanie Lemelin, 
Kelly McCreary, 
Grey Griffin
</v>
      </c>
      <c r="V2989">
        <v>219</v>
      </c>
      <c r="W2989">
        <v>23</v>
      </c>
      <c r="X2989">
        <v>0</v>
      </c>
    </row>
    <row r="2990" spans="1:24" x14ac:dyDescent="0.3">
      <c r="A2990" t="s">
        <v>9886</v>
      </c>
      <c r="C2990" t="s">
        <v>9886</v>
      </c>
      <c r="D2990" t="str">
        <v>(2019â€“ )</v>
      </c>
      <c r="E2990" t="str" cm="1">
        <f t="array" ref="E2990">_xlfn.LET(
  _xlpm.raw, TRIM(SUBSTITUTE(SUBSTITUTE(SUBSTITUTE(SUBSTITUTE(SUBSTITUTE(SUBSTITUTE(D2990,"(",""),")",""),"â€“","-"),"–","-"),"I",""),"V","")),
  _xlpm.cleaned, TRIM(SUBSTITUTE(SUBSTITUTE(_xlpm.raw,"-"," - "),","," ")),
  _xlpm.words, _xlfn.FILTERXML("&lt;t&gt;&lt;s&gt;" &amp; SUBSTITUTE(_xlpm.cleaned," ","&lt;/s&gt;&lt;s&gt;") &amp; "&lt;/s&gt;&lt;/t&gt;", "//s"),
  _xlpm.nums, _xlfn.TEXTJOIN("-", TRUE, IF(ISNUMBER(--_xlpm.words), _xlpm.words, "")),
  IFERROR(_xlpm.nums, "")
)</f>
        <v>2019</v>
      </c>
      <c r="F2990" t="s">
        <v>19677</v>
      </c>
      <c r="G2990" t="s">
        <v>6038</v>
      </c>
      <c r="I2990" t="s">
        <v>6038</v>
      </c>
      <c r="K2990">
        <v>7.2</v>
      </c>
      <c r="M2990">
        <v>7.2</v>
      </c>
      <c r="O2990" t="s">
        <v>9887</v>
      </c>
      <c r="P2990" t="s">
        <v>9888</v>
      </c>
      <c r="R2990" t="s">
        <v>1894</v>
      </c>
      <c r="S2990" t="s">
        <v>1894</v>
      </c>
      <c r="T2990" t="str">
        <f>IFERROR(
  IF(TRIM(Table22[[#This Row],[STARS]])="", "Unknown",
    TRIM(MID(Table22[[#This Row],[STARS]], FIND("Stars:", Table22[[#This Row],[STARS]]) + 6, LEN(Table22[[#This Row],[STARS]])))
  ),
"Unknown")</f>
        <v xml:space="preserve">
Dylan Schombing, 
Ãine Sunderland, 
Nahanni Mitchell, 
Nicholas Holmes
</v>
      </c>
      <c r="V2990">
        <v>124</v>
      </c>
      <c r="W2990">
        <v>22</v>
      </c>
      <c r="X2990">
        <v>0</v>
      </c>
    </row>
    <row r="2991" spans="1:24" x14ac:dyDescent="0.3">
      <c r="A2991" t="s">
        <v>9889</v>
      </c>
      <c r="C2991" t="s">
        <v>9889</v>
      </c>
      <c r="D2991" t="str">
        <v>(2018â€“ )</v>
      </c>
      <c r="E2991" t="str" cm="1">
        <f t="array" ref="E2991">_xlfn.LET(
  _xlpm.raw, TRIM(SUBSTITUTE(SUBSTITUTE(SUBSTITUTE(SUBSTITUTE(SUBSTITUTE(SUBSTITUTE(D2991,"(",""),")",""),"â€“","-"),"–","-"),"I",""),"V","")),
  _xlpm.cleaned, TRIM(SUBSTITUTE(SUBSTITUTE(_xlpm.raw,"-"," - "),","," ")),
  _xlpm.words, _xlfn.FILTERXML("&lt;t&gt;&lt;s&gt;" &amp; SUBSTITUTE(_xlpm.cleaned," ","&lt;/s&gt;&lt;s&gt;") &amp; "&lt;/s&gt;&lt;/t&gt;", "//s"),
  _xlpm.nums, _xlfn.TEXTJOIN("-", TRUE, IF(ISNUMBER(--_xlpm.words), _xlpm.words, "")),
  IFERROR(_xlpm.nums, "")
)</f>
        <v>2018</v>
      </c>
      <c r="F2991" t="s">
        <v>19693</v>
      </c>
      <c r="G2991" t="s">
        <v>959</v>
      </c>
      <c r="I2991" t="s">
        <v>959</v>
      </c>
      <c r="K2991">
        <v>7.6</v>
      </c>
      <c r="M2991">
        <v>7.6</v>
      </c>
      <c r="O2991" t="s">
        <v>9890</v>
      </c>
      <c r="P2991" t="s">
        <v>9891</v>
      </c>
      <c r="R2991" t="s">
        <v>1894</v>
      </c>
      <c r="S2991" t="s">
        <v>1894</v>
      </c>
      <c r="T2991" t="str">
        <f>IFERROR(
  IF(TRIM(Table22[[#This Row],[STARS]])="", "Unknown",
    TRIM(MID(Table22[[#This Row],[STARS]], FIND("Stars:", Table22[[#This Row],[STARS]]) + 6, LEN(Table22[[#This Row],[STARS]])))
  ),
"Unknown")</f>
        <v xml:space="preserve">
Lee Dong-Wook, 
Cho Seung-woo, 
Jin-ah Won, 
Kyoo-hyung Lee
</v>
      </c>
      <c r="V2991">
        <v>528</v>
      </c>
      <c r="W2991">
        <v>60</v>
      </c>
      <c r="X2991">
        <v>0</v>
      </c>
    </row>
    <row r="2992" spans="1:24" x14ac:dyDescent="0.3">
      <c r="A2992" t="s">
        <v>9892</v>
      </c>
      <c r="C2992" t="s">
        <v>9892</v>
      </c>
      <c r="D2992" t="str">
        <v>(2017â€“ )</v>
      </c>
      <c r="E2992" t="str" cm="1">
        <f t="array" ref="E2992">_xlfn.LET(
  _xlpm.raw, TRIM(SUBSTITUTE(SUBSTITUTE(SUBSTITUTE(SUBSTITUTE(SUBSTITUTE(SUBSTITUTE(D2992,"(",""),")",""),"â€“","-"),"–","-"),"I",""),"V","")),
  _xlpm.cleaned, TRIM(SUBSTITUTE(SUBSTITUTE(_xlpm.raw,"-"," - "),","," ")),
  _xlpm.words, _xlfn.FILTERXML("&lt;t&gt;&lt;s&gt;" &amp; SUBSTITUTE(_xlpm.cleaned," ","&lt;/s&gt;&lt;s&gt;") &amp; "&lt;/s&gt;&lt;/t&gt;", "//s"),
  _xlpm.nums, _xlfn.TEXTJOIN("-", TRUE, IF(ISNUMBER(--_xlpm.words), _xlpm.words, "")),
  IFERROR(_xlpm.nums, "")
)</f>
        <v>2017</v>
      </c>
      <c r="F2992" t="s">
        <v>19682</v>
      </c>
      <c r="G2992" t="s">
        <v>2395</v>
      </c>
      <c r="I2992" t="s">
        <v>2395</v>
      </c>
      <c r="K2992">
        <v>7.8</v>
      </c>
      <c r="M2992">
        <v>7.8</v>
      </c>
      <c r="O2992" t="s">
        <v>9893</v>
      </c>
      <c r="P2992" t="s">
        <v>9894</v>
      </c>
      <c r="R2992" t="s">
        <v>1894</v>
      </c>
      <c r="S2992" t="s">
        <v>1894</v>
      </c>
      <c r="T2992" t="str">
        <f>IFERROR(
  IF(TRIM(Table22[[#This Row],[STARS]])="", "Unknown",
    TRIM(MID(Table22[[#This Row],[STARS]], FIND("Stars:", Table22[[#This Row],[STARS]]) + 6, LEN(Table22[[#This Row],[STARS]])))
  ),
"Unknown")</f>
        <v xml:space="preserve">
Tayvon Bowers, 
Jake Fromm, 
Tate Martell, 
Lance LeGendre
</v>
      </c>
      <c r="V2992">
        <v>813</v>
      </c>
      <c r="W2992">
        <v>35</v>
      </c>
      <c r="X2992">
        <v>0</v>
      </c>
    </row>
    <row r="2993" spans="1:24" x14ac:dyDescent="0.3">
      <c r="A2993" t="s">
        <v>9895</v>
      </c>
      <c r="C2993" t="s">
        <v>9895</v>
      </c>
      <c r="D2993">
        <v>-2011</v>
      </c>
      <c r="E2993" t="str" cm="1">
        <f t="array" ref="E2993">_xlfn.LET(
  _xlpm.raw, TRIM(SUBSTITUTE(SUBSTITUTE(SUBSTITUTE(SUBSTITUTE(SUBSTITUTE(SUBSTITUTE(D2993,"(",""),")",""),"â€“","-"),"–","-"),"I",""),"V","")),
  _xlpm.cleaned, TRIM(SUBSTITUTE(SUBSTITUTE(_xlpm.raw,"-"," - "),","," ")),
  _xlpm.words, _xlfn.FILTERXML("&lt;t&gt;&lt;s&gt;" &amp; SUBSTITUTE(_xlpm.cleaned," ","&lt;/s&gt;&lt;s&gt;") &amp; "&lt;/s&gt;&lt;/t&gt;", "//s"),
  _xlpm.nums, _xlfn.TEXTJOIN("-", TRUE, IF(ISNUMBER(--_xlpm.words), _xlpm.words, "")),
  IFERROR(_xlpm.nums, "")
)</f>
        <v>2011</v>
      </c>
      <c r="F2993" t="s">
        <v>19679</v>
      </c>
      <c r="G2993" t="s">
        <v>68</v>
      </c>
      <c r="I2993" t="s">
        <v>68</v>
      </c>
      <c r="K2993">
        <v>5.7</v>
      </c>
      <c r="M2993">
        <v>5.7</v>
      </c>
      <c r="O2993" t="s">
        <v>9896</v>
      </c>
      <c r="P2993" t="s">
        <v>9897</v>
      </c>
      <c r="R2993" t="s">
        <v>21280</v>
      </c>
      <c r="S2993" t="s">
        <v>21280</v>
      </c>
      <c r="T2993" t="str">
        <f>IFERROR(
  IF(TRIM(Table22[[#This Row],[STARS]])="", "Unknown",
    TRIM(MID(Table22[[#This Row],[STARS]], FIND("Stars:", Table22[[#This Row],[STARS]]) + 6, LEN(Table22[[#This Row],[STARS]])))
  ),
"Unknown")</f>
        <v xml:space="preserve">
Greta Gerwig, 
Adam Brody, 
Lio Tipton, 
Megalyn Echikunwoke
</v>
      </c>
      <c r="V2993">
        <v>9343</v>
      </c>
      <c r="W2993">
        <v>99</v>
      </c>
      <c r="X2993" t="s">
        <v>9898</v>
      </c>
    </row>
    <row r="2994" spans="1:24" x14ac:dyDescent="0.3">
      <c r="A2994" t="s">
        <v>9899</v>
      </c>
      <c r="C2994" t="s">
        <v>9899</v>
      </c>
      <c r="D2994" t="str">
        <v>(2021â€“ )</v>
      </c>
      <c r="E2994" t="str" cm="1">
        <f t="array" ref="E2994">_xlfn.LET(
  _xlpm.raw, TRIM(SUBSTITUTE(SUBSTITUTE(SUBSTITUTE(SUBSTITUTE(SUBSTITUTE(SUBSTITUTE(D2994,"(",""),")",""),"â€“","-"),"–","-"),"I",""),"V","")),
  _xlpm.cleaned, TRIM(SUBSTITUTE(SUBSTITUTE(_xlpm.raw,"-"," - "),","," ")),
  _xlpm.words, _xlfn.FILTERXML("&lt;t&gt;&lt;s&gt;" &amp; SUBSTITUTE(_xlpm.cleaned," ","&lt;/s&gt;&lt;s&gt;") &amp; "&lt;/s&gt;&lt;/t&gt;", "//s"),
  _xlpm.nums, _xlfn.TEXTJOIN("-", TRUE, IF(ISNUMBER(--_xlpm.words), _xlpm.words, "")),
  IFERROR(_xlpm.nums, "")
)</f>
        <v>2021</v>
      </c>
      <c r="F2994" t="s">
        <v>19672</v>
      </c>
      <c r="G2994" t="s">
        <v>86</v>
      </c>
      <c r="I2994" t="s">
        <v>86</v>
      </c>
      <c r="K2994">
        <v>5.7</v>
      </c>
      <c r="M2994">
        <v>5.7</v>
      </c>
      <c r="O2994" t="s">
        <v>9900</v>
      </c>
      <c r="P2994" t="s">
        <v>9901</v>
      </c>
      <c r="R2994" t="s">
        <v>1894</v>
      </c>
      <c r="S2994" t="s">
        <v>1894</v>
      </c>
      <c r="T2994" t="str">
        <f>IFERROR(
  IF(TRIM(Table22[[#This Row],[STARS]])="", "Unknown",
    TRIM(MID(Table22[[#This Row],[STARS]], FIND("Stars:", Table22[[#This Row],[STARS]]) + 6, LEN(Table22[[#This Row],[STARS]])))
  ),
"Unknown")</f>
        <v xml:space="preserve">
Ntuthuzelo Grootboom, 
Noxolo Dlamini, 
Stella Dlangalala, 
Tony Kgoroge
</v>
      </c>
      <c r="V2994">
        <v>201</v>
      </c>
      <c r="W2994">
        <v>50</v>
      </c>
      <c r="X2994">
        <v>0</v>
      </c>
    </row>
    <row r="2995" spans="1:24" x14ac:dyDescent="0.3">
      <c r="A2995" t="s">
        <v>9902</v>
      </c>
      <c r="C2995" t="s">
        <v>9902</v>
      </c>
      <c r="D2995" t="str">
        <v>(2020â€“ )</v>
      </c>
      <c r="E2995" t="str" cm="1">
        <f t="array" ref="E2995">_xlfn.LET(
  _xlpm.raw, TRIM(SUBSTITUTE(SUBSTITUTE(SUBSTITUTE(SUBSTITUTE(SUBSTITUTE(SUBSTITUTE(D2995,"(",""),")",""),"â€“","-"),"–","-"),"I",""),"V","")),
  _xlpm.cleaned, TRIM(SUBSTITUTE(SUBSTITUTE(_xlpm.raw,"-"," - "),","," ")),
  _xlpm.words, _xlfn.FILTERXML("&lt;t&gt;&lt;s&gt;" &amp; SUBSTITUTE(_xlpm.cleaned," ","&lt;/s&gt;&lt;s&gt;") &amp; "&lt;/s&gt;&lt;/t&gt;", "//s"),
  _xlpm.nums, _xlfn.TEXTJOIN("-", TRUE, IF(ISNUMBER(--_xlpm.words), _xlpm.words, "")),
  IFERROR(_xlpm.nums, "")
)</f>
        <v>2020</v>
      </c>
      <c r="F2995" t="s">
        <v>19675</v>
      </c>
      <c r="G2995" t="s">
        <v>1017</v>
      </c>
      <c r="I2995" t="s">
        <v>1017</v>
      </c>
      <c r="K2995">
        <v>6.9</v>
      </c>
      <c r="M2995">
        <v>6.9</v>
      </c>
      <c r="O2995" t="s">
        <v>9903</v>
      </c>
      <c r="P2995" t="s">
        <v>1485</v>
      </c>
      <c r="R2995" t="s">
        <v>1894</v>
      </c>
      <c r="S2995" t="s">
        <v>1894</v>
      </c>
      <c r="T2995" t="str">
        <f>IFERROR(
  IF(TRIM(Table22[[#This Row],[STARS]])="", "Unknown",
    TRIM(MID(Table22[[#This Row],[STARS]], FIND("Stars:", Table22[[#This Row],[STARS]]) + 6, LEN(Table22[[#This Row],[STARS]])))
  ),
"Unknown")</f>
        <v xml:space="preserve">
RuPaul, 
Michelle Visage, 
Carson Kressley, 
Ross Mathews
</v>
      </c>
      <c r="V2995">
        <v>1223</v>
      </c>
      <c r="W2995">
        <v>0</v>
      </c>
      <c r="X2995">
        <v>0</v>
      </c>
    </row>
    <row r="2996" spans="1:24" x14ac:dyDescent="0.3">
      <c r="A2996" t="s">
        <v>9904</v>
      </c>
      <c r="C2996" t="s">
        <v>9904</v>
      </c>
      <c r="D2996">
        <v>-2018</v>
      </c>
      <c r="E2996" t="str" cm="1">
        <f t="array" ref="E2996">_xlfn.LET(
  _xlpm.raw, TRIM(SUBSTITUTE(SUBSTITUTE(SUBSTITUTE(SUBSTITUTE(SUBSTITUTE(SUBSTITUTE(D2996,"(",""),")",""),"â€“","-"),"–","-"),"I",""),"V","")),
  _xlpm.cleaned, TRIM(SUBSTITUTE(SUBSTITUTE(_xlpm.raw,"-"," - "),","," ")),
  _xlpm.words, _xlfn.FILTERXML("&lt;t&gt;&lt;s&gt;" &amp; SUBSTITUTE(_xlpm.cleaned," ","&lt;/s&gt;&lt;s&gt;") &amp; "&lt;/s&gt;&lt;/t&gt;", "//s"),
  _xlpm.nums, _xlfn.TEXTJOIN("-", TRUE, IF(ISNUMBER(--_xlpm.words), _xlpm.words, "")),
  IFERROR(_xlpm.nums, "")
)</f>
        <v>2018</v>
      </c>
      <c r="F2996" t="s">
        <v>19693</v>
      </c>
      <c r="G2996" t="s">
        <v>187</v>
      </c>
      <c r="I2996" t="s">
        <v>187</v>
      </c>
      <c r="K2996">
        <v>5.7</v>
      </c>
      <c r="M2996">
        <v>5.7</v>
      </c>
      <c r="O2996" t="s">
        <v>9905</v>
      </c>
      <c r="P2996" t="s">
        <v>9906</v>
      </c>
      <c r="R2996" t="s">
        <v>21279</v>
      </c>
      <c r="S2996" t="s">
        <v>21279</v>
      </c>
      <c r="T2996" t="str">
        <f>IFERROR(
  IF(TRIM(Table22[[#This Row],[STARS]])="", "Unknown",
    TRIM(MID(Table22[[#This Row],[STARS]], FIND("Stars:", Table22[[#This Row],[STARS]]) + 6, LEN(Table22[[#This Row],[STARS]])))
  ),
"Unknown")</f>
        <v xml:space="preserve">
Kat Graham, 
Quincy Brown, 
Ethan Peck, 
Ron Cephas Jones
</v>
      </c>
      <c r="V2996">
        <v>8871</v>
      </c>
      <c r="W2996">
        <v>95</v>
      </c>
      <c r="X2996">
        <v>0</v>
      </c>
    </row>
    <row r="2997" spans="1:24" x14ac:dyDescent="0.3">
      <c r="A2997" t="s">
        <v>9907</v>
      </c>
      <c r="C2997" t="s">
        <v>9907</v>
      </c>
      <c r="D2997">
        <v>-2018</v>
      </c>
      <c r="E2997" t="str" cm="1">
        <f t="array" ref="E2997">_xlfn.LET(
  _xlpm.raw, TRIM(SUBSTITUTE(SUBSTITUTE(SUBSTITUTE(SUBSTITUTE(SUBSTITUTE(SUBSTITUTE(D2997,"(",""),")",""),"â€“","-"),"–","-"),"I",""),"V","")),
  _xlpm.cleaned, TRIM(SUBSTITUTE(SUBSTITUTE(_xlpm.raw,"-"," - "),","," ")),
  _xlpm.words, _xlfn.FILTERXML("&lt;t&gt;&lt;s&gt;" &amp; SUBSTITUTE(_xlpm.cleaned," ","&lt;/s&gt;&lt;s&gt;") &amp; "&lt;/s&gt;&lt;/t&gt;", "//s"),
  _xlpm.nums, _xlfn.TEXTJOIN("-", TRUE, IF(ISNUMBER(--_xlpm.words), _xlpm.words, "")),
  IFERROR(_xlpm.nums, "")
)</f>
        <v>2018</v>
      </c>
      <c r="F2997" t="s">
        <v>19693</v>
      </c>
      <c r="G2997" t="s">
        <v>15</v>
      </c>
      <c r="I2997" t="s">
        <v>15</v>
      </c>
      <c r="K2997">
        <v>5.0999999999999996</v>
      </c>
      <c r="M2997">
        <v>5.0999999999999996</v>
      </c>
      <c r="O2997" t="s">
        <v>9908</v>
      </c>
      <c r="P2997" t="s">
        <v>8437</v>
      </c>
      <c r="R2997" t="s">
        <v>1894</v>
      </c>
      <c r="S2997" t="s">
        <v>1894</v>
      </c>
      <c r="T2997" t="str">
        <f>IFERROR(
  IF(TRIM(Table22[[#This Row],[STARS]])="", "Unknown",
    TRIM(MID(Table22[[#This Row],[STARS]], FIND("Stars:", Table22[[#This Row],[STARS]]) + 6, LEN(Table22[[#This Row],[STARS]])))
  ),
"Unknown")</f>
        <v xml:space="preserve">
Mamoru Miyano, 
Takahiro Sakurai, 
Kana Hanazawa, 
Tomokazu Sugita
</v>
      </c>
      <c r="V2997">
        <v>3856</v>
      </c>
      <c r="W2997">
        <v>91</v>
      </c>
      <c r="X2997">
        <v>0</v>
      </c>
    </row>
    <row r="2998" spans="1:24" x14ac:dyDescent="0.3">
      <c r="A2998" t="s">
        <v>9909</v>
      </c>
      <c r="C2998" t="s">
        <v>9909</v>
      </c>
      <c r="D2998">
        <v>-2018</v>
      </c>
      <c r="E2998" t="str" cm="1">
        <f t="array" ref="E2998">_xlfn.LET(
  _xlpm.raw, TRIM(SUBSTITUTE(SUBSTITUTE(SUBSTITUTE(SUBSTITUTE(SUBSTITUTE(SUBSTITUTE(D2998,"(",""),")",""),"â€“","-"),"–","-"),"I",""),"V","")),
  _xlpm.cleaned, TRIM(SUBSTITUTE(SUBSTITUTE(_xlpm.raw,"-"," - "),","," ")),
  _xlpm.words, _xlfn.FILTERXML("&lt;t&gt;&lt;s&gt;" &amp; SUBSTITUTE(_xlpm.cleaned," ","&lt;/s&gt;&lt;s&gt;") &amp; "&lt;/s&gt;&lt;/t&gt;", "//s"),
  _xlpm.nums, _xlfn.TEXTJOIN("-", TRUE, IF(ISNUMBER(--_xlpm.words), _xlpm.words, "")),
  IFERROR(_xlpm.nums, "")
)</f>
        <v>2018</v>
      </c>
      <c r="F2998" t="s">
        <v>19693</v>
      </c>
      <c r="G2998" t="s">
        <v>349</v>
      </c>
      <c r="I2998" t="s">
        <v>349</v>
      </c>
      <c r="K2998">
        <v>6.7</v>
      </c>
      <c r="M2998">
        <v>6.7</v>
      </c>
      <c r="O2998" t="s">
        <v>9910</v>
      </c>
      <c r="P2998" t="s">
        <v>9911</v>
      </c>
      <c r="R2998" t="s">
        <v>1894</v>
      </c>
      <c r="S2998" t="s">
        <v>1894</v>
      </c>
      <c r="T2998" t="str">
        <f>IFERROR(
  IF(TRIM(Table22[[#This Row],[STARS]])="", "Unknown",
    TRIM(MID(Table22[[#This Row],[STARS]], FIND("Stars:", Table22[[#This Row],[STARS]]) + 6, LEN(Table22[[#This Row],[STARS]])))
  ),
"Unknown")</f>
        <v xml:space="preserve">
Hikaru Akao, 
Christine Marie Cabanos, 
D.C. Douglas, 
Richard Epcar
</v>
      </c>
      <c r="V2998">
        <v>689</v>
      </c>
      <c r="W2998">
        <v>24</v>
      </c>
      <c r="X2998">
        <v>0</v>
      </c>
    </row>
    <row r="2999" spans="1:24" x14ac:dyDescent="0.3">
      <c r="A2999" t="s">
        <v>9912</v>
      </c>
      <c r="C2999" t="s">
        <v>9912</v>
      </c>
      <c r="D2999" t="str">
        <v>(2020â€“ )</v>
      </c>
      <c r="E2999" t="str" cm="1">
        <f t="array" ref="E2999">_xlfn.LET(
  _xlpm.raw, TRIM(SUBSTITUTE(SUBSTITUTE(SUBSTITUTE(SUBSTITUTE(SUBSTITUTE(SUBSTITUTE(D2999,"(",""),")",""),"â€“","-"),"–","-"),"I",""),"V","")),
  _xlpm.cleaned, TRIM(SUBSTITUTE(SUBSTITUTE(_xlpm.raw,"-"," - "),","," ")),
  _xlpm.words, _xlfn.FILTERXML("&lt;t&gt;&lt;s&gt;" &amp; SUBSTITUTE(_xlpm.cleaned," ","&lt;/s&gt;&lt;s&gt;") &amp; "&lt;/s&gt;&lt;/t&gt;", "//s"),
  _xlpm.nums, _xlfn.TEXTJOIN("-", TRUE, IF(ISNUMBER(--_xlpm.words), _xlpm.words, "")),
  IFERROR(_xlpm.nums, "")
)</f>
        <v>2020</v>
      </c>
      <c r="F2999" t="s">
        <v>19675</v>
      </c>
      <c r="G2999" t="s">
        <v>228</v>
      </c>
      <c r="I2999" t="s">
        <v>228</v>
      </c>
      <c r="K2999">
        <v>5.4</v>
      </c>
      <c r="M2999">
        <v>5.4</v>
      </c>
      <c r="O2999" t="s">
        <v>9913</v>
      </c>
      <c r="P2999" t="s">
        <v>9914</v>
      </c>
      <c r="R2999" t="s">
        <v>1894</v>
      </c>
      <c r="S2999" t="s">
        <v>1894</v>
      </c>
      <c r="T2999" t="str">
        <f>IFERROR(
  IF(TRIM(Table22[[#This Row],[STARS]])="", "Unknown",
    TRIM(MID(Table22[[#This Row],[STARS]], FIND("Stars:", Table22[[#This Row],[STARS]]) + 6, LEN(Table22[[#This Row],[STARS]])))
  ),
"Unknown")</f>
        <v xml:space="preserve">
Llewellyn Cordier, 
Michael Anthony, 
Connie Ferguson, 
Shona Ferguson
</v>
      </c>
      <c r="V2999">
        <v>439</v>
      </c>
      <c r="W2999">
        <v>0</v>
      </c>
      <c r="X2999">
        <v>0</v>
      </c>
    </row>
    <row r="3000" spans="1:24" x14ac:dyDescent="0.3">
      <c r="A3000" t="s">
        <v>9915</v>
      </c>
      <c r="C3000" t="s">
        <v>9915</v>
      </c>
      <c r="D3000">
        <v>-1946</v>
      </c>
      <c r="E3000" t="str" cm="1">
        <f t="array" ref="E3000">_xlfn.LET(
  _xlpm.raw, TRIM(SUBSTITUTE(SUBSTITUTE(SUBSTITUTE(SUBSTITUTE(SUBSTITUTE(SUBSTITUTE(D3000,"(",""),")",""),"â€“","-"),"–","-"),"I",""),"V","")),
  _xlpm.cleaned, TRIM(SUBSTITUTE(SUBSTITUTE(_xlpm.raw,"-"," - "),","," ")),
  _xlpm.words, _xlfn.FILTERXML("&lt;t&gt;&lt;s&gt;" &amp; SUBSTITUTE(_xlpm.cleaned," ","&lt;/s&gt;&lt;s&gt;") &amp; "&lt;/s&gt;&lt;/t&gt;", "//s"),
  _xlpm.nums, _xlfn.TEXTJOIN("-", TRUE, IF(ISNUMBER(--_xlpm.words), _xlpm.words, "")),
  IFERROR(_xlpm.nums, "")
)</f>
        <v>1946</v>
      </c>
      <c r="F3000" t="s">
        <v>19883</v>
      </c>
      <c r="G3000" t="s">
        <v>2090</v>
      </c>
      <c r="I3000" t="s">
        <v>2090</v>
      </c>
      <c r="K3000">
        <v>7.4</v>
      </c>
      <c r="M3000">
        <v>7.4</v>
      </c>
      <c r="O3000" t="s">
        <v>9916</v>
      </c>
      <c r="P3000" t="s">
        <v>9917</v>
      </c>
      <c r="R3000" t="s">
        <v>21278</v>
      </c>
      <c r="S3000" t="s">
        <v>21278</v>
      </c>
      <c r="T3000" t="str">
        <f>IFERROR(
  IF(TRIM(Table22[[#This Row],[STARS]])="", "Unknown",
    TRIM(MID(Table22[[#This Row],[STARS]], FIND("Stars:", Table22[[#This Row],[STARS]]) + 6, LEN(Table22[[#This Row],[STARS]])))
  ),
"Unknown")</f>
        <v xml:space="preserve">
Claudette Colbert, 
Orson Welles, 
George Brent, 
Lucile Watson
</v>
      </c>
      <c r="V3000">
        <v>2456</v>
      </c>
      <c r="W3000">
        <v>104</v>
      </c>
      <c r="X3000" t="s">
        <v>9918</v>
      </c>
    </row>
    <row r="3001" spans="1:24" x14ac:dyDescent="0.3">
      <c r="A3001" t="s">
        <v>9919</v>
      </c>
      <c r="C3001" t="s">
        <v>9919</v>
      </c>
      <c r="D3001" t="str">
        <v>(2019â€“ )</v>
      </c>
      <c r="E3001" t="str" cm="1">
        <f t="array" ref="E3001">_xlfn.LET(
  _xlpm.raw, TRIM(SUBSTITUTE(SUBSTITUTE(SUBSTITUTE(SUBSTITUTE(SUBSTITUTE(SUBSTITUTE(D3001,"(",""),")",""),"â€“","-"),"–","-"),"I",""),"V","")),
  _xlpm.cleaned, TRIM(SUBSTITUTE(SUBSTITUTE(_xlpm.raw,"-"," - "),","," ")),
  _xlpm.words, _xlfn.FILTERXML("&lt;t&gt;&lt;s&gt;" &amp; SUBSTITUTE(_xlpm.cleaned," ","&lt;/s&gt;&lt;s&gt;") &amp; "&lt;/s&gt;&lt;/t&gt;", "//s"),
  _xlpm.nums, _xlfn.TEXTJOIN("-", TRUE, IF(ISNUMBER(--_xlpm.words), _xlpm.words, "")),
  IFERROR(_xlpm.nums, "")
)</f>
        <v>2019</v>
      </c>
      <c r="F3001" t="s">
        <v>19677</v>
      </c>
      <c r="G3001" t="s">
        <v>9920</v>
      </c>
      <c r="I3001" t="s">
        <v>9920</v>
      </c>
      <c r="K3001">
        <v>7.7</v>
      </c>
      <c r="M3001">
        <v>7.7</v>
      </c>
      <c r="O3001" t="s">
        <v>9921</v>
      </c>
      <c r="P3001" t="s">
        <v>9922</v>
      </c>
      <c r="R3001" t="s">
        <v>1894</v>
      </c>
      <c r="S3001" t="s">
        <v>1894</v>
      </c>
      <c r="T3001" t="str">
        <f>IFERROR(
  IF(TRIM(Table22[[#This Row],[STARS]])="", "Unknown",
    TRIM(MID(Table22[[#This Row],[STARS]], FIND("Stars:", Table22[[#This Row],[STARS]]) + 6, LEN(Table22[[#This Row],[STARS]])))
  ),
"Unknown")</f>
        <v xml:space="preserve">
2'Live Bre, 
Troy Curry, 
Daniel Farris, 
Ivie Ani
</v>
      </c>
      <c r="V3001">
        <v>1409</v>
      </c>
      <c r="W3001">
        <v>0</v>
      </c>
      <c r="X3001">
        <v>0</v>
      </c>
    </row>
    <row r="3002" spans="1:24" x14ac:dyDescent="0.3">
      <c r="A3002" t="s">
        <v>9923</v>
      </c>
      <c r="C3002" t="s">
        <v>9923</v>
      </c>
      <c r="D3002" t="str">
        <v>(2021â€“ )</v>
      </c>
      <c r="E3002" t="str" cm="1">
        <f t="array" ref="E3002">_xlfn.LET(
  _xlpm.raw, TRIM(SUBSTITUTE(SUBSTITUTE(SUBSTITUTE(SUBSTITUTE(SUBSTITUTE(SUBSTITUTE(D3002,"(",""),")",""),"â€“","-"),"–","-"),"I",""),"V","")),
  _xlpm.cleaned, TRIM(SUBSTITUTE(SUBSTITUTE(_xlpm.raw,"-"," - "),","," ")),
  _xlpm.words, _xlfn.FILTERXML("&lt;t&gt;&lt;s&gt;" &amp; SUBSTITUTE(_xlpm.cleaned," ","&lt;/s&gt;&lt;s&gt;") &amp; "&lt;/s&gt;&lt;/t&gt;", "//s"),
  _xlpm.nums, _xlfn.TEXTJOIN("-", TRUE, IF(ISNUMBER(--_xlpm.words), _xlpm.words, "")),
  IFERROR(_xlpm.nums, "")
)</f>
        <v>2021</v>
      </c>
      <c r="F3002" t="s">
        <v>19672</v>
      </c>
      <c r="G3002" t="s">
        <v>248</v>
      </c>
      <c r="I3002" t="s">
        <v>248</v>
      </c>
      <c r="K3002">
        <v>0</v>
      </c>
      <c r="M3002">
        <v>0</v>
      </c>
      <c r="O3002" t="s">
        <v>9924</v>
      </c>
      <c r="P3002" t="s">
        <v>9925</v>
      </c>
      <c r="R3002" t="s">
        <v>1894</v>
      </c>
      <c r="S3002" t="s">
        <v>1894</v>
      </c>
      <c r="T3002" t="str">
        <f>IFERROR(
  IF(TRIM(Table22[[#This Row],[STARS]])="", "Unknown",
    TRIM(MID(Table22[[#This Row],[STARS]], FIND("Stars:", Table22[[#This Row],[STARS]]) + 6, LEN(Table22[[#This Row],[STARS]])))
  ),
"Unknown")</f>
        <v xml:space="preserve">
Sara Celler-Jezierska, 
Marcin Czarnik, 
Wojciech Dolatowski, 
Zuzanna Galewicz
</v>
      </c>
      <c r="V3002">
        <v>0</v>
      </c>
      <c r="W3002">
        <v>0</v>
      </c>
      <c r="X3002">
        <v>0</v>
      </c>
    </row>
    <row r="3003" spans="1:24" x14ac:dyDescent="0.3">
      <c r="A3003" t="s">
        <v>9926</v>
      </c>
      <c r="C3003" t="s">
        <v>9926</v>
      </c>
      <c r="D3003" t="str">
        <v>(2020â€“ )</v>
      </c>
      <c r="E3003" t="str" cm="1">
        <f t="array" ref="E3003">_xlfn.LET(
  _xlpm.raw, TRIM(SUBSTITUTE(SUBSTITUTE(SUBSTITUTE(SUBSTITUTE(SUBSTITUTE(SUBSTITUTE(D3003,"(",""),")",""),"â€“","-"),"–","-"),"I",""),"V","")),
  _xlpm.cleaned, TRIM(SUBSTITUTE(SUBSTITUTE(_xlpm.raw,"-"," - "),","," ")),
  _xlpm.words, _xlfn.FILTERXML("&lt;t&gt;&lt;s&gt;" &amp; SUBSTITUTE(_xlpm.cleaned," ","&lt;/s&gt;&lt;s&gt;") &amp; "&lt;/s&gt;&lt;/t&gt;", "//s"),
  _xlpm.nums, _xlfn.TEXTJOIN("-", TRUE, IF(ISNUMBER(--_xlpm.words), _xlpm.words, "")),
  IFERROR(_xlpm.nums, "")
)</f>
        <v>2020</v>
      </c>
      <c r="F3003" t="s">
        <v>19675</v>
      </c>
      <c r="G3003" t="s">
        <v>6720</v>
      </c>
      <c r="I3003" t="s">
        <v>6720</v>
      </c>
      <c r="K3003">
        <v>7.5</v>
      </c>
      <c r="M3003">
        <v>7.5</v>
      </c>
      <c r="O3003" t="s">
        <v>9927</v>
      </c>
      <c r="P3003" t="s">
        <v>9928</v>
      </c>
      <c r="R3003" t="s">
        <v>1894</v>
      </c>
      <c r="S3003" t="s">
        <v>1894</v>
      </c>
      <c r="T3003" t="str">
        <f>IFERROR(
  IF(TRIM(Table22[[#This Row],[STARS]])="", "Unknown",
    TRIM(MID(Table22[[#This Row],[STARS]], FIND("Stars:", Table22[[#This Row],[STARS]]) + 6, LEN(Table22[[#This Row],[STARS]])))
  ),
"Unknown")</f>
        <v xml:space="preserve">
Latif Nasser, 
Moussa Abderamane, 
Christopher Heckscher, 
W. Randall Shump
</v>
      </c>
      <c r="V3003">
        <v>1450</v>
      </c>
      <c r="W3003">
        <v>0</v>
      </c>
      <c r="X3003">
        <v>0</v>
      </c>
    </row>
    <row r="3004" spans="1:24" x14ac:dyDescent="0.3">
      <c r="A3004" t="s">
        <v>9929</v>
      </c>
      <c r="C3004" t="s">
        <v>9929</v>
      </c>
      <c r="D3004">
        <v>-2019</v>
      </c>
      <c r="E3004" t="str" cm="1">
        <f t="array" ref="E3004">_xlfn.LET(
  _xlpm.raw, TRIM(SUBSTITUTE(SUBSTITUTE(SUBSTITUTE(SUBSTITUTE(SUBSTITUTE(SUBSTITUTE(D3004,"(",""),")",""),"â€“","-"),"–","-"),"I",""),"V","")),
  _xlpm.cleaned, TRIM(SUBSTITUTE(SUBSTITUTE(_xlpm.raw,"-"," - "),","," ")),
  _xlpm.words, _xlfn.FILTERXML("&lt;t&gt;&lt;s&gt;" &amp; SUBSTITUTE(_xlpm.cleaned," ","&lt;/s&gt;&lt;s&gt;") &amp; "&lt;/s&gt;&lt;/t&gt;", "//s"),
  _xlpm.nums, _xlfn.TEXTJOIN("-", TRUE, IF(ISNUMBER(--_xlpm.words), _xlpm.words, "")),
  IFERROR(_xlpm.nums, "")
)</f>
        <v>2019</v>
      </c>
      <c r="F3004" t="s">
        <v>19677</v>
      </c>
      <c r="G3004" t="s">
        <v>86</v>
      </c>
      <c r="I3004" t="s">
        <v>86</v>
      </c>
      <c r="K3004">
        <v>5.3</v>
      </c>
      <c r="M3004">
        <v>5.3</v>
      </c>
      <c r="O3004" t="s">
        <v>9930</v>
      </c>
      <c r="P3004" t="s">
        <v>9931</v>
      </c>
      <c r="R3004" t="s">
        <v>20676</v>
      </c>
      <c r="S3004" t="s">
        <v>20676</v>
      </c>
      <c r="T3004" t="str">
        <f>IFERROR(
  IF(TRIM(Table22[[#This Row],[STARS]])="", "Unknown",
    TRIM(MID(Table22[[#This Row],[STARS]], FIND("Stars:", Table22[[#This Row],[STARS]]) + 6, LEN(Table22[[#This Row],[STARS]])))
  ),
"Unknown")</f>
        <v xml:space="preserve">
Pol Monen, 
Jaime Lorente, 
Andrea Ros, 
MarÃ­a Pedraza
</v>
      </c>
      <c r="V3004">
        <v>2335</v>
      </c>
      <c r="W3004">
        <v>93</v>
      </c>
      <c r="X3004">
        <v>0</v>
      </c>
    </row>
    <row r="3005" spans="1:24" x14ac:dyDescent="0.3">
      <c r="A3005" t="s">
        <v>9932</v>
      </c>
      <c r="C3005" t="s">
        <v>9932</v>
      </c>
      <c r="D3005" t="str">
        <v>(2020â€“ )</v>
      </c>
      <c r="E3005" t="str" cm="1">
        <f t="array" ref="E3005">_xlfn.LET(
  _xlpm.raw, TRIM(SUBSTITUTE(SUBSTITUTE(SUBSTITUTE(SUBSTITUTE(SUBSTITUTE(SUBSTITUTE(D3005,"(",""),")",""),"â€“","-"),"–","-"),"I",""),"V","")),
  _xlpm.cleaned, TRIM(SUBSTITUTE(SUBSTITUTE(_xlpm.raw,"-"," - "),","," ")),
  _xlpm.words, _xlfn.FILTERXML("&lt;t&gt;&lt;s&gt;" &amp; SUBSTITUTE(_xlpm.cleaned," ","&lt;/s&gt;&lt;s&gt;") &amp; "&lt;/s&gt;&lt;/t&gt;", "//s"),
  _xlpm.nums, _xlfn.TEXTJOIN("-", TRUE, IF(ISNUMBER(--_xlpm.words), _xlpm.words, "")),
  IFERROR(_xlpm.nums, "")
)</f>
        <v>2020</v>
      </c>
      <c r="F3005" t="s">
        <v>19675</v>
      </c>
      <c r="G3005" t="s">
        <v>9933</v>
      </c>
      <c r="I3005" t="s">
        <v>9933</v>
      </c>
      <c r="K3005">
        <v>7.1</v>
      </c>
      <c r="M3005">
        <v>7.1</v>
      </c>
      <c r="O3005" t="s">
        <v>9934</v>
      </c>
      <c r="P3005" t="s">
        <v>9935</v>
      </c>
      <c r="R3005" t="s">
        <v>1894</v>
      </c>
      <c r="S3005" t="s">
        <v>1894</v>
      </c>
      <c r="T3005" t="str">
        <f>IFERROR(
  IF(TRIM(Table22[[#This Row],[STARS]])="", "Unknown",
    TRIM(MID(Table22[[#This Row],[STARS]], FIND("Stars:", Table22[[#This Row],[STARS]]) + 6, LEN(Table22[[#This Row],[STARS]])))
  ),
"Unknown")</f>
        <v xml:space="preserve">
Rainn Wilson, 
Chris Anderson, 
John Anderson, 
Kacie Anderson
</v>
      </c>
      <c r="V3005">
        <v>1181</v>
      </c>
      <c r="W3005">
        <v>30</v>
      </c>
      <c r="X3005">
        <v>0</v>
      </c>
    </row>
    <row r="3006" spans="1:24" x14ac:dyDescent="0.3">
      <c r="A3006" t="s">
        <v>9936</v>
      </c>
      <c r="C3006" t="s">
        <v>9936</v>
      </c>
      <c r="D3006">
        <v>-2020</v>
      </c>
      <c r="E3006" t="str" cm="1">
        <f t="array" ref="E3006">_xlfn.LET(
  _xlpm.raw, TRIM(SUBSTITUTE(SUBSTITUTE(SUBSTITUTE(SUBSTITUTE(SUBSTITUTE(SUBSTITUTE(D3006,"(",""),")",""),"â€“","-"),"–","-"),"I",""),"V","")),
  _xlpm.cleaned, TRIM(SUBSTITUTE(SUBSTITUTE(_xlpm.raw,"-"," - "),","," ")),
  _xlpm.words, _xlfn.FILTERXML("&lt;t&gt;&lt;s&gt;" &amp; SUBSTITUTE(_xlpm.cleaned," ","&lt;/s&gt;&lt;s&gt;") &amp; "&lt;/s&gt;&lt;/t&gt;", "//s"),
  _xlpm.nums, _xlfn.TEXTJOIN("-", TRUE, IF(ISNUMBER(--_xlpm.words), _xlpm.words, "")),
  IFERROR(_xlpm.nums, "")
)</f>
        <v>2020</v>
      </c>
      <c r="F3006" t="s">
        <v>19675</v>
      </c>
      <c r="G3006" t="s">
        <v>5069</v>
      </c>
      <c r="I3006" t="s">
        <v>5069</v>
      </c>
      <c r="K3006">
        <v>5.5</v>
      </c>
      <c r="M3006">
        <v>5.5</v>
      </c>
      <c r="O3006" t="s">
        <v>9937</v>
      </c>
      <c r="P3006" t="s">
        <v>9938</v>
      </c>
      <c r="R3006" t="s">
        <v>1894</v>
      </c>
      <c r="S3006" t="s">
        <v>1894</v>
      </c>
      <c r="T3006" t="str">
        <f>IFERROR(
  IF(TRIM(Table22[[#This Row],[STARS]])="", "Unknown",
    TRIM(MID(Table22[[#This Row],[STARS]], FIND("Stars:", Table22[[#This Row],[STARS]]) + 6, LEN(Table22[[#This Row],[STARS]])))
  ),
"Unknown")</f>
        <v xml:space="preserve">
Dario Yazbek Bernal, 
Diana Bovio, 
Regina BlandÃ³n, 
Adrian Ladron
</v>
      </c>
      <c r="V3006">
        <v>561</v>
      </c>
      <c r="W3006">
        <v>0</v>
      </c>
      <c r="X3006">
        <v>0</v>
      </c>
    </row>
    <row r="3007" spans="1:24" x14ac:dyDescent="0.3">
      <c r="A3007" t="s">
        <v>9939</v>
      </c>
      <c r="C3007" t="s">
        <v>9939</v>
      </c>
      <c r="D3007">
        <v>-2012</v>
      </c>
      <c r="E3007" t="str" cm="1">
        <f t="array" ref="E3007">_xlfn.LET(
  _xlpm.raw, TRIM(SUBSTITUTE(SUBSTITUTE(SUBSTITUTE(SUBSTITUTE(SUBSTITUTE(SUBSTITUTE(D3007,"(",""),")",""),"â€“","-"),"–","-"),"I",""),"V","")),
  _xlpm.cleaned, TRIM(SUBSTITUTE(SUBSTITUTE(_xlpm.raw,"-"," - "),","," ")),
  _xlpm.words, _xlfn.FILTERXML("&lt;t&gt;&lt;s&gt;" &amp; SUBSTITUTE(_xlpm.cleaned," ","&lt;/s&gt;&lt;s&gt;") &amp; "&lt;/s&gt;&lt;/t&gt;", "//s"),
  _xlpm.nums, _xlfn.TEXTJOIN("-", TRUE, IF(ISNUMBER(--_xlpm.words), _xlpm.words, "")),
  IFERROR(_xlpm.nums, "")
)</f>
        <v>2012</v>
      </c>
      <c r="F3007" t="s">
        <v>19705</v>
      </c>
      <c r="G3007" t="s">
        <v>1975</v>
      </c>
      <c r="I3007" t="s">
        <v>1975</v>
      </c>
      <c r="K3007">
        <v>3.3</v>
      </c>
      <c r="M3007">
        <v>3.3</v>
      </c>
      <c r="O3007" t="s">
        <v>9940</v>
      </c>
      <c r="P3007" t="s">
        <v>9941</v>
      </c>
      <c r="R3007" t="s">
        <v>21277</v>
      </c>
      <c r="S3007" t="s">
        <v>21277</v>
      </c>
      <c r="T3007" t="str">
        <f>IFERROR(
  IF(TRIM(Table22[[#This Row],[STARS]])="", "Unknown",
    TRIM(MID(Table22[[#This Row],[STARS]], FIND("Stars:", Table22[[#This Row],[STARS]]) + 6, LEN(Table22[[#This Row],[STARS]])))
  ),
"Unknown")</f>
        <v xml:space="preserve">
Katrina Bowden, 
Randy Wayne, 
Erin Marie Hogan, 
Steve Hanks
</v>
      </c>
      <c r="V3007">
        <v>1906</v>
      </c>
      <c r="W3007">
        <v>87</v>
      </c>
      <c r="X3007">
        <v>0</v>
      </c>
    </row>
    <row r="3008" spans="1:24" x14ac:dyDescent="0.3">
      <c r="A3008" t="s">
        <v>9942</v>
      </c>
      <c r="C3008" t="s">
        <v>9942</v>
      </c>
      <c r="D3008" t="str">
        <v>(2020â€“ )</v>
      </c>
      <c r="E3008" t="str" cm="1">
        <f t="array" ref="E3008">_xlfn.LET(
  _xlpm.raw, TRIM(SUBSTITUTE(SUBSTITUTE(SUBSTITUTE(SUBSTITUTE(SUBSTITUTE(SUBSTITUTE(D3008,"(",""),")",""),"â€“","-"),"–","-"),"I",""),"V","")),
  _xlpm.cleaned, TRIM(SUBSTITUTE(SUBSTITUTE(_xlpm.raw,"-"," - "),","," ")),
  _xlpm.words, _xlfn.FILTERXML("&lt;t&gt;&lt;s&gt;" &amp; SUBSTITUTE(_xlpm.cleaned," ","&lt;/s&gt;&lt;s&gt;") &amp; "&lt;/s&gt;&lt;/t&gt;", "//s"),
  _xlpm.nums, _xlfn.TEXTJOIN("-", TRUE, IF(ISNUMBER(--_xlpm.words), _xlpm.words, "")),
  IFERROR(_xlpm.nums, "")
)</f>
        <v>2020</v>
      </c>
      <c r="F3008" t="s">
        <v>19675</v>
      </c>
      <c r="G3008" t="s">
        <v>7670</v>
      </c>
      <c r="I3008" t="s">
        <v>7670</v>
      </c>
      <c r="K3008">
        <v>7.4</v>
      </c>
      <c r="M3008">
        <v>7.4</v>
      </c>
      <c r="O3008" t="s">
        <v>9943</v>
      </c>
      <c r="P3008" t="s">
        <v>9944</v>
      </c>
      <c r="R3008" t="s">
        <v>1894</v>
      </c>
      <c r="S3008" t="s">
        <v>1894</v>
      </c>
      <c r="T3008" t="str">
        <f>IFERROR(
  IF(TRIM(Table22[[#This Row],[STARS]])="", "Unknown",
    TRIM(MID(Table22[[#This Row],[STARS]], FIND("Stars:", Table22[[#This Row],[STARS]]) + 6, LEN(Table22[[#This Row],[STARS]])))
  ),
"Unknown")</f>
        <v xml:space="preserve">
Hrishikesh Hirway, 
Ty Dolla $ign, 
Bill Berry, 
Peter Buck
</v>
      </c>
      <c r="V3008">
        <v>630</v>
      </c>
      <c r="W3008">
        <v>0</v>
      </c>
      <c r="X3008">
        <v>0</v>
      </c>
    </row>
    <row r="3009" spans="1:24" x14ac:dyDescent="0.3">
      <c r="A3009" t="s">
        <v>9945</v>
      </c>
      <c r="C3009" t="s">
        <v>9945</v>
      </c>
      <c r="D3009" t="str">
        <v>(I) (2018)</v>
      </c>
      <c r="E3009" t="str" cm="1">
        <f t="array" ref="E3009">_xlfn.LET(
  _xlpm.raw, TRIM(SUBSTITUTE(SUBSTITUTE(SUBSTITUTE(SUBSTITUTE(SUBSTITUTE(SUBSTITUTE(D3009,"(",""),")",""),"â€“","-"),"–","-"),"I",""),"V","")),
  _xlpm.cleaned, TRIM(SUBSTITUTE(SUBSTITUTE(_xlpm.raw,"-"," - "),","," ")),
  _xlpm.words, _xlfn.FILTERXML("&lt;t&gt;&lt;s&gt;" &amp; SUBSTITUTE(_xlpm.cleaned," ","&lt;/s&gt;&lt;s&gt;") &amp; "&lt;/s&gt;&lt;/t&gt;", "//s"),
  _xlpm.nums, _xlfn.TEXTJOIN("-", TRUE, IF(ISNUMBER(--_xlpm.words), _xlpm.words, "")),
  IFERROR(_xlpm.nums, "")
)</f>
        <v>2018</v>
      </c>
      <c r="F3009" t="s">
        <v>19693</v>
      </c>
      <c r="G3009" t="s">
        <v>1360</v>
      </c>
      <c r="I3009" t="s">
        <v>1360</v>
      </c>
      <c r="K3009">
        <v>5.9</v>
      </c>
      <c r="M3009">
        <v>5.9</v>
      </c>
      <c r="O3009" t="s">
        <v>9946</v>
      </c>
      <c r="P3009" t="s">
        <v>9947</v>
      </c>
      <c r="R3009" t="s">
        <v>21276</v>
      </c>
      <c r="S3009" t="s">
        <v>21276</v>
      </c>
      <c r="T3009" t="str">
        <f>IFERROR(
  IF(TRIM(Table22[[#This Row],[STARS]])="", "Unknown",
    TRIM(MID(Table22[[#This Row],[STARS]], FIND("Stars:", Table22[[#This Row],[STARS]]) + 6, LEN(Table22[[#This Row],[STARS]])))
  ),
"Unknown")</f>
        <v xml:space="preserve">
Lisa Teige, 
Fabian Svegaard Tapia, 
VebjÃ¸rn Enger, 
Stig R. Amdam
</v>
      </c>
      <c r="V3009">
        <v>3918</v>
      </c>
      <c r="W3009">
        <v>95</v>
      </c>
      <c r="X3009">
        <v>0</v>
      </c>
    </row>
    <row r="3010" spans="1:24" x14ac:dyDescent="0.3">
      <c r="A3010" t="s">
        <v>9948</v>
      </c>
      <c r="C3010" t="s">
        <v>9948</v>
      </c>
      <c r="D3010">
        <v>-2014</v>
      </c>
      <c r="E3010" t="str" cm="1">
        <f t="array" ref="E3010">_xlfn.LET(
  _xlpm.raw, TRIM(SUBSTITUTE(SUBSTITUTE(SUBSTITUTE(SUBSTITUTE(SUBSTITUTE(SUBSTITUTE(D3010,"(",""),")",""),"â€“","-"),"–","-"),"I",""),"V","")),
  _xlpm.cleaned, TRIM(SUBSTITUTE(SUBSTITUTE(_xlpm.raw,"-"," - "),","," ")),
  _xlpm.words, _xlfn.FILTERXML("&lt;t&gt;&lt;s&gt;" &amp; SUBSTITUTE(_xlpm.cleaned," ","&lt;/s&gt;&lt;s&gt;") &amp; "&lt;/s&gt;&lt;/t&gt;", "//s"),
  _xlpm.nums, _xlfn.TEXTJOIN("-", TRUE, IF(ISNUMBER(--_xlpm.words), _xlpm.words, "")),
  IFERROR(_xlpm.nums, "")
)</f>
        <v>2014</v>
      </c>
      <c r="F3010" t="s">
        <v>19686</v>
      </c>
      <c r="G3010" t="s">
        <v>6512</v>
      </c>
      <c r="I3010" t="s">
        <v>6512</v>
      </c>
      <c r="K3010">
        <v>4.8</v>
      </c>
      <c r="M3010">
        <v>4.8</v>
      </c>
      <c r="O3010" t="s">
        <v>9949</v>
      </c>
      <c r="P3010" t="s">
        <v>9950</v>
      </c>
      <c r="R3010" t="s">
        <v>21275</v>
      </c>
      <c r="S3010" t="s">
        <v>21275</v>
      </c>
      <c r="T3010" t="str">
        <f>IFERROR(
  IF(TRIM(Table22[[#This Row],[STARS]])="", "Unknown",
    TRIM(MID(Table22[[#This Row],[STARS]], FIND("Stars:", Table22[[#This Row],[STARS]]) + 6, LEN(Table22[[#This Row],[STARS]])))
  ),
"Unknown")</f>
        <v xml:space="preserve">
Donnie Yen, 
Baoqiang Wang, 
Shengyi Huang, 
Kang Yu
</v>
      </c>
      <c r="V3010">
        <v>3436</v>
      </c>
      <c r="W3010">
        <v>104</v>
      </c>
      <c r="X3010" t="s">
        <v>1872</v>
      </c>
    </row>
    <row r="3011" spans="1:24" x14ac:dyDescent="0.3">
      <c r="A3011" t="s">
        <v>9951</v>
      </c>
      <c r="C3011" t="s">
        <v>9951</v>
      </c>
      <c r="D3011" t="str">
        <v>(2014â€“ )</v>
      </c>
      <c r="E3011" t="str" cm="1">
        <f t="array" ref="E3011">_xlfn.LET(
  _xlpm.raw, TRIM(SUBSTITUTE(SUBSTITUTE(SUBSTITUTE(SUBSTITUTE(SUBSTITUTE(SUBSTITUTE(D3011,"(",""),")",""),"â€“","-"),"–","-"),"I",""),"V","")),
  _xlpm.cleaned, TRIM(SUBSTITUTE(SUBSTITUTE(_xlpm.raw,"-"," - "),","," ")),
  _xlpm.words, _xlfn.FILTERXML("&lt;t&gt;&lt;s&gt;" &amp; SUBSTITUTE(_xlpm.cleaned," ","&lt;/s&gt;&lt;s&gt;") &amp; "&lt;/s&gt;&lt;/t&gt;", "//s"),
  _xlpm.nums, _xlfn.TEXTJOIN("-", TRUE, IF(ISNUMBER(--_xlpm.words), _xlpm.words, "")),
  IFERROR(_xlpm.nums, "")
)</f>
        <v>2014</v>
      </c>
      <c r="F3011" t="s">
        <v>19686</v>
      </c>
      <c r="G3011" t="s">
        <v>3135</v>
      </c>
      <c r="I3011" t="s">
        <v>3135</v>
      </c>
      <c r="K3011">
        <v>7</v>
      </c>
      <c r="M3011">
        <v>7</v>
      </c>
      <c r="O3011" t="s">
        <v>9952</v>
      </c>
      <c r="P3011" t="s">
        <v>9953</v>
      </c>
      <c r="R3011" t="s">
        <v>1894</v>
      </c>
      <c r="S3011" t="s">
        <v>1894</v>
      </c>
      <c r="T3011" t="str">
        <f>IFERROR(
  IF(TRIM(Table22[[#This Row],[STARS]])="", "Unknown",
    TRIM(MID(Table22[[#This Row],[STARS]], FIND("Stars:", Table22[[#This Row],[STARS]]) + 6, LEN(Table22[[#This Row],[STARS]])))
  ),
"Unknown")</f>
        <v xml:space="preserve">
Roman Karev, 
Elena Kareva, 
Artem Kretov, 
Vyacheslav Kataev
</v>
      </c>
      <c r="V3011">
        <v>318</v>
      </c>
      <c r="W3011">
        <v>96</v>
      </c>
      <c r="X3011">
        <v>0</v>
      </c>
    </row>
    <row r="3012" spans="1:24" x14ac:dyDescent="0.3">
      <c r="A3012" t="s">
        <v>9954</v>
      </c>
      <c r="C3012" t="s">
        <v>9954</v>
      </c>
      <c r="D3012" t="str">
        <v>(2020â€“ )</v>
      </c>
      <c r="E3012" t="str" cm="1">
        <f t="array" ref="E3012">_xlfn.LET(
  _xlpm.raw, TRIM(SUBSTITUTE(SUBSTITUTE(SUBSTITUTE(SUBSTITUTE(SUBSTITUTE(SUBSTITUTE(D3012,"(",""),")",""),"â€“","-"),"–","-"),"I",""),"V","")),
  _xlpm.cleaned, TRIM(SUBSTITUTE(SUBSTITUTE(_xlpm.raw,"-"," - "),","," ")),
  _xlpm.words, _xlfn.FILTERXML("&lt;t&gt;&lt;s&gt;" &amp; SUBSTITUTE(_xlpm.cleaned," ","&lt;/s&gt;&lt;s&gt;") &amp; "&lt;/s&gt;&lt;/t&gt;", "//s"),
  _xlpm.nums, _xlfn.TEXTJOIN("-", TRUE, IF(ISNUMBER(--_xlpm.words), _xlpm.words, "")),
  IFERROR(_xlpm.nums, "")
)</f>
        <v>2020</v>
      </c>
      <c r="F3012" t="s">
        <v>19675</v>
      </c>
      <c r="G3012" t="s">
        <v>6038</v>
      </c>
      <c r="I3012" t="s">
        <v>6038</v>
      </c>
      <c r="K3012">
        <v>6.1</v>
      </c>
      <c r="M3012">
        <v>6.1</v>
      </c>
      <c r="O3012" t="s">
        <v>9955</v>
      </c>
      <c r="P3012" t="s">
        <v>9956</v>
      </c>
      <c r="R3012" t="s">
        <v>1894</v>
      </c>
      <c r="S3012" t="s">
        <v>1894</v>
      </c>
      <c r="T3012" t="str">
        <f>IFERROR(
  IF(TRIM(Table22[[#This Row],[STARS]])="", "Unknown",
    TRIM(MID(Table22[[#This Row],[STARS]], FIND("Stars:", Table22[[#This Row],[STARS]]) + 6, LEN(Table22[[#This Row],[STARS]])))
  ),
"Unknown")</f>
        <v xml:space="preserve">
Kira Buckland, 
Brittany Lauda, 
Laura Megan Stahl, 
Tara Sands
</v>
      </c>
      <c r="V3012">
        <v>59</v>
      </c>
      <c r="W3012">
        <v>0</v>
      </c>
      <c r="X3012">
        <v>0</v>
      </c>
    </row>
    <row r="3013" spans="1:24" x14ac:dyDescent="0.3">
      <c r="A3013" t="s">
        <v>9957</v>
      </c>
      <c r="C3013" t="s">
        <v>9957</v>
      </c>
      <c r="D3013" t="str">
        <v>(2018 TV Special)</v>
      </c>
      <c r="E3013" t="str" cm="1">
        <f t="array" ref="E3013">_xlfn.LET(
  _xlpm.raw, TRIM(SUBSTITUTE(SUBSTITUTE(SUBSTITUTE(SUBSTITUTE(SUBSTITUTE(SUBSTITUTE(D3013,"(",""),")",""),"â€“","-"),"–","-"),"I",""),"V","")),
  _xlpm.cleaned, TRIM(SUBSTITUTE(SUBSTITUTE(_xlpm.raw,"-"," - "),","," ")),
  _xlpm.words, _xlfn.FILTERXML("&lt;t&gt;&lt;s&gt;" &amp; SUBSTITUTE(_xlpm.cleaned," ","&lt;/s&gt;&lt;s&gt;") &amp; "&lt;/s&gt;&lt;/t&gt;", "//s"),
  _xlpm.nums, _xlfn.TEXTJOIN("-", TRUE, IF(ISNUMBER(--_xlpm.words), _xlpm.words, "")),
  IFERROR(_xlpm.nums, "")
)</f>
        <v>2018</v>
      </c>
      <c r="F3013" t="s">
        <v>19693</v>
      </c>
      <c r="G3013" t="s">
        <v>47</v>
      </c>
      <c r="I3013" t="s">
        <v>47</v>
      </c>
      <c r="K3013">
        <v>6.6</v>
      </c>
      <c r="M3013">
        <v>6.6</v>
      </c>
      <c r="O3013" t="s">
        <v>9958</v>
      </c>
      <c r="P3013" t="s">
        <v>9959</v>
      </c>
      <c r="R3013" t="s">
        <v>21274</v>
      </c>
      <c r="S3013" t="s">
        <v>21274</v>
      </c>
      <c r="T3013" t="str">
        <f>IFERROR(
  IF(TRIM(Table22[[#This Row],[STARS]])="", "Unknown",
    TRIM(MID(Table22[[#This Row],[STARS]], FIND("Stars:", Table22[[#This Row],[STARS]]) + 6, LEN(Table22[[#This Row],[STARS]])))
  ),
"Unknown")</f>
        <v xml:space="preserve">
Chris Rock, 
Spike Lee
</v>
      </c>
      <c r="V3013">
        <v>6488</v>
      </c>
      <c r="W3013">
        <v>98</v>
      </c>
      <c r="X3013">
        <v>0</v>
      </c>
    </row>
    <row r="3014" spans="1:24" x14ac:dyDescent="0.3">
      <c r="A3014" t="s">
        <v>9960</v>
      </c>
      <c r="C3014" t="s">
        <v>9960</v>
      </c>
      <c r="D3014">
        <v>-2020</v>
      </c>
      <c r="E3014" t="str" cm="1">
        <f t="array" ref="E3014">_xlfn.LET(
  _xlpm.raw, TRIM(SUBSTITUTE(SUBSTITUTE(SUBSTITUTE(SUBSTITUTE(SUBSTITUTE(SUBSTITUTE(D3014,"(",""),")",""),"â€“","-"),"–","-"),"I",""),"V","")),
  _xlpm.cleaned, TRIM(SUBSTITUTE(SUBSTITUTE(_xlpm.raw,"-"," - "),","," ")),
  _xlpm.words, _xlfn.FILTERXML("&lt;t&gt;&lt;s&gt;" &amp; SUBSTITUTE(_xlpm.cleaned," ","&lt;/s&gt;&lt;s&gt;") &amp; "&lt;/s&gt;&lt;/t&gt;", "//s"),
  _xlpm.nums, _xlfn.TEXTJOIN("-", TRUE, IF(ISNUMBER(--_xlpm.words), _xlpm.words, "")),
  IFERROR(_xlpm.nums, "")
)</f>
        <v>2020</v>
      </c>
      <c r="F3014" t="s">
        <v>19675</v>
      </c>
      <c r="G3014" t="s">
        <v>1360</v>
      </c>
      <c r="I3014" t="s">
        <v>1360</v>
      </c>
      <c r="K3014">
        <v>6.9</v>
      </c>
      <c r="M3014">
        <v>6.9</v>
      </c>
      <c r="O3014" t="s">
        <v>9961</v>
      </c>
      <c r="P3014" t="s">
        <v>9962</v>
      </c>
      <c r="R3014" t="s">
        <v>21273</v>
      </c>
      <c r="S3014" t="s">
        <v>21273</v>
      </c>
      <c r="T3014" t="str">
        <f>IFERROR(
  IF(TRIM(Table22[[#This Row],[STARS]])="", "Unknown",
    TRIM(MID(Table22[[#This Row],[STARS]], FIND("Stars:", Table22[[#This Row],[STARS]]) + 6, LEN(Table22[[#This Row],[STARS]])))
  ),
"Unknown")</f>
        <v xml:space="preserve">
Ntare Guma Mbaho Mwine, 
Zainab Jah, 
Jayme Lawson, 
Joie Lee
</v>
      </c>
      <c r="V3014">
        <v>927</v>
      </c>
      <c r="W3014">
        <v>95</v>
      </c>
      <c r="X3014">
        <v>0</v>
      </c>
    </row>
    <row r="3015" spans="1:24" x14ac:dyDescent="0.3">
      <c r="A3015" t="s">
        <v>9963</v>
      </c>
      <c r="C3015" t="s">
        <v>9963</v>
      </c>
      <c r="D3015" t="str">
        <v>(2019â€“ )</v>
      </c>
      <c r="E3015" t="str" cm="1">
        <f t="array" ref="E3015">_xlfn.LET(
  _xlpm.raw, TRIM(SUBSTITUTE(SUBSTITUTE(SUBSTITUTE(SUBSTITUTE(SUBSTITUTE(SUBSTITUTE(D3015,"(",""),")",""),"â€“","-"),"–","-"),"I",""),"V","")),
  _xlpm.cleaned, TRIM(SUBSTITUTE(SUBSTITUTE(_xlpm.raw,"-"," - "),","," ")),
  _xlpm.words, _xlfn.FILTERXML("&lt;t&gt;&lt;s&gt;" &amp; SUBSTITUTE(_xlpm.cleaned," ","&lt;/s&gt;&lt;s&gt;") &amp; "&lt;/s&gt;&lt;/t&gt;", "//s"),
  _xlpm.nums, _xlfn.TEXTJOIN("-", TRUE, IF(ISNUMBER(--_xlpm.words), _xlpm.words, "")),
  IFERROR(_xlpm.nums, "")
)</f>
        <v>2019</v>
      </c>
      <c r="F3015" t="s">
        <v>19677</v>
      </c>
      <c r="G3015" t="s">
        <v>34</v>
      </c>
      <c r="I3015" t="s">
        <v>34</v>
      </c>
      <c r="K3015">
        <v>6.9</v>
      </c>
      <c r="M3015">
        <v>6.9</v>
      </c>
      <c r="O3015" t="s">
        <v>9964</v>
      </c>
      <c r="P3015" t="s">
        <v>9965</v>
      </c>
      <c r="R3015" t="s">
        <v>1894</v>
      </c>
      <c r="S3015" t="s">
        <v>1894</v>
      </c>
      <c r="T3015" t="str">
        <f>IFERROR(
  IF(TRIM(Table22[[#This Row],[STARS]])="", "Unknown",
    TRIM(MID(Table22[[#This Row],[STARS]], FIND("Stars:", Table22[[#This Row],[STARS]]) + 6, LEN(Table22[[#This Row],[STARS]])))
  ),
"Unknown")</f>
        <v xml:space="preserve">
Erik Hayser, 
Alejandra Ambrosi, 
Paulina Matos, 
Claudio Lafarga
</v>
      </c>
      <c r="V3015">
        <v>62</v>
      </c>
      <c r="W3015">
        <v>0</v>
      </c>
      <c r="X3015">
        <v>0</v>
      </c>
    </row>
    <row r="3016" spans="1:24" x14ac:dyDescent="0.3">
      <c r="A3016" t="s">
        <v>9966</v>
      </c>
      <c r="C3016" t="s">
        <v>9966</v>
      </c>
      <c r="D3016">
        <v>-2014</v>
      </c>
      <c r="E3016" t="str" cm="1">
        <f t="array" ref="E3016">_xlfn.LET(
  _xlpm.raw, TRIM(SUBSTITUTE(SUBSTITUTE(SUBSTITUTE(SUBSTITUTE(SUBSTITUTE(SUBSTITUTE(D3016,"(",""),")",""),"â€“","-"),"–","-"),"I",""),"V","")),
  _xlpm.cleaned, TRIM(SUBSTITUTE(SUBSTITUTE(_xlpm.raw,"-"," - "),","," ")),
  _xlpm.words, _xlfn.FILTERXML("&lt;t&gt;&lt;s&gt;" &amp; SUBSTITUTE(_xlpm.cleaned," ","&lt;/s&gt;&lt;s&gt;") &amp; "&lt;/s&gt;&lt;/t&gt;", "//s"),
  _xlpm.nums, _xlfn.TEXTJOIN("-", TRUE, IF(ISNUMBER(--_xlpm.words), _xlpm.words, "")),
  IFERROR(_xlpm.nums, "")
)</f>
        <v>2014</v>
      </c>
      <c r="F3016" t="s">
        <v>19686</v>
      </c>
      <c r="G3016" t="s">
        <v>86</v>
      </c>
      <c r="I3016" t="s">
        <v>86</v>
      </c>
      <c r="K3016">
        <v>6.7</v>
      </c>
      <c r="M3016">
        <v>6.7</v>
      </c>
      <c r="O3016" t="s">
        <v>9967</v>
      </c>
      <c r="P3016" t="s">
        <v>9968</v>
      </c>
      <c r="R3016" t="s">
        <v>21272</v>
      </c>
      <c r="S3016" t="s">
        <v>21272</v>
      </c>
      <c r="T3016" t="str">
        <f>IFERROR(
  IF(TRIM(Table22[[#This Row],[STARS]])="", "Unknown",
    TRIM(MID(Table22[[#This Row],[STARS]], FIND("Stars:", Table22[[#This Row],[STARS]]) + 6, LEN(Table22[[#This Row],[STARS]])))
  ),
"Unknown")</f>
        <v xml:space="preserve">
John Boyega, 
Rotimi, 
Glenn Plummer, 
De'aundre Bonds
</v>
      </c>
      <c r="V3016">
        <v>4260</v>
      </c>
      <c r="W3016">
        <v>87</v>
      </c>
      <c r="X3016">
        <v>0</v>
      </c>
    </row>
    <row r="3017" spans="1:24" x14ac:dyDescent="0.3">
      <c r="A3017" t="s">
        <v>9969</v>
      </c>
      <c r="C3017" t="s">
        <v>9969</v>
      </c>
      <c r="D3017" t="str">
        <v>(2013â€“2016)</v>
      </c>
      <c r="E3017" t="str" cm="1">
        <f t="array" ref="E3017">_xlfn.LET(
  _xlpm.raw, TRIM(SUBSTITUTE(SUBSTITUTE(SUBSTITUTE(SUBSTITUTE(SUBSTITUTE(SUBSTITUTE(D3017,"(",""),")",""),"â€“","-"),"–","-"),"I",""),"V","")),
  _xlpm.cleaned, TRIM(SUBSTITUTE(SUBSTITUTE(_xlpm.raw,"-"," - "),","," ")),
  _xlpm.words, _xlfn.FILTERXML("&lt;t&gt;&lt;s&gt;" &amp; SUBSTITUTE(_xlpm.cleaned," ","&lt;/s&gt;&lt;s&gt;") &amp; "&lt;/s&gt;&lt;/t&gt;", "//s"),
  _xlpm.nums, _xlfn.TEXTJOIN("-", TRUE, IF(ISNUMBER(--_xlpm.words), _xlpm.words, "")),
  IFERROR(_xlpm.nums, "")
)</f>
        <v>2013-2016</v>
      </c>
      <c r="F3017" t="s">
        <v>19754</v>
      </c>
      <c r="G3017" t="s">
        <v>639</v>
      </c>
      <c r="I3017" t="s">
        <v>639</v>
      </c>
      <c r="K3017">
        <v>4.9000000000000004</v>
      </c>
      <c r="M3017">
        <v>4.9000000000000004</v>
      </c>
      <c r="O3017" t="s">
        <v>9970</v>
      </c>
      <c r="P3017" t="s">
        <v>9971</v>
      </c>
      <c r="R3017" t="s">
        <v>1894</v>
      </c>
      <c r="S3017" t="s">
        <v>1894</v>
      </c>
      <c r="T3017" t="str">
        <f>IFERROR(
  IF(TRIM(Table22[[#This Row],[STARS]])="", "Unknown",
    TRIM(MID(Table22[[#This Row],[STARS]], FIND("Stars:", Table22[[#This Row],[STARS]]) + 6, LEN(Table22[[#This Row],[STARS]])))
  ),
"Unknown")</f>
        <v xml:space="preserve">
Gabriel C. Brown, 
Erin Mathews, 
Andrea Libman, 
Ashleigh Ball
</v>
      </c>
      <c r="V3017">
        <v>555</v>
      </c>
      <c r="W3017">
        <v>30</v>
      </c>
      <c r="X3017">
        <v>0</v>
      </c>
    </row>
    <row r="3018" spans="1:24" x14ac:dyDescent="0.3">
      <c r="A3018" t="s">
        <v>9972</v>
      </c>
      <c r="C3018" t="s">
        <v>9972</v>
      </c>
      <c r="D3018">
        <v>-2018</v>
      </c>
      <c r="E3018" t="str" cm="1">
        <f t="array" ref="E3018">_xlfn.LET(
  _xlpm.raw, TRIM(SUBSTITUTE(SUBSTITUTE(SUBSTITUTE(SUBSTITUTE(SUBSTITUTE(SUBSTITUTE(D3018,"(",""),")",""),"â€“","-"),"–","-"),"I",""),"V","")),
  _xlpm.cleaned, TRIM(SUBSTITUTE(SUBSTITUTE(_xlpm.raw,"-"," - "),","," ")),
  _xlpm.words, _xlfn.FILTERXML("&lt;t&gt;&lt;s&gt;" &amp; SUBSTITUTE(_xlpm.cleaned," ","&lt;/s&gt;&lt;s&gt;") &amp; "&lt;/s&gt;&lt;/t&gt;", "//s"),
  _xlpm.nums, _xlfn.TEXTJOIN("-", TRUE, IF(ISNUMBER(--_xlpm.words), _xlpm.words, "")),
  IFERROR(_xlpm.nums, "")
)</f>
        <v>2018</v>
      </c>
      <c r="F3018" t="s">
        <v>19693</v>
      </c>
      <c r="G3018" t="s">
        <v>86</v>
      </c>
      <c r="I3018" t="s">
        <v>86</v>
      </c>
      <c r="K3018">
        <v>4.8</v>
      </c>
      <c r="M3018">
        <v>4.8</v>
      </c>
      <c r="O3018" t="s">
        <v>9973</v>
      </c>
      <c r="P3018" t="s">
        <v>9974</v>
      </c>
      <c r="R3018" t="s">
        <v>1894</v>
      </c>
      <c r="S3018" t="s">
        <v>1894</v>
      </c>
      <c r="T3018" t="str">
        <f>IFERROR(
  IF(TRIM(Table22[[#This Row],[STARS]])="", "Unknown",
    TRIM(MID(Table22[[#This Row],[STARS]], FIND("Stars:", Table22[[#This Row],[STARS]]) + 6, LEN(Table22[[#This Row],[STARS]])))
  ),
"Unknown")</f>
        <v xml:space="preserve">
Brian Beacock, 
AndrÃ©s Velencoso, 
Heinz K. Krattiger, 
Ramiro Vayo
</v>
      </c>
      <c r="V3018">
        <v>603</v>
      </c>
      <c r="W3018">
        <v>40</v>
      </c>
      <c r="X3018">
        <v>0</v>
      </c>
    </row>
    <row r="3019" spans="1:24" x14ac:dyDescent="0.3">
      <c r="A3019" t="s">
        <v>9975</v>
      </c>
      <c r="C3019" t="s">
        <v>9975</v>
      </c>
      <c r="D3019">
        <v>-2016</v>
      </c>
      <c r="E3019" t="str" cm="1">
        <f t="array" ref="E3019">_xlfn.LET(
  _xlpm.raw, TRIM(SUBSTITUTE(SUBSTITUTE(SUBSTITUTE(SUBSTITUTE(SUBSTITUTE(SUBSTITUTE(D3019,"(",""),")",""),"â€“","-"),"–","-"),"I",""),"V","")),
  _xlpm.cleaned, TRIM(SUBSTITUTE(SUBSTITUTE(_xlpm.raw,"-"," - "),","," ")),
  _xlpm.words, _xlfn.FILTERXML("&lt;t&gt;&lt;s&gt;" &amp; SUBSTITUTE(_xlpm.cleaned," ","&lt;/s&gt;&lt;s&gt;") &amp; "&lt;/s&gt;&lt;/t&gt;", "//s"),
  _xlpm.nums, _xlfn.TEXTJOIN("-", TRUE, IF(ISNUMBER(--_xlpm.words), _xlpm.words, "")),
  IFERROR(_xlpm.nums, "")
)</f>
        <v>2016</v>
      </c>
      <c r="F3019" t="s">
        <v>19684</v>
      </c>
      <c r="G3019" t="s">
        <v>4073</v>
      </c>
      <c r="I3019" t="s">
        <v>4073</v>
      </c>
      <c r="K3019">
        <v>7.6</v>
      </c>
      <c r="M3019">
        <v>7.6</v>
      </c>
      <c r="O3019" t="s">
        <v>9976</v>
      </c>
      <c r="P3019" t="s">
        <v>9977</v>
      </c>
      <c r="R3019" t="s">
        <v>21271</v>
      </c>
      <c r="S3019" t="s">
        <v>21271</v>
      </c>
      <c r="T3019" t="str">
        <f>IFERROR(
  IF(TRIM(Table22[[#This Row],[STARS]])="", "Unknown",
    TRIM(MID(Table22[[#This Row],[STARS]], FIND("Stars:", Table22[[#This Row],[STARS]]) + 6, LEN(Table22[[#This Row],[STARS]])))
  ),
"Unknown")</f>
        <v xml:space="preserve">
Irrfan Khan, 
Jimmy Sheirgill, 
Vishesh Bansal, 
Tushar Dalvi
</v>
      </c>
      <c r="V3019">
        <v>13823</v>
      </c>
      <c r="W3019">
        <v>133</v>
      </c>
      <c r="X3019">
        <v>0</v>
      </c>
    </row>
    <row r="3020" spans="1:24" x14ac:dyDescent="0.3">
      <c r="A3020" t="s">
        <v>9978</v>
      </c>
      <c r="C3020" t="s">
        <v>9978</v>
      </c>
      <c r="D3020" t="str">
        <v>(2015â€“ )</v>
      </c>
      <c r="E3020" t="str" cm="1">
        <f t="array" ref="E3020">_xlfn.LET(
  _xlpm.raw, TRIM(SUBSTITUTE(SUBSTITUTE(SUBSTITUTE(SUBSTITUTE(SUBSTITUTE(SUBSTITUTE(D3020,"(",""),")",""),"â€“","-"),"–","-"),"I",""),"V","")),
  _xlpm.cleaned, TRIM(SUBSTITUTE(SUBSTITUTE(_xlpm.raw,"-"," - "),","," ")),
  _xlpm.words, _xlfn.FILTERXML("&lt;t&gt;&lt;s&gt;" &amp; SUBSTITUTE(_xlpm.cleaned," ","&lt;/s&gt;&lt;s&gt;") &amp; "&lt;/s&gt;&lt;/t&gt;", "//s"),
  _xlpm.nums, _xlfn.TEXTJOIN("-", TRUE, IF(ISNUMBER(--_xlpm.words), _xlpm.words, "")),
  IFERROR(_xlpm.nums, "")
)</f>
        <v>2015</v>
      </c>
      <c r="F3020" t="s">
        <v>19688</v>
      </c>
      <c r="G3020" t="s">
        <v>6038</v>
      </c>
      <c r="I3020" t="s">
        <v>6038</v>
      </c>
      <c r="K3020">
        <v>8</v>
      </c>
      <c r="M3020">
        <v>8</v>
      </c>
      <c r="O3020" t="s">
        <v>9979</v>
      </c>
      <c r="P3020" t="s">
        <v>9980</v>
      </c>
      <c r="R3020" t="s">
        <v>1894</v>
      </c>
      <c r="S3020" t="s">
        <v>1894</v>
      </c>
      <c r="T3020" t="str">
        <f>IFERROR(
  IF(TRIM(Table22[[#This Row],[STARS]])="", "Unknown",
    TRIM(MID(Table22[[#This Row],[STARS]], FIND("Stars:", Table22[[#This Row],[STARS]]) + 6, LEN(Table22[[#This Row],[STARS]])))
  ),
"Unknown")</f>
        <v xml:space="preserve">
Akie Kotabe, 
Tommie Earl Jenkins, 
Syrus Lowe, 
John Hasler
</v>
      </c>
      <c r="V3020">
        <v>128</v>
      </c>
      <c r="W3020">
        <v>0</v>
      </c>
      <c r="X3020">
        <v>0</v>
      </c>
    </row>
    <row r="3021" spans="1:24" x14ac:dyDescent="0.3">
      <c r="A3021" t="s">
        <v>9981</v>
      </c>
      <c r="C3021" t="s">
        <v>9981</v>
      </c>
      <c r="D3021">
        <v>-2016</v>
      </c>
      <c r="E3021" t="str" cm="1">
        <f t="array" ref="E3021">_xlfn.LET(
  _xlpm.raw, TRIM(SUBSTITUTE(SUBSTITUTE(SUBSTITUTE(SUBSTITUTE(SUBSTITUTE(SUBSTITUTE(D3021,"(",""),")",""),"â€“","-"),"–","-"),"I",""),"V","")),
  _xlpm.cleaned, TRIM(SUBSTITUTE(SUBSTITUTE(_xlpm.raw,"-"," - "),","," ")),
  _xlpm.words, _xlfn.FILTERXML("&lt;t&gt;&lt;s&gt;" &amp; SUBSTITUTE(_xlpm.cleaned," ","&lt;/s&gt;&lt;s&gt;") &amp; "&lt;/s&gt;&lt;/t&gt;", "//s"),
  _xlpm.nums, _xlfn.TEXTJOIN("-", TRUE, IF(ISNUMBER(--_xlpm.words), _xlpm.words, "")),
  IFERROR(_xlpm.nums, "")
)</f>
        <v>2016</v>
      </c>
      <c r="F3021" t="s">
        <v>19684</v>
      </c>
      <c r="G3021" t="s">
        <v>160</v>
      </c>
      <c r="I3021" t="s">
        <v>160</v>
      </c>
      <c r="K3021">
        <v>5.6</v>
      </c>
      <c r="M3021">
        <v>5.6</v>
      </c>
      <c r="O3021" t="s">
        <v>9982</v>
      </c>
      <c r="P3021" t="s">
        <v>9983</v>
      </c>
      <c r="R3021" t="s">
        <v>21270</v>
      </c>
      <c r="S3021" t="s">
        <v>21270</v>
      </c>
      <c r="T3021" t="str">
        <f>IFERROR(
  IF(TRIM(Table22[[#This Row],[STARS]])="", "Unknown",
    TRIM(MID(Table22[[#This Row],[STARS]], FIND("Stars:", Table22[[#This Row],[STARS]]) + 6, LEN(Table22[[#This Row],[STARS]])))
  ),
"Unknown")</f>
        <v xml:space="preserve">
Alain HernÃ¡ndez, 
Javier GutiÃ©rrez, 
Alba Galocha, 
Itziar Atienza
</v>
      </c>
      <c r="V3021">
        <v>1755</v>
      </c>
      <c r="W3021">
        <v>105</v>
      </c>
      <c r="X3021">
        <v>0</v>
      </c>
    </row>
    <row r="3022" spans="1:24" x14ac:dyDescent="0.3">
      <c r="A3022" t="s">
        <v>9984</v>
      </c>
      <c r="C3022" t="s">
        <v>9984</v>
      </c>
      <c r="D3022" t="str">
        <v>(2020â€“ )</v>
      </c>
      <c r="E3022" t="str" cm="1">
        <f t="array" ref="E3022">_xlfn.LET(
  _xlpm.raw, TRIM(SUBSTITUTE(SUBSTITUTE(SUBSTITUTE(SUBSTITUTE(SUBSTITUTE(SUBSTITUTE(D3022,"(",""),")",""),"â€“","-"),"–","-"),"I",""),"V","")),
  _xlpm.cleaned, TRIM(SUBSTITUTE(SUBSTITUTE(_xlpm.raw,"-"," - "),","," ")),
  _xlpm.words, _xlfn.FILTERXML("&lt;t&gt;&lt;s&gt;" &amp; SUBSTITUTE(_xlpm.cleaned," ","&lt;/s&gt;&lt;s&gt;") &amp; "&lt;/s&gt;&lt;/t&gt;", "//s"),
  _xlpm.nums, _xlfn.TEXTJOIN("-", TRUE, IF(ISNUMBER(--_xlpm.words), _xlpm.words, "")),
  IFERROR(_xlpm.nums, "")
)</f>
        <v>2020</v>
      </c>
      <c r="F3022" t="s">
        <v>19675</v>
      </c>
      <c r="G3022" t="s">
        <v>68</v>
      </c>
      <c r="I3022" t="s">
        <v>68</v>
      </c>
      <c r="K3022">
        <v>7.5</v>
      </c>
      <c r="M3022">
        <v>7.5</v>
      </c>
      <c r="O3022" t="s">
        <v>9985</v>
      </c>
      <c r="P3022" t="s">
        <v>9986</v>
      </c>
      <c r="R3022" t="s">
        <v>1894</v>
      </c>
      <c r="S3022" t="s">
        <v>1894</v>
      </c>
      <c r="T3022" t="str">
        <f>IFERROR(
  IF(TRIM(Table22[[#This Row],[STARS]])="", "Unknown",
    TRIM(MID(Table22[[#This Row],[STARS]], FIND("Stars:", Table22[[#This Row],[STARS]]) + 6, LEN(Table22[[#This Row],[STARS]])))
  ),
"Unknown")</f>
        <v xml:space="preserve">
Neeraj Kabi, 
Geetanjali Kulkarni, 
Danish Husain, 
Sheeba Chaddha
</v>
      </c>
      <c r="V3022">
        <v>1367</v>
      </c>
      <c r="W3022">
        <v>33</v>
      </c>
      <c r="X3022">
        <v>0</v>
      </c>
    </row>
    <row r="3023" spans="1:24" x14ac:dyDescent="0.3">
      <c r="A3023" t="s">
        <v>9987</v>
      </c>
      <c r="C3023" t="s">
        <v>9987</v>
      </c>
      <c r="D3023">
        <v>-2016</v>
      </c>
      <c r="E3023" t="str" cm="1">
        <f t="array" ref="E3023">_xlfn.LET(
  _xlpm.raw, TRIM(SUBSTITUTE(SUBSTITUTE(SUBSTITUTE(SUBSTITUTE(SUBSTITUTE(SUBSTITUTE(D3023,"(",""),")",""),"â€“","-"),"–","-"),"I",""),"V","")),
  _xlpm.cleaned, TRIM(SUBSTITUTE(SUBSTITUTE(_xlpm.raw,"-"," - "),","," ")),
  _xlpm.words, _xlfn.FILTERXML("&lt;t&gt;&lt;s&gt;" &amp; SUBSTITUTE(_xlpm.cleaned," ","&lt;/s&gt;&lt;s&gt;") &amp; "&lt;/s&gt;&lt;/t&gt;", "//s"),
  _xlpm.nums, _xlfn.TEXTJOIN("-", TRUE, IF(ISNUMBER(--_xlpm.words), _xlpm.words, "")),
  IFERROR(_xlpm.nums, "")
)</f>
        <v>2016</v>
      </c>
      <c r="F3023" t="s">
        <v>19684</v>
      </c>
      <c r="G3023" t="s">
        <v>3225</v>
      </c>
      <c r="I3023" t="s">
        <v>3225</v>
      </c>
      <c r="K3023">
        <v>7.2</v>
      </c>
      <c r="M3023">
        <v>7.2</v>
      </c>
      <c r="O3023" t="s">
        <v>9988</v>
      </c>
      <c r="P3023" t="s">
        <v>9989</v>
      </c>
      <c r="R3023" t="s">
        <v>1894</v>
      </c>
      <c r="S3023" t="s">
        <v>1894</v>
      </c>
      <c r="T3023" t="str">
        <f>IFERROR(
  IF(TRIM(Table22[[#This Row],[STARS]])="", "Unknown",
    TRIM(MID(Table22[[#This Row],[STARS]], FIND("Stars:", Table22[[#This Row],[STARS]]) + 6, LEN(Table22[[#This Row],[STARS]])))
  ),
"Unknown")</f>
        <v xml:space="preserve">
Robin Bourland, 
Daisy Coleman, 
Charles Coleman, 
Melinda Coleman
</v>
      </c>
      <c r="V3023">
        <v>6227</v>
      </c>
      <c r="W3023">
        <v>95</v>
      </c>
      <c r="X3023">
        <v>0</v>
      </c>
    </row>
    <row r="3024" spans="1:24" x14ac:dyDescent="0.3">
      <c r="A3024" t="s">
        <v>9990</v>
      </c>
      <c r="C3024" t="s">
        <v>9990</v>
      </c>
      <c r="D3024">
        <v>-2020</v>
      </c>
      <c r="E3024" t="str" cm="1">
        <f t="array" ref="E3024">_xlfn.LET(
  _xlpm.raw, TRIM(SUBSTITUTE(SUBSTITUTE(SUBSTITUTE(SUBSTITUTE(SUBSTITUTE(SUBSTITUTE(D3024,"(",""),")",""),"â€“","-"),"–","-"),"I",""),"V","")),
  _xlpm.cleaned, TRIM(SUBSTITUTE(SUBSTITUTE(_xlpm.raw,"-"," - "),","," ")),
  _xlpm.words, _xlfn.FILTERXML("&lt;t&gt;&lt;s&gt;" &amp; SUBSTITUTE(_xlpm.cleaned," ","&lt;/s&gt;&lt;s&gt;") &amp; "&lt;/s&gt;&lt;/t&gt;", "//s"),
  _xlpm.nums, _xlfn.TEXTJOIN("-", TRUE, IF(ISNUMBER(--_xlpm.words), _xlpm.words, "")),
  IFERROR(_xlpm.nums, "")
)</f>
        <v>2020</v>
      </c>
      <c r="F3024" t="s">
        <v>19675</v>
      </c>
      <c r="G3024" t="s">
        <v>2395</v>
      </c>
      <c r="I3024" t="s">
        <v>2395</v>
      </c>
      <c r="K3024">
        <v>7.5</v>
      </c>
      <c r="M3024">
        <v>7.5</v>
      </c>
      <c r="O3024" t="s">
        <v>9991</v>
      </c>
      <c r="P3024" t="s">
        <v>9992</v>
      </c>
      <c r="R3024" t="s">
        <v>1894</v>
      </c>
      <c r="S3024" t="s">
        <v>1894</v>
      </c>
      <c r="T3024" t="str">
        <f>IFERROR(
  IF(TRIM(Table22[[#This Row],[STARS]])="", "Unknown",
    TRIM(MID(Table22[[#This Row],[STARS]], FIND("Stars:", Table22[[#This Row],[STARS]]) + 6, LEN(Table22[[#This Row],[STARS]])))
  ),
"Unknown")</f>
        <v xml:space="preserve">
Jill Ellis, 
Patrick Mouratoglou, 
JosÃ© Mourinho, 
Glenn 'Doc' Rivers
</v>
      </c>
      <c r="V3024">
        <v>1165</v>
      </c>
      <c r="W3024">
        <v>0</v>
      </c>
      <c r="X3024">
        <v>0</v>
      </c>
    </row>
    <row r="3025" spans="1:24" x14ac:dyDescent="0.3">
      <c r="A3025" t="s">
        <v>9993</v>
      </c>
      <c r="C3025" t="s">
        <v>9993</v>
      </c>
      <c r="D3025">
        <v>-2020</v>
      </c>
      <c r="E3025" t="str" cm="1">
        <f t="array" ref="E3025">_xlfn.LET(
  _xlpm.raw, TRIM(SUBSTITUTE(SUBSTITUTE(SUBSTITUTE(SUBSTITUTE(SUBSTITUTE(SUBSTITUTE(D3025,"(",""),")",""),"â€“","-"),"–","-"),"I",""),"V","")),
  _xlpm.cleaned, TRIM(SUBSTITUTE(SUBSTITUTE(_xlpm.raw,"-"," - "),","," ")),
  _xlpm.words, _xlfn.FILTERXML("&lt;t&gt;&lt;s&gt;" &amp; SUBSTITUTE(_xlpm.cleaned," ","&lt;/s&gt;&lt;s&gt;") &amp; "&lt;/s&gt;&lt;/t&gt;", "//s"),
  _xlpm.nums, _xlfn.TEXTJOIN("-", TRUE, IF(ISNUMBER(--_xlpm.words), _xlpm.words, "")),
  IFERROR(_xlpm.nums, "")
)</f>
        <v>2020</v>
      </c>
      <c r="F3025" t="s">
        <v>19675</v>
      </c>
      <c r="G3025" t="s">
        <v>86</v>
      </c>
      <c r="I3025" t="s">
        <v>86</v>
      </c>
      <c r="K3025">
        <v>6.3</v>
      </c>
      <c r="M3025">
        <v>6.3</v>
      </c>
      <c r="O3025" t="s">
        <v>9994</v>
      </c>
      <c r="P3025" t="s">
        <v>9995</v>
      </c>
      <c r="R3025" t="s">
        <v>21269</v>
      </c>
      <c r="S3025" t="s">
        <v>21269</v>
      </c>
      <c r="T3025" t="str">
        <f>IFERROR(
  IF(TRIM(Table22[[#This Row],[STARS]])="", "Unknown",
    TRIM(MID(Table22[[#This Row],[STARS]], FIND("Stars:", Table22[[#This Row],[STARS]]) + 6, LEN(Table22[[#This Row],[STARS]])))
  ),
"Unknown")</f>
        <v xml:space="preserve">
Valeria Bertuccelli, 
Esteban Lamothe, 
Julian Sorin, 
Mauricio Dayub
</v>
      </c>
      <c r="V3025">
        <v>794</v>
      </c>
      <c r="W3025">
        <v>84</v>
      </c>
      <c r="X3025">
        <v>0</v>
      </c>
    </row>
    <row r="3026" spans="1:24" x14ac:dyDescent="0.3">
      <c r="A3026" t="s">
        <v>9996</v>
      </c>
      <c r="C3026" t="s">
        <v>9996</v>
      </c>
      <c r="D3026">
        <v>-2013</v>
      </c>
      <c r="E3026" t="str" cm="1">
        <f t="array" ref="E3026">_xlfn.LET(
  _xlpm.raw, TRIM(SUBSTITUTE(SUBSTITUTE(SUBSTITUTE(SUBSTITUTE(SUBSTITUTE(SUBSTITUTE(D3026,"(",""),")",""),"â€“","-"),"–","-"),"I",""),"V","")),
  _xlpm.cleaned, TRIM(SUBSTITUTE(SUBSTITUTE(_xlpm.raw,"-"," - "),","," ")),
  _xlpm.words, _xlfn.FILTERXML("&lt;t&gt;&lt;s&gt;" &amp; SUBSTITUTE(_xlpm.cleaned," ","&lt;/s&gt;&lt;s&gt;") &amp; "&lt;/s&gt;&lt;/t&gt;", "//s"),
  _xlpm.nums, _xlfn.TEXTJOIN("-", TRUE, IF(ISNUMBER(--_xlpm.words), _xlpm.words, "")),
  IFERROR(_xlpm.nums, "")
)</f>
        <v>2013</v>
      </c>
      <c r="F3026" t="s">
        <v>19674</v>
      </c>
      <c r="G3026" t="s">
        <v>1028</v>
      </c>
      <c r="I3026" t="s">
        <v>1028</v>
      </c>
      <c r="K3026">
        <v>7.8</v>
      </c>
      <c r="M3026">
        <v>7.8</v>
      </c>
      <c r="O3026" t="s">
        <v>9997</v>
      </c>
      <c r="P3026" t="s">
        <v>9998</v>
      </c>
      <c r="R3026" t="s">
        <v>21268</v>
      </c>
      <c r="S3026" t="s">
        <v>21268</v>
      </c>
      <c r="T3026" t="str">
        <f>IFERROR(
  IF(TRIM(Table22[[#This Row],[STARS]])="", "Unknown",
    TRIM(MID(Table22[[#This Row],[STARS]], FIND("Stars:", Table22[[#This Row],[STARS]]) + 6, LEN(Table22[[#This Row],[STARS]])))
  ),
"Unknown")</f>
        <v xml:space="preserve">
Rick Hall, 
Aretha Franklin, 
Keith Richards, 
Candi Staton
</v>
      </c>
      <c r="V3026">
        <v>3695</v>
      </c>
      <c r="W3026">
        <v>111</v>
      </c>
      <c r="X3026" t="s">
        <v>4715</v>
      </c>
    </row>
    <row r="3027" spans="1:24" x14ac:dyDescent="0.3">
      <c r="A3027" t="s">
        <v>9999</v>
      </c>
      <c r="C3027" t="s">
        <v>9999</v>
      </c>
      <c r="D3027">
        <v>-2020</v>
      </c>
      <c r="E3027" t="str" cm="1">
        <f t="array" ref="E3027">_xlfn.LET(
  _xlpm.raw, TRIM(SUBSTITUTE(SUBSTITUTE(SUBSTITUTE(SUBSTITUTE(SUBSTITUTE(SUBSTITUTE(D3027,"(",""),")",""),"â€“","-"),"–","-"),"I",""),"V","")),
  _xlpm.cleaned, TRIM(SUBSTITUTE(SUBSTITUTE(_xlpm.raw,"-"," - "),","," ")),
  _xlpm.words, _xlfn.FILTERXML("&lt;t&gt;&lt;s&gt;" &amp; SUBSTITUTE(_xlpm.cleaned," ","&lt;/s&gt;&lt;s&gt;") &amp; "&lt;/s&gt;&lt;/t&gt;", "//s"),
  _xlpm.nums, _xlfn.TEXTJOIN("-", TRUE, IF(ISNUMBER(--_xlpm.words), _xlpm.words, "")),
  IFERROR(_xlpm.nums, "")
)</f>
        <v>2020</v>
      </c>
      <c r="F3027" t="s">
        <v>19675</v>
      </c>
      <c r="G3027" t="s">
        <v>3225</v>
      </c>
      <c r="I3027" t="s">
        <v>3225</v>
      </c>
      <c r="K3027">
        <v>8.1999999999999993</v>
      </c>
      <c r="M3027">
        <v>8.1999999999999993</v>
      </c>
      <c r="O3027" t="s">
        <v>10000</v>
      </c>
      <c r="P3027" t="s">
        <v>10001</v>
      </c>
      <c r="R3027" t="s">
        <v>21267</v>
      </c>
      <c r="S3027" t="s">
        <v>21267</v>
      </c>
      <c r="T3027" t="str">
        <f>IFERROR(
  IF(TRIM(Table22[[#This Row],[STARS]])="", "Unknown",
    TRIM(MID(Table22[[#This Row],[STARS]], FIND("Stars:", Table22[[#This Row],[STARS]]) + 6, LEN(Table22[[#This Row],[STARS]])))
  ),
"Unknown")</f>
        <v xml:space="preserve">
Juan Manuel Fraire Escobedo, 
Alejandro Fraire, 
Blanca Escobedo, 
Patricia GonzÃ¡lez
</v>
      </c>
      <c r="V3027">
        <v>1381</v>
      </c>
      <c r="W3027">
        <v>109</v>
      </c>
      <c r="X3027">
        <v>0</v>
      </c>
    </row>
    <row r="3028" spans="1:24" x14ac:dyDescent="0.3">
      <c r="A3028" t="s">
        <v>10002</v>
      </c>
      <c r="C3028" t="s">
        <v>10002</v>
      </c>
      <c r="D3028">
        <v>-2019</v>
      </c>
      <c r="E3028" t="str" cm="1">
        <f t="array" ref="E3028">_xlfn.LET(
  _xlpm.raw, TRIM(SUBSTITUTE(SUBSTITUTE(SUBSTITUTE(SUBSTITUTE(SUBSTITUTE(SUBSTITUTE(D3028,"(",""),")",""),"â€“","-"),"–","-"),"I",""),"V","")),
  _xlpm.cleaned, TRIM(SUBSTITUTE(SUBSTITUTE(_xlpm.raw,"-"," - "),","," ")),
  _xlpm.words, _xlfn.FILTERXML("&lt;t&gt;&lt;s&gt;" &amp; SUBSTITUTE(_xlpm.cleaned," ","&lt;/s&gt;&lt;s&gt;") &amp; "&lt;/s&gt;&lt;/t&gt;", "//s"),
  _xlpm.nums, _xlfn.TEXTJOIN("-", TRUE, IF(ISNUMBER(--_xlpm.words), _xlpm.words, "")),
  IFERROR(_xlpm.nums, "")
)</f>
        <v>2019</v>
      </c>
      <c r="F3028" t="s">
        <v>19677</v>
      </c>
      <c r="G3028" t="s">
        <v>91</v>
      </c>
      <c r="I3028" t="s">
        <v>91</v>
      </c>
      <c r="K3028">
        <v>5.9</v>
      </c>
      <c r="M3028">
        <v>5.9</v>
      </c>
      <c r="O3028" t="s">
        <v>10003</v>
      </c>
      <c r="P3028" t="s">
        <v>10004</v>
      </c>
      <c r="R3028" t="s">
        <v>21213</v>
      </c>
      <c r="S3028" t="s">
        <v>21213</v>
      </c>
      <c r="T3028" t="str">
        <f>IFERROR(
  IF(TRIM(Table22[[#This Row],[STARS]])="", "Unknown",
    TRIM(MID(Table22[[#This Row],[STARS]], FIND("Stars:", Table22[[#This Row],[STARS]]) + 6, LEN(Table22[[#This Row],[STARS]])))
  ),
"Unknown")</f>
        <v xml:space="preserve">
Jean Reno, 
Hovik Keuchkerian, 
Susana Abaitua, 
Juan Dos Santos
</v>
      </c>
      <c r="V3028">
        <v>2903</v>
      </c>
      <c r="W3028">
        <v>105</v>
      </c>
      <c r="X3028">
        <v>0</v>
      </c>
    </row>
    <row r="3029" spans="1:24" x14ac:dyDescent="0.3">
      <c r="A3029" t="s">
        <v>10005</v>
      </c>
      <c r="C3029" t="s">
        <v>10005</v>
      </c>
      <c r="D3029" t="str">
        <v>(2014â€“ )</v>
      </c>
      <c r="E3029" t="str" cm="1">
        <f t="array" ref="E3029">_xlfn.LET(
  _xlpm.raw, TRIM(SUBSTITUTE(SUBSTITUTE(SUBSTITUTE(SUBSTITUTE(SUBSTITUTE(SUBSTITUTE(D3029,"(",""),")",""),"â€“","-"),"–","-"),"I",""),"V","")),
  _xlpm.cleaned, TRIM(SUBSTITUTE(SUBSTITUTE(_xlpm.raw,"-"," - "),","," ")),
  _xlpm.words, _xlfn.FILTERXML("&lt;t&gt;&lt;s&gt;" &amp; SUBSTITUTE(_xlpm.cleaned," ","&lt;/s&gt;&lt;s&gt;") &amp; "&lt;/s&gt;&lt;/t&gt;", "//s"),
  _xlpm.nums, _xlfn.TEXTJOIN("-", TRUE, IF(ISNUMBER(--_xlpm.words), _xlpm.words, "")),
  IFERROR(_xlpm.nums, "")
)</f>
        <v>2014</v>
      </c>
      <c r="F3029" t="s">
        <v>19686</v>
      </c>
      <c r="G3029" t="s">
        <v>104</v>
      </c>
      <c r="I3029" t="s">
        <v>104</v>
      </c>
      <c r="K3029">
        <v>7.6</v>
      </c>
      <c r="M3029">
        <v>7.6</v>
      </c>
      <c r="O3029" t="s">
        <v>10006</v>
      </c>
      <c r="P3029" t="s">
        <v>10007</v>
      </c>
      <c r="R3029" t="s">
        <v>1894</v>
      </c>
      <c r="S3029" t="s">
        <v>1894</v>
      </c>
      <c r="T3029" t="str">
        <f>IFERROR(
  IF(TRIM(Table22[[#This Row],[STARS]])="", "Unknown",
    TRIM(MID(Table22[[#This Row],[STARS]], FIND("Stars:", Table22[[#This Row],[STARS]]) + 6, LEN(Table22[[#This Row],[STARS]])))
  ),
"Unknown")</f>
        <v xml:space="preserve">
Lee Min-Jung, 
Sang-uk Joo, 
Gyu-ri Kim, 
Seo Kang-Joon
</v>
      </c>
      <c r="V3029">
        <v>817</v>
      </c>
      <c r="W3029">
        <v>55</v>
      </c>
      <c r="X3029">
        <v>0</v>
      </c>
    </row>
    <row r="3030" spans="1:24" x14ac:dyDescent="0.3">
      <c r="A3030" t="s">
        <v>10008</v>
      </c>
      <c r="C3030" t="s">
        <v>10008</v>
      </c>
      <c r="D3030">
        <v>-2020</v>
      </c>
      <c r="E3030" t="str" cm="1">
        <f t="array" ref="E3030">_xlfn.LET(
  _xlpm.raw, TRIM(SUBSTITUTE(SUBSTITUTE(SUBSTITUTE(SUBSTITUTE(SUBSTITUTE(SUBSTITUTE(D3030,"(",""),")",""),"â€“","-"),"–","-"),"I",""),"V","")),
  _xlpm.cleaned, TRIM(SUBSTITUTE(SUBSTITUTE(_xlpm.raw,"-"," - "),","," ")),
  _xlpm.words, _xlfn.FILTERXML("&lt;t&gt;&lt;s&gt;" &amp; SUBSTITUTE(_xlpm.cleaned," ","&lt;/s&gt;&lt;s&gt;") &amp; "&lt;/s&gt;&lt;/t&gt;", "//s"),
  _xlpm.nums, _xlfn.TEXTJOIN("-", TRUE, IF(ISNUMBER(--_xlpm.words), _xlpm.words, "")),
  IFERROR(_xlpm.nums, "")
)</f>
        <v>2020</v>
      </c>
      <c r="F3030" t="s">
        <v>19675</v>
      </c>
      <c r="G3030" t="s">
        <v>1566</v>
      </c>
      <c r="I3030" t="s">
        <v>1566</v>
      </c>
      <c r="K3030">
        <v>5.5</v>
      </c>
      <c r="M3030">
        <v>5.5</v>
      </c>
      <c r="O3030" t="s">
        <v>10009</v>
      </c>
      <c r="P3030" t="s">
        <v>10010</v>
      </c>
      <c r="R3030" t="s">
        <v>21266</v>
      </c>
      <c r="S3030" t="s">
        <v>21266</v>
      </c>
      <c r="T3030" t="str">
        <f>IFERROR(
  IF(TRIM(Table22[[#This Row],[STARS]])="", "Unknown",
    TRIM(MID(Table22[[#This Row],[STARS]], FIND("Stars:", Table22[[#This Row],[STARS]]) + 6, LEN(Table22[[#This Row],[STARS]])))
  ),
"Unknown")</f>
        <v xml:space="preserve">
Julia Kaminska, 
Tomasz Karolak, 
Adrian Majewski, 
Maria Pakulnis
</v>
      </c>
      <c r="V3030">
        <v>898</v>
      </c>
      <c r="W3030">
        <v>118</v>
      </c>
      <c r="X3030">
        <v>0</v>
      </c>
    </row>
    <row r="3031" spans="1:24" x14ac:dyDescent="0.3">
      <c r="A3031" t="s">
        <v>10011</v>
      </c>
      <c r="C3031" t="s">
        <v>10011</v>
      </c>
      <c r="D3031">
        <v>-2012</v>
      </c>
      <c r="E3031" t="str" cm="1">
        <f t="array" ref="E3031">_xlfn.LET(
  _xlpm.raw, TRIM(SUBSTITUTE(SUBSTITUTE(SUBSTITUTE(SUBSTITUTE(SUBSTITUTE(SUBSTITUTE(D3031,"(",""),")",""),"â€“","-"),"–","-"),"I",""),"V","")),
  _xlpm.cleaned, TRIM(SUBSTITUTE(SUBSTITUTE(_xlpm.raw,"-"," - "),","," ")),
  _xlpm.words, _xlfn.FILTERXML("&lt;t&gt;&lt;s&gt;" &amp; SUBSTITUTE(_xlpm.cleaned," ","&lt;/s&gt;&lt;s&gt;") &amp; "&lt;/s&gt;&lt;/t&gt;", "//s"),
  _xlpm.nums, _xlfn.TEXTJOIN("-", TRUE, IF(ISNUMBER(--_xlpm.words), _xlpm.words, "")),
  IFERROR(_xlpm.nums, "")
)</f>
        <v>2012</v>
      </c>
      <c r="F3031" t="s">
        <v>19705</v>
      </c>
      <c r="G3031" t="s">
        <v>959</v>
      </c>
      <c r="I3031" t="s">
        <v>959</v>
      </c>
      <c r="K3031">
        <v>6.3</v>
      </c>
      <c r="M3031">
        <v>6.3</v>
      </c>
      <c r="O3031" t="s">
        <v>10012</v>
      </c>
      <c r="P3031" t="s">
        <v>10013</v>
      </c>
      <c r="R3031" t="s">
        <v>21265</v>
      </c>
      <c r="S3031" t="s">
        <v>21265</v>
      </c>
      <c r="T3031" t="str">
        <f>IFERROR(
  IF(TRIM(Table22[[#This Row],[STARS]])="", "Unknown",
    TRIM(MID(Table22[[#This Row],[STARS]], FIND("Stars:", Table22[[#This Row],[STARS]]) + 6, LEN(Table22[[#This Row],[STARS]])))
  ),
"Unknown")</f>
        <v xml:space="preserve">
Jin Goo, 
Hye-jin Han, 
Soo-bin Bae, 
Seul-ong Im
</v>
      </c>
      <c r="V3031">
        <v>1054</v>
      </c>
      <c r="W3031">
        <v>135</v>
      </c>
      <c r="X3031">
        <v>0</v>
      </c>
    </row>
    <row r="3032" spans="1:24" x14ac:dyDescent="0.3">
      <c r="A3032" t="s">
        <v>10014</v>
      </c>
      <c r="C3032" t="s">
        <v>10014</v>
      </c>
      <c r="D3032">
        <v>-2018</v>
      </c>
      <c r="E3032" t="str" cm="1">
        <f t="array" ref="E3032">_xlfn.LET(
  _xlpm.raw, TRIM(SUBSTITUTE(SUBSTITUTE(SUBSTITUTE(SUBSTITUTE(SUBSTITUTE(SUBSTITUTE(D3032,"(",""),")",""),"â€“","-"),"–","-"),"I",""),"V","")),
  _xlpm.cleaned, TRIM(SUBSTITUTE(SUBSTITUTE(_xlpm.raw,"-"," - "),","," ")),
  _xlpm.words, _xlfn.FILTERXML("&lt;t&gt;&lt;s&gt;" &amp; SUBSTITUTE(_xlpm.cleaned," ","&lt;/s&gt;&lt;s&gt;") &amp; "&lt;/s&gt;&lt;/t&gt;", "//s"),
  _xlpm.nums, _xlfn.TEXTJOIN("-", TRUE, IF(ISNUMBER(--_xlpm.words), _xlpm.words, "")),
  IFERROR(_xlpm.nums, "")
)</f>
        <v>2018</v>
      </c>
      <c r="F3032" t="s">
        <v>19693</v>
      </c>
      <c r="G3032" t="s">
        <v>1866</v>
      </c>
      <c r="I3032" t="s">
        <v>1866</v>
      </c>
      <c r="K3032">
        <v>3.9</v>
      </c>
      <c r="M3032">
        <v>3.9</v>
      </c>
      <c r="O3032" t="s">
        <v>10015</v>
      </c>
      <c r="P3032" t="s">
        <v>10016</v>
      </c>
      <c r="R3032" t="s">
        <v>21073</v>
      </c>
      <c r="S3032" t="s">
        <v>21073</v>
      </c>
      <c r="T3032" t="str">
        <f>IFERROR(
  IF(TRIM(Table22[[#This Row],[STARS]])="", "Unknown",
    TRIM(MID(Table22[[#This Row],[STARS]], FIND("Stars:", Table22[[#This Row],[STARS]]) + 6, LEN(Table22[[#This Row],[STARS]])))
  ),
"Unknown")</f>
        <v xml:space="preserve">
Johnny Messner, 
Tito Ortiz, 
Chuck Liddell, 
Danny Trejo
</v>
      </c>
      <c r="V3032">
        <v>1041</v>
      </c>
      <c r="W3032">
        <v>88</v>
      </c>
      <c r="X3032">
        <v>0</v>
      </c>
    </row>
    <row r="3033" spans="1:24" x14ac:dyDescent="0.3">
      <c r="A3033" t="s">
        <v>10017</v>
      </c>
      <c r="C3033" t="s">
        <v>10017</v>
      </c>
      <c r="D3033">
        <v>-2011</v>
      </c>
      <c r="E3033" t="str" cm="1">
        <f t="array" ref="E3033">_xlfn.LET(
  _xlpm.raw, TRIM(SUBSTITUTE(SUBSTITUTE(SUBSTITUTE(SUBSTITUTE(SUBSTITUTE(SUBSTITUTE(D3033,"(",""),")",""),"â€“","-"),"–","-"),"I",""),"V","")),
  _xlpm.cleaned, TRIM(SUBSTITUTE(SUBSTITUTE(_xlpm.raw,"-"," - "),","," ")),
  _xlpm.words, _xlfn.FILTERXML("&lt;t&gt;&lt;s&gt;" &amp; SUBSTITUTE(_xlpm.cleaned," ","&lt;/s&gt;&lt;s&gt;") &amp; "&lt;/s&gt;&lt;/t&gt;", "//s"),
  _xlpm.nums, _xlfn.TEXTJOIN("-", TRUE, IF(ISNUMBER(--_xlpm.words), _xlpm.words, "")),
  IFERROR(_xlpm.nums, "")
)</f>
        <v>2011</v>
      </c>
      <c r="F3033" t="s">
        <v>19679</v>
      </c>
      <c r="G3033" t="s">
        <v>104</v>
      </c>
      <c r="I3033" t="s">
        <v>104</v>
      </c>
      <c r="K3033">
        <v>3.7</v>
      </c>
      <c r="M3033">
        <v>3.7</v>
      </c>
      <c r="O3033" t="s">
        <v>10018</v>
      </c>
      <c r="P3033" t="s">
        <v>10019</v>
      </c>
      <c r="R3033" t="s">
        <v>21264</v>
      </c>
      <c r="S3033" t="s">
        <v>21264</v>
      </c>
      <c r="T3033" t="str">
        <f>IFERROR(
  IF(TRIM(Table22[[#This Row],[STARS]])="", "Unknown",
    TRIM(MID(Table22[[#This Row],[STARS]], FIND("Stars:", Table22[[#This Row],[STARS]]) + 6, LEN(Table22[[#This Row],[STARS]])))
  ),
"Unknown")</f>
        <v xml:space="preserve">
Matt Prokop, 
Randy Wayne, 
Jareb Dauplaise, 
Jillian Murray
</v>
      </c>
      <c r="V3033">
        <v>1103</v>
      </c>
      <c r="W3033">
        <v>102</v>
      </c>
      <c r="X3033">
        <v>0</v>
      </c>
    </row>
    <row r="3034" spans="1:24" x14ac:dyDescent="0.3">
      <c r="A3034" t="s">
        <v>10020</v>
      </c>
      <c r="C3034" t="s">
        <v>10020</v>
      </c>
      <c r="D3034" t="str">
        <v>(2020â€“ )</v>
      </c>
      <c r="E3034" t="str" cm="1">
        <f t="array" ref="E3034">_xlfn.LET(
  _xlpm.raw, TRIM(SUBSTITUTE(SUBSTITUTE(SUBSTITUTE(SUBSTITUTE(SUBSTITUTE(SUBSTITUTE(D3034,"(",""),")",""),"â€“","-"),"–","-"),"I",""),"V","")),
  _xlpm.cleaned, TRIM(SUBSTITUTE(SUBSTITUTE(_xlpm.raw,"-"," - "),","," ")),
  _xlpm.words, _xlfn.FILTERXML("&lt;t&gt;&lt;s&gt;" &amp; SUBSTITUTE(_xlpm.cleaned," ","&lt;/s&gt;&lt;s&gt;") &amp; "&lt;/s&gt;&lt;/t&gt;", "//s"),
  _xlpm.nums, _xlfn.TEXTJOIN("-", TRUE, IF(ISNUMBER(--_xlpm.words), _xlpm.words, "")),
  IFERROR(_xlpm.nums, "")
)</f>
        <v>2020</v>
      </c>
      <c r="F3034" t="s">
        <v>19675</v>
      </c>
      <c r="G3034" t="s">
        <v>1017</v>
      </c>
      <c r="I3034" t="s">
        <v>1017</v>
      </c>
      <c r="K3034">
        <v>5.6</v>
      </c>
      <c r="M3034">
        <v>5.6</v>
      </c>
      <c r="O3034" t="s">
        <v>10021</v>
      </c>
      <c r="P3034" t="s">
        <v>10022</v>
      </c>
      <c r="R3034" t="s">
        <v>1894</v>
      </c>
      <c r="S3034" t="s">
        <v>1894</v>
      </c>
      <c r="T3034" t="str">
        <f>IFERROR(
  IF(TRIM(Table22[[#This Row],[STARS]])="", "Unknown",
    TRIM(MID(Table22[[#This Row],[STARS]], FIND("Stars:", Table22[[#This Row],[STARS]]) + 6, LEN(Table22[[#This Row],[STARS]])))
  ),
"Unknown")</f>
        <v xml:space="preserve">
Shea McGee, 
Syd McGee
</v>
      </c>
      <c r="V3034">
        <v>913</v>
      </c>
      <c r="W3034">
        <v>0</v>
      </c>
      <c r="X3034">
        <v>0</v>
      </c>
    </row>
    <row r="3035" spans="1:24" x14ac:dyDescent="0.3">
      <c r="A3035" t="s">
        <v>10023</v>
      </c>
      <c r="C3035" t="s">
        <v>10023</v>
      </c>
      <c r="D3035">
        <v>-2015</v>
      </c>
      <c r="E3035" t="str" cm="1">
        <f t="array" ref="E3035">_xlfn.LET(
  _xlpm.raw, TRIM(SUBSTITUTE(SUBSTITUTE(SUBSTITUTE(SUBSTITUTE(SUBSTITUTE(SUBSTITUTE(D3035,"(",""),")",""),"â€“","-"),"–","-"),"I",""),"V","")),
  _xlpm.cleaned, TRIM(SUBSTITUTE(SUBSTITUTE(_xlpm.raw,"-"," - "),","," ")),
  _xlpm.words, _xlfn.FILTERXML("&lt;t&gt;&lt;s&gt;" &amp; SUBSTITUTE(_xlpm.cleaned," ","&lt;/s&gt;&lt;s&gt;") &amp; "&lt;/s&gt;&lt;/t&gt;", "//s"),
  _xlpm.nums, _xlfn.TEXTJOIN("-", TRUE, IF(ISNUMBER(--_xlpm.words), _xlpm.words, "")),
  IFERROR(_xlpm.nums, "")
)</f>
        <v>2015</v>
      </c>
      <c r="F3035" t="s">
        <v>19688</v>
      </c>
      <c r="G3035" t="s">
        <v>38</v>
      </c>
      <c r="I3035" t="s">
        <v>38</v>
      </c>
      <c r="K3035">
        <v>5.8</v>
      </c>
      <c r="M3035">
        <v>5.8</v>
      </c>
      <c r="O3035" t="s">
        <v>10024</v>
      </c>
      <c r="P3035" t="s">
        <v>10025</v>
      </c>
      <c r="R3035" t="s">
        <v>21263</v>
      </c>
      <c r="S3035" t="s">
        <v>21263</v>
      </c>
      <c r="T3035" t="str">
        <f>IFERROR(
  IF(TRIM(Table22[[#This Row],[STARS]])="", "Unknown",
    TRIM(MID(Table22[[#This Row],[STARS]], FIND("Stars:", Table22[[#This Row],[STARS]]) + 6, LEN(Table22[[#This Row],[STARS]])))
  ),
"Unknown")</f>
        <v xml:space="preserve">
Emilie de Ravin, 
Dylan Wittrock, 
Paul Eiding, 
Nancy Travis
</v>
      </c>
      <c r="V3035">
        <v>822</v>
      </c>
      <c r="W3035">
        <v>109</v>
      </c>
      <c r="X3035">
        <v>0</v>
      </c>
    </row>
    <row r="3036" spans="1:24" x14ac:dyDescent="0.3">
      <c r="A3036" t="s">
        <v>10026</v>
      </c>
      <c r="C3036" t="s">
        <v>10026</v>
      </c>
      <c r="D3036">
        <v>-2017</v>
      </c>
      <c r="E3036" t="str" cm="1">
        <f t="array" ref="E3036">_xlfn.LET(
  _xlpm.raw, TRIM(SUBSTITUTE(SUBSTITUTE(SUBSTITUTE(SUBSTITUTE(SUBSTITUTE(SUBSTITUTE(D3036,"(",""),")",""),"â€“","-"),"–","-"),"I",""),"V","")),
  _xlpm.cleaned, TRIM(SUBSTITUTE(SUBSTITUTE(_xlpm.raw,"-"," - "),","," ")),
  _xlpm.words, _xlfn.FILTERXML("&lt;t&gt;&lt;s&gt;" &amp; SUBSTITUTE(_xlpm.cleaned," ","&lt;/s&gt;&lt;s&gt;") &amp; "&lt;/s&gt;&lt;/t&gt;", "//s"),
  _xlpm.nums, _xlfn.TEXTJOIN("-", TRUE, IF(ISNUMBER(--_xlpm.words), _xlpm.words, "")),
  IFERROR(_xlpm.nums, "")
)</f>
        <v>2017</v>
      </c>
      <c r="F3036" t="s">
        <v>19682</v>
      </c>
      <c r="G3036" t="s">
        <v>202</v>
      </c>
      <c r="I3036" t="s">
        <v>202</v>
      </c>
      <c r="K3036">
        <v>7.1</v>
      </c>
      <c r="M3036">
        <v>7.1</v>
      </c>
      <c r="O3036" t="s">
        <v>10027</v>
      </c>
      <c r="P3036" t="s">
        <v>10028</v>
      </c>
      <c r="R3036" t="s">
        <v>1894</v>
      </c>
      <c r="S3036" t="s">
        <v>1894</v>
      </c>
      <c r="T3036" t="str">
        <f>IFERROR(
  IF(TRIM(Table22[[#This Row],[STARS]])="", "Unknown",
    TRIM(MID(Table22[[#This Row],[STARS]], FIND("Stars:", Table22[[#This Row],[STARS]]) + 6, LEN(Table22[[#This Row],[STARS]])))
  ),
"Unknown")</f>
        <v xml:space="preserve">
Konstantin Khabenskiy, 
Mikhail Porechenkov, 
Maksim Matveev, 
Evgeniy Stychkin
</v>
      </c>
      <c r="V3036">
        <v>1912</v>
      </c>
      <c r="W3036">
        <v>50</v>
      </c>
      <c r="X3036">
        <v>0</v>
      </c>
    </row>
    <row r="3037" spans="1:24" x14ac:dyDescent="0.3">
      <c r="A3037" t="s">
        <v>10029</v>
      </c>
      <c r="C3037" t="s">
        <v>10029</v>
      </c>
      <c r="D3037" t="str">
        <v>(1997â€“2000)</v>
      </c>
      <c r="E3037" t="str" cm="1">
        <f t="array" ref="E3037">_xlfn.LET(
  _xlpm.raw, TRIM(SUBSTITUTE(SUBSTITUTE(SUBSTITUTE(SUBSTITUTE(SUBSTITUTE(SUBSTITUTE(D3037,"(",""),")",""),"â€“","-"),"–","-"),"I",""),"V","")),
  _xlpm.cleaned, TRIM(SUBSTITUTE(SUBSTITUTE(_xlpm.raw,"-"," - "),","," ")),
  _xlpm.words, _xlfn.FILTERXML("&lt;t&gt;&lt;s&gt;" &amp; SUBSTITUTE(_xlpm.cleaned," ","&lt;/s&gt;&lt;s&gt;") &amp; "&lt;/s&gt;&lt;/t&gt;", "//s"),
  _xlpm.nums, _xlfn.TEXTJOIN("-", TRUE, IF(ISNUMBER(--_xlpm.words), _xlpm.words, "")),
  IFERROR(_xlpm.nums, "")
)</f>
        <v>1997-2000</v>
      </c>
      <c r="F3037" t="s">
        <v>19884</v>
      </c>
      <c r="G3037" t="s">
        <v>657</v>
      </c>
      <c r="I3037" t="s">
        <v>657</v>
      </c>
      <c r="K3037">
        <v>7.1</v>
      </c>
      <c r="M3037">
        <v>7.1</v>
      </c>
      <c r="O3037" t="s">
        <v>10031</v>
      </c>
      <c r="P3037" t="s">
        <v>10032</v>
      </c>
      <c r="R3037" t="s">
        <v>1894</v>
      </c>
      <c r="S3037" t="s">
        <v>1894</v>
      </c>
      <c r="T3037" t="str">
        <f>IFERROR(
  IF(TRIM(Table22[[#This Row],[STARS]])="", "Unknown",
    TRIM(MID(Table22[[#This Row],[STARS]], FIND("Stars:", Table22[[#This Row],[STARS]]) + 6, LEN(Table22[[#This Row],[STARS]])))
  ),
"Unknown")</f>
        <v xml:space="preserve">
Martin Clunes, 
Chris Lang, 
Julia Sawalha
</v>
      </c>
      <c r="V3037">
        <v>810</v>
      </c>
      <c r="W3037">
        <v>47</v>
      </c>
      <c r="X3037">
        <v>0</v>
      </c>
    </row>
    <row r="3038" spans="1:24" x14ac:dyDescent="0.3">
      <c r="A3038" t="s">
        <v>10033</v>
      </c>
      <c r="C3038" t="s">
        <v>10033</v>
      </c>
      <c r="D3038" t="str">
        <v>(I) (2016)</v>
      </c>
      <c r="E3038" t="str" cm="1">
        <f t="array" ref="E3038">_xlfn.LET(
  _xlpm.raw, TRIM(SUBSTITUTE(SUBSTITUTE(SUBSTITUTE(SUBSTITUTE(SUBSTITUTE(SUBSTITUTE(D3038,"(",""),")",""),"â€“","-"),"–","-"),"I",""),"V","")),
  _xlpm.cleaned, TRIM(SUBSTITUTE(SUBSTITUTE(_xlpm.raw,"-"," - "),","," ")),
  _xlpm.words, _xlfn.FILTERXML("&lt;t&gt;&lt;s&gt;" &amp; SUBSTITUTE(_xlpm.cleaned," ","&lt;/s&gt;&lt;s&gt;") &amp; "&lt;/s&gt;&lt;/t&gt;", "//s"),
  _xlpm.nums, _xlfn.TEXTJOIN("-", TRUE, IF(ISNUMBER(--_xlpm.words), _xlpm.words, "")),
  IFERROR(_xlpm.nums, "")
)</f>
        <v>2016</v>
      </c>
      <c r="F3038" t="s">
        <v>19684</v>
      </c>
      <c r="G3038" t="s">
        <v>91</v>
      </c>
      <c r="I3038" t="s">
        <v>91</v>
      </c>
      <c r="K3038">
        <v>6.6</v>
      </c>
      <c r="M3038">
        <v>6.6</v>
      </c>
      <c r="O3038" t="s">
        <v>10034</v>
      </c>
      <c r="P3038" t="s">
        <v>10035</v>
      </c>
      <c r="R3038" t="s">
        <v>21262</v>
      </c>
      <c r="S3038" t="s">
        <v>21262</v>
      </c>
      <c r="T3038" t="str">
        <f>IFERROR(
  IF(TRIM(Table22[[#This Row],[STARS]])="", "Unknown",
    TRIM(MID(Table22[[#This Row],[STARS]], FIND("Stars:", Table22[[#This Row],[STARS]]) + 6, LEN(Table22[[#This Row],[STARS]])))
  ),
"Unknown")</f>
        <v xml:space="preserve">
Maitland Chandler, 
Ruth Posner, 
Coco KÃ¶nig, 
Selina Cadell
</v>
      </c>
      <c r="V3038">
        <v>1321</v>
      </c>
      <c r="W3038">
        <v>89</v>
      </c>
      <c r="X3038" t="s">
        <v>1872</v>
      </c>
    </row>
    <row r="3039" spans="1:24" x14ac:dyDescent="0.3">
      <c r="A3039" t="s">
        <v>10036</v>
      </c>
      <c r="C3039" t="s">
        <v>10036</v>
      </c>
      <c r="D3039">
        <v>-2010</v>
      </c>
      <c r="E3039" t="str" cm="1">
        <f t="array" ref="E3039">_xlfn.LET(
  _xlpm.raw, TRIM(SUBSTITUTE(SUBSTITUTE(SUBSTITUTE(SUBSTITUTE(SUBSTITUTE(SUBSTITUTE(D3039,"(",""),")",""),"â€“","-"),"–","-"),"I",""),"V","")),
  _xlpm.cleaned, TRIM(SUBSTITUTE(SUBSTITUTE(_xlpm.raw,"-"," - "),","," ")),
  _xlpm.words, _xlfn.FILTERXML("&lt;t&gt;&lt;s&gt;" &amp; SUBSTITUTE(_xlpm.cleaned," ","&lt;/s&gt;&lt;s&gt;") &amp; "&lt;/s&gt;&lt;/t&gt;", "//s"),
  _xlpm.nums, _xlfn.TEXTJOIN("-", TRUE, IF(ISNUMBER(--_xlpm.words), _xlpm.words, "")),
  IFERROR(_xlpm.nums, "")
)</f>
        <v>2010</v>
      </c>
      <c r="F3039" t="s">
        <v>19738</v>
      </c>
      <c r="G3039" t="s">
        <v>86</v>
      </c>
      <c r="I3039" t="s">
        <v>86</v>
      </c>
      <c r="K3039">
        <v>7</v>
      </c>
      <c r="M3039">
        <v>7</v>
      </c>
      <c r="O3039" t="s">
        <v>10037</v>
      </c>
      <c r="P3039" t="s">
        <v>10038</v>
      </c>
      <c r="R3039" t="s">
        <v>21261</v>
      </c>
      <c r="S3039" t="s">
        <v>21261</v>
      </c>
      <c r="T3039" t="str">
        <f>IFERROR(
  IF(TRIM(Table22[[#This Row],[STARS]])="", "Unknown",
    TRIM(MID(Table22[[#This Row],[STARS]], FIND("Stars:", Table22[[#This Row],[STARS]]) + 6, LEN(Table22[[#This Row],[STARS]])))
  ),
"Unknown")</f>
        <v xml:space="preserve">
Noomi Rapace, 
Ola Rapace, 
Outi MÃ¤enpÃ¤Ã¤, 
Ville Virtanen
</v>
      </c>
      <c r="V3039">
        <v>3851</v>
      </c>
      <c r="W3039">
        <v>99</v>
      </c>
      <c r="X3039">
        <v>0</v>
      </c>
    </row>
    <row r="3040" spans="1:24" x14ac:dyDescent="0.3">
      <c r="A3040" t="s">
        <v>10039</v>
      </c>
      <c r="C3040" t="s">
        <v>10039</v>
      </c>
      <c r="D3040">
        <v>-2012</v>
      </c>
      <c r="E3040" t="str" cm="1">
        <f t="array" ref="E3040">_xlfn.LET(
  _xlpm.raw, TRIM(SUBSTITUTE(SUBSTITUTE(SUBSTITUTE(SUBSTITUTE(SUBSTITUTE(SUBSTITUTE(D3040,"(",""),")",""),"â€“","-"),"–","-"),"I",""),"V","")),
  _xlpm.cleaned, TRIM(SUBSTITUTE(SUBSTITUTE(_xlpm.raw,"-"," - "),","," ")),
  _xlpm.words, _xlfn.FILTERXML("&lt;t&gt;&lt;s&gt;" &amp; SUBSTITUTE(_xlpm.cleaned," ","&lt;/s&gt;&lt;s&gt;") &amp; "&lt;/s&gt;&lt;/t&gt;", "//s"),
  _xlpm.nums, _xlfn.TEXTJOIN("-", TRUE, IF(ISNUMBER(--_xlpm.words), _xlpm.words, "")),
  IFERROR(_xlpm.nums, "")
)</f>
        <v>2012</v>
      </c>
      <c r="F3040" t="s">
        <v>19705</v>
      </c>
      <c r="G3040" t="s">
        <v>625</v>
      </c>
      <c r="I3040" t="s">
        <v>625</v>
      </c>
      <c r="K3040">
        <v>3.8</v>
      </c>
      <c r="M3040">
        <v>3.8</v>
      </c>
      <c r="O3040" t="s">
        <v>10040</v>
      </c>
      <c r="P3040" t="s">
        <v>10041</v>
      </c>
      <c r="R3040" t="s">
        <v>21077</v>
      </c>
      <c r="S3040" t="s">
        <v>21077</v>
      </c>
      <c r="T3040" t="str">
        <f>IFERROR(
  IF(TRIM(Table22[[#This Row],[STARS]])="", "Unknown",
    TRIM(MID(Table22[[#This Row],[STARS]], FIND("Stars:", Table22[[#This Row],[STARS]]) + 6, LEN(Table22[[#This Row],[STARS]])))
  ),
"Unknown")</f>
        <v xml:space="preserve">
Rina Aikawa, 
Yui Aikawa, 
Kazuyoshi Akishima, 
Asami
</v>
      </c>
      <c r="V3040">
        <v>819</v>
      </c>
      <c r="W3040">
        <v>73</v>
      </c>
      <c r="X3040">
        <v>0</v>
      </c>
    </row>
    <row r="3041" spans="1:24" x14ac:dyDescent="0.3">
      <c r="A3041" t="s">
        <v>10042</v>
      </c>
      <c r="C3041" t="s">
        <v>10042</v>
      </c>
      <c r="D3041" t="str">
        <v>(2020â€“ )</v>
      </c>
      <c r="E3041" t="str" cm="1">
        <f t="array" ref="E3041">_xlfn.LET(
  _xlpm.raw, TRIM(SUBSTITUTE(SUBSTITUTE(SUBSTITUTE(SUBSTITUTE(SUBSTITUTE(SUBSTITUTE(D3041,"(",""),")",""),"â€“","-"),"–","-"),"I",""),"V","")),
  _xlpm.cleaned, TRIM(SUBSTITUTE(SUBSTITUTE(_xlpm.raw,"-"," - "),","," ")),
  _xlpm.words, _xlfn.FILTERXML("&lt;t&gt;&lt;s&gt;" &amp; SUBSTITUTE(_xlpm.cleaned," ","&lt;/s&gt;&lt;s&gt;") &amp; "&lt;/s&gt;&lt;/t&gt;", "//s"),
  _xlpm.nums, _xlfn.TEXTJOIN("-", TRUE, IF(ISNUMBER(--_xlpm.words), _xlpm.words, "")),
  IFERROR(_xlpm.nums, "")
)</f>
        <v>2020</v>
      </c>
      <c r="F3041" t="s">
        <v>19675</v>
      </c>
      <c r="G3041" t="s">
        <v>9933</v>
      </c>
      <c r="I3041" t="s">
        <v>9933</v>
      </c>
      <c r="K3041">
        <v>6.7</v>
      </c>
      <c r="M3041">
        <v>6.7</v>
      </c>
      <c r="O3041" t="s">
        <v>10043</v>
      </c>
      <c r="P3041" t="s">
        <v>10044</v>
      </c>
      <c r="R3041" t="s">
        <v>1894</v>
      </c>
      <c r="S3041" t="s">
        <v>1894</v>
      </c>
      <c r="T3041" t="str">
        <f>IFERROR(
  IF(TRIM(Table22[[#This Row],[STARS]])="", "Unknown",
    TRIM(MID(Table22[[#This Row],[STARS]], FIND("Stars:", Table22[[#This Row],[STARS]]) + 6, LEN(Table22[[#This Row],[STARS]])))
  ),
"Unknown")</f>
        <v xml:space="preserve">
Jayde Adams, 
Heston Blumenthal, 
Niklas Ekstedt, 
Carla Hall
</v>
      </c>
      <c r="V3041">
        <v>780</v>
      </c>
      <c r="W3041">
        <v>0</v>
      </c>
      <c r="X3041">
        <v>0</v>
      </c>
    </row>
    <row r="3042" spans="1:24" x14ac:dyDescent="0.3">
      <c r="A3042" t="s">
        <v>10045</v>
      </c>
      <c r="C3042" t="s">
        <v>10045</v>
      </c>
      <c r="D3042" t="str">
        <v>(2019â€“2020)</v>
      </c>
      <c r="E3042" t="str" cm="1">
        <f t="array" ref="E3042">_xlfn.LET(
  _xlpm.raw, TRIM(SUBSTITUTE(SUBSTITUTE(SUBSTITUTE(SUBSTITUTE(SUBSTITUTE(SUBSTITUTE(D3042,"(",""),")",""),"â€“","-"),"–","-"),"I",""),"V","")),
  _xlpm.cleaned, TRIM(SUBSTITUTE(SUBSTITUTE(_xlpm.raw,"-"," - "),","," ")),
  _xlpm.words, _xlfn.FILTERXML("&lt;t&gt;&lt;s&gt;" &amp; SUBSTITUTE(_xlpm.cleaned," ","&lt;/s&gt;&lt;s&gt;") &amp; "&lt;/s&gt;&lt;/t&gt;", "//s"),
  _xlpm.nums, _xlfn.TEXTJOIN("-", TRUE, IF(ISNUMBER(--_xlpm.words), _xlpm.words, "")),
  IFERROR(_xlpm.nums, "")
)</f>
        <v>2019-2020</v>
      </c>
      <c r="F3042" t="s">
        <v>19750</v>
      </c>
      <c r="G3042" t="s">
        <v>15</v>
      </c>
      <c r="I3042" t="s">
        <v>15</v>
      </c>
      <c r="K3042">
        <v>4.5999999999999996</v>
      </c>
      <c r="M3042">
        <v>4.5999999999999996</v>
      </c>
      <c r="O3042" t="s">
        <v>10046</v>
      </c>
      <c r="P3042" t="s">
        <v>10047</v>
      </c>
      <c r="R3042" t="s">
        <v>1894</v>
      </c>
      <c r="S3042" t="s">
        <v>1894</v>
      </c>
      <c r="T3042" t="str">
        <f>IFERROR(
  IF(TRIM(Table22[[#This Row],[STARS]])="", "Unknown",
    TRIM(MID(Table22[[#This Row],[STARS]], FIND("Stars:", Table22[[#This Row],[STARS]]) + 6, LEN(Table22[[#This Row],[STARS]])))
  ),
"Unknown")</f>
        <v xml:space="preserve">
Bryson Baugus, 
Marty Fleck, 
Emily Neves, 
Ty Mahany
</v>
      </c>
      <c r="V3042">
        <v>1700</v>
      </c>
      <c r="W3042">
        <v>0</v>
      </c>
      <c r="X3042">
        <v>0</v>
      </c>
    </row>
    <row r="3043" spans="1:24" x14ac:dyDescent="0.3">
      <c r="A3043" t="s">
        <v>10048</v>
      </c>
      <c r="C3043" t="s">
        <v>10048</v>
      </c>
      <c r="D3043">
        <v>-2006</v>
      </c>
      <c r="E3043" t="str" cm="1">
        <f t="array" ref="E3043">_xlfn.LET(
  _xlpm.raw, TRIM(SUBSTITUTE(SUBSTITUTE(SUBSTITUTE(SUBSTITUTE(SUBSTITUTE(SUBSTITUTE(D3043,"(",""),")",""),"â€“","-"),"–","-"),"I",""),"V","")),
  _xlpm.cleaned, TRIM(SUBSTITUTE(SUBSTITUTE(_xlpm.raw,"-"," - "),","," ")),
  _xlpm.words, _xlfn.FILTERXML("&lt;t&gt;&lt;s&gt;" &amp; SUBSTITUTE(_xlpm.cleaned," ","&lt;/s&gt;&lt;s&gt;") &amp; "&lt;/s&gt;&lt;/t&gt;", "//s"),
  _xlpm.nums, _xlfn.TEXTJOIN("-", TRUE, IF(ISNUMBER(--_xlpm.words), _xlpm.words, "")),
  IFERROR(_xlpm.nums, "")
)</f>
        <v>2006</v>
      </c>
      <c r="F3043" t="s">
        <v>19734</v>
      </c>
      <c r="G3043" t="s">
        <v>68</v>
      </c>
      <c r="I3043" t="s">
        <v>68</v>
      </c>
      <c r="K3043">
        <v>5.7</v>
      </c>
      <c r="M3043">
        <v>5.7</v>
      </c>
      <c r="O3043" t="s">
        <v>10049</v>
      </c>
      <c r="P3043" t="s">
        <v>10050</v>
      </c>
      <c r="R3043" t="s">
        <v>21260</v>
      </c>
      <c r="S3043" t="s">
        <v>21260</v>
      </c>
      <c r="T3043" t="str">
        <f>IFERROR(
  IF(TRIM(Table22[[#This Row],[STARS]])="", "Unknown",
    TRIM(MID(Table22[[#This Row],[STARS]], FIND("Stars:", Table22[[#This Row],[STARS]]) + 6, LEN(Table22[[#This Row],[STARS]])))
  ),
"Unknown")</f>
        <v xml:space="preserve">
Jay Baruchel, 
Alexis Bledel, 
Victor Rasuk, 
Schuyler Fisk
</v>
      </c>
      <c r="V3043">
        <v>4283</v>
      </c>
      <c r="W3043">
        <v>93</v>
      </c>
      <c r="X3043" t="s">
        <v>3849</v>
      </c>
    </row>
    <row r="3044" spans="1:24" x14ac:dyDescent="0.3">
      <c r="A3044" t="s">
        <v>10051</v>
      </c>
      <c r="C3044" t="s">
        <v>10051</v>
      </c>
      <c r="D3044">
        <v>-2021</v>
      </c>
      <c r="E3044" t="str" cm="1">
        <f t="array" ref="E3044">_xlfn.LET(
  _xlpm.raw, TRIM(SUBSTITUTE(SUBSTITUTE(SUBSTITUTE(SUBSTITUTE(SUBSTITUTE(SUBSTITUTE(D3044,"(",""),")",""),"â€“","-"),"–","-"),"I",""),"V","")),
  _xlpm.cleaned, TRIM(SUBSTITUTE(SUBSTITUTE(_xlpm.raw,"-"," - "),","," ")),
  _xlpm.words, _xlfn.FILTERXML("&lt;t&gt;&lt;s&gt;" &amp; SUBSTITUTE(_xlpm.cleaned," ","&lt;/s&gt;&lt;s&gt;") &amp; "&lt;/s&gt;&lt;/t&gt;", "//s"),
  _xlpm.nums, _xlfn.TEXTJOIN("-", TRUE, IF(ISNUMBER(--_xlpm.words), _xlpm.words, "")),
  IFERROR(_xlpm.nums, "")
)</f>
        <v>2021</v>
      </c>
      <c r="F3044" t="s">
        <v>19672</v>
      </c>
      <c r="G3044" t="s">
        <v>2395</v>
      </c>
      <c r="I3044" t="s">
        <v>2395</v>
      </c>
      <c r="K3044">
        <v>5.7</v>
      </c>
      <c r="M3044">
        <v>5.7</v>
      </c>
      <c r="O3044" t="s">
        <v>10052</v>
      </c>
      <c r="P3044" t="s">
        <v>10053</v>
      </c>
      <c r="R3044" t="s">
        <v>1894</v>
      </c>
      <c r="S3044" t="s">
        <v>1894</v>
      </c>
      <c r="T3044" t="str">
        <f>IFERROR(
  IF(TRIM(Table22[[#This Row],[STARS]])="", "Unknown",
    TRIM(MID(Table22[[#This Row],[STARS]], FIND("Stars:", Table22[[#This Row],[STARS]]) + 6, LEN(Table22[[#This Row],[STARS]])))
  ),
"Unknown")</f>
        <v xml:space="preserve">
Rainn Sheppard, 
Tai Sheppard, 
Brooke Sheppard
</v>
      </c>
      <c r="V3044">
        <v>129</v>
      </c>
      <c r="W3044">
        <v>96</v>
      </c>
      <c r="X3044">
        <v>0</v>
      </c>
    </row>
    <row r="3045" spans="1:24" x14ac:dyDescent="0.3">
      <c r="A3045" t="s">
        <v>10054</v>
      </c>
      <c r="C3045" t="s">
        <v>10054</v>
      </c>
      <c r="D3045">
        <v>-2019</v>
      </c>
      <c r="E3045" t="str" cm="1">
        <f t="array" ref="E3045">_xlfn.LET(
  _xlpm.raw, TRIM(SUBSTITUTE(SUBSTITUTE(SUBSTITUTE(SUBSTITUTE(SUBSTITUTE(SUBSTITUTE(D3045,"(",""),")",""),"â€“","-"),"–","-"),"I",""),"V","")),
  _xlpm.cleaned, TRIM(SUBSTITUTE(SUBSTITUTE(_xlpm.raw,"-"," - "),","," ")),
  _xlpm.words, _xlfn.FILTERXML("&lt;t&gt;&lt;s&gt;" &amp; SUBSTITUTE(_xlpm.cleaned," ","&lt;/s&gt;&lt;s&gt;") &amp; "&lt;/s&gt;&lt;/t&gt;", "//s"),
  _xlpm.nums, _xlfn.TEXTJOIN("-", TRUE, IF(ISNUMBER(--_xlpm.words), _xlpm.words, "")),
  IFERROR(_xlpm.nums, "")
)</f>
        <v>2019</v>
      </c>
      <c r="F3045" t="s">
        <v>19677</v>
      </c>
      <c r="G3045" t="s">
        <v>91</v>
      </c>
      <c r="I3045" t="s">
        <v>91</v>
      </c>
      <c r="K3045">
        <v>6.4</v>
      </c>
      <c r="M3045">
        <v>6.4</v>
      </c>
      <c r="O3045" t="s">
        <v>10055</v>
      </c>
      <c r="P3045" t="s">
        <v>10056</v>
      </c>
      <c r="R3045" t="s">
        <v>1894</v>
      </c>
      <c r="S3045" t="s">
        <v>1894</v>
      </c>
      <c r="T3045" t="str">
        <f>IFERROR(
  IF(TRIM(Table22[[#This Row],[STARS]])="", "Unknown",
    TRIM(MID(Table22[[#This Row],[STARS]], FIND("Stars:", Table22[[#This Row],[STARS]]) + 6, LEN(Table22[[#This Row],[STARS]])))
  ),
"Unknown")</f>
        <v xml:space="preserve">
Zita Hanrot, 
Liam Pierron, 
Soufiane Guerrab, 
Moussa Mansaly
</v>
      </c>
      <c r="V3045">
        <v>2300</v>
      </c>
      <c r="W3045">
        <v>111</v>
      </c>
      <c r="X3045">
        <v>0</v>
      </c>
    </row>
    <row r="3046" spans="1:24" x14ac:dyDescent="0.3">
      <c r="A3046" t="s">
        <v>10057</v>
      </c>
      <c r="C3046" t="s">
        <v>10057</v>
      </c>
      <c r="D3046" t="str">
        <v>(2021â€“ )</v>
      </c>
      <c r="E3046" t="str" cm="1">
        <f t="array" ref="E3046">_xlfn.LET(
  _xlpm.raw, TRIM(SUBSTITUTE(SUBSTITUTE(SUBSTITUTE(SUBSTITUTE(SUBSTITUTE(SUBSTITUTE(D3046,"(",""),")",""),"â€“","-"),"–","-"),"I",""),"V","")),
  _xlpm.cleaned, TRIM(SUBSTITUTE(SUBSTITUTE(_xlpm.raw,"-"," - "),","," ")),
  _xlpm.words, _xlfn.FILTERXML("&lt;t&gt;&lt;s&gt;" &amp; SUBSTITUTE(_xlpm.cleaned," ","&lt;/s&gt;&lt;s&gt;") &amp; "&lt;/s&gt;&lt;/t&gt;", "//s"),
  _xlpm.nums, _xlfn.TEXTJOIN("-", TRUE, IF(ISNUMBER(--_xlpm.words), _xlpm.words, "")),
  IFERROR(_xlpm.nums, "")
)</f>
        <v>2021</v>
      </c>
      <c r="F3046" t="s">
        <v>19672</v>
      </c>
      <c r="G3046" t="s">
        <v>1192</v>
      </c>
      <c r="I3046" t="s">
        <v>1192</v>
      </c>
      <c r="K3046">
        <v>6.8</v>
      </c>
      <c r="M3046">
        <v>6.8</v>
      </c>
      <c r="O3046" t="s">
        <v>10058</v>
      </c>
      <c r="P3046" t="s">
        <v>10059</v>
      </c>
      <c r="R3046" t="s">
        <v>1894</v>
      </c>
      <c r="S3046" t="s">
        <v>1894</v>
      </c>
      <c r="T3046" t="str">
        <f>IFERROR(
  IF(TRIM(Table22[[#This Row],[STARS]])="", "Unknown",
    TRIM(MID(Table22[[#This Row],[STARS]], FIND("Stars:", Table22[[#This Row],[STARS]]) + 6, LEN(Table22[[#This Row],[STARS]])))
  ),
"Unknown")</f>
        <v xml:space="preserve">
Shamilla Miller, 
Anthony Oseyemi, 
Rea Rangaka, 
Shalom Nyandiko
</v>
      </c>
      <c r="V3046">
        <v>757</v>
      </c>
      <c r="W3046">
        <v>45</v>
      </c>
      <c r="X3046">
        <v>0</v>
      </c>
    </row>
    <row r="3047" spans="1:24" x14ac:dyDescent="0.3">
      <c r="A3047" t="s">
        <v>10060</v>
      </c>
      <c r="C3047" t="s">
        <v>10060</v>
      </c>
      <c r="D3047" t="str">
        <v>(2019â€“ )</v>
      </c>
      <c r="E3047" t="str" cm="1">
        <f t="array" ref="E3047">_xlfn.LET(
  _xlpm.raw, TRIM(SUBSTITUTE(SUBSTITUTE(SUBSTITUTE(SUBSTITUTE(SUBSTITUTE(SUBSTITUTE(D3047,"(",""),")",""),"â€“","-"),"–","-"),"I",""),"V","")),
  _xlpm.cleaned, TRIM(SUBSTITUTE(SUBSTITUTE(_xlpm.raw,"-"," - "),","," ")),
  _xlpm.words, _xlfn.FILTERXML("&lt;t&gt;&lt;s&gt;" &amp; SUBSTITUTE(_xlpm.cleaned," ","&lt;/s&gt;&lt;s&gt;") &amp; "&lt;/s&gt;&lt;/t&gt;", "//s"),
  _xlpm.nums, _xlfn.TEXTJOIN("-", TRUE, IF(ISNUMBER(--_xlpm.words), _xlpm.words, "")),
  IFERROR(_xlpm.nums, "")
)</f>
        <v>2019</v>
      </c>
      <c r="F3047" t="s">
        <v>19677</v>
      </c>
      <c r="G3047" t="s">
        <v>47</v>
      </c>
      <c r="I3047" t="s">
        <v>47</v>
      </c>
      <c r="K3047">
        <v>5.3</v>
      </c>
      <c r="M3047">
        <v>5.3</v>
      </c>
      <c r="O3047" t="s">
        <v>10061</v>
      </c>
      <c r="P3047" t="s">
        <v>10062</v>
      </c>
      <c r="R3047" t="s">
        <v>1894</v>
      </c>
      <c r="S3047" t="s">
        <v>1894</v>
      </c>
      <c r="T3047" t="str">
        <f>IFERROR(
  IF(TRIM(Table22[[#This Row],[STARS]])="", "Unknown",
    TRIM(MID(Table22[[#This Row],[STARS]], FIND("Stars:", Table22[[#This Row],[STARS]]) + 6, LEN(Table22[[#This Row],[STARS]])))
  ),
"Unknown")</f>
        <v xml:space="preserve">
Jeffrey Ross, 
Jaleel White, 
James Adomian, 
Rachel Feinstein
</v>
      </c>
      <c r="V3047">
        <v>1591</v>
      </c>
      <c r="W3047">
        <v>30</v>
      </c>
      <c r="X3047">
        <v>0</v>
      </c>
    </row>
    <row r="3048" spans="1:24" x14ac:dyDescent="0.3">
      <c r="A3048" t="s">
        <v>10063</v>
      </c>
      <c r="C3048" t="s">
        <v>10063</v>
      </c>
      <c r="D3048">
        <v>-2021</v>
      </c>
      <c r="E3048" t="str" cm="1">
        <f t="array" ref="E3048">_xlfn.LET(
  _xlpm.raw, TRIM(SUBSTITUTE(SUBSTITUTE(SUBSTITUTE(SUBSTITUTE(SUBSTITUTE(SUBSTITUTE(D3048,"(",""),")",""),"â€“","-"),"–","-"),"I",""),"V","")),
  _xlpm.cleaned, TRIM(SUBSTITUTE(SUBSTITUTE(_xlpm.raw,"-"," - "),","," ")),
  _xlpm.words, _xlfn.FILTERXML("&lt;t&gt;&lt;s&gt;" &amp; SUBSTITUTE(_xlpm.cleaned," ","&lt;/s&gt;&lt;s&gt;") &amp; "&lt;/s&gt;&lt;/t&gt;", "//s"),
  _xlpm.nums, _xlfn.TEXTJOIN("-", TRUE, IF(ISNUMBER(--_xlpm.words), _xlpm.words, "")),
  IFERROR(_xlpm.nums, "")
)</f>
        <v>2021</v>
      </c>
      <c r="F3048" t="s">
        <v>19672</v>
      </c>
      <c r="G3048" t="s">
        <v>38</v>
      </c>
      <c r="I3048" t="s">
        <v>38</v>
      </c>
      <c r="K3048">
        <v>7.1</v>
      </c>
      <c r="M3048">
        <v>7.1</v>
      </c>
      <c r="O3048" t="s">
        <v>10064</v>
      </c>
      <c r="P3048" t="s">
        <v>10065</v>
      </c>
      <c r="R3048" t="s">
        <v>21259</v>
      </c>
      <c r="S3048" t="s">
        <v>21259</v>
      </c>
      <c r="T3048" t="str">
        <f>IFERROR(
  IF(TRIM(Table22[[#This Row],[STARS]])="", "Unknown",
    TRIM(MID(Table22[[#This Row],[STARS]], FIND("Stars:", Table22[[#This Row],[STARS]]) + 6, LEN(Table22[[#This Row],[STARS]])))
  ),
"Unknown")</f>
        <v xml:space="preserve">
Roy Chiu, 
Wei-Ning Hsu
</v>
      </c>
      <c r="V3048">
        <v>270</v>
      </c>
      <c r="W3048">
        <v>115</v>
      </c>
      <c r="X3048">
        <v>0</v>
      </c>
    </row>
    <row r="3049" spans="1:24" x14ac:dyDescent="0.3">
      <c r="A3049" t="s">
        <v>10066</v>
      </c>
      <c r="C3049" t="s">
        <v>10066</v>
      </c>
      <c r="D3049">
        <v>-2015</v>
      </c>
      <c r="E3049" t="str" cm="1">
        <f t="array" ref="E3049">_xlfn.LET(
  _xlpm.raw, TRIM(SUBSTITUTE(SUBSTITUTE(SUBSTITUTE(SUBSTITUTE(SUBSTITUTE(SUBSTITUTE(D3049,"(",""),")",""),"â€“","-"),"–","-"),"I",""),"V","")),
  _xlpm.cleaned, TRIM(SUBSTITUTE(SUBSTITUTE(_xlpm.raw,"-"," - "),","," ")),
  _xlpm.words, _xlfn.FILTERXML("&lt;t&gt;&lt;s&gt;" &amp; SUBSTITUTE(_xlpm.cleaned," ","&lt;/s&gt;&lt;s&gt;") &amp; "&lt;/s&gt;&lt;/t&gt;", "//s"),
  _xlpm.nums, _xlfn.TEXTJOIN("-", TRUE, IF(ISNUMBER(--_xlpm.words), _xlpm.words, "")),
  IFERROR(_xlpm.nums, "")
)</f>
        <v>2015</v>
      </c>
      <c r="F3049" t="s">
        <v>19688</v>
      </c>
      <c r="G3049" t="s">
        <v>25</v>
      </c>
      <c r="I3049" t="s">
        <v>25</v>
      </c>
      <c r="K3049">
        <v>5.6</v>
      </c>
      <c r="M3049">
        <v>5.6</v>
      </c>
      <c r="O3049" t="s">
        <v>10067</v>
      </c>
      <c r="P3049" t="s">
        <v>10068</v>
      </c>
      <c r="R3049" t="s">
        <v>1894</v>
      </c>
      <c r="S3049" t="s">
        <v>1894</v>
      </c>
      <c r="T3049" t="str">
        <f>IFERROR(
  IF(TRIM(Table22[[#This Row],[STARS]])="", "Unknown",
    TRIM(MID(Table22[[#This Row],[STARS]], FIND("Stars:", Table22[[#This Row],[STARS]]) + 6, LEN(Table22[[#This Row],[STARS]])))
  ),
"Unknown")</f>
        <v xml:space="preserve">
Sonja Ball, 
Holly Gauthier-Frankel, 
Thor Bishopric, 
Angela Galuppo
</v>
      </c>
      <c r="V3049">
        <v>157</v>
      </c>
      <c r="W3049">
        <v>25</v>
      </c>
      <c r="X3049">
        <v>0</v>
      </c>
    </row>
    <row r="3050" spans="1:24" x14ac:dyDescent="0.3">
      <c r="A3050" t="s">
        <v>10069</v>
      </c>
      <c r="C3050" t="s">
        <v>10069</v>
      </c>
      <c r="D3050">
        <v>-2017</v>
      </c>
      <c r="E3050" t="str" cm="1">
        <f t="array" ref="E3050">_xlfn.LET(
  _xlpm.raw, TRIM(SUBSTITUTE(SUBSTITUTE(SUBSTITUTE(SUBSTITUTE(SUBSTITUTE(SUBSTITUTE(D3050,"(",""),")",""),"â€“","-"),"–","-"),"I",""),"V","")),
  _xlpm.cleaned, TRIM(SUBSTITUTE(SUBSTITUTE(_xlpm.raw,"-"," - "),","," ")),
  _xlpm.words, _xlfn.FILTERXML("&lt;t&gt;&lt;s&gt;" &amp; SUBSTITUTE(_xlpm.cleaned," ","&lt;/s&gt;&lt;s&gt;") &amp; "&lt;/s&gt;&lt;/t&gt;", "//s"),
  _xlpm.nums, _xlfn.TEXTJOIN("-", TRUE, IF(ISNUMBER(--_xlpm.words), _xlpm.words, "")),
  IFERROR(_xlpm.nums, "")
)</f>
        <v>2017</v>
      </c>
      <c r="F3050" t="s">
        <v>19682</v>
      </c>
      <c r="G3050" t="s">
        <v>10070</v>
      </c>
      <c r="I3050" t="s">
        <v>10070</v>
      </c>
      <c r="K3050">
        <v>8.1</v>
      </c>
      <c r="M3050">
        <v>8.1</v>
      </c>
      <c r="O3050" t="s">
        <v>10071</v>
      </c>
      <c r="P3050" t="s">
        <v>10072</v>
      </c>
      <c r="R3050" t="s">
        <v>1894</v>
      </c>
      <c r="S3050" t="s">
        <v>1894</v>
      </c>
      <c r="T3050" t="str">
        <f>IFERROR(
  IF(TRIM(Table22[[#This Row],[STARS]])="", "Unknown",
    TRIM(MID(Table22[[#This Row],[STARS]], FIND("Stars:", Table22[[#This Row],[STARS]]) + 6, LEN(Table22[[#This Row],[STARS]])))
  ),
"Unknown")</f>
        <v xml:space="preserve">
Naoto Takenaka, 
Tetsuji Tamayama, 
Honami Suzuki, 
Hiroki Hayashi
</v>
      </c>
      <c r="V3050">
        <v>1899</v>
      </c>
      <c r="W3050">
        <v>20</v>
      </c>
      <c r="X3050">
        <v>0</v>
      </c>
    </row>
    <row r="3051" spans="1:24" x14ac:dyDescent="0.3">
      <c r="A3051" t="s">
        <v>10073</v>
      </c>
      <c r="C3051" t="s">
        <v>10073</v>
      </c>
      <c r="D3051">
        <v>-2021</v>
      </c>
      <c r="E3051" t="str" cm="1">
        <f t="array" ref="E3051">_xlfn.LET(
  _xlpm.raw, TRIM(SUBSTITUTE(SUBSTITUTE(SUBSTITUTE(SUBSTITUTE(SUBSTITUTE(SUBSTITUTE(D3051,"(",""),")",""),"â€“","-"),"–","-"),"I",""),"V","")),
  _xlpm.cleaned, TRIM(SUBSTITUTE(SUBSTITUTE(_xlpm.raw,"-"," - "),","," ")),
  _xlpm.words, _xlfn.FILTERXML("&lt;t&gt;&lt;s&gt;" &amp; SUBSTITUTE(_xlpm.cleaned," ","&lt;/s&gt;&lt;s&gt;") &amp; "&lt;/s&gt;&lt;/t&gt;", "//s"),
  _xlpm.nums, _xlfn.TEXTJOIN("-", TRUE, IF(ISNUMBER(--_xlpm.words), _xlpm.words, "")),
  IFERROR(_xlpm.nums, "")
)</f>
        <v>2021</v>
      </c>
      <c r="F3051" t="s">
        <v>19672</v>
      </c>
      <c r="G3051" t="s">
        <v>1433</v>
      </c>
      <c r="I3051" t="s">
        <v>1433</v>
      </c>
      <c r="K3051">
        <v>6.3</v>
      </c>
      <c r="M3051">
        <v>6.3</v>
      </c>
      <c r="O3051" t="s">
        <v>10074</v>
      </c>
      <c r="P3051" t="s">
        <v>10075</v>
      </c>
      <c r="R3051" t="s">
        <v>21258</v>
      </c>
      <c r="S3051" t="s">
        <v>21258</v>
      </c>
      <c r="T3051" t="str">
        <f>IFERROR(
  IF(TRIM(Table22[[#This Row],[STARS]])="", "Unknown",
    TRIM(MID(Table22[[#This Row],[STARS]], FIND("Stars:", Table22[[#This Row],[STARS]]) + 6, LEN(Table22[[#This Row],[STARS]])))
  ),
"Unknown")</f>
        <v xml:space="preserve">
Acha Septriasa, 
Ryan Delon, 
Makayla Rose Hilli, 
Tj Ruth
</v>
      </c>
      <c r="V3051">
        <v>417</v>
      </c>
      <c r="W3051">
        <v>90</v>
      </c>
      <c r="X3051">
        <v>0</v>
      </c>
    </row>
    <row r="3052" spans="1:24" x14ac:dyDescent="0.3">
      <c r="A3052" t="s">
        <v>10076</v>
      </c>
      <c r="C3052" t="s">
        <v>10076</v>
      </c>
      <c r="D3052">
        <v>-2018</v>
      </c>
      <c r="E3052" t="str" cm="1">
        <f t="array" ref="E3052">_xlfn.LET(
  _xlpm.raw, TRIM(SUBSTITUTE(SUBSTITUTE(SUBSTITUTE(SUBSTITUTE(SUBSTITUTE(SUBSTITUTE(D3052,"(",""),")",""),"â€“","-"),"–","-"),"I",""),"V","")),
  _xlpm.cleaned, TRIM(SUBSTITUTE(SUBSTITUTE(_xlpm.raw,"-"," - "),","," ")),
  _xlpm.words, _xlfn.FILTERXML("&lt;t&gt;&lt;s&gt;" &amp; SUBSTITUTE(_xlpm.cleaned," ","&lt;/s&gt;&lt;s&gt;") &amp; "&lt;/s&gt;&lt;/t&gt;", "//s"),
  _xlpm.nums, _xlfn.TEXTJOIN("-", TRUE, IF(ISNUMBER(--_xlpm.words), _xlpm.words, "")),
  IFERROR(_xlpm.nums, "")
)</f>
        <v>2018</v>
      </c>
      <c r="F3052" t="s">
        <v>19693</v>
      </c>
      <c r="G3052" t="s">
        <v>2300</v>
      </c>
      <c r="I3052" t="s">
        <v>2300</v>
      </c>
      <c r="K3052">
        <v>5.6</v>
      </c>
      <c r="M3052">
        <v>5.6</v>
      </c>
      <c r="O3052" t="s">
        <v>10077</v>
      </c>
      <c r="P3052" t="s">
        <v>10078</v>
      </c>
      <c r="R3052" t="s">
        <v>1894</v>
      </c>
      <c r="S3052" t="s">
        <v>1894</v>
      </c>
      <c r="T3052" t="str">
        <f>IFERROR(
  IF(TRIM(Table22[[#This Row],[STARS]])="", "Unknown",
    TRIM(MID(Table22[[#This Row],[STARS]], FIND("Stars:", Table22[[#This Row],[STARS]]) + 6, LEN(Table22[[#This Row],[STARS]])))
  ),
"Unknown")</f>
        <v xml:space="preserve">
Hani Furstenberg, 
Ishai Golan, 
Kirill Cernyakov, 
Brynie Furstenberg
</v>
      </c>
      <c r="V3052">
        <v>5153</v>
      </c>
      <c r="W3052">
        <v>95</v>
      </c>
      <c r="X3052">
        <v>0</v>
      </c>
    </row>
    <row r="3053" spans="1:24" x14ac:dyDescent="0.3">
      <c r="A3053" t="s">
        <v>10079</v>
      </c>
      <c r="C3053" t="s">
        <v>10079</v>
      </c>
      <c r="D3053">
        <v>0</v>
      </c>
      <c r="E3053" t="str" cm="1">
        <f t="array" ref="E3053">_xlfn.LET(
  _xlpm.raw, TRIM(SUBSTITUTE(SUBSTITUTE(SUBSTITUTE(SUBSTITUTE(SUBSTITUTE(SUBSTITUTE(D3053,"(",""),")",""),"â€“","-"),"–","-"),"I",""),"V","")),
  _xlpm.cleaned, TRIM(SUBSTITUTE(SUBSTITUTE(_xlpm.raw,"-"," - "),","," ")),
  _xlpm.words, _xlfn.FILTERXML("&lt;t&gt;&lt;s&gt;" &amp; SUBSTITUTE(_xlpm.cleaned," ","&lt;/s&gt;&lt;s&gt;") &amp; "&lt;/s&gt;&lt;/t&gt;", "//s"),
  _xlpm.nums, _xlfn.TEXTJOIN("-", TRUE, IF(ISNUMBER(--_xlpm.words), _xlpm.words, "")),
  IFERROR(_xlpm.nums, "")
)</f>
        <v>0</v>
      </c>
      <c r="F3053" t="s">
        <v>19829</v>
      </c>
      <c r="G3053" t="s">
        <v>1975</v>
      </c>
      <c r="I3053" t="s">
        <v>1975</v>
      </c>
      <c r="K3053">
        <v>0</v>
      </c>
      <c r="M3053">
        <v>0</v>
      </c>
      <c r="O3053" t="s">
        <v>10080</v>
      </c>
      <c r="P3053" t="s">
        <v>10081</v>
      </c>
      <c r="R3053" t="s">
        <v>21257</v>
      </c>
      <c r="S3053" t="s">
        <v>21257</v>
      </c>
      <c r="T3053" t="str">
        <f>IFERROR(
  IF(TRIM(Table22[[#This Row],[STARS]])="", "Unknown",
    TRIM(MID(Table22[[#This Row],[STARS]], FIND("Stars:", Table22[[#This Row],[STARS]]) + 6, LEN(Table22[[#This Row],[STARS]])))
  ),
"Unknown")</f>
        <v xml:space="preserve">
Asa Butterfield, 
Eddie Marsan, 
Robert Englund, 
Kate Fleetwood
</v>
      </c>
      <c r="V3053">
        <v>0</v>
      </c>
      <c r="W3053">
        <v>0</v>
      </c>
      <c r="X3053">
        <v>0</v>
      </c>
    </row>
    <row r="3054" spans="1:24" x14ac:dyDescent="0.3">
      <c r="A3054" t="s">
        <v>10082</v>
      </c>
      <c r="C3054" t="s">
        <v>10082</v>
      </c>
      <c r="D3054">
        <v>-2015</v>
      </c>
      <c r="E3054" t="str" cm="1">
        <f t="array" ref="E3054">_xlfn.LET(
  _xlpm.raw, TRIM(SUBSTITUTE(SUBSTITUTE(SUBSTITUTE(SUBSTITUTE(SUBSTITUTE(SUBSTITUTE(D3054,"(",""),")",""),"â€“","-"),"–","-"),"I",""),"V","")),
  _xlpm.cleaned, TRIM(SUBSTITUTE(SUBSTITUTE(_xlpm.raw,"-"," - "),","," ")),
  _xlpm.words, _xlfn.FILTERXML("&lt;t&gt;&lt;s&gt;" &amp; SUBSTITUTE(_xlpm.cleaned," ","&lt;/s&gt;&lt;s&gt;") &amp; "&lt;/s&gt;&lt;/t&gt;", "//s"),
  _xlpm.nums, _xlfn.TEXTJOIN("-", TRUE, IF(ISNUMBER(--_xlpm.words), _xlpm.words, "")),
  IFERROR(_xlpm.nums, "")
)</f>
        <v>2015</v>
      </c>
      <c r="F3054" t="s">
        <v>19688</v>
      </c>
      <c r="G3054" t="s">
        <v>1975</v>
      </c>
      <c r="I3054" t="s">
        <v>1975</v>
      </c>
      <c r="K3054">
        <v>4.3</v>
      </c>
      <c r="M3054">
        <v>4.3</v>
      </c>
      <c r="O3054" t="s">
        <v>10083</v>
      </c>
      <c r="P3054" t="s">
        <v>10084</v>
      </c>
      <c r="R3054" t="s">
        <v>21256</v>
      </c>
      <c r="S3054" t="s">
        <v>21256</v>
      </c>
      <c r="T3054" t="str">
        <f>IFERROR(
  IF(TRIM(Table22[[#This Row],[STARS]])="", "Unknown",
    TRIM(MID(Table22[[#This Row],[STARS]], FIND("Stars:", Table22[[#This Row],[STARS]]) + 6, LEN(Table22[[#This Row],[STARS]])))
  ),
"Unknown")</f>
        <v xml:space="preserve">
Keir Gilchrist, 
Stella Maeve, 
Maestro Harrell, 
Gracie Gillam
</v>
      </c>
      <c r="V3054">
        <v>3239</v>
      </c>
      <c r="W3054">
        <v>81</v>
      </c>
      <c r="X3054">
        <v>0</v>
      </c>
    </row>
    <row r="3055" spans="1:24" x14ac:dyDescent="0.3">
      <c r="A3055" t="s">
        <v>10085</v>
      </c>
      <c r="C3055" t="s">
        <v>10085</v>
      </c>
      <c r="D3055" t="str">
        <v>(2015 TV Movie)</v>
      </c>
      <c r="E3055" t="str" cm="1">
        <f t="array" ref="E3055">_xlfn.LET(
  _xlpm.raw, TRIM(SUBSTITUTE(SUBSTITUTE(SUBSTITUTE(SUBSTITUTE(SUBSTITUTE(SUBSTITUTE(D3055,"(",""),")",""),"â€“","-"),"–","-"),"I",""),"V","")),
  _xlpm.cleaned, TRIM(SUBSTITUTE(SUBSTITUTE(_xlpm.raw,"-"," - "),","," ")),
  _xlpm.words, _xlfn.FILTERXML("&lt;t&gt;&lt;s&gt;" &amp; SUBSTITUTE(_xlpm.cleaned," ","&lt;/s&gt;&lt;s&gt;") &amp; "&lt;/s&gt;&lt;/t&gt;", "//s"),
  _xlpm.nums, _xlfn.TEXTJOIN("-", TRUE, IF(ISNUMBER(--_xlpm.words), _xlpm.words, "")),
  IFERROR(_xlpm.nums, "")
)</f>
        <v>2015</v>
      </c>
      <c r="F3055" t="s">
        <v>19688</v>
      </c>
      <c r="G3055" t="s">
        <v>959</v>
      </c>
      <c r="I3055" t="s">
        <v>959</v>
      </c>
      <c r="K3055">
        <v>3.6</v>
      </c>
      <c r="M3055">
        <v>3.6</v>
      </c>
      <c r="O3055" t="s">
        <v>10086</v>
      </c>
      <c r="P3055" t="s">
        <v>10087</v>
      </c>
      <c r="R3055" t="s">
        <v>21255</v>
      </c>
      <c r="S3055" t="s">
        <v>21255</v>
      </c>
      <c r="T3055" t="str">
        <f>IFERROR(
  IF(TRIM(Table22[[#This Row],[STARS]])="", "Unknown",
    TRIM(MID(Table22[[#This Row],[STARS]], FIND("Stars:", Table22[[#This Row],[STARS]]) + 6, LEN(Table22[[#This Row],[STARS]])))
  ),
"Unknown")</f>
        <v xml:space="preserve">
Rachel Hunter, 
Clayton James, 
Lane Edwards, 
Miranda Frigon
</v>
      </c>
      <c r="V3055">
        <v>521</v>
      </c>
      <c r="W3055">
        <v>83</v>
      </c>
      <c r="X3055">
        <v>0</v>
      </c>
    </row>
    <row r="3056" spans="1:24" x14ac:dyDescent="0.3">
      <c r="A3056" t="s">
        <v>10088</v>
      </c>
      <c r="C3056" t="s">
        <v>10088</v>
      </c>
      <c r="D3056" t="str">
        <v>(2019â€“ )</v>
      </c>
      <c r="E3056" t="str" cm="1">
        <f t="array" ref="E3056">_xlfn.LET(
  _xlpm.raw, TRIM(SUBSTITUTE(SUBSTITUTE(SUBSTITUTE(SUBSTITUTE(SUBSTITUTE(SUBSTITUTE(D3056,"(",""),")",""),"â€“","-"),"–","-"),"I",""),"V","")),
  _xlpm.cleaned, TRIM(SUBSTITUTE(SUBSTITUTE(_xlpm.raw,"-"," - "),","," ")),
  _xlpm.words, _xlfn.FILTERXML("&lt;t&gt;&lt;s&gt;" &amp; SUBSTITUTE(_xlpm.cleaned," ","&lt;/s&gt;&lt;s&gt;") &amp; "&lt;/s&gt;&lt;/t&gt;", "//s"),
  _xlpm.nums, _xlfn.TEXTJOIN("-", TRUE, IF(ISNUMBER(--_xlpm.words), _xlpm.words, "")),
  IFERROR(_xlpm.nums, "")
)</f>
        <v>2019</v>
      </c>
      <c r="F3056" t="s">
        <v>19677</v>
      </c>
      <c r="G3056" t="s">
        <v>10089</v>
      </c>
      <c r="I3056" t="s">
        <v>10089</v>
      </c>
      <c r="K3056">
        <v>6.8</v>
      </c>
      <c r="M3056">
        <v>6.8</v>
      </c>
      <c r="O3056" t="s">
        <v>10090</v>
      </c>
      <c r="P3056" t="s">
        <v>10091</v>
      </c>
      <c r="R3056" t="s">
        <v>1894</v>
      </c>
      <c r="S3056" t="s">
        <v>1894</v>
      </c>
      <c r="T3056" t="str">
        <f>IFERROR(
  IF(TRIM(Table22[[#This Row],[STARS]])="", "Unknown",
    TRIM(MID(Table22[[#This Row],[STARS]], FIND("Stars:", Table22[[#This Row],[STARS]]) + 6, LEN(Table22[[#This Row],[STARS]])))
  ),
"Unknown")</f>
        <v xml:space="preserve">
Kenn Michael, 
Kamali Minter, 
Stephanie Sheh, 
Kausar Mohammed
</v>
      </c>
      <c r="V3056">
        <v>1043</v>
      </c>
      <c r="W3056">
        <v>0</v>
      </c>
      <c r="X3056">
        <v>0</v>
      </c>
    </row>
    <row r="3057" spans="1:24" x14ac:dyDescent="0.3">
      <c r="A3057" t="s">
        <v>10092</v>
      </c>
      <c r="C3057" t="s">
        <v>10092</v>
      </c>
      <c r="D3057">
        <v>-2015</v>
      </c>
      <c r="E3057" t="str" cm="1">
        <f t="array" ref="E3057">_xlfn.LET(
  _xlpm.raw, TRIM(SUBSTITUTE(SUBSTITUTE(SUBSTITUTE(SUBSTITUTE(SUBSTITUTE(SUBSTITUTE(D3057,"(",""),")",""),"â€“","-"),"–","-"),"I",""),"V","")),
  _xlpm.cleaned, TRIM(SUBSTITUTE(SUBSTITUTE(_xlpm.raw,"-"," - "),","," ")),
  _xlpm.words, _xlfn.FILTERXML("&lt;t&gt;&lt;s&gt;" &amp; SUBSTITUTE(_xlpm.cleaned," ","&lt;/s&gt;&lt;s&gt;") &amp; "&lt;/s&gt;&lt;/t&gt;", "//s"),
  _xlpm.nums, _xlfn.TEXTJOIN("-", TRUE, IF(ISNUMBER(--_xlpm.words), _xlpm.words, "")),
  IFERROR(_xlpm.nums, "")
)</f>
        <v>2015</v>
      </c>
      <c r="F3057" t="s">
        <v>19688</v>
      </c>
      <c r="G3057" t="s">
        <v>801</v>
      </c>
      <c r="I3057" t="s">
        <v>801</v>
      </c>
      <c r="K3057">
        <v>7.4</v>
      </c>
      <c r="M3057">
        <v>7.4</v>
      </c>
      <c r="O3057" t="s">
        <v>10093</v>
      </c>
      <c r="P3057" t="s">
        <v>10094</v>
      </c>
      <c r="R3057" t="s">
        <v>21110</v>
      </c>
      <c r="S3057" t="s">
        <v>21110</v>
      </c>
      <c r="T3057" t="str">
        <f>IFERROR(
  IF(TRIM(Table22[[#This Row],[STARS]])="", "Unknown",
    TRIM(MID(Table22[[#This Row],[STARS]], FIND("Stars:", Table22[[#This Row],[STARS]]) + 6, LEN(Table22[[#This Row],[STARS]])))
  ),
"Unknown")</f>
        <v xml:space="preserve">
Andrea Pino, 
Annie Clark, 
Claire Potter, 
Melinda Manning
</v>
      </c>
      <c r="V3057">
        <v>6072</v>
      </c>
      <c r="W3057">
        <v>103</v>
      </c>
      <c r="X3057" t="s">
        <v>10095</v>
      </c>
    </row>
    <row r="3058" spans="1:24" x14ac:dyDescent="0.3">
      <c r="A3058" t="s">
        <v>10096</v>
      </c>
      <c r="C3058" t="s">
        <v>10096</v>
      </c>
      <c r="D3058" t="str">
        <v>(I) (2014)</v>
      </c>
      <c r="E3058" t="str" cm="1">
        <f t="array" ref="E3058">_xlfn.LET(
  _xlpm.raw, TRIM(SUBSTITUTE(SUBSTITUTE(SUBSTITUTE(SUBSTITUTE(SUBSTITUTE(SUBSTITUTE(D3058,"(",""),")",""),"â€“","-"),"–","-"),"I",""),"V","")),
  _xlpm.cleaned, TRIM(SUBSTITUTE(SUBSTITUTE(_xlpm.raw,"-"," - "),","," ")),
  _xlpm.words, _xlfn.FILTERXML("&lt;t&gt;&lt;s&gt;" &amp; SUBSTITUTE(_xlpm.cleaned," ","&lt;/s&gt;&lt;s&gt;") &amp; "&lt;/s&gt;&lt;/t&gt;", "//s"),
  _xlpm.nums, _xlfn.TEXTJOIN("-", TRUE, IF(ISNUMBER(--_xlpm.words), _xlpm.words, "")),
  IFERROR(_xlpm.nums, "")
)</f>
        <v>2014</v>
      </c>
      <c r="F3058" t="s">
        <v>19686</v>
      </c>
      <c r="G3058" t="s">
        <v>959</v>
      </c>
      <c r="I3058" t="s">
        <v>959</v>
      </c>
      <c r="K3058">
        <v>5</v>
      </c>
      <c r="M3058">
        <v>5</v>
      </c>
      <c r="O3058" t="s">
        <v>10097</v>
      </c>
      <c r="P3058" t="s">
        <v>10098</v>
      </c>
      <c r="R3058" t="s">
        <v>21254</v>
      </c>
      <c r="S3058" t="s">
        <v>21254</v>
      </c>
      <c r="T3058" t="str">
        <f>IFERROR(
  IF(TRIM(Table22[[#This Row],[STARS]])="", "Unknown",
    TRIM(MID(Table22[[#This Row],[STARS]], FIND("Stars:", Table22[[#This Row],[STARS]]) + 6, LEN(Table22[[#This Row],[STARS]])))
  ),
"Unknown")</f>
        <v xml:space="preserve">
Kim Basinger, 
Jordan Prentice, 
Sebastian Schipper, 
Peter Stormare
</v>
      </c>
      <c r="V3058">
        <v>1713</v>
      </c>
      <c r="W3058">
        <v>97</v>
      </c>
      <c r="X3058">
        <v>0</v>
      </c>
    </row>
    <row r="3059" spans="1:24" x14ac:dyDescent="0.3">
      <c r="A3059" t="s">
        <v>10099</v>
      </c>
      <c r="C3059" t="s">
        <v>10099</v>
      </c>
      <c r="D3059">
        <v>-2019</v>
      </c>
      <c r="E3059" t="str" cm="1">
        <f t="array" ref="E3059">_xlfn.LET(
  _xlpm.raw, TRIM(SUBSTITUTE(SUBSTITUTE(SUBSTITUTE(SUBSTITUTE(SUBSTITUTE(SUBSTITUTE(D3059,"(",""),")",""),"â€“","-"),"–","-"),"I",""),"V","")),
  _xlpm.cleaned, TRIM(SUBSTITUTE(SUBSTITUTE(_xlpm.raw,"-"," - "),","," ")),
  _xlpm.words, _xlfn.FILTERXML("&lt;t&gt;&lt;s&gt;" &amp; SUBSTITUTE(_xlpm.cleaned," ","&lt;/s&gt;&lt;s&gt;") &amp; "&lt;/s&gt;&lt;/t&gt;", "//s"),
  _xlpm.nums, _xlfn.TEXTJOIN("-", TRUE, IF(ISNUMBER(--_xlpm.words), _xlpm.words, "")),
  IFERROR(_xlpm.nums, "")
)</f>
        <v>2019</v>
      </c>
      <c r="F3059" t="s">
        <v>19677</v>
      </c>
      <c r="G3059" t="s">
        <v>7670</v>
      </c>
      <c r="I3059" t="s">
        <v>7670</v>
      </c>
      <c r="K3059">
        <v>6.3</v>
      </c>
      <c r="M3059">
        <v>6.3</v>
      </c>
      <c r="O3059" t="s">
        <v>10100</v>
      </c>
      <c r="P3059" t="s">
        <v>10101</v>
      </c>
      <c r="R3059" t="s">
        <v>1894</v>
      </c>
      <c r="S3059" t="s">
        <v>1894</v>
      </c>
      <c r="T3059" t="str">
        <f>IFERROR(
  IF(TRIM(Table22[[#This Row],[STARS]])="", "Unknown",
    TRIM(MID(Table22[[#This Row],[STARS]], FIND("Stars:", Table22[[#This Row],[STARS]]) + 6, LEN(Table22[[#This Row],[STARS]])))
  ),
"Unknown")</f>
        <v xml:space="preserve">
Kylie Jenner, 
Travis Scott, 
Stormi Webster
</v>
      </c>
      <c r="V3059">
        <v>3979</v>
      </c>
      <c r="W3059">
        <v>84</v>
      </c>
      <c r="X3059">
        <v>0</v>
      </c>
    </row>
    <row r="3060" spans="1:24" x14ac:dyDescent="0.3">
      <c r="A3060" t="s">
        <v>10102</v>
      </c>
      <c r="C3060" t="s">
        <v>10102</v>
      </c>
      <c r="D3060">
        <v>-2012</v>
      </c>
      <c r="E3060" t="str" cm="1">
        <f t="array" ref="E3060">_xlfn.LET(
  _xlpm.raw, TRIM(SUBSTITUTE(SUBSTITUTE(SUBSTITUTE(SUBSTITUTE(SUBSTITUTE(SUBSTITUTE(D3060,"(",""),")",""),"â€“","-"),"–","-"),"I",""),"V","")),
  _xlpm.cleaned, TRIM(SUBSTITUTE(SUBSTITUTE(_xlpm.raw,"-"," - "),","," ")),
  _xlpm.words, _xlfn.FILTERXML("&lt;t&gt;&lt;s&gt;" &amp; SUBSTITUTE(_xlpm.cleaned," ","&lt;/s&gt;&lt;s&gt;") &amp; "&lt;/s&gt;&lt;/t&gt;", "//s"),
  _xlpm.nums, _xlfn.TEXTJOIN("-", TRUE, IF(ISNUMBER(--_xlpm.words), _xlpm.words, "")),
  IFERROR(_xlpm.nums, "")
)</f>
        <v>2012</v>
      </c>
      <c r="F3060" t="s">
        <v>19705</v>
      </c>
      <c r="G3060" t="s">
        <v>801</v>
      </c>
      <c r="I3060" t="s">
        <v>801</v>
      </c>
      <c r="K3060">
        <v>7.1</v>
      </c>
      <c r="M3060">
        <v>7.1</v>
      </c>
      <c r="O3060" t="s">
        <v>10103</v>
      </c>
      <c r="P3060" t="s">
        <v>10104</v>
      </c>
      <c r="R3060" t="s">
        <v>21253</v>
      </c>
      <c r="S3060" t="s">
        <v>21253</v>
      </c>
      <c r="T3060" t="str">
        <f>IFERROR(
  IF(TRIM(Table22[[#This Row],[STARS]])="", "Unknown",
    TRIM(MID(Table22[[#This Row],[STARS]], FIND("Stars:", Table22[[#This Row],[STARS]]) + 6, LEN(Table22[[#This Row],[STARS]])))
  ),
"Unknown")</f>
        <v xml:space="preserve">
Bo Barrett, 
Shayn Bjornholm, 
Dave Cauble, 
Ian Cauble
</v>
      </c>
      <c r="V3060">
        <v>4536</v>
      </c>
      <c r="W3060">
        <v>94</v>
      </c>
      <c r="X3060" t="s">
        <v>10105</v>
      </c>
    </row>
    <row r="3061" spans="1:24" x14ac:dyDescent="0.3">
      <c r="A3061" t="s">
        <v>10106</v>
      </c>
      <c r="C3061" t="s">
        <v>10106</v>
      </c>
      <c r="D3061">
        <v>-2010</v>
      </c>
      <c r="E3061" t="str" cm="1">
        <f t="array" ref="E3061">_xlfn.LET(
  _xlpm.raw, TRIM(SUBSTITUTE(SUBSTITUTE(SUBSTITUTE(SUBSTITUTE(SUBSTITUTE(SUBSTITUTE(D3061,"(",""),")",""),"â€“","-"),"–","-"),"I",""),"V","")),
  _xlpm.cleaned, TRIM(SUBSTITUTE(SUBSTITUTE(_xlpm.raw,"-"," - "),","," ")),
  _xlpm.words, _xlfn.FILTERXML("&lt;t&gt;&lt;s&gt;" &amp; SUBSTITUTE(_xlpm.cleaned," ","&lt;/s&gt;&lt;s&gt;") &amp; "&lt;/s&gt;&lt;/t&gt;", "//s"),
  _xlpm.nums, _xlfn.TEXTJOIN("-", TRUE, IF(ISNUMBER(--_xlpm.words), _xlpm.words, "")),
  IFERROR(_xlpm.nums, "")
)</f>
        <v>2010</v>
      </c>
      <c r="F3061" t="s">
        <v>19738</v>
      </c>
      <c r="G3061" t="s">
        <v>2194</v>
      </c>
      <c r="I3061" t="s">
        <v>2194</v>
      </c>
      <c r="K3061">
        <v>6.7</v>
      </c>
      <c r="M3061">
        <v>6.7</v>
      </c>
      <c r="O3061" t="s">
        <v>10107</v>
      </c>
      <c r="P3061" t="s">
        <v>10108</v>
      </c>
      <c r="R3061" t="s">
        <v>1894</v>
      </c>
      <c r="S3061" t="s">
        <v>1894</v>
      </c>
      <c r="T3061" t="str">
        <f>IFERROR(
  IF(TRIM(Table22[[#This Row],[STARS]])="", "Unknown",
    TRIM(MID(Table22[[#This Row],[STARS]], FIND("Stars:", Table22[[#This Row],[STARS]]) + 6, LEN(Table22[[#This Row],[STARS]])))
  ),
"Unknown")</f>
        <v xml:space="preserve">
James Franco, 
Todd Rotondi, 
Jon Prescott, 
Aaron Tveit
</v>
      </c>
      <c r="V3061">
        <v>12757</v>
      </c>
      <c r="W3061">
        <v>84</v>
      </c>
      <c r="X3061" t="s">
        <v>10109</v>
      </c>
    </row>
    <row r="3062" spans="1:24" x14ac:dyDescent="0.3">
      <c r="A3062" t="s">
        <v>10110</v>
      </c>
      <c r="C3062" t="s">
        <v>10110</v>
      </c>
      <c r="D3062">
        <v>-2016</v>
      </c>
      <c r="E3062" t="str" cm="1">
        <f t="array" ref="E3062">_xlfn.LET(
  _xlpm.raw, TRIM(SUBSTITUTE(SUBSTITUTE(SUBSTITUTE(SUBSTITUTE(SUBSTITUTE(SUBSTITUTE(D3062,"(",""),")",""),"â€“","-"),"–","-"),"I",""),"V","")),
  _xlpm.cleaned, TRIM(SUBSTITUTE(SUBSTITUTE(_xlpm.raw,"-"," - "),","," ")),
  _xlpm.words, _xlfn.FILTERXML("&lt;t&gt;&lt;s&gt;" &amp; SUBSTITUTE(_xlpm.cleaned," ","&lt;/s&gt;&lt;s&gt;") &amp; "&lt;/s&gt;&lt;/t&gt;", "//s"),
  _xlpm.nums, _xlfn.TEXTJOIN("-", TRUE, IF(ISNUMBER(--_xlpm.words), _xlpm.words, "")),
  IFERROR(_xlpm.nums, "")
)</f>
        <v>2016</v>
      </c>
      <c r="F3062" t="s">
        <v>19684</v>
      </c>
      <c r="G3062" t="s">
        <v>6720</v>
      </c>
      <c r="I3062" t="s">
        <v>6720</v>
      </c>
      <c r="K3062">
        <v>5.9</v>
      </c>
      <c r="M3062">
        <v>5.9</v>
      </c>
      <c r="O3062" t="s">
        <v>10111</v>
      </c>
      <c r="P3062" t="s">
        <v>10112</v>
      </c>
      <c r="R3062" t="s">
        <v>1894</v>
      </c>
      <c r="S3062" t="s">
        <v>1894</v>
      </c>
      <c r="T3062" t="str">
        <f>IFERROR(
  IF(TRIM(Table22[[#This Row],[STARS]])="", "Unknown",
    TRIM(MID(Table22[[#This Row],[STARS]], FIND("Stars:", Table22[[#This Row],[STARS]]) + 6, LEN(Table22[[#This Row],[STARS]])))
  ),
"Unknown")</f>
        <v xml:space="preserve">
Kevin Hart, 
Don Cheadle, 
Halle Berry, 
Ed Helms
</v>
      </c>
      <c r="V3062">
        <v>9154</v>
      </c>
      <c r="W3062">
        <v>96</v>
      </c>
      <c r="X3062" t="s">
        <v>10113</v>
      </c>
    </row>
    <row r="3063" spans="1:24" x14ac:dyDescent="0.3">
      <c r="A3063" t="s">
        <v>10114</v>
      </c>
      <c r="C3063" t="s">
        <v>10114</v>
      </c>
      <c r="D3063">
        <v>0</v>
      </c>
      <c r="E3063" t="str" cm="1">
        <f t="array" ref="E3063">_xlfn.LET(
  _xlpm.raw, TRIM(SUBSTITUTE(SUBSTITUTE(SUBSTITUTE(SUBSTITUTE(SUBSTITUTE(SUBSTITUTE(D3063,"(",""),")",""),"â€“","-"),"–","-"),"I",""),"V","")),
  _xlpm.cleaned, TRIM(SUBSTITUTE(SUBSTITUTE(_xlpm.raw,"-"," - "),","," ")),
  _xlpm.words, _xlfn.FILTERXML("&lt;t&gt;&lt;s&gt;" &amp; SUBSTITUTE(_xlpm.cleaned," ","&lt;/s&gt;&lt;s&gt;") &amp; "&lt;/s&gt;&lt;/t&gt;", "//s"),
  _xlpm.nums, _xlfn.TEXTJOIN("-", TRUE, IF(ISNUMBER(--_xlpm.words), _xlpm.words, "")),
  IFERROR(_xlpm.nums, "")
)</f>
        <v>0</v>
      </c>
      <c r="F3063" t="s">
        <v>19829</v>
      </c>
      <c r="G3063">
        <v>0</v>
      </c>
      <c r="I3063" t="s">
        <v>19660</v>
      </c>
      <c r="K3063">
        <v>0</v>
      </c>
      <c r="M3063">
        <v>0</v>
      </c>
      <c r="O3063" t="s">
        <v>6365</v>
      </c>
      <c r="P3063" t="s">
        <v>10115</v>
      </c>
      <c r="R3063" t="s">
        <v>1894</v>
      </c>
      <c r="S3063" t="s">
        <v>1894</v>
      </c>
      <c r="T3063" t="str">
        <f>IFERROR(
  IF(TRIM(Table22[[#This Row],[STARS]])="", "Unknown",
    TRIM(MID(Table22[[#This Row],[STARS]], FIND("Stars:", Table22[[#This Row],[STARS]]) + 6, LEN(Table22[[#This Row],[STARS]])))
  ),
"Unknown")</f>
        <v xml:space="preserve">
Mark Wahlberg, 
Halle Berry
</v>
      </c>
      <c r="V3063">
        <v>0</v>
      </c>
      <c r="W3063">
        <v>0</v>
      </c>
      <c r="X3063">
        <v>0</v>
      </c>
    </row>
    <row r="3064" spans="1:24" x14ac:dyDescent="0.3">
      <c r="A3064" t="s">
        <v>10116</v>
      </c>
      <c r="C3064" t="s">
        <v>10116</v>
      </c>
      <c r="D3064" t="str">
        <v>(2018â€“ )</v>
      </c>
      <c r="E3064" t="str" cm="1">
        <f t="array" ref="E3064">_xlfn.LET(
  _xlpm.raw, TRIM(SUBSTITUTE(SUBSTITUTE(SUBSTITUTE(SUBSTITUTE(SUBSTITUTE(SUBSTITUTE(D3064,"(",""),")",""),"â€“","-"),"–","-"),"I",""),"V","")),
  _xlpm.cleaned, TRIM(SUBSTITUTE(SUBSTITUTE(_xlpm.raw,"-"," - "),","," ")),
  _xlpm.words, _xlfn.FILTERXML("&lt;t&gt;&lt;s&gt;" &amp; SUBSTITUTE(_xlpm.cleaned," ","&lt;/s&gt;&lt;s&gt;") &amp; "&lt;/s&gt;&lt;/t&gt;", "//s"),
  _xlpm.nums, _xlfn.TEXTJOIN("-", TRUE, IF(ISNUMBER(--_xlpm.words), _xlpm.words, "")),
  IFERROR(_xlpm.nums, "")
)</f>
        <v>2018</v>
      </c>
      <c r="F3064" t="s">
        <v>19693</v>
      </c>
      <c r="G3064" t="s">
        <v>6325</v>
      </c>
      <c r="I3064" t="s">
        <v>6325</v>
      </c>
      <c r="K3064">
        <v>8.1</v>
      </c>
      <c r="M3064">
        <v>8.1</v>
      </c>
      <c r="O3064" t="s">
        <v>10117</v>
      </c>
      <c r="P3064" t="s">
        <v>10118</v>
      </c>
      <c r="R3064" t="s">
        <v>1894</v>
      </c>
      <c r="S3064" t="s">
        <v>1894</v>
      </c>
      <c r="T3064" t="str">
        <f>IFERROR(
  IF(TRIM(Table22[[#This Row],[STARS]])="", "Unknown",
    TRIM(MID(Table22[[#This Row],[STARS]], FIND("Stars:", Table22[[#This Row],[STARS]]) + 6, LEN(Table22[[#This Row],[STARS]])))
  ),
"Unknown")</f>
        <v xml:space="preserve">
Sahana Srinivasan, 
Alie Ward, 
Gary T. Carlin, 
Taylor Nirvana Jones
</v>
      </c>
      <c r="V3064">
        <v>368</v>
      </c>
      <c r="W3064">
        <v>30</v>
      </c>
      <c r="X3064">
        <v>0</v>
      </c>
    </row>
    <row r="3065" spans="1:24" x14ac:dyDescent="0.3">
      <c r="A3065" t="s">
        <v>10119</v>
      </c>
      <c r="C3065" t="s">
        <v>10119</v>
      </c>
      <c r="D3065">
        <v>-2011</v>
      </c>
      <c r="E3065" t="str" cm="1">
        <f t="array" ref="E3065">_xlfn.LET(
  _xlpm.raw, TRIM(SUBSTITUTE(SUBSTITUTE(SUBSTITUTE(SUBSTITUTE(SUBSTITUTE(SUBSTITUTE(D3065,"(",""),")",""),"â€“","-"),"–","-"),"I",""),"V","")),
  _xlpm.cleaned, TRIM(SUBSTITUTE(SUBSTITUTE(_xlpm.raw,"-"," - "),","," ")),
  _xlpm.words, _xlfn.FILTERXML("&lt;t&gt;&lt;s&gt;" &amp; SUBSTITUTE(_xlpm.cleaned," ","&lt;/s&gt;&lt;s&gt;") &amp; "&lt;/s&gt;&lt;/t&gt;", "//s"),
  _xlpm.nums, _xlfn.TEXTJOIN("-", TRUE, IF(ISNUMBER(--_xlpm.words), _xlpm.words, "")),
  IFERROR(_xlpm.nums, "")
)</f>
        <v>2011</v>
      </c>
      <c r="F3065" t="s">
        <v>19679</v>
      </c>
      <c r="G3065" t="s">
        <v>1375</v>
      </c>
      <c r="I3065" t="s">
        <v>1375</v>
      </c>
      <c r="K3065">
        <v>6.1</v>
      </c>
      <c r="M3065">
        <v>6.1</v>
      </c>
      <c r="O3065" t="s">
        <v>10120</v>
      </c>
      <c r="P3065" t="s">
        <v>10121</v>
      </c>
      <c r="R3065" t="s">
        <v>21252</v>
      </c>
      <c r="S3065" t="s">
        <v>21252</v>
      </c>
      <c r="T3065" t="str">
        <f>IFERROR(
  IF(TRIM(Table22[[#This Row],[STARS]])="", "Unknown",
    TRIM(MID(Table22[[#This Row],[STARS]], FIND("Stars:", Table22[[#This Row],[STARS]]) + 6, LEN(Table22[[#This Row],[STARS]])))
  ),
"Unknown")</f>
        <v xml:space="preserve">
Deborah Secco, 
CÃ¡ssio Gabus Mendes, 
Drica Moraes, 
Fabiula Nascimento
</v>
      </c>
      <c r="V3065">
        <v>6999</v>
      </c>
      <c r="W3065">
        <v>131</v>
      </c>
      <c r="X3065">
        <v>0</v>
      </c>
    </row>
    <row r="3066" spans="1:24" x14ac:dyDescent="0.3">
      <c r="A3066" t="s">
        <v>10122</v>
      </c>
      <c r="C3066" t="s">
        <v>10122</v>
      </c>
      <c r="D3066">
        <v>-2014</v>
      </c>
      <c r="E3066" t="str" cm="1">
        <f t="array" ref="E3066">_xlfn.LET(
  _xlpm.raw, TRIM(SUBSTITUTE(SUBSTITUTE(SUBSTITUTE(SUBSTITUTE(SUBSTITUTE(SUBSTITUTE(D3066,"(",""),")",""),"â€“","-"),"–","-"),"I",""),"V","")),
  _xlpm.cleaned, TRIM(SUBSTITUTE(SUBSTITUTE(_xlpm.raw,"-"," - "),","," ")),
  _xlpm.words, _xlfn.FILTERXML("&lt;t&gt;&lt;s&gt;" &amp; SUBSTITUTE(_xlpm.cleaned," ","&lt;/s&gt;&lt;s&gt;") &amp; "&lt;/s&gt;&lt;/t&gt;", "//s"),
  _xlpm.nums, _xlfn.TEXTJOIN("-", TRUE, IF(ISNUMBER(--_xlpm.words), _xlpm.words, "")),
  IFERROR(_xlpm.nums, "")
)</f>
        <v>2014</v>
      </c>
      <c r="F3066" t="s">
        <v>19686</v>
      </c>
      <c r="G3066" t="s">
        <v>91</v>
      </c>
      <c r="I3066" t="s">
        <v>91</v>
      </c>
      <c r="K3066">
        <v>5.5</v>
      </c>
      <c r="M3066">
        <v>5.5</v>
      </c>
      <c r="O3066" t="s">
        <v>10123</v>
      </c>
      <c r="P3066" t="s">
        <v>10124</v>
      </c>
      <c r="R3066" t="s">
        <v>21251</v>
      </c>
      <c r="S3066" t="s">
        <v>21251</v>
      </c>
      <c r="T3066" t="str">
        <f>IFERROR(
  IF(TRIM(Table22[[#This Row],[STARS]])="", "Unknown",
    TRIM(MID(Table22[[#This Row],[STARS]], FIND("Stars:", Table22[[#This Row],[STARS]]) + 6, LEN(Table22[[#This Row],[STARS]])))
  ),
"Unknown")</f>
        <v xml:space="preserve">
Helena BergstrÃ¶m, 
Peter Eggers, 
Ida Engvoll, 
Katarina EwerlÃ¶f
</v>
      </c>
      <c r="V3066">
        <v>896</v>
      </c>
      <c r="W3066">
        <v>114</v>
      </c>
      <c r="X3066">
        <v>0</v>
      </c>
    </row>
    <row r="3067" spans="1:24" x14ac:dyDescent="0.3">
      <c r="A3067" t="s">
        <v>10125</v>
      </c>
      <c r="C3067" t="s">
        <v>10125</v>
      </c>
      <c r="D3067" t="str">
        <v>(2014â€“ )</v>
      </c>
      <c r="E3067" t="str" cm="1">
        <f t="array" ref="E3067">_xlfn.LET(
  _xlpm.raw, TRIM(SUBSTITUTE(SUBSTITUTE(SUBSTITUTE(SUBSTITUTE(SUBSTITUTE(SUBSTITUTE(D3067,"(",""),")",""),"â€“","-"),"–","-"),"I",""),"V","")),
  _xlpm.cleaned, TRIM(SUBSTITUTE(SUBSTITUTE(_xlpm.raw,"-"," - "),","," ")),
  _xlpm.words, _xlfn.FILTERXML("&lt;t&gt;&lt;s&gt;" &amp; SUBSTITUTE(_xlpm.cleaned," ","&lt;/s&gt;&lt;s&gt;") &amp; "&lt;/s&gt;&lt;/t&gt;", "//s"),
  _xlpm.nums, _xlfn.TEXTJOIN("-", TRUE, IF(ISNUMBER(--_xlpm.words), _xlpm.words, "")),
  IFERROR(_xlpm.nums, "")
)</f>
        <v>2014</v>
      </c>
      <c r="F3067" t="s">
        <v>19686</v>
      </c>
      <c r="G3067" t="s">
        <v>639</v>
      </c>
      <c r="I3067" t="s">
        <v>639</v>
      </c>
      <c r="K3067">
        <v>7.3</v>
      </c>
      <c r="M3067">
        <v>7.3</v>
      </c>
      <c r="O3067" t="s">
        <v>10126</v>
      </c>
      <c r="P3067" t="s">
        <v>10127</v>
      </c>
      <c r="R3067" t="s">
        <v>1894</v>
      </c>
      <c r="S3067" t="s">
        <v>1894</v>
      </c>
      <c r="T3067" t="str">
        <f>IFERROR(
  IF(TRIM(Table22[[#This Row],[STARS]])="", "Unknown",
    TRIM(MID(Table22[[#This Row],[STARS]], FIND("Stars:", Table22[[#This Row],[STARS]]) + 6, LEN(Table22[[#This Row],[STARS]])))
  ),
"Unknown")</f>
        <v xml:space="preserve">
Kazumi Evans, 
Kelly Sheridan, 
Vincent Tong, 
Ashleigh Ball
</v>
      </c>
      <c r="V3067">
        <v>380</v>
      </c>
      <c r="W3067">
        <v>26</v>
      </c>
      <c r="X3067">
        <v>0</v>
      </c>
    </row>
    <row r="3068" spans="1:24" x14ac:dyDescent="0.3">
      <c r="A3068" t="s">
        <v>10128</v>
      </c>
      <c r="C3068" t="s">
        <v>10128</v>
      </c>
      <c r="D3068">
        <v>-2019</v>
      </c>
      <c r="E3068" t="str" cm="1">
        <f t="array" ref="E3068">_xlfn.LET(
  _xlpm.raw, TRIM(SUBSTITUTE(SUBSTITUTE(SUBSTITUTE(SUBSTITUTE(SUBSTITUTE(SUBSTITUTE(D3068,"(",""),")",""),"â€“","-"),"–","-"),"I",""),"V","")),
  _xlpm.cleaned, TRIM(SUBSTITUTE(SUBSTITUTE(_xlpm.raw,"-"," - "),","," ")),
  _xlpm.words, _xlfn.FILTERXML("&lt;t&gt;&lt;s&gt;" &amp; SUBSTITUTE(_xlpm.cleaned," ","&lt;/s&gt;&lt;s&gt;") &amp; "&lt;/s&gt;&lt;/t&gt;", "//s"),
  _xlpm.nums, _xlfn.TEXTJOIN("-", TRUE, IF(ISNUMBER(--_xlpm.words), _xlpm.words, "")),
  IFERROR(_xlpm.nums, "")
)</f>
        <v>2019</v>
      </c>
      <c r="F3068" t="s">
        <v>19677</v>
      </c>
      <c r="G3068" t="s">
        <v>86</v>
      </c>
      <c r="I3068" t="s">
        <v>86</v>
      </c>
      <c r="K3068">
        <v>5.0999999999999996</v>
      </c>
      <c r="M3068">
        <v>5.0999999999999996</v>
      </c>
      <c r="O3068" t="s">
        <v>10129</v>
      </c>
      <c r="P3068" t="s">
        <v>10130</v>
      </c>
      <c r="R3068" t="s">
        <v>21250</v>
      </c>
      <c r="S3068" t="s">
        <v>21250</v>
      </c>
      <c r="T3068" t="str">
        <f>IFERROR(
  IF(TRIM(Table22[[#This Row],[STARS]])="", "Unknown",
    TRIM(MID(Table22[[#This Row],[STARS]], FIND("Stars:", Table22[[#This Row],[STARS]]) + 6, LEN(Table22[[#This Row],[STARS]])))
  ),
"Unknown")</f>
        <v xml:space="preserve">
Diallo Thompson, 
Gregory Alan Williams, 
Benjamin A. Onyango, 
Natalia Dominguez
</v>
      </c>
      <c r="V3068">
        <v>177</v>
      </c>
      <c r="W3068">
        <v>105</v>
      </c>
      <c r="X3068">
        <v>0</v>
      </c>
    </row>
    <row r="3069" spans="1:24" x14ac:dyDescent="0.3">
      <c r="A3069" t="s">
        <v>10131</v>
      </c>
      <c r="C3069" t="s">
        <v>10131</v>
      </c>
      <c r="D3069" t="str">
        <v>(2019 TV Movie)</v>
      </c>
      <c r="E3069" t="str" cm="1">
        <f t="array" ref="E3069">_xlfn.LET(
  _xlpm.raw, TRIM(SUBSTITUTE(SUBSTITUTE(SUBSTITUTE(SUBSTITUTE(SUBSTITUTE(SUBSTITUTE(D3069,"(",""),")",""),"â€“","-"),"–","-"),"I",""),"V","")),
  _xlpm.cleaned, TRIM(SUBSTITUTE(SUBSTITUTE(_xlpm.raw,"-"," - "),","," ")),
  _xlpm.words, _xlfn.FILTERXML("&lt;t&gt;&lt;s&gt;" &amp; SUBSTITUTE(_xlpm.cleaned," ","&lt;/s&gt;&lt;s&gt;") &amp; "&lt;/s&gt;&lt;/t&gt;", "//s"),
  _xlpm.nums, _xlfn.TEXTJOIN("-", TRUE, IF(ISNUMBER(--_xlpm.words), _xlpm.words, "")),
  IFERROR(_xlpm.nums, "")
)</f>
        <v>2019</v>
      </c>
      <c r="F3069" t="s">
        <v>19677</v>
      </c>
      <c r="G3069" t="s">
        <v>113</v>
      </c>
      <c r="I3069" t="s">
        <v>113</v>
      </c>
      <c r="K3069">
        <v>5.5</v>
      </c>
      <c r="M3069">
        <v>5.5</v>
      </c>
      <c r="O3069" t="s">
        <v>10132</v>
      </c>
      <c r="P3069" t="s">
        <v>10133</v>
      </c>
      <c r="R3069" t="s">
        <v>21249</v>
      </c>
      <c r="S3069" t="s">
        <v>21249</v>
      </c>
      <c r="T3069" t="str">
        <f>IFERROR(
  IF(TRIM(Table22[[#This Row],[STARS]])="", "Unknown",
    TRIM(MID(Table22[[#This Row],[STARS]], FIND("Stars:", Table22[[#This Row],[STARS]]) + 6, LEN(Table22[[#This Row],[STARS]])))
  ),
"Unknown")</f>
        <v xml:space="preserve">
Daniele Liotti, 
Benjamin Sadler, 
Vincenzo Ferrera, 
Marina Crialesi
</v>
      </c>
      <c r="V3069">
        <v>306</v>
      </c>
      <c r="W3069">
        <v>100</v>
      </c>
      <c r="X3069">
        <v>0</v>
      </c>
    </row>
    <row r="3070" spans="1:24" x14ac:dyDescent="0.3">
      <c r="A3070" t="s">
        <v>10134</v>
      </c>
      <c r="C3070" t="s">
        <v>10134</v>
      </c>
      <c r="D3070">
        <v>-2011</v>
      </c>
      <c r="E3070" t="str" cm="1">
        <f t="array" ref="E3070">_xlfn.LET(
  _xlpm.raw, TRIM(SUBSTITUTE(SUBSTITUTE(SUBSTITUTE(SUBSTITUTE(SUBSTITUTE(SUBSTITUTE(D3070,"(",""),")",""),"â€“","-"),"–","-"),"I",""),"V","")),
  _xlpm.cleaned, TRIM(SUBSTITUTE(SUBSTITUTE(_xlpm.raw,"-"," - "),","," ")),
  _xlpm.words, _xlfn.FILTERXML("&lt;t&gt;&lt;s&gt;" &amp; SUBSTITUTE(_xlpm.cleaned," ","&lt;/s&gt;&lt;s&gt;") &amp; "&lt;/s&gt;&lt;/t&gt;", "//s"),
  _xlpm.nums, _xlfn.TEXTJOIN("-", TRUE, IF(ISNUMBER(--_xlpm.words), _xlpm.words, "")),
  IFERROR(_xlpm.nums, "")
)</f>
        <v>2011</v>
      </c>
      <c r="F3070" t="s">
        <v>19679</v>
      </c>
      <c r="G3070" t="s">
        <v>64</v>
      </c>
      <c r="I3070" t="s">
        <v>64</v>
      </c>
      <c r="K3070">
        <v>6.3</v>
      </c>
      <c r="M3070">
        <v>6.3</v>
      </c>
      <c r="O3070" t="s">
        <v>10135</v>
      </c>
      <c r="P3070" t="s">
        <v>10136</v>
      </c>
      <c r="R3070" t="s">
        <v>21139</v>
      </c>
      <c r="S3070" t="s">
        <v>21139</v>
      </c>
      <c r="T3070" t="str">
        <f>IFERROR(
  IF(TRIM(Table22[[#This Row],[STARS]])="", "Unknown",
    TRIM(MID(Table22[[#This Row],[STARS]], FIND("Stars:", Table22[[#This Row],[STARS]]) + 6, LEN(Table22[[#This Row],[STARS]])))
  ),
"Unknown")</f>
        <v xml:space="preserve">
Saharat Sangkapreecha, 
Piyathida Woramusik, 
Sutatta Udomsilp, 
Athipich Chutiwatkajornchai
</v>
      </c>
      <c r="V3070">
        <v>2145</v>
      </c>
      <c r="W3070">
        <v>125</v>
      </c>
      <c r="X3070">
        <v>0</v>
      </c>
    </row>
    <row r="3071" spans="1:24" x14ac:dyDescent="0.3">
      <c r="A3071" t="s">
        <v>10137</v>
      </c>
      <c r="C3071" t="s">
        <v>10137</v>
      </c>
      <c r="D3071">
        <v>-2018</v>
      </c>
      <c r="E3071" t="str" cm="1">
        <f t="array" ref="E3071">_xlfn.LET(
  _xlpm.raw, TRIM(SUBSTITUTE(SUBSTITUTE(SUBSTITUTE(SUBSTITUTE(SUBSTITUTE(SUBSTITUTE(D3071,"(",""),")",""),"â€“","-"),"–","-"),"I",""),"V","")),
  _xlpm.cleaned, TRIM(SUBSTITUTE(SUBSTITUTE(_xlpm.raw,"-"," - "),","," ")),
  _xlpm.words, _xlfn.FILTERXML("&lt;t&gt;&lt;s&gt;" &amp; SUBSTITUTE(_xlpm.cleaned," ","&lt;/s&gt;&lt;s&gt;") &amp; "&lt;/s&gt;&lt;/t&gt;", "//s"),
  _xlpm.nums, _xlfn.TEXTJOIN("-", TRUE, IF(ISNUMBER(--_xlpm.words), _xlpm.words, "")),
  IFERROR(_xlpm.nums, "")
)</f>
        <v>2018</v>
      </c>
      <c r="F3071" t="s">
        <v>19693</v>
      </c>
      <c r="G3071" t="s">
        <v>7337</v>
      </c>
      <c r="I3071" t="s">
        <v>7337</v>
      </c>
      <c r="K3071">
        <v>7.7</v>
      </c>
      <c r="M3071">
        <v>7.7</v>
      </c>
      <c r="O3071" t="s">
        <v>10138</v>
      </c>
      <c r="P3071" t="s">
        <v>10139</v>
      </c>
      <c r="R3071" t="s">
        <v>20816</v>
      </c>
      <c r="S3071" t="s">
        <v>20816</v>
      </c>
      <c r="T3071" t="str">
        <f>IFERROR(
  IF(TRIM(Table22[[#This Row],[STARS]])="", "Unknown",
    TRIM(MID(Table22[[#This Row],[STARS]], FIND("Stars:", Table22[[#This Row],[STARS]]) + 6, LEN(Table22[[#This Row],[STARS]])))
  ),
"Unknown")</f>
        <v xml:space="preserve">
Steve Allen, 
Ann-Margret, 
Chet Atkins, 
Chris Bearde
</v>
      </c>
      <c r="V3071">
        <v>1892</v>
      </c>
      <c r="W3071">
        <v>205</v>
      </c>
      <c r="X3071">
        <v>0</v>
      </c>
    </row>
    <row r="3072" spans="1:24" x14ac:dyDescent="0.3">
      <c r="A3072" t="s">
        <v>10140</v>
      </c>
      <c r="C3072" t="s">
        <v>10140</v>
      </c>
      <c r="D3072">
        <v>-2019</v>
      </c>
      <c r="E3072" t="str" cm="1">
        <f t="array" ref="E3072">_xlfn.LET(
  _xlpm.raw, TRIM(SUBSTITUTE(SUBSTITUTE(SUBSTITUTE(SUBSTITUTE(SUBSTITUTE(SUBSTITUTE(D3072,"(",""),")",""),"â€“","-"),"–","-"),"I",""),"V","")),
  _xlpm.cleaned, TRIM(SUBSTITUTE(SUBSTITUTE(_xlpm.raw,"-"," - "),","," ")),
  _xlpm.words, _xlfn.FILTERXML("&lt;t&gt;&lt;s&gt;" &amp; SUBSTITUTE(_xlpm.cleaned," ","&lt;/s&gt;&lt;s&gt;") &amp; "&lt;/s&gt;&lt;/t&gt;", "//s"),
  _xlpm.nums, _xlfn.TEXTJOIN("-", TRUE, IF(ISNUMBER(--_xlpm.words), _xlpm.words, "")),
  IFERROR(_xlpm.nums, "")
)</f>
        <v>2019</v>
      </c>
      <c r="F3072" t="s">
        <v>19677</v>
      </c>
      <c r="G3072" t="s">
        <v>3225</v>
      </c>
      <c r="I3072" t="s">
        <v>3225</v>
      </c>
      <c r="K3072">
        <v>6.7</v>
      </c>
      <c r="M3072">
        <v>6.7</v>
      </c>
      <c r="O3072" t="s">
        <v>10141</v>
      </c>
      <c r="P3072" t="s">
        <v>10142</v>
      </c>
      <c r="R3072" t="s">
        <v>21248</v>
      </c>
      <c r="S3072" t="s">
        <v>21248</v>
      </c>
      <c r="T3072" t="str">
        <f>IFERROR(
  IF(TRIM(Table22[[#This Row],[STARS]])="", "Unknown",
    TRIM(MID(Table22[[#This Row],[STARS]], FIND("Stars:", Table22[[#This Row],[STARS]]) + 6, LEN(Table22[[#This Row],[STARS]])))
  ),
"Unknown")</f>
        <v xml:space="preserve">
Larissa Anderson, 
Francesca Asumah, 
Sarah Baughn, 
Bikram Choudhury
</v>
      </c>
      <c r="V3072">
        <v>6232</v>
      </c>
      <c r="W3072">
        <v>86</v>
      </c>
      <c r="X3072">
        <v>0</v>
      </c>
    </row>
    <row r="3073" spans="1:24" x14ac:dyDescent="0.3">
      <c r="A3073" t="s">
        <v>10143</v>
      </c>
      <c r="C3073" t="s">
        <v>10143</v>
      </c>
      <c r="D3073" t="str">
        <v>(III) (2020)</v>
      </c>
      <c r="E3073" t="str" cm="1">
        <f t="array" ref="E3073">_xlfn.LET(
  _xlpm.raw, TRIM(SUBSTITUTE(SUBSTITUTE(SUBSTITUTE(SUBSTITUTE(SUBSTITUTE(SUBSTITUTE(D3073,"(",""),")",""),"â€“","-"),"–","-"),"I",""),"V","")),
  _xlpm.cleaned, TRIM(SUBSTITUTE(SUBSTITUTE(_xlpm.raw,"-"," - "),","," ")),
  _xlpm.words, _xlfn.FILTERXML("&lt;t&gt;&lt;s&gt;" &amp; SUBSTITUTE(_xlpm.cleaned," ","&lt;/s&gt;&lt;s&gt;") &amp; "&lt;/s&gt;&lt;/t&gt;", "//s"),
  _xlpm.nums, _xlfn.TEXTJOIN("-", TRUE, IF(ISNUMBER(--_xlpm.words), _xlpm.words, "")),
  IFERROR(_xlpm.nums, "")
)</f>
        <v>2020</v>
      </c>
      <c r="F3073" t="s">
        <v>19675</v>
      </c>
      <c r="G3073" t="s">
        <v>6787</v>
      </c>
      <c r="I3073" t="s">
        <v>6787</v>
      </c>
      <c r="K3073">
        <v>6.5</v>
      </c>
      <c r="M3073">
        <v>6.5</v>
      </c>
      <c r="O3073" t="s">
        <v>10145</v>
      </c>
      <c r="P3073" t="s">
        <v>10146</v>
      </c>
      <c r="R3073" t="s">
        <v>22345</v>
      </c>
      <c r="S3073" t="s">
        <v>1894</v>
      </c>
      <c r="T3073" t="str">
        <f>IFERROR(
  IF(TRIM(Table22[[#This Row],[STARS]])="", "Unknown",
    TRIM(MID(Table22[[#This Row],[STARS]], FIND("Stars:", Table22[[#This Row],[STARS]]) + 6, LEN(Table22[[#This Row],[STARS]])))
  ),
"Unknown")</f>
        <v>Unknown</v>
      </c>
      <c r="V3073">
        <v>2064</v>
      </c>
      <c r="W3073">
        <v>9</v>
      </c>
      <c r="X3073">
        <v>0</v>
      </c>
    </row>
    <row r="3074" spans="1:24" x14ac:dyDescent="0.3">
      <c r="A3074" t="s">
        <v>10147</v>
      </c>
      <c r="C3074" t="s">
        <v>10147</v>
      </c>
      <c r="D3074" t="str">
        <v>(2018â€“2019)</v>
      </c>
      <c r="E3074" t="str" cm="1">
        <f t="array" ref="E3074">_xlfn.LET(
  _xlpm.raw, TRIM(SUBSTITUTE(SUBSTITUTE(SUBSTITUTE(SUBSTITUTE(SUBSTITUTE(SUBSTITUTE(D3074,"(",""),")",""),"â€“","-"),"–","-"),"I",""),"V","")),
  _xlpm.cleaned, TRIM(SUBSTITUTE(SUBSTITUTE(_xlpm.raw,"-"," - "),","," ")),
  _xlpm.words, _xlfn.FILTERXML("&lt;t&gt;&lt;s&gt;" &amp; SUBSTITUTE(_xlpm.cleaned," ","&lt;/s&gt;&lt;s&gt;") &amp; "&lt;/s&gt;&lt;/t&gt;", "//s"),
  _xlpm.nums, _xlfn.TEXTJOIN("-", TRUE, IF(ISNUMBER(--_xlpm.words), _xlpm.words, "")),
  IFERROR(_xlpm.nums, "")
)</f>
        <v>2018-2019</v>
      </c>
      <c r="F3074" t="s">
        <v>19788</v>
      </c>
      <c r="G3074" t="s">
        <v>903</v>
      </c>
      <c r="I3074" t="s">
        <v>903</v>
      </c>
      <c r="K3074">
        <v>6.5</v>
      </c>
      <c r="M3074">
        <v>6.5</v>
      </c>
      <c r="O3074" t="s">
        <v>10148</v>
      </c>
      <c r="P3074" t="s">
        <v>10149</v>
      </c>
      <c r="R3074" t="s">
        <v>1894</v>
      </c>
      <c r="S3074" t="s">
        <v>1894</v>
      </c>
      <c r="T3074" t="str">
        <f>IFERROR(
  IF(TRIM(Table22[[#This Row],[STARS]])="", "Unknown",
    TRIM(MID(Table22[[#This Row],[STARS]], FIND("Stars:", Table22[[#This Row],[STARS]]) + 6, LEN(Table22[[#This Row],[STARS]])))
  ),
"Unknown")</f>
        <v xml:space="preserve">
Jennifer Garner, 
Islie Hirvonen, 
Brenden Sunderland, 
Evans Johnson
</v>
      </c>
      <c r="V3074">
        <v>250</v>
      </c>
      <c r="W3074">
        <v>24</v>
      </c>
      <c r="X3074">
        <v>0</v>
      </c>
    </row>
    <row r="3075" spans="1:24" x14ac:dyDescent="0.3">
      <c r="A3075" t="s">
        <v>10150</v>
      </c>
      <c r="C3075" t="s">
        <v>10150</v>
      </c>
      <c r="D3075" t="str">
        <v>(2017â€“ )</v>
      </c>
      <c r="E3075" t="str" cm="1">
        <f t="array" ref="E3075">_xlfn.LET(
  _xlpm.raw, TRIM(SUBSTITUTE(SUBSTITUTE(SUBSTITUTE(SUBSTITUTE(SUBSTITUTE(SUBSTITUTE(D3075,"(",""),")",""),"â€“","-"),"–","-"),"I",""),"V","")),
  _xlpm.cleaned, TRIM(SUBSTITUTE(SUBSTITUTE(_xlpm.raw,"-"," - "),","," ")),
  _xlpm.words, _xlfn.FILTERXML("&lt;t&gt;&lt;s&gt;" &amp; SUBSTITUTE(_xlpm.cleaned," ","&lt;/s&gt;&lt;s&gt;") &amp; "&lt;/s&gt;&lt;/t&gt;", "//s"),
  _xlpm.nums, _xlfn.TEXTJOIN("-", TRUE, IF(ISNUMBER(--_xlpm.words), _xlpm.words, "")),
  IFERROR(_xlpm.nums, "")
)</f>
        <v>2017</v>
      </c>
      <c r="F3075" t="s">
        <v>19682</v>
      </c>
      <c r="G3075" t="s">
        <v>5271</v>
      </c>
      <c r="I3075" t="s">
        <v>5271</v>
      </c>
      <c r="K3075">
        <v>8.1</v>
      </c>
      <c r="M3075">
        <v>8.1</v>
      </c>
      <c r="O3075" t="s">
        <v>10151</v>
      </c>
      <c r="P3075" t="s">
        <v>10152</v>
      </c>
      <c r="R3075" t="s">
        <v>1894</v>
      </c>
      <c r="S3075" t="s">
        <v>1894</v>
      </c>
      <c r="T3075" t="str">
        <f>IFERROR(
  IF(TRIM(Table22[[#This Row],[STARS]])="", "Unknown",
    TRIM(MID(Table22[[#This Row],[STARS]], FIND("Stars:", Table22[[#This Row],[STARS]]) + 6, LEN(Table22[[#This Row],[STARS]])))
  ),
"Unknown")</f>
        <v xml:space="preserve">
Sana Javed, 
Feroze Khan
</v>
      </c>
      <c r="V3075">
        <v>752</v>
      </c>
      <c r="W3075">
        <v>0</v>
      </c>
      <c r="X3075">
        <v>0</v>
      </c>
    </row>
    <row r="3076" spans="1:24" x14ac:dyDescent="0.3">
      <c r="A3076" t="s">
        <v>10153</v>
      </c>
      <c r="C3076" t="s">
        <v>10153</v>
      </c>
      <c r="D3076">
        <v>-2011</v>
      </c>
      <c r="E3076" t="str" cm="1">
        <f t="array" ref="E3076">_xlfn.LET(
  _xlpm.raw, TRIM(SUBSTITUTE(SUBSTITUTE(SUBSTITUTE(SUBSTITUTE(SUBSTITUTE(SUBSTITUTE(D3076,"(",""),")",""),"â€“","-"),"–","-"),"I",""),"V","")),
  _xlpm.cleaned, TRIM(SUBSTITUTE(SUBSTITUTE(_xlpm.raw,"-"," - "),","," ")),
  _xlpm.words, _xlfn.FILTERXML("&lt;t&gt;&lt;s&gt;" &amp; SUBSTITUTE(_xlpm.cleaned," ","&lt;/s&gt;&lt;s&gt;") &amp; "&lt;/s&gt;&lt;/t&gt;", "//s"),
  _xlpm.nums, _xlfn.TEXTJOIN("-", TRUE, IF(ISNUMBER(--_xlpm.words), _xlpm.words, "")),
  IFERROR(_xlpm.nums, "")
)</f>
        <v>2011</v>
      </c>
      <c r="F3076" t="s">
        <v>19679</v>
      </c>
      <c r="G3076" t="s">
        <v>801</v>
      </c>
      <c r="I3076" t="s">
        <v>801</v>
      </c>
      <c r="K3076">
        <v>7.6</v>
      </c>
      <c r="M3076">
        <v>7.6</v>
      </c>
      <c r="O3076" t="s">
        <v>10154</v>
      </c>
      <c r="P3076" t="s">
        <v>10155</v>
      </c>
      <c r="R3076" t="s">
        <v>21247</v>
      </c>
      <c r="S3076" t="s">
        <v>21247</v>
      </c>
      <c r="T3076" t="str">
        <f>IFERROR(
  IF(TRIM(Table22[[#This Row],[STARS]])="", "Unknown",
    TRIM(MID(Table22[[#This Row],[STARS]], FIND("Stars:", Table22[[#This Row],[STARS]]) + 6, LEN(Table22[[#This Row],[STARS]])))
  ),
"Unknown")</f>
        <v xml:space="preserve">
Jennifer Siebel Newsom, 
Jean Kilbourne, 
Jim Steyer, 
Katie Couric
</v>
      </c>
      <c r="V3076">
        <v>3709</v>
      </c>
      <c r="W3076">
        <v>85</v>
      </c>
      <c r="X3076">
        <v>0</v>
      </c>
    </row>
    <row r="3077" spans="1:24" x14ac:dyDescent="0.3">
      <c r="A3077" t="s">
        <v>10156</v>
      </c>
      <c r="C3077" t="s">
        <v>10156</v>
      </c>
      <c r="D3077">
        <v>0</v>
      </c>
      <c r="E3077" t="str" cm="1">
        <f t="array" ref="E3077">_xlfn.LET(
  _xlpm.raw, TRIM(SUBSTITUTE(SUBSTITUTE(SUBSTITUTE(SUBSTITUTE(SUBSTITUTE(SUBSTITUTE(D3077,"(",""),")",""),"â€“","-"),"–","-"),"I",""),"V","")),
  _xlpm.cleaned, TRIM(SUBSTITUTE(SUBSTITUTE(_xlpm.raw,"-"," - "),","," ")),
  _xlpm.words, _xlfn.FILTERXML("&lt;t&gt;&lt;s&gt;" &amp; SUBSTITUTE(_xlpm.cleaned," ","&lt;/s&gt;&lt;s&gt;") &amp; "&lt;/s&gt;&lt;/t&gt;", "//s"),
  _xlpm.nums, _xlfn.TEXTJOIN("-", TRUE, IF(ISNUMBER(--_xlpm.words), _xlpm.words, "")),
  IFERROR(_xlpm.nums, "")
)</f>
        <v>0</v>
      </c>
      <c r="F3077" t="s">
        <v>19829</v>
      </c>
      <c r="G3077" t="s">
        <v>784</v>
      </c>
      <c r="I3077" t="s">
        <v>784</v>
      </c>
      <c r="K3077">
        <v>0</v>
      </c>
      <c r="M3077">
        <v>0</v>
      </c>
      <c r="O3077" t="s">
        <v>10157</v>
      </c>
      <c r="P3077" t="s">
        <v>10158</v>
      </c>
      <c r="R3077" t="s">
        <v>1894</v>
      </c>
      <c r="S3077" t="s">
        <v>1894</v>
      </c>
      <c r="T3077" t="str">
        <f>IFERROR(
  IF(TRIM(Table22[[#This Row],[STARS]])="", "Unknown",
    TRIM(MID(Table22[[#This Row],[STARS]], FIND("Stars:", Table22[[#This Row],[STARS]]) + 6, LEN(Table22[[#This Row],[STARS]])))
  ),
"Unknown")</f>
        <v>Unknown</v>
      </c>
      <c r="V3077">
        <v>0</v>
      </c>
      <c r="W3077">
        <v>0</v>
      </c>
      <c r="X3077">
        <v>0</v>
      </c>
    </row>
    <row r="3078" spans="1:24" x14ac:dyDescent="0.3">
      <c r="A3078" t="s">
        <v>10159</v>
      </c>
      <c r="C3078" t="s">
        <v>10159</v>
      </c>
      <c r="D3078" t="str">
        <v>(2020â€“ )</v>
      </c>
      <c r="E3078" t="str" cm="1">
        <f t="array" ref="E3078">_xlfn.LET(
  _xlpm.raw, TRIM(SUBSTITUTE(SUBSTITUTE(SUBSTITUTE(SUBSTITUTE(SUBSTITUTE(SUBSTITUTE(D3078,"(",""),")",""),"â€“","-"),"–","-"),"I",""),"V","")),
  _xlpm.cleaned, TRIM(SUBSTITUTE(SUBSTITUTE(_xlpm.raw,"-"," - "),","," ")),
  _xlpm.words, _xlfn.FILTERXML("&lt;t&gt;&lt;s&gt;" &amp; SUBSTITUTE(_xlpm.cleaned," ","&lt;/s&gt;&lt;s&gt;") &amp; "&lt;/s&gt;&lt;/t&gt;", "//s"),
  _xlpm.nums, _xlfn.TEXTJOIN("-", TRUE, IF(ISNUMBER(--_xlpm.words), _xlpm.words, "")),
  IFERROR(_xlpm.nums, "")
)</f>
        <v>2020</v>
      </c>
      <c r="F3078" t="s">
        <v>19675</v>
      </c>
      <c r="G3078" t="s">
        <v>64</v>
      </c>
      <c r="I3078" t="s">
        <v>64</v>
      </c>
      <c r="K3078">
        <v>6.3</v>
      </c>
      <c r="M3078">
        <v>6.3</v>
      </c>
      <c r="O3078" t="s">
        <v>10160</v>
      </c>
      <c r="P3078" t="s">
        <v>10161</v>
      </c>
      <c r="R3078" t="s">
        <v>1894</v>
      </c>
      <c r="S3078" t="s">
        <v>1894</v>
      </c>
      <c r="T3078" t="str">
        <f>IFERROR(
  IF(TRIM(Table22[[#This Row],[STARS]])="", "Unknown",
    TRIM(MID(Table22[[#This Row],[STARS]], FIND("Stars:", Table22[[#This Row],[STARS]]) + 6, LEN(Table22[[#This Row],[STARS]])))
  ),
"Unknown")</f>
        <v xml:space="preserve">
Cheng-Ping Chao, 
Serena Fang, 
Ning Han, 
Teng-Hung Hsia
</v>
      </c>
      <c r="V3078">
        <v>383</v>
      </c>
      <c r="W3078">
        <v>50</v>
      </c>
      <c r="X3078">
        <v>0</v>
      </c>
    </row>
    <row r="3079" spans="1:24" x14ac:dyDescent="0.3">
      <c r="A3079" t="s">
        <v>10162</v>
      </c>
      <c r="C3079" t="s">
        <v>10162</v>
      </c>
      <c r="D3079">
        <v>-2018</v>
      </c>
      <c r="E3079" t="str" cm="1">
        <f t="array" ref="E3079">_xlfn.LET(
  _xlpm.raw, TRIM(SUBSTITUTE(SUBSTITUTE(SUBSTITUTE(SUBSTITUTE(SUBSTITUTE(SUBSTITUTE(D3079,"(",""),")",""),"â€“","-"),"–","-"),"I",""),"V","")),
  _xlpm.cleaned, TRIM(SUBSTITUTE(SUBSTITUTE(_xlpm.raw,"-"," - "),","," ")),
  _xlpm.words, _xlfn.FILTERXML("&lt;t&gt;&lt;s&gt;" &amp; SUBSTITUTE(_xlpm.cleaned," ","&lt;/s&gt;&lt;s&gt;") &amp; "&lt;/s&gt;&lt;/t&gt;", "//s"),
  _xlpm.nums, _xlfn.TEXTJOIN("-", TRUE, IF(ISNUMBER(--_xlpm.words), _xlpm.words, "")),
  IFERROR(_xlpm.nums, "")
)</f>
        <v>2018</v>
      </c>
      <c r="F3079" t="s">
        <v>19693</v>
      </c>
      <c r="G3079" t="s">
        <v>8854</v>
      </c>
      <c r="I3079" t="s">
        <v>8854</v>
      </c>
      <c r="K3079">
        <v>8.6999999999999993</v>
      </c>
      <c r="M3079">
        <v>8.6999999999999993</v>
      </c>
      <c r="O3079" t="s">
        <v>10163</v>
      </c>
      <c r="P3079" t="s">
        <v>10164</v>
      </c>
      <c r="R3079" t="s">
        <v>1894</v>
      </c>
      <c r="S3079" t="s">
        <v>1894</v>
      </c>
      <c r="T3079" t="str">
        <f>IFERROR(
  IF(TRIM(Table22[[#This Row],[STARS]])="", "Unknown",
    TRIM(MID(Table22[[#This Row],[STARS]], FIND("Stars:", Table22[[#This Row],[STARS]]) + 6, LEN(Table22[[#This Row],[STARS]])))
  ),
"Unknown")</f>
        <v xml:space="preserve">
Norm MacDonald, 
Adam Eget, 
Michael Keaton, 
Drew Barrymore
</v>
      </c>
      <c r="V3079">
        <v>3029</v>
      </c>
      <c r="W3079">
        <v>30</v>
      </c>
      <c r="X3079">
        <v>0</v>
      </c>
    </row>
    <row r="3080" spans="1:24" x14ac:dyDescent="0.3">
      <c r="A3080" t="s">
        <v>10165</v>
      </c>
      <c r="C3080" t="s">
        <v>10165</v>
      </c>
      <c r="D3080">
        <v>0</v>
      </c>
      <c r="E3080" t="str" cm="1">
        <f t="array" ref="E3080">_xlfn.LET(
  _xlpm.raw, TRIM(SUBSTITUTE(SUBSTITUTE(SUBSTITUTE(SUBSTITUTE(SUBSTITUTE(SUBSTITUTE(D3080,"(",""),")",""),"â€“","-"),"–","-"),"I",""),"V","")),
  _xlpm.cleaned, TRIM(SUBSTITUTE(SUBSTITUTE(_xlpm.raw,"-"," - "),","," ")),
  _xlpm.words, _xlfn.FILTERXML("&lt;t&gt;&lt;s&gt;" &amp; SUBSTITUTE(_xlpm.cleaned," ","&lt;/s&gt;&lt;s&gt;") &amp; "&lt;/s&gt;&lt;/t&gt;", "//s"),
  _xlpm.nums, _xlfn.TEXTJOIN("-", TRUE, IF(ISNUMBER(--_xlpm.words), _xlpm.words, "")),
  IFERROR(_xlpm.nums, "")
)</f>
        <v>0</v>
      </c>
      <c r="F3080" t="s">
        <v>19829</v>
      </c>
      <c r="G3080" t="s">
        <v>889</v>
      </c>
      <c r="I3080" t="s">
        <v>889</v>
      </c>
      <c r="K3080">
        <v>0</v>
      </c>
      <c r="M3080">
        <v>0</v>
      </c>
      <c r="O3080" t="s">
        <v>10166</v>
      </c>
      <c r="P3080" t="s">
        <v>10167</v>
      </c>
      <c r="R3080" t="s">
        <v>20406</v>
      </c>
      <c r="S3080" t="s">
        <v>20406</v>
      </c>
      <c r="T3080" t="str">
        <f>IFERROR(
  IF(TRIM(Table22[[#This Row],[STARS]])="", "Unknown",
    TRIM(MID(Table22[[#This Row],[STARS]], FIND("Stars:", Table22[[#This Row],[STARS]]) + 6, LEN(Table22[[#This Row],[STARS]])))
  ),
"Unknown")</f>
        <v>Unknown</v>
      </c>
      <c r="V3080">
        <v>0</v>
      </c>
      <c r="W3080">
        <v>0</v>
      </c>
      <c r="X3080">
        <v>0</v>
      </c>
    </row>
    <row r="3081" spans="1:24" x14ac:dyDescent="0.3">
      <c r="A3081" t="s">
        <v>10168</v>
      </c>
      <c r="C3081" t="s">
        <v>10168</v>
      </c>
      <c r="D3081">
        <v>-2019</v>
      </c>
      <c r="E3081" t="str" cm="1">
        <f t="array" ref="E3081">_xlfn.LET(
  _xlpm.raw, TRIM(SUBSTITUTE(SUBSTITUTE(SUBSTITUTE(SUBSTITUTE(SUBSTITUTE(SUBSTITUTE(D3081,"(",""),")",""),"â€“","-"),"–","-"),"I",""),"V","")),
  _xlpm.cleaned, TRIM(SUBSTITUTE(SUBSTITUTE(_xlpm.raw,"-"," - "),","," ")),
  _xlpm.words, _xlfn.FILTERXML("&lt;t&gt;&lt;s&gt;" &amp; SUBSTITUTE(_xlpm.cleaned," ","&lt;/s&gt;&lt;s&gt;") &amp; "&lt;/s&gt;&lt;/t&gt;", "//s"),
  _xlpm.nums, _xlfn.TEXTJOIN("-", TRUE, IF(ISNUMBER(--_xlpm.words), _xlpm.words, "")),
  IFERROR(_xlpm.nums, "")
)</f>
        <v>2019</v>
      </c>
      <c r="F3081" t="s">
        <v>19677</v>
      </c>
      <c r="G3081" t="s">
        <v>91</v>
      </c>
      <c r="I3081" t="s">
        <v>91</v>
      </c>
      <c r="K3081">
        <v>7</v>
      </c>
      <c r="M3081">
        <v>7</v>
      </c>
      <c r="O3081" t="s">
        <v>10169</v>
      </c>
      <c r="P3081" t="s">
        <v>10170</v>
      </c>
      <c r="R3081" t="s">
        <v>21246</v>
      </c>
      <c r="S3081" t="s">
        <v>21246</v>
      </c>
      <c r="T3081" t="str">
        <f>IFERROR(
  IF(TRIM(Table22[[#This Row],[STARS]])="", "Unknown",
    TRIM(MID(Table22[[#This Row],[STARS]], FIND("Stars:", Table22[[#This Row],[STARS]]) + 6, LEN(Table22[[#This Row],[STARS]])))
  ),
"Unknown")</f>
        <v xml:space="preserve">
Kadir Inanir, 
Vahide PerÃ§in, 
Timur Acar, 
James Ketteridge
</v>
      </c>
      <c r="V3081">
        <v>1262</v>
      </c>
      <c r="W3081">
        <v>110</v>
      </c>
      <c r="X3081">
        <v>0</v>
      </c>
    </row>
    <row r="3082" spans="1:24" x14ac:dyDescent="0.3">
      <c r="A3082" t="s">
        <v>10171</v>
      </c>
      <c r="C3082" t="s">
        <v>10171</v>
      </c>
      <c r="D3082">
        <v>0</v>
      </c>
      <c r="E3082" t="str" cm="1">
        <f t="array" ref="E3082">_xlfn.LET(
  _xlpm.raw, TRIM(SUBSTITUTE(SUBSTITUTE(SUBSTITUTE(SUBSTITUTE(SUBSTITUTE(SUBSTITUTE(D3082,"(",""),")",""),"â€“","-"),"–","-"),"I",""),"V","")),
  _xlpm.cleaned, TRIM(SUBSTITUTE(SUBSTITUTE(_xlpm.raw,"-"," - "),","," ")),
  _xlpm.words, _xlfn.FILTERXML("&lt;t&gt;&lt;s&gt;" &amp; SUBSTITUTE(_xlpm.cleaned," ","&lt;/s&gt;&lt;s&gt;") &amp; "&lt;/s&gt;&lt;/t&gt;", "//s"),
  _xlpm.nums, _xlfn.TEXTJOIN("-", TRUE, IF(ISNUMBER(--_xlpm.words), _xlpm.words, "")),
  IFERROR(_xlpm.nums, "")
)</f>
        <v>0</v>
      </c>
      <c r="F3082" t="s">
        <v>19829</v>
      </c>
      <c r="G3082" t="s">
        <v>248</v>
      </c>
      <c r="I3082" t="s">
        <v>248</v>
      </c>
      <c r="K3082">
        <v>0</v>
      </c>
      <c r="M3082">
        <v>0</v>
      </c>
      <c r="O3082" t="s">
        <v>6365</v>
      </c>
      <c r="P3082" t="s">
        <v>10172</v>
      </c>
      <c r="R3082" t="s">
        <v>1894</v>
      </c>
      <c r="S3082" t="s">
        <v>1894</v>
      </c>
      <c r="T3082" t="str">
        <f>IFERROR(
  IF(TRIM(Table22[[#This Row],[STARS]])="", "Unknown",
    TRIM(MID(Table22[[#This Row],[STARS]], FIND("Stars:", Table22[[#This Row],[STARS]]) + 6, LEN(Table22[[#This Row],[STARS]])))
  ),
"Unknown")</f>
        <v xml:space="preserve">
AryÃ¨ Campos, 
Martin Copping, 
Mason Dye, 
Terri Ivens
</v>
      </c>
      <c r="V3082">
        <v>0</v>
      </c>
      <c r="W3082">
        <v>0</v>
      </c>
      <c r="X3082">
        <v>0</v>
      </c>
    </row>
    <row r="3083" spans="1:24" x14ac:dyDescent="0.3">
      <c r="A3083" t="s">
        <v>10173</v>
      </c>
      <c r="C3083" t="s">
        <v>10173</v>
      </c>
      <c r="D3083">
        <v>-2020</v>
      </c>
      <c r="E3083" t="str" cm="1">
        <f t="array" ref="E3083">_xlfn.LET(
  _xlpm.raw, TRIM(SUBSTITUTE(SUBSTITUTE(SUBSTITUTE(SUBSTITUTE(SUBSTITUTE(SUBSTITUTE(D3083,"(",""),")",""),"â€“","-"),"–","-"),"I",""),"V","")),
  _xlpm.cleaned, TRIM(SUBSTITUTE(SUBSTITUTE(_xlpm.raw,"-"," - "),","," ")),
  _xlpm.words, _xlfn.FILTERXML("&lt;t&gt;&lt;s&gt;" &amp; SUBSTITUTE(_xlpm.cleaned," ","&lt;/s&gt;&lt;s&gt;") &amp; "&lt;/s&gt;&lt;/t&gt;", "//s"),
  _xlpm.nums, _xlfn.TEXTJOIN("-", TRUE, IF(ISNUMBER(--_xlpm.words), _xlpm.words, "")),
  IFERROR(_xlpm.nums, "")
)</f>
        <v>2020</v>
      </c>
      <c r="F3083" t="s">
        <v>19675</v>
      </c>
      <c r="G3083" t="s">
        <v>38</v>
      </c>
      <c r="I3083" t="s">
        <v>38</v>
      </c>
      <c r="K3083">
        <v>7.6</v>
      </c>
      <c r="M3083">
        <v>7.6</v>
      </c>
      <c r="O3083" t="s">
        <v>10174</v>
      </c>
      <c r="P3083" t="s">
        <v>10175</v>
      </c>
      <c r="R3083" t="s">
        <v>1894</v>
      </c>
      <c r="S3083" t="s">
        <v>1894</v>
      </c>
      <c r="T3083" t="str">
        <f>IFERROR(
  IF(TRIM(Table22[[#This Row],[STARS]])="", "Unknown",
    TRIM(MID(Table22[[#This Row],[STARS]], FIND("Stars:", Table22[[#This Row],[STARS]]) + 6, LEN(Table22[[#This Row],[STARS]])))
  ),
"Unknown")</f>
        <v xml:space="preserve">
Jin-young Park, 
So-nee Jeon, 
Lee Bo-young, 
Yoo Ji-Tae
</v>
      </c>
      <c r="V3083">
        <v>199</v>
      </c>
      <c r="W3083">
        <v>60</v>
      </c>
      <c r="X3083">
        <v>0</v>
      </c>
    </row>
    <row r="3084" spans="1:24" x14ac:dyDescent="0.3">
      <c r="A3084" t="s">
        <v>10176</v>
      </c>
      <c r="C3084" t="s">
        <v>10176</v>
      </c>
      <c r="D3084">
        <v>0</v>
      </c>
      <c r="E3084" t="str" cm="1">
        <f t="array" ref="E3084">_xlfn.LET(
  _xlpm.raw, TRIM(SUBSTITUTE(SUBSTITUTE(SUBSTITUTE(SUBSTITUTE(SUBSTITUTE(SUBSTITUTE(D3084,"(",""),")",""),"â€“","-"),"–","-"),"I",""),"V","")),
  _xlpm.cleaned, TRIM(SUBSTITUTE(SUBSTITUTE(_xlpm.raw,"-"," - "),","," ")),
  _xlpm.words, _xlfn.FILTERXML("&lt;t&gt;&lt;s&gt;" &amp; SUBSTITUTE(_xlpm.cleaned," ","&lt;/s&gt;&lt;s&gt;") &amp; "&lt;/s&gt;&lt;/t&gt;", "//s"),
  _xlpm.nums, _xlfn.TEXTJOIN("-", TRUE, IF(ISNUMBER(--_xlpm.words), _xlpm.words, "")),
  IFERROR(_xlpm.nums, "")
)</f>
        <v>0</v>
      </c>
      <c r="F3084" t="s">
        <v>19829</v>
      </c>
      <c r="G3084" t="s">
        <v>47</v>
      </c>
      <c r="I3084" t="s">
        <v>47</v>
      </c>
      <c r="K3084">
        <v>0</v>
      </c>
      <c r="M3084">
        <v>0</v>
      </c>
      <c r="O3084" t="s">
        <v>10177</v>
      </c>
      <c r="P3084" t="s">
        <v>10178</v>
      </c>
      <c r="R3084" t="s">
        <v>1894</v>
      </c>
      <c r="S3084" t="s">
        <v>1894</v>
      </c>
      <c r="T3084" t="str">
        <f>IFERROR(
  IF(TRIM(Table22[[#This Row],[STARS]])="", "Unknown",
    TRIM(MID(Table22[[#This Row],[STARS]], FIND("Stars:", Table22[[#This Row],[STARS]]) + 6, LEN(Table22[[#This Row],[STARS]])))
  ),
"Unknown")</f>
        <v xml:space="preserve">
Zafer AlgÃ¶z, 
Merve Dizdar, 
Uraz Kaygilaroglu, 
Ezgi Mola
</v>
      </c>
      <c r="V3084">
        <v>0</v>
      </c>
      <c r="W3084">
        <v>0</v>
      </c>
      <c r="X3084">
        <v>0</v>
      </c>
    </row>
    <row r="3085" spans="1:24" x14ac:dyDescent="0.3">
      <c r="A3085" t="s">
        <v>10179</v>
      </c>
      <c r="C3085" t="s">
        <v>10179</v>
      </c>
      <c r="D3085">
        <v>-2019</v>
      </c>
      <c r="E3085" t="str" cm="1">
        <f t="array" ref="E3085">_xlfn.LET(
  _xlpm.raw, TRIM(SUBSTITUTE(SUBSTITUTE(SUBSTITUTE(SUBSTITUTE(SUBSTITUTE(SUBSTITUTE(D3085,"(",""),")",""),"â€“","-"),"–","-"),"I",""),"V","")),
  _xlpm.cleaned, TRIM(SUBSTITUTE(SUBSTITUTE(_xlpm.raw,"-"," - "),","," ")),
  _xlpm.words, _xlfn.FILTERXML("&lt;t&gt;&lt;s&gt;" &amp; SUBSTITUTE(_xlpm.cleaned," ","&lt;/s&gt;&lt;s&gt;") &amp; "&lt;/s&gt;&lt;/t&gt;", "//s"),
  _xlpm.nums, _xlfn.TEXTJOIN("-", TRUE, IF(ISNUMBER(--_xlpm.words), _xlpm.words, "")),
  IFERROR(_xlpm.nums, "")
)</f>
        <v>2019</v>
      </c>
      <c r="F3085" t="s">
        <v>19677</v>
      </c>
      <c r="G3085" t="s">
        <v>86</v>
      </c>
      <c r="I3085" t="s">
        <v>86</v>
      </c>
      <c r="K3085">
        <v>6.8</v>
      </c>
      <c r="M3085">
        <v>6.8</v>
      </c>
      <c r="O3085" t="s">
        <v>10180</v>
      </c>
      <c r="P3085" t="s">
        <v>10181</v>
      </c>
      <c r="R3085" t="s">
        <v>1894</v>
      </c>
      <c r="S3085" t="s">
        <v>1894</v>
      </c>
      <c r="T3085" t="str">
        <f>IFERROR(
  IF(TRIM(Table22[[#This Row],[STARS]])="", "Unknown",
    TRIM(MID(Table22[[#This Row],[STARS]], FIND("Stars:", Table22[[#This Row],[STARS]]) + 6, LEN(Table22[[#This Row],[STARS]])))
  ),
"Unknown")</f>
        <v xml:space="preserve">
Marina Hands, 
Mathieu Demy, 
Marie Drion, 
JÃ©rÃ©my Gillet
</v>
      </c>
      <c r="V3085">
        <v>844</v>
      </c>
      <c r="W3085">
        <v>0</v>
      </c>
      <c r="X3085">
        <v>0</v>
      </c>
    </row>
    <row r="3086" spans="1:24" x14ac:dyDescent="0.3">
      <c r="A3086" t="s">
        <v>10182</v>
      </c>
      <c r="C3086" t="s">
        <v>10182</v>
      </c>
      <c r="D3086" t="str">
        <v>(2020â€“ )</v>
      </c>
      <c r="E3086" t="str" cm="1">
        <f t="array" ref="E3086">_xlfn.LET(
  _xlpm.raw, TRIM(SUBSTITUTE(SUBSTITUTE(SUBSTITUTE(SUBSTITUTE(SUBSTITUTE(SUBSTITUTE(D3086,"(",""),")",""),"â€“","-"),"–","-"),"I",""),"V","")),
  _xlpm.cleaned, TRIM(SUBSTITUTE(SUBSTITUTE(_xlpm.raw,"-"," - "),","," ")),
  _xlpm.words, _xlfn.FILTERXML("&lt;t&gt;&lt;s&gt;" &amp; SUBSTITUTE(_xlpm.cleaned," ","&lt;/s&gt;&lt;s&gt;") &amp; "&lt;/s&gt;&lt;/t&gt;", "//s"),
  _xlpm.nums, _xlfn.TEXTJOIN("-", TRUE, IF(ISNUMBER(--_xlpm.words), _xlpm.words, "")),
  IFERROR(_xlpm.nums, "")
)</f>
        <v>2020</v>
      </c>
      <c r="F3086" t="s">
        <v>19675</v>
      </c>
      <c r="G3086" t="s">
        <v>38</v>
      </c>
      <c r="I3086" t="s">
        <v>38</v>
      </c>
      <c r="K3086">
        <v>7</v>
      </c>
      <c r="M3086">
        <v>7</v>
      </c>
      <c r="O3086" t="s">
        <v>10183</v>
      </c>
      <c r="P3086" t="s">
        <v>10184</v>
      </c>
      <c r="R3086" t="s">
        <v>1894</v>
      </c>
      <c r="S3086" t="s">
        <v>1894</v>
      </c>
      <c r="T3086" t="str">
        <f>IFERROR(
  IF(TRIM(Table22[[#This Row],[STARS]])="", "Unknown",
    TRIM(MID(Table22[[#This Row],[STARS]], FIND("Stars:", Table22[[#This Row],[STARS]]) + 6, LEN(Table22[[#This Row],[STARS]])))
  ),
"Unknown")</f>
        <v xml:space="preserve">
Ana MarÃ­a EstupiÃ±Ã¡n, 
Carlos Torres, 
Yuri Vargas, 
Jim MuÃ±oz
</v>
      </c>
      <c r="V3086">
        <v>123</v>
      </c>
      <c r="W3086">
        <v>0</v>
      </c>
      <c r="X3086">
        <v>0</v>
      </c>
    </row>
    <row r="3087" spans="1:24" x14ac:dyDescent="0.3">
      <c r="A3087" t="s">
        <v>10185</v>
      </c>
      <c r="C3087" t="s">
        <v>10185</v>
      </c>
      <c r="D3087">
        <v>-2017</v>
      </c>
      <c r="E3087" t="str" cm="1">
        <f t="array" ref="E3087">_xlfn.LET(
  _xlpm.raw, TRIM(SUBSTITUTE(SUBSTITUTE(SUBSTITUTE(SUBSTITUTE(SUBSTITUTE(SUBSTITUTE(D3087,"(",""),")",""),"â€“","-"),"–","-"),"I",""),"V","")),
  _xlpm.cleaned, TRIM(SUBSTITUTE(SUBSTITUTE(_xlpm.raw,"-"," - "),","," ")),
  _xlpm.words, _xlfn.FILTERXML("&lt;t&gt;&lt;s&gt;" &amp; SUBSTITUTE(_xlpm.cleaned," ","&lt;/s&gt;&lt;s&gt;") &amp; "&lt;/s&gt;&lt;/t&gt;", "//s"),
  _xlpm.nums, _xlfn.TEXTJOIN("-", TRUE, IF(ISNUMBER(--_xlpm.words), _xlpm.words, "")),
  IFERROR(_xlpm.nums, "")
)</f>
        <v>2017</v>
      </c>
      <c r="F3087" t="s">
        <v>19682</v>
      </c>
      <c r="G3087" t="s">
        <v>597</v>
      </c>
      <c r="I3087" t="s">
        <v>597</v>
      </c>
      <c r="K3087">
        <v>5.4</v>
      </c>
      <c r="M3087">
        <v>5.4</v>
      </c>
      <c r="O3087" t="s">
        <v>10186</v>
      </c>
      <c r="P3087" t="s">
        <v>10187</v>
      </c>
      <c r="R3087" t="s">
        <v>21245</v>
      </c>
      <c r="S3087" t="s">
        <v>21245</v>
      </c>
      <c r="T3087" t="str">
        <f>IFERROR(
  IF(TRIM(Table22[[#This Row],[STARS]])="", "Unknown",
    TRIM(MID(Table22[[#This Row],[STARS]], FIND("Stars:", Table22[[#This Row],[STARS]]) + 6, LEN(Table22[[#This Row],[STARS]])))
  ),
"Unknown")</f>
        <v xml:space="preserve">
Krystal Ellsworth, 
Amitash Pradhan, 
Daphne Zuniga, 
Paul McGillion
</v>
      </c>
      <c r="V3087">
        <v>761</v>
      </c>
      <c r="W3087">
        <v>107</v>
      </c>
      <c r="X3087">
        <v>0</v>
      </c>
    </row>
    <row r="3088" spans="1:24" x14ac:dyDescent="0.3">
      <c r="A3088" t="s">
        <v>10188</v>
      </c>
      <c r="C3088" t="s">
        <v>10188</v>
      </c>
      <c r="D3088" t="str">
        <v>(2020â€“ )</v>
      </c>
      <c r="E3088" t="str" cm="1">
        <f t="array" ref="E3088">_xlfn.LET(
  _xlpm.raw, TRIM(SUBSTITUTE(SUBSTITUTE(SUBSTITUTE(SUBSTITUTE(SUBSTITUTE(SUBSTITUTE(D3088,"(",""),")",""),"â€“","-"),"–","-"),"I",""),"V","")),
  _xlpm.cleaned, TRIM(SUBSTITUTE(SUBSTITUTE(_xlpm.raw,"-"," - "),","," ")),
  _xlpm.words, _xlfn.FILTERXML("&lt;t&gt;&lt;s&gt;" &amp; SUBSTITUTE(_xlpm.cleaned," ","&lt;/s&gt;&lt;s&gt;") &amp; "&lt;/s&gt;&lt;/t&gt;", "//s"),
  _xlpm.nums, _xlfn.TEXTJOIN("-", TRUE, IF(ISNUMBER(--_xlpm.words), _xlpm.words, "")),
  IFERROR(_xlpm.nums, "")
)</f>
        <v>2020</v>
      </c>
      <c r="F3088" t="s">
        <v>19675</v>
      </c>
      <c r="G3088" t="s">
        <v>68</v>
      </c>
      <c r="I3088" t="s">
        <v>68</v>
      </c>
      <c r="K3088">
        <v>8.5</v>
      </c>
      <c r="M3088">
        <v>8.5</v>
      </c>
      <c r="O3088" t="s">
        <v>10189</v>
      </c>
      <c r="P3088" t="s">
        <v>10190</v>
      </c>
      <c r="R3088" t="s">
        <v>1894</v>
      </c>
      <c r="S3088" t="s">
        <v>1894</v>
      </c>
      <c r="T3088" t="str">
        <f>IFERROR(
  IF(TRIM(Table22[[#This Row],[STARS]])="", "Unknown",
    TRIM(MID(Table22[[#This Row],[STARS]], FIND("Stars:", Table22[[#This Row],[STARS]]) + 6, LEN(Table22[[#This Row],[STARS]])))
  ),
"Unknown")</f>
        <v xml:space="preserve">
Lee Min-Jung, 
Ho-jin Chun, 
Hwa-yeon Cha, 
Lee Sang-Yeob
</v>
      </c>
      <c r="V3088">
        <v>178</v>
      </c>
      <c r="W3088">
        <v>35</v>
      </c>
      <c r="X3088">
        <v>0</v>
      </c>
    </row>
    <row r="3089" spans="1:24" x14ac:dyDescent="0.3">
      <c r="A3089" t="s">
        <v>10191</v>
      </c>
      <c r="C3089" t="s">
        <v>10191</v>
      </c>
      <c r="D3089" t="str">
        <v>(2018â€“ )</v>
      </c>
      <c r="E3089" t="str" cm="1">
        <f t="array" ref="E3089">_xlfn.LET(
  _xlpm.raw, TRIM(SUBSTITUTE(SUBSTITUTE(SUBSTITUTE(SUBSTITUTE(SUBSTITUTE(SUBSTITUTE(D3089,"(",""),")",""),"â€“","-"),"–","-"),"I",""),"V","")),
  _xlpm.cleaned, TRIM(SUBSTITUTE(SUBSTITUTE(_xlpm.raw,"-"," - "),","," ")),
  _xlpm.words, _xlfn.FILTERXML("&lt;t&gt;&lt;s&gt;" &amp; SUBSTITUTE(_xlpm.cleaned," ","&lt;/s&gt;&lt;s&gt;") &amp; "&lt;/s&gt;&lt;/t&gt;", "//s"),
  _xlpm.nums, _xlfn.TEXTJOIN("-", TRUE, IF(ISNUMBER(--_xlpm.words), _xlpm.words, "")),
  IFERROR(_xlpm.nums, "")
)</f>
        <v>2018</v>
      </c>
      <c r="F3089" t="s">
        <v>19693</v>
      </c>
      <c r="G3089" t="s">
        <v>1950</v>
      </c>
      <c r="I3089" t="s">
        <v>1950</v>
      </c>
      <c r="K3089">
        <v>7.2</v>
      </c>
      <c r="M3089">
        <v>7.2</v>
      </c>
      <c r="O3089" t="s">
        <v>10192</v>
      </c>
      <c r="P3089" t="s">
        <v>10193</v>
      </c>
      <c r="R3089" t="s">
        <v>1894</v>
      </c>
      <c r="S3089" t="s">
        <v>1894</v>
      </c>
      <c r="T3089" t="str">
        <f>IFERROR(
  IF(TRIM(Table22[[#This Row],[STARS]])="", "Unknown",
    TRIM(MID(Table22[[#This Row],[STARS]], FIND("Stars:", Table22[[#This Row],[STARS]]) + 6, LEN(Table22[[#This Row],[STARS]])))
  ),
"Unknown")</f>
        <v xml:space="preserve">
Justin Willman, 
Jillian Sipkins, 
Mateo Ray Garcia, 
Chandler Bolnick
</v>
      </c>
      <c r="V3089">
        <v>3104</v>
      </c>
      <c r="W3089">
        <v>23</v>
      </c>
      <c r="X3089">
        <v>0</v>
      </c>
    </row>
    <row r="3090" spans="1:24" x14ac:dyDescent="0.3">
      <c r="A3090" t="s">
        <v>10194</v>
      </c>
      <c r="C3090" t="s">
        <v>10194</v>
      </c>
      <c r="D3090">
        <v>-2017</v>
      </c>
      <c r="E3090" t="str" cm="1">
        <f t="array" ref="E3090">_xlfn.LET(
  _xlpm.raw, TRIM(SUBSTITUTE(SUBSTITUTE(SUBSTITUTE(SUBSTITUTE(SUBSTITUTE(SUBSTITUTE(D3090,"(",""),")",""),"â€“","-"),"–","-"),"I",""),"V","")),
  _xlpm.cleaned, TRIM(SUBSTITUTE(SUBSTITUTE(_xlpm.raw,"-"," - "),","," ")),
  _xlpm.words, _xlfn.FILTERXML("&lt;t&gt;&lt;s&gt;" &amp; SUBSTITUTE(_xlpm.cleaned," ","&lt;/s&gt;&lt;s&gt;") &amp; "&lt;/s&gt;&lt;/t&gt;", "//s"),
  _xlpm.nums, _xlfn.TEXTJOIN("-", TRUE, IF(ISNUMBER(--_xlpm.words), _xlpm.words, "")),
  IFERROR(_xlpm.nums, "")
)</f>
        <v>2017</v>
      </c>
      <c r="F3090" t="s">
        <v>19682</v>
      </c>
      <c r="G3090" t="s">
        <v>86</v>
      </c>
      <c r="I3090" t="s">
        <v>86</v>
      </c>
      <c r="K3090">
        <v>6.1</v>
      </c>
      <c r="M3090">
        <v>6.1</v>
      </c>
      <c r="O3090" t="s">
        <v>10195</v>
      </c>
      <c r="P3090" t="s">
        <v>10196</v>
      </c>
      <c r="R3090" t="s">
        <v>20980</v>
      </c>
      <c r="S3090" t="s">
        <v>20980</v>
      </c>
      <c r="T3090" t="str">
        <f>IFERROR(
  IF(TRIM(Table22[[#This Row],[STARS]])="", "Unknown",
    TRIM(MID(Table22[[#This Row],[STARS]], FIND("Stars:", Table22[[#This Row],[STARS]]) + 6, LEN(Table22[[#This Row],[STARS]])))
  ),
"Unknown")</f>
        <v xml:space="preserve">
Trevor Jackson, 
Tosin Cole, 
DeRon Horton, 
Alfre Woodard
</v>
      </c>
      <c r="V3090">
        <v>2682</v>
      </c>
      <c r="W3090">
        <v>96</v>
      </c>
      <c r="X3090">
        <v>0</v>
      </c>
    </row>
    <row r="3091" spans="1:24" x14ac:dyDescent="0.3">
      <c r="A3091" t="s">
        <v>10197</v>
      </c>
      <c r="C3091" t="s">
        <v>10197</v>
      </c>
      <c r="D3091">
        <v>-2017</v>
      </c>
      <c r="E3091" t="str" cm="1">
        <f t="array" ref="E3091">_xlfn.LET(
  _xlpm.raw, TRIM(SUBSTITUTE(SUBSTITUTE(SUBSTITUTE(SUBSTITUTE(SUBSTITUTE(SUBSTITUTE(D3091,"(",""),")",""),"â€“","-"),"–","-"),"I",""),"V","")),
  _xlpm.cleaned, TRIM(SUBSTITUTE(SUBSTITUTE(_xlpm.raw,"-"," - "),","," ")),
  _xlpm.words, _xlfn.FILTERXML("&lt;t&gt;&lt;s&gt;" &amp; SUBSTITUTE(_xlpm.cleaned," ","&lt;/s&gt;&lt;s&gt;") &amp; "&lt;/s&gt;&lt;/t&gt;", "//s"),
  _xlpm.nums, _xlfn.TEXTJOIN("-", TRUE, IF(ISNUMBER(--_xlpm.words), _xlpm.words, "")),
  IFERROR(_xlpm.nums, "")
)</f>
        <v>2017</v>
      </c>
      <c r="F3091" t="s">
        <v>19682</v>
      </c>
      <c r="G3091" t="s">
        <v>109</v>
      </c>
      <c r="I3091" t="s">
        <v>109</v>
      </c>
      <c r="K3091">
        <v>7</v>
      </c>
      <c r="M3091">
        <v>7</v>
      </c>
      <c r="O3091" t="s">
        <v>10198</v>
      </c>
      <c r="P3091" t="s">
        <v>10199</v>
      </c>
      <c r="R3091" t="s">
        <v>21244</v>
      </c>
      <c r="S3091" t="s">
        <v>21244</v>
      </c>
      <c r="T3091" t="str">
        <f>IFERROR(
  IF(TRIM(Table22[[#This Row],[STARS]])="", "Unknown",
    TRIM(MID(Table22[[#This Row],[STARS]], FIND("Stars:", Table22[[#This Row],[STARS]]) + 6, LEN(Table22[[#This Row],[STARS]])))
  ),
"Unknown")</f>
        <v xml:space="preserve">
Amina Khalil, 
Hind Sabri, 
Ahmed Amin, 
Mohamad Ramadan
</v>
      </c>
      <c r="V3091">
        <v>1707</v>
      </c>
      <c r="W3091">
        <v>157</v>
      </c>
      <c r="X3091">
        <v>0</v>
      </c>
    </row>
    <row r="3092" spans="1:24" x14ac:dyDescent="0.3">
      <c r="A3092" t="s">
        <v>10200</v>
      </c>
      <c r="C3092" t="s">
        <v>10200</v>
      </c>
      <c r="D3092">
        <v>-2016</v>
      </c>
      <c r="E3092" t="str" cm="1">
        <f t="array" ref="E3092">_xlfn.LET(
  _xlpm.raw, TRIM(SUBSTITUTE(SUBSTITUTE(SUBSTITUTE(SUBSTITUTE(SUBSTITUTE(SUBSTITUTE(D3092,"(",""),")",""),"â€“","-"),"–","-"),"I",""),"V","")),
  _xlpm.cleaned, TRIM(SUBSTITUTE(SUBSTITUTE(_xlpm.raw,"-"," - "),","," ")),
  _xlpm.words, _xlfn.FILTERXML("&lt;t&gt;&lt;s&gt;" &amp; SUBSTITUTE(_xlpm.cleaned," ","&lt;/s&gt;&lt;s&gt;") &amp; "&lt;/s&gt;&lt;/t&gt;", "//s"),
  _xlpm.nums, _xlfn.TEXTJOIN("-", TRUE, IF(ISNUMBER(--_xlpm.words), _xlpm.words, "")),
  IFERROR(_xlpm.nums, "")
)</f>
        <v>2016</v>
      </c>
      <c r="F3092" t="s">
        <v>19684</v>
      </c>
      <c r="G3092" t="s">
        <v>801</v>
      </c>
      <c r="I3092" t="s">
        <v>801</v>
      </c>
      <c r="K3092">
        <v>5.4</v>
      </c>
      <c r="M3092">
        <v>5.4</v>
      </c>
      <c r="O3092" t="s">
        <v>10201</v>
      </c>
      <c r="P3092" t="s">
        <v>10202</v>
      </c>
      <c r="R3092" t="s">
        <v>21243</v>
      </c>
      <c r="S3092" t="s">
        <v>21243</v>
      </c>
      <c r="T3092" t="str">
        <f>IFERROR(
  IF(TRIM(Table22[[#This Row],[STARS]])="", "Unknown",
    TRIM(MID(Table22[[#This Row],[STARS]], FIND("Stars:", Table22[[#This Row],[STARS]]) + 6, LEN(Table22[[#This Row],[STARS]])))
  ),
"Unknown")</f>
        <v xml:space="preserve">
Sunny Leone, 
Daniel Weber, 
Sundeep Vohra, 
Kiran Bedi
</v>
      </c>
      <c r="V3092">
        <v>694</v>
      </c>
      <c r="W3092">
        <v>83</v>
      </c>
      <c r="X3092">
        <v>0</v>
      </c>
    </row>
    <row r="3093" spans="1:24" x14ac:dyDescent="0.3">
      <c r="A3093" t="s">
        <v>10203</v>
      </c>
      <c r="C3093" t="s">
        <v>10203</v>
      </c>
      <c r="D3093" t="str">
        <v>(II) (2017â€“ )</v>
      </c>
      <c r="E3093" t="str" cm="1">
        <f t="array" ref="E3093">_xlfn.LET(
  _xlpm.raw, TRIM(SUBSTITUTE(SUBSTITUTE(SUBSTITUTE(SUBSTITUTE(SUBSTITUTE(SUBSTITUTE(D3093,"(",""),")",""),"â€“","-"),"–","-"),"I",""),"V","")),
  _xlpm.cleaned, TRIM(SUBSTITUTE(SUBSTITUTE(_xlpm.raw,"-"," - "),","," ")),
  _xlpm.words, _xlfn.FILTERXML("&lt;t&gt;&lt;s&gt;" &amp; SUBSTITUTE(_xlpm.cleaned," ","&lt;/s&gt;&lt;s&gt;") &amp; "&lt;/s&gt;&lt;/t&gt;", "//s"),
  _xlpm.nums, _xlfn.TEXTJOIN("-", TRUE, IF(ISNUMBER(--_xlpm.words), _xlpm.words, "")),
  IFERROR(_xlpm.nums, "")
)</f>
        <v>2017</v>
      </c>
      <c r="F3093" t="s">
        <v>19682</v>
      </c>
      <c r="G3093" t="s">
        <v>3225</v>
      </c>
      <c r="I3093" t="s">
        <v>3225</v>
      </c>
      <c r="K3093">
        <v>7.3</v>
      </c>
      <c r="M3093">
        <v>7.3</v>
      </c>
      <c r="O3093" t="s">
        <v>10204</v>
      </c>
      <c r="P3093" t="s">
        <v>118</v>
      </c>
      <c r="R3093" t="s">
        <v>1894</v>
      </c>
      <c r="S3093" t="s">
        <v>1894</v>
      </c>
      <c r="T3093" t="str">
        <f>IFERROR(
  IF(TRIM(Table22[[#This Row],[STARS]])="", "Unknown",
    TRIM(MID(Table22[[#This Row],[STARS]], FIND("Stars:", Table22[[#This Row],[STARS]]) + 6, LEN(Table22[[#This Row],[STARS]])))
  ),
"Unknown")</f>
        <v>Unknown</v>
      </c>
      <c r="V3093">
        <v>1544</v>
      </c>
      <c r="W3093">
        <v>45</v>
      </c>
      <c r="X3093">
        <v>0</v>
      </c>
    </row>
    <row r="3094" spans="1:24" x14ac:dyDescent="0.3">
      <c r="A3094" t="s">
        <v>10205</v>
      </c>
      <c r="C3094" t="s">
        <v>10205</v>
      </c>
      <c r="D3094">
        <v>-2016</v>
      </c>
      <c r="E3094" t="str" cm="1">
        <f t="array" ref="E3094">_xlfn.LET(
  _xlpm.raw, TRIM(SUBSTITUTE(SUBSTITUTE(SUBSTITUTE(SUBSTITUTE(SUBSTITUTE(SUBSTITUTE(D3094,"(",""),")",""),"â€“","-"),"–","-"),"I",""),"V","")),
  _xlpm.cleaned, TRIM(SUBSTITUTE(SUBSTITUTE(_xlpm.raw,"-"," - "),","," ")),
  _xlpm.words, _xlfn.FILTERXML("&lt;t&gt;&lt;s&gt;" &amp; SUBSTITUTE(_xlpm.cleaned," ","&lt;/s&gt;&lt;s&gt;") &amp; "&lt;/s&gt;&lt;/t&gt;", "//s"),
  _xlpm.nums, _xlfn.TEXTJOIN("-", TRUE, IF(ISNUMBER(--_xlpm.words), _xlpm.words, "")),
  IFERROR(_xlpm.nums, "")
)</f>
        <v>2016</v>
      </c>
      <c r="F3094" t="s">
        <v>19684</v>
      </c>
      <c r="G3094" t="s">
        <v>15</v>
      </c>
      <c r="I3094" t="s">
        <v>15</v>
      </c>
      <c r="K3094">
        <v>7.6</v>
      </c>
      <c r="M3094">
        <v>7.6</v>
      </c>
      <c r="O3094" t="s">
        <v>10206</v>
      </c>
      <c r="P3094" t="s">
        <v>10207</v>
      </c>
      <c r="R3094" t="s">
        <v>1894</v>
      </c>
      <c r="S3094" t="s">
        <v>1894</v>
      </c>
      <c r="T3094" t="str">
        <f>IFERROR(
  IF(TRIM(Table22[[#This Row],[STARS]])="", "Unknown",
    TRIM(MID(Table22[[#This Row],[STARS]], FIND("Stars:", Table22[[#This Row],[STARS]]) + 6, LEN(Table22[[#This Row],[STARS]])))
  ),
"Unknown")</f>
        <v xml:space="preserve">
Jalen K. Cassell, 
Vernon Dew, 
Melissa Fahn, 
Grant George
</v>
      </c>
      <c r="V3094">
        <v>1953</v>
      </c>
      <c r="W3094">
        <v>24</v>
      </c>
      <c r="X3094">
        <v>0</v>
      </c>
    </row>
    <row r="3095" spans="1:24" x14ac:dyDescent="0.3">
      <c r="A3095" t="s">
        <v>10208</v>
      </c>
      <c r="C3095" t="s">
        <v>10208</v>
      </c>
      <c r="D3095">
        <v>-2019</v>
      </c>
      <c r="E3095" t="str" cm="1">
        <f t="array" ref="E3095">_xlfn.LET(
  _xlpm.raw, TRIM(SUBSTITUTE(SUBSTITUTE(SUBSTITUTE(SUBSTITUTE(SUBSTITUTE(SUBSTITUTE(D3095,"(",""),")",""),"â€“","-"),"–","-"),"I",""),"V","")),
  _xlpm.cleaned, TRIM(SUBSTITUTE(SUBSTITUTE(_xlpm.raw,"-"," - "),","," ")),
  _xlpm.words, _xlfn.FILTERXML("&lt;t&gt;&lt;s&gt;" &amp; SUBSTITUTE(_xlpm.cleaned," ","&lt;/s&gt;&lt;s&gt;") &amp; "&lt;/s&gt;&lt;/t&gt;", "//s"),
  _xlpm.nums, _xlfn.TEXTJOIN("-", TRUE, IF(ISNUMBER(--_xlpm.words), _xlpm.words, "")),
  IFERROR(_xlpm.nums, "")
)</f>
        <v>2019</v>
      </c>
      <c r="F3095" t="s">
        <v>19677</v>
      </c>
      <c r="G3095" t="s">
        <v>86</v>
      </c>
      <c r="I3095" t="s">
        <v>86</v>
      </c>
      <c r="K3095">
        <v>6.6</v>
      </c>
      <c r="M3095">
        <v>6.6</v>
      </c>
      <c r="O3095" t="s">
        <v>10209</v>
      </c>
      <c r="P3095" t="s">
        <v>10210</v>
      </c>
      <c r="R3095" t="s">
        <v>1894</v>
      </c>
      <c r="S3095" t="s">
        <v>1894</v>
      </c>
      <c r="T3095" t="str">
        <f>IFERROR(
  IF(TRIM(Table22[[#This Row],[STARS]])="", "Unknown",
    TRIM(MID(Table22[[#This Row],[STARS]], FIND("Stars:", Table22[[#This Row],[STARS]]) + 6, LEN(Table22[[#This Row],[STARS]])))
  ),
"Unknown")</f>
        <v xml:space="preserve">
Ji-eun Lee, 
Bae Doona, 
Kim Tae-hoon, 
Mario Leon Adrion
</v>
      </c>
      <c r="V3095">
        <v>975</v>
      </c>
      <c r="W3095">
        <v>20</v>
      </c>
      <c r="X3095">
        <v>0</v>
      </c>
    </row>
    <row r="3096" spans="1:24" x14ac:dyDescent="0.3">
      <c r="A3096" t="s">
        <v>10211</v>
      </c>
      <c r="C3096" t="s">
        <v>10211</v>
      </c>
      <c r="D3096" t="str">
        <v>(2016â€“2020)</v>
      </c>
      <c r="E3096" t="str" cm="1">
        <f t="array" ref="E3096">_xlfn.LET(
  _xlpm.raw, TRIM(SUBSTITUTE(SUBSTITUTE(SUBSTITUTE(SUBSTITUTE(SUBSTITUTE(SUBSTITUTE(D3096,"(",""),")",""),"â€“","-"),"–","-"),"I",""),"V","")),
  _xlpm.cleaned, TRIM(SUBSTITUTE(SUBSTITUTE(_xlpm.raw,"-"," - "),","," ")),
  _xlpm.words, _xlfn.FILTERXML("&lt;t&gt;&lt;s&gt;" &amp; SUBSTITUTE(_xlpm.cleaned," ","&lt;/s&gt;&lt;s&gt;") &amp; "&lt;/s&gt;&lt;/t&gt;", "//s"),
  _xlpm.nums, _xlfn.TEXTJOIN("-", TRUE, IF(ISNUMBER(--_xlpm.words), _xlpm.words, "")),
  IFERROR(_xlpm.nums, "")
)</f>
        <v>2016-2020</v>
      </c>
      <c r="F3096" t="s">
        <v>19742</v>
      </c>
      <c r="G3096" t="s">
        <v>1017</v>
      </c>
      <c r="I3096" t="s">
        <v>1017</v>
      </c>
      <c r="K3096">
        <v>6.9</v>
      </c>
      <c r="M3096">
        <v>6.9</v>
      </c>
      <c r="O3096" t="s">
        <v>10212</v>
      </c>
      <c r="P3096" t="s">
        <v>10213</v>
      </c>
      <c r="R3096" t="s">
        <v>1894</v>
      </c>
      <c r="S3096" t="s">
        <v>1894</v>
      </c>
      <c r="T3096" t="str">
        <f>IFERROR(
  IF(TRIM(Table22[[#This Row],[STARS]])="", "Unknown",
    TRIM(MID(Table22[[#This Row],[STARS]], FIND("Stars:", Table22[[#This Row],[STARS]]) + 6, LEN(Table22[[#This Row],[STARS]])))
  ),
"Unknown")</f>
        <v xml:space="preserve">
Gigi Falanga, 
Rachel Khoo, 
Adriano Zumbo
</v>
      </c>
      <c r="V3096">
        <v>1935</v>
      </c>
      <c r="W3096">
        <v>52</v>
      </c>
      <c r="X3096">
        <v>0</v>
      </c>
    </row>
    <row r="3097" spans="1:24" x14ac:dyDescent="0.3">
      <c r="A3097" t="s">
        <v>10214</v>
      </c>
      <c r="C3097" t="s">
        <v>10214</v>
      </c>
      <c r="D3097">
        <v>-2020</v>
      </c>
      <c r="E3097" t="str" cm="1">
        <f t="array" ref="E3097">_xlfn.LET(
  _xlpm.raw, TRIM(SUBSTITUTE(SUBSTITUTE(SUBSTITUTE(SUBSTITUTE(SUBSTITUTE(SUBSTITUTE(D3097,"(",""),")",""),"â€“","-"),"–","-"),"I",""),"V","")),
  _xlpm.cleaned, TRIM(SUBSTITUTE(SUBSTITUTE(_xlpm.raw,"-"," - "),","," ")),
  _xlpm.words, _xlfn.FILTERXML("&lt;t&gt;&lt;s&gt;" &amp; SUBSTITUTE(_xlpm.cleaned," ","&lt;/s&gt;&lt;s&gt;") &amp; "&lt;/s&gt;&lt;/t&gt;", "//s"),
  _xlpm.nums, _xlfn.TEXTJOIN("-", TRUE, IF(ISNUMBER(--_xlpm.words), _xlpm.words, "")),
  IFERROR(_xlpm.nums, "")
)</f>
        <v>2020</v>
      </c>
      <c r="F3097" t="s">
        <v>19675</v>
      </c>
      <c r="G3097" t="s">
        <v>6038</v>
      </c>
      <c r="I3097" t="s">
        <v>6038</v>
      </c>
      <c r="K3097">
        <v>6</v>
      </c>
      <c r="M3097">
        <v>6</v>
      </c>
      <c r="O3097" t="s">
        <v>10215</v>
      </c>
      <c r="P3097" t="s">
        <v>10216</v>
      </c>
      <c r="R3097" t="s">
        <v>21242</v>
      </c>
      <c r="S3097" t="s">
        <v>21242</v>
      </c>
      <c r="T3097" t="str">
        <f>IFERROR(
  IF(TRIM(Table22[[#This Row],[STARS]])="", "Unknown",
    TRIM(MID(Table22[[#This Row],[STARS]], FIND("Stars:", Table22[[#This Row],[STARS]]) + 6, LEN(Table22[[#This Row],[STARS]])))
  ),
"Unknown")</f>
        <v xml:space="preserve">
Shahad Alahmari, 
Yousef Aldakheel, 
Lama Alfard, 
Ibraheem Alkhairallah
</v>
      </c>
      <c r="V3097">
        <v>2068</v>
      </c>
      <c r="W3097">
        <v>110</v>
      </c>
      <c r="X3097">
        <v>0</v>
      </c>
    </row>
    <row r="3098" spans="1:24" x14ac:dyDescent="0.3">
      <c r="A3098" t="s">
        <v>10217</v>
      </c>
      <c r="C3098" t="s">
        <v>10217</v>
      </c>
      <c r="D3098" t="str">
        <v>(2020â€“ )</v>
      </c>
      <c r="E3098" t="str" cm="1">
        <f t="array" ref="E3098">_xlfn.LET(
  _xlpm.raw, TRIM(SUBSTITUTE(SUBSTITUTE(SUBSTITUTE(SUBSTITUTE(SUBSTITUTE(SUBSTITUTE(D3098,"(",""),")",""),"â€“","-"),"–","-"),"I",""),"V","")),
  _xlpm.cleaned, TRIM(SUBSTITUTE(SUBSTITUTE(_xlpm.raw,"-"," - "),","," ")),
  _xlpm.words, _xlfn.FILTERXML("&lt;t&gt;&lt;s&gt;" &amp; SUBSTITUTE(_xlpm.cleaned," ","&lt;/s&gt;&lt;s&gt;") &amp; "&lt;/s&gt;&lt;/t&gt;", "//s"),
  _xlpm.nums, _xlfn.TEXTJOIN("-", TRUE, IF(ISNUMBER(--_xlpm.words), _xlpm.words, "")),
  IFERROR(_xlpm.nums, "")
)</f>
        <v>2020</v>
      </c>
      <c r="F3098" t="s">
        <v>19675</v>
      </c>
      <c r="G3098" t="s">
        <v>2980</v>
      </c>
      <c r="I3098" t="s">
        <v>2980</v>
      </c>
      <c r="K3098">
        <v>8</v>
      </c>
      <c r="M3098">
        <v>8</v>
      </c>
      <c r="O3098" t="s">
        <v>10218</v>
      </c>
      <c r="P3098" t="s">
        <v>10219</v>
      </c>
      <c r="R3098" t="s">
        <v>1894</v>
      </c>
      <c r="S3098" t="s">
        <v>1894</v>
      </c>
      <c r="T3098" t="str">
        <f>IFERROR(
  IF(TRIM(Table22[[#This Row],[STARS]])="", "Unknown",
    TRIM(MID(Table22[[#This Row],[STARS]], FIND("Stars:", Table22[[#This Row],[STARS]]) + 6, LEN(Table22[[#This Row],[STARS]])))
  ),
"Unknown")</f>
        <v>Unknown</v>
      </c>
      <c r="V3098">
        <v>2687</v>
      </c>
      <c r="W3098">
        <v>59</v>
      </c>
      <c r="X3098">
        <v>0</v>
      </c>
    </row>
    <row r="3099" spans="1:24" x14ac:dyDescent="0.3">
      <c r="A3099" t="s">
        <v>10220</v>
      </c>
      <c r="C3099" t="s">
        <v>10220</v>
      </c>
      <c r="D3099">
        <v>-2019</v>
      </c>
      <c r="E3099" t="str" cm="1">
        <f t="array" ref="E3099">_xlfn.LET(
  _xlpm.raw, TRIM(SUBSTITUTE(SUBSTITUTE(SUBSTITUTE(SUBSTITUTE(SUBSTITUTE(SUBSTITUTE(D3099,"(",""),")",""),"â€“","-"),"–","-"),"I",""),"V","")),
  _xlpm.cleaned, TRIM(SUBSTITUTE(SUBSTITUTE(_xlpm.raw,"-"," - "),","," ")),
  _xlpm.words, _xlfn.FILTERXML("&lt;t&gt;&lt;s&gt;" &amp; SUBSTITUTE(_xlpm.cleaned," ","&lt;/s&gt;&lt;s&gt;") &amp; "&lt;/s&gt;&lt;/t&gt;", "//s"),
  _xlpm.nums, _xlfn.TEXTJOIN("-", TRUE, IF(ISNUMBER(--_xlpm.words), _xlpm.words, "")),
  IFERROR(_xlpm.nums, "")
)</f>
        <v>2019</v>
      </c>
      <c r="F3099" t="s">
        <v>19677</v>
      </c>
      <c r="G3099" t="s">
        <v>47</v>
      </c>
      <c r="I3099" t="s">
        <v>47</v>
      </c>
      <c r="K3099">
        <v>6</v>
      </c>
      <c r="M3099">
        <v>6</v>
      </c>
      <c r="O3099" t="s">
        <v>10221</v>
      </c>
      <c r="P3099" t="s">
        <v>10222</v>
      </c>
      <c r="R3099" t="s">
        <v>20666</v>
      </c>
      <c r="S3099" t="s">
        <v>20666</v>
      </c>
      <c r="T3099" t="str">
        <f>IFERROR(
  IF(TRIM(Table22[[#This Row],[STARS]])="", "Unknown",
    TRIM(MID(Table22[[#This Row],[STARS]], FIND("Stars:", Table22[[#This Row],[STARS]]) + 6, LEN(Table22[[#This Row],[STARS]])))
  ),
"Unknown")</f>
        <v xml:space="preserve">
Yilmaz Erdogan, 
KivanÃ§ Tatlitug, 
Ezgi Mola, 
Bensu Soral
</v>
      </c>
      <c r="V3099">
        <v>13269</v>
      </c>
      <c r="W3099">
        <v>121</v>
      </c>
      <c r="X3099">
        <v>0</v>
      </c>
    </row>
    <row r="3100" spans="1:24" x14ac:dyDescent="0.3">
      <c r="A3100" t="s">
        <v>10223</v>
      </c>
      <c r="C3100" t="s">
        <v>10223</v>
      </c>
      <c r="D3100" t="str">
        <v>(I) (2018)</v>
      </c>
      <c r="E3100" t="str" cm="1">
        <f t="array" ref="E3100">_xlfn.LET(
  _xlpm.raw, TRIM(SUBSTITUTE(SUBSTITUTE(SUBSTITUTE(SUBSTITUTE(SUBSTITUTE(SUBSTITUTE(D3100,"(",""),")",""),"â€“","-"),"–","-"),"I",""),"V","")),
  _xlpm.cleaned, TRIM(SUBSTITUTE(SUBSTITUTE(_xlpm.raw,"-"," - "),","," ")),
  _xlpm.words, _xlfn.FILTERXML("&lt;t&gt;&lt;s&gt;" &amp; SUBSTITUTE(_xlpm.cleaned," ","&lt;/s&gt;&lt;s&gt;") &amp; "&lt;/s&gt;&lt;/t&gt;", "//s"),
  _xlpm.nums, _xlfn.TEXTJOIN("-", TRUE, IF(ISNUMBER(--_xlpm.words), _xlpm.words, "")),
  IFERROR(_xlpm.nums, "")
)</f>
        <v>2018</v>
      </c>
      <c r="F3100" t="s">
        <v>19693</v>
      </c>
      <c r="G3100" t="s">
        <v>38</v>
      </c>
      <c r="I3100" t="s">
        <v>38</v>
      </c>
      <c r="K3100">
        <v>4.2</v>
      </c>
      <c r="M3100">
        <v>4.2</v>
      </c>
      <c r="O3100" t="s">
        <v>10224</v>
      </c>
      <c r="P3100" t="s">
        <v>10225</v>
      </c>
      <c r="R3100" t="s">
        <v>21241</v>
      </c>
      <c r="S3100" t="s">
        <v>21241</v>
      </c>
      <c r="T3100" t="str">
        <f>IFERROR(
  IF(TRIM(Table22[[#This Row],[STARS]])="", "Unknown",
    TRIM(MID(Table22[[#This Row],[STARS]], FIND("Stars:", Table22[[#This Row],[STARS]]) + 6, LEN(Table22[[#This Row],[STARS]])))
  ),
"Unknown")</f>
        <v xml:space="preserve">
Madison Lawlor, 
Montana Manning, 
Andrew Pifko, 
Kamala Jones
</v>
      </c>
      <c r="V3100">
        <v>695</v>
      </c>
      <c r="W3100">
        <v>81</v>
      </c>
      <c r="X3100">
        <v>0</v>
      </c>
    </row>
    <row r="3101" spans="1:24" x14ac:dyDescent="0.3">
      <c r="A3101" t="s">
        <v>10226</v>
      </c>
      <c r="C3101" t="s">
        <v>10226</v>
      </c>
      <c r="D3101">
        <v>-2017</v>
      </c>
      <c r="E3101" t="str" cm="1">
        <f t="array" ref="E3101">_xlfn.LET(
  _xlpm.raw, TRIM(SUBSTITUTE(SUBSTITUTE(SUBSTITUTE(SUBSTITUTE(SUBSTITUTE(SUBSTITUTE(D3101,"(",""),")",""),"â€“","-"),"–","-"),"I",""),"V","")),
  _xlpm.cleaned, TRIM(SUBSTITUTE(SUBSTITUTE(_xlpm.raw,"-"," - "),","," ")),
  _xlpm.words, _xlfn.FILTERXML("&lt;t&gt;&lt;s&gt;" &amp; SUBSTITUTE(_xlpm.cleaned," ","&lt;/s&gt;&lt;s&gt;") &amp; "&lt;/s&gt;&lt;/t&gt;", "//s"),
  _xlpm.nums, _xlfn.TEXTJOIN("-", TRUE, IF(ISNUMBER(--_xlpm.words), _xlpm.words, "")),
  IFERROR(_xlpm.nums, "")
)</f>
        <v>2017</v>
      </c>
      <c r="F3101" t="s">
        <v>19682</v>
      </c>
      <c r="G3101" t="s">
        <v>86</v>
      </c>
      <c r="I3101" t="s">
        <v>86</v>
      </c>
      <c r="K3101">
        <v>7.6</v>
      </c>
      <c r="M3101">
        <v>7.6</v>
      </c>
      <c r="O3101" t="s">
        <v>10227</v>
      </c>
      <c r="P3101" t="s">
        <v>10228</v>
      </c>
      <c r="R3101" t="s">
        <v>1894</v>
      </c>
      <c r="S3101" t="s">
        <v>1894</v>
      </c>
      <c r="T3101" t="str">
        <f>IFERROR(
  IF(TRIM(Table22[[#This Row],[STARS]])="", "Unknown",
    TRIM(MID(Table22[[#This Row],[STARS]], FIND("Stars:", Table22[[#This Row],[STARS]]) + 6, LEN(Table22[[#This Row],[STARS]])))
  ),
"Unknown")</f>
        <v xml:space="preserve">
Se-Jeong Kim, 
Kim Jung-hyun, 
Dong-Yoon Jang, 
Sun Hwa Han
</v>
      </c>
      <c r="V3101">
        <v>901</v>
      </c>
      <c r="W3101">
        <v>0</v>
      </c>
      <c r="X3101">
        <v>0</v>
      </c>
    </row>
    <row r="3102" spans="1:24" x14ac:dyDescent="0.3">
      <c r="A3102" t="s">
        <v>10229</v>
      </c>
      <c r="C3102" t="s">
        <v>10229</v>
      </c>
      <c r="D3102">
        <v>-2016</v>
      </c>
      <c r="E3102" t="str" cm="1">
        <f t="array" ref="E3102">_xlfn.LET(
  _xlpm.raw, TRIM(SUBSTITUTE(SUBSTITUTE(SUBSTITUTE(SUBSTITUTE(SUBSTITUTE(SUBSTITUTE(D3102,"(",""),")",""),"â€“","-"),"–","-"),"I",""),"V","")),
  _xlpm.cleaned, TRIM(SUBSTITUTE(SUBSTITUTE(_xlpm.raw,"-"," - "),","," ")),
  _xlpm.words, _xlfn.FILTERXML("&lt;t&gt;&lt;s&gt;" &amp; SUBSTITUTE(_xlpm.cleaned," ","&lt;/s&gt;&lt;s&gt;") &amp; "&lt;/s&gt;&lt;/t&gt;", "//s"),
  _xlpm.nums, _xlfn.TEXTJOIN("-", TRUE, IF(ISNUMBER(--_xlpm.words), _xlpm.words, "")),
  IFERROR(_xlpm.nums, "")
)</f>
        <v>2016</v>
      </c>
      <c r="F3102" t="s">
        <v>19684</v>
      </c>
      <c r="G3102" t="s">
        <v>801</v>
      </c>
      <c r="I3102" t="s">
        <v>801</v>
      </c>
      <c r="K3102">
        <v>6.7</v>
      </c>
      <c r="M3102">
        <v>6.7</v>
      </c>
      <c r="O3102" t="s">
        <v>10230</v>
      </c>
      <c r="P3102" t="s">
        <v>10231</v>
      </c>
      <c r="R3102" t="s">
        <v>20333</v>
      </c>
      <c r="S3102" t="s">
        <v>20333</v>
      </c>
      <c r="T3102" t="str">
        <f>IFERROR(
  IF(TRIM(Table22[[#This Row],[STARS]])="", "Unknown",
    TRIM(MID(Table22[[#This Row],[STARS]], FIND("Stars:", Table22[[#This Row],[STARS]]) + 6, LEN(Table22[[#This Row],[STARS]])))
  ),
"Unknown")</f>
        <v xml:space="preserve">
Sage Bonnie Humphrey, 
Steven Kronick, 
Anthony Robbins, 
Dawn Watson
</v>
      </c>
      <c r="V3102">
        <v>4143</v>
      </c>
      <c r="W3102">
        <v>115</v>
      </c>
      <c r="X3102">
        <v>0</v>
      </c>
    </row>
    <row r="3103" spans="1:24" x14ac:dyDescent="0.3">
      <c r="A3103" t="s">
        <v>10232</v>
      </c>
      <c r="C3103" t="s">
        <v>10232</v>
      </c>
      <c r="D3103">
        <v>-2005</v>
      </c>
      <c r="E3103" t="str" cm="1">
        <f t="array" ref="E3103">_xlfn.LET(
  _xlpm.raw, TRIM(SUBSTITUTE(SUBSTITUTE(SUBSTITUTE(SUBSTITUTE(SUBSTITUTE(SUBSTITUTE(D3103,"(",""),")",""),"â€“","-"),"–","-"),"I",""),"V","")),
  _xlpm.cleaned, TRIM(SUBSTITUTE(SUBSTITUTE(_xlpm.raw,"-"," - "),","," ")),
  _xlpm.words, _xlfn.FILTERXML("&lt;t&gt;&lt;s&gt;" &amp; SUBSTITUTE(_xlpm.cleaned," ","&lt;/s&gt;&lt;s&gt;") &amp; "&lt;/s&gt;&lt;/t&gt;", "//s"),
  _xlpm.nums, _xlfn.TEXTJOIN("-", TRUE, IF(ISNUMBER(--_xlpm.words), _xlpm.words, "")),
  IFERROR(_xlpm.nums, "")
)</f>
        <v>2005</v>
      </c>
      <c r="F3103" t="s">
        <v>19680</v>
      </c>
      <c r="G3103" t="s">
        <v>5018</v>
      </c>
      <c r="I3103" t="s">
        <v>5018</v>
      </c>
      <c r="K3103">
        <v>7.5</v>
      </c>
      <c r="M3103">
        <v>7.5</v>
      </c>
      <c r="O3103" t="s">
        <v>10233</v>
      </c>
      <c r="P3103" t="s">
        <v>10234</v>
      </c>
      <c r="R3103" t="s">
        <v>21240</v>
      </c>
      <c r="S3103" t="s">
        <v>21240</v>
      </c>
      <c r="T3103" t="str">
        <f>IFERROR(
  IF(TRIM(Table22[[#This Row],[STARS]])="", "Unknown",
    TRIM(MID(Table22[[#This Row],[STARS]], FIND("Stars:", Table22[[#This Row],[STARS]]) + 6, LEN(Table22[[#This Row],[STARS]])))
  ),
"Unknown")</f>
        <v xml:space="preserve">
Todd Wall, 
Aaron Fiore, 
Kahil Dotay, 
Tom Bitler
</v>
      </c>
      <c r="V3103">
        <v>3187</v>
      </c>
      <c r="W3103">
        <v>25</v>
      </c>
      <c r="X3103">
        <v>0</v>
      </c>
    </row>
    <row r="3104" spans="1:24" x14ac:dyDescent="0.3">
      <c r="A3104" t="s">
        <v>10235</v>
      </c>
      <c r="C3104" t="s">
        <v>10235</v>
      </c>
      <c r="D3104">
        <v>-2017</v>
      </c>
      <c r="E3104" t="str" cm="1">
        <f t="array" ref="E3104">_xlfn.LET(
  _xlpm.raw, TRIM(SUBSTITUTE(SUBSTITUTE(SUBSTITUTE(SUBSTITUTE(SUBSTITUTE(SUBSTITUTE(D3104,"(",""),")",""),"â€“","-"),"–","-"),"I",""),"V","")),
  _xlpm.cleaned, TRIM(SUBSTITUTE(SUBSTITUTE(_xlpm.raw,"-"," - "),","," ")),
  _xlpm.words, _xlfn.FILTERXML("&lt;t&gt;&lt;s&gt;" &amp; SUBSTITUTE(_xlpm.cleaned," ","&lt;/s&gt;&lt;s&gt;") &amp; "&lt;/s&gt;&lt;/t&gt;", "//s"),
  _xlpm.nums, _xlfn.TEXTJOIN("-", TRUE, IF(ISNUMBER(--_xlpm.words), _xlpm.words, "")),
  IFERROR(_xlpm.nums, "")
)</f>
        <v>2017</v>
      </c>
      <c r="F3104" t="s">
        <v>19682</v>
      </c>
      <c r="G3104" t="s">
        <v>104</v>
      </c>
      <c r="I3104" t="s">
        <v>104</v>
      </c>
      <c r="K3104">
        <v>7.2</v>
      </c>
      <c r="M3104">
        <v>7.2</v>
      </c>
      <c r="O3104" t="s">
        <v>10236</v>
      </c>
      <c r="P3104" t="s">
        <v>10237</v>
      </c>
      <c r="R3104" t="s">
        <v>1894</v>
      </c>
      <c r="S3104" t="s">
        <v>1894</v>
      </c>
      <c r="T3104" t="str">
        <f>IFERROR(
  IF(TRIM(Table22[[#This Row],[STARS]])="", "Unknown",
    TRIM(MID(Table22[[#This Row],[STARS]], FIND("Stars:", Table22[[#This Row],[STARS]]) + 6, LEN(Table22[[#This Row],[STARS]])))
  ),
"Unknown")</f>
        <v xml:space="preserve">
Yang Se-Jong, 
Jo Bo-ah, 
Kim Jae-Wook, 
Hyeon-jin Seo
</v>
      </c>
      <c r="V3104">
        <v>465</v>
      </c>
      <c r="W3104">
        <v>0</v>
      </c>
      <c r="X3104">
        <v>0</v>
      </c>
    </row>
    <row r="3105" spans="1:24" x14ac:dyDescent="0.3">
      <c r="A3105" t="s">
        <v>10238</v>
      </c>
      <c r="C3105" t="s">
        <v>10238</v>
      </c>
      <c r="D3105">
        <v>-1975</v>
      </c>
      <c r="E3105" t="str" cm="1">
        <f t="array" ref="E3105">_xlfn.LET(
  _xlpm.raw, TRIM(SUBSTITUTE(SUBSTITUTE(SUBSTITUTE(SUBSTITUTE(SUBSTITUTE(SUBSTITUTE(D3105,"(",""),")",""),"â€“","-"),"–","-"),"I",""),"V","")),
  _xlpm.cleaned, TRIM(SUBSTITUTE(SUBSTITUTE(_xlpm.raw,"-"," - "),","," ")),
  _xlpm.words, _xlfn.FILTERXML("&lt;t&gt;&lt;s&gt;" &amp; SUBSTITUTE(_xlpm.cleaned," ","&lt;/s&gt;&lt;s&gt;") &amp; "&lt;/s&gt;&lt;/t&gt;", "//s"),
  _xlpm.nums, _xlfn.TEXTJOIN("-", TRUE, IF(ISNUMBER(--_xlpm.words), _xlpm.words, "")),
  IFERROR(_xlpm.nums, "")
)</f>
        <v>1975</v>
      </c>
      <c r="F3105" t="s">
        <v>19732</v>
      </c>
      <c r="G3105" t="s">
        <v>10239</v>
      </c>
      <c r="I3105" t="s">
        <v>10239</v>
      </c>
      <c r="K3105">
        <v>6</v>
      </c>
      <c r="M3105">
        <v>6</v>
      </c>
      <c r="O3105" t="s">
        <v>10240</v>
      </c>
      <c r="P3105" t="s">
        <v>10241</v>
      </c>
      <c r="R3105" t="s">
        <v>21239</v>
      </c>
      <c r="S3105" t="s">
        <v>21239</v>
      </c>
      <c r="T3105" t="str">
        <f>IFERROR(
  IF(TRIM(Table22[[#This Row],[STARS]])="", "Unknown",
    TRIM(MID(Table22[[#This Row],[STARS]], FIND("Stars:", Table22[[#This Row],[STARS]]) + 6, LEN(Table22[[#This Row],[STARS]])))
  ),
"Unknown")</f>
        <v xml:space="preserve">
Peter Ustinov, 
Helen Hayes, 
Derek Nimmo, 
Hugh Burden
</v>
      </c>
      <c r="V3105">
        <v>1701</v>
      </c>
      <c r="W3105">
        <v>94</v>
      </c>
      <c r="X3105">
        <v>0</v>
      </c>
    </row>
    <row r="3106" spans="1:24" x14ac:dyDescent="0.3">
      <c r="A3106" t="s">
        <v>10242</v>
      </c>
      <c r="C3106" t="s">
        <v>10242</v>
      </c>
      <c r="D3106" t="str">
        <v>(2015â€“2016)</v>
      </c>
      <c r="E3106" t="str" cm="1">
        <f t="array" ref="E3106">_xlfn.LET(
  _xlpm.raw, TRIM(SUBSTITUTE(SUBSTITUTE(SUBSTITUTE(SUBSTITUTE(SUBSTITUTE(SUBSTITUTE(D3106,"(",""),")",""),"â€“","-"),"–","-"),"I",""),"V","")),
  _xlpm.cleaned, TRIM(SUBSTITUTE(SUBSTITUTE(_xlpm.raw,"-"," - "),","," ")),
  _xlpm.words, _xlfn.FILTERXML("&lt;t&gt;&lt;s&gt;" &amp; SUBSTITUTE(_xlpm.cleaned," ","&lt;/s&gt;&lt;s&gt;") &amp; "&lt;/s&gt;&lt;/t&gt;", "//s"),
  _xlpm.nums, _xlfn.TEXTJOIN("-", TRUE, IF(ISNUMBER(--_xlpm.words), _xlpm.words, "")),
  IFERROR(_xlpm.nums, "")
)</f>
        <v>2015-2016</v>
      </c>
      <c r="F3106" t="s">
        <v>19830</v>
      </c>
      <c r="G3106" t="s">
        <v>6754</v>
      </c>
      <c r="I3106" t="s">
        <v>6754</v>
      </c>
      <c r="K3106">
        <v>6.8</v>
      </c>
      <c r="M3106">
        <v>6.8</v>
      </c>
      <c r="O3106" t="s">
        <v>10243</v>
      </c>
      <c r="P3106" t="s">
        <v>10244</v>
      </c>
      <c r="R3106" t="s">
        <v>1894</v>
      </c>
      <c r="S3106" t="s">
        <v>1894</v>
      </c>
      <c r="T3106" t="str">
        <f>IFERROR(
  IF(TRIM(Table22[[#This Row],[STARS]])="", "Unknown",
    TRIM(MID(Table22[[#This Row],[STARS]], FIND("Stars:", Table22[[#This Row],[STARS]]) + 6, LEN(Table22[[#This Row],[STARS]])))
  ),
"Unknown")</f>
        <v xml:space="preserve">
Levi Randall, 
Alex Zaichkowski, 
Keara Graves, 
Shane Harte
</v>
      </c>
      <c r="V3106">
        <v>569</v>
      </c>
      <c r="W3106">
        <v>30</v>
      </c>
      <c r="X3106">
        <v>0</v>
      </c>
    </row>
    <row r="3107" spans="1:24" x14ac:dyDescent="0.3">
      <c r="A3107" t="s">
        <v>10245</v>
      </c>
      <c r="C3107" t="s">
        <v>10245</v>
      </c>
      <c r="D3107" t="str">
        <v>(2020â€“ )</v>
      </c>
      <c r="E3107" t="str" cm="1">
        <f t="array" ref="E3107">_xlfn.LET(
  _xlpm.raw, TRIM(SUBSTITUTE(SUBSTITUTE(SUBSTITUTE(SUBSTITUTE(SUBSTITUTE(SUBSTITUTE(D3107,"(",""),")",""),"â€“","-"),"–","-"),"I",""),"V","")),
  _xlpm.cleaned, TRIM(SUBSTITUTE(SUBSTITUTE(_xlpm.raw,"-"," - "),","," ")),
  _xlpm.words, _xlfn.FILTERXML("&lt;t&gt;&lt;s&gt;" &amp; SUBSTITUTE(_xlpm.cleaned," ","&lt;/s&gt;&lt;s&gt;") &amp; "&lt;/s&gt;&lt;/t&gt;", "//s"),
  _xlpm.nums, _xlfn.TEXTJOIN("-", TRUE, IF(ISNUMBER(--_xlpm.words), _xlpm.words, "")),
  IFERROR(_xlpm.nums, "")
)</f>
        <v>2020</v>
      </c>
      <c r="F3107" t="s">
        <v>19675</v>
      </c>
      <c r="G3107" t="s">
        <v>801</v>
      </c>
      <c r="I3107" t="s">
        <v>801</v>
      </c>
      <c r="K3107">
        <v>7</v>
      </c>
      <c r="M3107">
        <v>7</v>
      </c>
      <c r="O3107" t="s">
        <v>10246</v>
      </c>
      <c r="P3107" t="s">
        <v>10247</v>
      </c>
      <c r="R3107" t="s">
        <v>1894</v>
      </c>
      <c r="S3107" t="s">
        <v>1894</v>
      </c>
      <c r="T3107" t="str">
        <f>IFERROR(
  IF(TRIM(Table22[[#This Row],[STARS]])="", "Unknown",
    TRIM(MID(Table22[[#This Row],[STARS]], FIND("Stars:", Table22[[#This Row],[STARS]]) + 6, LEN(Table22[[#This Row],[STARS]])))
  ),
"Unknown")</f>
        <v>Unknown</v>
      </c>
      <c r="V3107">
        <v>661</v>
      </c>
      <c r="W3107">
        <v>0</v>
      </c>
      <c r="X3107">
        <v>0</v>
      </c>
    </row>
    <row r="3108" spans="1:24" x14ac:dyDescent="0.3">
      <c r="A3108" t="s">
        <v>10248</v>
      </c>
      <c r="C3108" t="s">
        <v>10248</v>
      </c>
      <c r="D3108" t="str">
        <v>(2019â€“ )</v>
      </c>
      <c r="E3108" t="str" cm="1">
        <f t="array" ref="E3108">_xlfn.LET(
  _xlpm.raw, TRIM(SUBSTITUTE(SUBSTITUTE(SUBSTITUTE(SUBSTITUTE(SUBSTITUTE(SUBSTITUTE(D3108,"(",""),")",""),"â€“","-"),"–","-"),"I",""),"V","")),
  _xlpm.cleaned, TRIM(SUBSTITUTE(SUBSTITUTE(_xlpm.raw,"-"," - "),","," ")),
  _xlpm.words, _xlfn.FILTERXML("&lt;t&gt;&lt;s&gt;" &amp; SUBSTITUTE(_xlpm.cleaned," ","&lt;/s&gt;&lt;s&gt;") &amp; "&lt;/s&gt;&lt;/t&gt;", "//s"),
  _xlpm.nums, _xlfn.TEXTJOIN("-", TRUE, IF(ISNUMBER(--_xlpm.words), _xlpm.words, "")),
  IFERROR(_xlpm.nums, "")
)</f>
        <v>2019</v>
      </c>
      <c r="F3108" t="s">
        <v>19677</v>
      </c>
      <c r="G3108" t="s">
        <v>239</v>
      </c>
      <c r="I3108" t="s">
        <v>239</v>
      </c>
      <c r="K3108">
        <v>6.9</v>
      </c>
      <c r="M3108">
        <v>6.9</v>
      </c>
      <c r="O3108" t="s">
        <v>10249</v>
      </c>
      <c r="P3108" t="s">
        <v>10250</v>
      </c>
      <c r="R3108" t="s">
        <v>1894</v>
      </c>
      <c r="S3108" t="s">
        <v>1894</v>
      </c>
      <c r="T3108" t="str">
        <f>IFERROR(
  IF(TRIM(Table22[[#This Row],[STARS]])="", "Unknown",
    TRIM(MID(Table22[[#This Row],[STARS]], FIND("Stars:", Table22[[#This Row],[STARS]]) + 6, LEN(Table22[[#This Row],[STARS]])))
  ),
"Unknown")</f>
        <v xml:space="preserve">
Han Sun Jo, 
Jun-hee Ko, 
Sae-byeok Song, 
Jeong-hun Yeon
</v>
      </c>
      <c r="V3108">
        <v>578</v>
      </c>
      <c r="W3108">
        <v>0</v>
      </c>
      <c r="X3108">
        <v>0</v>
      </c>
    </row>
    <row r="3109" spans="1:24" x14ac:dyDescent="0.3">
      <c r="A3109" t="s">
        <v>10251</v>
      </c>
      <c r="C3109" t="s">
        <v>10251</v>
      </c>
      <c r="D3109">
        <v>-1998</v>
      </c>
      <c r="E3109" t="str" cm="1">
        <f t="array" ref="E3109">_xlfn.LET(
  _xlpm.raw, TRIM(SUBSTITUTE(SUBSTITUTE(SUBSTITUTE(SUBSTITUTE(SUBSTITUTE(SUBSTITUTE(D3109,"(",""),")",""),"â€“","-"),"–","-"),"I",""),"V","")),
  _xlpm.cleaned, TRIM(SUBSTITUTE(SUBSTITUTE(_xlpm.raw,"-"," - "),","," ")),
  _xlpm.words, _xlfn.FILTERXML("&lt;t&gt;&lt;s&gt;" &amp; SUBSTITUTE(_xlpm.cleaned," ","&lt;/s&gt;&lt;s&gt;") &amp; "&lt;/s&gt;&lt;/t&gt;", "//s"),
  _xlpm.nums, _xlfn.TEXTJOIN("-", TRUE, IF(ISNUMBER(--_xlpm.words), _xlpm.words, "")),
  IFERROR(_xlpm.nums, "")
)</f>
        <v>1998</v>
      </c>
      <c r="F3109" t="s">
        <v>19775</v>
      </c>
      <c r="G3109" t="s">
        <v>68</v>
      </c>
      <c r="I3109" t="s">
        <v>68</v>
      </c>
      <c r="K3109">
        <v>5.4</v>
      </c>
      <c r="M3109">
        <v>5.4</v>
      </c>
      <c r="O3109" t="s">
        <v>10252</v>
      </c>
      <c r="P3109" t="s">
        <v>10253</v>
      </c>
      <c r="R3109" t="s">
        <v>21202</v>
      </c>
      <c r="S3109" t="s">
        <v>21202</v>
      </c>
      <c r="T3109" t="str">
        <f>IFERROR(
  IF(TRIM(Table22[[#This Row],[STARS]])="", "Unknown",
    TRIM(MID(Table22[[#This Row],[STARS]], FIND("Stars:", Table22[[#This Row],[STARS]]) + 6, LEN(Table22[[#This Row],[STARS]])))
  ),
"Unknown")</f>
        <v xml:space="preserve">
Luke Wilson, 
Alicia Witt, 
Amy Locane, 
Brittany Murphy
</v>
      </c>
      <c r="V3109">
        <v>3843</v>
      </c>
      <c r="W3109">
        <v>97</v>
      </c>
      <c r="X3109">
        <v>0</v>
      </c>
    </row>
    <row r="3110" spans="1:24" x14ac:dyDescent="0.3">
      <c r="A3110" t="s">
        <v>10254</v>
      </c>
      <c r="C3110" t="s">
        <v>10254</v>
      </c>
      <c r="D3110">
        <v>-2018</v>
      </c>
      <c r="E3110" t="str" cm="1">
        <f t="array" ref="E3110">_xlfn.LET(
  _xlpm.raw, TRIM(SUBSTITUTE(SUBSTITUTE(SUBSTITUTE(SUBSTITUTE(SUBSTITUTE(SUBSTITUTE(D3110,"(",""),")",""),"â€“","-"),"–","-"),"I",""),"V","")),
  _xlpm.cleaned, TRIM(SUBSTITUTE(SUBSTITUTE(_xlpm.raw,"-"," - "),","," ")),
  _xlpm.words, _xlfn.FILTERXML("&lt;t&gt;&lt;s&gt;" &amp; SUBSTITUTE(_xlpm.cleaned," ","&lt;/s&gt;&lt;s&gt;") &amp; "&lt;/s&gt;&lt;/t&gt;", "//s"),
  _xlpm.nums, _xlfn.TEXTJOIN("-", TRUE, IF(ISNUMBER(--_xlpm.words), _xlpm.words, "")),
  IFERROR(_xlpm.nums, "")
)</f>
        <v>2018</v>
      </c>
      <c r="F3110" t="s">
        <v>19693</v>
      </c>
      <c r="G3110" t="s">
        <v>784</v>
      </c>
      <c r="I3110" t="s">
        <v>784</v>
      </c>
      <c r="K3110">
        <v>7.1</v>
      </c>
      <c r="M3110">
        <v>7.1</v>
      </c>
      <c r="O3110" t="s">
        <v>10255</v>
      </c>
      <c r="P3110" t="s">
        <v>10256</v>
      </c>
      <c r="R3110" t="s">
        <v>1894</v>
      </c>
      <c r="S3110" t="s">
        <v>1894</v>
      </c>
      <c r="T3110" t="str">
        <f>IFERROR(
  IF(TRIM(Table22[[#This Row],[STARS]])="", "Unknown",
    TRIM(MID(Table22[[#This Row],[STARS]], FIND("Stars:", Table22[[#This Row],[STARS]]) + 6, LEN(Table22[[#This Row],[STARS]])))
  ),
"Unknown")</f>
        <v xml:space="preserve">
Kaya Kiyohara, 
Daiki Shigeoka, 
Tomohiro Kamiyama, 
Megumi Seki
</v>
      </c>
      <c r="V3110">
        <v>1210</v>
      </c>
      <c r="W3110">
        <v>35</v>
      </c>
      <c r="X3110">
        <v>0</v>
      </c>
    </row>
    <row r="3111" spans="1:24" x14ac:dyDescent="0.3">
      <c r="A3111" t="s">
        <v>10257</v>
      </c>
      <c r="C3111" t="s">
        <v>10257</v>
      </c>
      <c r="D3111" t="str">
        <v>(2018â€“ )</v>
      </c>
      <c r="E3111" t="str" cm="1">
        <f t="array" ref="E3111">_xlfn.LET(
  _xlpm.raw, TRIM(SUBSTITUTE(SUBSTITUTE(SUBSTITUTE(SUBSTITUTE(SUBSTITUTE(SUBSTITUTE(D3111,"(",""),")",""),"â€“","-"),"–","-"),"I",""),"V","")),
  _xlpm.cleaned, TRIM(SUBSTITUTE(SUBSTITUTE(_xlpm.raw,"-"," - "),","," ")),
  _xlpm.words, _xlfn.FILTERXML("&lt;t&gt;&lt;s&gt;" &amp; SUBSTITUTE(_xlpm.cleaned," ","&lt;/s&gt;&lt;s&gt;") &amp; "&lt;/s&gt;&lt;/t&gt;", "//s"),
  _xlpm.nums, _xlfn.TEXTJOIN("-", TRUE, IF(ISNUMBER(--_xlpm.words), _xlpm.words, "")),
  IFERROR(_xlpm.nums, "")
)</f>
        <v>2018</v>
      </c>
      <c r="F3111" t="s">
        <v>19693</v>
      </c>
      <c r="G3111" t="s">
        <v>7183</v>
      </c>
      <c r="I3111" t="s">
        <v>7183</v>
      </c>
      <c r="K3111">
        <v>7.4</v>
      </c>
      <c r="M3111">
        <v>7.4</v>
      </c>
      <c r="O3111" t="s">
        <v>10258</v>
      </c>
      <c r="P3111" t="s">
        <v>10259</v>
      </c>
      <c r="R3111" t="s">
        <v>1894</v>
      </c>
      <c r="S3111" t="s">
        <v>1894</v>
      </c>
      <c r="T3111" t="str">
        <f>IFERROR(
  IF(TRIM(Table22[[#This Row],[STARS]])="", "Unknown",
    TRIM(MID(Table22[[#This Row],[STARS]], FIND("Stars:", Table22[[#This Row],[STARS]]) + 6, LEN(Table22[[#This Row],[STARS]])))
  ),
"Unknown")</f>
        <v xml:space="preserve">
Yash Dholye, 
Prashannt Jha, 
Mahesh Manjrekar, 
Shiv Panditt
</v>
      </c>
      <c r="V3111">
        <v>2010</v>
      </c>
      <c r="W3111">
        <v>23</v>
      </c>
      <c r="X3111">
        <v>0</v>
      </c>
    </row>
    <row r="3112" spans="1:24" x14ac:dyDescent="0.3">
      <c r="A3112" t="s">
        <v>10260</v>
      </c>
      <c r="C3112" t="s">
        <v>10260</v>
      </c>
      <c r="D3112" t="str">
        <v>(2015â€“2017)</v>
      </c>
      <c r="E3112" t="str" cm="1">
        <f t="array" ref="E3112">_xlfn.LET(
  _xlpm.raw, TRIM(SUBSTITUTE(SUBSTITUTE(SUBSTITUTE(SUBSTITUTE(SUBSTITUTE(SUBSTITUTE(D3112,"(",""),")",""),"â€“","-"),"–","-"),"I",""),"V","")),
  _xlpm.cleaned, TRIM(SUBSTITUTE(SUBSTITUTE(_xlpm.raw,"-"," - "),","," ")),
  _xlpm.words, _xlfn.FILTERXML("&lt;t&gt;&lt;s&gt;" &amp; SUBSTITUTE(_xlpm.cleaned," ","&lt;/s&gt;&lt;s&gt;") &amp; "&lt;/s&gt;&lt;/t&gt;", "//s"),
  _xlpm.nums, _xlfn.TEXTJOIN("-", TRUE, IF(ISNUMBER(--_xlpm.words), _xlpm.words, "")),
  IFERROR(_xlpm.nums, "")
)</f>
        <v>2015-2017</v>
      </c>
      <c r="F3112" t="s">
        <v>19735</v>
      </c>
      <c r="G3112" t="s">
        <v>5244</v>
      </c>
      <c r="I3112" t="s">
        <v>5244</v>
      </c>
      <c r="K3112">
        <v>5.8</v>
      </c>
      <c r="M3112">
        <v>5.8</v>
      </c>
      <c r="O3112" t="s">
        <v>10261</v>
      </c>
      <c r="P3112" t="s">
        <v>10262</v>
      </c>
      <c r="R3112" t="s">
        <v>1894</v>
      </c>
      <c r="S3112" t="s">
        <v>1894</v>
      </c>
      <c r="T3112" t="str">
        <f>IFERROR(
  IF(TRIM(Table22[[#This Row],[STARS]])="", "Unknown",
    TRIM(MID(Table22[[#This Row],[STARS]], FIND("Stars:", Table22[[#This Row],[STARS]]) + 6, LEN(Table22[[#This Row],[STARS]])))
  ),
"Unknown")</f>
        <v xml:space="preserve">
Chris Parnell, 
Max Charles, 
David P. Smith, 
Laura Prats
</v>
      </c>
      <c r="V3112">
        <v>384</v>
      </c>
      <c r="W3112">
        <v>23</v>
      </c>
      <c r="X3112">
        <v>0</v>
      </c>
    </row>
    <row r="3113" spans="1:24" x14ac:dyDescent="0.3">
      <c r="A3113" t="s">
        <v>10263</v>
      </c>
      <c r="C3113" t="s">
        <v>10263</v>
      </c>
      <c r="D3113">
        <v>-2019</v>
      </c>
      <c r="E3113" t="str" cm="1">
        <f t="array" ref="E3113">_xlfn.LET(
  _xlpm.raw, TRIM(SUBSTITUTE(SUBSTITUTE(SUBSTITUTE(SUBSTITUTE(SUBSTITUTE(SUBSTITUTE(D3113,"(",""),")",""),"â€“","-"),"–","-"),"I",""),"V","")),
  _xlpm.cleaned, TRIM(SUBSTITUTE(SUBSTITUTE(_xlpm.raw,"-"," - "),","," ")),
  _xlpm.words, _xlfn.FILTERXML("&lt;t&gt;&lt;s&gt;" &amp; SUBSTITUTE(_xlpm.cleaned," ","&lt;/s&gt;&lt;s&gt;") &amp; "&lt;/s&gt;&lt;/t&gt;", "//s"),
  _xlpm.nums, _xlfn.TEXTJOIN("-", TRUE, IF(ISNUMBER(--_xlpm.words), _xlpm.words, "")),
  IFERROR(_xlpm.nums, "")
)</f>
        <v>2019</v>
      </c>
      <c r="F3113" t="s">
        <v>19677</v>
      </c>
      <c r="G3113" t="s">
        <v>661</v>
      </c>
      <c r="I3113" t="s">
        <v>661</v>
      </c>
      <c r="K3113">
        <v>5.5</v>
      </c>
      <c r="M3113">
        <v>5.5</v>
      </c>
      <c r="O3113" t="s">
        <v>10264</v>
      </c>
      <c r="P3113" t="s">
        <v>10265</v>
      </c>
      <c r="R3113" t="s">
        <v>21238</v>
      </c>
      <c r="S3113" t="s">
        <v>21238</v>
      </c>
      <c r="T3113" t="str">
        <f>IFERROR(
  IF(TRIM(Table22[[#This Row],[STARS]])="", "Unknown",
    TRIM(MID(Table22[[#This Row],[STARS]], FIND("Stars:", Table22[[#This Row],[STARS]]) + 6, LEN(Table22[[#This Row],[STARS]])))
  ),
"Unknown")</f>
        <v xml:space="preserve">
Jimmy Jean-Louis, 
Jack Coleman, 
Kathleen McClellan, 
Jay Acovone
</v>
      </c>
      <c r="V3113">
        <v>393</v>
      </c>
      <c r="W3113">
        <v>85</v>
      </c>
      <c r="X3113">
        <v>0</v>
      </c>
    </row>
    <row r="3114" spans="1:24" x14ac:dyDescent="0.3">
      <c r="A3114" t="s">
        <v>10266</v>
      </c>
      <c r="C3114" t="s">
        <v>10266</v>
      </c>
      <c r="D3114" t="str">
        <v>(2020â€“ )</v>
      </c>
      <c r="E3114" t="str" cm="1">
        <f t="array" ref="E3114">_xlfn.LET(
  _xlpm.raw, TRIM(SUBSTITUTE(SUBSTITUTE(SUBSTITUTE(SUBSTITUTE(SUBSTITUTE(SUBSTITUTE(D3114,"(",""),")",""),"â€“","-"),"–","-"),"I",""),"V","")),
  _xlpm.cleaned, TRIM(SUBSTITUTE(SUBSTITUTE(_xlpm.raw,"-"," - "),","," ")),
  _xlpm.words, _xlfn.FILTERXML("&lt;t&gt;&lt;s&gt;" &amp; SUBSTITUTE(_xlpm.cleaned," ","&lt;/s&gt;&lt;s&gt;") &amp; "&lt;/s&gt;&lt;/t&gt;", "//s"),
  _xlpm.nums, _xlfn.TEXTJOIN("-", TRUE, IF(ISNUMBER(--_xlpm.words), _xlpm.words, "")),
  IFERROR(_xlpm.nums, "")
)</f>
        <v>2020</v>
      </c>
      <c r="F3114" t="s">
        <v>19675</v>
      </c>
      <c r="G3114" t="s">
        <v>1017</v>
      </c>
      <c r="I3114" t="s">
        <v>1017</v>
      </c>
      <c r="K3114">
        <v>7.4</v>
      </c>
      <c r="M3114">
        <v>7.4</v>
      </c>
      <c r="O3114" t="s">
        <v>10267</v>
      </c>
      <c r="P3114" t="s">
        <v>10268</v>
      </c>
      <c r="R3114" t="s">
        <v>1894</v>
      </c>
      <c r="S3114" t="s">
        <v>1894</v>
      </c>
      <c r="T3114" t="str">
        <f>IFERROR(
  IF(TRIM(Table22[[#This Row],[STARS]])="", "Unknown",
    TRIM(MID(Table22[[#This Row],[STARS]], FIND("Stars:", Table22[[#This Row],[STARS]]) + 6, LEN(Table22[[#This Row],[STARS]])))
  ),
"Unknown")</f>
        <v xml:space="preserve">
James Alexander-Sinclair, 
Kristen Griffith-Vanderyacht, 
Natasia Demetriou, 
Vic Reeves
</v>
      </c>
      <c r="V3114">
        <v>964</v>
      </c>
      <c r="W3114">
        <v>0</v>
      </c>
      <c r="X3114">
        <v>0</v>
      </c>
    </row>
    <row r="3115" spans="1:24" x14ac:dyDescent="0.3">
      <c r="A3115" t="s">
        <v>10269</v>
      </c>
      <c r="C3115" t="s">
        <v>10269</v>
      </c>
      <c r="D3115" t="str">
        <v>(2020â€“ )</v>
      </c>
      <c r="E3115" t="str" cm="1">
        <f t="array" ref="E3115">_xlfn.LET(
  _xlpm.raw, TRIM(SUBSTITUTE(SUBSTITUTE(SUBSTITUTE(SUBSTITUTE(SUBSTITUTE(SUBSTITUTE(D3115,"(",""),")",""),"â€“","-"),"–","-"),"I",""),"V","")),
  _xlpm.cleaned, TRIM(SUBSTITUTE(SUBSTITUTE(_xlpm.raw,"-"," - "),","," ")),
  _xlpm.words, _xlfn.FILTERXML("&lt;t&gt;&lt;s&gt;" &amp; SUBSTITUTE(_xlpm.cleaned," ","&lt;/s&gt;&lt;s&gt;") &amp; "&lt;/s&gt;&lt;/t&gt;", "//s"),
  _xlpm.nums, _xlfn.TEXTJOIN("-", TRUE, IF(ISNUMBER(--_xlpm.words), _xlpm.words, "")),
  IFERROR(_xlpm.nums, "")
)</f>
        <v>2020</v>
      </c>
      <c r="F3115" t="s">
        <v>19675</v>
      </c>
      <c r="G3115" t="s">
        <v>1017</v>
      </c>
      <c r="I3115" t="s">
        <v>1017</v>
      </c>
      <c r="K3115">
        <v>6.6</v>
      </c>
      <c r="M3115">
        <v>6.6</v>
      </c>
      <c r="O3115" t="s">
        <v>10270</v>
      </c>
      <c r="P3115" t="s">
        <v>10271</v>
      </c>
      <c r="R3115" t="s">
        <v>1894</v>
      </c>
      <c r="S3115" t="s">
        <v>1894</v>
      </c>
      <c r="T3115" t="str">
        <f>IFERROR(
  IF(TRIM(Table22[[#This Row],[STARS]])="", "Unknown",
    TRIM(MID(Table22[[#This Row],[STARS]], FIND("Stars:", Table22[[#This Row],[STARS]]) + 6, LEN(Table22[[#This Row],[STARS]])))
  ),
"Unknown")</f>
        <v xml:space="preserve">
Kelis, 
Leather Storrs, 
Flula Borg, 
Jade Catta-Preta
</v>
      </c>
      <c r="V3115">
        <v>284</v>
      </c>
      <c r="W3115">
        <v>0</v>
      </c>
      <c r="X3115">
        <v>0</v>
      </c>
    </row>
    <row r="3116" spans="1:24" x14ac:dyDescent="0.3">
      <c r="A3116" t="s">
        <v>10272</v>
      </c>
      <c r="C3116" t="s">
        <v>10272</v>
      </c>
      <c r="D3116">
        <v>0</v>
      </c>
      <c r="E3116" t="str" cm="1">
        <f t="array" ref="E3116">_xlfn.LET(
  _xlpm.raw, TRIM(SUBSTITUTE(SUBSTITUTE(SUBSTITUTE(SUBSTITUTE(SUBSTITUTE(SUBSTITUTE(D3116,"(",""),")",""),"â€“","-"),"–","-"),"I",""),"V","")),
  _xlpm.cleaned, TRIM(SUBSTITUTE(SUBSTITUTE(_xlpm.raw,"-"," - "),","," ")),
  _xlpm.words, _xlfn.FILTERXML("&lt;t&gt;&lt;s&gt;" &amp; SUBSTITUTE(_xlpm.cleaned," ","&lt;/s&gt;&lt;s&gt;") &amp; "&lt;/s&gt;&lt;/t&gt;", "//s"),
  _xlpm.nums, _xlfn.TEXTJOIN("-", TRUE, IF(ISNUMBER(--_xlpm.words), _xlpm.words, "")),
  IFERROR(_xlpm.nums, "")
)</f>
        <v>0</v>
      </c>
      <c r="F3116" t="s">
        <v>19829</v>
      </c>
      <c r="G3116" t="s">
        <v>91</v>
      </c>
      <c r="I3116" t="s">
        <v>91</v>
      </c>
      <c r="K3116">
        <v>0</v>
      </c>
      <c r="M3116">
        <v>0</v>
      </c>
      <c r="O3116" t="s">
        <v>10273</v>
      </c>
      <c r="P3116" t="s">
        <v>10274</v>
      </c>
      <c r="R3116" t="s">
        <v>1894</v>
      </c>
      <c r="S3116" t="s">
        <v>1894</v>
      </c>
      <c r="T3116" t="str">
        <f>IFERROR(
  IF(TRIM(Table22[[#This Row],[STARS]])="", "Unknown",
    TRIM(MID(Table22[[#This Row],[STARS]], FIND("Stars:", Table22[[#This Row],[STARS]]) + 6, LEN(Table22[[#This Row],[STARS]])))
  ),
"Unknown")</f>
        <v xml:space="preserve">
Steven Yeun, 
Ali Wong
</v>
      </c>
      <c r="V3116">
        <v>0</v>
      </c>
      <c r="W3116">
        <v>0</v>
      </c>
      <c r="X3116">
        <v>0</v>
      </c>
    </row>
    <row r="3117" spans="1:24" x14ac:dyDescent="0.3">
      <c r="A3117" t="s">
        <v>10275</v>
      </c>
      <c r="C3117" t="s">
        <v>10275</v>
      </c>
      <c r="D3117" t="str">
        <v>(2017 TV Special)</v>
      </c>
      <c r="E3117" t="str" cm="1">
        <f t="array" ref="E3117">_xlfn.LET(
  _xlpm.raw, TRIM(SUBSTITUTE(SUBSTITUTE(SUBSTITUTE(SUBSTITUTE(SUBSTITUTE(SUBSTITUTE(D3117,"(",""),")",""),"â€“","-"),"–","-"),"I",""),"V","")),
  _xlpm.cleaned, TRIM(SUBSTITUTE(SUBSTITUTE(_xlpm.raw,"-"," - "),","," ")),
  _xlpm.words, _xlfn.FILTERXML("&lt;t&gt;&lt;s&gt;" &amp; SUBSTITUTE(_xlpm.cleaned," ","&lt;/s&gt;&lt;s&gt;") &amp; "&lt;/s&gt;&lt;/t&gt;", "//s"),
  _xlpm.nums, _xlfn.TEXTJOIN("-", TRUE, IF(ISNUMBER(--_xlpm.words), _xlpm.words, "")),
  IFERROR(_xlpm.nums, "")
)</f>
        <v>2017</v>
      </c>
      <c r="F3117" t="s">
        <v>19682</v>
      </c>
      <c r="G3117" t="s">
        <v>47</v>
      </c>
      <c r="I3117" t="s">
        <v>47</v>
      </c>
      <c r="K3117">
        <v>2.9</v>
      </c>
      <c r="M3117">
        <v>2.9</v>
      </c>
      <c r="O3117" t="s">
        <v>10276</v>
      </c>
      <c r="P3117" t="s">
        <v>10277</v>
      </c>
      <c r="R3117" t="s">
        <v>20834</v>
      </c>
      <c r="S3117" t="s">
        <v>20834</v>
      </c>
      <c r="T3117" t="str">
        <f>IFERROR(
  IF(TRIM(Table22[[#This Row],[STARS]])="", "Unknown",
    TRIM(MID(Table22[[#This Row],[STARS]], FIND("Stars:", Table22[[#This Row],[STARS]]) + 6, LEN(Table22[[#This Row],[STARS]])))
  ),
"Unknown")</f>
        <v xml:space="preserve">
Amy Schumer, 
Kim Caramele
</v>
      </c>
      <c r="V3117">
        <v>9496</v>
      </c>
      <c r="W3117">
        <v>57</v>
      </c>
      <c r="X3117">
        <v>0</v>
      </c>
    </row>
    <row r="3118" spans="1:24" x14ac:dyDescent="0.3">
      <c r="A3118" t="s">
        <v>10278</v>
      </c>
      <c r="C3118" t="s">
        <v>10278</v>
      </c>
      <c r="D3118">
        <v>-2019</v>
      </c>
      <c r="E3118" t="str" cm="1">
        <f t="array" ref="E3118">_xlfn.LET(
  _xlpm.raw, TRIM(SUBSTITUTE(SUBSTITUTE(SUBSTITUTE(SUBSTITUTE(SUBSTITUTE(SUBSTITUTE(D3118,"(",""),")",""),"â€“","-"),"–","-"),"I",""),"V","")),
  _xlpm.cleaned, TRIM(SUBSTITUTE(SUBSTITUTE(_xlpm.raw,"-"," - "),","," ")),
  _xlpm.words, _xlfn.FILTERXML("&lt;t&gt;&lt;s&gt;" &amp; SUBSTITUTE(_xlpm.cleaned," ","&lt;/s&gt;&lt;s&gt;") &amp; "&lt;/s&gt;&lt;/t&gt;", "//s"),
  _xlpm.nums, _xlfn.TEXTJOIN("-", TRUE, IF(ISNUMBER(--_xlpm.words), _xlpm.words, "")),
  IFERROR(_xlpm.nums, "")
)</f>
        <v>2019</v>
      </c>
      <c r="F3118" t="s">
        <v>19677</v>
      </c>
      <c r="G3118" t="s">
        <v>801</v>
      </c>
      <c r="I3118" t="s">
        <v>801</v>
      </c>
      <c r="K3118">
        <v>6.8</v>
      </c>
      <c r="M3118">
        <v>6.8</v>
      </c>
      <c r="O3118" t="s">
        <v>10279</v>
      </c>
      <c r="P3118" t="s">
        <v>10280</v>
      </c>
      <c r="R3118" t="s">
        <v>1894</v>
      </c>
      <c r="S3118" t="s">
        <v>1894</v>
      </c>
      <c r="T3118" t="str">
        <f>IFERROR(
  IF(TRIM(Table22[[#This Row],[STARS]])="", "Unknown",
    TRIM(MID(Table22[[#This Row],[STARS]], FIND("Stars:", Table22[[#This Row],[STARS]]) + 6, LEN(Table22[[#This Row],[STARS]])))
  ),
"Unknown")</f>
        <v>Unknown</v>
      </c>
      <c r="V3118">
        <v>1442</v>
      </c>
      <c r="W3118">
        <v>92</v>
      </c>
      <c r="X3118">
        <v>0</v>
      </c>
    </row>
    <row r="3119" spans="1:24" x14ac:dyDescent="0.3">
      <c r="A3119" t="s">
        <v>10281</v>
      </c>
      <c r="C3119" t="s">
        <v>10281</v>
      </c>
      <c r="D3119" t="str">
        <v>(2021â€“ )</v>
      </c>
      <c r="E3119" t="str" cm="1">
        <f t="array" ref="E3119">_xlfn.LET(
  _xlpm.raw, TRIM(SUBSTITUTE(SUBSTITUTE(SUBSTITUTE(SUBSTITUTE(SUBSTITUTE(SUBSTITUTE(D3119,"(",""),")",""),"â€“","-"),"–","-"),"I",""),"V","")),
  _xlpm.cleaned, TRIM(SUBSTITUTE(SUBSTITUTE(_xlpm.raw,"-"," - "),","," ")),
  _xlpm.words, _xlfn.FILTERXML("&lt;t&gt;&lt;s&gt;" &amp; SUBSTITUTE(_xlpm.cleaned," ","&lt;/s&gt;&lt;s&gt;") &amp; "&lt;/s&gt;&lt;/t&gt;", "//s"),
  _xlpm.nums, _xlfn.TEXTJOIN("-", TRUE, IF(ISNUMBER(--_xlpm.words), _xlpm.words, "")),
  IFERROR(_xlpm.nums, "")
)</f>
        <v>2021</v>
      </c>
      <c r="F3119" t="s">
        <v>19672</v>
      </c>
      <c r="G3119" t="s">
        <v>5244</v>
      </c>
      <c r="I3119" t="s">
        <v>5244</v>
      </c>
      <c r="K3119">
        <v>0</v>
      </c>
      <c r="M3119">
        <v>0</v>
      </c>
      <c r="O3119" t="s">
        <v>10282</v>
      </c>
      <c r="P3119" t="s">
        <v>10283</v>
      </c>
      <c r="R3119" t="s">
        <v>1894</v>
      </c>
      <c r="S3119" t="s">
        <v>1894</v>
      </c>
      <c r="T3119" t="str">
        <f>IFERROR(
  IF(TRIM(Table22[[#This Row],[STARS]])="", "Unknown",
    TRIM(MID(Table22[[#This Row],[STARS]], FIND("Stars:", Table22[[#This Row],[STARS]]) + 6, LEN(Table22[[#This Row],[STARS]])))
  ),
"Unknown")</f>
        <v xml:space="preserve">
Michael J. Woodard, 
Jennifer Coolidge, 
Flea, 
Brett Gelman
</v>
      </c>
      <c r="V3119">
        <v>0</v>
      </c>
      <c r="W3119">
        <v>11</v>
      </c>
      <c r="X3119">
        <v>0</v>
      </c>
    </row>
    <row r="3120" spans="1:24" x14ac:dyDescent="0.3">
      <c r="A3120" t="s">
        <v>10284</v>
      </c>
      <c r="C3120" t="s">
        <v>10284</v>
      </c>
      <c r="D3120">
        <v>-2020</v>
      </c>
      <c r="E3120" t="str" cm="1">
        <f t="array" ref="E3120">_xlfn.LET(
  _xlpm.raw, TRIM(SUBSTITUTE(SUBSTITUTE(SUBSTITUTE(SUBSTITUTE(SUBSTITUTE(SUBSTITUTE(D3120,"(",""),")",""),"â€“","-"),"–","-"),"I",""),"V","")),
  _xlpm.cleaned, TRIM(SUBSTITUTE(SUBSTITUTE(_xlpm.raw,"-"," - "),","," ")),
  _xlpm.words, _xlfn.FILTERXML("&lt;t&gt;&lt;s&gt;" &amp; SUBSTITUTE(_xlpm.cleaned," ","&lt;/s&gt;&lt;s&gt;") &amp; "&lt;/s&gt;&lt;/t&gt;", "//s"),
  _xlpm.nums, _xlfn.TEXTJOIN("-", TRUE, IF(ISNUMBER(--_xlpm.words), _xlpm.words, "")),
  IFERROR(_xlpm.nums, "")
)</f>
        <v>2020</v>
      </c>
      <c r="F3120" t="s">
        <v>19675</v>
      </c>
      <c r="G3120" t="s">
        <v>64</v>
      </c>
      <c r="I3120" t="s">
        <v>64</v>
      </c>
      <c r="K3120">
        <v>3.5</v>
      </c>
      <c r="M3120">
        <v>3.5</v>
      </c>
      <c r="O3120" t="s">
        <v>10285</v>
      </c>
      <c r="P3120" t="s">
        <v>10286</v>
      </c>
      <c r="R3120" t="s">
        <v>21237</v>
      </c>
      <c r="S3120" t="s">
        <v>21237</v>
      </c>
      <c r="T3120" t="str">
        <f>IFERROR(
  IF(TRIM(Table22[[#This Row],[STARS]])="", "Unknown",
    TRIM(MID(Table22[[#This Row],[STARS]], FIND("Stars:", Table22[[#This Row],[STARS]]) + 6, LEN(Table22[[#This Row],[STARS]])))
  ),
"Unknown")</f>
        <v xml:space="preserve">
Shabana Azmi, 
Sanjeeda Sheikh, 
Riva Arora, 
Satyadeep Misra
</v>
      </c>
      <c r="V3120">
        <v>1072</v>
      </c>
      <c r="W3120">
        <v>90</v>
      </c>
      <c r="X3120">
        <v>0</v>
      </c>
    </row>
    <row r="3121" spans="1:24" x14ac:dyDescent="0.3">
      <c r="A3121" t="s">
        <v>10287</v>
      </c>
      <c r="C3121" t="s">
        <v>10287</v>
      </c>
      <c r="D3121">
        <v>-2019</v>
      </c>
      <c r="E3121" t="str" cm="1">
        <f t="array" ref="E3121">_xlfn.LET(
  _xlpm.raw, TRIM(SUBSTITUTE(SUBSTITUTE(SUBSTITUTE(SUBSTITUTE(SUBSTITUTE(SUBSTITUTE(D3121,"(",""),")",""),"â€“","-"),"–","-"),"I",""),"V","")),
  _xlpm.cleaned, TRIM(SUBSTITUTE(SUBSTITUTE(_xlpm.raw,"-"," - "),","," ")),
  _xlpm.words, _xlfn.FILTERXML("&lt;t&gt;&lt;s&gt;" &amp; SUBSTITUTE(_xlpm.cleaned," ","&lt;/s&gt;&lt;s&gt;") &amp; "&lt;/s&gt;&lt;/t&gt;", "//s"),
  _xlpm.nums, _xlfn.TEXTJOIN("-", TRUE, IF(ISNUMBER(--_xlpm.words), _xlpm.words, "")),
  IFERROR(_xlpm.nums, "")
)</f>
        <v>2019</v>
      </c>
      <c r="F3121" t="s">
        <v>19677</v>
      </c>
      <c r="G3121" t="s">
        <v>86</v>
      </c>
      <c r="I3121" t="s">
        <v>86</v>
      </c>
      <c r="K3121">
        <v>6.5</v>
      </c>
      <c r="M3121">
        <v>6.5</v>
      </c>
      <c r="O3121" t="s">
        <v>10288</v>
      </c>
      <c r="P3121" t="s">
        <v>10289</v>
      </c>
      <c r="R3121" t="s">
        <v>1894</v>
      </c>
      <c r="S3121" t="s">
        <v>1894</v>
      </c>
      <c r="T3121" t="str">
        <f>IFERROR(
  IF(TRIM(Table22[[#This Row],[STARS]])="", "Unknown",
    TRIM(MID(Table22[[#This Row],[STARS]], FIND("Stars:", Table22[[#This Row],[STARS]]) + 6, LEN(Table22[[#This Row],[STARS]])))
  ),
"Unknown")</f>
        <v xml:space="preserve">
Corinna Harfouch, 
Christiane Paul, 
Svenja Jung, 
Leonie Benesch
</v>
      </c>
      <c r="V3121">
        <v>986</v>
      </c>
      <c r="W3121">
        <v>0</v>
      </c>
      <c r="X3121">
        <v>0</v>
      </c>
    </row>
    <row r="3122" spans="1:24" x14ac:dyDescent="0.3">
      <c r="A3122" t="s">
        <v>10290</v>
      </c>
      <c r="C3122" t="s">
        <v>10290</v>
      </c>
      <c r="D3122" t="str">
        <v>(2020â€“ )</v>
      </c>
      <c r="E3122" t="str" cm="1">
        <f t="array" ref="E3122">_xlfn.LET(
  _xlpm.raw, TRIM(SUBSTITUTE(SUBSTITUTE(SUBSTITUTE(SUBSTITUTE(SUBSTITUTE(SUBSTITUTE(D3122,"(",""),")",""),"â€“","-"),"–","-"),"I",""),"V","")),
  _xlpm.cleaned, TRIM(SUBSTITUTE(SUBSTITUTE(_xlpm.raw,"-"," - "),","," ")),
  _xlpm.words, _xlfn.FILTERXML("&lt;t&gt;&lt;s&gt;" &amp; SUBSTITUTE(_xlpm.cleaned," ","&lt;/s&gt;&lt;s&gt;") &amp; "&lt;/s&gt;&lt;/t&gt;", "//s"),
  _xlpm.nums, _xlfn.TEXTJOIN("-", TRUE, IF(ISNUMBER(--_xlpm.words), _xlpm.words, "")),
  IFERROR(_xlpm.nums, "")
)</f>
        <v>2020</v>
      </c>
      <c r="F3122" t="s">
        <v>19675</v>
      </c>
      <c r="G3122" t="s">
        <v>25</v>
      </c>
      <c r="I3122" t="s">
        <v>25</v>
      </c>
      <c r="K3122">
        <v>5</v>
      </c>
      <c r="M3122">
        <v>5</v>
      </c>
      <c r="O3122" t="s">
        <v>10291</v>
      </c>
      <c r="P3122" t="s">
        <v>10292</v>
      </c>
      <c r="R3122" t="s">
        <v>1894</v>
      </c>
      <c r="S3122" t="s">
        <v>1894</v>
      </c>
      <c r="T3122" t="str">
        <f>IFERROR(
  IF(TRIM(Table22[[#This Row],[STARS]])="", "Unknown",
    TRIM(MID(Table22[[#This Row],[STARS]], FIND("Stars:", Table22[[#This Row],[STARS]]) + 6, LEN(Table22[[#This Row],[STARS]])))
  ),
"Unknown")</f>
        <v xml:space="preserve">
Tyler Nathan, 
Tyler James Nathan, 
Aaliyah Cinello, 
Gracen Daly
</v>
      </c>
      <c r="V3122">
        <v>87</v>
      </c>
      <c r="W3122">
        <v>0</v>
      </c>
      <c r="X3122">
        <v>0</v>
      </c>
    </row>
    <row r="3123" spans="1:24" x14ac:dyDescent="0.3">
      <c r="A3123" t="s">
        <v>10293</v>
      </c>
      <c r="C3123" t="s">
        <v>10293</v>
      </c>
      <c r="D3123">
        <v>-2017</v>
      </c>
      <c r="E3123" t="str" cm="1">
        <f t="array" ref="E3123">_xlfn.LET(
  _xlpm.raw, TRIM(SUBSTITUTE(SUBSTITUTE(SUBSTITUTE(SUBSTITUTE(SUBSTITUTE(SUBSTITUTE(D3123,"(",""),")",""),"â€“","-"),"–","-"),"I",""),"V","")),
  _xlpm.cleaned, TRIM(SUBSTITUTE(SUBSTITUTE(_xlpm.raw,"-"," - "),","," ")),
  _xlpm.words, _xlfn.FILTERXML("&lt;t&gt;&lt;s&gt;" &amp; SUBSTITUTE(_xlpm.cleaned," ","&lt;/s&gt;&lt;s&gt;") &amp; "&lt;/s&gt;&lt;/t&gt;", "//s"),
  _xlpm.nums, _xlfn.TEXTJOIN("-", TRUE, IF(ISNUMBER(--_xlpm.words), _xlpm.words, "")),
  IFERROR(_xlpm.nums, "")
)</f>
        <v>2017</v>
      </c>
      <c r="F3123" t="s">
        <v>19682</v>
      </c>
      <c r="G3123" t="s">
        <v>81</v>
      </c>
      <c r="I3123" t="s">
        <v>81</v>
      </c>
      <c r="K3123">
        <v>7</v>
      </c>
      <c r="M3123">
        <v>7</v>
      </c>
      <c r="O3123" t="s">
        <v>10294</v>
      </c>
      <c r="P3123" t="s">
        <v>10295</v>
      </c>
      <c r="R3123" t="s">
        <v>21236</v>
      </c>
      <c r="S3123" t="s">
        <v>21236</v>
      </c>
      <c r="T3123" t="str">
        <f>IFERROR(
  IF(TRIM(Table22[[#This Row],[STARS]])="", "Unknown",
    TRIM(MID(Table22[[#This Row],[STARS]], FIND("Stars:", Table22[[#This Row],[STARS]]) + 6, LEN(Table22[[#This Row],[STARS]])))
  ),
"Unknown")</f>
        <v xml:space="preserve">
Mariam Al Ferjani, 
Ghanem Zrelli, 
Noomen Hamda, 
Mohamed Akkari
</v>
      </c>
      <c r="V3123">
        <v>1912</v>
      </c>
      <c r="W3123">
        <v>100</v>
      </c>
      <c r="X3123" t="s">
        <v>1872</v>
      </c>
    </row>
    <row r="3124" spans="1:24" x14ac:dyDescent="0.3">
      <c r="A3124" t="s">
        <v>10296</v>
      </c>
      <c r="C3124" t="s">
        <v>10296</v>
      </c>
      <c r="D3124" t="str">
        <v>(2013â€“2016)</v>
      </c>
      <c r="E3124" t="str" cm="1">
        <f t="array" ref="E3124">_xlfn.LET(
  _xlpm.raw, TRIM(SUBSTITUTE(SUBSTITUTE(SUBSTITUTE(SUBSTITUTE(SUBSTITUTE(SUBSTITUTE(D3124,"(",""),")",""),"â€“","-"),"–","-"),"I",""),"V","")),
  _xlpm.cleaned, TRIM(SUBSTITUTE(SUBSTITUTE(_xlpm.raw,"-"," - "),","," ")),
  _xlpm.words, _xlfn.FILTERXML("&lt;t&gt;&lt;s&gt;" &amp; SUBSTITUTE(_xlpm.cleaned," ","&lt;/s&gt;&lt;s&gt;") &amp; "&lt;/s&gt;&lt;/t&gt;", "//s"),
  _xlpm.nums, _xlfn.TEXTJOIN("-", TRUE, IF(ISNUMBER(--_xlpm.words), _xlpm.words, "")),
  IFERROR(_xlpm.nums, "")
)</f>
        <v>2013-2016</v>
      </c>
      <c r="F3124" t="s">
        <v>19754</v>
      </c>
      <c r="G3124" t="s">
        <v>639</v>
      </c>
      <c r="I3124" t="s">
        <v>639</v>
      </c>
      <c r="K3124">
        <v>6.5</v>
      </c>
      <c r="M3124">
        <v>6.5</v>
      </c>
      <c r="O3124" t="s">
        <v>10297</v>
      </c>
      <c r="P3124" t="s">
        <v>10298</v>
      </c>
      <c r="R3124" t="s">
        <v>1894</v>
      </c>
      <c r="S3124" t="s">
        <v>1894</v>
      </c>
      <c r="T3124" t="str">
        <f>IFERROR(
  IF(TRIM(Table22[[#This Row],[STARS]])="", "Unknown",
    TRIM(MID(Table22[[#This Row],[STARS]], FIND("Stars:", Table22[[#This Row],[STARS]]) + 6, LEN(Table22[[#This Row],[STARS]])))
  ),
"Unknown")</f>
        <v xml:space="preserve">
Reid Scott, 
Mike Bell, 
John Eric Bentley, 
Grey Griffin
</v>
      </c>
      <c r="V3124">
        <v>521</v>
      </c>
      <c r="W3124">
        <v>23</v>
      </c>
      <c r="X3124">
        <v>0</v>
      </c>
    </row>
    <row r="3125" spans="1:24" x14ac:dyDescent="0.3">
      <c r="A3125" t="s">
        <v>10299</v>
      </c>
      <c r="C3125" t="s">
        <v>10299</v>
      </c>
      <c r="D3125">
        <v>-2016</v>
      </c>
      <c r="E3125" t="str" cm="1">
        <f t="array" ref="E3125">_xlfn.LET(
  _xlpm.raw, TRIM(SUBSTITUTE(SUBSTITUTE(SUBSTITUTE(SUBSTITUTE(SUBSTITUTE(SUBSTITUTE(D3125,"(",""),")",""),"â€“","-"),"–","-"),"I",""),"V","")),
  _xlpm.cleaned, TRIM(SUBSTITUTE(SUBSTITUTE(_xlpm.raw,"-"," - "),","," ")),
  _xlpm.words, _xlfn.FILTERXML("&lt;t&gt;&lt;s&gt;" &amp; SUBSTITUTE(_xlpm.cleaned," ","&lt;/s&gt;&lt;s&gt;") &amp; "&lt;/s&gt;&lt;/t&gt;", "//s"),
  _xlpm.nums, _xlfn.TEXTJOIN("-", TRUE, IF(ISNUMBER(--_xlpm.words), _xlpm.words, "")),
  IFERROR(_xlpm.nums, "")
)</f>
        <v>2016</v>
      </c>
      <c r="F3125" t="s">
        <v>19684</v>
      </c>
      <c r="G3125" t="s">
        <v>86</v>
      </c>
      <c r="I3125" t="s">
        <v>86</v>
      </c>
      <c r="K3125">
        <v>6.8</v>
      </c>
      <c r="M3125">
        <v>6.8</v>
      </c>
      <c r="O3125" t="s">
        <v>10300</v>
      </c>
      <c r="P3125" t="s">
        <v>10301</v>
      </c>
      <c r="R3125" t="s">
        <v>21235</v>
      </c>
      <c r="S3125" t="s">
        <v>21235</v>
      </c>
      <c r="T3125" t="str">
        <f>IFERROR(
  IF(TRIM(Table22[[#This Row],[STARS]])="", "Unknown",
    TRIM(MID(Table22[[#This Row],[STARS]], FIND("Stars:", Table22[[#This Row],[STARS]]) + 6, LEN(Table22[[#This Row],[STARS]])))
  ),
"Unknown")</f>
        <v xml:space="preserve">
Juana Acosta, 
Alex BrendemÃ¼hl, 
Paco LeÃ³n, 
Manuel MorÃ³n
</v>
      </c>
      <c r="V3125">
        <v>4660</v>
      </c>
      <c r="W3125">
        <v>77</v>
      </c>
      <c r="X3125">
        <v>0</v>
      </c>
    </row>
    <row r="3126" spans="1:24" x14ac:dyDescent="0.3">
      <c r="A3126" t="s">
        <v>10302</v>
      </c>
      <c r="C3126" t="s">
        <v>10302</v>
      </c>
      <c r="D3126">
        <v>-2017</v>
      </c>
      <c r="E3126" t="str" cm="1">
        <f t="array" ref="E3126">_xlfn.LET(
  _xlpm.raw, TRIM(SUBSTITUTE(SUBSTITUTE(SUBSTITUTE(SUBSTITUTE(SUBSTITUTE(SUBSTITUTE(D3126,"(",""),")",""),"â€“","-"),"–","-"),"I",""),"V","")),
  _xlpm.cleaned, TRIM(SUBSTITUTE(SUBSTITUTE(_xlpm.raw,"-"," - "),","," ")),
  _xlpm.words, _xlfn.FILTERXML("&lt;t&gt;&lt;s&gt;" &amp; SUBSTITUTE(_xlpm.cleaned," ","&lt;/s&gt;&lt;s&gt;") &amp; "&lt;/s&gt;&lt;/t&gt;", "//s"),
  _xlpm.nums, _xlfn.TEXTJOIN("-", TRUE, IF(ISNUMBER(--_xlpm.words), _xlpm.words, "")),
  IFERROR(_xlpm.nums, "")
)</f>
        <v>2017</v>
      </c>
      <c r="F3126" t="s">
        <v>19682</v>
      </c>
      <c r="G3126" t="s">
        <v>1282</v>
      </c>
      <c r="I3126" t="s">
        <v>1282</v>
      </c>
      <c r="K3126">
        <v>5.9</v>
      </c>
      <c r="M3126">
        <v>5.9</v>
      </c>
      <c r="O3126" t="s">
        <v>10303</v>
      </c>
      <c r="P3126" t="s">
        <v>10304</v>
      </c>
      <c r="R3126" t="s">
        <v>21048</v>
      </c>
      <c r="S3126" t="s">
        <v>21048</v>
      </c>
      <c r="T3126" t="str">
        <f>IFERROR(
  IF(TRIM(Table22[[#This Row],[STARS]])="", "Unknown",
    TRIM(MID(Table22[[#This Row],[STARS]], FIND("Stars:", Table22[[#This Row],[STARS]]) + 6, LEN(Table22[[#This Row],[STARS]])))
  ),
"Unknown")</f>
        <v xml:space="preserve">
Sharon Stone, 
Jason Lewis, 
Tommy Flanagan, 
Christina Moore
</v>
      </c>
      <c r="V3126">
        <v>1327</v>
      </c>
      <c r="W3126">
        <v>99</v>
      </c>
      <c r="X3126">
        <v>0</v>
      </c>
    </row>
    <row r="3127" spans="1:24" x14ac:dyDescent="0.3">
      <c r="A3127" t="s">
        <v>10305</v>
      </c>
      <c r="C3127" t="s">
        <v>10305</v>
      </c>
      <c r="D3127">
        <v>-2017</v>
      </c>
      <c r="E3127" t="str" cm="1">
        <f t="array" ref="E3127">_xlfn.LET(
  _xlpm.raw, TRIM(SUBSTITUTE(SUBSTITUTE(SUBSTITUTE(SUBSTITUTE(SUBSTITUTE(SUBSTITUTE(D3127,"(",""),")",""),"â€“","-"),"–","-"),"I",""),"V","")),
  _xlpm.cleaned, TRIM(SUBSTITUTE(SUBSTITUTE(_xlpm.raw,"-"," - "),","," ")),
  _xlpm.words, _xlfn.FILTERXML("&lt;t&gt;&lt;s&gt;" &amp; SUBSTITUTE(_xlpm.cleaned," ","&lt;/s&gt;&lt;s&gt;") &amp; "&lt;/s&gt;&lt;/t&gt;", "//s"),
  _xlpm.nums, _xlfn.TEXTJOIN("-", TRUE, IF(ISNUMBER(--_xlpm.words), _xlpm.words, "")),
  IFERROR(_xlpm.nums, "")
)</f>
        <v>2017</v>
      </c>
      <c r="F3127" t="s">
        <v>19682</v>
      </c>
      <c r="G3127" t="s">
        <v>191</v>
      </c>
      <c r="I3127" t="s">
        <v>191</v>
      </c>
      <c r="K3127">
        <v>4.5999999999999996</v>
      </c>
      <c r="M3127">
        <v>4.5999999999999996</v>
      </c>
      <c r="O3127" t="s">
        <v>10306</v>
      </c>
      <c r="P3127" t="s">
        <v>10307</v>
      </c>
      <c r="R3127" t="s">
        <v>21234</v>
      </c>
      <c r="S3127" t="s">
        <v>21234</v>
      </c>
      <c r="T3127" t="str">
        <f>IFERROR(
  IF(TRIM(Table22[[#This Row],[STARS]])="", "Unknown",
    TRIM(MID(Table22[[#This Row],[STARS]], FIND("Stars:", Table22[[#This Row],[STARS]]) + 6, LEN(Table22[[#This Row],[STARS]])))
  ),
"Unknown")</f>
        <v xml:space="preserve">
Kaniehtiio Horn, 
Ezra Buzzington, 
Eamon Farren, 
Justin Rain
</v>
      </c>
      <c r="V3127">
        <v>1446</v>
      </c>
      <c r="W3127">
        <v>91</v>
      </c>
      <c r="X3127">
        <v>0</v>
      </c>
    </row>
    <row r="3128" spans="1:24" x14ac:dyDescent="0.3">
      <c r="A3128" t="s">
        <v>10308</v>
      </c>
      <c r="C3128" t="s">
        <v>10308</v>
      </c>
      <c r="D3128" t="str">
        <v>(1994â€“1999)</v>
      </c>
      <c r="E3128" t="str" cm="1">
        <f t="array" ref="E3128">_xlfn.LET(
  _xlpm.raw, TRIM(SUBSTITUTE(SUBSTITUTE(SUBSTITUTE(SUBSTITUTE(SUBSTITUTE(SUBSTITUTE(D3128,"(",""),")",""),"â€“","-"),"–","-"),"I",""),"V","")),
  _xlpm.cleaned, TRIM(SUBSTITUTE(SUBSTITUTE(_xlpm.raw,"-"," - "),","," ")),
  _xlpm.words, _xlfn.FILTERXML("&lt;t&gt;&lt;s&gt;" &amp; SUBSTITUTE(_xlpm.cleaned," ","&lt;/s&gt;&lt;s&gt;") &amp; "&lt;/s&gt;&lt;/t&gt;", "//s"),
  _xlpm.nums, _xlfn.TEXTJOIN("-", TRUE, IF(ISNUMBER(--_xlpm.words), _xlpm.words, "")),
  IFERROR(_xlpm.nums, "")
)</f>
        <v>1994-1999</v>
      </c>
      <c r="F3128" t="s">
        <v>19885</v>
      </c>
      <c r="G3128" t="s">
        <v>15</v>
      </c>
      <c r="I3128" t="s">
        <v>15</v>
      </c>
      <c r="K3128">
        <v>7.3</v>
      </c>
      <c r="M3128">
        <v>7.3</v>
      </c>
      <c r="O3128" t="s">
        <v>10310</v>
      </c>
      <c r="P3128" t="s">
        <v>10311</v>
      </c>
      <c r="R3128" t="s">
        <v>1894</v>
      </c>
      <c r="S3128" t="s">
        <v>1894</v>
      </c>
      <c r="T3128" t="str">
        <f>IFERROR(
  IF(TRIM(Table22[[#This Row],[STARS]])="", "Unknown",
    TRIM(MID(Table22[[#This Row],[STARS]], FIND("Stars:", Table22[[#This Row],[STARS]]) + 6, LEN(Table22[[#This Row],[STARS]])))
  ),
"Unknown")</f>
        <v xml:space="preserve">
Rodger Bumpass, 
Jennifer Hale, 
Scott Menville, 
Eric Monette
</v>
      </c>
      <c r="V3128">
        <v>1787</v>
      </c>
      <c r="W3128">
        <v>21</v>
      </c>
      <c r="X3128">
        <v>0</v>
      </c>
    </row>
    <row r="3129" spans="1:24" x14ac:dyDescent="0.3">
      <c r="A3129" t="s">
        <v>10312</v>
      </c>
      <c r="C3129" t="s">
        <v>10312</v>
      </c>
      <c r="D3129">
        <v>0</v>
      </c>
      <c r="E3129" t="str" cm="1">
        <f t="array" ref="E3129">_xlfn.LET(
  _xlpm.raw, TRIM(SUBSTITUTE(SUBSTITUTE(SUBSTITUTE(SUBSTITUTE(SUBSTITUTE(SUBSTITUTE(D3129,"(",""),")",""),"â€“","-"),"–","-"),"I",""),"V","")),
  _xlpm.cleaned, TRIM(SUBSTITUTE(SUBSTITUTE(_xlpm.raw,"-"," - "),","," ")),
  _xlpm.words, _xlfn.FILTERXML("&lt;t&gt;&lt;s&gt;" &amp; SUBSTITUTE(_xlpm.cleaned," ","&lt;/s&gt;&lt;s&gt;") &amp; "&lt;/s&gt;&lt;/t&gt;", "//s"),
  _xlpm.nums, _xlfn.TEXTJOIN("-", TRUE, IF(ISNUMBER(--_xlpm.words), _xlpm.words, "")),
  IFERROR(_xlpm.nums, "")
)</f>
        <v>0</v>
      </c>
      <c r="F3129" t="s">
        <v>19829</v>
      </c>
      <c r="G3129" t="s">
        <v>7945</v>
      </c>
      <c r="I3129" t="s">
        <v>7945</v>
      </c>
      <c r="K3129">
        <v>0</v>
      </c>
      <c r="M3129">
        <v>0</v>
      </c>
      <c r="O3129" t="s">
        <v>10313</v>
      </c>
      <c r="P3129" t="s">
        <v>10314</v>
      </c>
      <c r="R3129" t="s">
        <v>1894</v>
      </c>
      <c r="S3129" t="s">
        <v>1894</v>
      </c>
      <c r="T3129" t="str">
        <f>IFERROR(
  IF(TRIM(Table22[[#This Row],[STARS]])="", "Unknown",
    TRIM(MID(Table22[[#This Row],[STARS]], FIND("Stars:", Table22[[#This Row],[STARS]]) + 6, LEN(Table22[[#This Row],[STARS]])))
  ),
"Unknown")</f>
        <v xml:space="preserve">
Tahir Raj Bhasin, 
Shweta Tripathi, 
Anchal Singh, 
Surya Sharma
</v>
      </c>
      <c r="V3129">
        <v>0</v>
      </c>
      <c r="W3129">
        <v>0</v>
      </c>
      <c r="X3129">
        <v>0</v>
      </c>
    </row>
    <row r="3130" spans="1:24" x14ac:dyDescent="0.3">
      <c r="A3130" t="s">
        <v>10315</v>
      </c>
      <c r="C3130" t="s">
        <v>10315</v>
      </c>
      <c r="D3130">
        <v>-2019</v>
      </c>
      <c r="E3130" t="str" cm="1">
        <f t="array" ref="E3130">_xlfn.LET(
  _xlpm.raw, TRIM(SUBSTITUTE(SUBSTITUTE(SUBSTITUTE(SUBSTITUTE(SUBSTITUTE(SUBSTITUTE(D3130,"(",""),")",""),"â€“","-"),"–","-"),"I",""),"V","")),
  _xlpm.cleaned, TRIM(SUBSTITUTE(SUBSTITUTE(_xlpm.raw,"-"," - "),","," ")),
  _xlpm.words, _xlfn.FILTERXML("&lt;t&gt;&lt;s&gt;" &amp; SUBSTITUTE(_xlpm.cleaned," ","&lt;/s&gt;&lt;s&gt;") &amp; "&lt;/s&gt;&lt;/t&gt;", "//s"),
  _xlpm.nums, _xlfn.TEXTJOIN("-", TRUE, IF(ISNUMBER(--_xlpm.words), _xlpm.words, "")),
  IFERROR(_xlpm.nums, "")
)</f>
        <v>2019</v>
      </c>
      <c r="F3130" t="s">
        <v>19677</v>
      </c>
      <c r="G3130" t="s">
        <v>7183</v>
      </c>
      <c r="I3130" t="s">
        <v>7183</v>
      </c>
      <c r="K3130">
        <v>7.6</v>
      </c>
      <c r="M3130">
        <v>7.6</v>
      </c>
      <c r="O3130" t="s">
        <v>10316</v>
      </c>
      <c r="P3130" t="s">
        <v>10317</v>
      </c>
      <c r="R3130" t="s">
        <v>1894</v>
      </c>
      <c r="S3130" t="s">
        <v>1894</v>
      </c>
      <c r="T3130" t="str">
        <f>IFERROR(
  IF(TRIM(Table22[[#This Row],[STARS]])="", "Unknown",
    TRIM(MID(Table22[[#This Row],[STARS]], FIND("Stars:", Table22[[#This Row],[STARS]]) + 6, LEN(Table22[[#This Row],[STARS]])))
  ),
"Unknown")</f>
        <v xml:space="preserve">
Jun Cao, 
Cheng Chang, 
Ivan Chen, 
Li Dong
</v>
      </c>
      <c r="V3130">
        <v>154</v>
      </c>
      <c r="W3130">
        <v>0</v>
      </c>
      <c r="X3130">
        <v>0</v>
      </c>
    </row>
    <row r="3131" spans="1:24" x14ac:dyDescent="0.3">
      <c r="A3131" t="s">
        <v>10318</v>
      </c>
      <c r="C3131" t="s">
        <v>10318</v>
      </c>
      <c r="D3131" t="str">
        <v>(2019â€“ )</v>
      </c>
      <c r="E3131" t="str" cm="1">
        <f t="array" ref="E3131">_xlfn.LET(
  _xlpm.raw, TRIM(SUBSTITUTE(SUBSTITUTE(SUBSTITUTE(SUBSTITUTE(SUBSTITUTE(SUBSTITUTE(D3131,"(",""),")",""),"â€“","-"),"–","-"),"I",""),"V","")),
  _xlpm.cleaned, TRIM(SUBSTITUTE(SUBSTITUTE(_xlpm.raw,"-"," - "),","," ")),
  _xlpm.words, _xlfn.FILTERXML("&lt;t&gt;&lt;s&gt;" &amp; SUBSTITUTE(_xlpm.cleaned," ","&lt;/s&gt;&lt;s&gt;") &amp; "&lt;/s&gt;&lt;/t&gt;", "//s"),
  _xlpm.nums, _xlfn.TEXTJOIN("-", TRUE, IF(ISNUMBER(--_xlpm.words), _xlpm.words, "")),
  IFERROR(_xlpm.nums, "")
)</f>
        <v>2019</v>
      </c>
      <c r="F3131" t="s">
        <v>19677</v>
      </c>
      <c r="G3131" t="s">
        <v>81</v>
      </c>
      <c r="I3131" t="s">
        <v>81</v>
      </c>
      <c r="K3131">
        <v>7.6</v>
      </c>
      <c r="M3131">
        <v>7.6</v>
      </c>
      <c r="O3131" t="s">
        <v>10319</v>
      </c>
      <c r="P3131" t="s">
        <v>10320</v>
      </c>
      <c r="R3131" t="s">
        <v>1894</v>
      </c>
      <c r="S3131" t="s">
        <v>1894</v>
      </c>
      <c r="T3131" t="str">
        <f>IFERROR(
  IF(TRIM(Table22[[#This Row],[STARS]])="", "Unknown",
    TRIM(MID(Table22[[#This Row],[STARS]], FIND("Stars:", Table22[[#This Row],[STARS]]) + 6, LEN(Table22[[#This Row],[STARS]])))
  ),
"Unknown")</f>
        <v xml:space="preserve">
MartÃ­n Altomaro, 
Norma AngÃ©lica, 
Enrique Arreola, 
Ari Brickman
</v>
      </c>
      <c r="V3131">
        <v>732</v>
      </c>
      <c r="W3131">
        <v>45</v>
      </c>
      <c r="X3131">
        <v>0</v>
      </c>
    </row>
    <row r="3132" spans="1:24" x14ac:dyDescent="0.3">
      <c r="A3132" t="s">
        <v>10321</v>
      </c>
      <c r="C3132" t="s">
        <v>10321</v>
      </c>
      <c r="D3132" t="str">
        <v>(2020â€“ )</v>
      </c>
      <c r="E3132" t="str" cm="1">
        <f t="array" ref="E3132">_xlfn.LET(
  _xlpm.raw, TRIM(SUBSTITUTE(SUBSTITUTE(SUBSTITUTE(SUBSTITUTE(SUBSTITUTE(SUBSTITUTE(D3132,"(",""),")",""),"â€“","-"),"–","-"),"I",""),"V","")),
  _xlpm.cleaned, TRIM(SUBSTITUTE(SUBSTITUTE(_xlpm.raw,"-"," - "),","," ")),
  _xlpm.words, _xlfn.FILTERXML("&lt;t&gt;&lt;s&gt;" &amp; SUBSTITUTE(_xlpm.cleaned," ","&lt;/s&gt;&lt;s&gt;") &amp; "&lt;/s&gt;&lt;/t&gt;", "//s"),
  _xlpm.nums, _xlfn.TEXTJOIN("-", TRUE, IF(ISNUMBER(--_xlpm.words), _xlpm.words, "")),
  IFERROR(_xlpm.nums, "")
)</f>
        <v>2020</v>
      </c>
      <c r="F3132" t="s">
        <v>19675</v>
      </c>
      <c r="G3132" t="s">
        <v>801</v>
      </c>
      <c r="I3132" t="s">
        <v>801</v>
      </c>
      <c r="K3132">
        <v>6.4</v>
      </c>
      <c r="M3132">
        <v>6.4</v>
      </c>
      <c r="O3132" t="s">
        <v>10322</v>
      </c>
      <c r="P3132" t="s">
        <v>10323</v>
      </c>
      <c r="R3132" t="s">
        <v>1894</v>
      </c>
      <c r="S3132" t="s">
        <v>1894</v>
      </c>
      <c r="T3132" t="str">
        <f>IFERROR(
  IF(TRIM(Table22[[#This Row],[STARS]])="", "Unknown",
    TRIM(MID(Table22[[#This Row],[STARS]], FIND("Stars:", Table22[[#This Row],[STARS]]) + 6, LEN(Table22[[#This Row],[STARS]])))
  ),
"Unknown")</f>
        <v xml:space="preserve">
Syra Madad, 
Jake Glanville, 
Sarah Ives, 
Holly Goracke
</v>
      </c>
      <c r="V3132">
        <v>2627</v>
      </c>
      <c r="W3132">
        <v>50</v>
      </c>
      <c r="X3132">
        <v>0</v>
      </c>
    </row>
    <row r="3133" spans="1:24" x14ac:dyDescent="0.3">
      <c r="A3133" t="s">
        <v>10324</v>
      </c>
      <c r="C3133" t="s">
        <v>10324</v>
      </c>
      <c r="D3133">
        <v>-2013</v>
      </c>
      <c r="E3133" t="str" cm="1">
        <f t="array" ref="E3133">_xlfn.LET(
  _xlpm.raw, TRIM(SUBSTITUTE(SUBSTITUTE(SUBSTITUTE(SUBSTITUTE(SUBSTITUTE(SUBSTITUTE(D3133,"(",""),")",""),"â€“","-"),"–","-"),"I",""),"V","")),
  _xlpm.cleaned, TRIM(SUBSTITUTE(SUBSTITUTE(_xlpm.raw,"-"," - "),","," ")),
  _xlpm.words, _xlfn.FILTERXML("&lt;t&gt;&lt;s&gt;" &amp; SUBSTITUTE(_xlpm.cleaned," ","&lt;/s&gt;&lt;s&gt;") &amp; "&lt;/s&gt;&lt;/t&gt;", "//s"),
  _xlpm.nums, _xlfn.TEXTJOIN("-", TRUE, IF(ISNUMBER(--_xlpm.words), _xlpm.words, "")),
  IFERROR(_xlpm.nums, "")
)</f>
        <v>2013</v>
      </c>
      <c r="F3133" t="s">
        <v>19674</v>
      </c>
      <c r="G3133" t="s">
        <v>86</v>
      </c>
      <c r="I3133" t="s">
        <v>86</v>
      </c>
      <c r="K3133">
        <v>5.0999999999999996</v>
      </c>
      <c r="M3133">
        <v>5.0999999999999996</v>
      </c>
      <c r="O3133" t="s">
        <v>10325</v>
      </c>
      <c r="P3133" t="s">
        <v>10326</v>
      </c>
      <c r="R3133" t="s">
        <v>1894</v>
      </c>
      <c r="S3133" t="s">
        <v>1894</v>
      </c>
      <c r="T3133" t="str">
        <f>IFERROR(
  IF(TRIM(Table22[[#This Row],[STARS]])="", "Unknown",
    TRIM(MID(Table22[[#This Row],[STARS]], FIND("Stars:", Table22[[#This Row],[STARS]]) + 6, LEN(Table22[[#This Row],[STARS]])))
  ),
"Unknown")</f>
        <v xml:space="preserve">
Val Lauren, 
Christian Patrick, 
James Franco, 
Travis Mathews
</v>
      </c>
      <c r="V3133">
        <v>2472</v>
      </c>
      <c r="W3133">
        <v>60</v>
      </c>
      <c r="X3133" t="s">
        <v>1494</v>
      </c>
    </row>
    <row r="3134" spans="1:24" x14ac:dyDescent="0.3">
      <c r="A3134" t="s">
        <v>10327</v>
      </c>
      <c r="C3134" t="s">
        <v>10327</v>
      </c>
      <c r="D3134" t="str">
        <v>(2018â€“ )</v>
      </c>
      <c r="E3134" t="str" cm="1">
        <f t="array" ref="E3134">_xlfn.LET(
  _xlpm.raw, TRIM(SUBSTITUTE(SUBSTITUTE(SUBSTITUTE(SUBSTITUTE(SUBSTITUTE(SUBSTITUTE(D3134,"(",""),")",""),"â€“","-"),"–","-"),"I",""),"V","")),
  _xlpm.cleaned, TRIM(SUBSTITUTE(SUBSTITUTE(_xlpm.raw,"-"," - "),","," ")),
  _xlpm.words, _xlfn.FILTERXML("&lt;t&gt;&lt;s&gt;" &amp; SUBSTITUTE(_xlpm.cleaned," ","&lt;/s&gt;&lt;s&gt;") &amp; "&lt;/s&gt;&lt;/t&gt;", "//s"),
  _xlpm.nums, _xlfn.TEXTJOIN("-", TRUE, IF(ISNUMBER(--_xlpm.words), _xlpm.words, "")),
  IFERROR(_xlpm.nums, "")
)</f>
        <v>2018</v>
      </c>
      <c r="F3134" t="s">
        <v>19693</v>
      </c>
      <c r="G3134" t="s">
        <v>801</v>
      </c>
      <c r="I3134" t="s">
        <v>801</v>
      </c>
      <c r="K3134">
        <v>7.6</v>
      </c>
      <c r="M3134">
        <v>7.6</v>
      </c>
      <c r="O3134" t="s">
        <v>10328</v>
      </c>
      <c r="P3134" t="s">
        <v>10329</v>
      </c>
      <c r="R3134" t="s">
        <v>1894</v>
      </c>
      <c r="S3134" t="s">
        <v>1894</v>
      </c>
      <c r="T3134" t="str">
        <f>IFERROR(
  IF(TRIM(Table22[[#This Row],[STARS]])="", "Unknown",
    TRIM(MID(Table22[[#This Row],[STARS]], FIND("Stars:", Table22[[#This Row],[STARS]]) + 6, LEN(Table22[[#This Row],[STARS]])))
  ),
"Unknown")</f>
        <v xml:space="preserve">
Frank Grillo, 
Buakaw Banchamek, 
Julio Cesar Chavez, 
Kru Dam
</v>
      </c>
      <c r="V3134">
        <v>735</v>
      </c>
      <c r="W3134">
        <v>40</v>
      </c>
      <c r="X3134">
        <v>0</v>
      </c>
    </row>
    <row r="3135" spans="1:24" x14ac:dyDescent="0.3">
      <c r="A3135" t="s">
        <v>10330</v>
      </c>
      <c r="C3135" t="s">
        <v>10330</v>
      </c>
      <c r="D3135">
        <v>0</v>
      </c>
      <c r="E3135" t="str" cm="1">
        <f t="array" ref="E3135">_xlfn.LET(
  _xlpm.raw, TRIM(SUBSTITUTE(SUBSTITUTE(SUBSTITUTE(SUBSTITUTE(SUBSTITUTE(SUBSTITUTE(D3135,"(",""),")",""),"â€“","-"),"–","-"),"I",""),"V","")),
  _xlpm.cleaned, TRIM(SUBSTITUTE(SUBSTITUTE(_xlpm.raw,"-"," - "),","," ")),
  _xlpm.words, _xlfn.FILTERXML("&lt;t&gt;&lt;s&gt;" &amp; SUBSTITUTE(_xlpm.cleaned," ","&lt;/s&gt;&lt;s&gt;") &amp; "&lt;/s&gt;&lt;/t&gt;", "//s"),
  _xlpm.nums, _xlfn.TEXTJOIN("-", TRUE, IF(ISNUMBER(--_xlpm.words), _xlpm.words, "")),
  IFERROR(_xlpm.nums, "")
)</f>
        <v>0</v>
      </c>
      <c r="F3135" t="s">
        <v>19829</v>
      </c>
      <c r="G3135" t="s">
        <v>47</v>
      </c>
      <c r="I3135" t="s">
        <v>47</v>
      </c>
      <c r="K3135">
        <v>0</v>
      </c>
      <c r="M3135">
        <v>0</v>
      </c>
      <c r="O3135" t="s">
        <v>10331</v>
      </c>
      <c r="P3135" t="s">
        <v>10332</v>
      </c>
      <c r="R3135" t="s">
        <v>1894</v>
      </c>
      <c r="S3135" t="s">
        <v>1894</v>
      </c>
      <c r="T3135" t="str">
        <f>IFERROR(
  IF(TRIM(Table22[[#This Row],[STARS]])="", "Unknown",
    TRIM(MID(Table22[[#This Row],[STARS]], FIND("Stars:", Table22[[#This Row],[STARS]]) + 6, LEN(Table22[[#This Row],[STARS]])))
  ),
"Unknown")</f>
        <v xml:space="preserve">
Zoey Deutch, 
Glen Powell, 
Tonjha Richardson
</v>
      </c>
      <c r="V3135">
        <v>0</v>
      </c>
      <c r="W3135">
        <v>0</v>
      </c>
      <c r="X3135">
        <v>0</v>
      </c>
    </row>
    <row r="3136" spans="1:24" x14ac:dyDescent="0.3">
      <c r="A3136" t="s">
        <v>10333</v>
      </c>
      <c r="C3136" t="s">
        <v>10333</v>
      </c>
      <c r="D3136">
        <v>0</v>
      </c>
      <c r="E3136" t="str" cm="1">
        <f t="array" ref="E3136">_xlfn.LET(
  _xlpm.raw, TRIM(SUBSTITUTE(SUBSTITUTE(SUBSTITUTE(SUBSTITUTE(SUBSTITUTE(SUBSTITUTE(D3136,"(",""),")",""),"â€“","-"),"–","-"),"I",""),"V","")),
  _xlpm.cleaned, TRIM(SUBSTITUTE(SUBSTITUTE(_xlpm.raw,"-"," - "),","," ")),
  _xlpm.words, _xlfn.FILTERXML("&lt;t&gt;&lt;s&gt;" &amp; SUBSTITUTE(_xlpm.cleaned," ","&lt;/s&gt;&lt;s&gt;") &amp; "&lt;/s&gt;&lt;/t&gt;", "//s"),
  _xlpm.nums, _xlfn.TEXTJOIN("-", TRUE, IF(ISNUMBER(--_xlpm.words), _xlpm.words, "")),
  IFERROR(_xlpm.nums, "")
)</f>
        <v>0</v>
      </c>
      <c r="F3136" t="s">
        <v>19829</v>
      </c>
      <c r="G3136" t="s">
        <v>55</v>
      </c>
      <c r="I3136" t="s">
        <v>55</v>
      </c>
      <c r="K3136">
        <v>0</v>
      </c>
      <c r="M3136">
        <v>0</v>
      </c>
      <c r="O3136" t="s">
        <v>10334</v>
      </c>
      <c r="P3136" t="s">
        <v>10335</v>
      </c>
      <c r="R3136" t="s">
        <v>1894</v>
      </c>
      <c r="S3136" t="s">
        <v>1894</v>
      </c>
      <c r="T3136" t="str">
        <f>IFERROR(
  IF(TRIM(Table22[[#This Row],[STARS]])="", "Unknown",
    TRIM(MID(Table22[[#This Row],[STARS]], FIND("Stars:", Table22[[#This Row],[STARS]]) + 6, LEN(Table22[[#This Row],[STARS]])))
  ),
"Unknown")</f>
        <v xml:space="preserve">
Monica Barbaro, 
Arnold Schwarzenegger
</v>
      </c>
      <c r="V3136">
        <v>0</v>
      </c>
      <c r="W3136">
        <v>0</v>
      </c>
      <c r="X3136">
        <v>0</v>
      </c>
    </row>
    <row r="3137" spans="1:24" x14ac:dyDescent="0.3">
      <c r="A3137" t="s">
        <v>10336</v>
      </c>
      <c r="C3137" t="s">
        <v>10336</v>
      </c>
      <c r="D3137">
        <v>-2016</v>
      </c>
      <c r="E3137" t="str" cm="1">
        <f t="array" ref="E3137">_xlfn.LET(
  _xlpm.raw, TRIM(SUBSTITUTE(SUBSTITUTE(SUBSTITUTE(SUBSTITUTE(SUBSTITUTE(SUBSTITUTE(D3137,"(",""),")",""),"â€“","-"),"–","-"),"I",""),"V","")),
  _xlpm.cleaned, TRIM(SUBSTITUTE(SUBSTITUTE(_xlpm.raw,"-"," - "),","," ")),
  _xlpm.words, _xlfn.FILTERXML("&lt;t&gt;&lt;s&gt;" &amp; SUBSTITUTE(_xlpm.cleaned," ","&lt;/s&gt;&lt;s&gt;") &amp; "&lt;/s&gt;&lt;/t&gt;", "//s"),
  _xlpm.nums, _xlfn.TEXTJOIN("-", TRUE, IF(ISNUMBER(--_xlpm.words), _xlpm.words, "")),
  IFERROR(_xlpm.nums, "")
)</f>
        <v>2016</v>
      </c>
      <c r="F3137" t="s">
        <v>19684</v>
      </c>
      <c r="G3137" t="s">
        <v>1095</v>
      </c>
      <c r="I3137" t="s">
        <v>1095</v>
      </c>
      <c r="K3137">
        <v>6.3</v>
      </c>
      <c r="M3137">
        <v>6.3</v>
      </c>
      <c r="O3137" t="s">
        <v>10337</v>
      </c>
      <c r="P3137" t="s">
        <v>10338</v>
      </c>
      <c r="R3137" t="s">
        <v>1894</v>
      </c>
      <c r="S3137" t="s">
        <v>1894</v>
      </c>
      <c r="T3137" t="str">
        <f>IFERROR(
  IF(TRIM(Table22[[#This Row],[STARS]])="", "Unknown",
    TRIM(MID(Table22[[#This Row],[STARS]], FIND("Stars:", Table22[[#This Row],[STARS]]) + 6, LEN(Table22[[#This Row],[STARS]])))
  ),
"Unknown")</f>
        <v xml:space="preserve">
Robert Gustafsson, 
Iwar Wiklander, 
David Wiberg, 
Shima Niavarani
</v>
      </c>
      <c r="V3137">
        <v>5595</v>
      </c>
      <c r="W3137">
        <v>108</v>
      </c>
      <c r="X3137">
        <v>0</v>
      </c>
    </row>
    <row r="3138" spans="1:24" x14ac:dyDescent="0.3">
      <c r="A3138" t="s">
        <v>10339</v>
      </c>
      <c r="C3138" t="s">
        <v>10339</v>
      </c>
      <c r="D3138">
        <v>-2018</v>
      </c>
      <c r="E3138" t="str" cm="1">
        <f t="array" ref="E3138">_xlfn.LET(
  _xlpm.raw, TRIM(SUBSTITUTE(SUBSTITUTE(SUBSTITUTE(SUBSTITUTE(SUBSTITUTE(SUBSTITUTE(D3138,"(",""),")",""),"â€“","-"),"–","-"),"I",""),"V","")),
  _xlpm.cleaned, TRIM(SUBSTITUTE(SUBSTITUTE(_xlpm.raw,"-"," - "),","," ")),
  _xlpm.words, _xlfn.FILTERXML("&lt;t&gt;&lt;s&gt;" &amp; SUBSTITUTE(_xlpm.cleaned," ","&lt;/s&gt;&lt;s&gt;") &amp; "&lt;/s&gt;&lt;/t&gt;", "//s"),
  _xlpm.nums, _xlfn.TEXTJOIN("-", TRUE, IF(ISNUMBER(--_xlpm.words), _xlpm.words, "")),
  IFERROR(_xlpm.nums, "")
)</f>
        <v>2018</v>
      </c>
      <c r="F3138" t="s">
        <v>19693</v>
      </c>
      <c r="G3138" t="s">
        <v>86</v>
      </c>
      <c r="I3138" t="s">
        <v>86</v>
      </c>
      <c r="K3138">
        <v>7.9</v>
      </c>
      <c r="M3138">
        <v>7.9</v>
      </c>
      <c r="O3138" t="s">
        <v>10340</v>
      </c>
      <c r="P3138" t="s">
        <v>10341</v>
      </c>
      <c r="R3138" t="s">
        <v>21233</v>
      </c>
      <c r="S3138" t="s">
        <v>21233</v>
      </c>
      <c r="T3138" t="str">
        <f>IFERROR(
  IF(TRIM(Table22[[#This Row],[STARS]])="", "Unknown",
    TRIM(MID(Table22[[#This Row],[STARS]], FIND("Stars:", Table22[[#This Row],[STARS]]) + 6, LEN(Table22[[#This Row],[STARS]])))
  ),
"Unknown")</f>
        <v xml:space="preserve">
Sanjay Mishra, 
Deepak Dobriyal, 
Sarika Singh, 
Isha Talwar
</v>
      </c>
      <c r="V3138">
        <v>3875</v>
      </c>
      <c r="W3138">
        <v>109</v>
      </c>
      <c r="X3138">
        <v>0</v>
      </c>
    </row>
    <row r="3139" spans="1:24" x14ac:dyDescent="0.3">
      <c r="A3139" t="s">
        <v>10342</v>
      </c>
      <c r="C3139" t="s">
        <v>10342</v>
      </c>
      <c r="D3139">
        <v>-2018</v>
      </c>
      <c r="E3139" t="str" cm="1">
        <f t="array" ref="E3139">_xlfn.LET(
  _xlpm.raw, TRIM(SUBSTITUTE(SUBSTITUTE(SUBSTITUTE(SUBSTITUTE(SUBSTITUTE(SUBSTITUTE(D3139,"(",""),")",""),"â€“","-"),"–","-"),"I",""),"V","")),
  _xlpm.cleaned, TRIM(SUBSTITUTE(SUBSTITUTE(_xlpm.raw,"-"," - "),","," ")),
  _xlpm.words, _xlfn.FILTERXML("&lt;t&gt;&lt;s&gt;" &amp; SUBSTITUTE(_xlpm.cleaned," ","&lt;/s&gt;&lt;s&gt;") &amp; "&lt;/s&gt;&lt;/t&gt;", "//s"),
  _xlpm.nums, _xlfn.TEXTJOIN("-", TRUE, IF(ISNUMBER(--_xlpm.words), _xlpm.words, "")),
  IFERROR(_xlpm.nums, "")
)</f>
        <v>2018</v>
      </c>
      <c r="F3139" t="s">
        <v>19693</v>
      </c>
      <c r="G3139" t="s">
        <v>801</v>
      </c>
      <c r="I3139" t="s">
        <v>801</v>
      </c>
      <c r="K3139">
        <v>7.4</v>
      </c>
      <c r="M3139">
        <v>7.4</v>
      </c>
      <c r="O3139" t="s">
        <v>10343</v>
      </c>
      <c r="P3139" t="s">
        <v>10344</v>
      </c>
      <c r="R3139" t="s">
        <v>21232</v>
      </c>
      <c r="S3139" t="s">
        <v>21232</v>
      </c>
      <c r="T3139" t="str">
        <f>IFERROR(
  IF(TRIM(Table22[[#This Row],[STARS]])="", "Unknown",
    TRIM(MID(Table22[[#This Row],[STARS]], FIND("Stars:", Table22[[#This Row],[STARS]]) + 6, LEN(Table22[[#This Row],[STARS]])))
  ),
"Unknown")</f>
        <v xml:space="preserve">
Sandi Tan, 
Jasmine Kin Kia Ng, 
Philip Cheah, 
Sophia Siddique Harvey
</v>
      </c>
      <c r="V3139">
        <v>4707</v>
      </c>
      <c r="W3139">
        <v>97</v>
      </c>
      <c r="X3139">
        <v>0</v>
      </c>
    </row>
    <row r="3140" spans="1:24" x14ac:dyDescent="0.3">
      <c r="A3140" t="s">
        <v>10345</v>
      </c>
      <c r="C3140" t="s">
        <v>10345</v>
      </c>
      <c r="D3140">
        <v>-2016</v>
      </c>
      <c r="E3140" t="str" cm="1">
        <f t="array" ref="E3140">_xlfn.LET(
  _xlpm.raw, TRIM(SUBSTITUTE(SUBSTITUTE(SUBSTITUTE(SUBSTITUTE(SUBSTITUTE(SUBSTITUTE(D3140,"(",""),")",""),"â€“","-"),"–","-"),"I",""),"V","")),
  _xlpm.cleaned, TRIM(SUBSTITUTE(SUBSTITUTE(_xlpm.raw,"-"," - "),","," ")),
  _xlpm.words, _xlfn.FILTERXML("&lt;t&gt;&lt;s&gt;" &amp; SUBSTITUTE(_xlpm.cleaned," ","&lt;/s&gt;&lt;s&gt;") &amp; "&lt;/s&gt;&lt;/t&gt;", "//s"),
  _xlpm.nums, _xlfn.TEXTJOIN("-", TRUE, IF(ISNUMBER(--_xlpm.words), _xlpm.words, "")),
  IFERROR(_xlpm.nums, "")
)</f>
        <v>2016</v>
      </c>
      <c r="F3140" t="s">
        <v>19684</v>
      </c>
      <c r="G3140" t="s">
        <v>86</v>
      </c>
      <c r="I3140" t="s">
        <v>86</v>
      </c>
      <c r="K3140">
        <v>6.3</v>
      </c>
      <c r="M3140">
        <v>6.3</v>
      </c>
      <c r="O3140" t="s">
        <v>10346</v>
      </c>
      <c r="P3140" t="s">
        <v>10347</v>
      </c>
      <c r="R3140" t="s">
        <v>19926</v>
      </c>
      <c r="S3140" t="s">
        <v>19926</v>
      </c>
      <c r="T3140" t="str">
        <f>IFERROR(
  IF(TRIM(Table22[[#This Row],[STARS]])="", "Unknown",
    TRIM(MID(Table22[[#This Row],[STARS]], FIND("Stars:", Table22[[#This Row],[STARS]]) + 6, LEN(Table22[[#This Row],[STARS]])))
  ),
"Unknown")</f>
        <v xml:space="preserve">
Ben Schnetzer, 
Kelly Macdonald, 
Sam Hazeldine, 
Ella Purnell
</v>
      </c>
      <c r="V3140">
        <v>552</v>
      </c>
      <c r="W3140">
        <v>123</v>
      </c>
      <c r="X3140">
        <v>0</v>
      </c>
    </row>
    <row r="3141" spans="1:24" x14ac:dyDescent="0.3">
      <c r="A3141" t="s">
        <v>10348</v>
      </c>
      <c r="C3141" t="s">
        <v>10348</v>
      </c>
      <c r="D3141">
        <v>-2015</v>
      </c>
      <c r="E3141" t="str" cm="1">
        <f t="array" ref="E3141">_xlfn.LET(
  _xlpm.raw, TRIM(SUBSTITUTE(SUBSTITUTE(SUBSTITUTE(SUBSTITUTE(SUBSTITUTE(SUBSTITUTE(D3141,"(",""),")",""),"â€“","-"),"–","-"),"I",""),"V","")),
  _xlpm.cleaned, TRIM(SUBSTITUTE(SUBSTITUTE(_xlpm.raw,"-"," - "),","," ")),
  _xlpm.words, _xlfn.FILTERXML("&lt;t&gt;&lt;s&gt;" &amp; SUBSTITUTE(_xlpm.cleaned," ","&lt;/s&gt;&lt;s&gt;") &amp; "&lt;/s&gt;&lt;/t&gt;", "//s"),
  _xlpm.nums, _xlfn.TEXTJOIN("-", TRUE, IF(ISNUMBER(--_xlpm.words), _xlpm.words, "")),
  IFERROR(_xlpm.nums, "")
)</f>
        <v>2015</v>
      </c>
      <c r="F3141" t="s">
        <v>19688</v>
      </c>
      <c r="G3141" t="s">
        <v>91</v>
      </c>
      <c r="I3141" t="s">
        <v>91</v>
      </c>
      <c r="K3141">
        <v>7.4</v>
      </c>
      <c r="M3141">
        <v>7.4</v>
      </c>
      <c r="O3141" t="s">
        <v>10349</v>
      </c>
      <c r="P3141" t="s">
        <v>10350</v>
      </c>
      <c r="R3141" t="s">
        <v>21231</v>
      </c>
      <c r="S3141" t="s">
        <v>21231</v>
      </c>
      <c r="T3141" t="str">
        <f>IFERROR(
  IF(TRIM(Table22[[#This Row],[STARS]])="", "Unknown",
    TRIM(MID(Table22[[#This Row],[STARS]], FIND("Stars:", Table22[[#This Row],[STARS]]) + 6, LEN(Table22[[#This Row],[STARS]])))
  ),
"Unknown")</f>
        <v xml:space="preserve">
Ertan Saban, 
Serkan Keskin, 
Funda Eryigit, 
Luran Ahmeti
</v>
      </c>
      <c r="V3141">
        <v>13108</v>
      </c>
      <c r="W3141">
        <v>110</v>
      </c>
      <c r="X3141">
        <v>0</v>
      </c>
    </row>
    <row r="3142" spans="1:24" x14ac:dyDescent="0.3">
      <c r="A3142" t="s">
        <v>10351</v>
      </c>
      <c r="C3142" t="s">
        <v>10351</v>
      </c>
      <c r="D3142" t="str">
        <v>(2017â€“ )</v>
      </c>
      <c r="E3142" t="str" cm="1">
        <f t="array" ref="E3142">_xlfn.LET(
  _xlpm.raw, TRIM(SUBSTITUTE(SUBSTITUTE(SUBSTITUTE(SUBSTITUTE(SUBSTITUTE(SUBSTITUTE(D3142,"(",""),")",""),"â€“","-"),"–","-"),"I",""),"V","")),
  _xlpm.cleaned, TRIM(SUBSTITUTE(SUBSTITUTE(_xlpm.raw,"-"," - "),","," ")),
  _xlpm.words, _xlfn.FILTERXML("&lt;t&gt;&lt;s&gt;" &amp; SUBSTITUTE(_xlpm.cleaned," ","&lt;/s&gt;&lt;s&gt;") &amp; "&lt;/s&gt;&lt;/t&gt;", "//s"),
  _xlpm.nums, _xlfn.TEXTJOIN("-", TRUE, IF(ISNUMBER(--_xlpm.words), _xlpm.words, "")),
  IFERROR(_xlpm.nums, "")
)</f>
        <v>2017</v>
      </c>
      <c r="F3142" t="s">
        <v>19682</v>
      </c>
      <c r="G3142" t="s">
        <v>5867</v>
      </c>
      <c r="I3142" t="s">
        <v>5867</v>
      </c>
      <c r="K3142">
        <v>6.8</v>
      </c>
      <c r="M3142">
        <v>6.8</v>
      </c>
      <c r="O3142" t="s">
        <v>10352</v>
      </c>
      <c r="P3142" t="s">
        <v>10353</v>
      </c>
      <c r="R3142" t="s">
        <v>1894</v>
      </c>
      <c r="S3142" t="s">
        <v>1894</v>
      </c>
      <c r="T3142" t="str">
        <f>IFERROR(
  IF(TRIM(Table22[[#This Row],[STARS]])="", "Unknown",
    TRIM(MID(Table22[[#This Row],[STARS]], FIND("Stars:", Table22[[#This Row],[STARS]]) + 6, LEN(Table22[[#This Row],[STARS]])))
  ),
"Unknown")</f>
        <v xml:space="preserve">
Diana Kaarina, 
Lili Beaudoin, 
Ingrid Nilson, 
Travis Turner
</v>
      </c>
      <c r="V3142">
        <v>77</v>
      </c>
      <c r="W3142">
        <v>11</v>
      </c>
      <c r="X3142">
        <v>0</v>
      </c>
    </row>
    <row r="3143" spans="1:24" x14ac:dyDescent="0.3">
      <c r="A3143" t="s">
        <v>10354</v>
      </c>
      <c r="C3143" t="s">
        <v>10354</v>
      </c>
      <c r="D3143" t="str">
        <v>(2018â€“ )</v>
      </c>
      <c r="E3143" t="str" cm="1">
        <f t="array" ref="E3143">_xlfn.LET(
  _xlpm.raw, TRIM(SUBSTITUTE(SUBSTITUTE(SUBSTITUTE(SUBSTITUTE(SUBSTITUTE(SUBSTITUTE(D3143,"(",""),")",""),"â€“","-"),"–","-"),"I",""),"V","")),
  _xlpm.cleaned, TRIM(SUBSTITUTE(SUBSTITUTE(_xlpm.raw,"-"," - "),","," ")),
  _xlpm.words, _xlfn.FILTERXML("&lt;t&gt;&lt;s&gt;" &amp; SUBSTITUTE(_xlpm.cleaned," ","&lt;/s&gt;&lt;s&gt;") &amp; "&lt;/s&gt;&lt;/t&gt;", "//s"),
  _xlpm.nums, _xlfn.TEXTJOIN("-", TRUE, IF(ISNUMBER(--_xlpm.words), _xlpm.words, "")),
  IFERROR(_xlpm.nums, "")
)</f>
        <v>2018</v>
      </c>
      <c r="F3143" t="s">
        <v>19693</v>
      </c>
      <c r="G3143" t="s">
        <v>25</v>
      </c>
      <c r="I3143" t="s">
        <v>25</v>
      </c>
      <c r="K3143">
        <v>6.1</v>
      </c>
      <c r="M3143">
        <v>6.1</v>
      </c>
      <c r="O3143" t="s">
        <v>10355</v>
      </c>
      <c r="P3143" t="s">
        <v>10356</v>
      </c>
      <c r="R3143" t="s">
        <v>1894</v>
      </c>
      <c r="S3143" t="s">
        <v>1894</v>
      </c>
      <c r="T3143" t="str">
        <f>IFERROR(
  IF(TRIM(Table22[[#This Row],[STARS]])="", "Unknown",
    TRIM(MID(Table22[[#This Row],[STARS]], FIND("Stars:", Table22[[#This Row],[STARS]]) + 6, LEN(Table22[[#This Row],[STARS]])))
  ),
"Unknown")</f>
        <v xml:space="preserve">
Judith Cabral, 
Sarah Natochenny, 
Keira Johnson, 
Joy Salaretti
</v>
      </c>
      <c r="V3143">
        <v>238</v>
      </c>
      <c r="W3143">
        <v>13</v>
      </c>
      <c r="X3143">
        <v>0</v>
      </c>
    </row>
    <row r="3144" spans="1:24" x14ac:dyDescent="0.3">
      <c r="A3144" t="s">
        <v>10357</v>
      </c>
      <c r="C3144" t="s">
        <v>10357</v>
      </c>
      <c r="D3144" t="str">
        <v>(2018â€“ )</v>
      </c>
      <c r="E3144" t="str" cm="1">
        <f t="array" ref="E3144">_xlfn.LET(
  _xlpm.raw, TRIM(SUBSTITUTE(SUBSTITUTE(SUBSTITUTE(SUBSTITUTE(SUBSTITUTE(SUBSTITUTE(D3144,"(",""),")",""),"â€“","-"),"–","-"),"I",""),"V","")),
  _xlpm.cleaned, TRIM(SUBSTITUTE(SUBSTITUTE(_xlpm.raw,"-"," - "),","," ")),
  _xlpm.words, _xlfn.FILTERXML("&lt;t&gt;&lt;s&gt;" &amp; SUBSTITUTE(_xlpm.cleaned," ","&lt;/s&gt;&lt;s&gt;") &amp; "&lt;/s&gt;&lt;/t&gt;", "//s"),
  _xlpm.nums, _xlfn.TEXTJOIN("-", TRUE, IF(ISNUMBER(--_xlpm.words), _xlpm.words, "")),
  IFERROR(_xlpm.nums, "")
)</f>
        <v>2018</v>
      </c>
      <c r="F3144" t="s">
        <v>19693</v>
      </c>
      <c r="G3144" t="s">
        <v>86</v>
      </c>
      <c r="I3144" t="s">
        <v>86</v>
      </c>
      <c r="K3144">
        <v>4.2</v>
      </c>
      <c r="M3144">
        <v>4.2</v>
      </c>
      <c r="O3144" t="s">
        <v>10358</v>
      </c>
      <c r="P3144" t="s">
        <v>10359</v>
      </c>
      <c r="R3144" t="s">
        <v>1894</v>
      </c>
      <c r="S3144" t="s">
        <v>1894</v>
      </c>
      <c r="T3144" t="str">
        <f>IFERROR(
  IF(TRIM(Table22[[#This Row],[STARS]])="", "Unknown",
    TRIM(MID(Table22[[#This Row],[STARS]], FIND("Stars:", Table22[[#This Row],[STARS]]) + 6, LEN(Table22[[#This Row],[STARS]])))
  ),
"Unknown")</f>
        <v xml:space="preserve">
Johanna Francella, 
Juan Manuel Guilera, 
Laura Laprida, 
Noelia Marzol
</v>
      </c>
      <c r="V3144">
        <v>142</v>
      </c>
      <c r="W3144">
        <v>60</v>
      </c>
      <c r="X3144">
        <v>0</v>
      </c>
    </row>
    <row r="3145" spans="1:24" x14ac:dyDescent="0.3">
      <c r="A3145" t="s">
        <v>10360</v>
      </c>
      <c r="C3145" t="s">
        <v>10360</v>
      </c>
      <c r="D3145">
        <v>-2015</v>
      </c>
      <c r="E3145" t="str" cm="1">
        <f t="array" ref="E3145">_xlfn.LET(
  _xlpm.raw, TRIM(SUBSTITUTE(SUBSTITUTE(SUBSTITUTE(SUBSTITUTE(SUBSTITUTE(SUBSTITUTE(D3145,"(",""),")",""),"â€“","-"),"–","-"),"I",""),"V","")),
  _xlpm.cleaned, TRIM(SUBSTITUTE(SUBSTITUTE(_xlpm.raw,"-"," - "),","," ")),
  _xlpm.words, _xlfn.FILTERXML("&lt;t&gt;&lt;s&gt;" &amp; SUBSTITUTE(_xlpm.cleaned," ","&lt;/s&gt;&lt;s&gt;") &amp; "&lt;/s&gt;&lt;/t&gt;", "//s"),
  _xlpm.nums, _xlfn.TEXTJOIN("-", TRUE, IF(ISNUMBER(--_xlpm.words), _xlpm.words, "")),
  IFERROR(_xlpm.nums, "")
)</f>
        <v>2015</v>
      </c>
      <c r="F3145" t="s">
        <v>19688</v>
      </c>
      <c r="G3145" t="s">
        <v>91</v>
      </c>
      <c r="I3145" t="s">
        <v>91</v>
      </c>
      <c r="K3145">
        <v>7</v>
      </c>
      <c r="M3145">
        <v>7</v>
      </c>
      <c r="O3145" t="s">
        <v>10361</v>
      </c>
      <c r="P3145" t="s">
        <v>10362</v>
      </c>
      <c r="R3145" t="s">
        <v>21230</v>
      </c>
      <c r="S3145" t="s">
        <v>21230</v>
      </c>
      <c r="T3145" t="str">
        <f>IFERROR(
  IF(TRIM(Table22[[#This Row],[STARS]])="", "Unknown",
    TRIM(MID(Table22[[#This Row],[STARS]], FIND("Stars:", Table22[[#This Row],[STARS]]) + 6, LEN(Table22[[#This Row],[STARS]])))
  ),
"Unknown")</f>
        <v xml:space="preserve">
Sarah Jane Dias, 
Rajshri Deshpande, 
Sandhya Mridul, 
Amy Maghera
</v>
      </c>
      <c r="V3145">
        <v>2774</v>
      </c>
      <c r="W3145">
        <v>121</v>
      </c>
      <c r="X3145">
        <v>0</v>
      </c>
    </row>
    <row r="3146" spans="1:24" x14ac:dyDescent="0.3">
      <c r="A3146" t="s">
        <v>10363</v>
      </c>
      <c r="C3146" t="s">
        <v>10363</v>
      </c>
      <c r="D3146" t="str">
        <v>(2018â€“2019)</v>
      </c>
      <c r="E3146" t="str" cm="1">
        <f t="array" ref="E3146">_xlfn.LET(
  _xlpm.raw, TRIM(SUBSTITUTE(SUBSTITUTE(SUBSTITUTE(SUBSTITUTE(SUBSTITUTE(SUBSTITUTE(D3146,"(",""),")",""),"â€“","-"),"–","-"),"I",""),"V","")),
  _xlpm.cleaned, TRIM(SUBSTITUTE(SUBSTITUTE(_xlpm.raw,"-"," - "),","," ")),
  _xlpm.words, _xlfn.FILTERXML("&lt;t&gt;&lt;s&gt;" &amp; SUBSTITUTE(_xlpm.cleaned," ","&lt;/s&gt;&lt;s&gt;") &amp; "&lt;/s&gt;&lt;/t&gt;", "//s"),
  _xlpm.nums, _xlfn.TEXTJOIN("-", TRUE, IF(ISNUMBER(--_xlpm.words), _xlpm.words, "")),
  IFERROR(_xlpm.nums, "")
)</f>
        <v>2018-2019</v>
      </c>
      <c r="F3146" t="s">
        <v>19788</v>
      </c>
      <c r="G3146" t="s">
        <v>25</v>
      </c>
      <c r="I3146" t="s">
        <v>25</v>
      </c>
      <c r="K3146">
        <v>6.5</v>
      </c>
      <c r="M3146">
        <v>6.5</v>
      </c>
      <c r="O3146" t="s">
        <v>10364</v>
      </c>
      <c r="P3146" t="s">
        <v>10365</v>
      </c>
      <c r="R3146" t="s">
        <v>1894</v>
      </c>
      <c r="S3146" t="s">
        <v>1894</v>
      </c>
      <c r="T3146" t="str">
        <f>IFERROR(
  IF(TRIM(Table22[[#This Row],[STARS]])="", "Unknown",
    TRIM(MID(Table22[[#This Row],[STARS]], FIND("Stars:", Table22[[#This Row],[STARS]]) + 6, LEN(Table22[[#This Row],[STARS]])))
  ),
"Unknown")</f>
        <v xml:space="preserve">
Eddy Lee, 
Erica Schroeder, 
Tom Wayland
</v>
      </c>
      <c r="V3146">
        <v>375</v>
      </c>
      <c r="W3146">
        <v>0</v>
      </c>
      <c r="X3146">
        <v>0</v>
      </c>
    </row>
    <row r="3147" spans="1:24" x14ac:dyDescent="0.3">
      <c r="A3147" t="s">
        <v>10366</v>
      </c>
      <c r="C3147" t="s">
        <v>10366</v>
      </c>
      <c r="D3147">
        <v>-2010</v>
      </c>
      <c r="E3147" t="str" cm="1">
        <f t="array" ref="E3147">_xlfn.LET(
  _xlpm.raw, TRIM(SUBSTITUTE(SUBSTITUTE(SUBSTITUTE(SUBSTITUTE(SUBSTITUTE(SUBSTITUTE(D3147,"(",""),")",""),"â€“","-"),"–","-"),"I",""),"V","")),
  _xlpm.cleaned, TRIM(SUBSTITUTE(SUBSTITUTE(_xlpm.raw,"-"," - "),","," ")),
  _xlpm.words, _xlfn.FILTERXML("&lt;t&gt;&lt;s&gt;" &amp; SUBSTITUTE(_xlpm.cleaned," ","&lt;/s&gt;&lt;s&gt;") &amp; "&lt;/s&gt;&lt;/t&gt;", "//s"),
  _xlpm.nums, _xlfn.TEXTJOIN("-", TRUE, IF(ISNUMBER(--_xlpm.words), _xlpm.words, "")),
  IFERROR(_xlpm.nums, "")
)</f>
        <v>2010</v>
      </c>
      <c r="F3147" t="s">
        <v>19738</v>
      </c>
      <c r="G3147" t="s">
        <v>43</v>
      </c>
      <c r="I3147" t="s">
        <v>43</v>
      </c>
      <c r="K3147">
        <v>6.7</v>
      </c>
      <c r="M3147">
        <v>6.7</v>
      </c>
      <c r="O3147" t="s">
        <v>10367</v>
      </c>
      <c r="P3147" t="s">
        <v>10368</v>
      </c>
      <c r="R3147" t="s">
        <v>21229</v>
      </c>
      <c r="S3147" t="s">
        <v>21229</v>
      </c>
      <c r="T3147" t="str">
        <f>IFERROR(
  IF(TRIM(Table22[[#This Row],[STARS]])="", "Unknown",
    TRIM(MID(Table22[[#This Row],[STARS]], FIND("Stars:", Table22[[#This Row],[STARS]]) + 6, LEN(Table22[[#This Row],[STARS]])))
  ),
"Unknown")</f>
        <v xml:space="preserve">
Kalki Koechlin, 
Prashant Prakash, 
Naseeruddin Shah, 
Gulshan Devaiah
</v>
      </c>
      <c r="V3147">
        <v>3667</v>
      </c>
      <c r="W3147">
        <v>103</v>
      </c>
      <c r="X3147">
        <v>0</v>
      </c>
    </row>
    <row r="3148" spans="1:24" x14ac:dyDescent="0.3">
      <c r="A3148" t="s">
        <v>10369</v>
      </c>
      <c r="C3148" t="s">
        <v>10369</v>
      </c>
      <c r="D3148">
        <v>-2016</v>
      </c>
      <c r="E3148" t="str" cm="1">
        <f t="array" ref="E3148">_xlfn.LET(
  _xlpm.raw, TRIM(SUBSTITUTE(SUBSTITUTE(SUBSTITUTE(SUBSTITUTE(SUBSTITUTE(SUBSTITUTE(D3148,"(",""),")",""),"â€“","-"),"–","-"),"I",""),"V","")),
  _xlpm.cleaned, TRIM(SUBSTITUTE(SUBSTITUTE(_xlpm.raw,"-"," - "),","," ")),
  _xlpm.words, _xlfn.FILTERXML("&lt;t&gt;&lt;s&gt;" &amp; SUBSTITUTE(_xlpm.cleaned," ","&lt;/s&gt;&lt;s&gt;") &amp; "&lt;/s&gt;&lt;/t&gt;", "//s"),
  _xlpm.nums, _xlfn.TEXTJOIN("-", TRUE, IF(ISNUMBER(--_xlpm.words), _xlpm.words, "")),
  IFERROR(_xlpm.nums, "")
)</f>
        <v>2016</v>
      </c>
      <c r="F3148" t="s">
        <v>19684</v>
      </c>
      <c r="G3148" t="s">
        <v>34</v>
      </c>
      <c r="I3148" t="s">
        <v>34</v>
      </c>
      <c r="K3148">
        <v>8.4</v>
      </c>
      <c r="M3148">
        <v>8.4</v>
      </c>
      <c r="O3148" t="s">
        <v>10370</v>
      </c>
      <c r="P3148" t="s">
        <v>10371</v>
      </c>
      <c r="R3148" t="s">
        <v>1894</v>
      </c>
      <c r="S3148" t="s">
        <v>1894</v>
      </c>
      <c r="T3148" t="str">
        <f>IFERROR(
  IF(TRIM(Table22[[#This Row],[STARS]])="", "Unknown",
    TRIM(MID(Table22[[#This Row],[STARS]], FIND("Stars:", Table22[[#This Row],[STARS]]) + 6, LEN(Table22[[#This Row],[STARS]])))
  ),
"Unknown")</f>
        <v xml:space="preserve">
Erdal BesikÃ§ioglu, 
Yasemin Kay Allen, 
Melis Birkan, 
Saygin Soysal
</v>
      </c>
      <c r="V3148">
        <v>4079</v>
      </c>
      <c r="W3148">
        <v>60</v>
      </c>
      <c r="X3148">
        <v>0</v>
      </c>
    </row>
    <row r="3149" spans="1:24" x14ac:dyDescent="0.3">
      <c r="A3149" t="s">
        <v>10372</v>
      </c>
      <c r="C3149" t="s">
        <v>10372</v>
      </c>
      <c r="D3149">
        <v>0</v>
      </c>
      <c r="E3149" t="str" cm="1">
        <f t="array" ref="E3149">_xlfn.LET(
  _xlpm.raw, TRIM(SUBSTITUTE(SUBSTITUTE(SUBSTITUTE(SUBSTITUTE(SUBSTITUTE(SUBSTITUTE(D3149,"(",""),")",""),"â€“","-"),"–","-"),"I",""),"V","")),
  _xlpm.cleaned, TRIM(SUBSTITUTE(SUBSTITUTE(_xlpm.raw,"-"," - "),","," ")),
  _xlpm.words, _xlfn.FILTERXML("&lt;t&gt;&lt;s&gt;" &amp; SUBSTITUTE(_xlpm.cleaned," ","&lt;/s&gt;&lt;s&gt;") &amp; "&lt;/s&gt;&lt;/t&gt;", "//s"),
  _xlpm.nums, _xlfn.TEXTJOIN("-", TRUE, IF(ISNUMBER(--_xlpm.words), _xlpm.words, "")),
  IFERROR(_xlpm.nums, "")
)</f>
        <v>0</v>
      </c>
      <c r="F3149" t="s">
        <v>19829</v>
      </c>
      <c r="G3149" t="s">
        <v>1780</v>
      </c>
      <c r="I3149" t="s">
        <v>1780</v>
      </c>
      <c r="K3149">
        <v>0</v>
      </c>
      <c r="M3149">
        <v>0</v>
      </c>
      <c r="O3149" t="s">
        <v>10373</v>
      </c>
      <c r="P3149" t="s">
        <v>118</v>
      </c>
      <c r="R3149" t="s">
        <v>1894</v>
      </c>
      <c r="S3149" t="s">
        <v>1894</v>
      </c>
      <c r="T3149" t="str">
        <f>IFERROR(
  IF(TRIM(Table22[[#This Row],[STARS]])="", "Unknown",
    TRIM(MID(Table22[[#This Row],[STARS]], FIND("Stars:", Table22[[#This Row],[STARS]]) + 6, LEN(Table22[[#This Row],[STARS]])))
  ),
"Unknown")</f>
        <v>Unknown</v>
      </c>
      <c r="V3149">
        <v>0</v>
      </c>
      <c r="W3149">
        <v>0</v>
      </c>
      <c r="X3149">
        <v>0</v>
      </c>
    </row>
    <row r="3150" spans="1:24" x14ac:dyDescent="0.3">
      <c r="A3150" t="s">
        <v>10374</v>
      </c>
      <c r="C3150" t="s">
        <v>10374</v>
      </c>
      <c r="D3150">
        <v>-2005</v>
      </c>
      <c r="E3150" t="str" cm="1">
        <f t="array" ref="E3150">_xlfn.LET(
  _xlpm.raw, TRIM(SUBSTITUTE(SUBSTITUTE(SUBSTITUTE(SUBSTITUTE(SUBSTITUTE(SUBSTITUTE(D3150,"(",""),")",""),"â€“","-"),"–","-"),"I",""),"V","")),
  _xlpm.cleaned, TRIM(SUBSTITUTE(SUBSTITUTE(_xlpm.raw,"-"," - "),","," ")),
  _xlpm.words, _xlfn.FILTERXML("&lt;t&gt;&lt;s&gt;" &amp; SUBSTITUTE(_xlpm.cleaned," ","&lt;/s&gt;&lt;s&gt;") &amp; "&lt;/s&gt;&lt;/t&gt;", "//s"),
  _xlpm.nums, _xlfn.TEXTJOIN("-", TRUE, IF(ISNUMBER(--_xlpm.words), _xlpm.words, "")),
  IFERROR(_xlpm.nums, "")
)</f>
        <v>2005</v>
      </c>
      <c r="F3150" t="s">
        <v>19680</v>
      </c>
      <c r="G3150" t="s">
        <v>68</v>
      </c>
      <c r="I3150" t="s">
        <v>68</v>
      </c>
      <c r="K3150">
        <v>6.5</v>
      </c>
      <c r="M3150">
        <v>6.5</v>
      </c>
      <c r="O3150" t="s">
        <v>10375</v>
      </c>
      <c r="P3150" t="s">
        <v>10376</v>
      </c>
      <c r="R3150" t="s">
        <v>1894</v>
      </c>
      <c r="S3150" t="s">
        <v>1894</v>
      </c>
      <c r="T3150" t="str">
        <f>IFERROR(
  IF(TRIM(Table22[[#This Row],[STARS]])="", "Unknown",
    TRIM(MID(Table22[[#This Row],[STARS]], FIND("Stars:", Table22[[#This Row],[STARS]]) + 6, LEN(Table22[[#This Row],[STARS]])))
  ),
"Unknown")</f>
        <v xml:space="preserve">
Mark Duplass, 
Katie Aselton, 
Rhett Wilkins, 
Julie Fischer
</v>
      </c>
      <c r="V3150">
        <v>4978</v>
      </c>
      <c r="W3150">
        <v>85</v>
      </c>
      <c r="X3150" t="s">
        <v>3773</v>
      </c>
    </row>
    <row r="3151" spans="1:24" x14ac:dyDescent="0.3">
      <c r="A3151" t="s">
        <v>10377</v>
      </c>
      <c r="C3151" t="s">
        <v>10377</v>
      </c>
      <c r="D3151" t="str">
        <v>(2016â€“ )</v>
      </c>
      <c r="E3151" t="str" cm="1">
        <f t="array" ref="E3151">_xlfn.LET(
  _xlpm.raw, TRIM(SUBSTITUTE(SUBSTITUTE(SUBSTITUTE(SUBSTITUTE(SUBSTITUTE(SUBSTITUTE(D3151,"(",""),")",""),"â€“","-"),"–","-"),"I",""),"V","")),
  _xlpm.cleaned, TRIM(SUBSTITUTE(SUBSTITUTE(_xlpm.raw,"-"," - "),","," ")),
  _xlpm.words, _xlfn.FILTERXML("&lt;t&gt;&lt;s&gt;" &amp; SUBSTITUTE(_xlpm.cleaned," ","&lt;/s&gt;&lt;s&gt;") &amp; "&lt;/s&gt;&lt;/t&gt;", "//s"),
  _xlpm.nums, _xlfn.TEXTJOIN("-", TRUE, IF(ISNUMBER(--_xlpm.words), _xlpm.words, "")),
  IFERROR(_xlpm.nums, "")
)</f>
        <v>2016</v>
      </c>
      <c r="F3151" t="s">
        <v>19684</v>
      </c>
      <c r="G3151" t="s">
        <v>5795</v>
      </c>
      <c r="I3151" t="s">
        <v>5795</v>
      </c>
      <c r="K3151">
        <v>5.9</v>
      </c>
      <c r="M3151">
        <v>5.9</v>
      </c>
      <c r="O3151" t="s">
        <v>10378</v>
      </c>
      <c r="P3151" t="s">
        <v>10379</v>
      </c>
      <c r="R3151" t="s">
        <v>1894</v>
      </c>
      <c r="S3151" t="s">
        <v>1894</v>
      </c>
      <c r="T3151" t="str">
        <f>IFERROR(
  IF(TRIM(Table22[[#This Row],[STARS]])="", "Unknown",
    TRIM(MID(Table22[[#This Row],[STARS]], FIND("Stars:", Table22[[#This Row],[STARS]]) + 6, LEN(Table22[[#This Row],[STARS]])))
  ),
"Unknown")</f>
        <v xml:space="preserve">
Victor Yerrid, 
Dorien Davies, 
Misty Rosas, 
Donna Kimball
</v>
      </c>
      <c r="V3151">
        <v>320</v>
      </c>
      <c r="W3151">
        <v>11</v>
      </c>
      <c r="X3151">
        <v>0</v>
      </c>
    </row>
    <row r="3152" spans="1:24" x14ac:dyDescent="0.3">
      <c r="A3152" t="s">
        <v>10380</v>
      </c>
      <c r="C3152" t="s">
        <v>10380</v>
      </c>
      <c r="D3152">
        <v>-2017</v>
      </c>
      <c r="E3152" t="str" cm="1">
        <f t="array" ref="E3152">_xlfn.LET(
  _xlpm.raw, TRIM(SUBSTITUTE(SUBSTITUTE(SUBSTITUTE(SUBSTITUTE(SUBSTITUTE(SUBSTITUTE(D3152,"(",""),")",""),"â€“","-"),"–","-"),"I",""),"V","")),
  _xlpm.cleaned, TRIM(SUBSTITUTE(SUBSTITUTE(_xlpm.raw,"-"," - "),","," ")),
  _xlpm.words, _xlfn.FILTERXML("&lt;t&gt;&lt;s&gt;" &amp; SUBSTITUTE(_xlpm.cleaned," ","&lt;/s&gt;&lt;s&gt;") &amp; "&lt;/s&gt;&lt;/t&gt;", "//s"),
  _xlpm.nums, _xlfn.TEXTJOIN("-", TRUE, IF(ISNUMBER(--_xlpm.words), _xlpm.words, "")),
  IFERROR(_xlpm.nums, "")
)</f>
        <v>2017</v>
      </c>
      <c r="F3152" t="s">
        <v>19682</v>
      </c>
      <c r="G3152" t="s">
        <v>104</v>
      </c>
      <c r="I3152" t="s">
        <v>104</v>
      </c>
      <c r="K3152">
        <v>7.1</v>
      </c>
      <c r="M3152">
        <v>7.1</v>
      </c>
      <c r="O3152" t="s">
        <v>10381</v>
      </c>
      <c r="P3152" t="s">
        <v>10382</v>
      </c>
      <c r="R3152" t="s">
        <v>1894</v>
      </c>
      <c r="S3152" t="s">
        <v>1894</v>
      </c>
      <c r="T3152" t="str">
        <f>IFERROR(
  IF(TRIM(Table22[[#This Row],[STARS]])="", "Unknown",
    TRIM(MID(Table22[[#This Row],[STARS]], FIND("Stars:", Table22[[#This Row],[STARS]]) + 6, LEN(Table22[[#This Row],[STARS]])))
  ),
"Unknown")</f>
        <v xml:space="preserve">
Si Won Choi, 
Kang So-ra, 
Myoung Gong, 
Mi-ri Gyeon
</v>
      </c>
      <c r="V3152">
        <v>536</v>
      </c>
      <c r="W3152">
        <v>0</v>
      </c>
      <c r="X3152">
        <v>0</v>
      </c>
    </row>
    <row r="3153" spans="1:24" x14ac:dyDescent="0.3">
      <c r="A3153" t="s">
        <v>10383</v>
      </c>
      <c r="C3153" t="s">
        <v>10383</v>
      </c>
      <c r="D3153">
        <v>-2015</v>
      </c>
      <c r="E3153" t="str" cm="1">
        <f t="array" ref="E3153">_xlfn.LET(
  _xlpm.raw, TRIM(SUBSTITUTE(SUBSTITUTE(SUBSTITUTE(SUBSTITUTE(SUBSTITUTE(SUBSTITUTE(D3153,"(",""),")",""),"â€“","-"),"–","-"),"I",""),"V","")),
  _xlpm.cleaned, TRIM(SUBSTITUTE(SUBSTITUTE(_xlpm.raw,"-"," - "),","," ")),
  _xlpm.words, _xlfn.FILTERXML("&lt;t&gt;&lt;s&gt;" &amp; SUBSTITUTE(_xlpm.cleaned," ","&lt;/s&gt;&lt;s&gt;") &amp; "&lt;/s&gt;&lt;/t&gt;", "//s"),
  _xlpm.nums, _xlfn.TEXTJOIN("-", TRUE, IF(ISNUMBER(--_xlpm.words), _xlpm.words, "")),
  IFERROR(_xlpm.nums, "")
)</f>
        <v>2015</v>
      </c>
      <c r="F3153" t="s">
        <v>19688</v>
      </c>
      <c r="G3153" t="s">
        <v>104</v>
      </c>
      <c r="I3153" t="s">
        <v>104</v>
      </c>
      <c r="K3153">
        <v>5.3</v>
      </c>
      <c r="M3153">
        <v>5.3</v>
      </c>
      <c r="O3153" t="s">
        <v>10384</v>
      </c>
      <c r="P3153" t="s">
        <v>10385</v>
      </c>
      <c r="R3153" t="s">
        <v>21228</v>
      </c>
      <c r="S3153" t="s">
        <v>21228</v>
      </c>
      <c r="T3153" t="str">
        <f>IFERROR(
  IF(TRIM(Table22[[#This Row],[STARS]])="", "Unknown",
    TRIM(MID(Table22[[#This Row],[STARS]], FIND("Stars:", Table22[[#This Row],[STARS]]) + 6, LEN(Table22[[#This Row],[STARS]])))
  ),
"Unknown")</f>
        <v xml:space="preserve">
Dustin Milligan, 
Luke Bracey, 
Emily Meade, 
Kyle Bornheimer
</v>
      </c>
      <c r="V3153">
        <v>1478</v>
      </c>
      <c r="W3153">
        <v>98</v>
      </c>
      <c r="X3153">
        <v>0</v>
      </c>
    </row>
    <row r="3154" spans="1:24" x14ac:dyDescent="0.3">
      <c r="A3154" t="s">
        <v>10386</v>
      </c>
      <c r="C3154" t="s">
        <v>10386</v>
      </c>
      <c r="D3154" t="str">
        <v>(2016 TV Movie)</v>
      </c>
      <c r="E3154" t="str" cm="1">
        <f t="array" ref="E3154">_xlfn.LET(
  _xlpm.raw, TRIM(SUBSTITUTE(SUBSTITUTE(SUBSTITUTE(SUBSTITUTE(SUBSTITUTE(SUBSTITUTE(D3154,"(",""),")",""),"â€“","-"),"–","-"),"I",""),"V","")),
  _xlpm.cleaned, TRIM(SUBSTITUTE(SUBSTITUTE(_xlpm.raw,"-"," - "),","," ")),
  _xlpm.words, _xlfn.FILTERXML("&lt;t&gt;&lt;s&gt;" &amp; SUBSTITUTE(_xlpm.cleaned," ","&lt;/s&gt;&lt;s&gt;") &amp; "&lt;/s&gt;&lt;/t&gt;", "//s"),
  _xlpm.nums, _xlfn.TEXTJOIN("-", TRUE, IF(ISNUMBER(--_xlpm.words), _xlpm.words, "")),
  IFERROR(_xlpm.nums, "")
)</f>
        <v>2016</v>
      </c>
      <c r="F3154" t="s">
        <v>19684</v>
      </c>
      <c r="G3154" t="s">
        <v>86</v>
      </c>
      <c r="I3154" t="s">
        <v>86</v>
      </c>
      <c r="K3154">
        <v>7.1</v>
      </c>
      <c r="M3154">
        <v>7.1</v>
      </c>
      <c r="O3154" t="s">
        <v>10387</v>
      </c>
      <c r="P3154" t="s">
        <v>10388</v>
      </c>
      <c r="R3154" t="s">
        <v>21227</v>
      </c>
      <c r="S3154" t="s">
        <v>21227</v>
      </c>
      <c r="T3154" t="str">
        <f>IFERROR(
  IF(TRIM(Table22[[#This Row],[STARS]])="", "Unknown",
    TRIM(MID(Table22[[#This Row],[STARS]], FIND("Stars:", Table22[[#This Row],[STARS]]) + 6, LEN(Table22[[#This Row],[STARS]])))
  ),
"Unknown")</f>
        <v xml:space="preserve">
Sergio Castellitto, 
Anna Ferruzzo, 
Renato Carpentieri, 
Teresa Saponangelo
</v>
      </c>
      <c r="V3154">
        <v>208</v>
      </c>
      <c r="W3154">
        <v>104</v>
      </c>
      <c r="X3154">
        <v>0</v>
      </c>
    </row>
    <row r="3155" spans="1:24" x14ac:dyDescent="0.3">
      <c r="A3155" t="s">
        <v>10389</v>
      </c>
      <c r="C3155" t="s">
        <v>10389</v>
      </c>
      <c r="D3155">
        <v>-2018</v>
      </c>
      <c r="E3155" t="str" cm="1">
        <f t="array" ref="E3155">_xlfn.LET(
  _xlpm.raw, TRIM(SUBSTITUTE(SUBSTITUTE(SUBSTITUTE(SUBSTITUTE(SUBSTITUTE(SUBSTITUTE(D3155,"(",""),")",""),"â€“","-"),"–","-"),"I",""),"V","")),
  _xlpm.cleaned, TRIM(SUBSTITUTE(SUBSTITUTE(_xlpm.raw,"-"," - "),","," ")),
  _xlpm.words, _xlfn.FILTERXML("&lt;t&gt;&lt;s&gt;" &amp; SUBSTITUTE(_xlpm.cleaned," ","&lt;/s&gt;&lt;s&gt;") &amp; "&lt;/s&gt;&lt;/t&gt;", "//s"),
  _xlpm.nums, _xlfn.TEXTJOIN("-", TRUE, IF(ISNUMBER(--_xlpm.words), _xlpm.words, "")),
  IFERROR(_xlpm.nums, "")
)</f>
        <v>2018</v>
      </c>
      <c r="F3155" t="s">
        <v>19693</v>
      </c>
      <c r="G3155" t="s">
        <v>15</v>
      </c>
      <c r="I3155" t="s">
        <v>15</v>
      </c>
      <c r="K3155">
        <v>5.8</v>
      </c>
      <c r="M3155">
        <v>5.8</v>
      </c>
      <c r="O3155" t="s">
        <v>10390</v>
      </c>
      <c r="P3155" t="s">
        <v>8437</v>
      </c>
      <c r="R3155" t="s">
        <v>1894</v>
      </c>
      <c r="S3155" t="s">
        <v>1894</v>
      </c>
      <c r="T3155" t="str">
        <f>IFERROR(
  IF(TRIM(Table22[[#This Row],[STARS]])="", "Unknown",
    TRIM(MID(Table22[[#This Row],[STARS]], FIND("Stars:", Table22[[#This Row],[STARS]]) + 6, LEN(Table22[[#This Row],[STARS]])))
  ),
"Unknown")</f>
        <v xml:space="preserve">
Mamoru Miyano, 
Takahiro Sakurai, 
Kana Hanazawa, 
Tomokazu Sugita
</v>
      </c>
      <c r="V3155">
        <v>4578</v>
      </c>
      <c r="W3155">
        <v>101</v>
      </c>
      <c r="X3155">
        <v>0</v>
      </c>
    </row>
    <row r="3156" spans="1:24" x14ac:dyDescent="0.3">
      <c r="A3156" t="s">
        <v>10391</v>
      </c>
      <c r="C3156" t="s">
        <v>10391</v>
      </c>
      <c r="D3156">
        <v>-2020</v>
      </c>
      <c r="E3156" t="str" cm="1">
        <f t="array" ref="E3156">_xlfn.LET(
  _xlpm.raw, TRIM(SUBSTITUTE(SUBSTITUTE(SUBSTITUTE(SUBSTITUTE(SUBSTITUTE(SUBSTITUTE(D3156,"(",""),")",""),"â€“","-"),"–","-"),"I",""),"V","")),
  _xlpm.cleaned, TRIM(SUBSTITUTE(SUBSTITUTE(_xlpm.raw,"-"," - "),","," ")),
  _xlpm.words, _xlfn.FILTERXML("&lt;t&gt;&lt;s&gt;" &amp; SUBSTITUTE(_xlpm.cleaned," ","&lt;/s&gt;&lt;s&gt;") &amp; "&lt;/s&gt;&lt;/t&gt;", "//s"),
  _xlpm.nums, _xlfn.TEXTJOIN("-", TRUE, IF(ISNUMBER(--_xlpm.words), _xlpm.words, "")),
  IFERROR(_xlpm.nums, "")
)</f>
        <v>2020</v>
      </c>
      <c r="F3156" t="s">
        <v>19675</v>
      </c>
      <c r="G3156" t="s">
        <v>10392</v>
      </c>
      <c r="I3156" t="s">
        <v>10392</v>
      </c>
      <c r="K3156">
        <v>5.6</v>
      </c>
      <c r="M3156">
        <v>5.6</v>
      </c>
      <c r="O3156" t="s">
        <v>10393</v>
      </c>
      <c r="P3156" t="s">
        <v>10394</v>
      </c>
      <c r="R3156" t="s">
        <v>21226</v>
      </c>
      <c r="S3156" t="s">
        <v>21226</v>
      </c>
      <c r="T3156" t="str">
        <f>IFERROR(
  IF(TRIM(Table22[[#This Row],[STARS]])="", "Unknown",
    TRIM(MID(Table22[[#This Row],[STARS]], FIND("Stars:", Table22[[#This Row],[STARS]]) + 6, LEN(Table22[[#This Row],[STARS]])))
  ),
"Unknown")</f>
        <v xml:space="preserve">
Ogie Banks, 
Eamon Brennan, 
Nakia Burrise, 
Greg Chun
</v>
      </c>
      <c r="V3156">
        <v>288</v>
      </c>
      <c r="W3156">
        <v>72</v>
      </c>
      <c r="X3156">
        <v>0</v>
      </c>
    </row>
    <row r="3157" spans="1:24" x14ac:dyDescent="0.3">
      <c r="A3157" t="s">
        <v>10395</v>
      </c>
      <c r="C3157" t="s">
        <v>10395</v>
      </c>
      <c r="D3157">
        <v>-2014</v>
      </c>
      <c r="E3157" t="str" cm="1">
        <f t="array" ref="E3157">_xlfn.LET(
  _xlpm.raw, TRIM(SUBSTITUTE(SUBSTITUTE(SUBSTITUTE(SUBSTITUTE(SUBSTITUTE(SUBSTITUTE(D3157,"(",""),")",""),"â€“","-"),"–","-"),"I",""),"V","")),
  _xlpm.cleaned, TRIM(SUBSTITUTE(SUBSTITUTE(_xlpm.raw,"-"," - "),","," ")),
  _xlpm.words, _xlfn.FILTERXML("&lt;t&gt;&lt;s&gt;" &amp; SUBSTITUTE(_xlpm.cleaned," ","&lt;/s&gt;&lt;s&gt;") &amp; "&lt;/s&gt;&lt;/t&gt;", "//s"),
  _xlpm.nums, _xlfn.TEXTJOIN("-", TRUE, IF(ISNUMBER(--_xlpm.words), _xlpm.words, "")),
  IFERROR(_xlpm.nums, "")
)</f>
        <v>2014</v>
      </c>
      <c r="F3157" t="s">
        <v>19686</v>
      </c>
      <c r="G3157" t="s">
        <v>959</v>
      </c>
      <c r="I3157" t="s">
        <v>959</v>
      </c>
      <c r="K3157">
        <v>7</v>
      </c>
      <c r="M3157">
        <v>7</v>
      </c>
      <c r="O3157" t="s">
        <v>10396</v>
      </c>
      <c r="P3157" t="s">
        <v>10397</v>
      </c>
      <c r="R3157" t="s">
        <v>21225</v>
      </c>
      <c r="S3157" t="s">
        <v>21225</v>
      </c>
      <c r="T3157" t="str">
        <f>IFERROR(
  IF(TRIM(Table22[[#This Row],[STARS]])="", "Unknown",
    TRIM(MID(Table22[[#This Row],[STARS]], FIND("Stars:", Table22[[#This Row],[STARS]]) + 6, LEN(Table22[[#This Row],[STARS]])))
  ),
"Unknown")</f>
        <v xml:space="preserve">
Samiya Mumtaz, 
Mohib Mirza, 
Saleha Aref, 
Asif Khan
</v>
      </c>
      <c r="V3157">
        <v>2324</v>
      </c>
      <c r="W3157">
        <v>93</v>
      </c>
      <c r="X3157">
        <v>0</v>
      </c>
    </row>
    <row r="3158" spans="1:24" x14ac:dyDescent="0.3">
      <c r="A3158" t="s">
        <v>10398</v>
      </c>
      <c r="C3158" t="s">
        <v>10398</v>
      </c>
      <c r="D3158" t="str">
        <v>(2013 TV Movie)</v>
      </c>
      <c r="E3158" t="str" cm="1">
        <f t="array" ref="E3158">_xlfn.LET(
  _xlpm.raw, TRIM(SUBSTITUTE(SUBSTITUTE(SUBSTITUTE(SUBSTITUTE(SUBSTITUTE(SUBSTITUTE(D3158,"(",""),")",""),"â€“","-"),"–","-"),"I",""),"V","")),
  _xlpm.cleaned, TRIM(SUBSTITUTE(SUBSTITUTE(_xlpm.raw,"-"," - "),","," ")),
  _xlpm.words, _xlfn.FILTERXML("&lt;t&gt;&lt;s&gt;" &amp; SUBSTITUTE(_xlpm.cleaned," ","&lt;/s&gt;&lt;s&gt;") &amp; "&lt;/s&gt;&lt;/t&gt;", "//s"),
  _xlpm.nums, _xlfn.TEXTJOIN("-", TRUE, IF(ISNUMBER(--_xlpm.words), _xlpm.words, "")),
  IFERROR(_xlpm.nums, "")
)</f>
        <v>2013</v>
      </c>
      <c r="F3158" t="s">
        <v>19674</v>
      </c>
      <c r="G3158" t="s">
        <v>47</v>
      </c>
      <c r="I3158" t="s">
        <v>47</v>
      </c>
      <c r="K3158">
        <v>5.7</v>
      </c>
      <c r="M3158">
        <v>5.7</v>
      </c>
      <c r="O3158" t="s">
        <v>10399</v>
      </c>
      <c r="P3158" t="s">
        <v>10400</v>
      </c>
      <c r="R3158" t="s">
        <v>21224</v>
      </c>
      <c r="S3158" t="s">
        <v>21224</v>
      </c>
      <c r="T3158" t="str">
        <f>IFERROR(
  IF(TRIM(Table22[[#This Row],[STARS]])="", "Unknown",
    TRIM(MID(Table22[[#This Row],[STARS]], FIND("Stars:", Table22[[#This Row],[STARS]]) + 6, LEN(Table22[[#This Row],[STARS]])))
  ),
"Unknown")</f>
        <v xml:space="preserve">
Julia Stiles, 
David Walton, 
Camryn Manheim, 
Georgia Lyman
</v>
      </c>
      <c r="V3158">
        <v>3042</v>
      </c>
      <c r="W3158">
        <v>93</v>
      </c>
      <c r="X3158">
        <v>0</v>
      </c>
    </row>
    <row r="3159" spans="1:24" x14ac:dyDescent="0.3">
      <c r="A3159" t="s">
        <v>10401</v>
      </c>
      <c r="C3159" t="s">
        <v>10401</v>
      </c>
      <c r="D3159">
        <v>-2002</v>
      </c>
      <c r="E3159" t="str" cm="1">
        <f t="array" ref="E3159">_xlfn.LET(
  _xlpm.raw, TRIM(SUBSTITUTE(SUBSTITUTE(SUBSTITUTE(SUBSTITUTE(SUBSTITUTE(SUBSTITUTE(D3159,"(",""),")",""),"â€“","-"),"–","-"),"I",""),"V","")),
  _xlpm.cleaned, TRIM(SUBSTITUTE(SUBSTITUTE(_xlpm.raw,"-"," - "),","," ")),
  _xlpm.words, _xlfn.FILTERXML("&lt;t&gt;&lt;s&gt;" &amp; SUBSTITUTE(_xlpm.cleaned," ","&lt;/s&gt;&lt;s&gt;") &amp; "&lt;/s&gt;&lt;/t&gt;", "//s"),
  _xlpm.nums, _xlfn.TEXTJOIN("-", TRUE, IF(ISNUMBER(--_xlpm.words), _xlpm.words, "")),
  IFERROR(_xlpm.nums, "")
)</f>
        <v>2002</v>
      </c>
      <c r="F3159" t="s">
        <v>19755</v>
      </c>
      <c r="G3159" t="s">
        <v>25</v>
      </c>
      <c r="I3159" t="s">
        <v>25</v>
      </c>
      <c r="K3159">
        <v>6.5</v>
      </c>
      <c r="M3159">
        <v>6.5</v>
      </c>
      <c r="O3159" t="s">
        <v>10402</v>
      </c>
      <c r="P3159" t="s">
        <v>10403</v>
      </c>
      <c r="R3159" t="s">
        <v>1894</v>
      </c>
      <c r="S3159" t="s">
        <v>1894</v>
      </c>
      <c r="T3159" t="str">
        <f>IFERROR(
  IF(TRIM(Table22[[#This Row],[STARS]])="", "Unknown",
    TRIM(MID(Table22[[#This Row],[STARS]], FIND("Stars:", Table22[[#This Row],[STARS]]) + 6, LEN(Table22[[#This Row],[STARS]])))
  ),
"Unknown")</f>
        <v xml:space="preserve">
Phil Vischer, 
Mike Nawrocki, 
Tim Hodge, 
Lisa Vischer
</v>
      </c>
      <c r="V3159">
        <v>4038</v>
      </c>
      <c r="W3159">
        <v>82</v>
      </c>
      <c r="X3159" t="s">
        <v>10404</v>
      </c>
    </row>
    <row r="3160" spans="1:24" x14ac:dyDescent="0.3">
      <c r="A3160" t="s">
        <v>10405</v>
      </c>
      <c r="C3160" t="s">
        <v>10405</v>
      </c>
      <c r="D3160" t="str">
        <v>(I) (2018)</v>
      </c>
      <c r="E3160" t="str" cm="1">
        <f t="array" ref="E3160">_xlfn.LET(
  _xlpm.raw, TRIM(SUBSTITUTE(SUBSTITUTE(SUBSTITUTE(SUBSTITUTE(SUBSTITUTE(SUBSTITUTE(D3160,"(",""),")",""),"â€“","-"),"–","-"),"I",""),"V","")),
  _xlpm.cleaned, TRIM(SUBSTITUTE(SUBSTITUTE(_xlpm.raw,"-"," - "),","," ")),
  _xlpm.words, _xlfn.FILTERXML("&lt;t&gt;&lt;s&gt;" &amp; SUBSTITUTE(_xlpm.cleaned," ","&lt;/s&gt;&lt;s&gt;") &amp; "&lt;/s&gt;&lt;/t&gt;", "//s"),
  _xlpm.nums, _xlfn.TEXTJOIN("-", TRUE, IF(ISNUMBER(--_xlpm.words), _xlpm.words, "")),
  IFERROR(_xlpm.nums, "")
)</f>
        <v>2018</v>
      </c>
      <c r="F3160" t="s">
        <v>19693</v>
      </c>
      <c r="G3160" t="s">
        <v>10070</v>
      </c>
      <c r="I3160" t="s">
        <v>10070</v>
      </c>
      <c r="K3160">
        <v>5.6</v>
      </c>
      <c r="M3160">
        <v>5.6</v>
      </c>
      <c r="O3160" t="s">
        <v>10406</v>
      </c>
      <c r="P3160" t="s">
        <v>10407</v>
      </c>
      <c r="R3160" t="s">
        <v>21223</v>
      </c>
      <c r="S3160" t="s">
        <v>21223</v>
      </c>
      <c r="T3160" t="str">
        <f>IFERROR(
  IF(TRIM(Table22[[#This Row],[STARS]])="", "Unknown",
    TRIM(MID(Table22[[#This Row],[STARS]], FIND("Stars:", Table22[[#This Row],[STARS]]) + 6, LEN(Table22[[#This Row],[STARS]])))
  ),
"Unknown")</f>
        <v xml:space="preserve">
Luis Tosar, 
Rodrigo De la Serna, 
Joan Pera, 
Stephanie Cayo
</v>
      </c>
      <c r="V3160">
        <v>1854</v>
      </c>
      <c r="W3160">
        <v>129</v>
      </c>
      <c r="X3160">
        <v>0</v>
      </c>
    </row>
    <row r="3161" spans="1:24" x14ac:dyDescent="0.3">
      <c r="A3161" t="s">
        <v>10408</v>
      </c>
      <c r="C3161" t="s">
        <v>10408</v>
      </c>
      <c r="D3161">
        <v>-2015</v>
      </c>
      <c r="E3161" t="str" cm="1">
        <f t="array" ref="E3161">_xlfn.LET(
  _xlpm.raw, TRIM(SUBSTITUTE(SUBSTITUTE(SUBSTITUTE(SUBSTITUTE(SUBSTITUTE(SUBSTITUTE(D3161,"(",""),")",""),"â€“","-"),"–","-"),"I",""),"V","")),
  _xlpm.cleaned, TRIM(SUBSTITUTE(SUBSTITUTE(_xlpm.raw,"-"," - "),","," ")),
  _xlpm.words, _xlfn.FILTERXML("&lt;t&gt;&lt;s&gt;" &amp; SUBSTITUTE(_xlpm.cleaned," ","&lt;/s&gt;&lt;s&gt;") &amp; "&lt;/s&gt;&lt;/t&gt;", "//s"),
  _xlpm.nums, _xlfn.TEXTJOIN("-", TRUE, IF(ISNUMBER(--_xlpm.words), _xlpm.words, "")),
  IFERROR(_xlpm.nums, "")
)</f>
        <v>2015</v>
      </c>
      <c r="F3161" t="s">
        <v>19688</v>
      </c>
      <c r="G3161" t="s">
        <v>2427</v>
      </c>
      <c r="I3161" t="s">
        <v>2427</v>
      </c>
      <c r="K3161">
        <v>8.6</v>
      </c>
      <c r="M3161">
        <v>8.6</v>
      </c>
      <c r="O3161" t="s">
        <v>10409</v>
      </c>
      <c r="P3161" t="s">
        <v>10410</v>
      </c>
      <c r="R3161" t="s">
        <v>21222</v>
      </c>
      <c r="S3161" t="s">
        <v>21222</v>
      </c>
      <c r="T3161" t="str">
        <f>IFERROR(
  IF(TRIM(Table22[[#This Row],[STARS]])="", "Unknown",
    TRIM(MID(Table22[[#This Row],[STARS]], FIND("Stars:", Table22[[#This Row],[STARS]]) + 6, LEN(Table22[[#This Row],[STARS]])))
  ),
"Unknown")</f>
        <v xml:space="preserve">
Jai Courtney, 
Andy Whitfield, 
Indigo Whitfield, 
Jesse Whitfield
</v>
      </c>
      <c r="V3161">
        <v>3288</v>
      </c>
      <c r="W3161">
        <v>100</v>
      </c>
      <c r="X3161" t="s">
        <v>2895</v>
      </c>
    </row>
    <row r="3162" spans="1:24" x14ac:dyDescent="0.3">
      <c r="A3162" t="s">
        <v>10411</v>
      </c>
      <c r="C3162" t="s">
        <v>10411</v>
      </c>
      <c r="D3162" t="str">
        <v>(2015â€“2016)</v>
      </c>
      <c r="E3162" t="str" cm="1">
        <f t="array" ref="E3162">_xlfn.LET(
  _xlpm.raw, TRIM(SUBSTITUTE(SUBSTITUTE(SUBSTITUTE(SUBSTITUTE(SUBSTITUTE(SUBSTITUTE(D3162,"(",""),")",""),"â€“","-"),"–","-"),"I",""),"V","")),
  _xlpm.cleaned, TRIM(SUBSTITUTE(SUBSTITUTE(_xlpm.raw,"-"," - "),","," ")),
  _xlpm.words, _xlfn.FILTERXML("&lt;t&gt;&lt;s&gt;" &amp; SUBSTITUTE(_xlpm.cleaned," ","&lt;/s&gt;&lt;s&gt;") &amp; "&lt;/s&gt;&lt;/t&gt;", "//s"),
  _xlpm.nums, _xlfn.TEXTJOIN("-", TRUE, IF(ISNUMBER(--_xlpm.words), _xlpm.words, "")),
  IFERROR(_xlpm.nums, "")
)</f>
        <v>2015-2016</v>
      </c>
      <c r="F3162" t="s">
        <v>19830</v>
      </c>
      <c r="G3162" t="s">
        <v>10412</v>
      </c>
      <c r="I3162" t="s">
        <v>10412</v>
      </c>
      <c r="K3162">
        <v>8.1</v>
      </c>
      <c r="M3162">
        <v>8.1</v>
      </c>
      <c r="O3162" t="s">
        <v>10413</v>
      </c>
      <c r="P3162" t="s">
        <v>10414</v>
      </c>
      <c r="R3162" t="s">
        <v>1894</v>
      </c>
      <c r="S3162" t="s">
        <v>1894</v>
      </c>
      <c r="T3162" t="str">
        <f>IFERROR(
  IF(TRIM(Table22[[#This Row],[STARS]])="", "Unknown",
    TRIM(MID(Table22[[#This Row],[STARS]], FIND("Stars:", Table22[[#This Row],[STARS]]) + 6, LEN(Table22[[#This Row],[STARS]])))
  ),
"Unknown")</f>
        <v xml:space="preserve">
You, 
Reina Triendl, 
Yoshimi Tokui, 
Azusa Babazono
</v>
      </c>
      <c r="V3162">
        <v>1494</v>
      </c>
      <c r="W3162">
        <v>30</v>
      </c>
      <c r="X3162">
        <v>0</v>
      </c>
    </row>
    <row r="3163" spans="1:24" x14ac:dyDescent="0.3">
      <c r="A3163" t="s">
        <v>10415</v>
      </c>
      <c r="C3163" t="s">
        <v>10415</v>
      </c>
      <c r="D3163">
        <v>-2018</v>
      </c>
      <c r="E3163" t="str" cm="1">
        <f t="array" ref="E3163">_xlfn.LET(
  _xlpm.raw, TRIM(SUBSTITUTE(SUBSTITUTE(SUBSTITUTE(SUBSTITUTE(SUBSTITUTE(SUBSTITUTE(D3163,"(",""),")",""),"â€“","-"),"–","-"),"I",""),"V","")),
  _xlpm.cleaned, TRIM(SUBSTITUTE(SUBSTITUTE(_xlpm.raw,"-"," - "),","," ")),
  _xlpm.words, _xlfn.FILTERXML("&lt;t&gt;&lt;s&gt;" &amp; SUBSTITUTE(_xlpm.cleaned," ","&lt;/s&gt;&lt;s&gt;") &amp; "&lt;/s&gt;&lt;/t&gt;", "//s"),
  _xlpm.nums, _xlfn.TEXTJOIN("-", TRUE, IF(ISNUMBER(--_xlpm.words), _xlpm.words, "")),
  IFERROR(_xlpm.nums, "")
)</f>
        <v>2018</v>
      </c>
      <c r="F3163" t="s">
        <v>19693</v>
      </c>
      <c r="G3163" t="s">
        <v>113</v>
      </c>
      <c r="I3163" t="s">
        <v>113</v>
      </c>
      <c r="K3163">
        <v>7.1</v>
      </c>
      <c r="M3163">
        <v>7.1</v>
      </c>
      <c r="O3163" t="s">
        <v>10416</v>
      </c>
      <c r="P3163" t="s">
        <v>10417</v>
      </c>
      <c r="R3163" t="s">
        <v>21221</v>
      </c>
      <c r="S3163" t="s">
        <v>21221</v>
      </c>
      <c r="T3163" t="str">
        <f>IFERROR(
  IF(TRIM(Table22[[#This Row],[STARS]])="", "Unknown",
    TRIM(MID(Table22[[#This Row],[STARS]], FIND("Stars:", Table22[[#This Row],[STARS]]) + 6, LEN(Table22[[#This Row],[STARS]])))
  ),
"Unknown")</f>
        <v xml:space="preserve">
Geetika Vidya Ohlyan, 
Saloni Batra, 
Vikas Shukla, 
Mohit Chauhan
</v>
      </c>
      <c r="V3163">
        <v>2594</v>
      </c>
      <c r="W3163">
        <v>97</v>
      </c>
      <c r="X3163">
        <v>0</v>
      </c>
    </row>
    <row r="3164" spans="1:24" x14ac:dyDescent="0.3">
      <c r="A3164" t="s">
        <v>10418</v>
      </c>
      <c r="C3164" t="s">
        <v>10418</v>
      </c>
      <c r="D3164">
        <v>-2017</v>
      </c>
      <c r="E3164" t="str" cm="1">
        <f t="array" ref="E3164">_xlfn.LET(
  _xlpm.raw, TRIM(SUBSTITUTE(SUBSTITUTE(SUBSTITUTE(SUBSTITUTE(SUBSTITUTE(SUBSTITUTE(D3164,"(",""),")",""),"â€“","-"),"–","-"),"I",""),"V","")),
  _xlpm.cleaned, TRIM(SUBSTITUTE(SUBSTITUTE(_xlpm.raw,"-"," - "),","," ")),
  _xlpm.words, _xlfn.FILTERXML("&lt;t&gt;&lt;s&gt;" &amp; SUBSTITUTE(_xlpm.cleaned," ","&lt;/s&gt;&lt;s&gt;") &amp; "&lt;/s&gt;&lt;/t&gt;", "//s"),
  _xlpm.nums, _xlfn.TEXTJOIN("-", TRUE, IF(ISNUMBER(--_xlpm.words), _xlpm.words, "")),
  IFERROR(_xlpm.nums, "")
)</f>
        <v>2017</v>
      </c>
      <c r="F3164" t="s">
        <v>19682</v>
      </c>
      <c r="G3164" t="s">
        <v>3225</v>
      </c>
      <c r="I3164" t="s">
        <v>3225</v>
      </c>
      <c r="K3164">
        <v>6.4</v>
      </c>
      <c r="M3164">
        <v>6.4</v>
      </c>
      <c r="O3164" t="s">
        <v>10419</v>
      </c>
      <c r="P3164" t="s">
        <v>10420</v>
      </c>
      <c r="R3164" t="s">
        <v>21220</v>
      </c>
      <c r="S3164" t="s">
        <v>21220</v>
      </c>
      <c r="T3164" t="str">
        <f>IFERROR(
  IF(TRIM(Table22[[#This Row],[STARS]])="", "Unknown",
    TRIM(MID(Table22[[#This Row],[STARS]], FIND("Stars:", Table22[[#This Row],[STARS]]) + 6, LEN(Table22[[#This Row],[STARS]])))
  ),
"Unknown")</f>
        <v xml:space="preserve">
Yance Ford, 
Harvey Walker, 
Kevin Myers, 
Lauren Ford
</v>
      </c>
      <c r="V3164">
        <v>3694</v>
      </c>
      <c r="W3164">
        <v>107</v>
      </c>
      <c r="X3164">
        <v>0</v>
      </c>
    </row>
    <row r="3165" spans="1:24" x14ac:dyDescent="0.3">
      <c r="A3165" t="s">
        <v>10421</v>
      </c>
      <c r="C3165" t="s">
        <v>10421</v>
      </c>
      <c r="D3165" t="str">
        <v>(2019â€“ )</v>
      </c>
      <c r="E3165" t="str" cm="1">
        <f t="array" ref="E3165">_xlfn.LET(
  _xlpm.raw, TRIM(SUBSTITUTE(SUBSTITUTE(SUBSTITUTE(SUBSTITUTE(SUBSTITUTE(SUBSTITUTE(D3165,"(",""),")",""),"â€“","-"),"–","-"),"I",""),"V","")),
  _xlpm.cleaned, TRIM(SUBSTITUTE(SUBSTITUTE(_xlpm.raw,"-"," - "),","," ")),
  _xlpm.words, _xlfn.FILTERXML("&lt;t&gt;&lt;s&gt;" &amp; SUBSTITUTE(_xlpm.cleaned," ","&lt;/s&gt;&lt;s&gt;") &amp; "&lt;/s&gt;&lt;/t&gt;", "//s"),
  _xlpm.nums, _xlfn.TEXTJOIN("-", TRUE, IF(ISNUMBER(--_xlpm.words), _xlpm.words, "")),
  IFERROR(_xlpm.nums, "")
)</f>
        <v>2019</v>
      </c>
      <c r="F3165" t="s">
        <v>19677</v>
      </c>
      <c r="G3165" t="s">
        <v>104</v>
      </c>
      <c r="I3165" t="s">
        <v>104</v>
      </c>
      <c r="K3165">
        <v>7.4</v>
      </c>
      <c r="M3165">
        <v>7.4</v>
      </c>
      <c r="O3165" t="s">
        <v>10422</v>
      </c>
      <c r="P3165" t="s">
        <v>10423</v>
      </c>
      <c r="R3165" t="s">
        <v>1894</v>
      </c>
      <c r="S3165" t="s">
        <v>1894</v>
      </c>
      <c r="T3165" t="str">
        <f>IFERROR(
  IF(TRIM(Table22[[#This Row],[STARS]])="", "Unknown",
    TRIM(MID(Table22[[#This Row],[STARS]], FIND("Stars:", Table22[[#This Row],[STARS]]) + 6, LEN(Table22[[#This Row],[STARS]])))
  ),
"Unknown")</f>
        <v xml:space="preserve">
Ki-joo Jin, 
Kim Young-kwang, 
Jung Ae-ri, 
Han Ji-Sun
</v>
      </c>
      <c r="V3165">
        <v>788</v>
      </c>
      <c r="W3165">
        <v>35</v>
      </c>
      <c r="X3165">
        <v>0</v>
      </c>
    </row>
    <row r="3166" spans="1:24" x14ac:dyDescent="0.3">
      <c r="A3166" t="s">
        <v>10424</v>
      </c>
      <c r="C3166" t="s">
        <v>10424</v>
      </c>
      <c r="D3166">
        <v>0</v>
      </c>
      <c r="E3166" t="str" cm="1">
        <f t="array" ref="E3166">_xlfn.LET(
  _xlpm.raw, TRIM(SUBSTITUTE(SUBSTITUTE(SUBSTITUTE(SUBSTITUTE(SUBSTITUTE(SUBSTITUTE(D3166,"(",""),")",""),"â€“","-"),"–","-"),"I",""),"V","")),
  _xlpm.cleaned, TRIM(SUBSTITUTE(SUBSTITUTE(_xlpm.raw,"-"," - "),","," ")),
  _xlpm.words, _xlfn.FILTERXML("&lt;t&gt;&lt;s&gt;" &amp; SUBSTITUTE(_xlpm.cleaned," ","&lt;/s&gt;&lt;s&gt;") &amp; "&lt;/s&gt;&lt;/t&gt;", "//s"),
  _xlpm.nums, _xlfn.TEXTJOIN("-", TRUE, IF(ISNUMBER(--_xlpm.words), _xlpm.words, "")),
  IFERROR(_xlpm.nums, "")
)</f>
        <v>0</v>
      </c>
      <c r="F3166" t="s">
        <v>19829</v>
      </c>
      <c r="G3166" t="s">
        <v>15</v>
      </c>
      <c r="I3166" t="s">
        <v>15</v>
      </c>
      <c r="K3166">
        <v>0</v>
      </c>
      <c r="M3166">
        <v>0</v>
      </c>
      <c r="O3166" t="s">
        <v>10425</v>
      </c>
      <c r="P3166" t="s">
        <v>10426</v>
      </c>
      <c r="R3166" t="s">
        <v>1894</v>
      </c>
      <c r="S3166" t="s">
        <v>1894</v>
      </c>
      <c r="T3166" t="str">
        <f>IFERROR(
  IF(TRIM(Table22[[#This Row],[STARS]])="", "Unknown",
    TRIM(MID(Table22[[#This Row],[STARS]], FIND("Stars:", Table22[[#This Row],[STARS]]) + 6, LEN(Table22[[#This Row],[STARS]])))
  ),
"Unknown")</f>
        <v xml:space="preserve">
Devin Bright, 
Yvette Nicole Brown, 
Priah Ferguson, 
Russell Hornsby
</v>
      </c>
      <c r="V3166">
        <v>0</v>
      </c>
      <c r="W3166">
        <v>0</v>
      </c>
      <c r="X3166">
        <v>0</v>
      </c>
    </row>
    <row r="3167" spans="1:24" x14ac:dyDescent="0.3">
      <c r="A3167" t="s">
        <v>10427</v>
      </c>
      <c r="C3167" t="s">
        <v>10427</v>
      </c>
      <c r="D3167">
        <v>-2019</v>
      </c>
      <c r="E3167" t="str" cm="1">
        <f t="array" ref="E3167">_xlfn.LET(
  _xlpm.raw, TRIM(SUBSTITUTE(SUBSTITUTE(SUBSTITUTE(SUBSTITUTE(SUBSTITUTE(SUBSTITUTE(D3167,"(",""),")",""),"â€“","-"),"–","-"),"I",""),"V","")),
  _xlpm.cleaned, TRIM(SUBSTITUTE(SUBSTITUTE(_xlpm.raw,"-"," - "),","," ")),
  _xlpm.words, _xlfn.FILTERXML("&lt;t&gt;&lt;s&gt;" &amp; SUBSTITUTE(_xlpm.cleaned," ","&lt;/s&gt;&lt;s&gt;") &amp; "&lt;/s&gt;&lt;/t&gt;", "//s"),
  _xlpm.nums, _xlfn.TEXTJOIN("-", TRUE, IF(ISNUMBER(--_xlpm.words), _xlpm.words, "")),
  IFERROR(_xlpm.nums, "")
)</f>
        <v>2019</v>
      </c>
      <c r="F3167" t="s">
        <v>19677</v>
      </c>
      <c r="G3167" t="s">
        <v>10428</v>
      </c>
      <c r="I3167" t="s">
        <v>10428</v>
      </c>
      <c r="K3167">
        <v>5.2</v>
      </c>
      <c r="M3167">
        <v>5.2</v>
      </c>
      <c r="O3167" t="s">
        <v>10429</v>
      </c>
      <c r="P3167" t="s">
        <v>10430</v>
      </c>
      <c r="R3167" t="s">
        <v>21219</v>
      </c>
      <c r="S3167" t="s">
        <v>21219</v>
      </c>
      <c r="T3167" t="str">
        <f>IFERROR(
  IF(TRIM(Table22[[#This Row],[STARS]])="", "Unknown",
    TRIM(MID(Table22[[#This Row],[STARS]], FIND("Stars:", Table22[[#This Row],[STARS]]) + 6, LEN(Table22[[#This Row],[STARS]])))
  ),
"Unknown")</f>
        <v xml:space="preserve">
Hanssel Casillas, 
Daniel Haddad, 
AnajosÃ© Aldrete Echevarria, 
Mauricio Arvizu
</v>
      </c>
      <c r="V3167">
        <v>1142</v>
      </c>
      <c r="W3167">
        <v>91</v>
      </c>
      <c r="X3167">
        <v>0</v>
      </c>
    </row>
    <row r="3168" spans="1:24" x14ac:dyDescent="0.3">
      <c r="A3168" t="s">
        <v>10431</v>
      </c>
      <c r="C3168" t="s">
        <v>10431</v>
      </c>
      <c r="D3168">
        <v>-2020</v>
      </c>
      <c r="E3168" t="str" cm="1">
        <f t="array" ref="E3168">_xlfn.LET(
  _xlpm.raw, TRIM(SUBSTITUTE(SUBSTITUTE(SUBSTITUTE(SUBSTITUTE(SUBSTITUTE(SUBSTITUTE(D3168,"(",""),")",""),"â€“","-"),"–","-"),"I",""),"V","")),
  _xlpm.cleaned, TRIM(SUBSTITUTE(SUBSTITUTE(_xlpm.raw,"-"," - "),","," ")),
  _xlpm.words, _xlfn.FILTERXML("&lt;t&gt;&lt;s&gt;" &amp; SUBSTITUTE(_xlpm.cleaned," ","&lt;/s&gt;&lt;s&gt;") &amp; "&lt;/s&gt;&lt;/t&gt;", "//s"),
  _xlpm.nums, _xlfn.TEXTJOIN("-", TRUE, IF(ISNUMBER(--_xlpm.words), _xlpm.words, "")),
  IFERROR(_xlpm.nums, "")
)</f>
        <v>2020</v>
      </c>
      <c r="F3168" t="s">
        <v>19675</v>
      </c>
      <c r="G3168" t="s">
        <v>630</v>
      </c>
      <c r="I3168" t="s">
        <v>630</v>
      </c>
      <c r="K3168">
        <v>3.4</v>
      </c>
      <c r="M3168">
        <v>3.4</v>
      </c>
      <c r="O3168" t="s">
        <v>10432</v>
      </c>
      <c r="P3168" t="s">
        <v>10433</v>
      </c>
      <c r="R3168" t="s">
        <v>1894</v>
      </c>
      <c r="S3168" t="s">
        <v>1894</v>
      </c>
      <c r="T3168" t="str">
        <f>IFERROR(
  IF(TRIM(Table22[[#This Row],[STARS]])="", "Unknown",
    TRIM(MID(Table22[[#This Row],[STARS]], FIND("Stars:", Table22[[#This Row],[STARS]]) + 6, LEN(Table22[[#This Row],[STARS]])))
  ),
"Unknown")</f>
        <v xml:space="preserve">
Agata Buzek, 
Andrzej Konopka, 
Izabela Baran, 
Sebastian Stankiewicz
</v>
      </c>
      <c r="V3168">
        <v>223</v>
      </c>
      <c r="W3168">
        <v>137</v>
      </c>
      <c r="X3168">
        <v>0</v>
      </c>
    </row>
    <row r="3169" spans="1:24" x14ac:dyDescent="0.3">
      <c r="A3169" t="s">
        <v>10434</v>
      </c>
      <c r="C3169" t="s">
        <v>10434</v>
      </c>
      <c r="D3169">
        <v>-2021</v>
      </c>
      <c r="E3169" t="str" cm="1">
        <f t="array" ref="E3169">_xlfn.LET(
  _xlpm.raw, TRIM(SUBSTITUTE(SUBSTITUTE(SUBSTITUTE(SUBSTITUTE(SUBSTITUTE(SUBSTITUTE(D3169,"(",""),")",""),"â€“","-"),"–","-"),"I",""),"V","")),
  _xlpm.cleaned, TRIM(SUBSTITUTE(SUBSTITUTE(_xlpm.raw,"-"," - "),","," ")),
  _xlpm.words, _xlfn.FILTERXML("&lt;t&gt;&lt;s&gt;" &amp; SUBSTITUTE(_xlpm.cleaned," ","&lt;/s&gt;&lt;s&gt;") &amp; "&lt;/s&gt;&lt;/t&gt;", "//s"),
  _xlpm.nums, _xlfn.TEXTJOIN("-", TRUE, IF(ISNUMBER(--_xlpm.words), _xlpm.words, "")),
  IFERROR(_xlpm.nums, "")
)</f>
        <v>2021</v>
      </c>
      <c r="F3169" t="s">
        <v>19672</v>
      </c>
      <c r="G3169" t="s">
        <v>38</v>
      </c>
      <c r="I3169" t="s">
        <v>38</v>
      </c>
      <c r="K3169">
        <v>0</v>
      </c>
      <c r="M3169">
        <v>0</v>
      </c>
      <c r="O3169" t="s">
        <v>10435</v>
      </c>
      <c r="P3169" t="s">
        <v>10436</v>
      </c>
      <c r="R3169" t="s">
        <v>21218</v>
      </c>
      <c r="S3169" t="s">
        <v>21218</v>
      </c>
      <c r="T3169" t="str">
        <f>IFERROR(
  IF(TRIM(Table22[[#This Row],[STARS]])="", "Unknown",
    TRIM(MID(Table22[[#This Row],[STARS]], FIND("Stars:", Table22[[#This Row],[STARS]]) + 6, LEN(Table22[[#This Row],[STARS]])))
  ),
"Unknown")</f>
        <v xml:space="preserve">
Magnus Krepper, 
Marika Lagercrantz, 
Albin Grenholm, 
Loreen
</v>
      </c>
      <c r="V3169">
        <v>0</v>
      </c>
      <c r="W3169">
        <v>0</v>
      </c>
      <c r="X3169">
        <v>0</v>
      </c>
    </row>
    <row r="3170" spans="1:24" x14ac:dyDescent="0.3">
      <c r="A3170" t="s">
        <v>10437</v>
      </c>
      <c r="C3170" t="s">
        <v>10437</v>
      </c>
      <c r="D3170">
        <v>-2017</v>
      </c>
      <c r="E3170" t="str" cm="1">
        <f t="array" ref="E3170">_xlfn.LET(
  _xlpm.raw, TRIM(SUBSTITUTE(SUBSTITUTE(SUBSTITUTE(SUBSTITUTE(SUBSTITUTE(SUBSTITUTE(D3170,"(",""),")",""),"â€“","-"),"–","-"),"I",""),"V","")),
  _xlpm.cleaned, TRIM(SUBSTITUTE(SUBSTITUTE(_xlpm.raw,"-"," - "),","," ")),
  _xlpm.words, _xlfn.FILTERXML("&lt;t&gt;&lt;s&gt;" &amp; SUBSTITUTE(_xlpm.cleaned," ","&lt;/s&gt;&lt;s&gt;") &amp; "&lt;/s&gt;&lt;/t&gt;", "//s"),
  _xlpm.nums, _xlfn.TEXTJOIN("-", TRUE, IF(ISNUMBER(--_xlpm.words), _xlpm.words, "")),
  IFERROR(_xlpm.nums, "")
)</f>
        <v>2017</v>
      </c>
      <c r="F3170" t="s">
        <v>19682</v>
      </c>
      <c r="G3170" t="s">
        <v>104</v>
      </c>
      <c r="I3170" t="s">
        <v>104</v>
      </c>
      <c r="K3170">
        <v>6.9</v>
      </c>
      <c r="M3170">
        <v>6.9</v>
      </c>
      <c r="O3170" t="s">
        <v>10438</v>
      </c>
      <c r="P3170" t="s">
        <v>10439</v>
      </c>
      <c r="R3170" t="s">
        <v>1894</v>
      </c>
      <c r="S3170" t="s">
        <v>1894</v>
      </c>
      <c r="T3170" t="str">
        <f>IFERROR(
  IF(TRIM(Table22[[#This Row],[STARS]])="", "Unknown",
    TRIM(MID(Table22[[#This Row],[STARS]], FIND("Stars:", Table22[[#This Row],[STARS]]) + 6, LEN(Table22[[#This Row],[STARS]])))
  ),
"Unknown")</f>
        <v xml:space="preserve">
Shi-Kang Lee, 
Yeon-Seo Oh, 
Joo Won, 
Jung Shin Lee
</v>
      </c>
      <c r="V3170">
        <v>440</v>
      </c>
      <c r="W3170">
        <v>0</v>
      </c>
      <c r="X3170">
        <v>0</v>
      </c>
    </row>
    <row r="3171" spans="1:24" x14ac:dyDescent="0.3">
      <c r="A3171" t="s">
        <v>10440</v>
      </c>
      <c r="C3171" t="s">
        <v>10440</v>
      </c>
      <c r="D3171">
        <v>-2020</v>
      </c>
      <c r="E3171" t="str" cm="1">
        <f t="array" ref="E3171">_xlfn.LET(
  _xlpm.raw, TRIM(SUBSTITUTE(SUBSTITUTE(SUBSTITUTE(SUBSTITUTE(SUBSTITUTE(SUBSTITUTE(D3171,"(",""),")",""),"â€“","-"),"–","-"),"I",""),"V","")),
  _xlpm.cleaned, TRIM(SUBSTITUTE(SUBSTITUTE(_xlpm.raw,"-"," - "),","," ")),
  _xlpm.words, _xlfn.FILTERXML("&lt;t&gt;&lt;s&gt;" &amp; SUBSTITUTE(_xlpm.cleaned," ","&lt;/s&gt;&lt;s&gt;") &amp; "&lt;/s&gt;&lt;/t&gt;", "//s"),
  _xlpm.nums, _xlfn.TEXTJOIN("-", TRUE, IF(ISNUMBER(--_xlpm.words), _xlpm.words, "")),
  IFERROR(_xlpm.nums, "")
)</f>
        <v>2020</v>
      </c>
      <c r="F3171" t="s">
        <v>19675</v>
      </c>
      <c r="G3171" t="s">
        <v>91</v>
      </c>
      <c r="I3171" t="s">
        <v>91</v>
      </c>
      <c r="K3171">
        <v>5.7</v>
      </c>
      <c r="M3171">
        <v>5.7</v>
      </c>
      <c r="O3171" t="s">
        <v>10441</v>
      </c>
      <c r="P3171" t="s">
        <v>10442</v>
      </c>
      <c r="R3171" t="s">
        <v>21217</v>
      </c>
      <c r="S3171" t="s">
        <v>21217</v>
      </c>
      <c r="T3171" t="str">
        <f>IFERROR(
  IF(TRIM(Table22[[#This Row],[STARS]])="", "Unknown",
    TRIM(MID(Table22[[#This Row],[STARS]], FIND("Stars:", Table22[[#This Row],[STARS]]) + 6, LEN(Table22[[#This Row],[STARS]])))
  ),
"Unknown")</f>
        <v xml:space="preserve">
Barbara Sloesen, 
Jan Kooijman, 
Jelle de Jong, 
Sanne Langelaar
</v>
      </c>
      <c r="V3171">
        <v>665</v>
      </c>
      <c r="W3171">
        <v>108</v>
      </c>
      <c r="X3171">
        <v>0</v>
      </c>
    </row>
    <row r="3172" spans="1:24" x14ac:dyDescent="0.3">
      <c r="A3172" t="s">
        <v>10443</v>
      </c>
      <c r="C3172" t="s">
        <v>10443</v>
      </c>
      <c r="D3172" t="str">
        <v>(2018â€“ )</v>
      </c>
      <c r="E3172" t="str" cm="1">
        <f t="array" ref="E3172">_xlfn.LET(
  _xlpm.raw, TRIM(SUBSTITUTE(SUBSTITUTE(SUBSTITUTE(SUBSTITUTE(SUBSTITUTE(SUBSTITUTE(D3172,"(",""),")",""),"â€“","-"),"–","-"),"I",""),"V","")),
  _xlpm.cleaned, TRIM(SUBSTITUTE(SUBSTITUTE(_xlpm.raw,"-"," - "),","," ")),
  _xlpm.words, _xlfn.FILTERXML("&lt;t&gt;&lt;s&gt;" &amp; SUBSTITUTE(_xlpm.cleaned," ","&lt;/s&gt;&lt;s&gt;") &amp; "&lt;/s&gt;&lt;/t&gt;", "//s"),
  _xlpm.nums, _xlfn.TEXTJOIN("-", TRUE, IF(ISNUMBER(--_xlpm.words), _xlpm.words, "")),
  IFERROR(_xlpm.nums, "")
)</f>
        <v>2018</v>
      </c>
      <c r="F3172" t="s">
        <v>19693</v>
      </c>
      <c r="G3172" t="s">
        <v>10444</v>
      </c>
      <c r="I3172" t="s">
        <v>10444</v>
      </c>
      <c r="K3172">
        <v>5</v>
      </c>
      <c r="M3172">
        <v>5</v>
      </c>
      <c r="O3172" t="s">
        <v>10445</v>
      </c>
      <c r="P3172" t="s">
        <v>10446</v>
      </c>
      <c r="R3172" t="s">
        <v>1894</v>
      </c>
      <c r="S3172" t="s">
        <v>1894</v>
      </c>
      <c r="T3172" t="str">
        <f>IFERROR(
  IF(TRIM(Table22[[#This Row],[STARS]])="", "Unknown",
    TRIM(MID(Table22[[#This Row],[STARS]], FIND("Stars:", Table22[[#This Row],[STARS]]) + 6, LEN(Table22[[#This Row],[STARS]])))
  ),
"Unknown")</f>
        <v xml:space="preserve">
Bekah, 
Jake, 
Pilar, 
Star
</v>
      </c>
      <c r="V3172">
        <v>1080</v>
      </c>
      <c r="W3172">
        <v>0</v>
      </c>
      <c r="X3172">
        <v>0</v>
      </c>
    </row>
    <row r="3173" spans="1:24" x14ac:dyDescent="0.3">
      <c r="A3173" t="s">
        <v>10447</v>
      </c>
      <c r="C3173" t="s">
        <v>10447</v>
      </c>
      <c r="D3173">
        <v>0</v>
      </c>
      <c r="E3173" t="str" cm="1">
        <f t="array" ref="E3173">_xlfn.LET(
  _xlpm.raw, TRIM(SUBSTITUTE(SUBSTITUTE(SUBSTITUTE(SUBSTITUTE(SUBSTITUTE(SUBSTITUTE(D3173,"(",""),")",""),"â€“","-"),"–","-"),"I",""),"V","")),
  _xlpm.cleaned, TRIM(SUBSTITUTE(SUBSTITUTE(_xlpm.raw,"-"," - "),","," ")),
  _xlpm.words, _xlfn.FILTERXML("&lt;t&gt;&lt;s&gt;" &amp; SUBSTITUTE(_xlpm.cleaned," ","&lt;/s&gt;&lt;s&gt;") &amp; "&lt;/s&gt;&lt;/t&gt;", "//s"),
  _xlpm.nums, _xlfn.TEXTJOIN("-", TRUE, IF(ISNUMBER(--_xlpm.words), _xlpm.words, "")),
  IFERROR(_xlpm.nums, "")
)</f>
        <v>0</v>
      </c>
      <c r="F3173" t="s">
        <v>19829</v>
      </c>
      <c r="G3173" t="s">
        <v>10448</v>
      </c>
      <c r="I3173" t="s">
        <v>10448</v>
      </c>
      <c r="K3173">
        <v>0</v>
      </c>
      <c r="M3173">
        <v>0</v>
      </c>
      <c r="O3173" t="s">
        <v>10449</v>
      </c>
      <c r="P3173" t="s">
        <v>10450</v>
      </c>
      <c r="R3173" t="s">
        <v>21216</v>
      </c>
      <c r="S3173" t="s">
        <v>21216</v>
      </c>
      <c r="T3173" t="str">
        <f>IFERROR(
  IF(TRIM(Table22[[#This Row],[STARS]])="", "Unknown",
    TRIM(MID(Table22[[#This Row],[STARS]], FIND("Stars:", Table22[[#This Row],[STARS]]) + 6, LEN(Table22[[#This Row],[STARS]])))
  ),
"Unknown")</f>
        <v xml:space="preserve">
Lidya Jewett, 
Garfield Wilson, 
Marci T. House, 
Jaycie Dotin
</v>
      </c>
      <c r="V3173">
        <v>0</v>
      </c>
      <c r="W3173">
        <v>0</v>
      </c>
      <c r="X3173">
        <v>0</v>
      </c>
    </row>
    <row r="3174" spans="1:24" x14ac:dyDescent="0.3">
      <c r="A3174" t="s">
        <v>10451</v>
      </c>
      <c r="C3174" t="s">
        <v>10451</v>
      </c>
      <c r="D3174">
        <v>-2014</v>
      </c>
      <c r="E3174" t="str" cm="1">
        <f t="array" ref="E3174">_xlfn.LET(
  _xlpm.raw, TRIM(SUBSTITUTE(SUBSTITUTE(SUBSTITUTE(SUBSTITUTE(SUBSTITUTE(SUBSTITUTE(D3174,"(",""),")",""),"â€“","-"),"–","-"),"I",""),"V","")),
  _xlpm.cleaned, TRIM(SUBSTITUTE(SUBSTITUTE(_xlpm.raw,"-"," - "),","," ")),
  _xlpm.words, _xlfn.FILTERXML("&lt;t&gt;&lt;s&gt;" &amp; SUBSTITUTE(_xlpm.cleaned," ","&lt;/s&gt;&lt;s&gt;") &amp; "&lt;/s&gt;&lt;/t&gt;", "//s"),
  _xlpm.nums, _xlfn.TEXTJOIN("-", TRUE, IF(ISNUMBER(--_xlpm.words), _xlpm.words, "")),
  IFERROR(_xlpm.nums, "")
)</f>
        <v>2014</v>
      </c>
      <c r="F3174" t="s">
        <v>19686</v>
      </c>
      <c r="G3174" t="s">
        <v>579</v>
      </c>
      <c r="I3174" t="s">
        <v>579</v>
      </c>
      <c r="K3174">
        <v>7.4</v>
      </c>
      <c r="M3174">
        <v>7.4</v>
      </c>
      <c r="O3174" t="s">
        <v>10452</v>
      </c>
      <c r="P3174" t="s">
        <v>10453</v>
      </c>
      <c r="R3174" t="s">
        <v>1894</v>
      </c>
      <c r="S3174" t="s">
        <v>1894</v>
      </c>
      <c r="T3174" t="str">
        <f>IFERROR(
  IF(TRIM(Table22[[#This Row],[STARS]])="", "Unknown",
    TRIM(MID(Table22[[#This Row],[STARS]], FIND("Stars:", Table22[[#This Row],[STARS]]) + 6, LEN(Table22[[#This Row],[STARS]])))
  ),
"Unknown")</f>
        <v xml:space="preserve">
Tia Lynn Ballard, 
Brian Mathis, 
Kyle Phillips, 
Chris Rager
</v>
      </c>
      <c r="V3174">
        <v>1346</v>
      </c>
      <c r="W3174">
        <v>24</v>
      </c>
      <c r="X3174">
        <v>0</v>
      </c>
    </row>
    <row r="3175" spans="1:24" x14ac:dyDescent="0.3">
      <c r="A3175" t="s">
        <v>10454</v>
      </c>
      <c r="C3175" t="s">
        <v>10454</v>
      </c>
      <c r="D3175" t="str">
        <v>(2018â€“ )</v>
      </c>
      <c r="E3175" t="str" cm="1">
        <f t="array" ref="E3175">_xlfn.LET(
  _xlpm.raw, TRIM(SUBSTITUTE(SUBSTITUTE(SUBSTITUTE(SUBSTITUTE(SUBSTITUTE(SUBSTITUTE(D3175,"(",""),")",""),"â€“","-"),"–","-"),"I",""),"V","")),
  _xlpm.cleaned, TRIM(SUBSTITUTE(SUBSTITUTE(_xlpm.raw,"-"," - "),","," ")),
  _xlpm.words, _xlfn.FILTERXML("&lt;t&gt;&lt;s&gt;" &amp; SUBSTITUTE(_xlpm.cleaned," ","&lt;/s&gt;&lt;s&gt;") &amp; "&lt;/s&gt;&lt;/t&gt;", "//s"),
  _xlpm.nums, _xlfn.TEXTJOIN("-", TRUE, IF(ISNUMBER(--_xlpm.words), _xlpm.words, "")),
  IFERROR(_xlpm.nums, "")
)</f>
        <v>2018</v>
      </c>
      <c r="F3175" t="s">
        <v>19693</v>
      </c>
      <c r="G3175" t="s">
        <v>1156</v>
      </c>
      <c r="I3175" t="s">
        <v>1156</v>
      </c>
      <c r="K3175">
        <v>8</v>
      </c>
      <c r="M3175">
        <v>8</v>
      </c>
      <c r="O3175" t="s">
        <v>10455</v>
      </c>
      <c r="P3175" t="s">
        <v>10456</v>
      </c>
      <c r="R3175" t="s">
        <v>1894</v>
      </c>
      <c r="S3175" t="s">
        <v>1894</v>
      </c>
      <c r="T3175" t="str">
        <f>IFERROR(
  IF(TRIM(Table22[[#This Row],[STARS]])="", "Unknown",
    TRIM(MID(Table22[[#This Row],[STARS]], FIND("Stars:", Table22[[#This Row],[STARS]]) + 6, LEN(Table22[[#This Row],[STARS]])))
  ),
"Unknown")</f>
        <v xml:space="preserve">
KÃ´hei Amasaki, 
Sayumi Suzushiro, 
YÃ»ki Hirose, 
Satomi Arai
</v>
      </c>
      <c r="V3175">
        <v>1662</v>
      </c>
      <c r="W3175">
        <v>25</v>
      </c>
      <c r="X3175">
        <v>0</v>
      </c>
    </row>
    <row r="3176" spans="1:24" x14ac:dyDescent="0.3">
      <c r="A3176" t="s">
        <v>10457</v>
      </c>
      <c r="C3176" t="s">
        <v>10457</v>
      </c>
      <c r="D3176" t="str">
        <v>(2018â€“ )</v>
      </c>
      <c r="E3176" t="str" cm="1">
        <f t="array" ref="E3176">_xlfn.LET(
  _xlpm.raw, TRIM(SUBSTITUTE(SUBSTITUTE(SUBSTITUTE(SUBSTITUTE(SUBSTITUTE(SUBSTITUTE(D3176,"(",""),")",""),"â€“","-"),"–","-"),"I",""),"V","")),
  _xlpm.cleaned, TRIM(SUBSTITUTE(SUBSTITUTE(_xlpm.raw,"-"," - "),","," ")),
  _xlpm.words, _xlfn.FILTERXML("&lt;t&gt;&lt;s&gt;" &amp; SUBSTITUTE(_xlpm.cleaned," ","&lt;/s&gt;&lt;s&gt;") &amp; "&lt;/s&gt;&lt;/t&gt;", "//s"),
  _xlpm.nums, _xlfn.TEXTJOIN("-", TRUE, IF(ISNUMBER(--_xlpm.words), _xlpm.words, "")),
  IFERROR(_xlpm.nums, "")
)</f>
        <v>2018</v>
      </c>
      <c r="F3176" t="s">
        <v>19693</v>
      </c>
      <c r="G3176" t="s">
        <v>1017</v>
      </c>
      <c r="I3176" t="s">
        <v>1017</v>
      </c>
      <c r="K3176">
        <v>6.2</v>
      </c>
      <c r="M3176">
        <v>6.2</v>
      </c>
      <c r="O3176" t="s">
        <v>10458</v>
      </c>
      <c r="P3176" t="s">
        <v>118</v>
      </c>
      <c r="R3176" t="s">
        <v>1894</v>
      </c>
      <c r="S3176" t="s">
        <v>1894</v>
      </c>
      <c r="T3176" t="str">
        <f>IFERROR(
  IF(TRIM(Table22[[#This Row],[STARS]])="", "Unknown",
    TRIM(MID(Table22[[#This Row],[STARS]], FIND("Stars:", Table22[[#This Row],[STARS]]) + 6, LEN(Table22[[#This Row],[STARS]])))
  ),
"Unknown")</f>
        <v>Unknown</v>
      </c>
      <c r="V3176">
        <v>567</v>
      </c>
      <c r="W3176">
        <v>50</v>
      </c>
      <c r="X3176">
        <v>0</v>
      </c>
    </row>
    <row r="3177" spans="1:24" x14ac:dyDescent="0.3">
      <c r="A3177" t="s">
        <v>10459</v>
      </c>
      <c r="C3177" t="s">
        <v>10459</v>
      </c>
      <c r="D3177">
        <v>-2002</v>
      </c>
      <c r="E3177" t="str" cm="1">
        <f t="array" ref="E3177">_xlfn.LET(
  _xlpm.raw, TRIM(SUBSTITUTE(SUBSTITUTE(SUBSTITUTE(SUBSTITUTE(SUBSTITUTE(SUBSTITUTE(D3177,"(",""),")",""),"â€“","-"),"–","-"),"I",""),"V","")),
  _xlpm.cleaned, TRIM(SUBSTITUTE(SUBSTITUTE(_xlpm.raw,"-"," - "),","," ")),
  _xlpm.words, _xlfn.FILTERXML("&lt;t&gt;&lt;s&gt;" &amp; SUBSTITUTE(_xlpm.cleaned," ","&lt;/s&gt;&lt;s&gt;") &amp; "&lt;/s&gt;&lt;/t&gt;", "//s"),
  _xlpm.nums, _xlfn.TEXTJOIN("-", TRUE, IF(ISNUMBER(--_xlpm.words), _xlpm.words, "")),
  IFERROR(_xlpm.nums, "")
)</f>
        <v>2002</v>
      </c>
      <c r="F3177" t="s">
        <v>19755</v>
      </c>
      <c r="G3177" t="s">
        <v>68</v>
      </c>
      <c r="I3177" t="s">
        <v>68</v>
      </c>
      <c r="K3177">
        <v>6.8</v>
      </c>
      <c r="M3177">
        <v>6.8</v>
      </c>
      <c r="O3177" t="s">
        <v>10460</v>
      </c>
      <c r="P3177" t="s">
        <v>10461</v>
      </c>
      <c r="R3177" t="s">
        <v>21215</v>
      </c>
      <c r="S3177" t="s">
        <v>21215</v>
      </c>
      <c r="T3177" t="str">
        <f>IFERROR(
  IF(TRIM(Table22[[#This Row],[STARS]])="", "Unknown",
    TRIM(MID(Table22[[#This Row],[STARS]], FIND("Stars:", Table22[[#This Row],[STARS]]) + 6, LEN(Table22[[#This Row],[STARS]])))
  ),
"Unknown")</f>
        <v xml:space="preserve">
Jamie Sives, 
Adrian Rawlins, 
Shirley Henderson, 
Lisa McKinlay
</v>
      </c>
      <c r="V3177">
        <v>7724</v>
      </c>
      <c r="W3177">
        <v>111</v>
      </c>
      <c r="X3177" t="s">
        <v>2809</v>
      </c>
    </row>
    <row r="3178" spans="1:24" x14ac:dyDescent="0.3">
      <c r="A3178" t="s">
        <v>10462</v>
      </c>
      <c r="C3178" t="s">
        <v>10462</v>
      </c>
      <c r="D3178" t="str">
        <v>(2020â€“ )</v>
      </c>
      <c r="E3178" t="str" cm="1">
        <f t="array" ref="E3178">_xlfn.LET(
  _xlpm.raw, TRIM(SUBSTITUTE(SUBSTITUTE(SUBSTITUTE(SUBSTITUTE(SUBSTITUTE(SUBSTITUTE(D3178,"(",""),")",""),"â€“","-"),"–","-"),"I",""),"V","")),
  _xlpm.cleaned, TRIM(SUBSTITUTE(SUBSTITUTE(_xlpm.raw,"-"," - "),","," ")),
  _xlpm.words, _xlfn.FILTERXML("&lt;t&gt;&lt;s&gt;" &amp; SUBSTITUTE(_xlpm.cleaned," ","&lt;/s&gt;&lt;s&gt;") &amp; "&lt;/s&gt;&lt;/t&gt;", "//s"),
  _xlpm.nums, _xlfn.TEXTJOIN("-", TRUE, IF(ISNUMBER(--_xlpm.words), _xlpm.words, "")),
  IFERROR(_xlpm.nums, "")
)</f>
        <v>2020</v>
      </c>
      <c r="F3178" t="s">
        <v>19675</v>
      </c>
      <c r="G3178" t="s">
        <v>81</v>
      </c>
      <c r="I3178" t="s">
        <v>81</v>
      </c>
      <c r="K3178">
        <v>5.7</v>
      </c>
      <c r="M3178">
        <v>5.7</v>
      </c>
      <c r="O3178" t="s">
        <v>10463</v>
      </c>
      <c r="P3178" t="s">
        <v>10464</v>
      </c>
      <c r="R3178" t="s">
        <v>1894</v>
      </c>
      <c r="S3178" t="s">
        <v>1894</v>
      </c>
      <c r="T3178" t="str">
        <f>IFERROR(
  IF(TRIM(Table22[[#This Row],[STARS]])="", "Unknown",
    TRIM(MID(Table22[[#This Row],[STARS]], FIND("Stars:", Table22[[#This Row],[STARS]]) + 6, LEN(Table22[[#This Row],[STARS]])))
  ),
"Unknown")</f>
        <v xml:space="preserve">
Dolores Fonzi, 
Esteban Lamothe, 
Carlos Belloso, 
Juan Gil Navarro
</v>
      </c>
      <c r="V3178">
        <v>495</v>
      </c>
      <c r="W3178">
        <v>45</v>
      </c>
      <c r="X3178">
        <v>0</v>
      </c>
    </row>
    <row r="3179" spans="1:24" x14ac:dyDescent="0.3">
      <c r="A3179" t="s">
        <v>10465</v>
      </c>
      <c r="C3179" t="s">
        <v>10465</v>
      </c>
      <c r="D3179" t="str">
        <v>(I) (2019)</v>
      </c>
      <c r="E3179" t="str" cm="1">
        <f t="array" ref="E3179">_xlfn.LET(
  _xlpm.raw, TRIM(SUBSTITUTE(SUBSTITUTE(SUBSTITUTE(SUBSTITUTE(SUBSTITUTE(SUBSTITUTE(D3179,"(",""),")",""),"â€“","-"),"–","-"),"I",""),"V","")),
  _xlpm.cleaned, TRIM(SUBSTITUTE(SUBSTITUTE(_xlpm.raw,"-"," - "),","," ")),
  _xlpm.words, _xlfn.FILTERXML("&lt;t&gt;&lt;s&gt;" &amp; SUBSTITUTE(_xlpm.cleaned," ","&lt;/s&gt;&lt;s&gt;") &amp; "&lt;/s&gt;&lt;/t&gt;", "//s"),
  _xlpm.nums, _xlfn.TEXTJOIN("-", TRUE, IF(ISNUMBER(--_xlpm.words), _xlpm.words, "")),
  IFERROR(_xlpm.nums, "")
)</f>
        <v>2019</v>
      </c>
      <c r="F3179" t="s">
        <v>19677</v>
      </c>
      <c r="G3179" t="s">
        <v>86</v>
      </c>
      <c r="I3179" t="s">
        <v>86</v>
      </c>
      <c r="K3179">
        <v>6</v>
      </c>
      <c r="M3179">
        <v>6</v>
      </c>
      <c r="O3179" t="s">
        <v>10466</v>
      </c>
      <c r="P3179" t="s">
        <v>10467</v>
      </c>
      <c r="R3179" t="s">
        <v>21214</v>
      </c>
      <c r="S3179" t="s">
        <v>21214</v>
      </c>
      <c r="T3179" t="str">
        <f>IFERROR(
  IF(TRIM(Table22[[#This Row],[STARS]])="", "Unknown",
    TRIM(MID(Table22[[#This Row],[STARS]], FIND("Stars:", Table22[[#This Row],[STARS]]) + 6, LEN(Table22[[#This Row],[STARS]])))
  ),
"Unknown")</f>
        <v xml:space="preserve">
Alfre Woodard, 
Bonnie Johnson, 
Jordan Nia Elizabeth, 
AcoryÃ© White
</v>
      </c>
      <c r="V3179">
        <v>2208</v>
      </c>
      <c r="W3179">
        <v>90</v>
      </c>
      <c r="X3179">
        <v>0</v>
      </c>
    </row>
    <row r="3180" spans="1:24" x14ac:dyDescent="0.3">
      <c r="A3180" t="s">
        <v>10468</v>
      </c>
      <c r="C3180" t="s">
        <v>10468</v>
      </c>
      <c r="D3180">
        <v>-2016</v>
      </c>
      <c r="E3180" t="str" cm="1">
        <f t="array" ref="E3180">_xlfn.LET(
  _xlpm.raw, TRIM(SUBSTITUTE(SUBSTITUTE(SUBSTITUTE(SUBSTITUTE(SUBSTITUTE(SUBSTITUTE(D3180,"(",""),")",""),"â€“","-"),"–","-"),"I",""),"V","")),
  _xlpm.cleaned, TRIM(SUBSTITUTE(SUBSTITUTE(_xlpm.raw,"-"," - "),","," ")),
  _xlpm.words, _xlfn.FILTERXML("&lt;t&gt;&lt;s&gt;" &amp; SUBSTITUTE(_xlpm.cleaned," ","&lt;/s&gt;&lt;s&gt;") &amp; "&lt;/s&gt;&lt;/t&gt;", "//s"),
  _xlpm.nums, _xlfn.TEXTJOIN("-", TRUE, IF(ISNUMBER(--_xlpm.words), _xlpm.words, "")),
  IFERROR(_xlpm.nums, "")
)</f>
        <v>2016</v>
      </c>
      <c r="F3180" t="s">
        <v>19684</v>
      </c>
      <c r="G3180" t="s">
        <v>2194</v>
      </c>
      <c r="I3180" t="s">
        <v>2194</v>
      </c>
      <c r="K3180">
        <v>6.8</v>
      </c>
      <c r="M3180">
        <v>6.8</v>
      </c>
      <c r="O3180" t="s">
        <v>10469</v>
      </c>
      <c r="P3180" t="s">
        <v>10470</v>
      </c>
      <c r="R3180" t="s">
        <v>21213</v>
      </c>
      <c r="S3180" t="s">
        <v>21213</v>
      </c>
      <c r="T3180" t="str">
        <f>IFERROR(
  IF(TRIM(Table22[[#This Row],[STARS]])="", "Unknown",
    TRIM(MID(Table22[[#This Row],[STARS]], FIND("Stars:", Table22[[#This Row],[STARS]]) + 6, LEN(Table22[[#This Row],[STARS]])))
  ),
"Unknown")</f>
        <v xml:space="preserve">
Maribel VerdÃº, 
JoaquÃ­n Furriel, 
JoaquÃ­n Rapalini, 
Ana Celentano
</v>
      </c>
      <c r="V3180">
        <v>3646</v>
      </c>
      <c r="W3180">
        <v>110</v>
      </c>
      <c r="X3180">
        <v>0</v>
      </c>
    </row>
    <row r="3181" spans="1:24" x14ac:dyDescent="0.3">
      <c r="A3181" t="s">
        <v>10471</v>
      </c>
      <c r="C3181" t="s">
        <v>10471</v>
      </c>
      <c r="D3181">
        <v>-2017</v>
      </c>
      <c r="E3181" t="str" cm="1">
        <f t="array" ref="E3181">_xlfn.LET(
  _xlpm.raw, TRIM(SUBSTITUTE(SUBSTITUTE(SUBSTITUTE(SUBSTITUTE(SUBSTITUTE(SUBSTITUTE(D3181,"(",""),")",""),"â€“","-"),"–","-"),"I",""),"V","")),
  _xlpm.cleaned, TRIM(SUBSTITUTE(SUBSTITUTE(_xlpm.raw,"-"," - "),","," ")),
  _xlpm.words, _xlfn.FILTERXML("&lt;t&gt;&lt;s&gt;" &amp; SUBSTITUTE(_xlpm.cleaned," ","&lt;/s&gt;&lt;s&gt;") &amp; "&lt;/s&gt;&lt;/t&gt;", "//s"),
  _xlpm.nums, _xlfn.TEXTJOIN("-", TRUE, IF(ISNUMBER(--_xlpm.words), _xlpm.words, "")),
  IFERROR(_xlpm.nums, "")
)</f>
        <v>2017</v>
      </c>
      <c r="F3181" t="s">
        <v>19682</v>
      </c>
      <c r="G3181" t="s">
        <v>499</v>
      </c>
      <c r="I3181" t="s">
        <v>499</v>
      </c>
      <c r="K3181">
        <v>4.8</v>
      </c>
      <c r="M3181">
        <v>4.8</v>
      </c>
      <c r="O3181" t="s">
        <v>10472</v>
      </c>
      <c r="P3181" t="s">
        <v>10473</v>
      </c>
      <c r="R3181" t="s">
        <v>21212</v>
      </c>
      <c r="S3181" t="s">
        <v>21212</v>
      </c>
      <c r="T3181" t="str">
        <f>IFERROR(
  IF(TRIM(Table22[[#This Row],[STARS]])="", "Unknown",
    TRIM(MID(Table22[[#This Row],[STARS]], FIND("Stars:", Table22[[#This Row],[STARS]]) + 6, LEN(Table22[[#This Row],[STARS]])))
  ),
"Unknown")</f>
        <v xml:space="preserve">
Alex Saxon, 
Alexis G. Zall, 
Sasha Pieterse, 
Jay Walker
</v>
      </c>
      <c r="V3181">
        <v>2543</v>
      </c>
      <c r="W3181">
        <v>97</v>
      </c>
      <c r="X3181">
        <v>0</v>
      </c>
    </row>
    <row r="3182" spans="1:24" x14ac:dyDescent="0.3">
      <c r="A3182" t="s">
        <v>10474</v>
      </c>
      <c r="C3182" t="s">
        <v>10474</v>
      </c>
      <c r="D3182" t="str">
        <v>(I) (2019)</v>
      </c>
      <c r="E3182" t="str" cm="1">
        <f t="array" ref="E3182">_xlfn.LET(
  _xlpm.raw, TRIM(SUBSTITUTE(SUBSTITUTE(SUBSTITUTE(SUBSTITUTE(SUBSTITUTE(SUBSTITUTE(D3182,"(",""),")",""),"â€“","-"),"–","-"),"I",""),"V","")),
  _xlpm.cleaned, TRIM(SUBSTITUTE(SUBSTITUTE(_xlpm.raw,"-"," - "),","," ")),
  _xlpm.words, _xlfn.FILTERXML("&lt;t&gt;&lt;s&gt;" &amp; SUBSTITUTE(_xlpm.cleaned," ","&lt;/s&gt;&lt;s&gt;") &amp; "&lt;/s&gt;&lt;/t&gt;", "//s"),
  _xlpm.nums, _xlfn.TEXTJOIN("-", TRUE, IF(ISNUMBER(--_xlpm.words), _xlpm.words, "")),
  IFERROR(_xlpm.nums, "")
)</f>
        <v>2019</v>
      </c>
      <c r="F3182" t="s">
        <v>19677</v>
      </c>
      <c r="G3182" t="s">
        <v>1433</v>
      </c>
      <c r="I3182" t="s">
        <v>1433</v>
      </c>
      <c r="K3182">
        <v>6</v>
      </c>
      <c r="M3182">
        <v>6</v>
      </c>
      <c r="O3182" t="s">
        <v>10475</v>
      </c>
      <c r="P3182" t="s">
        <v>10476</v>
      </c>
      <c r="R3182" t="s">
        <v>21211</v>
      </c>
      <c r="S3182" t="s">
        <v>21211</v>
      </c>
      <c r="T3182" t="str">
        <f>IFERROR(
  IF(TRIM(Table22[[#This Row],[STARS]])="", "Unknown",
    TRIM(MID(Table22[[#This Row],[STARS]], FIND("Stars:", Table22[[#This Row],[STARS]]) + 6, LEN(Table22[[#This Row],[STARS]])))
  ),
"Unknown")</f>
        <v xml:space="preserve">
Rayane Bensetti, 
Alexia Giordano, 
Guillaume de TonquÃ©dec, 
Mehdi Kerkouche
</v>
      </c>
      <c r="V3182">
        <v>1251</v>
      </c>
      <c r="W3182">
        <v>109</v>
      </c>
      <c r="X3182">
        <v>0</v>
      </c>
    </row>
    <row r="3183" spans="1:24" x14ac:dyDescent="0.3">
      <c r="A3183" t="s">
        <v>10477</v>
      </c>
      <c r="C3183" t="s">
        <v>10477</v>
      </c>
      <c r="D3183" t="str">
        <v>(2019â€“ )</v>
      </c>
      <c r="E3183" t="str" cm="1">
        <f t="array" ref="E3183">_xlfn.LET(
  _xlpm.raw, TRIM(SUBSTITUTE(SUBSTITUTE(SUBSTITUTE(SUBSTITUTE(SUBSTITUTE(SUBSTITUTE(D3183,"(",""),")",""),"â€“","-"),"–","-"),"I",""),"V","")),
  _xlpm.cleaned, TRIM(SUBSTITUTE(SUBSTITUTE(_xlpm.raw,"-"," - "),","," ")),
  _xlpm.words, _xlfn.FILTERXML("&lt;t&gt;&lt;s&gt;" &amp; SUBSTITUTE(_xlpm.cleaned," ","&lt;/s&gt;&lt;s&gt;") &amp; "&lt;/s&gt;&lt;/t&gt;", "//s"),
  _xlpm.nums, _xlfn.TEXTJOIN("-", TRUE, IF(ISNUMBER(--_xlpm.words), _xlpm.words, "")),
  IFERROR(_xlpm.nums, "")
)</f>
        <v>2019</v>
      </c>
      <c r="F3183" t="s">
        <v>19677</v>
      </c>
      <c r="G3183" t="s">
        <v>801</v>
      </c>
      <c r="I3183" t="s">
        <v>801</v>
      </c>
      <c r="K3183">
        <v>8</v>
      </c>
      <c r="M3183">
        <v>8</v>
      </c>
      <c r="O3183" t="s">
        <v>10478</v>
      </c>
      <c r="P3183" t="s">
        <v>10479</v>
      </c>
      <c r="R3183" t="s">
        <v>1894</v>
      </c>
      <c r="S3183" t="s">
        <v>1894</v>
      </c>
      <c r="T3183" t="str">
        <f>IFERROR(
  IF(TRIM(Table22[[#This Row],[STARS]])="", "Unknown",
    TRIM(MID(Table22[[#This Row],[STARS]], FIND("Stars:", Table22[[#This Row],[STARS]]) + 6, LEN(Table22[[#This Row],[STARS]])))
  ),
"Unknown")</f>
        <v xml:space="preserve">
David Ishee, 
Jeffrey Kahn, 
Jackson Kennedy, 
Kevin Esvelt
</v>
      </c>
      <c r="V3183">
        <v>1706</v>
      </c>
      <c r="W3183">
        <v>66</v>
      </c>
      <c r="X3183">
        <v>0</v>
      </c>
    </row>
    <row r="3184" spans="1:24" x14ac:dyDescent="0.3">
      <c r="A3184" t="s">
        <v>10480</v>
      </c>
      <c r="C3184" t="s">
        <v>10480</v>
      </c>
      <c r="D3184" t="str">
        <v>(2008â€“ )</v>
      </c>
      <c r="E3184" t="str" cm="1">
        <f t="array" ref="E3184">_xlfn.LET(
  _xlpm.raw, TRIM(SUBSTITUTE(SUBSTITUTE(SUBSTITUTE(SUBSTITUTE(SUBSTITUTE(SUBSTITUTE(D3184,"(",""),")",""),"â€“","-"),"–","-"),"I",""),"V","")),
  _xlpm.cleaned, TRIM(SUBSTITUTE(SUBSTITUTE(_xlpm.raw,"-"," - "),","," ")),
  _xlpm.words, _xlfn.FILTERXML("&lt;t&gt;&lt;s&gt;" &amp; SUBSTITUTE(_xlpm.cleaned," ","&lt;/s&gt;&lt;s&gt;") &amp; "&lt;/s&gt;&lt;/t&gt;", "//s"),
  _xlpm.nums, _xlfn.TEXTJOIN("-", TRUE, IF(ISNUMBER(--_xlpm.words), _xlpm.words, "")),
  IFERROR(_xlpm.nums, "")
)</f>
        <v>2008</v>
      </c>
      <c r="F3184" t="s">
        <v>19767</v>
      </c>
      <c r="G3184" t="s">
        <v>15</v>
      </c>
      <c r="I3184" t="s">
        <v>15</v>
      </c>
      <c r="K3184">
        <v>4.3</v>
      </c>
      <c r="M3184">
        <v>4.3</v>
      </c>
      <c r="O3184" t="s">
        <v>10481</v>
      </c>
      <c r="P3184" t="s">
        <v>10482</v>
      </c>
      <c r="R3184" t="s">
        <v>1894</v>
      </c>
      <c r="S3184" t="s">
        <v>1894</v>
      </c>
      <c r="T3184" t="str">
        <f>IFERROR(
  IF(TRIM(Table22[[#This Row],[STARS]])="", "Unknown",
    TRIM(MID(Table22[[#This Row],[STARS]], FIND("Stars:", Table22[[#This Row],[STARS]]) + 6, LEN(Table22[[#This Row],[STARS]])))
  ),
"Unknown")</f>
        <v xml:space="preserve">
Mausam, 
Rajesh Kava, 
Kaustav Ghosh, 
Julie Tejwani
</v>
      </c>
      <c r="V3184">
        <v>672</v>
      </c>
      <c r="W3184">
        <v>15</v>
      </c>
      <c r="X3184">
        <v>0</v>
      </c>
    </row>
    <row r="3185" spans="1:24" x14ac:dyDescent="0.3">
      <c r="A3185" t="s">
        <v>10483</v>
      </c>
      <c r="C3185" t="s">
        <v>10483</v>
      </c>
      <c r="D3185">
        <v>-2010</v>
      </c>
      <c r="E3185" t="str" cm="1">
        <f t="array" ref="E3185">_xlfn.LET(
  _xlpm.raw, TRIM(SUBSTITUTE(SUBSTITUTE(SUBSTITUTE(SUBSTITUTE(SUBSTITUTE(SUBSTITUTE(D3185,"(",""),")",""),"â€“","-"),"–","-"),"I",""),"V","")),
  _xlpm.cleaned, TRIM(SUBSTITUTE(SUBSTITUTE(_xlpm.raw,"-"," - "),","," ")),
  _xlpm.words, _xlfn.FILTERXML("&lt;t&gt;&lt;s&gt;" &amp; SUBSTITUTE(_xlpm.cleaned," ","&lt;/s&gt;&lt;s&gt;") &amp; "&lt;/s&gt;&lt;/t&gt;", "//s"),
  _xlpm.nums, _xlfn.TEXTJOIN("-", TRUE, IF(ISNUMBER(--_xlpm.words), _xlpm.words, "")),
  IFERROR(_xlpm.nums, "")
)</f>
        <v>2010</v>
      </c>
      <c r="F3185" t="s">
        <v>19738</v>
      </c>
      <c r="G3185" t="s">
        <v>43</v>
      </c>
      <c r="I3185" t="s">
        <v>43</v>
      </c>
      <c r="K3185">
        <v>5.6</v>
      </c>
      <c r="M3185">
        <v>5.6</v>
      </c>
      <c r="O3185" t="s">
        <v>10484</v>
      </c>
      <c r="P3185" t="s">
        <v>10485</v>
      </c>
      <c r="R3185" t="s">
        <v>21210</v>
      </c>
      <c r="S3185" t="s">
        <v>21210</v>
      </c>
      <c r="T3185" t="str">
        <f>IFERROR(
  IF(TRIM(Table22[[#This Row],[STARS]])="", "Unknown",
    TRIM(MID(Table22[[#This Row],[STARS]], FIND("Stars:", Table22[[#This Row],[STARS]]) + 6, LEN(Table22[[#This Row],[STARS]])))
  ),
"Unknown")</f>
        <v xml:space="preserve">
Larry Bagby, 
Clare Carey, 
Nikki Deloach, 
David Dwyer
</v>
      </c>
      <c r="V3185">
        <v>1462</v>
      </c>
      <c r="W3185">
        <v>101</v>
      </c>
      <c r="X3185" t="s">
        <v>2895</v>
      </c>
    </row>
    <row r="3186" spans="1:24" x14ac:dyDescent="0.3">
      <c r="A3186" t="s">
        <v>10486</v>
      </c>
      <c r="C3186" t="s">
        <v>10486</v>
      </c>
      <c r="D3186" t="str">
        <v>(2019â€“ )</v>
      </c>
      <c r="E3186" t="str" cm="1">
        <f t="array" ref="E3186">_xlfn.LET(
  _xlpm.raw, TRIM(SUBSTITUTE(SUBSTITUTE(SUBSTITUTE(SUBSTITUTE(SUBSTITUTE(SUBSTITUTE(D3186,"(",""),")",""),"â€“","-"),"–","-"),"I",""),"V","")),
  _xlpm.cleaned, TRIM(SUBSTITUTE(SUBSTITUTE(_xlpm.raw,"-"," - "),","," ")),
  _xlpm.words, _xlfn.FILTERXML("&lt;t&gt;&lt;s&gt;" &amp; SUBSTITUTE(_xlpm.cleaned," ","&lt;/s&gt;&lt;s&gt;") &amp; "&lt;/s&gt;&lt;/t&gt;", "//s"),
  _xlpm.nums, _xlfn.TEXTJOIN("-", TRUE, IF(ISNUMBER(--_xlpm.words), _xlpm.words, "")),
  IFERROR(_xlpm.nums, "")
)</f>
        <v>2019</v>
      </c>
      <c r="F3186" t="s">
        <v>19677</v>
      </c>
      <c r="G3186" t="s">
        <v>801</v>
      </c>
      <c r="I3186" t="s">
        <v>801</v>
      </c>
      <c r="K3186">
        <v>6.5</v>
      </c>
      <c r="M3186">
        <v>6.5</v>
      </c>
      <c r="O3186" t="s">
        <v>10487</v>
      </c>
      <c r="P3186" t="s">
        <v>10488</v>
      </c>
      <c r="R3186" t="s">
        <v>1894</v>
      </c>
      <c r="S3186" t="s">
        <v>1894</v>
      </c>
      <c r="T3186" t="str">
        <f>IFERROR(
  IF(TRIM(Table22[[#This Row],[STARS]])="", "Unknown",
    TRIM(MID(Table22[[#This Row],[STARS]], FIND("Stars:", Table22[[#This Row],[STARS]]) + 6, LEN(Table22[[#This Row],[STARS]])))
  ),
"Unknown")</f>
        <v xml:space="preserve">
Kevin Hart, 
Art Arreola, 
Dave Becky, 
Wayne Brown
</v>
      </c>
      <c r="V3186">
        <v>1866</v>
      </c>
      <c r="W3186">
        <v>30</v>
      </c>
      <c r="X3186">
        <v>0</v>
      </c>
    </row>
    <row r="3187" spans="1:24" x14ac:dyDescent="0.3">
      <c r="A3187" t="s">
        <v>10489</v>
      </c>
      <c r="C3187" t="s">
        <v>10489</v>
      </c>
      <c r="D3187">
        <v>-2012</v>
      </c>
      <c r="E3187" t="str" cm="1">
        <f t="array" ref="E3187">_xlfn.LET(
  _xlpm.raw, TRIM(SUBSTITUTE(SUBSTITUTE(SUBSTITUTE(SUBSTITUTE(SUBSTITUTE(SUBSTITUTE(D3187,"(",""),")",""),"â€“","-"),"–","-"),"I",""),"V","")),
  _xlpm.cleaned, TRIM(SUBSTITUTE(SUBSTITUTE(_xlpm.raw,"-"," - "),","," ")),
  _xlpm.words, _xlfn.FILTERXML("&lt;t&gt;&lt;s&gt;" &amp; SUBSTITUTE(_xlpm.cleaned," ","&lt;/s&gt;&lt;s&gt;") &amp; "&lt;/s&gt;&lt;/t&gt;", "//s"),
  _xlpm.nums, _xlfn.TEXTJOIN("-", TRUE, IF(ISNUMBER(--_xlpm.words), _xlpm.words, "")),
  IFERROR(_xlpm.nums, "")
)</f>
        <v>2012</v>
      </c>
      <c r="F3187" t="s">
        <v>19705</v>
      </c>
      <c r="G3187" t="s">
        <v>856</v>
      </c>
      <c r="I3187" t="s">
        <v>856</v>
      </c>
      <c r="K3187">
        <v>7</v>
      </c>
      <c r="M3187">
        <v>7</v>
      </c>
      <c r="O3187" t="s">
        <v>10490</v>
      </c>
      <c r="P3187" t="s">
        <v>10491</v>
      </c>
      <c r="R3187" t="s">
        <v>21209</v>
      </c>
      <c r="S3187" t="s">
        <v>21209</v>
      </c>
      <c r="T3187" t="str">
        <f>IFERROR(
  IF(TRIM(Table22[[#This Row],[STARS]])="", "Unknown",
    TRIM(MID(Table22[[#This Row],[STARS]], FIND("Stars:", Table22[[#This Row],[STARS]]) + 6, LEN(Table22[[#This Row],[STARS]])))
  ),
"Unknown")</f>
        <v xml:space="preserve">
Mohanlal, 
Priyamani, 
Babu Antony, 
Arjun Nandakumar
</v>
      </c>
      <c r="V3187">
        <v>2034</v>
      </c>
      <c r="W3187">
        <v>100</v>
      </c>
      <c r="X3187" t="s">
        <v>2895</v>
      </c>
    </row>
    <row r="3188" spans="1:24" x14ac:dyDescent="0.3">
      <c r="A3188" t="s">
        <v>10492</v>
      </c>
      <c r="C3188" t="s">
        <v>10492</v>
      </c>
      <c r="D3188">
        <v>-2017</v>
      </c>
      <c r="E3188" t="str" cm="1">
        <f t="array" ref="E3188">_xlfn.LET(
  _xlpm.raw, TRIM(SUBSTITUTE(SUBSTITUTE(SUBSTITUTE(SUBSTITUTE(SUBSTITUTE(SUBSTITUTE(D3188,"(",""),")",""),"â€“","-"),"–","-"),"I",""),"V","")),
  _xlpm.cleaned, TRIM(SUBSTITUTE(SUBSTITUTE(_xlpm.raw,"-"," - "),","," ")),
  _xlpm.words, _xlfn.FILTERXML("&lt;t&gt;&lt;s&gt;" &amp; SUBSTITUTE(_xlpm.cleaned," ","&lt;/s&gt;&lt;s&gt;") &amp; "&lt;/s&gt;&lt;/t&gt;", "//s"),
  _xlpm.nums, _xlfn.TEXTJOIN("-", TRUE, IF(ISNUMBER(--_xlpm.words), _xlpm.words, "")),
  IFERROR(_xlpm.nums, "")
)</f>
        <v>2017</v>
      </c>
      <c r="F3188" t="s">
        <v>19682</v>
      </c>
      <c r="G3188" t="s">
        <v>10493</v>
      </c>
      <c r="I3188" t="s">
        <v>10493</v>
      </c>
      <c r="K3188">
        <v>4.5999999999999996</v>
      </c>
      <c r="M3188">
        <v>4.5999999999999996</v>
      </c>
      <c r="O3188" t="s">
        <v>10494</v>
      </c>
      <c r="P3188" t="s">
        <v>10495</v>
      </c>
      <c r="R3188" t="s">
        <v>21208</v>
      </c>
      <c r="S3188" t="s">
        <v>21208</v>
      </c>
      <c r="T3188" t="str">
        <f>IFERROR(
  IF(TRIM(Table22[[#This Row],[STARS]])="", "Unknown",
    TRIM(MID(Table22[[#This Row],[STARS]], FIND("Stars:", Table22[[#This Row],[STARS]]) + 6, LEN(Table22[[#This Row],[STARS]])))
  ),
"Unknown")</f>
        <v xml:space="preserve">
William Friedkin, 
Jeffrey Burton Russell, 
Christina, 
Gabriele Amorth
</v>
      </c>
      <c r="V3188">
        <v>2202</v>
      </c>
      <c r="W3188">
        <v>68</v>
      </c>
      <c r="X3188" t="s">
        <v>2895</v>
      </c>
    </row>
    <row r="3189" spans="1:24" x14ac:dyDescent="0.3">
      <c r="A3189" t="s">
        <v>10496</v>
      </c>
      <c r="C3189" t="s">
        <v>10496</v>
      </c>
      <c r="D3189">
        <v>-2015</v>
      </c>
      <c r="E3189" t="str" cm="1">
        <f t="array" ref="E3189">_xlfn.LET(
  _xlpm.raw, TRIM(SUBSTITUTE(SUBSTITUTE(SUBSTITUTE(SUBSTITUTE(SUBSTITUTE(SUBSTITUTE(D3189,"(",""),")",""),"â€“","-"),"–","-"),"I",""),"V","")),
  _xlpm.cleaned, TRIM(SUBSTITUTE(SUBSTITUTE(_xlpm.raw,"-"," - "),","," ")),
  _xlpm.words, _xlfn.FILTERXML("&lt;t&gt;&lt;s&gt;" &amp; SUBSTITUTE(_xlpm.cleaned," ","&lt;/s&gt;&lt;s&gt;") &amp; "&lt;/s&gt;&lt;/t&gt;", "//s"),
  _xlpm.nums, _xlfn.TEXTJOIN("-", TRUE, IF(ISNUMBER(--_xlpm.words), _xlpm.words, "")),
  IFERROR(_xlpm.nums, "")
)</f>
        <v>2015</v>
      </c>
      <c r="F3189" t="s">
        <v>19688</v>
      </c>
      <c r="G3189" t="s">
        <v>10497</v>
      </c>
      <c r="I3189" t="s">
        <v>10497</v>
      </c>
      <c r="K3189">
        <v>8.1</v>
      </c>
      <c r="M3189">
        <v>8.1</v>
      </c>
      <c r="O3189" t="s">
        <v>10498</v>
      </c>
      <c r="P3189" t="s">
        <v>10499</v>
      </c>
      <c r="R3189" t="s">
        <v>1894</v>
      </c>
      <c r="S3189" t="s">
        <v>1894</v>
      </c>
      <c r="T3189" t="str">
        <f>IFERROR(
  IF(TRIM(Table22[[#This Row],[STARS]])="", "Unknown",
    TRIM(MID(Table22[[#This Row],[STARS]], FIND("Stars:", Table22[[#This Row],[STARS]]) + 6, LEN(Table22[[#This Row],[STARS]])))
  ),
"Unknown")</f>
        <v xml:space="preserve">
Noam Chomsky, 
Alan Greenspan, 
Malcolm X, 
Richard Nixon
</v>
      </c>
      <c r="V3189">
        <v>9193</v>
      </c>
      <c r="W3189">
        <v>73</v>
      </c>
      <c r="X3189" t="s">
        <v>10500</v>
      </c>
    </row>
    <row r="3190" spans="1:24" x14ac:dyDescent="0.3">
      <c r="A3190" t="s">
        <v>10501</v>
      </c>
      <c r="C3190" t="s">
        <v>10501</v>
      </c>
      <c r="D3190">
        <v>-2009</v>
      </c>
      <c r="E3190" t="str" cm="1">
        <f t="array" ref="E3190">_xlfn.LET(
  _xlpm.raw, TRIM(SUBSTITUTE(SUBSTITUTE(SUBSTITUTE(SUBSTITUTE(SUBSTITUTE(SUBSTITUTE(D3190,"(",""),")",""),"â€“","-"),"–","-"),"I",""),"V","")),
  _xlpm.cleaned, TRIM(SUBSTITUTE(SUBSTITUTE(_xlpm.raw,"-"," - "),","," ")),
  _xlpm.words, _xlfn.FILTERXML("&lt;t&gt;&lt;s&gt;" &amp; SUBSTITUTE(_xlpm.cleaned," ","&lt;/s&gt;&lt;s&gt;") &amp; "&lt;/s&gt;&lt;/t&gt;", "//s"),
  _xlpm.nums, _xlfn.TEXTJOIN("-", TRUE, IF(ISNUMBER(--_xlpm.words), _xlpm.words, "")),
  IFERROR(_xlpm.nums, "")
)</f>
        <v>2009</v>
      </c>
      <c r="F3190" t="s">
        <v>19745</v>
      </c>
      <c r="G3190" t="s">
        <v>2189</v>
      </c>
      <c r="I3190" t="s">
        <v>2189</v>
      </c>
      <c r="K3190">
        <v>5.6</v>
      </c>
      <c r="M3190">
        <v>5.6</v>
      </c>
      <c r="O3190" t="s">
        <v>10502</v>
      </c>
      <c r="P3190" t="s">
        <v>10503</v>
      </c>
      <c r="R3190" t="s">
        <v>21207</v>
      </c>
      <c r="S3190" t="s">
        <v>21207</v>
      </c>
      <c r="T3190" t="str">
        <f>IFERROR(
  IF(TRIM(Table22[[#This Row],[STARS]])="", "Unknown",
    TRIM(MID(Table22[[#This Row],[STARS]], FIND("Stars:", Table22[[#This Row],[STARS]]) + 6, LEN(Table22[[#This Row],[STARS]])))
  ),
"Unknown")</f>
        <v xml:space="preserve">
HÃ©lÃ¨ne de Fougerolles, 
Francis Renaud, 
Dida Diafat, 
Marie-Sohna CondÃ©
</v>
      </c>
      <c r="V3190">
        <v>4007</v>
      </c>
      <c r="W3190">
        <v>95</v>
      </c>
      <c r="X3190">
        <v>0</v>
      </c>
    </row>
    <row r="3191" spans="1:24" x14ac:dyDescent="0.3">
      <c r="A3191" t="s">
        <v>10504</v>
      </c>
      <c r="C3191" t="s">
        <v>10504</v>
      </c>
      <c r="D3191" t="str">
        <v>(2018â€“2019)</v>
      </c>
      <c r="E3191" t="str" cm="1">
        <f t="array" ref="E3191">_xlfn.LET(
  _xlpm.raw, TRIM(SUBSTITUTE(SUBSTITUTE(SUBSTITUTE(SUBSTITUTE(SUBSTITUTE(SUBSTITUTE(D3191,"(",""),")",""),"â€“","-"),"–","-"),"I",""),"V","")),
  _xlpm.cleaned, TRIM(SUBSTITUTE(SUBSTITUTE(_xlpm.raw,"-"," - "),","," ")),
  _xlpm.words, _xlfn.FILTERXML("&lt;t&gt;&lt;s&gt;" &amp; SUBSTITUTE(_xlpm.cleaned," ","&lt;/s&gt;&lt;s&gt;") &amp; "&lt;/s&gt;&lt;/t&gt;", "//s"),
  _xlpm.nums, _xlfn.TEXTJOIN("-", TRUE, IF(ISNUMBER(--_xlpm.words), _xlpm.words, "")),
  IFERROR(_xlpm.nums, "")
)</f>
        <v>2018-2019</v>
      </c>
      <c r="F3191" t="s">
        <v>19788</v>
      </c>
      <c r="G3191" t="s">
        <v>86</v>
      </c>
      <c r="I3191" t="s">
        <v>86</v>
      </c>
      <c r="K3191">
        <v>6.6</v>
      </c>
      <c r="M3191">
        <v>6.6</v>
      </c>
      <c r="O3191" t="s">
        <v>10505</v>
      </c>
      <c r="P3191" t="s">
        <v>10506</v>
      </c>
      <c r="R3191" t="s">
        <v>1894</v>
      </c>
      <c r="S3191" t="s">
        <v>1894</v>
      </c>
      <c r="T3191" t="str">
        <f>IFERROR(
  IF(TRIM(Table22[[#This Row],[STARS]])="", "Unknown",
    TRIM(MID(Table22[[#This Row],[STARS]], FIND("Stars:", Table22[[#This Row],[STARS]]) + 6, LEN(Table22[[#This Row],[STARS]])))
  ),
"Unknown")</f>
        <v xml:space="preserve">
Jang Na-ra, 
Choi Jin-Hyuk, 
Seong-rok Sin, 
Elliya Lee
</v>
      </c>
      <c r="V3191">
        <v>443</v>
      </c>
      <c r="W3191">
        <v>0</v>
      </c>
      <c r="X3191">
        <v>0</v>
      </c>
    </row>
    <row r="3192" spans="1:24" x14ac:dyDescent="0.3">
      <c r="A3192" t="s">
        <v>10507</v>
      </c>
      <c r="C3192" t="s">
        <v>10507</v>
      </c>
      <c r="D3192">
        <v>-2017</v>
      </c>
      <c r="E3192" t="str" cm="1">
        <f t="array" ref="E3192">_xlfn.LET(
  _xlpm.raw, TRIM(SUBSTITUTE(SUBSTITUTE(SUBSTITUTE(SUBSTITUTE(SUBSTITUTE(SUBSTITUTE(D3192,"(",""),")",""),"â€“","-"),"–","-"),"I",""),"V","")),
  _xlpm.cleaned, TRIM(SUBSTITUTE(SUBSTITUTE(_xlpm.raw,"-"," - "),","," ")),
  _xlpm.words, _xlfn.FILTERXML("&lt;t&gt;&lt;s&gt;" &amp; SUBSTITUTE(_xlpm.cleaned," ","&lt;/s&gt;&lt;s&gt;") &amp; "&lt;/s&gt;&lt;/t&gt;", "//s"),
  _xlpm.nums, _xlfn.TEXTJOIN("-", TRUE, IF(ISNUMBER(--_xlpm.words), _xlpm.words, "")),
  IFERROR(_xlpm.nums, "")
)</f>
        <v>2017</v>
      </c>
      <c r="F3192" t="s">
        <v>19682</v>
      </c>
      <c r="G3192" t="s">
        <v>7337</v>
      </c>
      <c r="I3192" t="s">
        <v>7337</v>
      </c>
      <c r="K3192">
        <v>7.6</v>
      </c>
      <c r="M3192">
        <v>7.6</v>
      </c>
      <c r="O3192" t="s">
        <v>10508</v>
      </c>
      <c r="P3192" t="s">
        <v>10509</v>
      </c>
      <c r="R3192" t="s">
        <v>21206</v>
      </c>
      <c r="S3192" t="s">
        <v>21206</v>
      </c>
      <c r="T3192" t="str">
        <f>IFERROR(
  IF(TRIM(Table22[[#This Row],[STARS]])="", "Unknown",
    TRIM(MID(Table22[[#This Row],[STARS]], FIND("Stars:", Table22[[#This Row],[STARS]]) + 6, LEN(Table22[[#This Row],[STARS]])))
  ),
"Unknown")</f>
        <v xml:space="preserve">
Salem Al Fakir, 
Avicii, 
Johan Bjerkelund, 
Aloe Blacc
</v>
      </c>
      <c r="V3192">
        <v>6482</v>
      </c>
      <c r="W3192">
        <v>97</v>
      </c>
      <c r="X3192">
        <v>0</v>
      </c>
    </row>
    <row r="3193" spans="1:24" x14ac:dyDescent="0.3">
      <c r="A3193" t="s">
        <v>10510</v>
      </c>
      <c r="C3193" t="s">
        <v>10510</v>
      </c>
      <c r="D3193" t="str">
        <v>(I) (2019â€“ )</v>
      </c>
      <c r="E3193" t="str" cm="1">
        <f t="array" ref="E3193">_xlfn.LET(
  _xlpm.raw, TRIM(SUBSTITUTE(SUBSTITUTE(SUBSTITUTE(SUBSTITUTE(SUBSTITUTE(SUBSTITUTE(D3193,"(",""),")",""),"â€“","-"),"–","-"),"I",""),"V","")),
  _xlpm.cleaned, TRIM(SUBSTITUTE(SUBSTITUTE(_xlpm.raw,"-"," - "),","," ")),
  _xlpm.words, _xlfn.FILTERXML("&lt;t&gt;&lt;s&gt;" &amp; SUBSTITUTE(_xlpm.cleaned," ","&lt;/s&gt;&lt;s&gt;") &amp; "&lt;/s&gt;&lt;/t&gt;", "//s"),
  _xlpm.nums, _xlfn.TEXTJOIN("-", TRUE, IF(ISNUMBER(--_xlpm.words), _xlpm.words, "")),
  IFERROR(_xlpm.nums, "")
)</f>
        <v>2019</v>
      </c>
      <c r="F3193" t="s">
        <v>19677</v>
      </c>
      <c r="G3193" t="s">
        <v>104</v>
      </c>
      <c r="I3193" t="s">
        <v>104</v>
      </c>
      <c r="K3193">
        <v>7.3</v>
      </c>
      <c r="M3193">
        <v>7.3</v>
      </c>
      <c r="O3193" t="s">
        <v>10512</v>
      </c>
      <c r="P3193" t="s">
        <v>10513</v>
      </c>
      <c r="R3193" t="s">
        <v>1894</v>
      </c>
      <c r="S3193" t="s">
        <v>1894</v>
      </c>
      <c r="T3193" t="str">
        <f>IFERROR(
  IF(TRIM(Table22[[#This Row],[STARS]])="", "Unknown",
    TRIM(MID(Table22[[#This Row],[STARS]], FIND("Stars:", Table22[[#This Row],[STARS]]) + 6, LEN(Table22[[#This Row],[STARS]])))
  ),
"Unknown")</f>
        <v xml:space="preserve">
Lusi Zhao, 
Riley Wang, 
Gratitude Dai, 
Jiong Min Zhang
</v>
      </c>
      <c r="V3193">
        <v>454</v>
      </c>
      <c r="W3193">
        <v>0</v>
      </c>
      <c r="X3193">
        <v>0</v>
      </c>
    </row>
    <row r="3194" spans="1:24" x14ac:dyDescent="0.3">
      <c r="A3194" t="s">
        <v>10514</v>
      </c>
      <c r="C3194" t="s">
        <v>10514</v>
      </c>
      <c r="D3194">
        <v>-2018</v>
      </c>
      <c r="E3194" t="str" cm="1">
        <f t="array" ref="E3194">_xlfn.LET(
  _xlpm.raw, TRIM(SUBSTITUTE(SUBSTITUTE(SUBSTITUTE(SUBSTITUTE(SUBSTITUTE(SUBSTITUTE(D3194,"(",""),")",""),"â€“","-"),"–","-"),"I",""),"V","")),
  _xlpm.cleaned, TRIM(SUBSTITUTE(SUBSTITUTE(_xlpm.raw,"-"," - "),","," ")),
  _xlpm.words, _xlfn.FILTERXML("&lt;t&gt;&lt;s&gt;" &amp; SUBSTITUTE(_xlpm.cleaned," ","&lt;/s&gt;&lt;s&gt;") &amp; "&lt;/s&gt;&lt;/t&gt;", "//s"),
  _xlpm.nums, _xlfn.TEXTJOIN("-", TRUE, IF(ISNUMBER(--_xlpm.words), _xlpm.words, "")),
  IFERROR(_xlpm.nums, "")
)</f>
        <v>2018</v>
      </c>
      <c r="F3194" t="s">
        <v>19693</v>
      </c>
      <c r="G3194" t="s">
        <v>801</v>
      </c>
      <c r="I3194" t="s">
        <v>801</v>
      </c>
      <c r="K3194">
        <v>7.4</v>
      </c>
      <c r="M3194">
        <v>7.4</v>
      </c>
      <c r="O3194" t="s">
        <v>10515</v>
      </c>
      <c r="P3194" t="s">
        <v>10516</v>
      </c>
      <c r="R3194" t="s">
        <v>20697</v>
      </c>
      <c r="S3194" t="s">
        <v>20697</v>
      </c>
      <c r="T3194" t="str">
        <f>IFERROR(
  IF(TRIM(Table22[[#This Row],[STARS]])="", "Unknown",
    TRIM(MID(Table22[[#This Row],[STARS]], FIND("Stars:", Table22[[#This Row],[STARS]]) + 6, LEN(Table22[[#This Row],[STARS]])))
  ),
"Unknown")</f>
        <v xml:space="preserve">
Alan Cumming, 
Peter Bogdanovich, 
Oja Kodar, 
Orson Welles
</v>
      </c>
      <c r="V3194">
        <v>4726</v>
      </c>
      <c r="W3194">
        <v>98</v>
      </c>
      <c r="X3194">
        <v>0</v>
      </c>
    </row>
    <row r="3195" spans="1:24" x14ac:dyDescent="0.3">
      <c r="A3195" t="s">
        <v>10517</v>
      </c>
      <c r="C3195" t="s">
        <v>10517</v>
      </c>
      <c r="D3195" t="str">
        <v>(1993â€“ )</v>
      </c>
      <c r="E3195" t="str" cm="1">
        <f t="array" ref="E3195">_xlfn.LET(
  _xlpm.raw, TRIM(SUBSTITUTE(SUBSTITUTE(SUBSTITUTE(SUBSTITUTE(SUBSTITUTE(SUBSTITUTE(D3195,"(",""),")",""),"â€“","-"),"–","-"),"I",""),"V","")),
  _xlpm.cleaned, TRIM(SUBSTITUTE(SUBSTITUTE(_xlpm.raw,"-"," - "),","," ")),
  _xlpm.words, _xlfn.FILTERXML("&lt;t&gt;&lt;s&gt;" &amp; SUBSTITUTE(_xlpm.cleaned," ","&lt;/s&gt;&lt;s&gt;") &amp; "&lt;/s&gt;&lt;/t&gt;", "//s"),
  _xlpm.nums, _xlfn.TEXTJOIN("-", TRUE, IF(ISNUMBER(--_xlpm.words), _xlpm.words, "")),
  IFERROR(_xlpm.nums, "")
)</f>
        <v>1993</v>
      </c>
      <c r="F3195" t="s">
        <v>19712</v>
      </c>
      <c r="G3195" t="s">
        <v>5069</v>
      </c>
      <c r="I3195" t="s">
        <v>5069</v>
      </c>
      <c r="K3195">
        <v>7.3</v>
      </c>
      <c r="M3195">
        <v>7.3</v>
      </c>
      <c r="O3195" t="s">
        <v>10519</v>
      </c>
      <c r="P3195" t="s">
        <v>118</v>
      </c>
      <c r="R3195" t="s">
        <v>1894</v>
      </c>
      <c r="S3195" t="s">
        <v>1894</v>
      </c>
      <c r="T3195" t="str">
        <f>IFERROR(
  IF(TRIM(Table22[[#This Row],[STARS]])="", "Unknown",
    TRIM(MID(Table22[[#This Row],[STARS]], FIND("Stars:", Table22[[#This Row],[STARS]]) + 6, LEN(Table22[[#This Row],[STARS]])))
  ),
"Unknown")</f>
        <v>Unknown</v>
      </c>
      <c r="V3195">
        <v>285</v>
      </c>
      <c r="W3195">
        <v>0</v>
      </c>
      <c r="X3195">
        <v>0</v>
      </c>
    </row>
    <row r="3196" spans="1:24" x14ac:dyDescent="0.3">
      <c r="A3196" t="s">
        <v>10520</v>
      </c>
      <c r="C3196" t="s">
        <v>10520</v>
      </c>
      <c r="D3196">
        <v>-2022</v>
      </c>
      <c r="E3196" t="str" cm="1">
        <f t="array" ref="E3196">_xlfn.LET(
  _xlpm.raw, TRIM(SUBSTITUTE(SUBSTITUTE(SUBSTITUTE(SUBSTITUTE(SUBSTITUTE(SUBSTITUTE(D3196,"(",""),")",""),"â€“","-"),"–","-"),"I",""),"V","")),
  _xlpm.cleaned, TRIM(SUBSTITUTE(SUBSTITUTE(_xlpm.raw,"-"," - "),","," ")),
  _xlpm.words, _xlfn.FILTERXML("&lt;t&gt;&lt;s&gt;" &amp; SUBSTITUTE(_xlpm.cleaned," ","&lt;/s&gt;&lt;s&gt;") &amp; "&lt;/s&gt;&lt;/t&gt;", "//s"),
  _xlpm.nums, _xlfn.TEXTJOIN("-", TRUE, IF(ISNUMBER(--_xlpm.words), _xlpm.words, "")),
  IFERROR(_xlpm.nums, "")
)</f>
        <v>2022</v>
      </c>
      <c r="F3196" t="s">
        <v>19760</v>
      </c>
      <c r="G3196" t="s">
        <v>86</v>
      </c>
      <c r="I3196" t="s">
        <v>86</v>
      </c>
      <c r="K3196">
        <v>0</v>
      </c>
      <c r="M3196">
        <v>0</v>
      </c>
      <c r="O3196" t="s">
        <v>10521</v>
      </c>
      <c r="P3196" t="s">
        <v>10522</v>
      </c>
      <c r="R3196" t="s">
        <v>21205</v>
      </c>
      <c r="S3196" t="s">
        <v>21205</v>
      </c>
      <c r="T3196" t="str">
        <f>IFERROR(
  IF(TRIM(Table22[[#This Row],[STARS]])="", "Unknown",
    TRIM(MID(Table22[[#This Row],[STARS]], FIND("Stars:", Table22[[#This Row],[STARS]]) + 6, LEN(Table22[[#This Row],[STARS]])))
  ),
"Unknown")</f>
        <v xml:space="preserve">
Ryan Eggold, 
Milauna Jackson, 
Amirah Vann, 
Lauren Buglioli
</v>
      </c>
      <c r="V3196">
        <v>0</v>
      </c>
      <c r="W3196">
        <v>0</v>
      </c>
      <c r="X3196">
        <v>0</v>
      </c>
    </row>
    <row r="3197" spans="1:24" x14ac:dyDescent="0.3">
      <c r="A3197" t="s">
        <v>10523</v>
      </c>
      <c r="C3197" t="s">
        <v>10523</v>
      </c>
      <c r="D3197">
        <v>-2015</v>
      </c>
      <c r="E3197" t="str" cm="1">
        <f t="array" ref="E3197">_xlfn.LET(
  _xlpm.raw, TRIM(SUBSTITUTE(SUBSTITUTE(SUBSTITUTE(SUBSTITUTE(SUBSTITUTE(SUBSTITUTE(D3197,"(",""),")",""),"â€“","-"),"–","-"),"I",""),"V","")),
  _xlpm.cleaned, TRIM(SUBSTITUTE(SUBSTITUTE(_xlpm.raw,"-"," - "),","," ")),
  _xlpm.words, _xlfn.FILTERXML("&lt;t&gt;&lt;s&gt;" &amp; SUBSTITUTE(_xlpm.cleaned," ","&lt;/s&gt;&lt;s&gt;") &amp; "&lt;/s&gt;&lt;/t&gt;", "//s"),
  _xlpm.nums, _xlfn.TEXTJOIN("-", TRUE, IF(ISNUMBER(--_xlpm.words), _xlpm.words, "")),
  IFERROR(_xlpm.nums, "")
)</f>
        <v>2015</v>
      </c>
      <c r="F3197" t="s">
        <v>19688</v>
      </c>
      <c r="G3197" t="s">
        <v>47</v>
      </c>
      <c r="I3197" t="s">
        <v>47</v>
      </c>
      <c r="K3197">
        <v>6</v>
      </c>
      <c r="M3197">
        <v>6</v>
      </c>
      <c r="O3197" t="s">
        <v>10524</v>
      </c>
      <c r="P3197" t="s">
        <v>10525</v>
      </c>
      <c r="R3197" t="s">
        <v>21204</v>
      </c>
      <c r="S3197" t="s">
        <v>21204</v>
      </c>
      <c r="T3197" t="str">
        <f>IFERROR(
  IF(TRIM(Table22[[#This Row],[STARS]])="", "Unknown",
    TRIM(MID(Table22[[#This Row],[STARS]], FIND("Stars:", Table22[[#This Row],[STARS]]) + 6, LEN(Table22[[#This Row],[STARS]])))
  ),
"Unknown")</f>
        <v xml:space="preserve">
Raoul Bova, 
Liz Solari, 
Sergio Rubini, 
Nino Frassica
</v>
      </c>
      <c r="V3197">
        <v>1543</v>
      </c>
      <c r="W3197">
        <v>90</v>
      </c>
      <c r="X3197">
        <v>0</v>
      </c>
    </row>
    <row r="3198" spans="1:24" x14ac:dyDescent="0.3">
      <c r="A3198" t="s">
        <v>10526</v>
      </c>
      <c r="C3198" t="s">
        <v>10526</v>
      </c>
      <c r="D3198" t="str">
        <v>(2020â€“ )</v>
      </c>
      <c r="E3198" t="str" cm="1">
        <f t="array" ref="E3198">_xlfn.LET(
  _xlpm.raw, TRIM(SUBSTITUTE(SUBSTITUTE(SUBSTITUTE(SUBSTITUTE(SUBSTITUTE(SUBSTITUTE(D3198,"(",""),")",""),"â€“","-"),"–","-"),"I",""),"V","")),
  _xlpm.cleaned, TRIM(SUBSTITUTE(SUBSTITUTE(_xlpm.raw,"-"," - "),","," ")),
  _xlpm.words, _xlfn.FILTERXML("&lt;t&gt;&lt;s&gt;" &amp; SUBSTITUTE(_xlpm.cleaned," ","&lt;/s&gt;&lt;s&gt;") &amp; "&lt;/s&gt;&lt;/t&gt;", "//s"),
  _xlpm.nums, _xlfn.TEXTJOIN("-", TRUE, IF(ISNUMBER(--_xlpm.words), _xlpm.words, "")),
  IFERROR(_xlpm.nums, "")
)</f>
        <v>2020</v>
      </c>
      <c r="F3198" t="s">
        <v>19675</v>
      </c>
      <c r="G3198" t="s">
        <v>270</v>
      </c>
      <c r="I3198" t="s">
        <v>270</v>
      </c>
      <c r="K3198">
        <v>6.8</v>
      </c>
      <c r="M3198">
        <v>6.8</v>
      </c>
      <c r="O3198" t="s">
        <v>10527</v>
      </c>
      <c r="P3198" t="s">
        <v>10528</v>
      </c>
      <c r="R3198" t="s">
        <v>1894</v>
      </c>
      <c r="S3198" t="s">
        <v>1894</v>
      </c>
      <c r="T3198" t="str">
        <f>IFERROR(
  IF(TRIM(Table22[[#This Row],[STARS]])="", "Unknown",
    TRIM(MID(Table22[[#This Row],[STARS]], FIND("Stars:", Table22[[#This Row],[STARS]]) + 6, LEN(Table22[[#This Row],[STARS]])))
  ),
"Unknown")</f>
        <v xml:space="preserve">
Sumire Ashina, 
Kyoko Hinami, 
Eri Kamataki, 
Natsuki Kawamura
</v>
      </c>
      <c r="V3198">
        <v>311</v>
      </c>
      <c r="W3198">
        <v>40</v>
      </c>
      <c r="X3198">
        <v>0</v>
      </c>
    </row>
    <row r="3199" spans="1:24" x14ac:dyDescent="0.3">
      <c r="A3199" t="s">
        <v>10529</v>
      </c>
      <c r="C3199" t="s">
        <v>10529</v>
      </c>
      <c r="D3199">
        <v>-2012</v>
      </c>
      <c r="E3199" t="str" cm="1">
        <f t="array" ref="E3199">_xlfn.LET(
  _xlpm.raw, TRIM(SUBSTITUTE(SUBSTITUTE(SUBSTITUTE(SUBSTITUTE(SUBSTITUTE(SUBSTITUTE(D3199,"(",""),")",""),"â€“","-"),"–","-"),"I",""),"V","")),
  _xlpm.cleaned, TRIM(SUBSTITUTE(SUBSTITUTE(_xlpm.raw,"-"," - "),","," ")),
  _xlpm.words, _xlfn.FILTERXML("&lt;t&gt;&lt;s&gt;" &amp; SUBSTITUTE(_xlpm.cleaned," ","&lt;/s&gt;&lt;s&gt;") &amp; "&lt;/s&gt;&lt;/t&gt;", "//s"),
  _xlpm.nums, _xlfn.TEXTJOIN("-", TRUE, IF(ISNUMBER(--_xlpm.words), _xlpm.words, "")),
  IFERROR(_xlpm.nums, "")
)</f>
        <v>2012</v>
      </c>
      <c r="F3199" t="s">
        <v>19705</v>
      </c>
      <c r="G3199" t="s">
        <v>25</v>
      </c>
      <c r="I3199" t="s">
        <v>25</v>
      </c>
      <c r="K3199">
        <v>5.8</v>
      </c>
      <c r="M3199">
        <v>5.8</v>
      </c>
      <c r="O3199" t="s">
        <v>10530</v>
      </c>
      <c r="P3199" t="s">
        <v>10531</v>
      </c>
      <c r="R3199" t="s">
        <v>21203</v>
      </c>
      <c r="S3199" t="s">
        <v>21203</v>
      </c>
      <c r="T3199" t="str">
        <f>IFERROR(
  IF(TRIM(Table22[[#This Row],[STARS]])="", "Unknown",
    TRIM(MID(Table22[[#This Row],[STARS]], FIND("Stars:", Table22[[#This Row],[STARS]]) + 6, LEN(Table22[[#This Row],[STARS]])))
  ),
"Unknown")</f>
        <v xml:space="preserve">
Leonard Nimoy, 
Jeremy Suarez, 
Abigail Breslin, 
Jeff Goldblum
</v>
      </c>
      <c r="V3199">
        <v>6867</v>
      </c>
      <c r="W3199">
        <v>83</v>
      </c>
      <c r="X3199">
        <v>0</v>
      </c>
    </row>
    <row r="3200" spans="1:24" x14ac:dyDescent="0.3">
      <c r="A3200" t="s">
        <v>10532</v>
      </c>
      <c r="C3200" t="s">
        <v>10532</v>
      </c>
      <c r="D3200">
        <v>-2017</v>
      </c>
      <c r="E3200" t="str" cm="1">
        <f t="array" ref="E3200">_xlfn.LET(
  _xlpm.raw, TRIM(SUBSTITUTE(SUBSTITUTE(SUBSTITUTE(SUBSTITUTE(SUBSTITUTE(SUBSTITUTE(D3200,"(",""),")",""),"â€“","-"),"–","-"),"I",""),"V","")),
  _xlpm.cleaned, TRIM(SUBSTITUTE(SUBSTITUTE(_xlpm.raw,"-"," - "),","," ")),
  _xlpm.words, _xlfn.FILTERXML("&lt;t&gt;&lt;s&gt;" &amp; SUBSTITUTE(_xlpm.cleaned," ","&lt;/s&gt;&lt;s&gt;") &amp; "&lt;/s&gt;&lt;/t&gt;", "//s"),
  _xlpm.nums, _xlfn.TEXTJOIN("-", TRUE, IF(ISNUMBER(--_xlpm.words), _xlpm.words, "")),
  IFERROR(_xlpm.nums, "")
)</f>
        <v>2017</v>
      </c>
      <c r="F3200" t="s">
        <v>19682</v>
      </c>
      <c r="G3200" t="s">
        <v>248</v>
      </c>
      <c r="I3200" t="s">
        <v>248</v>
      </c>
      <c r="K3200">
        <v>5.2</v>
      </c>
      <c r="M3200">
        <v>5.2</v>
      </c>
      <c r="O3200" t="s">
        <v>10533</v>
      </c>
      <c r="P3200" t="s">
        <v>10534</v>
      </c>
      <c r="R3200" t="s">
        <v>21202</v>
      </c>
      <c r="S3200" t="s">
        <v>21202</v>
      </c>
      <c r="T3200" t="str">
        <f>IFERROR(
  IF(TRIM(Table22[[#This Row],[STARS]])="", "Unknown",
    TRIM(MID(Table22[[#This Row],[STARS]], FIND("Stars:", Table22[[#This Row],[STARS]]) + 6, LEN(Table22[[#This Row],[STARS]])))
  ),
"Unknown")</f>
        <v xml:space="preserve">
Jena Malone, 
Douglas Smith, 
Ted Levine, 
Tamara Duarte
</v>
      </c>
      <c r="V3200">
        <v>4836</v>
      </c>
      <c r="W3200">
        <v>85</v>
      </c>
      <c r="X3200">
        <v>0</v>
      </c>
    </row>
    <row r="3201" spans="1:24" x14ac:dyDescent="0.3">
      <c r="A3201" t="s">
        <v>10535</v>
      </c>
      <c r="C3201" t="s">
        <v>10535</v>
      </c>
      <c r="D3201">
        <v>-2013</v>
      </c>
      <c r="E3201" t="str" cm="1">
        <f t="array" ref="E3201">_xlfn.LET(
  _xlpm.raw, TRIM(SUBSTITUTE(SUBSTITUTE(SUBSTITUTE(SUBSTITUTE(SUBSTITUTE(SUBSTITUTE(D3201,"(",""),")",""),"â€“","-"),"–","-"),"I",""),"V","")),
  _xlpm.cleaned, TRIM(SUBSTITUTE(SUBSTITUTE(_xlpm.raw,"-"," - "),","," ")),
  _xlpm.words, _xlfn.FILTERXML("&lt;t&gt;&lt;s&gt;" &amp; SUBSTITUTE(_xlpm.cleaned," ","&lt;/s&gt;&lt;s&gt;") &amp; "&lt;/s&gt;&lt;/t&gt;", "//s"),
  _xlpm.nums, _xlfn.TEXTJOIN("-", TRUE, IF(ISNUMBER(--_xlpm.words), _xlpm.words, "")),
  IFERROR(_xlpm.nums, "")
)</f>
        <v>2013</v>
      </c>
      <c r="F3201" t="s">
        <v>19674</v>
      </c>
      <c r="G3201" t="s">
        <v>801</v>
      </c>
      <c r="I3201" t="s">
        <v>801</v>
      </c>
      <c r="K3201">
        <v>7.4</v>
      </c>
      <c r="M3201">
        <v>7.4</v>
      </c>
      <c r="O3201" t="s">
        <v>10536</v>
      </c>
      <c r="P3201" t="s">
        <v>10537</v>
      </c>
      <c r="R3201" t="s">
        <v>21201</v>
      </c>
      <c r="S3201" t="s">
        <v>21201</v>
      </c>
      <c r="T3201" t="str">
        <f>IFERROR(
  IF(TRIM(Table22[[#This Row],[STARS]])="", "Unknown",
    TRIM(MID(Table22[[#This Row],[STARS]], FIND("Stars:", Table22[[#This Row],[STARS]]) + 6, LEN(Table22[[#This Row],[STARS]])))
  ),
"Unknown")</f>
        <v xml:space="preserve">
David Kaplan, 
Fabiola Gianotti, 
Sherwood Boehlert, 
Joel Hefley
</v>
      </c>
      <c r="V3201">
        <v>7271</v>
      </c>
      <c r="W3201">
        <v>99</v>
      </c>
      <c r="X3201" t="s">
        <v>10538</v>
      </c>
    </row>
    <row r="3202" spans="1:24" x14ac:dyDescent="0.3">
      <c r="A3202" t="s">
        <v>10539</v>
      </c>
      <c r="C3202" t="s">
        <v>10539</v>
      </c>
      <c r="D3202">
        <v>-2012</v>
      </c>
      <c r="E3202" t="str" cm="1">
        <f t="array" ref="E3202">_xlfn.LET(
  _xlpm.raw, TRIM(SUBSTITUTE(SUBSTITUTE(SUBSTITUTE(SUBSTITUTE(SUBSTITUTE(SUBSTITUTE(D3202,"(",""),")",""),"â€“","-"),"–","-"),"I",""),"V","")),
  _xlpm.cleaned, TRIM(SUBSTITUTE(SUBSTITUTE(_xlpm.raw,"-"," - "),","," ")),
  _xlpm.words, _xlfn.FILTERXML("&lt;t&gt;&lt;s&gt;" &amp; SUBSTITUTE(_xlpm.cleaned," ","&lt;/s&gt;&lt;s&gt;") &amp; "&lt;/s&gt;&lt;/t&gt;", "//s"),
  _xlpm.nums, _xlfn.TEXTJOIN("-", TRUE, IF(ISNUMBER(--_xlpm.words), _xlpm.words, "")),
  IFERROR(_xlpm.nums, "")
)</f>
        <v>2012</v>
      </c>
      <c r="F3202" t="s">
        <v>19705</v>
      </c>
      <c r="G3202" t="s">
        <v>1975</v>
      </c>
      <c r="I3202" t="s">
        <v>1975</v>
      </c>
      <c r="K3202">
        <v>5.3</v>
      </c>
      <c r="M3202">
        <v>5.3</v>
      </c>
      <c r="O3202" t="s">
        <v>10540</v>
      </c>
      <c r="P3202" t="s">
        <v>10541</v>
      </c>
      <c r="R3202" t="s">
        <v>21200</v>
      </c>
      <c r="S3202" t="s">
        <v>21200</v>
      </c>
      <c r="T3202" t="str">
        <f>IFERROR(
  IF(TRIM(Table22[[#This Row],[STARS]])="", "Unknown",
    TRIM(MID(Table22[[#This Row],[STARS]], FIND("Stars:", Table22[[#This Row],[STARS]]) + 6, LEN(Table22[[#This Row],[STARS]])))
  ),
"Unknown")</f>
        <v xml:space="preserve">
Selma Blair, 
Joshua Close, 
James D'Arcy, 
Rachel Miner
</v>
      </c>
      <c r="V3202">
        <v>5287</v>
      </c>
      <c r="W3202">
        <v>97</v>
      </c>
      <c r="X3202">
        <v>0</v>
      </c>
    </row>
    <row r="3203" spans="1:24" x14ac:dyDescent="0.3">
      <c r="A3203" t="s">
        <v>10542</v>
      </c>
      <c r="C3203" t="s">
        <v>10542</v>
      </c>
      <c r="D3203">
        <v>-2016</v>
      </c>
      <c r="E3203" t="str" cm="1">
        <f t="array" ref="E3203">_xlfn.LET(
  _xlpm.raw, TRIM(SUBSTITUTE(SUBSTITUTE(SUBSTITUTE(SUBSTITUTE(SUBSTITUTE(SUBSTITUTE(D3203,"(",""),")",""),"â€“","-"),"–","-"),"I",""),"V","")),
  _xlpm.cleaned, TRIM(SUBSTITUTE(SUBSTITUTE(_xlpm.raw,"-"," - "),","," ")),
  _xlpm.words, _xlfn.FILTERXML("&lt;t&gt;&lt;s&gt;" &amp; SUBSTITUTE(_xlpm.cleaned," ","&lt;/s&gt;&lt;s&gt;") &amp; "&lt;/s&gt;&lt;/t&gt;", "//s"),
  _xlpm.nums, _xlfn.TEXTJOIN("-", TRUE, IF(ISNUMBER(--_xlpm.words), _xlpm.words, "")),
  IFERROR(_xlpm.nums, "")
)</f>
        <v>2016</v>
      </c>
      <c r="F3203" t="s">
        <v>19684</v>
      </c>
      <c r="G3203" t="s">
        <v>801</v>
      </c>
      <c r="I3203" t="s">
        <v>801</v>
      </c>
      <c r="K3203">
        <v>8</v>
      </c>
      <c r="M3203">
        <v>8</v>
      </c>
      <c r="O3203" t="s">
        <v>10543</v>
      </c>
      <c r="P3203" t="s">
        <v>10544</v>
      </c>
      <c r="R3203" t="s">
        <v>21199</v>
      </c>
      <c r="S3203" t="s">
        <v>21199</v>
      </c>
      <c r="T3203" t="str">
        <f>IFERROR(
  IF(TRIM(Table22[[#This Row],[STARS]])="", "Unknown",
    TRIM(MID(Table22[[#This Row],[STARS]], FIND("Stars:", Table22[[#This Row],[STARS]]) + 6, LEN(Table22[[#This Row],[STARS]])))
  ),
"Unknown")</f>
        <v xml:space="preserve">
David Attenborough, 
Sylvia Earle, 
Ben Fogle, 
Craig Leeson
</v>
      </c>
      <c r="V3203">
        <v>2770</v>
      </c>
      <c r="W3203">
        <v>102</v>
      </c>
      <c r="X3203">
        <v>0</v>
      </c>
    </row>
    <row r="3204" spans="1:24" x14ac:dyDescent="0.3">
      <c r="A3204" t="s">
        <v>10545</v>
      </c>
      <c r="C3204" t="s">
        <v>10545</v>
      </c>
      <c r="D3204" t="str">
        <v>(2021â€“ )</v>
      </c>
      <c r="E3204" t="str" cm="1">
        <f t="array" ref="E3204">_xlfn.LET(
  _xlpm.raw, TRIM(SUBSTITUTE(SUBSTITUTE(SUBSTITUTE(SUBSTITUTE(SUBSTITUTE(SUBSTITUTE(D3204,"(",""),")",""),"â€“","-"),"–","-"),"I",""),"V","")),
  _xlpm.cleaned, TRIM(SUBSTITUTE(SUBSTITUTE(_xlpm.raw,"-"," - "),","," ")),
  _xlpm.words, _xlfn.FILTERXML("&lt;t&gt;&lt;s&gt;" &amp; SUBSTITUTE(_xlpm.cleaned," ","&lt;/s&gt;&lt;s&gt;") &amp; "&lt;/s&gt;&lt;/t&gt;", "//s"),
  _xlpm.nums, _xlfn.TEXTJOIN("-", TRUE, IF(ISNUMBER(--_xlpm.words), _xlpm.words, "")),
  IFERROR(_xlpm.nums, "")
)</f>
        <v>2021</v>
      </c>
      <c r="F3204" t="s">
        <v>19672</v>
      </c>
      <c r="G3204" t="s">
        <v>1483</v>
      </c>
      <c r="I3204" t="s">
        <v>1483</v>
      </c>
      <c r="K3204">
        <v>0</v>
      </c>
      <c r="M3204">
        <v>0</v>
      </c>
      <c r="O3204" t="s">
        <v>10546</v>
      </c>
      <c r="P3204" t="s">
        <v>10547</v>
      </c>
      <c r="R3204" t="s">
        <v>1894</v>
      </c>
      <c r="S3204" t="s">
        <v>1894</v>
      </c>
      <c r="T3204" t="str">
        <f>IFERROR(
  IF(TRIM(Table22[[#This Row],[STARS]])="", "Unknown",
    TRIM(MID(Table22[[#This Row],[STARS]], FIND("Stars:", Table22[[#This Row],[STARS]]) + 6, LEN(Table22[[#This Row],[STARS]])))
  ),
"Unknown")</f>
        <v>Unknown</v>
      </c>
      <c r="V3204">
        <v>0</v>
      </c>
      <c r="W3204">
        <v>0</v>
      </c>
      <c r="X3204">
        <v>0</v>
      </c>
    </row>
    <row r="3205" spans="1:24" x14ac:dyDescent="0.3">
      <c r="A3205" t="s">
        <v>10548</v>
      </c>
      <c r="C3205" t="s">
        <v>10548</v>
      </c>
      <c r="D3205" t="str">
        <v>(2021â€“ )</v>
      </c>
      <c r="E3205" t="str" cm="1">
        <f t="array" ref="E3205">_xlfn.LET(
  _xlpm.raw, TRIM(SUBSTITUTE(SUBSTITUTE(SUBSTITUTE(SUBSTITUTE(SUBSTITUTE(SUBSTITUTE(D3205,"(",""),")",""),"â€“","-"),"–","-"),"I",""),"V","")),
  _xlpm.cleaned, TRIM(SUBSTITUTE(SUBSTITUTE(_xlpm.raw,"-"," - "),","," ")),
  _xlpm.words, _xlfn.FILTERXML("&lt;t&gt;&lt;s&gt;" &amp; SUBSTITUTE(_xlpm.cleaned," ","&lt;/s&gt;&lt;s&gt;") &amp; "&lt;/s&gt;&lt;/t&gt;", "//s"),
  _xlpm.nums, _xlfn.TEXTJOIN("-", TRUE, IF(ISNUMBER(--_xlpm.words), _xlpm.words, "")),
  IFERROR(_xlpm.nums, "")
)</f>
        <v>2021</v>
      </c>
      <c r="F3205" t="s">
        <v>19672</v>
      </c>
      <c r="G3205" t="s">
        <v>91</v>
      </c>
      <c r="I3205" t="s">
        <v>91</v>
      </c>
      <c r="K3205">
        <v>0</v>
      </c>
      <c r="M3205">
        <v>0</v>
      </c>
      <c r="O3205" t="s">
        <v>10549</v>
      </c>
      <c r="P3205" t="s">
        <v>10550</v>
      </c>
      <c r="R3205" t="s">
        <v>1894</v>
      </c>
      <c r="S3205" t="s">
        <v>1894</v>
      </c>
      <c r="T3205" t="str">
        <f>IFERROR(
  IF(TRIM(Table22[[#This Row],[STARS]])="", "Unknown",
    TRIM(MID(Table22[[#This Row],[STARS]], FIND("Stars:", Table22[[#This Row],[STARS]]) + 6, LEN(Table22[[#This Row],[STARS]])))
  ),
"Unknown")</f>
        <v xml:space="preserve">
Mercedes HernÃ¡ndez, 
Pierre Louis, 
Flavio Medina, 
LucÃ­a Uribe
</v>
      </c>
      <c r="V3205">
        <v>0</v>
      </c>
      <c r="W3205">
        <v>0</v>
      </c>
      <c r="X3205">
        <v>0</v>
      </c>
    </row>
    <row r="3206" spans="1:24" x14ac:dyDescent="0.3">
      <c r="A3206" t="s">
        <v>10551</v>
      </c>
      <c r="C3206" t="s">
        <v>10551</v>
      </c>
      <c r="D3206" t="str">
        <v>(2020 TV Special)</v>
      </c>
      <c r="E3206" t="str" cm="1">
        <f t="array" ref="E3206">_xlfn.LET(
  _xlpm.raw, TRIM(SUBSTITUTE(SUBSTITUTE(SUBSTITUTE(SUBSTITUTE(SUBSTITUTE(SUBSTITUTE(D3206,"(",""),")",""),"â€“","-"),"–","-"),"I",""),"V","")),
  _xlpm.cleaned, TRIM(SUBSTITUTE(SUBSTITUTE(_xlpm.raw,"-"," - "),","," ")),
  _xlpm.words, _xlfn.FILTERXML("&lt;t&gt;&lt;s&gt;" &amp; SUBSTITUTE(_xlpm.cleaned," ","&lt;/s&gt;&lt;s&gt;") &amp; "&lt;/s&gt;&lt;/t&gt;", "//s"),
  _xlpm.nums, _xlfn.TEXTJOIN("-", TRUE, IF(ISNUMBER(--_xlpm.words), _xlpm.words, "")),
  IFERROR(_xlpm.nums, "")
)</f>
        <v>2020</v>
      </c>
      <c r="F3206" t="s">
        <v>19675</v>
      </c>
      <c r="G3206" t="s">
        <v>47</v>
      </c>
      <c r="I3206" t="s">
        <v>47</v>
      </c>
      <c r="K3206">
        <v>7.3</v>
      </c>
      <c r="M3206">
        <v>7.3</v>
      </c>
      <c r="O3206" t="s">
        <v>10552</v>
      </c>
      <c r="P3206" t="s">
        <v>10553</v>
      </c>
      <c r="R3206" t="s">
        <v>21198</v>
      </c>
      <c r="S3206" t="s">
        <v>21198</v>
      </c>
      <c r="T3206" t="str">
        <f>IFERROR(
  IF(TRIM(Table22[[#This Row],[STARS]])="", "Unknown",
    TRIM(MID(Table22[[#This Row],[STARS]], FIND("Stars:", Table22[[#This Row],[STARS]]) + 6, LEN(Table22[[#This Row],[STARS]])))
  ),
"Unknown")</f>
        <v>Unknown</v>
      </c>
      <c r="V3206">
        <v>2378</v>
      </c>
      <c r="W3206">
        <v>70</v>
      </c>
      <c r="X3206">
        <v>0</v>
      </c>
    </row>
    <row r="3207" spans="1:24" x14ac:dyDescent="0.3">
      <c r="A3207" t="s">
        <v>10554</v>
      </c>
      <c r="C3207" t="s">
        <v>10554</v>
      </c>
      <c r="D3207">
        <v>-2017</v>
      </c>
      <c r="E3207" t="str" cm="1">
        <f t="array" ref="E3207">_xlfn.LET(
  _xlpm.raw, TRIM(SUBSTITUTE(SUBSTITUTE(SUBSTITUTE(SUBSTITUTE(SUBSTITUTE(SUBSTITUTE(D3207,"(",""),")",""),"â€“","-"),"–","-"),"I",""),"V","")),
  _xlpm.cleaned, TRIM(SUBSTITUTE(SUBSTITUTE(_xlpm.raw,"-"," - "),","," ")),
  _xlpm.words, _xlfn.FILTERXML("&lt;t&gt;&lt;s&gt;" &amp; SUBSTITUTE(_xlpm.cleaned," ","&lt;/s&gt;&lt;s&gt;") &amp; "&lt;/s&gt;&lt;/t&gt;", "//s"),
  _xlpm.nums, _xlfn.TEXTJOIN("-", TRUE, IF(ISNUMBER(--_xlpm.words), _xlpm.words, "")),
  IFERROR(_xlpm.nums, "")
)</f>
        <v>2017</v>
      </c>
      <c r="F3207" t="s">
        <v>19682</v>
      </c>
      <c r="G3207" t="s">
        <v>202</v>
      </c>
      <c r="I3207" t="s">
        <v>202</v>
      </c>
      <c r="K3207">
        <v>6.3</v>
      </c>
      <c r="M3207">
        <v>6.3</v>
      </c>
      <c r="O3207" t="s">
        <v>10555</v>
      </c>
      <c r="P3207" t="s">
        <v>10556</v>
      </c>
      <c r="R3207" t="s">
        <v>21197</v>
      </c>
      <c r="S3207" t="s">
        <v>21197</v>
      </c>
      <c r="T3207" t="str">
        <f>IFERROR(
  IF(TRIM(Table22[[#This Row],[STARS]])="", "Unknown",
    TRIM(MID(Table22[[#This Row],[STARS]], FIND("Stars:", Table22[[#This Row],[STARS]]) + 6, LEN(Table22[[#This Row],[STARS]])))
  ),
"Unknown")</f>
        <v xml:space="preserve">
Ayelet Zurer, 
Robert Gant, 
Daniel Rchichev, 
Karina Rchichev
</v>
      </c>
      <c r="V3207">
        <v>1196</v>
      </c>
      <c r="W3207">
        <v>124</v>
      </c>
      <c r="X3207">
        <v>0</v>
      </c>
    </row>
    <row r="3208" spans="1:24" x14ac:dyDescent="0.3">
      <c r="A3208" t="s">
        <v>10557</v>
      </c>
      <c r="C3208" t="s">
        <v>10557</v>
      </c>
      <c r="D3208">
        <v>-2020</v>
      </c>
      <c r="E3208" t="str" cm="1">
        <f t="array" ref="E3208">_xlfn.LET(
  _xlpm.raw, TRIM(SUBSTITUTE(SUBSTITUTE(SUBSTITUTE(SUBSTITUTE(SUBSTITUTE(SUBSTITUTE(D3208,"(",""),")",""),"â€“","-"),"–","-"),"I",""),"V","")),
  _xlpm.cleaned, TRIM(SUBSTITUTE(SUBSTITUTE(_xlpm.raw,"-"," - "),","," ")),
  _xlpm.words, _xlfn.FILTERXML("&lt;t&gt;&lt;s&gt;" &amp; SUBSTITUTE(_xlpm.cleaned," ","&lt;/s&gt;&lt;s&gt;") &amp; "&lt;/s&gt;&lt;/t&gt;", "//s"),
  _xlpm.nums, _xlfn.TEXTJOIN("-", TRUE, IF(ISNUMBER(--_xlpm.words), _xlpm.words, "")),
  IFERROR(_xlpm.nums, "")
)</f>
        <v>2020</v>
      </c>
      <c r="F3208" t="s">
        <v>19675</v>
      </c>
      <c r="G3208" t="s">
        <v>68</v>
      </c>
      <c r="I3208" t="s">
        <v>68</v>
      </c>
      <c r="K3208">
        <v>5</v>
      </c>
      <c r="M3208">
        <v>5</v>
      </c>
      <c r="O3208" t="s">
        <v>10558</v>
      </c>
      <c r="P3208" t="s">
        <v>10559</v>
      </c>
      <c r="R3208" t="s">
        <v>21196</v>
      </c>
      <c r="S3208" t="s">
        <v>21196</v>
      </c>
      <c r="T3208" t="str">
        <f>IFERROR(
  IF(TRIM(Table22[[#This Row],[STARS]])="", "Unknown",
    TRIM(MID(Table22[[#This Row],[STARS]], FIND("Stars:", Table22[[#This Row],[STARS]]) + 6, LEN(Table22[[#This Row],[STARS]])))
  ),
"Unknown")</f>
        <v xml:space="preserve">
Larissa Manoela, 
Erasmo Carlos, 
Katiuscia Canoro, 
AndrÃ© Luiz Frambach
</v>
      </c>
      <c r="V3208">
        <v>2306</v>
      </c>
      <c r="W3208">
        <v>96</v>
      </c>
      <c r="X3208">
        <v>0</v>
      </c>
    </row>
    <row r="3209" spans="1:24" x14ac:dyDescent="0.3">
      <c r="A3209" t="s">
        <v>10560</v>
      </c>
      <c r="C3209" t="s">
        <v>10560</v>
      </c>
      <c r="D3209" t="str">
        <v>(2019â€“ )</v>
      </c>
      <c r="E3209" t="str" cm="1">
        <f t="array" ref="E3209">_xlfn.LET(
  _xlpm.raw, TRIM(SUBSTITUTE(SUBSTITUTE(SUBSTITUTE(SUBSTITUTE(SUBSTITUTE(SUBSTITUTE(D3209,"(",""),")",""),"â€“","-"),"–","-"),"I",""),"V","")),
  _xlpm.cleaned, TRIM(SUBSTITUTE(SUBSTITUTE(_xlpm.raw,"-"," - "),","," ")),
  _xlpm.words, _xlfn.FILTERXML("&lt;t&gt;&lt;s&gt;" &amp; SUBSTITUTE(_xlpm.cleaned," ","&lt;/s&gt;&lt;s&gt;") &amp; "&lt;/s&gt;&lt;/t&gt;", "//s"),
  _xlpm.nums, _xlfn.TEXTJOIN("-", TRUE, IF(ISNUMBER(--_xlpm.words), _xlpm.words, "")),
  IFERROR(_xlpm.nums, "")
)</f>
        <v>2019</v>
      </c>
      <c r="F3209" t="s">
        <v>19677</v>
      </c>
      <c r="G3209" t="s">
        <v>3799</v>
      </c>
      <c r="I3209" t="s">
        <v>3799</v>
      </c>
      <c r="K3209">
        <v>6.5</v>
      </c>
      <c r="M3209">
        <v>6.5</v>
      </c>
      <c r="O3209" t="s">
        <v>10561</v>
      </c>
      <c r="P3209" t="s">
        <v>10562</v>
      </c>
      <c r="R3209" t="s">
        <v>1894</v>
      </c>
      <c r="S3209" t="s">
        <v>1894</v>
      </c>
      <c r="T3209" t="str">
        <f>IFERROR(
  IF(TRIM(Table22[[#This Row],[STARS]])="", "Unknown",
    TRIM(MID(Table22[[#This Row],[STARS]], FIND("Stars:", Table22[[#This Row],[STARS]]) + 6, LEN(Table22[[#This Row],[STARS]])))
  ),
"Unknown")</f>
        <v xml:space="preserve">
Michelle Ogundehin, 
Fearne Cotton, 
Matthew Williamson, 
Laurence Llewelyn-Bowen
</v>
      </c>
      <c r="V3209">
        <v>1158</v>
      </c>
      <c r="W3209">
        <v>44</v>
      </c>
      <c r="X3209">
        <v>0</v>
      </c>
    </row>
    <row r="3210" spans="1:24" x14ac:dyDescent="0.3">
      <c r="A3210" t="s">
        <v>10563</v>
      </c>
      <c r="C3210" t="s">
        <v>10563</v>
      </c>
      <c r="D3210">
        <v>-2010</v>
      </c>
      <c r="E3210" t="str" cm="1">
        <f t="array" ref="E3210">_xlfn.LET(
  _xlpm.raw, TRIM(SUBSTITUTE(SUBSTITUTE(SUBSTITUTE(SUBSTITUTE(SUBSTITUTE(SUBSTITUTE(D3210,"(",""),")",""),"â€“","-"),"–","-"),"I",""),"V","")),
  _xlpm.cleaned, TRIM(SUBSTITUTE(SUBSTITUTE(_xlpm.raw,"-"," - "),","," ")),
  _xlpm.words, _xlfn.FILTERXML("&lt;t&gt;&lt;s&gt;" &amp; SUBSTITUTE(_xlpm.cleaned," ","&lt;/s&gt;&lt;s&gt;") &amp; "&lt;/s&gt;&lt;/t&gt;", "//s"),
  _xlpm.nums, _xlfn.TEXTJOIN("-", TRUE, IF(ISNUMBER(--_xlpm.words), _xlpm.words, "")),
  IFERROR(_xlpm.nums, "")
)</f>
        <v>2010</v>
      </c>
      <c r="F3210" t="s">
        <v>19738</v>
      </c>
      <c r="G3210" t="s">
        <v>8245</v>
      </c>
      <c r="I3210" t="s">
        <v>8245</v>
      </c>
      <c r="K3210">
        <v>5.2</v>
      </c>
      <c r="M3210">
        <v>5.2</v>
      </c>
      <c r="O3210" t="s">
        <v>10564</v>
      </c>
      <c r="P3210" t="s">
        <v>10565</v>
      </c>
      <c r="R3210" t="s">
        <v>1894</v>
      </c>
      <c r="S3210" t="s">
        <v>1894</v>
      </c>
      <c r="T3210" t="str">
        <f>IFERROR(
  IF(TRIM(Table22[[#This Row],[STARS]])="", "Unknown",
    TRIM(MID(Table22[[#This Row],[STARS]], FIND("Stars:", Table22[[#This Row],[STARS]]) + 6, LEN(Table22[[#This Row],[STARS]])))
  ),
"Unknown")</f>
        <v xml:space="preserve">
Chris Pine, 
Amanda Peet, 
Samuel L. Jackson, 
Hayden Christensen
</v>
      </c>
      <c r="V3210">
        <v>350</v>
      </c>
      <c r="W3210">
        <v>45</v>
      </c>
      <c r="X3210">
        <v>0</v>
      </c>
    </row>
    <row r="3211" spans="1:24" x14ac:dyDescent="0.3">
      <c r="A3211" t="s">
        <v>10566</v>
      </c>
      <c r="C3211" t="s">
        <v>10566</v>
      </c>
      <c r="D3211" t="str">
        <v>(2013â€“ )</v>
      </c>
      <c r="E3211" t="str" cm="1">
        <f t="array" ref="E3211">_xlfn.LET(
  _xlpm.raw, TRIM(SUBSTITUTE(SUBSTITUTE(SUBSTITUTE(SUBSTITUTE(SUBSTITUTE(SUBSTITUTE(D3211,"(",""),")",""),"â€“","-"),"–","-"),"I",""),"V","")),
  _xlpm.cleaned, TRIM(SUBSTITUTE(SUBSTITUTE(_xlpm.raw,"-"," - "),","," ")),
  _xlpm.words, _xlfn.FILTERXML("&lt;t&gt;&lt;s&gt;" &amp; SUBSTITUTE(_xlpm.cleaned," ","&lt;/s&gt;&lt;s&gt;") &amp; "&lt;/s&gt;&lt;/t&gt;", "//s"),
  _xlpm.nums, _xlfn.TEXTJOIN("-", TRUE, IF(ISNUMBER(--_xlpm.words), _xlpm.words, "")),
  IFERROR(_xlpm.nums, "")
)</f>
        <v>2013</v>
      </c>
      <c r="F3211" t="s">
        <v>19674</v>
      </c>
      <c r="G3211" t="s">
        <v>5795</v>
      </c>
      <c r="I3211" t="s">
        <v>5795</v>
      </c>
      <c r="K3211">
        <v>8.4</v>
      </c>
      <c r="M3211">
        <v>8.4</v>
      </c>
      <c r="O3211" t="s">
        <v>10567</v>
      </c>
      <c r="P3211" t="s">
        <v>10568</v>
      </c>
      <c r="R3211" t="s">
        <v>1894</v>
      </c>
      <c r="S3211" t="s">
        <v>1894</v>
      </c>
      <c r="T3211" t="str">
        <f>IFERROR(
  IF(TRIM(Table22[[#This Row],[STARS]])="", "Unknown",
    TRIM(MID(Table22[[#This Row],[STARS]], FIND("Stars:", Table22[[#This Row],[STARS]]) + 6, LEN(Table22[[#This Row],[STARS]])))
  ),
"Unknown")</f>
        <v xml:space="preserve">
Tasha Lawrence, 
Roger Allam, 
Andy Nyman, 
Tim O'Sullivan
</v>
      </c>
      <c r="V3211">
        <v>630</v>
      </c>
      <c r="W3211">
        <v>7</v>
      </c>
      <c r="X3211">
        <v>0</v>
      </c>
    </row>
    <row r="3212" spans="1:24" x14ac:dyDescent="0.3">
      <c r="A3212" t="s">
        <v>10569</v>
      </c>
      <c r="C3212" t="s">
        <v>10569</v>
      </c>
      <c r="D3212">
        <v>-2016</v>
      </c>
      <c r="E3212" t="str" cm="1">
        <f t="array" ref="E3212">_xlfn.LET(
  _xlpm.raw, TRIM(SUBSTITUTE(SUBSTITUTE(SUBSTITUTE(SUBSTITUTE(SUBSTITUTE(SUBSTITUTE(D3212,"(",""),")",""),"â€“","-"),"–","-"),"I",""),"V","")),
  _xlpm.cleaned, TRIM(SUBSTITUTE(SUBSTITUTE(_xlpm.raw,"-"," - "),","," ")),
  _xlpm.words, _xlfn.FILTERXML("&lt;t&gt;&lt;s&gt;" &amp; SUBSTITUTE(_xlpm.cleaned," ","&lt;/s&gt;&lt;s&gt;") &amp; "&lt;/s&gt;&lt;/t&gt;", "//s"),
  _xlpm.nums, _xlfn.TEXTJOIN("-", TRUE, IF(ISNUMBER(--_xlpm.words), _xlpm.words, "")),
  IFERROR(_xlpm.nums, "")
)</f>
        <v>2016</v>
      </c>
      <c r="F3212" t="s">
        <v>19684</v>
      </c>
      <c r="G3212" t="s">
        <v>38</v>
      </c>
      <c r="I3212" t="s">
        <v>38</v>
      </c>
      <c r="K3212">
        <v>5.4</v>
      </c>
      <c r="M3212">
        <v>5.4</v>
      </c>
      <c r="O3212" t="s">
        <v>10570</v>
      </c>
      <c r="P3212" t="s">
        <v>10571</v>
      </c>
      <c r="R3212" t="s">
        <v>21057</v>
      </c>
      <c r="S3212" t="s">
        <v>21057</v>
      </c>
      <c r="T3212" t="str">
        <f>IFERROR(
  IF(TRIM(Table22[[#This Row],[STARS]])="", "Unknown",
    TRIM(MID(Table22[[#This Row],[STARS]], FIND("Stars:", Table22[[#This Row],[STARS]]) + 6, LEN(Table22[[#This Row],[STARS]])))
  ),
"Unknown")</f>
        <v xml:space="preserve">
Shiloh Fernandez, 
Ella Rae Peck, 
Paten Hughes, 
Layla Khoshnoudi
</v>
      </c>
      <c r="V3212">
        <v>920</v>
      </c>
      <c r="W3212">
        <v>100</v>
      </c>
      <c r="X3212">
        <v>0</v>
      </c>
    </row>
    <row r="3213" spans="1:24" x14ac:dyDescent="0.3">
      <c r="A3213" t="s">
        <v>10572</v>
      </c>
      <c r="C3213" t="s">
        <v>10572</v>
      </c>
      <c r="D3213" t="str">
        <v>(2020â€“ )</v>
      </c>
      <c r="E3213" t="str" cm="1">
        <f t="array" ref="E3213">_xlfn.LET(
  _xlpm.raw, TRIM(SUBSTITUTE(SUBSTITUTE(SUBSTITUTE(SUBSTITUTE(SUBSTITUTE(SUBSTITUTE(D3213,"(",""),")",""),"â€“","-"),"–","-"),"I",""),"V","")),
  _xlpm.cleaned, TRIM(SUBSTITUTE(SUBSTITUTE(_xlpm.raw,"-"," - "),","," ")),
  _xlpm.words, _xlfn.FILTERXML("&lt;t&gt;&lt;s&gt;" &amp; SUBSTITUTE(_xlpm.cleaned," ","&lt;/s&gt;&lt;s&gt;") &amp; "&lt;/s&gt;&lt;/t&gt;", "//s"),
  _xlpm.nums, _xlfn.TEXTJOIN("-", TRUE, IF(ISNUMBER(--_xlpm.words), _xlpm.words, "")),
  IFERROR(_xlpm.nums, "")
)</f>
        <v>2020</v>
      </c>
      <c r="F3213" t="s">
        <v>19675</v>
      </c>
      <c r="G3213" t="s">
        <v>10573</v>
      </c>
      <c r="I3213" t="s">
        <v>10573</v>
      </c>
      <c r="K3213">
        <v>4.9000000000000004</v>
      </c>
      <c r="M3213">
        <v>4.9000000000000004</v>
      </c>
      <c r="O3213" t="s">
        <v>10574</v>
      </c>
      <c r="P3213" t="s">
        <v>10575</v>
      </c>
      <c r="R3213" t="s">
        <v>1894</v>
      </c>
      <c r="S3213" t="s">
        <v>1894</v>
      </c>
      <c r="T3213" t="str">
        <f>IFERROR(
  IF(TRIM(Table22[[#This Row],[STARS]])="", "Unknown",
    TRIM(MID(Table22[[#This Row],[STARS]], FIND("Stars:", Table22[[#This Row],[STARS]]) + 6, LEN(Table22[[#This Row],[STARS]])))
  ),
"Unknown")</f>
        <v xml:space="preserve">
Mike Colter, 
Louis Labrom-Brown, 
Mark Amey, 
Kyle Harper
</v>
      </c>
      <c r="V3213">
        <v>1063</v>
      </c>
      <c r="W3213">
        <v>0</v>
      </c>
      <c r="X3213">
        <v>0</v>
      </c>
    </row>
    <row r="3214" spans="1:24" x14ac:dyDescent="0.3">
      <c r="A3214" t="s">
        <v>10576</v>
      </c>
      <c r="C3214" t="s">
        <v>10576</v>
      </c>
      <c r="D3214">
        <v>-2019</v>
      </c>
      <c r="E3214" t="str" cm="1">
        <f t="array" ref="E3214">_xlfn.LET(
  _xlpm.raw, TRIM(SUBSTITUTE(SUBSTITUTE(SUBSTITUTE(SUBSTITUTE(SUBSTITUTE(SUBSTITUTE(D3214,"(",""),")",""),"â€“","-"),"–","-"),"I",""),"V","")),
  _xlpm.cleaned, TRIM(SUBSTITUTE(SUBSTITUTE(_xlpm.raw,"-"," - "),","," ")),
  _xlpm.words, _xlfn.FILTERXML("&lt;t&gt;&lt;s&gt;" &amp; SUBSTITUTE(_xlpm.cleaned," ","&lt;/s&gt;&lt;s&gt;") &amp; "&lt;/s&gt;&lt;/t&gt;", "//s"),
  _xlpm.nums, _xlfn.TEXTJOIN("-", TRUE, IF(ISNUMBER(--_xlpm.words), _xlpm.words, "")),
  IFERROR(_xlpm.nums, "")
)</f>
        <v>2019</v>
      </c>
      <c r="F3214" t="s">
        <v>19677</v>
      </c>
      <c r="G3214" t="s">
        <v>113</v>
      </c>
      <c r="I3214" t="s">
        <v>113</v>
      </c>
      <c r="K3214">
        <v>5.5</v>
      </c>
      <c r="M3214">
        <v>5.5</v>
      </c>
      <c r="O3214" t="s">
        <v>10577</v>
      </c>
      <c r="P3214" t="s">
        <v>10578</v>
      </c>
      <c r="R3214" t="s">
        <v>21195</v>
      </c>
      <c r="S3214" t="s">
        <v>21195</v>
      </c>
      <c r="T3214" t="str">
        <f>IFERROR(
  IF(TRIM(Table22[[#This Row],[STARS]])="", "Unknown",
    TRIM(MID(Table22[[#This Row],[STARS]], FIND("Stars:", Table22[[#This Row],[STARS]]) + 6, LEN(Table22[[#This Row],[STARS]])))
  ),
"Unknown")</f>
        <v xml:space="preserve">
Ada Ameh, 
Beverly Osu, 
Blossom Chukwujekwu, 
Bukola Oladipupo
</v>
      </c>
      <c r="V3214">
        <v>705</v>
      </c>
      <c r="W3214">
        <v>106</v>
      </c>
      <c r="X3214">
        <v>0</v>
      </c>
    </row>
    <row r="3215" spans="1:24" x14ac:dyDescent="0.3">
      <c r="A3215" t="s">
        <v>10579</v>
      </c>
      <c r="C3215" t="s">
        <v>10579</v>
      </c>
      <c r="D3215">
        <v>-1977</v>
      </c>
      <c r="E3215" t="str" cm="1">
        <f t="array" ref="E3215">_xlfn.LET(
  _xlpm.raw, TRIM(SUBSTITUTE(SUBSTITUTE(SUBSTITUTE(SUBSTITUTE(SUBSTITUTE(SUBSTITUTE(D3215,"(",""),")",""),"â€“","-"),"–","-"),"I",""),"V","")),
  _xlpm.cleaned, TRIM(SUBSTITUTE(SUBSTITUTE(_xlpm.raw,"-"," - "),","," ")),
  _xlpm.words, _xlfn.FILTERXML("&lt;t&gt;&lt;s&gt;" &amp; SUBSTITUTE(_xlpm.cleaned," ","&lt;/s&gt;&lt;s&gt;") &amp; "&lt;/s&gt;&lt;/t&gt;", "//s"),
  _xlpm.nums, _xlfn.TEXTJOIN("-", TRUE, IF(ISNUMBER(--_xlpm.words), _xlpm.words, "")),
  IFERROR(_xlpm.nums, "")
)</f>
        <v>1977</v>
      </c>
      <c r="F3215" t="s">
        <v>19886</v>
      </c>
      <c r="G3215" t="s">
        <v>34</v>
      </c>
      <c r="I3215" t="s">
        <v>34</v>
      </c>
      <c r="K3215">
        <v>6.4</v>
      </c>
      <c r="M3215">
        <v>6.4</v>
      </c>
      <c r="O3215" t="s">
        <v>10580</v>
      </c>
      <c r="P3215" t="s">
        <v>10581</v>
      </c>
      <c r="R3215" t="s">
        <v>21194</v>
      </c>
      <c r="S3215" t="s">
        <v>21194</v>
      </c>
      <c r="T3215" t="str">
        <f>IFERROR(
  IF(TRIM(Table22[[#This Row],[STARS]])="", "Unknown",
    TRIM(MID(Table22[[#This Row],[STARS]], FIND("Stars:", Table22[[#This Row],[STARS]]) + 6, LEN(Table22[[#This Row],[STARS]])))
  ),
"Unknown")</f>
        <v xml:space="preserve">
Maurizio Merli, 
Giancarlo Sbragia, 
Angelo Infanti, 
Lilli Carati
</v>
      </c>
      <c r="V3215">
        <v>378</v>
      </c>
      <c r="W3215">
        <v>101</v>
      </c>
      <c r="X3215">
        <v>0</v>
      </c>
    </row>
    <row r="3216" spans="1:24" x14ac:dyDescent="0.3">
      <c r="A3216" t="s">
        <v>10582</v>
      </c>
      <c r="C3216" t="s">
        <v>10582</v>
      </c>
      <c r="D3216" t="str">
        <v>(2018â€“2019)</v>
      </c>
      <c r="E3216" t="str" cm="1">
        <f t="array" ref="E3216">_xlfn.LET(
  _xlpm.raw, TRIM(SUBSTITUTE(SUBSTITUTE(SUBSTITUTE(SUBSTITUTE(SUBSTITUTE(SUBSTITUTE(D3216,"(",""),")",""),"â€“","-"),"–","-"),"I",""),"V","")),
  _xlpm.cleaned, TRIM(SUBSTITUTE(SUBSTITUTE(_xlpm.raw,"-"," - "),","," ")),
  _xlpm.words, _xlfn.FILTERXML("&lt;t&gt;&lt;s&gt;" &amp; SUBSTITUTE(_xlpm.cleaned," ","&lt;/s&gt;&lt;s&gt;") &amp; "&lt;/s&gt;&lt;/t&gt;", "//s"),
  _xlpm.nums, _xlfn.TEXTJOIN("-", TRUE, IF(ISNUMBER(--_xlpm.words), _xlpm.words, "")),
  IFERROR(_xlpm.nums, "")
)</f>
        <v>2018-2019</v>
      </c>
      <c r="F3216" t="s">
        <v>19788</v>
      </c>
      <c r="G3216" t="s">
        <v>6619</v>
      </c>
      <c r="I3216" t="s">
        <v>6619</v>
      </c>
      <c r="K3216">
        <v>7.2</v>
      </c>
      <c r="M3216">
        <v>7.2</v>
      </c>
      <c r="O3216" t="s">
        <v>10583</v>
      </c>
      <c r="P3216" t="s">
        <v>10584</v>
      </c>
      <c r="R3216" t="s">
        <v>1894</v>
      </c>
      <c r="S3216" t="s">
        <v>1894</v>
      </c>
      <c r="T3216" t="str">
        <f>IFERROR(
  IF(TRIM(Table22[[#This Row],[STARS]])="", "Unknown",
    TRIM(MID(Table22[[#This Row],[STARS]], FIND("Stars:", Table22[[#This Row],[STARS]]) + 6, LEN(Table22[[#This Row],[STARS]])))
  ),
"Unknown")</f>
        <v xml:space="preserve">
Lisa Clark, 
Fabian Arroyo, 
Hannah Maloof, 
Sammy Maloof
</v>
      </c>
      <c r="V3216">
        <v>1192</v>
      </c>
      <c r="W3216">
        <v>45</v>
      </c>
      <c r="X3216">
        <v>0</v>
      </c>
    </row>
    <row r="3217" spans="1:24" x14ac:dyDescent="0.3">
      <c r="A3217" t="s">
        <v>10585</v>
      </c>
      <c r="C3217" t="s">
        <v>10585</v>
      </c>
      <c r="D3217">
        <v>-2020</v>
      </c>
      <c r="E3217" t="str" cm="1">
        <f t="array" ref="E3217">_xlfn.LET(
  _xlpm.raw, TRIM(SUBSTITUTE(SUBSTITUTE(SUBSTITUTE(SUBSTITUTE(SUBSTITUTE(SUBSTITUTE(D3217,"(",""),")",""),"â€“","-"),"–","-"),"I",""),"V","")),
  _xlpm.cleaned, TRIM(SUBSTITUTE(SUBSTITUTE(_xlpm.raw,"-"," - "),","," ")),
  _xlpm.words, _xlfn.FILTERXML("&lt;t&gt;&lt;s&gt;" &amp; SUBSTITUTE(_xlpm.cleaned," ","&lt;/s&gt;&lt;s&gt;") &amp; "&lt;/s&gt;&lt;/t&gt;", "//s"),
  _xlpm.nums, _xlfn.TEXTJOIN("-", TRUE, IF(ISNUMBER(--_xlpm.words), _xlpm.words, "")),
  IFERROR(_xlpm.nums, "")
)</f>
        <v>2020</v>
      </c>
      <c r="F3217" t="s">
        <v>19675</v>
      </c>
      <c r="G3217" t="s">
        <v>801</v>
      </c>
      <c r="I3217" t="s">
        <v>801</v>
      </c>
      <c r="K3217">
        <v>6.4</v>
      </c>
      <c r="M3217">
        <v>6.4</v>
      </c>
      <c r="O3217" t="s">
        <v>10586</v>
      </c>
      <c r="P3217" t="s">
        <v>10587</v>
      </c>
      <c r="R3217" t="s">
        <v>22346</v>
      </c>
      <c r="S3217" t="s">
        <v>1894</v>
      </c>
      <c r="T3217" t="str">
        <f>IFERROR(
  IF(TRIM(Table22[[#This Row],[STARS]])="", "Unknown",
    TRIM(MID(Table22[[#This Row],[STARS]], FIND("Stars:", Table22[[#This Row],[STARS]]) + 6, LEN(Table22[[#This Row],[STARS]])))
  ),
"Unknown")</f>
        <v>Unknown</v>
      </c>
      <c r="V3217">
        <v>2395</v>
      </c>
      <c r="W3217">
        <v>96</v>
      </c>
      <c r="X3217">
        <v>0</v>
      </c>
    </row>
    <row r="3218" spans="1:24" x14ac:dyDescent="0.3">
      <c r="A3218" t="s">
        <v>10588</v>
      </c>
      <c r="C3218" t="s">
        <v>10588</v>
      </c>
      <c r="D3218">
        <v>-2019</v>
      </c>
      <c r="E3218" t="str" cm="1">
        <f t="array" ref="E3218">_xlfn.LET(
  _xlpm.raw, TRIM(SUBSTITUTE(SUBSTITUTE(SUBSTITUTE(SUBSTITUTE(SUBSTITUTE(SUBSTITUTE(D3218,"(",""),")",""),"â€“","-"),"–","-"),"I",""),"V","")),
  _xlpm.cleaned, TRIM(SUBSTITUTE(SUBSTITUTE(_xlpm.raw,"-"," - "),","," ")),
  _xlpm.words, _xlfn.FILTERXML("&lt;t&gt;&lt;s&gt;" &amp; SUBSTITUTE(_xlpm.cleaned," ","&lt;/s&gt;&lt;s&gt;") &amp; "&lt;/s&gt;&lt;/t&gt;", "//s"),
  _xlpm.nums, _xlfn.TEXTJOIN("-", TRUE, IF(ISNUMBER(--_xlpm.words), _xlpm.words, "")),
  IFERROR(_xlpm.nums, "")
)</f>
        <v>2019</v>
      </c>
      <c r="F3218" t="s">
        <v>19677</v>
      </c>
      <c r="G3218" t="s">
        <v>482</v>
      </c>
      <c r="I3218" t="s">
        <v>482</v>
      </c>
      <c r="K3218">
        <v>7.4</v>
      </c>
      <c r="M3218">
        <v>7.4</v>
      </c>
      <c r="O3218" t="s">
        <v>10589</v>
      </c>
      <c r="P3218" t="s">
        <v>10590</v>
      </c>
      <c r="R3218" t="s">
        <v>21193</v>
      </c>
      <c r="S3218" t="s">
        <v>21193</v>
      </c>
      <c r="T3218" t="str">
        <f>IFERROR(
  IF(TRIM(Table22[[#This Row],[STARS]])="", "Unknown",
    TRIM(MID(Table22[[#This Row],[STARS]], FIND("Stars:", Table22[[#This Row],[STARS]]) + 6, LEN(Table22[[#This Row],[STARS]])))
  ),
"Unknown")</f>
        <v xml:space="preserve">
Element, 
Lakshmi, 
Rajendra Prasad, 
Teja Sajja
</v>
      </c>
      <c r="V3218">
        <v>2109</v>
      </c>
      <c r="W3218">
        <v>161</v>
      </c>
      <c r="X3218">
        <v>0</v>
      </c>
    </row>
    <row r="3219" spans="1:24" x14ac:dyDescent="0.3">
      <c r="A3219" t="s">
        <v>10591</v>
      </c>
      <c r="C3219" t="s">
        <v>10591</v>
      </c>
      <c r="D3219">
        <v>-2017</v>
      </c>
      <c r="E3219" t="str" cm="1">
        <f t="array" ref="E3219">_xlfn.LET(
  _xlpm.raw, TRIM(SUBSTITUTE(SUBSTITUTE(SUBSTITUTE(SUBSTITUTE(SUBSTITUTE(SUBSTITUTE(D3219,"(",""),")",""),"â€“","-"),"–","-"),"I",""),"V","")),
  _xlpm.cleaned, TRIM(SUBSTITUTE(SUBSTITUTE(_xlpm.raw,"-"," - "),","," ")),
  _xlpm.words, _xlfn.FILTERXML("&lt;t&gt;&lt;s&gt;" &amp; SUBSTITUTE(_xlpm.cleaned," ","&lt;/s&gt;&lt;s&gt;") &amp; "&lt;/s&gt;&lt;/t&gt;", "//s"),
  _xlpm.nums, _xlfn.TEXTJOIN("-", TRUE, IF(ISNUMBER(--_xlpm.words), _xlpm.words, "")),
  IFERROR(_xlpm.nums, "")
)</f>
        <v>2017</v>
      </c>
      <c r="F3219" t="s">
        <v>19682</v>
      </c>
      <c r="G3219" t="s">
        <v>5244</v>
      </c>
      <c r="I3219" t="s">
        <v>5244</v>
      </c>
      <c r="K3219">
        <v>7.5</v>
      </c>
      <c r="M3219">
        <v>7.5</v>
      </c>
      <c r="O3219" t="s">
        <v>10592</v>
      </c>
      <c r="P3219" t="s">
        <v>10593</v>
      </c>
      <c r="R3219" t="s">
        <v>1894</v>
      </c>
      <c r="S3219" t="s">
        <v>1894</v>
      </c>
      <c r="T3219" t="str">
        <f>IFERROR(
  IF(TRIM(Table22[[#This Row],[STARS]])="", "Unknown",
    TRIM(MID(Table22[[#This Row],[STARS]], FIND("Stars:", Table22[[#This Row],[STARS]]) + 6, LEN(Table22[[#This Row],[STARS]])))
  ),
"Unknown")</f>
        <v xml:space="preserve">
Danny Jacobs, 
Andy Richter, 
Kevin Michael Richardson, 
Jeff Bennett
</v>
      </c>
      <c r="V3219">
        <v>474</v>
      </c>
      <c r="W3219">
        <v>23</v>
      </c>
      <c r="X3219">
        <v>0</v>
      </c>
    </row>
    <row r="3220" spans="1:24" x14ac:dyDescent="0.3">
      <c r="A3220" t="s">
        <v>10594</v>
      </c>
      <c r="C3220" t="s">
        <v>10594</v>
      </c>
      <c r="D3220" t="str">
        <v>(I) (2009)</v>
      </c>
      <c r="E3220" t="str" cm="1">
        <f t="array" ref="E3220">_xlfn.LET(
  _xlpm.raw, TRIM(SUBSTITUTE(SUBSTITUTE(SUBSTITUTE(SUBSTITUTE(SUBSTITUTE(SUBSTITUTE(D3220,"(",""),")",""),"â€“","-"),"–","-"),"I",""),"V","")),
  _xlpm.cleaned, TRIM(SUBSTITUTE(SUBSTITUTE(_xlpm.raw,"-"," - "),","," ")),
  _xlpm.words, _xlfn.FILTERXML("&lt;t&gt;&lt;s&gt;" &amp; SUBSTITUTE(_xlpm.cleaned," ","&lt;/s&gt;&lt;s&gt;") &amp; "&lt;/s&gt;&lt;/t&gt;", "//s"),
  _xlpm.nums, _xlfn.TEXTJOIN("-", TRUE, IF(ISNUMBER(--_xlpm.words), _xlpm.words, "")),
  IFERROR(_xlpm.nums, "")
)</f>
        <v>2009</v>
      </c>
      <c r="F3220" t="s">
        <v>19745</v>
      </c>
      <c r="G3220" t="s">
        <v>1119</v>
      </c>
      <c r="I3220" t="s">
        <v>1119</v>
      </c>
      <c r="K3220">
        <v>5.0999999999999996</v>
      </c>
      <c r="M3220">
        <v>5.0999999999999996</v>
      </c>
      <c r="O3220" t="s">
        <v>10596</v>
      </c>
      <c r="P3220" t="s">
        <v>10597</v>
      </c>
      <c r="R3220" t="s">
        <v>21192</v>
      </c>
      <c r="S3220" t="s">
        <v>21192</v>
      </c>
      <c r="T3220" t="str">
        <f>IFERROR(
  IF(TRIM(Table22[[#This Row],[STARS]])="", "Unknown",
    TRIM(MID(Table22[[#This Row],[STARS]], FIND("Stars:", Table22[[#This Row],[STARS]]) + 6, LEN(Table22[[#This Row],[STARS]])))
  ),
"Unknown")</f>
        <v xml:space="preserve">
Steven Seagal, 
Liezl Carstens, 
Arron Shiver, 
Johnnie Hector
</v>
      </c>
      <c r="V3220">
        <v>4397</v>
      </c>
      <c r="W3220">
        <v>94</v>
      </c>
      <c r="X3220">
        <v>0</v>
      </c>
    </row>
    <row r="3221" spans="1:24" x14ac:dyDescent="0.3">
      <c r="A3221" t="s">
        <v>10598</v>
      </c>
      <c r="C3221" t="s">
        <v>10598</v>
      </c>
      <c r="D3221">
        <v>-2016</v>
      </c>
      <c r="E3221" t="str" cm="1">
        <f t="array" ref="E3221">_xlfn.LET(
  _xlpm.raw, TRIM(SUBSTITUTE(SUBSTITUTE(SUBSTITUTE(SUBSTITUTE(SUBSTITUTE(SUBSTITUTE(D3221,"(",""),")",""),"â€“","-"),"–","-"),"I",""),"V","")),
  _xlpm.cleaned, TRIM(SUBSTITUTE(SUBSTITUTE(_xlpm.raw,"-"," - "),","," ")),
  _xlpm.words, _xlfn.FILTERXML("&lt;t&gt;&lt;s&gt;" &amp; SUBSTITUTE(_xlpm.cleaned," ","&lt;/s&gt;&lt;s&gt;") &amp; "&lt;/s&gt;&lt;/t&gt;", "//s"),
  _xlpm.nums, _xlfn.TEXTJOIN("-", TRUE, IF(ISNUMBER(--_xlpm.words), _xlpm.words, "")),
  IFERROR(_xlpm.nums, "")
)</f>
        <v>2016</v>
      </c>
      <c r="F3221" t="s">
        <v>19684</v>
      </c>
      <c r="G3221" t="s">
        <v>1975</v>
      </c>
      <c r="I3221" t="s">
        <v>1975</v>
      </c>
      <c r="K3221">
        <v>4.0999999999999996</v>
      </c>
      <c r="M3221">
        <v>4.0999999999999996</v>
      </c>
      <c r="O3221" t="s">
        <v>10599</v>
      </c>
      <c r="P3221" t="s">
        <v>10600</v>
      </c>
      <c r="R3221" t="s">
        <v>21191</v>
      </c>
      <c r="S3221" t="s">
        <v>21191</v>
      </c>
      <c r="T3221" t="str">
        <f>IFERROR(
  IF(TRIM(Table22[[#This Row],[STARS]])="", "Unknown",
    TRIM(MID(Table22[[#This Row],[STARS]], FIND("Stars:", Table22[[#This Row],[STARS]]) + 6, LEN(Table22[[#This Row],[STARS]])))
  ),
"Unknown")</f>
        <v xml:space="preserve">
Ellen Hollman, 
Colm Meaney, 
Will Kemp, 
Francia Raisa
</v>
      </c>
      <c r="V3221">
        <v>1332</v>
      </c>
      <c r="W3221">
        <v>95</v>
      </c>
      <c r="X3221">
        <v>0</v>
      </c>
    </row>
    <row r="3222" spans="1:24" x14ac:dyDescent="0.3">
      <c r="A3222" t="s">
        <v>10601</v>
      </c>
      <c r="C3222" t="s">
        <v>10601</v>
      </c>
      <c r="D3222">
        <v>-2016</v>
      </c>
      <c r="E3222" t="str" cm="1">
        <f t="array" ref="E3222">_xlfn.LET(
  _xlpm.raw, TRIM(SUBSTITUTE(SUBSTITUTE(SUBSTITUTE(SUBSTITUTE(SUBSTITUTE(SUBSTITUTE(D3222,"(",""),")",""),"â€“","-"),"–","-"),"I",""),"V","")),
  _xlpm.cleaned, TRIM(SUBSTITUTE(SUBSTITUTE(_xlpm.raw,"-"," - "),","," ")),
  _xlpm.words, _xlfn.FILTERXML("&lt;t&gt;&lt;s&gt;" &amp; SUBSTITUTE(_xlpm.cleaned," ","&lt;/s&gt;&lt;s&gt;") &amp; "&lt;/s&gt;&lt;/t&gt;", "//s"),
  _xlpm.nums, _xlfn.TEXTJOIN("-", TRUE, IF(ISNUMBER(--_xlpm.words), _xlpm.words, "")),
  IFERROR(_xlpm.nums, "")
)</f>
        <v>2016</v>
      </c>
      <c r="F3222" t="s">
        <v>19684</v>
      </c>
      <c r="G3222" t="s">
        <v>5615</v>
      </c>
      <c r="I3222" t="s">
        <v>5615</v>
      </c>
      <c r="K3222">
        <v>6.1</v>
      </c>
      <c r="M3222">
        <v>6.1</v>
      </c>
      <c r="O3222" t="s">
        <v>10602</v>
      </c>
      <c r="P3222" t="s">
        <v>10603</v>
      </c>
      <c r="R3222" t="s">
        <v>21190</v>
      </c>
      <c r="S3222" t="s">
        <v>21190</v>
      </c>
      <c r="T3222" t="str">
        <f>IFERROR(
  IF(TRIM(Table22[[#This Row],[STARS]])="", "Unknown",
    TRIM(MID(Table22[[#This Row],[STARS]], FIND("Stars:", Table22[[#This Row],[STARS]]) + 6, LEN(Table22[[#This Row],[STARS]])))
  ),
"Unknown")</f>
        <v xml:space="preserve">
Tatiana Maslany, 
Dane DeHaan, 
Gordon Pinsent, 
Joel Gagne
</v>
      </c>
      <c r="V3222">
        <v>1823</v>
      </c>
      <c r="W3222">
        <v>96</v>
      </c>
      <c r="X3222">
        <v>0</v>
      </c>
    </row>
    <row r="3223" spans="1:24" x14ac:dyDescent="0.3">
      <c r="A3223" t="s">
        <v>10604</v>
      </c>
      <c r="C3223" t="s">
        <v>10604</v>
      </c>
      <c r="D3223" t="str">
        <v>(V)</v>
      </c>
      <c r="E3223" t="str" cm="1">
        <f t="array" ref="E3223">_xlfn.LET(
  _xlpm.raw, TRIM(SUBSTITUTE(SUBSTITUTE(SUBSTITUTE(SUBSTITUTE(SUBSTITUTE(SUBSTITUTE(D3223,"(",""),")",""),"â€“","-"),"–","-"),"I",""),"V","")),
  _xlpm.cleaned, TRIM(SUBSTITUTE(SUBSTITUTE(_xlpm.raw,"-"," - "),","," ")),
  _xlpm.words, _xlfn.FILTERXML("&lt;t&gt;&lt;s&gt;" &amp; SUBSTITUTE(_xlpm.cleaned," ","&lt;/s&gt;&lt;s&gt;") &amp; "&lt;/s&gt;&lt;/t&gt;", "//s"),
  _xlpm.nums, _xlfn.TEXTJOIN("-", TRUE, IF(ISNUMBER(--_xlpm.words), _xlpm.words, "")),
  IFERROR(_xlpm.nums, "")
)</f>
        <v/>
      </c>
      <c r="F3223" t="s">
        <v>19845</v>
      </c>
      <c r="G3223" t="s">
        <v>47</v>
      </c>
      <c r="I3223" t="s">
        <v>47</v>
      </c>
      <c r="K3223">
        <v>0</v>
      </c>
      <c r="M3223">
        <v>0</v>
      </c>
      <c r="O3223" t="s">
        <v>10606</v>
      </c>
      <c r="P3223" t="s">
        <v>9192</v>
      </c>
      <c r="R3223" t="s">
        <v>1894</v>
      </c>
      <c r="S3223" t="s">
        <v>1894</v>
      </c>
      <c r="T3223" t="str">
        <f>IFERROR(
  IF(TRIM(Table22[[#This Row],[STARS]])="", "Unknown",
    TRIM(MID(Table22[[#This Row],[STARS]], FIND("Stars:", Table22[[#This Row],[STARS]]) + 6, LEN(Table22[[#This Row],[STARS]])))
  ),
"Unknown")</f>
        <v>Unknown</v>
      </c>
      <c r="V3223">
        <v>0</v>
      </c>
      <c r="W3223">
        <v>0</v>
      </c>
      <c r="X3223">
        <v>0</v>
      </c>
    </row>
    <row r="3224" spans="1:24" x14ac:dyDescent="0.3">
      <c r="A3224" t="s">
        <v>10607</v>
      </c>
      <c r="C3224" t="s">
        <v>10607</v>
      </c>
      <c r="D3224" t="str">
        <v>(2020â€“ )</v>
      </c>
      <c r="E3224" t="str" cm="1">
        <f t="array" ref="E3224">_xlfn.LET(
  _xlpm.raw, TRIM(SUBSTITUTE(SUBSTITUTE(SUBSTITUTE(SUBSTITUTE(SUBSTITUTE(SUBSTITUTE(D3224,"(",""),")",""),"â€“","-"),"–","-"),"I",""),"V","")),
  _xlpm.cleaned, TRIM(SUBSTITUTE(SUBSTITUTE(_xlpm.raw,"-"," - "),","," ")),
  _xlpm.words, _xlfn.FILTERXML("&lt;t&gt;&lt;s&gt;" &amp; SUBSTITUTE(_xlpm.cleaned," ","&lt;/s&gt;&lt;s&gt;") &amp; "&lt;/s&gt;&lt;/t&gt;", "//s"),
  _xlpm.nums, _xlfn.TEXTJOIN("-", TRUE, IF(ISNUMBER(--_xlpm.words), _xlpm.words, "")),
  IFERROR(_xlpm.nums, "")
)</f>
        <v>2020</v>
      </c>
      <c r="F3224" t="s">
        <v>19675</v>
      </c>
      <c r="G3224" t="s">
        <v>47</v>
      </c>
      <c r="I3224" t="s">
        <v>47</v>
      </c>
      <c r="K3224">
        <v>5</v>
      </c>
      <c r="M3224">
        <v>5</v>
      </c>
      <c r="O3224" t="s">
        <v>10608</v>
      </c>
      <c r="P3224" t="s">
        <v>10609</v>
      </c>
      <c r="R3224" t="s">
        <v>1894</v>
      </c>
      <c r="S3224" t="s">
        <v>1894</v>
      </c>
      <c r="T3224" t="str">
        <f>IFERROR(
  IF(TRIM(Table22[[#This Row],[STARS]])="", "Unknown",
    TRIM(MID(Table22[[#This Row],[STARS]], FIND("Stars:", Table22[[#This Row],[STARS]]) + 6, LEN(Table22[[#This Row],[STARS]])))
  ),
"Unknown")</f>
        <v xml:space="preserve">
Iliza Shlesinger, 
Glo Tavarez, 
Kerry Coddett, 
Iliana Inocencio
</v>
      </c>
      <c r="V3224">
        <v>853</v>
      </c>
      <c r="W3224">
        <v>115</v>
      </c>
      <c r="X3224">
        <v>0</v>
      </c>
    </row>
    <row r="3225" spans="1:24" x14ac:dyDescent="0.3">
      <c r="A3225" t="s">
        <v>10610</v>
      </c>
      <c r="C3225" t="s">
        <v>10610</v>
      </c>
      <c r="D3225">
        <v>-2016</v>
      </c>
      <c r="E3225" t="str" cm="1">
        <f t="array" ref="E3225">_xlfn.LET(
  _xlpm.raw, TRIM(SUBSTITUTE(SUBSTITUTE(SUBSTITUTE(SUBSTITUTE(SUBSTITUTE(SUBSTITUTE(D3225,"(",""),")",""),"â€“","-"),"–","-"),"I",""),"V","")),
  _xlpm.cleaned, TRIM(SUBSTITUTE(SUBSTITUTE(_xlpm.raw,"-"," - "),","," ")),
  _xlpm.words, _xlfn.FILTERXML("&lt;t&gt;&lt;s&gt;" &amp; SUBSTITUTE(_xlpm.cleaned," ","&lt;/s&gt;&lt;s&gt;") &amp; "&lt;/s&gt;&lt;/t&gt;", "//s"),
  _xlpm.nums, _xlfn.TEXTJOIN("-", TRUE, IF(ISNUMBER(--_xlpm.words), _xlpm.words, "")),
  IFERROR(_xlpm.nums, "")
)</f>
        <v>2016</v>
      </c>
      <c r="F3225" t="s">
        <v>19684</v>
      </c>
      <c r="G3225" t="s">
        <v>1506</v>
      </c>
      <c r="I3225" t="s">
        <v>1506</v>
      </c>
      <c r="K3225">
        <v>5.5</v>
      </c>
      <c r="M3225">
        <v>5.5</v>
      </c>
      <c r="O3225" t="s">
        <v>10611</v>
      </c>
      <c r="P3225" t="s">
        <v>10612</v>
      </c>
      <c r="R3225" t="s">
        <v>21189</v>
      </c>
      <c r="S3225" t="s">
        <v>21189</v>
      </c>
      <c r="T3225" t="str">
        <f>IFERROR(
  IF(TRIM(Table22[[#This Row],[STARS]])="", "Unknown",
    TRIM(MID(Table22[[#This Row],[STARS]], FIND("Stars:", Table22[[#This Row],[STARS]]) + 6, LEN(Table22[[#This Row],[STARS]])))
  ),
"Unknown")</f>
        <v xml:space="preserve">
Jesse Williams, 
Kellan Lutz, 
Jamie Bamber, 
Jess Weixler
</v>
      </c>
      <c r="V3225">
        <v>2806</v>
      </c>
      <c r="W3225">
        <v>86</v>
      </c>
      <c r="X3225" t="s">
        <v>10613</v>
      </c>
    </row>
    <row r="3226" spans="1:24" x14ac:dyDescent="0.3">
      <c r="A3226" t="s">
        <v>10614</v>
      </c>
      <c r="C3226" t="s">
        <v>10614</v>
      </c>
      <c r="D3226">
        <v>-2018</v>
      </c>
      <c r="E3226" t="str" cm="1">
        <f t="array" ref="E3226">_xlfn.LET(
  _xlpm.raw, TRIM(SUBSTITUTE(SUBSTITUTE(SUBSTITUTE(SUBSTITUTE(SUBSTITUTE(SUBSTITUTE(D3226,"(",""),")",""),"â€“","-"),"–","-"),"I",""),"V","")),
  _xlpm.cleaned, TRIM(SUBSTITUTE(SUBSTITUTE(_xlpm.raw,"-"," - "),","," ")),
  _xlpm.words, _xlfn.FILTERXML("&lt;t&gt;&lt;s&gt;" &amp; SUBSTITUTE(_xlpm.cleaned," ","&lt;/s&gt;&lt;s&gt;") &amp; "&lt;/s&gt;&lt;/t&gt;", "//s"),
  _xlpm.nums, _xlfn.TEXTJOIN("-", TRUE, IF(ISNUMBER(--_xlpm.words), _xlpm.words, "")),
  IFERROR(_xlpm.nums, "")
)</f>
        <v>2018</v>
      </c>
      <c r="F3226" t="s">
        <v>19693</v>
      </c>
      <c r="G3226" t="s">
        <v>34</v>
      </c>
      <c r="I3226" t="s">
        <v>34</v>
      </c>
      <c r="K3226">
        <v>6</v>
      </c>
      <c r="M3226">
        <v>6</v>
      </c>
      <c r="O3226" t="s">
        <v>10615</v>
      </c>
      <c r="P3226" t="s">
        <v>10616</v>
      </c>
      <c r="R3226" t="s">
        <v>1894</v>
      </c>
      <c r="S3226" t="s">
        <v>1894</v>
      </c>
      <c r="T3226" t="str">
        <f>IFERROR(
  IF(TRIM(Table22[[#This Row],[STARS]])="", "Unknown",
    TRIM(MID(Table22[[#This Row],[STARS]], FIND("Stars:", Table22[[#This Row],[STARS]]) + 6, LEN(Table22[[#This Row],[STARS]])))
  ),
"Unknown")</f>
        <v xml:space="preserve">
Luis Aguirre, 
Fini Bocchino, 
Bruno Sosa Bofinger, 
Fabio Chamorro
</v>
      </c>
      <c r="V3226">
        <v>665</v>
      </c>
      <c r="W3226">
        <v>107</v>
      </c>
      <c r="X3226">
        <v>0</v>
      </c>
    </row>
    <row r="3227" spans="1:24" x14ac:dyDescent="0.3">
      <c r="A3227" t="s">
        <v>10617</v>
      </c>
      <c r="C3227" t="s">
        <v>10617</v>
      </c>
      <c r="D3227">
        <v>-2018</v>
      </c>
      <c r="E3227" t="str" cm="1">
        <f t="array" ref="E3227">_xlfn.LET(
  _xlpm.raw, TRIM(SUBSTITUTE(SUBSTITUTE(SUBSTITUTE(SUBSTITUTE(SUBSTITUTE(SUBSTITUTE(D3227,"(",""),")",""),"â€“","-"),"–","-"),"I",""),"V","")),
  _xlpm.cleaned, TRIM(SUBSTITUTE(SUBSTITUTE(_xlpm.raw,"-"," - "),","," ")),
  _xlpm.words, _xlfn.FILTERXML("&lt;t&gt;&lt;s&gt;" &amp; SUBSTITUTE(_xlpm.cleaned," ","&lt;/s&gt;&lt;s&gt;") &amp; "&lt;/s&gt;&lt;/t&gt;", "//s"),
  _xlpm.nums, _xlfn.TEXTJOIN("-", TRUE, IF(ISNUMBER(--_xlpm.words), _xlpm.words, "")),
  IFERROR(_xlpm.nums, "")
)</f>
        <v>2018</v>
      </c>
      <c r="F3227" t="s">
        <v>19693</v>
      </c>
      <c r="G3227" t="s">
        <v>9920</v>
      </c>
      <c r="I3227" t="s">
        <v>9920</v>
      </c>
      <c r="K3227">
        <v>7</v>
      </c>
      <c r="M3227">
        <v>7</v>
      </c>
      <c r="O3227" t="s">
        <v>10618</v>
      </c>
      <c r="P3227" t="s">
        <v>10619</v>
      </c>
      <c r="R3227" t="s">
        <v>1894</v>
      </c>
      <c r="S3227" t="s">
        <v>1894</v>
      </c>
      <c r="T3227" t="str">
        <f>IFERROR(
  IF(TRIM(Table22[[#This Row],[STARS]])="", "Unknown",
    TRIM(MID(Table22[[#This Row],[STARS]], FIND("Stars:", Table22[[#This Row],[STARS]]) + 6, LEN(Table22[[#This Row],[STARS]])))
  ),
"Unknown")</f>
        <v xml:space="preserve">
Alyssa Edwards, 
Atlee Millard, 
Marcella Raneri, 
D.J. 'Shangela' Pierce
</v>
      </c>
      <c r="V3227">
        <v>1448</v>
      </c>
      <c r="W3227">
        <v>45</v>
      </c>
      <c r="X3227">
        <v>0</v>
      </c>
    </row>
    <row r="3228" spans="1:24" x14ac:dyDescent="0.3">
      <c r="A3228" t="s">
        <v>10620</v>
      </c>
      <c r="C3228" t="s">
        <v>10620</v>
      </c>
      <c r="D3228">
        <v>-2011</v>
      </c>
      <c r="E3228" t="str" cm="1">
        <f t="array" ref="E3228">_xlfn.LET(
  _xlpm.raw, TRIM(SUBSTITUTE(SUBSTITUTE(SUBSTITUTE(SUBSTITUTE(SUBSTITUTE(SUBSTITUTE(D3228,"(",""),")",""),"â€“","-"),"–","-"),"I",""),"V","")),
  _xlpm.cleaned, TRIM(SUBSTITUTE(SUBSTITUTE(_xlpm.raw,"-"," - "),","," ")),
  _xlpm.words, _xlfn.FILTERXML("&lt;t&gt;&lt;s&gt;" &amp; SUBSTITUTE(_xlpm.cleaned," ","&lt;/s&gt;&lt;s&gt;") &amp; "&lt;/s&gt;&lt;/t&gt;", "//s"),
  _xlpm.nums, _xlfn.TEXTJOIN("-", TRUE, IF(ISNUMBER(--_xlpm.words), _xlpm.words, "")),
  IFERROR(_xlpm.nums, "")
)</f>
        <v>2011</v>
      </c>
      <c r="F3228" t="s">
        <v>19679</v>
      </c>
      <c r="G3228" t="s">
        <v>5637</v>
      </c>
      <c r="I3228" t="s">
        <v>5637</v>
      </c>
      <c r="K3228">
        <v>4.8</v>
      </c>
      <c r="M3228">
        <v>4.8</v>
      </c>
      <c r="O3228" t="s">
        <v>10621</v>
      </c>
      <c r="P3228" t="s">
        <v>10622</v>
      </c>
      <c r="R3228" t="s">
        <v>21188</v>
      </c>
      <c r="S3228" t="s">
        <v>21188</v>
      </c>
      <c r="T3228" t="str">
        <f>IFERROR(
  IF(TRIM(Table22[[#This Row],[STARS]])="", "Unknown",
    TRIM(MID(Table22[[#This Row],[STARS]], FIND("Stars:", Table22[[#This Row],[STARS]]) + 6, LEN(Table22[[#This Row],[STARS]])))
  ),
"Unknown")</f>
        <v xml:space="preserve">
Steve Austin, 
Michael Shanks, 
Michael Jai White, 
Adrian Holmes
</v>
      </c>
      <c r="V3228">
        <v>5739</v>
      </c>
      <c r="W3228">
        <v>91</v>
      </c>
      <c r="X3228">
        <v>0</v>
      </c>
    </row>
    <row r="3229" spans="1:24" x14ac:dyDescent="0.3">
      <c r="A3229" t="s">
        <v>10623</v>
      </c>
      <c r="C3229" t="s">
        <v>10623</v>
      </c>
      <c r="D3229">
        <v>-2019</v>
      </c>
      <c r="E3229" t="str" cm="1">
        <f t="array" ref="E3229">_xlfn.LET(
  _xlpm.raw, TRIM(SUBSTITUTE(SUBSTITUTE(SUBSTITUTE(SUBSTITUTE(SUBSTITUTE(SUBSTITUTE(D3229,"(",""),")",""),"â€“","-"),"–","-"),"I",""),"V","")),
  _xlpm.cleaned, TRIM(SUBSTITUTE(SUBSTITUTE(_xlpm.raw,"-"," - "),","," ")),
  _xlpm.words, _xlfn.FILTERXML("&lt;t&gt;&lt;s&gt;" &amp; SUBSTITUTE(_xlpm.cleaned," ","&lt;/s&gt;&lt;s&gt;") &amp; "&lt;/s&gt;&lt;/t&gt;", "//s"),
  _xlpm.nums, _xlfn.TEXTJOIN("-", TRUE, IF(ISNUMBER(--_xlpm.words), _xlpm.words, "")),
  IFERROR(_xlpm.nums, "")
)</f>
        <v>2019</v>
      </c>
      <c r="F3229" t="s">
        <v>19677</v>
      </c>
      <c r="G3229" t="s">
        <v>1514</v>
      </c>
      <c r="I3229" t="s">
        <v>1514</v>
      </c>
      <c r="K3229">
        <v>6.4</v>
      </c>
      <c r="M3229">
        <v>6.4</v>
      </c>
      <c r="O3229" t="s">
        <v>10624</v>
      </c>
      <c r="P3229" t="s">
        <v>10625</v>
      </c>
      <c r="R3229" t="s">
        <v>21187</v>
      </c>
      <c r="S3229" t="s">
        <v>21187</v>
      </c>
      <c r="T3229" t="str">
        <f>IFERROR(
  IF(TRIM(Table22[[#This Row],[STARS]])="", "Unknown",
    TRIM(MID(Table22[[#This Row],[STARS]], FIND("Stars:", Table22[[#This Row],[STARS]]) + 6, LEN(Table22[[#This Row],[STARS]])))
  ),
"Unknown")</f>
        <v xml:space="preserve">
Omar Chaparro, 
Ana Claudia TalancÃ³n, 
Stephanie Cayo, 
Yare Santana
</v>
      </c>
      <c r="V3229">
        <v>1274</v>
      </c>
      <c r="W3229">
        <v>112</v>
      </c>
      <c r="X3229">
        <v>0</v>
      </c>
    </row>
    <row r="3230" spans="1:24" x14ac:dyDescent="0.3">
      <c r="A3230" t="s">
        <v>10626</v>
      </c>
      <c r="C3230" t="s">
        <v>10626</v>
      </c>
      <c r="D3230" t="str">
        <v>(IV)</v>
      </c>
      <c r="E3230" t="str" cm="1">
        <f t="array" ref="E3230">_xlfn.LET(
  _xlpm.raw, TRIM(SUBSTITUTE(SUBSTITUTE(SUBSTITUTE(SUBSTITUTE(SUBSTITUTE(SUBSTITUTE(D3230,"(",""),")",""),"â€“","-"),"–","-"),"I",""),"V","")),
  _xlpm.cleaned, TRIM(SUBSTITUTE(SUBSTITUTE(_xlpm.raw,"-"," - "),","," ")),
  _xlpm.words, _xlfn.FILTERXML("&lt;t&gt;&lt;s&gt;" &amp; SUBSTITUTE(_xlpm.cleaned," ","&lt;/s&gt;&lt;s&gt;") &amp; "&lt;/s&gt;&lt;/t&gt;", "//s"),
  _xlpm.nums, _xlfn.TEXTJOIN("-", TRUE, IF(ISNUMBER(--_xlpm.words), _xlpm.words, "")),
  IFERROR(_xlpm.nums, "")
)</f>
        <v/>
      </c>
      <c r="F3230" t="s">
        <v>19845</v>
      </c>
      <c r="G3230" t="s">
        <v>86</v>
      </c>
      <c r="I3230" t="s">
        <v>86</v>
      </c>
      <c r="K3230">
        <v>0</v>
      </c>
      <c r="M3230">
        <v>0</v>
      </c>
      <c r="O3230" t="s">
        <v>10627</v>
      </c>
      <c r="P3230" t="s">
        <v>10628</v>
      </c>
      <c r="R3230" t="s">
        <v>1894</v>
      </c>
      <c r="S3230" t="s">
        <v>1894</v>
      </c>
      <c r="T3230" t="str">
        <f>IFERROR(
  IF(TRIM(Table22[[#This Row],[STARS]])="", "Unknown",
    TRIM(MID(Table22[[#This Row],[STARS]], FIND("Stars:", Table22[[#This Row],[STARS]]) + 6, LEN(Table22[[#This Row],[STARS]])))
  ),
"Unknown")</f>
        <v xml:space="preserve">
Melissa Barrera, 
Jeff Wilbusch, 
Juan Pablo Espinosa
</v>
      </c>
      <c r="V3230">
        <v>0</v>
      </c>
      <c r="W3230">
        <v>0</v>
      </c>
      <c r="X3230">
        <v>0</v>
      </c>
    </row>
    <row r="3231" spans="1:24" x14ac:dyDescent="0.3">
      <c r="A3231" t="s">
        <v>10629</v>
      </c>
      <c r="C3231" t="s">
        <v>10629</v>
      </c>
      <c r="D3231">
        <v>-2023</v>
      </c>
      <c r="E3231" t="str" cm="1">
        <f t="array" ref="E3231">_xlfn.LET(
  _xlpm.raw, TRIM(SUBSTITUTE(SUBSTITUTE(SUBSTITUTE(SUBSTITUTE(SUBSTITUTE(SUBSTITUTE(D3231,"(",""),")",""),"â€“","-"),"–","-"),"I",""),"V","")),
  _xlpm.cleaned, TRIM(SUBSTITUTE(SUBSTITUTE(_xlpm.raw,"-"," - "),","," ")),
  _xlpm.words, _xlfn.FILTERXML("&lt;t&gt;&lt;s&gt;" &amp; SUBSTITUTE(_xlpm.cleaned," ","&lt;/s&gt;&lt;s&gt;") &amp; "&lt;/s&gt;&lt;/t&gt;", "//s"),
  _xlpm.nums, _xlfn.TEXTJOIN("-", TRUE, IF(ISNUMBER(--_xlpm.words), _xlpm.words, "")),
  IFERROR(_xlpm.nums, "")
)</f>
        <v>2023</v>
      </c>
      <c r="F3231" t="s">
        <v>19887</v>
      </c>
      <c r="G3231" t="s">
        <v>15</v>
      </c>
      <c r="I3231" t="s">
        <v>15</v>
      </c>
      <c r="K3231">
        <v>0</v>
      </c>
      <c r="M3231">
        <v>0</v>
      </c>
      <c r="O3231" t="s">
        <v>10630</v>
      </c>
      <c r="P3231" t="s">
        <v>10631</v>
      </c>
      <c r="R3231" t="s">
        <v>21186</v>
      </c>
      <c r="S3231" t="s">
        <v>21186</v>
      </c>
      <c r="T3231" t="str">
        <f>IFERROR(
  IF(TRIM(Table22[[#This Row],[STARS]])="", "Unknown",
    TRIM(MID(Table22[[#This Row],[STARS]], FIND("Stars:", Table22[[#This Row],[STARS]]) + 6, LEN(Table22[[#This Row],[STARS]])))
  ),
"Unknown")</f>
        <v xml:space="preserve">
BD Wong, 
Hoon Lee, 
Jimmy O. Yang, 
Bowen Yang
</v>
      </c>
      <c r="V3231">
        <v>0</v>
      </c>
      <c r="W3231">
        <v>0</v>
      </c>
      <c r="X3231">
        <v>0</v>
      </c>
    </row>
    <row r="3232" spans="1:24" x14ac:dyDescent="0.3">
      <c r="A3232" t="s">
        <v>10632</v>
      </c>
      <c r="C3232" t="s">
        <v>10632</v>
      </c>
      <c r="D3232" t="str">
        <v>(2018â€“ )</v>
      </c>
      <c r="E3232" t="str" cm="1">
        <f t="array" ref="E3232">_xlfn.LET(
  _xlpm.raw, TRIM(SUBSTITUTE(SUBSTITUTE(SUBSTITUTE(SUBSTITUTE(SUBSTITUTE(SUBSTITUTE(D3232,"(",""),")",""),"â€“","-"),"–","-"),"I",""),"V","")),
  _xlpm.cleaned, TRIM(SUBSTITUTE(SUBSTITUTE(_xlpm.raw,"-"," - "),","," ")),
  _xlpm.words, _xlfn.FILTERXML("&lt;t&gt;&lt;s&gt;" &amp; SUBSTITUTE(_xlpm.cleaned," ","&lt;/s&gt;&lt;s&gt;") &amp; "&lt;/s&gt;&lt;/t&gt;", "//s"),
  _xlpm.nums, _xlfn.TEXTJOIN("-", TRUE, IF(ISNUMBER(--_xlpm.words), _xlpm.words, "")),
  IFERROR(_xlpm.nums, "")
)</f>
        <v>2018</v>
      </c>
      <c r="F3232" t="s">
        <v>19693</v>
      </c>
      <c r="G3232" t="s">
        <v>160</v>
      </c>
      <c r="I3232" t="s">
        <v>160</v>
      </c>
      <c r="K3232">
        <v>7.9</v>
      </c>
      <c r="M3232">
        <v>7.9</v>
      </c>
      <c r="O3232" t="s">
        <v>6365</v>
      </c>
      <c r="P3232" t="s">
        <v>10633</v>
      </c>
      <c r="R3232" t="s">
        <v>1894</v>
      </c>
      <c r="S3232" t="s">
        <v>1894</v>
      </c>
      <c r="T3232" t="str">
        <f>IFERROR(
  IF(TRIM(Table22[[#This Row],[STARS]])="", "Unknown",
    TRIM(MID(Table22[[#This Row],[STARS]], FIND("Stars:", Table22[[#This Row],[STARS]]) + 6, LEN(Table22[[#This Row],[STARS]])))
  ),
"Unknown")</f>
        <v xml:space="preserve">
Phakhin Khamwilaisak, 
Alisa Kunkwaeng, 
Akkarat Nimitchai, 
Sumret Muengput
</v>
      </c>
      <c r="V3232">
        <v>81</v>
      </c>
      <c r="W3232">
        <v>0</v>
      </c>
      <c r="X3232">
        <v>0</v>
      </c>
    </row>
    <row r="3233" spans="1:24" x14ac:dyDescent="0.3">
      <c r="A3233" t="s">
        <v>10634</v>
      </c>
      <c r="C3233" t="s">
        <v>10634</v>
      </c>
      <c r="D3233">
        <v>-1995</v>
      </c>
      <c r="E3233" t="str" cm="1">
        <f t="array" ref="E3233">_xlfn.LET(
  _xlpm.raw, TRIM(SUBSTITUTE(SUBSTITUTE(SUBSTITUTE(SUBSTITUTE(SUBSTITUTE(SUBSTITUTE(D3233,"(",""),")",""),"â€“","-"),"–","-"),"I",""),"V","")),
  _xlpm.cleaned, TRIM(SUBSTITUTE(SUBSTITUTE(_xlpm.raw,"-"," - "),","," ")),
  _xlpm.words, _xlfn.FILTERXML("&lt;t&gt;&lt;s&gt;" &amp; SUBSTITUTE(_xlpm.cleaned," ","&lt;/s&gt;&lt;s&gt;") &amp; "&lt;/s&gt;&lt;/t&gt;", "//s"),
  _xlpm.nums, _xlfn.TEXTJOIN("-", TRUE, IF(ISNUMBER(--_xlpm.words), _xlpm.words, "")),
  IFERROR(_xlpm.nums, "")
)</f>
        <v>1995</v>
      </c>
      <c r="F3233" t="s">
        <v>19747</v>
      </c>
      <c r="G3233" t="s">
        <v>313</v>
      </c>
      <c r="I3233" t="s">
        <v>313</v>
      </c>
      <c r="K3233">
        <v>6.1</v>
      </c>
      <c r="M3233">
        <v>6.1</v>
      </c>
      <c r="O3233" t="s">
        <v>10635</v>
      </c>
      <c r="P3233" t="s">
        <v>10636</v>
      </c>
      <c r="R3233" t="s">
        <v>1894</v>
      </c>
      <c r="S3233" t="s">
        <v>1894</v>
      </c>
      <c r="T3233" t="str">
        <f>IFERROR(
  IF(TRIM(Table22[[#This Row],[STARS]])="", "Unknown",
    TRIM(MID(Table22[[#This Row],[STARS]], FIND("Stars:", Table22[[#This Row],[STARS]]) + 6, LEN(Table22[[#This Row],[STARS]])))
  ),
"Unknown")</f>
        <v xml:space="preserve">
Jet Li, 
Chingmy Yau, 
Jacky Cheung, 
Charlie Yeung
</v>
      </c>
      <c r="V3233">
        <v>4082</v>
      </c>
      <c r="W3233">
        <v>101</v>
      </c>
      <c r="X3233">
        <v>0</v>
      </c>
    </row>
    <row r="3234" spans="1:24" x14ac:dyDescent="0.3">
      <c r="A3234" t="s">
        <v>10637</v>
      </c>
      <c r="C3234" t="s">
        <v>10637</v>
      </c>
      <c r="D3234" t="str">
        <v>(2020 TV Movie)</v>
      </c>
      <c r="E3234" t="str" cm="1">
        <f t="array" ref="E3234">_xlfn.LET(
  _xlpm.raw, TRIM(SUBSTITUTE(SUBSTITUTE(SUBSTITUTE(SUBSTITUTE(SUBSTITUTE(SUBSTITUTE(D3234,"(",""),")",""),"â€“","-"),"–","-"),"I",""),"V","")),
  _xlpm.cleaned, TRIM(SUBSTITUTE(SUBSTITUTE(_xlpm.raw,"-"," - "),","," ")),
  _xlpm.words, _xlfn.FILTERXML("&lt;t&gt;&lt;s&gt;" &amp; SUBSTITUTE(_xlpm.cleaned," ","&lt;/s&gt;&lt;s&gt;") &amp; "&lt;/s&gt;&lt;/t&gt;", "//s"),
  _xlpm.nums, _xlfn.TEXTJOIN("-", TRUE, IF(ISNUMBER(--_xlpm.words), _xlpm.words, "")),
  IFERROR(_xlpm.nums, "")
)</f>
        <v>2020</v>
      </c>
      <c r="F3234" t="s">
        <v>19675</v>
      </c>
      <c r="G3234" t="s">
        <v>25</v>
      </c>
      <c r="I3234" t="s">
        <v>25</v>
      </c>
      <c r="K3234">
        <v>5.5</v>
      </c>
      <c r="M3234">
        <v>5.5</v>
      </c>
      <c r="O3234" t="s">
        <v>10638</v>
      </c>
      <c r="P3234" t="s">
        <v>10639</v>
      </c>
      <c r="R3234" t="s">
        <v>1894</v>
      </c>
      <c r="S3234" t="s">
        <v>1894</v>
      </c>
      <c r="T3234" t="str">
        <f>IFERROR(
  IF(TRIM(Table22[[#This Row],[STARS]])="", "Unknown",
    TRIM(MID(Table22[[#This Row],[STARS]], FIND("Stars:", Table22[[#This Row],[STARS]]) + 6, LEN(Table22[[#This Row],[STARS]])))
  ),
"Unknown")</f>
        <v xml:space="preserve">
Noah Kaye Bentley, 
Brennley Brown, 
Zach Callison, 
Nicolas Cantu
</v>
      </c>
      <c r="V3234">
        <v>141</v>
      </c>
      <c r="W3234">
        <v>46</v>
      </c>
      <c r="X3234">
        <v>0</v>
      </c>
    </row>
    <row r="3235" spans="1:24" x14ac:dyDescent="0.3">
      <c r="A3235" t="s">
        <v>10640</v>
      </c>
      <c r="C3235" t="s">
        <v>10640</v>
      </c>
      <c r="D3235">
        <v>-2013</v>
      </c>
      <c r="E3235" t="str" cm="1">
        <f t="array" ref="E3235">_xlfn.LET(
  _xlpm.raw, TRIM(SUBSTITUTE(SUBSTITUTE(SUBSTITUTE(SUBSTITUTE(SUBSTITUTE(SUBSTITUTE(D3235,"(",""),")",""),"â€“","-"),"–","-"),"I",""),"V","")),
  _xlpm.cleaned, TRIM(SUBSTITUTE(SUBSTITUTE(_xlpm.raw,"-"," - "),","," ")),
  _xlpm.words, _xlfn.FILTERXML("&lt;t&gt;&lt;s&gt;" &amp; SUBSTITUTE(_xlpm.cleaned," ","&lt;/s&gt;&lt;s&gt;") &amp; "&lt;/s&gt;&lt;/t&gt;", "//s"),
  _xlpm.nums, _xlfn.TEXTJOIN("-", TRUE, IF(ISNUMBER(--_xlpm.words), _xlpm.words, "")),
  IFERROR(_xlpm.nums, "")
)</f>
        <v>2013</v>
      </c>
      <c r="F3235" t="s">
        <v>19674</v>
      </c>
      <c r="G3235" t="s">
        <v>2313</v>
      </c>
      <c r="I3235" t="s">
        <v>2313</v>
      </c>
      <c r="K3235">
        <v>5.9</v>
      </c>
      <c r="M3235">
        <v>5.9</v>
      </c>
      <c r="O3235" t="s">
        <v>10641</v>
      </c>
      <c r="P3235" t="s">
        <v>10642</v>
      </c>
      <c r="R3235" t="s">
        <v>21185</v>
      </c>
      <c r="S3235" t="s">
        <v>21185</v>
      </c>
      <c r="T3235" t="str">
        <f>IFERROR(
  IF(TRIM(Table22[[#This Row],[STARS]])="", "Unknown",
    TRIM(MID(Table22[[#This Row],[STARS]], FIND("Stars:", Table22[[#This Row],[STARS]]) + 6, LEN(Table22[[#This Row],[STARS]])))
  ),
"Unknown")</f>
        <v xml:space="preserve">
Frank Grillo, 
Jaimie Alexander, 
Roschdy Zem, 
Marie-JosÃ©e Croze
</v>
      </c>
      <c r="V3235">
        <v>3017</v>
      </c>
      <c r="W3235">
        <v>101</v>
      </c>
      <c r="X3235">
        <v>0</v>
      </c>
    </row>
    <row r="3236" spans="1:24" x14ac:dyDescent="0.3">
      <c r="A3236" t="s">
        <v>10643</v>
      </c>
      <c r="C3236" t="s">
        <v>10643</v>
      </c>
      <c r="D3236" t="str">
        <v>(2016 TV Movie)</v>
      </c>
      <c r="E3236" t="str" cm="1">
        <f t="array" ref="E3236">_xlfn.LET(
  _xlpm.raw, TRIM(SUBSTITUTE(SUBSTITUTE(SUBSTITUTE(SUBSTITUTE(SUBSTITUTE(SUBSTITUTE(D3236,"(",""),")",""),"â€“","-"),"–","-"),"I",""),"V","")),
  _xlpm.cleaned, TRIM(SUBSTITUTE(SUBSTITUTE(_xlpm.raw,"-"," - "),","," ")),
  _xlpm.words, _xlfn.FILTERXML("&lt;t&gt;&lt;s&gt;" &amp; SUBSTITUTE(_xlpm.cleaned," ","&lt;/s&gt;&lt;s&gt;") &amp; "&lt;/s&gt;&lt;/t&gt;", "//s"),
  _xlpm.nums, _xlfn.TEXTJOIN("-", TRUE, IF(ISNUMBER(--_xlpm.words), _xlpm.words, "")),
  IFERROR(_xlpm.nums, "")
)</f>
        <v>2016</v>
      </c>
      <c r="F3236" t="s">
        <v>19684</v>
      </c>
      <c r="G3236" t="s">
        <v>661</v>
      </c>
      <c r="I3236" t="s">
        <v>661</v>
      </c>
      <c r="K3236">
        <v>5.7</v>
      </c>
      <c r="M3236">
        <v>5.7</v>
      </c>
      <c r="O3236" t="s">
        <v>10644</v>
      </c>
      <c r="P3236" t="s">
        <v>10645</v>
      </c>
      <c r="R3236" t="s">
        <v>20562</v>
      </c>
      <c r="S3236" t="s">
        <v>20562</v>
      </c>
      <c r="T3236" t="str">
        <f>IFERROR(
  IF(TRIM(Table22[[#This Row],[STARS]])="", "Unknown",
    TRIM(MID(Table22[[#This Row],[STARS]], FIND("Stars:", Table22[[#This Row],[STARS]]) + 6, LEN(Table22[[#This Row],[STARS]])))
  ),
"Unknown")</f>
        <v xml:space="preserve">
Eric Roberts, 
Claire Blackwelder, 
Hilary Greer, 
Mark Grossman
</v>
      </c>
      <c r="V3236">
        <v>766</v>
      </c>
      <c r="W3236">
        <v>97</v>
      </c>
      <c r="X3236">
        <v>0</v>
      </c>
    </row>
    <row r="3237" spans="1:24" x14ac:dyDescent="0.3">
      <c r="A3237" t="s">
        <v>10646</v>
      </c>
      <c r="C3237" t="s">
        <v>10646</v>
      </c>
      <c r="D3237">
        <v>-2021</v>
      </c>
      <c r="E3237" t="str" cm="1">
        <f t="array" ref="E3237">_xlfn.LET(
  _xlpm.raw, TRIM(SUBSTITUTE(SUBSTITUTE(SUBSTITUTE(SUBSTITUTE(SUBSTITUTE(SUBSTITUTE(D3237,"(",""),")",""),"â€“","-"),"–","-"),"I",""),"V","")),
  _xlpm.cleaned, TRIM(SUBSTITUTE(SUBSTITUTE(_xlpm.raw,"-"," - "),","," ")),
  _xlpm.words, _xlfn.FILTERXML("&lt;t&gt;&lt;s&gt;" &amp; SUBSTITUTE(_xlpm.cleaned," ","&lt;/s&gt;&lt;s&gt;") &amp; "&lt;/s&gt;&lt;/t&gt;", "//s"),
  _xlpm.nums, _xlfn.TEXTJOIN("-", TRUE, IF(ISNUMBER(--_xlpm.words), _xlpm.words, "")),
  IFERROR(_xlpm.nums, "")
)</f>
        <v>2021</v>
      </c>
      <c r="F3237" t="s">
        <v>19672</v>
      </c>
      <c r="G3237" t="s">
        <v>801</v>
      </c>
      <c r="I3237" t="s">
        <v>801</v>
      </c>
      <c r="K3237">
        <v>8.9</v>
      </c>
      <c r="M3237">
        <v>8.9</v>
      </c>
      <c r="O3237" t="s">
        <v>10647</v>
      </c>
      <c r="P3237" t="s">
        <v>10648</v>
      </c>
      <c r="R3237" t="s">
        <v>21184</v>
      </c>
      <c r="S3237" t="s">
        <v>21184</v>
      </c>
      <c r="T3237" t="str">
        <f>IFERROR(
  IF(TRIM(Table22[[#This Row],[STARS]])="", "Unknown",
    TRIM(MID(Table22[[#This Row],[STARS]], FIND("Stars:", Table22[[#This Row],[STARS]]) + 6, LEN(Table22[[#This Row],[STARS]])))
  ),
"Unknown")</f>
        <v xml:space="preserve">
Tarana Burke, 
Tina Farris, 
Shantrelle P. Lewis, 
Yolanda Sangeweni
</v>
      </c>
      <c r="V3237">
        <v>77</v>
      </c>
      <c r="W3237">
        <v>0</v>
      </c>
      <c r="X3237">
        <v>0</v>
      </c>
    </row>
    <row r="3238" spans="1:24" x14ac:dyDescent="0.3">
      <c r="A3238" t="s">
        <v>10649</v>
      </c>
      <c r="C3238" t="s">
        <v>10649</v>
      </c>
      <c r="D3238">
        <v>-2019</v>
      </c>
      <c r="E3238" t="str" cm="1">
        <f t="array" ref="E3238">_xlfn.LET(
  _xlpm.raw, TRIM(SUBSTITUTE(SUBSTITUTE(SUBSTITUTE(SUBSTITUTE(SUBSTITUTE(SUBSTITUTE(D3238,"(",""),")",""),"â€“","-"),"–","-"),"I",""),"V","")),
  _xlpm.cleaned, TRIM(SUBSTITUTE(SUBSTITUTE(_xlpm.raw,"-"," - "),","," ")),
  _xlpm.words, _xlfn.FILTERXML("&lt;t&gt;&lt;s&gt;" &amp; SUBSTITUTE(_xlpm.cleaned," ","&lt;/s&gt;&lt;s&gt;") &amp; "&lt;/s&gt;&lt;/t&gt;", "//s"),
  _xlpm.nums, _xlfn.TEXTJOIN("-", TRUE, IF(ISNUMBER(--_xlpm.words), _xlpm.words, "")),
  IFERROR(_xlpm.nums, "")
)</f>
        <v>2019</v>
      </c>
      <c r="F3238" t="s">
        <v>19677</v>
      </c>
      <c r="G3238" t="s">
        <v>91</v>
      </c>
      <c r="I3238" t="s">
        <v>91</v>
      </c>
      <c r="K3238">
        <v>7</v>
      </c>
      <c r="M3238">
        <v>7</v>
      </c>
      <c r="O3238" t="s">
        <v>10650</v>
      </c>
      <c r="P3238" t="s">
        <v>10651</v>
      </c>
      <c r="R3238" t="s">
        <v>21183</v>
      </c>
      <c r="S3238" t="s">
        <v>21183</v>
      </c>
      <c r="T3238" t="str">
        <f>IFERROR(
  IF(TRIM(Table22[[#This Row],[STARS]])="", "Unknown",
    TRIM(MID(Table22[[#This Row],[STARS]], FIND("Stars:", Table22[[#This Row],[STARS]]) + 6, LEN(Table22[[#This Row],[STARS]])))
  ),
"Unknown")</f>
        <v xml:space="preserve">
Sayani Gupta, 
Lin Laishram, 
Jimpa Bhutia, 
Tenzing Dalha
</v>
      </c>
      <c r="V3238">
        <v>2026</v>
      </c>
      <c r="W3238">
        <v>104</v>
      </c>
      <c r="X3238">
        <v>0</v>
      </c>
    </row>
    <row r="3239" spans="1:24" x14ac:dyDescent="0.3">
      <c r="A3239" t="s">
        <v>10652</v>
      </c>
      <c r="C3239" t="s">
        <v>10652</v>
      </c>
      <c r="D3239">
        <v>-2020</v>
      </c>
      <c r="E3239" t="str" cm="1">
        <f t="array" ref="E3239">_xlfn.LET(
  _xlpm.raw, TRIM(SUBSTITUTE(SUBSTITUTE(SUBSTITUTE(SUBSTITUTE(SUBSTITUTE(SUBSTITUTE(D3239,"(",""),")",""),"â€“","-"),"–","-"),"I",""),"V","")),
  _xlpm.cleaned, TRIM(SUBSTITUTE(SUBSTITUTE(_xlpm.raw,"-"," - "),","," ")),
  _xlpm.words, _xlfn.FILTERXML("&lt;t&gt;&lt;s&gt;" &amp; SUBSTITUTE(_xlpm.cleaned," ","&lt;/s&gt;&lt;s&gt;") &amp; "&lt;/s&gt;&lt;/t&gt;", "//s"),
  _xlpm.nums, _xlfn.TEXTJOIN("-", TRUE, IF(ISNUMBER(--_xlpm.words), _xlpm.words, "")),
  IFERROR(_xlpm.nums, "")
)</f>
        <v>2020</v>
      </c>
      <c r="F3239" t="s">
        <v>19675</v>
      </c>
      <c r="G3239" t="s">
        <v>2199</v>
      </c>
      <c r="I3239" t="s">
        <v>2199</v>
      </c>
      <c r="K3239">
        <v>2.7</v>
      </c>
      <c r="M3239">
        <v>2.7</v>
      </c>
      <c r="O3239" t="s">
        <v>10653</v>
      </c>
      <c r="P3239" t="s">
        <v>10654</v>
      </c>
      <c r="R3239" t="s">
        <v>21182</v>
      </c>
      <c r="S3239" t="s">
        <v>21182</v>
      </c>
      <c r="T3239" t="str">
        <f>IFERROR(
  IF(TRIM(Table22[[#This Row],[STARS]])="", "Unknown",
    TRIM(MID(Table22[[#This Row],[STARS]], FIND("Stars:", Table22[[#This Row],[STARS]]) + 6, LEN(Table22[[#This Row],[STARS]])))
  ),
"Unknown")</f>
        <v xml:space="preserve">
Tenoch Huerta, 
ErÃ©ndira Ibarra, 
Dale Carley, 
Ariane Pellicer
</v>
      </c>
      <c r="V3239">
        <v>502</v>
      </c>
      <c r="W3239">
        <v>81</v>
      </c>
      <c r="X3239">
        <v>0</v>
      </c>
    </row>
    <row r="3240" spans="1:24" x14ac:dyDescent="0.3">
      <c r="A3240" t="s">
        <v>10655</v>
      </c>
      <c r="C3240" t="s">
        <v>10655</v>
      </c>
      <c r="D3240">
        <v>-2019</v>
      </c>
      <c r="E3240" t="str" cm="1">
        <f t="array" ref="E3240">_xlfn.LET(
  _xlpm.raw, TRIM(SUBSTITUTE(SUBSTITUTE(SUBSTITUTE(SUBSTITUTE(SUBSTITUTE(SUBSTITUTE(D3240,"(",""),")",""),"â€“","-"),"–","-"),"I",""),"V","")),
  _xlpm.cleaned, TRIM(SUBSTITUTE(SUBSTITUTE(_xlpm.raw,"-"," - "),","," ")),
  _xlpm.words, _xlfn.FILTERXML("&lt;t&gt;&lt;s&gt;" &amp; SUBSTITUTE(_xlpm.cleaned," ","&lt;/s&gt;&lt;s&gt;") &amp; "&lt;/s&gt;&lt;/t&gt;", "//s"),
  _xlpm.nums, _xlfn.TEXTJOIN("-", TRUE, IF(ISNUMBER(--_xlpm.words), _xlpm.words, "")),
  IFERROR(_xlpm.nums, "")
)</f>
        <v>2019</v>
      </c>
      <c r="F3240" t="s">
        <v>19677</v>
      </c>
      <c r="G3240" t="s">
        <v>801</v>
      </c>
      <c r="I3240" t="s">
        <v>801</v>
      </c>
      <c r="K3240">
        <v>8</v>
      </c>
      <c r="M3240">
        <v>8</v>
      </c>
      <c r="O3240" t="s">
        <v>10656</v>
      </c>
      <c r="P3240" t="s">
        <v>10657</v>
      </c>
      <c r="R3240" t="s">
        <v>1894</v>
      </c>
      <c r="S3240" t="s">
        <v>1894</v>
      </c>
      <c r="T3240" t="str">
        <f>IFERROR(
  IF(TRIM(Table22[[#This Row],[STARS]])="", "Unknown",
    TRIM(MID(Table22[[#This Row],[STARS]], FIND("Stars:", Table22[[#This Row],[STARS]]) + 6, LEN(Table22[[#This Row],[STARS]])))
  ),
"Unknown")</f>
        <v xml:space="preserve">
Philip Hersh, 
Caitlyn Elizabeth, 
Daniel Lee Gray, 
Chawadee Nualkhair
</v>
      </c>
      <c r="V3240">
        <v>2447</v>
      </c>
      <c r="W3240">
        <v>30</v>
      </c>
      <c r="X3240">
        <v>0</v>
      </c>
    </row>
    <row r="3241" spans="1:24" x14ac:dyDescent="0.3">
      <c r="A3241" t="s">
        <v>10658</v>
      </c>
      <c r="C3241" t="s">
        <v>10658</v>
      </c>
      <c r="D3241" t="str">
        <v>(2009â€“ )</v>
      </c>
      <c r="E3241" t="str" cm="1">
        <f t="array" ref="E3241">_xlfn.LET(
  _xlpm.raw, TRIM(SUBSTITUTE(SUBSTITUTE(SUBSTITUTE(SUBSTITUTE(SUBSTITUTE(SUBSTITUTE(D3241,"(",""),")",""),"â€“","-"),"–","-"),"I",""),"V","")),
  _xlpm.cleaned, TRIM(SUBSTITUTE(SUBSTITUTE(_xlpm.raw,"-"," - "),","," ")),
  _xlpm.words, _xlfn.FILTERXML("&lt;t&gt;&lt;s&gt;" &amp; SUBSTITUTE(_xlpm.cleaned," ","&lt;/s&gt;&lt;s&gt;") &amp; "&lt;/s&gt;&lt;/t&gt;", "//s"),
  _xlpm.nums, _xlfn.TEXTJOIN("-", TRUE, IF(ISNUMBER(--_xlpm.words), _xlpm.words, "")),
  IFERROR(_xlpm.nums, "")
)</f>
        <v>2009</v>
      </c>
      <c r="F3241" t="s">
        <v>19745</v>
      </c>
      <c r="G3241" t="s">
        <v>625</v>
      </c>
      <c r="I3241" t="s">
        <v>625</v>
      </c>
      <c r="K3241">
        <v>3.2</v>
      </c>
      <c r="M3241">
        <v>3.2</v>
      </c>
      <c r="O3241" t="s">
        <v>10659</v>
      </c>
      <c r="P3241" t="s">
        <v>10660</v>
      </c>
      <c r="R3241" t="s">
        <v>1894</v>
      </c>
      <c r="S3241" t="s">
        <v>1894</v>
      </c>
      <c r="T3241" t="str">
        <f>IFERROR(
  IF(TRIM(Table22[[#This Row],[STARS]])="", "Unknown",
    TRIM(MID(Table22[[#This Row],[STARS]], FIND("Stars:", Table22[[#This Row],[STARS]]) + 6, LEN(Table22[[#This Row],[STARS]])))
  ),
"Unknown")</f>
        <v xml:space="preserve">
Corey Feldman, 
Mark Alan, 
Tony Todd, 
Erin Way
</v>
      </c>
      <c r="V3241">
        <v>518</v>
      </c>
      <c r="W3241">
        <v>29</v>
      </c>
      <c r="X3241">
        <v>0</v>
      </c>
    </row>
    <row r="3242" spans="1:24" x14ac:dyDescent="0.3">
      <c r="A3242" t="s">
        <v>10661</v>
      </c>
      <c r="C3242" t="s">
        <v>10661</v>
      </c>
      <c r="D3242">
        <v>0</v>
      </c>
      <c r="E3242" t="str" cm="1">
        <f t="array" ref="E3242">_xlfn.LET(
  _xlpm.raw, TRIM(SUBSTITUTE(SUBSTITUTE(SUBSTITUTE(SUBSTITUTE(SUBSTITUTE(SUBSTITUTE(D3242,"(",""),")",""),"â€“","-"),"–","-"),"I",""),"V","")),
  _xlpm.cleaned, TRIM(SUBSTITUTE(SUBSTITUTE(_xlpm.raw,"-"," - "),","," ")),
  _xlpm.words, _xlfn.FILTERXML("&lt;t&gt;&lt;s&gt;" &amp; SUBSTITUTE(_xlpm.cleaned," ","&lt;/s&gt;&lt;s&gt;") &amp; "&lt;/s&gt;&lt;/t&gt;", "//s"),
  _xlpm.nums, _xlfn.TEXTJOIN("-", TRUE, IF(ISNUMBER(--_xlpm.words), _xlpm.words, "")),
  IFERROR(_xlpm.nums, "")
)</f>
        <v>0</v>
      </c>
      <c r="F3242" t="s">
        <v>19829</v>
      </c>
      <c r="G3242" t="s">
        <v>38</v>
      </c>
      <c r="I3242" t="s">
        <v>38</v>
      </c>
      <c r="K3242">
        <v>0</v>
      </c>
      <c r="M3242">
        <v>0</v>
      </c>
      <c r="O3242" t="s">
        <v>10662</v>
      </c>
      <c r="P3242" t="s">
        <v>10663</v>
      </c>
      <c r="R3242" t="s">
        <v>21181</v>
      </c>
      <c r="S3242" t="s">
        <v>21181</v>
      </c>
      <c r="T3242" t="str">
        <f>IFERROR(
  IF(TRIM(Table22[[#This Row],[STARS]])="", "Unknown",
    TRIM(MID(Table22[[#This Row],[STARS]], FIND("Stars:", Table22[[#This Row],[STARS]]) + 6, LEN(Table22[[#This Row],[STARS]])))
  ),
"Unknown")</f>
        <v xml:space="preserve">
Justin Hartley, 
Bonnie Bedelia, 
James Remar, 
Essence Atkins
</v>
      </c>
      <c r="V3242">
        <v>0</v>
      </c>
      <c r="W3242">
        <v>0</v>
      </c>
      <c r="X3242">
        <v>0</v>
      </c>
    </row>
    <row r="3243" spans="1:24" x14ac:dyDescent="0.3">
      <c r="A3243" t="s">
        <v>10664</v>
      </c>
      <c r="C3243" t="s">
        <v>10664</v>
      </c>
      <c r="D3243">
        <v>-2010</v>
      </c>
      <c r="E3243" t="str" cm="1">
        <f t="array" ref="E3243">_xlfn.LET(
  _xlpm.raw, TRIM(SUBSTITUTE(SUBSTITUTE(SUBSTITUTE(SUBSTITUTE(SUBSTITUTE(SUBSTITUTE(D3243,"(",""),")",""),"â€“","-"),"–","-"),"I",""),"V","")),
  _xlpm.cleaned, TRIM(SUBSTITUTE(SUBSTITUTE(_xlpm.raw,"-"," - "),","," ")),
  _xlpm.words, _xlfn.FILTERXML("&lt;t&gt;&lt;s&gt;" &amp; SUBSTITUTE(_xlpm.cleaned," ","&lt;/s&gt;&lt;s&gt;") &amp; "&lt;/s&gt;&lt;/t&gt;", "//s"),
  _xlpm.nums, _xlfn.TEXTJOIN("-", TRUE, IF(ISNUMBER(--_xlpm.words), _xlpm.words, "")),
  IFERROR(_xlpm.nums, "")
)</f>
        <v>2010</v>
      </c>
      <c r="F3243" t="s">
        <v>19738</v>
      </c>
      <c r="G3243" t="s">
        <v>801</v>
      </c>
      <c r="I3243" t="s">
        <v>801</v>
      </c>
      <c r="K3243">
        <v>7.2</v>
      </c>
      <c r="M3243">
        <v>7.2</v>
      </c>
      <c r="O3243" t="s">
        <v>10665</v>
      </c>
      <c r="P3243" t="s">
        <v>10666</v>
      </c>
      <c r="R3243" t="s">
        <v>21180</v>
      </c>
      <c r="S3243" t="s">
        <v>21180</v>
      </c>
      <c r="T3243" t="str">
        <f>IFERROR(
  IF(TRIM(Table22[[#This Row],[STARS]])="", "Unknown",
    TRIM(MID(Table22[[#This Row],[STARS]], FIND("Stars:", Table22[[#This Row],[STARS]]) + 6, LEN(Table22[[#This Row],[STARS]])))
  ),
"Unknown")</f>
        <v xml:space="preserve">
Joe Rogan, 
Ralph Abraham, 
Joel Bakst, 
Steven Barker
</v>
      </c>
      <c r="V3243">
        <v>4587</v>
      </c>
      <c r="W3243">
        <v>75</v>
      </c>
      <c r="X3243">
        <v>0</v>
      </c>
    </row>
    <row r="3244" spans="1:24" x14ac:dyDescent="0.3">
      <c r="A3244" t="s">
        <v>10667</v>
      </c>
      <c r="C3244" t="s">
        <v>10667</v>
      </c>
      <c r="D3244">
        <v>0</v>
      </c>
      <c r="E3244" t="str" cm="1">
        <f t="array" ref="E3244">_xlfn.LET(
  _xlpm.raw, TRIM(SUBSTITUTE(SUBSTITUTE(SUBSTITUTE(SUBSTITUTE(SUBSTITUTE(SUBSTITUTE(D3244,"(",""),")",""),"â€“","-"),"–","-"),"I",""),"V","")),
  _xlpm.cleaned, TRIM(SUBSTITUTE(SUBSTITUTE(_xlpm.raw,"-"," - "),","," ")),
  _xlpm.words, _xlfn.FILTERXML("&lt;t&gt;&lt;s&gt;" &amp; SUBSTITUTE(_xlpm.cleaned," ","&lt;/s&gt;&lt;s&gt;") &amp; "&lt;/s&gt;&lt;/t&gt;", "//s"),
  _xlpm.nums, _xlfn.TEXTJOIN("-", TRUE, IF(ISNUMBER(--_xlpm.words), _xlpm.words, "")),
  IFERROR(_xlpm.nums, "")
)</f>
        <v>0</v>
      </c>
      <c r="F3244" t="s">
        <v>19829</v>
      </c>
      <c r="G3244" t="s">
        <v>187</v>
      </c>
      <c r="I3244" t="s">
        <v>187</v>
      </c>
      <c r="K3244">
        <v>0</v>
      </c>
      <c r="M3244">
        <v>0</v>
      </c>
      <c r="O3244" t="s">
        <v>10668</v>
      </c>
      <c r="P3244" t="s">
        <v>10669</v>
      </c>
      <c r="R3244" t="s">
        <v>21523</v>
      </c>
      <c r="S3244" t="s">
        <v>1894</v>
      </c>
      <c r="T3244" t="str">
        <f>IFERROR(
  IF(TRIM(Table22[[#This Row],[STARS]])="", "Unknown",
    TRIM(MID(Table22[[#This Row],[STARS]], FIND("Stars:", Table22[[#This Row],[STARS]]) + 6, LEN(Table22[[#This Row],[STARS]])))
  ),
"Unknown")</f>
        <v>Unknown</v>
      </c>
      <c r="V3244">
        <v>0</v>
      </c>
      <c r="W3244">
        <v>0</v>
      </c>
      <c r="X3244">
        <v>0</v>
      </c>
    </row>
    <row r="3245" spans="1:24" x14ac:dyDescent="0.3">
      <c r="A3245" t="s">
        <v>10670</v>
      </c>
      <c r="C3245" t="s">
        <v>10670</v>
      </c>
      <c r="D3245" t="str">
        <v>(2017â€“ )</v>
      </c>
      <c r="E3245" t="str" cm="1">
        <f t="array" ref="E3245">_xlfn.LET(
  _xlpm.raw, TRIM(SUBSTITUTE(SUBSTITUTE(SUBSTITUTE(SUBSTITUTE(SUBSTITUTE(SUBSTITUTE(D3245,"(",""),")",""),"â€“","-"),"–","-"),"I",""),"V","")),
  _xlpm.cleaned, TRIM(SUBSTITUTE(SUBSTITUTE(_xlpm.raw,"-"," - "),","," ")),
  _xlpm.words, _xlfn.FILTERXML("&lt;t&gt;&lt;s&gt;" &amp; SUBSTITUTE(_xlpm.cleaned," ","&lt;/s&gt;&lt;s&gt;") &amp; "&lt;/s&gt;&lt;/t&gt;", "//s"),
  _xlpm.nums, _xlfn.TEXTJOIN("-", TRUE, IF(ISNUMBER(--_xlpm.words), _xlpm.words, "")),
  IFERROR(_xlpm.nums, "")
)</f>
        <v>2017</v>
      </c>
      <c r="F3245" t="s">
        <v>19682</v>
      </c>
      <c r="G3245" t="s">
        <v>801</v>
      </c>
      <c r="I3245" t="s">
        <v>801</v>
      </c>
      <c r="K3245">
        <v>7.8</v>
      </c>
      <c r="M3245">
        <v>7.8</v>
      </c>
      <c r="O3245" t="s">
        <v>10671</v>
      </c>
      <c r="P3245" t="s">
        <v>10672</v>
      </c>
      <c r="R3245" t="s">
        <v>1894</v>
      </c>
      <c r="S3245" t="s">
        <v>1894</v>
      </c>
      <c r="T3245" t="str">
        <f>IFERROR(
  IF(TRIM(Table22[[#This Row],[STARS]])="", "Unknown",
    TRIM(MID(Table22[[#This Row],[STARS]], FIND("Stars:", Table22[[#This Row],[STARS]]) + 6, LEN(Table22[[#This Row],[STARS]])))
  ),
"Unknown")</f>
        <v xml:space="preserve">
Giles Coren, 
Monica Galetti
</v>
      </c>
      <c r="V3245">
        <v>329</v>
      </c>
      <c r="W3245">
        <v>60</v>
      </c>
      <c r="X3245">
        <v>0</v>
      </c>
    </row>
    <row r="3246" spans="1:24" x14ac:dyDescent="0.3">
      <c r="A3246" t="s">
        <v>10673</v>
      </c>
      <c r="C3246" t="s">
        <v>10673</v>
      </c>
      <c r="D3246" t="str">
        <v>(2018â€“ )</v>
      </c>
      <c r="E3246" t="str" cm="1">
        <f t="array" ref="E3246">_xlfn.LET(
  _xlpm.raw, TRIM(SUBSTITUTE(SUBSTITUTE(SUBSTITUTE(SUBSTITUTE(SUBSTITUTE(SUBSTITUTE(D3246,"(",""),")",""),"â€“","-"),"–","-"),"I",""),"V","")),
  _xlpm.cleaned, TRIM(SUBSTITUTE(SUBSTITUTE(_xlpm.raw,"-"," - "),","," ")),
  _xlpm.words, _xlfn.FILTERXML("&lt;t&gt;&lt;s&gt;" &amp; SUBSTITUTE(_xlpm.cleaned," ","&lt;/s&gt;&lt;s&gt;") &amp; "&lt;/s&gt;&lt;/t&gt;", "//s"),
  _xlpm.nums, _xlfn.TEXTJOIN("-", TRUE, IF(ISNUMBER(--_xlpm.words), _xlpm.words, "")),
  IFERROR(_xlpm.nums, "")
)</f>
        <v>2018</v>
      </c>
      <c r="F3246" t="s">
        <v>19693</v>
      </c>
      <c r="G3246" t="s">
        <v>15</v>
      </c>
      <c r="I3246" t="s">
        <v>15</v>
      </c>
      <c r="K3246">
        <v>4.9000000000000004</v>
      </c>
      <c r="M3246">
        <v>4.9000000000000004</v>
      </c>
      <c r="O3246" t="s">
        <v>10674</v>
      </c>
      <c r="P3246" t="s">
        <v>10675</v>
      </c>
      <c r="R3246" t="s">
        <v>1894</v>
      </c>
      <c r="S3246" t="s">
        <v>1894</v>
      </c>
      <c r="T3246" t="str">
        <f>IFERROR(
  IF(TRIM(Table22[[#This Row],[STARS]])="", "Unknown",
    TRIM(MID(Table22[[#This Row],[STARS]], FIND("Stars:", Table22[[#This Row],[STARS]]) + 6, LEN(Table22[[#This Row],[STARS]])))
  ),
"Unknown")</f>
        <v xml:space="preserve">
Nicholas Coombe, 
Ashley Bornancin, 
Carter Hastings, 
Caitlyn Bairstow
</v>
      </c>
      <c r="V3246">
        <v>292</v>
      </c>
      <c r="W3246">
        <v>0</v>
      </c>
      <c r="X3246">
        <v>0</v>
      </c>
    </row>
    <row r="3247" spans="1:24" x14ac:dyDescent="0.3">
      <c r="A3247" t="s">
        <v>10676</v>
      </c>
      <c r="C3247" t="s">
        <v>10676</v>
      </c>
      <c r="D3247" t="str">
        <v>(2019â€“ )</v>
      </c>
      <c r="E3247" t="str" cm="1">
        <f t="array" ref="E3247">_xlfn.LET(
  _xlpm.raw, TRIM(SUBSTITUTE(SUBSTITUTE(SUBSTITUTE(SUBSTITUTE(SUBSTITUTE(SUBSTITUTE(D3247,"(",""),")",""),"â€“","-"),"–","-"),"I",""),"V","")),
  _xlpm.cleaned, TRIM(SUBSTITUTE(SUBSTITUTE(_xlpm.raw,"-"," - "),","," ")),
  _xlpm.words, _xlfn.FILTERXML("&lt;t&gt;&lt;s&gt;" &amp; SUBSTITUTE(_xlpm.cleaned," ","&lt;/s&gt;&lt;s&gt;") &amp; "&lt;/s&gt;&lt;/t&gt;", "//s"),
  _xlpm.nums, _xlfn.TEXTJOIN("-", TRUE, IF(ISNUMBER(--_xlpm.words), _xlpm.words, "")),
  IFERROR(_xlpm.nums, "")
)</f>
        <v>2019</v>
      </c>
      <c r="F3247" t="s">
        <v>19677</v>
      </c>
      <c r="G3247" t="s">
        <v>86</v>
      </c>
      <c r="I3247" t="s">
        <v>86</v>
      </c>
      <c r="K3247">
        <v>7.9</v>
      </c>
      <c r="M3247">
        <v>7.9</v>
      </c>
      <c r="O3247" t="s">
        <v>10677</v>
      </c>
      <c r="P3247" t="s">
        <v>10678</v>
      </c>
      <c r="R3247" t="s">
        <v>1894</v>
      </c>
      <c r="S3247" t="s">
        <v>1894</v>
      </c>
      <c r="T3247" t="str">
        <f>IFERROR(
  IF(TRIM(Table22[[#This Row],[STARS]])="", "Unknown",
    TRIM(MID(Table22[[#This Row],[STARS]], FIND("Stars:", Table22[[#This Row],[STARS]]) + 6, LEN(Table22[[#This Row],[STARS]])))
  ),
"Unknown")</f>
        <v xml:space="preserve">
Jung-jae Lee, 
Shin Min-a, 
Dong-jun Kim, 
Kim Kap-su
</v>
      </c>
      <c r="V3247">
        <v>337</v>
      </c>
      <c r="W3247">
        <v>60</v>
      </c>
      <c r="X3247">
        <v>0</v>
      </c>
    </row>
    <row r="3248" spans="1:24" x14ac:dyDescent="0.3">
      <c r="A3248" t="s">
        <v>10679</v>
      </c>
      <c r="C3248" t="s">
        <v>10679</v>
      </c>
      <c r="D3248">
        <v>-2018</v>
      </c>
      <c r="E3248" t="str" cm="1">
        <f t="array" ref="E3248">_xlfn.LET(
  _xlpm.raw, TRIM(SUBSTITUTE(SUBSTITUTE(SUBSTITUTE(SUBSTITUTE(SUBSTITUTE(SUBSTITUTE(D3248,"(",""),")",""),"â€“","-"),"–","-"),"I",""),"V","")),
  _xlpm.cleaned, TRIM(SUBSTITUTE(SUBSTITUTE(_xlpm.raw,"-"," - "),","," ")),
  _xlpm.words, _xlfn.FILTERXML("&lt;t&gt;&lt;s&gt;" &amp; SUBSTITUTE(_xlpm.cleaned," ","&lt;/s&gt;&lt;s&gt;") &amp; "&lt;/s&gt;&lt;/t&gt;", "//s"),
  _xlpm.nums, _xlfn.TEXTJOIN("-", TRUE, IF(ISNUMBER(--_xlpm.words), _xlpm.words, "")),
  IFERROR(_xlpm.nums, "")
)</f>
        <v>2018</v>
      </c>
      <c r="F3248" t="s">
        <v>19693</v>
      </c>
      <c r="G3248" t="s">
        <v>661</v>
      </c>
      <c r="I3248" t="s">
        <v>661</v>
      </c>
      <c r="K3248">
        <v>5</v>
      </c>
      <c r="M3248">
        <v>5</v>
      </c>
      <c r="O3248" t="s">
        <v>10680</v>
      </c>
      <c r="P3248" t="s">
        <v>10681</v>
      </c>
      <c r="R3248" t="s">
        <v>20676</v>
      </c>
      <c r="S3248" t="s">
        <v>20676</v>
      </c>
      <c r="T3248" t="str">
        <f>IFERROR(
  IF(TRIM(Table22[[#This Row],[STARS]])="", "Unknown",
    TRIM(MID(Table22[[#This Row],[STARS]], FIND("Stars:", Table22[[#This Row],[STARS]]) + 6, LEN(Table22[[#This Row],[STARS]])))
  ),
"Unknown")</f>
        <v xml:space="preserve">
Natalia de Molina, 
Daniel Grao, 
Natalia Mateo, 
Ignacio Mateos
</v>
      </c>
      <c r="V3248">
        <v>455</v>
      </c>
      <c r="W3248">
        <v>96</v>
      </c>
      <c r="X3248">
        <v>0</v>
      </c>
    </row>
    <row r="3249" spans="1:24" x14ac:dyDescent="0.3">
      <c r="A3249" t="s">
        <v>10682</v>
      </c>
      <c r="C3249" t="s">
        <v>10682</v>
      </c>
      <c r="D3249">
        <v>-2018</v>
      </c>
      <c r="E3249" t="str" cm="1">
        <f t="array" ref="E3249">_xlfn.LET(
  _xlpm.raw, TRIM(SUBSTITUTE(SUBSTITUTE(SUBSTITUTE(SUBSTITUTE(SUBSTITUTE(SUBSTITUTE(D3249,"(",""),")",""),"â€“","-"),"–","-"),"I",""),"V","")),
  _xlpm.cleaned, TRIM(SUBSTITUTE(SUBSTITUTE(_xlpm.raw,"-"," - "),","," ")),
  _xlpm.words, _xlfn.FILTERXML("&lt;t&gt;&lt;s&gt;" &amp; SUBSTITUTE(_xlpm.cleaned," ","&lt;/s&gt;&lt;s&gt;") &amp; "&lt;/s&gt;&lt;/t&gt;", "//s"),
  _xlpm.nums, _xlfn.TEXTJOIN("-", TRUE, IF(ISNUMBER(--_xlpm.words), _xlpm.words, "")),
  IFERROR(_xlpm.nums, "")
)</f>
        <v>2018</v>
      </c>
      <c r="F3249" t="s">
        <v>19693</v>
      </c>
      <c r="G3249" t="s">
        <v>10683</v>
      </c>
      <c r="I3249" t="s">
        <v>10683</v>
      </c>
      <c r="K3249">
        <v>6.8</v>
      </c>
      <c r="M3249">
        <v>6.8</v>
      </c>
      <c r="O3249" t="s">
        <v>10684</v>
      </c>
      <c r="P3249" t="s">
        <v>10685</v>
      </c>
      <c r="R3249" t="s">
        <v>22347</v>
      </c>
      <c r="S3249" t="s">
        <v>1894</v>
      </c>
      <c r="T3249" t="str">
        <f>IFERROR(
  IF(TRIM(Table22[[#This Row],[STARS]])="", "Unknown",
    TRIM(MID(Table22[[#This Row],[STARS]], FIND("Stars:", Table22[[#This Row],[STARS]]) + 6, LEN(Table22[[#This Row],[STARS]])))
  ),
"Unknown")</f>
        <v>Unknown</v>
      </c>
      <c r="V3249">
        <v>2312</v>
      </c>
      <c r="W3249">
        <v>23</v>
      </c>
      <c r="X3249">
        <v>0</v>
      </c>
    </row>
    <row r="3250" spans="1:24" x14ac:dyDescent="0.3">
      <c r="A3250" t="s">
        <v>10686</v>
      </c>
      <c r="C3250" t="s">
        <v>10686</v>
      </c>
      <c r="D3250">
        <v>0</v>
      </c>
      <c r="E3250" t="str" cm="1">
        <f t="array" ref="E3250">_xlfn.LET(
  _xlpm.raw, TRIM(SUBSTITUTE(SUBSTITUTE(SUBSTITUTE(SUBSTITUTE(SUBSTITUTE(SUBSTITUTE(D3250,"(",""),")",""),"â€“","-"),"–","-"),"I",""),"V","")),
  _xlpm.cleaned, TRIM(SUBSTITUTE(SUBSTITUTE(_xlpm.raw,"-"," - "),","," ")),
  _xlpm.words, _xlfn.FILTERXML("&lt;t&gt;&lt;s&gt;" &amp; SUBSTITUTE(_xlpm.cleaned," ","&lt;/s&gt;&lt;s&gt;") &amp; "&lt;/s&gt;&lt;/t&gt;", "//s"),
  _xlpm.nums, _xlfn.TEXTJOIN("-", TRUE, IF(ISNUMBER(--_xlpm.words), _xlpm.words, "")),
  IFERROR(_xlpm.nums, "")
)</f>
        <v>0</v>
      </c>
      <c r="F3250" t="s">
        <v>19829</v>
      </c>
      <c r="G3250" t="s">
        <v>47</v>
      </c>
      <c r="I3250" t="s">
        <v>47</v>
      </c>
      <c r="K3250">
        <v>0</v>
      </c>
      <c r="M3250">
        <v>0</v>
      </c>
      <c r="O3250" t="s">
        <v>10687</v>
      </c>
      <c r="P3250" t="s">
        <v>10688</v>
      </c>
      <c r="R3250" t="s">
        <v>1894</v>
      </c>
      <c r="S3250" t="s">
        <v>1894</v>
      </c>
      <c r="T3250" t="str">
        <f>IFERROR(
  IF(TRIM(Table22[[#This Row],[STARS]])="", "Unknown",
    TRIM(MID(Table22[[#This Row],[STARS]], FIND("Stars:", Table22[[#This Row],[STARS]]) + 6, LEN(Table22[[#This Row],[STARS]])))
  ),
"Unknown")</f>
        <v xml:space="preserve">
Jennifer Aniston, 
Tig Notaro
</v>
      </c>
      <c r="V3250">
        <v>0</v>
      </c>
      <c r="W3250">
        <v>0</v>
      </c>
      <c r="X3250">
        <v>0</v>
      </c>
    </row>
    <row r="3251" spans="1:24" x14ac:dyDescent="0.3">
      <c r="A3251" t="s">
        <v>10689</v>
      </c>
      <c r="C3251" t="s">
        <v>10689</v>
      </c>
      <c r="D3251">
        <v>-2015</v>
      </c>
      <c r="E3251" t="str" cm="1">
        <f t="array" ref="E3251">_xlfn.LET(
  _xlpm.raw, TRIM(SUBSTITUTE(SUBSTITUTE(SUBSTITUTE(SUBSTITUTE(SUBSTITUTE(SUBSTITUTE(D3251,"(",""),")",""),"â€“","-"),"–","-"),"I",""),"V","")),
  _xlpm.cleaned, TRIM(SUBSTITUTE(SUBSTITUTE(_xlpm.raw,"-"," - "),","," ")),
  _xlpm.words, _xlfn.FILTERXML("&lt;t&gt;&lt;s&gt;" &amp; SUBSTITUTE(_xlpm.cleaned," ","&lt;/s&gt;&lt;s&gt;") &amp; "&lt;/s&gt;&lt;/t&gt;", "//s"),
  _xlpm.nums, _xlfn.TEXTJOIN("-", TRUE, IF(ISNUMBER(--_xlpm.words), _xlpm.words, "")),
  IFERROR(_xlpm.nums, "")
)</f>
        <v>2015</v>
      </c>
      <c r="F3251" t="s">
        <v>19688</v>
      </c>
      <c r="G3251" t="s">
        <v>1975</v>
      </c>
      <c r="I3251" t="s">
        <v>1975</v>
      </c>
      <c r="K3251">
        <v>3.6</v>
      </c>
      <c r="M3251">
        <v>3.6</v>
      </c>
      <c r="O3251" t="s">
        <v>10690</v>
      </c>
      <c r="P3251" t="s">
        <v>10691</v>
      </c>
      <c r="R3251" t="s">
        <v>21179</v>
      </c>
      <c r="S3251" t="s">
        <v>21179</v>
      </c>
      <c r="T3251" t="str">
        <f>IFERROR(
  IF(TRIM(Table22[[#This Row],[STARS]])="", "Unknown",
    TRIM(MID(Table22[[#This Row],[STARS]], FIND("Stars:", Table22[[#This Row],[STARS]]) + 6, LEN(Table22[[#This Row],[STARS]])))
  ),
"Unknown")</f>
        <v xml:space="preserve">
Kian Lawley, 
Elizabeth Keener, 
Angelica Cassidy, 
Chris Gann
</v>
      </c>
      <c r="V3251">
        <v>2076</v>
      </c>
      <c r="W3251">
        <v>88</v>
      </c>
      <c r="X3251">
        <v>0</v>
      </c>
    </row>
    <row r="3252" spans="1:24" x14ac:dyDescent="0.3">
      <c r="A3252" t="s">
        <v>10692</v>
      </c>
      <c r="C3252" t="s">
        <v>10692</v>
      </c>
      <c r="D3252">
        <v>0</v>
      </c>
      <c r="E3252" t="str" cm="1">
        <f t="array" ref="E3252">_xlfn.LET(
  _xlpm.raw, TRIM(SUBSTITUTE(SUBSTITUTE(SUBSTITUTE(SUBSTITUTE(SUBSTITUTE(SUBSTITUTE(D3252,"(",""),")",""),"â€“","-"),"–","-"),"I",""),"V","")),
  _xlpm.cleaned, TRIM(SUBSTITUTE(SUBSTITUTE(_xlpm.raw,"-"," - "),","," ")),
  _xlpm.words, _xlfn.FILTERXML("&lt;t&gt;&lt;s&gt;" &amp; SUBSTITUTE(_xlpm.cleaned," ","&lt;/s&gt;&lt;s&gt;") &amp; "&lt;/s&gt;&lt;/t&gt;", "//s"),
  _xlpm.nums, _xlfn.TEXTJOIN("-", TRUE, IF(ISNUMBER(--_xlpm.words), _xlpm.words, "")),
  IFERROR(_xlpm.nums, "")
)</f>
        <v>0</v>
      </c>
      <c r="F3252" t="s">
        <v>19829</v>
      </c>
      <c r="G3252" t="s">
        <v>228</v>
      </c>
      <c r="I3252" t="s">
        <v>228</v>
      </c>
      <c r="K3252">
        <v>0</v>
      </c>
      <c r="M3252">
        <v>0</v>
      </c>
      <c r="O3252" t="s">
        <v>10693</v>
      </c>
      <c r="P3252" t="s">
        <v>118</v>
      </c>
      <c r="R3252" t="s">
        <v>1894</v>
      </c>
      <c r="S3252" t="s">
        <v>1894</v>
      </c>
      <c r="T3252" t="str">
        <f>IFERROR(
  IF(TRIM(Table22[[#This Row],[STARS]])="", "Unknown",
    TRIM(MID(Table22[[#This Row],[STARS]], FIND("Stars:", Table22[[#This Row],[STARS]]) + 6, LEN(Table22[[#This Row],[STARS]])))
  ),
"Unknown")</f>
        <v>Unknown</v>
      </c>
      <c r="V3252">
        <v>0</v>
      </c>
      <c r="W3252">
        <v>0</v>
      </c>
      <c r="X3252">
        <v>0</v>
      </c>
    </row>
    <row r="3253" spans="1:24" x14ac:dyDescent="0.3">
      <c r="A3253" t="s">
        <v>10694</v>
      </c>
      <c r="C3253" t="s">
        <v>10694</v>
      </c>
      <c r="D3253">
        <v>-2014</v>
      </c>
      <c r="E3253" t="str" cm="1">
        <f t="array" ref="E3253">_xlfn.LET(
  _xlpm.raw, TRIM(SUBSTITUTE(SUBSTITUTE(SUBSTITUTE(SUBSTITUTE(SUBSTITUTE(SUBSTITUTE(D3253,"(",""),")",""),"â€“","-"),"–","-"),"I",""),"V","")),
  _xlpm.cleaned, TRIM(SUBSTITUTE(SUBSTITUTE(_xlpm.raw,"-"," - "),","," ")),
  _xlpm.words, _xlfn.FILTERXML("&lt;t&gt;&lt;s&gt;" &amp; SUBSTITUTE(_xlpm.cleaned," ","&lt;/s&gt;&lt;s&gt;") &amp; "&lt;/s&gt;&lt;/t&gt;", "//s"),
  _xlpm.nums, _xlfn.TEXTJOIN("-", TRUE, IF(ISNUMBER(--_xlpm.words), _xlpm.words, "")),
  IFERROR(_xlpm.nums, "")
)</f>
        <v>2014</v>
      </c>
      <c r="F3253" t="s">
        <v>19686</v>
      </c>
      <c r="G3253" t="s">
        <v>68</v>
      </c>
      <c r="I3253" t="s">
        <v>68</v>
      </c>
      <c r="K3253">
        <v>7.4</v>
      </c>
      <c r="M3253">
        <v>7.4</v>
      </c>
      <c r="O3253" t="s">
        <v>10695</v>
      </c>
      <c r="P3253" t="s">
        <v>10696</v>
      </c>
      <c r="R3253" t="s">
        <v>21178</v>
      </c>
      <c r="S3253" t="s">
        <v>21178</v>
      </c>
      <c r="T3253" t="str">
        <f>IFERROR(
  IF(TRIM(Table22[[#This Row],[STARS]])="", "Unknown",
    TRIM(MID(Table22[[#This Row],[STARS]], FIND("Stars:", Table22[[#This Row],[STARS]]) + 6, LEN(Table22[[#This Row],[STARS]])))
  ),
"Unknown")</f>
        <v xml:space="preserve">
Cem Yilmaz, 
TÃ¼lin Ã–zen, 
Zafer AlgÃ¶z, 
Ã–zkan Ugur
</v>
      </c>
      <c r="V3253">
        <v>32708</v>
      </c>
      <c r="W3253">
        <v>134</v>
      </c>
      <c r="X3253">
        <v>0</v>
      </c>
    </row>
    <row r="3254" spans="1:24" x14ac:dyDescent="0.3">
      <c r="A3254" t="s">
        <v>10697</v>
      </c>
      <c r="C3254" t="s">
        <v>10697</v>
      </c>
      <c r="D3254">
        <v>0</v>
      </c>
      <c r="E3254" t="str" cm="1">
        <f t="array" ref="E3254">_xlfn.LET(
  _xlpm.raw, TRIM(SUBSTITUTE(SUBSTITUTE(SUBSTITUTE(SUBSTITUTE(SUBSTITUTE(SUBSTITUTE(D3254,"(",""),")",""),"â€“","-"),"–","-"),"I",""),"V","")),
  _xlpm.cleaned, TRIM(SUBSTITUTE(SUBSTITUTE(_xlpm.raw,"-"," - "),","," ")),
  _xlpm.words, _xlfn.FILTERXML("&lt;t&gt;&lt;s&gt;" &amp; SUBSTITUTE(_xlpm.cleaned," ","&lt;/s&gt;&lt;s&gt;") &amp; "&lt;/s&gt;&lt;/t&gt;", "//s"),
  _xlpm.nums, _xlfn.TEXTJOIN("-", TRUE, IF(ISNUMBER(--_xlpm.words), _xlpm.words, "")),
  IFERROR(_xlpm.nums, "")
)</f>
        <v>0</v>
      </c>
      <c r="F3254" t="s">
        <v>19829</v>
      </c>
      <c r="G3254" t="s">
        <v>15</v>
      </c>
      <c r="I3254" t="s">
        <v>15</v>
      </c>
      <c r="K3254">
        <v>0</v>
      </c>
      <c r="M3254">
        <v>0</v>
      </c>
      <c r="O3254" t="s">
        <v>10698</v>
      </c>
      <c r="P3254" t="s">
        <v>118</v>
      </c>
      <c r="R3254" t="s">
        <v>1894</v>
      </c>
      <c r="S3254" t="s">
        <v>1894</v>
      </c>
      <c r="T3254" t="str">
        <f>IFERROR(
  IF(TRIM(Table22[[#This Row],[STARS]])="", "Unknown",
    TRIM(MID(Table22[[#This Row],[STARS]], FIND("Stars:", Table22[[#This Row],[STARS]]) + 6, LEN(Table22[[#This Row],[STARS]])))
  ),
"Unknown")</f>
        <v>Unknown</v>
      </c>
      <c r="V3254">
        <v>0</v>
      </c>
      <c r="W3254">
        <v>0</v>
      </c>
      <c r="X3254">
        <v>0</v>
      </c>
    </row>
    <row r="3255" spans="1:24" x14ac:dyDescent="0.3">
      <c r="A3255" t="s">
        <v>10699</v>
      </c>
      <c r="C3255" t="s">
        <v>10699</v>
      </c>
      <c r="D3255">
        <v>-2016</v>
      </c>
      <c r="E3255" t="str" cm="1">
        <f t="array" ref="E3255">_xlfn.LET(
  _xlpm.raw, TRIM(SUBSTITUTE(SUBSTITUTE(SUBSTITUTE(SUBSTITUTE(SUBSTITUTE(SUBSTITUTE(D3255,"(",""),")",""),"â€“","-"),"–","-"),"I",""),"V","")),
  _xlpm.cleaned, TRIM(SUBSTITUTE(SUBSTITUTE(_xlpm.raw,"-"," - "),","," ")),
  _xlpm.words, _xlfn.FILTERXML("&lt;t&gt;&lt;s&gt;" &amp; SUBSTITUTE(_xlpm.cleaned," ","&lt;/s&gt;&lt;s&gt;") &amp; "&lt;/s&gt;&lt;/t&gt;", "//s"),
  _xlpm.nums, _xlfn.TEXTJOIN("-", TRUE, IF(ISNUMBER(--_xlpm.words), _xlpm.words, "")),
  IFERROR(_xlpm.nums, "")
)</f>
        <v>2016</v>
      </c>
      <c r="F3255" t="s">
        <v>19684</v>
      </c>
      <c r="G3255" t="s">
        <v>86</v>
      </c>
      <c r="I3255" t="s">
        <v>86</v>
      </c>
      <c r="K3255">
        <v>6.8</v>
      </c>
      <c r="M3255">
        <v>6.8</v>
      </c>
      <c r="O3255" t="s">
        <v>10700</v>
      </c>
      <c r="P3255" t="s">
        <v>10701</v>
      </c>
      <c r="R3255" t="s">
        <v>21177</v>
      </c>
      <c r="S3255" t="s">
        <v>21177</v>
      </c>
      <c r="T3255" t="str">
        <f>IFERROR(
  IF(TRIM(Table22[[#This Row],[STARS]])="", "Unknown",
    TRIM(MID(Table22[[#This Row],[STARS]], FIND("Stars:", Table22[[#This Row],[STARS]]) + 6, LEN(Table22[[#This Row],[STARS]])))
  ),
"Unknown")</f>
        <v xml:space="preserve">
Lamis Ammar, 
Ruba Blal, 
Hitham Omari, 
Khadija Al Akel
</v>
      </c>
      <c r="V3255">
        <v>3310</v>
      </c>
      <c r="W3255">
        <v>87</v>
      </c>
      <c r="X3255" t="s">
        <v>3546</v>
      </c>
    </row>
    <row r="3256" spans="1:24" x14ac:dyDescent="0.3">
      <c r="A3256" t="s">
        <v>10702</v>
      </c>
      <c r="C3256" t="s">
        <v>10702</v>
      </c>
      <c r="D3256" t="str">
        <v>(2017â€“ )</v>
      </c>
      <c r="E3256" t="str" cm="1">
        <f t="array" ref="E3256">_xlfn.LET(
  _xlpm.raw, TRIM(SUBSTITUTE(SUBSTITUTE(SUBSTITUTE(SUBSTITUTE(SUBSTITUTE(SUBSTITUTE(D3256,"(",""),")",""),"â€“","-"),"–","-"),"I",""),"V","")),
  _xlpm.cleaned, TRIM(SUBSTITUTE(SUBSTITUTE(_xlpm.raw,"-"," - "),","," ")),
  _xlpm.words, _xlfn.FILTERXML("&lt;t&gt;&lt;s&gt;" &amp; SUBSTITUTE(_xlpm.cleaned," ","&lt;/s&gt;&lt;s&gt;") &amp; "&lt;/s&gt;&lt;/t&gt;", "//s"),
  _xlpm.nums, _xlfn.TEXTJOIN("-", TRUE, IF(ISNUMBER(--_xlpm.words), _xlpm.words, "")),
  IFERROR(_xlpm.nums, "")
)</f>
        <v>2017</v>
      </c>
      <c r="F3256" t="s">
        <v>19682</v>
      </c>
      <c r="G3256" t="s">
        <v>1017</v>
      </c>
      <c r="I3256" t="s">
        <v>1017</v>
      </c>
      <c r="K3256">
        <v>7</v>
      </c>
      <c r="M3256">
        <v>7</v>
      </c>
      <c r="O3256" t="s">
        <v>10703</v>
      </c>
      <c r="P3256" t="s">
        <v>10704</v>
      </c>
      <c r="R3256" t="s">
        <v>1894</v>
      </c>
      <c r="S3256" t="s">
        <v>1894</v>
      </c>
      <c r="T3256" t="str">
        <f>IFERROR(
  IF(TRIM(Table22[[#This Row],[STARS]])="", "Unknown",
    TRIM(MID(Table22[[#This Row],[STARS]], FIND("Stars:", Table22[[#This Row],[STARS]]) + 6, LEN(Table22[[#This Row],[STARS]])))
  ),
"Unknown")</f>
        <v xml:space="preserve">
Angellica Bell, 
Tommy Banks, 
ZoÃ« Ball, 
Nadiya Hussain
</v>
      </c>
      <c r="V3256">
        <v>593</v>
      </c>
      <c r="W3256">
        <v>59</v>
      </c>
      <c r="X3256">
        <v>0</v>
      </c>
    </row>
    <row r="3257" spans="1:24" x14ac:dyDescent="0.3">
      <c r="A3257" t="s">
        <v>10705</v>
      </c>
      <c r="C3257" t="s">
        <v>10705</v>
      </c>
      <c r="D3257" t="str">
        <v>(2019â€“ )</v>
      </c>
      <c r="E3257" t="str" cm="1">
        <f t="array" ref="E3257">_xlfn.LET(
  _xlpm.raw, TRIM(SUBSTITUTE(SUBSTITUTE(SUBSTITUTE(SUBSTITUTE(SUBSTITUTE(SUBSTITUTE(D3257,"(",""),")",""),"â€“","-"),"–","-"),"I",""),"V","")),
  _xlpm.cleaned, TRIM(SUBSTITUTE(SUBSTITUTE(_xlpm.raw,"-"," - "),","," ")),
  _xlpm.words, _xlfn.FILTERXML("&lt;t&gt;&lt;s&gt;" &amp; SUBSTITUTE(_xlpm.cleaned," ","&lt;/s&gt;&lt;s&gt;") &amp; "&lt;/s&gt;&lt;/t&gt;", "//s"),
  _xlpm.nums, _xlfn.TEXTJOIN("-", TRUE, IF(ISNUMBER(--_xlpm.words), _xlpm.words, "")),
  IFERROR(_xlpm.nums, "")
)</f>
        <v>2019</v>
      </c>
      <c r="F3257" t="s">
        <v>19677</v>
      </c>
      <c r="G3257" t="s">
        <v>1017</v>
      </c>
      <c r="I3257" t="s">
        <v>1017</v>
      </c>
      <c r="K3257">
        <v>6.8</v>
      </c>
      <c r="M3257">
        <v>6.8</v>
      </c>
      <c r="O3257" t="s">
        <v>10706</v>
      </c>
      <c r="P3257" t="s">
        <v>10707</v>
      </c>
      <c r="R3257" t="s">
        <v>1894</v>
      </c>
      <c r="S3257" t="s">
        <v>1894</v>
      </c>
      <c r="T3257" t="str">
        <f>IFERROR(
  IF(TRIM(Table22[[#This Row],[STARS]])="", "Unknown",
    TRIM(MID(Table22[[#This Row],[STARS]], FIND("Stars:", Table22[[#This Row],[STARS]]) + 6, LEN(Table22[[#This Row],[STARS]])))
  ),
"Unknown")</f>
        <v xml:space="preserve">
Micah Kamohoalii, 
Karin Bohn, 
Nick Liberato, 
Dennis Prescott
</v>
      </c>
      <c r="V3257">
        <v>885</v>
      </c>
      <c r="W3257">
        <v>0</v>
      </c>
      <c r="X3257">
        <v>0</v>
      </c>
    </row>
    <row r="3258" spans="1:24" x14ac:dyDescent="0.3">
      <c r="A3258" t="s">
        <v>10708</v>
      </c>
      <c r="C3258" t="s">
        <v>10708</v>
      </c>
      <c r="D3258">
        <v>-2021</v>
      </c>
      <c r="E3258" t="str" cm="1">
        <f t="array" ref="E3258">_xlfn.LET(
  _xlpm.raw, TRIM(SUBSTITUTE(SUBSTITUTE(SUBSTITUTE(SUBSTITUTE(SUBSTITUTE(SUBSTITUTE(D3258,"(",""),")",""),"â€“","-"),"–","-"),"I",""),"V","")),
  _xlpm.cleaned, TRIM(SUBSTITUTE(SUBSTITUTE(_xlpm.raw,"-"," - "),","," ")),
  _xlpm.words, _xlfn.FILTERXML("&lt;t&gt;&lt;s&gt;" &amp; SUBSTITUTE(_xlpm.cleaned," ","&lt;/s&gt;&lt;s&gt;") &amp; "&lt;/s&gt;&lt;/t&gt;", "//s"),
  _xlpm.nums, _xlfn.TEXTJOIN("-", TRUE, IF(ISNUMBER(--_xlpm.words), _xlpm.words, "")),
  IFERROR(_xlpm.nums, "")
)</f>
        <v>2021</v>
      </c>
      <c r="F3258" t="s">
        <v>19672</v>
      </c>
      <c r="G3258" t="s">
        <v>6038</v>
      </c>
      <c r="I3258" t="s">
        <v>6038</v>
      </c>
      <c r="K3258">
        <v>7.1</v>
      </c>
      <c r="M3258">
        <v>7.1</v>
      </c>
      <c r="O3258" t="s">
        <v>10709</v>
      </c>
      <c r="P3258" t="s">
        <v>10710</v>
      </c>
      <c r="R3258" t="s">
        <v>1894</v>
      </c>
      <c r="S3258" t="s">
        <v>1894</v>
      </c>
      <c r="T3258" t="str">
        <f>IFERROR(
  IF(TRIM(Table22[[#This Row],[STARS]])="", "Unknown",
    TRIM(MID(Table22[[#This Row],[STARS]], FIND("Stars:", Table22[[#This Row],[STARS]]) + 6, LEN(Table22[[#This Row],[STARS]])))
  ),
"Unknown")</f>
        <v xml:space="preserve">
Paul Buckley, 
Simon Foster, 
Teresa Gallagher, 
Simon Greenall
</v>
      </c>
      <c r="V3258">
        <v>89</v>
      </c>
      <c r="W3258">
        <v>72</v>
      </c>
      <c r="X3258">
        <v>0</v>
      </c>
    </row>
    <row r="3259" spans="1:24" x14ac:dyDescent="0.3">
      <c r="A3259" t="s">
        <v>10711</v>
      </c>
      <c r="C3259" t="s">
        <v>10711</v>
      </c>
      <c r="D3259" t="str">
        <v>(2015 TV Movie)</v>
      </c>
      <c r="E3259" t="str" cm="1">
        <f t="array" ref="E3259">_xlfn.LET(
  _xlpm.raw, TRIM(SUBSTITUTE(SUBSTITUTE(SUBSTITUTE(SUBSTITUTE(SUBSTITUTE(SUBSTITUTE(D3259,"(",""),")",""),"â€“","-"),"–","-"),"I",""),"V","")),
  _xlpm.cleaned, TRIM(SUBSTITUTE(SUBSTITUTE(_xlpm.raw,"-"," - "),","," ")),
  _xlpm.words, _xlfn.FILTERXML("&lt;t&gt;&lt;s&gt;" &amp; SUBSTITUTE(_xlpm.cleaned," ","&lt;/s&gt;&lt;s&gt;") &amp; "&lt;/s&gt;&lt;/t&gt;", "//s"),
  _xlpm.nums, _xlfn.TEXTJOIN("-", TRUE, IF(ISNUMBER(--_xlpm.words), _xlpm.words, "")),
  IFERROR(_xlpm.nums, "")
)</f>
        <v>2015</v>
      </c>
      <c r="F3259" t="s">
        <v>19688</v>
      </c>
      <c r="G3259" t="s">
        <v>68</v>
      </c>
      <c r="I3259" t="s">
        <v>68</v>
      </c>
      <c r="K3259">
        <v>5.4</v>
      </c>
      <c r="M3259">
        <v>5.4</v>
      </c>
      <c r="O3259" t="s">
        <v>10712</v>
      </c>
      <c r="P3259" t="s">
        <v>10713</v>
      </c>
      <c r="R3259" t="s">
        <v>21176</v>
      </c>
      <c r="S3259" t="s">
        <v>21176</v>
      </c>
      <c r="T3259" t="str">
        <f>IFERROR(
  IF(TRIM(Table22[[#This Row],[STARS]])="", "Unknown",
    TRIM(MID(Table22[[#This Row],[STARS]], FIND("Stars:", Table22[[#This Row],[STARS]]) + 6, LEN(Table22[[#This Row],[STARS]])))
  ),
"Unknown")</f>
        <v xml:space="preserve">
Karissa Lee Staples, 
Brant Daugherty, 
David O'Donnell, 
Brittany Underwood
</v>
      </c>
      <c r="V3259">
        <v>3054</v>
      </c>
      <c r="W3259">
        <v>89</v>
      </c>
      <c r="X3259">
        <v>0</v>
      </c>
    </row>
    <row r="3260" spans="1:24" x14ac:dyDescent="0.3">
      <c r="A3260" t="s">
        <v>10714</v>
      </c>
      <c r="C3260" t="s">
        <v>10714</v>
      </c>
      <c r="D3260">
        <v>-2021</v>
      </c>
      <c r="E3260" t="str" cm="1">
        <f t="array" ref="E3260">_xlfn.LET(
  _xlpm.raw, TRIM(SUBSTITUTE(SUBSTITUTE(SUBSTITUTE(SUBSTITUTE(SUBSTITUTE(SUBSTITUTE(D3260,"(",""),")",""),"â€“","-"),"–","-"),"I",""),"V","")),
  _xlpm.cleaned, TRIM(SUBSTITUTE(SUBSTITUTE(_xlpm.raw,"-"," - "),","," ")),
  _xlpm.words, _xlfn.FILTERXML("&lt;t&gt;&lt;s&gt;" &amp; SUBSTITUTE(_xlpm.cleaned," ","&lt;/s&gt;&lt;s&gt;") &amp; "&lt;/s&gt;&lt;/t&gt;", "//s"),
  _xlpm.nums, _xlfn.TEXTJOIN("-", TRUE, IF(ISNUMBER(--_xlpm.words), _xlpm.words, "")),
  IFERROR(_xlpm.nums, "")
)</f>
        <v>2021</v>
      </c>
      <c r="F3260" t="s">
        <v>19672</v>
      </c>
      <c r="G3260" t="s">
        <v>1975</v>
      </c>
      <c r="I3260" t="s">
        <v>1975</v>
      </c>
      <c r="K3260">
        <v>0</v>
      </c>
      <c r="M3260">
        <v>0</v>
      </c>
      <c r="O3260" t="s">
        <v>10715</v>
      </c>
      <c r="P3260" t="s">
        <v>10716</v>
      </c>
      <c r="R3260" t="s">
        <v>21175</v>
      </c>
      <c r="S3260" t="s">
        <v>21175</v>
      </c>
      <c r="T3260" t="str">
        <f>IFERROR(
  IF(TRIM(Table22[[#This Row],[STARS]])="", "Unknown",
    TRIM(MID(Table22[[#This Row],[STARS]], FIND("Stars:", Table22[[#This Row],[STARS]]) + 6, LEN(Table22[[#This Row],[STARS]])))
  ),
"Unknown")</f>
        <v xml:space="preserve">
Cristina Rodlo, 
Marc Menchaca, 
David Figlioli, 
Moronke Akinola
</v>
      </c>
      <c r="V3260">
        <v>0</v>
      </c>
      <c r="W3260">
        <v>0</v>
      </c>
      <c r="X3260">
        <v>0</v>
      </c>
    </row>
    <row r="3261" spans="1:24" x14ac:dyDescent="0.3">
      <c r="A3261" t="s">
        <v>10717</v>
      </c>
      <c r="C3261" t="s">
        <v>10717</v>
      </c>
      <c r="D3261" t="str">
        <v>(2018â€“ )</v>
      </c>
      <c r="E3261" t="str" cm="1">
        <f t="array" ref="E3261">_xlfn.LET(
  _xlpm.raw, TRIM(SUBSTITUTE(SUBSTITUTE(SUBSTITUTE(SUBSTITUTE(SUBSTITUTE(SUBSTITUTE(D3261,"(",""),")",""),"â€“","-"),"–","-"),"I",""),"V","")),
  _xlpm.cleaned, TRIM(SUBSTITUTE(SUBSTITUTE(_xlpm.raw,"-"," - "),","," ")),
  _xlpm.words, _xlfn.FILTERXML("&lt;t&gt;&lt;s&gt;" &amp; SUBSTITUTE(_xlpm.cleaned," ","&lt;/s&gt;&lt;s&gt;") &amp; "&lt;/s&gt;&lt;/t&gt;", "//s"),
  _xlpm.nums, _xlfn.TEXTJOIN("-", TRUE, IF(ISNUMBER(--_xlpm.words), _xlpm.words, "")),
  IFERROR(_xlpm.nums, "")
)</f>
        <v>2018</v>
      </c>
      <c r="F3261" t="s">
        <v>19693</v>
      </c>
      <c r="G3261" t="s">
        <v>630</v>
      </c>
      <c r="I3261" t="s">
        <v>630</v>
      </c>
      <c r="K3261">
        <v>8.1999999999999993</v>
      </c>
      <c r="M3261">
        <v>8.1999999999999993</v>
      </c>
      <c r="O3261" t="s">
        <v>10718</v>
      </c>
      <c r="P3261" t="s">
        <v>10719</v>
      </c>
      <c r="R3261" t="s">
        <v>1894</v>
      </c>
      <c r="S3261" t="s">
        <v>1894</v>
      </c>
      <c r="T3261" t="str">
        <f>IFERROR(
  IF(TRIM(Table22[[#This Row],[STARS]])="", "Unknown",
    TRIM(MID(Table22[[#This Row],[STARS]], FIND("Stars:", Table22[[#This Row],[STARS]]) + 6, LEN(Table22[[#This Row],[STARS]])))
  ),
"Unknown")</f>
        <v xml:space="preserve">
Nam-ju Kim, 
Jin-hee Ji, 
Hye-jin Jeon, 
Tae-kyung Im
</v>
      </c>
      <c r="V3261">
        <v>421</v>
      </c>
      <c r="W3261">
        <v>60</v>
      </c>
      <c r="X3261">
        <v>0</v>
      </c>
    </row>
    <row r="3262" spans="1:24" x14ac:dyDescent="0.3">
      <c r="A3262" t="s">
        <v>10720</v>
      </c>
      <c r="C3262" t="s">
        <v>10720</v>
      </c>
      <c r="D3262">
        <v>-2017</v>
      </c>
      <c r="E3262" t="str" cm="1">
        <f t="array" ref="E3262">_xlfn.LET(
  _xlpm.raw, TRIM(SUBSTITUTE(SUBSTITUTE(SUBSTITUTE(SUBSTITUTE(SUBSTITUTE(SUBSTITUTE(D3262,"(",""),")",""),"â€“","-"),"–","-"),"I",""),"V","")),
  _xlpm.cleaned, TRIM(SUBSTITUTE(SUBSTITUTE(_xlpm.raw,"-"," - "),","," ")),
  _xlpm.words, _xlfn.FILTERXML("&lt;t&gt;&lt;s&gt;" &amp; SUBSTITUTE(_xlpm.cleaned," ","&lt;/s&gt;&lt;s&gt;") &amp; "&lt;/s&gt;&lt;/t&gt;", "//s"),
  _xlpm.nums, _xlfn.TEXTJOIN("-", TRUE, IF(ISNUMBER(--_xlpm.words), _xlpm.words, "")),
  IFERROR(_xlpm.nums, "")
)</f>
        <v>2017</v>
      </c>
      <c r="F3262" t="s">
        <v>19682</v>
      </c>
      <c r="G3262" t="s">
        <v>1260</v>
      </c>
      <c r="I3262" t="s">
        <v>1260</v>
      </c>
      <c r="K3262">
        <v>3.3</v>
      </c>
      <c r="M3262">
        <v>3.3</v>
      </c>
      <c r="O3262" t="s">
        <v>10721</v>
      </c>
      <c r="P3262" t="s">
        <v>10722</v>
      </c>
      <c r="R3262" t="s">
        <v>21174</v>
      </c>
      <c r="S3262" t="s">
        <v>21174</v>
      </c>
      <c r="T3262" t="str">
        <f>IFERROR(
  IF(TRIM(Table22[[#This Row],[STARS]])="", "Unknown",
    TRIM(MID(Table22[[#This Row],[STARS]], FIND("Stars:", Table22[[#This Row],[STARS]]) + 6, LEN(Table22[[#This Row],[STARS]])))
  ),
"Unknown")</f>
        <v xml:space="preserve">
Alex Rinehart, 
Lin Shaye, 
Tiffany Shepis, 
Natasha Henstridge
</v>
      </c>
      <c r="V3262">
        <v>2734</v>
      </c>
      <c r="W3262">
        <v>94</v>
      </c>
      <c r="X3262">
        <v>0</v>
      </c>
    </row>
    <row r="3263" spans="1:24" x14ac:dyDescent="0.3">
      <c r="A3263" t="s">
        <v>10723</v>
      </c>
      <c r="C3263" t="s">
        <v>10723</v>
      </c>
      <c r="D3263">
        <v>-2018</v>
      </c>
      <c r="E3263" t="str" cm="1">
        <f t="array" ref="E3263">_xlfn.LET(
  _xlpm.raw, TRIM(SUBSTITUTE(SUBSTITUTE(SUBSTITUTE(SUBSTITUTE(SUBSTITUTE(SUBSTITUTE(D3263,"(",""),")",""),"â€“","-"),"–","-"),"I",""),"V","")),
  _xlpm.cleaned, TRIM(SUBSTITUTE(SUBSTITUTE(_xlpm.raw,"-"," - "),","," ")),
  _xlpm.words, _xlfn.FILTERXML("&lt;t&gt;&lt;s&gt;" &amp; SUBSTITUTE(_xlpm.cleaned," ","&lt;/s&gt;&lt;s&gt;") &amp; "&lt;/s&gt;&lt;/t&gt;", "//s"),
  _xlpm.nums, _xlfn.TEXTJOIN("-", TRUE, IF(ISNUMBER(--_xlpm.words), _xlpm.words, "")),
  IFERROR(_xlpm.nums, "")
)</f>
        <v>2018</v>
      </c>
      <c r="F3263" t="s">
        <v>19693</v>
      </c>
      <c r="G3263" t="s">
        <v>903</v>
      </c>
      <c r="I3263" t="s">
        <v>903</v>
      </c>
      <c r="K3263">
        <v>6.6</v>
      </c>
      <c r="M3263">
        <v>6.6</v>
      </c>
      <c r="O3263" t="s">
        <v>10724</v>
      </c>
      <c r="P3263" t="s">
        <v>10725</v>
      </c>
      <c r="R3263" t="s">
        <v>1894</v>
      </c>
      <c r="S3263" t="s">
        <v>1894</v>
      </c>
      <c r="T3263" t="str">
        <f>IFERROR(
  IF(TRIM(Table22[[#This Row],[STARS]])="", "Unknown",
    TRIM(MID(Table22[[#This Row],[STARS]], FIND("Stars:", Table22[[#This Row],[STARS]]) + 6, LEN(Table22[[#This Row],[STARS]])))
  ),
"Unknown")</f>
        <v xml:space="preserve">
Alex Cazares, 
Jessica DiCicco, 
Scarlett Estevez, 
Todd Haberkorn
</v>
      </c>
      <c r="V3263">
        <v>2308</v>
      </c>
      <c r="W3263">
        <v>53</v>
      </c>
      <c r="X3263" t="s">
        <v>2023</v>
      </c>
    </row>
    <row r="3264" spans="1:24" x14ac:dyDescent="0.3">
      <c r="A3264" t="s">
        <v>10726</v>
      </c>
      <c r="C3264" t="s">
        <v>10726</v>
      </c>
      <c r="D3264">
        <v>-2016</v>
      </c>
      <c r="E3264" t="str" cm="1">
        <f t="array" ref="E3264">_xlfn.LET(
  _xlpm.raw, TRIM(SUBSTITUTE(SUBSTITUTE(SUBSTITUTE(SUBSTITUTE(SUBSTITUTE(SUBSTITUTE(D3264,"(",""),")",""),"â€“","-"),"–","-"),"I",""),"V","")),
  _xlpm.cleaned, TRIM(SUBSTITUTE(SUBSTITUTE(_xlpm.raw,"-"," - "),","," ")),
  _xlpm.words, _xlfn.FILTERXML("&lt;t&gt;&lt;s&gt;" &amp; SUBSTITUTE(_xlpm.cleaned," ","&lt;/s&gt;&lt;s&gt;") &amp; "&lt;/s&gt;&lt;/t&gt;", "//s"),
  _xlpm.nums, _xlfn.TEXTJOIN("-", TRUE, IF(ISNUMBER(--_xlpm.words), _xlpm.words, "")),
  IFERROR(_xlpm.nums, "")
)</f>
        <v>2016</v>
      </c>
      <c r="F3264" t="s">
        <v>19684</v>
      </c>
      <c r="G3264" t="s">
        <v>1368</v>
      </c>
      <c r="I3264" t="s">
        <v>1368</v>
      </c>
      <c r="K3264">
        <v>4.2</v>
      </c>
      <c r="M3264">
        <v>4.2</v>
      </c>
      <c r="O3264" t="s">
        <v>10727</v>
      </c>
      <c r="P3264" t="s">
        <v>10728</v>
      </c>
      <c r="R3264" t="s">
        <v>21173</v>
      </c>
      <c r="S3264" t="s">
        <v>21173</v>
      </c>
      <c r="T3264" t="str">
        <f>IFERROR(
  IF(TRIM(Table22[[#This Row],[STARS]])="", "Unknown",
    TRIM(MID(Table22[[#This Row],[STARS]], FIND("Stars:", Table22[[#This Row],[STARS]]) + 6, LEN(Table22[[#This Row],[STARS]])))
  ),
"Unknown")</f>
        <v xml:space="preserve">
Sophie Willis, 
Jules Brown, 
Elizabeth Morris, 
Chase Bowman
</v>
      </c>
      <c r="V3264">
        <v>7067</v>
      </c>
      <c r="W3264">
        <v>82</v>
      </c>
      <c r="X3264">
        <v>0</v>
      </c>
    </row>
    <row r="3265" spans="1:24" x14ac:dyDescent="0.3">
      <c r="A3265" t="s">
        <v>10729</v>
      </c>
      <c r="C3265" t="s">
        <v>10729</v>
      </c>
      <c r="D3265" t="str">
        <v>(2020â€“ )</v>
      </c>
      <c r="E3265" t="str" cm="1">
        <f t="array" ref="E3265">_xlfn.LET(
  _xlpm.raw, TRIM(SUBSTITUTE(SUBSTITUTE(SUBSTITUTE(SUBSTITUTE(SUBSTITUTE(SUBSTITUTE(D3265,"(",""),")",""),"â€“","-"),"–","-"),"I",""),"V","")),
  _xlpm.cleaned, TRIM(SUBSTITUTE(SUBSTITUTE(_xlpm.raw,"-"," - "),","," ")),
  _xlpm.words, _xlfn.FILTERXML("&lt;t&gt;&lt;s&gt;" &amp; SUBSTITUTE(_xlpm.cleaned," ","&lt;/s&gt;&lt;s&gt;") &amp; "&lt;/s&gt;&lt;/t&gt;", "//s"),
  _xlpm.nums, _xlfn.TEXTJOIN("-", TRUE, IF(ISNUMBER(--_xlpm.words), _xlpm.words, "")),
  IFERROR(_xlpm.nums, "")
)</f>
        <v>2020</v>
      </c>
      <c r="F3265" t="s">
        <v>19675</v>
      </c>
      <c r="G3265" t="s">
        <v>5271</v>
      </c>
      <c r="I3265" t="s">
        <v>5271</v>
      </c>
      <c r="K3265">
        <v>6.5</v>
      </c>
      <c r="M3265">
        <v>6.5</v>
      </c>
      <c r="O3265" t="s">
        <v>10730</v>
      </c>
      <c r="P3265" t="s">
        <v>10731</v>
      </c>
      <c r="R3265" t="s">
        <v>1894</v>
      </c>
      <c r="S3265" t="s">
        <v>1894</v>
      </c>
      <c r="T3265" t="str">
        <f>IFERROR(
  IF(TRIM(Table22[[#This Row],[STARS]])="", "Unknown",
    TRIM(MID(Table22[[#This Row],[STARS]], FIND("Stars:", Table22[[#This Row],[STARS]]) + 6, LEN(Table22[[#This Row],[STARS]])))
  ),
"Unknown")</f>
        <v xml:space="preserve">
Sang Lee, 
Kang Ye Na, 
Subin Park, 
Baek Seo-Bin
</v>
      </c>
      <c r="V3265">
        <v>459</v>
      </c>
      <c r="W3265">
        <v>10</v>
      </c>
      <c r="X3265">
        <v>0</v>
      </c>
    </row>
    <row r="3266" spans="1:24" x14ac:dyDescent="0.3">
      <c r="A3266" t="s">
        <v>10732</v>
      </c>
      <c r="C3266" t="s">
        <v>10732</v>
      </c>
      <c r="D3266" t="str">
        <v>(2012â€“2013)</v>
      </c>
      <c r="E3266" t="str" cm="1">
        <f t="array" ref="E3266">_xlfn.LET(
  _xlpm.raw, TRIM(SUBSTITUTE(SUBSTITUTE(SUBSTITUTE(SUBSTITUTE(SUBSTITUTE(SUBSTITUTE(D3266,"(",""),")",""),"â€“","-"),"–","-"),"I",""),"V","")),
  _xlpm.cleaned, TRIM(SUBSTITUTE(SUBSTITUTE(_xlpm.raw,"-"," - "),","," ")),
  _xlpm.words, _xlfn.FILTERXML("&lt;t&gt;&lt;s&gt;" &amp; SUBSTITUTE(_xlpm.cleaned," ","&lt;/s&gt;&lt;s&gt;") &amp; "&lt;/s&gt;&lt;/t&gt;", "//s"),
  _xlpm.nums, _xlfn.TEXTJOIN("-", TRUE, IF(ISNUMBER(--_xlpm.words), _xlpm.words, "")),
  IFERROR(_xlpm.nums, "")
)</f>
        <v>2012-2013</v>
      </c>
      <c r="F3266" t="s">
        <v>19833</v>
      </c>
      <c r="G3266" t="s">
        <v>15</v>
      </c>
      <c r="I3266" t="s">
        <v>15</v>
      </c>
      <c r="K3266">
        <v>6.6</v>
      </c>
      <c r="M3266">
        <v>6.6</v>
      </c>
      <c r="O3266" t="s">
        <v>10733</v>
      </c>
      <c r="P3266" t="s">
        <v>10734</v>
      </c>
      <c r="R3266" t="s">
        <v>1894</v>
      </c>
      <c r="S3266" t="s">
        <v>1894</v>
      </c>
      <c r="T3266" t="str">
        <f>IFERROR(
  IF(TRIM(Table22[[#This Row],[STARS]])="", "Unknown",
    TRIM(MID(Table22[[#This Row],[STARS]], FIND("Stars:", Table22[[#This Row],[STARS]]) + 6, LEN(Table22[[#This Row],[STARS]])))
  ),
"Unknown")</f>
        <v xml:space="preserve">
Misato Fukuen, 
Marina Inoue, 
Hisako Kanemoto, 
Chinami Nishimura
</v>
      </c>
      <c r="V3266">
        <v>334</v>
      </c>
      <c r="W3266">
        <v>24</v>
      </c>
      <c r="X3266">
        <v>0</v>
      </c>
    </row>
    <row r="3267" spans="1:24" x14ac:dyDescent="0.3">
      <c r="A3267" t="s">
        <v>10735</v>
      </c>
      <c r="C3267" t="s">
        <v>10735</v>
      </c>
      <c r="D3267" t="str">
        <v>(2018 TV Special)</v>
      </c>
      <c r="E3267" t="str" cm="1">
        <f t="array" ref="E3267">_xlfn.LET(
  _xlpm.raw, TRIM(SUBSTITUTE(SUBSTITUTE(SUBSTITUTE(SUBSTITUTE(SUBSTITUTE(SUBSTITUTE(D3267,"(",""),")",""),"â€“","-"),"–","-"),"I",""),"V","")),
  _xlpm.cleaned, TRIM(SUBSTITUTE(SUBSTITUTE(_xlpm.raw,"-"," - "),","," ")),
  _xlpm.words, _xlfn.FILTERXML("&lt;t&gt;&lt;s&gt;" &amp; SUBSTITUTE(_xlpm.cleaned," ","&lt;/s&gt;&lt;s&gt;") &amp; "&lt;/s&gt;&lt;/t&gt;", "//s"),
  _xlpm.nums, _xlfn.TEXTJOIN("-", TRUE, IF(ISNUMBER(--_xlpm.words), _xlpm.words, "")),
  IFERROR(_xlpm.nums, "")
)</f>
        <v>2018</v>
      </c>
      <c r="F3267" t="s">
        <v>19693</v>
      </c>
      <c r="G3267" t="s">
        <v>47</v>
      </c>
      <c r="I3267" t="s">
        <v>47</v>
      </c>
      <c r="K3267">
        <v>8</v>
      </c>
      <c r="M3267">
        <v>8</v>
      </c>
      <c r="O3267" t="s">
        <v>10736</v>
      </c>
      <c r="P3267" t="s">
        <v>10737</v>
      </c>
      <c r="R3267" t="s">
        <v>21172</v>
      </c>
      <c r="S3267" t="s">
        <v>21172</v>
      </c>
      <c r="T3267" t="str">
        <f>IFERROR(
  IF(TRIM(Table22[[#This Row],[STARS]])="", "Unknown",
    TRIM(MID(Table22[[#This Row],[STARS]], FIND("Stars:", Table22[[#This Row],[STARS]]) + 6, LEN(Table22[[#This Row],[STARS]])))
  ),
"Unknown")</f>
        <v xml:space="preserve">
John Mulaney, 
Jon Brion, 
Carole Shelley
</v>
      </c>
      <c r="V3267">
        <v>6989</v>
      </c>
      <c r="W3267">
        <v>65</v>
      </c>
      <c r="X3267">
        <v>0</v>
      </c>
    </row>
    <row r="3268" spans="1:24" x14ac:dyDescent="0.3">
      <c r="A3268" t="s">
        <v>10738</v>
      </c>
      <c r="C3268" t="s">
        <v>10738</v>
      </c>
      <c r="D3268">
        <v>-2017</v>
      </c>
      <c r="E3268" t="str" cm="1">
        <f t="array" ref="E3268">_xlfn.LET(
  _xlpm.raw, TRIM(SUBSTITUTE(SUBSTITUTE(SUBSTITUTE(SUBSTITUTE(SUBSTITUTE(SUBSTITUTE(D3268,"(",""),")",""),"â€“","-"),"–","-"),"I",""),"V","")),
  _xlpm.cleaned, TRIM(SUBSTITUTE(SUBSTITUTE(_xlpm.raw,"-"," - "),","," ")),
  _xlpm.words, _xlfn.FILTERXML("&lt;t&gt;&lt;s&gt;" &amp; SUBSTITUTE(_xlpm.cleaned," ","&lt;/s&gt;&lt;s&gt;") &amp; "&lt;/s&gt;&lt;/t&gt;", "//s"),
  _xlpm.nums, _xlfn.TEXTJOIN("-", TRUE, IF(ISNUMBER(--_xlpm.words), _xlpm.words, "")),
  IFERROR(_xlpm.nums, "")
)</f>
        <v>2017</v>
      </c>
      <c r="F3268" t="s">
        <v>19682</v>
      </c>
      <c r="G3268" t="s">
        <v>86</v>
      </c>
      <c r="I3268" t="s">
        <v>86</v>
      </c>
      <c r="K3268">
        <v>8.3000000000000007</v>
      </c>
      <c r="M3268">
        <v>8.3000000000000007</v>
      </c>
      <c r="O3268" t="s">
        <v>10739</v>
      </c>
      <c r="P3268" t="s">
        <v>10740</v>
      </c>
      <c r="R3268" t="s">
        <v>1894</v>
      </c>
      <c r="S3268" t="s">
        <v>1894</v>
      </c>
      <c r="T3268" t="str">
        <f>IFERROR(
  IF(TRIM(Table22[[#This Row],[STARS]])="", "Unknown",
    TRIM(MID(Table22[[#This Row],[STARS]], FIND("Stars:", Table22[[#This Row],[STARS]]) + 6, LEN(Table22[[#This Row],[STARS]])))
  ),
"Unknown")</f>
        <v xml:space="preserve">
Kim Ye-June, 
Sang-Jung Kim, 
Yoon Kyun-Sang, 
Hee-seop Sim
</v>
      </c>
      <c r="V3268">
        <v>295</v>
      </c>
      <c r="W3268">
        <v>0</v>
      </c>
      <c r="X3268">
        <v>0</v>
      </c>
    </row>
    <row r="3269" spans="1:24" x14ac:dyDescent="0.3">
      <c r="A3269" t="s">
        <v>10741</v>
      </c>
      <c r="C3269" t="s">
        <v>10741</v>
      </c>
      <c r="D3269" t="str">
        <v>(2015â€“ )</v>
      </c>
      <c r="E3269" t="str" cm="1">
        <f t="array" ref="E3269">_xlfn.LET(
  _xlpm.raw, TRIM(SUBSTITUTE(SUBSTITUTE(SUBSTITUTE(SUBSTITUTE(SUBSTITUTE(SUBSTITUTE(D3269,"(",""),")",""),"â€“","-"),"–","-"),"I",""),"V","")),
  _xlpm.cleaned, TRIM(SUBSTITUTE(SUBSTITUTE(_xlpm.raw,"-"," - "),","," ")),
  _xlpm.words, _xlfn.FILTERXML("&lt;t&gt;&lt;s&gt;" &amp; SUBSTITUTE(_xlpm.cleaned," ","&lt;/s&gt;&lt;s&gt;") &amp; "&lt;/s&gt;&lt;/t&gt;", "//s"),
  _xlpm.nums, _xlfn.TEXTJOIN("-", TRUE, IF(ISNUMBER(--_xlpm.words), _xlpm.words, "")),
  IFERROR(_xlpm.nums, "")
)</f>
        <v>2015</v>
      </c>
      <c r="F3269" t="s">
        <v>19688</v>
      </c>
      <c r="G3269" t="s">
        <v>801</v>
      </c>
      <c r="I3269" t="s">
        <v>801</v>
      </c>
      <c r="K3269">
        <v>8.3000000000000007</v>
      </c>
      <c r="M3269">
        <v>8.3000000000000007</v>
      </c>
      <c r="O3269" t="s">
        <v>10742</v>
      </c>
      <c r="P3269" t="s">
        <v>10743</v>
      </c>
      <c r="R3269" t="s">
        <v>1894</v>
      </c>
      <c r="S3269" t="s">
        <v>1894</v>
      </c>
      <c r="T3269" t="str">
        <f>IFERROR(
  IF(TRIM(Table22[[#This Row],[STARS]])="", "Unknown",
    TRIM(MID(Table22[[#This Row],[STARS]], FIND("Stars:", Table22[[#This Row],[STARS]]) + 6, LEN(Table22[[#This Row],[STARS]])))
  ),
"Unknown")</f>
        <v xml:space="preserve">
Art Wolfe, 
Eric Cheng, 
Stephen Dupont, 
Angela Scott
</v>
      </c>
      <c r="V3269">
        <v>1829</v>
      </c>
      <c r="W3269">
        <v>23</v>
      </c>
      <c r="X3269">
        <v>0</v>
      </c>
    </row>
    <row r="3270" spans="1:24" x14ac:dyDescent="0.3">
      <c r="A3270" t="s">
        <v>10744</v>
      </c>
      <c r="C3270" t="s">
        <v>10744</v>
      </c>
      <c r="D3270" t="str">
        <v>(I) (2016)</v>
      </c>
      <c r="E3270" t="str" cm="1">
        <f t="array" ref="E3270">_xlfn.LET(
  _xlpm.raw, TRIM(SUBSTITUTE(SUBSTITUTE(SUBSTITUTE(SUBSTITUTE(SUBSTITUTE(SUBSTITUTE(D3270,"(",""),")",""),"â€“","-"),"–","-"),"I",""),"V","")),
  _xlpm.cleaned, TRIM(SUBSTITUTE(SUBSTITUTE(_xlpm.raw,"-"," - "),","," ")),
  _xlpm.words, _xlfn.FILTERXML("&lt;t&gt;&lt;s&gt;" &amp; SUBSTITUTE(_xlpm.cleaned," ","&lt;/s&gt;&lt;s&gt;") &amp; "&lt;/s&gt;&lt;/t&gt;", "//s"),
  _xlpm.nums, _xlfn.TEXTJOIN("-", TRUE, IF(ISNUMBER(--_xlpm.words), _xlpm.words, "")),
  IFERROR(_xlpm.nums, "")
)</f>
        <v>2016</v>
      </c>
      <c r="F3270" t="s">
        <v>19684</v>
      </c>
      <c r="G3270" t="s">
        <v>38</v>
      </c>
      <c r="I3270" t="s">
        <v>38</v>
      </c>
      <c r="K3270">
        <v>3.1</v>
      </c>
      <c r="M3270">
        <v>3.1</v>
      </c>
      <c r="O3270" t="s">
        <v>10745</v>
      </c>
      <c r="P3270" t="s">
        <v>10746</v>
      </c>
      <c r="R3270" t="s">
        <v>21171</v>
      </c>
      <c r="S3270" t="s">
        <v>21171</v>
      </c>
      <c r="T3270" t="str">
        <f>IFERROR(
  IF(TRIM(Table22[[#This Row],[STARS]])="", "Unknown",
    TRIM(MID(Table22[[#This Row],[STARS]], FIND("Stars:", Table22[[#This Row],[STARS]]) + 6, LEN(Table22[[#This Row],[STARS]])))
  ),
"Unknown")</f>
        <v xml:space="preserve">
Tanuj Virwani, 
Sunny Leone, 
Narendra Jetley, 
Aamir Ahmed
</v>
      </c>
      <c r="V3270">
        <v>1197</v>
      </c>
      <c r="W3270">
        <v>97</v>
      </c>
      <c r="X3270">
        <v>0</v>
      </c>
    </row>
    <row r="3271" spans="1:24" x14ac:dyDescent="0.3">
      <c r="A3271" t="s">
        <v>10747</v>
      </c>
      <c r="C3271" t="s">
        <v>10747</v>
      </c>
      <c r="D3271">
        <v>0</v>
      </c>
      <c r="E3271" t="str" cm="1">
        <f t="array" ref="E3271">_xlfn.LET(
  _xlpm.raw, TRIM(SUBSTITUTE(SUBSTITUTE(SUBSTITUTE(SUBSTITUTE(SUBSTITUTE(SUBSTITUTE(D3271,"(",""),")",""),"â€“","-"),"–","-"),"I",""),"V","")),
  _xlpm.cleaned, TRIM(SUBSTITUTE(SUBSTITUTE(_xlpm.raw,"-"," - "),","," ")),
  _xlpm.words, _xlfn.FILTERXML("&lt;t&gt;&lt;s&gt;" &amp; SUBSTITUTE(_xlpm.cleaned," ","&lt;/s&gt;&lt;s&gt;") &amp; "&lt;/s&gt;&lt;/t&gt;", "//s"),
  _xlpm.nums, _xlfn.TEXTJOIN("-", TRUE, IF(ISNUMBER(--_xlpm.words), _xlpm.words, "")),
  IFERROR(_xlpm.nums, "")
)</f>
        <v>0</v>
      </c>
      <c r="F3271" t="s">
        <v>19829</v>
      </c>
      <c r="G3271" t="s">
        <v>104</v>
      </c>
      <c r="I3271" t="s">
        <v>104</v>
      </c>
      <c r="K3271">
        <v>0</v>
      </c>
      <c r="M3271">
        <v>0</v>
      </c>
      <c r="O3271" t="s">
        <v>10748</v>
      </c>
      <c r="P3271" t="s">
        <v>10749</v>
      </c>
      <c r="R3271" t="s">
        <v>21170</v>
      </c>
      <c r="S3271" t="s">
        <v>21170</v>
      </c>
      <c r="T3271" t="str">
        <f>IFERROR(
  IF(TRIM(Table22[[#This Row],[STARS]])="", "Unknown",
    TRIM(MID(Table22[[#This Row],[STARS]], FIND("Stars:", Table22[[#This Row],[STARS]]) + 6, LEN(Table22[[#This Row],[STARS]])))
  ),
"Unknown")</f>
        <v xml:space="preserve">
Jackson Rathbone, 
Julie Bowen, 
Nick Thune, 
Kiefer O'Reilly
</v>
      </c>
      <c r="V3271">
        <v>0</v>
      </c>
      <c r="W3271">
        <v>0</v>
      </c>
      <c r="X3271">
        <v>0</v>
      </c>
    </row>
    <row r="3272" spans="1:24" x14ac:dyDescent="0.3">
      <c r="A3272" t="s">
        <v>10750</v>
      </c>
      <c r="C3272" t="s">
        <v>10750</v>
      </c>
      <c r="D3272">
        <v>-2020</v>
      </c>
      <c r="E3272" t="str" cm="1">
        <f t="array" ref="E3272">_xlfn.LET(
  _xlpm.raw, TRIM(SUBSTITUTE(SUBSTITUTE(SUBSTITUTE(SUBSTITUTE(SUBSTITUTE(SUBSTITUTE(D3272,"(",""),")",""),"â€“","-"),"–","-"),"I",""),"V","")),
  _xlpm.cleaned, TRIM(SUBSTITUTE(SUBSTITUTE(_xlpm.raw,"-"," - "),","," ")),
  _xlpm.words, _xlfn.FILTERXML("&lt;t&gt;&lt;s&gt;" &amp; SUBSTITUTE(_xlpm.cleaned," ","&lt;/s&gt;&lt;s&gt;") &amp; "&lt;/s&gt;&lt;/t&gt;", "//s"),
  _xlpm.nums, _xlfn.TEXTJOIN("-", TRUE, IF(ISNUMBER(--_xlpm.words), _xlpm.words, "")),
  IFERROR(_xlpm.nums, "")
)</f>
        <v>2020</v>
      </c>
      <c r="F3272" t="s">
        <v>19675</v>
      </c>
      <c r="G3272" t="s">
        <v>91</v>
      </c>
      <c r="I3272" t="s">
        <v>91</v>
      </c>
      <c r="K3272">
        <v>7.2</v>
      </c>
      <c r="M3272">
        <v>7.2</v>
      </c>
      <c r="O3272" t="s">
        <v>10751</v>
      </c>
      <c r="P3272" t="s">
        <v>10752</v>
      </c>
      <c r="R3272" t="s">
        <v>21169</v>
      </c>
      <c r="S3272" t="s">
        <v>21169</v>
      </c>
      <c r="T3272" t="str">
        <f>IFERROR(
  IF(TRIM(Table22[[#This Row],[STARS]])="", "Unknown",
    TRIM(MID(Table22[[#This Row],[STARS]], FIND("Stars:", Table22[[#This Row],[STARS]]) + 6, LEN(Table22[[#This Row],[STARS]])))
  ),
"Unknown")</f>
        <v xml:space="preserve">
Jen-Shuo Cheng, 
Kuan-Ting Liu, 
Na-Dou Lin, 
Ming-Shuai Shih
</v>
      </c>
      <c r="V3272">
        <v>1169</v>
      </c>
      <c r="W3272">
        <v>122</v>
      </c>
      <c r="X3272">
        <v>0</v>
      </c>
    </row>
    <row r="3273" spans="1:24" x14ac:dyDescent="0.3">
      <c r="A3273" t="s">
        <v>10753</v>
      </c>
      <c r="C3273" t="s">
        <v>10753</v>
      </c>
      <c r="D3273">
        <v>-2019</v>
      </c>
      <c r="E3273" t="str" cm="1">
        <f t="array" ref="E3273">_xlfn.LET(
  _xlpm.raw, TRIM(SUBSTITUTE(SUBSTITUTE(SUBSTITUTE(SUBSTITUTE(SUBSTITUTE(SUBSTITUTE(D3273,"(",""),")",""),"â€“","-"),"–","-"),"I",""),"V","")),
  _xlpm.cleaned, TRIM(SUBSTITUTE(SUBSTITUTE(_xlpm.raw,"-"," - "),","," ")),
  _xlpm.words, _xlfn.FILTERXML("&lt;t&gt;&lt;s&gt;" &amp; SUBSTITUTE(_xlpm.cleaned," ","&lt;/s&gt;&lt;s&gt;") &amp; "&lt;/s&gt;&lt;/t&gt;", "//s"),
  _xlpm.nums, _xlfn.TEXTJOIN("-", TRUE, IF(ISNUMBER(--_xlpm.words), _xlpm.words, "")),
  IFERROR(_xlpm.nums, "")
)</f>
        <v>2019</v>
      </c>
      <c r="F3273" t="s">
        <v>19677</v>
      </c>
      <c r="G3273" t="s">
        <v>15</v>
      </c>
      <c r="I3273" t="s">
        <v>15</v>
      </c>
      <c r="K3273">
        <v>6.7</v>
      </c>
      <c r="M3273">
        <v>6.7</v>
      </c>
      <c r="O3273" t="s">
        <v>10754</v>
      </c>
      <c r="P3273" t="s">
        <v>10755</v>
      </c>
      <c r="R3273" t="s">
        <v>1894</v>
      </c>
      <c r="S3273" t="s">
        <v>1894</v>
      </c>
      <c r="T3273" t="str">
        <f>IFERROR(
  IF(TRIM(Table22[[#This Row],[STARS]])="", "Unknown",
    TRIM(MID(Table22[[#This Row],[STARS]], FIND("Stars:", Table22[[#This Row],[STARS]]) + 6, LEN(Table22[[#This Row],[STARS]])))
  ),
"Unknown")</f>
        <v xml:space="preserve">
Kelsy Abbott, 
Jaylen Barron, 
Antony Del Rio, 
Spencer Rothbell
</v>
      </c>
      <c r="V3273">
        <v>510</v>
      </c>
      <c r="W3273">
        <v>0</v>
      </c>
      <c r="X3273">
        <v>0</v>
      </c>
    </row>
    <row r="3274" spans="1:24" x14ac:dyDescent="0.3">
      <c r="A3274" t="s">
        <v>10756</v>
      </c>
      <c r="C3274" t="s">
        <v>10756</v>
      </c>
      <c r="D3274" t="str">
        <v>(2020 TV Special)</v>
      </c>
      <c r="E3274" t="str" cm="1">
        <f t="array" ref="E3274">_xlfn.LET(
  _xlpm.raw, TRIM(SUBSTITUTE(SUBSTITUTE(SUBSTITUTE(SUBSTITUTE(SUBSTITUTE(SUBSTITUTE(D3274,"(",""),")",""),"â€“","-"),"–","-"),"I",""),"V","")),
  _xlpm.cleaned, TRIM(SUBSTITUTE(SUBSTITUTE(_xlpm.raw,"-"," - "),","," ")),
  _xlpm.words, _xlfn.FILTERXML("&lt;t&gt;&lt;s&gt;" &amp; SUBSTITUTE(_xlpm.cleaned," ","&lt;/s&gt;&lt;s&gt;") &amp; "&lt;/s&gt;&lt;/t&gt;", "//s"),
  _xlpm.nums, _xlfn.TEXTJOIN("-", TRUE, IF(ISNUMBER(--_xlpm.words), _xlpm.words, "")),
  IFERROR(_xlpm.nums, "")
)</f>
        <v>2020</v>
      </c>
      <c r="F3274" t="s">
        <v>19675</v>
      </c>
      <c r="G3274" t="s">
        <v>47</v>
      </c>
      <c r="I3274" t="s">
        <v>47</v>
      </c>
      <c r="K3274">
        <v>6.9</v>
      </c>
      <c r="M3274">
        <v>6.9</v>
      </c>
      <c r="O3274" t="s">
        <v>10757</v>
      </c>
      <c r="P3274" t="s">
        <v>10758</v>
      </c>
      <c r="R3274" t="s">
        <v>1894</v>
      </c>
      <c r="S3274" t="s">
        <v>1894</v>
      </c>
      <c r="T3274" t="str">
        <f>IFERROR(
  IF(TRIM(Table22[[#This Row],[STARS]])="", "Unknown",
    TRIM(MID(Table22[[#This Row],[STARS]], FIND("Stars:", Table22[[#This Row],[STARS]]) + 6, LEN(Table22[[#This Row],[STARS]])))
  ),
"Unknown")</f>
        <v xml:space="preserve">
Jencarlos Canela, 
Paulina ChÃ¡vez, 
Reed Horstmann, 
Conor Husting
</v>
      </c>
      <c r="V3274">
        <v>245</v>
      </c>
      <c r="W3274">
        <v>0</v>
      </c>
      <c r="X3274">
        <v>0</v>
      </c>
    </row>
    <row r="3275" spans="1:24" x14ac:dyDescent="0.3">
      <c r="A3275" t="s">
        <v>10759</v>
      </c>
      <c r="C3275" t="s">
        <v>10759</v>
      </c>
      <c r="D3275">
        <v>-2020</v>
      </c>
      <c r="E3275" t="str" cm="1">
        <f t="array" ref="E3275">_xlfn.LET(
  _xlpm.raw, TRIM(SUBSTITUTE(SUBSTITUTE(SUBSTITUTE(SUBSTITUTE(SUBSTITUTE(SUBSTITUTE(D3275,"(",""),")",""),"â€“","-"),"–","-"),"I",""),"V","")),
  _xlpm.cleaned, TRIM(SUBSTITUTE(SUBSTITUTE(_xlpm.raw,"-"," - "),","," ")),
  _xlpm.words, _xlfn.FILTERXML("&lt;t&gt;&lt;s&gt;" &amp; SUBSTITUTE(_xlpm.cleaned," ","&lt;/s&gt;&lt;s&gt;") &amp; "&lt;/s&gt;&lt;/t&gt;", "//s"),
  _xlpm.nums, _xlfn.TEXTJOIN("-", TRUE, IF(ISNUMBER(--_xlpm.words), _xlpm.words, "")),
  IFERROR(_xlpm.nums, "")
)</f>
        <v>2020</v>
      </c>
      <c r="F3275" t="s">
        <v>19675</v>
      </c>
      <c r="G3275" t="s">
        <v>801</v>
      </c>
      <c r="I3275" t="s">
        <v>801</v>
      </c>
      <c r="K3275">
        <v>7.6</v>
      </c>
      <c r="M3275">
        <v>7.6</v>
      </c>
      <c r="O3275" t="s">
        <v>10760</v>
      </c>
      <c r="P3275" t="s">
        <v>10761</v>
      </c>
      <c r="R3275" t="s">
        <v>1894</v>
      </c>
      <c r="S3275" t="s">
        <v>1894</v>
      </c>
      <c r="T3275" t="str">
        <f>IFERROR(
  IF(TRIM(Table22[[#This Row],[STARS]])="", "Unknown",
    TRIM(MID(Table22[[#This Row],[STARS]], FIND("Stars:", Table22[[#This Row],[STARS]]) + 6, LEN(Table22[[#This Row],[STARS]])))
  ),
"Unknown")</f>
        <v xml:space="preserve">
Idris Elba, 
Laura Linney, 
J.K. Simmons, 
Peter Daszak
</v>
      </c>
      <c r="V3275">
        <v>1927</v>
      </c>
      <c r="W3275">
        <v>69</v>
      </c>
      <c r="X3275">
        <v>0</v>
      </c>
    </row>
    <row r="3276" spans="1:24" x14ac:dyDescent="0.3">
      <c r="A3276" t="s">
        <v>10762</v>
      </c>
      <c r="C3276" t="s">
        <v>10762</v>
      </c>
      <c r="D3276" t="str">
        <v>(2020â€“ )</v>
      </c>
      <c r="E3276" t="str" cm="1">
        <f t="array" ref="E3276">_xlfn.LET(
  _xlpm.raw, TRIM(SUBSTITUTE(SUBSTITUTE(SUBSTITUTE(SUBSTITUTE(SUBSTITUTE(SUBSTITUTE(D3276,"(",""),")",""),"â€“","-"),"–","-"),"I",""),"V","")),
  _xlpm.cleaned, TRIM(SUBSTITUTE(SUBSTITUTE(_xlpm.raw,"-"," - "),","," ")),
  _xlpm.words, _xlfn.FILTERXML("&lt;t&gt;&lt;s&gt;" &amp; SUBSTITUTE(_xlpm.cleaned," ","&lt;/s&gt;&lt;s&gt;") &amp; "&lt;/s&gt;&lt;/t&gt;", "//s"),
  _xlpm.nums, _xlfn.TEXTJOIN("-", TRUE, IF(ISNUMBER(--_xlpm.words), _xlpm.words, "")),
  IFERROR(_xlpm.nums, "")
)</f>
        <v>2020</v>
      </c>
      <c r="F3276" t="s">
        <v>19675</v>
      </c>
      <c r="G3276" t="s">
        <v>47</v>
      </c>
      <c r="I3276" t="s">
        <v>47</v>
      </c>
      <c r="K3276">
        <v>3.8</v>
      </c>
      <c r="M3276">
        <v>3.8</v>
      </c>
      <c r="O3276" t="s">
        <v>10763</v>
      </c>
      <c r="P3276" t="s">
        <v>10764</v>
      </c>
      <c r="R3276" t="s">
        <v>1894</v>
      </c>
      <c r="S3276" t="s">
        <v>1894</v>
      </c>
      <c r="T3276" t="str">
        <f>IFERROR(
  IF(TRIM(Table22[[#This Row],[STARS]])="", "Unknown",
    TRIM(MID(Table22[[#This Row],[STARS]], FIND("Stars:", Table22[[#This Row],[STARS]]) + 6, LEN(Table22[[#This Row],[STARS]])))
  ),
"Unknown")</f>
        <v xml:space="preserve">
Swara Bhaskar, 
Ravi Patel, 
Varun Thakur, 
Dolly Singh
</v>
      </c>
      <c r="V3276">
        <v>3806</v>
      </c>
      <c r="W3276">
        <v>29</v>
      </c>
      <c r="X3276">
        <v>0</v>
      </c>
    </row>
    <row r="3277" spans="1:24" x14ac:dyDescent="0.3">
      <c r="A3277" t="s">
        <v>10765</v>
      </c>
      <c r="C3277" t="s">
        <v>10765</v>
      </c>
      <c r="D3277">
        <v>-2019</v>
      </c>
      <c r="E3277" t="str" cm="1">
        <f t="array" ref="E3277">_xlfn.LET(
  _xlpm.raw, TRIM(SUBSTITUTE(SUBSTITUTE(SUBSTITUTE(SUBSTITUTE(SUBSTITUTE(SUBSTITUTE(D3277,"(",""),")",""),"â€“","-"),"–","-"),"I",""),"V","")),
  _xlpm.cleaned, TRIM(SUBSTITUTE(SUBSTITUTE(_xlpm.raw,"-"," - "),","," ")),
  _xlpm.words, _xlfn.FILTERXML("&lt;t&gt;&lt;s&gt;" &amp; SUBSTITUTE(_xlpm.cleaned," ","&lt;/s&gt;&lt;s&gt;") &amp; "&lt;/s&gt;&lt;/t&gt;", "//s"),
  _xlpm.nums, _xlfn.TEXTJOIN("-", TRUE, IF(ISNUMBER(--_xlpm.words), _xlpm.words, "")),
  IFERROR(_xlpm.nums, "")
)</f>
        <v>2019</v>
      </c>
      <c r="F3277" t="s">
        <v>19677</v>
      </c>
      <c r="G3277" t="s">
        <v>881</v>
      </c>
      <c r="I3277" t="s">
        <v>881</v>
      </c>
      <c r="K3277">
        <v>6.9</v>
      </c>
      <c r="M3277">
        <v>6.9</v>
      </c>
      <c r="O3277" t="s">
        <v>10766</v>
      </c>
      <c r="P3277" t="s">
        <v>10767</v>
      </c>
      <c r="R3277" t="s">
        <v>1894</v>
      </c>
      <c r="S3277" t="s">
        <v>1894</v>
      </c>
      <c r="T3277" t="str">
        <f>IFERROR(
  IF(TRIM(Table22[[#This Row],[STARS]])="", "Unknown",
    TRIM(MID(Table22[[#This Row],[STARS]], FIND("Stars:", Table22[[#This Row],[STARS]]) + 6, LEN(Table22[[#This Row],[STARS]])))
  ),
"Unknown")</f>
        <v xml:space="preserve">
Eugenie Liu, 
Jasper Liu, 
Olivia Castanho, 
Cecilia Choi
</v>
      </c>
      <c r="V3277">
        <v>524</v>
      </c>
      <c r="W3277">
        <v>0</v>
      </c>
      <c r="X3277">
        <v>0</v>
      </c>
    </row>
    <row r="3278" spans="1:24" x14ac:dyDescent="0.3">
      <c r="A3278" t="s">
        <v>10768</v>
      </c>
      <c r="C3278" t="s">
        <v>10768</v>
      </c>
      <c r="D3278" t="str">
        <v>(2022â€“ )</v>
      </c>
      <c r="E3278" t="str" cm="1">
        <f t="array" ref="E3278">_xlfn.LET(
  _xlpm.raw, TRIM(SUBSTITUTE(SUBSTITUTE(SUBSTITUTE(SUBSTITUTE(SUBSTITUTE(SUBSTITUTE(D3278,"(",""),")",""),"â€“","-"),"–","-"),"I",""),"V","")),
  _xlpm.cleaned, TRIM(SUBSTITUTE(SUBSTITUTE(_xlpm.raw,"-"," - "),","," ")),
  _xlpm.words, _xlfn.FILTERXML("&lt;t&gt;&lt;s&gt;" &amp; SUBSTITUTE(_xlpm.cleaned," ","&lt;/s&gt;&lt;s&gt;") &amp; "&lt;/s&gt;&lt;/t&gt;", "//s"),
  _xlpm.nums, _xlfn.TEXTJOIN("-", TRUE, IF(ISNUMBER(--_xlpm.words), _xlpm.words, "")),
  IFERROR(_xlpm.nums, "")
)</f>
        <v>2022</v>
      </c>
      <c r="F3278" t="s">
        <v>19760</v>
      </c>
      <c r="G3278" t="s">
        <v>25</v>
      </c>
      <c r="I3278" t="s">
        <v>25</v>
      </c>
      <c r="K3278">
        <v>0</v>
      </c>
      <c r="M3278">
        <v>0</v>
      </c>
      <c r="O3278" t="s">
        <v>10769</v>
      </c>
      <c r="P3278" t="s">
        <v>118</v>
      </c>
      <c r="R3278" t="s">
        <v>1894</v>
      </c>
      <c r="S3278" t="s">
        <v>1894</v>
      </c>
      <c r="T3278" t="str">
        <f>IFERROR(
  IF(TRIM(Table22[[#This Row],[STARS]])="", "Unknown",
    TRIM(MID(Table22[[#This Row],[STARS]], FIND("Stars:", Table22[[#This Row],[STARS]]) + 6, LEN(Table22[[#This Row],[STARS]])))
  ),
"Unknown")</f>
        <v>Unknown</v>
      </c>
      <c r="V3278">
        <v>0</v>
      </c>
      <c r="W3278">
        <v>0</v>
      </c>
      <c r="X3278">
        <v>0</v>
      </c>
    </row>
    <row r="3279" spans="1:24" x14ac:dyDescent="0.3">
      <c r="A3279" t="s">
        <v>10770</v>
      </c>
      <c r="C3279" t="s">
        <v>10770</v>
      </c>
      <c r="D3279">
        <v>-2015</v>
      </c>
      <c r="E3279" t="str" cm="1">
        <f t="array" ref="E3279">_xlfn.LET(
  _xlpm.raw, TRIM(SUBSTITUTE(SUBSTITUTE(SUBSTITUTE(SUBSTITUTE(SUBSTITUTE(SUBSTITUTE(D3279,"(",""),")",""),"â€“","-"),"–","-"),"I",""),"V","")),
  _xlpm.cleaned, TRIM(SUBSTITUTE(SUBSTITUTE(_xlpm.raw,"-"," - "),","," ")),
  _xlpm.words, _xlfn.FILTERXML("&lt;t&gt;&lt;s&gt;" &amp; SUBSTITUTE(_xlpm.cleaned," ","&lt;/s&gt;&lt;s&gt;") &amp; "&lt;/s&gt;&lt;/t&gt;", "//s"),
  _xlpm.nums, _xlfn.TEXTJOIN("-", TRUE, IF(ISNUMBER(--_xlpm.words), _xlpm.words, "")),
  IFERROR(_xlpm.nums, "")
)</f>
        <v>2015</v>
      </c>
      <c r="F3279" t="s">
        <v>19688</v>
      </c>
      <c r="G3279" t="s">
        <v>10771</v>
      </c>
      <c r="I3279" t="s">
        <v>10771</v>
      </c>
      <c r="K3279">
        <v>3.3</v>
      </c>
      <c r="M3279">
        <v>3.3</v>
      </c>
      <c r="O3279" t="s">
        <v>10772</v>
      </c>
      <c r="P3279" t="s">
        <v>10773</v>
      </c>
      <c r="R3279" t="s">
        <v>21168</v>
      </c>
      <c r="S3279" t="s">
        <v>21168</v>
      </c>
      <c r="T3279" t="str">
        <f>IFERROR(
  IF(TRIM(Table22[[#This Row],[STARS]])="", "Unknown",
    TRIM(MID(Table22[[#This Row],[STARS]], FIND("Stars:", Table22[[#This Row],[STARS]]) + 6, LEN(Table22[[#This Row],[STARS]])))
  ),
"Unknown")</f>
        <v xml:space="preserve">
Ed Quinn, 
Michael Dudikoff, 
Rick Fox, 
Chad Lail
</v>
      </c>
      <c r="V3279">
        <v>2057</v>
      </c>
      <c r="W3279">
        <v>97</v>
      </c>
      <c r="X3279">
        <v>0</v>
      </c>
    </row>
    <row r="3280" spans="1:24" x14ac:dyDescent="0.3">
      <c r="A3280" t="s">
        <v>10774</v>
      </c>
      <c r="C3280" t="s">
        <v>10774</v>
      </c>
      <c r="D3280">
        <v>-2018</v>
      </c>
      <c r="E3280" t="str" cm="1">
        <f t="array" ref="E3280">_xlfn.LET(
  _xlpm.raw, TRIM(SUBSTITUTE(SUBSTITUTE(SUBSTITUTE(SUBSTITUTE(SUBSTITUTE(SUBSTITUTE(D3280,"(",""),")",""),"â€“","-"),"–","-"),"I",""),"V","")),
  _xlpm.cleaned, TRIM(SUBSTITUTE(SUBSTITUTE(_xlpm.raw,"-"," - "),","," ")),
  _xlpm.words, _xlfn.FILTERXML("&lt;t&gt;&lt;s&gt;" &amp; SUBSTITUTE(_xlpm.cleaned," ","&lt;/s&gt;&lt;s&gt;") &amp; "&lt;/s&gt;&lt;/t&gt;", "//s"),
  _xlpm.nums, _xlfn.TEXTJOIN("-", TRUE, IF(ISNUMBER(--_xlpm.words), _xlpm.words, "")),
  IFERROR(_xlpm.nums, "")
)</f>
        <v>2018</v>
      </c>
      <c r="F3280" t="s">
        <v>19693</v>
      </c>
      <c r="G3280" t="s">
        <v>10775</v>
      </c>
      <c r="I3280" t="s">
        <v>10775</v>
      </c>
      <c r="K3280">
        <v>7.8</v>
      </c>
      <c r="M3280">
        <v>7.8</v>
      </c>
      <c r="O3280" t="s">
        <v>10776</v>
      </c>
      <c r="P3280" t="s">
        <v>10777</v>
      </c>
      <c r="R3280" t="s">
        <v>1894</v>
      </c>
      <c r="S3280" t="s">
        <v>1894</v>
      </c>
      <c r="T3280" t="str">
        <f>IFERROR(
  IF(TRIM(Table22[[#This Row],[STARS]])="", "Unknown",
    TRIM(MID(Table22[[#This Row],[STARS]], FIND("Stars:", Table22[[#This Row],[STARS]]) + 6, LEN(Table22[[#This Row],[STARS]])))
  ),
"Unknown")</f>
        <v xml:space="preserve">
Morgana Ignis, 
Tim Lagasse, 
Drew Massey, 
Christine H. McConnell
</v>
      </c>
      <c r="V3280">
        <v>2220</v>
      </c>
      <c r="W3280">
        <v>26</v>
      </c>
      <c r="X3280">
        <v>0</v>
      </c>
    </row>
    <row r="3281" spans="1:24" x14ac:dyDescent="0.3">
      <c r="A3281" t="s">
        <v>10778</v>
      </c>
      <c r="C3281" t="s">
        <v>10778</v>
      </c>
      <c r="D3281">
        <v>-2020</v>
      </c>
      <c r="E3281" t="str" cm="1">
        <f t="array" ref="E3281">_xlfn.LET(
  _xlpm.raw, TRIM(SUBSTITUTE(SUBSTITUTE(SUBSTITUTE(SUBSTITUTE(SUBSTITUTE(SUBSTITUTE(D3281,"(",""),")",""),"â€“","-"),"–","-"),"I",""),"V","")),
  _xlpm.cleaned, TRIM(SUBSTITUTE(SUBSTITUTE(_xlpm.raw,"-"," - "),","," ")),
  _xlpm.words, _xlfn.FILTERXML("&lt;t&gt;&lt;s&gt;" &amp; SUBSTITUTE(_xlpm.cleaned," ","&lt;/s&gt;&lt;s&gt;") &amp; "&lt;/s&gt;&lt;/t&gt;", "//s"),
  _xlpm.nums, _xlfn.TEXTJOIN("-", TRUE, IF(ISNUMBER(--_xlpm.words), _xlpm.words, "")),
  IFERROR(_xlpm.nums, "")
)</f>
        <v>2020</v>
      </c>
      <c r="F3281" t="s">
        <v>19675</v>
      </c>
      <c r="G3281" t="s">
        <v>38</v>
      </c>
      <c r="I3281" t="s">
        <v>38</v>
      </c>
      <c r="K3281">
        <v>6.2</v>
      </c>
      <c r="M3281">
        <v>6.2</v>
      </c>
      <c r="O3281" t="s">
        <v>10779</v>
      </c>
      <c r="P3281" t="s">
        <v>10780</v>
      </c>
      <c r="R3281" t="s">
        <v>1894</v>
      </c>
      <c r="S3281" t="s">
        <v>1894</v>
      </c>
      <c r="T3281" t="str">
        <f>IFERROR(
  IF(TRIM(Table22[[#This Row],[STARS]])="", "Unknown",
    TRIM(MID(Table22[[#This Row],[STARS]], FIND("Stars:", Table22[[#This Row],[STARS]]) + 6, LEN(Table22[[#This Row],[STARS]])))
  ),
"Unknown")</f>
        <v xml:space="preserve">
Miki Nakatani, 
Elaiza Ikeda, 
Mari Natsuki, 
Yuka Itaya
</v>
      </c>
      <c r="V3281">
        <v>440</v>
      </c>
      <c r="W3281">
        <v>40</v>
      </c>
      <c r="X3281">
        <v>0</v>
      </c>
    </row>
    <row r="3282" spans="1:24" x14ac:dyDescent="0.3">
      <c r="A3282" t="s">
        <v>10781</v>
      </c>
      <c r="C3282" t="s">
        <v>10781</v>
      </c>
      <c r="D3282">
        <v>-2019</v>
      </c>
      <c r="E3282" t="str" cm="1">
        <f t="array" ref="E3282">_xlfn.LET(
  _xlpm.raw, TRIM(SUBSTITUTE(SUBSTITUTE(SUBSTITUTE(SUBSTITUTE(SUBSTITUTE(SUBSTITUTE(D3282,"(",""),")",""),"â€“","-"),"–","-"),"I",""),"V","")),
  _xlpm.cleaned, TRIM(SUBSTITUTE(SUBSTITUTE(_xlpm.raw,"-"," - "),","," ")),
  _xlpm.words, _xlfn.FILTERXML("&lt;t&gt;&lt;s&gt;" &amp; SUBSTITUTE(_xlpm.cleaned," ","&lt;/s&gt;&lt;s&gt;") &amp; "&lt;/s&gt;&lt;/t&gt;", "//s"),
  _xlpm.nums, _xlfn.TEXTJOIN("-", TRUE, IF(ISNUMBER(--_xlpm.words), _xlpm.words, "")),
  IFERROR(_xlpm.nums, "")
)</f>
        <v>2019</v>
      </c>
      <c r="F3282" t="s">
        <v>19677</v>
      </c>
      <c r="G3282" t="s">
        <v>885</v>
      </c>
      <c r="I3282" t="s">
        <v>885</v>
      </c>
      <c r="K3282">
        <v>5</v>
      </c>
      <c r="M3282">
        <v>5</v>
      </c>
      <c r="O3282" t="s">
        <v>10782</v>
      </c>
      <c r="P3282" t="s">
        <v>10783</v>
      </c>
      <c r="R3282" t="s">
        <v>21167</v>
      </c>
      <c r="S3282" t="s">
        <v>21167</v>
      </c>
      <c r="T3282" t="str">
        <f>IFERROR(
  IF(TRIM(Table22[[#This Row],[STARS]])="", "Unknown",
    TRIM(MID(Table22[[#This Row],[STARS]], FIND("Stars:", Table22[[#This Row],[STARS]]) + 6, LEN(Table22[[#This Row],[STARS]])))
  ),
"Unknown")</f>
        <v xml:space="preserve">
Bernat Quintana, 
Lisa, 
Fina Rius, 
Adrian Pang
</v>
      </c>
      <c r="V3282">
        <v>604</v>
      </c>
      <c r="W3282">
        <v>110</v>
      </c>
      <c r="X3282">
        <v>0</v>
      </c>
    </row>
    <row r="3283" spans="1:24" x14ac:dyDescent="0.3">
      <c r="A3283" t="s">
        <v>10784</v>
      </c>
      <c r="C3283" t="s">
        <v>10784</v>
      </c>
      <c r="D3283" t="str">
        <v>(I) (2016)</v>
      </c>
      <c r="E3283" t="str" cm="1">
        <f t="array" ref="E3283">_xlfn.LET(
  _xlpm.raw, TRIM(SUBSTITUTE(SUBSTITUTE(SUBSTITUTE(SUBSTITUTE(SUBSTITUTE(SUBSTITUTE(D3283,"(",""),")",""),"â€“","-"),"–","-"),"I",""),"V","")),
  _xlpm.cleaned, TRIM(SUBSTITUTE(SUBSTITUTE(_xlpm.raw,"-"," - "),","," ")),
  _xlpm.words, _xlfn.FILTERXML("&lt;t&gt;&lt;s&gt;" &amp; SUBSTITUTE(_xlpm.cleaned," ","&lt;/s&gt;&lt;s&gt;") &amp; "&lt;/s&gt;&lt;/t&gt;", "//s"),
  _xlpm.nums, _xlfn.TEXTJOIN("-", TRUE, IF(ISNUMBER(--_xlpm.words), _xlpm.words, "")),
  IFERROR(_xlpm.nums, "")
)</f>
        <v>2016</v>
      </c>
      <c r="F3283" t="s">
        <v>19684</v>
      </c>
      <c r="G3283" t="s">
        <v>160</v>
      </c>
      <c r="I3283" t="s">
        <v>160</v>
      </c>
      <c r="K3283">
        <v>5.9</v>
      </c>
      <c r="M3283">
        <v>5.9</v>
      </c>
      <c r="O3283" t="s">
        <v>10785</v>
      </c>
      <c r="P3283" t="s">
        <v>10786</v>
      </c>
      <c r="R3283" t="s">
        <v>21166</v>
      </c>
      <c r="S3283" t="s">
        <v>21166</v>
      </c>
      <c r="T3283" t="str">
        <f>IFERROR(
  IF(TRIM(Table22[[#This Row],[STARS]])="", "Unknown",
    TRIM(MID(Table22[[#This Row],[STARS]], FIND("Stars:", Table22[[#This Row],[STARS]]) + 6, LEN(Table22[[#This Row],[STARS]])))
  ),
"Unknown")</f>
        <v xml:space="preserve">
Mario Casas, 
Luis Tosar, 
JosÃ© SacristÃ¡n, 
Claudia Canal
</v>
      </c>
      <c r="V3283">
        <v>3076</v>
      </c>
      <c r="W3283">
        <v>105</v>
      </c>
      <c r="X3283">
        <v>0</v>
      </c>
    </row>
    <row r="3284" spans="1:24" x14ac:dyDescent="0.3">
      <c r="A3284" t="s">
        <v>10787</v>
      </c>
      <c r="C3284" t="s">
        <v>10787</v>
      </c>
      <c r="D3284">
        <v>-2019</v>
      </c>
      <c r="E3284" t="str" cm="1">
        <f t="array" ref="E3284">_xlfn.LET(
  _xlpm.raw, TRIM(SUBSTITUTE(SUBSTITUTE(SUBSTITUTE(SUBSTITUTE(SUBSTITUTE(SUBSTITUTE(D3284,"(",""),")",""),"â€“","-"),"–","-"),"I",""),"V","")),
  _xlpm.cleaned, TRIM(SUBSTITUTE(SUBSTITUTE(_xlpm.raw,"-"," - "),","," ")),
  _xlpm.words, _xlfn.FILTERXML("&lt;t&gt;&lt;s&gt;" &amp; SUBSTITUTE(_xlpm.cleaned," ","&lt;/s&gt;&lt;s&gt;") &amp; "&lt;/s&gt;&lt;/t&gt;", "//s"),
  _xlpm.nums, _xlfn.TEXTJOIN("-", TRUE, IF(ISNUMBER(--_xlpm.words), _xlpm.words, "")),
  IFERROR(_xlpm.nums, "")
)</f>
        <v>2019</v>
      </c>
      <c r="F3284" t="s">
        <v>19677</v>
      </c>
      <c r="G3284" t="s">
        <v>922</v>
      </c>
      <c r="I3284" t="s">
        <v>922</v>
      </c>
      <c r="K3284">
        <v>7.7</v>
      </c>
      <c r="M3284">
        <v>7.7</v>
      </c>
      <c r="O3284" t="s">
        <v>10788</v>
      </c>
      <c r="P3284" t="s">
        <v>10789</v>
      </c>
      <c r="R3284" t="s">
        <v>1894</v>
      </c>
      <c r="S3284" t="s">
        <v>1894</v>
      </c>
      <c r="T3284" t="str">
        <f>IFERROR(
  IF(TRIM(Table22[[#This Row],[STARS]])="", "Unknown",
    TRIM(MID(Table22[[#This Row],[STARS]], FIND("Stars:", Table22[[#This Row],[STARS]]) + 6, LEN(Table22[[#This Row],[STARS]])))
  ),
"Unknown")</f>
        <v xml:space="preserve">
Jingyi Ju, 
Yan Xiao, 
Menglong Yu, 
Tim Pei
</v>
      </c>
      <c r="V3284">
        <v>172</v>
      </c>
      <c r="W3284">
        <v>45</v>
      </c>
      <c r="X3284">
        <v>0</v>
      </c>
    </row>
    <row r="3285" spans="1:24" x14ac:dyDescent="0.3">
      <c r="A3285" t="s">
        <v>10790</v>
      </c>
      <c r="C3285" t="s">
        <v>10790</v>
      </c>
      <c r="D3285" t="str">
        <v>(2017â€“ )</v>
      </c>
      <c r="E3285" t="str" cm="1">
        <f t="array" ref="E3285">_xlfn.LET(
  _xlpm.raw, TRIM(SUBSTITUTE(SUBSTITUTE(SUBSTITUTE(SUBSTITUTE(SUBSTITUTE(SUBSTITUTE(D3285,"(",""),")",""),"â€“","-"),"–","-"),"I",""),"V","")),
  _xlpm.cleaned, TRIM(SUBSTITUTE(SUBSTITUTE(_xlpm.raw,"-"," - "),","," ")),
  _xlpm.words, _xlfn.FILTERXML("&lt;t&gt;&lt;s&gt;" &amp; SUBSTITUTE(_xlpm.cleaned," ","&lt;/s&gt;&lt;s&gt;") &amp; "&lt;/s&gt;&lt;/t&gt;", "//s"),
  _xlpm.nums, _xlfn.TEXTJOIN("-", TRUE, IF(ISNUMBER(--_xlpm.words), _xlpm.words, "")),
  IFERROR(_xlpm.nums, "")
)</f>
        <v>2017</v>
      </c>
      <c r="F3285" t="s">
        <v>19682</v>
      </c>
      <c r="G3285" t="s">
        <v>38</v>
      </c>
      <c r="I3285" t="s">
        <v>38</v>
      </c>
      <c r="K3285">
        <v>6.3</v>
      </c>
      <c r="M3285">
        <v>6.3</v>
      </c>
      <c r="O3285" t="s">
        <v>10791</v>
      </c>
      <c r="P3285" t="s">
        <v>10792</v>
      </c>
      <c r="R3285" t="s">
        <v>1894</v>
      </c>
      <c r="S3285" t="s">
        <v>1894</v>
      </c>
      <c r="T3285" t="str">
        <f>IFERROR(
  IF(TRIM(Table22[[#This Row],[STARS]])="", "Unknown",
    TRIM(MID(Table22[[#This Row],[STARS]], FIND("Stars:", Table22[[#This Row],[STARS]]) + 6, LEN(Table22[[#This Row],[STARS]])))
  ),
"Unknown")</f>
        <v xml:space="preserve">
Hye-Sun Shin, 
Shi-hoo Park, 
Lee Tae-Hwan, 
Eun-Su Seo
</v>
      </c>
      <c r="V3285">
        <v>236</v>
      </c>
      <c r="W3285">
        <v>65</v>
      </c>
      <c r="X3285">
        <v>0</v>
      </c>
    </row>
    <row r="3286" spans="1:24" x14ac:dyDescent="0.3">
      <c r="A3286" t="s">
        <v>10793</v>
      </c>
      <c r="C3286" t="s">
        <v>10793</v>
      </c>
      <c r="D3286">
        <v>-2010</v>
      </c>
      <c r="E3286" t="str" cm="1">
        <f t="array" ref="E3286">_xlfn.LET(
  _xlpm.raw, TRIM(SUBSTITUTE(SUBSTITUTE(SUBSTITUTE(SUBSTITUTE(SUBSTITUTE(SUBSTITUTE(D3286,"(",""),")",""),"â€“","-"),"–","-"),"I",""),"V","")),
  _xlpm.cleaned, TRIM(SUBSTITUTE(SUBSTITUTE(_xlpm.raw,"-"," - "),","," ")),
  _xlpm.words, _xlfn.FILTERXML("&lt;t&gt;&lt;s&gt;" &amp; SUBSTITUTE(_xlpm.cleaned," ","&lt;/s&gt;&lt;s&gt;") &amp; "&lt;/s&gt;&lt;/t&gt;", "//s"),
  _xlpm.nums, _xlfn.TEXTJOIN("-", TRUE, IF(ISNUMBER(--_xlpm.words), _xlpm.words, "")),
  IFERROR(_xlpm.nums, "")
)</f>
        <v>2010</v>
      </c>
      <c r="F3286" t="s">
        <v>19738</v>
      </c>
      <c r="G3286" t="s">
        <v>801</v>
      </c>
      <c r="I3286" t="s">
        <v>801</v>
      </c>
      <c r="K3286">
        <v>7.5</v>
      </c>
      <c r="M3286">
        <v>7.5</v>
      </c>
      <c r="O3286" t="s">
        <v>10794</v>
      </c>
      <c r="P3286" t="s">
        <v>10795</v>
      </c>
      <c r="R3286" t="s">
        <v>1894</v>
      </c>
      <c r="S3286" t="s">
        <v>1894</v>
      </c>
      <c r="T3286" t="str">
        <f>IFERROR(
  IF(TRIM(Table22[[#This Row],[STARS]])="", "Unknown",
    TRIM(MID(Table22[[#This Row],[STARS]], FIND("Stars:", Table22[[#This Row],[STARS]]) + 6, LEN(Table22[[#This Row],[STARS]])))
  ),
"Unknown")</f>
        <v xml:space="preserve">
Joe Cross, 
Amy Badberg, 
Merv Cross, 
Virginia Cross
</v>
      </c>
      <c r="V3286">
        <v>8590</v>
      </c>
      <c r="W3286">
        <v>97</v>
      </c>
      <c r="X3286">
        <v>0</v>
      </c>
    </row>
    <row r="3287" spans="1:24" x14ac:dyDescent="0.3">
      <c r="A3287" t="s">
        <v>10796</v>
      </c>
      <c r="C3287" t="s">
        <v>10796</v>
      </c>
      <c r="D3287" t="str">
        <v>(2017â€“ )</v>
      </c>
      <c r="E3287" t="str" cm="1">
        <f t="array" ref="E3287">_xlfn.LET(
  _xlpm.raw, TRIM(SUBSTITUTE(SUBSTITUTE(SUBSTITUTE(SUBSTITUTE(SUBSTITUTE(SUBSTITUTE(D3287,"(",""),")",""),"â€“","-"),"–","-"),"I",""),"V","")),
  _xlpm.cleaned, TRIM(SUBSTITUTE(SUBSTITUTE(_xlpm.raw,"-"," - "),","," ")),
  _xlpm.words, _xlfn.FILTERXML("&lt;t&gt;&lt;s&gt;" &amp; SUBSTITUTE(_xlpm.cleaned," ","&lt;/s&gt;&lt;s&gt;") &amp; "&lt;/s&gt;&lt;/t&gt;", "//s"),
  _xlpm.nums, _xlfn.TEXTJOIN("-", TRUE, IF(ISNUMBER(--_xlpm.words), _xlpm.words, "")),
  IFERROR(_xlpm.nums, "")
)</f>
        <v>2017</v>
      </c>
      <c r="F3287" t="s">
        <v>19682</v>
      </c>
      <c r="G3287" t="s">
        <v>25</v>
      </c>
      <c r="I3287" t="s">
        <v>25</v>
      </c>
      <c r="K3287">
        <v>6.5</v>
      </c>
      <c r="M3287">
        <v>6.5</v>
      </c>
      <c r="O3287" t="s">
        <v>10797</v>
      </c>
      <c r="P3287" t="s">
        <v>10798</v>
      </c>
      <c r="R3287" t="s">
        <v>1894</v>
      </c>
      <c r="S3287" t="s">
        <v>1894</v>
      </c>
      <c r="T3287" t="str">
        <f>IFERROR(
  IF(TRIM(Table22[[#This Row],[STARS]])="", "Unknown",
    TRIM(MID(Table22[[#This Row],[STARS]], FIND("Stars:", Table22[[#This Row],[STARS]]) + 6, LEN(Table22[[#This Row],[STARS]])))
  ),
"Unknown")</f>
        <v xml:space="preserve">
Ewan Goddard, 
Nigel Pilkington, 
Vincent Tong, 
Erin Mathews
</v>
      </c>
      <c r="V3287">
        <v>356</v>
      </c>
      <c r="W3287">
        <v>23</v>
      </c>
      <c r="X3287">
        <v>0</v>
      </c>
    </row>
    <row r="3288" spans="1:24" x14ac:dyDescent="0.3">
      <c r="A3288" t="s">
        <v>10799</v>
      </c>
      <c r="C3288" t="s">
        <v>10799</v>
      </c>
      <c r="D3288" t="str">
        <v>(2019 TV Movie)</v>
      </c>
      <c r="E3288" t="str" cm="1">
        <f t="array" ref="E3288">_xlfn.LET(
  _xlpm.raw, TRIM(SUBSTITUTE(SUBSTITUTE(SUBSTITUTE(SUBSTITUTE(SUBSTITUTE(SUBSTITUTE(D3288,"(",""),")",""),"â€“","-"),"–","-"),"I",""),"V","")),
  _xlpm.cleaned, TRIM(SUBSTITUTE(SUBSTITUTE(_xlpm.raw,"-"," - "),","," ")),
  _xlpm.words, _xlfn.FILTERXML("&lt;t&gt;&lt;s&gt;" &amp; SUBSTITUTE(_xlpm.cleaned," ","&lt;/s&gt;&lt;s&gt;") &amp; "&lt;/s&gt;&lt;/t&gt;", "//s"),
  _xlpm.nums, _xlfn.TEXTJOIN("-", TRUE, IF(ISNUMBER(--_xlpm.words), _xlpm.words, "")),
  IFERROR(_xlpm.nums, "")
)</f>
        <v>2019</v>
      </c>
      <c r="F3288" t="s">
        <v>19677</v>
      </c>
      <c r="G3288" t="s">
        <v>113</v>
      </c>
      <c r="I3288" t="s">
        <v>113</v>
      </c>
      <c r="K3288">
        <v>6.5</v>
      </c>
      <c r="M3288">
        <v>6.5</v>
      </c>
      <c r="O3288" t="s">
        <v>10800</v>
      </c>
      <c r="P3288" t="s">
        <v>10801</v>
      </c>
      <c r="R3288" t="s">
        <v>21165</v>
      </c>
      <c r="S3288" t="s">
        <v>21165</v>
      </c>
      <c r="T3288" t="str">
        <f>IFERROR(
  IF(TRIM(Table22[[#This Row],[STARS]])="", "Unknown",
    TRIM(MID(Table22[[#This Row],[STARS]], FIND("Stars:", Table22[[#This Row],[STARS]]) + 6, LEN(Table22[[#This Row],[STARS]])))
  ),
"Unknown")</f>
        <v xml:space="preserve">
Alessandro Preziosi, 
Nicole Grimaudo, 
Carmine Buschini, 
Federica Sabatini
</v>
      </c>
      <c r="V3288">
        <v>229</v>
      </c>
      <c r="W3288">
        <v>126</v>
      </c>
      <c r="X3288">
        <v>0</v>
      </c>
    </row>
    <row r="3289" spans="1:24" x14ac:dyDescent="0.3">
      <c r="A3289" t="s">
        <v>10802</v>
      </c>
      <c r="C3289" t="s">
        <v>10802</v>
      </c>
      <c r="D3289" t="str">
        <v>(TV Special)</v>
      </c>
      <c r="E3289" t="str" cm="1">
        <f t="array" ref="E3289">_xlfn.LET(
  _xlpm.raw, TRIM(SUBSTITUTE(SUBSTITUTE(SUBSTITUTE(SUBSTITUTE(SUBSTITUTE(SUBSTITUTE(D3289,"(",""),")",""),"â€“","-"),"–","-"),"I",""),"V","")),
  _xlpm.cleaned, TRIM(SUBSTITUTE(SUBSTITUTE(_xlpm.raw,"-"," - "),","," ")),
  _xlpm.words, _xlfn.FILTERXML("&lt;t&gt;&lt;s&gt;" &amp; SUBSTITUTE(_xlpm.cleaned," ","&lt;/s&gt;&lt;s&gt;") &amp; "&lt;/s&gt;&lt;/t&gt;", "//s"),
  _xlpm.nums, _xlfn.TEXTJOIN("-", TRUE, IF(ISNUMBER(--_xlpm.words), _xlpm.words, "")),
  IFERROR(_xlpm.nums, "")
)</f>
        <v/>
      </c>
      <c r="F3289" t="s">
        <v>19845</v>
      </c>
      <c r="G3289" t="s">
        <v>8432</v>
      </c>
      <c r="I3289" t="s">
        <v>8432</v>
      </c>
      <c r="K3289">
        <v>0</v>
      </c>
      <c r="M3289">
        <v>0</v>
      </c>
      <c r="O3289" t="s">
        <v>10804</v>
      </c>
      <c r="P3289" t="s">
        <v>10805</v>
      </c>
      <c r="R3289" t="s">
        <v>21164</v>
      </c>
      <c r="S3289" t="s">
        <v>21164</v>
      </c>
      <c r="T3289" t="str">
        <f>IFERROR(
  IF(TRIM(Table22[[#This Row],[STARS]])="", "Unknown",
    TRIM(MID(Table22[[#This Row],[STARS]], FIND("Stars:", Table22[[#This Row],[STARS]]) + 6, LEN(Table22[[#This Row],[STARS]])))
  ),
"Unknown")</f>
        <v xml:space="preserve">
Catherine O'Hara, 
Rick Moranis, 
Eugene Levy, 
Martin Short
</v>
      </c>
      <c r="V3289">
        <v>0</v>
      </c>
      <c r="W3289">
        <v>0</v>
      </c>
      <c r="X3289">
        <v>0</v>
      </c>
    </row>
    <row r="3290" spans="1:24" x14ac:dyDescent="0.3">
      <c r="A3290" t="s">
        <v>10806</v>
      </c>
      <c r="C3290" t="s">
        <v>10806</v>
      </c>
      <c r="D3290">
        <v>0</v>
      </c>
      <c r="E3290" t="str" cm="1">
        <f t="array" ref="E3290">_xlfn.LET(
  _xlpm.raw, TRIM(SUBSTITUTE(SUBSTITUTE(SUBSTITUTE(SUBSTITUTE(SUBSTITUTE(SUBSTITUTE(D3290,"(",""),")",""),"â€“","-"),"–","-"),"I",""),"V","")),
  _xlpm.cleaned, TRIM(SUBSTITUTE(SUBSTITUTE(_xlpm.raw,"-"," - "),","," ")),
  _xlpm.words, _xlfn.FILTERXML("&lt;t&gt;&lt;s&gt;" &amp; SUBSTITUTE(_xlpm.cleaned," ","&lt;/s&gt;&lt;s&gt;") &amp; "&lt;/s&gt;&lt;/t&gt;", "//s"),
  _xlpm.nums, _xlfn.TEXTJOIN("-", TRUE, IF(ISNUMBER(--_xlpm.words), _xlpm.words, "")),
  IFERROR(_xlpm.nums, "")
)</f>
        <v>0</v>
      </c>
      <c r="F3290" t="s">
        <v>19829</v>
      </c>
      <c r="G3290" t="s">
        <v>661</v>
      </c>
      <c r="I3290" t="s">
        <v>661</v>
      </c>
      <c r="K3290">
        <v>0</v>
      </c>
      <c r="M3290">
        <v>0</v>
      </c>
      <c r="O3290" t="s">
        <v>10807</v>
      </c>
      <c r="P3290" t="s">
        <v>10808</v>
      </c>
      <c r="R3290" t="s">
        <v>21163</v>
      </c>
      <c r="S3290" t="s">
        <v>21163</v>
      </c>
      <c r="T3290" t="str">
        <f>IFERROR(
  IF(TRIM(Table22[[#This Row],[STARS]])="", "Unknown",
    TRIM(MID(Table22[[#This Row],[STARS]], FIND("Stars:", Table22[[#This Row],[STARS]]) + 6, LEN(Table22[[#This Row],[STARS]])))
  ),
"Unknown")</f>
        <v xml:space="preserve">
Leighton Meester, 
Christina Wolfe, 
Luke Norris, 
Ziad Bakri
</v>
      </c>
      <c r="V3290">
        <v>0</v>
      </c>
      <c r="W3290">
        <v>0</v>
      </c>
      <c r="X3290">
        <v>0</v>
      </c>
    </row>
    <row r="3291" spans="1:24" x14ac:dyDescent="0.3">
      <c r="A3291" t="s">
        <v>10809</v>
      </c>
      <c r="C3291" t="s">
        <v>10809</v>
      </c>
      <c r="D3291">
        <v>-2020</v>
      </c>
      <c r="E3291" t="str" cm="1">
        <f t="array" ref="E3291">_xlfn.LET(
  _xlpm.raw, TRIM(SUBSTITUTE(SUBSTITUTE(SUBSTITUTE(SUBSTITUTE(SUBSTITUTE(SUBSTITUTE(D3291,"(",""),")",""),"â€“","-"),"–","-"),"I",""),"V","")),
  _xlpm.cleaned, TRIM(SUBSTITUTE(SUBSTITUTE(_xlpm.raw,"-"," - "),","," ")),
  _xlpm.words, _xlfn.FILTERXML("&lt;t&gt;&lt;s&gt;" &amp; SUBSTITUTE(_xlpm.cleaned," ","&lt;/s&gt;&lt;s&gt;") &amp; "&lt;/s&gt;&lt;/t&gt;", "//s"),
  _xlpm.nums, _xlfn.TEXTJOIN("-", TRUE, IF(ISNUMBER(--_xlpm.words), _xlpm.words, "")),
  IFERROR(_xlpm.nums, "")
)</f>
        <v>2020</v>
      </c>
      <c r="F3291" t="s">
        <v>19675</v>
      </c>
      <c r="G3291" t="s">
        <v>1360</v>
      </c>
      <c r="I3291" t="s">
        <v>1360</v>
      </c>
      <c r="K3291">
        <v>7.7</v>
      </c>
      <c r="M3291">
        <v>7.7</v>
      </c>
      <c r="O3291" t="s">
        <v>10810</v>
      </c>
      <c r="P3291" t="s">
        <v>10811</v>
      </c>
      <c r="R3291" t="s">
        <v>1894</v>
      </c>
      <c r="S3291" t="s">
        <v>1894</v>
      </c>
      <c r="T3291" t="str">
        <f>IFERROR(
  IF(TRIM(Table22[[#This Row],[STARS]])="", "Unknown",
    TRIM(MID(Table22[[#This Row],[STARS]], FIND("Stars:", Table22[[#This Row],[STARS]]) + 6, LEN(Table22[[#This Row],[STARS]])))
  ),
"Unknown")</f>
        <v xml:space="preserve">
Eun-bin Park, 
Min-Jae Kim, 
Kim Sung-cheol, 
Ji-Hyun Park
</v>
      </c>
      <c r="V3291">
        <v>500</v>
      </c>
      <c r="W3291">
        <v>65</v>
      </c>
      <c r="X3291">
        <v>0</v>
      </c>
    </row>
    <row r="3292" spans="1:24" x14ac:dyDescent="0.3">
      <c r="A3292" t="s">
        <v>10812</v>
      </c>
      <c r="C3292" t="s">
        <v>10812</v>
      </c>
      <c r="D3292" t="str">
        <v>(2019â€“ )</v>
      </c>
      <c r="E3292" t="str" cm="1">
        <f t="array" ref="E3292">_xlfn.LET(
  _xlpm.raw, TRIM(SUBSTITUTE(SUBSTITUTE(SUBSTITUTE(SUBSTITUTE(SUBSTITUTE(SUBSTITUTE(D3292,"(",""),")",""),"â€“","-"),"–","-"),"I",""),"V","")),
  _xlpm.cleaned, TRIM(SUBSTITUTE(SUBSTITUTE(_xlpm.raw,"-"," - "),","," ")),
  _xlpm.words, _xlfn.FILTERXML("&lt;t&gt;&lt;s&gt;" &amp; SUBSTITUTE(_xlpm.cleaned," ","&lt;/s&gt;&lt;s&gt;") &amp; "&lt;/s&gt;&lt;/t&gt;", "//s"),
  _xlpm.nums, _xlfn.TEXTJOIN("-", TRUE, IF(ISNUMBER(--_xlpm.words), _xlpm.words, "")),
  IFERROR(_xlpm.nums, "")
)</f>
        <v>2019</v>
      </c>
      <c r="F3292" t="s">
        <v>19677</v>
      </c>
      <c r="G3292" t="s">
        <v>15</v>
      </c>
      <c r="I3292" t="s">
        <v>15</v>
      </c>
      <c r="K3292">
        <v>6.6</v>
      </c>
      <c r="M3292">
        <v>6.6</v>
      </c>
      <c r="O3292" t="s">
        <v>10813</v>
      </c>
      <c r="P3292" t="s">
        <v>10814</v>
      </c>
      <c r="R3292" t="s">
        <v>1894</v>
      </c>
      <c r="S3292" t="s">
        <v>1894</v>
      </c>
      <c r="T3292" t="str">
        <f>IFERROR(
  IF(TRIM(Table22[[#This Row],[STARS]])="", "Unknown",
    TRIM(MID(Table22[[#This Row],[STARS]], FIND("Stars:", Table22[[#This Row],[STARS]]) + 6, LEN(Table22[[#This Row],[STARS]])))
  ),
"Unknown")</f>
        <v xml:space="preserve">
Todd Perlmutter, 
Courtney Shaw, 
Ashleigh Chrisena Ricci, 
Haley Carter Chapel
</v>
      </c>
      <c r="V3292">
        <v>76</v>
      </c>
      <c r="W3292">
        <v>11</v>
      </c>
      <c r="X3292">
        <v>0</v>
      </c>
    </row>
    <row r="3293" spans="1:24" x14ac:dyDescent="0.3">
      <c r="A3293" t="s">
        <v>10815</v>
      </c>
      <c r="C3293" t="s">
        <v>10815</v>
      </c>
      <c r="D3293">
        <v>-2018</v>
      </c>
      <c r="E3293" t="str" cm="1">
        <f t="array" ref="E3293">_xlfn.LET(
  _xlpm.raw, TRIM(SUBSTITUTE(SUBSTITUTE(SUBSTITUTE(SUBSTITUTE(SUBSTITUTE(SUBSTITUTE(D3293,"(",""),")",""),"â€“","-"),"–","-"),"I",""),"V","")),
  _xlpm.cleaned, TRIM(SUBSTITUTE(SUBSTITUTE(_xlpm.raw,"-"," - "),","," ")),
  _xlpm.words, _xlfn.FILTERXML("&lt;t&gt;&lt;s&gt;" &amp; SUBSTITUTE(_xlpm.cleaned," ","&lt;/s&gt;&lt;s&gt;") &amp; "&lt;/s&gt;&lt;/t&gt;", "//s"),
  _xlpm.nums, _xlfn.TEXTJOIN("-", TRUE, IF(ISNUMBER(--_xlpm.words), _xlpm.words, "")),
  IFERROR(_xlpm.nums, "")
)</f>
        <v>2018</v>
      </c>
      <c r="F3293" t="s">
        <v>19693</v>
      </c>
      <c r="G3293" t="s">
        <v>7653</v>
      </c>
      <c r="I3293" t="s">
        <v>7653</v>
      </c>
      <c r="K3293">
        <v>7.2</v>
      </c>
      <c r="M3293">
        <v>7.2</v>
      </c>
      <c r="O3293" t="s">
        <v>6365</v>
      </c>
      <c r="P3293" t="s">
        <v>10816</v>
      </c>
      <c r="R3293" t="s">
        <v>21162</v>
      </c>
      <c r="S3293" t="s">
        <v>21162</v>
      </c>
      <c r="T3293" t="str">
        <f>IFERROR(
  IF(TRIM(Table22[[#This Row],[STARS]])="", "Unknown",
    TRIM(MID(Table22[[#This Row],[STARS]], FIND("Stars:", Table22[[#This Row],[STARS]]) + 6, LEN(Table22[[#This Row],[STARS]])))
  ),
"Unknown")</f>
        <v xml:space="preserve">
Alisha Boe, 
Tommy Dorfman, 
Katherine Langford, 
Derek Luke
</v>
      </c>
      <c r="V3293">
        <v>197</v>
      </c>
      <c r="W3293">
        <v>1</v>
      </c>
      <c r="X3293">
        <v>0</v>
      </c>
    </row>
    <row r="3294" spans="1:24" x14ac:dyDescent="0.3">
      <c r="A3294" t="s">
        <v>10817</v>
      </c>
      <c r="C3294" t="s">
        <v>10817</v>
      </c>
      <c r="D3294">
        <v>-2019</v>
      </c>
      <c r="E3294" t="str" cm="1">
        <f t="array" ref="E3294">_xlfn.LET(
  _xlpm.raw, TRIM(SUBSTITUTE(SUBSTITUTE(SUBSTITUTE(SUBSTITUTE(SUBSTITUTE(SUBSTITUTE(D3294,"(",""),")",""),"â€“","-"),"–","-"),"I",""),"V","")),
  _xlpm.cleaned, TRIM(SUBSTITUTE(SUBSTITUTE(_xlpm.raw,"-"," - "),","," ")),
  _xlpm.words, _xlfn.FILTERXML("&lt;t&gt;&lt;s&gt;" &amp; SUBSTITUTE(_xlpm.cleaned," ","&lt;/s&gt;&lt;s&gt;") &amp; "&lt;/s&gt;&lt;/t&gt;", "//s"),
  _xlpm.nums, _xlfn.TEXTJOIN("-", TRUE, IF(ISNUMBER(--_xlpm.words), _xlpm.words, "")),
  IFERROR(_xlpm.nums, "")
)</f>
        <v>2019</v>
      </c>
      <c r="F3294" t="s">
        <v>19677</v>
      </c>
      <c r="G3294" t="s">
        <v>5637</v>
      </c>
      <c r="I3294" t="s">
        <v>5637</v>
      </c>
      <c r="K3294">
        <v>3.1</v>
      </c>
      <c r="M3294">
        <v>3.1</v>
      </c>
      <c r="O3294" t="s">
        <v>10818</v>
      </c>
      <c r="P3294" t="s">
        <v>10819</v>
      </c>
      <c r="R3294" t="s">
        <v>21161</v>
      </c>
      <c r="S3294" t="s">
        <v>21161</v>
      </c>
      <c r="T3294" t="str">
        <f>IFERROR(
  IF(TRIM(Table22[[#This Row],[STARS]])="", "Unknown",
    TRIM(MID(Table22[[#This Row],[STARS]], FIND("Stars:", Table22[[#This Row],[STARS]]) + 6, LEN(Table22[[#This Row],[STARS]])))
  ),
"Unknown")</f>
        <v xml:space="preserve">
Robert Rusler, 
Columbus Short, 
Scott Elrod, 
Stephen Farrelly
</v>
      </c>
      <c r="V3294">
        <v>416</v>
      </c>
      <c r="W3294">
        <v>89</v>
      </c>
      <c r="X3294">
        <v>0</v>
      </c>
    </row>
    <row r="3295" spans="1:24" x14ac:dyDescent="0.3">
      <c r="A3295" t="s">
        <v>10820</v>
      </c>
      <c r="C3295" t="s">
        <v>10820</v>
      </c>
      <c r="D3295">
        <v>-2015</v>
      </c>
      <c r="E3295" t="str" cm="1">
        <f t="array" ref="E3295">_xlfn.LET(
  _xlpm.raw, TRIM(SUBSTITUTE(SUBSTITUTE(SUBSTITUTE(SUBSTITUTE(SUBSTITUTE(SUBSTITUTE(D3295,"(",""),")",""),"â€“","-"),"–","-"),"I",""),"V","")),
  _xlpm.cleaned, TRIM(SUBSTITUTE(SUBSTITUTE(_xlpm.raw,"-"," - "),","," ")),
  _xlpm.words, _xlfn.FILTERXML("&lt;t&gt;&lt;s&gt;" &amp; SUBSTITUTE(_xlpm.cleaned," ","&lt;/s&gt;&lt;s&gt;") &amp; "&lt;/s&gt;&lt;/t&gt;", "//s"),
  _xlpm.nums, _xlfn.TEXTJOIN("-", TRUE, IF(ISNUMBER(--_xlpm.words), _xlpm.words, "")),
  IFERROR(_xlpm.nums, "")
)</f>
        <v>2015</v>
      </c>
      <c r="F3295" t="s">
        <v>19688</v>
      </c>
      <c r="G3295" t="s">
        <v>630</v>
      </c>
      <c r="I3295" t="s">
        <v>630</v>
      </c>
      <c r="K3295">
        <v>7.1</v>
      </c>
      <c r="M3295">
        <v>7.1</v>
      </c>
      <c r="O3295" t="s">
        <v>10821</v>
      </c>
      <c r="P3295" t="s">
        <v>10822</v>
      </c>
      <c r="R3295" t="s">
        <v>1894</v>
      </c>
      <c r="S3295" t="s">
        <v>1894</v>
      </c>
      <c r="T3295" t="str">
        <f>IFERROR(
  IF(TRIM(Table22[[#This Row],[STARS]])="", "Unknown",
    TRIM(MID(Table22[[#This Row],[STARS]], FIND("Stars:", Table22[[#This Row],[STARS]]) + 6, LEN(Table22[[#This Row],[STARS]])))
  ),
"Unknown")</f>
        <v xml:space="preserve">
Tori Anderson, 
Karis Cameron, 
Jenny Cooper, 
Justin Kelly
</v>
      </c>
      <c r="V3295">
        <v>653</v>
      </c>
      <c r="W3295">
        <v>22</v>
      </c>
      <c r="X3295">
        <v>0</v>
      </c>
    </row>
    <row r="3296" spans="1:24" x14ac:dyDescent="0.3">
      <c r="A3296" t="s">
        <v>10823</v>
      </c>
      <c r="C3296" t="s">
        <v>10823</v>
      </c>
      <c r="D3296">
        <v>-2008</v>
      </c>
      <c r="E3296" t="str" cm="1">
        <f t="array" ref="E3296">_xlfn.LET(
  _xlpm.raw, TRIM(SUBSTITUTE(SUBSTITUTE(SUBSTITUTE(SUBSTITUTE(SUBSTITUTE(SUBSTITUTE(D3296,"(",""),")",""),"â€“","-"),"–","-"),"I",""),"V","")),
  _xlpm.cleaned, TRIM(SUBSTITUTE(SUBSTITUTE(_xlpm.raw,"-"," - "),","," ")),
  _xlpm.words, _xlfn.FILTERXML("&lt;t&gt;&lt;s&gt;" &amp; SUBSTITUTE(_xlpm.cleaned," ","&lt;/s&gt;&lt;s&gt;") &amp; "&lt;/s&gt;&lt;/t&gt;", "//s"),
  _xlpm.nums, _xlfn.TEXTJOIN("-", TRUE, IF(ISNUMBER(--_xlpm.words), _xlpm.words, "")),
  IFERROR(_xlpm.nums, "")
)</f>
        <v>2008</v>
      </c>
      <c r="F3296" t="s">
        <v>19767</v>
      </c>
      <c r="G3296" t="s">
        <v>5018</v>
      </c>
      <c r="I3296" t="s">
        <v>5018</v>
      </c>
      <c r="K3296">
        <v>5.4</v>
      </c>
      <c r="M3296">
        <v>5.4</v>
      </c>
      <c r="O3296" t="s">
        <v>10824</v>
      </c>
      <c r="P3296" t="s">
        <v>10825</v>
      </c>
      <c r="R3296" t="s">
        <v>21160</v>
      </c>
      <c r="S3296" t="s">
        <v>21160</v>
      </c>
      <c r="T3296" t="str">
        <f>IFERROR(
  IF(TRIM(Table22[[#This Row],[STARS]])="", "Unknown",
    TRIM(MID(Table22[[#This Row],[STARS]], FIND("Stars:", Table22[[#This Row],[STARS]]) + 6, LEN(Table22[[#This Row],[STARS]])))
  ),
"Unknown")</f>
        <v xml:space="preserve">
Tae-gyu Bong, 
Yi-yeong Shim, 
Dal-su Oh, 
Yuh-Jung Youn
</v>
      </c>
      <c r="V3296">
        <v>662</v>
      </c>
      <c r="W3296">
        <v>120</v>
      </c>
      <c r="X3296">
        <v>0</v>
      </c>
    </row>
    <row r="3297" spans="1:24" x14ac:dyDescent="0.3">
      <c r="A3297" t="s">
        <v>10826</v>
      </c>
      <c r="C3297" t="s">
        <v>10826</v>
      </c>
      <c r="D3297">
        <v>-2019</v>
      </c>
      <c r="E3297" t="str" cm="1">
        <f t="array" ref="E3297">_xlfn.LET(
  _xlpm.raw, TRIM(SUBSTITUTE(SUBSTITUTE(SUBSTITUTE(SUBSTITUTE(SUBSTITUTE(SUBSTITUTE(D3297,"(",""),")",""),"â€“","-"),"–","-"),"I",""),"V","")),
  _xlpm.cleaned, TRIM(SUBSTITUTE(SUBSTITUTE(_xlpm.raw,"-"," - "),","," ")),
  _xlpm.words, _xlfn.FILTERXML("&lt;t&gt;&lt;s&gt;" &amp; SUBSTITUTE(_xlpm.cleaned," ","&lt;/s&gt;&lt;s&gt;") &amp; "&lt;/s&gt;&lt;/t&gt;", "//s"),
  _xlpm.nums, _xlfn.TEXTJOIN("-", TRUE, IF(ISNUMBER(--_xlpm.words), _xlpm.words, "")),
  IFERROR(_xlpm.nums, "")
)</f>
        <v>2019</v>
      </c>
      <c r="F3297" t="s">
        <v>19677</v>
      </c>
      <c r="G3297" t="s">
        <v>6240</v>
      </c>
      <c r="I3297" t="s">
        <v>6240</v>
      </c>
      <c r="K3297">
        <v>7.2</v>
      </c>
      <c r="M3297">
        <v>7.2</v>
      </c>
      <c r="O3297" t="s">
        <v>10827</v>
      </c>
      <c r="P3297" t="s">
        <v>10828</v>
      </c>
      <c r="R3297" t="s">
        <v>21159</v>
      </c>
      <c r="S3297" t="s">
        <v>21159</v>
      </c>
      <c r="T3297" t="str">
        <f>IFERROR(
  IF(TRIM(Table22[[#This Row],[STARS]])="", "Unknown",
    TRIM(MID(Table22[[#This Row],[STARS]], FIND("Stars:", Table22[[#This Row],[STARS]]) + 6, LEN(Table22[[#This Row],[STARS]])))
  ),
"Unknown")</f>
        <v xml:space="preserve">
Dilma Rousseff, 
Luiz InÃ¡cio Lula da Silva, 
Marisa LetÃ­cia Lula da Silva, 
Sergio Moro
</v>
      </c>
      <c r="V3297">
        <v>13811</v>
      </c>
      <c r="W3297">
        <v>121</v>
      </c>
      <c r="X3297">
        <v>0</v>
      </c>
    </row>
    <row r="3298" spans="1:24" x14ac:dyDescent="0.3">
      <c r="A3298" t="s">
        <v>10829</v>
      </c>
      <c r="C3298" t="s">
        <v>10829</v>
      </c>
      <c r="D3298">
        <v>-2019</v>
      </c>
      <c r="E3298" t="str" cm="1">
        <f t="array" ref="E3298">_xlfn.LET(
  _xlpm.raw, TRIM(SUBSTITUTE(SUBSTITUTE(SUBSTITUTE(SUBSTITUTE(SUBSTITUTE(SUBSTITUTE(D3298,"(",""),")",""),"â€“","-"),"–","-"),"I",""),"V","")),
  _xlpm.cleaned, TRIM(SUBSTITUTE(SUBSTITUTE(_xlpm.raw,"-"," - "),","," ")),
  _xlpm.words, _xlfn.FILTERXML("&lt;t&gt;&lt;s&gt;" &amp; SUBSTITUTE(_xlpm.cleaned," ","&lt;/s&gt;&lt;s&gt;") &amp; "&lt;/s&gt;&lt;/t&gt;", "//s"),
  _xlpm.nums, _xlfn.TEXTJOIN("-", TRUE, IF(ISNUMBER(--_xlpm.words), _xlpm.words, "")),
  IFERROR(_xlpm.nums, "")
)</f>
        <v>2019</v>
      </c>
      <c r="F3298" t="s">
        <v>19677</v>
      </c>
      <c r="G3298" t="s">
        <v>38</v>
      </c>
      <c r="I3298" t="s">
        <v>38</v>
      </c>
      <c r="K3298">
        <v>5.4</v>
      </c>
      <c r="M3298">
        <v>5.4</v>
      </c>
      <c r="O3298" t="s">
        <v>10830</v>
      </c>
      <c r="P3298" t="s">
        <v>10831</v>
      </c>
      <c r="R3298" t="s">
        <v>1894</v>
      </c>
      <c r="S3298" t="s">
        <v>1894</v>
      </c>
      <c r="T3298" t="str">
        <f>IFERROR(
  IF(TRIM(Table22[[#This Row],[STARS]])="", "Unknown",
    TRIM(MID(Table22[[#This Row],[STARS]], FIND("Stars:", Table22[[#This Row],[STARS]]) + 6, LEN(Table22[[#This Row],[STARS]])))
  ),
"Unknown")</f>
        <v xml:space="preserve">
Nour Al Ghandour, 
Muhanad Al-Hamdi, 
Mubarak Al-Shatti, 
Abdullah Al-Turkumani
</v>
      </c>
      <c r="V3298">
        <v>79</v>
      </c>
      <c r="W3298">
        <v>40</v>
      </c>
      <c r="X3298">
        <v>0</v>
      </c>
    </row>
    <row r="3299" spans="1:24" x14ac:dyDescent="0.3">
      <c r="A3299" t="s">
        <v>10832</v>
      </c>
      <c r="C3299" t="s">
        <v>10832</v>
      </c>
      <c r="D3299">
        <v>-2019</v>
      </c>
      <c r="E3299" t="str" cm="1">
        <f t="array" ref="E3299">_xlfn.LET(
  _xlpm.raw, TRIM(SUBSTITUTE(SUBSTITUTE(SUBSTITUTE(SUBSTITUTE(SUBSTITUTE(SUBSTITUTE(D3299,"(",""),")",""),"â€“","-"),"–","-"),"I",""),"V","")),
  _xlpm.cleaned, TRIM(SUBSTITUTE(SUBSTITUTE(_xlpm.raw,"-"," - "),","," ")),
  _xlpm.words, _xlfn.FILTERXML("&lt;t&gt;&lt;s&gt;" &amp; SUBSTITUTE(_xlpm.cleaned," ","&lt;/s&gt;&lt;s&gt;") &amp; "&lt;/s&gt;&lt;/t&gt;", "//s"),
  _xlpm.nums, _xlfn.TEXTJOIN("-", TRUE, IF(ISNUMBER(--_xlpm.words), _xlpm.words, "")),
  IFERROR(_xlpm.nums, "")
)</f>
        <v>2019</v>
      </c>
      <c r="F3299" t="s">
        <v>19677</v>
      </c>
      <c r="G3299" t="s">
        <v>10833</v>
      </c>
      <c r="I3299" t="s">
        <v>10833</v>
      </c>
      <c r="K3299">
        <v>6.7</v>
      </c>
      <c r="M3299">
        <v>6.7</v>
      </c>
      <c r="O3299" t="s">
        <v>10834</v>
      </c>
      <c r="P3299" t="s">
        <v>10835</v>
      </c>
      <c r="R3299" t="s">
        <v>1894</v>
      </c>
      <c r="S3299" t="s">
        <v>1894</v>
      </c>
      <c r="T3299" t="str">
        <f>IFERROR(
  IF(TRIM(Table22[[#This Row],[STARS]])="", "Unknown",
    TRIM(MID(Table22[[#This Row],[STARS]], FIND("Stars:", Table22[[#This Row],[STARS]]) + 6, LEN(Table22[[#This Row],[STARS]])))
  ),
"Unknown")</f>
        <v>Unknown</v>
      </c>
      <c r="V3299">
        <v>2333</v>
      </c>
      <c r="W3299">
        <v>20</v>
      </c>
      <c r="X3299">
        <v>0</v>
      </c>
    </row>
    <row r="3300" spans="1:24" x14ac:dyDescent="0.3">
      <c r="A3300" t="s">
        <v>10836</v>
      </c>
      <c r="C3300" t="s">
        <v>10836</v>
      </c>
      <c r="D3300">
        <v>-2019</v>
      </c>
      <c r="E3300" t="str" cm="1">
        <f t="array" ref="E3300">_xlfn.LET(
  _xlpm.raw, TRIM(SUBSTITUTE(SUBSTITUTE(SUBSTITUTE(SUBSTITUTE(SUBSTITUTE(SUBSTITUTE(D3300,"(",""),")",""),"â€“","-"),"–","-"),"I",""),"V","")),
  _xlpm.cleaned, TRIM(SUBSTITUTE(SUBSTITUTE(_xlpm.raw,"-"," - "),","," ")),
  _xlpm.words, _xlfn.FILTERXML("&lt;t&gt;&lt;s&gt;" &amp; SUBSTITUTE(_xlpm.cleaned," ","&lt;/s&gt;&lt;s&gt;") &amp; "&lt;/s&gt;&lt;/t&gt;", "//s"),
  _xlpm.nums, _xlfn.TEXTJOIN("-", TRUE, IF(ISNUMBER(--_xlpm.words), _xlpm.words, "")),
  IFERROR(_xlpm.nums, "")
)</f>
        <v>2019</v>
      </c>
      <c r="F3300" t="s">
        <v>19677</v>
      </c>
      <c r="G3300" t="s">
        <v>47</v>
      </c>
      <c r="I3300" t="s">
        <v>47</v>
      </c>
      <c r="K3300">
        <v>6.9</v>
      </c>
      <c r="M3300">
        <v>6.9</v>
      </c>
      <c r="O3300" t="s">
        <v>10837</v>
      </c>
      <c r="P3300" t="s">
        <v>10838</v>
      </c>
      <c r="R3300" t="s">
        <v>20571</v>
      </c>
      <c r="S3300" t="s">
        <v>20571</v>
      </c>
      <c r="T3300" t="str">
        <f>IFERROR(
  IF(TRIM(Table22[[#This Row],[STARS]])="", "Unknown",
    TRIM(MID(Table22[[#This Row],[STARS]], FIND("Stars:", Table22[[#This Row],[STARS]]) + 6, LEN(Table22[[#This Row],[STARS]])))
  ),
"Unknown")</f>
        <v xml:space="preserve">
Elise Schaap, 
Maarten Heijmans, 
Teun Luijkx, 
Anneke Blok
</v>
      </c>
      <c r="V3300">
        <v>1001</v>
      </c>
      <c r="W3300">
        <v>103</v>
      </c>
      <c r="X3300">
        <v>0</v>
      </c>
    </row>
    <row r="3301" spans="1:24" x14ac:dyDescent="0.3">
      <c r="A3301" t="s">
        <v>10839</v>
      </c>
      <c r="C3301" t="s">
        <v>10839</v>
      </c>
      <c r="D3301">
        <v>-2022</v>
      </c>
      <c r="E3301" t="str" cm="1">
        <f t="array" ref="E3301">_xlfn.LET(
  _xlpm.raw, TRIM(SUBSTITUTE(SUBSTITUTE(SUBSTITUTE(SUBSTITUTE(SUBSTITUTE(SUBSTITUTE(D3301,"(",""),")",""),"â€“","-"),"–","-"),"I",""),"V","")),
  _xlpm.cleaned, TRIM(SUBSTITUTE(SUBSTITUTE(_xlpm.raw,"-"," - "),","," ")),
  _xlpm.words, _xlfn.FILTERXML("&lt;t&gt;&lt;s&gt;" &amp; SUBSTITUTE(_xlpm.cleaned," ","&lt;/s&gt;&lt;s&gt;") &amp; "&lt;/s&gt;&lt;/t&gt;", "//s"),
  _xlpm.nums, _xlfn.TEXTJOIN("-", TRUE, IF(ISNUMBER(--_xlpm.words), _xlpm.words, "")),
  IFERROR(_xlpm.nums, "")
)</f>
        <v>2022</v>
      </c>
      <c r="F3301" t="s">
        <v>19760</v>
      </c>
      <c r="G3301" t="s">
        <v>104</v>
      </c>
      <c r="I3301" t="s">
        <v>104</v>
      </c>
      <c r="K3301">
        <v>0</v>
      </c>
      <c r="M3301">
        <v>0</v>
      </c>
      <c r="O3301" t="s">
        <v>10840</v>
      </c>
      <c r="P3301" t="s">
        <v>10841</v>
      </c>
      <c r="R3301" t="s">
        <v>21158</v>
      </c>
      <c r="S3301" t="s">
        <v>21158</v>
      </c>
      <c r="T3301" t="str">
        <f>IFERROR(
  IF(TRIM(Table22[[#This Row],[STARS]])="", "Unknown",
    TRIM(MID(Table22[[#This Row],[STARS]], FIND("Stars:", Table22[[#This Row],[STARS]]) + 6, LEN(Table22[[#This Row],[STARS]])))
  ),
"Unknown")</f>
        <v>Unknown</v>
      </c>
      <c r="V3301">
        <v>0</v>
      </c>
      <c r="W3301">
        <v>0</v>
      </c>
      <c r="X3301">
        <v>0</v>
      </c>
    </row>
    <row r="3302" spans="1:24" x14ac:dyDescent="0.3">
      <c r="A3302">
        <v>9.8611111111111108E-2</v>
      </c>
      <c r="C3302" t="str">
        <f>IFERROR(
  IF(AND(ISNUMBER(A3302), A3302=INT(A3302), LEN(A3302)=4, A3302&gt;=1800, A3302&lt;=2100), A3302, "UNKNOWN"),
"UNKNOWN")</f>
        <v>UNKNOWN</v>
      </c>
      <c r="D3302">
        <v>-2008</v>
      </c>
      <c r="E3302" t="str" cm="1">
        <f t="array" ref="E3302">_xlfn.LET(
  _xlpm.raw, TRIM(SUBSTITUTE(SUBSTITUTE(SUBSTITUTE(SUBSTITUTE(SUBSTITUTE(SUBSTITUTE(D3302,"(",""),")",""),"â€“","-"),"–","-"),"I",""),"V","")),
  _xlpm.cleaned, TRIM(SUBSTITUTE(SUBSTITUTE(_xlpm.raw,"-"," - "),","," ")),
  _xlpm.words, _xlfn.FILTERXML("&lt;t&gt;&lt;s&gt;" &amp; SUBSTITUTE(_xlpm.cleaned," ","&lt;/s&gt;&lt;s&gt;") &amp; "&lt;/s&gt;&lt;/t&gt;", "//s"),
  _xlpm.nums, _xlfn.TEXTJOIN("-", TRUE, IF(ISNUMBER(--_xlpm.words), _xlpm.words, "")),
  IFERROR(_xlpm.nums, "")
)</f>
        <v>2008</v>
      </c>
      <c r="F3302" t="s">
        <v>19767</v>
      </c>
      <c r="G3302" t="s">
        <v>81</v>
      </c>
      <c r="I3302" t="s">
        <v>81</v>
      </c>
      <c r="K3302">
        <v>5.2</v>
      </c>
      <c r="M3302">
        <v>5.2</v>
      </c>
      <c r="O3302" t="s">
        <v>10842</v>
      </c>
      <c r="P3302" t="s">
        <v>10843</v>
      </c>
      <c r="R3302" t="s">
        <v>21157</v>
      </c>
      <c r="S3302" t="s">
        <v>21157</v>
      </c>
      <c r="T3302" t="str">
        <f>IFERROR(
  IF(TRIM(Table22[[#This Row],[STARS]])="", "Unknown",
    TRIM(MID(Table22[[#This Row],[STARS]], FIND("Stars:", Table22[[#This Row],[STARS]]) + 6, LEN(Table22[[#This Row],[STARS]])))
  ),
"Unknown")</f>
        <v xml:space="preserve">
Mick Rossi, 
Robert Miano, 
Aaron Gallagher, 
Jorge A. Jimenez
</v>
      </c>
      <c r="V3302">
        <v>1361</v>
      </c>
      <c r="W3302">
        <v>104</v>
      </c>
      <c r="X3302">
        <v>0</v>
      </c>
    </row>
    <row r="3303" spans="1:24" x14ac:dyDescent="0.3">
      <c r="A3303" t="s">
        <v>10844</v>
      </c>
      <c r="C3303" t="s">
        <v>10844</v>
      </c>
      <c r="D3303" t="str">
        <v>(2020â€“ )</v>
      </c>
      <c r="E3303" t="str" cm="1">
        <f t="array" ref="E3303">_xlfn.LET(
  _xlpm.raw, TRIM(SUBSTITUTE(SUBSTITUTE(SUBSTITUTE(SUBSTITUTE(SUBSTITUTE(SUBSTITUTE(D3303,"(",""),")",""),"â€“","-"),"–","-"),"I",""),"V","")),
  _xlpm.cleaned, TRIM(SUBSTITUTE(SUBSTITUTE(_xlpm.raw,"-"," - "),","," ")),
  _xlpm.words, _xlfn.FILTERXML("&lt;t&gt;&lt;s&gt;" &amp; SUBSTITUTE(_xlpm.cleaned," ","&lt;/s&gt;&lt;s&gt;") &amp; "&lt;/s&gt;&lt;/t&gt;", "//s"),
  _xlpm.nums, _xlfn.TEXTJOIN("-", TRUE, IF(ISNUMBER(--_xlpm.words), _xlpm.words, "")),
  IFERROR(_xlpm.nums, "")
)</f>
        <v>2020</v>
      </c>
      <c r="F3303" t="s">
        <v>19675</v>
      </c>
      <c r="G3303" t="s">
        <v>15</v>
      </c>
      <c r="I3303" t="s">
        <v>15</v>
      </c>
      <c r="K3303">
        <v>7.1</v>
      </c>
      <c r="M3303">
        <v>7.1</v>
      </c>
      <c r="O3303" t="s">
        <v>10845</v>
      </c>
      <c r="P3303" t="s">
        <v>10846</v>
      </c>
      <c r="R3303" t="s">
        <v>1894</v>
      </c>
      <c r="S3303" t="s">
        <v>1894</v>
      </c>
      <c r="T3303" t="str">
        <f>IFERROR(
  IF(TRIM(Table22[[#This Row],[STARS]])="", "Unknown",
    TRIM(MID(Table22[[#This Row],[STARS]], FIND("Stars:", Table22[[#This Row],[STARS]]) + 6, LEN(Table22[[#This Row],[STARS]])))
  ),
"Unknown")</f>
        <v xml:space="preserve">
Amber Frank, 
Bailey Gambertoglio, 
Sydney Park, 
Darcy Rose Byrnes
</v>
      </c>
      <c r="V3303">
        <v>66</v>
      </c>
      <c r="W3303">
        <v>0</v>
      </c>
      <c r="X3303">
        <v>0</v>
      </c>
    </row>
    <row r="3304" spans="1:24" x14ac:dyDescent="0.3">
      <c r="A3304" t="s">
        <v>10847</v>
      </c>
      <c r="C3304" t="s">
        <v>10847</v>
      </c>
      <c r="D3304">
        <v>-2011</v>
      </c>
      <c r="E3304" t="str" cm="1">
        <f t="array" ref="E3304">_xlfn.LET(
  _xlpm.raw, TRIM(SUBSTITUTE(SUBSTITUTE(SUBSTITUTE(SUBSTITUTE(SUBSTITUTE(SUBSTITUTE(D3304,"(",""),")",""),"â€“","-"),"–","-"),"I",""),"V","")),
  _xlpm.cleaned, TRIM(SUBSTITUTE(SUBSTITUTE(_xlpm.raw,"-"," - "),","," ")),
  _xlpm.words, _xlfn.FILTERXML("&lt;t&gt;&lt;s&gt;" &amp; SUBSTITUTE(_xlpm.cleaned," ","&lt;/s&gt;&lt;s&gt;") &amp; "&lt;/s&gt;&lt;/t&gt;", "//s"),
  _xlpm.nums, _xlfn.TEXTJOIN("-", TRUE, IF(ISNUMBER(--_xlpm.words), _xlpm.words, "")),
  IFERROR(_xlpm.nums, "")
)</f>
        <v>2011</v>
      </c>
      <c r="F3304" t="s">
        <v>19679</v>
      </c>
      <c r="G3304" t="s">
        <v>2395</v>
      </c>
      <c r="I3304" t="s">
        <v>2395</v>
      </c>
      <c r="K3304">
        <v>7.7</v>
      </c>
      <c r="M3304">
        <v>7.7</v>
      </c>
      <c r="O3304" t="s">
        <v>10848</v>
      </c>
      <c r="P3304" t="s">
        <v>10849</v>
      </c>
      <c r="R3304" t="s">
        <v>1894</v>
      </c>
      <c r="S3304" t="s">
        <v>1894</v>
      </c>
      <c r="T3304" t="str">
        <f>IFERROR(
  IF(TRIM(Table22[[#This Row],[STARS]])="", "Unknown",
    TRIM(MID(Table22[[#This Row],[STARS]], FIND("Stars:", Table22[[#This Row],[STARS]]) + 6, LEN(Table22[[#This Row],[STARS]])))
  ),
"Unknown")</f>
        <v xml:space="preserve">
Bill Courtney, 
O.C. Brown, 
Montrail 'Money' Brown, 
Chavis Daniels
</v>
      </c>
      <c r="V3304">
        <v>6897</v>
      </c>
      <c r="W3304">
        <v>113</v>
      </c>
      <c r="X3304" t="s">
        <v>10850</v>
      </c>
    </row>
    <row r="3305" spans="1:24" x14ac:dyDescent="0.3">
      <c r="A3305" t="s">
        <v>10851</v>
      </c>
      <c r="C3305" t="s">
        <v>10851</v>
      </c>
      <c r="D3305">
        <v>-2012</v>
      </c>
      <c r="E3305" t="str" cm="1">
        <f t="array" ref="E3305">_xlfn.LET(
  _xlpm.raw, TRIM(SUBSTITUTE(SUBSTITUTE(SUBSTITUTE(SUBSTITUTE(SUBSTITUTE(SUBSTITUTE(D3305,"(",""),")",""),"â€“","-"),"–","-"),"I",""),"V","")),
  _xlpm.cleaned, TRIM(SUBSTITUTE(SUBSTITUTE(_xlpm.raw,"-"," - "),","," ")),
  _xlpm.words, _xlfn.FILTERXML("&lt;t&gt;&lt;s&gt;" &amp; SUBSTITUTE(_xlpm.cleaned," ","&lt;/s&gt;&lt;s&gt;") &amp; "&lt;/s&gt;&lt;/t&gt;", "//s"),
  _xlpm.nums, _xlfn.TEXTJOIN("-", TRUE, IF(ISNUMBER(--_xlpm.words), _xlpm.words, "")),
  IFERROR(_xlpm.nums, "")
)</f>
        <v>2012</v>
      </c>
      <c r="F3305" t="s">
        <v>19705</v>
      </c>
      <c r="G3305" t="s">
        <v>7945</v>
      </c>
      <c r="I3305" t="s">
        <v>7945</v>
      </c>
      <c r="K3305">
        <v>7.8</v>
      </c>
      <c r="M3305">
        <v>7.8</v>
      </c>
      <c r="O3305" t="s">
        <v>10852</v>
      </c>
      <c r="P3305" t="s">
        <v>10853</v>
      </c>
      <c r="R3305" t="s">
        <v>1894</v>
      </c>
      <c r="S3305" t="s">
        <v>1894</v>
      </c>
      <c r="T3305" t="str">
        <f>IFERROR(
  IF(TRIM(Table22[[#This Row],[STARS]])="", "Unknown",
    TRIM(MID(Table22[[#This Row],[STARS]], FIND("Stars:", Table22[[#This Row],[STARS]]) + 6, LEN(Table22[[#This Row],[STARS]])))
  ),
"Unknown")</f>
        <v xml:space="preserve">
Lee Seung-gi, 
Ha Ji-Won, 
Jo Jung-Suk, 
Jason-Patrick Taylor
</v>
      </c>
      <c r="V3305">
        <v>1197</v>
      </c>
      <c r="W3305">
        <v>65</v>
      </c>
      <c r="X3305">
        <v>0</v>
      </c>
    </row>
    <row r="3306" spans="1:24" x14ac:dyDescent="0.3">
      <c r="A3306" t="s">
        <v>10854</v>
      </c>
      <c r="C3306" t="s">
        <v>10854</v>
      </c>
      <c r="D3306">
        <v>-2018</v>
      </c>
      <c r="E3306" t="str" cm="1">
        <f t="array" ref="E3306">_xlfn.LET(
  _xlpm.raw, TRIM(SUBSTITUTE(SUBSTITUTE(SUBSTITUTE(SUBSTITUTE(SUBSTITUTE(SUBSTITUTE(D3306,"(",""),")",""),"â€“","-"),"–","-"),"I",""),"V","")),
  _xlpm.cleaned, TRIM(SUBSTITUTE(SUBSTITUTE(_xlpm.raw,"-"," - "),","," ")),
  _xlpm.words, _xlfn.FILTERXML("&lt;t&gt;&lt;s&gt;" &amp; SUBSTITUTE(_xlpm.cleaned," ","&lt;/s&gt;&lt;s&gt;") &amp; "&lt;/s&gt;&lt;/t&gt;", "//s"),
  _xlpm.nums, _xlfn.TEXTJOIN("-", TRUE, IF(ISNUMBER(--_xlpm.words), _xlpm.words, "")),
  IFERROR(_xlpm.nums, "")
)</f>
        <v>2018</v>
      </c>
      <c r="F3306" t="s">
        <v>19693</v>
      </c>
      <c r="G3306" t="s">
        <v>801</v>
      </c>
      <c r="I3306" t="s">
        <v>801</v>
      </c>
      <c r="K3306">
        <v>8</v>
      </c>
      <c r="M3306">
        <v>8</v>
      </c>
      <c r="O3306" t="s">
        <v>10855</v>
      </c>
      <c r="P3306" t="s">
        <v>10856</v>
      </c>
      <c r="R3306" t="s">
        <v>21156</v>
      </c>
      <c r="S3306" t="s">
        <v>21156</v>
      </c>
      <c r="T3306" t="str">
        <f>IFERROR(
  IF(TRIM(Table22[[#This Row],[STARS]])="", "Unknown",
    TRIM(MID(Table22[[#This Row],[STARS]], FIND("Stars:", Table22[[#This Row],[STARS]]) + 6, LEN(Table22[[#This Row],[STARS]])))
  ),
"Unknown")</f>
        <v xml:space="preserve">
Stanislav Szukalski, 
Glenn Bray, 
Robert Williams, 
Suzanne Williams
</v>
      </c>
      <c r="V3306">
        <v>3650</v>
      </c>
      <c r="W3306">
        <v>115</v>
      </c>
      <c r="X3306">
        <v>0</v>
      </c>
    </row>
    <row r="3307" spans="1:24" x14ac:dyDescent="0.3">
      <c r="A3307" t="s">
        <v>10857</v>
      </c>
      <c r="C3307" t="s">
        <v>10857</v>
      </c>
      <c r="D3307">
        <v>-2020</v>
      </c>
      <c r="E3307" t="str" cm="1">
        <f t="array" ref="E3307">_xlfn.LET(
  _xlpm.raw, TRIM(SUBSTITUTE(SUBSTITUTE(SUBSTITUTE(SUBSTITUTE(SUBSTITUTE(SUBSTITUTE(D3307,"(",""),")",""),"â€“","-"),"–","-"),"I",""),"V","")),
  _xlpm.cleaned, TRIM(SUBSTITUTE(SUBSTITUTE(_xlpm.raw,"-"," - "),","," ")),
  _xlpm.words, _xlfn.FILTERXML("&lt;t&gt;&lt;s&gt;" &amp; SUBSTITUTE(_xlpm.cleaned," ","&lt;/s&gt;&lt;s&gt;") &amp; "&lt;/s&gt;&lt;/t&gt;", "//s"),
  _xlpm.nums, _xlfn.TEXTJOIN("-", TRUE, IF(ISNUMBER(--_xlpm.words), _xlpm.words, "")),
  IFERROR(_xlpm.nums, "")
)</f>
        <v>2020</v>
      </c>
      <c r="F3307" t="s">
        <v>19675</v>
      </c>
      <c r="G3307" t="s">
        <v>959</v>
      </c>
      <c r="I3307" t="s">
        <v>959</v>
      </c>
      <c r="K3307">
        <v>6.2</v>
      </c>
      <c r="M3307">
        <v>6.2</v>
      </c>
      <c r="O3307" t="s">
        <v>10858</v>
      </c>
      <c r="P3307" t="s">
        <v>10859</v>
      </c>
      <c r="R3307" t="s">
        <v>20137</v>
      </c>
      <c r="S3307" t="s">
        <v>20137</v>
      </c>
      <c r="T3307" t="str">
        <f>IFERROR(
  IF(TRIM(Table22[[#This Row],[STARS]])="", "Unknown",
    TRIM(MID(Table22[[#This Row],[STARS]], FIND("Stars:", Table22[[#This Row],[STARS]]) + 6, LEN(Table22[[#This Row],[STARS]])))
  ),
"Unknown")</f>
        <v xml:space="preserve">
Jimmy Jean-Louis, 
Temi Otedola, 
Ini Edo, 
Adjetey Anang
</v>
      </c>
      <c r="V3307">
        <v>881</v>
      </c>
      <c r="W3307">
        <v>151</v>
      </c>
      <c r="X3307">
        <v>0</v>
      </c>
    </row>
    <row r="3308" spans="1:24" x14ac:dyDescent="0.3">
      <c r="A3308" t="s">
        <v>10860</v>
      </c>
      <c r="C3308" t="s">
        <v>10860</v>
      </c>
      <c r="D3308">
        <v>-2015</v>
      </c>
      <c r="E3308" t="str" cm="1">
        <f t="array" ref="E3308">_xlfn.LET(
  _xlpm.raw, TRIM(SUBSTITUTE(SUBSTITUTE(SUBSTITUTE(SUBSTITUTE(SUBSTITUTE(SUBSTITUTE(D3308,"(",""),")",""),"â€“","-"),"–","-"),"I",""),"V","")),
  _xlpm.cleaned, TRIM(SUBSTITUTE(SUBSTITUTE(_xlpm.raw,"-"," - "),","," ")),
  _xlpm.words, _xlfn.FILTERXML("&lt;t&gt;&lt;s&gt;" &amp; SUBSTITUTE(_xlpm.cleaned," ","&lt;/s&gt;&lt;s&gt;") &amp; "&lt;/s&gt;&lt;/t&gt;", "//s"),
  _xlpm.nums, _xlfn.TEXTJOIN("-", TRUE, IF(ISNUMBER(--_xlpm.words), _xlpm.words, "")),
  IFERROR(_xlpm.nums, "")
)</f>
        <v>2015</v>
      </c>
      <c r="F3308" t="s">
        <v>19688</v>
      </c>
      <c r="G3308" t="s">
        <v>1375</v>
      </c>
      <c r="I3308" t="s">
        <v>1375</v>
      </c>
      <c r="K3308">
        <v>6.3</v>
      </c>
      <c r="M3308">
        <v>6.3</v>
      </c>
      <c r="O3308" t="s">
        <v>10861</v>
      </c>
      <c r="P3308" t="s">
        <v>10862</v>
      </c>
      <c r="R3308" t="s">
        <v>21155</v>
      </c>
      <c r="S3308" t="s">
        <v>21155</v>
      </c>
      <c r="T3308" t="str">
        <f>IFERROR(
  IF(TRIM(Table22[[#This Row],[STARS]])="", "Unknown",
    TRIM(MID(Table22[[#This Row],[STARS]], FIND("Stars:", Table22[[#This Row],[STARS]]) + 6, LEN(Table22[[#This Row],[STARS]])))
  ),
"Unknown")</f>
        <v xml:space="preserve">
Giovanni Ribisi, 
Joely Richardson, 
Adrian Sparks, 
Minka Kelly
</v>
      </c>
      <c r="V3308">
        <v>1450</v>
      </c>
      <c r="W3308">
        <v>110</v>
      </c>
      <c r="X3308" t="s">
        <v>10863</v>
      </c>
    </row>
    <row r="3309" spans="1:24" x14ac:dyDescent="0.3">
      <c r="A3309" t="s">
        <v>10864</v>
      </c>
      <c r="C3309" t="s">
        <v>10864</v>
      </c>
      <c r="D3309" t="str">
        <v>(2013â€“ )</v>
      </c>
      <c r="E3309" t="str" cm="1">
        <f t="array" ref="E3309">_xlfn.LET(
  _xlpm.raw, TRIM(SUBSTITUTE(SUBSTITUTE(SUBSTITUTE(SUBSTITUTE(SUBSTITUTE(SUBSTITUTE(D3309,"(",""),")",""),"â€“","-"),"–","-"),"I",""),"V","")),
  _xlpm.cleaned, TRIM(SUBSTITUTE(SUBSTITUTE(_xlpm.raw,"-"," - "),","," ")),
  _xlpm.words, _xlfn.FILTERXML("&lt;t&gt;&lt;s&gt;" &amp; SUBSTITUTE(_xlpm.cleaned," ","&lt;/s&gt;&lt;s&gt;") &amp; "&lt;/s&gt;&lt;/t&gt;", "//s"),
  _xlpm.nums, _xlfn.TEXTJOIN("-", TRUE, IF(ISNUMBER(--_xlpm.words), _xlpm.words, "")),
  IFERROR(_xlpm.nums, "")
)</f>
        <v>2013</v>
      </c>
      <c r="F3309" t="s">
        <v>19674</v>
      </c>
      <c r="G3309" t="s">
        <v>435</v>
      </c>
      <c r="I3309" t="s">
        <v>435</v>
      </c>
      <c r="K3309">
        <v>7.8</v>
      </c>
      <c r="M3309">
        <v>7.8</v>
      </c>
      <c r="O3309" t="s">
        <v>10865</v>
      </c>
      <c r="P3309" t="s">
        <v>10866</v>
      </c>
      <c r="R3309" t="s">
        <v>1894</v>
      </c>
      <c r="S3309" t="s">
        <v>1894</v>
      </c>
      <c r="T3309" t="str">
        <f>IFERROR(
  IF(TRIM(Table22[[#This Row],[STARS]])="", "Unknown",
    TRIM(MID(Table22[[#This Row],[STARS]], FIND("Stars:", Table22[[#This Row],[STARS]]) + 6, LEN(Table22[[#This Row],[STARS]])))
  ),
"Unknown")</f>
        <v xml:space="preserve">
KÃ´suke Toriumi, 
Daiki Yamashita, 
Jun Fukushima, 
Ayaka Suwa
</v>
      </c>
      <c r="V3309">
        <v>675</v>
      </c>
      <c r="W3309">
        <v>23</v>
      </c>
      <c r="X3309">
        <v>0</v>
      </c>
    </row>
    <row r="3310" spans="1:24" x14ac:dyDescent="0.3">
      <c r="A3310" t="s">
        <v>10867</v>
      </c>
      <c r="C3310" t="s">
        <v>10867</v>
      </c>
      <c r="D3310">
        <v>-2019</v>
      </c>
      <c r="E3310" t="str" cm="1">
        <f t="array" ref="E3310">_xlfn.LET(
  _xlpm.raw, TRIM(SUBSTITUTE(SUBSTITUTE(SUBSTITUTE(SUBSTITUTE(SUBSTITUTE(SUBSTITUTE(D3310,"(",""),")",""),"â€“","-"),"–","-"),"I",""),"V","")),
  _xlpm.cleaned, TRIM(SUBSTITUTE(SUBSTITUTE(_xlpm.raw,"-"," - "),","," ")),
  _xlpm.words, _xlfn.FILTERXML("&lt;t&gt;&lt;s&gt;" &amp; SUBSTITUTE(_xlpm.cleaned," ","&lt;/s&gt;&lt;s&gt;") &amp; "&lt;/s&gt;&lt;/t&gt;", "//s"),
  _xlpm.nums, _xlfn.TEXTJOIN("-", TRUE, IF(ISNUMBER(--_xlpm.words), _xlpm.words, "")),
  IFERROR(_xlpm.nums, "")
)</f>
        <v>2019</v>
      </c>
      <c r="F3310" t="s">
        <v>19677</v>
      </c>
      <c r="G3310" t="s">
        <v>5637</v>
      </c>
      <c r="I3310" t="s">
        <v>5637</v>
      </c>
      <c r="K3310">
        <v>6.3</v>
      </c>
      <c r="M3310">
        <v>6.3</v>
      </c>
      <c r="O3310" t="s">
        <v>10868</v>
      </c>
      <c r="P3310" t="s">
        <v>10869</v>
      </c>
      <c r="R3310" t="s">
        <v>20660</v>
      </c>
      <c r="S3310" t="s">
        <v>20660</v>
      </c>
      <c r="T3310" t="str">
        <f>IFERROR(
  IF(TRIM(Table22[[#This Row],[STARS]])="", "Unknown",
    TRIM(MID(Table22[[#This Row],[STARS]], FIND("Stars:", Table22[[#This Row],[STARS]]) + 6, LEN(Table22[[#This Row],[STARS]])))
  ),
"Unknown")</f>
        <v xml:space="preserve">
Hairul Azreen, 
Fify Azmi, 
Hilal Azman, 
Henley Hii
</v>
      </c>
      <c r="V3310">
        <v>394</v>
      </c>
      <c r="W3310">
        <v>109</v>
      </c>
      <c r="X3310">
        <v>0</v>
      </c>
    </row>
    <row r="3311" spans="1:24" x14ac:dyDescent="0.3">
      <c r="A3311" t="s">
        <v>10870</v>
      </c>
      <c r="C3311" t="s">
        <v>10870</v>
      </c>
      <c r="D3311">
        <v>-1993</v>
      </c>
      <c r="E3311" t="str" cm="1">
        <f t="array" ref="E3311">_xlfn.LET(
  _xlpm.raw, TRIM(SUBSTITUTE(SUBSTITUTE(SUBSTITUTE(SUBSTITUTE(SUBSTITUTE(SUBSTITUTE(D3311,"(",""),")",""),"â€“","-"),"–","-"),"I",""),"V","")),
  _xlpm.cleaned, TRIM(SUBSTITUTE(SUBSTITUTE(_xlpm.raw,"-"," - "),","," ")),
  _xlpm.words, _xlfn.FILTERXML("&lt;t&gt;&lt;s&gt;" &amp; SUBSTITUTE(_xlpm.cleaned," ","&lt;/s&gt;&lt;s&gt;") &amp; "&lt;/s&gt;&lt;/t&gt;", "//s"),
  _xlpm.nums, _xlfn.TEXTJOIN("-", TRUE, IF(ISNUMBER(--_xlpm.words), _xlpm.words, "")),
  IFERROR(_xlpm.nums, "")
)</f>
        <v>1993</v>
      </c>
      <c r="F3311" t="s">
        <v>19712</v>
      </c>
      <c r="G3311" t="s">
        <v>38</v>
      </c>
      <c r="I3311" t="s">
        <v>38</v>
      </c>
      <c r="K3311">
        <v>6.2</v>
      </c>
      <c r="M3311">
        <v>6.2</v>
      </c>
      <c r="O3311" t="s">
        <v>10871</v>
      </c>
      <c r="P3311" t="s">
        <v>10872</v>
      </c>
      <c r="R3311" t="s">
        <v>21154</v>
      </c>
      <c r="S3311" t="s">
        <v>21154</v>
      </c>
      <c r="T3311" t="str">
        <f>IFERROR(
  IF(TRIM(Table22[[#This Row],[STARS]])="", "Unknown",
    TRIM(MID(Table22[[#This Row],[STARS]], FIND("Stars:", Table22[[#This Row],[STARS]]) + 6, LEN(Table22[[#This Row],[STARS]])))
  ),
"Unknown")</f>
        <v xml:space="preserve">
Liam Neeson, 
Patricia Arquette, 
Gil Rood, 
Tate Donovan
</v>
      </c>
      <c r="V3311">
        <v>2056</v>
      </c>
      <c r="W3311">
        <v>99</v>
      </c>
      <c r="X3311" t="s">
        <v>7826</v>
      </c>
    </row>
    <row r="3312" spans="1:24" x14ac:dyDescent="0.3">
      <c r="A3312" t="s">
        <v>10873</v>
      </c>
      <c r="C3312" t="s">
        <v>10873</v>
      </c>
      <c r="D3312" t="str">
        <v>(2012â€“2013)</v>
      </c>
      <c r="E3312" t="str" cm="1">
        <f t="array" ref="E3312">_xlfn.LET(
  _xlpm.raw, TRIM(SUBSTITUTE(SUBSTITUTE(SUBSTITUTE(SUBSTITUTE(SUBSTITUTE(SUBSTITUTE(D3312,"(",""),")",""),"â€“","-"),"–","-"),"I",""),"V","")),
  _xlpm.cleaned, TRIM(SUBSTITUTE(SUBSTITUTE(_xlpm.raw,"-"," - "),","," ")),
  _xlpm.words, _xlfn.FILTERXML("&lt;t&gt;&lt;s&gt;" &amp; SUBSTITUTE(_xlpm.cleaned," ","&lt;/s&gt;&lt;s&gt;") &amp; "&lt;/s&gt;&lt;/t&gt;", "//s"),
  _xlpm.nums, _xlfn.TEXTJOIN("-", TRUE, IF(ISNUMBER(--_xlpm.words), _xlpm.words, "")),
  IFERROR(_xlpm.nums, "")
)</f>
        <v>2012-2013</v>
      </c>
      <c r="F3312" t="s">
        <v>19833</v>
      </c>
      <c r="G3312" t="s">
        <v>639</v>
      </c>
      <c r="I3312" t="s">
        <v>639</v>
      </c>
      <c r="K3312">
        <v>7.4</v>
      </c>
      <c r="M3312">
        <v>7.4</v>
      </c>
      <c r="O3312" t="s">
        <v>10874</v>
      </c>
      <c r="P3312" t="s">
        <v>10875</v>
      </c>
      <c r="R3312" t="s">
        <v>1894</v>
      </c>
      <c r="S3312" t="s">
        <v>1894</v>
      </c>
      <c r="T3312" t="str">
        <f>IFERROR(
  IF(TRIM(Table22[[#This Row],[STARS]])="", "Unknown",
    TRIM(MID(Table22[[#This Row],[STARS]], FIND("Stars:", Table22[[#This Row],[STARS]]) + 6, LEN(Table22[[#This Row],[STARS]])))
  ),
"Unknown")</f>
        <v xml:space="preserve">
YÃ´ichi Masukawa, 
Yukari Tamura, 
KÃ´ichi TÃ´chika, 
TÃ´ru Ohkawa
</v>
      </c>
      <c r="V3312">
        <v>787</v>
      </c>
      <c r="W3312">
        <v>24</v>
      </c>
      <c r="X3312">
        <v>0</v>
      </c>
    </row>
    <row r="3313" spans="1:24" x14ac:dyDescent="0.3">
      <c r="A3313" t="s">
        <v>10876</v>
      </c>
      <c r="C3313" t="s">
        <v>10876</v>
      </c>
      <c r="D3313">
        <v>-2015</v>
      </c>
      <c r="E3313" t="str" cm="1">
        <f t="array" ref="E3313">_xlfn.LET(
  _xlpm.raw, TRIM(SUBSTITUTE(SUBSTITUTE(SUBSTITUTE(SUBSTITUTE(SUBSTITUTE(SUBSTITUTE(D3313,"(",""),")",""),"â€“","-"),"–","-"),"I",""),"V","")),
  _xlpm.cleaned, TRIM(SUBSTITUTE(SUBSTITUTE(_xlpm.raw,"-"," - "),","," ")),
  _xlpm.words, _xlfn.FILTERXML("&lt;t&gt;&lt;s&gt;" &amp; SUBSTITUTE(_xlpm.cleaned," ","&lt;/s&gt;&lt;s&gt;") &amp; "&lt;/s&gt;&lt;/t&gt;", "//s"),
  _xlpm.nums, _xlfn.TEXTJOIN("-", TRUE, IF(ISNUMBER(--_xlpm.words), _xlpm.words, "")),
  IFERROR(_xlpm.nums, "")
)</f>
        <v>2015</v>
      </c>
      <c r="F3313" t="s">
        <v>19688</v>
      </c>
      <c r="G3313" t="s">
        <v>10683</v>
      </c>
      <c r="I3313" t="s">
        <v>10683</v>
      </c>
      <c r="K3313">
        <v>7.8</v>
      </c>
      <c r="M3313">
        <v>7.8</v>
      </c>
      <c r="O3313" t="s">
        <v>6365</v>
      </c>
      <c r="P3313" t="s">
        <v>10877</v>
      </c>
      <c r="R3313" t="s">
        <v>20271</v>
      </c>
      <c r="S3313" t="s">
        <v>1894</v>
      </c>
      <c r="T3313" t="str">
        <f>IFERROR(
  IF(TRIM(Table22[[#This Row],[STARS]])="", "Unknown",
    TRIM(MID(Table22[[#This Row],[STARS]], FIND("Stars:", Table22[[#This Row],[STARS]]) + 6, LEN(Table22[[#This Row],[STARS]])))
  ),
"Unknown")</f>
        <v>Unknown</v>
      </c>
      <c r="V3313">
        <v>62</v>
      </c>
      <c r="W3313">
        <v>0</v>
      </c>
      <c r="X3313">
        <v>0</v>
      </c>
    </row>
    <row r="3314" spans="1:24" x14ac:dyDescent="0.3">
      <c r="A3314" t="s">
        <v>10878</v>
      </c>
      <c r="C3314" t="s">
        <v>10878</v>
      </c>
      <c r="D3314">
        <v>-2018</v>
      </c>
      <c r="E3314" t="str" cm="1">
        <f t="array" ref="E3314">_xlfn.LET(
  _xlpm.raw, TRIM(SUBSTITUTE(SUBSTITUTE(SUBSTITUTE(SUBSTITUTE(SUBSTITUTE(SUBSTITUTE(D3314,"(",""),")",""),"â€“","-"),"–","-"),"I",""),"V","")),
  _xlpm.cleaned, TRIM(SUBSTITUTE(SUBSTITUTE(_xlpm.raw,"-"," - "),","," ")),
  _xlpm.words, _xlfn.FILTERXML("&lt;t&gt;&lt;s&gt;" &amp; SUBSTITUTE(_xlpm.cleaned," ","&lt;/s&gt;&lt;s&gt;") &amp; "&lt;/s&gt;&lt;/t&gt;", "//s"),
  _xlpm.nums, _xlfn.TEXTJOIN("-", TRUE, IF(ISNUMBER(--_xlpm.words), _xlpm.words, "")),
  IFERROR(_xlpm.nums, "")
)</f>
        <v>2018</v>
      </c>
      <c r="F3314" t="s">
        <v>19693</v>
      </c>
      <c r="G3314" t="s">
        <v>1433</v>
      </c>
      <c r="I3314" t="s">
        <v>1433</v>
      </c>
      <c r="K3314">
        <v>5.8</v>
      </c>
      <c r="M3314">
        <v>5.8</v>
      </c>
      <c r="O3314" t="s">
        <v>10879</v>
      </c>
      <c r="P3314" t="s">
        <v>10880</v>
      </c>
      <c r="R3314" t="s">
        <v>21153</v>
      </c>
      <c r="S3314" t="s">
        <v>21153</v>
      </c>
      <c r="T3314" t="str">
        <f>IFERROR(
  IF(TRIM(Table22[[#This Row],[STARS]])="", "Unknown",
    TRIM(MID(Table22[[#This Row],[STARS]], FIND("Stars:", Table22[[#This Row],[STARS]]) + 6, LEN(Table22[[#This Row],[STARS]])))
  ),
"Unknown")</f>
        <v xml:space="preserve">
Rishi Kapoor, 
Amyra Dastur, 
Mukesh Chhabra, 
Aparshakti Khurana
</v>
      </c>
      <c r="V3314">
        <v>1725</v>
      </c>
      <c r="W3314">
        <v>117</v>
      </c>
      <c r="X3314">
        <v>0</v>
      </c>
    </row>
    <row r="3315" spans="1:24" x14ac:dyDescent="0.3">
      <c r="A3315" t="s">
        <v>10881</v>
      </c>
      <c r="C3315" t="s">
        <v>10881</v>
      </c>
      <c r="D3315">
        <v>-2019</v>
      </c>
      <c r="E3315" t="str" cm="1">
        <f t="array" ref="E3315">_xlfn.LET(
  _xlpm.raw, TRIM(SUBSTITUTE(SUBSTITUTE(SUBSTITUTE(SUBSTITUTE(SUBSTITUTE(SUBSTITUTE(D3315,"(",""),")",""),"â€“","-"),"–","-"),"I",""),"V","")),
  _xlpm.cleaned, TRIM(SUBSTITUTE(SUBSTITUTE(_xlpm.raw,"-"," - "),","," ")),
  _xlpm.words, _xlfn.FILTERXML("&lt;t&gt;&lt;s&gt;" &amp; SUBSTITUTE(_xlpm.cleaned," ","&lt;/s&gt;&lt;s&gt;") &amp; "&lt;/s&gt;&lt;/t&gt;", "//s"),
  _xlpm.nums, _xlfn.TEXTJOIN("-", TRUE, IF(ISNUMBER(--_xlpm.words), _xlpm.words, "")),
  IFERROR(_xlpm.nums, "")
)</f>
        <v>2019</v>
      </c>
      <c r="F3315" t="s">
        <v>19677</v>
      </c>
      <c r="G3315" t="s">
        <v>15</v>
      </c>
      <c r="I3315" t="s">
        <v>15</v>
      </c>
      <c r="K3315">
        <v>6.8</v>
      </c>
      <c r="M3315">
        <v>6.8</v>
      </c>
      <c r="O3315" t="s">
        <v>10882</v>
      </c>
      <c r="P3315" t="s">
        <v>10883</v>
      </c>
      <c r="R3315" t="s">
        <v>21152</v>
      </c>
      <c r="S3315" t="s">
        <v>21152</v>
      </c>
      <c r="T3315" t="str">
        <f>IFERROR(
  IF(TRIM(Table22[[#This Row],[STARS]])="", "Unknown",
    TRIM(MID(Table22[[#This Row],[STARS]], FIND("Stars:", Table22[[#This Row],[STARS]]) + 6, LEN(Table22[[#This Row],[STARS]])))
  ),
"Unknown")</f>
        <v xml:space="preserve">
Tasuku Hatanaka, 
Sayaka Senbongi, 
Maaya Uchida, 
Toshiki Masuda
</v>
      </c>
      <c r="V3315">
        <v>924</v>
      </c>
      <c r="W3315">
        <v>82</v>
      </c>
      <c r="X3315">
        <v>0</v>
      </c>
    </row>
    <row r="3316" spans="1:24" x14ac:dyDescent="0.3">
      <c r="A3316" t="s">
        <v>10884</v>
      </c>
      <c r="C3316" t="s">
        <v>10884</v>
      </c>
      <c r="D3316" t="str">
        <v>(2015 TV Movie)</v>
      </c>
      <c r="E3316" t="str" cm="1">
        <f t="array" ref="E3316">_xlfn.LET(
  _xlpm.raw, TRIM(SUBSTITUTE(SUBSTITUTE(SUBSTITUTE(SUBSTITUTE(SUBSTITUTE(SUBSTITUTE(D3316,"(",""),")",""),"â€“","-"),"–","-"),"I",""),"V","")),
  _xlpm.cleaned, TRIM(SUBSTITUTE(SUBSTITUTE(_xlpm.raw,"-"," - "),","," ")),
  _xlpm.words, _xlfn.FILTERXML("&lt;t&gt;&lt;s&gt;" &amp; SUBSTITUTE(_xlpm.cleaned," ","&lt;/s&gt;&lt;s&gt;") &amp; "&lt;/s&gt;&lt;/t&gt;", "//s"),
  _xlpm.nums, _xlfn.TEXTJOIN("-", TRUE, IF(ISNUMBER(--_xlpm.words), _xlpm.words, "")),
  IFERROR(_xlpm.nums, "")
)</f>
        <v>2015</v>
      </c>
      <c r="F3316" t="s">
        <v>19688</v>
      </c>
      <c r="G3316" t="s">
        <v>3016</v>
      </c>
      <c r="I3316" t="s">
        <v>3016</v>
      </c>
      <c r="K3316">
        <v>7.2</v>
      </c>
      <c r="M3316">
        <v>7.2</v>
      </c>
      <c r="O3316" t="s">
        <v>10885</v>
      </c>
      <c r="P3316" t="s">
        <v>10886</v>
      </c>
      <c r="R3316" t="s">
        <v>21151</v>
      </c>
      <c r="S3316" t="s">
        <v>21151</v>
      </c>
      <c r="T3316" t="str">
        <f>IFERROR(
  IF(TRIM(Table22[[#This Row],[STARS]])="", "Unknown",
    TRIM(MID(Table22[[#This Row],[STARS]], FIND("Stars:", Table22[[#This Row],[STARS]]) + 6, LEN(Table22[[#This Row],[STARS]])))
  ),
"Unknown")</f>
        <v xml:space="preserve">
Florian Stetter, 
Peter Schneider, 
Sylvester Groth, 
Sabin Tambrea
</v>
      </c>
      <c r="V3316">
        <v>3845</v>
      </c>
      <c r="W3316">
        <v>105</v>
      </c>
      <c r="X3316">
        <v>0</v>
      </c>
    </row>
    <row r="3317" spans="1:24" x14ac:dyDescent="0.3">
      <c r="A3317" t="s">
        <v>10887</v>
      </c>
      <c r="C3317" t="s">
        <v>10887</v>
      </c>
      <c r="D3317">
        <v>-2018</v>
      </c>
      <c r="E3317" t="str" cm="1">
        <f t="array" ref="E3317">_xlfn.LET(
  _xlpm.raw, TRIM(SUBSTITUTE(SUBSTITUTE(SUBSTITUTE(SUBSTITUTE(SUBSTITUTE(SUBSTITUTE(D3317,"(",""),")",""),"â€“","-"),"–","-"),"I",""),"V","")),
  _xlpm.cleaned, TRIM(SUBSTITUTE(SUBSTITUTE(_xlpm.raw,"-"," - "),","," ")),
  _xlpm.words, _xlfn.FILTERXML("&lt;t&gt;&lt;s&gt;" &amp; SUBSTITUTE(_xlpm.cleaned," ","&lt;/s&gt;&lt;s&gt;") &amp; "&lt;/s&gt;&lt;/t&gt;", "//s"),
  _xlpm.nums, _xlfn.TEXTJOIN("-", TRUE, IF(ISNUMBER(--_xlpm.words), _xlpm.words, "")),
  IFERROR(_xlpm.nums, "")
)</f>
        <v>2018</v>
      </c>
      <c r="F3317" t="s">
        <v>19693</v>
      </c>
      <c r="G3317" t="s">
        <v>579</v>
      </c>
      <c r="I3317" t="s">
        <v>579</v>
      </c>
      <c r="K3317">
        <v>5.4</v>
      </c>
      <c r="M3317">
        <v>5.4</v>
      </c>
      <c r="O3317" t="s">
        <v>10888</v>
      </c>
      <c r="P3317" t="s">
        <v>10889</v>
      </c>
      <c r="R3317" t="s">
        <v>1894</v>
      </c>
      <c r="S3317" t="s">
        <v>1894</v>
      </c>
      <c r="T3317" t="str">
        <f>IFERROR(
  IF(TRIM(Table22[[#This Row],[STARS]])="", "Unknown",
    TRIM(MID(Table22[[#This Row],[STARS]], FIND("Stars:", Table22[[#This Row],[STARS]]) + 6, LEN(Table22[[#This Row],[STARS]])))
  ),
"Unknown")</f>
        <v xml:space="preserve">
Atsushi Abe, 
Christine Marie Cabanos, 
Jessica Gee-George, 
Chris Hackney
</v>
      </c>
      <c r="V3317">
        <v>664</v>
      </c>
      <c r="W3317">
        <v>24</v>
      </c>
      <c r="X3317">
        <v>0</v>
      </c>
    </row>
    <row r="3318" spans="1:24" x14ac:dyDescent="0.3">
      <c r="A3318" t="s">
        <v>10890</v>
      </c>
      <c r="C3318" t="s">
        <v>10890</v>
      </c>
      <c r="D3318" t="str">
        <v>(2012â€“ )</v>
      </c>
      <c r="E3318" t="str" cm="1">
        <f t="array" ref="E3318">_xlfn.LET(
  _xlpm.raw, TRIM(SUBSTITUTE(SUBSTITUTE(SUBSTITUTE(SUBSTITUTE(SUBSTITUTE(SUBSTITUTE(D3318,"(",""),")",""),"â€“","-"),"–","-"),"I",""),"V","")),
  _xlpm.cleaned, TRIM(SUBSTITUTE(SUBSTITUTE(_xlpm.raw,"-"," - "),","," ")),
  _xlpm.words, _xlfn.FILTERXML("&lt;t&gt;&lt;s&gt;" &amp; SUBSTITUTE(_xlpm.cleaned," ","&lt;/s&gt;&lt;s&gt;") &amp; "&lt;/s&gt;&lt;/t&gt;", "//s"),
  _xlpm.nums, _xlfn.TEXTJOIN("-", TRUE, IF(ISNUMBER(--_xlpm.words), _xlpm.words, "")),
  IFERROR(_xlpm.nums, "")
)</f>
        <v>2012</v>
      </c>
      <c r="F3318" t="s">
        <v>19705</v>
      </c>
      <c r="G3318" t="s">
        <v>9407</v>
      </c>
      <c r="I3318" t="s">
        <v>9407</v>
      </c>
      <c r="K3318">
        <v>6.9</v>
      </c>
      <c r="M3318">
        <v>6.9</v>
      </c>
      <c r="O3318" t="s">
        <v>10891</v>
      </c>
      <c r="P3318" t="s">
        <v>10892</v>
      </c>
      <c r="R3318" t="s">
        <v>1894</v>
      </c>
      <c r="S3318" t="s">
        <v>1894</v>
      </c>
      <c r="T3318" t="str">
        <f>IFERROR(
  IF(TRIM(Table22[[#This Row],[STARS]])="", "Unknown",
    TRIM(MID(Table22[[#This Row],[STARS]], FIND("Stars:", Table22[[#This Row],[STARS]]) + 6, LEN(Table22[[#This Row],[STARS]])))
  ),
"Unknown")</f>
        <v xml:space="preserve">
RyÃ´ko Yonekura, 
Ittoku Kishibe, 
Yuki Uchida, 
Toshiyuki Nishida
</v>
      </c>
      <c r="V3318">
        <v>547</v>
      </c>
      <c r="W3318">
        <v>54</v>
      </c>
      <c r="X3318">
        <v>0</v>
      </c>
    </row>
    <row r="3319" spans="1:24" x14ac:dyDescent="0.3">
      <c r="A3319" t="s">
        <v>10893</v>
      </c>
      <c r="C3319" t="s">
        <v>10893</v>
      </c>
      <c r="D3319" t="str">
        <v>(2016â€“2017)</v>
      </c>
      <c r="E3319" t="str" cm="1">
        <f t="array" ref="E3319">_xlfn.LET(
  _xlpm.raw, TRIM(SUBSTITUTE(SUBSTITUTE(SUBSTITUTE(SUBSTITUTE(SUBSTITUTE(SUBSTITUTE(D3319,"(",""),")",""),"â€“","-"),"–","-"),"I",""),"V","")),
  _xlpm.cleaned, TRIM(SUBSTITUTE(SUBSTITUTE(_xlpm.raw,"-"," - "),","," ")),
  _xlpm.words, _xlfn.FILTERXML("&lt;t&gt;&lt;s&gt;" &amp; SUBSTITUTE(_xlpm.cleaned," ","&lt;/s&gt;&lt;s&gt;") &amp; "&lt;/s&gt;&lt;/t&gt;", "//s"),
  _xlpm.nums, _xlfn.TEXTJOIN("-", TRUE, IF(ISNUMBER(--_xlpm.words), _xlpm.words, "")),
  IFERROR(_xlpm.nums, "")
)</f>
        <v>2016-2017</v>
      </c>
      <c r="F3319" t="s">
        <v>19804</v>
      </c>
      <c r="G3319" t="s">
        <v>8854</v>
      </c>
      <c r="I3319" t="s">
        <v>8854</v>
      </c>
      <c r="K3319">
        <v>6</v>
      </c>
      <c r="M3319">
        <v>6</v>
      </c>
      <c r="O3319" t="s">
        <v>10894</v>
      </c>
      <c r="P3319" t="s">
        <v>10895</v>
      </c>
      <c r="R3319" t="s">
        <v>1894</v>
      </c>
      <c r="S3319" t="s">
        <v>1894</v>
      </c>
      <c r="T3319" t="str">
        <f>IFERROR(
  IF(TRIM(Table22[[#This Row],[STARS]])="", "Unknown",
    TRIM(MID(Table22[[#This Row],[STARS]], FIND("Stars:", Table22[[#This Row],[STARS]]) + 6, LEN(Table22[[#This Row],[STARS]])))
  ),
"Unknown")</f>
        <v xml:space="preserve">
Chelsea Handler, 
Jeff Wild, 
Daniel Maurio, 
Bryce McLeay
</v>
      </c>
      <c r="V3319">
        <v>1995</v>
      </c>
      <c r="W3319">
        <v>30</v>
      </c>
      <c r="X3319">
        <v>0</v>
      </c>
    </row>
    <row r="3320" spans="1:24" x14ac:dyDescent="0.3">
      <c r="A3320" t="s">
        <v>10896</v>
      </c>
      <c r="C3320" t="s">
        <v>10896</v>
      </c>
      <c r="D3320">
        <v>-2020</v>
      </c>
      <c r="E3320" t="str" cm="1">
        <f t="array" ref="E3320">_xlfn.LET(
  _xlpm.raw, TRIM(SUBSTITUTE(SUBSTITUTE(SUBSTITUTE(SUBSTITUTE(SUBSTITUTE(SUBSTITUTE(D3320,"(",""),")",""),"â€“","-"),"–","-"),"I",""),"V","")),
  _xlpm.cleaned, TRIM(SUBSTITUTE(SUBSTITUTE(_xlpm.raw,"-"," - "),","," ")),
  _xlpm.words, _xlfn.FILTERXML("&lt;t&gt;&lt;s&gt;" &amp; SUBSTITUTE(_xlpm.cleaned," ","&lt;/s&gt;&lt;s&gt;") &amp; "&lt;/s&gt;&lt;/t&gt;", "//s"),
  _xlpm.nums, _xlfn.TEXTJOIN("-", TRUE, IF(ISNUMBER(--_xlpm.words), _xlpm.words, "")),
  IFERROR(_xlpm.nums, "")
)</f>
        <v>2020</v>
      </c>
      <c r="F3320" t="s">
        <v>19675</v>
      </c>
      <c r="G3320" t="s">
        <v>104</v>
      </c>
      <c r="I3320" t="s">
        <v>104</v>
      </c>
      <c r="K3320">
        <v>5.8</v>
      </c>
      <c r="M3320">
        <v>5.8</v>
      </c>
      <c r="O3320" t="s">
        <v>10897</v>
      </c>
      <c r="P3320" t="s">
        <v>10898</v>
      </c>
      <c r="R3320" t="s">
        <v>21150</v>
      </c>
      <c r="S3320" t="s">
        <v>21150</v>
      </c>
      <c r="T3320" t="str">
        <f>IFERROR(
  IF(TRIM(Table22[[#This Row],[STARS]])="", "Unknown",
    TRIM(MID(Table22[[#This Row],[STARS]], FIND("Stars:", Table22[[#This Row],[STARS]]) + 6, LEN(Table22[[#This Row],[STARS]])))
  ),
"Unknown")</f>
        <v xml:space="preserve">
Tato Alexander, 
MoisÃ©s Arizmendi, 
Krizia Bajos, 
Fernando Becerril
</v>
      </c>
      <c r="V3320">
        <v>1101</v>
      </c>
      <c r="W3320">
        <v>111</v>
      </c>
      <c r="X3320">
        <v>0</v>
      </c>
    </row>
    <row r="3321" spans="1:24" x14ac:dyDescent="0.3">
      <c r="A3321" t="s">
        <v>10899</v>
      </c>
      <c r="C3321" t="s">
        <v>10899</v>
      </c>
      <c r="D3321">
        <v>-2016</v>
      </c>
      <c r="E3321" t="str" cm="1">
        <f t="array" ref="E3321">_xlfn.LET(
  _xlpm.raw, TRIM(SUBSTITUTE(SUBSTITUTE(SUBSTITUTE(SUBSTITUTE(SUBSTITUTE(SUBSTITUTE(D3321,"(",""),")",""),"â€“","-"),"–","-"),"I",""),"V","")),
  _xlpm.cleaned, TRIM(SUBSTITUTE(SUBSTITUTE(_xlpm.raw,"-"," - "),","," ")),
  _xlpm.words, _xlfn.FILTERXML("&lt;t&gt;&lt;s&gt;" &amp; SUBSTITUTE(_xlpm.cleaned," ","&lt;/s&gt;&lt;s&gt;") &amp; "&lt;/s&gt;&lt;/t&gt;", "//s"),
  _xlpm.nums, _xlfn.TEXTJOIN("-", TRUE, IF(ISNUMBER(--_xlpm.words), _xlpm.words, "")),
  IFERROR(_xlpm.nums, "")
)</f>
        <v>2016</v>
      </c>
      <c r="F3321" t="s">
        <v>19684</v>
      </c>
      <c r="G3321" t="s">
        <v>959</v>
      </c>
      <c r="I3321" t="s">
        <v>959</v>
      </c>
      <c r="K3321">
        <v>6.5</v>
      </c>
      <c r="M3321">
        <v>6.5</v>
      </c>
      <c r="O3321" t="s">
        <v>10900</v>
      </c>
      <c r="P3321" t="s">
        <v>10901</v>
      </c>
      <c r="R3321" t="s">
        <v>21149</v>
      </c>
      <c r="S3321" t="s">
        <v>21149</v>
      </c>
      <c r="T3321" t="str">
        <f>IFERROR(
  IF(TRIM(Table22[[#This Row],[STARS]])="", "Unknown",
    TRIM(MID(Table22[[#This Row],[STARS]], FIND("Stars:", Table22[[#This Row],[STARS]]) + 6, LEN(Table22[[#This Row],[STARS]])))
  ),
"Unknown")</f>
        <v xml:space="preserve">
Leonardo Sbaraglia, 
Carolina Dieckmann, 
Chino DarÃ­n, 
Alvaro Armand Ugon
</v>
      </c>
      <c r="V3321">
        <v>1938</v>
      </c>
      <c r="W3321">
        <v>102</v>
      </c>
      <c r="X3321">
        <v>0</v>
      </c>
    </row>
    <row r="3322" spans="1:24" x14ac:dyDescent="0.3">
      <c r="A3322" t="s">
        <v>10902</v>
      </c>
      <c r="C3322" t="s">
        <v>10902</v>
      </c>
      <c r="D3322" t="str">
        <v>(2020â€“ )</v>
      </c>
      <c r="E3322" t="str" cm="1">
        <f t="array" ref="E3322">_xlfn.LET(
  _xlpm.raw, TRIM(SUBSTITUTE(SUBSTITUTE(SUBSTITUTE(SUBSTITUTE(SUBSTITUTE(SUBSTITUTE(D3322,"(",""),")",""),"â€“","-"),"–","-"),"I",""),"V","")),
  _xlpm.cleaned, TRIM(SUBSTITUTE(SUBSTITUTE(_xlpm.raw,"-"," - "),","," ")),
  _xlpm.words, _xlfn.FILTERXML("&lt;t&gt;&lt;s&gt;" &amp; SUBSTITUTE(_xlpm.cleaned," ","&lt;/s&gt;&lt;s&gt;") &amp; "&lt;/s&gt;&lt;/t&gt;", "//s"),
  _xlpm.nums, _xlfn.TEXTJOIN("-", TRUE, IF(ISNUMBER(--_xlpm.words), _xlpm.words, "")),
  IFERROR(_xlpm.nums, "")
)</f>
        <v>2020</v>
      </c>
      <c r="F3322" t="s">
        <v>19675</v>
      </c>
      <c r="G3322" t="s">
        <v>38</v>
      </c>
      <c r="I3322" t="s">
        <v>38</v>
      </c>
      <c r="K3322">
        <v>7.7</v>
      </c>
      <c r="M3322">
        <v>7.7</v>
      </c>
      <c r="O3322" t="s">
        <v>10903</v>
      </c>
      <c r="P3322" t="s">
        <v>10904</v>
      </c>
      <c r="R3322" t="s">
        <v>1894</v>
      </c>
      <c r="S3322" t="s">
        <v>1894</v>
      </c>
      <c r="T3322" t="str">
        <f>IFERROR(
  IF(TRIM(Table22[[#This Row],[STARS]])="", "Unknown",
    TRIM(MID(Table22[[#This Row],[STARS]], FIND("Stars:", Table22[[#This Row],[STARS]]) + 6, LEN(Table22[[#This Row],[STARS]])))
  ),
"Unknown")</f>
        <v xml:space="preserve">
Yatong Cai, 
Zhou Qi Qi, 
Victoria Song, 
Weilong Song
</v>
      </c>
      <c r="V3322">
        <v>103</v>
      </c>
      <c r="W3322">
        <v>45</v>
      </c>
      <c r="X3322">
        <v>0</v>
      </c>
    </row>
    <row r="3323" spans="1:24" x14ac:dyDescent="0.3">
      <c r="A3323" t="s">
        <v>10905</v>
      </c>
      <c r="C3323" t="s">
        <v>10905</v>
      </c>
      <c r="D3323" t="str">
        <v>(2012 Video)</v>
      </c>
      <c r="E3323" t="str" cm="1">
        <f t="array" ref="E3323">_xlfn.LET(
  _xlpm.raw, TRIM(SUBSTITUTE(SUBSTITUTE(SUBSTITUTE(SUBSTITUTE(SUBSTITUTE(SUBSTITUTE(D3323,"(",""),")",""),"â€“","-"),"–","-"),"I",""),"V","")),
  _xlpm.cleaned, TRIM(SUBSTITUTE(SUBSTITUTE(_xlpm.raw,"-"," - "),","," ")),
  _xlpm.words, _xlfn.FILTERXML("&lt;t&gt;&lt;s&gt;" &amp; SUBSTITUTE(_xlpm.cleaned," ","&lt;/s&gt;&lt;s&gt;") &amp; "&lt;/s&gt;&lt;/t&gt;", "//s"),
  _xlpm.nums, _xlfn.TEXTJOIN("-", TRUE, IF(ISNUMBER(--_xlpm.words), _xlpm.words, "")),
  IFERROR(_xlpm.nums, "")
)</f>
        <v>2012</v>
      </c>
      <c r="F3323" t="s">
        <v>19705</v>
      </c>
      <c r="G3323" t="s">
        <v>1119</v>
      </c>
      <c r="I3323" t="s">
        <v>1119</v>
      </c>
      <c r="K3323">
        <v>6.6</v>
      </c>
      <c r="M3323">
        <v>6.6</v>
      </c>
      <c r="O3323" t="s">
        <v>10906</v>
      </c>
      <c r="P3323" t="s">
        <v>10907</v>
      </c>
      <c r="R3323" t="s">
        <v>21148</v>
      </c>
      <c r="S3323" t="s">
        <v>21148</v>
      </c>
      <c r="T3323" t="str">
        <f>IFERROR(
  IF(TRIM(Table22[[#This Row],[STARS]])="", "Unknown",
    TRIM(MID(Table22[[#This Row],[STARS]], FIND("Stars:", Table22[[#This Row],[STARS]]) + 6, LEN(Table22[[#This Row],[STARS]])))
  ),
"Unknown")</f>
        <v xml:space="preserve">
Jakob Eklund, 
Joel Kinnaman, 
Mikael Tornving, 
Ruth Vega Fernandez
</v>
      </c>
      <c r="V3323">
        <v>2409</v>
      </c>
      <c r="W3323">
        <v>96</v>
      </c>
      <c r="X3323">
        <v>0</v>
      </c>
    </row>
    <row r="3324" spans="1:24" x14ac:dyDescent="0.3">
      <c r="A3324" t="s">
        <v>10908</v>
      </c>
      <c r="C3324" t="s">
        <v>10908</v>
      </c>
      <c r="D3324">
        <v>-2007</v>
      </c>
      <c r="E3324" t="str" cm="1">
        <f t="array" ref="E3324">_xlfn.LET(
  _xlpm.raw, TRIM(SUBSTITUTE(SUBSTITUTE(SUBSTITUTE(SUBSTITUTE(SUBSTITUTE(SUBSTITUTE(D3324,"(",""),")",""),"â€“","-"),"–","-"),"I",""),"V","")),
  _xlpm.cleaned, TRIM(SUBSTITUTE(SUBSTITUTE(_xlpm.raw,"-"," - "),","," ")),
  _xlpm.words, _xlfn.FILTERXML("&lt;t&gt;&lt;s&gt;" &amp; SUBSTITUTE(_xlpm.cleaned," ","&lt;/s&gt;&lt;s&gt;") &amp; "&lt;/s&gt;&lt;/t&gt;", "//s"),
  _xlpm.nums, _xlfn.TEXTJOIN("-", TRUE, IF(ISNUMBER(--_xlpm.words), _xlpm.words, "")),
  IFERROR(_xlpm.nums, "")
)</f>
        <v>2007</v>
      </c>
      <c r="F3324" t="s">
        <v>19711</v>
      </c>
      <c r="G3324" t="s">
        <v>47</v>
      </c>
      <c r="I3324" t="s">
        <v>47</v>
      </c>
      <c r="K3324">
        <v>5.0999999999999996</v>
      </c>
      <c r="M3324">
        <v>5.0999999999999996</v>
      </c>
      <c r="O3324" t="s">
        <v>10909</v>
      </c>
      <c r="P3324" t="s">
        <v>10910</v>
      </c>
      <c r="R3324" t="s">
        <v>21147</v>
      </c>
      <c r="S3324" t="s">
        <v>21147</v>
      </c>
      <c r="T3324" t="str">
        <f>IFERROR(
  IF(TRIM(Table22[[#This Row],[STARS]])="", "Unknown",
    TRIM(MID(Table22[[#This Row],[STARS]], FIND("Stars:", Table22[[#This Row],[STARS]]) + 6, LEN(Table22[[#This Row],[STARS]])))
  ),
"Unknown")</f>
        <v xml:space="preserve">
Justin T. Bowler, 
Sarah Horvath, 
Kenzo Lee, 
Meredith Giangrande
</v>
      </c>
      <c r="V3324">
        <v>943</v>
      </c>
      <c r="W3324">
        <v>92</v>
      </c>
      <c r="X3324">
        <v>0</v>
      </c>
    </row>
    <row r="3325" spans="1:24" x14ac:dyDescent="0.3">
      <c r="A3325" t="s">
        <v>10911</v>
      </c>
      <c r="C3325" t="s">
        <v>10911</v>
      </c>
      <c r="D3325" t="str">
        <v>(2017â€“ )</v>
      </c>
      <c r="E3325" t="str" cm="1">
        <f t="array" ref="E3325">_xlfn.LET(
  _xlpm.raw, TRIM(SUBSTITUTE(SUBSTITUTE(SUBSTITUTE(SUBSTITUTE(SUBSTITUTE(SUBSTITUTE(D3325,"(",""),")",""),"â€“","-"),"–","-"),"I",""),"V","")),
  _xlpm.cleaned, TRIM(SUBSTITUTE(SUBSTITUTE(_xlpm.raw,"-"," - "),","," ")),
  _xlpm.words, _xlfn.FILTERXML("&lt;t&gt;&lt;s&gt;" &amp; SUBSTITUTE(_xlpm.cleaned," ","&lt;/s&gt;&lt;s&gt;") &amp; "&lt;/s&gt;&lt;/t&gt;", "//s"),
  _xlpm.nums, _xlfn.TEXTJOIN("-", TRUE, IF(ISNUMBER(--_xlpm.words), _xlpm.words, "")),
  IFERROR(_xlpm.nums, "")
)</f>
        <v>2017</v>
      </c>
      <c r="F3325" t="s">
        <v>19682</v>
      </c>
      <c r="G3325" t="s">
        <v>1167</v>
      </c>
      <c r="I3325" t="s">
        <v>1167</v>
      </c>
      <c r="K3325">
        <v>7.3</v>
      </c>
      <c r="M3325">
        <v>7.3</v>
      </c>
      <c r="O3325" t="s">
        <v>10912</v>
      </c>
      <c r="P3325" t="s">
        <v>10913</v>
      </c>
      <c r="R3325" t="s">
        <v>1894</v>
      </c>
      <c r="S3325" t="s">
        <v>1894</v>
      </c>
      <c r="T3325" t="str">
        <f>IFERROR(
  IF(TRIM(Table22[[#This Row],[STARS]])="", "Unknown",
    TRIM(MID(Table22[[#This Row],[STARS]], FIND("Stars:", Table22[[#This Row],[STARS]]) + 6, LEN(Table22[[#This Row],[STARS]])))
  ),
"Unknown")</f>
        <v xml:space="preserve">
RyÃ´hei Arai, 
Azusa Tadokoro, 
Amber Lee Connors, 
Micah Solusod
</v>
      </c>
      <c r="V3325">
        <v>581</v>
      </c>
      <c r="W3325">
        <v>24</v>
      </c>
      <c r="X3325">
        <v>0</v>
      </c>
    </row>
    <row r="3326" spans="1:24" x14ac:dyDescent="0.3">
      <c r="A3326" t="s">
        <v>10914</v>
      </c>
      <c r="C3326" t="s">
        <v>10914</v>
      </c>
      <c r="D3326">
        <v>-2016</v>
      </c>
      <c r="E3326" t="str" cm="1">
        <f t="array" ref="E3326">_xlfn.LET(
  _xlpm.raw, TRIM(SUBSTITUTE(SUBSTITUTE(SUBSTITUTE(SUBSTITUTE(SUBSTITUTE(SUBSTITUTE(D3326,"(",""),")",""),"â€“","-"),"–","-"),"I",""),"V","")),
  _xlpm.cleaned, TRIM(SUBSTITUTE(SUBSTITUTE(_xlpm.raw,"-"," - "),","," ")),
  _xlpm.words, _xlfn.FILTERXML("&lt;t&gt;&lt;s&gt;" &amp; SUBSTITUTE(_xlpm.cleaned," ","&lt;/s&gt;&lt;s&gt;") &amp; "&lt;/s&gt;&lt;/t&gt;", "//s"),
  _xlpm.nums, _xlfn.TEXTJOIN("-", TRUE, IF(ISNUMBER(--_xlpm.words), _xlpm.words, "")),
  IFERROR(_xlpm.nums, "")
)</f>
        <v>2016</v>
      </c>
      <c r="F3326" t="s">
        <v>19684</v>
      </c>
      <c r="G3326" t="s">
        <v>86</v>
      </c>
      <c r="I3326" t="s">
        <v>86</v>
      </c>
      <c r="K3326">
        <v>6.8</v>
      </c>
      <c r="M3326">
        <v>6.8</v>
      </c>
      <c r="O3326" t="s">
        <v>10915</v>
      </c>
      <c r="P3326" t="s">
        <v>10916</v>
      </c>
      <c r="R3326" t="s">
        <v>21146</v>
      </c>
      <c r="S3326" t="s">
        <v>21146</v>
      </c>
      <c r="T3326" t="str">
        <f>IFERROR(
  IF(TRIM(Table22[[#This Row],[STARS]])="", "Unknown",
    TRIM(MID(Table22[[#This Row],[STARS]], FIND("Stars:", Table22[[#This Row],[STARS]]) + 6, LEN(Table22[[#This Row],[STARS]])))
  ),
"Unknown")</f>
        <v xml:space="preserve">
Andrea Riseborough, 
Steve Coogan, 
Inge Beckmann, 
Robert Hobbs
</v>
      </c>
      <c r="V3326">
        <v>2931</v>
      </c>
      <c r="W3326">
        <v>106</v>
      </c>
      <c r="X3326">
        <v>0</v>
      </c>
    </row>
    <row r="3327" spans="1:24" x14ac:dyDescent="0.3">
      <c r="A3327" t="s">
        <v>10917</v>
      </c>
      <c r="C3327" t="s">
        <v>10917</v>
      </c>
      <c r="D3327">
        <v>-2019</v>
      </c>
      <c r="E3327" t="str" cm="1">
        <f t="array" ref="E3327">_xlfn.LET(
  _xlpm.raw, TRIM(SUBSTITUTE(SUBSTITUTE(SUBSTITUTE(SUBSTITUTE(SUBSTITUTE(SUBSTITUTE(D3327,"(",""),")",""),"â€“","-"),"–","-"),"I",""),"V","")),
  _xlpm.cleaned, TRIM(SUBSTITUTE(SUBSTITUTE(_xlpm.raw,"-"," - "),","," ")),
  _xlpm.words, _xlfn.FILTERXML("&lt;t&gt;&lt;s&gt;" &amp; SUBSTITUTE(_xlpm.cleaned," ","&lt;/s&gt;&lt;s&gt;") &amp; "&lt;/s&gt;&lt;/t&gt;", "//s"),
  _xlpm.nums, _xlfn.TEXTJOIN("-", TRUE, IF(ISNUMBER(--_xlpm.words), _xlpm.words, "")),
  IFERROR(_xlpm.nums, "")
)</f>
        <v>2019</v>
      </c>
      <c r="F3327" t="s">
        <v>19677</v>
      </c>
      <c r="G3327" t="s">
        <v>9521</v>
      </c>
      <c r="I3327" t="s">
        <v>9521</v>
      </c>
      <c r="K3327">
        <v>6.4</v>
      </c>
      <c r="M3327">
        <v>6.4</v>
      </c>
      <c r="O3327" t="s">
        <v>10918</v>
      </c>
      <c r="P3327" t="s">
        <v>10919</v>
      </c>
      <c r="R3327" t="s">
        <v>1894</v>
      </c>
      <c r="S3327" t="s">
        <v>1894</v>
      </c>
      <c r="T3327" t="str">
        <f>IFERROR(
  IF(TRIM(Table22[[#This Row],[STARS]])="", "Unknown",
    TRIM(MID(Table22[[#This Row],[STARS]], FIND("Stars:", Table22[[#This Row],[STARS]]) + 6, LEN(Table22[[#This Row],[STARS]])))
  ),
"Unknown")</f>
        <v>Unknown</v>
      </c>
      <c r="V3327">
        <v>1587</v>
      </c>
      <c r="W3327">
        <v>41</v>
      </c>
      <c r="X3327">
        <v>0</v>
      </c>
    </row>
    <row r="3328" spans="1:24" x14ac:dyDescent="0.3">
      <c r="A3328" t="s">
        <v>10920</v>
      </c>
      <c r="C3328" t="s">
        <v>10920</v>
      </c>
      <c r="D3328">
        <v>-2011</v>
      </c>
      <c r="E3328" t="str" cm="1">
        <f t="array" ref="E3328">_xlfn.LET(
  _xlpm.raw, TRIM(SUBSTITUTE(SUBSTITUTE(SUBSTITUTE(SUBSTITUTE(SUBSTITUTE(SUBSTITUTE(D3328,"(",""),")",""),"â€“","-"),"–","-"),"I",""),"V","")),
  _xlpm.cleaned, TRIM(SUBSTITUTE(SUBSTITUTE(_xlpm.raw,"-"," - "),","," ")),
  _xlpm.words, _xlfn.FILTERXML("&lt;t&gt;&lt;s&gt;" &amp; SUBSTITUTE(_xlpm.cleaned," ","&lt;/s&gt;&lt;s&gt;") &amp; "&lt;/s&gt;&lt;/t&gt;", "//s"),
  _xlpm.nums, _xlfn.TEXTJOIN("-", TRUE, IF(ISNUMBER(--_xlpm.words), _xlpm.words, "")),
  IFERROR(_xlpm.nums, "")
)</f>
        <v>2011</v>
      </c>
      <c r="F3328" t="s">
        <v>19679</v>
      </c>
      <c r="G3328" t="s">
        <v>68</v>
      </c>
      <c r="I3328" t="s">
        <v>68</v>
      </c>
      <c r="K3328">
        <v>5.4</v>
      </c>
      <c r="M3328">
        <v>5.4</v>
      </c>
      <c r="O3328" t="s">
        <v>10921</v>
      </c>
      <c r="P3328" t="s">
        <v>10922</v>
      </c>
      <c r="R3328" t="s">
        <v>21145</v>
      </c>
      <c r="S3328" t="s">
        <v>21145</v>
      </c>
      <c r="T3328" t="str">
        <f>IFERROR(
  IF(TRIM(Table22[[#This Row],[STARS]])="", "Unknown",
    TRIM(MID(Table22[[#This Row],[STARS]], FIND("Stars:", Table22[[#This Row],[STARS]]) + 6, LEN(Table22[[#This Row],[STARS]])))
  ),
"Unknown")</f>
        <v xml:space="preserve">
Noah Bean, 
Rachel Boston, 
Anna Chlumsky, 
Jean Brassard
</v>
      </c>
      <c r="V3328">
        <v>3905</v>
      </c>
      <c r="W3328">
        <v>83</v>
      </c>
      <c r="X3328">
        <v>0</v>
      </c>
    </row>
    <row r="3329" spans="1:24" x14ac:dyDescent="0.3">
      <c r="A3329" t="s">
        <v>10923</v>
      </c>
      <c r="C3329" t="s">
        <v>10923</v>
      </c>
      <c r="D3329">
        <v>-2021</v>
      </c>
      <c r="E3329" t="str" cm="1">
        <f t="array" ref="E3329">_xlfn.LET(
  _xlpm.raw, TRIM(SUBSTITUTE(SUBSTITUTE(SUBSTITUTE(SUBSTITUTE(SUBSTITUTE(SUBSTITUTE(D3329,"(",""),")",""),"â€“","-"),"–","-"),"I",""),"V","")),
  _xlpm.cleaned, TRIM(SUBSTITUTE(SUBSTITUTE(_xlpm.raw,"-"," - "),","," ")),
  _xlpm.words, _xlfn.FILTERXML("&lt;t&gt;&lt;s&gt;" &amp; SUBSTITUTE(_xlpm.cleaned," ","&lt;/s&gt;&lt;s&gt;") &amp; "&lt;/s&gt;&lt;/t&gt;", "//s"),
  _xlpm.nums, _xlfn.TEXTJOIN("-", TRUE, IF(ISNUMBER(--_xlpm.words), _xlpm.words, "")),
  IFERROR(_xlpm.nums, "")
)</f>
        <v>2021</v>
      </c>
      <c r="F3329" t="s">
        <v>19672</v>
      </c>
      <c r="G3329" t="s">
        <v>801</v>
      </c>
      <c r="I3329" t="s">
        <v>801</v>
      </c>
      <c r="K3329">
        <v>8.5</v>
      </c>
      <c r="M3329">
        <v>8.5</v>
      </c>
      <c r="O3329" t="s">
        <v>10924</v>
      </c>
      <c r="P3329" t="s">
        <v>10925</v>
      </c>
      <c r="R3329" t="s">
        <v>1894</v>
      </c>
      <c r="S3329" t="s">
        <v>1894</v>
      </c>
      <c r="T3329" t="str">
        <f>IFERROR(
  IF(TRIM(Table22[[#This Row],[STARS]])="", "Unknown",
    TRIM(MID(Table22[[#This Row],[STARS]], FIND("Stars:", Table22[[#This Row],[STARS]]) + 6, LEN(Table22[[#This Row],[STARS]])))
  ),
"Unknown")</f>
        <v xml:space="preserve">
Shubham Agarwal, 
Kevin Banker, 
Lokesh Deshmukh, 
Mukul Sankule
</v>
      </c>
      <c r="V3329">
        <v>2107</v>
      </c>
      <c r="W3329">
        <v>150</v>
      </c>
      <c r="X3329">
        <v>0</v>
      </c>
    </row>
    <row r="3330" spans="1:24" x14ac:dyDescent="0.3">
      <c r="A3330" t="s">
        <v>10926</v>
      </c>
      <c r="C3330" t="s">
        <v>10926</v>
      </c>
      <c r="D3330" t="str">
        <v>(2019â€“ )</v>
      </c>
      <c r="E3330" t="str" cm="1">
        <f t="array" ref="E3330">_xlfn.LET(
  _xlpm.raw, TRIM(SUBSTITUTE(SUBSTITUTE(SUBSTITUTE(SUBSTITUTE(SUBSTITUTE(SUBSTITUTE(D3330,"(",""),")",""),"â€“","-"),"–","-"),"I",""),"V","")),
  _xlpm.cleaned, TRIM(SUBSTITUTE(SUBSTITUTE(_xlpm.raw,"-"," - "),","," ")),
  _xlpm.words, _xlfn.FILTERXML("&lt;t&gt;&lt;s&gt;" &amp; SUBSTITUTE(_xlpm.cleaned," ","&lt;/s&gt;&lt;s&gt;") &amp; "&lt;/s&gt;&lt;/t&gt;", "//s"),
  _xlpm.nums, _xlfn.TEXTJOIN("-", TRUE, IF(ISNUMBER(--_xlpm.words), _xlpm.words, "")),
  IFERROR(_xlpm.nums, "")
)</f>
        <v>2019</v>
      </c>
      <c r="F3330" t="s">
        <v>19677</v>
      </c>
      <c r="G3330" t="s">
        <v>630</v>
      </c>
      <c r="I3330" t="s">
        <v>630</v>
      </c>
      <c r="K3330">
        <v>7.8</v>
      </c>
      <c r="M3330">
        <v>7.8</v>
      </c>
      <c r="O3330" t="s">
        <v>10927</v>
      </c>
      <c r="P3330" t="s">
        <v>10928</v>
      </c>
      <c r="R3330" t="s">
        <v>1894</v>
      </c>
      <c r="S3330" t="s">
        <v>1894</v>
      </c>
      <c r="T3330" t="str">
        <f>IFERROR(
  IF(TRIM(Table22[[#This Row],[STARS]])="", "Unknown",
    TRIM(MID(Table22[[#This Row],[STARS]], FIND("Stars:", Table22[[#This Row],[STARS]]) + 6, LEN(Table22[[#This Row],[STARS]])))
  ),
"Unknown")</f>
        <v xml:space="preserve">
Jang Na-ra, 
Sang-yoon Lee, 
Chung-Ah Lee, 
Sun-Young Kwak
</v>
      </c>
      <c r="V3330">
        <v>253</v>
      </c>
      <c r="W3330">
        <v>35</v>
      </c>
      <c r="X3330">
        <v>0</v>
      </c>
    </row>
    <row r="3331" spans="1:24" x14ac:dyDescent="0.3">
      <c r="A3331" t="s">
        <v>10929</v>
      </c>
      <c r="C3331" t="s">
        <v>10929</v>
      </c>
      <c r="D3331">
        <v>-2019</v>
      </c>
      <c r="E3331" t="str" cm="1">
        <f t="array" ref="E3331">_xlfn.LET(
  _xlpm.raw, TRIM(SUBSTITUTE(SUBSTITUTE(SUBSTITUTE(SUBSTITUTE(SUBSTITUTE(SUBSTITUTE(D3331,"(",""),")",""),"â€“","-"),"–","-"),"I",""),"V","")),
  _xlpm.cleaned, TRIM(SUBSTITUTE(SUBSTITUTE(_xlpm.raw,"-"," - "),","," ")),
  _xlpm.words, _xlfn.FILTERXML("&lt;t&gt;&lt;s&gt;" &amp; SUBSTITUTE(_xlpm.cleaned," ","&lt;/s&gt;&lt;s&gt;") &amp; "&lt;/s&gt;&lt;/t&gt;", "//s"),
  _xlpm.nums, _xlfn.TEXTJOIN("-", TRUE, IF(ISNUMBER(--_xlpm.words), _xlpm.words, "")),
  IFERROR(_xlpm.nums, "")
)</f>
        <v>2019</v>
      </c>
      <c r="F3331" t="s">
        <v>19677</v>
      </c>
      <c r="G3331" t="s">
        <v>7670</v>
      </c>
      <c r="I3331" t="s">
        <v>7670</v>
      </c>
      <c r="K3331">
        <v>7.5</v>
      </c>
      <c r="M3331">
        <v>7.5</v>
      </c>
      <c r="O3331" t="s">
        <v>10930</v>
      </c>
      <c r="P3331" t="s">
        <v>10931</v>
      </c>
      <c r="R3331" t="s">
        <v>1894</v>
      </c>
      <c r="S3331" t="s">
        <v>1894</v>
      </c>
      <c r="T3331" t="str">
        <f>IFERROR(
  IF(TRIM(Table22[[#This Row],[STARS]])="", "Unknown",
    TRIM(MID(Table22[[#This Row],[STARS]], FIND("Stars:", Table22[[#This Row],[STARS]]) + 6, LEN(Table22[[#This Row],[STARS]])))
  ),
"Unknown")</f>
        <v xml:space="preserve">
BeyoncÃ©, 
Joe Brown, 
Marvin Brown, 
Nirine S. Brown
</v>
      </c>
      <c r="V3331">
        <v>6574</v>
      </c>
      <c r="W3331">
        <v>137</v>
      </c>
      <c r="X3331">
        <v>0</v>
      </c>
    </row>
    <row r="3332" spans="1:24" x14ac:dyDescent="0.3">
      <c r="A3332" t="s">
        <v>10932</v>
      </c>
      <c r="C3332" t="s">
        <v>10932</v>
      </c>
      <c r="D3332">
        <v>-2011</v>
      </c>
      <c r="E3332" t="str" cm="1">
        <f t="array" ref="E3332">_xlfn.LET(
  _xlpm.raw, TRIM(SUBSTITUTE(SUBSTITUTE(SUBSTITUTE(SUBSTITUTE(SUBSTITUTE(SUBSTITUTE(D3332,"(",""),")",""),"â€“","-"),"–","-"),"I",""),"V","")),
  _xlpm.cleaned, TRIM(SUBSTITUTE(SUBSTITUTE(_xlpm.raw,"-"," - "),","," ")),
  _xlpm.words, _xlfn.FILTERXML("&lt;t&gt;&lt;s&gt;" &amp; SUBSTITUTE(_xlpm.cleaned," ","&lt;/s&gt;&lt;s&gt;") &amp; "&lt;/s&gt;&lt;/t&gt;", "//s"),
  _xlpm.nums, _xlfn.TEXTJOIN("-", TRUE, IF(ISNUMBER(--_xlpm.words), _xlpm.words, "")),
  IFERROR(_xlpm.nums, "")
)</f>
        <v>2011</v>
      </c>
      <c r="F3332" t="s">
        <v>19679</v>
      </c>
      <c r="G3332" t="s">
        <v>263</v>
      </c>
      <c r="I3332" t="s">
        <v>263</v>
      </c>
      <c r="K3332">
        <v>6</v>
      </c>
      <c r="M3332">
        <v>6</v>
      </c>
      <c r="O3332" t="s">
        <v>10933</v>
      </c>
      <c r="P3332" t="s">
        <v>7922</v>
      </c>
      <c r="R3332" t="s">
        <v>1894</v>
      </c>
      <c r="S3332" t="s">
        <v>1894</v>
      </c>
      <c r="T3332" t="str">
        <f>IFERROR(
  IF(TRIM(Table22[[#This Row],[STARS]])="", "Unknown",
    TRIM(MID(Table22[[#This Row],[STARS]], FIND("Stars:", Table22[[#This Row],[STARS]]) + 6, LEN(Table22[[#This Row],[STARS]])))
  ),
"Unknown")</f>
        <v xml:space="preserve">
Huub Smit, 
Tim Haars, 
Wesley van Gaalen, 
Steffen Haars
</v>
      </c>
      <c r="V3332">
        <v>9021</v>
      </c>
      <c r="W3332">
        <v>74</v>
      </c>
      <c r="X3332">
        <v>0</v>
      </c>
    </row>
    <row r="3333" spans="1:24" x14ac:dyDescent="0.3">
      <c r="A3333" t="s">
        <v>10934</v>
      </c>
      <c r="C3333" t="s">
        <v>10934</v>
      </c>
      <c r="D3333" t="str">
        <v>(2001â€“2002)</v>
      </c>
      <c r="E3333" t="str" cm="1">
        <f t="array" ref="E3333">_xlfn.LET(
  _xlpm.raw, TRIM(SUBSTITUTE(SUBSTITUTE(SUBSTITUTE(SUBSTITUTE(SUBSTITUTE(SUBSTITUTE(D3333,"(",""),")",""),"â€“","-"),"–","-"),"I",""),"V","")),
  _xlpm.cleaned, TRIM(SUBSTITUTE(SUBSTITUTE(_xlpm.raw,"-"," - "),","," ")),
  _xlpm.words, _xlfn.FILTERXML("&lt;t&gt;&lt;s&gt;" &amp; SUBSTITUTE(_xlpm.cleaned," ","&lt;/s&gt;&lt;s&gt;") &amp; "&lt;/s&gt;&lt;/t&gt;", "//s"),
  _xlpm.nums, _xlfn.TEXTJOIN("-", TRUE, IF(ISNUMBER(--_xlpm.words), _xlpm.words, "")),
  IFERROR(_xlpm.nums, "")
)</f>
        <v>2001-2002</v>
      </c>
      <c r="F3333" t="s">
        <v>19866</v>
      </c>
      <c r="G3333" t="s">
        <v>630</v>
      </c>
      <c r="I3333" t="s">
        <v>630</v>
      </c>
      <c r="K3333">
        <v>7.7</v>
      </c>
      <c r="M3333">
        <v>7.7</v>
      </c>
      <c r="O3333" t="s">
        <v>10935</v>
      </c>
      <c r="P3333" t="s">
        <v>10936</v>
      </c>
      <c r="R3333" t="s">
        <v>1894</v>
      </c>
      <c r="S3333" t="s">
        <v>1894</v>
      </c>
      <c r="T3333" t="str">
        <f>IFERROR(
  IF(TRIM(Table22[[#This Row],[STARS]])="", "Unknown",
    TRIM(MID(Table22[[#This Row],[STARS]], FIND("Stars:", Table22[[#This Row],[STARS]]) + 6, LEN(Table22[[#This Row],[STARS]])))
  ),
"Unknown")</f>
        <v xml:space="preserve">
Olympia Dukakis, 
Paul Hopkins, 
Laura Linney, 
Barbara Garrick
</v>
      </c>
      <c r="V3333">
        <v>1469</v>
      </c>
      <c r="W3333">
        <v>180</v>
      </c>
      <c r="X3333">
        <v>0</v>
      </c>
    </row>
    <row r="3334" spans="1:24" x14ac:dyDescent="0.3">
      <c r="A3334" t="s">
        <v>10937</v>
      </c>
      <c r="C3334" t="s">
        <v>10937</v>
      </c>
      <c r="D3334">
        <v>-2017</v>
      </c>
      <c r="E3334" t="str" cm="1">
        <f t="array" ref="E3334">_xlfn.LET(
  _xlpm.raw, TRIM(SUBSTITUTE(SUBSTITUTE(SUBSTITUTE(SUBSTITUTE(SUBSTITUTE(SUBSTITUTE(D3334,"(",""),")",""),"â€“","-"),"–","-"),"I",""),"V","")),
  _xlpm.cleaned, TRIM(SUBSTITUTE(SUBSTITUTE(_xlpm.raw,"-"," - "),","," ")),
  _xlpm.words, _xlfn.FILTERXML("&lt;t&gt;&lt;s&gt;" &amp; SUBSTITUTE(_xlpm.cleaned," ","&lt;/s&gt;&lt;s&gt;") &amp; "&lt;/s&gt;&lt;/t&gt;", "//s"),
  _xlpm.nums, _xlfn.TEXTJOIN("-", TRUE, IF(ISNUMBER(--_xlpm.words), _xlpm.words, "")),
  IFERROR(_xlpm.nums, "")
)</f>
        <v>2017</v>
      </c>
      <c r="F3334" t="s">
        <v>19682</v>
      </c>
      <c r="G3334" t="s">
        <v>801</v>
      </c>
      <c r="I3334" t="s">
        <v>801</v>
      </c>
      <c r="K3334">
        <v>8.1</v>
      </c>
      <c r="M3334">
        <v>8.1</v>
      </c>
      <c r="O3334" t="s">
        <v>10938</v>
      </c>
      <c r="P3334" t="s">
        <v>10939</v>
      </c>
      <c r="R3334" t="s">
        <v>21144</v>
      </c>
      <c r="S3334" t="s">
        <v>21144</v>
      </c>
      <c r="T3334" t="str">
        <f>IFERROR(
  IF(TRIM(Table22[[#This Row],[STARS]])="", "Unknown",
    TRIM(MID(Table22[[#This Row],[STARS]], FIND("Stars:", Table22[[#This Row],[STARS]]) + 6, LEN(Table22[[#This Row],[STARS]])))
  ),
"Unknown")</f>
        <v xml:space="preserve">
Andrew Ackerman, 
Pim Bongaerts, 
Neal Cantin, 
Phil Dustan
</v>
      </c>
      <c r="V3334">
        <v>4784</v>
      </c>
      <c r="W3334">
        <v>93</v>
      </c>
      <c r="X3334">
        <v>0</v>
      </c>
    </row>
    <row r="3335" spans="1:24" x14ac:dyDescent="0.3">
      <c r="A3335" t="s">
        <v>10940</v>
      </c>
      <c r="C3335" t="s">
        <v>10940</v>
      </c>
      <c r="D3335" t="str">
        <v>(2020â€“ )</v>
      </c>
      <c r="E3335" t="str" cm="1">
        <f t="array" ref="E3335">_xlfn.LET(
  _xlpm.raw, TRIM(SUBSTITUTE(SUBSTITUTE(SUBSTITUTE(SUBSTITUTE(SUBSTITUTE(SUBSTITUTE(D3335,"(",""),")",""),"â€“","-"),"–","-"),"I",""),"V","")),
  _xlpm.cleaned, TRIM(SUBSTITUTE(SUBSTITUTE(_xlpm.raw,"-"," - "),","," ")),
  _xlpm.words, _xlfn.FILTERXML("&lt;t&gt;&lt;s&gt;" &amp; SUBSTITUTE(_xlpm.cleaned," ","&lt;/s&gt;&lt;s&gt;") &amp; "&lt;/s&gt;&lt;/t&gt;", "//s"),
  _xlpm.nums, _xlfn.TEXTJOIN("-", TRUE, IF(ISNUMBER(--_xlpm.words), _xlpm.words, "")),
  IFERROR(_xlpm.nums, "")
)</f>
        <v>2020</v>
      </c>
      <c r="F3335" t="s">
        <v>19675</v>
      </c>
      <c r="G3335" t="s">
        <v>5795</v>
      </c>
      <c r="I3335" t="s">
        <v>5795</v>
      </c>
      <c r="K3335">
        <v>8.1</v>
      </c>
      <c r="M3335">
        <v>8.1</v>
      </c>
      <c r="O3335" t="s">
        <v>10941</v>
      </c>
      <c r="P3335" t="s">
        <v>10942</v>
      </c>
      <c r="R3335" t="s">
        <v>1894</v>
      </c>
      <c r="S3335" t="s">
        <v>1894</v>
      </c>
      <c r="T3335" t="str">
        <f>IFERROR(
  IF(TRIM(Table22[[#This Row],[STARS]])="", "Unknown",
    TRIM(MID(Table22[[#This Row],[STARS]], FIND("Stars:", Table22[[#This Row],[STARS]]) + 6, LEN(Table22[[#This Row],[STARS]])))
  ),
"Unknown")</f>
        <v xml:space="preserve">
Justin Fletcher, 
Simon Greenall, 
Kate Harbour, 
Akia Henry
</v>
      </c>
      <c r="V3335">
        <v>376</v>
      </c>
      <c r="W3335">
        <v>14</v>
      </c>
      <c r="X3335">
        <v>0</v>
      </c>
    </row>
    <row r="3336" spans="1:24" x14ac:dyDescent="0.3">
      <c r="A3336" t="s">
        <v>10943</v>
      </c>
      <c r="C3336" t="s">
        <v>10943</v>
      </c>
      <c r="D3336" t="str">
        <v>(2022â€“ )</v>
      </c>
      <c r="E3336" t="str" cm="1">
        <f t="array" ref="E3336">_xlfn.LET(
  _xlpm.raw, TRIM(SUBSTITUTE(SUBSTITUTE(SUBSTITUTE(SUBSTITUTE(SUBSTITUTE(SUBSTITUTE(D3336,"(",""),")",""),"â€“","-"),"–","-"),"I",""),"V","")),
  _xlpm.cleaned, TRIM(SUBSTITUTE(SUBSTITUTE(_xlpm.raw,"-"," - "),","," ")),
  _xlpm.words, _xlfn.FILTERXML("&lt;t&gt;&lt;s&gt;" &amp; SUBSTITUTE(_xlpm.cleaned," ","&lt;/s&gt;&lt;s&gt;") &amp; "&lt;/s&gt;&lt;/t&gt;", "//s"),
  _xlpm.nums, _xlfn.TEXTJOIN("-", TRUE, IF(ISNUMBER(--_xlpm.words), _xlpm.words, "")),
  IFERROR(_xlpm.nums, "")
)</f>
        <v>2022</v>
      </c>
      <c r="F3336" t="s">
        <v>19760</v>
      </c>
      <c r="G3336" t="s">
        <v>15</v>
      </c>
      <c r="I3336" t="s">
        <v>15</v>
      </c>
      <c r="K3336">
        <v>0</v>
      </c>
      <c r="M3336">
        <v>0</v>
      </c>
      <c r="O3336" t="s">
        <v>10944</v>
      </c>
      <c r="P3336" t="s">
        <v>118</v>
      </c>
      <c r="R3336" t="s">
        <v>1894</v>
      </c>
      <c r="S3336" t="s">
        <v>1894</v>
      </c>
      <c r="T3336" t="str">
        <f>IFERROR(
  IF(TRIM(Table22[[#This Row],[STARS]])="", "Unknown",
    TRIM(MID(Table22[[#This Row],[STARS]], FIND("Stars:", Table22[[#This Row],[STARS]]) + 6, LEN(Table22[[#This Row],[STARS]])))
  ),
"Unknown")</f>
        <v>Unknown</v>
      </c>
      <c r="V3336">
        <v>0</v>
      </c>
      <c r="W3336">
        <v>0</v>
      </c>
      <c r="X3336">
        <v>0</v>
      </c>
    </row>
    <row r="3337" spans="1:24" x14ac:dyDescent="0.3">
      <c r="A3337" t="s">
        <v>10945</v>
      </c>
      <c r="C3337" t="s">
        <v>10945</v>
      </c>
      <c r="D3337">
        <v>-2012</v>
      </c>
      <c r="E3337" t="str" cm="1">
        <f t="array" ref="E3337">_xlfn.LET(
  _xlpm.raw, TRIM(SUBSTITUTE(SUBSTITUTE(SUBSTITUTE(SUBSTITUTE(SUBSTITUTE(SUBSTITUTE(D3337,"(",""),")",""),"â€“","-"),"–","-"),"I",""),"V","")),
  _xlpm.cleaned, TRIM(SUBSTITUTE(SUBSTITUTE(_xlpm.raw,"-"," - "),","," ")),
  _xlpm.words, _xlfn.FILTERXML("&lt;t&gt;&lt;s&gt;" &amp; SUBSTITUTE(_xlpm.cleaned," ","&lt;/s&gt;&lt;s&gt;") &amp; "&lt;/s&gt;&lt;/t&gt;", "//s"),
  _xlpm.nums, _xlfn.TEXTJOIN("-", TRUE, IF(ISNUMBER(--_xlpm.words), _xlpm.words, "")),
  IFERROR(_xlpm.nums, "")
)</f>
        <v>2012</v>
      </c>
      <c r="F3337" t="s">
        <v>19705</v>
      </c>
      <c r="G3337" t="s">
        <v>959</v>
      </c>
      <c r="I3337" t="s">
        <v>959</v>
      </c>
      <c r="K3337">
        <v>5.3</v>
      </c>
      <c r="M3337">
        <v>5.3</v>
      </c>
      <c r="O3337" t="s">
        <v>10946</v>
      </c>
      <c r="P3337" t="s">
        <v>10947</v>
      </c>
      <c r="R3337" t="s">
        <v>21143</v>
      </c>
      <c r="S3337" t="s">
        <v>21143</v>
      </c>
      <c r="T3337" t="str">
        <f>IFERROR(
  IF(TRIM(Table22[[#This Row],[STARS]])="", "Unknown",
    TRIM(MID(Table22[[#This Row],[STARS]], FIND("Stars:", Table22[[#This Row],[STARS]]) + 6, LEN(Table22[[#This Row],[STARS]])))
  ),
"Unknown")</f>
        <v xml:space="preserve">
Nikhil Dwivedi, 
Gulshan Devaiah, 
Paoli Dam, 
Mohan Kapur
</v>
      </c>
      <c r="V3337">
        <v>3524</v>
      </c>
      <c r="W3337">
        <v>140</v>
      </c>
      <c r="X3337">
        <v>0</v>
      </c>
    </row>
    <row r="3338" spans="1:24" x14ac:dyDescent="0.3">
      <c r="A3338" t="s">
        <v>10948</v>
      </c>
      <c r="C3338" t="s">
        <v>10948</v>
      </c>
      <c r="D3338">
        <v>-2012</v>
      </c>
      <c r="E3338" t="str" cm="1">
        <f t="array" ref="E3338">_xlfn.LET(
  _xlpm.raw, TRIM(SUBSTITUTE(SUBSTITUTE(SUBSTITUTE(SUBSTITUTE(SUBSTITUTE(SUBSTITUTE(D3338,"(",""),")",""),"â€“","-"),"–","-"),"I",""),"V","")),
  _xlpm.cleaned, TRIM(SUBSTITUTE(SUBSTITUTE(_xlpm.raw,"-"," - "),","," ")),
  _xlpm.words, _xlfn.FILTERXML("&lt;t&gt;&lt;s&gt;" &amp; SUBSTITUTE(_xlpm.cleaned," ","&lt;/s&gt;&lt;s&gt;") &amp; "&lt;/s&gt;&lt;/t&gt;", "//s"),
  _xlpm.nums, _xlfn.TEXTJOIN("-", TRUE, IF(ISNUMBER(--_xlpm.words), _xlpm.words, "")),
  IFERROR(_xlpm.nums, "")
)</f>
        <v>2012</v>
      </c>
      <c r="F3338" t="s">
        <v>19705</v>
      </c>
      <c r="G3338" t="s">
        <v>113</v>
      </c>
      <c r="I3338" t="s">
        <v>113</v>
      </c>
      <c r="K3338">
        <v>6</v>
      </c>
      <c r="M3338">
        <v>6</v>
      </c>
      <c r="O3338" t="s">
        <v>10949</v>
      </c>
      <c r="P3338" t="s">
        <v>10950</v>
      </c>
      <c r="R3338" t="s">
        <v>21142</v>
      </c>
      <c r="S3338" t="s">
        <v>21142</v>
      </c>
      <c r="T3338" t="str">
        <f>IFERROR(
  IF(TRIM(Table22[[#This Row],[STARS]])="", "Unknown",
    TRIM(MID(Table22[[#This Row],[STARS]], FIND("Stars:", Table22[[#This Row],[STARS]]) + 6, LEN(Table22[[#This Row],[STARS]])))
  ),
"Unknown")</f>
        <v xml:space="preserve">
Common, 
Michael Rainey Jr., 
Dennis Haysbert, 
Danny Glover
</v>
      </c>
      <c r="V3338">
        <v>2136</v>
      </c>
      <c r="W3338">
        <v>94</v>
      </c>
      <c r="X3338" t="s">
        <v>4588</v>
      </c>
    </row>
    <row r="3339" spans="1:24" x14ac:dyDescent="0.3">
      <c r="A3339" t="s">
        <v>10951</v>
      </c>
      <c r="C3339" t="s">
        <v>10951</v>
      </c>
      <c r="D3339">
        <v>-2015</v>
      </c>
      <c r="E3339" t="str" cm="1">
        <f t="array" ref="E3339">_xlfn.LET(
  _xlpm.raw, TRIM(SUBSTITUTE(SUBSTITUTE(SUBSTITUTE(SUBSTITUTE(SUBSTITUTE(SUBSTITUTE(D3339,"(",""),")",""),"â€“","-"),"–","-"),"I",""),"V","")),
  _xlpm.cleaned, TRIM(SUBSTITUTE(SUBSTITUTE(_xlpm.raw,"-"," - "),","," ")),
  _xlpm.words, _xlfn.FILTERXML("&lt;t&gt;&lt;s&gt;" &amp; SUBSTITUTE(_xlpm.cleaned," ","&lt;/s&gt;&lt;s&gt;") &amp; "&lt;/s&gt;&lt;/t&gt;", "//s"),
  _xlpm.nums, _xlfn.TEXTJOIN("-", TRUE, IF(ISNUMBER(--_xlpm.words), _xlpm.words, "")),
  IFERROR(_xlpm.nums, "")
)</f>
        <v>2015</v>
      </c>
      <c r="F3339" t="s">
        <v>19688</v>
      </c>
      <c r="G3339" t="s">
        <v>7670</v>
      </c>
      <c r="I3339" t="s">
        <v>7670</v>
      </c>
      <c r="K3339">
        <v>7.1</v>
      </c>
      <c r="M3339">
        <v>7.1</v>
      </c>
      <c r="O3339" t="s">
        <v>10952</v>
      </c>
      <c r="P3339" t="s">
        <v>10953</v>
      </c>
      <c r="R3339" t="s">
        <v>20697</v>
      </c>
      <c r="S3339" t="s">
        <v>20697</v>
      </c>
      <c r="T3339" t="str">
        <f>IFERROR(
  IF(TRIM(Table22[[#This Row],[STARS]])="", "Unknown",
    TRIM(MID(Table22[[#This Row],[STARS]], FIND("Stars:", Table22[[#This Row],[STARS]]) + 6, LEN(Table22[[#This Row],[STARS]])))
  ),
"Unknown")</f>
        <v xml:space="preserve">
Keith Richards, 
Anthony DeCurtis, 
Steve Jordan, 
Tom Waits
</v>
      </c>
      <c r="V3339">
        <v>3093</v>
      </c>
      <c r="W3339">
        <v>81</v>
      </c>
      <c r="X3339">
        <v>0</v>
      </c>
    </row>
    <row r="3340" spans="1:24" x14ac:dyDescent="0.3">
      <c r="A3340" t="s">
        <v>10954</v>
      </c>
      <c r="C3340" t="s">
        <v>10954</v>
      </c>
      <c r="D3340" t="str">
        <v>(2020â€“ )</v>
      </c>
      <c r="E3340" t="str" cm="1">
        <f t="array" ref="E3340">_xlfn.LET(
  _xlpm.raw, TRIM(SUBSTITUTE(SUBSTITUTE(SUBSTITUTE(SUBSTITUTE(SUBSTITUTE(SUBSTITUTE(D3340,"(",""),")",""),"â€“","-"),"–","-"),"I",""),"V","")),
  _xlpm.cleaned, TRIM(SUBSTITUTE(SUBSTITUTE(_xlpm.raw,"-"," - "),","," ")),
  _xlpm.words, _xlfn.FILTERXML("&lt;t&gt;&lt;s&gt;" &amp; SUBSTITUTE(_xlpm.cleaned," ","&lt;/s&gt;&lt;s&gt;") &amp; "&lt;/s&gt;&lt;/t&gt;", "//s"),
  _xlpm.nums, _xlfn.TEXTJOIN("-", TRUE, IF(ISNUMBER(--_xlpm.words), _xlpm.words, "")),
  IFERROR(_xlpm.nums, "")
)</f>
        <v>2020</v>
      </c>
      <c r="F3340" t="s">
        <v>19675</v>
      </c>
      <c r="G3340" t="s">
        <v>1689</v>
      </c>
      <c r="I3340" t="s">
        <v>1689</v>
      </c>
      <c r="K3340">
        <v>5.7</v>
      </c>
      <c r="M3340">
        <v>5.7</v>
      </c>
      <c r="O3340" t="s">
        <v>10955</v>
      </c>
      <c r="P3340" t="s">
        <v>10956</v>
      </c>
      <c r="R3340" t="s">
        <v>1894</v>
      </c>
      <c r="S3340" t="s">
        <v>1894</v>
      </c>
      <c r="T3340" t="str">
        <f>IFERROR(
  IF(TRIM(Table22[[#This Row],[STARS]])="", "Unknown",
    TRIM(MID(Table22[[#This Row],[STARS]], FIND("Stars:", Table22[[#This Row],[STARS]]) + 6, LEN(Table22[[#This Row],[STARS]])))
  ),
"Unknown")</f>
        <v xml:space="preserve">
Gabriel Iglesias, 
Tia Mowry-Hardrict, 
Paul Wight, 
Anthony Alabi
</v>
      </c>
      <c r="V3340">
        <v>171</v>
      </c>
      <c r="W3340">
        <v>30</v>
      </c>
      <c r="X3340">
        <v>0</v>
      </c>
    </row>
    <row r="3341" spans="1:24" x14ac:dyDescent="0.3">
      <c r="A3341" t="s">
        <v>10957</v>
      </c>
      <c r="C3341" t="s">
        <v>10957</v>
      </c>
      <c r="D3341" t="str">
        <v>(2017â€“2018)</v>
      </c>
      <c r="E3341" t="str" cm="1">
        <f t="array" ref="E3341">_xlfn.LET(
  _xlpm.raw, TRIM(SUBSTITUTE(SUBSTITUTE(SUBSTITUTE(SUBSTITUTE(SUBSTITUTE(SUBSTITUTE(D3341,"(",""),")",""),"â€“","-"),"–","-"),"I",""),"V","")),
  _xlpm.cleaned, TRIM(SUBSTITUTE(SUBSTITUTE(_xlpm.raw,"-"," - "),","," ")),
  _xlpm.words, _xlfn.FILTERXML("&lt;t&gt;&lt;s&gt;" &amp; SUBSTITUTE(_xlpm.cleaned," ","&lt;/s&gt;&lt;s&gt;") &amp; "&lt;/s&gt;&lt;/t&gt;", "//s"),
  _xlpm.nums, _xlfn.TEXTJOIN("-", TRUE, IF(ISNUMBER(--_xlpm.words), _xlpm.words, "")),
  IFERROR(_xlpm.nums, "")
)</f>
        <v>2017-2018</v>
      </c>
      <c r="F3341" t="s">
        <v>19751</v>
      </c>
      <c r="G3341" t="s">
        <v>1099</v>
      </c>
      <c r="I3341" t="s">
        <v>1099</v>
      </c>
      <c r="K3341">
        <v>7.2</v>
      </c>
      <c r="M3341">
        <v>7.2</v>
      </c>
      <c r="O3341" t="s">
        <v>10958</v>
      </c>
      <c r="P3341" t="s">
        <v>10959</v>
      </c>
      <c r="R3341" t="s">
        <v>1894</v>
      </c>
      <c r="S3341" t="s">
        <v>1894</v>
      </c>
      <c r="T3341" t="str">
        <f>IFERROR(
  IF(TRIM(Table22[[#This Row],[STARS]])="", "Unknown",
    TRIM(MID(Table22[[#This Row],[STARS]], FIND("Stars:", Table22[[#This Row],[STARS]]) + 6, LEN(Table22[[#This Row],[STARS]])))
  ),
"Unknown")</f>
        <v xml:space="preserve">
Jo Jung-Suk, 
Oh Eui-Sik, 
Hyeri Lee, 
Kim Seon-Ho
</v>
      </c>
      <c r="V3341">
        <v>335</v>
      </c>
      <c r="W3341">
        <v>0</v>
      </c>
      <c r="X3341">
        <v>0</v>
      </c>
    </row>
    <row r="3342" spans="1:24" x14ac:dyDescent="0.3">
      <c r="A3342" t="s">
        <v>10960</v>
      </c>
      <c r="C3342" t="s">
        <v>10960</v>
      </c>
      <c r="D3342">
        <v>-1956</v>
      </c>
      <c r="E3342" t="str" cm="1">
        <f t="array" ref="E3342">_xlfn.LET(
  _xlpm.raw, TRIM(SUBSTITUTE(SUBSTITUTE(SUBSTITUTE(SUBSTITUTE(SUBSTITUTE(SUBSTITUTE(D3342,"(",""),")",""),"â€“","-"),"–","-"),"I",""),"V","")),
  _xlpm.cleaned, TRIM(SUBSTITUTE(SUBSTITUTE(_xlpm.raw,"-"," - "),","," ")),
  _xlpm.words, _xlfn.FILTERXML("&lt;t&gt;&lt;s&gt;" &amp; SUBSTITUTE(_xlpm.cleaned," ","&lt;/s&gt;&lt;s&gt;") &amp; "&lt;/s&gt;&lt;/t&gt;", "//s"),
  _xlpm.nums, _xlfn.TEXTJOIN("-", TRUE, IF(ISNUMBER(--_xlpm.words), _xlpm.words, "")),
  IFERROR(_xlpm.nums, "")
)</f>
        <v>1956</v>
      </c>
      <c r="F3342" t="s">
        <v>19823</v>
      </c>
      <c r="G3342" t="s">
        <v>259</v>
      </c>
      <c r="I3342" t="s">
        <v>259</v>
      </c>
      <c r="K3342">
        <v>6.6</v>
      </c>
      <c r="M3342">
        <v>6.6</v>
      </c>
      <c r="O3342" t="s">
        <v>10961</v>
      </c>
      <c r="P3342" t="s">
        <v>10962</v>
      </c>
      <c r="R3342" t="s">
        <v>21141</v>
      </c>
      <c r="S3342" t="s">
        <v>21141</v>
      </c>
      <c r="T3342" t="str">
        <f>IFERROR(
  IF(TRIM(Table22[[#This Row],[STARS]])="", "Unknown",
    TRIM(MID(Table22[[#This Row],[STARS]], FIND("Stars:", Table22[[#This Row],[STARS]]) + 6, LEN(Table22[[#This Row],[STARS]])))
  ),
"Unknown")</f>
        <v xml:space="preserve">
Richard Widmark, 
Donna Reed, 
William Campbell, 
John McIntire
</v>
      </c>
      <c r="V3342">
        <v>1530</v>
      </c>
      <c r="W3342">
        <v>84</v>
      </c>
      <c r="X3342">
        <v>0</v>
      </c>
    </row>
    <row r="3343" spans="1:24" x14ac:dyDescent="0.3">
      <c r="A3343" t="s">
        <v>10963</v>
      </c>
      <c r="C3343" t="s">
        <v>10963</v>
      </c>
      <c r="D3343">
        <v>-2020</v>
      </c>
      <c r="E3343" t="str" cm="1">
        <f t="array" ref="E3343">_xlfn.LET(
  _xlpm.raw, TRIM(SUBSTITUTE(SUBSTITUTE(SUBSTITUTE(SUBSTITUTE(SUBSTITUTE(SUBSTITUTE(D3343,"(",""),")",""),"â€“","-"),"–","-"),"I",""),"V","")),
  _xlpm.cleaned, TRIM(SUBSTITUTE(SUBSTITUTE(_xlpm.raw,"-"," - "),","," ")),
  _xlpm.words, _xlfn.FILTERXML("&lt;t&gt;&lt;s&gt;" &amp; SUBSTITUTE(_xlpm.cleaned," ","&lt;/s&gt;&lt;s&gt;") &amp; "&lt;/s&gt;&lt;/t&gt;", "//s"),
  _xlpm.nums, _xlfn.TEXTJOIN("-", TRUE, IF(ISNUMBER(--_xlpm.words), _xlpm.words, "")),
  IFERROR(_xlpm.nums, "")
)</f>
        <v>2020</v>
      </c>
      <c r="F3343" t="s">
        <v>19675</v>
      </c>
      <c r="G3343" t="s">
        <v>7670</v>
      </c>
      <c r="I3343" t="s">
        <v>7670</v>
      </c>
      <c r="K3343">
        <v>8.5</v>
      </c>
      <c r="M3343">
        <v>8.5</v>
      </c>
      <c r="O3343" t="s">
        <v>10964</v>
      </c>
      <c r="P3343" t="s">
        <v>10965</v>
      </c>
      <c r="R3343" t="s">
        <v>20734</v>
      </c>
      <c r="S3343" t="s">
        <v>20734</v>
      </c>
      <c r="T3343" t="str">
        <f>IFERROR(
  IF(TRIM(Table22[[#This Row],[STARS]])="", "Unknown",
    TRIM(MID(Table22[[#This Row],[STARS]], FIND("Stars:", Table22[[#This Row],[STARS]]) + 6, LEN(Table22[[#This Row],[STARS]])))
  ),
"Unknown")</f>
        <v xml:space="preserve">
Emicida, 
Zeca Pagodinho, 
Pabllo Vittar
</v>
      </c>
      <c r="V3343">
        <v>1178</v>
      </c>
      <c r="W3343">
        <v>89</v>
      </c>
      <c r="X3343">
        <v>0</v>
      </c>
    </row>
    <row r="3344" spans="1:24" x14ac:dyDescent="0.3">
      <c r="A3344" t="s">
        <v>10966</v>
      </c>
      <c r="C3344" t="s">
        <v>10966</v>
      </c>
      <c r="D3344">
        <v>-2017</v>
      </c>
      <c r="E3344" t="str" cm="1">
        <f t="array" ref="E3344">_xlfn.LET(
  _xlpm.raw, TRIM(SUBSTITUTE(SUBSTITUTE(SUBSTITUTE(SUBSTITUTE(SUBSTITUTE(SUBSTITUTE(D3344,"(",""),")",""),"â€“","-"),"–","-"),"I",""),"V","")),
  _xlpm.cleaned, TRIM(SUBSTITUTE(SUBSTITUTE(_xlpm.raw,"-"," - "),","," ")),
  _xlpm.words, _xlfn.FILTERXML("&lt;t&gt;&lt;s&gt;" &amp; SUBSTITUTE(_xlpm.cleaned," ","&lt;/s&gt;&lt;s&gt;") &amp; "&lt;/s&gt;&lt;/t&gt;", "//s"),
  _xlpm.nums, _xlfn.TEXTJOIN("-", TRUE, IF(ISNUMBER(--_xlpm.words), _xlpm.words, "")),
  IFERROR(_xlpm.nums, "")
)</f>
        <v>2017</v>
      </c>
      <c r="F3344" t="s">
        <v>19682</v>
      </c>
      <c r="G3344" t="s">
        <v>34</v>
      </c>
      <c r="I3344" t="s">
        <v>34</v>
      </c>
      <c r="K3344">
        <v>7.3</v>
      </c>
      <c r="M3344">
        <v>7.3</v>
      </c>
      <c r="O3344" t="s">
        <v>10967</v>
      </c>
      <c r="P3344" t="s">
        <v>10968</v>
      </c>
      <c r="R3344" t="s">
        <v>21140</v>
      </c>
      <c r="S3344" t="s">
        <v>21140</v>
      </c>
      <c r="T3344" t="str">
        <f>IFERROR(
  IF(TRIM(Table22[[#This Row],[STARS]])="", "Unknown",
    TRIM(MID(Table22[[#This Row],[STARS]], FIND("Stars:", Table22[[#This Row],[STARS]]) + 6, LEN(Table22[[#This Row],[STARS]])))
  ),
"Unknown")</f>
        <v xml:space="preserve">
Mammootty, 
Arya, 
Sneha, 
Anikha Surendran
</v>
      </c>
      <c r="V3344">
        <v>7367</v>
      </c>
      <c r="W3344">
        <v>151</v>
      </c>
      <c r="X3344">
        <v>0</v>
      </c>
    </row>
    <row r="3345" spans="1:24" x14ac:dyDescent="0.3">
      <c r="A3345" t="s">
        <v>10969</v>
      </c>
      <c r="C3345" t="s">
        <v>10969</v>
      </c>
      <c r="D3345">
        <v>-2017</v>
      </c>
      <c r="E3345" t="str" cm="1">
        <f t="array" ref="E3345">_xlfn.LET(
  _xlpm.raw, TRIM(SUBSTITUTE(SUBSTITUTE(SUBSTITUTE(SUBSTITUTE(SUBSTITUTE(SUBSTITUTE(D3345,"(",""),")",""),"â€“","-"),"–","-"),"I",""),"V","")),
  _xlpm.cleaned, TRIM(SUBSTITUTE(SUBSTITUTE(_xlpm.raw,"-"," - "),","," ")),
  _xlpm.words, _xlfn.FILTERXML("&lt;t&gt;&lt;s&gt;" &amp; SUBSTITUTE(_xlpm.cleaned," ","&lt;/s&gt;&lt;s&gt;") &amp; "&lt;/s&gt;&lt;/t&gt;", "//s"),
  _xlpm.nums, _xlfn.TEXTJOIN("-", TRUE, IF(ISNUMBER(--_xlpm.words), _xlpm.words, "")),
  IFERROR(_xlpm.nums, "")
)</f>
        <v>2017</v>
      </c>
      <c r="F3345" t="s">
        <v>19682</v>
      </c>
      <c r="G3345" t="s">
        <v>20</v>
      </c>
      <c r="I3345" t="s">
        <v>20</v>
      </c>
      <c r="K3345">
        <v>6</v>
      </c>
      <c r="M3345">
        <v>6</v>
      </c>
      <c r="O3345" t="s">
        <v>10970</v>
      </c>
      <c r="P3345" t="s">
        <v>10971</v>
      </c>
      <c r="R3345" t="s">
        <v>21139</v>
      </c>
      <c r="S3345" t="s">
        <v>21139</v>
      </c>
      <c r="T3345" t="str">
        <f>IFERROR(
  IF(TRIM(Table22[[#This Row],[STARS]])="", "Unknown",
    TRIM(MID(Table22[[#This Row],[STARS]], FIND("Stars:", Table22[[#This Row],[STARS]]) + 6, LEN(Table22[[#This Row],[STARS]])))
  ),
"Unknown")</f>
        <v xml:space="preserve">
Bee Namthip, 
Apichaya Thongkham, 
Thunyaphat Pattarateerachaicharoen, 
Panisara Rikulsurakan
</v>
      </c>
      <c r="V3345">
        <v>1053</v>
      </c>
      <c r="W3345">
        <v>114</v>
      </c>
      <c r="X3345">
        <v>0</v>
      </c>
    </row>
    <row r="3346" spans="1:24" x14ac:dyDescent="0.3">
      <c r="A3346" t="s">
        <v>10972</v>
      </c>
      <c r="C3346" t="s">
        <v>10972</v>
      </c>
      <c r="D3346">
        <v>-2019</v>
      </c>
      <c r="E3346" t="str" cm="1">
        <f t="array" ref="E3346">_xlfn.LET(
  _xlpm.raw, TRIM(SUBSTITUTE(SUBSTITUTE(SUBSTITUTE(SUBSTITUTE(SUBSTITUTE(SUBSTITUTE(D3346,"(",""),")",""),"â€“","-"),"–","-"),"I",""),"V","")),
  _xlpm.cleaned, TRIM(SUBSTITUTE(SUBSTITUTE(_xlpm.raw,"-"," - "),","," ")),
  _xlpm.words, _xlfn.FILTERXML("&lt;t&gt;&lt;s&gt;" &amp; SUBSTITUTE(_xlpm.cleaned," ","&lt;/s&gt;&lt;s&gt;") &amp; "&lt;/s&gt;&lt;/t&gt;", "//s"),
  _xlpm.nums, _xlfn.TEXTJOIN("-", TRUE, IF(ISNUMBER(--_xlpm.words), _xlpm.words, "")),
  IFERROR(_xlpm.nums, "")
)</f>
        <v>2019</v>
      </c>
      <c r="F3346" t="s">
        <v>19677</v>
      </c>
      <c r="G3346" t="s">
        <v>1017</v>
      </c>
      <c r="I3346" t="s">
        <v>1017</v>
      </c>
      <c r="K3346">
        <v>6.6</v>
      </c>
      <c r="M3346">
        <v>6.6</v>
      </c>
      <c r="O3346" t="s">
        <v>10973</v>
      </c>
      <c r="P3346" t="s">
        <v>10974</v>
      </c>
      <c r="R3346" t="s">
        <v>1894</v>
      </c>
      <c r="S3346" t="s">
        <v>1894</v>
      </c>
      <c r="T3346" t="str">
        <f>IFERROR(
  IF(TRIM(Table22[[#This Row],[STARS]])="", "Unknown",
    TRIM(MID(Table22[[#This Row],[STARS]], FIND("Stars:", Table22[[#This Row],[STARS]]) + 6, LEN(Table22[[#This Row],[STARS]])))
  ),
"Unknown")</f>
        <v xml:space="preserve">
Charlotte Hervieux, 
Marie Iida, 
Marie Kondo, 
Jaxon Friend
</v>
      </c>
      <c r="V3346">
        <v>3209</v>
      </c>
      <c r="W3346">
        <v>40</v>
      </c>
      <c r="X3346">
        <v>0</v>
      </c>
    </row>
    <row r="3347" spans="1:24" x14ac:dyDescent="0.3">
      <c r="A3347" t="s">
        <v>10975</v>
      </c>
      <c r="C3347" t="s">
        <v>10975</v>
      </c>
      <c r="D3347">
        <v>-2018</v>
      </c>
      <c r="E3347" t="str" cm="1">
        <f t="array" ref="E3347">_xlfn.LET(
  _xlpm.raw, TRIM(SUBSTITUTE(SUBSTITUTE(SUBSTITUTE(SUBSTITUTE(SUBSTITUTE(SUBSTITUTE(D3347,"(",""),")",""),"â€“","-"),"–","-"),"I",""),"V","")),
  _xlpm.cleaned, TRIM(SUBSTITUTE(SUBSTITUTE(_xlpm.raw,"-"," - "),","," ")),
  _xlpm.words, _xlfn.FILTERXML("&lt;t&gt;&lt;s&gt;" &amp; SUBSTITUTE(_xlpm.cleaned," ","&lt;/s&gt;&lt;s&gt;") &amp; "&lt;/s&gt;&lt;/t&gt;", "//s"),
  _xlpm.nums, _xlfn.TEXTJOIN("-", TRUE, IF(ISNUMBER(--_xlpm.words), _xlpm.words, "")),
  IFERROR(_xlpm.nums, "")
)</f>
        <v>2018</v>
      </c>
      <c r="F3347" t="s">
        <v>19693</v>
      </c>
      <c r="G3347" t="s">
        <v>6992</v>
      </c>
      <c r="I3347" t="s">
        <v>6992</v>
      </c>
      <c r="K3347">
        <v>5.6</v>
      </c>
      <c r="M3347">
        <v>5.6</v>
      </c>
      <c r="O3347" t="s">
        <v>10976</v>
      </c>
      <c r="P3347" t="s">
        <v>10977</v>
      </c>
      <c r="R3347" t="s">
        <v>1894</v>
      </c>
      <c r="S3347" t="s">
        <v>1894</v>
      </c>
      <c r="T3347" t="str">
        <f>IFERROR(
  IF(TRIM(Table22[[#This Row],[STARS]])="", "Unknown",
    TRIM(MID(Table22[[#This Row],[STARS]], FIND("Stars:", Table22[[#This Row],[STARS]]) + 6, LEN(Table22[[#This Row],[STARS]])))
  ),
"Unknown")</f>
        <v xml:space="preserve">
Luna Maya, 
Herjunot Ali, 
T. Rifnu Wikana, 
Verdi Solaiman
</v>
      </c>
      <c r="V3347">
        <v>834</v>
      </c>
      <c r="W3347">
        <v>125</v>
      </c>
      <c r="X3347">
        <v>0</v>
      </c>
    </row>
    <row r="3348" spans="1:24" x14ac:dyDescent="0.3">
      <c r="A3348" t="s">
        <v>10978</v>
      </c>
      <c r="C3348" t="s">
        <v>10978</v>
      </c>
      <c r="D3348">
        <v>0</v>
      </c>
      <c r="E3348" t="str" cm="1">
        <f t="array" ref="E3348">_xlfn.LET(
  _xlpm.raw, TRIM(SUBSTITUTE(SUBSTITUTE(SUBSTITUTE(SUBSTITUTE(SUBSTITUTE(SUBSTITUTE(D3348,"(",""),")",""),"â€“","-"),"–","-"),"I",""),"V","")),
  _xlpm.cleaned, TRIM(SUBSTITUTE(SUBSTITUTE(_xlpm.raw,"-"," - "),","," ")),
  _xlpm.words, _xlfn.FILTERXML("&lt;t&gt;&lt;s&gt;" &amp; SUBSTITUTE(_xlpm.cleaned," ","&lt;/s&gt;&lt;s&gt;") &amp; "&lt;/s&gt;&lt;/t&gt;", "//s"),
  _xlpm.nums, _xlfn.TEXTJOIN("-", TRUE, IF(ISNUMBER(--_xlpm.words), _xlpm.words, "")),
  IFERROR(_xlpm.nums, "")
)</f>
        <v>0</v>
      </c>
      <c r="F3348" t="s">
        <v>19829</v>
      </c>
      <c r="G3348">
        <v>0</v>
      </c>
      <c r="I3348" t="s">
        <v>19660</v>
      </c>
      <c r="K3348">
        <v>0</v>
      </c>
      <c r="M3348">
        <v>0</v>
      </c>
      <c r="O3348" t="s">
        <v>10979</v>
      </c>
      <c r="P3348" t="s">
        <v>10980</v>
      </c>
      <c r="R3348" t="s">
        <v>1894</v>
      </c>
      <c r="S3348" t="s">
        <v>1894</v>
      </c>
      <c r="T3348" t="str">
        <f>IFERROR(
  IF(TRIM(Table22[[#This Row],[STARS]])="", "Unknown",
    TRIM(MID(Table22[[#This Row],[STARS]], FIND("Stars:", Table22[[#This Row],[STARS]]) + 6, LEN(Table22[[#This Row],[STARS]])))
  ),
"Unknown")</f>
        <v>Unknown</v>
      </c>
      <c r="V3348">
        <v>0</v>
      </c>
      <c r="W3348">
        <v>0</v>
      </c>
      <c r="X3348">
        <v>0</v>
      </c>
    </row>
    <row r="3349" spans="1:24" x14ac:dyDescent="0.3">
      <c r="A3349" t="s">
        <v>10981</v>
      </c>
      <c r="C3349" t="s">
        <v>10981</v>
      </c>
      <c r="D3349">
        <v>-2018</v>
      </c>
      <c r="E3349" t="str" cm="1">
        <f t="array" ref="E3349">_xlfn.LET(
  _xlpm.raw, TRIM(SUBSTITUTE(SUBSTITUTE(SUBSTITUTE(SUBSTITUTE(SUBSTITUTE(SUBSTITUTE(D3349,"(",""),")",""),"â€“","-"),"–","-"),"I",""),"V","")),
  _xlpm.cleaned, TRIM(SUBSTITUTE(SUBSTITUTE(_xlpm.raw,"-"," - "),","," ")),
  _xlpm.words, _xlfn.FILTERXML("&lt;t&gt;&lt;s&gt;" &amp; SUBSTITUTE(_xlpm.cleaned," ","&lt;/s&gt;&lt;s&gt;") &amp; "&lt;/s&gt;&lt;/t&gt;", "//s"),
  _xlpm.nums, _xlfn.TEXTJOIN("-", TRUE, IF(ISNUMBER(--_xlpm.words), _xlpm.words, "")),
  IFERROR(_xlpm.nums, "")
)</f>
        <v>2018</v>
      </c>
      <c r="F3349" t="s">
        <v>19693</v>
      </c>
      <c r="G3349" t="s">
        <v>86</v>
      </c>
      <c r="I3349" t="s">
        <v>86</v>
      </c>
      <c r="K3349">
        <v>6.8</v>
      </c>
      <c r="M3349">
        <v>6.8</v>
      </c>
      <c r="O3349" t="s">
        <v>10982</v>
      </c>
      <c r="P3349" t="s">
        <v>10983</v>
      </c>
      <c r="R3349" t="s">
        <v>21138</v>
      </c>
      <c r="S3349" t="s">
        <v>21138</v>
      </c>
      <c r="T3349" t="str">
        <f>IFERROR(
  IF(TRIM(Table22[[#This Row],[STARS]])="", "Unknown",
    TRIM(MID(Table22[[#This Row],[STARS]], FIND("Stars:", Table22[[#This Row],[STARS]]) + 6, LEN(Table22[[#This Row],[STARS]])))
  ),
"Unknown")</f>
        <v xml:space="preserve">
Rasika Agashe, 
Sonia Albizuri, 
Syna Anand, 
Adarsh Bharti
</v>
      </c>
      <c r="V3349">
        <v>593</v>
      </c>
      <c r="W3349">
        <v>104</v>
      </c>
      <c r="X3349">
        <v>0</v>
      </c>
    </row>
    <row r="3350" spans="1:24" x14ac:dyDescent="0.3">
      <c r="A3350" t="s">
        <v>10984</v>
      </c>
      <c r="C3350" t="s">
        <v>10984</v>
      </c>
      <c r="D3350" t="str">
        <v>(2020â€“ )</v>
      </c>
      <c r="E3350" t="str" cm="1">
        <f t="array" ref="E3350">_xlfn.LET(
  _xlpm.raw, TRIM(SUBSTITUTE(SUBSTITUTE(SUBSTITUTE(SUBSTITUTE(SUBSTITUTE(SUBSTITUTE(D3350,"(",""),")",""),"â€“","-"),"–","-"),"I",""),"V","")),
  _xlpm.cleaned, TRIM(SUBSTITUTE(SUBSTITUTE(_xlpm.raw,"-"," - "),","," ")),
  _xlpm.words, _xlfn.FILTERXML("&lt;t&gt;&lt;s&gt;" &amp; SUBSTITUTE(_xlpm.cleaned," ","&lt;/s&gt;&lt;s&gt;") &amp; "&lt;/s&gt;&lt;/t&gt;", "//s"),
  _xlpm.nums, _xlfn.TEXTJOIN("-", TRUE, IF(ISNUMBER(--_xlpm.words), _xlpm.words, "")),
  IFERROR(_xlpm.nums, "")
)</f>
        <v>2020</v>
      </c>
      <c r="F3350" t="s">
        <v>19675</v>
      </c>
      <c r="G3350" t="s">
        <v>801</v>
      </c>
      <c r="I3350" t="s">
        <v>801</v>
      </c>
      <c r="K3350">
        <v>3.9</v>
      </c>
      <c r="M3350">
        <v>3.9</v>
      </c>
      <c r="O3350" t="s">
        <v>10985</v>
      </c>
      <c r="P3350" t="s">
        <v>10986</v>
      </c>
      <c r="R3350" t="s">
        <v>1894</v>
      </c>
      <c r="S3350" t="s">
        <v>1894</v>
      </c>
      <c r="T3350" t="str">
        <f>IFERROR(
  IF(TRIM(Table22[[#This Row],[STARS]])="", "Unknown",
    TRIM(MID(Table22[[#This Row],[STARS]], FIND("Stars:", Table22[[#This Row],[STARS]]) + 6, LEN(Table22[[#This Row],[STARS]])))
  ),
"Unknown")</f>
        <v xml:space="preserve">
Afi Ekulona, 
Steven Marmalstein, 
Thomas Mitchell, 
Elliot Schiff
</v>
      </c>
      <c r="V3350">
        <v>1349</v>
      </c>
      <c r="W3350">
        <v>0</v>
      </c>
      <c r="X3350">
        <v>0</v>
      </c>
    </row>
    <row r="3351" spans="1:24" x14ac:dyDescent="0.3">
      <c r="A3351" t="s">
        <v>10987</v>
      </c>
      <c r="C3351" t="s">
        <v>10987</v>
      </c>
      <c r="D3351">
        <v>-2019</v>
      </c>
      <c r="E3351" t="str" cm="1">
        <f t="array" ref="E3351">_xlfn.LET(
  _xlpm.raw, TRIM(SUBSTITUTE(SUBSTITUTE(SUBSTITUTE(SUBSTITUTE(SUBSTITUTE(SUBSTITUTE(D3351,"(",""),")",""),"â€“","-"),"–","-"),"I",""),"V","")),
  _xlpm.cleaned, TRIM(SUBSTITUTE(SUBSTITUTE(_xlpm.raw,"-"," - "),","," ")),
  _xlpm.words, _xlfn.FILTERXML("&lt;t&gt;&lt;s&gt;" &amp; SUBSTITUTE(_xlpm.cleaned," ","&lt;/s&gt;&lt;s&gt;") &amp; "&lt;/s&gt;&lt;/t&gt;", "//s"),
  _xlpm.nums, _xlfn.TEXTJOIN("-", TRUE, IF(ISNUMBER(--_xlpm.words), _xlpm.words, "")),
  IFERROR(_xlpm.nums, "")
)</f>
        <v>2019</v>
      </c>
      <c r="F3351" t="s">
        <v>19677</v>
      </c>
      <c r="G3351" t="s">
        <v>10988</v>
      </c>
      <c r="I3351" t="s">
        <v>10988</v>
      </c>
      <c r="K3351">
        <v>4.5999999999999996</v>
      </c>
      <c r="M3351">
        <v>4.5999999999999996</v>
      </c>
      <c r="O3351" t="s">
        <v>10989</v>
      </c>
      <c r="P3351" t="s">
        <v>10990</v>
      </c>
      <c r="R3351" t="s">
        <v>1894</v>
      </c>
      <c r="S3351" t="s">
        <v>1894</v>
      </c>
      <c r="T3351" t="str">
        <f>IFERROR(
  IF(TRIM(Table22[[#This Row],[STARS]])="", "Unknown",
    TRIM(MID(Table22[[#This Row],[STARS]], FIND("Stars:", Table22[[#This Row],[STARS]]) + 6, LEN(Table22[[#This Row],[STARS]])))
  ),
"Unknown")</f>
        <v xml:space="preserve">
Maisa Silva, 
Filipe BraganÃ§a, 
Fernanda Paes Leme, 
LetÃ­cia Faria Pedro
</v>
      </c>
      <c r="V3351">
        <v>865</v>
      </c>
      <c r="W3351">
        <v>95</v>
      </c>
      <c r="X3351">
        <v>0</v>
      </c>
    </row>
    <row r="3352" spans="1:24" x14ac:dyDescent="0.3">
      <c r="A3352" t="s">
        <v>10991</v>
      </c>
      <c r="C3352" t="s">
        <v>10991</v>
      </c>
      <c r="D3352">
        <v>0</v>
      </c>
      <c r="E3352" t="str" cm="1">
        <f t="array" ref="E3352">_xlfn.LET(
  _xlpm.raw, TRIM(SUBSTITUTE(SUBSTITUTE(SUBSTITUTE(SUBSTITUTE(SUBSTITUTE(SUBSTITUTE(D3352,"(",""),")",""),"â€“","-"),"–","-"),"I",""),"V","")),
  _xlpm.cleaned, TRIM(SUBSTITUTE(SUBSTITUTE(_xlpm.raw,"-"," - "),","," ")),
  _xlpm.words, _xlfn.FILTERXML("&lt;t&gt;&lt;s&gt;" &amp; SUBSTITUTE(_xlpm.cleaned," ","&lt;/s&gt;&lt;s&gt;") &amp; "&lt;/s&gt;&lt;/t&gt;", "//s"),
  _xlpm.nums, _xlfn.TEXTJOIN("-", TRUE, IF(ISNUMBER(--_xlpm.words), _xlpm.words, "")),
  IFERROR(_xlpm.nums, "")
)</f>
        <v>0</v>
      </c>
      <c r="F3352" t="s">
        <v>19829</v>
      </c>
      <c r="G3352" t="s">
        <v>625</v>
      </c>
      <c r="I3352" t="s">
        <v>625</v>
      </c>
      <c r="K3352">
        <v>0</v>
      </c>
      <c r="M3352">
        <v>0</v>
      </c>
      <c r="O3352" t="s">
        <v>10992</v>
      </c>
      <c r="P3352" t="s">
        <v>10993</v>
      </c>
      <c r="R3352" t="s">
        <v>21137</v>
      </c>
      <c r="S3352" t="s">
        <v>21137</v>
      </c>
      <c r="T3352" t="str">
        <f>IFERROR(
  IF(TRIM(Table22[[#This Row],[STARS]])="", "Unknown",
    TRIM(MID(Table22[[#This Row],[STARS]], FIND("Stars:", Table22[[#This Row],[STARS]]) + 6, LEN(Table22[[#This Row],[STARS]])))
  ),
"Unknown")</f>
        <v>Unknown</v>
      </c>
      <c r="V3352">
        <v>0</v>
      </c>
      <c r="W3352">
        <v>0</v>
      </c>
      <c r="X3352">
        <v>0</v>
      </c>
    </row>
    <row r="3353" spans="1:24" x14ac:dyDescent="0.3">
      <c r="A3353" t="s">
        <v>10994</v>
      </c>
      <c r="C3353" t="s">
        <v>10994</v>
      </c>
      <c r="D3353" t="str">
        <v>(2019â€“ )</v>
      </c>
      <c r="E3353" t="str" cm="1">
        <f t="array" ref="E3353">_xlfn.LET(
  _xlpm.raw, TRIM(SUBSTITUTE(SUBSTITUTE(SUBSTITUTE(SUBSTITUTE(SUBSTITUTE(SUBSTITUTE(D3353,"(",""),")",""),"â€“","-"),"–","-"),"I",""),"V","")),
  _xlpm.cleaned, TRIM(SUBSTITUTE(SUBSTITUTE(_xlpm.raw,"-"," - "),","," ")),
  _xlpm.words, _xlfn.FILTERXML("&lt;t&gt;&lt;s&gt;" &amp; SUBSTITUTE(_xlpm.cleaned," ","&lt;/s&gt;&lt;s&gt;") &amp; "&lt;/s&gt;&lt;/t&gt;", "//s"),
  _xlpm.nums, _xlfn.TEXTJOIN("-", TRUE, IF(ISNUMBER(--_xlpm.words), _xlpm.words, "")),
  IFERROR(_xlpm.nums, "")
)</f>
        <v>2019</v>
      </c>
      <c r="F3353" t="s">
        <v>19677</v>
      </c>
      <c r="G3353" t="s">
        <v>7637</v>
      </c>
      <c r="I3353" t="s">
        <v>7637</v>
      </c>
      <c r="K3353">
        <v>6</v>
      </c>
      <c r="M3353">
        <v>6</v>
      </c>
      <c r="O3353" t="s">
        <v>10995</v>
      </c>
      <c r="P3353" t="s">
        <v>10996</v>
      </c>
      <c r="R3353" t="s">
        <v>1894</v>
      </c>
      <c r="S3353" t="s">
        <v>1894</v>
      </c>
      <c r="T3353" t="str">
        <f>IFERROR(
  IF(TRIM(Table22[[#This Row],[STARS]])="", "Unknown",
    TRIM(MID(Table22[[#This Row],[STARS]], FIND("Stars:", Table22[[#This Row],[STARS]]) + 6, LEN(Table22[[#This Row],[STARS]])))
  ),
"Unknown")</f>
        <v xml:space="preserve">
Bryce Papenbrook, 
Reba Buhr, 
Kyle McCarley, 
Cherami Leigh
</v>
      </c>
      <c r="V3353">
        <v>531</v>
      </c>
      <c r="W3353">
        <v>36</v>
      </c>
      <c r="X3353">
        <v>0</v>
      </c>
    </row>
    <row r="3354" spans="1:24" x14ac:dyDescent="0.3">
      <c r="A3354" t="s">
        <v>10997</v>
      </c>
      <c r="C3354" t="s">
        <v>10997</v>
      </c>
      <c r="D3354">
        <v>-2005</v>
      </c>
      <c r="E3354" t="str" cm="1">
        <f t="array" ref="E3354">_xlfn.LET(
  _xlpm.raw, TRIM(SUBSTITUTE(SUBSTITUTE(SUBSTITUTE(SUBSTITUTE(SUBSTITUTE(SUBSTITUTE(D3354,"(",""),")",""),"â€“","-"),"–","-"),"I",""),"V","")),
  _xlpm.cleaned, TRIM(SUBSTITUTE(SUBSTITUTE(_xlpm.raw,"-"," - "),","," ")),
  _xlpm.words, _xlfn.FILTERXML("&lt;t&gt;&lt;s&gt;" &amp; SUBSTITUTE(_xlpm.cleaned," ","&lt;/s&gt;&lt;s&gt;") &amp; "&lt;/s&gt;&lt;/t&gt;", "//s"),
  _xlpm.nums, _xlfn.TEXTJOIN("-", TRUE, IF(ISNUMBER(--_xlpm.words), _xlpm.words, "")),
  IFERROR(_xlpm.nums, "")
)</f>
        <v>2005</v>
      </c>
      <c r="F3354" t="s">
        <v>19680</v>
      </c>
      <c r="G3354" t="s">
        <v>3629</v>
      </c>
      <c r="I3354" t="s">
        <v>3629</v>
      </c>
      <c r="K3354">
        <v>7.7</v>
      </c>
      <c r="M3354">
        <v>7.7</v>
      </c>
      <c r="O3354" t="s">
        <v>10998</v>
      </c>
      <c r="P3354" t="s">
        <v>10999</v>
      </c>
      <c r="R3354" t="s">
        <v>21136</v>
      </c>
      <c r="S3354" t="s">
        <v>21136</v>
      </c>
      <c r="T3354" t="str">
        <f>IFERROR(
  IF(TRIM(Table22[[#This Row],[STARS]])="", "Unknown",
    TRIM(MID(Table22[[#This Row],[STARS]], FIND("Stars:", Table22[[#This Row],[STARS]]) + 6, LEN(Table22[[#This Row],[STARS]])))
  ),
"Unknown")</f>
        <v xml:space="preserve">
Jae-yeong Jeong, 
Shin Ha-kyun, 
Kang Hye-jeong, 
Ha-ryong Lim
</v>
      </c>
      <c r="V3354">
        <v>6835</v>
      </c>
      <c r="W3354">
        <v>133</v>
      </c>
      <c r="X3354">
        <v>0</v>
      </c>
    </row>
    <row r="3355" spans="1:24" x14ac:dyDescent="0.3">
      <c r="A3355" t="s">
        <v>11000</v>
      </c>
      <c r="C3355" t="s">
        <v>11000</v>
      </c>
      <c r="D3355">
        <v>0</v>
      </c>
      <c r="E3355" t="str" cm="1">
        <f t="array" ref="E3355">_xlfn.LET(
  _xlpm.raw, TRIM(SUBSTITUTE(SUBSTITUTE(SUBSTITUTE(SUBSTITUTE(SUBSTITUTE(SUBSTITUTE(D3355,"(",""),")",""),"â€“","-"),"–","-"),"I",""),"V","")),
  _xlpm.cleaned, TRIM(SUBSTITUTE(SUBSTITUTE(_xlpm.raw,"-"," - "),","," ")),
  _xlpm.words, _xlfn.FILTERXML("&lt;t&gt;&lt;s&gt;" &amp; SUBSTITUTE(_xlpm.cleaned," ","&lt;/s&gt;&lt;s&gt;") &amp; "&lt;/s&gt;&lt;/t&gt;", "//s"),
  _xlpm.nums, _xlfn.TEXTJOIN("-", TRUE, IF(ISNUMBER(--_xlpm.words), _xlpm.words, "")),
  IFERROR(_xlpm.nums, "")
)</f>
        <v>0</v>
      </c>
      <c r="F3355" t="s">
        <v>19829</v>
      </c>
      <c r="G3355" t="s">
        <v>15</v>
      </c>
      <c r="I3355" t="s">
        <v>15</v>
      </c>
      <c r="K3355">
        <v>0</v>
      </c>
      <c r="M3355">
        <v>0</v>
      </c>
      <c r="O3355" t="s">
        <v>11001</v>
      </c>
      <c r="P3355" t="s">
        <v>11002</v>
      </c>
      <c r="R3355" t="s">
        <v>1894</v>
      </c>
      <c r="S3355" t="s">
        <v>1894</v>
      </c>
      <c r="T3355" t="str">
        <f>IFERROR(
  IF(TRIM(Table22[[#This Row],[STARS]])="", "Unknown",
    TRIM(MID(Table22[[#This Row],[STARS]], FIND("Stars:", Table22[[#This Row],[STARS]]) + 6, LEN(Table22[[#This Row],[STARS]])))
  ),
"Unknown")</f>
        <v xml:space="preserve">
Darren Barnet, 
Christine Ko, 
Brenda Song, 
Maya Erskine
</v>
      </c>
      <c r="V3355">
        <v>0</v>
      </c>
      <c r="W3355">
        <v>0</v>
      </c>
      <c r="X3355">
        <v>0</v>
      </c>
    </row>
    <row r="3356" spans="1:24" x14ac:dyDescent="0.3">
      <c r="A3356" t="s">
        <v>11003</v>
      </c>
      <c r="C3356" t="s">
        <v>11003</v>
      </c>
      <c r="D3356">
        <v>-2018</v>
      </c>
      <c r="E3356" t="str" cm="1">
        <f t="array" ref="E3356">_xlfn.LET(
  _xlpm.raw, TRIM(SUBSTITUTE(SUBSTITUTE(SUBSTITUTE(SUBSTITUTE(SUBSTITUTE(SUBSTITUTE(D3356,"(",""),")",""),"â€“","-"),"–","-"),"I",""),"V","")),
  _xlpm.cleaned, TRIM(SUBSTITUTE(SUBSTITUTE(_xlpm.raw,"-"," - "),","," ")),
  _xlpm.words, _xlfn.FILTERXML("&lt;t&gt;&lt;s&gt;" &amp; SUBSTITUTE(_xlpm.cleaned," ","&lt;/s&gt;&lt;s&gt;") &amp; "&lt;/s&gt;&lt;/t&gt;", "//s"),
  _xlpm.nums, _xlfn.TEXTJOIN("-", TRUE, IF(ISNUMBER(--_xlpm.words), _xlpm.words, "")),
  IFERROR(_xlpm.nums, "")
)</f>
        <v>2018</v>
      </c>
      <c r="F3356" t="s">
        <v>19693</v>
      </c>
      <c r="G3356" t="s">
        <v>625</v>
      </c>
      <c r="I3356" t="s">
        <v>625</v>
      </c>
      <c r="K3356">
        <v>6.1</v>
      </c>
      <c r="M3356">
        <v>6.1</v>
      </c>
      <c r="O3356" t="s">
        <v>11004</v>
      </c>
      <c r="P3356" t="s">
        <v>11005</v>
      </c>
      <c r="R3356" t="s">
        <v>21135</v>
      </c>
      <c r="S3356" t="s">
        <v>21135</v>
      </c>
      <c r="T3356" t="str">
        <f>IFERROR(
  IF(TRIM(Table22[[#This Row],[STARS]])="", "Unknown",
    TRIM(MID(Table22[[#This Row],[STARS]], FIND("Stars:", Table22[[#This Row],[STARS]]) + 6, LEN(Table22[[#This Row],[STARS]])))
  ),
"Unknown")</f>
        <v xml:space="preserve">
Syamsul Yusof, 
Maya Karin, 
Nasir Bilal Khan, 
Fizz Fairuz
</v>
      </c>
      <c r="V3356">
        <v>1572</v>
      </c>
      <c r="W3356">
        <v>104</v>
      </c>
      <c r="X3356">
        <v>0</v>
      </c>
    </row>
    <row r="3357" spans="1:24" x14ac:dyDescent="0.3">
      <c r="A3357" t="s">
        <v>11006</v>
      </c>
      <c r="C3357" t="s">
        <v>11006</v>
      </c>
      <c r="D3357">
        <v>-2020</v>
      </c>
      <c r="E3357" t="str" cm="1">
        <f t="array" ref="E3357">_xlfn.LET(
  _xlpm.raw, TRIM(SUBSTITUTE(SUBSTITUTE(SUBSTITUTE(SUBSTITUTE(SUBSTITUTE(SUBSTITUTE(D3357,"(",""),")",""),"â€“","-"),"–","-"),"I",""),"V","")),
  _xlpm.cleaned, TRIM(SUBSTITUTE(SUBSTITUTE(_xlpm.raw,"-"," - "),","," ")),
  _xlpm.words, _xlfn.FILTERXML("&lt;t&gt;&lt;s&gt;" &amp; SUBSTITUTE(_xlpm.cleaned," ","&lt;/s&gt;&lt;s&gt;") &amp; "&lt;/s&gt;&lt;/t&gt;", "//s"),
  _xlpm.nums, _xlfn.TEXTJOIN("-", TRUE, IF(ISNUMBER(--_xlpm.words), _xlpm.words, "")),
  IFERROR(_xlpm.nums, "")
)</f>
        <v>2020</v>
      </c>
      <c r="F3357" t="s">
        <v>19675</v>
      </c>
      <c r="G3357" t="s">
        <v>25</v>
      </c>
      <c r="I3357" t="s">
        <v>25</v>
      </c>
      <c r="K3357">
        <v>7</v>
      </c>
      <c r="M3357">
        <v>7</v>
      </c>
      <c r="O3357" t="s">
        <v>11007</v>
      </c>
      <c r="P3357" t="s">
        <v>11008</v>
      </c>
      <c r="R3357" t="s">
        <v>20843</v>
      </c>
      <c r="S3357" t="s">
        <v>20843</v>
      </c>
      <c r="T3357" t="str">
        <f>IFERROR(
  IF(TRIM(Table22[[#This Row],[STARS]])="", "Unknown",
    TRIM(MID(Table22[[#This Row],[STARS]], FIND("Stars:", Table22[[#This Row],[STARS]]) + 6, LEN(Table22[[#This Row],[STARS]])))
  ),
"Unknown")</f>
        <v xml:space="preserve">
Anya O'Connor, 
Ruth Negga, 
Moe Dunford, 
Lucy O'Connell
</v>
      </c>
      <c r="V3357">
        <v>1085</v>
      </c>
      <c r="W3357">
        <v>47</v>
      </c>
      <c r="X3357">
        <v>0</v>
      </c>
    </row>
    <row r="3358" spans="1:24" x14ac:dyDescent="0.3">
      <c r="A3358" t="s">
        <v>11009</v>
      </c>
      <c r="C3358" t="s">
        <v>11009</v>
      </c>
      <c r="D3358">
        <v>-2009</v>
      </c>
      <c r="E3358" t="str" cm="1">
        <f t="array" ref="E3358">_xlfn.LET(
  _xlpm.raw, TRIM(SUBSTITUTE(SUBSTITUTE(SUBSTITUTE(SUBSTITUTE(SUBSTITUTE(SUBSTITUTE(D3358,"(",""),")",""),"â€“","-"),"–","-"),"I",""),"V","")),
  _xlpm.cleaned, TRIM(SUBSTITUTE(SUBSTITUTE(_xlpm.raw,"-"," - "),","," ")),
  _xlpm.words, _xlfn.FILTERXML("&lt;t&gt;&lt;s&gt;" &amp; SUBSTITUTE(_xlpm.cleaned," ","&lt;/s&gt;&lt;s&gt;") &amp; "&lt;/s&gt;&lt;/t&gt;", "//s"),
  _xlpm.nums, _xlfn.TEXTJOIN("-", TRUE, IF(ISNUMBER(--_xlpm.words), _xlpm.words, "")),
  IFERROR(_xlpm.nums, "")
)</f>
        <v>2009</v>
      </c>
      <c r="F3358" t="s">
        <v>19745</v>
      </c>
      <c r="G3358" t="s">
        <v>4585</v>
      </c>
      <c r="I3358" t="s">
        <v>4585</v>
      </c>
      <c r="K3358">
        <v>6.7</v>
      </c>
      <c r="M3358">
        <v>6.7</v>
      </c>
      <c r="O3358" t="s">
        <v>11010</v>
      </c>
      <c r="P3358" t="s">
        <v>11011</v>
      </c>
      <c r="R3358" t="s">
        <v>1894</v>
      </c>
      <c r="S3358" t="s">
        <v>1894</v>
      </c>
      <c r="T3358" t="str">
        <f>IFERROR(
  IF(TRIM(Table22[[#This Row],[STARS]])="", "Unknown",
    TRIM(MID(Table22[[#This Row],[STARS]], FIND("Stars:", Table22[[#This Row],[STARS]]) + 6, LEN(Table22[[#This Row],[STARS]])))
  ),
"Unknown")</f>
        <v xml:space="preserve">
Jirayu La-ongmanee, 
Ray MacDonald, 
Chumphorn Thepphithak, 
Apasiri Nitibhon
</v>
      </c>
      <c r="V3358">
        <v>2454</v>
      </c>
      <c r="W3358">
        <v>125</v>
      </c>
      <c r="X3358">
        <v>0</v>
      </c>
    </row>
    <row r="3359" spans="1:24" x14ac:dyDescent="0.3">
      <c r="A3359" t="s">
        <v>11012</v>
      </c>
      <c r="C3359" t="s">
        <v>11012</v>
      </c>
      <c r="D3359" t="str">
        <v>(2016â€“ )</v>
      </c>
      <c r="E3359" t="str" cm="1">
        <f t="array" ref="E3359">_xlfn.LET(
  _xlpm.raw, TRIM(SUBSTITUTE(SUBSTITUTE(SUBSTITUTE(SUBSTITUTE(SUBSTITUTE(SUBSTITUTE(D3359,"(",""),")",""),"â€“","-"),"–","-"),"I",""),"V","")),
  _xlpm.cleaned, TRIM(SUBSTITUTE(SUBSTITUTE(_xlpm.raw,"-"," - "),","," ")),
  _xlpm.words, _xlfn.FILTERXML("&lt;t&gt;&lt;s&gt;" &amp; SUBSTITUTE(_xlpm.cleaned," ","&lt;/s&gt;&lt;s&gt;") &amp; "&lt;/s&gt;&lt;/t&gt;", "//s"),
  _xlpm.nums, _xlfn.TEXTJOIN("-", TRUE, IF(ISNUMBER(--_xlpm.words), _xlpm.words, "")),
  IFERROR(_xlpm.nums, "")
)</f>
        <v>2016</v>
      </c>
      <c r="F3359" t="s">
        <v>19684</v>
      </c>
      <c r="G3359" t="s">
        <v>38</v>
      </c>
      <c r="I3359" t="s">
        <v>38</v>
      </c>
      <c r="K3359">
        <v>8</v>
      </c>
      <c r="M3359">
        <v>8</v>
      </c>
      <c r="O3359" t="s">
        <v>11013</v>
      </c>
      <c r="P3359" t="s">
        <v>11014</v>
      </c>
      <c r="R3359" t="s">
        <v>1894</v>
      </c>
      <c r="S3359" t="s">
        <v>1894</v>
      </c>
      <c r="T3359" t="str">
        <f>IFERROR(
  IF(TRIM(Table22[[#This Row],[STARS]])="", "Unknown",
    TRIM(MID(Table22[[#This Row],[STARS]], FIND("Stars:", Table22[[#This Row],[STARS]]) + 6, LEN(Table22[[#This Row],[STARS]])))
  ),
"Unknown")</f>
        <v xml:space="preserve">
Prachaya Ruangroj, 
Perawat Sangpotirat, 
Chanagun Arpornsutinan, 
Teerapat Lohanan
</v>
      </c>
      <c r="V3359">
        <v>1020</v>
      </c>
      <c r="W3359">
        <v>0</v>
      </c>
      <c r="X3359">
        <v>0</v>
      </c>
    </row>
    <row r="3360" spans="1:24" x14ac:dyDescent="0.3">
      <c r="A3360" t="s">
        <v>11015</v>
      </c>
      <c r="C3360" t="s">
        <v>11015</v>
      </c>
      <c r="D3360">
        <v>-2013</v>
      </c>
      <c r="E3360" t="str" cm="1">
        <f t="array" ref="E3360">_xlfn.LET(
  _xlpm.raw, TRIM(SUBSTITUTE(SUBSTITUTE(SUBSTITUTE(SUBSTITUTE(SUBSTITUTE(SUBSTITUTE(D3360,"(",""),")",""),"â€“","-"),"–","-"),"I",""),"V","")),
  _xlpm.cleaned, TRIM(SUBSTITUTE(SUBSTITUTE(_xlpm.raw,"-"," - "),","," ")),
  _xlpm.words, _xlfn.FILTERXML("&lt;t&gt;&lt;s&gt;" &amp; SUBSTITUTE(_xlpm.cleaned," ","&lt;/s&gt;&lt;s&gt;") &amp; "&lt;/s&gt;&lt;/t&gt;", "//s"),
  _xlpm.nums, _xlfn.TEXTJOIN("-", TRUE, IF(ISNUMBER(--_xlpm.words), _xlpm.words, "")),
  IFERROR(_xlpm.nums, "")
)</f>
        <v>2013</v>
      </c>
      <c r="F3360" t="s">
        <v>19674</v>
      </c>
      <c r="G3360" t="s">
        <v>113</v>
      </c>
      <c r="I3360" t="s">
        <v>113</v>
      </c>
      <c r="K3360">
        <v>8.1</v>
      </c>
      <c r="M3360">
        <v>8.1</v>
      </c>
      <c r="O3360" t="s">
        <v>11016</v>
      </c>
      <c r="P3360" t="s">
        <v>11017</v>
      </c>
      <c r="R3360" t="s">
        <v>1894</v>
      </c>
      <c r="S3360" t="s">
        <v>1894</v>
      </c>
      <c r="T3360" t="str">
        <f>IFERROR(
  IF(TRIM(Table22[[#This Row],[STARS]])="", "Unknown",
    TRIM(MID(Table22[[#This Row],[STARS]], FIND("Stars:", Table22[[#This Row],[STARS]]) + 6, LEN(Table22[[#This Row],[STARS]])))
  ),
"Unknown")</f>
        <v xml:space="preserve">
Lee Joon-Gi, 
Ha-seon Park, 
Soo-young Ryu, 
Kim So-yeon
</v>
      </c>
      <c r="V3360">
        <v>628</v>
      </c>
      <c r="W3360">
        <v>65</v>
      </c>
      <c r="X3360">
        <v>0</v>
      </c>
    </row>
    <row r="3361" spans="1:24" x14ac:dyDescent="0.3">
      <c r="A3361" t="s">
        <v>11018</v>
      </c>
      <c r="C3361" t="s">
        <v>11018</v>
      </c>
      <c r="D3361">
        <v>-2014</v>
      </c>
      <c r="E3361" t="str" cm="1">
        <f t="array" ref="E3361">_xlfn.LET(
  _xlpm.raw, TRIM(SUBSTITUTE(SUBSTITUTE(SUBSTITUTE(SUBSTITUTE(SUBSTITUTE(SUBSTITUTE(D3361,"(",""),")",""),"â€“","-"),"–","-"),"I",""),"V","")),
  _xlpm.cleaned, TRIM(SUBSTITUTE(SUBSTITUTE(_xlpm.raw,"-"," - "),","," ")),
  _xlpm.words, _xlfn.FILTERXML("&lt;t&gt;&lt;s&gt;" &amp; SUBSTITUTE(_xlpm.cleaned," ","&lt;/s&gt;&lt;s&gt;") &amp; "&lt;/s&gt;&lt;/t&gt;", "//s"),
  _xlpm.nums, _xlfn.TEXTJOIN("-", TRUE, IF(ISNUMBER(--_xlpm.words), _xlpm.words, "")),
  IFERROR(_xlpm.nums, "")
)</f>
        <v>2014</v>
      </c>
      <c r="F3361" t="s">
        <v>19686</v>
      </c>
      <c r="G3361" t="s">
        <v>86</v>
      </c>
      <c r="I3361" t="s">
        <v>86</v>
      </c>
      <c r="K3361">
        <v>6.5</v>
      </c>
      <c r="M3361">
        <v>6.5</v>
      </c>
      <c r="O3361" t="s">
        <v>11019</v>
      </c>
      <c r="P3361" t="s">
        <v>11020</v>
      </c>
      <c r="R3361" t="s">
        <v>21134</v>
      </c>
      <c r="S3361" t="s">
        <v>21134</v>
      </c>
      <c r="T3361" t="str">
        <f>IFERROR(
  IF(TRIM(Table22[[#This Row],[STARS]])="", "Unknown",
    TRIM(MID(Table22[[#This Row],[STARS]], FIND("Stars:", Table22[[#This Row],[STARS]]) + 6, LEN(Table22[[#This Row],[STARS]])))
  ),
"Unknown")</f>
        <v xml:space="preserve">
Mark Strano, 
Frankie Valenti, 
Gregory Marcel, 
Ty Parker
</v>
      </c>
      <c r="V3361">
        <v>1259</v>
      </c>
      <c r="W3361">
        <v>75</v>
      </c>
      <c r="X3361">
        <v>0</v>
      </c>
    </row>
    <row r="3362" spans="1:24" x14ac:dyDescent="0.3">
      <c r="A3362" t="s">
        <v>11021</v>
      </c>
      <c r="C3362" t="s">
        <v>11021</v>
      </c>
      <c r="D3362" t="str">
        <v>(2020â€“ )</v>
      </c>
      <c r="E3362" t="str" cm="1">
        <f t="array" ref="E3362">_xlfn.LET(
  _xlpm.raw, TRIM(SUBSTITUTE(SUBSTITUTE(SUBSTITUTE(SUBSTITUTE(SUBSTITUTE(SUBSTITUTE(D3362,"(",""),")",""),"â€“","-"),"–","-"),"I",""),"V","")),
  _xlpm.cleaned, TRIM(SUBSTITUTE(SUBSTITUTE(_xlpm.raw,"-"," - "),","," ")),
  _xlpm.words, _xlfn.FILTERXML("&lt;t&gt;&lt;s&gt;" &amp; SUBSTITUTE(_xlpm.cleaned," ","&lt;/s&gt;&lt;s&gt;") &amp; "&lt;/s&gt;&lt;/t&gt;", "//s"),
  _xlpm.nums, _xlfn.TEXTJOIN("-", TRUE, IF(ISNUMBER(--_xlpm.words), _xlpm.words, "")),
  IFERROR(_xlpm.nums, "")
)</f>
        <v>2020</v>
      </c>
      <c r="F3362" t="s">
        <v>19675</v>
      </c>
      <c r="G3362" t="s">
        <v>3064</v>
      </c>
      <c r="I3362" t="s">
        <v>3064</v>
      </c>
      <c r="K3362">
        <v>6</v>
      </c>
      <c r="M3362">
        <v>6</v>
      </c>
      <c r="O3362" t="s">
        <v>11022</v>
      </c>
      <c r="P3362" t="s">
        <v>11023</v>
      </c>
      <c r="R3362" t="s">
        <v>1894</v>
      </c>
      <c r="S3362" t="s">
        <v>1894</v>
      </c>
      <c r="T3362" t="str">
        <f>IFERROR(
  IF(TRIM(Table22[[#This Row],[STARS]])="", "Unknown",
    TRIM(MID(Table22[[#This Row],[STARS]], FIND("Stars:", Table22[[#This Row],[STARS]]) + 6, LEN(Table22[[#This Row],[STARS]])))
  ),
"Unknown")</f>
        <v xml:space="preserve">
Sora Amamiya, 
Makoto Furukawa, 
Kana Hanazawa, 
Tomoaki Maeno
</v>
      </c>
      <c r="V3362">
        <v>487</v>
      </c>
      <c r="W3362">
        <v>23</v>
      </c>
      <c r="X3362">
        <v>0</v>
      </c>
    </row>
    <row r="3363" spans="1:24" x14ac:dyDescent="0.3">
      <c r="A3363" t="s">
        <v>11024</v>
      </c>
      <c r="C3363" t="s">
        <v>11024</v>
      </c>
      <c r="D3363">
        <v>-2021</v>
      </c>
      <c r="E3363" t="str" cm="1">
        <f t="array" ref="E3363">_xlfn.LET(
  _xlpm.raw, TRIM(SUBSTITUTE(SUBSTITUTE(SUBSTITUTE(SUBSTITUTE(SUBSTITUTE(SUBSTITUTE(D3363,"(",""),")",""),"â€“","-"),"–","-"),"I",""),"V","")),
  _xlpm.cleaned, TRIM(SUBSTITUTE(SUBSTITUTE(_xlpm.raw,"-"," - "),","," ")),
  _xlpm.words, _xlfn.FILTERXML("&lt;t&gt;&lt;s&gt;" &amp; SUBSTITUTE(_xlpm.cleaned," ","&lt;/s&gt;&lt;s&gt;") &amp; "&lt;/s&gt;&lt;/t&gt;", "//s"),
  _xlpm.nums, _xlfn.TEXTJOIN("-", TRUE, IF(ISNUMBER(--_xlpm.words), _xlpm.words, "")),
  IFERROR(_xlpm.nums, "")
)</f>
        <v>2021</v>
      </c>
      <c r="F3363" t="s">
        <v>19672</v>
      </c>
      <c r="G3363" t="s">
        <v>38</v>
      </c>
      <c r="I3363" t="s">
        <v>38</v>
      </c>
      <c r="K3363">
        <v>6.4</v>
      </c>
      <c r="M3363">
        <v>6.4</v>
      </c>
      <c r="O3363" t="s">
        <v>11025</v>
      </c>
      <c r="P3363" t="s">
        <v>11026</v>
      </c>
      <c r="R3363" t="s">
        <v>21133</v>
      </c>
      <c r="S3363" t="s">
        <v>21133</v>
      </c>
      <c r="T3363" t="str">
        <f>IFERROR(
  IF(TRIM(Table22[[#This Row],[STARS]])="", "Unknown",
    TRIM(MID(Table22[[#This Row],[STARS]], FIND("Stars:", Table22[[#This Row],[STARS]]) + 6, LEN(Table22[[#This Row],[STARS]])))
  ),
"Unknown")</f>
        <v xml:space="preserve">
Acha Septriasa, 
Reza Rahadian, 
Baim Wong, 
Dian Nitami
</v>
      </c>
      <c r="V3363">
        <v>218</v>
      </c>
      <c r="W3363">
        <v>119</v>
      </c>
      <c r="X3363">
        <v>0</v>
      </c>
    </row>
    <row r="3364" spans="1:24" x14ac:dyDescent="0.3">
      <c r="A3364" t="s">
        <v>11027</v>
      </c>
      <c r="C3364" t="s">
        <v>11027</v>
      </c>
      <c r="D3364">
        <v>-2018</v>
      </c>
      <c r="E3364" t="str" cm="1">
        <f t="array" ref="E3364">_xlfn.LET(
  _xlpm.raw, TRIM(SUBSTITUTE(SUBSTITUTE(SUBSTITUTE(SUBSTITUTE(SUBSTITUTE(SUBSTITUTE(D3364,"(",""),")",""),"â€“","-"),"–","-"),"I",""),"V","")),
  _xlpm.cleaned, TRIM(SUBSTITUTE(SUBSTITUTE(_xlpm.raw,"-"," - "),","," ")),
  _xlpm.words, _xlfn.FILTERXML("&lt;t&gt;&lt;s&gt;" &amp; SUBSTITUTE(_xlpm.cleaned," ","&lt;/s&gt;&lt;s&gt;") &amp; "&lt;/s&gt;&lt;/t&gt;", "//s"),
  _xlpm.nums, _xlfn.TEXTJOIN("-", TRUE, IF(ISNUMBER(--_xlpm.words), _xlpm.words, "")),
  IFERROR(_xlpm.nums, "")
)</f>
        <v>2018</v>
      </c>
      <c r="F3364" t="s">
        <v>19693</v>
      </c>
      <c r="G3364" t="s">
        <v>15</v>
      </c>
      <c r="I3364" t="s">
        <v>15</v>
      </c>
      <c r="K3364">
        <v>7.1</v>
      </c>
      <c r="M3364">
        <v>7.1</v>
      </c>
      <c r="O3364" t="s">
        <v>11028</v>
      </c>
      <c r="P3364" t="s">
        <v>11029</v>
      </c>
      <c r="R3364" t="s">
        <v>1894</v>
      </c>
      <c r="S3364" t="s">
        <v>1894</v>
      </c>
      <c r="T3364" t="str">
        <f>IFERROR(
  IF(TRIM(Table22[[#This Row],[STARS]])="", "Unknown",
    TRIM(MID(Table22[[#This Row],[STARS]], FIND("Stars:", Table22[[#This Row],[STARS]]) + 6, LEN(Table22[[#This Row],[STARS]])))
  ),
"Unknown")</f>
        <v xml:space="preserve">
Greg Ayres, 
Jill Harris, 
Yuya Hirose, 
Tetsu Inada
</v>
      </c>
      <c r="V3364">
        <v>550</v>
      </c>
      <c r="W3364">
        <v>23</v>
      </c>
      <c r="X3364">
        <v>0</v>
      </c>
    </row>
    <row r="3365" spans="1:24" x14ac:dyDescent="0.3">
      <c r="A3365" t="s">
        <v>11030</v>
      </c>
      <c r="C3365" t="s">
        <v>11030</v>
      </c>
      <c r="D3365">
        <v>-2020</v>
      </c>
      <c r="E3365" t="str" cm="1">
        <f t="array" ref="E3365">_xlfn.LET(
  _xlpm.raw, TRIM(SUBSTITUTE(SUBSTITUTE(SUBSTITUTE(SUBSTITUTE(SUBSTITUTE(SUBSTITUTE(D3365,"(",""),")",""),"â€“","-"),"–","-"),"I",""),"V","")),
  _xlpm.cleaned, TRIM(SUBSTITUTE(SUBSTITUTE(_xlpm.raw,"-"," - "),","," ")),
  _xlpm.words, _xlfn.FILTERXML("&lt;t&gt;&lt;s&gt;" &amp; SUBSTITUTE(_xlpm.cleaned," ","&lt;/s&gt;&lt;s&gt;") &amp; "&lt;/s&gt;&lt;/t&gt;", "//s"),
  _xlpm.nums, _xlfn.TEXTJOIN("-", TRUE, IF(ISNUMBER(--_xlpm.words), _xlpm.words, "")),
  IFERROR(_xlpm.nums, "")
)</f>
        <v>2020</v>
      </c>
      <c r="F3365" t="s">
        <v>19675</v>
      </c>
      <c r="G3365" t="s">
        <v>3225</v>
      </c>
      <c r="I3365" t="s">
        <v>3225</v>
      </c>
      <c r="K3365">
        <v>7.3</v>
      </c>
      <c r="M3365">
        <v>7.3</v>
      </c>
      <c r="O3365" t="s">
        <v>11031</v>
      </c>
      <c r="P3365" t="s">
        <v>11032</v>
      </c>
      <c r="R3365" t="s">
        <v>1894</v>
      </c>
      <c r="S3365" t="s">
        <v>1894</v>
      </c>
      <c r="T3365" t="str">
        <f>IFERROR(
  IF(TRIM(Table22[[#This Row],[STARS]])="", "Unknown",
    TRIM(MID(Table22[[#This Row],[STARS]], FIND("Stars:", Table22[[#This Row],[STARS]]) + 6, LEN(Table22[[#This Row],[STARS]])))
  ),
"Unknown")</f>
        <v xml:space="preserve">
Sam Booth, 
GÃ¼nther Classen, 
Willi Fundermann, 
Rainer Hofmeyer
</v>
      </c>
      <c r="V3365">
        <v>1210</v>
      </c>
      <c r="W3365">
        <v>40</v>
      </c>
      <c r="X3365">
        <v>0</v>
      </c>
    </row>
    <row r="3366" spans="1:24" x14ac:dyDescent="0.3">
      <c r="A3366" t="s">
        <v>11033</v>
      </c>
      <c r="C3366" t="s">
        <v>11033</v>
      </c>
      <c r="D3366" t="str">
        <v>(2020â€“ )</v>
      </c>
      <c r="E3366" t="str" cm="1">
        <f t="array" ref="E3366">_xlfn.LET(
  _xlpm.raw, TRIM(SUBSTITUTE(SUBSTITUTE(SUBSTITUTE(SUBSTITUTE(SUBSTITUTE(SUBSTITUTE(D3366,"(",""),")",""),"â€“","-"),"–","-"),"I",""),"V","")),
  _xlpm.cleaned, TRIM(SUBSTITUTE(SUBSTITUTE(_xlpm.raw,"-"," - "),","," ")),
  _xlpm.words, _xlfn.FILTERXML("&lt;t&gt;&lt;s&gt;" &amp; SUBSTITUTE(_xlpm.cleaned," ","&lt;/s&gt;&lt;s&gt;") &amp; "&lt;/s&gt;&lt;/t&gt;", "//s"),
  _xlpm.nums, _xlfn.TEXTJOIN("-", TRUE, IF(ISNUMBER(--_xlpm.words), _xlpm.words, "")),
  IFERROR(_xlpm.nums, "")
)</f>
        <v>2020</v>
      </c>
      <c r="F3366" t="s">
        <v>19675</v>
      </c>
      <c r="G3366" t="s">
        <v>1017</v>
      </c>
      <c r="I3366" t="s">
        <v>1017</v>
      </c>
      <c r="K3366">
        <v>5.7</v>
      </c>
      <c r="M3366">
        <v>5.7</v>
      </c>
      <c r="O3366" t="s">
        <v>11034</v>
      </c>
      <c r="P3366" t="s">
        <v>11035</v>
      </c>
      <c r="R3366" t="s">
        <v>1894</v>
      </c>
      <c r="S3366" t="s">
        <v>1894</v>
      </c>
      <c r="T3366" t="str">
        <f>IFERROR(
  IF(TRIM(Table22[[#This Row],[STARS]])="", "Unknown",
    TRIM(MID(Table22[[#This Row],[STARS]], FIND("Stars:", Table22[[#This Row],[STARS]]) + 6, LEN(Table22[[#This Row],[STARS]])))
  ),
"Unknown")</f>
        <v xml:space="preserve">
Jackie Tohn, 
David So, 
Rosemary Shrager, 
Shawn Niles
</v>
      </c>
      <c r="V3366">
        <v>423</v>
      </c>
      <c r="W3366">
        <v>0</v>
      </c>
      <c r="X3366">
        <v>0</v>
      </c>
    </row>
    <row r="3367" spans="1:24" x14ac:dyDescent="0.3">
      <c r="A3367" t="s">
        <v>11036</v>
      </c>
      <c r="C3367" t="s">
        <v>11036</v>
      </c>
      <c r="D3367">
        <v>-2021</v>
      </c>
      <c r="E3367" t="str" cm="1">
        <f t="array" ref="E3367">_xlfn.LET(
  _xlpm.raw, TRIM(SUBSTITUTE(SUBSTITUTE(SUBSTITUTE(SUBSTITUTE(SUBSTITUTE(SUBSTITUTE(D3367,"(",""),")",""),"â€“","-"),"–","-"),"I",""),"V","")),
  _xlpm.cleaned, TRIM(SUBSTITUTE(SUBSTITUTE(_xlpm.raw,"-"," - "),","," ")),
  _xlpm.words, _xlfn.FILTERXML("&lt;t&gt;&lt;s&gt;" &amp; SUBSTITUTE(_xlpm.cleaned," ","&lt;/s&gt;&lt;s&gt;") &amp; "&lt;/s&gt;&lt;/t&gt;", "//s"),
  _xlpm.nums, _xlfn.TEXTJOIN("-", TRUE, IF(ISNUMBER(--_xlpm.words), _xlpm.words, "")),
  IFERROR(_xlpm.nums, "")
)</f>
        <v>2021</v>
      </c>
      <c r="F3367" t="s">
        <v>19672</v>
      </c>
      <c r="G3367" t="s">
        <v>3088</v>
      </c>
      <c r="I3367" t="s">
        <v>3088</v>
      </c>
      <c r="K3367">
        <v>0</v>
      </c>
      <c r="M3367">
        <v>0</v>
      </c>
      <c r="O3367" t="s">
        <v>11037</v>
      </c>
      <c r="P3367" t="s">
        <v>11038</v>
      </c>
      <c r="R3367" t="s">
        <v>21132</v>
      </c>
      <c r="S3367" t="s">
        <v>21132</v>
      </c>
      <c r="T3367" t="str">
        <f>IFERROR(
  IF(TRIM(Table22[[#This Row],[STARS]])="", "Unknown",
    TRIM(MID(Table22[[#This Row],[STARS]], FIND("Stars:", Table22[[#This Row],[STARS]]) + 6, LEN(Table22[[#This Row],[STARS]])))
  ),
"Unknown")</f>
        <v xml:space="preserve">
Brooke Shields, 
Cary Elwes, 
Suanne Braun, 
Lee Ross
</v>
      </c>
      <c r="V3367">
        <v>0</v>
      </c>
      <c r="W3367">
        <v>0</v>
      </c>
      <c r="X3367">
        <v>0</v>
      </c>
    </row>
    <row r="3368" spans="1:24" x14ac:dyDescent="0.3">
      <c r="A3368" t="s">
        <v>11039</v>
      </c>
      <c r="C3368" t="s">
        <v>11039</v>
      </c>
      <c r="D3368" t="str">
        <v>(2020â€“ )</v>
      </c>
      <c r="E3368" t="str" cm="1">
        <f t="array" ref="E3368">_xlfn.LET(
  _xlpm.raw, TRIM(SUBSTITUTE(SUBSTITUTE(SUBSTITUTE(SUBSTITUTE(SUBSTITUTE(SUBSTITUTE(D3368,"(",""),")",""),"â€“","-"),"–","-"),"I",""),"V","")),
  _xlpm.cleaned, TRIM(SUBSTITUTE(SUBSTITUTE(_xlpm.raw,"-"," - "),","," ")),
  _xlpm.words, _xlfn.FILTERXML("&lt;t&gt;&lt;s&gt;" &amp; SUBSTITUTE(_xlpm.cleaned," ","&lt;/s&gt;&lt;s&gt;") &amp; "&lt;/s&gt;&lt;/t&gt;", "//s"),
  _xlpm.nums, _xlfn.TEXTJOIN("-", TRUE, IF(ISNUMBER(--_xlpm.words), _xlpm.words, "")),
  IFERROR(_xlpm.nums, "")
)</f>
        <v>2020</v>
      </c>
      <c r="F3368" t="s">
        <v>19675</v>
      </c>
      <c r="G3368" t="s">
        <v>91</v>
      </c>
      <c r="I3368" t="s">
        <v>91</v>
      </c>
      <c r="K3368">
        <v>6.7</v>
      </c>
      <c r="M3368">
        <v>6.7</v>
      </c>
      <c r="O3368" t="s">
        <v>11040</v>
      </c>
      <c r="P3368" t="s">
        <v>11041</v>
      </c>
      <c r="R3368" t="s">
        <v>1894</v>
      </c>
      <c r="S3368" t="s">
        <v>1894</v>
      </c>
      <c r="T3368" t="str">
        <f>IFERROR(
  IF(TRIM(Table22[[#This Row],[STARS]])="", "Unknown",
    TRIM(MID(Table22[[#This Row],[STARS]], FIND("Stars:", Table22[[#This Row],[STARS]]) + 6, LEN(Table22[[#This Row],[STARS]])))
  ),
"Unknown")</f>
        <v xml:space="preserve">
Masaba Gupta, 
Neena Gupta, 
Neil Bhoopalam, 
Rytasha Rathore
</v>
      </c>
      <c r="V3368">
        <v>1525</v>
      </c>
      <c r="W3368">
        <v>50</v>
      </c>
      <c r="X3368">
        <v>0</v>
      </c>
    </row>
    <row r="3369" spans="1:24" x14ac:dyDescent="0.3">
      <c r="A3369" t="s">
        <v>11042</v>
      </c>
      <c r="C3369" t="s">
        <v>11042</v>
      </c>
      <c r="D3369">
        <v>-2015</v>
      </c>
      <c r="E3369" t="str" cm="1">
        <f t="array" ref="E3369">_xlfn.LET(
  _xlpm.raw, TRIM(SUBSTITUTE(SUBSTITUTE(SUBSTITUTE(SUBSTITUTE(SUBSTITUTE(SUBSTITUTE(D3369,"(",""),")",""),"â€“","-"),"–","-"),"I",""),"V","")),
  _xlpm.cleaned, TRIM(SUBSTITUTE(SUBSTITUTE(_xlpm.raw,"-"," - "),","," ")),
  _xlpm.words, _xlfn.FILTERXML("&lt;t&gt;&lt;s&gt;" &amp; SUBSTITUTE(_xlpm.cleaned," ","&lt;/s&gt;&lt;s&gt;") &amp; "&lt;/s&gt;&lt;/t&gt;", "//s"),
  _xlpm.nums, _xlfn.TEXTJOIN("-", TRUE, IF(ISNUMBER(--_xlpm.words), _xlpm.words, "")),
  IFERROR(_xlpm.nums, "")
)</f>
        <v>2015</v>
      </c>
      <c r="F3369" t="s">
        <v>19688</v>
      </c>
      <c r="G3369" t="s">
        <v>86</v>
      </c>
      <c r="I3369" t="s">
        <v>86</v>
      </c>
      <c r="K3369">
        <v>6.9</v>
      </c>
      <c r="M3369">
        <v>6.9</v>
      </c>
      <c r="O3369" t="s">
        <v>11043</v>
      </c>
      <c r="P3369" t="s">
        <v>11044</v>
      </c>
      <c r="R3369" t="s">
        <v>21131</v>
      </c>
      <c r="S3369" t="s">
        <v>21131</v>
      </c>
      <c r="T3369" t="str">
        <f>IFERROR(
  IF(TRIM(Table22[[#This Row],[STARS]])="", "Unknown",
    TRIM(MID(Table22[[#This Row],[STARS]], FIND("Stars:", Table22[[#This Row],[STARS]]) + 6, LEN(Table22[[#This Row],[STARS]])))
  ),
"Unknown")</f>
        <v xml:space="preserve">
Peter Mullan, 
Keith Allen, 
Natalie Gavin, 
Sharon Rooney
</v>
      </c>
      <c r="V3369">
        <v>1619</v>
      </c>
      <c r="W3369">
        <v>87</v>
      </c>
      <c r="X3369">
        <v>0</v>
      </c>
    </row>
    <row r="3370" spans="1:24" x14ac:dyDescent="0.3">
      <c r="A3370" t="s">
        <v>11045</v>
      </c>
      <c r="C3370" t="s">
        <v>11045</v>
      </c>
      <c r="D3370" t="str">
        <v>(II) (2021)</v>
      </c>
      <c r="E3370" t="str" cm="1">
        <f t="array" ref="E3370">_xlfn.LET(
  _xlpm.raw, TRIM(SUBSTITUTE(SUBSTITUTE(SUBSTITUTE(SUBSTITUTE(SUBSTITUTE(SUBSTITUTE(D3370,"(",""),")",""),"â€“","-"),"–","-"),"I",""),"V","")),
  _xlpm.cleaned, TRIM(SUBSTITUTE(SUBSTITUTE(_xlpm.raw,"-"," - "),","," ")),
  _xlpm.words, _xlfn.FILTERXML("&lt;t&gt;&lt;s&gt;" &amp; SUBSTITUTE(_xlpm.cleaned," ","&lt;/s&gt;&lt;s&gt;") &amp; "&lt;/s&gt;&lt;/t&gt;", "//s"),
  _xlpm.nums, _xlfn.TEXTJOIN("-", TRUE, IF(ISNUMBER(--_xlpm.words), _xlpm.words, "")),
  IFERROR(_xlpm.nums, "")
)</f>
        <v>2021</v>
      </c>
      <c r="F3370" t="s">
        <v>19672</v>
      </c>
      <c r="G3370" t="s">
        <v>661</v>
      </c>
      <c r="I3370" t="s">
        <v>661</v>
      </c>
      <c r="K3370">
        <v>0</v>
      </c>
      <c r="M3370">
        <v>0</v>
      </c>
      <c r="O3370" t="s">
        <v>11046</v>
      </c>
      <c r="P3370" t="s">
        <v>11047</v>
      </c>
      <c r="R3370" t="s">
        <v>21130</v>
      </c>
      <c r="S3370" t="s">
        <v>21130</v>
      </c>
      <c r="T3370" t="str">
        <f>IFERROR(
  IF(TRIM(Table22[[#This Row],[STARS]])="", "Unknown",
    TRIM(MID(Table22[[#This Row],[STARS]], FIND("Stars:", Table22[[#This Row],[STARS]]) + 6, LEN(Table22[[#This Row],[STARS]])))
  ),
"Unknown")</f>
        <v xml:space="preserve">
Logan Marshall-Green, 
Freida Pinto, 
Sarah Minnich, 
Mark Sivertsen
</v>
      </c>
      <c r="V3370">
        <v>0</v>
      </c>
      <c r="W3370">
        <v>0</v>
      </c>
      <c r="X3370">
        <v>0</v>
      </c>
    </row>
    <row r="3371" spans="1:24" x14ac:dyDescent="0.3">
      <c r="A3371" t="s">
        <v>11048</v>
      </c>
      <c r="C3371" t="s">
        <v>11048</v>
      </c>
      <c r="D3371">
        <v>-2017</v>
      </c>
      <c r="E3371" t="str" cm="1">
        <f t="array" ref="E3371">_xlfn.LET(
  _xlpm.raw, TRIM(SUBSTITUTE(SUBSTITUTE(SUBSTITUTE(SUBSTITUTE(SUBSTITUTE(SUBSTITUTE(D3371,"(",""),")",""),"â€“","-"),"–","-"),"I",""),"V","")),
  _xlpm.cleaned, TRIM(SUBSTITUTE(SUBSTITUTE(_xlpm.raw,"-"," - "),","," ")),
  _xlpm.words, _xlfn.FILTERXML("&lt;t&gt;&lt;s&gt;" &amp; SUBSTITUTE(_xlpm.cleaned," ","&lt;/s&gt;&lt;s&gt;") &amp; "&lt;/s&gt;&lt;/t&gt;", "//s"),
  _xlpm.nums, _xlfn.TEXTJOIN("-", TRUE, IF(ISNUMBER(--_xlpm.words), _xlpm.words, "")),
  IFERROR(_xlpm.nums, "")
)</f>
        <v>2017</v>
      </c>
      <c r="F3371" t="s">
        <v>19682</v>
      </c>
      <c r="G3371" t="s">
        <v>120</v>
      </c>
      <c r="I3371" t="s">
        <v>120</v>
      </c>
      <c r="K3371">
        <v>7.4</v>
      </c>
      <c r="M3371">
        <v>7.4</v>
      </c>
      <c r="O3371" t="s">
        <v>11049</v>
      </c>
      <c r="P3371" t="s">
        <v>11050</v>
      </c>
      <c r="R3371" t="s">
        <v>1894</v>
      </c>
      <c r="S3371" t="s">
        <v>1894</v>
      </c>
      <c r="T3371" t="str">
        <f>IFERROR(
  IF(TRIM(Table22[[#This Row],[STARS]])="", "Unknown",
    TRIM(MID(Table22[[#This Row],[STARS]], FIND("Stars:", Table22[[#This Row],[STARS]]) + 6, LEN(Table22[[#This Row],[STARS]])))
  ),
"Unknown")</f>
        <v xml:space="preserve">
Yoo Seung-ho, 
Kim So-Hyun, 
Hyun-soo Shin, 
Myung-Soo Kim
</v>
      </c>
      <c r="V3371">
        <v>484</v>
      </c>
      <c r="W3371">
        <v>0</v>
      </c>
      <c r="X3371">
        <v>0</v>
      </c>
    </row>
    <row r="3372" spans="1:24" x14ac:dyDescent="0.3">
      <c r="A3372" t="s">
        <v>11051</v>
      </c>
      <c r="C3372" t="s">
        <v>11051</v>
      </c>
      <c r="D3372" t="str">
        <v>(2016â€“2017)</v>
      </c>
      <c r="E3372" t="str" cm="1">
        <f t="array" ref="E3372">_xlfn.LET(
  _xlpm.raw, TRIM(SUBSTITUTE(SUBSTITUTE(SUBSTITUTE(SUBSTITUTE(SUBSTITUTE(SUBSTITUTE(D3372,"(",""),")",""),"â€“","-"),"–","-"),"I",""),"V","")),
  _xlpm.cleaned, TRIM(SUBSTITUTE(SUBSTITUTE(_xlpm.raw,"-"," - "),","," ")),
  _xlpm.words, _xlfn.FILTERXML("&lt;t&gt;&lt;s&gt;" &amp; SUBSTITUTE(_xlpm.cleaned," ","&lt;/s&gt;&lt;s&gt;") &amp; "&lt;/s&gt;&lt;/t&gt;", "//s"),
  _xlpm.nums, _xlfn.TEXTJOIN("-", TRUE, IF(ISNUMBER(--_xlpm.words), _xlpm.words, "")),
  IFERROR(_xlpm.nums, "")
)</f>
        <v>2016-2017</v>
      </c>
      <c r="F3372" t="s">
        <v>19804</v>
      </c>
      <c r="G3372" t="s">
        <v>801</v>
      </c>
      <c r="I3372" t="s">
        <v>801</v>
      </c>
      <c r="K3372">
        <v>7.1</v>
      </c>
      <c r="M3372">
        <v>7.1</v>
      </c>
      <c r="O3372" t="s">
        <v>11052</v>
      </c>
      <c r="P3372" t="s">
        <v>11053</v>
      </c>
      <c r="R3372" t="s">
        <v>1894</v>
      </c>
      <c r="S3372" t="s">
        <v>1894</v>
      </c>
      <c r="T3372" t="str">
        <f>IFERROR(
  IF(TRIM(Table22[[#This Row],[STARS]])="", "Unknown",
    TRIM(MID(Table22[[#This Row],[STARS]], FIND("Stars:", Table22[[#This Row],[STARS]]) + 6, LEN(Table22[[#This Row],[STARS]])))
  ),
"Unknown")</f>
        <v xml:space="preserve">
Lauren Terp, 
Kristie, 
Drew, 
Anisha Vora
</v>
      </c>
      <c r="V3372">
        <v>1447</v>
      </c>
      <c r="W3372">
        <v>30</v>
      </c>
      <c r="X3372">
        <v>0</v>
      </c>
    </row>
    <row r="3373" spans="1:24" x14ac:dyDescent="0.3">
      <c r="A3373" t="s">
        <v>11054</v>
      </c>
      <c r="C3373" t="s">
        <v>11054</v>
      </c>
      <c r="D3373" t="str">
        <v>(II) (2011)</v>
      </c>
      <c r="E3373" t="str" cm="1">
        <f t="array" ref="E3373">_xlfn.LET(
  _xlpm.raw, TRIM(SUBSTITUTE(SUBSTITUTE(SUBSTITUTE(SUBSTITUTE(SUBSTITUTE(SUBSTITUTE(D3373,"(",""),")",""),"â€“","-"),"–","-"),"I",""),"V","")),
  _xlpm.cleaned, TRIM(SUBSTITUTE(SUBSTITUTE(_xlpm.raw,"-"," - "),","," ")),
  _xlpm.words, _xlfn.FILTERXML("&lt;t&gt;&lt;s&gt;" &amp; SUBSTITUTE(_xlpm.cleaned," ","&lt;/s&gt;&lt;s&gt;") &amp; "&lt;/s&gt;&lt;/t&gt;", "//s"),
  _xlpm.nums, _xlfn.TEXTJOIN("-", TRUE, IF(ISNUMBER(--_xlpm.words), _xlpm.words, "")),
  IFERROR(_xlpm.nums, "")
)</f>
        <v>2011</v>
      </c>
      <c r="F3373" t="s">
        <v>19679</v>
      </c>
      <c r="G3373" t="s">
        <v>270</v>
      </c>
      <c r="I3373" t="s">
        <v>270</v>
      </c>
      <c r="K3373">
        <v>4.7</v>
      </c>
      <c r="M3373">
        <v>4.7</v>
      </c>
      <c r="O3373" t="s">
        <v>11056</v>
      </c>
      <c r="P3373" t="s">
        <v>11057</v>
      </c>
      <c r="R3373" t="s">
        <v>21129</v>
      </c>
      <c r="S3373" t="s">
        <v>21129</v>
      </c>
      <c r="T3373" t="str">
        <f>IFERROR(
  IF(TRIM(Table22[[#This Row],[STARS]])="", "Unknown",
    TRIM(MID(Table22[[#This Row],[STARS]], FIND("Stars:", Table22[[#This Row],[STARS]]) + 6, LEN(Table22[[#This Row],[STARS]])))
  ),
"Unknown")</f>
        <v xml:space="preserve">
Katheryn Winnick, 
Kevin Pollak, 
Nicholas Tucci, 
Bruce Dern
</v>
      </c>
      <c r="V3373">
        <v>4262</v>
      </c>
      <c r="W3373">
        <v>83</v>
      </c>
      <c r="X3373">
        <v>0</v>
      </c>
    </row>
    <row r="3374" spans="1:24" x14ac:dyDescent="0.3">
      <c r="A3374">
        <v>1920</v>
      </c>
      <c r="C3374" t="s">
        <v>19660</v>
      </c>
      <c r="D3374">
        <v>-2008</v>
      </c>
      <c r="E3374" t="str" cm="1">
        <f t="array" ref="E3374">_xlfn.LET(
  _xlpm.raw, TRIM(SUBSTITUTE(SUBSTITUTE(SUBSTITUTE(SUBSTITUTE(SUBSTITUTE(SUBSTITUTE(D3374,"(",""),")",""),"â€“","-"),"–","-"),"I",""),"V","")),
  _xlpm.cleaned, TRIM(SUBSTITUTE(SUBSTITUTE(_xlpm.raw,"-"," - "),","," ")),
  _xlpm.words, _xlfn.FILTERXML("&lt;t&gt;&lt;s&gt;" &amp; SUBSTITUTE(_xlpm.cleaned," ","&lt;/s&gt;&lt;s&gt;") &amp; "&lt;/s&gt;&lt;/t&gt;", "//s"),
  _xlpm.nums, _xlfn.TEXTJOIN("-", TRUE, IF(ISNUMBER(--_xlpm.words), _xlpm.words, "")),
  IFERROR(_xlpm.nums, "")
)</f>
        <v>2008</v>
      </c>
      <c r="F3374" t="s">
        <v>19767</v>
      </c>
      <c r="G3374" t="s">
        <v>11058</v>
      </c>
      <c r="I3374" t="s">
        <v>11058</v>
      </c>
      <c r="K3374">
        <v>6.4</v>
      </c>
      <c r="M3374">
        <v>6.4</v>
      </c>
      <c r="O3374" t="s">
        <v>11059</v>
      </c>
      <c r="P3374" t="s">
        <v>11060</v>
      </c>
      <c r="R3374" t="s">
        <v>21128</v>
      </c>
      <c r="S3374" t="s">
        <v>21128</v>
      </c>
      <c r="T3374" t="str">
        <f>IFERROR(
  IF(TRIM(Table22[[#This Row],[STARS]])="", "Unknown",
    TRIM(MID(Table22[[#This Row],[STARS]], FIND("Stars:", Table22[[#This Row],[STARS]]) + 6, LEN(Table22[[#This Row],[STARS]])))
  ),
"Unknown")</f>
        <v xml:space="preserve">
Rajniesh Duggall, 
Adah Sharma, 
Anjori Alagh, 
Raj Zutshi
</v>
      </c>
      <c r="V3374">
        <v>3183</v>
      </c>
      <c r="W3374">
        <v>138</v>
      </c>
      <c r="X3374">
        <v>0</v>
      </c>
    </row>
    <row r="3375" spans="1:24" x14ac:dyDescent="0.3">
      <c r="A3375" t="s">
        <v>11061</v>
      </c>
      <c r="C3375" t="s">
        <v>11061</v>
      </c>
      <c r="D3375" t="str">
        <v>(2020â€“ )</v>
      </c>
      <c r="E3375" t="str" cm="1">
        <f t="array" ref="E3375">_xlfn.LET(
  _xlpm.raw, TRIM(SUBSTITUTE(SUBSTITUTE(SUBSTITUTE(SUBSTITUTE(SUBSTITUTE(SUBSTITUTE(D3375,"(",""),")",""),"â€“","-"),"–","-"),"I",""),"V","")),
  _xlpm.cleaned, TRIM(SUBSTITUTE(SUBSTITUTE(_xlpm.raw,"-"," - "),","," ")),
  _xlpm.words, _xlfn.FILTERXML("&lt;t&gt;&lt;s&gt;" &amp; SUBSTITUTE(_xlpm.cleaned," ","&lt;/s&gt;&lt;s&gt;") &amp; "&lt;/s&gt;&lt;/t&gt;", "//s"),
  _xlpm.nums, _xlfn.TEXTJOIN("-", TRUE, IF(ISNUMBER(--_xlpm.words), _xlpm.words, "")),
  IFERROR(_xlpm.nums, "")
)</f>
        <v>2020</v>
      </c>
      <c r="F3375" t="s">
        <v>19675</v>
      </c>
      <c r="G3375" t="s">
        <v>1017</v>
      </c>
      <c r="I3375" t="s">
        <v>1017</v>
      </c>
      <c r="K3375">
        <v>4.7</v>
      </c>
      <c r="M3375">
        <v>4.7</v>
      </c>
      <c r="O3375" t="s">
        <v>11062</v>
      </c>
      <c r="P3375" t="s">
        <v>11063</v>
      </c>
      <c r="R3375" t="s">
        <v>1894</v>
      </c>
      <c r="S3375" t="s">
        <v>1894</v>
      </c>
      <c r="T3375" t="str">
        <f>IFERROR(
  IF(TRIM(Table22[[#This Row],[STARS]])="", "Unknown",
    TRIM(MID(Table22[[#This Row],[STARS]], FIND("Stars:", Table22[[#This Row],[STARS]]) + 6, LEN(Table22[[#This Row],[STARS]])))
  ),
"Unknown")</f>
        <v xml:space="preserve">
Maheep Kapoor, 
Seema Khan, 
Neelam Kothari, 
Bhavana Pandey
</v>
      </c>
      <c r="V3375">
        <v>7070</v>
      </c>
      <c r="W3375">
        <v>35</v>
      </c>
      <c r="X3375">
        <v>0</v>
      </c>
    </row>
    <row r="3376" spans="1:24" x14ac:dyDescent="0.3">
      <c r="A3376" t="s">
        <v>11064</v>
      </c>
      <c r="C3376" t="s">
        <v>11064</v>
      </c>
      <c r="D3376" t="str">
        <v>(TV Movie)</v>
      </c>
      <c r="E3376" t="str" cm="1">
        <f t="array" ref="E3376">_xlfn.LET(
  _xlpm.raw, TRIM(SUBSTITUTE(SUBSTITUTE(SUBSTITUTE(SUBSTITUTE(SUBSTITUTE(SUBSTITUTE(D3376,"(",""),")",""),"â€“","-"),"–","-"),"I",""),"V","")),
  _xlpm.cleaned, TRIM(SUBSTITUTE(SUBSTITUTE(_xlpm.raw,"-"," - "),","," ")),
  _xlpm.words, _xlfn.FILTERXML("&lt;t&gt;&lt;s&gt;" &amp; SUBSTITUTE(_xlpm.cleaned," ","&lt;/s&gt;&lt;s&gt;") &amp; "&lt;/s&gt;&lt;/t&gt;", "//s"),
  _xlpm.nums, _xlfn.TEXTJOIN("-", TRUE, IF(ISNUMBER(--_xlpm.words), _xlpm.words, "")),
  IFERROR(_xlpm.nums, "")
)</f>
        <v/>
      </c>
      <c r="F3376" t="s">
        <v>19845</v>
      </c>
      <c r="G3376" t="s">
        <v>959</v>
      </c>
      <c r="I3376" t="s">
        <v>959</v>
      </c>
      <c r="K3376">
        <v>0</v>
      </c>
      <c r="M3376">
        <v>0</v>
      </c>
      <c r="O3376" t="s">
        <v>11066</v>
      </c>
      <c r="P3376" t="s">
        <v>118</v>
      </c>
      <c r="R3376" t="s">
        <v>1894</v>
      </c>
      <c r="S3376" t="s">
        <v>1894</v>
      </c>
      <c r="T3376" t="str">
        <f>IFERROR(
  IF(TRIM(Table22[[#This Row],[STARS]])="", "Unknown",
    TRIM(MID(Table22[[#This Row],[STARS]], FIND("Stars:", Table22[[#This Row],[STARS]]) + 6, LEN(Table22[[#This Row],[STARS]])))
  ),
"Unknown")</f>
        <v>Unknown</v>
      </c>
      <c r="V3376">
        <v>0</v>
      </c>
      <c r="W3376">
        <v>0</v>
      </c>
      <c r="X3376">
        <v>0</v>
      </c>
    </row>
    <row r="3377" spans="1:24" x14ac:dyDescent="0.3">
      <c r="A3377" t="s">
        <v>11067</v>
      </c>
      <c r="C3377" t="s">
        <v>11067</v>
      </c>
      <c r="D3377">
        <v>-2020</v>
      </c>
      <c r="E3377" t="str" cm="1">
        <f t="array" ref="E3377">_xlfn.LET(
  _xlpm.raw, TRIM(SUBSTITUTE(SUBSTITUTE(SUBSTITUTE(SUBSTITUTE(SUBSTITUTE(SUBSTITUTE(D3377,"(",""),")",""),"â€“","-"),"–","-"),"I",""),"V","")),
  _xlpm.cleaned, TRIM(SUBSTITUTE(SUBSTITUTE(_xlpm.raw,"-"," - "),","," ")),
  _xlpm.words, _xlfn.FILTERXML("&lt;t&gt;&lt;s&gt;" &amp; SUBSTITUTE(_xlpm.cleaned," ","&lt;/s&gt;&lt;s&gt;") &amp; "&lt;/s&gt;&lt;/t&gt;", "//s"),
  _xlpm.nums, _xlfn.TEXTJOIN("-", TRUE, IF(ISNUMBER(--_xlpm.words), _xlpm.words, "")),
  IFERROR(_xlpm.nums, "")
)</f>
        <v>2020</v>
      </c>
      <c r="F3377" t="s">
        <v>19675</v>
      </c>
      <c r="G3377" t="s">
        <v>339</v>
      </c>
      <c r="I3377" t="s">
        <v>339</v>
      </c>
      <c r="K3377">
        <v>7.5</v>
      </c>
      <c r="M3377">
        <v>7.5</v>
      </c>
      <c r="O3377" t="s">
        <v>11068</v>
      </c>
      <c r="P3377" t="s">
        <v>11069</v>
      </c>
      <c r="R3377" t="s">
        <v>20850</v>
      </c>
      <c r="S3377" t="s">
        <v>20850</v>
      </c>
      <c r="T3377" t="str">
        <f>IFERROR(
  IF(TRIM(Table22[[#This Row],[STARS]])="", "Unknown",
    TRIM(MID(Table22[[#This Row],[STARS]], FIND("Stars:", Table22[[#This Row],[STARS]]) + 6, LEN(Table22[[#This Row],[STARS]])))
  ),
"Unknown")</f>
        <v xml:space="preserve">
Rio Dewanto, 
Sheila Dara Aisha, 
Rachel Amanda, 
Sinyo Riza
</v>
      </c>
      <c r="V3377">
        <v>964</v>
      </c>
      <c r="W3377">
        <v>121</v>
      </c>
      <c r="X3377">
        <v>0</v>
      </c>
    </row>
    <row r="3378" spans="1:24" x14ac:dyDescent="0.3">
      <c r="A3378" t="s">
        <v>11070</v>
      </c>
      <c r="C3378" t="s">
        <v>11070</v>
      </c>
      <c r="D3378">
        <v>-1945</v>
      </c>
      <c r="E3378" t="str" cm="1">
        <f t="array" ref="E3378">_xlfn.LET(
  _xlpm.raw, TRIM(SUBSTITUTE(SUBSTITUTE(SUBSTITUTE(SUBSTITUTE(SUBSTITUTE(SUBSTITUTE(D3378,"(",""),")",""),"â€“","-"),"–","-"),"I",""),"V","")),
  _xlpm.cleaned, TRIM(SUBSTITUTE(SUBSTITUTE(_xlpm.raw,"-"," - "),","," ")),
  _xlpm.words, _xlfn.FILTERXML("&lt;t&gt;&lt;s&gt;" &amp; SUBSTITUTE(_xlpm.cleaned," ","&lt;/s&gt;&lt;s&gt;") &amp; "&lt;/s&gt;&lt;/t&gt;", "//s"),
  _xlpm.nums, _xlfn.TEXTJOIN("-", TRUE, IF(ISNUMBER(--_xlpm.words), _xlpm.words, "")),
  IFERROR(_xlpm.nums, "")
)</f>
        <v>1945</v>
      </c>
      <c r="F3378" t="s">
        <v>19888</v>
      </c>
      <c r="G3378" t="s">
        <v>6240</v>
      </c>
      <c r="I3378" t="s">
        <v>6240</v>
      </c>
      <c r="K3378">
        <v>8.3000000000000007</v>
      </c>
      <c r="M3378">
        <v>8.3000000000000007</v>
      </c>
      <c r="O3378" t="s">
        <v>11071</v>
      </c>
      <c r="P3378" t="s">
        <v>11072</v>
      </c>
      <c r="R3378" t="s">
        <v>21127</v>
      </c>
      <c r="S3378" t="s">
        <v>21127</v>
      </c>
      <c r="T3378" t="str">
        <f>IFERROR(
  IF(TRIM(Table22[[#This Row],[STARS]])="", "Unknown",
    TRIM(MID(Table22[[#This Row],[STARS]], FIND("Stars:", Table22[[#This Row],[STARS]]) + 6, LEN(Table22[[#This Row],[STARS]])))
  ),
"Unknown")</f>
        <v xml:space="preserve">
Dwight D. Eisenhower, 
Omar N. Bradley, 
George S. Patton, 
Hayden Sears
</v>
      </c>
      <c r="V3378">
        <v>1358</v>
      </c>
      <c r="W3378">
        <v>59</v>
      </c>
      <c r="X3378">
        <v>0</v>
      </c>
    </row>
    <row r="3379" spans="1:24" x14ac:dyDescent="0.3">
      <c r="A3379" t="s">
        <v>11073</v>
      </c>
      <c r="C3379" t="s">
        <v>11073</v>
      </c>
      <c r="D3379">
        <v>-2016</v>
      </c>
      <c r="E3379" t="str" cm="1">
        <f t="array" ref="E3379">_xlfn.LET(
  _xlpm.raw, TRIM(SUBSTITUTE(SUBSTITUTE(SUBSTITUTE(SUBSTITUTE(SUBSTITUTE(SUBSTITUTE(D3379,"(",""),")",""),"â€“","-"),"–","-"),"I",""),"V","")),
  _xlpm.cleaned, TRIM(SUBSTITUTE(SUBSTITUTE(_xlpm.raw,"-"," - "),","," ")),
  _xlpm.words, _xlfn.FILTERXML("&lt;t&gt;&lt;s&gt;" &amp; SUBSTITUTE(_xlpm.cleaned," ","&lt;/s&gt;&lt;s&gt;") &amp; "&lt;/s&gt;&lt;/t&gt;", "//s"),
  _xlpm.nums, _xlfn.TEXTJOIN("-", TRUE, IF(ISNUMBER(--_xlpm.words), _xlpm.words, "")),
  IFERROR(_xlpm.nums, "")
)</f>
        <v>2016</v>
      </c>
      <c r="F3379" t="s">
        <v>19684</v>
      </c>
      <c r="G3379" t="s">
        <v>3135</v>
      </c>
      <c r="I3379" t="s">
        <v>3135</v>
      </c>
      <c r="K3379">
        <v>6.5</v>
      </c>
      <c r="M3379">
        <v>6.5</v>
      </c>
      <c r="O3379" t="s">
        <v>11074</v>
      </c>
      <c r="P3379" t="s">
        <v>11075</v>
      </c>
      <c r="R3379" t="s">
        <v>21126</v>
      </c>
      <c r="S3379" t="s">
        <v>21126</v>
      </c>
      <c r="T3379" t="str">
        <f>IFERROR(
  IF(TRIM(Table22[[#This Row],[STARS]])="", "Unknown",
    TRIM(MID(Table22[[#This Row],[STARS]], FIND("Stars:", Table22[[#This Row],[STARS]]) + 6, LEN(Table22[[#This Row],[STARS]])))
  ),
"Unknown")</f>
        <v xml:space="preserve">
Tara Strong, 
Rebecca Shoichet, 
Ashleigh Ball, 
Andrea Libman
</v>
      </c>
      <c r="V3379">
        <v>1178</v>
      </c>
      <c r="W3379">
        <v>73</v>
      </c>
      <c r="X3379">
        <v>0</v>
      </c>
    </row>
    <row r="3380" spans="1:24" x14ac:dyDescent="0.3">
      <c r="A3380" t="s">
        <v>11076</v>
      </c>
      <c r="C3380" t="s">
        <v>11076</v>
      </c>
      <c r="D3380" t="str">
        <v>(2015â€“ )</v>
      </c>
      <c r="E3380" t="str" cm="1">
        <f t="array" ref="E3380">_xlfn.LET(
  _xlpm.raw, TRIM(SUBSTITUTE(SUBSTITUTE(SUBSTITUTE(SUBSTITUTE(SUBSTITUTE(SUBSTITUTE(D3380,"(",""),")",""),"â€“","-"),"–","-"),"I",""),"V","")),
  _xlpm.cleaned, TRIM(SUBSTITUTE(SUBSTITUTE(_xlpm.raw,"-"," - "),","," ")),
  _xlpm.words, _xlfn.FILTERXML("&lt;t&gt;&lt;s&gt;" &amp; SUBSTITUTE(_xlpm.cleaned," ","&lt;/s&gt;&lt;s&gt;") &amp; "&lt;/s&gt;&lt;/t&gt;", "//s"),
  _xlpm.nums, _xlfn.TEXTJOIN("-", TRUE, IF(ISNUMBER(--_xlpm.words), _xlpm.words, "")),
  IFERROR(_xlpm.nums, "")
)</f>
        <v>2015</v>
      </c>
      <c r="F3380" t="s">
        <v>19688</v>
      </c>
      <c r="G3380" t="s">
        <v>657</v>
      </c>
      <c r="I3380" t="s">
        <v>657</v>
      </c>
      <c r="K3380">
        <v>8.6</v>
      </c>
      <c r="M3380">
        <v>8.6</v>
      </c>
      <c r="O3380" t="s">
        <v>11077</v>
      </c>
      <c r="P3380" t="s">
        <v>11078</v>
      </c>
      <c r="R3380" t="s">
        <v>1894</v>
      </c>
      <c r="S3380" t="s">
        <v>1894</v>
      </c>
      <c r="T3380" t="str">
        <f>IFERROR(
  IF(TRIM(Table22[[#This Row],[STARS]])="", "Unknown",
    TRIM(MID(Table22[[#This Row],[STARS]], FIND("Stars:", Table22[[#This Row],[STARS]]) + 6, LEN(Table22[[#This Row],[STARS]])))
  ),
"Unknown")</f>
        <v>Unknown</v>
      </c>
      <c r="V3380">
        <v>263</v>
      </c>
      <c r="W3380">
        <v>0</v>
      </c>
      <c r="X3380">
        <v>0</v>
      </c>
    </row>
    <row r="3381" spans="1:24" x14ac:dyDescent="0.3">
      <c r="A3381" t="s">
        <v>11079</v>
      </c>
      <c r="C3381" t="s">
        <v>11079</v>
      </c>
      <c r="D3381">
        <v>-2014</v>
      </c>
      <c r="E3381" t="str" cm="1">
        <f t="array" ref="E3381">_xlfn.LET(
  _xlpm.raw, TRIM(SUBSTITUTE(SUBSTITUTE(SUBSTITUTE(SUBSTITUTE(SUBSTITUTE(SUBSTITUTE(D3381,"(",""),")",""),"â€“","-"),"–","-"),"I",""),"V","")),
  _xlpm.cleaned, TRIM(SUBSTITUTE(SUBSTITUTE(_xlpm.raw,"-"," - "),","," ")),
  _xlpm.words, _xlfn.FILTERXML("&lt;t&gt;&lt;s&gt;" &amp; SUBSTITUTE(_xlpm.cleaned," ","&lt;/s&gt;&lt;s&gt;") &amp; "&lt;/s&gt;&lt;/t&gt;", "//s"),
  _xlpm.nums, _xlfn.TEXTJOIN("-", TRUE, IF(ISNUMBER(--_xlpm.words), _xlpm.words, "")),
  IFERROR(_xlpm.nums, "")
)</f>
        <v>2014</v>
      </c>
      <c r="F3381" t="s">
        <v>19686</v>
      </c>
      <c r="G3381" t="s">
        <v>81</v>
      </c>
      <c r="I3381" t="s">
        <v>81</v>
      </c>
      <c r="K3381">
        <v>5.7</v>
      </c>
      <c r="M3381">
        <v>5.7</v>
      </c>
      <c r="O3381" t="s">
        <v>11080</v>
      </c>
      <c r="P3381" t="s">
        <v>11081</v>
      </c>
      <c r="R3381" t="s">
        <v>21125</v>
      </c>
      <c r="S3381" t="s">
        <v>21125</v>
      </c>
      <c r="T3381" t="str">
        <f>IFERROR(
  IF(TRIM(Table22[[#This Row],[STARS]])="", "Unknown",
    TRIM(MID(Table22[[#This Row],[STARS]], FIND("Stars:", Table22[[#This Row],[STARS]]) + 6, LEN(Table22[[#This Row],[STARS]])))
  ),
"Unknown")</f>
        <v xml:space="preserve">
Shraddha Kapoor, 
Sanjay Dutt, 
Randeep Hooda, 
Emraan Hashmi
</v>
      </c>
      <c r="V3381">
        <v>3715</v>
      </c>
      <c r="W3381">
        <v>114</v>
      </c>
      <c r="X3381">
        <v>0</v>
      </c>
    </row>
    <row r="3382" spans="1:24" x14ac:dyDescent="0.3">
      <c r="A3382" t="s">
        <v>11082</v>
      </c>
      <c r="C3382" t="s">
        <v>11082</v>
      </c>
      <c r="D3382">
        <v>-1955</v>
      </c>
      <c r="E3382" t="str" cm="1">
        <f t="array" ref="E3382">_xlfn.LET(
  _xlpm.raw, TRIM(SUBSTITUTE(SUBSTITUTE(SUBSTITUTE(SUBSTITUTE(SUBSTITUTE(SUBSTITUTE(D3382,"(",""),")",""),"â€“","-"),"–","-"),"I",""),"V","")),
  _xlpm.cleaned, TRIM(SUBSTITUTE(SUBSTITUTE(_xlpm.raw,"-"," - "),","," ")),
  _xlpm.words, _xlfn.FILTERXML("&lt;t&gt;&lt;s&gt;" &amp; SUBSTITUTE(_xlpm.cleaned," ","&lt;/s&gt;&lt;s&gt;") &amp; "&lt;/s&gt;&lt;/t&gt;", "//s"),
  _xlpm.nums, _xlfn.TEXTJOIN("-", TRUE, IF(ISNUMBER(--_xlpm.words), _xlpm.words, "")),
  IFERROR(_xlpm.nums, "")
)</f>
        <v>1955</v>
      </c>
      <c r="F3382" t="s">
        <v>19879</v>
      </c>
      <c r="G3382" t="s">
        <v>8555</v>
      </c>
      <c r="I3382" t="s">
        <v>8555</v>
      </c>
      <c r="K3382">
        <v>6.9</v>
      </c>
      <c r="M3382">
        <v>6.9</v>
      </c>
      <c r="O3382" t="s">
        <v>11083</v>
      </c>
      <c r="P3382" t="s">
        <v>11084</v>
      </c>
      <c r="R3382" t="s">
        <v>21124</v>
      </c>
      <c r="S3382" t="s">
        <v>21124</v>
      </c>
      <c r="T3382" t="str">
        <f>IFERROR(
  IF(TRIM(Table22[[#This Row],[STARS]])="", "Unknown",
    TRIM(MID(Table22[[#This Row],[STARS]], FIND("Stars:", Table22[[#This Row],[STARS]]) + 6, LEN(Table22[[#This Row],[STARS]])))
  ),
"Unknown")</f>
        <v xml:space="preserve">
Kirk Douglas, 
Jeanne Crain, 
Claire Trevor, 
William Campbell
</v>
      </c>
      <c r="V3382">
        <v>3184</v>
      </c>
      <c r="W3382">
        <v>89</v>
      </c>
      <c r="X3382">
        <v>0</v>
      </c>
    </row>
    <row r="3383" spans="1:24" x14ac:dyDescent="0.3">
      <c r="A3383" t="s">
        <v>11085</v>
      </c>
      <c r="C3383" t="s">
        <v>11085</v>
      </c>
      <c r="D3383">
        <v>-2018</v>
      </c>
      <c r="E3383" t="str" cm="1">
        <f t="array" ref="E3383">_xlfn.LET(
  _xlpm.raw, TRIM(SUBSTITUTE(SUBSTITUTE(SUBSTITUTE(SUBSTITUTE(SUBSTITUTE(SUBSTITUTE(D3383,"(",""),")",""),"â€“","-"),"–","-"),"I",""),"V","")),
  _xlpm.cleaned, TRIM(SUBSTITUTE(SUBSTITUTE(_xlpm.raw,"-"," - "),","," ")),
  _xlpm.words, _xlfn.FILTERXML("&lt;t&gt;&lt;s&gt;" &amp; SUBSTITUTE(_xlpm.cleaned," ","&lt;/s&gt;&lt;s&gt;") &amp; "&lt;/s&gt;&lt;/t&gt;", "//s"),
  _xlpm.nums, _xlfn.TEXTJOIN("-", TRUE, IF(ISNUMBER(--_xlpm.words), _xlpm.words, "")),
  IFERROR(_xlpm.nums, "")
)</f>
        <v>2018</v>
      </c>
      <c r="F3383" t="s">
        <v>19693</v>
      </c>
      <c r="G3383" t="s">
        <v>5600</v>
      </c>
      <c r="I3383" t="s">
        <v>5600</v>
      </c>
      <c r="K3383">
        <v>7.6</v>
      </c>
      <c r="M3383">
        <v>7.6</v>
      </c>
      <c r="O3383" t="s">
        <v>11086</v>
      </c>
      <c r="P3383" t="s">
        <v>11087</v>
      </c>
      <c r="R3383" t="s">
        <v>1894</v>
      </c>
      <c r="S3383" t="s">
        <v>1894</v>
      </c>
      <c r="T3383" t="str">
        <f>IFERROR(
  IF(TRIM(Table22[[#This Row],[STARS]])="", "Unknown",
    TRIM(MID(Table22[[#This Row],[STARS]], FIND("Stars:", Table22[[#This Row],[STARS]]) + 6, LEN(Table22[[#This Row],[STARS]])))
  ),
"Unknown")</f>
        <v xml:space="preserve">
Quincy Jones, 
Rashida Jones, 
Kareem Abdul-Jabbar, 
Clarence Avant
</v>
      </c>
      <c r="V3383">
        <v>4067</v>
      </c>
      <c r="W3383">
        <v>124</v>
      </c>
      <c r="X3383">
        <v>0</v>
      </c>
    </row>
    <row r="3384" spans="1:24" x14ac:dyDescent="0.3">
      <c r="A3384" t="s">
        <v>11088</v>
      </c>
      <c r="C3384" t="s">
        <v>11088</v>
      </c>
      <c r="D3384">
        <v>-2018</v>
      </c>
      <c r="E3384" t="str" cm="1">
        <f t="array" ref="E3384">_xlfn.LET(
  _xlpm.raw, TRIM(SUBSTITUTE(SUBSTITUTE(SUBSTITUTE(SUBSTITUTE(SUBSTITUTE(SUBSTITUTE(D3384,"(",""),")",""),"â€“","-"),"–","-"),"I",""),"V","")),
  _xlpm.cleaned, TRIM(SUBSTITUTE(SUBSTITUTE(_xlpm.raw,"-"," - "),","," ")),
  _xlpm.words, _xlfn.FILTERXML("&lt;t&gt;&lt;s&gt;" &amp; SUBSTITUTE(_xlpm.cleaned," ","&lt;/s&gt;&lt;s&gt;") &amp; "&lt;/s&gt;&lt;/t&gt;", "//s"),
  _xlpm.nums, _xlfn.TEXTJOIN("-", TRUE, IF(ISNUMBER(--_xlpm.words), _xlpm.words, "")),
  IFERROR(_xlpm.nums, "")
)</f>
        <v>2018</v>
      </c>
      <c r="F3384" t="s">
        <v>19693</v>
      </c>
      <c r="G3384" t="s">
        <v>1375</v>
      </c>
      <c r="I3384" t="s">
        <v>1375</v>
      </c>
      <c r="K3384">
        <v>6.4</v>
      </c>
      <c r="M3384">
        <v>6.4</v>
      </c>
      <c r="O3384" t="s">
        <v>11089</v>
      </c>
      <c r="P3384" t="s">
        <v>11090</v>
      </c>
      <c r="R3384" t="s">
        <v>21123</v>
      </c>
      <c r="S3384" t="s">
        <v>21123</v>
      </c>
      <c r="T3384" t="str">
        <f>IFERROR(
  IF(TRIM(Table22[[#This Row],[STARS]])="", "Unknown",
    TRIM(MID(Table22[[#This Row],[STARS]], FIND("Stars:", Table22[[#This Row],[STARS]]) + 6, LEN(Table22[[#This Row],[STARS]])))
  ),
"Unknown")</f>
        <v xml:space="preserve">
Milan Maric, 
Danila Kozlovskiy, 
Helena Sujecka, 
Artur Beschastnyy
</v>
      </c>
      <c r="V3384">
        <v>1822</v>
      </c>
      <c r="W3384">
        <v>126</v>
      </c>
      <c r="X3384">
        <v>0</v>
      </c>
    </row>
    <row r="3385" spans="1:24" x14ac:dyDescent="0.3">
      <c r="A3385" t="s">
        <v>11091</v>
      </c>
      <c r="C3385" t="s">
        <v>11091</v>
      </c>
      <c r="D3385">
        <v>0</v>
      </c>
      <c r="E3385" t="str" cm="1">
        <f t="array" ref="E3385">_xlfn.LET(
  _xlpm.raw, TRIM(SUBSTITUTE(SUBSTITUTE(SUBSTITUTE(SUBSTITUTE(SUBSTITUTE(SUBSTITUTE(D3385,"(",""),")",""),"â€“","-"),"–","-"),"I",""),"V","")),
  _xlpm.cleaned, TRIM(SUBSTITUTE(SUBSTITUTE(_xlpm.raw,"-"," - "),","," ")),
  _xlpm.words, _xlfn.FILTERXML("&lt;t&gt;&lt;s&gt;" &amp; SUBSTITUTE(_xlpm.cleaned," ","&lt;/s&gt;&lt;s&gt;") &amp; "&lt;/s&gt;&lt;/t&gt;", "//s"),
  _xlpm.nums, _xlfn.TEXTJOIN("-", TRUE, IF(ISNUMBER(--_xlpm.words), _xlpm.words, "")),
  IFERROR(_xlpm.nums, "")
)</f>
        <v>0</v>
      </c>
      <c r="F3385" t="s">
        <v>19829</v>
      </c>
      <c r="G3385" t="s">
        <v>86</v>
      </c>
      <c r="I3385" t="s">
        <v>86</v>
      </c>
      <c r="K3385">
        <v>0</v>
      </c>
      <c r="M3385">
        <v>0</v>
      </c>
      <c r="O3385" t="s">
        <v>9790</v>
      </c>
      <c r="P3385" t="s">
        <v>11092</v>
      </c>
      <c r="R3385" t="s">
        <v>1894</v>
      </c>
      <c r="S3385" t="s">
        <v>1894</v>
      </c>
      <c r="T3385" t="str">
        <f>IFERROR(
  IF(TRIM(Table22[[#This Row],[STARS]])="", "Unknown",
    TRIM(MID(Table22[[#This Row],[STARS]], FIND("Stars:", Table22[[#This Row],[STARS]]) + 6, LEN(Table22[[#This Row],[STARS]])))
  ),
"Unknown")</f>
        <v>Unknown</v>
      </c>
      <c r="V3385">
        <v>0</v>
      </c>
      <c r="W3385">
        <v>0</v>
      </c>
      <c r="X3385">
        <v>0</v>
      </c>
    </row>
    <row r="3386" spans="1:24" x14ac:dyDescent="0.3">
      <c r="A3386" t="s">
        <v>11093</v>
      </c>
      <c r="C3386" t="s">
        <v>11093</v>
      </c>
      <c r="D3386">
        <v>-2015</v>
      </c>
      <c r="E3386" t="str" cm="1">
        <f t="array" ref="E3386">_xlfn.LET(
  _xlpm.raw, TRIM(SUBSTITUTE(SUBSTITUTE(SUBSTITUTE(SUBSTITUTE(SUBSTITUTE(SUBSTITUTE(D3386,"(",""),")",""),"â€“","-"),"–","-"),"I",""),"V","")),
  _xlpm.cleaned, TRIM(SUBSTITUTE(SUBSTITUTE(_xlpm.raw,"-"," - "),","," ")),
  _xlpm.words, _xlfn.FILTERXML("&lt;t&gt;&lt;s&gt;" &amp; SUBSTITUTE(_xlpm.cleaned," ","&lt;/s&gt;&lt;s&gt;") &amp; "&lt;/s&gt;&lt;/t&gt;", "//s"),
  _xlpm.nums, _xlfn.TEXTJOIN("-", TRUE, IF(ISNUMBER(--_xlpm.words), _xlpm.words, "")),
  IFERROR(_xlpm.nums, "")
)</f>
        <v>2015</v>
      </c>
      <c r="F3386" t="s">
        <v>19688</v>
      </c>
      <c r="G3386" t="s">
        <v>2864</v>
      </c>
      <c r="I3386" t="s">
        <v>2864</v>
      </c>
      <c r="K3386">
        <v>5.9</v>
      </c>
      <c r="M3386">
        <v>5.9</v>
      </c>
      <c r="O3386" t="s">
        <v>11094</v>
      </c>
      <c r="P3386" t="s">
        <v>11095</v>
      </c>
      <c r="R3386" t="s">
        <v>21122</v>
      </c>
      <c r="S3386" t="s">
        <v>21122</v>
      </c>
      <c r="T3386" t="str">
        <f>IFERROR(
  IF(TRIM(Table22[[#This Row],[STARS]])="", "Unknown",
    TRIM(MID(Table22[[#This Row],[STARS]], FIND("Stars:", Table22[[#This Row],[STARS]]) + 6, LEN(Table22[[#This Row],[STARS]])))
  ),
"Unknown")</f>
        <v xml:space="preserve">
Gustavo SÃ¡nchez Parra, 
Cassandra Ciangherotti, 
Fernando Becerril, 
Humberto Busto
</v>
      </c>
      <c r="V3386">
        <v>3965</v>
      </c>
      <c r="W3386">
        <v>89</v>
      </c>
      <c r="X3386">
        <v>0</v>
      </c>
    </row>
    <row r="3387" spans="1:24" x14ac:dyDescent="0.3">
      <c r="A3387" t="s">
        <v>11096</v>
      </c>
      <c r="C3387" t="s">
        <v>11096</v>
      </c>
      <c r="D3387">
        <v>-2017</v>
      </c>
      <c r="E3387" t="str" cm="1">
        <f t="array" ref="E3387">_xlfn.LET(
  _xlpm.raw, TRIM(SUBSTITUTE(SUBSTITUTE(SUBSTITUTE(SUBSTITUTE(SUBSTITUTE(SUBSTITUTE(D3387,"(",""),")",""),"â€“","-"),"–","-"),"I",""),"V","")),
  _xlpm.cleaned, TRIM(SUBSTITUTE(SUBSTITUTE(_xlpm.raw,"-"," - "),","," ")),
  _xlpm.words, _xlfn.FILTERXML("&lt;t&gt;&lt;s&gt;" &amp; SUBSTITUTE(_xlpm.cleaned," ","&lt;/s&gt;&lt;s&gt;") &amp; "&lt;/s&gt;&lt;/t&gt;", "//s"),
  _xlpm.nums, _xlfn.TEXTJOIN("-", TRUE, IF(ISNUMBER(--_xlpm.words), _xlpm.words, "")),
  IFERROR(_xlpm.nums, "")
)</f>
        <v>2017</v>
      </c>
      <c r="F3387" t="s">
        <v>19682</v>
      </c>
      <c r="G3387" t="s">
        <v>7244</v>
      </c>
      <c r="I3387" t="s">
        <v>7244</v>
      </c>
      <c r="K3387">
        <v>7.2</v>
      </c>
      <c r="M3387">
        <v>7.2</v>
      </c>
      <c r="O3387" t="s">
        <v>11097</v>
      </c>
      <c r="P3387" t="s">
        <v>11098</v>
      </c>
      <c r="R3387" t="s">
        <v>22348</v>
      </c>
      <c r="S3387" t="s">
        <v>1894</v>
      </c>
      <c r="T3387" t="str">
        <f>IFERROR(
  IF(TRIM(Table22[[#This Row],[STARS]])="", "Unknown",
    TRIM(MID(Table22[[#This Row],[STARS]], FIND("Stars:", Table22[[#This Row],[STARS]]) + 6, LEN(Table22[[#This Row],[STARS]])))
  ),
"Unknown")</f>
        <v>Unknown</v>
      </c>
      <c r="V3387">
        <v>433</v>
      </c>
      <c r="W3387">
        <v>39</v>
      </c>
      <c r="X3387">
        <v>0</v>
      </c>
    </row>
    <row r="3388" spans="1:24" x14ac:dyDescent="0.3">
      <c r="A3388" t="s">
        <v>11099</v>
      </c>
      <c r="C3388" t="s">
        <v>11099</v>
      </c>
      <c r="D3388">
        <v>-2018</v>
      </c>
      <c r="E3388" t="str" cm="1">
        <f t="array" ref="E3388">_xlfn.LET(
  _xlpm.raw, TRIM(SUBSTITUTE(SUBSTITUTE(SUBSTITUTE(SUBSTITUTE(SUBSTITUTE(SUBSTITUTE(D3388,"(",""),")",""),"â€“","-"),"–","-"),"I",""),"V","")),
  _xlpm.cleaned, TRIM(SUBSTITUTE(SUBSTITUTE(_xlpm.raw,"-"," - "),","," ")),
  _xlpm.words, _xlfn.FILTERXML("&lt;t&gt;&lt;s&gt;" &amp; SUBSTITUTE(_xlpm.cleaned," ","&lt;/s&gt;&lt;s&gt;") &amp; "&lt;/s&gt;&lt;/t&gt;", "//s"),
  _xlpm.nums, _xlfn.TEXTJOIN("-", TRUE, IF(ISNUMBER(--_xlpm.words), _xlpm.words, "")),
  IFERROR(_xlpm.nums, "")
)</f>
        <v>2018</v>
      </c>
      <c r="F3388" t="s">
        <v>19693</v>
      </c>
      <c r="G3388" t="s">
        <v>3483</v>
      </c>
      <c r="I3388" t="s">
        <v>3483</v>
      </c>
      <c r="K3388">
        <v>6.4</v>
      </c>
      <c r="M3388">
        <v>6.4</v>
      </c>
      <c r="O3388" t="s">
        <v>11100</v>
      </c>
      <c r="P3388" t="s">
        <v>11101</v>
      </c>
      <c r="R3388" t="s">
        <v>21121</v>
      </c>
      <c r="S3388" t="s">
        <v>21121</v>
      </c>
      <c r="T3388" t="str">
        <f>IFERROR(
  IF(TRIM(Table22[[#This Row],[STARS]])="", "Unknown",
    TRIM(MID(Table22[[#This Row],[STARS]], FIND("Stars:", Table22[[#This Row],[STARS]]) + 6, LEN(Table22[[#This Row],[STARS]])))
  ),
"Unknown")</f>
        <v xml:space="preserve">
Elvire Emanuelle, 
Yahya Abdul-Mateen II, 
Colman Domingo, 
Jharrel Jerome
</v>
      </c>
      <c r="V3388">
        <v>2106</v>
      </c>
      <c r="W3388">
        <v>102</v>
      </c>
      <c r="X3388">
        <v>0</v>
      </c>
    </row>
    <row r="3389" spans="1:24" x14ac:dyDescent="0.3">
      <c r="A3389" t="s">
        <v>11102</v>
      </c>
      <c r="C3389" t="s">
        <v>11102</v>
      </c>
      <c r="D3389" t="str">
        <v>(2015 Video)</v>
      </c>
      <c r="E3389" t="str" cm="1">
        <f t="array" ref="E3389">_xlfn.LET(
  _xlpm.raw, TRIM(SUBSTITUTE(SUBSTITUTE(SUBSTITUTE(SUBSTITUTE(SUBSTITUTE(SUBSTITUTE(D3389,"(",""),")",""),"â€“","-"),"–","-"),"I",""),"V","")),
  _xlpm.cleaned, TRIM(SUBSTITUTE(SUBSTITUTE(_xlpm.raw,"-"," - "),","," ")),
  _xlpm.words, _xlfn.FILTERXML("&lt;t&gt;&lt;s&gt;" &amp; SUBSTITUTE(_xlpm.cleaned," ","&lt;/s&gt;&lt;s&gt;") &amp; "&lt;/s&gt;&lt;/t&gt;", "//s"),
  _xlpm.nums, _xlfn.TEXTJOIN("-", TRUE, IF(ISNUMBER(--_xlpm.words), _xlpm.words, "")),
  IFERROR(_xlpm.nums, "")
)</f>
        <v>2015</v>
      </c>
      <c r="F3389" t="s">
        <v>19688</v>
      </c>
      <c r="G3389" t="s">
        <v>1119</v>
      </c>
      <c r="I3389" t="s">
        <v>1119</v>
      </c>
      <c r="K3389">
        <v>7.8</v>
      </c>
      <c r="M3389">
        <v>7.8</v>
      </c>
      <c r="O3389" t="s">
        <v>11104</v>
      </c>
      <c r="P3389" t="s">
        <v>11105</v>
      </c>
      <c r="R3389" t="s">
        <v>20598</v>
      </c>
      <c r="S3389" t="s">
        <v>20598</v>
      </c>
      <c r="T3389" t="str">
        <f>IFERROR(
  IF(TRIM(Table22[[#This Row],[STARS]])="", "Unknown",
    TRIM(MID(Table22[[#This Row],[STARS]], FIND("Stars:", Table22[[#This Row],[STARS]]) + 6, LEN(Table22[[#This Row],[STARS]])))
  ),
"Unknown")</f>
        <v xml:space="preserve">
Jakob Eklund, 
Jens HultÃ©n, 
Marie Richardson, 
Peter FranzÃ©n
</v>
      </c>
      <c r="V3389">
        <v>1872</v>
      </c>
      <c r="W3389">
        <v>103</v>
      </c>
      <c r="X3389">
        <v>0</v>
      </c>
    </row>
    <row r="3390" spans="1:24" x14ac:dyDescent="0.3">
      <c r="A3390" t="s">
        <v>11106</v>
      </c>
      <c r="C3390" t="s">
        <v>11106</v>
      </c>
      <c r="D3390" t="str">
        <v>(2019â€“2020)</v>
      </c>
      <c r="E3390" t="str" cm="1">
        <f t="array" ref="E3390">_xlfn.LET(
  _xlpm.raw, TRIM(SUBSTITUTE(SUBSTITUTE(SUBSTITUTE(SUBSTITUTE(SUBSTITUTE(SUBSTITUTE(D3390,"(",""),")",""),"â€“","-"),"–","-"),"I",""),"V","")),
  _xlpm.cleaned, TRIM(SUBSTITUTE(SUBSTITUTE(_xlpm.raw,"-"," - "),","," ")),
  _xlpm.words, _xlfn.FILTERXML("&lt;t&gt;&lt;s&gt;" &amp; SUBSTITUTE(_xlpm.cleaned," ","&lt;/s&gt;&lt;s&gt;") &amp; "&lt;/s&gt;&lt;/t&gt;", "//s"),
  _xlpm.nums, _xlfn.TEXTJOIN("-", TRUE, IF(ISNUMBER(--_xlpm.words), _xlpm.words, "")),
  IFERROR(_xlpm.nums, "")
)</f>
        <v>2019-2020</v>
      </c>
      <c r="F3390" t="s">
        <v>19750</v>
      </c>
      <c r="G3390" t="s">
        <v>10412</v>
      </c>
      <c r="I3390" t="s">
        <v>10412</v>
      </c>
      <c r="K3390">
        <v>7.4</v>
      </c>
      <c r="M3390">
        <v>7.4</v>
      </c>
      <c r="O3390" t="s">
        <v>11107</v>
      </c>
      <c r="P3390" t="s">
        <v>11108</v>
      </c>
      <c r="R3390" t="s">
        <v>1894</v>
      </c>
      <c r="S3390" t="s">
        <v>1894</v>
      </c>
      <c r="T3390" t="str">
        <f>IFERROR(
  IF(TRIM(Table22[[#This Row],[STARS]])="", "Unknown",
    TRIM(MID(Table22[[#This Row],[STARS]], FIND("Stars:", Table22[[#This Row],[STARS]]) + 6, LEN(Table22[[#This Row],[STARS]])))
  ),
"Unknown")</f>
        <v xml:space="preserve">
You, 
Reina Triendl, 
Azusa Babazono, 
RyÃ´ta Yamasato
</v>
      </c>
      <c r="V3390">
        <v>623</v>
      </c>
      <c r="W3390">
        <v>40</v>
      </c>
      <c r="X3390">
        <v>0</v>
      </c>
    </row>
    <row r="3391" spans="1:24" x14ac:dyDescent="0.3">
      <c r="A3391" t="s">
        <v>11109</v>
      </c>
      <c r="C3391" t="s">
        <v>11109</v>
      </c>
      <c r="D3391">
        <v>0</v>
      </c>
      <c r="E3391" t="str" cm="1">
        <f t="array" ref="E3391">_xlfn.LET(
  _xlpm.raw, TRIM(SUBSTITUTE(SUBSTITUTE(SUBSTITUTE(SUBSTITUTE(SUBSTITUTE(SUBSTITUTE(D3391,"(",""),")",""),"â€“","-"),"–","-"),"I",""),"V","")),
  _xlpm.cleaned, TRIM(SUBSTITUTE(SUBSTITUTE(_xlpm.raw,"-"," - "),","," ")),
  _xlpm.words, _xlfn.FILTERXML("&lt;t&gt;&lt;s&gt;" &amp; SUBSTITUTE(_xlpm.cleaned," ","&lt;/s&gt;&lt;s&gt;") &amp; "&lt;/s&gt;&lt;/t&gt;", "//s"),
  _xlpm.nums, _xlfn.TEXTJOIN("-", TRUE, IF(ISNUMBER(--_xlpm.words), _xlpm.words, "")),
  IFERROR(_xlpm.nums, "")
)</f>
        <v>0</v>
      </c>
      <c r="F3391" t="s">
        <v>19829</v>
      </c>
      <c r="G3391" t="s">
        <v>15</v>
      </c>
      <c r="I3391" t="s">
        <v>15</v>
      </c>
      <c r="K3391">
        <v>0</v>
      </c>
      <c r="M3391">
        <v>0</v>
      </c>
      <c r="O3391" t="s">
        <v>11110</v>
      </c>
      <c r="P3391" t="s">
        <v>118</v>
      </c>
      <c r="R3391" t="s">
        <v>1894</v>
      </c>
      <c r="S3391" t="s">
        <v>1894</v>
      </c>
      <c r="T3391" t="str">
        <f>IFERROR(
  IF(TRIM(Table22[[#This Row],[STARS]])="", "Unknown",
    TRIM(MID(Table22[[#This Row],[STARS]], FIND("Stars:", Table22[[#This Row],[STARS]]) + 6, LEN(Table22[[#This Row],[STARS]])))
  ),
"Unknown")</f>
        <v>Unknown</v>
      </c>
      <c r="V3391">
        <v>0</v>
      </c>
      <c r="W3391">
        <v>0</v>
      </c>
      <c r="X3391">
        <v>0</v>
      </c>
    </row>
    <row r="3392" spans="1:24" x14ac:dyDescent="0.3">
      <c r="A3392" t="s">
        <v>11111</v>
      </c>
      <c r="C3392" t="s">
        <v>11111</v>
      </c>
      <c r="D3392" t="str">
        <v>(2020â€“ )</v>
      </c>
      <c r="E3392" t="str" cm="1">
        <f t="array" ref="E3392">_xlfn.LET(
  _xlpm.raw, TRIM(SUBSTITUTE(SUBSTITUTE(SUBSTITUTE(SUBSTITUTE(SUBSTITUTE(SUBSTITUTE(D3392,"(",""),")",""),"â€“","-"),"–","-"),"I",""),"V","")),
  _xlpm.cleaned, TRIM(SUBSTITUTE(SUBSTITUTE(_xlpm.raw,"-"," - "),","," ")),
  _xlpm.words, _xlfn.FILTERXML("&lt;t&gt;&lt;s&gt;" &amp; SUBSTITUTE(_xlpm.cleaned," ","&lt;/s&gt;&lt;s&gt;") &amp; "&lt;/s&gt;&lt;/t&gt;", "//s"),
  _xlpm.nums, _xlfn.TEXTJOIN("-", TRUE, IF(ISNUMBER(--_xlpm.words), _xlpm.words, "")),
  IFERROR(_xlpm.nums, "")
)</f>
        <v>2020</v>
      </c>
      <c r="F3392" t="s">
        <v>19675</v>
      </c>
      <c r="G3392" t="s">
        <v>5271</v>
      </c>
      <c r="I3392" t="s">
        <v>5271</v>
      </c>
      <c r="K3392">
        <v>6.6</v>
      </c>
      <c r="M3392">
        <v>6.6</v>
      </c>
      <c r="O3392" t="s">
        <v>11112</v>
      </c>
      <c r="P3392" t="s">
        <v>11113</v>
      </c>
      <c r="R3392" t="s">
        <v>1894</v>
      </c>
      <c r="S3392" t="s">
        <v>1894</v>
      </c>
      <c r="T3392" t="str">
        <f>IFERROR(
  IF(TRIM(Table22[[#This Row],[STARS]])="", "Unknown",
    TRIM(MID(Table22[[#This Row],[STARS]], FIND("Stars:", Table22[[#This Row],[STARS]]) + 6, LEN(Table22[[#This Row],[STARS]])))
  ),
"Unknown")</f>
        <v xml:space="preserve">
Teejay Marquez, 
Jerome Ponce, 
Kat Galang, 
Sarah Edwards
</v>
      </c>
      <c r="V3392">
        <v>60</v>
      </c>
      <c r="W3392">
        <v>0</v>
      </c>
      <c r="X3392">
        <v>0</v>
      </c>
    </row>
    <row r="3393" spans="1:24" x14ac:dyDescent="0.3">
      <c r="A3393" t="s">
        <v>11114</v>
      </c>
      <c r="C3393" t="s">
        <v>11114</v>
      </c>
      <c r="D3393">
        <v>-2013</v>
      </c>
      <c r="E3393" t="str" cm="1">
        <f t="array" ref="E3393">_xlfn.LET(
  _xlpm.raw, TRIM(SUBSTITUTE(SUBSTITUTE(SUBSTITUTE(SUBSTITUTE(SUBSTITUTE(SUBSTITUTE(D3393,"(",""),")",""),"â€“","-"),"–","-"),"I",""),"V","")),
  _xlpm.cleaned, TRIM(SUBSTITUTE(SUBSTITUTE(_xlpm.raw,"-"," - "),","," ")),
  _xlpm.words, _xlfn.FILTERXML("&lt;t&gt;&lt;s&gt;" &amp; SUBSTITUTE(_xlpm.cleaned," ","&lt;/s&gt;&lt;s&gt;") &amp; "&lt;/s&gt;&lt;/t&gt;", "//s"),
  _xlpm.nums, _xlfn.TEXTJOIN("-", TRUE, IF(ISNUMBER(--_xlpm.words), _xlpm.words, "")),
  IFERROR(_xlpm.nums, "")
)</f>
        <v>2013</v>
      </c>
      <c r="F3393" t="s">
        <v>19674</v>
      </c>
      <c r="G3393" t="s">
        <v>91</v>
      </c>
      <c r="I3393" t="s">
        <v>91</v>
      </c>
      <c r="K3393">
        <v>5.3</v>
      </c>
      <c r="M3393">
        <v>5.3</v>
      </c>
      <c r="O3393" t="s">
        <v>11115</v>
      </c>
      <c r="P3393" t="s">
        <v>11116</v>
      </c>
      <c r="R3393" t="s">
        <v>20485</v>
      </c>
      <c r="S3393" t="s">
        <v>20485</v>
      </c>
      <c r="T3393" t="str">
        <f>IFERROR(
  IF(TRIM(Table22[[#This Row],[STARS]])="", "Unknown",
    TRIM(MID(Table22[[#This Row],[STARS]], FIND("Stars:", Table22[[#This Row],[STARS]]) + 6, LEN(Table22[[#This Row],[STARS]])))
  ),
"Unknown")</f>
        <v xml:space="preserve">
Rosemarie DeWitt, 
Elliot Page, 
Josh Pais, 
Scoot McNairy
</v>
      </c>
      <c r="V3393">
        <v>3615</v>
      </c>
      <c r="W3393">
        <v>88</v>
      </c>
      <c r="X3393" t="s">
        <v>1494</v>
      </c>
    </row>
    <row r="3394" spans="1:24" x14ac:dyDescent="0.3">
      <c r="A3394" t="s">
        <v>11117</v>
      </c>
      <c r="C3394" t="s">
        <v>11117</v>
      </c>
      <c r="D3394">
        <v>-2017</v>
      </c>
      <c r="E3394" t="str" cm="1">
        <f t="array" ref="E3394">_xlfn.LET(
  _xlpm.raw, TRIM(SUBSTITUTE(SUBSTITUTE(SUBSTITUTE(SUBSTITUTE(SUBSTITUTE(SUBSTITUTE(D3394,"(",""),")",""),"â€“","-"),"–","-"),"I",""),"V","")),
  _xlpm.cleaned, TRIM(SUBSTITUTE(SUBSTITUTE(_xlpm.raw,"-"," - "),","," ")),
  _xlpm.words, _xlfn.FILTERXML("&lt;t&gt;&lt;s&gt;" &amp; SUBSTITUTE(_xlpm.cleaned," ","&lt;/s&gt;&lt;s&gt;") &amp; "&lt;/s&gt;&lt;/t&gt;", "//s"),
  _xlpm.nums, _xlfn.TEXTJOIN("-", TRUE, IF(ISNUMBER(--_xlpm.words), _xlpm.words, "")),
  IFERROR(_xlpm.nums, "")
)</f>
        <v>2017</v>
      </c>
      <c r="F3394" t="s">
        <v>19682</v>
      </c>
      <c r="G3394" t="s">
        <v>5018</v>
      </c>
      <c r="I3394" t="s">
        <v>5018</v>
      </c>
      <c r="K3394">
        <v>7.3</v>
      </c>
      <c r="M3394">
        <v>7.3</v>
      </c>
      <c r="O3394" t="s">
        <v>11118</v>
      </c>
      <c r="P3394" t="s">
        <v>11119</v>
      </c>
      <c r="R3394" t="s">
        <v>1894</v>
      </c>
      <c r="S3394" t="s">
        <v>1894</v>
      </c>
      <c r="T3394" t="str">
        <f>IFERROR(
  IF(TRIM(Table22[[#This Row],[STARS]])="", "Unknown",
    TRIM(MID(Table22[[#This Row],[STARS]], FIND("Stars:", Table22[[#This Row],[STARS]]) + 6, LEN(Table22[[#This Row],[STARS]])))
  ),
"Unknown")</f>
        <v xml:space="preserve">
Tae-Hyun Cha, 
Min-Jae Kim, 
Se-yeong Lee, 
Yoon Shi-Yoon
</v>
      </c>
      <c r="V3394">
        <v>625</v>
      </c>
      <c r="W3394">
        <v>30</v>
      </c>
      <c r="X3394">
        <v>0</v>
      </c>
    </row>
    <row r="3395" spans="1:24" x14ac:dyDescent="0.3">
      <c r="A3395" t="s">
        <v>11120</v>
      </c>
      <c r="C3395" t="s">
        <v>11120</v>
      </c>
      <c r="D3395" t="str">
        <v>(2018â€“ )</v>
      </c>
      <c r="E3395" t="str" cm="1">
        <f t="array" ref="E3395">_xlfn.LET(
  _xlpm.raw, TRIM(SUBSTITUTE(SUBSTITUTE(SUBSTITUTE(SUBSTITUTE(SUBSTITUTE(SUBSTITUTE(D3395,"(",""),")",""),"â€“","-"),"–","-"),"I",""),"V","")),
  _xlpm.cleaned, TRIM(SUBSTITUTE(SUBSTITUTE(_xlpm.raw,"-"," - "),","," ")),
  _xlpm.words, _xlfn.FILTERXML("&lt;t&gt;&lt;s&gt;" &amp; SUBSTITUTE(_xlpm.cleaned," ","&lt;/s&gt;&lt;s&gt;") &amp; "&lt;/s&gt;&lt;/t&gt;", "//s"),
  _xlpm.nums, _xlfn.TEXTJOIN("-", TRUE, IF(ISNUMBER(--_xlpm.words), _xlpm.words, "")),
  IFERROR(_xlpm.nums, "")
)</f>
        <v>2018</v>
      </c>
      <c r="F3395" t="s">
        <v>19693</v>
      </c>
      <c r="G3395" t="s">
        <v>38</v>
      </c>
      <c r="I3395" t="s">
        <v>38</v>
      </c>
      <c r="K3395">
        <v>7</v>
      </c>
      <c r="M3395">
        <v>7</v>
      </c>
      <c r="O3395" t="s">
        <v>11121</v>
      </c>
      <c r="P3395" t="s">
        <v>11122</v>
      </c>
      <c r="R3395" t="s">
        <v>1894</v>
      </c>
      <c r="S3395" t="s">
        <v>1894</v>
      </c>
      <c r="T3395" t="str">
        <f>IFERROR(
  IF(TRIM(Table22[[#This Row],[STARS]])="", "Unknown",
    TRIM(MID(Table22[[#This Row],[STARS]], FIND("Stars:", Table22[[#This Row],[STARS]]) + 6, LEN(Table22[[#This Row],[STARS]])))
  ),
"Unknown")</f>
        <v xml:space="preserve">
Eri Tokunaga, 
FÃ»ju Kamio, 
Miu Tomita
</v>
      </c>
      <c r="V3395">
        <v>452</v>
      </c>
      <c r="W3395">
        <v>0</v>
      </c>
      <c r="X3395">
        <v>0</v>
      </c>
    </row>
    <row r="3396" spans="1:24" x14ac:dyDescent="0.3">
      <c r="A3396" t="s">
        <v>11123</v>
      </c>
      <c r="C3396" t="s">
        <v>11123</v>
      </c>
      <c r="D3396" t="str">
        <v>(2021â€“ )</v>
      </c>
      <c r="E3396" t="str" cm="1">
        <f t="array" ref="E3396">_xlfn.LET(
  _xlpm.raw, TRIM(SUBSTITUTE(SUBSTITUTE(SUBSTITUTE(SUBSTITUTE(SUBSTITUTE(SUBSTITUTE(D3396,"(",""),")",""),"â€“","-"),"–","-"),"I",""),"V","")),
  _xlpm.cleaned, TRIM(SUBSTITUTE(SUBSTITUTE(_xlpm.raw,"-"," - "),","," ")),
  _xlpm.words, _xlfn.FILTERXML("&lt;t&gt;&lt;s&gt;" &amp; SUBSTITUTE(_xlpm.cleaned," ","&lt;/s&gt;&lt;s&gt;") &amp; "&lt;/s&gt;&lt;/t&gt;", "//s"),
  _xlpm.nums, _xlfn.TEXTJOIN("-", TRUE, IF(ISNUMBER(--_xlpm.words), _xlpm.words, "")),
  IFERROR(_xlpm.nums, "")
)</f>
        <v>2021</v>
      </c>
      <c r="F3396" t="s">
        <v>19672</v>
      </c>
      <c r="G3396" t="s">
        <v>903</v>
      </c>
      <c r="I3396" t="s">
        <v>903</v>
      </c>
      <c r="K3396">
        <v>8</v>
      </c>
      <c r="M3396">
        <v>8</v>
      </c>
      <c r="O3396" t="s">
        <v>11124</v>
      </c>
      <c r="P3396" t="s">
        <v>11125</v>
      </c>
      <c r="R3396" t="s">
        <v>1894</v>
      </c>
      <c r="S3396" t="s">
        <v>1894</v>
      </c>
      <c r="T3396" t="str">
        <f>IFERROR(
  IF(TRIM(Table22[[#This Row],[STARS]])="", "Unknown",
    TRIM(MID(Table22[[#This Row],[STARS]], FIND("Stars:", Table22[[#This Row],[STARS]]) + 6, LEN(Table22[[#This Row],[STARS]])))
  ),
"Unknown")</f>
        <v xml:space="preserve">
Blue Chapman, 
Angel Chipagua, 
Sandra Equihua, 
Isa Fabro
</v>
      </c>
      <c r="V3396">
        <v>184</v>
      </c>
      <c r="W3396">
        <v>20</v>
      </c>
      <c r="X3396">
        <v>0</v>
      </c>
    </row>
    <row r="3397" spans="1:24" x14ac:dyDescent="0.3">
      <c r="A3397" t="s">
        <v>11126</v>
      </c>
      <c r="C3397" t="s">
        <v>11126</v>
      </c>
      <c r="D3397">
        <v>-2017</v>
      </c>
      <c r="E3397" t="str" cm="1">
        <f t="array" ref="E3397">_xlfn.LET(
  _xlpm.raw, TRIM(SUBSTITUTE(SUBSTITUTE(SUBSTITUTE(SUBSTITUTE(SUBSTITUTE(SUBSTITUTE(D3397,"(",""),")",""),"â€“","-"),"–","-"),"I",""),"V","")),
  _xlpm.cleaned, TRIM(SUBSTITUTE(SUBSTITUTE(_xlpm.raw,"-"," - "),","," ")),
  _xlpm.words, _xlfn.FILTERXML("&lt;t&gt;&lt;s&gt;" &amp; SUBSTITUTE(_xlpm.cleaned," ","&lt;/s&gt;&lt;s&gt;") &amp; "&lt;/s&gt;&lt;/t&gt;", "//s"),
  _xlpm.nums, _xlfn.TEXTJOIN("-", TRUE, IF(ISNUMBER(--_xlpm.words), _xlpm.words, "")),
  IFERROR(_xlpm.nums, "")
)</f>
        <v>2017</v>
      </c>
      <c r="F3397" t="s">
        <v>19682</v>
      </c>
      <c r="G3397" t="s">
        <v>1099</v>
      </c>
      <c r="I3397" t="s">
        <v>1099</v>
      </c>
      <c r="K3397">
        <v>6.9</v>
      </c>
      <c r="M3397">
        <v>6.9</v>
      </c>
      <c r="O3397" t="s">
        <v>11127</v>
      </c>
      <c r="P3397" t="s">
        <v>11128</v>
      </c>
      <c r="R3397" t="s">
        <v>1894</v>
      </c>
      <c r="S3397" t="s">
        <v>1894</v>
      </c>
      <c r="T3397" t="str">
        <f>IFERROR(
  IF(TRIM(Table22[[#This Row],[STARS]])="", "Unknown",
    TRIM(MID(Table22[[#This Row],[STARS]], FIND("Stars:", Table22[[#This Row],[STARS]]) + 6, LEN(Table22[[#This Row],[STARS]])))
  ),
"Unknown")</f>
        <v xml:space="preserve">
Ye-ju Jin, 
Ahn Bo-Hyun, 
Lee Jae Jin, 
Cheol-min Lee
</v>
      </c>
      <c r="V3397">
        <v>560</v>
      </c>
      <c r="W3397">
        <v>30</v>
      </c>
      <c r="X3397">
        <v>0</v>
      </c>
    </row>
    <row r="3398" spans="1:24" x14ac:dyDescent="0.3">
      <c r="A3398" t="s">
        <v>11129</v>
      </c>
      <c r="C3398" t="s">
        <v>11129</v>
      </c>
      <c r="D3398">
        <v>-2020</v>
      </c>
      <c r="E3398" t="str" cm="1">
        <f t="array" ref="E3398">_xlfn.LET(
  _xlpm.raw, TRIM(SUBSTITUTE(SUBSTITUTE(SUBSTITUTE(SUBSTITUTE(SUBSTITUTE(SUBSTITUTE(D3398,"(",""),")",""),"â€“","-"),"–","-"),"I",""),"V","")),
  _xlpm.cleaned, TRIM(SUBSTITUTE(SUBSTITUTE(_xlpm.raw,"-"," - "),","," ")),
  _xlpm.words, _xlfn.FILTERXML("&lt;t&gt;&lt;s&gt;" &amp; SUBSTITUTE(_xlpm.cleaned," ","&lt;/s&gt;&lt;s&gt;") &amp; "&lt;/s&gt;&lt;/t&gt;", "//s"),
  _xlpm.nums, _xlfn.TEXTJOIN("-", TRUE, IF(ISNUMBER(--_xlpm.words), _xlpm.words, "")),
  IFERROR(_xlpm.nums, "")
)</f>
        <v>2020</v>
      </c>
      <c r="F3398" t="s">
        <v>19675</v>
      </c>
      <c r="G3398" t="s">
        <v>104</v>
      </c>
      <c r="I3398" t="s">
        <v>104</v>
      </c>
      <c r="K3398">
        <v>4.4000000000000004</v>
      </c>
      <c r="M3398">
        <v>4.4000000000000004</v>
      </c>
      <c r="O3398" t="s">
        <v>11130</v>
      </c>
      <c r="P3398" t="s">
        <v>11131</v>
      </c>
      <c r="R3398" t="s">
        <v>1894</v>
      </c>
      <c r="S3398" t="s">
        <v>1894</v>
      </c>
      <c r="T3398" t="str">
        <f>IFERROR(
  IF(TRIM(Table22[[#This Row],[STARS]])="", "Unknown",
    TRIM(MID(Table22[[#This Row],[STARS]], FIND("Stars:", Table22[[#This Row],[STARS]]) + 6, LEN(Table22[[#This Row],[STARS]])))
  ),
"Unknown")</f>
        <v xml:space="preserve">
Fulu Mugovhani, 
Tumi Morake, 
Bohang Moeko, 
Yonda Thomas
</v>
      </c>
      <c r="V3398">
        <v>1155</v>
      </c>
      <c r="W3398">
        <v>107</v>
      </c>
      <c r="X3398">
        <v>0</v>
      </c>
    </row>
    <row r="3399" spans="1:24" x14ac:dyDescent="0.3">
      <c r="A3399" t="s">
        <v>11132</v>
      </c>
      <c r="C3399" t="s">
        <v>11132</v>
      </c>
      <c r="D3399">
        <v>-2021</v>
      </c>
      <c r="E3399" t="str" cm="1">
        <f t="array" ref="E3399">_xlfn.LET(
  _xlpm.raw, TRIM(SUBSTITUTE(SUBSTITUTE(SUBSTITUTE(SUBSTITUTE(SUBSTITUTE(SUBSTITUTE(D3399,"(",""),")",""),"â€“","-"),"–","-"),"I",""),"V","")),
  _xlpm.cleaned, TRIM(SUBSTITUTE(SUBSTITUTE(_xlpm.raw,"-"," - "),","," ")),
  _xlpm.words, _xlfn.FILTERXML("&lt;t&gt;&lt;s&gt;" &amp; SUBSTITUTE(_xlpm.cleaned," ","&lt;/s&gt;&lt;s&gt;") &amp; "&lt;/s&gt;&lt;/t&gt;", "//s"),
  _xlpm.nums, _xlfn.TEXTJOIN("-", TRUE, IF(ISNUMBER(--_xlpm.words), _xlpm.words, "")),
  IFERROR(_xlpm.nums, "")
)</f>
        <v>2021</v>
      </c>
      <c r="F3399" t="s">
        <v>19672</v>
      </c>
      <c r="G3399" t="s">
        <v>2980</v>
      </c>
      <c r="I3399" t="s">
        <v>2980</v>
      </c>
      <c r="K3399">
        <v>4.3</v>
      </c>
      <c r="M3399">
        <v>4.3</v>
      </c>
      <c r="O3399" t="s">
        <v>11133</v>
      </c>
      <c r="P3399" t="s">
        <v>11134</v>
      </c>
      <c r="R3399" t="s">
        <v>21120</v>
      </c>
      <c r="S3399" t="s">
        <v>21120</v>
      </c>
      <c r="T3399" t="str">
        <f>IFERROR(
  IF(TRIM(Table22[[#This Row],[STARS]])="", "Unknown",
    TRIM(MID(Table22[[#This Row],[STARS]], FIND("Stars:", Table22[[#This Row],[STARS]]) + 6, LEN(Table22[[#This Row],[STARS]])))
  ),
"Unknown")</f>
        <v xml:space="preserve">
Ma Anand Sheela, 
Shoma Chaudhury, 
Anurag Chauhan, 
Barkha Dutt
</v>
      </c>
      <c r="V3399">
        <v>785</v>
      </c>
      <c r="W3399">
        <v>58</v>
      </c>
      <c r="X3399">
        <v>0</v>
      </c>
    </row>
    <row r="3400" spans="1:24" x14ac:dyDescent="0.3">
      <c r="A3400" t="s">
        <v>11135</v>
      </c>
      <c r="C3400" t="s">
        <v>11135</v>
      </c>
      <c r="D3400">
        <v>-2017</v>
      </c>
      <c r="E3400" t="str" cm="1">
        <f t="array" ref="E3400">_xlfn.LET(
  _xlpm.raw, TRIM(SUBSTITUTE(SUBSTITUTE(SUBSTITUTE(SUBSTITUTE(SUBSTITUTE(SUBSTITUTE(D3400,"(",""),")",""),"â€“","-"),"–","-"),"I",""),"V","")),
  _xlpm.cleaned, TRIM(SUBSTITUTE(SUBSTITUTE(_xlpm.raw,"-"," - "),","," ")),
  _xlpm.words, _xlfn.FILTERXML("&lt;t&gt;&lt;s&gt;" &amp; SUBSTITUTE(_xlpm.cleaned," ","&lt;/s&gt;&lt;s&gt;") &amp; "&lt;/s&gt;&lt;/t&gt;", "//s"),
  _xlpm.nums, _xlfn.TEXTJOIN("-", TRUE, IF(ISNUMBER(--_xlpm.words), _xlpm.words, "")),
  IFERROR(_xlpm.nums, "")
)</f>
        <v>2017</v>
      </c>
      <c r="F3400" t="s">
        <v>19682</v>
      </c>
      <c r="G3400" t="s">
        <v>68</v>
      </c>
      <c r="I3400" t="s">
        <v>68</v>
      </c>
      <c r="K3400">
        <v>8.3000000000000007</v>
      </c>
      <c r="M3400">
        <v>8.3000000000000007</v>
      </c>
      <c r="O3400" t="s">
        <v>11136</v>
      </c>
      <c r="P3400" t="s">
        <v>11137</v>
      </c>
      <c r="R3400" t="s">
        <v>1894</v>
      </c>
      <c r="S3400" t="s">
        <v>1894</v>
      </c>
      <c r="T3400" t="str">
        <f>IFERROR(
  IF(TRIM(Table22[[#This Row],[STARS]])="", "Unknown",
    TRIM(MID(Table22[[#This Row],[STARS]], FIND("Stars:", Table22[[#This Row],[STARS]]) + 6, LEN(Table22[[#This Row],[STARS]])))
  ),
"Unknown")</f>
        <v xml:space="preserve">
Yeong-cheol Kim, 
Kim Hae-sook, 
Yu-ri Lee, 
Soo-young Ryu
</v>
      </c>
      <c r="V3400">
        <v>391</v>
      </c>
      <c r="W3400">
        <v>66</v>
      </c>
      <c r="X3400">
        <v>0</v>
      </c>
    </row>
    <row r="3401" spans="1:24" x14ac:dyDescent="0.3">
      <c r="A3401" t="s">
        <v>11138</v>
      </c>
      <c r="C3401" t="s">
        <v>11138</v>
      </c>
      <c r="D3401" t="str">
        <v>(2008â€“ )</v>
      </c>
      <c r="E3401" t="str" cm="1">
        <f t="array" ref="E3401">_xlfn.LET(
  _xlpm.raw, TRIM(SUBSTITUTE(SUBSTITUTE(SUBSTITUTE(SUBSTITUTE(SUBSTITUTE(SUBSTITUTE(D3401,"(",""),")",""),"â€“","-"),"–","-"),"I",""),"V","")),
  _xlpm.cleaned, TRIM(SUBSTITUTE(SUBSTITUTE(_xlpm.raw,"-"," - "),","," ")),
  _xlpm.words, _xlfn.FILTERXML("&lt;t&gt;&lt;s&gt;" &amp; SUBSTITUTE(_xlpm.cleaned," ","&lt;/s&gt;&lt;s&gt;") &amp; "&lt;/s&gt;&lt;/t&gt;", "//s"),
  _xlpm.nums, _xlfn.TEXTJOIN("-", TRUE, IF(ISNUMBER(--_xlpm.words), _xlpm.words, "")),
  IFERROR(_xlpm.nums, "")
)</f>
        <v>2008</v>
      </c>
      <c r="F3401" t="s">
        <v>19767</v>
      </c>
      <c r="G3401" t="s">
        <v>2864</v>
      </c>
      <c r="I3401" t="s">
        <v>2864</v>
      </c>
      <c r="K3401">
        <v>6.2</v>
      </c>
      <c r="M3401">
        <v>6.2</v>
      </c>
      <c r="O3401" t="s">
        <v>11139</v>
      </c>
      <c r="P3401" t="s">
        <v>11140</v>
      </c>
      <c r="R3401" t="s">
        <v>1894</v>
      </c>
      <c r="S3401" t="s">
        <v>1894</v>
      </c>
      <c r="T3401" t="str">
        <f>IFERROR(
  IF(TRIM(Table22[[#This Row],[STARS]])="", "Unknown",
    TRIM(MID(Table22[[#This Row],[STARS]], FIND("Stars:", Table22[[#This Row],[STARS]]) + 6, LEN(Table22[[#This Row],[STARS]])))
  ),
"Unknown")</f>
        <v xml:space="preserve">
Loren Coleman, 
Dallas Santana, 
Jessica Lynch Alfaro, 
Craig Stanford
</v>
      </c>
      <c r="V3401">
        <v>844</v>
      </c>
      <c r="W3401">
        <v>30</v>
      </c>
      <c r="X3401">
        <v>0</v>
      </c>
    </row>
    <row r="3402" spans="1:24" x14ac:dyDescent="0.3">
      <c r="A3402" t="s">
        <v>11141</v>
      </c>
      <c r="C3402" t="s">
        <v>11141</v>
      </c>
      <c r="D3402" t="str">
        <v>(II) (2018)</v>
      </c>
      <c r="E3402" t="str" cm="1">
        <f t="array" ref="E3402">_xlfn.LET(
  _xlpm.raw, TRIM(SUBSTITUTE(SUBSTITUTE(SUBSTITUTE(SUBSTITUTE(SUBSTITUTE(SUBSTITUTE(D3402,"(",""),")",""),"â€“","-"),"–","-"),"I",""),"V","")),
  _xlpm.cleaned, TRIM(SUBSTITUTE(SUBSTITUTE(_xlpm.raw,"-"," - "),","," ")),
  _xlpm.words, _xlfn.FILTERXML("&lt;t&gt;&lt;s&gt;" &amp; SUBSTITUTE(_xlpm.cleaned," ","&lt;/s&gt;&lt;s&gt;") &amp; "&lt;/s&gt;&lt;/t&gt;", "//s"),
  _xlpm.nums, _xlfn.TEXTJOIN("-", TRUE, IF(ISNUMBER(--_xlpm.words), _xlpm.words, "")),
  IFERROR(_xlpm.nums, "")
)</f>
        <v>2018</v>
      </c>
      <c r="F3402" t="s">
        <v>19693</v>
      </c>
      <c r="G3402" t="s">
        <v>11142</v>
      </c>
      <c r="I3402" t="s">
        <v>11142</v>
      </c>
      <c r="K3402">
        <v>4</v>
      </c>
      <c r="M3402">
        <v>4</v>
      </c>
      <c r="O3402" t="s">
        <v>11143</v>
      </c>
      <c r="P3402" t="s">
        <v>11144</v>
      </c>
      <c r="R3402" t="s">
        <v>21119</v>
      </c>
      <c r="S3402" t="s">
        <v>21119</v>
      </c>
      <c r="T3402" t="str">
        <f>IFERROR(
  IF(TRIM(Table22[[#This Row],[STARS]])="", "Unknown",
    TRIM(MID(Table22[[#This Row],[STARS]], FIND("Stars:", Table22[[#This Row],[STARS]]) + 6, LEN(Table22[[#This Row],[STARS]])))
  ),
"Unknown")</f>
        <v xml:space="preserve">
Neil Young, 
Lukas Nelson, 
Micah Nelson, 
Corey McCormick
</v>
      </c>
      <c r="V3402">
        <v>661</v>
      </c>
      <c r="W3402">
        <v>73</v>
      </c>
      <c r="X3402">
        <v>0</v>
      </c>
    </row>
    <row r="3403" spans="1:24" x14ac:dyDescent="0.3">
      <c r="A3403" t="s">
        <v>11145</v>
      </c>
      <c r="C3403" t="s">
        <v>11145</v>
      </c>
      <c r="D3403" t="str">
        <v>(2015 Video)</v>
      </c>
      <c r="E3403" t="str" cm="1">
        <f t="array" ref="E3403">_xlfn.LET(
  _xlpm.raw, TRIM(SUBSTITUTE(SUBSTITUTE(SUBSTITUTE(SUBSTITUTE(SUBSTITUTE(SUBSTITUTE(D3403,"(",""),")",""),"â€“","-"),"–","-"),"I",""),"V","")),
  _xlpm.cleaned, TRIM(SUBSTITUTE(SUBSTITUTE(_xlpm.raw,"-"," - "),","," ")),
  _xlpm.words, _xlfn.FILTERXML("&lt;t&gt;&lt;s&gt;" &amp; SUBSTITUTE(_xlpm.cleaned," ","&lt;/s&gt;&lt;s&gt;") &amp; "&lt;/s&gt;&lt;/t&gt;", "//s"),
  _xlpm.nums, _xlfn.TEXTJOIN("-", TRUE, IF(ISNUMBER(--_xlpm.words), _xlpm.words, "")),
  IFERROR(_xlpm.nums, "")
)</f>
        <v>2015</v>
      </c>
      <c r="F3403" t="s">
        <v>19688</v>
      </c>
      <c r="G3403" t="s">
        <v>1119</v>
      </c>
      <c r="I3403" t="s">
        <v>1119</v>
      </c>
      <c r="K3403">
        <v>7.1</v>
      </c>
      <c r="M3403">
        <v>7.1</v>
      </c>
      <c r="O3403" t="s">
        <v>11146</v>
      </c>
      <c r="P3403" t="s">
        <v>11147</v>
      </c>
      <c r="R3403" t="s">
        <v>20621</v>
      </c>
      <c r="S3403" t="s">
        <v>20621</v>
      </c>
      <c r="T3403" t="str">
        <f>IFERROR(
  IF(TRIM(Table22[[#This Row],[STARS]])="", "Unknown",
    TRIM(MID(Table22[[#This Row],[STARS]], FIND("Stars:", Table22[[#This Row],[STARS]]) + 6, LEN(Table22[[#This Row],[STARS]])))
  ),
"Unknown")</f>
        <v xml:space="preserve">
Jakob Eklund, 
Jens HultÃ©n, 
Alexander Karim, 
Christian Svensson
</v>
      </c>
      <c r="V3403">
        <v>1751</v>
      </c>
      <c r="W3403">
        <v>99</v>
      </c>
      <c r="X3403">
        <v>0</v>
      </c>
    </row>
    <row r="3404" spans="1:24" x14ac:dyDescent="0.3">
      <c r="A3404" t="s">
        <v>11148</v>
      </c>
      <c r="C3404" t="s">
        <v>11148</v>
      </c>
      <c r="D3404">
        <v>-2018</v>
      </c>
      <c r="E3404" t="str" cm="1">
        <f t="array" ref="E3404">_xlfn.LET(
  _xlpm.raw, TRIM(SUBSTITUTE(SUBSTITUTE(SUBSTITUTE(SUBSTITUTE(SUBSTITUTE(SUBSTITUTE(D3404,"(",""),")",""),"â€“","-"),"–","-"),"I",""),"V","")),
  _xlpm.cleaned, TRIM(SUBSTITUTE(SUBSTITUTE(_xlpm.raw,"-"," - "),","," ")),
  _xlpm.words, _xlfn.FILTERXML("&lt;t&gt;&lt;s&gt;" &amp; SUBSTITUTE(_xlpm.cleaned," ","&lt;/s&gt;&lt;s&gt;") &amp; "&lt;/s&gt;&lt;/t&gt;", "//s"),
  _xlpm.nums, _xlfn.TEXTJOIN("-", TRUE, IF(ISNUMBER(--_xlpm.words), _xlpm.words, "")),
  IFERROR(_xlpm.nums, "")
)</f>
        <v>2018</v>
      </c>
      <c r="F3404" t="s">
        <v>19693</v>
      </c>
      <c r="G3404" t="s">
        <v>11149</v>
      </c>
      <c r="I3404" t="s">
        <v>11149</v>
      </c>
      <c r="K3404">
        <v>7</v>
      </c>
      <c r="M3404">
        <v>7</v>
      </c>
      <c r="O3404" t="s">
        <v>11150</v>
      </c>
      <c r="P3404" t="s">
        <v>11151</v>
      </c>
      <c r="R3404" t="s">
        <v>1894</v>
      </c>
      <c r="S3404" t="s">
        <v>1894</v>
      </c>
      <c r="T3404" t="str">
        <f>IFERROR(
  IF(TRIM(Table22[[#This Row],[STARS]])="", "Unknown",
    TRIM(MID(Table22[[#This Row],[STARS]], FIND("Stars:", Table22[[#This Row],[STARS]]) + 6, LEN(Table22[[#This Row],[STARS]])))
  ),
"Unknown")</f>
        <v xml:space="preserve">
Jung Dong-hwan, 
Kim Hae-sook, 
Seung-Yeon Han, 
Kim Sa Hee
</v>
      </c>
      <c r="V3404">
        <v>460</v>
      </c>
      <c r="W3404">
        <v>70</v>
      </c>
      <c r="X3404">
        <v>0</v>
      </c>
    </row>
    <row r="3405" spans="1:24" x14ac:dyDescent="0.3">
      <c r="A3405" t="s">
        <v>11152</v>
      </c>
      <c r="C3405" t="s">
        <v>11152</v>
      </c>
      <c r="D3405">
        <v>-2019</v>
      </c>
      <c r="E3405" t="str" cm="1">
        <f t="array" ref="E3405">_xlfn.LET(
  _xlpm.raw, TRIM(SUBSTITUTE(SUBSTITUTE(SUBSTITUTE(SUBSTITUTE(SUBSTITUTE(SUBSTITUTE(D3405,"(",""),")",""),"â€“","-"),"–","-"),"I",""),"V","")),
  _xlpm.cleaned, TRIM(SUBSTITUTE(SUBSTITUTE(_xlpm.raw,"-"," - "),","," ")),
  _xlpm.words, _xlfn.FILTERXML("&lt;t&gt;&lt;s&gt;" &amp; SUBSTITUTE(_xlpm.cleaned," ","&lt;/s&gt;&lt;s&gt;") &amp; "&lt;/s&gt;&lt;/t&gt;", "//s"),
  _xlpm.nums, _xlfn.TEXTJOIN("-", TRUE, IF(ISNUMBER(--_xlpm.words), _xlpm.words, "")),
  IFERROR(_xlpm.nums, "")
)</f>
        <v>2019</v>
      </c>
      <c r="F3405" t="s">
        <v>19677</v>
      </c>
      <c r="G3405" t="s">
        <v>38</v>
      </c>
      <c r="I3405" t="s">
        <v>38</v>
      </c>
      <c r="K3405">
        <v>7.6</v>
      </c>
      <c r="M3405">
        <v>7.6</v>
      </c>
      <c r="O3405" t="s">
        <v>11153</v>
      </c>
      <c r="P3405" t="s">
        <v>11154</v>
      </c>
      <c r="R3405" t="s">
        <v>1894</v>
      </c>
      <c r="S3405" t="s">
        <v>1894</v>
      </c>
      <c r="T3405" t="str">
        <f>IFERROR(
  IF(TRIM(Table22[[#This Row],[STARS]])="", "Unknown",
    TRIM(MID(Table22[[#This Row],[STARS]], FIND("Stars:", Table22[[#This Row],[STARS]]) + 6, LEN(Table22[[#This Row],[STARS]])))
  ),
"Unknown")</f>
        <v xml:space="preserve">
Seong-wu Ong, 
Hyang-gi Kim, 
Seung-Ho Shin, 
Kang Ki-Young
</v>
      </c>
      <c r="V3405">
        <v>303</v>
      </c>
      <c r="W3405">
        <v>65</v>
      </c>
      <c r="X3405">
        <v>0</v>
      </c>
    </row>
    <row r="3406" spans="1:24" x14ac:dyDescent="0.3">
      <c r="A3406" t="s">
        <v>11155</v>
      </c>
      <c r="C3406" t="s">
        <v>11155</v>
      </c>
      <c r="D3406" t="str">
        <v>(2017â€“ )</v>
      </c>
      <c r="E3406" t="str" cm="1">
        <f t="array" ref="E3406">_xlfn.LET(
  _xlpm.raw, TRIM(SUBSTITUTE(SUBSTITUTE(SUBSTITUTE(SUBSTITUTE(SUBSTITUTE(SUBSTITUTE(D3406,"(",""),")",""),"â€“","-"),"–","-"),"I",""),"V","")),
  _xlpm.cleaned, TRIM(SUBSTITUTE(SUBSTITUTE(_xlpm.raw,"-"," - "),","," ")),
  _xlpm.words, _xlfn.FILTERXML("&lt;t&gt;&lt;s&gt;" &amp; SUBSTITUTE(_xlpm.cleaned," ","&lt;/s&gt;&lt;s&gt;") &amp; "&lt;/s&gt;&lt;/t&gt;", "//s"),
  _xlpm.nums, _xlfn.TEXTJOIN("-", TRUE, IF(ISNUMBER(--_xlpm.words), _xlpm.words, "")),
  IFERROR(_xlpm.nums, "")
)</f>
        <v>2017</v>
      </c>
      <c r="F3406" t="s">
        <v>19682</v>
      </c>
      <c r="G3406" t="s">
        <v>86</v>
      </c>
      <c r="I3406" t="s">
        <v>86</v>
      </c>
      <c r="K3406">
        <v>6.2</v>
      </c>
      <c r="M3406">
        <v>6.2</v>
      </c>
      <c r="O3406" t="s">
        <v>11156</v>
      </c>
      <c r="P3406" t="s">
        <v>11157</v>
      </c>
      <c r="R3406" t="s">
        <v>1894</v>
      </c>
      <c r="S3406" t="s">
        <v>1894</v>
      </c>
      <c r="T3406" t="str">
        <f>IFERROR(
  IF(TRIM(Table22[[#This Row],[STARS]])="", "Unknown",
    TRIM(MID(Table22[[#This Row],[STARS]], FIND("Stars:", Table22[[#This Row],[STARS]]) + 6, LEN(Table22[[#This Row],[STARS]])))
  ),
"Unknown")</f>
        <v xml:space="preserve">
Stephanie Bennett, 
Emmanuel Kabongo, 
Andres Joseph, 
Kevin Claydon
</v>
      </c>
      <c r="V3406">
        <v>979</v>
      </c>
      <c r="W3406">
        <v>60</v>
      </c>
      <c r="X3406">
        <v>0</v>
      </c>
    </row>
    <row r="3407" spans="1:24" x14ac:dyDescent="0.3">
      <c r="A3407" t="s">
        <v>11158</v>
      </c>
      <c r="C3407" t="s">
        <v>11158</v>
      </c>
      <c r="D3407">
        <v>-2018</v>
      </c>
      <c r="E3407" t="str" cm="1">
        <f t="array" ref="E3407">_xlfn.LET(
  _xlpm.raw, TRIM(SUBSTITUTE(SUBSTITUTE(SUBSTITUTE(SUBSTITUTE(SUBSTITUTE(SUBSTITUTE(D3407,"(",""),")",""),"â€“","-"),"–","-"),"I",""),"V","")),
  _xlpm.cleaned, TRIM(SUBSTITUTE(SUBSTITUTE(_xlpm.raw,"-"," - "),","," ")),
  _xlpm.words, _xlfn.FILTERXML("&lt;t&gt;&lt;s&gt;" &amp; SUBSTITUTE(_xlpm.cleaned," ","&lt;/s&gt;&lt;s&gt;") &amp; "&lt;/s&gt;&lt;/t&gt;", "//s"),
  _xlpm.nums, _xlfn.TEXTJOIN("-", TRUE, IF(ISNUMBER(--_xlpm.words), _xlpm.words, "")),
  IFERROR(_xlpm.nums, "")
)</f>
        <v>2018</v>
      </c>
      <c r="F3407" t="s">
        <v>19693</v>
      </c>
      <c r="G3407" t="s">
        <v>1975</v>
      </c>
      <c r="I3407" t="s">
        <v>1975</v>
      </c>
      <c r="K3407">
        <v>4.8</v>
      </c>
      <c r="M3407">
        <v>4.8</v>
      </c>
      <c r="O3407" t="s">
        <v>11159</v>
      </c>
      <c r="P3407" t="s">
        <v>11160</v>
      </c>
      <c r="R3407" t="s">
        <v>1894</v>
      </c>
      <c r="S3407" t="s">
        <v>1894</v>
      </c>
      <c r="T3407" t="str">
        <f>IFERROR(
  IF(TRIM(Table22[[#This Row],[STARS]])="", "Unknown",
    TRIM(MID(Table22[[#This Row],[STARS]], FIND("Stars:", Table22[[#This Row],[STARS]]) + 6, LEN(Table22[[#This Row],[STARS]])))
  ),
"Unknown")</f>
        <v xml:space="preserve">
Ãngela Molina, 
Chacha Huang, 
Luis Bermejo, 
Liz Lobato
</v>
      </c>
      <c r="V3407">
        <v>1210</v>
      </c>
      <c r="W3407">
        <v>83</v>
      </c>
      <c r="X3407">
        <v>0</v>
      </c>
    </row>
    <row r="3408" spans="1:24" x14ac:dyDescent="0.3">
      <c r="A3408" t="s">
        <v>11161</v>
      </c>
      <c r="C3408" t="s">
        <v>11161</v>
      </c>
      <c r="D3408">
        <v>-2016</v>
      </c>
      <c r="E3408" t="str" cm="1">
        <f t="array" ref="E3408">_xlfn.LET(
  _xlpm.raw, TRIM(SUBSTITUTE(SUBSTITUTE(SUBSTITUTE(SUBSTITUTE(SUBSTITUTE(SUBSTITUTE(D3408,"(",""),")",""),"â€“","-"),"–","-"),"I",""),"V","")),
  _xlpm.cleaned, TRIM(SUBSTITUTE(SUBSTITUTE(_xlpm.raw,"-"," - "),","," ")),
  _xlpm.words, _xlfn.FILTERXML("&lt;t&gt;&lt;s&gt;" &amp; SUBSTITUTE(_xlpm.cleaned," ","&lt;/s&gt;&lt;s&gt;") &amp; "&lt;/s&gt;&lt;/t&gt;", "//s"),
  _xlpm.nums, _xlfn.TEXTJOIN("-", TRUE, IF(ISNUMBER(--_xlpm.words), _xlpm.words, "")),
  IFERROR(_xlpm.nums, "")
)</f>
        <v>2016</v>
      </c>
      <c r="F3408" t="s">
        <v>19684</v>
      </c>
      <c r="G3408" t="s">
        <v>639</v>
      </c>
      <c r="I3408" t="s">
        <v>639</v>
      </c>
      <c r="K3408">
        <v>8.6</v>
      </c>
      <c r="M3408">
        <v>8.6</v>
      </c>
      <c r="O3408" t="s">
        <v>11162</v>
      </c>
      <c r="P3408" t="s">
        <v>11163</v>
      </c>
      <c r="R3408" t="s">
        <v>1894</v>
      </c>
      <c r="S3408" t="s">
        <v>1894</v>
      </c>
      <c r="T3408" t="str">
        <f>IFERROR(
  IF(TRIM(Table22[[#This Row],[STARS]])="", "Unknown",
    TRIM(MID(Table22[[#This Row],[STARS]], FIND("Stars:", Table22[[#This Row],[STARS]]) + 6, LEN(Table22[[#This Row],[STARS]])))
  ),
"Unknown")</f>
        <v xml:space="preserve">
Tyler Bunch, 
Coryn Williams, 
Martial Le Minoux, 
MaÃ«lys Ricordeau
</v>
      </c>
      <c r="V3408">
        <v>812</v>
      </c>
      <c r="W3408">
        <v>0</v>
      </c>
      <c r="X3408">
        <v>0</v>
      </c>
    </row>
    <row r="3409" spans="1:24" x14ac:dyDescent="0.3">
      <c r="A3409" t="s">
        <v>11164</v>
      </c>
      <c r="C3409" t="s">
        <v>11164</v>
      </c>
      <c r="D3409">
        <v>-2017</v>
      </c>
      <c r="E3409" t="str" cm="1">
        <f t="array" ref="E3409">_xlfn.LET(
  _xlpm.raw, TRIM(SUBSTITUTE(SUBSTITUTE(SUBSTITUTE(SUBSTITUTE(SUBSTITUTE(SUBSTITUTE(D3409,"(",""),")",""),"â€“","-"),"–","-"),"I",""),"V","")),
  _xlpm.cleaned, TRIM(SUBSTITUTE(SUBSTITUTE(_xlpm.raw,"-"," - "),","," ")),
  _xlpm.words, _xlfn.FILTERXML("&lt;t&gt;&lt;s&gt;" &amp; SUBSTITUTE(_xlpm.cleaned," ","&lt;/s&gt;&lt;s&gt;") &amp; "&lt;/s&gt;&lt;/t&gt;", "//s"),
  _xlpm.nums, _xlfn.TEXTJOIN("-", TRUE, IF(ISNUMBER(--_xlpm.words), _xlpm.words, "")),
  IFERROR(_xlpm.nums, "")
)</f>
        <v>2017</v>
      </c>
      <c r="F3409" t="s">
        <v>19682</v>
      </c>
      <c r="G3409" t="s">
        <v>801</v>
      </c>
      <c r="I3409" t="s">
        <v>801</v>
      </c>
      <c r="K3409">
        <v>6</v>
      </c>
      <c r="M3409">
        <v>6</v>
      </c>
      <c r="O3409" t="s">
        <v>11165</v>
      </c>
      <c r="P3409" t="s">
        <v>11166</v>
      </c>
      <c r="R3409" t="s">
        <v>21118</v>
      </c>
      <c r="S3409" t="s">
        <v>21118</v>
      </c>
      <c r="T3409" t="str">
        <f>IFERROR(
  IF(TRIM(Table22[[#This Row],[STARS]])="", "Unknown",
    TRIM(MID(Table22[[#This Row],[STARS]], FIND("Stars:", Table22[[#This Row],[STARS]]) + 6, LEN(Table22[[#This Row],[STARS]])))
  ),
"Unknown")</f>
        <v xml:space="preserve">
Damien Hirst, 
Piotr Baumann, 
Andrew Whipp
</v>
      </c>
      <c r="V3409">
        <v>1442</v>
      </c>
      <c r="W3409">
        <v>90</v>
      </c>
      <c r="X3409">
        <v>0</v>
      </c>
    </row>
    <row r="3410" spans="1:24" x14ac:dyDescent="0.3">
      <c r="A3410" t="s">
        <v>11167</v>
      </c>
      <c r="C3410" t="s">
        <v>11167</v>
      </c>
      <c r="D3410">
        <v>-2020</v>
      </c>
      <c r="E3410" t="str" cm="1">
        <f t="array" ref="E3410">_xlfn.LET(
  _xlpm.raw, TRIM(SUBSTITUTE(SUBSTITUTE(SUBSTITUTE(SUBSTITUTE(SUBSTITUTE(SUBSTITUTE(D3410,"(",""),")",""),"â€“","-"),"–","-"),"I",""),"V","")),
  _xlpm.cleaned, TRIM(SUBSTITUTE(SUBSTITUTE(_xlpm.raw,"-"," - "),","," ")),
  _xlpm.words, _xlfn.FILTERXML("&lt;t&gt;&lt;s&gt;" &amp; SUBSTITUTE(_xlpm.cleaned," ","&lt;/s&gt;&lt;s&gt;") &amp; "&lt;/s&gt;&lt;/t&gt;", "//s"),
  _xlpm.nums, _xlfn.TEXTJOIN("-", TRUE, IF(ISNUMBER(--_xlpm.words), _xlpm.words, "")),
  IFERROR(_xlpm.nums, "")
)</f>
        <v>2020</v>
      </c>
      <c r="F3410" t="s">
        <v>19675</v>
      </c>
      <c r="G3410" t="s">
        <v>86</v>
      </c>
      <c r="I3410" t="s">
        <v>86</v>
      </c>
      <c r="K3410">
        <v>5.8</v>
      </c>
      <c r="M3410">
        <v>5.8</v>
      </c>
      <c r="O3410" t="s">
        <v>11168</v>
      </c>
      <c r="P3410" t="s">
        <v>11169</v>
      </c>
      <c r="R3410" t="s">
        <v>21117</v>
      </c>
      <c r="S3410" t="s">
        <v>21117</v>
      </c>
      <c r="T3410" t="str">
        <f>IFERROR(
  IF(TRIM(Table22[[#This Row],[STARS]])="", "Unknown",
    TRIM(MID(Table22[[#This Row],[STARS]], FIND("Stars:", Table22[[#This Row],[STARS]]) + 6, LEN(Table22[[#This Row],[STARS]])))
  ),
"Unknown")</f>
        <v xml:space="preserve">
Agam Darshi, 
Seema Biswas, 
Nimmi Harasgama, 
Ali Kazmi
</v>
      </c>
      <c r="V3410">
        <v>785</v>
      </c>
      <c r="W3410">
        <v>109</v>
      </c>
      <c r="X3410">
        <v>0</v>
      </c>
    </row>
    <row r="3411" spans="1:24" x14ac:dyDescent="0.3">
      <c r="A3411" t="s">
        <v>11170</v>
      </c>
      <c r="C3411" t="s">
        <v>11170</v>
      </c>
      <c r="D3411" t="str">
        <v>(2014â€“ )</v>
      </c>
      <c r="E3411" t="str" cm="1">
        <f t="array" ref="E3411">_xlfn.LET(
  _xlpm.raw, TRIM(SUBSTITUTE(SUBSTITUTE(SUBSTITUTE(SUBSTITUTE(SUBSTITUTE(SUBSTITUTE(D3411,"(",""),")",""),"â€“","-"),"–","-"),"I",""),"V","")),
  _xlpm.cleaned, TRIM(SUBSTITUTE(SUBSTITUTE(_xlpm.raw,"-"," - "),","," ")),
  _xlpm.words, _xlfn.FILTERXML("&lt;t&gt;&lt;s&gt;" &amp; SUBSTITUTE(_xlpm.cleaned," ","&lt;/s&gt;&lt;s&gt;") &amp; "&lt;/s&gt;&lt;/t&gt;", "//s"),
  _xlpm.nums, _xlfn.TEXTJOIN("-", TRUE, IF(ISNUMBER(--_xlpm.words), _xlpm.words, "")),
  IFERROR(_xlpm.nums, "")
)</f>
        <v>2014</v>
      </c>
      <c r="F3411" t="s">
        <v>19686</v>
      </c>
      <c r="G3411" t="s">
        <v>435</v>
      </c>
      <c r="I3411" t="s">
        <v>435</v>
      </c>
      <c r="K3411">
        <v>8.1</v>
      </c>
      <c r="M3411">
        <v>8.1</v>
      </c>
      <c r="O3411" t="s">
        <v>11171</v>
      </c>
      <c r="P3411" t="s">
        <v>11172</v>
      </c>
      <c r="R3411" t="s">
        <v>1894</v>
      </c>
      <c r="S3411" t="s">
        <v>1894</v>
      </c>
      <c r="T3411" t="str">
        <f>IFERROR(
  IF(TRIM(Table22[[#This Row],[STARS]])="", "Unknown",
    TRIM(MID(Table22[[#This Row],[STARS]], FIND("Stars:", Table22[[#This Row],[STARS]]) + 6, LEN(Table22[[#This Row],[STARS]])))
  ),
"Unknown")</f>
        <v xml:space="preserve">
Juri Kimura, 
Hiroyuki Yoshino, 
Nobuyuki Hiyama, 
Greg Cote
</v>
      </c>
      <c r="V3411">
        <v>823</v>
      </c>
      <c r="W3411">
        <v>0</v>
      </c>
      <c r="X3411">
        <v>0</v>
      </c>
    </row>
    <row r="3412" spans="1:24" x14ac:dyDescent="0.3">
      <c r="A3412" t="s">
        <v>11173</v>
      </c>
      <c r="C3412" t="s">
        <v>11173</v>
      </c>
      <c r="D3412">
        <v>-2018</v>
      </c>
      <c r="E3412" t="str" cm="1">
        <f t="array" ref="E3412">_xlfn.LET(
  _xlpm.raw, TRIM(SUBSTITUTE(SUBSTITUTE(SUBSTITUTE(SUBSTITUTE(SUBSTITUTE(SUBSTITUTE(D3412,"(",""),")",""),"â€“","-"),"–","-"),"I",""),"V","")),
  _xlpm.cleaned, TRIM(SUBSTITUTE(SUBSTITUTE(_xlpm.raw,"-"," - "),","," ")),
  _xlpm.words, _xlfn.FILTERXML("&lt;t&gt;&lt;s&gt;" &amp; SUBSTITUTE(_xlpm.cleaned," ","&lt;/s&gt;&lt;s&gt;") &amp; "&lt;/s&gt;&lt;/t&gt;", "//s"),
  _xlpm.nums, _xlfn.TEXTJOIN("-", TRUE, IF(ISNUMBER(--_xlpm.words), _xlpm.words, "")),
  IFERROR(_xlpm.nums, "")
)</f>
        <v>2018</v>
      </c>
      <c r="F3412" t="s">
        <v>19693</v>
      </c>
      <c r="G3412" t="s">
        <v>801</v>
      </c>
      <c r="I3412" t="s">
        <v>801</v>
      </c>
      <c r="K3412">
        <v>8.3000000000000007</v>
      </c>
      <c r="M3412">
        <v>8.3000000000000007</v>
      </c>
      <c r="O3412" t="s">
        <v>11174</v>
      </c>
      <c r="P3412" t="s">
        <v>11175</v>
      </c>
      <c r="R3412" t="s">
        <v>1894</v>
      </c>
      <c r="S3412" t="s">
        <v>1894</v>
      </c>
      <c r="T3412" t="str">
        <f>IFERROR(
  IF(TRIM(Table22[[#This Row],[STARS]])="", "Unknown",
    TRIM(MID(Table22[[#This Row],[STARS]], FIND("Stars:", Table22[[#This Row],[STARS]]) + 6, LEN(Table22[[#This Row],[STARS]])))
  ),
"Unknown")</f>
        <v xml:space="preserve">
Barouyr, 
Benoit, 
Philippe Boutinaud, 
Bernard Cazeneuve
</v>
      </c>
      <c r="V3412">
        <v>2590</v>
      </c>
      <c r="W3412">
        <v>55</v>
      </c>
      <c r="X3412">
        <v>0</v>
      </c>
    </row>
    <row r="3413" spans="1:24" x14ac:dyDescent="0.3">
      <c r="A3413" t="s">
        <v>11176</v>
      </c>
      <c r="C3413" t="s">
        <v>11176</v>
      </c>
      <c r="D3413">
        <v>-2021</v>
      </c>
      <c r="E3413" t="str" cm="1">
        <f t="array" ref="E3413">_xlfn.LET(
  _xlpm.raw, TRIM(SUBSTITUTE(SUBSTITUTE(SUBSTITUTE(SUBSTITUTE(SUBSTITUTE(SUBSTITUTE(D3413,"(",""),")",""),"â€“","-"),"–","-"),"I",""),"V","")),
  _xlpm.cleaned, TRIM(SUBSTITUTE(SUBSTITUTE(_xlpm.raw,"-"," - "),","," ")),
  _xlpm.words, _xlfn.FILTERXML("&lt;t&gt;&lt;s&gt;" &amp; SUBSTITUTE(_xlpm.cleaned," ","&lt;/s&gt;&lt;s&gt;") &amp; "&lt;/s&gt;&lt;/t&gt;", "//s"),
  _xlpm.nums, _xlfn.TEXTJOIN("-", TRUE, IF(ISNUMBER(--_xlpm.words), _xlpm.words, "")),
  IFERROR(_xlpm.nums, "")
)</f>
        <v>2021</v>
      </c>
      <c r="F3413" t="s">
        <v>19672</v>
      </c>
      <c r="G3413" t="s">
        <v>801</v>
      </c>
      <c r="I3413" t="s">
        <v>801</v>
      </c>
      <c r="K3413">
        <v>6.6</v>
      </c>
      <c r="M3413">
        <v>6.6</v>
      </c>
      <c r="O3413" t="s">
        <v>11177</v>
      </c>
      <c r="P3413" t="s">
        <v>11178</v>
      </c>
      <c r="R3413" t="s">
        <v>1894</v>
      </c>
      <c r="S3413" t="s">
        <v>1894</v>
      </c>
      <c r="T3413" t="str">
        <f>IFERROR(
  IF(TRIM(Table22[[#This Row],[STARS]])="", "Unknown",
    TRIM(MID(Table22[[#This Row],[STARS]], FIND("Stars:", Table22[[#This Row],[STARS]]) + 6, LEN(Table22[[#This Row],[STARS]])))
  ),
"Unknown")</f>
        <v xml:space="preserve">
Spirit Avedon, 
Timmy Cappello, 
Diane, 
Simon Doonan
</v>
      </c>
      <c r="V3413">
        <v>267</v>
      </c>
      <c r="W3413">
        <v>30</v>
      </c>
      <c r="X3413">
        <v>0</v>
      </c>
    </row>
    <row r="3414" spans="1:24" x14ac:dyDescent="0.3">
      <c r="A3414" t="s">
        <v>11179</v>
      </c>
      <c r="C3414" t="s">
        <v>11179</v>
      </c>
      <c r="D3414">
        <v>-2018</v>
      </c>
      <c r="E3414" t="str" cm="1">
        <f t="array" ref="E3414">_xlfn.LET(
  _xlpm.raw, TRIM(SUBSTITUTE(SUBSTITUTE(SUBSTITUTE(SUBSTITUTE(SUBSTITUTE(SUBSTITUTE(D3414,"(",""),")",""),"â€“","-"),"–","-"),"I",""),"V","")),
  _xlpm.cleaned, TRIM(SUBSTITUTE(SUBSTITUTE(_xlpm.raw,"-"," - "),","," ")),
  _xlpm.words, _xlfn.FILTERXML("&lt;t&gt;&lt;s&gt;" &amp; SUBSTITUTE(_xlpm.cleaned," ","&lt;/s&gt;&lt;s&gt;") &amp; "&lt;/s&gt;&lt;/t&gt;", "//s"),
  _xlpm.nums, _xlfn.TEXTJOIN("-", TRUE, IF(ISNUMBER(--_xlpm.words), _xlpm.words, "")),
  IFERROR(_xlpm.nums, "")
)</f>
        <v>2018</v>
      </c>
      <c r="F3414" t="s">
        <v>19693</v>
      </c>
      <c r="G3414" t="s">
        <v>801</v>
      </c>
      <c r="I3414" t="s">
        <v>801</v>
      </c>
      <c r="K3414">
        <v>7.3</v>
      </c>
      <c r="M3414">
        <v>7.3</v>
      </c>
      <c r="O3414" t="s">
        <v>11180</v>
      </c>
      <c r="P3414" t="s">
        <v>11181</v>
      </c>
      <c r="R3414" t="s">
        <v>21116</v>
      </c>
      <c r="S3414" t="s">
        <v>21116</v>
      </c>
      <c r="T3414" t="str">
        <f>IFERROR(
  IF(TRIM(Table22[[#This Row],[STARS]])="", "Unknown",
    TRIM(MID(Table22[[#This Row],[STARS]], FIND("Stars:", Table22[[#This Row],[STARS]]) + 6, LEN(Table22[[#This Row],[STARS]])))
  ),
"Unknown")</f>
        <v xml:space="preserve">
Oskar GrÃ¶ning, 
Jeff Ansell, 
Hedy Bohm, 
Hans-JÃ¼rgen Brennecke
</v>
      </c>
      <c r="V3414">
        <v>2710</v>
      </c>
      <c r="W3414">
        <v>80</v>
      </c>
      <c r="X3414">
        <v>0</v>
      </c>
    </row>
    <row r="3415" spans="1:24" x14ac:dyDescent="0.3">
      <c r="A3415" t="s">
        <v>11182</v>
      </c>
      <c r="C3415" t="s">
        <v>11182</v>
      </c>
      <c r="D3415" t="str">
        <v>(2013â€“ )</v>
      </c>
      <c r="E3415" t="str" cm="1">
        <f t="array" ref="E3415">_xlfn.LET(
  _xlpm.raw, TRIM(SUBSTITUTE(SUBSTITUTE(SUBSTITUTE(SUBSTITUTE(SUBSTITUTE(SUBSTITUTE(D3415,"(",""),")",""),"â€“","-"),"–","-"),"I",""),"V","")),
  _xlpm.cleaned, TRIM(SUBSTITUTE(SUBSTITUTE(_xlpm.raw,"-"," - "),","," ")),
  _xlpm.words, _xlfn.FILTERXML("&lt;t&gt;&lt;s&gt;" &amp; SUBSTITUTE(_xlpm.cleaned," ","&lt;/s&gt;&lt;s&gt;") &amp; "&lt;/s&gt;&lt;/t&gt;", "//s"),
  _xlpm.nums, _xlfn.TEXTJOIN("-", TRUE, IF(ISNUMBER(--_xlpm.words), _xlpm.words, "")),
  IFERROR(_xlpm.nums, "")
)</f>
        <v>2013</v>
      </c>
      <c r="F3415" t="s">
        <v>19674</v>
      </c>
      <c r="G3415" t="s">
        <v>11183</v>
      </c>
      <c r="I3415" t="s">
        <v>11183</v>
      </c>
      <c r="K3415">
        <v>7</v>
      </c>
      <c r="M3415">
        <v>7</v>
      </c>
      <c r="O3415" t="s">
        <v>11184</v>
      </c>
      <c r="P3415" t="s">
        <v>11185</v>
      </c>
      <c r="R3415" t="s">
        <v>1894</v>
      </c>
      <c r="S3415" t="s">
        <v>1894</v>
      </c>
      <c r="T3415" t="str">
        <f>IFERROR(
  IF(TRIM(Table22[[#This Row],[STARS]])="", "Unknown",
    TRIM(MID(Table22[[#This Row],[STARS]], FIND("Stars:", Table22[[#This Row],[STARS]]) + 6, LEN(Table22[[#This Row],[STARS]])))
  ),
"Unknown")</f>
        <v xml:space="preserve">
Makiko Fujii, 
Misato Fukuen, 
BanjÃ´ Ginga, 
Takaya Hashi
</v>
      </c>
      <c r="V3415">
        <v>495</v>
      </c>
      <c r="W3415">
        <v>23</v>
      </c>
      <c r="X3415">
        <v>0</v>
      </c>
    </row>
    <row r="3416" spans="1:24" x14ac:dyDescent="0.3">
      <c r="A3416" t="s">
        <v>11186</v>
      </c>
      <c r="C3416" t="s">
        <v>11186</v>
      </c>
      <c r="D3416" t="str">
        <v>(V)</v>
      </c>
      <c r="E3416" t="str" cm="1">
        <f t="array" ref="E3416">_xlfn.LET(
  _xlpm.raw, TRIM(SUBSTITUTE(SUBSTITUTE(SUBSTITUTE(SUBSTITUTE(SUBSTITUTE(SUBSTITUTE(D3416,"(",""),")",""),"â€“","-"),"–","-"),"I",""),"V","")),
  _xlpm.cleaned, TRIM(SUBSTITUTE(SUBSTITUTE(_xlpm.raw,"-"," - "),","," ")),
  _xlpm.words, _xlfn.FILTERXML("&lt;t&gt;&lt;s&gt;" &amp; SUBSTITUTE(_xlpm.cleaned," ","&lt;/s&gt;&lt;s&gt;") &amp; "&lt;/s&gt;&lt;/t&gt;", "//s"),
  _xlpm.nums, _xlfn.TEXTJOIN("-", TRUE, IF(ISNUMBER(--_xlpm.words), _xlpm.words, "")),
  IFERROR(_xlpm.nums, "")
)</f>
        <v/>
      </c>
      <c r="F3416" t="s">
        <v>19845</v>
      </c>
      <c r="G3416" t="s">
        <v>11149</v>
      </c>
      <c r="I3416" t="s">
        <v>11149</v>
      </c>
      <c r="K3416">
        <v>0</v>
      </c>
      <c r="M3416">
        <v>0</v>
      </c>
      <c r="O3416" t="s">
        <v>11187</v>
      </c>
      <c r="P3416" t="s">
        <v>11188</v>
      </c>
      <c r="R3416" t="s">
        <v>21115</v>
      </c>
      <c r="S3416" t="s">
        <v>21115</v>
      </c>
      <c r="T3416" t="str">
        <f>IFERROR(
  IF(TRIM(Table22[[#This Row],[STARS]])="", "Unknown",
    TRIM(MID(Table22[[#This Row],[STARS]], FIND("Stars:", Table22[[#This Row],[STARS]]) + 6, LEN(Table22[[#This Row],[STARS]])))
  ),
"Unknown")</f>
        <v>Unknown</v>
      </c>
      <c r="V3416">
        <v>0</v>
      </c>
      <c r="W3416">
        <v>0</v>
      </c>
      <c r="X3416">
        <v>0</v>
      </c>
    </row>
    <row r="3417" spans="1:24" x14ac:dyDescent="0.3">
      <c r="A3417" t="s">
        <v>11189</v>
      </c>
      <c r="C3417" t="s">
        <v>11189</v>
      </c>
      <c r="D3417">
        <v>-2019</v>
      </c>
      <c r="E3417" t="str" cm="1">
        <f t="array" ref="E3417">_xlfn.LET(
  _xlpm.raw, TRIM(SUBSTITUTE(SUBSTITUTE(SUBSTITUTE(SUBSTITUTE(SUBSTITUTE(SUBSTITUTE(D3417,"(",""),")",""),"â€“","-"),"–","-"),"I",""),"V","")),
  _xlpm.cleaned, TRIM(SUBSTITUTE(SUBSTITUTE(_xlpm.raw,"-"," - "),","," ")),
  _xlpm.words, _xlfn.FILTERXML("&lt;t&gt;&lt;s&gt;" &amp; SUBSTITUTE(_xlpm.cleaned," ","&lt;/s&gt;&lt;s&gt;") &amp; "&lt;/s&gt;&lt;/t&gt;", "//s"),
  _xlpm.nums, _xlfn.TEXTJOIN("-", TRUE, IF(ISNUMBER(--_xlpm.words), _xlpm.words, "")),
  IFERROR(_xlpm.nums, "")
)</f>
        <v>2019</v>
      </c>
      <c r="F3417" t="s">
        <v>19677</v>
      </c>
      <c r="G3417" t="s">
        <v>427</v>
      </c>
      <c r="I3417" t="s">
        <v>427</v>
      </c>
      <c r="K3417">
        <v>7.7</v>
      </c>
      <c r="M3417">
        <v>7.7</v>
      </c>
      <c r="O3417" t="s">
        <v>11190</v>
      </c>
      <c r="P3417" t="s">
        <v>11191</v>
      </c>
      <c r="R3417" t="s">
        <v>1894</v>
      </c>
      <c r="S3417" t="s">
        <v>1894</v>
      </c>
      <c r="T3417" t="str">
        <f>IFERROR(
  IF(TRIM(Table22[[#This Row],[STARS]])="", "Unknown",
    TRIM(MID(Table22[[#This Row],[STARS]], FIND("Stars:", Table22[[#This Row],[STARS]]) + 6, LEN(Table22[[#This Row],[STARS]])))
  ),
"Unknown")</f>
        <v xml:space="preserve">
Kai Xu, 
Sandrine Pinna, 
Yuanbing Zhu, 
Yuer Gao
</v>
      </c>
      <c r="V3417">
        <v>209</v>
      </c>
      <c r="W3417">
        <v>0</v>
      </c>
      <c r="X3417">
        <v>0</v>
      </c>
    </row>
    <row r="3418" spans="1:24" x14ac:dyDescent="0.3">
      <c r="A3418" t="s">
        <v>11192</v>
      </c>
      <c r="C3418" t="s">
        <v>11192</v>
      </c>
      <c r="D3418">
        <v>-1955</v>
      </c>
      <c r="E3418" t="str" cm="1">
        <f t="array" ref="E3418">_xlfn.LET(
  _xlpm.raw, TRIM(SUBSTITUTE(SUBSTITUTE(SUBSTITUTE(SUBSTITUTE(SUBSTITUTE(SUBSTITUTE(D3418,"(",""),")",""),"â€“","-"),"–","-"),"I",""),"V","")),
  _xlpm.cleaned, TRIM(SUBSTITUTE(SUBSTITUTE(_xlpm.raw,"-"," - "),","," ")),
  _xlpm.words, _xlfn.FILTERXML("&lt;t&gt;&lt;s&gt;" &amp; SUBSTITUTE(_xlpm.cleaned," ","&lt;/s&gt;&lt;s&gt;") &amp; "&lt;/s&gt;&lt;/t&gt;", "//s"),
  _xlpm.nums, _xlfn.TEXTJOIN("-", TRUE, IF(ISNUMBER(--_xlpm.words), _xlpm.words, "")),
  IFERROR(_xlpm.nums, "")
)</f>
        <v>1955</v>
      </c>
      <c r="F3418" t="s">
        <v>19879</v>
      </c>
      <c r="G3418" t="s">
        <v>6783</v>
      </c>
      <c r="I3418" t="s">
        <v>6783</v>
      </c>
      <c r="K3418">
        <v>5.8</v>
      </c>
      <c r="M3418">
        <v>5.8</v>
      </c>
      <c r="O3418" t="s">
        <v>11193</v>
      </c>
      <c r="P3418" t="s">
        <v>11194</v>
      </c>
      <c r="R3418" t="s">
        <v>21114</v>
      </c>
      <c r="S3418" t="s">
        <v>21114</v>
      </c>
      <c r="T3418" t="str">
        <f>IFERROR(
  IF(TRIM(Table22[[#This Row],[STARS]])="", "Unknown",
    TRIM(MID(Table22[[#This Row],[STARS]], FIND("Stars:", Table22[[#This Row],[STARS]]) + 6, LEN(Table22[[#This Row],[STARS]])))
  ),
"Unknown")</f>
        <v xml:space="preserve">
Faith Domergue, 
Richard Long, 
Marshall Thompson, 
Kathleen Hughes
</v>
      </c>
      <c r="V3418">
        <v>1154</v>
      </c>
      <c r="W3418">
        <v>82</v>
      </c>
      <c r="X3418">
        <v>0</v>
      </c>
    </row>
    <row r="3419" spans="1:24" x14ac:dyDescent="0.3">
      <c r="A3419" t="s">
        <v>11195</v>
      </c>
      <c r="C3419" t="s">
        <v>11195</v>
      </c>
      <c r="D3419">
        <v>-2017</v>
      </c>
      <c r="E3419" t="str" cm="1">
        <f t="array" ref="E3419">_xlfn.LET(
  _xlpm.raw, TRIM(SUBSTITUTE(SUBSTITUTE(SUBSTITUTE(SUBSTITUTE(SUBSTITUTE(SUBSTITUTE(D3419,"(",""),")",""),"â€“","-"),"–","-"),"I",""),"V","")),
  _xlpm.cleaned, TRIM(SUBSTITUTE(SUBSTITUTE(_xlpm.raw,"-"," - "),","," ")),
  _xlpm.words, _xlfn.FILTERXML("&lt;t&gt;&lt;s&gt;" &amp; SUBSTITUTE(_xlpm.cleaned," ","&lt;/s&gt;&lt;s&gt;") &amp; "&lt;/s&gt;&lt;/t&gt;", "//s"),
  _xlpm.nums, _xlfn.TEXTJOIN("-", TRUE, IF(ISNUMBER(--_xlpm.words), _xlpm.words, "")),
  IFERROR(_xlpm.nums, "")
)</f>
        <v>2017</v>
      </c>
      <c r="F3419" t="s">
        <v>19682</v>
      </c>
      <c r="G3419" t="s">
        <v>639</v>
      </c>
      <c r="I3419" t="s">
        <v>639</v>
      </c>
      <c r="K3419">
        <v>6.6</v>
      </c>
      <c r="M3419">
        <v>6.6</v>
      </c>
      <c r="O3419" t="s">
        <v>11196</v>
      </c>
      <c r="P3419" t="s">
        <v>11197</v>
      </c>
      <c r="R3419" t="s">
        <v>1894</v>
      </c>
      <c r="S3419" t="s">
        <v>1894</v>
      </c>
      <c r="T3419" t="str">
        <f>IFERROR(
  IF(TRIM(Table22[[#This Row],[STARS]])="", "Unknown",
    TRIM(MID(Table22[[#This Row],[STARS]], FIND("Stars:", Table22[[#This Row],[STARS]]) + 6, LEN(Table22[[#This Row],[STARS]])))
  ),
"Unknown")</f>
        <v xml:space="preserve">
Maggie Flecknoe, 
Scott Gibbs, 
Andrew Love, 
Shanae'a Moore
</v>
      </c>
      <c r="V3419">
        <v>205</v>
      </c>
      <c r="W3419">
        <v>0</v>
      </c>
      <c r="X3419">
        <v>0</v>
      </c>
    </row>
    <row r="3420" spans="1:24" x14ac:dyDescent="0.3">
      <c r="A3420" t="s">
        <v>11198</v>
      </c>
      <c r="C3420" t="s">
        <v>11198</v>
      </c>
      <c r="D3420">
        <v>-2017</v>
      </c>
      <c r="E3420" t="str" cm="1">
        <f t="array" ref="E3420">_xlfn.LET(
  _xlpm.raw, TRIM(SUBSTITUTE(SUBSTITUTE(SUBSTITUTE(SUBSTITUTE(SUBSTITUTE(SUBSTITUTE(D3420,"(",""),")",""),"â€“","-"),"–","-"),"I",""),"V","")),
  _xlpm.cleaned, TRIM(SUBSTITUTE(SUBSTITUTE(_xlpm.raw,"-"," - "),","," ")),
  _xlpm.words, _xlfn.FILTERXML("&lt;t&gt;&lt;s&gt;" &amp; SUBSTITUTE(_xlpm.cleaned," ","&lt;/s&gt;&lt;s&gt;") &amp; "&lt;/s&gt;&lt;/t&gt;", "//s"),
  _xlpm.nums, _xlfn.TEXTJOIN("-", TRUE, IF(ISNUMBER(--_xlpm.words), _xlpm.words, "")),
  IFERROR(_xlpm.nums, "")
)</f>
        <v>2017</v>
      </c>
      <c r="F3420" t="s">
        <v>19682</v>
      </c>
      <c r="G3420" t="s">
        <v>801</v>
      </c>
      <c r="I3420" t="s">
        <v>801</v>
      </c>
      <c r="K3420">
        <v>7.5</v>
      </c>
      <c r="M3420">
        <v>7.5</v>
      </c>
      <c r="O3420" t="s">
        <v>11199</v>
      </c>
      <c r="P3420" t="s">
        <v>11200</v>
      </c>
      <c r="R3420" t="s">
        <v>1894</v>
      </c>
      <c r="S3420" t="s">
        <v>1894</v>
      </c>
      <c r="T3420" t="str">
        <f>IFERROR(
  IF(TRIM(Table22[[#This Row],[STARS]])="", "Unknown",
    TRIM(MID(Table22[[#This Row],[STARS]], FIND("Stars:", Table22[[#This Row],[STARS]]) + 6, LEN(Table22[[#This Row],[STARS]])))
  ),
"Unknown")</f>
        <v xml:space="preserve">
Ram Ben Barak, 
Gad Shimron, 
Yossi Alpher, 
Avi Dagan
</v>
      </c>
      <c r="V3420">
        <v>1056</v>
      </c>
      <c r="W3420">
        <v>60</v>
      </c>
      <c r="X3420">
        <v>0</v>
      </c>
    </row>
    <row r="3421" spans="1:24" x14ac:dyDescent="0.3">
      <c r="A3421" t="s">
        <v>11201</v>
      </c>
      <c r="C3421" t="s">
        <v>11201</v>
      </c>
      <c r="D3421">
        <v>-2019</v>
      </c>
      <c r="E3421" t="str" cm="1">
        <f t="array" ref="E3421">_xlfn.LET(
  _xlpm.raw, TRIM(SUBSTITUTE(SUBSTITUTE(SUBSTITUTE(SUBSTITUTE(SUBSTITUTE(SUBSTITUTE(D3421,"(",""),")",""),"â€“","-"),"–","-"),"I",""),"V","")),
  _xlpm.cleaned, TRIM(SUBSTITUTE(SUBSTITUTE(_xlpm.raw,"-"," - "),","," ")),
  _xlpm.words, _xlfn.FILTERXML("&lt;t&gt;&lt;s&gt;" &amp; SUBSTITUTE(_xlpm.cleaned," ","&lt;/s&gt;&lt;s&gt;") &amp; "&lt;/s&gt;&lt;/t&gt;", "//s"),
  _xlpm.nums, _xlfn.TEXTJOIN("-", TRUE, IF(ISNUMBER(--_xlpm.words), _xlpm.words, "")),
  IFERROR(_xlpm.nums, "")
)</f>
        <v>2019</v>
      </c>
      <c r="F3421" t="s">
        <v>19677</v>
      </c>
      <c r="G3421" t="s">
        <v>86</v>
      </c>
      <c r="I3421" t="s">
        <v>86</v>
      </c>
      <c r="K3421">
        <v>6.8</v>
      </c>
      <c r="M3421">
        <v>6.8</v>
      </c>
      <c r="O3421" t="s">
        <v>11202</v>
      </c>
      <c r="P3421" t="s">
        <v>11203</v>
      </c>
      <c r="R3421" t="s">
        <v>1894</v>
      </c>
      <c r="S3421" t="s">
        <v>1894</v>
      </c>
      <c r="T3421" t="str">
        <f>IFERROR(
  IF(TRIM(Table22[[#This Row],[STARS]])="", "Unknown",
    TRIM(MID(Table22[[#This Row],[STARS]], FIND("Stars:", Table22[[#This Row],[STARS]]) + 6, LEN(Table22[[#This Row],[STARS]])))
  ),
"Unknown")</f>
        <v xml:space="preserve">
Victoria Abril, 
Carla Tous, 
Jay Britton, 
Alicia Borrachero
</v>
      </c>
      <c r="V3421">
        <v>1057</v>
      </c>
      <c r="W3421">
        <v>0</v>
      </c>
      <c r="X3421">
        <v>0</v>
      </c>
    </row>
    <row r="3422" spans="1:24" x14ac:dyDescent="0.3">
      <c r="A3422" t="s">
        <v>11204</v>
      </c>
      <c r="C3422" t="s">
        <v>11204</v>
      </c>
      <c r="D3422">
        <v>-2013</v>
      </c>
      <c r="E3422" t="str" cm="1">
        <f t="array" ref="E3422">_xlfn.LET(
  _xlpm.raw, TRIM(SUBSTITUTE(SUBSTITUTE(SUBSTITUTE(SUBSTITUTE(SUBSTITUTE(SUBSTITUTE(D3422,"(",""),")",""),"â€“","-"),"–","-"),"I",""),"V","")),
  _xlpm.cleaned, TRIM(SUBSTITUTE(SUBSTITUTE(_xlpm.raw,"-"," - "),","," ")),
  _xlpm.words, _xlfn.FILTERXML("&lt;t&gt;&lt;s&gt;" &amp; SUBSTITUTE(_xlpm.cleaned," ","&lt;/s&gt;&lt;s&gt;") &amp; "&lt;/s&gt;&lt;/t&gt;", "//s"),
  _xlpm.nums, _xlfn.TEXTJOIN("-", TRUE, IF(ISNUMBER(--_xlpm.words), _xlpm.words, "")),
  IFERROR(_xlpm.nums, "")
)</f>
        <v>2013</v>
      </c>
      <c r="F3422" t="s">
        <v>19674</v>
      </c>
      <c r="G3422" t="s">
        <v>6868</v>
      </c>
      <c r="I3422" t="s">
        <v>6868</v>
      </c>
      <c r="K3422">
        <v>6.4</v>
      </c>
      <c r="M3422">
        <v>6.4</v>
      </c>
      <c r="O3422" t="s">
        <v>11205</v>
      </c>
      <c r="P3422" t="s">
        <v>11206</v>
      </c>
      <c r="R3422" t="s">
        <v>1894</v>
      </c>
      <c r="S3422" t="s">
        <v>1894</v>
      </c>
      <c r="T3422" t="str">
        <f>IFERROR(
  IF(TRIM(Table22[[#This Row],[STARS]])="", "Unknown",
    TRIM(MID(Table22[[#This Row],[STARS]], FIND("Stars:", Table22[[#This Row],[STARS]]) + 6, LEN(Table22[[#This Row],[STARS]])))
  ),
"Unknown")</f>
        <v xml:space="preserve">
Steve Blum, 
Greg Cipes, 
Tony Matthews, 
Barry Dennen
</v>
      </c>
      <c r="V3422">
        <v>1234</v>
      </c>
      <c r="W3422">
        <v>22</v>
      </c>
      <c r="X3422">
        <v>0</v>
      </c>
    </row>
    <row r="3423" spans="1:24" x14ac:dyDescent="0.3">
      <c r="A3423" t="s">
        <v>11207</v>
      </c>
      <c r="C3423" t="s">
        <v>11207</v>
      </c>
      <c r="D3423">
        <v>-2021</v>
      </c>
      <c r="E3423" t="str" cm="1">
        <f t="array" ref="E3423">_xlfn.LET(
  _xlpm.raw, TRIM(SUBSTITUTE(SUBSTITUTE(SUBSTITUTE(SUBSTITUTE(SUBSTITUTE(SUBSTITUTE(D3423,"(",""),")",""),"â€“","-"),"–","-"),"I",""),"V","")),
  _xlpm.cleaned, TRIM(SUBSTITUTE(SUBSTITUTE(_xlpm.raw,"-"," - "),","," ")),
  _xlpm.words, _xlfn.FILTERXML("&lt;t&gt;&lt;s&gt;" &amp; SUBSTITUTE(_xlpm.cleaned," ","&lt;/s&gt;&lt;s&gt;") &amp; "&lt;/s&gt;&lt;/t&gt;", "//s"),
  _xlpm.nums, _xlfn.TEXTJOIN("-", TRUE, IF(ISNUMBER(--_xlpm.words), _xlpm.words, "")),
  IFERROR(_xlpm.nums, "")
)</f>
        <v>2021</v>
      </c>
      <c r="F3423" t="s">
        <v>19672</v>
      </c>
      <c r="G3423" t="s">
        <v>1506</v>
      </c>
      <c r="I3423" t="s">
        <v>1506</v>
      </c>
      <c r="K3423">
        <v>0</v>
      </c>
      <c r="M3423">
        <v>0</v>
      </c>
      <c r="O3423" t="s">
        <v>11208</v>
      </c>
      <c r="P3423" t="s">
        <v>11209</v>
      </c>
      <c r="R3423" t="s">
        <v>1894</v>
      </c>
      <c r="S3423" t="s">
        <v>1894</v>
      </c>
      <c r="T3423" t="str">
        <f>IFERROR(
  IF(TRIM(Table22[[#This Row],[STARS]])="", "Unknown",
    TRIM(MID(Table22[[#This Row],[STARS]], FIND("Stars:", Table22[[#This Row],[STARS]]) + 6, LEN(Table22[[#This Row],[STARS]])))
  ),
"Unknown")</f>
        <v xml:space="preserve">
Tisca Chopra, 
Arjun Rampal, 
Bobby Deol, 
Sharman Joshi
</v>
      </c>
      <c r="V3423">
        <v>0</v>
      </c>
      <c r="W3423">
        <v>0</v>
      </c>
      <c r="X3423">
        <v>0</v>
      </c>
    </row>
    <row r="3424" spans="1:24" x14ac:dyDescent="0.3">
      <c r="A3424" t="s">
        <v>11210</v>
      </c>
      <c r="C3424" t="s">
        <v>11210</v>
      </c>
      <c r="D3424">
        <v>-2020</v>
      </c>
      <c r="E3424" t="str" cm="1">
        <f t="array" ref="E3424">_xlfn.LET(
  _xlpm.raw, TRIM(SUBSTITUTE(SUBSTITUTE(SUBSTITUTE(SUBSTITUTE(SUBSTITUTE(SUBSTITUTE(D3424,"(",""),")",""),"â€“","-"),"–","-"),"I",""),"V","")),
  _xlpm.cleaned, TRIM(SUBSTITUTE(SUBSTITUTE(_xlpm.raw,"-"," - "),","," ")),
  _xlpm.words, _xlfn.FILTERXML("&lt;t&gt;&lt;s&gt;" &amp; SUBSTITUTE(_xlpm.cleaned," ","&lt;/s&gt;&lt;s&gt;") &amp; "&lt;/s&gt;&lt;/t&gt;", "//s"),
  _xlpm.nums, _xlfn.TEXTJOIN("-", TRUE, IF(ISNUMBER(--_xlpm.words), _xlpm.words, "")),
  IFERROR(_xlpm.nums, "")
)</f>
        <v>2020</v>
      </c>
      <c r="F3424" t="s">
        <v>19675</v>
      </c>
      <c r="G3424" t="s">
        <v>47</v>
      </c>
      <c r="I3424" t="s">
        <v>47</v>
      </c>
      <c r="K3424">
        <v>3.7</v>
      </c>
      <c r="M3424">
        <v>3.7</v>
      </c>
      <c r="O3424" t="s">
        <v>11211</v>
      </c>
      <c r="P3424" t="s">
        <v>11212</v>
      </c>
      <c r="R3424" t="s">
        <v>21113</v>
      </c>
      <c r="S3424" t="s">
        <v>21113</v>
      </c>
      <c r="T3424" t="str">
        <f>IFERROR(
  IF(TRIM(Table22[[#This Row],[STARS]])="", "Unknown",
    TRIM(MID(Table22[[#This Row],[STARS]], FIND("Stars:", Table22[[#This Row],[STARS]]) + 6, LEN(Table22[[#This Row],[STARS]])))
  ),
"Unknown")</f>
        <v xml:space="preserve">
Haluk Bilginer, 
Demet Akbag, 
ElÃ§in Sangu, 
Firat Tanis
</v>
      </c>
      <c r="V3424">
        <v>7092</v>
      </c>
      <c r="W3424">
        <v>112</v>
      </c>
      <c r="X3424">
        <v>0</v>
      </c>
    </row>
    <row r="3425" spans="1:24" x14ac:dyDescent="0.3">
      <c r="A3425" t="s">
        <v>11213</v>
      </c>
      <c r="C3425" t="s">
        <v>11213</v>
      </c>
      <c r="D3425">
        <v>-2016</v>
      </c>
      <c r="E3425" t="str" cm="1">
        <f t="array" ref="E3425">_xlfn.LET(
  _xlpm.raw, TRIM(SUBSTITUTE(SUBSTITUTE(SUBSTITUTE(SUBSTITUTE(SUBSTITUTE(SUBSTITUTE(D3425,"(",""),")",""),"â€“","-"),"–","-"),"I",""),"V","")),
  _xlpm.cleaned, TRIM(SUBSTITUTE(SUBSTITUTE(_xlpm.raw,"-"," - "),","," ")),
  _xlpm.words, _xlfn.FILTERXML("&lt;t&gt;&lt;s&gt;" &amp; SUBSTITUTE(_xlpm.cleaned," ","&lt;/s&gt;&lt;s&gt;") &amp; "&lt;/s&gt;&lt;/t&gt;", "//s"),
  _xlpm.nums, _xlfn.TEXTJOIN("-", TRUE, IF(ISNUMBER(--_xlpm.words), _xlpm.words, "")),
  IFERROR(_xlpm.nums, "")
)</f>
        <v>2016</v>
      </c>
      <c r="F3425" t="s">
        <v>19684</v>
      </c>
      <c r="G3425" t="s">
        <v>47</v>
      </c>
      <c r="I3425" t="s">
        <v>47</v>
      </c>
      <c r="K3425">
        <v>5.6</v>
      </c>
      <c r="M3425">
        <v>5.6</v>
      </c>
      <c r="O3425" t="s">
        <v>11214</v>
      </c>
      <c r="P3425" t="s">
        <v>11215</v>
      </c>
      <c r="R3425" t="s">
        <v>21112</v>
      </c>
      <c r="S3425" t="s">
        <v>21112</v>
      </c>
      <c r="T3425" t="str">
        <f>IFERROR(
  IF(TRIM(Table22[[#This Row],[STARS]])="", "Unknown",
    TRIM(MID(Table22[[#This Row],[STARS]], FIND("Stars:", Table22[[#This Row],[STARS]]) + 6, LEN(Table22[[#This Row],[STARS]])))
  ),
"Unknown")</f>
        <v xml:space="preserve">
Shashank Arora, 
Tanmay Dhanania, 
Chaitanya Varad, 
Vaishwath Shankar
</v>
      </c>
      <c r="V3425">
        <v>1798</v>
      </c>
      <c r="W3425">
        <v>95</v>
      </c>
      <c r="X3425">
        <v>0</v>
      </c>
    </row>
    <row r="3426" spans="1:24" x14ac:dyDescent="0.3">
      <c r="A3426" t="s">
        <v>11216</v>
      </c>
      <c r="C3426" t="s">
        <v>11216</v>
      </c>
      <c r="D3426" t="str">
        <v>(II) (2017)</v>
      </c>
      <c r="E3426" t="str" cm="1">
        <f t="array" ref="E3426">_xlfn.LET(
  _xlpm.raw, TRIM(SUBSTITUTE(SUBSTITUTE(SUBSTITUTE(SUBSTITUTE(SUBSTITUTE(SUBSTITUTE(D3426,"(",""),")",""),"â€“","-"),"–","-"),"I",""),"V","")),
  _xlpm.cleaned, TRIM(SUBSTITUTE(SUBSTITUTE(_xlpm.raw,"-"," - "),","," ")),
  _xlpm.words, _xlfn.FILTERXML("&lt;t&gt;&lt;s&gt;" &amp; SUBSTITUTE(_xlpm.cleaned," ","&lt;/s&gt;&lt;s&gt;") &amp; "&lt;/s&gt;&lt;/t&gt;", "//s"),
  _xlpm.nums, _xlfn.TEXTJOIN("-", TRUE, IF(ISNUMBER(--_xlpm.words), _xlpm.words, "")),
  IFERROR(_xlpm.nums, "")
)</f>
        <v>2017</v>
      </c>
      <c r="F3426" t="s">
        <v>19682</v>
      </c>
      <c r="G3426" t="s">
        <v>86</v>
      </c>
      <c r="I3426" t="s">
        <v>86</v>
      </c>
      <c r="K3426">
        <v>6</v>
      </c>
      <c r="M3426">
        <v>6</v>
      </c>
      <c r="O3426" t="s">
        <v>11217</v>
      </c>
      <c r="P3426" t="s">
        <v>11218</v>
      </c>
      <c r="R3426" t="s">
        <v>21111</v>
      </c>
      <c r="S3426" t="s">
        <v>21111</v>
      </c>
      <c r="T3426" t="str">
        <f>IFERROR(
  IF(TRIM(Table22[[#This Row],[STARS]])="", "Unknown",
    TRIM(MID(Table22[[#This Row],[STARS]], FIND("Stars:", Table22[[#This Row],[STARS]]) + 6, LEN(Table22[[#This Row],[STARS]])))
  ),
"Unknown")</f>
        <v xml:space="preserve">
Mora Arenillas, 
Mara Bestelli, 
Diego Cremonesi, 
Jorge Waldhorn
</v>
      </c>
      <c r="V3426">
        <v>717</v>
      </c>
      <c r="W3426">
        <v>87</v>
      </c>
      <c r="X3426">
        <v>0</v>
      </c>
    </row>
    <row r="3427" spans="1:24" x14ac:dyDescent="0.3">
      <c r="A3427" t="s">
        <v>11219</v>
      </c>
      <c r="C3427" t="s">
        <v>11219</v>
      </c>
      <c r="D3427">
        <v>-2018</v>
      </c>
      <c r="E3427" t="str" cm="1">
        <f t="array" ref="E3427">_xlfn.LET(
  _xlpm.raw, TRIM(SUBSTITUTE(SUBSTITUTE(SUBSTITUTE(SUBSTITUTE(SUBSTITUTE(SUBSTITUTE(D3427,"(",""),")",""),"â€“","-"),"–","-"),"I",""),"V","")),
  _xlpm.cleaned, TRIM(SUBSTITUTE(SUBSTITUTE(_xlpm.raw,"-"," - "),","," ")),
  _xlpm.words, _xlfn.FILTERXML("&lt;t&gt;&lt;s&gt;" &amp; SUBSTITUTE(_xlpm.cleaned," ","&lt;/s&gt;&lt;s&gt;") &amp; "&lt;/s&gt;&lt;/t&gt;", "//s"),
  _xlpm.nums, _xlfn.TEXTJOIN("-", TRUE, IF(ISNUMBER(--_xlpm.words), _xlpm.words, "")),
  IFERROR(_xlpm.nums, "")
)</f>
        <v>2018</v>
      </c>
      <c r="F3427" t="s">
        <v>19693</v>
      </c>
      <c r="G3427" t="s">
        <v>801</v>
      </c>
      <c r="I3427" t="s">
        <v>801</v>
      </c>
      <c r="K3427">
        <v>7.6</v>
      </c>
      <c r="M3427">
        <v>7.6</v>
      </c>
      <c r="O3427" t="s">
        <v>11220</v>
      </c>
      <c r="P3427" t="s">
        <v>11221</v>
      </c>
      <c r="R3427" t="s">
        <v>21110</v>
      </c>
      <c r="S3427" t="s">
        <v>21110</v>
      </c>
      <c r="T3427" t="str">
        <f>IFERROR(
  IF(TRIM(Table22[[#This Row],[STARS]])="", "Unknown",
    TRIM(MID(Table22[[#This Row],[STARS]], FIND("Stars:", Table22[[#This Row],[STARS]]) + 6, LEN(Table22[[#This Row],[STARS]])))
  ),
"Unknown")</f>
        <v xml:space="preserve">
Robert Bridges, 
Angie Firmalino, 
Rita Redberg, 
Stephen Tower
</v>
      </c>
      <c r="V3427">
        <v>2374</v>
      </c>
      <c r="W3427">
        <v>99</v>
      </c>
      <c r="X3427">
        <v>0</v>
      </c>
    </row>
    <row r="3428" spans="1:24" x14ac:dyDescent="0.3">
      <c r="A3428" t="s">
        <v>11222</v>
      </c>
      <c r="C3428" t="s">
        <v>11222</v>
      </c>
      <c r="D3428" t="str">
        <v>(2021â€“ )</v>
      </c>
      <c r="E3428" t="str" cm="1">
        <f t="array" ref="E3428">_xlfn.LET(
  _xlpm.raw, TRIM(SUBSTITUTE(SUBSTITUTE(SUBSTITUTE(SUBSTITUTE(SUBSTITUTE(SUBSTITUTE(D3428,"(",""),")",""),"â€“","-"),"–","-"),"I",""),"V","")),
  _xlpm.cleaned, TRIM(SUBSTITUTE(SUBSTITUTE(_xlpm.raw,"-"," - "),","," ")),
  _xlpm.words, _xlfn.FILTERXML("&lt;t&gt;&lt;s&gt;" &amp; SUBSTITUTE(_xlpm.cleaned," ","&lt;/s&gt;&lt;s&gt;") &amp; "&lt;/s&gt;&lt;/t&gt;", "//s"),
  _xlpm.nums, _xlfn.TEXTJOIN("-", TRUE, IF(ISNUMBER(--_xlpm.words), _xlpm.words, "")),
  IFERROR(_xlpm.nums, "")
)</f>
        <v>2021</v>
      </c>
      <c r="F3428" t="s">
        <v>19672</v>
      </c>
      <c r="G3428" t="s">
        <v>25</v>
      </c>
      <c r="I3428" t="s">
        <v>25</v>
      </c>
      <c r="K3428">
        <v>0</v>
      </c>
      <c r="M3428">
        <v>0</v>
      </c>
      <c r="O3428" t="s">
        <v>11223</v>
      </c>
      <c r="P3428" t="s">
        <v>11224</v>
      </c>
      <c r="R3428" t="s">
        <v>1894</v>
      </c>
      <c r="S3428" t="s">
        <v>1894</v>
      </c>
      <c r="T3428" t="str">
        <f>IFERROR(
  IF(TRIM(Table22[[#This Row],[STARS]])="", "Unknown",
    TRIM(MID(Table22[[#This Row],[STARS]], FIND("Stars:", Table22[[#This Row],[STARS]]) + 6, LEN(Table22[[#This Row],[STARS]])))
  ),
"Unknown")</f>
        <v xml:space="preserve">
Sarah Chalke, 
Kimiko Glenn, 
William Jackson Harper, 
David LÃ³pez
</v>
      </c>
      <c r="V3428">
        <v>0</v>
      </c>
      <c r="W3428">
        <v>0</v>
      </c>
      <c r="X3428">
        <v>0</v>
      </c>
    </row>
    <row r="3429" spans="1:24" x14ac:dyDescent="0.3">
      <c r="A3429" t="s">
        <v>11225</v>
      </c>
      <c r="C3429" t="s">
        <v>11225</v>
      </c>
      <c r="D3429">
        <v>-2015</v>
      </c>
      <c r="E3429" t="str" cm="1">
        <f t="array" ref="E3429">_xlfn.LET(
  _xlpm.raw, TRIM(SUBSTITUTE(SUBSTITUTE(SUBSTITUTE(SUBSTITUTE(SUBSTITUTE(SUBSTITUTE(D3429,"(",""),")",""),"â€“","-"),"–","-"),"I",""),"V","")),
  _xlpm.cleaned, TRIM(SUBSTITUTE(SUBSTITUTE(_xlpm.raw,"-"," - "),","," ")),
  _xlpm.words, _xlfn.FILTERXML("&lt;t&gt;&lt;s&gt;" &amp; SUBSTITUTE(_xlpm.cleaned," ","&lt;/s&gt;&lt;s&gt;") &amp; "&lt;/s&gt;&lt;/t&gt;", "//s"),
  _xlpm.nums, _xlfn.TEXTJOIN("-", TRUE, IF(ISNUMBER(--_xlpm.words), _xlpm.words, "")),
  IFERROR(_xlpm.nums, "")
)</f>
        <v>2015</v>
      </c>
      <c r="F3429" t="s">
        <v>19688</v>
      </c>
      <c r="G3429" t="s">
        <v>91</v>
      </c>
      <c r="I3429" t="s">
        <v>91</v>
      </c>
      <c r="K3429">
        <v>7.6</v>
      </c>
      <c r="M3429">
        <v>7.6</v>
      </c>
      <c r="O3429" t="s">
        <v>11226</v>
      </c>
      <c r="P3429" t="s">
        <v>11227</v>
      </c>
      <c r="R3429" t="s">
        <v>1894</v>
      </c>
      <c r="S3429" t="s">
        <v>1894</v>
      </c>
      <c r="T3429" t="str">
        <f>IFERROR(
  IF(TRIM(Table22[[#This Row],[STARS]])="", "Unknown",
    TRIM(MID(Table22[[#This Row],[STARS]], FIND("Stars:", Table22[[#This Row],[STARS]]) + 6, LEN(Table22[[#This Row],[STARS]])))
  ),
"Unknown")</f>
        <v xml:space="preserve">
Kim Hee-seon, 
Kim Yoo-jeong, 
Hyun-Woo Ji, 
Ji Soo
</v>
      </c>
      <c r="V3429">
        <v>440</v>
      </c>
      <c r="W3429">
        <v>70</v>
      </c>
      <c r="X3429">
        <v>0</v>
      </c>
    </row>
    <row r="3430" spans="1:24" x14ac:dyDescent="0.3">
      <c r="A3430">
        <v>1994</v>
      </c>
      <c r="C3430" t="s">
        <v>19660</v>
      </c>
      <c r="D3430" t="str">
        <v>(I) (2019â€“ )</v>
      </c>
      <c r="E3430" t="str" cm="1">
        <f t="array" ref="E3430">_xlfn.LET(
  _xlpm.raw, TRIM(SUBSTITUTE(SUBSTITUTE(SUBSTITUTE(SUBSTITUTE(SUBSTITUTE(SUBSTITUTE(D3430,"(",""),")",""),"â€“","-"),"–","-"),"I",""),"V","")),
  _xlpm.cleaned, TRIM(SUBSTITUTE(SUBSTITUTE(_xlpm.raw,"-"," - "),","," ")),
  _xlpm.words, _xlfn.FILTERXML("&lt;t&gt;&lt;s&gt;" &amp; SUBSTITUTE(_xlpm.cleaned," ","&lt;/s&gt;&lt;s&gt;") &amp; "&lt;/s&gt;&lt;/t&gt;", "//s"),
  _xlpm.nums, _xlfn.TEXTJOIN("-", TRUE, IF(ISNUMBER(--_xlpm.words), _xlpm.words, "")),
  IFERROR(_xlpm.nums, "")
)</f>
        <v>2019</v>
      </c>
      <c r="F3430" t="s">
        <v>19677</v>
      </c>
      <c r="G3430" t="s">
        <v>6240</v>
      </c>
      <c r="I3430" t="s">
        <v>6240</v>
      </c>
      <c r="K3430">
        <v>7.6</v>
      </c>
      <c r="M3430">
        <v>7.6</v>
      </c>
      <c r="O3430" t="s">
        <v>11228</v>
      </c>
      <c r="P3430" t="s">
        <v>11229</v>
      </c>
      <c r="R3430" t="s">
        <v>1894</v>
      </c>
      <c r="S3430" t="s">
        <v>1894</v>
      </c>
      <c r="T3430" t="str">
        <f>IFERROR(
  IF(TRIM(Table22[[#This Row],[STARS]])="", "Unknown",
    TRIM(MID(Table22[[#This Row],[STARS]], FIND("Stars:", Table22[[#This Row],[STARS]]) + 6, LEN(Table22[[#This Row],[STARS]])))
  ),
"Unknown")</f>
        <v xml:space="preserve">
Rafael SebastiÃ¡n GuillÃ©n Vicente, 
Carlos Salinas de Gortari
</v>
      </c>
      <c r="V3430">
        <v>442</v>
      </c>
      <c r="W3430">
        <v>0</v>
      </c>
      <c r="X3430">
        <v>0</v>
      </c>
    </row>
    <row r="3431" spans="1:24" x14ac:dyDescent="0.3">
      <c r="A3431" t="s">
        <v>11230</v>
      </c>
      <c r="C3431" t="s">
        <v>11230</v>
      </c>
      <c r="D3431" t="str">
        <v>(III) (2010)</v>
      </c>
      <c r="E3431" t="str" cm="1">
        <f t="array" ref="E3431">_xlfn.LET(
  _xlpm.raw, TRIM(SUBSTITUTE(SUBSTITUTE(SUBSTITUTE(SUBSTITUTE(SUBSTITUTE(SUBSTITUTE(D3431,"(",""),")",""),"â€“","-"),"–","-"),"I",""),"V","")),
  _xlpm.cleaned, TRIM(SUBSTITUTE(SUBSTITUTE(_xlpm.raw,"-"," - "),","," ")),
  _xlpm.words, _xlfn.FILTERXML("&lt;t&gt;&lt;s&gt;" &amp; SUBSTITUTE(_xlpm.cleaned," ","&lt;/s&gt;&lt;s&gt;") &amp; "&lt;/s&gt;&lt;/t&gt;", "//s"),
  _xlpm.nums, _xlfn.TEXTJOIN("-", TRUE, IF(ISNUMBER(--_xlpm.words), _xlpm.words, "")),
  IFERROR(_xlpm.nums, "")
)</f>
        <v>2010</v>
      </c>
      <c r="F3431" t="s">
        <v>19738</v>
      </c>
      <c r="G3431" t="s">
        <v>86</v>
      </c>
      <c r="I3431" t="s">
        <v>86</v>
      </c>
      <c r="K3431">
        <v>6.7</v>
      </c>
      <c r="M3431">
        <v>6.7</v>
      </c>
      <c r="O3431" t="s">
        <v>11232</v>
      </c>
      <c r="P3431" t="s">
        <v>11233</v>
      </c>
      <c r="R3431" t="s">
        <v>21109</v>
      </c>
      <c r="S3431" t="s">
        <v>21109</v>
      </c>
      <c r="T3431" t="str">
        <f>IFERROR(
  IF(TRIM(Table22[[#This Row],[STARS]])="", "Unknown",
    TRIM(MID(Table22[[#This Row],[STARS]], FIND("Stars:", Table22[[#This Row],[STARS]]) + 6, LEN(Table22[[#This Row],[STARS]])))
  ),
"Unknown")</f>
        <v xml:space="preserve">
Colin Morgan, 
Colm Meaney, 
Milka Ahlroth, 
Stuart Graham
</v>
      </c>
      <c r="V3431">
        <v>2459</v>
      </c>
      <c r="W3431">
        <v>94</v>
      </c>
      <c r="X3431">
        <v>0</v>
      </c>
    </row>
    <row r="3432" spans="1:24" x14ac:dyDescent="0.3">
      <c r="A3432" t="s">
        <v>11234</v>
      </c>
      <c r="C3432" t="s">
        <v>11234</v>
      </c>
      <c r="D3432">
        <v>-2013</v>
      </c>
      <c r="E3432" t="str" cm="1">
        <f t="array" ref="E3432">_xlfn.LET(
  _xlpm.raw, TRIM(SUBSTITUTE(SUBSTITUTE(SUBSTITUTE(SUBSTITUTE(SUBSTITUTE(SUBSTITUTE(D3432,"(",""),")",""),"â€“","-"),"–","-"),"I",""),"V","")),
  _xlpm.cleaned, TRIM(SUBSTITUTE(SUBSTITUTE(_xlpm.raw,"-"," - "),","," ")),
  _xlpm.words, _xlfn.FILTERXML("&lt;t&gt;&lt;s&gt;" &amp; SUBSTITUTE(_xlpm.cleaned," ","&lt;/s&gt;&lt;s&gt;") &amp; "&lt;/s&gt;&lt;/t&gt;", "//s"),
  _xlpm.nums, _xlfn.TEXTJOIN("-", TRUE, IF(ISNUMBER(--_xlpm.words), _xlpm.words, "")),
  IFERROR(_xlpm.nums, "")
)</f>
        <v>2013</v>
      </c>
      <c r="F3432" t="s">
        <v>19674</v>
      </c>
      <c r="G3432" t="s">
        <v>86</v>
      </c>
      <c r="I3432" t="s">
        <v>86</v>
      </c>
      <c r="K3432">
        <v>7.2</v>
      </c>
      <c r="M3432">
        <v>7.2</v>
      </c>
      <c r="O3432" t="s">
        <v>11235</v>
      </c>
      <c r="P3432" t="s">
        <v>11236</v>
      </c>
      <c r="R3432" t="s">
        <v>1894</v>
      </c>
      <c r="S3432" t="s">
        <v>1894</v>
      </c>
      <c r="T3432" t="str">
        <f>IFERROR(
  IF(TRIM(Table22[[#This Row],[STARS]])="", "Unknown",
    TRIM(MID(Table22[[#This Row],[STARS]], FIND("Stars:", Table22[[#This Row],[STARS]]) + 6, LEN(Table22[[#This Row],[STARS]])))
  ),
"Unknown")</f>
        <v xml:space="preserve">
David Tennant, 
Emily Watson, 
Jack Shepherd, 
Roger Allam
</v>
      </c>
      <c r="V3432">
        <v>1655</v>
      </c>
      <c r="W3432">
        <v>180</v>
      </c>
      <c r="X3432">
        <v>0</v>
      </c>
    </row>
    <row r="3433" spans="1:24" x14ac:dyDescent="0.3">
      <c r="A3433" t="s">
        <v>11237</v>
      </c>
      <c r="C3433" t="s">
        <v>11237</v>
      </c>
      <c r="D3433">
        <v>-2020</v>
      </c>
      <c r="E3433" t="str" cm="1">
        <f t="array" ref="E3433">_xlfn.LET(
  _xlpm.raw, TRIM(SUBSTITUTE(SUBSTITUTE(SUBSTITUTE(SUBSTITUTE(SUBSTITUTE(SUBSTITUTE(D3433,"(",""),")",""),"â€“","-"),"–","-"),"I",""),"V","")),
  _xlpm.cleaned, TRIM(SUBSTITUTE(SUBSTITUTE(_xlpm.raw,"-"," - "),","," ")),
  _xlpm.words, _xlfn.FILTERXML("&lt;t&gt;&lt;s&gt;" &amp; SUBSTITUTE(_xlpm.cleaned," ","&lt;/s&gt;&lt;s&gt;") &amp; "&lt;/s&gt;&lt;/t&gt;", "//s"),
  _xlpm.nums, _xlfn.TEXTJOIN("-", TRUE, IF(ISNUMBER(--_xlpm.words), _xlpm.words, "")),
  IFERROR(_xlpm.nums, "")
)</f>
        <v>2020</v>
      </c>
      <c r="F3433" t="s">
        <v>19675</v>
      </c>
      <c r="G3433" t="s">
        <v>6868</v>
      </c>
      <c r="I3433" t="s">
        <v>6868</v>
      </c>
      <c r="K3433">
        <v>7</v>
      </c>
      <c r="M3433">
        <v>7</v>
      </c>
      <c r="O3433" t="s">
        <v>11238</v>
      </c>
      <c r="P3433" t="s">
        <v>11239</v>
      </c>
      <c r="R3433" t="s">
        <v>1894</v>
      </c>
      <c r="S3433" t="s">
        <v>1894</v>
      </c>
      <c r="T3433" t="str">
        <f>IFERROR(
  IF(TRIM(Table22[[#This Row],[STARS]])="", "Unknown",
    TRIM(MID(Table22[[#This Row],[STARS]], FIND("Stars:", Table22[[#This Row],[STARS]]) + 6, LEN(Table22[[#This Row],[STARS]])))
  ),
"Unknown")</f>
        <v xml:space="preserve">
Gina Rodriguez, 
Finn Wolfhard, 
Abby Trott, 
Michael Hawley
</v>
      </c>
      <c r="V3433">
        <v>628</v>
      </c>
      <c r="W3433">
        <v>31</v>
      </c>
      <c r="X3433">
        <v>0</v>
      </c>
    </row>
    <row r="3434" spans="1:24" x14ac:dyDescent="0.3">
      <c r="A3434" t="s">
        <v>11240</v>
      </c>
      <c r="C3434" t="s">
        <v>11240</v>
      </c>
      <c r="D3434">
        <v>0</v>
      </c>
      <c r="E3434" t="str" cm="1">
        <f t="array" ref="E3434">_xlfn.LET(
  _xlpm.raw, TRIM(SUBSTITUTE(SUBSTITUTE(SUBSTITUTE(SUBSTITUTE(SUBSTITUTE(SUBSTITUTE(D3434,"(",""),")",""),"â€“","-"),"–","-"),"I",""),"V","")),
  _xlpm.cleaned, TRIM(SUBSTITUTE(SUBSTITUTE(_xlpm.raw,"-"," - "),","," ")),
  _xlpm.words, _xlfn.FILTERXML("&lt;t&gt;&lt;s&gt;" &amp; SUBSTITUTE(_xlpm.cleaned," ","&lt;/s&gt;&lt;s&gt;") &amp; "&lt;/s&gt;&lt;/t&gt;", "//s"),
  _xlpm.nums, _xlfn.TEXTJOIN("-", TRUE, IF(ISNUMBER(--_xlpm.words), _xlpm.words, "")),
  IFERROR(_xlpm.nums, "")
)</f>
        <v>0</v>
      </c>
      <c r="F3434" t="s">
        <v>19829</v>
      </c>
      <c r="G3434" t="s">
        <v>86</v>
      </c>
      <c r="I3434" t="s">
        <v>86</v>
      </c>
      <c r="K3434">
        <v>0</v>
      </c>
      <c r="M3434">
        <v>0</v>
      </c>
      <c r="O3434" t="s">
        <v>11241</v>
      </c>
      <c r="P3434" t="s">
        <v>11242</v>
      </c>
      <c r="R3434" t="s">
        <v>1894</v>
      </c>
      <c r="S3434" t="s">
        <v>1894</v>
      </c>
      <c r="T3434" t="str">
        <f>IFERROR(
  IF(TRIM(Table22[[#This Row],[STARS]])="", "Unknown",
    TRIM(MID(Table22[[#This Row],[STARS]], FIND("Stars:", Table22[[#This Row],[STARS]]) + 6, LEN(Table22[[#This Row],[STARS]])))
  ),
"Unknown")</f>
        <v xml:space="preserve">
Samuel Adewunmi, 
Bukky Bakray, 
Michael Balogun, 
Duayne Boachie
</v>
      </c>
      <c r="V3434">
        <v>0</v>
      </c>
      <c r="W3434">
        <v>0</v>
      </c>
      <c r="X3434">
        <v>0</v>
      </c>
    </row>
    <row r="3435" spans="1:24" x14ac:dyDescent="0.3">
      <c r="A3435" t="s">
        <v>11243</v>
      </c>
      <c r="C3435" t="s">
        <v>11243</v>
      </c>
      <c r="D3435">
        <v>-2018</v>
      </c>
      <c r="E3435" t="str" cm="1">
        <f t="array" ref="E3435">_xlfn.LET(
  _xlpm.raw, TRIM(SUBSTITUTE(SUBSTITUTE(SUBSTITUTE(SUBSTITUTE(SUBSTITUTE(SUBSTITUTE(D3435,"(",""),")",""),"â€“","-"),"–","-"),"I",""),"V","")),
  _xlpm.cleaned, TRIM(SUBSTITUTE(SUBSTITUTE(_xlpm.raw,"-"," - "),","," ")),
  _xlpm.words, _xlfn.FILTERXML("&lt;t&gt;&lt;s&gt;" &amp; SUBSTITUTE(_xlpm.cleaned," ","&lt;/s&gt;&lt;s&gt;") &amp; "&lt;/s&gt;&lt;/t&gt;", "//s"),
  _xlpm.nums, _xlfn.TEXTJOIN("-", TRUE, IF(ISNUMBER(--_xlpm.words), _xlpm.words, "")),
  IFERROR(_xlpm.nums, "")
)</f>
        <v>2018</v>
      </c>
      <c r="F3435" t="s">
        <v>19693</v>
      </c>
      <c r="G3435" t="s">
        <v>86</v>
      </c>
      <c r="I3435" t="s">
        <v>86</v>
      </c>
      <c r="K3435">
        <v>8.1999999999999993</v>
      </c>
      <c r="M3435">
        <v>8.1999999999999993</v>
      </c>
      <c r="O3435" t="s">
        <v>11244</v>
      </c>
      <c r="P3435" t="s">
        <v>11245</v>
      </c>
      <c r="R3435" t="s">
        <v>1894</v>
      </c>
      <c r="S3435" t="s">
        <v>1894</v>
      </c>
      <c r="T3435" t="str">
        <f>IFERROR(
  IF(TRIM(Table22[[#This Row],[STARS]])="", "Unknown",
    TRIM(MID(Table22[[#This Row],[STARS]], FIND("Stars:", Table22[[#This Row],[STARS]]) + 6, LEN(Table22[[#This Row],[STARS]])))
  ),
"Unknown")</f>
        <v xml:space="preserve">
Moemi Katayama, 
Sara Takatsuki, 
Yuichi Nakamura, 
Hisako Ã”kata
</v>
      </c>
      <c r="V3435">
        <v>85</v>
      </c>
      <c r="W3435">
        <v>23</v>
      </c>
      <c r="X3435">
        <v>0</v>
      </c>
    </row>
    <row r="3436" spans="1:24" x14ac:dyDescent="0.3">
      <c r="A3436" t="s">
        <v>11246</v>
      </c>
      <c r="C3436" t="s">
        <v>11246</v>
      </c>
      <c r="D3436">
        <v>0</v>
      </c>
      <c r="E3436" t="str" cm="1">
        <f t="array" ref="E3436">_xlfn.LET(
  _xlpm.raw, TRIM(SUBSTITUTE(SUBSTITUTE(SUBSTITUTE(SUBSTITUTE(SUBSTITUTE(SUBSTITUTE(D3436,"(",""),")",""),"â€“","-"),"–","-"),"I",""),"V","")),
  _xlpm.cleaned, TRIM(SUBSTITUTE(SUBSTITUTE(_xlpm.raw,"-"," - "),","," ")),
  _xlpm.words, _xlfn.FILTERXML("&lt;t&gt;&lt;s&gt;" &amp; SUBSTITUTE(_xlpm.cleaned," ","&lt;/s&gt;&lt;s&gt;") &amp; "&lt;/s&gt;&lt;/t&gt;", "//s"),
  _xlpm.nums, _xlfn.TEXTJOIN("-", TRUE, IF(ISNUMBER(--_xlpm.words), _xlpm.words, "")),
  IFERROR(_xlpm.nums, "")
)</f>
        <v>0</v>
      </c>
      <c r="F3436" t="s">
        <v>19829</v>
      </c>
      <c r="G3436" t="s">
        <v>47</v>
      </c>
      <c r="I3436" t="s">
        <v>47</v>
      </c>
      <c r="K3436">
        <v>0</v>
      </c>
      <c r="M3436">
        <v>0</v>
      </c>
      <c r="O3436" t="s">
        <v>6365</v>
      </c>
      <c r="P3436" t="s">
        <v>11247</v>
      </c>
      <c r="R3436" t="s">
        <v>1894</v>
      </c>
      <c r="S3436" t="s">
        <v>1894</v>
      </c>
      <c r="T3436" t="str">
        <f>IFERROR(
  IF(TRIM(Table22[[#This Row],[STARS]])="", "Unknown",
    TRIM(MID(Table22[[#This Row],[STARS]], FIND("Stars:", Table22[[#This Row],[STARS]]) + 6, LEN(Table22[[#This Row],[STARS]])))
  ),
"Unknown")</f>
        <v xml:space="preserve">
Birce Akalay, 
Ibrahim Celikkol, 
Irem Sak, 
Miray Daner
</v>
      </c>
      <c r="V3436">
        <v>0</v>
      </c>
      <c r="W3436">
        <v>0</v>
      </c>
      <c r="X3436">
        <v>0</v>
      </c>
    </row>
    <row r="3437" spans="1:24" x14ac:dyDescent="0.3">
      <c r="A3437" t="s">
        <v>11248</v>
      </c>
      <c r="C3437" t="s">
        <v>11248</v>
      </c>
      <c r="D3437">
        <v>-2018</v>
      </c>
      <c r="E3437" t="str" cm="1">
        <f t="array" ref="E3437">_xlfn.LET(
  _xlpm.raw, TRIM(SUBSTITUTE(SUBSTITUTE(SUBSTITUTE(SUBSTITUTE(SUBSTITUTE(SUBSTITUTE(D3437,"(",""),")",""),"â€“","-"),"–","-"),"I",""),"V","")),
  _xlpm.cleaned, TRIM(SUBSTITUTE(SUBSTITUTE(_xlpm.raw,"-"," - "),","," ")),
  _xlpm.words, _xlfn.FILTERXML("&lt;t&gt;&lt;s&gt;" &amp; SUBSTITUTE(_xlpm.cleaned," ","&lt;/s&gt;&lt;s&gt;") &amp; "&lt;/s&gt;&lt;/t&gt;", "//s"),
  _xlpm.nums, _xlfn.TEXTJOIN("-", TRUE, IF(ISNUMBER(--_xlpm.words), _xlpm.words, "")),
  IFERROR(_xlpm.nums, "")
)</f>
        <v>2018</v>
      </c>
      <c r="F3437" t="s">
        <v>19693</v>
      </c>
      <c r="G3437" t="s">
        <v>5867</v>
      </c>
      <c r="I3437" t="s">
        <v>5867</v>
      </c>
      <c r="K3437">
        <v>5.6</v>
      </c>
      <c r="M3437">
        <v>5.6</v>
      </c>
      <c r="O3437" t="s">
        <v>11249</v>
      </c>
      <c r="P3437" t="s">
        <v>11250</v>
      </c>
      <c r="R3437" t="s">
        <v>1894</v>
      </c>
      <c r="S3437" t="s">
        <v>1894</v>
      </c>
      <c r="T3437" t="str">
        <f>IFERROR(
  IF(TRIM(Table22[[#This Row],[STARS]])="", "Unknown",
    TRIM(MID(Table22[[#This Row],[STARS]], FIND("Stars:", Table22[[#This Row],[STARS]]) + 6, LEN(Table22[[#This Row],[STARS]])))
  ),
"Unknown")</f>
        <v xml:space="preserve">
Willam Belli, 
Guilherme Briggs, 
SÃ©rgio CantÃº, 
Dany David
</v>
      </c>
      <c r="V3437">
        <v>1401</v>
      </c>
      <c r="W3437">
        <v>30</v>
      </c>
      <c r="X3437">
        <v>0</v>
      </c>
    </row>
    <row r="3438" spans="1:24" x14ac:dyDescent="0.3">
      <c r="A3438" t="s">
        <v>11251</v>
      </c>
      <c r="C3438" t="s">
        <v>11251</v>
      </c>
      <c r="D3438">
        <v>-2020</v>
      </c>
      <c r="E3438" t="str" cm="1">
        <f t="array" ref="E3438">_xlfn.LET(
  _xlpm.raw, TRIM(SUBSTITUTE(SUBSTITUTE(SUBSTITUTE(SUBSTITUTE(SUBSTITUTE(SUBSTITUTE(D3438,"(",""),")",""),"â€“","-"),"–","-"),"I",""),"V","")),
  _xlpm.cleaned, TRIM(SUBSTITUTE(SUBSTITUTE(_xlpm.raw,"-"," - "),","," ")),
  _xlpm.words, _xlfn.FILTERXML("&lt;t&gt;&lt;s&gt;" &amp; SUBSTITUTE(_xlpm.cleaned," ","&lt;/s&gt;&lt;s&gt;") &amp; "&lt;/s&gt;&lt;/t&gt;", "//s"),
  _xlpm.nums, _xlfn.TEXTJOIN("-", TRUE, IF(ISNUMBER(--_xlpm.words), _xlpm.words, "")),
  IFERROR(_xlpm.nums, "")
)</f>
        <v>2020</v>
      </c>
      <c r="F3438" t="s">
        <v>19675</v>
      </c>
      <c r="G3438" t="s">
        <v>239</v>
      </c>
      <c r="I3438" t="s">
        <v>239</v>
      </c>
      <c r="K3438">
        <v>5.7</v>
      </c>
      <c r="M3438">
        <v>5.7</v>
      </c>
      <c r="O3438" t="s">
        <v>11252</v>
      </c>
      <c r="P3438" t="s">
        <v>11253</v>
      </c>
      <c r="R3438" t="s">
        <v>21108</v>
      </c>
      <c r="S3438" t="s">
        <v>21108</v>
      </c>
      <c r="T3438" t="str">
        <f>IFERROR(
  IF(TRIM(Table22[[#This Row],[STARS]])="", "Unknown",
    TRIM(MID(Table22[[#This Row],[STARS]], FIND("Stars:", Table22[[#This Row],[STARS]]) + 6, LEN(Table22[[#This Row],[STARS]])))
  ),
"Unknown")</f>
        <v xml:space="preserve">
Jose Marino Angulo, 
Juan Martin Arancedo, 
Anderson Ballesteros, 
Geovanni Marin Cardona
</v>
      </c>
      <c r="V3438">
        <v>528</v>
      </c>
      <c r="W3438">
        <v>107</v>
      </c>
      <c r="X3438">
        <v>0</v>
      </c>
    </row>
    <row r="3439" spans="1:24" x14ac:dyDescent="0.3">
      <c r="A3439" t="s">
        <v>11254</v>
      </c>
      <c r="C3439" t="s">
        <v>11254</v>
      </c>
      <c r="D3439">
        <v>-2014</v>
      </c>
      <c r="E3439" t="str" cm="1">
        <f t="array" ref="E3439">_xlfn.LET(
  _xlpm.raw, TRIM(SUBSTITUTE(SUBSTITUTE(SUBSTITUTE(SUBSTITUTE(SUBSTITUTE(SUBSTITUTE(D3439,"(",""),")",""),"â€“","-"),"–","-"),"I",""),"V","")),
  _xlpm.cleaned, TRIM(SUBSTITUTE(SUBSTITUTE(_xlpm.raw,"-"," - "),","," ")),
  _xlpm.words, _xlfn.FILTERXML("&lt;t&gt;&lt;s&gt;" &amp; SUBSTITUTE(_xlpm.cleaned," ","&lt;/s&gt;&lt;s&gt;") &amp; "&lt;/s&gt;&lt;/t&gt;", "//s"),
  _xlpm.nums, _xlfn.TEXTJOIN("-", TRUE, IF(ISNUMBER(--_xlpm.words), _xlpm.words, "")),
  IFERROR(_xlpm.nums, "")
)</f>
        <v>2014</v>
      </c>
      <c r="F3439" t="s">
        <v>19686</v>
      </c>
      <c r="G3439" t="s">
        <v>38</v>
      </c>
      <c r="I3439" t="s">
        <v>38</v>
      </c>
      <c r="K3439">
        <v>6</v>
      </c>
      <c r="M3439">
        <v>6</v>
      </c>
      <c r="O3439" t="s">
        <v>11255</v>
      </c>
      <c r="P3439" t="s">
        <v>11256</v>
      </c>
      <c r="R3439" t="s">
        <v>20906</v>
      </c>
      <c r="S3439" t="s">
        <v>20906</v>
      </c>
      <c r="T3439" t="str">
        <f>IFERROR(
  IF(TRIM(Table22[[#This Row],[STARS]])="", "Unknown",
    TRIM(MID(Table22[[#This Row],[STARS]], FIND("Stars:", Table22[[#This Row],[STARS]]) + 6, LEN(Table22[[#This Row],[STARS]])))
  ),
"Unknown")</f>
        <v xml:space="preserve">
Mert Akin Akcay, 
Mehmet Selim Akgul, 
Yusuf Bedirhan Arslan, 
Onur Bilge
</v>
      </c>
      <c r="V3439">
        <v>4056</v>
      </c>
      <c r="W3439">
        <v>103</v>
      </c>
      <c r="X3439">
        <v>0</v>
      </c>
    </row>
    <row r="3440" spans="1:24" x14ac:dyDescent="0.3">
      <c r="A3440" t="s">
        <v>11257</v>
      </c>
      <c r="C3440" t="s">
        <v>11257</v>
      </c>
      <c r="D3440">
        <v>-2018</v>
      </c>
      <c r="E3440" t="str" cm="1">
        <f t="array" ref="E3440">_xlfn.LET(
  _xlpm.raw, TRIM(SUBSTITUTE(SUBSTITUTE(SUBSTITUTE(SUBSTITUTE(SUBSTITUTE(SUBSTITUTE(D3440,"(",""),")",""),"â€“","-"),"–","-"),"I",""),"V","")),
  _xlpm.cleaned, TRIM(SUBSTITUTE(SUBSTITUTE(_xlpm.raw,"-"," - "),","," ")),
  _xlpm.words, _xlfn.FILTERXML("&lt;t&gt;&lt;s&gt;" &amp; SUBSTITUTE(_xlpm.cleaned," ","&lt;/s&gt;&lt;s&gt;") &amp; "&lt;/s&gt;&lt;/t&gt;", "//s"),
  _xlpm.nums, _xlfn.TEXTJOIN("-", TRUE, IF(ISNUMBER(--_xlpm.words), _xlpm.words, "")),
  IFERROR(_xlpm.nums, "")
)</f>
        <v>2018</v>
      </c>
      <c r="F3440" t="s">
        <v>19693</v>
      </c>
      <c r="G3440" t="s">
        <v>11258</v>
      </c>
      <c r="I3440" t="s">
        <v>11258</v>
      </c>
      <c r="K3440">
        <v>4.8</v>
      </c>
      <c r="M3440">
        <v>4.8</v>
      </c>
      <c r="O3440" t="s">
        <v>11259</v>
      </c>
      <c r="P3440" t="s">
        <v>11260</v>
      </c>
      <c r="R3440" t="s">
        <v>20269</v>
      </c>
      <c r="S3440" t="s">
        <v>20269</v>
      </c>
      <c r="T3440" t="str">
        <f>IFERROR(
  IF(TRIM(Table22[[#This Row],[STARS]])="", "Unknown",
    TRIM(MID(Table22[[#This Row],[STARS]], FIND("Stars:", Table22[[#This Row],[STARS]]) + 6, LEN(Table22[[#This Row],[STARS]])))
  ),
"Unknown")</f>
        <v xml:space="preserve">
Sandrinna Michelle, 
AurÃ©lie Moeremans, 
Fero Walandouw, 
Nena Rosier
</v>
      </c>
      <c r="V3440">
        <v>593</v>
      </c>
      <c r="W3440">
        <v>105</v>
      </c>
      <c r="X3440">
        <v>0</v>
      </c>
    </row>
    <row r="3441" spans="1:24" x14ac:dyDescent="0.3">
      <c r="A3441" t="s">
        <v>11261</v>
      </c>
      <c r="C3441" t="s">
        <v>11261</v>
      </c>
      <c r="D3441" t="str">
        <v>(2020â€“ )</v>
      </c>
      <c r="E3441" t="str" cm="1">
        <f t="array" ref="E3441">_xlfn.LET(
  _xlpm.raw, TRIM(SUBSTITUTE(SUBSTITUTE(SUBSTITUTE(SUBSTITUTE(SUBSTITUTE(SUBSTITUTE(D3441,"(",""),")",""),"â€“","-"),"–","-"),"I",""),"V","")),
  _xlpm.cleaned, TRIM(SUBSTITUTE(SUBSTITUTE(_xlpm.raw,"-"," - "),","," ")),
  _xlpm.words, _xlfn.FILTERXML("&lt;t&gt;&lt;s&gt;" &amp; SUBSTITUTE(_xlpm.cleaned," ","&lt;/s&gt;&lt;s&gt;") &amp; "&lt;/s&gt;&lt;/t&gt;", "//s"),
  _xlpm.nums, _xlfn.TEXTJOIN("-", TRUE, IF(ISNUMBER(--_xlpm.words), _xlpm.words, "")),
  IFERROR(_xlpm.nums, "")
)</f>
        <v>2020</v>
      </c>
      <c r="F3441" t="s">
        <v>19675</v>
      </c>
      <c r="G3441" t="s">
        <v>11262</v>
      </c>
      <c r="I3441" t="s">
        <v>11262</v>
      </c>
      <c r="K3441">
        <v>6.3</v>
      </c>
      <c r="M3441">
        <v>6.3</v>
      </c>
      <c r="O3441" t="s">
        <v>11263</v>
      </c>
      <c r="P3441" t="s">
        <v>11264</v>
      </c>
      <c r="R3441" t="s">
        <v>1894</v>
      </c>
      <c r="S3441" t="s">
        <v>1894</v>
      </c>
      <c r="T3441" t="str">
        <f>IFERROR(
  IF(TRIM(Table22[[#This Row],[STARS]])="", "Unknown",
    TRIM(MID(Table22[[#This Row],[STARS]], FIND("Stars:", Table22[[#This Row],[STARS]]) + 6, LEN(Table22[[#This Row],[STARS]])))
  ),
"Unknown")</f>
        <v xml:space="preserve">
Tituss Burgess, 
Allison Asarch, 
Frankie Cena, 
Hanah Chang
</v>
      </c>
      <c r="V3441">
        <v>329</v>
      </c>
      <c r="W3441">
        <v>0</v>
      </c>
      <c r="X3441">
        <v>0</v>
      </c>
    </row>
    <row r="3442" spans="1:24" x14ac:dyDescent="0.3">
      <c r="A3442" t="s">
        <v>11265</v>
      </c>
      <c r="C3442" t="s">
        <v>11265</v>
      </c>
      <c r="D3442">
        <v>-2016</v>
      </c>
      <c r="E3442" t="str" cm="1">
        <f t="array" ref="E3442">_xlfn.LET(
  _xlpm.raw, TRIM(SUBSTITUTE(SUBSTITUTE(SUBSTITUTE(SUBSTITUTE(SUBSTITUTE(SUBSTITUTE(D3442,"(",""),")",""),"â€“","-"),"–","-"),"I",""),"V","")),
  _xlpm.cleaned, TRIM(SUBSTITUTE(SUBSTITUTE(_xlpm.raw,"-"," - "),","," ")),
  _xlpm.words, _xlfn.FILTERXML("&lt;t&gt;&lt;s&gt;" &amp; SUBSTITUTE(_xlpm.cleaned," ","&lt;/s&gt;&lt;s&gt;") &amp; "&lt;/s&gt;&lt;/t&gt;", "//s"),
  _xlpm.nums, _xlfn.TEXTJOIN("-", TRUE, IF(ISNUMBER(--_xlpm.words), _xlpm.words, "")),
  IFERROR(_xlpm.nums, "")
)</f>
        <v>2016</v>
      </c>
      <c r="F3442" t="s">
        <v>19684</v>
      </c>
      <c r="G3442" t="s">
        <v>2636</v>
      </c>
      <c r="I3442" t="s">
        <v>2636</v>
      </c>
      <c r="K3442">
        <v>2.1</v>
      </c>
      <c r="M3442">
        <v>2.1</v>
      </c>
      <c r="O3442" t="s">
        <v>11266</v>
      </c>
      <c r="P3442" t="s">
        <v>11267</v>
      </c>
      <c r="R3442" t="s">
        <v>21107</v>
      </c>
      <c r="S3442" t="s">
        <v>21107</v>
      </c>
      <c r="T3442" t="str">
        <f>IFERROR(
  IF(TRIM(Table22[[#This Row],[STARS]])="", "Unknown",
    TRIM(MID(Table22[[#This Row],[STARS]], FIND("Stars:", Table22[[#This Row],[STARS]]) + 6, LEN(Table22[[#This Row],[STARS]])))
  ),
"Unknown")</f>
        <v xml:space="preserve">
Johnny Rey Diaz, 
Christina Licciardi, 
Lindsay Sawyer, 
Talia A Davis
</v>
      </c>
      <c r="V3442">
        <v>1025</v>
      </c>
      <c r="W3442">
        <v>90</v>
      </c>
      <c r="X3442">
        <v>0</v>
      </c>
    </row>
    <row r="3443" spans="1:24" x14ac:dyDescent="0.3">
      <c r="A3443" t="s">
        <v>11268</v>
      </c>
      <c r="C3443" t="s">
        <v>11268</v>
      </c>
      <c r="D3443" t="str">
        <v>(2009 Video)</v>
      </c>
      <c r="E3443" t="str" cm="1">
        <f t="array" ref="E3443">_xlfn.LET(
  _xlpm.raw, TRIM(SUBSTITUTE(SUBSTITUTE(SUBSTITUTE(SUBSTITUTE(SUBSTITUTE(SUBSTITUTE(D3443,"(",""),")",""),"â€“","-"),"–","-"),"I",""),"V","")),
  _xlpm.cleaned, TRIM(SUBSTITUTE(SUBSTITUTE(_xlpm.raw,"-"," - "),","," ")),
  _xlpm.words, _xlfn.FILTERXML("&lt;t&gt;&lt;s&gt;" &amp; SUBSTITUTE(_xlpm.cleaned," ","&lt;/s&gt;&lt;s&gt;") &amp; "&lt;/s&gt;&lt;/t&gt;", "//s"),
  _xlpm.nums, _xlfn.TEXTJOIN("-", TRUE, IF(ISNUMBER(--_xlpm.words), _xlpm.words, "")),
  IFERROR(_xlpm.nums, "")
)</f>
        <v>2009</v>
      </c>
      <c r="F3443" t="s">
        <v>19745</v>
      </c>
      <c r="G3443" t="s">
        <v>6190</v>
      </c>
      <c r="I3443" t="s">
        <v>6190</v>
      </c>
      <c r="K3443">
        <v>7.1</v>
      </c>
      <c r="M3443">
        <v>7.1</v>
      </c>
      <c r="O3443" t="s">
        <v>11270</v>
      </c>
      <c r="P3443" t="s">
        <v>11271</v>
      </c>
      <c r="R3443" t="s">
        <v>21106</v>
      </c>
      <c r="S3443" t="s">
        <v>21106</v>
      </c>
      <c r="T3443" t="str">
        <f>IFERROR(
  IF(TRIM(Table22[[#This Row],[STARS]])="", "Unknown",
    TRIM(MID(Table22[[#This Row],[STARS]], FIND("Stars:", Table22[[#This Row],[STARS]]) + 6, LEN(Table22[[#This Row],[STARS]])))
  ),
"Unknown")</f>
        <v xml:space="preserve">
Osama bin Laden, 
Johnelle Bryant, 
George W. Bush, 
Laura Bush
</v>
      </c>
      <c r="V3443">
        <v>3517</v>
      </c>
      <c r="W3443">
        <v>99</v>
      </c>
      <c r="X3443">
        <v>0</v>
      </c>
    </row>
    <row r="3444" spans="1:24" x14ac:dyDescent="0.3">
      <c r="A3444" t="s">
        <v>11272</v>
      </c>
      <c r="C3444" t="s">
        <v>11272</v>
      </c>
      <c r="D3444">
        <v>-2018</v>
      </c>
      <c r="E3444" t="str" cm="1">
        <f t="array" ref="E3444">_xlfn.LET(
  _xlpm.raw, TRIM(SUBSTITUTE(SUBSTITUTE(SUBSTITUTE(SUBSTITUTE(SUBSTITUTE(SUBSTITUTE(D3444,"(",""),")",""),"â€“","-"),"–","-"),"I",""),"V","")),
  _xlpm.cleaned, TRIM(SUBSTITUTE(SUBSTITUTE(_xlpm.raw,"-"," - "),","," ")),
  _xlpm.words, _xlfn.FILTERXML("&lt;t&gt;&lt;s&gt;" &amp; SUBSTITUTE(_xlpm.cleaned," ","&lt;/s&gt;&lt;s&gt;") &amp; "&lt;/s&gt;&lt;/t&gt;", "//s"),
  _xlpm.nums, _xlfn.TEXTJOIN("-", TRUE, IF(ISNUMBER(--_xlpm.words), _xlpm.words, "")),
  IFERROR(_xlpm.nums, "")
)</f>
        <v>2018</v>
      </c>
      <c r="F3444" t="s">
        <v>19693</v>
      </c>
      <c r="G3444" t="s">
        <v>86</v>
      </c>
      <c r="I3444" t="s">
        <v>86</v>
      </c>
      <c r="K3444">
        <v>6.9</v>
      </c>
      <c r="M3444">
        <v>6.9</v>
      </c>
      <c r="O3444" t="s">
        <v>11273</v>
      </c>
      <c r="P3444" t="s">
        <v>11274</v>
      </c>
      <c r="R3444" t="s">
        <v>21105</v>
      </c>
      <c r="S3444" t="s">
        <v>21105</v>
      </c>
      <c r="T3444" t="str">
        <f>IFERROR(
  IF(TRIM(Table22[[#This Row],[STARS]])="", "Unknown",
    TRIM(MID(Table22[[#This Row],[STARS]], FIND("Stars:", Table22[[#This Row],[STARS]]) + 6, LEN(Table22[[#This Row],[STARS]])))
  ),
"Unknown")</f>
        <v xml:space="preserve">
KristÃ­n ÃžÃ³ra HaraldsdÃ³ttir, 
Babetida Sadjo, 
Patrik NÃ¶kkvi PÃ©tursson, 
Ãžorsteinn Bachmann
</v>
      </c>
      <c r="V3444">
        <v>2678</v>
      </c>
      <c r="W3444">
        <v>95</v>
      </c>
      <c r="X3444">
        <v>0</v>
      </c>
    </row>
    <row r="3445" spans="1:24" x14ac:dyDescent="0.3">
      <c r="A3445" t="s">
        <v>11275</v>
      </c>
      <c r="C3445" t="s">
        <v>11275</v>
      </c>
      <c r="D3445">
        <v>-2019</v>
      </c>
      <c r="E3445" t="str" cm="1">
        <f t="array" ref="E3445">_xlfn.LET(
  _xlpm.raw, TRIM(SUBSTITUTE(SUBSTITUTE(SUBSTITUTE(SUBSTITUTE(SUBSTITUTE(SUBSTITUTE(D3445,"(",""),")",""),"â€“","-"),"–","-"),"I",""),"V","")),
  _xlpm.cleaned, TRIM(SUBSTITUTE(SUBSTITUTE(_xlpm.raw,"-"," - "),","," ")),
  _xlpm.words, _xlfn.FILTERXML("&lt;t&gt;&lt;s&gt;" &amp; SUBSTITUTE(_xlpm.cleaned," ","&lt;/s&gt;&lt;s&gt;") &amp; "&lt;/s&gt;&lt;/t&gt;", "//s"),
  _xlpm.nums, _xlfn.TEXTJOIN("-", TRUE, IF(ISNUMBER(--_xlpm.words), _xlpm.words, "")),
  IFERROR(_xlpm.nums, "")
)</f>
        <v>2019</v>
      </c>
      <c r="F3445" t="s">
        <v>19677</v>
      </c>
      <c r="G3445" t="s">
        <v>3483</v>
      </c>
      <c r="I3445" t="s">
        <v>3483</v>
      </c>
      <c r="K3445">
        <v>6.1</v>
      </c>
      <c r="M3445">
        <v>6.1</v>
      </c>
      <c r="O3445" t="s">
        <v>11276</v>
      </c>
      <c r="P3445" t="s">
        <v>11277</v>
      </c>
      <c r="R3445" t="s">
        <v>21104</v>
      </c>
      <c r="S3445" t="s">
        <v>21104</v>
      </c>
      <c r="T3445" t="str">
        <f>IFERROR(
  IF(TRIM(Table22[[#This Row],[STARS]])="", "Unknown",
    TRIM(MID(Table22[[#This Row],[STARS]], FIND("Stars:", Table22[[#This Row],[STARS]]) + 6, LEN(Table22[[#This Row],[STARS]])))
  ),
"Unknown")</f>
        <v xml:space="preserve">
Alina Serban, 
Tobias Moretti, 
Irina Kurbanova, 
Catrin Striebeck
</v>
      </c>
      <c r="V3445">
        <v>409</v>
      </c>
      <c r="W3445">
        <v>117</v>
      </c>
      <c r="X3445">
        <v>0</v>
      </c>
    </row>
    <row r="3446" spans="1:24" x14ac:dyDescent="0.3">
      <c r="A3446" t="s">
        <v>11278</v>
      </c>
      <c r="C3446" t="s">
        <v>11278</v>
      </c>
      <c r="D3446">
        <v>-2019</v>
      </c>
      <c r="E3446" t="str" cm="1">
        <f t="array" ref="E3446">_xlfn.LET(
  _xlpm.raw, TRIM(SUBSTITUTE(SUBSTITUTE(SUBSTITUTE(SUBSTITUTE(SUBSTITUTE(SUBSTITUTE(D3446,"(",""),")",""),"â€“","-"),"–","-"),"I",""),"V","")),
  _xlpm.cleaned, TRIM(SUBSTITUTE(SUBSTITUTE(_xlpm.raw,"-"," - "),","," ")),
  _xlpm.words, _xlfn.FILTERXML("&lt;t&gt;&lt;s&gt;" &amp; SUBSTITUTE(_xlpm.cleaned," ","&lt;/s&gt;&lt;s&gt;") &amp; "&lt;/s&gt;&lt;/t&gt;", "//s"),
  _xlpm.nums, _xlfn.TEXTJOIN("-", TRUE, IF(ISNUMBER(--_xlpm.words), _xlpm.words, "")),
  IFERROR(_xlpm.nums, "")
)</f>
        <v>2019</v>
      </c>
      <c r="F3446" t="s">
        <v>19677</v>
      </c>
      <c r="G3446" t="s">
        <v>191</v>
      </c>
      <c r="I3446" t="s">
        <v>191</v>
      </c>
      <c r="K3446">
        <v>7.9</v>
      </c>
      <c r="M3446">
        <v>7.9</v>
      </c>
      <c r="O3446" t="s">
        <v>11279</v>
      </c>
      <c r="P3446" t="s">
        <v>11280</v>
      </c>
      <c r="R3446" t="s">
        <v>1894</v>
      </c>
      <c r="S3446" t="s">
        <v>1894</v>
      </c>
      <c r="T3446" t="str">
        <f>IFERROR(
  IF(TRIM(Table22[[#This Row],[STARS]])="", "Unknown",
    TRIM(MID(Table22[[#This Row],[STARS]], FIND("Stars:", Table22[[#This Row],[STARS]]) + 6, LEN(Table22[[#This Row],[STARS]])))
  ),
"Unknown")</f>
        <v xml:space="preserve">
Il-Woo Jung, 
Kwon Yul, 
Park Hoon, 
Lee Kyung-young
</v>
      </c>
      <c r="V3446">
        <v>222</v>
      </c>
      <c r="W3446">
        <v>35</v>
      </c>
      <c r="X3446">
        <v>0</v>
      </c>
    </row>
    <row r="3447" spans="1:24" x14ac:dyDescent="0.3">
      <c r="A3447" t="s">
        <v>11281</v>
      </c>
      <c r="C3447" t="s">
        <v>11281</v>
      </c>
      <c r="D3447" t="str">
        <v>(2015â€“2018)</v>
      </c>
      <c r="E3447" t="str" cm="1">
        <f t="array" ref="E3447">_xlfn.LET(
  _xlpm.raw, TRIM(SUBSTITUTE(SUBSTITUTE(SUBSTITUTE(SUBSTITUTE(SUBSTITUTE(SUBSTITUTE(D3447,"(",""),")",""),"â€“","-"),"–","-"),"I",""),"V","")),
  _xlpm.cleaned, TRIM(SUBSTITUTE(SUBSTITUTE(_xlpm.raw,"-"," - "),","," ")),
  _xlpm.words, _xlfn.FILTERXML("&lt;t&gt;&lt;s&gt;" &amp; SUBSTITUTE(_xlpm.cleaned," ","&lt;/s&gt;&lt;s&gt;") &amp; "&lt;/s&gt;&lt;/t&gt;", "//s"),
  _xlpm.nums, _xlfn.TEXTJOIN("-", TRUE, IF(ISNUMBER(--_xlpm.words), _xlpm.words, "")),
  IFERROR(_xlpm.nums, "")
)</f>
        <v>2015-2018</v>
      </c>
      <c r="F3447" t="s">
        <v>19714</v>
      </c>
      <c r="G3447" t="s">
        <v>15</v>
      </c>
      <c r="I3447" t="s">
        <v>15</v>
      </c>
      <c r="K3447">
        <v>4.5999999999999996</v>
      </c>
      <c r="M3447">
        <v>4.5999999999999996</v>
      </c>
      <c r="O3447" t="s">
        <v>11282</v>
      </c>
      <c r="P3447" t="s">
        <v>11283</v>
      </c>
      <c r="R3447" t="s">
        <v>1894</v>
      </c>
      <c r="S3447" t="s">
        <v>1894</v>
      </c>
      <c r="T3447" t="str">
        <f>IFERROR(
  IF(TRIM(Table22[[#This Row],[STARS]])="", "Unknown",
    TRIM(MID(Table22[[#This Row],[STARS]], FIND("Stars:", Table22[[#This Row],[STARS]]) + 6, LEN(Table22[[#This Row],[STARS]])))
  ),
"Unknown")</f>
        <v xml:space="preserve">
Ivan Sherry, 
Tara Strong, 
Martin Roach, 
Scott McCord
</v>
      </c>
      <c r="V3447">
        <v>492</v>
      </c>
      <c r="W3447">
        <v>22</v>
      </c>
      <c r="X3447">
        <v>0</v>
      </c>
    </row>
    <row r="3448" spans="1:24" x14ac:dyDescent="0.3">
      <c r="A3448" t="s">
        <v>11284</v>
      </c>
      <c r="C3448" t="s">
        <v>11284</v>
      </c>
      <c r="D3448">
        <v>-2019</v>
      </c>
      <c r="E3448" t="str" cm="1">
        <f t="array" ref="E3448">_xlfn.LET(
  _xlpm.raw, TRIM(SUBSTITUTE(SUBSTITUTE(SUBSTITUTE(SUBSTITUTE(SUBSTITUTE(SUBSTITUTE(D3448,"(",""),")",""),"â€“","-"),"–","-"),"I",""),"V","")),
  _xlpm.cleaned, TRIM(SUBSTITUTE(SUBSTITUTE(_xlpm.raw,"-"," - "),","," ")),
  _xlpm.words, _xlfn.FILTERXML("&lt;t&gt;&lt;s&gt;" &amp; SUBSTITUTE(_xlpm.cleaned," ","&lt;/s&gt;&lt;s&gt;") &amp; "&lt;/s&gt;&lt;/t&gt;", "//s"),
  _xlpm.nums, _xlfn.TEXTJOIN("-", TRUE, IF(ISNUMBER(--_xlpm.words), _xlpm.words, "")),
  IFERROR(_xlpm.nums, "")
)</f>
        <v>2019</v>
      </c>
      <c r="F3448" t="s">
        <v>19677</v>
      </c>
      <c r="G3448" t="s">
        <v>104</v>
      </c>
      <c r="I3448" t="s">
        <v>104</v>
      </c>
      <c r="K3448">
        <v>4.4000000000000004</v>
      </c>
      <c r="M3448">
        <v>4.4000000000000004</v>
      </c>
      <c r="O3448" t="s">
        <v>11285</v>
      </c>
      <c r="P3448" t="s">
        <v>11286</v>
      </c>
      <c r="R3448" t="s">
        <v>21103</v>
      </c>
      <c r="S3448" t="s">
        <v>21103</v>
      </c>
      <c r="T3448" t="str">
        <f>IFERROR(
  IF(TRIM(Table22[[#This Row],[STARS]])="", "Unknown",
    TRIM(MID(Table22[[#This Row],[STARS]], FIND("Stars:", Table22[[#This Row],[STARS]]) + 6, LEN(Table22[[#This Row],[STARS]])))
  ),
"Unknown")</f>
        <v xml:space="preserve">
Murat Boz, 
Seda Bakan, 
AÃ§elya Topaloglu, 
Ã–zgÃ¼r Emre Yildirim
</v>
      </c>
      <c r="V3448">
        <v>1568</v>
      </c>
      <c r="W3448">
        <v>104</v>
      </c>
      <c r="X3448">
        <v>0</v>
      </c>
    </row>
    <row r="3449" spans="1:24" x14ac:dyDescent="0.3">
      <c r="A3449" t="s">
        <v>11287</v>
      </c>
      <c r="C3449" t="s">
        <v>11287</v>
      </c>
      <c r="D3449" t="str">
        <v>(2018â€“ )</v>
      </c>
      <c r="E3449" t="str" cm="1">
        <f t="array" ref="E3449">_xlfn.LET(
  _xlpm.raw, TRIM(SUBSTITUTE(SUBSTITUTE(SUBSTITUTE(SUBSTITUTE(SUBSTITUTE(SUBSTITUTE(D3449,"(",""),")",""),"â€“","-"),"–","-"),"I",""),"V","")),
  _xlpm.cleaned, TRIM(SUBSTITUTE(SUBSTITUTE(_xlpm.raw,"-"," - "),","," ")),
  _xlpm.words, _xlfn.FILTERXML("&lt;t&gt;&lt;s&gt;" &amp; SUBSTITUTE(_xlpm.cleaned," ","&lt;/s&gt;&lt;s&gt;") &amp; "&lt;/s&gt;&lt;/t&gt;", "//s"),
  _xlpm.nums, _xlfn.TEXTJOIN("-", TRUE, IF(ISNUMBER(--_xlpm.words), _xlpm.words, "")),
  IFERROR(_xlpm.nums, "")
)</f>
        <v>2018</v>
      </c>
      <c r="F3449" t="s">
        <v>19693</v>
      </c>
      <c r="G3449" t="s">
        <v>25</v>
      </c>
      <c r="I3449" t="s">
        <v>25</v>
      </c>
      <c r="K3449">
        <v>6.8</v>
      </c>
      <c r="M3449">
        <v>6.8</v>
      </c>
      <c r="O3449" t="s">
        <v>11288</v>
      </c>
      <c r="P3449" t="s">
        <v>11289</v>
      </c>
      <c r="R3449" t="s">
        <v>1894</v>
      </c>
      <c r="S3449" t="s">
        <v>1894</v>
      </c>
      <c r="T3449" t="str">
        <f>IFERROR(
  IF(TRIM(Table22[[#This Row],[STARS]])="", "Unknown",
    TRIM(MID(Table22[[#This Row],[STARS]], FIND("Stars:", Table22[[#This Row],[STARS]]) + 6, LEN(Table22[[#This Row],[STARS]])))
  ),
"Unknown")</f>
        <v xml:space="preserve">
Emily Tennant, 
Shannon Chan-Kent, 
Kazumi Evans, 
Patricia Drake
</v>
      </c>
      <c r="V3449">
        <v>84</v>
      </c>
      <c r="W3449">
        <v>22</v>
      </c>
      <c r="X3449">
        <v>0</v>
      </c>
    </row>
    <row r="3450" spans="1:24" x14ac:dyDescent="0.3">
      <c r="A3450" t="s">
        <v>11290</v>
      </c>
      <c r="C3450" t="s">
        <v>11290</v>
      </c>
      <c r="D3450">
        <v>-2004</v>
      </c>
      <c r="E3450" t="str" cm="1">
        <f t="array" ref="E3450">_xlfn.LET(
  _xlpm.raw, TRIM(SUBSTITUTE(SUBSTITUTE(SUBSTITUTE(SUBSTITUTE(SUBSTITUTE(SUBSTITUTE(D3450,"(",""),")",""),"â€“","-"),"–","-"),"I",""),"V","")),
  _xlpm.cleaned, TRIM(SUBSTITUTE(SUBSTITUTE(_xlpm.raw,"-"," - "),","," ")),
  _xlpm.words, _xlfn.FILTERXML("&lt;t&gt;&lt;s&gt;" &amp; SUBSTITUTE(_xlpm.cleaned," ","&lt;/s&gt;&lt;s&gt;") &amp; "&lt;/s&gt;&lt;/t&gt;", "//s"),
  _xlpm.nums, _xlfn.TEXTJOIN("-", TRUE, IF(ISNUMBER(--_xlpm.words), _xlpm.words, "")),
  IFERROR(_xlpm.nums, "")
)</f>
        <v>2004</v>
      </c>
      <c r="F3450" t="s">
        <v>19782</v>
      </c>
      <c r="G3450" t="s">
        <v>248</v>
      </c>
      <c r="I3450" t="s">
        <v>248</v>
      </c>
      <c r="K3450">
        <v>6.5</v>
      </c>
      <c r="M3450">
        <v>6.5</v>
      </c>
      <c r="O3450" t="s">
        <v>11291</v>
      </c>
      <c r="P3450" t="s">
        <v>11292</v>
      </c>
      <c r="R3450" t="s">
        <v>21102</v>
      </c>
      <c r="S3450" t="s">
        <v>21102</v>
      </c>
      <c r="T3450" t="str">
        <f>IFERROR(
  IF(TRIM(Table22[[#This Row],[STARS]])="", "Unknown",
    TRIM(MID(Table22[[#This Row],[STARS]], FIND("Stars:", Table22[[#This Row],[STARS]]) + 6, LEN(Table22[[#This Row],[STARS]])))
  ),
"Unknown")</f>
        <v xml:space="preserve">
Han Suk-kyu, 
Eun-ju Lee, 
Hyun-Ah Sung, 
Ji-won Uhm
</v>
      </c>
      <c r="V3450">
        <v>1052</v>
      </c>
      <c r="W3450">
        <v>115</v>
      </c>
      <c r="X3450">
        <v>0</v>
      </c>
    </row>
    <row r="3451" spans="1:24" x14ac:dyDescent="0.3">
      <c r="A3451" t="s">
        <v>11293</v>
      </c>
      <c r="C3451" t="s">
        <v>11293</v>
      </c>
      <c r="D3451" t="str">
        <v>(IV) (2016)</v>
      </c>
      <c r="E3451" t="str" cm="1">
        <f t="array" ref="E3451">_xlfn.LET(
  _xlpm.raw, TRIM(SUBSTITUTE(SUBSTITUTE(SUBSTITUTE(SUBSTITUTE(SUBSTITUTE(SUBSTITUTE(D3451,"(",""),")",""),"â€“","-"),"–","-"),"I",""),"V","")),
  _xlpm.cleaned, TRIM(SUBSTITUTE(SUBSTITUTE(_xlpm.raw,"-"," - "),","," ")),
  _xlpm.words, _xlfn.FILTERXML("&lt;t&gt;&lt;s&gt;" &amp; SUBSTITUTE(_xlpm.cleaned," ","&lt;/s&gt;&lt;s&gt;") &amp; "&lt;/s&gt;&lt;/t&gt;", "//s"),
  _xlpm.nums, _xlfn.TEXTJOIN("-", TRUE, IF(ISNUMBER(--_xlpm.words), _xlpm.words, "")),
  IFERROR(_xlpm.nums, "")
)</f>
        <v>2016</v>
      </c>
      <c r="F3451" t="s">
        <v>19684</v>
      </c>
      <c r="G3451" t="s">
        <v>248</v>
      </c>
      <c r="I3451" t="s">
        <v>248</v>
      </c>
      <c r="K3451">
        <v>6.7</v>
      </c>
      <c r="M3451">
        <v>6.7</v>
      </c>
      <c r="O3451" t="s">
        <v>11294</v>
      </c>
      <c r="P3451" t="s">
        <v>11295</v>
      </c>
      <c r="R3451" t="s">
        <v>21101</v>
      </c>
      <c r="S3451" t="s">
        <v>21101</v>
      </c>
      <c r="T3451" t="str">
        <f>IFERROR(
  IF(TRIM(Table22[[#This Row],[STARS]])="", "Unknown",
    TRIM(MID(Table22[[#This Row],[STARS]], FIND("Stars:", Table22[[#This Row],[STARS]]) + 6, LEN(Table22[[#This Row],[STARS]])))
  ),
"Unknown")</f>
        <v xml:space="preserve">
Anand Sami, 
Jayaprakash Radhakrishnan, 
Misha Ghoshal, 
Kulothungan Udayakumar
</v>
      </c>
      <c r="V3451">
        <v>1142</v>
      </c>
      <c r="W3451">
        <v>109</v>
      </c>
      <c r="X3451">
        <v>0</v>
      </c>
    </row>
    <row r="3452" spans="1:24" x14ac:dyDescent="0.3">
      <c r="A3452" t="s">
        <v>11296</v>
      </c>
      <c r="C3452" t="s">
        <v>11296</v>
      </c>
      <c r="D3452">
        <v>-2017</v>
      </c>
      <c r="E3452" t="str" cm="1">
        <f t="array" ref="E3452">_xlfn.LET(
  _xlpm.raw, TRIM(SUBSTITUTE(SUBSTITUTE(SUBSTITUTE(SUBSTITUTE(SUBSTITUTE(SUBSTITUTE(D3452,"(",""),")",""),"â€“","-"),"–","-"),"I",""),"V","")),
  _xlpm.cleaned, TRIM(SUBSTITUTE(SUBSTITUTE(_xlpm.raw,"-"," - "),","," ")),
  _xlpm.words, _xlfn.FILTERXML("&lt;t&gt;&lt;s&gt;" &amp; SUBSTITUTE(_xlpm.cleaned," ","&lt;/s&gt;&lt;s&gt;") &amp; "&lt;/s&gt;&lt;/t&gt;", "//s"),
  _xlpm.nums, _xlfn.TEXTJOIN("-", TRUE, IF(ISNUMBER(--_xlpm.words), _xlpm.words, "")),
  IFERROR(_xlpm.nums, "")
)</f>
        <v>2017</v>
      </c>
      <c r="F3452" t="s">
        <v>19682</v>
      </c>
      <c r="G3452" t="s">
        <v>313</v>
      </c>
      <c r="I3452" t="s">
        <v>313</v>
      </c>
      <c r="K3452">
        <v>6.7</v>
      </c>
      <c r="M3452">
        <v>6.7</v>
      </c>
      <c r="O3452" t="s">
        <v>11297</v>
      </c>
      <c r="P3452" t="s">
        <v>11298</v>
      </c>
      <c r="R3452" t="s">
        <v>21100</v>
      </c>
      <c r="S3452" t="s">
        <v>21100</v>
      </c>
      <c r="T3452" t="str">
        <f>IFERROR(
  IF(TRIM(Table22[[#This Row],[STARS]])="", "Unknown",
    TRIM(MID(Table22[[#This Row],[STARS]], FIND("Stars:", Table22[[#This Row],[STARS]]) + 6, LEN(Table22[[#This Row],[STARS]])))
  ),
"Unknown")</f>
        <v xml:space="preserve">
Colm Feore, 
Patrick Huard, 
Marc BeauprÃ©, 
Noam Jenkins
</v>
      </c>
      <c r="V3452">
        <v>3956</v>
      </c>
      <c r="W3452">
        <v>126</v>
      </c>
      <c r="X3452">
        <v>0</v>
      </c>
    </row>
    <row r="3453" spans="1:24" x14ac:dyDescent="0.3">
      <c r="A3453" t="s">
        <v>11299</v>
      </c>
      <c r="C3453" t="s">
        <v>11299</v>
      </c>
      <c r="D3453" t="str">
        <v>(2020â€“ )</v>
      </c>
      <c r="E3453" t="str" cm="1">
        <f t="array" ref="E3453">_xlfn.LET(
  _xlpm.raw, TRIM(SUBSTITUTE(SUBSTITUTE(SUBSTITUTE(SUBSTITUTE(SUBSTITUTE(SUBSTITUTE(D3453,"(",""),")",""),"â€“","-"),"–","-"),"I",""),"V","")),
  _xlpm.cleaned, TRIM(SUBSTITUTE(SUBSTITUTE(_xlpm.raw,"-"," - "),","," ")),
  _xlpm.words, _xlfn.FILTERXML("&lt;t&gt;&lt;s&gt;" &amp; SUBSTITUTE(_xlpm.cleaned," ","&lt;/s&gt;&lt;s&gt;") &amp; "&lt;/s&gt;&lt;/t&gt;", "//s"),
  _xlpm.nums, _xlfn.TEXTJOIN("-", TRUE, IF(ISNUMBER(--_xlpm.words), _xlpm.words, "")),
  IFERROR(_xlpm.nums, "")
)</f>
        <v>2020</v>
      </c>
      <c r="F3453" t="s">
        <v>19675</v>
      </c>
      <c r="G3453" t="s">
        <v>3135</v>
      </c>
      <c r="I3453" t="s">
        <v>3135</v>
      </c>
      <c r="K3453">
        <v>8.6999999999999993</v>
      </c>
      <c r="M3453">
        <v>8.6999999999999993</v>
      </c>
      <c r="O3453" t="s">
        <v>11300</v>
      </c>
      <c r="P3453" t="s">
        <v>11301</v>
      </c>
      <c r="R3453" t="s">
        <v>1894</v>
      </c>
      <c r="S3453" t="s">
        <v>1894</v>
      </c>
      <c r="T3453" t="str">
        <f>IFERROR(
  IF(TRIM(Table22[[#This Row],[STARS]])="", "Unknown",
    TRIM(MID(Table22[[#This Row],[STARS]], FIND("Stars:", Table22[[#This Row],[STARS]]) + 6, LEN(Table22[[#This Row],[STARS]])))
  ),
"Unknown")</f>
        <v xml:space="preserve">
Artem Kretov, 
Elena Solovieva, 
Roman Karev, 
Elena Kareva
</v>
      </c>
      <c r="V3453">
        <v>21</v>
      </c>
      <c r="W3453">
        <v>0</v>
      </c>
      <c r="X3453">
        <v>0</v>
      </c>
    </row>
    <row r="3454" spans="1:24" x14ac:dyDescent="0.3">
      <c r="A3454" t="s">
        <v>11302</v>
      </c>
      <c r="C3454" t="s">
        <v>11302</v>
      </c>
      <c r="D3454">
        <v>-2020</v>
      </c>
      <c r="E3454" t="str" cm="1">
        <f t="array" ref="E3454">_xlfn.LET(
  _xlpm.raw, TRIM(SUBSTITUTE(SUBSTITUTE(SUBSTITUTE(SUBSTITUTE(SUBSTITUTE(SUBSTITUTE(D3454,"(",""),")",""),"â€“","-"),"–","-"),"I",""),"V","")),
  _xlpm.cleaned, TRIM(SUBSTITUTE(SUBSTITUTE(_xlpm.raw,"-"," - "),","," ")),
  _xlpm.words, _xlfn.FILTERXML("&lt;t&gt;&lt;s&gt;" &amp; SUBSTITUTE(_xlpm.cleaned," ","&lt;/s&gt;&lt;s&gt;") &amp; "&lt;/s&gt;&lt;/t&gt;", "//s"),
  _xlpm.nums, _xlfn.TEXTJOIN("-", TRUE, IF(ISNUMBER(--_xlpm.words), _xlpm.words, "")),
  IFERROR(_xlpm.nums, "")
)</f>
        <v>2020</v>
      </c>
      <c r="F3454" t="s">
        <v>19675</v>
      </c>
      <c r="G3454" t="s">
        <v>6754</v>
      </c>
      <c r="I3454" t="s">
        <v>6754</v>
      </c>
      <c r="K3454">
        <v>4.4000000000000004</v>
      </c>
      <c r="M3454">
        <v>4.4000000000000004</v>
      </c>
      <c r="O3454" t="s">
        <v>11303</v>
      </c>
      <c r="P3454" t="s">
        <v>11304</v>
      </c>
      <c r="R3454" t="s">
        <v>21099</v>
      </c>
      <c r="S3454" t="s">
        <v>21099</v>
      </c>
      <c r="T3454" t="str">
        <f>IFERROR(
  IF(TRIM(Table22[[#This Row],[STARS]])="", "Unknown",
    TRIM(MID(Table22[[#This Row],[STARS]], FIND("Stars:", Table22[[#This Row],[STARS]]) + 6, LEN(Table22[[#This Row],[STARS]])))
  ),
"Unknown")</f>
        <v xml:space="preserve">
John Schneider, 
Grace Van Dien, 
T.C. Stallings, 
Marisa Brown
</v>
      </c>
      <c r="V3454">
        <v>196</v>
      </c>
      <c r="W3454">
        <v>81</v>
      </c>
      <c r="X3454">
        <v>0</v>
      </c>
    </row>
    <row r="3455" spans="1:24" x14ac:dyDescent="0.3">
      <c r="A3455" t="s">
        <v>11305</v>
      </c>
      <c r="C3455" t="s">
        <v>11305</v>
      </c>
      <c r="D3455">
        <v>-2015</v>
      </c>
      <c r="E3455" t="str" cm="1">
        <f t="array" ref="E3455">_xlfn.LET(
  _xlpm.raw, TRIM(SUBSTITUTE(SUBSTITUTE(SUBSTITUTE(SUBSTITUTE(SUBSTITUTE(SUBSTITUTE(D3455,"(",""),")",""),"â€“","-"),"–","-"),"I",""),"V","")),
  _xlpm.cleaned, TRIM(SUBSTITUTE(SUBSTITUTE(_xlpm.raw,"-"," - "),","," ")),
  _xlpm.words, _xlfn.FILTERXML("&lt;t&gt;&lt;s&gt;" &amp; SUBSTITUTE(_xlpm.cleaned," ","&lt;/s&gt;&lt;s&gt;") &amp; "&lt;/s&gt;&lt;/t&gt;", "//s"),
  _xlpm.nums, _xlfn.TEXTJOIN("-", TRUE, IF(ISNUMBER(--_xlpm.words), _xlpm.words, "")),
  IFERROR(_xlpm.nums, "")
)</f>
        <v>2015</v>
      </c>
      <c r="F3455" t="s">
        <v>19688</v>
      </c>
      <c r="G3455" t="s">
        <v>1471</v>
      </c>
      <c r="I3455" t="s">
        <v>1471</v>
      </c>
      <c r="K3455">
        <v>4.7</v>
      </c>
      <c r="M3455">
        <v>4.7</v>
      </c>
      <c r="O3455" t="s">
        <v>11306</v>
      </c>
      <c r="P3455" t="s">
        <v>11307</v>
      </c>
      <c r="R3455" t="s">
        <v>21098</v>
      </c>
      <c r="S3455" t="s">
        <v>21098</v>
      </c>
      <c r="T3455" t="str">
        <f>IFERROR(
  IF(TRIM(Table22[[#This Row],[STARS]])="", "Unknown",
    TRIM(MID(Table22[[#This Row],[STARS]], FIND("Stars:", Table22[[#This Row],[STARS]]) + 6, LEN(Table22[[#This Row],[STARS]])))
  ),
"Unknown")</f>
        <v xml:space="preserve">
Krista Allen, 
Tim Abell, 
Nadine Crocker, 
Zeb Halsell
</v>
      </c>
      <c r="V3455">
        <v>987</v>
      </c>
      <c r="W3455">
        <v>88</v>
      </c>
      <c r="X3455">
        <v>0</v>
      </c>
    </row>
    <row r="3456" spans="1:24" x14ac:dyDescent="0.3">
      <c r="A3456" t="s">
        <v>11308</v>
      </c>
      <c r="C3456" t="s">
        <v>11308</v>
      </c>
      <c r="D3456" t="str">
        <v>(2001â€“2002)</v>
      </c>
      <c r="E3456" t="str" cm="1">
        <f t="array" ref="E3456">_xlfn.LET(
  _xlpm.raw, TRIM(SUBSTITUTE(SUBSTITUTE(SUBSTITUTE(SUBSTITUTE(SUBSTITUTE(SUBSTITUTE(D3456,"(",""),")",""),"â€“","-"),"–","-"),"I",""),"V","")),
  _xlpm.cleaned, TRIM(SUBSTITUTE(SUBSTITUTE(_xlpm.raw,"-"," - "),","," ")),
  _xlpm.words, _xlfn.FILTERXML("&lt;t&gt;&lt;s&gt;" &amp; SUBSTITUTE(_xlpm.cleaned," ","&lt;/s&gt;&lt;s&gt;") &amp; "&lt;/s&gt;&lt;/t&gt;", "//s"),
  _xlpm.nums, _xlfn.TEXTJOIN("-", TRUE, IF(ISNUMBER(--_xlpm.words), _xlpm.words, "")),
  IFERROR(_xlpm.nums, "")
)</f>
        <v>2001-2002</v>
      </c>
      <c r="F3456" t="s">
        <v>19866</v>
      </c>
      <c r="G3456" t="s">
        <v>68</v>
      </c>
      <c r="I3456" t="s">
        <v>68</v>
      </c>
      <c r="K3456">
        <v>7.8</v>
      </c>
      <c r="M3456">
        <v>7.8</v>
      </c>
      <c r="O3456" t="s">
        <v>11309</v>
      </c>
      <c r="P3456" t="s">
        <v>11310</v>
      </c>
      <c r="R3456" t="s">
        <v>1894</v>
      </c>
      <c r="S3456" t="s">
        <v>1894</v>
      </c>
      <c r="T3456" t="str">
        <f>IFERROR(
  IF(TRIM(Table22[[#This Row],[STARS]])="", "Unknown",
    TRIM(MID(Table22[[#This Row],[STARS]], FIND("Stars:", Table22[[#This Row],[STARS]]) + 6, LEN(Table22[[#This Row],[STARS]])))
  ),
"Unknown")</f>
        <v xml:space="preserve">
Barbie Hsu, 
Jerry Yan, 
Vic Chou, 
Ken Zhu
</v>
      </c>
      <c r="V3456">
        <v>789</v>
      </c>
      <c r="W3456">
        <v>60</v>
      </c>
      <c r="X3456">
        <v>0</v>
      </c>
    </row>
    <row r="3457" spans="1:24" x14ac:dyDescent="0.3">
      <c r="A3457" t="s">
        <v>11311</v>
      </c>
      <c r="C3457" t="s">
        <v>11311</v>
      </c>
      <c r="D3457">
        <v>-2019</v>
      </c>
      <c r="E3457" t="str" cm="1">
        <f t="array" ref="E3457">_xlfn.LET(
  _xlpm.raw, TRIM(SUBSTITUTE(SUBSTITUTE(SUBSTITUTE(SUBSTITUTE(SUBSTITUTE(SUBSTITUTE(D3457,"(",""),")",""),"â€“","-"),"–","-"),"I",""),"V","")),
  _xlpm.cleaned, TRIM(SUBSTITUTE(SUBSTITUTE(_xlpm.raw,"-"," - "),","," ")),
  _xlpm.words, _xlfn.FILTERXML("&lt;t&gt;&lt;s&gt;" &amp; SUBSTITUTE(_xlpm.cleaned," ","&lt;/s&gt;&lt;s&gt;") &amp; "&lt;/s&gt;&lt;/t&gt;", "//s"),
  _xlpm.nums, _xlfn.TEXTJOIN("-", TRUE, IF(ISNUMBER(--_xlpm.words), _xlpm.words, "")),
  IFERROR(_xlpm.nums, "")
)</f>
        <v>2019</v>
      </c>
      <c r="F3457" t="s">
        <v>19677</v>
      </c>
      <c r="G3457" t="s">
        <v>801</v>
      </c>
      <c r="I3457" t="s">
        <v>801</v>
      </c>
      <c r="K3457">
        <v>6.3</v>
      </c>
      <c r="M3457">
        <v>6.3</v>
      </c>
      <c r="O3457" t="s">
        <v>11312</v>
      </c>
      <c r="P3457" t="s">
        <v>11313</v>
      </c>
      <c r="R3457" t="s">
        <v>1894</v>
      </c>
      <c r="S3457" t="s">
        <v>1894</v>
      </c>
      <c r="T3457" t="str">
        <f>IFERROR(
  IF(TRIM(Table22[[#This Row],[STARS]])="", "Unknown",
    TRIM(MID(Table22[[#This Row],[STARS]], FIND("Stars:", Table22[[#This Row],[STARS]]) + 6, LEN(Table22[[#This Row],[STARS]])))
  ),
"Unknown")</f>
        <v xml:space="preserve">
David Eagleman, 
Michelle Khine, 
Bjarke Ingels, 
Nathan Myhrvold
</v>
      </c>
      <c r="V3457">
        <v>836</v>
      </c>
      <c r="W3457">
        <v>52</v>
      </c>
      <c r="X3457">
        <v>0</v>
      </c>
    </row>
    <row r="3458" spans="1:24" x14ac:dyDescent="0.3">
      <c r="A3458" t="s">
        <v>11314</v>
      </c>
      <c r="C3458" t="s">
        <v>11314</v>
      </c>
      <c r="D3458">
        <v>-2013</v>
      </c>
      <c r="E3458" t="str" cm="1">
        <f t="array" ref="E3458">_xlfn.LET(
  _xlpm.raw, TRIM(SUBSTITUTE(SUBSTITUTE(SUBSTITUTE(SUBSTITUTE(SUBSTITUTE(SUBSTITUTE(D3458,"(",""),")",""),"â€“","-"),"–","-"),"I",""),"V","")),
  _xlpm.cleaned, TRIM(SUBSTITUTE(SUBSTITUTE(_xlpm.raw,"-"," - "),","," ")),
  _xlpm.words, _xlfn.FILTERXML("&lt;t&gt;&lt;s&gt;" &amp; SUBSTITUTE(_xlpm.cleaned," ","&lt;/s&gt;&lt;s&gt;") &amp; "&lt;/s&gt;&lt;/t&gt;", "//s"),
  _xlpm.nums, _xlfn.TEXTJOIN("-", TRUE, IF(ISNUMBER(--_xlpm.words), _xlpm.words, "")),
  IFERROR(_xlpm.nums, "")
)</f>
        <v>2013</v>
      </c>
      <c r="F3458" t="s">
        <v>19674</v>
      </c>
      <c r="G3458" t="s">
        <v>11315</v>
      </c>
      <c r="I3458" t="s">
        <v>11315</v>
      </c>
      <c r="K3458">
        <v>7.1</v>
      </c>
      <c r="M3458">
        <v>7.1</v>
      </c>
      <c r="O3458" t="s">
        <v>11316</v>
      </c>
      <c r="P3458" t="s">
        <v>11317</v>
      </c>
      <c r="R3458" t="s">
        <v>20207</v>
      </c>
      <c r="S3458" t="s">
        <v>20207</v>
      </c>
      <c r="T3458" t="str">
        <f>IFERROR(
  IF(TRIM(Table22[[#This Row],[STARS]])="", "Unknown",
    TRIM(MID(Table22[[#This Row],[STARS]], FIND("Stars:", Table22[[#This Row],[STARS]]) + 6, LEN(Table22[[#This Row],[STARS]])))
  ),
"Unknown")</f>
        <v xml:space="preserve">
Arnold Schwarzenegger, 
Mickey Rourke, 
Michael Jai White, 
Lou Ferrigno
</v>
      </c>
      <c r="V3458">
        <v>7715</v>
      </c>
      <c r="W3458">
        <v>106</v>
      </c>
      <c r="X3458" t="s">
        <v>11318</v>
      </c>
    </row>
    <row r="3459" spans="1:24" x14ac:dyDescent="0.3">
      <c r="A3459" t="s">
        <v>11319</v>
      </c>
      <c r="C3459" t="s">
        <v>11319</v>
      </c>
      <c r="D3459" t="str">
        <v>(I) (2015)</v>
      </c>
      <c r="E3459" t="str" cm="1">
        <f t="array" ref="E3459">_xlfn.LET(
  _xlpm.raw, TRIM(SUBSTITUTE(SUBSTITUTE(SUBSTITUTE(SUBSTITUTE(SUBSTITUTE(SUBSTITUTE(D3459,"(",""),")",""),"â€“","-"),"–","-"),"I",""),"V","")),
  _xlpm.cleaned, TRIM(SUBSTITUTE(SUBSTITUTE(_xlpm.raw,"-"," - "),","," ")),
  _xlpm.words, _xlfn.FILTERXML("&lt;t&gt;&lt;s&gt;" &amp; SUBSTITUTE(_xlpm.cleaned," ","&lt;/s&gt;&lt;s&gt;") &amp; "&lt;/s&gt;&lt;/t&gt;", "//s"),
  _xlpm.nums, _xlfn.TEXTJOIN("-", TRUE, IF(ISNUMBER(--_xlpm.words), _xlpm.words, "")),
  IFERROR(_xlpm.nums, "")
)</f>
        <v>2015</v>
      </c>
      <c r="F3459" t="s">
        <v>19688</v>
      </c>
      <c r="G3459" t="s">
        <v>2980</v>
      </c>
      <c r="I3459" t="s">
        <v>2980</v>
      </c>
      <c r="K3459">
        <v>7</v>
      </c>
      <c r="M3459">
        <v>7</v>
      </c>
      <c r="O3459" t="s">
        <v>11320</v>
      </c>
      <c r="P3459" t="s">
        <v>11321</v>
      </c>
      <c r="R3459" t="s">
        <v>1894</v>
      </c>
      <c r="S3459" t="s">
        <v>1894</v>
      </c>
      <c r="T3459" t="str">
        <f>IFERROR(
  IF(TRIM(Table22[[#This Row],[STARS]])="", "Unknown",
    TRIM(MID(Table22[[#This Row],[STARS]], FIND("Stars:", Table22[[#This Row],[STARS]]) + 6, LEN(Table22[[#This Row],[STARS]])))
  ),
"Unknown")</f>
        <v xml:space="preserve">
William Genovese, 
Shannon Beeby, 
Aaron Adler, 
Linda Ellen Bonekoskey
</v>
      </c>
      <c r="V3459">
        <v>4122</v>
      </c>
      <c r="W3459">
        <v>89</v>
      </c>
      <c r="X3459">
        <v>0</v>
      </c>
    </row>
    <row r="3460" spans="1:24" x14ac:dyDescent="0.3">
      <c r="A3460" t="s">
        <v>11322</v>
      </c>
      <c r="C3460" t="s">
        <v>11322</v>
      </c>
      <c r="D3460">
        <v>-1948</v>
      </c>
      <c r="E3460" t="str" cm="1">
        <f t="array" ref="E3460">_xlfn.LET(
  _xlpm.raw, TRIM(SUBSTITUTE(SUBSTITUTE(SUBSTITUTE(SUBSTITUTE(SUBSTITUTE(SUBSTITUTE(D3460,"(",""),")",""),"â€“","-"),"–","-"),"I",""),"V","")),
  _xlpm.cleaned, TRIM(SUBSTITUTE(SUBSTITUTE(_xlpm.raw,"-"," - "),","," ")),
  _xlpm.words, _xlfn.FILTERXML("&lt;t&gt;&lt;s&gt;" &amp; SUBSTITUTE(_xlpm.cleaned," ","&lt;/s&gt;&lt;s&gt;") &amp; "&lt;/s&gt;&lt;/t&gt;", "//s"),
  _xlpm.nums, _xlfn.TEXTJOIN("-", TRUE, IF(ISNUMBER(--_xlpm.words), _xlpm.words, "")),
  IFERROR(_xlpm.nums, "")
)</f>
        <v>1948</v>
      </c>
      <c r="F3460" t="s">
        <v>19880</v>
      </c>
      <c r="G3460" t="s">
        <v>11323</v>
      </c>
      <c r="I3460" t="s">
        <v>11323</v>
      </c>
      <c r="K3460">
        <v>6.8</v>
      </c>
      <c r="M3460">
        <v>6.8</v>
      </c>
      <c r="O3460" t="s">
        <v>11324</v>
      </c>
      <c r="P3460" t="s">
        <v>11325</v>
      </c>
      <c r="R3460" t="s">
        <v>21097</v>
      </c>
      <c r="S3460" t="s">
        <v>21097</v>
      </c>
      <c r="T3460" t="str">
        <f>IFERROR(
  IF(TRIM(Table22[[#This Row],[STARS]])="", "Unknown",
    TRIM(MID(Table22[[#This Row],[STARS]], FIND("Stars:", Table22[[#This Row],[STARS]]) + 6, LEN(Table22[[#This Row],[STARS]])))
  ),
"Unknown")</f>
        <v xml:space="preserve">
Claudette Colbert, 
Robert Cummings, 
Don Ameche, 
Rita Johnson
</v>
      </c>
      <c r="V3460">
        <v>1631</v>
      </c>
      <c r="W3460">
        <v>97</v>
      </c>
      <c r="X3460" t="s">
        <v>11326</v>
      </c>
    </row>
    <row r="3461" spans="1:24" x14ac:dyDescent="0.3">
      <c r="A3461" t="s">
        <v>11327</v>
      </c>
      <c r="C3461" t="s">
        <v>11327</v>
      </c>
      <c r="D3461">
        <v>-2020</v>
      </c>
      <c r="E3461" t="str" cm="1">
        <f t="array" ref="E3461">_xlfn.LET(
  _xlpm.raw, TRIM(SUBSTITUTE(SUBSTITUTE(SUBSTITUTE(SUBSTITUTE(SUBSTITUTE(SUBSTITUTE(D3461,"(",""),")",""),"â€“","-"),"–","-"),"I",""),"V","")),
  _xlpm.cleaned, TRIM(SUBSTITUTE(SUBSTITUTE(_xlpm.raw,"-"," - "),","," ")),
  _xlpm.words, _xlfn.FILTERXML("&lt;t&gt;&lt;s&gt;" &amp; SUBSTITUTE(_xlpm.cleaned," ","&lt;/s&gt;&lt;s&gt;") &amp; "&lt;/s&gt;&lt;/t&gt;", "//s"),
  _xlpm.nums, _xlfn.TEXTJOIN("-", TRUE, IF(ISNUMBER(--_xlpm.words), _xlpm.words, "")),
  IFERROR(_xlpm.nums, "")
)</f>
        <v>2020</v>
      </c>
      <c r="F3461" t="s">
        <v>19675</v>
      </c>
      <c r="G3461" t="s">
        <v>1735</v>
      </c>
      <c r="I3461" t="s">
        <v>1735</v>
      </c>
      <c r="K3461">
        <v>6.2</v>
      </c>
      <c r="M3461">
        <v>6.2</v>
      </c>
      <c r="O3461" t="s">
        <v>11328</v>
      </c>
      <c r="P3461" t="s">
        <v>11329</v>
      </c>
      <c r="R3461" t="s">
        <v>1894</v>
      </c>
      <c r="S3461" t="s">
        <v>1894</v>
      </c>
      <c r="T3461" t="str">
        <f>IFERROR(
  IF(TRIM(Table22[[#This Row],[STARS]])="", "Unknown",
    TRIM(MID(Table22[[#This Row],[STARS]], FIND("Stars:", Table22[[#This Row],[STARS]]) + 6, LEN(Table22[[#This Row],[STARS]])))
  ),
"Unknown")</f>
        <v xml:space="preserve">
Aleks Le, 
Todd Haberkorn, 
Ryan Bartley, 
Kim Strauss
</v>
      </c>
      <c r="V3461">
        <v>527</v>
      </c>
      <c r="W3461">
        <v>29</v>
      </c>
      <c r="X3461">
        <v>0</v>
      </c>
    </row>
    <row r="3462" spans="1:24" x14ac:dyDescent="0.3">
      <c r="A3462" t="s">
        <v>11330</v>
      </c>
      <c r="C3462" t="s">
        <v>11330</v>
      </c>
      <c r="D3462">
        <v>-2018</v>
      </c>
      <c r="E3462" t="str" cm="1">
        <f t="array" ref="E3462">_xlfn.LET(
  _xlpm.raw, TRIM(SUBSTITUTE(SUBSTITUTE(SUBSTITUTE(SUBSTITUTE(SUBSTITUTE(SUBSTITUTE(D3462,"(",""),")",""),"â€“","-"),"–","-"),"I",""),"V","")),
  _xlpm.cleaned, TRIM(SUBSTITUTE(SUBSTITUTE(_xlpm.raw,"-"," - "),","," ")),
  _xlpm.words, _xlfn.FILTERXML("&lt;t&gt;&lt;s&gt;" &amp; SUBSTITUTE(_xlpm.cleaned," ","&lt;/s&gt;&lt;s&gt;") &amp; "&lt;/s&gt;&lt;/t&gt;", "//s"),
  _xlpm.nums, _xlfn.TEXTJOIN("-", TRUE, IF(ISNUMBER(--_xlpm.words), _xlpm.words, "")),
  IFERROR(_xlpm.nums, "")
)</f>
        <v>2018</v>
      </c>
      <c r="F3462" t="s">
        <v>19693</v>
      </c>
      <c r="G3462" t="s">
        <v>801</v>
      </c>
      <c r="I3462" t="s">
        <v>801</v>
      </c>
      <c r="K3462">
        <v>7.7</v>
      </c>
      <c r="M3462">
        <v>7.7</v>
      </c>
      <c r="O3462" t="s">
        <v>11331</v>
      </c>
      <c r="P3462" t="s">
        <v>11332</v>
      </c>
      <c r="R3462" t="s">
        <v>1894</v>
      </c>
      <c r="S3462" t="s">
        <v>1894</v>
      </c>
      <c r="T3462" t="str">
        <f>IFERROR(
  IF(TRIM(Table22[[#This Row],[STARS]])="", "Unknown",
    TRIM(MID(Table22[[#This Row],[STARS]], FIND("Stars:", Table22[[#This Row],[STARS]]) + 6, LEN(Table22[[#This Row],[STARS]])))
  ),
"Unknown")</f>
        <v>Unknown</v>
      </c>
      <c r="V3462">
        <v>2138</v>
      </c>
      <c r="W3462">
        <v>0</v>
      </c>
      <c r="X3462">
        <v>0</v>
      </c>
    </row>
    <row r="3463" spans="1:24" x14ac:dyDescent="0.3">
      <c r="A3463" t="s">
        <v>11333</v>
      </c>
      <c r="C3463" t="s">
        <v>11333</v>
      </c>
      <c r="D3463">
        <v>-2018</v>
      </c>
      <c r="E3463" t="str" cm="1">
        <f t="array" ref="E3463">_xlfn.LET(
  _xlpm.raw, TRIM(SUBSTITUTE(SUBSTITUTE(SUBSTITUTE(SUBSTITUTE(SUBSTITUTE(SUBSTITUTE(D3463,"(",""),")",""),"â€“","-"),"–","-"),"I",""),"V","")),
  _xlpm.cleaned, TRIM(SUBSTITUTE(SUBSTITUTE(_xlpm.raw,"-"," - "),","," ")),
  _xlpm.words, _xlfn.FILTERXML("&lt;t&gt;&lt;s&gt;" &amp; SUBSTITUTE(_xlpm.cleaned," ","&lt;/s&gt;&lt;s&gt;") &amp; "&lt;/s&gt;&lt;/t&gt;", "//s"),
  _xlpm.nums, _xlfn.TEXTJOIN("-", TRUE, IF(ISNUMBER(--_xlpm.words), _xlpm.words, "")),
  IFERROR(_xlpm.nums, "")
)</f>
        <v>2018</v>
      </c>
      <c r="F3463" t="s">
        <v>19693</v>
      </c>
      <c r="G3463" t="s">
        <v>2395</v>
      </c>
      <c r="I3463" t="s">
        <v>2395</v>
      </c>
      <c r="K3463">
        <v>7.4</v>
      </c>
      <c r="M3463">
        <v>7.4</v>
      </c>
      <c r="O3463" t="s">
        <v>11334</v>
      </c>
      <c r="P3463" t="s">
        <v>11335</v>
      </c>
      <c r="R3463" t="s">
        <v>21096</v>
      </c>
      <c r="S3463" t="s">
        <v>21096</v>
      </c>
      <c r="T3463" t="str">
        <f>IFERROR(
  IF(TRIM(Table22[[#This Row],[STARS]])="", "Unknown",
    TRIM(MID(Table22[[#This Row],[STARS]], FIND("Stars:", Table22[[#This Row],[STARS]]) + 6, LEN(Table22[[#This Row],[STARS]])))
  ),
"Unknown")</f>
        <v xml:space="preserve">
Alana Blanchard, 
Adam Dirks, 
Tobias Dirks, 
Madison Graber
</v>
      </c>
      <c r="V3463">
        <v>619</v>
      </c>
      <c r="W3463">
        <v>100</v>
      </c>
      <c r="X3463" t="s">
        <v>8273</v>
      </c>
    </row>
    <row r="3464" spans="1:24" x14ac:dyDescent="0.3">
      <c r="A3464" t="s">
        <v>11336</v>
      </c>
      <c r="C3464" t="s">
        <v>11336</v>
      </c>
      <c r="D3464">
        <v>-2018</v>
      </c>
      <c r="E3464" t="str" cm="1">
        <f t="array" ref="E3464">_xlfn.LET(
  _xlpm.raw, TRIM(SUBSTITUTE(SUBSTITUTE(SUBSTITUTE(SUBSTITUTE(SUBSTITUTE(SUBSTITUTE(D3464,"(",""),")",""),"â€“","-"),"–","-"),"I",""),"V","")),
  _xlpm.cleaned, TRIM(SUBSTITUTE(SUBSTITUTE(_xlpm.raw,"-"," - "),","," ")),
  _xlpm.words, _xlfn.FILTERXML("&lt;t&gt;&lt;s&gt;" &amp; SUBSTITUTE(_xlpm.cleaned," ","&lt;/s&gt;&lt;s&gt;") &amp; "&lt;/s&gt;&lt;/t&gt;", "//s"),
  _xlpm.nums, _xlfn.TEXTJOIN("-", TRUE, IF(ISNUMBER(--_xlpm.words), _xlpm.words, "")),
  IFERROR(_xlpm.nums, "")
)</f>
        <v>2018</v>
      </c>
      <c r="F3464" t="s">
        <v>19693</v>
      </c>
      <c r="G3464" t="s">
        <v>2907</v>
      </c>
      <c r="I3464" t="s">
        <v>2907</v>
      </c>
      <c r="K3464">
        <v>6.2</v>
      </c>
      <c r="M3464">
        <v>6.2</v>
      </c>
      <c r="O3464" t="s">
        <v>11337</v>
      </c>
      <c r="P3464" t="s">
        <v>11338</v>
      </c>
      <c r="R3464" t="s">
        <v>21095</v>
      </c>
      <c r="S3464" t="s">
        <v>21095</v>
      </c>
      <c r="T3464" t="str">
        <f>IFERROR(
  IF(TRIM(Table22[[#This Row],[STARS]])="", "Unknown",
    TRIM(MID(Table22[[#This Row],[STARS]], FIND("Stars:", Table22[[#This Row],[STARS]]) + 6, LEN(Table22[[#This Row],[STARS]])))
  ),
"Unknown")</f>
        <v xml:space="preserve">
Peter Yu, 
Xiaoyi Liu, 
Yue Guo, 
Jack Tan
</v>
      </c>
      <c r="V3464">
        <v>1202</v>
      </c>
      <c r="W3464">
        <v>95</v>
      </c>
      <c r="X3464">
        <v>0</v>
      </c>
    </row>
    <row r="3465" spans="1:24" x14ac:dyDescent="0.3">
      <c r="A3465" t="s">
        <v>11339</v>
      </c>
      <c r="C3465" t="s">
        <v>11339</v>
      </c>
      <c r="D3465">
        <v>-2011</v>
      </c>
      <c r="E3465" t="str" cm="1">
        <f t="array" ref="E3465">_xlfn.LET(
  _xlpm.raw, TRIM(SUBSTITUTE(SUBSTITUTE(SUBSTITUTE(SUBSTITUTE(SUBSTITUTE(SUBSTITUTE(D3465,"(",""),")",""),"â€“","-"),"–","-"),"I",""),"V","")),
  _xlpm.cleaned, TRIM(SUBSTITUTE(SUBSTITUTE(_xlpm.raw,"-"," - "),","," ")),
  _xlpm.words, _xlfn.FILTERXML("&lt;t&gt;&lt;s&gt;" &amp; SUBSTITUTE(_xlpm.cleaned," ","&lt;/s&gt;&lt;s&gt;") &amp; "&lt;/s&gt;&lt;/t&gt;", "//s"),
  _xlpm.nums, _xlfn.TEXTJOIN("-", TRUE, IF(ISNUMBER(--_xlpm.words), _xlpm.words, "")),
  IFERROR(_xlpm.nums, "")
)</f>
        <v>2011</v>
      </c>
      <c r="F3465" t="s">
        <v>19679</v>
      </c>
      <c r="G3465" t="s">
        <v>1815</v>
      </c>
      <c r="I3465" t="s">
        <v>1815</v>
      </c>
      <c r="K3465">
        <v>8.3000000000000007</v>
      </c>
      <c r="M3465">
        <v>8.3000000000000007</v>
      </c>
      <c r="O3465" t="s">
        <v>11340</v>
      </c>
      <c r="P3465" t="s">
        <v>11341</v>
      </c>
      <c r="R3465" t="s">
        <v>1894</v>
      </c>
      <c r="S3465" t="s">
        <v>1894</v>
      </c>
      <c r="T3465" t="str">
        <f>IFERROR(
  IF(TRIM(Table22[[#This Row],[STARS]])="", "Unknown",
    TRIM(MID(Table22[[#This Row],[STARS]], FIND("Stars:", Table22[[#This Row],[STARS]]) + 6, LEN(Table22[[#This Row],[STARS]])))
  ),
"Unknown")</f>
        <v xml:space="preserve">
Ahn Suk-hwan, 
Kim Gi-Bang, 
Yeo Jin-gu, 
Cho Jin-woong
</v>
      </c>
      <c r="V3465">
        <v>431</v>
      </c>
      <c r="W3465">
        <v>0</v>
      </c>
      <c r="X3465">
        <v>0</v>
      </c>
    </row>
    <row r="3466" spans="1:24" x14ac:dyDescent="0.3">
      <c r="A3466" t="s">
        <v>11342</v>
      </c>
      <c r="C3466" t="s">
        <v>11342</v>
      </c>
      <c r="D3466">
        <v>-2019</v>
      </c>
      <c r="E3466" t="str" cm="1">
        <f t="array" ref="E3466">_xlfn.LET(
  _xlpm.raw, TRIM(SUBSTITUTE(SUBSTITUTE(SUBSTITUTE(SUBSTITUTE(SUBSTITUTE(SUBSTITUTE(D3466,"(",""),")",""),"â€“","-"),"–","-"),"I",""),"V","")),
  _xlpm.cleaned, TRIM(SUBSTITUTE(SUBSTITUTE(_xlpm.raw,"-"," - "),","," ")),
  _xlpm.words, _xlfn.FILTERXML("&lt;t&gt;&lt;s&gt;" &amp; SUBSTITUTE(_xlpm.cleaned," ","&lt;/s&gt;&lt;s&gt;") &amp; "&lt;/s&gt;&lt;/t&gt;", "//s"),
  _xlpm.nums, _xlfn.TEXTJOIN("-", TRUE, IF(ISNUMBER(--_xlpm.words), _xlpm.words, "")),
  IFERROR(_xlpm.nums, "")
)</f>
        <v>2019</v>
      </c>
      <c r="F3466" t="s">
        <v>19677</v>
      </c>
      <c r="G3466" t="s">
        <v>47</v>
      </c>
      <c r="I3466" t="s">
        <v>47</v>
      </c>
      <c r="K3466">
        <v>4.2</v>
      </c>
      <c r="M3466">
        <v>4.2</v>
      </c>
      <c r="O3466" t="s">
        <v>11343</v>
      </c>
      <c r="P3466" t="s">
        <v>11344</v>
      </c>
      <c r="R3466" t="s">
        <v>21094</v>
      </c>
      <c r="S3466" t="s">
        <v>21094</v>
      </c>
      <c r="T3466" t="str">
        <f>IFERROR(
  IF(TRIM(Table22[[#This Row],[STARS]])="", "Unknown",
    TRIM(MID(Table22[[#This Row],[STARS]], FIND("Stars:", Table22[[#This Row],[STARS]]) + 6, LEN(Table22[[#This Row],[STARS]])))
  ),
"Unknown")</f>
        <v xml:space="preserve">
Rosa Maria SardÃ , 
VerÃ³nica ForquÃ©, 
Ingrid GarcÃ­a Jonsson, 
David Verdaguer
</v>
      </c>
      <c r="V3466">
        <v>942</v>
      </c>
      <c r="W3466">
        <v>94</v>
      </c>
      <c r="X3466">
        <v>0</v>
      </c>
    </row>
    <row r="3467" spans="1:24" x14ac:dyDescent="0.3">
      <c r="A3467" t="s">
        <v>11345</v>
      </c>
      <c r="C3467" t="s">
        <v>11345</v>
      </c>
      <c r="D3467">
        <v>-1993</v>
      </c>
      <c r="E3467" t="str" cm="1">
        <f t="array" ref="E3467">_xlfn.LET(
  _xlpm.raw, TRIM(SUBSTITUTE(SUBSTITUTE(SUBSTITUTE(SUBSTITUTE(SUBSTITUTE(SUBSTITUTE(D3467,"(",""),")",""),"â€“","-"),"–","-"),"I",""),"V","")),
  _xlpm.cleaned, TRIM(SUBSTITUTE(SUBSTITUTE(_xlpm.raw,"-"," - "),","," ")),
  _xlpm.words, _xlfn.FILTERXML("&lt;t&gt;&lt;s&gt;" &amp; SUBSTITUTE(_xlpm.cleaned," ","&lt;/s&gt;&lt;s&gt;") &amp; "&lt;/s&gt;&lt;/t&gt;", "//s"),
  _xlpm.nums, _xlfn.TEXTJOIN("-", TRUE, IF(ISNUMBER(--_xlpm.words), _xlpm.words, "")),
  IFERROR(_xlpm.nums, "")
)</f>
        <v>1993</v>
      </c>
      <c r="F3467" t="s">
        <v>19712</v>
      </c>
      <c r="G3467" t="s">
        <v>34</v>
      </c>
      <c r="I3467" t="s">
        <v>34</v>
      </c>
      <c r="K3467">
        <v>6.2</v>
      </c>
      <c r="M3467">
        <v>6.2</v>
      </c>
      <c r="O3467" t="s">
        <v>11346</v>
      </c>
      <c r="P3467" t="s">
        <v>11347</v>
      </c>
      <c r="R3467" t="s">
        <v>21093</v>
      </c>
      <c r="S3467" t="s">
        <v>21093</v>
      </c>
      <c r="T3467" t="str">
        <f>IFERROR(
  IF(TRIM(Table22[[#This Row],[STARS]])="", "Unknown",
    TRIM(MID(Table22[[#This Row],[STARS]], FIND("Stars:", Table22[[#This Row],[STARS]]) + 6, LEN(Table22[[#This Row],[STARS]])))
  ),
"Unknown")</f>
        <v xml:space="preserve">
Sanjay Dutt, 
Sridevi, 
Anupam Kher, 
Rahul Roy
</v>
      </c>
      <c r="V3467">
        <v>724</v>
      </c>
      <c r="W3467">
        <v>149</v>
      </c>
      <c r="X3467">
        <v>0</v>
      </c>
    </row>
    <row r="3468" spans="1:24" x14ac:dyDescent="0.3">
      <c r="A3468" t="s">
        <v>11348</v>
      </c>
      <c r="C3468" t="s">
        <v>11348</v>
      </c>
      <c r="D3468" t="str">
        <v>(2014â€“2017)</v>
      </c>
      <c r="E3468" t="str" cm="1">
        <f t="array" ref="E3468">_xlfn.LET(
  _xlpm.raw, TRIM(SUBSTITUTE(SUBSTITUTE(SUBSTITUTE(SUBSTITUTE(SUBSTITUTE(SUBSTITUTE(D3468,"(",""),")",""),"â€“","-"),"–","-"),"I",""),"V","")),
  _xlpm.cleaned, TRIM(SUBSTITUTE(SUBSTITUTE(_xlpm.raw,"-"," - "),","," ")),
  _xlpm.words, _xlfn.FILTERXML("&lt;t&gt;&lt;s&gt;" &amp; SUBSTITUTE(_xlpm.cleaned," ","&lt;/s&gt;&lt;s&gt;") &amp; "&lt;/s&gt;&lt;/t&gt;", "//s"),
  _xlpm.nums, _xlfn.TEXTJOIN("-", TRUE, IF(ISNUMBER(--_xlpm.words), _xlpm.words, "")),
  IFERROR(_xlpm.nums, "")
)</f>
        <v>2014-2017</v>
      </c>
      <c r="F3468" t="s">
        <v>19765</v>
      </c>
      <c r="G3468" t="s">
        <v>801</v>
      </c>
      <c r="I3468" t="s">
        <v>801</v>
      </c>
      <c r="K3468">
        <v>6.5</v>
      </c>
      <c r="M3468">
        <v>6.5</v>
      </c>
      <c r="O3468" t="s">
        <v>11349</v>
      </c>
      <c r="P3468" t="s">
        <v>11350</v>
      </c>
      <c r="R3468" t="s">
        <v>1894</v>
      </c>
      <c r="S3468" t="s">
        <v>1894</v>
      </c>
      <c r="T3468" t="str">
        <f>IFERROR(
  IF(TRIM(Table22[[#This Row],[STARS]])="", "Unknown",
    TRIM(MID(Table22[[#This Row],[STARS]], FIND("Stars:", Table22[[#This Row],[STARS]]) + 6, LEN(Table22[[#This Row],[STARS]])))
  ),
"Unknown")</f>
        <v xml:space="preserve">
Anna Chancellor, 
Jan Goodman, 
Abel Morrison, 
Susie Morrison
</v>
      </c>
      <c r="V3468">
        <v>452</v>
      </c>
      <c r="W3468">
        <v>60</v>
      </c>
      <c r="X3468">
        <v>0</v>
      </c>
    </row>
    <row r="3469" spans="1:24" x14ac:dyDescent="0.3">
      <c r="A3469" t="s">
        <v>11351</v>
      </c>
      <c r="C3469" t="s">
        <v>11351</v>
      </c>
      <c r="D3469">
        <v>-2019</v>
      </c>
      <c r="E3469" t="str" cm="1">
        <f t="array" ref="E3469">_xlfn.LET(
  _xlpm.raw, TRIM(SUBSTITUTE(SUBSTITUTE(SUBSTITUTE(SUBSTITUTE(SUBSTITUTE(SUBSTITUTE(D3469,"(",""),")",""),"â€“","-"),"–","-"),"I",""),"V","")),
  _xlpm.cleaned, TRIM(SUBSTITUTE(SUBSTITUTE(_xlpm.raw,"-"," - "),","," ")),
  _xlpm.words, _xlfn.FILTERXML("&lt;t&gt;&lt;s&gt;" &amp; SUBSTITUTE(_xlpm.cleaned," ","&lt;/s&gt;&lt;s&gt;") &amp; "&lt;/s&gt;&lt;/t&gt;", "//s"),
  _xlpm.nums, _xlfn.TEXTJOIN("-", TRUE, IF(ISNUMBER(--_xlpm.words), _xlpm.words, "")),
  IFERROR(_xlpm.nums, "")
)</f>
        <v>2019</v>
      </c>
      <c r="F3469" t="s">
        <v>19677</v>
      </c>
      <c r="G3469" t="s">
        <v>579</v>
      </c>
      <c r="I3469" t="s">
        <v>579</v>
      </c>
      <c r="K3469">
        <v>5.8</v>
      </c>
      <c r="M3469">
        <v>5.8</v>
      </c>
      <c r="O3469" t="s">
        <v>11352</v>
      </c>
      <c r="P3469" t="s">
        <v>11353</v>
      </c>
      <c r="R3469" t="s">
        <v>1894</v>
      </c>
      <c r="S3469" t="s">
        <v>1894</v>
      </c>
      <c r="T3469" t="str">
        <f>IFERROR(
  IF(TRIM(Table22[[#This Row],[STARS]])="", "Unknown",
    TRIM(MID(Table22[[#This Row],[STARS]], FIND("Stars:", Table22[[#This Row],[STARS]]) + 6, LEN(Table22[[#This Row],[STARS]])))
  ),
"Unknown")</f>
        <v xml:space="preserve">
Ayaka Fukuhara, 
Kana Ichinose, 
Ayaka Suwa, 
Jill Harris
</v>
      </c>
      <c r="V3469">
        <v>302</v>
      </c>
      <c r="W3469">
        <v>23</v>
      </c>
      <c r="X3469">
        <v>0</v>
      </c>
    </row>
    <row r="3470" spans="1:24" x14ac:dyDescent="0.3">
      <c r="A3470" t="s">
        <v>11354</v>
      </c>
      <c r="C3470" t="s">
        <v>11354</v>
      </c>
      <c r="D3470" t="str">
        <v>(2019â€“ )</v>
      </c>
      <c r="E3470" t="str" cm="1">
        <f t="array" ref="E3470">_xlfn.LET(
  _xlpm.raw, TRIM(SUBSTITUTE(SUBSTITUTE(SUBSTITUTE(SUBSTITUTE(SUBSTITUTE(SUBSTITUTE(D3470,"(",""),")",""),"â€“","-"),"–","-"),"I",""),"V","")),
  _xlpm.cleaned, TRIM(SUBSTITUTE(SUBSTITUTE(_xlpm.raw,"-"," - "),","," ")),
  _xlpm.words, _xlfn.FILTERXML("&lt;t&gt;&lt;s&gt;" &amp; SUBSTITUTE(_xlpm.cleaned," ","&lt;/s&gt;&lt;s&gt;") &amp; "&lt;/s&gt;&lt;/t&gt;", "//s"),
  _xlpm.nums, _xlfn.TEXTJOIN("-", TRUE, IF(ISNUMBER(--_xlpm.words), _xlpm.words, "")),
  IFERROR(_xlpm.nums, "")
)</f>
        <v>2019</v>
      </c>
      <c r="F3470" t="s">
        <v>19677</v>
      </c>
      <c r="G3470" t="s">
        <v>3332</v>
      </c>
      <c r="I3470" t="s">
        <v>3332</v>
      </c>
      <c r="K3470">
        <v>6.8</v>
      </c>
      <c r="M3470">
        <v>6.8</v>
      </c>
      <c r="O3470" t="s">
        <v>11355</v>
      </c>
      <c r="P3470" t="s">
        <v>11356</v>
      </c>
      <c r="R3470" t="s">
        <v>1894</v>
      </c>
      <c r="S3470" t="s">
        <v>1894</v>
      </c>
      <c r="T3470" t="str">
        <f>IFERROR(
  IF(TRIM(Table22[[#This Row],[STARS]])="", "Unknown",
    TRIM(MID(Table22[[#This Row],[STARS]], FIND("Stars:", Table22[[#This Row],[STARS]]) + 6, LEN(Table22[[#This Row],[STARS]])))
  ),
"Unknown")</f>
        <v xml:space="preserve">
Christian Malheiros, 
JottapÃª Carvalho, 
Bruna Mascarenhas, 
Jefferson SilvÃ©rio
</v>
      </c>
      <c r="V3470">
        <v>850</v>
      </c>
      <c r="W3470">
        <v>40</v>
      </c>
      <c r="X3470">
        <v>0</v>
      </c>
    </row>
    <row r="3471" spans="1:24" x14ac:dyDescent="0.3">
      <c r="A3471" t="s">
        <v>11357</v>
      </c>
      <c r="C3471" t="s">
        <v>11357</v>
      </c>
      <c r="D3471" t="str">
        <v>(I) (2021)</v>
      </c>
      <c r="E3471" t="str" cm="1">
        <f t="array" ref="E3471">_xlfn.LET(
  _xlpm.raw, TRIM(SUBSTITUTE(SUBSTITUTE(SUBSTITUTE(SUBSTITUTE(SUBSTITUTE(SUBSTITUTE(D3471,"(",""),")",""),"â€“","-"),"–","-"),"I",""),"V","")),
  _xlpm.cleaned, TRIM(SUBSTITUTE(SUBSTITUTE(_xlpm.raw,"-"," - "),","," ")),
  _xlpm.words, _xlfn.FILTERXML("&lt;t&gt;&lt;s&gt;" &amp; SUBSTITUTE(_xlpm.cleaned," ","&lt;/s&gt;&lt;s&gt;") &amp; "&lt;/s&gt;&lt;/t&gt;", "//s"),
  _xlpm.nums, _xlfn.TEXTJOIN("-", TRUE, IF(ISNUMBER(--_xlpm.words), _xlpm.words, "")),
  IFERROR(_xlpm.nums, "")
)</f>
        <v>2021</v>
      </c>
      <c r="F3471" t="s">
        <v>19672</v>
      </c>
      <c r="G3471" t="s">
        <v>3238</v>
      </c>
      <c r="I3471" t="s">
        <v>3238</v>
      </c>
      <c r="K3471">
        <v>0</v>
      </c>
      <c r="M3471">
        <v>0</v>
      </c>
      <c r="O3471" t="s">
        <v>11358</v>
      </c>
      <c r="P3471" t="s">
        <v>11359</v>
      </c>
      <c r="R3471" t="s">
        <v>21092</v>
      </c>
      <c r="S3471" t="s">
        <v>21092</v>
      </c>
      <c r="T3471" t="str">
        <f>IFERROR(
  IF(TRIM(Table22[[#This Row],[STARS]])="", "Unknown",
    TRIM(MID(Table22[[#This Row],[STARS]], FIND("Stars:", Table22[[#This Row],[STARS]]) + 6, LEN(Table22[[#This Row],[STARS]])))
  ),
"Unknown")</f>
        <v xml:space="preserve">
Jeanna de Waal, 
Erin Davie, 
Roe Hartrampf, 
Judy Kaye
</v>
      </c>
      <c r="V3471">
        <v>0</v>
      </c>
      <c r="W3471">
        <v>0</v>
      </c>
      <c r="X3471">
        <v>0</v>
      </c>
    </row>
    <row r="3472" spans="1:24" x14ac:dyDescent="0.3">
      <c r="A3472" t="s">
        <v>11360</v>
      </c>
      <c r="C3472" t="s">
        <v>11360</v>
      </c>
      <c r="D3472">
        <v>-2020</v>
      </c>
      <c r="E3472" t="str" cm="1">
        <f t="array" ref="E3472">_xlfn.LET(
  _xlpm.raw, TRIM(SUBSTITUTE(SUBSTITUTE(SUBSTITUTE(SUBSTITUTE(SUBSTITUTE(SUBSTITUTE(D3472,"(",""),")",""),"â€“","-"),"–","-"),"I",""),"V","")),
  _xlpm.cleaned, TRIM(SUBSTITUTE(SUBSTITUTE(_xlpm.raw,"-"," - "),","," ")),
  _xlpm.words, _xlfn.FILTERXML("&lt;t&gt;&lt;s&gt;" &amp; SUBSTITUTE(_xlpm.cleaned," ","&lt;/s&gt;&lt;s&gt;") &amp; "&lt;/s&gt;&lt;/t&gt;", "//s"),
  _xlpm.nums, _xlfn.TEXTJOIN("-", TRUE, IF(ISNUMBER(--_xlpm.words), _xlpm.words, "")),
  IFERROR(_xlpm.nums, "")
)</f>
        <v>2020</v>
      </c>
      <c r="F3472" t="s">
        <v>19675</v>
      </c>
      <c r="G3472" t="s">
        <v>801</v>
      </c>
      <c r="I3472" t="s">
        <v>801</v>
      </c>
      <c r="K3472">
        <v>7.3</v>
      </c>
      <c r="M3472">
        <v>7.3</v>
      </c>
      <c r="O3472" t="s">
        <v>11361</v>
      </c>
      <c r="P3472" t="s">
        <v>11362</v>
      </c>
      <c r="R3472" t="s">
        <v>1894</v>
      </c>
      <c r="S3472" t="s">
        <v>1894</v>
      </c>
      <c r="T3472" t="str">
        <f>IFERROR(
  IF(TRIM(Table22[[#This Row],[STARS]])="", "Unknown",
    TRIM(MID(Table22[[#This Row],[STARS]], FIND("Stars:", Table22[[#This Row],[STARS]]) + 6, LEN(Table22[[#This Row],[STARS]])))
  ),
"Unknown")</f>
        <v xml:space="preserve">
Walter Mercado, 
Willy Acosta, 
Lin-Manuel Miranda, 
Raul de Molina
</v>
      </c>
      <c r="V3472">
        <v>2941</v>
      </c>
      <c r="W3472">
        <v>96</v>
      </c>
      <c r="X3472">
        <v>0</v>
      </c>
    </row>
    <row r="3473" spans="1:24" x14ac:dyDescent="0.3">
      <c r="A3473" t="s">
        <v>11363</v>
      </c>
      <c r="C3473" t="s">
        <v>11363</v>
      </c>
      <c r="D3473">
        <v>-2021</v>
      </c>
      <c r="E3473" t="str" cm="1">
        <f t="array" ref="E3473">_xlfn.LET(
  _xlpm.raw, TRIM(SUBSTITUTE(SUBSTITUTE(SUBSTITUTE(SUBSTITUTE(SUBSTITUTE(SUBSTITUTE(D3473,"(",""),")",""),"â€“","-"),"–","-"),"I",""),"V","")),
  _xlpm.cleaned, TRIM(SUBSTITUTE(SUBSTITUTE(_xlpm.raw,"-"," - "),","," ")),
  _xlpm.words, _xlfn.FILTERXML("&lt;t&gt;&lt;s&gt;" &amp; SUBSTITUTE(_xlpm.cleaned," ","&lt;/s&gt;&lt;s&gt;") &amp; "&lt;/s&gt;&lt;/t&gt;", "//s"),
  _xlpm.nums, _xlfn.TEXTJOIN("-", TRUE, IF(ISNUMBER(--_xlpm.words), _xlpm.words, "")),
  IFERROR(_xlpm.nums, "")
)</f>
        <v>2021</v>
      </c>
      <c r="F3473" t="s">
        <v>19672</v>
      </c>
      <c r="G3473" t="s">
        <v>2395</v>
      </c>
      <c r="I3473" t="s">
        <v>2395</v>
      </c>
      <c r="K3473">
        <v>0</v>
      </c>
      <c r="M3473">
        <v>0</v>
      </c>
      <c r="O3473" t="s">
        <v>11364</v>
      </c>
      <c r="P3473" t="s">
        <v>11365</v>
      </c>
      <c r="R3473" t="s">
        <v>20706</v>
      </c>
      <c r="S3473" t="s">
        <v>1894</v>
      </c>
      <c r="T3473" t="str">
        <f>IFERROR(
  IF(TRIM(Table22[[#This Row],[STARS]])="", "Unknown",
    TRIM(MID(Table22[[#This Row],[STARS]], FIND("Stars:", Table22[[#This Row],[STARS]]) + 6, LEN(Table22[[#This Row],[STARS]])))
  ),
"Unknown")</f>
        <v>Unknown</v>
      </c>
      <c r="V3473">
        <v>0</v>
      </c>
      <c r="W3473">
        <v>77</v>
      </c>
      <c r="X3473">
        <v>0</v>
      </c>
    </row>
    <row r="3474" spans="1:24" x14ac:dyDescent="0.3">
      <c r="A3474" t="s">
        <v>11366</v>
      </c>
      <c r="C3474" t="s">
        <v>11366</v>
      </c>
      <c r="D3474" t="str">
        <v>(2018â€“ )</v>
      </c>
      <c r="E3474" t="str" cm="1">
        <f t="array" ref="E3474">_xlfn.LET(
  _xlpm.raw, TRIM(SUBSTITUTE(SUBSTITUTE(SUBSTITUTE(SUBSTITUTE(SUBSTITUTE(SUBSTITUTE(D3474,"(",""),")",""),"â€“","-"),"–","-"),"I",""),"V","")),
  _xlpm.cleaned, TRIM(SUBSTITUTE(SUBSTITUTE(_xlpm.raw,"-"," - "),","," ")),
  _xlpm.words, _xlfn.FILTERXML("&lt;t&gt;&lt;s&gt;" &amp; SUBSTITUTE(_xlpm.cleaned," ","&lt;/s&gt;&lt;s&gt;") &amp; "&lt;/s&gt;&lt;/t&gt;", "//s"),
  _xlpm.nums, _xlfn.TEXTJOIN("-", TRUE, IF(ISNUMBER(--_xlpm.words), _xlpm.words, "")),
  IFERROR(_xlpm.nums, "")
)</f>
        <v>2018</v>
      </c>
      <c r="F3474" t="s">
        <v>19693</v>
      </c>
      <c r="G3474" t="s">
        <v>68</v>
      </c>
      <c r="I3474" t="s">
        <v>68</v>
      </c>
      <c r="K3474">
        <v>6.9</v>
      </c>
      <c r="M3474">
        <v>6.9</v>
      </c>
      <c r="O3474" t="s">
        <v>11367</v>
      </c>
      <c r="P3474" t="s">
        <v>11368</v>
      </c>
      <c r="R3474" t="s">
        <v>1894</v>
      </c>
      <c r="S3474" t="s">
        <v>1894</v>
      </c>
      <c r="T3474" t="str">
        <f>IFERROR(
  IF(TRIM(Table22[[#This Row],[STARS]])="", "Unknown",
    TRIM(MID(Table22[[#This Row],[STARS]], FIND("Stars:", Table22[[#This Row],[STARS]]) + 6, LEN(Table22[[#This Row],[STARS]])))
  ),
"Unknown")</f>
        <v xml:space="preserve">
Kento Hayashi, 
Hidekazu Mashima, 
Nene Ohtsuka, 
Kei Tanaka
</v>
      </c>
      <c r="V3474">
        <v>443</v>
      </c>
      <c r="W3474">
        <v>0</v>
      </c>
      <c r="X3474">
        <v>0</v>
      </c>
    </row>
    <row r="3475" spans="1:24" x14ac:dyDescent="0.3">
      <c r="A3475" t="s">
        <v>11369</v>
      </c>
      <c r="C3475" t="s">
        <v>11369</v>
      </c>
      <c r="D3475" t="str">
        <v>(2020 TV Special)</v>
      </c>
      <c r="E3475" t="str" cm="1">
        <f t="array" ref="E3475">_xlfn.LET(
  _xlpm.raw, TRIM(SUBSTITUTE(SUBSTITUTE(SUBSTITUTE(SUBSTITUTE(SUBSTITUTE(SUBSTITUTE(D3475,"(",""),")",""),"â€“","-"),"–","-"),"I",""),"V","")),
  _xlpm.cleaned, TRIM(SUBSTITUTE(SUBSTITUTE(_xlpm.raw,"-"," - "),","," ")),
  _xlpm.words, _xlfn.FILTERXML("&lt;t&gt;&lt;s&gt;" &amp; SUBSTITUTE(_xlpm.cleaned," ","&lt;/s&gt;&lt;s&gt;") &amp; "&lt;/s&gt;&lt;/t&gt;", "//s"),
  _xlpm.nums, _xlfn.TEXTJOIN("-", TRUE, IF(ISNUMBER(--_xlpm.words), _xlpm.words, "")),
  IFERROR(_xlpm.nums, "")
)</f>
        <v>2020</v>
      </c>
      <c r="F3475" t="s">
        <v>19675</v>
      </c>
      <c r="G3475" t="s">
        <v>47</v>
      </c>
      <c r="I3475" t="s">
        <v>47</v>
      </c>
      <c r="K3475">
        <v>6.1</v>
      </c>
      <c r="M3475">
        <v>6.1</v>
      </c>
      <c r="O3475" t="s">
        <v>11370</v>
      </c>
      <c r="P3475" t="s">
        <v>11371</v>
      </c>
      <c r="R3475" t="s">
        <v>21091</v>
      </c>
      <c r="S3475" t="s">
        <v>21091</v>
      </c>
      <c r="T3475" t="str">
        <f>IFERROR(
  IF(TRIM(Table22[[#This Row],[STARS]])="", "Unknown",
    TRIM(MID(Table22[[#This Row],[STARS]], FIND("Stars:", Table22[[#This Row],[STARS]]) + 6, LEN(Table22[[#This Row],[STARS]])))
  ),
"Unknown")</f>
        <v xml:space="preserve">
Pete Davidson, 
Elliot Schiff
</v>
      </c>
      <c r="V3475">
        <v>3278</v>
      </c>
      <c r="W3475">
        <v>49</v>
      </c>
      <c r="X3475">
        <v>0</v>
      </c>
    </row>
    <row r="3476" spans="1:24" x14ac:dyDescent="0.3">
      <c r="A3476" t="s">
        <v>11372</v>
      </c>
      <c r="C3476" t="s">
        <v>11372</v>
      </c>
      <c r="D3476">
        <v>-2018</v>
      </c>
      <c r="E3476" t="str" cm="1">
        <f t="array" ref="E3476">_xlfn.LET(
  _xlpm.raw, TRIM(SUBSTITUTE(SUBSTITUTE(SUBSTITUTE(SUBSTITUTE(SUBSTITUTE(SUBSTITUTE(D3476,"(",""),")",""),"â€“","-"),"–","-"),"I",""),"V","")),
  _xlpm.cleaned, TRIM(SUBSTITUTE(SUBSTITUTE(_xlpm.raw,"-"," - "),","," ")),
  _xlpm.words, _xlfn.FILTERXML("&lt;t&gt;&lt;s&gt;" &amp; SUBSTITUTE(_xlpm.cleaned," ","&lt;/s&gt;&lt;s&gt;") &amp; "&lt;/s&gt;&lt;/t&gt;", "//s"),
  _xlpm.nums, _xlfn.TEXTJOIN("-", TRUE, IF(ISNUMBER(--_xlpm.words), _xlpm.words, "")),
  IFERROR(_xlpm.nums, "")
)</f>
        <v>2018</v>
      </c>
      <c r="F3476" t="s">
        <v>19693</v>
      </c>
      <c r="G3476" t="s">
        <v>1566</v>
      </c>
      <c r="I3476" t="s">
        <v>1566</v>
      </c>
      <c r="K3476">
        <v>4.5</v>
      </c>
      <c r="M3476">
        <v>4.5</v>
      </c>
      <c r="O3476" t="s">
        <v>11373</v>
      </c>
      <c r="P3476" t="s">
        <v>11374</v>
      </c>
      <c r="R3476" t="s">
        <v>1894</v>
      </c>
      <c r="S3476" t="s">
        <v>1894</v>
      </c>
      <c r="T3476" t="str">
        <f>IFERROR(
  IF(TRIM(Table22[[#This Row],[STARS]])="", "Unknown",
    TRIM(MID(Table22[[#This Row],[STARS]], FIND("Stars:", Table22[[#This Row],[STARS]]) + 6, LEN(Table22[[#This Row],[STARS]])))
  ),
"Unknown")</f>
        <v xml:space="preserve">
Joseph Simmons, 
Justine Simmons, 
Kiana LedÃ©, 
Nathan Anderson
</v>
      </c>
      <c r="V3476">
        <v>653</v>
      </c>
      <c r="W3476">
        <v>25</v>
      </c>
      <c r="X3476">
        <v>0</v>
      </c>
    </row>
    <row r="3477" spans="1:24" x14ac:dyDescent="0.3">
      <c r="A3477" t="s">
        <v>11375</v>
      </c>
      <c r="C3477" t="s">
        <v>11375</v>
      </c>
      <c r="D3477" t="str">
        <v>(2016â€“2017)</v>
      </c>
      <c r="E3477" t="str" cm="1">
        <f t="array" ref="E3477">_xlfn.LET(
  _xlpm.raw, TRIM(SUBSTITUTE(SUBSTITUTE(SUBSTITUTE(SUBSTITUTE(SUBSTITUTE(SUBSTITUTE(D3477,"(",""),")",""),"â€“","-"),"–","-"),"I",""),"V","")),
  _xlpm.cleaned, TRIM(SUBSTITUTE(SUBSTITUTE(_xlpm.raw,"-"," - "),","," ")),
  _xlpm.words, _xlfn.FILTERXML("&lt;t&gt;&lt;s&gt;" &amp; SUBSTITUTE(_xlpm.cleaned," ","&lt;/s&gt;&lt;s&gt;") &amp; "&lt;/s&gt;&lt;/t&gt;", "//s"),
  _xlpm.nums, _xlfn.TEXTJOIN("-", TRUE, IF(ISNUMBER(--_xlpm.words), _xlpm.words, "")),
  IFERROR(_xlpm.nums, "")
)</f>
        <v>2016-2017</v>
      </c>
      <c r="F3477" t="s">
        <v>19804</v>
      </c>
      <c r="G3477" t="s">
        <v>639</v>
      </c>
      <c r="I3477" t="s">
        <v>639</v>
      </c>
      <c r="K3477">
        <v>6.8</v>
      </c>
      <c r="M3477">
        <v>6.8</v>
      </c>
      <c r="O3477" t="s">
        <v>11376</v>
      </c>
      <c r="P3477" t="s">
        <v>11377</v>
      </c>
      <c r="R3477" t="s">
        <v>1894</v>
      </c>
      <c r="S3477" t="s">
        <v>1894</v>
      </c>
      <c r="T3477" t="str">
        <f>IFERROR(
  IF(TRIM(Table22[[#This Row],[STARS]])="", "Unknown",
    TRIM(MID(Table22[[#This Row],[STARS]], FIND("Stars:", Table22[[#This Row],[STARS]]) + 6, LEN(Table22[[#This Row],[STARS]])))
  ),
"Unknown")</f>
        <v xml:space="preserve">
Rebecca Soler, 
Alysha Deslorieux, 
Haven Paschall, 
Eileen Stevens
</v>
      </c>
      <c r="V3477">
        <v>642</v>
      </c>
      <c r="W3477">
        <v>30</v>
      </c>
      <c r="X3477">
        <v>0</v>
      </c>
    </row>
    <row r="3478" spans="1:24" x14ac:dyDescent="0.3">
      <c r="A3478" t="s">
        <v>11378</v>
      </c>
      <c r="C3478" t="s">
        <v>11378</v>
      </c>
      <c r="D3478">
        <v>0</v>
      </c>
      <c r="E3478" t="str" cm="1">
        <f t="array" ref="E3478">_xlfn.LET(
  _xlpm.raw, TRIM(SUBSTITUTE(SUBSTITUTE(SUBSTITUTE(SUBSTITUTE(SUBSTITUTE(SUBSTITUTE(D3478,"(",""),")",""),"â€“","-"),"–","-"),"I",""),"V","")),
  _xlpm.cleaned, TRIM(SUBSTITUTE(SUBSTITUTE(_xlpm.raw,"-"," - "),","," ")),
  _xlpm.words, _xlfn.FILTERXML("&lt;t&gt;&lt;s&gt;" &amp; SUBSTITUTE(_xlpm.cleaned," ","&lt;/s&gt;&lt;s&gt;") &amp; "&lt;/s&gt;&lt;/t&gt;", "//s"),
  _xlpm.nums, _xlfn.TEXTJOIN("-", TRUE, IF(ISNUMBER(--_xlpm.words), _xlpm.words, "")),
  IFERROR(_xlpm.nums, "")
)</f>
        <v>0</v>
      </c>
      <c r="F3478" t="s">
        <v>19829</v>
      </c>
      <c r="G3478" t="s">
        <v>1780</v>
      </c>
      <c r="I3478" t="s">
        <v>1780</v>
      </c>
      <c r="K3478">
        <v>0</v>
      </c>
      <c r="M3478">
        <v>0</v>
      </c>
      <c r="O3478" t="s">
        <v>11379</v>
      </c>
      <c r="P3478" t="s">
        <v>118</v>
      </c>
      <c r="R3478" t="s">
        <v>1894</v>
      </c>
      <c r="S3478" t="s">
        <v>1894</v>
      </c>
      <c r="T3478" t="str">
        <f>IFERROR(
  IF(TRIM(Table22[[#This Row],[STARS]])="", "Unknown",
    TRIM(MID(Table22[[#This Row],[STARS]], FIND("Stars:", Table22[[#This Row],[STARS]]) + 6, LEN(Table22[[#This Row],[STARS]])))
  ),
"Unknown")</f>
        <v>Unknown</v>
      </c>
      <c r="V3478">
        <v>0</v>
      </c>
      <c r="W3478">
        <v>0</v>
      </c>
      <c r="X3478">
        <v>0</v>
      </c>
    </row>
    <row r="3479" spans="1:24" x14ac:dyDescent="0.3">
      <c r="A3479" t="s">
        <v>11380</v>
      </c>
      <c r="C3479" t="s">
        <v>11380</v>
      </c>
      <c r="D3479" t="str">
        <v>(2020 TV Special)</v>
      </c>
      <c r="E3479" t="str" cm="1">
        <f t="array" ref="E3479">_xlfn.LET(
  _xlpm.raw, TRIM(SUBSTITUTE(SUBSTITUTE(SUBSTITUTE(SUBSTITUTE(SUBSTITUTE(SUBSTITUTE(D3479,"(",""),")",""),"â€“","-"),"–","-"),"I",""),"V","")),
  _xlpm.cleaned, TRIM(SUBSTITUTE(SUBSTITUTE(_xlpm.raw,"-"," - "),","," ")),
  _xlpm.words, _xlfn.FILTERXML("&lt;t&gt;&lt;s&gt;" &amp; SUBSTITUTE(_xlpm.cleaned," ","&lt;/s&gt;&lt;s&gt;") &amp; "&lt;/s&gt;&lt;/t&gt;", "//s"),
  _xlpm.nums, _xlfn.TEXTJOIN("-", TRUE, IF(ISNUMBER(--_xlpm.words), _xlpm.words, "")),
  IFERROR(_xlpm.nums, "")
)</f>
        <v>2020</v>
      </c>
      <c r="F3479" t="s">
        <v>19675</v>
      </c>
      <c r="G3479" t="s">
        <v>47</v>
      </c>
      <c r="I3479" t="s">
        <v>47</v>
      </c>
      <c r="K3479">
        <v>6.7</v>
      </c>
      <c r="M3479">
        <v>6.7</v>
      </c>
      <c r="O3479" t="s">
        <v>11381</v>
      </c>
      <c r="P3479" t="s">
        <v>11382</v>
      </c>
      <c r="R3479" t="s">
        <v>1894</v>
      </c>
      <c r="S3479" t="s">
        <v>1894</v>
      </c>
      <c r="T3479" t="str">
        <f>IFERROR(
  IF(TRIM(Table22[[#This Row],[STARS]])="", "Unknown",
    TRIM(MID(Table22[[#This Row],[STARS]], FIND("Stars:", Table22[[#This Row],[STARS]]) + 6, LEN(Table22[[#This Row],[STARS]])))
  ),
"Unknown")</f>
        <v>Unknown</v>
      </c>
      <c r="V3479">
        <v>4647</v>
      </c>
      <c r="W3479">
        <v>60</v>
      </c>
      <c r="X3479">
        <v>0</v>
      </c>
    </row>
    <row r="3480" spans="1:24" x14ac:dyDescent="0.3">
      <c r="A3480" t="s">
        <v>11383</v>
      </c>
      <c r="C3480" t="s">
        <v>11383</v>
      </c>
      <c r="D3480" t="str">
        <v>(2018â€“ )</v>
      </c>
      <c r="E3480" t="str" cm="1">
        <f t="array" ref="E3480">_xlfn.LET(
  _xlpm.raw, TRIM(SUBSTITUTE(SUBSTITUTE(SUBSTITUTE(SUBSTITUTE(SUBSTITUTE(SUBSTITUTE(D3480,"(",""),")",""),"â€“","-"),"–","-"),"I",""),"V","")),
  _xlpm.cleaned, TRIM(SUBSTITUTE(SUBSTITUTE(_xlpm.raw,"-"," - "),","," ")),
  _xlpm.words, _xlfn.FILTERXML("&lt;t&gt;&lt;s&gt;" &amp; SUBSTITUTE(_xlpm.cleaned," ","&lt;/s&gt;&lt;s&gt;") &amp; "&lt;/s&gt;&lt;/t&gt;", "//s"),
  _xlpm.nums, _xlfn.TEXTJOIN("-", TRUE, IF(ISNUMBER(--_xlpm.words), _xlpm.words, "")),
  IFERROR(_xlpm.nums, "")
)</f>
        <v>2018</v>
      </c>
      <c r="F3480" t="s">
        <v>19693</v>
      </c>
      <c r="G3480" t="s">
        <v>15</v>
      </c>
      <c r="I3480" t="s">
        <v>15</v>
      </c>
      <c r="K3480">
        <v>4.9000000000000004</v>
      </c>
      <c r="M3480">
        <v>4.9000000000000004</v>
      </c>
      <c r="O3480" t="s">
        <v>11384</v>
      </c>
      <c r="P3480" t="s">
        <v>11385</v>
      </c>
      <c r="R3480" t="s">
        <v>1894</v>
      </c>
      <c r="S3480" t="s">
        <v>1894</v>
      </c>
      <c r="T3480" t="str">
        <f>IFERROR(
  IF(TRIM(Table22[[#This Row],[STARS]])="", "Unknown",
    TRIM(MID(Table22[[#This Row],[STARS]], FIND("Stars:", Table22[[#This Row],[STARS]]) + 6, LEN(Table22[[#This Row],[STARS]])))
  ),
"Unknown")</f>
        <v xml:space="preserve">
Jonah Wineberg, 
Ticoon Kim, 
Julius Cho, 
Margarita Valderrama
</v>
      </c>
      <c r="V3480">
        <v>190</v>
      </c>
      <c r="W3480">
        <v>24</v>
      </c>
      <c r="X3480">
        <v>0</v>
      </c>
    </row>
    <row r="3481" spans="1:24" x14ac:dyDescent="0.3">
      <c r="A3481" t="s">
        <v>11386</v>
      </c>
      <c r="C3481" t="s">
        <v>11386</v>
      </c>
      <c r="D3481">
        <v>-2019</v>
      </c>
      <c r="E3481" t="str" cm="1">
        <f t="array" ref="E3481">_xlfn.LET(
  _xlpm.raw, TRIM(SUBSTITUTE(SUBSTITUTE(SUBSTITUTE(SUBSTITUTE(SUBSTITUTE(SUBSTITUTE(D3481,"(",""),")",""),"â€“","-"),"–","-"),"I",""),"V","")),
  _xlpm.cleaned, TRIM(SUBSTITUTE(SUBSTITUTE(_xlpm.raw,"-"," - "),","," ")),
  _xlpm.words, _xlfn.FILTERXML("&lt;t&gt;&lt;s&gt;" &amp; SUBSTITUTE(_xlpm.cleaned," ","&lt;/s&gt;&lt;s&gt;") &amp; "&lt;/s&gt;&lt;/t&gt;", "//s"),
  _xlpm.nums, _xlfn.TEXTJOIN("-", TRUE, IF(ISNUMBER(--_xlpm.words), _xlpm.words, "")),
  IFERROR(_xlpm.nums, "")
)</f>
        <v>2019</v>
      </c>
      <c r="F3481" t="s">
        <v>19677</v>
      </c>
      <c r="G3481" t="s">
        <v>1099</v>
      </c>
      <c r="I3481" t="s">
        <v>1099</v>
      </c>
      <c r="K3481">
        <v>6.9</v>
      </c>
      <c r="M3481">
        <v>6.9</v>
      </c>
      <c r="O3481" t="s">
        <v>11387</v>
      </c>
      <c r="P3481" t="s">
        <v>11388</v>
      </c>
      <c r="R3481" t="s">
        <v>1894</v>
      </c>
      <c r="S3481" t="s">
        <v>1894</v>
      </c>
      <c r="T3481" t="str">
        <f>IFERROR(
  IF(TRIM(Table22[[#This Row],[STARS]])="", "Unknown",
    TRIM(MID(Table22[[#This Row],[STARS]], FIND("Stars:", Table22[[#This Row],[STARS]]) + 6, LEN(Table22[[#This Row],[STARS]])))
  ),
"Unknown")</f>
        <v xml:space="preserve">
Yeo Jin-gu, 
Min-ah Bang, 
Jong-Hyun Hong, 
Ji Yoon Hong
</v>
      </c>
      <c r="V3481">
        <v>225</v>
      </c>
      <c r="W3481">
        <v>35</v>
      </c>
      <c r="X3481">
        <v>0</v>
      </c>
    </row>
    <row r="3482" spans="1:24" x14ac:dyDescent="0.3">
      <c r="A3482" t="s">
        <v>11389</v>
      </c>
      <c r="C3482" t="s">
        <v>11389</v>
      </c>
      <c r="D3482">
        <v>-2012</v>
      </c>
      <c r="E3482" t="str" cm="1">
        <f t="array" ref="E3482">_xlfn.LET(
  _xlpm.raw, TRIM(SUBSTITUTE(SUBSTITUTE(SUBSTITUTE(SUBSTITUTE(SUBSTITUTE(SUBSTITUTE(D3482,"(",""),")",""),"â€“","-"),"–","-"),"I",""),"V","")),
  _xlpm.cleaned, TRIM(SUBSTITUTE(SUBSTITUTE(_xlpm.raw,"-"," - "),","," ")),
  _xlpm.words, _xlfn.FILTERXML("&lt;t&gt;&lt;s&gt;" &amp; SUBSTITUTE(_xlpm.cleaned," ","&lt;/s&gt;&lt;s&gt;") &amp; "&lt;/s&gt;&lt;/t&gt;", "//s"),
  _xlpm.nums, _xlfn.TEXTJOIN("-", TRUE, IF(ISNUMBER(--_xlpm.words), _xlpm.words, "")),
  IFERROR(_xlpm.nums, "")
)</f>
        <v>2012</v>
      </c>
      <c r="F3482" t="s">
        <v>19705</v>
      </c>
      <c r="G3482" t="s">
        <v>5600</v>
      </c>
      <c r="I3482" t="s">
        <v>5600</v>
      </c>
      <c r="K3482">
        <v>7.1</v>
      </c>
      <c r="M3482">
        <v>7.1</v>
      </c>
      <c r="O3482" t="s">
        <v>11390</v>
      </c>
      <c r="P3482" t="s">
        <v>11391</v>
      </c>
      <c r="R3482" t="s">
        <v>21090</v>
      </c>
      <c r="S3482" t="s">
        <v>21090</v>
      </c>
      <c r="T3482" t="str">
        <f>IFERROR(
  IF(TRIM(Table22[[#This Row],[STARS]])="", "Unknown",
    TRIM(MID(Table22[[#This Row],[STARS]], FIND("Stars:", Table22[[#This Row],[STARS]]) + 6, LEN(Table22[[#This Row],[STARS]])))
  ),
"Unknown")</f>
        <v xml:space="preserve">
Bettie Page, 
Hugh Hefner, 
Olivia de Berardinis, 
Dita Von Teese
</v>
      </c>
      <c r="V3482">
        <v>1459</v>
      </c>
      <c r="W3482">
        <v>101</v>
      </c>
      <c r="X3482" t="s">
        <v>7745</v>
      </c>
    </row>
    <row r="3483" spans="1:24" x14ac:dyDescent="0.3">
      <c r="A3483" t="s">
        <v>11392</v>
      </c>
      <c r="C3483" t="s">
        <v>11392</v>
      </c>
      <c r="D3483">
        <v>-2019</v>
      </c>
      <c r="E3483" t="str" cm="1">
        <f t="array" ref="E3483">_xlfn.LET(
  _xlpm.raw, TRIM(SUBSTITUTE(SUBSTITUTE(SUBSTITUTE(SUBSTITUTE(SUBSTITUTE(SUBSTITUTE(D3483,"(",""),")",""),"â€“","-"),"–","-"),"I",""),"V","")),
  _xlpm.cleaned, TRIM(SUBSTITUTE(SUBSTITUTE(_xlpm.raw,"-"," - "),","," ")),
  _xlpm.words, _xlfn.FILTERXML("&lt;t&gt;&lt;s&gt;" &amp; SUBSTITUTE(_xlpm.cleaned," ","&lt;/s&gt;&lt;s&gt;") &amp; "&lt;/s&gt;&lt;/t&gt;", "//s"),
  _xlpm.nums, _xlfn.TEXTJOIN("-", TRUE, IF(ISNUMBER(--_xlpm.words), _xlpm.words, "")),
  IFERROR(_xlpm.nums, "")
)</f>
        <v>2019</v>
      </c>
      <c r="F3483" t="s">
        <v>19677</v>
      </c>
      <c r="G3483" t="s">
        <v>1433</v>
      </c>
      <c r="I3483" t="s">
        <v>1433</v>
      </c>
      <c r="K3483">
        <v>4.9000000000000004</v>
      </c>
      <c r="M3483">
        <v>4.9000000000000004</v>
      </c>
      <c r="O3483" t="s">
        <v>11393</v>
      </c>
      <c r="P3483" t="s">
        <v>11394</v>
      </c>
      <c r="R3483" t="s">
        <v>20526</v>
      </c>
      <c r="S3483" t="s">
        <v>20526</v>
      </c>
      <c r="T3483" t="str">
        <f>IFERROR(
  IF(TRIM(Table22[[#This Row],[STARS]])="", "Unknown",
    TRIM(MID(Table22[[#This Row],[STARS]], FIND("Stars:", Table22[[#This Row],[STARS]]) + 6, LEN(Table22[[#This Row],[STARS]])))
  ),
"Unknown")</f>
        <v xml:space="preserve">
Romany Malco, 
Sonequa Martin-Green, 
Darlene Love, 
Amarr M. Wooten
</v>
      </c>
      <c r="V3483">
        <v>2294</v>
      </c>
      <c r="W3483">
        <v>92</v>
      </c>
      <c r="X3483">
        <v>0</v>
      </c>
    </row>
    <row r="3484" spans="1:24" x14ac:dyDescent="0.3">
      <c r="A3484" t="s">
        <v>11395</v>
      </c>
      <c r="C3484" t="s">
        <v>11395</v>
      </c>
      <c r="D3484">
        <v>-2020</v>
      </c>
      <c r="E3484" t="str" cm="1">
        <f t="array" ref="E3484">_xlfn.LET(
  _xlpm.raw, TRIM(SUBSTITUTE(SUBSTITUTE(SUBSTITUTE(SUBSTITUTE(SUBSTITUTE(SUBSTITUTE(D3484,"(",""),")",""),"â€“","-"),"–","-"),"I",""),"V","")),
  _xlpm.cleaned, TRIM(SUBSTITUTE(SUBSTITUTE(_xlpm.raw,"-"," - "),","," ")),
  _xlpm.words, _xlfn.FILTERXML("&lt;t&gt;&lt;s&gt;" &amp; SUBSTITUTE(_xlpm.cleaned," ","&lt;/s&gt;&lt;s&gt;") &amp; "&lt;/s&gt;&lt;/t&gt;", "//s"),
  _xlpm.nums, _xlfn.TEXTJOIN("-", TRUE, IF(ISNUMBER(--_xlpm.words), _xlpm.words, "")),
  IFERROR(_xlpm.nums, "")
)</f>
        <v>2020</v>
      </c>
      <c r="F3484" t="s">
        <v>19675</v>
      </c>
      <c r="G3484" t="s">
        <v>625</v>
      </c>
      <c r="I3484" t="s">
        <v>625</v>
      </c>
      <c r="K3484">
        <v>3</v>
      </c>
      <c r="M3484">
        <v>3</v>
      </c>
      <c r="O3484" t="s">
        <v>11396</v>
      </c>
      <c r="P3484" t="s">
        <v>11397</v>
      </c>
      <c r="R3484" t="s">
        <v>21089</v>
      </c>
      <c r="S3484" t="s">
        <v>21089</v>
      </c>
      <c r="T3484" t="str">
        <f>IFERROR(
  IF(TRIM(Table22[[#This Row],[STARS]])="", "Unknown",
    TRIM(MID(Table22[[#This Row],[STARS]], FIND("Stars:", Table22[[#This Row],[STARS]]) + 6, LEN(Table22[[#This Row],[STARS]])))
  ),
"Unknown")</f>
        <v xml:space="preserve">
Li-chi Hsu, 
Lei Hung, 
Samuel Ku, 
Po-Hung Lin
</v>
      </c>
      <c r="V3484">
        <v>245</v>
      </c>
      <c r="W3484">
        <v>89</v>
      </c>
      <c r="X3484">
        <v>0</v>
      </c>
    </row>
    <row r="3485" spans="1:24" x14ac:dyDescent="0.3">
      <c r="A3485" t="s">
        <v>11398</v>
      </c>
      <c r="C3485" t="s">
        <v>11398</v>
      </c>
      <c r="D3485">
        <v>-2014</v>
      </c>
      <c r="E3485" t="str" cm="1">
        <f t="array" ref="E3485">_xlfn.LET(
  _xlpm.raw, TRIM(SUBSTITUTE(SUBSTITUTE(SUBSTITUTE(SUBSTITUTE(SUBSTITUTE(SUBSTITUTE(D3485,"(",""),")",""),"â€“","-"),"–","-"),"I",""),"V","")),
  _xlpm.cleaned, TRIM(SUBSTITUTE(SUBSTITUTE(_xlpm.raw,"-"," - "),","," ")),
  _xlpm.words, _xlfn.FILTERXML("&lt;t&gt;&lt;s&gt;" &amp; SUBSTITUTE(_xlpm.cleaned," ","&lt;/s&gt;&lt;s&gt;") &amp; "&lt;/s&gt;&lt;/t&gt;", "//s"),
  _xlpm.nums, _xlfn.TEXTJOIN("-", TRUE, IF(ISNUMBER(--_xlpm.words), _xlpm.words, "")),
  IFERROR(_xlpm.nums, "")
)</f>
        <v>2014</v>
      </c>
      <c r="F3485" t="s">
        <v>19686</v>
      </c>
      <c r="G3485" t="s">
        <v>1760</v>
      </c>
      <c r="I3485" t="s">
        <v>1760</v>
      </c>
      <c r="K3485">
        <v>4.4000000000000004</v>
      </c>
      <c r="M3485">
        <v>4.4000000000000004</v>
      </c>
      <c r="O3485" t="s">
        <v>11399</v>
      </c>
      <c r="P3485" t="s">
        <v>11400</v>
      </c>
      <c r="R3485" t="s">
        <v>1894</v>
      </c>
      <c r="S3485" t="s">
        <v>1894</v>
      </c>
      <c r="T3485" t="str">
        <f>IFERROR(
  IF(TRIM(Table22[[#This Row],[STARS]])="", "Unknown",
    TRIM(MID(Table22[[#This Row],[STARS]], FIND("Stars:", Table22[[#This Row],[STARS]]) + 6, LEN(Table22[[#This Row],[STARS]])))
  ),
"Unknown")</f>
        <v xml:space="preserve">
Caity Lotz, 
Camilla Luddington, 
Patrick Fischler, 
Scott Michael Foster
</v>
      </c>
      <c r="V3485">
        <v>3416</v>
      </c>
      <c r="W3485">
        <v>96</v>
      </c>
      <c r="X3485">
        <v>0</v>
      </c>
    </row>
    <row r="3486" spans="1:24" x14ac:dyDescent="0.3">
      <c r="A3486" t="s">
        <v>11401</v>
      </c>
      <c r="C3486" t="s">
        <v>11401</v>
      </c>
      <c r="D3486" t="str">
        <v>(2017â€“ )</v>
      </c>
      <c r="E3486" t="str" cm="1">
        <f t="array" ref="E3486">_xlfn.LET(
  _xlpm.raw, TRIM(SUBSTITUTE(SUBSTITUTE(SUBSTITUTE(SUBSTITUTE(SUBSTITUTE(SUBSTITUTE(D3486,"(",""),")",""),"â€“","-"),"–","-"),"I",""),"V","")),
  _xlpm.cleaned, TRIM(SUBSTITUTE(SUBSTITUTE(_xlpm.raw,"-"," - "),","," ")),
  _xlpm.words, _xlfn.FILTERXML("&lt;t&gt;&lt;s&gt;" &amp; SUBSTITUTE(_xlpm.cleaned," ","&lt;/s&gt;&lt;s&gt;") &amp; "&lt;/s&gt;&lt;/t&gt;", "//s"),
  _xlpm.nums, _xlfn.TEXTJOIN("-", TRUE, IF(ISNUMBER(--_xlpm.words), _xlpm.words, "")),
  IFERROR(_xlpm.nums, "")
)</f>
        <v>2017</v>
      </c>
      <c r="F3486" t="s">
        <v>19682</v>
      </c>
      <c r="G3486" t="s">
        <v>3225</v>
      </c>
      <c r="I3486" t="s">
        <v>3225</v>
      </c>
      <c r="K3486">
        <v>5.5</v>
      </c>
      <c r="M3486">
        <v>5.5</v>
      </c>
      <c r="O3486" t="s">
        <v>11402</v>
      </c>
      <c r="P3486" t="s">
        <v>11403</v>
      </c>
      <c r="R3486" t="s">
        <v>1894</v>
      </c>
      <c r="S3486" t="s">
        <v>1894</v>
      </c>
      <c r="T3486" t="str">
        <f>IFERROR(
  IF(TRIM(Table22[[#This Row],[STARS]])="", "Unknown",
    TRIM(MID(Table22[[#This Row],[STARS]], FIND("Stars:", Table22[[#This Row],[STARS]]) + 6, LEN(Table22[[#This Row],[STARS]])))
  ),
"Unknown")</f>
        <v xml:space="preserve">
Geoffrey Martin, 
Jan Michalek, 
Antonio Pedro, 
Eva Ruzickova
</v>
      </c>
      <c r="V3486">
        <v>895</v>
      </c>
      <c r="W3486">
        <v>52</v>
      </c>
      <c r="X3486">
        <v>0</v>
      </c>
    </row>
    <row r="3487" spans="1:24" x14ac:dyDescent="0.3">
      <c r="A3487" t="s">
        <v>11404</v>
      </c>
      <c r="C3487" t="s">
        <v>11404</v>
      </c>
      <c r="D3487">
        <v>-2017</v>
      </c>
      <c r="E3487" t="str" cm="1">
        <f t="array" ref="E3487">_xlfn.LET(
  _xlpm.raw, TRIM(SUBSTITUTE(SUBSTITUTE(SUBSTITUTE(SUBSTITUTE(SUBSTITUTE(SUBSTITUTE(D3487,"(",""),")",""),"â€“","-"),"–","-"),"I",""),"V","")),
  _xlpm.cleaned, TRIM(SUBSTITUTE(SUBSTITUTE(_xlpm.raw,"-"," - "),","," ")),
  _xlpm.words, _xlfn.FILTERXML("&lt;t&gt;&lt;s&gt;" &amp; SUBSTITUTE(_xlpm.cleaned," ","&lt;/s&gt;&lt;s&gt;") &amp; "&lt;/s&gt;&lt;/t&gt;", "//s"),
  _xlpm.nums, _xlfn.TEXTJOIN("-", TRUE, IF(ISNUMBER(--_xlpm.words), _xlpm.words, "")),
  IFERROR(_xlpm.nums, "")
)</f>
        <v>2017</v>
      </c>
      <c r="F3487" t="s">
        <v>19682</v>
      </c>
      <c r="G3487" t="s">
        <v>113</v>
      </c>
      <c r="I3487" t="s">
        <v>113</v>
      </c>
      <c r="K3487">
        <v>6.4</v>
      </c>
      <c r="M3487">
        <v>6.4</v>
      </c>
      <c r="O3487" t="s">
        <v>11405</v>
      </c>
      <c r="P3487" t="s">
        <v>11406</v>
      </c>
      <c r="R3487" t="s">
        <v>21088</v>
      </c>
      <c r="S3487" t="s">
        <v>21088</v>
      </c>
      <c r="T3487" t="str">
        <f>IFERROR(
  IF(TRIM(Table22[[#This Row],[STARS]])="", "Unknown",
    TRIM(MID(Table22[[#This Row],[STARS]], FIND("Stars:", Table22[[#This Row],[STARS]]) + 6, LEN(Table22[[#This Row],[STARS]])))
  ),
"Unknown")</f>
        <v xml:space="preserve">
John Connors, 
Fionn Walton, 
Kierston Wareing, 
Jimmy Smallhorne
</v>
      </c>
      <c r="V3487">
        <v>2788</v>
      </c>
      <c r="W3487">
        <v>92</v>
      </c>
      <c r="X3487">
        <v>0</v>
      </c>
    </row>
    <row r="3488" spans="1:24" x14ac:dyDescent="0.3">
      <c r="A3488" t="s">
        <v>11407</v>
      </c>
      <c r="C3488" t="s">
        <v>11407</v>
      </c>
      <c r="D3488">
        <v>-2018</v>
      </c>
      <c r="E3488" t="str" cm="1">
        <f t="array" ref="E3488">_xlfn.LET(
  _xlpm.raw, TRIM(SUBSTITUTE(SUBSTITUTE(SUBSTITUTE(SUBSTITUTE(SUBSTITUTE(SUBSTITUTE(D3488,"(",""),")",""),"â€“","-"),"–","-"),"I",""),"V","")),
  _xlpm.cleaned, TRIM(SUBSTITUTE(SUBSTITUTE(_xlpm.raw,"-"," - "),","," ")),
  _xlpm.words, _xlfn.FILTERXML("&lt;t&gt;&lt;s&gt;" &amp; SUBSTITUTE(_xlpm.cleaned," ","&lt;/s&gt;&lt;s&gt;") &amp; "&lt;/s&gt;&lt;/t&gt;", "//s"),
  _xlpm.nums, _xlfn.TEXTJOIN("-", TRUE, IF(ISNUMBER(--_xlpm.words), _xlpm.words, "")),
  IFERROR(_xlpm.nums, "")
)</f>
        <v>2018</v>
      </c>
      <c r="F3488" t="s">
        <v>19693</v>
      </c>
      <c r="G3488" t="s">
        <v>801</v>
      </c>
      <c r="I3488" t="s">
        <v>801</v>
      </c>
      <c r="K3488">
        <v>7.4</v>
      </c>
      <c r="M3488">
        <v>7.4</v>
      </c>
      <c r="O3488" t="s">
        <v>11408</v>
      </c>
      <c r="P3488" t="s">
        <v>11409</v>
      </c>
      <c r="R3488" t="s">
        <v>1894</v>
      </c>
      <c r="S3488" t="s">
        <v>1894</v>
      </c>
      <c r="T3488" t="str">
        <f>IFERROR(
  IF(TRIM(Table22[[#This Row],[STARS]])="", "Unknown",
    TRIM(MID(Table22[[#This Row],[STARS]], FIND("Stars:", Table22[[#This Row],[STARS]]) + 6, LEN(Table22[[#This Row],[STARS]])))
  ),
"Unknown")</f>
        <v>Unknown</v>
      </c>
      <c r="V3488">
        <v>785</v>
      </c>
      <c r="W3488">
        <v>0</v>
      </c>
      <c r="X3488">
        <v>0</v>
      </c>
    </row>
    <row r="3489" spans="1:24" x14ac:dyDescent="0.3">
      <c r="A3489" t="s">
        <v>11410</v>
      </c>
      <c r="C3489" t="s">
        <v>11410</v>
      </c>
      <c r="D3489" t="str">
        <v>(2020â€“ )</v>
      </c>
      <c r="E3489" t="str" cm="1">
        <f t="array" ref="E3489">_xlfn.LET(
  _xlpm.raw, TRIM(SUBSTITUTE(SUBSTITUTE(SUBSTITUTE(SUBSTITUTE(SUBSTITUTE(SUBSTITUTE(D3489,"(",""),")",""),"â€“","-"),"–","-"),"I",""),"V","")),
  _xlpm.cleaned, TRIM(SUBSTITUTE(SUBSTITUTE(_xlpm.raw,"-"," - "),","," ")),
  _xlpm.words, _xlfn.FILTERXML("&lt;t&gt;&lt;s&gt;" &amp; SUBSTITUTE(_xlpm.cleaned," ","&lt;/s&gt;&lt;s&gt;") &amp; "&lt;/s&gt;&lt;/t&gt;", "//s"),
  _xlpm.nums, _xlfn.TEXTJOIN("-", TRUE, IF(ISNUMBER(--_xlpm.words), _xlpm.words, "")),
  IFERROR(_xlpm.nums, "")
)</f>
        <v>2020</v>
      </c>
      <c r="F3489" t="s">
        <v>19675</v>
      </c>
      <c r="G3489" t="s">
        <v>91</v>
      </c>
      <c r="I3489" t="s">
        <v>91</v>
      </c>
      <c r="K3489">
        <v>6.2</v>
      </c>
      <c r="M3489">
        <v>6.2</v>
      </c>
      <c r="O3489" t="s">
        <v>11411</v>
      </c>
      <c r="P3489" t="s">
        <v>11412</v>
      </c>
      <c r="R3489" t="s">
        <v>1894</v>
      </c>
      <c r="S3489" t="s">
        <v>1894</v>
      </c>
      <c r="T3489" t="str">
        <f>IFERROR(
  IF(TRIM(Table22[[#This Row],[STARS]])="", "Unknown",
    TRIM(MID(Table22[[#This Row],[STARS]], FIND("Stars:", Table22[[#This Row],[STARS]]) + 6, LEN(Table22[[#This Row],[STARS]])))
  ),
"Unknown")</f>
        <v xml:space="preserve">
Busise Lurayi, 
Thando Thabethe, 
Yonda Thomas, 
Nambitha Ben-Mazwi
</v>
      </c>
      <c r="V3489">
        <v>326</v>
      </c>
      <c r="W3489">
        <v>0</v>
      </c>
      <c r="X3489">
        <v>0</v>
      </c>
    </row>
    <row r="3490" spans="1:24" x14ac:dyDescent="0.3">
      <c r="A3490" t="s">
        <v>11413</v>
      </c>
      <c r="C3490" t="s">
        <v>11413</v>
      </c>
      <c r="D3490">
        <v>0</v>
      </c>
      <c r="E3490" t="str" cm="1">
        <f t="array" ref="E3490">_xlfn.LET(
  _xlpm.raw, TRIM(SUBSTITUTE(SUBSTITUTE(SUBSTITUTE(SUBSTITUTE(SUBSTITUTE(SUBSTITUTE(D3490,"(",""),")",""),"â€“","-"),"–","-"),"I",""),"V","")),
  _xlpm.cleaned, TRIM(SUBSTITUTE(SUBSTITUTE(_xlpm.raw,"-"," - "),","," ")),
  _xlpm.words, _xlfn.FILTERXML("&lt;t&gt;&lt;s&gt;" &amp; SUBSTITUTE(_xlpm.cleaned," ","&lt;/s&gt;&lt;s&gt;") &amp; "&lt;/s&gt;&lt;/t&gt;", "//s"),
  _xlpm.nums, _xlfn.TEXTJOIN("-", TRUE, IF(ISNUMBER(--_xlpm.words), _xlpm.words, "")),
  IFERROR(_xlpm.nums, "")
)</f>
        <v>0</v>
      </c>
      <c r="F3490" t="s">
        <v>19829</v>
      </c>
      <c r="G3490" t="s">
        <v>81</v>
      </c>
      <c r="I3490" t="s">
        <v>81</v>
      </c>
      <c r="K3490">
        <v>0</v>
      </c>
      <c r="M3490">
        <v>0</v>
      </c>
      <c r="O3490" t="s">
        <v>11414</v>
      </c>
      <c r="P3490" t="s">
        <v>11415</v>
      </c>
      <c r="R3490" t="s">
        <v>1894</v>
      </c>
      <c r="S3490" t="s">
        <v>1894</v>
      </c>
      <c r="T3490" t="str">
        <f>IFERROR(
  IF(TRIM(Table22[[#This Row],[STARS]])="", "Unknown",
    TRIM(MID(Table22[[#This Row],[STARS]], FIND("Stars:", Table22[[#This Row],[STARS]]) + 6, LEN(Table22[[#This Row],[STARS]])))
  ),
"Unknown")</f>
        <v xml:space="preserve">
Charles Brice, 
Amanda Bright, 
Lydia Fleming, 
Alyona Khmelnitskaya
</v>
      </c>
      <c r="V3490">
        <v>0</v>
      </c>
      <c r="W3490">
        <v>0</v>
      </c>
      <c r="X3490">
        <v>0</v>
      </c>
    </row>
    <row r="3491" spans="1:24" x14ac:dyDescent="0.3">
      <c r="A3491" t="s">
        <v>11416</v>
      </c>
      <c r="C3491" t="s">
        <v>11416</v>
      </c>
      <c r="D3491">
        <v>-2021</v>
      </c>
      <c r="E3491" t="str" cm="1">
        <f t="array" ref="E3491">_xlfn.LET(
  _xlpm.raw, TRIM(SUBSTITUTE(SUBSTITUTE(SUBSTITUTE(SUBSTITUTE(SUBSTITUTE(SUBSTITUTE(D3491,"(",""),")",""),"â€“","-"),"–","-"),"I",""),"V","")),
  _xlpm.cleaned, TRIM(SUBSTITUTE(SUBSTITUTE(_xlpm.raw,"-"," - "),","," ")),
  _xlpm.words, _xlfn.FILTERXML("&lt;t&gt;&lt;s&gt;" &amp; SUBSTITUTE(_xlpm.cleaned," ","&lt;/s&gt;&lt;s&gt;") &amp; "&lt;/s&gt;&lt;/t&gt;", "//s"),
  _xlpm.nums, _xlfn.TEXTJOIN("-", TRUE, IF(ISNUMBER(--_xlpm.words), _xlpm.words, "")),
  IFERROR(_xlpm.nums, "")
)</f>
        <v>2021</v>
      </c>
      <c r="F3491" t="s">
        <v>19672</v>
      </c>
      <c r="G3491" t="s">
        <v>38</v>
      </c>
      <c r="I3491" t="s">
        <v>38</v>
      </c>
      <c r="K3491">
        <v>5</v>
      </c>
      <c r="M3491">
        <v>5</v>
      </c>
      <c r="O3491" t="s">
        <v>11417</v>
      </c>
      <c r="P3491" t="s">
        <v>11418</v>
      </c>
      <c r="R3491" t="s">
        <v>1894</v>
      </c>
      <c r="S3491" t="s">
        <v>1894</v>
      </c>
      <c r="T3491" t="str">
        <f>IFERROR(
  IF(TRIM(Table22[[#This Row],[STARS]])="", "Unknown",
    TRIM(MID(Table22[[#This Row],[STARS]], FIND("Stars:", Table22[[#This Row],[STARS]]) + 6, LEN(Table22[[#This Row],[STARS]])))
  ),
"Unknown")</f>
        <v xml:space="preserve">
Lakshmi Manchu, 
Saanve Megghana, 
Abhay Bethiganti, 
Jagapathi Babu
</v>
      </c>
      <c r="V3491">
        <v>647</v>
      </c>
      <c r="W3491">
        <v>150</v>
      </c>
      <c r="X3491">
        <v>0</v>
      </c>
    </row>
    <row r="3492" spans="1:24" x14ac:dyDescent="0.3">
      <c r="A3492" t="s">
        <v>11419</v>
      </c>
      <c r="C3492" t="s">
        <v>11419</v>
      </c>
      <c r="D3492">
        <v>-2012</v>
      </c>
      <c r="E3492" t="str" cm="1">
        <f t="array" ref="E3492">_xlfn.LET(
  _xlpm.raw, TRIM(SUBSTITUTE(SUBSTITUTE(SUBSTITUTE(SUBSTITUTE(SUBSTITUTE(SUBSTITUTE(D3492,"(",""),")",""),"â€“","-"),"–","-"),"I",""),"V","")),
  _xlpm.cleaned, TRIM(SUBSTITUTE(SUBSTITUTE(_xlpm.raw,"-"," - "),","," ")),
  _xlpm.words, _xlfn.FILTERXML("&lt;t&gt;&lt;s&gt;" &amp; SUBSTITUTE(_xlpm.cleaned," ","&lt;/s&gt;&lt;s&gt;") &amp; "&lt;/s&gt;&lt;/t&gt;", "//s"),
  _xlpm.nums, _xlfn.TEXTJOIN("-", TRUE, IF(ISNUMBER(--_xlpm.words), _xlpm.words, "")),
  IFERROR(_xlpm.nums, "")
)</f>
        <v>2012</v>
      </c>
      <c r="F3492" t="s">
        <v>19705</v>
      </c>
      <c r="G3492" t="s">
        <v>15</v>
      </c>
      <c r="I3492" t="s">
        <v>15</v>
      </c>
      <c r="K3492">
        <v>5.8</v>
      </c>
      <c r="M3492">
        <v>5.8</v>
      </c>
      <c r="O3492" t="s">
        <v>11420</v>
      </c>
      <c r="P3492" t="s">
        <v>11421</v>
      </c>
      <c r="R3492" t="s">
        <v>21087</v>
      </c>
      <c r="S3492" t="s">
        <v>21087</v>
      </c>
      <c r="T3492" t="str">
        <f>IFERROR(
  IF(TRIM(Table22[[#This Row],[STARS]])="", "Unknown",
    TRIM(MID(Table22[[#This Row],[STARS]], FIND("Stars:", Table22[[#This Row],[STARS]]) + 6, LEN(Table22[[#This Row],[STARS]])))
  ),
"Unknown")</f>
        <v xml:space="preserve">
Colleen Clinkenbeard, 
J. Michael Tatum, 
Chuck Huber, 
R. Bruce Elliott
</v>
      </c>
      <c r="V3492">
        <v>2857</v>
      </c>
      <c r="W3492">
        <v>90</v>
      </c>
      <c r="X3492">
        <v>0</v>
      </c>
    </row>
    <row r="3493" spans="1:24" x14ac:dyDescent="0.3">
      <c r="A3493" t="s">
        <v>11422</v>
      </c>
      <c r="C3493" t="s">
        <v>11422</v>
      </c>
      <c r="D3493" t="str">
        <v>(2015â€“2017)</v>
      </c>
      <c r="E3493" t="str" cm="1">
        <f t="array" ref="E3493">_xlfn.LET(
  _xlpm.raw, TRIM(SUBSTITUTE(SUBSTITUTE(SUBSTITUTE(SUBSTITUTE(SUBSTITUTE(SUBSTITUTE(D3493,"(",""),")",""),"â€“","-"),"–","-"),"I",""),"V","")),
  _xlpm.cleaned, TRIM(SUBSTITUTE(SUBSTITUTE(_xlpm.raw,"-"," - "),","," ")),
  _xlpm.words, _xlfn.FILTERXML("&lt;t&gt;&lt;s&gt;" &amp; SUBSTITUTE(_xlpm.cleaned," ","&lt;/s&gt;&lt;s&gt;") &amp; "&lt;/s&gt;&lt;/t&gt;", "//s"),
  _xlpm.nums, _xlfn.TEXTJOIN("-", TRUE, IF(ISNUMBER(--_xlpm.words), _xlpm.words, "")),
  IFERROR(_xlpm.nums, "")
)</f>
        <v>2015-2017</v>
      </c>
      <c r="F3493" t="s">
        <v>19735</v>
      </c>
      <c r="G3493" t="s">
        <v>5795</v>
      </c>
      <c r="I3493" t="s">
        <v>5795</v>
      </c>
      <c r="K3493">
        <v>7.4</v>
      </c>
      <c r="M3493">
        <v>7.4</v>
      </c>
      <c r="O3493" t="s">
        <v>11423</v>
      </c>
      <c r="P3493" t="s">
        <v>11424</v>
      </c>
      <c r="R3493" t="s">
        <v>1894</v>
      </c>
      <c r="S3493" t="s">
        <v>1894</v>
      </c>
      <c r="T3493" t="str">
        <f>IFERROR(
  IF(TRIM(Table22[[#This Row],[STARS]])="", "Unknown",
    TRIM(MID(Table22[[#This Row],[STARS]], FIND("Stars:", Table22[[#This Row],[STARS]]) + 6, LEN(Table22[[#This Row],[STARS]])))
  ),
"Unknown")</f>
        <v xml:space="preserve">
Linda Bassett, 
Neil Nunes, 
Zaff Malik, 
Neilum Raqia
</v>
      </c>
      <c r="V3493">
        <v>119</v>
      </c>
      <c r="W3493">
        <v>15</v>
      </c>
      <c r="X3493">
        <v>0</v>
      </c>
    </row>
    <row r="3494" spans="1:24" x14ac:dyDescent="0.3">
      <c r="A3494" t="s">
        <v>11425</v>
      </c>
      <c r="C3494" t="s">
        <v>11425</v>
      </c>
      <c r="D3494">
        <v>-2016</v>
      </c>
      <c r="E3494" t="str" cm="1">
        <f t="array" ref="E3494">_xlfn.LET(
  _xlpm.raw, TRIM(SUBSTITUTE(SUBSTITUTE(SUBSTITUTE(SUBSTITUTE(SUBSTITUTE(SUBSTITUTE(D3494,"(",""),")",""),"â€“","-"),"–","-"),"I",""),"V","")),
  _xlpm.cleaned, TRIM(SUBSTITUTE(SUBSTITUTE(_xlpm.raw,"-"," - "),","," ")),
  _xlpm.words, _xlfn.FILTERXML("&lt;t&gt;&lt;s&gt;" &amp; SUBSTITUTE(_xlpm.cleaned," ","&lt;/s&gt;&lt;s&gt;") &amp; "&lt;/s&gt;&lt;/t&gt;", "//s"),
  _xlpm.nums, _xlfn.TEXTJOIN("-", TRUE, IF(ISNUMBER(--_xlpm.words), _xlpm.words, "")),
  IFERROR(_xlpm.nums, "")
)</f>
        <v>2016</v>
      </c>
      <c r="F3494" t="s">
        <v>19684</v>
      </c>
      <c r="G3494" t="s">
        <v>86</v>
      </c>
      <c r="I3494" t="s">
        <v>86</v>
      </c>
      <c r="K3494">
        <v>6.6</v>
      </c>
      <c r="M3494">
        <v>6.6</v>
      </c>
      <c r="O3494" t="s">
        <v>11426</v>
      </c>
      <c r="P3494" t="s">
        <v>11427</v>
      </c>
      <c r="R3494" t="s">
        <v>1894</v>
      </c>
      <c r="S3494" t="s">
        <v>1894</v>
      </c>
      <c r="T3494" t="str">
        <f>IFERROR(
  IF(TRIM(Table22[[#This Row],[STARS]])="", "Unknown",
    TRIM(MID(Table22[[#This Row],[STARS]], FIND("Stars:", Table22[[#This Row],[STARS]]) + 6, LEN(Table22[[#This Row],[STARS]])))
  ),
"Unknown")</f>
        <v xml:space="preserve">
Gijs Scholten van Aschat, 
Janni Goslinga, 
Simone Milsdochter, 
Serin Utlu
</v>
      </c>
      <c r="V3494">
        <v>778</v>
      </c>
      <c r="W3494">
        <v>45</v>
      </c>
      <c r="X3494">
        <v>0</v>
      </c>
    </row>
    <row r="3495" spans="1:24" x14ac:dyDescent="0.3">
      <c r="A3495" t="s">
        <v>11428</v>
      </c>
      <c r="C3495" t="str">
        <f>_xlfn.TEXTJOIN(" ", TRUE, TRIM(SUBSTITUTE(A3495, "#", "")))</f>
        <v>AnneFrank - Parallel Stories</v>
      </c>
      <c r="D3495">
        <v>-2019</v>
      </c>
      <c r="E3495" t="str" cm="1">
        <f t="array" ref="E3495">_xlfn.LET(
  _xlpm.raw, TRIM(SUBSTITUTE(SUBSTITUTE(SUBSTITUTE(SUBSTITUTE(SUBSTITUTE(SUBSTITUTE(D3495,"(",""),")",""),"â€“","-"),"–","-"),"I",""),"V","")),
  _xlpm.cleaned, TRIM(SUBSTITUTE(SUBSTITUTE(_xlpm.raw,"-"," - "),","," ")),
  _xlpm.words, _xlfn.FILTERXML("&lt;t&gt;&lt;s&gt;" &amp; SUBSTITUTE(_xlpm.cleaned," ","&lt;/s&gt;&lt;s&gt;") &amp; "&lt;/s&gt;&lt;/t&gt;", "//s"),
  _xlpm.nums, _xlfn.TEXTJOIN("-", TRUE, IF(ISNUMBER(--_xlpm.words), _xlpm.words, "")),
  IFERROR(_xlpm.nums, "")
)</f>
        <v>2019</v>
      </c>
      <c r="F3495" t="s">
        <v>19677</v>
      </c>
      <c r="G3495" t="s">
        <v>1815</v>
      </c>
      <c r="I3495" t="s">
        <v>1815</v>
      </c>
      <c r="K3495">
        <v>6.5</v>
      </c>
      <c r="M3495">
        <v>6.5</v>
      </c>
      <c r="O3495" t="s">
        <v>11429</v>
      </c>
      <c r="P3495" t="s">
        <v>11430</v>
      </c>
      <c r="R3495" t="s">
        <v>1894</v>
      </c>
      <c r="S3495" t="s">
        <v>1894</v>
      </c>
      <c r="T3495" t="str">
        <f>IFERROR(
  IF(TRIM(Table22[[#This Row],[STARS]])="", "Unknown",
    TRIM(MID(Table22[[#This Row],[STARS]], FIND("Stars:", Table22[[#This Row],[STARS]]) + 6, LEN(Table22[[#This Row],[STARS]])))
  ),
"Unknown")</f>
        <v xml:space="preserve">
Helen Mirren, 
Anne Frank, 
Martina Gatti, 
Arianna Szorenyi
</v>
      </c>
      <c r="V3495">
        <v>1296</v>
      </c>
      <c r="W3495">
        <v>92</v>
      </c>
      <c r="X3495">
        <v>0</v>
      </c>
    </row>
    <row r="3496" spans="1:24" x14ac:dyDescent="0.3">
      <c r="A3496" t="s">
        <v>11431</v>
      </c>
      <c r="C3496" t="s">
        <v>11431</v>
      </c>
      <c r="D3496">
        <v>-2016</v>
      </c>
      <c r="E3496" t="str" cm="1">
        <f t="array" ref="E3496">_xlfn.LET(
  _xlpm.raw, TRIM(SUBSTITUTE(SUBSTITUTE(SUBSTITUTE(SUBSTITUTE(SUBSTITUTE(SUBSTITUTE(D3496,"(",""),")",""),"â€“","-"),"–","-"),"I",""),"V","")),
  _xlpm.cleaned, TRIM(SUBSTITUTE(SUBSTITUTE(_xlpm.raw,"-"," - "),","," ")),
  _xlpm.words, _xlfn.FILTERXML("&lt;t&gt;&lt;s&gt;" &amp; SUBSTITUTE(_xlpm.cleaned," ","&lt;/s&gt;&lt;s&gt;") &amp; "&lt;/s&gt;&lt;/t&gt;", "//s"),
  _xlpm.nums, _xlfn.TEXTJOIN("-", TRUE, IF(ISNUMBER(--_xlpm.words), _xlpm.words, "")),
  IFERROR(_xlpm.nums, "")
)</f>
        <v>2016</v>
      </c>
      <c r="F3496" t="s">
        <v>19684</v>
      </c>
      <c r="G3496" t="s">
        <v>47</v>
      </c>
      <c r="I3496" t="s">
        <v>47</v>
      </c>
      <c r="K3496">
        <v>5.9</v>
      </c>
      <c r="M3496">
        <v>5.9</v>
      </c>
      <c r="O3496" t="s">
        <v>11432</v>
      </c>
      <c r="P3496" t="s">
        <v>11433</v>
      </c>
      <c r="R3496" t="s">
        <v>21086</v>
      </c>
      <c r="S3496" t="s">
        <v>21086</v>
      </c>
      <c r="T3496" t="str">
        <f>IFERROR(
  IF(TRIM(Table22[[#This Row],[STARS]])="", "Unknown",
    TRIM(MID(Table22[[#This Row],[STARS]], FIND("Stars:", Table22[[#This Row],[STARS]]) + 6, LEN(Table22[[#This Row],[STARS]])))
  ),
"Unknown")</f>
        <v xml:space="preserve">
Niek Roozen, 
Martijn van Eijzeren, 
Simon Kindermans, 
Sam Doets
</v>
      </c>
      <c r="V3496">
        <v>5635</v>
      </c>
      <c r="W3496">
        <v>77</v>
      </c>
      <c r="X3496">
        <v>0</v>
      </c>
    </row>
    <row r="3497" spans="1:24" x14ac:dyDescent="0.3">
      <c r="A3497" t="s">
        <v>11434</v>
      </c>
      <c r="C3497" t="s">
        <v>11434</v>
      </c>
      <c r="D3497" t="str">
        <v>(2018â€“2019)</v>
      </c>
      <c r="E3497" t="str" cm="1">
        <f t="array" ref="E3497">_xlfn.LET(
  _xlpm.raw, TRIM(SUBSTITUTE(SUBSTITUTE(SUBSTITUTE(SUBSTITUTE(SUBSTITUTE(SUBSTITUTE(D3497,"(",""),")",""),"â€“","-"),"–","-"),"I",""),"V","")),
  _xlpm.cleaned, TRIM(SUBSTITUTE(SUBSTITUTE(_xlpm.raw,"-"," - "),","," ")),
  _xlpm.words, _xlfn.FILTERXML("&lt;t&gt;&lt;s&gt;" &amp; SUBSTITUTE(_xlpm.cleaned," ","&lt;/s&gt;&lt;s&gt;") &amp; "&lt;/s&gt;&lt;/t&gt;", "//s"),
  _xlpm.nums, _xlfn.TEXTJOIN("-", TRUE, IF(ISNUMBER(--_xlpm.words), _xlpm.words, "")),
  IFERROR(_xlpm.nums, "")
)</f>
        <v>2018-2019</v>
      </c>
      <c r="F3497" t="s">
        <v>19788</v>
      </c>
      <c r="G3497" t="s">
        <v>47</v>
      </c>
      <c r="I3497" t="s">
        <v>47</v>
      </c>
      <c r="K3497">
        <v>8.3000000000000007</v>
      </c>
      <c r="M3497">
        <v>8.3000000000000007</v>
      </c>
      <c r="O3497" t="s">
        <v>11435</v>
      </c>
      <c r="P3497" t="s">
        <v>11436</v>
      </c>
      <c r="R3497" t="s">
        <v>1894</v>
      </c>
      <c r="S3497" t="s">
        <v>1894</v>
      </c>
      <c r="T3497" t="str">
        <f>IFERROR(
  IF(TRIM(Table22[[#This Row],[STARS]])="", "Unknown",
    TRIM(MID(Table22[[#This Row],[STARS]], FIND("Stars:", Table22[[#This Row],[STARS]]) + 6, LEN(Table22[[#This Row],[STARS]])))
  ),
"Unknown")</f>
        <v xml:space="preserve">
Ernest Prakasa, 
Yusril Fahriza, 
Andi Awwe Wijaya, 
Adjis Doaibu
</v>
      </c>
      <c r="V3497">
        <v>96</v>
      </c>
      <c r="W3497">
        <v>22</v>
      </c>
      <c r="X3497">
        <v>0</v>
      </c>
    </row>
    <row r="3498" spans="1:24" x14ac:dyDescent="0.3">
      <c r="A3498" t="s">
        <v>11437</v>
      </c>
      <c r="C3498" t="s">
        <v>11437</v>
      </c>
      <c r="D3498">
        <v>-2015</v>
      </c>
      <c r="E3498" t="str" cm="1">
        <f t="array" ref="E3498">_xlfn.LET(
  _xlpm.raw, TRIM(SUBSTITUTE(SUBSTITUTE(SUBSTITUTE(SUBSTITUTE(SUBSTITUTE(SUBSTITUTE(D3498,"(",""),")",""),"â€“","-"),"–","-"),"I",""),"V","")),
  _xlpm.cleaned, TRIM(SUBSTITUTE(SUBSTITUTE(_xlpm.raw,"-"," - "),","," ")),
  _xlpm.words, _xlfn.FILTERXML("&lt;t&gt;&lt;s&gt;" &amp; SUBSTITUTE(_xlpm.cleaned," ","&lt;/s&gt;&lt;s&gt;") &amp; "&lt;/s&gt;&lt;/t&gt;", "//s"),
  _xlpm.nums, _xlfn.TEXTJOIN("-", TRUE, IF(ISNUMBER(--_xlpm.words), _xlpm.words, "")),
  IFERROR(_xlpm.nums, "")
)</f>
        <v>2015</v>
      </c>
      <c r="F3498" t="s">
        <v>19688</v>
      </c>
      <c r="G3498" t="s">
        <v>11438</v>
      </c>
      <c r="I3498" t="s">
        <v>11438</v>
      </c>
      <c r="K3498">
        <v>7.3</v>
      </c>
      <c r="M3498">
        <v>7.3</v>
      </c>
      <c r="O3498" t="s">
        <v>11439</v>
      </c>
      <c r="P3498" t="s">
        <v>11440</v>
      </c>
      <c r="R3498" t="s">
        <v>22349</v>
      </c>
      <c r="S3498" t="s">
        <v>1894</v>
      </c>
      <c r="T3498" t="str">
        <f>IFERROR(
  IF(TRIM(Table22[[#This Row],[STARS]])="", "Unknown",
    TRIM(MID(Table22[[#This Row],[STARS]], FIND("Stars:", Table22[[#This Row],[STARS]]) + 6, LEN(Table22[[#This Row],[STARS]])))
  ),
"Unknown")</f>
        <v>Unknown</v>
      </c>
      <c r="V3498">
        <v>155</v>
      </c>
      <c r="W3498">
        <v>28</v>
      </c>
      <c r="X3498">
        <v>0</v>
      </c>
    </row>
    <row r="3499" spans="1:24" x14ac:dyDescent="0.3">
      <c r="A3499" t="s">
        <v>11441</v>
      </c>
      <c r="C3499" t="s">
        <v>11441</v>
      </c>
      <c r="D3499">
        <v>-2018</v>
      </c>
      <c r="E3499" t="str" cm="1">
        <f t="array" ref="E3499">_xlfn.LET(
  _xlpm.raw, TRIM(SUBSTITUTE(SUBSTITUTE(SUBSTITUTE(SUBSTITUTE(SUBSTITUTE(SUBSTITUTE(D3499,"(",""),")",""),"â€“","-"),"–","-"),"I",""),"V","")),
  _xlpm.cleaned, TRIM(SUBSTITUTE(SUBSTITUTE(_xlpm.raw,"-"," - "),","," ")),
  _xlpm.words, _xlfn.FILTERXML("&lt;t&gt;&lt;s&gt;" &amp; SUBSTITUTE(_xlpm.cleaned," ","&lt;/s&gt;&lt;s&gt;") &amp; "&lt;/s&gt;&lt;/t&gt;", "//s"),
  _xlpm.nums, _xlfn.TEXTJOIN("-", TRUE, IF(ISNUMBER(--_xlpm.words), _xlpm.words, "")),
  IFERROR(_xlpm.nums, "")
)</f>
        <v>2018</v>
      </c>
      <c r="F3499" t="s">
        <v>19693</v>
      </c>
      <c r="G3499" t="s">
        <v>91</v>
      </c>
      <c r="I3499" t="s">
        <v>91</v>
      </c>
      <c r="K3499">
        <v>7.6</v>
      </c>
      <c r="M3499">
        <v>7.6</v>
      </c>
      <c r="O3499" t="s">
        <v>11442</v>
      </c>
      <c r="P3499" t="s">
        <v>11443</v>
      </c>
      <c r="R3499" t="s">
        <v>1894</v>
      </c>
      <c r="S3499" t="s">
        <v>1894</v>
      </c>
      <c r="T3499" t="str">
        <f>IFERROR(
  IF(TRIM(Table22[[#This Row],[STARS]])="", "Unknown",
    TRIM(MID(Table22[[#This Row],[STARS]], FIND("Stars:", Table22[[#This Row],[STARS]]) + 6, LEN(Table22[[#This Row],[STARS]])))
  ),
"Unknown")</f>
        <v xml:space="preserve">
Go Ara, 
Myung-Soo Kim, 
Dong-il Sung, 
Deok-Hwan Ryu
</v>
      </c>
      <c r="V3499">
        <v>471</v>
      </c>
      <c r="W3499">
        <v>80</v>
      </c>
      <c r="X3499">
        <v>0</v>
      </c>
    </row>
    <row r="3500" spans="1:24" x14ac:dyDescent="0.3">
      <c r="A3500" t="s">
        <v>11444</v>
      </c>
      <c r="C3500" t="s">
        <v>11444</v>
      </c>
      <c r="D3500">
        <v>-2013</v>
      </c>
      <c r="E3500" t="str" cm="1">
        <f t="array" ref="E3500">_xlfn.LET(
  _xlpm.raw, TRIM(SUBSTITUTE(SUBSTITUTE(SUBSTITUTE(SUBSTITUTE(SUBSTITUTE(SUBSTITUTE(D3500,"(",""),")",""),"â€“","-"),"–","-"),"I",""),"V","")),
  _xlpm.cleaned, TRIM(SUBSTITUTE(SUBSTITUTE(_xlpm.raw,"-"," - "),","," ")),
  _xlpm.words, _xlfn.FILTERXML("&lt;t&gt;&lt;s&gt;" &amp; SUBSTITUTE(_xlpm.cleaned," ","&lt;/s&gt;&lt;s&gt;") &amp; "&lt;/s&gt;&lt;/t&gt;", "//s"),
  _xlpm.nums, _xlfn.TEXTJOIN("-", TRUE, IF(ISNUMBER(--_xlpm.words), _xlpm.words, "")),
  IFERROR(_xlpm.nums, "")
)</f>
        <v>2013</v>
      </c>
      <c r="F3500" t="s">
        <v>19674</v>
      </c>
      <c r="G3500" t="s">
        <v>86</v>
      </c>
      <c r="I3500" t="s">
        <v>86</v>
      </c>
      <c r="K3500">
        <v>4.9000000000000004</v>
      </c>
      <c r="M3500">
        <v>4.9000000000000004</v>
      </c>
      <c r="O3500" t="s">
        <v>11445</v>
      </c>
      <c r="P3500" t="s">
        <v>11446</v>
      </c>
      <c r="R3500" t="s">
        <v>1894</v>
      </c>
      <c r="S3500" t="s">
        <v>1894</v>
      </c>
      <c r="T3500" t="str">
        <f>IFERROR(
  IF(TRIM(Table22[[#This Row],[STARS]])="", "Unknown",
    TRIM(MID(Table22[[#This Row],[STARS]], FIND("Stars:", Table22[[#This Row],[STARS]]) + 6, LEN(Table22[[#This Row],[STARS]])))
  ),
"Unknown")</f>
        <v xml:space="preserve">
Pau MasÃ³, 
Anatoli Grigoriadou, 
Josh Berresford, 
Samantha Glovin
</v>
      </c>
      <c r="V3500">
        <v>687</v>
      </c>
      <c r="W3500">
        <v>108</v>
      </c>
      <c r="X3500">
        <v>0</v>
      </c>
    </row>
    <row r="3501" spans="1:24" x14ac:dyDescent="0.3">
      <c r="A3501" t="s">
        <v>11447</v>
      </c>
      <c r="C3501" t="s">
        <v>11447</v>
      </c>
      <c r="D3501">
        <v>-2020</v>
      </c>
      <c r="E3501" t="str" cm="1">
        <f t="array" ref="E3501">_xlfn.LET(
  _xlpm.raw, TRIM(SUBSTITUTE(SUBSTITUTE(SUBSTITUTE(SUBSTITUTE(SUBSTITUTE(SUBSTITUTE(D3501,"(",""),")",""),"â€“","-"),"–","-"),"I",""),"V","")),
  _xlpm.cleaned, TRIM(SUBSTITUTE(SUBSTITUTE(_xlpm.raw,"-"," - "),","," ")),
  _xlpm.words, _xlfn.FILTERXML("&lt;t&gt;&lt;s&gt;" &amp; SUBSTITUTE(_xlpm.cleaned," ","&lt;/s&gt;&lt;s&gt;") &amp; "&lt;/s&gt;&lt;/t&gt;", "//s"),
  _xlpm.nums, _xlfn.TEXTJOIN("-", TRUE, IF(ISNUMBER(--_xlpm.words), _xlpm.words, "")),
  IFERROR(_xlpm.nums, "")
)</f>
        <v>2020</v>
      </c>
      <c r="F3501" t="s">
        <v>19675</v>
      </c>
      <c r="G3501" t="s">
        <v>1071</v>
      </c>
      <c r="I3501" t="s">
        <v>1071</v>
      </c>
      <c r="K3501">
        <v>6.9</v>
      </c>
      <c r="M3501">
        <v>6.9</v>
      </c>
      <c r="O3501" t="s">
        <v>11448</v>
      </c>
      <c r="P3501" t="s">
        <v>11449</v>
      </c>
      <c r="R3501" t="s">
        <v>1894</v>
      </c>
      <c r="S3501" t="s">
        <v>1894</v>
      </c>
      <c r="T3501" t="str">
        <f>IFERROR(
  IF(TRIM(Table22[[#This Row],[STARS]])="", "Unknown",
    TRIM(MID(Table22[[#This Row],[STARS]], FIND("Stars:", Table22[[#This Row],[STARS]]) + 6, LEN(Table22[[#This Row],[STARS]])))
  ),
"Unknown")</f>
        <v xml:space="preserve">
Chikahiro Kobayashi, 
Yume Miyamoto, 
Kana Hanazawa, 
Natsuki Hanae
</v>
      </c>
      <c r="V3501">
        <v>582</v>
      </c>
      <c r="W3501">
        <v>23</v>
      </c>
      <c r="X3501">
        <v>0</v>
      </c>
    </row>
    <row r="3502" spans="1:24" x14ac:dyDescent="0.3">
      <c r="A3502" t="s">
        <v>11450</v>
      </c>
      <c r="C3502" t="s">
        <v>11450</v>
      </c>
      <c r="D3502" t="str">
        <v>(2019 TV Movie)</v>
      </c>
      <c r="E3502" t="str" cm="1">
        <f t="array" ref="E3502">_xlfn.LET(
  _xlpm.raw, TRIM(SUBSTITUTE(SUBSTITUTE(SUBSTITUTE(SUBSTITUTE(SUBSTITUTE(SUBSTITUTE(D3502,"(",""),")",""),"â€“","-"),"–","-"),"I",""),"V","")),
  _xlpm.cleaned, TRIM(SUBSTITUTE(SUBSTITUTE(_xlpm.raw,"-"," - "),","," ")),
  _xlpm.words, _xlfn.FILTERXML("&lt;t&gt;&lt;s&gt;" &amp; SUBSTITUTE(_xlpm.cleaned," ","&lt;/s&gt;&lt;s&gt;") &amp; "&lt;/s&gt;&lt;/t&gt;", "//s"),
  _xlpm.nums, _xlfn.TEXTJOIN("-", TRUE, IF(ISNUMBER(--_xlpm.words), _xlpm.words, "")),
  IFERROR(_xlpm.nums, "")
)</f>
        <v>2019</v>
      </c>
      <c r="F3502" t="s">
        <v>19677</v>
      </c>
      <c r="G3502" t="s">
        <v>15</v>
      </c>
      <c r="I3502" t="s">
        <v>15</v>
      </c>
      <c r="K3502">
        <v>7</v>
      </c>
      <c r="M3502">
        <v>7</v>
      </c>
      <c r="O3502" t="s">
        <v>11451</v>
      </c>
      <c r="P3502" t="s">
        <v>11452</v>
      </c>
      <c r="R3502" t="s">
        <v>1894</v>
      </c>
      <c r="S3502" t="s">
        <v>1894</v>
      </c>
      <c r="T3502" t="str">
        <f>IFERROR(
  IF(TRIM(Table22[[#This Row],[STARS]])="", "Unknown",
    TRIM(MID(Table22[[#This Row],[STARS]], FIND("Stars:", Table22[[#This Row],[STARS]]) + 6, LEN(Table22[[#This Row],[STARS]])))
  ),
"Unknown")</f>
        <v xml:space="preserve">
Carlos Alazraqui, 
Tom Kenny, 
Charlie Adler, 
Mr. Lawrence
</v>
      </c>
      <c r="V3502">
        <v>3623</v>
      </c>
      <c r="W3502">
        <v>45</v>
      </c>
      <c r="X3502">
        <v>0</v>
      </c>
    </row>
    <row r="3503" spans="1:24" x14ac:dyDescent="0.3">
      <c r="A3503" t="s">
        <v>11453</v>
      </c>
      <c r="C3503" t="s">
        <v>11453</v>
      </c>
      <c r="D3503">
        <v>-2013</v>
      </c>
      <c r="E3503" t="str" cm="1">
        <f t="array" ref="E3503">_xlfn.LET(
  _xlpm.raw, TRIM(SUBSTITUTE(SUBSTITUTE(SUBSTITUTE(SUBSTITUTE(SUBSTITUTE(SUBSTITUTE(D3503,"(",""),")",""),"â€“","-"),"–","-"),"I",""),"V","")),
  _xlpm.cleaned, TRIM(SUBSTITUTE(SUBSTITUTE(_xlpm.raw,"-"," - "),","," ")),
  _xlpm.words, _xlfn.FILTERXML("&lt;t&gt;&lt;s&gt;" &amp; SUBSTITUTE(_xlpm.cleaned," ","&lt;/s&gt;&lt;s&gt;") &amp; "&lt;/s&gt;&lt;/t&gt;", "//s"),
  _xlpm.nums, _xlfn.TEXTJOIN("-", TRUE, IF(ISNUMBER(--_xlpm.words), _xlpm.words, "")),
  IFERROR(_xlpm.nums, "")
)</f>
        <v>2013</v>
      </c>
      <c r="F3503" t="s">
        <v>19674</v>
      </c>
      <c r="G3503" t="s">
        <v>625</v>
      </c>
      <c r="I3503" t="s">
        <v>625</v>
      </c>
      <c r="K3503">
        <v>3.8</v>
      </c>
      <c r="M3503">
        <v>3.8</v>
      </c>
      <c r="O3503" t="s">
        <v>11454</v>
      </c>
      <c r="P3503" t="s">
        <v>11455</v>
      </c>
      <c r="R3503" t="s">
        <v>21077</v>
      </c>
      <c r="S3503" t="s">
        <v>21077</v>
      </c>
      <c r="T3503" t="str">
        <f>IFERROR(
  IF(TRIM(Table22[[#This Row],[STARS]])="", "Unknown",
    TRIM(MID(Table22[[#This Row],[STARS]], FIND("Stars:", Table22[[#This Row],[STARS]]) + 6, LEN(Table22[[#This Row],[STARS]])))
  ),
"Unknown")</f>
        <v xml:space="preserve">
Yui Aikawa, 
Asami, 
Iona, 
Saya Kobayashi
</v>
      </c>
      <c r="V3503">
        <v>308</v>
      </c>
      <c r="W3503">
        <v>68</v>
      </c>
      <c r="X3503">
        <v>0</v>
      </c>
    </row>
    <row r="3504" spans="1:24" x14ac:dyDescent="0.3">
      <c r="A3504" t="s">
        <v>11456</v>
      </c>
      <c r="C3504" t="s">
        <v>11456</v>
      </c>
      <c r="D3504" t="str">
        <v>(2016â€“ )</v>
      </c>
      <c r="E3504" t="str" cm="1">
        <f t="array" ref="E3504">_xlfn.LET(
  _xlpm.raw, TRIM(SUBSTITUTE(SUBSTITUTE(SUBSTITUTE(SUBSTITUTE(SUBSTITUTE(SUBSTITUTE(D3504,"(",""),")",""),"â€“","-"),"–","-"),"I",""),"V","")),
  _xlpm.cleaned, TRIM(SUBSTITUTE(SUBSTITUTE(_xlpm.raw,"-"," - "),","," ")),
  _xlpm.words, _xlfn.FILTERXML("&lt;t&gt;&lt;s&gt;" &amp; SUBSTITUTE(_xlpm.cleaned," ","&lt;/s&gt;&lt;s&gt;") &amp; "&lt;/s&gt;&lt;/t&gt;", "//s"),
  _xlpm.nums, _xlfn.TEXTJOIN("-", TRUE, IF(ISNUMBER(--_xlpm.words), _xlpm.words, "")),
  IFERROR(_xlpm.nums, "")
)</f>
        <v>2016</v>
      </c>
      <c r="F3504" t="s">
        <v>19684</v>
      </c>
      <c r="G3504" t="s">
        <v>47</v>
      </c>
      <c r="I3504" t="s">
        <v>47</v>
      </c>
      <c r="K3504">
        <v>7.7</v>
      </c>
      <c r="M3504">
        <v>7.7</v>
      </c>
      <c r="O3504" t="s">
        <v>11457</v>
      </c>
      <c r="P3504" t="s">
        <v>11458</v>
      </c>
      <c r="R3504" t="s">
        <v>1894</v>
      </c>
      <c r="S3504" t="s">
        <v>1894</v>
      </c>
      <c r="T3504" t="str">
        <f>IFERROR(
  IF(TRIM(Table22[[#This Row],[STARS]])="", "Unknown",
    TRIM(MID(Table22[[#This Row],[STARS]], FIND("Stars:", Table22[[#This Row],[STARS]]) + 6, LEN(Table22[[#This Row],[STARS]])))
  ),
"Unknown")</f>
        <v xml:space="preserve">
Joep Vermolen, 
Amy van der Weerden, 
Loulou Hameleers, 
Robbert Bleij
</v>
      </c>
      <c r="V3504">
        <v>798</v>
      </c>
      <c r="W3504">
        <v>25</v>
      </c>
      <c r="X3504">
        <v>0</v>
      </c>
    </row>
    <row r="3505" spans="1:24" x14ac:dyDescent="0.3">
      <c r="A3505" t="s">
        <v>11459</v>
      </c>
      <c r="C3505" t="s">
        <v>11459</v>
      </c>
      <c r="D3505">
        <v>-2014</v>
      </c>
      <c r="E3505" t="str" cm="1">
        <f t="array" ref="E3505">_xlfn.LET(
  _xlpm.raw, TRIM(SUBSTITUTE(SUBSTITUTE(SUBSTITUTE(SUBSTITUTE(SUBSTITUTE(SUBSTITUTE(D3505,"(",""),")",""),"â€“","-"),"–","-"),"I",""),"V","")),
  _xlpm.cleaned, TRIM(SUBSTITUTE(SUBSTITUTE(_xlpm.raw,"-"," - "),","," ")),
  _xlpm.words, _xlfn.FILTERXML("&lt;t&gt;&lt;s&gt;" &amp; SUBSTITUTE(_xlpm.cleaned," ","&lt;/s&gt;&lt;s&gt;") &amp; "&lt;/s&gt;&lt;/t&gt;", "//s"),
  _xlpm.nums, _xlfn.TEXTJOIN("-", TRUE, IF(ISNUMBER(--_xlpm.words), _xlpm.words, "")),
  IFERROR(_xlpm.nums, "")
)</f>
        <v>2014</v>
      </c>
      <c r="F3505" t="s">
        <v>19686</v>
      </c>
      <c r="G3505" t="s">
        <v>239</v>
      </c>
      <c r="I3505" t="s">
        <v>239</v>
      </c>
      <c r="K3505">
        <v>7.3</v>
      </c>
      <c r="M3505">
        <v>7.3</v>
      </c>
      <c r="O3505" t="s">
        <v>11460</v>
      </c>
      <c r="P3505" t="s">
        <v>11461</v>
      </c>
      <c r="R3505" t="s">
        <v>21074</v>
      </c>
      <c r="S3505" t="s">
        <v>21074</v>
      </c>
      <c r="T3505" t="str">
        <f>IFERROR(
  IF(TRIM(Table22[[#This Row],[STARS]])="", "Unknown",
    TRIM(MID(Table22[[#This Row],[STARS]], FIND("Stars:", Table22[[#This Row],[STARS]]) + 6, LEN(Table22[[#This Row],[STARS]])))
  ),
"Unknown")</f>
        <v xml:space="preserve">
John Paul Tremblay, 
Robb Wells, 
Mike Smith, 
John Dunsworth
</v>
      </c>
      <c r="V3505">
        <v>4562</v>
      </c>
      <c r="W3505">
        <v>95</v>
      </c>
      <c r="X3505">
        <v>0</v>
      </c>
    </row>
    <row r="3506" spans="1:24" x14ac:dyDescent="0.3">
      <c r="A3506" t="s">
        <v>11462</v>
      </c>
      <c r="C3506" t="s">
        <v>11462</v>
      </c>
      <c r="D3506" t="str">
        <v>(I) (2010)</v>
      </c>
      <c r="E3506" t="str" cm="1">
        <f t="array" ref="E3506">_xlfn.LET(
  _xlpm.raw, TRIM(SUBSTITUTE(SUBSTITUTE(SUBSTITUTE(SUBSTITUTE(SUBSTITUTE(SUBSTITUTE(D3506,"(",""),")",""),"â€“","-"),"–","-"),"I",""),"V","")),
  _xlpm.cleaned, TRIM(SUBSTITUTE(SUBSTITUTE(_xlpm.raw,"-"," - "),","," ")),
  _xlpm.words, _xlfn.FILTERXML("&lt;t&gt;&lt;s&gt;" &amp; SUBSTITUTE(_xlpm.cleaned," ","&lt;/s&gt;&lt;s&gt;") &amp; "&lt;/s&gt;&lt;/t&gt;", "//s"),
  _xlpm.nums, _xlfn.TEXTJOIN("-", TRUE, IF(ISNUMBER(--_xlpm.words), _xlpm.words, "")),
  IFERROR(_xlpm.nums, "")
)</f>
        <v>2010</v>
      </c>
      <c r="F3506" t="s">
        <v>19738</v>
      </c>
      <c r="G3506" t="s">
        <v>1119</v>
      </c>
      <c r="I3506" t="s">
        <v>1119</v>
      </c>
      <c r="K3506">
        <v>3.8</v>
      </c>
      <c r="M3506">
        <v>3.8</v>
      </c>
      <c r="O3506" t="s">
        <v>11463</v>
      </c>
      <c r="P3506" t="s">
        <v>11464</v>
      </c>
      <c r="R3506" t="s">
        <v>21085</v>
      </c>
      <c r="S3506" t="s">
        <v>21085</v>
      </c>
      <c r="T3506" t="str">
        <f>IFERROR(
  IF(TRIM(Table22[[#This Row],[STARS]])="", "Unknown",
    TRIM(MID(Table22[[#This Row],[STARS]], FIND("Stars:", Table22[[#This Row],[STARS]]) + 6, LEN(Table22[[#This Row],[STARS]])))
  ),
"Unknown")</f>
        <v xml:space="preserve">
50 Cent, 
Val Kilmer, 
AnnaLynne McCord, 
James Remar
</v>
      </c>
      <c r="V3506">
        <v>3684</v>
      </c>
      <c r="W3506">
        <v>82</v>
      </c>
      <c r="X3506">
        <v>0</v>
      </c>
    </row>
    <row r="3507" spans="1:24" x14ac:dyDescent="0.3">
      <c r="A3507" t="s">
        <v>11465</v>
      </c>
      <c r="C3507" t="s">
        <v>11465</v>
      </c>
      <c r="D3507" t="str">
        <v>(2018â€“ )</v>
      </c>
      <c r="E3507" t="str" cm="1">
        <f t="array" ref="E3507">_xlfn.LET(
  _xlpm.raw, TRIM(SUBSTITUTE(SUBSTITUTE(SUBSTITUTE(SUBSTITUTE(SUBSTITUTE(SUBSTITUTE(D3507,"(",""),")",""),"â€“","-"),"–","-"),"I",""),"V","")),
  _xlpm.cleaned, TRIM(SUBSTITUTE(SUBSTITUTE(_xlpm.raw,"-"," - "),","," ")),
  _xlpm.words, _xlfn.FILTERXML("&lt;t&gt;&lt;s&gt;" &amp; SUBSTITUTE(_xlpm.cleaned," ","&lt;/s&gt;&lt;s&gt;") &amp; "&lt;/s&gt;&lt;/t&gt;", "//s"),
  _xlpm.nums, _xlfn.TEXTJOIN("-", TRUE, IF(ISNUMBER(--_xlpm.words), _xlpm.words, "")),
  IFERROR(_xlpm.nums, "")
)</f>
        <v>2018</v>
      </c>
      <c r="F3507" t="s">
        <v>19693</v>
      </c>
      <c r="G3507" t="s">
        <v>15</v>
      </c>
      <c r="I3507" t="s">
        <v>15</v>
      </c>
      <c r="K3507">
        <v>5.8</v>
      </c>
      <c r="M3507">
        <v>5.8</v>
      </c>
      <c r="O3507" t="s">
        <v>11466</v>
      </c>
      <c r="P3507" t="s">
        <v>11467</v>
      </c>
      <c r="R3507" t="s">
        <v>1894</v>
      </c>
      <c r="S3507" t="s">
        <v>1894</v>
      </c>
      <c r="T3507" t="str">
        <f>IFERROR(
  IF(TRIM(Table22[[#This Row],[STARS]])="", "Unknown",
    TRIM(MID(Table22[[#This Row],[STARS]], FIND("Stars:", Table22[[#This Row],[STARS]]) + 6, LEN(Table22[[#This Row],[STARS]])))
  ),
"Unknown")</f>
        <v xml:space="preserve">
Robbie Daymond, 
Johnny Yong Bosch, 
Beau Billingslea, 
Xanthe Huynh
</v>
      </c>
      <c r="V3507">
        <v>389</v>
      </c>
      <c r="W3507">
        <v>24</v>
      </c>
      <c r="X3507">
        <v>0</v>
      </c>
    </row>
    <row r="3508" spans="1:24" x14ac:dyDescent="0.3">
      <c r="A3508" t="s">
        <v>11468</v>
      </c>
      <c r="C3508" t="s">
        <v>11468</v>
      </c>
      <c r="D3508">
        <v>-2020</v>
      </c>
      <c r="E3508" t="str" cm="1">
        <f t="array" ref="E3508">_xlfn.LET(
  _xlpm.raw, TRIM(SUBSTITUTE(SUBSTITUTE(SUBSTITUTE(SUBSTITUTE(SUBSTITUTE(SUBSTITUTE(D3508,"(",""),")",""),"â€“","-"),"–","-"),"I",""),"V","")),
  _xlpm.cleaned, TRIM(SUBSTITUTE(SUBSTITUTE(_xlpm.raw,"-"," - "),","," ")),
  _xlpm.words, _xlfn.FILTERXML("&lt;t&gt;&lt;s&gt;" &amp; SUBSTITUTE(_xlpm.cleaned," ","&lt;/s&gt;&lt;s&gt;") &amp; "&lt;/s&gt;&lt;/t&gt;", "//s"),
  _xlpm.nums, _xlfn.TEXTJOIN("-", TRUE, IF(ISNUMBER(--_xlpm.words), _xlpm.words, "")),
  IFERROR(_xlpm.nums, "")
)</f>
        <v>2020</v>
      </c>
      <c r="F3508" t="s">
        <v>19675</v>
      </c>
      <c r="G3508" t="s">
        <v>3225</v>
      </c>
      <c r="I3508" t="s">
        <v>3225</v>
      </c>
      <c r="K3508">
        <v>7.8</v>
      </c>
      <c r="M3508">
        <v>7.8</v>
      </c>
      <c r="O3508" t="s">
        <v>11469</v>
      </c>
      <c r="P3508" t="s">
        <v>11470</v>
      </c>
      <c r="R3508" t="s">
        <v>1894</v>
      </c>
      <c r="S3508" t="s">
        <v>1894</v>
      </c>
      <c r="T3508" t="str">
        <f>IFERROR(
  IF(TRIM(Table22[[#This Row],[STARS]])="", "Unknown",
    TRIM(MID(Table22[[#This Row],[STARS]], FIND("Stars:", Table22[[#This Row],[STARS]]) + 6, LEN(Table22[[#This Row],[STARS]])))
  ),
"Unknown")</f>
        <v xml:space="preserve">
Vincenzo Andreucci, 
Antonio Boschini, 
Fabio Cantelli, 
Walter Delogu
</v>
      </c>
      <c r="V3508">
        <v>1297</v>
      </c>
      <c r="W3508">
        <v>0</v>
      </c>
      <c r="X3508">
        <v>0</v>
      </c>
    </row>
    <row r="3509" spans="1:24" x14ac:dyDescent="0.3">
      <c r="A3509" t="s">
        <v>11471</v>
      </c>
      <c r="C3509" t="s">
        <v>11471</v>
      </c>
      <c r="D3509">
        <v>0</v>
      </c>
      <c r="E3509" t="str" cm="1">
        <f t="array" ref="E3509">_xlfn.LET(
  _xlpm.raw, TRIM(SUBSTITUTE(SUBSTITUTE(SUBSTITUTE(SUBSTITUTE(SUBSTITUTE(SUBSTITUTE(D3509,"(",""),")",""),"â€“","-"),"–","-"),"I",""),"V","")),
  _xlpm.cleaned, TRIM(SUBSTITUTE(SUBSTITUTE(_xlpm.raw,"-"," - "),","," ")),
  _xlpm.words, _xlfn.FILTERXML("&lt;t&gt;&lt;s&gt;" &amp; SUBSTITUTE(_xlpm.cleaned," ","&lt;/s&gt;&lt;s&gt;") &amp; "&lt;/s&gt;&lt;/t&gt;", "//s"),
  _xlpm.nums, _xlfn.TEXTJOIN("-", TRUE, IF(ISNUMBER(--_xlpm.words), _xlpm.words, "")),
  IFERROR(_xlpm.nums, "")
)</f>
        <v>0</v>
      </c>
      <c r="F3509" t="s">
        <v>19829</v>
      </c>
      <c r="G3509" t="s">
        <v>104</v>
      </c>
      <c r="I3509" t="s">
        <v>104</v>
      </c>
      <c r="K3509">
        <v>0</v>
      </c>
      <c r="M3509">
        <v>0</v>
      </c>
      <c r="O3509" t="s">
        <v>11472</v>
      </c>
      <c r="P3509" t="s">
        <v>11473</v>
      </c>
      <c r="R3509" t="s">
        <v>21084</v>
      </c>
      <c r="S3509" t="s">
        <v>21084</v>
      </c>
      <c r="T3509" t="str">
        <f>IFERROR(
  IF(TRIM(Table22[[#This Row],[STARS]])="", "Unknown",
    TRIM(MID(Table22[[#This Row],[STARS]], FIND("Stars:", Table22[[#This Row],[STARS]]) + 6, LEN(Table22[[#This Row],[STARS]])))
  ),
"Unknown")</f>
        <v xml:space="preserve">
Hugo Arbues, 
Eric Masip, 
Julio PeÃ±a, 
Clara Galle
</v>
      </c>
      <c r="V3509">
        <v>0</v>
      </c>
      <c r="W3509">
        <v>0</v>
      </c>
      <c r="X3509">
        <v>0</v>
      </c>
    </row>
    <row r="3510" spans="1:24" x14ac:dyDescent="0.3">
      <c r="A3510" t="s">
        <v>11474</v>
      </c>
      <c r="C3510" t="s">
        <v>11474</v>
      </c>
      <c r="D3510" t="str">
        <v>(2021 TV Movie)</v>
      </c>
      <c r="E3510" t="str" cm="1">
        <f t="array" ref="E3510">_xlfn.LET(
  _xlpm.raw, TRIM(SUBSTITUTE(SUBSTITUTE(SUBSTITUTE(SUBSTITUTE(SUBSTITUTE(SUBSTITUTE(D3510,"(",""),")",""),"â€“","-"),"–","-"),"I",""),"V","")),
  _xlpm.cleaned, TRIM(SUBSTITUTE(SUBSTITUTE(_xlpm.raw,"-"," - "),","," ")),
  _xlpm.words, _xlfn.FILTERXML("&lt;t&gt;&lt;s&gt;" &amp; SUBSTITUTE(_xlpm.cleaned," ","&lt;/s&gt;&lt;s&gt;") &amp; "&lt;/s&gt;&lt;/t&gt;", "//s"),
  _xlpm.nums, _xlfn.TEXTJOIN("-", TRUE, IF(ISNUMBER(--_xlpm.words), _xlpm.words, "")),
  IFERROR(_xlpm.nums, "")
)</f>
        <v>2021</v>
      </c>
      <c r="F3510" t="s">
        <v>19672</v>
      </c>
      <c r="G3510" t="s">
        <v>6038</v>
      </c>
      <c r="I3510" t="s">
        <v>6038</v>
      </c>
      <c r="K3510">
        <v>0</v>
      </c>
      <c r="M3510">
        <v>0</v>
      </c>
      <c r="O3510" t="s">
        <v>6365</v>
      </c>
      <c r="P3510" t="s">
        <v>11475</v>
      </c>
      <c r="R3510" t="s">
        <v>22350</v>
      </c>
      <c r="S3510" t="s">
        <v>1894</v>
      </c>
      <c r="T3510" t="str">
        <f>IFERROR(
  IF(TRIM(Table22[[#This Row],[STARS]])="", "Unknown",
    TRIM(MID(Table22[[#This Row],[STARS]], FIND("Stars:", Table22[[#This Row],[STARS]]) + 6, LEN(Table22[[#This Row],[STARS]])))
  ),
"Unknown")</f>
        <v>Unknown</v>
      </c>
      <c r="V3510">
        <v>0</v>
      </c>
      <c r="W3510">
        <v>0</v>
      </c>
      <c r="X3510">
        <v>0</v>
      </c>
    </row>
    <row r="3511" spans="1:24" x14ac:dyDescent="0.3">
      <c r="A3511" t="s">
        <v>11476</v>
      </c>
      <c r="C3511" t="s">
        <v>11476</v>
      </c>
      <c r="D3511">
        <v>-2011</v>
      </c>
      <c r="E3511" t="str" cm="1">
        <f t="array" ref="E3511">_xlfn.LET(
  _xlpm.raw, TRIM(SUBSTITUTE(SUBSTITUTE(SUBSTITUTE(SUBSTITUTE(SUBSTITUTE(SUBSTITUTE(D3511,"(",""),")",""),"â€“","-"),"–","-"),"I",""),"V","")),
  _xlpm.cleaned, TRIM(SUBSTITUTE(SUBSTITUTE(_xlpm.raw,"-"," - "),","," ")),
  _xlpm.words, _xlfn.FILTERXML("&lt;t&gt;&lt;s&gt;" &amp; SUBSTITUTE(_xlpm.cleaned," ","&lt;/s&gt;&lt;s&gt;") &amp; "&lt;/s&gt;&lt;/t&gt;", "//s"),
  _xlpm.nums, _xlfn.TEXTJOIN("-", TRUE, IF(ISNUMBER(--_xlpm.words), _xlpm.words, "")),
  IFERROR(_xlpm.nums, "")
)</f>
        <v>2011</v>
      </c>
      <c r="F3511" t="s">
        <v>19679</v>
      </c>
      <c r="G3511" t="s">
        <v>435</v>
      </c>
      <c r="I3511" t="s">
        <v>435</v>
      </c>
      <c r="K3511">
        <v>7.4</v>
      </c>
      <c r="M3511">
        <v>7.4</v>
      </c>
      <c r="O3511" t="s">
        <v>11477</v>
      </c>
      <c r="P3511" t="s">
        <v>11478</v>
      </c>
      <c r="R3511" t="s">
        <v>1894</v>
      </c>
      <c r="S3511" t="s">
        <v>1894</v>
      </c>
      <c r="T3511" t="str">
        <f>IFERROR(
  IF(TRIM(Table22[[#This Row],[STARS]])="", "Unknown",
    TRIM(MID(Table22[[#This Row],[STARS]], FIND("Stars:", Table22[[#This Row],[STARS]]) + 6, LEN(Table22[[#This Row],[STARS]])))
  ),
"Unknown")</f>
        <v xml:space="preserve">
Aoi YÃ»ki, 
Takuya Eguchi, 
Matt Shipman, 
Apphia Yu
</v>
      </c>
      <c r="V3511">
        <v>1127</v>
      </c>
      <c r="W3511">
        <v>24</v>
      </c>
      <c r="X3511">
        <v>0</v>
      </c>
    </row>
    <row r="3512" spans="1:24" x14ac:dyDescent="0.3">
      <c r="A3512" t="s">
        <v>11479</v>
      </c>
      <c r="C3512" t="s">
        <v>11479</v>
      </c>
      <c r="D3512">
        <v>-2020</v>
      </c>
      <c r="E3512" t="str" cm="1">
        <f t="array" ref="E3512">_xlfn.LET(
  _xlpm.raw, TRIM(SUBSTITUTE(SUBSTITUTE(SUBSTITUTE(SUBSTITUTE(SUBSTITUTE(SUBSTITUTE(D3512,"(",""),")",""),"â€“","-"),"–","-"),"I",""),"V","")),
  _xlpm.cleaned, TRIM(SUBSTITUTE(SUBSTITUTE(_xlpm.raw,"-"," - "),","," ")),
  _xlpm.words, _xlfn.FILTERXML("&lt;t&gt;&lt;s&gt;" &amp; SUBSTITUTE(_xlpm.cleaned," ","&lt;/s&gt;&lt;s&gt;") &amp; "&lt;/s&gt;&lt;/t&gt;", "//s"),
  _xlpm.nums, _xlfn.TEXTJOIN("-", TRUE, IF(ISNUMBER(--_xlpm.words), _xlpm.words, "")),
  IFERROR(_xlpm.nums, "")
)</f>
        <v>2020</v>
      </c>
      <c r="F3512" t="s">
        <v>19675</v>
      </c>
      <c r="G3512" t="s">
        <v>435</v>
      </c>
      <c r="I3512" t="s">
        <v>435</v>
      </c>
      <c r="K3512">
        <v>7.5</v>
      </c>
      <c r="M3512">
        <v>7.5</v>
      </c>
      <c r="O3512" t="s">
        <v>11480</v>
      </c>
      <c r="P3512" t="s">
        <v>11481</v>
      </c>
      <c r="R3512" t="s">
        <v>1894</v>
      </c>
      <c r="S3512" t="s">
        <v>1894</v>
      </c>
      <c r="T3512" t="str">
        <f>IFERROR(
  IF(TRIM(Table22[[#This Row],[STARS]])="", "Unknown",
    TRIM(MID(Table22[[#This Row],[STARS]], FIND("Stars:", Table22[[#This Row],[STARS]]) + 6, LEN(Table22[[#This Row],[STARS]])))
  ),
"Unknown")</f>
        <v xml:space="preserve">
Hiroshi Kamiya, 
Rie Takahashi, 
Natsuki Hanae, 
Taku Yashiro
</v>
      </c>
      <c r="V3512">
        <v>558</v>
      </c>
      <c r="W3512">
        <v>23</v>
      </c>
      <c r="X3512">
        <v>0</v>
      </c>
    </row>
    <row r="3513" spans="1:24" x14ac:dyDescent="0.3">
      <c r="A3513" t="s">
        <v>11482</v>
      </c>
      <c r="C3513" t="s">
        <v>11482</v>
      </c>
      <c r="D3513" t="str">
        <v>(2018â€“ )</v>
      </c>
      <c r="E3513" t="str" cm="1">
        <f t="array" ref="E3513">_xlfn.LET(
  _xlpm.raw, TRIM(SUBSTITUTE(SUBSTITUTE(SUBSTITUTE(SUBSTITUTE(SUBSTITUTE(SUBSTITUTE(D3513,"(",""),")",""),"â€“","-"),"–","-"),"I",""),"V","")),
  _xlpm.cleaned, TRIM(SUBSTITUTE(SUBSTITUTE(_xlpm.raw,"-"," - "),","," ")),
  _xlpm.words, _xlfn.FILTERXML("&lt;t&gt;&lt;s&gt;" &amp; SUBSTITUTE(_xlpm.cleaned," ","&lt;/s&gt;&lt;s&gt;") &amp; "&lt;/s&gt;&lt;/t&gt;", "//s"),
  _xlpm.nums, _xlfn.TEXTJOIN("-", TRUE, IF(ISNUMBER(--_xlpm.words), _xlpm.words, "")),
  IFERROR(_xlpm.nums, "")
)</f>
        <v>2018</v>
      </c>
      <c r="F3513" t="s">
        <v>19693</v>
      </c>
      <c r="G3513" t="s">
        <v>639</v>
      </c>
      <c r="I3513" t="s">
        <v>639</v>
      </c>
      <c r="K3513">
        <v>7.8</v>
      </c>
      <c r="M3513">
        <v>7.8</v>
      </c>
      <c r="O3513" t="s">
        <v>11483</v>
      </c>
      <c r="P3513" t="s">
        <v>11484</v>
      </c>
      <c r="R3513" t="s">
        <v>1894</v>
      </c>
      <c r="S3513" t="s">
        <v>1894</v>
      </c>
      <c r="T3513" t="str">
        <f>IFERROR(
  IF(TRIM(Table22[[#This Row],[STARS]])="", "Unknown",
    TRIM(MID(Table22[[#This Row],[STARS]], FIND("Stars:", Table22[[#This Row],[STARS]]) + 6, LEN(Table22[[#This Row],[STARS]])))
  ),
"Unknown")</f>
        <v xml:space="preserve">
Justin Collette, 
Kyle Dooley, 
Mark Forward, 
Joris Jarsky
</v>
      </c>
      <c r="V3513">
        <v>511</v>
      </c>
      <c r="W3513">
        <v>23</v>
      </c>
      <c r="X3513">
        <v>0</v>
      </c>
    </row>
    <row r="3514" spans="1:24" x14ac:dyDescent="0.3">
      <c r="A3514" t="s">
        <v>11485</v>
      </c>
      <c r="C3514" t="s">
        <v>11485</v>
      </c>
      <c r="D3514">
        <v>-2018</v>
      </c>
      <c r="E3514" t="str" cm="1">
        <f t="array" ref="E3514">_xlfn.LET(
  _xlpm.raw, TRIM(SUBSTITUTE(SUBSTITUTE(SUBSTITUTE(SUBSTITUTE(SUBSTITUTE(SUBSTITUTE(D3514,"(",""),")",""),"â€“","-"),"–","-"),"I",""),"V","")),
  _xlpm.cleaned, TRIM(SUBSTITUTE(SUBSTITUTE(_xlpm.raw,"-"," - "),","," ")),
  _xlpm.words, _xlfn.FILTERXML("&lt;t&gt;&lt;s&gt;" &amp; SUBSTITUTE(_xlpm.cleaned," ","&lt;/s&gt;&lt;s&gt;") &amp; "&lt;/s&gt;&lt;/t&gt;", "//s"),
  _xlpm.nums, _xlfn.TEXTJOIN("-", TRUE, IF(ISNUMBER(--_xlpm.words), _xlpm.words, "")),
  IFERROR(_xlpm.nums, "")
)</f>
        <v>2018</v>
      </c>
      <c r="F3514" t="s">
        <v>19693</v>
      </c>
      <c r="G3514" t="s">
        <v>91</v>
      </c>
      <c r="I3514" t="s">
        <v>91</v>
      </c>
      <c r="K3514">
        <v>5.3</v>
      </c>
      <c r="M3514">
        <v>5.3</v>
      </c>
      <c r="O3514" t="s">
        <v>11486</v>
      </c>
      <c r="P3514" t="s">
        <v>11487</v>
      </c>
      <c r="R3514" t="s">
        <v>21083</v>
      </c>
      <c r="S3514" t="s">
        <v>21083</v>
      </c>
      <c r="T3514" t="str">
        <f>IFERROR(
  IF(TRIM(Table22[[#This Row],[STARS]])="", "Unknown",
    TRIM(MID(Table22[[#This Row],[STARS]], FIND("Stars:", Table22[[#This Row],[STARS]]) + 6, LEN(Table22[[#This Row],[STARS]])))
  ),
"Unknown")</f>
        <v xml:space="preserve">
Sarah Stern, 
Jean-Christophe Folly, 
Julia Piaton, 
Catherine Jacob
</v>
      </c>
      <c r="V3514">
        <v>1553</v>
      </c>
      <c r="W3514">
        <v>95</v>
      </c>
      <c r="X3514">
        <v>0</v>
      </c>
    </row>
    <row r="3515" spans="1:24" x14ac:dyDescent="0.3">
      <c r="A3515" t="s">
        <v>11488</v>
      </c>
      <c r="C3515" t="s">
        <v>11488</v>
      </c>
      <c r="D3515">
        <v>-2018</v>
      </c>
      <c r="E3515" t="str" cm="1">
        <f t="array" ref="E3515">_xlfn.LET(
  _xlpm.raw, TRIM(SUBSTITUTE(SUBSTITUTE(SUBSTITUTE(SUBSTITUTE(SUBSTITUTE(SUBSTITUTE(D3515,"(",""),")",""),"â€“","-"),"–","-"),"I",""),"V","")),
  _xlpm.cleaned, TRIM(SUBSTITUTE(SUBSTITUTE(_xlpm.raw,"-"," - "),","," ")),
  _xlpm.words, _xlfn.FILTERXML("&lt;t&gt;&lt;s&gt;" &amp; SUBSTITUTE(_xlpm.cleaned," ","&lt;/s&gt;&lt;s&gt;") &amp; "&lt;/s&gt;&lt;/t&gt;", "//s"),
  _xlpm.nums, _xlfn.TEXTJOIN("-", TRUE, IF(ISNUMBER(--_xlpm.words), _xlpm.words, "")),
  IFERROR(_xlpm.nums, "")
)</f>
        <v>2018</v>
      </c>
      <c r="F3515" t="s">
        <v>19693</v>
      </c>
      <c r="G3515" t="s">
        <v>801</v>
      </c>
      <c r="I3515" t="s">
        <v>801</v>
      </c>
      <c r="K3515">
        <v>6.4</v>
      </c>
      <c r="M3515">
        <v>6.4</v>
      </c>
      <c r="O3515" t="s">
        <v>11489</v>
      </c>
      <c r="P3515" t="s">
        <v>11490</v>
      </c>
      <c r="R3515" t="s">
        <v>21082</v>
      </c>
      <c r="S3515" t="s">
        <v>21082</v>
      </c>
      <c r="T3515" t="str">
        <f>IFERROR(
  IF(TRIM(Table22[[#This Row],[STARS]])="", "Unknown",
    TRIM(MID(Table22[[#This Row],[STARS]], FIND("Stars:", Table22[[#This Row],[STARS]]) + 6, LEN(Table22[[#This Row],[STARS]])))
  ),
"Unknown")</f>
        <v xml:space="preserve">
Ariana, 
Delaney, 
Jasper Holt-Teza, 
Leigh
</v>
      </c>
      <c r="V3515">
        <v>4713</v>
      </c>
      <c r="W3515">
        <v>87</v>
      </c>
      <c r="X3515">
        <v>0</v>
      </c>
    </row>
    <row r="3516" spans="1:24" x14ac:dyDescent="0.3">
      <c r="A3516" t="s">
        <v>11491</v>
      </c>
      <c r="C3516" t="s">
        <v>11491</v>
      </c>
      <c r="D3516">
        <v>-2020</v>
      </c>
      <c r="E3516" t="str" cm="1">
        <f t="array" ref="E3516">_xlfn.LET(
  _xlpm.raw, TRIM(SUBSTITUTE(SUBSTITUTE(SUBSTITUTE(SUBSTITUTE(SUBSTITUTE(SUBSTITUTE(D3516,"(",""),")",""),"â€“","-"),"–","-"),"I",""),"V","")),
  _xlpm.cleaned, TRIM(SUBSTITUTE(SUBSTITUTE(_xlpm.raw,"-"," - "),","," ")),
  _xlpm.words, _xlfn.FILTERXML("&lt;t&gt;&lt;s&gt;" &amp; SUBSTITUTE(_xlpm.cleaned," ","&lt;/s&gt;&lt;s&gt;") &amp; "&lt;/s&gt;&lt;/t&gt;", "//s"),
  _xlpm.nums, _xlfn.TEXTJOIN("-", TRUE, IF(ISNUMBER(--_xlpm.words), _xlpm.words, "")),
  IFERROR(_xlpm.nums, "")
)</f>
        <v>2020</v>
      </c>
      <c r="F3516" t="s">
        <v>19675</v>
      </c>
      <c r="G3516" t="s">
        <v>3225</v>
      </c>
      <c r="I3516" t="s">
        <v>3225</v>
      </c>
      <c r="K3516">
        <v>7.2</v>
      </c>
      <c r="M3516">
        <v>7.2</v>
      </c>
      <c r="O3516" t="s">
        <v>11492</v>
      </c>
      <c r="P3516" t="s">
        <v>11493</v>
      </c>
      <c r="R3516" t="s">
        <v>1894</v>
      </c>
      <c r="S3516" t="s">
        <v>1894</v>
      </c>
      <c r="T3516" t="str">
        <f>IFERROR(
  IF(TRIM(Table22[[#This Row],[STARS]])="", "Unknown",
    TRIM(MID(Table22[[#This Row],[STARS]], FIND("Stars:", Table22[[#This Row],[STARS]]) + 6, LEN(Table22[[#This Row],[STARS]])))
  ),
"Unknown")</f>
        <v xml:space="preserve">
Amaryllis Fox, 
Yasmin Hurd, 
Rodrigo Canales, 
Amado De Andres
</v>
      </c>
      <c r="V3516">
        <v>1465</v>
      </c>
      <c r="W3516">
        <v>0</v>
      </c>
      <c r="X3516">
        <v>0</v>
      </c>
    </row>
    <row r="3517" spans="1:24" x14ac:dyDescent="0.3">
      <c r="A3517" t="s">
        <v>11494</v>
      </c>
      <c r="C3517" t="s">
        <v>11494</v>
      </c>
      <c r="D3517">
        <v>-2009</v>
      </c>
      <c r="E3517" t="str" cm="1">
        <f t="array" ref="E3517">_xlfn.LET(
  _xlpm.raw, TRIM(SUBSTITUTE(SUBSTITUTE(SUBSTITUTE(SUBSTITUTE(SUBSTITUTE(SUBSTITUTE(D3517,"(",""),")",""),"â€“","-"),"–","-"),"I",""),"V","")),
  _xlpm.cleaned, TRIM(SUBSTITUTE(SUBSTITUTE(_xlpm.raw,"-"," - "),","," ")),
  _xlpm.words, _xlfn.FILTERXML("&lt;t&gt;&lt;s&gt;" &amp; SUBSTITUTE(_xlpm.cleaned," ","&lt;/s&gt;&lt;s&gt;") &amp; "&lt;/s&gt;&lt;/t&gt;", "//s"),
  _xlpm.nums, _xlfn.TEXTJOIN("-", TRUE, IF(ISNUMBER(--_xlpm.words), _xlpm.words, "")),
  IFERROR(_xlpm.nums, "")
)</f>
        <v>2009</v>
      </c>
      <c r="F3517" t="s">
        <v>19745</v>
      </c>
      <c r="G3517" t="s">
        <v>959</v>
      </c>
      <c r="I3517" t="s">
        <v>959</v>
      </c>
      <c r="K3517">
        <v>6</v>
      </c>
      <c r="M3517">
        <v>6</v>
      </c>
      <c r="O3517" t="s">
        <v>11495</v>
      </c>
      <c r="P3517" t="s">
        <v>11496</v>
      </c>
      <c r="R3517" t="s">
        <v>21081</v>
      </c>
      <c r="S3517" t="s">
        <v>21081</v>
      </c>
      <c r="T3517" t="str">
        <f>IFERROR(
  IF(TRIM(Table22[[#This Row],[STARS]])="", "Unknown",
    TRIM(MID(Table22[[#This Row],[STARS]], FIND("Stars:", Table22[[#This Row],[STARS]]) + 6, LEN(Table22[[#This Row],[STARS]])))
  ),
"Unknown")</f>
        <v xml:space="preserve">
Olle Sarri, 
Eva Rexed, 
FranÃ§oise Joyce, 
Sean Pietrulewicz
</v>
      </c>
      <c r="V3517">
        <v>1608</v>
      </c>
      <c r="W3517">
        <v>81</v>
      </c>
      <c r="X3517">
        <v>0</v>
      </c>
    </row>
    <row r="3518" spans="1:24" x14ac:dyDescent="0.3">
      <c r="A3518" t="s">
        <v>11497</v>
      </c>
      <c r="C3518" t="s">
        <v>11497</v>
      </c>
      <c r="D3518">
        <v>-2021</v>
      </c>
      <c r="E3518" t="str" cm="1">
        <f t="array" ref="E3518">_xlfn.LET(
  _xlpm.raw, TRIM(SUBSTITUTE(SUBSTITUTE(SUBSTITUTE(SUBSTITUTE(SUBSTITUTE(SUBSTITUTE(D3518,"(",""),")",""),"â€“","-"),"–","-"),"I",""),"V","")),
  _xlpm.cleaned, TRIM(SUBSTITUTE(SUBSTITUTE(_xlpm.raw,"-"," - "),","," ")),
  _xlpm.words, _xlfn.FILTERXML("&lt;t&gt;&lt;s&gt;" &amp; SUBSTITUTE(_xlpm.cleaned," ","&lt;/s&gt;&lt;s&gt;") &amp; "&lt;/s&gt;&lt;/t&gt;", "//s"),
  _xlpm.nums, _xlfn.TEXTJOIN("-", TRUE, IF(ISNUMBER(--_xlpm.words), _xlpm.words, "")),
  IFERROR(_xlpm.nums, "")
)</f>
        <v>2021</v>
      </c>
      <c r="F3518" t="s">
        <v>19672</v>
      </c>
      <c r="G3518" t="s">
        <v>597</v>
      </c>
      <c r="I3518" t="s">
        <v>597</v>
      </c>
      <c r="K3518">
        <v>0</v>
      </c>
      <c r="M3518">
        <v>0</v>
      </c>
      <c r="O3518" t="s">
        <v>11498</v>
      </c>
      <c r="P3518" t="s">
        <v>11499</v>
      </c>
      <c r="R3518" t="s">
        <v>20429</v>
      </c>
      <c r="S3518" t="s">
        <v>20429</v>
      </c>
      <c r="T3518" t="str">
        <f>IFERROR(
  IF(TRIM(Table22[[#This Row],[STARS]])="", "Unknown",
    TRIM(MID(Table22[[#This Row],[STARS]], FIND("Stars:", Table22[[#This Row],[STARS]]) + 6, LEN(Table22[[#This Row],[STARS]])))
  ),
"Unknown")</f>
        <v xml:space="preserve">
MarÃ­a Valverde, 
Ãlex GonzÃ¡lez, 
Carlo Costanzia, 
Susana Abaitua
</v>
      </c>
      <c r="V3518">
        <v>0</v>
      </c>
      <c r="W3518">
        <v>0</v>
      </c>
      <c r="X3518">
        <v>0</v>
      </c>
    </row>
    <row r="3519" spans="1:24" x14ac:dyDescent="0.3">
      <c r="A3519" t="s">
        <v>11500</v>
      </c>
      <c r="C3519" t="s">
        <v>11500</v>
      </c>
      <c r="D3519">
        <v>-2018</v>
      </c>
      <c r="E3519" t="str" cm="1">
        <f t="array" ref="E3519">_xlfn.LET(
  _xlpm.raw, TRIM(SUBSTITUTE(SUBSTITUTE(SUBSTITUTE(SUBSTITUTE(SUBSTITUTE(SUBSTITUTE(D3519,"(",""),")",""),"â€“","-"),"–","-"),"I",""),"V","")),
  _xlpm.cleaned, TRIM(SUBSTITUTE(SUBSTITUTE(_xlpm.raw,"-"," - "),","," ")),
  _xlpm.words, _xlfn.FILTERXML("&lt;t&gt;&lt;s&gt;" &amp; SUBSTITUTE(_xlpm.cleaned," ","&lt;/s&gt;&lt;s&gt;") &amp; "&lt;/s&gt;&lt;/t&gt;", "//s"),
  _xlpm.nums, _xlfn.TEXTJOIN("-", TRUE, IF(ISNUMBER(--_xlpm.words), _xlpm.words, "")),
  IFERROR(_xlpm.nums, "")
)</f>
        <v>2018</v>
      </c>
      <c r="F3519" t="s">
        <v>19693</v>
      </c>
      <c r="G3519" t="s">
        <v>1689</v>
      </c>
      <c r="I3519" t="s">
        <v>1689</v>
      </c>
      <c r="K3519">
        <v>6.4</v>
      </c>
      <c r="M3519">
        <v>6.4</v>
      </c>
      <c r="O3519" t="s">
        <v>11501</v>
      </c>
      <c r="P3519" t="s">
        <v>11502</v>
      </c>
      <c r="R3519" t="s">
        <v>1894</v>
      </c>
      <c r="S3519" t="s">
        <v>1894</v>
      </c>
      <c r="T3519" t="str">
        <f>IFERROR(
  IF(TRIM(Table22[[#This Row],[STARS]])="", "Unknown",
    TRIM(MID(Table22[[#This Row],[STARS]], FIND("Stars:", Table22[[#This Row],[STARS]]) + 6, LEN(Table22[[#This Row],[STARS]])))
  ),
"Unknown")</f>
        <v xml:space="preserve">
Sam Ashe Arnold, 
Brittany Garms, 
Brianna Reed, 
Cole Sand
</v>
      </c>
      <c r="V3519">
        <v>254</v>
      </c>
      <c r="W3519">
        <v>191</v>
      </c>
      <c r="X3519">
        <v>0</v>
      </c>
    </row>
    <row r="3520" spans="1:24" x14ac:dyDescent="0.3">
      <c r="A3520" t="s">
        <v>11503</v>
      </c>
      <c r="C3520" t="s">
        <v>11503</v>
      </c>
      <c r="D3520">
        <v>-2010</v>
      </c>
      <c r="E3520" t="str" cm="1">
        <f t="array" ref="E3520">_xlfn.LET(
  _xlpm.raw, TRIM(SUBSTITUTE(SUBSTITUTE(SUBSTITUTE(SUBSTITUTE(SUBSTITUTE(SUBSTITUTE(D3520,"(",""),")",""),"â€“","-"),"–","-"),"I",""),"V","")),
  _xlpm.cleaned, TRIM(SUBSTITUTE(SUBSTITUTE(_xlpm.raw,"-"," - "),","," ")),
  _xlpm.words, _xlfn.FILTERXML("&lt;t&gt;&lt;s&gt;" &amp; SUBSTITUTE(_xlpm.cleaned," ","&lt;/s&gt;&lt;s&gt;") &amp; "&lt;/s&gt;&lt;/t&gt;", "//s"),
  _xlpm.nums, _xlfn.TEXTJOIN("-", TRUE, IF(ISNUMBER(--_xlpm.words), _xlpm.words, "")),
  IFERROR(_xlpm.nums, "")
)</f>
        <v>2010</v>
      </c>
      <c r="F3520" t="s">
        <v>19738</v>
      </c>
      <c r="G3520" t="s">
        <v>47</v>
      </c>
      <c r="I3520" t="s">
        <v>47</v>
      </c>
      <c r="K3520">
        <v>7</v>
      </c>
      <c r="M3520">
        <v>7</v>
      </c>
      <c r="O3520" t="s">
        <v>11504</v>
      </c>
      <c r="P3520" t="s">
        <v>11505</v>
      </c>
      <c r="R3520" t="s">
        <v>20529</v>
      </c>
      <c r="S3520" t="s">
        <v>20529</v>
      </c>
      <c r="T3520" t="str">
        <f>IFERROR(
  IF(TRIM(Table22[[#This Row],[STARS]])="", "Unknown",
    TRIM(MID(Table22[[#This Row],[STARS]], FIND("Stars:", Table22[[#This Row],[STARS]]) + 6, LEN(Table22[[#This Row],[STARS]])))
  ),
"Unknown")</f>
        <v xml:space="preserve">
Demet Akbag, 
Ata Demirer, 
Ã–zge Borak, 
Bican GÃ¼nalan
</v>
      </c>
      <c r="V3520">
        <v>19708</v>
      </c>
      <c r="W3520">
        <v>104</v>
      </c>
      <c r="X3520">
        <v>0</v>
      </c>
    </row>
    <row r="3521" spans="1:24" x14ac:dyDescent="0.3">
      <c r="A3521" t="s">
        <v>11506</v>
      </c>
      <c r="C3521" t="s">
        <v>11506</v>
      </c>
      <c r="D3521">
        <v>-2013</v>
      </c>
      <c r="E3521" t="str" cm="1">
        <f t="array" ref="E3521">_xlfn.LET(
  _xlpm.raw, TRIM(SUBSTITUTE(SUBSTITUTE(SUBSTITUTE(SUBSTITUTE(SUBSTITUTE(SUBSTITUTE(D3521,"(",""),")",""),"â€“","-"),"–","-"),"I",""),"V","")),
  _xlpm.cleaned, TRIM(SUBSTITUTE(SUBSTITUTE(_xlpm.raw,"-"," - "),","," ")),
  _xlpm.words, _xlfn.FILTERXML("&lt;t&gt;&lt;s&gt;" &amp; SUBSTITUTE(_xlpm.cleaned," ","&lt;/s&gt;&lt;s&gt;") &amp; "&lt;/s&gt;&lt;/t&gt;", "//s"),
  _xlpm.nums, _xlfn.TEXTJOIN("-", TRUE, IF(ISNUMBER(--_xlpm.words), _xlpm.words, "")),
  IFERROR(_xlpm.nums, "")
)</f>
        <v>2013</v>
      </c>
      <c r="F3521" t="s">
        <v>19674</v>
      </c>
      <c r="G3521" t="s">
        <v>3000</v>
      </c>
      <c r="I3521" t="s">
        <v>3000</v>
      </c>
      <c r="K3521">
        <v>8.1999999999999993</v>
      </c>
      <c r="M3521">
        <v>8.1999999999999993</v>
      </c>
      <c r="O3521" t="s">
        <v>11507</v>
      </c>
      <c r="P3521" t="s">
        <v>11508</v>
      </c>
      <c r="R3521" t="s">
        <v>21080</v>
      </c>
      <c r="S3521" t="s">
        <v>21080</v>
      </c>
      <c r="T3521" t="str">
        <f>IFERROR(
  IF(TRIM(Table22[[#This Row],[STARS]])="", "Unknown",
    TRIM(MID(Table22[[#This Row],[STARS]], FIND("Stars:", Table22[[#This Row],[STARS]]) + 6, LEN(Table22[[#This Row],[STARS]])))
  ),
"Unknown")</f>
        <v xml:space="preserve">
Kevin Pearce, 
Shaun White, 
Mason Aguirre, 
Daniel Amen
</v>
      </c>
      <c r="V3521">
        <v>4744</v>
      </c>
      <c r="W3521">
        <v>108</v>
      </c>
      <c r="X3521">
        <v>0</v>
      </c>
    </row>
    <row r="3522" spans="1:24" x14ac:dyDescent="0.3">
      <c r="A3522" t="s">
        <v>11509</v>
      </c>
      <c r="C3522" t="s">
        <v>11509</v>
      </c>
      <c r="D3522" t="str">
        <v>(1998â€“2002)</v>
      </c>
      <c r="E3522" t="str" cm="1">
        <f t="array" ref="E3522">_xlfn.LET(
  _xlpm.raw, TRIM(SUBSTITUTE(SUBSTITUTE(SUBSTITUTE(SUBSTITUTE(SUBSTITUTE(SUBSTITUTE(D3522,"(",""),")",""),"â€“","-"),"–","-"),"I",""),"V","")),
  _xlpm.cleaned, TRIM(SUBSTITUTE(SUBSTITUTE(_xlpm.raw,"-"," - "),","," ")),
  _xlpm.words, _xlfn.FILTERXML("&lt;t&gt;&lt;s&gt;" &amp; SUBSTITUTE(_xlpm.cleaned," ","&lt;/s&gt;&lt;s&gt;") &amp; "&lt;/s&gt;&lt;/t&gt;", "//s"),
  _xlpm.nums, _xlfn.TEXTJOIN("-", TRUE, IF(ISNUMBER(--_xlpm.words), _xlpm.words, "")),
  IFERROR(_xlpm.nums, "")
)</f>
        <v>1998-2002</v>
      </c>
      <c r="F3522" t="s">
        <v>19889</v>
      </c>
      <c r="G3522" t="s">
        <v>47</v>
      </c>
      <c r="I3522" t="s">
        <v>47</v>
      </c>
      <c r="K3522">
        <v>7.4</v>
      </c>
      <c r="M3522">
        <v>7.4</v>
      </c>
      <c r="O3522" t="s">
        <v>11511</v>
      </c>
      <c r="P3522" t="s">
        <v>11512</v>
      </c>
      <c r="R3522" t="s">
        <v>1894</v>
      </c>
      <c r="S3522" t="s">
        <v>1894</v>
      </c>
      <c r="T3522" t="str">
        <f>IFERROR(
  IF(TRIM(Table22[[#This Row],[STARS]])="", "Unknown",
    TRIM(MID(Table22[[#This Row],[STARS]], FIND("Stars:", Table22[[#This Row],[STARS]]) + 6, LEN(Table22[[#This Row],[STARS]])))
  ),
"Unknown")</f>
        <v xml:space="preserve">
Jamel Debbouze, 
Eric Judor, 
Ramzy Bedia, 
Sophie Mounicot
</v>
      </c>
      <c r="V3522">
        <v>1553</v>
      </c>
      <c r="W3522">
        <v>26</v>
      </c>
      <c r="X3522">
        <v>0</v>
      </c>
    </row>
    <row r="3523" spans="1:24" x14ac:dyDescent="0.3">
      <c r="A3523" t="s">
        <v>11513</v>
      </c>
      <c r="C3523" t="s">
        <v>11513</v>
      </c>
      <c r="D3523">
        <v>0</v>
      </c>
      <c r="E3523" t="str" cm="1">
        <f t="array" ref="E3523">_xlfn.LET(
  _xlpm.raw, TRIM(SUBSTITUTE(SUBSTITUTE(SUBSTITUTE(SUBSTITUTE(SUBSTITUTE(SUBSTITUTE(D3523,"(",""),")",""),"â€“","-"),"–","-"),"I",""),"V","")),
  _xlpm.cleaned, TRIM(SUBSTITUTE(SUBSTITUTE(_xlpm.raw,"-"," - "),","," ")),
  _xlpm.words, _xlfn.FILTERXML("&lt;t&gt;&lt;s&gt;" &amp; SUBSTITUTE(_xlpm.cleaned," ","&lt;/s&gt;&lt;s&gt;") &amp; "&lt;/s&gt;&lt;/t&gt;", "//s"),
  _xlpm.nums, _xlfn.TEXTJOIN("-", TRUE, IF(ISNUMBER(--_xlpm.words), _xlpm.words, "")),
  IFERROR(_xlpm.nums, "")
)</f>
        <v>0</v>
      </c>
      <c r="F3523" t="s">
        <v>19829</v>
      </c>
      <c r="G3523" t="s">
        <v>38</v>
      </c>
      <c r="I3523" t="s">
        <v>38</v>
      </c>
      <c r="K3523">
        <v>0</v>
      </c>
      <c r="M3523">
        <v>0</v>
      </c>
      <c r="O3523" t="s">
        <v>11514</v>
      </c>
      <c r="P3523" t="s">
        <v>11515</v>
      </c>
      <c r="R3523" t="s">
        <v>1894</v>
      </c>
      <c r="S3523" t="s">
        <v>1894</v>
      </c>
      <c r="T3523" t="str">
        <f>IFERROR(
  IF(TRIM(Table22[[#This Row],[STARS]])="", "Unknown",
    TRIM(MID(Table22[[#This Row],[STARS]], FIND("Stars:", Table22[[#This Row],[STARS]]) + 6, LEN(Table22[[#This Row],[STARS]])))
  ),
"Unknown")</f>
        <v xml:space="preserve">
Michele Morrone, 
Magdalena Lamparska, 
Otar Saralidze
</v>
      </c>
      <c r="V3523">
        <v>0</v>
      </c>
      <c r="W3523">
        <v>0</v>
      </c>
      <c r="X3523">
        <v>0</v>
      </c>
    </row>
    <row r="3524" spans="1:24" x14ac:dyDescent="0.3">
      <c r="A3524" t="s">
        <v>11516</v>
      </c>
      <c r="C3524" t="s">
        <v>11516</v>
      </c>
      <c r="D3524" t="str">
        <v>(2016â€“2018)</v>
      </c>
      <c r="E3524" t="str" cm="1">
        <f t="array" ref="E3524">_xlfn.LET(
  _xlpm.raw, TRIM(SUBSTITUTE(SUBSTITUTE(SUBSTITUTE(SUBSTITUTE(SUBSTITUTE(SUBSTITUTE(D3524,"(",""),")",""),"â€“","-"),"–","-"),"I",""),"V","")),
  _xlpm.cleaned, TRIM(SUBSTITUTE(SUBSTITUTE(_xlpm.raw,"-"," - "),","," ")),
  _xlpm.words, _xlfn.FILTERXML("&lt;t&gt;&lt;s&gt;" &amp; SUBSTITUTE(_xlpm.cleaned," ","&lt;/s&gt;&lt;s&gt;") &amp; "&lt;/s&gt;&lt;/t&gt;", "//s"),
  _xlpm.nums, _xlfn.TEXTJOIN("-", TRUE, IF(ISNUMBER(--_xlpm.words), _xlpm.words, "")),
  IFERROR(_xlpm.nums, "")
)</f>
        <v>2016-2018</v>
      </c>
      <c r="F3524" t="s">
        <v>19700</v>
      </c>
      <c r="G3524" t="s">
        <v>15</v>
      </c>
      <c r="I3524" t="s">
        <v>15</v>
      </c>
      <c r="K3524">
        <v>5.8</v>
      </c>
      <c r="M3524">
        <v>5.8</v>
      </c>
      <c r="O3524" t="s">
        <v>11517</v>
      </c>
      <c r="P3524" t="s">
        <v>11518</v>
      </c>
      <c r="R3524" t="s">
        <v>1894</v>
      </c>
      <c r="S3524" t="s">
        <v>1894</v>
      </c>
      <c r="T3524" t="str">
        <f>IFERROR(
  IF(TRIM(Table22[[#This Row],[STARS]])="", "Unknown",
    TRIM(MID(Table22[[#This Row],[STARS]], FIND("Stars:", Table22[[#This Row],[STARS]]) + 6, LEN(Table22[[#This Row],[STARS]])))
  ),
"Unknown")</f>
        <v xml:space="preserve">
Viv Leacock, 
Lee Tockar, 
Vincent Tong, 
Kathleen Barr
</v>
      </c>
      <c r="V3524">
        <v>296</v>
      </c>
      <c r="W3524">
        <v>0</v>
      </c>
      <c r="X3524">
        <v>0</v>
      </c>
    </row>
    <row r="3525" spans="1:24" x14ac:dyDescent="0.3">
      <c r="A3525" t="s">
        <v>11519</v>
      </c>
      <c r="C3525" t="s">
        <v>11519</v>
      </c>
      <c r="D3525" t="str">
        <v>(2017 TV Special)</v>
      </c>
      <c r="E3525" t="str" cm="1">
        <f t="array" ref="E3525">_xlfn.LET(
  _xlpm.raw, TRIM(SUBSTITUTE(SUBSTITUTE(SUBSTITUTE(SUBSTITUTE(SUBSTITUTE(SUBSTITUTE(D3525,"(",""),")",""),"â€“","-"),"–","-"),"I",""),"V","")),
  _xlpm.cleaned, TRIM(SUBSTITUTE(SUBSTITUTE(_xlpm.raw,"-"," - "),","," ")),
  _xlpm.words, _xlfn.FILTERXML("&lt;t&gt;&lt;s&gt;" &amp; SUBSTITUTE(_xlpm.cleaned," ","&lt;/s&gt;&lt;s&gt;") &amp; "&lt;/s&gt;&lt;/t&gt;", "//s"),
  _xlpm.nums, _xlfn.TEXTJOIN("-", TRUE, IF(ISNUMBER(--_xlpm.words), _xlpm.words, "")),
  IFERROR(_xlpm.nums, "")
)</f>
        <v>2017</v>
      </c>
      <c r="F3525" t="s">
        <v>19682</v>
      </c>
      <c r="G3525" t="s">
        <v>47</v>
      </c>
      <c r="I3525" t="s">
        <v>47</v>
      </c>
      <c r="K3525">
        <v>8.1999999999999993</v>
      </c>
      <c r="M3525">
        <v>8.1999999999999993</v>
      </c>
      <c r="O3525" t="s">
        <v>11520</v>
      </c>
      <c r="P3525" t="s">
        <v>11521</v>
      </c>
      <c r="R3525" t="s">
        <v>20226</v>
      </c>
      <c r="S3525" t="s">
        <v>20226</v>
      </c>
      <c r="T3525" t="str">
        <f>IFERROR(
  IF(TRIM(Table22[[#This Row],[STARS]])="", "Unknown",
    TRIM(MID(Table22[[#This Row],[STARS]], FIND("Stars:", Table22[[#This Row],[STARS]]) + 6, LEN(Table22[[#This Row],[STARS]])))
  ),
"Unknown")</f>
        <v xml:space="preserve">
Dave Chappelle, 
Donnell Rawlings
</v>
      </c>
      <c r="V3525">
        <v>10450</v>
      </c>
      <c r="W3525">
        <v>64</v>
      </c>
      <c r="X3525">
        <v>0</v>
      </c>
    </row>
    <row r="3526" spans="1:24" x14ac:dyDescent="0.3">
      <c r="A3526" t="s">
        <v>11522</v>
      </c>
      <c r="C3526" t="s">
        <v>11522</v>
      </c>
      <c r="D3526" t="str">
        <v>(2018â€“ )</v>
      </c>
      <c r="E3526" t="str" cm="1">
        <f t="array" ref="E3526">_xlfn.LET(
  _xlpm.raw, TRIM(SUBSTITUTE(SUBSTITUTE(SUBSTITUTE(SUBSTITUTE(SUBSTITUTE(SUBSTITUTE(D3526,"(",""),")",""),"â€“","-"),"–","-"),"I",""),"V","")),
  _xlpm.cleaned, TRIM(SUBSTITUTE(SUBSTITUTE(_xlpm.raw,"-"," - "),","," ")),
  _xlpm.words, _xlfn.FILTERXML("&lt;t&gt;&lt;s&gt;" &amp; SUBSTITUTE(_xlpm.cleaned," ","&lt;/s&gt;&lt;s&gt;") &amp; "&lt;/s&gt;&lt;/t&gt;", "//s"),
  _xlpm.nums, _xlfn.TEXTJOIN("-", TRUE, IF(ISNUMBER(--_xlpm.words), _xlpm.words, "")),
  IFERROR(_xlpm.nums, "")
)</f>
        <v>2018</v>
      </c>
      <c r="F3526" t="s">
        <v>19693</v>
      </c>
      <c r="G3526" t="s">
        <v>1679</v>
      </c>
      <c r="I3526" t="s">
        <v>1679</v>
      </c>
      <c r="K3526">
        <v>7.1</v>
      </c>
      <c r="M3526">
        <v>7.1</v>
      </c>
      <c r="O3526" t="s">
        <v>11523</v>
      </c>
      <c r="P3526" t="s">
        <v>11524</v>
      </c>
      <c r="R3526" t="s">
        <v>1894</v>
      </c>
      <c r="S3526" t="s">
        <v>1894</v>
      </c>
      <c r="T3526" t="str">
        <f>IFERROR(
  IF(TRIM(Table22[[#This Row],[STARS]])="", "Unknown",
    TRIM(MID(Table22[[#This Row],[STARS]], FIND("Stars:", Table22[[#This Row],[STARS]]) + 6, LEN(Table22[[#This Row],[STARS]])))
  ),
"Unknown")</f>
        <v xml:space="preserve">
Tony Azzolino, 
Johnny Yong Bosch, 
Reba Buhr, 
Griffin Burns
</v>
      </c>
      <c r="V3526">
        <v>731</v>
      </c>
      <c r="W3526">
        <v>25</v>
      </c>
      <c r="X3526">
        <v>0</v>
      </c>
    </row>
    <row r="3527" spans="1:24" x14ac:dyDescent="0.3">
      <c r="A3527" t="s">
        <v>11525</v>
      </c>
      <c r="C3527" t="s">
        <v>11525</v>
      </c>
      <c r="D3527" t="str">
        <v>(2015â€“ )</v>
      </c>
      <c r="E3527" t="str" cm="1">
        <f t="array" ref="E3527">_xlfn.LET(
  _xlpm.raw, TRIM(SUBSTITUTE(SUBSTITUTE(SUBSTITUTE(SUBSTITUTE(SUBSTITUTE(SUBSTITUTE(D3527,"(",""),")",""),"â€“","-"),"–","-"),"I",""),"V","")),
  _xlpm.cleaned, TRIM(SUBSTITUTE(SUBSTITUTE(_xlpm.raw,"-"," - "),","," ")),
  _xlpm.words, _xlfn.FILTERXML("&lt;t&gt;&lt;s&gt;" &amp; SUBSTITUTE(_xlpm.cleaned," ","&lt;/s&gt;&lt;s&gt;") &amp; "&lt;/s&gt;&lt;/t&gt;", "//s"),
  _xlpm.nums, _xlfn.TEXTJOIN("-", TRUE, IF(ISNUMBER(--_xlpm.words), _xlpm.words, "")),
  IFERROR(_xlpm.nums, "")
)</f>
        <v>2015</v>
      </c>
      <c r="F3527" t="s">
        <v>19688</v>
      </c>
      <c r="G3527" t="s">
        <v>1119</v>
      </c>
      <c r="I3527" t="s">
        <v>1119</v>
      </c>
      <c r="K3527">
        <v>4.0999999999999996</v>
      </c>
      <c r="M3527">
        <v>4.0999999999999996</v>
      </c>
      <c r="O3527" t="s">
        <v>11526</v>
      </c>
      <c r="P3527" t="s">
        <v>11527</v>
      </c>
      <c r="R3527" t="s">
        <v>1894</v>
      </c>
      <c r="S3527" t="s">
        <v>1894</v>
      </c>
      <c r="T3527" t="str">
        <f>IFERROR(
  IF(TRIM(Table22[[#This Row],[STARS]])="", "Unknown",
    TRIM(MID(Table22[[#This Row],[STARS]], FIND("Stars:", Table22[[#This Row],[STARS]]) + 6, LEN(Table22[[#This Row],[STARS]])))
  ),
"Unknown")</f>
        <v xml:space="preserve">
Coco Martin, 
Jaime Fabregas, 
Susan Roces, 
Malou Crisologo
</v>
      </c>
      <c r="V3527">
        <v>179</v>
      </c>
      <c r="W3527">
        <v>99</v>
      </c>
      <c r="X3527">
        <v>0</v>
      </c>
    </row>
    <row r="3528" spans="1:24" x14ac:dyDescent="0.3">
      <c r="A3528" t="s">
        <v>11528</v>
      </c>
      <c r="C3528" t="s">
        <v>11528</v>
      </c>
      <c r="D3528" t="str">
        <v>(2015 TV Special)</v>
      </c>
      <c r="E3528" t="str" cm="1">
        <f t="array" ref="E3528">_xlfn.LET(
  _xlpm.raw, TRIM(SUBSTITUTE(SUBSTITUTE(SUBSTITUTE(SUBSTITUTE(SUBSTITUTE(SUBSTITUTE(D3528,"(",""),")",""),"â€“","-"),"–","-"),"I",""),"V","")),
  _xlpm.cleaned, TRIM(SUBSTITUTE(SUBSTITUTE(_xlpm.raw,"-"," - "),","," ")),
  _xlpm.words, _xlfn.FILTERXML("&lt;t&gt;&lt;s&gt;" &amp; SUBSTITUTE(_xlpm.cleaned," ","&lt;/s&gt;&lt;s&gt;") &amp; "&lt;/s&gt;&lt;/t&gt;", "//s"),
  _xlpm.nums, _xlfn.TEXTJOIN("-", TRUE, IF(ISNUMBER(--_xlpm.words), _xlpm.words, "")),
  IFERROR(_xlpm.nums, "")
)</f>
        <v>2015</v>
      </c>
      <c r="F3528" t="s">
        <v>19688</v>
      </c>
      <c r="G3528" t="s">
        <v>47</v>
      </c>
      <c r="I3528" t="s">
        <v>47</v>
      </c>
      <c r="K3528">
        <v>8</v>
      </c>
      <c r="M3528">
        <v>8</v>
      </c>
      <c r="O3528" t="s">
        <v>11529</v>
      </c>
      <c r="P3528" t="s">
        <v>11530</v>
      </c>
      <c r="R3528" t="s">
        <v>21079</v>
      </c>
      <c r="S3528" t="s">
        <v>21079</v>
      </c>
      <c r="T3528" t="str">
        <f>IFERROR(
  IF(TRIM(Table22[[#This Row],[STARS]])="", "Unknown",
    TRIM(MID(Table22[[#This Row],[STARS]], FIND("Stars:", Table22[[#This Row],[STARS]]) + 6, LEN(Table22[[#This Row],[STARS]])))
  ),
"Unknown")</f>
        <v xml:space="preserve">
Petunia, 
John Mulaney, 
Amanda Walsh, 
Philip Romano
</v>
      </c>
      <c r="V3528">
        <v>7706</v>
      </c>
      <c r="W3528">
        <v>62</v>
      </c>
      <c r="X3528">
        <v>0</v>
      </c>
    </row>
    <row r="3529" spans="1:24" x14ac:dyDescent="0.3">
      <c r="A3529" t="s">
        <v>11531</v>
      </c>
      <c r="C3529" t="s">
        <v>11531</v>
      </c>
      <c r="D3529">
        <v>0</v>
      </c>
      <c r="E3529" t="str" cm="1">
        <f t="array" ref="E3529">_xlfn.LET(
  _xlpm.raw, TRIM(SUBSTITUTE(SUBSTITUTE(SUBSTITUTE(SUBSTITUTE(SUBSTITUTE(SUBSTITUTE(D3529,"(",""),")",""),"â€“","-"),"–","-"),"I",""),"V","")),
  _xlpm.cleaned, TRIM(SUBSTITUTE(SUBSTITUTE(_xlpm.raw,"-"," - "),","," ")),
  _xlpm.words, _xlfn.FILTERXML("&lt;t&gt;&lt;s&gt;" &amp; SUBSTITUTE(_xlpm.cleaned," ","&lt;/s&gt;&lt;s&gt;") &amp; "&lt;/s&gt;&lt;/t&gt;", "//s"),
  _xlpm.nums, _xlfn.TEXTJOIN("-", TRUE, IF(ISNUMBER(--_xlpm.words), _xlpm.words, "")),
  IFERROR(_xlpm.nums, "")
)</f>
        <v>0</v>
      </c>
      <c r="F3529" t="s">
        <v>19829</v>
      </c>
      <c r="G3529" t="s">
        <v>15</v>
      </c>
      <c r="I3529" t="s">
        <v>15</v>
      </c>
      <c r="K3529">
        <v>0</v>
      </c>
      <c r="M3529">
        <v>0</v>
      </c>
      <c r="O3529" t="s">
        <v>11532</v>
      </c>
      <c r="P3529" t="s">
        <v>118</v>
      </c>
      <c r="R3529" t="s">
        <v>1894</v>
      </c>
      <c r="S3529" t="s">
        <v>1894</v>
      </c>
      <c r="T3529" t="str">
        <f>IFERROR(
  IF(TRIM(Table22[[#This Row],[STARS]])="", "Unknown",
    TRIM(MID(Table22[[#This Row],[STARS]], FIND("Stars:", Table22[[#This Row],[STARS]]) + 6, LEN(Table22[[#This Row],[STARS]])))
  ),
"Unknown")</f>
        <v>Unknown</v>
      </c>
      <c r="V3529">
        <v>0</v>
      </c>
      <c r="W3529">
        <v>40</v>
      </c>
      <c r="X3529">
        <v>0</v>
      </c>
    </row>
    <row r="3530" spans="1:24" x14ac:dyDescent="0.3">
      <c r="A3530" t="s">
        <v>11533</v>
      </c>
      <c r="C3530" t="s">
        <v>11533</v>
      </c>
      <c r="D3530">
        <v>0</v>
      </c>
      <c r="E3530" t="str" cm="1">
        <f t="array" ref="E3530">_xlfn.LET(
  _xlpm.raw, TRIM(SUBSTITUTE(SUBSTITUTE(SUBSTITUTE(SUBSTITUTE(SUBSTITUTE(SUBSTITUTE(D3530,"(",""),")",""),"â€“","-"),"–","-"),"I",""),"V","")),
  _xlpm.cleaned, TRIM(SUBSTITUTE(SUBSTITUTE(_xlpm.raw,"-"," - "),","," ")),
  _xlpm.words, _xlfn.FILTERXML("&lt;t&gt;&lt;s&gt;" &amp; SUBSTITUTE(_xlpm.cleaned," ","&lt;/s&gt;&lt;s&gt;") &amp; "&lt;/s&gt;&lt;/t&gt;", "//s"),
  _xlpm.nums, _xlfn.TEXTJOIN("-", TRUE, IF(ISNUMBER(--_xlpm.words), _xlpm.words, "")),
  IFERROR(_xlpm.nums, "")
)</f>
        <v>0</v>
      </c>
      <c r="F3530" t="s">
        <v>19829</v>
      </c>
      <c r="G3530" t="s">
        <v>113</v>
      </c>
      <c r="I3530" t="s">
        <v>113</v>
      </c>
      <c r="K3530">
        <v>0</v>
      </c>
      <c r="M3530">
        <v>0</v>
      </c>
      <c r="O3530" t="s">
        <v>11534</v>
      </c>
      <c r="P3530" t="s">
        <v>11535</v>
      </c>
      <c r="R3530" t="s">
        <v>1894</v>
      </c>
      <c r="S3530" t="s">
        <v>1894</v>
      </c>
      <c r="T3530" t="str">
        <f>IFERROR(
  IF(TRIM(Table22[[#This Row],[STARS]])="", "Unknown",
    TRIM(MID(Table22[[#This Row],[STARS]], FIND("Stars:", Table22[[#This Row],[STARS]]) + 6, LEN(Table22[[#This Row],[STARS]])))
  ),
"Unknown")</f>
        <v xml:space="preserve">
Cedomir Djordjevic, 
Sovi RydÃ©n, 
Robert Gustafsson, 
Emil AlmÃ©n
</v>
      </c>
      <c r="V3530">
        <v>0</v>
      </c>
      <c r="W3530">
        <v>0</v>
      </c>
      <c r="X3530">
        <v>0</v>
      </c>
    </row>
    <row r="3531" spans="1:24" x14ac:dyDescent="0.3">
      <c r="A3531" t="s">
        <v>11536</v>
      </c>
      <c r="C3531" t="s">
        <v>11536</v>
      </c>
      <c r="D3531" t="str">
        <v>(II) (2020)</v>
      </c>
      <c r="E3531" t="str" cm="1">
        <f t="array" ref="E3531">_xlfn.LET(
  _xlpm.raw, TRIM(SUBSTITUTE(SUBSTITUTE(SUBSTITUTE(SUBSTITUTE(SUBSTITUTE(SUBSTITUTE(D3531,"(",""),")",""),"â€“","-"),"–","-"),"I",""),"V","")),
  _xlpm.cleaned, TRIM(SUBSTITUTE(SUBSTITUTE(_xlpm.raw,"-"," - "),","," ")),
  _xlpm.words, _xlfn.FILTERXML("&lt;t&gt;&lt;s&gt;" &amp; SUBSTITUTE(_xlpm.cleaned," ","&lt;/s&gt;&lt;s&gt;") &amp; "&lt;/s&gt;&lt;/t&gt;", "//s"),
  _xlpm.nums, _xlfn.TEXTJOIN("-", TRUE, IF(ISNUMBER(--_xlpm.words), _xlpm.words, "")),
  IFERROR(_xlpm.nums, "")
)</f>
        <v>2020</v>
      </c>
      <c r="F3531" t="s">
        <v>19675</v>
      </c>
      <c r="G3531" t="s">
        <v>801</v>
      </c>
      <c r="I3531" t="s">
        <v>801</v>
      </c>
      <c r="K3531">
        <v>6.8</v>
      </c>
      <c r="M3531">
        <v>6.8</v>
      </c>
      <c r="O3531" t="s">
        <v>11537</v>
      </c>
      <c r="P3531" t="s">
        <v>11538</v>
      </c>
      <c r="R3531" t="s">
        <v>20258</v>
      </c>
      <c r="S3531" t="s">
        <v>20258</v>
      </c>
      <c r="T3531" t="str">
        <f>IFERROR(
  IF(TRIM(Table22[[#This Row],[STARS]])="", "Unknown",
    TRIM(MID(Table22[[#This Row],[STARS]], FIND("Stars:", Table22[[#This Row],[STARS]]) + 6, LEN(Table22[[#This Row],[STARS]])))
  ),
"Unknown")</f>
        <v xml:space="preserve">
Elizabeth Alexander, 
Adrian K. Collins, 
Valerie Jarrett, 
Gayle King
</v>
      </c>
      <c r="V3531">
        <v>5950</v>
      </c>
      <c r="W3531">
        <v>89</v>
      </c>
      <c r="X3531">
        <v>0</v>
      </c>
    </row>
    <row r="3532" spans="1:24" x14ac:dyDescent="0.3">
      <c r="A3532" t="s">
        <v>11539</v>
      </c>
      <c r="C3532" t="s">
        <v>11539</v>
      </c>
      <c r="D3532">
        <v>-2018</v>
      </c>
      <c r="E3532" t="str" cm="1">
        <f t="array" ref="E3532">_xlfn.LET(
  _xlpm.raw, TRIM(SUBSTITUTE(SUBSTITUTE(SUBSTITUTE(SUBSTITUTE(SUBSTITUTE(SUBSTITUTE(D3532,"(",""),")",""),"â€“","-"),"–","-"),"I",""),"V","")),
  _xlpm.cleaned, TRIM(SUBSTITUTE(SUBSTITUTE(_xlpm.raw,"-"," - "),","," ")),
  _xlpm.words, _xlfn.FILTERXML("&lt;t&gt;&lt;s&gt;" &amp; SUBSTITUTE(_xlpm.cleaned," ","&lt;/s&gt;&lt;s&gt;") &amp; "&lt;/s&gt;&lt;/t&gt;", "//s"),
  _xlpm.nums, _xlfn.TEXTJOIN("-", TRUE, IF(ISNUMBER(--_xlpm.words), _xlpm.words, "")),
  IFERROR(_xlpm.nums, "")
)</f>
        <v>2018</v>
      </c>
      <c r="F3532" t="s">
        <v>19693</v>
      </c>
      <c r="G3532" t="s">
        <v>91</v>
      </c>
      <c r="I3532" t="s">
        <v>91</v>
      </c>
      <c r="K3532">
        <v>7.4</v>
      </c>
      <c r="M3532">
        <v>7.4</v>
      </c>
      <c r="O3532" t="s">
        <v>11540</v>
      </c>
      <c r="P3532" t="s">
        <v>11541</v>
      </c>
      <c r="R3532" t="s">
        <v>20763</v>
      </c>
      <c r="S3532" t="s">
        <v>20763</v>
      </c>
      <c r="T3532" t="str">
        <f>IFERROR(
  IF(TRIM(Table22[[#This Row],[STARS]])="", "Unknown",
    TRIM(MID(Table22[[#This Row],[STARS]], FIND("Stars:", Table22[[#This Row],[STARS]]) + 6, LEN(Table22[[#This Row],[STARS]])))
  ),
"Unknown")</f>
        <v xml:space="preserve">
Julie Estelle, 
Yoshi Sudarso, 
Adinia Wirasti, 
Dian Sastrowardoyo
</v>
      </c>
      <c r="V3532">
        <v>684</v>
      </c>
      <c r="W3532">
        <v>101</v>
      </c>
      <c r="X3532">
        <v>0</v>
      </c>
    </row>
    <row r="3533" spans="1:24" x14ac:dyDescent="0.3">
      <c r="A3533" t="s">
        <v>11542</v>
      </c>
      <c r="C3533" t="s">
        <v>11542</v>
      </c>
      <c r="D3533">
        <v>-2019</v>
      </c>
      <c r="E3533" t="str" cm="1">
        <f t="array" ref="E3533">_xlfn.LET(
  _xlpm.raw, TRIM(SUBSTITUTE(SUBSTITUTE(SUBSTITUTE(SUBSTITUTE(SUBSTITUTE(SUBSTITUTE(D3533,"(",""),")",""),"â€“","-"),"–","-"),"I",""),"V","")),
  _xlpm.cleaned, TRIM(SUBSTITUTE(SUBSTITUTE(_xlpm.raw,"-"," - "),","," ")),
  _xlpm.words, _xlfn.FILTERXML("&lt;t&gt;&lt;s&gt;" &amp; SUBSTITUTE(_xlpm.cleaned," ","&lt;/s&gt;&lt;s&gt;") &amp; "&lt;/s&gt;&lt;/t&gt;", "//s"),
  _xlpm.nums, _xlfn.TEXTJOIN("-", TRUE, IF(ISNUMBER(--_xlpm.words), _xlpm.words, "")),
  IFERROR(_xlpm.nums, "")
)</f>
        <v>2019</v>
      </c>
      <c r="F3533" t="s">
        <v>19677</v>
      </c>
      <c r="G3533" t="s">
        <v>195</v>
      </c>
      <c r="I3533" t="s">
        <v>195</v>
      </c>
      <c r="K3533">
        <v>2.6</v>
      </c>
      <c r="M3533">
        <v>2.6</v>
      </c>
      <c r="O3533" t="s">
        <v>11543</v>
      </c>
      <c r="P3533" t="s">
        <v>11544</v>
      </c>
      <c r="R3533" t="s">
        <v>21078</v>
      </c>
      <c r="S3533" t="s">
        <v>21078</v>
      </c>
      <c r="T3533" t="str">
        <f>IFERROR(
  IF(TRIM(Table22[[#This Row],[STARS]])="", "Unknown",
    TRIM(MID(Table22[[#This Row],[STARS]], FIND("Stars:", Table22[[#This Row],[STARS]]) + 6, LEN(Table22[[#This Row],[STARS]])))
  ),
"Unknown")</f>
        <v xml:space="preserve">
Salvatore Costa, 
Vincenzo Crea, 
Jessica Cressy, 
Maurizio Di Carmine
</v>
      </c>
      <c r="V3533">
        <v>1229</v>
      </c>
      <c r="W3533">
        <v>78</v>
      </c>
      <c r="X3533">
        <v>0</v>
      </c>
    </row>
    <row r="3534" spans="1:24" x14ac:dyDescent="0.3">
      <c r="A3534" t="s">
        <v>11545</v>
      </c>
      <c r="C3534" t="s">
        <v>11545</v>
      </c>
      <c r="D3534">
        <v>0</v>
      </c>
      <c r="E3534" t="str" cm="1">
        <f t="array" ref="E3534">_xlfn.LET(
  _xlpm.raw, TRIM(SUBSTITUTE(SUBSTITUTE(SUBSTITUTE(SUBSTITUTE(SUBSTITUTE(SUBSTITUTE(D3534,"(",""),")",""),"â€“","-"),"–","-"),"I",""),"V","")),
  _xlpm.cleaned, TRIM(SUBSTITUTE(SUBSTITUTE(_xlpm.raw,"-"," - "),","," ")),
  _xlpm.words, _xlfn.FILTERXML("&lt;t&gt;&lt;s&gt;" &amp; SUBSTITUTE(_xlpm.cleaned," ","&lt;/s&gt;&lt;s&gt;") &amp; "&lt;/s&gt;&lt;/t&gt;", "//s"),
  _xlpm.nums, _xlfn.TEXTJOIN("-", TRUE, IF(ISNUMBER(--_xlpm.words), _xlpm.words, "")),
  IFERROR(_xlpm.nums, "")
)</f>
        <v>0</v>
      </c>
      <c r="F3534" t="s">
        <v>19829</v>
      </c>
      <c r="G3534" t="s">
        <v>1104</v>
      </c>
      <c r="I3534" t="s">
        <v>1104</v>
      </c>
      <c r="K3534">
        <v>0</v>
      </c>
      <c r="M3534">
        <v>0</v>
      </c>
      <c r="O3534" t="s">
        <v>11546</v>
      </c>
      <c r="P3534" t="s">
        <v>11547</v>
      </c>
      <c r="R3534" t="s">
        <v>1894</v>
      </c>
      <c r="S3534" t="s">
        <v>1894</v>
      </c>
      <c r="T3534" t="str">
        <f>IFERROR(
  IF(TRIM(Table22[[#This Row],[STARS]])="", "Unknown",
    TRIM(MID(Table22[[#This Row],[STARS]], FIND("Stars:", Table22[[#This Row],[STARS]]) + 6, LEN(Table22[[#This Row],[STARS]])))
  ),
"Unknown")</f>
        <v xml:space="preserve">
Sinna Mogul, 
Cameron Ashplant, 
Emily Wilkinson-Wright, 
Toby Pearce
</v>
      </c>
      <c r="V3534">
        <v>0</v>
      </c>
      <c r="W3534">
        <v>0</v>
      </c>
      <c r="X3534">
        <v>0</v>
      </c>
    </row>
    <row r="3535" spans="1:24" x14ac:dyDescent="0.3">
      <c r="A3535" t="s">
        <v>11548</v>
      </c>
      <c r="C3535" t="s">
        <v>11548</v>
      </c>
      <c r="D3535" t="str">
        <v>(2020 TV Special)</v>
      </c>
      <c r="E3535" t="str" cm="1">
        <f t="array" ref="E3535">_xlfn.LET(
  _xlpm.raw, TRIM(SUBSTITUTE(SUBSTITUTE(SUBSTITUTE(SUBSTITUTE(SUBSTITUTE(SUBSTITUTE(D3535,"(",""),")",""),"â€“","-"),"–","-"),"I",""),"V","")),
  _xlpm.cleaned, TRIM(SUBSTITUTE(SUBSTITUTE(_xlpm.raw,"-"," - "),","," ")),
  _xlpm.words, _xlfn.FILTERXML("&lt;t&gt;&lt;s&gt;" &amp; SUBSTITUTE(_xlpm.cleaned," ","&lt;/s&gt;&lt;s&gt;") &amp; "&lt;/s&gt;&lt;/t&gt;", "//s"),
  _xlpm.nums, _xlfn.TEXTJOIN("-", TRUE, IF(ISNUMBER(--_xlpm.words), _xlpm.words, "")),
  IFERROR(_xlpm.nums, "")
)</f>
        <v>2020</v>
      </c>
      <c r="F3535" t="s">
        <v>19675</v>
      </c>
      <c r="G3535" t="s">
        <v>47</v>
      </c>
      <c r="I3535" t="s">
        <v>47</v>
      </c>
      <c r="K3535">
        <v>6</v>
      </c>
      <c r="M3535">
        <v>6</v>
      </c>
      <c r="O3535" t="s">
        <v>11549</v>
      </c>
      <c r="P3535" t="s">
        <v>11550</v>
      </c>
      <c r="R3535" t="s">
        <v>20526</v>
      </c>
      <c r="S3535" t="s">
        <v>20526</v>
      </c>
      <c r="T3535" t="str">
        <f>IFERROR(
  IF(TRIM(Table22[[#This Row],[STARS]])="", "Unknown",
    TRIM(MID(Table22[[#This Row],[STARS]], FIND("Stars:", Table22[[#This Row],[STARS]]) + 6, LEN(Table22[[#This Row],[STARS]])))
  ),
"Unknown")</f>
        <v>Unknown</v>
      </c>
      <c r="V3535">
        <v>2911</v>
      </c>
      <c r="W3535">
        <v>69</v>
      </c>
      <c r="X3535">
        <v>0</v>
      </c>
    </row>
    <row r="3536" spans="1:24" x14ac:dyDescent="0.3">
      <c r="A3536" t="s">
        <v>11551</v>
      </c>
      <c r="C3536" t="s">
        <v>11551</v>
      </c>
      <c r="D3536">
        <v>-2015</v>
      </c>
      <c r="E3536" t="str" cm="1">
        <f t="array" ref="E3536">_xlfn.LET(
  _xlpm.raw, TRIM(SUBSTITUTE(SUBSTITUTE(SUBSTITUTE(SUBSTITUTE(SUBSTITUTE(SUBSTITUTE(D3536,"(",""),")",""),"â€“","-"),"–","-"),"I",""),"V","")),
  _xlpm.cleaned, TRIM(SUBSTITUTE(SUBSTITUTE(_xlpm.raw,"-"," - "),","," ")),
  _xlpm.words, _xlfn.FILTERXML("&lt;t&gt;&lt;s&gt;" &amp; SUBSTITUTE(_xlpm.cleaned," ","&lt;/s&gt;&lt;s&gt;") &amp; "&lt;/s&gt;&lt;/t&gt;", "//s"),
  _xlpm.nums, _xlfn.TEXTJOIN("-", TRUE, IF(ISNUMBER(--_xlpm.words), _xlpm.words, "")),
  IFERROR(_xlpm.nums, "")
)</f>
        <v>2015</v>
      </c>
      <c r="F3536" t="s">
        <v>19688</v>
      </c>
      <c r="G3536" t="s">
        <v>34</v>
      </c>
      <c r="I3536" t="s">
        <v>34</v>
      </c>
      <c r="K3536">
        <v>5.6</v>
      </c>
      <c r="M3536">
        <v>5.6</v>
      </c>
      <c r="O3536" t="s">
        <v>11552</v>
      </c>
      <c r="P3536" t="s">
        <v>11553</v>
      </c>
      <c r="R3536" t="s">
        <v>1894</v>
      </c>
      <c r="S3536" t="s">
        <v>1894</v>
      </c>
      <c r="T3536" t="str">
        <f>IFERROR(
  IF(TRIM(Table22[[#This Row],[STARS]])="", "Unknown",
    TRIM(MID(Table22[[#This Row],[STARS]], FIND("Stars:", Table22[[#This Row],[STARS]]) + 6, LEN(Table22[[#This Row],[STARS]])))
  ),
"Unknown")</f>
        <v xml:space="preserve">
Chen Chang, 
Jin-hee Ji, 
Si Won Choi, 
Kim Hae-sook
</v>
      </c>
      <c r="V3536">
        <v>1127</v>
      </c>
      <c r="W3536">
        <v>118</v>
      </c>
      <c r="X3536">
        <v>0</v>
      </c>
    </row>
    <row r="3537" spans="1:24" x14ac:dyDescent="0.3">
      <c r="A3537" t="s">
        <v>11554</v>
      </c>
      <c r="C3537" t="s">
        <v>11554</v>
      </c>
      <c r="D3537">
        <v>-2013</v>
      </c>
      <c r="E3537" t="str" cm="1">
        <f t="array" ref="E3537">_xlfn.LET(
  _xlpm.raw, TRIM(SUBSTITUTE(SUBSTITUTE(SUBSTITUTE(SUBSTITUTE(SUBSTITUTE(SUBSTITUTE(D3537,"(",""),")",""),"â€“","-"),"–","-"),"I",""),"V","")),
  _xlpm.cleaned, TRIM(SUBSTITUTE(SUBSTITUTE(_xlpm.raw,"-"," - "),","," ")),
  _xlpm.words, _xlfn.FILTERXML("&lt;t&gt;&lt;s&gt;" &amp; SUBSTITUTE(_xlpm.cleaned," ","&lt;/s&gt;&lt;s&gt;") &amp; "&lt;/s&gt;&lt;/t&gt;", "//s"),
  _xlpm.nums, _xlfn.TEXTJOIN("-", TRUE, IF(ISNUMBER(--_xlpm.words), _xlpm.words, "")),
  IFERROR(_xlpm.nums, "")
)</f>
        <v>2013</v>
      </c>
      <c r="F3537" t="s">
        <v>19674</v>
      </c>
      <c r="G3537" t="s">
        <v>625</v>
      </c>
      <c r="I3537" t="s">
        <v>625</v>
      </c>
      <c r="K3537">
        <v>3.6</v>
      </c>
      <c r="M3537">
        <v>3.6</v>
      </c>
      <c r="O3537" t="s">
        <v>11555</v>
      </c>
      <c r="P3537" t="s">
        <v>11556</v>
      </c>
      <c r="R3537" t="s">
        <v>21077</v>
      </c>
      <c r="S3537" t="s">
        <v>21077</v>
      </c>
      <c r="T3537" t="str">
        <f>IFERROR(
  IF(TRIM(Table22[[#This Row],[STARS]])="", "Unknown",
    TRIM(MID(Table22[[#This Row],[STARS]], FIND("Stars:", Table22[[#This Row],[STARS]]) + 6, LEN(Table22[[#This Row],[STARS]])))
  ),
"Unknown")</f>
        <v xml:space="preserve">
Hayato Abe, 
Yui Aikawa, 
Maki Aoyama, 
Asami
</v>
      </c>
      <c r="V3537">
        <v>341</v>
      </c>
      <c r="W3537">
        <v>67</v>
      </c>
      <c r="X3537">
        <v>0</v>
      </c>
    </row>
    <row r="3538" spans="1:24" x14ac:dyDescent="0.3">
      <c r="A3538" t="s">
        <v>11557</v>
      </c>
      <c r="C3538" t="s">
        <v>11557</v>
      </c>
      <c r="D3538">
        <v>-2016</v>
      </c>
      <c r="E3538" t="str" cm="1">
        <f t="array" ref="E3538">_xlfn.LET(
  _xlpm.raw, TRIM(SUBSTITUTE(SUBSTITUTE(SUBSTITUTE(SUBSTITUTE(SUBSTITUTE(SUBSTITUTE(D3538,"(",""),")",""),"â€“","-"),"–","-"),"I",""),"V","")),
  _xlpm.cleaned, TRIM(SUBSTITUTE(SUBSTITUTE(_xlpm.raw,"-"," - "),","," ")),
  _xlpm.words, _xlfn.FILTERXML("&lt;t&gt;&lt;s&gt;" &amp; SUBSTITUTE(_xlpm.cleaned," ","&lt;/s&gt;&lt;s&gt;") &amp; "&lt;/s&gt;&lt;/t&gt;", "//s"),
  _xlpm.nums, _xlfn.TEXTJOIN("-", TRUE, IF(ISNUMBER(--_xlpm.words), _xlpm.words, "")),
  IFERROR(_xlpm.nums, "")
)</f>
        <v>2016</v>
      </c>
      <c r="F3538" t="s">
        <v>19684</v>
      </c>
      <c r="G3538" t="s">
        <v>86</v>
      </c>
      <c r="I3538" t="s">
        <v>86</v>
      </c>
      <c r="K3538">
        <v>5.8</v>
      </c>
      <c r="M3538">
        <v>5.8</v>
      </c>
      <c r="O3538" t="s">
        <v>11558</v>
      </c>
      <c r="P3538" t="s">
        <v>11559</v>
      </c>
      <c r="R3538" t="s">
        <v>21076</v>
      </c>
      <c r="S3538" t="s">
        <v>21076</v>
      </c>
      <c r="T3538" t="str">
        <f>IFERROR(
  IF(TRIM(Table22[[#This Row],[STARS]])="", "Unknown",
    TRIM(MID(Table22[[#This Row],[STARS]], FIND("Stars:", Table22[[#This Row],[STARS]]) + 6, LEN(Table22[[#This Row],[STARS]])))
  ),
"Unknown")</f>
        <v xml:space="preserve">
Danny Glover, 
Maya Rudolph, 
JosÃ© MarÃ­a Yazpik, 
Joel Murray
</v>
      </c>
      <c r="V3538">
        <v>1152</v>
      </c>
      <c r="W3538">
        <v>100</v>
      </c>
      <c r="X3538">
        <v>0</v>
      </c>
    </row>
    <row r="3539" spans="1:24" x14ac:dyDescent="0.3">
      <c r="A3539" t="s">
        <v>11560</v>
      </c>
      <c r="C3539" t="s">
        <v>11560</v>
      </c>
      <c r="D3539">
        <v>-2020</v>
      </c>
      <c r="E3539" t="str" cm="1">
        <f t="array" ref="E3539">_xlfn.LET(
  _xlpm.raw, TRIM(SUBSTITUTE(SUBSTITUTE(SUBSTITUTE(SUBSTITUTE(SUBSTITUTE(SUBSTITUTE(D3539,"(",""),")",""),"â€“","-"),"–","-"),"I",""),"V","")),
  _xlpm.cleaned, TRIM(SUBSTITUTE(SUBSTITUTE(_xlpm.raw,"-"," - "),","," ")),
  _xlpm.words, _xlfn.FILTERXML("&lt;t&gt;&lt;s&gt;" &amp; SUBSTITUTE(_xlpm.cleaned," ","&lt;/s&gt;&lt;s&gt;") &amp; "&lt;/s&gt;&lt;/t&gt;", "//s"),
  _xlpm.nums, _xlfn.TEXTJOIN("-", TRUE, IF(ISNUMBER(--_xlpm.words), _xlpm.words, "")),
  IFERROR(_xlpm.nums, "")
)</f>
        <v>2020</v>
      </c>
      <c r="F3539" t="s">
        <v>19675</v>
      </c>
      <c r="G3539" t="s">
        <v>1433</v>
      </c>
      <c r="I3539" t="s">
        <v>1433</v>
      </c>
      <c r="K3539">
        <v>5.7</v>
      </c>
      <c r="M3539">
        <v>5.7</v>
      </c>
      <c r="O3539" t="s">
        <v>11561</v>
      </c>
      <c r="P3539" t="s">
        <v>11562</v>
      </c>
      <c r="R3539" t="s">
        <v>20625</v>
      </c>
      <c r="S3539" t="s">
        <v>20625</v>
      </c>
      <c r="T3539" t="str">
        <f>IFERROR(
  IF(TRIM(Table22[[#This Row],[STARS]])="", "Unknown",
    TRIM(MID(Table22[[#This Row],[STARS]], FIND("Stars:", Table22[[#This Row],[STARS]]) + 6, LEN(Table22[[#This Row],[STARS]])))
  ),
"Unknown")</f>
        <v xml:space="preserve">
Mauricio ArgÃ¼elles, 
MoisÃ©s Arizmendi, 
Luis Arrieta, 
Bere Becerra
</v>
      </c>
      <c r="V3539">
        <v>953</v>
      </c>
      <c r="W3539">
        <v>102</v>
      </c>
      <c r="X3539">
        <v>0</v>
      </c>
    </row>
    <row r="3540" spans="1:24" x14ac:dyDescent="0.3">
      <c r="A3540" t="s">
        <v>11563</v>
      </c>
      <c r="C3540" t="s">
        <v>11563</v>
      </c>
      <c r="D3540">
        <v>-2017</v>
      </c>
      <c r="E3540" t="str" cm="1">
        <f t="array" ref="E3540">_xlfn.LET(
  _xlpm.raw, TRIM(SUBSTITUTE(SUBSTITUTE(SUBSTITUTE(SUBSTITUTE(SUBSTITUTE(SUBSTITUTE(D3540,"(",""),")",""),"â€“","-"),"–","-"),"I",""),"V","")),
  _xlpm.cleaned, TRIM(SUBSTITUTE(SUBSTITUTE(_xlpm.raw,"-"," - "),","," ")),
  _xlpm.words, _xlfn.FILTERXML("&lt;t&gt;&lt;s&gt;" &amp; SUBSTITUTE(_xlpm.cleaned," ","&lt;/s&gt;&lt;s&gt;") &amp; "&lt;/s&gt;&lt;/t&gt;", "//s"),
  _xlpm.nums, _xlfn.TEXTJOIN("-", TRUE, IF(ISNUMBER(--_xlpm.words), _xlpm.words, "")),
  IFERROR(_xlpm.nums, "")
)</f>
        <v>2017</v>
      </c>
      <c r="F3540" t="s">
        <v>19682</v>
      </c>
      <c r="G3540" t="s">
        <v>81</v>
      </c>
      <c r="I3540" t="s">
        <v>81</v>
      </c>
      <c r="K3540">
        <v>6.5</v>
      </c>
      <c r="M3540">
        <v>6.5</v>
      </c>
      <c r="O3540" t="s">
        <v>11564</v>
      </c>
      <c r="P3540" t="s">
        <v>11565</v>
      </c>
      <c r="R3540" t="s">
        <v>21075</v>
      </c>
      <c r="S3540" t="s">
        <v>21075</v>
      </c>
      <c r="T3540" t="str">
        <f>IFERROR(
  IF(TRIM(Table22[[#This Row],[STARS]])="", "Unknown",
    TRIM(MID(Table22[[#This Row],[STARS]], FIND("Stars:", Table22[[#This Row],[STARS]]) + 6, LEN(Table22[[#This Row],[STARS]])))
  ),
"Unknown")</f>
        <v xml:space="preserve">
Leonardo Sbaraglia, 
Daniel Hendler, 
Erasmo Olivera, 
DÃ©borah Vidret
</v>
      </c>
      <c r="V3540">
        <v>1604</v>
      </c>
      <c r="W3540">
        <v>112</v>
      </c>
      <c r="X3540">
        <v>0</v>
      </c>
    </row>
    <row r="3541" spans="1:24" x14ac:dyDescent="0.3">
      <c r="A3541" t="s">
        <v>11566</v>
      </c>
      <c r="C3541" t="s">
        <v>11566</v>
      </c>
      <c r="D3541" t="str">
        <v>(2021â€“ )</v>
      </c>
      <c r="E3541" t="str" cm="1">
        <f t="array" ref="E3541">_xlfn.LET(
  _xlpm.raw, TRIM(SUBSTITUTE(SUBSTITUTE(SUBSTITUTE(SUBSTITUTE(SUBSTITUTE(SUBSTITUTE(D3541,"(",""),")",""),"â€“","-"),"–","-"),"I",""),"V","")),
  _xlpm.cleaned, TRIM(SUBSTITUTE(SUBSTITUTE(_xlpm.raw,"-"," - "),","," ")),
  _xlpm.words, _xlfn.FILTERXML("&lt;t&gt;&lt;s&gt;" &amp; SUBSTITUTE(_xlpm.cleaned," ","&lt;/s&gt;&lt;s&gt;") &amp; "&lt;/s&gt;&lt;/t&gt;", "//s"),
  _xlpm.nums, _xlfn.TEXTJOIN("-", TRUE, IF(ISNUMBER(--_xlpm.words), _xlpm.words, "")),
  IFERROR(_xlpm.nums, "")
)</f>
        <v>2021</v>
      </c>
      <c r="F3541" t="s">
        <v>19672</v>
      </c>
      <c r="G3541" t="s">
        <v>86</v>
      </c>
      <c r="I3541" t="s">
        <v>86</v>
      </c>
      <c r="K3541">
        <v>0</v>
      </c>
      <c r="M3541">
        <v>0</v>
      </c>
      <c r="O3541" t="s">
        <v>11567</v>
      </c>
      <c r="P3541" t="s">
        <v>11568</v>
      </c>
      <c r="R3541" t="s">
        <v>1894</v>
      </c>
      <c r="S3541" t="s">
        <v>1894</v>
      </c>
      <c r="T3541" t="str">
        <f>IFERROR(
  IF(TRIM(Table22[[#This Row],[STARS]])="", "Unknown",
    TRIM(MID(Table22[[#This Row],[STARS]], FIND("Stars:", Table22[[#This Row],[STARS]]) + 6, LEN(Table22[[#This Row],[STARS]])))
  ),
"Unknown")</f>
        <v xml:space="preserve">
Pere ArquilluÃ©, 
Yon GonzÃ¡lez, 
Michelle Jenner, 
Mercedes LeÃ³n
</v>
      </c>
      <c r="V3541">
        <v>0</v>
      </c>
      <c r="W3541">
        <v>0</v>
      </c>
      <c r="X3541">
        <v>0</v>
      </c>
    </row>
    <row r="3542" spans="1:24" x14ac:dyDescent="0.3">
      <c r="A3542" t="s">
        <v>11569</v>
      </c>
      <c r="C3542" t="s">
        <v>11569</v>
      </c>
      <c r="D3542" t="str">
        <v>(2018â€“ )</v>
      </c>
      <c r="E3542" t="str" cm="1">
        <f t="array" ref="E3542">_xlfn.LET(
  _xlpm.raw, TRIM(SUBSTITUTE(SUBSTITUTE(SUBSTITUTE(SUBSTITUTE(SUBSTITUTE(SUBSTITUTE(D3542,"(",""),")",""),"â€“","-"),"–","-"),"I",""),"V","")),
  _xlpm.cleaned, TRIM(SUBSTITUTE(SUBSTITUTE(_xlpm.raw,"-"," - "),","," ")),
  _xlpm.words, _xlfn.FILTERXML("&lt;t&gt;&lt;s&gt;" &amp; SUBSTITUTE(_xlpm.cleaned," ","&lt;/s&gt;&lt;s&gt;") &amp; "&lt;/s&gt;&lt;/t&gt;", "//s"),
  _xlpm.nums, _xlfn.TEXTJOIN("-", TRUE, IF(ISNUMBER(--_xlpm.words), _xlpm.words, "")),
  IFERROR(_xlpm.nums, "")
)</f>
        <v>2018</v>
      </c>
      <c r="F3542" t="s">
        <v>19693</v>
      </c>
      <c r="G3542" t="s">
        <v>1017</v>
      </c>
      <c r="I3542" t="s">
        <v>1017</v>
      </c>
      <c r="K3542">
        <v>4.0999999999999996</v>
      </c>
      <c r="M3542">
        <v>4.0999999999999996</v>
      </c>
      <c r="O3542" t="s">
        <v>11570</v>
      </c>
      <c r="P3542" t="s">
        <v>11571</v>
      </c>
      <c r="R3542" t="s">
        <v>1894</v>
      </c>
      <c r="S3542" t="s">
        <v>1894</v>
      </c>
      <c r="T3542" t="str">
        <f>IFERROR(
  IF(TRIM(Table22[[#This Row],[STARS]])="", "Unknown",
    TRIM(MID(Table22[[#This Row],[STARS]], FIND("Stars:", Table22[[#This Row],[STARS]]) + 6, LEN(Table22[[#This Row],[STARS]])))
  ),
"Unknown")</f>
        <v xml:space="preserve">
Shanik Aspe, 
Roby Checa, 
Columba Diaz, 
Pepe Diaz
</v>
      </c>
      <c r="V3542">
        <v>739</v>
      </c>
      <c r="W3542">
        <v>49</v>
      </c>
      <c r="X3542">
        <v>0</v>
      </c>
    </row>
    <row r="3543" spans="1:24" x14ac:dyDescent="0.3">
      <c r="A3543" t="s">
        <v>11572</v>
      </c>
      <c r="C3543" t="s">
        <v>11572</v>
      </c>
      <c r="D3543" t="str">
        <v>(2020â€“2021)</v>
      </c>
      <c r="E3543" t="str" cm="1">
        <f t="array" ref="E3543">_xlfn.LET(
  _xlpm.raw, TRIM(SUBSTITUTE(SUBSTITUTE(SUBSTITUTE(SUBSTITUTE(SUBSTITUTE(SUBSTITUTE(D3543,"(",""),")",""),"â€“","-"),"–","-"),"I",""),"V","")),
  _xlpm.cleaned, TRIM(SUBSTITUTE(SUBSTITUTE(_xlpm.raw,"-"," - "),","," ")),
  _xlpm.words, _xlfn.FILTERXML("&lt;t&gt;&lt;s&gt;" &amp; SUBSTITUTE(_xlpm.cleaned," ","&lt;/s&gt;&lt;s&gt;") &amp; "&lt;/s&gt;&lt;/t&gt;", "//s"),
  _xlpm.nums, _xlfn.TEXTJOIN("-", TRUE, IF(ISNUMBER(--_xlpm.words), _xlpm.words, "")),
  IFERROR(_xlpm.nums, "")
)</f>
        <v>2020-2021</v>
      </c>
      <c r="F3543" t="s">
        <v>19748</v>
      </c>
      <c r="G3543" t="s">
        <v>2395</v>
      </c>
      <c r="I3543" t="s">
        <v>2395</v>
      </c>
      <c r="K3543">
        <v>7.4</v>
      </c>
      <c r="M3543">
        <v>7.4</v>
      </c>
      <c r="O3543" t="s">
        <v>11573</v>
      </c>
      <c r="P3543" t="s">
        <v>11574</v>
      </c>
      <c r="R3543" t="s">
        <v>1894</v>
      </c>
      <c r="S3543" t="s">
        <v>1894</v>
      </c>
      <c r="T3543" t="str">
        <f>IFERROR(
  IF(TRIM(Table22[[#This Row],[STARS]])="", "Unknown",
    TRIM(MID(Table22[[#This Row],[STARS]], FIND("Stars:", Table22[[#This Row],[STARS]]) + 6, LEN(Table22[[#This Row],[STARS]])))
  ),
"Unknown")</f>
        <v xml:space="preserve">
JosÃ© Luis Arrieta, 
JosÃ© JoaquÃ­n Rojas, 
Eusebio UnzuÃ©, 
Alejandro Valverde
</v>
      </c>
      <c r="V3543">
        <v>659</v>
      </c>
      <c r="W3543">
        <v>0</v>
      </c>
      <c r="X3543">
        <v>0</v>
      </c>
    </row>
    <row r="3544" spans="1:24" x14ac:dyDescent="0.3">
      <c r="A3544" t="s">
        <v>11575</v>
      </c>
      <c r="C3544" t="s">
        <v>11575</v>
      </c>
      <c r="D3544" t="str">
        <v>(2008 TV Movie)</v>
      </c>
      <c r="E3544" t="str" cm="1">
        <f t="array" ref="E3544">_xlfn.LET(
  _xlpm.raw, TRIM(SUBSTITUTE(SUBSTITUTE(SUBSTITUTE(SUBSTITUTE(SUBSTITUTE(SUBSTITUTE(D3544,"(",""),")",""),"â€“","-"),"–","-"),"I",""),"V","")),
  _xlpm.cleaned, TRIM(SUBSTITUTE(SUBSTITUTE(_xlpm.raw,"-"," - "),","," ")),
  _xlpm.words, _xlfn.FILTERXML("&lt;t&gt;&lt;s&gt;" &amp; SUBSTITUTE(_xlpm.cleaned," ","&lt;/s&gt;&lt;s&gt;") &amp; "&lt;/s&gt;&lt;/t&gt;", "//s"),
  _xlpm.nums, _xlfn.TEXTJOIN("-", TRUE, IF(ISNUMBER(--_xlpm.words), _xlpm.words, "")),
  IFERROR(_xlpm.nums, "")
)</f>
        <v>2008</v>
      </c>
      <c r="F3544" t="s">
        <v>19767</v>
      </c>
      <c r="G3544" t="s">
        <v>47</v>
      </c>
      <c r="I3544" t="s">
        <v>47</v>
      </c>
      <c r="K3544">
        <v>7.9</v>
      </c>
      <c r="M3544">
        <v>7.9</v>
      </c>
      <c r="O3544" t="s">
        <v>11577</v>
      </c>
      <c r="P3544" t="s">
        <v>11578</v>
      </c>
      <c r="R3544" t="s">
        <v>21074</v>
      </c>
      <c r="S3544" t="s">
        <v>21074</v>
      </c>
      <c r="T3544" t="str">
        <f>IFERROR(
  IF(TRIM(Table22[[#This Row],[STARS]])="", "Unknown",
    TRIM(MID(Table22[[#This Row],[STARS]], FIND("Stars:", Table22[[#This Row],[STARS]]) + 6, LEN(Table22[[#This Row],[STARS]])))
  ),
"Unknown")</f>
        <v xml:space="preserve">
John Paul Tremblay, 
Robb Wells, 
John Dunsworth, 
Patrick Roach
</v>
      </c>
      <c r="V3544">
        <v>3408</v>
      </c>
      <c r="W3544">
        <v>47</v>
      </c>
      <c r="X3544">
        <v>0</v>
      </c>
    </row>
    <row r="3545" spans="1:24" x14ac:dyDescent="0.3">
      <c r="A3545" t="s">
        <v>11579</v>
      </c>
      <c r="C3545" t="s">
        <v>11579</v>
      </c>
      <c r="D3545">
        <v>-2013</v>
      </c>
      <c r="E3545" t="str" cm="1">
        <f t="array" ref="E3545">_xlfn.LET(
  _xlpm.raw, TRIM(SUBSTITUTE(SUBSTITUTE(SUBSTITUTE(SUBSTITUTE(SUBSTITUTE(SUBSTITUTE(D3545,"(",""),")",""),"â€“","-"),"–","-"),"I",""),"V","")),
  _xlpm.cleaned, TRIM(SUBSTITUTE(SUBSTITUTE(_xlpm.raw,"-"," - "),","," ")),
  _xlpm.words, _xlfn.FILTERXML("&lt;t&gt;&lt;s&gt;" &amp; SUBSTITUTE(_xlpm.cleaned," ","&lt;/s&gt;&lt;s&gt;") &amp; "&lt;/s&gt;&lt;/t&gt;", "//s"),
  _xlpm.nums, _xlfn.TEXTJOIN("-", TRUE, IF(ISNUMBER(--_xlpm.words), _xlpm.words, "")),
  IFERROR(_xlpm.nums, "")
)</f>
        <v>2013</v>
      </c>
      <c r="F3545" t="s">
        <v>19674</v>
      </c>
      <c r="G3545" t="s">
        <v>3225</v>
      </c>
      <c r="I3545" t="s">
        <v>3225</v>
      </c>
      <c r="K3545">
        <v>6</v>
      </c>
      <c r="M3545">
        <v>6</v>
      </c>
      <c r="O3545" t="s">
        <v>11580</v>
      </c>
      <c r="P3545" t="s">
        <v>11581</v>
      </c>
      <c r="R3545" t="s">
        <v>1894</v>
      </c>
      <c r="S3545" t="s">
        <v>1894</v>
      </c>
      <c r="T3545" t="str">
        <f>IFERROR(
  IF(TRIM(Table22[[#This Row],[STARS]])="", "Unknown",
    TRIM(MID(Table22[[#This Row],[STARS]], FIND("Stars:", Table22[[#This Row],[STARS]]) + 6, LEN(Table22[[#This Row],[STARS]])))
  ),
"Unknown")</f>
        <v xml:space="preserve">
Danielle Douglas, 
Slim, 
Rain, 
T.R.
</v>
      </c>
      <c r="V3545">
        <v>1490</v>
      </c>
      <c r="W3545">
        <v>73</v>
      </c>
      <c r="X3545">
        <v>0</v>
      </c>
    </row>
    <row r="3546" spans="1:24" x14ac:dyDescent="0.3">
      <c r="A3546" t="s">
        <v>11582</v>
      </c>
      <c r="C3546" t="s">
        <v>11582</v>
      </c>
      <c r="D3546">
        <v>-2021</v>
      </c>
      <c r="E3546" t="str" cm="1">
        <f t="array" ref="E3546">_xlfn.LET(
  _xlpm.raw, TRIM(SUBSTITUTE(SUBSTITUTE(SUBSTITUTE(SUBSTITUTE(SUBSTITUTE(SUBSTITUTE(D3546,"(",""),")",""),"â€“","-"),"–","-"),"I",""),"V","")),
  _xlpm.cleaned, TRIM(SUBSTITUTE(SUBSTITUTE(_xlpm.raw,"-"," - "),","," ")),
  _xlpm.words, _xlfn.FILTERXML("&lt;t&gt;&lt;s&gt;" &amp; SUBSTITUTE(_xlpm.cleaned," ","&lt;/s&gt;&lt;s&gt;") &amp; "&lt;/s&gt;&lt;/t&gt;", "//s"),
  _xlpm.nums, _xlfn.TEXTJOIN("-", TRUE, IF(ISNUMBER(--_xlpm.words), _xlpm.words, "")),
  IFERROR(_xlpm.nums, "")
)</f>
        <v>2021</v>
      </c>
      <c r="F3546" t="s">
        <v>19672</v>
      </c>
      <c r="G3546" t="s">
        <v>86</v>
      </c>
      <c r="I3546" t="s">
        <v>86</v>
      </c>
      <c r="K3546">
        <v>8.3000000000000007</v>
      </c>
      <c r="M3546">
        <v>8.3000000000000007</v>
      </c>
      <c r="O3546" t="s">
        <v>11583</v>
      </c>
      <c r="P3546" t="s">
        <v>11584</v>
      </c>
      <c r="R3546" t="s">
        <v>1894</v>
      </c>
      <c r="S3546" t="s">
        <v>1894</v>
      </c>
      <c r="T3546" t="str">
        <f>IFERROR(
  IF(TRIM(Table22[[#This Row],[STARS]])="", "Unknown",
    TRIM(MID(Table22[[#This Row],[STARS]], FIND("Stars:", Table22[[#This Row],[STARS]]) + 6, LEN(Table22[[#This Row],[STARS]])))
  ),
"Unknown")</f>
        <v xml:space="preserve">
Sheng-hao Wen, 
Annie Chen, 
Po-Hung Lin, 
Kuan-Ting Liu
</v>
      </c>
      <c r="V3546">
        <v>150</v>
      </c>
      <c r="W3546">
        <v>50</v>
      </c>
      <c r="X3546">
        <v>0</v>
      </c>
    </row>
    <row r="3547" spans="1:24" x14ac:dyDescent="0.3">
      <c r="A3547" t="s">
        <v>11585</v>
      </c>
      <c r="C3547" t="s">
        <v>11585</v>
      </c>
      <c r="D3547">
        <v>-2017</v>
      </c>
      <c r="E3547" t="str" cm="1">
        <f t="array" ref="E3547">_xlfn.LET(
  _xlpm.raw, TRIM(SUBSTITUTE(SUBSTITUTE(SUBSTITUTE(SUBSTITUTE(SUBSTITUTE(SUBSTITUTE(D3547,"(",""),")",""),"â€“","-"),"–","-"),"I",""),"V","")),
  _xlpm.cleaned, TRIM(SUBSTITUTE(SUBSTITUTE(_xlpm.raw,"-"," - "),","," ")),
  _xlpm.words, _xlfn.FILTERXML("&lt;t&gt;&lt;s&gt;" &amp; SUBSTITUTE(_xlpm.cleaned," ","&lt;/s&gt;&lt;s&gt;") &amp; "&lt;/s&gt;&lt;/t&gt;", "//s"),
  _xlpm.nums, _xlfn.TEXTJOIN("-", TRUE, IF(ISNUMBER(--_xlpm.words), _xlpm.words, "")),
  IFERROR(_xlpm.nums, "")
)</f>
        <v>2017</v>
      </c>
      <c r="F3547" t="s">
        <v>19682</v>
      </c>
      <c r="G3547" t="s">
        <v>81</v>
      </c>
      <c r="I3547" t="s">
        <v>81</v>
      </c>
      <c r="K3547">
        <v>4.5</v>
      </c>
      <c r="M3547">
        <v>4.5</v>
      </c>
      <c r="O3547" t="s">
        <v>11586</v>
      </c>
      <c r="P3547" t="s">
        <v>11587</v>
      </c>
      <c r="R3547" t="s">
        <v>21073</v>
      </c>
      <c r="S3547" t="s">
        <v>21073</v>
      </c>
      <c r="T3547" t="str">
        <f>IFERROR(
  IF(TRIM(Table22[[#This Row],[STARS]])="", "Unknown",
    TRIM(MID(Table22[[#This Row],[STARS]], FIND("Stars:", Table22[[#This Row],[STARS]]) + 6, LEN(Table22[[#This Row],[STARS]])))
  ),
"Unknown")</f>
        <v xml:space="preserve">
Kaiwi Lyman, 
Bruce Dern, 
Denise Richards, 
Columbus Short
</v>
      </c>
      <c r="V3547">
        <v>1727</v>
      </c>
      <c r="W3547">
        <v>107</v>
      </c>
      <c r="X3547">
        <v>0</v>
      </c>
    </row>
    <row r="3548" spans="1:24" x14ac:dyDescent="0.3">
      <c r="A3548" t="s">
        <v>11588</v>
      </c>
      <c r="C3548" t="s">
        <v>11588</v>
      </c>
      <c r="D3548" t="str">
        <v>(2019 TV Short)</v>
      </c>
      <c r="E3548" t="str" cm="1">
        <f t="array" ref="E3548">_xlfn.LET(
  _xlpm.raw, TRIM(SUBSTITUTE(SUBSTITUTE(SUBSTITUTE(SUBSTITUTE(SUBSTITUTE(SUBSTITUTE(D3548,"(",""),")",""),"â€“","-"),"–","-"),"I",""),"V","")),
  _xlpm.cleaned, TRIM(SUBSTITUTE(SUBSTITUTE(_xlpm.raw,"-"," - "),","," ")),
  _xlpm.words, _xlfn.FILTERXML("&lt;t&gt;&lt;s&gt;" &amp; SUBSTITUTE(_xlpm.cleaned," ","&lt;/s&gt;&lt;s&gt;") &amp; "&lt;/s&gt;&lt;/t&gt;", "//s"),
  _xlpm.nums, _xlfn.TEXTJOIN("-", TRUE, IF(ISNUMBER(--_xlpm.words), _xlpm.words, "")),
  IFERROR(_xlpm.nums, "")
)</f>
        <v>2019</v>
      </c>
      <c r="F3548" t="s">
        <v>19677</v>
      </c>
      <c r="G3548" t="s">
        <v>10683</v>
      </c>
      <c r="I3548" t="s">
        <v>10683</v>
      </c>
      <c r="K3548">
        <v>7.2</v>
      </c>
      <c r="M3548">
        <v>7.2</v>
      </c>
      <c r="O3548" t="s">
        <v>11590</v>
      </c>
      <c r="P3548" t="s">
        <v>11591</v>
      </c>
      <c r="R3548" t="s">
        <v>1894</v>
      </c>
      <c r="S3548" t="s">
        <v>1894</v>
      </c>
      <c r="T3548" t="str">
        <f>IFERROR(
  IF(TRIM(Table22[[#This Row],[STARS]])="", "Unknown",
    TRIM(MID(Table22[[#This Row],[STARS]], FIND("Stars:", Table22[[#This Row],[STARS]]) + 6, LEN(Table22[[#This Row],[STARS]])))
  ),
"Unknown")</f>
        <v xml:space="preserve">
Charles Baker, 
Jonathan Banks, 
Melissa Bernstein, 
Michael Bofshever
</v>
      </c>
      <c r="V3548">
        <v>1059</v>
      </c>
      <c r="W3548">
        <v>13</v>
      </c>
      <c r="X3548">
        <v>0</v>
      </c>
    </row>
    <row r="3549" spans="1:24" x14ac:dyDescent="0.3">
      <c r="A3549" t="s">
        <v>11592</v>
      </c>
      <c r="C3549" t="s">
        <v>11592</v>
      </c>
      <c r="D3549" t="str">
        <v>(2019â€“ )</v>
      </c>
      <c r="E3549" t="str" cm="1">
        <f t="array" ref="E3549">_xlfn.LET(
  _xlpm.raw, TRIM(SUBSTITUTE(SUBSTITUTE(SUBSTITUTE(SUBSTITUTE(SUBSTITUTE(SUBSTITUTE(D3549,"(",""),")",""),"â€“","-"),"–","-"),"I",""),"V","")),
  _xlpm.cleaned, TRIM(SUBSTITUTE(SUBSTITUTE(_xlpm.raw,"-"," - "),","," ")),
  _xlpm.words, _xlfn.FILTERXML("&lt;t&gt;&lt;s&gt;" &amp; SUBSTITUTE(_xlpm.cleaned," ","&lt;/s&gt;&lt;s&gt;") &amp; "&lt;/s&gt;&lt;/t&gt;", "//s"),
  _xlpm.nums, _xlfn.TEXTJOIN("-", TRUE, IF(ISNUMBER(--_xlpm.words), _xlpm.words, "")),
  IFERROR(_xlpm.nums, "")
)</f>
        <v>2019</v>
      </c>
      <c r="F3549" t="s">
        <v>19677</v>
      </c>
      <c r="G3549" t="s">
        <v>113</v>
      </c>
      <c r="I3549" t="s">
        <v>113</v>
      </c>
      <c r="K3549">
        <v>7.1</v>
      </c>
      <c r="M3549">
        <v>7.1</v>
      </c>
      <c r="O3549" t="s">
        <v>11593</v>
      </c>
      <c r="P3549" t="s">
        <v>11594</v>
      </c>
      <c r="R3549" t="s">
        <v>1894</v>
      </c>
      <c r="S3549" t="s">
        <v>1894</v>
      </c>
      <c r="T3549" t="str">
        <f>IFERROR(
  IF(TRIM(Table22[[#This Row],[STARS]])="", "Unknown",
    TRIM(MID(Table22[[#This Row],[STARS]], FIND("Stars:", Table22[[#This Row],[STARS]]) + 6, LEN(Table22[[#This Row],[STARS]])))
  ),
"Unknown")</f>
        <v xml:space="preserve">
DamiÃ¡n AlcÃ¡zar, 
Tamara Vallarta, 
Rolf Petersen, 
Claudette MaillÃ©
</v>
      </c>
      <c r="V3549">
        <v>297</v>
      </c>
      <c r="W3549">
        <v>45</v>
      </c>
      <c r="X3549">
        <v>0</v>
      </c>
    </row>
    <row r="3550" spans="1:24" x14ac:dyDescent="0.3">
      <c r="A3550" t="s">
        <v>11595</v>
      </c>
      <c r="C3550" t="s">
        <v>11595</v>
      </c>
      <c r="D3550">
        <v>-2013</v>
      </c>
      <c r="E3550" t="str" cm="1">
        <f t="array" ref="E3550">_xlfn.LET(
  _xlpm.raw, TRIM(SUBSTITUTE(SUBSTITUTE(SUBSTITUTE(SUBSTITUTE(SUBSTITUTE(SUBSTITUTE(D3550,"(",""),")",""),"â€“","-"),"–","-"),"I",""),"V","")),
  _xlpm.cleaned, TRIM(SUBSTITUTE(SUBSTITUTE(_xlpm.raw,"-"," - "),","," ")),
  _xlpm.words, _xlfn.FILTERXML("&lt;t&gt;&lt;s&gt;" &amp; SUBSTITUTE(_xlpm.cleaned," ","&lt;/s&gt;&lt;s&gt;") &amp; "&lt;/s&gt;&lt;/t&gt;", "//s"),
  _xlpm.nums, _xlfn.TEXTJOIN("-", TRUE, IF(ISNUMBER(--_xlpm.words), _xlpm.words, "")),
  IFERROR(_xlpm.nums, "")
)</f>
        <v>2013</v>
      </c>
      <c r="F3550" t="s">
        <v>19674</v>
      </c>
      <c r="G3550" t="s">
        <v>81</v>
      </c>
      <c r="I3550" t="s">
        <v>81</v>
      </c>
      <c r="K3550">
        <v>4.5999999999999996</v>
      </c>
      <c r="M3550">
        <v>4.5999999999999996</v>
      </c>
      <c r="O3550" t="s">
        <v>11596</v>
      </c>
      <c r="P3550" t="s">
        <v>11597</v>
      </c>
      <c r="R3550" t="s">
        <v>20947</v>
      </c>
      <c r="S3550" t="s">
        <v>20947</v>
      </c>
      <c r="T3550" t="str">
        <f>IFERROR(
  IF(TRIM(Table22[[#This Row],[STARS]])="", "Unknown",
    TRIM(MID(Table22[[#This Row],[STARS]], FIND("Stars:", Table22[[#This Row],[STARS]]) + 6, LEN(Table22[[#This Row],[STARS]])))
  ),
"Unknown")</f>
        <v xml:space="preserve">
Terrence Howard, 
Peter Fonda, 
George Katt, 
Alexz Johnson
</v>
      </c>
      <c r="V3550">
        <v>2535</v>
      </c>
      <c r="W3550">
        <v>79</v>
      </c>
      <c r="X3550">
        <v>0</v>
      </c>
    </row>
    <row r="3551" spans="1:24" x14ac:dyDescent="0.3">
      <c r="A3551" t="s">
        <v>11598</v>
      </c>
      <c r="C3551" t="s">
        <v>11598</v>
      </c>
      <c r="D3551" t="str">
        <v>(2018 TV Movie)</v>
      </c>
      <c r="E3551" t="str" cm="1">
        <f t="array" ref="E3551">_xlfn.LET(
  _xlpm.raw, TRIM(SUBSTITUTE(SUBSTITUTE(SUBSTITUTE(SUBSTITUTE(SUBSTITUTE(SUBSTITUTE(D3551,"(",""),")",""),"â€“","-"),"–","-"),"I",""),"V","")),
  _xlpm.cleaned, TRIM(SUBSTITUTE(SUBSTITUTE(_xlpm.raw,"-"," - "),","," ")),
  _xlpm.words, _xlfn.FILTERXML("&lt;t&gt;&lt;s&gt;" &amp; SUBSTITUTE(_xlpm.cleaned," ","&lt;/s&gt;&lt;s&gt;") &amp; "&lt;/s&gt;&lt;/t&gt;", "//s"),
  _xlpm.nums, _xlfn.TEXTJOIN("-", TRUE, IF(ISNUMBER(--_xlpm.words), _xlpm.words, "")),
  IFERROR(_xlpm.nums, "")
)</f>
        <v>2018</v>
      </c>
      <c r="F3551" t="s">
        <v>19693</v>
      </c>
      <c r="G3551" t="s">
        <v>68</v>
      </c>
      <c r="I3551" t="s">
        <v>68</v>
      </c>
      <c r="K3551">
        <v>5.6</v>
      </c>
      <c r="M3551">
        <v>5.6</v>
      </c>
      <c r="O3551" t="s">
        <v>11599</v>
      </c>
      <c r="P3551" t="s">
        <v>11600</v>
      </c>
      <c r="R3551" t="s">
        <v>21072</v>
      </c>
      <c r="S3551" t="s">
        <v>21072</v>
      </c>
      <c r="T3551" t="str">
        <f>IFERROR(
  IF(TRIM(Table22[[#This Row],[STARS]])="", "Unknown",
    TRIM(MID(Table22[[#This Row],[STARS]], FIND("Stars:", Table22[[#This Row],[STARS]]) + 6, LEN(Table22[[#This Row],[STARS]])))
  ),
"Unknown")</f>
        <v xml:space="preserve">
Tia Mowry-Hardrict, 
Rob Mayes, 
JackÃ©e Harry, 
Tim Reid
</v>
      </c>
      <c r="V3551">
        <v>1944</v>
      </c>
      <c r="W3551">
        <v>100</v>
      </c>
      <c r="X3551">
        <v>0</v>
      </c>
    </row>
    <row r="3552" spans="1:24" x14ac:dyDescent="0.3">
      <c r="A3552" t="s">
        <v>11601</v>
      </c>
      <c r="C3552" t="s">
        <v>11601</v>
      </c>
      <c r="D3552" t="str">
        <v>(2016â€“ )</v>
      </c>
      <c r="E3552" t="str" cm="1">
        <f t="array" ref="E3552">_xlfn.LET(
  _xlpm.raw, TRIM(SUBSTITUTE(SUBSTITUTE(SUBSTITUTE(SUBSTITUTE(SUBSTITUTE(SUBSTITUTE(D3552,"(",""),")",""),"â€“","-"),"–","-"),"I",""),"V","")),
  _xlpm.cleaned, TRIM(SUBSTITUTE(SUBSTITUTE(_xlpm.raw,"-"," - "),","," ")),
  _xlpm.words, _xlfn.FILTERXML("&lt;t&gt;&lt;s&gt;" &amp; SUBSTITUTE(_xlpm.cleaned," ","&lt;/s&gt;&lt;s&gt;") &amp; "&lt;/s&gt;&lt;/t&gt;", "//s"),
  _xlpm.nums, _xlfn.TEXTJOIN("-", TRUE, IF(ISNUMBER(--_xlpm.words), _xlpm.words, "")),
  IFERROR(_xlpm.nums, "")
)</f>
        <v>2016</v>
      </c>
      <c r="F3552" t="s">
        <v>19684</v>
      </c>
      <c r="G3552" t="s">
        <v>1017</v>
      </c>
      <c r="I3552" t="s">
        <v>1017</v>
      </c>
      <c r="K3552">
        <v>6.6</v>
      </c>
      <c r="M3552">
        <v>6.6</v>
      </c>
      <c r="O3552" t="s">
        <v>11602</v>
      </c>
      <c r="P3552" t="s">
        <v>11603</v>
      </c>
      <c r="R3552" t="s">
        <v>1894</v>
      </c>
      <c r="S3552" t="s">
        <v>1894</v>
      </c>
      <c r="T3552" t="str">
        <f>IFERROR(
  IF(TRIM(Table22[[#This Row],[STARS]])="", "Unknown",
    TRIM(MID(Table22[[#This Row],[STARS]], FIND("Stars:", Table22[[#This Row],[STARS]]) + 6, LEN(Table22[[#This Row],[STARS]])))
  ),
"Unknown")</f>
        <v>Unknown</v>
      </c>
      <c r="V3552">
        <v>104</v>
      </c>
      <c r="W3552">
        <v>0</v>
      </c>
      <c r="X3552">
        <v>0</v>
      </c>
    </row>
    <row r="3553" spans="1:24" x14ac:dyDescent="0.3">
      <c r="A3553" t="s">
        <v>11604</v>
      </c>
      <c r="C3553" t="s">
        <v>11604</v>
      </c>
      <c r="D3553">
        <v>-2017</v>
      </c>
      <c r="E3553" t="str" cm="1">
        <f t="array" ref="E3553">_xlfn.LET(
  _xlpm.raw, TRIM(SUBSTITUTE(SUBSTITUTE(SUBSTITUTE(SUBSTITUTE(SUBSTITUTE(SUBSTITUTE(D3553,"(",""),")",""),"â€“","-"),"–","-"),"I",""),"V","")),
  _xlpm.cleaned, TRIM(SUBSTITUTE(SUBSTITUTE(_xlpm.raw,"-"," - "),","," ")),
  _xlpm.words, _xlfn.FILTERXML("&lt;t&gt;&lt;s&gt;" &amp; SUBSTITUTE(_xlpm.cleaned," ","&lt;/s&gt;&lt;s&gt;") &amp; "&lt;/s&gt;&lt;/t&gt;", "//s"),
  _xlpm.nums, _xlfn.TEXTJOIN("-", TRUE, IF(ISNUMBER(--_xlpm.words), _xlpm.words, "")),
  IFERROR(_xlpm.nums, "")
)</f>
        <v>2017</v>
      </c>
      <c r="F3553" t="s">
        <v>19682</v>
      </c>
      <c r="G3553" t="s">
        <v>239</v>
      </c>
      <c r="I3553" t="s">
        <v>239</v>
      </c>
      <c r="K3553">
        <v>6.1</v>
      </c>
      <c r="M3553">
        <v>6.1</v>
      </c>
      <c r="O3553" t="s">
        <v>11605</v>
      </c>
      <c r="P3553" t="s">
        <v>11606</v>
      </c>
      <c r="R3553" t="s">
        <v>21071</v>
      </c>
      <c r="S3553" t="s">
        <v>21071</v>
      </c>
      <c r="T3553" t="str">
        <f>IFERROR(
  IF(TRIM(Table22[[#This Row],[STARS]])="", "Unknown",
    TRIM(MID(Table22[[#This Row],[STARS]], FIND("Stars:", Table22[[#This Row],[STARS]]) + 6, LEN(Table22[[#This Row],[STARS]])))
  ),
"Unknown")</f>
        <v xml:space="preserve">
Ashleigh Murray, 
Rachel Crow, 
Lance Gray, 
Danielle Nicolet
</v>
      </c>
      <c r="V3553">
        <v>1740</v>
      </c>
      <c r="W3553">
        <v>92</v>
      </c>
      <c r="X3553">
        <v>0</v>
      </c>
    </row>
    <row r="3554" spans="1:24" x14ac:dyDescent="0.3">
      <c r="A3554" t="s">
        <v>11607</v>
      </c>
      <c r="C3554" t="s">
        <v>11607</v>
      </c>
      <c r="D3554">
        <v>-2011</v>
      </c>
      <c r="E3554" t="str" cm="1">
        <f t="array" ref="E3554">_xlfn.LET(
  _xlpm.raw, TRIM(SUBSTITUTE(SUBSTITUTE(SUBSTITUTE(SUBSTITUTE(SUBSTITUTE(SUBSTITUTE(D3554,"(",""),")",""),"â€“","-"),"–","-"),"I",""),"V","")),
  _xlpm.cleaned, TRIM(SUBSTITUTE(SUBSTITUTE(_xlpm.raw,"-"," - "),","," ")),
  _xlpm.words, _xlfn.FILTERXML("&lt;t&gt;&lt;s&gt;" &amp; SUBSTITUTE(_xlpm.cleaned," ","&lt;/s&gt;&lt;s&gt;") &amp; "&lt;/s&gt;&lt;/t&gt;", "//s"),
  _xlpm.nums, _xlfn.TEXTJOIN("-", TRUE, IF(ISNUMBER(--_xlpm.words), _xlpm.words, "")),
  IFERROR(_xlpm.nums, "")
)</f>
        <v>2011</v>
      </c>
      <c r="F3554" t="s">
        <v>19679</v>
      </c>
      <c r="G3554" t="s">
        <v>47</v>
      </c>
      <c r="I3554" t="s">
        <v>47</v>
      </c>
      <c r="K3554">
        <v>5.3</v>
      </c>
      <c r="M3554">
        <v>5.3</v>
      </c>
      <c r="O3554" t="s">
        <v>11608</v>
      </c>
      <c r="P3554" t="s">
        <v>11609</v>
      </c>
      <c r="R3554" t="s">
        <v>21070</v>
      </c>
      <c r="S3554" t="s">
        <v>21070</v>
      </c>
      <c r="T3554" t="str">
        <f>IFERROR(
  IF(TRIM(Table22[[#This Row],[STARS]])="", "Unknown",
    TRIM(MID(Table22[[#This Row],[STARS]], FIND("Stars:", Table22[[#This Row],[STARS]]) + 6, LEN(Table22[[#This Row],[STARS]])))
  ),
"Unknown")</f>
        <v xml:space="preserve">
Michael Vartan, 
Sean Astin, 
David Cross, 
Celia Weston
</v>
      </c>
      <c r="V3554">
        <v>1918</v>
      </c>
      <c r="W3554">
        <v>94</v>
      </c>
      <c r="X3554">
        <v>0</v>
      </c>
    </row>
    <row r="3555" spans="1:24" x14ac:dyDescent="0.3">
      <c r="A3555" t="s">
        <v>11610</v>
      </c>
      <c r="C3555" t="s">
        <v>11610</v>
      </c>
      <c r="D3555">
        <v>-2018</v>
      </c>
      <c r="E3555" t="str" cm="1">
        <f t="array" ref="E3555">_xlfn.LET(
  _xlpm.raw, TRIM(SUBSTITUTE(SUBSTITUTE(SUBSTITUTE(SUBSTITUTE(SUBSTITUTE(SUBSTITUTE(D3555,"(",""),")",""),"â€“","-"),"–","-"),"I",""),"V","")),
  _xlpm.cleaned, TRIM(SUBSTITUTE(SUBSTITUTE(_xlpm.raw,"-"," - "),","," ")),
  _xlpm.words, _xlfn.FILTERXML("&lt;t&gt;&lt;s&gt;" &amp; SUBSTITUTE(_xlpm.cleaned," ","&lt;/s&gt;&lt;s&gt;") &amp; "&lt;/s&gt;&lt;/t&gt;", "//s"),
  _xlpm.nums, _xlfn.TEXTJOIN("-", TRUE, IF(ISNUMBER(--_xlpm.words), _xlpm.words, "")),
  IFERROR(_xlpm.nums, "")
)</f>
        <v>2018</v>
      </c>
      <c r="F3555" t="s">
        <v>19693</v>
      </c>
      <c r="G3555" t="s">
        <v>38</v>
      </c>
      <c r="I3555" t="s">
        <v>38</v>
      </c>
      <c r="K3555">
        <v>5.9</v>
      </c>
      <c r="M3555">
        <v>5.9</v>
      </c>
      <c r="O3555" t="s">
        <v>11611</v>
      </c>
      <c r="P3555" t="s">
        <v>11612</v>
      </c>
      <c r="R3555" t="s">
        <v>21069</v>
      </c>
      <c r="S3555" t="s">
        <v>21069</v>
      </c>
      <c r="T3555" t="str">
        <f>IFERROR(
  IF(TRIM(Table22[[#This Row],[STARS]])="", "Unknown",
    TRIM(MID(Table22[[#This Row],[STARS]], FIND("Stars:", Table22[[#This Row],[STARS]]) + 6, LEN(Table22[[#This Row],[STARS]])))
  ),
"Unknown")</f>
        <v xml:space="preserve">
Himanshu Kohli, 
Rohit Kokate, 
Khushboo Upadhyay
</v>
      </c>
      <c r="V3555">
        <v>382</v>
      </c>
      <c r="W3555">
        <v>106</v>
      </c>
      <c r="X3555">
        <v>0</v>
      </c>
    </row>
    <row r="3556" spans="1:24" x14ac:dyDescent="0.3">
      <c r="A3556" t="s">
        <v>11613</v>
      </c>
      <c r="C3556" t="s">
        <v>11613</v>
      </c>
      <c r="D3556">
        <v>-2013</v>
      </c>
      <c r="E3556" t="str" cm="1">
        <f t="array" ref="E3556">_xlfn.LET(
  _xlpm.raw, TRIM(SUBSTITUTE(SUBSTITUTE(SUBSTITUTE(SUBSTITUTE(SUBSTITUTE(SUBSTITUTE(D3556,"(",""),")",""),"â€“","-"),"–","-"),"I",""),"V","")),
  _xlpm.cleaned, TRIM(SUBSTITUTE(SUBSTITUTE(_xlpm.raw,"-"," - "),","," ")),
  _xlpm.words, _xlfn.FILTERXML("&lt;t&gt;&lt;s&gt;" &amp; SUBSTITUTE(_xlpm.cleaned," ","&lt;/s&gt;&lt;s&gt;") &amp; "&lt;/s&gt;&lt;/t&gt;", "//s"),
  _xlpm.nums, _xlfn.TEXTJOIN("-", TRUE, IF(ISNUMBER(--_xlpm.words), _xlpm.words, "")),
  IFERROR(_xlpm.nums, "")
)</f>
        <v>2013</v>
      </c>
      <c r="F3556" t="s">
        <v>19674</v>
      </c>
      <c r="G3556" t="s">
        <v>2395</v>
      </c>
      <c r="I3556" t="s">
        <v>2395</v>
      </c>
      <c r="K3556">
        <v>7.3</v>
      </c>
      <c r="M3556">
        <v>7.3</v>
      </c>
      <c r="O3556" t="s">
        <v>11614</v>
      </c>
      <c r="P3556" t="s">
        <v>11615</v>
      </c>
      <c r="R3556" t="s">
        <v>21027</v>
      </c>
      <c r="S3556" t="s">
        <v>21027</v>
      </c>
      <c r="T3556" t="str">
        <f>IFERROR(
  IF(TRIM(Table22[[#This Row],[STARS]])="", "Unknown",
    TRIM(MID(Table22[[#This Row],[STARS]], FIND("Stars:", Table22[[#This Row],[STARS]]) + 6, LEN(Table22[[#This Row],[STARS]])))
  ),
"Unknown")</f>
        <v xml:space="preserve">
Amari Avery, 
Jed Dy, 
Allan Kournikova, 
Zamokuhle Nxasana
</v>
      </c>
      <c r="V3556">
        <v>1439</v>
      </c>
      <c r="W3556">
        <v>99</v>
      </c>
      <c r="X3556" t="s">
        <v>1494</v>
      </c>
    </row>
    <row r="3557" spans="1:24" x14ac:dyDescent="0.3">
      <c r="A3557" t="s">
        <v>11616</v>
      </c>
      <c r="C3557" t="s">
        <v>11616</v>
      </c>
      <c r="D3557" t="str">
        <v>(2016â€“ )</v>
      </c>
      <c r="E3557" t="str" cm="1">
        <f t="array" ref="E3557">_xlfn.LET(
  _xlpm.raw, TRIM(SUBSTITUTE(SUBSTITUTE(SUBSTITUTE(SUBSTITUTE(SUBSTITUTE(SUBSTITUTE(D3557,"(",""),")",""),"â€“","-"),"–","-"),"I",""),"V","")),
  _xlpm.cleaned, TRIM(SUBSTITUTE(SUBSTITUTE(_xlpm.raw,"-"," - "),","," ")),
  _xlpm.words, _xlfn.FILTERXML("&lt;t&gt;&lt;s&gt;" &amp; SUBSTITUTE(_xlpm.cleaned," ","&lt;/s&gt;&lt;s&gt;") &amp; "&lt;/s&gt;&lt;/t&gt;", "//s"),
  _xlpm.nums, _xlfn.TEXTJOIN("-", TRUE, IF(ISNUMBER(--_xlpm.words), _xlpm.words, "")),
  IFERROR(_xlpm.nums, "")
)</f>
        <v>2016</v>
      </c>
      <c r="F3557" t="s">
        <v>19684</v>
      </c>
      <c r="G3557" t="s">
        <v>3225</v>
      </c>
      <c r="I3557" t="s">
        <v>3225</v>
      </c>
      <c r="K3557">
        <v>8</v>
      </c>
      <c r="M3557">
        <v>8</v>
      </c>
      <c r="O3557" t="s">
        <v>11617</v>
      </c>
      <c r="P3557" t="s">
        <v>11618</v>
      </c>
      <c r="R3557" t="s">
        <v>1894</v>
      </c>
      <c r="S3557" t="s">
        <v>1894</v>
      </c>
      <c r="T3557" t="str">
        <f>IFERROR(
  IF(TRIM(Table22[[#This Row],[STARS]])="", "Unknown",
    TRIM(MID(Table22[[#This Row],[STARS]], FIND("Stars:", Table22[[#This Row],[STARS]]) + 6, LEN(Table22[[#This Row],[STARS]])))
  ),
"Unknown")</f>
        <v xml:space="preserve">
Shila Inbar, 
Ilana Rada, 
Rubi Hammerschlag, 
Elkana Leist
</v>
      </c>
      <c r="V3557">
        <v>1401</v>
      </c>
      <c r="W3557">
        <v>40</v>
      </c>
      <c r="X3557">
        <v>0</v>
      </c>
    </row>
    <row r="3558" spans="1:24" x14ac:dyDescent="0.3">
      <c r="A3558" t="s">
        <v>11619</v>
      </c>
      <c r="C3558" t="s">
        <v>11619</v>
      </c>
      <c r="D3558" t="str">
        <v>(2015â€“2016)</v>
      </c>
      <c r="E3558" t="str" cm="1">
        <f t="array" ref="E3558">_xlfn.LET(
  _xlpm.raw, TRIM(SUBSTITUTE(SUBSTITUTE(SUBSTITUTE(SUBSTITUTE(SUBSTITUTE(SUBSTITUTE(D3558,"(",""),")",""),"â€“","-"),"–","-"),"I",""),"V","")),
  _xlpm.cleaned, TRIM(SUBSTITUTE(SUBSTITUTE(_xlpm.raw,"-"," - "),","," ")),
  _xlpm.words, _xlfn.FILTERXML("&lt;t&gt;&lt;s&gt;" &amp; SUBSTITUTE(_xlpm.cleaned," ","&lt;/s&gt;&lt;s&gt;") &amp; "&lt;/s&gt;&lt;/t&gt;", "//s"),
  _xlpm.nums, _xlfn.TEXTJOIN("-", TRUE, IF(ISNUMBER(--_xlpm.words), _xlpm.words, "")),
  IFERROR(_xlpm.nums, "")
)</f>
        <v>2015-2016</v>
      </c>
      <c r="F3558" t="s">
        <v>19830</v>
      </c>
      <c r="G3558" t="s">
        <v>86</v>
      </c>
      <c r="I3558" t="s">
        <v>86</v>
      </c>
      <c r="K3558">
        <v>7.5</v>
      </c>
      <c r="M3558">
        <v>7.5</v>
      </c>
      <c r="O3558" t="s">
        <v>11620</v>
      </c>
      <c r="P3558" t="s">
        <v>11621</v>
      </c>
      <c r="R3558" t="s">
        <v>1894</v>
      </c>
      <c r="S3558" t="s">
        <v>1894</v>
      </c>
      <c r="T3558" t="str">
        <f>IFERROR(
  IF(TRIM(Table22[[#This Row],[STARS]])="", "Unknown",
    TRIM(MID(Table22[[#This Row],[STARS]], FIND("Stars:", Table22[[#This Row],[STARS]]) + 6, LEN(Table22[[#This Row],[STARS]])))
  ),
"Unknown")</f>
        <v xml:space="preserve">
Alex Dimitriades, 
Mirrah Foulkes, 
Rahel Romahn, 
Moustafa Dennawi
</v>
      </c>
      <c r="V3558">
        <v>1257</v>
      </c>
      <c r="W3558">
        <v>50</v>
      </c>
      <c r="X3558">
        <v>0</v>
      </c>
    </row>
    <row r="3559" spans="1:24" x14ac:dyDescent="0.3">
      <c r="A3559" t="s">
        <v>11622</v>
      </c>
      <c r="C3559" t="s">
        <v>11622</v>
      </c>
      <c r="D3559">
        <v>-2010</v>
      </c>
      <c r="E3559" t="str" cm="1">
        <f t="array" ref="E3559">_xlfn.LET(
  _xlpm.raw, TRIM(SUBSTITUTE(SUBSTITUTE(SUBSTITUTE(SUBSTITUTE(SUBSTITUTE(SUBSTITUTE(D3559,"(",""),")",""),"â€“","-"),"–","-"),"I",""),"V","")),
  _xlpm.cleaned, TRIM(SUBSTITUTE(SUBSTITUTE(_xlpm.raw,"-"," - "),","," ")),
  _xlpm.words, _xlfn.FILTERXML("&lt;t&gt;&lt;s&gt;" &amp; SUBSTITUTE(_xlpm.cleaned," ","&lt;/s&gt;&lt;s&gt;") &amp; "&lt;/s&gt;&lt;/t&gt;", "//s"),
  _xlpm.nums, _xlfn.TEXTJOIN("-", TRUE, IF(ISNUMBER(--_xlpm.words), _xlpm.words, "")),
  IFERROR(_xlpm.nums, "")
)</f>
        <v>2010</v>
      </c>
      <c r="F3559" t="s">
        <v>19738</v>
      </c>
      <c r="G3559" t="s">
        <v>579</v>
      </c>
      <c r="I3559" t="s">
        <v>579</v>
      </c>
      <c r="K3559">
        <v>6.4</v>
      </c>
      <c r="M3559">
        <v>6.4</v>
      </c>
      <c r="O3559" t="s">
        <v>11623</v>
      </c>
      <c r="P3559" t="s">
        <v>11624</v>
      </c>
      <c r="R3559" t="s">
        <v>21068</v>
      </c>
      <c r="S3559" t="s">
        <v>21068</v>
      </c>
      <c r="T3559" t="str">
        <f>IFERROR(
  IF(TRIM(Table22[[#This Row],[STARS]])="", "Unknown",
    TRIM(MID(Table22[[#This Row],[STARS]], FIND("Stars:", Table22[[#This Row],[STARS]]) + 6, LEN(Table22[[#This Row],[STARS]])))
  ),
"Unknown")</f>
        <v xml:space="preserve">
Gregory Abbey, 
Matthew Labyorteaux, 
Dan Green, 
Sean Schemmel
</v>
      </c>
      <c r="V3559">
        <v>1563</v>
      </c>
      <c r="W3559">
        <v>49</v>
      </c>
      <c r="X3559">
        <v>0</v>
      </c>
    </row>
    <row r="3560" spans="1:24" x14ac:dyDescent="0.3">
      <c r="A3560" t="s">
        <v>11625</v>
      </c>
      <c r="C3560" t="s">
        <v>11625</v>
      </c>
      <c r="D3560">
        <v>-2019</v>
      </c>
      <c r="E3560" t="str" cm="1">
        <f t="array" ref="E3560">_xlfn.LET(
  _xlpm.raw, TRIM(SUBSTITUTE(SUBSTITUTE(SUBSTITUTE(SUBSTITUTE(SUBSTITUTE(SUBSTITUTE(D3560,"(",""),")",""),"â€“","-"),"–","-"),"I",""),"V","")),
  _xlpm.cleaned, TRIM(SUBSTITUTE(SUBSTITUTE(_xlpm.raw,"-"," - "),","," ")),
  _xlpm.words, _xlfn.FILTERXML("&lt;t&gt;&lt;s&gt;" &amp; SUBSTITUTE(_xlpm.cleaned," ","&lt;/s&gt;&lt;s&gt;") &amp; "&lt;/s&gt;&lt;/t&gt;", "//s"),
  _xlpm.nums, _xlfn.TEXTJOIN("-", TRUE, IF(ISNUMBER(--_xlpm.words), _xlpm.words, "")),
  IFERROR(_xlpm.nums, "")
)</f>
        <v>2019</v>
      </c>
      <c r="F3560" t="s">
        <v>19677</v>
      </c>
      <c r="G3560" t="s">
        <v>86</v>
      </c>
      <c r="I3560" t="s">
        <v>86</v>
      </c>
      <c r="K3560">
        <v>4.9000000000000004</v>
      </c>
      <c r="M3560">
        <v>4.9000000000000004</v>
      </c>
      <c r="O3560" t="s">
        <v>6365</v>
      </c>
      <c r="P3560" t="s">
        <v>11626</v>
      </c>
      <c r="R3560" t="s">
        <v>1894</v>
      </c>
      <c r="S3560" t="s">
        <v>1894</v>
      </c>
      <c r="T3560" t="str">
        <f>IFERROR(
  IF(TRIM(Table22[[#This Row],[STARS]])="", "Unknown",
    TRIM(MID(Table22[[#This Row],[STARS]], FIND("Stars:", Table22[[#This Row],[STARS]]) + 6, LEN(Table22[[#This Row],[STARS]])))
  ),
"Unknown")</f>
        <v xml:space="preserve">
Oriana Sabatini, 
Victorio D'Alessandro, 
Jorge SuÃ¡rez, 
NoemÃ­ Frenkel
</v>
      </c>
      <c r="V3560">
        <v>162</v>
      </c>
      <c r="W3560">
        <v>0</v>
      </c>
      <c r="X3560">
        <v>0</v>
      </c>
    </row>
    <row r="3561" spans="1:24" x14ac:dyDescent="0.3">
      <c r="A3561" t="s">
        <v>11627</v>
      </c>
      <c r="C3561" t="s">
        <v>11627</v>
      </c>
      <c r="D3561">
        <v>-2016</v>
      </c>
      <c r="E3561" t="str" cm="1">
        <f t="array" ref="E3561">_xlfn.LET(
  _xlpm.raw, TRIM(SUBSTITUTE(SUBSTITUTE(SUBSTITUTE(SUBSTITUTE(SUBSTITUTE(SUBSTITUTE(D3561,"(",""),")",""),"â€“","-"),"–","-"),"I",""),"V","")),
  _xlpm.cleaned, TRIM(SUBSTITUTE(SUBSTITUTE(_xlpm.raw,"-"," - "),","," ")),
  _xlpm.words, _xlfn.FILTERXML("&lt;t&gt;&lt;s&gt;" &amp; SUBSTITUTE(_xlpm.cleaned," ","&lt;/s&gt;&lt;s&gt;") &amp; "&lt;/s&gt;&lt;/t&gt;", "//s"),
  _xlpm.nums, _xlfn.TEXTJOIN("-", TRUE, IF(ISNUMBER(--_xlpm.words), _xlpm.words, "")),
  IFERROR(_xlpm.nums, "")
)</f>
        <v>2016</v>
      </c>
      <c r="F3561" t="s">
        <v>19684</v>
      </c>
      <c r="G3561" t="s">
        <v>499</v>
      </c>
      <c r="I3561" t="s">
        <v>499</v>
      </c>
      <c r="K3561">
        <v>4.9000000000000004</v>
      </c>
      <c r="M3561">
        <v>4.9000000000000004</v>
      </c>
      <c r="O3561" t="s">
        <v>11628</v>
      </c>
      <c r="P3561" t="s">
        <v>11629</v>
      </c>
      <c r="R3561" t="s">
        <v>21067</v>
      </c>
      <c r="S3561" t="s">
        <v>21067</v>
      </c>
      <c r="T3561" t="str">
        <f>IFERROR(
  IF(TRIM(Table22[[#This Row],[STARS]])="", "Unknown",
    TRIM(MID(Table22[[#This Row],[STARS]], FIND("Stars:", Table22[[#This Row],[STARS]]) + 6, LEN(Table22[[#This Row],[STARS]])))
  ),
"Unknown")</f>
        <v xml:space="preserve">
Mira Sorvino, 
Cary Elwes, 
Christopher Backus, 
Katherine McNamara
</v>
      </c>
      <c r="V3561">
        <v>984</v>
      </c>
      <c r="W3561">
        <v>99</v>
      </c>
      <c r="X3561">
        <v>0</v>
      </c>
    </row>
    <row r="3562" spans="1:24" x14ac:dyDescent="0.3">
      <c r="A3562" t="s">
        <v>11630</v>
      </c>
      <c r="C3562" t="s">
        <v>11630</v>
      </c>
      <c r="D3562">
        <v>-2012</v>
      </c>
      <c r="E3562" t="str" cm="1">
        <f t="array" ref="E3562">_xlfn.LET(
  _xlpm.raw, TRIM(SUBSTITUTE(SUBSTITUTE(SUBSTITUTE(SUBSTITUTE(SUBSTITUTE(SUBSTITUTE(D3562,"(",""),")",""),"â€“","-"),"–","-"),"I",""),"V","")),
  _xlpm.cleaned, TRIM(SUBSTITUTE(SUBSTITUTE(_xlpm.raw,"-"," - "),","," ")),
  _xlpm.words, _xlfn.FILTERXML("&lt;t&gt;&lt;s&gt;" &amp; SUBSTITUTE(_xlpm.cleaned," ","&lt;/s&gt;&lt;s&gt;") &amp; "&lt;/s&gt;&lt;/t&gt;", "//s"),
  _xlpm.nums, _xlfn.TEXTJOIN("-", TRUE, IF(ISNUMBER(--_xlpm.words), _xlpm.words, "")),
  IFERROR(_xlpm.nums, "")
)</f>
        <v>2012</v>
      </c>
      <c r="F3562" t="s">
        <v>19705</v>
      </c>
      <c r="G3562" t="s">
        <v>801</v>
      </c>
      <c r="I3562" t="s">
        <v>801</v>
      </c>
      <c r="K3562">
        <v>8</v>
      </c>
      <c r="M3562">
        <v>8</v>
      </c>
      <c r="O3562" t="s">
        <v>11631</v>
      </c>
      <c r="P3562" t="s">
        <v>11632</v>
      </c>
      <c r="R3562" t="s">
        <v>21066</v>
      </c>
      <c r="S3562" t="s">
        <v>21066</v>
      </c>
      <c r="T3562" t="str">
        <f>IFERROR(
  IF(TRIM(Table22[[#This Row],[STARS]])="", "Unknown",
    TRIM(MID(Table22[[#This Row],[STARS]], FIND("Stars:", Table22[[#This Row],[STARS]]) + 6, LEN(Table22[[#This Row],[STARS]])))
  ),
"Unknown")</f>
        <v xml:space="preserve">
Alex Gibney, 
Terry Kohut, 
Gary Smith, 
Pat Kuehn
</v>
      </c>
      <c r="V3562">
        <v>3599</v>
      </c>
      <c r="W3562">
        <v>106</v>
      </c>
      <c r="X3562">
        <v>0</v>
      </c>
    </row>
    <row r="3563" spans="1:24" x14ac:dyDescent="0.3">
      <c r="A3563" t="s">
        <v>11633</v>
      </c>
      <c r="C3563" t="s">
        <v>11633</v>
      </c>
      <c r="D3563">
        <v>-2019</v>
      </c>
      <c r="E3563" t="str" cm="1">
        <f t="array" ref="E3563">_xlfn.LET(
  _xlpm.raw, TRIM(SUBSTITUTE(SUBSTITUTE(SUBSTITUTE(SUBSTITUTE(SUBSTITUTE(SUBSTITUTE(D3563,"(",""),")",""),"â€“","-"),"–","-"),"I",""),"V","")),
  _xlpm.cleaned, TRIM(SUBSTITUTE(SUBSTITUTE(_xlpm.raw,"-"," - "),","," ")),
  _xlpm.words, _xlfn.FILTERXML("&lt;t&gt;&lt;s&gt;" &amp; SUBSTITUTE(_xlpm.cleaned," ","&lt;/s&gt;&lt;s&gt;") &amp; "&lt;/s&gt;&lt;/t&gt;", "//s"),
  _xlpm.nums, _xlfn.TEXTJOIN("-", TRUE, IF(ISNUMBER(--_xlpm.words), _xlpm.words, "")),
  IFERROR(_xlpm.nums, "")
)</f>
        <v>2019</v>
      </c>
      <c r="F3563" t="s">
        <v>19677</v>
      </c>
      <c r="G3563" t="s">
        <v>661</v>
      </c>
      <c r="I3563" t="s">
        <v>661</v>
      </c>
      <c r="K3563">
        <v>4.4000000000000004</v>
      </c>
      <c r="M3563">
        <v>4.4000000000000004</v>
      </c>
      <c r="O3563" t="s">
        <v>11634</v>
      </c>
      <c r="P3563" t="s">
        <v>11635</v>
      </c>
      <c r="R3563" t="s">
        <v>21065</v>
      </c>
      <c r="S3563" t="s">
        <v>21065</v>
      </c>
      <c r="T3563" t="str">
        <f>IFERROR(
  IF(TRIM(Table22[[#This Row],[STARS]])="", "Unknown",
    TRIM(MID(Table22[[#This Row],[STARS]], FIND("Stars:", Table22[[#This Row],[STARS]]) + 6, LEN(Table22[[#This Row],[STARS]])))
  ),
"Unknown")</f>
        <v xml:space="preserve">
Stephanie Charles, 
Matthew Pohlkamp, 
Mike Erwin, 
Stevie Lynn Jones
</v>
      </c>
      <c r="V3563">
        <v>280</v>
      </c>
      <c r="W3563">
        <v>84</v>
      </c>
      <c r="X3563">
        <v>0</v>
      </c>
    </row>
    <row r="3564" spans="1:24" x14ac:dyDescent="0.3">
      <c r="A3564" t="s">
        <v>11636</v>
      </c>
      <c r="C3564" t="s">
        <v>11636</v>
      </c>
      <c r="D3564">
        <v>-2013</v>
      </c>
      <c r="E3564" t="str" cm="1">
        <f t="array" ref="E3564">_xlfn.LET(
  _xlpm.raw, TRIM(SUBSTITUTE(SUBSTITUTE(SUBSTITUTE(SUBSTITUTE(SUBSTITUTE(SUBSTITUTE(D3564,"(",""),")",""),"â€“","-"),"–","-"),"I",""),"V","")),
  _xlpm.cleaned, TRIM(SUBSTITUTE(SUBSTITUTE(_xlpm.raw,"-"," - "),","," ")),
  _xlpm.words, _xlfn.FILTERXML("&lt;t&gt;&lt;s&gt;" &amp; SUBSTITUTE(_xlpm.cleaned," ","&lt;/s&gt;&lt;s&gt;") &amp; "&lt;/s&gt;&lt;/t&gt;", "//s"),
  _xlpm.nums, _xlfn.TEXTJOIN("-", TRUE, IF(ISNUMBER(--_xlpm.words), _xlpm.words, "")),
  IFERROR(_xlpm.nums, "")
)</f>
        <v>2013</v>
      </c>
      <c r="F3564" t="s">
        <v>19674</v>
      </c>
      <c r="G3564" t="s">
        <v>91</v>
      </c>
      <c r="I3564" t="s">
        <v>91</v>
      </c>
      <c r="K3564">
        <v>5</v>
      </c>
      <c r="M3564">
        <v>5</v>
      </c>
      <c r="O3564" t="s">
        <v>11637</v>
      </c>
      <c r="P3564" t="s">
        <v>11638</v>
      </c>
      <c r="R3564" t="s">
        <v>21064</v>
      </c>
      <c r="S3564" t="s">
        <v>21064</v>
      </c>
      <c r="T3564" t="str">
        <f>IFERROR(
  IF(TRIM(Table22[[#This Row],[STARS]])="", "Unknown",
    TRIM(MID(Table22[[#This Row],[STARS]], FIND("Stars:", Table22[[#This Row],[STARS]]) + 6, LEN(Table22[[#This Row],[STARS]])))
  ),
"Unknown")</f>
        <v xml:space="preserve">
John Cusack, 
Kevin Morris, 
Paul Hipp, 
Alejandro Agresti
</v>
      </c>
      <c r="V3564">
        <v>574</v>
      </c>
      <c r="W3564">
        <v>90</v>
      </c>
      <c r="X3564">
        <v>0</v>
      </c>
    </row>
    <row r="3565" spans="1:24" x14ac:dyDescent="0.3">
      <c r="A3565" t="s">
        <v>11639</v>
      </c>
      <c r="C3565" t="s">
        <v>11639</v>
      </c>
      <c r="D3565" t="str">
        <v>(2014 Video)</v>
      </c>
      <c r="E3565" t="str" cm="1">
        <f t="array" ref="E3565">_xlfn.LET(
  _xlpm.raw, TRIM(SUBSTITUTE(SUBSTITUTE(SUBSTITUTE(SUBSTITUTE(SUBSTITUTE(SUBSTITUTE(D3565,"(",""),")",""),"â€“","-"),"–","-"),"I",""),"V","")),
  _xlpm.cleaned, TRIM(SUBSTITUTE(SUBSTITUTE(_xlpm.raw,"-"," - "),","," ")),
  _xlpm.words, _xlfn.FILTERXML("&lt;t&gt;&lt;s&gt;" &amp; SUBSTITUTE(_xlpm.cleaned," ","&lt;/s&gt;&lt;s&gt;") &amp; "&lt;/s&gt;&lt;/t&gt;", "//s"),
  _xlpm.nums, _xlfn.TEXTJOIN("-", TRUE, IF(ISNUMBER(--_xlpm.words), _xlpm.words, "")),
  IFERROR(_xlpm.nums, "")
)</f>
        <v>2014</v>
      </c>
      <c r="F3565" t="s">
        <v>19686</v>
      </c>
      <c r="G3565" t="s">
        <v>15</v>
      </c>
      <c r="I3565" t="s">
        <v>15</v>
      </c>
      <c r="K3565">
        <v>5.5</v>
      </c>
      <c r="M3565">
        <v>5.5</v>
      </c>
      <c r="O3565" t="s">
        <v>11640</v>
      </c>
      <c r="P3565" t="s">
        <v>11641</v>
      </c>
      <c r="R3565" t="s">
        <v>1894</v>
      </c>
      <c r="S3565" t="s">
        <v>1894</v>
      </c>
      <c r="T3565" t="str">
        <f>IFERROR(
  IF(TRIM(Table22[[#This Row],[STARS]])="", "Unknown",
    TRIM(MID(Table22[[#This Row],[STARS]], FIND("Stars:", Table22[[#This Row],[STARS]]) + 6, LEN(Table22[[#This Row],[STARS]])))
  ),
"Unknown")</f>
        <v xml:space="preserve">
Adrian Pasdar, 
Roger Craig Smith, 
Fred Tatasciore, 
David Kaye
</v>
      </c>
      <c r="V3565">
        <v>1632</v>
      </c>
      <c r="W3565">
        <v>71</v>
      </c>
      <c r="X3565">
        <v>0</v>
      </c>
    </row>
    <row r="3566" spans="1:24" x14ac:dyDescent="0.3">
      <c r="A3566" t="s">
        <v>11642</v>
      </c>
      <c r="C3566" t="s">
        <v>11642</v>
      </c>
      <c r="D3566" t="str">
        <v>(2021â€“ )</v>
      </c>
      <c r="E3566" t="str" cm="1">
        <f t="array" ref="E3566">_xlfn.LET(
  _xlpm.raw, TRIM(SUBSTITUTE(SUBSTITUTE(SUBSTITUTE(SUBSTITUTE(SUBSTITUTE(SUBSTITUTE(D3566,"(",""),")",""),"â€“","-"),"–","-"),"I",""),"V","")),
  _xlpm.cleaned, TRIM(SUBSTITUTE(SUBSTITUTE(_xlpm.raw,"-"," - "),","," ")),
  _xlpm.words, _xlfn.FILTERXML("&lt;t&gt;&lt;s&gt;" &amp; SUBSTITUTE(_xlpm.cleaned," ","&lt;/s&gt;&lt;s&gt;") &amp; "&lt;/s&gt;&lt;/t&gt;", "//s"),
  _xlpm.nums, _xlfn.TEXTJOIN("-", TRUE, IF(ISNUMBER(--_xlpm.words), _xlpm.words, "")),
  IFERROR(_xlpm.nums, "")
)</f>
        <v>2021</v>
      </c>
      <c r="F3566" t="s">
        <v>19672</v>
      </c>
      <c r="G3566" t="s">
        <v>25</v>
      </c>
      <c r="I3566" t="s">
        <v>25</v>
      </c>
      <c r="K3566">
        <v>0</v>
      </c>
      <c r="M3566">
        <v>0</v>
      </c>
      <c r="O3566" t="s">
        <v>11643</v>
      </c>
      <c r="P3566" t="s">
        <v>118</v>
      </c>
      <c r="R3566" t="s">
        <v>1894</v>
      </c>
      <c r="S3566" t="s">
        <v>1894</v>
      </c>
      <c r="T3566" t="str">
        <f>IFERROR(
  IF(TRIM(Table22[[#This Row],[STARS]])="", "Unknown",
    TRIM(MID(Table22[[#This Row],[STARS]], FIND("Stars:", Table22[[#This Row],[STARS]]) + 6, LEN(Table22[[#This Row],[STARS]])))
  ),
"Unknown")</f>
        <v>Unknown</v>
      </c>
      <c r="V3566">
        <v>0</v>
      </c>
      <c r="W3566">
        <v>12</v>
      </c>
      <c r="X3566">
        <v>0</v>
      </c>
    </row>
    <row r="3567" spans="1:24" x14ac:dyDescent="0.3">
      <c r="A3567" t="s">
        <v>11644</v>
      </c>
      <c r="C3567" t="s">
        <v>11644</v>
      </c>
      <c r="D3567" t="str">
        <v>(2014â€“2015)</v>
      </c>
      <c r="E3567" t="str" cm="1">
        <f t="array" ref="E3567">_xlfn.LET(
  _xlpm.raw, TRIM(SUBSTITUTE(SUBSTITUTE(SUBSTITUTE(SUBSTITUTE(SUBSTITUTE(SUBSTITUTE(D3567,"(",""),")",""),"â€“","-"),"–","-"),"I",""),"V","")),
  _xlpm.cleaned, TRIM(SUBSTITUTE(SUBSTITUTE(_xlpm.raw,"-"," - "),","," ")),
  _xlpm.words, _xlfn.FILTERXML("&lt;t&gt;&lt;s&gt;" &amp; SUBSTITUTE(_xlpm.cleaned," ","&lt;/s&gt;&lt;s&gt;") &amp; "&lt;/s&gt;&lt;/t&gt;", "//s"),
  _xlpm.nums, _xlfn.TEXTJOIN("-", TRUE, IF(ISNUMBER(--_xlpm.words), _xlpm.words, "")),
  IFERROR(_xlpm.nums, "")
)</f>
        <v>2014-2015</v>
      </c>
      <c r="F3567" t="s">
        <v>19822</v>
      </c>
      <c r="G3567" t="s">
        <v>5271</v>
      </c>
      <c r="I3567" t="s">
        <v>5271</v>
      </c>
      <c r="K3567">
        <v>7.4</v>
      </c>
      <c r="M3567">
        <v>7.4</v>
      </c>
      <c r="O3567" t="s">
        <v>11645</v>
      </c>
      <c r="P3567" t="s">
        <v>11646</v>
      </c>
      <c r="R3567" t="s">
        <v>1894</v>
      </c>
      <c r="S3567" t="s">
        <v>1894</v>
      </c>
      <c r="T3567" t="str">
        <f>IFERROR(
  IF(TRIM(Table22[[#This Row],[STARS]])="", "Unknown",
    TRIM(MID(Table22[[#This Row],[STARS]], FIND("Stars:", Table22[[#This Row],[STARS]]) + 6, LEN(Table22[[#This Row],[STARS]])))
  ),
"Unknown")</f>
        <v xml:space="preserve">
Harit Cheewagaroon, 
Chonlathorn Kongyingyong, 
Phumphothingam Nawat, 
Paisarnkulwong Vachiravit
</v>
      </c>
      <c r="V3567">
        <v>228</v>
      </c>
      <c r="W3567">
        <v>0</v>
      </c>
      <c r="X3567">
        <v>0</v>
      </c>
    </row>
    <row r="3568" spans="1:24" x14ac:dyDescent="0.3">
      <c r="A3568" t="s">
        <v>11647</v>
      </c>
      <c r="C3568" t="s">
        <v>11647</v>
      </c>
      <c r="D3568">
        <v>0</v>
      </c>
      <c r="E3568" t="str" cm="1">
        <f t="array" ref="E3568">_xlfn.LET(
  _xlpm.raw, TRIM(SUBSTITUTE(SUBSTITUTE(SUBSTITUTE(SUBSTITUTE(SUBSTITUTE(SUBSTITUTE(D3568,"(",""),")",""),"â€“","-"),"–","-"),"I",""),"V","")),
  _xlpm.cleaned, TRIM(SUBSTITUTE(SUBSTITUTE(_xlpm.raw,"-"," - "),","," ")),
  _xlpm.words, _xlfn.FILTERXML("&lt;t&gt;&lt;s&gt;" &amp; SUBSTITUTE(_xlpm.cleaned," ","&lt;/s&gt;&lt;s&gt;") &amp; "&lt;/s&gt;&lt;/t&gt;", "//s"),
  _xlpm.nums, _xlfn.TEXTJOIN("-", TRUE, IF(ISNUMBER(--_xlpm.words), _xlpm.words, "")),
  IFERROR(_xlpm.nums, "")
)</f>
        <v>0</v>
      </c>
      <c r="F3568" t="s">
        <v>19829</v>
      </c>
      <c r="G3568" t="s">
        <v>34</v>
      </c>
      <c r="I3568" t="s">
        <v>34</v>
      </c>
      <c r="K3568">
        <v>0</v>
      </c>
      <c r="M3568">
        <v>0</v>
      </c>
      <c r="O3568" t="s">
        <v>11648</v>
      </c>
      <c r="P3568" t="s">
        <v>11649</v>
      </c>
      <c r="R3568" t="s">
        <v>1894</v>
      </c>
      <c r="S3568" t="s">
        <v>1894</v>
      </c>
      <c r="T3568" t="str">
        <f>IFERROR(
  IF(TRIM(Table22[[#This Row],[STARS]])="", "Unknown",
    TRIM(MID(Table22[[#This Row],[STARS]], FIND("Stars:", Table22[[#This Row],[STARS]]) + 6, LEN(Table22[[#This Row],[STARS]])))
  ),
"Unknown")</f>
        <v xml:space="preserve">
Kim Ji-hun, 
Yoo Ji-Tae, 
Jeon Jong-seo, 
Lee Joobeen
</v>
      </c>
      <c r="V3568">
        <v>0</v>
      </c>
      <c r="W3568">
        <v>0</v>
      </c>
      <c r="X3568">
        <v>0</v>
      </c>
    </row>
    <row r="3569" spans="1:24" x14ac:dyDescent="0.3">
      <c r="A3569" t="s">
        <v>11650</v>
      </c>
      <c r="C3569" t="s">
        <v>11650</v>
      </c>
      <c r="D3569" t="str">
        <v>(2019â€“ )</v>
      </c>
      <c r="E3569" t="str" cm="1">
        <f t="array" ref="E3569">_xlfn.LET(
  _xlpm.raw, TRIM(SUBSTITUTE(SUBSTITUTE(SUBSTITUTE(SUBSTITUTE(SUBSTITUTE(SUBSTITUTE(D3569,"(",""),")",""),"â€“","-"),"–","-"),"I",""),"V","")),
  _xlpm.cleaned, TRIM(SUBSTITUTE(SUBSTITUTE(_xlpm.raw,"-"," - "),","," ")),
  _xlpm.words, _xlfn.FILTERXML("&lt;t&gt;&lt;s&gt;" &amp; SUBSTITUTE(_xlpm.cleaned," ","&lt;/s&gt;&lt;s&gt;") &amp; "&lt;/s&gt;&lt;/t&gt;", "//s"),
  _xlpm.nums, _xlfn.TEXTJOIN("-", TRUE, IF(ISNUMBER(--_xlpm.words), _xlpm.words, "")),
  IFERROR(_xlpm.nums, "")
)</f>
        <v>2019</v>
      </c>
      <c r="F3569" t="s">
        <v>19677</v>
      </c>
      <c r="G3569" t="s">
        <v>34</v>
      </c>
      <c r="I3569" t="s">
        <v>34</v>
      </c>
      <c r="K3569">
        <v>6.3</v>
      </c>
      <c r="M3569">
        <v>6.3</v>
      </c>
      <c r="O3569" t="s">
        <v>11651</v>
      </c>
      <c r="P3569" t="s">
        <v>11652</v>
      </c>
      <c r="R3569" t="s">
        <v>1894</v>
      </c>
      <c r="S3569" t="s">
        <v>1894</v>
      </c>
      <c r="T3569" t="str">
        <f>IFERROR(
  IF(TRIM(Table22[[#This Row],[STARS]])="", "Unknown",
    TRIM(MID(Table22[[#This Row],[STARS]], FIND("Stars:", Table22[[#This Row],[STARS]]) + 6, LEN(Table22[[#This Row],[STARS]])))
  ),
"Unknown")</f>
        <v xml:space="preserve">
ShÃ´dai Fukuyama, 
Asuka Hanamura, 
Tomoya Maeno, 
Naomi Nishida
</v>
      </c>
      <c r="V3569">
        <v>289</v>
      </c>
      <c r="W3569">
        <v>0</v>
      </c>
      <c r="X3569">
        <v>0</v>
      </c>
    </row>
    <row r="3570" spans="1:24" x14ac:dyDescent="0.3">
      <c r="A3570" t="s">
        <v>11653</v>
      </c>
      <c r="C3570" t="s">
        <v>11653</v>
      </c>
      <c r="D3570">
        <v>-2021</v>
      </c>
      <c r="E3570" t="str" cm="1">
        <f t="array" ref="E3570">_xlfn.LET(
  _xlpm.raw, TRIM(SUBSTITUTE(SUBSTITUTE(SUBSTITUTE(SUBSTITUTE(SUBSTITUTE(SUBSTITUTE(D3570,"(",""),")",""),"â€“","-"),"–","-"),"I",""),"V","")),
  _xlpm.cleaned, TRIM(SUBSTITUTE(SUBSTITUTE(_xlpm.raw,"-"," - "),","," ")),
  _xlpm.words, _xlfn.FILTERXML("&lt;t&gt;&lt;s&gt;" &amp; SUBSTITUTE(_xlpm.cleaned," ","&lt;/s&gt;&lt;s&gt;") &amp; "&lt;/s&gt;&lt;/t&gt;", "//s"),
  _xlpm.nums, _xlfn.TEXTJOIN("-", TRUE, IF(ISNUMBER(--_xlpm.words), _xlpm.words, "")),
  IFERROR(_xlpm.nums, "")
)</f>
        <v>2021</v>
      </c>
      <c r="F3570" t="s">
        <v>19672</v>
      </c>
      <c r="G3570" t="s">
        <v>91</v>
      </c>
      <c r="I3570" t="s">
        <v>91</v>
      </c>
      <c r="K3570">
        <v>7.1</v>
      </c>
      <c r="M3570">
        <v>7.1</v>
      </c>
      <c r="O3570" t="s">
        <v>11654</v>
      </c>
      <c r="P3570" t="s">
        <v>11655</v>
      </c>
      <c r="R3570" t="s">
        <v>21063</v>
      </c>
      <c r="S3570" t="s">
        <v>21063</v>
      </c>
      <c r="T3570" t="str">
        <f>IFERROR(
  IF(TRIM(Table22[[#This Row],[STARS]])="", "Unknown",
    TRIM(MID(Table22[[#This Row],[STARS]], FIND("Stars:", Table22[[#This Row],[STARS]]) + 6, LEN(Table22[[#This Row],[STARS]])))
  ),
"Unknown")</f>
        <v xml:space="preserve">
Madhumathi, 
Manikandan, 
Samuthirakani
</v>
      </c>
      <c r="V3570">
        <v>561</v>
      </c>
      <c r="W3570">
        <v>153</v>
      </c>
      <c r="X3570">
        <v>0</v>
      </c>
    </row>
    <row r="3571" spans="1:24" x14ac:dyDescent="0.3">
      <c r="A3571" t="s">
        <v>11656</v>
      </c>
      <c r="C3571" t="s">
        <v>11656</v>
      </c>
      <c r="D3571">
        <v>-2019</v>
      </c>
      <c r="E3571" t="str" cm="1">
        <f t="array" ref="E3571">_xlfn.LET(
  _xlpm.raw, TRIM(SUBSTITUTE(SUBSTITUTE(SUBSTITUTE(SUBSTITUTE(SUBSTITUTE(SUBSTITUTE(D3571,"(",""),")",""),"â€“","-"),"–","-"),"I",""),"V","")),
  _xlpm.cleaned, TRIM(SUBSTITUTE(SUBSTITUTE(_xlpm.raw,"-"," - "),","," ")),
  _xlpm.words, _xlfn.FILTERXML("&lt;t&gt;&lt;s&gt;" &amp; SUBSTITUTE(_xlpm.cleaned," ","&lt;/s&gt;&lt;s&gt;") &amp; "&lt;/s&gt;&lt;/t&gt;", "//s"),
  _xlpm.nums, _xlfn.TEXTJOIN("-", TRUE, IF(ISNUMBER(--_xlpm.words), _xlpm.words, "")),
  IFERROR(_xlpm.nums, "")
)</f>
        <v>2019</v>
      </c>
      <c r="F3571" t="s">
        <v>19677</v>
      </c>
      <c r="G3571" t="s">
        <v>801</v>
      </c>
      <c r="I3571" t="s">
        <v>801</v>
      </c>
      <c r="K3571">
        <v>7.3</v>
      </c>
      <c r="M3571">
        <v>7.3</v>
      </c>
      <c r="O3571" t="s">
        <v>11657</v>
      </c>
      <c r="P3571" t="s">
        <v>11658</v>
      </c>
      <c r="R3571" t="s">
        <v>21062</v>
      </c>
      <c r="S3571" t="s">
        <v>21062</v>
      </c>
      <c r="T3571" t="str">
        <f>IFERROR(
  IF(TRIM(Table22[[#This Row],[STARS]])="", "Unknown",
    TRIM(MID(Table22[[#This Row],[STARS]], FIND("Stars:", Table22[[#This Row],[STARS]]) + 6, LEN(Table22[[#This Row],[STARS]])))
  ),
"Unknown")</f>
        <v xml:space="preserve">
Trixie Mattel, 
Benjamin Putnam, 
Caldwell Tidicue, 
James Wirth
</v>
      </c>
      <c r="V3571">
        <v>1677</v>
      </c>
      <c r="W3571">
        <v>91</v>
      </c>
      <c r="X3571">
        <v>0</v>
      </c>
    </row>
    <row r="3572" spans="1:24" x14ac:dyDescent="0.3">
      <c r="A3572" t="s">
        <v>11659</v>
      </c>
      <c r="C3572" t="s">
        <v>11659</v>
      </c>
      <c r="D3572" t="str">
        <v>(2018â€“ )</v>
      </c>
      <c r="E3572" t="str" cm="1">
        <f t="array" ref="E3572">_xlfn.LET(
  _xlpm.raw, TRIM(SUBSTITUTE(SUBSTITUTE(SUBSTITUTE(SUBSTITUTE(SUBSTITUTE(SUBSTITUTE(D3572,"(",""),")",""),"â€“","-"),"–","-"),"I",""),"V","")),
  _xlpm.cleaned, TRIM(SUBSTITUTE(SUBSTITUTE(_xlpm.raw,"-"," - "),","," ")),
  _xlpm.words, _xlfn.FILTERXML("&lt;t&gt;&lt;s&gt;" &amp; SUBSTITUTE(_xlpm.cleaned," ","&lt;/s&gt;&lt;s&gt;") &amp; "&lt;/s&gt;&lt;/t&gt;", "//s"),
  _xlpm.nums, _xlfn.TEXTJOIN("-", TRUE, IF(ISNUMBER(--_xlpm.words), _xlpm.words, "")),
  IFERROR(_xlpm.nums, "")
)</f>
        <v>2018</v>
      </c>
      <c r="F3572" t="s">
        <v>19693</v>
      </c>
      <c r="G3572" t="s">
        <v>11660</v>
      </c>
      <c r="I3572" t="s">
        <v>11660</v>
      </c>
      <c r="K3572">
        <v>7.3</v>
      </c>
      <c r="M3572">
        <v>7.3</v>
      </c>
      <c r="O3572" t="s">
        <v>11661</v>
      </c>
      <c r="P3572" t="s">
        <v>118</v>
      </c>
      <c r="R3572" t="s">
        <v>1894</v>
      </c>
      <c r="S3572" t="s">
        <v>1894</v>
      </c>
      <c r="T3572" t="str">
        <f>IFERROR(
  IF(TRIM(Table22[[#This Row],[STARS]])="", "Unknown",
    TRIM(MID(Table22[[#This Row],[STARS]], FIND("Stars:", Table22[[#This Row],[STARS]]) + 6, LEN(Table22[[#This Row],[STARS]])))
  ),
"Unknown")</f>
        <v>Unknown</v>
      </c>
      <c r="V3572">
        <v>979</v>
      </c>
      <c r="W3572">
        <v>45</v>
      </c>
      <c r="X3572">
        <v>0</v>
      </c>
    </row>
    <row r="3573" spans="1:24" x14ac:dyDescent="0.3">
      <c r="A3573" t="s">
        <v>11662</v>
      </c>
      <c r="C3573" t="s">
        <v>11662</v>
      </c>
      <c r="D3573">
        <v>-2019</v>
      </c>
      <c r="E3573" t="str" cm="1">
        <f t="array" ref="E3573">_xlfn.LET(
  _xlpm.raw, TRIM(SUBSTITUTE(SUBSTITUTE(SUBSTITUTE(SUBSTITUTE(SUBSTITUTE(SUBSTITUTE(D3573,"(",""),")",""),"â€“","-"),"–","-"),"I",""),"V","")),
  _xlpm.cleaned, TRIM(SUBSTITUTE(SUBSTITUTE(_xlpm.raw,"-"," - "),","," ")),
  _xlpm.words, _xlfn.FILTERXML("&lt;t&gt;&lt;s&gt;" &amp; SUBSTITUTE(_xlpm.cleaned," ","&lt;/s&gt;&lt;s&gt;") &amp; "&lt;/s&gt;&lt;/t&gt;", "//s"),
  _xlpm.nums, _xlfn.TEXTJOIN("-", TRUE, IF(ISNUMBER(--_xlpm.words), _xlpm.words, "")),
  IFERROR(_xlpm.nums, "")
)</f>
        <v>2019</v>
      </c>
      <c r="F3573" t="s">
        <v>19677</v>
      </c>
      <c r="G3573" t="s">
        <v>435</v>
      </c>
      <c r="I3573" t="s">
        <v>435</v>
      </c>
      <c r="K3573">
        <v>8.3000000000000007</v>
      </c>
      <c r="M3573">
        <v>8.3000000000000007</v>
      </c>
      <c r="O3573" t="s">
        <v>11663</v>
      </c>
      <c r="P3573" t="s">
        <v>11664</v>
      </c>
      <c r="R3573" t="s">
        <v>1894</v>
      </c>
      <c r="S3573" t="s">
        <v>1894</v>
      </c>
      <c r="T3573" t="str">
        <f>IFERROR(
  IF(TRIM(Table22[[#This Row],[STARS]])="", "Unknown",
    TRIM(MID(Table22[[#This Row],[STARS]], FIND("Stars:", Table22[[#This Row],[STARS]]) + 6, LEN(Table22[[#This Row],[STARS]])))
  ),
"Unknown")</f>
        <v xml:space="preserve">
Veronica Taylor, 
Abby Trott, 
Barbara Goodson, 
Chris Hackney
</v>
      </c>
      <c r="V3573">
        <v>1443</v>
      </c>
      <c r="W3573">
        <v>12</v>
      </c>
      <c r="X3573">
        <v>0</v>
      </c>
    </row>
    <row r="3574" spans="1:24" x14ac:dyDescent="0.3">
      <c r="A3574" t="s">
        <v>11665</v>
      </c>
      <c r="C3574" t="s">
        <v>11665</v>
      </c>
      <c r="D3574" t="str">
        <v>(2016â€“2017)</v>
      </c>
      <c r="E3574" t="str" cm="1">
        <f t="array" ref="E3574">_xlfn.LET(
  _xlpm.raw, TRIM(SUBSTITUTE(SUBSTITUTE(SUBSTITUTE(SUBSTITUTE(SUBSTITUTE(SUBSTITUTE(D3574,"(",""),")",""),"â€“","-"),"–","-"),"I",""),"V","")),
  _xlpm.cleaned, TRIM(SUBSTITUTE(SUBSTITUTE(_xlpm.raw,"-"," - "),","," ")),
  _xlpm.words, _xlfn.FILTERXML("&lt;t&gt;&lt;s&gt;" &amp; SUBSTITUTE(_xlpm.cleaned," ","&lt;/s&gt;&lt;s&gt;") &amp; "&lt;/s&gt;&lt;/t&gt;", "//s"),
  _xlpm.nums, _xlfn.TEXTJOIN("-", TRUE, IF(ISNUMBER(--_xlpm.words), _xlpm.words, "")),
  IFERROR(_xlpm.nums, "")
)</f>
        <v>2016-2017</v>
      </c>
      <c r="F3574" t="s">
        <v>19804</v>
      </c>
      <c r="G3574" t="s">
        <v>10412</v>
      </c>
      <c r="I3574" t="s">
        <v>10412</v>
      </c>
      <c r="K3574">
        <v>7.5</v>
      </c>
      <c r="M3574">
        <v>7.5</v>
      </c>
      <c r="O3574" t="s">
        <v>11666</v>
      </c>
      <c r="P3574" t="s">
        <v>10414</v>
      </c>
      <c r="R3574" t="s">
        <v>1894</v>
      </c>
      <c r="S3574" t="s">
        <v>1894</v>
      </c>
      <c r="T3574" t="str">
        <f>IFERROR(
  IF(TRIM(Table22[[#This Row],[STARS]])="", "Unknown",
    TRIM(MID(Table22[[#This Row],[STARS]], FIND("Stars:", Table22[[#This Row],[STARS]]) + 6, LEN(Table22[[#This Row],[STARS]])))
  ),
"Unknown")</f>
        <v xml:space="preserve">
You, 
Reina Triendl, 
Yoshimi Tokui, 
Azusa Babazono
</v>
      </c>
      <c r="V3574">
        <v>902</v>
      </c>
      <c r="W3574">
        <v>40</v>
      </c>
      <c r="X3574">
        <v>0</v>
      </c>
    </row>
    <row r="3575" spans="1:24" x14ac:dyDescent="0.3">
      <c r="A3575" t="s">
        <v>11667</v>
      </c>
      <c r="C3575" t="s">
        <v>11667</v>
      </c>
      <c r="D3575">
        <v>-2017</v>
      </c>
      <c r="E3575" t="str" cm="1">
        <f t="array" ref="E3575">_xlfn.LET(
  _xlpm.raw, TRIM(SUBSTITUTE(SUBSTITUTE(SUBSTITUTE(SUBSTITUTE(SUBSTITUTE(SUBSTITUTE(D3575,"(",""),")",""),"â€“","-"),"–","-"),"I",""),"V","")),
  _xlpm.cleaned, TRIM(SUBSTITUTE(SUBSTITUTE(_xlpm.raw,"-"," - "),","," ")),
  _xlpm.words, _xlfn.FILTERXML("&lt;t&gt;&lt;s&gt;" &amp; SUBSTITUTE(_xlpm.cleaned," ","&lt;/s&gt;&lt;s&gt;") &amp; "&lt;/s&gt;&lt;/t&gt;", "//s"),
  _xlpm.nums, _xlfn.TEXTJOIN("-", TRUE, IF(ISNUMBER(--_xlpm.words), _xlpm.words, "")),
  IFERROR(_xlpm.nums, "")
)</f>
        <v>2017</v>
      </c>
      <c r="F3575" t="s">
        <v>19682</v>
      </c>
      <c r="G3575" t="s">
        <v>625</v>
      </c>
      <c r="I3575" t="s">
        <v>625</v>
      </c>
      <c r="K3575">
        <v>5.4</v>
      </c>
      <c r="M3575">
        <v>5.4</v>
      </c>
      <c r="O3575" t="s">
        <v>11668</v>
      </c>
      <c r="P3575" t="s">
        <v>11669</v>
      </c>
      <c r="R3575" t="s">
        <v>20714</v>
      </c>
      <c r="S3575" t="s">
        <v>20714</v>
      </c>
      <c r="T3575" t="str">
        <f>IFERROR(
  IF(TRIM(Table22[[#This Row],[STARS]])="", "Unknown",
    TRIM(MID(Table22[[#This Row],[STARS]], FIND("Stars:", Table22[[#This Row],[STARS]]) + 6, LEN(Table22[[#This Row],[STARS]])))
  ),
"Unknown")</f>
        <v xml:space="preserve">
Prilly Latuconsina, 
Sandrinna Michelle, 
Shareefa Daanish, 
Asha Kenyeri Bermudez
</v>
      </c>
      <c r="V3575">
        <v>740</v>
      </c>
      <c r="W3575">
        <v>74</v>
      </c>
      <c r="X3575">
        <v>0</v>
      </c>
    </row>
    <row r="3576" spans="1:24" x14ac:dyDescent="0.3">
      <c r="A3576">
        <v>0.36527777777777776</v>
      </c>
      <c r="C3576" t="str">
        <f>IFERROR(
  IF(AND(ISNUMBER(A3576), A3576=INT(A3576), LEN(A3576)=4, A3576&gt;=1800, A3576&lt;=2100), A3576, "UNKNOWN"),
"UNKNOWN")</f>
        <v>UNKNOWN</v>
      </c>
      <c r="D3576" t="str">
        <v>(2020 TV Special)</v>
      </c>
      <c r="E3576" t="str" cm="1">
        <f t="array" ref="E3576">_xlfn.LET(
  _xlpm.raw, TRIM(SUBSTITUTE(SUBSTITUTE(SUBSTITUTE(SUBSTITUTE(SUBSTITUTE(SUBSTITUTE(D3576,"(",""),")",""),"â€“","-"),"–","-"),"I",""),"V","")),
  _xlpm.cleaned, TRIM(SUBSTITUTE(SUBSTITUTE(_xlpm.raw,"-"," - "),","," ")),
  _xlpm.words, _xlfn.FILTERXML("&lt;t&gt;&lt;s&gt;" &amp; SUBSTITUTE(_xlpm.cleaned," ","&lt;/s&gt;&lt;s&gt;") &amp; "&lt;/s&gt;&lt;/t&gt;", "//s"),
  _xlpm.nums, _xlfn.TEXTJOIN("-", TRUE, IF(ISNUMBER(--_xlpm.words), _xlpm.words, "")),
  IFERROR(_xlpm.nums, "")
)</f>
        <v>2020</v>
      </c>
      <c r="F3576" t="s">
        <v>19675</v>
      </c>
      <c r="G3576" t="s">
        <v>11670</v>
      </c>
      <c r="I3576" t="s">
        <v>11670</v>
      </c>
      <c r="K3576">
        <v>8.1</v>
      </c>
      <c r="M3576">
        <v>8.1</v>
      </c>
      <c r="O3576" t="s">
        <v>11671</v>
      </c>
      <c r="P3576" t="s">
        <v>11672</v>
      </c>
      <c r="R3576" t="s">
        <v>1894</v>
      </c>
      <c r="S3576" t="s">
        <v>1894</v>
      </c>
      <c r="T3576" t="str">
        <f>IFERROR(
  IF(TRIM(Table22[[#This Row],[STARS]])="", "Unknown",
    TRIM(MID(Table22[[#This Row],[STARS]], FIND("Stars:", Table22[[#This Row],[STARS]]) + 6, LEN(Table22[[#This Row],[STARS]])))
  ),
"Unknown")</f>
        <v>Unknown</v>
      </c>
      <c r="V3576">
        <v>2042</v>
      </c>
      <c r="W3576">
        <v>27</v>
      </c>
      <c r="X3576">
        <v>0</v>
      </c>
    </row>
    <row r="3577" spans="1:24" x14ac:dyDescent="0.3">
      <c r="A3577" t="s">
        <v>11673</v>
      </c>
      <c r="C3577" t="s">
        <v>11673</v>
      </c>
      <c r="D3577" t="str">
        <v>(2022â€“ )</v>
      </c>
      <c r="E3577" t="str" cm="1">
        <f t="array" ref="E3577">_xlfn.LET(
  _xlpm.raw, TRIM(SUBSTITUTE(SUBSTITUTE(SUBSTITUTE(SUBSTITUTE(SUBSTITUTE(SUBSTITUTE(D3577,"(",""),")",""),"â€“","-"),"–","-"),"I",""),"V","")),
  _xlpm.cleaned, TRIM(SUBSTITUTE(SUBSTITUTE(_xlpm.raw,"-"," - "),","," ")),
  _xlpm.words, _xlfn.FILTERXML("&lt;t&gt;&lt;s&gt;" &amp; SUBSTITUTE(_xlpm.cleaned," ","&lt;/s&gt;&lt;s&gt;") &amp; "&lt;/s&gt;&lt;/t&gt;", "//s"),
  _xlpm.nums, _xlfn.TEXTJOIN("-", TRUE, IF(ISNUMBER(--_xlpm.words), _xlpm.words, "")),
  IFERROR(_xlpm.nums, "")
)</f>
        <v>2022</v>
      </c>
      <c r="F3577" t="s">
        <v>19760</v>
      </c>
      <c r="G3577" t="s">
        <v>15</v>
      </c>
      <c r="I3577" t="s">
        <v>15</v>
      </c>
      <c r="K3577">
        <v>0</v>
      </c>
      <c r="M3577">
        <v>0</v>
      </c>
      <c r="O3577" t="s">
        <v>11674</v>
      </c>
      <c r="P3577" t="s">
        <v>11675</v>
      </c>
      <c r="R3577" t="s">
        <v>1894</v>
      </c>
      <c r="S3577" t="s">
        <v>1894</v>
      </c>
      <c r="T3577" t="str">
        <f>IFERROR(
  IF(TRIM(Table22[[#This Row],[STARS]])="", "Unknown",
    TRIM(MID(Table22[[#This Row],[STARS]], FIND("Stars:", Table22[[#This Row],[STARS]]) + 6, LEN(Table22[[#This Row],[STARS]])))
  ),
"Unknown")</f>
        <v xml:space="preserve">
YÃ´hei Azakami, 
Kenji Hamada, 
Mariya Ise, 
Chiaki Kobayashi
</v>
      </c>
      <c r="V3577">
        <v>0</v>
      </c>
      <c r="W3577">
        <v>0</v>
      </c>
      <c r="X3577">
        <v>0</v>
      </c>
    </row>
    <row r="3578" spans="1:24" x14ac:dyDescent="0.3">
      <c r="A3578" t="s">
        <v>11676</v>
      </c>
      <c r="C3578" t="s">
        <v>11676</v>
      </c>
      <c r="D3578" t="str">
        <v>(2016 TV Movie)</v>
      </c>
      <c r="E3578" t="str" cm="1">
        <f t="array" ref="E3578">_xlfn.LET(
  _xlpm.raw, TRIM(SUBSTITUTE(SUBSTITUTE(SUBSTITUTE(SUBSTITUTE(SUBSTITUTE(SUBSTITUTE(D3578,"(",""),")",""),"â€“","-"),"–","-"),"I",""),"V","")),
  _xlpm.cleaned, TRIM(SUBSTITUTE(SUBSTITUTE(_xlpm.raw,"-"," - "),","," ")),
  _xlpm.words, _xlfn.FILTERXML("&lt;t&gt;&lt;s&gt;" &amp; SUBSTITUTE(_xlpm.cleaned," ","&lt;/s&gt;&lt;s&gt;") &amp; "&lt;/s&gt;&lt;/t&gt;", "//s"),
  _xlpm.nums, _xlfn.TEXTJOIN("-", TRUE, IF(ISNUMBER(--_xlpm.words), _xlpm.words, "")),
  IFERROR(_xlpm.nums, "")
)</f>
        <v>2016</v>
      </c>
      <c r="F3578" t="s">
        <v>19684</v>
      </c>
      <c r="G3578" t="s">
        <v>11677</v>
      </c>
      <c r="I3578" t="s">
        <v>11677</v>
      </c>
      <c r="K3578">
        <v>4.9000000000000004</v>
      </c>
      <c r="M3578">
        <v>4.9000000000000004</v>
      </c>
      <c r="O3578" t="s">
        <v>11678</v>
      </c>
      <c r="P3578" t="s">
        <v>11679</v>
      </c>
      <c r="R3578" t="s">
        <v>21061</v>
      </c>
      <c r="S3578" t="s">
        <v>21061</v>
      </c>
      <c r="T3578" t="str">
        <f>IFERROR(
  IF(TRIM(Table22[[#This Row],[STARS]])="", "Unknown",
    TRIM(MID(Table22[[#This Row],[STARS]], FIND("Stars:", Table22[[#This Row],[STARS]]) + 6, LEN(Table22[[#This Row],[STARS]])))
  ),
"Unknown")</f>
        <v xml:space="preserve">
Ben Stiller, 
Owen Wilson, 
Christine Taylor, 
Jerry Stiller
</v>
      </c>
      <c r="V3578">
        <v>139</v>
      </c>
      <c r="W3578">
        <v>84</v>
      </c>
      <c r="X3578">
        <v>0</v>
      </c>
    </row>
    <row r="3579" spans="1:24" x14ac:dyDescent="0.3">
      <c r="A3579" t="s">
        <v>11680</v>
      </c>
      <c r="C3579" t="s">
        <v>11680</v>
      </c>
      <c r="D3579">
        <v>-2021</v>
      </c>
      <c r="E3579" t="str" cm="1">
        <f t="array" ref="E3579">_xlfn.LET(
  _xlpm.raw, TRIM(SUBSTITUTE(SUBSTITUTE(SUBSTITUTE(SUBSTITUTE(SUBSTITUTE(SUBSTITUTE(D3579,"(",""),")",""),"â€“","-"),"–","-"),"I",""),"V","")),
  _xlpm.cleaned, TRIM(SUBSTITUTE(SUBSTITUTE(_xlpm.raw,"-"," - "),","," ")),
  _xlpm.words, _xlfn.FILTERXML("&lt;t&gt;&lt;s&gt;" &amp; SUBSTITUTE(_xlpm.cleaned," ","&lt;/s&gt;&lt;s&gt;") &amp; "&lt;/s&gt;&lt;/t&gt;", "//s"),
  _xlpm.nums, _xlfn.TEXTJOIN("-", TRUE, IF(ISNUMBER(--_xlpm.words), _xlpm.words, "")),
  IFERROR(_xlpm.nums, "")
)</f>
        <v>2021</v>
      </c>
      <c r="F3579" t="s">
        <v>19672</v>
      </c>
      <c r="G3579" t="s">
        <v>91</v>
      </c>
      <c r="I3579" t="s">
        <v>91</v>
      </c>
      <c r="K3579">
        <v>4.3</v>
      </c>
      <c r="M3579">
        <v>4.3</v>
      </c>
      <c r="O3579" t="s">
        <v>11681</v>
      </c>
      <c r="P3579" t="s">
        <v>11682</v>
      </c>
      <c r="R3579" t="s">
        <v>21060</v>
      </c>
      <c r="S3579" t="s">
        <v>21060</v>
      </c>
      <c r="T3579" t="str">
        <f>IFERROR(
  IF(TRIM(Table22[[#This Row],[STARS]])="", "Unknown",
    TRIM(MID(Table22[[#This Row],[STARS]], FIND("Stars:", Table22[[#This Row],[STARS]]) + 6, LEN(Table22[[#This Row],[STARS]])))
  ),
"Unknown")</f>
        <v xml:space="preserve">
In-Pyo Cha, 
Jae-Ryong Song
</v>
      </c>
      <c r="V3579">
        <v>278</v>
      </c>
      <c r="W3579">
        <v>102</v>
      </c>
      <c r="X3579">
        <v>0</v>
      </c>
    </row>
    <row r="3580" spans="1:24" x14ac:dyDescent="0.3">
      <c r="A3580" t="s">
        <v>11683</v>
      </c>
      <c r="C3580" t="s">
        <v>11683</v>
      </c>
      <c r="D3580">
        <v>-2013</v>
      </c>
      <c r="E3580" t="str" cm="1">
        <f t="array" ref="E3580">_xlfn.LET(
  _xlpm.raw, TRIM(SUBSTITUTE(SUBSTITUTE(SUBSTITUTE(SUBSTITUTE(SUBSTITUTE(SUBSTITUTE(D3580,"(",""),")",""),"â€“","-"),"–","-"),"I",""),"V","")),
  _xlpm.cleaned, TRIM(SUBSTITUTE(SUBSTITUTE(_xlpm.raw,"-"," - "),","," ")),
  _xlpm.words, _xlfn.FILTERXML("&lt;t&gt;&lt;s&gt;" &amp; SUBSTITUTE(_xlpm.cleaned," ","&lt;/s&gt;&lt;s&gt;") &amp; "&lt;/s&gt;&lt;/t&gt;", "//s"),
  _xlpm.nums, _xlfn.TEXTJOIN("-", TRUE, IF(ISNUMBER(--_xlpm.words), _xlpm.words, "")),
  IFERROR(_xlpm.nums, "")
)</f>
        <v>2013</v>
      </c>
      <c r="F3580" t="s">
        <v>19674</v>
      </c>
      <c r="G3580" t="s">
        <v>349</v>
      </c>
      <c r="I3580" t="s">
        <v>349</v>
      </c>
      <c r="K3580">
        <v>5</v>
      </c>
      <c r="M3580">
        <v>5</v>
      </c>
      <c r="O3580" t="s">
        <v>11684</v>
      </c>
      <c r="P3580" t="s">
        <v>11685</v>
      </c>
      <c r="R3580" t="s">
        <v>21059</v>
      </c>
      <c r="S3580" t="s">
        <v>21059</v>
      </c>
      <c r="T3580" t="str">
        <f>IFERROR(
  IF(TRIM(Table22[[#This Row],[STARS]])="", "Unknown",
    TRIM(MID(Table22[[#This Row],[STARS]], FIND("Stars:", Table22[[#This Row],[STARS]]) + 6, LEN(Table22[[#This Row],[STARS]])))
  ),
"Unknown")</f>
        <v xml:space="preserve">
Marc Bernardin, 
Ming Chen, 
Matt Cohen, 
Kevin Conroy
</v>
      </c>
      <c r="V3580">
        <v>1840</v>
      </c>
      <c r="W3580">
        <v>64</v>
      </c>
      <c r="X3580">
        <v>0</v>
      </c>
    </row>
    <row r="3581" spans="1:24" x14ac:dyDescent="0.3">
      <c r="A3581" t="s">
        <v>11686</v>
      </c>
      <c r="C3581" t="s">
        <v>11686</v>
      </c>
      <c r="D3581">
        <v>-2012</v>
      </c>
      <c r="E3581" t="str" cm="1">
        <f t="array" ref="E3581">_xlfn.LET(
  _xlpm.raw, TRIM(SUBSTITUTE(SUBSTITUTE(SUBSTITUTE(SUBSTITUTE(SUBSTITUTE(SUBSTITUTE(D3581,"(",""),")",""),"â€“","-"),"–","-"),"I",""),"V","")),
  _xlpm.cleaned, TRIM(SUBSTITUTE(SUBSTITUTE(_xlpm.raw,"-"," - "),","," ")),
  _xlpm.words, _xlfn.FILTERXML("&lt;t&gt;&lt;s&gt;" &amp; SUBSTITUTE(_xlpm.cleaned," ","&lt;/s&gt;&lt;s&gt;") &amp; "&lt;/s&gt;&lt;/t&gt;", "//s"),
  _xlpm.nums, _xlfn.TEXTJOIN("-", TRUE, IF(ISNUMBER(--_xlpm.words), _xlpm.words, "")),
  IFERROR(_xlpm.nums, "")
)</f>
        <v>2012</v>
      </c>
      <c r="F3581" t="s">
        <v>19705</v>
      </c>
      <c r="G3581" t="s">
        <v>661</v>
      </c>
      <c r="I3581" t="s">
        <v>661</v>
      </c>
      <c r="K3581">
        <v>4.8</v>
      </c>
      <c r="M3581">
        <v>4.8</v>
      </c>
      <c r="O3581" t="s">
        <v>11687</v>
      </c>
      <c r="P3581" t="s">
        <v>11688</v>
      </c>
      <c r="R3581" t="s">
        <v>21058</v>
      </c>
      <c r="S3581" t="s">
        <v>21058</v>
      </c>
      <c r="T3581" t="str">
        <f>IFERROR(
  IF(TRIM(Table22[[#This Row],[STARS]])="", "Unknown",
    TRIM(MID(Table22[[#This Row],[STARS]], FIND("Stars:", Table22[[#This Row],[STARS]]) + 6, LEN(Table22[[#This Row],[STARS]])))
  ),
"Unknown")</f>
        <v xml:space="preserve">
Sean Faris, 
Briana Evigan, 
Dolph Lundgren, 
Jon Huertas
</v>
      </c>
      <c r="V3581">
        <v>2655</v>
      </c>
      <c r="W3581">
        <v>99</v>
      </c>
      <c r="X3581">
        <v>0</v>
      </c>
    </row>
    <row r="3582" spans="1:24" x14ac:dyDescent="0.3">
      <c r="A3582" t="s">
        <v>11689</v>
      </c>
      <c r="C3582" t="s">
        <v>11689</v>
      </c>
      <c r="D3582">
        <v>-2013</v>
      </c>
      <c r="E3582" t="str" cm="1">
        <f t="array" ref="E3582">_xlfn.LET(
  _xlpm.raw, TRIM(SUBSTITUTE(SUBSTITUTE(SUBSTITUTE(SUBSTITUTE(SUBSTITUTE(SUBSTITUTE(D3582,"(",""),")",""),"â€“","-"),"–","-"),"I",""),"V","")),
  _xlpm.cleaned, TRIM(SUBSTITUTE(SUBSTITUTE(_xlpm.raw,"-"," - "),","," ")),
  _xlpm.words, _xlfn.FILTERXML("&lt;t&gt;&lt;s&gt;" &amp; SUBSTITUTE(_xlpm.cleaned," ","&lt;/s&gt;&lt;s&gt;") &amp; "&lt;/s&gt;&lt;/t&gt;", "//s"),
  _xlpm.nums, _xlfn.TEXTJOIN("-", TRUE, IF(ISNUMBER(--_xlpm.words), _xlpm.words, "")),
  IFERROR(_xlpm.nums, "")
)</f>
        <v>2013</v>
      </c>
      <c r="F3582" t="s">
        <v>19674</v>
      </c>
      <c r="G3582" t="s">
        <v>47</v>
      </c>
      <c r="I3582" t="s">
        <v>47</v>
      </c>
      <c r="K3582">
        <v>6.9</v>
      </c>
      <c r="M3582">
        <v>6.9</v>
      </c>
      <c r="O3582" t="s">
        <v>11690</v>
      </c>
      <c r="P3582" t="s">
        <v>11691</v>
      </c>
      <c r="R3582" t="s">
        <v>21057</v>
      </c>
      <c r="S3582" t="s">
        <v>21057</v>
      </c>
      <c r="T3582" t="str">
        <f>IFERROR(
  IF(TRIM(Table22[[#This Row],[STARS]])="", "Unknown",
    TRIM(MID(Table22[[#This Row],[STARS]], FIND("Stars:", Table22[[#This Row],[STARS]]) + 6, LEN(Table22[[#This Row],[STARS]])))
  ),
"Unknown")</f>
        <v xml:space="preserve">
Gavin McInnes, 
Liam Aiken, 
Megan Neuringer, 
Marisa Redanty
</v>
      </c>
      <c r="V3582">
        <v>3183</v>
      </c>
      <c r="W3582">
        <v>85</v>
      </c>
      <c r="X3582">
        <v>0</v>
      </c>
    </row>
    <row r="3583" spans="1:24" x14ac:dyDescent="0.3">
      <c r="A3583" t="s">
        <v>11692</v>
      </c>
      <c r="C3583" t="s">
        <v>11692</v>
      </c>
      <c r="D3583">
        <v>-2012</v>
      </c>
      <c r="E3583" t="str" cm="1">
        <f t="array" ref="E3583">_xlfn.LET(
  _xlpm.raw, TRIM(SUBSTITUTE(SUBSTITUTE(SUBSTITUTE(SUBSTITUTE(SUBSTITUTE(SUBSTITUTE(D3583,"(",""),")",""),"â€“","-"),"–","-"),"I",""),"V","")),
  _xlpm.cleaned, TRIM(SUBSTITUTE(SUBSTITUTE(_xlpm.raw,"-"," - "),","," ")),
  _xlpm.words, _xlfn.FILTERXML("&lt;t&gt;&lt;s&gt;" &amp; SUBSTITUTE(_xlpm.cleaned," ","&lt;/s&gt;&lt;s&gt;") &amp; "&lt;/s&gt;&lt;/t&gt;", "//s"),
  _xlpm.nums, _xlfn.TEXTJOIN("-", TRUE, IF(ISNUMBER(--_xlpm.words), _xlpm.words, "")),
  IFERROR(_xlpm.nums, "")
)</f>
        <v>2012</v>
      </c>
      <c r="F3583" t="s">
        <v>19705</v>
      </c>
      <c r="G3583" t="s">
        <v>86</v>
      </c>
      <c r="I3583" t="s">
        <v>86</v>
      </c>
      <c r="K3583">
        <v>5.9</v>
      </c>
      <c r="M3583">
        <v>5.9</v>
      </c>
      <c r="O3583" t="s">
        <v>11693</v>
      </c>
      <c r="P3583" t="s">
        <v>11694</v>
      </c>
      <c r="R3583" t="s">
        <v>21056</v>
      </c>
      <c r="S3583" t="s">
        <v>21056</v>
      </c>
      <c r="T3583" t="str">
        <f>IFERROR(
  IF(TRIM(Table22[[#This Row],[STARS]])="", "Unknown",
    TRIM(MID(Table22[[#This Row],[STARS]], FIND("Stars:", Table22[[#This Row],[STARS]]) + 6, LEN(Table22[[#This Row],[STARS]])))
  ),
"Unknown")</f>
        <v xml:space="preserve">
Maria Bonnevie, 
Inga Berger Schou, 
Tea Sandanger, 
Line Billa LjÃ¸stad
</v>
      </c>
      <c r="V3583">
        <v>720</v>
      </c>
      <c r="W3583">
        <v>105</v>
      </c>
      <c r="X3583">
        <v>0</v>
      </c>
    </row>
    <row r="3584" spans="1:24" x14ac:dyDescent="0.3">
      <c r="A3584" t="s">
        <v>11695</v>
      </c>
      <c r="C3584" t="s">
        <v>11695</v>
      </c>
      <c r="D3584">
        <v>-2006</v>
      </c>
      <c r="E3584" t="str" cm="1">
        <f t="array" ref="E3584">_xlfn.LET(
  _xlpm.raw, TRIM(SUBSTITUTE(SUBSTITUTE(SUBSTITUTE(SUBSTITUTE(SUBSTITUTE(SUBSTITUTE(D3584,"(",""),")",""),"â€“","-"),"–","-"),"I",""),"V","")),
  _xlpm.cleaned, TRIM(SUBSTITUTE(SUBSTITUTE(_xlpm.raw,"-"," - "),","," ")),
  _xlpm.words, _xlfn.FILTERXML("&lt;t&gt;&lt;s&gt;" &amp; SUBSTITUTE(_xlpm.cleaned," ","&lt;/s&gt;&lt;s&gt;") &amp; "&lt;/s&gt;&lt;/t&gt;", "//s"),
  _xlpm.nums, _xlfn.TEXTJOIN("-", TRUE, IF(ISNUMBER(--_xlpm.words), _xlpm.words, "")),
  IFERROR(_xlpm.nums, "")
)</f>
        <v>2006</v>
      </c>
      <c r="F3584" t="s">
        <v>19734</v>
      </c>
      <c r="G3584" t="s">
        <v>363</v>
      </c>
      <c r="I3584" t="s">
        <v>363</v>
      </c>
      <c r="K3584">
        <v>6.4</v>
      </c>
      <c r="M3584">
        <v>6.4</v>
      </c>
      <c r="O3584" t="s">
        <v>11696</v>
      </c>
      <c r="P3584" t="s">
        <v>11697</v>
      </c>
      <c r="R3584" t="s">
        <v>21055</v>
      </c>
      <c r="S3584" t="s">
        <v>21055</v>
      </c>
      <c r="T3584" t="str">
        <f>IFERROR(
  IF(TRIM(Table22[[#This Row],[STARS]])="", "Unknown",
    TRIM(MID(Table22[[#This Row],[STARS]], FIND("Stars:", Table22[[#This Row],[STARS]]) + 6, LEN(Table22[[#This Row],[STARS]])))
  ),
"Unknown")</f>
        <v xml:space="preserve">
Shu Qi, 
Beom-su Lee, 
Hyeon-yeong, 
Ji-Ho Oh
</v>
      </c>
      <c r="V3584">
        <v>1550</v>
      </c>
      <c r="W3584">
        <v>115</v>
      </c>
      <c r="X3584">
        <v>0</v>
      </c>
    </row>
    <row r="3585" spans="1:24" x14ac:dyDescent="0.3">
      <c r="A3585" t="s">
        <v>11698</v>
      </c>
      <c r="C3585" t="s">
        <v>11698</v>
      </c>
      <c r="D3585" t="str">
        <v>(2018â€“ )</v>
      </c>
      <c r="E3585" t="str" cm="1">
        <f t="array" ref="E3585">_xlfn.LET(
  _xlpm.raw, TRIM(SUBSTITUTE(SUBSTITUTE(SUBSTITUTE(SUBSTITUTE(SUBSTITUTE(SUBSTITUTE(D3585,"(",""),")",""),"â€“","-"),"–","-"),"I",""),"V","")),
  _xlpm.cleaned, TRIM(SUBSTITUTE(SUBSTITUTE(_xlpm.raw,"-"," - "),","," ")),
  _xlpm.words, _xlfn.FILTERXML("&lt;t&gt;&lt;s&gt;" &amp; SUBSTITUTE(_xlpm.cleaned," ","&lt;/s&gt;&lt;s&gt;") &amp; "&lt;/s&gt;&lt;/t&gt;", "//s"),
  _xlpm.nums, _xlfn.TEXTJOIN("-", TRUE, IF(ISNUMBER(--_xlpm.words), _xlpm.words, "")),
  IFERROR(_xlpm.nums, "")
)</f>
        <v>2018</v>
      </c>
      <c r="F3585" t="s">
        <v>19693</v>
      </c>
      <c r="G3585" t="s">
        <v>86</v>
      </c>
      <c r="I3585" t="s">
        <v>86</v>
      </c>
      <c r="K3585">
        <v>6.6</v>
      </c>
      <c r="M3585">
        <v>6.6</v>
      </c>
      <c r="O3585" t="s">
        <v>11699</v>
      </c>
      <c r="P3585" t="s">
        <v>11700</v>
      </c>
      <c r="R3585" t="s">
        <v>1894</v>
      </c>
      <c r="S3585" t="s">
        <v>1894</v>
      </c>
      <c r="T3585" t="str">
        <f>IFERROR(
  IF(TRIM(Table22[[#This Row],[STARS]])="", "Unknown",
    TRIM(MID(Table22[[#This Row],[STARS]], FIND("Stars:", Table22[[#This Row],[STARS]]) + 6, LEN(Table22[[#This Row],[STARS]])))
  ),
"Unknown")</f>
        <v xml:space="preserve">
Alyssa Lozovskaya, 
Alexander Petrov, 
Artyom Tkachenko, 
Philipp Mogilnitskiy
</v>
      </c>
      <c r="V3585">
        <v>250</v>
      </c>
      <c r="W3585">
        <v>50</v>
      </c>
      <c r="X3585">
        <v>0</v>
      </c>
    </row>
    <row r="3586" spans="1:24" x14ac:dyDescent="0.3">
      <c r="A3586" t="s">
        <v>11701</v>
      </c>
      <c r="C3586" t="s">
        <v>11701</v>
      </c>
      <c r="D3586">
        <v>-2019</v>
      </c>
      <c r="E3586" t="str" cm="1">
        <f t="array" ref="E3586">_xlfn.LET(
  _xlpm.raw, TRIM(SUBSTITUTE(SUBSTITUTE(SUBSTITUTE(SUBSTITUTE(SUBSTITUTE(SUBSTITUTE(D3586,"(",""),")",""),"â€“","-"),"–","-"),"I",""),"V","")),
  _xlpm.cleaned, TRIM(SUBSTITUTE(SUBSTITUTE(_xlpm.raw,"-"," - "),","," ")),
  _xlpm.words, _xlfn.FILTERXML("&lt;t&gt;&lt;s&gt;" &amp; SUBSTITUTE(_xlpm.cleaned," ","&lt;/s&gt;&lt;s&gt;") &amp; "&lt;/s&gt;&lt;/t&gt;", "//s"),
  _xlpm.nums, _xlfn.TEXTJOIN("-", TRUE, IF(ISNUMBER(--_xlpm.words), _xlpm.words, "")),
  IFERROR(_xlpm.nums, "")
)</f>
        <v>2019</v>
      </c>
      <c r="F3586" t="s">
        <v>19677</v>
      </c>
      <c r="G3586" t="s">
        <v>86</v>
      </c>
      <c r="I3586" t="s">
        <v>86</v>
      </c>
      <c r="K3586">
        <v>6.7</v>
      </c>
      <c r="M3586">
        <v>6.7</v>
      </c>
      <c r="O3586" t="s">
        <v>11702</v>
      </c>
      <c r="P3586" t="s">
        <v>11703</v>
      </c>
      <c r="R3586" t="s">
        <v>21054</v>
      </c>
      <c r="S3586" t="s">
        <v>21054</v>
      </c>
      <c r="T3586" t="str">
        <f>IFERROR(
  IF(TRIM(Table22[[#This Row],[STARS]])="", "Unknown",
    TRIM(MID(Table22[[#This Row],[STARS]], FIND("Stars:", Table22[[#This Row],[STARS]]) + 6, LEN(Table22[[#This Row],[STARS]])))
  ),
"Unknown")</f>
        <v xml:space="preserve">
MHD, 
Darren Muselet, 
AÃ¯ssa MaÃ¯ga, 
Jalil Lespert
</v>
      </c>
      <c r="V3586">
        <v>936</v>
      </c>
      <c r="W3586">
        <v>96</v>
      </c>
      <c r="X3586">
        <v>0</v>
      </c>
    </row>
    <row r="3587" spans="1:24" x14ac:dyDescent="0.3">
      <c r="A3587" t="s">
        <v>11704</v>
      </c>
      <c r="C3587" t="s">
        <v>11704</v>
      </c>
      <c r="D3587" t="str">
        <v>(I) (2015)</v>
      </c>
      <c r="E3587" t="str" cm="1">
        <f t="array" ref="E3587">_xlfn.LET(
  _xlpm.raw, TRIM(SUBSTITUTE(SUBSTITUTE(SUBSTITUTE(SUBSTITUTE(SUBSTITUTE(SUBSTITUTE(D3587,"(",""),")",""),"â€“","-"),"–","-"),"I",""),"V","")),
  _xlpm.cleaned, TRIM(SUBSTITUTE(SUBSTITUTE(_xlpm.raw,"-"," - "),","," ")),
  _xlpm.words, _xlfn.FILTERXML("&lt;t&gt;&lt;s&gt;" &amp; SUBSTITUTE(_xlpm.cleaned," ","&lt;/s&gt;&lt;s&gt;") &amp; "&lt;/s&gt;&lt;/t&gt;", "//s"),
  _xlpm.nums, _xlfn.TEXTJOIN("-", TRUE, IF(ISNUMBER(--_xlpm.words), _xlpm.words, "")),
  IFERROR(_xlpm.nums, "")
)</f>
        <v>2015</v>
      </c>
      <c r="F3587" t="s">
        <v>19688</v>
      </c>
      <c r="G3587" t="s">
        <v>2980</v>
      </c>
      <c r="I3587" t="s">
        <v>2980</v>
      </c>
      <c r="K3587">
        <v>8.1999999999999993</v>
      </c>
      <c r="M3587">
        <v>8.1999999999999993</v>
      </c>
      <c r="O3587" t="s">
        <v>11705</v>
      </c>
      <c r="P3587" t="s">
        <v>11706</v>
      </c>
      <c r="R3587" t="s">
        <v>21053</v>
      </c>
      <c r="S3587" t="s">
        <v>21053</v>
      </c>
      <c r="T3587" t="str">
        <f>IFERROR(
  IF(TRIM(Table22[[#This Row],[STARS]])="", "Unknown",
    TRIM(MID(Table22[[#This Row],[STARS]], FIND("Stars:", Table22[[#This Row],[STARS]]) + 6, LEN(Table22[[#This Row],[STARS]])))
  ),
"Unknown")</f>
        <v xml:space="preserve">
Asha Devi, 
Badri Singh, 
Satendra, 
Mukesh Singh
</v>
      </c>
      <c r="V3587">
        <v>2036</v>
      </c>
      <c r="W3587">
        <v>63</v>
      </c>
      <c r="X3587">
        <v>0</v>
      </c>
    </row>
    <row r="3588" spans="1:24" x14ac:dyDescent="0.3">
      <c r="A3588" t="s">
        <v>11707</v>
      </c>
      <c r="C3588" t="s">
        <v>11707</v>
      </c>
      <c r="D3588" t="str">
        <v>(2017â€“ )</v>
      </c>
      <c r="E3588" t="str" cm="1">
        <f t="array" ref="E3588">_xlfn.LET(
  _xlpm.raw, TRIM(SUBSTITUTE(SUBSTITUTE(SUBSTITUTE(SUBSTITUTE(SUBSTITUTE(SUBSTITUTE(D3588,"(",""),")",""),"â€“","-"),"–","-"),"I",""),"V","")),
  _xlpm.cleaned, TRIM(SUBSTITUTE(SUBSTITUTE(_xlpm.raw,"-"," - "),","," ")),
  _xlpm.words, _xlfn.FILTERXML("&lt;t&gt;&lt;s&gt;" &amp; SUBSTITUTE(_xlpm.cleaned," ","&lt;/s&gt;&lt;s&gt;") &amp; "&lt;/s&gt;&lt;/t&gt;", "//s"),
  _xlpm.nums, _xlfn.TEXTJOIN("-", TRUE, IF(ISNUMBER(--_xlpm.words), _xlpm.words, "")),
  IFERROR(_xlpm.nums, "")
)</f>
        <v>2017</v>
      </c>
      <c r="F3588" t="s">
        <v>19682</v>
      </c>
      <c r="G3588" t="s">
        <v>6754</v>
      </c>
      <c r="I3588" t="s">
        <v>6754</v>
      </c>
      <c r="K3588">
        <v>7.1</v>
      </c>
      <c r="M3588">
        <v>7.1</v>
      </c>
      <c r="O3588" t="s">
        <v>11708</v>
      </c>
      <c r="P3588" t="s">
        <v>11709</v>
      </c>
      <c r="R3588" t="s">
        <v>1894</v>
      </c>
      <c r="S3588" t="s">
        <v>1894</v>
      </c>
      <c r="T3588" t="str">
        <f>IFERROR(
  IF(TRIM(Table22[[#This Row],[STARS]])="", "Unknown",
    TRIM(MID(Table22[[#This Row],[STARS]], FIND("Stars:", Table22[[#This Row],[STARS]]) + 6, LEN(Table22[[#This Row],[STARS]])))
  ),
"Unknown")</f>
        <v xml:space="preserve">
Morgan Neundorf, 
Cailan Laine Punnewaert, 
Hugh Wilson, 
Madeline Leon
</v>
      </c>
      <c r="V3588">
        <v>104</v>
      </c>
      <c r="W3588">
        <v>0</v>
      </c>
      <c r="X3588">
        <v>0</v>
      </c>
    </row>
    <row r="3589" spans="1:24" x14ac:dyDescent="0.3">
      <c r="A3589" t="s">
        <v>11710</v>
      </c>
      <c r="C3589" t="s">
        <v>11710</v>
      </c>
      <c r="D3589">
        <v>-2015</v>
      </c>
      <c r="E3589" t="str" cm="1">
        <f t="array" ref="E3589">_xlfn.LET(
  _xlpm.raw, TRIM(SUBSTITUTE(SUBSTITUTE(SUBSTITUTE(SUBSTITUTE(SUBSTITUTE(SUBSTITUTE(D3589,"(",""),")",""),"â€“","-"),"–","-"),"I",""),"V","")),
  _xlpm.cleaned, TRIM(SUBSTITUTE(SUBSTITUTE(_xlpm.raw,"-"," - "),","," ")),
  _xlpm.words, _xlfn.FILTERXML("&lt;t&gt;&lt;s&gt;" &amp; SUBSTITUTE(_xlpm.cleaned," ","&lt;/s&gt;&lt;s&gt;") &amp; "&lt;/s&gt;&lt;/t&gt;", "//s"),
  _xlpm.nums, _xlfn.TEXTJOIN("-", TRUE, IF(ISNUMBER(--_xlpm.words), _xlpm.words, "")),
  IFERROR(_xlpm.nums, "")
)</f>
        <v>2015</v>
      </c>
      <c r="F3589" t="s">
        <v>19688</v>
      </c>
      <c r="G3589" t="s">
        <v>47</v>
      </c>
      <c r="I3589" t="s">
        <v>47</v>
      </c>
      <c r="K3589">
        <v>6.1</v>
      </c>
      <c r="M3589">
        <v>6.1</v>
      </c>
      <c r="O3589" t="s">
        <v>11711</v>
      </c>
      <c r="P3589" t="s">
        <v>11712</v>
      </c>
      <c r="R3589" t="s">
        <v>21052</v>
      </c>
      <c r="S3589" t="s">
        <v>21052</v>
      </c>
      <c r="T3589" t="str">
        <f>IFERROR(
  IF(TRIM(Table22[[#This Row],[STARS]])="", "Unknown",
    TRIM(MID(Table22[[#This Row],[STARS]], FIND("Stars:", Table22[[#This Row],[STARS]]) + 6, LEN(Table22[[#This Row],[STARS]])))
  ),
"Unknown")</f>
        <v xml:space="preserve">
Rene Russo, 
Oliver Platt, 
Johnny Simmons, 
Jane Levy
</v>
      </c>
      <c r="V3589">
        <v>811</v>
      </c>
      <c r="W3589">
        <v>102</v>
      </c>
      <c r="X3589">
        <v>0</v>
      </c>
    </row>
    <row r="3590" spans="1:24" x14ac:dyDescent="0.3">
      <c r="A3590" t="s">
        <v>11713</v>
      </c>
      <c r="C3590" t="s">
        <v>11713</v>
      </c>
      <c r="D3590" t="str">
        <v>(2004 Video)</v>
      </c>
      <c r="E3590" t="str" cm="1">
        <f t="array" ref="E3590">_xlfn.LET(
  _xlpm.raw, TRIM(SUBSTITUTE(SUBSTITUTE(SUBSTITUTE(SUBSTITUTE(SUBSTITUTE(SUBSTITUTE(D3590,"(",""),")",""),"â€“","-"),"–","-"),"I",""),"V","")),
  _xlpm.cleaned, TRIM(SUBSTITUTE(SUBSTITUTE(_xlpm.raw,"-"," - "),","," ")),
  _xlpm.words, _xlfn.FILTERXML("&lt;t&gt;&lt;s&gt;" &amp; SUBSTITUTE(_xlpm.cleaned," ","&lt;/s&gt;&lt;s&gt;") &amp; "&lt;/s&gt;&lt;/t&gt;", "//s"),
  _xlpm.nums, _xlfn.TEXTJOIN("-", TRUE, IF(ISNUMBER(--_xlpm.words), _xlpm.words, "")),
  IFERROR(_xlpm.nums, "")
)</f>
        <v>2004</v>
      </c>
      <c r="F3590" t="s">
        <v>19782</v>
      </c>
      <c r="G3590" t="s">
        <v>34</v>
      </c>
      <c r="I3590" t="s">
        <v>34</v>
      </c>
      <c r="K3590">
        <v>4</v>
      </c>
      <c r="M3590">
        <v>4</v>
      </c>
      <c r="O3590" t="s">
        <v>11715</v>
      </c>
      <c r="P3590" t="s">
        <v>11716</v>
      </c>
      <c r="R3590" t="s">
        <v>21051</v>
      </c>
      <c r="S3590" t="s">
        <v>21051</v>
      </c>
      <c r="T3590" t="str">
        <f>IFERROR(
  IF(TRIM(Table22[[#This Row],[STARS]])="", "Unknown",
    TRIM(MID(Table22[[#This Row],[STARS]], FIND("Stars:", Table22[[#This Row],[STARS]]) + 6, LEN(Table22[[#This Row],[STARS]])))
  ),
"Unknown")</f>
        <v xml:space="preserve">
Steven Seagal, 
Ida Nowakowska, 
Agnieszka Wagner, 
Matt Schulze
</v>
      </c>
      <c r="V3590">
        <v>4737</v>
      </c>
      <c r="W3590">
        <v>86</v>
      </c>
      <c r="X3590">
        <v>0</v>
      </c>
    </row>
    <row r="3591" spans="1:24" x14ac:dyDescent="0.3">
      <c r="A3591" t="s">
        <v>11717</v>
      </c>
      <c r="C3591" t="s">
        <v>11717</v>
      </c>
      <c r="D3591">
        <v>-2016</v>
      </c>
      <c r="E3591" t="str" cm="1">
        <f t="array" ref="E3591">_xlfn.LET(
  _xlpm.raw, TRIM(SUBSTITUTE(SUBSTITUTE(SUBSTITUTE(SUBSTITUTE(SUBSTITUTE(SUBSTITUTE(D3591,"(",""),")",""),"â€“","-"),"–","-"),"I",""),"V","")),
  _xlpm.cleaned, TRIM(SUBSTITUTE(SUBSTITUTE(_xlpm.raw,"-"," - "),","," ")),
  _xlpm.words, _xlfn.FILTERXML("&lt;t&gt;&lt;s&gt;" &amp; SUBSTITUTE(_xlpm.cleaned," ","&lt;/s&gt;&lt;s&gt;") &amp; "&lt;/s&gt;&lt;/t&gt;", "//s"),
  _xlpm.nums, _xlfn.TEXTJOIN("-", TRUE, IF(ISNUMBER(--_xlpm.words), _xlpm.words, "")),
  IFERROR(_xlpm.nums, "")
)</f>
        <v>2016</v>
      </c>
      <c r="F3591" t="s">
        <v>19684</v>
      </c>
      <c r="G3591" t="s">
        <v>2481</v>
      </c>
      <c r="I3591" t="s">
        <v>2481</v>
      </c>
      <c r="K3591">
        <v>5</v>
      </c>
      <c r="M3591">
        <v>5</v>
      </c>
      <c r="O3591" t="s">
        <v>11718</v>
      </c>
      <c r="P3591" t="s">
        <v>11719</v>
      </c>
      <c r="R3591" t="s">
        <v>20878</v>
      </c>
      <c r="S3591" t="s">
        <v>20878</v>
      </c>
      <c r="T3591" t="str">
        <f>IFERROR(
  IF(TRIM(Table22[[#This Row],[STARS]])="", "Unknown",
    TRIM(MID(Table22[[#This Row],[STARS]], FIND("Stars:", Table22[[#This Row],[STARS]]) + 6, LEN(Table22[[#This Row],[STARS]])))
  ),
"Unknown")</f>
        <v xml:space="preserve">
Gupse Ozay, 
Bugra GÃ¼lsoy, 
Eda Ece, 
Zeynep Kankonde
</v>
      </c>
      <c r="V3591">
        <v>2915</v>
      </c>
      <c r="W3591">
        <v>109</v>
      </c>
      <c r="X3591">
        <v>0</v>
      </c>
    </row>
    <row r="3592" spans="1:24" x14ac:dyDescent="0.3">
      <c r="A3592" t="s">
        <v>11720</v>
      </c>
      <c r="C3592" t="s">
        <v>11720</v>
      </c>
      <c r="D3592">
        <v>-2010</v>
      </c>
      <c r="E3592" t="str" cm="1">
        <f t="array" ref="E3592">_xlfn.LET(
  _xlpm.raw, TRIM(SUBSTITUTE(SUBSTITUTE(SUBSTITUTE(SUBSTITUTE(SUBSTITUTE(SUBSTITUTE(D3592,"(",""),")",""),"â€“","-"),"–","-"),"I",""),"V","")),
  _xlpm.cleaned, TRIM(SUBSTITUTE(SUBSTITUTE(_xlpm.raw,"-"," - "),","," ")),
  _xlpm.words, _xlfn.FILTERXML("&lt;t&gt;&lt;s&gt;" &amp; SUBSTITUTE(_xlpm.cleaned," ","&lt;/s&gt;&lt;s&gt;") &amp; "&lt;/s&gt;&lt;/t&gt;", "//s"),
  _xlpm.nums, _xlfn.TEXTJOIN("-", TRUE, IF(ISNUMBER(--_xlpm.words), _xlpm.words, "")),
  IFERROR(_xlpm.nums, "")
)</f>
        <v>2010</v>
      </c>
      <c r="F3592" t="s">
        <v>19738</v>
      </c>
      <c r="G3592" t="s">
        <v>86</v>
      </c>
      <c r="I3592" t="s">
        <v>86</v>
      </c>
      <c r="K3592">
        <v>3.5</v>
      </c>
      <c r="M3592">
        <v>3.5</v>
      </c>
      <c r="O3592" t="s">
        <v>11721</v>
      </c>
      <c r="P3592" t="s">
        <v>11722</v>
      </c>
      <c r="R3592" t="s">
        <v>21050</v>
      </c>
      <c r="S3592" t="s">
        <v>21050</v>
      </c>
      <c r="T3592" t="str">
        <f>IFERROR(
  IF(TRIM(Table22[[#This Row],[STARS]])="", "Unknown",
    TRIM(MID(Table22[[#This Row],[STARS]], FIND("Stars:", Table22[[#This Row],[STARS]]) + 6, LEN(Table22[[#This Row],[STARS]])))
  ),
"Unknown")</f>
        <v xml:space="preserve">
Wendy Delorme, 
Brenda Velez, 
Judy Minx, 
Ã‰milie Jouvet
</v>
      </c>
      <c r="V3592">
        <v>241</v>
      </c>
      <c r="W3592">
        <v>80</v>
      </c>
      <c r="X3592">
        <v>0</v>
      </c>
    </row>
    <row r="3593" spans="1:24" x14ac:dyDescent="0.3">
      <c r="A3593" t="s">
        <v>11723</v>
      </c>
      <c r="C3593" t="s">
        <v>11723</v>
      </c>
      <c r="D3593" t="str">
        <v>(2018â€“2019)</v>
      </c>
      <c r="E3593" t="str" cm="1">
        <f t="array" ref="E3593">_xlfn.LET(
  _xlpm.raw, TRIM(SUBSTITUTE(SUBSTITUTE(SUBSTITUTE(SUBSTITUTE(SUBSTITUTE(SUBSTITUTE(D3593,"(",""),")",""),"â€“","-"),"–","-"),"I",""),"V","")),
  _xlpm.cleaned, TRIM(SUBSTITUTE(SUBSTITUTE(_xlpm.raw,"-"," - "),","," ")),
  _xlpm.words, _xlfn.FILTERXML("&lt;t&gt;&lt;s&gt;" &amp; SUBSTITUTE(_xlpm.cleaned," ","&lt;/s&gt;&lt;s&gt;") &amp; "&lt;/s&gt;&lt;/t&gt;", "//s"),
  _xlpm.nums, _xlfn.TEXTJOIN("-", TRUE, IF(ISNUMBER(--_xlpm.words), _xlpm.words, "")),
  IFERROR(_xlpm.nums, "")
)</f>
        <v>2018-2019</v>
      </c>
      <c r="F3593" t="s">
        <v>19788</v>
      </c>
      <c r="G3593" t="s">
        <v>349</v>
      </c>
      <c r="I3593" t="s">
        <v>349</v>
      </c>
      <c r="K3593">
        <v>5.7</v>
      </c>
      <c r="M3593">
        <v>5.7</v>
      </c>
      <c r="O3593" t="s">
        <v>11724</v>
      </c>
      <c r="P3593" t="s">
        <v>11725</v>
      </c>
      <c r="R3593" t="s">
        <v>1894</v>
      </c>
      <c r="S3593" t="s">
        <v>1894</v>
      </c>
      <c r="T3593" t="str">
        <f>IFERROR(
  IF(TRIM(Table22[[#This Row],[STARS]])="", "Unknown",
    TRIM(MID(Table22[[#This Row],[STARS]], FIND("Stars:", Table22[[#This Row],[STARS]]) + 6, LEN(Table22[[#This Row],[STARS]])))
  ),
"Unknown")</f>
        <v xml:space="preserve">
Danny Jacobs, 
Lucas Grabeel, 
Nathan Kress, 
Diamond White
</v>
      </c>
      <c r="V3593">
        <v>378</v>
      </c>
      <c r="W3593">
        <v>12</v>
      </c>
      <c r="X3593">
        <v>0</v>
      </c>
    </row>
    <row r="3594" spans="1:24" x14ac:dyDescent="0.3">
      <c r="A3594">
        <v>37165</v>
      </c>
      <c r="C3594" t="str">
        <f>IFERROR(
  IF(AND(ISNUMBER(A3594), A3594=INT(A3594), LEN(A3594)=4, A3594&gt;=1800, A3594&lt;=2100), A3594, "UNKNOWN"),
"UNKNOWN")</f>
        <v>UNKNOWN</v>
      </c>
      <c r="D3594">
        <v>-2014</v>
      </c>
      <c r="E3594" t="str" cm="1">
        <f t="array" ref="E3594">_xlfn.LET(
  _xlpm.raw, TRIM(SUBSTITUTE(SUBSTITUTE(SUBSTITUTE(SUBSTITUTE(SUBSTITUTE(SUBSTITUTE(D3594,"(",""),")",""),"â€“","-"),"–","-"),"I",""),"V","")),
  _xlpm.cleaned, TRIM(SUBSTITUTE(SUBSTITUTE(_xlpm.raw,"-"," - "),","," ")),
  _xlpm.words, _xlfn.FILTERXML("&lt;t&gt;&lt;s&gt;" &amp; SUBSTITUTE(_xlpm.cleaned," ","&lt;/s&gt;&lt;s&gt;") &amp; "&lt;/s&gt;&lt;/t&gt;", "//s"),
  _xlpm.nums, _xlfn.TEXTJOIN("-", TRUE, IF(ISNUMBER(--_xlpm.words), _xlpm.words, "")),
  IFERROR(_xlpm.nums, "")
)</f>
        <v>2014</v>
      </c>
      <c r="F3594" t="s">
        <v>19686</v>
      </c>
      <c r="G3594" t="s">
        <v>661</v>
      </c>
      <c r="I3594" t="s">
        <v>661</v>
      </c>
      <c r="K3594">
        <v>6.6</v>
      </c>
      <c r="M3594">
        <v>6.6</v>
      </c>
      <c r="O3594" t="s">
        <v>11726</v>
      </c>
      <c r="P3594" t="s">
        <v>11727</v>
      </c>
      <c r="R3594" t="s">
        <v>20137</v>
      </c>
      <c r="S3594" t="s">
        <v>20137</v>
      </c>
      <c r="T3594" t="str">
        <f>IFERROR(
  IF(TRIM(Table22[[#This Row],[STARS]])="", "Unknown",
    TRIM(MID(Table22[[#This Row],[STARS]], FIND("Stars:", Table22[[#This Row],[STARS]]) + 6, LEN(Table22[[#This Row],[STARS]])))
  ),
"Unknown")</f>
        <v xml:space="preserve">
Sadiq Daba, 
Kayode Aderupoko, 
Ademola Adedoyin, 
David Bailie
</v>
      </c>
      <c r="V3594">
        <v>368</v>
      </c>
      <c r="W3594">
        <v>148</v>
      </c>
      <c r="X3594">
        <v>0</v>
      </c>
    </row>
    <row r="3595" spans="1:24" x14ac:dyDescent="0.3">
      <c r="A3595" t="s">
        <v>11728</v>
      </c>
      <c r="C3595" t="s">
        <v>11728</v>
      </c>
      <c r="D3595">
        <v>-2017</v>
      </c>
      <c r="E3595" t="str" cm="1">
        <f t="array" ref="E3595">_xlfn.LET(
  _xlpm.raw, TRIM(SUBSTITUTE(SUBSTITUTE(SUBSTITUTE(SUBSTITUTE(SUBSTITUTE(SUBSTITUTE(D3595,"(",""),")",""),"â€“","-"),"–","-"),"I",""),"V","")),
  _xlpm.cleaned, TRIM(SUBSTITUTE(SUBSTITUTE(_xlpm.raw,"-"," - "),","," ")),
  _xlpm.words, _xlfn.FILTERXML("&lt;t&gt;&lt;s&gt;" &amp; SUBSTITUTE(_xlpm.cleaned," ","&lt;/s&gt;&lt;s&gt;") &amp; "&lt;/s&gt;&lt;/t&gt;", "//s"),
  _xlpm.nums, _xlfn.TEXTJOIN("-", TRUE, IF(ISNUMBER(--_xlpm.words), _xlpm.words, "")),
  IFERROR(_xlpm.nums, "")
)</f>
        <v>2017</v>
      </c>
      <c r="F3595" t="s">
        <v>19682</v>
      </c>
      <c r="G3595" t="s">
        <v>104</v>
      </c>
      <c r="I3595" t="s">
        <v>104</v>
      </c>
      <c r="K3595">
        <v>6.4</v>
      </c>
      <c r="M3595">
        <v>6.4</v>
      </c>
      <c r="O3595" t="s">
        <v>11729</v>
      </c>
      <c r="P3595" t="s">
        <v>11730</v>
      </c>
      <c r="R3595" t="s">
        <v>21049</v>
      </c>
      <c r="S3595" t="s">
        <v>21049</v>
      </c>
      <c r="T3595" t="str">
        <f>IFERROR(
  IF(TRIM(Table22[[#This Row],[STARS]])="", "Unknown",
    TRIM(MID(Table22[[#This Row],[STARS]], FIND("Stars:", Table22[[#This Row],[STARS]]) + 6, LEN(Table22[[#This Row],[STARS]])))
  ),
"Unknown")</f>
        <v xml:space="preserve">
Katja Herbers, 
Peter Bolhuis, 
Leny Breederveld, 
Guy Clemens
</v>
      </c>
      <c r="V3595">
        <v>1014</v>
      </c>
      <c r="W3595">
        <v>98</v>
      </c>
      <c r="X3595">
        <v>0</v>
      </c>
    </row>
    <row r="3596" spans="1:24" x14ac:dyDescent="0.3">
      <c r="A3596" t="s">
        <v>11731</v>
      </c>
      <c r="C3596" t="s">
        <v>11731</v>
      </c>
      <c r="D3596" t="str">
        <v>(2017â€“ )</v>
      </c>
      <c r="E3596" t="str" cm="1">
        <f t="array" ref="E3596">_xlfn.LET(
  _xlpm.raw, TRIM(SUBSTITUTE(SUBSTITUTE(SUBSTITUTE(SUBSTITUTE(SUBSTITUTE(SUBSTITUTE(D3596,"(",""),")",""),"â€“","-"),"–","-"),"I",""),"V","")),
  _xlpm.cleaned, TRIM(SUBSTITUTE(SUBSTITUTE(_xlpm.raw,"-"," - "),","," ")),
  _xlpm.words, _xlfn.FILTERXML("&lt;t&gt;&lt;s&gt;" &amp; SUBSTITUTE(_xlpm.cleaned," ","&lt;/s&gt;&lt;s&gt;") &amp; "&lt;/s&gt;&lt;/t&gt;", "//s"),
  _xlpm.nums, _xlfn.TEXTJOIN("-", TRUE, IF(ISNUMBER(--_xlpm.words), _xlpm.words, "")),
  IFERROR(_xlpm.nums, "")
)</f>
        <v>2017</v>
      </c>
      <c r="F3596" t="s">
        <v>19682</v>
      </c>
      <c r="G3596" t="s">
        <v>6970</v>
      </c>
      <c r="I3596" t="s">
        <v>6970</v>
      </c>
      <c r="K3596">
        <v>6</v>
      </c>
      <c r="M3596">
        <v>6</v>
      </c>
      <c r="O3596" t="s">
        <v>11732</v>
      </c>
      <c r="P3596" t="s">
        <v>11733</v>
      </c>
      <c r="R3596" t="s">
        <v>1894</v>
      </c>
      <c r="S3596" t="s">
        <v>1894</v>
      </c>
      <c r="T3596" t="str">
        <f>IFERROR(
  IF(TRIM(Table22[[#This Row],[STARS]])="", "Unknown",
    TRIM(MID(Table22[[#This Row],[STARS]], FIND("Stars:", Table22[[#This Row],[STARS]]) + 6, LEN(Table22[[#This Row],[STARS]])))
  ),
"Unknown")</f>
        <v xml:space="preserve">
Mi-hee Chang, 
Seo Ji-hye, 
Rae-won Kim, 
Sung-Hoon Park
</v>
      </c>
      <c r="V3596">
        <v>348</v>
      </c>
      <c r="W3596">
        <v>0</v>
      </c>
      <c r="X3596">
        <v>0</v>
      </c>
    </row>
    <row r="3597" spans="1:24" x14ac:dyDescent="0.3">
      <c r="A3597" t="s">
        <v>11734</v>
      </c>
      <c r="C3597" t="s">
        <v>11734</v>
      </c>
      <c r="D3597">
        <v>-2017</v>
      </c>
      <c r="E3597" t="str" cm="1">
        <f t="array" ref="E3597">_xlfn.LET(
  _xlpm.raw, TRIM(SUBSTITUTE(SUBSTITUTE(SUBSTITUTE(SUBSTITUTE(SUBSTITUTE(SUBSTITUTE(D3597,"(",""),")",""),"â€“","-"),"–","-"),"I",""),"V","")),
  _xlpm.cleaned, TRIM(SUBSTITUTE(SUBSTITUTE(_xlpm.raw,"-"," - "),","," ")),
  _xlpm.words, _xlfn.FILTERXML("&lt;t&gt;&lt;s&gt;" &amp; SUBSTITUTE(_xlpm.cleaned," ","&lt;/s&gt;&lt;s&gt;") &amp; "&lt;/s&gt;&lt;/t&gt;", "//s"),
  _xlpm.nums, _xlfn.TEXTJOIN("-", TRUE, IF(ISNUMBER(--_xlpm.words), _xlpm.words, "")),
  IFERROR(_xlpm.nums, "")
)</f>
        <v>2017</v>
      </c>
      <c r="F3597" t="s">
        <v>19682</v>
      </c>
      <c r="G3597" t="s">
        <v>248</v>
      </c>
      <c r="I3597" t="s">
        <v>248</v>
      </c>
      <c r="K3597">
        <v>5.3</v>
      </c>
      <c r="M3597">
        <v>5.3</v>
      </c>
      <c r="O3597" t="s">
        <v>11735</v>
      </c>
      <c r="P3597" t="s">
        <v>11736</v>
      </c>
      <c r="R3597" t="s">
        <v>21048</v>
      </c>
      <c r="S3597" t="s">
        <v>21048</v>
      </c>
      <c r="T3597" t="str">
        <f>IFERROR(
  IF(TRIM(Table22[[#This Row],[STARS]])="", "Unknown",
    TRIM(MID(Table22[[#This Row],[STARS]], FIND("Stars:", Table22[[#This Row],[STARS]]) + 6, LEN(Table22[[#This Row],[STARS]])))
  ),
"Unknown")</f>
        <v xml:space="preserve">
Jane Seymour, 
Annabelle Stephenson, 
Nicholas Gonzalez, 
James Morrison
</v>
      </c>
      <c r="V3597">
        <v>968</v>
      </c>
      <c r="W3597">
        <v>92</v>
      </c>
      <c r="X3597">
        <v>0</v>
      </c>
    </row>
    <row r="3598" spans="1:24" x14ac:dyDescent="0.3">
      <c r="A3598" t="s">
        <v>11737</v>
      </c>
      <c r="C3598" t="s">
        <v>11737</v>
      </c>
      <c r="D3598">
        <v>0</v>
      </c>
      <c r="E3598" t="str" cm="1">
        <f t="array" ref="E3598">_xlfn.LET(
  _xlpm.raw, TRIM(SUBSTITUTE(SUBSTITUTE(SUBSTITUTE(SUBSTITUTE(SUBSTITUTE(SUBSTITUTE(D3598,"(",""),")",""),"â€“","-"),"–","-"),"I",""),"V","")),
  _xlpm.cleaned, TRIM(SUBSTITUTE(SUBSTITUTE(_xlpm.raw,"-"," - "),","," ")),
  _xlpm.words, _xlfn.FILTERXML("&lt;t&gt;&lt;s&gt;" &amp; SUBSTITUTE(_xlpm.cleaned," ","&lt;/s&gt;&lt;s&gt;") &amp; "&lt;/s&gt;&lt;/t&gt;", "//s"),
  _xlpm.nums, _xlfn.TEXTJOIN("-", TRUE, IF(ISNUMBER(--_xlpm.words), _xlpm.words, "")),
  IFERROR(_xlpm.nums, "")
)</f>
        <v>0</v>
      </c>
      <c r="F3598" t="s">
        <v>19829</v>
      </c>
      <c r="G3598" t="s">
        <v>11738</v>
      </c>
      <c r="I3598" t="s">
        <v>11738</v>
      </c>
      <c r="K3598">
        <v>0</v>
      </c>
      <c r="M3598">
        <v>0</v>
      </c>
      <c r="O3598" t="s">
        <v>11739</v>
      </c>
      <c r="P3598" t="s">
        <v>11740</v>
      </c>
      <c r="R3598" t="s">
        <v>22125</v>
      </c>
      <c r="S3598" t="s">
        <v>1894</v>
      </c>
      <c r="T3598" t="str">
        <f>IFERROR(
  IF(TRIM(Table22[[#This Row],[STARS]])="", "Unknown",
    TRIM(MID(Table22[[#This Row],[STARS]], FIND("Stars:", Table22[[#This Row],[STARS]]) + 6, LEN(Table22[[#This Row],[STARS]])))
  ),
"Unknown")</f>
        <v>Unknown</v>
      </c>
      <c r="V3598">
        <v>0</v>
      </c>
      <c r="W3598">
        <v>0</v>
      </c>
      <c r="X3598">
        <v>0</v>
      </c>
    </row>
    <row r="3599" spans="1:24" x14ac:dyDescent="0.3">
      <c r="A3599" t="s">
        <v>11741</v>
      </c>
      <c r="C3599" t="s">
        <v>11741</v>
      </c>
      <c r="D3599">
        <v>-2018</v>
      </c>
      <c r="E3599" t="str" cm="1">
        <f t="array" ref="E3599">_xlfn.LET(
  _xlpm.raw, TRIM(SUBSTITUTE(SUBSTITUTE(SUBSTITUTE(SUBSTITUTE(SUBSTITUTE(SUBSTITUTE(D3599,"(",""),")",""),"â€“","-"),"–","-"),"I",""),"V","")),
  _xlpm.cleaned, TRIM(SUBSTITUTE(SUBSTITUTE(_xlpm.raw,"-"," - "),","," ")),
  _xlpm.words, _xlfn.FILTERXML("&lt;t&gt;&lt;s&gt;" &amp; SUBSTITUTE(_xlpm.cleaned," ","&lt;/s&gt;&lt;s&gt;") &amp; "&lt;/s&gt;&lt;/t&gt;", "//s"),
  _xlpm.nums, _xlfn.TEXTJOIN("-", TRUE, IF(ISNUMBER(--_xlpm.words), _xlpm.words, "")),
  IFERROR(_xlpm.nums, "")
)</f>
        <v>2018</v>
      </c>
      <c r="F3599" t="s">
        <v>19693</v>
      </c>
      <c r="G3599" t="s">
        <v>47</v>
      </c>
      <c r="I3599" t="s">
        <v>47</v>
      </c>
      <c r="K3599">
        <v>8.6</v>
      </c>
      <c r="M3599">
        <v>8.6</v>
      </c>
      <c r="O3599" t="s">
        <v>11742</v>
      </c>
      <c r="P3599" t="s">
        <v>11743</v>
      </c>
      <c r="R3599" t="s">
        <v>1894</v>
      </c>
      <c r="S3599" t="s">
        <v>1894</v>
      </c>
      <c r="T3599" t="str">
        <f>IFERROR(
  IF(TRIM(Table22[[#This Row],[STARS]])="", "Unknown",
    TRIM(MID(Table22[[#This Row],[STARS]], FIND("Stars:", Table22[[#This Row],[STARS]]) + 6, LEN(Table22[[#This Row],[STARS]])))
  ),
"Unknown")</f>
        <v>Unknown</v>
      </c>
      <c r="V3599">
        <v>2921</v>
      </c>
      <c r="W3599">
        <v>118</v>
      </c>
      <c r="X3599">
        <v>0</v>
      </c>
    </row>
    <row r="3600" spans="1:24" x14ac:dyDescent="0.3">
      <c r="A3600" t="s">
        <v>11744</v>
      </c>
      <c r="C3600" t="s">
        <v>11744</v>
      </c>
      <c r="D3600" t="str">
        <v>(II) (1998)</v>
      </c>
      <c r="E3600" t="str" cm="1">
        <f t="array" ref="E3600">_xlfn.LET(
  _xlpm.raw, TRIM(SUBSTITUTE(SUBSTITUTE(SUBSTITUTE(SUBSTITUTE(SUBSTITUTE(SUBSTITUTE(D3600,"(",""),")",""),"â€“","-"),"–","-"),"I",""),"V","")),
  _xlpm.cleaned, TRIM(SUBSTITUTE(SUBSTITUTE(_xlpm.raw,"-"," - "),","," ")),
  _xlpm.words, _xlfn.FILTERXML("&lt;t&gt;&lt;s&gt;" &amp; SUBSTITUTE(_xlpm.cleaned," ","&lt;/s&gt;&lt;s&gt;") &amp; "&lt;/s&gt;&lt;/t&gt;", "//s"),
  _xlpm.nums, _xlfn.TEXTJOIN("-", TRUE, IF(ISNUMBER(--_xlpm.words), _xlpm.words, "")),
  IFERROR(_xlpm.nums, "")
)</f>
        <v>1998</v>
      </c>
      <c r="F3600" t="s">
        <v>19775</v>
      </c>
      <c r="G3600" t="s">
        <v>8184</v>
      </c>
      <c r="I3600" t="s">
        <v>8184</v>
      </c>
      <c r="K3600">
        <v>4.9000000000000004</v>
      </c>
      <c r="M3600">
        <v>4.9000000000000004</v>
      </c>
      <c r="O3600" t="s">
        <v>11746</v>
      </c>
      <c r="P3600" t="s">
        <v>11747</v>
      </c>
      <c r="R3600" t="s">
        <v>21047</v>
      </c>
      <c r="S3600" t="s">
        <v>21047</v>
      </c>
      <c r="T3600" t="str">
        <f>IFERROR(
  IF(TRIM(Table22[[#This Row],[STARS]])="", "Unknown",
    TRIM(MID(Table22[[#This Row],[STARS]], FIND("Stars:", Table22[[#This Row],[STARS]]) + 6, LEN(Table22[[#This Row],[STARS]])))
  ),
"Unknown")</f>
        <v xml:space="preserve">
Edward Albert, 
Dana Barron, 
Timothy Bottoms, 
Brigid Brannagh
</v>
      </c>
      <c r="V3600">
        <v>226</v>
      </c>
      <c r="W3600">
        <v>85</v>
      </c>
      <c r="X3600">
        <v>0</v>
      </c>
    </row>
    <row r="3601" spans="1:24" x14ac:dyDescent="0.3">
      <c r="A3601" t="s">
        <v>11748</v>
      </c>
      <c r="C3601" t="s">
        <v>11748</v>
      </c>
      <c r="D3601" t="str">
        <v>(I)</v>
      </c>
      <c r="E3601" t="str" cm="1">
        <f t="array" ref="E3601">_xlfn.LET(
  _xlpm.raw, TRIM(SUBSTITUTE(SUBSTITUTE(SUBSTITUTE(SUBSTITUTE(SUBSTITUTE(SUBSTITUTE(D3601,"(",""),")",""),"â€“","-"),"–","-"),"I",""),"V","")),
  _xlpm.cleaned, TRIM(SUBSTITUTE(SUBSTITUTE(_xlpm.raw,"-"," - "),","," ")),
  _xlpm.words, _xlfn.FILTERXML("&lt;t&gt;&lt;s&gt;" &amp; SUBSTITUTE(_xlpm.cleaned," ","&lt;/s&gt;&lt;s&gt;") &amp; "&lt;/s&gt;&lt;/t&gt;", "//s"),
  _xlpm.nums, _xlfn.TEXTJOIN("-", TRUE, IF(ISNUMBER(--_xlpm.words), _xlpm.words, "")),
  IFERROR(_xlpm.nums, "")
)</f>
        <v/>
      </c>
      <c r="F3601" t="s">
        <v>19845</v>
      </c>
      <c r="G3601" t="s">
        <v>47</v>
      </c>
      <c r="I3601" t="s">
        <v>47</v>
      </c>
      <c r="K3601">
        <v>0</v>
      </c>
      <c r="M3601">
        <v>0</v>
      </c>
      <c r="O3601" t="s">
        <v>11749</v>
      </c>
      <c r="P3601" t="s">
        <v>11750</v>
      </c>
      <c r="R3601" t="s">
        <v>20450</v>
      </c>
      <c r="S3601" t="s">
        <v>20450</v>
      </c>
      <c r="T3601" t="str">
        <f>IFERROR(
  IF(TRIM(Table22[[#This Row],[STARS]])="", "Unknown",
    TRIM(MID(Table22[[#This Row],[STARS]], FIND("Stars:", Table22[[#This Row],[STARS]]) + 6, LEN(Table22[[#This Row],[STARS]])))
  ),
"Unknown")</f>
        <v xml:space="preserve">
Pierce Brosnan, 
Adam Devine
</v>
      </c>
      <c r="V3601">
        <v>0</v>
      </c>
      <c r="W3601">
        <v>0</v>
      </c>
      <c r="X3601">
        <v>0</v>
      </c>
    </row>
    <row r="3602" spans="1:24" x14ac:dyDescent="0.3">
      <c r="A3602" t="s">
        <v>11751</v>
      </c>
      <c r="C3602" t="s">
        <v>11751</v>
      </c>
      <c r="D3602" t="str">
        <v>(2017 TV Special)</v>
      </c>
      <c r="E3602" t="str" cm="1">
        <f t="array" ref="E3602">_xlfn.LET(
  _xlpm.raw, TRIM(SUBSTITUTE(SUBSTITUTE(SUBSTITUTE(SUBSTITUTE(SUBSTITUTE(SUBSTITUTE(D3602,"(",""),")",""),"â€“","-"),"–","-"),"I",""),"V","")),
  _xlpm.cleaned, TRIM(SUBSTITUTE(SUBSTITUTE(_xlpm.raw,"-"," - "),","," ")),
  _xlpm.words, _xlfn.FILTERXML("&lt;t&gt;&lt;s&gt;" &amp; SUBSTITUTE(_xlpm.cleaned," ","&lt;/s&gt;&lt;s&gt;") &amp; "&lt;/s&gt;&lt;/t&gt;", "//s"),
  _xlpm.nums, _xlfn.TEXTJOIN("-", TRUE, IF(ISNUMBER(--_xlpm.words), _xlpm.words, "")),
  IFERROR(_xlpm.nums, "")
)</f>
        <v>2017</v>
      </c>
      <c r="F3602" t="s">
        <v>19682</v>
      </c>
      <c r="G3602" t="s">
        <v>47</v>
      </c>
      <c r="I3602" t="s">
        <v>47</v>
      </c>
      <c r="K3602">
        <v>8.1</v>
      </c>
      <c r="M3602">
        <v>8.1</v>
      </c>
      <c r="O3602" t="s">
        <v>11752</v>
      </c>
      <c r="P3602" t="s">
        <v>11753</v>
      </c>
      <c r="R3602" t="s">
        <v>20226</v>
      </c>
      <c r="S3602" t="s">
        <v>20226</v>
      </c>
      <c r="T3602" t="str">
        <f>IFERROR(
  IF(TRIM(Table22[[#This Row],[STARS]])="", "Unknown",
    TRIM(MID(Table22[[#This Row],[STARS]], FIND("Stars:", Table22[[#This Row],[STARS]]) + 6, LEN(Table22[[#This Row],[STARS]])))
  ),
"Unknown")</f>
        <v xml:space="preserve">
Dave Chappelle, 
Morgan Freeman
</v>
      </c>
      <c r="V3602">
        <v>11131</v>
      </c>
      <c r="W3602">
        <v>67</v>
      </c>
      <c r="X3602">
        <v>0</v>
      </c>
    </row>
    <row r="3603" spans="1:24" x14ac:dyDescent="0.3">
      <c r="A3603" t="s">
        <v>11754</v>
      </c>
      <c r="C3603" t="s">
        <v>11754</v>
      </c>
      <c r="D3603">
        <v>-2021</v>
      </c>
      <c r="E3603" t="str" cm="1">
        <f t="array" ref="E3603">_xlfn.LET(
  _xlpm.raw, TRIM(SUBSTITUTE(SUBSTITUTE(SUBSTITUTE(SUBSTITUTE(SUBSTITUTE(SUBSTITUTE(D3603,"(",""),")",""),"â€“","-"),"–","-"),"I",""),"V","")),
  _xlpm.cleaned, TRIM(SUBSTITUTE(SUBSTITUTE(_xlpm.raw,"-"," - "),","," ")),
  _xlpm.words, _xlfn.FILTERXML("&lt;t&gt;&lt;s&gt;" &amp; SUBSTITUTE(_xlpm.cleaned," ","&lt;/s&gt;&lt;s&gt;") &amp; "&lt;/s&gt;&lt;/t&gt;", "//s"),
  _xlpm.nums, _xlfn.TEXTJOIN("-", TRUE, IF(ISNUMBER(--_xlpm.words), _xlpm.words, "")),
  IFERROR(_xlpm.nums, "")
)</f>
        <v>2021</v>
      </c>
      <c r="F3603" t="s">
        <v>19672</v>
      </c>
      <c r="G3603" t="s">
        <v>86</v>
      </c>
      <c r="I3603" t="s">
        <v>86</v>
      </c>
      <c r="K3603">
        <v>0</v>
      </c>
      <c r="M3603">
        <v>0</v>
      </c>
      <c r="O3603" t="s">
        <v>6365</v>
      </c>
      <c r="P3603" t="s">
        <v>11755</v>
      </c>
      <c r="R3603" t="s">
        <v>1894</v>
      </c>
      <c r="S3603" t="s">
        <v>1894</v>
      </c>
      <c r="T3603" t="str">
        <f>IFERROR(
  IF(TRIM(Table22[[#This Row],[STARS]])="", "Unknown",
    TRIM(MID(Table22[[#This Row],[STARS]], FIND("Stars:", Table22[[#This Row],[STARS]]) + 6, LEN(Table22[[#This Row],[STARS]])))
  ),
"Unknown")</f>
        <v xml:space="preserve">
VerÃ³nica Echegui, 
Itziar ItuÃ±o, 
Patricia LÃ³pez Arnaiz, 
Yune Nogueiras
</v>
      </c>
      <c r="V3603">
        <v>0</v>
      </c>
      <c r="W3603">
        <v>0</v>
      </c>
      <c r="X3603">
        <v>0</v>
      </c>
    </row>
    <row r="3604" spans="1:24" x14ac:dyDescent="0.3">
      <c r="A3604" t="s">
        <v>11756</v>
      </c>
      <c r="C3604" t="s">
        <v>11756</v>
      </c>
      <c r="D3604" t="str">
        <v>(I) (2016)</v>
      </c>
      <c r="E3604" t="str" cm="1">
        <f t="array" ref="E3604">_xlfn.LET(
  _xlpm.raw, TRIM(SUBSTITUTE(SUBSTITUTE(SUBSTITUTE(SUBSTITUTE(SUBSTITUTE(SUBSTITUTE(D3604,"(",""),")",""),"â€“","-"),"–","-"),"I",""),"V","")),
  _xlpm.cleaned, TRIM(SUBSTITUTE(SUBSTITUTE(_xlpm.raw,"-"," - "),","," ")),
  _xlpm.words, _xlfn.FILTERXML("&lt;t&gt;&lt;s&gt;" &amp; SUBSTITUTE(_xlpm.cleaned," ","&lt;/s&gt;&lt;s&gt;") &amp; "&lt;/s&gt;&lt;/t&gt;", "//s"),
  _xlpm.nums, _xlfn.TEXTJOIN("-", TRUE, IF(ISNUMBER(--_xlpm.words), _xlpm.words, "")),
  IFERROR(_xlpm.nums, "")
)</f>
        <v>2016</v>
      </c>
      <c r="F3604" t="s">
        <v>19684</v>
      </c>
      <c r="G3604" t="s">
        <v>47</v>
      </c>
      <c r="I3604" t="s">
        <v>47</v>
      </c>
      <c r="K3604">
        <v>6.2</v>
      </c>
      <c r="M3604">
        <v>6.2</v>
      </c>
      <c r="O3604" t="s">
        <v>11757</v>
      </c>
      <c r="P3604" t="s">
        <v>11758</v>
      </c>
      <c r="R3604" t="s">
        <v>20008</v>
      </c>
      <c r="S3604" t="s">
        <v>20008</v>
      </c>
      <c r="T3604" t="str">
        <f>IFERROR(
  IF(TRIM(Table22[[#This Row],[STARS]])="", "Unknown",
    TRIM(MID(Table22[[#This Row],[STARS]], FIND("Stars:", Table22[[#This Row],[STARS]]) + 6, LEN(Table22[[#This Row],[STARS]])))
  ),
"Unknown")</f>
        <v xml:space="preserve">
Ty Parker, 
Sam Lerner, 
Sarah De La Isla, 
Kathryn Newton
</v>
      </c>
      <c r="V3604">
        <v>1365</v>
      </c>
      <c r="W3604">
        <v>88</v>
      </c>
      <c r="X3604">
        <v>0</v>
      </c>
    </row>
    <row r="3605" spans="1:24" x14ac:dyDescent="0.3">
      <c r="A3605" t="s">
        <v>11759</v>
      </c>
      <c r="C3605" t="s">
        <v>11759</v>
      </c>
      <c r="D3605">
        <v>0</v>
      </c>
      <c r="E3605" t="str" cm="1">
        <f t="array" ref="E3605">_xlfn.LET(
  _xlpm.raw, TRIM(SUBSTITUTE(SUBSTITUTE(SUBSTITUTE(SUBSTITUTE(SUBSTITUTE(SUBSTITUTE(D3605,"(",""),")",""),"â€“","-"),"–","-"),"I",""),"V","")),
  _xlpm.cleaned, TRIM(SUBSTITUTE(SUBSTITUTE(_xlpm.raw,"-"," - "),","," ")),
  _xlpm.words, _xlfn.FILTERXML("&lt;t&gt;&lt;s&gt;" &amp; SUBSTITUTE(_xlpm.cleaned," ","&lt;/s&gt;&lt;s&gt;") &amp; "&lt;/s&gt;&lt;/t&gt;", "//s"),
  _xlpm.nums, _xlfn.TEXTJOIN("-", TRUE, IF(ISNUMBER(--_xlpm.words), _xlpm.words, "")),
  IFERROR(_xlpm.nums, "")
)</f>
        <v>0</v>
      </c>
      <c r="F3605" t="s">
        <v>19829</v>
      </c>
      <c r="G3605" t="s">
        <v>11760</v>
      </c>
      <c r="I3605" t="s">
        <v>11760</v>
      </c>
      <c r="K3605">
        <v>0</v>
      </c>
      <c r="M3605">
        <v>0</v>
      </c>
      <c r="O3605" t="s">
        <v>11761</v>
      </c>
      <c r="P3605" t="s">
        <v>11762</v>
      </c>
      <c r="R3605" t="s">
        <v>21046</v>
      </c>
      <c r="S3605" t="s">
        <v>21046</v>
      </c>
      <c r="T3605" t="str">
        <f>IFERROR(
  IF(TRIM(Table22[[#This Row],[STARS]])="", "Unknown",
    TRIM(MID(Table22[[#This Row],[STARS]], FIND("Stars:", Table22[[#This Row],[STARS]]) + 6, LEN(Table22[[#This Row],[STARS]])))
  ),
"Unknown")</f>
        <v xml:space="preserve">
Alyssa Milano, 
Colleen Wheeler, 
Lossen Chambers, 
Will Verchere-Gopaulsingh
</v>
      </c>
      <c r="V3605">
        <v>0</v>
      </c>
      <c r="W3605">
        <v>0</v>
      </c>
      <c r="X3605">
        <v>0</v>
      </c>
    </row>
    <row r="3606" spans="1:24" x14ac:dyDescent="0.3">
      <c r="A3606" t="s">
        <v>11763</v>
      </c>
      <c r="C3606" t="s">
        <v>11763</v>
      </c>
      <c r="D3606" t="str">
        <v>(2018â€“ )</v>
      </c>
      <c r="E3606" t="str" cm="1">
        <f t="array" ref="E3606">_xlfn.LET(
  _xlpm.raw, TRIM(SUBSTITUTE(SUBSTITUTE(SUBSTITUTE(SUBSTITUTE(SUBSTITUTE(SUBSTITUTE(D3606,"(",""),")",""),"â€“","-"),"–","-"),"I",""),"V","")),
  _xlpm.cleaned, TRIM(SUBSTITUTE(SUBSTITUTE(_xlpm.raw,"-"," - "),","," ")),
  _xlpm.words, _xlfn.FILTERXML("&lt;t&gt;&lt;s&gt;" &amp; SUBSTITUTE(_xlpm.cleaned," ","&lt;/s&gt;&lt;s&gt;") &amp; "&lt;/s&gt;&lt;/t&gt;", "//s"),
  _xlpm.nums, _xlfn.TEXTJOIN("-", TRUE, IF(ISNUMBER(--_xlpm.words), _xlpm.words, "")),
  IFERROR(_xlpm.nums, "")
)</f>
        <v>2018</v>
      </c>
      <c r="F3606" t="s">
        <v>19693</v>
      </c>
      <c r="G3606" t="s">
        <v>91</v>
      </c>
      <c r="I3606" t="s">
        <v>91</v>
      </c>
      <c r="K3606">
        <v>7</v>
      </c>
      <c r="M3606">
        <v>7</v>
      </c>
      <c r="O3606" t="s">
        <v>11764</v>
      </c>
      <c r="P3606" t="s">
        <v>11765</v>
      </c>
      <c r="R3606" t="s">
        <v>1894</v>
      </c>
      <c r="S3606" t="s">
        <v>1894</v>
      </c>
      <c r="T3606" t="str">
        <f>IFERROR(
  IF(TRIM(Table22[[#This Row],[STARS]])="", "Unknown",
    TRIM(MID(Table22[[#This Row],[STARS]], FIND("Stars:", Table22[[#This Row],[STARS]]) + 6, LEN(Table22[[#This Row],[STARS]])))
  ),
"Unknown")</f>
        <v xml:space="preserve">
Barkha Singh, 
Sejal Kumar, 
Kritika Avasthi, 
Kunal Aneja
</v>
      </c>
      <c r="V3606">
        <v>1268</v>
      </c>
      <c r="W3606">
        <v>20</v>
      </c>
      <c r="X3606">
        <v>0</v>
      </c>
    </row>
    <row r="3607" spans="1:24" x14ac:dyDescent="0.3">
      <c r="A3607" t="s">
        <v>11766</v>
      </c>
      <c r="C3607" t="s">
        <v>11766</v>
      </c>
      <c r="D3607" t="str">
        <v>(2021â€“ )</v>
      </c>
      <c r="E3607" t="str" cm="1">
        <f t="array" ref="E3607">_xlfn.LET(
  _xlpm.raw, TRIM(SUBSTITUTE(SUBSTITUTE(SUBSTITUTE(SUBSTITUTE(SUBSTITUTE(SUBSTITUTE(D3607,"(",""),")",""),"â€“","-"),"–","-"),"I",""),"V","")),
  _xlpm.cleaned, TRIM(SUBSTITUTE(SUBSTITUTE(_xlpm.raw,"-"," - "),","," ")),
  _xlpm.words, _xlfn.FILTERXML("&lt;t&gt;&lt;s&gt;" &amp; SUBSTITUTE(_xlpm.cleaned," ","&lt;/s&gt;&lt;s&gt;") &amp; "&lt;/s&gt;&lt;/t&gt;", "//s"),
  _xlpm.nums, _xlfn.TEXTJOIN("-", TRUE, IF(ISNUMBER(--_xlpm.words), _xlpm.words, "")),
  IFERROR(_xlpm.nums, "")
)</f>
        <v>2021</v>
      </c>
      <c r="F3607" t="s">
        <v>19672</v>
      </c>
      <c r="G3607">
        <v>0</v>
      </c>
      <c r="I3607" t="s">
        <v>19660</v>
      </c>
      <c r="K3607">
        <v>0</v>
      </c>
      <c r="M3607">
        <v>0</v>
      </c>
      <c r="O3607" t="s">
        <v>6365</v>
      </c>
      <c r="P3607" t="s">
        <v>11767</v>
      </c>
      <c r="R3607" t="s">
        <v>1894</v>
      </c>
      <c r="S3607" t="s">
        <v>1894</v>
      </c>
      <c r="T3607" t="str">
        <f>IFERROR(
  IF(TRIM(Table22[[#This Row],[STARS]])="", "Unknown",
    TRIM(MID(Table22[[#This Row],[STARS]], FIND("Stars:", Table22[[#This Row],[STARS]]) + 6, LEN(Table22[[#This Row],[STARS]])))
  ),
"Unknown")</f>
        <v xml:space="preserve">
GÃ¶kÃ§e Bahadir, 
Baris ArduÃ§, 
Salih Bademci, 
Ali Ulvi GÃ¼lsen
</v>
      </c>
      <c r="V3607">
        <v>0</v>
      </c>
      <c r="W3607">
        <v>0</v>
      </c>
      <c r="X3607">
        <v>0</v>
      </c>
    </row>
    <row r="3608" spans="1:24" x14ac:dyDescent="0.3">
      <c r="A3608" t="s">
        <v>11768</v>
      </c>
      <c r="C3608" t="s">
        <v>11768</v>
      </c>
      <c r="D3608" t="str">
        <v>(2014â€“ )</v>
      </c>
      <c r="E3608" t="str" cm="1">
        <f t="array" ref="E3608">_xlfn.LET(
  _xlpm.raw, TRIM(SUBSTITUTE(SUBSTITUTE(SUBSTITUTE(SUBSTITUTE(SUBSTITUTE(SUBSTITUTE(D3608,"(",""),")",""),"â€“","-"),"–","-"),"I",""),"V","")),
  _xlpm.cleaned, TRIM(SUBSTITUTE(SUBSTITUTE(_xlpm.raw,"-"," - "),","," ")),
  _xlpm.words, _xlfn.FILTERXML("&lt;t&gt;&lt;s&gt;" &amp; SUBSTITUTE(_xlpm.cleaned," ","&lt;/s&gt;&lt;s&gt;") &amp; "&lt;/s&gt;&lt;/t&gt;", "//s"),
  _xlpm.nums, _xlfn.TEXTJOIN("-", TRUE, IF(ISNUMBER(--_xlpm.words), _xlpm.words, "")),
  IFERROR(_xlpm.nums, "")
)</f>
        <v>2014</v>
      </c>
      <c r="F3608" t="s">
        <v>19686</v>
      </c>
      <c r="G3608" t="s">
        <v>801</v>
      </c>
      <c r="I3608" t="s">
        <v>801</v>
      </c>
      <c r="K3608">
        <v>7.3</v>
      </c>
      <c r="M3608">
        <v>7.3</v>
      </c>
      <c r="O3608" t="s">
        <v>11769</v>
      </c>
      <c r="P3608" t="s">
        <v>11770</v>
      </c>
      <c r="R3608" t="s">
        <v>1894</v>
      </c>
      <c r="S3608" t="s">
        <v>1894</v>
      </c>
      <c r="T3608" t="str">
        <f>IFERROR(
  IF(TRIM(Table22[[#This Row],[STARS]])="", "Unknown",
    TRIM(MID(Table22[[#This Row],[STARS]], FIND("Stars:", Table22[[#This Row],[STARS]]) + 6, LEN(Table22[[#This Row],[STARS]])))
  ),
"Unknown")</f>
        <v xml:space="preserve">
Sophie Robinson, 
Sasha Bikoff, 
Tom Dyckhoff, 
Kelly Hoppen
</v>
      </c>
      <c r="V3608">
        <v>461</v>
      </c>
      <c r="W3608">
        <v>0</v>
      </c>
      <c r="X3608">
        <v>0</v>
      </c>
    </row>
    <row r="3609" spans="1:24" x14ac:dyDescent="0.3">
      <c r="A3609" t="s">
        <v>11771</v>
      </c>
      <c r="C3609" t="s">
        <v>11771</v>
      </c>
      <c r="D3609">
        <v>-2019</v>
      </c>
      <c r="E3609" t="str" cm="1">
        <f t="array" ref="E3609">_xlfn.LET(
  _xlpm.raw, TRIM(SUBSTITUTE(SUBSTITUTE(SUBSTITUTE(SUBSTITUTE(SUBSTITUTE(SUBSTITUTE(D3609,"(",""),")",""),"â€“","-"),"–","-"),"I",""),"V","")),
  _xlpm.cleaned, TRIM(SUBSTITUTE(SUBSTITUTE(_xlpm.raw,"-"," - "),","," ")),
  _xlpm.words, _xlfn.FILTERXML("&lt;t&gt;&lt;s&gt;" &amp; SUBSTITUTE(_xlpm.cleaned," ","&lt;/s&gt;&lt;s&gt;") &amp; "&lt;/s&gt;&lt;/t&gt;", "//s"),
  _xlpm.nums, _xlfn.TEXTJOIN("-", TRUE, IF(ISNUMBER(--_xlpm.words), _xlpm.words, "")),
  IFERROR(_xlpm.nums, "")
)</f>
        <v>2019</v>
      </c>
      <c r="F3609" t="s">
        <v>19677</v>
      </c>
      <c r="G3609" t="s">
        <v>47</v>
      </c>
      <c r="I3609" t="s">
        <v>47</v>
      </c>
      <c r="K3609">
        <v>5.9</v>
      </c>
      <c r="M3609">
        <v>5.9</v>
      </c>
      <c r="O3609" t="s">
        <v>11772</v>
      </c>
      <c r="P3609" t="s">
        <v>11773</v>
      </c>
      <c r="R3609" t="s">
        <v>21045</v>
      </c>
      <c r="S3609" t="s">
        <v>21045</v>
      </c>
      <c r="T3609" t="str">
        <f>IFERROR(
  IF(TRIM(Table22[[#This Row],[STARS]])="", "Unknown",
    TRIM(MID(Table22[[#This Row],[STARS]], FIND("Stars:", Table22[[#This Row],[STARS]]) + 6, LEN(Table22[[#This Row],[STARS]])))
  ),
"Unknown")</f>
        <v xml:space="preserve">
Cassandra Ciangherotti, 
Gabriela de la Garza, 
IrÃ¡n Castillo, 
Sophie Alexander-Katz
</v>
      </c>
      <c r="V3609">
        <v>2178</v>
      </c>
      <c r="W3609">
        <v>95</v>
      </c>
      <c r="X3609">
        <v>0</v>
      </c>
    </row>
    <row r="3610" spans="1:24" x14ac:dyDescent="0.3">
      <c r="A3610" t="s">
        <v>11774</v>
      </c>
      <c r="C3610" t="s">
        <v>11774</v>
      </c>
      <c r="D3610">
        <v>-2019</v>
      </c>
      <c r="E3610" t="str" cm="1">
        <f t="array" ref="E3610">_xlfn.LET(
  _xlpm.raw, TRIM(SUBSTITUTE(SUBSTITUTE(SUBSTITUTE(SUBSTITUTE(SUBSTITUTE(SUBSTITUTE(D3610,"(",""),")",""),"â€“","-"),"–","-"),"I",""),"V","")),
  _xlpm.cleaned, TRIM(SUBSTITUTE(SUBSTITUTE(_xlpm.raw,"-"," - "),","," ")),
  _xlpm.words, _xlfn.FILTERXML("&lt;t&gt;&lt;s&gt;" &amp; SUBSTITUTE(_xlpm.cleaned," ","&lt;/s&gt;&lt;s&gt;") &amp; "&lt;/s&gt;&lt;/t&gt;", "//s"),
  _xlpm.nums, _xlfn.TEXTJOIN("-", TRUE, IF(ISNUMBER(--_xlpm.words), _xlpm.words, "")),
  IFERROR(_xlpm.nums, "")
)</f>
        <v>2019</v>
      </c>
      <c r="F3610" t="s">
        <v>19677</v>
      </c>
      <c r="G3610" t="s">
        <v>922</v>
      </c>
      <c r="I3610" t="s">
        <v>922</v>
      </c>
      <c r="K3610">
        <v>5.8</v>
      </c>
      <c r="M3610">
        <v>5.8</v>
      </c>
      <c r="O3610" t="s">
        <v>11775</v>
      </c>
      <c r="P3610" t="s">
        <v>11776</v>
      </c>
      <c r="R3610" t="s">
        <v>21044</v>
      </c>
      <c r="S3610" t="s">
        <v>21044</v>
      </c>
      <c r="T3610" t="str">
        <f>IFERROR(
  IF(TRIM(Table22[[#This Row],[STARS]])="", "Unknown",
    TRIM(MID(Table22[[#This Row],[STARS]], FIND("Stars:", Table22[[#This Row],[STARS]]) + 6, LEN(Table22[[#This Row],[STARS]])))
  ),
"Unknown")</f>
        <v xml:space="preserve">
Swanky J.K.A., 
Ramsey Nouah, 
Kenneth Okonkwo, 
Enyinna Nwigwe
</v>
      </c>
      <c r="V3610">
        <v>76</v>
      </c>
      <c r="W3610">
        <v>150</v>
      </c>
      <c r="X3610">
        <v>0</v>
      </c>
    </row>
    <row r="3611" spans="1:24" x14ac:dyDescent="0.3">
      <c r="A3611" t="s">
        <v>11777</v>
      </c>
      <c r="C3611" t="s">
        <v>11777</v>
      </c>
      <c r="D3611">
        <v>-1956</v>
      </c>
      <c r="E3611" t="str" cm="1">
        <f t="array" ref="E3611">_xlfn.LET(
  _xlpm.raw, TRIM(SUBSTITUTE(SUBSTITUTE(SUBSTITUTE(SUBSTITUTE(SUBSTITUTE(SUBSTITUTE(D3611,"(",""),")",""),"â€“","-"),"–","-"),"I",""),"V","")),
  _xlpm.cleaned, TRIM(SUBSTITUTE(SUBSTITUTE(_xlpm.raw,"-"," - "),","," ")),
  _xlpm.words, _xlfn.FILTERXML("&lt;t&gt;&lt;s&gt;" &amp; SUBSTITUTE(_xlpm.cleaned," ","&lt;/s&gt;&lt;s&gt;") &amp; "&lt;/s&gt;&lt;/t&gt;", "//s"),
  _xlpm.nums, _xlfn.TEXTJOIN("-", TRUE, IF(ISNUMBER(--_xlpm.words), _xlpm.words, "")),
  IFERROR(_xlpm.nums, "")
)</f>
        <v>1956</v>
      </c>
      <c r="F3611" t="s">
        <v>19823</v>
      </c>
      <c r="G3611" t="s">
        <v>4189</v>
      </c>
      <c r="I3611" t="s">
        <v>4189</v>
      </c>
      <c r="K3611">
        <v>6.5</v>
      </c>
      <c r="M3611">
        <v>6.5</v>
      </c>
      <c r="O3611" t="s">
        <v>11778</v>
      </c>
      <c r="P3611" t="s">
        <v>11779</v>
      </c>
      <c r="R3611" t="s">
        <v>21043</v>
      </c>
      <c r="S3611" t="s">
        <v>21043</v>
      </c>
      <c r="T3611" t="str">
        <f>IFERROR(
  IF(TRIM(Table22[[#This Row],[STARS]])="", "Unknown",
    TRIM(MID(Table22[[#This Row],[STARS]], FIND("Stars:", Table22[[#This Row],[STARS]]) + 6, LEN(Table22[[#This Row],[STARS]])))
  ),
"Unknown")</f>
        <v xml:space="preserve">
Barbara Stanwyck, 
Sterling Hayden, 
Raymond Burr, 
Fay Wray
</v>
      </c>
      <c r="V3611">
        <v>2047</v>
      </c>
      <c r="W3611">
        <v>86</v>
      </c>
      <c r="X3611">
        <v>0</v>
      </c>
    </row>
    <row r="3612" spans="1:24" x14ac:dyDescent="0.3">
      <c r="A3612" t="s">
        <v>11780</v>
      </c>
      <c r="C3612" t="s">
        <v>11780</v>
      </c>
      <c r="D3612" t="str">
        <v>(I) (2015)</v>
      </c>
      <c r="E3612" t="str" cm="1">
        <f t="array" ref="E3612">_xlfn.LET(
  _xlpm.raw, TRIM(SUBSTITUTE(SUBSTITUTE(SUBSTITUTE(SUBSTITUTE(SUBSTITUTE(SUBSTITUTE(D3612,"(",""),")",""),"â€“","-"),"–","-"),"I",""),"V","")),
  _xlpm.cleaned, TRIM(SUBSTITUTE(SUBSTITUTE(_xlpm.raw,"-"," - "),","," ")),
  _xlpm.words, _xlfn.FILTERXML("&lt;t&gt;&lt;s&gt;" &amp; SUBSTITUTE(_xlpm.cleaned," ","&lt;/s&gt;&lt;s&gt;") &amp; "&lt;/s&gt;&lt;/t&gt;", "//s"),
  _xlpm.nums, _xlfn.TEXTJOIN("-", TRUE, IF(ISNUMBER(--_xlpm.words), _xlpm.words, "")),
  IFERROR(_xlpm.nums, "")
)</f>
        <v>2015</v>
      </c>
      <c r="F3612" t="s">
        <v>19688</v>
      </c>
      <c r="G3612" t="s">
        <v>91</v>
      </c>
      <c r="I3612" t="s">
        <v>91</v>
      </c>
      <c r="K3612">
        <v>6.2</v>
      </c>
      <c r="M3612">
        <v>6.2</v>
      </c>
      <c r="O3612" t="s">
        <v>11781</v>
      </c>
      <c r="P3612" t="s">
        <v>11782</v>
      </c>
      <c r="R3612" t="s">
        <v>21042</v>
      </c>
      <c r="S3612" t="s">
        <v>21042</v>
      </c>
      <c r="T3612" t="str">
        <f>IFERROR(
  IF(TRIM(Table22[[#This Row],[STARS]])="", "Unknown",
    TRIM(MID(Table22[[#This Row],[STARS]], FIND("Stars:", Table22[[#This Row],[STARS]]) + 6, LEN(Table22[[#This Row],[STARS]])))
  ),
"Unknown")</f>
        <v xml:space="preserve">
Adam Pally, 
Rosa Salazar, 
Rob Huebel, 
Tony Hale
</v>
      </c>
      <c r="V3612">
        <v>2248</v>
      </c>
      <c r="W3612">
        <v>90</v>
      </c>
      <c r="X3612">
        <v>0</v>
      </c>
    </row>
    <row r="3613" spans="1:24" x14ac:dyDescent="0.3">
      <c r="A3613" t="s">
        <v>11783</v>
      </c>
      <c r="C3613" t="s">
        <v>11783</v>
      </c>
      <c r="D3613" t="str">
        <v>(2005â€“2008)</v>
      </c>
      <c r="E3613" t="str" cm="1">
        <f t="array" ref="E3613">_xlfn.LET(
  _xlpm.raw, TRIM(SUBSTITUTE(SUBSTITUTE(SUBSTITUTE(SUBSTITUTE(SUBSTITUTE(SUBSTITUTE(D3613,"(",""),")",""),"â€“","-"),"–","-"),"I",""),"V","")),
  _xlpm.cleaned, TRIM(SUBSTITUTE(SUBSTITUTE(_xlpm.raw,"-"," - "),","," ")),
  _xlpm.words, _xlfn.FILTERXML("&lt;t&gt;&lt;s&gt;" &amp; SUBSTITUTE(_xlpm.cleaned," ","&lt;/s&gt;&lt;s&gt;") &amp; "&lt;/s&gt;&lt;/t&gt;", "//s"),
  _xlpm.nums, _xlfn.TEXTJOIN("-", TRUE, IF(ISNUMBER(--_xlpm.words), _xlpm.words, "")),
  IFERROR(_xlpm.nums, "")
)</f>
        <v>2005-2008</v>
      </c>
      <c r="F3613" t="s">
        <v>19826</v>
      </c>
      <c r="G3613" t="s">
        <v>801</v>
      </c>
      <c r="I3613" t="s">
        <v>801</v>
      </c>
      <c r="K3613">
        <v>8.3000000000000007</v>
      </c>
      <c r="M3613">
        <v>8.3000000000000007</v>
      </c>
      <c r="O3613" t="s">
        <v>11784</v>
      </c>
      <c r="P3613" t="s">
        <v>11785</v>
      </c>
      <c r="R3613" t="s">
        <v>1894</v>
      </c>
      <c r="S3613" t="s">
        <v>1894</v>
      </c>
      <c r="T3613" t="str">
        <f>IFERROR(
  IF(TRIM(Table22[[#This Row],[STARS]])="", "Unknown",
    TRIM(MID(Table22[[#This Row],[STARS]], FIND("Stars:", Table22[[#This Row],[STARS]]) + 6, LEN(Table22[[#This Row],[STARS]])))
  ),
"Unknown")</f>
        <v xml:space="preserve">
Flower the Meerkat, 
Mozart the Meerkat, 
Bill Nighy, 
Zaphod the Meerkat
</v>
      </c>
      <c r="V3613">
        <v>1168</v>
      </c>
      <c r="W3613">
        <v>26</v>
      </c>
      <c r="X3613">
        <v>0</v>
      </c>
    </row>
    <row r="3614" spans="1:24" x14ac:dyDescent="0.3">
      <c r="A3614" t="s">
        <v>11786</v>
      </c>
      <c r="C3614" t="s">
        <v>11786</v>
      </c>
      <c r="D3614" t="str">
        <v>(2015â€“2019)</v>
      </c>
      <c r="E3614" t="str" cm="1">
        <f t="array" ref="E3614">_xlfn.LET(
  _xlpm.raw, TRIM(SUBSTITUTE(SUBSTITUTE(SUBSTITUTE(SUBSTITUTE(SUBSTITUTE(SUBSTITUTE(D3614,"(",""),")",""),"â€“","-"),"–","-"),"I",""),"V","")),
  _xlpm.cleaned, TRIM(SUBSTITUTE(SUBSTITUTE(_xlpm.raw,"-"," - "),","," ")),
  _xlpm.words, _xlfn.FILTERXML("&lt;t&gt;&lt;s&gt;" &amp; SUBSTITUTE(_xlpm.cleaned," ","&lt;/s&gt;&lt;s&gt;") &amp; "&lt;/s&gt;&lt;/t&gt;", "//s"),
  _xlpm.nums, _xlfn.TEXTJOIN("-", TRUE, IF(ISNUMBER(--_xlpm.words), _xlpm.words, "")),
  IFERROR(_xlpm.nums, "")
)</f>
        <v>2015-2019</v>
      </c>
      <c r="F3614" t="s">
        <v>19773</v>
      </c>
      <c r="G3614" t="s">
        <v>47</v>
      </c>
      <c r="I3614" t="s">
        <v>47</v>
      </c>
      <c r="K3614">
        <v>7.7</v>
      </c>
      <c r="M3614">
        <v>7.7</v>
      </c>
      <c r="O3614" t="s">
        <v>11787</v>
      </c>
      <c r="P3614" t="s">
        <v>11788</v>
      </c>
      <c r="R3614" t="s">
        <v>1894</v>
      </c>
      <c r="S3614" t="s">
        <v>1894</v>
      </c>
      <c r="T3614" t="str">
        <f>IFERROR(
  IF(TRIM(Table22[[#This Row],[STARS]])="", "Unknown",
    TRIM(MID(Table22[[#This Row],[STARS]], FIND("Stars:", Table22[[#This Row],[STARS]]) + 6, LEN(Table22[[#This Row],[STARS]])))
  ),
"Unknown")</f>
        <v xml:space="preserve">
Yuval Semo, 
Liora Rivlin, 
Yigal Adika, 
Guy Loel
</v>
      </c>
      <c r="V3614">
        <v>302</v>
      </c>
      <c r="W3614">
        <v>30</v>
      </c>
      <c r="X3614">
        <v>0</v>
      </c>
    </row>
    <row r="3615" spans="1:24" x14ac:dyDescent="0.3">
      <c r="A3615" t="s">
        <v>11789</v>
      </c>
      <c r="C3615" t="s">
        <v>11789</v>
      </c>
      <c r="D3615">
        <v>-2015</v>
      </c>
      <c r="E3615" t="str" cm="1">
        <f t="array" ref="E3615">_xlfn.LET(
  _xlpm.raw, TRIM(SUBSTITUTE(SUBSTITUTE(SUBSTITUTE(SUBSTITUTE(SUBSTITUTE(SUBSTITUTE(D3615,"(",""),")",""),"â€“","-"),"–","-"),"I",""),"V","")),
  _xlpm.cleaned, TRIM(SUBSTITUTE(SUBSTITUTE(_xlpm.raw,"-"," - "),","," ")),
  _xlpm.words, _xlfn.FILTERXML("&lt;t&gt;&lt;s&gt;" &amp; SUBSTITUTE(_xlpm.cleaned," ","&lt;/s&gt;&lt;s&gt;") &amp; "&lt;/s&gt;&lt;/t&gt;", "//s"),
  _xlpm.nums, _xlfn.TEXTJOIN("-", TRUE, IF(ISNUMBER(--_xlpm.words), _xlpm.words, "")),
  IFERROR(_xlpm.nums, "")
)</f>
        <v>2015</v>
      </c>
      <c r="F3615" t="s">
        <v>19688</v>
      </c>
      <c r="G3615" t="s">
        <v>6754</v>
      </c>
      <c r="I3615" t="s">
        <v>6754</v>
      </c>
      <c r="K3615">
        <v>4.2</v>
      </c>
      <c r="M3615">
        <v>4.2</v>
      </c>
      <c r="O3615" t="s">
        <v>11790</v>
      </c>
      <c r="P3615" t="s">
        <v>11791</v>
      </c>
      <c r="R3615" t="s">
        <v>21041</v>
      </c>
      <c r="S3615" t="s">
        <v>21041</v>
      </c>
      <c r="T3615" t="str">
        <f>IFERROR(
  IF(TRIM(Table22[[#This Row],[STARS]])="", "Unknown",
    TRIM(MID(Table22[[#This Row],[STARS]], FIND("Stars:", Table22[[#This Row],[STARS]]) + 6, LEN(Table22[[#This Row],[STARS]])))
  ),
"Unknown")</f>
        <v xml:space="preserve">
Sean Giambrone, 
David Milchard, 
Steve Richmond, 
Jesse Reid
</v>
      </c>
      <c r="V3615">
        <v>598</v>
      </c>
      <c r="W3615">
        <v>92</v>
      </c>
      <c r="X3615">
        <v>0</v>
      </c>
    </row>
    <row r="3616" spans="1:24" x14ac:dyDescent="0.3">
      <c r="A3616" t="s">
        <v>11792</v>
      </c>
      <c r="C3616" t="s">
        <v>11792</v>
      </c>
      <c r="D3616">
        <v>-2018</v>
      </c>
      <c r="E3616" t="str" cm="1">
        <f t="array" ref="E3616">_xlfn.LET(
  _xlpm.raw, TRIM(SUBSTITUTE(SUBSTITUTE(SUBSTITUTE(SUBSTITUTE(SUBSTITUTE(SUBSTITUTE(D3616,"(",""),")",""),"â€“","-"),"–","-"),"I",""),"V","")),
  _xlpm.cleaned, TRIM(SUBSTITUTE(SUBSTITUTE(_xlpm.raw,"-"," - "),","," ")),
  _xlpm.words, _xlfn.FILTERXML("&lt;t&gt;&lt;s&gt;" &amp; SUBSTITUTE(_xlpm.cleaned," ","&lt;/s&gt;&lt;s&gt;") &amp; "&lt;/s&gt;&lt;/t&gt;", "//s"),
  _xlpm.nums, _xlfn.TEXTJOIN("-", TRUE, IF(ISNUMBER(--_xlpm.words), _xlpm.words, "")),
  IFERROR(_xlpm.nums, "")
)</f>
        <v>2018</v>
      </c>
      <c r="F3616" t="s">
        <v>19693</v>
      </c>
      <c r="G3616" t="s">
        <v>47</v>
      </c>
      <c r="I3616" t="s">
        <v>47</v>
      </c>
      <c r="K3616">
        <v>6</v>
      </c>
      <c r="M3616">
        <v>6</v>
      </c>
      <c r="O3616" t="s">
        <v>11793</v>
      </c>
      <c r="P3616" t="s">
        <v>11794</v>
      </c>
      <c r="R3616" t="s">
        <v>21040</v>
      </c>
      <c r="S3616" t="s">
        <v>21040</v>
      </c>
      <c r="T3616" t="str">
        <f>IFERROR(
  IF(TRIM(Table22[[#This Row],[STARS]])="", "Unknown",
    TRIM(MID(Table22[[#This Row],[STARS]], FIND("Stars:", Table22[[#This Row],[STARS]]) + 6, LEN(Table22[[#This Row],[STARS]])))
  ),
"Unknown")</f>
        <v xml:space="preserve">
Cynthia Abma, 
Evrim Akyigit, 
LoÃ¯s Beekhuizen, 
DaniÃ«l Boissevain
</v>
      </c>
      <c r="V3616">
        <v>409</v>
      </c>
      <c r="W3616">
        <v>91</v>
      </c>
      <c r="X3616">
        <v>0</v>
      </c>
    </row>
    <row r="3617" spans="1:24" x14ac:dyDescent="0.3">
      <c r="A3617" t="s">
        <v>11795</v>
      </c>
      <c r="C3617" t="s">
        <v>11795</v>
      </c>
      <c r="D3617">
        <v>-2017</v>
      </c>
      <c r="E3617" t="str" cm="1">
        <f t="array" ref="E3617">_xlfn.LET(
  _xlpm.raw, TRIM(SUBSTITUTE(SUBSTITUTE(SUBSTITUTE(SUBSTITUTE(SUBSTITUTE(SUBSTITUTE(D3617,"(",""),")",""),"â€“","-"),"–","-"),"I",""),"V","")),
  _xlpm.cleaned, TRIM(SUBSTITUTE(SUBSTITUTE(_xlpm.raw,"-"," - "),","," ")),
  _xlpm.words, _xlfn.FILTERXML("&lt;t&gt;&lt;s&gt;" &amp; SUBSTITUTE(_xlpm.cleaned," ","&lt;/s&gt;&lt;s&gt;") &amp; "&lt;/s&gt;&lt;/t&gt;", "//s"),
  _xlpm.nums, _xlfn.TEXTJOIN("-", TRUE, IF(ISNUMBER(--_xlpm.words), _xlpm.words, "")),
  IFERROR(_xlpm.nums, "")
)</f>
        <v>2017</v>
      </c>
      <c r="F3617" t="s">
        <v>19682</v>
      </c>
      <c r="G3617" t="s">
        <v>6240</v>
      </c>
      <c r="I3617" t="s">
        <v>6240</v>
      </c>
      <c r="K3617">
        <v>6.5</v>
      </c>
      <c r="M3617">
        <v>6.5</v>
      </c>
      <c r="O3617" t="s">
        <v>11796</v>
      </c>
      <c r="P3617" t="s">
        <v>11797</v>
      </c>
      <c r="R3617" t="s">
        <v>19961</v>
      </c>
      <c r="S3617" t="s">
        <v>19961</v>
      </c>
      <c r="T3617" t="str">
        <f>IFERROR(
  IF(TRIM(Table22[[#This Row],[STARS]])="", "Unknown",
    TRIM(MID(Table22[[#This Row],[STARS]], FIND("Stars:", Table22[[#This Row],[STARS]]) + 6, LEN(Table22[[#This Row],[STARS]])))
  ),
"Unknown")</f>
        <v xml:space="preserve">
Daniel Beer, 
Helen Rappaport, 
Donald Rayfield, 
Victor Sebestyen
</v>
      </c>
      <c r="V3617">
        <v>548</v>
      </c>
      <c r="W3617">
        <v>47</v>
      </c>
      <c r="X3617">
        <v>0</v>
      </c>
    </row>
    <row r="3618" spans="1:24" x14ac:dyDescent="0.3">
      <c r="A3618" t="s">
        <v>11798</v>
      </c>
      <c r="C3618" t="s">
        <v>11798</v>
      </c>
      <c r="D3618">
        <v>-2018</v>
      </c>
      <c r="E3618" t="str" cm="1">
        <f t="array" ref="E3618">_xlfn.LET(
  _xlpm.raw, TRIM(SUBSTITUTE(SUBSTITUTE(SUBSTITUTE(SUBSTITUTE(SUBSTITUTE(SUBSTITUTE(D3618,"(",""),")",""),"â€“","-"),"–","-"),"I",""),"V","")),
  _xlpm.cleaned, TRIM(SUBSTITUTE(SUBSTITUTE(_xlpm.raw,"-"," - "),","," ")),
  _xlpm.words, _xlfn.FILTERXML("&lt;t&gt;&lt;s&gt;" &amp; SUBSTITUTE(_xlpm.cleaned," ","&lt;/s&gt;&lt;s&gt;") &amp; "&lt;/s&gt;&lt;/t&gt;", "//s"),
  _xlpm.nums, _xlfn.TEXTJOIN("-", TRUE, IF(ISNUMBER(--_xlpm.words), _xlpm.words, "")),
  IFERROR(_xlpm.nums, "")
)</f>
        <v>2018</v>
      </c>
      <c r="F3618" t="s">
        <v>19693</v>
      </c>
      <c r="G3618" t="s">
        <v>5600</v>
      </c>
      <c r="I3618" t="s">
        <v>5600</v>
      </c>
      <c r="K3618">
        <v>7.1</v>
      </c>
      <c r="M3618">
        <v>7.1</v>
      </c>
      <c r="O3618" t="s">
        <v>11799</v>
      </c>
      <c r="P3618" t="s">
        <v>11800</v>
      </c>
      <c r="R3618" t="s">
        <v>21039</v>
      </c>
      <c r="S3618" t="s">
        <v>21039</v>
      </c>
      <c r="T3618" t="str">
        <f>IFERROR(
  IF(TRIM(Table22[[#This Row],[STARS]])="", "Unknown",
    TRIM(MID(Table22[[#This Row],[STARS]], FIND("Stars:", Table22[[#This Row],[STARS]]) + 6, LEN(Table22[[#This Row],[STARS]])))
  ),
"Unknown")</f>
        <v>Unknown</v>
      </c>
      <c r="V3618">
        <v>1690</v>
      </c>
      <c r="W3618">
        <v>74</v>
      </c>
      <c r="X3618">
        <v>0</v>
      </c>
    </row>
    <row r="3619" spans="1:24" x14ac:dyDescent="0.3">
      <c r="A3619" t="s">
        <v>11801</v>
      </c>
      <c r="C3619" t="s">
        <v>11801</v>
      </c>
      <c r="D3619">
        <v>0</v>
      </c>
      <c r="E3619" t="str" cm="1">
        <f t="array" ref="E3619">_xlfn.LET(
  _xlpm.raw, TRIM(SUBSTITUTE(SUBSTITUTE(SUBSTITUTE(SUBSTITUTE(SUBSTITUTE(SUBSTITUTE(D3619,"(",""),")",""),"â€“","-"),"–","-"),"I",""),"V","")),
  _xlpm.cleaned, TRIM(SUBSTITUTE(SUBSTITUTE(_xlpm.raw,"-"," - "),","," ")),
  _xlpm.words, _xlfn.FILTERXML("&lt;t&gt;&lt;s&gt;" &amp; SUBSTITUTE(_xlpm.cleaned," ","&lt;/s&gt;&lt;s&gt;") &amp; "&lt;/s&gt;&lt;/t&gt;", "//s"),
  _xlpm.nums, _xlfn.TEXTJOIN("-", TRUE, IF(ISNUMBER(--_xlpm.words), _xlpm.words, "")),
  IFERROR(_xlpm.nums, "")
)</f>
        <v>0</v>
      </c>
      <c r="F3619" t="s">
        <v>19829</v>
      </c>
      <c r="G3619" t="s">
        <v>86</v>
      </c>
      <c r="I3619" t="s">
        <v>86</v>
      </c>
      <c r="K3619">
        <v>0</v>
      </c>
      <c r="M3619">
        <v>0</v>
      </c>
      <c r="O3619" t="s">
        <v>11802</v>
      </c>
      <c r="P3619" t="s">
        <v>118</v>
      </c>
      <c r="R3619" t="s">
        <v>1894</v>
      </c>
      <c r="S3619" t="s">
        <v>1894</v>
      </c>
      <c r="T3619" t="str">
        <f>IFERROR(
  IF(TRIM(Table22[[#This Row],[STARS]])="", "Unknown",
    TRIM(MID(Table22[[#This Row],[STARS]], FIND("Stars:", Table22[[#This Row],[STARS]]) + 6, LEN(Table22[[#This Row],[STARS]])))
  ),
"Unknown")</f>
        <v>Unknown</v>
      </c>
      <c r="V3619">
        <v>0</v>
      </c>
      <c r="W3619">
        <v>0</v>
      </c>
      <c r="X3619">
        <v>0</v>
      </c>
    </row>
    <row r="3620" spans="1:24" x14ac:dyDescent="0.3">
      <c r="A3620" t="s">
        <v>11803</v>
      </c>
      <c r="C3620" t="s">
        <v>11803</v>
      </c>
      <c r="D3620">
        <v>-2013</v>
      </c>
      <c r="E3620" t="str" cm="1">
        <f t="array" ref="E3620">_xlfn.LET(
  _xlpm.raw, TRIM(SUBSTITUTE(SUBSTITUTE(SUBSTITUTE(SUBSTITUTE(SUBSTITUTE(SUBSTITUTE(D3620,"(",""),")",""),"â€“","-"),"–","-"),"I",""),"V","")),
  _xlpm.cleaned, TRIM(SUBSTITUTE(SUBSTITUTE(_xlpm.raw,"-"," - "),","," ")),
  _xlpm.words, _xlfn.FILTERXML("&lt;t&gt;&lt;s&gt;" &amp; SUBSTITUTE(_xlpm.cleaned," ","&lt;/s&gt;&lt;s&gt;") &amp; "&lt;/s&gt;&lt;/t&gt;", "//s"),
  _xlpm.nums, _xlfn.TEXTJOIN("-", TRUE, IF(ISNUMBER(--_xlpm.words), _xlpm.words, "")),
  IFERROR(_xlpm.nums, "")
)</f>
        <v>2013</v>
      </c>
      <c r="F3620" t="s">
        <v>19674</v>
      </c>
      <c r="G3620" t="s">
        <v>3599</v>
      </c>
      <c r="I3620" t="s">
        <v>3599</v>
      </c>
      <c r="K3620">
        <v>8.1</v>
      </c>
      <c r="M3620">
        <v>8.1</v>
      </c>
      <c r="O3620" t="s">
        <v>11804</v>
      </c>
      <c r="P3620" t="s">
        <v>11805</v>
      </c>
      <c r="R3620" t="s">
        <v>21038</v>
      </c>
      <c r="S3620" t="s">
        <v>21038</v>
      </c>
      <c r="T3620" t="str">
        <f>IFERROR(
  IF(TRIM(Table22[[#This Row],[STARS]])="", "Unknown",
    TRIM(MID(Table22[[#This Row],[STARS]], FIND("Stars:", Table22[[#This Row],[STARS]]) + 6, LEN(Table22[[#This Row],[STARS]])))
  ),
"Unknown")</f>
        <v xml:space="preserve">
Ahmed Hassan, 
Khalid Abdalla, 
Magdy Ashour, 
Ramy Essam
</v>
      </c>
      <c r="V3620">
        <v>8795</v>
      </c>
      <c r="W3620">
        <v>108</v>
      </c>
      <c r="X3620" t="s">
        <v>3267</v>
      </c>
    </row>
    <row r="3621" spans="1:24" x14ac:dyDescent="0.3">
      <c r="A3621" t="s">
        <v>11806</v>
      </c>
      <c r="C3621" t="s">
        <v>11806</v>
      </c>
      <c r="D3621" t="str">
        <v>(2014 TV Special)</v>
      </c>
      <c r="E3621" t="str" cm="1">
        <f t="array" ref="E3621">_xlfn.LET(
  _xlpm.raw, TRIM(SUBSTITUTE(SUBSTITUTE(SUBSTITUTE(SUBSTITUTE(SUBSTITUTE(SUBSTITUTE(D3621,"(",""),")",""),"â€“","-"),"–","-"),"I",""),"V","")),
  _xlpm.cleaned, TRIM(SUBSTITUTE(SUBSTITUTE(_xlpm.raw,"-"," - "),","," ")),
  _xlpm.words, _xlfn.FILTERXML("&lt;t&gt;&lt;s&gt;" &amp; SUBSTITUTE(_xlpm.cleaned," ","&lt;/s&gt;&lt;s&gt;") &amp; "&lt;/s&gt;&lt;/t&gt;", "//s"),
  _xlpm.nums, _xlfn.TEXTJOIN("-", TRUE, IF(ISNUMBER(--_xlpm.words), _xlpm.words, "")),
  IFERROR(_xlpm.nums, "")
)</f>
        <v>2014</v>
      </c>
      <c r="F3621" t="s">
        <v>19686</v>
      </c>
      <c r="G3621" t="s">
        <v>47</v>
      </c>
      <c r="I3621" t="s">
        <v>47</v>
      </c>
      <c r="K3621">
        <v>8.3000000000000007</v>
      </c>
      <c r="M3621">
        <v>8.3000000000000007</v>
      </c>
      <c r="O3621" t="s">
        <v>11808</v>
      </c>
      <c r="P3621" t="s">
        <v>11809</v>
      </c>
      <c r="R3621" t="s">
        <v>20029</v>
      </c>
      <c r="S3621" t="s">
        <v>20029</v>
      </c>
      <c r="T3621" t="str">
        <f>IFERROR(
  IF(TRIM(Table22[[#This Row],[STARS]])="", "Unknown",
    TRIM(MID(Table22[[#This Row],[STARS]], FIND("Stars:", Table22[[#This Row],[STARS]]) + 6, LEN(Table22[[#This Row],[STARS]])))
  ),
"Unknown")</f>
        <v>Unknown</v>
      </c>
      <c r="V3621">
        <v>7364</v>
      </c>
      <c r="W3621">
        <v>80</v>
      </c>
      <c r="X3621">
        <v>0</v>
      </c>
    </row>
    <row r="3622" spans="1:24" x14ac:dyDescent="0.3">
      <c r="A3622" t="s">
        <v>11810</v>
      </c>
      <c r="C3622" t="s">
        <v>11810</v>
      </c>
      <c r="D3622" t="str">
        <v>(2017â€“2018)</v>
      </c>
      <c r="E3622" t="str" cm="1">
        <f t="array" ref="E3622">_xlfn.LET(
  _xlpm.raw, TRIM(SUBSTITUTE(SUBSTITUTE(SUBSTITUTE(SUBSTITUTE(SUBSTITUTE(SUBSTITUTE(D3622,"(",""),")",""),"â€“","-"),"–","-"),"I",""),"V","")),
  _xlpm.cleaned, TRIM(SUBSTITUTE(SUBSTITUTE(_xlpm.raw,"-"," - "),","," ")),
  _xlpm.words, _xlfn.FILTERXML("&lt;t&gt;&lt;s&gt;" &amp; SUBSTITUTE(_xlpm.cleaned," ","&lt;/s&gt;&lt;s&gt;") &amp; "&lt;/s&gt;&lt;/t&gt;", "//s"),
  _xlpm.nums, _xlfn.TEXTJOIN("-", TRUE, IF(ISNUMBER(--_xlpm.words), _xlpm.words, "")),
  IFERROR(_xlpm.nums, "")
)</f>
        <v>2017-2018</v>
      </c>
      <c r="F3622" t="s">
        <v>19751</v>
      </c>
      <c r="G3622" t="s">
        <v>6868</v>
      </c>
      <c r="I3622" t="s">
        <v>6868</v>
      </c>
      <c r="K3622">
        <v>6.5</v>
      </c>
      <c r="M3622">
        <v>6.5</v>
      </c>
      <c r="O3622" t="s">
        <v>11811</v>
      </c>
      <c r="P3622" t="s">
        <v>11812</v>
      </c>
      <c r="R3622" t="s">
        <v>1894</v>
      </c>
      <c r="S3622" t="s">
        <v>1894</v>
      </c>
      <c r="T3622" t="str">
        <f>IFERROR(
  IF(TRIM(Table22[[#This Row],[STARS]])="", "Unknown",
    TRIM(MID(Table22[[#This Row],[STARS]], FIND("Stars:", Table22[[#This Row],[STARS]]) + 6, LEN(Table22[[#This Row],[STARS]])))
  ),
"Unknown")</f>
        <v xml:space="preserve">
Ogie Banks, 
Scott Menville, 
Steven Yeun, 
Wil Wheaton
</v>
      </c>
      <c r="V3622">
        <v>276</v>
      </c>
      <c r="W3622">
        <v>22</v>
      </c>
      <c r="X3622">
        <v>0</v>
      </c>
    </row>
    <row r="3623" spans="1:24" x14ac:dyDescent="0.3">
      <c r="A3623" t="s">
        <v>11813</v>
      </c>
      <c r="C3623" t="s">
        <v>11813</v>
      </c>
      <c r="D3623">
        <v>-2019</v>
      </c>
      <c r="E3623" t="str" cm="1">
        <f t="array" ref="E3623">_xlfn.LET(
  _xlpm.raw, TRIM(SUBSTITUTE(SUBSTITUTE(SUBSTITUTE(SUBSTITUTE(SUBSTITUTE(SUBSTITUTE(D3623,"(",""),")",""),"â€“","-"),"–","-"),"I",""),"V","")),
  _xlpm.cleaned, TRIM(SUBSTITUTE(SUBSTITUTE(_xlpm.raw,"-"," - "),","," ")),
  _xlpm.words, _xlfn.FILTERXML("&lt;t&gt;&lt;s&gt;" &amp; SUBSTITUTE(_xlpm.cleaned," ","&lt;/s&gt;&lt;s&gt;") &amp; "&lt;/s&gt;&lt;/t&gt;", "//s"),
  _xlpm.nums, _xlfn.TEXTJOIN("-", TRUE, IF(ISNUMBER(--_xlpm.words), _xlpm.words, "")),
  IFERROR(_xlpm.nums, "")
)</f>
        <v>2019</v>
      </c>
      <c r="F3623" t="s">
        <v>19677</v>
      </c>
      <c r="G3623" t="s">
        <v>43</v>
      </c>
      <c r="I3623" t="s">
        <v>43</v>
      </c>
      <c r="K3623">
        <v>6.6</v>
      </c>
      <c r="M3623">
        <v>6.6</v>
      </c>
      <c r="O3623" t="s">
        <v>11814</v>
      </c>
      <c r="P3623" t="s">
        <v>11815</v>
      </c>
      <c r="R3623" t="s">
        <v>1894</v>
      </c>
      <c r="S3623" t="s">
        <v>1894</v>
      </c>
      <c r="T3623" t="str">
        <f>IFERROR(
  IF(TRIM(Table22[[#This Row],[STARS]])="", "Unknown",
    TRIM(MID(Table22[[#This Row],[STARS]], FIND("Stars:", Table22[[#This Row],[STARS]]) + 6, LEN(Table22[[#This Row],[STARS]])))
  ),
"Unknown")</f>
        <v xml:space="preserve">
Bassel Khaiat, 
Reem Khoury, 
Daniella Rahme, 
Elie Njeim
</v>
      </c>
      <c r="V3623">
        <v>249</v>
      </c>
      <c r="W3623">
        <v>0</v>
      </c>
      <c r="X3623">
        <v>0</v>
      </c>
    </row>
    <row r="3624" spans="1:24" x14ac:dyDescent="0.3">
      <c r="A3624" t="s">
        <v>11816</v>
      </c>
      <c r="C3624" t="s">
        <v>11816</v>
      </c>
      <c r="D3624" t="str">
        <v>(2016â€“ )</v>
      </c>
      <c r="E3624" t="str" cm="1">
        <f t="array" ref="E3624">_xlfn.LET(
  _xlpm.raw, TRIM(SUBSTITUTE(SUBSTITUTE(SUBSTITUTE(SUBSTITUTE(SUBSTITUTE(SUBSTITUTE(D3624,"(",""),")",""),"â€“","-"),"–","-"),"I",""),"V","")),
  _xlpm.cleaned, TRIM(SUBSTITUTE(SUBSTITUTE(_xlpm.raw,"-"," - "),","," ")),
  _xlpm.words, _xlfn.FILTERXML("&lt;t&gt;&lt;s&gt;" &amp; SUBSTITUTE(_xlpm.cleaned," ","&lt;/s&gt;&lt;s&gt;") &amp; "&lt;/s&gt;&lt;/t&gt;", "//s"),
  _xlpm.nums, _xlfn.TEXTJOIN("-", TRUE, IF(ISNUMBER(--_xlpm.words), _xlpm.words, "")),
  IFERROR(_xlpm.nums, "")
)</f>
        <v>2016</v>
      </c>
      <c r="F3624" t="s">
        <v>19684</v>
      </c>
      <c r="G3624" t="s">
        <v>639</v>
      </c>
      <c r="I3624" t="s">
        <v>639</v>
      </c>
      <c r="K3624">
        <v>8.3000000000000007</v>
      </c>
      <c r="M3624">
        <v>8.3000000000000007</v>
      </c>
      <c r="O3624" t="s">
        <v>11817</v>
      </c>
      <c r="P3624" t="s">
        <v>11818</v>
      </c>
      <c r="R3624" t="s">
        <v>1894</v>
      </c>
      <c r="S3624" t="s">
        <v>1894</v>
      </c>
      <c r="T3624" t="str">
        <f>IFERROR(
  IF(TRIM(Table22[[#This Row],[STARS]])="", "Unknown",
    TRIM(MID(Table22[[#This Row],[STARS]], FIND("Stars:", Table22[[#This Row],[STARS]]) + 6, LEN(Table22[[#This Row],[STARS]])))
  ),
"Unknown")</f>
        <v xml:space="preserve">
Shafiq Isa, 
Noorhayati Maslini, 
Ida Rahayu, 
Azman Zulkiply
</v>
      </c>
      <c r="V3624">
        <v>208</v>
      </c>
      <c r="W3624">
        <v>0</v>
      </c>
      <c r="X3624">
        <v>0</v>
      </c>
    </row>
    <row r="3625" spans="1:24" x14ac:dyDescent="0.3">
      <c r="A3625" t="s">
        <v>11819</v>
      </c>
      <c r="C3625" t="s">
        <v>11819</v>
      </c>
      <c r="D3625">
        <v>-2019</v>
      </c>
      <c r="E3625" t="str" cm="1">
        <f t="array" ref="E3625">_xlfn.LET(
  _xlpm.raw, TRIM(SUBSTITUTE(SUBSTITUTE(SUBSTITUTE(SUBSTITUTE(SUBSTITUTE(SUBSTITUTE(D3625,"(",""),")",""),"â€“","-"),"–","-"),"I",""),"V","")),
  _xlpm.cleaned, TRIM(SUBSTITUTE(SUBSTITUTE(_xlpm.raw,"-"," - "),","," ")),
  _xlpm.words, _xlfn.FILTERXML("&lt;t&gt;&lt;s&gt;" &amp; SUBSTITUTE(_xlpm.cleaned," ","&lt;/s&gt;&lt;s&gt;") &amp; "&lt;/s&gt;&lt;/t&gt;", "//s"),
  _xlpm.nums, _xlfn.TEXTJOIN("-", TRUE, IF(ISNUMBER(--_xlpm.words), _xlpm.words, "")),
  IFERROR(_xlpm.nums, "")
)</f>
        <v>2019</v>
      </c>
      <c r="F3625" t="s">
        <v>19677</v>
      </c>
      <c r="G3625" t="s">
        <v>801</v>
      </c>
      <c r="I3625" t="s">
        <v>801</v>
      </c>
      <c r="K3625">
        <v>7.1</v>
      </c>
      <c r="M3625">
        <v>7.1</v>
      </c>
      <c r="O3625" t="s">
        <v>11820</v>
      </c>
      <c r="P3625" t="s">
        <v>11821</v>
      </c>
      <c r="R3625" t="s">
        <v>21037</v>
      </c>
      <c r="S3625" t="s">
        <v>21037</v>
      </c>
      <c r="T3625" t="str">
        <f>IFERROR(
  IF(TRIM(Table22[[#This Row],[STARS]])="", "Unknown",
    TRIM(MID(Table22[[#This Row],[STARS]], FIND("Stars:", Table22[[#This Row],[STARS]]) + 6, LEN(Table22[[#This Row],[STARS]])))
  ),
"Unknown")</f>
        <v xml:space="preserve">
Alexandria Ocasio-Cortez, 
Cori Bush, 
Joe Crowley, 
Paula Jean Swearengin
</v>
      </c>
      <c r="V3625">
        <v>11754</v>
      </c>
      <c r="W3625">
        <v>87</v>
      </c>
      <c r="X3625">
        <v>0</v>
      </c>
    </row>
    <row r="3626" spans="1:24" x14ac:dyDescent="0.3">
      <c r="A3626" t="s">
        <v>11822</v>
      </c>
      <c r="C3626" t="s">
        <v>11822</v>
      </c>
      <c r="D3626" t="str">
        <v>(2019â€“ )</v>
      </c>
      <c r="E3626" t="str" cm="1">
        <f t="array" ref="E3626">_xlfn.LET(
  _xlpm.raw, TRIM(SUBSTITUTE(SUBSTITUTE(SUBSTITUTE(SUBSTITUTE(SUBSTITUTE(SUBSTITUTE(D3626,"(",""),")",""),"â€“","-"),"–","-"),"I",""),"V","")),
  _xlpm.cleaned, TRIM(SUBSTITUTE(SUBSTITUTE(_xlpm.raw,"-"," - "),","," ")),
  _xlpm.words, _xlfn.FILTERXML("&lt;t&gt;&lt;s&gt;" &amp; SUBSTITUTE(_xlpm.cleaned," ","&lt;/s&gt;&lt;s&gt;") &amp; "&lt;/s&gt;&lt;/t&gt;", "//s"),
  _xlpm.nums, _xlfn.TEXTJOIN("-", TRUE, IF(ISNUMBER(--_xlpm.words), _xlpm.words, "")),
  IFERROR(_xlpm.nums, "")
)</f>
        <v>2019</v>
      </c>
      <c r="F3626" t="s">
        <v>19677</v>
      </c>
      <c r="G3626" t="s">
        <v>2795</v>
      </c>
      <c r="I3626" t="s">
        <v>2795</v>
      </c>
      <c r="K3626">
        <v>7.1</v>
      </c>
      <c r="M3626">
        <v>7.1</v>
      </c>
      <c r="O3626" t="s">
        <v>6365</v>
      </c>
      <c r="P3626" t="s">
        <v>11823</v>
      </c>
      <c r="R3626" t="s">
        <v>1894</v>
      </c>
      <c r="S3626" t="s">
        <v>1894</v>
      </c>
      <c r="T3626" t="str">
        <f>IFERROR(
  IF(TRIM(Table22[[#This Row],[STARS]])="", "Unknown",
    TRIM(MID(Table22[[#This Row],[STARS]], FIND("Stars:", Table22[[#This Row],[STARS]]) + 6, LEN(Table22[[#This Row],[STARS]])))
  ),
"Unknown")</f>
        <v xml:space="preserve">
Rudy Mancuso, 
Maia Mitchell, 
Lele Pons, 
Kelly Sorrenti
</v>
      </c>
      <c r="V3626">
        <v>98</v>
      </c>
      <c r="W3626">
        <v>0</v>
      </c>
      <c r="X3626">
        <v>0</v>
      </c>
    </row>
    <row r="3627" spans="1:24" x14ac:dyDescent="0.3">
      <c r="A3627" t="s">
        <v>11824</v>
      </c>
      <c r="C3627" t="s">
        <v>11824</v>
      </c>
      <c r="D3627">
        <v>-2019</v>
      </c>
      <c r="E3627" t="str" cm="1">
        <f t="array" ref="E3627">_xlfn.LET(
  _xlpm.raw, TRIM(SUBSTITUTE(SUBSTITUTE(SUBSTITUTE(SUBSTITUTE(SUBSTITUTE(SUBSTITUTE(D3627,"(",""),")",""),"â€“","-"),"–","-"),"I",""),"V","")),
  _xlpm.cleaned, TRIM(SUBSTITUTE(SUBSTITUTE(_xlpm.raw,"-"," - "),","," ")),
  _xlpm.words, _xlfn.FILTERXML("&lt;t&gt;&lt;s&gt;" &amp; SUBSTITUTE(_xlpm.cleaned," ","&lt;/s&gt;&lt;s&gt;") &amp; "&lt;/s&gt;&lt;/t&gt;", "//s"),
  _xlpm.nums, _xlfn.TEXTJOIN("-", TRUE, IF(ISNUMBER(--_xlpm.words), _xlpm.words, "")),
  IFERROR(_xlpm.nums, "")
)</f>
        <v>2019</v>
      </c>
      <c r="F3627" t="s">
        <v>19677</v>
      </c>
      <c r="G3627" t="s">
        <v>38</v>
      </c>
      <c r="I3627" t="s">
        <v>38</v>
      </c>
      <c r="K3627">
        <v>6.3</v>
      </c>
      <c r="M3627">
        <v>6.3</v>
      </c>
      <c r="O3627" t="s">
        <v>11825</v>
      </c>
      <c r="P3627" t="s">
        <v>11826</v>
      </c>
      <c r="R3627" t="s">
        <v>21036</v>
      </c>
      <c r="S3627" t="s">
        <v>21036</v>
      </c>
      <c r="T3627" t="str">
        <f>IFERROR(
  IF(TRIM(Table22[[#This Row],[STARS]])="", "Unknown",
    TRIM(MID(Table22[[#This Row],[STARS]], FIND("Stars:", Table22[[#This Row],[STARS]]) + 6, LEN(Table22[[#This Row],[STARS]])))
  ),
"Unknown")</f>
        <v xml:space="preserve">
Amrita Bagchi, 
Divya Dutta, 
Neena Gupta, 
Manav Kaul
</v>
      </c>
      <c r="V3627">
        <v>616</v>
      </c>
      <c r="W3627">
        <v>101</v>
      </c>
      <c r="X3627">
        <v>0</v>
      </c>
    </row>
    <row r="3628" spans="1:24" x14ac:dyDescent="0.3">
      <c r="A3628" t="s">
        <v>11827</v>
      </c>
      <c r="C3628" t="s">
        <v>11827</v>
      </c>
      <c r="D3628">
        <v>-2009</v>
      </c>
      <c r="E3628" t="str" cm="1">
        <f t="array" ref="E3628">_xlfn.LET(
  _xlpm.raw, TRIM(SUBSTITUTE(SUBSTITUTE(SUBSTITUTE(SUBSTITUTE(SUBSTITUTE(SUBSTITUTE(D3628,"(",""),")",""),"â€“","-"),"–","-"),"I",""),"V","")),
  _xlpm.cleaned, TRIM(SUBSTITUTE(SUBSTITUTE(_xlpm.raw,"-"," - "),","," ")),
  _xlpm.words, _xlfn.FILTERXML("&lt;t&gt;&lt;s&gt;" &amp; SUBSTITUTE(_xlpm.cleaned," ","&lt;/s&gt;&lt;s&gt;") &amp; "&lt;/s&gt;&lt;/t&gt;", "//s"),
  _xlpm.nums, _xlfn.TEXTJOIN("-", TRUE, IF(ISNUMBER(--_xlpm.words), _xlpm.words, "")),
  IFERROR(_xlpm.nums, "")
)</f>
        <v>2009</v>
      </c>
      <c r="F3628" t="s">
        <v>19745</v>
      </c>
      <c r="G3628" t="s">
        <v>6190</v>
      </c>
      <c r="I3628" t="s">
        <v>6190</v>
      </c>
      <c r="K3628">
        <v>7.6</v>
      </c>
      <c r="M3628">
        <v>7.6</v>
      </c>
      <c r="O3628" t="s">
        <v>11828</v>
      </c>
      <c r="P3628" t="s">
        <v>11829</v>
      </c>
      <c r="R3628" t="s">
        <v>1894</v>
      </c>
      <c r="S3628" t="s">
        <v>1894</v>
      </c>
      <c r="T3628" t="str">
        <f>IFERROR(
  IF(TRIM(Table22[[#This Row],[STARS]])="", "Unknown",
    TRIM(MID(Table22[[#This Row],[STARS]], FIND("Stars:", Table22[[#This Row],[STARS]]) + 6, LEN(Table22[[#This Row],[STARS]])))
  ),
"Unknown")</f>
        <v xml:space="preserve">
Christopher Browning, 
Christian Ingrao, 
Paul Bandey, 
Regina Jablonska
</v>
      </c>
      <c r="V3628">
        <v>544</v>
      </c>
      <c r="W3628">
        <v>45</v>
      </c>
      <c r="X3628">
        <v>0</v>
      </c>
    </row>
    <row r="3629" spans="1:24" x14ac:dyDescent="0.3">
      <c r="A3629" t="s">
        <v>11830</v>
      </c>
      <c r="C3629" t="s">
        <v>11830</v>
      </c>
      <c r="D3629">
        <v>-2021</v>
      </c>
      <c r="E3629" t="str" cm="1">
        <f t="array" ref="E3629">_xlfn.LET(
  _xlpm.raw, TRIM(SUBSTITUTE(SUBSTITUTE(SUBSTITUTE(SUBSTITUTE(SUBSTITUTE(SUBSTITUTE(D3629,"(",""),")",""),"â€“","-"),"–","-"),"I",""),"V","")),
  _xlpm.cleaned, TRIM(SUBSTITUTE(SUBSTITUTE(_xlpm.raw,"-"," - "),","," ")),
  _xlpm.words, _xlfn.FILTERXML("&lt;t&gt;&lt;s&gt;" &amp; SUBSTITUTE(_xlpm.cleaned," ","&lt;/s&gt;&lt;s&gt;") &amp; "&lt;/s&gt;&lt;/t&gt;", "//s"),
  _xlpm.nums, _xlfn.TEXTJOIN("-", TRUE, IF(ISNUMBER(--_xlpm.words), _xlpm.words, "")),
  IFERROR(_xlpm.nums, "")
)</f>
        <v>2021</v>
      </c>
      <c r="F3629" t="s">
        <v>19672</v>
      </c>
      <c r="G3629" t="s">
        <v>8847</v>
      </c>
      <c r="I3629" t="s">
        <v>8847</v>
      </c>
      <c r="K3629">
        <v>6.8</v>
      </c>
      <c r="M3629">
        <v>6.8</v>
      </c>
      <c r="O3629" t="s">
        <v>11831</v>
      </c>
      <c r="P3629" t="s">
        <v>118</v>
      </c>
      <c r="R3629" t="s">
        <v>1894</v>
      </c>
      <c r="S3629" t="s">
        <v>1894</v>
      </c>
      <c r="T3629" t="str">
        <f>IFERROR(
  IF(TRIM(Table22[[#This Row],[STARS]])="", "Unknown",
    TRIM(MID(Table22[[#This Row],[STARS]], FIND("Stars:", Table22[[#This Row],[STARS]]) + 6, LEN(Table22[[#This Row],[STARS]])))
  ),
"Unknown")</f>
        <v>Unknown</v>
      </c>
      <c r="V3629">
        <v>279</v>
      </c>
      <c r="W3629">
        <v>0</v>
      </c>
      <c r="X3629">
        <v>0</v>
      </c>
    </row>
    <row r="3630" spans="1:24" x14ac:dyDescent="0.3">
      <c r="A3630" t="s">
        <v>11832</v>
      </c>
      <c r="C3630" t="s">
        <v>11832</v>
      </c>
      <c r="D3630">
        <v>-2019</v>
      </c>
      <c r="E3630" t="str" cm="1">
        <f t="array" ref="E3630">_xlfn.LET(
  _xlpm.raw, TRIM(SUBSTITUTE(SUBSTITUTE(SUBSTITUTE(SUBSTITUTE(SUBSTITUTE(SUBSTITUTE(D3630,"(",""),")",""),"â€“","-"),"–","-"),"I",""),"V","")),
  _xlpm.cleaned, TRIM(SUBSTITUTE(SUBSTITUTE(_xlpm.raw,"-"," - "),","," ")),
  _xlpm.words, _xlfn.FILTERXML("&lt;t&gt;&lt;s&gt;" &amp; SUBSTITUTE(_xlpm.cleaned," ","&lt;/s&gt;&lt;s&gt;") &amp; "&lt;/s&gt;&lt;/t&gt;", "//s"),
  _xlpm.nums, _xlfn.TEXTJOIN("-", TRUE, IF(ISNUMBER(--_xlpm.words), _xlpm.words, "")),
  IFERROR(_xlpm.nums, "")
)</f>
        <v>2019</v>
      </c>
      <c r="F3630" t="s">
        <v>19677</v>
      </c>
      <c r="G3630" t="s">
        <v>661</v>
      </c>
      <c r="I3630" t="s">
        <v>661</v>
      </c>
      <c r="K3630">
        <v>3.5</v>
      </c>
      <c r="M3630">
        <v>3.5</v>
      </c>
      <c r="O3630" t="s">
        <v>11833</v>
      </c>
      <c r="P3630" t="s">
        <v>11834</v>
      </c>
      <c r="R3630" t="s">
        <v>21035</v>
      </c>
      <c r="S3630" t="s">
        <v>21035</v>
      </c>
      <c r="T3630" t="str">
        <f>IFERROR(
  IF(TRIM(Table22[[#This Row],[STARS]])="", "Unknown",
    TRIM(MID(Table22[[#This Row],[STARS]], FIND("Stars:", Table22[[#This Row],[STARS]]) + 6, LEN(Table22[[#This Row],[STARS]])))
  ),
"Unknown")</f>
        <v xml:space="preserve">
Chrishell Stause, 
Nicole Bilderback, 
Jason Dolley, 
Darrin Dewitt Henson
</v>
      </c>
      <c r="V3630">
        <v>264</v>
      </c>
      <c r="W3630">
        <v>88</v>
      </c>
      <c r="X3630">
        <v>0</v>
      </c>
    </row>
    <row r="3631" spans="1:24" x14ac:dyDescent="0.3">
      <c r="A3631" t="s">
        <v>11835</v>
      </c>
      <c r="C3631" t="s">
        <v>11835</v>
      </c>
      <c r="D3631" t="str">
        <v>(2016 Video)</v>
      </c>
      <c r="E3631" t="str" cm="1">
        <f t="array" ref="E3631">_xlfn.LET(
  _xlpm.raw, TRIM(SUBSTITUTE(SUBSTITUTE(SUBSTITUTE(SUBSTITUTE(SUBSTITUTE(SUBSTITUTE(D3631,"(",""),")",""),"â€“","-"),"–","-"),"I",""),"V","")),
  _xlpm.cleaned, TRIM(SUBSTITUTE(SUBSTITUTE(_xlpm.raw,"-"," - "),","," ")),
  _xlpm.words, _xlfn.FILTERXML("&lt;t&gt;&lt;s&gt;" &amp; SUBSTITUTE(_xlpm.cleaned," ","&lt;/s&gt;&lt;s&gt;") &amp; "&lt;/s&gt;&lt;/t&gt;", "//s"),
  _xlpm.nums, _xlfn.TEXTJOIN("-", TRUE, IF(ISNUMBER(--_xlpm.words), _xlpm.words, "")),
  IFERROR(_xlpm.nums, "")
)</f>
        <v>2016</v>
      </c>
      <c r="F3631" t="s">
        <v>19684</v>
      </c>
      <c r="G3631" t="s">
        <v>579</v>
      </c>
      <c r="I3631" t="s">
        <v>579</v>
      </c>
      <c r="K3631">
        <v>5.4</v>
      </c>
      <c r="M3631">
        <v>5.4</v>
      </c>
      <c r="O3631" t="s">
        <v>11836</v>
      </c>
      <c r="P3631" t="s">
        <v>11837</v>
      </c>
      <c r="R3631" t="s">
        <v>1894</v>
      </c>
      <c r="S3631" t="s">
        <v>1894</v>
      </c>
      <c r="T3631" t="str">
        <f>IFERROR(
  IF(TRIM(Table22[[#This Row],[STARS]])="", "Unknown",
    TRIM(MID(Table22[[#This Row],[STARS]], FIND("Stars:", Table22[[#This Row],[STARS]]) + 6, LEN(Table22[[#This Row],[STARS]])))
  ),
"Unknown")</f>
        <v xml:space="preserve">
Fred Tatasciore, 
Liam O'Brien, 
Jesse Burch, 
Edward Bosco
</v>
      </c>
      <c r="V3631">
        <v>1030</v>
      </c>
      <c r="W3631">
        <v>75</v>
      </c>
      <c r="X3631">
        <v>0</v>
      </c>
    </row>
    <row r="3632" spans="1:24" x14ac:dyDescent="0.3">
      <c r="A3632" t="s">
        <v>11838</v>
      </c>
      <c r="C3632" t="s">
        <v>11838</v>
      </c>
      <c r="D3632" t="str">
        <v>(2021 TV Special)</v>
      </c>
      <c r="E3632" t="str" cm="1">
        <f t="array" ref="E3632">_xlfn.LET(
  _xlpm.raw, TRIM(SUBSTITUTE(SUBSTITUTE(SUBSTITUTE(SUBSTITUTE(SUBSTITUTE(SUBSTITUTE(D3632,"(",""),")",""),"â€“","-"),"–","-"),"I",""),"V","")),
  _xlpm.cleaned, TRIM(SUBSTITUTE(SUBSTITUTE(_xlpm.raw,"-"," - "),","," ")),
  _xlpm.words, _xlfn.FILTERXML("&lt;t&gt;&lt;s&gt;" &amp; SUBSTITUTE(_xlpm.cleaned," ","&lt;/s&gt;&lt;s&gt;") &amp; "&lt;/s&gt;&lt;/t&gt;", "//s"),
  _xlpm.nums, _xlfn.TEXTJOIN("-", TRUE, IF(ISNUMBER(--_xlpm.words), _xlpm.words, "")),
  IFERROR(_xlpm.nums, "")
)</f>
        <v>2021</v>
      </c>
      <c r="F3632" t="s">
        <v>19672</v>
      </c>
      <c r="G3632" t="s">
        <v>47</v>
      </c>
      <c r="I3632" t="s">
        <v>47</v>
      </c>
      <c r="K3632">
        <v>4.7</v>
      </c>
      <c r="M3632">
        <v>4.7</v>
      </c>
      <c r="O3632" t="s">
        <v>11839</v>
      </c>
      <c r="P3632" t="s">
        <v>11840</v>
      </c>
      <c r="R3632" t="s">
        <v>21034</v>
      </c>
      <c r="S3632" t="s">
        <v>21034</v>
      </c>
      <c r="T3632" t="str">
        <f>IFERROR(
  IF(TRIM(Table22[[#This Row],[STARS]])="", "Unknown",
    TRIM(MID(Table22[[#This Row],[STARS]], FIND("Stars:", Table22[[#This Row],[STARS]]) + 6, LEN(Table22[[#This Row],[STARS]])))
  ),
"Unknown")</f>
        <v xml:space="preserve">
Will 'Spank' Horton, 
Na'im Lynn, 
Joey Wells
</v>
      </c>
      <c r="V3632">
        <v>10</v>
      </c>
      <c r="W3632">
        <v>0</v>
      </c>
      <c r="X3632">
        <v>0</v>
      </c>
    </row>
    <row r="3633" spans="1:24" x14ac:dyDescent="0.3">
      <c r="A3633" t="s">
        <v>11841</v>
      </c>
      <c r="C3633" t="s">
        <v>11841</v>
      </c>
      <c r="D3633">
        <v>-2020</v>
      </c>
      <c r="E3633" t="str" cm="1">
        <f t="array" ref="E3633">_xlfn.LET(
  _xlpm.raw, TRIM(SUBSTITUTE(SUBSTITUTE(SUBSTITUTE(SUBSTITUTE(SUBSTITUTE(SUBSTITUTE(D3633,"(",""),")",""),"â€“","-"),"–","-"),"I",""),"V","")),
  _xlpm.cleaned, TRIM(SUBSTITUTE(SUBSTITUTE(_xlpm.raw,"-"," - "),","," ")),
  _xlpm.words, _xlfn.FILTERXML("&lt;t&gt;&lt;s&gt;" &amp; SUBSTITUTE(_xlpm.cleaned," ","&lt;/s&gt;&lt;s&gt;") &amp; "&lt;/s&gt;&lt;/t&gt;", "//s"),
  _xlpm.nums, _xlfn.TEXTJOIN("-", TRUE, IF(ISNUMBER(--_xlpm.words), _xlpm.words, "")),
  IFERROR(_xlpm.nums, "")
)</f>
        <v>2020</v>
      </c>
      <c r="F3633" t="s">
        <v>19675</v>
      </c>
      <c r="G3633" t="s">
        <v>68</v>
      </c>
      <c r="I3633" t="s">
        <v>68</v>
      </c>
      <c r="K3633">
        <v>7</v>
      </c>
      <c r="M3633">
        <v>7</v>
      </c>
      <c r="O3633" t="s">
        <v>11842</v>
      </c>
      <c r="P3633" t="s">
        <v>11843</v>
      </c>
      <c r="R3633" t="s">
        <v>1894</v>
      </c>
      <c r="S3633" t="s">
        <v>1894</v>
      </c>
      <c r="T3633" t="str">
        <f>IFERROR(
  IF(TRIM(Table22[[#This Row],[STARS]])="", "Unknown",
    TRIM(MID(Table22[[#This Row],[STARS]], FIND("Stars:", Table22[[#This Row],[STARS]]) + 6, LEN(Table22[[#This Row],[STARS]])))
  ),
"Unknown")</f>
        <v xml:space="preserve">
Il-Woo Jung, 
Ji-young Kang, 
Hak-joo Lee, 
Yang Dae-Hyeok
</v>
      </c>
      <c r="V3633">
        <v>67</v>
      </c>
      <c r="W3633">
        <v>65</v>
      </c>
      <c r="X3633">
        <v>0</v>
      </c>
    </row>
    <row r="3634" spans="1:24" x14ac:dyDescent="0.3">
      <c r="A3634" t="s">
        <v>11844</v>
      </c>
      <c r="C3634" t="s">
        <v>11844</v>
      </c>
      <c r="D3634" t="str">
        <v>(2020â€“ )</v>
      </c>
      <c r="E3634" t="str" cm="1">
        <f t="array" ref="E3634">_xlfn.LET(
  _xlpm.raw, TRIM(SUBSTITUTE(SUBSTITUTE(SUBSTITUTE(SUBSTITUTE(SUBSTITUTE(SUBSTITUTE(D3634,"(",""),")",""),"â€“","-"),"–","-"),"I",""),"V","")),
  _xlpm.cleaned, TRIM(SUBSTITUTE(SUBSTITUTE(_xlpm.raw,"-"," - "),","," ")),
  _xlpm.words, _xlfn.FILTERXML("&lt;t&gt;&lt;s&gt;" &amp; SUBSTITUTE(_xlpm.cleaned," ","&lt;/s&gt;&lt;s&gt;") &amp; "&lt;/s&gt;&lt;/t&gt;", "//s"),
  _xlpm.nums, _xlfn.TEXTJOIN("-", TRUE, IF(ISNUMBER(--_xlpm.words), _xlpm.words, "")),
  IFERROR(_xlpm.nums, "")
)</f>
        <v>2020</v>
      </c>
      <c r="F3634" t="s">
        <v>19675</v>
      </c>
      <c r="G3634" t="s">
        <v>91</v>
      </c>
      <c r="I3634" t="s">
        <v>91</v>
      </c>
      <c r="K3634">
        <v>7.4</v>
      </c>
      <c r="M3634">
        <v>7.4</v>
      </c>
      <c r="O3634" t="s">
        <v>11845</v>
      </c>
      <c r="P3634" t="s">
        <v>11846</v>
      </c>
      <c r="R3634" t="s">
        <v>1894</v>
      </c>
      <c r="S3634" t="s">
        <v>1894</v>
      </c>
      <c r="T3634" t="str">
        <f>IFERROR(
  IF(TRIM(Table22[[#This Row],[STARS]])="", "Unknown",
    TRIM(MID(Table22[[#This Row],[STARS]], FIND("Stars:", Table22[[#This Row],[STARS]]) + 6, LEN(Table22[[#This Row],[STARS]])))
  ),
"Unknown")</f>
        <v xml:space="preserve">
Park Hae-Jin, 
Eung-soo Kim, 
Han Ji-Eun, 
Gi-woong Park
</v>
      </c>
      <c r="V3634">
        <v>102</v>
      </c>
      <c r="W3634">
        <v>32</v>
      </c>
      <c r="X3634">
        <v>0</v>
      </c>
    </row>
    <row r="3635" spans="1:24" x14ac:dyDescent="0.3">
      <c r="A3635" t="s">
        <v>11847</v>
      </c>
      <c r="C3635" t="s">
        <v>11847</v>
      </c>
      <c r="D3635" t="str">
        <v>(2019 TV Special)</v>
      </c>
      <c r="E3635" t="str" cm="1">
        <f t="array" ref="E3635">_xlfn.LET(
  _xlpm.raw, TRIM(SUBSTITUTE(SUBSTITUTE(SUBSTITUTE(SUBSTITUTE(SUBSTITUTE(SUBSTITUTE(D3635,"(",""),")",""),"â€“","-"),"–","-"),"I",""),"V","")),
  _xlpm.cleaned, TRIM(SUBSTITUTE(SUBSTITUTE(_xlpm.raw,"-"," - "),","," ")),
  _xlpm.words, _xlfn.FILTERXML("&lt;t&gt;&lt;s&gt;" &amp; SUBSTITUTE(_xlpm.cleaned," ","&lt;/s&gt;&lt;s&gt;") &amp; "&lt;/s&gt;&lt;/t&gt;", "//s"),
  _xlpm.nums, _xlfn.TEXTJOIN("-", TRUE, IF(ISNUMBER(--_xlpm.words), _xlpm.words, "")),
  IFERROR(_xlpm.nums, "")
)</f>
        <v>2019</v>
      </c>
      <c r="F3635" t="s">
        <v>19677</v>
      </c>
      <c r="G3635" t="s">
        <v>47</v>
      </c>
      <c r="I3635" t="s">
        <v>47</v>
      </c>
      <c r="K3635">
        <v>7.5</v>
      </c>
      <c r="M3635">
        <v>7.5</v>
      </c>
      <c r="O3635" t="s">
        <v>11848</v>
      </c>
      <c r="P3635" t="s">
        <v>11849</v>
      </c>
      <c r="R3635" t="s">
        <v>21033</v>
      </c>
      <c r="S3635" t="s">
        <v>21033</v>
      </c>
      <c r="T3635" t="str">
        <f>IFERROR(
  IF(TRIM(Table22[[#This Row],[STARS]])="", "Unknown",
    TRIM(MID(Table22[[#This Row],[STARS]], FIND("Stars:", Table22[[#This Row],[STARS]]) + 6, LEN(Table22[[#This Row],[STARS]])))
  ),
"Unknown")</f>
        <v>Unknown</v>
      </c>
      <c r="V3635">
        <v>4634</v>
      </c>
      <c r="W3635">
        <v>65</v>
      </c>
      <c r="X3635">
        <v>0</v>
      </c>
    </row>
    <row r="3636" spans="1:24" x14ac:dyDescent="0.3">
      <c r="A3636" t="s">
        <v>11850</v>
      </c>
      <c r="C3636" t="s">
        <v>11850</v>
      </c>
      <c r="D3636">
        <v>-2019</v>
      </c>
      <c r="E3636" t="str" cm="1">
        <f t="array" ref="E3636">_xlfn.LET(
  _xlpm.raw, TRIM(SUBSTITUTE(SUBSTITUTE(SUBSTITUTE(SUBSTITUTE(SUBSTITUTE(SUBSTITUTE(D3636,"(",""),")",""),"â€“","-"),"–","-"),"I",""),"V","")),
  _xlpm.cleaned, TRIM(SUBSTITUTE(SUBSTITUTE(_xlpm.raw,"-"," - "),","," ")),
  _xlpm.words, _xlfn.FILTERXML("&lt;t&gt;&lt;s&gt;" &amp; SUBSTITUTE(_xlpm.cleaned," ","&lt;/s&gt;&lt;s&gt;") &amp; "&lt;/s&gt;&lt;/t&gt;", "//s"),
  _xlpm.nums, _xlfn.TEXTJOIN("-", TRUE, IF(ISNUMBER(--_xlpm.words), _xlpm.words, "")),
  IFERROR(_xlpm.nums, "")
)</f>
        <v>2019</v>
      </c>
      <c r="F3636" t="s">
        <v>19677</v>
      </c>
      <c r="G3636" t="s">
        <v>1375</v>
      </c>
      <c r="I3636" t="s">
        <v>1375</v>
      </c>
      <c r="K3636">
        <v>5.2</v>
      </c>
      <c r="M3636">
        <v>5.2</v>
      </c>
      <c r="O3636" t="s">
        <v>11851</v>
      </c>
      <c r="P3636" t="s">
        <v>11852</v>
      </c>
      <c r="R3636" t="s">
        <v>21032</v>
      </c>
      <c r="S3636" t="s">
        <v>21032</v>
      </c>
      <c r="T3636" t="str">
        <f>IFERROR(
  IF(TRIM(Table22[[#This Row],[STARS]])="", "Unknown",
    TRIM(MID(Table22[[#This Row],[STARS]], FIND("Stars:", Table22[[#This Row],[STARS]]) + 6, LEN(Table22[[#This Row],[STARS]])))
  ),
"Unknown")</f>
        <v xml:space="preserve">
Nawazuddin Siddiqui, 
Amrita Rao, 
Sanjay Narvekar, 
Vineet Sharma
</v>
      </c>
      <c r="V3636">
        <v>3068</v>
      </c>
      <c r="W3636">
        <v>120</v>
      </c>
      <c r="X3636">
        <v>0</v>
      </c>
    </row>
    <row r="3637" spans="1:24" x14ac:dyDescent="0.3">
      <c r="A3637" t="s">
        <v>11853</v>
      </c>
      <c r="C3637" t="s">
        <v>11853</v>
      </c>
      <c r="D3637">
        <v>-2015</v>
      </c>
      <c r="E3637" t="str" cm="1">
        <f t="array" ref="E3637">_xlfn.LET(
  _xlpm.raw, TRIM(SUBSTITUTE(SUBSTITUTE(SUBSTITUTE(SUBSTITUTE(SUBSTITUTE(SUBSTITUTE(D3637,"(",""),")",""),"â€“","-"),"–","-"),"I",""),"V","")),
  _xlpm.cleaned, TRIM(SUBSTITUTE(SUBSTITUTE(_xlpm.raw,"-"," - "),","," ")),
  _xlpm.words, _xlfn.FILTERXML("&lt;t&gt;&lt;s&gt;" &amp; SUBSTITUTE(_xlpm.cleaned," ","&lt;/s&gt;&lt;s&gt;") &amp; "&lt;/s&gt;&lt;/t&gt;", "//s"),
  _xlpm.nums, _xlfn.TEXTJOIN("-", TRUE, IF(ISNUMBER(--_xlpm.words), _xlpm.words, "")),
  IFERROR(_xlpm.nums, "")
)</f>
        <v>2015</v>
      </c>
      <c r="F3637" t="s">
        <v>19688</v>
      </c>
      <c r="G3637" t="s">
        <v>615</v>
      </c>
      <c r="I3637" t="s">
        <v>615</v>
      </c>
      <c r="K3637">
        <v>7.1</v>
      </c>
      <c r="M3637">
        <v>7.1</v>
      </c>
      <c r="O3637" t="s">
        <v>11854</v>
      </c>
      <c r="P3637" t="s">
        <v>11855</v>
      </c>
      <c r="R3637" t="s">
        <v>21031</v>
      </c>
      <c r="S3637" t="s">
        <v>21031</v>
      </c>
      <c r="T3637" t="str">
        <f>IFERROR(
  IF(TRIM(Table22[[#This Row],[STARS]])="", "Unknown",
    TRIM(MID(Table22[[#This Row],[STARS]], FIND("Stars:", Table22[[#This Row],[STARS]]) + 6, LEN(Table22[[#This Row],[STARS]])))
  ),
"Unknown")</f>
        <v xml:space="preserve">
Helena Beljan, 
Lana Baric, 
Natasa Dorcic, 
Goran Hajdukovic
</v>
      </c>
      <c r="V3637">
        <v>1579</v>
      </c>
      <c r="W3637">
        <v>155</v>
      </c>
      <c r="X3637">
        <v>0</v>
      </c>
    </row>
    <row r="3638" spans="1:24" x14ac:dyDescent="0.3">
      <c r="A3638" t="s">
        <v>11856</v>
      </c>
      <c r="C3638" t="s">
        <v>11856</v>
      </c>
      <c r="D3638">
        <v>-2017</v>
      </c>
      <c r="E3638" t="str" cm="1">
        <f t="array" ref="E3638">_xlfn.LET(
  _xlpm.raw, TRIM(SUBSTITUTE(SUBSTITUTE(SUBSTITUTE(SUBSTITUTE(SUBSTITUTE(SUBSTITUTE(D3638,"(",""),")",""),"â€“","-"),"–","-"),"I",""),"V","")),
  _xlpm.cleaned, TRIM(SUBSTITUTE(SUBSTITUTE(_xlpm.raw,"-"," - "),","," ")),
  _xlpm.words, _xlfn.FILTERXML("&lt;t&gt;&lt;s&gt;" &amp; SUBSTITUTE(_xlpm.cleaned," ","&lt;/s&gt;&lt;s&gt;") &amp; "&lt;/s&gt;&lt;/t&gt;", "//s"),
  _xlpm.nums, _xlfn.TEXTJOIN("-", TRUE, IF(ISNUMBER(--_xlpm.words), _xlpm.words, "")),
  IFERROR(_xlpm.nums, "")
)</f>
        <v>2017</v>
      </c>
      <c r="F3638" t="s">
        <v>19682</v>
      </c>
      <c r="G3638" t="s">
        <v>1689</v>
      </c>
      <c r="I3638" t="s">
        <v>1689</v>
      </c>
      <c r="K3638">
        <v>6</v>
      </c>
      <c r="M3638">
        <v>6</v>
      </c>
      <c r="O3638" t="s">
        <v>11857</v>
      </c>
      <c r="P3638" t="s">
        <v>11858</v>
      </c>
      <c r="R3638" t="s">
        <v>21030</v>
      </c>
      <c r="S3638" t="s">
        <v>21030</v>
      </c>
      <c r="T3638" t="str">
        <f>IFERROR(
  IF(TRIM(Table22[[#This Row],[STARS]])="", "Unknown",
    TRIM(MID(Table22[[#This Row],[STARS]], FIND("Stars:", Table22[[#This Row],[STARS]]) + 6, LEN(Table22[[#This Row],[STARS]])))
  ),
"Unknown")</f>
        <v xml:space="preserve">
Carmen Machi, 
Adriana Ozores, 
Aitana SÃ¡nchez-GijÃ³n, 
Dani Rovira
</v>
      </c>
      <c r="V3638">
        <v>2373</v>
      </c>
      <c r="W3638">
        <v>99</v>
      </c>
      <c r="X3638">
        <v>0</v>
      </c>
    </row>
    <row r="3639" spans="1:24" x14ac:dyDescent="0.3">
      <c r="A3639" t="s">
        <v>11859</v>
      </c>
      <c r="C3639" t="s">
        <v>11859</v>
      </c>
      <c r="D3639" t="str">
        <v>(2017 TV Movie)</v>
      </c>
      <c r="E3639" t="str" cm="1">
        <f t="array" ref="E3639">_xlfn.LET(
  _xlpm.raw, TRIM(SUBSTITUTE(SUBSTITUTE(SUBSTITUTE(SUBSTITUTE(SUBSTITUTE(SUBSTITUTE(D3639,"(",""),")",""),"â€“","-"),"–","-"),"I",""),"V","")),
  _xlpm.cleaned, TRIM(SUBSTITUTE(SUBSTITUTE(_xlpm.raw,"-"," - "),","," ")),
  _xlpm.words, _xlfn.FILTERXML("&lt;t&gt;&lt;s&gt;" &amp; SUBSTITUTE(_xlpm.cleaned," ","&lt;/s&gt;&lt;s&gt;") &amp; "&lt;/s&gt;&lt;/t&gt;", "//s"),
  _xlpm.nums, _xlfn.TEXTJOIN("-", TRUE, IF(ISNUMBER(--_xlpm.words), _xlpm.words, "")),
  IFERROR(_xlpm.nums, "")
)</f>
        <v>2017</v>
      </c>
      <c r="F3639" t="s">
        <v>19682</v>
      </c>
      <c r="G3639" t="s">
        <v>47</v>
      </c>
      <c r="I3639" t="s">
        <v>47</v>
      </c>
      <c r="K3639">
        <v>7.7</v>
      </c>
      <c r="M3639">
        <v>7.7</v>
      </c>
      <c r="O3639" t="s">
        <v>11860</v>
      </c>
      <c r="P3639" t="s">
        <v>11861</v>
      </c>
      <c r="R3639" t="s">
        <v>1894</v>
      </c>
      <c r="S3639" t="s">
        <v>1894</v>
      </c>
      <c r="T3639" t="str">
        <f>IFERROR(
  IF(TRIM(Table22[[#This Row],[STARS]])="", "Unknown",
    TRIM(MID(Table22[[#This Row],[STARS]], FIND("Stars:", Table22[[#This Row],[STARS]]) + 6, LEN(Table22[[#This Row],[STARS]])))
  ),
"Unknown")</f>
        <v xml:space="preserve">
Nick Kroll, 
John Mulaney, 
Steve Martin, 
Matthew Broderick
</v>
      </c>
      <c r="V3639">
        <v>2892</v>
      </c>
      <c r="W3639">
        <v>102</v>
      </c>
      <c r="X3639">
        <v>0</v>
      </c>
    </row>
    <row r="3640" spans="1:24" x14ac:dyDescent="0.3">
      <c r="A3640" t="s">
        <v>11862</v>
      </c>
      <c r="C3640" t="s">
        <v>11862</v>
      </c>
      <c r="D3640" t="str">
        <v>(2016â€“ )</v>
      </c>
      <c r="E3640" t="str" cm="1">
        <f t="array" ref="E3640">_xlfn.LET(
  _xlpm.raw, TRIM(SUBSTITUTE(SUBSTITUTE(SUBSTITUTE(SUBSTITUTE(SUBSTITUTE(SUBSTITUTE(D3640,"(",""),")",""),"â€“","-"),"–","-"),"I",""),"V","")),
  _xlpm.cleaned, TRIM(SUBSTITUTE(SUBSTITUTE(_xlpm.raw,"-"," - "),","," ")),
  _xlpm.words, _xlfn.FILTERXML("&lt;t&gt;&lt;s&gt;" &amp; SUBSTITUTE(_xlpm.cleaned," ","&lt;/s&gt;&lt;s&gt;") &amp; "&lt;/s&gt;&lt;/t&gt;", "//s"),
  _xlpm.nums, _xlfn.TEXTJOIN("-", TRUE, IF(ISNUMBER(--_xlpm.words), _xlpm.words, "")),
  IFERROR(_xlpm.nums, "")
)</f>
        <v>2016</v>
      </c>
      <c r="F3640" t="s">
        <v>19684</v>
      </c>
      <c r="G3640" t="s">
        <v>801</v>
      </c>
      <c r="I3640" t="s">
        <v>801</v>
      </c>
      <c r="K3640">
        <v>6.9</v>
      </c>
      <c r="M3640">
        <v>6.9</v>
      </c>
      <c r="O3640" t="s">
        <v>11863</v>
      </c>
      <c r="P3640" t="s">
        <v>11864</v>
      </c>
      <c r="R3640" t="s">
        <v>1894</v>
      </c>
      <c r="S3640" t="s">
        <v>1894</v>
      </c>
      <c r="T3640" t="str">
        <f>IFERROR(
  IF(TRIM(Table22[[#This Row],[STARS]])="", "Unknown",
    TRIM(MID(Table22[[#This Row],[STARS]], FIND("Stars:", Table22[[#This Row],[STARS]]) + 6, LEN(Table22[[#This Row],[STARS]])))
  ),
"Unknown")</f>
        <v xml:space="preserve">
Camilla Carr, 
Paul Chandler, 
Eami Hacham, 
Mike Hensley
</v>
      </c>
      <c r="V3640">
        <v>649</v>
      </c>
      <c r="W3640">
        <v>60</v>
      </c>
      <c r="X3640">
        <v>0</v>
      </c>
    </row>
    <row r="3641" spans="1:24" x14ac:dyDescent="0.3">
      <c r="A3641" t="s">
        <v>11865</v>
      </c>
      <c r="C3641" t="s">
        <v>11865</v>
      </c>
      <c r="D3641">
        <v>0</v>
      </c>
      <c r="E3641" t="str" cm="1">
        <f t="array" ref="E3641">_xlfn.LET(
  _xlpm.raw, TRIM(SUBSTITUTE(SUBSTITUTE(SUBSTITUTE(SUBSTITUTE(SUBSTITUTE(SUBSTITUTE(D3641,"(",""),")",""),"â€“","-"),"–","-"),"I",""),"V","")),
  _xlpm.cleaned, TRIM(SUBSTITUTE(SUBSTITUTE(_xlpm.raw,"-"," - "),","," ")),
  _xlpm.words, _xlfn.FILTERXML("&lt;t&gt;&lt;s&gt;" &amp; SUBSTITUTE(_xlpm.cleaned," ","&lt;/s&gt;&lt;s&gt;") &amp; "&lt;/s&gt;&lt;/t&gt;", "//s"),
  _xlpm.nums, _xlfn.TEXTJOIN("-", TRUE, IF(ISNUMBER(--_xlpm.words), _xlpm.words, "")),
  IFERROR(_xlpm.nums, "")
)</f>
        <v>0</v>
      </c>
      <c r="F3641" t="s">
        <v>19829</v>
      </c>
      <c r="G3641" t="s">
        <v>1119</v>
      </c>
      <c r="I3641" t="s">
        <v>1119</v>
      </c>
      <c r="K3641">
        <v>0</v>
      </c>
      <c r="M3641">
        <v>0</v>
      </c>
      <c r="O3641" t="s">
        <v>11866</v>
      </c>
      <c r="P3641" t="s">
        <v>11867</v>
      </c>
      <c r="R3641" t="s">
        <v>21029</v>
      </c>
      <c r="S3641" t="s">
        <v>21029</v>
      </c>
      <c r="T3641" t="str">
        <f>IFERROR(
  IF(TRIM(Table22[[#This Row],[STARS]])="", "Unknown",
    TRIM(MID(Table22[[#This Row],[STARS]], FIND("Stars:", Table22[[#This Row],[STARS]]) + 6, LEN(Table22[[#This Row],[STARS]])))
  ),
"Unknown")</f>
        <v>Unknown</v>
      </c>
      <c r="V3641">
        <v>0</v>
      </c>
      <c r="W3641">
        <v>0</v>
      </c>
      <c r="X3641">
        <v>0</v>
      </c>
    </row>
    <row r="3642" spans="1:24" x14ac:dyDescent="0.3">
      <c r="A3642" t="s">
        <v>11868</v>
      </c>
      <c r="C3642" t="s">
        <v>11868</v>
      </c>
      <c r="D3642" t="str">
        <v>(2020â€“ )</v>
      </c>
      <c r="E3642" t="str" cm="1">
        <f t="array" ref="E3642">_xlfn.LET(
  _xlpm.raw, TRIM(SUBSTITUTE(SUBSTITUTE(SUBSTITUTE(SUBSTITUTE(SUBSTITUTE(SUBSTITUTE(D3642,"(",""),")",""),"â€“","-"),"–","-"),"I",""),"V","")),
  _xlpm.cleaned, TRIM(SUBSTITUTE(SUBSTITUTE(_xlpm.raw,"-"," - "),","," ")),
  _xlpm.words, _xlfn.FILTERXML("&lt;t&gt;&lt;s&gt;" &amp; SUBSTITUTE(_xlpm.cleaned," ","&lt;/s&gt;&lt;s&gt;") &amp; "&lt;/s&gt;&lt;/t&gt;", "//s"),
  _xlpm.nums, _xlfn.TEXTJOIN("-", TRUE, IF(ISNUMBER(--_xlpm.words), _xlpm.words, "")),
  IFERROR(_xlpm.nums, "")
)</f>
        <v>2020</v>
      </c>
      <c r="F3642" t="s">
        <v>19675</v>
      </c>
      <c r="G3642" t="s">
        <v>91</v>
      </c>
      <c r="I3642" t="s">
        <v>91</v>
      </c>
      <c r="K3642">
        <v>7.1</v>
      </c>
      <c r="M3642">
        <v>7.1</v>
      </c>
      <c r="O3642" t="s">
        <v>11869</v>
      </c>
      <c r="P3642" t="s">
        <v>11870</v>
      </c>
      <c r="R3642" t="s">
        <v>1894</v>
      </c>
      <c r="S3642" t="s">
        <v>1894</v>
      </c>
      <c r="T3642" t="str">
        <f>IFERROR(
  IF(TRIM(Table22[[#This Row],[STARS]])="", "Unknown",
    TRIM(MID(Table22[[#This Row],[STARS]], FIND("Stars:", Table22[[#This Row],[STARS]]) + 6, LEN(Table22[[#This Row],[STARS]])))
  ),
"Unknown")</f>
        <v xml:space="preserve">
Anke Engelke, 
Thorsten Merten, 
Johannes Zeiler, 
Nina Gummich
</v>
      </c>
      <c r="V3642">
        <v>816</v>
      </c>
      <c r="W3642">
        <v>40</v>
      </c>
      <c r="X3642">
        <v>0</v>
      </c>
    </row>
    <row r="3643" spans="1:24" x14ac:dyDescent="0.3">
      <c r="A3643" t="s">
        <v>11871</v>
      </c>
      <c r="C3643" t="s">
        <v>11871</v>
      </c>
      <c r="D3643" t="str">
        <v>(2021 TV Special)</v>
      </c>
      <c r="E3643" t="str" cm="1">
        <f t="array" ref="E3643">_xlfn.LET(
  _xlpm.raw, TRIM(SUBSTITUTE(SUBSTITUTE(SUBSTITUTE(SUBSTITUTE(SUBSTITUTE(SUBSTITUTE(D3643,"(",""),")",""),"â€“","-"),"–","-"),"I",""),"V","")),
  _xlpm.cleaned, TRIM(SUBSTITUTE(SUBSTITUTE(_xlpm.raw,"-"," - "),","," ")),
  _xlpm.words, _xlfn.FILTERXML("&lt;t&gt;&lt;s&gt;" &amp; SUBSTITUTE(_xlpm.cleaned," ","&lt;/s&gt;&lt;s&gt;") &amp; "&lt;/s&gt;&lt;/t&gt;", "//s"),
  _xlpm.nums, _xlfn.TEXTJOIN("-", TRUE, IF(ISNUMBER(--_xlpm.words), _xlpm.words, "")),
  IFERROR(_xlpm.nums, "")
)</f>
        <v>2021</v>
      </c>
      <c r="F3643" t="s">
        <v>19672</v>
      </c>
      <c r="G3643" t="s">
        <v>47</v>
      </c>
      <c r="I3643" t="s">
        <v>47</v>
      </c>
      <c r="K3643">
        <v>7.3</v>
      </c>
      <c r="M3643">
        <v>7.3</v>
      </c>
      <c r="O3643" t="s">
        <v>11872</v>
      </c>
      <c r="P3643" t="s">
        <v>11873</v>
      </c>
      <c r="R3643" t="s">
        <v>20128</v>
      </c>
      <c r="S3643" t="s">
        <v>20128</v>
      </c>
      <c r="T3643" t="str">
        <f>IFERROR(
  IF(TRIM(Table22[[#This Row],[STARS]])="", "Unknown",
    TRIM(MID(Table22[[#This Row],[STARS]], FIND("Stars:", Table22[[#This Row],[STARS]]) + 6, LEN(Table22[[#This Row],[STARS]])))
  ),
"Unknown")</f>
        <v>Unknown</v>
      </c>
      <c r="V3643">
        <v>944</v>
      </c>
      <c r="W3643">
        <v>60</v>
      </c>
      <c r="X3643">
        <v>0</v>
      </c>
    </row>
    <row r="3644" spans="1:24" x14ac:dyDescent="0.3">
      <c r="A3644" t="s">
        <v>11874</v>
      </c>
      <c r="C3644" t="s">
        <v>11874</v>
      </c>
      <c r="D3644">
        <v>-2019</v>
      </c>
      <c r="E3644" t="str" cm="1">
        <f t="array" ref="E3644">_xlfn.LET(
  _xlpm.raw, TRIM(SUBSTITUTE(SUBSTITUTE(SUBSTITUTE(SUBSTITUTE(SUBSTITUTE(SUBSTITUTE(D3644,"(",""),")",""),"â€“","-"),"–","-"),"I",""),"V","")),
  _xlpm.cleaned, TRIM(SUBSTITUTE(SUBSTITUTE(_xlpm.raw,"-"," - "),","," ")),
  _xlpm.words, _xlfn.FILTERXML("&lt;t&gt;&lt;s&gt;" &amp; SUBSTITUTE(_xlpm.cleaned," ","&lt;/s&gt;&lt;s&gt;") &amp; "&lt;/s&gt;&lt;/t&gt;", "//s"),
  _xlpm.nums, _xlfn.TEXTJOIN("-", TRUE, IF(ISNUMBER(--_xlpm.words), _xlpm.words, "")),
  IFERROR(_xlpm.nums, "")
)</f>
        <v>2019</v>
      </c>
      <c r="F3644" t="s">
        <v>19677</v>
      </c>
      <c r="G3644" t="s">
        <v>11875</v>
      </c>
      <c r="I3644" t="s">
        <v>11875</v>
      </c>
      <c r="K3644">
        <v>6.5</v>
      </c>
      <c r="M3644">
        <v>6.5</v>
      </c>
      <c r="O3644" t="s">
        <v>11876</v>
      </c>
      <c r="P3644" t="s">
        <v>11877</v>
      </c>
      <c r="R3644" t="s">
        <v>21028</v>
      </c>
      <c r="S3644" t="s">
        <v>21028</v>
      </c>
      <c r="T3644" t="str">
        <f>IFERROR(
  IF(TRIM(Table22[[#This Row],[STARS]])="", "Unknown",
    TRIM(MID(Table22[[#This Row],[STARS]], FIND("Stars:", Table22[[#This Row],[STARS]]) + 6, LEN(Table22[[#This Row],[STARS]])))
  ),
"Unknown")</f>
        <v xml:space="preserve">
Phantira Pipityakorn, 
Oabnithi Wiwattanawarang, 
Sapol Assawamunkong, 
Surasak Wongthai
</v>
      </c>
      <c r="V3644">
        <v>1464</v>
      </c>
      <c r="W3644">
        <v>122</v>
      </c>
      <c r="X3644">
        <v>0</v>
      </c>
    </row>
    <row r="3645" spans="1:24" x14ac:dyDescent="0.3">
      <c r="A3645" t="s">
        <v>11878</v>
      </c>
      <c r="C3645" t="s">
        <v>11878</v>
      </c>
      <c r="D3645">
        <v>-2016</v>
      </c>
      <c r="E3645" t="str" cm="1">
        <f t="array" ref="E3645">_xlfn.LET(
  _xlpm.raw, TRIM(SUBSTITUTE(SUBSTITUTE(SUBSTITUTE(SUBSTITUTE(SUBSTITUTE(SUBSTITUTE(D3645,"(",""),")",""),"â€“","-"),"–","-"),"I",""),"V","")),
  _xlpm.cleaned, TRIM(SUBSTITUTE(SUBSTITUTE(_xlpm.raw,"-"," - "),","," ")),
  _xlpm.words, _xlfn.FILTERXML("&lt;t&gt;&lt;s&gt;" &amp; SUBSTITUTE(_xlpm.cleaned," ","&lt;/s&gt;&lt;s&gt;") &amp; "&lt;/s&gt;&lt;/t&gt;", "//s"),
  _xlpm.nums, _xlfn.TEXTJOIN("-", TRUE, IF(ISNUMBER(--_xlpm.words), _xlpm.words, "")),
  IFERROR(_xlpm.nums, "")
)</f>
        <v>2016</v>
      </c>
      <c r="F3645" t="s">
        <v>19684</v>
      </c>
      <c r="G3645" t="s">
        <v>1017</v>
      </c>
      <c r="I3645" t="s">
        <v>1017</v>
      </c>
      <c r="K3645">
        <v>6.9</v>
      </c>
      <c r="M3645">
        <v>6.9</v>
      </c>
      <c r="O3645" t="s">
        <v>11879</v>
      </c>
      <c r="P3645" t="s">
        <v>11880</v>
      </c>
      <c r="R3645" t="s">
        <v>1894</v>
      </c>
      <c r="S3645" t="s">
        <v>1894</v>
      </c>
      <c r="T3645" t="str">
        <f>IFERROR(
  IF(TRIM(Table22[[#This Row],[STARS]])="", "Unknown",
    TRIM(MID(Table22[[#This Row],[STARS]], FIND("Stars:", Table22[[#This Row],[STARS]]) + 6, LEN(Table22[[#This Row],[STARS]])))
  ),
"Unknown")</f>
        <v xml:space="preserve">
Tory Belleci, 
Kari Byron, 
Grant Imahara, 
Benjamin Cavanagh
</v>
      </c>
      <c r="V3645">
        <v>1594</v>
      </c>
      <c r="W3645">
        <v>48</v>
      </c>
      <c r="X3645">
        <v>0</v>
      </c>
    </row>
    <row r="3646" spans="1:24" x14ac:dyDescent="0.3">
      <c r="A3646" t="s">
        <v>11881</v>
      </c>
      <c r="C3646" t="s">
        <v>11881</v>
      </c>
      <c r="D3646">
        <v>-2013</v>
      </c>
      <c r="E3646" t="str" cm="1">
        <f t="array" ref="E3646">_xlfn.LET(
  _xlpm.raw, TRIM(SUBSTITUTE(SUBSTITUTE(SUBSTITUTE(SUBSTITUTE(SUBSTITUTE(SUBSTITUTE(D3646,"(",""),")",""),"â€“","-"),"–","-"),"I",""),"V","")),
  _xlpm.cleaned, TRIM(SUBSTITUTE(SUBSTITUTE(_xlpm.raw,"-"," - "),","," ")),
  _xlpm.words, _xlfn.FILTERXML("&lt;t&gt;&lt;s&gt;" &amp; SUBSTITUTE(_xlpm.cleaned," ","&lt;/s&gt;&lt;s&gt;") &amp; "&lt;/s&gt;&lt;/t&gt;", "//s"),
  _xlpm.nums, _xlfn.TEXTJOIN("-", TRUE, IF(ISNUMBER(--_xlpm.words), _xlpm.words, "")),
  IFERROR(_xlpm.nums, "")
)</f>
        <v>2013</v>
      </c>
      <c r="F3646" t="s">
        <v>19674</v>
      </c>
      <c r="G3646" t="s">
        <v>7337</v>
      </c>
      <c r="I3646" t="s">
        <v>7337</v>
      </c>
      <c r="K3646">
        <v>7.4</v>
      </c>
      <c r="M3646">
        <v>7.4</v>
      </c>
      <c r="O3646" t="s">
        <v>11882</v>
      </c>
      <c r="P3646" t="s">
        <v>11883</v>
      </c>
      <c r="R3646" t="s">
        <v>1894</v>
      </c>
      <c r="S3646" t="s">
        <v>1894</v>
      </c>
      <c r="T3646" t="str">
        <f>IFERROR(
  IF(TRIM(Table22[[#This Row],[STARS]])="", "Unknown",
    TRIM(MID(Table22[[#This Row],[STARS]], FIND("Stars:", Table22[[#This Row],[STARS]]) + 6, LEN(Table22[[#This Row],[STARS]])))
  ),
"Unknown")</f>
        <v xml:space="preserve">
Shep Gordon, 
Sylvester Stallone, 
Michael Douglas, 
Alice Cooper
</v>
      </c>
      <c r="V3646">
        <v>3218</v>
      </c>
      <c r="W3646">
        <v>85</v>
      </c>
      <c r="X3646" t="s">
        <v>11884</v>
      </c>
    </row>
    <row r="3647" spans="1:24" x14ac:dyDescent="0.3">
      <c r="A3647" t="s">
        <v>11885</v>
      </c>
      <c r="C3647" t="s">
        <v>11885</v>
      </c>
      <c r="D3647" t="str">
        <v>(2018 TV Special)</v>
      </c>
      <c r="E3647" t="str" cm="1">
        <f t="array" ref="E3647">_xlfn.LET(
  _xlpm.raw, TRIM(SUBSTITUTE(SUBSTITUTE(SUBSTITUTE(SUBSTITUTE(SUBSTITUTE(SUBSTITUTE(D3647,"(",""),")",""),"â€“","-"),"–","-"),"I",""),"V","")),
  _xlpm.cleaned, TRIM(SUBSTITUTE(SUBSTITUTE(_xlpm.raw,"-"," - "),","," ")),
  _xlpm.words, _xlfn.FILTERXML("&lt;t&gt;&lt;s&gt;" &amp; SUBSTITUTE(_xlpm.cleaned," ","&lt;/s&gt;&lt;s&gt;") &amp; "&lt;/s&gt;&lt;/t&gt;", "//s"),
  _xlpm.nums, _xlfn.TEXTJOIN("-", TRUE, IF(ISNUMBER(--_xlpm.words), _xlpm.words, "")),
  IFERROR(_xlpm.nums, "")
)</f>
        <v>2018</v>
      </c>
      <c r="F3647" t="s">
        <v>19693</v>
      </c>
      <c r="G3647" t="s">
        <v>1566</v>
      </c>
      <c r="I3647" t="s">
        <v>1566</v>
      </c>
      <c r="K3647">
        <v>7.6</v>
      </c>
      <c r="M3647">
        <v>7.6</v>
      </c>
      <c r="O3647" t="s">
        <v>11886</v>
      </c>
      <c r="P3647" t="s">
        <v>11887</v>
      </c>
      <c r="R3647" t="s">
        <v>1894</v>
      </c>
      <c r="S3647" t="s">
        <v>1894</v>
      </c>
      <c r="T3647" t="str">
        <f>IFERROR(
  IF(TRIM(Table22[[#This Row],[STARS]])="", "Unknown",
    TRIM(MID(Table22[[#This Row],[STARS]], FIND("Stars:", Table22[[#This Row],[STARS]]) + 6, LEN(Table22[[#This Row],[STARS]])))
  ),
"Unknown")</f>
        <v xml:space="preserve">
Adam Sandler, 
Rob Schneider, 
Dan Bulla
</v>
      </c>
      <c r="V3647">
        <v>4846</v>
      </c>
      <c r="W3647">
        <v>73</v>
      </c>
      <c r="X3647">
        <v>0</v>
      </c>
    </row>
    <row r="3648" spans="1:24" x14ac:dyDescent="0.3">
      <c r="A3648" t="s">
        <v>11888</v>
      </c>
      <c r="C3648" t="s">
        <v>11888</v>
      </c>
      <c r="D3648">
        <v>-2017</v>
      </c>
      <c r="E3648" t="str" cm="1">
        <f t="array" ref="E3648">_xlfn.LET(
  _xlpm.raw, TRIM(SUBSTITUTE(SUBSTITUTE(SUBSTITUTE(SUBSTITUTE(SUBSTITUTE(SUBSTITUTE(D3648,"(",""),")",""),"â€“","-"),"–","-"),"I",""),"V","")),
  _xlpm.cleaned, TRIM(SUBSTITUTE(SUBSTITUTE(_xlpm.raw,"-"," - "),","," ")),
  _xlpm.words, _xlfn.FILTERXML("&lt;t&gt;&lt;s&gt;" &amp; SUBSTITUTE(_xlpm.cleaned," ","&lt;/s&gt;&lt;s&gt;") &amp; "&lt;/s&gt;&lt;/t&gt;", "//s"),
  _xlpm.nums, _xlfn.TEXTJOIN("-", TRUE, IF(ISNUMBER(--_xlpm.words), _xlpm.words, "")),
  IFERROR(_xlpm.nums, "")
)</f>
        <v>2017</v>
      </c>
      <c r="F3648" t="s">
        <v>19682</v>
      </c>
      <c r="G3648" t="s">
        <v>801</v>
      </c>
      <c r="I3648" t="s">
        <v>801</v>
      </c>
      <c r="K3648">
        <v>7.7</v>
      </c>
      <c r="M3648">
        <v>7.7</v>
      </c>
      <c r="O3648" t="s">
        <v>11889</v>
      </c>
      <c r="P3648" t="s">
        <v>11890</v>
      </c>
      <c r="R3648" t="s">
        <v>21027</v>
      </c>
      <c r="S3648" t="s">
        <v>21027</v>
      </c>
      <c r="T3648" t="str">
        <f>IFERROR(
  IF(TRIM(Table22[[#This Row],[STARS]])="", "Unknown",
    TRIM(MID(Table22[[#This Row],[STARS]], FIND("Stars:", Table22[[#This Row],[STARS]]) + 6, LEN(Table22[[#This Row],[STARS]])))
  ),
"Unknown")</f>
        <v xml:space="preserve">
Dana Carvey, 
Robert Smigel, 
Steve Carell, 
Stephen Colbert
</v>
      </c>
      <c r="V3648">
        <v>1369</v>
      </c>
      <c r="W3648">
        <v>92</v>
      </c>
      <c r="X3648">
        <v>0</v>
      </c>
    </row>
    <row r="3649" spans="1:24" x14ac:dyDescent="0.3">
      <c r="A3649" t="s">
        <v>11891</v>
      </c>
      <c r="C3649" t="s">
        <v>11891</v>
      </c>
      <c r="D3649" t="str">
        <v>(2017â€“ )</v>
      </c>
      <c r="E3649" t="str" cm="1">
        <f t="array" ref="E3649">_xlfn.LET(
  _xlpm.raw, TRIM(SUBSTITUTE(SUBSTITUTE(SUBSTITUTE(SUBSTITUTE(SUBSTITUTE(SUBSTITUTE(D3649,"(",""),")",""),"â€“","-"),"–","-"),"I",""),"V","")),
  _xlpm.cleaned, TRIM(SUBSTITUTE(SUBSTITUTE(_xlpm.raw,"-"," - "),","," ")),
  _xlpm.words, _xlfn.FILTERXML("&lt;t&gt;&lt;s&gt;" &amp; SUBSTITUTE(_xlpm.cleaned," ","&lt;/s&gt;&lt;s&gt;") &amp; "&lt;/s&gt;&lt;/t&gt;", "//s"),
  _xlpm.nums, _xlfn.TEXTJOIN("-", TRUE, IF(ISNUMBER(--_xlpm.words), _xlpm.words, "")),
  IFERROR(_xlpm.nums, "")
)</f>
        <v>2017</v>
      </c>
      <c r="F3649" t="s">
        <v>19682</v>
      </c>
      <c r="G3649" t="s">
        <v>5069</v>
      </c>
      <c r="I3649" t="s">
        <v>5069</v>
      </c>
      <c r="K3649">
        <v>7.1</v>
      </c>
      <c r="M3649">
        <v>7.1</v>
      </c>
      <c r="O3649" t="s">
        <v>11892</v>
      </c>
      <c r="P3649" t="s">
        <v>11893</v>
      </c>
      <c r="R3649" t="s">
        <v>1894</v>
      </c>
      <c r="S3649" t="s">
        <v>1894</v>
      </c>
      <c r="T3649" t="str">
        <f>IFERROR(
  IF(TRIM(Table22[[#This Row],[STARS]])="", "Unknown",
    TRIM(MID(Table22[[#This Row],[STARS]], FIND("Stars:", Table22[[#This Row],[STARS]]) + 6, LEN(Table22[[#This Row],[STARS]])))
  ),
"Unknown")</f>
        <v xml:space="preserve">
Guillermo IvÃ¡n, 
Marco Uriel, 
Jose Angel Bichir, 
Paty Blanco
</v>
      </c>
      <c r="V3649">
        <v>129</v>
      </c>
      <c r="W3649">
        <v>60</v>
      </c>
      <c r="X3649">
        <v>0</v>
      </c>
    </row>
    <row r="3650" spans="1:24" x14ac:dyDescent="0.3">
      <c r="A3650" t="s">
        <v>11894</v>
      </c>
      <c r="C3650" t="s">
        <v>11894</v>
      </c>
      <c r="D3650" t="str">
        <v>(2018â€“ )</v>
      </c>
      <c r="E3650" t="str" cm="1">
        <f t="array" ref="E3650">_xlfn.LET(
  _xlpm.raw, TRIM(SUBSTITUTE(SUBSTITUTE(SUBSTITUTE(SUBSTITUTE(SUBSTITUTE(SUBSTITUTE(D3650,"(",""),")",""),"â€“","-"),"–","-"),"I",""),"V","")),
  _xlpm.cleaned, TRIM(SUBSTITUTE(SUBSTITUTE(_xlpm.raw,"-"," - "),","," ")),
  _xlpm.words, _xlfn.FILTERXML("&lt;t&gt;&lt;s&gt;" &amp; SUBSTITUTE(_xlpm.cleaned," ","&lt;/s&gt;&lt;s&gt;") &amp; "&lt;/s&gt;&lt;/t&gt;", "//s"),
  _xlpm.nums, _xlfn.TEXTJOIN("-", TRUE, IF(ISNUMBER(--_xlpm.words), _xlpm.words, "")),
  IFERROR(_xlpm.nums, "")
)</f>
        <v>2018</v>
      </c>
      <c r="F3650" t="s">
        <v>19693</v>
      </c>
      <c r="G3650" t="s">
        <v>6038</v>
      </c>
      <c r="I3650" t="s">
        <v>6038</v>
      </c>
      <c r="K3650">
        <v>7.6</v>
      </c>
      <c r="M3650">
        <v>7.6</v>
      </c>
      <c r="O3650" t="s">
        <v>11895</v>
      </c>
      <c r="P3650" t="s">
        <v>11896</v>
      </c>
      <c r="R3650" t="s">
        <v>1894</v>
      </c>
      <c r="S3650" t="s">
        <v>1894</v>
      </c>
      <c r="T3650" t="str">
        <f>IFERROR(
  IF(TRIM(Table22[[#This Row],[STARS]])="", "Unknown",
    TRIM(MID(Table22[[#This Row],[STARS]], FIND("Stars:", Table22[[#This Row],[STARS]]) + 6, LEN(Table22[[#This Row],[STARS]])))
  ),
"Unknown")</f>
        <v xml:space="preserve">
Jasmine Ashanti, 
Amaya Harrow, 
Alex CartaÃ±Ã¡, 
Kira Buckland
</v>
      </c>
      <c r="V3650">
        <v>80</v>
      </c>
      <c r="W3650">
        <v>11</v>
      </c>
      <c r="X3650">
        <v>0</v>
      </c>
    </row>
    <row r="3651" spans="1:24" x14ac:dyDescent="0.3">
      <c r="A3651" t="s">
        <v>11897</v>
      </c>
      <c r="C3651" t="s">
        <v>11897</v>
      </c>
      <c r="D3651">
        <v>0</v>
      </c>
      <c r="E3651" t="str" cm="1">
        <f t="array" ref="E3651">_xlfn.LET(
  _xlpm.raw, TRIM(SUBSTITUTE(SUBSTITUTE(SUBSTITUTE(SUBSTITUTE(SUBSTITUTE(SUBSTITUTE(D3651,"(",""),")",""),"â€“","-"),"–","-"),"I",""),"V","")),
  _xlpm.cleaned, TRIM(SUBSTITUTE(SUBSTITUTE(_xlpm.raw,"-"," - "),","," ")),
  _xlpm.words, _xlfn.FILTERXML("&lt;t&gt;&lt;s&gt;" &amp; SUBSTITUTE(_xlpm.cleaned," ","&lt;/s&gt;&lt;s&gt;") &amp; "&lt;/s&gt;&lt;/t&gt;", "//s"),
  _xlpm.nums, _xlfn.TEXTJOIN("-", TRUE, IF(ISNUMBER(--_xlpm.words), _xlpm.words, "")),
  IFERROR(_xlpm.nums, "")
)</f>
        <v>0</v>
      </c>
      <c r="F3651" t="s">
        <v>19829</v>
      </c>
      <c r="G3651" t="s">
        <v>86</v>
      </c>
      <c r="I3651" t="s">
        <v>86</v>
      </c>
      <c r="K3651">
        <v>0</v>
      </c>
      <c r="M3651">
        <v>0</v>
      </c>
      <c r="O3651" t="s">
        <v>11898</v>
      </c>
      <c r="P3651" t="s">
        <v>118</v>
      </c>
      <c r="R3651" t="s">
        <v>1894</v>
      </c>
      <c r="S3651" t="s">
        <v>1894</v>
      </c>
      <c r="T3651" t="str">
        <f>IFERROR(
  IF(TRIM(Table22[[#This Row],[STARS]])="", "Unknown",
    TRIM(MID(Table22[[#This Row],[STARS]], FIND("Stars:", Table22[[#This Row],[STARS]]) + 6, LEN(Table22[[#This Row],[STARS]])))
  ),
"Unknown")</f>
        <v>Unknown</v>
      </c>
      <c r="V3651">
        <v>0</v>
      </c>
      <c r="W3651">
        <v>0</v>
      </c>
      <c r="X3651">
        <v>0</v>
      </c>
    </row>
    <row r="3652" spans="1:24" x14ac:dyDescent="0.3">
      <c r="A3652" t="s">
        <v>11899</v>
      </c>
      <c r="C3652" t="s">
        <v>11899</v>
      </c>
      <c r="D3652">
        <v>-2016</v>
      </c>
      <c r="E3652" t="str" cm="1">
        <f t="array" ref="E3652">_xlfn.LET(
  _xlpm.raw, TRIM(SUBSTITUTE(SUBSTITUTE(SUBSTITUTE(SUBSTITUTE(SUBSTITUTE(SUBSTITUTE(D3652,"(",""),")",""),"â€“","-"),"–","-"),"I",""),"V","")),
  _xlpm.cleaned, TRIM(SUBSTITUTE(SUBSTITUTE(_xlpm.raw,"-"," - "),","," ")),
  _xlpm.words, _xlfn.FILTERXML("&lt;t&gt;&lt;s&gt;" &amp; SUBSTITUTE(_xlpm.cleaned," ","&lt;/s&gt;&lt;s&gt;") &amp; "&lt;/s&gt;&lt;/t&gt;", "//s"),
  _xlpm.nums, _xlfn.TEXTJOIN("-", TRUE, IF(ISNUMBER(--_xlpm.words), _xlpm.words, "")),
  IFERROR(_xlpm.nums, "")
)</f>
        <v>2016</v>
      </c>
      <c r="F3652" t="s">
        <v>19684</v>
      </c>
      <c r="G3652" t="s">
        <v>68</v>
      </c>
      <c r="I3652" t="s">
        <v>68</v>
      </c>
      <c r="K3652">
        <v>6</v>
      </c>
      <c r="M3652">
        <v>6</v>
      </c>
      <c r="O3652" t="s">
        <v>11900</v>
      </c>
      <c r="P3652" t="s">
        <v>11901</v>
      </c>
      <c r="R3652" t="s">
        <v>21026</v>
      </c>
      <c r="S3652" t="s">
        <v>21026</v>
      </c>
      <c r="T3652" t="str">
        <f>IFERROR(
  IF(TRIM(Table22[[#This Row],[STARS]])="", "Unknown",
    TRIM(MID(Table22[[#This Row],[STARS]], FIND("Stars:", Table22[[#This Row],[STARS]]) + 6, LEN(Table22[[#This Row],[STARS]])))
  ),
"Unknown")</f>
        <v xml:space="preserve">
Ludovico Tersigni, 
Barbara Ramella, 
Jasmine Trinca, 
Luca Marinelli
</v>
      </c>
      <c r="V3652">
        <v>1252</v>
      </c>
      <c r="W3652">
        <v>100</v>
      </c>
      <c r="X3652">
        <v>0</v>
      </c>
    </row>
    <row r="3653" spans="1:24" x14ac:dyDescent="0.3">
      <c r="A3653" t="s">
        <v>11902</v>
      </c>
      <c r="C3653" t="s">
        <v>11902</v>
      </c>
      <c r="D3653" t="str">
        <v>(2020â€“ )</v>
      </c>
      <c r="E3653" t="str" cm="1">
        <f t="array" ref="E3653">_xlfn.LET(
  _xlpm.raw, TRIM(SUBSTITUTE(SUBSTITUTE(SUBSTITUTE(SUBSTITUTE(SUBSTITUTE(SUBSTITUTE(D3653,"(",""),")",""),"â€“","-"),"–","-"),"I",""),"V","")),
  _xlpm.cleaned, TRIM(SUBSTITUTE(SUBSTITUTE(_xlpm.raw,"-"," - "),","," ")),
  _xlpm.words, _xlfn.FILTERXML("&lt;t&gt;&lt;s&gt;" &amp; SUBSTITUTE(_xlpm.cleaned," ","&lt;/s&gt;&lt;s&gt;") &amp; "&lt;/s&gt;&lt;/t&gt;", "//s"),
  _xlpm.nums, _xlfn.TEXTJOIN("-", TRUE, IF(ISNUMBER(--_xlpm.words), _xlpm.words, "")),
  IFERROR(_xlpm.nums, "")
)</f>
        <v>2020</v>
      </c>
      <c r="F3653" t="s">
        <v>19675</v>
      </c>
      <c r="G3653" t="s">
        <v>1017</v>
      </c>
      <c r="I3653" t="s">
        <v>1017</v>
      </c>
      <c r="K3653">
        <v>5.4</v>
      </c>
      <c r="M3653">
        <v>5.4</v>
      </c>
      <c r="O3653" t="s">
        <v>11903</v>
      </c>
      <c r="P3653" t="s">
        <v>11904</v>
      </c>
      <c r="R3653" t="s">
        <v>1894</v>
      </c>
      <c r="S3653" t="s">
        <v>1894</v>
      </c>
      <c r="T3653" t="str">
        <f>IFERROR(
  IF(TRIM(Table22[[#This Row],[STARS]])="", "Unknown",
    TRIM(MID(Table22[[#This Row],[STARS]], FIND("Stars:", Table22[[#This Row],[STARS]]) + 6, LEN(Table22[[#This Row],[STARS]])))
  ),
"Unknown")</f>
        <v xml:space="preserve">
Clea Shearer, 
Joanna Teplin, 
Jordana Brewster, 
Kane Brown
</v>
      </c>
      <c r="V3653">
        <v>936</v>
      </c>
      <c r="W3653">
        <v>30</v>
      </c>
      <c r="X3653">
        <v>0</v>
      </c>
    </row>
    <row r="3654" spans="1:24" x14ac:dyDescent="0.3">
      <c r="A3654" t="s">
        <v>11905</v>
      </c>
      <c r="C3654" t="s">
        <v>11905</v>
      </c>
      <c r="D3654" t="str">
        <v>(2018â€“ )</v>
      </c>
      <c r="E3654" t="str" cm="1">
        <f t="array" ref="E3654">_xlfn.LET(
  _xlpm.raw, TRIM(SUBSTITUTE(SUBSTITUTE(SUBSTITUTE(SUBSTITUTE(SUBSTITUTE(SUBSTITUTE(D3654,"(",""),")",""),"â€“","-"),"–","-"),"I",""),"V","")),
  _xlpm.cleaned, TRIM(SUBSTITUTE(SUBSTITUTE(_xlpm.raw,"-"," - "),","," ")),
  _xlpm.words, _xlfn.FILTERXML("&lt;t&gt;&lt;s&gt;" &amp; SUBSTITUTE(_xlpm.cleaned," ","&lt;/s&gt;&lt;s&gt;") &amp; "&lt;/s&gt;&lt;/t&gt;", "//s"),
  _xlpm.nums, _xlfn.TEXTJOIN("-", TRUE, IF(ISNUMBER(--_xlpm.words), _xlpm.words, "")),
  IFERROR(_xlpm.nums, "")
)</f>
        <v>2018</v>
      </c>
      <c r="F3654" t="s">
        <v>19693</v>
      </c>
      <c r="G3654" t="s">
        <v>1017</v>
      </c>
      <c r="I3654" t="s">
        <v>1017</v>
      </c>
      <c r="K3654">
        <v>6.1</v>
      </c>
      <c r="M3654">
        <v>6.1</v>
      </c>
      <c r="O3654" t="s">
        <v>11906</v>
      </c>
      <c r="P3654" t="s">
        <v>11907</v>
      </c>
      <c r="R3654" t="s">
        <v>1894</v>
      </c>
      <c r="S3654" t="s">
        <v>1894</v>
      </c>
      <c r="T3654" t="str">
        <f>IFERROR(
  IF(TRIM(Table22[[#This Row],[STARS]])="", "Unknown",
    TRIM(MID(Table22[[#This Row],[STARS]], FIND("Stars:", Table22[[#This Row],[STARS]]) + 6, LEN(Table22[[#This Row],[STARS]])))
  ),
"Unknown")</f>
        <v xml:space="preserve">
Troy Dillinger, 
L.A. James, 
Ebonie Marie, 
Drummond Money-Coutts
</v>
      </c>
      <c r="V3654">
        <v>587</v>
      </c>
      <c r="W3654">
        <v>35</v>
      </c>
      <c r="X3654">
        <v>0</v>
      </c>
    </row>
    <row r="3655" spans="1:24" x14ac:dyDescent="0.3">
      <c r="A3655" t="s">
        <v>11908</v>
      </c>
      <c r="C3655" t="s">
        <v>11908</v>
      </c>
      <c r="D3655">
        <v>-2017</v>
      </c>
      <c r="E3655" t="str" cm="1">
        <f t="array" ref="E3655">_xlfn.LET(
  _xlpm.raw, TRIM(SUBSTITUTE(SUBSTITUTE(SUBSTITUTE(SUBSTITUTE(SUBSTITUTE(SUBSTITUTE(D3655,"(",""),")",""),"â€“","-"),"–","-"),"I",""),"V","")),
  _xlpm.cleaned, TRIM(SUBSTITUTE(SUBSTITUTE(_xlpm.raw,"-"," - "),","," ")),
  _xlpm.words, _xlfn.FILTERXML("&lt;t&gt;&lt;s&gt;" &amp; SUBSTITUTE(_xlpm.cleaned," ","&lt;/s&gt;&lt;s&gt;") &amp; "&lt;/s&gt;&lt;/t&gt;", "//s"),
  _xlpm.nums, _xlfn.TEXTJOIN("-", TRUE, IF(ISNUMBER(--_xlpm.words), _xlpm.words, "")),
  IFERROR(_xlpm.nums, "")
)</f>
        <v>2017</v>
      </c>
      <c r="F3655" t="s">
        <v>19682</v>
      </c>
      <c r="G3655" t="s">
        <v>1433</v>
      </c>
      <c r="I3655" t="s">
        <v>1433</v>
      </c>
      <c r="K3655">
        <v>8</v>
      </c>
      <c r="M3655">
        <v>8</v>
      </c>
      <c r="O3655" t="s">
        <v>11909</v>
      </c>
      <c r="P3655" t="s">
        <v>11910</v>
      </c>
      <c r="R3655" t="s">
        <v>1894</v>
      </c>
      <c r="S3655" t="s">
        <v>1894</v>
      </c>
      <c r="T3655" t="str">
        <f>IFERROR(
  IF(TRIM(Table22[[#This Row],[STARS]])="", "Unknown",
    TRIM(MID(Table22[[#This Row],[STARS]], FIND("Stars:", Table22[[#This Row],[STARS]]) + 6, LEN(Table22[[#This Row],[STARS]])))
  ),
"Unknown")</f>
        <v xml:space="preserve">
Pimnitchakun Bumrungkit, 
Max Nattapol Diloknawarit, 
Tul Pakorn Thanasrivanitchai, 
Janistar Prompadungcheep
</v>
      </c>
      <c r="V3655">
        <v>380</v>
      </c>
      <c r="W3655">
        <v>50</v>
      </c>
      <c r="X3655">
        <v>0</v>
      </c>
    </row>
    <row r="3656" spans="1:24" x14ac:dyDescent="0.3">
      <c r="A3656" t="s">
        <v>11911</v>
      </c>
      <c r="C3656" t="s">
        <v>11911</v>
      </c>
      <c r="D3656">
        <v>-2020</v>
      </c>
      <c r="E3656" t="str" cm="1">
        <f t="array" ref="E3656">_xlfn.LET(
  _xlpm.raw, TRIM(SUBSTITUTE(SUBSTITUTE(SUBSTITUTE(SUBSTITUTE(SUBSTITUTE(SUBSTITUTE(D3656,"(",""),")",""),"â€“","-"),"–","-"),"I",""),"V","")),
  _xlpm.cleaned, TRIM(SUBSTITUTE(SUBSTITUTE(_xlpm.raw,"-"," - "),","," ")),
  _xlpm.words, _xlfn.FILTERXML("&lt;t&gt;&lt;s&gt;" &amp; SUBSTITUTE(_xlpm.cleaned," ","&lt;/s&gt;&lt;s&gt;") &amp; "&lt;/s&gt;&lt;/t&gt;", "//s"),
  _xlpm.nums, _xlfn.TEXTJOIN("-", TRUE, IF(ISNUMBER(--_xlpm.words), _xlpm.words, "")),
  IFERROR(_xlpm.nums, "")
)</f>
        <v>2020</v>
      </c>
      <c r="F3656" t="s">
        <v>19675</v>
      </c>
      <c r="G3656" t="s">
        <v>1780</v>
      </c>
      <c r="I3656" t="s">
        <v>1780</v>
      </c>
      <c r="K3656">
        <v>5</v>
      </c>
      <c r="M3656">
        <v>5</v>
      </c>
      <c r="O3656" t="s">
        <v>11912</v>
      </c>
      <c r="P3656" t="s">
        <v>11913</v>
      </c>
      <c r="R3656" t="s">
        <v>21025</v>
      </c>
      <c r="S3656" t="s">
        <v>21025</v>
      </c>
      <c r="T3656" t="str">
        <f>IFERROR(
  IF(TRIM(Table22[[#This Row],[STARS]])="", "Unknown",
    TRIM(MID(Table22[[#This Row],[STARS]], FIND("Stars:", Table22[[#This Row],[STARS]]) + 6, LEN(Table22[[#This Row],[STARS]])))
  ),
"Unknown")</f>
        <v xml:space="preserve">
Jefri Nichol, 
Aurora Ribero, 
Axel Matthew Thomas, 
Nadya Arina
</v>
      </c>
      <c r="V3656">
        <v>156</v>
      </c>
      <c r="W3656">
        <v>86</v>
      </c>
      <c r="X3656">
        <v>0</v>
      </c>
    </row>
    <row r="3657" spans="1:24" x14ac:dyDescent="0.3">
      <c r="A3657" t="s">
        <v>11914</v>
      </c>
      <c r="C3657" t="s">
        <v>11914</v>
      </c>
      <c r="D3657">
        <v>-2007</v>
      </c>
      <c r="E3657" t="str" cm="1">
        <f t="array" ref="E3657">_xlfn.LET(
  _xlpm.raw, TRIM(SUBSTITUTE(SUBSTITUTE(SUBSTITUTE(SUBSTITUTE(SUBSTITUTE(SUBSTITUTE(D3657,"(",""),")",""),"â€“","-"),"–","-"),"I",""),"V","")),
  _xlpm.cleaned, TRIM(SUBSTITUTE(SUBSTITUTE(_xlpm.raw,"-"," - "),","," ")),
  _xlpm.words, _xlfn.FILTERXML("&lt;t&gt;&lt;s&gt;" &amp; SUBSTITUTE(_xlpm.cleaned," ","&lt;/s&gt;&lt;s&gt;") &amp; "&lt;/s&gt;&lt;/t&gt;", "//s"),
  _xlpm.nums, _xlfn.TEXTJOIN("-", TRUE, IF(ISNUMBER(--_xlpm.words), _xlpm.words, "")),
  IFERROR(_xlpm.nums, "")
)</f>
        <v>2007</v>
      </c>
      <c r="F3657" t="s">
        <v>19711</v>
      </c>
      <c r="G3657" t="s">
        <v>11915</v>
      </c>
      <c r="I3657" t="s">
        <v>11915</v>
      </c>
      <c r="K3657">
        <v>7.6</v>
      </c>
      <c r="M3657">
        <v>7.6</v>
      </c>
      <c r="O3657" t="s">
        <v>11916</v>
      </c>
      <c r="P3657" t="s">
        <v>11917</v>
      </c>
      <c r="R3657" t="s">
        <v>1894</v>
      </c>
      <c r="S3657" t="s">
        <v>1894</v>
      </c>
      <c r="T3657" t="str">
        <f>IFERROR(
  IF(TRIM(Table22[[#This Row],[STARS]])="", "Unknown",
    TRIM(MID(Table22[[#This Row],[STARS]], FIND("Stars:", Table22[[#This Row],[STARS]]) + 6, LEN(Table22[[#This Row],[STARS]])))
  ),
"Unknown")</f>
        <v xml:space="preserve">
Hugo Armstrong, 
Rosalind Chao, 
Stephen Dorff, 
John Getz
</v>
      </c>
      <c r="V3657">
        <v>3416</v>
      </c>
      <c r="W3657">
        <v>90</v>
      </c>
      <c r="X3657" t="s">
        <v>7841</v>
      </c>
    </row>
    <row r="3658" spans="1:24" x14ac:dyDescent="0.3">
      <c r="A3658" t="s">
        <v>11918</v>
      </c>
      <c r="C3658" t="s">
        <v>11918</v>
      </c>
      <c r="D3658">
        <v>-2017</v>
      </c>
      <c r="E3658" t="str" cm="1">
        <f t="array" ref="E3658">_xlfn.LET(
  _xlpm.raw, TRIM(SUBSTITUTE(SUBSTITUTE(SUBSTITUTE(SUBSTITUTE(SUBSTITUTE(SUBSTITUTE(D3658,"(",""),")",""),"â€“","-"),"–","-"),"I",""),"V","")),
  _xlpm.cleaned, TRIM(SUBSTITUTE(SUBSTITUTE(_xlpm.raw,"-"," - "),","," ")),
  _xlpm.words, _xlfn.FILTERXML("&lt;t&gt;&lt;s&gt;" &amp; SUBSTITUTE(_xlpm.cleaned," ","&lt;/s&gt;&lt;s&gt;") &amp; "&lt;/s&gt;&lt;/t&gt;", "//s"),
  _xlpm.nums, _xlfn.TEXTJOIN("-", TRUE, IF(ISNUMBER(--_xlpm.words), _xlpm.words, "")),
  IFERROR(_xlpm.nums, "")
)</f>
        <v>2017</v>
      </c>
      <c r="F3658" t="s">
        <v>19682</v>
      </c>
      <c r="G3658" t="s">
        <v>579</v>
      </c>
      <c r="I3658" t="s">
        <v>579</v>
      </c>
      <c r="K3658">
        <v>6.6</v>
      </c>
      <c r="M3658">
        <v>6.6</v>
      </c>
      <c r="O3658" t="s">
        <v>11919</v>
      </c>
      <c r="P3658" t="s">
        <v>11920</v>
      </c>
      <c r="R3658" t="s">
        <v>1894</v>
      </c>
      <c r="S3658" t="s">
        <v>1894</v>
      </c>
      <c r="T3658" t="str">
        <f>IFERROR(
  IF(TRIM(Table22[[#This Row],[STARS]])="", "Unknown",
    TRIM(MID(Table22[[#This Row],[STARS]], FIND("Stars:", Table22[[#This Row],[STARS]]) + 6, LEN(Table22[[#This Row],[STARS]])))
  ),
"Unknown")</f>
        <v xml:space="preserve">
Ian Sinclair, 
Mark Stoddard, 
Caitlin Glass, 
Jerry Jewell
</v>
      </c>
      <c r="V3658">
        <v>703</v>
      </c>
      <c r="W3658">
        <v>24</v>
      </c>
      <c r="X3658">
        <v>0</v>
      </c>
    </row>
    <row r="3659" spans="1:24" x14ac:dyDescent="0.3">
      <c r="A3659" t="s">
        <v>11921</v>
      </c>
      <c r="C3659" t="s">
        <v>11921</v>
      </c>
      <c r="D3659">
        <v>-2020</v>
      </c>
      <c r="E3659" t="str" cm="1">
        <f t="array" ref="E3659">_xlfn.LET(
  _xlpm.raw, TRIM(SUBSTITUTE(SUBSTITUTE(SUBSTITUTE(SUBSTITUTE(SUBSTITUTE(SUBSTITUTE(D3659,"(",""),")",""),"â€“","-"),"–","-"),"I",""),"V","")),
  _xlpm.cleaned, TRIM(SUBSTITUTE(SUBSTITUTE(_xlpm.raw,"-"," - "),","," ")),
  _xlpm.words, _xlfn.FILTERXML("&lt;t&gt;&lt;s&gt;" &amp; SUBSTITUTE(_xlpm.cleaned," ","&lt;/s&gt;&lt;s&gt;") &amp; "&lt;/s&gt;&lt;/t&gt;", "//s"),
  _xlpm.nums, _xlfn.TEXTJOIN("-", TRUE, IF(ISNUMBER(--_xlpm.words), _xlpm.words, "")),
  IFERROR(_xlpm.nums, "")
)</f>
        <v>2020</v>
      </c>
      <c r="F3659" t="s">
        <v>19675</v>
      </c>
      <c r="G3659" t="s">
        <v>86</v>
      </c>
      <c r="I3659" t="s">
        <v>86</v>
      </c>
      <c r="K3659">
        <v>7.6</v>
      </c>
      <c r="M3659">
        <v>7.6</v>
      </c>
      <c r="O3659" t="s">
        <v>11922</v>
      </c>
      <c r="P3659" t="s">
        <v>11923</v>
      </c>
      <c r="R3659" t="s">
        <v>21024</v>
      </c>
      <c r="S3659" t="s">
        <v>21024</v>
      </c>
      <c r="T3659" t="str">
        <f>IFERROR(
  IF(TRIM(Table22[[#This Row],[STARS]])="", "Unknown",
    TRIM(MID(Table22[[#This Row],[STARS]], FIND("Stars:", Table22[[#This Row],[STARS]]) + 6, LEN(Table22[[#This Row],[STARS]])))
  ),
"Unknown")</f>
        <v xml:space="preserve">
Julian Sands, 
Jim Sarbh, 
Sarah Jane Dias, 
Vijay Maurya
</v>
      </c>
      <c r="V3659">
        <v>1151</v>
      </c>
      <c r="W3659">
        <v>117</v>
      </c>
      <c r="X3659">
        <v>0</v>
      </c>
    </row>
    <row r="3660" spans="1:24" x14ac:dyDescent="0.3">
      <c r="A3660" t="s">
        <v>11924</v>
      </c>
      <c r="C3660" t="s">
        <v>11924</v>
      </c>
      <c r="D3660">
        <v>-2021</v>
      </c>
      <c r="E3660" t="str" cm="1">
        <f t="array" ref="E3660">_xlfn.LET(
  _xlpm.raw, TRIM(SUBSTITUTE(SUBSTITUTE(SUBSTITUTE(SUBSTITUTE(SUBSTITUTE(SUBSTITUTE(D3660,"(",""),")",""),"â€“","-"),"–","-"),"I",""),"V","")),
  _xlpm.cleaned, TRIM(SUBSTITUTE(SUBSTITUTE(_xlpm.raw,"-"," - "),","," ")),
  _xlpm.words, _xlfn.FILTERXML("&lt;t&gt;&lt;s&gt;" &amp; SUBSTITUTE(_xlpm.cleaned," ","&lt;/s&gt;&lt;s&gt;") &amp; "&lt;/s&gt;&lt;/t&gt;", "//s"),
  _xlpm.nums, _xlfn.TEXTJOIN("-", TRUE, IF(ISNUMBER(--_xlpm.words), _xlpm.words, "")),
  IFERROR(_xlpm.nums, "")
)</f>
        <v>2021</v>
      </c>
      <c r="F3660" t="s">
        <v>19672</v>
      </c>
      <c r="G3660" t="s">
        <v>147</v>
      </c>
      <c r="I3660" t="s">
        <v>147</v>
      </c>
      <c r="K3660">
        <v>5.4</v>
      </c>
      <c r="M3660">
        <v>5.4</v>
      </c>
      <c r="O3660" t="s">
        <v>11925</v>
      </c>
      <c r="P3660" t="s">
        <v>11926</v>
      </c>
      <c r="R3660" t="s">
        <v>21023</v>
      </c>
      <c r="S3660" t="s">
        <v>21023</v>
      </c>
      <c r="T3660" t="str">
        <f>IFERROR(
  IF(TRIM(Table22[[#This Row],[STARS]])="", "Unknown",
    TRIM(MID(Table22[[#This Row],[STARS]], FIND("Stars:", Table22[[#This Row],[STARS]]) + 6, LEN(Table22[[#This Row],[STARS]])))
  ),
"Unknown")</f>
        <v xml:space="preserve">
Marcus Majella, 
Samantha SchmÃ¼tz, 
Zeca Carvalho, 
Thelmo Fernandes
</v>
      </c>
      <c r="V3660">
        <v>586</v>
      </c>
      <c r="W3660">
        <v>94</v>
      </c>
      <c r="X3660">
        <v>0</v>
      </c>
    </row>
    <row r="3661" spans="1:24" x14ac:dyDescent="0.3">
      <c r="A3661" t="s">
        <v>11927</v>
      </c>
      <c r="C3661" t="s">
        <v>11927</v>
      </c>
      <c r="D3661" t="str">
        <v>(2021â€“ )</v>
      </c>
      <c r="E3661" t="str" cm="1">
        <f t="array" ref="E3661">_xlfn.LET(
  _xlpm.raw, TRIM(SUBSTITUTE(SUBSTITUTE(SUBSTITUTE(SUBSTITUTE(SUBSTITUTE(SUBSTITUTE(D3661,"(",""),")",""),"â€“","-"),"–","-"),"I",""),"V","")),
  _xlpm.cleaned, TRIM(SUBSTITUTE(SUBSTITUTE(_xlpm.raw,"-"," - "),","," ")),
  _xlpm.words, _xlfn.FILTERXML("&lt;t&gt;&lt;s&gt;" &amp; SUBSTITUTE(_xlpm.cleaned," ","&lt;/s&gt;&lt;s&gt;") &amp; "&lt;/s&gt;&lt;/t&gt;", "//s"),
  _xlpm.nums, _xlfn.TEXTJOIN("-", TRUE, IF(ISNUMBER(--_xlpm.words), _xlpm.words, "")),
  IFERROR(_xlpm.nums, "")
)</f>
        <v>2021</v>
      </c>
      <c r="F3661" t="s">
        <v>19672</v>
      </c>
      <c r="G3661" t="s">
        <v>3135</v>
      </c>
      <c r="I3661" t="s">
        <v>3135</v>
      </c>
      <c r="K3661">
        <v>8.1999999999999993</v>
      </c>
      <c r="M3661">
        <v>8.1999999999999993</v>
      </c>
      <c r="O3661" t="s">
        <v>11928</v>
      </c>
      <c r="P3661" t="s">
        <v>11929</v>
      </c>
      <c r="R3661" t="s">
        <v>1894</v>
      </c>
      <c r="S3661" t="s">
        <v>1894</v>
      </c>
      <c r="T3661" t="str">
        <f>IFERROR(
  IF(TRIM(Table22[[#This Row],[STARS]])="", "Unknown",
    TRIM(MID(Table22[[#This Row],[STARS]], FIND("Stars:", Table22[[#This Row],[STARS]]) + 6, LEN(Table22[[#This Row],[STARS]])))
  ),
"Unknown")</f>
        <v xml:space="preserve">
Tomoki Misato, 
Mizuho Misato
</v>
      </c>
      <c r="V3661">
        <v>171</v>
      </c>
      <c r="W3661">
        <v>0</v>
      </c>
      <c r="X3661">
        <v>0</v>
      </c>
    </row>
    <row r="3662" spans="1:24" x14ac:dyDescent="0.3">
      <c r="A3662" t="s">
        <v>11930</v>
      </c>
      <c r="C3662" t="s">
        <v>11930</v>
      </c>
      <c r="D3662">
        <v>-2011</v>
      </c>
      <c r="E3662" t="str" cm="1">
        <f t="array" ref="E3662">_xlfn.LET(
  _xlpm.raw, TRIM(SUBSTITUTE(SUBSTITUTE(SUBSTITUTE(SUBSTITUTE(SUBSTITUTE(SUBSTITUTE(D3662,"(",""),")",""),"â€“","-"),"–","-"),"I",""),"V","")),
  _xlpm.cleaned, TRIM(SUBSTITUTE(SUBSTITUTE(_xlpm.raw,"-"," - "),","," ")),
  _xlpm.words, _xlfn.FILTERXML("&lt;t&gt;&lt;s&gt;" &amp; SUBSTITUTE(_xlpm.cleaned," ","&lt;/s&gt;&lt;s&gt;") &amp; "&lt;/s&gt;&lt;/t&gt;", "//s"),
  _xlpm.nums, _xlfn.TEXTJOIN("-", TRUE, IF(ISNUMBER(--_xlpm.words), _xlpm.words, "")),
  IFERROR(_xlpm.nums, "")
)</f>
        <v>2011</v>
      </c>
      <c r="F3662" t="s">
        <v>19679</v>
      </c>
      <c r="G3662" t="s">
        <v>801</v>
      </c>
      <c r="I3662" t="s">
        <v>801</v>
      </c>
      <c r="K3662">
        <v>8.1</v>
      </c>
      <c r="M3662">
        <v>8.1</v>
      </c>
      <c r="O3662" t="s">
        <v>11931</v>
      </c>
      <c r="P3662" t="s">
        <v>11932</v>
      </c>
      <c r="R3662" t="s">
        <v>20972</v>
      </c>
      <c r="S3662" t="s">
        <v>20972</v>
      </c>
      <c r="T3662" t="str">
        <f>IFERROR(
  IF(TRIM(Table22[[#This Row],[STARS]])="", "Unknown",
    TRIM(MID(Table22[[#This Row],[STARS]], FIND("Stars:", Table22[[#This Row],[STARS]]) + 6, LEN(Table22[[#This Row],[STARS]])))
  ),
"Unknown")</f>
        <v xml:space="preserve">
Peter Joseph, 
Robert Sapolsky, 
Gabor MatÃ©, 
Richard Wilkinson
</v>
      </c>
      <c r="V3662">
        <v>17918</v>
      </c>
      <c r="W3662">
        <v>161</v>
      </c>
      <c r="X3662">
        <v>0</v>
      </c>
    </row>
    <row r="3663" spans="1:24" x14ac:dyDescent="0.3">
      <c r="A3663" t="s">
        <v>11933</v>
      </c>
      <c r="C3663" t="s">
        <v>11933</v>
      </c>
      <c r="D3663">
        <v>-2019</v>
      </c>
      <c r="E3663" t="str" cm="1">
        <f t="array" ref="E3663">_xlfn.LET(
  _xlpm.raw, TRIM(SUBSTITUTE(SUBSTITUTE(SUBSTITUTE(SUBSTITUTE(SUBSTITUTE(SUBSTITUTE(D3663,"(",""),")",""),"â€“","-"),"–","-"),"I",""),"V","")),
  _xlpm.cleaned, TRIM(SUBSTITUTE(SUBSTITUTE(_xlpm.raw,"-"," - "),","," ")),
  _xlpm.words, _xlfn.FILTERXML("&lt;t&gt;&lt;s&gt;" &amp; SUBSTITUTE(_xlpm.cleaned," ","&lt;/s&gt;&lt;s&gt;") &amp; "&lt;/s&gt;&lt;/t&gt;", "//s"),
  _xlpm.nums, _xlfn.TEXTJOIN("-", TRUE, IF(ISNUMBER(--_xlpm.words), _xlpm.words, "")),
  IFERROR(_xlpm.nums, "")
)</f>
        <v>2019</v>
      </c>
      <c r="F3663" t="s">
        <v>19677</v>
      </c>
      <c r="G3663" t="s">
        <v>86</v>
      </c>
      <c r="I3663" t="s">
        <v>86</v>
      </c>
      <c r="K3663">
        <v>7.3</v>
      </c>
      <c r="M3663">
        <v>7.3</v>
      </c>
      <c r="O3663" t="s">
        <v>11934</v>
      </c>
      <c r="P3663" t="s">
        <v>11935</v>
      </c>
      <c r="R3663" t="s">
        <v>1894</v>
      </c>
      <c r="S3663" t="s">
        <v>1894</v>
      </c>
      <c r="T3663" t="str">
        <f>IFERROR(
  IF(TRIM(Table22[[#This Row],[STARS]])="", "Unknown",
    TRIM(MID(Table22[[#This Row],[STARS]], FIND("Stars:", Table22[[#This Row],[STARS]]) + 6, LEN(Table22[[#This Row],[STARS]])))
  ),
"Unknown")</f>
        <v xml:space="preserve">
Lee Wok Trinh, 
Roxanne Zhang, 
Joanne Peh, 
Jeff Chou
</v>
      </c>
      <c r="V3663">
        <v>12</v>
      </c>
      <c r="W3663">
        <v>0</v>
      </c>
      <c r="X3663">
        <v>0</v>
      </c>
    </row>
    <row r="3664" spans="1:24" x14ac:dyDescent="0.3">
      <c r="A3664" t="s">
        <v>11936</v>
      </c>
      <c r="C3664" t="s">
        <v>11936</v>
      </c>
      <c r="D3664" t="str">
        <v>(2018â€“ )</v>
      </c>
      <c r="E3664" t="str" cm="1">
        <f t="array" ref="E3664">_xlfn.LET(
  _xlpm.raw, TRIM(SUBSTITUTE(SUBSTITUTE(SUBSTITUTE(SUBSTITUTE(SUBSTITUTE(SUBSTITUTE(D3664,"(",""),")",""),"â€“","-"),"–","-"),"I",""),"V","")),
  _xlpm.cleaned, TRIM(SUBSTITUTE(SUBSTITUTE(_xlpm.raw,"-"," - "),","," ")),
  _xlpm.words, _xlfn.FILTERXML("&lt;t&gt;&lt;s&gt;" &amp; SUBSTITUTE(_xlpm.cleaned," ","&lt;/s&gt;&lt;s&gt;") &amp; "&lt;/s&gt;&lt;/t&gt;", "//s"),
  _xlpm.nums, _xlfn.TEXTJOIN("-", TRUE, IF(ISNUMBER(--_xlpm.words), _xlpm.words, "")),
  IFERROR(_xlpm.nums, "")
)</f>
        <v>2018</v>
      </c>
      <c r="F3664" t="s">
        <v>19693</v>
      </c>
      <c r="G3664" t="s">
        <v>47</v>
      </c>
      <c r="I3664" t="s">
        <v>47</v>
      </c>
      <c r="K3664">
        <v>7.4</v>
      </c>
      <c r="M3664">
        <v>7.4</v>
      </c>
      <c r="O3664" t="s">
        <v>11937</v>
      </c>
      <c r="P3664" t="s">
        <v>11938</v>
      </c>
      <c r="R3664" t="s">
        <v>1894</v>
      </c>
      <c r="S3664" t="s">
        <v>1894</v>
      </c>
      <c r="T3664" t="str">
        <f>IFERROR(
  IF(TRIM(Table22[[#This Row],[STARS]])="", "Unknown",
    TRIM(MID(Table22[[#This Row],[STARS]], FIND("Stars:", Table22[[#This Row],[STARS]]) + 6, LEN(Table22[[#This Row],[STARS]])))
  ),
"Unknown")</f>
        <v xml:space="preserve">
Arak Amornsupasiri, 
Vivid Bavornkiratikajorn, 
Daraneenute Bhothipiti, 
Keerati Mahaprukpong
</v>
      </c>
      <c r="V3664">
        <v>100</v>
      </c>
      <c r="W3664">
        <v>65</v>
      </c>
      <c r="X3664">
        <v>0</v>
      </c>
    </row>
    <row r="3665" spans="1:24" x14ac:dyDescent="0.3">
      <c r="A3665" t="s">
        <v>11939</v>
      </c>
      <c r="C3665" t="s">
        <v>11939</v>
      </c>
      <c r="D3665" t="str">
        <v>(I) (2017)</v>
      </c>
      <c r="E3665" t="str" cm="1">
        <f t="array" ref="E3665">_xlfn.LET(
  _xlpm.raw, TRIM(SUBSTITUTE(SUBSTITUTE(SUBSTITUTE(SUBSTITUTE(SUBSTITUTE(SUBSTITUTE(D3665,"(",""),")",""),"â€“","-"),"–","-"),"I",""),"V","")),
  _xlpm.cleaned, TRIM(SUBSTITUTE(SUBSTITUTE(_xlpm.raw,"-"," - "),","," ")),
  _xlpm.words, _xlfn.FILTERXML("&lt;t&gt;&lt;s&gt;" &amp; SUBSTITUTE(_xlpm.cleaned," ","&lt;/s&gt;&lt;s&gt;") &amp; "&lt;/s&gt;&lt;/t&gt;", "//s"),
  _xlpm.nums, _xlfn.TEXTJOIN("-", TRUE, IF(ISNUMBER(--_xlpm.words), _xlpm.words, "")),
  IFERROR(_xlpm.nums, "")
)</f>
        <v>2017</v>
      </c>
      <c r="F3665" t="s">
        <v>19682</v>
      </c>
      <c r="G3665" t="s">
        <v>86</v>
      </c>
      <c r="I3665" t="s">
        <v>86</v>
      </c>
      <c r="K3665">
        <v>4.7</v>
      </c>
      <c r="M3665">
        <v>4.7</v>
      </c>
      <c r="O3665" t="s">
        <v>11940</v>
      </c>
      <c r="P3665" t="s">
        <v>11941</v>
      </c>
      <c r="R3665" t="s">
        <v>21022</v>
      </c>
      <c r="S3665" t="s">
        <v>21022</v>
      </c>
      <c r="T3665" t="str">
        <f>IFERROR(
  IF(TRIM(Table22[[#This Row],[STARS]])="", "Unknown",
    TRIM(MID(Table22[[#This Row],[STARS]], FIND("Stars:", Table22[[#This Row],[STARS]]) + 6, LEN(Table22[[#This Row],[STARS]])))
  ),
"Unknown")</f>
        <v xml:space="preserve">
Lautaro Perotti, 
Tamara Kiper, 
Inda Lavalle, 
Araceli Dvoskin
</v>
      </c>
      <c r="V3665">
        <v>238</v>
      </c>
      <c r="W3665">
        <v>80</v>
      </c>
      <c r="X3665">
        <v>0</v>
      </c>
    </row>
    <row r="3666" spans="1:24" x14ac:dyDescent="0.3">
      <c r="A3666" t="s">
        <v>11942</v>
      </c>
      <c r="C3666" t="s">
        <v>11942</v>
      </c>
      <c r="D3666" t="str">
        <v>(2017â€“2018)</v>
      </c>
      <c r="E3666" t="str" cm="1">
        <f t="array" ref="E3666">_xlfn.LET(
  _xlpm.raw, TRIM(SUBSTITUTE(SUBSTITUTE(SUBSTITUTE(SUBSTITUTE(SUBSTITUTE(SUBSTITUTE(D3666,"(",""),")",""),"â€“","-"),"–","-"),"I",""),"V","")),
  _xlpm.cleaned, TRIM(SUBSTITUTE(SUBSTITUTE(_xlpm.raw,"-"," - "),","," ")),
  _xlpm.words, _xlfn.FILTERXML("&lt;t&gt;&lt;s&gt;" &amp; SUBSTITUTE(_xlpm.cleaned," ","&lt;/s&gt;&lt;s&gt;") &amp; "&lt;/s&gt;&lt;/t&gt;", "//s"),
  _xlpm.nums, _xlfn.TEXTJOIN("-", TRUE, IF(ISNUMBER(--_xlpm.words), _xlpm.words, "")),
  IFERROR(_xlpm.nums, "")
)</f>
        <v>2017-2018</v>
      </c>
      <c r="F3666" t="s">
        <v>19751</v>
      </c>
      <c r="G3666" t="s">
        <v>8854</v>
      </c>
      <c r="I3666" t="s">
        <v>8854</v>
      </c>
      <c r="K3666">
        <v>3.6</v>
      </c>
      <c r="M3666">
        <v>3.6</v>
      </c>
      <c r="O3666" t="s">
        <v>11943</v>
      </c>
      <c r="P3666" t="s">
        <v>11944</v>
      </c>
      <c r="R3666" t="s">
        <v>1894</v>
      </c>
      <c r="S3666" t="s">
        <v>1894</v>
      </c>
      <c r="T3666" t="str">
        <f>IFERROR(
  IF(TRIM(Table22[[#This Row],[STARS]])="", "Unknown",
    TRIM(MID(Table22[[#This Row],[STARS]], FIND("Stars:", Table22[[#This Row],[STARS]]) + 6, LEN(Table22[[#This Row],[STARS]])))
  ),
"Unknown")</f>
        <v xml:space="preserve">
Bill Nye, 
Karlie Kloss, 
Rachel Bloom, 
Zach Braff
</v>
      </c>
      <c r="V3666">
        <v>6722</v>
      </c>
      <c r="W3666">
        <v>30</v>
      </c>
      <c r="X3666">
        <v>0</v>
      </c>
    </row>
    <row r="3667" spans="1:24" x14ac:dyDescent="0.3">
      <c r="A3667" t="s">
        <v>11945</v>
      </c>
      <c r="C3667" t="s">
        <v>11945</v>
      </c>
      <c r="D3667" t="str">
        <v>(2020 TV Special)</v>
      </c>
      <c r="E3667" t="str" cm="1">
        <f t="array" ref="E3667">_xlfn.LET(
  _xlpm.raw, TRIM(SUBSTITUTE(SUBSTITUTE(SUBSTITUTE(SUBSTITUTE(SUBSTITUTE(SUBSTITUTE(D3667,"(",""),")",""),"â€“","-"),"–","-"),"I",""),"V","")),
  _xlpm.cleaned, TRIM(SUBSTITUTE(SUBSTITUTE(_xlpm.raw,"-"," - "),","," ")),
  _xlpm.words, _xlfn.FILTERXML("&lt;t&gt;&lt;s&gt;" &amp; SUBSTITUTE(_xlpm.cleaned," ","&lt;/s&gt;&lt;s&gt;") &amp; "&lt;/s&gt;&lt;/t&gt;", "//s"),
  _xlpm.nums, _xlfn.TEXTJOIN("-", TRUE, IF(ISNUMBER(--_xlpm.words), _xlpm.words, "")),
  IFERROR(_xlpm.nums, "")
)</f>
        <v>2020</v>
      </c>
      <c r="F3667" t="s">
        <v>19675</v>
      </c>
      <c r="G3667" t="s">
        <v>3983</v>
      </c>
      <c r="I3667" t="s">
        <v>3983</v>
      </c>
      <c r="K3667">
        <v>8.4</v>
      </c>
      <c r="M3667">
        <v>8.4</v>
      </c>
      <c r="O3667" t="s">
        <v>11946</v>
      </c>
      <c r="P3667" t="s">
        <v>11947</v>
      </c>
      <c r="R3667" t="s">
        <v>1894</v>
      </c>
      <c r="S3667" t="s">
        <v>1894</v>
      </c>
      <c r="T3667" t="str">
        <f>IFERROR(
  IF(TRIM(Table22[[#This Row],[STARS]])="", "Unknown",
    TRIM(MID(Table22[[#This Row],[STARS]], FIND("Stars:", Table22[[#This Row],[STARS]]) + 6, LEN(Table22[[#This Row],[STARS]])))
  ),
"Unknown")</f>
        <v xml:space="preserve">
Ben Platt, 
Crystal Monee Hall, 
Kojo Littles, 
Allen RenÃ© Louis
</v>
      </c>
      <c r="V3667">
        <v>426</v>
      </c>
      <c r="W3667">
        <v>85</v>
      </c>
      <c r="X3667">
        <v>0</v>
      </c>
    </row>
    <row r="3668" spans="1:24" x14ac:dyDescent="0.3">
      <c r="A3668" t="s">
        <v>11948</v>
      </c>
      <c r="C3668" t="s">
        <v>11948</v>
      </c>
      <c r="D3668">
        <v>-2019</v>
      </c>
      <c r="E3668" t="str" cm="1">
        <f t="array" ref="E3668">_xlfn.LET(
  _xlpm.raw, TRIM(SUBSTITUTE(SUBSTITUTE(SUBSTITUTE(SUBSTITUTE(SUBSTITUTE(SUBSTITUTE(D3668,"(",""),")",""),"â€“","-"),"–","-"),"I",""),"V","")),
  _xlpm.cleaned, TRIM(SUBSTITUTE(SUBSTITUTE(_xlpm.raw,"-"," - "),","," ")),
  _xlpm.words, _xlfn.FILTERXML("&lt;t&gt;&lt;s&gt;" &amp; SUBSTITUTE(_xlpm.cleaned," ","&lt;/s&gt;&lt;s&gt;") &amp; "&lt;/s&gt;&lt;/t&gt;", "//s"),
  _xlpm.nums, _xlfn.TEXTJOIN("-", TRUE, IF(ISNUMBER(--_xlpm.words), _xlpm.words, "")),
  IFERROR(_xlpm.nums, "")
)</f>
        <v>2019</v>
      </c>
      <c r="F3668" t="s">
        <v>19677</v>
      </c>
      <c r="G3668" t="s">
        <v>801</v>
      </c>
      <c r="I3668" t="s">
        <v>801</v>
      </c>
      <c r="K3668">
        <v>7.1</v>
      </c>
      <c r="M3668">
        <v>7.1</v>
      </c>
      <c r="O3668" t="s">
        <v>11949</v>
      </c>
      <c r="P3668" t="s">
        <v>11950</v>
      </c>
      <c r="R3668" t="s">
        <v>1894</v>
      </c>
      <c r="S3668" t="s">
        <v>1894</v>
      </c>
      <c r="T3668" t="str">
        <f>IFERROR(
  IF(TRIM(Table22[[#This Row],[STARS]])="", "Unknown",
    TRIM(MID(Table22[[#This Row],[STARS]], FIND("Stars:", Table22[[#This Row],[STARS]]) + 6, LEN(Table22[[#This Row],[STARS]])))
  ),
"Unknown")</f>
        <v>Unknown</v>
      </c>
      <c r="V3668">
        <v>97</v>
      </c>
      <c r="W3668">
        <v>58</v>
      </c>
      <c r="X3668">
        <v>0</v>
      </c>
    </row>
    <row r="3669" spans="1:24" x14ac:dyDescent="0.3">
      <c r="A3669" t="s">
        <v>11951</v>
      </c>
      <c r="C3669" t="s">
        <v>11951</v>
      </c>
      <c r="D3669" t="str">
        <v>(2019 TV Special)</v>
      </c>
      <c r="E3669" t="str" cm="1">
        <f t="array" ref="E3669">_xlfn.LET(
  _xlpm.raw, TRIM(SUBSTITUTE(SUBSTITUTE(SUBSTITUTE(SUBSTITUTE(SUBSTITUTE(SUBSTITUTE(D3669,"(",""),")",""),"â€“","-"),"–","-"),"I",""),"V","")),
  _xlpm.cleaned, TRIM(SUBSTITUTE(SUBSTITUTE(_xlpm.raw,"-"," - "),","," ")),
  _xlpm.words, _xlfn.FILTERXML("&lt;t&gt;&lt;s&gt;" &amp; SUBSTITUTE(_xlpm.cleaned," ","&lt;/s&gt;&lt;s&gt;") &amp; "&lt;/s&gt;&lt;/t&gt;", "//s"),
  _xlpm.nums, _xlfn.TEXTJOIN("-", TRUE, IF(ISNUMBER(--_xlpm.words), _xlpm.words, "")),
  IFERROR(_xlpm.nums, "")
)</f>
        <v>2019</v>
      </c>
      <c r="F3669" t="s">
        <v>19677</v>
      </c>
      <c r="G3669" t="s">
        <v>47</v>
      </c>
      <c r="I3669" t="s">
        <v>47</v>
      </c>
      <c r="K3669">
        <v>6.5</v>
      </c>
      <c r="M3669">
        <v>6.5</v>
      </c>
      <c r="O3669" t="s">
        <v>11952</v>
      </c>
      <c r="P3669" t="s">
        <v>11550</v>
      </c>
      <c r="R3669" t="s">
        <v>20526</v>
      </c>
      <c r="S3669" t="s">
        <v>20526</v>
      </c>
      <c r="T3669" t="str">
        <f>IFERROR(
  IF(TRIM(Table22[[#This Row],[STARS]])="", "Unknown",
    TRIM(MID(Table22[[#This Row],[STARS]], FIND("Stars:", Table22[[#This Row],[STARS]]) + 6, LEN(Table22[[#This Row],[STARS]])))
  ),
"Unknown")</f>
        <v>Unknown</v>
      </c>
      <c r="V3669">
        <v>4011</v>
      </c>
      <c r="W3669">
        <v>60</v>
      </c>
      <c r="X3669">
        <v>0</v>
      </c>
    </row>
    <row r="3670" spans="1:24" x14ac:dyDescent="0.3">
      <c r="A3670" t="s">
        <v>11953</v>
      </c>
      <c r="C3670" t="s">
        <v>11953</v>
      </c>
      <c r="D3670">
        <v>-2018</v>
      </c>
      <c r="E3670" t="str" cm="1">
        <f t="array" ref="E3670">_xlfn.LET(
  _xlpm.raw, TRIM(SUBSTITUTE(SUBSTITUTE(SUBSTITUTE(SUBSTITUTE(SUBSTITUTE(SUBSTITUTE(D3670,"(",""),")",""),"â€“","-"),"–","-"),"I",""),"V","")),
  _xlpm.cleaned, TRIM(SUBSTITUTE(SUBSTITUTE(_xlpm.raw,"-"," - "),","," ")),
  _xlpm.words, _xlfn.FILTERXML("&lt;t&gt;&lt;s&gt;" &amp; SUBSTITUTE(_xlpm.cleaned," ","&lt;/s&gt;&lt;s&gt;") &amp; "&lt;/s&gt;&lt;/t&gt;", "//s"),
  _xlpm.nums, _xlfn.TEXTJOIN("-", TRUE, IF(ISNUMBER(--_xlpm.words), _xlpm.words, "")),
  IFERROR(_xlpm.nums, "")
)</f>
        <v>2018</v>
      </c>
      <c r="F3670" t="s">
        <v>19693</v>
      </c>
      <c r="G3670" t="s">
        <v>47</v>
      </c>
      <c r="I3670" t="s">
        <v>47</v>
      </c>
      <c r="K3670">
        <v>5.7</v>
      </c>
      <c r="M3670">
        <v>5.7</v>
      </c>
      <c r="O3670" t="s">
        <v>11954</v>
      </c>
      <c r="P3670" t="s">
        <v>11955</v>
      </c>
      <c r="R3670" t="s">
        <v>21021</v>
      </c>
      <c r="S3670" t="s">
        <v>21021</v>
      </c>
      <c r="T3670" t="str">
        <f>IFERROR(
  IF(TRIM(Table22[[#This Row],[STARS]])="", "Unknown",
    TRIM(MID(Table22[[#This Row],[STARS]], FIND("Stars:", Table22[[#This Row],[STARS]]) + 6, LEN(Table22[[#This Row],[STARS]])))
  ),
"Unknown")</f>
        <v xml:space="preserve">
Genevieve Nnaji, 
Nkem Owoh, 
Pete Edochie, 
Onyeka Onwenu
</v>
      </c>
      <c r="V3670">
        <v>1381</v>
      </c>
      <c r="W3670">
        <v>95</v>
      </c>
      <c r="X3670">
        <v>0</v>
      </c>
    </row>
    <row r="3671" spans="1:24" x14ac:dyDescent="0.3">
      <c r="A3671" t="s">
        <v>11956</v>
      </c>
      <c r="C3671" t="s">
        <v>11956</v>
      </c>
      <c r="D3671">
        <v>-2015</v>
      </c>
      <c r="E3671" t="str" cm="1">
        <f t="array" ref="E3671">_xlfn.LET(
  _xlpm.raw, TRIM(SUBSTITUTE(SUBSTITUTE(SUBSTITUTE(SUBSTITUTE(SUBSTITUTE(SUBSTITUTE(D3671,"(",""),")",""),"â€“","-"),"–","-"),"I",""),"V","")),
  _xlpm.cleaned, TRIM(SUBSTITUTE(SUBSTITUTE(_xlpm.raw,"-"," - "),","," ")),
  _xlpm.words, _xlfn.FILTERXML("&lt;t&gt;&lt;s&gt;" &amp; SUBSTITUTE(_xlpm.cleaned," ","&lt;/s&gt;&lt;s&gt;") &amp; "&lt;/s&gt;&lt;/t&gt;", "//s"),
  _xlpm.nums, _xlfn.TEXTJOIN("-", TRUE, IF(ISNUMBER(--_xlpm.words), _xlpm.words, "")),
  IFERROR(_xlpm.nums, "")
)</f>
        <v>2015</v>
      </c>
      <c r="F3671" t="s">
        <v>19688</v>
      </c>
      <c r="G3671" t="s">
        <v>2427</v>
      </c>
      <c r="I3671" t="s">
        <v>2427</v>
      </c>
      <c r="K3671">
        <v>6.9</v>
      </c>
      <c r="M3671">
        <v>6.9</v>
      </c>
      <c r="O3671" t="s">
        <v>11957</v>
      </c>
      <c r="P3671" t="s">
        <v>11958</v>
      </c>
      <c r="R3671" t="s">
        <v>21020</v>
      </c>
      <c r="S3671" t="s">
        <v>21020</v>
      </c>
      <c r="T3671" t="str">
        <f>IFERROR(
  IF(TRIM(Table22[[#This Row],[STARS]])="", "Unknown",
    TRIM(MID(Table22[[#This Row],[STARS]], FIND("Stars:", Table22[[#This Row],[STARS]]) + 6, LEN(Table22[[#This Row],[STARS]])))
  ),
"Unknown")</f>
        <v xml:space="preserve">
Emilio D'Alessandro, 
Alex Infascelli, 
Roberto Pedicini, 
Clive Riche
</v>
      </c>
      <c r="V3671">
        <v>1393</v>
      </c>
      <c r="W3671">
        <v>78</v>
      </c>
      <c r="X3671">
        <v>0</v>
      </c>
    </row>
    <row r="3672" spans="1:24" x14ac:dyDescent="0.3">
      <c r="A3672" t="s">
        <v>11959</v>
      </c>
      <c r="C3672" t="s">
        <v>11959</v>
      </c>
      <c r="D3672">
        <v>-2017</v>
      </c>
      <c r="E3672" t="str" cm="1">
        <f t="array" ref="E3672">_xlfn.LET(
  _xlpm.raw, TRIM(SUBSTITUTE(SUBSTITUTE(SUBSTITUTE(SUBSTITUTE(SUBSTITUTE(SUBSTITUTE(D3672,"(",""),")",""),"â€“","-"),"–","-"),"I",""),"V","")),
  _xlpm.cleaned, TRIM(SUBSTITUTE(SUBSTITUTE(_xlpm.raw,"-"," - "),","," ")),
  _xlpm.words, _xlfn.FILTERXML("&lt;t&gt;&lt;s&gt;" &amp; SUBSTITUTE(_xlpm.cleaned," ","&lt;/s&gt;&lt;s&gt;") &amp; "&lt;/s&gt;&lt;/t&gt;", "//s"),
  _xlpm.nums, _xlfn.TEXTJOIN("-", TRUE, IF(ISNUMBER(--_xlpm.words), _xlpm.words, "")),
  IFERROR(_xlpm.nums, "")
)</f>
        <v>2017</v>
      </c>
      <c r="F3672" t="s">
        <v>19682</v>
      </c>
      <c r="G3672" t="s">
        <v>801</v>
      </c>
      <c r="I3672" t="s">
        <v>801</v>
      </c>
      <c r="K3672">
        <v>6.8</v>
      </c>
      <c r="M3672">
        <v>6.8</v>
      </c>
      <c r="O3672" t="s">
        <v>11960</v>
      </c>
      <c r="P3672" t="s">
        <v>11961</v>
      </c>
      <c r="R3672" t="s">
        <v>1894</v>
      </c>
      <c r="S3672" t="s">
        <v>1894</v>
      </c>
      <c r="T3672" t="str">
        <f>IFERROR(
  IF(TRIM(Table22[[#This Row],[STARS]])="", "Unknown",
    TRIM(MID(Table22[[#This Row],[STARS]], FIND("Stars:", Table22[[#This Row],[STARS]]) + 6, LEN(Table22[[#This Row],[STARS]])))
  ),
"Unknown")</f>
        <v xml:space="preserve">
Robert Reich, 
Darvin Bentlage, 
Annie Presley, 
Guadalupe
</v>
      </c>
      <c r="V3672">
        <v>2922</v>
      </c>
      <c r="W3672">
        <v>73</v>
      </c>
      <c r="X3672">
        <v>0</v>
      </c>
    </row>
    <row r="3673" spans="1:24" x14ac:dyDescent="0.3">
      <c r="A3673" t="s">
        <v>11962</v>
      </c>
      <c r="C3673" t="s">
        <v>11962</v>
      </c>
      <c r="D3673" t="str">
        <v>(2019â€“ )</v>
      </c>
      <c r="E3673" t="str" cm="1">
        <f t="array" ref="E3673">_xlfn.LET(
  _xlpm.raw, TRIM(SUBSTITUTE(SUBSTITUTE(SUBSTITUTE(SUBSTITUTE(SUBSTITUTE(SUBSTITUTE(D3673,"(",""),")",""),"â€“","-"),"–","-"),"I",""),"V","")),
  _xlpm.cleaned, TRIM(SUBSTITUTE(SUBSTITUTE(_xlpm.raw,"-"," - "),","," ")),
  _xlpm.words, _xlfn.FILTERXML("&lt;t&gt;&lt;s&gt;" &amp; SUBSTITUTE(_xlpm.cleaned," ","&lt;/s&gt;&lt;s&gt;") &amp; "&lt;/s&gt;&lt;/t&gt;", "//s"),
  _xlpm.nums, _xlfn.TEXTJOIN("-", TRUE, IF(ISNUMBER(--_xlpm.words), _xlpm.words, "")),
  IFERROR(_xlpm.nums, "")
)</f>
        <v>2019</v>
      </c>
      <c r="F3673" t="s">
        <v>19677</v>
      </c>
      <c r="G3673" t="s">
        <v>86</v>
      </c>
      <c r="I3673" t="s">
        <v>86</v>
      </c>
      <c r="K3673">
        <v>8.3000000000000007</v>
      </c>
      <c r="M3673">
        <v>8.3000000000000007</v>
      </c>
      <c r="O3673" t="s">
        <v>11963</v>
      </c>
      <c r="P3673" t="s">
        <v>11964</v>
      </c>
      <c r="R3673" t="s">
        <v>1894</v>
      </c>
      <c r="S3673" t="s">
        <v>1894</v>
      </c>
      <c r="T3673" t="str">
        <f>IFERROR(
  IF(TRIM(Table22[[#This Row],[STARS]])="", "Unknown",
    TRIM(MID(Table22[[#This Row],[STARS]], FIND("Stars:", Table22[[#This Row],[STARS]]) + 6, LEN(Table22[[#This Row],[STARS]])))
  ),
"Unknown")</f>
        <v xml:space="preserve">
Yeri Han, 
Jo Jung-Suk, 
Yoon Shi-Yoon, 
Son Woo-Hyun
</v>
      </c>
      <c r="V3673">
        <v>99</v>
      </c>
      <c r="W3673">
        <v>0</v>
      </c>
      <c r="X3673">
        <v>0</v>
      </c>
    </row>
    <row r="3674" spans="1:24" x14ac:dyDescent="0.3">
      <c r="A3674" t="s">
        <v>11965</v>
      </c>
      <c r="C3674" t="s">
        <v>11965</v>
      </c>
      <c r="D3674" t="str">
        <v>(2019 Video)</v>
      </c>
      <c r="E3674" t="str" cm="1">
        <f t="array" ref="E3674">_xlfn.LET(
  _xlpm.raw, TRIM(SUBSTITUTE(SUBSTITUTE(SUBSTITUTE(SUBSTITUTE(SUBSTITUTE(SUBSTITUTE(D3674,"(",""),")",""),"â€“","-"),"–","-"),"I",""),"V","")),
  _xlpm.cleaned, TRIM(SUBSTITUTE(SUBSTITUTE(_xlpm.raw,"-"," - "),","," ")),
  _xlpm.words, _xlfn.FILTERXML("&lt;t&gt;&lt;s&gt;" &amp; SUBSTITUTE(_xlpm.cleaned," ","&lt;/s&gt;&lt;s&gt;") &amp; "&lt;/s&gt;&lt;/t&gt;", "//s"),
  _xlpm.nums, _xlfn.TEXTJOIN("-", TRUE, IF(ISNUMBER(--_xlpm.words), _xlpm.words, "")),
  IFERROR(_xlpm.nums, "")
)</f>
        <v>2019</v>
      </c>
      <c r="F3674" t="s">
        <v>19677</v>
      </c>
      <c r="G3674" t="s">
        <v>801</v>
      </c>
      <c r="I3674" t="s">
        <v>801</v>
      </c>
      <c r="K3674">
        <v>8.3000000000000007</v>
      </c>
      <c r="M3674">
        <v>8.3000000000000007</v>
      </c>
      <c r="O3674" t="s">
        <v>11966</v>
      </c>
      <c r="P3674" t="s">
        <v>11967</v>
      </c>
      <c r="R3674" t="s">
        <v>21019</v>
      </c>
      <c r="S3674" t="s">
        <v>21019</v>
      </c>
      <c r="T3674" t="str">
        <f>IFERROR(
  IF(TRIM(Table22[[#This Row],[STARS]])="", "Unknown",
    TRIM(MID(Table22[[#This Row],[STARS]], FIND("Stars:", Table22[[#This Row],[STARS]]) + 6, LEN(Table22[[#This Row],[STARS]])))
  ),
"Unknown")</f>
        <v>Unknown</v>
      </c>
      <c r="V3674">
        <v>1957</v>
      </c>
      <c r="W3674">
        <v>52</v>
      </c>
      <c r="X3674">
        <v>0</v>
      </c>
    </row>
    <row r="3675" spans="1:24" x14ac:dyDescent="0.3">
      <c r="A3675" t="s">
        <v>11968</v>
      </c>
      <c r="C3675" t="s">
        <v>11968</v>
      </c>
      <c r="D3675">
        <v>-2016</v>
      </c>
      <c r="E3675" t="str" cm="1">
        <f t="array" ref="E3675">_xlfn.LET(
  _xlpm.raw, TRIM(SUBSTITUTE(SUBSTITUTE(SUBSTITUTE(SUBSTITUTE(SUBSTITUTE(SUBSTITUTE(D3675,"(",""),")",""),"â€“","-"),"–","-"),"I",""),"V","")),
  _xlpm.cleaned, TRIM(SUBSTITUTE(SUBSTITUTE(_xlpm.raw,"-"," - "),","," ")),
  _xlpm.words, _xlfn.FILTERXML("&lt;t&gt;&lt;s&gt;" &amp; SUBSTITUTE(_xlpm.cleaned," ","&lt;/s&gt;&lt;s&gt;") &amp; "&lt;/s&gt;&lt;/t&gt;", "//s"),
  _xlpm.nums, _xlfn.TEXTJOIN("-", TRUE, IF(ISNUMBER(--_xlpm.words), _xlpm.words, "")),
  IFERROR(_xlpm.nums, "")
)</f>
        <v>2016</v>
      </c>
      <c r="F3675" t="s">
        <v>19684</v>
      </c>
      <c r="G3675" t="s">
        <v>625</v>
      </c>
      <c r="I3675" t="s">
        <v>625</v>
      </c>
      <c r="K3675">
        <v>4.2</v>
      </c>
      <c r="M3675">
        <v>4.2</v>
      </c>
      <c r="O3675" t="s">
        <v>11969</v>
      </c>
      <c r="P3675" t="s">
        <v>11970</v>
      </c>
      <c r="R3675" t="s">
        <v>21018</v>
      </c>
      <c r="S3675" t="s">
        <v>21018</v>
      </c>
      <c r="T3675" t="str">
        <f>IFERROR(
  IF(TRIM(Table22[[#This Row],[STARS]])="", "Unknown",
    TRIM(MID(Table22[[#This Row],[STARS]], FIND("Stars:", Table22[[#This Row],[STARS]]) + 6, LEN(Table22[[#This Row],[STARS]])))
  ),
"Unknown")</f>
        <v xml:space="preserve">
Robert Adamson, 
Jarrett Sleeper, 
Alex Frnka, 
Sean Whalen
</v>
      </c>
      <c r="V3675">
        <v>1838</v>
      </c>
      <c r="W3675">
        <v>78</v>
      </c>
      <c r="X3675">
        <v>0</v>
      </c>
    </row>
    <row r="3676" spans="1:24" x14ac:dyDescent="0.3">
      <c r="A3676" t="s">
        <v>11971</v>
      </c>
      <c r="C3676" t="s">
        <v>11971</v>
      </c>
      <c r="D3676">
        <v>0</v>
      </c>
      <c r="E3676" t="str" cm="1">
        <f t="array" ref="E3676">_xlfn.LET(
  _xlpm.raw, TRIM(SUBSTITUTE(SUBSTITUTE(SUBSTITUTE(SUBSTITUTE(SUBSTITUTE(SUBSTITUTE(D3676,"(",""),")",""),"â€“","-"),"–","-"),"I",""),"V","")),
  _xlpm.cleaned, TRIM(SUBSTITUTE(SUBSTITUTE(_xlpm.raw,"-"," - "),","," ")),
  _xlpm.words, _xlfn.FILTERXML("&lt;t&gt;&lt;s&gt;" &amp; SUBSTITUTE(_xlpm.cleaned," ","&lt;/s&gt;&lt;s&gt;") &amp; "&lt;/s&gt;&lt;/t&gt;", "//s"),
  _xlpm.nums, _xlfn.TEXTJOIN("-", TRUE, IF(ISNUMBER(--_xlpm.words), _xlpm.words, "")),
  IFERROR(_xlpm.nums, "")
)</f>
        <v>0</v>
      </c>
      <c r="F3676" t="s">
        <v>19829</v>
      </c>
      <c r="G3676" t="s">
        <v>2636</v>
      </c>
      <c r="I3676" t="s">
        <v>2636</v>
      </c>
      <c r="K3676">
        <v>0</v>
      </c>
      <c r="M3676">
        <v>0</v>
      </c>
      <c r="O3676" t="s">
        <v>11972</v>
      </c>
      <c r="P3676" t="s">
        <v>11973</v>
      </c>
      <c r="R3676" t="s">
        <v>21017</v>
      </c>
      <c r="S3676" t="s">
        <v>21017</v>
      </c>
      <c r="T3676" t="str">
        <f>IFERROR(
  IF(TRIM(Table22[[#This Row],[STARS]])="", "Unknown",
    TRIM(MID(Table22[[#This Row],[STARS]], FIND("Stars:", Table22[[#This Row],[STARS]]) + 6, LEN(Table22[[#This Row],[STARS]])))
  ),
"Unknown")</f>
        <v>Unknown</v>
      </c>
      <c r="V3676">
        <v>0</v>
      </c>
      <c r="W3676">
        <v>0</v>
      </c>
      <c r="X3676">
        <v>0</v>
      </c>
    </row>
    <row r="3677" spans="1:24" x14ac:dyDescent="0.3">
      <c r="A3677" t="s">
        <v>11974</v>
      </c>
      <c r="C3677" t="s">
        <v>11974</v>
      </c>
      <c r="D3677" t="str">
        <v>(2018â€“ )</v>
      </c>
      <c r="E3677" t="str" cm="1">
        <f t="array" ref="E3677">_xlfn.LET(
  _xlpm.raw, TRIM(SUBSTITUTE(SUBSTITUTE(SUBSTITUTE(SUBSTITUTE(SUBSTITUTE(SUBSTITUTE(D3677,"(",""),")",""),"â€“","-"),"–","-"),"I",""),"V","")),
  _xlpm.cleaned, TRIM(SUBSTITUTE(SUBSTITUTE(_xlpm.raw,"-"," - "),","," ")),
  _xlpm.words, _xlfn.FILTERXML("&lt;t&gt;&lt;s&gt;" &amp; SUBSTITUTE(_xlpm.cleaned," ","&lt;/s&gt;&lt;s&gt;") &amp; "&lt;/s&gt;&lt;/t&gt;", "//s"),
  _xlpm.nums, _xlfn.TEXTJOIN("-", TRUE, IF(ISNUMBER(--_xlpm.words), _xlpm.words, "")),
  IFERROR(_xlpm.nums, "")
)</f>
        <v>2018</v>
      </c>
      <c r="F3677" t="s">
        <v>19693</v>
      </c>
      <c r="G3677" t="s">
        <v>47</v>
      </c>
      <c r="I3677" t="s">
        <v>47</v>
      </c>
      <c r="K3677">
        <v>6.2</v>
      </c>
      <c r="M3677">
        <v>6.2</v>
      </c>
      <c r="O3677" t="s">
        <v>11975</v>
      </c>
      <c r="P3677" t="s">
        <v>11976</v>
      </c>
      <c r="R3677" t="s">
        <v>1894</v>
      </c>
      <c r="S3677" t="s">
        <v>1894</v>
      </c>
      <c r="T3677" t="str">
        <f>IFERROR(
  IF(TRIM(Table22[[#This Row],[STARS]])="", "Unknown",
    TRIM(MID(Table22[[#This Row],[STARS]], FIND("Stars:", Table22[[#This Row],[STARS]]) + 6, LEN(Table22[[#This Row],[STARS]])))
  ),
"Unknown")</f>
        <v xml:space="preserve">
Joey Diaz, 
Jay Oakerson, 
Christina Pazsitzky, 
Yamaneika Saunders
</v>
      </c>
      <c r="V3677">
        <v>611</v>
      </c>
      <c r="W3677">
        <v>30</v>
      </c>
      <c r="X3677">
        <v>0</v>
      </c>
    </row>
    <row r="3678" spans="1:24" x14ac:dyDescent="0.3">
      <c r="A3678" t="s">
        <v>11977</v>
      </c>
      <c r="C3678" t="s">
        <v>11977</v>
      </c>
      <c r="D3678">
        <v>-2019</v>
      </c>
      <c r="E3678" t="str" cm="1">
        <f t="array" ref="E3678">_xlfn.LET(
  _xlpm.raw, TRIM(SUBSTITUTE(SUBSTITUTE(SUBSTITUTE(SUBSTITUTE(SUBSTITUTE(SUBSTITUTE(D3678,"(",""),")",""),"â€“","-"),"–","-"),"I",""),"V","")),
  _xlpm.cleaned, TRIM(SUBSTITUTE(SUBSTITUTE(_xlpm.raw,"-"," - "),","," ")),
  _xlpm.words, _xlfn.FILTERXML("&lt;t&gt;&lt;s&gt;" &amp; SUBSTITUTE(_xlpm.cleaned," ","&lt;/s&gt;&lt;s&gt;") &amp; "&lt;/s&gt;&lt;/t&gt;", "//s"),
  _xlpm.nums, _xlfn.TEXTJOIN("-", TRUE, IF(ISNUMBER(--_xlpm.words), _xlpm.words, "")),
  IFERROR(_xlpm.nums, "")
)</f>
        <v>2019</v>
      </c>
      <c r="F3678" t="s">
        <v>19677</v>
      </c>
      <c r="G3678" t="s">
        <v>68</v>
      </c>
      <c r="I3678" t="s">
        <v>68</v>
      </c>
      <c r="K3678">
        <v>8</v>
      </c>
      <c r="M3678">
        <v>8</v>
      </c>
      <c r="O3678" t="s">
        <v>11978</v>
      </c>
      <c r="P3678" t="s">
        <v>11979</v>
      </c>
      <c r="R3678" t="s">
        <v>1894</v>
      </c>
      <c r="S3678" t="s">
        <v>1894</v>
      </c>
      <c r="T3678" t="str">
        <f>IFERROR(
  IF(TRIM(Table22[[#This Row],[STARS]])="", "Unknown",
    TRIM(MID(Table22[[#This Row],[STARS]], FIND("Stars:", Table22[[#This Row],[STARS]]) + 6, LEN(Table22[[#This Row],[STARS]])))
  ),
"Unknown")</f>
        <v xml:space="preserve">
Wei Chai, 
Jin Mai Jaho, 
Kuan-lin Lai, 
Bowen Wang
</v>
      </c>
      <c r="V3678">
        <v>266</v>
      </c>
      <c r="W3678">
        <v>0</v>
      </c>
      <c r="X3678">
        <v>0</v>
      </c>
    </row>
    <row r="3679" spans="1:24" x14ac:dyDescent="0.3">
      <c r="A3679" t="s">
        <v>11980</v>
      </c>
      <c r="C3679" t="s">
        <v>11980</v>
      </c>
      <c r="D3679" t="str">
        <v>(2020 TV Special)</v>
      </c>
      <c r="E3679" t="str" cm="1">
        <f t="array" ref="E3679">_xlfn.LET(
  _xlpm.raw, TRIM(SUBSTITUTE(SUBSTITUTE(SUBSTITUTE(SUBSTITUTE(SUBSTITUTE(SUBSTITUTE(D3679,"(",""),")",""),"â€“","-"),"–","-"),"I",""),"V","")),
  _xlpm.cleaned, TRIM(SUBSTITUTE(SUBSTITUTE(_xlpm.raw,"-"," - "),","," ")),
  _xlpm.words, _xlfn.FILTERXML("&lt;t&gt;&lt;s&gt;" &amp; SUBSTITUTE(_xlpm.cleaned," ","&lt;/s&gt;&lt;s&gt;") &amp; "&lt;/s&gt;&lt;/t&gt;", "//s"),
  _xlpm.nums, _xlfn.TEXTJOIN("-", TRUE, IF(ISNUMBER(--_xlpm.words), _xlpm.words, "")),
  IFERROR(_xlpm.nums, "")
)</f>
        <v>2020</v>
      </c>
      <c r="F3679" t="s">
        <v>19675</v>
      </c>
      <c r="G3679" t="s">
        <v>47</v>
      </c>
      <c r="I3679" t="s">
        <v>47</v>
      </c>
      <c r="K3679">
        <v>7.4</v>
      </c>
      <c r="M3679">
        <v>7.4</v>
      </c>
      <c r="O3679" t="s">
        <v>11981</v>
      </c>
      <c r="P3679" t="s">
        <v>11982</v>
      </c>
      <c r="R3679" t="s">
        <v>20203</v>
      </c>
      <c r="S3679" t="s">
        <v>20203</v>
      </c>
      <c r="T3679" t="str">
        <f>IFERROR(
  IF(TRIM(Table22[[#This Row],[STARS]])="", "Unknown",
    TRIM(MID(Table22[[#This Row],[STARS]], FIND("Stars:", Table22[[#This Row],[STARS]]) + 6, LEN(Table22[[#This Row],[STARS]])))
  ),
"Unknown")</f>
        <v>Unknown</v>
      </c>
      <c r="V3679">
        <v>2608</v>
      </c>
      <c r="W3679">
        <v>61</v>
      </c>
      <c r="X3679">
        <v>0</v>
      </c>
    </row>
    <row r="3680" spans="1:24" x14ac:dyDescent="0.3">
      <c r="A3680" t="s">
        <v>11983</v>
      </c>
      <c r="C3680" t="s">
        <v>11983</v>
      </c>
      <c r="D3680">
        <v>-2022</v>
      </c>
      <c r="E3680" t="str" cm="1">
        <f t="array" ref="E3680">_xlfn.LET(
  _xlpm.raw, TRIM(SUBSTITUTE(SUBSTITUTE(SUBSTITUTE(SUBSTITUTE(SUBSTITUTE(SUBSTITUTE(D3680,"(",""),")",""),"â€“","-"),"–","-"),"I",""),"V","")),
  _xlpm.cleaned, TRIM(SUBSTITUTE(SUBSTITUTE(_xlpm.raw,"-"," - "),","," ")),
  _xlpm.words, _xlfn.FILTERXML("&lt;t&gt;&lt;s&gt;" &amp; SUBSTITUTE(_xlpm.cleaned," ","&lt;/s&gt;&lt;s&gt;") &amp; "&lt;/s&gt;&lt;/t&gt;", "//s"),
  _xlpm.nums, _xlfn.TEXTJOIN("-", TRUE, IF(ISNUMBER(--_xlpm.words), _xlpm.words, "")),
  IFERROR(_xlpm.nums, "")
)</f>
        <v>2022</v>
      </c>
      <c r="F3680" t="s">
        <v>19760</v>
      </c>
      <c r="G3680" t="s">
        <v>38</v>
      </c>
      <c r="I3680" t="s">
        <v>38</v>
      </c>
      <c r="K3680">
        <v>0</v>
      </c>
      <c r="M3680">
        <v>0</v>
      </c>
      <c r="O3680" t="s">
        <v>11984</v>
      </c>
      <c r="P3680" t="s">
        <v>11985</v>
      </c>
      <c r="R3680" t="s">
        <v>1894</v>
      </c>
      <c r="S3680" t="s">
        <v>1894</v>
      </c>
      <c r="T3680" t="str">
        <f>IFERROR(
  IF(TRIM(Table22[[#This Row],[STARS]])="", "Unknown",
    TRIM(MID(Table22[[#This Row],[STARS]], FIND("Stars:", Table22[[#This Row],[STARS]]) + 6, LEN(Table22[[#This Row],[STARS]])))
  ),
"Unknown")</f>
        <v xml:space="preserve">
VeslemÃ¸y MÃ¸rkrid, 
Elli Rhiannon MÃ¼ller Osborne, 
Ines HÃ¸ysÃ¦ter Asserson, 
Amalie Sporsheim
</v>
      </c>
      <c r="V3680">
        <v>0</v>
      </c>
      <c r="W3680">
        <v>0</v>
      </c>
      <c r="X3680">
        <v>0</v>
      </c>
    </row>
    <row r="3681" spans="1:24" x14ac:dyDescent="0.3">
      <c r="A3681" t="s">
        <v>11986</v>
      </c>
      <c r="C3681" t="s">
        <v>11986</v>
      </c>
      <c r="D3681" t="str">
        <v>(2018 TV Special)</v>
      </c>
      <c r="E3681" t="str" cm="1">
        <f t="array" ref="E3681">_xlfn.LET(
  _xlpm.raw, TRIM(SUBSTITUTE(SUBSTITUTE(SUBSTITUTE(SUBSTITUTE(SUBSTITUTE(SUBSTITUTE(D3681,"(",""),")",""),"â€“","-"),"–","-"),"I",""),"V","")),
  _xlpm.cleaned, TRIM(SUBSTITUTE(SUBSTITUTE(_xlpm.raw,"-"," - "),","," ")),
  _xlpm.words, _xlfn.FILTERXML("&lt;t&gt;&lt;s&gt;" &amp; SUBSTITUTE(_xlpm.cleaned," ","&lt;/s&gt;&lt;s&gt;") &amp; "&lt;/s&gt;&lt;/t&gt;", "//s"),
  _xlpm.nums, _xlfn.TEXTJOIN("-", TRUE, IF(ISNUMBER(--_xlpm.words), _xlpm.words, "")),
  IFERROR(_xlpm.nums, "")
)</f>
        <v>2018</v>
      </c>
      <c r="F3681" t="s">
        <v>19693</v>
      </c>
      <c r="G3681" t="s">
        <v>47</v>
      </c>
      <c r="I3681" t="s">
        <v>47</v>
      </c>
      <c r="K3681">
        <v>7.1</v>
      </c>
      <c r="M3681">
        <v>7.1</v>
      </c>
      <c r="O3681" t="s">
        <v>11987</v>
      </c>
      <c r="P3681" t="s">
        <v>11988</v>
      </c>
      <c r="R3681" t="s">
        <v>20203</v>
      </c>
      <c r="S3681" t="s">
        <v>20203</v>
      </c>
      <c r="T3681" t="str">
        <f>IFERROR(
  IF(TRIM(Table22[[#This Row],[STARS]])="", "Unknown",
    TRIM(MID(Table22[[#This Row],[STARS]], FIND("Stars:", Table22[[#This Row],[STARS]]) + 6, LEN(Table22[[#This Row],[STARS]])))
  ),
"Unknown")</f>
        <v xml:space="preserve">
Steve Martin, 
Martin Short, 
Jeff Babko, 
Jesse Lunsford
</v>
      </c>
      <c r="V3681">
        <v>2322</v>
      </c>
      <c r="W3681">
        <v>74</v>
      </c>
      <c r="X3681">
        <v>0</v>
      </c>
    </row>
    <row r="3682" spans="1:24" x14ac:dyDescent="0.3">
      <c r="A3682" t="s">
        <v>11989</v>
      </c>
      <c r="C3682" t="s">
        <v>11989</v>
      </c>
      <c r="D3682" t="str">
        <v>(2007â€“ )</v>
      </c>
      <c r="E3682" t="str" cm="1">
        <f t="array" ref="E3682">_xlfn.LET(
  _xlpm.raw, TRIM(SUBSTITUTE(SUBSTITUTE(SUBSTITUTE(SUBSTITUTE(SUBSTITUTE(SUBSTITUTE(D3682,"(",""),")",""),"â€“","-"),"–","-"),"I",""),"V","")),
  _xlpm.cleaned, TRIM(SUBSTITUTE(SUBSTITUTE(_xlpm.raw,"-"," - "),","," ")),
  _xlpm.words, _xlfn.FILTERXML("&lt;t&gt;&lt;s&gt;" &amp; SUBSTITUTE(_xlpm.cleaned," ","&lt;/s&gt;&lt;s&gt;") &amp; "&lt;/s&gt;&lt;/t&gt;", "//s"),
  _xlpm.nums, _xlfn.TEXTJOIN("-", TRUE, IF(ISNUMBER(--_xlpm.words), _xlpm.words, "")),
  IFERROR(_xlpm.nums, "")
)</f>
        <v>2007</v>
      </c>
      <c r="F3682" t="s">
        <v>19711</v>
      </c>
      <c r="G3682" t="s">
        <v>3135</v>
      </c>
      <c r="I3682" t="s">
        <v>3135</v>
      </c>
      <c r="K3682">
        <v>5.8</v>
      </c>
      <c r="M3682">
        <v>5.8</v>
      </c>
      <c r="O3682" t="s">
        <v>11990</v>
      </c>
      <c r="P3682" t="s">
        <v>11991</v>
      </c>
      <c r="R3682" t="s">
        <v>1894</v>
      </c>
      <c r="S3682" t="s">
        <v>1894</v>
      </c>
      <c r="T3682" t="str">
        <f>IFERROR(
  IF(TRIM(Table22[[#This Row],[STARS]])="", "Unknown",
    TRIM(MID(Table22[[#This Row],[STARS]], FIND("Stars:", Table22[[#This Row],[STARS]]) + 6, LEN(Table22[[#This Row],[STARS]])))
  ),
"Unknown")</f>
        <v>Unknown</v>
      </c>
      <c r="V3682">
        <v>313</v>
      </c>
      <c r="W3682">
        <v>7</v>
      </c>
      <c r="X3682">
        <v>0</v>
      </c>
    </row>
    <row r="3683" spans="1:24" x14ac:dyDescent="0.3">
      <c r="A3683" t="s">
        <v>11992</v>
      </c>
      <c r="C3683" t="s">
        <v>11992</v>
      </c>
      <c r="D3683" t="str">
        <v>(2020â€“ )</v>
      </c>
      <c r="E3683" t="str" cm="1">
        <f t="array" ref="E3683">_xlfn.LET(
  _xlpm.raw, TRIM(SUBSTITUTE(SUBSTITUTE(SUBSTITUTE(SUBSTITUTE(SUBSTITUTE(SUBSTITUTE(D3683,"(",""),")",""),"â€“","-"),"–","-"),"I",""),"V","")),
  _xlpm.cleaned, TRIM(SUBSTITUTE(SUBSTITUTE(_xlpm.raw,"-"," - "),","," ")),
  _xlpm.words, _xlfn.FILTERXML("&lt;t&gt;&lt;s&gt;" &amp; SUBSTITUTE(_xlpm.cleaned," ","&lt;/s&gt;&lt;s&gt;") &amp; "&lt;/s&gt;&lt;/t&gt;", "//s"),
  _xlpm.nums, _xlfn.TEXTJOIN("-", TRUE, IF(ISNUMBER(--_xlpm.words), _xlpm.words, "")),
  IFERROR(_xlpm.nums, "")
)</f>
        <v>2020</v>
      </c>
      <c r="F3683" t="s">
        <v>19675</v>
      </c>
      <c r="G3683" t="s">
        <v>801</v>
      </c>
      <c r="I3683" t="s">
        <v>801</v>
      </c>
      <c r="K3683">
        <v>7.4</v>
      </c>
      <c r="M3683">
        <v>7.4</v>
      </c>
      <c r="O3683" t="s">
        <v>11993</v>
      </c>
      <c r="P3683" t="s">
        <v>118</v>
      </c>
      <c r="R3683" t="s">
        <v>1894</v>
      </c>
      <c r="S3683" t="s">
        <v>1894</v>
      </c>
      <c r="T3683" t="str">
        <f>IFERROR(
  IF(TRIM(Table22[[#This Row],[STARS]])="", "Unknown",
    TRIM(MID(Table22[[#This Row],[STARS]], FIND("Stars:", Table22[[#This Row],[STARS]]) + 6, LEN(Table22[[#This Row],[STARS]])))
  ),
"Unknown")</f>
        <v>Unknown</v>
      </c>
      <c r="V3683">
        <v>1001</v>
      </c>
      <c r="W3683">
        <v>0</v>
      </c>
      <c r="X3683">
        <v>0</v>
      </c>
    </row>
    <row r="3684" spans="1:24" x14ac:dyDescent="0.3">
      <c r="A3684" t="s">
        <v>11994</v>
      </c>
      <c r="C3684" t="s">
        <v>11994</v>
      </c>
      <c r="D3684">
        <v>-2012</v>
      </c>
      <c r="E3684" t="str" cm="1">
        <f t="array" ref="E3684">_xlfn.LET(
  _xlpm.raw, TRIM(SUBSTITUTE(SUBSTITUTE(SUBSTITUTE(SUBSTITUTE(SUBSTITUTE(SUBSTITUTE(D3684,"(",""),")",""),"â€“","-"),"–","-"),"I",""),"V","")),
  _xlpm.cleaned, TRIM(SUBSTITUTE(SUBSTITUTE(_xlpm.raw,"-"," - "),","," ")),
  _xlpm.words, _xlfn.FILTERXML("&lt;t&gt;&lt;s&gt;" &amp; SUBSTITUTE(_xlpm.cleaned," ","&lt;/s&gt;&lt;s&gt;") &amp; "&lt;/s&gt;&lt;/t&gt;", "//s"),
  _xlpm.nums, _xlfn.TEXTJOIN("-", TRUE, IF(ISNUMBER(--_xlpm.words), _xlpm.words, "")),
  IFERROR(_xlpm.nums, "")
)</f>
        <v>2012</v>
      </c>
      <c r="F3684" t="s">
        <v>19705</v>
      </c>
      <c r="G3684" t="s">
        <v>1119</v>
      </c>
      <c r="I3684" t="s">
        <v>1119</v>
      </c>
      <c r="K3684">
        <v>5.7</v>
      </c>
      <c r="M3684">
        <v>5.7</v>
      </c>
      <c r="O3684" t="s">
        <v>11995</v>
      </c>
      <c r="P3684" t="s">
        <v>11996</v>
      </c>
      <c r="R3684" t="s">
        <v>21016</v>
      </c>
      <c r="S3684" t="s">
        <v>21016</v>
      </c>
      <c r="T3684" t="str">
        <f>IFERROR(
  IF(TRIM(Table22[[#This Row],[STARS]])="", "Unknown",
    TRIM(MID(Table22[[#This Row],[STARS]], FIND("Stars:", Table22[[#This Row],[STARS]]) + 6, LEN(Table22[[#This Row],[STARS]])))
  ),
"Unknown")</f>
        <v xml:space="preserve">
Daniel Auteuil, 
Mathieu Kassovitz, 
Olivier Gourmet, 
Francis Renaud
</v>
      </c>
      <c r="V3684">
        <v>2673</v>
      </c>
      <c r="W3684">
        <v>89</v>
      </c>
      <c r="X3684">
        <v>0</v>
      </c>
    </row>
    <row r="3685" spans="1:24" x14ac:dyDescent="0.3">
      <c r="A3685" t="s">
        <v>11997</v>
      </c>
      <c r="C3685" t="s">
        <v>11997</v>
      </c>
      <c r="D3685">
        <v>-2019</v>
      </c>
      <c r="E3685" t="str" cm="1">
        <f t="array" ref="E3685">_xlfn.LET(
  _xlpm.raw, TRIM(SUBSTITUTE(SUBSTITUTE(SUBSTITUTE(SUBSTITUTE(SUBSTITUTE(SUBSTITUTE(D3685,"(",""),")",""),"â€“","-"),"–","-"),"I",""),"V","")),
  _xlpm.cleaned, TRIM(SUBSTITUTE(SUBSTITUTE(_xlpm.raw,"-"," - "),","," ")),
  _xlpm.words, _xlfn.FILTERXML("&lt;t&gt;&lt;s&gt;" &amp; SUBSTITUTE(_xlpm.cleaned," ","&lt;/s&gt;&lt;s&gt;") &amp; "&lt;/s&gt;&lt;/t&gt;", "//s"),
  _xlpm.nums, _xlfn.TEXTJOIN("-", TRUE, IF(ISNUMBER(--_xlpm.words), _xlpm.words, "")),
  IFERROR(_xlpm.nums, "")
)</f>
        <v>2019</v>
      </c>
      <c r="F3685" t="s">
        <v>19677</v>
      </c>
      <c r="G3685" t="s">
        <v>524</v>
      </c>
      <c r="I3685" t="s">
        <v>524</v>
      </c>
      <c r="K3685">
        <v>6.6</v>
      </c>
      <c r="M3685">
        <v>6.6</v>
      </c>
      <c r="O3685" t="s">
        <v>11998</v>
      </c>
      <c r="P3685" t="s">
        <v>11999</v>
      </c>
      <c r="R3685" t="s">
        <v>1894</v>
      </c>
      <c r="S3685" t="s">
        <v>1894</v>
      </c>
      <c r="T3685" t="str">
        <f>IFERROR(
  IF(TRIM(Table22[[#This Row],[STARS]])="", "Unknown",
    TRIM(MID(Table22[[#This Row],[STARS]], FIND("Stars:", Table22[[#This Row],[STARS]]) + 6, LEN(Table22[[#This Row],[STARS]])))
  ),
"Unknown")</f>
        <v xml:space="preserve">
Balthazar Murillo, 
Vanesa GonzÃ¡lez, 
Alberto Ajaka, 
SofÃ­a Gala Castiglione
</v>
      </c>
      <c r="V3685">
        <v>1426</v>
      </c>
      <c r="W3685">
        <v>0</v>
      </c>
      <c r="X3685">
        <v>0</v>
      </c>
    </row>
    <row r="3686" spans="1:24" x14ac:dyDescent="0.3">
      <c r="A3686" t="s">
        <v>12000</v>
      </c>
      <c r="C3686" t="s">
        <v>12000</v>
      </c>
      <c r="D3686" t="str">
        <v>(2020â€“ )</v>
      </c>
      <c r="E3686" t="str" cm="1">
        <f t="array" ref="E3686">_xlfn.LET(
  _xlpm.raw, TRIM(SUBSTITUTE(SUBSTITUTE(SUBSTITUTE(SUBSTITUTE(SUBSTITUTE(SUBSTITUTE(D3686,"(",""),")",""),"â€“","-"),"–","-"),"I",""),"V","")),
  _xlpm.cleaned, TRIM(SUBSTITUTE(SUBSTITUTE(_xlpm.raw,"-"," - "),","," ")),
  _xlpm.words, _xlfn.FILTERXML("&lt;t&gt;&lt;s&gt;" &amp; SUBSTITUTE(_xlpm.cleaned," ","&lt;/s&gt;&lt;s&gt;") &amp; "&lt;/s&gt;&lt;/t&gt;", "//s"),
  _xlpm.nums, _xlfn.TEXTJOIN("-", TRUE, IF(ISNUMBER(--_xlpm.words), _xlpm.words, "")),
  IFERROR(_xlpm.nums, "")
)</f>
        <v>2020</v>
      </c>
      <c r="F3686" t="s">
        <v>19675</v>
      </c>
      <c r="G3686" t="s">
        <v>12001</v>
      </c>
      <c r="I3686" t="s">
        <v>12001</v>
      </c>
      <c r="K3686">
        <v>8.6999999999999993</v>
      </c>
      <c r="M3686">
        <v>8.6999999999999993</v>
      </c>
      <c r="O3686" t="s">
        <v>12002</v>
      </c>
      <c r="P3686" t="s">
        <v>12003</v>
      </c>
      <c r="R3686" t="s">
        <v>1894</v>
      </c>
      <c r="S3686" t="s">
        <v>1894</v>
      </c>
      <c r="T3686" t="str">
        <f>IFERROR(
  IF(TRIM(Table22[[#This Row],[STARS]])="", "Unknown",
    TRIM(MID(Table22[[#This Row],[STARS]], FIND("Stars:", Table22[[#This Row],[STARS]]) + 6, LEN(Table22[[#This Row],[STARS]])))
  ),
"Unknown")</f>
        <v xml:space="preserve">
Emily Calandrelli, 
Arya Darbahani, 
Christopher Farrar, 
Makenzie Lee-Foster
</v>
      </c>
      <c r="V3686">
        <v>147</v>
      </c>
      <c r="W3686">
        <v>0</v>
      </c>
      <c r="X3686">
        <v>0</v>
      </c>
    </row>
    <row r="3687" spans="1:24" x14ac:dyDescent="0.3">
      <c r="A3687" t="s">
        <v>12004</v>
      </c>
      <c r="C3687" t="s">
        <v>12004</v>
      </c>
      <c r="D3687">
        <v>-2014</v>
      </c>
      <c r="E3687" t="str" cm="1">
        <f t="array" ref="E3687">_xlfn.LET(
  _xlpm.raw, TRIM(SUBSTITUTE(SUBSTITUTE(SUBSTITUTE(SUBSTITUTE(SUBSTITUTE(SUBSTITUTE(D3687,"(",""),")",""),"â€“","-"),"–","-"),"I",""),"V","")),
  _xlpm.cleaned, TRIM(SUBSTITUTE(SUBSTITUTE(_xlpm.raw,"-"," - "),","," ")),
  _xlpm.words, _xlfn.FILTERXML("&lt;t&gt;&lt;s&gt;" &amp; SUBSTITUTE(_xlpm.cleaned," ","&lt;/s&gt;&lt;s&gt;") &amp; "&lt;/s&gt;&lt;/t&gt;", "//s"),
  _xlpm.nums, _xlfn.TEXTJOIN("-", TRUE, IF(ISNUMBER(--_xlpm.words), _xlpm.words, "")),
  IFERROR(_xlpm.nums, "")
)</f>
        <v>2014</v>
      </c>
      <c r="F3687" t="s">
        <v>19686</v>
      </c>
      <c r="G3687" t="s">
        <v>38</v>
      </c>
      <c r="I3687" t="s">
        <v>38</v>
      </c>
      <c r="K3687">
        <v>6.4</v>
      </c>
      <c r="M3687">
        <v>6.4</v>
      </c>
      <c r="O3687" t="s">
        <v>12005</v>
      </c>
      <c r="P3687" t="s">
        <v>12006</v>
      </c>
      <c r="R3687" t="s">
        <v>21015</v>
      </c>
      <c r="S3687" t="s">
        <v>21015</v>
      </c>
      <c r="T3687" t="str">
        <f>IFERROR(
  IF(TRIM(Table22[[#This Row],[STARS]])="", "Unknown",
    TRIM(MID(Table22[[#This Row],[STARS]], FIND("Stars:", Table22[[#This Row],[STARS]]) + 6, LEN(Table22[[#This Row],[STARS]])))
  ),
"Unknown")</f>
        <v xml:space="preserve">
Wagner Moura, 
Clemens Schick, 
JesuÃ­ta Barbosa, 
Fred Lima
</v>
      </c>
      <c r="V3687">
        <v>2939</v>
      </c>
      <c r="W3687">
        <v>106</v>
      </c>
      <c r="X3687" t="s">
        <v>2895</v>
      </c>
    </row>
    <row r="3688" spans="1:24" x14ac:dyDescent="0.3">
      <c r="A3688" t="s">
        <v>12007</v>
      </c>
      <c r="C3688" t="s">
        <v>12007</v>
      </c>
      <c r="D3688">
        <v>-2013</v>
      </c>
      <c r="E3688" t="str" cm="1">
        <f t="array" ref="E3688">_xlfn.LET(
  _xlpm.raw, TRIM(SUBSTITUTE(SUBSTITUTE(SUBSTITUTE(SUBSTITUTE(SUBSTITUTE(SUBSTITUTE(D3688,"(",""),")",""),"â€“","-"),"–","-"),"I",""),"V","")),
  _xlpm.cleaned, TRIM(SUBSTITUTE(SUBSTITUTE(_xlpm.raw,"-"," - "),","," ")),
  _xlpm.words, _xlfn.FILTERXML("&lt;t&gt;&lt;s&gt;" &amp; SUBSTITUTE(_xlpm.cleaned," ","&lt;/s&gt;&lt;s&gt;") &amp; "&lt;/s&gt;&lt;/t&gt;", "//s"),
  _xlpm.nums, _xlfn.TEXTJOIN("-", TRUE, IF(ISNUMBER(--_xlpm.words), _xlpm.words, "")),
  IFERROR(_xlpm.nums, "")
)</f>
        <v>2013</v>
      </c>
      <c r="F3688" t="s">
        <v>19674</v>
      </c>
      <c r="G3688" t="s">
        <v>801</v>
      </c>
      <c r="I3688" t="s">
        <v>801</v>
      </c>
      <c r="K3688">
        <v>5.6</v>
      </c>
      <c r="M3688">
        <v>5.6</v>
      </c>
      <c r="O3688" t="s">
        <v>12008</v>
      </c>
      <c r="P3688" t="s">
        <v>12009</v>
      </c>
      <c r="R3688" t="s">
        <v>21014</v>
      </c>
      <c r="S3688" t="s">
        <v>21014</v>
      </c>
      <c r="T3688" t="str">
        <f>IFERROR(
  IF(TRIM(Table22[[#This Row],[STARS]])="", "Unknown",
    TRIM(MID(Table22[[#This Row],[STARS]], FIND("Stars:", Table22[[#This Row],[STARS]]) + 6, LEN(Table22[[#This Row],[STARS]])))
  ),
"Unknown")</f>
        <v xml:space="preserve">
Patrick Moote, 
Wendy Suzann Miller, 
Axel Braun, 
Jonah Falcon
</v>
      </c>
      <c r="V3688">
        <v>2638</v>
      </c>
      <c r="W3688">
        <v>84</v>
      </c>
      <c r="X3688">
        <v>0</v>
      </c>
    </row>
    <row r="3689" spans="1:24" x14ac:dyDescent="0.3">
      <c r="A3689" t="s">
        <v>12010</v>
      </c>
      <c r="C3689" t="s">
        <v>12010</v>
      </c>
      <c r="D3689">
        <v>0</v>
      </c>
      <c r="E3689" t="str" cm="1">
        <f t="array" ref="E3689">_xlfn.LET(
  _xlpm.raw, TRIM(SUBSTITUTE(SUBSTITUTE(SUBSTITUTE(SUBSTITUTE(SUBSTITUTE(SUBSTITUTE(D3689,"(",""),")",""),"â€“","-"),"–","-"),"I",""),"V","")),
  _xlpm.cleaned, TRIM(SUBSTITUTE(SUBSTITUTE(_xlpm.raw,"-"," - "),","," ")),
  _xlpm.words, _xlfn.FILTERXML("&lt;t&gt;&lt;s&gt;" &amp; SUBSTITUTE(_xlpm.cleaned," ","&lt;/s&gt;&lt;s&gt;") &amp; "&lt;/s&gt;&lt;/t&gt;", "//s"),
  _xlpm.nums, _xlfn.TEXTJOIN("-", TRUE, IF(ISNUMBER(--_xlpm.words), _xlpm.words, "")),
  IFERROR(_xlpm.nums, "")
)</f>
        <v>0</v>
      </c>
      <c r="F3689" t="s">
        <v>19829</v>
      </c>
      <c r="G3689" t="s">
        <v>164</v>
      </c>
      <c r="I3689" t="s">
        <v>164</v>
      </c>
      <c r="K3689">
        <v>0</v>
      </c>
      <c r="M3689">
        <v>0</v>
      </c>
      <c r="O3689" t="s">
        <v>12011</v>
      </c>
      <c r="P3689" t="s">
        <v>118</v>
      </c>
      <c r="R3689" t="s">
        <v>1894</v>
      </c>
      <c r="S3689" t="s">
        <v>1894</v>
      </c>
      <c r="T3689" t="str">
        <f>IFERROR(
  IF(TRIM(Table22[[#This Row],[STARS]])="", "Unknown",
    TRIM(MID(Table22[[#This Row],[STARS]], FIND("Stars:", Table22[[#This Row],[STARS]]) + 6, LEN(Table22[[#This Row],[STARS]])))
  ),
"Unknown")</f>
        <v>Unknown</v>
      </c>
      <c r="V3689">
        <v>0</v>
      </c>
      <c r="W3689">
        <v>0</v>
      </c>
      <c r="X3689">
        <v>0</v>
      </c>
    </row>
    <row r="3690" spans="1:24" x14ac:dyDescent="0.3">
      <c r="A3690" t="s">
        <v>12012</v>
      </c>
      <c r="C3690" t="s">
        <v>12012</v>
      </c>
      <c r="D3690">
        <v>-2017</v>
      </c>
      <c r="E3690" t="str" cm="1">
        <f t="array" ref="E3690">_xlfn.LET(
  _xlpm.raw, TRIM(SUBSTITUTE(SUBSTITUTE(SUBSTITUTE(SUBSTITUTE(SUBSTITUTE(SUBSTITUTE(D3690,"(",""),")",""),"â€“","-"),"–","-"),"I",""),"V","")),
  _xlpm.cleaned, TRIM(SUBSTITUTE(SUBSTITUTE(_xlpm.raw,"-"," - "),","," ")),
  _xlpm.words, _xlfn.FILTERXML("&lt;t&gt;&lt;s&gt;" &amp; SUBSTITUTE(_xlpm.cleaned," ","&lt;/s&gt;&lt;s&gt;") &amp; "&lt;/s&gt;&lt;/t&gt;", "//s"),
  _xlpm.nums, _xlfn.TEXTJOIN("-", TRUE, IF(ISNUMBER(--_xlpm.words), _xlpm.words, "")),
  IFERROR(_xlpm.nums, "")
)</f>
        <v>2017</v>
      </c>
      <c r="F3690" t="s">
        <v>19682</v>
      </c>
      <c r="G3690" t="s">
        <v>801</v>
      </c>
      <c r="I3690" t="s">
        <v>801</v>
      </c>
      <c r="K3690">
        <v>7.4</v>
      </c>
      <c r="M3690">
        <v>7.4</v>
      </c>
      <c r="O3690" t="s">
        <v>12013</v>
      </c>
      <c r="P3690" t="s">
        <v>12014</v>
      </c>
      <c r="R3690" t="s">
        <v>21013</v>
      </c>
      <c r="S3690" t="s">
        <v>21013</v>
      </c>
      <c r="T3690" t="str">
        <f>IFERROR(
  IF(TRIM(Table22[[#This Row],[STARS]])="", "Unknown",
    TRIM(MID(Table22[[#This Row],[STARS]], FIND("Stars:", Table22[[#This Row],[STARS]]) + 6, LEN(Table22[[#This Row],[STARS]])))
  ),
"Unknown")</f>
        <v xml:space="preserve">
Hilton Als, 
Tom Brokaw, 
Dick Cheney, 
Jim Didion
</v>
      </c>
      <c r="V3690">
        <v>2005</v>
      </c>
      <c r="W3690">
        <v>94</v>
      </c>
      <c r="X3690">
        <v>0</v>
      </c>
    </row>
    <row r="3691" spans="1:24" x14ac:dyDescent="0.3">
      <c r="A3691" t="s">
        <v>12015</v>
      </c>
      <c r="C3691" t="s">
        <v>12015</v>
      </c>
      <c r="D3691" t="str">
        <v>(2009â€“ )</v>
      </c>
      <c r="E3691" t="str" cm="1">
        <f t="array" ref="E3691">_xlfn.LET(
  _xlpm.raw, TRIM(SUBSTITUTE(SUBSTITUTE(SUBSTITUTE(SUBSTITUTE(SUBSTITUTE(SUBSTITUTE(D3691,"(",""),")",""),"â€“","-"),"–","-"),"I",""),"V","")),
  _xlpm.cleaned, TRIM(SUBSTITUTE(SUBSTITUTE(_xlpm.raw,"-"," - "),","," ")),
  _xlpm.words, _xlfn.FILTERXML("&lt;t&gt;&lt;s&gt;" &amp; SUBSTITUTE(_xlpm.cleaned," ","&lt;/s&gt;&lt;s&gt;") &amp; "&lt;/s&gt;&lt;/t&gt;", "//s"),
  _xlpm.nums, _xlfn.TEXTJOIN("-", TRUE, IF(ISNUMBER(--_xlpm.words), _xlpm.words, "")),
  IFERROR(_xlpm.nums, "")
)</f>
        <v>2009</v>
      </c>
      <c r="F3691" t="s">
        <v>19745</v>
      </c>
      <c r="G3691" t="s">
        <v>5600</v>
      </c>
      <c r="I3691" t="s">
        <v>5600</v>
      </c>
      <c r="K3691">
        <v>8.1</v>
      </c>
      <c r="M3691">
        <v>8.1</v>
      </c>
      <c r="O3691" t="s">
        <v>12016</v>
      </c>
      <c r="P3691" t="s">
        <v>12017</v>
      </c>
      <c r="R3691" t="s">
        <v>1894</v>
      </c>
      <c r="S3691" t="s">
        <v>1894</v>
      </c>
      <c r="T3691" t="str">
        <f>IFERROR(
  IF(TRIM(Table22[[#This Row],[STARS]])="", "Unknown",
    TRIM(MID(Table22[[#This Row],[STARS]], FIND("Stars:", Table22[[#This Row],[STARS]]) + 6, LEN(Table22[[#This Row],[STARS]])))
  ),
"Unknown")</f>
        <v xml:space="preserve">
Eric Idle, 
John Cleese, 
Michael Palin, 
Terry Gilliam
</v>
      </c>
      <c r="V3691">
        <v>1631</v>
      </c>
      <c r="W3691">
        <v>54</v>
      </c>
      <c r="X3691">
        <v>0</v>
      </c>
    </row>
    <row r="3692" spans="1:24" x14ac:dyDescent="0.3">
      <c r="A3692" t="s">
        <v>12018</v>
      </c>
      <c r="C3692" t="s">
        <v>12018</v>
      </c>
      <c r="D3692">
        <v>-2020</v>
      </c>
      <c r="E3692" t="str" cm="1">
        <f t="array" ref="E3692">_xlfn.LET(
  _xlpm.raw, TRIM(SUBSTITUTE(SUBSTITUTE(SUBSTITUTE(SUBSTITUTE(SUBSTITUTE(SUBSTITUTE(D3692,"(",""),")",""),"â€“","-"),"–","-"),"I",""),"V","")),
  _xlpm.cleaned, TRIM(SUBSTITUTE(SUBSTITUTE(_xlpm.raw,"-"," - "),","," ")),
  _xlpm.words, _xlfn.FILTERXML("&lt;t&gt;&lt;s&gt;" &amp; SUBSTITUTE(_xlpm.cleaned," ","&lt;/s&gt;&lt;s&gt;") &amp; "&lt;/s&gt;&lt;/t&gt;", "//s"),
  _xlpm.nums, _xlfn.TEXTJOIN("-", TRUE, IF(ISNUMBER(--_xlpm.words), _xlpm.words, "")),
  IFERROR(_xlpm.nums, "")
)</f>
        <v>2020</v>
      </c>
      <c r="F3692" t="s">
        <v>19675</v>
      </c>
      <c r="G3692" t="s">
        <v>47</v>
      </c>
      <c r="I3692" t="s">
        <v>47</v>
      </c>
      <c r="K3692">
        <v>6.3</v>
      </c>
      <c r="M3692">
        <v>6.3</v>
      </c>
      <c r="O3692" t="s">
        <v>12019</v>
      </c>
      <c r="P3692" t="s">
        <v>12020</v>
      </c>
      <c r="R3692" t="s">
        <v>21012</v>
      </c>
      <c r="S3692" t="s">
        <v>21012</v>
      </c>
      <c r="T3692" t="str">
        <f>IFERROR(
  IF(TRIM(Table22[[#This Row],[STARS]])="", "Unknown",
    TRIM(MID(Table22[[#This Row],[STARS]], FIND("Stars:", Table22[[#This Row],[STARS]]) + 6, LEN(Table22[[#This Row],[STARS]])))
  ),
"Unknown")</f>
        <v xml:space="preserve">
Frank Lammers, 
Sanne Langelaar, 
Heddy Lester, 
Fedja van HuÃªt
</v>
      </c>
      <c r="V3692">
        <v>817</v>
      </c>
      <c r="W3692">
        <v>100</v>
      </c>
      <c r="X3692">
        <v>0</v>
      </c>
    </row>
    <row r="3693" spans="1:24" x14ac:dyDescent="0.3">
      <c r="A3693" t="s">
        <v>12021</v>
      </c>
      <c r="C3693" t="s">
        <v>12021</v>
      </c>
      <c r="D3693">
        <v>-2016</v>
      </c>
      <c r="E3693" t="str" cm="1">
        <f t="array" ref="E3693">_xlfn.LET(
  _xlpm.raw, TRIM(SUBSTITUTE(SUBSTITUTE(SUBSTITUTE(SUBSTITUTE(SUBSTITUTE(SUBSTITUTE(D3693,"(",""),")",""),"â€“","-"),"–","-"),"I",""),"V","")),
  _xlpm.cleaned, TRIM(SUBSTITUTE(SUBSTITUTE(_xlpm.raw,"-"," - "),","," ")),
  _xlpm.words, _xlfn.FILTERXML("&lt;t&gt;&lt;s&gt;" &amp; SUBSTITUTE(_xlpm.cleaned," ","&lt;/s&gt;&lt;s&gt;") &amp; "&lt;/s&gt;&lt;/t&gt;", "//s"),
  _xlpm.nums, _xlfn.TEXTJOIN("-", TRUE, IF(ISNUMBER(--_xlpm.words), _xlpm.words, "")),
  IFERROR(_xlpm.nums, "")
)</f>
        <v>2016</v>
      </c>
      <c r="F3693" t="s">
        <v>19684</v>
      </c>
      <c r="G3693" t="s">
        <v>4440</v>
      </c>
      <c r="I3693" t="s">
        <v>4440</v>
      </c>
      <c r="K3693">
        <v>4.9000000000000004</v>
      </c>
      <c r="M3693">
        <v>4.9000000000000004</v>
      </c>
      <c r="O3693" t="s">
        <v>12022</v>
      </c>
      <c r="P3693" t="s">
        <v>12023</v>
      </c>
      <c r="R3693" t="s">
        <v>21011</v>
      </c>
      <c r="S3693" t="s">
        <v>21011</v>
      </c>
      <c r="T3693" t="str">
        <f>IFERROR(
  IF(TRIM(Table22[[#This Row],[STARS]])="", "Unknown",
    TRIM(MID(Table22[[#This Row],[STARS]], FIND("Stars:", Table22[[#This Row],[STARS]]) + 6, LEN(Table22[[#This Row],[STARS]])))
  ),
"Unknown")</f>
        <v xml:space="preserve">
Yamila Saud, 
Gerardo Romano, 
Jimena BarÃ³n, 
Vanesa GonzÃ¡lez
</v>
      </c>
      <c r="V3693">
        <v>1241</v>
      </c>
      <c r="W3693">
        <v>90</v>
      </c>
      <c r="X3693">
        <v>0</v>
      </c>
    </row>
    <row r="3694" spans="1:24" x14ac:dyDescent="0.3">
      <c r="A3694" t="s">
        <v>12024</v>
      </c>
      <c r="C3694" t="s">
        <v>12024</v>
      </c>
      <c r="D3694" t="str">
        <v>(2016â€“ )</v>
      </c>
      <c r="E3694" t="str" cm="1">
        <f t="array" ref="E3694">_xlfn.LET(
  _xlpm.raw, TRIM(SUBSTITUTE(SUBSTITUTE(SUBSTITUTE(SUBSTITUTE(SUBSTITUTE(SUBSTITUTE(D3694,"(",""),")",""),"â€“","-"),"–","-"),"I",""),"V","")),
  _xlpm.cleaned, TRIM(SUBSTITUTE(SUBSTITUTE(_xlpm.raw,"-"," - "),","," ")),
  _xlpm.words, _xlfn.FILTERXML("&lt;t&gt;&lt;s&gt;" &amp; SUBSTITUTE(_xlpm.cleaned," ","&lt;/s&gt;&lt;s&gt;") &amp; "&lt;/s&gt;&lt;/t&gt;", "//s"),
  _xlpm.nums, _xlfn.TEXTJOIN("-", TRUE, IF(ISNUMBER(--_xlpm.words), _xlpm.words, "")),
  IFERROR(_xlpm.nums, "")
)</f>
        <v>2016</v>
      </c>
      <c r="F3694" t="s">
        <v>19684</v>
      </c>
      <c r="G3694" t="s">
        <v>801</v>
      </c>
      <c r="I3694" t="s">
        <v>801</v>
      </c>
      <c r="K3694">
        <v>8.3000000000000007</v>
      </c>
      <c r="M3694">
        <v>8.3000000000000007</v>
      </c>
      <c r="O3694" t="s">
        <v>12025</v>
      </c>
      <c r="P3694" t="s">
        <v>12026</v>
      </c>
      <c r="R3694" t="s">
        <v>1894</v>
      </c>
      <c r="S3694" t="s">
        <v>1894</v>
      </c>
      <c r="T3694" t="str">
        <f>IFERROR(
  IF(TRIM(Table22[[#This Row],[STARS]])="", "Unknown",
    TRIM(MID(Table22[[#This Row],[STARS]], FIND("Stars:", Table22[[#This Row],[STARS]]) + 6, LEN(Table22[[#This Row],[STARS]])))
  ),
"Unknown")</f>
        <v>Unknown</v>
      </c>
      <c r="V3694">
        <v>357</v>
      </c>
      <c r="W3694">
        <v>46</v>
      </c>
      <c r="X3694">
        <v>0</v>
      </c>
    </row>
    <row r="3695" spans="1:24" x14ac:dyDescent="0.3">
      <c r="A3695" t="s">
        <v>12027</v>
      </c>
      <c r="C3695" t="s">
        <v>12027</v>
      </c>
      <c r="D3695">
        <v>-2017</v>
      </c>
      <c r="E3695" t="str" cm="1">
        <f t="array" ref="E3695">_xlfn.LET(
  _xlpm.raw, TRIM(SUBSTITUTE(SUBSTITUTE(SUBSTITUTE(SUBSTITUTE(SUBSTITUTE(SUBSTITUTE(D3695,"(",""),")",""),"â€“","-"),"–","-"),"I",""),"V","")),
  _xlpm.cleaned, TRIM(SUBSTITUTE(SUBSTITUTE(_xlpm.raw,"-"," - "),","," ")),
  _xlpm.words, _xlfn.FILTERXML("&lt;t&gt;&lt;s&gt;" &amp; SUBSTITUTE(_xlpm.cleaned," ","&lt;/s&gt;&lt;s&gt;") &amp; "&lt;/s&gt;&lt;/t&gt;", "//s"),
  _xlpm.nums, _xlfn.TEXTJOIN("-", TRUE, IF(ISNUMBER(--_xlpm.words), _xlpm.words, "")),
  IFERROR(_xlpm.nums, "")
)</f>
        <v>2017</v>
      </c>
      <c r="F3695" t="s">
        <v>19682</v>
      </c>
      <c r="G3695" t="s">
        <v>1866</v>
      </c>
      <c r="I3695" t="s">
        <v>1866</v>
      </c>
      <c r="K3695">
        <v>6.4</v>
      </c>
      <c r="M3695">
        <v>6.4</v>
      </c>
      <c r="O3695" t="s">
        <v>12028</v>
      </c>
      <c r="P3695" t="s">
        <v>12029</v>
      </c>
      <c r="R3695" t="s">
        <v>21010</v>
      </c>
      <c r="S3695" t="s">
        <v>21010</v>
      </c>
      <c r="T3695" t="str">
        <f>IFERROR(
  IF(TRIM(Table22[[#This Row],[STARS]])="", "Unknown",
    TRIM(MID(Table22[[#This Row],[STARS]], FIND("Stars:", Table22[[#This Row],[STARS]]) + 6, LEN(Table22[[#This Row],[STARS]])))
  ),
"Unknown")</f>
        <v xml:space="preserve">
Ahmed Ezz, 
Samer al Masri, 
Muhammad Mamdooh, 
Mohamed
</v>
      </c>
      <c r="V3695">
        <v>1672</v>
      </c>
      <c r="W3695">
        <v>126</v>
      </c>
      <c r="X3695">
        <v>0</v>
      </c>
    </row>
    <row r="3696" spans="1:24" x14ac:dyDescent="0.3">
      <c r="A3696" t="s">
        <v>12030</v>
      </c>
      <c r="C3696" t="s">
        <v>12030</v>
      </c>
      <c r="D3696">
        <v>-2019</v>
      </c>
      <c r="E3696" t="str" cm="1">
        <f t="array" ref="E3696">_xlfn.LET(
  _xlpm.raw, TRIM(SUBSTITUTE(SUBSTITUTE(SUBSTITUTE(SUBSTITUTE(SUBSTITUTE(SUBSTITUTE(D3696,"(",""),")",""),"â€“","-"),"–","-"),"I",""),"V","")),
  _xlpm.cleaned, TRIM(SUBSTITUTE(SUBSTITUTE(_xlpm.raw,"-"," - "),","," ")),
  _xlpm.words, _xlfn.FILTERXML("&lt;t&gt;&lt;s&gt;" &amp; SUBSTITUTE(_xlpm.cleaned," ","&lt;/s&gt;&lt;s&gt;") &amp; "&lt;/s&gt;&lt;/t&gt;", "//s"),
  _xlpm.nums, _xlfn.TEXTJOIN("-", TRUE, IF(ISNUMBER(--_xlpm.words), _xlpm.words, "")),
  IFERROR(_xlpm.nums, "")
)</f>
        <v>2019</v>
      </c>
      <c r="F3696" t="s">
        <v>19677</v>
      </c>
      <c r="G3696" t="s">
        <v>1689</v>
      </c>
      <c r="I3696" t="s">
        <v>1689</v>
      </c>
      <c r="K3696">
        <v>5.7</v>
      </c>
      <c r="M3696">
        <v>5.7</v>
      </c>
      <c r="O3696" t="s">
        <v>12031</v>
      </c>
      <c r="P3696" t="s">
        <v>12032</v>
      </c>
      <c r="R3696" t="s">
        <v>21009</v>
      </c>
      <c r="S3696" t="s">
        <v>21009</v>
      </c>
      <c r="T3696" t="str">
        <f>IFERROR(
  IF(TRIM(Table22[[#This Row],[STARS]])="", "Unknown",
    TRIM(MID(Table22[[#This Row],[STARS]], FIND("Stars:", Table22[[#This Row],[STARS]]) + 6, LEN(Table22[[#This Row],[STARS]])))
  ),
"Unknown")</f>
        <v xml:space="preserve">
Selim Bayraktar, 
Berat Efe Parlar, 
Esat Polat GÃ¼ler, 
Eda Doger
</v>
      </c>
      <c r="V3696">
        <v>311</v>
      </c>
      <c r="W3696">
        <v>103</v>
      </c>
      <c r="X3696">
        <v>0</v>
      </c>
    </row>
    <row r="3697" spans="1:24" x14ac:dyDescent="0.3">
      <c r="A3697" t="s">
        <v>12033</v>
      </c>
      <c r="C3697" t="s">
        <v>12033</v>
      </c>
      <c r="D3697">
        <v>-1954</v>
      </c>
      <c r="E3697" t="str" cm="1">
        <f t="array" ref="E3697">_xlfn.LET(
  _xlpm.raw, TRIM(SUBSTITUTE(SUBSTITUTE(SUBSTITUTE(SUBSTITUTE(SUBSTITUTE(SUBSTITUTE(D3697,"(",""),")",""),"â€“","-"),"–","-"),"I",""),"V","")),
  _xlpm.cleaned, TRIM(SUBSTITUTE(SUBSTITUTE(_xlpm.raw,"-"," - "),","," ")),
  _xlpm.words, _xlfn.FILTERXML("&lt;t&gt;&lt;s&gt;" &amp; SUBSTITUTE(_xlpm.cleaned," ","&lt;/s&gt;&lt;s&gt;") &amp; "&lt;/s&gt;&lt;/t&gt;", "//s"),
  _xlpm.nums, _xlfn.TEXTJOIN("-", TRUE, IF(ISNUMBER(--_xlpm.words), _xlpm.words, "")),
  IFERROR(_xlpm.nums, "")
)</f>
        <v>1954</v>
      </c>
      <c r="F3697" t="s">
        <v>19877</v>
      </c>
      <c r="G3697" t="s">
        <v>4189</v>
      </c>
      <c r="I3697" t="s">
        <v>4189</v>
      </c>
      <c r="K3697">
        <v>6.7</v>
      </c>
      <c r="M3697">
        <v>6.7</v>
      </c>
      <c r="O3697" t="s">
        <v>12034</v>
      </c>
      <c r="P3697" t="s">
        <v>12035</v>
      </c>
      <c r="R3697" t="s">
        <v>21008</v>
      </c>
      <c r="S3697" t="s">
        <v>21008</v>
      </c>
      <c r="T3697" t="str">
        <f>IFERROR(
  IF(TRIM(Table22[[#This Row],[STARS]])="", "Unknown",
    TRIM(MID(Table22[[#This Row],[STARS]], FIND("Stars:", Table22[[#This Row],[STARS]]) + 6, LEN(Table22[[#This Row],[STARS]])))
  ),
"Unknown")</f>
        <v xml:space="preserve">
Jack Webb, 
Ben Alexander, 
Richard Boone, 
Ann Robinson
</v>
      </c>
      <c r="V3697">
        <v>904</v>
      </c>
      <c r="W3697">
        <v>88</v>
      </c>
      <c r="X3697">
        <v>0</v>
      </c>
    </row>
    <row r="3698" spans="1:24" x14ac:dyDescent="0.3">
      <c r="A3698" t="s">
        <v>12036</v>
      </c>
      <c r="C3698" t="s">
        <v>12036</v>
      </c>
      <c r="D3698">
        <v>-2016</v>
      </c>
      <c r="E3698" t="str" cm="1">
        <f t="array" ref="E3698">_xlfn.LET(
  _xlpm.raw, TRIM(SUBSTITUTE(SUBSTITUTE(SUBSTITUTE(SUBSTITUTE(SUBSTITUTE(SUBSTITUTE(D3698,"(",""),")",""),"â€“","-"),"–","-"),"I",""),"V","")),
  _xlpm.cleaned, TRIM(SUBSTITUTE(SUBSTITUTE(_xlpm.raw,"-"," - "),","," ")),
  _xlpm.words, _xlfn.FILTERXML("&lt;t&gt;&lt;s&gt;" &amp; SUBSTITUTE(_xlpm.cleaned," ","&lt;/s&gt;&lt;s&gt;") &amp; "&lt;/s&gt;&lt;/t&gt;", "//s"),
  _xlpm.nums, _xlfn.TEXTJOIN("-", TRUE, IF(ISNUMBER(--_xlpm.words), _xlpm.words, "")),
  IFERROR(_xlpm.nums, "")
)</f>
        <v>2016</v>
      </c>
      <c r="F3698" t="s">
        <v>19684</v>
      </c>
      <c r="G3698" t="s">
        <v>86</v>
      </c>
      <c r="I3698" t="s">
        <v>86</v>
      </c>
      <c r="K3698">
        <v>7.2</v>
      </c>
      <c r="M3698">
        <v>7.2</v>
      </c>
      <c r="O3698" t="s">
        <v>12037</v>
      </c>
      <c r="P3698" t="s">
        <v>12038</v>
      </c>
      <c r="R3698" t="s">
        <v>21007</v>
      </c>
      <c r="S3698" t="s">
        <v>21007</v>
      </c>
      <c r="T3698" t="str">
        <f>IFERROR(
  IF(TRIM(Table22[[#This Row],[STARS]])="", "Unknown",
    TRIM(MID(Table22[[#This Row],[STARS]], FIND("Stars:", Table22[[#This Row],[STARS]]) + 6, LEN(Table22[[#This Row],[STARS]])))
  ),
"Unknown")</f>
        <v xml:space="preserve">
Prakash Raj, 
Ashok Selvan, 
Nassar, 
Shreya Reddy
</v>
      </c>
      <c r="V3698">
        <v>779</v>
      </c>
      <c r="W3698">
        <v>110</v>
      </c>
      <c r="X3698">
        <v>0</v>
      </c>
    </row>
    <row r="3699" spans="1:24" x14ac:dyDescent="0.3">
      <c r="A3699" t="s">
        <v>12039</v>
      </c>
      <c r="C3699" t="s">
        <v>12039</v>
      </c>
      <c r="D3699">
        <v>-2018</v>
      </c>
      <c r="E3699" t="str" cm="1">
        <f t="array" ref="E3699">_xlfn.LET(
  _xlpm.raw, TRIM(SUBSTITUTE(SUBSTITUTE(SUBSTITUTE(SUBSTITUTE(SUBSTITUTE(SUBSTITUTE(D3699,"(",""),")",""),"â€“","-"),"–","-"),"I",""),"V","")),
  _xlpm.cleaned, TRIM(SUBSTITUTE(SUBSTITUTE(_xlpm.raw,"-"," - "),","," ")),
  _xlpm.words, _xlfn.FILTERXML("&lt;t&gt;&lt;s&gt;" &amp; SUBSTITUTE(_xlpm.cleaned," ","&lt;/s&gt;&lt;s&gt;") &amp; "&lt;/s&gt;&lt;/t&gt;", "//s"),
  _xlpm.nums, _xlfn.TEXTJOIN("-", TRUE, IF(ISNUMBER(--_xlpm.words), _xlpm.words, "")),
  IFERROR(_xlpm.nums, "")
)</f>
        <v>2018</v>
      </c>
      <c r="F3699" t="s">
        <v>19693</v>
      </c>
      <c r="G3699" t="s">
        <v>5271</v>
      </c>
      <c r="I3699" t="s">
        <v>5271</v>
      </c>
      <c r="K3699">
        <v>6.6</v>
      </c>
      <c r="M3699">
        <v>6.6</v>
      </c>
      <c r="O3699" t="s">
        <v>12040</v>
      </c>
      <c r="P3699" t="s">
        <v>12041</v>
      </c>
      <c r="R3699" t="s">
        <v>1894</v>
      </c>
      <c r="S3699" t="s">
        <v>1894</v>
      </c>
      <c r="T3699" t="str">
        <f>IFERROR(
  IF(TRIM(Table22[[#This Row],[STARS]])="", "Unknown",
    TRIM(MID(Table22[[#This Row],[STARS]], FIND("Stars:", Table22[[#This Row],[STARS]]) + 6, LEN(Table22[[#This Row],[STARS]])))
  ),
"Unknown")</f>
        <v xml:space="preserve">
Hyun-Kyung Oh, 
Kim So-Hyun, 
Bak Yoon, 
Doo-Joon Yoon
</v>
      </c>
      <c r="V3699">
        <v>754</v>
      </c>
      <c r="W3699">
        <v>70</v>
      </c>
      <c r="X3699">
        <v>0</v>
      </c>
    </row>
    <row r="3700" spans="1:24" x14ac:dyDescent="0.3">
      <c r="A3700" t="s">
        <v>12042</v>
      </c>
      <c r="C3700" t="s">
        <v>12042</v>
      </c>
      <c r="D3700">
        <v>-2014</v>
      </c>
      <c r="E3700" t="str" cm="1">
        <f t="array" ref="E3700">_xlfn.LET(
  _xlpm.raw, TRIM(SUBSTITUTE(SUBSTITUTE(SUBSTITUTE(SUBSTITUTE(SUBSTITUTE(SUBSTITUTE(D3700,"(",""),")",""),"â€“","-"),"–","-"),"I",""),"V","")),
  _xlpm.cleaned, TRIM(SUBSTITUTE(SUBSTITUTE(_xlpm.raw,"-"," - "),","," ")),
  _xlpm.words, _xlfn.FILTERXML("&lt;t&gt;&lt;s&gt;" &amp; SUBSTITUTE(_xlpm.cleaned," ","&lt;/s&gt;&lt;s&gt;") &amp; "&lt;/s&gt;&lt;/t&gt;", "//s"),
  _xlpm.nums, _xlfn.TEXTJOIN("-", TRUE, IF(ISNUMBER(--_xlpm.words), _xlpm.words, "")),
  IFERROR(_xlpm.nums, "")
)</f>
        <v>2014</v>
      </c>
      <c r="F3700" t="s">
        <v>19686</v>
      </c>
      <c r="G3700" t="s">
        <v>12043</v>
      </c>
      <c r="I3700" t="s">
        <v>12043</v>
      </c>
      <c r="K3700">
        <v>7.7</v>
      </c>
      <c r="M3700">
        <v>7.7</v>
      </c>
      <c r="O3700" t="s">
        <v>12044</v>
      </c>
      <c r="P3700" t="s">
        <v>12045</v>
      </c>
      <c r="R3700" t="s">
        <v>1894</v>
      </c>
      <c r="S3700" t="s">
        <v>1894</v>
      </c>
      <c r="T3700" t="str">
        <f>IFERROR(
  IF(TRIM(Table22[[#This Row],[STARS]])="", "Unknown",
    TRIM(MID(Table22[[#This Row],[STARS]], FIND("Stars:", Table22[[#This Row],[STARS]]) + 6, LEN(Table22[[#This Row],[STARS]])))
  ),
"Unknown")</f>
        <v xml:space="preserve">
John Cleese, 
Terry Gilliam, 
Eric Idle, 
Terry Jones
</v>
      </c>
      <c r="V3700">
        <v>2479</v>
      </c>
      <c r="W3700">
        <v>162</v>
      </c>
      <c r="X3700">
        <v>0</v>
      </c>
    </row>
    <row r="3701" spans="1:24" x14ac:dyDescent="0.3">
      <c r="A3701" t="s">
        <v>12046</v>
      </c>
      <c r="C3701" t="s">
        <v>12046</v>
      </c>
      <c r="D3701" t="str">
        <v>(I) (2012)</v>
      </c>
      <c r="E3701" t="str" cm="1">
        <f t="array" ref="E3701">_xlfn.LET(
  _xlpm.raw, TRIM(SUBSTITUTE(SUBSTITUTE(SUBSTITUTE(SUBSTITUTE(SUBSTITUTE(SUBSTITUTE(D3701,"(",""),")",""),"â€“","-"),"–","-"),"I",""),"V","")),
  _xlpm.cleaned, TRIM(SUBSTITUTE(SUBSTITUTE(_xlpm.raw,"-"," - "),","," ")),
  _xlpm.words, _xlfn.FILTERXML("&lt;t&gt;&lt;s&gt;" &amp; SUBSTITUTE(_xlpm.cleaned," ","&lt;/s&gt;&lt;s&gt;") &amp; "&lt;/s&gt;&lt;/t&gt;", "//s"),
  _xlpm.nums, _xlfn.TEXTJOIN("-", TRUE, IF(ISNUMBER(--_xlpm.words), _xlpm.words, "")),
  IFERROR(_xlpm.nums, "")
)</f>
        <v>2012</v>
      </c>
      <c r="F3701" t="s">
        <v>19705</v>
      </c>
      <c r="G3701" t="s">
        <v>38</v>
      </c>
      <c r="I3701" t="s">
        <v>38</v>
      </c>
      <c r="K3701">
        <v>6.5</v>
      </c>
      <c r="M3701">
        <v>6.5</v>
      </c>
      <c r="O3701" t="s">
        <v>12047</v>
      </c>
      <c r="P3701" t="s">
        <v>12048</v>
      </c>
      <c r="R3701" t="s">
        <v>21006</v>
      </c>
      <c r="S3701" t="s">
        <v>21006</v>
      </c>
      <c r="T3701" t="str">
        <f>IFERROR(
  IF(TRIM(Table22[[#This Row],[STARS]])="", "Unknown",
    TRIM(MID(Table22[[#This Row],[STARS]], FIND("Stars:", Table22[[#This Row],[STARS]]) + 6, LEN(Table22[[#This Row],[STARS]])))
  ),
"Unknown")</f>
        <v xml:space="preserve">
Jamie-Lynn Sigler, 
Alicia Witt, 
Maurice Compte, 
David W. Ross
</v>
      </c>
      <c r="V3701">
        <v>1124</v>
      </c>
      <c r="W3701">
        <v>91</v>
      </c>
      <c r="X3701">
        <v>0</v>
      </c>
    </row>
    <row r="3702" spans="1:24" x14ac:dyDescent="0.3">
      <c r="A3702" t="s">
        <v>12049</v>
      </c>
      <c r="C3702" t="s">
        <v>12049</v>
      </c>
      <c r="D3702">
        <v>-2018</v>
      </c>
      <c r="E3702" t="str" cm="1">
        <f t="array" ref="E3702">_xlfn.LET(
  _xlpm.raw, TRIM(SUBSTITUTE(SUBSTITUTE(SUBSTITUTE(SUBSTITUTE(SUBSTITUTE(SUBSTITUTE(D3702,"(",""),")",""),"â€“","-"),"–","-"),"I",""),"V","")),
  _xlpm.cleaned, TRIM(SUBSTITUTE(SUBSTITUTE(_xlpm.raw,"-"," - "),","," ")),
  _xlpm.words, _xlfn.FILTERXML("&lt;t&gt;&lt;s&gt;" &amp; SUBSTITUTE(_xlpm.cleaned," ","&lt;/s&gt;&lt;s&gt;") &amp; "&lt;/s&gt;&lt;/t&gt;", "//s"),
  _xlpm.nums, _xlfn.TEXTJOIN("-", TRUE, IF(ISNUMBER(--_xlpm.words), _xlpm.words, "")),
  IFERROR(_xlpm.nums, "")
)</f>
        <v>2018</v>
      </c>
      <c r="F3702" t="s">
        <v>19693</v>
      </c>
      <c r="G3702" t="s">
        <v>313</v>
      </c>
      <c r="I3702" t="s">
        <v>313</v>
      </c>
      <c r="K3702">
        <v>6.6</v>
      </c>
      <c r="M3702">
        <v>6.6</v>
      </c>
      <c r="O3702" t="s">
        <v>12050</v>
      </c>
      <c r="P3702" t="s">
        <v>12051</v>
      </c>
      <c r="R3702" t="s">
        <v>21005</v>
      </c>
      <c r="S3702" t="s">
        <v>21005</v>
      </c>
      <c r="T3702" t="str">
        <f>IFERROR(
  IF(TRIM(Table22[[#This Row],[STARS]])="", "Unknown",
    TRIM(MID(Table22[[#This Row],[STARS]], FIND("Stars:", Table22[[#This Row],[STARS]]) + 6, LEN(Table22[[#This Row],[STARS]])))
  ),
"Unknown")</f>
        <v xml:space="preserve">
Francisco Menezes, 
Luis Ismael, 
Enrique Arce, 
Eric da Silva
</v>
      </c>
      <c r="V3702">
        <v>651</v>
      </c>
      <c r="W3702">
        <v>120</v>
      </c>
      <c r="X3702">
        <v>0</v>
      </c>
    </row>
    <row r="3703" spans="1:24" x14ac:dyDescent="0.3">
      <c r="A3703" t="s">
        <v>12052</v>
      </c>
      <c r="C3703" t="s">
        <v>12052</v>
      </c>
      <c r="D3703" t="str">
        <v>(2020â€“ )</v>
      </c>
      <c r="E3703" t="str" cm="1">
        <f t="array" ref="E3703">_xlfn.LET(
  _xlpm.raw, TRIM(SUBSTITUTE(SUBSTITUTE(SUBSTITUTE(SUBSTITUTE(SUBSTITUTE(SUBSTITUTE(D3703,"(",""),")",""),"â€“","-"),"–","-"),"I",""),"V","")),
  _xlpm.cleaned, TRIM(SUBSTITUTE(SUBSTITUTE(_xlpm.raw,"-"," - "),","," ")),
  _xlpm.words, _xlfn.FILTERXML("&lt;t&gt;&lt;s&gt;" &amp; SUBSTITUTE(_xlpm.cleaned," ","&lt;/s&gt;&lt;s&gt;") &amp; "&lt;/s&gt;&lt;/t&gt;", "//s"),
  _xlpm.nums, _xlfn.TEXTJOIN("-", TRUE, IF(ISNUMBER(--_xlpm.words), _xlpm.words, "")),
  IFERROR(_xlpm.nums, "")
)</f>
        <v>2020</v>
      </c>
      <c r="F3703" t="s">
        <v>19675</v>
      </c>
      <c r="G3703" t="s">
        <v>801</v>
      </c>
      <c r="I3703" t="s">
        <v>801</v>
      </c>
      <c r="K3703">
        <v>7.8</v>
      </c>
      <c r="M3703">
        <v>7.8</v>
      </c>
      <c r="O3703" t="s">
        <v>12053</v>
      </c>
      <c r="P3703" t="s">
        <v>118</v>
      </c>
      <c r="R3703" t="s">
        <v>1894</v>
      </c>
      <c r="S3703" t="s">
        <v>1894</v>
      </c>
      <c r="T3703" t="str">
        <f>IFERROR(
  IF(TRIM(Table22[[#This Row],[STARS]])="", "Unknown",
    TRIM(MID(Table22[[#This Row],[STARS]], FIND("Stars:", Table22[[#This Row],[STARS]]) + 6, LEN(Table22[[#This Row],[STARS]])))
  ),
"Unknown")</f>
        <v>Unknown</v>
      </c>
      <c r="V3703">
        <v>811</v>
      </c>
      <c r="W3703">
        <v>0</v>
      </c>
      <c r="X3703">
        <v>0</v>
      </c>
    </row>
    <row r="3704" spans="1:24" x14ac:dyDescent="0.3">
      <c r="A3704" t="s">
        <v>12054</v>
      </c>
      <c r="C3704" t="s">
        <v>12054</v>
      </c>
      <c r="D3704">
        <v>-2019</v>
      </c>
      <c r="E3704" t="str" cm="1">
        <f t="array" ref="E3704">_xlfn.LET(
  _xlpm.raw, TRIM(SUBSTITUTE(SUBSTITUTE(SUBSTITUTE(SUBSTITUTE(SUBSTITUTE(SUBSTITUTE(D3704,"(",""),")",""),"â€“","-"),"–","-"),"I",""),"V","")),
  _xlpm.cleaned, TRIM(SUBSTITUTE(SUBSTITUTE(_xlpm.raw,"-"," - "),","," ")),
  _xlpm.words, _xlfn.FILTERXML("&lt;t&gt;&lt;s&gt;" &amp; SUBSTITUTE(_xlpm.cleaned," ","&lt;/s&gt;&lt;s&gt;") &amp; "&lt;/s&gt;&lt;/t&gt;", "//s"),
  _xlpm.nums, _xlfn.TEXTJOIN("-", TRUE, IF(ISNUMBER(--_xlpm.words), _xlpm.words, "")),
  IFERROR(_xlpm.nums, "")
)</f>
        <v>2019</v>
      </c>
      <c r="F3704" t="s">
        <v>19677</v>
      </c>
      <c r="G3704" t="s">
        <v>86</v>
      </c>
      <c r="I3704" t="s">
        <v>86</v>
      </c>
      <c r="K3704">
        <v>4.9000000000000004</v>
      </c>
      <c r="M3704">
        <v>4.9000000000000004</v>
      </c>
      <c r="O3704" t="s">
        <v>12055</v>
      </c>
      <c r="P3704" t="s">
        <v>12056</v>
      </c>
      <c r="R3704" t="s">
        <v>21004</v>
      </c>
      <c r="S3704" t="s">
        <v>21004</v>
      </c>
      <c r="T3704" t="str">
        <f>IFERROR(
  IF(TRIM(Table22[[#This Row],[STARS]])="", "Unknown",
    TRIM(MID(Table22[[#This Row],[STARS]], FIND("Stars:", Table22[[#This Row],[STARS]]) + 6, LEN(Table22[[#This Row],[STARS]])))
  ),
"Unknown")</f>
        <v xml:space="preserve">
Francesco Pannofino, 
Alberto Di Stasio, 
Giorgio Colangeli, 
Gabriele Fiore
</v>
      </c>
      <c r="V3704">
        <v>584</v>
      </c>
      <c r="W3704">
        <v>94</v>
      </c>
      <c r="X3704">
        <v>0</v>
      </c>
    </row>
    <row r="3705" spans="1:24" x14ac:dyDescent="0.3">
      <c r="A3705" t="s">
        <v>12057</v>
      </c>
      <c r="C3705" t="s">
        <v>12057</v>
      </c>
      <c r="D3705">
        <v>-2013</v>
      </c>
      <c r="E3705" t="str" cm="1">
        <f t="array" ref="E3705">_xlfn.LET(
  _xlpm.raw, TRIM(SUBSTITUTE(SUBSTITUTE(SUBSTITUTE(SUBSTITUTE(SUBSTITUTE(SUBSTITUTE(D3705,"(",""),")",""),"â€“","-"),"–","-"),"I",""),"V","")),
  _xlpm.cleaned, TRIM(SUBSTITUTE(SUBSTITUTE(_xlpm.raw,"-"," - "),","," ")),
  _xlpm.words, _xlfn.FILTERXML("&lt;t&gt;&lt;s&gt;" &amp; SUBSTITUTE(_xlpm.cleaned," ","&lt;/s&gt;&lt;s&gt;") &amp; "&lt;/s&gt;&lt;/t&gt;", "//s"),
  _xlpm.nums, _xlfn.TEXTJOIN("-", TRUE, IF(ISNUMBER(--_xlpm.words), _xlpm.words, "")),
  IFERROR(_xlpm.nums, "")
)</f>
        <v>2013</v>
      </c>
      <c r="F3705" t="s">
        <v>19674</v>
      </c>
      <c r="G3705" t="s">
        <v>47</v>
      </c>
      <c r="I3705" t="s">
        <v>47</v>
      </c>
      <c r="K3705">
        <v>3.3</v>
      </c>
      <c r="M3705">
        <v>3.3</v>
      </c>
      <c r="O3705" t="s">
        <v>12058</v>
      </c>
      <c r="P3705" t="s">
        <v>12059</v>
      </c>
      <c r="R3705" t="s">
        <v>21003</v>
      </c>
      <c r="S3705" t="s">
        <v>21003</v>
      </c>
      <c r="T3705" t="str">
        <f>IFERROR(
  IF(TRIM(Table22[[#This Row],[STARS]])="", "Unknown",
    TRIM(MID(Table22[[#This Row],[STARS]], FIND("Stars:", Table22[[#This Row],[STARS]]) + 6, LEN(Table22[[#This Row],[STARS]])))
  ),
"Unknown")</f>
        <v xml:space="preserve">
J.K. Simmons, 
Tim Allen, 
Scott Caan, 
Basil Hoffman
</v>
      </c>
      <c r="V3705">
        <v>726</v>
      </c>
      <c r="W3705">
        <v>81</v>
      </c>
      <c r="X3705">
        <v>0</v>
      </c>
    </row>
    <row r="3706" spans="1:24" x14ac:dyDescent="0.3">
      <c r="A3706" t="s">
        <v>12060</v>
      </c>
      <c r="C3706" t="s">
        <v>12060</v>
      </c>
      <c r="D3706" t="str">
        <v>(2019â€“2020)</v>
      </c>
      <c r="E3706" t="str" cm="1">
        <f t="array" ref="E3706">_xlfn.LET(
  _xlpm.raw, TRIM(SUBSTITUTE(SUBSTITUTE(SUBSTITUTE(SUBSTITUTE(SUBSTITUTE(SUBSTITUTE(D3706,"(",""),")",""),"â€“","-"),"–","-"),"I",""),"V","")),
  _xlpm.cleaned, TRIM(SUBSTITUTE(SUBSTITUTE(_xlpm.raw,"-"," - "),","," ")),
  _xlpm.words, _xlfn.FILTERXML("&lt;t&gt;&lt;s&gt;" &amp; SUBSTITUTE(_xlpm.cleaned," ","&lt;/s&gt;&lt;s&gt;") &amp; "&lt;/s&gt;&lt;/t&gt;", "//s"),
  _xlpm.nums, _xlfn.TEXTJOIN("-", TRUE, IF(ISNUMBER(--_xlpm.words), _xlpm.words, "")),
  IFERROR(_xlpm.nums, "")
)</f>
        <v>2019-2020</v>
      </c>
      <c r="F3706" t="s">
        <v>19750</v>
      </c>
      <c r="G3706" t="s">
        <v>1487</v>
      </c>
      <c r="I3706" t="s">
        <v>1487</v>
      </c>
      <c r="K3706">
        <v>7.6</v>
      </c>
      <c r="M3706">
        <v>7.6</v>
      </c>
      <c r="O3706" t="s">
        <v>12061</v>
      </c>
      <c r="P3706" t="s">
        <v>12062</v>
      </c>
      <c r="R3706" t="s">
        <v>1894</v>
      </c>
      <c r="S3706" t="s">
        <v>1894</v>
      </c>
      <c r="T3706" t="str">
        <f>IFERROR(
  IF(TRIM(Table22[[#This Row],[STARS]])="", "Unknown",
    TRIM(MID(Table22[[#This Row],[STARS]], FIND("Stars:", Table22[[#This Row],[STARS]]) + 6, LEN(Table22[[#This Row],[STARS]])))
  ),
"Unknown")</f>
        <v xml:space="preserve">
Abdur-Rahman Muhammad, 
Muhammad A. Aziz, 
Zak A. Kondo, 
David Garrow
</v>
      </c>
      <c r="V3706">
        <v>1842</v>
      </c>
      <c r="W3706">
        <v>43</v>
      </c>
      <c r="X3706">
        <v>0</v>
      </c>
    </row>
    <row r="3707" spans="1:24" x14ac:dyDescent="0.3">
      <c r="A3707" t="s">
        <v>12063</v>
      </c>
      <c r="C3707" t="s">
        <v>12063</v>
      </c>
      <c r="D3707" t="str">
        <v>(I) (2018)</v>
      </c>
      <c r="E3707" t="str" cm="1">
        <f t="array" ref="E3707">_xlfn.LET(
  _xlpm.raw, TRIM(SUBSTITUTE(SUBSTITUTE(SUBSTITUTE(SUBSTITUTE(SUBSTITUTE(SUBSTITUTE(D3707,"(",""),")",""),"â€“","-"),"–","-"),"I",""),"V","")),
  _xlpm.cleaned, TRIM(SUBSTITUTE(SUBSTITUTE(_xlpm.raw,"-"," - "),","," ")),
  _xlpm.words, _xlfn.FILTERXML("&lt;t&gt;&lt;s&gt;" &amp; SUBSTITUTE(_xlpm.cleaned," ","&lt;/s&gt;&lt;s&gt;") &amp; "&lt;/s&gt;&lt;/t&gt;", "//s"),
  _xlpm.nums, _xlfn.TEXTJOIN("-", TRUE, IF(ISNUMBER(--_xlpm.words), _xlpm.words, "")),
  IFERROR(_xlpm.nums, "")
)</f>
        <v>2018</v>
      </c>
      <c r="F3707" t="s">
        <v>19693</v>
      </c>
      <c r="G3707" t="s">
        <v>12064</v>
      </c>
      <c r="I3707" t="s">
        <v>12064</v>
      </c>
      <c r="K3707">
        <v>6.3</v>
      </c>
      <c r="M3707">
        <v>6.3</v>
      </c>
      <c r="O3707" t="s">
        <v>12065</v>
      </c>
      <c r="P3707" t="s">
        <v>12066</v>
      </c>
      <c r="R3707" t="s">
        <v>21002</v>
      </c>
      <c r="S3707" t="s">
        <v>21002</v>
      </c>
      <c r="T3707" t="str">
        <f>IFERROR(
  IF(TRIM(Table22[[#This Row],[STARS]])="", "Unknown",
    TRIM(MID(Table22[[#This Row],[STARS]], FIND("Stars:", Table22[[#This Row],[STARS]]) + 6, LEN(Table22[[#This Row],[STARS]])))
  ),
"Unknown")</f>
        <v xml:space="preserve">
Fernando Becerril, 
Juan Manuel Bernal, 
Rafael CebriÃ¡n, 
JoaquÃ­n Cosio
</v>
      </c>
      <c r="V3707">
        <v>532</v>
      </c>
      <c r="W3707">
        <v>94</v>
      </c>
      <c r="X3707">
        <v>0</v>
      </c>
    </row>
    <row r="3708" spans="1:24" x14ac:dyDescent="0.3">
      <c r="A3708" t="s">
        <v>12067</v>
      </c>
      <c r="C3708" t="s">
        <v>12067</v>
      </c>
      <c r="D3708" t="str">
        <v>(2018 TV Special)</v>
      </c>
      <c r="E3708" t="str" cm="1">
        <f t="array" ref="E3708">_xlfn.LET(
  _xlpm.raw, TRIM(SUBSTITUTE(SUBSTITUTE(SUBSTITUTE(SUBSTITUTE(SUBSTITUTE(SUBSTITUTE(D3708,"(",""),")",""),"â€“","-"),"–","-"),"I",""),"V","")),
  _xlpm.cleaned, TRIM(SUBSTITUTE(SUBSTITUTE(_xlpm.raw,"-"," - "),","," ")),
  _xlpm.words, _xlfn.FILTERXML("&lt;t&gt;&lt;s&gt;" &amp; SUBSTITUTE(_xlpm.cleaned," ","&lt;/s&gt;&lt;s&gt;") &amp; "&lt;/s&gt;&lt;/t&gt;", "//s"),
  _xlpm.nums, _xlfn.TEXTJOIN("-", TRUE, IF(ISNUMBER(--_xlpm.words), _xlpm.words, "")),
  IFERROR(_xlpm.nums, "")
)</f>
        <v>2018</v>
      </c>
      <c r="F3708" t="s">
        <v>19693</v>
      </c>
      <c r="G3708" t="s">
        <v>6720</v>
      </c>
      <c r="I3708" t="s">
        <v>6720</v>
      </c>
      <c r="K3708">
        <v>7.6</v>
      </c>
      <c r="M3708">
        <v>7.6</v>
      </c>
      <c r="O3708" t="s">
        <v>12068</v>
      </c>
      <c r="P3708" t="s">
        <v>12069</v>
      </c>
      <c r="R3708" t="s">
        <v>20029</v>
      </c>
      <c r="S3708" t="s">
        <v>20029</v>
      </c>
      <c r="T3708" t="str">
        <f>IFERROR(
  IF(TRIM(Table22[[#This Row],[STARS]])="", "Unknown",
    TRIM(MID(Table22[[#This Row],[STARS]], FIND("Stars:", Table22[[#This Row],[STARS]]) + 6, LEN(Table22[[#This Row],[STARS]])))
  ),
"Unknown")</f>
        <v>Unknown</v>
      </c>
      <c r="V3708">
        <v>3340</v>
      </c>
      <c r="W3708">
        <v>71</v>
      </c>
      <c r="X3708">
        <v>0</v>
      </c>
    </row>
    <row r="3709" spans="1:24" x14ac:dyDescent="0.3">
      <c r="A3709" t="s">
        <v>12070</v>
      </c>
      <c r="C3709" t="s">
        <v>12070</v>
      </c>
      <c r="D3709" t="str">
        <v>(2016 TV Movie)</v>
      </c>
      <c r="E3709" t="str" cm="1">
        <f t="array" ref="E3709">_xlfn.LET(
  _xlpm.raw, TRIM(SUBSTITUTE(SUBSTITUTE(SUBSTITUTE(SUBSTITUTE(SUBSTITUTE(SUBSTITUTE(D3709,"(",""),")",""),"â€“","-"),"–","-"),"I",""),"V","")),
  _xlpm.cleaned, TRIM(SUBSTITUTE(SUBSTITUTE(_xlpm.raw,"-"," - "),","," ")),
  _xlpm.words, _xlfn.FILTERXML("&lt;t&gt;&lt;s&gt;" &amp; SUBSTITUTE(_xlpm.cleaned," ","&lt;/s&gt;&lt;s&gt;") &amp; "&lt;/s&gt;&lt;/t&gt;", "//s"),
  _xlpm.nums, _xlfn.TEXTJOIN("-", TRUE, IF(ISNUMBER(--_xlpm.words), _xlpm.words, "")),
  IFERROR(_xlpm.nums, "")
)</f>
        <v>2016</v>
      </c>
      <c r="F3709" t="s">
        <v>19684</v>
      </c>
      <c r="G3709" t="s">
        <v>959</v>
      </c>
      <c r="I3709" t="s">
        <v>959</v>
      </c>
      <c r="K3709">
        <v>4.8</v>
      </c>
      <c r="M3709">
        <v>4.8</v>
      </c>
      <c r="O3709" t="s">
        <v>12071</v>
      </c>
      <c r="P3709" t="s">
        <v>12072</v>
      </c>
      <c r="R3709" t="s">
        <v>20562</v>
      </c>
      <c r="S3709" t="s">
        <v>20562</v>
      </c>
      <c r="T3709" t="str">
        <f>IFERROR(
  IF(TRIM(Table22[[#This Row],[STARS]])="", "Unknown",
    TRIM(MID(Table22[[#This Row],[STARS]], FIND("Stars:", Table22[[#This Row],[STARS]]) + 6, LEN(Table22[[#This Row],[STARS]])))
  ),
"Unknown")</f>
        <v xml:space="preserve">
Josie Davis, 
Brittany Underwood, 
Micah Alberti, 
Kevin Spirtas
</v>
      </c>
      <c r="V3709">
        <v>502</v>
      </c>
      <c r="W3709">
        <v>120</v>
      </c>
      <c r="X3709">
        <v>0</v>
      </c>
    </row>
    <row r="3710" spans="1:24" x14ac:dyDescent="0.3">
      <c r="A3710" t="s">
        <v>12073</v>
      </c>
      <c r="C3710" t="s">
        <v>12073</v>
      </c>
      <c r="D3710" t="str">
        <v>(2018â€“ )</v>
      </c>
      <c r="E3710" t="str" cm="1">
        <f t="array" ref="E3710">_xlfn.LET(
  _xlpm.raw, TRIM(SUBSTITUTE(SUBSTITUTE(SUBSTITUTE(SUBSTITUTE(SUBSTITUTE(SUBSTITUTE(D3710,"(",""),")",""),"â€“","-"),"–","-"),"I",""),"V","")),
  _xlpm.cleaned, TRIM(SUBSTITUTE(SUBSTITUTE(_xlpm.raw,"-"," - "),","," ")),
  _xlpm.words, _xlfn.FILTERXML("&lt;t&gt;&lt;s&gt;" &amp; SUBSTITUTE(_xlpm.cleaned," ","&lt;/s&gt;&lt;s&gt;") &amp; "&lt;/s&gt;&lt;/t&gt;", "//s"),
  _xlpm.nums, _xlfn.TEXTJOIN("-", TRUE, IF(ISNUMBER(--_xlpm.words), _xlpm.words, "")),
  IFERROR(_xlpm.nums, "")
)</f>
        <v>2018</v>
      </c>
      <c r="F3710" t="s">
        <v>19693</v>
      </c>
      <c r="G3710" t="s">
        <v>38</v>
      </c>
      <c r="I3710" t="s">
        <v>38</v>
      </c>
      <c r="K3710">
        <v>7.4</v>
      </c>
      <c r="M3710">
        <v>7.4</v>
      </c>
      <c r="O3710" t="s">
        <v>12074</v>
      </c>
      <c r="P3710" t="s">
        <v>12075</v>
      </c>
      <c r="R3710" t="s">
        <v>1894</v>
      </c>
      <c r="S3710" t="s">
        <v>1894</v>
      </c>
      <c r="T3710" t="str">
        <f>IFERROR(
  IF(TRIM(Table22[[#This Row],[STARS]])="", "Unknown",
    TRIM(MID(Table22[[#This Row],[STARS]], FIND("Stars:", Table22[[#This Row],[STARS]]) + 6, LEN(Table22[[#This Row],[STARS]])))
  ),
"Unknown")</f>
        <v xml:space="preserve">
Hans Zhang, 
Janine Chun-Ning Chang, 
Chao Jing, 
Zhou Qi Qi
</v>
      </c>
      <c r="V3710">
        <v>173</v>
      </c>
      <c r="W3710">
        <v>0</v>
      </c>
      <c r="X3710">
        <v>0</v>
      </c>
    </row>
    <row r="3711" spans="1:24" x14ac:dyDescent="0.3">
      <c r="A3711" t="s">
        <v>12076</v>
      </c>
      <c r="C3711" t="s">
        <v>12076</v>
      </c>
      <c r="D3711">
        <v>-2018</v>
      </c>
      <c r="E3711" t="str" cm="1">
        <f t="array" ref="E3711">_xlfn.LET(
  _xlpm.raw, TRIM(SUBSTITUTE(SUBSTITUTE(SUBSTITUTE(SUBSTITUTE(SUBSTITUTE(SUBSTITUTE(D3711,"(",""),")",""),"â€“","-"),"–","-"),"I",""),"V","")),
  _xlpm.cleaned, TRIM(SUBSTITUTE(SUBSTITUTE(_xlpm.raw,"-"," - "),","," ")),
  _xlpm.words, _xlfn.FILTERXML("&lt;t&gt;&lt;s&gt;" &amp; SUBSTITUTE(_xlpm.cleaned," ","&lt;/s&gt;&lt;s&gt;") &amp; "&lt;/s&gt;&lt;/t&gt;", "//s"),
  _xlpm.nums, _xlfn.TEXTJOIN("-", TRUE, IF(ISNUMBER(--_xlpm.words), _xlpm.words, "")),
  IFERROR(_xlpm.nums, "")
)</f>
        <v>2018</v>
      </c>
      <c r="F3711" t="s">
        <v>19693</v>
      </c>
      <c r="G3711" t="s">
        <v>86</v>
      </c>
      <c r="I3711" t="s">
        <v>86</v>
      </c>
      <c r="K3711">
        <v>7.3</v>
      </c>
      <c r="M3711">
        <v>7.3</v>
      </c>
      <c r="O3711" t="s">
        <v>12077</v>
      </c>
      <c r="P3711" t="s">
        <v>12078</v>
      </c>
      <c r="R3711" t="s">
        <v>1894</v>
      </c>
      <c r="S3711" t="s">
        <v>1894</v>
      </c>
      <c r="T3711" t="str">
        <f>IFERROR(
  IF(TRIM(Table22[[#This Row],[STARS]])="", "Unknown",
    TRIM(MID(Table22[[#This Row],[STARS]], FIND("Stars:", Table22[[#This Row],[STARS]]) + 6, LEN(Table22[[#This Row],[STARS]])))
  ),
"Unknown")</f>
        <v xml:space="preserve">
Syafiq Kyle, 
Amyra Rosli, 
Fatimah Abu Bakar, 
Atiq Azman
</v>
      </c>
      <c r="V3711">
        <v>16</v>
      </c>
      <c r="W3711">
        <v>0</v>
      </c>
      <c r="X3711">
        <v>0</v>
      </c>
    </row>
    <row r="3712" spans="1:24" x14ac:dyDescent="0.3">
      <c r="A3712" t="s">
        <v>12079</v>
      </c>
      <c r="C3712" t="s">
        <v>12079</v>
      </c>
      <c r="D3712" t="str">
        <v>(2016 TV Special)</v>
      </c>
      <c r="E3712" t="str" cm="1">
        <f t="array" ref="E3712">_xlfn.LET(
  _xlpm.raw, TRIM(SUBSTITUTE(SUBSTITUTE(SUBSTITUTE(SUBSTITUTE(SUBSTITUTE(SUBSTITUTE(D3712,"(",""),")",""),"â€“","-"),"–","-"),"I",""),"V","")),
  _xlpm.cleaned, TRIM(SUBSTITUTE(SUBSTITUTE(_xlpm.raw,"-"," - "),","," ")),
  _xlpm.words, _xlfn.FILTERXML("&lt;t&gt;&lt;s&gt;" &amp; SUBSTITUTE(_xlpm.cleaned," ","&lt;/s&gt;&lt;s&gt;") &amp; "&lt;/s&gt;&lt;/t&gt;", "//s"),
  _xlpm.nums, _xlfn.TEXTJOIN("-", TRUE, IF(ISNUMBER(--_xlpm.words), _xlpm.words, "")),
  IFERROR(_xlpm.nums, "")
)</f>
        <v>2016</v>
      </c>
      <c r="F3712" t="s">
        <v>19684</v>
      </c>
      <c r="G3712" t="s">
        <v>47</v>
      </c>
      <c r="I3712" t="s">
        <v>47</v>
      </c>
      <c r="K3712">
        <v>7.6</v>
      </c>
      <c r="M3712">
        <v>7.6</v>
      </c>
      <c r="O3712" t="s">
        <v>12080</v>
      </c>
      <c r="P3712" t="s">
        <v>12081</v>
      </c>
      <c r="R3712" t="s">
        <v>20029</v>
      </c>
      <c r="S3712" t="s">
        <v>20029</v>
      </c>
      <c r="T3712" t="str">
        <f>IFERROR(
  IF(TRIM(Table22[[#This Row],[STARS]])="", "Unknown",
    TRIM(MID(Table22[[#This Row],[STARS]], FIND("Stars:", Table22[[#This Row],[STARS]]) + 6, LEN(Table22[[#This Row],[STARS]])))
  ),
"Unknown")</f>
        <v>Unknown</v>
      </c>
      <c r="V3712">
        <v>6141</v>
      </c>
      <c r="W3712">
        <v>60</v>
      </c>
      <c r="X3712">
        <v>0</v>
      </c>
    </row>
    <row r="3713" spans="1:24" x14ac:dyDescent="0.3">
      <c r="A3713" t="s">
        <v>12082</v>
      </c>
      <c r="C3713" t="s">
        <v>12082</v>
      </c>
      <c r="D3713" t="str">
        <v>(2018â€“ )</v>
      </c>
      <c r="E3713" t="str" cm="1">
        <f t="array" ref="E3713">_xlfn.LET(
  _xlpm.raw, TRIM(SUBSTITUTE(SUBSTITUTE(SUBSTITUTE(SUBSTITUTE(SUBSTITUTE(SUBSTITUTE(D3713,"(",""),")",""),"â€“","-"),"–","-"),"I",""),"V","")),
  _xlpm.cleaned, TRIM(SUBSTITUTE(SUBSTITUTE(_xlpm.raw,"-"," - "),","," ")),
  _xlpm.words, _xlfn.FILTERXML("&lt;t&gt;&lt;s&gt;" &amp; SUBSTITUTE(_xlpm.cleaned," ","&lt;/s&gt;&lt;s&gt;") &amp; "&lt;/s&gt;&lt;/t&gt;", "//s"),
  _xlpm.nums, _xlfn.TEXTJOIN("-", TRUE, IF(ISNUMBER(--_xlpm.words), _xlpm.words, "")),
  IFERROR(_xlpm.nums, "")
)</f>
        <v>2018</v>
      </c>
      <c r="F3713" t="s">
        <v>19693</v>
      </c>
      <c r="G3713" t="s">
        <v>1483</v>
      </c>
      <c r="I3713" t="s">
        <v>1483</v>
      </c>
      <c r="K3713">
        <v>6.7</v>
      </c>
      <c r="M3713">
        <v>6.7</v>
      </c>
      <c r="O3713" t="s">
        <v>12083</v>
      </c>
      <c r="P3713" t="s">
        <v>12084</v>
      </c>
      <c r="R3713" t="s">
        <v>1894</v>
      </c>
      <c r="S3713" t="s">
        <v>1894</v>
      </c>
      <c r="T3713" t="str">
        <f>IFERROR(
  IF(TRIM(Table22[[#This Row],[STARS]])="", "Unknown",
    TRIM(MID(Table22[[#This Row],[STARS]], FIND("Stars:", Table22[[#This Row],[STARS]]) + 6, LEN(Table22[[#This Row],[STARS]])))
  ),
"Unknown")</f>
        <v xml:space="preserve">
Fred Sirieix, 
Matthew Hawksley, 
David Page, 
Scott Collins
</v>
      </c>
      <c r="V3713">
        <v>506</v>
      </c>
      <c r="W3713">
        <v>60</v>
      </c>
      <c r="X3713">
        <v>0</v>
      </c>
    </row>
    <row r="3714" spans="1:24" x14ac:dyDescent="0.3">
      <c r="A3714" t="s">
        <v>12085</v>
      </c>
      <c r="C3714" t="s">
        <v>12085</v>
      </c>
      <c r="D3714">
        <v>-2009</v>
      </c>
      <c r="E3714" t="str" cm="1">
        <f t="array" ref="E3714">_xlfn.LET(
  _xlpm.raw, TRIM(SUBSTITUTE(SUBSTITUTE(SUBSTITUTE(SUBSTITUTE(SUBSTITUTE(SUBSTITUTE(D3714,"(",""),")",""),"â€“","-"),"–","-"),"I",""),"V","")),
  _xlpm.cleaned, TRIM(SUBSTITUTE(SUBSTITUTE(_xlpm.raw,"-"," - "),","," ")),
  _xlpm.words, _xlfn.FILTERXML("&lt;t&gt;&lt;s&gt;" &amp; SUBSTITUTE(_xlpm.cleaned," ","&lt;/s&gt;&lt;s&gt;") &amp; "&lt;/s&gt;&lt;/t&gt;", "//s"),
  _xlpm.nums, _xlfn.TEXTJOIN("-", TRUE, IF(ISNUMBER(--_xlpm.words), _xlpm.words, "")),
  IFERROR(_xlpm.nums, "")
)</f>
        <v>2009</v>
      </c>
      <c r="F3714" t="s">
        <v>19745</v>
      </c>
      <c r="G3714" t="s">
        <v>38</v>
      </c>
      <c r="I3714" t="s">
        <v>38</v>
      </c>
      <c r="K3714">
        <v>6.8</v>
      </c>
      <c r="M3714">
        <v>6.8</v>
      </c>
      <c r="O3714" t="s">
        <v>12086</v>
      </c>
      <c r="P3714" t="s">
        <v>12087</v>
      </c>
      <c r="R3714" t="s">
        <v>21001</v>
      </c>
      <c r="S3714" t="s">
        <v>21001</v>
      </c>
      <c r="T3714" t="str">
        <f>IFERROR(
  IF(TRIM(Table22[[#This Row],[STARS]])="", "Unknown",
    TRIM(MID(Table22[[#This Row],[STARS]], FIND("Stars:", Table22[[#This Row],[STARS]]) + 6, LEN(Table22[[#This Row],[STARS]])))
  ),
"Unknown")</f>
        <v xml:space="preserve">
Carice van Houten, 
Barry Atsma, 
Anna Drijver, 
Jeroen Willems
</v>
      </c>
      <c r="V3714">
        <v>5275</v>
      </c>
      <c r="W3714">
        <v>113</v>
      </c>
      <c r="X3714">
        <v>0</v>
      </c>
    </row>
    <row r="3715" spans="1:24" x14ac:dyDescent="0.3">
      <c r="A3715" t="s">
        <v>12088</v>
      </c>
      <c r="C3715" t="s">
        <v>12088</v>
      </c>
      <c r="D3715">
        <v>-2016</v>
      </c>
      <c r="E3715" t="str" cm="1">
        <f t="array" ref="E3715">_xlfn.LET(
  _xlpm.raw, TRIM(SUBSTITUTE(SUBSTITUTE(SUBSTITUTE(SUBSTITUTE(SUBSTITUTE(SUBSTITUTE(D3715,"(",""),")",""),"â€“","-"),"–","-"),"I",""),"V","")),
  _xlpm.cleaned, TRIM(SUBSTITUTE(SUBSTITUTE(_xlpm.raw,"-"," - "),","," ")),
  _xlpm.words, _xlfn.FILTERXML("&lt;t&gt;&lt;s&gt;" &amp; SUBSTITUTE(_xlpm.cleaned," ","&lt;/s&gt;&lt;s&gt;") &amp; "&lt;/s&gt;&lt;/t&gt;", "//s"),
  _xlpm.nums, _xlfn.TEXTJOIN("-", TRUE, IF(ISNUMBER(--_xlpm.words), _xlpm.words, "")),
  IFERROR(_xlpm.nums, "")
)</f>
        <v>2016</v>
      </c>
      <c r="F3715" t="s">
        <v>19684</v>
      </c>
      <c r="G3715" t="s">
        <v>68</v>
      </c>
      <c r="I3715" t="s">
        <v>68</v>
      </c>
      <c r="K3715">
        <v>6.2</v>
      </c>
      <c r="M3715">
        <v>6.2</v>
      </c>
      <c r="O3715" t="s">
        <v>12089</v>
      </c>
      <c r="P3715" t="s">
        <v>12090</v>
      </c>
      <c r="R3715" t="s">
        <v>21000</v>
      </c>
      <c r="S3715" t="s">
        <v>21000</v>
      </c>
      <c r="T3715" t="str">
        <f>IFERROR(
  IF(TRIM(Table22[[#This Row],[STARS]])="", "Unknown",
    TRIM(MID(Table22[[#This Row],[STARS]], FIND("Stars:", Table22[[#This Row],[STARS]]) + 6, LEN(Table22[[#This Row],[STARS]])))
  ),
"Unknown")</f>
        <v xml:space="preserve">
Markees Christmas, 
Craig Robinson, 
Carla Juri, 
Patrick GÃ¼ldenberg
</v>
      </c>
      <c r="V3715">
        <v>5201</v>
      </c>
      <c r="W3715">
        <v>91</v>
      </c>
      <c r="X3715" t="s">
        <v>5889</v>
      </c>
    </row>
    <row r="3716" spans="1:24" x14ac:dyDescent="0.3">
      <c r="A3716" t="s">
        <v>12091</v>
      </c>
      <c r="C3716" t="s">
        <v>12091</v>
      </c>
      <c r="D3716">
        <v>-2019</v>
      </c>
      <c r="E3716" t="str" cm="1">
        <f t="array" ref="E3716">_xlfn.LET(
  _xlpm.raw, TRIM(SUBSTITUTE(SUBSTITUTE(SUBSTITUTE(SUBSTITUTE(SUBSTITUTE(SUBSTITUTE(D3716,"(",""),")",""),"â€“","-"),"–","-"),"I",""),"V","")),
  _xlpm.cleaned, TRIM(SUBSTITUTE(SUBSTITUTE(_xlpm.raw,"-"," - "),","," ")),
  _xlpm.words, _xlfn.FILTERXML("&lt;t&gt;&lt;s&gt;" &amp; SUBSTITUTE(_xlpm.cleaned," ","&lt;/s&gt;&lt;s&gt;") &amp; "&lt;/s&gt;&lt;/t&gt;", "//s"),
  _xlpm.nums, _xlfn.TEXTJOIN("-", TRUE, IF(ISNUMBER(--_xlpm.words), _xlpm.words, "")),
  IFERROR(_xlpm.nums, "")
)</f>
        <v>2019</v>
      </c>
      <c r="F3716" t="s">
        <v>19677</v>
      </c>
      <c r="G3716" t="s">
        <v>2857</v>
      </c>
      <c r="I3716" t="s">
        <v>2857</v>
      </c>
      <c r="K3716">
        <v>7.3</v>
      </c>
      <c r="M3716">
        <v>7.3</v>
      </c>
      <c r="O3716" t="s">
        <v>12092</v>
      </c>
      <c r="P3716" t="s">
        <v>12093</v>
      </c>
      <c r="R3716" t="s">
        <v>1894</v>
      </c>
      <c r="S3716" t="s">
        <v>1894</v>
      </c>
      <c r="T3716" t="str">
        <f>IFERROR(
  IF(TRIM(Table22[[#This Row],[STARS]])="", "Unknown",
    TRIM(MID(Table22[[#This Row],[STARS]], FIND("Stars:", Table22[[#This Row],[STARS]]) + 6, LEN(Table22[[#This Row],[STARS]])))
  ),
"Unknown")</f>
        <v xml:space="preserve">
Carlos Cuevas, 
Guiomar Puerta, 
IvÃ¡n Marcos, 
Israel Elejalde
</v>
      </c>
      <c r="V3716">
        <v>426</v>
      </c>
      <c r="W3716">
        <v>50</v>
      </c>
      <c r="X3716">
        <v>0</v>
      </c>
    </row>
    <row r="3717" spans="1:24" x14ac:dyDescent="0.3">
      <c r="A3717" t="s">
        <v>12094</v>
      </c>
      <c r="C3717" t="s">
        <v>12094</v>
      </c>
      <c r="D3717">
        <v>-2021</v>
      </c>
      <c r="E3717" t="str" cm="1">
        <f t="array" ref="E3717">_xlfn.LET(
  _xlpm.raw, TRIM(SUBSTITUTE(SUBSTITUTE(SUBSTITUTE(SUBSTITUTE(SUBSTITUTE(SUBSTITUTE(D3717,"(",""),")",""),"â€“","-"),"–","-"),"I",""),"V","")),
  _xlpm.cleaned, TRIM(SUBSTITUTE(SUBSTITUTE(_xlpm.raw,"-"," - "),","," ")),
  _xlpm.words, _xlfn.FILTERXML("&lt;t&gt;&lt;s&gt;" &amp; SUBSTITUTE(_xlpm.cleaned," ","&lt;/s&gt;&lt;s&gt;") &amp; "&lt;/s&gt;&lt;/t&gt;", "//s"),
  _xlpm.nums, _xlfn.TEXTJOIN("-", TRUE, IF(ISNUMBER(--_xlpm.words), _xlpm.words, "")),
  IFERROR(_xlpm.nums, "")
)</f>
        <v>2021</v>
      </c>
      <c r="F3717" t="s">
        <v>19672</v>
      </c>
      <c r="G3717" t="s">
        <v>8847</v>
      </c>
      <c r="I3717" t="s">
        <v>8847</v>
      </c>
      <c r="K3717">
        <v>7.6</v>
      </c>
      <c r="M3717">
        <v>7.6</v>
      </c>
      <c r="O3717" t="s">
        <v>12095</v>
      </c>
      <c r="P3717" t="s">
        <v>12096</v>
      </c>
      <c r="R3717" t="s">
        <v>1894</v>
      </c>
      <c r="S3717" t="s">
        <v>1894</v>
      </c>
      <c r="T3717" t="str">
        <f>IFERROR(
  IF(TRIM(Table22[[#This Row],[STARS]])="", "Unknown",
    TRIM(MID(Table22[[#This Row],[STARS]], FIND("Stars:", Table22[[#This Row],[STARS]]) + 6, LEN(Table22[[#This Row],[STARS]])))
  ),
"Unknown")</f>
        <v xml:space="preserve">
Andy Puddicombe, 
Evelyn Lewis Prieto, 
Ginger Daniels, 
Darren Pettie
</v>
      </c>
      <c r="V3717">
        <v>46</v>
      </c>
      <c r="W3717">
        <v>15</v>
      </c>
      <c r="X3717">
        <v>0</v>
      </c>
    </row>
    <row r="3718" spans="1:24" x14ac:dyDescent="0.3">
      <c r="A3718" t="s">
        <v>12097</v>
      </c>
      <c r="C3718" t="s">
        <v>12097</v>
      </c>
      <c r="D3718" t="str">
        <v>(2020â€“ )</v>
      </c>
      <c r="E3718" t="str" cm="1">
        <f t="array" ref="E3718">_xlfn.LET(
  _xlpm.raw, TRIM(SUBSTITUTE(SUBSTITUTE(SUBSTITUTE(SUBSTITUTE(SUBSTITUTE(SUBSTITUTE(D3718,"(",""),")",""),"â€“","-"),"–","-"),"I",""),"V","")),
  _xlpm.cleaned, TRIM(SUBSTITUTE(SUBSTITUTE(_xlpm.raw,"-"," - "),","," ")),
  _xlpm.words, _xlfn.FILTERXML("&lt;t&gt;&lt;s&gt;" &amp; SUBSTITUTE(_xlpm.cleaned," ","&lt;/s&gt;&lt;s&gt;") &amp; "&lt;/s&gt;&lt;/t&gt;", "//s"),
  _xlpm.nums, _xlfn.TEXTJOIN("-", TRUE, IF(ISNUMBER(--_xlpm.words), _xlpm.words, "")),
  IFERROR(_xlpm.nums, "")
)</f>
        <v>2020</v>
      </c>
      <c r="F3718" t="s">
        <v>19675</v>
      </c>
      <c r="G3718" t="s">
        <v>6038</v>
      </c>
      <c r="I3718" t="s">
        <v>6038</v>
      </c>
      <c r="K3718">
        <v>0</v>
      </c>
      <c r="M3718">
        <v>0</v>
      </c>
      <c r="O3718" t="s">
        <v>6365</v>
      </c>
      <c r="P3718" t="s">
        <v>12098</v>
      </c>
      <c r="R3718" t="s">
        <v>1894</v>
      </c>
      <c r="S3718" t="s">
        <v>1894</v>
      </c>
      <c r="T3718" t="str">
        <f>IFERROR(
  IF(TRIM(Table22[[#This Row],[STARS]])="", "Unknown",
    TRIM(MID(Table22[[#This Row],[STARS]], FIND("Stars:", Table22[[#This Row],[STARS]]) + 6, LEN(Table22[[#This Row],[STARS]])))
  ),
"Unknown")</f>
        <v xml:space="preserve">
Akidearest, 
Joey Bizinger, 
Connor Colquhoun, 
Garnt Maneetapho
</v>
      </c>
      <c r="V3718">
        <v>0</v>
      </c>
      <c r="W3718">
        <v>0</v>
      </c>
      <c r="X3718">
        <v>0</v>
      </c>
    </row>
    <row r="3719" spans="1:24" x14ac:dyDescent="0.3">
      <c r="A3719" t="s">
        <v>12099</v>
      </c>
      <c r="C3719" t="s">
        <v>12099</v>
      </c>
      <c r="D3719" t="str">
        <v>(2018â€“ )</v>
      </c>
      <c r="E3719" t="str" cm="1">
        <f t="array" ref="E3719">_xlfn.LET(
  _xlpm.raw, TRIM(SUBSTITUTE(SUBSTITUTE(SUBSTITUTE(SUBSTITUTE(SUBSTITUTE(SUBSTITUTE(D3719,"(",""),")",""),"â€“","-"),"–","-"),"I",""),"V","")),
  _xlpm.cleaned, TRIM(SUBSTITUTE(SUBSTITUTE(_xlpm.raw,"-"," - "),","," ")),
  _xlpm.words, _xlfn.FILTERXML("&lt;t&gt;&lt;s&gt;" &amp; SUBSTITUTE(_xlpm.cleaned," ","&lt;/s&gt;&lt;s&gt;") &amp; "&lt;/s&gt;&lt;/t&gt;", "//s"),
  _xlpm.nums, _xlfn.TEXTJOIN("-", TRUE, IF(ISNUMBER(--_xlpm.words), _xlpm.words, "")),
  IFERROR(_xlpm.nums, "")
)</f>
        <v>2018</v>
      </c>
      <c r="F3719" t="s">
        <v>19693</v>
      </c>
      <c r="G3719" t="s">
        <v>86</v>
      </c>
      <c r="I3719" t="s">
        <v>86</v>
      </c>
      <c r="K3719">
        <v>8.6</v>
      </c>
      <c r="M3719">
        <v>8.6</v>
      </c>
      <c r="O3719" t="s">
        <v>12100</v>
      </c>
      <c r="P3719" t="s">
        <v>12101</v>
      </c>
      <c r="R3719" t="s">
        <v>1894</v>
      </c>
      <c r="S3719" t="s">
        <v>1894</v>
      </c>
      <c r="T3719" t="str">
        <f>IFERROR(
  IF(TRIM(Table22[[#This Row],[STARS]])="", "Unknown",
    TRIM(MID(Table22[[#This Row],[STARS]], FIND("Stars:", Table22[[#This Row],[STARS]]) + 6, LEN(Table22[[#This Row],[STARS]])))
  ),
"Unknown")</f>
        <v xml:space="preserve">
Dakore Akande, 
Blossom Chukwujekwu, 
Jude Chukwuka, 
Daniel Etim Effiong
</v>
      </c>
      <c r="V3719">
        <v>76</v>
      </c>
      <c r="W3719">
        <v>0</v>
      </c>
      <c r="X3719">
        <v>0</v>
      </c>
    </row>
    <row r="3720" spans="1:24" x14ac:dyDescent="0.3">
      <c r="A3720" t="s">
        <v>12102</v>
      </c>
      <c r="C3720" t="s">
        <v>12102</v>
      </c>
      <c r="D3720" t="str">
        <v>(2019â€“ )</v>
      </c>
      <c r="E3720" t="str" cm="1">
        <f t="array" ref="E3720">_xlfn.LET(
  _xlpm.raw, TRIM(SUBSTITUTE(SUBSTITUTE(SUBSTITUTE(SUBSTITUTE(SUBSTITUTE(SUBSTITUTE(D3720,"(",""),")",""),"â€“","-"),"–","-"),"I",""),"V","")),
  _xlpm.cleaned, TRIM(SUBSTITUTE(SUBSTITUTE(_xlpm.raw,"-"," - "),","," ")),
  _xlpm.words, _xlfn.FILTERXML("&lt;t&gt;&lt;s&gt;" &amp; SUBSTITUTE(_xlpm.cleaned," ","&lt;/s&gt;&lt;s&gt;") &amp; "&lt;/s&gt;&lt;/t&gt;", "//s"),
  _xlpm.nums, _xlfn.TEXTJOIN("-", TRUE, IF(ISNUMBER(--_xlpm.words), _xlpm.words, "")),
  IFERROR(_xlpm.nums, "")
)</f>
        <v>2019</v>
      </c>
      <c r="F3720" t="s">
        <v>19677</v>
      </c>
      <c r="G3720" t="s">
        <v>86</v>
      </c>
      <c r="I3720" t="s">
        <v>86</v>
      </c>
      <c r="K3720">
        <v>5.8</v>
      </c>
      <c r="M3720">
        <v>5.8</v>
      </c>
      <c r="O3720" t="s">
        <v>6365</v>
      </c>
      <c r="P3720" t="s">
        <v>12103</v>
      </c>
      <c r="R3720" t="s">
        <v>1894</v>
      </c>
      <c r="S3720" t="s">
        <v>1894</v>
      </c>
      <c r="T3720" t="str">
        <f>IFERROR(
  IF(TRIM(Table22[[#This Row],[STARS]])="", "Unknown",
    TRIM(MID(Table22[[#This Row],[STARS]], FIND("Stars:", Table22[[#This Row],[STARS]]) + 6, LEN(Table22[[#This Row],[STARS]])))
  ),
"Unknown")</f>
        <v xml:space="preserve">
Herun Wang, 
Yizhe Wang, 
Wang Yuwei
</v>
      </c>
      <c r="V3720">
        <v>232</v>
      </c>
      <c r="W3720">
        <v>0</v>
      </c>
      <c r="X3720">
        <v>0</v>
      </c>
    </row>
    <row r="3721" spans="1:24" x14ac:dyDescent="0.3">
      <c r="A3721" t="s">
        <v>12104</v>
      </c>
      <c r="C3721" t="s">
        <v>12104</v>
      </c>
      <c r="D3721" t="str">
        <v>(2018â€“ )</v>
      </c>
      <c r="E3721" t="str" cm="1">
        <f t="array" ref="E3721">_xlfn.LET(
  _xlpm.raw, TRIM(SUBSTITUTE(SUBSTITUTE(SUBSTITUTE(SUBSTITUTE(SUBSTITUTE(SUBSTITUTE(D3721,"(",""),")",""),"â€“","-"),"–","-"),"I",""),"V","")),
  _xlpm.cleaned, TRIM(SUBSTITUTE(SUBSTITUTE(_xlpm.raw,"-"," - "),","," ")),
  _xlpm.words, _xlfn.FILTERXML("&lt;t&gt;&lt;s&gt;" &amp; SUBSTITUTE(_xlpm.cleaned," ","&lt;/s&gt;&lt;s&gt;") &amp; "&lt;/s&gt;&lt;/t&gt;", "//s"),
  _xlpm.nums, _xlfn.TEXTJOIN("-", TRUE, IF(ISNUMBER(--_xlpm.words), _xlpm.words, "")),
  IFERROR(_xlpm.nums, "")
)</f>
        <v>2018</v>
      </c>
      <c r="F3721" t="s">
        <v>19693</v>
      </c>
      <c r="G3721" t="s">
        <v>5795</v>
      </c>
      <c r="I3721" t="s">
        <v>5795</v>
      </c>
      <c r="K3721">
        <v>8</v>
      </c>
      <c r="M3721">
        <v>8</v>
      </c>
      <c r="O3721" t="s">
        <v>12105</v>
      </c>
      <c r="P3721" t="s">
        <v>12106</v>
      </c>
      <c r="R3721" t="s">
        <v>1894</v>
      </c>
      <c r="S3721" t="s">
        <v>1894</v>
      </c>
      <c r="T3721" t="str">
        <f>IFERROR(
  IF(TRIM(Table22[[#This Row],[STARS]])="", "Unknown",
    TRIM(MID(Table22[[#This Row],[STARS]], FIND("Stars:", Table22[[#This Row],[STARS]]) + 6, LEN(Table22[[#This Row],[STARS]])))
  ),
"Unknown")</f>
        <v xml:space="preserve">
Kenna Pickard, 
Ruben Ray, 
Hayley Maki, 
Emily Emmersen
</v>
      </c>
      <c r="V3721">
        <v>84</v>
      </c>
      <c r="W3721">
        <v>7</v>
      </c>
      <c r="X3721">
        <v>0</v>
      </c>
    </row>
    <row r="3722" spans="1:24" x14ac:dyDescent="0.3">
      <c r="A3722">
        <v>0.99930555555555556</v>
      </c>
      <c r="C3722" t="str">
        <f>IFERROR(
  IF(AND(ISNUMBER(A3722), A3722=INT(A3722), LEN(A3722)=4, A3722&gt;=1800, A3722&lt;=2100), A3722, "UNKNOWN"),
"UNKNOWN")</f>
        <v>UNKNOWN</v>
      </c>
      <c r="D3722">
        <v>-2011</v>
      </c>
      <c r="E3722" t="str" cm="1">
        <f t="array" ref="E3722">_xlfn.LET(
  _xlpm.raw, TRIM(SUBSTITUTE(SUBSTITUTE(SUBSTITUTE(SUBSTITUTE(SUBSTITUTE(SUBSTITUTE(D3722,"(",""),")",""),"â€“","-"),"–","-"),"I",""),"V","")),
  _xlpm.cleaned, TRIM(SUBSTITUTE(SUBSTITUTE(_xlpm.raw,"-"," - "),","," ")),
  _xlpm.words, _xlfn.FILTERXML("&lt;t&gt;&lt;s&gt;" &amp; SUBSTITUTE(_xlpm.cleaned," ","&lt;/s&gt;&lt;s&gt;") &amp; "&lt;/s&gt;&lt;/t&gt;", "//s"),
  _xlpm.nums, _xlfn.TEXTJOIN("-", TRUE, IF(ISNUMBER(--_xlpm.words), _xlpm.words, "")),
  IFERROR(_xlpm.nums, "")
)</f>
        <v>2011</v>
      </c>
      <c r="F3722" t="s">
        <v>19679</v>
      </c>
      <c r="G3722" t="s">
        <v>625</v>
      </c>
      <c r="I3722" t="s">
        <v>625</v>
      </c>
      <c r="K3722">
        <v>4.5999999999999996</v>
      </c>
      <c r="M3722">
        <v>4.5999999999999996</v>
      </c>
      <c r="O3722" t="s">
        <v>12107</v>
      </c>
      <c r="P3722" t="s">
        <v>12108</v>
      </c>
      <c r="R3722" t="s">
        <v>20999</v>
      </c>
      <c r="S3722" t="s">
        <v>20999</v>
      </c>
      <c r="T3722" t="str">
        <f>IFERROR(
  IF(TRIM(Table22[[#This Row],[STARS]])="", "Unknown",
    TRIM(MID(Table22[[#This Row],[STARS]], FIND("Stars:", Table22[[#This Row],[STARS]]) + 6, LEN(Table22[[#This Row],[STARS]])))
  ),
"Unknown")</f>
        <v xml:space="preserve">
Tedd Chan, 
Stella Chung, 
Philip Hersh, 
Henley Hii
</v>
      </c>
      <c r="V3722">
        <v>903</v>
      </c>
      <c r="W3722">
        <v>78</v>
      </c>
      <c r="X3722">
        <v>0</v>
      </c>
    </row>
    <row r="3723" spans="1:24" x14ac:dyDescent="0.3">
      <c r="A3723" t="s">
        <v>12109</v>
      </c>
      <c r="C3723" t="s">
        <v>12109</v>
      </c>
      <c r="D3723" t="str">
        <v>(2014â€“2019)</v>
      </c>
      <c r="E3723" t="str" cm="1">
        <f t="array" ref="E3723">_xlfn.LET(
  _xlpm.raw, TRIM(SUBSTITUTE(SUBSTITUTE(SUBSTITUTE(SUBSTITUTE(SUBSTITUTE(SUBSTITUTE(D3723,"(",""),")",""),"â€“","-"),"–","-"),"I",""),"V","")),
  _xlpm.cleaned, TRIM(SUBSTITUTE(SUBSTITUTE(_xlpm.raw,"-"," - "),","," ")),
  _xlpm.words, _xlfn.FILTERXML("&lt;t&gt;&lt;s&gt;" &amp; SUBSTITUTE(_xlpm.cleaned," ","&lt;/s&gt;&lt;s&gt;") &amp; "&lt;/s&gt;&lt;/t&gt;", "//s"),
  _xlpm.nums, _xlfn.TEXTJOIN("-", TRUE, IF(ISNUMBER(--_xlpm.words), _xlpm.words, "")),
  IFERROR(_xlpm.nums, "")
)</f>
        <v>2014-2019</v>
      </c>
      <c r="F3723" t="s">
        <v>19715</v>
      </c>
      <c r="G3723" t="s">
        <v>801</v>
      </c>
      <c r="I3723" t="s">
        <v>801</v>
      </c>
      <c r="K3723">
        <v>8.6999999999999993</v>
      </c>
      <c r="M3723">
        <v>8.6999999999999993</v>
      </c>
      <c r="O3723" t="s">
        <v>12110</v>
      </c>
      <c r="P3723" t="s">
        <v>118</v>
      </c>
      <c r="R3723" t="s">
        <v>1894</v>
      </c>
      <c r="S3723" t="s">
        <v>1894</v>
      </c>
      <c r="T3723" t="str">
        <f>IFERROR(
  IF(TRIM(Table22[[#This Row],[STARS]])="", "Unknown",
    TRIM(MID(Table22[[#This Row],[STARS]], FIND("Stars:", Table22[[#This Row],[STARS]]) + 6, LEN(Table22[[#This Row],[STARS]])))
  ),
"Unknown")</f>
        <v>Unknown</v>
      </c>
      <c r="V3723">
        <v>367</v>
      </c>
      <c r="W3723">
        <v>25</v>
      </c>
      <c r="X3723">
        <v>0</v>
      </c>
    </row>
    <row r="3724" spans="1:24" x14ac:dyDescent="0.3">
      <c r="A3724" t="s">
        <v>12111</v>
      </c>
      <c r="C3724" t="s">
        <v>12111</v>
      </c>
      <c r="D3724">
        <v>-2018</v>
      </c>
      <c r="E3724" t="str" cm="1">
        <f t="array" ref="E3724">_xlfn.LET(
  _xlpm.raw, TRIM(SUBSTITUTE(SUBSTITUTE(SUBSTITUTE(SUBSTITUTE(SUBSTITUTE(SUBSTITUTE(D3724,"(",""),")",""),"â€“","-"),"–","-"),"I",""),"V","")),
  _xlpm.cleaned, TRIM(SUBSTITUTE(SUBSTITUTE(_xlpm.raw,"-"," - "),","," ")),
  _xlpm.words, _xlfn.FILTERXML("&lt;t&gt;&lt;s&gt;" &amp; SUBSTITUTE(_xlpm.cleaned," ","&lt;/s&gt;&lt;s&gt;") &amp; "&lt;/s&gt;&lt;/t&gt;", "//s"),
  _xlpm.nums, _xlfn.TEXTJOIN("-", TRUE, IF(ISNUMBER(--_xlpm.words), _xlpm.words, "")),
  IFERROR(_xlpm.nums, "")
)</f>
        <v>2018</v>
      </c>
      <c r="F3724" t="s">
        <v>19693</v>
      </c>
      <c r="G3724" t="s">
        <v>7637</v>
      </c>
      <c r="I3724" t="s">
        <v>7637</v>
      </c>
      <c r="K3724">
        <v>6.4</v>
      </c>
      <c r="M3724">
        <v>6.4</v>
      </c>
      <c r="O3724" t="s">
        <v>12112</v>
      </c>
      <c r="P3724" t="s">
        <v>12113</v>
      </c>
      <c r="R3724" t="s">
        <v>1894</v>
      </c>
      <c r="S3724" t="s">
        <v>1894</v>
      </c>
      <c r="T3724" t="str">
        <f>IFERROR(
  IF(TRIM(Table22[[#This Row],[STARS]])="", "Unknown",
    TRIM(MID(Table22[[#This Row],[STARS]], FIND("Stars:", Table22[[#This Row],[STARS]]) + 6, LEN(Table22[[#This Row],[STARS]])))
  ),
"Unknown")</f>
        <v xml:space="preserve">
Xanthe Huynh, 
Billy Kametz, 
Erica Mendez, 
Allegra Clark
</v>
      </c>
      <c r="V3724">
        <v>1059</v>
      </c>
      <c r="W3724">
        <v>25</v>
      </c>
      <c r="X3724">
        <v>0</v>
      </c>
    </row>
    <row r="3725" spans="1:24" x14ac:dyDescent="0.3">
      <c r="A3725" t="s">
        <v>12114</v>
      </c>
      <c r="C3725" t="s">
        <v>12114</v>
      </c>
      <c r="D3725">
        <v>-2019</v>
      </c>
      <c r="E3725" t="str" cm="1">
        <f t="array" ref="E3725">_xlfn.LET(
  _xlpm.raw, TRIM(SUBSTITUTE(SUBSTITUTE(SUBSTITUTE(SUBSTITUTE(SUBSTITUTE(SUBSTITUTE(D3725,"(",""),")",""),"â€“","-"),"–","-"),"I",""),"V","")),
  _xlpm.cleaned, TRIM(SUBSTITUTE(SUBSTITUTE(_xlpm.raw,"-"," - "),","," ")),
  _xlpm.words, _xlfn.FILTERXML("&lt;t&gt;&lt;s&gt;" &amp; SUBSTITUTE(_xlpm.cleaned," ","&lt;/s&gt;&lt;s&gt;") &amp; "&lt;/s&gt;&lt;/t&gt;", "//s"),
  _xlpm.nums, _xlfn.TEXTJOIN("-", TRUE, IF(ISNUMBER(--_xlpm.words), _xlpm.words, "")),
  IFERROR(_xlpm.nums, "")
)</f>
        <v>2019</v>
      </c>
      <c r="F3725" t="s">
        <v>19677</v>
      </c>
      <c r="G3725" t="s">
        <v>86</v>
      </c>
      <c r="I3725" t="s">
        <v>86</v>
      </c>
      <c r="K3725">
        <v>4.5</v>
      </c>
      <c r="M3725">
        <v>4.5</v>
      </c>
      <c r="O3725" t="s">
        <v>12115</v>
      </c>
      <c r="P3725" t="s">
        <v>12116</v>
      </c>
      <c r="R3725" t="s">
        <v>20998</v>
      </c>
      <c r="S3725" t="s">
        <v>20998</v>
      </c>
      <c r="T3725" t="str">
        <f>IFERROR(
  IF(TRIM(Table22[[#This Row],[STARS]])="", "Unknown",
    TRIM(MID(Table22[[#This Row],[STARS]], FIND("Stars:", Table22[[#This Row],[STARS]]) + 6, LEN(Table22[[#This Row],[STARS]])))
  ),
"Unknown")</f>
        <v xml:space="preserve">
Miona Hori, 
Mizuki Itagaki, 
Kaisei Kamimura, 
ShÃ´tarÃ´ Mamiya
</v>
      </c>
      <c r="V3725">
        <v>365</v>
      </c>
      <c r="W3725">
        <v>119</v>
      </c>
      <c r="X3725">
        <v>0</v>
      </c>
    </row>
    <row r="3726" spans="1:24" x14ac:dyDescent="0.3">
      <c r="A3726" t="s">
        <v>12117</v>
      </c>
      <c r="C3726" t="s">
        <v>12117</v>
      </c>
      <c r="D3726" t="str">
        <v>(2021 TV Movie)</v>
      </c>
      <c r="E3726" t="str" cm="1">
        <f t="array" ref="E3726">_xlfn.LET(
  _xlpm.raw, TRIM(SUBSTITUTE(SUBSTITUTE(SUBSTITUTE(SUBSTITUTE(SUBSTITUTE(SUBSTITUTE(D3726,"(",""),")",""),"â€“","-"),"–","-"),"I",""),"V","")),
  _xlpm.cleaned, TRIM(SUBSTITUTE(SUBSTITUTE(_xlpm.raw,"-"," - "),","," ")),
  _xlpm.words, _xlfn.FILTERXML("&lt;t&gt;&lt;s&gt;" &amp; SUBSTITUTE(_xlpm.cleaned," ","&lt;/s&gt;&lt;s&gt;") &amp; "&lt;/s&gt;&lt;/t&gt;", "//s"),
  _xlpm.nums, _xlfn.TEXTJOIN("-", TRUE, IF(ISNUMBER(--_xlpm.words), _xlpm.words, "")),
  IFERROR(_xlpm.nums, "")
)</f>
        <v>2021</v>
      </c>
      <c r="F3726" t="s">
        <v>19672</v>
      </c>
      <c r="G3726" t="s">
        <v>10833</v>
      </c>
      <c r="I3726" t="s">
        <v>10833</v>
      </c>
      <c r="K3726">
        <v>5.8</v>
      </c>
      <c r="M3726">
        <v>5.8</v>
      </c>
      <c r="O3726" t="s">
        <v>12118</v>
      </c>
      <c r="P3726" t="s">
        <v>12119</v>
      </c>
      <c r="R3726" t="s">
        <v>20997</v>
      </c>
      <c r="S3726" t="s">
        <v>20997</v>
      </c>
      <c r="T3726" t="str">
        <f>IFERROR(
  IF(TRIM(Table22[[#This Row],[STARS]])="", "Unknown",
    TRIM(MID(Table22[[#This Row],[STARS]], FIND("Stars:", Table22[[#This Row],[STARS]]) + 6, LEN(Table22[[#This Row],[STARS]])))
  ),
"Unknown")</f>
        <v>Unknown</v>
      </c>
      <c r="V3726">
        <v>762</v>
      </c>
      <c r="W3726">
        <v>90</v>
      </c>
      <c r="X3726">
        <v>0</v>
      </c>
    </row>
    <row r="3727" spans="1:24" x14ac:dyDescent="0.3">
      <c r="A3727" t="s">
        <v>12120</v>
      </c>
      <c r="C3727" t="s">
        <v>12120</v>
      </c>
      <c r="D3727">
        <v>-2016</v>
      </c>
      <c r="E3727" t="str" cm="1">
        <f t="array" ref="E3727">_xlfn.LET(
  _xlpm.raw, TRIM(SUBSTITUTE(SUBSTITUTE(SUBSTITUTE(SUBSTITUTE(SUBSTITUTE(SUBSTITUTE(D3727,"(",""),")",""),"â€“","-"),"–","-"),"I",""),"V","")),
  _xlpm.cleaned, TRIM(SUBSTITUTE(SUBSTITUTE(_xlpm.raw,"-"," - "),","," ")),
  _xlpm.words, _xlfn.FILTERXML("&lt;t&gt;&lt;s&gt;" &amp; SUBSTITUTE(_xlpm.cleaned," ","&lt;/s&gt;&lt;s&gt;") &amp; "&lt;/s&gt;&lt;/t&gt;", "//s"),
  _xlpm.nums, _xlfn.TEXTJOIN("-", TRUE, IF(ISNUMBER(--_xlpm.words), _xlpm.words, "")),
  IFERROR(_xlpm.nums, "")
)</f>
        <v>2016</v>
      </c>
      <c r="F3727" t="s">
        <v>19684</v>
      </c>
      <c r="G3727" t="s">
        <v>661</v>
      </c>
      <c r="I3727" t="s">
        <v>661</v>
      </c>
      <c r="K3727">
        <v>4.5</v>
      </c>
      <c r="M3727">
        <v>4.5</v>
      </c>
      <c r="O3727" t="s">
        <v>12121</v>
      </c>
      <c r="P3727" t="s">
        <v>12122</v>
      </c>
      <c r="R3727" t="s">
        <v>20615</v>
      </c>
      <c r="S3727" t="s">
        <v>20615</v>
      </c>
      <c r="T3727" t="str">
        <f>IFERROR(
  IF(TRIM(Table22[[#This Row],[STARS]])="", "Unknown",
    TRIM(MID(Table22[[#This Row],[STARS]], FIND("Stars:", Table22[[#This Row],[STARS]]) + 6, LEN(Table22[[#This Row],[STARS]])))
  ),
"Unknown")</f>
        <v xml:space="preserve">
Brian White, 
Karrueche Tran, 
Angelique Pereira, 
Vanessa Deleon
</v>
      </c>
      <c r="V3727">
        <v>689</v>
      </c>
      <c r="W3727">
        <v>86</v>
      </c>
      <c r="X3727">
        <v>0</v>
      </c>
    </row>
    <row r="3728" spans="1:24" x14ac:dyDescent="0.3">
      <c r="A3728" t="s">
        <v>12123</v>
      </c>
      <c r="C3728" t="s">
        <v>12123</v>
      </c>
      <c r="D3728">
        <v>-2020</v>
      </c>
      <c r="E3728" t="str" cm="1">
        <f t="array" ref="E3728">_xlfn.LET(
  _xlpm.raw, TRIM(SUBSTITUTE(SUBSTITUTE(SUBSTITUTE(SUBSTITUTE(SUBSTITUTE(SUBSTITUTE(D3728,"(",""),")",""),"â€“","-"),"–","-"),"I",""),"V","")),
  _xlpm.cleaned, TRIM(SUBSTITUTE(SUBSTITUTE(_xlpm.raw,"-"," - "),","," ")),
  _xlpm.words, _xlfn.FILTERXML("&lt;t&gt;&lt;s&gt;" &amp; SUBSTITUTE(_xlpm.cleaned," ","&lt;/s&gt;&lt;s&gt;") &amp; "&lt;/s&gt;&lt;/t&gt;", "//s"),
  _xlpm.nums, _xlfn.TEXTJOIN("-", TRUE, IF(ISNUMBER(--_xlpm.words), _xlpm.words, "")),
  IFERROR(_xlpm.nums, "")
)</f>
        <v>2020</v>
      </c>
      <c r="F3728" t="s">
        <v>19675</v>
      </c>
      <c r="G3728" t="s">
        <v>7244</v>
      </c>
      <c r="I3728" t="s">
        <v>7244</v>
      </c>
      <c r="K3728">
        <v>7.4</v>
      </c>
      <c r="M3728">
        <v>7.4</v>
      </c>
      <c r="O3728" t="s">
        <v>12124</v>
      </c>
      <c r="P3728" t="s">
        <v>12125</v>
      </c>
      <c r="R3728" t="s">
        <v>20996</v>
      </c>
      <c r="S3728" t="s">
        <v>20996</v>
      </c>
      <c r="T3728" t="str">
        <f>IFERROR(
  IF(TRIM(Table22[[#This Row],[STARS]])="", "Unknown",
    TRIM(MID(Table22[[#This Row],[STARS]], FIND("Stars:", Table22[[#This Row],[STARS]]) + 6, LEN(Table22[[#This Row],[STARS]])))
  ),
"Unknown")</f>
        <v xml:space="preserve">
Max Park, 
Schwan Park, 
Philipp Weyer, 
Feliks Zemdegs
</v>
      </c>
      <c r="V3728">
        <v>2904</v>
      </c>
      <c r="W3728">
        <v>39</v>
      </c>
      <c r="X3728">
        <v>0</v>
      </c>
    </row>
    <row r="3729" spans="1:24" x14ac:dyDescent="0.3">
      <c r="A3729" t="s">
        <v>12126</v>
      </c>
      <c r="C3729" t="s">
        <v>12126</v>
      </c>
      <c r="D3729">
        <v>-2015</v>
      </c>
      <c r="E3729" t="str" cm="1">
        <f t="array" ref="E3729">_xlfn.LET(
  _xlpm.raw, TRIM(SUBSTITUTE(SUBSTITUTE(SUBSTITUTE(SUBSTITUTE(SUBSTITUTE(SUBSTITUTE(D3729,"(",""),")",""),"â€“","-"),"–","-"),"I",""),"V","")),
  _xlpm.cleaned, TRIM(SUBSTITUTE(SUBSTITUTE(_xlpm.raw,"-"," - "),","," ")),
  _xlpm.words, _xlfn.FILTERXML("&lt;t&gt;&lt;s&gt;" &amp; SUBSTITUTE(_xlpm.cleaned," ","&lt;/s&gt;&lt;s&gt;") &amp; "&lt;/s&gt;&lt;/t&gt;", "//s"),
  _xlpm.nums, _xlfn.TEXTJOIN("-", TRUE, IF(ISNUMBER(--_xlpm.words), _xlpm.words, "")),
  IFERROR(_xlpm.nums, "")
)</f>
        <v>2015</v>
      </c>
      <c r="F3729" t="s">
        <v>19688</v>
      </c>
      <c r="G3729" t="s">
        <v>104</v>
      </c>
      <c r="I3729" t="s">
        <v>104</v>
      </c>
      <c r="K3729">
        <v>6.7</v>
      </c>
      <c r="M3729">
        <v>6.7</v>
      </c>
      <c r="O3729" t="s">
        <v>12127</v>
      </c>
      <c r="P3729" t="s">
        <v>12128</v>
      </c>
      <c r="R3729" t="s">
        <v>1894</v>
      </c>
      <c r="S3729" t="s">
        <v>1894</v>
      </c>
      <c r="T3729" t="str">
        <f>IFERROR(
  IF(TRIM(Table22[[#This Row],[STARS]])="", "Unknown",
    TRIM(MID(Table22[[#This Row],[STARS]], FIND("Stars:", Table22[[#This Row],[STARS]]) + 6, LEN(Table22[[#This Row],[STARS]])))
  ),
"Unknown")</f>
        <v xml:space="preserve">
So Ji-seob, 
Jung Jinyoung, 
Seohyun, 
Joon-hee Song
</v>
      </c>
      <c r="V3729">
        <v>317</v>
      </c>
      <c r="W3729">
        <v>0</v>
      </c>
      <c r="X3729">
        <v>0</v>
      </c>
    </row>
    <row r="3730" spans="1:24" x14ac:dyDescent="0.3">
      <c r="A3730" t="s">
        <v>12129</v>
      </c>
      <c r="C3730" t="s">
        <v>12129</v>
      </c>
      <c r="D3730">
        <v>-2013</v>
      </c>
      <c r="E3730" t="str" cm="1">
        <f t="array" ref="E3730">_xlfn.LET(
  _xlpm.raw, TRIM(SUBSTITUTE(SUBSTITUTE(SUBSTITUTE(SUBSTITUTE(SUBSTITUTE(SUBSTITUTE(D3730,"(",""),")",""),"â€“","-"),"–","-"),"I",""),"V","")),
  _xlpm.cleaned, TRIM(SUBSTITUTE(SUBSTITUTE(_xlpm.raw,"-"," - "),","," ")),
  _xlpm.words, _xlfn.FILTERXML("&lt;t&gt;&lt;s&gt;" &amp; SUBSTITUTE(_xlpm.cleaned," ","&lt;/s&gt;&lt;s&gt;") &amp; "&lt;/s&gt;&lt;/t&gt;", "//s"),
  _xlpm.nums, _xlfn.TEXTJOIN("-", TRUE, IF(ISNUMBER(--_xlpm.words), _xlpm.words, "")),
  IFERROR(_xlpm.nums, "")
)</f>
        <v>2013</v>
      </c>
      <c r="F3730" t="s">
        <v>19674</v>
      </c>
      <c r="G3730" t="s">
        <v>6720</v>
      </c>
      <c r="I3730" t="s">
        <v>6720</v>
      </c>
      <c r="K3730">
        <v>9.1999999999999993</v>
      </c>
      <c r="M3730">
        <v>9.1999999999999993</v>
      </c>
      <c r="O3730" t="s">
        <v>12130</v>
      </c>
      <c r="P3730" t="s">
        <v>12131</v>
      </c>
      <c r="R3730" t="s">
        <v>20995</v>
      </c>
      <c r="S3730" t="s">
        <v>20995</v>
      </c>
      <c r="T3730" t="str">
        <f>IFERROR(
  IF(TRIM(Table22[[#This Row],[STARS]])="", "Unknown",
    TRIM(MID(Table22[[#This Row],[STARS]], FIND("Stars:", Table22[[#This Row],[STARS]]) + 6, LEN(Table22[[#This Row],[STARS]])))
  ),
"Unknown")</f>
        <v>Unknown</v>
      </c>
      <c r="V3730">
        <v>44464</v>
      </c>
      <c r="W3730">
        <v>139</v>
      </c>
      <c r="X3730">
        <v>0</v>
      </c>
    </row>
    <row r="3731" spans="1:24" x14ac:dyDescent="0.3">
      <c r="A3731" t="s">
        <v>12132</v>
      </c>
      <c r="C3731" t="s">
        <v>12132</v>
      </c>
      <c r="D3731">
        <v>-2020</v>
      </c>
      <c r="E3731" t="str" cm="1">
        <f t="array" ref="E3731">_xlfn.LET(
  _xlpm.raw, TRIM(SUBSTITUTE(SUBSTITUTE(SUBSTITUTE(SUBSTITUTE(SUBSTITUTE(SUBSTITUTE(D3731,"(",""),")",""),"â€“","-"),"–","-"),"I",""),"V","")),
  _xlpm.cleaned, TRIM(SUBSTITUTE(SUBSTITUTE(_xlpm.raw,"-"," - "),","," ")),
  _xlpm.words, _xlfn.FILTERXML("&lt;t&gt;&lt;s&gt;" &amp; SUBSTITUTE(_xlpm.cleaned," ","&lt;/s&gt;&lt;s&gt;") &amp; "&lt;/s&gt;&lt;/t&gt;", "//s"),
  _xlpm.nums, _xlfn.TEXTJOIN("-", TRUE, IF(ISNUMBER(--_xlpm.words), _xlpm.words, "")),
  IFERROR(_xlpm.nums, "")
)</f>
        <v>2020</v>
      </c>
      <c r="F3731" t="s">
        <v>19675</v>
      </c>
      <c r="G3731" t="s">
        <v>625</v>
      </c>
      <c r="I3731" t="s">
        <v>625</v>
      </c>
      <c r="K3731">
        <v>4.8</v>
      </c>
      <c r="M3731">
        <v>4.8</v>
      </c>
      <c r="O3731" t="s">
        <v>12133</v>
      </c>
      <c r="P3731" t="s">
        <v>12134</v>
      </c>
      <c r="R3731" t="s">
        <v>20994</v>
      </c>
      <c r="S3731" t="s">
        <v>20994</v>
      </c>
      <c r="T3731" t="str">
        <f>IFERROR(
  IF(TRIM(Table22[[#This Row],[STARS]])="", "Unknown",
    TRIM(MID(Table22[[#This Row],[STARS]], FIND("Stars:", Table22[[#This Row],[STARS]]) + 6, LEN(Table22[[#This Row],[STARS]])))
  ),
"Unknown")</f>
        <v xml:space="preserve">
Kang-sheng Lee, 
Wilson Hsu, 
Vera Chen, 
Bor-Jeng Chen
</v>
      </c>
      <c r="V3731">
        <v>270</v>
      </c>
      <c r="W3731">
        <v>104</v>
      </c>
      <c r="X3731">
        <v>0</v>
      </c>
    </row>
    <row r="3732" spans="1:24" x14ac:dyDescent="0.3">
      <c r="A3732" t="s">
        <v>12135</v>
      </c>
      <c r="C3732" t="s">
        <v>12135</v>
      </c>
      <c r="D3732">
        <v>-2016</v>
      </c>
      <c r="E3732" t="str" cm="1">
        <f t="array" ref="E3732">_xlfn.LET(
  _xlpm.raw, TRIM(SUBSTITUTE(SUBSTITUTE(SUBSTITUTE(SUBSTITUTE(SUBSTITUTE(SUBSTITUTE(D3732,"(",""),")",""),"â€“","-"),"–","-"),"I",""),"V","")),
  _xlpm.cleaned, TRIM(SUBSTITUTE(SUBSTITUTE(_xlpm.raw,"-"," - "),","," ")),
  _xlpm.words, _xlfn.FILTERXML("&lt;t&gt;&lt;s&gt;" &amp; SUBSTITUTE(_xlpm.cleaned," ","&lt;/s&gt;&lt;s&gt;") &amp; "&lt;/s&gt;&lt;/t&gt;", "//s"),
  _xlpm.nums, _xlfn.TEXTJOIN("-", TRUE, IF(ISNUMBER(--_xlpm.words), _xlpm.words, "")),
  IFERROR(_xlpm.nums, "")
)</f>
        <v>2016</v>
      </c>
      <c r="F3732" t="s">
        <v>19684</v>
      </c>
      <c r="G3732" t="s">
        <v>113</v>
      </c>
      <c r="I3732" t="s">
        <v>113</v>
      </c>
      <c r="K3732">
        <v>4.4000000000000004</v>
      </c>
      <c r="M3732">
        <v>4.4000000000000004</v>
      </c>
      <c r="O3732" t="s">
        <v>12136</v>
      </c>
      <c r="P3732" t="s">
        <v>12137</v>
      </c>
      <c r="R3732" t="s">
        <v>1894</v>
      </c>
      <c r="S3732" t="s">
        <v>1894</v>
      </c>
      <c r="T3732" t="str">
        <f>IFERROR(
  IF(TRIM(Table22[[#This Row],[STARS]])="", "Unknown",
    TRIM(MID(Table22[[#This Row],[STARS]], FIND("Stars:", Table22[[#This Row],[STARS]]) + 6, LEN(Table22[[#This Row],[STARS]])))
  ),
"Unknown")</f>
        <v xml:space="preserve">
Dylan Duffus, 
Scorcher, 
Shone Romulus, 
Jade Asha
</v>
      </c>
      <c r="V3732">
        <v>879</v>
      </c>
      <c r="W3732">
        <v>104</v>
      </c>
      <c r="X3732">
        <v>0</v>
      </c>
    </row>
    <row r="3733" spans="1:24" x14ac:dyDescent="0.3">
      <c r="A3733" t="s">
        <v>12138</v>
      </c>
      <c r="C3733" t="s">
        <v>12138</v>
      </c>
      <c r="D3733" t="str">
        <v>(2016â€“ )</v>
      </c>
      <c r="E3733" t="str" cm="1">
        <f t="array" ref="E3733">_xlfn.LET(
  _xlpm.raw, TRIM(SUBSTITUTE(SUBSTITUTE(SUBSTITUTE(SUBSTITUTE(SUBSTITUTE(SUBSTITUTE(D3733,"(",""),")",""),"â€“","-"),"–","-"),"I",""),"V","")),
  _xlpm.cleaned, TRIM(SUBSTITUTE(SUBSTITUTE(_xlpm.raw,"-"," - "),","," ")),
  _xlpm.words, _xlfn.FILTERXML("&lt;t&gt;&lt;s&gt;" &amp; SUBSTITUTE(_xlpm.cleaned," ","&lt;/s&gt;&lt;s&gt;") &amp; "&lt;/s&gt;&lt;/t&gt;", "//s"),
  _xlpm.nums, _xlfn.TEXTJOIN("-", TRUE, IF(ISNUMBER(--_xlpm.words), _xlpm.words, "")),
  IFERROR(_xlpm.nums, "")
)</f>
        <v>2016</v>
      </c>
      <c r="F3733" t="s">
        <v>19684</v>
      </c>
      <c r="G3733" t="s">
        <v>25</v>
      </c>
      <c r="I3733" t="s">
        <v>25</v>
      </c>
      <c r="K3733">
        <v>7</v>
      </c>
      <c r="M3733">
        <v>7</v>
      </c>
      <c r="O3733" t="s">
        <v>12139</v>
      </c>
      <c r="P3733" t="s">
        <v>12140</v>
      </c>
      <c r="R3733" t="s">
        <v>1894</v>
      </c>
      <c r="S3733" t="s">
        <v>1894</v>
      </c>
      <c r="T3733" t="str">
        <f>IFERROR(
  IF(TRIM(Table22[[#This Row],[STARS]])="", "Unknown",
    TRIM(MID(Table22[[#This Row],[STARS]], FIND("Stars:", Table22[[#This Row],[STARS]]) + 6, LEN(Table22[[#This Row],[STARS]])))
  ),
"Unknown")</f>
        <v>Unknown</v>
      </c>
      <c r="V3733">
        <v>70</v>
      </c>
      <c r="W3733">
        <v>5</v>
      </c>
      <c r="X3733">
        <v>0</v>
      </c>
    </row>
    <row r="3734" spans="1:24" x14ac:dyDescent="0.3">
      <c r="A3734" t="s">
        <v>12141</v>
      </c>
      <c r="C3734" t="s">
        <v>12141</v>
      </c>
      <c r="D3734" t="str">
        <v>(2011â€“ )</v>
      </c>
      <c r="E3734" t="str" cm="1">
        <f t="array" ref="E3734">_xlfn.LET(
  _xlpm.raw, TRIM(SUBSTITUTE(SUBSTITUTE(SUBSTITUTE(SUBSTITUTE(SUBSTITUTE(SUBSTITUTE(D3734,"(",""),")",""),"â€“","-"),"–","-"),"I",""),"V","")),
  _xlpm.cleaned, TRIM(SUBSTITUTE(SUBSTITUTE(_xlpm.raw,"-"," - "),","," ")),
  _xlpm.words, _xlfn.FILTERXML("&lt;t&gt;&lt;s&gt;" &amp; SUBSTITUTE(_xlpm.cleaned," ","&lt;/s&gt;&lt;s&gt;") &amp; "&lt;/s&gt;&lt;/t&gt;", "//s"),
  _xlpm.nums, _xlfn.TEXTJOIN("-", TRUE, IF(ISNUMBER(--_xlpm.words), _xlpm.words, "")),
  IFERROR(_xlpm.nums, "")
)</f>
        <v>2011</v>
      </c>
      <c r="F3734" t="s">
        <v>19679</v>
      </c>
      <c r="G3734" t="s">
        <v>25</v>
      </c>
      <c r="I3734" t="s">
        <v>25</v>
      </c>
      <c r="K3734">
        <v>8.3000000000000007</v>
      </c>
      <c r="M3734">
        <v>8.3000000000000007</v>
      </c>
      <c r="O3734" t="s">
        <v>12142</v>
      </c>
      <c r="P3734" t="s">
        <v>12143</v>
      </c>
      <c r="R3734" t="s">
        <v>1894</v>
      </c>
      <c r="S3734" t="s">
        <v>1894</v>
      </c>
      <c r="T3734" t="str">
        <f>IFERROR(
  IF(TRIM(Table22[[#This Row],[STARS]])="", "Unknown",
    TRIM(MID(Table22[[#This Row],[STARS]], FIND("Stars:", Table22[[#This Row],[STARS]]) + 6, LEN(Table22[[#This Row],[STARS]])))
  ),
"Unknown")</f>
        <v xml:space="preserve">
Ibraheem Alkhairallah, 
Malik Nejer
</v>
      </c>
      <c r="V3734">
        <v>604</v>
      </c>
      <c r="W3734">
        <v>0</v>
      </c>
      <c r="X3734">
        <v>0</v>
      </c>
    </row>
    <row r="3735" spans="1:24" x14ac:dyDescent="0.3">
      <c r="A3735" t="s">
        <v>12144</v>
      </c>
      <c r="C3735" t="s">
        <v>12144</v>
      </c>
      <c r="D3735">
        <v>-1953</v>
      </c>
      <c r="E3735" t="str" cm="1">
        <f t="array" ref="E3735">_xlfn.LET(
  _xlpm.raw, TRIM(SUBSTITUTE(SUBSTITUTE(SUBSTITUTE(SUBSTITUTE(SUBSTITUTE(SUBSTITUTE(D3735,"(",""),")",""),"â€“","-"),"–","-"),"I",""),"V","")),
  _xlpm.cleaned, TRIM(SUBSTITUTE(SUBSTITUTE(_xlpm.raw,"-"," - "),","," ")),
  _xlpm.words, _xlfn.FILTERXML("&lt;t&gt;&lt;s&gt;" &amp; SUBSTITUTE(_xlpm.cleaned," ","&lt;/s&gt;&lt;s&gt;") &amp; "&lt;/s&gt;&lt;/t&gt;", "//s"),
  _xlpm.nums, _xlfn.TEXTJOIN("-", TRUE, IF(ISNUMBER(--_xlpm.words), _xlpm.words, "")),
  IFERROR(_xlpm.nums, "")
)</f>
        <v>1953</v>
      </c>
      <c r="F3735" t="s">
        <v>19890</v>
      </c>
      <c r="G3735" t="s">
        <v>8555</v>
      </c>
      <c r="I3735" t="s">
        <v>8555</v>
      </c>
      <c r="K3735">
        <v>6.6</v>
      </c>
      <c r="M3735">
        <v>6.6</v>
      </c>
      <c r="O3735" t="s">
        <v>12145</v>
      </c>
      <c r="P3735" t="s">
        <v>12146</v>
      </c>
      <c r="R3735" t="s">
        <v>20993</v>
      </c>
      <c r="S3735" t="s">
        <v>20993</v>
      </c>
      <c r="T3735" t="str">
        <f>IFERROR(
  IF(TRIM(Table22[[#This Row],[STARS]])="", "Unknown",
    TRIM(MID(Table22[[#This Row],[STARS]], FIND("Stars:", Table22[[#This Row],[STARS]]) + 6, LEN(Table22[[#This Row],[STARS]])))
  ),
"Unknown")</f>
        <v xml:space="preserve">
John Lund, 
Brian Donlevy, 
Audrey Totter, 
Joan Leslie
</v>
      </c>
      <c r="V3735">
        <v>311</v>
      </c>
      <c r="W3735">
        <v>90</v>
      </c>
      <c r="X3735">
        <v>0</v>
      </c>
    </row>
    <row r="3736" spans="1:24" x14ac:dyDescent="0.3">
      <c r="A3736" t="s">
        <v>12147</v>
      </c>
      <c r="C3736" t="s">
        <v>12147</v>
      </c>
      <c r="D3736" t="str">
        <v>(2016â€“ )</v>
      </c>
      <c r="E3736" t="str" cm="1">
        <f t="array" ref="E3736">_xlfn.LET(
  _xlpm.raw, TRIM(SUBSTITUTE(SUBSTITUTE(SUBSTITUTE(SUBSTITUTE(SUBSTITUTE(SUBSTITUTE(D3736,"(",""),")",""),"â€“","-"),"–","-"),"I",""),"V","")),
  _xlpm.cleaned, TRIM(SUBSTITUTE(SUBSTITUTE(_xlpm.raw,"-"," - "),","," ")),
  _xlpm.words, _xlfn.FILTERXML("&lt;t&gt;&lt;s&gt;" &amp; SUBSTITUTE(_xlpm.cleaned," ","&lt;/s&gt;&lt;s&gt;") &amp; "&lt;/s&gt;&lt;/t&gt;", "//s"),
  _xlpm.nums, _xlfn.TEXTJOIN("-", TRUE, IF(ISNUMBER(--_xlpm.words), _xlpm.words, "")),
  IFERROR(_xlpm.nums, "")
)</f>
        <v>2016</v>
      </c>
      <c r="F3736" t="s">
        <v>19684</v>
      </c>
      <c r="G3736" t="s">
        <v>3135</v>
      </c>
      <c r="I3736" t="s">
        <v>3135</v>
      </c>
      <c r="K3736">
        <v>6.6</v>
      </c>
      <c r="M3736">
        <v>6.6</v>
      </c>
      <c r="O3736" t="s">
        <v>12148</v>
      </c>
      <c r="P3736" t="s">
        <v>12149</v>
      </c>
      <c r="R3736" t="s">
        <v>1894</v>
      </c>
      <c r="S3736" t="s">
        <v>1894</v>
      </c>
      <c r="T3736" t="str">
        <f>IFERROR(
  IF(TRIM(Table22[[#This Row],[STARS]])="", "Unknown",
    TRIM(MID(Table22[[#This Row],[STARS]], FIND("Stars:", Table22[[#This Row],[STARS]]) + 6, LEN(Table22[[#This Row],[STARS]])))
  ),
"Unknown")</f>
        <v xml:space="preserve">
Johnny Yong Bosch, 
Shannon Chan-Kent, 
Brian Drummond, 
Kate Higgins
</v>
      </c>
      <c r="V3736">
        <v>65</v>
      </c>
      <c r="W3736">
        <v>11</v>
      </c>
      <c r="X3736">
        <v>0</v>
      </c>
    </row>
    <row r="3737" spans="1:24" x14ac:dyDescent="0.3">
      <c r="A3737" t="s">
        <v>12150</v>
      </c>
      <c r="C3737" t="s">
        <v>12150</v>
      </c>
      <c r="D3737">
        <v>-2017</v>
      </c>
      <c r="E3737" t="str" cm="1">
        <f t="array" ref="E3737">_xlfn.LET(
  _xlpm.raw, TRIM(SUBSTITUTE(SUBSTITUTE(SUBSTITUTE(SUBSTITUTE(SUBSTITUTE(SUBSTITUTE(D3737,"(",""),")",""),"â€“","-"),"–","-"),"I",""),"V","")),
  _xlpm.cleaned, TRIM(SUBSTITUTE(SUBSTITUTE(_xlpm.raw,"-"," - "),","," ")),
  _xlpm.words, _xlfn.FILTERXML("&lt;t&gt;&lt;s&gt;" &amp; SUBSTITUTE(_xlpm.cleaned," ","&lt;/s&gt;&lt;s&gt;") &amp; "&lt;/s&gt;&lt;/t&gt;", "//s"),
  _xlpm.nums, _xlfn.TEXTJOIN("-", TRUE, IF(ISNUMBER(--_xlpm.words), _xlpm.words, "")),
  IFERROR(_xlpm.nums, "")
)</f>
        <v>2017</v>
      </c>
      <c r="F3737" t="s">
        <v>19682</v>
      </c>
      <c r="G3737" t="s">
        <v>7832</v>
      </c>
      <c r="I3737" t="s">
        <v>7832</v>
      </c>
      <c r="K3737">
        <v>4</v>
      </c>
      <c r="M3737">
        <v>4</v>
      </c>
      <c r="O3737" t="s">
        <v>12151</v>
      </c>
      <c r="P3737" t="s">
        <v>12152</v>
      </c>
      <c r="R3737" t="s">
        <v>20992</v>
      </c>
      <c r="S3737" t="s">
        <v>20992</v>
      </c>
      <c r="T3737" t="str">
        <f>IFERROR(
  IF(TRIM(Table22[[#This Row],[STARS]])="", "Unknown",
    TRIM(MID(Table22[[#This Row],[STARS]], FIND("Stars:", Table22[[#This Row],[STARS]]) + 6, LEN(Table22[[#This Row],[STARS]])))
  ),
"Unknown")</f>
        <v xml:space="preserve">
Alex Beh, 
Arthur L. Bernstein, 
Adam Falkoff, 
Sean Astin
</v>
      </c>
      <c r="V3737">
        <v>339</v>
      </c>
      <c r="W3737">
        <v>95</v>
      </c>
      <c r="X3737">
        <v>0</v>
      </c>
    </row>
    <row r="3738" spans="1:24" x14ac:dyDescent="0.3">
      <c r="A3738" t="s">
        <v>12153</v>
      </c>
      <c r="C3738" t="s">
        <v>12153</v>
      </c>
      <c r="D3738" t="str">
        <v>(2015 TV Movie)</v>
      </c>
      <c r="E3738" t="str" cm="1">
        <f t="array" ref="E3738">_xlfn.LET(
  _xlpm.raw, TRIM(SUBSTITUTE(SUBSTITUTE(SUBSTITUTE(SUBSTITUTE(SUBSTITUTE(SUBSTITUTE(D3738,"(",""),")",""),"â€“","-"),"–","-"),"I",""),"V","")),
  _xlpm.cleaned, TRIM(SUBSTITUTE(SUBSTITUTE(_xlpm.raw,"-"," - "),","," ")),
  _xlpm.words, _xlfn.FILTERXML("&lt;t&gt;&lt;s&gt;" &amp; SUBSTITUTE(_xlpm.cleaned," ","&lt;/s&gt;&lt;s&gt;") &amp; "&lt;/s&gt;&lt;/t&gt;", "//s"),
  _xlpm.nums, _xlfn.TEXTJOIN("-", TRUE, IF(ISNUMBER(--_xlpm.words), _xlpm.words, "")),
  IFERROR(_xlpm.nums, "")
)</f>
        <v>2015</v>
      </c>
      <c r="F3738" t="s">
        <v>19688</v>
      </c>
      <c r="G3738" t="s">
        <v>1679</v>
      </c>
      <c r="I3738" t="s">
        <v>1679</v>
      </c>
      <c r="K3738">
        <v>7.9</v>
      </c>
      <c r="M3738">
        <v>7.9</v>
      </c>
      <c r="O3738" t="s">
        <v>12154</v>
      </c>
      <c r="P3738" t="s">
        <v>12155</v>
      </c>
      <c r="R3738" t="s">
        <v>1894</v>
      </c>
      <c r="S3738" t="s">
        <v>1894</v>
      </c>
      <c r="T3738" t="str">
        <f>IFERROR(
  IF(TRIM(Table22[[#This Row],[STARS]])="", "Unknown",
    TRIM(MID(Table22[[#This Row],[STARS]], FIND("Stars:", Table22[[#This Row],[STARS]]) + 6, LEN(Table22[[#This Row],[STARS]])))
  ),
"Unknown")</f>
        <v xml:space="preserve">
Robbie Daymond, 
Jonquil Goode, 
Kate Higgins, 
Delaney Moline
</v>
      </c>
      <c r="V3738">
        <v>249</v>
      </c>
      <c r="W3738">
        <v>90</v>
      </c>
      <c r="X3738">
        <v>0</v>
      </c>
    </row>
    <row r="3739" spans="1:24" x14ac:dyDescent="0.3">
      <c r="A3739" t="s">
        <v>12156</v>
      </c>
      <c r="C3739" t="s">
        <v>12156</v>
      </c>
      <c r="D3739">
        <v>-2016</v>
      </c>
      <c r="E3739" t="str" cm="1">
        <f t="array" ref="E3739">_xlfn.LET(
  _xlpm.raw, TRIM(SUBSTITUTE(SUBSTITUTE(SUBSTITUTE(SUBSTITUTE(SUBSTITUTE(SUBSTITUTE(D3739,"(",""),")",""),"â€“","-"),"–","-"),"I",""),"V","")),
  _xlpm.cleaned, TRIM(SUBSTITUTE(SUBSTITUTE(_xlpm.raw,"-"," - "),","," ")),
  _xlpm.words, _xlfn.FILTERXML("&lt;t&gt;&lt;s&gt;" &amp; SUBSTITUTE(_xlpm.cleaned," ","&lt;/s&gt;&lt;s&gt;") &amp; "&lt;/s&gt;&lt;/t&gt;", "//s"),
  _xlpm.nums, _xlfn.TEXTJOIN("-", TRUE, IF(ISNUMBER(--_xlpm.words), _xlpm.words, "")),
  IFERROR(_xlpm.nums, "")
)</f>
        <v>2016</v>
      </c>
      <c r="F3739" t="s">
        <v>19684</v>
      </c>
      <c r="G3739" t="s">
        <v>801</v>
      </c>
      <c r="I3739" t="s">
        <v>801</v>
      </c>
      <c r="K3739">
        <v>8.1</v>
      </c>
      <c r="M3739">
        <v>8.1</v>
      </c>
      <c r="O3739" t="s">
        <v>12157</v>
      </c>
      <c r="P3739" t="s">
        <v>12158</v>
      </c>
      <c r="R3739" t="s">
        <v>1894</v>
      </c>
      <c r="S3739" t="s">
        <v>1894</v>
      </c>
      <c r="T3739" t="str">
        <f>IFERROR(
  IF(TRIM(Table22[[#This Row],[STARS]])="", "Unknown",
    TRIM(MID(Table22[[#This Row],[STARS]], FIND("Stars:", Table22[[#This Row],[STARS]]) + 6, LEN(Table22[[#This Row],[STARS]])))
  ),
"Unknown")</f>
        <v xml:space="preserve">
Michael Pollan, 
Isaac Pollan
</v>
      </c>
      <c r="V3739">
        <v>2797</v>
      </c>
      <c r="W3739">
        <v>60</v>
      </c>
      <c r="X3739">
        <v>0</v>
      </c>
    </row>
    <row r="3740" spans="1:24" x14ac:dyDescent="0.3">
      <c r="A3740" t="s">
        <v>12159</v>
      </c>
      <c r="C3740" t="s">
        <v>12159</v>
      </c>
      <c r="D3740" t="str">
        <v>(2018â€“ )</v>
      </c>
      <c r="E3740" t="str" cm="1">
        <f t="array" ref="E3740">_xlfn.LET(
  _xlpm.raw, TRIM(SUBSTITUTE(SUBSTITUTE(SUBSTITUTE(SUBSTITUTE(SUBSTITUTE(SUBSTITUTE(D3740,"(",""),")",""),"â€“","-"),"–","-"),"I",""),"V","")),
  _xlpm.cleaned, TRIM(SUBSTITUTE(SUBSTITUTE(_xlpm.raw,"-"," - "),","," ")),
  _xlpm.words, _xlfn.FILTERXML("&lt;t&gt;&lt;s&gt;" &amp; SUBSTITUTE(_xlpm.cleaned," ","&lt;/s&gt;&lt;s&gt;") &amp; "&lt;/s&gt;&lt;/t&gt;", "//s"),
  _xlpm.nums, _xlfn.TEXTJOIN("-", TRUE, IF(ISNUMBER(--_xlpm.words), _xlpm.words, "")),
  IFERROR(_xlpm.nums, "")
)</f>
        <v>2018</v>
      </c>
      <c r="F3740" t="s">
        <v>19693</v>
      </c>
      <c r="G3740" t="s">
        <v>3225</v>
      </c>
      <c r="I3740" t="s">
        <v>3225</v>
      </c>
      <c r="K3740">
        <v>7.5</v>
      </c>
      <c r="M3740">
        <v>7.5</v>
      </c>
      <c r="O3740" t="s">
        <v>12160</v>
      </c>
      <c r="P3740" t="s">
        <v>12161</v>
      </c>
      <c r="R3740" t="s">
        <v>1894</v>
      </c>
      <c r="S3740" t="s">
        <v>1894</v>
      </c>
      <c r="T3740" t="str">
        <f>IFERROR(
  IF(TRIM(Table22[[#This Row],[STARS]])="", "Unknown",
    TRIM(MID(Table22[[#This Row],[STARS]], FIND("Stars:", Table22[[#This Row],[STARS]]) + 6, LEN(Table22[[#This Row],[STARS]])))
  ),
"Unknown")</f>
        <v>Unknown</v>
      </c>
      <c r="V3740">
        <v>659</v>
      </c>
      <c r="W3740">
        <v>45</v>
      </c>
      <c r="X3740">
        <v>0</v>
      </c>
    </row>
    <row r="3741" spans="1:24" x14ac:dyDescent="0.3">
      <c r="A3741" t="s">
        <v>12162</v>
      </c>
      <c r="C3741" t="s">
        <v>12162</v>
      </c>
      <c r="D3741">
        <v>-2018</v>
      </c>
      <c r="E3741" t="str" cm="1">
        <f t="array" ref="E3741">_xlfn.LET(
  _xlpm.raw, TRIM(SUBSTITUTE(SUBSTITUTE(SUBSTITUTE(SUBSTITUTE(SUBSTITUTE(SUBSTITUTE(D3741,"(",""),")",""),"â€“","-"),"–","-"),"I",""),"V","")),
  _xlpm.cleaned, TRIM(SUBSTITUTE(SUBSTITUTE(_xlpm.raw,"-"," - "),","," ")),
  _xlpm.words, _xlfn.FILTERXML("&lt;t&gt;&lt;s&gt;" &amp; SUBSTITUTE(_xlpm.cleaned," ","&lt;/s&gt;&lt;s&gt;") &amp; "&lt;/s&gt;&lt;/t&gt;", "//s"),
  _xlpm.nums, _xlfn.TEXTJOIN("-", TRUE, IF(ISNUMBER(--_xlpm.words), _xlpm.words, "")),
  IFERROR(_xlpm.nums, "")
)</f>
        <v>2018</v>
      </c>
      <c r="F3741" t="s">
        <v>19693</v>
      </c>
      <c r="G3741" t="s">
        <v>801</v>
      </c>
      <c r="I3741" t="s">
        <v>801</v>
      </c>
      <c r="K3741">
        <v>7.3</v>
      </c>
      <c r="M3741">
        <v>7.3</v>
      </c>
      <c r="O3741" t="s">
        <v>12163</v>
      </c>
      <c r="P3741" t="s">
        <v>12164</v>
      </c>
      <c r="R3741" t="s">
        <v>20991</v>
      </c>
      <c r="S3741" t="s">
        <v>20991</v>
      </c>
      <c r="T3741" t="str">
        <f>IFERROR(
  IF(TRIM(Table22[[#This Row],[STARS]])="", "Unknown",
    TRIM(MID(Table22[[#This Row],[STARS]], FIND("Stars:", Table22[[#This Row],[STARS]]) + 6, LEN(Table22[[#This Row],[STARS]])))
  ),
"Unknown")</f>
        <v xml:space="preserve">
Darrell Hammond, 
Larry Laskowski, 
Lorne Michaels, 
Steve Higgins
</v>
      </c>
      <c r="V3741">
        <v>676</v>
      </c>
      <c r="W3741">
        <v>95</v>
      </c>
      <c r="X3741">
        <v>0</v>
      </c>
    </row>
    <row r="3742" spans="1:24" x14ac:dyDescent="0.3">
      <c r="A3742" t="s">
        <v>12165</v>
      </c>
      <c r="C3742" t="s">
        <v>12165</v>
      </c>
      <c r="D3742">
        <v>-2020</v>
      </c>
      <c r="E3742" t="str" cm="1">
        <f t="array" ref="E3742">_xlfn.LET(
  _xlpm.raw, TRIM(SUBSTITUTE(SUBSTITUTE(SUBSTITUTE(SUBSTITUTE(SUBSTITUTE(SUBSTITUTE(D3742,"(",""),")",""),"â€“","-"),"–","-"),"I",""),"V","")),
  _xlpm.cleaned, TRIM(SUBSTITUTE(SUBSTITUTE(_xlpm.raw,"-"," - "),","," ")),
  _xlpm.words, _xlfn.FILTERXML("&lt;t&gt;&lt;s&gt;" &amp; SUBSTITUTE(_xlpm.cleaned," ","&lt;/s&gt;&lt;s&gt;") &amp; "&lt;/s&gt;&lt;/t&gt;", "//s"),
  _xlpm.nums, _xlfn.TEXTJOIN("-", TRUE, IF(ISNUMBER(--_xlpm.words), _xlpm.words, "")),
  IFERROR(_xlpm.nums, "")
)</f>
        <v>2020</v>
      </c>
      <c r="F3742" t="s">
        <v>19675</v>
      </c>
      <c r="G3742" t="s">
        <v>3225</v>
      </c>
      <c r="I3742" t="s">
        <v>3225</v>
      </c>
      <c r="K3742">
        <v>5.2</v>
      </c>
      <c r="M3742">
        <v>5.2</v>
      </c>
      <c r="O3742" t="s">
        <v>12166</v>
      </c>
      <c r="P3742" t="s">
        <v>12167</v>
      </c>
      <c r="R3742" t="s">
        <v>1894</v>
      </c>
      <c r="S3742" t="s">
        <v>1894</v>
      </c>
      <c r="T3742" t="str">
        <f>IFERROR(
  IF(TRIM(Table22[[#This Row],[STARS]])="", "Unknown",
    TRIM(MID(Table22[[#This Row],[STARS]], FIND("Stars:", Table22[[#This Row],[STARS]]) + 6, LEN(Table22[[#This Row],[STARS]])))
  ),
"Unknown")</f>
        <v>Unknown</v>
      </c>
      <c r="V3742">
        <v>681</v>
      </c>
      <c r="W3742">
        <v>104</v>
      </c>
      <c r="X3742">
        <v>0</v>
      </c>
    </row>
    <row r="3743" spans="1:24" x14ac:dyDescent="0.3">
      <c r="A3743" t="s">
        <v>12168</v>
      </c>
      <c r="C3743" t="s">
        <v>12168</v>
      </c>
      <c r="D3743">
        <v>-2018</v>
      </c>
      <c r="E3743" t="str" cm="1">
        <f t="array" ref="E3743">_xlfn.LET(
  _xlpm.raw, TRIM(SUBSTITUTE(SUBSTITUTE(SUBSTITUTE(SUBSTITUTE(SUBSTITUTE(SUBSTITUTE(D3743,"(",""),")",""),"â€“","-"),"–","-"),"I",""),"V","")),
  _xlpm.cleaned, TRIM(SUBSTITUTE(SUBSTITUTE(_xlpm.raw,"-"," - "),","," ")),
  _xlpm.words, _xlfn.FILTERXML("&lt;t&gt;&lt;s&gt;" &amp; SUBSTITUTE(_xlpm.cleaned," ","&lt;/s&gt;&lt;s&gt;") &amp; "&lt;/s&gt;&lt;/t&gt;", "//s"),
  _xlpm.nums, _xlfn.TEXTJOIN("-", TRUE, IF(ISNUMBER(--_xlpm.words), _xlpm.words, "")),
  IFERROR(_xlpm.nums, "")
)</f>
        <v>2018</v>
      </c>
      <c r="F3743" t="s">
        <v>19693</v>
      </c>
      <c r="G3743" t="s">
        <v>1689</v>
      </c>
      <c r="I3743" t="s">
        <v>1689</v>
      </c>
      <c r="K3743">
        <v>5.8</v>
      </c>
      <c r="M3743">
        <v>5.8</v>
      </c>
      <c r="O3743" t="s">
        <v>12169</v>
      </c>
      <c r="P3743" t="s">
        <v>12170</v>
      </c>
      <c r="R3743" t="s">
        <v>20990</v>
      </c>
      <c r="S3743" t="s">
        <v>20990</v>
      </c>
      <c r="T3743" t="str">
        <f>IFERROR(
  IF(TRIM(Table22[[#This Row],[STARS]])="", "Unknown",
    TRIM(MID(Table22[[#This Row],[STARS]], FIND("Stars:", Table22[[#This Row],[STARS]]) + 6, LEN(Table22[[#This Row],[STARS]])))
  ),
"Unknown")</f>
        <v xml:space="preserve">
Paco LeÃ³n, 
Carmen Machi, 
Maribel del Pino, 
MarÃ­a JosÃ© Sarrate
</v>
      </c>
      <c r="V3743">
        <v>2445</v>
      </c>
      <c r="W3743">
        <v>90</v>
      </c>
      <c r="X3743">
        <v>0</v>
      </c>
    </row>
    <row r="3744" spans="1:24" x14ac:dyDescent="0.3">
      <c r="A3744" t="s">
        <v>12171</v>
      </c>
      <c r="C3744" t="s">
        <v>12171</v>
      </c>
      <c r="D3744">
        <v>-2019</v>
      </c>
      <c r="E3744" t="str" cm="1">
        <f t="array" ref="E3744">_xlfn.LET(
  _xlpm.raw, TRIM(SUBSTITUTE(SUBSTITUTE(SUBSTITUTE(SUBSTITUTE(SUBSTITUTE(SUBSTITUTE(D3744,"(",""),")",""),"â€“","-"),"–","-"),"I",""),"V","")),
  _xlpm.cleaned, TRIM(SUBSTITUTE(SUBSTITUTE(_xlpm.raw,"-"," - "),","," ")),
  _xlpm.words, _xlfn.FILTERXML("&lt;t&gt;&lt;s&gt;" &amp; SUBSTITUTE(_xlpm.cleaned," ","&lt;/s&gt;&lt;s&gt;") &amp; "&lt;/s&gt;&lt;/t&gt;", "//s"),
  _xlpm.nums, _xlfn.TEXTJOIN("-", TRUE, IF(ISNUMBER(--_xlpm.words), _xlpm.words, "")),
  IFERROR(_xlpm.nums, "")
)</f>
        <v>2019</v>
      </c>
      <c r="F3744" t="s">
        <v>19677</v>
      </c>
      <c r="G3744" t="s">
        <v>38</v>
      </c>
      <c r="I3744" t="s">
        <v>38</v>
      </c>
      <c r="K3744">
        <v>7</v>
      </c>
      <c r="M3744">
        <v>7</v>
      </c>
      <c r="O3744" t="s">
        <v>12172</v>
      </c>
      <c r="P3744" t="s">
        <v>12173</v>
      </c>
      <c r="R3744" t="s">
        <v>20438</v>
      </c>
      <c r="S3744" t="s">
        <v>20438</v>
      </c>
      <c r="T3744" t="str">
        <f>IFERROR(
  IF(TRIM(Table22[[#This Row],[STARS]])="", "Unknown",
    TRIM(MID(Table22[[#This Row],[STARS]], FIND("Stars:", Table22[[#This Row],[STARS]]) + 6, LEN(Table22[[#This Row],[STARS]])))
  ),
"Unknown")</f>
        <v xml:space="preserve">
Rano Karno, 
Maudy Koesnaedi, 
Cornelia Agatha, 
Mandra
</v>
      </c>
      <c r="V3744">
        <v>173</v>
      </c>
      <c r="W3744">
        <v>95</v>
      </c>
      <c r="X3744">
        <v>0</v>
      </c>
    </row>
    <row r="3745" spans="1:24" x14ac:dyDescent="0.3">
      <c r="A3745" t="s">
        <v>12174</v>
      </c>
      <c r="C3745" t="s">
        <v>12174</v>
      </c>
      <c r="D3745" t="str">
        <v>(2016â€“2017)</v>
      </c>
      <c r="E3745" t="str" cm="1">
        <f t="array" ref="E3745">_xlfn.LET(
  _xlpm.raw, TRIM(SUBSTITUTE(SUBSTITUTE(SUBSTITUTE(SUBSTITUTE(SUBSTITUTE(SUBSTITUTE(D3745,"(",""),")",""),"â€“","-"),"–","-"),"I",""),"V","")),
  _xlpm.cleaned, TRIM(SUBSTITUTE(SUBSTITUTE(_xlpm.raw,"-"," - "),","," ")),
  _xlpm.words, _xlfn.FILTERXML("&lt;t&gt;&lt;s&gt;" &amp; SUBSTITUTE(_xlpm.cleaned," ","&lt;/s&gt;&lt;s&gt;") &amp; "&lt;/s&gt;&lt;/t&gt;", "//s"),
  _xlpm.nums, _xlfn.TEXTJOIN("-", TRUE, IF(ISNUMBER(--_xlpm.words), _xlpm.words, "")),
  IFERROR(_xlpm.nums, "")
)</f>
        <v>2016-2017</v>
      </c>
      <c r="F3745" t="s">
        <v>19804</v>
      </c>
      <c r="G3745" t="s">
        <v>1433</v>
      </c>
      <c r="I3745" t="s">
        <v>1433</v>
      </c>
      <c r="K3745">
        <v>6.3</v>
      </c>
      <c r="M3745">
        <v>6.3</v>
      </c>
      <c r="O3745" t="s">
        <v>12175</v>
      </c>
      <c r="P3745" t="s">
        <v>12176</v>
      </c>
      <c r="R3745" t="s">
        <v>1894</v>
      </c>
      <c r="S3745" t="s">
        <v>1894</v>
      </c>
      <c r="T3745" t="str">
        <f>IFERROR(
  IF(TRIM(Table22[[#This Row],[STARS]])="", "Unknown",
    TRIM(MID(Table22[[#This Row],[STARS]], FIND("Stars:", Table22[[#This Row],[STARS]]) + 6, LEN(Table22[[#This Row],[STARS]])))
  ),
"Unknown")</f>
        <v xml:space="preserve">
Emanuela Rei, 
Giorgia Boni, 
Sergio Ruggeri, 
Luca Murphy
</v>
      </c>
      <c r="V3745">
        <v>151</v>
      </c>
      <c r="W3745">
        <v>24</v>
      </c>
      <c r="X3745">
        <v>0</v>
      </c>
    </row>
    <row r="3746" spans="1:24" x14ac:dyDescent="0.3">
      <c r="A3746" t="s">
        <v>12177</v>
      </c>
      <c r="C3746" t="s">
        <v>12177</v>
      </c>
      <c r="D3746">
        <v>0</v>
      </c>
      <c r="E3746" t="str" cm="1">
        <f t="array" ref="E3746">_xlfn.LET(
  _xlpm.raw, TRIM(SUBSTITUTE(SUBSTITUTE(SUBSTITUTE(SUBSTITUTE(SUBSTITUTE(SUBSTITUTE(D3746,"(",""),")",""),"â€“","-"),"–","-"),"I",""),"V","")),
  _xlpm.cleaned, TRIM(SUBSTITUTE(SUBSTITUTE(_xlpm.raw,"-"," - "),","," ")),
  _xlpm.words, _xlfn.FILTERXML("&lt;t&gt;&lt;s&gt;" &amp; SUBSTITUTE(_xlpm.cleaned," ","&lt;/s&gt;&lt;s&gt;") &amp; "&lt;/s&gt;&lt;/t&gt;", "//s"),
  _xlpm.nums, _xlfn.TEXTJOIN("-", TRUE, IF(ISNUMBER(--_xlpm.words), _xlpm.words, "")),
  IFERROR(_xlpm.nums, "")
)</f>
        <v>0</v>
      </c>
      <c r="F3746" t="s">
        <v>19829</v>
      </c>
      <c r="G3746" t="s">
        <v>47</v>
      </c>
      <c r="I3746" t="s">
        <v>47</v>
      </c>
      <c r="K3746">
        <v>0</v>
      </c>
      <c r="M3746">
        <v>0</v>
      </c>
      <c r="O3746" t="s">
        <v>12178</v>
      </c>
      <c r="P3746" t="s">
        <v>12179</v>
      </c>
      <c r="R3746" t="s">
        <v>1894</v>
      </c>
      <c r="S3746" t="s">
        <v>1894</v>
      </c>
      <c r="T3746" t="str">
        <f>IFERROR(
  IF(TRIM(Table22[[#This Row],[STARS]])="", "Unknown",
    TRIM(MID(Table22[[#This Row],[STARS]], FIND("Stars:", Table22[[#This Row],[STARS]]) + 6, LEN(Table22[[#This Row],[STARS]])))
  ),
"Unknown")</f>
        <v>Unknown</v>
      </c>
      <c r="V3746">
        <v>0</v>
      </c>
      <c r="W3746">
        <v>0</v>
      </c>
      <c r="X3746">
        <v>0</v>
      </c>
    </row>
    <row r="3747" spans="1:24" x14ac:dyDescent="0.3">
      <c r="A3747" t="s">
        <v>12180</v>
      </c>
      <c r="C3747" t="s">
        <v>12180</v>
      </c>
      <c r="D3747">
        <v>-2017</v>
      </c>
      <c r="E3747" t="str" cm="1">
        <f t="array" ref="E3747">_xlfn.LET(
  _xlpm.raw, TRIM(SUBSTITUTE(SUBSTITUTE(SUBSTITUTE(SUBSTITUTE(SUBSTITUTE(SUBSTITUTE(D3747,"(",""),")",""),"â€“","-"),"–","-"),"I",""),"V","")),
  _xlpm.cleaned, TRIM(SUBSTITUTE(SUBSTITUTE(_xlpm.raw,"-"," - "),","," ")),
  _xlpm.words, _xlfn.FILTERXML("&lt;t&gt;&lt;s&gt;" &amp; SUBSTITUTE(_xlpm.cleaned," ","&lt;/s&gt;&lt;s&gt;") &amp; "&lt;/s&gt;&lt;/t&gt;", "//s"),
  _xlpm.nums, _xlfn.TEXTJOIN("-", TRUE, IF(ISNUMBER(--_xlpm.words), _xlpm.words, "")),
  IFERROR(_xlpm.nums, "")
)</f>
        <v>2017</v>
      </c>
      <c r="F3747" t="s">
        <v>19682</v>
      </c>
      <c r="G3747" t="s">
        <v>801</v>
      </c>
      <c r="I3747" t="s">
        <v>801</v>
      </c>
      <c r="K3747">
        <v>6.1</v>
      </c>
      <c r="M3747">
        <v>6.1</v>
      </c>
      <c r="O3747" t="s">
        <v>12181</v>
      </c>
      <c r="P3747" t="s">
        <v>12182</v>
      </c>
      <c r="R3747" t="s">
        <v>20207</v>
      </c>
      <c r="S3747" t="s">
        <v>20207</v>
      </c>
      <c r="T3747" t="str">
        <f>IFERROR(
  IF(TRIM(Table22[[#This Row],[STARS]])="", "Unknown",
    TRIM(MID(Table22[[#This Row],[STARS]], FIND("Stars:", Table22[[#This Row],[STARS]]) + 6, LEN(Table22[[#This Row],[STARS]])))
  ),
"Unknown")</f>
        <v xml:space="preserve">
Arnold Schwarzenegger, 
Martyn Ford, 
Kai Greene, 
Calum Von Moger
</v>
      </c>
      <c r="V3747">
        <v>2408</v>
      </c>
      <c r="W3747">
        <v>106</v>
      </c>
      <c r="X3747">
        <v>0</v>
      </c>
    </row>
    <row r="3748" spans="1:24" x14ac:dyDescent="0.3">
      <c r="A3748" t="s">
        <v>12183</v>
      </c>
      <c r="C3748" t="s">
        <v>12183</v>
      </c>
      <c r="D3748">
        <v>-2021</v>
      </c>
      <c r="E3748" t="str" cm="1">
        <f t="array" ref="E3748">_xlfn.LET(
  _xlpm.raw, TRIM(SUBSTITUTE(SUBSTITUTE(SUBSTITUTE(SUBSTITUTE(SUBSTITUTE(SUBSTITUTE(D3748,"(",""),")",""),"â€“","-"),"–","-"),"I",""),"V","")),
  _xlpm.cleaned, TRIM(SUBSTITUTE(SUBSTITUTE(_xlpm.raw,"-"," - "),","," ")),
  _xlpm.words, _xlfn.FILTERXML("&lt;t&gt;&lt;s&gt;" &amp; SUBSTITUTE(_xlpm.cleaned," ","&lt;/s&gt;&lt;s&gt;") &amp; "&lt;/s&gt;&lt;/t&gt;", "//s"),
  _xlpm.nums, _xlfn.TEXTJOIN("-", TRUE, IF(ISNUMBER(--_xlpm.words), _xlpm.words, "")),
  IFERROR(_xlpm.nums, "")
)</f>
        <v>2021</v>
      </c>
      <c r="F3748" t="s">
        <v>19672</v>
      </c>
      <c r="G3748" t="s">
        <v>2395</v>
      </c>
      <c r="I3748" t="s">
        <v>2395</v>
      </c>
      <c r="K3748">
        <v>0</v>
      </c>
      <c r="M3748">
        <v>0</v>
      </c>
      <c r="O3748" t="s">
        <v>6365</v>
      </c>
      <c r="P3748" t="s">
        <v>12184</v>
      </c>
      <c r="R3748" t="s">
        <v>1894</v>
      </c>
      <c r="S3748" t="s">
        <v>1894</v>
      </c>
      <c r="T3748" t="str">
        <f>IFERROR(
  IF(TRIM(Table22[[#This Row],[STARS]])="", "Unknown",
    TRIM(MID(Table22[[#This Row],[STARS]], FIND("Stars:", Table22[[#This Row],[STARS]]) + 6, LEN(Table22[[#This Row],[STARS]])))
  ),
"Unknown")</f>
        <v>Unknown</v>
      </c>
      <c r="V3748">
        <v>0</v>
      </c>
      <c r="W3748">
        <v>85</v>
      </c>
      <c r="X3748">
        <v>0</v>
      </c>
    </row>
    <row r="3749" spans="1:24" x14ac:dyDescent="0.3">
      <c r="A3749" t="s">
        <v>12185</v>
      </c>
      <c r="C3749" t="s">
        <v>12185</v>
      </c>
      <c r="D3749">
        <v>-2009</v>
      </c>
      <c r="E3749" t="str" cm="1">
        <f t="array" ref="E3749">_xlfn.LET(
  _xlpm.raw, TRIM(SUBSTITUTE(SUBSTITUTE(SUBSTITUTE(SUBSTITUTE(SUBSTITUTE(SUBSTITUTE(D3749,"(",""),")",""),"â€“","-"),"–","-"),"I",""),"V","")),
  _xlpm.cleaned, TRIM(SUBSTITUTE(SUBSTITUTE(_xlpm.raw,"-"," - "),","," ")),
  _xlpm.words, _xlfn.FILTERXML("&lt;t&gt;&lt;s&gt;" &amp; SUBSTITUTE(_xlpm.cleaned," ","&lt;/s&gt;&lt;s&gt;") &amp; "&lt;/s&gt;&lt;/t&gt;", "//s"),
  _xlpm.nums, _xlfn.TEXTJOIN("-", TRUE, IF(ISNUMBER(--_xlpm.words), _xlpm.words, "")),
  IFERROR(_xlpm.nums, "")
)</f>
        <v>2009</v>
      </c>
      <c r="F3749" t="s">
        <v>19745</v>
      </c>
      <c r="G3749" t="s">
        <v>801</v>
      </c>
      <c r="I3749" t="s">
        <v>801</v>
      </c>
      <c r="K3749">
        <v>5.9</v>
      </c>
      <c r="M3749">
        <v>5.9</v>
      </c>
      <c r="O3749" t="s">
        <v>12186</v>
      </c>
      <c r="P3749" t="s">
        <v>12187</v>
      </c>
      <c r="R3749" t="s">
        <v>20989</v>
      </c>
      <c r="S3749" t="s">
        <v>20989</v>
      </c>
      <c r="T3749" t="str">
        <f>IFERROR(
  IF(TRIM(Table22[[#This Row],[STARS]])="", "Unknown",
    TRIM(MID(Table22[[#This Row],[STARS]], FIND("Stars:", Table22[[#This Row],[STARS]]) + 6, LEN(Table22[[#This Row],[STARS]])))
  ),
"Unknown")</f>
        <v xml:space="preserve">
Elizabeth Canner, 
Darby Stephens, 
Virgil Place, 
Leland Wilson
</v>
      </c>
      <c r="V3749">
        <v>535</v>
      </c>
      <c r="W3749">
        <v>73</v>
      </c>
      <c r="X3749" t="s">
        <v>5034</v>
      </c>
    </row>
    <row r="3750" spans="1:24" x14ac:dyDescent="0.3">
      <c r="A3750" t="s">
        <v>12188</v>
      </c>
      <c r="C3750" t="s">
        <v>12188</v>
      </c>
      <c r="D3750">
        <v>-2010</v>
      </c>
      <c r="E3750" t="str" cm="1">
        <f t="array" ref="E3750">_xlfn.LET(
  _xlpm.raw, TRIM(SUBSTITUTE(SUBSTITUTE(SUBSTITUTE(SUBSTITUTE(SUBSTITUTE(SUBSTITUTE(D3750,"(",""),")",""),"â€“","-"),"–","-"),"I",""),"V","")),
  _xlpm.cleaned, TRIM(SUBSTITUTE(SUBSTITUTE(_xlpm.raw,"-"," - "),","," ")),
  _xlpm.words, _xlfn.FILTERXML("&lt;t&gt;&lt;s&gt;" &amp; SUBSTITUTE(_xlpm.cleaned," ","&lt;/s&gt;&lt;s&gt;") &amp; "&lt;/s&gt;&lt;/t&gt;", "//s"),
  _xlpm.nums, _xlfn.TEXTJOIN("-", TRUE, IF(ISNUMBER(--_xlpm.words), _xlpm.words, "")),
  IFERROR(_xlpm.nums, "")
)</f>
        <v>2010</v>
      </c>
      <c r="F3750" t="s">
        <v>19738</v>
      </c>
      <c r="G3750" t="s">
        <v>104</v>
      </c>
      <c r="I3750" t="s">
        <v>104</v>
      </c>
      <c r="K3750">
        <v>6.8</v>
      </c>
      <c r="M3750">
        <v>6.8</v>
      </c>
      <c r="O3750" t="s">
        <v>12189</v>
      </c>
      <c r="P3750" t="s">
        <v>12190</v>
      </c>
      <c r="R3750" t="s">
        <v>20988</v>
      </c>
      <c r="S3750" t="s">
        <v>20988</v>
      </c>
      <c r="T3750" t="str">
        <f>IFERROR(
  IF(TRIM(Table22[[#This Row],[STARS]])="", "Unknown",
    TRIM(MID(Table22[[#This Row],[STARS]], FIND("Stars:", Table22[[#This Row],[STARS]]) + 6, LEN(Table22[[#This Row],[STARS]])))
  ),
"Unknown")</f>
        <v xml:space="preserve">
Sushar Manaying, 
Supanart Jittaleela, 
Arisara Thongborisut, 
Soranut Yupanun
</v>
      </c>
      <c r="V3750">
        <v>1844</v>
      </c>
      <c r="W3750">
        <v>102</v>
      </c>
      <c r="X3750">
        <v>0</v>
      </c>
    </row>
    <row r="3751" spans="1:24" x14ac:dyDescent="0.3">
      <c r="A3751" t="s">
        <v>12191</v>
      </c>
      <c r="C3751" t="s">
        <v>12191</v>
      </c>
      <c r="D3751">
        <v>-2019</v>
      </c>
      <c r="E3751" t="str" cm="1">
        <f t="array" ref="E3751">_xlfn.LET(
  _xlpm.raw, TRIM(SUBSTITUTE(SUBSTITUTE(SUBSTITUTE(SUBSTITUTE(SUBSTITUTE(SUBSTITUTE(D3751,"(",""),")",""),"â€“","-"),"–","-"),"I",""),"V","")),
  _xlpm.cleaned, TRIM(SUBSTITUTE(SUBSTITUTE(_xlpm.raw,"-"," - "),","," ")),
  _xlpm.words, _xlfn.FILTERXML("&lt;t&gt;&lt;s&gt;" &amp; SUBSTITUTE(_xlpm.cleaned," ","&lt;/s&gt;&lt;s&gt;") &amp; "&lt;/s&gt;&lt;/t&gt;", "//s"),
  _xlpm.nums, _xlfn.TEXTJOIN("-", TRUE, IF(ISNUMBER(--_xlpm.words), _xlpm.words, "")),
  IFERROR(_xlpm.nums, "")
)</f>
        <v>2019</v>
      </c>
      <c r="F3751" t="s">
        <v>19677</v>
      </c>
      <c r="G3751" t="s">
        <v>10683</v>
      </c>
      <c r="I3751" t="s">
        <v>10683</v>
      </c>
      <c r="K3751">
        <v>7.4</v>
      </c>
      <c r="M3751">
        <v>7.4</v>
      </c>
      <c r="O3751" t="s">
        <v>12192</v>
      </c>
      <c r="P3751" t="s">
        <v>12193</v>
      </c>
      <c r="R3751" t="s">
        <v>1894</v>
      </c>
      <c r="S3751" t="s">
        <v>1894</v>
      </c>
      <c r="T3751" t="str">
        <f>IFERROR(
  IF(TRIM(Table22[[#This Row],[STARS]])="", "Unknown",
    TRIM(MID(Table22[[#This Row],[STARS]], FIND("Stars:", Table22[[#This Row],[STARS]]) + 6, LEN(Table22[[#This Row],[STARS]])))
  ),
"Unknown")</f>
        <v xml:space="preserve">
Joy Beeson, 
Beth Bowersox, 
Abbie Davis, 
Jennifer Johnson
</v>
      </c>
      <c r="V3751">
        <v>741</v>
      </c>
      <c r="W3751">
        <v>39</v>
      </c>
      <c r="X3751">
        <v>0</v>
      </c>
    </row>
    <row r="3752" spans="1:24" x14ac:dyDescent="0.3">
      <c r="A3752" t="s">
        <v>12194</v>
      </c>
      <c r="C3752" t="s">
        <v>12194</v>
      </c>
      <c r="D3752">
        <v>-2015</v>
      </c>
      <c r="E3752" t="str" cm="1">
        <f t="array" ref="E3752">_xlfn.LET(
  _xlpm.raw, TRIM(SUBSTITUTE(SUBSTITUTE(SUBSTITUTE(SUBSTITUTE(SUBSTITUTE(SUBSTITUTE(D3752,"(",""),")",""),"â€“","-"),"–","-"),"I",""),"V","")),
  _xlpm.cleaned, TRIM(SUBSTITUTE(SUBSTITUTE(_xlpm.raw,"-"," - "),","," ")),
  _xlpm.words, _xlfn.FILTERXML("&lt;t&gt;&lt;s&gt;" &amp; SUBSTITUTE(_xlpm.cleaned," ","&lt;/s&gt;&lt;s&gt;") &amp; "&lt;/s&gt;&lt;/t&gt;", "//s"),
  _xlpm.nums, _xlfn.TEXTJOIN("-", TRUE, IF(ISNUMBER(--_xlpm.words), _xlpm.words, "")),
  IFERROR(_xlpm.nums, "")
)</f>
        <v>2015</v>
      </c>
      <c r="F3752" t="s">
        <v>19688</v>
      </c>
      <c r="G3752" t="s">
        <v>91</v>
      </c>
      <c r="I3752" t="s">
        <v>91</v>
      </c>
      <c r="K3752">
        <v>7.2</v>
      </c>
      <c r="M3752">
        <v>7.2</v>
      </c>
      <c r="O3752" t="s">
        <v>12195</v>
      </c>
      <c r="P3752" t="s">
        <v>12196</v>
      </c>
      <c r="R3752" t="s">
        <v>1894</v>
      </c>
      <c r="S3752" t="s">
        <v>1894</v>
      </c>
      <c r="T3752" t="str">
        <f>IFERROR(
  IF(TRIM(Table22[[#This Row],[STARS]])="", "Unknown",
    TRIM(MID(Table22[[#This Row],[STARS]], FIND("Stars:", Table22[[#This Row],[STARS]]) + 6, LEN(Table22[[#This Row],[STARS]])))
  ),
"Unknown")</f>
        <v xml:space="preserve">
Mao Daichi, 
Mirei Kiritani, 
Mayuko Kawakita, 
Ken Kaito
</v>
      </c>
      <c r="V3752">
        <v>877</v>
      </c>
      <c r="W3752">
        <v>50</v>
      </c>
      <c r="X3752">
        <v>0</v>
      </c>
    </row>
    <row r="3753" spans="1:24" x14ac:dyDescent="0.3">
      <c r="A3753" t="s">
        <v>12197</v>
      </c>
      <c r="C3753" t="s">
        <v>12197</v>
      </c>
      <c r="D3753" t="str">
        <v>(2013â€“2015)</v>
      </c>
      <c r="E3753" t="str" cm="1">
        <f t="array" ref="E3753">_xlfn.LET(
  _xlpm.raw, TRIM(SUBSTITUTE(SUBSTITUTE(SUBSTITUTE(SUBSTITUTE(SUBSTITUTE(SUBSTITUTE(D3753,"(",""),")",""),"â€“","-"),"–","-"),"I",""),"V","")),
  _xlpm.cleaned, TRIM(SUBSTITUTE(SUBSTITUTE(_xlpm.raw,"-"," - "),","," ")),
  _xlpm.words, _xlfn.FILTERXML("&lt;t&gt;&lt;s&gt;" &amp; SUBSTITUTE(_xlpm.cleaned," ","&lt;/s&gt;&lt;s&gt;") &amp; "&lt;/s&gt;&lt;/t&gt;", "//s"),
  _xlpm.nums, _xlfn.TEXTJOIN("-", TRUE, IF(ISNUMBER(--_xlpm.words), _xlpm.words, "")),
  IFERROR(_xlpm.nums, "")
)</f>
        <v>2013-2015</v>
      </c>
      <c r="F3753" t="s">
        <v>19752</v>
      </c>
      <c r="G3753" t="s">
        <v>6868</v>
      </c>
      <c r="I3753" t="s">
        <v>6868</v>
      </c>
      <c r="K3753">
        <v>6.7</v>
      </c>
      <c r="M3753">
        <v>6.7</v>
      </c>
      <c r="O3753" t="s">
        <v>12198</v>
      </c>
      <c r="P3753" t="s">
        <v>12199</v>
      </c>
      <c r="R3753" t="s">
        <v>1894</v>
      </c>
      <c r="S3753" t="s">
        <v>1894</v>
      </c>
      <c r="T3753" t="str">
        <f>IFERROR(
  IF(TRIM(Table22[[#This Row],[STARS]])="", "Unknown",
    TRIM(MID(Table22[[#This Row],[STARS]], FIND("Stars:", Table22[[#This Row],[STARS]]) + 6, LEN(Table22[[#This Row],[STARS]])))
  ),
"Unknown")</f>
        <v xml:space="preserve">
Eric Bauza, 
Michael Donovan, 
Jennifer Hale, 
David Kaye
</v>
      </c>
      <c r="V3753">
        <v>963</v>
      </c>
      <c r="W3753">
        <v>22</v>
      </c>
      <c r="X3753">
        <v>0</v>
      </c>
    </row>
    <row r="3754" spans="1:24" x14ac:dyDescent="0.3">
      <c r="A3754" t="s">
        <v>12200</v>
      </c>
      <c r="C3754" t="s">
        <v>12200</v>
      </c>
      <c r="D3754" t="str">
        <v>(2020â€“ )</v>
      </c>
      <c r="E3754" t="str" cm="1">
        <f t="array" ref="E3754">_xlfn.LET(
  _xlpm.raw, TRIM(SUBSTITUTE(SUBSTITUTE(SUBSTITUTE(SUBSTITUTE(SUBSTITUTE(SUBSTITUTE(D3754,"(",""),")",""),"â€“","-"),"–","-"),"I",""),"V","")),
  _xlpm.cleaned, TRIM(SUBSTITUTE(SUBSTITUTE(_xlpm.raw,"-"," - "),","," ")),
  _xlpm.words, _xlfn.FILTERXML("&lt;t&gt;&lt;s&gt;" &amp; SUBSTITUTE(_xlpm.cleaned," ","&lt;/s&gt;&lt;s&gt;") &amp; "&lt;/s&gt;&lt;/t&gt;", "//s"),
  _xlpm.nums, _xlfn.TEXTJOIN("-", TRUE, IF(ISNUMBER(--_xlpm.words), _xlpm.words, "")),
  IFERROR(_xlpm.nums, "")
)</f>
        <v>2020</v>
      </c>
      <c r="F3754" t="s">
        <v>19675</v>
      </c>
      <c r="G3754" t="s">
        <v>2795</v>
      </c>
      <c r="I3754" t="s">
        <v>2795</v>
      </c>
      <c r="K3754">
        <v>6.8</v>
      </c>
      <c r="M3754">
        <v>6.8</v>
      </c>
      <c r="O3754" t="s">
        <v>12201</v>
      </c>
      <c r="P3754" t="s">
        <v>12202</v>
      </c>
      <c r="R3754" t="s">
        <v>1894</v>
      </c>
      <c r="S3754" t="s">
        <v>1894</v>
      </c>
      <c r="T3754" t="str">
        <f>IFERROR(
  IF(TRIM(Table22[[#This Row],[STARS]])="", "Unknown",
    TRIM(MID(Table22[[#This Row],[STARS]], FIND("Stars:", Table22[[#This Row],[STARS]]) + 6, LEN(Table22[[#This Row],[STARS]])))
  ),
"Unknown")</f>
        <v xml:space="preserve">
Bryan Shu-Hao Chang, 
Wei-Jie Hu, 
Bruce Hung, 
Phoebe Lin
</v>
      </c>
      <c r="V3754">
        <v>139</v>
      </c>
      <c r="W3754">
        <v>42</v>
      </c>
      <c r="X3754">
        <v>0</v>
      </c>
    </row>
    <row r="3755" spans="1:24" x14ac:dyDescent="0.3">
      <c r="A3755" t="s">
        <v>12203</v>
      </c>
      <c r="C3755" t="s">
        <v>12203</v>
      </c>
      <c r="D3755" t="str">
        <v>(2021 TV Special)</v>
      </c>
      <c r="E3755" t="str" cm="1">
        <f t="array" ref="E3755">_xlfn.LET(
  _xlpm.raw, TRIM(SUBSTITUTE(SUBSTITUTE(SUBSTITUTE(SUBSTITUTE(SUBSTITUTE(SUBSTITUTE(D3755,"(",""),")",""),"â€“","-"),"–","-"),"I",""),"V","")),
  _xlpm.cleaned, TRIM(SUBSTITUTE(SUBSTITUTE(_xlpm.raw,"-"," - "),","," ")),
  _xlpm.words, _xlfn.FILTERXML("&lt;t&gt;&lt;s&gt;" &amp; SUBSTITUTE(_xlpm.cleaned," ","&lt;/s&gt;&lt;s&gt;") &amp; "&lt;/s&gt;&lt;/t&gt;", "//s"),
  _xlpm.nums, _xlfn.TEXTJOIN("-", TRUE, IF(ISNUMBER(--_xlpm.words), _xlpm.words, "")),
  IFERROR(_xlpm.nums, "")
)</f>
        <v>2021</v>
      </c>
      <c r="F3755" t="s">
        <v>19672</v>
      </c>
      <c r="G3755" t="s">
        <v>5244</v>
      </c>
      <c r="I3755" t="s">
        <v>5244</v>
      </c>
      <c r="K3755">
        <v>0</v>
      </c>
      <c r="M3755">
        <v>0</v>
      </c>
      <c r="O3755" t="s">
        <v>12204</v>
      </c>
      <c r="P3755" t="s">
        <v>12205</v>
      </c>
      <c r="R3755" t="s">
        <v>1894</v>
      </c>
      <c r="S3755" t="s">
        <v>1894</v>
      </c>
      <c r="T3755" t="str">
        <f>IFERROR(
  IF(TRIM(Table22[[#This Row],[STARS]])="", "Unknown",
    TRIM(MID(Table22[[#This Row],[STARS]], FIND("Stars:", Table22[[#This Row],[STARS]]) + 6, LEN(Table22[[#This Row],[STARS]])))
  ),
"Unknown")</f>
        <v xml:space="preserve">
Bronte Carmichael, 
Amira Macey-Michael
</v>
      </c>
      <c r="V3755">
        <v>0</v>
      </c>
      <c r="W3755">
        <v>30</v>
      </c>
      <c r="X3755">
        <v>0</v>
      </c>
    </row>
    <row r="3756" spans="1:24" x14ac:dyDescent="0.3">
      <c r="A3756" t="s">
        <v>12206</v>
      </c>
      <c r="C3756" t="s">
        <v>12206</v>
      </c>
      <c r="D3756">
        <v>-2015</v>
      </c>
      <c r="E3756" t="str" cm="1">
        <f t="array" ref="E3756">_xlfn.LET(
  _xlpm.raw, TRIM(SUBSTITUTE(SUBSTITUTE(SUBSTITUTE(SUBSTITUTE(SUBSTITUTE(SUBSTITUTE(D3756,"(",""),")",""),"â€“","-"),"–","-"),"I",""),"V","")),
  _xlpm.cleaned, TRIM(SUBSTITUTE(SUBSTITUTE(_xlpm.raw,"-"," - "),","," ")),
  _xlpm.words, _xlfn.FILTERXML("&lt;t&gt;&lt;s&gt;" &amp; SUBSTITUTE(_xlpm.cleaned," ","&lt;/s&gt;&lt;s&gt;") &amp; "&lt;/s&gt;&lt;/t&gt;", "//s"),
  _xlpm.nums, _xlfn.TEXTJOIN("-", TRUE, IF(ISNUMBER(--_xlpm.words), _xlpm.words, "")),
  IFERROR(_xlpm.nums, "")
)</f>
        <v>2015</v>
      </c>
      <c r="F3756" t="s">
        <v>19688</v>
      </c>
      <c r="G3756" t="s">
        <v>86</v>
      </c>
      <c r="I3756" t="s">
        <v>86</v>
      </c>
      <c r="K3756">
        <v>6.6</v>
      </c>
      <c r="M3756">
        <v>6.6</v>
      </c>
      <c r="O3756" t="s">
        <v>12207</v>
      </c>
      <c r="P3756" t="s">
        <v>12208</v>
      </c>
      <c r="R3756" t="s">
        <v>20987</v>
      </c>
      <c r="S3756" t="s">
        <v>20987</v>
      </c>
      <c r="T3756" t="str">
        <f>IFERROR(
  IF(TRIM(Table22[[#This Row],[STARS]])="", "Unknown",
    TRIM(MID(Table22[[#This Row],[STARS]], FIND("Stars:", Table22[[#This Row],[STARS]]) + 6, LEN(Table22[[#This Row],[STARS]])))
  ),
"Unknown")</f>
        <v xml:space="preserve">
Miguel HerrÃ¡n, 
Antonio Bachiller, 
Antonia GuzmÃ¡n, 
Felipe GarcÃ­a VÃ©lez
</v>
      </c>
      <c r="V3756">
        <v>2347</v>
      </c>
      <c r="W3756">
        <v>93</v>
      </c>
      <c r="X3756">
        <v>0</v>
      </c>
    </row>
    <row r="3757" spans="1:24" x14ac:dyDescent="0.3">
      <c r="A3757" t="s">
        <v>12209</v>
      </c>
      <c r="C3757" t="s">
        <v>12209</v>
      </c>
      <c r="D3757" t="str">
        <v>(2019â€“ )</v>
      </c>
      <c r="E3757" t="str" cm="1">
        <f t="array" ref="E3757">_xlfn.LET(
  _xlpm.raw, TRIM(SUBSTITUTE(SUBSTITUTE(SUBSTITUTE(SUBSTITUTE(SUBSTITUTE(SUBSTITUTE(D3757,"(",""),")",""),"â€“","-"),"–","-"),"I",""),"V","")),
  _xlpm.cleaned, TRIM(SUBSTITUTE(SUBSTITUTE(_xlpm.raw,"-"," - "),","," ")),
  _xlpm.words, _xlfn.FILTERXML("&lt;t&gt;&lt;s&gt;" &amp; SUBSTITUTE(_xlpm.cleaned," ","&lt;/s&gt;&lt;s&gt;") &amp; "&lt;/s&gt;&lt;/t&gt;", "//s"),
  _xlpm.nums, _xlfn.TEXTJOIN("-", TRUE, IF(ISNUMBER(--_xlpm.words), _xlpm.words, "")),
  IFERROR(_xlpm.nums, "")
)</f>
        <v>2019</v>
      </c>
      <c r="F3757" t="s">
        <v>19677</v>
      </c>
      <c r="G3757" t="s">
        <v>15</v>
      </c>
      <c r="I3757" t="s">
        <v>15</v>
      </c>
      <c r="K3757">
        <v>6.1</v>
      </c>
      <c r="M3757">
        <v>6.1</v>
      </c>
      <c r="O3757" t="s">
        <v>12210</v>
      </c>
      <c r="P3757" t="s">
        <v>12211</v>
      </c>
      <c r="R3757" t="s">
        <v>1894</v>
      </c>
      <c r="S3757" t="s">
        <v>1894</v>
      </c>
      <c r="T3757" t="str">
        <f>IFERROR(
  IF(TRIM(Table22[[#This Row],[STARS]])="", "Unknown",
    TRIM(MID(Table22[[#This Row],[STARS]], FIND("Stars:", Table22[[#This Row],[STARS]]) + 6, LEN(Table22[[#This Row],[STARS]])))
  ),
"Unknown")</f>
        <v xml:space="preserve">
Jonathan Fahn, 
Mao Ichimichi, 
Kengo Kawanishi, 
Toshiyuki Morikawa
</v>
      </c>
      <c r="V3757">
        <v>511</v>
      </c>
      <c r="W3757">
        <v>24</v>
      </c>
      <c r="X3757">
        <v>0</v>
      </c>
    </row>
    <row r="3758" spans="1:24" x14ac:dyDescent="0.3">
      <c r="A3758" t="s">
        <v>12212</v>
      </c>
      <c r="C3758" t="s">
        <v>12212</v>
      </c>
      <c r="D3758">
        <v>-1985</v>
      </c>
      <c r="E3758" t="str" cm="1">
        <f t="array" ref="E3758">_xlfn.LET(
  _xlpm.raw, TRIM(SUBSTITUTE(SUBSTITUTE(SUBSTITUTE(SUBSTITUTE(SUBSTITUTE(SUBSTITUTE(D3758,"(",""),")",""),"â€“","-"),"–","-"),"I",""),"V","")),
  _xlpm.cleaned, TRIM(SUBSTITUTE(SUBSTITUTE(_xlpm.raw,"-"," - "),","," ")),
  _xlpm.words, _xlfn.FILTERXML("&lt;t&gt;&lt;s&gt;" &amp; SUBSTITUTE(_xlpm.cleaned," ","&lt;/s&gt;&lt;s&gt;") &amp; "&lt;/s&gt;&lt;/t&gt;", "//s"),
  _xlpm.nums, _xlfn.TEXTJOIN("-", TRUE, IF(ISNUMBER(--_xlpm.words), _xlpm.words, "")),
  IFERROR(_xlpm.nums, "")
)</f>
        <v>1985</v>
      </c>
      <c r="F3758" t="s">
        <v>19891</v>
      </c>
      <c r="G3758" t="s">
        <v>263</v>
      </c>
      <c r="I3758" t="s">
        <v>263</v>
      </c>
      <c r="K3758">
        <v>6.5</v>
      </c>
      <c r="M3758">
        <v>6.5</v>
      </c>
      <c r="O3758" t="s">
        <v>12213</v>
      </c>
      <c r="P3758" t="s">
        <v>12214</v>
      </c>
      <c r="R3758" t="s">
        <v>20986</v>
      </c>
      <c r="S3758" t="s">
        <v>20986</v>
      </c>
      <c r="T3758" t="str">
        <f>IFERROR(
  IF(TRIM(Table22[[#This Row],[STARS]])="", "Unknown",
    TRIM(MID(Table22[[#This Row],[STARS]], FIND("Stars:", Table22[[#This Row],[STARS]]) + 6, LEN(Table22[[#This Row],[STARS]])))
  ),
"Unknown")</f>
        <v xml:space="preserve">
Hou Hsiao, 
Chia-Hui Liu, 
Lily Li, 
Jason Piao Pai
</v>
      </c>
      <c r="V3758">
        <v>1855</v>
      </c>
      <c r="W3758">
        <v>90</v>
      </c>
      <c r="X3758">
        <v>0</v>
      </c>
    </row>
    <row r="3759" spans="1:24" x14ac:dyDescent="0.3">
      <c r="A3759" t="s">
        <v>12215</v>
      </c>
      <c r="C3759" t="s">
        <v>12215</v>
      </c>
      <c r="D3759" t="str">
        <v>(2016â€“ )</v>
      </c>
      <c r="E3759" t="str" cm="1">
        <f t="array" ref="E3759">_xlfn.LET(
  _xlpm.raw, TRIM(SUBSTITUTE(SUBSTITUTE(SUBSTITUTE(SUBSTITUTE(SUBSTITUTE(SUBSTITUTE(D3759,"(",""),")",""),"â€“","-"),"–","-"),"I",""),"V","")),
  _xlpm.cleaned, TRIM(SUBSTITUTE(SUBSTITUTE(_xlpm.raw,"-"," - "),","," ")),
  _xlpm.words, _xlfn.FILTERXML("&lt;t&gt;&lt;s&gt;" &amp; SUBSTITUTE(_xlpm.cleaned," ","&lt;/s&gt;&lt;s&gt;") &amp; "&lt;/s&gt;&lt;/t&gt;", "//s"),
  _xlpm.nums, _xlfn.TEXTJOIN("-", TRUE, IF(ISNUMBER(--_xlpm.words), _xlpm.words, "")),
  IFERROR(_xlpm.nums, "")
)</f>
        <v>2016</v>
      </c>
      <c r="F3759" t="s">
        <v>19684</v>
      </c>
      <c r="G3759" t="s">
        <v>91</v>
      </c>
      <c r="I3759" t="s">
        <v>91</v>
      </c>
      <c r="K3759">
        <v>8.3000000000000007</v>
      </c>
      <c r="M3759">
        <v>8.3000000000000007</v>
      </c>
      <c r="O3759" t="s">
        <v>12216</v>
      </c>
      <c r="P3759" t="s">
        <v>12217</v>
      </c>
      <c r="R3759" t="s">
        <v>1894</v>
      </c>
      <c r="S3759" t="s">
        <v>1894</v>
      </c>
      <c r="T3759" t="str">
        <f>IFERROR(
  IF(TRIM(Table22[[#This Row],[STARS]])="", "Unknown",
    TRIM(MID(Table22[[#This Row],[STARS]], FIND("Stars:", Table22[[#This Row],[STARS]]) + 6, LEN(Table22[[#This Row],[STARS]])))
  ),
"Unknown")</f>
        <v xml:space="preserve">
Hyun-Jung Go, 
Jung-Hyun Han, 
Hyeon Ju, 
Hye-ja Kim
</v>
      </c>
      <c r="V3759">
        <v>262</v>
      </c>
      <c r="W3759">
        <v>70</v>
      </c>
      <c r="X3759">
        <v>0</v>
      </c>
    </row>
    <row r="3760" spans="1:24" x14ac:dyDescent="0.3">
      <c r="A3760" t="s">
        <v>12218</v>
      </c>
      <c r="C3760" t="s">
        <v>12218</v>
      </c>
      <c r="D3760">
        <v>-2019</v>
      </c>
      <c r="E3760" t="str" cm="1">
        <f t="array" ref="E3760">_xlfn.LET(
  _xlpm.raw, TRIM(SUBSTITUTE(SUBSTITUTE(SUBSTITUTE(SUBSTITUTE(SUBSTITUTE(SUBSTITUTE(D3760,"(",""),")",""),"â€“","-"),"–","-"),"I",""),"V","")),
  _xlpm.cleaned, TRIM(SUBSTITUTE(SUBSTITUTE(_xlpm.raw,"-"," - "),","," ")),
  _xlpm.words, _xlfn.FILTERXML("&lt;t&gt;&lt;s&gt;" &amp; SUBSTITUTE(_xlpm.cleaned," ","&lt;/s&gt;&lt;s&gt;") &amp; "&lt;/s&gt;&lt;/t&gt;", "//s"),
  _xlpm.nums, _xlfn.TEXTJOIN("-", TRUE, IF(ISNUMBER(--_xlpm.words), _xlpm.words, "")),
  IFERROR(_xlpm.nums, "")
)</f>
        <v>2019</v>
      </c>
      <c r="F3760" t="s">
        <v>19677</v>
      </c>
      <c r="G3760" t="s">
        <v>86</v>
      </c>
      <c r="I3760" t="s">
        <v>86</v>
      </c>
      <c r="K3760">
        <v>4.5999999999999996</v>
      </c>
      <c r="M3760">
        <v>4.5999999999999996</v>
      </c>
      <c r="O3760" t="s">
        <v>12219</v>
      </c>
      <c r="P3760" t="s">
        <v>12220</v>
      </c>
      <c r="R3760" t="s">
        <v>20985</v>
      </c>
      <c r="S3760" t="s">
        <v>20985</v>
      </c>
      <c r="T3760" t="str">
        <f>IFERROR(
  IF(TRIM(Table22[[#This Row],[STARS]])="", "Unknown",
    TRIM(MID(Table22[[#This Row],[STARS]], FIND("Stars:", Table22[[#This Row],[STARS]]) + 6, LEN(Table22[[#This Row],[STARS]])))
  ),
"Unknown")</f>
        <v xml:space="preserve">
NoÃ©mie Schmidt, 
GrÃ©goire Isvarine, 
Marie Mottet, 
Lou Castel
</v>
      </c>
      <c r="V3760">
        <v>1332</v>
      </c>
      <c r="W3760">
        <v>83</v>
      </c>
      <c r="X3760">
        <v>0</v>
      </c>
    </row>
    <row r="3761" spans="1:24" x14ac:dyDescent="0.3">
      <c r="A3761" t="s">
        <v>12221</v>
      </c>
      <c r="C3761" t="s">
        <v>12221</v>
      </c>
      <c r="D3761">
        <v>-2011</v>
      </c>
      <c r="E3761" t="str" cm="1">
        <f t="array" ref="E3761">_xlfn.LET(
  _xlpm.raw, TRIM(SUBSTITUTE(SUBSTITUTE(SUBSTITUTE(SUBSTITUTE(SUBSTITUTE(SUBSTITUTE(D3761,"(",""),")",""),"â€“","-"),"–","-"),"I",""),"V","")),
  _xlpm.cleaned, TRIM(SUBSTITUTE(SUBSTITUTE(_xlpm.raw,"-"," - "),","," ")),
  _xlpm.words, _xlfn.FILTERXML("&lt;t&gt;&lt;s&gt;" &amp; SUBSTITUTE(_xlpm.cleaned," ","&lt;/s&gt;&lt;s&gt;") &amp; "&lt;/s&gt;&lt;/t&gt;", "//s"),
  _xlpm.nums, _xlfn.TEXTJOIN("-", TRUE, IF(ISNUMBER(--_xlpm.words), _xlpm.words, "")),
  IFERROR(_xlpm.nums, "")
)</f>
        <v>2011</v>
      </c>
      <c r="F3761" t="s">
        <v>19679</v>
      </c>
      <c r="G3761" t="s">
        <v>91</v>
      </c>
      <c r="I3761" t="s">
        <v>91</v>
      </c>
      <c r="K3761">
        <v>4.5</v>
      </c>
      <c r="M3761">
        <v>4.5</v>
      </c>
      <c r="O3761" t="s">
        <v>12222</v>
      </c>
      <c r="P3761" t="s">
        <v>12223</v>
      </c>
      <c r="R3761" t="s">
        <v>20984</v>
      </c>
      <c r="S3761" t="s">
        <v>20984</v>
      </c>
      <c r="T3761" t="str">
        <f>IFERROR(
  IF(TRIM(Table22[[#This Row],[STARS]])="", "Unknown",
    TRIM(MID(Table22[[#This Row],[STARS]], FIND("Stars:", Table22[[#This Row],[STARS]]) + 6, LEN(Table22[[#This Row],[STARS]])))
  ),
"Unknown")</f>
        <v xml:space="preserve">
Lasse Ã…berg, 
Jon Skolmen, 
Ida HÃ¶gberg, 
Tobias Jacobsson
</v>
      </c>
      <c r="V3761">
        <v>1717</v>
      </c>
      <c r="W3761">
        <v>100</v>
      </c>
      <c r="X3761">
        <v>0</v>
      </c>
    </row>
    <row r="3762" spans="1:24" x14ac:dyDescent="0.3">
      <c r="A3762" t="s">
        <v>12224</v>
      </c>
      <c r="C3762" t="s">
        <v>12224</v>
      </c>
      <c r="D3762">
        <v>-2018</v>
      </c>
      <c r="E3762" t="str" cm="1">
        <f t="array" ref="E3762">_xlfn.LET(
  _xlpm.raw, TRIM(SUBSTITUTE(SUBSTITUTE(SUBSTITUTE(SUBSTITUTE(SUBSTITUTE(SUBSTITUTE(D3762,"(",""),")",""),"â€“","-"),"–","-"),"I",""),"V","")),
  _xlpm.cleaned, TRIM(SUBSTITUTE(SUBSTITUTE(_xlpm.raw,"-"," - "),","," ")),
  _xlpm.words, _xlfn.FILTERXML("&lt;t&gt;&lt;s&gt;" &amp; SUBSTITUTE(_xlpm.cleaned," ","&lt;/s&gt;&lt;s&gt;") &amp; "&lt;/s&gt;&lt;/t&gt;", "//s"),
  _xlpm.nums, _xlfn.TEXTJOIN("-", TRUE, IF(ISNUMBER(--_xlpm.words), _xlpm.words, "")),
  IFERROR(_xlpm.nums, "")
)</f>
        <v>2018</v>
      </c>
      <c r="F3762" t="s">
        <v>19693</v>
      </c>
      <c r="G3762" t="s">
        <v>12225</v>
      </c>
      <c r="I3762" t="s">
        <v>12225</v>
      </c>
      <c r="K3762">
        <v>8</v>
      </c>
      <c r="M3762">
        <v>8</v>
      </c>
      <c r="O3762" t="s">
        <v>12226</v>
      </c>
      <c r="P3762" t="s">
        <v>12227</v>
      </c>
      <c r="R3762" t="s">
        <v>22351</v>
      </c>
      <c r="S3762" t="s">
        <v>1894</v>
      </c>
      <c r="T3762" t="str">
        <f>IFERROR(
  IF(TRIM(Table22[[#This Row],[STARS]])="", "Unknown",
    TRIM(MID(Table22[[#This Row],[STARS]], FIND("Stars:", Table22[[#This Row],[STARS]]) + 6, LEN(Table22[[#This Row],[STARS]])))
  ),
"Unknown")</f>
        <v>Unknown</v>
      </c>
      <c r="V3762">
        <v>551</v>
      </c>
      <c r="W3762">
        <v>105</v>
      </c>
      <c r="X3762">
        <v>0</v>
      </c>
    </row>
    <row r="3763" spans="1:24" x14ac:dyDescent="0.3">
      <c r="A3763" t="s">
        <v>12228</v>
      </c>
      <c r="C3763" t="s">
        <v>12228</v>
      </c>
      <c r="D3763">
        <v>-2018</v>
      </c>
      <c r="E3763" t="str" cm="1">
        <f t="array" ref="E3763">_xlfn.LET(
  _xlpm.raw, TRIM(SUBSTITUTE(SUBSTITUTE(SUBSTITUTE(SUBSTITUTE(SUBSTITUTE(SUBSTITUTE(D3763,"(",""),")",""),"â€“","-"),"–","-"),"I",""),"V","")),
  _xlpm.cleaned, TRIM(SUBSTITUTE(SUBSTITUTE(_xlpm.raw,"-"," - "),","," ")),
  _xlpm.words, _xlfn.FILTERXML("&lt;t&gt;&lt;s&gt;" &amp; SUBSTITUTE(_xlpm.cleaned," ","&lt;/s&gt;&lt;s&gt;") &amp; "&lt;/s&gt;&lt;/t&gt;", "//s"),
  _xlpm.nums, _xlfn.TEXTJOIN("-", TRUE, IF(ISNUMBER(--_xlpm.words), _xlpm.words, "")),
  IFERROR(_xlpm.nums, "")
)</f>
        <v>2018</v>
      </c>
      <c r="F3763" t="s">
        <v>19693</v>
      </c>
      <c r="G3763" t="s">
        <v>2857</v>
      </c>
      <c r="I3763" t="s">
        <v>2857</v>
      </c>
      <c r="K3763">
        <v>7.1</v>
      </c>
      <c r="M3763">
        <v>7.1</v>
      </c>
      <c r="O3763" t="s">
        <v>12229</v>
      </c>
      <c r="P3763" t="s">
        <v>12230</v>
      </c>
      <c r="R3763" t="s">
        <v>20983</v>
      </c>
      <c r="S3763" t="s">
        <v>20983</v>
      </c>
      <c r="T3763" t="str">
        <f>IFERROR(
  IF(TRIM(Table22[[#This Row],[STARS]])="", "Unknown",
    TRIM(MID(Table22[[#This Row],[STARS]], FIND("Stars:", Table22[[#This Row],[STARS]]) + 6, LEN(Table22[[#This Row],[STARS]])))
  ),
"Unknown")</f>
        <v xml:space="preserve">
Lee Taylor, 
Jaloo, 
Erasmo Carlos, 
JÃºlio Andrade
</v>
      </c>
      <c r="V3763">
        <v>587</v>
      </c>
      <c r="W3763">
        <v>110</v>
      </c>
      <c r="X3763">
        <v>0</v>
      </c>
    </row>
    <row r="3764" spans="1:24" x14ac:dyDescent="0.3">
      <c r="A3764" t="s">
        <v>12231</v>
      </c>
      <c r="C3764" t="s">
        <v>12231</v>
      </c>
      <c r="D3764">
        <v>-2018</v>
      </c>
      <c r="E3764" t="str" cm="1">
        <f t="array" ref="E3764">_xlfn.LET(
  _xlpm.raw, TRIM(SUBSTITUTE(SUBSTITUTE(SUBSTITUTE(SUBSTITUTE(SUBSTITUTE(SUBSTITUTE(D3764,"(",""),")",""),"â€“","-"),"–","-"),"I",""),"V","")),
  _xlpm.cleaned, TRIM(SUBSTITUTE(SUBSTITUTE(_xlpm.raw,"-"," - "),","," ")),
  _xlpm.words, _xlfn.FILTERXML("&lt;t&gt;&lt;s&gt;" &amp; SUBSTITUTE(_xlpm.cleaned," ","&lt;/s&gt;&lt;s&gt;") &amp; "&lt;/s&gt;&lt;/t&gt;", "//s"),
  _xlpm.nums, _xlfn.TEXTJOIN("-", TRUE, IF(ISNUMBER(--_xlpm.words), _xlpm.words, "")),
  IFERROR(_xlpm.nums, "")
)</f>
        <v>2018</v>
      </c>
      <c r="F3764" t="s">
        <v>19693</v>
      </c>
      <c r="G3764" t="s">
        <v>113</v>
      </c>
      <c r="I3764" t="s">
        <v>113</v>
      </c>
      <c r="K3764">
        <v>6.1</v>
      </c>
      <c r="M3764">
        <v>6.1</v>
      </c>
      <c r="O3764" t="s">
        <v>12232</v>
      </c>
      <c r="P3764" t="s">
        <v>12233</v>
      </c>
      <c r="R3764" t="s">
        <v>20982</v>
      </c>
      <c r="S3764" t="s">
        <v>20982</v>
      </c>
      <c r="T3764" t="str">
        <f>IFERROR(
  IF(TRIM(Table22[[#This Row],[STARS]])="", "Unknown",
    TRIM(MID(Table22[[#This Row],[STARS]], FIND("Stars:", Table22[[#This Row],[STARS]]) + 6, LEN(Table22[[#This Row],[STARS]])))
  ),
"Unknown")</f>
        <v xml:space="preserve">
Fumi NikaidÃ´, 
RyÃ´ Yoshizawa, 
Aoi Morikawa, 
ShÃ»hei Uesugi
</v>
      </c>
      <c r="V3764">
        <v>834</v>
      </c>
      <c r="W3764">
        <v>118</v>
      </c>
      <c r="X3764">
        <v>0</v>
      </c>
    </row>
    <row r="3765" spans="1:24" x14ac:dyDescent="0.3">
      <c r="A3765" t="s">
        <v>12234</v>
      </c>
      <c r="C3765" t="s">
        <v>12234</v>
      </c>
      <c r="D3765">
        <v>-2021</v>
      </c>
      <c r="E3765" t="str" cm="1">
        <f t="array" ref="E3765">_xlfn.LET(
  _xlpm.raw, TRIM(SUBSTITUTE(SUBSTITUTE(SUBSTITUTE(SUBSTITUTE(SUBSTITUTE(SUBSTITUTE(D3765,"(",""),")",""),"â€“","-"),"–","-"),"I",""),"V","")),
  _xlpm.cleaned, TRIM(SUBSTITUTE(SUBSTITUTE(_xlpm.raw,"-"," - "),","," ")),
  _xlpm.words, _xlfn.FILTERXML("&lt;t&gt;&lt;s&gt;" &amp; SUBSTITUTE(_xlpm.cleaned," ","&lt;/s&gt;&lt;s&gt;") &amp; "&lt;/s&gt;&lt;/t&gt;", "//s"),
  _xlpm.nums, _xlfn.TEXTJOIN("-", TRUE, IF(ISNUMBER(--_xlpm.words), _xlpm.words, "")),
  IFERROR(_xlpm.nums, "")
)</f>
        <v>2021</v>
      </c>
      <c r="F3765" t="s">
        <v>19672</v>
      </c>
      <c r="G3765" t="s">
        <v>3225</v>
      </c>
      <c r="I3765" t="s">
        <v>3225</v>
      </c>
      <c r="K3765">
        <v>7</v>
      </c>
      <c r="M3765">
        <v>7</v>
      </c>
      <c r="O3765" t="s">
        <v>12235</v>
      </c>
      <c r="P3765" t="s">
        <v>12236</v>
      </c>
      <c r="R3765" t="s">
        <v>1894</v>
      </c>
      <c r="S3765" t="s">
        <v>1894</v>
      </c>
      <c r="T3765" t="str">
        <f>IFERROR(
  IF(TRIM(Table22[[#This Row],[STARS]])="", "Unknown",
    TRIM(MID(Table22[[#This Row],[STARS]], FIND("Stars:", Table22[[#This Row],[STARS]]) + 6, LEN(Table22[[#This Row],[STARS]])))
  ),
"Unknown")</f>
        <v>Unknown</v>
      </c>
      <c r="V3765">
        <v>557</v>
      </c>
      <c r="W3765">
        <v>114</v>
      </c>
      <c r="X3765">
        <v>0</v>
      </c>
    </row>
    <row r="3766" spans="1:24" x14ac:dyDescent="0.3">
      <c r="A3766" t="s">
        <v>12237</v>
      </c>
      <c r="C3766" t="s">
        <v>12237</v>
      </c>
      <c r="D3766" t="str">
        <v>(II) (2016)</v>
      </c>
      <c r="E3766" t="str" cm="1">
        <f t="array" ref="E3766">_xlfn.LET(
  _xlpm.raw, TRIM(SUBSTITUTE(SUBSTITUTE(SUBSTITUTE(SUBSTITUTE(SUBSTITUTE(SUBSTITUTE(D3766,"(",""),")",""),"â€“","-"),"–","-"),"I",""),"V","")),
  _xlpm.cleaned, TRIM(SUBSTITUTE(SUBSTITUTE(_xlpm.raw,"-"," - "),","," ")),
  _xlpm.words, _xlfn.FILTERXML("&lt;t&gt;&lt;s&gt;" &amp; SUBSTITUTE(_xlpm.cleaned," ","&lt;/s&gt;&lt;s&gt;") &amp; "&lt;/s&gt;&lt;/t&gt;", "//s"),
  _xlpm.nums, _xlfn.TEXTJOIN("-", TRUE, IF(ISNUMBER(--_xlpm.words), _xlpm.words, "")),
  IFERROR(_xlpm.nums, "")
)</f>
        <v>2016</v>
      </c>
      <c r="F3766" t="s">
        <v>19684</v>
      </c>
      <c r="G3766" t="s">
        <v>597</v>
      </c>
      <c r="I3766" t="s">
        <v>597</v>
      </c>
      <c r="K3766">
        <v>5.7</v>
      </c>
      <c r="M3766">
        <v>5.7</v>
      </c>
      <c r="O3766" t="s">
        <v>12238</v>
      </c>
      <c r="P3766" t="s">
        <v>12239</v>
      </c>
      <c r="R3766" t="s">
        <v>20981</v>
      </c>
      <c r="S3766" t="s">
        <v>20981</v>
      </c>
      <c r="T3766" t="str">
        <f>IFERROR(
  IF(TRIM(Table22[[#This Row],[STARS]])="", "Unknown",
    TRIM(MID(Table22[[#This Row],[STARS]], FIND("Stars:", Table22[[#This Row],[STARS]]) + 6, LEN(Table22[[#This Row],[STARS]])))
  ),
"Unknown")</f>
        <v xml:space="preserve">
Johnny Simmons, 
Frankie Shaw, 
Beverly D'Angelo, 
Ginko
</v>
      </c>
      <c r="V3766">
        <v>549</v>
      </c>
      <c r="W3766">
        <v>84</v>
      </c>
      <c r="X3766">
        <v>0</v>
      </c>
    </row>
    <row r="3767" spans="1:24" x14ac:dyDescent="0.3">
      <c r="A3767" t="s">
        <v>12240</v>
      </c>
      <c r="C3767" t="s">
        <v>12240</v>
      </c>
      <c r="D3767" t="str">
        <v>(III)</v>
      </c>
      <c r="E3767" t="str" cm="1">
        <f t="array" ref="E3767">_xlfn.LET(
  _xlpm.raw, TRIM(SUBSTITUTE(SUBSTITUTE(SUBSTITUTE(SUBSTITUTE(SUBSTITUTE(SUBSTITUTE(D3767,"(",""),")",""),"â€“","-"),"–","-"),"I",""),"V","")),
  _xlpm.cleaned, TRIM(SUBSTITUTE(SUBSTITUTE(_xlpm.raw,"-"," - "),","," ")),
  _xlpm.words, _xlfn.FILTERXML("&lt;t&gt;&lt;s&gt;" &amp; SUBSTITUTE(_xlpm.cleaned," ","&lt;/s&gt;&lt;s&gt;") &amp; "&lt;/s&gt;&lt;/t&gt;", "//s"),
  _xlpm.nums, _xlfn.TEXTJOIN("-", TRUE, IF(ISNUMBER(--_xlpm.words), _xlpm.words, "")),
  IFERROR(_xlpm.nums, "")
)</f>
        <v/>
      </c>
      <c r="F3767" t="s">
        <v>19845</v>
      </c>
      <c r="G3767" t="s">
        <v>12241</v>
      </c>
      <c r="I3767" t="s">
        <v>12241</v>
      </c>
      <c r="K3767">
        <v>0</v>
      </c>
      <c r="M3767">
        <v>0</v>
      </c>
      <c r="O3767" t="s">
        <v>12242</v>
      </c>
      <c r="P3767" t="s">
        <v>12243</v>
      </c>
      <c r="R3767" t="s">
        <v>20980</v>
      </c>
      <c r="S3767" t="s">
        <v>20980</v>
      </c>
      <c r="T3767" t="str">
        <f>IFERROR(
  IF(TRIM(Table22[[#This Row],[STARS]])="", "Unknown",
    TRIM(MID(Table22[[#This Row],[STARS]], FIND("Stars:", Table22[[#This Row],[STARS]]) + 6, LEN(Table22[[#This Row],[STARS]])))
  ),
"Unknown")</f>
        <v xml:space="preserve">
Robert De Niro, 
John Boyega
</v>
      </c>
      <c r="V3767">
        <v>0</v>
      </c>
      <c r="W3767">
        <v>0</v>
      </c>
      <c r="X3767">
        <v>0</v>
      </c>
    </row>
    <row r="3768" spans="1:24" x14ac:dyDescent="0.3">
      <c r="A3768" t="s">
        <v>12244</v>
      </c>
      <c r="C3768" t="s">
        <v>12244</v>
      </c>
      <c r="D3768">
        <v>-2020</v>
      </c>
      <c r="E3768" t="str" cm="1">
        <f t="array" ref="E3768">_xlfn.LET(
  _xlpm.raw, TRIM(SUBSTITUTE(SUBSTITUTE(SUBSTITUTE(SUBSTITUTE(SUBSTITUTE(SUBSTITUTE(D3768,"(",""),")",""),"â€“","-"),"–","-"),"I",""),"V","")),
  _xlpm.cleaned, TRIM(SUBSTITUTE(SUBSTITUTE(_xlpm.raw,"-"," - "),","," ")),
  _xlpm.words, _xlfn.FILTERXML("&lt;t&gt;&lt;s&gt;" &amp; SUBSTITUTE(_xlpm.cleaned," ","&lt;/s&gt;&lt;s&gt;") &amp; "&lt;/s&gt;&lt;/t&gt;", "//s"),
  _xlpm.nums, _xlfn.TEXTJOIN("-", TRUE, IF(ISNUMBER(--_xlpm.words), _xlpm.words, "")),
  IFERROR(_xlpm.nums, "")
)</f>
        <v>2020</v>
      </c>
      <c r="F3768" t="s">
        <v>19675</v>
      </c>
      <c r="G3768" t="s">
        <v>86</v>
      </c>
      <c r="I3768" t="s">
        <v>86</v>
      </c>
      <c r="K3768">
        <v>5.6</v>
      </c>
      <c r="M3768">
        <v>5.6</v>
      </c>
      <c r="O3768" t="s">
        <v>12245</v>
      </c>
      <c r="P3768" t="s">
        <v>12246</v>
      </c>
      <c r="R3768" t="s">
        <v>20979</v>
      </c>
      <c r="S3768" t="s">
        <v>20979</v>
      </c>
      <c r="T3768" t="str">
        <f>IFERROR(
  IF(TRIM(Table22[[#This Row],[STARS]])="", "Unknown",
    TRIM(MID(Table22[[#This Row],[STARS]], FIND("Stars:", Table22[[#This Row],[STARS]]) + 6, LEN(Table22[[#This Row],[STARS]])))
  ),
"Unknown")</f>
        <v xml:space="preserve">
Yi-Ruei Chen, 
Teng-Hung Hsia, 
Moon Lee, 
Chu-Ping Liu
</v>
      </c>
      <c r="V3768">
        <v>153</v>
      </c>
      <c r="W3768">
        <v>81</v>
      </c>
      <c r="X3768">
        <v>0</v>
      </c>
    </row>
    <row r="3769" spans="1:24" x14ac:dyDescent="0.3">
      <c r="A3769" t="s">
        <v>12247</v>
      </c>
      <c r="C3769" t="s">
        <v>12247</v>
      </c>
      <c r="D3769">
        <v>-2021</v>
      </c>
      <c r="E3769" t="str" cm="1">
        <f t="array" ref="E3769">_xlfn.LET(
  _xlpm.raw, TRIM(SUBSTITUTE(SUBSTITUTE(SUBSTITUTE(SUBSTITUTE(SUBSTITUTE(SUBSTITUTE(D3769,"(",""),")",""),"â€“","-"),"–","-"),"I",""),"V","")),
  _xlpm.cleaned, TRIM(SUBSTITUTE(SUBSTITUTE(_xlpm.raw,"-"," - "),","," ")),
  _xlpm.words, _xlfn.FILTERXML("&lt;t&gt;&lt;s&gt;" &amp; SUBSTITUTE(_xlpm.cleaned," ","&lt;/s&gt;&lt;s&gt;") &amp; "&lt;/s&gt;&lt;/t&gt;", "//s"),
  _xlpm.nums, _xlfn.TEXTJOIN("-", TRUE, IF(ISNUMBER(--_xlpm.words), _xlpm.words, "")),
  IFERROR(_xlpm.nums, "")
)</f>
        <v>2021</v>
      </c>
      <c r="F3769" t="s">
        <v>19672</v>
      </c>
      <c r="G3769" t="s">
        <v>248</v>
      </c>
      <c r="I3769" t="s">
        <v>248</v>
      </c>
      <c r="K3769">
        <v>0</v>
      </c>
      <c r="M3769">
        <v>0</v>
      </c>
      <c r="O3769" t="s">
        <v>12248</v>
      </c>
      <c r="P3769" t="s">
        <v>12249</v>
      </c>
      <c r="R3769" t="s">
        <v>20978</v>
      </c>
      <c r="S3769" t="s">
        <v>20978</v>
      </c>
      <c r="T3769" t="str">
        <f>IFERROR(
  IF(TRIM(Table22[[#This Row],[STARS]])="", "Unknown",
    TRIM(MID(Table22[[#This Row],[STARS]], FIND("Stars:", Table22[[#This Row],[STARS]]) + 6, LEN(Table22[[#This Row],[STARS]])))
  ),
"Unknown")</f>
        <v xml:space="preserve">
MarÃ­a Valverde, 
Dolores Fonzi, 
Guillermo Pfening, 
GermÃ¡n Palacios
</v>
      </c>
      <c r="V3769">
        <v>0</v>
      </c>
      <c r="W3769">
        <v>0</v>
      </c>
      <c r="X3769">
        <v>0</v>
      </c>
    </row>
    <row r="3770" spans="1:24" x14ac:dyDescent="0.3">
      <c r="A3770" t="s">
        <v>12250</v>
      </c>
      <c r="C3770" t="s">
        <v>12250</v>
      </c>
      <c r="D3770">
        <v>-2014</v>
      </c>
      <c r="E3770" t="str" cm="1">
        <f t="array" ref="E3770">_xlfn.LET(
  _xlpm.raw, TRIM(SUBSTITUTE(SUBSTITUTE(SUBSTITUTE(SUBSTITUTE(SUBSTITUTE(SUBSTITUTE(D3770,"(",""),")",""),"â€“","-"),"–","-"),"I",""),"V","")),
  _xlpm.cleaned, TRIM(SUBSTITUTE(SUBSTITUTE(_xlpm.raw,"-"," - "),","," ")),
  _xlpm.words, _xlfn.FILTERXML("&lt;t&gt;&lt;s&gt;" &amp; SUBSTITUTE(_xlpm.cleaned," ","&lt;/s&gt;&lt;s&gt;") &amp; "&lt;/s&gt;&lt;/t&gt;", "//s"),
  _xlpm.nums, _xlfn.TEXTJOIN("-", TRUE, IF(ISNUMBER(--_xlpm.words), _xlpm.words, "")),
  IFERROR(_xlpm.nums, "")
)</f>
        <v>2014</v>
      </c>
      <c r="F3770" t="s">
        <v>19686</v>
      </c>
      <c r="G3770" t="s">
        <v>86</v>
      </c>
      <c r="I3770" t="s">
        <v>86</v>
      </c>
      <c r="K3770">
        <v>4.8</v>
      </c>
      <c r="M3770">
        <v>4.8</v>
      </c>
      <c r="O3770" t="s">
        <v>12251</v>
      </c>
      <c r="P3770" t="s">
        <v>12252</v>
      </c>
      <c r="R3770" t="s">
        <v>1894</v>
      </c>
      <c r="S3770" t="s">
        <v>1894</v>
      </c>
      <c r="T3770" t="str">
        <f>IFERROR(
  IF(TRIM(Table22[[#This Row],[STARS]])="", "Unknown",
    TRIM(MID(Table22[[#This Row],[STARS]], FIND("Stars:", Table22[[#This Row],[STARS]]) + 6, LEN(Table22[[#This Row],[STARS]])))
  ),
"Unknown")</f>
        <v xml:space="preserve">
Pantelis Kodogiannis, 
Kassandra Voyagis, 
Giancarlo Giannini, 
Paul Freeman
</v>
      </c>
      <c r="V3770">
        <v>294</v>
      </c>
      <c r="W3770">
        <v>91</v>
      </c>
      <c r="X3770">
        <v>0</v>
      </c>
    </row>
    <row r="3771" spans="1:24" x14ac:dyDescent="0.3">
      <c r="A3771" t="s">
        <v>12253</v>
      </c>
      <c r="C3771" t="s">
        <v>12253</v>
      </c>
      <c r="D3771">
        <v>-2017</v>
      </c>
      <c r="E3771" t="str" cm="1">
        <f t="array" ref="E3771">_xlfn.LET(
  _xlpm.raw, TRIM(SUBSTITUTE(SUBSTITUTE(SUBSTITUTE(SUBSTITUTE(SUBSTITUTE(SUBSTITUTE(D3771,"(",""),")",""),"â€“","-"),"–","-"),"I",""),"V","")),
  _xlpm.cleaned, TRIM(SUBSTITUTE(SUBSTITUTE(_xlpm.raw,"-"," - "),","," ")),
  _xlpm.words, _xlfn.FILTERXML("&lt;t&gt;&lt;s&gt;" &amp; SUBSTITUTE(_xlpm.cleaned," ","&lt;/s&gt;&lt;s&gt;") &amp; "&lt;/s&gt;&lt;/t&gt;", "//s"),
  _xlpm.nums, _xlfn.TEXTJOIN("-", TRUE, IF(ISNUMBER(--_xlpm.words), _xlpm.words, "")),
  IFERROR(_xlpm.nums, "")
)</f>
        <v>2017</v>
      </c>
      <c r="F3771" t="s">
        <v>19682</v>
      </c>
      <c r="G3771" t="s">
        <v>801</v>
      </c>
      <c r="I3771" t="s">
        <v>801</v>
      </c>
      <c r="K3771">
        <v>7.3</v>
      </c>
      <c r="M3771">
        <v>7.3</v>
      </c>
      <c r="O3771" t="s">
        <v>12254</v>
      </c>
      <c r="P3771" t="s">
        <v>12255</v>
      </c>
      <c r="R3771" t="s">
        <v>20977</v>
      </c>
      <c r="S3771" t="s">
        <v>20977</v>
      </c>
      <c r="T3771" t="str">
        <f>IFERROR(
  IF(TRIM(Table22[[#This Row],[STARS]])="", "Unknown",
    TRIM(MID(Table22[[#This Row],[STARS]], FIND("Stars:", Table22[[#This Row],[STARS]]) + 6, LEN(Table22[[#This Row],[STARS]])))
  ),
"Unknown")</f>
        <v xml:space="preserve">
Kurt Wolfe, 
Sue Yacka, 
Catherine Shugrue Dos Santos, 
Victoria Cruz
</v>
      </c>
      <c r="V3771">
        <v>2608</v>
      </c>
      <c r="W3771">
        <v>105</v>
      </c>
      <c r="X3771">
        <v>0</v>
      </c>
    </row>
    <row r="3772" spans="1:24" x14ac:dyDescent="0.3">
      <c r="A3772" t="s">
        <v>12256</v>
      </c>
      <c r="C3772" t="s">
        <v>12256</v>
      </c>
      <c r="D3772">
        <v>-2016</v>
      </c>
      <c r="E3772" t="str" cm="1">
        <f t="array" ref="E3772">_xlfn.LET(
  _xlpm.raw, TRIM(SUBSTITUTE(SUBSTITUTE(SUBSTITUTE(SUBSTITUTE(SUBSTITUTE(SUBSTITUTE(D3772,"(",""),")",""),"â€“","-"),"–","-"),"I",""),"V","")),
  _xlpm.cleaned, TRIM(SUBSTITUTE(SUBSTITUTE(_xlpm.raw,"-"," - "),","," ")),
  _xlpm.words, _xlfn.FILTERXML("&lt;t&gt;&lt;s&gt;" &amp; SUBSTITUTE(_xlpm.cleaned," ","&lt;/s&gt;&lt;s&gt;") &amp; "&lt;/s&gt;&lt;/t&gt;", "//s"),
  _xlpm.nums, _xlfn.TEXTJOIN("-", TRUE, IF(ISNUMBER(--_xlpm.words), _xlpm.words, "")),
  IFERROR(_xlpm.nums, "")
)</f>
        <v>2016</v>
      </c>
      <c r="F3772" t="s">
        <v>19684</v>
      </c>
      <c r="G3772" t="s">
        <v>12257</v>
      </c>
      <c r="I3772" t="s">
        <v>12257</v>
      </c>
      <c r="K3772">
        <v>7.5</v>
      </c>
      <c r="M3772">
        <v>7.5</v>
      </c>
      <c r="O3772" t="s">
        <v>12258</v>
      </c>
      <c r="P3772" t="s">
        <v>12259</v>
      </c>
      <c r="R3772" t="s">
        <v>19911</v>
      </c>
      <c r="S3772" t="s">
        <v>19911</v>
      </c>
      <c r="T3772" t="str">
        <f>IFERROR(
  IF(TRIM(Table22[[#This Row],[STARS]])="", "Unknown",
    TRIM(MID(Table22[[#This Row],[STARS]], FIND("Stars:", Table22[[#This Row],[STARS]]) + 6, LEN(Table22[[#This Row],[STARS]])))
  ),
"Unknown")</f>
        <v xml:space="preserve">
Khalid Farah, 
Mohammed Farah, 
Abu Omar, 
Raed Saleh
</v>
      </c>
      <c r="V3772">
        <v>7344</v>
      </c>
      <c r="W3772">
        <v>41</v>
      </c>
      <c r="X3772">
        <v>0</v>
      </c>
    </row>
    <row r="3773" spans="1:24" x14ac:dyDescent="0.3">
      <c r="A3773" t="s">
        <v>12260</v>
      </c>
      <c r="C3773" t="s">
        <v>12260</v>
      </c>
      <c r="D3773" t="str">
        <v>(2015â€“ )</v>
      </c>
      <c r="E3773" t="str" cm="1">
        <f t="array" ref="E3773">_xlfn.LET(
  _xlpm.raw, TRIM(SUBSTITUTE(SUBSTITUTE(SUBSTITUTE(SUBSTITUTE(SUBSTITUTE(SUBSTITUTE(D3773,"(",""),")",""),"â€“","-"),"–","-"),"I",""),"V","")),
  _xlpm.cleaned, TRIM(SUBSTITUTE(SUBSTITUTE(_xlpm.raw,"-"," - "),","," ")),
  _xlpm.words, _xlfn.FILTERXML("&lt;t&gt;&lt;s&gt;" &amp; SUBSTITUTE(_xlpm.cleaned," ","&lt;/s&gt;&lt;s&gt;") &amp; "&lt;/s&gt;&lt;/t&gt;", "//s"),
  _xlpm.nums, _xlfn.TEXTJOIN("-", TRUE, IF(ISNUMBER(--_xlpm.words), _xlpm.words, "")),
  IFERROR(_xlpm.nums, "")
)</f>
        <v>2015</v>
      </c>
      <c r="F3773" t="s">
        <v>19688</v>
      </c>
      <c r="G3773" t="s">
        <v>6240</v>
      </c>
      <c r="I3773" t="s">
        <v>6240</v>
      </c>
      <c r="K3773">
        <v>7.8</v>
      </c>
      <c r="M3773">
        <v>7.8</v>
      </c>
      <c r="O3773" t="s">
        <v>12261</v>
      </c>
      <c r="P3773" t="s">
        <v>12262</v>
      </c>
      <c r="R3773" t="s">
        <v>1894</v>
      </c>
      <c r="S3773" t="s">
        <v>1894</v>
      </c>
      <c r="T3773" t="str">
        <f>IFERROR(
  IF(TRIM(Table22[[#This Row],[STARS]])="", "Unknown",
    TRIM(MID(Table22[[#This Row],[STARS]], FIND("Stars:", Table22[[#This Row],[STARS]]) + 6, LEN(Table22[[#This Row],[STARS]])))
  ),
"Unknown")</f>
        <v xml:space="preserve">
Dan Jones, 
Christophe Lombardi, 
Jay Dee, 
Ronald Hutton
</v>
      </c>
      <c r="V3773">
        <v>920</v>
      </c>
      <c r="W3773">
        <v>45</v>
      </c>
      <c r="X3773">
        <v>0</v>
      </c>
    </row>
    <row r="3774" spans="1:24" x14ac:dyDescent="0.3">
      <c r="A3774" t="s">
        <v>12263</v>
      </c>
      <c r="C3774" t="s">
        <v>12263</v>
      </c>
      <c r="D3774">
        <v>-2021</v>
      </c>
      <c r="E3774" t="str" cm="1">
        <f t="array" ref="E3774">_xlfn.LET(
  _xlpm.raw, TRIM(SUBSTITUTE(SUBSTITUTE(SUBSTITUTE(SUBSTITUTE(SUBSTITUTE(SUBSTITUTE(D3774,"(",""),")",""),"â€“","-"),"–","-"),"I",""),"V","")),
  _xlpm.cleaned, TRIM(SUBSTITUTE(SUBSTITUTE(_xlpm.raw,"-"," - "),","," ")),
  _xlpm.words, _xlfn.FILTERXML("&lt;t&gt;&lt;s&gt;" &amp; SUBSTITUTE(_xlpm.cleaned," ","&lt;/s&gt;&lt;s&gt;") &amp; "&lt;/s&gt;&lt;/t&gt;", "//s"),
  _xlpm.nums, _xlfn.TEXTJOIN("-", TRUE, IF(ISNUMBER(--_xlpm.words), _xlpm.words, "")),
  IFERROR(_xlpm.nums, "")
)</f>
        <v>2021</v>
      </c>
      <c r="F3774" t="s">
        <v>19672</v>
      </c>
      <c r="G3774" t="s">
        <v>1975</v>
      </c>
      <c r="I3774" t="s">
        <v>1975</v>
      </c>
      <c r="K3774">
        <v>0</v>
      </c>
      <c r="M3774">
        <v>0</v>
      </c>
      <c r="O3774" t="s">
        <v>12264</v>
      </c>
      <c r="P3774" t="s">
        <v>12265</v>
      </c>
      <c r="R3774" t="s">
        <v>1894</v>
      </c>
      <c r="S3774" t="s">
        <v>1894</v>
      </c>
      <c r="T3774" t="str">
        <f>IFERROR(
  IF(TRIM(Table22[[#This Row],[STARS]])="", "Unknown",
    TRIM(MID(Table22[[#This Row],[STARS]], FIND("Stars:", Table22[[#This Row],[STARS]]) + 6, LEN(Table22[[#This Row],[STARS]])))
  ),
"Unknown")</f>
        <v xml:space="preserve">
Kate Siegel, 
Jason O'Mara, 
DulÃ© Hill, 
Lucie Guest
</v>
      </c>
      <c r="V3774">
        <v>0</v>
      </c>
      <c r="W3774">
        <v>0</v>
      </c>
      <c r="X3774">
        <v>0</v>
      </c>
    </row>
    <row r="3775" spans="1:24" x14ac:dyDescent="0.3">
      <c r="A3775" t="s">
        <v>12266</v>
      </c>
      <c r="C3775" t="s">
        <v>12266</v>
      </c>
      <c r="D3775">
        <v>-2019</v>
      </c>
      <c r="E3775" t="str" cm="1">
        <f t="array" ref="E3775">_xlfn.LET(
  _xlpm.raw, TRIM(SUBSTITUTE(SUBSTITUTE(SUBSTITUTE(SUBSTITUTE(SUBSTITUTE(SUBSTITUTE(D3775,"(",""),")",""),"â€“","-"),"–","-"),"I",""),"V","")),
  _xlpm.cleaned, TRIM(SUBSTITUTE(SUBSTITUTE(_xlpm.raw,"-"," - "),","," ")),
  _xlpm.words, _xlfn.FILTERXML("&lt;t&gt;&lt;s&gt;" &amp; SUBSTITUTE(_xlpm.cleaned," ","&lt;/s&gt;&lt;s&gt;") &amp; "&lt;/s&gt;&lt;/t&gt;", "//s"),
  _xlpm.nums, _xlfn.TEXTJOIN("-", TRUE, IF(ISNUMBER(--_xlpm.words), _xlpm.words, "")),
  IFERROR(_xlpm.nums, "")
)</f>
        <v>2019</v>
      </c>
      <c r="F3775" t="s">
        <v>19677</v>
      </c>
      <c r="G3775" t="s">
        <v>96</v>
      </c>
      <c r="I3775" t="s">
        <v>96</v>
      </c>
      <c r="K3775">
        <v>5.5</v>
      </c>
      <c r="M3775">
        <v>5.5</v>
      </c>
      <c r="O3775" t="s">
        <v>12267</v>
      </c>
      <c r="P3775" t="s">
        <v>12268</v>
      </c>
      <c r="R3775" t="s">
        <v>20976</v>
      </c>
      <c r="S3775" t="s">
        <v>20976</v>
      </c>
      <c r="T3775" t="str">
        <f>IFERROR(
  IF(TRIM(Table22[[#This Row],[STARS]])="", "Unknown",
    TRIM(MID(Table22[[#This Row],[STARS]], FIND("Stars:", Table22[[#This Row],[STARS]]) + 6, LEN(Table22[[#This Row],[STARS]])))
  ),
"Unknown")</f>
        <v xml:space="preserve">
Jessica Mila, 
Nabilah Ratna Ayu Azalia, 
Sophia Latjuba, 
Jeremy Thomas
</v>
      </c>
      <c r="V3775">
        <v>499</v>
      </c>
      <c r="W3775">
        <v>116</v>
      </c>
      <c r="X3775">
        <v>0</v>
      </c>
    </row>
    <row r="3776" spans="1:24" x14ac:dyDescent="0.3">
      <c r="A3776" t="s">
        <v>12269</v>
      </c>
      <c r="C3776" t="s">
        <v>12269</v>
      </c>
      <c r="D3776">
        <v>-2019</v>
      </c>
      <c r="E3776" t="str" cm="1">
        <f t="array" ref="E3776">_xlfn.LET(
  _xlpm.raw, TRIM(SUBSTITUTE(SUBSTITUTE(SUBSTITUTE(SUBSTITUTE(SUBSTITUTE(SUBSTITUTE(D3776,"(",""),")",""),"â€“","-"),"–","-"),"I",""),"V","")),
  _xlpm.cleaned, TRIM(SUBSTITUTE(SUBSTITUTE(_xlpm.raw,"-"," - "),","," ")),
  _xlpm.words, _xlfn.FILTERXML("&lt;t&gt;&lt;s&gt;" &amp; SUBSTITUTE(_xlpm.cleaned," ","&lt;/s&gt;&lt;s&gt;") &amp; "&lt;/s&gt;&lt;/t&gt;", "//s"),
  _xlpm.nums, _xlfn.TEXTJOIN("-", TRUE, IF(ISNUMBER(--_xlpm.words), _xlpm.words, "")),
  IFERROR(_xlpm.nums, "")
)</f>
        <v>2019</v>
      </c>
      <c r="F3776" t="s">
        <v>19677</v>
      </c>
      <c r="G3776" t="s">
        <v>1815</v>
      </c>
      <c r="I3776" t="s">
        <v>1815</v>
      </c>
      <c r="K3776">
        <v>6.6</v>
      </c>
      <c r="M3776">
        <v>6.6</v>
      </c>
      <c r="O3776" t="s">
        <v>12270</v>
      </c>
      <c r="P3776" t="s">
        <v>12271</v>
      </c>
      <c r="R3776" t="s">
        <v>20521</v>
      </c>
      <c r="S3776" t="s">
        <v>20521</v>
      </c>
      <c r="T3776" t="str">
        <f>IFERROR(
  IF(TRIM(Table22[[#This Row],[STARS]])="", "Unknown",
    TRIM(MID(Table22[[#This Row],[STARS]], FIND("Stars:", Table22[[#This Row],[STARS]]) + 6, LEN(Table22[[#This Row],[STARS]])))
  ),
"Unknown")</f>
        <v xml:space="preserve">
Iqbaal Dhiafakhri Ramadhan, 
Mawar Eva de Jongh, 
Sha Ine Febriyanti, 
Giorgino Abraham
</v>
      </c>
      <c r="V3776">
        <v>619</v>
      </c>
      <c r="W3776">
        <v>181</v>
      </c>
      <c r="X3776">
        <v>0</v>
      </c>
    </row>
    <row r="3777" spans="1:24" x14ac:dyDescent="0.3">
      <c r="A3777" t="s">
        <v>12272</v>
      </c>
      <c r="C3777" t="s">
        <v>12272</v>
      </c>
      <c r="D3777">
        <v>-2015</v>
      </c>
      <c r="E3777" t="str" cm="1">
        <f t="array" ref="E3777">_xlfn.LET(
  _xlpm.raw, TRIM(SUBSTITUTE(SUBSTITUTE(SUBSTITUTE(SUBSTITUTE(SUBSTITUTE(SUBSTITUTE(D3777,"(",""),")",""),"â€“","-"),"–","-"),"I",""),"V","")),
  _xlpm.cleaned, TRIM(SUBSTITUTE(SUBSTITUTE(_xlpm.raw,"-"," - "),","," ")),
  _xlpm.words, _xlfn.FILTERXML("&lt;t&gt;&lt;s&gt;" &amp; SUBSTITUTE(_xlpm.cleaned," ","&lt;/s&gt;&lt;s&gt;") &amp; "&lt;/s&gt;&lt;/t&gt;", "//s"),
  _xlpm.nums, _xlfn.TEXTJOIN("-", TRUE, IF(ISNUMBER(--_xlpm.words), _xlpm.words, "")),
  IFERROR(_xlpm.nums, "")
)</f>
        <v>2015</v>
      </c>
      <c r="F3777" t="s">
        <v>19688</v>
      </c>
      <c r="G3777" t="s">
        <v>91</v>
      </c>
      <c r="I3777" t="s">
        <v>91</v>
      </c>
      <c r="K3777">
        <v>5.8</v>
      </c>
      <c r="M3777">
        <v>5.8</v>
      </c>
      <c r="O3777" t="s">
        <v>12273</v>
      </c>
      <c r="P3777" t="s">
        <v>12274</v>
      </c>
      <c r="R3777" t="s">
        <v>20975</v>
      </c>
      <c r="S3777" t="s">
        <v>20975</v>
      </c>
      <c r="T3777" t="str">
        <f>IFERROR(
  IF(TRIM(Table22[[#This Row],[STARS]])="", "Unknown",
    TRIM(MID(Table22[[#This Row],[STARS]], FIND("Stars:", Table22[[#This Row],[STARS]]) + 6, LEN(Table22[[#This Row],[STARS]])))
  ),
"Unknown")</f>
        <v xml:space="preserve">
Theo Ikummaq, 
Dakota Johnson, 
Ashley Springer, 
AndrÃ© De Shields
</v>
      </c>
      <c r="V3777">
        <v>1542</v>
      </c>
      <c r="W3777">
        <v>81</v>
      </c>
      <c r="X3777">
        <v>0</v>
      </c>
    </row>
    <row r="3778" spans="1:24" x14ac:dyDescent="0.3">
      <c r="A3778" t="s">
        <v>12275</v>
      </c>
      <c r="C3778" t="s">
        <v>12275</v>
      </c>
      <c r="D3778">
        <v>-2019</v>
      </c>
      <c r="E3778" t="str" cm="1">
        <f t="array" ref="E3778">_xlfn.LET(
  _xlpm.raw, TRIM(SUBSTITUTE(SUBSTITUTE(SUBSTITUTE(SUBSTITUTE(SUBSTITUTE(SUBSTITUTE(D3778,"(",""),")",""),"â€“","-"),"–","-"),"I",""),"V","")),
  _xlpm.cleaned, TRIM(SUBSTITUTE(SUBSTITUTE(_xlpm.raw,"-"," - "),","," ")),
  _xlpm.words, _xlfn.FILTERXML("&lt;t&gt;&lt;s&gt;" &amp; SUBSTITUTE(_xlpm.cleaned," ","&lt;/s&gt;&lt;s&gt;") &amp; "&lt;/s&gt;&lt;/t&gt;", "//s"),
  _xlpm.nums, _xlfn.TEXTJOIN("-", TRUE, IF(ISNUMBER(--_xlpm.words), _xlpm.words, "")),
  IFERROR(_xlpm.nums, "")
)</f>
        <v>2019</v>
      </c>
      <c r="F3778" t="s">
        <v>19677</v>
      </c>
      <c r="G3778" t="s">
        <v>801</v>
      </c>
      <c r="I3778" t="s">
        <v>801</v>
      </c>
      <c r="K3778">
        <v>7.4</v>
      </c>
      <c r="M3778">
        <v>7.4</v>
      </c>
      <c r="O3778" t="s">
        <v>12276</v>
      </c>
      <c r="P3778" t="s">
        <v>12277</v>
      </c>
      <c r="R3778" t="s">
        <v>20974</v>
      </c>
      <c r="S3778" t="s">
        <v>20974</v>
      </c>
      <c r="T3778" t="str">
        <f>IFERROR(
  IF(TRIM(Table22[[#This Row],[STARS]])="", "Unknown",
    TRIM(MID(Table22[[#This Row],[STARS]], FIND("Stars:", Table22[[#This Row],[STARS]]) + 6, LEN(Table22[[#This Row],[STARS]])))
  ),
"Unknown")</f>
        <v xml:space="preserve">
Clarence Avant, 
Hank Aaron, 
Gwen Adolph, 
Dina R. Andrews
</v>
      </c>
      <c r="V3778">
        <v>1198</v>
      </c>
      <c r="W3778">
        <v>118</v>
      </c>
      <c r="X3778">
        <v>0</v>
      </c>
    </row>
    <row r="3779" spans="1:24" x14ac:dyDescent="0.3">
      <c r="A3779" t="s">
        <v>12278</v>
      </c>
      <c r="C3779" t="s">
        <v>12278</v>
      </c>
      <c r="D3779" t="str">
        <v>(2018â€“ )</v>
      </c>
      <c r="E3779" t="str" cm="1">
        <f t="array" ref="E3779">_xlfn.LET(
  _xlpm.raw, TRIM(SUBSTITUTE(SUBSTITUTE(SUBSTITUTE(SUBSTITUTE(SUBSTITUTE(SUBSTITUTE(D3779,"(",""),")",""),"â€“","-"),"–","-"),"I",""),"V","")),
  _xlpm.cleaned, TRIM(SUBSTITUTE(SUBSTITUTE(_xlpm.raw,"-"," - "),","," ")),
  _xlpm.words, _xlfn.FILTERXML("&lt;t&gt;&lt;s&gt;" &amp; SUBSTITUTE(_xlpm.cleaned," ","&lt;/s&gt;&lt;s&gt;") &amp; "&lt;/s&gt;&lt;/t&gt;", "//s"),
  _xlpm.nums, _xlfn.TEXTJOIN("-", TRUE, IF(ISNUMBER(--_xlpm.words), _xlpm.words, "")),
  IFERROR(_xlpm.nums, "")
)</f>
        <v>2018</v>
      </c>
      <c r="F3779" t="s">
        <v>19693</v>
      </c>
      <c r="G3779" t="s">
        <v>3135</v>
      </c>
      <c r="I3779" t="s">
        <v>3135</v>
      </c>
      <c r="K3779">
        <v>7.7</v>
      </c>
      <c r="M3779">
        <v>7.7</v>
      </c>
      <c r="O3779" t="s">
        <v>12279</v>
      </c>
      <c r="P3779" t="s">
        <v>12280</v>
      </c>
      <c r="R3779" t="s">
        <v>1894</v>
      </c>
      <c r="S3779" t="s">
        <v>1894</v>
      </c>
      <c r="T3779" t="str">
        <f>IFERROR(
  IF(TRIM(Table22[[#This Row],[STARS]])="", "Unknown",
    TRIM(MID(Table22[[#This Row],[STARS]], FIND("Stars:", Table22[[#This Row],[STARS]]) + 6, LEN(Table22[[#This Row],[STARS]])))
  ),
"Unknown")</f>
        <v xml:space="preserve">
Avia Fields, 
Marissa Buccianti, 
Monie Mon, 
Betsy Kenney
</v>
      </c>
      <c r="V3779">
        <v>268</v>
      </c>
      <c r="W3779">
        <v>15</v>
      </c>
      <c r="X3779">
        <v>0</v>
      </c>
    </row>
    <row r="3780" spans="1:24" x14ac:dyDescent="0.3">
      <c r="A3780" t="s">
        <v>12281</v>
      </c>
      <c r="C3780" t="s">
        <v>12281</v>
      </c>
      <c r="D3780" t="str">
        <v>(2016â€“2017)</v>
      </c>
      <c r="E3780" t="str" cm="1">
        <f t="array" ref="E3780">_xlfn.LET(
  _xlpm.raw, TRIM(SUBSTITUTE(SUBSTITUTE(SUBSTITUTE(SUBSTITUTE(SUBSTITUTE(SUBSTITUTE(D3780,"(",""),")",""),"â€“","-"),"–","-"),"I",""),"V","")),
  _xlpm.cleaned, TRIM(SUBSTITUTE(SUBSTITUTE(_xlpm.raw,"-"," - "),","," ")),
  _xlpm.words, _xlfn.FILTERXML("&lt;t&gt;&lt;s&gt;" &amp; SUBSTITUTE(_xlpm.cleaned," ","&lt;/s&gt;&lt;s&gt;") &amp; "&lt;/s&gt;&lt;/t&gt;", "//s"),
  _xlpm.nums, _xlfn.TEXTJOIN("-", TRUE, IF(ISNUMBER(--_xlpm.words), _xlpm.words, "")),
  IFERROR(_xlpm.nums, "")
)</f>
        <v>2016-2017</v>
      </c>
      <c r="F3780" t="s">
        <v>19804</v>
      </c>
      <c r="G3780" t="s">
        <v>86</v>
      </c>
      <c r="I3780" t="s">
        <v>86</v>
      </c>
      <c r="K3780">
        <v>7</v>
      </c>
      <c r="M3780">
        <v>7</v>
      </c>
      <c r="O3780" t="s">
        <v>12282</v>
      </c>
      <c r="P3780" t="s">
        <v>12283</v>
      </c>
      <c r="R3780" t="s">
        <v>1894</v>
      </c>
      <c r="S3780" t="s">
        <v>1894</v>
      </c>
      <c r="T3780" t="str">
        <f>IFERROR(
  IF(TRIM(Table22[[#This Row],[STARS]])="", "Unknown",
    TRIM(MID(Table22[[#This Row],[STARS]], FIND("Stars:", Table22[[#This Row],[STARS]]) + 6, LEN(Table22[[#This Row],[STARS]])))
  ),
"Unknown")</f>
        <v xml:space="preserve">
Jin Goo, 
Jeon Gook-hwan, 
Jung Hae-In, 
Lee Ho-jung
</v>
      </c>
      <c r="V3780">
        <v>260</v>
      </c>
      <c r="W3780">
        <v>0</v>
      </c>
      <c r="X3780">
        <v>0</v>
      </c>
    </row>
    <row r="3781" spans="1:24" x14ac:dyDescent="0.3">
      <c r="A3781" t="s">
        <v>12284</v>
      </c>
      <c r="C3781" t="s">
        <v>12284</v>
      </c>
      <c r="D3781" t="str">
        <v>(VIII)</v>
      </c>
      <c r="E3781" t="str" cm="1">
        <f t="array" ref="E3781">_xlfn.LET(
  _xlpm.raw, TRIM(SUBSTITUTE(SUBSTITUTE(SUBSTITUTE(SUBSTITUTE(SUBSTITUTE(SUBSTITUTE(D3781,"(",""),")",""),"â€“","-"),"–","-"),"I",""),"V","")),
  _xlpm.cleaned, TRIM(SUBSTITUTE(SUBSTITUTE(_xlpm.raw,"-"," - "),","," ")),
  _xlpm.words, _xlfn.FILTERXML("&lt;t&gt;&lt;s&gt;" &amp; SUBSTITUTE(_xlpm.cleaned," ","&lt;/s&gt;&lt;s&gt;") &amp; "&lt;/s&gt;&lt;/t&gt;", "//s"),
  _xlpm.nums, _xlfn.TEXTJOIN("-", TRUE, IF(ISNUMBER(--_xlpm.words), _xlpm.words, "")),
  IFERROR(_xlpm.nums, "")
)</f>
        <v/>
      </c>
      <c r="F3781" t="s">
        <v>19845</v>
      </c>
      <c r="G3781" t="s">
        <v>47</v>
      </c>
      <c r="I3781" t="s">
        <v>47</v>
      </c>
      <c r="K3781">
        <v>0</v>
      </c>
      <c r="M3781">
        <v>0</v>
      </c>
      <c r="O3781" t="s">
        <v>12286</v>
      </c>
      <c r="P3781" t="s">
        <v>12287</v>
      </c>
      <c r="R3781" t="s">
        <v>1894</v>
      </c>
      <c r="S3781" t="s">
        <v>1894</v>
      </c>
      <c r="T3781" t="str">
        <f>IFERROR(
  IF(TRIM(Table22[[#This Row],[STARS]])="", "Unknown",
    TRIM(MID(Table22[[#This Row],[STARS]], FIND("Stars:", Table22[[#This Row],[STARS]]) + 6, LEN(Table22[[#This Row],[STARS]])))
  ),
"Unknown")</f>
        <v>Unknown</v>
      </c>
      <c r="V3781">
        <v>0</v>
      </c>
      <c r="W3781">
        <v>0</v>
      </c>
      <c r="X3781">
        <v>0</v>
      </c>
    </row>
    <row r="3782" spans="1:24" x14ac:dyDescent="0.3">
      <c r="A3782" t="s">
        <v>12288</v>
      </c>
      <c r="C3782" t="s">
        <v>12288</v>
      </c>
      <c r="D3782">
        <v>-2014</v>
      </c>
      <c r="E3782" t="str" cm="1">
        <f t="array" ref="E3782">_xlfn.LET(
  _xlpm.raw, TRIM(SUBSTITUTE(SUBSTITUTE(SUBSTITUTE(SUBSTITUTE(SUBSTITUTE(SUBSTITUTE(D3782,"(",""),")",""),"â€“","-"),"–","-"),"I",""),"V","")),
  _xlpm.cleaned, TRIM(SUBSTITUTE(SUBSTITUTE(_xlpm.raw,"-"," - "),","," ")),
  _xlpm.words, _xlfn.FILTERXML("&lt;t&gt;&lt;s&gt;" &amp; SUBSTITUTE(_xlpm.cleaned," ","&lt;/s&gt;&lt;s&gt;") &amp; "&lt;/s&gt;&lt;/t&gt;", "//s"),
  _xlpm.nums, _xlfn.TEXTJOIN("-", TRUE, IF(ISNUMBER(--_xlpm.words), _xlpm.words, "")),
  IFERROR(_xlpm.nums, "")
)</f>
        <v>2014</v>
      </c>
      <c r="F3782" t="s">
        <v>19686</v>
      </c>
      <c r="G3782" t="s">
        <v>499</v>
      </c>
      <c r="I3782" t="s">
        <v>499</v>
      </c>
      <c r="K3782">
        <v>5</v>
      </c>
      <c r="M3782">
        <v>5</v>
      </c>
      <c r="O3782" t="s">
        <v>12289</v>
      </c>
      <c r="P3782" t="s">
        <v>12290</v>
      </c>
      <c r="R3782" t="s">
        <v>20973</v>
      </c>
      <c r="S3782" t="s">
        <v>20973</v>
      </c>
      <c r="T3782" t="str">
        <f>IFERROR(
  IF(TRIM(Table22[[#This Row],[STARS]])="", "Unknown",
    TRIM(MID(Table22[[#This Row],[STARS]], FIND("Stars:", Table22[[#This Row],[STARS]]) + 6, LEN(Table22[[#This Row],[STARS]])))
  ),
"Unknown")</f>
        <v xml:space="preserve">
Victor Banerjee, 
Adil Hussain, 
Bhanu Uday, 
Preeti Gupta
</v>
      </c>
      <c r="V3782">
        <v>1911</v>
      </c>
      <c r="W3782">
        <v>102</v>
      </c>
      <c r="X3782">
        <v>0</v>
      </c>
    </row>
    <row r="3783" spans="1:24" x14ac:dyDescent="0.3">
      <c r="A3783" t="s">
        <v>12291</v>
      </c>
      <c r="C3783" t="s">
        <v>12291</v>
      </c>
      <c r="D3783" t="str">
        <v>(2008 Video)</v>
      </c>
      <c r="E3783" t="str" cm="1">
        <f t="array" ref="E3783">_xlfn.LET(
  _xlpm.raw, TRIM(SUBSTITUTE(SUBSTITUTE(SUBSTITUTE(SUBSTITUTE(SUBSTITUTE(SUBSTITUTE(D3783,"(",""),")",""),"â€“","-"),"–","-"),"I",""),"V","")),
  _xlpm.cleaned, TRIM(SUBSTITUTE(SUBSTITUTE(_xlpm.raw,"-"," - "),","," ")),
  _xlpm.words, _xlfn.FILTERXML("&lt;t&gt;&lt;s&gt;" &amp; SUBSTITUTE(_xlpm.cleaned," ","&lt;/s&gt;&lt;s&gt;") &amp; "&lt;/s&gt;&lt;/t&gt;", "//s"),
  _xlpm.nums, _xlfn.TEXTJOIN("-", TRUE, IF(ISNUMBER(--_xlpm.words), _xlpm.words, "")),
  IFERROR(_xlpm.nums, "")
)</f>
        <v>2008</v>
      </c>
      <c r="F3783" t="s">
        <v>19767</v>
      </c>
      <c r="G3783" t="s">
        <v>6190</v>
      </c>
      <c r="I3783" t="s">
        <v>6190</v>
      </c>
      <c r="K3783">
        <v>8.1999999999999993</v>
      </c>
      <c r="M3783">
        <v>8.1999999999999993</v>
      </c>
      <c r="O3783" t="s">
        <v>12292</v>
      </c>
      <c r="P3783" t="s">
        <v>12293</v>
      </c>
      <c r="R3783" t="s">
        <v>20972</v>
      </c>
      <c r="S3783" t="s">
        <v>20972</v>
      </c>
      <c r="T3783" t="str">
        <f>IFERROR(
  IF(TRIM(Table22[[#This Row],[STARS]])="", "Unknown",
    TRIM(MID(Table22[[#This Row],[STARS]], FIND("Stars:", Table22[[#This Row],[STARS]]) + 6, LEN(Table22[[#This Row],[STARS]])))
  ),
"Unknown")</f>
        <v xml:space="preserve">
Jacque Fresco, 
Roxanne Meadows, 
John Perkins, 
George Carlin
</v>
      </c>
      <c r="V3783">
        <v>18071</v>
      </c>
      <c r="W3783">
        <v>123</v>
      </c>
      <c r="X3783">
        <v>0</v>
      </c>
    </row>
    <row r="3784" spans="1:24" x14ac:dyDescent="0.3">
      <c r="A3784" t="s">
        <v>12294</v>
      </c>
      <c r="C3784" t="s">
        <v>12294</v>
      </c>
      <c r="D3784">
        <v>-2018</v>
      </c>
      <c r="E3784" t="str" cm="1">
        <f t="array" ref="E3784">_xlfn.LET(
  _xlpm.raw, TRIM(SUBSTITUTE(SUBSTITUTE(SUBSTITUTE(SUBSTITUTE(SUBSTITUTE(SUBSTITUTE(D3784,"(",""),")",""),"â€“","-"),"–","-"),"I",""),"V","")),
  _xlpm.cleaned, TRIM(SUBSTITUTE(SUBSTITUTE(_xlpm.raw,"-"," - "),","," ")),
  _xlpm.words, _xlfn.FILTERXML("&lt;t&gt;&lt;s&gt;" &amp; SUBSTITUTE(_xlpm.cleaned," ","&lt;/s&gt;&lt;s&gt;") &amp; "&lt;/s&gt;&lt;/t&gt;", "//s"),
  _xlpm.nums, _xlfn.TEXTJOIN("-", TRUE, IF(ISNUMBER(--_xlpm.words), _xlpm.words, "")),
  IFERROR(_xlpm.nums, "")
)</f>
        <v>2018</v>
      </c>
      <c r="F3784" t="s">
        <v>19693</v>
      </c>
      <c r="G3784" t="s">
        <v>113</v>
      </c>
      <c r="I3784" t="s">
        <v>113</v>
      </c>
      <c r="K3784">
        <v>5.4</v>
      </c>
      <c r="M3784">
        <v>5.4</v>
      </c>
      <c r="O3784" t="s">
        <v>12295</v>
      </c>
      <c r="P3784" t="s">
        <v>12296</v>
      </c>
      <c r="R3784" t="s">
        <v>20971</v>
      </c>
      <c r="S3784" t="s">
        <v>20971</v>
      </c>
      <c r="T3784" t="str">
        <f>IFERROR(
  IF(TRIM(Table22[[#This Row],[STARS]])="", "Unknown",
    TRIM(MID(Table22[[#This Row],[STARS]], FIND("Stars:", Table22[[#This Row],[STARS]]) + 6, LEN(Table22[[#This Row],[STARS]])))
  ),
"Unknown")</f>
        <v xml:space="preserve">
Carlos Bardem, 
Carlos Humberto Camacho, 
Ulises Gonzalez, 
Marcela Mar
</v>
      </c>
      <c r="V3784">
        <v>1109</v>
      </c>
      <c r="W3784">
        <v>108</v>
      </c>
      <c r="X3784">
        <v>0</v>
      </c>
    </row>
    <row r="3785" spans="1:24" x14ac:dyDescent="0.3">
      <c r="A3785" t="s">
        <v>12297</v>
      </c>
      <c r="C3785" t="s">
        <v>12297</v>
      </c>
      <c r="D3785" t="str">
        <v>(2020â€“ )</v>
      </c>
      <c r="E3785" t="str" cm="1">
        <f t="array" ref="E3785">_xlfn.LET(
  _xlpm.raw, TRIM(SUBSTITUTE(SUBSTITUTE(SUBSTITUTE(SUBSTITUTE(SUBSTITUTE(SUBSTITUTE(D3785,"(",""),")",""),"â€“","-"),"–","-"),"I",""),"V","")),
  _xlpm.cleaned, TRIM(SUBSTITUTE(SUBSTITUTE(_xlpm.raw,"-"," - "),","," ")),
  _xlpm.words, _xlfn.FILTERXML("&lt;t&gt;&lt;s&gt;" &amp; SUBSTITUTE(_xlpm.cleaned," ","&lt;/s&gt;&lt;s&gt;") &amp; "&lt;/s&gt;&lt;/t&gt;", "//s"),
  _xlpm.nums, _xlfn.TEXTJOIN("-", TRUE, IF(ISNUMBER(--_xlpm.words), _xlpm.words, "")),
  IFERROR(_xlpm.nums, "")
)</f>
        <v>2020</v>
      </c>
      <c r="F3785" t="s">
        <v>19675</v>
      </c>
      <c r="G3785" t="s">
        <v>1017</v>
      </c>
      <c r="I3785" t="s">
        <v>1017</v>
      </c>
      <c r="K3785">
        <v>7.8</v>
      </c>
      <c r="M3785">
        <v>7.8</v>
      </c>
      <c r="O3785" t="s">
        <v>12298</v>
      </c>
      <c r="P3785" t="s">
        <v>12299</v>
      </c>
      <c r="R3785" t="s">
        <v>1894</v>
      </c>
      <c r="S3785" t="s">
        <v>1894</v>
      </c>
      <c r="T3785" t="str">
        <f>IFERROR(
  IF(TRIM(Table22[[#This Row],[STARS]])="", "Unknown",
    TRIM(MID(Table22[[#This Row],[STARS]], FIND("Stars:", Table22[[#This Row],[STARS]]) + 6, LEN(Table22[[#This Row],[STARS]])))
  ),
"Unknown")</f>
        <v xml:space="preserve">
Jeremiah Brent, 
Thai Nguyen, 
Gabriele Bertaccini, 
Randy Caplinger
</v>
      </c>
      <c r="V3785">
        <v>455</v>
      </c>
      <c r="W3785">
        <v>0</v>
      </c>
      <c r="X3785">
        <v>0</v>
      </c>
    </row>
    <row r="3786" spans="1:24" x14ac:dyDescent="0.3">
      <c r="A3786" t="s">
        <v>12300</v>
      </c>
      <c r="C3786" t="s">
        <v>12300</v>
      </c>
      <c r="D3786">
        <v>-2016</v>
      </c>
      <c r="E3786" t="str" cm="1">
        <f t="array" ref="E3786">_xlfn.LET(
  _xlpm.raw, TRIM(SUBSTITUTE(SUBSTITUTE(SUBSTITUTE(SUBSTITUTE(SUBSTITUTE(SUBSTITUTE(D3786,"(",""),")",""),"â€“","-"),"–","-"),"I",""),"V","")),
  _xlpm.cleaned, TRIM(SUBSTITUTE(SUBSTITUTE(_xlpm.raw,"-"," - "),","," ")),
  _xlpm.words, _xlfn.FILTERXML("&lt;t&gt;&lt;s&gt;" &amp; SUBSTITUTE(_xlpm.cleaned," ","&lt;/s&gt;&lt;s&gt;") &amp; "&lt;/s&gt;&lt;/t&gt;", "//s"),
  _xlpm.nums, _xlfn.TEXTJOIN("-", TRUE, IF(ISNUMBER(--_xlpm.words), _xlpm.words, "")),
  IFERROR(_xlpm.nums, "")
)</f>
        <v>2016</v>
      </c>
      <c r="F3786" t="s">
        <v>19684</v>
      </c>
      <c r="G3786" t="s">
        <v>349</v>
      </c>
      <c r="I3786" t="s">
        <v>349</v>
      </c>
      <c r="K3786">
        <v>5.3</v>
      </c>
      <c r="M3786">
        <v>5.3</v>
      </c>
      <c r="O3786" t="s">
        <v>12301</v>
      </c>
      <c r="P3786" t="s">
        <v>12302</v>
      </c>
      <c r="R3786" t="s">
        <v>20970</v>
      </c>
      <c r="S3786" t="s">
        <v>20970</v>
      </c>
      <c r="T3786" t="str">
        <f>IFERROR(
  IF(TRIM(Table22[[#This Row],[STARS]])="", "Unknown",
    TRIM(MID(Table22[[#This Row],[STARS]], FIND("Stars:", Table22[[#This Row],[STARS]]) + 6, LEN(Table22[[#This Row],[STARS]])))
  ),
"Unknown")</f>
        <v xml:space="preserve">
Paul Rudd, 
Patton Oswalt, 
Hannibal Buress, 
Kate Micucci
</v>
      </c>
      <c r="V3786">
        <v>1012</v>
      </c>
      <c r="W3786">
        <v>85</v>
      </c>
      <c r="X3786">
        <v>0</v>
      </c>
    </row>
    <row r="3787" spans="1:24" x14ac:dyDescent="0.3">
      <c r="A3787" t="s">
        <v>12303</v>
      </c>
      <c r="C3787" t="s">
        <v>12303</v>
      </c>
      <c r="D3787">
        <v>-2018</v>
      </c>
      <c r="E3787" t="str" cm="1">
        <f t="array" ref="E3787">_xlfn.LET(
  _xlpm.raw, TRIM(SUBSTITUTE(SUBSTITUTE(SUBSTITUTE(SUBSTITUTE(SUBSTITUTE(SUBSTITUTE(D3787,"(",""),")",""),"â€“","-"),"–","-"),"I",""),"V","")),
  _xlpm.cleaned, TRIM(SUBSTITUTE(SUBSTITUTE(_xlpm.raw,"-"," - "),","," ")),
  _xlpm.words, _xlfn.FILTERXML("&lt;t&gt;&lt;s&gt;" &amp; SUBSTITUTE(_xlpm.cleaned," ","&lt;/s&gt;&lt;s&gt;") &amp; "&lt;/s&gt;&lt;/t&gt;", "//s"),
  _xlpm.nums, _xlfn.TEXTJOIN("-", TRUE, IF(ISNUMBER(--_xlpm.words), _xlpm.words, "")),
  IFERROR(_xlpm.nums, "")
)</f>
        <v>2018</v>
      </c>
      <c r="F3787" t="s">
        <v>19693</v>
      </c>
      <c r="G3787" t="s">
        <v>801</v>
      </c>
      <c r="I3787" t="s">
        <v>801</v>
      </c>
      <c r="K3787">
        <v>6.6</v>
      </c>
      <c r="M3787">
        <v>6.6</v>
      </c>
      <c r="O3787" t="s">
        <v>12304</v>
      </c>
      <c r="P3787" t="s">
        <v>12305</v>
      </c>
      <c r="R3787" t="s">
        <v>20836</v>
      </c>
      <c r="S3787" t="s">
        <v>1894</v>
      </c>
      <c r="T3787" t="str">
        <f>IFERROR(
  IF(TRIM(Table22[[#This Row],[STARS]])="", "Unknown",
    TRIM(MID(Table22[[#This Row],[STARS]], FIND("Stars:", Table22[[#This Row],[STARS]]) + 6, LEN(Table22[[#This Row],[STARS]])))
  ),
"Unknown")</f>
        <v>Unknown</v>
      </c>
      <c r="V3787">
        <v>654</v>
      </c>
      <c r="W3787">
        <v>89</v>
      </c>
      <c r="X3787">
        <v>0</v>
      </c>
    </row>
    <row r="3788" spans="1:24" x14ac:dyDescent="0.3">
      <c r="A3788" t="s">
        <v>12306</v>
      </c>
      <c r="C3788" t="s">
        <v>12306</v>
      </c>
      <c r="D3788">
        <v>-2016</v>
      </c>
      <c r="E3788" t="str" cm="1">
        <f t="array" ref="E3788">_xlfn.LET(
  _xlpm.raw, TRIM(SUBSTITUTE(SUBSTITUTE(SUBSTITUTE(SUBSTITUTE(SUBSTITUTE(SUBSTITUTE(D3788,"(",""),")",""),"â€“","-"),"–","-"),"I",""),"V","")),
  _xlpm.cleaned, TRIM(SUBSTITUTE(SUBSTITUTE(_xlpm.raw,"-"," - "),","," ")),
  _xlpm.words, _xlfn.FILTERXML("&lt;t&gt;&lt;s&gt;" &amp; SUBSTITUTE(_xlpm.cleaned," ","&lt;/s&gt;&lt;s&gt;") &amp; "&lt;/s&gt;&lt;/t&gt;", "//s"),
  _xlpm.nums, _xlfn.TEXTJOIN("-", TRUE, IF(ISNUMBER(--_xlpm.words), _xlpm.words, "")),
  IFERROR(_xlpm.nums, "")
)</f>
        <v>2016</v>
      </c>
      <c r="F3788" t="s">
        <v>19684</v>
      </c>
      <c r="G3788" t="s">
        <v>86</v>
      </c>
      <c r="I3788" t="s">
        <v>86</v>
      </c>
      <c r="K3788">
        <v>6.7</v>
      </c>
      <c r="M3788">
        <v>6.7</v>
      </c>
      <c r="O3788" t="s">
        <v>12307</v>
      </c>
      <c r="P3788" t="s">
        <v>12308</v>
      </c>
      <c r="R3788" t="s">
        <v>20969</v>
      </c>
      <c r="S3788" t="s">
        <v>20969</v>
      </c>
      <c r="T3788" t="str">
        <f>IFERROR(
  IF(TRIM(Table22[[#This Row],[STARS]])="", "Unknown",
    TRIM(MID(Table22[[#This Row],[STARS]], FIND("Stars:", Table22[[#This Row],[STARS]]) + 6, LEN(Table22[[#This Row],[STARS]])))
  ),
"Unknown")</f>
        <v xml:space="preserve">
Nora El Koussour, 
Ilias Addab, 
Hassan Akkouch, 
Yasemin Cetinkaya
</v>
      </c>
      <c r="V3788">
        <v>1578</v>
      </c>
      <c r="W3788">
        <v>98</v>
      </c>
      <c r="X3788">
        <v>0</v>
      </c>
    </row>
    <row r="3789" spans="1:24" x14ac:dyDescent="0.3">
      <c r="A3789" t="s">
        <v>12309</v>
      </c>
      <c r="C3789" t="s">
        <v>12309</v>
      </c>
      <c r="D3789">
        <v>0</v>
      </c>
      <c r="E3789" t="str" cm="1">
        <f t="array" ref="E3789">_xlfn.LET(
  _xlpm.raw, TRIM(SUBSTITUTE(SUBSTITUTE(SUBSTITUTE(SUBSTITUTE(SUBSTITUTE(SUBSTITUTE(D3789,"(",""),")",""),"â€“","-"),"–","-"),"I",""),"V","")),
  _xlpm.cleaned, TRIM(SUBSTITUTE(SUBSTITUTE(_xlpm.raw,"-"," - "),","," ")),
  _xlpm.words, _xlfn.FILTERXML("&lt;t&gt;&lt;s&gt;" &amp; SUBSTITUTE(_xlpm.cleaned," ","&lt;/s&gt;&lt;s&gt;") &amp; "&lt;/s&gt;&lt;/t&gt;", "//s"),
  _xlpm.nums, _xlfn.TEXTJOIN("-", TRUE, IF(ISNUMBER(--_xlpm.words), _xlpm.words, "")),
  IFERROR(_xlpm.nums, "")
)</f>
        <v>0</v>
      </c>
      <c r="F3789" t="s">
        <v>19829</v>
      </c>
      <c r="G3789" t="s">
        <v>109</v>
      </c>
      <c r="I3789" t="s">
        <v>109</v>
      </c>
      <c r="K3789">
        <v>0</v>
      </c>
      <c r="M3789">
        <v>0</v>
      </c>
      <c r="O3789" t="s">
        <v>12310</v>
      </c>
      <c r="P3789" t="s">
        <v>12311</v>
      </c>
      <c r="R3789" t="s">
        <v>1894</v>
      </c>
      <c r="S3789" t="s">
        <v>1894</v>
      </c>
      <c r="T3789" t="str">
        <f>IFERROR(
  IF(TRIM(Table22[[#This Row],[STARS]])="", "Unknown",
    TRIM(MID(Table22[[#This Row],[STARS]], FIND("Stars:", Table22[[#This Row],[STARS]]) + 6, LEN(Table22[[#This Row],[STARS]])))
  ),
"Unknown")</f>
        <v xml:space="preserve">
Snigdha Akolkar, 
Bijay Anand, 
Mrunal Thakur, 
Malyaban Lahiri
</v>
      </c>
      <c r="V3789">
        <v>0</v>
      </c>
      <c r="W3789">
        <v>0</v>
      </c>
      <c r="X3789">
        <v>0</v>
      </c>
    </row>
    <row r="3790" spans="1:24" x14ac:dyDescent="0.3">
      <c r="A3790" t="s">
        <v>12312</v>
      </c>
      <c r="C3790" t="s">
        <v>12312</v>
      </c>
      <c r="D3790" t="str">
        <v>(2016â€“ )</v>
      </c>
      <c r="E3790" t="str" cm="1">
        <f t="array" ref="E3790">_xlfn.LET(
  _xlpm.raw, TRIM(SUBSTITUTE(SUBSTITUTE(SUBSTITUTE(SUBSTITUTE(SUBSTITUTE(SUBSTITUTE(D3790,"(",""),")",""),"â€“","-"),"–","-"),"I",""),"V","")),
  _xlpm.cleaned, TRIM(SUBSTITUTE(SUBSTITUTE(_xlpm.raw,"-"," - "),","," ")),
  _xlpm.words, _xlfn.FILTERXML("&lt;t&gt;&lt;s&gt;" &amp; SUBSTITUTE(_xlpm.cleaned," ","&lt;/s&gt;&lt;s&gt;") &amp; "&lt;/s&gt;&lt;/t&gt;", "//s"),
  _xlpm.nums, _xlfn.TEXTJOIN("-", TRUE, IF(ISNUMBER(--_xlpm.words), _xlpm.words, "")),
  IFERROR(_xlpm.nums, "")
)</f>
        <v>2016</v>
      </c>
      <c r="F3790" t="s">
        <v>19684</v>
      </c>
      <c r="G3790" t="s">
        <v>801</v>
      </c>
      <c r="I3790" t="s">
        <v>801</v>
      </c>
      <c r="K3790">
        <v>7</v>
      </c>
      <c r="M3790">
        <v>7</v>
      </c>
      <c r="O3790" t="s">
        <v>12313</v>
      </c>
      <c r="P3790" t="s">
        <v>12314</v>
      </c>
      <c r="R3790" t="s">
        <v>1894</v>
      </c>
      <c r="S3790" t="s">
        <v>1894</v>
      </c>
      <c r="T3790" t="str">
        <f>IFERROR(
  IF(TRIM(Table22[[#This Row],[STARS]])="", "Unknown",
    TRIM(MID(Table22[[#This Row],[STARS]], FIND("Stars:", Table22[[#This Row],[STARS]]) + 6, LEN(Table22[[#This Row],[STARS]])))
  ),
"Unknown")</f>
        <v xml:space="preserve">
Dave Pettitt, 
Kerry Schmidt, 
Gary Vandenheuvel, 
Collin Vandenheuvel
</v>
      </c>
      <c r="V3790">
        <v>279</v>
      </c>
      <c r="W3790">
        <v>46</v>
      </c>
      <c r="X3790">
        <v>0</v>
      </c>
    </row>
    <row r="3791" spans="1:24" x14ac:dyDescent="0.3">
      <c r="A3791" t="s">
        <v>12315</v>
      </c>
      <c r="C3791" t="s">
        <v>12315</v>
      </c>
      <c r="D3791" t="str">
        <v>(2017â€“2019)</v>
      </c>
      <c r="E3791" t="str" cm="1">
        <f t="array" ref="E3791">_xlfn.LET(
  _xlpm.raw, TRIM(SUBSTITUTE(SUBSTITUTE(SUBSTITUTE(SUBSTITUTE(SUBSTITUTE(SUBSTITUTE(D3791,"(",""),")",""),"â€“","-"),"–","-"),"I",""),"V","")),
  _xlpm.cleaned, TRIM(SUBSTITUTE(SUBSTITUTE(_xlpm.raw,"-"," - "),","," ")),
  _xlpm.words, _xlfn.FILTERXML("&lt;t&gt;&lt;s&gt;" &amp; SUBSTITUTE(_xlpm.cleaned," ","&lt;/s&gt;&lt;s&gt;") &amp; "&lt;/s&gt;&lt;/t&gt;", "//s"),
  _xlpm.nums, _xlfn.TEXTJOIN("-", TRUE, IF(ISNUMBER(--_xlpm.words), _xlpm.words, "")),
  IFERROR(_xlpm.nums, "")
)</f>
        <v>2017-2019</v>
      </c>
      <c r="F3791" t="s">
        <v>19731</v>
      </c>
      <c r="G3791" t="s">
        <v>5637</v>
      </c>
      <c r="I3791" t="s">
        <v>5637</v>
      </c>
      <c r="K3791">
        <v>5.5</v>
      </c>
      <c r="M3791">
        <v>5.5</v>
      </c>
      <c r="O3791" t="s">
        <v>12316</v>
      </c>
      <c r="P3791" t="s">
        <v>12317</v>
      </c>
      <c r="R3791" t="s">
        <v>1894</v>
      </c>
      <c r="S3791" t="s">
        <v>1894</v>
      </c>
      <c r="T3791" t="str">
        <f>IFERROR(
  IF(TRIM(Table22[[#This Row],[STARS]])="", "Unknown",
    TRIM(MID(Table22[[#This Row],[STARS]], FIND("Stars:", Table22[[#This Row],[STARS]]) + 6, LEN(Table22[[#This Row],[STARS]])))
  ),
"Unknown")</f>
        <v xml:space="preserve">
Blue Cheng-Lung Lan, 
Jiajia Deng, 
Sam Hayden-Smith, 
Jenny Zhou
</v>
      </c>
      <c r="V3791">
        <v>115</v>
      </c>
      <c r="W3791">
        <v>0</v>
      </c>
      <c r="X3791">
        <v>0</v>
      </c>
    </row>
    <row r="3792" spans="1:24" x14ac:dyDescent="0.3">
      <c r="A3792" t="s">
        <v>12318</v>
      </c>
      <c r="C3792" t="s">
        <v>12318</v>
      </c>
      <c r="D3792" t="str">
        <v>(2016 TV Movie)</v>
      </c>
      <c r="E3792" t="str" cm="1">
        <f t="array" ref="E3792">_xlfn.LET(
  _xlpm.raw, TRIM(SUBSTITUTE(SUBSTITUTE(SUBSTITUTE(SUBSTITUTE(SUBSTITUTE(SUBSTITUTE(D3792,"(",""),")",""),"â€“","-"),"–","-"),"I",""),"V","")),
  _xlpm.cleaned, TRIM(SUBSTITUTE(SUBSTITUTE(_xlpm.raw,"-"," - "),","," ")),
  _xlpm.words, _xlfn.FILTERXML("&lt;t&gt;&lt;s&gt;" &amp; SUBSTITUTE(_xlpm.cleaned," ","&lt;/s&gt;&lt;s&gt;") &amp; "&lt;/s&gt;&lt;/t&gt;", "//s"),
  _xlpm.nums, _xlfn.TEXTJOIN("-", TRUE, IF(ISNUMBER(--_xlpm.words), _xlpm.words, "")),
  IFERROR(_xlpm.nums, "")
)</f>
        <v>2016</v>
      </c>
      <c r="F3792" t="s">
        <v>19684</v>
      </c>
      <c r="G3792" t="s">
        <v>6754</v>
      </c>
      <c r="I3792" t="s">
        <v>6754</v>
      </c>
      <c r="K3792">
        <v>5.8</v>
      </c>
      <c r="M3792">
        <v>5.8</v>
      </c>
      <c r="O3792" t="s">
        <v>12319</v>
      </c>
      <c r="P3792" t="s">
        <v>12320</v>
      </c>
      <c r="R3792" t="s">
        <v>20968</v>
      </c>
      <c r="S3792" t="s">
        <v>20968</v>
      </c>
      <c r="T3792" t="str">
        <f>IFERROR(
  IF(TRIM(Table22[[#This Row],[STARS]])="", "Unknown",
    TRIM(MID(Table22[[#This Row],[STARS]], FIND("Stars:", Table22[[#This Row],[STARS]]) + 6, LEN(Table22[[#This Row],[STARS]])))
  ),
"Unknown")</f>
        <v xml:space="preserve">
Jonny Gray, 
Callan Potter, 
Peter Keleghan, 
Hannah Vandenbygaart
</v>
      </c>
      <c r="V3792">
        <v>299</v>
      </c>
      <c r="W3792">
        <v>91</v>
      </c>
      <c r="X3792">
        <v>0</v>
      </c>
    </row>
    <row r="3793" spans="1:24" x14ac:dyDescent="0.3">
      <c r="A3793" t="s">
        <v>12321</v>
      </c>
      <c r="C3793" t="s">
        <v>12321</v>
      </c>
      <c r="D3793" t="str">
        <v>(2019â€“ )</v>
      </c>
      <c r="E3793" t="str" cm="1">
        <f t="array" ref="E3793">_xlfn.LET(
  _xlpm.raw, TRIM(SUBSTITUTE(SUBSTITUTE(SUBSTITUTE(SUBSTITUTE(SUBSTITUTE(SUBSTITUTE(D3793,"(",""),")",""),"â€“","-"),"–","-"),"I",""),"V","")),
  _xlpm.cleaned, TRIM(SUBSTITUTE(SUBSTITUTE(_xlpm.raw,"-"," - "),","," ")),
  _xlpm.words, _xlfn.FILTERXML("&lt;t&gt;&lt;s&gt;" &amp; SUBSTITUTE(_xlpm.cleaned," ","&lt;/s&gt;&lt;s&gt;") &amp; "&lt;/s&gt;&lt;/t&gt;", "//s"),
  _xlpm.nums, _xlfn.TEXTJOIN("-", TRUE, IF(ISNUMBER(--_xlpm.words), _xlpm.words, "")),
  IFERROR(_xlpm.nums, "")
)</f>
        <v>2019</v>
      </c>
      <c r="F3793" t="s">
        <v>19677</v>
      </c>
      <c r="G3793" t="s">
        <v>639</v>
      </c>
      <c r="I3793" t="s">
        <v>639</v>
      </c>
      <c r="K3793">
        <v>7.1</v>
      </c>
      <c r="M3793">
        <v>7.1</v>
      </c>
      <c r="O3793" t="s">
        <v>12322</v>
      </c>
      <c r="P3793" t="s">
        <v>12323</v>
      </c>
      <c r="R3793" t="s">
        <v>1894</v>
      </c>
      <c r="S3793" t="s">
        <v>1894</v>
      </c>
      <c r="T3793" t="str">
        <f>IFERROR(
  IF(TRIM(Table22[[#This Row],[STARS]])="", "Unknown",
    TRIM(MID(Table22[[#This Row],[STARS]], FIND("Stars:", Table22[[#This Row],[STARS]]) + 6, LEN(Table22[[#This Row],[STARS]])))
  ),
"Unknown")</f>
        <v xml:space="preserve">
Amber Lee Connors, 
Akane Fujita, 
Brittney Karbowski, 
Aoi Koga
</v>
      </c>
      <c r="V3793">
        <v>319</v>
      </c>
      <c r="W3793">
        <v>24</v>
      </c>
      <c r="X3793">
        <v>0</v>
      </c>
    </row>
    <row r="3794" spans="1:24" x14ac:dyDescent="0.3">
      <c r="A3794" t="s">
        <v>12324</v>
      </c>
      <c r="C3794" t="s">
        <v>12324</v>
      </c>
      <c r="D3794">
        <v>-2016</v>
      </c>
      <c r="E3794" t="str" cm="1">
        <f t="array" ref="E3794">_xlfn.LET(
  _xlpm.raw, TRIM(SUBSTITUTE(SUBSTITUTE(SUBSTITUTE(SUBSTITUTE(SUBSTITUTE(SUBSTITUTE(D3794,"(",""),")",""),"â€“","-"),"–","-"),"I",""),"V","")),
  _xlpm.cleaned, TRIM(SUBSTITUTE(SUBSTITUTE(_xlpm.raw,"-"," - "),","," ")),
  _xlpm.words, _xlfn.FILTERXML("&lt;t&gt;&lt;s&gt;" &amp; SUBSTITUTE(_xlpm.cleaned," ","&lt;/s&gt;&lt;s&gt;") &amp; "&lt;/s&gt;&lt;/t&gt;", "//s"),
  _xlpm.nums, _xlfn.TEXTJOIN("-", TRUE, IF(ISNUMBER(--_xlpm.words), _xlpm.words, "")),
  IFERROR(_xlpm.nums, "")
)</f>
        <v>2016</v>
      </c>
      <c r="F3794" t="s">
        <v>19684</v>
      </c>
      <c r="G3794" t="s">
        <v>801</v>
      </c>
      <c r="I3794" t="s">
        <v>801</v>
      </c>
      <c r="K3794">
        <v>7.9</v>
      </c>
      <c r="M3794">
        <v>7.9</v>
      </c>
      <c r="O3794" t="s">
        <v>12325</v>
      </c>
      <c r="P3794" t="s">
        <v>12326</v>
      </c>
      <c r="R3794" t="s">
        <v>1894</v>
      </c>
      <c r="S3794" t="s">
        <v>1894</v>
      </c>
      <c r="T3794" t="str">
        <f>IFERROR(
  IF(TRIM(Table22[[#This Row],[STARS]])="", "Unknown",
    TRIM(MID(Table22[[#This Row],[STARS]], FIND("Stars:", Table22[[#This Row],[STARS]]) + 6, LEN(Table22[[#This Row],[STARS]])))
  ),
"Unknown")</f>
        <v xml:space="preserve">
Andrea Crosta, 
Ian Stevenson, 
Prince William
</v>
      </c>
      <c r="V3794">
        <v>3057</v>
      </c>
      <c r="W3794">
        <v>112</v>
      </c>
      <c r="X3794">
        <v>0</v>
      </c>
    </row>
    <row r="3795" spans="1:24" x14ac:dyDescent="0.3">
      <c r="A3795" t="s">
        <v>12327</v>
      </c>
      <c r="C3795" t="s">
        <v>12327</v>
      </c>
      <c r="D3795" t="str">
        <v>(2019â€“ )</v>
      </c>
      <c r="E3795" t="str" cm="1">
        <f t="array" ref="E3795">_xlfn.LET(
  _xlpm.raw, TRIM(SUBSTITUTE(SUBSTITUTE(SUBSTITUTE(SUBSTITUTE(SUBSTITUTE(SUBSTITUTE(D3795,"(",""),")",""),"â€“","-"),"–","-"),"I",""),"V","")),
  _xlpm.cleaned, TRIM(SUBSTITUTE(SUBSTITUTE(_xlpm.raw,"-"," - "),","," ")),
  _xlpm.words, _xlfn.FILTERXML("&lt;t&gt;&lt;s&gt;" &amp; SUBSTITUTE(_xlpm.cleaned," ","&lt;/s&gt;&lt;s&gt;") &amp; "&lt;/s&gt;&lt;/t&gt;", "//s"),
  _xlpm.nums, _xlfn.TEXTJOIN("-", TRUE, IF(ISNUMBER(--_xlpm.words), _xlpm.words, "")),
  IFERROR(_xlpm.nums, "")
)</f>
        <v>2019</v>
      </c>
      <c r="F3795" t="s">
        <v>19677</v>
      </c>
      <c r="G3795" t="s">
        <v>801</v>
      </c>
      <c r="I3795" t="s">
        <v>801</v>
      </c>
      <c r="K3795">
        <v>7.9</v>
      </c>
      <c r="M3795">
        <v>7.9</v>
      </c>
      <c r="O3795" t="s">
        <v>12328</v>
      </c>
      <c r="P3795" t="s">
        <v>12329</v>
      </c>
      <c r="R3795" t="s">
        <v>1894</v>
      </c>
      <c r="S3795" t="s">
        <v>1894</v>
      </c>
      <c r="T3795" t="str">
        <f>IFERROR(
  IF(TRIM(Table22[[#This Row],[STARS]])="", "Unknown",
    TRIM(MID(Table22[[#This Row],[STARS]], FIND("Stars:", Table22[[#This Row],[STARS]]) + 6, LEN(Table22[[#This Row],[STARS]])))
  ),
"Unknown")</f>
        <v xml:space="preserve">
Gustavo Arellano, 
Francia CastaÃ±eda, 
Alicia GonzÃ¡lez, 
Alejandro de la Rosa JimÃ©nez
</v>
      </c>
      <c r="V3795">
        <v>726</v>
      </c>
      <c r="W3795">
        <v>0</v>
      </c>
      <c r="X3795">
        <v>0</v>
      </c>
    </row>
    <row r="3796" spans="1:24" x14ac:dyDescent="0.3">
      <c r="A3796" t="s">
        <v>12330</v>
      </c>
      <c r="C3796" t="s">
        <v>12330</v>
      </c>
      <c r="D3796">
        <v>-2015</v>
      </c>
      <c r="E3796" t="str" cm="1">
        <f t="array" ref="E3796">_xlfn.LET(
  _xlpm.raw, TRIM(SUBSTITUTE(SUBSTITUTE(SUBSTITUTE(SUBSTITUTE(SUBSTITUTE(SUBSTITUTE(D3796,"(",""),")",""),"â€“","-"),"–","-"),"I",""),"V","")),
  _xlpm.cleaned, TRIM(SUBSTITUTE(SUBSTITUTE(_xlpm.raw,"-"," - "),","," ")),
  _xlpm.words, _xlfn.FILTERXML("&lt;t&gt;&lt;s&gt;" &amp; SUBSTITUTE(_xlpm.cleaned," ","&lt;/s&gt;&lt;s&gt;") &amp; "&lt;/s&gt;&lt;/t&gt;", "//s"),
  _xlpm.nums, _xlfn.TEXTJOIN("-", TRUE, IF(ISNUMBER(--_xlpm.words), _xlpm.words, "")),
  IFERROR(_xlpm.nums, "")
)</f>
        <v>2015</v>
      </c>
      <c r="F3796" t="s">
        <v>19688</v>
      </c>
      <c r="G3796" t="s">
        <v>86</v>
      </c>
      <c r="I3796" t="s">
        <v>86</v>
      </c>
      <c r="K3796">
        <v>7.7</v>
      </c>
      <c r="M3796">
        <v>7.7</v>
      </c>
      <c r="O3796" t="s">
        <v>12331</v>
      </c>
      <c r="P3796" t="s">
        <v>12332</v>
      </c>
      <c r="R3796" t="s">
        <v>1894</v>
      </c>
      <c r="S3796" t="s">
        <v>1894</v>
      </c>
      <c r="T3796" t="str">
        <f>IFERROR(
  IF(TRIM(Table22[[#This Row],[STARS]])="", "Unknown",
    TRIM(MID(Table22[[#This Row],[STARS]], FIND("Stars:", Table22[[#This Row],[STARS]]) + 6, LEN(Table22[[#This Row],[STARS]])))
  ),
"Unknown")</f>
        <v xml:space="preserve">
Choi Ji-woo, 
Sang-yoon Lee, 
Choi Wonyoung, 
Min-Jae Kim
</v>
      </c>
      <c r="V3796">
        <v>294</v>
      </c>
      <c r="W3796">
        <v>62</v>
      </c>
      <c r="X3796">
        <v>0</v>
      </c>
    </row>
    <row r="3797" spans="1:24" x14ac:dyDescent="0.3">
      <c r="A3797" t="s">
        <v>12333</v>
      </c>
      <c r="C3797" t="s">
        <v>12333</v>
      </c>
      <c r="D3797">
        <v>-2012</v>
      </c>
      <c r="E3797" t="str" cm="1">
        <f t="array" ref="E3797">_xlfn.LET(
  _xlpm.raw, TRIM(SUBSTITUTE(SUBSTITUTE(SUBSTITUTE(SUBSTITUTE(SUBSTITUTE(SUBSTITUTE(D3797,"(",""),")",""),"â€“","-"),"–","-"),"I",""),"V","")),
  _xlpm.cleaned, TRIM(SUBSTITUTE(SUBSTITUTE(_xlpm.raw,"-"," - "),","," ")),
  _xlpm.words, _xlfn.FILTERXML("&lt;t&gt;&lt;s&gt;" &amp; SUBSTITUTE(_xlpm.cleaned," ","&lt;/s&gt;&lt;s&gt;") &amp; "&lt;/s&gt;&lt;/t&gt;", "//s"),
  _xlpm.nums, _xlfn.TEXTJOIN("-", TRUE, IF(ISNUMBER(--_xlpm.words), _xlpm.words, "")),
  IFERROR(_xlpm.nums, "")
)</f>
        <v>2012</v>
      </c>
      <c r="F3797" t="s">
        <v>19705</v>
      </c>
      <c r="G3797" t="s">
        <v>3687</v>
      </c>
      <c r="I3797" t="s">
        <v>3687</v>
      </c>
      <c r="K3797">
        <v>5.7</v>
      </c>
      <c r="M3797">
        <v>5.7</v>
      </c>
      <c r="O3797" t="s">
        <v>12334</v>
      </c>
      <c r="P3797" t="s">
        <v>12335</v>
      </c>
      <c r="R3797" t="s">
        <v>20967</v>
      </c>
      <c r="S3797" t="s">
        <v>20967</v>
      </c>
      <c r="T3797" t="str">
        <f>IFERROR(
  IF(TRIM(Table22[[#This Row],[STARS]])="", "Unknown",
    TRIM(MID(Table22[[#This Row],[STARS]], FIND("Stars:", Table22[[#This Row],[STARS]]) + 6, LEN(Table22[[#This Row],[STARS]])))
  ),
"Unknown")</f>
        <v xml:space="preserve">
Wes Chatham, 
Devon Sawa, 
Sarah Butler, 
Neal McDonough
</v>
      </c>
      <c r="V3797">
        <v>2138</v>
      </c>
      <c r="W3797">
        <v>90</v>
      </c>
      <c r="X3797">
        <v>0</v>
      </c>
    </row>
    <row r="3798" spans="1:24" x14ac:dyDescent="0.3">
      <c r="A3798" t="s">
        <v>12336</v>
      </c>
      <c r="C3798" t="s">
        <v>12336</v>
      </c>
      <c r="D3798" t="str">
        <v>(2017 TV Special)</v>
      </c>
      <c r="E3798" t="str" cm="1">
        <f t="array" ref="E3798">_xlfn.LET(
  _xlpm.raw, TRIM(SUBSTITUTE(SUBSTITUTE(SUBSTITUTE(SUBSTITUTE(SUBSTITUTE(SUBSTITUTE(D3798,"(",""),")",""),"â€“","-"),"–","-"),"I",""),"V","")),
  _xlpm.cleaned, TRIM(SUBSTITUTE(SUBSTITUTE(_xlpm.raw,"-"," - "),","," ")),
  _xlpm.words, _xlfn.FILTERXML("&lt;t&gt;&lt;s&gt;" &amp; SUBSTITUTE(_xlpm.cleaned," ","&lt;/s&gt;&lt;s&gt;") &amp; "&lt;/s&gt;&lt;/t&gt;", "//s"),
  _xlpm.nums, _xlfn.TEXTJOIN("-", TRUE, IF(ISNUMBER(--_xlpm.words), _xlpm.words, "")),
  IFERROR(_xlpm.nums, "")
)</f>
        <v>2017</v>
      </c>
      <c r="F3798" t="s">
        <v>19682</v>
      </c>
      <c r="G3798" t="s">
        <v>47</v>
      </c>
      <c r="I3798" t="s">
        <v>47</v>
      </c>
      <c r="K3798">
        <v>7.9</v>
      </c>
      <c r="M3798">
        <v>7.9</v>
      </c>
      <c r="O3798" t="s">
        <v>12337</v>
      </c>
      <c r="P3798" t="s">
        <v>8961</v>
      </c>
      <c r="R3798" t="s">
        <v>20226</v>
      </c>
      <c r="S3798" t="s">
        <v>20226</v>
      </c>
      <c r="T3798" t="str">
        <f>IFERROR(
  IF(TRIM(Table22[[#This Row],[STARS]])="", "Unknown",
    TRIM(MID(Table22[[#This Row],[STARS]], FIND("Stars:", Table22[[#This Row],[STARS]]) + 6, LEN(Table22[[#This Row],[STARS]])))
  ),
"Unknown")</f>
        <v>Unknown</v>
      </c>
      <c r="V3798">
        <v>8662</v>
      </c>
      <c r="W3798">
        <v>49</v>
      </c>
      <c r="X3798">
        <v>0</v>
      </c>
    </row>
    <row r="3799" spans="1:24" x14ac:dyDescent="0.3">
      <c r="A3799" t="s">
        <v>12338</v>
      </c>
      <c r="C3799" t="s">
        <v>12338</v>
      </c>
      <c r="D3799">
        <v>-1973</v>
      </c>
      <c r="E3799" t="str" cm="1">
        <f t="array" ref="E3799">_xlfn.LET(
  _xlpm.raw, TRIM(SUBSTITUTE(SUBSTITUTE(SUBSTITUTE(SUBSTITUTE(SUBSTITUTE(SUBSTITUTE(D3799,"(",""),")",""),"â€“","-"),"–","-"),"I",""),"V","")),
  _xlpm.cleaned, TRIM(SUBSTITUTE(SUBSTITUTE(_xlpm.raw,"-"," - "),","," ")),
  _xlpm.words, _xlfn.FILTERXML("&lt;t&gt;&lt;s&gt;" &amp; SUBSTITUTE(_xlpm.cleaned," ","&lt;/s&gt;&lt;s&gt;") &amp; "&lt;/s&gt;&lt;/t&gt;", "//s"),
  _xlpm.nums, _xlfn.TEXTJOIN("-", TRUE, IF(ISNUMBER(--_xlpm.words), _xlpm.words, "")),
  IFERROR(_xlpm.nums, "")
)</f>
        <v>1973</v>
      </c>
      <c r="F3799" t="s">
        <v>19892</v>
      </c>
      <c r="G3799" t="s">
        <v>2701</v>
      </c>
      <c r="I3799" t="s">
        <v>2701</v>
      </c>
      <c r="K3799">
        <v>3.6</v>
      </c>
      <c r="M3799">
        <v>3.6</v>
      </c>
      <c r="O3799" t="s">
        <v>12339</v>
      </c>
      <c r="P3799" t="s">
        <v>12340</v>
      </c>
      <c r="R3799" t="s">
        <v>20966</v>
      </c>
      <c r="S3799" t="s">
        <v>20966</v>
      </c>
      <c r="T3799" t="str">
        <f>IFERROR(
  IF(TRIM(Table22[[#This Row],[STARS]])="", "Unknown",
    TRIM(MID(Table22[[#This Row],[STARS]], FIND("Stars:", Table22[[#This Row],[STARS]]) + 6, LEN(Table22[[#This Row],[STARS]])))
  ),
"Unknown")</f>
        <v xml:space="preserve">
Charlie Chin, 
Qiu Yuen, 
Betty Pei Ti, 
Chin Hu
</v>
      </c>
      <c r="V3799">
        <v>1446</v>
      </c>
      <c r="W3799">
        <v>80</v>
      </c>
      <c r="X3799">
        <v>0</v>
      </c>
    </row>
    <row r="3800" spans="1:24" x14ac:dyDescent="0.3">
      <c r="A3800" t="s">
        <v>12341</v>
      </c>
      <c r="C3800" t="s">
        <v>12341</v>
      </c>
      <c r="D3800">
        <v>-2017</v>
      </c>
      <c r="E3800" t="str" cm="1">
        <f t="array" ref="E3800">_xlfn.LET(
  _xlpm.raw, TRIM(SUBSTITUTE(SUBSTITUTE(SUBSTITUTE(SUBSTITUTE(SUBSTITUTE(SUBSTITUTE(D3800,"(",""),")",""),"â€“","-"),"–","-"),"I",""),"V","")),
  _xlpm.cleaned, TRIM(SUBSTITUTE(SUBSTITUTE(_xlpm.raw,"-"," - "),","," ")),
  _xlpm.words, _xlfn.FILTERXML("&lt;t&gt;&lt;s&gt;" &amp; SUBSTITUTE(_xlpm.cleaned," ","&lt;/s&gt;&lt;s&gt;") &amp; "&lt;/s&gt;&lt;/t&gt;", "//s"),
  _xlpm.nums, _xlfn.TEXTJOIN("-", TRUE, IF(ISNUMBER(--_xlpm.words), _xlpm.words, "")),
  IFERROR(_xlpm.nums, "")
)</f>
        <v>2017</v>
      </c>
      <c r="F3800" t="s">
        <v>19682</v>
      </c>
      <c r="G3800" t="s">
        <v>68</v>
      </c>
      <c r="I3800" t="s">
        <v>68</v>
      </c>
      <c r="K3800">
        <v>5.7</v>
      </c>
      <c r="M3800">
        <v>5.7</v>
      </c>
      <c r="O3800" t="s">
        <v>12342</v>
      </c>
      <c r="P3800" t="s">
        <v>12343</v>
      </c>
      <c r="R3800" t="s">
        <v>20249</v>
      </c>
      <c r="S3800" t="s">
        <v>20249</v>
      </c>
      <c r="T3800" t="str">
        <f>IFERROR(
  IF(TRIM(Table22[[#This Row],[STARS]])="", "Unknown",
    TRIM(MID(Table22[[#This Row],[STARS]], FIND("Stars:", Table22[[#This Row],[STARS]]) + 6, LEN(Table22[[#This Row],[STARS]])))
  ),
"Unknown")</f>
        <v xml:space="preserve">
Kagiso Lediga, 
Pearl Thusi, 
Andrew Buckland, 
Akin Omotoso
</v>
      </c>
      <c r="V3800">
        <v>521</v>
      </c>
      <c r="W3800">
        <v>124</v>
      </c>
      <c r="X3800">
        <v>0</v>
      </c>
    </row>
    <row r="3801" spans="1:24" x14ac:dyDescent="0.3">
      <c r="A3801" t="s">
        <v>12344</v>
      </c>
      <c r="C3801" t="s">
        <v>12344</v>
      </c>
      <c r="D3801">
        <v>0</v>
      </c>
      <c r="E3801" t="str" cm="1">
        <f t="array" ref="E3801">_xlfn.LET(
  _xlpm.raw, TRIM(SUBSTITUTE(SUBSTITUTE(SUBSTITUTE(SUBSTITUTE(SUBSTITUTE(SUBSTITUTE(D3801,"(",""),")",""),"â€“","-"),"–","-"),"I",""),"V","")),
  _xlpm.cleaned, TRIM(SUBSTITUTE(SUBSTITUTE(_xlpm.raw,"-"," - "),","," ")),
  _xlpm.words, _xlfn.FILTERXML("&lt;t&gt;&lt;s&gt;" &amp; SUBSTITUTE(_xlpm.cleaned," ","&lt;/s&gt;&lt;s&gt;") &amp; "&lt;/s&gt;&lt;/t&gt;", "//s"),
  _xlpm.nums, _xlfn.TEXTJOIN("-", TRUE, IF(ISNUMBER(--_xlpm.words), _xlpm.words, "")),
  IFERROR(_xlpm.nums, "")
)</f>
        <v>0</v>
      </c>
      <c r="F3801" t="s">
        <v>19829</v>
      </c>
      <c r="G3801" t="s">
        <v>657</v>
      </c>
      <c r="I3801" t="s">
        <v>657</v>
      </c>
      <c r="K3801">
        <v>0</v>
      </c>
      <c r="M3801">
        <v>0</v>
      </c>
      <c r="O3801" t="s">
        <v>12345</v>
      </c>
      <c r="P3801" t="s">
        <v>118</v>
      </c>
      <c r="R3801" t="s">
        <v>1894</v>
      </c>
      <c r="S3801" t="s">
        <v>1894</v>
      </c>
      <c r="T3801" t="str">
        <f>IFERROR(
  IF(TRIM(Table22[[#This Row],[STARS]])="", "Unknown",
    TRIM(MID(Table22[[#This Row],[STARS]], FIND("Stars:", Table22[[#This Row],[STARS]]) + 6, LEN(Table22[[#This Row],[STARS]])))
  ),
"Unknown")</f>
        <v>Unknown</v>
      </c>
      <c r="V3801">
        <v>0</v>
      </c>
      <c r="W3801">
        <v>0</v>
      </c>
      <c r="X3801">
        <v>0</v>
      </c>
    </row>
    <row r="3802" spans="1:24" x14ac:dyDescent="0.3">
      <c r="A3802" t="s">
        <v>12346</v>
      </c>
      <c r="C3802" t="s">
        <v>12346</v>
      </c>
      <c r="D3802" t="str">
        <v>(2018â€“2019)</v>
      </c>
      <c r="E3802" t="str" cm="1">
        <f t="array" ref="E3802">_xlfn.LET(
  _xlpm.raw, TRIM(SUBSTITUTE(SUBSTITUTE(SUBSTITUTE(SUBSTITUTE(SUBSTITUTE(SUBSTITUTE(D3802,"(",""),")",""),"â€“","-"),"–","-"),"I",""),"V","")),
  _xlpm.cleaned, TRIM(SUBSTITUTE(SUBSTITUTE(_xlpm.raw,"-"," - "),","," ")),
  _xlpm.words, _xlfn.FILTERXML("&lt;t&gt;&lt;s&gt;" &amp; SUBSTITUTE(_xlpm.cleaned," ","&lt;/s&gt;&lt;s&gt;") &amp; "&lt;/s&gt;&lt;/t&gt;", "//s"),
  _xlpm.nums, _xlfn.TEXTJOIN("-", TRUE, IF(ISNUMBER(--_xlpm.words), _xlpm.words, "")),
  IFERROR(_xlpm.nums, "")
)</f>
        <v>2018-2019</v>
      </c>
      <c r="F3802" t="s">
        <v>19788</v>
      </c>
      <c r="G3802" t="s">
        <v>2132</v>
      </c>
      <c r="I3802" t="s">
        <v>2132</v>
      </c>
      <c r="K3802">
        <v>6.2</v>
      </c>
      <c r="M3802">
        <v>6.2</v>
      </c>
      <c r="O3802" t="s">
        <v>12347</v>
      </c>
      <c r="P3802" t="s">
        <v>12348</v>
      </c>
      <c r="R3802" t="s">
        <v>1894</v>
      </c>
      <c r="S3802" t="s">
        <v>1894</v>
      </c>
      <c r="T3802" t="str">
        <f>IFERROR(
  IF(TRIM(Table22[[#This Row],[STARS]])="", "Unknown",
    TRIM(MID(Table22[[#This Row],[STARS]], FIND("Stars:", Table22[[#This Row],[STARS]]) + 6, LEN(Table22[[#This Row],[STARS]])))
  ),
"Unknown")</f>
        <v xml:space="preserve">
Greg Chun, 
Landon McDonald, 
Cam Clarke, 
Brad Venable
</v>
      </c>
      <c r="V3802">
        <v>602</v>
      </c>
      <c r="W3802">
        <v>25</v>
      </c>
      <c r="X3802">
        <v>0</v>
      </c>
    </row>
    <row r="3803" spans="1:24" x14ac:dyDescent="0.3">
      <c r="A3803" t="s">
        <v>12349</v>
      </c>
      <c r="C3803" t="s">
        <v>12349</v>
      </c>
      <c r="D3803" t="str">
        <v>(2012 TV Special)</v>
      </c>
      <c r="E3803" t="str" cm="1">
        <f t="array" ref="E3803">_xlfn.LET(
  _xlpm.raw, TRIM(SUBSTITUTE(SUBSTITUTE(SUBSTITUTE(SUBSTITUTE(SUBSTITUTE(SUBSTITUTE(D3803,"(",""),")",""),"â€“","-"),"–","-"),"I",""),"V","")),
  _xlpm.cleaned, TRIM(SUBSTITUTE(SUBSTITUTE(_xlpm.raw,"-"," - "),","," ")),
  _xlpm.words, _xlfn.FILTERXML("&lt;t&gt;&lt;s&gt;" &amp; SUBSTITUTE(_xlpm.cleaned," ","&lt;/s&gt;&lt;s&gt;") &amp; "&lt;/s&gt;&lt;/t&gt;", "//s"),
  _xlpm.nums, _xlfn.TEXTJOIN("-", TRUE, IF(ISNUMBER(--_xlpm.words), _xlpm.words, "")),
  IFERROR(_xlpm.nums, "")
)</f>
        <v>2012</v>
      </c>
      <c r="F3803" t="s">
        <v>19705</v>
      </c>
      <c r="G3803" t="s">
        <v>47</v>
      </c>
      <c r="I3803" t="s">
        <v>47</v>
      </c>
      <c r="K3803">
        <v>8.3000000000000007</v>
      </c>
      <c r="M3803">
        <v>8.3000000000000007</v>
      </c>
      <c r="O3803" t="s">
        <v>12351</v>
      </c>
      <c r="P3803" t="s">
        <v>12352</v>
      </c>
      <c r="R3803" t="s">
        <v>20029</v>
      </c>
      <c r="S3803" t="s">
        <v>20029</v>
      </c>
      <c r="T3803" t="str">
        <f>IFERROR(
  IF(TRIM(Table22[[#This Row],[STARS]])="", "Unknown",
    TRIM(MID(Table22[[#This Row],[STARS]], FIND("Stars:", Table22[[#This Row],[STARS]]) + 6, LEN(Table22[[#This Row],[STARS]])))
  ),
"Unknown")</f>
        <v xml:space="preserve">
Bill Burr, 
Paul Virzi
</v>
      </c>
      <c r="V3803">
        <v>6812</v>
      </c>
      <c r="W3803">
        <v>69</v>
      </c>
      <c r="X3803">
        <v>0</v>
      </c>
    </row>
    <row r="3804" spans="1:24" x14ac:dyDescent="0.3">
      <c r="A3804" t="s">
        <v>12353</v>
      </c>
      <c r="C3804" t="s">
        <v>12353</v>
      </c>
      <c r="D3804" t="str">
        <v>(2010â€“2019)</v>
      </c>
      <c r="E3804" t="str" cm="1">
        <f t="array" ref="E3804">_xlfn.LET(
  _xlpm.raw, TRIM(SUBSTITUTE(SUBSTITUTE(SUBSTITUTE(SUBSTITUTE(SUBSTITUTE(SUBSTITUTE(D3804,"(",""),")",""),"â€“","-"),"–","-"),"I",""),"V","")),
  _xlpm.cleaned, TRIM(SUBSTITUTE(SUBSTITUTE(_xlpm.raw,"-"," - "),","," ")),
  _xlpm.words, _xlfn.FILTERXML("&lt;t&gt;&lt;s&gt;" &amp; SUBSTITUTE(_xlpm.cleaned," ","&lt;/s&gt;&lt;s&gt;") &amp; "&lt;/s&gt;&lt;/t&gt;", "//s"),
  _xlpm.nums, _xlfn.TEXTJOIN("-", TRUE, IF(ISNUMBER(--_xlpm.words), _xlpm.words, "")),
  IFERROR(_xlpm.nums, "")
)</f>
        <v>2010-2019</v>
      </c>
      <c r="F3804" t="s">
        <v>19766</v>
      </c>
      <c r="G3804" t="s">
        <v>3135</v>
      </c>
      <c r="I3804" t="s">
        <v>3135</v>
      </c>
      <c r="K3804">
        <v>5.5</v>
      </c>
      <c r="M3804">
        <v>5.5</v>
      </c>
      <c r="O3804" t="s">
        <v>12354</v>
      </c>
      <c r="P3804" t="s">
        <v>12355</v>
      </c>
      <c r="R3804" t="s">
        <v>1894</v>
      </c>
      <c r="S3804" t="s">
        <v>1894</v>
      </c>
      <c r="T3804" t="str">
        <f>IFERROR(
  IF(TRIM(Table22[[#This Row],[STARS]])="", "Unknown",
    TRIM(MID(Table22[[#This Row],[STARS]], FIND("Stars:", Table22[[#This Row],[STARS]]) + 6, LEN(Table22[[#This Row],[STARS]])))
  ),
"Unknown")</f>
        <v xml:space="preserve">
Jul Kohler, 
Patricia Kalis, 
Aramis Merlin, 
Tea Wagner
</v>
      </c>
      <c r="V3804">
        <v>140</v>
      </c>
      <c r="W3804">
        <v>11</v>
      </c>
      <c r="X3804">
        <v>0</v>
      </c>
    </row>
    <row r="3805" spans="1:24" x14ac:dyDescent="0.3">
      <c r="A3805" t="s">
        <v>12356</v>
      </c>
      <c r="C3805" t="s">
        <v>12356</v>
      </c>
      <c r="D3805" t="str">
        <v>(2020 TV Special)</v>
      </c>
      <c r="E3805" t="str" cm="1">
        <f t="array" ref="E3805">_xlfn.LET(
  _xlpm.raw, TRIM(SUBSTITUTE(SUBSTITUTE(SUBSTITUTE(SUBSTITUTE(SUBSTITUTE(SUBSTITUTE(D3805,"(",""),")",""),"â€“","-"),"–","-"),"I",""),"V","")),
  _xlpm.cleaned, TRIM(SUBSTITUTE(SUBSTITUTE(_xlpm.raw,"-"," - "),","," ")),
  _xlpm.words, _xlfn.FILTERXML("&lt;t&gt;&lt;s&gt;" &amp; SUBSTITUTE(_xlpm.cleaned," ","&lt;/s&gt;&lt;s&gt;") &amp; "&lt;/s&gt;&lt;/t&gt;", "//s"),
  _xlpm.nums, _xlfn.TEXTJOIN("-", TRUE, IF(ISNUMBER(--_xlpm.words), _xlpm.words, "")),
  IFERROR(_xlpm.nums, "")
)</f>
        <v>2020</v>
      </c>
      <c r="F3805" t="s">
        <v>19675</v>
      </c>
      <c r="G3805" t="s">
        <v>47</v>
      </c>
      <c r="I3805" t="s">
        <v>47</v>
      </c>
      <c r="K3805">
        <v>7.2</v>
      </c>
      <c r="M3805">
        <v>7.2</v>
      </c>
      <c r="O3805" t="s">
        <v>12357</v>
      </c>
      <c r="P3805" t="s">
        <v>12358</v>
      </c>
      <c r="R3805" t="s">
        <v>20583</v>
      </c>
      <c r="S3805" t="s">
        <v>20583</v>
      </c>
      <c r="T3805" t="str">
        <f>IFERROR(
  IF(TRIM(Table22[[#This Row],[STARS]])="", "Unknown",
    TRIM(MID(Table22[[#This Row],[STARS]], FIND("Stars:", Table22[[#This Row],[STARS]]) + 6, LEN(Table22[[#This Row],[STARS]])))
  ),
"Unknown")</f>
        <v>Unknown</v>
      </c>
      <c r="V3805">
        <v>2394</v>
      </c>
      <c r="W3805">
        <v>66</v>
      </c>
      <c r="X3805">
        <v>0</v>
      </c>
    </row>
    <row r="3806" spans="1:24" x14ac:dyDescent="0.3">
      <c r="A3806" t="s">
        <v>12359</v>
      </c>
      <c r="C3806" t="s">
        <v>12359</v>
      </c>
      <c r="D3806">
        <v>-2018</v>
      </c>
      <c r="E3806" t="str" cm="1">
        <f t="array" ref="E3806">_xlfn.LET(
  _xlpm.raw, TRIM(SUBSTITUTE(SUBSTITUTE(SUBSTITUTE(SUBSTITUTE(SUBSTITUTE(SUBSTITUTE(D3806,"(",""),")",""),"â€“","-"),"–","-"),"I",""),"V","")),
  _xlpm.cleaned, TRIM(SUBSTITUTE(SUBSTITUTE(_xlpm.raw,"-"," - "),","," ")),
  _xlpm.words, _xlfn.FILTERXML("&lt;t&gt;&lt;s&gt;" &amp; SUBSTITUTE(_xlpm.cleaned," ","&lt;/s&gt;&lt;s&gt;") &amp; "&lt;/s&gt;&lt;/t&gt;", "//s"),
  _xlpm.nums, _xlfn.TEXTJOIN("-", TRUE, IF(ISNUMBER(--_xlpm.words), _xlpm.words, "")),
  IFERROR(_xlpm.nums, "")
)</f>
        <v>2018</v>
      </c>
      <c r="F3806" t="s">
        <v>19693</v>
      </c>
      <c r="G3806" t="s">
        <v>202</v>
      </c>
      <c r="I3806" t="s">
        <v>202</v>
      </c>
      <c r="K3806">
        <v>6</v>
      </c>
      <c r="M3806">
        <v>6</v>
      </c>
      <c r="O3806" t="s">
        <v>12360</v>
      </c>
      <c r="P3806" t="s">
        <v>12361</v>
      </c>
      <c r="R3806" t="s">
        <v>20965</v>
      </c>
      <c r="S3806" t="s">
        <v>20965</v>
      </c>
      <c r="T3806" t="str">
        <f>IFERROR(
  IF(TRIM(Table22[[#This Row],[STARS]])="", "Unknown",
    TRIM(MID(Table22[[#This Row],[STARS]], FIND("Stars:", Table22[[#This Row],[STARS]]) + 6, LEN(Table22[[#This Row],[STARS]])))
  ),
"Unknown")</f>
        <v xml:space="preserve">
Ferenc Lengyel, 
Evelin Dobos, 
Declan Hannigan, 
Scott Alexander Young
</v>
      </c>
      <c r="V3806">
        <v>865</v>
      </c>
      <c r="W3806">
        <v>98</v>
      </c>
      <c r="X3806">
        <v>0</v>
      </c>
    </row>
    <row r="3807" spans="1:24" x14ac:dyDescent="0.3">
      <c r="A3807" t="s">
        <v>12362</v>
      </c>
      <c r="C3807" t="s">
        <v>12362</v>
      </c>
      <c r="D3807">
        <v>-2016</v>
      </c>
      <c r="E3807" t="str" cm="1">
        <f t="array" ref="E3807">_xlfn.LET(
  _xlpm.raw, TRIM(SUBSTITUTE(SUBSTITUTE(SUBSTITUTE(SUBSTITUTE(SUBSTITUTE(SUBSTITUTE(D3807,"(",""),")",""),"â€“","-"),"–","-"),"I",""),"V","")),
  _xlpm.cleaned, TRIM(SUBSTITUTE(SUBSTITUTE(_xlpm.raw,"-"," - "),","," ")),
  _xlpm.words, _xlfn.FILTERXML("&lt;t&gt;&lt;s&gt;" &amp; SUBSTITUTE(_xlpm.cleaned," ","&lt;/s&gt;&lt;s&gt;") &amp; "&lt;/s&gt;&lt;/t&gt;", "//s"),
  _xlpm.nums, _xlfn.TEXTJOIN("-", TRUE, IF(ISNUMBER(--_xlpm.words), _xlpm.words, "")),
  IFERROR(_xlpm.nums, "")
)</f>
        <v>2016</v>
      </c>
      <c r="F3807" t="s">
        <v>19684</v>
      </c>
      <c r="G3807" t="s">
        <v>801</v>
      </c>
      <c r="I3807" t="s">
        <v>801</v>
      </c>
      <c r="K3807">
        <v>7.1</v>
      </c>
      <c r="M3807">
        <v>7.1</v>
      </c>
      <c r="O3807" t="s">
        <v>12363</v>
      </c>
      <c r="P3807" t="s">
        <v>12364</v>
      </c>
      <c r="R3807" t="s">
        <v>20964</v>
      </c>
      <c r="S3807" t="s">
        <v>20964</v>
      </c>
      <c r="T3807" t="str">
        <f>IFERROR(
  IF(TRIM(Table22[[#This Row],[STARS]])="", "Unknown",
    TRIM(MID(Table22[[#This Row],[STARS]], FIND("Stars:", Table22[[#This Row],[STARS]]) + 6, LEN(Table22[[#This Row],[STARS]])))
  ),
"Unknown")</f>
        <v>Unknown</v>
      </c>
      <c r="V3807">
        <v>713</v>
      </c>
      <c r="W3807">
        <v>91</v>
      </c>
      <c r="X3807" t="s">
        <v>2895</v>
      </c>
    </row>
    <row r="3808" spans="1:24" x14ac:dyDescent="0.3">
      <c r="A3808" t="s">
        <v>12365</v>
      </c>
      <c r="C3808" t="s">
        <v>12365</v>
      </c>
      <c r="D3808">
        <v>-2017</v>
      </c>
      <c r="E3808" t="str" cm="1">
        <f t="array" ref="E3808">_xlfn.LET(
  _xlpm.raw, TRIM(SUBSTITUTE(SUBSTITUTE(SUBSTITUTE(SUBSTITUTE(SUBSTITUTE(SUBSTITUTE(D3808,"(",""),")",""),"â€“","-"),"–","-"),"I",""),"V","")),
  _xlpm.cleaned, TRIM(SUBSTITUTE(SUBSTITUTE(_xlpm.raw,"-"," - "),","," ")),
  _xlpm.words, _xlfn.FILTERXML("&lt;t&gt;&lt;s&gt;" &amp; SUBSTITUTE(_xlpm.cleaned," ","&lt;/s&gt;&lt;s&gt;") &amp; "&lt;/s&gt;&lt;/t&gt;", "//s"),
  _xlpm.nums, _xlfn.TEXTJOIN("-", TRUE, IF(ISNUMBER(--_xlpm.words), _xlpm.words, "")),
  IFERROR(_xlpm.nums, "")
)</f>
        <v>2017</v>
      </c>
      <c r="F3808" t="s">
        <v>19682</v>
      </c>
      <c r="G3808" t="s">
        <v>856</v>
      </c>
      <c r="I3808" t="s">
        <v>856</v>
      </c>
      <c r="K3808">
        <v>3.5</v>
      </c>
      <c r="M3808">
        <v>3.5</v>
      </c>
      <c r="O3808" t="s">
        <v>12366</v>
      </c>
      <c r="P3808" t="s">
        <v>12367</v>
      </c>
      <c r="R3808" t="s">
        <v>20380</v>
      </c>
      <c r="S3808" t="s">
        <v>20380</v>
      </c>
      <c r="T3808" t="str">
        <f>IFERROR(
  IF(TRIM(Table22[[#This Row],[STARS]])="", "Unknown",
    TRIM(MID(Table22[[#This Row],[STARS]], FIND("Stars:", Table22[[#This Row],[STARS]]) + 6, LEN(Table22[[#This Row],[STARS]])))
  ),
"Unknown")</f>
        <v xml:space="preserve">
Dolph Lundgren, 
Louis Mandylor, 
Isaac C. Singleton Jr., 
Jocelyn Osorio
</v>
      </c>
      <c r="V3808">
        <v>965</v>
      </c>
      <c r="W3808">
        <v>87</v>
      </c>
      <c r="X3808">
        <v>0</v>
      </c>
    </row>
    <row r="3809" spans="1:24" x14ac:dyDescent="0.3">
      <c r="A3809" t="s">
        <v>12368</v>
      </c>
      <c r="C3809" t="s">
        <v>12368</v>
      </c>
      <c r="D3809">
        <v>-2018</v>
      </c>
      <c r="E3809" t="str" cm="1">
        <f t="array" ref="E3809">_xlfn.LET(
  _xlpm.raw, TRIM(SUBSTITUTE(SUBSTITUTE(SUBSTITUTE(SUBSTITUTE(SUBSTITUTE(SUBSTITUTE(D3809,"(",""),")",""),"â€“","-"),"–","-"),"I",""),"V","")),
  _xlpm.cleaned, TRIM(SUBSTITUTE(SUBSTITUTE(_xlpm.raw,"-"," - "),","," ")),
  _xlpm.words, _xlfn.FILTERXML("&lt;t&gt;&lt;s&gt;" &amp; SUBSTITUTE(_xlpm.cleaned," ","&lt;/s&gt;&lt;s&gt;") &amp; "&lt;/s&gt;&lt;/t&gt;", "//s"),
  _xlpm.nums, _xlfn.TEXTJOIN("-", TRUE, IF(ISNUMBER(--_xlpm.words), _xlpm.words, "")),
  IFERROR(_xlpm.nums, "")
)</f>
        <v>2018</v>
      </c>
      <c r="F3809" t="s">
        <v>19693</v>
      </c>
      <c r="G3809" t="s">
        <v>10683</v>
      </c>
      <c r="I3809" t="s">
        <v>10683</v>
      </c>
      <c r="K3809">
        <v>7.4</v>
      </c>
      <c r="M3809">
        <v>7.4</v>
      </c>
      <c r="O3809" t="s">
        <v>12369</v>
      </c>
      <c r="P3809" t="s">
        <v>12370</v>
      </c>
      <c r="R3809" t="s">
        <v>20963</v>
      </c>
      <c r="S3809" t="s">
        <v>20963</v>
      </c>
      <c r="T3809" t="str">
        <f>IFERROR(
  IF(TRIM(Table22[[#This Row],[STARS]])="", "Unknown",
    TRIM(MID(Table22[[#This Row],[STARS]], FIND("Stars:", Table22[[#This Row],[STARS]]) + 6, LEN(Table22[[#This Row],[STARS]])))
  ),
"Unknown")</f>
        <v xml:space="preserve">
Ajeya, 
Anita, 
Gouri Choudari, 
Shabana Khan
</v>
      </c>
      <c r="V3809">
        <v>5626</v>
      </c>
      <c r="W3809">
        <v>26</v>
      </c>
      <c r="X3809">
        <v>0</v>
      </c>
    </row>
    <row r="3810" spans="1:24" x14ac:dyDescent="0.3">
      <c r="A3810" t="s">
        <v>12371</v>
      </c>
      <c r="C3810" t="s">
        <v>12371</v>
      </c>
      <c r="D3810">
        <v>-2018</v>
      </c>
      <c r="E3810" t="str" cm="1">
        <f t="array" ref="E3810">_xlfn.LET(
  _xlpm.raw, TRIM(SUBSTITUTE(SUBSTITUTE(SUBSTITUTE(SUBSTITUTE(SUBSTITUTE(SUBSTITUTE(D3810,"(",""),")",""),"â€“","-"),"–","-"),"I",""),"V","")),
  _xlpm.cleaned, TRIM(SUBSTITUTE(SUBSTITUTE(_xlpm.raw,"-"," - "),","," ")),
  _xlpm.words, _xlfn.FILTERXML("&lt;t&gt;&lt;s&gt;" &amp; SUBSTITUTE(_xlpm.cleaned," ","&lt;/s&gt;&lt;s&gt;") &amp; "&lt;/s&gt;&lt;/t&gt;", "//s"),
  _xlpm.nums, _xlfn.TEXTJOIN("-", TRUE, IF(ISNUMBER(--_xlpm.words), _xlpm.words, "")),
  IFERROR(_xlpm.nums, "")
)</f>
        <v>2018</v>
      </c>
      <c r="F3810" t="s">
        <v>19693</v>
      </c>
      <c r="G3810" t="s">
        <v>801</v>
      </c>
      <c r="I3810" t="s">
        <v>801</v>
      </c>
      <c r="K3810">
        <v>6.9</v>
      </c>
      <c r="M3810">
        <v>6.9</v>
      </c>
      <c r="O3810" t="s">
        <v>12372</v>
      </c>
      <c r="P3810" t="s">
        <v>12373</v>
      </c>
      <c r="R3810" t="s">
        <v>1894</v>
      </c>
      <c r="S3810" t="s">
        <v>1894</v>
      </c>
      <c r="T3810" t="str">
        <f>IFERROR(
  IF(TRIM(Table22[[#This Row],[STARS]])="", "Unknown",
    TRIM(MID(Table22[[#This Row],[STARS]], FIND("Stars:", Table22[[#This Row],[STARS]]) + 6, LEN(Table22[[#This Row],[STARS]])))
  ),
"Unknown")</f>
        <v xml:space="preserve">
Joyce Case, 
Bill Clinton, 
Hillary Clinton, 
Jerrie Cobb
</v>
      </c>
      <c r="V3810">
        <v>1056</v>
      </c>
      <c r="W3810">
        <v>78</v>
      </c>
      <c r="X3810">
        <v>0</v>
      </c>
    </row>
    <row r="3811" spans="1:24" x14ac:dyDescent="0.3">
      <c r="A3811" t="s">
        <v>12374</v>
      </c>
      <c r="C3811" t="s">
        <v>12374</v>
      </c>
      <c r="D3811">
        <v>-2014</v>
      </c>
      <c r="E3811" t="str" cm="1">
        <f t="array" ref="E3811">_xlfn.LET(
  _xlpm.raw, TRIM(SUBSTITUTE(SUBSTITUTE(SUBSTITUTE(SUBSTITUTE(SUBSTITUTE(SUBSTITUTE(D3811,"(",""),")",""),"â€“","-"),"–","-"),"I",""),"V","")),
  _xlpm.cleaned, TRIM(SUBSTITUTE(SUBSTITUTE(_xlpm.raw,"-"," - "),","," ")),
  _xlpm.words, _xlfn.FILTERXML("&lt;t&gt;&lt;s&gt;" &amp; SUBSTITUTE(_xlpm.cleaned," ","&lt;/s&gt;&lt;s&gt;") &amp; "&lt;/s&gt;&lt;/t&gt;", "//s"),
  _xlpm.nums, _xlfn.TEXTJOIN("-", TRUE, IF(ISNUMBER(--_xlpm.words), _xlpm.words, "")),
  IFERROR(_xlpm.nums, "")
)</f>
        <v>2014</v>
      </c>
      <c r="F3811" t="s">
        <v>19686</v>
      </c>
      <c r="G3811" t="s">
        <v>113</v>
      </c>
      <c r="I3811" t="s">
        <v>113</v>
      </c>
      <c r="K3811">
        <v>7</v>
      </c>
      <c r="M3811">
        <v>7</v>
      </c>
      <c r="O3811" t="s">
        <v>12375</v>
      </c>
      <c r="P3811" t="s">
        <v>12376</v>
      </c>
      <c r="R3811" t="s">
        <v>1894</v>
      </c>
      <c r="S3811" t="s">
        <v>1894</v>
      </c>
      <c r="T3811" t="str">
        <f>IFERROR(
  IF(TRIM(Table22[[#This Row],[STARS]])="", "Unknown",
    TRIM(MID(Table22[[#This Row],[STARS]], FIND("Stars:", Table22[[#This Row],[STARS]]) + 6, LEN(Table22[[#This Row],[STARS]])))
  ),
"Unknown")</f>
        <v xml:space="preserve">
David Morrissey, 
Claudie Blakley, 
Ian Hart, 
Sacha Parkinson
</v>
      </c>
      <c r="V3811">
        <v>1814</v>
      </c>
      <c r="W3811">
        <v>180</v>
      </c>
      <c r="X3811">
        <v>0</v>
      </c>
    </row>
    <row r="3812" spans="1:24" x14ac:dyDescent="0.3">
      <c r="A3812" t="s">
        <v>12377</v>
      </c>
      <c r="C3812" t="s">
        <v>12377</v>
      </c>
      <c r="D3812" t="str">
        <v>(2018â€“ )</v>
      </c>
      <c r="E3812" t="str" cm="1">
        <f t="array" ref="E3812">_xlfn.LET(
  _xlpm.raw, TRIM(SUBSTITUTE(SUBSTITUTE(SUBSTITUTE(SUBSTITUTE(SUBSTITUTE(SUBSTITUTE(D3812,"(",""),")",""),"â€“","-"),"–","-"),"I",""),"V","")),
  _xlpm.cleaned, TRIM(SUBSTITUTE(SUBSTITUTE(_xlpm.raw,"-"," - "),","," ")),
  _xlpm.words, _xlfn.FILTERXML("&lt;t&gt;&lt;s&gt;" &amp; SUBSTITUTE(_xlpm.cleaned," ","&lt;/s&gt;&lt;s&gt;") &amp; "&lt;/s&gt;&lt;/t&gt;", "//s"),
  _xlpm.nums, _xlfn.TEXTJOIN("-", TRUE, IF(ISNUMBER(--_xlpm.words), _xlpm.words, "")),
  IFERROR(_xlpm.nums, "")
)</f>
        <v>2018</v>
      </c>
      <c r="F3812" t="s">
        <v>19693</v>
      </c>
      <c r="G3812" t="s">
        <v>1760</v>
      </c>
      <c r="I3812" t="s">
        <v>1760</v>
      </c>
      <c r="K3812">
        <v>7.3</v>
      </c>
      <c r="M3812">
        <v>7.3</v>
      </c>
      <c r="O3812" t="s">
        <v>12378</v>
      </c>
      <c r="P3812" t="s">
        <v>12379</v>
      </c>
      <c r="R3812" t="s">
        <v>1894</v>
      </c>
      <c r="S3812" t="s">
        <v>1894</v>
      </c>
      <c r="T3812" t="str">
        <f>IFERROR(
  IF(TRIM(Table22[[#This Row],[STARS]])="", "Unknown",
    TRIM(MID(Table22[[#This Row],[STARS]], FIND("Stars:", Table22[[#This Row],[STARS]]) + 6, LEN(Table22[[#This Row],[STARS]])))
  ),
"Unknown")</f>
        <v xml:space="preserve">
Shahab Khan, 
Abhijit Sinha, 
Gashmeer Mahajani, 
Heena Parmar
</v>
      </c>
      <c r="V3812">
        <v>291</v>
      </c>
      <c r="W3812">
        <v>0</v>
      </c>
      <c r="X3812">
        <v>0</v>
      </c>
    </row>
    <row r="3813" spans="1:24" x14ac:dyDescent="0.3">
      <c r="A3813" t="s">
        <v>12380</v>
      </c>
      <c r="C3813" t="s">
        <v>12380</v>
      </c>
      <c r="D3813" t="str">
        <v>(2022â€“ )</v>
      </c>
      <c r="E3813" t="str" cm="1">
        <f t="array" ref="E3813">_xlfn.LET(
  _xlpm.raw, TRIM(SUBSTITUTE(SUBSTITUTE(SUBSTITUTE(SUBSTITUTE(SUBSTITUTE(SUBSTITUTE(D3813,"(",""),")",""),"â€“","-"),"–","-"),"I",""),"V","")),
  _xlpm.cleaned, TRIM(SUBSTITUTE(SUBSTITUTE(_xlpm.raw,"-"," - "),","," ")),
  _xlpm.words, _xlfn.FILTERXML("&lt;t&gt;&lt;s&gt;" &amp; SUBSTITUTE(_xlpm.cleaned," ","&lt;/s&gt;&lt;s&gt;") &amp; "&lt;/s&gt;&lt;/t&gt;", "//s"),
  _xlpm.nums, _xlfn.TEXTJOIN("-", TRUE, IF(ISNUMBER(--_xlpm.words), _xlpm.words, "")),
  IFERROR(_xlpm.nums, "")
)</f>
        <v>2022</v>
      </c>
      <c r="F3813" t="s">
        <v>19760</v>
      </c>
      <c r="G3813" t="s">
        <v>1815</v>
      </c>
      <c r="I3813" t="s">
        <v>1815</v>
      </c>
      <c r="K3813">
        <v>0</v>
      </c>
      <c r="M3813">
        <v>0</v>
      </c>
      <c r="O3813" t="s">
        <v>12381</v>
      </c>
      <c r="P3813" t="s">
        <v>12382</v>
      </c>
      <c r="R3813" t="s">
        <v>1894</v>
      </c>
      <c r="S3813" t="s">
        <v>1894</v>
      </c>
      <c r="T3813" t="str">
        <f>IFERROR(
  IF(TRIM(Table22[[#This Row],[STARS]])="", "Unknown",
    TRIM(MID(Table22[[#This Row],[STARS]], FIND("Stars:", Table22[[#This Row],[STARS]]) + 6, LEN(Table22[[#This Row],[STARS]])))
  ),
"Unknown")</f>
        <v xml:space="preserve">
Benja Bruijning, 
Charlie Chan Dagelet, 
Joy Delima, 
Abbey Hoes
</v>
      </c>
      <c r="V3813">
        <v>0</v>
      </c>
      <c r="W3813">
        <v>0</v>
      </c>
      <c r="X3813">
        <v>0</v>
      </c>
    </row>
    <row r="3814" spans="1:24" x14ac:dyDescent="0.3">
      <c r="A3814" t="s">
        <v>12383</v>
      </c>
      <c r="C3814" t="s">
        <v>12383</v>
      </c>
      <c r="D3814">
        <v>0</v>
      </c>
      <c r="E3814" t="str" cm="1">
        <f t="array" ref="E3814">_xlfn.LET(
  _xlpm.raw, TRIM(SUBSTITUTE(SUBSTITUTE(SUBSTITUTE(SUBSTITUTE(SUBSTITUTE(SUBSTITUTE(D3814,"(",""),")",""),"â€“","-"),"–","-"),"I",""),"V","")),
  _xlpm.cleaned, TRIM(SUBSTITUTE(SUBSTITUTE(_xlpm.raw,"-"," - "),","," ")),
  _xlpm.words, _xlfn.FILTERXML("&lt;t&gt;&lt;s&gt;" &amp; SUBSTITUTE(_xlpm.cleaned," ","&lt;/s&gt;&lt;s&gt;") &amp; "&lt;/s&gt;&lt;/t&gt;", "//s"),
  _xlpm.nums, _xlfn.TEXTJOIN("-", TRUE, IF(ISNUMBER(--_xlpm.words), _xlpm.words, "")),
  IFERROR(_xlpm.nums, "")
)</f>
        <v>0</v>
      </c>
      <c r="F3814" t="s">
        <v>19829</v>
      </c>
      <c r="G3814" t="s">
        <v>1866</v>
      </c>
      <c r="I3814" t="s">
        <v>1866</v>
      </c>
      <c r="K3814">
        <v>0</v>
      </c>
      <c r="M3814">
        <v>0</v>
      </c>
      <c r="O3814" t="s">
        <v>12384</v>
      </c>
      <c r="P3814" t="s">
        <v>118</v>
      </c>
      <c r="R3814" t="s">
        <v>1894</v>
      </c>
      <c r="S3814" t="s">
        <v>1894</v>
      </c>
      <c r="T3814" t="str">
        <f>IFERROR(
  IF(TRIM(Table22[[#This Row],[STARS]])="", "Unknown",
    TRIM(MID(Table22[[#This Row],[STARS]], FIND("Stars:", Table22[[#This Row],[STARS]]) + 6, LEN(Table22[[#This Row],[STARS]])))
  ),
"Unknown")</f>
        <v>Unknown</v>
      </c>
      <c r="V3814">
        <v>0</v>
      </c>
      <c r="W3814">
        <v>0</v>
      </c>
      <c r="X3814">
        <v>0</v>
      </c>
    </row>
    <row r="3815" spans="1:24" x14ac:dyDescent="0.3">
      <c r="A3815" t="s">
        <v>12385</v>
      </c>
      <c r="C3815" t="s">
        <v>12385</v>
      </c>
      <c r="D3815" t="str">
        <v>(2017â€“ )</v>
      </c>
      <c r="E3815" t="str" cm="1">
        <f t="array" ref="E3815">_xlfn.LET(
  _xlpm.raw, TRIM(SUBSTITUTE(SUBSTITUTE(SUBSTITUTE(SUBSTITUTE(SUBSTITUTE(SUBSTITUTE(D3815,"(",""),")",""),"â€“","-"),"–","-"),"I",""),"V","")),
  _xlpm.cleaned, TRIM(SUBSTITUTE(SUBSTITUTE(_xlpm.raw,"-"," - "),","," ")),
  _xlpm.words, _xlfn.FILTERXML("&lt;t&gt;&lt;s&gt;" &amp; SUBSTITUTE(_xlpm.cleaned," ","&lt;/s&gt;&lt;s&gt;") &amp; "&lt;/s&gt;&lt;/t&gt;", "//s"),
  _xlpm.nums, _xlfn.TEXTJOIN("-", TRUE, IF(ISNUMBER(--_xlpm.words), _xlpm.words, "")),
  IFERROR(_xlpm.nums, "")
)</f>
        <v>2017</v>
      </c>
      <c r="F3815" t="s">
        <v>19682</v>
      </c>
      <c r="G3815" t="s">
        <v>5600</v>
      </c>
      <c r="I3815" t="s">
        <v>5600</v>
      </c>
      <c r="K3815">
        <v>8.5</v>
      </c>
      <c r="M3815">
        <v>8.5</v>
      </c>
      <c r="O3815" t="s">
        <v>12386</v>
      </c>
      <c r="P3815" t="s">
        <v>12387</v>
      </c>
      <c r="R3815" t="s">
        <v>1894</v>
      </c>
      <c r="S3815" t="s">
        <v>1894</v>
      </c>
      <c r="T3815" t="str">
        <f>IFERROR(
  IF(TRIM(Table22[[#This Row],[STARS]])="", "Unknown",
    TRIM(MID(Table22[[#This Row],[STARS]], FIND("Stars:", Table22[[#This Row],[STARS]]) + 6, LEN(Table22[[#This Row],[STARS]])))
  ),
"Unknown")</f>
        <v xml:space="preserve">
Kalief Browder, 
Venida Browder, 
Jay-Z, 
Paul Prestia
</v>
      </c>
      <c r="V3815">
        <v>2442</v>
      </c>
      <c r="W3815">
        <v>0</v>
      </c>
      <c r="X3815">
        <v>0</v>
      </c>
    </row>
    <row r="3816" spans="1:24" x14ac:dyDescent="0.3">
      <c r="A3816" t="s">
        <v>12388</v>
      </c>
      <c r="C3816" t="s">
        <v>12388</v>
      </c>
      <c r="D3816">
        <v>-2017</v>
      </c>
      <c r="E3816" t="str" cm="1">
        <f t="array" ref="E3816">_xlfn.LET(
  _xlpm.raw, TRIM(SUBSTITUTE(SUBSTITUTE(SUBSTITUTE(SUBSTITUTE(SUBSTITUTE(SUBSTITUTE(D3816,"(",""),")",""),"â€“","-"),"–","-"),"I",""),"V","")),
  _xlpm.cleaned, TRIM(SUBSTITUTE(SUBSTITUTE(_xlpm.raw,"-"," - "),","," ")),
  _xlpm.words, _xlfn.FILTERXML("&lt;t&gt;&lt;s&gt;" &amp; SUBSTITUTE(_xlpm.cleaned," ","&lt;/s&gt;&lt;s&gt;") &amp; "&lt;/s&gt;&lt;/t&gt;", "//s"),
  _xlpm.nums, _xlfn.TEXTJOIN("-", TRUE, IF(ISNUMBER(--_xlpm.words), _xlpm.words, "")),
  IFERROR(_xlpm.nums, "")
)</f>
        <v>2017</v>
      </c>
      <c r="F3816" t="s">
        <v>19682</v>
      </c>
      <c r="G3816" t="s">
        <v>7286</v>
      </c>
      <c r="I3816" t="s">
        <v>7286</v>
      </c>
      <c r="K3816">
        <v>8.4</v>
      </c>
      <c r="M3816">
        <v>8.4</v>
      </c>
      <c r="O3816" t="s">
        <v>12389</v>
      </c>
      <c r="P3816" t="s">
        <v>12390</v>
      </c>
      <c r="R3816" t="s">
        <v>1894</v>
      </c>
      <c r="S3816" t="s">
        <v>1894</v>
      </c>
      <c r="T3816" t="str">
        <f>IFERROR(
  IF(TRIM(Table22[[#This Row],[STARS]])="", "Unknown",
    TRIM(MID(Table22[[#This Row],[STARS]], FIND("Stars:", Table22[[#This Row],[STARS]]) + 6, LEN(Table22[[#This Row],[STARS]])))
  ),
"Unknown")</f>
        <v xml:space="preserve">
Julie Andrews, 
Giullian Yao Gioiello, 
Jennifer Barnhart, 
Tyler Bunch
</v>
      </c>
      <c r="V3816">
        <v>310</v>
      </c>
      <c r="W3816">
        <v>27</v>
      </c>
      <c r="X3816">
        <v>0</v>
      </c>
    </row>
    <row r="3817" spans="1:24" x14ac:dyDescent="0.3">
      <c r="A3817" t="s">
        <v>12391</v>
      </c>
      <c r="C3817" t="s">
        <v>12391</v>
      </c>
      <c r="D3817">
        <v>0</v>
      </c>
      <c r="E3817" t="str" cm="1">
        <f t="array" ref="E3817">_xlfn.LET(
  _xlpm.raw, TRIM(SUBSTITUTE(SUBSTITUTE(SUBSTITUTE(SUBSTITUTE(SUBSTITUTE(SUBSTITUTE(D3817,"(",""),")",""),"â€“","-"),"–","-"),"I",""),"V","")),
  _xlpm.cleaned, TRIM(SUBSTITUTE(SUBSTITUTE(_xlpm.raw,"-"," - "),","," ")),
  _xlpm.words, _xlfn.FILTERXML("&lt;t&gt;&lt;s&gt;" &amp; SUBSTITUTE(_xlpm.cleaned," ","&lt;/s&gt;&lt;s&gt;") &amp; "&lt;/s&gt;&lt;/t&gt;", "//s"),
  _xlpm.nums, _xlfn.TEXTJOIN("-", TRUE, IF(ISNUMBER(--_xlpm.words), _xlpm.words, "")),
  IFERROR(_xlpm.nums, "")
)</f>
        <v>0</v>
      </c>
      <c r="F3817" t="s">
        <v>19829</v>
      </c>
      <c r="G3817" t="s">
        <v>922</v>
      </c>
      <c r="I3817" t="s">
        <v>922</v>
      </c>
      <c r="K3817">
        <v>0</v>
      </c>
      <c r="M3817">
        <v>0</v>
      </c>
      <c r="O3817" t="s">
        <v>12392</v>
      </c>
      <c r="P3817" t="s">
        <v>12393</v>
      </c>
      <c r="R3817" t="s">
        <v>22101</v>
      </c>
      <c r="S3817" t="s">
        <v>1894</v>
      </c>
      <c r="T3817" t="str">
        <f>IFERROR(
  IF(TRIM(Table22[[#This Row],[STARS]])="", "Unknown",
    TRIM(MID(Table22[[#This Row],[STARS]], FIND("Stars:", Table22[[#This Row],[STARS]]) + 6, LEN(Table22[[#This Row],[STARS]])))
  ),
"Unknown")</f>
        <v>Unknown</v>
      </c>
      <c r="V3817">
        <v>0</v>
      </c>
      <c r="W3817">
        <v>0</v>
      </c>
      <c r="X3817">
        <v>0</v>
      </c>
    </row>
    <row r="3818" spans="1:24" x14ac:dyDescent="0.3">
      <c r="A3818" t="s">
        <v>12394</v>
      </c>
      <c r="C3818" t="s">
        <v>12394</v>
      </c>
      <c r="D3818" t="str">
        <v>(2020â€“ )</v>
      </c>
      <c r="E3818" t="str" cm="1">
        <f t="array" ref="E3818">_xlfn.LET(
  _xlpm.raw, TRIM(SUBSTITUTE(SUBSTITUTE(SUBSTITUTE(SUBSTITUTE(SUBSTITUTE(SUBSTITUTE(D3818,"(",""),")",""),"â€“","-"),"–","-"),"I",""),"V","")),
  _xlpm.cleaned, TRIM(SUBSTITUTE(SUBSTITUTE(_xlpm.raw,"-"," - "),","," ")),
  _xlpm.words, _xlfn.FILTERXML("&lt;t&gt;&lt;s&gt;" &amp; SUBSTITUTE(_xlpm.cleaned," ","&lt;/s&gt;&lt;s&gt;") &amp; "&lt;/s&gt;&lt;/t&gt;", "//s"),
  _xlpm.nums, _xlfn.TEXTJOIN("-", TRUE, IF(ISNUMBER(--_xlpm.words), _xlpm.words, "")),
  IFERROR(_xlpm.nums, "")
)</f>
        <v>2020</v>
      </c>
      <c r="F3818" t="s">
        <v>19675</v>
      </c>
      <c r="G3818" t="s">
        <v>1017</v>
      </c>
      <c r="I3818" t="s">
        <v>1017</v>
      </c>
      <c r="K3818">
        <v>4.0999999999999996</v>
      </c>
      <c r="M3818">
        <v>4.0999999999999996</v>
      </c>
      <c r="O3818" t="s">
        <v>12395</v>
      </c>
      <c r="P3818" t="s">
        <v>12396</v>
      </c>
      <c r="R3818" t="s">
        <v>1894</v>
      </c>
      <c r="S3818" t="s">
        <v>1894</v>
      </c>
      <c r="T3818" t="str">
        <f>IFERROR(
  IF(TRIM(Table22[[#This Row],[STARS]])="", "Unknown",
    TRIM(MID(Table22[[#This Row],[STARS]], FIND("Stars:", Table22[[#This Row],[STARS]]) + 6, LEN(Table22[[#This Row],[STARS]])))
  ),
"Unknown")</f>
        <v xml:space="preserve">
Peggy Zabakolas, 
Joel Roberts, 
Neil St. Clair
</v>
      </c>
      <c r="V3818">
        <v>674</v>
      </c>
      <c r="W3818">
        <v>0</v>
      </c>
      <c r="X3818">
        <v>0</v>
      </c>
    </row>
    <row r="3819" spans="1:24" x14ac:dyDescent="0.3">
      <c r="A3819" t="s">
        <v>12397</v>
      </c>
      <c r="C3819" t="s">
        <v>12397</v>
      </c>
      <c r="D3819">
        <v>-2020</v>
      </c>
      <c r="E3819" t="str" cm="1">
        <f t="array" ref="E3819">_xlfn.LET(
  _xlpm.raw, TRIM(SUBSTITUTE(SUBSTITUTE(SUBSTITUTE(SUBSTITUTE(SUBSTITUTE(SUBSTITUTE(D3819,"(",""),")",""),"â€“","-"),"–","-"),"I",""),"V","")),
  _xlpm.cleaned, TRIM(SUBSTITUTE(SUBSTITUTE(_xlpm.raw,"-"," - "),","," ")),
  _xlpm.words, _xlfn.FILTERXML("&lt;t&gt;&lt;s&gt;" &amp; SUBSTITUTE(_xlpm.cleaned," ","&lt;/s&gt;&lt;s&gt;") &amp; "&lt;/s&gt;&lt;/t&gt;", "//s"),
  _xlpm.nums, _xlfn.TEXTJOIN("-", TRUE, IF(ISNUMBER(--_xlpm.words), _xlpm.words, "")),
  IFERROR(_xlpm.nums, "")
)</f>
        <v>2020</v>
      </c>
      <c r="F3819" t="s">
        <v>19675</v>
      </c>
      <c r="G3819" t="s">
        <v>5795</v>
      </c>
      <c r="I3819" t="s">
        <v>5795</v>
      </c>
      <c r="K3819">
        <v>6.3</v>
      </c>
      <c r="M3819">
        <v>6.3</v>
      </c>
      <c r="O3819" t="s">
        <v>12398</v>
      </c>
      <c r="P3819" t="s">
        <v>12399</v>
      </c>
      <c r="R3819" t="s">
        <v>1894</v>
      </c>
      <c r="S3819" t="s">
        <v>1894</v>
      </c>
      <c r="T3819" t="str">
        <f>IFERROR(
  IF(TRIM(Table22[[#This Row],[STARS]])="", "Unknown",
    TRIM(MID(Table22[[#This Row],[STARS]], FIND("Stars:", Table22[[#This Row],[STARS]]) + 6, LEN(Table22[[#This Row],[STARS]])))
  ),
"Unknown")</f>
        <v xml:space="preserve">
Robbie Daymond, 
Dayci Brookshire, 
Anthony Tedesco, 
Andy Abbott
</v>
      </c>
      <c r="V3819">
        <v>110</v>
      </c>
      <c r="W3819">
        <v>0</v>
      </c>
      <c r="X3819">
        <v>0</v>
      </c>
    </row>
    <row r="3820" spans="1:24" x14ac:dyDescent="0.3">
      <c r="A3820" t="s">
        <v>12400</v>
      </c>
      <c r="C3820" t="s">
        <v>12400</v>
      </c>
      <c r="D3820">
        <v>-2017</v>
      </c>
      <c r="E3820" t="str" cm="1">
        <f t="array" ref="E3820">_xlfn.LET(
  _xlpm.raw, TRIM(SUBSTITUTE(SUBSTITUTE(SUBSTITUTE(SUBSTITUTE(SUBSTITUTE(SUBSTITUTE(D3820,"(",""),")",""),"â€“","-"),"–","-"),"I",""),"V","")),
  _xlpm.cleaned, TRIM(SUBSTITUTE(SUBSTITUTE(_xlpm.raw,"-"," - "),","," ")),
  _xlpm.words, _xlfn.FILTERXML("&lt;t&gt;&lt;s&gt;" &amp; SUBSTITUTE(_xlpm.cleaned," ","&lt;/s&gt;&lt;s&gt;") &amp; "&lt;/s&gt;&lt;/t&gt;", "//s"),
  _xlpm.nums, _xlfn.TEXTJOIN("-", TRUE, IF(ISNUMBER(--_xlpm.words), _xlpm.words, "")),
  IFERROR(_xlpm.nums, "")
)</f>
        <v>2017</v>
      </c>
      <c r="F3820" t="s">
        <v>19682</v>
      </c>
      <c r="G3820" t="s">
        <v>5637</v>
      </c>
      <c r="I3820" t="s">
        <v>5637</v>
      </c>
      <c r="K3820">
        <v>7.8</v>
      </c>
      <c r="M3820">
        <v>7.8</v>
      </c>
      <c r="O3820" t="s">
        <v>12401</v>
      </c>
      <c r="P3820" t="s">
        <v>12402</v>
      </c>
      <c r="R3820" t="s">
        <v>1894</v>
      </c>
      <c r="S3820" t="s">
        <v>1894</v>
      </c>
      <c r="T3820" t="str">
        <f>IFERROR(
  IF(TRIM(Table22[[#This Row],[STARS]])="", "Unknown",
    TRIM(MID(Table22[[#This Row],[STARS]], FIND("Stars:", Table22[[#This Row],[STARS]]) + 6, LEN(Table22[[#This Row],[STARS]])))
  ),
"Unknown")</f>
        <v xml:space="preserve">
Moo-Seong Choi, 
Yoon Da Young, 
Kim Sang Ho, 
Seo Jae Hyung
</v>
      </c>
      <c r="V3820">
        <v>287</v>
      </c>
      <c r="W3820">
        <v>0</v>
      </c>
      <c r="X3820">
        <v>0</v>
      </c>
    </row>
    <row r="3821" spans="1:24" x14ac:dyDescent="0.3">
      <c r="A3821" t="s">
        <v>12403</v>
      </c>
      <c r="C3821" t="s">
        <v>12403</v>
      </c>
      <c r="D3821">
        <v>0</v>
      </c>
      <c r="E3821" t="str" cm="1">
        <f t="array" ref="E3821">_xlfn.LET(
  _xlpm.raw, TRIM(SUBSTITUTE(SUBSTITUTE(SUBSTITUTE(SUBSTITUTE(SUBSTITUTE(SUBSTITUTE(D3821,"(",""),")",""),"â€“","-"),"–","-"),"I",""),"V","")),
  _xlpm.cleaned, TRIM(SUBSTITUTE(SUBSTITUTE(_xlpm.raw,"-"," - "),","," ")),
  _xlpm.words, _xlfn.FILTERXML("&lt;t&gt;&lt;s&gt;" &amp; SUBSTITUTE(_xlpm.cleaned," ","&lt;/s&gt;&lt;s&gt;") &amp; "&lt;/s&gt;&lt;/t&gt;", "//s"),
  _xlpm.nums, _xlfn.TEXTJOIN("-", TRUE, IF(ISNUMBER(--_xlpm.words), _xlpm.words, "")),
  IFERROR(_xlpm.nums, "")
)</f>
        <v>0</v>
      </c>
      <c r="F3821" t="s">
        <v>19829</v>
      </c>
      <c r="G3821" t="s">
        <v>86</v>
      </c>
      <c r="I3821" t="s">
        <v>86</v>
      </c>
      <c r="K3821">
        <v>0</v>
      </c>
      <c r="M3821">
        <v>0</v>
      </c>
      <c r="O3821" t="s">
        <v>12404</v>
      </c>
      <c r="P3821" t="s">
        <v>12405</v>
      </c>
      <c r="R3821" t="s">
        <v>1894</v>
      </c>
      <c r="S3821" t="s">
        <v>1894</v>
      </c>
      <c r="T3821" t="str">
        <f>IFERROR(
  IF(TRIM(Table22[[#This Row],[STARS]])="", "Unknown",
    TRIM(MID(Table22[[#This Row],[STARS]], FIND("Stars:", Table22[[#This Row],[STARS]]) + 6, LEN(Table22[[#This Row],[STARS]])))
  ),
"Unknown")</f>
        <v>Unknown</v>
      </c>
      <c r="V3821">
        <v>0</v>
      </c>
      <c r="W3821">
        <v>0</v>
      </c>
      <c r="X3821">
        <v>0</v>
      </c>
    </row>
    <row r="3822" spans="1:24" x14ac:dyDescent="0.3">
      <c r="A3822" t="s">
        <v>12406</v>
      </c>
      <c r="C3822" t="s">
        <v>12406</v>
      </c>
      <c r="D3822">
        <v>-2021</v>
      </c>
      <c r="E3822" t="str" cm="1">
        <f t="array" ref="E3822">_xlfn.LET(
  _xlpm.raw, TRIM(SUBSTITUTE(SUBSTITUTE(SUBSTITUTE(SUBSTITUTE(SUBSTITUTE(SUBSTITUTE(D3822,"(",""),")",""),"â€“","-"),"–","-"),"I",""),"V","")),
  _xlpm.cleaned, TRIM(SUBSTITUTE(SUBSTITUTE(_xlpm.raw,"-"," - "),","," ")),
  _xlpm.words, _xlfn.FILTERXML("&lt;t&gt;&lt;s&gt;" &amp; SUBSTITUTE(_xlpm.cleaned," ","&lt;/s&gt;&lt;s&gt;") &amp; "&lt;/s&gt;&lt;/t&gt;", "//s"),
  _xlpm.nums, _xlfn.TEXTJOIN("-", TRUE, IF(ISNUMBER(--_xlpm.words), _xlpm.words, "")),
  IFERROR(_xlpm.nums, "")
)</f>
        <v>2021</v>
      </c>
      <c r="F3822" t="s">
        <v>19672</v>
      </c>
      <c r="G3822" t="s">
        <v>801</v>
      </c>
      <c r="I3822" t="s">
        <v>801</v>
      </c>
      <c r="K3822">
        <v>7.3</v>
      </c>
      <c r="M3822">
        <v>7.3</v>
      </c>
      <c r="O3822" t="s">
        <v>12407</v>
      </c>
      <c r="P3822" t="s">
        <v>12408</v>
      </c>
      <c r="R3822" t="s">
        <v>20962</v>
      </c>
      <c r="S3822" t="s">
        <v>20962</v>
      </c>
      <c r="T3822" t="str">
        <f>IFERROR(
  IF(TRIM(Table22[[#This Row],[STARS]])="", "Unknown",
    TRIM(MID(Table22[[#This Row],[STARS]], FIND("Stars:", Table22[[#This Row],[STARS]]) + 6, LEN(Table22[[#This Row],[STARS]])))
  ),
"Unknown")</f>
        <v xml:space="preserve">
Graham Agassiz, 
Paul Basagoitia, 
Garett Buehler, 
Paul Genovese
</v>
      </c>
      <c r="V3822">
        <v>230</v>
      </c>
      <c r="W3822">
        <v>52</v>
      </c>
      <c r="X3822">
        <v>0</v>
      </c>
    </row>
    <row r="3823" spans="1:24" x14ac:dyDescent="0.3">
      <c r="A3823" t="s">
        <v>12409</v>
      </c>
      <c r="C3823" t="s">
        <v>12409</v>
      </c>
      <c r="D3823" t="str">
        <v>(2018â€“2019)</v>
      </c>
      <c r="E3823" t="str" cm="1">
        <f t="array" ref="E3823">_xlfn.LET(
  _xlpm.raw, TRIM(SUBSTITUTE(SUBSTITUTE(SUBSTITUTE(SUBSTITUTE(SUBSTITUTE(SUBSTITUTE(D3823,"(",""),")",""),"â€“","-"),"–","-"),"I",""),"V","")),
  _xlpm.cleaned, TRIM(SUBSTITUTE(SUBSTITUTE(_xlpm.raw,"-"," - "),","," ")),
  _xlpm.words, _xlfn.FILTERXML("&lt;t&gt;&lt;s&gt;" &amp; SUBSTITUTE(_xlpm.cleaned," ","&lt;/s&gt;&lt;s&gt;") &amp; "&lt;/s&gt;&lt;/t&gt;", "//s"),
  _xlpm.nums, _xlfn.TEXTJOIN("-", TRUE, IF(ISNUMBER(--_xlpm.words), _xlpm.words, "")),
  IFERROR(_xlpm.nums, "")
)</f>
        <v>2018-2019</v>
      </c>
      <c r="F3823" t="s">
        <v>19788</v>
      </c>
      <c r="G3823" t="s">
        <v>47</v>
      </c>
      <c r="I3823" t="s">
        <v>47</v>
      </c>
      <c r="K3823">
        <v>6.7</v>
      </c>
      <c r="M3823">
        <v>6.7</v>
      </c>
      <c r="O3823" t="s">
        <v>12410</v>
      </c>
      <c r="P3823" t="s">
        <v>12411</v>
      </c>
      <c r="R3823" t="s">
        <v>1894</v>
      </c>
      <c r="S3823" t="s">
        <v>1894</v>
      </c>
      <c r="T3823" t="str">
        <f>IFERROR(
  IF(TRIM(Table22[[#This Row],[STARS]])="", "Unknown",
    TRIM(MID(Table22[[#This Row],[STARS]], FIND("Stars:", Table22[[#This Row],[STARS]]) + 6, LEN(Table22[[#This Row],[STARS]])))
  ),
"Unknown")</f>
        <v xml:space="preserve">
Emanuelle AraÃºjo, 
Douglas Silva, 
CauÃ£ GonÃ§alves, 
Sabrina Nonata
</v>
      </c>
      <c r="V3823">
        <v>489</v>
      </c>
      <c r="W3823">
        <v>27</v>
      </c>
      <c r="X3823">
        <v>0</v>
      </c>
    </row>
    <row r="3824" spans="1:24" x14ac:dyDescent="0.3">
      <c r="A3824" t="s">
        <v>12412</v>
      </c>
      <c r="C3824" t="s">
        <v>12412</v>
      </c>
      <c r="D3824">
        <v>-2019</v>
      </c>
      <c r="E3824" t="str" cm="1">
        <f t="array" ref="E3824">_xlfn.LET(
  _xlpm.raw, TRIM(SUBSTITUTE(SUBSTITUTE(SUBSTITUTE(SUBSTITUTE(SUBSTITUTE(SUBSTITUTE(D3824,"(",""),")",""),"â€“","-"),"–","-"),"I",""),"V","")),
  _xlpm.cleaned, TRIM(SUBSTITUTE(SUBSTITUTE(_xlpm.raw,"-"," - "),","," ")),
  _xlpm.words, _xlfn.FILTERXML("&lt;t&gt;&lt;s&gt;" &amp; SUBSTITUTE(_xlpm.cleaned," ","&lt;/s&gt;&lt;s&gt;") &amp; "&lt;/s&gt;&lt;/t&gt;", "//s"),
  _xlpm.nums, _xlfn.TEXTJOIN("-", TRUE, IF(ISNUMBER(--_xlpm.words), _xlpm.words, "")),
  IFERROR(_xlpm.nums, "")
)</f>
        <v>2019</v>
      </c>
      <c r="F3824" t="s">
        <v>19677</v>
      </c>
      <c r="G3824" t="s">
        <v>1017</v>
      </c>
      <c r="I3824" t="s">
        <v>1017</v>
      </c>
      <c r="K3824">
        <v>8.1999999999999993</v>
      </c>
      <c r="M3824">
        <v>8.1999999999999993</v>
      </c>
      <c r="O3824" t="s">
        <v>12413</v>
      </c>
      <c r="P3824" t="s">
        <v>4526</v>
      </c>
      <c r="R3824" t="s">
        <v>1894</v>
      </c>
      <c r="S3824" t="s">
        <v>1894</v>
      </c>
      <c r="T3824" t="str">
        <f>IFERROR(
  IF(TRIM(Table22[[#This Row],[STARS]])="", "Unknown",
    TRIM(MID(Table22[[#This Row],[STARS]], FIND("Stars:", Table22[[#This Row],[STARS]]) + 6, LEN(Table22[[#This Row],[STARS]])))
  ),
"Unknown")</f>
        <v xml:space="preserve">
Bobby Berk, 
Karamo Brown, 
Tan France, 
Antoni Porowski
</v>
      </c>
      <c r="V3824">
        <v>2149</v>
      </c>
      <c r="W3824">
        <v>50</v>
      </c>
      <c r="X3824">
        <v>0</v>
      </c>
    </row>
    <row r="3825" spans="1:24" x14ac:dyDescent="0.3">
      <c r="A3825" t="s">
        <v>12414</v>
      </c>
      <c r="C3825" t="s">
        <v>12414</v>
      </c>
      <c r="D3825">
        <v>0</v>
      </c>
      <c r="E3825" t="str" cm="1">
        <f t="array" ref="E3825">_xlfn.LET(
  _xlpm.raw, TRIM(SUBSTITUTE(SUBSTITUTE(SUBSTITUTE(SUBSTITUTE(SUBSTITUTE(SUBSTITUTE(D3825,"(",""),")",""),"â€“","-"),"–","-"),"I",""),"V","")),
  _xlpm.cleaned, TRIM(SUBSTITUTE(SUBSTITUTE(_xlpm.raw,"-"," - "),","," ")),
  _xlpm.words, _xlfn.FILTERXML("&lt;t&gt;&lt;s&gt;" &amp; SUBSTITUTE(_xlpm.cleaned," ","&lt;/s&gt;&lt;s&gt;") &amp; "&lt;/s&gt;&lt;/t&gt;", "//s"),
  _xlpm.nums, _xlfn.TEXTJOIN("-", TRUE, IF(ISNUMBER(--_xlpm.words), _xlpm.words, "")),
  IFERROR(_xlpm.nums, "")
)</f>
        <v>0</v>
      </c>
      <c r="F3825" t="s">
        <v>19829</v>
      </c>
      <c r="G3825" t="s">
        <v>2300</v>
      </c>
      <c r="I3825" t="s">
        <v>2300</v>
      </c>
      <c r="K3825">
        <v>0</v>
      </c>
      <c r="M3825">
        <v>0</v>
      </c>
      <c r="O3825" t="s">
        <v>12415</v>
      </c>
      <c r="P3825" t="s">
        <v>12416</v>
      </c>
      <c r="R3825" t="s">
        <v>22352</v>
      </c>
      <c r="S3825" t="s">
        <v>1894</v>
      </c>
      <c r="T3825" t="str">
        <f>IFERROR(
  IF(TRIM(Table22[[#This Row],[STARS]])="", "Unknown",
    TRIM(MID(Table22[[#This Row],[STARS]], FIND("Stars:", Table22[[#This Row],[STARS]]) + 6, LEN(Table22[[#This Row],[STARS]])))
  ),
"Unknown")</f>
        <v>Unknown</v>
      </c>
      <c r="V3825">
        <v>0</v>
      </c>
      <c r="W3825">
        <v>0</v>
      </c>
      <c r="X3825">
        <v>0</v>
      </c>
    </row>
    <row r="3826" spans="1:24" x14ac:dyDescent="0.3">
      <c r="A3826" t="s">
        <v>12417</v>
      </c>
      <c r="C3826" t="s">
        <v>12417</v>
      </c>
      <c r="D3826" t="str">
        <v>(2020 TV Special)</v>
      </c>
      <c r="E3826" t="str" cm="1">
        <f t="array" ref="E3826">_xlfn.LET(
  _xlpm.raw, TRIM(SUBSTITUTE(SUBSTITUTE(SUBSTITUTE(SUBSTITUTE(SUBSTITUTE(SUBSTITUTE(D3826,"(",""),")",""),"â€“","-"),"–","-"),"I",""),"V","")),
  _xlpm.cleaned, TRIM(SUBSTITUTE(SUBSTITUTE(_xlpm.raw,"-"," - "),","," ")),
  _xlpm.words, _xlfn.FILTERXML("&lt;t&gt;&lt;s&gt;" &amp; SUBSTITUTE(_xlpm.cleaned," ","&lt;/s&gt;&lt;s&gt;") &amp; "&lt;/s&gt;&lt;/t&gt;", "//s"),
  _xlpm.nums, _xlfn.TEXTJOIN("-", TRUE, IF(ISNUMBER(--_xlpm.words), _xlpm.words, "")),
  IFERROR(_xlpm.nums, "")
)</f>
        <v>2020</v>
      </c>
      <c r="F3826" t="s">
        <v>19675</v>
      </c>
      <c r="G3826" t="s">
        <v>47</v>
      </c>
      <c r="I3826" t="s">
        <v>47</v>
      </c>
      <c r="K3826">
        <v>7.9</v>
      </c>
      <c r="M3826">
        <v>7.9</v>
      </c>
      <c r="O3826" t="s">
        <v>12418</v>
      </c>
      <c r="P3826" t="s">
        <v>12419</v>
      </c>
      <c r="R3826" t="s">
        <v>20961</v>
      </c>
      <c r="S3826" t="s">
        <v>20961</v>
      </c>
      <c r="T3826" t="str">
        <f>IFERROR(
  IF(TRIM(Table22[[#This Row],[STARS]])="", "Unknown",
    TRIM(MID(Table22[[#This Row],[STARS]], FIND("Stars:", Table22[[#This Row],[STARS]]) + 6, LEN(Table22[[#This Row],[STARS]])))
  ),
"Unknown")</f>
        <v>Unknown</v>
      </c>
      <c r="V3826">
        <v>3274</v>
      </c>
      <c r="W3826">
        <v>72</v>
      </c>
      <c r="X3826">
        <v>0</v>
      </c>
    </row>
    <row r="3827" spans="1:24" x14ac:dyDescent="0.3">
      <c r="A3827" t="s">
        <v>12420</v>
      </c>
      <c r="C3827" t="s">
        <v>12420</v>
      </c>
      <c r="D3827">
        <v>-2019</v>
      </c>
      <c r="E3827" t="str" cm="1">
        <f t="array" ref="E3827">_xlfn.LET(
  _xlpm.raw, TRIM(SUBSTITUTE(SUBSTITUTE(SUBSTITUTE(SUBSTITUTE(SUBSTITUTE(SUBSTITUTE(D3827,"(",""),")",""),"â€“","-"),"–","-"),"I",""),"V","")),
  _xlpm.cleaned, TRIM(SUBSTITUTE(SUBSTITUTE(_xlpm.raw,"-"," - "),","," ")),
  _xlpm.words, _xlfn.FILTERXML("&lt;t&gt;&lt;s&gt;" &amp; SUBSTITUTE(_xlpm.cleaned," ","&lt;/s&gt;&lt;s&gt;") &amp; "&lt;/s&gt;&lt;/t&gt;", "//s"),
  _xlpm.nums, _xlfn.TEXTJOIN("-", TRUE, IF(ISNUMBER(--_xlpm.words), _xlpm.words, "")),
  IFERROR(_xlpm.nums, "")
)</f>
        <v>2019</v>
      </c>
      <c r="F3827" t="s">
        <v>19677</v>
      </c>
      <c r="G3827" t="s">
        <v>7637</v>
      </c>
      <c r="I3827" t="s">
        <v>7637</v>
      </c>
      <c r="K3827">
        <v>7</v>
      </c>
      <c r="M3827">
        <v>7</v>
      </c>
      <c r="O3827" t="s">
        <v>12421</v>
      </c>
      <c r="P3827" t="s">
        <v>12422</v>
      </c>
      <c r="R3827" t="s">
        <v>1894</v>
      </c>
      <c r="S3827" t="s">
        <v>1894</v>
      </c>
      <c r="T3827" t="str">
        <f>IFERROR(
  IF(TRIM(Table22[[#This Row],[STARS]])="", "Unknown",
    TRIM(MID(Table22[[#This Row],[STARS]], FIND("Stars:", Table22[[#This Row],[STARS]]) + 6, LEN(Table22[[#This Row],[STARS]])))
  ),
"Unknown")</f>
        <v xml:space="preserve">
Sean Burgos, 
Zach Aguilar, 
Todd Haberkorn, 
Julia McIlvaine
</v>
      </c>
      <c r="V3827">
        <v>443</v>
      </c>
      <c r="W3827">
        <v>25</v>
      </c>
      <c r="X3827">
        <v>0</v>
      </c>
    </row>
    <row r="3828" spans="1:24" x14ac:dyDescent="0.3">
      <c r="A3828" t="s">
        <v>12423</v>
      </c>
      <c r="C3828" t="s">
        <v>12423</v>
      </c>
      <c r="D3828" t="str">
        <v>(2019â€“ )</v>
      </c>
      <c r="E3828" t="str" cm="1">
        <f t="array" ref="E3828">_xlfn.LET(
  _xlpm.raw, TRIM(SUBSTITUTE(SUBSTITUTE(SUBSTITUTE(SUBSTITUTE(SUBSTITUTE(SUBSTITUTE(D3828,"(",""),")",""),"â€“","-"),"–","-"),"I",""),"V","")),
  _xlpm.cleaned, TRIM(SUBSTITUTE(SUBSTITUTE(_xlpm.raw,"-"," - "),","," ")),
  _xlpm.words, _xlfn.FILTERXML("&lt;t&gt;&lt;s&gt;" &amp; SUBSTITUTE(_xlpm.cleaned," ","&lt;/s&gt;&lt;s&gt;") &amp; "&lt;/s&gt;&lt;/t&gt;", "//s"),
  _xlpm.nums, _xlfn.TEXTJOIN("-", TRUE, IF(ISNUMBER(--_xlpm.words), _xlpm.words, "")),
  IFERROR(_xlpm.nums, "")
)</f>
        <v>2019</v>
      </c>
      <c r="F3828" t="s">
        <v>19677</v>
      </c>
      <c r="G3828" t="s">
        <v>801</v>
      </c>
      <c r="I3828" t="s">
        <v>801</v>
      </c>
      <c r="K3828">
        <v>7.8</v>
      </c>
      <c r="M3828">
        <v>7.8</v>
      </c>
      <c r="O3828" t="s">
        <v>12424</v>
      </c>
      <c r="P3828" t="s">
        <v>118</v>
      </c>
      <c r="R3828" t="s">
        <v>1894</v>
      </c>
      <c r="S3828" t="s">
        <v>1894</v>
      </c>
      <c r="T3828" t="str">
        <f>IFERROR(
  IF(TRIM(Table22[[#This Row],[STARS]])="", "Unknown",
    TRIM(MID(Table22[[#This Row],[STARS]], FIND("Stars:", Table22[[#This Row],[STARS]]) + 6, LEN(Table22[[#This Row],[STARS]])))
  ),
"Unknown")</f>
        <v>Unknown</v>
      </c>
      <c r="V3828">
        <v>447</v>
      </c>
      <c r="W3828">
        <v>0</v>
      </c>
      <c r="X3828">
        <v>0</v>
      </c>
    </row>
    <row r="3829" spans="1:24" x14ac:dyDescent="0.3">
      <c r="A3829" t="s">
        <v>12425</v>
      </c>
      <c r="C3829" t="s">
        <v>12425</v>
      </c>
      <c r="D3829" t="str">
        <v>(2018â€“2021)</v>
      </c>
      <c r="E3829" t="str" cm="1">
        <f t="array" ref="E3829">_xlfn.LET(
  _xlpm.raw, TRIM(SUBSTITUTE(SUBSTITUTE(SUBSTITUTE(SUBSTITUTE(SUBSTITUTE(SUBSTITUTE(D3829,"(",""),")",""),"â€“","-"),"–","-"),"I",""),"V","")),
  _xlpm.cleaned, TRIM(SUBSTITUTE(SUBSTITUTE(_xlpm.raw,"-"," - "),","," ")),
  _xlpm.words, _xlfn.FILTERXML("&lt;t&gt;&lt;s&gt;" &amp; SUBSTITUTE(_xlpm.cleaned," ","&lt;/s&gt;&lt;s&gt;") &amp; "&lt;/s&gt;&lt;/t&gt;", "//s"),
  _xlpm.nums, _xlfn.TEXTJOIN("-", TRUE, IF(ISNUMBER(--_xlpm.words), _xlpm.words, "")),
  IFERROR(_xlpm.nums, "")
)</f>
        <v>2018-2021</v>
      </c>
      <c r="F3829" t="s">
        <v>19702</v>
      </c>
      <c r="G3829" t="s">
        <v>25</v>
      </c>
      <c r="I3829" t="s">
        <v>25</v>
      </c>
      <c r="K3829">
        <v>6.2</v>
      </c>
      <c r="M3829">
        <v>6.2</v>
      </c>
      <c r="O3829" t="s">
        <v>12426</v>
      </c>
      <c r="P3829" t="s">
        <v>12427</v>
      </c>
      <c r="R3829" t="s">
        <v>1894</v>
      </c>
      <c r="S3829" t="s">
        <v>1894</v>
      </c>
      <c r="T3829" t="str">
        <f>IFERROR(
  IF(TRIM(Table22[[#This Row],[STARS]])="", "Unknown",
    TRIM(MID(Table22[[#This Row],[STARS]], FIND("Stars:", Table22[[#This Row],[STARS]]) + 6, LEN(Table22[[#This Row],[STARS]])))
  ),
"Unknown")</f>
        <v xml:space="preserve">
Macy Drouin, 
Wyatt White, 
Laaibah Alvi, 
Leo Orgil
</v>
      </c>
      <c r="V3829">
        <v>133</v>
      </c>
      <c r="W3829">
        <v>23</v>
      </c>
      <c r="X3829">
        <v>0</v>
      </c>
    </row>
    <row r="3830" spans="1:24" x14ac:dyDescent="0.3">
      <c r="A3830" t="s">
        <v>12428</v>
      </c>
      <c r="C3830" t="s">
        <v>12428</v>
      </c>
      <c r="D3830">
        <v>-2015</v>
      </c>
      <c r="E3830" t="str" cm="1">
        <f t="array" ref="E3830">_xlfn.LET(
  _xlpm.raw, TRIM(SUBSTITUTE(SUBSTITUTE(SUBSTITUTE(SUBSTITUTE(SUBSTITUTE(SUBSTITUTE(D3830,"(",""),")",""),"â€“","-"),"–","-"),"I",""),"V","")),
  _xlpm.cleaned, TRIM(SUBSTITUTE(SUBSTITUTE(_xlpm.raw,"-"," - "),","," ")),
  _xlpm.words, _xlfn.FILTERXML("&lt;t&gt;&lt;s&gt;" &amp; SUBSTITUTE(_xlpm.cleaned," ","&lt;/s&gt;&lt;s&gt;") &amp; "&lt;/s&gt;&lt;/t&gt;", "//s"),
  _xlpm.nums, _xlfn.TEXTJOIN("-", TRUE, IF(ISNUMBER(--_xlpm.words), _xlpm.words, "")),
  IFERROR(_xlpm.nums, "")
)</f>
        <v>2015</v>
      </c>
      <c r="F3830" t="s">
        <v>19688</v>
      </c>
      <c r="G3830" t="s">
        <v>1760</v>
      </c>
      <c r="I3830" t="s">
        <v>1760</v>
      </c>
      <c r="K3830">
        <v>5.8</v>
      </c>
      <c r="M3830">
        <v>5.8</v>
      </c>
      <c r="O3830" t="s">
        <v>12429</v>
      </c>
      <c r="P3830" t="s">
        <v>12430</v>
      </c>
      <c r="R3830" t="s">
        <v>20960</v>
      </c>
      <c r="S3830" t="s">
        <v>20960</v>
      </c>
      <c r="T3830" t="str">
        <f>IFERROR(
  IF(TRIM(Table22[[#This Row],[STARS]])="", "Unknown",
    TRIM(MID(Table22[[#This Row],[STARS]], FIND("Stars:", Table22[[#This Row],[STARS]]) + 6, LEN(Table22[[#This Row],[STARS]])))
  ),
"Unknown")</f>
        <v xml:space="preserve">
Park Bo-Young, 
Won-Hee Go, 
Ryun Jo, 
Bo-Bi Joo
</v>
      </c>
      <c r="V3830">
        <v>3279</v>
      </c>
      <c r="W3830">
        <v>99</v>
      </c>
      <c r="X3830">
        <v>0</v>
      </c>
    </row>
    <row r="3831" spans="1:24" x14ac:dyDescent="0.3">
      <c r="A3831" t="s">
        <v>12431</v>
      </c>
      <c r="C3831" t="s">
        <v>12431</v>
      </c>
      <c r="D3831">
        <v>-2016</v>
      </c>
      <c r="E3831" t="str" cm="1">
        <f t="array" ref="E3831">_xlfn.LET(
  _xlpm.raw, TRIM(SUBSTITUTE(SUBSTITUTE(SUBSTITUTE(SUBSTITUTE(SUBSTITUTE(SUBSTITUTE(D3831,"(",""),")",""),"â€“","-"),"–","-"),"I",""),"V","")),
  _xlpm.cleaned, TRIM(SUBSTITUTE(SUBSTITUTE(_xlpm.raw,"-"," - "),","," ")),
  _xlpm.words, _xlfn.FILTERXML("&lt;t&gt;&lt;s&gt;" &amp; SUBSTITUTE(_xlpm.cleaned," ","&lt;/s&gt;&lt;s&gt;") &amp; "&lt;/s&gt;&lt;/t&gt;", "//s"),
  _xlpm.nums, _xlfn.TEXTJOIN("-", TRUE, IF(ISNUMBER(--_xlpm.words), _xlpm.words, "")),
  IFERROR(_xlpm.nums, "")
)</f>
        <v>2016</v>
      </c>
      <c r="F3831" t="s">
        <v>19684</v>
      </c>
      <c r="G3831" t="s">
        <v>579</v>
      </c>
      <c r="I3831" t="s">
        <v>579</v>
      </c>
      <c r="K3831">
        <v>7</v>
      </c>
      <c r="M3831">
        <v>7</v>
      </c>
      <c r="O3831" t="s">
        <v>12432</v>
      </c>
      <c r="P3831" t="s">
        <v>12433</v>
      </c>
      <c r="R3831" t="s">
        <v>1894</v>
      </c>
      <c r="S3831" t="s">
        <v>1894</v>
      </c>
      <c r="T3831" t="str">
        <f>IFERROR(
  IF(TRIM(Table22[[#This Row],[STARS]])="", "Unknown",
    TRIM(MID(Table22[[#This Row],[STARS]], FIND("Stars:", Table22[[#This Row],[STARS]]) + 6, LEN(Table22[[#This Row],[STARS]])))
  ),
"Unknown")</f>
        <v xml:space="preserve">
Charlie Adler, 
Lacey Chabert, 
Keith David, 
Josh Keaton
</v>
      </c>
      <c r="V3831">
        <v>235</v>
      </c>
      <c r="W3831">
        <v>20</v>
      </c>
      <c r="X3831">
        <v>0</v>
      </c>
    </row>
    <row r="3832" spans="1:24" x14ac:dyDescent="0.3">
      <c r="A3832" t="s">
        <v>12434</v>
      </c>
      <c r="C3832" t="s">
        <v>12434</v>
      </c>
      <c r="D3832">
        <v>-2014</v>
      </c>
      <c r="E3832" t="str" cm="1">
        <f t="array" ref="E3832">_xlfn.LET(
  _xlpm.raw, TRIM(SUBSTITUTE(SUBSTITUTE(SUBSTITUTE(SUBSTITUTE(SUBSTITUTE(SUBSTITUTE(D3832,"(",""),")",""),"â€“","-"),"–","-"),"I",""),"V","")),
  _xlpm.cleaned, TRIM(SUBSTITUTE(SUBSTITUTE(_xlpm.raw,"-"," - "),","," ")),
  _xlpm.words, _xlfn.FILTERXML("&lt;t&gt;&lt;s&gt;" &amp; SUBSTITUTE(_xlpm.cleaned," ","&lt;/s&gt;&lt;s&gt;") &amp; "&lt;/s&gt;&lt;/t&gt;", "//s"),
  _xlpm.nums, _xlfn.TEXTJOIN("-", TRUE, IF(ISNUMBER(--_xlpm.words), _xlpm.words, "")),
  IFERROR(_xlpm.nums, "")
)</f>
        <v>2014</v>
      </c>
      <c r="F3832" t="s">
        <v>19686</v>
      </c>
      <c r="G3832" t="s">
        <v>12435</v>
      </c>
      <c r="I3832" t="s">
        <v>12435</v>
      </c>
      <c r="K3832">
        <v>7.1</v>
      </c>
      <c r="M3832">
        <v>7.1</v>
      </c>
      <c r="O3832" t="s">
        <v>12436</v>
      </c>
      <c r="P3832" t="s">
        <v>12437</v>
      </c>
      <c r="R3832" t="s">
        <v>20959</v>
      </c>
      <c r="S3832" t="s">
        <v>20959</v>
      </c>
      <c r="T3832" t="str">
        <f>IFERROR(
  IF(TRIM(Table22[[#This Row],[STARS]])="", "Unknown",
    TRIM(MID(Table22[[#This Row],[STARS]], FIND("Stars:", Table22[[#This Row],[STARS]]) + 6, LEN(Table22[[#This Row],[STARS]])))
  ),
"Unknown")</f>
        <v xml:space="preserve">
Maas Bronkhuyzen, 
Joes Brauers, 
Michael Nierse, 
Tonko Bossen
</v>
      </c>
      <c r="V3832">
        <v>1859</v>
      </c>
      <c r="W3832">
        <v>95</v>
      </c>
      <c r="X3832">
        <v>0</v>
      </c>
    </row>
    <row r="3833" spans="1:24" x14ac:dyDescent="0.3">
      <c r="A3833" t="s">
        <v>12438</v>
      </c>
      <c r="C3833" t="s">
        <v>12438</v>
      </c>
      <c r="D3833">
        <v>-2019</v>
      </c>
      <c r="E3833" t="str" cm="1">
        <f t="array" ref="E3833">_xlfn.LET(
  _xlpm.raw, TRIM(SUBSTITUTE(SUBSTITUTE(SUBSTITUTE(SUBSTITUTE(SUBSTITUTE(SUBSTITUTE(D3833,"(",""),")",""),"â€“","-"),"–","-"),"I",""),"V","")),
  _xlpm.cleaned, TRIM(SUBSTITUTE(SUBSTITUTE(_xlpm.raw,"-"," - "),","," ")),
  _xlpm.words, _xlfn.FILTERXML("&lt;t&gt;&lt;s&gt;" &amp; SUBSTITUTE(_xlpm.cleaned," ","&lt;/s&gt;&lt;s&gt;") &amp; "&lt;/s&gt;&lt;/t&gt;", "//s"),
  _xlpm.nums, _xlfn.TEXTJOIN("-", TRUE, IF(ISNUMBER(--_xlpm.words), _xlpm.words, "")),
  IFERROR(_xlpm.nums, "")
)</f>
        <v>2019</v>
      </c>
      <c r="F3833" t="s">
        <v>19677</v>
      </c>
      <c r="G3833" t="s">
        <v>47</v>
      </c>
      <c r="I3833" t="s">
        <v>47</v>
      </c>
      <c r="K3833">
        <v>4.8</v>
      </c>
      <c r="M3833">
        <v>4.8</v>
      </c>
      <c r="O3833" t="s">
        <v>12439</v>
      </c>
      <c r="P3833" t="s">
        <v>12440</v>
      </c>
      <c r="R3833" t="s">
        <v>20958</v>
      </c>
      <c r="S3833" t="s">
        <v>20958</v>
      </c>
      <c r="T3833" t="str">
        <f>IFERROR(
  IF(TRIM(Table22[[#This Row],[STARS]])="", "Unknown",
    TRIM(MID(Table22[[#This Row],[STARS]], FIND("Stars:", Table22[[#This Row],[STARS]]) + 6, LEN(Table22[[#This Row],[STARS]])))
  ),
"Unknown")</f>
        <v xml:space="preserve">
Jon Plazaola, 
Maggie Civantos, 
Ingrid GarcÃ­a Jonsson, 
Secun de la Rosa
</v>
      </c>
      <c r="V3833">
        <v>1143</v>
      </c>
      <c r="W3833">
        <v>86</v>
      </c>
      <c r="X3833">
        <v>0</v>
      </c>
    </row>
    <row r="3834" spans="1:24" x14ac:dyDescent="0.3">
      <c r="A3834" t="s">
        <v>12441</v>
      </c>
      <c r="C3834" t="s">
        <v>12441</v>
      </c>
      <c r="D3834">
        <v>-2015</v>
      </c>
      <c r="E3834" t="str" cm="1">
        <f t="array" ref="E3834">_xlfn.LET(
  _xlpm.raw, TRIM(SUBSTITUTE(SUBSTITUTE(SUBSTITUTE(SUBSTITUTE(SUBSTITUTE(SUBSTITUTE(D3834,"(",""),")",""),"â€“","-"),"–","-"),"I",""),"V","")),
  _xlpm.cleaned, TRIM(SUBSTITUTE(SUBSTITUTE(_xlpm.raw,"-"," - "),","," ")),
  _xlpm.words, _xlfn.FILTERXML("&lt;t&gt;&lt;s&gt;" &amp; SUBSTITUTE(_xlpm.cleaned," ","&lt;/s&gt;&lt;s&gt;") &amp; "&lt;/s&gt;&lt;/t&gt;", "//s"),
  _xlpm.nums, _xlfn.TEXTJOIN("-", TRUE, IF(ISNUMBER(--_xlpm.words), _xlpm.words, "")),
  IFERROR(_xlpm.nums, "")
)</f>
        <v>2015</v>
      </c>
      <c r="F3834" t="s">
        <v>19688</v>
      </c>
      <c r="G3834" t="s">
        <v>86</v>
      </c>
      <c r="I3834" t="s">
        <v>86</v>
      </c>
      <c r="K3834">
        <v>6.2</v>
      </c>
      <c r="M3834">
        <v>6.2</v>
      </c>
      <c r="O3834" t="s">
        <v>12442</v>
      </c>
      <c r="P3834" t="s">
        <v>12443</v>
      </c>
      <c r="R3834" t="s">
        <v>20957</v>
      </c>
      <c r="S3834" t="s">
        <v>20957</v>
      </c>
      <c r="T3834" t="str">
        <f>IFERROR(
  IF(TRIM(Table22[[#This Row],[STARS]])="", "Unknown",
    TRIM(MID(Table22[[#This Row],[STARS]], FIND("Stars:", Table22[[#This Row],[STARS]]) + 6, LEN(Table22[[#This Row],[STARS]])))
  ),
"Unknown")</f>
        <v xml:space="preserve">
Ana Maria Guran, 
Crina Muresan, 
Mircea Rusu, 
Ana Vatamanu
</v>
      </c>
      <c r="V3834">
        <v>861</v>
      </c>
      <c r="W3834">
        <v>104</v>
      </c>
      <c r="X3834">
        <v>0</v>
      </c>
    </row>
    <row r="3835" spans="1:24" x14ac:dyDescent="0.3">
      <c r="A3835" t="s">
        <v>12444</v>
      </c>
      <c r="C3835" t="s">
        <v>12444</v>
      </c>
      <c r="D3835" t="str">
        <v>(2017â€“2018)</v>
      </c>
      <c r="E3835" t="str" cm="1">
        <f t="array" ref="E3835">_xlfn.LET(
  _xlpm.raw, TRIM(SUBSTITUTE(SUBSTITUTE(SUBSTITUTE(SUBSTITUTE(SUBSTITUTE(SUBSTITUTE(D3835,"(",""),")",""),"â€“","-"),"–","-"),"I",""),"V","")),
  _xlpm.cleaned, TRIM(SUBSTITUTE(SUBSTITUTE(_xlpm.raw,"-"," - "),","," ")),
  _xlpm.words, _xlfn.FILTERXML("&lt;t&gt;&lt;s&gt;" &amp; SUBSTITUTE(_xlpm.cleaned," ","&lt;/s&gt;&lt;s&gt;") &amp; "&lt;/s&gt;&lt;/t&gt;", "//s"),
  _xlpm.nums, _xlfn.TEXTJOIN("-", TRUE, IF(ISNUMBER(--_xlpm.words), _xlpm.words, "")),
  IFERROR(_xlpm.nums, "")
)</f>
        <v>2017-2018</v>
      </c>
      <c r="F3835" t="s">
        <v>19751</v>
      </c>
      <c r="G3835" t="s">
        <v>15</v>
      </c>
      <c r="I3835" t="s">
        <v>15</v>
      </c>
      <c r="K3835">
        <v>4.8</v>
      </c>
      <c r="M3835">
        <v>4.8</v>
      </c>
      <c r="O3835" t="s">
        <v>12445</v>
      </c>
      <c r="P3835" t="s">
        <v>12446</v>
      </c>
      <c r="R3835" t="s">
        <v>1894</v>
      </c>
      <c r="S3835" t="s">
        <v>1894</v>
      </c>
      <c r="T3835" t="str">
        <f>IFERROR(
  IF(TRIM(Table22[[#This Row],[STARS]])="", "Unknown",
    TRIM(MID(Table22[[#This Row],[STARS]], FIND("Stars:", Table22[[#This Row],[STARS]]) + 6, LEN(Table22[[#This Row],[STARS]])))
  ),
"Unknown")</f>
        <v xml:space="preserve">
Eden Gamliel, 
Giles Panton, 
Kathleen Barr, 
Doron Bell
</v>
      </c>
      <c r="V3835">
        <v>242</v>
      </c>
      <c r="W3835">
        <v>22</v>
      </c>
      <c r="X3835">
        <v>0</v>
      </c>
    </row>
    <row r="3836" spans="1:24" x14ac:dyDescent="0.3">
      <c r="A3836" t="s">
        <v>12447</v>
      </c>
      <c r="C3836" t="s">
        <v>12447</v>
      </c>
      <c r="D3836" t="str">
        <v>(V) (2016)</v>
      </c>
      <c r="E3836" t="str" cm="1">
        <f t="array" ref="E3836">_xlfn.LET(
  _xlpm.raw, TRIM(SUBSTITUTE(SUBSTITUTE(SUBSTITUTE(SUBSTITUTE(SUBSTITUTE(SUBSTITUTE(D3836,"(",""),")",""),"â€“","-"),"–","-"),"I",""),"V","")),
  _xlpm.cleaned, TRIM(SUBSTITUTE(SUBSTITUTE(_xlpm.raw,"-"," - "),","," ")),
  _xlpm.words, _xlfn.FILTERXML("&lt;t&gt;&lt;s&gt;" &amp; SUBSTITUTE(_xlpm.cleaned," ","&lt;/s&gt;&lt;s&gt;") &amp; "&lt;/s&gt;&lt;/t&gt;", "//s"),
  _xlpm.nums, _xlfn.TEXTJOIN("-", TRUE, IF(ISNUMBER(--_xlpm.words), _xlpm.words, "")),
  IFERROR(_xlpm.nums, "")
)</f>
        <v>2016</v>
      </c>
      <c r="F3836" t="s">
        <v>19684</v>
      </c>
      <c r="G3836" t="s">
        <v>96</v>
      </c>
      <c r="I3836" t="s">
        <v>96</v>
      </c>
      <c r="K3836">
        <v>6.4</v>
      </c>
      <c r="M3836">
        <v>6.4</v>
      </c>
      <c r="O3836" t="s">
        <v>12449</v>
      </c>
      <c r="P3836" t="s">
        <v>12450</v>
      </c>
      <c r="R3836" t="s">
        <v>20956</v>
      </c>
      <c r="S3836" t="s">
        <v>20956</v>
      </c>
      <c r="T3836" t="str">
        <f>IFERROR(
  IF(TRIM(Table22[[#This Row],[STARS]])="", "Unknown",
    TRIM(MID(Table22[[#This Row],[STARS]], FIND("Stars:", Table22[[#This Row],[STARS]]) + 6, LEN(Table22[[#This Row],[STARS]])))
  ),
"Unknown")</f>
        <v xml:space="preserve">
Tanapol Kamkunkam, 
Thidarat Kongkaew, 
Natpatson Lhakkum, 
Vithaya Pansringarm
</v>
      </c>
      <c r="V3836">
        <v>276</v>
      </c>
      <c r="W3836">
        <v>109</v>
      </c>
      <c r="X3836">
        <v>0</v>
      </c>
    </row>
    <row r="3837" spans="1:24" x14ac:dyDescent="0.3">
      <c r="A3837" t="s">
        <v>12451</v>
      </c>
      <c r="C3837" t="s">
        <v>12451</v>
      </c>
      <c r="D3837">
        <v>-2014</v>
      </c>
      <c r="E3837" t="str" cm="1">
        <f t="array" ref="E3837">_xlfn.LET(
  _xlpm.raw, TRIM(SUBSTITUTE(SUBSTITUTE(SUBSTITUTE(SUBSTITUTE(SUBSTITUTE(SUBSTITUTE(D3837,"(",""),")",""),"â€“","-"),"–","-"),"I",""),"V","")),
  _xlpm.cleaned, TRIM(SUBSTITUTE(SUBSTITUTE(_xlpm.raw,"-"," - "),","," ")),
  _xlpm.words, _xlfn.FILTERXML("&lt;t&gt;&lt;s&gt;" &amp; SUBSTITUTE(_xlpm.cleaned," ","&lt;/s&gt;&lt;s&gt;") &amp; "&lt;/s&gt;&lt;/t&gt;", "//s"),
  _xlpm.nums, _xlfn.TEXTJOIN("-", TRUE, IF(ISNUMBER(--_xlpm.words), _xlpm.words, "")),
  IFERROR(_xlpm.nums, "")
)</f>
        <v>2014</v>
      </c>
      <c r="F3837" t="s">
        <v>19686</v>
      </c>
      <c r="G3837" t="s">
        <v>3337</v>
      </c>
      <c r="I3837" t="s">
        <v>3337</v>
      </c>
      <c r="K3837">
        <v>8</v>
      </c>
      <c r="M3837">
        <v>8</v>
      </c>
      <c r="O3837" t="s">
        <v>12452</v>
      </c>
      <c r="P3837" t="s">
        <v>12453</v>
      </c>
      <c r="R3837" t="s">
        <v>1894</v>
      </c>
      <c r="S3837" t="s">
        <v>1894</v>
      </c>
      <c r="T3837" t="str">
        <f>IFERROR(
  IF(TRIM(Table22[[#This Row],[STARS]])="", "Unknown",
    TRIM(MID(Table22[[#This Row],[STARS]], FIND("Stars:", Table22[[#This Row],[STARS]]) + 6, LEN(Table22[[#This Row],[STARS]])))
  ),
"Unknown")</f>
        <v xml:space="preserve">
Barbara Block, 
James Cameron, 
Michael deGruy, 
Sylvia Earle
</v>
      </c>
      <c r="V3837">
        <v>1825</v>
      </c>
      <c r="W3837">
        <v>95</v>
      </c>
      <c r="X3837">
        <v>0</v>
      </c>
    </row>
    <row r="3838" spans="1:24" x14ac:dyDescent="0.3">
      <c r="A3838" t="s">
        <v>12454</v>
      </c>
      <c r="C3838" t="s">
        <v>12454</v>
      </c>
      <c r="D3838">
        <v>-2011</v>
      </c>
      <c r="E3838" t="str" cm="1">
        <f t="array" ref="E3838">_xlfn.LET(
  _xlpm.raw, TRIM(SUBSTITUTE(SUBSTITUTE(SUBSTITUTE(SUBSTITUTE(SUBSTITUTE(SUBSTITUTE(D3838,"(",""),")",""),"â€“","-"),"–","-"),"I",""),"V","")),
  _xlpm.cleaned, TRIM(SUBSTITUTE(SUBSTITUTE(_xlpm.raw,"-"," - "),","," ")),
  _xlpm.words, _xlfn.FILTERXML("&lt;t&gt;&lt;s&gt;" &amp; SUBSTITUTE(_xlpm.cleaned," ","&lt;/s&gt;&lt;s&gt;") &amp; "&lt;/s&gt;&lt;/t&gt;", "//s"),
  _xlpm.nums, _xlfn.TEXTJOIN("-", TRUE, IF(ISNUMBER(--_xlpm.words), _xlpm.words, "")),
  IFERROR(_xlpm.nums, "")
)</f>
        <v>2011</v>
      </c>
      <c r="F3838" t="s">
        <v>19679</v>
      </c>
      <c r="G3838" t="s">
        <v>104</v>
      </c>
      <c r="I3838" t="s">
        <v>104</v>
      </c>
      <c r="K3838">
        <v>6.2</v>
      </c>
      <c r="M3838">
        <v>6.2</v>
      </c>
      <c r="O3838" t="s">
        <v>12455</v>
      </c>
      <c r="P3838" t="s">
        <v>12456</v>
      </c>
      <c r="R3838" t="s">
        <v>20955</v>
      </c>
      <c r="S3838" t="s">
        <v>20955</v>
      </c>
      <c r="T3838" t="str">
        <f>IFERROR(
  IF(TRIM(Table22[[#This Row],[STARS]])="", "Unknown",
    TRIM(MID(Table22[[#This Row],[STARS]], FIND("Stars:", Table22[[#This Row],[STARS]]) + 6, LEN(Table22[[#This Row],[STARS]])))
  ),
"Unknown")</f>
        <v xml:space="preserve">
Fabio Volo, 
Isabella Ragonese, 
Pietro Ragusa, 
Camilla Filippi
</v>
      </c>
      <c r="V3838">
        <v>1004</v>
      </c>
      <c r="W3838">
        <v>112</v>
      </c>
      <c r="X3838">
        <v>0</v>
      </c>
    </row>
    <row r="3839" spans="1:24" x14ac:dyDescent="0.3">
      <c r="A3839" t="s">
        <v>12457</v>
      </c>
      <c r="C3839" t="s">
        <v>12457</v>
      </c>
      <c r="D3839" t="str">
        <v>(2018â€“ )</v>
      </c>
      <c r="E3839" t="str" cm="1">
        <f t="array" ref="E3839">_xlfn.LET(
  _xlpm.raw, TRIM(SUBSTITUTE(SUBSTITUTE(SUBSTITUTE(SUBSTITUTE(SUBSTITUTE(SUBSTITUTE(D3839,"(",""),")",""),"â€“","-"),"–","-"),"I",""),"V","")),
  _xlpm.cleaned, TRIM(SUBSTITUTE(SUBSTITUTE(_xlpm.raw,"-"," - "),","," ")),
  _xlpm.words, _xlfn.FILTERXML("&lt;t&gt;&lt;s&gt;" &amp; SUBSTITUTE(_xlpm.cleaned," ","&lt;/s&gt;&lt;s&gt;") &amp; "&lt;/s&gt;&lt;/t&gt;", "//s"),
  _xlpm.nums, _xlfn.TEXTJOIN("-", TRUE, IF(ISNUMBER(--_xlpm.words), _xlpm.words, "")),
  IFERROR(_xlpm.nums, "")
)</f>
        <v>2018</v>
      </c>
      <c r="F3839" t="s">
        <v>19693</v>
      </c>
      <c r="G3839" t="s">
        <v>12458</v>
      </c>
      <c r="I3839" t="s">
        <v>12458</v>
      </c>
      <c r="K3839">
        <v>8.1999999999999993</v>
      </c>
      <c r="M3839">
        <v>8.1999999999999993</v>
      </c>
      <c r="O3839" t="s">
        <v>12459</v>
      </c>
      <c r="P3839" t="s">
        <v>12460</v>
      </c>
      <c r="R3839" t="s">
        <v>1894</v>
      </c>
      <c r="S3839" t="s">
        <v>1894</v>
      </c>
      <c r="T3839" t="str">
        <f>IFERROR(
  IF(TRIM(Table22[[#This Row],[STARS]])="", "Unknown",
    TRIM(MID(Table22[[#This Row],[STARS]], FIND("Stars:", Table22[[#This Row],[STARS]]) + 6, LEN(Table22[[#This Row],[STARS]])))
  ),
"Unknown")</f>
        <v xml:space="preserve">
Harry Chauhan, 
Paras Raajj Ganndhhi, 
Sooraj Ohri, 
Mohit Raina
</v>
      </c>
      <c r="V3839">
        <v>364</v>
      </c>
      <c r="W3839">
        <v>18</v>
      </c>
      <c r="X3839">
        <v>0</v>
      </c>
    </row>
    <row r="3840" spans="1:24" x14ac:dyDescent="0.3">
      <c r="A3840" t="s">
        <v>12461</v>
      </c>
      <c r="C3840" t="s">
        <v>12461</v>
      </c>
      <c r="D3840" t="str">
        <v>(2018 TV Special)</v>
      </c>
      <c r="E3840" t="str" cm="1">
        <f t="array" ref="E3840">_xlfn.LET(
  _xlpm.raw, TRIM(SUBSTITUTE(SUBSTITUTE(SUBSTITUTE(SUBSTITUTE(SUBSTITUTE(SUBSTITUTE(D3840,"(",""),")",""),"â€“","-"),"–","-"),"I",""),"V","")),
  _xlpm.cleaned, TRIM(SUBSTITUTE(SUBSTITUTE(_xlpm.raw,"-"," - "),","," ")),
  _xlpm.words, _xlfn.FILTERXML("&lt;t&gt;&lt;s&gt;" &amp; SUBSTITUTE(_xlpm.cleaned," ","&lt;/s&gt;&lt;s&gt;") &amp; "&lt;/s&gt;&lt;/t&gt;", "//s"),
  _xlpm.nums, _xlfn.TEXTJOIN("-", TRUE, IF(ISNUMBER(--_xlpm.words), _xlpm.words, "")),
  IFERROR(_xlpm.nums, "")
)</f>
        <v>2018</v>
      </c>
      <c r="F3840" t="s">
        <v>19693</v>
      </c>
      <c r="G3840" t="s">
        <v>47</v>
      </c>
      <c r="I3840" t="s">
        <v>47</v>
      </c>
      <c r="K3840">
        <v>6.7</v>
      </c>
      <c r="M3840">
        <v>6.7</v>
      </c>
      <c r="O3840" t="s">
        <v>12462</v>
      </c>
      <c r="P3840" t="s">
        <v>12463</v>
      </c>
      <c r="R3840" t="s">
        <v>20954</v>
      </c>
      <c r="S3840" t="s">
        <v>20954</v>
      </c>
      <c r="T3840" t="str">
        <f>IFERROR(
  IF(TRIM(Table22[[#This Row],[STARS]])="", "Unknown",
    TRIM(MID(Table22[[#This Row],[STARS]], FIND("Stars:", Table22[[#This Row],[STARS]]) + 6, LEN(Table22[[#This Row],[STARS]])))
  ),
"Unknown")</f>
        <v xml:space="preserve">
Indigo Girls, 
Tig Notaro, 
Amy Ray, 
Emily Saliers
</v>
      </c>
      <c r="V3840">
        <v>1228</v>
      </c>
      <c r="W3840">
        <v>58</v>
      </c>
      <c r="X3840">
        <v>0</v>
      </c>
    </row>
    <row r="3841" spans="1:24" x14ac:dyDescent="0.3">
      <c r="A3841" t="s">
        <v>12464</v>
      </c>
      <c r="C3841" t="s">
        <v>12464</v>
      </c>
      <c r="D3841">
        <v>-2020</v>
      </c>
      <c r="E3841" t="str" cm="1">
        <f t="array" ref="E3841">_xlfn.LET(
  _xlpm.raw, TRIM(SUBSTITUTE(SUBSTITUTE(SUBSTITUTE(SUBSTITUTE(SUBSTITUTE(SUBSTITUTE(D3841,"(",""),")",""),"â€“","-"),"–","-"),"I",""),"V","")),
  _xlpm.cleaned, TRIM(SUBSTITUTE(SUBSTITUTE(_xlpm.raw,"-"," - "),","," ")),
  _xlpm.words, _xlfn.FILTERXML("&lt;t&gt;&lt;s&gt;" &amp; SUBSTITUTE(_xlpm.cleaned," ","&lt;/s&gt;&lt;s&gt;") &amp; "&lt;/s&gt;&lt;/t&gt;", "//s"),
  _xlpm.nums, _xlfn.TEXTJOIN("-", TRUE, IF(ISNUMBER(--_xlpm.words), _xlpm.words, "")),
  IFERROR(_xlpm.nums, "")
)</f>
        <v>2020</v>
      </c>
      <c r="F3841" t="s">
        <v>19675</v>
      </c>
      <c r="G3841" t="s">
        <v>68</v>
      </c>
      <c r="I3841" t="s">
        <v>68</v>
      </c>
      <c r="K3841">
        <v>4.0999999999999996</v>
      </c>
      <c r="M3841">
        <v>4.0999999999999996</v>
      </c>
      <c r="O3841" t="s">
        <v>12465</v>
      </c>
      <c r="P3841" t="s">
        <v>12466</v>
      </c>
      <c r="R3841" t="s">
        <v>20953</v>
      </c>
      <c r="S3841" t="s">
        <v>20953</v>
      </c>
      <c r="T3841" t="str">
        <f>IFERROR(
  IF(TRIM(Table22[[#This Row],[STARS]])="", "Unknown",
    TRIM(MID(Table22[[#This Row],[STARS]], FIND("Stars:", Table22[[#This Row],[STARS]]) + 6, LEN(Table22[[#This Row],[STARS]])))
  ),
"Unknown")</f>
        <v xml:space="preserve">
Andovi Da Lopez, 
Jovial Da Lopez, 
Tommy Limm, 
Chandra Liow
</v>
      </c>
      <c r="V3841">
        <v>575</v>
      </c>
      <c r="W3841">
        <v>97</v>
      </c>
      <c r="X3841">
        <v>0</v>
      </c>
    </row>
    <row r="3842" spans="1:24" x14ac:dyDescent="0.3">
      <c r="A3842" t="s">
        <v>12467</v>
      </c>
      <c r="C3842" t="s">
        <v>12467</v>
      </c>
      <c r="D3842">
        <v>0</v>
      </c>
      <c r="E3842" t="str" cm="1">
        <f t="array" ref="E3842">_xlfn.LET(
  _xlpm.raw, TRIM(SUBSTITUTE(SUBSTITUTE(SUBSTITUTE(SUBSTITUTE(SUBSTITUTE(SUBSTITUTE(D3842,"(",""),")",""),"â€“","-"),"–","-"),"I",""),"V","")),
  _xlpm.cleaned, TRIM(SUBSTITUTE(SUBSTITUTE(_xlpm.raw,"-"," - "),","," ")),
  _xlpm.words, _xlfn.FILTERXML("&lt;t&gt;&lt;s&gt;" &amp; SUBSTITUTE(_xlpm.cleaned," ","&lt;/s&gt;&lt;s&gt;") &amp; "&lt;/s&gt;&lt;/t&gt;", "//s"),
  _xlpm.nums, _xlfn.TEXTJOIN("-", TRUE, IF(ISNUMBER(--_xlpm.words), _xlpm.words, "")),
  IFERROR(_xlpm.nums, "")
)</f>
        <v>0</v>
      </c>
      <c r="F3842" t="s">
        <v>19829</v>
      </c>
      <c r="G3842" t="s">
        <v>263</v>
      </c>
      <c r="I3842" t="s">
        <v>263</v>
      </c>
      <c r="K3842">
        <v>0</v>
      </c>
      <c r="M3842">
        <v>0</v>
      </c>
      <c r="O3842" t="s">
        <v>10606</v>
      </c>
      <c r="P3842" t="s">
        <v>12468</v>
      </c>
      <c r="R3842" t="s">
        <v>1894</v>
      </c>
      <c r="S3842" t="s">
        <v>1894</v>
      </c>
      <c r="T3842" t="str">
        <f>IFERROR(
  IF(TRIM(Table22[[#This Row],[STARS]])="", "Unknown",
    TRIM(MID(Table22[[#This Row],[STARS]], FIND("Stars:", Table22[[#This Row],[STARS]]) + 6, LEN(Table22[[#This Row],[STARS]])))
  ),
"Unknown")</f>
        <v>Unknown</v>
      </c>
      <c r="V3842">
        <v>0</v>
      </c>
      <c r="W3842">
        <v>0</v>
      </c>
      <c r="X3842">
        <v>0</v>
      </c>
    </row>
    <row r="3843" spans="1:24" x14ac:dyDescent="0.3">
      <c r="A3843" t="s">
        <v>12469</v>
      </c>
      <c r="C3843" t="s">
        <v>12469</v>
      </c>
      <c r="D3843">
        <v>0</v>
      </c>
      <c r="E3843" t="str" cm="1">
        <f t="array" ref="E3843">_xlfn.LET(
  _xlpm.raw, TRIM(SUBSTITUTE(SUBSTITUTE(SUBSTITUTE(SUBSTITUTE(SUBSTITUTE(SUBSTITUTE(D3843,"(",""),")",""),"â€“","-"),"–","-"),"I",""),"V","")),
  _xlpm.cleaned, TRIM(SUBSTITUTE(SUBSTITUTE(_xlpm.raw,"-"," - "),","," ")),
  _xlpm.words, _xlfn.FILTERXML("&lt;t&gt;&lt;s&gt;" &amp; SUBSTITUTE(_xlpm.cleaned," ","&lt;/s&gt;&lt;s&gt;") &amp; "&lt;/s&gt;&lt;/t&gt;", "//s"),
  _xlpm.nums, _xlfn.TEXTJOIN("-", TRUE, IF(ISNUMBER(--_xlpm.words), _xlpm.words, "")),
  IFERROR(_xlpm.nums, "")
)</f>
        <v>0</v>
      </c>
      <c r="F3843" t="s">
        <v>19829</v>
      </c>
      <c r="G3843" t="s">
        <v>2666</v>
      </c>
      <c r="I3843" t="s">
        <v>2666</v>
      </c>
      <c r="K3843">
        <v>0</v>
      </c>
      <c r="M3843">
        <v>0</v>
      </c>
      <c r="O3843" t="s">
        <v>12470</v>
      </c>
      <c r="P3843" t="s">
        <v>12471</v>
      </c>
      <c r="R3843" t="s">
        <v>1894</v>
      </c>
      <c r="S3843" t="s">
        <v>1894</v>
      </c>
      <c r="T3843" t="str">
        <f>IFERROR(
  IF(TRIM(Table22[[#This Row],[STARS]])="", "Unknown",
    TRIM(MID(Table22[[#This Row],[STARS]], FIND("Stars:", Table22[[#This Row],[STARS]]) + 6, LEN(Table22[[#This Row],[STARS]])))
  ),
"Unknown")</f>
        <v>Unknown</v>
      </c>
      <c r="V3843">
        <v>0</v>
      </c>
      <c r="W3843">
        <v>0</v>
      </c>
      <c r="X3843">
        <v>0</v>
      </c>
    </row>
    <row r="3844" spans="1:24" x14ac:dyDescent="0.3">
      <c r="A3844" t="s">
        <v>12472</v>
      </c>
      <c r="C3844" t="s">
        <v>12472</v>
      </c>
      <c r="D3844">
        <v>-2019</v>
      </c>
      <c r="E3844" t="str" cm="1">
        <f t="array" ref="E3844">_xlfn.LET(
  _xlpm.raw, TRIM(SUBSTITUTE(SUBSTITUTE(SUBSTITUTE(SUBSTITUTE(SUBSTITUTE(SUBSTITUTE(D3844,"(",""),")",""),"â€“","-"),"–","-"),"I",""),"V","")),
  _xlpm.cleaned, TRIM(SUBSTITUTE(SUBSTITUTE(_xlpm.raw,"-"," - "),","," ")),
  _xlpm.words, _xlfn.FILTERXML("&lt;t&gt;&lt;s&gt;" &amp; SUBSTITUTE(_xlpm.cleaned," ","&lt;/s&gt;&lt;s&gt;") &amp; "&lt;/s&gt;&lt;/t&gt;", "//s"),
  _xlpm.nums, _xlfn.TEXTJOIN("-", TRUE, IF(ISNUMBER(--_xlpm.words), _xlpm.words, "")),
  IFERROR(_xlpm.nums, "")
)</f>
        <v>2019</v>
      </c>
      <c r="F3844" t="s">
        <v>19677</v>
      </c>
      <c r="G3844" t="s">
        <v>615</v>
      </c>
      <c r="I3844" t="s">
        <v>615</v>
      </c>
      <c r="K3844">
        <v>5.6</v>
      </c>
      <c r="M3844">
        <v>5.6</v>
      </c>
      <c r="O3844" t="s">
        <v>12473</v>
      </c>
      <c r="P3844" t="s">
        <v>12474</v>
      </c>
      <c r="R3844" t="s">
        <v>20952</v>
      </c>
      <c r="S3844" t="s">
        <v>20952</v>
      </c>
      <c r="T3844" t="str">
        <f>IFERROR(
  IF(TRIM(Table22[[#This Row],[STARS]])="", "Unknown",
    TRIM(MID(Table22[[#This Row],[STARS]], FIND("Stars:", Table22[[#This Row],[STARS]]) + 6, LEN(Table22[[#This Row],[STARS]])))
  ),
"Unknown")</f>
        <v xml:space="preserve">
Asier Etxeandia, 
Marian Ãlvarez, 
Hugo Silva, 
Aitor Luna
</v>
      </c>
      <c r="V3844">
        <v>620</v>
      </c>
      <c r="W3844">
        <v>121</v>
      </c>
      <c r="X3844">
        <v>0</v>
      </c>
    </row>
    <row r="3845" spans="1:24" x14ac:dyDescent="0.3">
      <c r="A3845" t="s">
        <v>12475</v>
      </c>
      <c r="C3845" t="s">
        <v>12475</v>
      </c>
      <c r="D3845">
        <v>-2013</v>
      </c>
      <c r="E3845" t="str" cm="1">
        <f t="array" ref="E3845">_xlfn.LET(
  _xlpm.raw, TRIM(SUBSTITUTE(SUBSTITUTE(SUBSTITUTE(SUBSTITUTE(SUBSTITUTE(SUBSTITUTE(D3845,"(",""),")",""),"â€“","-"),"–","-"),"I",""),"V","")),
  _xlpm.cleaned, TRIM(SUBSTITUTE(SUBSTITUTE(_xlpm.raw,"-"," - "),","," ")),
  _xlpm.words, _xlfn.FILTERXML("&lt;t&gt;&lt;s&gt;" &amp; SUBSTITUTE(_xlpm.cleaned," ","&lt;/s&gt;&lt;s&gt;") &amp; "&lt;/s&gt;&lt;/t&gt;", "//s"),
  _xlpm.nums, _xlfn.TEXTJOIN("-", TRUE, IF(ISNUMBER(--_xlpm.words), _xlpm.words, "")),
  IFERROR(_xlpm.nums, "")
)</f>
        <v>2013</v>
      </c>
      <c r="F3845" t="s">
        <v>19674</v>
      </c>
      <c r="G3845" t="s">
        <v>889</v>
      </c>
      <c r="I3845" t="s">
        <v>889</v>
      </c>
      <c r="K3845">
        <v>5.6</v>
      </c>
      <c r="M3845">
        <v>5.6</v>
      </c>
      <c r="O3845" t="s">
        <v>12476</v>
      </c>
      <c r="P3845" t="s">
        <v>12477</v>
      </c>
      <c r="R3845" t="s">
        <v>1894</v>
      </c>
      <c r="S3845" t="s">
        <v>1894</v>
      </c>
      <c r="T3845" t="str">
        <f>IFERROR(
  IF(TRIM(Table22[[#This Row],[STARS]])="", "Unknown",
    TRIM(MID(Table22[[#This Row],[STARS]], FIND("Stars:", Table22[[#This Row],[STARS]]) + 6, LEN(Table22[[#This Row],[STARS]])))
  ),
"Unknown")</f>
        <v xml:space="preserve">
Keir Gilchrist, 
Erin Karpluk, 
Ryan Robbins, 
Gil Bellows
</v>
      </c>
      <c r="V3845">
        <v>1262</v>
      </c>
      <c r="W3845">
        <v>180</v>
      </c>
      <c r="X3845">
        <v>0</v>
      </c>
    </row>
    <row r="3846" spans="1:24" x14ac:dyDescent="0.3">
      <c r="A3846" t="s">
        <v>12478</v>
      </c>
      <c r="C3846" t="s">
        <v>12478</v>
      </c>
      <c r="D3846" t="str">
        <v>(2016 TV Special)</v>
      </c>
      <c r="E3846" t="str" cm="1">
        <f t="array" ref="E3846">_xlfn.LET(
  _xlpm.raw, TRIM(SUBSTITUTE(SUBSTITUTE(SUBSTITUTE(SUBSTITUTE(SUBSTITUTE(SUBSTITUTE(D3846,"(",""),")",""),"â€“","-"),"–","-"),"I",""),"V","")),
  _xlpm.cleaned, TRIM(SUBSTITUTE(SUBSTITUTE(_xlpm.raw,"-"," - "),","," ")),
  _xlpm.words, _xlfn.FILTERXML("&lt;t&gt;&lt;s&gt;" &amp; SUBSTITUTE(_xlpm.cleaned," ","&lt;/s&gt;&lt;s&gt;") &amp; "&lt;/s&gt;&lt;/t&gt;", "//s"),
  _xlpm.nums, _xlfn.TEXTJOIN("-", TRUE, IF(ISNUMBER(--_xlpm.words), _xlpm.words, "")),
  IFERROR(_xlpm.nums, "")
)</f>
        <v>2016</v>
      </c>
      <c r="F3846" t="s">
        <v>19684</v>
      </c>
      <c r="G3846" t="s">
        <v>47</v>
      </c>
      <c r="I3846" t="s">
        <v>47</v>
      </c>
      <c r="K3846">
        <v>7.7</v>
      </c>
      <c r="M3846">
        <v>7.7</v>
      </c>
      <c r="O3846" t="s">
        <v>12479</v>
      </c>
      <c r="P3846" t="s">
        <v>12480</v>
      </c>
      <c r="R3846" t="s">
        <v>19987</v>
      </c>
      <c r="S3846" t="s">
        <v>19987</v>
      </c>
      <c r="T3846" t="str">
        <f>IFERROR(
  IF(TRIM(Table22[[#This Row],[STARS]])="", "Unknown",
    TRIM(MID(Table22[[#This Row],[STARS]], FIND("Stars:", Table22[[#This Row],[STARS]]) + 6, LEN(Table22[[#This Row],[STARS]])))
  ),
"Unknown")</f>
        <v>Unknown</v>
      </c>
      <c r="V3846">
        <v>1327</v>
      </c>
      <c r="W3846">
        <v>70</v>
      </c>
      <c r="X3846">
        <v>0</v>
      </c>
    </row>
    <row r="3847" spans="1:24" x14ac:dyDescent="0.3">
      <c r="A3847" t="s">
        <v>12481</v>
      </c>
      <c r="C3847" t="s">
        <v>12481</v>
      </c>
      <c r="D3847">
        <v>-2017</v>
      </c>
      <c r="E3847" t="str" cm="1">
        <f t="array" ref="E3847">_xlfn.LET(
  _xlpm.raw, TRIM(SUBSTITUTE(SUBSTITUTE(SUBSTITUTE(SUBSTITUTE(SUBSTITUTE(SUBSTITUTE(D3847,"(",""),")",""),"â€“","-"),"–","-"),"I",""),"V","")),
  _xlpm.cleaned, TRIM(SUBSTITUTE(SUBSTITUTE(_xlpm.raw,"-"," - "),","," ")),
  _xlpm.words, _xlfn.FILTERXML("&lt;t&gt;&lt;s&gt;" &amp; SUBSTITUTE(_xlpm.cleaned," ","&lt;/s&gt;&lt;s&gt;") &amp; "&lt;/s&gt;&lt;/t&gt;", "//s"),
  _xlpm.nums, _xlfn.TEXTJOIN("-", TRUE, IF(ISNUMBER(--_xlpm.words), _xlpm.words, "")),
  IFERROR(_xlpm.nums, "")
)</f>
        <v>2017</v>
      </c>
      <c r="F3847" t="s">
        <v>19682</v>
      </c>
      <c r="G3847" t="s">
        <v>5600</v>
      </c>
      <c r="I3847" t="s">
        <v>5600</v>
      </c>
      <c r="K3847">
        <v>7.2</v>
      </c>
      <c r="M3847">
        <v>7.2</v>
      </c>
      <c r="O3847" t="s">
        <v>12482</v>
      </c>
      <c r="P3847" t="s">
        <v>12483</v>
      </c>
      <c r="R3847" t="s">
        <v>1894</v>
      </c>
      <c r="S3847" t="s">
        <v>1894</v>
      </c>
      <c r="T3847" t="str">
        <f>IFERROR(
  IF(TRIM(Table22[[#This Row],[STARS]])="", "Unknown",
    TRIM(MID(Table22[[#This Row],[STARS]], FIND("Stars:", Table22[[#This Row],[STARS]]) + 6, LEN(Table22[[#This Row],[STARS]])))
  ),
"Unknown")</f>
        <v xml:space="preserve">
Colin Tierney, 
Nikki Haskell, 
Rona Barrett, 
Wayne Barrett
</v>
      </c>
      <c r="V3847">
        <v>3798</v>
      </c>
      <c r="W3847">
        <v>0</v>
      </c>
      <c r="X3847">
        <v>0</v>
      </c>
    </row>
    <row r="3848" spans="1:24" x14ac:dyDescent="0.3">
      <c r="A3848" t="s">
        <v>12484</v>
      </c>
      <c r="C3848" t="s">
        <v>12484</v>
      </c>
      <c r="D3848">
        <v>-1956</v>
      </c>
      <c r="E3848" t="str" cm="1">
        <f t="array" ref="E3848">_xlfn.LET(
  _xlpm.raw, TRIM(SUBSTITUTE(SUBSTITUTE(SUBSTITUTE(SUBSTITUTE(SUBSTITUTE(SUBSTITUTE(D3848,"(",""),")",""),"â€“","-"),"–","-"),"I",""),"V","")),
  _xlpm.cleaned, TRIM(SUBSTITUTE(SUBSTITUTE(_xlpm.raw,"-"," - "),","," ")),
  _xlpm.words, _xlfn.FILTERXML("&lt;t&gt;&lt;s&gt;" &amp; SUBSTITUTE(_xlpm.cleaned," ","&lt;/s&gt;&lt;s&gt;") &amp; "&lt;/s&gt;&lt;/t&gt;", "//s"),
  _xlpm.nums, _xlfn.TEXTJOIN("-", TRUE, IF(ISNUMBER(--_xlpm.words), _xlpm.words, "")),
  IFERROR(_xlpm.nums, "")
)</f>
        <v>1956</v>
      </c>
      <c r="F3848" t="s">
        <v>19823</v>
      </c>
      <c r="G3848" t="s">
        <v>4189</v>
      </c>
      <c r="I3848" t="s">
        <v>4189</v>
      </c>
      <c r="K3848">
        <v>6.6</v>
      </c>
      <c r="M3848">
        <v>6.6</v>
      </c>
      <c r="O3848" t="s">
        <v>12485</v>
      </c>
      <c r="P3848" t="s">
        <v>12486</v>
      </c>
      <c r="R3848" t="s">
        <v>20831</v>
      </c>
      <c r="S3848" t="s">
        <v>20831</v>
      </c>
      <c r="T3848" t="str">
        <f>IFERROR(
  IF(TRIM(Table22[[#This Row],[STARS]])="", "Unknown",
    TRIM(MID(Table22[[#This Row],[STARS]], FIND("Stars:", Table22[[#This Row],[STARS]]) + 6, LEN(Table22[[#This Row],[STARS]])))
  ),
"Unknown")</f>
        <v xml:space="preserve">
Joseph Cotten, 
Rhonda Fleming, 
Wendell Corey, 
Alan Hale Jr.
</v>
      </c>
      <c r="V3848">
        <v>1695</v>
      </c>
      <c r="W3848">
        <v>73</v>
      </c>
      <c r="X3848">
        <v>0</v>
      </c>
    </row>
    <row r="3849" spans="1:24" x14ac:dyDescent="0.3">
      <c r="A3849" t="s">
        <v>12487</v>
      </c>
      <c r="C3849" t="s">
        <v>12487</v>
      </c>
      <c r="D3849">
        <v>-2021</v>
      </c>
      <c r="E3849" t="str" cm="1">
        <f t="array" ref="E3849">_xlfn.LET(
  _xlpm.raw, TRIM(SUBSTITUTE(SUBSTITUTE(SUBSTITUTE(SUBSTITUTE(SUBSTITUTE(SUBSTITUTE(D3849,"(",""),")",""),"â€“","-"),"–","-"),"I",""),"V","")),
  _xlpm.cleaned, TRIM(SUBSTITUTE(SUBSTITUTE(_xlpm.raw,"-"," - "),","," ")),
  _xlpm.words, _xlfn.FILTERXML("&lt;t&gt;&lt;s&gt;" &amp; SUBSTITUTE(_xlpm.cleaned," ","&lt;/s&gt;&lt;s&gt;") &amp; "&lt;/s&gt;&lt;/t&gt;", "//s"),
  _xlpm.nums, _xlfn.TEXTJOIN("-", TRUE, IF(ISNUMBER(--_xlpm.words), _xlpm.words, "")),
  IFERROR(_xlpm.nums, "")
)</f>
        <v>2021</v>
      </c>
      <c r="F3849" t="s">
        <v>19672</v>
      </c>
      <c r="G3849" t="s">
        <v>12488</v>
      </c>
      <c r="I3849" t="s">
        <v>12488</v>
      </c>
      <c r="K3849">
        <v>7.5</v>
      </c>
      <c r="M3849">
        <v>7.5</v>
      </c>
      <c r="O3849" t="s">
        <v>12489</v>
      </c>
      <c r="P3849" t="s">
        <v>12490</v>
      </c>
      <c r="R3849" t="s">
        <v>1894</v>
      </c>
      <c r="S3849" t="s">
        <v>1894</v>
      </c>
      <c r="T3849" t="str">
        <f>IFERROR(
  IF(TRIM(Table22[[#This Row],[STARS]])="", "Unknown",
    TRIM(MID(Table22[[#This Row],[STARS]], FIND("Stars:", Table22[[#This Row],[STARS]]) + 6, LEN(Table22[[#This Row],[STARS]])))
  ),
"Unknown")</f>
        <v xml:space="preserve">
Arya, 
Asmita, 
David Isham, 
Ginger Isham
</v>
      </c>
      <c r="V3849">
        <v>228</v>
      </c>
      <c r="W3849">
        <v>418</v>
      </c>
      <c r="X3849">
        <v>0</v>
      </c>
    </row>
    <row r="3850" spans="1:24" x14ac:dyDescent="0.3">
      <c r="A3850" t="s">
        <v>12491</v>
      </c>
      <c r="C3850" t="s">
        <v>12491</v>
      </c>
      <c r="D3850" t="str">
        <v>(2019â€“ )</v>
      </c>
      <c r="E3850" t="str" cm="1">
        <f t="array" ref="E3850">_xlfn.LET(
  _xlpm.raw, TRIM(SUBSTITUTE(SUBSTITUTE(SUBSTITUTE(SUBSTITUTE(SUBSTITUTE(SUBSTITUTE(D3850,"(",""),")",""),"â€“","-"),"–","-"),"I",""),"V","")),
  _xlpm.cleaned, TRIM(SUBSTITUTE(SUBSTITUTE(_xlpm.raw,"-"," - "),","," ")),
  _xlpm.words, _xlfn.FILTERXML("&lt;t&gt;&lt;s&gt;" &amp; SUBSTITUTE(_xlpm.cleaned," ","&lt;/s&gt;&lt;s&gt;") &amp; "&lt;/s&gt;&lt;/t&gt;", "//s"),
  _xlpm.nums, _xlfn.TEXTJOIN("-", TRUE, IF(ISNUMBER(--_xlpm.words), _xlpm.words, "")),
  IFERROR(_xlpm.nums, "")
)</f>
        <v>2019</v>
      </c>
      <c r="F3850" t="s">
        <v>19677</v>
      </c>
      <c r="G3850" t="s">
        <v>34</v>
      </c>
      <c r="I3850" t="s">
        <v>34</v>
      </c>
      <c r="K3850">
        <v>5.6</v>
      </c>
      <c r="M3850">
        <v>5.6</v>
      </c>
      <c r="O3850" t="s">
        <v>12492</v>
      </c>
      <c r="P3850" t="s">
        <v>12493</v>
      </c>
      <c r="R3850" t="s">
        <v>1894</v>
      </c>
      <c r="S3850" t="s">
        <v>1894</v>
      </c>
      <c r="T3850" t="str">
        <f>IFERROR(
  IF(TRIM(Table22[[#This Row],[STARS]])="", "Unknown",
    TRIM(MID(Table22[[#This Row],[STARS]], FIND("Stars:", Table22[[#This Row],[STARS]]) + 6, LEN(Table22[[#This Row],[STARS]])))
  ),
"Unknown")</f>
        <v xml:space="preserve">
Hsiao-chuan Chang, 
Alyssa Chia, 
Mavis Fan, 
Min-Fu Chou
</v>
      </c>
      <c r="V3850">
        <v>312</v>
      </c>
      <c r="W3850">
        <v>0</v>
      </c>
      <c r="X3850">
        <v>0</v>
      </c>
    </row>
    <row r="3851" spans="1:24" x14ac:dyDescent="0.3">
      <c r="A3851" t="s">
        <v>12494</v>
      </c>
      <c r="C3851" t="s">
        <v>12494</v>
      </c>
      <c r="D3851" t="str">
        <v>(2019â€“ )</v>
      </c>
      <c r="E3851" t="str" cm="1">
        <f t="array" ref="E3851">_xlfn.LET(
  _xlpm.raw, TRIM(SUBSTITUTE(SUBSTITUTE(SUBSTITUTE(SUBSTITUTE(SUBSTITUTE(SUBSTITUTE(D3851,"(",""),")",""),"â€“","-"),"–","-"),"I",""),"V","")),
  _xlpm.cleaned, TRIM(SUBSTITUTE(SUBSTITUTE(_xlpm.raw,"-"," - "),","," ")),
  _xlpm.words, _xlfn.FILTERXML("&lt;t&gt;&lt;s&gt;" &amp; SUBSTITUTE(_xlpm.cleaned," ","&lt;/s&gt;&lt;s&gt;") &amp; "&lt;/s&gt;&lt;/t&gt;", "//s"),
  _xlpm.nums, _xlfn.TEXTJOIN("-", TRUE, IF(ISNUMBER(--_xlpm.words), _xlpm.words, "")),
  IFERROR(_xlpm.nums, "")
)</f>
        <v>2019</v>
      </c>
      <c r="F3851" t="s">
        <v>19677</v>
      </c>
      <c r="G3851" t="s">
        <v>801</v>
      </c>
      <c r="I3851" t="s">
        <v>801</v>
      </c>
      <c r="K3851">
        <v>7.8</v>
      </c>
      <c r="M3851">
        <v>7.8</v>
      </c>
      <c r="O3851" t="s">
        <v>12495</v>
      </c>
      <c r="P3851" t="s">
        <v>12496</v>
      </c>
      <c r="R3851" t="s">
        <v>1894</v>
      </c>
      <c r="S3851" t="s">
        <v>1894</v>
      </c>
      <c r="T3851" t="str">
        <f>IFERROR(
  IF(TRIM(Table22[[#This Row],[STARS]])="", "Unknown",
    TRIM(MID(Table22[[#This Row],[STARS]], FIND("Stars:", Table22[[#This Row],[STARS]]) + 6, LEN(Table22[[#This Row],[STARS]])))
  ),
"Unknown")</f>
        <v xml:space="preserve">
Yang Chen, 
Hao Chen, 
Vivian Lu
</v>
      </c>
      <c r="V3851">
        <v>515</v>
      </c>
      <c r="W3851">
        <v>12</v>
      </c>
      <c r="X3851">
        <v>0</v>
      </c>
    </row>
    <row r="3852" spans="1:24" x14ac:dyDescent="0.3">
      <c r="A3852" t="s">
        <v>12497</v>
      </c>
      <c r="C3852" t="s">
        <v>12497</v>
      </c>
      <c r="D3852" t="str">
        <v>(2018â€“ )</v>
      </c>
      <c r="E3852" t="str" cm="1">
        <f t="array" ref="E3852">_xlfn.LET(
  _xlpm.raw, TRIM(SUBSTITUTE(SUBSTITUTE(SUBSTITUTE(SUBSTITUTE(SUBSTITUTE(SUBSTITUTE(D3852,"(",""),")",""),"â€“","-"),"–","-"),"I",""),"V","")),
  _xlpm.cleaned, TRIM(SUBSTITUTE(SUBSTITUTE(_xlpm.raw,"-"," - "),","," ")),
  _xlpm.words, _xlfn.FILTERXML("&lt;t&gt;&lt;s&gt;" &amp; SUBSTITUTE(_xlpm.cleaned," ","&lt;/s&gt;&lt;s&gt;") &amp; "&lt;/s&gt;&lt;/t&gt;", "//s"),
  _xlpm.nums, _xlfn.TEXTJOIN("-", TRUE, IF(ISNUMBER(--_xlpm.words), _xlpm.words, "")),
  IFERROR(_xlpm.nums, "")
)</f>
        <v>2018</v>
      </c>
      <c r="F3852" t="s">
        <v>19693</v>
      </c>
      <c r="G3852" t="s">
        <v>1017</v>
      </c>
      <c r="I3852" t="s">
        <v>1017</v>
      </c>
      <c r="K3852">
        <v>7.5</v>
      </c>
      <c r="M3852">
        <v>7.5</v>
      </c>
      <c r="O3852" t="s">
        <v>12498</v>
      </c>
      <c r="P3852" t="s">
        <v>12499</v>
      </c>
      <c r="R3852" t="s">
        <v>1894</v>
      </c>
      <c r="S3852" t="s">
        <v>1894</v>
      </c>
      <c r="T3852" t="str">
        <f>IFERROR(
  IF(TRIM(Table22[[#This Row],[STARS]])="", "Unknown",
    TRIM(MID(Table22[[#This Row],[STARS]], FIND("Stars:", Table22[[#This Row],[STARS]]) + 6, LEN(Table22[[#This Row],[STARS]])))
  ),
"Unknown")</f>
        <v xml:space="preserve">
Genevieve Gorder, 
Peter Lorimer
</v>
      </c>
      <c r="V3852">
        <v>1006</v>
      </c>
      <c r="W3852">
        <v>0</v>
      </c>
      <c r="X3852">
        <v>0</v>
      </c>
    </row>
    <row r="3853" spans="1:24" x14ac:dyDescent="0.3">
      <c r="A3853" t="s">
        <v>12500</v>
      </c>
      <c r="C3853" t="s">
        <v>12500</v>
      </c>
      <c r="D3853">
        <v>0</v>
      </c>
      <c r="E3853" t="str" cm="1">
        <f t="array" ref="E3853">_xlfn.LET(
  _xlpm.raw, TRIM(SUBSTITUTE(SUBSTITUTE(SUBSTITUTE(SUBSTITUTE(SUBSTITUTE(SUBSTITUTE(D3853,"(",""),")",""),"â€“","-"),"–","-"),"I",""),"V","")),
  _xlpm.cleaned, TRIM(SUBSTITUTE(SUBSTITUTE(_xlpm.raw,"-"," - "),","," ")),
  _xlpm.words, _xlfn.FILTERXML("&lt;t&gt;&lt;s&gt;" &amp; SUBSTITUTE(_xlpm.cleaned," ","&lt;/s&gt;&lt;s&gt;") &amp; "&lt;/s&gt;&lt;/t&gt;", "//s"),
  _xlpm.nums, _xlfn.TEXTJOIN("-", TRUE, IF(ISNUMBER(--_xlpm.words), _xlpm.words, "")),
  IFERROR(_xlpm.nums, "")
)</f>
        <v>0</v>
      </c>
      <c r="F3853" t="s">
        <v>19829</v>
      </c>
      <c r="G3853" t="s">
        <v>228</v>
      </c>
      <c r="I3853" t="s">
        <v>228</v>
      </c>
      <c r="K3853">
        <v>0</v>
      </c>
      <c r="M3853">
        <v>0</v>
      </c>
      <c r="O3853" t="s">
        <v>12501</v>
      </c>
      <c r="P3853" t="s">
        <v>12502</v>
      </c>
      <c r="R3853" t="s">
        <v>1894</v>
      </c>
      <c r="S3853" t="s">
        <v>1894</v>
      </c>
      <c r="T3853" t="str">
        <f>IFERROR(
  IF(TRIM(Table22[[#This Row],[STARS]])="", "Unknown",
    TRIM(MID(Table22[[#This Row],[STARS]], FIND("Stars:", Table22[[#This Row],[STARS]]) + 6, LEN(Table22[[#This Row],[STARS]])))
  ),
"Unknown")</f>
        <v xml:space="preserve">
Saurav Khurana, 
Parambrata Chattopadhyay, 
Zakir Hussain, 
Ashutosh Rana
</v>
      </c>
      <c r="V3853">
        <v>0</v>
      </c>
      <c r="W3853">
        <v>0</v>
      </c>
      <c r="X3853">
        <v>0</v>
      </c>
    </row>
    <row r="3854" spans="1:24" x14ac:dyDescent="0.3">
      <c r="A3854" t="s">
        <v>12503</v>
      </c>
      <c r="C3854" t="s">
        <v>12503</v>
      </c>
      <c r="D3854" t="str">
        <v>(2018â€“ )</v>
      </c>
      <c r="E3854" t="str" cm="1">
        <f t="array" ref="E3854">_xlfn.LET(
  _xlpm.raw, TRIM(SUBSTITUTE(SUBSTITUTE(SUBSTITUTE(SUBSTITUTE(SUBSTITUTE(SUBSTITUTE(D3854,"(",""),")",""),"â€“","-"),"–","-"),"I",""),"V","")),
  _xlpm.cleaned, TRIM(SUBSTITUTE(SUBSTITUTE(_xlpm.raw,"-"," - "),","," ")),
  _xlpm.words, _xlfn.FILTERXML("&lt;t&gt;&lt;s&gt;" &amp; SUBSTITUTE(_xlpm.cleaned," ","&lt;/s&gt;&lt;s&gt;") &amp; "&lt;/s&gt;&lt;/t&gt;", "//s"),
  _xlpm.nums, _xlfn.TEXTJOIN("-", TRUE, IF(ISNUMBER(--_xlpm.words), _xlpm.words, "")),
  IFERROR(_xlpm.nums, "")
)</f>
        <v>2018</v>
      </c>
      <c r="F3854" t="s">
        <v>19693</v>
      </c>
      <c r="G3854" t="s">
        <v>248</v>
      </c>
      <c r="I3854" t="s">
        <v>248</v>
      </c>
      <c r="K3854">
        <v>8.1</v>
      </c>
      <c r="M3854">
        <v>8.1</v>
      </c>
      <c r="O3854" t="s">
        <v>12504</v>
      </c>
      <c r="P3854" t="s">
        <v>12505</v>
      </c>
      <c r="R3854" t="s">
        <v>1894</v>
      </c>
      <c r="S3854" t="s">
        <v>1894</v>
      </c>
      <c r="T3854" t="str">
        <f>IFERROR(
  IF(TRIM(Table22[[#This Row],[STARS]])="", "Unknown",
    TRIM(MID(Table22[[#This Row],[STARS]], FIND("Stars:", Table22[[#This Row],[STARS]]) + 6, LEN(Table22[[#This Row],[STARS]])))
  ),
"Unknown")</f>
        <v xml:space="preserve">
Sopitnapa Dabbaransi, 
Thanapob Leeratanakachorn, 
Phollawat Manuprasert, 
Kritsanapoom Pibulsonggram
</v>
      </c>
      <c r="V3854">
        <v>408</v>
      </c>
      <c r="W3854">
        <v>0</v>
      </c>
      <c r="X3854">
        <v>0</v>
      </c>
    </row>
    <row r="3855" spans="1:24" x14ac:dyDescent="0.3">
      <c r="A3855" t="s">
        <v>12506</v>
      </c>
      <c r="C3855" t="s">
        <v>12506</v>
      </c>
      <c r="D3855">
        <v>-2011</v>
      </c>
      <c r="E3855" t="str" cm="1">
        <f t="array" ref="E3855">_xlfn.LET(
  _xlpm.raw, TRIM(SUBSTITUTE(SUBSTITUTE(SUBSTITUTE(SUBSTITUTE(SUBSTITUTE(SUBSTITUTE(D3855,"(",""),")",""),"â€“","-"),"–","-"),"I",""),"V","")),
  _xlpm.cleaned, TRIM(SUBSTITUTE(SUBSTITUTE(_xlpm.raw,"-"," - "),","," ")),
  _xlpm.words, _xlfn.FILTERXML("&lt;t&gt;&lt;s&gt;" &amp; SUBSTITUTE(_xlpm.cleaned," ","&lt;/s&gt;&lt;s&gt;") &amp; "&lt;/s&gt;&lt;/t&gt;", "//s"),
  _xlpm.nums, _xlfn.TEXTJOIN("-", TRUE, IF(ISNUMBER(--_xlpm.words), _xlpm.words, "")),
  IFERROR(_xlpm.nums, "")
)</f>
        <v>2011</v>
      </c>
      <c r="F3855" t="s">
        <v>19679</v>
      </c>
      <c r="G3855" t="s">
        <v>313</v>
      </c>
      <c r="I3855" t="s">
        <v>313</v>
      </c>
      <c r="K3855">
        <v>5.4</v>
      </c>
      <c r="M3855">
        <v>5.4</v>
      </c>
      <c r="O3855" t="s">
        <v>12507</v>
      </c>
      <c r="P3855" t="s">
        <v>12508</v>
      </c>
      <c r="R3855" t="s">
        <v>20951</v>
      </c>
      <c r="S3855" t="s">
        <v>20951</v>
      </c>
      <c r="T3855" t="str">
        <f>IFERROR(
  IF(TRIM(Table22[[#This Row],[STARS]])="", "Unknown",
    TRIM(MID(Table22[[#This Row],[STARS]], FIND("Stars:", Table22[[#This Row],[STARS]]) + 6, LEN(Table22[[#This Row],[STARS]])))
  ),
"Unknown")</f>
        <v xml:space="preserve">
Santiago Segura, 
Carlos Areces, 
Goyo JimÃ©nez, 
Javier GutiÃ©rrez
</v>
      </c>
      <c r="V3855">
        <v>4879</v>
      </c>
      <c r="W3855">
        <v>93</v>
      </c>
      <c r="X3855">
        <v>0</v>
      </c>
    </row>
    <row r="3856" spans="1:24" x14ac:dyDescent="0.3">
      <c r="A3856" t="s">
        <v>12509</v>
      </c>
      <c r="C3856" t="s">
        <v>12509</v>
      </c>
      <c r="D3856">
        <v>-2020</v>
      </c>
      <c r="E3856" t="str" cm="1">
        <f t="array" ref="E3856">_xlfn.LET(
  _xlpm.raw, TRIM(SUBSTITUTE(SUBSTITUTE(SUBSTITUTE(SUBSTITUTE(SUBSTITUTE(SUBSTITUTE(D3856,"(",""),")",""),"â€“","-"),"–","-"),"I",""),"V","")),
  _xlpm.cleaned, TRIM(SUBSTITUTE(SUBSTITUTE(_xlpm.raw,"-"," - "),","," ")),
  _xlpm.words, _xlfn.FILTERXML("&lt;t&gt;&lt;s&gt;" &amp; SUBSTITUTE(_xlpm.cleaned," ","&lt;/s&gt;&lt;s&gt;") &amp; "&lt;/s&gt;&lt;/t&gt;", "//s"),
  _xlpm.nums, _xlfn.TEXTJOIN("-", TRUE, IF(ISNUMBER(--_xlpm.words), _xlpm.words, "")),
  IFERROR(_xlpm.nums, "")
)</f>
        <v>2020</v>
      </c>
      <c r="F3856" t="s">
        <v>19675</v>
      </c>
      <c r="G3856" t="s">
        <v>47</v>
      </c>
      <c r="I3856" t="s">
        <v>47</v>
      </c>
      <c r="K3856">
        <v>4.0999999999999996</v>
      </c>
      <c r="M3856">
        <v>4.0999999999999996</v>
      </c>
      <c r="O3856" t="s">
        <v>6365</v>
      </c>
      <c r="P3856" t="s">
        <v>12510</v>
      </c>
      <c r="R3856" t="s">
        <v>20950</v>
      </c>
      <c r="S3856" t="s">
        <v>20950</v>
      </c>
      <c r="T3856" t="str">
        <f>IFERROR(
  IF(TRIM(Table22[[#This Row],[STARS]])="", "Unknown",
    TRIM(MID(Table22[[#This Row],[STARS]], FIND("Stars:", Table22[[#This Row],[STARS]]) + 6, LEN(Table22[[#This Row],[STARS]])))
  ),
"Unknown")</f>
        <v xml:space="preserve">
YiddÃ¡ Eslava, 
JuliÃ¡n Zucchi, 
AndrÃ©s Salas, 
Magdyel Ugaz
</v>
      </c>
      <c r="V3856">
        <v>140</v>
      </c>
      <c r="W3856">
        <v>107</v>
      </c>
      <c r="X3856">
        <v>0</v>
      </c>
    </row>
    <row r="3857" spans="1:24" x14ac:dyDescent="0.3">
      <c r="A3857" t="s">
        <v>12511</v>
      </c>
      <c r="C3857" t="s">
        <v>12511</v>
      </c>
      <c r="D3857" t="str">
        <v>(2018 TV Special)</v>
      </c>
      <c r="E3857" t="str" cm="1">
        <f t="array" ref="E3857">_xlfn.LET(
  _xlpm.raw, TRIM(SUBSTITUTE(SUBSTITUTE(SUBSTITUTE(SUBSTITUTE(SUBSTITUTE(SUBSTITUTE(D3857,"(",""),")",""),"â€“","-"),"–","-"),"I",""),"V","")),
  _xlpm.cleaned, TRIM(SUBSTITUTE(SUBSTITUTE(_xlpm.raw,"-"," - "),","," ")),
  _xlpm.words, _xlfn.FILTERXML("&lt;t&gt;&lt;s&gt;" &amp; SUBSTITUTE(_xlpm.cleaned," ","&lt;/s&gt;&lt;s&gt;") &amp; "&lt;/s&gt;&lt;/t&gt;", "//s"),
  _xlpm.nums, _xlfn.TEXTJOIN("-", TRUE, IF(ISNUMBER(--_xlpm.words), _xlpm.words, "")),
  IFERROR(_xlpm.nums, "")
)</f>
        <v>2018</v>
      </c>
      <c r="F3857" t="s">
        <v>19693</v>
      </c>
      <c r="G3857" t="s">
        <v>47</v>
      </c>
      <c r="I3857" t="s">
        <v>47</v>
      </c>
      <c r="K3857">
        <v>7.4</v>
      </c>
      <c r="M3857">
        <v>7.4</v>
      </c>
      <c r="O3857" t="s">
        <v>12512</v>
      </c>
      <c r="P3857" t="s">
        <v>12513</v>
      </c>
      <c r="R3857" t="s">
        <v>20724</v>
      </c>
      <c r="S3857" t="s">
        <v>20724</v>
      </c>
      <c r="T3857" t="str">
        <f>IFERROR(
  IF(TRIM(Table22[[#This Row],[STARS]])="", "Unknown",
    TRIM(MID(Table22[[#This Row],[STARS]], FIND("Stars:", Table22[[#This Row],[STARS]]) + 6, LEN(Table22[[#This Row],[STARS]])))
  ),
"Unknown")</f>
        <v>Unknown</v>
      </c>
      <c r="V3857">
        <v>3926</v>
      </c>
      <c r="W3857">
        <v>63</v>
      </c>
      <c r="X3857">
        <v>0</v>
      </c>
    </row>
    <row r="3858" spans="1:24" x14ac:dyDescent="0.3">
      <c r="A3858" t="s">
        <v>12514</v>
      </c>
      <c r="C3858" t="s">
        <v>12514</v>
      </c>
      <c r="D3858">
        <v>-2019</v>
      </c>
      <c r="E3858" t="str" cm="1">
        <f t="array" ref="E3858">_xlfn.LET(
  _xlpm.raw, TRIM(SUBSTITUTE(SUBSTITUTE(SUBSTITUTE(SUBSTITUTE(SUBSTITUTE(SUBSTITUTE(D3858,"(",""),")",""),"â€“","-"),"–","-"),"I",""),"V","")),
  _xlpm.cleaned, TRIM(SUBSTITUTE(SUBSTITUTE(_xlpm.raw,"-"," - "),","," ")),
  _xlpm.words, _xlfn.FILTERXML("&lt;t&gt;&lt;s&gt;" &amp; SUBSTITUTE(_xlpm.cleaned," ","&lt;/s&gt;&lt;s&gt;") &amp; "&lt;/s&gt;&lt;/t&gt;", "//s"),
  _xlpm.nums, _xlfn.TEXTJOIN("-", TRUE, IF(ISNUMBER(--_xlpm.words), _xlpm.words, "")),
  IFERROR(_xlpm.nums, "")
)</f>
        <v>2019</v>
      </c>
      <c r="F3858" t="s">
        <v>19677</v>
      </c>
      <c r="G3858" t="s">
        <v>47</v>
      </c>
      <c r="I3858" t="s">
        <v>47</v>
      </c>
      <c r="K3858">
        <v>7.1</v>
      </c>
      <c r="M3858">
        <v>7.1</v>
      </c>
      <c r="O3858" t="s">
        <v>12515</v>
      </c>
      <c r="P3858" t="s">
        <v>12516</v>
      </c>
      <c r="R3858" t="s">
        <v>1894</v>
      </c>
      <c r="S3858" t="s">
        <v>1894</v>
      </c>
      <c r="T3858" t="str">
        <f>IFERROR(
  IF(TRIM(Table22[[#This Row],[STARS]])="", "Unknown",
    TRIM(MID(Table22[[#This Row],[STARS]], FIND("Stars:", Table22[[#This Row],[STARS]]) + 6, LEN(Table22[[#This Row],[STARS]])))
  ),
"Unknown")</f>
        <v xml:space="preserve">
Jonathan Braylock, 
Ray Cordova, 
James III, 
Caroline Martin
</v>
      </c>
      <c r="V3858">
        <v>527</v>
      </c>
      <c r="W3858">
        <v>20</v>
      </c>
      <c r="X3858">
        <v>0</v>
      </c>
    </row>
    <row r="3859" spans="1:24" x14ac:dyDescent="0.3">
      <c r="A3859" t="s">
        <v>12517</v>
      </c>
      <c r="C3859" t="s">
        <v>12517</v>
      </c>
      <c r="D3859">
        <v>0</v>
      </c>
      <c r="E3859" t="str" cm="1">
        <f t="array" ref="E3859">_xlfn.LET(
  _xlpm.raw, TRIM(SUBSTITUTE(SUBSTITUTE(SUBSTITUTE(SUBSTITUTE(SUBSTITUTE(SUBSTITUTE(D3859,"(",""),")",""),"â€“","-"),"–","-"),"I",""),"V","")),
  _xlpm.cleaned, TRIM(SUBSTITUTE(SUBSTITUTE(_xlpm.raw,"-"," - "),","," ")),
  _xlpm.words, _xlfn.FILTERXML("&lt;t&gt;&lt;s&gt;" &amp; SUBSTITUTE(_xlpm.cleaned," ","&lt;/s&gt;&lt;s&gt;") &amp; "&lt;/s&gt;&lt;/t&gt;", "//s"),
  _xlpm.nums, _xlfn.TEXTJOIN("-", TRUE, IF(ISNUMBER(--_xlpm.words), _xlpm.words, "")),
  IFERROR(_xlpm.nums, "")
)</f>
        <v>0</v>
      </c>
      <c r="F3859" t="s">
        <v>19829</v>
      </c>
      <c r="G3859" t="s">
        <v>12518</v>
      </c>
      <c r="I3859" t="s">
        <v>12518</v>
      </c>
      <c r="K3859">
        <v>0</v>
      </c>
      <c r="M3859">
        <v>0</v>
      </c>
      <c r="O3859" t="s">
        <v>12519</v>
      </c>
      <c r="P3859" t="s">
        <v>12520</v>
      </c>
      <c r="R3859" t="s">
        <v>22153</v>
      </c>
      <c r="S3859" t="s">
        <v>1894</v>
      </c>
      <c r="T3859" t="str">
        <f>IFERROR(
  IF(TRIM(Table22[[#This Row],[STARS]])="", "Unknown",
    TRIM(MID(Table22[[#This Row],[STARS]], FIND("Stars:", Table22[[#This Row],[STARS]]) + 6, LEN(Table22[[#This Row],[STARS]])))
  ),
"Unknown")</f>
        <v>Unknown</v>
      </c>
      <c r="V3859">
        <v>0</v>
      </c>
      <c r="W3859">
        <v>0</v>
      </c>
      <c r="X3859">
        <v>0</v>
      </c>
    </row>
    <row r="3860" spans="1:24" x14ac:dyDescent="0.3">
      <c r="A3860" t="s">
        <v>12521</v>
      </c>
      <c r="C3860" t="s">
        <v>12521</v>
      </c>
      <c r="D3860">
        <v>-2020</v>
      </c>
      <c r="E3860" t="str" cm="1">
        <f t="array" ref="E3860">_xlfn.LET(
  _xlpm.raw, TRIM(SUBSTITUTE(SUBSTITUTE(SUBSTITUTE(SUBSTITUTE(SUBSTITUTE(SUBSTITUTE(D3860,"(",""),")",""),"â€“","-"),"–","-"),"I",""),"V","")),
  _xlpm.cleaned, TRIM(SUBSTITUTE(SUBSTITUTE(_xlpm.raw,"-"," - "),","," ")),
  _xlpm.words, _xlfn.FILTERXML("&lt;t&gt;&lt;s&gt;" &amp; SUBSTITUTE(_xlpm.cleaned," ","&lt;/s&gt;&lt;s&gt;") &amp; "&lt;/s&gt;&lt;/t&gt;", "//s"),
  _xlpm.nums, _xlfn.TEXTJOIN("-", TRUE, IF(ISNUMBER(--_xlpm.words), _xlpm.words, "")),
  IFERROR(_xlpm.nums, "")
)</f>
        <v>2020</v>
      </c>
      <c r="F3860" t="s">
        <v>19675</v>
      </c>
      <c r="G3860" t="s">
        <v>86</v>
      </c>
      <c r="I3860" t="s">
        <v>86</v>
      </c>
      <c r="K3860">
        <v>4.5999999999999996</v>
      </c>
      <c r="M3860">
        <v>4.5999999999999996</v>
      </c>
      <c r="O3860" t="s">
        <v>12522</v>
      </c>
      <c r="P3860" t="s">
        <v>12523</v>
      </c>
      <c r="R3860" t="s">
        <v>20949</v>
      </c>
      <c r="S3860" t="s">
        <v>20949</v>
      </c>
      <c r="T3860" t="str">
        <f>IFERROR(
  IF(TRIM(Table22[[#This Row],[STARS]])="", "Unknown",
    TRIM(MID(Table22[[#This Row],[STARS]], FIND("Stars:", Table22[[#This Row],[STARS]]) + 6, LEN(Table22[[#This Row],[STARS]])))
  ),
"Unknown")</f>
        <v xml:space="preserve">
Jelson Bay, 
Sue Ramirez, 
Sandy Andolong, 
Roxanne Guinoo
</v>
      </c>
      <c r="V3860">
        <v>122</v>
      </c>
      <c r="W3860">
        <v>105</v>
      </c>
      <c r="X3860">
        <v>0</v>
      </c>
    </row>
    <row r="3861" spans="1:24" x14ac:dyDescent="0.3">
      <c r="A3861" t="s">
        <v>12524</v>
      </c>
      <c r="C3861" t="s">
        <v>12524</v>
      </c>
      <c r="D3861">
        <v>-2020</v>
      </c>
      <c r="E3861" t="str" cm="1">
        <f t="array" ref="E3861">_xlfn.LET(
  _xlpm.raw, TRIM(SUBSTITUTE(SUBSTITUTE(SUBSTITUTE(SUBSTITUTE(SUBSTITUTE(SUBSTITUTE(D3861,"(",""),")",""),"â€“","-"),"–","-"),"I",""),"V","")),
  _xlpm.cleaned, TRIM(SUBSTITUTE(SUBSTITUTE(_xlpm.raw,"-"," - "),","," ")),
  _xlpm.words, _xlfn.FILTERXML("&lt;t&gt;&lt;s&gt;" &amp; SUBSTITUTE(_xlpm.cleaned," ","&lt;/s&gt;&lt;s&gt;") &amp; "&lt;/s&gt;&lt;/t&gt;", "//s"),
  _xlpm.nums, _xlfn.TEXTJOIN("-", TRUE, IF(ISNUMBER(--_xlpm.words), _xlpm.words, "")),
  IFERROR(_xlpm.nums, "")
)</f>
        <v>2020</v>
      </c>
      <c r="F3861" t="s">
        <v>19675</v>
      </c>
      <c r="G3861" t="s">
        <v>801</v>
      </c>
      <c r="I3861" t="s">
        <v>801</v>
      </c>
      <c r="K3861">
        <v>7.2</v>
      </c>
      <c r="M3861">
        <v>7.2</v>
      </c>
      <c r="O3861" t="s">
        <v>12525</v>
      </c>
      <c r="P3861" t="s">
        <v>12526</v>
      </c>
      <c r="R3861" t="s">
        <v>20948</v>
      </c>
      <c r="S3861" t="s">
        <v>20948</v>
      </c>
      <c r="T3861" t="str">
        <f>IFERROR(
  IF(TRIM(Table22[[#This Row],[STARS]])="", "Unknown",
    TRIM(MID(Table22[[#This Row],[STARS]], FIND("Stars:", Table22[[#This Row],[STARS]]) + 6, LEN(Table22[[#This Row],[STARS]])))
  ),
"Unknown")</f>
        <v xml:space="preserve">
Estevan Oriol, 
Mister Cartoon, 
Snoop Dogg, 
Clifton Collins Jr.
</v>
      </c>
      <c r="V3861">
        <v>1640</v>
      </c>
      <c r="W3861">
        <v>92</v>
      </c>
      <c r="X3861">
        <v>0</v>
      </c>
    </row>
    <row r="3862" spans="1:24" x14ac:dyDescent="0.3">
      <c r="A3862" t="s">
        <v>12527</v>
      </c>
      <c r="C3862" t="s">
        <v>12527</v>
      </c>
      <c r="D3862">
        <v>-2014</v>
      </c>
      <c r="E3862" t="str" cm="1">
        <f t="array" ref="E3862">_xlfn.LET(
  _xlpm.raw, TRIM(SUBSTITUTE(SUBSTITUTE(SUBSTITUTE(SUBSTITUTE(SUBSTITUTE(SUBSTITUTE(D3862,"(",""),")",""),"â€“","-"),"–","-"),"I",""),"V","")),
  _xlpm.cleaned, TRIM(SUBSTITUTE(SUBSTITUTE(_xlpm.raw,"-"," - "),","," ")),
  _xlpm.words, _xlfn.FILTERXML("&lt;t&gt;&lt;s&gt;" &amp; SUBSTITUTE(_xlpm.cleaned," ","&lt;/s&gt;&lt;s&gt;") &amp; "&lt;/s&gt;&lt;/t&gt;", "//s"),
  _xlpm.nums, _xlfn.TEXTJOIN("-", TRUE, IF(ISNUMBER(--_xlpm.words), _xlpm.words, "")),
  IFERROR(_xlpm.nums, "")
)</f>
        <v>2014</v>
      </c>
      <c r="F3862" t="s">
        <v>19686</v>
      </c>
      <c r="G3862" t="s">
        <v>34</v>
      </c>
      <c r="I3862" t="s">
        <v>34</v>
      </c>
      <c r="K3862">
        <v>5.6</v>
      </c>
      <c r="M3862">
        <v>5.6</v>
      </c>
      <c r="O3862" t="s">
        <v>12528</v>
      </c>
      <c r="P3862" t="s">
        <v>12529</v>
      </c>
      <c r="R3862" t="s">
        <v>20947</v>
      </c>
      <c r="S3862" t="s">
        <v>20947</v>
      </c>
      <c r="T3862" t="str">
        <f>IFERROR(
  IF(TRIM(Table22[[#This Row],[STARS]])="", "Unknown",
    TRIM(MID(Table22[[#This Row],[STARS]], FIND("Stars:", Table22[[#This Row],[STARS]]) + 6, LEN(Table22[[#This Row],[STARS]])))
  ),
"Unknown")</f>
        <v xml:space="preserve">
Cam'ron, 
Omar Gooding, 
Ving Rhames, 
Macy Gray
</v>
      </c>
      <c r="V3862">
        <v>2200</v>
      </c>
      <c r="W3862">
        <v>86</v>
      </c>
      <c r="X3862">
        <v>0</v>
      </c>
    </row>
    <row r="3863" spans="1:24" x14ac:dyDescent="0.3">
      <c r="A3863" t="s">
        <v>12530</v>
      </c>
      <c r="C3863" t="s">
        <v>12530</v>
      </c>
      <c r="D3863">
        <v>-1945</v>
      </c>
      <c r="E3863" t="str" cm="1">
        <f t="array" ref="E3863">_xlfn.LET(
  _xlpm.raw, TRIM(SUBSTITUTE(SUBSTITUTE(SUBSTITUTE(SUBSTITUTE(SUBSTITUTE(SUBSTITUTE(D3863,"(",""),")",""),"â€“","-"),"–","-"),"I",""),"V","")),
  _xlpm.cleaned, TRIM(SUBSTITUTE(SUBSTITUTE(_xlpm.raw,"-"," - "),","," ")),
  _xlpm.words, _xlfn.FILTERXML("&lt;t&gt;&lt;s&gt;" &amp; SUBSTITUTE(_xlpm.cleaned," ","&lt;/s&gt;&lt;s&gt;") &amp; "&lt;/s&gt;&lt;/t&gt;", "//s"),
  _xlpm.nums, _xlfn.TEXTJOIN("-", TRUE, IF(ISNUMBER(--_xlpm.words), _xlpm.words, "")),
  IFERROR(_xlpm.nums, "")
)</f>
        <v>1945</v>
      </c>
      <c r="F3863" t="s">
        <v>19888</v>
      </c>
      <c r="G3863" t="s">
        <v>12531</v>
      </c>
      <c r="I3863" t="s">
        <v>12531</v>
      </c>
      <c r="K3863">
        <v>6.5</v>
      </c>
      <c r="M3863">
        <v>6.5</v>
      </c>
      <c r="O3863" t="s">
        <v>12532</v>
      </c>
      <c r="P3863" t="s">
        <v>12533</v>
      </c>
      <c r="R3863" t="s">
        <v>20311</v>
      </c>
      <c r="S3863" t="s">
        <v>20311</v>
      </c>
      <c r="T3863" t="str">
        <f>IFERROR(
  IF(TRIM(Table22[[#This Row],[STARS]])="", "Unknown",
    TRIM(MID(Table22[[#This Row],[STARS]], FIND("Stars:", Table22[[#This Row],[STARS]]) + 6, LEN(Table22[[#This Row],[STARS]])))
  ),
"Unknown")</f>
        <v xml:space="preserve">
Gary Cooper, 
Loretta Young, 
William Demarest, 
Dan Duryea
</v>
      </c>
      <c r="V3863">
        <v>1983</v>
      </c>
      <c r="W3863">
        <v>90</v>
      </c>
      <c r="X3863">
        <v>0</v>
      </c>
    </row>
    <row r="3864" spans="1:24" x14ac:dyDescent="0.3">
      <c r="A3864" t="s">
        <v>12534</v>
      </c>
      <c r="C3864" t="s">
        <v>12534</v>
      </c>
      <c r="D3864">
        <v>-2018</v>
      </c>
      <c r="E3864" t="str" cm="1">
        <f t="array" ref="E3864">_xlfn.LET(
  _xlpm.raw, TRIM(SUBSTITUTE(SUBSTITUTE(SUBSTITUTE(SUBSTITUTE(SUBSTITUTE(SUBSTITUTE(D3864,"(",""),")",""),"â€“","-"),"–","-"),"I",""),"V","")),
  _xlpm.cleaned, TRIM(SUBSTITUTE(SUBSTITUTE(_xlpm.raw,"-"," - "),","," ")),
  _xlpm.words, _xlfn.FILTERXML("&lt;t&gt;&lt;s&gt;" &amp; SUBSTITUTE(_xlpm.cleaned," ","&lt;/s&gt;&lt;s&gt;") &amp; "&lt;/s&gt;&lt;/t&gt;", "//s"),
  _xlpm.nums, _xlfn.TEXTJOIN("-", TRUE, IF(ISNUMBER(--_xlpm.words), _xlpm.words, "")),
  IFERROR(_xlpm.nums, "")
)</f>
        <v>2018</v>
      </c>
      <c r="F3864" t="s">
        <v>19693</v>
      </c>
      <c r="G3864" t="s">
        <v>8432</v>
      </c>
      <c r="I3864" t="s">
        <v>8432</v>
      </c>
      <c r="K3864">
        <v>9.4</v>
      </c>
      <c r="M3864">
        <v>9.4</v>
      </c>
      <c r="O3864" t="s">
        <v>6365</v>
      </c>
      <c r="P3864" t="s">
        <v>118</v>
      </c>
      <c r="R3864" t="s">
        <v>1894</v>
      </c>
      <c r="S3864" t="s">
        <v>1894</v>
      </c>
      <c r="T3864" t="str">
        <f>IFERROR(
  IF(TRIM(Table22[[#This Row],[STARS]])="", "Unknown",
    TRIM(MID(Table22[[#This Row],[STARS]], FIND("Stars:", Table22[[#This Row],[STARS]]) + 6, LEN(Table22[[#This Row],[STARS]])))
  ),
"Unknown")</f>
        <v>Unknown</v>
      </c>
      <c r="V3864">
        <v>98</v>
      </c>
      <c r="W3864">
        <v>0</v>
      </c>
      <c r="X3864">
        <v>0</v>
      </c>
    </row>
    <row r="3865" spans="1:24" x14ac:dyDescent="0.3">
      <c r="A3865" t="s">
        <v>12535</v>
      </c>
      <c r="C3865" t="s">
        <v>12535</v>
      </c>
      <c r="D3865">
        <v>-2019</v>
      </c>
      <c r="E3865" t="str" cm="1">
        <f t="array" ref="E3865">_xlfn.LET(
  _xlpm.raw, TRIM(SUBSTITUTE(SUBSTITUTE(SUBSTITUTE(SUBSTITUTE(SUBSTITUTE(SUBSTITUTE(D3865,"(",""),")",""),"â€“","-"),"–","-"),"I",""),"V","")),
  _xlpm.cleaned, TRIM(SUBSTITUTE(SUBSTITUTE(_xlpm.raw,"-"," - "),","," ")),
  _xlpm.words, _xlfn.FILTERXML("&lt;t&gt;&lt;s&gt;" &amp; SUBSTITUTE(_xlpm.cleaned," ","&lt;/s&gt;&lt;s&gt;") &amp; "&lt;/s&gt;&lt;/t&gt;", "//s"),
  _xlpm.nums, _xlfn.TEXTJOIN("-", TRUE, IF(ISNUMBER(--_xlpm.words), _xlpm.words, "")),
  IFERROR(_xlpm.nums, "")
)</f>
        <v>2019</v>
      </c>
      <c r="F3865" t="s">
        <v>19677</v>
      </c>
      <c r="G3865" t="s">
        <v>5069</v>
      </c>
      <c r="I3865" t="s">
        <v>5069</v>
      </c>
      <c r="K3865">
        <v>6.4</v>
      </c>
      <c r="M3865">
        <v>6.4</v>
      </c>
      <c r="O3865" t="s">
        <v>12536</v>
      </c>
      <c r="P3865" t="s">
        <v>12537</v>
      </c>
      <c r="R3865" t="s">
        <v>1894</v>
      </c>
      <c r="S3865" t="s">
        <v>1894</v>
      </c>
      <c r="T3865" t="str">
        <f>IFERROR(
  IF(TRIM(Table22[[#This Row],[STARS]])="", "Unknown",
    TRIM(MID(Table22[[#This Row],[STARS]], FIND("Stars:", Table22[[#This Row],[STARS]]) + 6, LEN(Table22[[#This Row],[STARS]])))
  ),
"Unknown")</f>
        <v xml:space="preserve">
Kery James, 
Jammeh Diangana, 
Bakary Diombera, 
ChloÃ© Jouannet
</v>
      </c>
      <c r="V3865">
        <v>1356</v>
      </c>
      <c r="W3865">
        <v>96</v>
      </c>
      <c r="X3865">
        <v>0</v>
      </c>
    </row>
    <row r="3866" spans="1:24" x14ac:dyDescent="0.3">
      <c r="A3866" t="s">
        <v>12538</v>
      </c>
      <c r="C3866" t="s">
        <v>12538</v>
      </c>
      <c r="D3866" t="str">
        <v>(2011 Video)</v>
      </c>
      <c r="E3866" t="str" cm="1">
        <f t="array" ref="E3866">_xlfn.LET(
  _xlpm.raw, TRIM(SUBSTITUTE(SUBSTITUTE(SUBSTITUTE(SUBSTITUTE(SUBSTITUTE(SUBSTITUTE(D3866,"(",""),")",""),"â€“","-"),"–","-"),"I",""),"V","")),
  _xlpm.cleaned, TRIM(SUBSTITUTE(SUBSTITUTE(_xlpm.raw,"-"," - "),","," ")),
  _xlpm.words, _xlfn.FILTERXML("&lt;t&gt;&lt;s&gt;" &amp; SUBSTITUTE(_xlpm.cleaned," ","&lt;/s&gt;&lt;s&gt;") &amp; "&lt;/s&gt;&lt;/t&gt;", "//s"),
  _xlpm.nums, _xlfn.TEXTJOIN("-", TRUE, IF(ISNUMBER(--_xlpm.words), _xlpm.words, "")),
  IFERROR(_xlpm.nums, "")
)</f>
        <v>2011</v>
      </c>
      <c r="F3866" t="s">
        <v>19679</v>
      </c>
      <c r="G3866" t="s">
        <v>625</v>
      </c>
      <c r="I3866" t="s">
        <v>625</v>
      </c>
      <c r="K3866">
        <v>2.6</v>
      </c>
      <c r="M3866">
        <v>2.6</v>
      </c>
      <c r="O3866" t="s">
        <v>12539</v>
      </c>
      <c r="P3866" t="s">
        <v>12540</v>
      </c>
      <c r="R3866" t="s">
        <v>20946</v>
      </c>
      <c r="S3866" t="s">
        <v>20946</v>
      </c>
      <c r="T3866" t="str">
        <f>IFERROR(
  IF(TRIM(Table22[[#This Row],[STARS]])="", "Unknown",
    TRIM(MID(Table22[[#This Row],[STARS]], FIND("Stars:", Table22[[#This Row],[STARS]]) + 6, LEN(Table22[[#This Row],[STARS]])))
  ),
"Unknown")</f>
        <v xml:space="preserve">
Jason Williams, 
Amy Van Horne, 
Devin Clark, 
Nadine Crocker
</v>
      </c>
      <c r="V3866">
        <v>2241</v>
      </c>
      <c r="W3866">
        <v>86</v>
      </c>
      <c r="X3866">
        <v>0</v>
      </c>
    </row>
    <row r="3867" spans="1:24" x14ac:dyDescent="0.3">
      <c r="A3867" t="s">
        <v>12541</v>
      </c>
      <c r="C3867" t="s">
        <v>12541</v>
      </c>
      <c r="D3867">
        <v>-2018</v>
      </c>
      <c r="E3867" t="str" cm="1">
        <f t="array" ref="E3867">_xlfn.LET(
  _xlpm.raw, TRIM(SUBSTITUTE(SUBSTITUTE(SUBSTITUTE(SUBSTITUTE(SUBSTITUTE(SUBSTITUTE(D3867,"(",""),")",""),"â€“","-"),"–","-"),"I",""),"V","")),
  _xlpm.cleaned, TRIM(SUBSTITUTE(SUBSTITUTE(_xlpm.raw,"-"," - "),","," ")),
  _xlpm.words, _xlfn.FILTERXML("&lt;t&gt;&lt;s&gt;" &amp; SUBSTITUTE(_xlpm.cleaned," ","&lt;/s&gt;&lt;s&gt;") &amp; "&lt;/s&gt;&lt;/t&gt;", "//s"),
  _xlpm.nums, _xlfn.TEXTJOIN("-", TRUE, IF(ISNUMBER(--_xlpm.words), _xlpm.words, "")),
  IFERROR(_xlpm.nums, "")
)</f>
        <v>2018</v>
      </c>
      <c r="F3867" t="s">
        <v>19693</v>
      </c>
      <c r="G3867" t="s">
        <v>86</v>
      </c>
      <c r="I3867" t="s">
        <v>86</v>
      </c>
      <c r="K3867">
        <v>5.9</v>
      </c>
      <c r="M3867">
        <v>5.9</v>
      </c>
      <c r="O3867" t="s">
        <v>12542</v>
      </c>
      <c r="P3867" t="s">
        <v>12543</v>
      </c>
      <c r="R3867" t="s">
        <v>20945</v>
      </c>
      <c r="S3867" t="s">
        <v>20945</v>
      </c>
      <c r="T3867" t="str">
        <f>IFERROR(
  IF(TRIM(Table22[[#This Row],[STARS]])="", "Unknown",
    TRIM(MID(Table22[[#This Row],[STARS]], FIND("Stars:", Table22[[#This Row],[STARS]]) + 6, LEN(Table22[[#This Row],[STARS]])))
  ),
"Unknown")</f>
        <v xml:space="preserve">
Silvana Mihai, 
Florentina Nastase, 
Denisse Moise, 
Carol Ionescu
</v>
      </c>
      <c r="V3867">
        <v>261</v>
      </c>
      <c r="W3867">
        <v>70</v>
      </c>
      <c r="X3867">
        <v>0</v>
      </c>
    </row>
    <row r="3868" spans="1:24" x14ac:dyDescent="0.3">
      <c r="A3868" t="s">
        <v>12544</v>
      </c>
      <c r="C3868" t="s">
        <v>12544</v>
      </c>
      <c r="D3868">
        <v>-2012</v>
      </c>
      <c r="E3868" t="str" cm="1">
        <f t="array" ref="E3868">_xlfn.LET(
  _xlpm.raw, TRIM(SUBSTITUTE(SUBSTITUTE(SUBSTITUTE(SUBSTITUTE(SUBSTITUTE(SUBSTITUTE(D3868,"(",""),")",""),"â€“","-"),"–","-"),"I",""),"V","")),
  _xlpm.cleaned, TRIM(SUBSTITUTE(SUBSTITUTE(_xlpm.raw,"-"," - "),","," ")),
  _xlpm.words, _xlfn.FILTERXML("&lt;t&gt;&lt;s&gt;" &amp; SUBSTITUTE(_xlpm.cleaned," ","&lt;/s&gt;&lt;s&gt;") &amp; "&lt;/s&gt;&lt;/t&gt;", "//s"),
  _xlpm.nums, _xlfn.TEXTJOIN("-", TRUE, IF(ISNUMBER(--_xlpm.words), _xlpm.words, "")),
  IFERROR(_xlpm.nums, "")
)</f>
        <v>2012</v>
      </c>
      <c r="F3868" t="s">
        <v>19705</v>
      </c>
      <c r="G3868" t="s">
        <v>47</v>
      </c>
      <c r="I3868" t="s">
        <v>47</v>
      </c>
      <c r="K3868">
        <v>2.7</v>
      </c>
      <c r="M3868">
        <v>2.7</v>
      </c>
      <c r="O3868" t="s">
        <v>12545</v>
      </c>
      <c r="P3868" t="s">
        <v>12546</v>
      </c>
      <c r="R3868" t="s">
        <v>20944</v>
      </c>
      <c r="S3868" t="s">
        <v>20944</v>
      </c>
      <c r="T3868" t="str">
        <f>IFERROR(
  IF(TRIM(Table22[[#This Row],[STARS]])="", "Unknown",
    TRIM(MID(Table22[[#This Row],[STARS]], FIND("Stars:", Table22[[#This Row],[STARS]]) + 6, LEN(Table22[[#This Row],[STARS]])))
  ),
"Unknown")</f>
        <v xml:space="preserve">
Sean Banan, 
Kikki Danielsson, 
Dr. Alban, 
Johannes Brost
</v>
      </c>
      <c r="V3868">
        <v>1426</v>
      </c>
      <c r="W3868">
        <v>76</v>
      </c>
      <c r="X3868">
        <v>0</v>
      </c>
    </row>
    <row r="3869" spans="1:24" x14ac:dyDescent="0.3">
      <c r="A3869" t="s">
        <v>12547</v>
      </c>
      <c r="C3869" t="s">
        <v>12547</v>
      </c>
      <c r="D3869" t="str">
        <v>(IV) (2018)</v>
      </c>
      <c r="E3869" t="str" cm="1">
        <f t="array" ref="E3869">_xlfn.LET(
  _xlpm.raw, TRIM(SUBSTITUTE(SUBSTITUTE(SUBSTITUTE(SUBSTITUTE(SUBSTITUTE(SUBSTITUTE(D3869,"(",""),")",""),"â€“","-"),"–","-"),"I",""),"V","")),
  _xlpm.cleaned, TRIM(SUBSTITUTE(SUBSTITUTE(_xlpm.raw,"-"," - "),","," ")),
  _xlpm.words, _xlfn.FILTERXML("&lt;t&gt;&lt;s&gt;" &amp; SUBSTITUTE(_xlpm.cleaned," ","&lt;/s&gt;&lt;s&gt;") &amp; "&lt;/s&gt;&lt;/t&gt;", "//s"),
  _xlpm.nums, _xlfn.TEXTJOIN("-", TRUE, IF(ISNUMBER(--_xlpm.words), _xlpm.words, "")),
  IFERROR(_xlpm.nums, "")
)</f>
        <v>2018</v>
      </c>
      <c r="F3869" t="s">
        <v>19693</v>
      </c>
      <c r="G3869" t="s">
        <v>1975</v>
      </c>
      <c r="I3869" t="s">
        <v>1975</v>
      </c>
      <c r="K3869">
        <v>4.3</v>
      </c>
      <c r="M3869">
        <v>4.3</v>
      </c>
      <c r="O3869" t="s">
        <v>12548</v>
      </c>
      <c r="P3869" t="s">
        <v>12549</v>
      </c>
      <c r="R3869" t="s">
        <v>20943</v>
      </c>
      <c r="S3869" t="s">
        <v>20943</v>
      </c>
      <c r="T3869" t="str">
        <f>IFERROR(
  IF(TRIM(Table22[[#This Row],[STARS]])="", "Unknown",
    TRIM(MID(Table22[[#This Row],[STARS]], FIND("Stars:", Table22[[#This Row],[STARS]]) + 6, LEN(Table22[[#This Row],[STARS]])))
  ),
"Unknown")</f>
        <v xml:space="preserve">
Anne Curtis, 
Phoebe Villamor, 
Mercedes Cabral, 
Allan Paule
</v>
      </c>
      <c r="V3869">
        <v>554</v>
      </c>
      <c r="W3869">
        <v>110</v>
      </c>
      <c r="X3869">
        <v>0</v>
      </c>
    </row>
    <row r="3870" spans="1:24" x14ac:dyDescent="0.3">
      <c r="A3870" t="s">
        <v>12550</v>
      </c>
      <c r="C3870" t="s">
        <v>12550</v>
      </c>
      <c r="D3870">
        <v>-2017</v>
      </c>
      <c r="E3870" t="str" cm="1">
        <f t="array" ref="E3870">_xlfn.LET(
  _xlpm.raw, TRIM(SUBSTITUTE(SUBSTITUTE(SUBSTITUTE(SUBSTITUTE(SUBSTITUTE(SUBSTITUTE(D3870,"(",""),")",""),"â€“","-"),"–","-"),"I",""),"V","")),
  _xlpm.cleaned, TRIM(SUBSTITUTE(SUBSTITUTE(_xlpm.raw,"-"," - "),","," ")),
  _xlpm.words, _xlfn.FILTERXML("&lt;t&gt;&lt;s&gt;" &amp; SUBSTITUTE(_xlpm.cleaned," ","&lt;/s&gt;&lt;s&gt;") &amp; "&lt;/s&gt;&lt;/t&gt;", "//s"),
  _xlpm.nums, _xlfn.TEXTJOIN("-", TRUE, IF(ISNUMBER(--_xlpm.words), _xlpm.words, "")),
  IFERROR(_xlpm.nums, "")
)</f>
        <v>2017</v>
      </c>
      <c r="F3870" t="s">
        <v>19682</v>
      </c>
      <c r="G3870" t="s">
        <v>12551</v>
      </c>
      <c r="I3870" t="s">
        <v>12551</v>
      </c>
      <c r="K3870">
        <v>7.5</v>
      </c>
      <c r="M3870">
        <v>7.5</v>
      </c>
      <c r="O3870" t="s">
        <v>12552</v>
      </c>
      <c r="P3870" t="s">
        <v>12553</v>
      </c>
      <c r="R3870" t="s">
        <v>1894</v>
      </c>
      <c r="S3870" t="s">
        <v>1894</v>
      </c>
      <c r="T3870" t="str">
        <f>IFERROR(
  IF(TRIM(Table22[[#This Row],[STARS]])="", "Unknown",
    TRIM(MID(Table22[[#This Row],[STARS]], FIND("Stars:", Table22[[#This Row],[STARS]]) + 6, LEN(Table22[[#This Row],[STARS]])))
  ),
"Unknown")</f>
        <v xml:space="preserve">
Jim Rash, 
Matt Duffer, 
Ross Duffer, 
Shawn Levy
</v>
      </c>
      <c r="V3870">
        <v>1813</v>
      </c>
      <c r="W3870">
        <v>21</v>
      </c>
      <c r="X3870">
        <v>0</v>
      </c>
    </row>
    <row r="3871" spans="1:24" x14ac:dyDescent="0.3">
      <c r="A3871" t="s">
        <v>12554</v>
      </c>
      <c r="C3871" t="s">
        <v>12554</v>
      </c>
      <c r="D3871" t="str">
        <v>(2021â€“ )</v>
      </c>
      <c r="E3871" t="str" cm="1">
        <f t="array" ref="E3871">_xlfn.LET(
  _xlpm.raw, TRIM(SUBSTITUTE(SUBSTITUTE(SUBSTITUTE(SUBSTITUTE(SUBSTITUTE(SUBSTITUTE(D3871,"(",""),")",""),"â€“","-"),"–","-"),"I",""),"V","")),
  _xlpm.cleaned, TRIM(SUBSTITUTE(SUBSTITUTE(_xlpm.raw,"-"," - "),","," ")),
  _xlpm.words, _xlfn.FILTERXML("&lt;t&gt;&lt;s&gt;" &amp; SUBSTITUTE(_xlpm.cleaned," ","&lt;/s&gt;&lt;s&gt;") &amp; "&lt;/s&gt;&lt;/t&gt;", "//s"),
  _xlpm.nums, _xlfn.TEXTJOIN("-", TRUE, IF(ISNUMBER(--_xlpm.words), _xlpm.words, "")),
  IFERROR(_xlpm.nums, "")
)</f>
        <v>2021</v>
      </c>
      <c r="F3871" t="s">
        <v>19672</v>
      </c>
      <c r="G3871" t="s">
        <v>984</v>
      </c>
      <c r="I3871" t="s">
        <v>984</v>
      </c>
      <c r="K3871">
        <v>4.5999999999999996</v>
      </c>
      <c r="M3871">
        <v>4.5999999999999996</v>
      </c>
      <c r="O3871" t="s">
        <v>12555</v>
      </c>
      <c r="P3871" t="s">
        <v>12556</v>
      </c>
      <c r="R3871" t="s">
        <v>1894</v>
      </c>
      <c r="S3871" t="s">
        <v>1894</v>
      </c>
      <c r="T3871" t="str">
        <f>IFERROR(
  IF(TRIM(Table22[[#This Row],[STARS]])="", "Unknown",
    TRIM(MID(Table22[[#This Row],[STARS]], FIND("Stars:", Table22[[#This Row],[STARS]]) + 6, LEN(Table22[[#This Row],[STARS]])))
  ),
"Unknown")</f>
        <v xml:space="preserve">
Daniel Bauer, 
Prerna Gupta, 
Sanjeet Raman, 
Itai Reuveni
</v>
      </c>
      <c r="V3871">
        <v>291</v>
      </c>
      <c r="W3871">
        <v>40</v>
      </c>
      <c r="X3871">
        <v>0</v>
      </c>
    </row>
    <row r="3872" spans="1:24" x14ac:dyDescent="0.3">
      <c r="A3872" t="s">
        <v>12557</v>
      </c>
      <c r="C3872" t="s">
        <v>12557</v>
      </c>
      <c r="D3872">
        <v>-2010</v>
      </c>
      <c r="E3872" t="str" cm="1">
        <f t="array" ref="E3872">_xlfn.LET(
  _xlpm.raw, TRIM(SUBSTITUTE(SUBSTITUTE(SUBSTITUTE(SUBSTITUTE(SUBSTITUTE(SUBSTITUTE(D3872,"(",""),")",""),"â€“","-"),"–","-"),"I",""),"V","")),
  _xlpm.cleaned, TRIM(SUBSTITUTE(SUBSTITUTE(_xlpm.raw,"-"," - "),","," ")),
  _xlpm.words, _xlfn.FILTERXML("&lt;t&gt;&lt;s&gt;" &amp; SUBSTITUTE(_xlpm.cleaned," ","&lt;/s&gt;&lt;s&gt;") &amp; "&lt;/s&gt;&lt;/t&gt;", "//s"),
  _xlpm.nums, _xlfn.TEXTJOIN("-", TRUE, IF(ISNUMBER(--_xlpm.words), _xlpm.words, "")),
  IFERROR(_xlpm.nums, "")
)</f>
        <v>2010</v>
      </c>
      <c r="F3872" t="s">
        <v>19738</v>
      </c>
      <c r="G3872" t="s">
        <v>104</v>
      </c>
      <c r="I3872" t="s">
        <v>104</v>
      </c>
      <c r="K3872">
        <v>5.0999999999999996</v>
      </c>
      <c r="M3872">
        <v>5.0999999999999996</v>
      </c>
      <c r="O3872" t="s">
        <v>12558</v>
      </c>
      <c r="P3872" t="s">
        <v>12559</v>
      </c>
      <c r="R3872" t="s">
        <v>20942</v>
      </c>
      <c r="S3872" t="s">
        <v>20942</v>
      </c>
      <c r="T3872" t="str">
        <f>IFERROR(
  IF(TRIM(Table22[[#This Row],[STARS]])="", "Unknown",
    TRIM(MID(Table22[[#This Row],[STARS]], FIND("Stars:", Table22[[#This Row],[STARS]]) + 6, LEN(Table22[[#This Row],[STARS]])))
  ),
"Unknown")</f>
        <v xml:space="preserve">
Dean Cain, 
Juliana Paes, 
Bill Engvall, 
Julian Stone
</v>
      </c>
      <c r="V3872">
        <v>999</v>
      </c>
      <c r="W3872">
        <v>89</v>
      </c>
      <c r="X3872">
        <v>0</v>
      </c>
    </row>
    <row r="3873" spans="1:24" x14ac:dyDescent="0.3">
      <c r="A3873" t="s">
        <v>12560</v>
      </c>
      <c r="C3873" t="s">
        <v>12560</v>
      </c>
      <c r="D3873">
        <v>-2017</v>
      </c>
      <c r="E3873" t="str" cm="1">
        <f t="array" ref="E3873">_xlfn.LET(
  _xlpm.raw, TRIM(SUBSTITUTE(SUBSTITUTE(SUBSTITUTE(SUBSTITUTE(SUBSTITUTE(SUBSTITUTE(D3873,"(",""),")",""),"â€“","-"),"–","-"),"I",""),"V","")),
  _xlpm.cleaned, TRIM(SUBSTITUTE(SUBSTITUTE(_xlpm.raw,"-"," - "),","," ")),
  _xlpm.words, _xlfn.FILTERXML("&lt;t&gt;&lt;s&gt;" &amp; SUBSTITUTE(_xlpm.cleaned," ","&lt;/s&gt;&lt;s&gt;") &amp; "&lt;/s&gt;&lt;/t&gt;", "//s"),
  _xlpm.nums, _xlfn.TEXTJOIN("-", TRUE, IF(ISNUMBER(--_xlpm.words), _xlpm.words, "")),
  IFERROR(_xlpm.nums, "")
)</f>
        <v>2017</v>
      </c>
      <c r="F3873" t="s">
        <v>19682</v>
      </c>
      <c r="G3873" t="s">
        <v>47</v>
      </c>
      <c r="I3873" t="s">
        <v>47</v>
      </c>
      <c r="K3873">
        <v>6.2</v>
      </c>
      <c r="M3873">
        <v>6.2</v>
      </c>
      <c r="O3873" t="s">
        <v>12561</v>
      </c>
      <c r="P3873" t="s">
        <v>12562</v>
      </c>
      <c r="R3873" t="s">
        <v>20529</v>
      </c>
      <c r="S3873" t="s">
        <v>20529</v>
      </c>
      <c r="T3873" t="str">
        <f>IFERROR(
  IF(TRIM(Table22[[#This Row],[STARS]])="", "Unknown",
    TRIM(MID(Table22[[#This Row],[STARS]], FIND("Stars:", Table22[[#This Row],[STARS]]) + 6, LEN(Table22[[#This Row],[STARS]])))
  ),
"Unknown")</f>
        <v xml:space="preserve">
Ata Demirer, 
Tuvana TÃ¼rkay, 
ÃœlkÃ¼ Duru, 
Salih Kalyon
</v>
      </c>
      <c r="V3873">
        <v>3728</v>
      </c>
      <c r="W3873">
        <v>108</v>
      </c>
      <c r="X3873">
        <v>0</v>
      </c>
    </row>
    <row r="3874" spans="1:24" x14ac:dyDescent="0.3">
      <c r="A3874" t="s">
        <v>12563</v>
      </c>
      <c r="C3874" t="s">
        <v>12563</v>
      </c>
      <c r="D3874">
        <v>-2019</v>
      </c>
      <c r="E3874" t="str" cm="1">
        <f t="array" ref="E3874">_xlfn.LET(
  _xlpm.raw, TRIM(SUBSTITUTE(SUBSTITUTE(SUBSTITUTE(SUBSTITUTE(SUBSTITUTE(SUBSTITUTE(D3874,"(",""),")",""),"â€“","-"),"–","-"),"I",""),"V","")),
  _xlpm.cleaned, TRIM(SUBSTITUTE(SUBSTITUTE(_xlpm.raw,"-"," - "),","," ")),
  _xlpm.words, _xlfn.FILTERXML("&lt;t&gt;&lt;s&gt;" &amp; SUBSTITUTE(_xlpm.cleaned," ","&lt;/s&gt;&lt;s&gt;") &amp; "&lt;/s&gt;&lt;/t&gt;", "//s"),
  _xlpm.nums, _xlfn.TEXTJOIN("-", TRUE, IF(ISNUMBER(--_xlpm.words), _xlpm.words, "")),
  IFERROR(_xlpm.nums, "")
)</f>
        <v>2019</v>
      </c>
      <c r="F3874" t="s">
        <v>19677</v>
      </c>
      <c r="G3874" t="s">
        <v>11738</v>
      </c>
      <c r="I3874" t="s">
        <v>11738</v>
      </c>
      <c r="K3874">
        <v>6.1</v>
      </c>
      <c r="M3874">
        <v>6.1</v>
      </c>
      <c r="O3874" t="s">
        <v>12564</v>
      </c>
      <c r="P3874" t="s">
        <v>12565</v>
      </c>
      <c r="R3874" t="s">
        <v>20941</v>
      </c>
      <c r="S3874" t="s">
        <v>20941</v>
      </c>
      <c r="T3874" t="str">
        <f>IFERROR(
  IF(TRIM(Table22[[#This Row],[STARS]])="", "Unknown",
    TRIM(MID(Table22[[#This Row],[STARS]], FIND("Stars:", Table22[[#This Row],[STARS]]) + 6, LEN(Table22[[#This Row],[STARS]])))
  ),
"Unknown")</f>
        <v xml:space="preserve">
Leonardo Medeiros, 
Sandra Corveloni, 
Christian Baltauss, 
Daniel Barcellos
</v>
      </c>
      <c r="V3874">
        <v>1352</v>
      </c>
      <c r="W3874">
        <v>110</v>
      </c>
      <c r="X3874">
        <v>0</v>
      </c>
    </row>
    <row r="3875" spans="1:24" x14ac:dyDescent="0.3">
      <c r="A3875" t="s">
        <v>12566</v>
      </c>
      <c r="C3875" t="s">
        <v>12566</v>
      </c>
      <c r="D3875">
        <v>-2019</v>
      </c>
      <c r="E3875" t="str" cm="1">
        <f t="array" ref="E3875">_xlfn.LET(
  _xlpm.raw, TRIM(SUBSTITUTE(SUBSTITUTE(SUBSTITUTE(SUBSTITUTE(SUBSTITUTE(SUBSTITUTE(D3875,"(",""),")",""),"â€“","-"),"–","-"),"I",""),"V","")),
  _xlpm.cleaned, TRIM(SUBSTITUTE(SUBSTITUTE(_xlpm.raw,"-"," - "),","," ")),
  _xlpm.words, _xlfn.FILTERXML("&lt;t&gt;&lt;s&gt;" &amp; SUBSTITUTE(_xlpm.cleaned," ","&lt;/s&gt;&lt;s&gt;") &amp; "&lt;/s&gt;&lt;/t&gt;", "//s"),
  _xlpm.nums, _xlfn.TEXTJOIN("-", TRUE, IF(ISNUMBER(--_xlpm.words), _xlpm.words, "")),
  IFERROR(_xlpm.nums, "")
)</f>
        <v>2019</v>
      </c>
      <c r="F3875" t="s">
        <v>19677</v>
      </c>
      <c r="G3875" t="s">
        <v>86</v>
      </c>
      <c r="I3875" t="s">
        <v>86</v>
      </c>
      <c r="K3875">
        <v>6</v>
      </c>
      <c r="M3875">
        <v>6</v>
      </c>
      <c r="O3875" t="s">
        <v>12567</v>
      </c>
      <c r="P3875" t="s">
        <v>12568</v>
      </c>
      <c r="R3875" t="s">
        <v>20940</v>
      </c>
      <c r="S3875" t="s">
        <v>20940</v>
      </c>
      <c r="T3875" t="str">
        <f>IFERROR(
  IF(TRIM(Table22[[#This Row],[STARS]])="", "Unknown",
    TRIM(MID(Table22[[#This Row],[STARS]], FIND("Stars:", Table22[[#This Row],[STARS]]) + 6, LEN(Table22[[#This Row],[STARS]])))
  ),
"Unknown")</f>
        <v xml:space="preserve">
Julia Kijowska, 
Bartlomiej Topa, 
Lukasz Simlat, 
Andrzej Konopka
</v>
      </c>
      <c r="V3875">
        <v>145</v>
      </c>
      <c r="W3875">
        <v>85</v>
      </c>
      <c r="X3875">
        <v>0</v>
      </c>
    </row>
    <row r="3876" spans="1:24" x14ac:dyDescent="0.3">
      <c r="A3876" t="s">
        <v>12569</v>
      </c>
      <c r="C3876" t="s">
        <v>12569</v>
      </c>
      <c r="D3876" t="str">
        <v>(2019â€“ )</v>
      </c>
      <c r="E3876" t="str" cm="1">
        <f t="array" ref="E3876">_xlfn.LET(
  _xlpm.raw, TRIM(SUBSTITUTE(SUBSTITUTE(SUBSTITUTE(SUBSTITUTE(SUBSTITUTE(SUBSTITUTE(D3876,"(",""),")",""),"â€“","-"),"–","-"),"I",""),"V","")),
  _xlpm.cleaned, TRIM(SUBSTITUTE(SUBSTITUTE(_xlpm.raw,"-"," - "),","," ")),
  _xlpm.words, _xlfn.FILTERXML("&lt;t&gt;&lt;s&gt;" &amp; SUBSTITUTE(_xlpm.cleaned," ","&lt;/s&gt;&lt;s&gt;") &amp; "&lt;/s&gt;&lt;/t&gt;", "//s"),
  _xlpm.nums, _xlfn.TEXTJOIN("-", TRUE, IF(ISNUMBER(--_xlpm.words), _xlpm.words, "")),
  IFERROR(_xlpm.nums, "")
)</f>
        <v>2019</v>
      </c>
      <c r="F3876" t="s">
        <v>19677</v>
      </c>
      <c r="G3876" t="s">
        <v>15</v>
      </c>
      <c r="I3876" t="s">
        <v>15</v>
      </c>
      <c r="K3876">
        <v>5.9</v>
      </c>
      <c r="M3876">
        <v>5.9</v>
      </c>
      <c r="O3876" t="s">
        <v>12570</v>
      </c>
      <c r="P3876" t="s">
        <v>12571</v>
      </c>
      <c r="R3876" t="s">
        <v>1894</v>
      </c>
      <c r="S3876" t="s">
        <v>1894</v>
      </c>
      <c r="T3876" t="str">
        <f>IFERROR(
  IF(TRIM(Table22[[#This Row],[STARS]])="", "Unknown",
    TRIM(MID(Table22[[#This Row],[STARS]], FIND("Stars:", Table22[[#This Row],[STARS]]) + 6, LEN(Table22[[#This Row],[STARS]])))
  ),
"Unknown")</f>
        <v xml:space="preserve">
Benjamin Van Meggelen, 
Greg Chun, 
Kieran Walton, 
Landon McDonald
</v>
      </c>
      <c r="V3876">
        <v>60</v>
      </c>
      <c r="W3876">
        <v>11</v>
      </c>
      <c r="X3876">
        <v>0</v>
      </c>
    </row>
    <row r="3877" spans="1:24" x14ac:dyDescent="0.3">
      <c r="A3877" t="s">
        <v>12572</v>
      </c>
      <c r="C3877" t="s">
        <v>12572</v>
      </c>
      <c r="D3877" t="str">
        <v>(2019â€“ )</v>
      </c>
      <c r="E3877" t="str" cm="1">
        <f t="array" ref="E3877">_xlfn.LET(
  _xlpm.raw, TRIM(SUBSTITUTE(SUBSTITUTE(SUBSTITUTE(SUBSTITUTE(SUBSTITUTE(SUBSTITUTE(D3877,"(",""),")",""),"â€“","-"),"–","-"),"I",""),"V","")),
  _xlpm.cleaned, TRIM(SUBSTITUTE(SUBSTITUTE(_xlpm.raw,"-"," - "),","," ")),
  _xlpm.words, _xlfn.FILTERXML("&lt;t&gt;&lt;s&gt;" &amp; SUBSTITUTE(_xlpm.cleaned," ","&lt;/s&gt;&lt;s&gt;") &amp; "&lt;/s&gt;&lt;/t&gt;", "//s"),
  _xlpm.nums, _xlfn.TEXTJOIN("-", TRUE, IF(ISNUMBER(--_xlpm.words), _xlpm.words, "")),
  IFERROR(_xlpm.nums, "")
)</f>
        <v>2019</v>
      </c>
      <c r="F3877" t="s">
        <v>19677</v>
      </c>
      <c r="G3877" t="s">
        <v>5271</v>
      </c>
      <c r="I3877" t="s">
        <v>5271</v>
      </c>
      <c r="K3877">
        <v>6.9</v>
      </c>
      <c r="M3877">
        <v>6.9</v>
      </c>
      <c r="O3877" t="s">
        <v>12573</v>
      </c>
      <c r="P3877" t="s">
        <v>12574</v>
      </c>
      <c r="R3877" t="s">
        <v>1894</v>
      </c>
      <c r="S3877" t="s">
        <v>1894</v>
      </c>
      <c r="T3877" t="str">
        <f>IFERROR(
  IF(TRIM(Table22[[#This Row],[STARS]])="", "Unknown",
    TRIM(MID(Table22[[#This Row],[STARS]], FIND("Stars:", Table22[[#This Row],[STARS]]) + 6, LEN(Table22[[#This Row],[STARS]])))
  ),
"Unknown")</f>
        <v xml:space="preserve">
Yumi AsÃ´, 
Keiko Horiuchi, 
YÃ»ichi Kimura, 
Hokuto Matsumura
</v>
      </c>
      <c r="V3877">
        <v>79</v>
      </c>
      <c r="W3877">
        <v>0</v>
      </c>
      <c r="X3877">
        <v>0</v>
      </c>
    </row>
    <row r="3878" spans="1:24" x14ac:dyDescent="0.3">
      <c r="A3878" t="s">
        <v>12575</v>
      </c>
      <c r="C3878" t="s">
        <v>12575</v>
      </c>
      <c r="D3878" t="str">
        <v>(2021â€“ )</v>
      </c>
      <c r="E3878" t="str" cm="1">
        <f t="array" ref="E3878">_xlfn.LET(
  _xlpm.raw, TRIM(SUBSTITUTE(SUBSTITUTE(SUBSTITUTE(SUBSTITUTE(SUBSTITUTE(SUBSTITUTE(D3878,"(",""),")",""),"â€“","-"),"–","-"),"I",""),"V","")),
  _xlpm.cleaned, TRIM(SUBSTITUTE(SUBSTITUTE(_xlpm.raw,"-"," - "),","," ")),
  _xlpm.words, _xlfn.FILTERXML("&lt;t&gt;&lt;s&gt;" &amp; SUBSTITUTE(_xlpm.cleaned," ","&lt;/s&gt;&lt;s&gt;") &amp; "&lt;/s&gt;&lt;/t&gt;", "//s"),
  _xlpm.nums, _xlfn.TEXTJOIN("-", TRUE, IF(ISNUMBER(--_xlpm.words), _xlpm.words, "")),
  IFERROR(_xlpm.nums, "")
)</f>
        <v>2021</v>
      </c>
      <c r="F3878" t="s">
        <v>19672</v>
      </c>
      <c r="G3878" t="s">
        <v>96</v>
      </c>
      <c r="I3878" t="s">
        <v>96</v>
      </c>
      <c r="K3878">
        <v>0</v>
      </c>
      <c r="M3878">
        <v>0</v>
      </c>
      <c r="O3878" t="s">
        <v>12576</v>
      </c>
      <c r="P3878" t="s">
        <v>12577</v>
      </c>
      <c r="R3878" t="s">
        <v>1894</v>
      </c>
      <c r="S3878" t="s">
        <v>1894</v>
      </c>
      <c r="T3878" t="str">
        <f>IFERROR(
  IF(TRIM(Table22[[#This Row],[STARS]])="", "Unknown",
    TRIM(MID(Table22[[#This Row],[STARS]], FIND("Stars:", Table22[[#This Row],[STARS]]) + 6, LEN(Table22[[#This Row],[STARS]])))
  ),
"Unknown")</f>
        <v xml:space="preserve">
Yoo Ah-in, 
Kim Hyun-joo, 
Jeong Min Park, 
Jin-ah Won
</v>
      </c>
      <c r="V3878">
        <v>0</v>
      </c>
      <c r="W3878">
        <v>0</v>
      </c>
      <c r="X3878">
        <v>0</v>
      </c>
    </row>
    <row r="3879" spans="1:24" x14ac:dyDescent="0.3">
      <c r="A3879" t="s">
        <v>12578</v>
      </c>
      <c r="C3879" t="s">
        <v>12578</v>
      </c>
      <c r="D3879">
        <v>-2017</v>
      </c>
      <c r="E3879" t="str" cm="1">
        <f t="array" ref="E3879">_xlfn.LET(
  _xlpm.raw, TRIM(SUBSTITUTE(SUBSTITUTE(SUBSTITUTE(SUBSTITUTE(SUBSTITUTE(SUBSTITUTE(D3879,"(",""),")",""),"â€“","-"),"–","-"),"I",""),"V","")),
  _xlpm.cleaned, TRIM(SUBSTITUTE(SUBSTITUTE(_xlpm.raw,"-"," - "),","," ")),
  _xlpm.words, _xlfn.FILTERXML("&lt;t&gt;&lt;s&gt;" &amp; SUBSTITUTE(_xlpm.cleaned," ","&lt;/s&gt;&lt;s&gt;") &amp; "&lt;/s&gt;&lt;/t&gt;", "//s"),
  _xlpm.nums, _xlfn.TEXTJOIN("-", TRUE, IF(ISNUMBER(--_xlpm.words), _xlpm.words, "")),
  IFERROR(_xlpm.nums, "")
)</f>
        <v>2017</v>
      </c>
      <c r="F3879" t="s">
        <v>19682</v>
      </c>
      <c r="G3879" t="s">
        <v>91</v>
      </c>
      <c r="I3879" t="s">
        <v>91</v>
      </c>
      <c r="K3879">
        <v>7.3</v>
      </c>
      <c r="M3879">
        <v>7.3</v>
      </c>
      <c r="O3879" t="s">
        <v>12579</v>
      </c>
      <c r="P3879" t="s">
        <v>12580</v>
      </c>
      <c r="R3879" t="s">
        <v>20939</v>
      </c>
      <c r="S3879" t="s">
        <v>20939</v>
      </c>
      <c r="T3879" t="str">
        <f>IFERROR(
  IF(TRIM(Table22[[#This Row],[STARS]])="", "Unknown",
    TRIM(MID(Table22[[#This Row],[STARS]], FIND("Stars:", Table22[[#This Row],[STARS]]) + 6, LEN(Table22[[#This Row],[STARS]])))
  ),
"Unknown")</f>
        <v xml:space="preserve">
Guy Amir, 
Hanan Savyon, 
Gal Amitai, 
Chen Amsalem
</v>
      </c>
      <c r="V3879">
        <v>2004</v>
      </c>
      <c r="W3879">
        <v>100</v>
      </c>
      <c r="X3879">
        <v>0</v>
      </c>
    </row>
    <row r="3880" spans="1:24" x14ac:dyDescent="0.3">
      <c r="A3880" t="s">
        <v>12581</v>
      </c>
      <c r="C3880" t="s">
        <v>12581</v>
      </c>
      <c r="D3880" t="str">
        <v>(2020â€“ )</v>
      </c>
      <c r="E3880" t="str" cm="1">
        <f t="array" ref="E3880">_xlfn.LET(
  _xlpm.raw, TRIM(SUBSTITUTE(SUBSTITUTE(SUBSTITUTE(SUBSTITUTE(SUBSTITUTE(SUBSTITUTE(D3880,"(",""),")",""),"â€“","-"),"–","-"),"I",""),"V","")),
  _xlpm.cleaned, TRIM(SUBSTITUTE(SUBSTITUTE(_xlpm.raw,"-"," - "),","," ")),
  _xlpm.words, _xlfn.FILTERXML("&lt;t&gt;&lt;s&gt;" &amp; SUBSTITUTE(_xlpm.cleaned," ","&lt;/s&gt;&lt;s&gt;") &amp; "&lt;/s&gt;&lt;/t&gt;", "//s"),
  _xlpm.nums, _xlfn.TEXTJOIN("-", TRUE, IF(ISNUMBER(--_xlpm.words), _xlpm.words, "")),
  IFERROR(_xlpm.nums, "")
)</f>
        <v>2020</v>
      </c>
      <c r="F3880" t="s">
        <v>19675</v>
      </c>
      <c r="G3880" t="s">
        <v>12582</v>
      </c>
      <c r="I3880" t="s">
        <v>12582</v>
      </c>
      <c r="K3880">
        <v>4.7</v>
      </c>
      <c r="M3880">
        <v>4.7</v>
      </c>
      <c r="O3880" t="s">
        <v>12583</v>
      </c>
      <c r="P3880" t="s">
        <v>12584</v>
      </c>
      <c r="R3880" t="s">
        <v>1894</v>
      </c>
      <c r="S3880" t="s">
        <v>1894</v>
      </c>
      <c r="T3880" t="str">
        <f>IFERROR(
  IF(TRIM(Table22[[#This Row],[STARS]])="", "Unknown",
    TRIM(MID(Table22[[#This Row],[STARS]], FIND("Stars:", Table22[[#This Row],[STARS]]) + 6, LEN(Table22[[#This Row],[STARS]])))
  ),
"Unknown")</f>
        <v xml:space="preserve">
ClÃ¡udia Okuno, 
Danilo Mesquita, 
Mariana Sena, 
Enzo Barone
</v>
      </c>
      <c r="V3880">
        <v>356</v>
      </c>
      <c r="W3880">
        <v>0</v>
      </c>
      <c r="X3880">
        <v>0</v>
      </c>
    </row>
    <row r="3881" spans="1:24" x14ac:dyDescent="0.3">
      <c r="A3881" t="s">
        <v>12585</v>
      </c>
      <c r="C3881" t="s">
        <v>12585</v>
      </c>
      <c r="D3881">
        <v>-2015</v>
      </c>
      <c r="E3881" t="str" cm="1">
        <f t="array" ref="E3881">_xlfn.LET(
  _xlpm.raw, TRIM(SUBSTITUTE(SUBSTITUTE(SUBSTITUTE(SUBSTITUTE(SUBSTITUTE(SUBSTITUTE(D3881,"(",""),")",""),"â€“","-"),"–","-"),"I",""),"V","")),
  _xlpm.cleaned, TRIM(SUBSTITUTE(SUBSTITUTE(_xlpm.raw,"-"," - "),","," ")),
  _xlpm.words, _xlfn.FILTERXML("&lt;t&gt;&lt;s&gt;" &amp; SUBSTITUTE(_xlpm.cleaned," ","&lt;/s&gt;&lt;s&gt;") &amp; "&lt;/s&gt;&lt;/t&gt;", "//s"),
  _xlpm.nums, _xlfn.TEXTJOIN("-", TRUE, IF(ISNUMBER(--_xlpm.words), _xlpm.words, "")),
  IFERROR(_xlpm.nums, "")
)</f>
        <v>2015</v>
      </c>
      <c r="F3881" t="s">
        <v>19688</v>
      </c>
      <c r="G3881" t="s">
        <v>12586</v>
      </c>
      <c r="I3881" t="s">
        <v>12586</v>
      </c>
      <c r="K3881">
        <v>7.3</v>
      </c>
      <c r="M3881">
        <v>7.3</v>
      </c>
      <c r="O3881" t="s">
        <v>12587</v>
      </c>
      <c r="P3881" t="s">
        <v>12588</v>
      </c>
      <c r="R3881" t="s">
        <v>1894</v>
      </c>
      <c r="S3881" t="s">
        <v>1894</v>
      </c>
      <c r="T3881" t="str">
        <f>IFERROR(
  IF(TRIM(Table22[[#This Row],[STARS]])="", "Unknown",
    TRIM(MID(Table22[[#This Row],[STARS]], FIND("Stars:", Table22[[#This Row],[STARS]]) + 6, LEN(Table22[[#This Row],[STARS]])))
  ),
"Unknown")</f>
        <v xml:space="preserve">
Lee Joon-Gi, 
Tae-Hwan Choi, 
Jang Hie-jin, 
Chang-min Shim
</v>
      </c>
      <c r="V3881">
        <v>792</v>
      </c>
      <c r="W3881">
        <v>0</v>
      </c>
      <c r="X3881">
        <v>0</v>
      </c>
    </row>
    <row r="3882" spans="1:24" x14ac:dyDescent="0.3">
      <c r="A3882" t="s">
        <v>12589</v>
      </c>
      <c r="C3882" t="s">
        <v>12589</v>
      </c>
      <c r="D3882">
        <v>-2020</v>
      </c>
      <c r="E3882" t="str" cm="1">
        <f t="array" ref="E3882">_xlfn.LET(
  _xlpm.raw, TRIM(SUBSTITUTE(SUBSTITUTE(SUBSTITUTE(SUBSTITUTE(SUBSTITUTE(SUBSTITUTE(D3882,"(",""),")",""),"â€“","-"),"–","-"),"I",""),"V","")),
  _xlpm.cleaned, TRIM(SUBSTITUTE(SUBSTITUTE(_xlpm.raw,"-"," - "),","," ")),
  _xlpm.words, _xlfn.FILTERXML("&lt;t&gt;&lt;s&gt;" &amp; SUBSTITUTE(_xlpm.cleaned," ","&lt;/s&gt;&lt;s&gt;") &amp; "&lt;/s&gt;&lt;/t&gt;", "//s"),
  _xlpm.nums, _xlfn.TEXTJOIN("-", TRUE, IF(ISNUMBER(--_xlpm.words), _xlpm.words, "")),
  IFERROR(_xlpm.nums, "")
)</f>
        <v>2020</v>
      </c>
      <c r="F3882" t="s">
        <v>19675</v>
      </c>
      <c r="G3882" t="s">
        <v>885</v>
      </c>
      <c r="I3882" t="s">
        <v>885</v>
      </c>
      <c r="K3882">
        <v>5.5</v>
      </c>
      <c r="M3882">
        <v>5.5</v>
      </c>
      <c r="O3882" t="s">
        <v>12590</v>
      </c>
      <c r="P3882" t="s">
        <v>12591</v>
      </c>
      <c r="R3882" t="s">
        <v>1894</v>
      </c>
      <c r="S3882" t="s">
        <v>1894</v>
      </c>
      <c r="T3882" t="str">
        <f>IFERROR(
  IF(TRIM(Table22[[#This Row],[STARS]])="", "Unknown",
    TRIM(MID(Table22[[#This Row],[STARS]], FIND("Stars:", Table22[[#This Row],[STARS]]) + 6, LEN(Table22[[#This Row],[STARS]])))
  ),
"Unknown")</f>
        <v xml:space="preserve">
Elham Ali, 
Mysoon Alruwaily, 
Norah Al Anbar, 
Leila Arabi
</v>
      </c>
      <c r="V3882">
        <v>325</v>
      </c>
      <c r="W3882">
        <v>0</v>
      </c>
      <c r="X3882">
        <v>0</v>
      </c>
    </row>
    <row r="3883" spans="1:24" x14ac:dyDescent="0.3">
      <c r="A3883" t="s">
        <v>12592</v>
      </c>
      <c r="C3883" t="s">
        <v>12592</v>
      </c>
      <c r="D3883">
        <v>-2016</v>
      </c>
      <c r="E3883" t="str" cm="1">
        <f t="array" ref="E3883">_xlfn.LET(
  _xlpm.raw, TRIM(SUBSTITUTE(SUBSTITUTE(SUBSTITUTE(SUBSTITUTE(SUBSTITUTE(SUBSTITUTE(D3883,"(",""),")",""),"â€“","-"),"–","-"),"I",""),"V","")),
  _xlpm.cleaned, TRIM(SUBSTITUTE(SUBSTITUTE(_xlpm.raw,"-"," - "),","," ")),
  _xlpm.words, _xlfn.FILTERXML("&lt;t&gt;&lt;s&gt;" &amp; SUBSTITUTE(_xlpm.cleaned," ","&lt;/s&gt;&lt;s&gt;") &amp; "&lt;/s&gt;&lt;/t&gt;", "//s"),
  _xlpm.nums, _xlfn.TEXTJOIN("-", TRUE, IF(ISNUMBER(--_xlpm.words), _xlpm.words, "")),
  IFERROR(_xlpm.nums, "")
)</f>
        <v>2016</v>
      </c>
      <c r="F3883" t="s">
        <v>19684</v>
      </c>
      <c r="G3883" t="s">
        <v>625</v>
      </c>
      <c r="I3883" t="s">
        <v>625</v>
      </c>
      <c r="K3883">
        <v>4.8</v>
      </c>
      <c r="M3883">
        <v>4.8</v>
      </c>
      <c r="O3883" t="s">
        <v>12593</v>
      </c>
      <c r="P3883" t="s">
        <v>12594</v>
      </c>
      <c r="R3883" t="s">
        <v>20938</v>
      </c>
      <c r="S3883" t="s">
        <v>20938</v>
      </c>
      <c r="T3883" t="str">
        <f>IFERROR(
  IF(TRIM(Table22[[#This Row],[STARS]])="", "Unknown",
    TRIM(MID(Table22[[#This Row],[STARS]], FIND("Stars:", Table22[[#This Row],[STARS]]) + 6, LEN(Table22[[#This Row],[STARS]])))
  ),
"Unknown")</f>
        <v xml:space="preserve">
Antonia Thomas, 
Luke Norris, 
Thea Petrie, 
Eileen Davies
</v>
      </c>
      <c r="V3883">
        <v>1860</v>
      </c>
      <c r="W3883">
        <v>86</v>
      </c>
      <c r="X3883">
        <v>0</v>
      </c>
    </row>
    <row r="3884" spans="1:24" x14ac:dyDescent="0.3">
      <c r="A3884" t="s">
        <v>12595</v>
      </c>
      <c r="C3884" t="s">
        <v>12595</v>
      </c>
      <c r="D3884">
        <v>-2018</v>
      </c>
      <c r="E3884" t="str" cm="1">
        <f t="array" ref="E3884">_xlfn.LET(
  _xlpm.raw, TRIM(SUBSTITUTE(SUBSTITUTE(SUBSTITUTE(SUBSTITUTE(SUBSTITUTE(SUBSTITUTE(D3884,"(",""),")",""),"â€“","-"),"–","-"),"I",""),"V","")),
  _xlpm.cleaned, TRIM(SUBSTITUTE(SUBSTITUTE(_xlpm.raw,"-"," - "),","," ")),
  _xlpm.words, _xlfn.FILTERXML("&lt;t&gt;&lt;s&gt;" &amp; SUBSTITUTE(_xlpm.cleaned," ","&lt;/s&gt;&lt;s&gt;") &amp; "&lt;/s&gt;&lt;/t&gt;", "//s"),
  _xlpm.nums, _xlfn.TEXTJOIN("-", TRUE, IF(ISNUMBER(--_xlpm.words), _xlpm.words, "")),
  IFERROR(_xlpm.nums, "")
)</f>
        <v>2018</v>
      </c>
      <c r="F3884" t="s">
        <v>19693</v>
      </c>
      <c r="G3884" t="s">
        <v>47</v>
      </c>
      <c r="I3884" t="s">
        <v>47</v>
      </c>
      <c r="K3884">
        <v>4.5999999999999996</v>
      </c>
      <c r="M3884">
        <v>4.5999999999999996</v>
      </c>
      <c r="O3884" t="s">
        <v>12596</v>
      </c>
      <c r="P3884" t="s">
        <v>12597</v>
      </c>
      <c r="R3884" t="s">
        <v>20937</v>
      </c>
      <c r="S3884" t="s">
        <v>20937</v>
      </c>
      <c r="T3884" t="str">
        <f>IFERROR(
  IF(TRIM(Table22[[#This Row],[STARS]])="", "Unknown",
    TRIM(MID(Table22[[#This Row],[STARS]], FIND("Stars:", Table22[[#This Row],[STARS]]) + 6, LEN(Table22[[#This Row],[STARS]])))
  ),
"Unknown")</f>
        <v xml:space="preserve">
Massimo Ghini, 
Ricky Memphis, 
Martina Stella, 
Paola Minaccioni
</v>
      </c>
      <c r="V3884">
        <v>662</v>
      </c>
      <c r="W3884">
        <v>92</v>
      </c>
      <c r="X3884">
        <v>0</v>
      </c>
    </row>
    <row r="3885" spans="1:24" x14ac:dyDescent="0.3">
      <c r="A3885" t="s">
        <v>12598</v>
      </c>
      <c r="C3885" t="s">
        <v>12598</v>
      </c>
      <c r="D3885" t="str">
        <v>(2017 TV Special)</v>
      </c>
      <c r="E3885" t="str" cm="1">
        <f t="array" ref="E3885">_xlfn.LET(
  _xlpm.raw, TRIM(SUBSTITUTE(SUBSTITUTE(SUBSTITUTE(SUBSTITUTE(SUBSTITUTE(SUBSTITUTE(D3885,"(",""),")",""),"â€“","-"),"–","-"),"I",""),"V","")),
  _xlpm.cleaned, TRIM(SUBSTITUTE(SUBSTITUTE(_xlpm.raw,"-"," - "),","," ")),
  _xlpm.words, _xlfn.FILTERXML("&lt;t&gt;&lt;s&gt;" &amp; SUBSTITUTE(_xlpm.cleaned," ","&lt;/s&gt;&lt;s&gt;") &amp; "&lt;/s&gt;&lt;/t&gt;", "//s"),
  _xlpm.nums, _xlfn.TEXTJOIN("-", TRUE, IF(ISNUMBER(--_xlpm.words), _xlpm.words, "")),
  IFERROR(_xlpm.nums, "")
)</f>
        <v>2017</v>
      </c>
      <c r="F3885" t="s">
        <v>19682</v>
      </c>
      <c r="G3885" t="s">
        <v>9521</v>
      </c>
      <c r="I3885" t="s">
        <v>9521</v>
      </c>
      <c r="K3885">
        <v>7.3</v>
      </c>
      <c r="M3885">
        <v>7.3</v>
      </c>
      <c r="O3885" t="s">
        <v>12599</v>
      </c>
      <c r="P3885" t="s">
        <v>118</v>
      </c>
      <c r="R3885" t="s">
        <v>1894</v>
      </c>
      <c r="S3885" t="s">
        <v>1894</v>
      </c>
      <c r="T3885" t="str">
        <f>IFERROR(
  IF(TRIM(Table22[[#This Row],[STARS]])="", "Unknown",
    TRIM(MID(Table22[[#This Row],[STARS]], FIND("Stars:", Table22[[#This Row],[STARS]]) + 6, LEN(Table22[[#This Row],[STARS]])))
  ),
"Unknown")</f>
        <v>Unknown</v>
      </c>
      <c r="V3885">
        <v>34</v>
      </c>
      <c r="W3885">
        <v>1</v>
      </c>
      <c r="X3885">
        <v>0</v>
      </c>
    </row>
    <row r="3886" spans="1:24" x14ac:dyDescent="0.3">
      <c r="A3886" t="s">
        <v>12600</v>
      </c>
      <c r="C3886" t="s">
        <v>12600</v>
      </c>
      <c r="D3886">
        <v>-1972</v>
      </c>
      <c r="E3886" t="str" cm="1">
        <f t="array" ref="E3886">_xlfn.LET(
  _xlpm.raw, TRIM(SUBSTITUTE(SUBSTITUTE(SUBSTITUTE(SUBSTITUTE(SUBSTITUTE(SUBSTITUTE(D3886,"(",""),")",""),"â€“","-"),"–","-"),"I",""),"V","")),
  _xlpm.cleaned, TRIM(SUBSTITUTE(SUBSTITUTE(_xlpm.raw,"-"," - "),","," ")),
  _xlpm.words, _xlfn.FILTERXML("&lt;t&gt;&lt;s&gt;" &amp; SUBSTITUTE(_xlpm.cleaned," ","&lt;/s&gt;&lt;s&gt;") &amp; "&lt;/s&gt;&lt;/t&gt;", "//s"),
  _xlpm.nums, _xlfn.TEXTJOIN("-", TRUE, IF(ISNUMBER(--_xlpm.words), _xlpm.words, "")),
  IFERROR(_xlpm.nums, "")
)</f>
        <v>1972</v>
      </c>
      <c r="F3886" t="s">
        <v>19893</v>
      </c>
      <c r="G3886" t="s">
        <v>47</v>
      </c>
      <c r="I3886" t="s">
        <v>47</v>
      </c>
      <c r="K3886">
        <v>8.1999999999999993</v>
      </c>
      <c r="M3886">
        <v>8.1999999999999993</v>
      </c>
      <c r="O3886" t="s">
        <v>12601</v>
      </c>
      <c r="P3886" t="s">
        <v>12602</v>
      </c>
      <c r="R3886" t="s">
        <v>1894</v>
      </c>
      <c r="S3886" t="s">
        <v>1894</v>
      </c>
      <c r="T3886" t="str">
        <f>IFERROR(
  IF(TRIM(Table22[[#This Row],[STARS]])="", "Unknown",
    TRIM(MID(Table22[[#This Row],[STARS]], FIND("Stars:", Table22[[#This Row],[STARS]]) + 6, LEN(Table22[[#This Row],[STARS]])))
  ),
"Unknown")</f>
        <v xml:space="preserve">
Graham Chapman, 
John Cleese, 
Eric Idle, 
Terry Jones
</v>
      </c>
      <c r="V3886">
        <v>1903</v>
      </c>
      <c r="W3886">
        <v>87</v>
      </c>
      <c r="X3886">
        <v>0</v>
      </c>
    </row>
    <row r="3887" spans="1:24" x14ac:dyDescent="0.3">
      <c r="A3887" t="s">
        <v>12603</v>
      </c>
      <c r="C3887" t="s">
        <v>12603</v>
      </c>
      <c r="D3887" t="str">
        <v>(2019â€“ )</v>
      </c>
      <c r="E3887" t="str" cm="1">
        <f t="array" ref="E3887">_xlfn.LET(
  _xlpm.raw, TRIM(SUBSTITUTE(SUBSTITUTE(SUBSTITUTE(SUBSTITUTE(SUBSTITUTE(SUBSTITUTE(D3887,"(",""),")",""),"â€“","-"),"–","-"),"I",""),"V","")),
  _xlpm.cleaned, TRIM(SUBSTITUTE(SUBSTITUTE(_xlpm.raw,"-"," - "),","," ")),
  _xlpm.words, _xlfn.FILTERXML("&lt;t&gt;&lt;s&gt;" &amp; SUBSTITUTE(_xlpm.cleaned," ","&lt;/s&gt;&lt;s&gt;") &amp; "&lt;/s&gt;&lt;/t&gt;", "//s"),
  _xlpm.nums, _xlfn.TEXTJOIN("-", TRUE, IF(ISNUMBER(--_xlpm.words), _xlpm.words, "")),
  IFERROR(_xlpm.nums, "")
)</f>
        <v>2019</v>
      </c>
      <c r="F3887" t="s">
        <v>19677</v>
      </c>
      <c r="G3887" t="s">
        <v>86</v>
      </c>
      <c r="I3887" t="s">
        <v>86</v>
      </c>
      <c r="K3887">
        <v>7.9</v>
      </c>
      <c r="M3887">
        <v>7.9</v>
      </c>
      <c r="O3887" t="s">
        <v>12604</v>
      </c>
      <c r="P3887" t="s">
        <v>12605</v>
      </c>
      <c r="R3887" t="s">
        <v>1894</v>
      </c>
      <c r="S3887" t="s">
        <v>1894</v>
      </c>
      <c r="T3887" t="str">
        <f>IFERROR(
  IF(TRIM(Table22[[#This Row],[STARS]])="", "Unknown",
    TRIM(MID(Table22[[#This Row],[STARS]], FIND("Stars:", Table22[[#This Row],[STARS]]) + 6, LEN(Table22[[#This Row],[STARS]])))
  ),
"Unknown")</f>
        <v xml:space="preserve">
Nicholas Teo, 
Cindy Yu-Han Lien, 
Ai-Ning Yao, 
Chung-Lin Li
</v>
      </c>
      <c r="V3887">
        <v>72</v>
      </c>
      <c r="W3887">
        <v>72</v>
      </c>
      <c r="X3887">
        <v>0</v>
      </c>
    </row>
    <row r="3888" spans="1:24" x14ac:dyDescent="0.3">
      <c r="A3888" t="s">
        <v>12606</v>
      </c>
      <c r="C3888" t="s">
        <v>12606</v>
      </c>
      <c r="D3888">
        <v>-2019</v>
      </c>
      <c r="E3888" t="str" cm="1">
        <f t="array" ref="E3888">_xlfn.LET(
  _xlpm.raw, TRIM(SUBSTITUTE(SUBSTITUTE(SUBSTITUTE(SUBSTITUTE(SUBSTITUTE(SUBSTITUTE(D3888,"(",""),")",""),"â€“","-"),"–","-"),"I",""),"V","")),
  _xlpm.cleaned, TRIM(SUBSTITUTE(SUBSTITUTE(_xlpm.raw,"-"," - "),","," ")),
  _xlpm.words, _xlfn.FILTERXML("&lt;t&gt;&lt;s&gt;" &amp; SUBSTITUTE(_xlpm.cleaned," ","&lt;/s&gt;&lt;s&gt;") &amp; "&lt;/s&gt;&lt;/t&gt;", "//s"),
  _xlpm.nums, _xlfn.TEXTJOIN("-", TRUE, IF(ISNUMBER(--_xlpm.words), _xlpm.words, "")),
  IFERROR(_xlpm.nums, "")
)</f>
        <v>2019</v>
      </c>
      <c r="F3888" t="s">
        <v>19677</v>
      </c>
      <c r="G3888" t="s">
        <v>435</v>
      </c>
      <c r="I3888" t="s">
        <v>435</v>
      </c>
      <c r="K3888">
        <v>7</v>
      </c>
      <c r="M3888">
        <v>7</v>
      </c>
      <c r="O3888" t="s">
        <v>12607</v>
      </c>
      <c r="P3888" t="s">
        <v>12608</v>
      </c>
      <c r="R3888" t="s">
        <v>20936</v>
      </c>
      <c r="S3888" t="s">
        <v>20936</v>
      </c>
      <c r="T3888" t="str">
        <f>IFERROR(
  IF(TRIM(Table22[[#This Row],[STARS]])="", "Unknown",
    TRIM(MID(Table22[[#This Row],[STARS]], FIND("Stars:", Table22[[#This Row],[STARS]]) + 6, LEN(Table22[[#This Row],[STARS]])))
  ),
"Unknown")</f>
        <v xml:space="preserve">
Anna Celestino Mota, 
Emmanuel Rosset, 
ThaÃ­s Schier, 
Surya Amitrano
</v>
      </c>
      <c r="V3888">
        <v>448</v>
      </c>
      <c r="W3888">
        <v>87</v>
      </c>
      <c r="X3888">
        <v>0</v>
      </c>
    </row>
    <row r="3889" spans="1:24" x14ac:dyDescent="0.3">
      <c r="A3889" t="s">
        <v>12609</v>
      </c>
      <c r="C3889" t="s">
        <v>12609</v>
      </c>
      <c r="D3889">
        <v>-2021</v>
      </c>
      <c r="E3889" t="str" cm="1">
        <f t="array" ref="E3889">_xlfn.LET(
  _xlpm.raw, TRIM(SUBSTITUTE(SUBSTITUTE(SUBSTITUTE(SUBSTITUTE(SUBSTITUTE(SUBSTITUTE(D3889,"(",""),")",""),"â€“","-"),"–","-"),"I",""),"V","")),
  _xlpm.cleaned, TRIM(SUBSTITUTE(SUBSTITUTE(_xlpm.raw,"-"," - "),","," ")),
  _xlpm.words, _xlfn.FILTERXML("&lt;t&gt;&lt;s&gt;" &amp; SUBSTITUTE(_xlpm.cleaned," ","&lt;/s&gt;&lt;s&gt;") &amp; "&lt;/s&gt;&lt;/t&gt;", "//s"),
  _xlpm.nums, _xlfn.TEXTJOIN("-", TRUE, IF(ISNUMBER(--_xlpm.words), _xlpm.words, "")),
  IFERROR(_xlpm.nums, "")
)</f>
        <v>2021</v>
      </c>
      <c r="F3889" t="s">
        <v>19672</v>
      </c>
      <c r="G3889" t="s">
        <v>801</v>
      </c>
      <c r="I3889" t="s">
        <v>801</v>
      </c>
      <c r="K3889">
        <v>5.0999999999999996</v>
      </c>
      <c r="M3889">
        <v>5.0999999999999996</v>
      </c>
      <c r="O3889" t="s">
        <v>12610</v>
      </c>
      <c r="P3889" t="s">
        <v>12611</v>
      </c>
      <c r="R3889" t="s">
        <v>1894</v>
      </c>
      <c r="S3889" t="s">
        <v>1894</v>
      </c>
      <c r="T3889" t="str">
        <f>IFERROR(
  IF(TRIM(Table22[[#This Row],[STARS]])="", "Unknown",
    TRIM(MID(Table22[[#This Row],[STARS]], FIND("Stars:", Table22[[#This Row],[STARS]]) + 6, LEN(Table22[[#This Row],[STARS]])))
  ),
"Unknown")</f>
        <v>Unknown</v>
      </c>
      <c r="V3889">
        <v>262</v>
      </c>
      <c r="W3889">
        <v>60</v>
      </c>
      <c r="X3889">
        <v>0</v>
      </c>
    </row>
    <row r="3890" spans="1:24" x14ac:dyDescent="0.3">
      <c r="A3890" t="s">
        <v>12612</v>
      </c>
      <c r="C3890" t="s">
        <v>12612</v>
      </c>
      <c r="D3890" t="str">
        <v>(I) (2019)</v>
      </c>
      <c r="E3890" t="str" cm="1">
        <f t="array" ref="E3890">_xlfn.LET(
  _xlpm.raw, TRIM(SUBSTITUTE(SUBSTITUTE(SUBSTITUTE(SUBSTITUTE(SUBSTITUTE(SUBSTITUTE(D3890,"(",""),")",""),"â€“","-"),"–","-"),"I",""),"V","")),
  _xlpm.cleaned, TRIM(SUBSTITUTE(SUBSTITUTE(_xlpm.raw,"-"," - "),","," ")),
  _xlpm.words, _xlfn.FILTERXML("&lt;t&gt;&lt;s&gt;" &amp; SUBSTITUTE(_xlpm.cleaned," ","&lt;/s&gt;&lt;s&gt;") &amp; "&lt;/s&gt;&lt;/t&gt;", "//s"),
  _xlpm.nums, _xlfn.TEXTJOIN("-", TRUE, IF(ISNUMBER(--_xlpm.words), _xlpm.words, "")),
  IFERROR(_xlpm.nums, "")
)</f>
        <v>2019</v>
      </c>
      <c r="F3890" t="s">
        <v>19677</v>
      </c>
      <c r="G3890" t="s">
        <v>3225</v>
      </c>
      <c r="I3890" t="s">
        <v>3225</v>
      </c>
      <c r="K3890">
        <v>6.3</v>
      </c>
      <c r="M3890">
        <v>6.3</v>
      </c>
      <c r="O3890" t="s">
        <v>12613</v>
      </c>
      <c r="P3890" t="s">
        <v>12614</v>
      </c>
      <c r="R3890" t="s">
        <v>1894</v>
      </c>
      <c r="S3890" t="s">
        <v>1894</v>
      </c>
      <c r="T3890" t="str">
        <f>IFERROR(
  IF(TRIM(Table22[[#This Row],[STARS]])="", "Unknown",
    TRIM(MID(Table22[[#This Row],[STARS]], FIND("Stars:", Table22[[#This Row],[STARS]]) + 6, LEN(Table22[[#This Row],[STARS]])))
  ),
"Unknown")</f>
        <v xml:space="preserve">
Grant Fredericks, 
Martin Grime, 
David Rossi, 
Arthur Young
</v>
      </c>
      <c r="V3890">
        <v>874</v>
      </c>
      <c r="W3890">
        <v>144</v>
      </c>
      <c r="X3890">
        <v>0</v>
      </c>
    </row>
    <row r="3891" spans="1:24" x14ac:dyDescent="0.3">
      <c r="A3891" t="s">
        <v>12615</v>
      </c>
      <c r="C3891" t="s">
        <v>12615</v>
      </c>
      <c r="D3891">
        <v>-2016</v>
      </c>
      <c r="E3891" t="str" cm="1">
        <f t="array" ref="E3891">_xlfn.LET(
  _xlpm.raw, TRIM(SUBSTITUTE(SUBSTITUTE(SUBSTITUTE(SUBSTITUTE(SUBSTITUTE(SUBSTITUTE(D3891,"(",""),")",""),"â€“","-"),"–","-"),"I",""),"V","")),
  _xlpm.cleaned, TRIM(SUBSTITUTE(SUBSTITUTE(_xlpm.raw,"-"," - "),","," ")),
  _xlpm.words, _xlfn.FILTERXML("&lt;t&gt;&lt;s&gt;" &amp; SUBSTITUTE(_xlpm.cleaned," ","&lt;/s&gt;&lt;s&gt;") &amp; "&lt;/s&gt;&lt;/t&gt;", "//s"),
  _xlpm.nums, _xlfn.TEXTJOIN("-", TRUE, IF(ISNUMBER(--_xlpm.words), _xlpm.words, "")),
  IFERROR(_xlpm.nums, "")
)</f>
        <v>2016</v>
      </c>
      <c r="F3891" t="s">
        <v>19684</v>
      </c>
      <c r="G3891" t="s">
        <v>6038</v>
      </c>
      <c r="I3891" t="s">
        <v>6038</v>
      </c>
      <c r="K3891">
        <v>6</v>
      </c>
      <c r="M3891">
        <v>6</v>
      </c>
      <c r="O3891" t="s">
        <v>12616</v>
      </c>
      <c r="P3891" t="s">
        <v>12617</v>
      </c>
      <c r="R3891" t="s">
        <v>1894</v>
      </c>
      <c r="S3891" t="s">
        <v>1894</v>
      </c>
      <c r="T3891" t="str">
        <f>IFERROR(
  IF(TRIM(Table22[[#This Row],[STARS]])="", "Unknown",
    TRIM(MID(Table22[[#This Row],[STARS]], FIND("Stars:", Table22[[#This Row],[STARS]]) + 6, LEN(Table22[[#This Row],[STARS]])))
  ),
"Unknown")</f>
        <v xml:space="preserve">
Rachelle Heger, 
Alexa Kahn, 
Erica Mendez, 
Marin M. Miller
</v>
      </c>
      <c r="V3891">
        <v>37</v>
      </c>
      <c r="W3891">
        <v>23</v>
      </c>
      <c r="X3891">
        <v>0</v>
      </c>
    </row>
    <row r="3892" spans="1:24" x14ac:dyDescent="0.3">
      <c r="A3892" t="s">
        <v>12618</v>
      </c>
      <c r="C3892" t="s">
        <v>12618</v>
      </c>
      <c r="D3892">
        <v>0</v>
      </c>
      <c r="E3892" t="str" cm="1">
        <f t="array" ref="E3892">_xlfn.LET(
  _xlpm.raw, TRIM(SUBSTITUTE(SUBSTITUTE(SUBSTITUTE(SUBSTITUTE(SUBSTITUTE(SUBSTITUTE(D3892,"(",""),")",""),"â€“","-"),"–","-"),"I",""),"V","")),
  _xlpm.cleaned, TRIM(SUBSTITUTE(SUBSTITUTE(_xlpm.raw,"-"," - "),","," ")),
  _xlpm.words, _xlfn.FILTERXML("&lt;t&gt;&lt;s&gt;" &amp; SUBSTITUTE(_xlpm.cleaned," ","&lt;/s&gt;&lt;s&gt;") &amp; "&lt;/s&gt;&lt;/t&gt;", "//s"),
  _xlpm.nums, _xlfn.TEXTJOIN("-", TRUE, IF(ISNUMBER(--_xlpm.words), _xlpm.words, "")),
  IFERROR(_xlpm.nums, "")
)</f>
        <v>0</v>
      </c>
      <c r="F3892" t="s">
        <v>19829</v>
      </c>
      <c r="G3892" t="s">
        <v>427</v>
      </c>
      <c r="I3892" t="s">
        <v>427</v>
      </c>
      <c r="K3892">
        <v>0</v>
      </c>
      <c r="M3892">
        <v>0</v>
      </c>
      <c r="O3892" t="s">
        <v>12619</v>
      </c>
      <c r="P3892" t="s">
        <v>12620</v>
      </c>
      <c r="R3892" t="s">
        <v>1894</v>
      </c>
      <c r="S3892" t="s">
        <v>1894</v>
      </c>
      <c r="T3892" t="str">
        <f>IFERROR(
  IF(TRIM(Table22[[#This Row],[STARS]])="", "Unknown",
    TRIM(MID(Table22[[#This Row],[STARS]], FIND("Stars:", Table22[[#This Row],[STARS]]) + 6, LEN(Table22[[#This Row],[STARS]])))
  ),
"Unknown")</f>
        <v xml:space="preserve">
Luke Evans, 
Daisy Ridley, 
Josh Gad
</v>
      </c>
      <c r="V3892">
        <v>0</v>
      </c>
      <c r="W3892">
        <v>0</v>
      </c>
      <c r="X3892">
        <v>0</v>
      </c>
    </row>
    <row r="3893" spans="1:24" x14ac:dyDescent="0.3">
      <c r="A3893" t="s">
        <v>12621</v>
      </c>
      <c r="C3893" t="s">
        <v>12621</v>
      </c>
      <c r="D3893" t="str">
        <v>(2020 TV Special)</v>
      </c>
      <c r="E3893" t="str" cm="1">
        <f t="array" ref="E3893">_xlfn.LET(
  _xlpm.raw, TRIM(SUBSTITUTE(SUBSTITUTE(SUBSTITUTE(SUBSTITUTE(SUBSTITUTE(SUBSTITUTE(D3893,"(",""),")",""),"â€“","-"),"–","-"),"I",""),"V","")),
  _xlpm.cleaned, TRIM(SUBSTITUTE(SUBSTITUTE(_xlpm.raw,"-"," - "),","," ")),
  _xlpm.words, _xlfn.FILTERXML("&lt;t&gt;&lt;s&gt;" &amp; SUBSTITUTE(_xlpm.cleaned," ","&lt;/s&gt;&lt;s&gt;") &amp; "&lt;/s&gt;&lt;/t&gt;", "//s"),
  _xlpm.nums, _xlfn.TEXTJOIN("-", TRUE, IF(ISNUMBER(--_xlpm.words), _xlpm.words, "")),
  IFERROR(_xlpm.nums, "")
)</f>
        <v>2020</v>
      </c>
      <c r="F3893" t="s">
        <v>19675</v>
      </c>
      <c r="G3893" t="s">
        <v>47</v>
      </c>
      <c r="I3893" t="s">
        <v>47</v>
      </c>
      <c r="K3893">
        <v>5.5</v>
      </c>
      <c r="M3893">
        <v>5.5</v>
      </c>
      <c r="O3893" t="s">
        <v>12622</v>
      </c>
      <c r="P3893" t="s">
        <v>12623</v>
      </c>
      <c r="R3893" t="s">
        <v>1894</v>
      </c>
      <c r="S3893" t="s">
        <v>1894</v>
      </c>
      <c r="T3893" t="str">
        <f>IFERROR(
  IF(TRIM(Table22[[#This Row],[STARS]])="", "Unknown",
    TRIM(MID(Table22[[#This Row],[STARS]], FIND("Stars:", Table22[[#This Row],[STARS]]) + 6, LEN(Table22[[#This Row],[STARS]])))
  ),
"Unknown")</f>
        <v xml:space="preserve">
Eric AndrÃ©, 
Michelle Buteau, 
Urzila Carlson, 
Vir Das
</v>
      </c>
      <c r="V3893">
        <v>486</v>
      </c>
      <c r="W3893">
        <v>76</v>
      </c>
      <c r="X3893">
        <v>0</v>
      </c>
    </row>
    <row r="3894" spans="1:24" x14ac:dyDescent="0.3">
      <c r="A3894" t="s">
        <v>12624</v>
      </c>
      <c r="C3894" t="s">
        <v>12624</v>
      </c>
      <c r="D3894">
        <v>-2014</v>
      </c>
      <c r="E3894" t="str" cm="1">
        <f t="array" ref="E3894">_xlfn.LET(
  _xlpm.raw, TRIM(SUBSTITUTE(SUBSTITUTE(SUBSTITUTE(SUBSTITUTE(SUBSTITUTE(SUBSTITUTE(D3894,"(",""),")",""),"â€“","-"),"–","-"),"I",""),"V","")),
  _xlpm.cleaned, TRIM(SUBSTITUTE(SUBSTITUTE(_xlpm.raw,"-"," - "),","," ")),
  _xlpm.words, _xlfn.FILTERXML("&lt;t&gt;&lt;s&gt;" &amp; SUBSTITUTE(_xlpm.cleaned," ","&lt;/s&gt;&lt;s&gt;") &amp; "&lt;/s&gt;&lt;/t&gt;", "//s"),
  _xlpm.nums, _xlfn.TEXTJOIN("-", TRUE, IF(ISNUMBER(--_xlpm.words), _xlpm.words, "")),
  IFERROR(_xlpm.nums, "")
)</f>
        <v>2014</v>
      </c>
      <c r="F3894" t="s">
        <v>19686</v>
      </c>
      <c r="G3894" t="s">
        <v>5600</v>
      </c>
      <c r="I3894" t="s">
        <v>5600</v>
      </c>
      <c r="K3894">
        <v>7.1</v>
      </c>
      <c r="M3894">
        <v>7.1</v>
      </c>
      <c r="O3894" t="s">
        <v>12625</v>
      </c>
      <c r="P3894" t="s">
        <v>12626</v>
      </c>
      <c r="R3894" t="s">
        <v>1894</v>
      </c>
      <c r="S3894" t="s">
        <v>1894</v>
      </c>
      <c r="T3894" t="str">
        <f>IFERROR(
  IF(TRIM(Table22[[#This Row],[STARS]])="", "Unknown",
    TRIM(MID(Table22[[#This Row],[STARS]], FIND("Stars:", Table22[[#This Row],[STARS]]) + 6, LEN(Table22[[#This Row],[STARS]])))
  ),
"Unknown")</f>
        <v xml:space="preserve">
David Lynch, 
Sophie Robinson, 
Hente Sodderland, 
Jan Sodderland
</v>
      </c>
      <c r="V3894">
        <v>2146</v>
      </c>
      <c r="W3894">
        <v>86</v>
      </c>
      <c r="X3894">
        <v>0</v>
      </c>
    </row>
    <row r="3895" spans="1:24" x14ac:dyDescent="0.3">
      <c r="A3895" t="s">
        <v>12627</v>
      </c>
      <c r="C3895" t="s">
        <v>12627</v>
      </c>
      <c r="D3895" t="str">
        <v>(V) (2018)</v>
      </c>
      <c r="E3895" t="str" cm="1">
        <f t="array" ref="E3895">_xlfn.LET(
  _xlpm.raw, TRIM(SUBSTITUTE(SUBSTITUTE(SUBSTITUTE(SUBSTITUTE(SUBSTITUTE(SUBSTITUTE(D3895,"(",""),")",""),"â€“","-"),"–","-"),"I",""),"V","")),
  _xlpm.cleaned, TRIM(SUBSTITUTE(SUBSTITUTE(_xlpm.raw,"-"," - "),","," ")),
  _xlpm.words, _xlfn.FILTERXML("&lt;t&gt;&lt;s&gt;" &amp; SUBSTITUTE(_xlpm.cleaned," ","&lt;/s&gt;&lt;s&gt;") &amp; "&lt;/s&gt;&lt;/t&gt;", "//s"),
  _xlpm.nums, _xlfn.TEXTJOIN("-", TRUE, IF(ISNUMBER(--_xlpm.words), _xlpm.words, "")),
  IFERROR(_xlpm.nums, "")
)</f>
        <v>2018</v>
      </c>
      <c r="F3895" t="s">
        <v>19693</v>
      </c>
      <c r="G3895" t="s">
        <v>86</v>
      </c>
      <c r="I3895" t="s">
        <v>86</v>
      </c>
      <c r="K3895">
        <v>6.6</v>
      </c>
      <c r="M3895">
        <v>6.6</v>
      </c>
      <c r="O3895" t="s">
        <v>12629</v>
      </c>
      <c r="P3895" t="s">
        <v>12630</v>
      </c>
      <c r="R3895" t="s">
        <v>20935</v>
      </c>
      <c r="S3895" t="s">
        <v>20935</v>
      </c>
      <c r="T3895" t="str">
        <f>IFERROR(
  IF(TRIM(Table22[[#This Row],[STARS]])="", "Unknown",
    TRIM(MID(Table22[[#This Row],[STARS]], FIND("Stars:", Table22[[#This Row],[STARS]]) + 6, LEN(Table22[[#This Row],[STARS]])))
  ),
"Unknown")</f>
        <v xml:space="preserve">
Anwulika Alphonsus, 
Mariam Sanusi, 
Angela Ekeleme, 
Gift Igweh
</v>
      </c>
      <c r="V3895">
        <v>1218</v>
      </c>
      <c r="W3895">
        <v>99</v>
      </c>
      <c r="X3895">
        <v>0</v>
      </c>
    </row>
    <row r="3896" spans="1:24" x14ac:dyDescent="0.3">
      <c r="A3896" t="s">
        <v>12631</v>
      </c>
      <c r="C3896" t="s">
        <v>12631</v>
      </c>
      <c r="D3896">
        <v>-2019</v>
      </c>
      <c r="E3896" t="str" cm="1">
        <f t="array" ref="E3896">_xlfn.LET(
  _xlpm.raw, TRIM(SUBSTITUTE(SUBSTITUTE(SUBSTITUTE(SUBSTITUTE(SUBSTITUTE(SUBSTITUTE(D3896,"(",""),")",""),"â€“","-"),"–","-"),"I",""),"V","")),
  _xlpm.cleaned, TRIM(SUBSTITUTE(SUBSTITUTE(_xlpm.raw,"-"," - "),","," ")),
  _xlpm.words, _xlfn.FILTERXML("&lt;t&gt;&lt;s&gt;" &amp; SUBSTITUTE(_xlpm.cleaned," ","&lt;/s&gt;&lt;s&gt;") &amp; "&lt;/s&gt;&lt;/t&gt;", "//s"),
  _xlpm.nums, _xlfn.TEXTJOIN("-", TRUE, IF(ISNUMBER(--_xlpm.words), _xlpm.words, "")),
  IFERROR(_xlpm.nums, "")
)</f>
        <v>2019</v>
      </c>
      <c r="F3896" t="s">
        <v>19677</v>
      </c>
      <c r="G3896" t="s">
        <v>10683</v>
      </c>
      <c r="I3896" t="s">
        <v>10683</v>
      </c>
      <c r="K3896">
        <v>5.5</v>
      </c>
      <c r="M3896">
        <v>5.5</v>
      </c>
      <c r="O3896" t="s">
        <v>12632</v>
      </c>
      <c r="P3896" t="s">
        <v>12633</v>
      </c>
      <c r="R3896" t="s">
        <v>20934</v>
      </c>
      <c r="S3896" t="s">
        <v>20934</v>
      </c>
      <c r="T3896" t="str">
        <f>IFERROR(
  IF(TRIM(Table22[[#This Row],[STARS]])="", "Unknown",
    TRIM(MID(Table22[[#This Row],[STARS]], FIND("Stars:", Table22[[#This Row],[STARS]]) + 6, LEN(Table22[[#This Row],[STARS]])))
  ),
"Unknown")</f>
        <v xml:space="preserve">
Jennifer Julian, 
Kc Okoro
</v>
      </c>
      <c r="V3896">
        <v>1264</v>
      </c>
      <c r="W3896">
        <v>21</v>
      </c>
      <c r="X3896">
        <v>0</v>
      </c>
    </row>
    <row r="3897" spans="1:24" x14ac:dyDescent="0.3">
      <c r="A3897" t="s">
        <v>12634</v>
      </c>
      <c r="C3897" t="s">
        <v>12634</v>
      </c>
      <c r="D3897">
        <v>0</v>
      </c>
      <c r="E3897" t="str" cm="1">
        <f t="array" ref="E3897">_xlfn.LET(
  _xlpm.raw, TRIM(SUBSTITUTE(SUBSTITUTE(SUBSTITUTE(SUBSTITUTE(SUBSTITUTE(SUBSTITUTE(D3897,"(",""),")",""),"â€“","-"),"–","-"),"I",""),"V","")),
  _xlpm.cleaned, TRIM(SUBSTITUTE(SUBSTITUTE(_xlpm.raw,"-"," - "),","," ")),
  _xlpm.words, _xlfn.FILTERXML("&lt;t&gt;&lt;s&gt;" &amp; SUBSTITUTE(_xlpm.cleaned," ","&lt;/s&gt;&lt;s&gt;") &amp; "&lt;/s&gt;&lt;/t&gt;", "//s"),
  _xlpm.nums, _xlfn.TEXTJOIN("-", TRUE, IF(ISNUMBER(--_xlpm.words), _xlpm.words, "")),
  IFERROR(_xlpm.nums, "")
)</f>
        <v>0</v>
      </c>
      <c r="F3897" t="s">
        <v>19829</v>
      </c>
      <c r="G3897" t="s">
        <v>1815</v>
      </c>
      <c r="I3897" t="s">
        <v>1815</v>
      </c>
      <c r="K3897">
        <v>0</v>
      </c>
      <c r="M3897">
        <v>0</v>
      </c>
      <c r="O3897" t="s">
        <v>12635</v>
      </c>
      <c r="P3897" t="s">
        <v>12636</v>
      </c>
      <c r="R3897" t="s">
        <v>1894</v>
      </c>
      <c r="S3897" t="s">
        <v>1894</v>
      </c>
      <c r="T3897" t="str">
        <f>IFERROR(
  IF(TRIM(Table22[[#This Row],[STARS]])="", "Unknown",
    TRIM(MID(Table22[[#This Row],[STARS]], FIND("Stars:", Table22[[#This Row],[STARS]]) + 6, LEN(Table22[[#This Row],[STARS]])))
  ),
"Unknown")</f>
        <v xml:space="preserve">
Blanca SuÃ¡rez, 
IvÃ¡n Marcos, 
Francesc Garrido, 
AdriÃ¡n Lastra
</v>
      </c>
      <c r="V3897">
        <v>0</v>
      </c>
      <c r="W3897">
        <v>0</v>
      </c>
      <c r="X3897">
        <v>0</v>
      </c>
    </row>
    <row r="3898" spans="1:24" x14ac:dyDescent="0.3">
      <c r="A3898" t="s">
        <v>12637</v>
      </c>
      <c r="C3898" t="s">
        <v>12637</v>
      </c>
      <c r="D3898" t="str">
        <v>(2017 TV Special)</v>
      </c>
      <c r="E3898" t="str" cm="1">
        <f t="array" ref="E3898">_xlfn.LET(
  _xlpm.raw, TRIM(SUBSTITUTE(SUBSTITUTE(SUBSTITUTE(SUBSTITUTE(SUBSTITUTE(SUBSTITUTE(D3898,"(",""),")",""),"â€“","-"),"–","-"),"I",""),"V","")),
  _xlpm.cleaned, TRIM(SUBSTITUTE(SUBSTITUTE(_xlpm.raw,"-"," - "),","," ")),
  _xlpm.words, _xlfn.FILTERXML("&lt;t&gt;&lt;s&gt;" &amp; SUBSTITUTE(_xlpm.cleaned," ","&lt;/s&gt;&lt;s&gt;") &amp; "&lt;/s&gt;&lt;/t&gt;", "//s"),
  _xlpm.nums, _xlfn.TEXTJOIN("-", TRUE, IF(ISNUMBER(--_xlpm.words), _xlpm.words, "")),
  IFERROR(_xlpm.nums, "")
)</f>
        <v>2017</v>
      </c>
      <c r="F3898" t="s">
        <v>19682</v>
      </c>
      <c r="G3898" t="s">
        <v>47</v>
      </c>
      <c r="I3898" t="s">
        <v>47</v>
      </c>
      <c r="K3898">
        <v>8.3000000000000007</v>
      </c>
      <c r="M3898">
        <v>8.3000000000000007</v>
      </c>
      <c r="O3898" t="s">
        <v>12638</v>
      </c>
      <c r="P3898" t="s">
        <v>12639</v>
      </c>
      <c r="R3898" t="s">
        <v>20314</v>
      </c>
      <c r="S3898" t="s">
        <v>20314</v>
      </c>
      <c r="T3898" t="str">
        <f>IFERROR(
  IF(TRIM(Table22[[#This Row],[STARS]])="", "Unknown",
    TRIM(MID(Table22[[#This Row],[STARS]], FIND("Stars:", Table22[[#This Row],[STARS]]) + 6, LEN(Table22[[#This Row],[STARS]])))
  ),
"Unknown")</f>
        <v>Unknown</v>
      </c>
      <c r="V3898">
        <v>6750</v>
      </c>
      <c r="W3898">
        <v>73</v>
      </c>
      <c r="X3898">
        <v>0</v>
      </c>
    </row>
    <row r="3899" spans="1:24" x14ac:dyDescent="0.3">
      <c r="A3899" t="s">
        <v>12640</v>
      </c>
      <c r="C3899" t="s">
        <v>12640</v>
      </c>
      <c r="D3899">
        <v>-2010</v>
      </c>
      <c r="E3899" t="str" cm="1">
        <f t="array" ref="E3899">_xlfn.LET(
  _xlpm.raw, TRIM(SUBSTITUTE(SUBSTITUTE(SUBSTITUTE(SUBSTITUTE(SUBSTITUTE(SUBSTITUTE(D3899,"(",""),")",""),"â€“","-"),"–","-"),"I",""),"V","")),
  _xlpm.cleaned, TRIM(SUBSTITUTE(SUBSTITUTE(_xlpm.raw,"-"," - "),","," ")),
  _xlpm.words, _xlfn.FILTERXML("&lt;t&gt;&lt;s&gt;" &amp; SUBSTITUTE(_xlpm.cleaned," ","&lt;/s&gt;&lt;s&gt;") &amp; "&lt;/s&gt;&lt;/t&gt;", "//s"),
  _xlpm.nums, _xlfn.TEXTJOIN("-", TRUE, IF(ISNUMBER(--_xlpm.words), _xlpm.words, "")),
  IFERROR(_xlpm.nums, "")
)</f>
        <v>2010</v>
      </c>
      <c r="F3899" t="s">
        <v>19738</v>
      </c>
      <c r="G3899" t="s">
        <v>1260</v>
      </c>
      <c r="I3899" t="s">
        <v>1260</v>
      </c>
      <c r="K3899">
        <v>2.5</v>
      </c>
      <c r="M3899">
        <v>2.5</v>
      </c>
      <c r="O3899" t="s">
        <v>12641</v>
      </c>
      <c r="P3899" t="s">
        <v>12642</v>
      </c>
      <c r="R3899" t="s">
        <v>20933</v>
      </c>
      <c r="S3899" t="s">
        <v>20933</v>
      </c>
      <c r="T3899" t="str">
        <f>IFERROR(
  IF(TRIM(Table22[[#This Row],[STARS]])="", "Unknown",
    TRIM(MID(Table22[[#This Row],[STARS]], FIND("Stars:", Table22[[#This Row],[STARS]]) + 6, LEN(Table22[[#This Row],[STARS]])))
  ),
"Unknown")</f>
        <v xml:space="preserve">
Ford Austin, 
Art LaFleur, 
Randal Malone, 
Ethan Phillips
</v>
      </c>
      <c r="V3899">
        <v>501</v>
      </c>
      <c r="W3899">
        <v>90</v>
      </c>
      <c r="X3899">
        <v>0</v>
      </c>
    </row>
    <row r="3900" spans="1:24" x14ac:dyDescent="0.3">
      <c r="A3900" t="s">
        <v>12643</v>
      </c>
      <c r="C3900" t="s">
        <v>12643</v>
      </c>
      <c r="D3900">
        <v>-2000</v>
      </c>
      <c r="E3900" t="str" cm="1">
        <f t="array" ref="E3900">_xlfn.LET(
  _xlpm.raw, TRIM(SUBSTITUTE(SUBSTITUTE(SUBSTITUTE(SUBSTITUTE(SUBSTITUTE(SUBSTITUTE(D3900,"(",""),")",""),"â€“","-"),"–","-"),"I",""),"V","")),
  _xlpm.cleaned, TRIM(SUBSTITUTE(SUBSTITUTE(_xlpm.raw,"-"," - "),","," ")),
  _xlpm.words, _xlfn.FILTERXML("&lt;t&gt;&lt;s&gt;" &amp; SUBSTITUTE(_xlpm.cleaned," ","&lt;/s&gt;&lt;s&gt;") &amp; "&lt;/s&gt;&lt;/t&gt;", "//s"),
  _xlpm.nums, _xlfn.TEXTJOIN("-", TRUE, IF(ISNUMBER(--_xlpm.words), _xlpm.words, "")),
  IFERROR(_xlpm.nums, "")
)</f>
        <v>2000</v>
      </c>
      <c r="F3900" t="s">
        <v>19739</v>
      </c>
      <c r="G3900" t="s">
        <v>1475</v>
      </c>
      <c r="I3900" t="s">
        <v>1475</v>
      </c>
      <c r="K3900">
        <v>7.8</v>
      </c>
      <c r="M3900">
        <v>7.8</v>
      </c>
      <c r="O3900" t="s">
        <v>12644</v>
      </c>
      <c r="P3900" t="s">
        <v>12645</v>
      </c>
      <c r="R3900" t="s">
        <v>20932</v>
      </c>
      <c r="S3900" t="s">
        <v>20932</v>
      </c>
      <c r="T3900" t="str">
        <f>IFERROR(
  IF(TRIM(Table22[[#This Row],[STARS]])="", "Unknown",
    TRIM(MID(Table22[[#This Row],[STARS]], FIND("Stars:", Table22[[#This Row],[STARS]]) + 6, LEN(Table22[[#This Row],[STARS]])))
  ),
"Unknown")</f>
        <v xml:space="preserve">
Sherina Munaf, 
Derby Romero, 
Didi Petet, 
Ucy Nurul
</v>
      </c>
      <c r="V3900">
        <v>756</v>
      </c>
      <c r="W3900">
        <v>112</v>
      </c>
      <c r="X3900">
        <v>0</v>
      </c>
    </row>
    <row r="3901" spans="1:24" x14ac:dyDescent="0.3">
      <c r="A3901" t="s">
        <v>12646</v>
      </c>
      <c r="C3901" t="s">
        <v>12646</v>
      </c>
      <c r="D3901" t="str">
        <v>(II) (2010)</v>
      </c>
      <c r="E3901" t="str" cm="1">
        <f t="array" ref="E3901">_xlfn.LET(
  _xlpm.raw, TRIM(SUBSTITUTE(SUBSTITUTE(SUBSTITUTE(SUBSTITUTE(SUBSTITUTE(SUBSTITUTE(D3901,"(",""),")",""),"â€“","-"),"–","-"),"I",""),"V","")),
  _xlpm.cleaned, TRIM(SUBSTITUTE(SUBSTITUTE(_xlpm.raw,"-"," - "),","," ")),
  _xlpm.words, _xlfn.FILTERXML("&lt;t&gt;&lt;s&gt;" &amp; SUBSTITUTE(_xlpm.cleaned," ","&lt;/s&gt;&lt;s&gt;") &amp; "&lt;/s&gt;&lt;/t&gt;", "//s"),
  _xlpm.nums, _xlfn.TEXTJOIN("-", TRUE, IF(ISNUMBER(--_xlpm.words), _xlpm.words, "")),
  IFERROR(_xlpm.nums, "")
)</f>
        <v>2010</v>
      </c>
      <c r="F3901" t="s">
        <v>19738</v>
      </c>
      <c r="G3901" t="s">
        <v>86</v>
      </c>
      <c r="I3901" t="s">
        <v>86</v>
      </c>
      <c r="K3901">
        <v>6.1</v>
      </c>
      <c r="M3901">
        <v>6.1</v>
      </c>
      <c r="O3901" t="s">
        <v>12648</v>
      </c>
      <c r="P3901" t="s">
        <v>12649</v>
      </c>
      <c r="R3901" t="s">
        <v>20931</v>
      </c>
      <c r="S3901" t="s">
        <v>20931</v>
      </c>
      <c r="T3901" t="str">
        <f>IFERROR(
  IF(TRIM(Table22[[#This Row],[STARS]])="", "Unknown",
    TRIM(MID(Table22[[#This Row],[STARS]], FIND("Stars:", Table22[[#This Row],[STARS]]) + 6, LEN(Table22[[#This Row],[STARS]])))
  ),
"Unknown")</f>
        <v xml:space="preserve">
Dean Cain, 
Pierce Gagnon, 
Matt Lintz, 
Sonny Shroyer
</v>
      </c>
      <c r="V3901">
        <v>677</v>
      </c>
      <c r="W3901">
        <v>89</v>
      </c>
      <c r="X3901">
        <v>0</v>
      </c>
    </row>
    <row r="3902" spans="1:24" x14ac:dyDescent="0.3">
      <c r="A3902" t="s">
        <v>12650</v>
      </c>
      <c r="C3902" t="s">
        <v>12650</v>
      </c>
      <c r="D3902">
        <v>0</v>
      </c>
      <c r="E3902" t="str" cm="1">
        <f t="array" ref="E3902">_xlfn.LET(
  _xlpm.raw, TRIM(SUBSTITUTE(SUBSTITUTE(SUBSTITUTE(SUBSTITUTE(SUBSTITUTE(SUBSTITUTE(D3902,"(",""),")",""),"â€“","-"),"–","-"),"I",""),"V","")),
  _xlpm.cleaned, TRIM(SUBSTITUTE(SUBSTITUTE(_xlpm.raw,"-"," - "),","," ")),
  _xlpm.words, _xlfn.FILTERXML("&lt;t&gt;&lt;s&gt;" &amp; SUBSTITUTE(_xlpm.cleaned," ","&lt;/s&gt;&lt;s&gt;") &amp; "&lt;/s&gt;&lt;/t&gt;", "//s"),
  _xlpm.nums, _xlfn.TEXTJOIN("-", TRUE, IF(ISNUMBER(--_xlpm.words), _xlpm.words, "")),
  IFERROR(_xlpm.nums, "")
)</f>
        <v>0</v>
      </c>
      <c r="F3902" t="s">
        <v>19829</v>
      </c>
      <c r="G3902" t="s">
        <v>263</v>
      </c>
      <c r="I3902" t="s">
        <v>263</v>
      </c>
      <c r="K3902">
        <v>0</v>
      </c>
      <c r="M3902">
        <v>0</v>
      </c>
      <c r="O3902" t="s">
        <v>12651</v>
      </c>
      <c r="P3902" t="s">
        <v>11750</v>
      </c>
      <c r="R3902" t="s">
        <v>20450</v>
      </c>
      <c r="S3902" t="s">
        <v>20450</v>
      </c>
      <c r="T3902" t="str">
        <f>IFERROR(
  IF(TRIM(Table22[[#This Row],[STARS]])="", "Unknown",
    TRIM(MID(Table22[[#This Row],[STARS]], FIND("Stars:", Table22[[#This Row],[STARS]]) + 6, LEN(Table22[[#This Row],[STARS]])))
  ),
"Unknown")</f>
        <v xml:space="preserve">
Pierce Brosnan, 
Adam Devine
</v>
      </c>
      <c r="V3902">
        <v>0</v>
      </c>
      <c r="W3902">
        <v>0</v>
      </c>
      <c r="X3902">
        <v>0</v>
      </c>
    </row>
    <row r="3903" spans="1:24" x14ac:dyDescent="0.3">
      <c r="A3903" t="s">
        <v>12652</v>
      </c>
      <c r="C3903" t="s">
        <v>12652</v>
      </c>
      <c r="D3903">
        <v>-2017</v>
      </c>
      <c r="E3903" t="str" cm="1">
        <f t="array" ref="E3903">_xlfn.LET(
  _xlpm.raw, TRIM(SUBSTITUTE(SUBSTITUTE(SUBSTITUTE(SUBSTITUTE(SUBSTITUTE(SUBSTITUTE(D3903,"(",""),")",""),"â€“","-"),"–","-"),"I",""),"V","")),
  _xlpm.cleaned, TRIM(SUBSTITUTE(SUBSTITUTE(_xlpm.raw,"-"," - "),","," ")),
  _xlpm.words, _xlfn.FILTERXML("&lt;t&gt;&lt;s&gt;" &amp; SUBSTITUTE(_xlpm.cleaned," ","&lt;/s&gt;&lt;s&gt;") &amp; "&lt;/s&gt;&lt;/t&gt;", "//s"),
  _xlpm.nums, _xlfn.TEXTJOIN("-", TRUE, IF(ISNUMBER(--_xlpm.words), _xlpm.words, "")),
  IFERROR(_xlpm.nums, "")
)</f>
        <v>2017</v>
      </c>
      <c r="F3903" t="s">
        <v>19682</v>
      </c>
      <c r="G3903" t="s">
        <v>47</v>
      </c>
      <c r="I3903" t="s">
        <v>47</v>
      </c>
      <c r="K3903">
        <v>6.1</v>
      </c>
      <c r="M3903">
        <v>6.1</v>
      </c>
      <c r="O3903" t="s">
        <v>12653</v>
      </c>
      <c r="P3903" t="s">
        <v>12654</v>
      </c>
      <c r="R3903" t="s">
        <v>20930</v>
      </c>
      <c r="S3903" t="s">
        <v>20930</v>
      </c>
      <c r="T3903" t="str">
        <f>IFERROR(
  IF(TRIM(Table22[[#This Row],[STARS]])="", "Unknown",
    TRIM(MID(Table22[[#This Row],[STARS]], FIND("Stars:", Table22[[#This Row],[STARS]]) + 6, LEN(Table22[[#This Row],[STARS]])))
  ),
"Unknown")</f>
        <v xml:space="preserve">
Husain Abu-Haggag, 
Husam Dagher, 
Laila Ezz El Arab, 
Sarah El-Amir
</v>
      </c>
      <c r="V3903">
        <v>826</v>
      </c>
      <c r="W3903">
        <v>122</v>
      </c>
      <c r="X3903">
        <v>0</v>
      </c>
    </row>
    <row r="3904" spans="1:24" x14ac:dyDescent="0.3">
      <c r="A3904" t="s">
        <v>12655</v>
      </c>
      <c r="C3904" t="s">
        <v>12655</v>
      </c>
      <c r="D3904">
        <v>-2015</v>
      </c>
      <c r="E3904" t="str" cm="1">
        <f t="array" ref="E3904">_xlfn.LET(
  _xlpm.raw, TRIM(SUBSTITUTE(SUBSTITUTE(SUBSTITUTE(SUBSTITUTE(SUBSTITUTE(SUBSTITUTE(D3904,"(",""),")",""),"â€“","-"),"–","-"),"I",""),"V","")),
  _xlpm.cleaned, TRIM(SUBSTITUTE(SUBSTITUTE(_xlpm.raw,"-"," - "),","," ")),
  _xlpm.words, _xlfn.FILTERXML("&lt;t&gt;&lt;s&gt;" &amp; SUBSTITUTE(_xlpm.cleaned," ","&lt;/s&gt;&lt;s&gt;") &amp; "&lt;/s&gt;&lt;/t&gt;", "//s"),
  _xlpm.nums, _xlfn.TEXTJOIN("-", TRUE, IF(ISNUMBER(--_xlpm.words), _xlpm.words, "")),
  IFERROR(_xlpm.nums, "")
)</f>
        <v>2015</v>
      </c>
      <c r="F3904" t="s">
        <v>19688</v>
      </c>
      <c r="G3904" t="s">
        <v>38</v>
      </c>
      <c r="I3904" t="s">
        <v>38</v>
      </c>
      <c r="K3904">
        <v>7.9</v>
      </c>
      <c r="M3904">
        <v>7.9</v>
      </c>
      <c r="O3904" t="s">
        <v>12656</v>
      </c>
      <c r="P3904" t="s">
        <v>12657</v>
      </c>
      <c r="R3904" t="s">
        <v>1894</v>
      </c>
      <c r="S3904" t="s">
        <v>1894</v>
      </c>
      <c r="T3904" t="str">
        <f>IFERROR(
  IF(TRIM(Table22[[#This Row],[STARS]])="", "Unknown",
    TRIM(MID(Table22[[#This Row],[STARS]], FIND("Stars:", Table22[[#This Row],[STARS]]) + 6, LEN(Table22[[#This Row],[STARS]])))
  ),
"Unknown")</f>
        <v xml:space="preserve">
Wiraporn Jiravechsoontornkul, 
Natcha Juntapan, 
Puttichai Kasetsin, 
Korapat Kirdpan
</v>
      </c>
      <c r="V3904">
        <v>50</v>
      </c>
      <c r="W3904">
        <v>50</v>
      </c>
      <c r="X3904">
        <v>0</v>
      </c>
    </row>
    <row r="3905" spans="1:24" x14ac:dyDescent="0.3">
      <c r="A3905" t="s">
        <v>12658</v>
      </c>
      <c r="C3905" t="s">
        <v>12658</v>
      </c>
      <c r="D3905">
        <v>-2015</v>
      </c>
      <c r="E3905" t="str" cm="1">
        <f t="array" ref="E3905">_xlfn.LET(
  _xlpm.raw, TRIM(SUBSTITUTE(SUBSTITUTE(SUBSTITUTE(SUBSTITUTE(SUBSTITUTE(SUBSTITUTE(D3905,"(",""),")",""),"â€“","-"),"–","-"),"I",""),"V","")),
  _xlpm.cleaned, TRIM(SUBSTITUTE(SUBSTITUTE(_xlpm.raw,"-"," - "),","," ")),
  _xlpm.words, _xlfn.FILTERXML("&lt;t&gt;&lt;s&gt;" &amp; SUBSTITUTE(_xlpm.cleaned," ","&lt;/s&gt;&lt;s&gt;") &amp; "&lt;/s&gt;&lt;/t&gt;", "//s"),
  _xlpm.nums, _xlfn.TEXTJOIN("-", TRUE, IF(ISNUMBER(--_xlpm.words), _xlpm.words, "")),
  IFERROR(_xlpm.nums, "")
)</f>
        <v>2015</v>
      </c>
      <c r="F3905" t="s">
        <v>19688</v>
      </c>
      <c r="G3905" t="s">
        <v>86</v>
      </c>
      <c r="I3905" t="s">
        <v>86</v>
      </c>
      <c r="K3905">
        <v>4.8</v>
      </c>
      <c r="M3905">
        <v>4.8</v>
      </c>
      <c r="O3905" t="s">
        <v>12659</v>
      </c>
      <c r="P3905" t="s">
        <v>12660</v>
      </c>
      <c r="R3905" t="s">
        <v>20929</v>
      </c>
      <c r="S3905" t="s">
        <v>20929</v>
      </c>
      <c r="T3905" t="str">
        <f>IFERROR(
  IF(TRIM(Table22[[#This Row],[STARS]])="", "Unknown",
    TRIM(MID(Table22[[#This Row],[STARS]], FIND("Stars:", Table22[[#This Row],[STARS]]) + 6, LEN(Table22[[#This Row],[STARS]])))
  ),
"Unknown")</f>
        <v xml:space="preserve">
James Franco, 
Everett Meckler, 
Alec Mansky, 
Calum John
</v>
      </c>
      <c r="V3905">
        <v>830</v>
      </c>
      <c r="W3905">
        <v>80</v>
      </c>
      <c r="X3905" t="s">
        <v>1872</v>
      </c>
    </row>
    <row r="3906" spans="1:24" x14ac:dyDescent="0.3">
      <c r="A3906" t="s">
        <v>12661</v>
      </c>
      <c r="C3906" t="s">
        <v>12661</v>
      </c>
      <c r="D3906">
        <v>-2018</v>
      </c>
      <c r="E3906" t="str" cm="1">
        <f t="array" ref="E3906">_xlfn.LET(
  _xlpm.raw, TRIM(SUBSTITUTE(SUBSTITUTE(SUBSTITUTE(SUBSTITUTE(SUBSTITUTE(SUBSTITUTE(D3906,"(",""),")",""),"â€“","-"),"–","-"),"I",""),"V","")),
  _xlpm.cleaned, TRIM(SUBSTITUTE(SUBSTITUTE(_xlpm.raw,"-"," - "),","," ")),
  _xlpm.words, _xlfn.FILTERXML("&lt;t&gt;&lt;s&gt;" &amp; SUBSTITUTE(_xlpm.cleaned," ","&lt;/s&gt;&lt;s&gt;") &amp; "&lt;/s&gt;&lt;/t&gt;", "//s"),
  _xlpm.nums, _xlfn.TEXTJOIN("-", TRUE, IF(ISNUMBER(--_xlpm.words), _xlpm.words, "")),
  IFERROR(_xlpm.nums, "")
)</f>
        <v>2018</v>
      </c>
      <c r="F3906" t="s">
        <v>19693</v>
      </c>
      <c r="G3906" t="s">
        <v>104</v>
      </c>
      <c r="I3906" t="s">
        <v>104</v>
      </c>
      <c r="K3906">
        <v>6.3</v>
      </c>
      <c r="M3906">
        <v>6.3</v>
      </c>
      <c r="O3906" t="s">
        <v>12662</v>
      </c>
      <c r="P3906" t="s">
        <v>12663</v>
      </c>
      <c r="R3906" t="s">
        <v>1894</v>
      </c>
      <c r="S3906" t="s">
        <v>1894</v>
      </c>
      <c r="T3906" t="str">
        <f>IFERROR(
  IF(TRIM(Table22[[#This Row],[STARS]])="", "Unknown",
    TRIM(MID(Table22[[#This Row],[STARS]], FIND("Stars:", Table22[[#This Row],[STARS]]) + 6, LEN(Table22[[#This Row],[STARS]])))
  ),
"Unknown")</f>
        <v xml:space="preserve">
Seo Kang-Joon, 
Esom, 
Yun-ji Lee, 
Oh Yeong-Sil
</v>
      </c>
      <c r="V3906">
        <v>253</v>
      </c>
      <c r="W3906">
        <v>75</v>
      </c>
      <c r="X3906">
        <v>0</v>
      </c>
    </row>
    <row r="3907" spans="1:24" x14ac:dyDescent="0.3">
      <c r="A3907" t="s">
        <v>12664</v>
      </c>
      <c r="C3907" t="s">
        <v>12664</v>
      </c>
      <c r="D3907">
        <v>-2016</v>
      </c>
      <c r="E3907" t="str" cm="1">
        <f t="array" ref="E3907">_xlfn.LET(
  _xlpm.raw, TRIM(SUBSTITUTE(SUBSTITUTE(SUBSTITUTE(SUBSTITUTE(SUBSTITUTE(SUBSTITUTE(D3907,"(",""),")",""),"â€“","-"),"–","-"),"I",""),"V","")),
  _xlpm.cleaned, TRIM(SUBSTITUTE(SUBSTITUTE(_xlpm.raw,"-"," - "),","," ")),
  _xlpm.words, _xlfn.FILTERXML("&lt;t&gt;&lt;s&gt;" &amp; SUBSTITUTE(_xlpm.cleaned," ","&lt;/s&gt;&lt;s&gt;") &amp; "&lt;/s&gt;&lt;/t&gt;", "//s"),
  _xlpm.nums, _xlfn.TEXTJOIN("-", TRUE, IF(ISNUMBER(--_xlpm.words), _xlpm.words, "")),
  IFERROR(_xlpm.nums, "")
)</f>
        <v>2016</v>
      </c>
      <c r="F3907" t="s">
        <v>19684</v>
      </c>
      <c r="G3907" t="s">
        <v>801</v>
      </c>
      <c r="I3907" t="s">
        <v>801</v>
      </c>
      <c r="K3907">
        <v>7.3</v>
      </c>
      <c r="M3907">
        <v>7.3</v>
      </c>
      <c r="O3907" t="s">
        <v>12665</v>
      </c>
      <c r="P3907" t="s">
        <v>12666</v>
      </c>
      <c r="R3907" t="s">
        <v>20928</v>
      </c>
      <c r="S3907" t="s">
        <v>20928</v>
      </c>
      <c r="T3907" t="str">
        <f>IFERROR(
  IF(TRIM(Table22[[#This Row],[STARS]])="", "Unknown",
    TRIM(MID(Table22[[#This Row],[STARS]], FIND("Stars:", Table22[[#This Row],[STARS]]) + 6, LEN(Table22[[#This Row],[STARS]])))
  ),
"Unknown")</f>
        <v xml:space="preserve">
Ian Buruma, 
Guo-Qiang Cai, 
Wen-You Cai, 
Wenhao Cai
</v>
      </c>
      <c r="V3907">
        <v>1323</v>
      </c>
      <c r="W3907">
        <v>76</v>
      </c>
      <c r="X3907">
        <v>0</v>
      </c>
    </row>
    <row r="3908" spans="1:24" x14ac:dyDescent="0.3">
      <c r="A3908" t="s">
        <v>12667</v>
      </c>
      <c r="C3908" t="s">
        <v>12667</v>
      </c>
      <c r="D3908">
        <v>-2020</v>
      </c>
      <c r="E3908" t="str" cm="1">
        <f t="array" ref="E3908">_xlfn.LET(
  _xlpm.raw, TRIM(SUBSTITUTE(SUBSTITUTE(SUBSTITUTE(SUBSTITUTE(SUBSTITUTE(SUBSTITUTE(D3908,"(",""),")",""),"â€“","-"),"–","-"),"I",""),"V","")),
  _xlpm.cleaned, TRIM(SUBSTITUTE(SUBSTITUTE(_xlpm.raw,"-"," - "),","," ")),
  _xlpm.words, _xlfn.FILTERXML("&lt;t&gt;&lt;s&gt;" &amp; SUBSTITUTE(_xlpm.cleaned," ","&lt;/s&gt;&lt;s&gt;") &amp; "&lt;/s&gt;&lt;/t&gt;", "//s"),
  _xlpm.nums, _xlfn.TEXTJOIN("-", TRUE, IF(ISNUMBER(--_xlpm.words), _xlpm.words, "")),
  IFERROR(_xlpm.nums, "")
)</f>
        <v>2020</v>
      </c>
      <c r="F3908" t="s">
        <v>19675</v>
      </c>
      <c r="G3908" t="s">
        <v>15</v>
      </c>
      <c r="I3908" t="s">
        <v>15</v>
      </c>
      <c r="K3908">
        <v>7.4</v>
      </c>
      <c r="M3908">
        <v>7.4</v>
      </c>
      <c r="O3908" t="s">
        <v>12668</v>
      </c>
      <c r="P3908" t="s">
        <v>12669</v>
      </c>
      <c r="R3908" t="s">
        <v>20814</v>
      </c>
      <c r="S3908" t="s">
        <v>20814</v>
      </c>
      <c r="T3908" t="str">
        <f>IFERROR(
  IF(TRIM(Table22[[#This Row],[STARS]])="", "Unknown",
    TRIM(MID(Table22[[#This Row],[STARS]], FIND("Stars:", Table22[[#This Row],[STARS]]) + 6, LEN(Table22[[#This Row],[STARS]])))
  ),
"Unknown")</f>
        <v xml:space="preserve">
Paul Buckley, 
Simon Foster, 
Teresa Gallagher, 
Simon Greenall
</v>
      </c>
      <c r="V3908">
        <v>96</v>
      </c>
      <c r="W3908">
        <v>47</v>
      </c>
      <c r="X3908">
        <v>0</v>
      </c>
    </row>
    <row r="3909" spans="1:24" x14ac:dyDescent="0.3">
      <c r="A3909" t="s">
        <v>12670</v>
      </c>
      <c r="C3909" t="s">
        <v>12670</v>
      </c>
      <c r="D3909">
        <v>-2021</v>
      </c>
      <c r="E3909" t="str" cm="1">
        <f t="array" ref="E3909">_xlfn.LET(
  _xlpm.raw, TRIM(SUBSTITUTE(SUBSTITUTE(SUBSTITUTE(SUBSTITUTE(SUBSTITUTE(SUBSTITUTE(D3909,"(",""),")",""),"â€“","-"),"–","-"),"I",""),"V","")),
  _xlpm.cleaned, TRIM(SUBSTITUTE(SUBSTITUTE(_xlpm.raw,"-"," - "),","," ")),
  _xlpm.words, _xlfn.FILTERXML("&lt;t&gt;&lt;s&gt;" &amp; SUBSTITUTE(_xlpm.cleaned," ","&lt;/s&gt;&lt;s&gt;") &amp; "&lt;/s&gt;&lt;/t&gt;", "//s"),
  _xlpm.nums, _xlfn.TEXTJOIN("-", TRUE, IF(ISNUMBER(--_xlpm.words), _xlpm.words, "")),
  IFERROR(_xlpm.nums, "")
)</f>
        <v>2021</v>
      </c>
      <c r="F3909" t="s">
        <v>19672</v>
      </c>
      <c r="G3909" t="s">
        <v>91</v>
      </c>
      <c r="I3909" t="s">
        <v>91</v>
      </c>
      <c r="K3909">
        <v>5.7</v>
      </c>
      <c r="M3909">
        <v>5.7</v>
      </c>
      <c r="O3909" t="s">
        <v>12671</v>
      </c>
      <c r="P3909" t="s">
        <v>12672</v>
      </c>
      <c r="R3909" t="s">
        <v>20927</v>
      </c>
      <c r="S3909" t="s">
        <v>20927</v>
      </c>
      <c r="T3909" t="str">
        <f>IFERROR(
  IF(TRIM(Table22[[#This Row],[STARS]])="", "Unknown",
    TRIM(MID(Table22[[#This Row],[STARS]], FIND("Stars:", Table22[[#This Row],[STARS]]) + 6, LEN(Table22[[#This Row],[STARS]])))
  ),
"Unknown")</f>
        <v xml:space="preserve">
Kathir, 
Soori, 
Rahasya Gorak, 
Ashvatt
</v>
      </c>
      <c r="V3909">
        <v>217</v>
      </c>
      <c r="W3909">
        <v>112</v>
      </c>
      <c r="X3909">
        <v>0</v>
      </c>
    </row>
    <row r="3910" spans="1:24" x14ac:dyDescent="0.3">
      <c r="A3910" t="s">
        <v>12673</v>
      </c>
      <c r="C3910" t="s">
        <v>12673</v>
      </c>
      <c r="D3910">
        <v>-2019</v>
      </c>
      <c r="E3910" t="str" cm="1">
        <f t="array" ref="E3910">_xlfn.LET(
  _xlpm.raw, TRIM(SUBSTITUTE(SUBSTITUTE(SUBSTITUTE(SUBSTITUTE(SUBSTITUTE(SUBSTITUTE(D3910,"(",""),")",""),"â€“","-"),"–","-"),"I",""),"V","")),
  _xlpm.cleaned, TRIM(SUBSTITUTE(SUBSTITUTE(_xlpm.raw,"-"," - "),","," ")),
  _xlpm.words, _xlfn.FILTERXML("&lt;t&gt;&lt;s&gt;" &amp; SUBSTITUTE(_xlpm.cleaned," ","&lt;/s&gt;&lt;s&gt;") &amp; "&lt;/s&gt;&lt;/t&gt;", "//s"),
  _xlpm.nums, _xlfn.TEXTJOIN("-", TRUE, IF(ISNUMBER(--_xlpm.words), _xlpm.words, "")),
  IFERROR(_xlpm.nums, "")
)</f>
        <v>2019</v>
      </c>
      <c r="F3910" t="s">
        <v>19677</v>
      </c>
      <c r="G3910" t="s">
        <v>801</v>
      </c>
      <c r="I3910" t="s">
        <v>801</v>
      </c>
      <c r="K3910">
        <v>4.8</v>
      </c>
      <c r="M3910">
        <v>4.8</v>
      </c>
      <c r="O3910" t="s">
        <v>12674</v>
      </c>
      <c r="P3910" t="s">
        <v>12675</v>
      </c>
      <c r="R3910" t="s">
        <v>20926</v>
      </c>
      <c r="S3910" t="s">
        <v>20926</v>
      </c>
      <c r="T3910" t="str">
        <f>IFERROR(
  IF(TRIM(Table22[[#This Row],[STARS]])="", "Unknown",
    TRIM(MID(Table22[[#This Row],[STARS]], FIND("Stars:", Table22[[#This Row],[STARS]]) + 6, LEN(Table22[[#This Row],[STARS]])))
  ),
"Unknown")</f>
        <v xml:space="preserve">
Ben Purser, 
Kerith Atkinson, 
Oliver Bailey, 
Orlando Bailey
</v>
      </c>
      <c r="V3910">
        <v>1061</v>
      </c>
      <c r="W3910">
        <v>73</v>
      </c>
      <c r="X3910">
        <v>0</v>
      </c>
    </row>
    <row r="3911" spans="1:24" x14ac:dyDescent="0.3">
      <c r="A3911" t="s">
        <v>12676</v>
      </c>
      <c r="C3911" t="s">
        <v>12676</v>
      </c>
      <c r="D3911">
        <v>-2020</v>
      </c>
      <c r="E3911" t="str" cm="1">
        <f t="array" ref="E3911">_xlfn.LET(
  _xlpm.raw, TRIM(SUBSTITUTE(SUBSTITUTE(SUBSTITUTE(SUBSTITUTE(SUBSTITUTE(SUBSTITUTE(D3911,"(",""),")",""),"â€“","-"),"–","-"),"I",""),"V","")),
  _xlpm.cleaned, TRIM(SUBSTITUTE(SUBSTITUTE(_xlpm.raw,"-"," - "),","," ")),
  _xlpm.words, _xlfn.FILTERXML("&lt;t&gt;&lt;s&gt;" &amp; SUBSTITUTE(_xlpm.cleaned," ","&lt;/s&gt;&lt;s&gt;") &amp; "&lt;/s&gt;&lt;/t&gt;", "//s"),
  _xlpm.nums, _xlfn.TEXTJOIN("-", TRUE, IF(ISNUMBER(--_xlpm.words), _xlpm.words, "")),
  IFERROR(_xlpm.nums, "")
)</f>
        <v>2020</v>
      </c>
      <c r="F3911" t="s">
        <v>19675</v>
      </c>
      <c r="G3911" t="s">
        <v>3000</v>
      </c>
      <c r="I3911" t="s">
        <v>3000</v>
      </c>
      <c r="K3911">
        <v>6.8</v>
      </c>
      <c r="M3911">
        <v>6.8</v>
      </c>
      <c r="O3911" t="s">
        <v>12677</v>
      </c>
      <c r="P3911" t="s">
        <v>12678</v>
      </c>
      <c r="R3911" t="s">
        <v>20925</v>
      </c>
      <c r="S3911" t="s">
        <v>20925</v>
      </c>
      <c r="T3911" t="str">
        <f>IFERROR(
  IF(TRIM(Table22[[#This Row],[STARS]])="", "Unknown",
    TRIM(MID(Table22[[#This Row],[STARS]], FIND("Stars:", Table22[[#This Row],[STARS]]) + 6, LEN(Table22[[#This Row],[STARS]])))
  ),
"Unknown")</f>
        <v xml:space="preserve">
Fernando Alonso, 
Jackie Stewart, 
Mika HÃ¤kkinen, 
Alain Prost
</v>
      </c>
      <c r="V3911">
        <v>1529</v>
      </c>
      <c r="W3911">
        <v>92</v>
      </c>
      <c r="X3911">
        <v>0</v>
      </c>
    </row>
    <row r="3912" spans="1:24" x14ac:dyDescent="0.3">
      <c r="A3912" t="s">
        <v>12679</v>
      </c>
      <c r="C3912" t="s">
        <v>12679</v>
      </c>
      <c r="D3912">
        <v>-2015</v>
      </c>
      <c r="E3912" t="str" cm="1">
        <f t="array" ref="E3912">_xlfn.LET(
  _xlpm.raw, TRIM(SUBSTITUTE(SUBSTITUTE(SUBSTITUTE(SUBSTITUTE(SUBSTITUTE(SUBSTITUTE(D3912,"(",""),")",""),"â€“","-"),"–","-"),"I",""),"V","")),
  _xlpm.cleaned, TRIM(SUBSTITUTE(SUBSTITUTE(_xlpm.raw,"-"," - "),","," ")),
  _xlpm.words, _xlfn.FILTERXML("&lt;t&gt;&lt;s&gt;" &amp; SUBSTITUTE(_xlpm.cleaned," ","&lt;/s&gt;&lt;s&gt;") &amp; "&lt;/s&gt;&lt;/t&gt;", "//s"),
  _xlpm.nums, _xlfn.TEXTJOIN("-", TRUE, IF(ISNUMBER(--_xlpm.words), _xlpm.words, "")),
  IFERROR(_xlpm.nums, "")
)</f>
        <v>2015</v>
      </c>
      <c r="F3912" t="s">
        <v>19688</v>
      </c>
      <c r="G3912" t="s">
        <v>5001</v>
      </c>
      <c r="I3912" t="s">
        <v>5001</v>
      </c>
      <c r="K3912">
        <v>7.6</v>
      </c>
      <c r="M3912">
        <v>7.6</v>
      </c>
      <c r="O3912" t="s">
        <v>12680</v>
      </c>
      <c r="P3912" t="s">
        <v>12681</v>
      </c>
      <c r="R3912" t="s">
        <v>20182</v>
      </c>
      <c r="S3912" t="s">
        <v>20182</v>
      </c>
      <c r="T3912" t="str">
        <f>IFERROR(
  IF(TRIM(Table22[[#This Row],[STARS]])="", "Unknown",
    TRIM(MID(Table22[[#This Row],[STARS]], FIND("Stars:", Table22[[#This Row],[STARS]]) + 6, LEN(Table22[[#This Row],[STARS]])))
  ),
"Unknown")</f>
        <v xml:space="preserve">
Barry Crimmins, 
Jack Gallagher, 
Martin Olson, 
Steve Sweeney
</v>
      </c>
      <c r="V3912">
        <v>2006</v>
      </c>
      <c r="W3912">
        <v>106</v>
      </c>
      <c r="X3912">
        <v>0</v>
      </c>
    </row>
    <row r="3913" spans="1:24" x14ac:dyDescent="0.3">
      <c r="A3913" t="s">
        <v>12682</v>
      </c>
      <c r="C3913" t="str">
        <f>_xlfn.TEXTJOIN(" ", TRUE, TRIM(SUBSTITUTE(A3913, "#", "")))</f>
        <v>TemanTapiMenikah2</v>
      </c>
      <c r="D3913">
        <v>-2020</v>
      </c>
      <c r="E3913" t="str" cm="1">
        <f t="array" ref="E3913">_xlfn.LET(
  _xlpm.raw, TRIM(SUBSTITUTE(SUBSTITUTE(SUBSTITUTE(SUBSTITUTE(SUBSTITUTE(SUBSTITUTE(D3913,"(",""),")",""),"â€“","-"),"–","-"),"I",""),"V","")),
  _xlpm.cleaned, TRIM(SUBSTITUTE(SUBSTITUTE(_xlpm.raw,"-"," - "),","," ")),
  _xlpm.words, _xlfn.FILTERXML("&lt;t&gt;&lt;s&gt;" &amp; SUBSTITUTE(_xlpm.cleaned," ","&lt;/s&gt;&lt;s&gt;") &amp; "&lt;/s&gt;&lt;/t&gt;", "//s"),
  _xlpm.nums, _xlfn.TEXTJOIN("-", TRUE, IF(ISNUMBER(--_xlpm.words), _xlpm.words, "")),
  IFERROR(_xlpm.nums, "")
)</f>
        <v>2020</v>
      </c>
      <c r="F3913" t="s">
        <v>19675</v>
      </c>
      <c r="G3913" t="s">
        <v>1643</v>
      </c>
      <c r="I3913" t="s">
        <v>1643</v>
      </c>
      <c r="K3913">
        <v>6.9</v>
      </c>
      <c r="M3913">
        <v>6.9</v>
      </c>
      <c r="O3913" t="s">
        <v>12683</v>
      </c>
      <c r="P3913" t="s">
        <v>12684</v>
      </c>
      <c r="R3913" t="s">
        <v>20262</v>
      </c>
      <c r="S3913" t="s">
        <v>20262</v>
      </c>
      <c r="T3913" t="str">
        <f>IFERROR(
  IF(TRIM(Table22[[#This Row],[STARS]])="", "Unknown",
    TRIM(MID(Table22[[#This Row],[STARS]], FIND("Stars:", Table22[[#This Row],[STARS]]) + 6, LEN(Table22[[#This Row],[STARS]])))
  ),
"Unknown")</f>
        <v xml:space="preserve">
Adipati Dolken, 
Mawar Eva de Jongh, 
Vonny Cornellya, 
Sari Nila
</v>
      </c>
      <c r="V3913">
        <v>241</v>
      </c>
      <c r="W3913">
        <v>100</v>
      </c>
      <c r="X3913">
        <v>0</v>
      </c>
    </row>
    <row r="3914" spans="1:24" x14ac:dyDescent="0.3">
      <c r="A3914" t="s">
        <v>12685</v>
      </c>
      <c r="C3914" t="s">
        <v>12685</v>
      </c>
      <c r="D3914" t="str">
        <v>(II) (2018)</v>
      </c>
      <c r="E3914" t="str" cm="1">
        <f t="array" ref="E3914">_xlfn.LET(
  _xlpm.raw, TRIM(SUBSTITUTE(SUBSTITUTE(SUBSTITUTE(SUBSTITUTE(SUBSTITUTE(SUBSTITUTE(D3914,"(",""),")",""),"â€“","-"),"–","-"),"I",""),"V","")),
  _xlpm.cleaned, TRIM(SUBSTITUTE(SUBSTITUTE(_xlpm.raw,"-"," - "),","," ")),
  _xlpm.words, _xlfn.FILTERXML("&lt;t&gt;&lt;s&gt;" &amp; SUBSTITUTE(_xlpm.cleaned," ","&lt;/s&gt;&lt;s&gt;") &amp; "&lt;/s&gt;&lt;/t&gt;", "//s"),
  _xlpm.nums, _xlfn.TEXTJOIN("-", TRUE, IF(ISNUMBER(--_xlpm.words), _xlpm.words, "")),
  IFERROR(_xlpm.nums, "")
)</f>
        <v>2018</v>
      </c>
      <c r="F3914" t="s">
        <v>19693</v>
      </c>
      <c r="G3914" t="s">
        <v>3131</v>
      </c>
      <c r="I3914" t="s">
        <v>3131</v>
      </c>
      <c r="K3914">
        <v>4</v>
      </c>
      <c r="M3914">
        <v>4</v>
      </c>
      <c r="O3914" t="s">
        <v>12686</v>
      </c>
      <c r="P3914" t="s">
        <v>12687</v>
      </c>
      <c r="R3914" t="s">
        <v>20924</v>
      </c>
      <c r="S3914" t="s">
        <v>20924</v>
      </c>
      <c r="T3914" t="str">
        <f>IFERROR(
  IF(TRIM(Table22[[#This Row],[STARS]])="", "Unknown",
    TRIM(MID(Table22[[#This Row],[STARS]], FIND("Stars:", Table22[[#This Row],[STARS]]) + 6, LEN(Table22[[#This Row],[STARS]])))
  ),
"Unknown")</f>
        <v xml:space="preserve">
Raditya Dika, 
Cinta Laura Kiehl, 
Samuel Rizal, 
Abdur Arsyad
</v>
      </c>
      <c r="V3914">
        <v>443</v>
      </c>
      <c r="W3914">
        <v>93</v>
      </c>
      <c r="X3914">
        <v>0</v>
      </c>
    </row>
    <row r="3915" spans="1:24" x14ac:dyDescent="0.3">
      <c r="A3915" t="s">
        <v>12688</v>
      </c>
      <c r="C3915" t="s">
        <v>12688</v>
      </c>
      <c r="D3915" t="str">
        <v>(2017 TV Special)</v>
      </c>
      <c r="E3915" t="str" cm="1">
        <f t="array" ref="E3915">_xlfn.LET(
  _xlpm.raw, TRIM(SUBSTITUTE(SUBSTITUTE(SUBSTITUTE(SUBSTITUTE(SUBSTITUTE(SUBSTITUTE(D3915,"(",""),")",""),"â€“","-"),"–","-"),"I",""),"V","")),
  _xlpm.cleaned, TRIM(SUBSTITUTE(SUBSTITUTE(_xlpm.raw,"-"," - "),","," ")),
  _xlpm.words, _xlfn.FILTERXML("&lt;t&gt;&lt;s&gt;" &amp; SUBSTITUTE(_xlpm.cleaned," ","&lt;/s&gt;&lt;s&gt;") &amp; "&lt;/s&gt;&lt;/t&gt;", "//s"),
  _xlpm.nums, _xlfn.TEXTJOIN("-", TRUE, IF(ISNUMBER(--_xlpm.words), _xlpm.words, "")),
  IFERROR(_xlpm.nums, "")
)</f>
        <v>2017</v>
      </c>
      <c r="F3915" t="s">
        <v>19682</v>
      </c>
      <c r="G3915" t="s">
        <v>47</v>
      </c>
      <c r="I3915" t="s">
        <v>47</v>
      </c>
      <c r="K3915">
        <v>7.3</v>
      </c>
      <c r="M3915">
        <v>7.3</v>
      </c>
      <c r="O3915" t="s">
        <v>12689</v>
      </c>
      <c r="P3915" t="s">
        <v>11809</v>
      </c>
      <c r="R3915" t="s">
        <v>20029</v>
      </c>
      <c r="S3915" t="s">
        <v>20029</v>
      </c>
      <c r="T3915" t="str">
        <f>IFERROR(
  IF(TRIM(Table22[[#This Row],[STARS]])="", "Unknown",
    TRIM(MID(Table22[[#This Row],[STARS]], FIND("Stars:", Table22[[#This Row],[STARS]]) + 6, LEN(Table22[[#This Row],[STARS]])))
  ),
"Unknown")</f>
        <v>Unknown</v>
      </c>
      <c r="V3915">
        <v>6625</v>
      </c>
      <c r="W3915">
        <v>77</v>
      </c>
      <c r="X3915">
        <v>0</v>
      </c>
    </row>
    <row r="3916" spans="1:24" x14ac:dyDescent="0.3">
      <c r="A3916" t="s">
        <v>12690</v>
      </c>
      <c r="C3916" t="s">
        <v>12690</v>
      </c>
      <c r="D3916">
        <v>-2018</v>
      </c>
      <c r="E3916" t="str" cm="1">
        <f t="array" ref="E3916">_xlfn.LET(
  _xlpm.raw, TRIM(SUBSTITUTE(SUBSTITUTE(SUBSTITUTE(SUBSTITUTE(SUBSTITUTE(SUBSTITUTE(D3916,"(",""),")",""),"â€“","-"),"–","-"),"I",""),"V","")),
  _xlpm.cleaned, TRIM(SUBSTITUTE(SUBSTITUTE(_xlpm.raw,"-"," - "),","," ")),
  _xlpm.words, _xlfn.FILTERXML("&lt;t&gt;&lt;s&gt;" &amp; SUBSTITUTE(_xlpm.cleaned," ","&lt;/s&gt;&lt;s&gt;") &amp; "&lt;/s&gt;&lt;/t&gt;", "//s"),
  _xlpm.nums, _xlfn.TEXTJOIN("-", TRUE, IF(ISNUMBER(--_xlpm.words), _xlpm.words, "")),
  IFERROR(_xlpm.nums, "")
)</f>
        <v>2018</v>
      </c>
      <c r="F3916" t="s">
        <v>19693</v>
      </c>
      <c r="G3916" t="s">
        <v>47</v>
      </c>
      <c r="I3916" t="s">
        <v>47</v>
      </c>
      <c r="K3916">
        <v>5</v>
      </c>
      <c r="M3916">
        <v>5</v>
      </c>
      <c r="O3916" t="s">
        <v>12691</v>
      </c>
      <c r="P3916" t="s">
        <v>12692</v>
      </c>
      <c r="R3916" t="s">
        <v>20923</v>
      </c>
      <c r="S3916" t="s">
        <v>20923</v>
      </c>
      <c r="T3916" t="str">
        <f>IFERROR(
  IF(TRIM(Table22[[#This Row],[STARS]])="", "Unknown",
    TRIM(MID(Table22[[#This Row],[STARS]], FIND("Stars:", Table22[[#This Row],[STARS]]) + 6, LEN(Table22[[#This Row],[STARS]])))
  ),
"Unknown")</f>
        <v xml:space="preserve">
Aiyeola Bisola, 
Dakore Egbuson, 
Funke Akindele, 
Zainab Balogun
</v>
      </c>
      <c r="V3916">
        <v>220</v>
      </c>
      <c r="W3916">
        <v>99</v>
      </c>
      <c r="X3916">
        <v>0</v>
      </c>
    </row>
    <row r="3917" spans="1:24" x14ac:dyDescent="0.3">
      <c r="A3917" t="s">
        <v>12693</v>
      </c>
      <c r="C3917" t="s">
        <v>12693</v>
      </c>
      <c r="D3917" t="str">
        <v>(2021 TV Short)</v>
      </c>
      <c r="E3917" t="str" cm="1">
        <f t="array" ref="E3917">_xlfn.LET(
  _xlpm.raw, TRIM(SUBSTITUTE(SUBSTITUTE(SUBSTITUTE(SUBSTITUTE(SUBSTITUTE(SUBSTITUTE(D3917,"(",""),")",""),"â€“","-"),"–","-"),"I",""),"V","")),
  _xlpm.cleaned, TRIM(SUBSTITUTE(SUBSTITUTE(_xlpm.raw,"-"," - "),","," ")),
  _xlpm.words, _xlfn.FILTERXML("&lt;t&gt;&lt;s&gt;" &amp; SUBSTITUTE(_xlpm.cleaned," ","&lt;/s&gt;&lt;s&gt;") &amp; "&lt;/s&gt;&lt;/t&gt;", "//s"),
  _xlpm.nums, _xlfn.TEXTJOIN("-", TRUE, IF(ISNUMBER(--_xlpm.words), _xlpm.words, "")),
  IFERROR(_xlpm.nums, "")
)</f>
        <v>2021</v>
      </c>
      <c r="F3917" t="s">
        <v>19672</v>
      </c>
      <c r="G3917" t="s">
        <v>10683</v>
      </c>
      <c r="I3917" t="s">
        <v>10683</v>
      </c>
      <c r="K3917">
        <v>6.9</v>
      </c>
      <c r="M3917">
        <v>6.9</v>
      </c>
      <c r="O3917" t="s">
        <v>12695</v>
      </c>
      <c r="P3917" t="s">
        <v>12696</v>
      </c>
      <c r="R3917" t="s">
        <v>1894</v>
      </c>
      <c r="S3917" t="s">
        <v>1894</v>
      </c>
      <c r="T3917" t="str">
        <f>IFERROR(
  IF(TRIM(Table22[[#This Row],[STARS]])="", "Unknown",
    TRIM(MID(Table22[[#This Row],[STARS]], FIND("Stars:", Table22[[#This Row],[STARS]]) + 6, LEN(Table22[[#This Row],[STARS]])))
  ),
"Unknown")</f>
        <v xml:space="preserve">
Gabriele Binder, 
Thomas Brodie-Sangster, 
Bill Camp, 
Scott Frank
</v>
      </c>
      <c r="V3917">
        <v>440</v>
      </c>
      <c r="W3917">
        <v>14</v>
      </c>
      <c r="X3917">
        <v>0</v>
      </c>
    </row>
    <row r="3918" spans="1:24" x14ac:dyDescent="0.3">
      <c r="A3918" t="s">
        <v>12697</v>
      </c>
      <c r="C3918" t="s">
        <v>12697</v>
      </c>
      <c r="D3918">
        <v>-2013</v>
      </c>
      <c r="E3918" t="str" cm="1">
        <f t="array" ref="E3918">_xlfn.LET(
  _xlpm.raw, TRIM(SUBSTITUTE(SUBSTITUTE(SUBSTITUTE(SUBSTITUTE(SUBSTITUTE(SUBSTITUTE(D3918,"(",""),")",""),"â€“","-"),"–","-"),"I",""),"V","")),
  _xlpm.cleaned, TRIM(SUBSTITUTE(SUBSTITUTE(_xlpm.raw,"-"," - "),","," ")),
  _xlpm.words, _xlfn.FILTERXML("&lt;t&gt;&lt;s&gt;" &amp; SUBSTITUTE(_xlpm.cleaned," ","&lt;/s&gt;&lt;s&gt;") &amp; "&lt;/s&gt;&lt;/t&gt;", "//s"),
  _xlpm.nums, _xlfn.TEXTJOIN("-", TRUE, IF(ISNUMBER(--_xlpm.words), _xlpm.words, "")),
  IFERROR(_xlpm.nums, "")
)</f>
        <v>2013</v>
      </c>
      <c r="F3918" t="s">
        <v>19674</v>
      </c>
      <c r="G3918" t="s">
        <v>68</v>
      </c>
      <c r="I3918" t="s">
        <v>68</v>
      </c>
      <c r="K3918">
        <v>6.1</v>
      </c>
      <c r="M3918">
        <v>6.1</v>
      </c>
      <c r="O3918" t="s">
        <v>12698</v>
      </c>
      <c r="P3918" t="s">
        <v>12699</v>
      </c>
      <c r="R3918" t="s">
        <v>20922</v>
      </c>
      <c r="S3918" t="s">
        <v>20922</v>
      </c>
      <c r="T3918" t="str">
        <f>IFERROR(
  IF(TRIM(Table22[[#This Row],[STARS]])="", "Unknown",
    TRIM(MID(Table22[[#This Row],[STARS]], FIND("Stars:", Table22[[#This Row],[STARS]]) + 6, LEN(Table22[[#This Row],[STARS]])))
  ),
"Unknown")</f>
        <v xml:space="preserve">
Lana Cooper, 
Franz Rogowski, 
Kerstin Abendroth, 
Daniel Alznauer
</v>
      </c>
      <c r="V3918">
        <v>1707</v>
      </c>
      <c r="W3918">
        <v>89</v>
      </c>
      <c r="X3918">
        <v>0</v>
      </c>
    </row>
    <row r="3919" spans="1:24" x14ac:dyDescent="0.3">
      <c r="A3919" t="s">
        <v>12700</v>
      </c>
      <c r="C3919" t="s">
        <v>12700</v>
      </c>
      <c r="D3919" t="str">
        <v>(2020â€“ )</v>
      </c>
      <c r="E3919" t="str" cm="1">
        <f t="array" ref="E3919">_xlfn.LET(
  _xlpm.raw, TRIM(SUBSTITUTE(SUBSTITUTE(SUBSTITUTE(SUBSTITUTE(SUBSTITUTE(SUBSTITUTE(D3919,"(",""),")",""),"â€“","-"),"–","-"),"I",""),"V","")),
  _xlpm.cleaned, TRIM(SUBSTITUTE(SUBSTITUTE(_xlpm.raw,"-"," - "),","," ")),
  _xlpm.words, _xlfn.FILTERXML("&lt;t&gt;&lt;s&gt;" &amp; SUBSTITUTE(_xlpm.cleaned," ","&lt;/s&gt;&lt;s&gt;") &amp; "&lt;/s&gt;&lt;/t&gt;", "//s"),
  _xlpm.nums, _xlfn.TEXTJOIN("-", TRUE, IF(ISNUMBER(--_xlpm.words), _xlpm.words, "")),
  IFERROR(_xlpm.nums, "")
)</f>
        <v>2020</v>
      </c>
      <c r="F3919" t="s">
        <v>19675</v>
      </c>
      <c r="G3919" t="s">
        <v>25</v>
      </c>
      <c r="I3919" t="s">
        <v>25</v>
      </c>
      <c r="K3919">
        <v>7.5</v>
      </c>
      <c r="M3919">
        <v>7.5</v>
      </c>
      <c r="O3919" t="s">
        <v>12701</v>
      </c>
      <c r="P3919" t="s">
        <v>12702</v>
      </c>
      <c r="R3919" t="s">
        <v>1894</v>
      </c>
      <c r="S3919" t="s">
        <v>1894</v>
      </c>
      <c r="T3919" t="str">
        <f>IFERROR(
  IF(TRIM(Table22[[#This Row],[STARS]])="", "Unknown",
    TRIM(MID(Table22[[#This Row],[STARS]], FIND("Stars:", Table22[[#This Row],[STARS]]) + 6, LEN(Table22[[#This Row],[STARS]])))
  ),
"Unknown")</f>
        <v xml:space="preserve">
Maddie Evans, 
Luke Amis, 
Teun Batenburg, 
Lotte Heijs
</v>
      </c>
      <c r="V3919">
        <v>63</v>
      </c>
      <c r="W3919">
        <v>0</v>
      </c>
      <c r="X3919">
        <v>0</v>
      </c>
    </row>
    <row r="3920" spans="1:24" x14ac:dyDescent="0.3">
      <c r="A3920" t="s">
        <v>12703</v>
      </c>
      <c r="C3920" t="s">
        <v>12703</v>
      </c>
      <c r="D3920">
        <v>-2014</v>
      </c>
      <c r="E3920" t="str" cm="1">
        <f t="array" ref="E3920">_xlfn.LET(
  _xlpm.raw, TRIM(SUBSTITUTE(SUBSTITUTE(SUBSTITUTE(SUBSTITUTE(SUBSTITUTE(SUBSTITUTE(D3920,"(",""),")",""),"â€“","-"),"–","-"),"I",""),"V","")),
  _xlpm.cleaned, TRIM(SUBSTITUTE(SUBSTITUTE(_xlpm.raw,"-"," - "),","," ")),
  _xlpm.words, _xlfn.FILTERXML("&lt;t&gt;&lt;s&gt;" &amp; SUBSTITUTE(_xlpm.cleaned," ","&lt;/s&gt;&lt;s&gt;") &amp; "&lt;/s&gt;&lt;/t&gt;", "//s"),
  _xlpm.nums, _xlfn.TEXTJOIN("-", TRUE, IF(ISNUMBER(--_xlpm.words), _xlpm.words, "")),
  IFERROR(_xlpm.nums, "")
)</f>
        <v>2014</v>
      </c>
      <c r="F3920" t="s">
        <v>19686</v>
      </c>
      <c r="G3920" t="s">
        <v>64</v>
      </c>
      <c r="I3920" t="s">
        <v>64</v>
      </c>
      <c r="K3920">
        <v>5.7</v>
      </c>
      <c r="M3920">
        <v>5.7</v>
      </c>
      <c r="O3920" t="s">
        <v>12704</v>
      </c>
      <c r="P3920" t="s">
        <v>12705</v>
      </c>
      <c r="R3920" t="s">
        <v>20921</v>
      </c>
      <c r="S3920" t="s">
        <v>20921</v>
      </c>
      <c r="T3920" t="str">
        <f>IFERROR(
  IF(TRIM(Table22[[#This Row],[STARS]])="", "Unknown",
    TRIM(MID(Table22[[#This Row],[STARS]], FIND("Stars:", Table22[[#This Row],[STARS]]) + 6, LEN(Table22[[#This Row],[STARS]])))
  ),
"Unknown")</f>
        <v xml:space="preserve">
Ted Levine, 
Samantha Isler, 
Danny Goldring, 
Troy Ruptash
</v>
      </c>
      <c r="V3920">
        <v>3102</v>
      </c>
      <c r="W3920">
        <v>85</v>
      </c>
      <c r="X3920">
        <v>0</v>
      </c>
    </row>
    <row r="3921" spans="1:24" x14ac:dyDescent="0.3">
      <c r="A3921" t="s">
        <v>12706</v>
      </c>
      <c r="C3921" t="s">
        <v>12706</v>
      </c>
      <c r="D3921" t="str">
        <v>(2021â€“ )</v>
      </c>
      <c r="E3921" t="str" cm="1">
        <f t="array" ref="E3921">_xlfn.LET(
  _xlpm.raw, TRIM(SUBSTITUTE(SUBSTITUTE(SUBSTITUTE(SUBSTITUTE(SUBSTITUTE(SUBSTITUTE(D3921,"(",""),")",""),"â€“","-"),"–","-"),"I",""),"V","")),
  _xlpm.cleaned, TRIM(SUBSTITUTE(SUBSTITUTE(_xlpm.raw,"-"," - "),","," ")),
  _xlpm.words, _xlfn.FILTERXML("&lt;t&gt;&lt;s&gt;" &amp; SUBSTITUTE(_xlpm.cleaned," ","&lt;/s&gt;&lt;s&gt;") &amp; "&lt;/s&gt;&lt;/t&gt;", "//s"),
  _xlpm.nums, _xlfn.TEXTJOIN("-", TRUE, IF(ISNUMBER(--_xlpm.words), _xlpm.words, "")),
  IFERROR(_xlpm.nums, "")
)</f>
        <v>2021</v>
      </c>
      <c r="F3921" t="s">
        <v>19672</v>
      </c>
      <c r="G3921" t="s">
        <v>856</v>
      </c>
      <c r="I3921" t="s">
        <v>856</v>
      </c>
      <c r="K3921">
        <v>0</v>
      </c>
      <c r="M3921">
        <v>0</v>
      </c>
      <c r="O3921" t="s">
        <v>12707</v>
      </c>
      <c r="P3921" t="s">
        <v>12708</v>
      </c>
      <c r="R3921" t="s">
        <v>1894</v>
      </c>
      <c r="S3921" t="s">
        <v>1894</v>
      </c>
      <c r="T3921" t="str">
        <f>IFERROR(
  IF(TRIM(Table22[[#This Row],[STARS]])="", "Unknown",
    TRIM(MID(Table22[[#This Row],[STARS]], FIND("Stars:", Table22[[#This Row],[STARS]]) + 6, LEN(Table22[[#This Row],[STARS]])))
  ),
"Unknown")</f>
        <v xml:space="preserve">
Amaia Aberasturi, 
TomÃ¡s Aguilera, 
MartÃ­ Atance, 
Albert BarÃ³
</v>
      </c>
      <c r="V3921">
        <v>0</v>
      </c>
      <c r="W3921">
        <v>0</v>
      </c>
      <c r="X3921">
        <v>0</v>
      </c>
    </row>
    <row r="3922" spans="1:24" x14ac:dyDescent="0.3">
      <c r="A3922" t="s">
        <v>12709</v>
      </c>
      <c r="C3922" t="s">
        <v>12709</v>
      </c>
      <c r="D3922" t="str">
        <v>(2020â€“ )</v>
      </c>
      <c r="E3922" t="str" cm="1">
        <f t="array" ref="E3922">_xlfn.LET(
  _xlpm.raw, TRIM(SUBSTITUTE(SUBSTITUTE(SUBSTITUTE(SUBSTITUTE(SUBSTITUTE(SUBSTITUTE(D3922,"(",""),")",""),"â€“","-"),"–","-"),"I",""),"V","")),
  _xlpm.cleaned, TRIM(SUBSTITUTE(SUBSTITUTE(_xlpm.raw,"-"," - "),","," ")),
  _xlpm.words, _xlfn.FILTERXML("&lt;t&gt;&lt;s&gt;" &amp; SUBSTITUTE(_xlpm.cleaned," ","&lt;/s&gt;&lt;s&gt;") &amp; "&lt;/s&gt;&lt;/t&gt;", "//s"),
  _xlpm.nums, _xlfn.TEXTJOIN("-", TRUE, IF(ISNUMBER(--_xlpm.words), _xlpm.words, "")),
  IFERROR(_xlpm.nums, "")
)</f>
        <v>2020</v>
      </c>
      <c r="F3922" t="s">
        <v>19675</v>
      </c>
      <c r="G3922" t="s">
        <v>47</v>
      </c>
      <c r="I3922" t="s">
        <v>47</v>
      </c>
      <c r="K3922">
        <v>7.5</v>
      </c>
      <c r="M3922">
        <v>7.5</v>
      </c>
      <c r="O3922" t="s">
        <v>12710</v>
      </c>
      <c r="P3922" t="s">
        <v>12711</v>
      </c>
      <c r="R3922" t="s">
        <v>1894</v>
      </c>
      <c r="S3922" t="s">
        <v>1894</v>
      </c>
      <c r="T3922" t="str">
        <f>IFERROR(
  IF(TRIM(Table22[[#This Row],[STARS]])="", "Unknown",
    TRIM(MID(Table22[[#This Row],[STARS]], FIND("Stars:", Table22[[#This Row],[STARS]]) + 6, LEN(Table22[[#This Row],[STARS]])))
  ),
"Unknown")</f>
        <v>Unknown</v>
      </c>
      <c r="V3922">
        <v>971</v>
      </c>
      <c r="W3922">
        <v>68</v>
      </c>
      <c r="X3922">
        <v>0</v>
      </c>
    </row>
    <row r="3923" spans="1:24" x14ac:dyDescent="0.3">
      <c r="A3923" t="s">
        <v>12712</v>
      </c>
      <c r="C3923" t="s">
        <v>12712</v>
      </c>
      <c r="D3923">
        <v>-2021</v>
      </c>
      <c r="E3923" t="str" cm="1">
        <f t="array" ref="E3923">_xlfn.LET(
  _xlpm.raw, TRIM(SUBSTITUTE(SUBSTITUTE(SUBSTITUTE(SUBSTITUTE(SUBSTITUTE(SUBSTITUTE(D3923,"(",""),")",""),"â€“","-"),"–","-"),"I",""),"V","")),
  _xlpm.cleaned, TRIM(SUBSTITUTE(SUBSTITUTE(_xlpm.raw,"-"," - "),","," ")),
  _xlpm.words, _xlfn.FILTERXML("&lt;t&gt;&lt;s&gt;" &amp; SUBSTITUTE(_xlpm.cleaned," ","&lt;/s&gt;&lt;s&gt;") &amp; "&lt;/s&gt;&lt;/t&gt;", "//s"),
  _xlpm.nums, _xlfn.TEXTJOIN("-", TRUE, IF(ISNUMBER(--_xlpm.words), _xlpm.words, "")),
  IFERROR(_xlpm.nums, "")
)</f>
        <v>2021</v>
      </c>
      <c r="F3923" t="s">
        <v>19672</v>
      </c>
      <c r="G3923" t="s">
        <v>313</v>
      </c>
      <c r="I3923" t="s">
        <v>313</v>
      </c>
      <c r="K3923">
        <v>4.5</v>
      </c>
      <c r="M3923">
        <v>4.5</v>
      </c>
      <c r="O3923" t="s">
        <v>12713</v>
      </c>
      <c r="P3923" t="s">
        <v>12714</v>
      </c>
      <c r="R3923" t="s">
        <v>20920</v>
      </c>
      <c r="S3923" t="s">
        <v>20920</v>
      </c>
      <c r="T3923" t="str">
        <f>IFERROR(
  IF(TRIM(Table22[[#This Row],[STARS]])="", "Unknown",
    TRIM(MID(Table22[[#This Row],[STARS]], FIND("Stars:", Table22[[#This Row],[STARS]]) + 6, LEN(Table22[[#This Row],[STARS]])))
  ),
"Unknown")</f>
        <v xml:space="preserve">
Hedi Bouchenafa, 
Julien Courbey, 
Vincent Desagnat, 
Bakary Diombera
</v>
      </c>
      <c r="V3923">
        <v>522</v>
      </c>
      <c r="W3923">
        <v>99</v>
      </c>
      <c r="X3923">
        <v>0</v>
      </c>
    </row>
    <row r="3924" spans="1:24" x14ac:dyDescent="0.3">
      <c r="A3924" t="s">
        <v>12715</v>
      </c>
      <c r="C3924" t="s">
        <v>12715</v>
      </c>
      <c r="D3924">
        <v>-2018</v>
      </c>
      <c r="E3924" t="str" cm="1">
        <f t="array" ref="E3924">_xlfn.LET(
  _xlpm.raw, TRIM(SUBSTITUTE(SUBSTITUTE(SUBSTITUTE(SUBSTITUTE(SUBSTITUTE(SUBSTITUTE(D3924,"(",""),")",""),"â€“","-"),"–","-"),"I",""),"V","")),
  _xlpm.cleaned, TRIM(SUBSTITUTE(SUBSTITUTE(_xlpm.raw,"-"," - "),","," ")),
  _xlpm.words, _xlfn.FILTERXML("&lt;t&gt;&lt;s&gt;" &amp; SUBSTITUTE(_xlpm.cleaned," ","&lt;/s&gt;&lt;s&gt;") &amp; "&lt;/s&gt;&lt;/t&gt;", "//s"),
  _xlpm.nums, _xlfn.TEXTJOIN("-", TRUE, IF(ISNUMBER(--_xlpm.words), _xlpm.words, "")),
  IFERROR(_xlpm.nums, "")
)</f>
        <v>2018</v>
      </c>
      <c r="F3924" t="s">
        <v>19693</v>
      </c>
      <c r="G3924" t="s">
        <v>47</v>
      </c>
      <c r="I3924" t="s">
        <v>47</v>
      </c>
      <c r="K3924">
        <v>6.1</v>
      </c>
      <c r="M3924">
        <v>6.1</v>
      </c>
      <c r="O3924" t="s">
        <v>12716</v>
      </c>
      <c r="P3924" t="s">
        <v>12717</v>
      </c>
      <c r="R3924" t="s">
        <v>20919</v>
      </c>
      <c r="S3924" t="s">
        <v>20919</v>
      </c>
      <c r="T3924" t="str">
        <f>IFERROR(
  IF(TRIM(Table22[[#This Row],[STARS]])="", "Unknown",
    TRIM(MID(Table22[[#This Row],[STARS]], FIND("Stars:", Table22[[#This Row],[STARS]]) + 6, LEN(Table22[[#This Row],[STARS]])))
  ),
"Unknown")</f>
        <v xml:space="preserve">
Vito Sanz, 
Berta VÃ¡zquez, 
Chino DarÃ­n, 
Vicky Luengo
</v>
      </c>
      <c r="V3924">
        <v>2580</v>
      </c>
      <c r="W3924">
        <v>100</v>
      </c>
      <c r="X3924">
        <v>0</v>
      </c>
    </row>
    <row r="3925" spans="1:24" x14ac:dyDescent="0.3">
      <c r="A3925" t="s">
        <v>12718</v>
      </c>
      <c r="C3925" t="s">
        <v>12718</v>
      </c>
      <c r="D3925" t="str">
        <v>(2006â€“ )</v>
      </c>
      <c r="E3925" t="str" cm="1">
        <f t="array" ref="E3925">_xlfn.LET(
  _xlpm.raw, TRIM(SUBSTITUTE(SUBSTITUTE(SUBSTITUTE(SUBSTITUTE(SUBSTITUTE(SUBSTITUTE(D3925,"(",""),")",""),"â€“","-"),"–","-"),"I",""),"V","")),
  _xlpm.cleaned, TRIM(SUBSTITUTE(SUBSTITUTE(_xlpm.raw,"-"," - "),","," ")),
  _xlpm.words, _xlfn.FILTERXML("&lt;t&gt;&lt;s&gt;" &amp; SUBSTITUTE(_xlpm.cleaned," ","&lt;/s&gt;&lt;s&gt;") &amp; "&lt;/s&gt;&lt;/t&gt;", "//s"),
  _xlpm.nums, _xlfn.TEXTJOIN("-", TRUE, IF(ISNUMBER(--_xlpm.words), _xlpm.words, "")),
  IFERROR(_xlpm.nums, "")
)</f>
        <v>2006</v>
      </c>
      <c r="F3925" t="s">
        <v>19734</v>
      </c>
      <c r="G3925" t="s">
        <v>91</v>
      </c>
      <c r="I3925" t="s">
        <v>91</v>
      </c>
      <c r="K3925">
        <v>7.6</v>
      </c>
      <c r="M3925">
        <v>7.6</v>
      </c>
      <c r="O3925" t="s">
        <v>12719</v>
      </c>
      <c r="P3925" t="s">
        <v>12720</v>
      </c>
      <c r="R3925" t="s">
        <v>1894</v>
      </c>
      <c r="S3925" t="s">
        <v>1894</v>
      </c>
      <c r="T3925" t="str">
        <f>IFERROR(
  IF(TRIM(Table22[[#This Row],[STARS]])="", "Unknown",
    TRIM(MID(Table22[[#This Row],[STARS]], FIND("Stars:", Table22[[#This Row],[STARS]]) + 6, LEN(Table22[[#This Row],[STARS]])))
  ),
"Unknown")</f>
        <v xml:space="preserve">
Hiroshi Abe, 
Takashi Tsukamoto, 
Mitsuko Kusabue, 
Rieko Miura
</v>
      </c>
      <c r="V3925">
        <v>713</v>
      </c>
      <c r="W3925">
        <v>45</v>
      </c>
      <c r="X3925">
        <v>0</v>
      </c>
    </row>
    <row r="3926" spans="1:24" x14ac:dyDescent="0.3">
      <c r="A3926" t="s">
        <v>12721</v>
      </c>
      <c r="C3926" t="s">
        <v>12721</v>
      </c>
      <c r="D3926">
        <v>-2016</v>
      </c>
      <c r="E3926" t="str" cm="1">
        <f t="array" ref="E3926">_xlfn.LET(
  _xlpm.raw, TRIM(SUBSTITUTE(SUBSTITUTE(SUBSTITUTE(SUBSTITUTE(SUBSTITUTE(SUBSTITUTE(D3926,"(",""),")",""),"â€“","-"),"–","-"),"I",""),"V","")),
  _xlpm.cleaned, TRIM(SUBSTITUTE(SUBSTITUTE(_xlpm.raw,"-"," - "),","," ")),
  _xlpm.words, _xlfn.FILTERXML("&lt;t&gt;&lt;s&gt;" &amp; SUBSTITUTE(_xlpm.cleaned," ","&lt;/s&gt;&lt;s&gt;") &amp; "&lt;/s&gt;&lt;/t&gt;", "//s"),
  _xlpm.nums, _xlfn.TEXTJOIN("-", TRUE, IF(ISNUMBER(--_xlpm.words), _xlpm.words, "")),
  IFERROR(_xlpm.nums, "")
)</f>
        <v>2016</v>
      </c>
      <c r="F3926" t="s">
        <v>19684</v>
      </c>
      <c r="G3926" t="s">
        <v>10</v>
      </c>
      <c r="I3926" t="s">
        <v>10</v>
      </c>
      <c r="K3926">
        <v>3.6</v>
      </c>
      <c r="M3926">
        <v>3.6</v>
      </c>
      <c r="O3926" t="s">
        <v>12722</v>
      </c>
      <c r="P3926" t="s">
        <v>12723</v>
      </c>
      <c r="R3926" t="s">
        <v>20918</v>
      </c>
      <c r="S3926" t="s">
        <v>20918</v>
      </c>
      <c r="T3926" t="str">
        <f>IFERROR(
  IF(TRIM(Table22[[#This Row],[STARS]])="", "Unknown",
    TRIM(MID(Table22[[#This Row],[STARS]], FIND("Stars:", Table22[[#This Row],[STARS]]) + 6, LEN(Table22[[#This Row],[STARS]])))
  ),
"Unknown")</f>
        <v xml:space="preserve">
Henry Rollins, 
Torrance Coombs, 
Victoria Pratt, 
Michael Aaron Milligan
</v>
      </c>
      <c r="V3926">
        <v>2550</v>
      </c>
      <c r="W3926">
        <v>84</v>
      </c>
      <c r="X3926">
        <v>0</v>
      </c>
    </row>
    <row r="3927" spans="1:24" x14ac:dyDescent="0.3">
      <c r="A3927" t="s">
        <v>12724</v>
      </c>
      <c r="C3927" t="s">
        <v>12724</v>
      </c>
      <c r="D3927">
        <v>0</v>
      </c>
      <c r="E3927" t="str" cm="1">
        <f t="array" ref="E3927">_xlfn.LET(
  _xlpm.raw, TRIM(SUBSTITUTE(SUBSTITUTE(SUBSTITUTE(SUBSTITUTE(SUBSTITUTE(SUBSTITUTE(D3927,"(",""),")",""),"â€“","-"),"–","-"),"I",""),"V","")),
  _xlpm.cleaned, TRIM(SUBSTITUTE(SUBSTITUTE(_xlpm.raw,"-"," - "),","," ")),
  _xlpm.words, _xlfn.FILTERXML("&lt;t&gt;&lt;s&gt;" &amp; SUBSTITUTE(_xlpm.cleaned," ","&lt;/s&gt;&lt;s&gt;") &amp; "&lt;/s&gt;&lt;/t&gt;", "//s"),
  _xlpm.nums, _xlfn.TEXTJOIN("-", TRUE, IF(ISNUMBER(--_xlpm.words), _xlpm.words, "")),
  IFERROR(_xlpm.nums, "")
)</f>
        <v>0</v>
      </c>
      <c r="F3927" t="s">
        <v>19829</v>
      </c>
      <c r="G3927" t="s">
        <v>15</v>
      </c>
      <c r="I3927" t="s">
        <v>15</v>
      </c>
      <c r="K3927">
        <v>0</v>
      </c>
      <c r="M3927">
        <v>0</v>
      </c>
      <c r="O3927" t="s">
        <v>12725</v>
      </c>
      <c r="P3927" t="s">
        <v>12726</v>
      </c>
      <c r="R3927" t="s">
        <v>22297</v>
      </c>
      <c r="S3927" t="s">
        <v>1894</v>
      </c>
      <c r="T3927" t="str">
        <f>IFERROR(
  IF(TRIM(Table22[[#This Row],[STARS]])="", "Unknown",
    TRIM(MID(Table22[[#This Row],[STARS]], FIND("Stars:", Table22[[#This Row],[STARS]]) + 6, LEN(Table22[[#This Row],[STARS]])))
  ),
"Unknown")</f>
        <v>Unknown</v>
      </c>
      <c r="V3927">
        <v>0</v>
      </c>
      <c r="W3927">
        <v>0</v>
      </c>
      <c r="X3927">
        <v>0</v>
      </c>
    </row>
    <row r="3928" spans="1:24" x14ac:dyDescent="0.3">
      <c r="A3928" t="s">
        <v>12727</v>
      </c>
      <c r="C3928" t="s">
        <v>12727</v>
      </c>
      <c r="D3928">
        <v>-2016</v>
      </c>
      <c r="E3928" t="str" cm="1">
        <f t="array" ref="E3928">_xlfn.LET(
  _xlpm.raw, TRIM(SUBSTITUTE(SUBSTITUTE(SUBSTITUTE(SUBSTITUTE(SUBSTITUTE(SUBSTITUTE(D3928,"(",""),")",""),"â€“","-"),"–","-"),"I",""),"V","")),
  _xlpm.cleaned, TRIM(SUBSTITUTE(SUBSTITUTE(_xlpm.raw,"-"," - "),","," ")),
  _xlpm.words, _xlfn.FILTERXML("&lt;t&gt;&lt;s&gt;" &amp; SUBSTITUTE(_xlpm.cleaned," ","&lt;/s&gt;&lt;s&gt;") &amp; "&lt;/s&gt;&lt;/t&gt;", "//s"),
  _xlpm.nums, _xlfn.TEXTJOIN("-", TRUE, IF(ISNUMBER(--_xlpm.words), _xlpm.words, "")),
  IFERROR(_xlpm.nums, "")
)</f>
        <v>2016</v>
      </c>
      <c r="F3928" t="s">
        <v>19684</v>
      </c>
      <c r="G3928" t="s">
        <v>3599</v>
      </c>
      <c r="I3928" t="s">
        <v>3599</v>
      </c>
      <c r="K3928">
        <v>7.3</v>
      </c>
      <c r="M3928">
        <v>7.3</v>
      </c>
      <c r="O3928" t="s">
        <v>12728</v>
      </c>
      <c r="P3928" t="s">
        <v>12729</v>
      </c>
      <c r="R3928" t="s">
        <v>20917</v>
      </c>
      <c r="S3928" t="s">
        <v>20917</v>
      </c>
      <c r="T3928" t="str">
        <f>IFERROR(
  IF(TRIM(Table22[[#This Row],[STARS]])="", "Unknown",
    TRIM(MID(Table22[[#This Row],[STARS]], FIND("Stars:", Table22[[#This Row],[STARS]]) + 6, LEN(Table22[[#This Row],[STARS]])))
  ),
"Unknown")</f>
        <v xml:space="preserve">
Lee Morgan, 
Helen Morgan, 
Wayne Shorter, 
Larry Reni Thomas
</v>
      </c>
      <c r="V3928">
        <v>1649</v>
      </c>
      <c r="W3928">
        <v>92</v>
      </c>
      <c r="X3928" t="s">
        <v>7745</v>
      </c>
    </row>
    <row r="3929" spans="1:24" x14ac:dyDescent="0.3">
      <c r="A3929" t="s">
        <v>12730</v>
      </c>
      <c r="C3929" t="s">
        <v>12730</v>
      </c>
      <c r="D3929">
        <v>0</v>
      </c>
      <c r="E3929" t="str" cm="1">
        <f t="array" ref="E3929">_xlfn.LET(
  _xlpm.raw, TRIM(SUBSTITUTE(SUBSTITUTE(SUBSTITUTE(SUBSTITUTE(SUBSTITUTE(SUBSTITUTE(D3929,"(",""),")",""),"â€“","-"),"–","-"),"I",""),"V","")),
  _xlpm.cleaned, TRIM(SUBSTITUTE(SUBSTITUTE(_xlpm.raw,"-"," - "),","," ")),
  _xlpm.words, _xlfn.FILTERXML("&lt;t&gt;&lt;s&gt;" &amp; SUBSTITUTE(_xlpm.cleaned," ","&lt;/s&gt;&lt;s&gt;") &amp; "&lt;/s&gt;&lt;/t&gt;", "//s"),
  _xlpm.nums, _xlfn.TEXTJOIN("-", TRUE, IF(ISNUMBER(--_xlpm.words), _xlpm.words, "")),
  IFERROR(_xlpm.nums, "")
)</f>
        <v>0</v>
      </c>
      <c r="F3929" t="s">
        <v>19829</v>
      </c>
      <c r="G3929" t="s">
        <v>109</v>
      </c>
      <c r="I3929" t="s">
        <v>109</v>
      </c>
      <c r="K3929">
        <v>0</v>
      </c>
      <c r="M3929">
        <v>0</v>
      </c>
      <c r="O3929" t="s">
        <v>12731</v>
      </c>
      <c r="P3929" t="s">
        <v>12732</v>
      </c>
      <c r="R3929" t="s">
        <v>1894</v>
      </c>
      <c r="S3929" t="s">
        <v>1894</v>
      </c>
      <c r="T3929" t="str">
        <f>IFERROR(
  IF(TRIM(Table22[[#This Row],[STARS]])="", "Unknown",
    TRIM(MID(Table22[[#This Row],[STARS]], FIND("Stars:", Table22[[#This Row],[STARS]]) + 6, LEN(Table22[[#This Row],[STARS]])))
  ),
"Unknown")</f>
        <v>Unknown</v>
      </c>
      <c r="V3929">
        <v>0</v>
      </c>
      <c r="W3929">
        <v>0</v>
      </c>
      <c r="X3929">
        <v>0</v>
      </c>
    </row>
    <row r="3930" spans="1:24" x14ac:dyDescent="0.3">
      <c r="A3930" t="s">
        <v>12733</v>
      </c>
      <c r="C3930" t="s">
        <v>12733</v>
      </c>
      <c r="D3930" t="str">
        <v>(2015â€“ )</v>
      </c>
      <c r="E3930" t="str" cm="1">
        <f t="array" ref="E3930">_xlfn.LET(
  _xlpm.raw, TRIM(SUBSTITUTE(SUBSTITUTE(SUBSTITUTE(SUBSTITUTE(SUBSTITUTE(SUBSTITUTE(D3930,"(",""),")",""),"â€“","-"),"–","-"),"I",""),"V","")),
  _xlpm.cleaned, TRIM(SUBSTITUTE(SUBSTITUTE(_xlpm.raw,"-"," - "),","," ")),
  _xlpm.words, _xlfn.FILTERXML("&lt;t&gt;&lt;s&gt;" &amp; SUBSTITUTE(_xlpm.cleaned," ","&lt;/s&gt;&lt;s&gt;") &amp; "&lt;/s&gt;&lt;/t&gt;", "//s"),
  _xlpm.nums, _xlfn.TEXTJOIN("-", TRUE, IF(ISNUMBER(--_xlpm.words), _xlpm.words, "")),
  IFERROR(_xlpm.nums, "")
)</f>
        <v>2015</v>
      </c>
      <c r="F3930" t="s">
        <v>19688</v>
      </c>
      <c r="G3930" t="s">
        <v>801</v>
      </c>
      <c r="I3930" t="s">
        <v>801</v>
      </c>
      <c r="K3930">
        <v>6.3</v>
      </c>
      <c r="M3930">
        <v>6.3</v>
      </c>
      <c r="O3930" t="s">
        <v>12734</v>
      </c>
      <c r="P3930" t="s">
        <v>12735</v>
      </c>
      <c r="R3930" t="s">
        <v>1894</v>
      </c>
      <c r="S3930" t="s">
        <v>1894</v>
      </c>
      <c r="T3930" t="str">
        <f>IFERROR(
  IF(TRIM(Table22[[#This Row],[STARS]])="", "Unknown",
    TRIM(MID(Table22[[#This Row],[STARS]], FIND("Stars:", Table22[[#This Row],[STARS]]) + 6, LEN(Table22[[#This Row],[STARS]])))
  ),
"Unknown")</f>
        <v xml:space="preserve">
Morgan O'Dwyer, 
Amaliya Louis, 
Hannah Kelderman, 
Judy Malcolm
</v>
      </c>
      <c r="V3930">
        <v>575</v>
      </c>
      <c r="W3930">
        <v>41</v>
      </c>
      <c r="X3930">
        <v>0</v>
      </c>
    </row>
    <row r="3931" spans="1:24" x14ac:dyDescent="0.3">
      <c r="A3931" t="s">
        <v>12736</v>
      </c>
      <c r="C3931" t="s">
        <v>12736</v>
      </c>
      <c r="D3931">
        <v>-2020</v>
      </c>
      <c r="E3931" t="str" cm="1">
        <f t="array" ref="E3931">_xlfn.LET(
  _xlpm.raw, TRIM(SUBSTITUTE(SUBSTITUTE(SUBSTITUTE(SUBSTITUTE(SUBSTITUTE(SUBSTITUTE(D3931,"(",""),")",""),"â€“","-"),"–","-"),"I",""),"V","")),
  _xlpm.cleaned, TRIM(SUBSTITUTE(SUBSTITUTE(_xlpm.raw,"-"," - "),","," ")),
  _xlpm.words, _xlfn.FILTERXML("&lt;t&gt;&lt;s&gt;" &amp; SUBSTITUTE(_xlpm.cleaned," ","&lt;/s&gt;&lt;s&gt;") &amp; "&lt;/s&gt;&lt;/t&gt;", "//s"),
  _xlpm.nums, _xlfn.TEXTJOIN("-", TRUE, IF(ISNUMBER(--_xlpm.words), _xlpm.words, "")),
  IFERROR(_xlpm.nums, "")
)</f>
        <v>2020</v>
      </c>
      <c r="F3931" t="s">
        <v>19675</v>
      </c>
      <c r="G3931" t="s">
        <v>7670</v>
      </c>
      <c r="I3931" t="s">
        <v>7670</v>
      </c>
      <c r="K3931">
        <v>6.6</v>
      </c>
      <c r="M3931">
        <v>6.6</v>
      </c>
      <c r="O3931" t="s">
        <v>12737</v>
      </c>
      <c r="P3931" t="s">
        <v>12738</v>
      </c>
      <c r="R3931" t="s">
        <v>20916</v>
      </c>
      <c r="S3931" t="s">
        <v>20916</v>
      </c>
      <c r="T3931" t="str">
        <f>IFERROR(
  IF(TRIM(Table22[[#This Row],[STARS]])="", "Unknown",
    TRIM(MID(Table22[[#This Row],[STARS]], FIND("Stars:", Table22[[#This Row],[STARS]]) + 6, LEN(Table22[[#This Row],[STARS]])))
  ),
"Unknown")</f>
        <v xml:space="preserve">
Shawn Mendes, 
Camila Cabello, 
Evan A. Dunn
</v>
      </c>
      <c r="V3931">
        <v>1814</v>
      </c>
      <c r="W3931">
        <v>83</v>
      </c>
      <c r="X3931">
        <v>0</v>
      </c>
    </row>
    <row r="3932" spans="1:24" x14ac:dyDescent="0.3">
      <c r="A3932" t="s">
        <v>12739</v>
      </c>
      <c r="C3932" t="s">
        <v>12739</v>
      </c>
      <c r="D3932" t="str">
        <v>(2018â€“ )</v>
      </c>
      <c r="E3932" t="str" cm="1">
        <f t="array" ref="E3932">_xlfn.LET(
  _xlpm.raw, TRIM(SUBSTITUTE(SUBSTITUTE(SUBSTITUTE(SUBSTITUTE(SUBSTITUTE(SUBSTITUTE(D3932,"(",""),")",""),"â€“","-"),"–","-"),"I",""),"V","")),
  _xlpm.cleaned, TRIM(SUBSTITUTE(SUBSTITUTE(_xlpm.raw,"-"," - "),","," ")),
  _xlpm.words, _xlfn.FILTERXML("&lt;t&gt;&lt;s&gt;" &amp; SUBSTITUTE(_xlpm.cleaned," ","&lt;/s&gt;&lt;s&gt;") &amp; "&lt;/s&gt;&lt;/t&gt;", "//s"),
  _xlpm.nums, _xlfn.TEXTJOIN("-", TRUE, IF(ISNUMBER(--_xlpm.words), _xlpm.words, "")),
  IFERROR(_xlpm.nums, "")
)</f>
        <v>2018</v>
      </c>
      <c r="F3932" t="s">
        <v>19693</v>
      </c>
      <c r="G3932" t="s">
        <v>1017</v>
      </c>
      <c r="I3932" t="s">
        <v>1017</v>
      </c>
      <c r="K3932">
        <v>7.7</v>
      </c>
      <c r="M3932">
        <v>7.7</v>
      </c>
      <c r="O3932" t="s">
        <v>12740</v>
      </c>
      <c r="P3932" t="s">
        <v>12741</v>
      </c>
      <c r="R3932" t="s">
        <v>1894</v>
      </c>
      <c r="S3932" t="s">
        <v>1894</v>
      </c>
      <c r="T3932" t="str">
        <f>IFERROR(
  IF(TRIM(Table22[[#This Row],[STARS]])="", "Unknown",
    TRIM(MID(Table22[[#This Row],[STARS]], FIND("Stars:", Table22[[#This Row],[STARS]]) + 6, LEN(Table22[[#This Row],[STARS]])))
  ),
"Unknown")</f>
        <v xml:space="preserve">
Nicole Byer, 
Jacques Torres, 
Charity George, 
Jason Mantzoukas
</v>
      </c>
      <c r="V3932">
        <v>941</v>
      </c>
      <c r="W3932">
        <v>31</v>
      </c>
      <c r="X3932">
        <v>0</v>
      </c>
    </row>
    <row r="3933" spans="1:24" x14ac:dyDescent="0.3">
      <c r="A3933" t="s">
        <v>12742</v>
      </c>
      <c r="C3933" t="s">
        <v>12742</v>
      </c>
      <c r="D3933">
        <v>-2019</v>
      </c>
      <c r="E3933" t="str" cm="1">
        <f t="array" ref="E3933">_xlfn.LET(
  _xlpm.raw, TRIM(SUBSTITUTE(SUBSTITUTE(SUBSTITUTE(SUBSTITUTE(SUBSTITUTE(SUBSTITUTE(D3933,"(",""),")",""),"â€“","-"),"–","-"),"I",""),"V","")),
  _xlpm.cleaned, TRIM(SUBSTITUTE(SUBSTITUTE(_xlpm.raw,"-"," - "),","," ")),
  _xlpm.words, _xlfn.FILTERXML("&lt;t&gt;&lt;s&gt;" &amp; SUBSTITUTE(_xlpm.cleaned," ","&lt;/s&gt;&lt;s&gt;") &amp; "&lt;/s&gt;&lt;/t&gt;", "//s"),
  _xlpm.nums, _xlfn.TEXTJOIN("-", TRUE, IF(ISNUMBER(--_xlpm.words), _xlpm.words, "")),
  IFERROR(_xlpm.nums, "")
)</f>
        <v>2019</v>
      </c>
      <c r="F3933" t="s">
        <v>19677</v>
      </c>
      <c r="G3933" t="s">
        <v>86</v>
      </c>
      <c r="I3933" t="s">
        <v>86</v>
      </c>
      <c r="K3933">
        <v>6.5</v>
      </c>
      <c r="M3933">
        <v>6.5</v>
      </c>
      <c r="O3933" t="s">
        <v>12743</v>
      </c>
      <c r="P3933" t="s">
        <v>12744</v>
      </c>
      <c r="R3933" t="s">
        <v>20915</v>
      </c>
      <c r="S3933" t="s">
        <v>20915</v>
      </c>
      <c r="T3933" t="str">
        <f>IFERROR(
  IF(TRIM(Table22[[#This Row],[STARS]])="", "Unknown",
    TRIM(MID(Table22[[#This Row],[STARS]], FIND("Stars:", Table22[[#This Row],[STARS]]) + 6, LEN(Table22[[#This Row],[STARS]])))
  ),
"Unknown")</f>
        <v xml:space="preserve">
Hind Sabri, 
Lotfi Abdelli, 
Hakim Boumsaoudi, 
Imen Cherif
</v>
      </c>
      <c r="V3933">
        <v>326</v>
      </c>
      <c r="W3933">
        <v>92</v>
      </c>
      <c r="X3933">
        <v>0</v>
      </c>
    </row>
    <row r="3934" spans="1:24" x14ac:dyDescent="0.3">
      <c r="A3934" t="s">
        <v>12745</v>
      </c>
      <c r="C3934" t="s">
        <v>12745</v>
      </c>
      <c r="D3934">
        <v>-2016</v>
      </c>
      <c r="E3934" t="str" cm="1">
        <f t="array" ref="E3934">_xlfn.LET(
  _xlpm.raw, TRIM(SUBSTITUTE(SUBSTITUTE(SUBSTITUTE(SUBSTITUTE(SUBSTITUTE(SUBSTITUTE(D3934,"(",""),")",""),"â€“","-"),"–","-"),"I",""),"V","")),
  _xlpm.cleaned, TRIM(SUBSTITUTE(SUBSTITUTE(_xlpm.raw,"-"," - "),","," ")),
  _xlpm.words, _xlfn.FILTERXML("&lt;t&gt;&lt;s&gt;" &amp; SUBSTITUTE(_xlpm.cleaned," ","&lt;/s&gt;&lt;s&gt;") &amp; "&lt;/s&gt;&lt;/t&gt;", "//s"),
  _xlpm.nums, _xlfn.TEXTJOIN("-", TRUE, IF(ISNUMBER(--_xlpm.words), _xlpm.words, "")),
  IFERROR(_xlpm.nums, "")
)</f>
        <v>2016</v>
      </c>
      <c r="F3934" t="s">
        <v>19684</v>
      </c>
      <c r="G3934" t="s">
        <v>625</v>
      </c>
      <c r="I3934" t="s">
        <v>625</v>
      </c>
      <c r="K3934">
        <v>2.5</v>
      </c>
      <c r="M3934">
        <v>2.5</v>
      </c>
      <c r="O3934" t="s">
        <v>12746</v>
      </c>
      <c r="P3934" t="s">
        <v>12747</v>
      </c>
      <c r="R3934" t="s">
        <v>20914</v>
      </c>
      <c r="S3934" t="s">
        <v>20914</v>
      </c>
      <c r="T3934" t="str">
        <f>IFERROR(
  IF(TRIM(Table22[[#This Row],[STARS]])="", "Unknown",
    TRIM(MID(Table22[[#This Row],[STARS]], FIND("Stars:", Table22[[#This Row],[STARS]]) + 6, LEN(Table22[[#This Row],[STARS]])))
  ),
"Unknown")</f>
        <v xml:space="preserve">
Lee Bane, 
Tiffany Ceri, 
Jeff Raggett, 
Judith Haley
</v>
      </c>
      <c r="V3934">
        <v>1047</v>
      </c>
      <c r="W3934">
        <v>79</v>
      </c>
      <c r="X3934">
        <v>0</v>
      </c>
    </row>
    <row r="3935" spans="1:24" x14ac:dyDescent="0.3">
      <c r="A3935" t="s">
        <v>12748</v>
      </c>
      <c r="C3935" t="s">
        <v>12748</v>
      </c>
      <c r="D3935" t="str">
        <v>(2018 TV Movie)</v>
      </c>
      <c r="E3935" t="str" cm="1">
        <f t="array" ref="E3935">_xlfn.LET(
  _xlpm.raw, TRIM(SUBSTITUTE(SUBSTITUTE(SUBSTITUTE(SUBSTITUTE(SUBSTITUTE(SUBSTITUTE(D3935,"(",""),")",""),"â€“","-"),"–","-"),"I",""),"V","")),
  _xlpm.cleaned, TRIM(SUBSTITUTE(SUBSTITUTE(_xlpm.raw,"-"," - "),","," ")),
  _xlpm.words, _xlfn.FILTERXML("&lt;t&gt;&lt;s&gt;" &amp; SUBSTITUTE(_xlpm.cleaned," ","&lt;/s&gt;&lt;s&gt;") &amp; "&lt;/s&gt;&lt;/t&gt;", "//s"),
  _xlpm.nums, _xlfn.TEXTJOIN("-", TRUE, IF(ISNUMBER(--_xlpm.words), _xlpm.words, "")),
  IFERROR(_xlpm.nums, "")
)</f>
        <v>2018</v>
      </c>
      <c r="F3935" t="s">
        <v>19693</v>
      </c>
      <c r="G3935" t="s">
        <v>1475</v>
      </c>
      <c r="I3935" t="s">
        <v>1475</v>
      </c>
      <c r="K3935">
        <v>6.5</v>
      </c>
      <c r="M3935">
        <v>6.5</v>
      </c>
      <c r="O3935" t="s">
        <v>12749</v>
      </c>
      <c r="P3935" t="s">
        <v>12750</v>
      </c>
      <c r="R3935" t="s">
        <v>20913</v>
      </c>
      <c r="S3935" t="s">
        <v>20913</v>
      </c>
      <c r="T3935" t="str">
        <f>IFERROR(
  IF(TRIM(Table22[[#This Row],[STARS]])="", "Unknown",
    TRIM(MID(Table22[[#This Row],[STARS]], FIND("Stars:", Table22[[#This Row],[STARS]]) + 6, LEN(Table22[[#This Row],[STARS]])))
  ),
"Unknown")</f>
        <v xml:space="preserve">
Jaylen Barron, 
Billy Angel, 
Manpreet Bambra, 
Celine Buckens
</v>
      </c>
      <c r="V3935">
        <v>2761</v>
      </c>
      <c r="W3935">
        <v>56</v>
      </c>
      <c r="X3935">
        <v>0</v>
      </c>
    </row>
    <row r="3936" spans="1:24" x14ac:dyDescent="0.3">
      <c r="A3936" t="s">
        <v>12751</v>
      </c>
      <c r="C3936" t="s">
        <v>12751</v>
      </c>
      <c r="D3936">
        <v>-2015</v>
      </c>
      <c r="E3936" t="str" cm="1">
        <f t="array" ref="E3936">_xlfn.LET(
  _xlpm.raw, TRIM(SUBSTITUTE(SUBSTITUTE(SUBSTITUTE(SUBSTITUTE(SUBSTITUTE(SUBSTITUTE(D3936,"(",""),")",""),"â€“","-"),"–","-"),"I",""),"V","")),
  _xlpm.cleaned, TRIM(SUBSTITUTE(SUBSTITUTE(_xlpm.raw,"-"," - "),","," ")),
  _xlpm.words, _xlfn.FILTERXML("&lt;t&gt;&lt;s&gt;" &amp; SUBSTITUTE(_xlpm.cleaned," ","&lt;/s&gt;&lt;s&gt;") &amp; "&lt;/s&gt;&lt;/t&gt;", "//s"),
  _xlpm.nums, _xlfn.TEXTJOIN("-", TRUE, IF(ISNUMBER(--_xlpm.words), _xlpm.words, "")),
  IFERROR(_xlpm.nums, "")
)</f>
        <v>2015</v>
      </c>
      <c r="F3936" t="s">
        <v>19688</v>
      </c>
      <c r="G3936" t="s">
        <v>6754</v>
      </c>
      <c r="I3936" t="s">
        <v>6754</v>
      </c>
      <c r="K3936">
        <v>5.6</v>
      </c>
      <c r="M3936">
        <v>5.6</v>
      </c>
      <c r="O3936" t="s">
        <v>12752</v>
      </c>
      <c r="P3936" t="s">
        <v>12753</v>
      </c>
      <c r="R3936" t="s">
        <v>20912</v>
      </c>
      <c r="S3936" t="s">
        <v>20912</v>
      </c>
      <c r="T3936" t="str">
        <f>IFERROR(
  IF(TRIM(Table22[[#This Row],[STARS]])="", "Unknown",
    TRIM(MID(Table22[[#This Row],[STARS]], FIND("Stars:", Table22[[#This Row],[STARS]]) + 6, LEN(Table22[[#This Row],[STARS]])))
  ),
"Unknown")</f>
        <v xml:space="preserve">
Todd Cahoon, 
Sarah Frangenberg, 
Shane Harper, 
Jonny Jay
</v>
      </c>
      <c r="V3936">
        <v>623</v>
      </c>
      <c r="W3936">
        <v>108</v>
      </c>
      <c r="X3936">
        <v>0</v>
      </c>
    </row>
    <row r="3937" spans="1:24" x14ac:dyDescent="0.3">
      <c r="A3937" t="s">
        <v>12754</v>
      </c>
      <c r="C3937" t="s">
        <v>12754</v>
      </c>
      <c r="D3937" t="str">
        <v>(2019â€“ )</v>
      </c>
      <c r="E3937" t="str" cm="1">
        <f t="array" ref="E3937">_xlfn.LET(
  _xlpm.raw, TRIM(SUBSTITUTE(SUBSTITUTE(SUBSTITUTE(SUBSTITUTE(SUBSTITUTE(SUBSTITUTE(D3937,"(",""),")",""),"â€“","-"),"–","-"),"I",""),"V","")),
  _xlpm.cleaned, TRIM(SUBSTITUTE(SUBSTITUTE(_xlpm.raw,"-"," - "),","," ")),
  _xlpm.words, _xlfn.FILTERXML("&lt;t&gt;&lt;s&gt;" &amp; SUBSTITUTE(_xlpm.cleaned," ","&lt;/s&gt;&lt;s&gt;") &amp; "&lt;/s&gt;&lt;/t&gt;", "//s"),
  _xlpm.nums, _xlfn.TEXTJOIN("-", TRUE, IF(ISNUMBER(--_xlpm.words), _xlpm.words, "")),
  IFERROR(_xlpm.nums, "")
)</f>
        <v>2019</v>
      </c>
      <c r="F3937" t="s">
        <v>19677</v>
      </c>
      <c r="G3937" t="s">
        <v>903</v>
      </c>
      <c r="I3937" t="s">
        <v>903</v>
      </c>
      <c r="K3937">
        <v>4.9000000000000004</v>
      </c>
      <c r="M3937">
        <v>4.9000000000000004</v>
      </c>
      <c r="O3937" t="s">
        <v>12755</v>
      </c>
      <c r="P3937" t="s">
        <v>12756</v>
      </c>
      <c r="R3937" t="s">
        <v>1894</v>
      </c>
      <c r="S3937" t="s">
        <v>1894</v>
      </c>
      <c r="T3937" t="str">
        <f>IFERROR(
  IF(TRIM(Table22[[#This Row],[STARS]])="", "Unknown",
    TRIM(MID(Table22[[#This Row],[STARS]], FIND("Stars:", Table22[[#This Row],[STARS]]) + 6, LEN(Table22[[#This Row],[STARS]])))
  ),
"Unknown")</f>
        <v xml:space="preserve">
Sabrina Glow, 
Cassie Glow
</v>
      </c>
      <c r="V3937">
        <v>57</v>
      </c>
      <c r="W3937">
        <v>43</v>
      </c>
      <c r="X3937">
        <v>0</v>
      </c>
    </row>
    <row r="3938" spans="1:24" x14ac:dyDescent="0.3">
      <c r="A3938" t="s">
        <v>12757</v>
      </c>
      <c r="C3938" t="s">
        <v>12757</v>
      </c>
      <c r="D3938" t="str">
        <v>(2017â€“ )</v>
      </c>
      <c r="E3938" t="str" cm="1">
        <f t="array" ref="E3938">_xlfn.LET(
  _xlpm.raw, TRIM(SUBSTITUTE(SUBSTITUTE(SUBSTITUTE(SUBSTITUTE(SUBSTITUTE(SUBSTITUTE(D3938,"(",""),")",""),"â€“","-"),"–","-"),"I",""),"V","")),
  _xlpm.cleaned, TRIM(SUBSTITUTE(SUBSTITUTE(_xlpm.raw,"-"," - "),","," ")),
  _xlpm.words, _xlfn.FILTERXML("&lt;t&gt;&lt;s&gt;" &amp; SUBSTITUTE(_xlpm.cleaned," ","&lt;/s&gt;&lt;s&gt;") &amp; "&lt;/s&gt;&lt;/t&gt;", "//s"),
  _xlpm.nums, _xlfn.TEXTJOIN("-", TRUE, IF(ISNUMBER(--_xlpm.words), _xlpm.words, "")),
  IFERROR(_xlpm.nums, "")
)</f>
        <v>2017</v>
      </c>
      <c r="F3938" t="s">
        <v>19682</v>
      </c>
      <c r="G3938" t="s">
        <v>1017</v>
      </c>
      <c r="I3938" t="s">
        <v>1017</v>
      </c>
      <c r="K3938">
        <v>4.0999999999999996</v>
      </c>
      <c r="M3938">
        <v>4.0999999999999996</v>
      </c>
      <c r="O3938" t="s">
        <v>12758</v>
      </c>
      <c r="P3938" t="s">
        <v>118</v>
      </c>
      <c r="R3938" t="s">
        <v>1894</v>
      </c>
      <c r="S3938" t="s">
        <v>1894</v>
      </c>
      <c r="T3938" t="str">
        <f>IFERROR(
  IF(TRIM(Table22[[#This Row],[STARS]])="", "Unknown",
    TRIM(MID(Table22[[#This Row],[STARS]], FIND("Stars:", Table22[[#This Row],[STARS]]) + 6, LEN(Table22[[#This Row],[STARS]])))
  ),
"Unknown")</f>
        <v>Unknown</v>
      </c>
      <c r="V3938">
        <v>623</v>
      </c>
      <c r="W3938">
        <v>40</v>
      </c>
      <c r="X3938">
        <v>0</v>
      </c>
    </row>
    <row r="3939" spans="1:24" x14ac:dyDescent="0.3">
      <c r="A3939" t="s">
        <v>12759</v>
      </c>
      <c r="C3939" t="s">
        <v>12759</v>
      </c>
      <c r="D3939">
        <v>-2020</v>
      </c>
      <c r="E3939" t="str" cm="1">
        <f t="array" ref="E3939">_xlfn.LET(
  _xlpm.raw, TRIM(SUBSTITUTE(SUBSTITUTE(SUBSTITUTE(SUBSTITUTE(SUBSTITUTE(SUBSTITUTE(D3939,"(",""),")",""),"â€“","-"),"–","-"),"I",""),"V","")),
  _xlpm.cleaned, TRIM(SUBSTITUTE(SUBSTITUTE(_xlpm.raw,"-"," - "),","," ")),
  _xlpm.words, _xlfn.FILTERXML("&lt;t&gt;&lt;s&gt;" &amp; SUBSTITUTE(_xlpm.cleaned," ","&lt;/s&gt;&lt;s&gt;") &amp; "&lt;/s&gt;&lt;/t&gt;", "//s"),
  _xlpm.nums, _xlfn.TEXTJOIN("-", TRUE, IF(ISNUMBER(--_xlpm.words), _xlpm.words, "")),
  IFERROR(_xlpm.nums, "")
)</f>
        <v>2020</v>
      </c>
      <c r="F3939" t="s">
        <v>19675</v>
      </c>
      <c r="G3939" t="s">
        <v>86</v>
      </c>
      <c r="I3939" t="s">
        <v>86</v>
      </c>
      <c r="K3939">
        <v>6.1</v>
      </c>
      <c r="M3939">
        <v>6.1</v>
      </c>
      <c r="O3939" t="s">
        <v>12760</v>
      </c>
      <c r="P3939" t="s">
        <v>12761</v>
      </c>
      <c r="R3939" t="s">
        <v>20911</v>
      </c>
      <c r="S3939" t="s">
        <v>20911</v>
      </c>
      <c r="T3939" t="str">
        <f>IFERROR(
  IF(TRIM(Table22[[#This Row],[STARS]])="", "Unknown",
    TRIM(MID(Table22[[#This Row],[STARS]], FIND("Stars:", Table22[[#This Row],[STARS]]) + 6, LEN(Table22[[#This Row],[STARS]])))
  ),
"Unknown")</f>
        <v xml:space="preserve">
Daniel Faraldo, 
Isak FÃ©rriz, 
Yolanda Sey, 
Montse GermÃ¡n
</v>
      </c>
      <c r="V3939">
        <v>147</v>
      </c>
      <c r="W3939">
        <v>119</v>
      </c>
      <c r="X3939">
        <v>0</v>
      </c>
    </row>
    <row r="3940" spans="1:24" x14ac:dyDescent="0.3">
      <c r="A3940" t="s">
        <v>12762</v>
      </c>
      <c r="C3940" t="s">
        <v>12762</v>
      </c>
      <c r="D3940">
        <v>-2019</v>
      </c>
      <c r="E3940" t="str" cm="1">
        <f t="array" ref="E3940">_xlfn.LET(
  _xlpm.raw, TRIM(SUBSTITUTE(SUBSTITUTE(SUBSTITUTE(SUBSTITUTE(SUBSTITUTE(SUBSTITUTE(D3940,"(",""),")",""),"â€“","-"),"–","-"),"I",""),"V","")),
  _xlpm.cleaned, TRIM(SUBSTITUTE(SUBSTITUTE(_xlpm.raw,"-"," - "),","," ")),
  _xlpm.words, _xlfn.FILTERXML("&lt;t&gt;&lt;s&gt;" &amp; SUBSTITUTE(_xlpm.cleaned," ","&lt;/s&gt;&lt;s&gt;") &amp; "&lt;/s&gt;&lt;/t&gt;", "//s"),
  _xlpm.nums, _xlfn.TEXTJOIN("-", TRUE, IF(ISNUMBER(--_xlpm.words), _xlpm.words, "")),
  IFERROR(_xlpm.nums, "")
)</f>
        <v>2019</v>
      </c>
      <c r="F3940" t="s">
        <v>19677</v>
      </c>
      <c r="G3940" t="s">
        <v>3337</v>
      </c>
      <c r="I3940" t="s">
        <v>3337</v>
      </c>
      <c r="K3940">
        <v>7.7</v>
      </c>
      <c r="M3940">
        <v>7.7</v>
      </c>
      <c r="O3940" t="s">
        <v>12763</v>
      </c>
      <c r="P3940" t="s">
        <v>12764</v>
      </c>
      <c r="R3940" t="s">
        <v>20910</v>
      </c>
      <c r="S3940" t="s">
        <v>20910</v>
      </c>
      <c r="T3940" t="str">
        <f>IFERROR(
  IF(TRIM(Table22[[#This Row],[STARS]])="", "Unknown",
    TRIM(MID(Table22[[#This Row],[STARS]], FIND("Stars:", Table22[[#This Row],[STARS]]) + 6, LEN(Table22[[#This Row],[STARS]])))
  ),
"Unknown")</f>
        <v>Unknown</v>
      </c>
      <c r="V3940">
        <v>1296</v>
      </c>
      <c r="W3940">
        <v>76</v>
      </c>
      <c r="X3940">
        <v>0</v>
      </c>
    </row>
    <row r="3941" spans="1:24" x14ac:dyDescent="0.3">
      <c r="A3941" t="s">
        <v>12765</v>
      </c>
      <c r="C3941" t="s">
        <v>12765</v>
      </c>
      <c r="D3941">
        <v>-2018</v>
      </c>
      <c r="E3941" t="str" cm="1">
        <f t="array" ref="E3941">_xlfn.LET(
  _xlpm.raw, TRIM(SUBSTITUTE(SUBSTITUTE(SUBSTITUTE(SUBSTITUTE(SUBSTITUTE(SUBSTITUTE(D3941,"(",""),")",""),"â€“","-"),"–","-"),"I",""),"V","")),
  _xlpm.cleaned, TRIM(SUBSTITUTE(SUBSTITUTE(_xlpm.raw,"-"," - "),","," ")),
  _xlpm.words, _xlfn.FILTERXML("&lt;t&gt;&lt;s&gt;" &amp; SUBSTITUTE(_xlpm.cleaned," ","&lt;/s&gt;&lt;s&gt;") &amp; "&lt;/s&gt;&lt;/t&gt;", "//s"),
  _xlpm.nums, _xlfn.TEXTJOIN("-", TRUE, IF(ISNUMBER(--_xlpm.words), _xlpm.words, "")),
  IFERROR(_xlpm.nums, "")
)</f>
        <v>2018</v>
      </c>
      <c r="F3941" t="s">
        <v>19693</v>
      </c>
      <c r="G3941" t="s">
        <v>47</v>
      </c>
      <c r="I3941" t="s">
        <v>47</v>
      </c>
      <c r="K3941">
        <v>6.1</v>
      </c>
      <c r="M3941">
        <v>6.1</v>
      </c>
      <c r="O3941" t="s">
        <v>12766</v>
      </c>
      <c r="P3941" t="s">
        <v>12767</v>
      </c>
      <c r="R3941" t="s">
        <v>20909</v>
      </c>
      <c r="S3941" t="s">
        <v>20909</v>
      </c>
      <c r="T3941" t="str">
        <f>IFERROR(
  IF(TRIM(Table22[[#This Row],[STARS]])="", "Unknown",
    TRIM(MID(Table22[[#This Row],[STARS]], FIND("Stars:", Table22[[#This Row],[STARS]]) + 6, LEN(Table22[[#This Row],[STARS]])))
  ),
"Unknown")</f>
        <v xml:space="preserve">
Hesham Maged, 
Shikoo, 
Dalal Abdulaziz, 
Mahmoud Ellisy
</v>
      </c>
      <c r="V3941">
        <v>716</v>
      </c>
      <c r="W3941">
        <v>102</v>
      </c>
      <c r="X3941">
        <v>0</v>
      </c>
    </row>
    <row r="3942" spans="1:24" x14ac:dyDescent="0.3">
      <c r="A3942" t="s">
        <v>12768</v>
      </c>
      <c r="C3942" t="s">
        <v>12768</v>
      </c>
      <c r="D3942">
        <v>-2017</v>
      </c>
      <c r="E3942" t="str" cm="1">
        <f t="array" ref="E3942">_xlfn.LET(
  _xlpm.raw, TRIM(SUBSTITUTE(SUBSTITUTE(SUBSTITUTE(SUBSTITUTE(SUBSTITUTE(SUBSTITUTE(D3942,"(",""),")",""),"â€“","-"),"–","-"),"I",""),"V","")),
  _xlpm.cleaned, TRIM(SUBSTITUTE(SUBSTITUTE(_xlpm.raw,"-"," - "),","," ")),
  _xlpm.words, _xlfn.FILTERXML("&lt;t&gt;&lt;s&gt;" &amp; SUBSTITUTE(_xlpm.cleaned," ","&lt;/s&gt;&lt;s&gt;") &amp; "&lt;/s&gt;&lt;/t&gt;", "//s"),
  _xlpm.nums, _xlfn.TEXTJOIN("-", TRUE, IF(ISNUMBER(--_xlpm.words), _xlpm.words, "")),
  IFERROR(_xlpm.nums, "")
)</f>
        <v>2017</v>
      </c>
      <c r="F3942" t="s">
        <v>19682</v>
      </c>
      <c r="G3942" t="s">
        <v>801</v>
      </c>
      <c r="I3942" t="s">
        <v>801</v>
      </c>
      <c r="K3942">
        <v>7.4</v>
      </c>
      <c r="M3942">
        <v>7.4</v>
      </c>
      <c r="O3942" t="s">
        <v>12769</v>
      </c>
      <c r="P3942" t="s">
        <v>12770</v>
      </c>
      <c r="R3942" t="s">
        <v>20908</v>
      </c>
      <c r="S3942" t="s">
        <v>20908</v>
      </c>
      <c r="T3942" t="str">
        <f>IFERROR(
  IF(TRIM(Table22[[#This Row],[STARS]])="", "Unknown",
    TRIM(MID(Table22[[#This Row],[STARS]], FIND("Stars:", Table22[[#This Row],[STARS]]) + 6, LEN(Table22[[#This Row],[STARS]])))
  ),
"Unknown")</f>
        <v xml:space="preserve">
Ennio Morricone, 
James Hetfield, 
Joe Dante, 
Clint Eastwood
</v>
      </c>
      <c r="V3942">
        <v>1454</v>
      </c>
      <c r="W3942">
        <v>86</v>
      </c>
      <c r="X3942">
        <v>0</v>
      </c>
    </row>
    <row r="3943" spans="1:24" x14ac:dyDescent="0.3">
      <c r="A3943" t="s">
        <v>12771</v>
      </c>
      <c r="C3943" t="s">
        <v>12771</v>
      </c>
      <c r="D3943">
        <v>-2017</v>
      </c>
      <c r="E3943" t="str" cm="1">
        <f t="array" ref="E3943">_xlfn.LET(
  _xlpm.raw, TRIM(SUBSTITUTE(SUBSTITUTE(SUBSTITUTE(SUBSTITUTE(SUBSTITUTE(SUBSTITUTE(D3943,"(",""),")",""),"â€“","-"),"–","-"),"I",""),"V","")),
  _xlpm.cleaned, TRIM(SUBSTITUTE(SUBSTITUTE(_xlpm.raw,"-"," - "),","," ")),
  _xlpm.words, _xlfn.FILTERXML("&lt;t&gt;&lt;s&gt;" &amp; SUBSTITUTE(_xlpm.cleaned," ","&lt;/s&gt;&lt;s&gt;") &amp; "&lt;/s&gt;&lt;/t&gt;", "//s"),
  _xlpm.nums, _xlfn.TEXTJOIN("-", TRUE, IF(ISNUMBER(--_xlpm.words), _xlpm.words, "")),
  IFERROR(_xlpm.nums, "")
)</f>
        <v>2017</v>
      </c>
      <c r="F3943" t="s">
        <v>19682</v>
      </c>
      <c r="G3943" t="s">
        <v>6970</v>
      </c>
      <c r="I3943" t="s">
        <v>6970</v>
      </c>
      <c r="K3943">
        <v>7.4</v>
      </c>
      <c r="M3943">
        <v>7.4</v>
      </c>
      <c r="O3943" t="s">
        <v>12772</v>
      </c>
      <c r="P3943" t="s">
        <v>12773</v>
      </c>
      <c r="R3943" t="s">
        <v>1894</v>
      </c>
      <c r="S3943" t="s">
        <v>1894</v>
      </c>
      <c r="T3943" t="str">
        <f>IFERROR(
  IF(TRIM(Table22[[#This Row],[STARS]])="", "Unknown",
    TRIM(MID(Table22[[#This Row],[STARS]], FIND("Stars:", Table22[[#This Row],[STARS]]) + 6, LEN(Table22[[#This Row],[STARS]])))
  ),
"Unknown")</f>
        <v xml:space="preserve">
Sol-bin Ahn, 
Kwak Dong-yeon, 
Park Jin-Joo, 
Soo-Ho Shin
</v>
      </c>
      <c r="V3943">
        <v>186</v>
      </c>
      <c r="W3943">
        <v>0</v>
      </c>
      <c r="X3943">
        <v>0</v>
      </c>
    </row>
    <row r="3944" spans="1:24" x14ac:dyDescent="0.3">
      <c r="A3944" t="s">
        <v>12774</v>
      </c>
      <c r="C3944" t="s">
        <v>12774</v>
      </c>
      <c r="D3944" t="str">
        <v>(2017â€“ )</v>
      </c>
      <c r="E3944" t="str" cm="1">
        <f t="array" ref="E3944">_xlfn.LET(
  _xlpm.raw, TRIM(SUBSTITUTE(SUBSTITUTE(SUBSTITUTE(SUBSTITUTE(SUBSTITUTE(SUBSTITUTE(D3944,"(",""),")",""),"â€“","-"),"–","-"),"I",""),"V","")),
  _xlpm.cleaned, TRIM(SUBSTITUTE(SUBSTITUTE(_xlpm.raw,"-"," - "),","," ")),
  _xlpm.words, _xlfn.FILTERXML("&lt;t&gt;&lt;s&gt;" &amp; SUBSTITUTE(_xlpm.cleaned," ","&lt;/s&gt;&lt;s&gt;") &amp; "&lt;/s&gt;&lt;/t&gt;", "//s"),
  _xlpm.nums, _xlfn.TEXTJOIN("-", TRUE, IF(ISNUMBER(--_xlpm.words), _xlpm.words, "")),
  IFERROR(_xlpm.nums, "")
)</f>
        <v>2017</v>
      </c>
      <c r="F3944" t="s">
        <v>19682</v>
      </c>
      <c r="G3944" t="s">
        <v>86</v>
      </c>
      <c r="I3944" t="s">
        <v>86</v>
      </c>
      <c r="K3944">
        <v>7.7</v>
      </c>
      <c r="M3944">
        <v>7.7</v>
      </c>
      <c r="O3944" t="s">
        <v>12775</v>
      </c>
      <c r="P3944" t="s">
        <v>12776</v>
      </c>
      <c r="R3944" t="s">
        <v>1894</v>
      </c>
      <c r="S3944" t="s">
        <v>1894</v>
      </c>
      <c r="T3944" t="str">
        <f>IFERROR(
  IF(TRIM(Table22[[#This Row],[STARS]])="", "Unknown",
    TRIM(MID(Table22[[#This Row],[STARS]], FIND("Stars:", Table22[[#This Row],[STARS]]) + 6, LEN(Table22[[#This Row],[STARS]])))
  ),
"Unknown")</f>
        <v xml:space="preserve">
Yulia Snigir, 
Anna Chipovskaya, 
Leonid Bichevin, 
Andrey Merzlikin
</v>
      </c>
      <c r="V3944">
        <v>797</v>
      </c>
      <c r="W3944">
        <v>0</v>
      </c>
      <c r="X3944">
        <v>0</v>
      </c>
    </row>
    <row r="3945" spans="1:24" x14ac:dyDescent="0.3">
      <c r="A3945" t="s">
        <v>12777</v>
      </c>
      <c r="C3945" t="s">
        <v>12777</v>
      </c>
      <c r="D3945" t="str">
        <v>(2018â€“ )</v>
      </c>
      <c r="E3945" t="str" cm="1">
        <f t="array" ref="E3945">_xlfn.LET(
  _xlpm.raw, TRIM(SUBSTITUTE(SUBSTITUTE(SUBSTITUTE(SUBSTITUTE(SUBSTITUTE(SUBSTITUTE(D3945,"(",""),")",""),"â€“","-"),"–","-"),"I",""),"V","")),
  _xlpm.cleaned, TRIM(SUBSTITUTE(SUBSTITUTE(_xlpm.raw,"-"," - "),","," ")),
  _xlpm.words, _xlfn.FILTERXML("&lt;t&gt;&lt;s&gt;" &amp; SUBSTITUTE(_xlpm.cleaned," ","&lt;/s&gt;&lt;s&gt;") &amp; "&lt;/s&gt;&lt;/t&gt;", "//s"),
  _xlpm.nums, _xlfn.TEXTJOIN("-", TRUE, IF(ISNUMBER(--_xlpm.words), _xlpm.words, "")),
  IFERROR(_xlpm.nums, "")
)</f>
        <v>2018</v>
      </c>
      <c r="F3945" t="s">
        <v>19693</v>
      </c>
      <c r="G3945" t="s">
        <v>1017</v>
      </c>
      <c r="I3945" t="s">
        <v>1017</v>
      </c>
      <c r="K3945">
        <v>6.7</v>
      </c>
      <c r="M3945">
        <v>6.7</v>
      </c>
      <c r="O3945" t="s">
        <v>12778</v>
      </c>
      <c r="P3945" t="s">
        <v>12779</v>
      </c>
      <c r="R3945" t="s">
        <v>1894</v>
      </c>
      <c r="S3945" t="s">
        <v>1894</v>
      </c>
      <c r="T3945" t="str">
        <f>IFERROR(
  IF(TRIM(Table22[[#This Row],[STARS]])="", "Unknown",
    TRIM(MID(Table22[[#This Row],[STARS]], FIND("Stars:", Table22[[#This Row],[STARS]]) + 6, LEN(Table22[[#This Row],[STARS]])))
  ),
"Unknown")</f>
        <v xml:space="preserve">
Atsushi Tamura, 
Mari Yaguchi
</v>
      </c>
      <c r="V3945">
        <v>156</v>
      </c>
      <c r="W3945">
        <v>40</v>
      </c>
      <c r="X3945">
        <v>0</v>
      </c>
    </row>
    <row r="3946" spans="1:24" x14ac:dyDescent="0.3">
      <c r="A3946" t="s">
        <v>12780</v>
      </c>
      <c r="C3946" t="s">
        <v>12780</v>
      </c>
      <c r="D3946" t="str">
        <v>(2020â€“ )</v>
      </c>
      <c r="E3946" t="str" cm="1">
        <f t="array" ref="E3946">_xlfn.LET(
  _xlpm.raw, TRIM(SUBSTITUTE(SUBSTITUTE(SUBSTITUTE(SUBSTITUTE(SUBSTITUTE(SUBSTITUTE(D3946,"(",""),")",""),"â€“","-"),"–","-"),"I",""),"V","")),
  _xlpm.cleaned, TRIM(SUBSTITUTE(SUBSTITUTE(_xlpm.raw,"-"," - "),","," ")),
  _xlpm.words, _xlfn.FILTERXML("&lt;t&gt;&lt;s&gt;" &amp; SUBSTITUTE(_xlpm.cleaned," ","&lt;/s&gt;&lt;s&gt;") &amp; "&lt;/s&gt;&lt;/t&gt;", "//s"),
  _xlpm.nums, _xlfn.TEXTJOIN("-", TRUE, IF(ISNUMBER(--_xlpm.words), _xlpm.words, "")),
  IFERROR(_xlpm.nums, "")
)</f>
        <v>2020</v>
      </c>
      <c r="F3946" t="s">
        <v>19675</v>
      </c>
      <c r="G3946" t="s">
        <v>801</v>
      </c>
      <c r="I3946" t="s">
        <v>801</v>
      </c>
      <c r="K3946">
        <v>6.4</v>
      </c>
      <c r="M3946">
        <v>6.4</v>
      </c>
      <c r="O3946" t="s">
        <v>12781</v>
      </c>
      <c r="P3946" t="s">
        <v>12782</v>
      </c>
      <c r="R3946" t="s">
        <v>1894</v>
      </c>
      <c r="S3946" t="s">
        <v>1894</v>
      </c>
      <c r="T3946" t="str">
        <f>IFERROR(
  IF(TRIM(Table22[[#This Row],[STARS]])="", "Unknown",
    TRIM(MID(Table22[[#This Row],[STARS]], FIND("Stars:", Table22[[#This Row],[STARS]]) + 6, LEN(Table22[[#This Row],[STARS]])))
  ),
"Unknown")</f>
        <v>Unknown</v>
      </c>
      <c r="V3946">
        <v>901</v>
      </c>
      <c r="W3946">
        <v>0</v>
      </c>
      <c r="X3946">
        <v>0</v>
      </c>
    </row>
    <row r="3947" spans="1:24" x14ac:dyDescent="0.3">
      <c r="A3947" t="s">
        <v>12783</v>
      </c>
      <c r="C3947" t="s">
        <v>12783</v>
      </c>
      <c r="D3947">
        <v>0</v>
      </c>
      <c r="E3947" t="str" cm="1">
        <f t="array" ref="E3947">_xlfn.LET(
  _xlpm.raw, TRIM(SUBSTITUTE(SUBSTITUTE(SUBSTITUTE(SUBSTITUTE(SUBSTITUTE(SUBSTITUTE(D3947,"(",""),")",""),"â€“","-"),"–","-"),"I",""),"V","")),
  _xlpm.cleaned, TRIM(SUBSTITUTE(SUBSTITUTE(_xlpm.raw,"-"," - "),","," ")),
  _xlpm.words, _xlfn.FILTERXML("&lt;t&gt;&lt;s&gt;" &amp; SUBSTITUTE(_xlpm.cleaned," ","&lt;/s&gt;&lt;s&gt;") &amp; "&lt;/s&gt;&lt;/t&gt;", "//s"),
  _xlpm.nums, _xlfn.TEXTJOIN("-", TRUE, IF(ISNUMBER(--_xlpm.words), _xlpm.words, "")),
  IFERROR(_xlpm.nums, "")
)</f>
        <v>0</v>
      </c>
      <c r="F3947" t="s">
        <v>19829</v>
      </c>
      <c r="G3947">
        <v>0</v>
      </c>
      <c r="I3947" t="s">
        <v>19660</v>
      </c>
      <c r="K3947">
        <v>0</v>
      </c>
      <c r="M3947">
        <v>0</v>
      </c>
      <c r="O3947" t="s">
        <v>12784</v>
      </c>
      <c r="P3947" t="s">
        <v>118</v>
      </c>
      <c r="R3947" t="s">
        <v>1894</v>
      </c>
      <c r="S3947" t="s">
        <v>1894</v>
      </c>
      <c r="T3947" t="str">
        <f>IFERROR(
  IF(TRIM(Table22[[#This Row],[STARS]])="", "Unknown",
    TRIM(MID(Table22[[#This Row],[STARS]], FIND("Stars:", Table22[[#This Row],[STARS]]) + 6, LEN(Table22[[#This Row],[STARS]])))
  ),
"Unknown")</f>
        <v>Unknown</v>
      </c>
      <c r="V3947">
        <v>0</v>
      </c>
      <c r="W3947">
        <v>0</v>
      </c>
      <c r="X3947">
        <v>0</v>
      </c>
    </row>
    <row r="3948" spans="1:24" x14ac:dyDescent="0.3">
      <c r="A3948" t="s">
        <v>12785</v>
      </c>
      <c r="C3948" t="s">
        <v>12785</v>
      </c>
      <c r="D3948">
        <v>-2019</v>
      </c>
      <c r="E3948" t="str" cm="1">
        <f t="array" ref="E3948">_xlfn.LET(
  _xlpm.raw, TRIM(SUBSTITUTE(SUBSTITUTE(SUBSTITUTE(SUBSTITUTE(SUBSTITUTE(SUBSTITUTE(D3948,"(",""),")",""),"â€“","-"),"–","-"),"I",""),"V","")),
  _xlpm.cleaned, TRIM(SUBSTITUTE(SUBSTITUTE(_xlpm.raw,"-"," - "),","," ")),
  _xlpm.words, _xlfn.FILTERXML("&lt;t&gt;&lt;s&gt;" &amp; SUBSTITUTE(_xlpm.cleaned," ","&lt;/s&gt;&lt;s&gt;") &amp; "&lt;/s&gt;&lt;/t&gt;", "//s"),
  _xlpm.nums, _xlfn.TEXTJOIN("-", TRUE, IF(ISNUMBER(--_xlpm.words), _xlpm.words, "")),
  IFERROR(_xlpm.nums, "")
)</f>
        <v>2019</v>
      </c>
      <c r="F3948" t="s">
        <v>19677</v>
      </c>
      <c r="G3948" t="s">
        <v>187</v>
      </c>
      <c r="I3948" t="s">
        <v>187</v>
      </c>
      <c r="K3948">
        <v>8</v>
      </c>
      <c r="M3948">
        <v>8</v>
      </c>
      <c r="O3948" t="s">
        <v>12786</v>
      </c>
      <c r="P3948" t="s">
        <v>12787</v>
      </c>
      <c r="R3948" t="s">
        <v>1894</v>
      </c>
      <c r="S3948" t="s">
        <v>1894</v>
      </c>
      <c r="T3948" t="str">
        <f>IFERROR(
  IF(TRIM(Table22[[#This Row],[STARS]])="", "Unknown",
    TRIM(MID(Table22[[#This Row],[STARS]], FIND("Stars:", Table22[[#This Row],[STARS]]) + 6, LEN(Table22[[#This Row],[STARS]])))
  ),
"Unknown")</f>
        <v xml:space="preserve">
Xingxu Chen, 
Le Guan, 
Kai Jiang, 
Gallen Lo
</v>
      </c>
      <c r="V3948">
        <v>105</v>
      </c>
      <c r="W3948">
        <v>0</v>
      </c>
      <c r="X3948">
        <v>0</v>
      </c>
    </row>
    <row r="3949" spans="1:24" x14ac:dyDescent="0.3">
      <c r="A3949" t="s">
        <v>12788</v>
      </c>
      <c r="C3949" t="s">
        <v>12788</v>
      </c>
      <c r="D3949">
        <v>-2018</v>
      </c>
      <c r="E3949" t="str" cm="1">
        <f t="array" ref="E3949">_xlfn.LET(
  _xlpm.raw, TRIM(SUBSTITUTE(SUBSTITUTE(SUBSTITUTE(SUBSTITUTE(SUBSTITUTE(SUBSTITUTE(D3949,"(",""),")",""),"â€“","-"),"–","-"),"I",""),"V","")),
  _xlpm.cleaned, TRIM(SUBSTITUTE(SUBSTITUTE(_xlpm.raw,"-"," - "),","," ")),
  _xlpm.words, _xlfn.FILTERXML("&lt;t&gt;&lt;s&gt;" &amp; SUBSTITUTE(_xlpm.cleaned," ","&lt;/s&gt;&lt;s&gt;") &amp; "&lt;/s&gt;&lt;/t&gt;", "//s"),
  _xlpm.nums, _xlfn.TEXTJOIN("-", TRUE, IF(ISNUMBER(--_xlpm.words), _xlpm.words, "")),
  IFERROR(_xlpm.nums, "")
)</f>
        <v>2018</v>
      </c>
      <c r="F3949" t="s">
        <v>19693</v>
      </c>
      <c r="G3949" t="s">
        <v>6992</v>
      </c>
      <c r="I3949" t="s">
        <v>6992</v>
      </c>
      <c r="K3949">
        <v>6.5</v>
      </c>
      <c r="M3949">
        <v>6.5</v>
      </c>
      <c r="O3949" t="s">
        <v>12789</v>
      </c>
      <c r="P3949" t="s">
        <v>12790</v>
      </c>
      <c r="R3949" t="s">
        <v>1894</v>
      </c>
      <c r="S3949" t="s">
        <v>1894</v>
      </c>
      <c r="T3949" t="str">
        <f>IFERROR(
  IF(TRIM(Table22[[#This Row],[STARS]])="", "Unknown",
    TRIM(MID(Table22[[#This Row],[STARS]], FIND("Stars:", Table22[[#This Row],[STARS]]) + 6, LEN(Table22[[#This Row],[STARS]])))
  ),
"Unknown")</f>
        <v xml:space="preserve">
Song Ji-Hyo, 
Shi-hoo Park, 
Jung Soon-won, 
Kim Young-woong
</v>
      </c>
      <c r="V3949">
        <v>241</v>
      </c>
      <c r="W3949">
        <v>35</v>
      </c>
      <c r="X3949">
        <v>0</v>
      </c>
    </row>
    <row r="3950" spans="1:24" x14ac:dyDescent="0.3">
      <c r="A3950" t="s">
        <v>12791</v>
      </c>
      <c r="C3950" t="s">
        <v>12791</v>
      </c>
      <c r="D3950" t="str">
        <v>(2016â€“ )</v>
      </c>
      <c r="E3950" t="str" cm="1">
        <f t="array" ref="E3950">_xlfn.LET(
  _xlpm.raw, TRIM(SUBSTITUTE(SUBSTITUTE(SUBSTITUTE(SUBSTITUTE(SUBSTITUTE(SUBSTITUTE(D3950,"(",""),")",""),"â€“","-"),"–","-"),"I",""),"V","")),
  _xlpm.cleaned, TRIM(SUBSTITUTE(SUBSTITUTE(_xlpm.raw,"-"," - "),","," ")),
  _xlpm.words, _xlfn.FILTERXML("&lt;t&gt;&lt;s&gt;" &amp; SUBSTITUTE(_xlpm.cleaned," ","&lt;/s&gt;&lt;s&gt;") &amp; "&lt;/s&gt;&lt;/t&gt;", "//s"),
  _xlpm.nums, _xlfn.TEXTJOIN("-", TRUE, IF(ISNUMBER(--_xlpm.words), _xlpm.words, "")),
  IFERROR(_xlpm.nums, "")
)</f>
        <v>2016</v>
      </c>
      <c r="F3950" t="s">
        <v>19684</v>
      </c>
      <c r="G3950" t="s">
        <v>86</v>
      </c>
      <c r="I3950" t="s">
        <v>86</v>
      </c>
      <c r="K3950">
        <v>7.3</v>
      </c>
      <c r="M3950">
        <v>7.3</v>
      </c>
      <c r="O3950" t="s">
        <v>12792</v>
      </c>
      <c r="P3950" t="s">
        <v>12793</v>
      </c>
      <c r="R3950" t="s">
        <v>1894</v>
      </c>
      <c r="S3950" t="s">
        <v>1894</v>
      </c>
      <c r="T3950" t="str">
        <f>IFERROR(
  IF(TRIM(Table22[[#This Row],[STARS]])="", "Unknown",
    TRIM(MID(Table22[[#This Row],[STARS]], FIND("Stars:", Table22[[#This Row],[STARS]]) + 6, LEN(Table22[[#This Row],[STARS]])))
  ),
"Unknown")</f>
        <v xml:space="preserve">
Caroline Chikezie, 
Samuel Abiola Robinson, 
Jude Chukwuka, 
Kunle Coker
</v>
      </c>
      <c r="V3950">
        <v>91</v>
      </c>
      <c r="W3950">
        <v>0</v>
      </c>
      <c r="X3950">
        <v>0</v>
      </c>
    </row>
    <row r="3951" spans="1:24" x14ac:dyDescent="0.3">
      <c r="A3951" t="s">
        <v>12794</v>
      </c>
      <c r="C3951" t="s">
        <v>12794</v>
      </c>
      <c r="D3951">
        <v>-2015</v>
      </c>
      <c r="E3951" t="str" cm="1">
        <f t="array" ref="E3951">_xlfn.LET(
  _xlpm.raw, TRIM(SUBSTITUTE(SUBSTITUTE(SUBSTITUTE(SUBSTITUTE(SUBSTITUTE(SUBSTITUTE(D3951,"(",""),")",""),"â€“","-"),"–","-"),"I",""),"V","")),
  _xlpm.cleaned, TRIM(SUBSTITUTE(SUBSTITUTE(_xlpm.raw,"-"," - "),","," ")),
  _xlpm.words, _xlfn.FILTERXML("&lt;t&gt;&lt;s&gt;" &amp; SUBSTITUTE(_xlpm.cleaned," ","&lt;/s&gt;&lt;s&gt;") &amp; "&lt;/s&gt;&lt;/t&gt;", "//s"),
  _xlpm.nums, _xlfn.TEXTJOIN("-", TRUE, IF(ISNUMBER(--_xlpm.words), _xlpm.words, "")),
  IFERROR(_xlpm.nums, "")
)</f>
        <v>2015</v>
      </c>
      <c r="F3951" t="s">
        <v>19688</v>
      </c>
      <c r="G3951" t="s">
        <v>47</v>
      </c>
      <c r="I3951" t="s">
        <v>47</v>
      </c>
      <c r="K3951">
        <v>5.5</v>
      </c>
      <c r="M3951">
        <v>5.5</v>
      </c>
      <c r="O3951" t="s">
        <v>12795</v>
      </c>
      <c r="P3951" t="s">
        <v>12796</v>
      </c>
      <c r="R3951" t="s">
        <v>20907</v>
      </c>
      <c r="S3951" t="s">
        <v>20907</v>
      </c>
      <c r="T3951" t="str">
        <f>IFERROR(
  IF(TRIM(Table22[[#This Row],[STARS]])="", "Unknown",
    TRIM(MID(Table22[[#This Row],[STARS]], FIND("Stars:", Table22[[#This Row],[STARS]]) + 6, LEN(Table22[[#This Row],[STARS]])))
  ),
"Unknown")</f>
        <v xml:space="preserve">
Kida Khodr Ramadan, 
Eko Fresh, 
Kostja Ullmann, 
Sabrina KlÃ¼ber
</v>
      </c>
      <c r="V3951">
        <v>1646</v>
      </c>
      <c r="W3951">
        <v>95</v>
      </c>
      <c r="X3951">
        <v>0</v>
      </c>
    </row>
    <row r="3952" spans="1:24" x14ac:dyDescent="0.3">
      <c r="A3952" t="s">
        <v>12797</v>
      </c>
      <c r="C3952" t="s">
        <v>12797</v>
      </c>
      <c r="D3952" t="str">
        <v>(2011â€“ )</v>
      </c>
      <c r="E3952" t="str" cm="1">
        <f t="array" ref="E3952">_xlfn.LET(
  _xlpm.raw, TRIM(SUBSTITUTE(SUBSTITUTE(SUBSTITUTE(SUBSTITUTE(SUBSTITUTE(SUBSTITUTE(D3952,"(",""),")",""),"â€“","-"),"–","-"),"I",""),"V","")),
  _xlpm.cleaned, TRIM(SUBSTITUTE(SUBSTITUTE(_xlpm.raw,"-"," - "),","," ")),
  _xlpm.words, _xlfn.FILTERXML("&lt;t&gt;&lt;s&gt;" &amp; SUBSTITUTE(_xlpm.cleaned," ","&lt;/s&gt;&lt;s&gt;") &amp; "&lt;/s&gt;&lt;/t&gt;", "//s"),
  _xlpm.nums, _xlfn.TEXTJOIN("-", TRUE, IF(ISNUMBER(--_xlpm.words), _xlpm.words, "")),
  IFERROR(_xlpm.nums, "")
)</f>
        <v>2011</v>
      </c>
      <c r="F3952" t="s">
        <v>19679</v>
      </c>
      <c r="G3952" t="s">
        <v>1643</v>
      </c>
      <c r="I3952" t="s">
        <v>1643</v>
      </c>
      <c r="K3952">
        <v>5.9</v>
      </c>
      <c r="M3952">
        <v>5.9</v>
      </c>
      <c r="O3952" t="s">
        <v>12798</v>
      </c>
      <c r="P3952" t="s">
        <v>12799</v>
      </c>
      <c r="R3952" t="s">
        <v>1894</v>
      </c>
      <c r="S3952" t="s">
        <v>1894</v>
      </c>
      <c r="T3952" t="str">
        <f>IFERROR(
  IF(TRIM(Table22[[#This Row],[STARS]])="", "Unknown",
    TRIM(MID(Table22[[#This Row],[STARS]], FIND("Stars:", Table22[[#This Row],[STARS]]) + 6, LEN(Table22[[#This Row],[STARS]])))
  ),
"Unknown")</f>
        <v xml:space="preserve">
Traci Braxton, 
Toni Braxton, 
Trina Braxton, 
Towanda Braxton
</v>
      </c>
      <c r="V3952">
        <v>602</v>
      </c>
      <c r="W3952">
        <v>60</v>
      </c>
      <c r="X3952">
        <v>0</v>
      </c>
    </row>
    <row r="3953" spans="1:24" x14ac:dyDescent="0.3">
      <c r="A3953" t="s">
        <v>12800</v>
      </c>
      <c r="C3953" t="s">
        <v>12800</v>
      </c>
      <c r="D3953">
        <v>-2011</v>
      </c>
      <c r="E3953" t="str" cm="1">
        <f t="array" ref="E3953">_xlfn.LET(
  _xlpm.raw, TRIM(SUBSTITUTE(SUBSTITUTE(SUBSTITUTE(SUBSTITUTE(SUBSTITUTE(SUBSTITUTE(D3953,"(",""),")",""),"â€“","-"),"–","-"),"I",""),"V","")),
  _xlpm.cleaned, TRIM(SUBSTITUTE(SUBSTITUTE(_xlpm.raw,"-"," - "),","," ")),
  _xlpm.words, _xlfn.FILTERXML("&lt;t&gt;&lt;s&gt;" &amp; SUBSTITUTE(_xlpm.cleaned," ","&lt;/s&gt;&lt;s&gt;") &amp; "&lt;/s&gt;&lt;/t&gt;", "//s"),
  _xlpm.nums, _xlfn.TEXTJOIN("-", TRUE, IF(ISNUMBER(--_xlpm.words), _xlpm.words, "")),
  IFERROR(_xlpm.nums, "")
)</f>
        <v>2011</v>
      </c>
      <c r="F3953" t="s">
        <v>19679</v>
      </c>
      <c r="G3953" t="s">
        <v>38</v>
      </c>
      <c r="I3953" t="s">
        <v>38</v>
      </c>
      <c r="K3953">
        <v>6.5</v>
      </c>
      <c r="M3953">
        <v>6.5</v>
      </c>
      <c r="O3953" t="s">
        <v>12801</v>
      </c>
      <c r="P3953" t="s">
        <v>12802</v>
      </c>
      <c r="R3953" t="s">
        <v>20906</v>
      </c>
      <c r="S3953" t="s">
        <v>20906</v>
      </c>
      <c r="T3953" t="str">
        <f>IFERROR(
  IF(TRIM(Table22[[#This Row],[STARS]])="", "Unknown",
    TRIM(MID(Table22[[#This Row],[STARS]], FIND("Stars:", Table22[[#This Row],[STARS]]) + 6, LEN(Table22[[#This Row],[STARS]])))
  ),
"Unknown")</f>
        <v xml:space="preserve">
Sezai Paracikoglu, 
Melike GÃ¼ner, 
Sinan Ã‡aliskanoglu, 
Barbara Lourens
</v>
      </c>
      <c r="V3953">
        <v>12508</v>
      </c>
      <c r="W3953">
        <v>94</v>
      </c>
      <c r="X3953">
        <v>0</v>
      </c>
    </row>
    <row r="3954" spans="1:24" x14ac:dyDescent="0.3">
      <c r="A3954" t="s">
        <v>12803</v>
      </c>
      <c r="C3954" t="s">
        <v>12803</v>
      </c>
      <c r="D3954">
        <v>-2020</v>
      </c>
      <c r="E3954" t="str" cm="1">
        <f t="array" ref="E3954">_xlfn.LET(
  _xlpm.raw, TRIM(SUBSTITUTE(SUBSTITUTE(SUBSTITUTE(SUBSTITUTE(SUBSTITUTE(SUBSTITUTE(D3954,"(",""),")",""),"â€“","-"),"–","-"),"I",""),"V","")),
  _xlpm.cleaned, TRIM(SUBSTITUTE(SUBSTITUTE(_xlpm.raw,"-"," - "),","," ")),
  _xlpm.words, _xlfn.FILTERXML("&lt;t&gt;&lt;s&gt;" &amp; SUBSTITUTE(_xlpm.cleaned," ","&lt;/s&gt;&lt;s&gt;") &amp; "&lt;/s&gt;&lt;/t&gt;", "//s"),
  _xlpm.nums, _xlfn.TEXTJOIN("-", TRUE, IF(ISNUMBER(--_xlpm.words), _xlpm.words, "")),
  IFERROR(_xlpm.nums, "")
)</f>
        <v>2020</v>
      </c>
      <c r="F3954" t="s">
        <v>19675</v>
      </c>
      <c r="G3954" t="s">
        <v>7739</v>
      </c>
      <c r="I3954" t="s">
        <v>7739</v>
      </c>
      <c r="K3954">
        <v>7.3</v>
      </c>
      <c r="M3954">
        <v>7.3</v>
      </c>
      <c r="O3954" t="s">
        <v>12804</v>
      </c>
      <c r="P3954" t="s">
        <v>12805</v>
      </c>
      <c r="R3954" t="s">
        <v>1894</v>
      </c>
      <c r="S3954" t="s">
        <v>1894</v>
      </c>
      <c r="T3954" t="str">
        <f>IFERROR(
  IF(TRIM(Table22[[#This Row],[STARS]])="", "Unknown",
    TRIM(MID(Table22[[#This Row],[STARS]], FIND("Stars:", Table22[[#This Row],[STARS]]) + 6, LEN(Table22[[#This Row],[STARS]])))
  ),
"Unknown")</f>
        <v xml:space="preserve">
Brian Eisch, 
Isaac Eisch, 
Joey Eisch, 
Roxanne Gregory
</v>
      </c>
      <c r="V3954">
        <v>835</v>
      </c>
      <c r="W3954">
        <v>99</v>
      </c>
      <c r="X3954">
        <v>0</v>
      </c>
    </row>
    <row r="3955" spans="1:24" x14ac:dyDescent="0.3">
      <c r="A3955" t="s">
        <v>12806</v>
      </c>
      <c r="C3955" t="s">
        <v>12806</v>
      </c>
      <c r="D3955" t="str">
        <v>(2021â€“ )</v>
      </c>
      <c r="E3955" t="str" cm="1">
        <f t="array" ref="E3955">_xlfn.LET(
  _xlpm.raw, TRIM(SUBSTITUTE(SUBSTITUTE(SUBSTITUTE(SUBSTITUTE(SUBSTITUTE(SUBSTITUTE(D3955,"(",""),")",""),"â€“","-"),"–","-"),"I",""),"V","")),
  _xlpm.cleaned, TRIM(SUBSTITUTE(SUBSTITUTE(_xlpm.raw,"-"," - "),","," ")),
  _xlpm.words, _xlfn.FILTERXML("&lt;t&gt;&lt;s&gt;" &amp; SUBSTITUTE(_xlpm.cleaned," ","&lt;/s&gt;&lt;s&gt;") &amp; "&lt;/s&gt;&lt;/t&gt;", "//s"),
  _xlpm.nums, _xlfn.TEXTJOIN("-", TRUE, IF(ISNUMBER(--_xlpm.words), _xlpm.words, "")),
  IFERROR(_xlpm.nums, "")
)</f>
        <v>2021</v>
      </c>
      <c r="F3955" t="s">
        <v>19672</v>
      </c>
      <c r="G3955" t="s">
        <v>64</v>
      </c>
      <c r="I3955" t="s">
        <v>64</v>
      </c>
      <c r="K3955">
        <v>0</v>
      </c>
      <c r="M3955">
        <v>0</v>
      </c>
      <c r="O3955" t="s">
        <v>12807</v>
      </c>
      <c r="P3955" t="s">
        <v>12808</v>
      </c>
      <c r="R3955" t="s">
        <v>1894</v>
      </c>
      <c r="S3955" t="s">
        <v>1894</v>
      </c>
      <c r="T3955" t="str">
        <f>IFERROR(
  IF(TRIM(Table22[[#This Row],[STARS]])="", "Unknown",
    TRIM(MID(Table22[[#This Row],[STARS]], FIND("Stars:", Table22[[#This Row],[STARS]]) + 6, LEN(Table22[[#This Row],[STARS]])))
  ),
"Unknown")</f>
        <v xml:space="preserve">
Mireia Oriol, 
Ãlex VillazÃ¡n, 
Pol Monen, 
Claudia Roset
</v>
      </c>
      <c r="V3955">
        <v>0</v>
      </c>
      <c r="W3955">
        <v>0</v>
      </c>
      <c r="X3955">
        <v>0</v>
      </c>
    </row>
    <row r="3956" spans="1:24" x14ac:dyDescent="0.3">
      <c r="A3956" t="s">
        <v>12809</v>
      </c>
      <c r="C3956" t="s">
        <v>12809</v>
      </c>
      <c r="D3956" t="str">
        <v>(2018â€“ )</v>
      </c>
      <c r="E3956" t="str" cm="1">
        <f t="array" ref="E3956">_xlfn.LET(
  _xlpm.raw, TRIM(SUBSTITUTE(SUBSTITUTE(SUBSTITUTE(SUBSTITUTE(SUBSTITUTE(SUBSTITUTE(D3956,"(",""),")",""),"â€“","-"),"–","-"),"I",""),"V","")),
  _xlpm.cleaned, TRIM(SUBSTITUTE(SUBSTITUTE(_xlpm.raw,"-"," - "),","," ")),
  _xlpm.words, _xlfn.FILTERXML("&lt;t&gt;&lt;s&gt;" &amp; SUBSTITUTE(_xlpm.cleaned," ","&lt;/s&gt;&lt;s&gt;") &amp; "&lt;/s&gt;&lt;/t&gt;", "//s"),
  _xlpm.nums, _xlfn.TEXTJOIN("-", TRUE, IF(ISNUMBER(--_xlpm.words), _xlpm.words, "")),
  IFERROR(_xlpm.nums, "")
)</f>
        <v>2018</v>
      </c>
      <c r="F3956" t="s">
        <v>19693</v>
      </c>
      <c r="G3956" t="s">
        <v>12810</v>
      </c>
      <c r="I3956" t="s">
        <v>12810</v>
      </c>
      <c r="K3956">
        <v>7.3</v>
      </c>
      <c r="M3956">
        <v>7.3</v>
      </c>
      <c r="O3956" t="s">
        <v>12811</v>
      </c>
      <c r="P3956" t="s">
        <v>12812</v>
      </c>
      <c r="R3956" t="s">
        <v>1894</v>
      </c>
      <c r="S3956" t="s">
        <v>1894</v>
      </c>
      <c r="T3956" t="str">
        <f>IFERROR(
  IF(TRIM(Table22[[#This Row],[STARS]])="", "Unknown",
    TRIM(MID(Table22[[#This Row],[STARS]], FIND("Stars:", Table22[[#This Row],[STARS]]) + 6, LEN(Table22[[#This Row],[STARS]])))
  ),
"Unknown")</f>
        <v xml:space="preserve">
D.B. Sweeney, 
Massimiliano Allegri, 
Andrea Barzagli, 
Mehdi Benatia
</v>
      </c>
      <c r="V3956">
        <v>1948</v>
      </c>
      <c r="W3956">
        <v>40</v>
      </c>
      <c r="X3956">
        <v>0</v>
      </c>
    </row>
    <row r="3957" spans="1:24" x14ac:dyDescent="0.3">
      <c r="A3957" t="s">
        <v>12813</v>
      </c>
      <c r="C3957" t="s">
        <v>12813</v>
      </c>
      <c r="D3957">
        <v>-2017</v>
      </c>
      <c r="E3957" t="str" cm="1">
        <f t="array" ref="E3957">_xlfn.LET(
  _xlpm.raw, TRIM(SUBSTITUTE(SUBSTITUTE(SUBSTITUTE(SUBSTITUTE(SUBSTITUTE(SUBSTITUTE(D3957,"(",""),")",""),"â€“","-"),"–","-"),"I",""),"V","")),
  _xlpm.cleaned, TRIM(SUBSTITUTE(SUBSTITUTE(_xlpm.raw,"-"," - "),","," ")),
  _xlpm.words, _xlfn.FILTERXML("&lt;t&gt;&lt;s&gt;" &amp; SUBSTITUTE(_xlpm.cleaned," ","&lt;/s&gt;&lt;s&gt;") &amp; "&lt;/s&gt;&lt;/t&gt;", "//s"),
  _xlpm.nums, _xlfn.TEXTJOIN("-", TRUE, IF(ISNUMBER(--_xlpm.words), _xlpm.words, "")),
  IFERROR(_xlpm.nums, "")
)</f>
        <v>2017</v>
      </c>
      <c r="F3957" t="s">
        <v>19682</v>
      </c>
      <c r="G3957" t="s">
        <v>5600</v>
      </c>
      <c r="I3957" t="s">
        <v>5600</v>
      </c>
      <c r="K3957">
        <v>6.9</v>
      </c>
      <c r="M3957">
        <v>6.9</v>
      </c>
      <c r="O3957" t="s">
        <v>12814</v>
      </c>
      <c r="P3957" t="s">
        <v>12815</v>
      </c>
      <c r="R3957" t="s">
        <v>1894</v>
      </c>
      <c r="S3957" t="s">
        <v>1894</v>
      </c>
      <c r="T3957" t="str">
        <f>IFERROR(
  IF(TRIM(Table22[[#This Row],[STARS]])="", "Unknown",
    TRIM(MID(Table22[[#This Row],[STARS]], FIND("Stars:", Table22[[#This Row],[STARS]]) + 6, LEN(Table22[[#This Row],[STARS]])))
  ),
"Unknown")</f>
        <v xml:space="preserve">
Kate del Castillo, 
Jessica Maldonado, 
Marianne Sauvage, 
Eric del Castillo
</v>
      </c>
      <c r="V3957">
        <v>998</v>
      </c>
      <c r="W3957">
        <v>60</v>
      </c>
      <c r="X3957">
        <v>0</v>
      </c>
    </row>
    <row r="3958" spans="1:24" x14ac:dyDescent="0.3">
      <c r="A3958" t="s">
        <v>12816</v>
      </c>
      <c r="C3958" t="s">
        <v>12816</v>
      </c>
      <c r="D3958" t="str">
        <v>(2022â€“ )</v>
      </c>
      <c r="E3958" t="str" cm="1">
        <f t="array" ref="E3958">_xlfn.LET(
  _xlpm.raw, TRIM(SUBSTITUTE(SUBSTITUTE(SUBSTITUTE(SUBSTITUTE(SUBSTITUTE(SUBSTITUTE(D3958,"(",""),")",""),"â€“","-"),"–","-"),"I",""),"V","")),
  _xlpm.cleaned, TRIM(SUBSTITUTE(SUBSTITUTE(_xlpm.raw,"-"," - "),","," ")),
  _xlpm.words, _xlfn.FILTERXML("&lt;t&gt;&lt;s&gt;" &amp; SUBSTITUTE(_xlpm.cleaned," ","&lt;/s&gt;&lt;s&gt;") &amp; "&lt;/s&gt;&lt;/t&gt;", "//s"),
  _xlpm.nums, _xlfn.TEXTJOIN("-", TRUE, IF(ISNUMBER(--_xlpm.words), _xlpm.words, "")),
  IFERROR(_xlpm.nums, "")
)</f>
        <v>2022</v>
      </c>
      <c r="F3958" t="s">
        <v>19760</v>
      </c>
      <c r="G3958" t="s">
        <v>15</v>
      </c>
      <c r="I3958" t="s">
        <v>15</v>
      </c>
      <c r="K3958">
        <v>0</v>
      </c>
      <c r="M3958">
        <v>0</v>
      </c>
      <c r="O3958" t="s">
        <v>12817</v>
      </c>
      <c r="P3958" t="s">
        <v>12818</v>
      </c>
      <c r="R3958" t="s">
        <v>1894</v>
      </c>
      <c r="S3958" t="s">
        <v>1894</v>
      </c>
      <c r="T3958" t="str">
        <f>IFERROR(
  IF(TRIM(Table22[[#This Row],[STARS]])="", "Unknown",
    TRIM(MID(Table22[[#This Row],[STARS]], FIND("Stars:", Table22[[#This Row],[STARS]]) + 6, LEN(Table22[[#This Row],[STARS]])))
  ),
"Unknown")</f>
        <v xml:space="preserve">
Alex Barima, 
Deven Christian Mack, 
Chantel Riley, 
Karn Kalra
</v>
      </c>
      <c r="V3958">
        <v>0</v>
      </c>
      <c r="W3958">
        <v>22</v>
      </c>
      <c r="X3958">
        <v>0</v>
      </c>
    </row>
    <row r="3959" spans="1:24" x14ac:dyDescent="0.3">
      <c r="A3959" t="s">
        <v>12819</v>
      </c>
      <c r="C3959" t="s">
        <v>12819</v>
      </c>
      <c r="D3959" t="str">
        <v>(2014 TV Special)</v>
      </c>
      <c r="E3959" t="str" cm="1">
        <f t="array" ref="E3959">_xlfn.LET(
  _xlpm.raw, TRIM(SUBSTITUTE(SUBSTITUTE(SUBSTITUTE(SUBSTITUTE(SUBSTITUTE(SUBSTITUTE(D3959,"(",""),")",""),"â€“","-"),"–","-"),"I",""),"V","")),
  _xlpm.cleaned, TRIM(SUBSTITUTE(SUBSTITUTE(_xlpm.raw,"-"," - "),","," ")),
  _xlpm.words, _xlfn.FILTERXML("&lt;t&gt;&lt;s&gt;" &amp; SUBSTITUTE(_xlpm.cleaned," ","&lt;/s&gt;&lt;s&gt;") &amp; "&lt;/s&gt;&lt;/t&gt;", "//s"),
  _xlpm.nums, _xlfn.TEXTJOIN("-", TRUE, IF(ISNUMBER(--_xlpm.words), _xlpm.words, "")),
  IFERROR(_xlpm.nums, "")
)</f>
        <v>2014</v>
      </c>
      <c r="F3959" t="s">
        <v>19686</v>
      </c>
      <c r="G3959" t="s">
        <v>6720</v>
      </c>
      <c r="I3959" t="s">
        <v>6720</v>
      </c>
      <c r="K3959">
        <v>7.8</v>
      </c>
      <c r="M3959">
        <v>7.8</v>
      </c>
      <c r="O3959" t="s">
        <v>12820</v>
      </c>
      <c r="P3959" t="s">
        <v>12821</v>
      </c>
      <c r="R3959" t="s">
        <v>20064</v>
      </c>
      <c r="S3959" t="s">
        <v>20064</v>
      </c>
      <c r="T3959" t="str">
        <f>IFERROR(
  IF(TRIM(Table22[[#This Row],[STARS]])="", "Unknown",
    TRIM(MID(Table22[[#This Row],[STARS]], FIND("Stars:", Table22[[#This Row],[STARS]]) + 6, LEN(Table22[[#This Row],[STARS]])))
  ),
"Unknown")</f>
        <v>Unknown</v>
      </c>
      <c r="V3959">
        <v>2350</v>
      </c>
      <c r="W3959">
        <v>74</v>
      </c>
      <c r="X3959">
        <v>0</v>
      </c>
    </row>
    <row r="3960" spans="1:24" x14ac:dyDescent="0.3">
      <c r="A3960" t="s">
        <v>12822</v>
      </c>
      <c r="C3960" t="s">
        <v>12822</v>
      </c>
      <c r="D3960" t="str">
        <v>(2020â€“ )</v>
      </c>
      <c r="E3960" t="str" cm="1">
        <f t="array" ref="E3960">_xlfn.LET(
  _xlpm.raw, TRIM(SUBSTITUTE(SUBSTITUTE(SUBSTITUTE(SUBSTITUTE(SUBSTITUTE(SUBSTITUTE(D3960,"(",""),")",""),"â€“","-"),"–","-"),"I",""),"V","")),
  _xlpm.cleaned, TRIM(SUBSTITUTE(SUBSTITUTE(_xlpm.raw,"-"," - "),","," ")),
  _xlpm.words, _xlfn.FILTERXML("&lt;t&gt;&lt;s&gt;" &amp; SUBSTITUTE(_xlpm.cleaned," ","&lt;/s&gt;&lt;s&gt;") &amp; "&lt;/s&gt;&lt;/t&gt;", "//s"),
  _xlpm.nums, _xlfn.TEXTJOIN("-", TRUE, IF(ISNUMBER(--_xlpm.words), _xlpm.words, "")),
  IFERROR(_xlpm.nums, "")
)</f>
        <v>2020</v>
      </c>
      <c r="F3960" t="s">
        <v>19675</v>
      </c>
      <c r="G3960" t="s">
        <v>2395</v>
      </c>
      <c r="I3960" t="s">
        <v>2395</v>
      </c>
      <c r="K3960">
        <v>7.1</v>
      </c>
      <c r="M3960">
        <v>7.1</v>
      </c>
      <c r="O3960" t="s">
        <v>12823</v>
      </c>
      <c r="P3960" t="s">
        <v>12824</v>
      </c>
      <c r="R3960" t="s">
        <v>1894</v>
      </c>
      <c r="S3960" t="s">
        <v>1894</v>
      </c>
      <c r="T3960" t="str">
        <f>IFERROR(
  IF(TRIM(Table22[[#This Row],[STARS]])="", "Unknown",
    TRIM(MID(Table22[[#This Row],[STARS]], FIND("Stars:", Table22[[#This Row],[STARS]]) + 6, LEN(Table22[[#This Row],[STARS]])))
  ),
"Unknown")</f>
        <v xml:space="preserve">
Mark Strong, 
Guyga, 
Riccardo Lo Bue, 
Melis Murataliyev
</v>
      </c>
      <c r="V3960">
        <v>734</v>
      </c>
      <c r="W3960">
        <v>36</v>
      </c>
      <c r="X3960">
        <v>0</v>
      </c>
    </row>
    <row r="3961" spans="1:24" x14ac:dyDescent="0.3">
      <c r="A3961" t="s">
        <v>12825</v>
      </c>
      <c r="C3961" t="s">
        <v>12825</v>
      </c>
      <c r="D3961">
        <v>-2014</v>
      </c>
      <c r="E3961" t="str" cm="1">
        <f t="array" ref="E3961">_xlfn.LET(
  _xlpm.raw, TRIM(SUBSTITUTE(SUBSTITUTE(SUBSTITUTE(SUBSTITUTE(SUBSTITUTE(SUBSTITUTE(D3961,"(",""),")",""),"â€“","-"),"–","-"),"I",""),"V","")),
  _xlpm.cleaned, TRIM(SUBSTITUTE(SUBSTITUTE(_xlpm.raw,"-"," - "),","," ")),
  _xlpm.words, _xlfn.FILTERXML("&lt;t&gt;&lt;s&gt;" &amp; SUBSTITUTE(_xlpm.cleaned," ","&lt;/s&gt;&lt;s&gt;") &amp; "&lt;/s&gt;&lt;/t&gt;", "//s"),
  _xlpm.nums, _xlfn.TEXTJOIN("-", TRUE, IF(ISNUMBER(--_xlpm.words), _xlpm.words, "")),
  IFERROR(_xlpm.nums, "")
)</f>
        <v>2014</v>
      </c>
      <c r="F3961" t="s">
        <v>19686</v>
      </c>
      <c r="G3961" t="s">
        <v>86</v>
      </c>
      <c r="I3961" t="s">
        <v>86</v>
      </c>
      <c r="K3961">
        <v>7.7</v>
      </c>
      <c r="M3961">
        <v>7.7</v>
      </c>
      <c r="O3961" t="s">
        <v>12826</v>
      </c>
      <c r="P3961" t="s">
        <v>12827</v>
      </c>
      <c r="R3961" t="s">
        <v>20905</v>
      </c>
      <c r="S3961" t="s">
        <v>20905</v>
      </c>
      <c r="T3961" t="str">
        <f>IFERROR(
  IF(TRIM(Table22[[#This Row],[STARS]])="", "Unknown",
    TRIM(MID(Table22[[#This Row],[STARS]], FIND("Stars:", Table22[[#This Row],[STARS]]) + 6, LEN(Table22[[#This Row],[STARS]])))
  ),
"Unknown")</f>
        <v xml:space="preserve">
David Harewood, 
Selva Rasalingam, 
Mourad Zaoui, 
El Mahmoudi M'Barek
</v>
      </c>
      <c r="V3961">
        <v>779</v>
      </c>
      <c r="W3961">
        <v>160</v>
      </c>
      <c r="X3961">
        <v>0</v>
      </c>
    </row>
    <row r="3962" spans="1:24" x14ac:dyDescent="0.3">
      <c r="A3962" t="s">
        <v>12828</v>
      </c>
      <c r="C3962" t="s">
        <v>12828</v>
      </c>
      <c r="D3962">
        <v>-2002</v>
      </c>
      <c r="E3962" t="str" cm="1">
        <f t="array" ref="E3962">_xlfn.LET(
  _xlpm.raw, TRIM(SUBSTITUTE(SUBSTITUTE(SUBSTITUTE(SUBSTITUTE(SUBSTITUTE(SUBSTITUTE(D3962,"(",""),")",""),"â€“","-"),"–","-"),"I",""),"V","")),
  _xlpm.cleaned, TRIM(SUBSTITUTE(SUBSTITUTE(_xlpm.raw,"-"," - "),","," ")),
  _xlpm.words, _xlfn.FILTERXML("&lt;t&gt;&lt;s&gt;" &amp; SUBSTITUTE(_xlpm.cleaned," ","&lt;/s&gt;&lt;s&gt;") &amp; "&lt;/s&gt;&lt;/t&gt;", "//s"),
  _xlpm.nums, _xlfn.TEXTJOIN("-", TRUE, IF(ISNUMBER(--_xlpm.words), _xlpm.words, "")),
  IFERROR(_xlpm.nums, "")
)</f>
        <v>2002</v>
      </c>
      <c r="F3962" t="s">
        <v>19755</v>
      </c>
      <c r="G3962" t="s">
        <v>3439</v>
      </c>
      <c r="I3962" t="s">
        <v>3439</v>
      </c>
      <c r="K3962">
        <v>6.4</v>
      </c>
      <c r="M3962">
        <v>6.4</v>
      </c>
      <c r="O3962" t="s">
        <v>12829</v>
      </c>
      <c r="P3962" t="s">
        <v>12830</v>
      </c>
      <c r="R3962" t="s">
        <v>1894</v>
      </c>
      <c r="S3962" t="s">
        <v>1894</v>
      </c>
      <c r="T3962" t="str">
        <f>IFERROR(
  IF(TRIM(Table22[[#This Row],[STARS]])="", "Unknown",
    TRIM(MID(Table22[[#This Row],[STARS]], FIND("Stars:", Table22[[#This Row],[STARS]]) + 6, LEN(Table22[[#This Row],[STARS]])))
  ),
"Unknown")</f>
        <v xml:space="preserve">
Gustaf SkarsgÃ¥rd, 
Tuva Novotny, 
Li BrÃ¥dhe, 
Thomas Hedengran
</v>
      </c>
      <c r="V3962">
        <v>3078</v>
      </c>
      <c r="W3962">
        <v>101</v>
      </c>
      <c r="X3962">
        <v>0</v>
      </c>
    </row>
    <row r="3963" spans="1:24" x14ac:dyDescent="0.3">
      <c r="A3963" t="s">
        <v>12831</v>
      </c>
      <c r="C3963" t="s">
        <v>12831</v>
      </c>
      <c r="D3963" t="str">
        <v>(2009â€“2019)</v>
      </c>
      <c r="E3963" t="str" cm="1">
        <f t="array" ref="E3963">_xlfn.LET(
  _xlpm.raw, TRIM(SUBSTITUTE(SUBSTITUTE(SUBSTITUTE(SUBSTITUTE(SUBSTITUTE(SUBSTITUTE(D3963,"(",""),")",""),"â€“","-"),"–","-"),"I",""),"V","")),
  _xlpm.cleaned, TRIM(SUBSTITUTE(SUBSTITUTE(_xlpm.raw,"-"," - "),","," ")),
  _xlpm.words, _xlfn.FILTERXML("&lt;t&gt;&lt;s&gt;" &amp; SUBSTITUTE(_xlpm.cleaned," ","&lt;/s&gt;&lt;s&gt;") &amp; "&lt;/s&gt;&lt;/t&gt;", "//s"),
  _xlpm.nums, _xlfn.TEXTJOIN("-", TRUE, IF(ISNUMBER(--_xlpm.words), _xlpm.words, "")),
  IFERROR(_xlpm.nums, "")
)</f>
        <v>2009-2019</v>
      </c>
      <c r="F3963" t="s">
        <v>19810</v>
      </c>
      <c r="G3963" t="s">
        <v>5637</v>
      </c>
      <c r="I3963" t="s">
        <v>5637</v>
      </c>
      <c r="K3963">
        <v>6.9</v>
      </c>
      <c r="M3963">
        <v>6.9</v>
      </c>
      <c r="O3963" t="s">
        <v>6365</v>
      </c>
      <c r="P3963" t="s">
        <v>12832</v>
      </c>
      <c r="R3963" t="s">
        <v>1894</v>
      </c>
      <c r="S3963" t="s">
        <v>1894</v>
      </c>
      <c r="T3963" t="str">
        <f>IFERROR(
  IF(TRIM(Table22[[#This Row],[STARS]])="", "Unknown",
    TRIM(MID(Table22[[#This Row],[STARS]], FIND("Stars:", Table22[[#This Row],[STARS]]) + 6, LEN(Table22[[#This Row],[STARS]])))
  ),
"Unknown")</f>
        <v xml:space="preserve">
Amparo Grisales, 
Roger Moreno, 
Franklin GutiÃ©rrez, 
Felipe Bernedette
</v>
      </c>
      <c r="V3963">
        <v>18</v>
      </c>
      <c r="W3963">
        <v>0</v>
      </c>
      <c r="X3963">
        <v>0</v>
      </c>
    </row>
    <row r="3964" spans="1:24" x14ac:dyDescent="0.3">
      <c r="A3964" t="s">
        <v>12833</v>
      </c>
      <c r="C3964" t="s">
        <v>12833</v>
      </c>
      <c r="D3964" t="str">
        <v>(2018 TV Special)</v>
      </c>
      <c r="E3964" t="str" cm="1">
        <f t="array" ref="E3964">_xlfn.LET(
  _xlpm.raw, TRIM(SUBSTITUTE(SUBSTITUTE(SUBSTITUTE(SUBSTITUTE(SUBSTITUTE(SUBSTITUTE(D3964,"(",""),")",""),"â€“","-"),"–","-"),"I",""),"V","")),
  _xlpm.cleaned, TRIM(SUBSTITUTE(SUBSTITUTE(_xlpm.raw,"-"," - "),","," ")),
  _xlpm.words, _xlfn.FILTERXML("&lt;t&gt;&lt;s&gt;" &amp; SUBSTITUTE(_xlpm.cleaned," ","&lt;/s&gt;&lt;s&gt;") &amp; "&lt;/s&gt;&lt;/t&gt;", "//s"),
  _xlpm.nums, _xlfn.TEXTJOIN("-", TRUE, IF(ISNUMBER(--_xlpm.words), _xlpm.words, "")),
  IFERROR(_xlpm.nums, "")
)</f>
        <v>2018</v>
      </c>
      <c r="F3964" t="s">
        <v>19693</v>
      </c>
      <c r="G3964" t="s">
        <v>47</v>
      </c>
      <c r="I3964" t="s">
        <v>47</v>
      </c>
      <c r="K3964">
        <v>7.2</v>
      </c>
      <c r="M3964">
        <v>7.2</v>
      </c>
      <c r="O3964" t="s">
        <v>12834</v>
      </c>
      <c r="P3964" t="s">
        <v>12835</v>
      </c>
      <c r="R3964" t="s">
        <v>20851</v>
      </c>
      <c r="S3964" t="s">
        <v>20851</v>
      </c>
      <c r="T3964" t="str">
        <f>IFERROR(
  IF(TRIM(Table22[[#This Row],[STARS]])="", "Unknown",
    TRIM(MID(Table22[[#This Row],[STARS]], FIND("Stars:", Table22[[#This Row],[STARS]]) + 6, LEN(Table22[[#This Row],[STARS]])))
  ),
"Unknown")</f>
        <v xml:space="preserve">
Hunter Hill, 
Iliza Shlesinger
</v>
      </c>
      <c r="V3964">
        <v>3660</v>
      </c>
      <c r="W3964">
        <v>72</v>
      </c>
      <c r="X3964">
        <v>0</v>
      </c>
    </row>
    <row r="3965" spans="1:24" x14ac:dyDescent="0.3">
      <c r="A3965" t="s">
        <v>12836</v>
      </c>
      <c r="C3965" t="s">
        <v>12836</v>
      </c>
      <c r="D3965" t="str">
        <v>(2020â€“ )</v>
      </c>
      <c r="E3965" t="str" cm="1">
        <f t="array" ref="E3965">_xlfn.LET(
  _xlpm.raw, TRIM(SUBSTITUTE(SUBSTITUTE(SUBSTITUTE(SUBSTITUTE(SUBSTITUTE(SUBSTITUTE(D3965,"(",""),")",""),"â€“","-"),"–","-"),"I",""),"V","")),
  _xlpm.cleaned, TRIM(SUBSTITUTE(SUBSTITUTE(_xlpm.raw,"-"," - "),","," ")),
  _xlpm.words, _xlfn.FILTERXML("&lt;t&gt;&lt;s&gt;" &amp; SUBSTITUTE(_xlpm.cleaned," ","&lt;/s&gt;&lt;s&gt;") &amp; "&lt;/s&gt;&lt;/t&gt;", "//s"),
  _xlpm.nums, _xlfn.TEXTJOIN("-", TRUE, IF(ISNUMBER(--_xlpm.words), _xlpm.words, "")),
  IFERROR(_xlpm.nums, "")
)</f>
        <v>2020</v>
      </c>
      <c r="F3965" t="s">
        <v>19675</v>
      </c>
      <c r="G3965" t="s">
        <v>3426</v>
      </c>
      <c r="I3965" t="s">
        <v>3426</v>
      </c>
      <c r="K3965">
        <v>5.9</v>
      </c>
      <c r="M3965">
        <v>5.9</v>
      </c>
      <c r="O3965" t="s">
        <v>12837</v>
      </c>
      <c r="P3965" t="s">
        <v>12838</v>
      </c>
      <c r="R3965" t="s">
        <v>1894</v>
      </c>
      <c r="S3965" t="s">
        <v>1894</v>
      </c>
      <c r="T3965" t="str">
        <f>IFERROR(
  IF(TRIM(Table22[[#This Row],[STARS]])="", "Unknown",
    TRIM(MID(Table22[[#This Row],[STARS]], FIND("Stars:", Table22[[#This Row],[STARS]]) + 6, LEN(Table22[[#This Row],[STARS]])))
  ),
"Unknown")</f>
        <v xml:space="preserve">
Anson Chen, 
Issac Yiu, 
Roy Chang, 
Bor-Jeng Chen
</v>
      </c>
      <c r="V3965">
        <v>119</v>
      </c>
      <c r="W3965">
        <v>68</v>
      </c>
      <c r="X3965">
        <v>0</v>
      </c>
    </row>
    <row r="3966" spans="1:24" x14ac:dyDescent="0.3">
      <c r="A3966" t="s">
        <v>12839</v>
      </c>
      <c r="C3966" t="s">
        <v>12839</v>
      </c>
      <c r="D3966">
        <v>-2021</v>
      </c>
      <c r="E3966" t="str" cm="1">
        <f t="array" ref="E3966">_xlfn.LET(
  _xlpm.raw, TRIM(SUBSTITUTE(SUBSTITUTE(SUBSTITUTE(SUBSTITUTE(SUBSTITUTE(SUBSTITUTE(D3966,"(",""),")",""),"â€“","-"),"–","-"),"I",""),"V","")),
  _xlpm.cleaned, TRIM(SUBSTITUTE(SUBSTITUTE(_xlpm.raw,"-"," - "),","," ")),
  _xlpm.words, _xlfn.FILTERXML("&lt;t&gt;&lt;s&gt;" &amp; SUBSTITUTE(_xlpm.cleaned," ","&lt;/s&gt;&lt;s&gt;") &amp; "&lt;/s&gt;&lt;/t&gt;", "//s"),
  _xlpm.nums, _xlfn.TEXTJOIN("-", TRUE, IF(ISNUMBER(--_xlpm.words), _xlpm.words, "")),
  IFERROR(_xlpm.nums, "")
)</f>
        <v>2021</v>
      </c>
      <c r="F3966" t="s">
        <v>19672</v>
      </c>
      <c r="G3966" t="s">
        <v>68</v>
      </c>
      <c r="I3966" t="s">
        <v>68</v>
      </c>
      <c r="K3966">
        <v>0</v>
      </c>
      <c r="M3966">
        <v>0</v>
      </c>
      <c r="O3966" t="s">
        <v>12840</v>
      </c>
      <c r="P3966" t="s">
        <v>12841</v>
      </c>
      <c r="R3966" t="s">
        <v>20904</v>
      </c>
      <c r="S3966" t="s">
        <v>20904</v>
      </c>
      <c r="T3966" t="str">
        <f>IFERROR(
  IF(TRIM(Table22[[#This Row],[STARS]])="", "Unknown",
    TRIM(MID(Table22[[#This Row],[STARS]], FIND("Stars:", Table22[[#This Row],[STARS]]) + 6, LEN(Table22[[#This Row],[STARS]])))
  ),
"Unknown")</f>
        <v xml:space="preserve">
Jitendra Kumar, 
Javed Jaffrey, 
Arushi Sharma, 
Tiwari Yadeep
</v>
      </c>
      <c r="V3966">
        <v>0</v>
      </c>
      <c r="W3966">
        <v>0</v>
      </c>
      <c r="X3966">
        <v>0</v>
      </c>
    </row>
    <row r="3967" spans="1:24" x14ac:dyDescent="0.3">
      <c r="A3967" t="s">
        <v>12842</v>
      </c>
      <c r="C3967" t="s">
        <v>12842</v>
      </c>
      <c r="D3967">
        <v>-2021</v>
      </c>
      <c r="E3967" t="str" cm="1">
        <f t="array" ref="E3967">_xlfn.LET(
  _xlpm.raw, TRIM(SUBSTITUTE(SUBSTITUTE(SUBSTITUTE(SUBSTITUTE(SUBSTITUTE(SUBSTITUTE(D3967,"(",""),")",""),"â€“","-"),"–","-"),"I",""),"V","")),
  _xlpm.cleaned, TRIM(SUBSTITUTE(SUBSTITUTE(_xlpm.raw,"-"," - "),","," ")),
  _xlpm.words, _xlfn.FILTERXML("&lt;t&gt;&lt;s&gt;" &amp; SUBSTITUTE(_xlpm.cleaned," ","&lt;/s&gt;&lt;s&gt;") &amp; "&lt;/s&gt;&lt;/t&gt;", "//s"),
  _xlpm.nums, _xlfn.TEXTJOIN("-", TRUE, IF(ISNUMBER(--_xlpm.words), _xlpm.words, "")),
  IFERROR(_xlpm.nums, "")
)</f>
        <v>2021</v>
      </c>
      <c r="F3967" t="s">
        <v>19672</v>
      </c>
      <c r="G3967" t="s">
        <v>12843</v>
      </c>
      <c r="I3967" t="s">
        <v>12843</v>
      </c>
      <c r="K3967">
        <v>7.6</v>
      </c>
      <c r="M3967">
        <v>7.6</v>
      </c>
      <c r="O3967" t="s">
        <v>6365</v>
      </c>
      <c r="P3967" t="s">
        <v>12844</v>
      </c>
      <c r="R3967" t="s">
        <v>20903</v>
      </c>
      <c r="S3967" t="s">
        <v>20903</v>
      </c>
      <c r="T3967" t="str">
        <f>IFERROR(
  IF(TRIM(Table22[[#This Row],[STARS]])="", "Unknown",
    TRIM(MID(Table22[[#This Row],[STARS]], FIND("Stars:", Table22[[#This Row],[STARS]]) + 6, LEN(Table22[[#This Row],[STARS]])))
  ),
"Unknown")</f>
        <v xml:space="preserve">
Yolanda Ramos, 
Omar Ayuso, 
Martina Cariddi, 
Mario Casas
</v>
      </c>
      <c r="V3967">
        <v>12</v>
      </c>
      <c r="W3967">
        <v>0</v>
      </c>
      <c r="X3967">
        <v>0</v>
      </c>
    </row>
    <row r="3968" spans="1:24" x14ac:dyDescent="0.3">
      <c r="A3968" t="s">
        <v>12845</v>
      </c>
      <c r="C3968" t="s">
        <v>12845</v>
      </c>
      <c r="D3968" t="str">
        <v>(2018â€“ )</v>
      </c>
      <c r="E3968" t="str" cm="1">
        <f t="array" ref="E3968">_xlfn.LET(
  _xlpm.raw, TRIM(SUBSTITUTE(SUBSTITUTE(SUBSTITUTE(SUBSTITUTE(SUBSTITUTE(SUBSTITUTE(D3968,"(",""),")",""),"â€“","-"),"–","-"),"I",""),"V","")),
  _xlpm.cleaned, TRIM(SUBSTITUTE(SUBSTITUTE(_xlpm.raw,"-"," - "),","," ")),
  _xlpm.words, _xlfn.FILTERXML("&lt;t&gt;&lt;s&gt;" &amp; SUBSTITUTE(_xlpm.cleaned," ","&lt;/s&gt;&lt;s&gt;") &amp; "&lt;/s&gt;&lt;/t&gt;", "//s"),
  _xlpm.nums, _xlfn.TEXTJOIN("-", TRUE, IF(ISNUMBER(--_xlpm.words), _xlpm.words, "")),
  IFERROR(_xlpm.nums, "")
)</f>
        <v>2018</v>
      </c>
      <c r="F3968" t="s">
        <v>19693</v>
      </c>
      <c r="G3968" t="s">
        <v>5069</v>
      </c>
      <c r="I3968" t="s">
        <v>5069</v>
      </c>
      <c r="K3968">
        <v>6.6</v>
      </c>
      <c r="M3968">
        <v>6.6</v>
      </c>
      <c r="O3968" t="s">
        <v>12846</v>
      </c>
      <c r="P3968" t="s">
        <v>12847</v>
      </c>
      <c r="R3968" t="s">
        <v>1894</v>
      </c>
      <c r="S3968" t="s">
        <v>1894</v>
      </c>
      <c r="T3968" t="str">
        <f>IFERROR(
  IF(TRIM(Table22[[#This Row],[STARS]])="", "Unknown",
    TRIM(MID(Table22[[#This Row],[STARS]], FIND("Stars:", Table22[[#This Row],[STARS]]) + 6, LEN(Table22[[#This Row],[STARS]])))
  ),
"Unknown")</f>
        <v xml:space="preserve">
KentarÃ´ Sakaguchi, 
Michiko Kichise, 
Kazuki Kitamura, 
Kaede Aono
</v>
      </c>
      <c r="V3968">
        <v>175</v>
      </c>
      <c r="W3968">
        <v>0</v>
      </c>
      <c r="X3968">
        <v>0</v>
      </c>
    </row>
    <row r="3969" spans="1:24" x14ac:dyDescent="0.3">
      <c r="A3969" t="s">
        <v>12848</v>
      </c>
      <c r="C3969" t="s">
        <v>12848</v>
      </c>
      <c r="D3969">
        <v>-2015</v>
      </c>
      <c r="E3969" t="str" cm="1">
        <f t="array" ref="E3969">_xlfn.LET(
  _xlpm.raw, TRIM(SUBSTITUTE(SUBSTITUTE(SUBSTITUTE(SUBSTITUTE(SUBSTITUTE(SUBSTITUTE(D3969,"(",""),")",""),"â€“","-"),"–","-"),"I",""),"V","")),
  _xlpm.cleaned, TRIM(SUBSTITUTE(SUBSTITUTE(_xlpm.raw,"-"," - "),","," ")),
  _xlpm.words, _xlfn.FILTERXML("&lt;t&gt;&lt;s&gt;" &amp; SUBSTITUTE(_xlpm.cleaned," ","&lt;/s&gt;&lt;s&gt;") &amp; "&lt;/s&gt;&lt;/t&gt;", "//s"),
  _xlpm.nums, _xlfn.TEXTJOIN("-", TRUE, IF(ISNUMBER(--_xlpm.words), _xlpm.words, "")),
  IFERROR(_xlpm.nums, "")
)</f>
        <v>2015</v>
      </c>
      <c r="F3969" t="s">
        <v>19688</v>
      </c>
      <c r="G3969" t="s">
        <v>47</v>
      </c>
      <c r="I3969" t="s">
        <v>47</v>
      </c>
      <c r="K3969">
        <v>6.3</v>
      </c>
      <c r="M3969">
        <v>6.3</v>
      </c>
      <c r="O3969" t="s">
        <v>12849</v>
      </c>
      <c r="P3969" t="s">
        <v>12850</v>
      </c>
      <c r="R3969" t="s">
        <v>20902</v>
      </c>
      <c r="S3969" t="s">
        <v>20902</v>
      </c>
      <c r="T3969" t="str">
        <f>IFERROR(
  IF(TRIM(Table22[[#This Row],[STARS]])="", "Unknown",
    TRIM(MID(Table22[[#This Row],[STARS]], FIND("Stars:", Table22[[#This Row],[STARS]]) + 6, LEN(Table22[[#This Row],[STARS]])))
  ),
"Unknown")</f>
        <v xml:space="preserve">
Ahmet Kural, 
Murat Cemcir, 
Rasim Ã–ztekin, 
Devrim Yakut
</v>
      </c>
      <c r="V3969">
        <v>9757</v>
      </c>
      <c r="W3969">
        <v>112</v>
      </c>
      <c r="X3969">
        <v>0</v>
      </c>
    </row>
    <row r="3970" spans="1:24" x14ac:dyDescent="0.3">
      <c r="A3970" t="s">
        <v>12851</v>
      </c>
      <c r="C3970" t="s">
        <v>12851</v>
      </c>
      <c r="D3970" t="str">
        <v>(2017 TV Special)</v>
      </c>
      <c r="E3970" t="str" cm="1">
        <f t="array" ref="E3970">_xlfn.LET(
  _xlpm.raw, TRIM(SUBSTITUTE(SUBSTITUTE(SUBSTITUTE(SUBSTITUTE(SUBSTITUTE(SUBSTITUTE(D3970,"(",""),")",""),"â€“","-"),"–","-"),"I",""),"V","")),
  _xlpm.cleaned, TRIM(SUBSTITUTE(SUBSTITUTE(_xlpm.raw,"-"," - "),","," ")),
  _xlpm.words, _xlfn.FILTERXML("&lt;t&gt;&lt;s&gt;" &amp; SUBSTITUTE(_xlpm.cleaned," ","&lt;/s&gt;&lt;s&gt;") &amp; "&lt;/s&gt;&lt;/t&gt;", "//s"),
  _xlpm.nums, _xlfn.TEXTJOIN("-", TRUE, IF(ISNUMBER(--_xlpm.words), _xlpm.words, "")),
  IFERROR(_xlpm.nums, "")
)</f>
        <v>2017</v>
      </c>
      <c r="F3970" t="s">
        <v>19682</v>
      </c>
      <c r="G3970" t="s">
        <v>47</v>
      </c>
      <c r="I3970" t="s">
        <v>47</v>
      </c>
      <c r="K3970">
        <v>8</v>
      </c>
      <c r="M3970">
        <v>8</v>
      </c>
      <c r="O3970" t="s">
        <v>12852</v>
      </c>
      <c r="P3970" t="s">
        <v>11753</v>
      </c>
      <c r="R3970" t="s">
        <v>20226</v>
      </c>
      <c r="S3970" t="s">
        <v>20226</v>
      </c>
      <c r="T3970" t="str">
        <f>IFERROR(
  IF(TRIM(Table22[[#This Row],[STARS]])="", "Unknown",
    TRIM(MID(Table22[[#This Row],[STARS]], FIND("Stars:", Table22[[#This Row],[STARS]]) + 6, LEN(Table22[[#This Row],[STARS]])))
  ),
"Unknown")</f>
        <v xml:space="preserve">
Dave Chappelle, 
Morgan Freeman
</v>
      </c>
      <c r="V3970">
        <v>10322</v>
      </c>
      <c r="W3970">
        <v>66</v>
      </c>
      <c r="X3970">
        <v>0</v>
      </c>
    </row>
    <row r="3971" spans="1:24" x14ac:dyDescent="0.3">
      <c r="A3971" t="s">
        <v>12853</v>
      </c>
      <c r="C3971" t="s">
        <v>12853</v>
      </c>
      <c r="D3971">
        <v>-2018</v>
      </c>
      <c r="E3971" t="str" cm="1">
        <f t="array" ref="E3971">_xlfn.LET(
  _xlpm.raw, TRIM(SUBSTITUTE(SUBSTITUTE(SUBSTITUTE(SUBSTITUTE(SUBSTITUTE(SUBSTITUTE(D3971,"(",""),")",""),"â€“","-"),"–","-"),"I",""),"V","")),
  _xlpm.cleaned, TRIM(SUBSTITUTE(SUBSTITUTE(_xlpm.raw,"-"," - "),","," ")),
  _xlpm.words, _xlfn.FILTERXML("&lt;t&gt;&lt;s&gt;" &amp; SUBSTITUTE(_xlpm.cleaned," ","&lt;/s&gt;&lt;s&gt;") &amp; "&lt;/s&gt;&lt;/t&gt;", "//s"),
  _xlpm.nums, _xlfn.TEXTJOIN("-", TRUE, IF(ISNUMBER(--_xlpm.words), _xlpm.words, "")),
  IFERROR(_xlpm.nums, "")
)</f>
        <v>2018</v>
      </c>
      <c r="F3971" t="s">
        <v>19693</v>
      </c>
      <c r="G3971" t="s">
        <v>2427</v>
      </c>
      <c r="I3971" t="s">
        <v>2427</v>
      </c>
      <c r="K3971">
        <v>8.1999999999999993</v>
      </c>
      <c r="M3971">
        <v>8.1999999999999993</v>
      </c>
      <c r="O3971" t="s">
        <v>12854</v>
      </c>
      <c r="P3971" t="s">
        <v>12855</v>
      </c>
      <c r="R3971" t="s">
        <v>1894</v>
      </c>
      <c r="S3971" t="s">
        <v>1894</v>
      </c>
      <c r="T3971" t="str">
        <f>IFERROR(
  IF(TRIM(Table22[[#This Row],[STARS]])="", "Unknown",
    TRIM(MID(Table22[[#This Row],[STARS]], FIND("Stars:", Table22[[#This Row],[STARS]]) + 6, LEN(Table22[[#This Row],[STARS]])))
  ),
"Unknown")</f>
        <v xml:space="preserve">
Peter Edelman, 
Paul Schrade, 
William Arnone, 
Harry Belafonte
</v>
      </c>
      <c r="V3971">
        <v>1601</v>
      </c>
      <c r="W3971">
        <v>245</v>
      </c>
      <c r="X3971">
        <v>0</v>
      </c>
    </row>
    <row r="3972" spans="1:24" x14ac:dyDescent="0.3">
      <c r="A3972" t="s">
        <v>12856</v>
      </c>
      <c r="C3972" t="s">
        <v>12856</v>
      </c>
      <c r="D3972">
        <v>-2019</v>
      </c>
      <c r="E3972" t="str" cm="1">
        <f t="array" ref="E3972">_xlfn.LET(
  _xlpm.raw, TRIM(SUBSTITUTE(SUBSTITUTE(SUBSTITUTE(SUBSTITUTE(SUBSTITUTE(SUBSTITUTE(D3972,"(",""),")",""),"â€“","-"),"–","-"),"I",""),"V","")),
  _xlpm.cleaned, TRIM(SUBSTITUTE(SUBSTITUTE(_xlpm.raw,"-"," - "),","," ")),
  _xlpm.words, _xlfn.FILTERXML("&lt;t&gt;&lt;s&gt;" &amp; SUBSTITUTE(_xlpm.cleaned," ","&lt;/s&gt;&lt;s&gt;") &amp; "&lt;/s&gt;&lt;/t&gt;", "//s"),
  _xlpm.nums, _xlfn.TEXTJOIN("-", TRUE, IF(ISNUMBER(--_xlpm.words), _xlpm.words, "")),
  IFERROR(_xlpm.nums, "")
)</f>
        <v>2019</v>
      </c>
      <c r="F3972" t="s">
        <v>19677</v>
      </c>
      <c r="G3972" t="s">
        <v>86</v>
      </c>
      <c r="I3972" t="s">
        <v>86</v>
      </c>
      <c r="K3972">
        <v>6.7</v>
      </c>
      <c r="M3972">
        <v>6.7</v>
      </c>
      <c r="O3972" t="s">
        <v>12857</v>
      </c>
      <c r="P3972" t="s">
        <v>12858</v>
      </c>
      <c r="R3972" t="s">
        <v>20901</v>
      </c>
      <c r="S3972" t="s">
        <v>20901</v>
      </c>
      <c r="T3972" t="str">
        <f>IFERROR(
  IF(TRIM(Table22[[#This Row],[STARS]])="", "Unknown",
    TRIM(MID(Table22[[#This Row],[STARS]], FIND("Stars:", Table22[[#This Row],[STARS]]) + 6, LEN(Table22[[#This Row],[STARS]])))
  ),
"Unknown")</f>
        <v xml:space="preserve">
Naved Aslam, 
Sandeep Bhardwaj, 
Ranjit Deval, 
Mrinal Dutt
</v>
      </c>
      <c r="V3972">
        <v>758</v>
      </c>
      <c r="W3972">
        <v>112</v>
      </c>
      <c r="X3972">
        <v>0</v>
      </c>
    </row>
    <row r="3973" spans="1:24" x14ac:dyDescent="0.3">
      <c r="A3973" t="s">
        <v>12859</v>
      </c>
      <c r="C3973" t="s">
        <v>12859</v>
      </c>
      <c r="D3973">
        <v>-2016</v>
      </c>
      <c r="E3973" t="str" cm="1">
        <f t="array" ref="E3973">_xlfn.LET(
  _xlpm.raw, TRIM(SUBSTITUTE(SUBSTITUTE(SUBSTITUTE(SUBSTITUTE(SUBSTITUTE(SUBSTITUTE(D3973,"(",""),")",""),"â€“","-"),"–","-"),"I",""),"V","")),
  _xlpm.cleaned, TRIM(SUBSTITUTE(SUBSTITUTE(_xlpm.raw,"-"," - "),","," ")),
  _xlpm.words, _xlfn.FILTERXML("&lt;t&gt;&lt;s&gt;" &amp; SUBSTITUTE(_xlpm.cleaned," ","&lt;/s&gt;&lt;s&gt;") &amp; "&lt;/s&gt;&lt;/t&gt;", "//s"),
  _xlpm.nums, _xlfn.TEXTJOIN("-", TRUE, IF(ISNUMBER(--_xlpm.words), _xlpm.words, "")),
  IFERROR(_xlpm.nums, "")
)</f>
        <v>2016</v>
      </c>
      <c r="F3973" t="s">
        <v>19684</v>
      </c>
      <c r="G3973" t="s">
        <v>661</v>
      </c>
      <c r="I3973" t="s">
        <v>661</v>
      </c>
      <c r="K3973">
        <v>3.1</v>
      </c>
      <c r="M3973">
        <v>3.1</v>
      </c>
      <c r="O3973" t="s">
        <v>12860</v>
      </c>
      <c r="P3973" t="s">
        <v>12861</v>
      </c>
      <c r="R3973" t="s">
        <v>20900</v>
      </c>
      <c r="S3973" t="s">
        <v>20900</v>
      </c>
      <c r="T3973" t="str">
        <f>IFERROR(
  IF(TRIM(Table22[[#This Row],[STARS]])="", "Unknown",
    TRIM(MID(Table22[[#This Row],[STARS]], FIND("Stars:", Table22[[#This Row],[STARS]]) + 6, LEN(Table22[[#This Row],[STARS]])))
  ),
"Unknown")</f>
        <v xml:space="preserve">
Johnny Baweja, 
Reeth Mazumder-Roberts, 
Manav Kaul, 
Puru Chibber
</v>
      </c>
      <c r="V3973">
        <v>146</v>
      </c>
      <c r="W3973">
        <v>112</v>
      </c>
      <c r="X3973">
        <v>0</v>
      </c>
    </row>
    <row r="3974" spans="1:24" x14ac:dyDescent="0.3">
      <c r="A3974" t="s">
        <v>12862</v>
      </c>
      <c r="C3974" t="s">
        <v>12862</v>
      </c>
      <c r="D3974" t="str">
        <v>(2020 TV Special)</v>
      </c>
      <c r="E3974" t="str" cm="1">
        <f t="array" ref="E3974">_xlfn.LET(
  _xlpm.raw, TRIM(SUBSTITUTE(SUBSTITUTE(SUBSTITUTE(SUBSTITUTE(SUBSTITUTE(SUBSTITUTE(D3974,"(",""),")",""),"â€“","-"),"–","-"),"I",""),"V","")),
  _xlpm.cleaned, TRIM(SUBSTITUTE(SUBSTITUTE(_xlpm.raw,"-"," - "),","," ")),
  _xlpm.words, _xlfn.FILTERXML("&lt;t&gt;&lt;s&gt;" &amp; SUBSTITUTE(_xlpm.cleaned," ","&lt;/s&gt;&lt;s&gt;") &amp; "&lt;/s&gt;&lt;/t&gt;", "//s"),
  _xlpm.nums, _xlfn.TEXTJOIN("-", TRUE, IF(ISNUMBER(--_xlpm.words), _xlpm.words, "")),
  IFERROR(_xlpm.nums, "")
)</f>
        <v>2020</v>
      </c>
      <c r="F3974" t="s">
        <v>19675</v>
      </c>
      <c r="G3974" t="s">
        <v>47</v>
      </c>
      <c r="I3974" t="s">
        <v>47</v>
      </c>
      <c r="K3974">
        <v>6.2</v>
      </c>
      <c r="M3974">
        <v>6.2</v>
      </c>
      <c r="O3974" t="s">
        <v>12863</v>
      </c>
      <c r="P3974" t="s">
        <v>12864</v>
      </c>
      <c r="R3974" t="s">
        <v>20899</v>
      </c>
      <c r="S3974" t="s">
        <v>20899</v>
      </c>
      <c r="T3974" t="str">
        <f>IFERROR(
  IF(TRIM(Table22[[#This Row],[STARS]])="", "Unknown",
    TRIM(MID(Table22[[#This Row],[STARS]], FIND("Stars:", Table22[[#This Row],[STARS]]) + 6, LEN(Table22[[#This Row],[STARS]])))
  ),
"Unknown")</f>
        <v>Unknown</v>
      </c>
      <c r="V3974">
        <v>2246</v>
      </c>
      <c r="W3974">
        <v>51</v>
      </c>
      <c r="X3974">
        <v>0</v>
      </c>
    </row>
    <row r="3975" spans="1:24" x14ac:dyDescent="0.3">
      <c r="A3975" t="s">
        <v>12865</v>
      </c>
      <c r="C3975" t="s">
        <v>12865</v>
      </c>
      <c r="D3975" t="str">
        <v>(II) (2016)</v>
      </c>
      <c r="E3975" t="str" cm="1">
        <f t="array" ref="E3975">_xlfn.LET(
  _xlpm.raw, TRIM(SUBSTITUTE(SUBSTITUTE(SUBSTITUTE(SUBSTITUTE(SUBSTITUTE(SUBSTITUTE(D3975,"(",""),")",""),"â€“","-"),"–","-"),"I",""),"V","")),
  _xlpm.cleaned, TRIM(SUBSTITUTE(SUBSTITUTE(_xlpm.raw,"-"," - "),","," ")),
  _xlpm.words, _xlfn.FILTERXML("&lt;t&gt;&lt;s&gt;" &amp; SUBSTITUTE(_xlpm.cleaned," ","&lt;/s&gt;&lt;s&gt;") &amp; "&lt;/s&gt;&lt;/t&gt;", "//s"),
  _xlpm.nums, _xlfn.TEXTJOIN("-", TRUE, IF(ISNUMBER(--_xlpm.words), _xlpm.words, "")),
  IFERROR(_xlpm.nums, "")
)</f>
        <v>2016</v>
      </c>
      <c r="F3975" t="s">
        <v>19684</v>
      </c>
      <c r="G3975" t="s">
        <v>20</v>
      </c>
      <c r="I3975" t="s">
        <v>20</v>
      </c>
      <c r="K3975">
        <v>5.6</v>
      </c>
      <c r="M3975">
        <v>5.6</v>
      </c>
      <c r="O3975" t="s">
        <v>12866</v>
      </c>
      <c r="P3975" t="s">
        <v>12867</v>
      </c>
      <c r="R3975" t="s">
        <v>20898</v>
      </c>
      <c r="S3975" t="s">
        <v>20898</v>
      </c>
      <c r="T3975" t="str">
        <f>IFERROR(
  IF(TRIM(Table22[[#This Row],[STARS]])="", "Unknown",
    TRIM(MID(Table22[[#This Row],[STARS]], FIND("Stars:", Table22[[#This Row],[STARS]]) + 6, LEN(Table22[[#This Row],[STARS]])))
  ),
"Unknown")</f>
        <v xml:space="preserve">
Daniela RamÃ­rez, 
Cristobal Tapia Montt, 
Aida Jabolin, 
MatÃ­as Bassi
</v>
      </c>
      <c r="V3975">
        <v>1463</v>
      </c>
      <c r="W3975">
        <v>95</v>
      </c>
      <c r="X3975">
        <v>0</v>
      </c>
    </row>
    <row r="3976" spans="1:24" x14ac:dyDescent="0.3">
      <c r="A3976" t="s">
        <v>12868</v>
      </c>
      <c r="C3976" t="s">
        <v>12868</v>
      </c>
      <c r="D3976">
        <v>-2020</v>
      </c>
      <c r="E3976" t="str" cm="1">
        <f t="array" ref="E3976">_xlfn.LET(
  _xlpm.raw, TRIM(SUBSTITUTE(SUBSTITUTE(SUBSTITUTE(SUBSTITUTE(SUBSTITUTE(SUBSTITUTE(D3976,"(",""),")",""),"â€“","-"),"–","-"),"I",""),"V","")),
  _xlpm.cleaned, TRIM(SUBSTITUTE(SUBSTITUTE(_xlpm.raw,"-"," - "),","," ")),
  _xlpm.words, _xlfn.FILTERXML("&lt;t&gt;&lt;s&gt;" &amp; SUBSTITUTE(_xlpm.cleaned," ","&lt;/s&gt;&lt;s&gt;") &amp; "&lt;/s&gt;&lt;/t&gt;", "//s"),
  _xlpm.nums, _xlfn.TEXTJOIN("-", TRUE, IF(ISNUMBER(--_xlpm.words), _xlpm.words, "")),
  IFERROR(_xlpm.nums, "")
)</f>
        <v>2020</v>
      </c>
      <c r="F3976" t="s">
        <v>19675</v>
      </c>
      <c r="G3976" t="s">
        <v>104</v>
      </c>
      <c r="I3976" t="s">
        <v>104</v>
      </c>
      <c r="K3976">
        <v>5.0999999999999996</v>
      </c>
      <c r="M3976">
        <v>5.0999999999999996</v>
      </c>
      <c r="O3976" t="s">
        <v>12869</v>
      </c>
      <c r="P3976" t="s">
        <v>12870</v>
      </c>
      <c r="R3976" t="s">
        <v>20897</v>
      </c>
      <c r="S3976" t="s">
        <v>20897</v>
      </c>
      <c r="T3976" t="str">
        <f>IFERROR(
  IF(TRIM(Table22[[#This Row],[STARS]])="", "Unknown",
    TRIM(MID(Table22[[#This Row],[STARS]], FIND("Stars:", Table22[[#This Row],[STARS]]) + 6, LEN(Table22[[#This Row],[STARS]])))
  ),
"Unknown")</f>
        <v xml:space="preserve">
Alfonso Dosal, 
Regina BlandÃ³n, 
Francesca Mercadante, 
Jorge MuÃ±iz
</v>
      </c>
      <c r="V3976">
        <v>428</v>
      </c>
      <c r="W3976">
        <v>95</v>
      </c>
      <c r="X3976">
        <v>0</v>
      </c>
    </row>
    <row r="3977" spans="1:24" x14ac:dyDescent="0.3">
      <c r="A3977" t="s">
        <v>12871</v>
      </c>
      <c r="C3977" t="s">
        <v>12871</v>
      </c>
      <c r="D3977" t="str">
        <v>(2010â€“ )</v>
      </c>
      <c r="E3977" t="str" cm="1">
        <f t="array" ref="E3977">_xlfn.LET(
  _xlpm.raw, TRIM(SUBSTITUTE(SUBSTITUTE(SUBSTITUTE(SUBSTITUTE(SUBSTITUTE(SUBSTITUTE(D3977,"(",""),")",""),"â€“","-"),"–","-"),"I",""),"V","")),
  _xlpm.cleaned, TRIM(SUBSTITUTE(SUBSTITUTE(_xlpm.raw,"-"," - "),","," ")),
  _xlpm.words, _xlfn.FILTERXML("&lt;t&gt;&lt;s&gt;" &amp; SUBSTITUTE(_xlpm.cleaned," ","&lt;/s&gt;&lt;s&gt;") &amp; "&lt;/s&gt;&lt;/t&gt;", "//s"),
  _xlpm.nums, _xlfn.TEXTJOIN("-", TRUE, IF(ISNUMBER(--_xlpm.words), _xlpm.words, "")),
  IFERROR(_xlpm.nums, "")
)</f>
        <v>2010</v>
      </c>
      <c r="F3977" t="s">
        <v>19738</v>
      </c>
      <c r="G3977" t="s">
        <v>68</v>
      </c>
      <c r="I3977" t="s">
        <v>68</v>
      </c>
      <c r="K3977">
        <v>7.7</v>
      </c>
      <c r="M3977">
        <v>7.7</v>
      </c>
      <c r="O3977" t="s">
        <v>12872</v>
      </c>
      <c r="P3977" t="s">
        <v>12873</v>
      </c>
      <c r="R3977" t="s">
        <v>1894</v>
      </c>
      <c r="S3977" t="s">
        <v>1894</v>
      </c>
      <c r="T3977" t="str">
        <f>IFERROR(
  IF(TRIM(Table22[[#This Row],[STARS]])="", "Unknown",
    TRIM(MID(Table22[[#This Row],[STARS]], FIND("Stars:", Table22[[#This Row],[STARS]]) + 6, LEN(Table22[[#This Row],[STARS]])))
  ),
"Unknown")</f>
        <v xml:space="preserve">
Kong Hyo-Jin, 
Sun-kyun Lee, 
Lee Hanee, 
Alex Chu
</v>
      </c>
      <c r="V3977">
        <v>729</v>
      </c>
      <c r="W3977">
        <v>0</v>
      </c>
      <c r="X3977">
        <v>0</v>
      </c>
    </row>
    <row r="3978" spans="1:24" x14ac:dyDescent="0.3">
      <c r="A3978" t="s">
        <v>12874</v>
      </c>
      <c r="C3978" t="s">
        <v>12874</v>
      </c>
      <c r="D3978" t="str">
        <v>(2019â€“ )</v>
      </c>
      <c r="E3978" t="str" cm="1">
        <f t="array" ref="E3978">_xlfn.LET(
  _xlpm.raw, TRIM(SUBSTITUTE(SUBSTITUTE(SUBSTITUTE(SUBSTITUTE(SUBSTITUTE(SUBSTITUTE(D3978,"(",""),")",""),"â€“","-"),"–","-"),"I",""),"V","")),
  _xlpm.cleaned, TRIM(SUBSTITUTE(SUBSTITUTE(_xlpm.raw,"-"," - "),","," ")),
  _xlpm.words, _xlfn.FILTERXML("&lt;t&gt;&lt;s&gt;" &amp; SUBSTITUTE(_xlpm.cleaned," ","&lt;/s&gt;&lt;s&gt;") &amp; "&lt;/s&gt;&lt;/t&gt;", "//s"),
  _xlpm.nums, _xlfn.TEXTJOIN("-", TRUE, IF(ISNUMBER(--_xlpm.words), _xlpm.words, "")),
  IFERROR(_xlpm.nums, "")
)</f>
        <v>2019</v>
      </c>
      <c r="F3978" t="s">
        <v>19677</v>
      </c>
      <c r="G3978" t="s">
        <v>12875</v>
      </c>
      <c r="I3978" t="s">
        <v>12875</v>
      </c>
      <c r="K3978">
        <v>6.4</v>
      </c>
      <c r="M3978">
        <v>6.4</v>
      </c>
      <c r="O3978" t="s">
        <v>12876</v>
      </c>
      <c r="P3978" t="s">
        <v>12877</v>
      </c>
      <c r="R3978" t="s">
        <v>1894</v>
      </c>
      <c r="S3978" t="s">
        <v>1894</v>
      </c>
      <c r="T3978" t="str">
        <f>IFERROR(
  IF(TRIM(Table22[[#This Row],[STARS]])="", "Unknown",
    TRIM(MID(Table22[[#This Row],[STARS]], FIND("Stars:", Table22[[#This Row],[STARS]]) + 6, LEN(Table22[[#This Row],[STARS]])))
  ),
"Unknown")</f>
        <v xml:space="preserve">
Issaka Sawadogo, 
Yann Gael, 
Christiane Dumont, 
Christophe Guybet
</v>
      </c>
      <c r="V3978">
        <v>115</v>
      </c>
      <c r="W3978">
        <v>52</v>
      </c>
      <c r="X3978">
        <v>0</v>
      </c>
    </row>
    <row r="3979" spans="1:24" x14ac:dyDescent="0.3">
      <c r="A3979" t="s">
        <v>12878</v>
      </c>
      <c r="C3979" t="s">
        <v>12878</v>
      </c>
      <c r="D3979" t="str">
        <v>(2021â€“ )</v>
      </c>
      <c r="E3979" t="str" cm="1">
        <f t="array" ref="E3979">_xlfn.LET(
  _xlpm.raw, TRIM(SUBSTITUTE(SUBSTITUTE(SUBSTITUTE(SUBSTITUTE(SUBSTITUTE(SUBSTITUTE(D3979,"(",""),")",""),"â€“","-"),"–","-"),"I",""),"V","")),
  _xlpm.cleaned, TRIM(SUBSTITUTE(SUBSTITUTE(_xlpm.raw,"-"," - "),","," ")),
  _xlpm.words, _xlfn.FILTERXML("&lt;t&gt;&lt;s&gt;" &amp; SUBSTITUTE(_xlpm.cleaned," ","&lt;/s&gt;&lt;s&gt;") &amp; "&lt;/s&gt;&lt;/t&gt;", "//s"),
  _xlpm.nums, _xlfn.TEXTJOIN("-", TRUE, IF(ISNUMBER(--_xlpm.words), _xlpm.words, "")),
  IFERROR(_xlpm.nums, "")
)</f>
        <v>2021</v>
      </c>
      <c r="F3979" t="s">
        <v>19672</v>
      </c>
      <c r="G3979" t="s">
        <v>6619</v>
      </c>
      <c r="I3979" t="s">
        <v>6619</v>
      </c>
      <c r="K3979">
        <v>6.5</v>
      </c>
      <c r="M3979">
        <v>6.5</v>
      </c>
      <c r="O3979" t="s">
        <v>12879</v>
      </c>
      <c r="P3979" t="s">
        <v>12880</v>
      </c>
      <c r="R3979" t="s">
        <v>1894</v>
      </c>
      <c r="S3979" t="s">
        <v>1894</v>
      </c>
      <c r="T3979" t="str">
        <f>IFERROR(
  IF(TRIM(Table22[[#This Row],[STARS]])="", "Unknown",
    TRIM(MID(Table22[[#This Row],[STARS]], FIND("Stars:", Table22[[#This Row],[STARS]]) + 6, LEN(Table22[[#This Row],[STARS]])))
  ),
"Unknown")</f>
        <v>Unknown</v>
      </c>
      <c r="V3979">
        <v>803</v>
      </c>
      <c r="W3979">
        <v>0</v>
      </c>
      <c r="X3979">
        <v>0</v>
      </c>
    </row>
    <row r="3980" spans="1:24" x14ac:dyDescent="0.3">
      <c r="A3980" t="s">
        <v>12881</v>
      </c>
      <c r="C3980" t="s">
        <v>12881</v>
      </c>
      <c r="D3980">
        <v>-2014</v>
      </c>
      <c r="E3980" t="str" cm="1">
        <f t="array" ref="E3980">_xlfn.LET(
  _xlpm.raw, TRIM(SUBSTITUTE(SUBSTITUTE(SUBSTITUTE(SUBSTITUTE(SUBSTITUTE(SUBSTITUTE(D3980,"(",""),")",""),"â€“","-"),"–","-"),"I",""),"V","")),
  _xlpm.cleaned, TRIM(SUBSTITUTE(SUBSTITUTE(_xlpm.raw,"-"," - "),","," ")),
  _xlpm.words, _xlfn.FILTERXML("&lt;t&gt;&lt;s&gt;" &amp; SUBSTITUTE(_xlpm.cleaned," ","&lt;/s&gt;&lt;s&gt;") &amp; "&lt;/s&gt;&lt;/t&gt;", "//s"),
  _xlpm.nums, _xlfn.TEXTJOIN("-", TRUE, IF(ISNUMBER(--_xlpm.words), _xlpm.words, "")),
  IFERROR(_xlpm.nums, "")
)</f>
        <v>2014</v>
      </c>
      <c r="F3980" t="s">
        <v>19686</v>
      </c>
      <c r="G3980" t="s">
        <v>6720</v>
      </c>
      <c r="I3980" t="s">
        <v>6720</v>
      </c>
      <c r="K3980">
        <v>7.3</v>
      </c>
      <c r="M3980">
        <v>7.3</v>
      </c>
      <c r="O3980" t="s">
        <v>12882</v>
      </c>
      <c r="P3980" t="s">
        <v>12883</v>
      </c>
      <c r="R3980" t="s">
        <v>1894</v>
      </c>
      <c r="S3980" t="s">
        <v>1894</v>
      </c>
      <c r="T3980" t="str">
        <f>IFERROR(
  IF(TRIM(Table22[[#This Row],[STARS]])="", "Unknown",
    TRIM(MID(Table22[[#This Row],[STARS]], FIND("Stars:", Table22[[#This Row],[STARS]]) + 6, LEN(Table22[[#This Row],[STARS]])))
  ),
"Unknown")</f>
        <v xml:space="preserve">
Gabriel Iglesias, 
Jacqueline Obradors, 
Gina Brillon, 
Alfred Robles
</v>
      </c>
      <c r="V3980">
        <v>3726</v>
      </c>
      <c r="W3980">
        <v>101</v>
      </c>
      <c r="X3980" t="s">
        <v>12884</v>
      </c>
    </row>
    <row r="3981" spans="1:24" x14ac:dyDescent="0.3">
      <c r="A3981" t="s">
        <v>12885</v>
      </c>
      <c r="C3981" t="s">
        <v>12885</v>
      </c>
      <c r="D3981" t="str">
        <v>(I) (2020)</v>
      </c>
      <c r="E3981" t="str" cm="1">
        <f t="array" ref="E3981">_xlfn.LET(
  _xlpm.raw, TRIM(SUBSTITUTE(SUBSTITUTE(SUBSTITUTE(SUBSTITUTE(SUBSTITUTE(SUBSTITUTE(D3981,"(",""),")",""),"â€“","-"),"–","-"),"I",""),"V","")),
  _xlpm.cleaned, TRIM(SUBSTITUTE(SUBSTITUTE(_xlpm.raw,"-"," - "),","," ")),
  _xlpm.words, _xlfn.FILTERXML("&lt;t&gt;&lt;s&gt;" &amp; SUBSTITUTE(_xlpm.cleaned," ","&lt;/s&gt;&lt;s&gt;") &amp; "&lt;/s&gt;&lt;/t&gt;", "//s"),
  _xlpm.nums, _xlfn.TEXTJOIN("-", TRUE, IF(ISNUMBER(--_xlpm.words), _xlpm.words, "")),
  IFERROR(_xlpm.nums, "")
)</f>
        <v>2020</v>
      </c>
      <c r="F3981" t="s">
        <v>19675</v>
      </c>
      <c r="G3981" t="s">
        <v>34</v>
      </c>
      <c r="I3981" t="s">
        <v>34</v>
      </c>
      <c r="K3981">
        <v>3.8</v>
      </c>
      <c r="M3981">
        <v>3.8</v>
      </c>
      <c r="O3981" t="s">
        <v>12886</v>
      </c>
      <c r="P3981" t="s">
        <v>12887</v>
      </c>
      <c r="R3981" t="s">
        <v>20896</v>
      </c>
      <c r="S3981" t="s">
        <v>20896</v>
      </c>
      <c r="T3981" t="str">
        <f>IFERROR(
  IF(TRIM(Table22[[#This Row],[STARS]])="", "Unknown",
    TRIM(MID(Table22[[#This Row],[STARS]], FIND("Stars:", Table22[[#This Row],[STARS]]) + 6, LEN(Table22[[#This Row],[STARS]])))
  ),
"Unknown")</f>
        <v xml:space="preserve">
Antoni KrÃ³likowski, 
Maciej Stuhr, 
Katarzyna Zawadzka, 
Andrzej Grabowski
</v>
      </c>
      <c r="V3981">
        <v>893</v>
      </c>
      <c r="W3981">
        <v>135</v>
      </c>
      <c r="X3981">
        <v>0</v>
      </c>
    </row>
    <row r="3982" spans="1:24" x14ac:dyDescent="0.3">
      <c r="A3982" t="s">
        <v>12888</v>
      </c>
      <c r="C3982" t="s">
        <v>12888</v>
      </c>
      <c r="D3982">
        <v>-2010</v>
      </c>
      <c r="E3982" t="str" cm="1">
        <f t="array" ref="E3982">_xlfn.LET(
  _xlpm.raw, TRIM(SUBSTITUTE(SUBSTITUTE(SUBSTITUTE(SUBSTITUTE(SUBSTITUTE(SUBSTITUTE(D3982,"(",""),")",""),"â€“","-"),"–","-"),"I",""),"V","")),
  _xlpm.cleaned, TRIM(SUBSTITUTE(SUBSTITUTE(_xlpm.raw,"-"," - "),","," ")),
  _xlpm.words, _xlfn.FILTERXML("&lt;t&gt;&lt;s&gt;" &amp; SUBSTITUTE(_xlpm.cleaned," ","&lt;/s&gt;&lt;s&gt;") &amp; "&lt;/s&gt;&lt;/t&gt;", "//s"),
  _xlpm.nums, _xlfn.TEXTJOIN("-", TRUE, IF(ISNUMBER(--_xlpm.words), _xlpm.words, "")),
  IFERROR(_xlpm.nums, "")
)</f>
        <v>2010</v>
      </c>
      <c r="F3982" t="s">
        <v>19738</v>
      </c>
      <c r="G3982" t="s">
        <v>47</v>
      </c>
      <c r="I3982" t="s">
        <v>47</v>
      </c>
      <c r="K3982">
        <v>4.4000000000000004</v>
      </c>
      <c r="M3982">
        <v>4.4000000000000004</v>
      </c>
      <c r="O3982" t="s">
        <v>12889</v>
      </c>
      <c r="P3982" t="s">
        <v>12890</v>
      </c>
      <c r="R3982" t="s">
        <v>20895</v>
      </c>
      <c r="S3982" t="s">
        <v>20895</v>
      </c>
      <c r="T3982" t="str">
        <f>IFERROR(
  IF(TRIM(Table22[[#This Row],[STARS]])="", "Unknown",
    TRIM(MID(Table22[[#This Row],[STARS]], FIND("Stars:", Table22[[#This Row],[STARS]]) + 6, LEN(Table22[[#This Row],[STARS]])))
  ),
"Unknown")</f>
        <v xml:space="preserve">
GÃ¼lsÃ¼m Alkan, 
Ibrahim BÃ¼yÃ¼kak, 
Emre Canpolat, 
Murat Eken
</v>
      </c>
      <c r="V3982">
        <v>4598</v>
      </c>
      <c r="W3982">
        <v>134</v>
      </c>
      <c r="X3982">
        <v>0</v>
      </c>
    </row>
    <row r="3983" spans="1:24" x14ac:dyDescent="0.3">
      <c r="A3983" t="s">
        <v>12891</v>
      </c>
      <c r="C3983" t="s">
        <v>12891</v>
      </c>
      <c r="D3983" t="str">
        <v>(2017â€“2018)</v>
      </c>
      <c r="E3983" t="str" cm="1">
        <f t="array" ref="E3983">_xlfn.LET(
  _xlpm.raw, TRIM(SUBSTITUTE(SUBSTITUTE(SUBSTITUTE(SUBSTITUTE(SUBSTITUTE(SUBSTITUTE(D3983,"(",""),")",""),"â€“","-"),"–","-"),"I",""),"V","")),
  _xlpm.cleaned, TRIM(SUBSTITUTE(SUBSTITUTE(_xlpm.raw,"-"," - "),","," ")),
  _xlpm.words, _xlfn.FILTERXML("&lt;t&gt;&lt;s&gt;" &amp; SUBSTITUTE(_xlpm.cleaned," ","&lt;/s&gt;&lt;s&gt;") &amp; "&lt;/s&gt;&lt;/t&gt;", "//s"),
  _xlpm.nums, _xlfn.TEXTJOIN("-", TRUE, IF(ISNUMBER(--_xlpm.words), _xlpm.words, "")),
  IFERROR(_xlpm.nums, "")
)</f>
        <v>2017-2018</v>
      </c>
      <c r="F3983" t="s">
        <v>19751</v>
      </c>
      <c r="G3983" t="s">
        <v>86</v>
      </c>
      <c r="I3983" t="s">
        <v>86</v>
      </c>
      <c r="K3983">
        <v>6.8</v>
      </c>
      <c r="M3983">
        <v>6.8</v>
      </c>
      <c r="O3983" t="s">
        <v>12892</v>
      </c>
      <c r="P3983" t="s">
        <v>12893</v>
      </c>
      <c r="R3983" t="s">
        <v>1894</v>
      </c>
      <c r="S3983" t="s">
        <v>1894</v>
      </c>
      <c r="T3983" t="str">
        <f>IFERROR(
  IF(TRIM(Table22[[#This Row],[STARS]])="", "Unknown",
    TRIM(MID(Table22[[#This Row],[STARS]], FIND("Stars:", Table22[[#This Row],[STARS]]) + 6, LEN(Table22[[#This Row],[STARS]])))
  ),
"Unknown")</f>
        <v xml:space="preserve">
Seung-jo Jang, 
So-hee Han, 
Ki-Won Nam, 
Sang-woo Chae
</v>
      </c>
      <c r="V3983">
        <v>245</v>
      </c>
      <c r="W3983">
        <v>0</v>
      </c>
      <c r="X3983">
        <v>0</v>
      </c>
    </row>
    <row r="3984" spans="1:24" x14ac:dyDescent="0.3">
      <c r="A3984" t="s">
        <v>12894</v>
      </c>
      <c r="C3984" t="s">
        <v>12894</v>
      </c>
      <c r="D3984">
        <v>-2009</v>
      </c>
      <c r="E3984" t="str" cm="1">
        <f t="array" ref="E3984">_xlfn.LET(
  _xlpm.raw, TRIM(SUBSTITUTE(SUBSTITUTE(SUBSTITUTE(SUBSTITUTE(SUBSTITUTE(SUBSTITUTE(D3984,"(",""),")",""),"â€“","-"),"–","-"),"I",""),"V","")),
  _xlpm.cleaned, TRIM(SUBSTITUTE(SUBSTITUTE(_xlpm.raw,"-"," - "),","," ")),
  _xlpm.words, _xlfn.FILTERXML("&lt;t&gt;&lt;s&gt;" &amp; SUBSTITUTE(_xlpm.cleaned," ","&lt;/s&gt;&lt;s&gt;") &amp; "&lt;/s&gt;&lt;/t&gt;", "//s"),
  _xlpm.nums, _xlfn.TEXTJOIN("-", TRUE, IF(ISNUMBER(--_xlpm.words), _xlpm.words, "")),
  IFERROR(_xlpm.nums, "")
)</f>
        <v>2009</v>
      </c>
      <c r="F3984" t="s">
        <v>19745</v>
      </c>
      <c r="G3984" t="s">
        <v>349</v>
      </c>
      <c r="I3984" t="s">
        <v>349</v>
      </c>
      <c r="K3984">
        <v>6.7</v>
      </c>
      <c r="M3984">
        <v>6.7</v>
      </c>
      <c r="O3984" t="s">
        <v>12895</v>
      </c>
      <c r="P3984" t="s">
        <v>12896</v>
      </c>
      <c r="R3984" t="s">
        <v>1894</v>
      </c>
      <c r="S3984" t="s">
        <v>1894</v>
      </c>
      <c r="T3984" t="str">
        <f>IFERROR(
  IF(TRIM(Table22[[#This Row],[STARS]])="", "Unknown",
    TRIM(MID(Table22[[#This Row],[STARS]], FIND("Stars:", Table22[[#This Row],[STARS]]) + 6, LEN(Table22[[#This Row],[STARS]])))
  ),
"Unknown")</f>
        <v xml:space="preserve">
Minori Chihara, 
YÃ»ko GotÃ´, 
Aya Hirano, 
Tomokazu Sugita
</v>
      </c>
      <c r="V3984">
        <v>396</v>
      </c>
      <c r="W3984">
        <v>3</v>
      </c>
      <c r="X3984">
        <v>0</v>
      </c>
    </row>
    <row r="3985" spans="1:24" x14ac:dyDescent="0.3">
      <c r="A3985" t="s">
        <v>12897</v>
      </c>
      <c r="C3985" t="s">
        <v>12897</v>
      </c>
      <c r="D3985" t="str">
        <v>(2019â€“ )</v>
      </c>
      <c r="E3985" t="str" cm="1">
        <f t="array" ref="E3985">_xlfn.LET(
  _xlpm.raw, TRIM(SUBSTITUTE(SUBSTITUTE(SUBSTITUTE(SUBSTITUTE(SUBSTITUTE(SUBSTITUTE(D3985,"(",""),")",""),"â€“","-"),"–","-"),"I",""),"V","")),
  _xlpm.cleaned, TRIM(SUBSTITUTE(SUBSTITUTE(_xlpm.raw,"-"," - "),","," ")),
  _xlpm.words, _xlfn.FILTERXML("&lt;t&gt;&lt;s&gt;" &amp; SUBSTITUTE(_xlpm.cleaned," ","&lt;/s&gt;&lt;s&gt;") &amp; "&lt;/s&gt;&lt;/t&gt;", "//s"),
  _xlpm.nums, _xlfn.TEXTJOIN("-", TRUE, IF(ISNUMBER(--_xlpm.words), _xlpm.words, "")),
  IFERROR(_xlpm.nums, "")
)</f>
        <v>2019</v>
      </c>
      <c r="F3985" t="s">
        <v>19677</v>
      </c>
      <c r="G3985" t="s">
        <v>86</v>
      </c>
      <c r="I3985" t="s">
        <v>86</v>
      </c>
      <c r="K3985">
        <v>7.9</v>
      </c>
      <c r="M3985">
        <v>7.9</v>
      </c>
      <c r="O3985" t="s">
        <v>12898</v>
      </c>
      <c r="P3985" t="s">
        <v>12899</v>
      </c>
      <c r="R3985" t="s">
        <v>1894</v>
      </c>
      <c r="S3985" t="s">
        <v>1894</v>
      </c>
      <c r="T3985" t="str">
        <f>IFERROR(
  IF(TRIM(Table22[[#This Row],[STARS]])="", "Unknown",
    TRIM(MID(Table22[[#This Row],[STARS]], FIND("Stars:", Table22[[#This Row],[STARS]]) + 6, LEN(Table22[[#This Row],[STARS]])))
  ),
"Unknown")</f>
        <v xml:space="preserve">
Camilo Amores, 
Melisa Bermudez, 
Felipe Bernedette, 
Linda LucÃ­a Callejas
</v>
      </c>
      <c r="V3985">
        <v>118</v>
      </c>
      <c r="W3985">
        <v>46</v>
      </c>
      <c r="X3985">
        <v>0</v>
      </c>
    </row>
    <row r="3986" spans="1:24" x14ac:dyDescent="0.3">
      <c r="A3986" t="s">
        <v>12900</v>
      </c>
      <c r="C3986" t="s">
        <v>12900</v>
      </c>
      <c r="D3986">
        <v>-2019</v>
      </c>
      <c r="E3986" t="str" cm="1">
        <f t="array" ref="E3986">_xlfn.LET(
  _xlpm.raw, TRIM(SUBSTITUTE(SUBSTITUTE(SUBSTITUTE(SUBSTITUTE(SUBSTITUTE(SUBSTITUTE(D3986,"(",""),")",""),"â€“","-"),"–","-"),"I",""),"V","")),
  _xlpm.cleaned, TRIM(SUBSTITUTE(SUBSTITUTE(_xlpm.raw,"-"," - "),","," ")),
  _xlpm.words, _xlfn.FILTERXML("&lt;t&gt;&lt;s&gt;" &amp; SUBSTITUTE(_xlpm.cleaned," ","&lt;/s&gt;&lt;s&gt;") &amp; "&lt;/s&gt;&lt;/t&gt;", "//s"),
  _xlpm.nums, _xlfn.TEXTJOIN("-", TRUE, IF(ISNUMBER(--_xlpm.words), _xlpm.words, "")),
  IFERROR(_xlpm.nums, "")
)</f>
        <v>2019</v>
      </c>
      <c r="F3986" t="s">
        <v>19677</v>
      </c>
      <c r="G3986" t="s">
        <v>7945</v>
      </c>
      <c r="I3986" t="s">
        <v>7945</v>
      </c>
      <c r="K3986">
        <v>6.7</v>
      </c>
      <c r="M3986">
        <v>6.7</v>
      </c>
      <c r="O3986" t="s">
        <v>12901</v>
      </c>
      <c r="P3986" t="s">
        <v>12902</v>
      </c>
      <c r="R3986" t="s">
        <v>1894</v>
      </c>
      <c r="S3986" t="s">
        <v>1894</v>
      </c>
      <c r="T3986" t="str">
        <f>IFERROR(
  IF(TRIM(Table22[[#This Row],[STARS]])="", "Unknown",
    TRIM(MID(Table22[[#This Row],[STARS]], FIND("Stars:", Table22[[#This Row],[STARS]]) + 6, LEN(Table22[[#This Row],[STARS]])))
  ),
"Unknown")</f>
        <v xml:space="preserve">
Amel Bouchoucha, 
Adel Karam, 
Jarrod Pistilli, 
Abigail Boucher
</v>
      </c>
      <c r="V3986">
        <v>549</v>
      </c>
      <c r="W3986">
        <v>0</v>
      </c>
      <c r="X3986">
        <v>0</v>
      </c>
    </row>
    <row r="3987" spans="1:24" x14ac:dyDescent="0.3">
      <c r="A3987" t="s">
        <v>12903</v>
      </c>
      <c r="C3987" t="s">
        <v>12903</v>
      </c>
      <c r="D3987">
        <v>-2022</v>
      </c>
      <c r="E3987" t="str" cm="1">
        <f t="array" ref="E3987">_xlfn.LET(
  _xlpm.raw, TRIM(SUBSTITUTE(SUBSTITUTE(SUBSTITUTE(SUBSTITUTE(SUBSTITUTE(SUBSTITUTE(D3987,"(",""),")",""),"â€“","-"),"–","-"),"I",""),"V","")),
  _xlpm.cleaned, TRIM(SUBSTITUTE(SUBSTITUTE(_xlpm.raw,"-"," - "),","," ")),
  _xlpm.words, _xlfn.FILTERXML("&lt;t&gt;&lt;s&gt;" &amp; SUBSTITUTE(_xlpm.cleaned," ","&lt;/s&gt;&lt;s&gt;") &amp; "&lt;/s&gt;&lt;/t&gt;", "//s"),
  _xlpm.nums, _xlfn.TEXTJOIN("-", TRUE, IF(ISNUMBER(--_xlpm.words), _xlpm.words, "")),
  IFERROR(_xlpm.nums, "")
)</f>
        <v>2022</v>
      </c>
      <c r="F3987" t="s">
        <v>19760</v>
      </c>
      <c r="G3987" t="s">
        <v>263</v>
      </c>
      <c r="I3987" t="s">
        <v>263</v>
      </c>
      <c r="K3987">
        <v>0</v>
      </c>
      <c r="M3987">
        <v>0</v>
      </c>
      <c r="O3987" t="s">
        <v>12904</v>
      </c>
      <c r="P3987" t="s">
        <v>12905</v>
      </c>
      <c r="R3987" t="s">
        <v>20894</v>
      </c>
      <c r="S3987" t="s">
        <v>20894</v>
      </c>
      <c r="T3987" t="str">
        <f>IFERROR(
  IF(TRIM(Table22[[#This Row],[STARS]])="", "Unknown",
    TRIM(MID(Table22[[#This Row],[STARS]], FIND("Stars:", Table22[[#This Row],[STARS]]) + 6, LEN(Table22[[#This Row],[STARS]])))
  ),
"Unknown")</f>
        <v xml:space="preserve">
Omar Sy, 
Laurent Lafitte, 
IzÃ¯a Higelin, 
Dimitri Storoge
</v>
      </c>
      <c r="V3987">
        <v>0</v>
      </c>
      <c r="W3987">
        <v>0</v>
      </c>
      <c r="X3987">
        <v>0</v>
      </c>
    </row>
    <row r="3988" spans="1:24" x14ac:dyDescent="0.3">
      <c r="A3988" t="s">
        <v>12906</v>
      </c>
      <c r="C3988" t="s">
        <v>12906</v>
      </c>
      <c r="D3988">
        <v>-2020</v>
      </c>
      <c r="E3988" t="str" cm="1">
        <f t="array" ref="E3988">_xlfn.LET(
  _xlpm.raw, TRIM(SUBSTITUTE(SUBSTITUTE(SUBSTITUTE(SUBSTITUTE(SUBSTITUTE(SUBSTITUTE(D3988,"(",""),")",""),"â€“","-"),"–","-"),"I",""),"V","")),
  _xlpm.cleaned, TRIM(SUBSTITUTE(SUBSTITUTE(_xlpm.raw,"-"," - "),","," ")),
  _xlpm.words, _xlfn.FILTERXML("&lt;t&gt;&lt;s&gt;" &amp; SUBSTITUTE(_xlpm.cleaned," ","&lt;/s&gt;&lt;s&gt;") &amp; "&lt;/s&gt;&lt;/t&gt;", "//s"),
  _xlpm.nums, _xlfn.TEXTJOIN("-", TRUE, IF(ISNUMBER(--_xlpm.words), _xlpm.words, "")),
  IFERROR(_xlpm.nums, "")
)</f>
        <v>2020</v>
      </c>
      <c r="F3988" t="s">
        <v>19675</v>
      </c>
      <c r="G3988" t="s">
        <v>12907</v>
      </c>
      <c r="I3988" t="s">
        <v>12907</v>
      </c>
      <c r="K3988">
        <v>6.4</v>
      </c>
      <c r="M3988">
        <v>6.4</v>
      </c>
      <c r="O3988" t="s">
        <v>12908</v>
      </c>
      <c r="P3988" t="s">
        <v>12909</v>
      </c>
      <c r="R3988" t="s">
        <v>20893</v>
      </c>
      <c r="S3988" t="s">
        <v>20893</v>
      </c>
      <c r="T3988" t="str">
        <f>IFERROR(
  IF(TRIM(Table22[[#This Row],[STARS]])="", "Unknown",
    TRIM(MID(Table22[[#This Row],[STARS]], FIND("Stars:", Table22[[#This Row],[STARS]]) + 6, LEN(Table22[[#This Row],[STARS]])))
  ),
"Unknown")</f>
        <v xml:space="preserve">
John Shepherd, 
John Litrenta
</v>
      </c>
      <c r="V3988">
        <v>1357</v>
      </c>
      <c r="W3988">
        <v>16</v>
      </c>
      <c r="X3988">
        <v>0</v>
      </c>
    </row>
    <row r="3989" spans="1:24" x14ac:dyDescent="0.3">
      <c r="A3989" t="s">
        <v>12910</v>
      </c>
      <c r="C3989" t="s">
        <v>12910</v>
      </c>
      <c r="D3989">
        <v>-2017</v>
      </c>
      <c r="E3989" t="str" cm="1">
        <f t="array" ref="E3989">_xlfn.LET(
  _xlpm.raw, TRIM(SUBSTITUTE(SUBSTITUTE(SUBSTITUTE(SUBSTITUTE(SUBSTITUTE(SUBSTITUTE(D3989,"(",""),")",""),"â€“","-"),"–","-"),"I",""),"V","")),
  _xlpm.cleaned, TRIM(SUBSTITUTE(SUBSTITUTE(_xlpm.raw,"-"," - "),","," ")),
  _xlpm.words, _xlfn.FILTERXML("&lt;t&gt;&lt;s&gt;" &amp; SUBSTITUTE(_xlpm.cleaned," ","&lt;/s&gt;&lt;s&gt;") &amp; "&lt;/s&gt;&lt;/t&gt;", "//s"),
  _xlpm.nums, _xlfn.TEXTJOIN("-", TRUE, IF(ISNUMBER(--_xlpm.words), _xlpm.words, "")),
  IFERROR(_xlpm.nums, "")
)</f>
        <v>2017</v>
      </c>
      <c r="F3989" t="s">
        <v>19682</v>
      </c>
      <c r="G3989" t="s">
        <v>86</v>
      </c>
      <c r="I3989" t="s">
        <v>86</v>
      </c>
      <c r="K3989">
        <v>6.2</v>
      </c>
      <c r="M3989">
        <v>6.2</v>
      </c>
      <c r="O3989" t="s">
        <v>12911</v>
      </c>
      <c r="P3989" t="s">
        <v>12912</v>
      </c>
      <c r="R3989" t="s">
        <v>20892</v>
      </c>
      <c r="S3989" t="s">
        <v>20892</v>
      </c>
      <c r="T3989" t="str">
        <f>IFERROR(
  IF(TRIM(Table22[[#This Row],[STARS]])="", "Unknown",
    TRIM(MID(Table22[[#This Row],[STARS]], FIND("Stars:", Table22[[#This Row],[STARS]]) + 6, LEN(Table22[[#This Row],[STARS]])))
  ),
"Unknown")</f>
        <v xml:space="preserve">
Marcel BorrÃ s, 
NÃºria Prims, 
Oriol Pla, 
Bruna CusÃ­
</v>
      </c>
      <c r="V3989">
        <v>891</v>
      </c>
      <c r="W3989">
        <v>115</v>
      </c>
      <c r="X3989">
        <v>0</v>
      </c>
    </row>
    <row r="3990" spans="1:24" x14ac:dyDescent="0.3">
      <c r="A3990" t="s">
        <v>12913</v>
      </c>
      <c r="C3990" t="s">
        <v>12913</v>
      </c>
      <c r="D3990">
        <v>0</v>
      </c>
      <c r="E3990" t="str" cm="1">
        <f t="array" ref="E3990">_xlfn.LET(
  _xlpm.raw, TRIM(SUBSTITUTE(SUBSTITUTE(SUBSTITUTE(SUBSTITUTE(SUBSTITUTE(SUBSTITUTE(D3990,"(",""),")",""),"â€“","-"),"–","-"),"I",""),"V","")),
  _xlpm.cleaned, TRIM(SUBSTITUTE(SUBSTITUTE(_xlpm.raw,"-"," - "),","," ")),
  _xlpm.words, _xlfn.FILTERXML("&lt;t&gt;&lt;s&gt;" &amp; SUBSTITUTE(_xlpm.cleaned," ","&lt;/s&gt;&lt;s&gt;") &amp; "&lt;/s&gt;&lt;/t&gt;", "//s"),
  _xlpm.nums, _xlfn.TEXTJOIN("-", TRUE, IF(ISNUMBER(--_xlpm.words), _xlpm.words, "")),
  IFERROR(_xlpm.nums, "")
)</f>
        <v>0</v>
      </c>
      <c r="F3990" t="s">
        <v>19829</v>
      </c>
      <c r="G3990" t="s">
        <v>661</v>
      </c>
      <c r="I3990" t="s">
        <v>661</v>
      </c>
      <c r="K3990">
        <v>0</v>
      </c>
      <c r="M3990">
        <v>0</v>
      </c>
      <c r="O3990" t="s">
        <v>12914</v>
      </c>
      <c r="P3990" t="s">
        <v>12915</v>
      </c>
      <c r="R3990" t="s">
        <v>20891</v>
      </c>
      <c r="S3990" t="s">
        <v>20891</v>
      </c>
      <c r="T3990" t="str">
        <f>IFERROR(
  IF(TRIM(Table22[[#This Row],[STARS]])="", "Unknown",
    TRIM(MID(Table22[[#This Row],[STARS]], FIND("Stars:", Table22[[#This Row],[STARS]]) + 6, LEN(Table22[[#This Row],[STARS]])))
  ),
"Unknown")</f>
        <v xml:space="preserve">
Rachel Nichols, 
Peyton List, 
Bob Gunton, 
David Walton
</v>
      </c>
      <c r="V3990">
        <v>0</v>
      </c>
      <c r="W3990">
        <v>0</v>
      </c>
      <c r="X3990">
        <v>0</v>
      </c>
    </row>
    <row r="3991" spans="1:24" x14ac:dyDescent="0.3">
      <c r="A3991" t="s">
        <v>12916</v>
      </c>
      <c r="C3991" t="s">
        <v>12916</v>
      </c>
      <c r="D3991">
        <v>-2021</v>
      </c>
      <c r="E3991" t="str" cm="1">
        <f t="array" ref="E3991">_xlfn.LET(
  _xlpm.raw, TRIM(SUBSTITUTE(SUBSTITUTE(SUBSTITUTE(SUBSTITUTE(SUBSTITUTE(SUBSTITUTE(D3991,"(",""),")",""),"â€“","-"),"–","-"),"I",""),"V","")),
  _xlpm.cleaned, TRIM(SUBSTITUTE(SUBSTITUTE(_xlpm.raw,"-"," - "),","," ")),
  _xlpm.words, _xlfn.FILTERXML("&lt;t&gt;&lt;s&gt;" &amp; SUBSTITUTE(_xlpm.cleaned," ","&lt;/s&gt;&lt;s&gt;") &amp; "&lt;/s&gt;&lt;/t&gt;", "//s"),
  _xlpm.nums, _xlfn.TEXTJOIN("-", TRUE, IF(ISNUMBER(--_xlpm.words), _xlpm.words, "")),
  IFERROR(_xlpm.nums, "")
)</f>
        <v>2021</v>
      </c>
      <c r="F3991" t="s">
        <v>19672</v>
      </c>
      <c r="G3991" t="s">
        <v>104</v>
      </c>
      <c r="I3991" t="s">
        <v>104</v>
      </c>
      <c r="K3991">
        <v>0</v>
      </c>
      <c r="M3991">
        <v>0</v>
      </c>
      <c r="O3991" t="s">
        <v>12917</v>
      </c>
      <c r="P3991" t="s">
        <v>12918</v>
      </c>
      <c r="R3991" t="s">
        <v>20890</v>
      </c>
      <c r="S3991" t="s">
        <v>20890</v>
      </c>
      <c r="T3991" t="str">
        <f>IFERROR(
  IF(TRIM(Table22[[#This Row],[STARS]])="", "Unknown",
    TRIM(MID(Table22[[#This Row],[STARS]], FIND("Stars:", Table22[[#This Row],[STARS]]) + 6, LEN(Table22[[#This Row],[STARS]])))
  ),
"Unknown")</f>
        <v xml:space="preserve">
Sanya Malhotra, 
Abhimanyu Dasani, 
Trishaan, 
Ritika Shrotri
</v>
      </c>
      <c r="V3991">
        <v>0</v>
      </c>
      <c r="W3991">
        <v>0</v>
      </c>
      <c r="X3991">
        <v>0</v>
      </c>
    </row>
    <row r="3992" spans="1:24" x14ac:dyDescent="0.3">
      <c r="A3992" t="s">
        <v>12919</v>
      </c>
      <c r="C3992" t="s">
        <v>12919</v>
      </c>
      <c r="D3992" t="str">
        <v>(2016â€“ )</v>
      </c>
      <c r="E3992" t="str" cm="1">
        <f t="array" ref="E3992">_xlfn.LET(
  _xlpm.raw, TRIM(SUBSTITUTE(SUBSTITUTE(SUBSTITUTE(SUBSTITUTE(SUBSTITUTE(SUBSTITUTE(D3992,"(",""),")",""),"â€“","-"),"–","-"),"I",""),"V","")),
  _xlpm.cleaned, TRIM(SUBSTITUTE(SUBSTITUTE(_xlpm.raw,"-"," - "),","," ")),
  _xlpm.words, _xlfn.FILTERXML("&lt;t&gt;&lt;s&gt;" &amp; SUBSTITUTE(_xlpm.cleaned," ","&lt;/s&gt;&lt;s&gt;") &amp; "&lt;/s&gt;&lt;/t&gt;", "//s"),
  _xlpm.nums, _xlfn.TEXTJOIN("-", TRUE, IF(ISNUMBER(--_xlpm.words), _xlpm.words, "")),
  IFERROR(_xlpm.nums, "")
)</f>
        <v>2016</v>
      </c>
      <c r="F3992" t="s">
        <v>19684</v>
      </c>
      <c r="G3992" t="s">
        <v>1017</v>
      </c>
      <c r="I3992" t="s">
        <v>1017</v>
      </c>
      <c r="K3992">
        <v>4.4000000000000004</v>
      </c>
      <c r="M3992">
        <v>4.4000000000000004</v>
      </c>
      <c r="O3992" t="s">
        <v>12920</v>
      </c>
      <c r="P3992" t="s">
        <v>12921</v>
      </c>
      <c r="R3992" t="s">
        <v>1894</v>
      </c>
      <c r="S3992" t="s">
        <v>1894</v>
      </c>
      <c r="T3992" t="str">
        <f>IFERROR(
  IF(TRIM(Table22[[#This Row],[STARS]])="", "Unknown",
    TRIM(MID(Table22[[#This Row],[STARS]], FIND("Stars:", Table22[[#This Row],[STARS]]) + 6, LEN(Table22[[#This Row],[STARS]])))
  ),
"Unknown")</f>
        <v xml:space="preserve">
Daniel Palmer, 
Melissa Sophia, 
Karen Williams, 
Zoe Hardman
</v>
      </c>
      <c r="V3992">
        <v>864</v>
      </c>
      <c r="W3992">
        <v>60</v>
      </c>
      <c r="X3992">
        <v>0</v>
      </c>
    </row>
    <row r="3993" spans="1:24" x14ac:dyDescent="0.3">
      <c r="A3993" t="s">
        <v>12922</v>
      </c>
      <c r="C3993" t="s">
        <v>12922</v>
      </c>
      <c r="D3993" t="str">
        <v>(2016â€“ )</v>
      </c>
      <c r="E3993" t="str" cm="1">
        <f t="array" ref="E3993">_xlfn.LET(
  _xlpm.raw, TRIM(SUBSTITUTE(SUBSTITUTE(SUBSTITUTE(SUBSTITUTE(SUBSTITUTE(SUBSTITUTE(D3993,"(",""),")",""),"â€“","-"),"–","-"),"I",""),"V","")),
  _xlpm.cleaned, TRIM(SUBSTITUTE(SUBSTITUTE(_xlpm.raw,"-"," - "),","," ")),
  _xlpm.words, _xlfn.FILTERXML("&lt;t&gt;&lt;s&gt;" &amp; SUBSTITUTE(_xlpm.cleaned," ","&lt;/s&gt;&lt;s&gt;") &amp; "&lt;/s&gt;&lt;/t&gt;", "//s"),
  _xlpm.nums, _xlfn.TEXTJOIN("-", TRUE, IF(ISNUMBER(--_xlpm.words), _xlpm.words, "")),
  IFERROR(_xlpm.nums, "")
)</f>
        <v>2016</v>
      </c>
      <c r="F3993" t="s">
        <v>19684</v>
      </c>
      <c r="G3993" t="s">
        <v>25</v>
      </c>
      <c r="I3993" t="s">
        <v>25</v>
      </c>
      <c r="K3993">
        <v>8.4</v>
      </c>
      <c r="M3993">
        <v>8.4</v>
      </c>
      <c r="O3993" t="s">
        <v>12923</v>
      </c>
      <c r="P3993" t="s">
        <v>12924</v>
      </c>
      <c r="R3993" t="s">
        <v>1894</v>
      </c>
      <c r="S3993" t="s">
        <v>1894</v>
      </c>
      <c r="T3993" t="str">
        <f>IFERROR(
  IF(TRIM(Table22[[#This Row],[STARS]])="", "Unknown",
    TRIM(MID(Table22[[#This Row],[STARS]], FIND("Stars:", Table22[[#This Row],[STARS]]) + 6, LEN(Table22[[#This Row],[STARS]])))
  ),
"Unknown")</f>
        <v xml:space="preserve">
Megan Baldrey, 
Brianna Johnston, 
Anna Barker, 
Nikki Rae Hallow
</v>
      </c>
      <c r="V3993">
        <v>55</v>
      </c>
      <c r="W3993">
        <v>0</v>
      </c>
      <c r="X3993">
        <v>0</v>
      </c>
    </row>
    <row r="3994" spans="1:24" x14ac:dyDescent="0.3">
      <c r="A3994" t="s">
        <v>12925</v>
      </c>
      <c r="C3994" t="s">
        <v>12925</v>
      </c>
      <c r="D3994">
        <v>-2020</v>
      </c>
      <c r="E3994" t="str" cm="1">
        <f t="array" ref="E3994">_xlfn.LET(
  _xlpm.raw, TRIM(SUBSTITUTE(SUBSTITUTE(SUBSTITUTE(SUBSTITUTE(SUBSTITUTE(SUBSTITUTE(D3994,"(",""),")",""),"â€“","-"),"–","-"),"I",""),"V","")),
  _xlpm.cleaned, TRIM(SUBSTITUTE(SUBSTITUTE(_xlpm.raw,"-"," - "),","," ")),
  _xlpm.words, _xlfn.FILTERXML("&lt;t&gt;&lt;s&gt;" &amp; SUBSTITUTE(_xlpm.cleaned," ","&lt;/s&gt;&lt;s&gt;") &amp; "&lt;/s&gt;&lt;/t&gt;", "//s"),
  _xlpm.nums, _xlfn.TEXTJOIN("-", TRUE, IF(ISNUMBER(--_xlpm.words), _xlpm.words, "")),
  IFERROR(_xlpm.nums, "")
)</f>
        <v>2020</v>
      </c>
      <c r="F3994" t="s">
        <v>19675</v>
      </c>
      <c r="G3994" t="s">
        <v>47</v>
      </c>
      <c r="I3994" t="s">
        <v>47</v>
      </c>
      <c r="K3994">
        <v>5.2</v>
      </c>
      <c r="M3994">
        <v>5.2</v>
      </c>
      <c r="O3994" t="s">
        <v>12926</v>
      </c>
      <c r="P3994" t="s">
        <v>12927</v>
      </c>
      <c r="R3994" t="s">
        <v>20239</v>
      </c>
      <c r="S3994" t="s">
        <v>20239</v>
      </c>
      <c r="T3994" t="str">
        <f>IFERROR(
  IF(TRIM(Table22[[#This Row],[STARS]])="", "Unknown",
    TRIM(MID(Table22[[#This Row],[STARS]], FIND("Stars:", Table22[[#This Row],[STARS]]) + 6, LEN(Table22[[#This Row],[STARS]])))
  ),
"Unknown")</f>
        <v xml:space="preserve">
Soledad Villamil, 
AdriÃ¡n Suar, 
Gabriela Toscano, 
Alan Sabbagh
</v>
      </c>
      <c r="V3994">
        <v>1220</v>
      </c>
      <c r="W3994">
        <v>108</v>
      </c>
      <c r="X3994">
        <v>0</v>
      </c>
    </row>
    <row r="3995" spans="1:24" x14ac:dyDescent="0.3">
      <c r="A3995" t="s">
        <v>12928</v>
      </c>
      <c r="C3995" t="s">
        <v>12928</v>
      </c>
      <c r="D3995">
        <v>-2015</v>
      </c>
      <c r="E3995" t="str" cm="1">
        <f t="array" ref="E3995">_xlfn.LET(
  _xlpm.raw, TRIM(SUBSTITUTE(SUBSTITUTE(SUBSTITUTE(SUBSTITUTE(SUBSTITUTE(SUBSTITUTE(D3995,"(",""),")",""),"â€“","-"),"–","-"),"I",""),"V","")),
  _xlpm.cleaned, TRIM(SUBSTITUTE(SUBSTITUTE(_xlpm.raw,"-"," - "),","," ")),
  _xlpm.words, _xlfn.FILTERXML("&lt;t&gt;&lt;s&gt;" &amp; SUBSTITUTE(_xlpm.cleaned," ","&lt;/s&gt;&lt;s&gt;") &amp; "&lt;/s&gt;&lt;/t&gt;", "//s"),
  _xlpm.nums, _xlfn.TEXTJOIN("-", TRUE, IF(ISNUMBER(--_xlpm.words), _xlpm.words, "")),
  IFERROR(_xlpm.nums, "")
)</f>
        <v>2015</v>
      </c>
      <c r="F3995" t="s">
        <v>19688</v>
      </c>
      <c r="G3995" t="s">
        <v>801</v>
      </c>
      <c r="I3995" t="s">
        <v>801</v>
      </c>
      <c r="K3995">
        <v>7.4</v>
      </c>
      <c r="M3995">
        <v>7.4</v>
      </c>
      <c r="O3995" t="s">
        <v>12929</v>
      </c>
      <c r="P3995" t="s">
        <v>12930</v>
      </c>
      <c r="R3995" t="s">
        <v>1894</v>
      </c>
      <c r="S3995" t="s">
        <v>1894</v>
      </c>
      <c r="T3995" t="str">
        <f>IFERROR(
  IF(TRIM(Table22[[#This Row],[STARS]])="", "Unknown",
    TRIM(MID(Table22[[#This Row],[STARS]], FIND("Stars:", Table22[[#This Row],[STARS]]) + 6, LEN(Table22[[#This Row],[STARS]])))
  ),
"Unknown")</f>
        <v xml:space="preserve">
Stephanie Allynne, 
Zach Galifianakis, 
Sarah Silverman, 
Jennifer Bliss
</v>
      </c>
      <c r="V3995">
        <v>2505</v>
      </c>
      <c r="W3995">
        <v>95</v>
      </c>
      <c r="X3995">
        <v>0</v>
      </c>
    </row>
    <row r="3996" spans="1:24" x14ac:dyDescent="0.3">
      <c r="A3996" t="s">
        <v>12931</v>
      </c>
      <c r="C3996" t="s">
        <v>12931</v>
      </c>
      <c r="D3996">
        <v>-2004</v>
      </c>
      <c r="E3996" t="str" cm="1">
        <f t="array" ref="E3996">_xlfn.LET(
  _xlpm.raw, TRIM(SUBSTITUTE(SUBSTITUTE(SUBSTITUTE(SUBSTITUTE(SUBSTITUTE(SUBSTITUTE(D3996,"(",""),")",""),"â€“","-"),"–","-"),"I",""),"V","")),
  _xlpm.cleaned, TRIM(SUBSTITUTE(SUBSTITUTE(_xlpm.raw,"-"," - "),","," ")),
  _xlpm.words, _xlfn.FILTERXML("&lt;t&gt;&lt;s&gt;" &amp; SUBSTITUTE(_xlpm.cleaned," ","&lt;/s&gt;&lt;s&gt;") &amp; "&lt;/s&gt;&lt;/t&gt;", "//s"),
  _xlpm.nums, _xlfn.TEXTJOIN("-", TRUE, IF(ISNUMBER(--_xlpm.words), _xlpm.words, "")),
  IFERROR(_xlpm.nums, "")
)</f>
        <v>2004</v>
      </c>
      <c r="F3996" t="s">
        <v>19782</v>
      </c>
      <c r="G3996" t="s">
        <v>4404</v>
      </c>
      <c r="I3996" t="s">
        <v>4404</v>
      </c>
      <c r="K3996">
        <v>6.2</v>
      </c>
      <c r="M3996">
        <v>6.2</v>
      </c>
      <c r="O3996" t="s">
        <v>12932</v>
      </c>
      <c r="P3996" t="s">
        <v>12933</v>
      </c>
      <c r="R3996" t="s">
        <v>20889</v>
      </c>
      <c r="S3996" t="s">
        <v>20889</v>
      </c>
      <c r="T3996" t="str">
        <f>IFERROR(
  IF(TRIM(Table22[[#This Row],[STARS]])="", "Unknown",
    TRIM(MID(Table22[[#This Row],[STARS]], FIND("Stars:", Table22[[#This Row],[STARS]]) + 6, LEN(Table22[[#This Row],[STARS]])))
  ),
"Unknown")</f>
        <v xml:space="preserve">
Oliver Kalkofe, 
Bastian Pastewka, 
Thomas Fritsch, 
Tanja Wenzel
</v>
      </c>
      <c r="V3996">
        <v>8211</v>
      </c>
      <c r="W3996">
        <v>85</v>
      </c>
      <c r="X3996">
        <v>0</v>
      </c>
    </row>
    <row r="3997" spans="1:24" x14ac:dyDescent="0.3">
      <c r="A3997" t="s">
        <v>12934</v>
      </c>
      <c r="C3997" t="s">
        <v>12934</v>
      </c>
      <c r="D3997" t="str">
        <v>(2003â€“ )</v>
      </c>
      <c r="E3997" t="str" cm="1">
        <f t="array" ref="E3997">_xlfn.LET(
  _xlpm.raw, TRIM(SUBSTITUTE(SUBSTITUTE(SUBSTITUTE(SUBSTITUTE(SUBSTITUTE(SUBSTITUTE(D3997,"(",""),")",""),"â€“","-"),"–","-"),"I",""),"V","")),
  _xlpm.cleaned, TRIM(SUBSTITUTE(SUBSTITUTE(_xlpm.raw,"-"," - "),","," ")),
  _xlpm.words, _xlfn.FILTERXML("&lt;t&gt;&lt;s&gt;" &amp; SUBSTITUTE(_xlpm.cleaned," ","&lt;/s&gt;&lt;s&gt;") &amp; "&lt;/s&gt;&lt;/t&gt;", "//s"),
  _xlpm.nums, _xlfn.TEXTJOIN("-", TRUE, IF(ISNUMBER(--_xlpm.words), _xlpm.words, "")),
  IFERROR(_xlpm.nums, "")
)</f>
        <v>2003</v>
      </c>
      <c r="F3997" t="s">
        <v>19691</v>
      </c>
      <c r="G3997" t="s">
        <v>5795</v>
      </c>
      <c r="I3997" t="s">
        <v>5795</v>
      </c>
      <c r="K3997">
        <v>6</v>
      </c>
      <c r="M3997">
        <v>6</v>
      </c>
      <c r="O3997" t="s">
        <v>12935</v>
      </c>
      <c r="P3997" t="s">
        <v>12936</v>
      </c>
      <c r="R3997" t="s">
        <v>1894</v>
      </c>
      <c r="S3997" t="s">
        <v>1894</v>
      </c>
      <c r="T3997" t="str">
        <f>IFERROR(
  IF(TRIM(Table22[[#This Row],[STARS]])="", "Unknown",
    TRIM(MID(Table22[[#This Row],[STARS]], FIND("Stars:", Table22[[#This Row],[STARS]]) + 6, LEN(Table22[[#This Row],[STARS]])))
  ),
"Unknown")</f>
        <v xml:space="preserve">
So-yeong Hong, 
Goo Ja-Hyeong, 
Hwan Chin Kim, 
Mi Ja Lee
</v>
      </c>
      <c r="V3997">
        <v>67</v>
      </c>
      <c r="W3997">
        <v>0</v>
      </c>
      <c r="X3997">
        <v>0</v>
      </c>
    </row>
    <row r="3998" spans="1:24" x14ac:dyDescent="0.3">
      <c r="A3998" t="s">
        <v>12937</v>
      </c>
      <c r="C3998" t="s">
        <v>12937</v>
      </c>
      <c r="D3998">
        <v>-2018</v>
      </c>
      <c r="E3998" t="str" cm="1">
        <f t="array" ref="E3998">_xlfn.LET(
  _xlpm.raw, TRIM(SUBSTITUTE(SUBSTITUTE(SUBSTITUTE(SUBSTITUTE(SUBSTITUTE(SUBSTITUTE(D3998,"(",""),")",""),"â€“","-"),"–","-"),"I",""),"V","")),
  _xlpm.cleaned, TRIM(SUBSTITUTE(SUBSTITUTE(_xlpm.raw,"-"," - "),","," ")),
  _xlpm.words, _xlfn.FILTERXML("&lt;t&gt;&lt;s&gt;" &amp; SUBSTITUTE(_xlpm.cleaned," ","&lt;/s&gt;&lt;s&gt;") &amp; "&lt;/s&gt;&lt;/t&gt;", "//s"),
  _xlpm.nums, _xlfn.TEXTJOIN("-", TRUE, IF(ISNUMBER(--_xlpm.words), _xlpm.words, "")),
  IFERROR(_xlpm.nums, "")
)</f>
        <v>2018</v>
      </c>
      <c r="F3998" t="s">
        <v>19693</v>
      </c>
      <c r="G3998" t="s">
        <v>6038</v>
      </c>
      <c r="I3998" t="s">
        <v>6038</v>
      </c>
      <c r="K3998">
        <v>6</v>
      </c>
      <c r="M3998">
        <v>6</v>
      </c>
      <c r="O3998" t="s">
        <v>12938</v>
      </c>
      <c r="P3998" t="s">
        <v>12939</v>
      </c>
      <c r="R3998" t="s">
        <v>1894</v>
      </c>
      <c r="S3998" t="s">
        <v>1894</v>
      </c>
      <c r="T3998" t="str">
        <f>IFERROR(
  IF(TRIM(Table22[[#This Row],[STARS]])="", "Unknown",
    TRIM(MID(Table22[[#This Row],[STARS]], FIND("Stars:", Table22[[#This Row],[STARS]]) + 6, LEN(Table22[[#This Row],[STARS]])))
  ),
"Unknown")</f>
        <v xml:space="preserve">
Yuma Uchida, 
Rina Hidaka, 
Hisako Kanemoto, 
Ayane Sakura
</v>
      </c>
      <c r="V3998">
        <v>101</v>
      </c>
      <c r="W3998">
        <v>23</v>
      </c>
      <c r="X3998">
        <v>0</v>
      </c>
    </row>
    <row r="3999" spans="1:24" x14ac:dyDescent="0.3">
      <c r="A3999" t="s">
        <v>12940</v>
      </c>
      <c r="C3999" t="s">
        <v>12940</v>
      </c>
      <c r="D3999">
        <v>-2016</v>
      </c>
      <c r="E3999" t="str" cm="1">
        <f t="array" ref="E3999">_xlfn.LET(
  _xlpm.raw, TRIM(SUBSTITUTE(SUBSTITUTE(SUBSTITUTE(SUBSTITUTE(SUBSTITUTE(SUBSTITUTE(D3999,"(",""),")",""),"â€“","-"),"–","-"),"I",""),"V","")),
  _xlpm.cleaned, TRIM(SUBSTITUTE(SUBSTITUTE(_xlpm.raw,"-"," - "),","," ")),
  _xlpm.words, _xlfn.FILTERXML("&lt;t&gt;&lt;s&gt;" &amp; SUBSTITUTE(_xlpm.cleaned," ","&lt;/s&gt;&lt;s&gt;") &amp; "&lt;/s&gt;&lt;/t&gt;", "//s"),
  _xlpm.nums, _xlfn.TEXTJOIN("-", TRUE, IF(ISNUMBER(--_xlpm.words), _xlpm.words, "")),
  IFERROR(_xlpm.nums, "")
)</f>
        <v>2016</v>
      </c>
      <c r="F3999" t="s">
        <v>19684</v>
      </c>
      <c r="G3999" t="s">
        <v>91</v>
      </c>
      <c r="I3999" t="s">
        <v>91</v>
      </c>
      <c r="K3999">
        <v>6.4</v>
      </c>
      <c r="M3999">
        <v>6.4</v>
      </c>
      <c r="O3999" t="s">
        <v>12941</v>
      </c>
      <c r="P3999" t="s">
        <v>12942</v>
      </c>
      <c r="R3999" t="s">
        <v>20888</v>
      </c>
      <c r="S3999" t="s">
        <v>20888</v>
      </c>
      <c r="T3999" t="str">
        <f>IFERROR(
  IF(TRIM(Table22[[#This Row],[STARS]])="", "Unknown",
    TRIM(MID(Table22[[#This Row],[STARS]], FIND("Stars:", Table22[[#This Row],[STARS]]) + 6, LEN(Table22[[#This Row],[STARS]])))
  ),
"Unknown")</f>
        <v xml:space="preserve">
Thomas Blanchard, 
Thomas Scimeca, 
FranÃ§ois Chattot, 
Ole Eliassen
</v>
      </c>
      <c r="V3999">
        <v>1209</v>
      </c>
      <c r="W3999">
        <v>98</v>
      </c>
      <c r="X3999">
        <v>0</v>
      </c>
    </row>
    <row r="4000" spans="1:24" x14ac:dyDescent="0.3">
      <c r="A4000" t="s">
        <v>12943</v>
      </c>
      <c r="C4000" t="s">
        <v>12943</v>
      </c>
      <c r="D4000" t="str">
        <v>(2017 TV Special)</v>
      </c>
      <c r="E4000" t="str" cm="1">
        <f t="array" ref="E4000">_xlfn.LET(
  _xlpm.raw, TRIM(SUBSTITUTE(SUBSTITUTE(SUBSTITUTE(SUBSTITUTE(SUBSTITUTE(SUBSTITUTE(D4000,"(",""),")",""),"â€“","-"),"–","-"),"I",""),"V","")),
  _xlpm.cleaned, TRIM(SUBSTITUTE(SUBSTITUTE(_xlpm.raw,"-"," - "),","," ")),
  _xlpm.words, _xlfn.FILTERXML("&lt;t&gt;&lt;s&gt;" &amp; SUBSTITUTE(_xlpm.cleaned," ","&lt;/s&gt;&lt;s&gt;") &amp; "&lt;/s&gt;&lt;/t&gt;", "//s"),
  _xlpm.nums, _xlfn.TEXTJOIN("-", TRUE, IF(ISNUMBER(--_xlpm.words), _xlpm.words, "")),
  IFERROR(_xlpm.nums, "")
)</f>
        <v>2017</v>
      </c>
      <c r="F4000" t="s">
        <v>19682</v>
      </c>
      <c r="G4000" t="s">
        <v>47</v>
      </c>
      <c r="I4000" t="s">
        <v>47</v>
      </c>
      <c r="K4000">
        <v>7.3</v>
      </c>
      <c r="M4000">
        <v>7.3</v>
      </c>
      <c r="O4000" t="s">
        <v>12944</v>
      </c>
      <c r="P4000" t="s">
        <v>12945</v>
      </c>
      <c r="R4000" t="s">
        <v>20795</v>
      </c>
      <c r="S4000" t="s">
        <v>20795</v>
      </c>
      <c r="T4000" t="str">
        <f>IFERROR(
  IF(TRIM(Table22[[#This Row],[STARS]])="", "Unknown",
    TRIM(MID(Table22[[#This Row],[STARS]], FIND("Stars:", Table22[[#This Row],[STARS]]) + 6, LEN(Table22[[#This Row],[STARS]])))
  ),
"Unknown")</f>
        <v>Unknown</v>
      </c>
      <c r="V4000">
        <v>4839</v>
      </c>
      <c r="W4000">
        <v>67</v>
      </c>
      <c r="X4000">
        <v>0</v>
      </c>
    </row>
    <row r="4001" spans="1:24" x14ac:dyDescent="0.3">
      <c r="A4001" t="s">
        <v>12946</v>
      </c>
      <c r="C4001" t="s">
        <v>12946</v>
      </c>
      <c r="D4001">
        <v>-2016</v>
      </c>
      <c r="E4001" t="str" cm="1">
        <f t="array" ref="E4001">_xlfn.LET(
  _xlpm.raw, TRIM(SUBSTITUTE(SUBSTITUTE(SUBSTITUTE(SUBSTITUTE(SUBSTITUTE(SUBSTITUTE(D4001,"(",""),")",""),"â€“","-"),"–","-"),"I",""),"V","")),
  _xlpm.cleaned, TRIM(SUBSTITUTE(SUBSTITUTE(_xlpm.raw,"-"," - "),","," ")),
  _xlpm.words, _xlfn.FILTERXML("&lt;t&gt;&lt;s&gt;" &amp; SUBSTITUTE(_xlpm.cleaned," ","&lt;/s&gt;&lt;s&gt;") &amp; "&lt;/s&gt;&lt;/t&gt;", "//s"),
  _xlpm.nums, _xlfn.TEXTJOIN("-", TRUE, IF(ISNUMBER(--_xlpm.words), _xlpm.words, "")),
  IFERROR(_xlpm.nums, "")
)</f>
        <v>2016</v>
      </c>
      <c r="F4001" t="s">
        <v>19684</v>
      </c>
      <c r="G4001" t="s">
        <v>47</v>
      </c>
      <c r="I4001" t="s">
        <v>47</v>
      </c>
      <c r="K4001">
        <v>6.2</v>
      </c>
      <c r="M4001">
        <v>6.2</v>
      </c>
      <c r="O4001" t="s">
        <v>12947</v>
      </c>
      <c r="P4001" t="s">
        <v>12948</v>
      </c>
      <c r="R4001" t="s">
        <v>20887</v>
      </c>
      <c r="S4001" t="s">
        <v>20887</v>
      </c>
      <c r="T4001" t="str">
        <f>IFERROR(
  IF(TRIM(Table22[[#This Row],[STARS]])="", "Unknown",
    TRIM(MID(Table22[[#This Row],[STARS]], FIND("Stars:", Table22[[#This Row],[STARS]]) + 6, LEN(Table22[[#This Row],[STARS]])))
  ),
"Unknown")</f>
        <v xml:space="preserve">
Julie Gayet, 
Thierry Neuvic, 
Julie Depardieu, 
Lucien Jean-Baptiste
</v>
      </c>
      <c r="V4001">
        <v>1025</v>
      </c>
      <c r="W4001">
        <v>99</v>
      </c>
      <c r="X4001">
        <v>0</v>
      </c>
    </row>
    <row r="4002" spans="1:24" x14ac:dyDescent="0.3">
      <c r="A4002" t="s">
        <v>12949</v>
      </c>
      <c r="C4002" t="s">
        <v>12949</v>
      </c>
      <c r="D4002">
        <v>-2018</v>
      </c>
      <c r="E4002" t="str" cm="1">
        <f t="array" ref="E4002">_xlfn.LET(
  _xlpm.raw, TRIM(SUBSTITUTE(SUBSTITUTE(SUBSTITUTE(SUBSTITUTE(SUBSTITUTE(SUBSTITUTE(D4002,"(",""),")",""),"â€“","-"),"–","-"),"I",""),"V","")),
  _xlpm.cleaned, TRIM(SUBSTITUTE(SUBSTITUTE(_xlpm.raw,"-"," - "),","," ")),
  _xlpm.words, _xlfn.FILTERXML("&lt;t&gt;&lt;s&gt;" &amp; SUBSTITUTE(_xlpm.cleaned," ","&lt;/s&gt;&lt;s&gt;") &amp; "&lt;/s&gt;&lt;/t&gt;", "//s"),
  _xlpm.nums, _xlfn.TEXTJOIN("-", TRUE, IF(ISNUMBER(--_xlpm.words), _xlpm.words, "")),
  IFERROR(_xlpm.nums, "")
)</f>
        <v>2018</v>
      </c>
      <c r="F4002" t="s">
        <v>19693</v>
      </c>
      <c r="G4002" t="s">
        <v>47</v>
      </c>
      <c r="I4002" t="s">
        <v>47</v>
      </c>
      <c r="K4002">
        <v>5.8</v>
      </c>
      <c r="M4002">
        <v>5.8</v>
      </c>
      <c r="O4002" t="s">
        <v>12950</v>
      </c>
      <c r="P4002" t="s">
        <v>12951</v>
      </c>
      <c r="R4002" t="s">
        <v>20886</v>
      </c>
      <c r="S4002" t="s">
        <v>20886</v>
      </c>
      <c r="T4002" t="str">
        <f>IFERROR(
  IF(TRIM(Table22[[#This Row],[STARS]])="", "Unknown",
    TRIM(MID(Table22[[#This Row],[STARS]], FIND("Stars:", Table22[[#This Row],[STARS]]) + 6, LEN(Table22[[#This Row],[STARS]])))
  ),
"Unknown")</f>
        <v xml:space="preserve">
Barbara Sloesen, 
Jim Bakkum, 
Liza Sips, 
Abbey Hoes
</v>
      </c>
      <c r="V4002">
        <v>737</v>
      </c>
      <c r="W4002">
        <v>86</v>
      </c>
      <c r="X4002">
        <v>0</v>
      </c>
    </row>
    <row r="4003" spans="1:24" x14ac:dyDescent="0.3">
      <c r="A4003" t="s">
        <v>12952</v>
      </c>
      <c r="C4003" t="s">
        <v>12952</v>
      </c>
      <c r="D4003" t="str">
        <v>(2019â€“ )</v>
      </c>
      <c r="E4003" t="str" cm="1">
        <f t="array" ref="E4003">_xlfn.LET(
  _xlpm.raw, TRIM(SUBSTITUTE(SUBSTITUTE(SUBSTITUTE(SUBSTITUTE(SUBSTITUTE(SUBSTITUTE(D4003,"(",""),")",""),"â€“","-"),"–","-"),"I",""),"V","")),
  _xlpm.cleaned, TRIM(SUBSTITUTE(SUBSTITUTE(_xlpm.raw,"-"," - "),","," ")),
  _xlpm.words, _xlfn.FILTERXML("&lt;t&gt;&lt;s&gt;" &amp; SUBSTITUTE(_xlpm.cleaned," ","&lt;/s&gt;&lt;s&gt;") &amp; "&lt;/s&gt;&lt;/t&gt;", "//s"),
  _xlpm.nums, _xlfn.TEXTJOIN("-", TRUE, IF(ISNUMBER(--_xlpm.words), _xlpm.words, "")),
  IFERROR(_xlpm.nums, "")
)</f>
        <v>2019</v>
      </c>
      <c r="F4003" t="s">
        <v>19677</v>
      </c>
      <c r="G4003" t="s">
        <v>801</v>
      </c>
      <c r="I4003" t="s">
        <v>801</v>
      </c>
      <c r="K4003">
        <v>6.8</v>
      </c>
      <c r="M4003">
        <v>6.8</v>
      </c>
      <c r="O4003" t="s">
        <v>12953</v>
      </c>
      <c r="P4003" t="s">
        <v>12954</v>
      </c>
      <c r="R4003" t="s">
        <v>1894</v>
      </c>
      <c r="S4003" t="s">
        <v>1894</v>
      </c>
      <c r="T4003" t="str">
        <f>IFERROR(
  IF(TRIM(Table22[[#This Row],[STARS]])="", "Unknown",
    TRIM(MID(Table22[[#This Row],[STARS]], FIND("Stars:", Table22[[#This Row],[STARS]]) + 6, LEN(Table22[[#This Row],[STARS]])))
  ),
"Unknown")</f>
        <v xml:space="preserve">
David Chang, 
John Legend, 
Kate McKinnon, 
Seth Rogen
</v>
      </c>
      <c r="V4003">
        <v>933</v>
      </c>
      <c r="W4003">
        <v>43</v>
      </c>
      <c r="X4003">
        <v>0</v>
      </c>
    </row>
    <row r="4004" spans="1:24" x14ac:dyDescent="0.3">
      <c r="A4004" t="s">
        <v>12955</v>
      </c>
      <c r="C4004" t="s">
        <v>12955</v>
      </c>
      <c r="D4004">
        <v>-2018</v>
      </c>
      <c r="E4004" t="str" cm="1">
        <f t="array" ref="E4004">_xlfn.LET(
  _xlpm.raw, TRIM(SUBSTITUTE(SUBSTITUTE(SUBSTITUTE(SUBSTITUTE(SUBSTITUTE(SUBSTITUTE(D4004,"(",""),")",""),"â€“","-"),"–","-"),"I",""),"V","")),
  _xlpm.cleaned, TRIM(SUBSTITUTE(SUBSTITUTE(_xlpm.raw,"-"," - "),","," ")),
  _xlpm.words, _xlfn.FILTERXML("&lt;t&gt;&lt;s&gt;" &amp; SUBSTITUTE(_xlpm.cleaned," ","&lt;/s&gt;&lt;s&gt;") &amp; "&lt;/s&gt;&lt;/t&gt;", "//s"),
  _xlpm.nums, _xlfn.TEXTJOIN("-", TRUE, IF(ISNUMBER(--_xlpm.words), _xlpm.words, "")),
  IFERROR(_xlpm.nums, "")
)</f>
        <v>2018</v>
      </c>
      <c r="F4004" t="s">
        <v>19693</v>
      </c>
      <c r="G4004" t="s">
        <v>6240</v>
      </c>
      <c r="I4004" t="s">
        <v>6240</v>
      </c>
      <c r="K4004">
        <v>7.7</v>
      </c>
      <c r="M4004">
        <v>7.7</v>
      </c>
      <c r="O4004" t="s">
        <v>12956</v>
      </c>
      <c r="P4004" t="s">
        <v>12957</v>
      </c>
      <c r="R4004" t="s">
        <v>1894</v>
      </c>
      <c r="S4004" t="s">
        <v>1894</v>
      </c>
      <c r="T4004" t="str">
        <f>IFERROR(
  IF(TRIM(Table22[[#This Row],[STARS]])="", "Unknown",
    TRIM(MID(Table22[[#This Row],[STARS]], FIND("Stars:", Table22[[#This Row],[STARS]]) + 6, LEN(Table22[[#This Row],[STARS]])))
  ),
"Unknown")</f>
        <v xml:space="preserve">
Douglas Henshall, 
Debbey Clitheroe, 
Robert Copsey, 
William Beresford Davies
</v>
      </c>
      <c r="V4004">
        <v>493</v>
      </c>
      <c r="W4004">
        <v>60</v>
      </c>
      <c r="X4004">
        <v>0</v>
      </c>
    </row>
    <row r="4005" spans="1:24" x14ac:dyDescent="0.3">
      <c r="A4005" t="s">
        <v>12958</v>
      </c>
      <c r="C4005" t="s">
        <v>12958</v>
      </c>
      <c r="D4005" t="str">
        <v>(VI) (2019)</v>
      </c>
      <c r="E4005" t="str" cm="1">
        <f t="array" ref="E4005">_xlfn.LET(
  _xlpm.raw, TRIM(SUBSTITUTE(SUBSTITUTE(SUBSTITUTE(SUBSTITUTE(SUBSTITUTE(SUBSTITUTE(D4005,"(",""),")",""),"â€“","-"),"–","-"),"I",""),"V","")),
  _xlpm.cleaned, TRIM(SUBSTITUTE(SUBSTITUTE(_xlpm.raw,"-"," - "),","," ")),
  _xlpm.words, _xlfn.FILTERXML("&lt;t&gt;&lt;s&gt;" &amp; SUBSTITUTE(_xlpm.cleaned," ","&lt;/s&gt;&lt;s&gt;") &amp; "&lt;/s&gt;&lt;/t&gt;", "//s"),
  _xlpm.nums, _xlfn.TEXTJOIN("-", TRUE, IF(ISNUMBER(--_xlpm.words), _xlpm.words, "")),
  IFERROR(_xlpm.nums, "")
)</f>
        <v>2019</v>
      </c>
      <c r="F4005" t="s">
        <v>19677</v>
      </c>
      <c r="G4005" t="s">
        <v>86</v>
      </c>
      <c r="I4005" t="s">
        <v>86</v>
      </c>
      <c r="K4005">
        <v>7</v>
      </c>
      <c r="M4005">
        <v>7</v>
      </c>
      <c r="O4005" t="s">
        <v>12960</v>
      </c>
      <c r="P4005" t="s">
        <v>12961</v>
      </c>
      <c r="R4005" t="s">
        <v>20885</v>
      </c>
      <c r="S4005" t="s">
        <v>20885</v>
      </c>
      <c r="T4005" t="str">
        <f>IFERROR(
  IF(TRIM(Table22[[#This Row],[STARS]])="", "Unknown",
    TRIM(MID(Table22[[#This Row],[STARS]], FIND("Stars:", Table22[[#This Row],[STARS]]) + 6, LEN(Table22[[#This Row],[STARS]])))
  ),
"Unknown")</f>
        <v xml:space="preserve">
Gold Azeron, 
Iana Bernardez, 
Dylan Ray Talon, 
Ricky Davao
</v>
      </c>
      <c r="V4005">
        <v>40</v>
      </c>
      <c r="W4005">
        <v>98</v>
      </c>
      <c r="X4005">
        <v>0</v>
      </c>
    </row>
    <row r="4006" spans="1:24" x14ac:dyDescent="0.3">
      <c r="A4006" t="s">
        <v>12962</v>
      </c>
      <c r="C4006" t="s">
        <v>12962</v>
      </c>
      <c r="D4006" t="str">
        <v>(2017 TV Special)</v>
      </c>
      <c r="E4006" t="str" cm="1">
        <f t="array" ref="E4006">_xlfn.LET(
  _xlpm.raw, TRIM(SUBSTITUTE(SUBSTITUTE(SUBSTITUTE(SUBSTITUTE(SUBSTITUTE(SUBSTITUTE(D4006,"(",""),")",""),"â€“","-"),"–","-"),"I",""),"V","")),
  _xlpm.cleaned, TRIM(SUBSTITUTE(SUBSTITUTE(_xlpm.raw,"-"," - "),","," ")),
  _xlpm.words, _xlfn.FILTERXML("&lt;t&gt;&lt;s&gt;" &amp; SUBSTITUTE(_xlpm.cleaned," ","&lt;/s&gt;&lt;s&gt;") &amp; "&lt;/s&gt;&lt;/t&gt;", "//s"),
  _xlpm.nums, _xlfn.TEXTJOIN("-", TRUE, IF(ISNUMBER(--_xlpm.words), _xlpm.words, "")),
  IFERROR(_xlpm.nums, "")
)</f>
        <v>2017</v>
      </c>
      <c r="F4006" t="s">
        <v>19682</v>
      </c>
      <c r="G4006" t="s">
        <v>7670</v>
      </c>
      <c r="I4006" t="s">
        <v>7670</v>
      </c>
      <c r="K4006">
        <v>9.1</v>
      </c>
      <c r="M4006">
        <v>9.1</v>
      </c>
      <c r="O4006" t="s">
        <v>12963</v>
      </c>
      <c r="P4006" t="s">
        <v>12964</v>
      </c>
      <c r="R4006" t="s">
        <v>20884</v>
      </c>
      <c r="S4006" t="s">
        <v>20884</v>
      </c>
      <c r="T4006" t="str">
        <f>IFERROR(
  IF(TRIM(Table22[[#This Row],[STARS]])="", "Unknown",
    TRIM(MID(Table22[[#This Row],[STARS]], FIND("Stars:", Table22[[#This Row],[STARS]]) + 6, LEN(Table22[[#This Row],[STARS]])))
  ),
"Unknown")</f>
        <v xml:space="preserve">
Hans Zimmer, 
Yolanda Charles, 
Michael Einziger, 
Nick Glennie-Smith
</v>
      </c>
      <c r="V4006">
        <v>2472</v>
      </c>
      <c r="W4006">
        <v>150</v>
      </c>
      <c r="X4006">
        <v>0</v>
      </c>
    </row>
    <row r="4007" spans="1:24" x14ac:dyDescent="0.3">
      <c r="A4007" t="s">
        <v>12965</v>
      </c>
      <c r="C4007" t="s">
        <v>12965</v>
      </c>
      <c r="D4007" t="str">
        <v>(2017â€“ )</v>
      </c>
      <c r="E4007" t="str" cm="1">
        <f t="array" ref="E4007">_xlfn.LET(
  _xlpm.raw, TRIM(SUBSTITUTE(SUBSTITUTE(SUBSTITUTE(SUBSTITUTE(SUBSTITUTE(SUBSTITUTE(D4007,"(",""),")",""),"â€“","-"),"–","-"),"I",""),"V","")),
  _xlpm.cleaned, TRIM(SUBSTITUTE(SUBSTITUTE(_xlpm.raw,"-"," - "),","," ")),
  _xlpm.words, _xlfn.FILTERXML("&lt;t&gt;&lt;s&gt;" &amp; SUBSTITUTE(_xlpm.cleaned," ","&lt;/s&gt;&lt;s&gt;") &amp; "&lt;/s&gt;&lt;/t&gt;", "//s"),
  _xlpm.nums, _xlfn.TEXTJOIN("-", TRUE, IF(ISNUMBER(--_xlpm.words), _xlpm.words, "")),
  IFERROR(_xlpm.nums, "")
)</f>
        <v>2017</v>
      </c>
      <c r="F4007" t="s">
        <v>19682</v>
      </c>
      <c r="G4007" t="s">
        <v>47</v>
      </c>
      <c r="I4007" t="s">
        <v>47</v>
      </c>
      <c r="K4007">
        <v>6.6</v>
      </c>
      <c r="M4007">
        <v>6.6</v>
      </c>
      <c r="O4007" t="s">
        <v>12966</v>
      </c>
      <c r="P4007" t="s">
        <v>12967</v>
      </c>
      <c r="R4007" t="s">
        <v>1894</v>
      </c>
      <c r="S4007" t="s">
        <v>1894</v>
      </c>
      <c r="T4007" t="str">
        <f>IFERROR(
  IF(TRIM(Table22[[#This Row],[STARS]])="", "Unknown",
    TRIM(MID(Table22[[#This Row],[STARS]], FIND("Stars:", Table22[[#This Row],[STARS]]) + 6, LEN(Table22[[#This Row],[STARS]])))
  ),
"Unknown")</f>
        <v xml:space="preserve">
Ashish Verma, 
Mukti Mohan, 
Raghav Raj Kakker, 
Kashyap Kapoor
</v>
      </c>
      <c r="V4007">
        <v>1200</v>
      </c>
      <c r="W4007">
        <v>25</v>
      </c>
      <c r="X4007">
        <v>0</v>
      </c>
    </row>
    <row r="4008" spans="1:24" x14ac:dyDescent="0.3">
      <c r="A4008" t="s">
        <v>12968</v>
      </c>
      <c r="C4008" t="s">
        <v>12968</v>
      </c>
      <c r="D4008">
        <v>-2019</v>
      </c>
      <c r="E4008" t="str" cm="1">
        <f t="array" ref="E4008">_xlfn.LET(
  _xlpm.raw, TRIM(SUBSTITUTE(SUBSTITUTE(SUBSTITUTE(SUBSTITUTE(SUBSTITUTE(SUBSTITUTE(D4008,"(",""),")",""),"â€“","-"),"–","-"),"I",""),"V","")),
  _xlpm.cleaned, TRIM(SUBSTITUTE(SUBSTITUTE(_xlpm.raw,"-"," - "),","," ")),
  _xlpm.words, _xlfn.FILTERXML("&lt;t&gt;&lt;s&gt;" &amp; SUBSTITUTE(_xlpm.cleaned," ","&lt;/s&gt;&lt;s&gt;") &amp; "&lt;/s&gt;&lt;/t&gt;", "//s"),
  _xlpm.nums, _xlfn.TEXTJOIN("-", TRUE, IF(ISNUMBER(--_xlpm.words), _xlpm.words, "")),
  IFERROR(_xlpm.nums, "")
)</f>
        <v>2019</v>
      </c>
      <c r="F4008" t="s">
        <v>19677</v>
      </c>
      <c r="G4008" t="s">
        <v>801</v>
      </c>
      <c r="I4008" t="s">
        <v>801</v>
      </c>
      <c r="K4008">
        <v>6.2</v>
      </c>
      <c r="M4008">
        <v>6.2</v>
      </c>
      <c r="O4008" t="s">
        <v>12969</v>
      </c>
      <c r="P4008" t="s">
        <v>12970</v>
      </c>
      <c r="R4008" t="s">
        <v>20207</v>
      </c>
      <c r="S4008" t="s">
        <v>20207</v>
      </c>
      <c r="T4008" t="str">
        <f>IFERROR(
  IF(TRIM(Table22[[#This Row],[STARS]])="", "Unknown",
    TRIM(MID(Table22[[#This Row],[STARS]], FIND("Stars:", Table22[[#This Row],[STARS]]) + 6, LEN(Table22[[#This Row],[STARS]])))
  ),
"Unknown")</f>
        <v xml:space="preserve">
Michael B. Banffy, 
Chris Bumstead, 
Anthony Calligeros, 
Parker Egerton
</v>
      </c>
      <c r="V4008">
        <v>749</v>
      </c>
      <c r="W4008">
        <v>95</v>
      </c>
      <c r="X4008">
        <v>0</v>
      </c>
    </row>
    <row r="4009" spans="1:24" x14ac:dyDescent="0.3">
      <c r="A4009" t="s">
        <v>12971</v>
      </c>
      <c r="C4009" t="s">
        <v>12971</v>
      </c>
      <c r="D4009" t="str">
        <v>(2015â€“2017)</v>
      </c>
      <c r="E4009" t="str" cm="1">
        <f t="array" ref="E4009">_xlfn.LET(
  _xlpm.raw, TRIM(SUBSTITUTE(SUBSTITUTE(SUBSTITUTE(SUBSTITUTE(SUBSTITUTE(SUBSTITUTE(D4009,"(",""),")",""),"â€“","-"),"–","-"),"I",""),"V","")),
  _xlpm.cleaned, TRIM(SUBSTITUTE(SUBSTITUTE(_xlpm.raw,"-"," - "),","," ")),
  _xlpm.words, _xlfn.FILTERXML("&lt;t&gt;&lt;s&gt;" &amp; SUBSTITUTE(_xlpm.cleaned," ","&lt;/s&gt;&lt;s&gt;") &amp; "&lt;/s&gt;&lt;/t&gt;", "//s"),
  _xlpm.nums, _xlfn.TEXTJOIN("-", TRUE, IF(ISNUMBER(--_xlpm.words), _xlpm.words, "")),
  IFERROR(_xlpm.nums, "")
)</f>
        <v>2015-2017</v>
      </c>
      <c r="F4009" t="s">
        <v>19735</v>
      </c>
      <c r="G4009" t="s">
        <v>239</v>
      </c>
      <c r="I4009" t="s">
        <v>239</v>
      </c>
      <c r="K4009">
        <v>9.1</v>
      </c>
      <c r="M4009">
        <v>9.1</v>
      </c>
      <c r="O4009" t="s">
        <v>6365</v>
      </c>
      <c r="P4009" t="s">
        <v>12972</v>
      </c>
      <c r="R4009" t="s">
        <v>1894</v>
      </c>
      <c r="S4009" t="s">
        <v>1894</v>
      </c>
      <c r="T4009" t="str">
        <f>IFERROR(
  IF(TRIM(Table22[[#This Row],[STARS]])="", "Unknown",
    TRIM(MID(Table22[[#This Row],[STARS]], FIND("Stars:", Table22[[#This Row],[STARS]]) + 6, LEN(Table22[[#This Row],[STARS]])))
  ),
"Unknown")</f>
        <v xml:space="preserve">
Mylene Dizon, 
Julia Montes, 
Carmina Villaroel, 
Bernard Carritero
</v>
      </c>
      <c r="V4009">
        <v>12</v>
      </c>
      <c r="W4009">
        <v>0</v>
      </c>
      <c r="X4009">
        <v>0</v>
      </c>
    </row>
    <row r="4010" spans="1:24" x14ac:dyDescent="0.3">
      <c r="A4010" t="s">
        <v>12973</v>
      </c>
      <c r="C4010" t="s">
        <v>12973</v>
      </c>
      <c r="D4010">
        <v>-2016</v>
      </c>
      <c r="E4010" t="str" cm="1">
        <f t="array" ref="E4010">_xlfn.LET(
  _xlpm.raw, TRIM(SUBSTITUTE(SUBSTITUTE(SUBSTITUTE(SUBSTITUTE(SUBSTITUTE(SUBSTITUTE(D4010,"(",""),")",""),"â€“","-"),"–","-"),"I",""),"V","")),
  _xlpm.cleaned, TRIM(SUBSTITUTE(SUBSTITUTE(_xlpm.raw,"-"," - "),","," ")),
  _xlpm.words, _xlfn.FILTERXML("&lt;t&gt;&lt;s&gt;" &amp; SUBSTITUTE(_xlpm.cleaned," ","&lt;/s&gt;&lt;s&gt;") &amp; "&lt;/s&gt;&lt;/t&gt;", "//s"),
  _xlpm.nums, _xlfn.TEXTJOIN("-", TRUE, IF(ISNUMBER(--_xlpm.words), _xlpm.words, "")),
  IFERROR(_xlpm.nums, "")
)</f>
        <v>2016</v>
      </c>
      <c r="F4010" t="s">
        <v>19684</v>
      </c>
      <c r="G4010" t="s">
        <v>3131</v>
      </c>
      <c r="I4010" t="s">
        <v>3131</v>
      </c>
      <c r="K4010">
        <v>4.5999999999999996</v>
      </c>
      <c r="M4010">
        <v>4.5999999999999996</v>
      </c>
      <c r="O4010" t="s">
        <v>12974</v>
      </c>
      <c r="P4010" t="s">
        <v>12975</v>
      </c>
      <c r="R4010" t="s">
        <v>20582</v>
      </c>
      <c r="S4010" t="s">
        <v>20582</v>
      </c>
      <c r="T4010" t="str">
        <f>IFERROR(
  IF(TRIM(Table22[[#This Row],[STARS]])="", "Unknown",
    TRIM(MID(Table22[[#This Row],[STARS]], FIND("Stars:", Table22[[#This Row],[STARS]]) + 6, LEN(Table22[[#This Row],[STARS]])))
  ),
"Unknown")</f>
        <v xml:space="preserve">
Carolien Spoor, 
Jelle de Jong, 
Jord Knotter, 
Holly Mae Brood
</v>
      </c>
      <c r="V4010">
        <v>1210</v>
      </c>
      <c r="W4010">
        <v>108</v>
      </c>
      <c r="X4010">
        <v>0</v>
      </c>
    </row>
    <row r="4011" spans="1:24" x14ac:dyDescent="0.3">
      <c r="A4011" t="s">
        <v>12976</v>
      </c>
      <c r="C4011" t="s">
        <v>12976</v>
      </c>
      <c r="D4011">
        <v>-2016</v>
      </c>
      <c r="E4011" t="str" cm="1">
        <f t="array" ref="E4011">_xlfn.LET(
  _xlpm.raw, TRIM(SUBSTITUTE(SUBSTITUTE(SUBSTITUTE(SUBSTITUTE(SUBSTITUTE(SUBSTITUTE(D4011,"(",""),")",""),"â€“","-"),"–","-"),"I",""),"V","")),
  _xlpm.cleaned, TRIM(SUBSTITUTE(SUBSTITUTE(_xlpm.raw,"-"," - "),","," ")),
  _xlpm.words, _xlfn.FILTERXML("&lt;t&gt;&lt;s&gt;" &amp; SUBSTITUTE(_xlpm.cleaned," ","&lt;/s&gt;&lt;s&gt;") &amp; "&lt;/s&gt;&lt;/t&gt;", "//s"),
  _xlpm.nums, _xlfn.TEXTJOIN("-", TRUE, IF(ISNUMBER(--_xlpm.words), _xlpm.words, "")),
  IFERROR(_xlpm.nums, "")
)</f>
        <v>2016</v>
      </c>
      <c r="F4011" t="s">
        <v>19684</v>
      </c>
      <c r="G4011" t="s">
        <v>47</v>
      </c>
      <c r="I4011" t="s">
        <v>47</v>
      </c>
      <c r="K4011">
        <v>3.6</v>
      </c>
      <c r="M4011">
        <v>3.6</v>
      </c>
      <c r="O4011" t="s">
        <v>12977</v>
      </c>
      <c r="P4011" t="s">
        <v>12978</v>
      </c>
      <c r="R4011" t="s">
        <v>20883</v>
      </c>
      <c r="S4011" t="s">
        <v>20883</v>
      </c>
      <c r="T4011" t="str">
        <f>IFERROR(
  IF(TRIM(Table22[[#This Row],[STARS]])="", "Unknown",
    TRIM(MID(Table22[[#This Row],[STARS]], FIND("Stars:", Table22[[#This Row],[STARS]]) + 6, LEN(Table22[[#This Row],[STARS]])))
  ),
"Unknown")</f>
        <v xml:space="preserve">
Shane Dawson, 
Steve Greene, 
Wendy McColm, 
Amanda Cerny
</v>
      </c>
      <c r="V4011">
        <v>1139</v>
      </c>
      <c r="W4011">
        <v>87</v>
      </c>
      <c r="X4011">
        <v>0</v>
      </c>
    </row>
    <row r="4012" spans="1:24" x14ac:dyDescent="0.3">
      <c r="A4012" t="s">
        <v>12979</v>
      </c>
      <c r="C4012" t="s">
        <v>12979</v>
      </c>
      <c r="D4012" t="str">
        <v>(2019â€“ )</v>
      </c>
      <c r="E4012" t="str" cm="1">
        <f t="array" ref="E4012">_xlfn.LET(
  _xlpm.raw, TRIM(SUBSTITUTE(SUBSTITUTE(SUBSTITUTE(SUBSTITUTE(SUBSTITUTE(SUBSTITUTE(D4012,"(",""),")",""),"â€“","-"),"–","-"),"I",""),"V","")),
  _xlpm.cleaned, TRIM(SUBSTITUTE(SUBSTITUTE(_xlpm.raw,"-"," - "),","," ")),
  _xlpm.words, _xlfn.FILTERXML("&lt;t&gt;&lt;s&gt;" &amp; SUBSTITUTE(_xlpm.cleaned," ","&lt;/s&gt;&lt;s&gt;") &amp; "&lt;/s&gt;&lt;/t&gt;", "//s"),
  _xlpm.nums, _xlfn.TEXTJOIN("-", TRUE, IF(ISNUMBER(--_xlpm.words), _xlpm.words, "")),
  IFERROR(_xlpm.nums, "")
)</f>
        <v>2019</v>
      </c>
      <c r="F4012" t="s">
        <v>19677</v>
      </c>
      <c r="G4012" t="s">
        <v>6754</v>
      </c>
      <c r="I4012" t="s">
        <v>6754</v>
      </c>
      <c r="K4012">
        <v>7.1</v>
      </c>
      <c r="M4012">
        <v>7.1</v>
      </c>
      <c r="O4012" t="s">
        <v>12980</v>
      </c>
      <c r="P4012" t="s">
        <v>12981</v>
      </c>
      <c r="R4012" t="s">
        <v>1894</v>
      </c>
      <c r="S4012" t="s">
        <v>1894</v>
      </c>
      <c r="T4012" t="str">
        <f>IFERROR(
  IF(TRIM(Table22[[#This Row],[STARS]])="", "Unknown",
    TRIM(MID(Table22[[#This Row],[STARS]], FIND("Stars:", Table22[[#This Row],[STARS]]) + 6, LEN(Table22[[#This Row],[STARS]])))
  ),
"Unknown")</f>
        <v xml:space="preserve">
Jacob Soley, 
Saara Chaudry, 
Tyler Barish, 
Elliot Kelly
</v>
      </c>
      <c r="V4012">
        <v>122</v>
      </c>
      <c r="W4012">
        <v>0</v>
      </c>
      <c r="X4012">
        <v>0</v>
      </c>
    </row>
    <row r="4013" spans="1:24" x14ac:dyDescent="0.3">
      <c r="A4013" t="s">
        <v>12982</v>
      </c>
      <c r="C4013" t="s">
        <v>12982</v>
      </c>
      <c r="D4013">
        <v>-2016</v>
      </c>
      <c r="E4013" t="str" cm="1">
        <f t="array" ref="E4013">_xlfn.LET(
  _xlpm.raw, TRIM(SUBSTITUTE(SUBSTITUTE(SUBSTITUTE(SUBSTITUTE(SUBSTITUTE(SUBSTITUTE(D4013,"(",""),")",""),"â€“","-"),"–","-"),"I",""),"V","")),
  _xlpm.cleaned, TRIM(SUBSTITUTE(SUBSTITUTE(_xlpm.raw,"-"," - "),","," ")),
  _xlpm.words, _xlfn.FILTERXML("&lt;t&gt;&lt;s&gt;" &amp; SUBSTITUTE(_xlpm.cleaned," ","&lt;/s&gt;&lt;s&gt;") &amp; "&lt;/s&gt;&lt;/t&gt;", "//s"),
  _xlpm.nums, _xlfn.TEXTJOIN("-", TRUE, IF(ISNUMBER(--_xlpm.words), _xlpm.words, "")),
  IFERROR(_xlpm.nums, "")
)</f>
        <v>2016</v>
      </c>
      <c r="F4013" t="s">
        <v>19684</v>
      </c>
      <c r="G4013" t="s">
        <v>427</v>
      </c>
      <c r="I4013" t="s">
        <v>427</v>
      </c>
      <c r="K4013">
        <v>5.6</v>
      </c>
      <c r="M4013">
        <v>5.6</v>
      </c>
      <c r="O4013" t="s">
        <v>12983</v>
      </c>
      <c r="P4013" t="s">
        <v>12984</v>
      </c>
      <c r="R4013" t="s">
        <v>20882</v>
      </c>
      <c r="S4013" t="s">
        <v>20882</v>
      </c>
      <c r="T4013" t="str">
        <f>IFERROR(
  IF(TRIM(Table22[[#This Row],[STARS]])="", "Unknown",
    TRIM(MID(Table22[[#This Row],[STARS]], FIND("Stars:", Table22[[#This Row],[STARS]]) + 6, LEN(Table22[[#This Row],[STARS]])))
  ),
"Unknown")</f>
        <v xml:space="preserve">
Ibrahim BÃ¼yÃ¼kak, 
Zeynep Kocak, 
Gupse Ozay, 
Cengiz Bozkurt
</v>
      </c>
      <c r="V4013">
        <v>3853</v>
      </c>
      <c r="W4013">
        <v>104</v>
      </c>
      <c r="X4013">
        <v>0</v>
      </c>
    </row>
    <row r="4014" spans="1:24" x14ac:dyDescent="0.3">
      <c r="A4014" t="s">
        <v>12985</v>
      </c>
      <c r="C4014" t="s">
        <v>12985</v>
      </c>
      <c r="D4014" t="str">
        <v>(2022â€“ )</v>
      </c>
      <c r="E4014" t="str" cm="1">
        <f t="array" ref="E4014">_xlfn.LET(
  _xlpm.raw, TRIM(SUBSTITUTE(SUBSTITUTE(SUBSTITUTE(SUBSTITUTE(SUBSTITUTE(SUBSTITUTE(D4014,"(",""),")",""),"â€“","-"),"–","-"),"I",""),"V","")),
  _xlpm.cleaned, TRIM(SUBSTITUTE(SUBSTITUTE(_xlpm.raw,"-"," - "),","," ")),
  _xlpm.words, _xlfn.FILTERXML("&lt;t&gt;&lt;s&gt;" &amp; SUBSTITUTE(_xlpm.cleaned," ","&lt;/s&gt;&lt;s&gt;") &amp; "&lt;/s&gt;&lt;/t&gt;", "//s"),
  _xlpm.nums, _xlfn.TEXTJOIN("-", TRUE, IF(ISNUMBER(--_xlpm.words), _xlpm.words, "")),
  IFERROR(_xlpm.nums, "")
)</f>
        <v>2022</v>
      </c>
      <c r="F4014" t="s">
        <v>19760</v>
      </c>
      <c r="G4014" t="s">
        <v>6720</v>
      </c>
      <c r="I4014" t="s">
        <v>6720</v>
      </c>
      <c r="K4014">
        <v>0</v>
      </c>
      <c r="M4014">
        <v>0</v>
      </c>
      <c r="O4014" t="s">
        <v>12986</v>
      </c>
      <c r="P4014" t="s">
        <v>12987</v>
      </c>
      <c r="R4014" t="s">
        <v>1894</v>
      </c>
      <c r="S4014" t="s">
        <v>1894</v>
      </c>
      <c r="T4014" t="str">
        <f>IFERROR(
  IF(TRIM(Table22[[#This Row],[STARS]])="", "Unknown",
    TRIM(MID(Table22[[#This Row],[STARS]], FIND("Stars:", Table22[[#This Row],[STARS]]) + 6, LEN(Table22[[#This Row],[STARS]])))
  ),
"Unknown")</f>
        <v xml:space="preserve">
Christian Brassington, 
Lorna Brown, 
Caroline Harding, 
Jola Olajide
</v>
      </c>
      <c r="V4014">
        <v>0</v>
      </c>
      <c r="W4014">
        <v>0</v>
      </c>
      <c r="X4014">
        <v>0</v>
      </c>
    </row>
    <row r="4015" spans="1:24" x14ac:dyDescent="0.3">
      <c r="A4015" t="s">
        <v>12988</v>
      </c>
      <c r="C4015" t="s">
        <v>12988</v>
      </c>
      <c r="D4015">
        <v>-2020</v>
      </c>
      <c r="E4015" t="str" cm="1">
        <f t="array" ref="E4015">_xlfn.LET(
  _xlpm.raw, TRIM(SUBSTITUTE(SUBSTITUTE(SUBSTITUTE(SUBSTITUTE(SUBSTITUTE(SUBSTITUTE(D4015,"(",""),")",""),"â€“","-"),"–","-"),"I",""),"V","")),
  _xlpm.cleaned, TRIM(SUBSTITUTE(SUBSTITUTE(_xlpm.raw,"-"," - "),","," ")),
  _xlpm.words, _xlfn.FILTERXML("&lt;t&gt;&lt;s&gt;" &amp; SUBSTITUTE(_xlpm.cleaned," ","&lt;/s&gt;&lt;s&gt;") &amp; "&lt;/s&gt;&lt;/t&gt;", "//s"),
  _xlpm.nums, _xlfn.TEXTJOIN("-", TRUE, IF(ISNUMBER(--_xlpm.words), _xlpm.words, "")),
  IFERROR(_xlpm.nums, "")
)</f>
        <v>2020</v>
      </c>
      <c r="F4015" t="s">
        <v>19675</v>
      </c>
      <c r="G4015" t="s">
        <v>68</v>
      </c>
      <c r="I4015" t="s">
        <v>68</v>
      </c>
      <c r="K4015">
        <v>7.4</v>
      </c>
      <c r="M4015">
        <v>7.4</v>
      </c>
      <c r="O4015" t="s">
        <v>12989</v>
      </c>
      <c r="P4015" t="s">
        <v>12990</v>
      </c>
      <c r="R4015" t="s">
        <v>20881</v>
      </c>
      <c r="S4015" t="s">
        <v>20881</v>
      </c>
      <c r="T4015" t="str">
        <f>IFERROR(
  IF(TRIM(Table22[[#This Row],[STARS]])="", "Unknown",
    TRIM(MID(Table22[[#This Row],[STARS]], FIND("Stars:", Table22[[#This Row],[STARS]]) + 6, LEN(Table22[[#This Row],[STARS]])))
  ),
"Unknown")</f>
        <v xml:space="preserve">
Angga Yunanda, 
Adhisty Zara, 
Dannia Salsabila, 
Abun Sungkar
</v>
      </c>
      <c r="V4015">
        <v>557</v>
      </c>
      <c r="W4015">
        <v>117</v>
      </c>
      <c r="X4015">
        <v>0</v>
      </c>
    </row>
    <row r="4016" spans="1:24" x14ac:dyDescent="0.3">
      <c r="A4016" t="s">
        <v>12991</v>
      </c>
      <c r="C4016" t="s">
        <v>12991</v>
      </c>
      <c r="D4016">
        <v>0</v>
      </c>
      <c r="E4016" t="str" cm="1">
        <f t="array" ref="E4016">_xlfn.LET(
  _xlpm.raw, TRIM(SUBSTITUTE(SUBSTITUTE(SUBSTITUTE(SUBSTITUTE(SUBSTITUTE(SUBSTITUTE(D4016,"(",""),")",""),"â€“","-"),"–","-"),"I",""),"V","")),
  _xlpm.cleaned, TRIM(SUBSTITUTE(SUBSTITUTE(_xlpm.raw,"-"," - "),","," ")),
  _xlpm.words, _xlfn.FILTERXML("&lt;t&gt;&lt;s&gt;" &amp; SUBSTITUTE(_xlpm.cleaned," ","&lt;/s&gt;&lt;s&gt;") &amp; "&lt;/s&gt;&lt;/t&gt;", "//s"),
  _xlpm.nums, _xlfn.TEXTJOIN("-", TRUE, IF(ISNUMBER(--_xlpm.words), _xlpm.words, "")),
  IFERROR(_xlpm.nums, "")
)</f>
        <v>0</v>
      </c>
      <c r="F4016" t="s">
        <v>19829</v>
      </c>
      <c r="G4016" t="s">
        <v>1674</v>
      </c>
      <c r="I4016" t="s">
        <v>1674</v>
      </c>
      <c r="K4016">
        <v>0</v>
      </c>
      <c r="M4016">
        <v>0</v>
      </c>
      <c r="O4016" t="s">
        <v>12992</v>
      </c>
      <c r="P4016" t="s">
        <v>12993</v>
      </c>
      <c r="R4016" t="s">
        <v>1894</v>
      </c>
      <c r="S4016" t="s">
        <v>1894</v>
      </c>
      <c r="T4016" t="str">
        <f>IFERROR(
  IF(TRIM(Table22[[#This Row],[STARS]])="", "Unknown",
    TRIM(MID(Table22[[#This Row],[STARS]], FIND("Stars:", Table22[[#This Row],[STARS]]) + 6, LEN(Table22[[#This Row],[STARS]])))
  ),
"Unknown")</f>
        <v xml:space="preserve">
Asier Etxeandia, 
Rossy de Palma, 
Daniela Vega, 
Mariana TreviÃ±o
</v>
      </c>
      <c r="V4016">
        <v>0</v>
      </c>
      <c r="W4016">
        <v>0</v>
      </c>
      <c r="X4016">
        <v>0</v>
      </c>
    </row>
    <row r="4017" spans="1:24" x14ac:dyDescent="0.3">
      <c r="A4017" t="s">
        <v>12994</v>
      </c>
      <c r="C4017" t="s">
        <v>12994</v>
      </c>
      <c r="D4017" t="str">
        <v>(2019 TV Special)</v>
      </c>
      <c r="E4017" t="str" cm="1">
        <f t="array" ref="E4017">_xlfn.LET(
  _xlpm.raw, TRIM(SUBSTITUTE(SUBSTITUTE(SUBSTITUTE(SUBSTITUTE(SUBSTITUTE(SUBSTITUTE(D4017,"(",""),")",""),"â€“","-"),"–","-"),"I",""),"V","")),
  _xlpm.cleaned, TRIM(SUBSTITUTE(SUBSTITUTE(_xlpm.raw,"-"," - "),","," ")),
  _xlpm.words, _xlfn.FILTERXML("&lt;t&gt;&lt;s&gt;" &amp; SUBSTITUTE(_xlpm.cleaned," ","&lt;/s&gt;&lt;s&gt;") &amp; "&lt;/s&gt;&lt;/t&gt;", "//s"),
  _xlpm.nums, _xlfn.TEXTJOIN("-", TRUE, IF(ISNUMBER(--_xlpm.words), _xlpm.words, "")),
  IFERROR(_xlpm.nums, "")
)</f>
        <v>2019</v>
      </c>
      <c r="F4017" t="s">
        <v>19677</v>
      </c>
      <c r="G4017" t="s">
        <v>47</v>
      </c>
      <c r="I4017" t="s">
        <v>47</v>
      </c>
      <c r="K4017">
        <v>7.2</v>
      </c>
      <c r="M4017">
        <v>7.2</v>
      </c>
      <c r="O4017" t="s">
        <v>12995</v>
      </c>
      <c r="P4017" t="s">
        <v>12996</v>
      </c>
      <c r="R4017" t="s">
        <v>20203</v>
      </c>
      <c r="S4017" t="s">
        <v>20203</v>
      </c>
      <c r="T4017" t="str">
        <f>IFERROR(
  IF(TRIM(Table22[[#This Row],[STARS]])="", "Unknown",
    TRIM(MID(Table22[[#This Row],[STARS]], FIND("Stars:", Table22[[#This Row],[STARS]]) + 6, LEN(Table22[[#This Row],[STARS]])))
  ),
"Unknown")</f>
        <v>Unknown</v>
      </c>
      <c r="V4017">
        <v>3157</v>
      </c>
      <c r="W4017">
        <v>64</v>
      </c>
      <c r="X4017">
        <v>0</v>
      </c>
    </row>
    <row r="4018" spans="1:24" x14ac:dyDescent="0.3">
      <c r="A4018" t="s">
        <v>12997</v>
      </c>
      <c r="C4018" t="s">
        <v>12997</v>
      </c>
      <c r="D4018">
        <v>-2011</v>
      </c>
      <c r="E4018" t="str" cm="1">
        <f t="array" ref="E4018">_xlfn.LET(
  _xlpm.raw, TRIM(SUBSTITUTE(SUBSTITUTE(SUBSTITUTE(SUBSTITUTE(SUBSTITUTE(SUBSTITUTE(D4018,"(",""),")",""),"â€“","-"),"–","-"),"I",""),"V","")),
  _xlpm.cleaned, TRIM(SUBSTITUTE(SUBSTITUTE(_xlpm.raw,"-"," - "),","," ")),
  _xlpm.words, _xlfn.FILTERXML("&lt;t&gt;&lt;s&gt;" &amp; SUBSTITUTE(_xlpm.cleaned," ","&lt;/s&gt;&lt;s&gt;") &amp; "&lt;/s&gt;&lt;/t&gt;", "//s"),
  _xlpm.nums, _xlfn.TEXTJOIN("-", TRUE, IF(ISNUMBER(--_xlpm.words), _xlpm.words, "")),
  IFERROR(_xlpm.nums, "")
)</f>
        <v>2011</v>
      </c>
      <c r="F4018" t="s">
        <v>19679</v>
      </c>
      <c r="G4018" t="s">
        <v>68</v>
      </c>
      <c r="I4018" t="s">
        <v>68</v>
      </c>
      <c r="K4018">
        <v>7.8</v>
      </c>
      <c r="M4018">
        <v>7.8</v>
      </c>
      <c r="O4018" t="s">
        <v>12998</v>
      </c>
      <c r="P4018" t="s">
        <v>12999</v>
      </c>
      <c r="R4018" t="s">
        <v>1894</v>
      </c>
      <c r="S4018" t="s">
        <v>1894</v>
      </c>
      <c r="T4018" t="str">
        <f>IFERROR(
  IF(TRIM(Table22[[#This Row],[STARS]])="", "Unknown",
    TRIM(MID(Table22[[#This Row],[STARS]], FIND("Stars:", Table22[[#This Row],[STARS]]) + 6, LEN(Table22[[#This Row],[STARS]])))
  ),
"Unknown")</f>
        <v xml:space="preserve">
Seung-Won Cha, 
Kong Hyo-Jin, 
Gyo-jin In, 
Yoo In-Na
</v>
      </c>
      <c r="V4018">
        <v>975</v>
      </c>
      <c r="W4018">
        <v>0</v>
      </c>
      <c r="X4018">
        <v>0</v>
      </c>
    </row>
    <row r="4019" spans="1:24" x14ac:dyDescent="0.3">
      <c r="A4019" t="s">
        <v>13000</v>
      </c>
      <c r="C4019" t="s">
        <v>13000</v>
      </c>
      <c r="D4019" t="str">
        <v>(2017â€“ )</v>
      </c>
      <c r="E4019" t="str" cm="1">
        <f t="array" ref="E4019">_xlfn.LET(
  _xlpm.raw, TRIM(SUBSTITUTE(SUBSTITUTE(SUBSTITUTE(SUBSTITUTE(SUBSTITUTE(SUBSTITUTE(D4019,"(",""),")",""),"â€“","-"),"–","-"),"I",""),"V","")),
  _xlpm.cleaned, TRIM(SUBSTITUTE(SUBSTITUTE(_xlpm.raw,"-"," - "),","," ")),
  _xlpm.words, _xlfn.FILTERXML("&lt;t&gt;&lt;s&gt;" &amp; SUBSTITUTE(_xlpm.cleaned," ","&lt;/s&gt;&lt;s&gt;") &amp; "&lt;/s&gt;&lt;/t&gt;", "//s"),
  _xlpm.nums, _xlfn.TEXTJOIN("-", TRUE, IF(ISNUMBER(--_xlpm.words), _xlpm.words, "")),
  IFERROR(_xlpm.nums, "")
)</f>
        <v>2017</v>
      </c>
      <c r="F4019" t="s">
        <v>19682</v>
      </c>
      <c r="G4019" t="s">
        <v>1475</v>
      </c>
      <c r="I4019" t="s">
        <v>1475</v>
      </c>
      <c r="K4019">
        <v>7.5</v>
      </c>
      <c r="M4019">
        <v>7.5</v>
      </c>
      <c r="O4019" t="s">
        <v>13001</v>
      </c>
      <c r="P4019" t="s">
        <v>13002</v>
      </c>
      <c r="R4019" t="s">
        <v>1894</v>
      </c>
      <c r="S4019" t="s">
        <v>1894</v>
      </c>
      <c r="T4019" t="str">
        <f>IFERROR(
  IF(TRIM(Table22[[#This Row],[STARS]])="", "Unknown",
    TRIM(MID(Table22[[#This Row],[STARS]], FIND("Stars:", Table22[[#This Row],[STARS]]) + 6, LEN(Table22[[#This Row],[STARS]])))
  ),
"Unknown")</f>
        <v xml:space="preserve">
Matsuya Onoe, 
Ren Ishikawa, 
Sarutoki Minagawa, 
Hiroyuki Onoue
</v>
      </c>
      <c r="V4019">
        <v>710</v>
      </c>
      <c r="W4019">
        <v>24</v>
      </c>
      <c r="X4019">
        <v>0</v>
      </c>
    </row>
    <row r="4020" spans="1:24" x14ac:dyDescent="0.3">
      <c r="A4020" t="s">
        <v>13003</v>
      </c>
      <c r="C4020" t="s">
        <v>13003</v>
      </c>
      <c r="D4020">
        <v>-2020</v>
      </c>
      <c r="E4020" t="str" cm="1">
        <f t="array" ref="E4020">_xlfn.LET(
  _xlpm.raw, TRIM(SUBSTITUTE(SUBSTITUTE(SUBSTITUTE(SUBSTITUTE(SUBSTITUTE(SUBSTITUTE(D4020,"(",""),")",""),"â€“","-"),"–","-"),"I",""),"V","")),
  _xlpm.cleaned, TRIM(SUBSTITUTE(SUBSTITUTE(_xlpm.raw,"-"," - "),","," ")),
  _xlpm.words, _xlfn.FILTERXML("&lt;t&gt;&lt;s&gt;" &amp; SUBSTITUTE(_xlpm.cleaned," ","&lt;/s&gt;&lt;s&gt;") &amp; "&lt;/s&gt;&lt;/t&gt;", "//s"),
  _xlpm.nums, _xlfn.TEXTJOIN("-", TRUE, IF(ISNUMBER(--_xlpm.words), _xlpm.words, "")),
  IFERROR(_xlpm.nums, "")
)</f>
        <v>2020</v>
      </c>
      <c r="F4020" t="s">
        <v>19675</v>
      </c>
      <c r="G4020" t="s">
        <v>885</v>
      </c>
      <c r="I4020" t="s">
        <v>885</v>
      </c>
      <c r="K4020">
        <v>4.8</v>
      </c>
      <c r="M4020">
        <v>4.8</v>
      </c>
      <c r="O4020" t="s">
        <v>13004</v>
      </c>
      <c r="P4020" t="s">
        <v>13005</v>
      </c>
      <c r="R4020" t="s">
        <v>1894</v>
      </c>
      <c r="S4020" t="s">
        <v>1894</v>
      </c>
      <c r="T4020" t="str">
        <f>IFERROR(
  IF(TRIM(Table22[[#This Row],[STARS]])="", "Unknown",
    TRIM(MID(Table22[[#This Row],[STARS]], FIND("Stars:", Table22[[#This Row],[STARS]]) + 6, LEN(Table22[[#This Row],[STARS]])))
  ),
"Unknown")</f>
        <v xml:space="preserve">
Ikuho Akiya, 
Riko Kawase, 
Sayu Kubota, 
Marika Matsumoto
</v>
      </c>
      <c r="V4020">
        <v>42</v>
      </c>
      <c r="W4020">
        <v>24</v>
      </c>
      <c r="X4020">
        <v>0</v>
      </c>
    </row>
    <row r="4021" spans="1:24" x14ac:dyDescent="0.3">
      <c r="A4021" t="s">
        <v>13006</v>
      </c>
      <c r="C4021" t="s">
        <v>13006</v>
      </c>
      <c r="D4021" t="str">
        <v>(2012â€“ )</v>
      </c>
      <c r="E4021" t="str" cm="1">
        <f t="array" ref="E4021">_xlfn.LET(
  _xlpm.raw, TRIM(SUBSTITUTE(SUBSTITUTE(SUBSTITUTE(SUBSTITUTE(SUBSTITUTE(SUBSTITUTE(D4021,"(",""),")",""),"â€“","-"),"–","-"),"I",""),"V","")),
  _xlpm.cleaned, TRIM(SUBSTITUTE(SUBSTITUTE(_xlpm.raw,"-"," - "),","," ")),
  _xlpm.words, _xlfn.FILTERXML("&lt;t&gt;&lt;s&gt;" &amp; SUBSTITUTE(_xlpm.cleaned," ","&lt;/s&gt;&lt;s&gt;") &amp; "&lt;/s&gt;&lt;/t&gt;", "//s"),
  _xlpm.nums, _xlfn.TEXTJOIN("-", TRUE, IF(ISNUMBER(--_xlpm.words), _xlpm.words, "")),
  IFERROR(_xlpm.nums, "")
)</f>
        <v>2012</v>
      </c>
      <c r="F4021" t="s">
        <v>19705</v>
      </c>
      <c r="G4021" t="s">
        <v>13007</v>
      </c>
      <c r="I4021" t="s">
        <v>13007</v>
      </c>
      <c r="K4021">
        <v>7.6</v>
      </c>
      <c r="M4021">
        <v>7.6</v>
      </c>
      <c r="O4021" t="s">
        <v>13008</v>
      </c>
      <c r="P4021" t="s">
        <v>13009</v>
      </c>
      <c r="R4021" t="s">
        <v>1894</v>
      </c>
      <c r="S4021" t="s">
        <v>1894</v>
      </c>
      <c r="T4021" t="str">
        <f>IFERROR(
  IF(TRIM(Table22[[#This Row],[STARS]])="", "Unknown",
    TRIM(MID(Table22[[#This Row],[STARS]], FIND("Stars:", Table22[[#This Row],[STARS]]) + 6, LEN(Table22[[#This Row],[STARS]])))
  ),
"Unknown")</f>
        <v xml:space="preserve">
Chris van Tulleken, 
Xand van Tulleken, 
Richard Townsley, 
Lucy O'Byrne
</v>
      </c>
      <c r="V4021">
        <v>107</v>
      </c>
      <c r="W4021">
        <v>28</v>
      </c>
      <c r="X4021">
        <v>0</v>
      </c>
    </row>
    <row r="4022" spans="1:24" x14ac:dyDescent="0.3">
      <c r="A4022" t="s">
        <v>13010</v>
      </c>
      <c r="C4022" t="s">
        <v>13010</v>
      </c>
      <c r="D4022" t="str">
        <v>(2020â€“ )</v>
      </c>
      <c r="E4022" t="str" cm="1">
        <f t="array" ref="E4022">_xlfn.LET(
  _xlpm.raw, TRIM(SUBSTITUTE(SUBSTITUTE(SUBSTITUTE(SUBSTITUTE(SUBSTITUTE(SUBSTITUTE(D4022,"(",""),")",""),"â€“","-"),"–","-"),"I",""),"V","")),
  _xlpm.cleaned, TRIM(SUBSTITUTE(SUBSTITUTE(_xlpm.raw,"-"," - "),","," ")),
  _xlpm.words, _xlfn.FILTERXML("&lt;t&gt;&lt;s&gt;" &amp; SUBSTITUTE(_xlpm.cleaned," ","&lt;/s&gt;&lt;s&gt;") &amp; "&lt;/s&gt;&lt;/t&gt;", "//s"),
  _xlpm.nums, _xlfn.TEXTJOIN("-", TRUE, IF(ISNUMBER(--_xlpm.words), _xlpm.words, "")),
  IFERROR(_xlpm.nums, "")
)</f>
        <v>2020</v>
      </c>
      <c r="F4022" t="s">
        <v>19675</v>
      </c>
      <c r="G4022" t="s">
        <v>1017</v>
      </c>
      <c r="I4022" t="s">
        <v>1017</v>
      </c>
      <c r="K4022">
        <v>8.5</v>
      </c>
      <c r="M4022">
        <v>8.5</v>
      </c>
      <c r="O4022" t="s">
        <v>13011</v>
      </c>
      <c r="P4022" t="s">
        <v>13012</v>
      </c>
      <c r="R4022" t="s">
        <v>1894</v>
      </c>
      <c r="S4022" t="s">
        <v>1894</v>
      </c>
      <c r="T4022" t="str">
        <f>IFERROR(
  IF(TRIM(Table22[[#This Row],[STARS]])="", "Unknown",
    TRIM(MID(Table22[[#This Row],[STARS]], FIND("Stars:", Table22[[#This Row],[STARS]]) + 6, LEN(Table22[[#This Row],[STARS]])))
  ),
"Unknown")</f>
        <v xml:space="preserve">
Jasper Liu, 
Lee Seung-gi
</v>
      </c>
      <c r="V4022">
        <v>344</v>
      </c>
      <c r="W4022">
        <v>0</v>
      </c>
      <c r="X4022">
        <v>0</v>
      </c>
    </row>
    <row r="4023" spans="1:24" x14ac:dyDescent="0.3">
      <c r="A4023" t="s">
        <v>13013</v>
      </c>
      <c r="C4023" t="s">
        <v>13013</v>
      </c>
      <c r="D4023">
        <v>-2015</v>
      </c>
      <c r="E4023" t="str" cm="1">
        <f t="array" ref="E4023">_xlfn.LET(
  _xlpm.raw, TRIM(SUBSTITUTE(SUBSTITUTE(SUBSTITUTE(SUBSTITUTE(SUBSTITUTE(SUBSTITUTE(D4023,"(",""),")",""),"â€“","-"),"–","-"),"I",""),"V","")),
  _xlpm.cleaned, TRIM(SUBSTITUTE(SUBSTITUTE(_xlpm.raw,"-"," - "),","," ")),
  _xlpm.words, _xlfn.FILTERXML("&lt;t&gt;&lt;s&gt;" &amp; SUBSTITUTE(_xlpm.cleaned," ","&lt;/s&gt;&lt;s&gt;") &amp; "&lt;/s&gt;&lt;/t&gt;", "//s"),
  _xlpm.nums, _xlfn.TEXTJOIN("-", TRUE, IF(ISNUMBER(--_xlpm.words), _xlpm.words, "")),
  IFERROR(_xlpm.nums, "")
)</f>
        <v>2015</v>
      </c>
      <c r="F4023" t="s">
        <v>19688</v>
      </c>
      <c r="G4023" t="s">
        <v>81</v>
      </c>
      <c r="I4023" t="s">
        <v>81</v>
      </c>
      <c r="K4023">
        <v>6.1</v>
      </c>
      <c r="M4023">
        <v>6.1</v>
      </c>
      <c r="O4023" t="s">
        <v>13014</v>
      </c>
      <c r="P4023" t="s">
        <v>13015</v>
      </c>
      <c r="R4023" t="s">
        <v>20880</v>
      </c>
      <c r="S4023" t="s">
        <v>20880</v>
      </c>
      <c r="T4023" t="str">
        <f>IFERROR(
  IF(TRIM(Table22[[#This Row],[STARS]])="", "Unknown",
    TRIM(MID(Table22[[#This Row],[STARS]], FIND("Stars:", Table22[[#This Row],[STARS]]) + 6, LEN(Table22[[#This Row],[STARS]])))
  ),
"Unknown")</f>
        <v xml:space="preserve">
Nickola Shreli, 
Brandon Trammer, 
Stivi Paskoski, 
Danijela Stajnfeld
</v>
      </c>
      <c r="V4023">
        <v>1194</v>
      </c>
      <c r="W4023">
        <v>91</v>
      </c>
      <c r="X4023">
        <v>0</v>
      </c>
    </row>
    <row r="4024" spans="1:24" x14ac:dyDescent="0.3">
      <c r="A4024" t="s">
        <v>13016</v>
      </c>
      <c r="C4024" t="s">
        <v>13016</v>
      </c>
      <c r="D4024" t="str">
        <v>(2017â€“ )</v>
      </c>
      <c r="E4024" t="str" cm="1">
        <f t="array" ref="E4024">_xlfn.LET(
  _xlpm.raw, TRIM(SUBSTITUTE(SUBSTITUTE(SUBSTITUTE(SUBSTITUTE(SUBSTITUTE(SUBSTITUTE(D4024,"(",""),")",""),"â€“","-"),"–","-"),"I",""),"V","")),
  _xlpm.cleaned, TRIM(SUBSTITUTE(SUBSTITUTE(_xlpm.raw,"-"," - "),","," ")),
  _xlpm.words, _xlfn.FILTERXML("&lt;t&gt;&lt;s&gt;" &amp; SUBSTITUTE(_xlpm.cleaned," ","&lt;/s&gt;&lt;s&gt;") &amp; "&lt;/s&gt;&lt;/t&gt;", "//s"),
  _xlpm.nums, _xlfn.TEXTJOIN("-", TRUE, IF(ISNUMBER(--_xlpm.words), _xlpm.words, "")),
  IFERROR(_xlpm.nums, "")
)</f>
        <v>2017</v>
      </c>
      <c r="F4024" t="s">
        <v>19682</v>
      </c>
      <c r="G4024" t="s">
        <v>3225</v>
      </c>
      <c r="I4024" t="s">
        <v>3225</v>
      </c>
      <c r="K4024">
        <v>3.8</v>
      </c>
      <c r="M4024">
        <v>3.8</v>
      </c>
      <c r="O4024" t="s">
        <v>13017</v>
      </c>
      <c r="P4024" t="s">
        <v>13018</v>
      </c>
      <c r="R4024" t="s">
        <v>1894</v>
      </c>
      <c r="S4024" t="s">
        <v>1894</v>
      </c>
      <c r="T4024" t="str">
        <f>IFERROR(
  IF(TRIM(Table22[[#This Row],[STARS]])="", "Unknown",
    TRIM(MID(Table22[[#This Row],[STARS]], FIND("Stars:", Table22[[#This Row],[STARS]]) + 6, LEN(Table22[[#This Row],[STARS]])))
  ),
"Unknown")</f>
        <v xml:space="preserve">
Piers Morgan, 
Lorenzo Gilyard, 
Alejandro Henriquez, 
Dawn Knox
</v>
      </c>
      <c r="V4024">
        <v>1314</v>
      </c>
      <c r="W4024">
        <v>45</v>
      </c>
      <c r="X4024">
        <v>0</v>
      </c>
    </row>
    <row r="4025" spans="1:24" x14ac:dyDescent="0.3">
      <c r="A4025" t="s">
        <v>13019</v>
      </c>
      <c r="C4025" t="s">
        <v>13019</v>
      </c>
      <c r="D4025" t="str">
        <v>(2021 TV Special)</v>
      </c>
      <c r="E4025" t="str" cm="1">
        <f t="array" ref="E4025">_xlfn.LET(
  _xlpm.raw, TRIM(SUBSTITUTE(SUBSTITUTE(SUBSTITUTE(SUBSTITUTE(SUBSTITUTE(SUBSTITUTE(D4025,"(",""),")",""),"â€“","-"),"–","-"),"I",""),"V","")),
  _xlpm.cleaned, TRIM(SUBSTITUTE(SUBSTITUTE(_xlpm.raw,"-"," - "),","," ")),
  _xlpm.words, _xlfn.FILTERXML("&lt;t&gt;&lt;s&gt;" &amp; SUBSTITUTE(_xlpm.cleaned," ","&lt;/s&gt;&lt;s&gt;") &amp; "&lt;/s&gt;&lt;/t&gt;", "//s"),
  _xlpm.nums, _xlfn.TEXTJOIN("-", TRUE, IF(ISNUMBER(--_xlpm.words), _xlpm.words, "")),
  IFERROR(_xlpm.nums, "")
)</f>
        <v>2021</v>
      </c>
      <c r="F4025" t="s">
        <v>19672</v>
      </c>
      <c r="G4025" t="s">
        <v>47</v>
      </c>
      <c r="I4025" t="s">
        <v>47</v>
      </c>
      <c r="K4025">
        <v>6.9</v>
      </c>
      <c r="M4025">
        <v>6.9</v>
      </c>
      <c r="O4025" t="s">
        <v>13020</v>
      </c>
      <c r="P4025" t="s">
        <v>13021</v>
      </c>
      <c r="R4025" t="s">
        <v>20128</v>
      </c>
      <c r="S4025" t="s">
        <v>20128</v>
      </c>
      <c r="T4025" t="str">
        <f>IFERROR(
  IF(TRIM(Table22[[#This Row],[STARS]])="", "Unknown",
    TRIM(MID(Table22[[#This Row],[STARS]], FIND("Stars:", Table22[[#This Row],[STARS]]) + 6, LEN(Table22[[#This Row],[STARS]])))
  ),
"Unknown")</f>
        <v xml:space="preserve">
Brian Regan, 
Elliot Schiff
</v>
      </c>
      <c r="V4025">
        <v>493</v>
      </c>
      <c r="W4025">
        <v>58</v>
      </c>
      <c r="X4025">
        <v>0</v>
      </c>
    </row>
    <row r="4026" spans="1:24" x14ac:dyDescent="0.3">
      <c r="A4026" t="s">
        <v>13022</v>
      </c>
      <c r="C4026" t="s">
        <v>13022</v>
      </c>
      <c r="D4026">
        <v>-2018</v>
      </c>
      <c r="E4026" t="str" cm="1">
        <f t="array" ref="E4026">_xlfn.LET(
  _xlpm.raw, TRIM(SUBSTITUTE(SUBSTITUTE(SUBSTITUTE(SUBSTITUTE(SUBSTITUTE(SUBSTITUTE(D4026,"(",""),")",""),"â€“","-"),"–","-"),"I",""),"V","")),
  _xlpm.cleaned, TRIM(SUBSTITUTE(SUBSTITUTE(_xlpm.raw,"-"," - "),","," ")),
  _xlpm.words, _xlfn.FILTERXML("&lt;t&gt;&lt;s&gt;" &amp; SUBSTITUTE(_xlpm.cleaned," ","&lt;/s&gt;&lt;s&gt;") &amp; "&lt;/s&gt;&lt;/t&gt;", "//s"),
  _xlpm.nums, _xlfn.TEXTJOIN("-", TRUE, IF(ISNUMBER(--_xlpm.words), _xlpm.words, "")),
  IFERROR(_xlpm.nums, "")
)</f>
        <v>2018</v>
      </c>
      <c r="F4026" t="s">
        <v>19693</v>
      </c>
      <c r="G4026" t="s">
        <v>801</v>
      </c>
      <c r="I4026" t="s">
        <v>801</v>
      </c>
      <c r="K4026">
        <v>6.6</v>
      </c>
      <c r="M4026">
        <v>6.6</v>
      </c>
      <c r="O4026" t="s">
        <v>13023</v>
      </c>
      <c r="P4026" t="s">
        <v>13024</v>
      </c>
      <c r="R4026" t="s">
        <v>20396</v>
      </c>
      <c r="S4026" t="s">
        <v>20396</v>
      </c>
      <c r="T4026" t="str">
        <f>IFERROR(
  IF(TRIM(Table22[[#This Row],[STARS]])="", "Unknown",
    TRIM(MID(Table22[[#This Row],[STARS]], FIND("Stars:", Table22[[#This Row],[STARS]]) + 6, LEN(Table22[[#This Row],[STARS]])))
  ),
"Unknown")</f>
        <v xml:space="preserve">
Kirill Bichutsky, 
Hailey Bieber, 
Amanda Cerny, 
Dane Cook
</v>
      </c>
      <c r="V4026">
        <v>10882</v>
      </c>
      <c r="W4026">
        <v>98</v>
      </c>
      <c r="X4026">
        <v>0</v>
      </c>
    </row>
    <row r="4027" spans="1:24" x14ac:dyDescent="0.3">
      <c r="A4027" t="s">
        <v>13025</v>
      </c>
      <c r="C4027" t="s">
        <v>13025</v>
      </c>
      <c r="D4027">
        <v>-2017</v>
      </c>
      <c r="E4027" t="str" cm="1">
        <f t="array" ref="E4027">_xlfn.LET(
  _xlpm.raw, TRIM(SUBSTITUTE(SUBSTITUTE(SUBSTITUTE(SUBSTITUTE(SUBSTITUTE(SUBSTITUTE(D4027,"(",""),")",""),"â€“","-"),"–","-"),"I",""),"V","")),
  _xlpm.cleaned, TRIM(SUBSTITUTE(SUBSTITUTE(_xlpm.raw,"-"," - "),","," ")),
  _xlpm.words, _xlfn.FILTERXML("&lt;t&gt;&lt;s&gt;" &amp; SUBSTITUTE(_xlpm.cleaned," ","&lt;/s&gt;&lt;s&gt;") &amp; "&lt;/s&gt;&lt;/t&gt;", "//s"),
  _xlpm.nums, _xlfn.TEXTJOIN("-", TRUE, IF(ISNUMBER(--_xlpm.words), _xlpm.words, "")),
  IFERROR(_xlpm.nums, "")
)</f>
        <v>2017</v>
      </c>
      <c r="F4027" t="s">
        <v>19682</v>
      </c>
      <c r="G4027" t="s">
        <v>25</v>
      </c>
      <c r="I4027" t="s">
        <v>25</v>
      </c>
      <c r="K4027">
        <v>7.4</v>
      </c>
      <c r="M4027">
        <v>7.4</v>
      </c>
      <c r="O4027" t="s">
        <v>13026</v>
      </c>
      <c r="P4027" t="s">
        <v>13027</v>
      </c>
      <c r="R4027" t="s">
        <v>1894</v>
      </c>
      <c r="S4027" t="s">
        <v>1894</v>
      </c>
      <c r="T4027" t="str">
        <f>IFERROR(
  IF(TRIM(Table22[[#This Row],[STARS]])="", "Unknown",
    TRIM(MID(Table22[[#This Row],[STARS]], FIND("Stars:", Table22[[#This Row],[STARS]]) + 6, LEN(Table22[[#This Row],[STARS]])))
  ),
"Unknown")</f>
        <v xml:space="preserve">
Johnny Rose, 
Annemarie Blanco, 
Oscar Cheda, 
Paul Tei
</v>
      </c>
      <c r="V4027">
        <v>411</v>
      </c>
      <c r="W4027">
        <v>0</v>
      </c>
      <c r="X4027">
        <v>0</v>
      </c>
    </row>
    <row r="4028" spans="1:24" x14ac:dyDescent="0.3">
      <c r="A4028" t="s">
        <v>13028</v>
      </c>
      <c r="C4028" t="s">
        <v>13028</v>
      </c>
      <c r="D4028">
        <v>-2018</v>
      </c>
      <c r="E4028" t="str" cm="1">
        <f t="array" ref="E4028">_xlfn.LET(
  _xlpm.raw, TRIM(SUBSTITUTE(SUBSTITUTE(SUBSTITUTE(SUBSTITUTE(SUBSTITUTE(SUBSTITUTE(D4028,"(",""),")",""),"â€“","-"),"–","-"),"I",""),"V","")),
  _xlpm.cleaned, TRIM(SUBSTITUTE(SUBSTITUTE(_xlpm.raw,"-"," - "),","," ")),
  _xlpm.words, _xlfn.FILTERXML("&lt;t&gt;&lt;s&gt;" &amp; SUBSTITUTE(_xlpm.cleaned," ","&lt;/s&gt;&lt;s&gt;") &amp; "&lt;/s&gt;&lt;/t&gt;", "//s"),
  _xlpm.nums, _xlfn.TEXTJOIN("-", TRUE, IF(ISNUMBER(--_xlpm.words), _xlpm.words, "")),
  IFERROR(_xlpm.nums, "")
)</f>
        <v>2018</v>
      </c>
      <c r="F4028" t="s">
        <v>19693</v>
      </c>
      <c r="G4028" t="s">
        <v>801</v>
      </c>
      <c r="I4028" t="s">
        <v>801</v>
      </c>
      <c r="K4028">
        <v>8.1999999999999993</v>
      </c>
      <c r="M4028">
        <v>8.1999999999999993</v>
      </c>
      <c r="O4028" t="s">
        <v>13029</v>
      </c>
      <c r="P4028" t="s">
        <v>12026</v>
      </c>
      <c r="R4028" t="s">
        <v>1894</v>
      </c>
      <c r="S4028" t="s">
        <v>1894</v>
      </c>
      <c r="T4028" t="str">
        <f>IFERROR(
  IF(TRIM(Table22[[#This Row],[STARS]])="", "Unknown",
    TRIM(MID(Table22[[#This Row],[STARS]], FIND("Stars:", Table22[[#This Row],[STARS]]) + 6, LEN(Table22[[#This Row],[STARS]])))
  ),
"Unknown")</f>
        <v>Unknown</v>
      </c>
      <c r="V4028">
        <v>221</v>
      </c>
      <c r="W4028">
        <v>45</v>
      </c>
      <c r="X4028">
        <v>0</v>
      </c>
    </row>
    <row r="4029" spans="1:24" x14ac:dyDescent="0.3">
      <c r="A4029" t="s">
        <v>13030</v>
      </c>
      <c r="C4029" t="s">
        <v>13030</v>
      </c>
      <c r="D4029">
        <v>-2014</v>
      </c>
      <c r="E4029" t="str" cm="1">
        <f t="array" ref="E4029">_xlfn.LET(
  _xlpm.raw, TRIM(SUBSTITUTE(SUBSTITUTE(SUBSTITUTE(SUBSTITUTE(SUBSTITUTE(SUBSTITUTE(D4029,"(",""),")",""),"â€“","-"),"–","-"),"I",""),"V","")),
  _xlpm.cleaned, TRIM(SUBSTITUTE(SUBSTITUTE(_xlpm.raw,"-"," - "),","," ")),
  _xlpm.words, _xlfn.FILTERXML("&lt;t&gt;&lt;s&gt;" &amp; SUBSTITUTE(_xlpm.cleaned," ","&lt;/s&gt;&lt;s&gt;") &amp; "&lt;/s&gt;&lt;/t&gt;", "//s"),
  _xlpm.nums, _xlfn.TEXTJOIN("-", TRUE, IF(ISNUMBER(--_xlpm.words), _xlpm.words, "")),
  IFERROR(_xlpm.nums, "")
)</f>
        <v>2014</v>
      </c>
      <c r="F4029" t="s">
        <v>19686</v>
      </c>
      <c r="G4029" t="s">
        <v>1119</v>
      </c>
      <c r="I4029" t="s">
        <v>1119</v>
      </c>
      <c r="K4029">
        <v>3.1</v>
      </c>
      <c r="M4029">
        <v>3.1</v>
      </c>
      <c r="O4029" t="s">
        <v>13031</v>
      </c>
      <c r="P4029" t="s">
        <v>13032</v>
      </c>
      <c r="R4029" t="s">
        <v>20761</v>
      </c>
      <c r="S4029" t="s">
        <v>20761</v>
      </c>
      <c r="T4029" t="str">
        <f>IFERROR(
  IF(TRIM(Table22[[#This Row],[STARS]])="", "Unknown",
    TRIM(MID(Table22[[#This Row],[STARS]], FIND("Stars:", Table22[[#This Row],[STARS]]) + 6, LEN(Table22[[#This Row],[STARS]])))
  ),
"Unknown")</f>
        <v xml:space="preserve">
Tom Benedict Knight, 
Simon Phillips, 
Christina Bellavia, 
Ewan Ross
</v>
      </c>
      <c r="V4029">
        <v>983</v>
      </c>
      <c r="W4029">
        <v>82</v>
      </c>
      <c r="X4029">
        <v>0</v>
      </c>
    </row>
    <row r="4030" spans="1:24" x14ac:dyDescent="0.3">
      <c r="A4030" t="s">
        <v>13033</v>
      </c>
      <c r="C4030" t="s">
        <v>13033</v>
      </c>
      <c r="D4030">
        <v>-2021</v>
      </c>
      <c r="E4030" t="str" cm="1">
        <f t="array" ref="E4030">_xlfn.LET(
  _xlpm.raw, TRIM(SUBSTITUTE(SUBSTITUTE(SUBSTITUTE(SUBSTITUTE(SUBSTITUTE(SUBSTITUTE(D4030,"(",""),")",""),"â€“","-"),"–","-"),"I",""),"V","")),
  _xlpm.cleaned, TRIM(SUBSTITUTE(SUBSTITUTE(_xlpm.raw,"-"," - "),","," ")),
  _xlpm.words, _xlfn.FILTERXML("&lt;t&gt;&lt;s&gt;" &amp; SUBSTITUTE(_xlpm.cleaned," ","&lt;/s&gt;&lt;s&gt;") &amp; "&lt;/s&gt;&lt;/t&gt;", "//s"),
  _xlpm.nums, _xlfn.TEXTJOIN("-", TRUE, IF(ISNUMBER(--_xlpm.words), _xlpm.words, "")),
  IFERROR(_xlpm.nums, "")
)</f>
        <v>2021</v>
      </c>
      <c r="F4030" t="s">
        <v>19672</v>
      </c>
      <c r="G4030" t="s">
        <v>38</v>
      </c>
      <c r="I4030" t="s">
        <v>38</v>
      </c>
      <c r="K4030">
        <v>5.0999999999999996</v>
      </c>
      <c r="M4030">
        <v>5.0999999999999996</v>
      </c>
      <c r="O4030" t="s">
        <v>13034</v>
      </c>
      <c r="P4030" t="s">
        <v>13035</v>
      </c>
      <c r="R4030" t="s">
        <v>20879</v>
      </c>
      <c r="S4030" t="s">
        <v>20879</v>
      </c>
      <c r="T4030" t="str">
        <f>IFERROR(
  IF(TRIM(Table22[[#This Row],[STARS]])="", "Unknown",
    TRIM(MID(Table22[[#This Row],[STARS]], FIND("Stars:", Table22[[#This Row],[STARS]]) + 6, LEN(Table22[[#This Row],[STARS]])))
  ),
"Unknown")</f>
        <v xml:space="preserve">
Ini Dima Okojie, 
Ruslaan Mumtaz, 
Richard Mofe-Damijo, 
Joke Silva
</v>
      </c>
      <c r="V4030">
        <v>890</v>
      </c>
      <c r="W4030">
        <v>106</v>
      </c>
      <c r="X4030">
        <v>0</v>
      </c>
    </row>
    <row r="4031" spans="1:24" x14ac:dyDescent="0.3">
      <c r="A4031" t="s">
        <v>13036</v>
      </c>
      <c r="C4031" t="s">
        <v>13036</v>
      </c>
      <c r="D4031">
        <v>-2014</v>
      </c>
      <c r="E4031" t="str" cm="1">
        <f t="array" ref="E4031">_xlfn.LET(
  _xlpm.raw, TRIM(SUBSTITUTE(SUBSTITUTE(SUBSTITUTE(SUBSTITUTE(SUBSTITUTE(SUBSTITUTE(D4031,"(",""),")",""),"â€“","-"),"–","-"),"I",""),"V","")),
  _xlpm.cleaned, TRIM(SUBSTITUTE(SUBSTITUTE(_xlpm.raw,"-"," - "),","," ")),
  _xlpm.words, _xlfn.FILTERXML("&lt;t&gt;&lt;s&gt;" &amp; SUBSTITUTE(_xlpm.cleaned," ","&lt;/s&gt;&lt;s&gt;") &amp; "&lt;/s&gt;&lt;/t&gt;", "//s"),
  _xlpm.nums, _xlfn.TEXTJOIN("-", TRUE, IF(ISNUMBER(--_xlpm.words), _xlpm.words, "")),
  IFERROR(_xlpm.nums, "")
)</f>
        <v>2014</v>
      </c>
      <c r="F4031" t="s">
        <v>19686</v>
      </c>
      <c r="G4031" t="s">
        <v>104</v>
      </c>
      <c r="I4031" t="s">
        <v>104</v>
      </c>
      <c r="K4031">
        <v>6.1</v>
      </c>
      <c r="M4031">
        <v>6.1</v>
      </c>
      <c r="O4031" t="s">
        <v>13037</v>
      </c>
      <c r="P4031" t="s">
        <v>13038</v>
      </c>
      <c r="R4031" t="s">
        <v>20878</v>
      </c>
      <c r="S4031" t="s">
        <v>20878</v>
      </c>
      <c r="T4031" t="str">
        <f>IFERROR(
  IF(TRIM(Table22[[#This Row],[STARS]])="", "Unknown",
    TRIM(MID(Table22[[#This Row],[STARS]], FIND("Stars:", Table22[[#This Row],[STARS]]) + 6, LEN(Table22[[#This Row],[STARS]])))
  ),
"Unknown")</f>
        <v xml:space="preserve">
Tolga Ã‡evik, 
Ezgi Mola, 
Murat Basoglu, 
Erkan Can
</v>
      </c>
      <c r="V4031">
        <v>6542</v>
      </c>
      <c r="W4031">
        <v>109</v>
      </c>
      <c r="X4031">
        <v>0</v>
      </c>
    </row>
    <row r="4032" spans="1:24" x14ac:dyDescent="0.3">
      <c r="A4032" t="s">
        <v>13039</v>
      </c>
      <c r="C4032" t="s">
        <v>13039</v>
      </c>
      <c r="D4032" t="str">
        <v>(2019â€“ )</v>
      </c>
      <c r="E4032" t="str" cm="1">
        <f t="array" ref="E4032">_xlfn.LET(
  _xlpm.raw, TRIM(SUBSTITUTE(SUBSTITUTE(SUBSTITUTE(SUBSTITUTE(SUBSTITUTE(SUBSTITUTE(D4032,"(",""),")",""),"â€“","-"),"–","-"),"I",""),"V","")),
  _xlpm.cleaned, TRIM(SUBSTITUTE(SUBSTITUTE(_xlpm.raw,"-"," - "),","," ")),
  _xlpm.words, _xlfn.FILTERXML("&lt;t&gt;&lt;s&gt;" &amp; SUBSTITUTE(_xlpm.cleaned," ","&lt;/s&gt;&lt;s&gt;") &amp; "&lt;/s&gt;&lt;/t&gt;", "//s"),
  _xlpm.nums, _xlfn.TEXTJOIN("-", TRUE, IF(ISNUMBER(--_xlpm.words), _xlpm.words, "")),
  IFERROR(_xlpm.nums, "")
)</f>
        <v>2019</v>
      </c>
      <c r="F4032" t="s">
        <v>19677</v>
      </c>
      <c r="G4032" t="s">
        <v>104</v>
      </c>
      <c r="I4032" t="s">
        <v>104</v>
      </c>
      <c r="K4032">
        <v>8.1999999999999993</v>
      </c>
      <c r="M4032">
        <v>8.1999999999999993</v>
      </c>
      <c r="O4032" t="s">
        <v>13040</v>
      </c>
      <c r="P4032" t="s">
        <v>13041</v>
      </c>
      <c r="R4032" t="s">
        <v>1894</v>
      </c>
      <c r="S4032" t="s">
        <v>1894</v>
      </c>
      <c r="T4032" t="str">
        <f>IFERROR(
  IF(TRIM(Table22[[#This Row],[STARS]])="", "Unknown",
    TRIM(MID(Table22[[#This Row],[STARS]], FIND("Stars:", Table22[[#This Row],[STARS]]) + 6, LEN(Table22[[#This Row],[STARS]])))
  ),
"Unknown")</f>
        <v xml:space="preserve">
Ge An, 
Li Ma, 
Jampa Tseten, 
Yutong Xie
</v>
      </c>
      <c r="V4032">
        <v>205</v>
      </c>
      <c r="W4032">
        <v>45</v>
      </c>
      <c r="X4032">
        <v>0</v>
      </c>
    </row>
    <row r="4033" spans="1:24" x14ac:dyDescent="0.3">
      <c r="A4033" t="s">
        <v>13042</v>
      </c>
      <c r="C4033" t="s">
        <v>13042</v>
      </c>
      <c r="D4033">
        <v>-2019</v>
      </c>
      <c r="E4033" t="str" cm="1">
        <f t="array" ref="E4033">_xlfn.LET(
  _xlpm.raw, TRIM(SUBSTITUTE(SUBSTITUTE(SUBSTITUTE(SUBSTITUTE(SUBSTITUTE(SUBSTITUTE(D4033,"(",""),")",""),"â€“","-"),"–","-"),"I",""),"V","")),
  _xlpm.cleaned, TRIM(SUBSTITUTE(SUBSTITUTE(_xlpm.raw,"-"," - "),","," ")),
  _xlpm.words, _xlfn.FILTERXML("&lt;t&gt;&lt;s&gt;" &amp; SUBSTITUTE(_xlpm.cleaned," ","&lt;/s&gt;&lt;s&gt;") &amp; "&lt;/s&gt;&lt;/t&gt;", "//s"),
  _xlpm.nums, _xlfn.TEXTJOIN("-", TRUE, IF(ISNUMBER(--_xlpm.words), _xlpm.words, "")),
  IFERROR(_xlpm.nums, "")
)</f>
        <v>2019</v>
      </c>
      <c r="F4033" t="s">
        <v>19677</v>
      </c>
      <c r="G4033" t="s">
        <v>47</v>
      </c>
      <c r="I4033" t="s">
        <v>47</v>
      </c>
      <c r="K4033">
        <v>5.3</v>
      </c>
      <c r="M4033">
        <v>5.3</v>
      </c>
      <c r="O4033" t="s">
        <v>13043</v>
      </c>
      <c r="P4033" t="s">
        <v>13044</v>
      </c>
      <c r="R4033" t="s">
        <v>1894</v>
      </c>
      <c r="S4033" t="s">
        <v>1894</v>
      </c>
      <c r="T4033" t="str">
        <f>IFERROR(
  IF(TRIM(Table22[[#This Row],[STARS]])="", "Unknown",
    TRIM(MID(Table22[[#This Row],[STARS]], FIND("Stars:", Table22[[#This Row],[STARS]]) + 6, LEN(Table22[[#This Row],[STARS]])))
  ),
"Unknown")</f>
        <v xml:space="preserve">
Ludovik, 
JÃ©rÃ´me Niel, 
Nicolas Berno, 
Johann Dionnet
</v>
      </c>
      <c r="V4033">
        <v>1089</v>
      </c>
      <c r="W4033">
        <v>83</v>
      </c>
      <c r="X4033">
        <v>0</v>
      </c>
    </row>
    <row r="4034" spans="1:24" x14ac:dyDescent="0.3">
      <c r="A4034" t="s">
        <v>13045</v>
      </c>
      <c r="C4034" t="s">
        <v>13045</v>
      </c>
      <c r="D4034">
        <v>-2007</v>
      </c>
      <c r="E4034" t="str" cm="1">
        <f t="array" ref="E4034">_xlfn.LET(
  _xlpm.raw, TRIM(SUBSTITUTE(SUBSTITUTE(SUBSTITUTE(SUBSTITUTE(SUBSTITUTE(SUBSTITUTE(D4034,"(",""),")",""),"â€“","-"),"–","-"),"I",""),"V","")),
  _xlpm.cleaned, TRIM(SUBSTITUTE(SUBSTITUTE(_xlpm.raw,"-"," - "),","," ")),
  _xlpm.words, _xlfn.FILTERXML("&lt;t&gt;&lt;s&gt;" &amp; SUBSTITUTE(_xlpm.cleaned," ","&lt;/s&gt;&lt;s&gt;") &amp; "&lt;/s&gt;&lt;/t&gt;", "//s"),
  _xlpm.nums, _xlfn.TEXTJOIN("-", TRUE, IF(ISNUMBER(--_xlpm.words), _xlpm.words, "")),
  IFERROR(_xlpm.nums, "")
)</f>
        <v>2007</v>
      </c>
      <c r="F4034" t="s">
        <v>19711</v>
      </c>
      <c r="G4034" t="s">
        <v>86</v>
      </c>
      <c r="I4034" t="s">
        <v>86</v>
      </c>
      <c r="K4034">
        <v>6.2</v>
      </c>
      <c r="M4034">
        <v>6.2</v>
      </c>
      <c r="O4034" t="s">
        <v>13046</v>
      </c>
      <c r="P4034" t="s">
        <v>13047</v>
      </c>
      <c r="R4034" t="s">
        <v>20877</v>
      </c>
      <c r="S4034" t="s">
        <v>20877</v>
      </c>
      <c r="T4034" t="str">
        <f>IFERROR(
  IF(TRIM(Table22[[#This Row],[STARS]])="", "Unknown",
    TRIM(MID(Table22[[#This Row],[STARS]], FIND("Stars:", Table22[[#This Row],[STARS]]) + 6, LEN(Table22[[#This Row],[STARS]])))
  ),
"Unknown")</f>
        <v xml:space="preserve">
Sofia Ledarp, 
Jonas Karlsson, 
Rolf LassgÃ¥rd, 
Isa Aouifia
</v>
      </c>
      <c r="V4034">
        <v>511</v>
      </c>
      <c r="W4034">
        <v>92</v>
      </c>
      <c r="X4034">
        <v>0</v>
      </c>
    </row>
    <row r="4035" spans="1:24" x14ac:dyDescent="0.3">
      <c r="A4035" t="s">
        <v>13048</v>
      </c>
      <c r="C4035" t="s">
        <v>13048</v>
      </c>
      <c r="D4035" t="str">
        <v>(2014â€“2018)</v>
      </c>
      <c r="E4035" t="str" cm="1">
        <f t="array" ref="E4035">_xlfn.LET(
  _xlpm.raw, TRIM(SUBSTITUTE(SUBSTITUTE(SUBSTITUTE(SUBSTITUTE(SUBSTITUTE(SUBSTITUTE(D4035,"(",""),")",""),"â€“","-"),"–","-"),"I",""),"V","")),
  _xlpm.cleaned, TRIM(SUBSTITUTE(SUBSTITUTE(_xlpm.raw,"-"," - "),","," ")),
  _xlpm.words, _xlfn.FILTERXML("&lt;t&gt;&lt;s&gt;" &amp; SUBSTITUTE(_xlpm.cleaned," ","&lt;/s&gt;&lt;s&gt;") &amp; "&lt;/s&gt;&lt;/t&gt;", "//s"),
  _xlpm.nums, _xlfn.TEXTJOIN("-", TRUE, IF(ISNUMBER(--_xlpm.words), _xlpm.words, "")),
  IFERROR(_xlpm.nums, "")
)</f>
        <v>2014-2018</v>
      </c>
      <c r="F4035" t="s">
        <v>19772</v>
      </c>
      <c r="G4035" t="s">
        <v>25</v>
      </c>
      <c r="I4035" t="s">
        <v>25</v>
      </c>
      <c r="K4035">
        <v>7.2</v>
      </c>
      <c r="M4035">
        <v>7.2</v>
      </c>
      <c r="O4035" t="s">
        <v>13049</v>
      </c>
      <c r="P4035" t="s">
        <v>13050</v>
      </c>
      <c r="R4035" t="s">
        <v>1894</v>
      </c>
      <c r="S4035" t="s">
        <v>1894</v>
      </c>
      <c r="T4035" t="str">
        <f>IFERROR(
  IF(TRIM(Table22[[#This Row],[STARS]])="", "Unknown",
    TRIM(MID(Table22[[#This Row],[STARS]], FIND("Stars:", Table22[[#This Row],[STARS]]) + 6, LEN(Table22[[#This Row],[STARS]])))
  ),
"Unknown")</f>
        <v xml:space="preserve">
Antti PÃ¤Ã¤kkÃ¶nen, 
Antti PÃ¤Ã¤kkÃ¶nen, 
Douglas Black Heaton
</v>
      </c>
      <c r="V4035">
        <v>110</v>
      </c>
      <c r="W4035">
        <v>1</v>
      </c>
      <c r="X4035">
        <v>0</v>
      </c>
    </row>
    <row r="4036" spans="1:24" x14ac:dyDescent="0.3">
      <c r="A4036" t="s">
        <v>13051</v>
      </c>
      <c r="C4036" t="s">
        <v>13051</v>
      </c>
      <c r="D4036" t="str">
        <v>(2019 TV Movie)</v>
      </c>
      <c r="E4036" t="str" cm="1">
        <f t="array" ref="E4036">_xlfn.LET(
  _xlpm.raw, TRIM(SUBSTITUTE(SUBSTITUTE(SUBSTITUTE(SUBSTITUTE(SUBSTITUTE(SUBSTITUTE(D4036,"(",""),")",""),"â€“","-"),"–","-"),"I",""),"V","")),
  _xlpm.cleaned, TRIM(SUBSTITUTE(SUBSTITUTE(_xlpm.raw,"-"," - "),","," ")),
  _xlpm.words, _xlfn.FILTERXML("&lt;t&gt;&lt;s&gt;" &amp; SUBSTITUTE(_xlpm.cleaned," ","&lt;/s&gt;&lt;s&gt;") &amp; "&lt;/s&gt;&lt;/t&gt;", "//s"),
  _xlpm.nums, _xlfn.TEXTJOIN("-", TRUE, IF(ISNUMBER(--_xlpm.words), _xlpm.words, "")),
  IFERROR(_xlpm.nums, "")
)</f>
        <v>2019</v>
      </c>
      <c r="F4036" t="s">
        <v>19677</v>
      </c>
      <c r="G4036" t="s">
        <v>47</v>
      </c>
      <c r="I4036" t="s">
        <v>47</v>
      </c>
      <c r="K4036">
        <v>5.5</v>
      </c>
      <c r="M4036">
        <v>5.5</v>
      </c>
      <c r="O4036" t="s">
        <v>13052</v>
      </c>
      <c r="P4036" t="s">
        <v>13053</v>
      </c>
      <c r="R4036" t="s">
        <v>20876</v>
      </c>
      <c r="S4036" t="s">
        <v>20876</v>
      </c>
      <c r="T4036" t="str">
        <f>IFERROR(
  IF(TRIM(Table22[[#This Row],[STARS]])="", "Unknown",
    TRIM(MID(Table22[[#This Row],[STARS]], FIND("Stars:", Table22[[#This Row],[STARS]]) + 6, LEN(Table22[[#This Row],[STARS]])))
  ),
"Unknown")</f>
        <v xml:space="preserve">
Steve Agee, 
Derek Basco, 
Brad Berryhill, 
Kirk Bovill
</v>
      </c>
      <c r="V4036">
        <v>1257</v>
      </c>
      <c r="W4036">
        <v>62</v>
      </c>
      <c r="X4036">
        <v>0</v>
      </c>
    </row>
    <row r="4037" spans="1:24" x14ac:dyDescent="0.3">
      <c r="A4037" t="s">
        <v>13054</v>
      </c>
      <c r="C4037" t="s">
        <v>13054</v>
      </c>
      <c r="D4037" t="str">
        <v>(2018â€“ )</v>
      </c>
      <c r="E4037" t="str" cm="1">
        <f t="array" ref="E4037">_xlfn.LET(
  _xlpm.raw, TRIM(SUBSTITUTE(SUBSTITUTE(SUBSTITUTE(SUBSTITUTE(SUBSTITUTE(SUBSTITUTE(D4037,"(",""),")",""),"â€“","-"),"–","-"),"I",""),"V","")),
  _xlpm.cleaned, TRIM(SUBSTITUTE(SUBSTITUTE(_xlpm.raw,"-"," - "),","," ")),
  _xlpm.words, _xlfn.FILTERXML("&lt;t&gt;&lt;s&gt;" &amp; SUBSTITUTE(_xlpm.cleaned," ","&lt;/s&gt;&lt;s&gt;") &amp; "&lt;/s&gt;&lt;/t&gt;", "//s"),
  _xlpm.nums, _xlfn.TEXTJOIN("-", TRUE, IF(ISNUMBER(--_xlpm.words), _xlpm.words, "")),
  IFERROR(_xlpm.nums, "")
)</f>
        <v>2018</v>
      </c>
      <c r="F4037" t="s">
        <v>19693</v>
      </c>
      <c r="G4037" t="s">
        <v>801</v>
      </c>
      <c r="I4037" t="s">
        <v>801</v>
      </c>
      <c r="K4037">
        <v>5.2</v>
      </c>
      <c r="M4037">
        <v>5.2</v>
      </c>
      <c r="O4037" t="s">
        <v>13055</v>
      </c>
      <c r="P4037" t="s">
        <v>13056</v>
      </c>
      <c r="R4037" t="s">
        <v>1894</v>
      </c>
      <c r="S4037" t="s">
        <v>1894</v>
      </c>
      <c r="T4037" t="str">
        <f>IFERROR(
  IF(TRIM(Table22[[#This Row],[STARS]])="", "Unknown",
    TRIM(MID(Table22[[#This Row],[STARS]], FIND("Stars:", Table22[[#This Row],[STARS]]) + 6, LEN(Table22[[#This Row],[STARS]])))
  ),
"Unknown")</f>
        <v xml:space="preserve">
Dylan Berry, 
David Bitkower, 
Don Borelli, 
Richard Frankel
</v>
      </c>
      <c r="V4037">
        <v>595</v>
      </c>
      <c r="W4037">
        <v>50</v>
      </c>
      <c r="X4037">
        <v>0</v>
      </c>
    </row>
    <row r="4038" spans="1:24" x14ac:dyDescent="0.3">
      <c r="A4038" t="s">
        <v>13057</v>
      </c>
      <c r="C4038" t="s">
        <v>13057</v>
      </c>
      <c r="D4038">
        <v>-2016</v>
      </c>
      <c r="E4038" t="str" cm="1">
        <f t="array" ref="E4038">_xlfn.LET(
  _xlpm.raw, TRIM(SUBSTITUTE(SUBSTITUTE(SUBSTITUTE(SUBSTITUTE(SUBSTITUTE(SUBSTITUTE(D4038,"(",""),")",""),"â€“","-"),"–","-"),"I",""),"V","")),
  _xlpm.cleaned, TRIM(SUBSTITUTE(SUBSTITUTE(_xlpm.raw,"-"," - "),","," ")),
  _xlpm.words, _xlfn.FILTERXML("&lt;t&gt;&lt;s&gt;" &amp; SUBSTITUTE(_xlpm.cleaned," ","&lt;/s&gt;&lt;s&gt;") &amp; "&lt;/s&gt;&lt;/t&gt;", "//s"),
  _xlpm.nums, _xlfn.TEXTJOIN("-", TRUE, IF(ISNUMBER(--_xlpm.words), _xlpm.words, "")),
  IFERROR(_xlpm.nums, "")
)</f>
        <v>2016</v>
      </c>
      <c r="F4038" t="s">
        <v>19684</v>
      </c>
      <c r="G4038" t="s">
        <v>5675</v>
      </c>
      <c r="I4038" t="s">
        <v>5675</v>
      </c>
      <c r="K4038">
        <v>6.5</v>
      </c>
      <c r="M4038">
        <v>6.5</v>
      </c>
      <c r="O4038" t="s">
        <v>13058</v>
      </c>
      <c r="P4038" t="s">
        <v>13059</v>
      </c>
      <c r="R4038" t="s">
        <v>20875</v>
      </c>
      <c r="S4038" t="s">
        <v>20875</v>
      </c>
      <c r="T4038" t="str">
        <f>IFERROR(
  IF(TRIM(Table22[[#This Row],[STARS]])="", "Unknown",
    TRIM(MID(Table22[[#This Row],[STARS]], FIND("Stars:", Table22[[#This Row],[STARS]]) + 6, LEN(Table22[[#This Row],[STARS]])))
  ),
"Unknown")</f>
        <v xml:space="preserve">
Thabo Rametsi, 
Thabo Malema, 
Welile Nzuza, 
Jafta Mamabolo
</v>
      </c>
      <c r="V4038">
        <v>268</v>
      </c>
      <c r="W4038">
        <v>107</v>
      </c>
      <c r="X4038">
        <v>0</v>
      </c>
    </row>
    <row r="4039" spans="1:24" x14ac:dyDescent="0.3">
      <c r="A4039" t="s">
        <v>13060</v>
      </c>
      <c r="C4039" t="s">
        <v>13060</v>
      </c>
      <c r="D4039">
        <v>-2017</v>
      </c>
      <c r="E4039" t="str" cm="1">
        <f t="array" ref="E4039">_xlfn.LET(
  _xlpm.raw, TRIM(SUBSTITUTE(SUBSTITUTE(SUBSTITUTE(SUBSTITUTE(SUBSTITUTE(SUBSTITUTE(D4039,"(",""),")",""),"â€“","-"),"–","-"),"I",""),"V","")),
  _xlpm.cleaned, TRIM(SUBSTITUTE(SUBSTITUTE(_xlpm.raw,"-"," - "),","," ")),
  _xlpm.words, _xlfn.FILTERXML("&lt;t&gt;&lt;s&gt;" &amp; SUBSTITUTE(_xlpm.cleaned," ","&lt;/s&gt;&lt;s&gt;") &amp; "&lt;/s&gt;&lt;/t&gt;", "//s"),
  _xlpm.nums, _xlfn.TEXTJOIN("-", TRUE, IF(ISNUMBER(--_xlpm.words), _xlpm.words, "")),
  IFERROR(_xlpm.nums, "")
)</f>
        <v>2017</v>
      </c>
      <c r="F4039" t="s">
        <v>19682</v>
      </c>
      <c r="G4039" t="s">
        <v>104</v>
      </c>
      <c r="I4039" t="s">
        <v>104</v>
      </c>
      <c r="K4039">
        <v>4.8</v>
      </c>
      <c r="M4039">
        <v>4.8</v>
      </c>
      <c r="O4039" t="s">
        <v>13061</v>
      </c>
      <c r="P4039" t="s">
        <v>13062</v>
      </c>
      <c r="R4039" t="s">
        <v>20874</v>
      </c>
      <c r="S4039" t="s">
        <v>20874</v>
      </c>
      <c r="T4039" t="str">
        <f>IFERROR(
  IF(TRIM(Table22[[#This Row],[STARS]])="", "Unknown",
    TRIM(MID(Table22[[#This Row],[STARS]], FIND("Stars:", Table22[[#This Row],[STARS]]) + 6, LEN(Table22[[#This Row],[STARS]])))
  ),
"Unknown")</f>
        <v xml:space="preserve">
Stephanie Simbari, 
Olivia Luccardi, 
Sarah Moliski, 
Corinne Mestemacher
</v>
      </c>
      <c r="V4039">
        <v>3069</v>
      </c>
      <c r="W4039">
        <v>82</v>
      </c>
      <c r="X4039">
        <v>0</v>
      </c>
    </row>
    <row r="4040" spans="1:24" x14ac:dyDescent="0.3">
      <c r="A4040" t="s">
        <v>13063</v>
      </c>
      <c r="C4040" t="s">
        <v>13063</v>
      </c>
      <c r="D4040" t="str">
        <v>(2014â€“2016)</v>
      </c>
      <c r="E4040" t="str" cm="1">
        <f t="array" ref="E4040">_xlfn.LET(
  _xlpm.raw, TRIM(SUBSTITUTE(SUBSTITUTE(SUBSTITUTE(SUBSTITUTE(SUBSTITUTE(SUBSTITUTE(D4040,"(",""),")",""),"â€“","-"),"–","-"),"I",""),"V","")),
  _xlpm.cleaned, TRIM(SUBSTITUTE(SUBSTITUTE(_xlpm.raw,"-"," - "),","," ")),
  _xlpm.words, _xlfn.FILTERXML("&lt;t&gt;&lt;s&gt;" &amp; SUBSTITUTE(_xlpm.cleaned," ","&lt;/s&gt;&lt;s&gt;") &amp; "&lt;/s&gt;&lt;/t&gt;", "//s"),
  _xlpm.nums, _xlfn.TEXTJOIN("-", TRUE, IF(ISNUMBER(--_xlpm.words), _xlpm.words, "")),
  IFERROR(_xlpm.nums, "")
)</f>
        <v>2014-2016</v>
      </c>
      <c r="F4040" t="s">
        <v>19769</v>
      </c>
      <c r="G4040" t="s">
        <v>5244</v>
      </c>
      <c r="I4040" t="s">
        <v>5244</v>
      </c>
      <c r="K4040">
        <v>4.4000000000000004</v>
      </c>
      <c r="M4040">
        <v>4.4000000000000004</v>
      </c>
      <c r="O4040" t="s">
        <v>13064</v>
      </c>
      <c r="P4040" t="s">
        <v>13065</v>
      </c>
      <c r="R4040" t="s">
        <v>1894</v>
      </c>
      <c r="S4040" t="s">
        <v>1894</v>
      </c>
      <c r="T4040" t="str">
        <f>IFERROR(
  IF(TRIM(Table22[[#This Row],[STARS]])="", "Unknown",
    TRIM(MID(Table22[[#This Row],[STARS]], FIND("Stars:", Table22[[#This Row],[STARS]]) + 6, LEN(Table22[[#This Row],[STARS]])))
  ),
"Unknown")</f>
        <v xml:space="preserve">
Phil Vischer, 
Mike Nawrocki, 
Tress MacNeille, 
Rob Paulsen
</v>
      </c>
      <c r="V4040">
        <v>280</v>
      </c>
      <c r="W4040">
        <v>0</v>
      </c>
      <c r="X4040">
        <v>0</v>
      </c>
    </row>
    <row r="4041" spans="1:24" x14ac:dyDescent="0.3">
      <c r="A4041" t="s">
        <v>13066</v>
      </c>
      <c r="C4041" t="s">
        <v>13066</v>
      </c>
      <c r="D4041">
        <v>-2019</v>
      </c>
      <c r="E4041" t="str" cm="1">
        <f t="array" ref="E4041">_xlfn.LET(
  _xlpm.raw, TRIM(SUBSTITUTE(SUBSTITUTE(SUBSTITUTE(SUBSTITUTE(SUBSTITUTE(SUBSTITUTE(D4041,"(",""),")",""),"â€“","-"),"–","-"),"I",""),"V","")),
  _xlpm.cleaned, TRIM(SUBSTITUTE(SUBSTITUTE(_xlpm.raw,"-"," - "),","," ")),
  _xlpm.words, _xlfn.FILTERXML("&lt;t&gt;&lt;s&gt;" &amp; SUBSTITUTE(_xlpm.cleaned," ","&lt;/s&gt;&lt;s&gt;") &amp; "&lt;/s&gt;&lt;/t&gt;", "//s"),
  _xlpm.nums, _xlfn.TEXTJOIN("-", TRUE, IF(ISNUMBER(--_xlpm.words), _xlpm.words, "")),
  IFERROR(_xlpm.nums, "")
)</f>
        <v>2019</v>
      </c>
      <c r="F4041" t="s">
        <v>19677</v>
      </c>
      <c r="G4041" t="s">
        <v>8184</v>
      </c>
      <c r="I4041" t="s">
        <v>8184</v>
      </c>
      <c r="K4041">
        <v>4.4000000000000004</v>
      </c>
      <c r="M4041">
        <v>4.4000000000000004</v>
      </c>
      <c r="O4041" t="s">
        <v>13067</v>
      </c>
      <c r="P4041" t="s">
        <v>13068</v>
      </c>
      <c r="R4041" t="s">
        <v>20873</v>
      </c>
      <c r="S4041" t="s">
        <v>20873</v>
      </c>
      <c r="T4041" t="str">
        <f>IFERROR(
  IF(TRIM(Table22[[#This Row],[STARS]])="", "Unknown",
    TRIM(MID(Table22[[#This Row],[STARS]], FIND("Stars:", Table22[[#This Row],[STARS]]) + 6, LEN(Table22[[#This Row],[STARS]])))
  ),
"Unknown")</f>
        <v xml:space="preserve">
Axle McCoy, 
Tyler Jade Nixon, 
Travis McCoy, 
DeVaughn Gow
</v>
      </c>
      <c r="V4041">
        <v>294</v>
      </c>
      <c r="W4041">
        <v>89</v>
      </c>
      <c r="X4041">
        <v>0</v>
      </c>
    </row>
    <row r="4042" spans="1:24" x14ac:dyDescent="0.3">
      <c r="A4042" t="s">
        <v>13069</v>
      </c>
      <c r="C4042" t="s">
        <v>13069</v>
      </c>
      <c r="D4042">
        <v>-2015</v>
      </c>
      <c r="E4042" t="str" cm="1">
        <f t="array" ref="E4042">_xlfn.LET(
  _xlpm.raw, TRIM(SUBSTITUTE(SUBSTITUTE(SUBSTITUTE(SUBSTITUTE(SUBSTITUTE(SUBSTITUTE(D4042,"(",""),")",""),"â€“","-"),"–","-"),"I",""),"V","")),
  _xlpm.cleaned, TRIM(SUBSTITUTE(SUBSTITUTE(_xlpm.raw,"-"," - "),","," ")),
  _xlpm.words, _xlfn.FILTERXML("&lt;t&gt;&lt;s&gt;" &amp; SUBSTITUTE(_xlpm.cleaned," ","&lt;/s&gt;&lt;s&gt;") &amp; "&lt;/s&gt;&lt;/t&gt;", "//s"),
  _xlpm.nums, _xlfn.TEXTJOIN("-", TRUE, IF(ISNUMBER(--_xlpm.words), _xlpm.words, "")),
  IFERROR(_xlpm.nums, "")
)</f>
        <v>2015</v>
      </c>
      <c r="F4042" t="s">
        <v>19688</v>
      </c>
      <c r="G4042" t="s">
        <v>2308</v>
      </c>
      <c r="I4042" t="s">
        <v>2308</v>
      </c>
      <c r="K4042">
        <v>6.6</v>
      </c>
      <c r="M4042">
        <v>6.6</v>
      </c>
      <c r="O4042" t="s">
        <v>13070</v>
      </c>
      <c r="P4042" t="s">
        <v>13071</v>
      </c>
      <c r="R4042" t="s">
        <v>1894</v>
      </c>
      <c r="S4042" t="s">
        <v>1894</v>
      </c>
      <c r="T4042" t="str">
        <f>IFERROR(
  IF(TRIM(Table22[[#This Row],[STARS]])="", "Unknown",
    TRIM(MID(Table22[[#This Row],[STARS]], FIND("Stars:", Table22[[#This Row],[STARS]]) + 6, LEN(Table22[[#This Row],[STARS]])))
  ),
"Unknown")</f>
        <v xml:space="preserve">
Tara Strong, 
Rebecca Shoichet, 
Ashleigh Ball, 
Andrea Libman
</v>
      </c>
      <c r="V4042">
        <v>1659</v>
      </c>
      <c r="W4042">
        <v>72</v>
      </c>
      <c r="X4042">
        <v>0</v>
      </c>
    </row>
    <row r="4043" spans="1:24" x14ac:dyDescent="0.3">
      <c r="A4043" t="s">
        <v>13072</v>
      </c>
      <c r="C4043" t="s">
        <v>13072</v>
      </c>
      <c r="D4043">
        <v>-2020</v>
      </c>
      <c r="E4043" t="str" cm="1">
        <f t="array" ref="E4043">_xlfn.LET(
  _xlpm.raw, TRIM(SUBSTITUTE(SUBSTITUTE(SUBSTITUTE(SUBSTITUTE(SUBSTITUTE(SUBSTITUTE(D4043,"(",""),")",""),"â€“","-"),"–","-"),"I",""),"V","")),
  _xlpm.cleaned, TRIM(SUBSTITUTE(SUBSTITUTE(_xlpm.raw,"-"," - "),","," ")),
  _xlpm.words, _xlfn.FILTERXML("&lt;t&gt;&lt;s&gt;" &amp; SUBSTITUTE(_xlpm.cleaned," ","&lt;/s&gt;&lt;s&gt;") &amp; "&lt;/s&gt;&lt;/t&gt;", "//s"),
  _xlpm.nums, _xlfn.TEXTJOIN("-", TRUE, IF(ISNUMBER(--_xlpm.words), _xlpm.words, "")),
  IFERROR(_xlpm.nums, "")
)</f>
        <v>2020</v>
      </c>
      <c r="F4043" t="s">
        <v>19675</v>
      </c>
      <c r="G4043" t="s">
        <v>25</v>
      </c>
      <c r="I4043" t="s">
        <v>25</v>
      </c>
      <c r="K4043">
        <v>5.0999999999999996</v>
      </c>
      <c r="M4043">
        <v>5.0999999999999996</v>
      </c>
      <c r="O4043" t="s">
        <v>13073</v>
      </c>
      <c r="P4043" t="s">
        <v>13074</v>
      </c>
      <c r="R4043" t="s">
        <v>20872</v>
      </c>
      <c r="S4043" t="s">
        <v>20872</v>
      </c>
      <c r="T4043" t="str">
        <f>IFERROR(
  IF(TRIM(Table22[[#This Row],[STARS]])="", "Unknown",
    TRIM(MID(Table22[[#This Row],[STARS]], FIND("Stars:", Table22[[#This Row],[STARS]]) + 6, LEN(Table22[[#This Row],[STARS]])))
  ),
"Unknown")</f>
        <v xml:space="preserve">
Hong Bum-ki, 
Kang Shi Hyun, 
Eddy Lee
</v>
      </c>
      <c r="V4043">
        <v>541</v>
      </c>
      <c r="W4043">
        <v>89</v>
      </c>
      <c r="X4043">
        <v>0</v>
      </c>
    </row>
    <row r="4044" spans="1:24" x14ac:dyDescent="0.3">
      <c r="A4044" t="s">
        <v>13075</v>
      </c>
      <c r="C4044" t="s">
        <v>13075</v>
      </c>
      <c r="D4044">
        <v>-2015</v>
      </c>
      <c r="E4044" t="str" cm="1">
        <f t="array" ref="E4044">_xlfn.LET(
  _xlpm.raw, TRIM(SUBSTITUTE(SUBSTITUTE(SUBSTITUTE(SUBSTITUTE(SUBSTITUTE(SUBSTITUTE(D4044,"(",""),")",""),"â€“","-"),"–","-"),"I",""),"V","")),
  _xlpm.cleaned, TRIM(SUBSTITUTE(SUBSTITUTE(_xlpm.raw,"-"," - "),","," ")),
  _xlpm.words, _xlfn.FILTERXML("&lt;t&gt;&lt;s&gt;" &amp; SUBSTITUTE(_xlpm.cleaned," ","&lt;/s&gt;&lt;s&gt;") &amp; "&lt;/s&gt;&lt;/t&gt;", "//s"),
  _xlpm.nums, _xlfn.TEXTJOIN("-", TRUE, IF(ISNUMBER(--_xlpm.words), _xlpm.words, "")),
  IFERROR(_xlpm.nums, "")
)</f>
        <v>2015</v>
      </c>
      <c r="F4044" t="s">
        <v>19688</v>
      </c>
      <c r="G4044" t="s">
        <v>625</v>
      </c>
      <c r="I4044" t="s">
        <v>625</v>
      </c>
      <c r="K4044">
        <v>5</v>
      </c>
      <c r="M4044">
        <v>5</v>
      </c>
      <c r="O4044" t="s">
        <v>13076</v>
      </c>
      <c r="P4044" t="s">
        <v>13077</v>
      </c>
      <c r="R4044" t="s">
        <v>20871</v>
      </c>
      <c r="S4044" t="s">
        <v>20871</v>
      </c>
      <c r="T4044" t="str">
        <f>IFERROR(
  IF(TRIM(Table22[[#This Row],[STARS]])="", "Unknown",
    TRIM(MID(Table22[[#This Row],[STARS]], FIND("Stars:", Table22[[#This Row],[STARS]]) + 6, LEN(Table22[[#This Row],[STARS]])))
  ),
"Unknown")</f>
        <v xml:space="preserve">
SofÃ­a Sisniega, 
Natasha DupeyrÃ³n, 
Ana SofÃ­a DurÃ¡n, 
Ricardo Dalmacci
</v>
      </c>
      <c r="V4044">
        <v>252</v>
      </c>
      <c r="W4044">
        <v>88</v>
      </c>
      <c r="X4044">
        <v>0</v>
      </c>
    </row>
    <row r="4045" spans="1:24" x14ac:dyDescent="0.3">
      <c r="A4045" t="s">
        <v>13078</v>
      </c>
      <c r="C4045" t="s">
        <v>13078</v>
      </c>
      <c r="D4045" t="str">
        <v>(2019â€“ )</v>
      </c>
      <c r="E4045" t="str" cm="1">
        <f t="array" ref="E4045">_xlfn.LET(
  _xlpm.raw, TRIM(SUBSTITUTE(SUBSTITUTE(SUBSTITUTE(SUBSTITUTE(SUBSTITUTE(SUBSTITUTE(D4045,"(",""),")",""),"â€“","-"),"–","-"),"I",""),"V","")),
  _xlpm.cleaned, TRIM(SUBSTITUTE(SUBSTITUTE(_xlpm.raw,"-"," - "),","," ")),
  _xlpm.words, _xlfn.FILTERXML("&lt;t&gt;&lt;s&gt;" &amp; SUBSTITUTE(_xlpm.cleaned," ","&lt;/s&gt;&lt;s&gt;") &amp; "&lt;/s&gt;&lt;/t&gt;", "//s"),
  _xlpm.nums, _xlfn.TEXTJOIN("-", TRUE, IF(ISNUMBER(--_xlpm.words), _xlpm.words, "")),
  IFERROR(_xlpm.nums, "")
)</f>
        <v>2019</v>
      </c>
      <c r="F4045" t="s">
        <v>19677</v>
      </c>
      <c r="G4045" t="s">
        <v>1017</v>
      </c>
      <c r="I4045" t="s">
        <v>1017</v>
      </c>
      <c r="K4045">
        <v>5.0999999999999996</v>
      </c>
      <c r="M4045">
        <v>5.0999999999999996</v>
      </c>
      <c r="O4045" t="s">
        <v>13079</v>
      </c>
      <c r="P4045" t="s">
        <v>13080</v>
      </c>
      <c r="R4045" t="s">
        <v>1894</v>
      </c>
      <c r="S4045" t="s">
        <v>1894</v>
      </c>
      <c r="T4045" t="str">
        <f>IFERROR(
  IF(TRIM(Table22[[#This Row],[STARS]])="", "Unknown",
    TRIM(MID(Table22[[#This Row],[STARS]], FIND("Stars:", Table22[[#This Row],[STARS]]) + 6, LEN(Table22[[#This Row],[STARS]])))
  ),
"Unknown")</f>
        <v xml:space="preserve">
Sukki Singapora, 
Paul Foster, 
Nicole Ong, 
Vinny Sharpe
</v>
      </c>
      <c r="V4045">
        <v>1749</v>
      </c>
      <c r="W4045">
        <v>0</v>
      </c>
      <c r="X4045">
        <v>0</v>
      </c>
    </row>
    <row r="4046" spans="1:24" x14ac:dyDescent="0.3">
      <c r="A4046" t="s">
        <v>13081</v>
      </c>
      <c r="C4046" t="s">
        <v>13081</v>
      </c>
      <c r="D4046">
        <v>-2019</v>
      </c>
      <c r="E4046" t="str" cm="1">
        <f t="array" ref="E4046">_xlfn.LET(
  _xlpm.raw, TRIM(SUBSTITUTE(SUBSTITUTE(SUBSTITUTE(SUBSTITUTE(SUBSTITUTE(SUBSTITUTE(D4046,"(",""),")",""),"â€“","-"),"–","-"),"I",""),"V","")),
  _xlpm.cleaned, TRIM(SUBSTITUTE(SUBSTITUTE(_xlpm.raw,"-"," - "),","," ")),
  _xlpm.words, _xlfn.FILTERXML("&lt;t&gt;&lt;s&gt;" &amp; SUBSTITUTE(_xlpm.cleaned," ","&lt;/s&gt;&lt;s&gt;") &amp; "&lt;/s&gt;&lt;/t&gt;", "//s"),
  _xlpm.nums, _xlfn.TEXTJOIN("-", TRUE, IF(ISNUMBER(--_xlpm.words), _xlpm.words, "")),
  IFERROR(_xlpm.nums, "")
)</f>
        <v>2019</v>
      </c>
      <c r="F4046" t="s">
        <v>19677</v>
      </c>
      <c r="G4046" t="s">
        <v>801</v>
      </c>
      <c r="I4046" t="s">
        <v>801</v>
      </c>
      <c r="K4046">
        <v>7.1</v>
      </c>
      <c r="M4046">
        <v>7.1</v>
      </c>
      <c r="O4046" t="s">
        <v>13082</v>
      </c>
      <c r="P4046" t="s">
        <v>13083</v>
      </c>
      <c r="R4046" t="s">
        <v>20870</v>
      </c>
      <c r="S4046" t="s">
        <v>20870</v>
      </c>
      <c r="T4046" t="str">
        <f>IFERROR(
  IF(TRIM(Table22[[#This Row],[STARS]])="", "Unknown",
    TRIM(MID(Table22[[#This Row],[STARS]], FIND("Stars:", Table22[[#This Row],[STARS]]) + 6, LEN(Table22[[#This Row],[STARS]])))
  ),
"Unknown")</f>
        <v xml:space="preserve">
B-Real, 
Steven Hager, 
Damian Marley, 
Snoop Dogg
</v>
      </c>
      <c r="V4046">
        <v>1178</v>
      </c>
      <c r="W4046">
        <v>97</v>
      </c>
      <c r="X4046">
        <v>0</v>
      </c>
    </row>
    <row r="4047" spans="1:24" x14ac:dyDescent="0.3">
      <c r="A4047" t="s">
        <v>13084</v>
      </c>
      <c r="C4047" t="s">
        <v>13084</v>
      </c>
      <c r="D4047">
        <v>-2020</v>
      </c>
      <c r="E4047" t="str" cm="1">
        <f t="array" ref="E4047">_xlfn.LET(
  _xlpm.raw, TRIM(SUBSTITUTE(SUBSTITUTE(SUBSTITUTE(SUBSTITUTE(SUBSTITUTE(SUBSTITUTE(D4047,"(",""),")",""),"â€“","-"),"–","-"),"I",""),"V","")),
  _xlpm.cleaned, TRIM(SUBSTITUTE(SUBSTITUTE(_xlpm.raw,"-"," - "),","," ")),
  _xlpm.words, _xlfn.FILTERXML("&lt;t&gt;&lt;s&gt;" &amp; SUBSTITUTE(_xlpm.cleaned," ","&lt;/s&gt;&lt;s&gt;") &amp; "&lt;/s&gt;&lt;/t&gt;", "//s"),
  _xlpm.nums, _xlfn.TEXTJOIN("-", TRUE, IF(ISNUMBER(--_xlpm.words), _xlpm.words, "")),
  IFERROR(_xlpm.nums, "")
)</f>
        <v>2020</v>
      </c>
      <c r="F4047" t="s">
        <v>19675</v>
      </c>
      <c r="G4047" t="s">
        <v>91</v>
      </c>
      <c r="I4047" t="s">
        <v>91</v>
      </c>
      <c r="K4047">
        <v>6.2</v>
      </c>
      <c r="M4047">
        <v>6.2</v>
      </c>
      <c r="O4047" t="s">
        <v>13085</v>
      </c>
      <c r="P4047" t="s">
        <v>13086</v>
      </c>
      <c r="R4047" t="s">
        <v>20869</v>
      </c>
      <c r="S4047" t="s">
        <v>20869</v>
      </c>
      <c r="T4047" t="str">
        <f>IFERROR(
  IF(TRIM(Table22[[#This Row],[STARS]])="", "Unknown",
    TRIM(MID(Table22[[#This Row],[STARS]], FIND("Stars:", Table22[[#This Row],[STARS]]) + 6, LEN(Table22[[#This Row],[STARS]])))
  ),
"Unknown")</f>
        <v xml:space="preserve">
Gading Marten, 
Boris Bokir, 
Kevin Ardillova, 
Ibnu Jamil
</v>
      </c>
      <c r="V4047">
        <v>367</v>
      </c>
      <c r="W4047">
        <v>101</v>
      </c>
      <c r="X4047">
        <v>0</v>
      </c>
    </row>
    <row r="4048" spans="1:24" x14ac:dyDescent="0.3">
      <c r="A4048" t="s">
        <v>13087</v>
      </c>
      <c r="C4048" t="s">
        <v>13087</v>
      </c>
      <c r="D4048">
        <v>-2013</v>
      </c>
      <c r="E4048" t="str" cm="1">
        <f t="array" ref="E4048">_xlfn.LET(
  _xlpm.raw, TRIM(SUBSTITUTE(SUBSTITUTE(SUBSTITUTE(SUBSTITUTE(SUBSTITUTE(SUBSTITUTE(D4048,"(",""),")",""),"â€“","-"),"–","-"),"I",""),"V","")),
  _xlpm.cleaned, TRIM(SUBSTITUTE(SUBSTITUTE(_xlpm.raw,"-"," - "),","," ")),
  _xlpm.words, _xlfn.FILTERXML("&lt;t&gt;&lt;s&gt;" &amp; SUBSTITUTE(_xlpm.cleaned," ","&lt;/s&gt;&lt;s&gt;") &amp; "&lt;/s&gt;&lt;/t&gt;", "//s"),
  _xlpm.nums, _xlfn.TEXTJOIN("-", TRUE, IF(ISNUMBER(--_xlpm.words), _xlpm.words, "")),
  IFERROR(_xlpm.nums, "")
)</f>
        <v>2013</v>
      </c>
      <c r="F4048" t="s">
        <v>19674</v>
      </c>
      <c r="G4048" t="s">
        <v>81</v>
      </c>
      <c r="I4048" t="s">
        <v>81</v>
      </c>
      <c r="K4048">
        <v>5.5</v>
      </c>
      <c r="M4048">
        <v>5.5</v>
      </c>
      <c r="O4048" t="s">
        <v>13088</v>
      </c>
      <c r="P4048" t="s">
        <v>13089</v>
      </c>
      <c r="R4048" t="s">
        <v>20868</v>
      </c>
      <c r="S4048" t="s">
        <v>20868</v>
      </c>
      <c r="T4048" t="str">
        <f>IFERROR(
  IF(TRIM(Table22[[#This Row],[STARS]])="", "Unknown",
    TRIM(MID(Table22[[#This Row],[STARS]], FIND("Stars:", Table22[[#This Row],[STARS]]) + 6, LEN(Table22[[#This Row],[STARS]])))
  ),
"Unknown")</f>
        <v xml:space="preserve">
Trine Dyrholm, 
Kim Bodnia, 
Kristian Halken, 
Nikolaj Lie Kaas
</v>
      </c>
      <c r="V4048">
        <v>1611</v>
      </c>
      <c r="W4048">
        <v>90</v>
      </c>
      <c r="X4048">
        <v>0</v>
      </c>
    </row>
    <row r="4049" spans="1:24" x14ac:dyDescent="0.3">
      <c r="A4049" t="s">
        <v>13090</v>
      </c>
      <c r="C4049" t="s">
        <v>13090</v>
      </c>
      <c r="D4049" t="str">
        <v>(2015 Video)</v>
      </c>
      <c r="E4049" t="str" cm="1">
        <f t="array" ref="E4049">_xlfn.LET(
  _xlpm.raw, TRIM(SUBSTITUTE(SUBSTITUTE(SUBSTITUTE(SUBSTITUTE(SUBSTITUTE(SUBSTITUTE(D4049,"(",""),")",""),"â€“","-"),"–","-"),"I",""),"V","")),
  _xlpm.cleaned, TRIM(SUBSTITUTE(SUBSTITUTE(_xlpm.raw,"-"," - "),","," ")),
  _xlpm.words, _xlfn.FILTERXML("&lt;t&gt;&lt;s&gt;" &amp; SUBSTITUTE(_xlpm.cleaned," ","&lt;/s&gt;&lt;s&gt;") &amp; "&lt;/s&gt;&lt;/t&gt;", "//s"),
  _xlpm.nums, _xlfn.TEXTJOIN("-", TRUE, IF(ISNUMBER(--_xlpm.words), _xlpm.words, "")),
  IFERROR(_xlpm.nums, "")
)</f>
        <v>2015</v>
      </c>
      <c r="F4049" t="s">
        <v>19688</v>
      </c>
      <c r="G4049" t="s">
        <v>47</v>
      </c>
      <c r="I4049" t="s">
        <v>47</v>
      </c>
      <c r="K4049">
        <v>7.8</v>
      </c>
      <c r="M4049">
        <v>7.8</v>
      </c>
      <c r="O4049" t="s">
        <v>13091</v>
      </c>
      <c r="P4049" t="s">
        <v>13092</v>
      </c>
      <c r="R4049" t="s">
        <v>20867</v>
      </c>
      <c r="S4049" t="s">
        <v>20867</v>
      </c>
      <c r="T4049" t="str">
        <f>IFERROR(
  IF(TRIM(Table22[[#This Row],[STARS]])="", "Unknown",
    TRIM(MID(Table22[[#This Row],[STARS]], FIND("Stars:", Table22[[#This Row],[STARS]]) + 6, LEN(Table22[[#This Row],[STARS]])))
  ),
"Unknown")</f>
        <v xml:space="preserve">
Anthony Jeselnik, 
Peggy
</v>
      </c>
      <c r="V4049">
        <v>4734</v>
      </c>
      <c r="W4049">
        <v>59</v>
      </c>
      <c r="X4049">
        <v>0</v>
      </c>
    </row>
    <row r="4050" spans="1:24" x14ac:dyDescent="0.3">
      <c r="A4050" t="s">
        <v>13093</v>
      </c>
      <c r="C4050" t="s">
        <v>13093</v>
      </c>
      <c r="D4050" t="str">
        <v>(2019 TV Movie)</v>
      </c>
      <c r="E4050" t="str" cm="1">
        <f t="array" ref="E4050">_xlfn.LET(
  _xlpm.raw, TRIM(SUBSTITUTE(SUBSTITUTE(SUBSTITUTE(SUBSTITUTE(SUBSTITUTE(SUBSTITUTE(D4050,"(",""),")",""),"â€“","-"),"–","-"),"I",""),"V","")),
  _xlpm.cleaned, TRIM(SUBSTITUTE(SUBSTITUTE(_xlpm.raw,"-"," - "),","," ")),
  _xlpm.words, _xlfn.FILTERXML("&lt;t&gt;&lt;s&gt;" &amp; SUBSTITUTE(_xlpm.cleaned," ","&lt;/s&gt;&lt;s&gt;") &amp; "&lt;/s&gt;&lt;/t&gt;", "//s"),
  _xlpm.nums, _xlfn.TEXTJOIN("-", TRUE, IF(ISNUMBER(--_xlpm.words), _xlpm.words, "")),
  IFERROR(_xlpm.nums, "")
)</f>
        <v>2019</v>
      </c>
      <c r="F4050" t="s">
        <v>19677</v>
      </c>
      <c r="G4050" t="s">
        <v>5600</v>
      </c>
      <c r="I4050" t="s">
        <v>5600</v>
      </c>
      <c r="K4050">
        <v>7</v>
      </c>
      <c r="M4050">
        <v>7</v>
      </c>
      <c r="O4050" t="s">
        <v>13094</v>
      </c>
      <c r="P4050" t="s">
        <v>13095</v>
      </c>
      <c r="R4050" t="s">
        <v>20353</v>
      </c>
      <c r="S4050" t="s">
        <v>20353</v>
      </c>
      <c r="T4050" t="str">
        <f>IFERROR(
  IF(TRIM(Table22[[#This Row],[STARS]])="", "Unknown",
    TRIM(MID(Table22[[#This Row],[STARS]], FIND("Stars:", Table22[[#This Row],[STARS]]) + 6, LEN(Table22[[#This Row],[STARS]])))
  ),
"Unknown")</f>
        <v xml:space="preserve">
Terry Harmonica Bean, 
Rory Block, 
Yvonne Chireau, 
Eric Clapton
</v>
      </c>
      <c r="V4050">
        <v>2452</v>
      </c>
      <c r="W4050">
        <v>48</v>
      </c>
      <c r="X4050">
        <v>0</v>
      </c>
    </row>
    <row r="4051" spans="1:24" x14ac:dyDescent="0.3">
      <c r="A4051" t="s">
        <v>13096</v>
      </c>
      <c r="C4051" t="s">
        <v>13096</v>
      </c>
      <c r="D4051" t="str">
        <v>(2022â€“ )</v>
      </c>
      <c r="E4051" t="str" cm="1">
        <f t="array" ref="E4051">_xlfn.LET(
  _xlpm.raw, TRIM(SUBSTITUTE(SUBSTITUTE(SUBSTITUTE(SUBSTITUTE(SUBSTITUTE(SUBSTITUTE(D4051,"(",""),")",""),"â€“","-"),"–","-"),"I",""),"V","")),
  _xlpm.cleaned, TRIM(SUBSTITUTE(SUBSTITUTE(_xlpm.raw,"-"," - "),","," ")),
  _xlpm.words, _xlfn.FILTERXML("&lt;t&gt;&lt;s&gt;" &amp; SUBSTITUTE(_xlpm.cleaned," ","&lt;/s&gt;&lt;s&gt;") &amp; "&lt;/s&gt;&lt;/t&gt;", "//s"),
  _xlpm.nums, _xlfn.TEXTJOIN("-", TRUE, IF(ISNUMBER(--_xlpm.words), _xlpm.words, "")),
  IFERROR(_xlpm.nums, "")
)</f>
        <v>2022</v>
      </c>
      <c r="F4051" t="s">
        <v>19760</v>
      </c>
      <c r="G4051" t="s">
        <v>86</v>
      </c>
      <c r="I4051" t="s">
        <v>86</v>
      </c>
      <c r="K4051">
        <v>0</v>
      </c>
      <c r="M4051">
        <v>0</v>
      </c>
      <c r="O4051" t="s">
        <v>13097</v>
      </c>
      <c r="P4051" t="s">
        <v>13098</v>
      </c>
      <c r="R4051" t="s">
        <v>1894</v>
      </c>
      <c r="S4051" t="s">
        <v>1894</v>
      </c>
      <c r="T4051" t="str">
        <f>IFERROR(
  IF(TRIM(Table22[[#This Row],[STARS]])="", "Unknown",
    TRIM(MID(Table22[[#This Row],[STARS]], FIND("Stars:", Table22[[#This Row],[STARS]]) + 6, LEN(Table22[[#This Row],[STARS]])))
  ),
"Unknown")</f>
        <v xml:space="preserve">
Sky Katz, 
Kai Lewins, 
Savannah La Rain, 
Joao Marinho
</v>
      </c>
      <c r="V4051">
        <v>0</v>
      </c>
      <c r="W4051">
        <v>0</v>
      </c>
      <c r="X4051">
        <v>0</v>
      </c>
    </row>
    <row r="4052" spans="1:24" x14ac:dyDescent="0.3">
      <c r="A4052" t="s">
        <v>13099</v>
      </c>
      <c r="C4052" t="s">
        <v>13099</v>
      </c>
      <c r="D4052" t="str">
        <v>(2014 TV Movie)</v>
      </c>
      <c r="E4052" t="str" cm="1">
        <f t="array" ref="E4052">_xlfn.LET(
  _xlpm.raw, TRIM(SUBSTITUTE(SUBSTITUTE(SUBSTITUTE(SUBSTITUTE(SUBSTITUTE(SUBSTITUTE(D4052,"(",""),")",""),"â€“","-"),"–","-"),"I",""),"V","")),
  _xlpm.cleaned, TRIM(SUBSTITUTE(SUBSTITUTE(_xlpm.raw,"-"," - "),","," ")),
  _xlpm.words, _xlfn.FILTERXML("&lt;t&gt;&lt;s&gt;" &amp; SUBSTITUTE(_xlpm.cleaned," ","&lt;/s&gt;&lt;s&gt;") &amp; "&lt;/s&gt;&lt;/t&gt;", "//s"),
  _xlpm.nums, _xlfn.TEXTJOIN("-", TRUE, IF(ISNUMBER(--_xlpm.words), _xlpm.words, "")),
  IFERROR(_xlpm.nums, "")
)</f>
        <v>2014</v>
      </c>
      <c r="F4052" t="s">
        <v>19686</v>
      </c>
      <c r="G4052" t="s">
        <v>625</v>
      </c>
      <c r="I4052" t="s">
        <v>625</v>
      </c>
      <c r="K4052">
        <v>4.0999999999999996</v>
      </c>
      <c r="M4052">
        <v>4.0999999999999996</v>
      </c>
      <c r="O4052" t="s">
        <v>13100</v>
      </c>
      <c r="P4052" t="s">
        <v>13101</v>
      </c>
      <c r="R4052" t="s">
        <v>20866</v>
      </c>
      <c r="S4052" t="s">
        <v>20866</v>
      </c>
      <c r="T4052" t="str">
        <f>IFERROR(
  IF(TRIM(Table22[[#This Row],[STARS]])="", "Unknown",
    TRIM(MID(Table22[[#This Row],[STARS]], FIND("Stars:", Table22[[#This Row],[STARS]]) + 6, LEN(Table22[[#This Row],[STARS]])))
  ),
"Unknown")</f>
        <v xml:space="preserve">
Alexis Knapp, 
Cassie Steele, 
Max Lloyd-Jones, 
Rami Kahlon
</v>
      </c>
      <c r="V4052">
        <v>870</v>
      </c>
      <c r="W4052">
        <v>79</v>
      </c>
      <c r="X4052">
        <v>0</v>
      </c>
    </row>
    <row r="4053" spans="1:24" x14ac:dyDescent="0.3">
      <c r="A4053" t="s">
        <v>13102</v>
      </c>
      <c r="C4053" t="s">
        <v>13102</v>
      </c>
      <c r="D4053" t="str">
        <v>(2017 TV Special)</v>
      </c>
      <c r="E4053" t="str" cm="1">
        <f t="array" ref="E4053">_xlfn.LET(
  _xlpm.raw, TRIM(SUBSTITUTE(SUBSTITUTE(SUBSTITUTE(SUBSTITUTE(SUBSTITUTE(SUBSTITUTE(D4053,"(",""),")",""),"â€“","-"),"–","-"),"I",""),"V","")),
  _xlpm.cleaned, TRIM(SUBSTITUTE(SUBSTITUTE(_xlpm.raw,"-"," - "),","," ")),
  _xlpm.words, _xlfn.FILTERXML("&lt;t&gt;&lt;s&gt;" &amp; SUBSTITUTE(_xlpm.cleaned," ","&lt;/s&gt;&lt;s&gt;") &amp; "&lt;/s&gt;&lt;/t&gt;", "//s"),
  _xlpm.nums, _xlfn.TEXTJOIN("-", TRUE, IF(ISNUMBER(--_xlpm.words), _xlpm.words, "")),
  IFERROR(_xlpm.nums, "")
)</f>
        <v>2017</v>
      </c>
      <c r="F4053" t="s">
        <v>19682</v>
      </c>
      <c r="G4053" t="s">
        <v>47</v>
      </c>
      <c r="I4053" t="s">
        <v>47</v>
      </c>
      <c r="K4053">
        <v>7.6</v>
      </c>
      <c r="M4053">
        <v>7.6</v>
      </c>
      <c r="O4053" t="s">
        <v>13103</v>
      </c>
      <c r="P4053" t="s">
        <v>13104</v>
      </c>
      <c r="R4053" t="s">
        <v>20865</v>
      </c>
      <c r="S4053" t="s">
        <v>20865</v>
      </c>
      <c r="T4053" t="str">
        <f>IFERROR(
  IF(TRIM(Table22[[#This Row],[STARS]])="", "Unknown",
    TRIM(MID(Table22[[#This Row],[STARS]], FIND("Stars:", Table22[[#This Row],[STARS]]) + 6, LEN(Table22[[#This Row],[STARS]])))
  ),
"Unknown")</f>
        <v xml:space="preserve">
Louis C.K., 
Joe List
</v>
      </c>
      <c r="V4053">
        <v>9563</v>
      </c>
      <c r="W4053">
        <v>74</v>
      </c>
      <c r="X4053">
        <v>0</v>
      </c>
    </row>
    <row r="4054" spans="1:24" x14ac:dyDescent="0.3">
      <c r="A4054" t="s">
        <v>13105</v>
      </c>
      <c r="C4054" t="s">
        <v>13105</v>
      </c>
      <c r="D4054">
        <v>-2017</v>
      </c>
      <c r="E4054" t="str" cm="1">
        <f t="array" ref="E4054">_xlfn.LET(
  _xlpm.raw, TRIM(SUBSTITUTE(SUBSTITUTE(SUBSTITUTE(SUBSTITUTE(SUBSTITUTE(SUBSTITUTE(D4054,"(",""),")",""),"â€“","-"),"–","-"),"I",""),"V","")),
  _xlpm.cleaned, TRIM(SUBSTITUTE(SUBSTITUTE(_xlpm.raw,"-"," - "),","," ")),
  _xlpm.words, _xlfn.FILTERXML("&lt;t&gt;&lt;s&gt;" &amp; SUBSTITUTE(_xlpm.cleaned," ","&lt;/s&gt;&lt;s&gt;") &amp; "&lt;/s&gt;&lt;/t&gt;", "//s"),
  _xlpm.nums, _xlfn.TEXTJOIN("-", TRUE, IF(ISNUMBER(--_xlpm.words), _xlpm.words, "")),
  IFERROR(_xlpm.nums, "")
)</f>
        <v>2017</v>
      </c>
      <c r="F4054" t="s">
        <v>19682</v>
      </c>
      <c r="G4054" t="s">
        <v>6754</v>
      </c>
      <c r="I4054" t="s">
        <v>6754</v>
      </c>
      <c r="K4054">
        <v>7.4</v>
      </c>
      <c r="M4054">
        <v>7.4</v>
      </c>
      <c r="O4054" t="s">
        <v>13106</v>
      </c>
      <c r="P4054" t="s">
        <v>13107</v>
      </c>
      <c r="R4054" t="s">
        <v>1894</v>
      </c>
      <c r="S4054" t="s">
        <v>1894</v>
      </c>
      <c r="T4054" t="str">
        <f>IFERROR(
  IF(TRIM(Table22[[#This Row],[STARS]])="", "Unknown",
    TRIM(MID(Table22[[#This Row],[STARS]], FIND("Stars:", Table22[[#This Row],[STARS]]) + 6, LEN(Table22[[#This Row],[STARS]])))
  ),
"Unknown")</f>
        <v xml:space="preserve">
Kayne Tremills, 
Nia Roam, 
David Collins, 
Shane Dundas
</v>
      </c>
      <c r="V4054">
        <v>30</v>
      </c>
      <c r="W4054">
        <v>0</v>
      </c>
      <c r="X4054">
        <v>0</v>
      </c>
    </row>
    <row r="4055" spans="1:24" x14ac:dyDescent="0.3">
      <c r="A4055" t="s">
        <v>13108</v>
      </c>
      <c r="C4055" t="s">
        <v>13108</v>
      </c>
      <c r="D4055">
        <v>-2012</v>
      </c>
      <c r="E4055" t="str" cm="1">
        <f t="array" ref="E4055">_xlfn.LET(
  _xlpm.raw, TRIM(SUBSTITUTE(SUBSTITUTE(SUBSTITUTE(SUBSTITUTE(SUBSTITUTE(SUBSTITUTE(D4055,"(",""),")",""),"â€“","-"),"–","-"),"I",""),"V","")),
  _xlpm.cleaned, TRIM(SUBSTITUTE(SUBSTITUTE(_xlpm.raw,"-"," - "),","," ")),
  _xlpm.words, _xlfn.FILTERXML("&lt;t&gt;&lt;s&gt;" &amp; SUBSTITUTE(_xlpm.cleaned," ","&lt;/s&gt;&lt;s&gt;") &amp; "&lt;/s&gt;&lt;/t&gt;", "//s"),
  _xlpm.nums, _xlfn.TEXTJOIN("-", TRUE, IF(ISNUMBER(--_xlpm.words), _xlpm.words, "")),
  IFERROR(_xlpm.nums, "")
)</f>
        <v>2012</v>
      </c>
      <c r="F4055" t="s">
        <v>19705</v>
      </c>
      <c r="G4055" t="s">
        <v>959</v>
      </c>
      <c r="I4055" t="s">
        <v>959</v>
      </c>
      <c r="K4055">
        <v>6</v>
      </c>
      <c r="M4055">
        <v>6</v>
      </c>
      <c r="O4055" t="s">
        <v>13109</v>
      </c>
      <c r="P4055" t="s">
        <v>13110</v>
      </c>
      <c r="R4055" t="s">
        <v>20864</v>
      </c>
      <c r="S4055" t="s">
        <v>20864</v>
      </c>
      <c r="T4055" t="str">
        <f>IFERROR(
  IF(TRIM(Table22[[#This Row],[STARS]])="", "Unknown",
    TRIM(MID(Table22[[#This Row],[STARS]], FIND("Stars:", Table22[[#This Row],[STARS]]) + 6, LEN(Table22[[#This Row],[STARS]])))
  ),
"Unknown")</f>
        <v xml:space="preserve">
Tjitske Reidinga, 
Mark Rietman, 
Nanette Drazic, 
Terence Schreurs
</v>
      </c>
      <c r="V4055">
        <v>1323</v>
      </c>
      <c r="W4055">
        <v>101</v>
      </c>
      <c r="X4055">
        <v>0</v>
      </c>
    </row>
    <row r="4056" spans="1:24" x14ac:dyDescent="0.3">
      <c r="A4056" t="s">
        <v>13111</v>
      </c>
      <c r="C4056" t="s">
        <v>13111</v>
      </c>
      <c r="D4056">
        <v>-2020</v>
      </c>
      <c r="E4056" t="str" cm="1">
        <f t="array" ref="E4056">_xlfn.LET(
  _xlpm.raw, TRIM(SUBSTITUTE(SUBSTITUTE(SUBSTITUTE(SUBSTITUTE(SUBSTITUTE(SUBSTITUTE(D4056,"(",""),")",""),"â€“","-"),"–","-"),"I",""),"V","")),
  _xlpm.cleaned, TRIM(SUBSTITUTE(SUBSTITUTE(_xlpm.raw,"-"," - "),","," ")),
  _xlpm.words, _xlfn.FILTERXML("&lt;t&gt;&lt;s&gt;" &amp; SUBSTITUTE(_xlpm.cleaned," ","&lt;/s&gt;&lt;s&gt;") &amp; "&lt;/s&gt;&lt;/t&gt;", "//s"),
  _xlpm.nums, _xlfn.TEXTJOIN("-", TRUE, IF(ISNUMBER(--_xlpm.words), _xlpm.words, "")),
  IFERROR(_xlpm.nums, "")
)</f>
        <v>2020</v>
      </c>
      <c r="F4056" t="s">
        <v>19675</v>
      </c>
      <c r="G4056" t="s">
        <v>104</v>
      </c>
      <c r="I4056" t="s">
        <v>104</v>
      </c>
      <c r="K4056">
        <v>5.4</v>
      </c>
      <c r="M4056">
        <v>5.4</v>
      </c>
      <c r="O4056" t="s">
        <v>13112</v>
      </c>
      <c r="P4056" t="s">
        <v>13113</v>
      </c>
      <c r="R4056" t="s">
        <v>20863</v>
      </c>
      <c r="S4056" t="s">
        <v>20863</v>
      </c>
      <c r="T4056" t="str">
        <f>IFERROR(
  IF(TRIM(Table22[[#This Row],[STARS]])="", "Unknown",
    TRIM(MID(Table22[[#This Row],[STARS]], FIND("Stars:", Table22[[#This Row],[STARS]]) + 6, LEN(Table22[[#This Row],[STARS]])))
  ),
"Unknown")</f>
        <v xml:space="preserve">
Sidhu Jonnalagadda, 
Shraddha Srinath, 
Seerat Kapoor, 
Shalini Vadnikatti
</v>
      </c>
      <c r="V4056">
        <v>1349</v>
      </c>
      <c r="W4056">
        <v>125</v>
      </c>
      <c r="X4056">
        <v>0</v>
      </c>
    </row>
    <row r="4057" spans="1:24" x14ac:dyDescent="0.3">
      <c r="A4057" t="s">
        <v>13114</v>
      </c>
      <c r="C4057" t="s">
        <v>13114</v>
      </c>
      <c r="D4057">
        <v>-2016</v>
      </c>
      <c r="E4057" t="str" cm="1">
        <f t="array" ref="E4057">_xlfn.LET(
  _xlpm.raw, TRIM(SUBSTITUTE(SUBSTITUTE(SUBSTITUTE(SUBSTITUTE(SUBSTITUTE(SUBSTITUTE(D4057,"(",""),")",""),"â€“","-"),"–","-"),"I",""),"V","")),
  _xlpm.cleaned, TRIM(SUBSTITUTE(SUBSTITUTE(_xlpm.raw,"-"," - "),","," ")),
  _xlpm.words, _xlfn.FILTERXML("&lt;t&gt;&lt;s&gt;" &amp; SUBSTITUTE(_xlpm.cleaned," ","&lt;/s&gt;&lt;s&gt;") &amp; "&lt;/s&gt;&lt;/t&gt;", "//s"),
  _xlpm.nums, _xlfn.TEXTJOIN("-", TRUE, IF(ISNUMBER(--_xlpm.words), _xlpm.words, "")),
  IFERROR(_xlpm.nums, "")
)</f>
        <v>2016</v>
      </c>
      <c r="F4057" t="s">
        <v>19684</v>
      </c>
      <c r="G4057" t="s">
        <v>86</v>
      </c>
      <c r="I4057" t="s">
        <v>86</v>
      </c>
      <c r="K4057">
        <v>7.8</v>
      </c>
      <c r="M4057">
        <v>7.8</v>
      </c>
      <c r="O4057" t="s">
        <v>13115</v>
      </c>
      <c r="P4057" t="s">
        <v>13116</v>
      </c>
      <c r="R4057" t="s">
        <v>1894</v>
      </c>
      <c r="S4057" t="s">
        <v>1894</v>
      </c>
      <c r="T4057" t="str">
        <f>IFERROR(
  IF(TRIM(Table22[[#This Row],[STARS]])="", "Unknown",
    TRIM(MID(Table22[[#This Row],[STARS]], FIND("Stars:", Table22[[#This Row],[STARS]]) + 6, LEN(Table22[[#This Row],[STARS]])))
  ),
"Unknown")</f>
        <v xml:space="preserve">
Kento Hayashi, 
Kazuki Namioka, 
Masao Yoshii, 
Nahana
</v>
      </c>
      <c r="V4057">
        <v>678</v>
      </c>
      <c r="W4057">
        <v>60</v>
      </c>
      <c r="X4057">
        <v>0</v>
      </c>
    </row>
    <row r="4058" spans="1:24" x14ac:dyDescent="0.3">
      <c r="A4058" t="s">
        <v>13117</v>
      </c>
      <c r="C4058" t="s">
        <v>13117</v>
      </c>
      <c r="D4058">
        <v>0</v>
      </c>
      <c r="E4058" t="str" cm="1">
        <f t="array" ref="E4058">_xlfn.LET(
  _xlpm.raw, TRIM(SUBSTITUTE(SUBSTITUTE(SUBSTITUTE(SUBSTITUTE(SUBSTITUTE(SUBSTITUTE(D4058,"(",""),")",""),"â€“","-"),"–","-"),"I",""),"V","")),
  _xlpm.cleaned, TRIM(SUBSTITUTE(SUBSTITUTE(_xlpm.raw,"-"," - "),","," ")),
  _xlpm.words, _xlfn.FILTERXML("&lt;t&gt;&lt;s&gt;" &amp; SUBSTITUTE(_xlpm.cleaned," ","&lt;/s&gt;&lt;s&gt;") &amp; "&lt;/s&gt;&lt;/t&gt;", "//s"),
  _xlpm.nums, _xlfn.TEXTJOIN("-", TRUE, IF(ISNUMBER(--_xlpm.words), _xlpm.words, "")),
  IFERROR(_xlpm.nums, "")
)</f>
        <v>0</v>
      </c>
      <c r="F4058" t="s">
        <v>19829</v>
      </c>
      <c r="G4058" t="s">
        <v>160</v>
      </c>
      <c r="I4058" t="s">
        <v>160</v>
      </c>
      <c r="K4058">
        <v>0</v>
      </c>
      <c r="M4058">
        <v>0</v>
      </c>
      <c r="O4058" t="s">
        <v>13118</v>
      </c>
      <c r="P4058" t="s">
        <v>118</v>
      </c>
      <c r="R4058" t="s">
        <v>1894</v>
      </c>
      <c r="S4058" t="s">
        <v>1894</v>
      </c>
      <c r="T4058" t="str">
        <f>IFERROR(
  IF(TRIM(Table22[[#This Row],[STARS]])="", "Unknown",
    TRIM(MID(Table22[[#This Row],[STARS]], FIND("Stars:", Table22[[#This Row],[STARS]]) + 6, LEN(Table22[[#This Row],[STARS]])))
  ),
"Unknown")</f>
        <v>Unknown</v>
      </c>
      <c r="V4058">
        <v>0</v>
      </c>
      <c r="W4058">
        <v>0</v>
      </c>
      <c r="X4058">
        <v>0</v>
      </c>
    </row>
    <row r="4059" spans="1:24" x14ac:dyDescent="0.3">
      <c r="A4059" t="s">
        <v>13119</v>
      </c>
      <c r="C4059" t="s">
        <v>13119</v>
      </c>
      <c r="D4059" t="str">
        <v>(2021â€“ )</v>
      </c>
      <c r="E4059" t="str" cm="1">
        <f t="array" ref="E4059">_xlfn.LET(
  _xlpm.raw, TRIM(SUBSTITUTE(SUBSTITUTE(SUBSTITUTE(SUBSTITUTE(SUBSTITUTE(SUBSTITUTE(D4059,"(",""),")",""),"â€“","-"),"–","-"),"I",""),"V","")),
  _xlpm.cleaned, TRIM(SUBSTITUTE(SUBSTITUTE(_xlpm.raw,"-"," - "),","," ")),
  _xlpm.words, _xlfn.FILTERXML("&lt;t&gt;&lt;s&gt;" &amp; SUBSTITUTE(_xlpm.cleaned," ","&lt;/s&gt;&lt;s&gt;") &amp; "&lt;/s&gt;&lt;/t&gt;", "//s"),
  _xlpm.nums, _xlfn.TEXTJOIN("-", TRUE, IF(ISNUMBER(--_xlpm.words), _xlpm.words, "")),
  IFERROR(_xlpm.nums, "")
)</f>
        <v>2021</v>
      </c>
      <c r="F4059" t="s">
        <v>19672</v>
      </c>
      <c r="G4059" t="s">
        <v>25</v>
      </c>
      <c r="I4059" t="s">
        <v>25</v>
      </c>
      <c r="K4059">
        <v>0</v>
      </c>
      <c r="M4059">
        <v>0</v>
      </c>
      <c r="O4059" t="s">
        <v>13120</v>
      </c>
      <c r="P4059" t="s">
        <v>13121</v>
      </c>
      <c r="R4059" t="s">
        <v>1894</v>
      </c>
      <c r="S4059" t="s">
        <v>1894</v>
      </c>
      <c r="T4059" t="str">
        <f>IFERROR(
  IF(TRIM(Table22[[#This Row],[STARS]])="", "Unknown",
    TRIM(MID(Table22[[#This Row],[STARS]], FIND("Stars:", Table22[[#This Row],[STARS]]) + 6, LEN(Table22[[#This Row],[STARS]])))
  ),
"Unknown")</f>
        <v xml:space="preserve">
Zach Barack, 
Alex Brightman, 
Kody Kavitha, 
Kathreen Khavari
</v>
      </c>
      <c r="V4059">
        <v>0</v>
      </c>
      <c r="W4059">
        <v>0</v>
      </c>
      <c r="X4059">
        <v>0</v>
      </c>
    </row>
    <row r="4060" spans="1:24" x14ac:dyDescent="0.3">
      <c r="A4060" t="s">
        <v>13122</v>
      </c>
      <c r="C4060" t="s">
        <v>13122</v>
      </c>
      <c r="D4060">
        <v>-2015</v>
      </c>
      <c r="E4060" t="str" cm="1">
        <f t="array" ref="E4060">_xlfn.LET(
  _xlpm.raw, TRIM(SUBSTITUTE(SUBSTITUTE(SUBSTITUTE(SUBSTITUTE(SUBSTITUTE(SUBSTITUTE(D4060,"(",""),")",""),"â€“","-"),"–","-"),"I",""),"V","")),
  _xlpm.cleaned, TRIM(SUBSTITUTE(SUBSTITUTE(_xlpm.raw,"-"," - "),","," ")),
  _xlpm.words, _xlfn.FILTERXML("&lt;t&gt;&lt;s&gt;" &amp; SUBSTITUTE(_xlpm.cleaned," ","&lt;/s&gt;&lt;s&gt;") &amp; "&lt;/s&gt;&lt;/t&gt;", "//s"),
  _xlpm.nums, _xlfn.TEXTJOIN("-", TRUE, IF(ISNUMBER(--_xlpm.words), _xlpm.words, "")),
  IFERROR(_xlpm.nums, "")
)</f>
        <v>2015</v>
      </c>
      <c r="F4060" t="s">
        <v>19688</v>
      </c>
      <c r="G4060" t="s">
        <v>81</v>
      </c>
      <c r="I4060" t="s">
        <v>81</v>
      </c>
      <c r="K4060">
        <v>7</v>
      </c>
      <c r="M4060">
        <v>7</v>
      </c>
      <c r="O4060" t="s">
        <v>13123</v>
      </c>
      <c r="P4060" t="s">
        <v>13124</v>
      </c>
      <c r="R4060" t="s">
        <v>20862</v>
      </c>
      <c r="S4060" t="s">
        <v>20862</v>
      </c>
      <c r="T4060" t="str">
        <f>IFERROR(
  IF(TRIM(Table22[[#This Row],[STARS]])="", "Unknown",
    TRIM(MID(Table22[[#This Row],[STARS]], FIND("Stars:", Table22[[#This Row],[STARS]]) + 6, LEN(Table22[[#This Row],[STARS]])))
  ),
"Unknown")</f>
        <v xml:space="preserve">
Ali Suliman, 
Omar Abdulhamid, 
Abdalla Bu Abed, 
Ahd
</v>
      </c>
      <c r="V4060">
        <v>1428</v>
      </c>
      <c r="W4060">
        <v>96</v>
      </c>
      <c r="X4060">
        <v>0</v>
      </c>
    </row>
    <row r="4061" spans="1:24" x14ac:dyDescent="0.3">
      <c r="A4061" t="s">
        <v>13125</v>
      </c>
      <c r="C4061" t="s">
        <v>13125</v>
      </c>
      <c r="D4061" t="str">
        <v>(2016 TV Special)</v>
      </c>
      <c r="E4061" t="str" cm="1">
        <f t="array" ref="E4061">_xlfn.LET(
  _xlpm.raw, TRIM(SUBSTITUTE(SUBSTITUTE(SUBSTITUTE(SUBSTITUTE(SUBSTITUTE(SUBSTITUTE(D4061,"(",""),")",""),"â€“","-"),"–","-"),"I",""),"V","")),
  _xlpm.cleaned, TRIM(SUBSTITUTE(SUBSTITUTE(_xlpm.raw,"-"," - "),","," ")),
  _xlpm.words, _xlfn.FILTERXML("&lt;t&gt;&lt;s&gt;" &amp; SUBSTITUTE(_xlpm.cleaned," ","&lt;/s&gt;&lt;s&gt;") &amp; "&lt;/s&gt;&lt;/t&gt;", "//s"),
  _xlpm.nums, _xlfn.TEXTJOIN("-", TRUE, IF(ISNUMBER(--_xlpm.words), _xlpm.words, "")),
  IFERROR(_xlpm.nums, "")
)</f>
        <v>2016</v>
      </c>
      <c r="F4061" t="s">
        <v>19684</v>
      </c>
      <c r="G4061" t="s">
        <v>47</v>
      </c>
      <c r="I4061" t="s">
        <v>47</v>
      </c>
      <c r="K4061">
        <v>7.6</v>
      </c>
      <c r="M4061">
        <v>7.6</v>
      </c>
      <c r="O4061" t="s">
        <v>13126</v>
      </c>
      <c r="P4061" t="s">
        <v>13127</v>
      </c>
      <c r="R4061" t="s">
        <v>1894</v>
      </c>
      <c r="S4061" t="s">
        <v>1894</v>
      </c>
      <c r="T4061" t="str">
        <f>IFERROR(
  IF(TRIM(Table22[[#This Row],[STARS]])="", "Unknown",
    TRIM(MID(Table22[[#This Row],[STARS]], FIND("Stars:", Table22[[#This Row],[STARS]]) + 6, LEN(Table22[[#This Row],[STARS]])))
  ),
"Unknown")</f>
        <v xml:space="preserve">
Gabriel G. Alvarez, 
I. Elijah Baughman, 
Brandon Brown, 
Davis Choh
</v>
      </c>
      <c r="V4061">
        <v>3199</v>
      </c>
      <c r="W4061">
        <v>73</v>
      </c>
      <c r="X4061">
        <v>0</v>
      </c>
    </row>
    <row r="4062" spans="1:24" x14ac:dyDescent="0.3">
      <c r="A4062" t="s">
        <v>13128</v>
      </c>
      <c r="C4062" t="s">
        <v>13128</v>
      </c>
      <c r="D4062">
        <v>-2013</v>
      </c>
      <c r="E4062" t="str" cm="1">
        <f t="array" ref="E4062">_xlfn.LET(
  _xlpm.raw, TRIM(SUBSTITUTE(SUBSTITUTE(SUBSTITUTE(SUBSTITUTE(SUBSTITUTE(SUBSTITUTE(D4062,"(",""),")",""),"â€“","-"),"–","-"),"I",""),"V","")),
  _xlpm.cleaned, TRIM(SUBSTITUTE(SUBSTITUTE(_xlpm.raw,"-"," - "),","," ")),
  _xlpm.words, _xlfn.FILTERXML("&lt;t&gt;&lt;s&gt;" &amp; SUBSTITUTE(_xlpm.cleaned," ","&lt;/s&gt;&lt;s&gt;") &amp; "&lt;/s&gt;&lt;/t&gt;", "//s"),
  _xlpm.nums, _xlfn.TEXTJOIN("-", TRUE, IF(ISNUMBER(--_xlpm.words), _xlpm.words, "")),
  IFERROR(_xlpm.nums, "")
)</f>
        <v>2013</v>
      </c>
      <c r="F4062" t="s">
        <v>19674</v>
      </c>
      <c r="G4062" t="s">
        <v>86</v>
      </c>
      <c r="I4062" t="s">
        <v>86</v>
      </c>
      <c r="K4062">
        <v>6.4</v>
      </c>
      <c r="M4062">
        <v>6.4</v>
      </c>
      <c r="O4062" t="s">
        <v>13129</v>
      </c>
      <c r="P4062" t="s">
        <v>13130</v>
      </c>
      <c r="R4062" t="s">
        <v>20861</v>
      </c>
      <c r="S4062" t="s">
        <v>20861</v>
      </c>
      <c r="T4062" t="str">
        <f>IFERROR(
  IF(TRIM(Table22[[#This Row],[STARS]])="", "Unknown",
    TRIM(MID(Table22[[#This Row],[STARS]], FIND("Stars:", Table22[[#This Row],[STARS]]) + 6, LEN(Table22[[#This Row],[STARS]])))
  ),
"Unknown")</f>
        <v xml:space="preserve">
Crawford Wilson, 
Lynn Whitfield, 
James McDaniel, 
Kayla Compton
</v>
      </c>
      <c r="V4062">
        <v>744</v>
      </c>
      <c r="W4062">
        <v>108</v>
      </c>
      <c r="X4062" t="s">
        <v>5889</v>
      </c>
    </row>
    <row r="4063" spans="1:24" x14ac:dyDescent="0.3">
      <c r="A4063" t="s">
        <v>13131</v>
      </c>
      <c r="C4063" t="s">
        <v>13131</v>
      </c>
      <c r="D4063">
        <v>-2015</v>
      </c>
      <c r="E4063" t="str" cm="1">
        <f t="array" ref="E4063">_xlfn.LET(
  _xlpm.raw, TRIM(SUBSTITUTE(SUBSTITUTE(SUBSTITUTE(SUBSTITUTE(SUBSTITUTE(SUBSTITUTE(D4063,"(",""),")",""),"â€“","-"),"–","-"),"I",""),"V","")),
  _xlpm.cleaned, TRIM(SUBSTITUTE(SUBSTITUTE(_xlpm.raw,"-"," - "),","," ")),
  _xlpm.words, _xlfn.FILTERXML("&lt;t&gt;&lt;s&gt;" &amp; SUBSTITUTE(_xlpm.cleaned," ","&lt;/s&gt;&lt;s&gt;") &amp; "&lt;/s&gt;&lt;/t&gt;", "//s"),
  _xlpm.nums, _xlfn.TEXTJOIN("-", TRUE, IF(ISNUMBER(--_xlpm.words), _xlpm.words, "")),
  IFERROR(_xlpm.nums, "")
)</f>
        <v>2015</v>
      </c>
      <c r="F4063" t="s">
        <v>19688</v>
      </c>
      <c r="G4063" t="s">
        <v>959</v>
      </c>
      <c r="I4063" t="s">
        <v>959</v>
      </c>
      <c r="K4063">
        <v>7.5</v>
      </c>
      <c r="M4063">
        <v>7.5</v>
      </c>
      <c r="O4063" t="s">
        <v>13132</v>
      </c>
      <c r="P4063" t="s">
        <v>13133</v>
      </c>
      <c r="R4063" t="s">
        <v>20860</v>
      </c>
      <c r="S4063" t="s">
        <v>20860</v>
      </c>
      <c r="T4063" t="str">
        <f>IFERROR(
  IF(TRIM(Table22[[#This Row],[STARS]])="", "Unknown",
    TRIM(MID(Table22[[#This Row],[STARS]], FIND("Stars:", Table22[[#This Row],[STARS]]) + 6, LEN(Table22[[#This Row],[STARS]])))
  ),
"Unknown")</f>
        <v xml:space="preserve">
Emilian Oprea, 
Mihai Constantin, 
Andreea Vasile, 
Dan Condurache
</v>
      </c>
      <c r="V4063">
        <v>2340</v>
      </c>
      <c r="W4063">
        <v>125</v>
      </c>
      <c r="X4063">
        <v>0</v>
      </c>
    </row>
    <row r="4064" spans="1:24" x14ac:dyDescent="0.3">
      <c r="A4064" t="s">
        <v>13134</v>
      </c>
      <c r="C4064" t="s">
        <v>13134</v>
      </c>
      <c r="D4064">
        <v>-2013</v>
      </c>
      <c r="E4064" t="str" cm="1">
        <f t="array" ref="E4064">_xlfn.LET(
  _xlpm.raw, TRIM(SUBSTITUTE(SUBSTITUTE(SUBSTITUTE(SUBSTITUTE(SUBSTITUTE(SUBSTITUTE(D4064,"(",""),")",""),"â€“","-"),"–","-"),"I",""),"V","")),
  _xlpm.cleaned, TRIM(SUBSTITUTE(SUBSTITUTE(_xlpm.raw,"-"," - "),","," ")),
  _xlpm.words, _xlfn.FILTERXML("&lt;t&gt;&lt;s&gt;" &amp; SUBSTITUTE(_xlpm.cleaned," ","&lt;/s&gt;&lt;s&gt;") &amp; "&lt;/s&gt;&lt;/t&gt;", "//s"),
  _xlpm.nums, _xlfn.TEXTJOIN("-", TRUE, IF(ISNUMBER(--_xlpm.words), _xlpm.words, "")),
  IFERROR(_xlpm.nums, "")
)</f>
        <v>2013</v>
      </c>
      <c r="F4064" t="s">
        <v>19674</v>
      </c>
      <c r="G4064" t="s">
        <v>801</v>
      </c>
      <c r="I4064" t="s">
        <v>801</v>
      </c>
      <c r="K4064">
        <v>8</v>
      </c>
      <c r="M4064">
        <v>8</v>
      </c>
      <c r="O4064" t="s">
        <v>13135</v>
      </c>
      <c r="P4064" t="s">
        <v>13136</v>
      </c>
      <c r="R4064" t="s">
        <v>20859</v>
      </c>
      <c r="S4064" t="s">
        <v>20859</v>
      </c>
      <c r="T4064" t="str">
        <f>IFERROR(
  IF(TRIM(Table22[[#This Row],[STARS]])="", "Unknown",
    TRIM(MID(Table22[[#This Row],[STARS]], FIND("Stars:", Table22[[#This Row],[STARS]]) + 6, LEN(Table22[[#This Row],[STARS]])))
  ),
"Unknown")</f>
        <v xml:space="preserve">
Cindy Bitney, 
David Crone, 
Jessica Mitchell, 
Lizzy Mohl
</v>
      </c>
      <c r="V4064">
        <v>4446</v>
      </c>
      <c r="W4064">
        <v>80</v>
      </c>
      <c r="X4064">
        <v>0</v>
      </c>
    </row>
    <row r="4065" spans="1:24" x14ac:dyDescent="0.3">
      <c r="A4065" t="s">
        <v>13137</v>
      </c>
      <c r="C4065" t="s">
        <v>13137</v>
      </c>
      <c r="D4065">
        <v>-2019</v>
      </c>
      <c r="E4065" t="str" cm="1">
        <f t="array" ref="E4065">_xlfn.LET(
  _xlpm.raw, TRIM(SUBSTITUTE(SUBSTITUTE(SUBSTITUTE(SUBSTITUTE(SUBSTITUTE(SUBSTITUTE(D4065,"(",""),")",""),"â€“","-"),"–","-"),"I",""),"V","")),
  _xlpm.cleaned, TRIM(SUBSTITUTE(SUBSTITUTE(_xlpm.raw,"-"," - "),","," ")),
  _xlpm.words, _xlfn.FILTERXML("&lt;t&gt;&lt;s&gt;" &amp; SUBSTITUTE(_xlpm.cleaned," ","&lt;/s&gt;&lt;s&gt;") &amp; "&lt;/s&gt;&lt;/t&gt;", "//s"),
  _xlpm.nums, _xlfn.TEXTJOIN("-", TRUE, IF(ISNUMBER(--_xlpm.words), _xlpm.words, "")),
  IFERROR(_xlpm.nums, "")
)</f>
        <v>2019</v>
      </c>
      <c r="F4065" t="s">
        <v>19677</v>
      </c>
      <c r="G4065" t="s">
        <v>10683</v>
      </c>
      <c r="I4065" t="s">
        <v>10683</v>
      </c>
      <c r="K4065">
        <v>6.5</v>
      </c>
      <c r="M4065">
        <v>6.5</v>
      </c>
      <c r="O4065" t="s">
        <v>13138</v>
      </c>
      <c r="P4065" t="s">
        <v>13139</v>
      </c>
      <c r="R4065" t="s">
        <v>1894</v>
      </c>
      <c r="S4065" t="s">
        <v>1894</v>
      </c>
      <c r="T4065" t="str">
        <f>IFERROR(
  IF(TRIM(Table22[[#This Row],[STARS]])="", "Unknown",
    TRIM(MID(Table22[[#This Row],[STARS]], FIND("Stars:", Table22[[#This Row],[STARS]]) + 6, LEN(Table22[[#This Row],[STARS]])))
  ),
"Unknown")</f>
        <v xml:space="preserve">
Henry Ascher, 
Nadja Hatem, 
Mikael Billing, 
Karl Sallin
</v>
      </c>
      <c r="V4065">
        <v>1755</v>
      </c>
      <c r="W4065">
        <v>39</v>
      </c>
      <c r="X4065">
        <v>0</v>
      </c>
    </row>
    <row r="4066" spans="1:24" x14ac:dyDescent="0.3">
      <c r="A4066" t="s">
        <v>13140</v>
      </c>
      <c r="C4066" t="s">
        <v>13140</v>
      </c>
      <c r="D4066">
        <v>-2020</v>
      </c>
      <c r="E4066" t="str" cm="1">
        <f t="array" ref="E4066">_xlfn.LET(
  _xlpm.raw, TRIM(SUBSTITUTE(SUBSTITUTE(SUBSTITUTE(SUBSTITUTE(SUBSTITUTE(SUBSTITUTE(D4066,"(",""),")",""),"â€“","-"),"–","-"),"I",""),"V","")),
  _xlpm.cleaned, TRIM(SUBSTITUTE(SUBSTITUTE(_xlpm.raw,"-"," - "),","," ")),
  _xlpm.words, _xlfn.FILTERXML("&lt;t&gt;&lt;s&gt;" &amp; SUBSTITUTE(_xlpm.cleaned," ","&lt;/s&gt;&lt;s&gt;") &amp; "&lt;/s&gt;&lt;/t&gt;", "//s"),
  _xlpm.nums, _xlfn.TEXTJOIN("-", TRUE, IF(ISNUMBER(--_xlpm.words), _xlpm.words, "")),
  IFERROR(_xlpm.nums, "")
)</f>
        <v>2020</v>
      </c>
      <c r="F4066" t="s">
        <v>19675</v>
      </c>
      <c r="G4066" t="s">
        <v>68</v>
      </c>
      <c r="I4066" t="s">
        <v>68</v>
      </c>
      <c r="K4066">
        <v>6.7</v>
      </c>
      <c r="M4066">
        <v>6.7</v>
      </c>
      <c r="O4066" t="s">
        <v>13141</v>
      </c>
      <c r="P4066" t="s">
        <v>13142</v>
      </c>
      <c r="R4066" t="s">
        <v>1894</v>
      </c>
      <c r="S4066" t="s">
        <v>1894</v>
      </c>
      <c r="T4066" t="str">
        <f>IFERROR(
  IF(TRIM(Table22[[#This Row],[STARS]])="", "Unknown",
    TRIM(MID(Table22[[#This Row],[STARS]], FIND("Stars:", Table22[[#This Row],[STARS]]) + 6, LEN(Table22[[#This Row],[STARS]])))
  ),
"Unknown")</f>
        <v xml:space="preserve">
Luke Mockridge, 
Seyneb Saleh, 
Cristina do Rego, 
Lucas Reiber
</v>
      </c>
      <c r="V4066">
        <v>1700</v>
      </c>
      <c r="W4066">
        <v>48</v>
      </c>
      <c r="X4066">
        <v>0</v>
      </c>
    </row>
    <row r="4067" spans="1:24" x14ac:dyDescent="0.3">
      <c r="A4067" t="s">
        <v>13143</v>
      </c>
      <c r="C4067" t="s">
        <v>13143</v>
      </c>
      <c r="D4067" t="str">
        <v>(2018â€“2019)</v>
      </c>
      <c r="E4067" t="str" cm="1">
        <f t="array" ref="E4067">_xlfn.LET(
  _xlpm.raw, TRIM(SUBSTITUTE(SUBSTITUTE(SUBSTITUTE(SUBSTITUTE(SUBSTITUTE(SUBSTITUTE(D4067,"(",""),")",""),"â€“","-"),"–","-"),"I",""),"V","")),
  _xlpm.cleaned, TRIM(SUBSTITUTE(SUBSTITUTE(_xlpm.raw,"-"," - "),","," ")),
  _xlpm.words, _xlfn.FILTERXML("&lt;t&gt;&lt;s&gt;" &amp; SUBSTITUTE(_xlpm.cleaned," ","&lt;/s&gt;&lt;s&gt;") &amp; "&lt;/s&gt;&lt;/t&gt;", "//s"),
  _xlpm.nums, _xlfn.TEXTJOIN("-", TRUE, IF(ISNUMBER(--_xlpm.words), _xlpm.words, "")),
  IFERROR(_xlpm.nums, "")
)</f>
        <v>2018-2019</v>
      </c>
      <c r="F4067" t="s">
        <v>19788</v>
      </c>
      <c r="G4067" t="s">
        <v>5271</v>
      </c>
      <c r="I4067" t="s">
        <v>5271</v>
      </c>
      <c r="K4067">
        <v>6.8</v>
      </c>
      <c r="M4067">
        <v>6.8</v>
      </c>
      <c r="O4067" t="s">
        <v>13144</v>
      </c>
      <c r="P4067" t="s">
        <v>13145</v>
      </c>
      <c r="R4067" t="s">
        <v>1894</v>
      </c>
      <c r="S4067" t="s">
        <v>1894</v>
      </c>
      <c r="T4067" t="str">
        <f>IFERROR(
  IF(TRIM(Table22[[#This Row],[STARS]])="", "Unknown",
    TRIM(MID(Table22[[#This Row],[STARS]], FIND("Stars:", Table22[[#This Row],[STARS]]) + 6, LEN(Table22[[#This Row],[STARS]])))
  ),
"Unknown")</f>
        <v xml:space="preserve">
Narupornkamol Chaisang, 
Tosatid Darnkhuntod, 
Max Nattapol Diloknawarit, 
Pattaratida Patcharaveerapong
</v>
      </c>
      <c r="V4067">
        <v>166</v>
      </c>
      <c r="W4067">
        <v>45</v>
      </c>
      <c r="X4067">
        <v>0</v>
      </c>
    </row>
    <row r="4068" spans="1:24" x14ac:dyDescent="0.3">
      <c r="A4068" t="s">
        <v>13146</v>
      </c>
      <c r="C4068" t="s">
        <v>13146</v>
      </c>
      <c r="D4068">
        <v>-2020</v>
      </c>
      <c r="E4068" t="str" cm="1">
        <f t="array" ref="E4068">_xlfn.LET(
  _xlpm.raw, TRIM(SUBSTITUTE(SUBSTITUTE(SUBSTITUTE(SUBSTITUTE(SUBSTITUTE(SUBSTITUTE(D4068,"(",""),")",""),"â€“","-"),"–","-"),"I",""),"V","")),
  _xlpm.cleaned, TRIM(SUBSTITUTE(SUBSTITUTE(_xlpm.raw,"-"," - "),","," ")),
  _xlpm.words, _xlfn.FILTERXML("&lt;t&gt;&lt;s&gt;" &amp; SUBSTITUTE(_xlpm.cleaned," ","&lt;/s&gt;&lt;s&gt;") &amp; "&lt;/s&gt;&lt;/t&gt;", "//s"),
  _xlpm.nums, _xlfn.TEXTJOIN("-", TRUE, IF(ISNUMBER(--_xlpm.words), _xlpm.words, "")),
  IFERROR(_xlpm.nums, "")
)</f>
        <v>2020</v>
      </c>
      <c r="F4068" t="s">
        <v>19675</v>
      </c>
      <c r="G4068" t="s">
        <v>47</v>
      </c>
      <c r="I4068" t="s">
        <v>47</v>
      </c>
      <c r="K4068">
        <v>5.8</v>
      </c>
      <c r="M4068">
        <v>5.8</v>
      </c>
      <c r="O4068" t="s">
        <v>13147</v>
      </c>
      <c r="P4068" t="s">
        <v>13148</v>
      </c>
      <c r="R4068" t="s">
        <v>20858</v>
      </c>
      <c r="S4068" t="s">
        <v>20858</v>
      </c>
      <c r="T4068" t="str">
        <f>IFERROR(
  IF(TRIM(Table22[[#This Row],[STARS]])="", "Unknown",
    TRIM(MID(Table22[[#This Row],[STARS]], FIND("Stars:", Table22[[#This Row],[STARS]]) + 6, LEN(Table22[[#This Row],[STARS]])))
  ),
"Unknown")</f>
        <v xml:space="preserve">
Yannick van de Velde, 
Tom van Kalmthout, 
Pierre Bokma, 
Stefan Perceval
</v>
      </c>
      <c r="V4068">
        <v>1191</v>
      </c>
      <c r="W4068">
        <v>89</v>
      </c>
      <c r="X4068">
        <v>0</v>
      </c>
    </row>
    <row r="4069" spans="1:24" x14ac:dyDescent="0.3">
      <c r="A4069" t="s">
        <v>13149</v>
      </c>
      <c r="C4069" t="s">
        <v>13149</v>
      </c>
      <c r="D4069" t="str">
        <v>(III) (2018)</v>
      </c>
      <c r="E4069" t="str" cm="1">
        <f t="array" ref="E4069">_xlfn.LET(
  _xlpm.raw, TRIM(SUBSTITUTE(SUBSTITUTE(SUBSTITUTE(SUBSTITUTE(SUBSTITUTE(SUBSTITUTE(D4069,"(",""),")",""),"â€“","-"),"–","-"),"I",""),"V","")),
  _xlpm.cleaned, TRIM(SUBSTITUTE(SUBSTITUTE(_xlpm.raw,"-"," - "),","," ")),
  _xlpm.words, _xlfn.FILTERXML("&lt;t&gt;&lt;s&gt;" &amp; SUBSTITUTE(_xlpm.cleaned," ","&lt;/s&gt;&lt;s&gt;") &amp; "&lt;/s&gt;&lt;/t&gt;", "//s"),
  _xlpm.nums, _xlfn.TEXTJOIN("-", TRUE, IF(ISNUMBER(--_xlpm.words), _xlpm.words, "")),
  IFERROR(_xlpm.nums, "")
)</f>
        <v>2018</v>
      </c>
      <c r="F4069" t="s">
        <v>19693</v>
      </c>
      <c r="G4069" t="s">
        <v>801</v>
      </c>
      <c r="I4069" t="s">
        <v>801</v>
      </c>
      <c r="K4069">
        <v>7.1</v>
      </c>
      <c r="M4069">
        <v>7.1</v>
      </c>
      <c r="O4069" t="s">
        <v>13150</v>
      </c>
      <c r="P4069" t="s">
        <v>13151</v>
      </c>
      <c r="R4069" t="s">
        <v>19911</v>
      </c>
      <c r="S4069" t="s">
        <v>19911</v>
      </c>
      <c r="T4069" t="str">
        <f>IFERROR(
  IF(TRIM(Table22[[#This Row],[STARS]])="", "Unknown",
    TRIM(MID(Table22[[#This Row],[STARS]], FIND("Stars:", Table22[[#This Row],[STARS]]) + 6, LEN(Table22[[#This Row],[STARS]])))
  ),
"Unknown")</f>
        <v>Unknown</v>
      </c>
      <c r="V4069">
        <v>687</v>
      </c>
      <c r="W4069">
        <v>100</v>
      </c>
      <c r="X4069">
        <v>0</v>
      </c>
    </row>
    <row r="4070" spans="1:24" x14ac:dyDescent="0.3">
      <c r="A4070" t="s">
        <v>13152</v>
      </c>
      <c r="C4070" t="s">
        <v>13152</v>
      </c>
      <c r="D4070">
        <v>-2020</v>
      </c>
      <c r="E4070" t="str" cm="1">
        <f t="array" ref="E4070">_xlfn.LET(
  _xlpm.raw, TRIM(SUBSTITUTE(SUBSTITUTE(SUBSTITUTE(SUBSTITUTE(SUBSTITUTE(SUBSTITUTE(D4070,"(",""),")",""),"â€“","-"),"–","-"),"I",""),"V","")),
  _xlpm.cleaned, TRIM(SUBSTITUTE(SUBSTITUTE(_xlpm.raw,"-"," - "),","," ")),
  _xlpm.words, _xlfn.FILTERXML("&lt;t&gt;&lt;s&gt;" &amp; SUBSTITUTE(_xlpm.cleaned," ","&lt;/s&gt;&lt;s&gt;") &amp; "&lt;/s&gt;&lt;/t&gt;", "//s"),
  _xlpm.nums, _xlfn.TEXTJOIN("-", TRUE, IF(ISNUMBER(--_xlpm.words), _xlpm.words, "")),
  IFERROR(_xlpm.nums, "")
)</f>
        <v>2020</v>
      </c>
      <c r="F4070" t="s">
        <v>19675</v>
      </c>
      <c r="G4070" t="s">
        <v>801</v>
      </c>
      <c r="I4070" t="s">
        <v>801</v>
      </c>
      <c r="K4070">
        <v>7.3</v>
      </c>
      <c r="M4070">
        <v>7.3</v>
      </c>
      <c r="O4070" t="s">
        <v>13153</v>
      </c>
      <c r="P4070" t="s">
        <v>13154</v>
      </c>
      <c r="R4070" t="s">
        <v>1894</v>
      </c>
      <c r="S4070" t="s">
        <v>1894</v>
      </c>
      <c r="T4070" t="str">
        <f>IFERROR(
  IF(TRIM(Table22[[#This Row],[STARS]])="", "Unknown",
    TRIM(MID(Table22[[#This Row],[STARS]], FIND("Stars:", Table22[[#This Row],[STARS]]) + 6, LEN(Table22[[#This Row],[STARS]])))
  ),
"Unknown")</f>
        <v xml:space="preserve">
John Kasich, 
Carol Anderson, 
Alexandria Ocasio-Cortez, 
Carol Berkin
</v>
      </c>
      <c r="V4070">
        <v>940</v>
      </c>
      <c r="W4070">
        <v>74</v>
      </c>
      <c r="X4070">
        <v>0</v>
      </c>
    </row>
    <row r="4071" spans="1:24" x14ac:dyDescent="0.3">
      <c r="A4071" t="s">
        <v>13155</v>
      </c>
      <c r="C4071" t="s">
        <v>13155</v>
      </c>
      <c r="D4071">
        <v>-2019</v>
      </c>
      <c r="E4071" t="str" cm="1">
        <f t="array" ref="E4071">_xlfn.LET(
  _xlpm.raw, TRIM(SUBSTITUTE(SUBSTITUTE(SUBSTITUTE(SUBSTITUTE(SUBSTITUTE(SUBSTITUTE(D4071,"(",""),")",""),"â€“","-"),"–","-"),"I",""),"V","")),
  _xlpm.cleaned, TRIM(SUBSTITUTE(SUBSTITUTE(_xlpm.raw,"-"," - "),","," ")),
  _xlpm.words, _xlfn.FILTERXML("&lt;t&gt;&lt;s&gt;" &amp; SUBSTITUTE(_xlpm.cleaned," ","&lt;/s&gt;&lt;s&gt;") &amp; "&lt;/s&gt;&lt;/t&gt;", "//s"),
  _xlpm.nums, _xlfn.TEXTJOIN("-", TRUE, IF(ISNUMBER(--_xlpm.words), _xlpm.words, "")),
  IFERROR(_xlpm.nums, "")
)</f>
        <v>2019</v>
      </c>
      <c r="F4071" t="s">
        <v>19677</v>
      </c>
      <c r="G4071" t="s">
        <v>86</v>
      </c>
      <c r="I4071" t="s">
        <v>86</v>
      </c>
      <c r="K4071">
        <v>5.4</v>
      </c>
      <c r="M4071">
        <v>5.4</v>
      </c>
      <c r="O4071" t="s">
        <v>13156</v>
      </c>
      <c r="P4071" t="s">
        <v>13157</v>
      </c>
      <c r="R4071" t="s">
        <v>20857</v>
      </c>
      <c r="S4071" t="s">
        <v>20857</v>
      </c>
      <c r="T4071" t="str">
        <f>IFERROR(
  IF(TRIM(Table22[[#This Row],[STARS]])="", "Unknown",
    TRIM(MID(Table22[[#This Row],[STARS]], FIND("Stars:", Table22[[#This Row],[STARS]]) + 6, LEN(Table22[[#This Row],[STARS]])))
  ),
"Unknown")</f>
        <v xml:space="preserve">
Yashaswini Dayama, 
Karanvir Malhotra, 
Abhay Deol, 
Priyanka Bose
</v>
      </c>
      <c r="V4071">
        <v>616</v>
      </c>
      <c r="W4071">
        <v>92</v>
      </c>
      <c r="X4071">
        <v>0</v>
      </c>
    </row>
    <row r="4072" spans="1:24" x14ac:dyDescent="0.3">
      <c r="A4072" t="s">
        <v>13158</v>
      </c>
      <c r="C4072" t="s">
        <v>13158</v>
      </c>
      <c r="D4072" t="str">
        <v>(2020â€“ )</v>
      </c>
      <c r="E4072" t="str" cm="1">
        <f t="array" ref="E4072">_xlfn.LET(
  _xlpm.raw, TRIM(SUBSTITUTE(SUBSTITUTE(SUBSTITUTE(SUBSTITUTE(SUBSTITUTE(SUBSTITUTE(D4072,"(",""),")",""),"â€“","-"),"–","-"),"I",""),"V","")),
  _xlpm.cleaned, TRIM(SUBSTITUTE(SUBSTITUTE(_xlpm.raw,"-"," - "),","," ")),
  _xlpm.words, _xlfn.FILTERXML("&lt;t&gt;&lt;s&gt;" &amp; SUBSTITUTE(_xlpm.cleaned," ","&lt;/s&gt;&lt;s&gt;") &amp; "&lt;/s&gt;&lt;/t&gt;", "//s"),
  _xlpm.nums, _xlfn.TEXTJOIN("-", TRUE, IF(ISNUMBER(--_xlpm.words), _xlpm.words, "")),
  IFERROR(_xlpm.nums, "")
)</f>
        <v>2020</v>
      </c>
      <c r="F4072" t="s">
        <v>19675</v>
      </c>
      <c r="G4072" t="s">
        <v>10412</v>
      </c>
      <c r="I4072" t="s">
        <v>10412</v>
      </c>
      <c r="K4072">
        <v>6.4</v>
      </c>
      <c r="M4072">
        <v>6.4</v>
      </c>
      <c r="O4072" t="s">
        <v>13159</v>
      </c>
      <c r="P4072" t="s">
        <v>13160</v>
      </c>
      <c r="R4072" t="s">
        <v>1894</v>
      </c>
      <c r="S4072" t="s">
        <v>1894</v>
      </c>
      <c r="T4072" t="str">
        <f>IFERROR(
  IF(TRIM(Table22[[#This Row],[STARS]])="", "Unknown",
    TRIM(MID(Table22[[#This Row],[STARS]], FIND("Stars:", Table22[[#This Row],[STARS]]) + 6, LEN(Table22[[#This Row],[STARS]])))
  ),
"Unknown")</f>
        <v xml:space="preserve">
Rodney Burford, 
Alexa Paulay-Simmons, 
Cheyenna Clearbrook, 
Dalton Taylor
</v>
      </c>
      <c r="V4072">
        <v>414</v>
      </c>
      <c r="W4072">
        <v>0</v>
      </c>
      <c r="X4072">
        <v>0</v>
      </c>
    </row>
    <row r="4073" spans="1:24" x14ac:dyDescent="0.3">
      <c r="A4073" t="s">
        <v>13161</v>
      </c>
      <c r="C4073" t="s">
        <v>13161</v>
      </c>
      <c r="D4073">
        <v>-2020</v>
      </c>
      <c r="E4073" t="str" cm="1">
        <f t="array" ref="E4073">_xlfn.LET(
  _xlpm.raw, TRIM(SUBSTITUTE(SUBSTITUTE(SUBSTITUTE(SUBSTITUTE(SUBSTITUTE(SUBSTITUTE(D4073,"(",""),")",""),"â€“","-"),"–","-"),"I",""),"V","")),
  _xlpm.cleaned, TRIM(SUBSTITUTE(SUBSTITUTE(_xlpm.raw,"-"," - "),","," ")),
  _xlpm.words, _xlfn.FILTERXML("&lt;t&gt;&lt;s&gt;" &amp; SUBSTITUTE(_xlpm.cleaned," ","&lt;/s&gt;&lt;s&gt;") &amp; "&lt;/s&gt;&lt;/t&gt;", "//s"),
  _xlpm.nums, _xlfn.TEXTJOIN("-", TRUE, IF(ISNUMBER(--_xlpm.words), _xlpm.words, "")),
  IFERROR(_xlpm.nums, "")
)</f>
        <v>2020</v>
      </c>
      <c r="F4073" t="s">
        <v>19675</v>
      </c>
      <c r="G4073" t="s">
        <v>86</v>
      </c>
      <c r="I4073" t="s">
        <v>86</v>
      </c>
      <c r="K4073">
        <v>7.8</v>
      </c>
      <c r="M4073">
        <v>7.8</v>
      </c>
      <c r="O4073" t="s">
        <v>13162</v>
      </c>
      <c r="P4073" t="s">
        <v>13163</v>
      </c>
      <c r="R4073" t="s">
        <v>20856</v>
      </c>
      <c r="S4073" t="s">
        <v>20856</v>
      </c>
      <c r="T4073" t="str">
        <f>IFERROR(
  IF(TRIM(Table22[[#This Row],[STARS]])="", "Unknown",
    TRIM(MID(Table22[[#This Row],[STARS]], FIND("Stars:", Table22[[#This Row],[STARS]]) + 6, LEN(Table22[[#This Row],[STARS]])))
  ),
"Unknown")</f>
        <v xml:space="preserve">
Satyadev Kancharana, 
V.K. Naresh, 
Suhas, 
K. Raghavan
</v>
      </c>
      <c r="V4073">
        <v>1432</v>
      </c>
      <c r="W4073">
        <v>136</v>
      </c>
      <c r="X4073">
        <v>0</v>
      </c>
    </row>
    <row r="4074" spans="1:24" x14ac:dyDescent="0.3">
      <c r="A4074" t="s">
        <v>13164</v>
      </c>
      <c r="C4074" t="s">
        <v>13164</v>
      </c>
      <c r="D4074">
        <v>0</v>
      </c>
      <c r="E4074" t="str" cm="1">
        <f t="array" ref="E4074">_xlfn.LET(
  _xlpm.raw, TRIM(SUBSTITUTE(SUBSTITUTE(SUBSTITUTE(SUBSTITUTE(SUBSTITUTE(SUBSTITUTE(D4074,"(",""),")",""),"â€“","-"),"–","-"),"I",""),"V","")),
  _xlpm.cleaned, TRIM(SUBSTITUTE(SUBSTITUTE(_xlpm.raw,"-"," - "),","," ")),
  _xlpm.words, _xlfn.FILTERXML("&lt;t&gt;&lt;s&gt;" &amp; SUBSTITUTE(_xlpm.cleaned," ","&lt;/s&gt;&lt;s&gt;") &amp; "&lt;/s&gt;&lt;/t&gt;", "//s"),
  _xlpm.nums, _xlfn.TEXTJOIN("-", TRUE, IF(ISNUMBER(--_xlpm.words), _xlpm.words, "")),
  IFERROR(_xlpm.nums, "")
)</f>
        <v>0</v>
      </c>
      <c r="F4074" t="s">
        <v>19829</v>
      </c>
      <c r="G4074" t="s">
        <v>5271</v>
      </c>
      <c r="I4074" t="s">
        <v>5271</v>
      </c>
      <c r="K4074">
        <v>0</v>
      </c>
      <c r="M4074">
        <v>0</v>
      </c>
      <c r="O4074" t="s">
        <v>6365</v>
      </c>
      <c r="P4074" t="s">
        <v>13165</v>
      </c>
      <c r="R4074" t="s">
        <v>20855</v>
      </c>
      <c r="S4074" t="s">
        <v>20855</v>
      </c>
      <c r="T4074" t="str">
        <f>IFERROR(
  IF(TRIM(Table22[[#This Row],[STARS]])="", "Unknown",
    TRIM(MID(Table22[[#This Row],[STARS]], FIND("Stars:", Table22[[#This Row],[STARS]]) + 6, LEN(Table22[[#This Row],[STARS]])))
  ),
"Unknown")</f>
        <v xml:space="preserve">
Demet Ã–zdemir, 
Sukru Ozyildiz, 
Dogukan Polat, 
Ã–zgÃ¼r Ozan
</v>
      </c>
      <c r="V4074">
        <v>0</v>
      </c>
      <c r="W4074">
        <v>0</v>
      </c>
      <c r="X4074">
        <v>0</v>
      </c>
    </row>
    <row r="4075" spans="1:24" x14ac:dyDescent="0.3">
      <c r="A4075" t="s">
        <v>13166</v>
      </c>
      <c r="C4075" t="s">
        <v>13166</v>
      </c>
      <c r="D4075" t="str">
        <v>(2018â€“ )</v>
      </c>
      <c r="E4075" t="str" cm="1">
        <f t="array" ref="E4075">_xlfn.LET(
  _xlpm.raw, TRIM(SUBSTITUTE(SUBSTITUTE(SUBSTITUTE(SUBSTITUTE(SUBSTITUTE(SUBSTITUTE(D4075,"(",""),")",""),"â€“","-"),"–","-"),"I",""),"V","")),
  _xlpm.cleaned, TRIM(SUBSTITUTE(SUBSTITUTE(_xlpm.raw,"-"," - "),","," ")),
  _xlpm.words, _xlfn.FILTERXML("&lt;t&gt;&lt;s&gt;" &amp; SUBSTITUTE(_xlpm.cleaned," ","&lt;/s&gt;&lt;s&gt;") &amp; "&lt;/s&gt;&lt;/t&gt;", "//s"),
  _xlpm.nums, _xlfn.TEXTJOIN("-", TRUE, IF(ISNUMBER(--_xlpm.words), _xlpm.words, "")),
  IFERROR(_xlpm.nums, "")
)</f>
        <v>2018</v>
      </c>
      <c r="F4075" t="s">
        <v>19693</v>
      </c>
      <c r="G4075" t="s">
        <v>5069</v>
      </c>
      <c r="I4075" t="s">
        <v>5069</v>
      </c>
      <c r="K4075">
        <v>7.5</v>
      </c>
      <c r="M4075">
        <v>7.5</v>
      </c>
      <c r="O4075" t="s">
        <v>13167</v>
      </c>
      <c r="P4075" t="s">
        <v>13168</v>
      </c>
      <c r="R4075" t="s">
        <v>1894</v>
      </c>
      <c r="S4075" t="s">
        <v>1894</v>
      </c>
      <c r="T4075" t="str">
        <f>IFERROR(
  IF(TRIM(Table22[[#This Row],[STARS]])="", "Unknown",
    TRIM(MID(Table22[[#This Row],[STARS]], FIND("Stars:", Table22[[#This Row],[STARS]]) + 6, LEN(Table22[[#This Row],[STARS]])))
  ),
"Unknown")</f>
        <v xml:space="preserve">
Rin Furukawa, 
Ryo Ishibashi, 
Nobuaki Kaneko, 
Tomomi Maruyama
</v>
      </c>
      <c r="V4075">
        <v>400</v>
      </c>
      <c r="W4075">
        <v>0</v>
      </c>
      <c r="X4075">
        <v>0</v>
      </c>
    </row>
    <row r="4076" spans="1:24" x14ac:dyDescent="0.3">
      <c r="A4076" t="s">
        <v>13169</v>
      </c>
      <c r="C4076" t="s">
        <v>13169</v>
      </c>
      <c r="D4076">
        <v>0</v>
      </c>
      <c r="E4076" t="str" cm="1">
        <f t="array" ref="E4076">_xlfn.LET(
  _xlpm.raw, TRIM(SUBSTITUTE(SUBSTITUTE(SUBSTITUTE(SUBSTITUTE(SUBSTITUTE(SUBSTITUTE(D4076,"(",""),")",""),"â€“","-"),"–","-"),"I",""),"V","")),
  _xlpm.cleaned, TRIM(SUBSTITUTE(SUBSTITUTE(_xlpm.raw,"-"," - "),","," ")),
  _xlpm.words, _xlfn.FILTERXML("&lt;t&gt;&lt;s&gt;" &amp; SUBSTITUTE(_xlpm.cleaned," ","&lt;/s&gt;&lt;s&gt;") &amp; "&lt;/s&gt;&lt;/t&gt;", "//s"),
  _xlpm.nums, _xlfn.TEXTJOIN("-", TRUE, IF(ISNUMBER(--_xlpm.words), _xlpm.words, "")),
  IFERROR(_xlpm.nums, "")
)</f>
        <v>0</v>
      </c>
      <c r="F4076" t="s">
        <v>19829</v>
      </c>
      <c r="G4076" t="s">
        <v>6094</v>
      </c>
      <c r="I4076" t="s">
        <v>6094</v>
      </c>
      <c r="K4076">
        <v>0</v>
      </c>
      <c r="M4076">
        <v>0</v>
      </c>
      <c r="O4076" t="s">
        <v>13170</v>
      </c>
      <c r="P4076" t="s">
        <v>118</v>
      </c>
      <c r="R4076" t="s">
        <v>1894</v>
      </c>
      <c r="S4076" t="s">
        <v>1894</v>
      </c>
      <c r="T4076" t="str">
        <f>IFERROR(
  IF(TRIM(Table22[[#This Row],[STARS]])="", "Unknown",
    TRIM(MID(Table22[[#This Row],[STARS]], FIND("Stars:", Table22[[#This Row],[STARS]]) + 6, LEN(Table22[[#This Row],[STARS]])))
  ),
"Unknown")</f>
        <v>Unknown</v>
      </c>
      <c r="V4076">
        <v>0</v>
      </c>
      <c r="W4076">
        <v>0</v>
      </c>
      <c r="X4076">
        <v>0</v>
      </c>
    </row>
    <row r="4077" spans="1:24" x14ac:dyDescent="0.3">
      <c r="A4077" t="s">
        <v>13171</v>
      </c>
      <c r="C4077" t="s">
        <v>13171</v>
      </c>
      <c r="D4077" t="str">
        <v>(2018â€“ )</v>
      </c>
      <c r="E4077" t="str" cm="1">
        <f t="array" ref="E4077">_xlfn.LET(
  _xlpm.raw, TRIM(SUBSTITUTE(SUBSTITUTE(SUBSTITUTE(SUBSTITUTE(SUBSTITUTE(SUBSTITUTE(D4077,"(",""),")",""),"â€“","-"),"–","-"),"I",""),"V","")),
  _xlpm.cleaned, TRIM(SUBSTITUTE(SUBSTITUTE(_xlpm.raw,"-"," - "),","," ")),
  _xlpm.words, _xlfn.FILTERXML("&lt;t&gt;&lt;s&gt;" &amp; SUBSTITUTE(_xlpm.cleaned," ","&lt;/s&gt;&lt;s&gt;") &amp; "&lt;/s&gt;&lt;/t&gt;", "//s"),
  _xlpm.nums, _xlfn.TEXTJOIN("-", TRUE, IF(ISNUMBER(--_xlpm.words), _xlpm.words, "")),
  IFERROR(_xlpm.nums, "")
)</f>
        <v>2018</v>
      </c>
      <c r="F4077" t="s">
        <v>19693</v>
      </c>
      <c r="G4077" t="s">
        <v>801</v>
      </c>
      <c r="I4077" t="s">
        <v>801</v>
      </c>
      <c r="K4077">
        <v>7.5</v>
      </c>
      <c r="M4077">
        <v>7.5</v>
      </c>
      <c r="O4077" t="s">
        <v>13172</v>
      </c>
      <c r="P4077" t="s">
        <v>13173</v>
      </c>
      <c r="R4077" t="s">
        <v>1894</v>
      </c>
      <c r="S4077" t="s">
        <v>1894</v>
      </c>
      <c r="T4077" t="str">
        <f>IFERROR(
  IF(TRIM(Table22[[#This Row],[STARS]])="", "Unknown",
    TRIM(MID(Table22[[#This Row],[STARS]], FIND("Stars:", Table22[[#This Row],[STARS]]) + 6, LEN(Table22[[#This Row],[STARS]])))
  ),
"Unknown")</f>
        <v xml:space="preserve">
Francis Tipene, 
Kaiora Tipene
</v>
      </c>
      <c r="V4077">
        <v>410</v>
      </c>
      <c r="W4077">
        <v>0</v>
      </c>
      <c r="X4077">
        <v>0</v>
      </c>
    </row>
    <row r="4078" spans="1:24" x14ac:dyDescent="0.3">
      <c r="A4078" t="s">
        <v>13174</v>
      </c>
      <c r="C4078" t="s">
        <v>13174</v>
      </c>
      <c r="D4078">
        <v>0</v>
      </c>
      <c r="E4078" t="str" cm="1">
        <f t="array" ref="E4078">_xlfn.LET(
  _xlpm.raw, TRIM(SUBSTITUTE(SUBSTITUTE(SUBSTITUTE(SUBSTITUTE(SUBSTITUTE(SUBSTITUTE(D4078,"(",""),")",""),"â€“","-"),"–","-"),"I",""),"V","")),
  _xlpm.cleaned, TRIM(SUBSTITUTE(SUBSTITUTE(_xlpm.raw,"-"," - "),","," ")),
  _xlpm.words, _xlfn.FILTERXML("&lt;t&gt;&lt;s&gt;" &amp; SUBSTITUTE(_xlpm.cleaned," ","&lt;/s&gt;&lt;s&gt;") &amp; "&lt;/s&gt;&lt;/t&gt;", "//s"),
  _xlpm.nums, _xlfn.TEXTJOIN("-", TRUE, IF(ISNUMBER(--_xlpm.words), _xlpm.words, "")),
  IFERROR(_xlpm.nums, "")
)</f>
        <v>0</v>
      </c>
      <c r="F4078" t="s">
        <v>19829</v>
      </c>
      <c r="G4078" t="s">
        <v>661</v>
      </c>
      <c r="I4078" t="s">
        <v>661</v>
      </c>
      <c r="K4078">
        <v>0</v>
      </c>
      <c r="M4078">
        <v>0</v>
      </c>
      <c r="O4078" t="s">
        <v>13175</v>
      </c>
      <c r="P4078" t="s">
        <v>13176</v>
      </c>
      <c r="R4078" t="s">
        <v>1894</v>
      </c>
      <c r="S4078" t="s">
        <v>1894</v>
      </c>
      <c r="T4078" t="str">
        <f>IFERROR(
  IF(TRIM(Table22[[#This Row],[STARS]])="", "Unknown",
    TRIM(MID(Table22[[#This Row],[STARS]], FIND("Stars:", Table22[[#This Row],[STARS]]) + 6, LEN(Table22[[#This Row],[STARS]])))
  ),
"Unknown")</f>
        <v>Unknown</v>
      </c>
      <c r="V4078">
        <v>0</v>
      </c>
      <c r="W4078">
        <v>0</v>
      </c>
      <c r="X4078">
        <v>0</v>
      </c>
    </row>
    <row r="4079" spans="1:24" x14ac:dyDescent="0.3">
      <c r="A4079" t="s">
        <v>13177</v>
      </c>
      <c r="C4079" t="s">
        <v>13177</v>
      </c>
      <c r="D4079">
        <v>0</v>
      </c>
      <c r="E4079" t="str" cm="1">
        <f t="array" ref="E4079">_xlfn.LET(
  _xlpm.raw, TRIM(SUBSTITUTE(SUBSTITUTE(SUBSTITUTE(SUBSTITUTE(SUBSTITUTE(SUBSTITUTE(D4079,"(",""),")",""),"â€“","-"),"–","-"),"I",""),"V","")),
  _xlpm.cleaned, TRIM(SUBSTITUTE(SUBSTITUTE(_xlpm.raw,"-"," - "),","," ")),
  _xlpm.words, _xlfn.FILTERXML("&lt;t&gt;&lt;s&gt;" &amp; SUBSTITUTE(_xlpm.cleaned," ","&lt;/s&gt;&lt;s&gt;") &amp; "&lt;/s&gt;&lt;/t&gt;", "//s"),
  _xlpm.nums, _xlfn.TEXTJOIN("-", TRUE, IF(ISNUMBER(--_xlpm.words), _xlpm.words, "")),
  IFERROR(_xlpm.nums, "")
)</f>
        <v>0</v>
      </c>
      <c r="F4079" t="s">
        <v>19829</v>
      </c>
      <c r="G4079" t="s">
        <v>86</v>
      </c>
      <c r="I4079" t="s">
        <v>86</v>
      </c>
      <c r="K4079">
        <v>0</v>
      </c>
      <c r="M4079">
        <v>0</v>
      </c>
      <c r="O4079" t="s">
        <v>13178</v>
      </c>
      <c r="P4079" t="s">
        <v>13179</v>
      </c>
      <c r="R4079" t="s">
        <v>1894</v>
      </c>
      <c r="S4079" t="s">
        <v>1894</v>
      </c>
      <c r="T4079" t="str">
        <f>IFERROR(
  IF(TRIM(Table22[[#This Row],[STARS]])="", "Unknown",
    TRIM(MID(Table22[[#This Row],[STARS]], FIND("Stars:", Table22[[#This Row],[STARS]]) + 6, LEN(Table22[[#This Row],[STARS]])))
  ),
"Unknown")</f>
        <v>Unknown</v>
      </c>
      <c r="V4079">
        <v>0</v>
      </c>
      <c r="W4079">
        <v>0</v>
      </c>
      <c r="X4079">
        <v>0</v>
      </c>
    </row>
    <row r="4080" spans="1:24" x14ac:dyDescent="0.3">
      <c r="A4080" t="s">
        <v>13180</v>
      </c>
      <c r="C4080" t="s">
        <v>13180</v>
      </c>
      <c r="D4080" t="str">
        <v>(2021â€“ )</v>
      </c>
      <c r="E4080" t="str" cm="1">
        <f t="array" ref="E4080">_xlfn.LET(
  _xlpm.raw, TRIM(SUBSTITUTE(SUBSTITUTE(SUBSTITUTE(SUBSTITUTE(SUBSTITUTE(SUBSTITUTE(D4080,"(",""),")",""),"â€“","-"),"–","-"),"I",""),"V","")),
  _xlpm.cleaned, TRIM(SUBSTITUTE(SUBSTITUTE(_xlpm.raw,"-"," - "),","," ")),
  _xlpm.words, _xlfn.FILTERXML("&lt;t&gt;&lt;s&gt;" &amp; SUBSTITUTE(_xlpm.cleaned," ","&lt;/s&gt;&lt;s&gt;") &amp; "&lt;/s&gt;&lt;/t&gt;", "//s"),
  _xlpm.nums, _xlfn.TEXTJOIN("-", TRUE, IF(ISNUMBER(--_xlpm.words), _xlpm.words, "")),
  IFERROR(_xlpm.nums, "")
)</f>
        <v>2021</v>
      </c>
      <c r="F4080" t="s">
        <v>19672</v>
      </c>
      <c r="G4080" t="s">
        <v>15</v>
      </c>
      <c r="I4080" t="s">
        <v>15</v>
      </c>
      <c r="K4080">
        <v>0</v>
      </c>
      <c r="M4080">
        <v>0</v>
      </c>
      <c r="O4080" t="s">
        <v>13181</v>
      </c>
      <c r="P4080" t="s">
        <v>13182</v>
      </c>
      <c r="R4080" t="s">
        <v>1894</v>
      </c>
      <c r="S4080" t="s">
        <v>1894</v>
      </c>
      <c r="T4080" t="str">
        <f>IFERROR(
  IF(TRIM(Table22[[#This Row],[STARS]])="", "Unknown",
    TRIM(MID(Table22[[#This Row],[STARS]], FIND("Stars:", Table22[[#This Row],[STARS]]) + 6, LEN(Table22[[#This Row],[STARS]])))
  ),
"Unknown")</f>
        <v xml:space="preserve">
Scott Adsit, 
Eric Bauza, 
Nicole Byer, 
Ron Funches
</v>
      </c>
      <c r="V4080">
        <v>0</v>
      </c>
      <c r="W4080">
        <v>0</v>
      </c>
      <c r="X4080">
        <v>0</v>
      </c>
    </row>
    <row r="4081" spans="1:24" x14ac:dyDescent="0.3">
      <c r="A4081" t="s">
        <v>13183</v>
      </c>
      <c r="C4081" t="s">
        <v>13183</v>
      </c>
      <c r="D4081" t="str">
        <v>(2020â€“ )</v>
      </c>
      <c r="E4081" t="str" cm="1">
        <f t="array" ref="E4081">_xlfn.LET(
  _xlpm.raw, TRIM(SUBSTITUTE(SUBSTITUTE(SUBSTITUTE(SUBSTITUTE(SUBSTITUTE(SUBSTITUTE(D4081,"(",""),")",""),"â€“","-"),"–","-"),"I",""),"V","")),
  _xlpm.cleaned, TRIM(SUBSTITUTE(SUBSTITUTE(_xlpm.raw,"-"," - "),","," ")),
  _xlpm.words, _xlfn.FILTERXML("&lt;t&gt;&lt;s&gt;" &amp; SUBSTITUTE(_xlpm.cleaned," ","&lt;/s&gt;&lt;s&gt;") &amp; "&lt;/s&gt;&lt;/t&gt;", "//s"),
  _xlpm.nums, _xlfn.TEXTJOIN("-", TRUE, IF(ISNUMBER(--_xlpm.words), _xlpm.words, "")),
  IFERROR(_xlpm.nums, "")
)</f>
        <v>2020</v>
      </c>
      <c r="F4081" t="s">
        <v>19675</v>
      </c>
      <c r="G4081" t="s">
        <v>248</v>
      </c>
      <c r="I4081" t="s">
        <v>248</v>
      </c>
      <c r="K4081">
        <v>7.4</v>
      </c>
      <c r="M4081">
        <v>7.4</v>
      </c>
      <c r="O4081" t="s">
        <v>13184</v>
      </c>
      <c r="P4081" t="s">
        <v>13185</v>
      </c>
      <c r="R4081" t="s">
        <v>1894</v>
      </c>
      <c r="S4081" t="s">
        <v>1894</v>
      </c>
      <c r="T4081" t="str">
        <f>IFERROR(
  IF(TRIM(Table22[[#This Row],[STARS]])="", "Unknown",
    TRIM(MID(Table22[[#This Row],[STARS]], FIND("Stars:", Table22[[#This Row],[STARS]]) + 6, LEN(Table22[[#This Row],[STARS]])))
  ),
"Unknown")</f>
        <v xml:space="preserve">
Chutimon Chuengcharoensukying, 
Nutthasit Kotimanuswanich, 
Gee Sutthirak Subvijitra
</v>
      </c>
      <c r="V4081">
        <v>70</v>
      </c>
      <c r="W4081">
        <v>0</v>
      </c>
      <c r="X4081">
        <v>0</v>
      </c>
    </row>
    <row r="4082" spans="1:24" x14ac:dyDescent="0.3">
      <c r="A4082" t="s">
        <v>13186</v>
      </c>
      <c r="C4082" t="s">
        <v>13186</v>
      </c>
      <c r="D4082">
        <v>-2016</v>
      </c>
      <c r="E4082" t="str" cm="1">
        <f t="array" ref="E4082">_xlfn.LET(
  _xlpm.raw, TRIM(SUBSTITUTE(SUBSTITUTE(SUBSTITUTE(SUBSTITUTE(SUBSTITUTE(SUBSTITUTE(D4082,"(",""),")",""),"â€“","-"),"–","-"),"I",""),"V","")),
  _xlpm.cleaned, TRIM(SUBSTITUTE(SUBSTITUTE(_xlpm.raw,"-"," - "),","," ")),
  _xlpm.words, _xlfn.FILTERXML("&lt;t&gt;&lt;s&gt;" &amp; SUBSTITUTE(_xlpm.cleaned," ","&lt;/s&gt;&lt;s&gt;") &amp; "&lt;/s&gt;&lt;/t&gt;", "//s"),
  _xlpm.nums, _xlfn.TEXTJOIN("-", TRUE, IF(ISNUMBER(--_xlpm.words), _xlpm.words, "")),
  IFERROR(_xlpm.nums, "")
)</f>
        <v>2016</v>
      </c>
      <c r="F4082" t="s">
        <v>19684</v>
      </c>
      <c r="G4082" t="s">
        <v>38</v>
      </c>
      <c r="I4082" t="s">
        <v>38</v>
      </c>
      <c r="K4082">
        <v>7.2</v>
      </c>
      <c r="M4082">
        <v>7.2</v>
      </c>
      <c r="O4082" t="s">
        <v>13187</v>
      </c>
      <c r="P4082" t="s">
        <v>13188</v>
      </c>
      <c r="R4082" t="s">
        <v>1894</v>
      </c>
      <c r="S4082" t="s">
        <v>1894</v>
      </c>
      <c r="T4082" t="str">
        <f>IFERROR(
  IF(TRIM(Table22[[#This Row],[STARS]])="", "Unknown",
    TRIM(MID(Table22[[#This Row],[STARS]], FIND("Stars:", Table22[[#This Row],[STARS]]) + 6, LEN(Table22[[#This Row],[STARS]])))
  ),
"Unknown")</f>
        <v xml:space="preserve">
Puttichai Kasetsin, 
Esther Supreeleela, 
Korawit Boonsri
</v>
      </c>
      <c r="V4082">
        <v>80</v>
      </c>
      <c r="W4082">
        <v>0</v>
      </c>
      <c r="X4082">
        <v>0</v>
      </c>
    </row>
    <row r="4083" spans="1:24" x14ac:dyDescent="0.3">
      <c r="A4083" t="s">
        <v>13189</v>
      </c>
      <c r="C4083" t="s">
        <v>13189</v>
      </c>
      <c r="D4083">
        <v>-2013</v>
      </c>
      <c r="E4083" t="str" cm="1">
        <f t="array" ref="E4083">_xlfn.LET(
  _xlpm.raw, TRIM(SUBSTITUTE(SUBSTITUTE(SUBSTITUTE(SUBSTITUTE(SUBSTITUTE(SUBSTITUTE(D4083,"(",""),")",""),"â€“","-"),"–","-"),"I",""),"V","")),
  _xlpm.cleaned, TRIM(SUBSTITUTE(SUBSTITUTE(_xlpm.raw,"-"," - "),","," ")),
  _xlpm.words, _xlfn.FILTERXML("&lt;t&gt;&lt;s&gt;" &amp; SUBSTITUTE(_xlpm.cleaned," ","&lt;/s&gt;&lt;s&gt;") &amp; "&lt;/s&gt;&lt;/t&gt;", "//s"),
  _xlpm.nums, _xlfn.TEXTJOIN("-", TRUE, IF(ISNUMBER(--_xlpm.words), _xlpm.words, "")),
  IFERROR(_xlpm.nums, "")
)</f>
        <v>2013</v>
      </c>
      <c r="F4083" t="s">
        <v>19674</v>
      </c>
      <c r="G4083" t="s">
        <v>47</v>
      </c>
      <c r="I4083" t="s">
        <v>47</v>
      </c>
      <c r="K4083">
        <v>6.2</v>
      </c>
      <c r="M4083">
        <v>6.2</v>
      </c>
      <c r="O4083" t="s">
        <v>13190</v>
      </c>
      <c r="P4083" t="s">
        <v>13191</v>
      </c>
      <c r="R4083" t="s">
        <v>20854</v>
      </c>
      <c r="S4083" t="s">
        <v>20854</v>
      </c>
      <c r="T4083" t="str">
        <f>IFERROR(
  IF(TRIM(Table22[[#This Row],[STARS]])="", "Unknown",
    TRIM(MID(Table22[[#This Row],[STARS]], FIND("Stars:", Table22[[#This Row],[STARS]]) + 6, LEN(Table22[[#This Row],[STARS]])))
  ),
"Unknown")</f>
        <v xml:space="preserve">
Claudio Bisio, 
Kasia Smutniak, 
Giuseppe Fiorello, 
Remo Girone
</v>
      </c>
      <c r="V4083">
        <v>3181</v>
      </c>
      <c r="W4083">
        <v>98</v>
      </c>
      <c r="X4083">
        <v>0</v>
      </c>
    </row>
    <row r="4084" spans="1:24" x14ac:dyDescent="0.3">
      <c r="A4084" t="s">
        <v>13192</v>
      </c>
      <c r="C4084" t="s">
        <v>13192</v>
      </c>
      <c r="D4084" t="str">
        <v>(I) (2005)</v>
      </c>
      <c r="E4084" t="str" cm="1">
        <f t="array" ref="E4084">_xlfn.LET(
  _xlpm.raw, TRIM(SUBSTITUTE(SUBSTITUTE(SUBSTITUTE(SUBSTITUTE(SUBSTITUTE(SUBSTITUTE(D4084,"(",""),")",""),"â€“","-"),"–","-"),"I",""),"V","")),
  _xlpm.cleaned, TRIM(SUBSTITUTE(SUBSTITUTE(_xlpm.raw,"-"," - "),","," ")),
  _xlpm.words, _xlfn.FILTERXML("&lt;t&gt;&lt;s&gt;" &amp; SUBSTITUTE(_xlpm.cleaned," ","&lt;/s&gt;&lt;s&gt;") &amp; "&lt;/s&gt;&lt;/t&gt;", "//s"),
  _xlpm.nums, _xlfn.TEXTJOIN("-", TRUE, IF(ISNUMBER(--_xlpm.words), _xlpm.words, "")),
  IFERROR(_xlpm.nums, "")
)</f>
        <v>2005</v>
      </c>
      <c r="F4084" t="s">
        <v>19680</v>
      </c>
      <c r="G4084" t="s">
        <v>2907</v>
      </c>
      <c r="I4084" t="s">
        <v>2907</v>
      </c>
      <c r="K4084">
        <v>4.5</v>
      </c>
      <c r="M4084">
        <v>4.5</v>
      </c>
      <c r="O4084" t="s">
        <v>13194</v>
      </c>
      <c r="P4084" t="s">
        <v>13195</v>
      </c>
      <c r="R4084" t="s">
        <v>20853</v>
      </c>
      <c r="S4084" t="s">
        <v>20853</v>
      </c>
      <c r="T4084" t="str">
        <f>IFERROR(
  IF(TRIM(Table22[[#This Row],[STARS]])="", "Unknown",
    TRIM(MID(Table22[[#This Row],[STARS]], FIND("Stars:", Table22[[#This Row],[STARS]]) + 6, LEN(Table22[[#This Row],[STARS]])))
  ),
"Unknown")</f>
        <v xml:space="preserve">
Cyndi Williams, 
Kenneth Wayne Bradley, 
Alex Kiester, 
Hannah Nicolas
</v>
      </c>
      <c r="V4084">
        <v>438</v>
      </c>
      <c r="W4084">
        <v>75</v>
      </c>
      <c r="X4084">
        <v>0</v>
      </c>
    </row>
    <row r="4085" spans="1:24" x14ac:dyDescent="0.3">
      <c r="A4085" t="s">
        <v>13196</v>
      </c>
      <c r="C4085" t="s">
        <v>13196</v>
      </c>
      <c r="D4085">
        <v>-2019</v>
      </c>
      <c r="E4085" t="str" cm="1">
        <f t="array" ref="E4085">_xlfn.LET(
  _xlpm.raw, TRIM(SUBSTITUTE(SUBSTITUTE(SUBSTITUTE(SUBSTITUTE(SUBSTITUTE(SUBSTITUTE(D4085,"(",""),")",""),"â€“","-"),"–","-"),"I",""),"V","")),
  _xlpm.cleaned, TRIM(SUBSTITUTE(SUBSTITUTE(_xlpm.raw,"-"," - "),","," ")),
  _xlpm.words, _xlfn.FILTERXML("&lt;t&gt;&lt;s&gt;" &amp; SUBSTITUTE(_xlpm.cleaned," ","&lt;/s&gt;&lt;s&gt;") &amp; "&lt;/s&gt;&lt;/t&gt;", "//s"),
  _xlpm.nums, _xlfn.TEXTJOIN("-", TRUE, IF(ISNUMBER(--_xlpm.words), _xlpm.words, "")),
  IFERROR(_xlpm.nums, "")
)</f>
        <v>2019</v>
      </c>
      <c r="F4085" t="s">
        <v>19677</v>
      </c>
      <c r="G4085" t="s">
        <v>13197</v>
      </c>
      <c r="I4085" t="s">
        <v>13197</v>
      </c>
      <c r="K4085">
        <v>7.3</v>
      </c>
      <c r="M4085">
        <v>7.3</v>
      </c>
      <c r="O4085" t="s">
        <v>13198</v>
      </c>
      <c r="P4085" t="s">
        <v>13199</v>
      </c>
      <c r="R4085" t="s">
        <v>1894</v>
      </c>
      <c r="S4085" t="s">
        <v>1894</v>
      </c>
      <c r="T4085" t="str">
        <f>IFERROR(
  IF(TRIM(Table22[[#This Row],[STARS]])="", "Unknown",
    TRIM(MID(Table22[[#This Row],[STARS]], FIND("Stars:", Table22[[#This Row],[STARS]]) + 6, LEN(Table22[[#This Row],[STARS]])))
  ),
"Unknown")</f>
        <v xml:space="preserve">
Charlie Agapiou, 
Chris Amon, 
Mario Andretti, 
Zora Arkus-Duntov
</v>
      </c>
      <c r="V4085">
        <v>606</v>
      </c>
      <c r="W4085">
        <v>119</v>
      </c>
      <c r="X4085">
        <v>0</v>
      </c>
    </row>
    <row r="4086" spans="1:24" x14ac:dyDescent="0.3">
      <c r="A4086" t="s">
        <v>13200</v>
      </c>
      <c r="C4086" t="s">
        <v>13200</v>
      </c>
      <c r="D4086" t="str">
        <v>(2016 TV Special)</v>
      </c>
      <c r="E4086" t="str" cm="1">
        <f t="array" ref="E4086">_xlfn.LET(
  _xlpm.raw, TRIM(SUBSTITUTE(SUBSTITUTE(SUBSTITUTE(SUBSTITUTE(SUBSTITUTE(SUBSTITUTE(D4086,"(",""),")",""),"â€“","-"),"–","-"),"I",""),"V","")),
  _xlpm.cleaned, TRIM(SUBSTITUTE(SUBSTITUTE(_xlpm.raw,"-"," - "),","," ")),
  _xlpm.words, _xlfn.FILTERXML("&lt;t&gt;&lt;s&gt;" &amp; SUBSTITUTE(_xlpm.cleaned," ","&lt;/s&gt;&lt;s&gt;") &amp; "&lt;/s&gt;&lt;/t&gt;", "//s"),
  _xlpm.nums, _xlfn.TEXTJOIN("-", TRUE, IF(ISNUMBER(--_xlpm.words), _xlpm.words, "")),
  IFERROR(_xlpm.nums, "")
)</f>
        <v>2016</v>
      </c>
      <c r="F4086" t="s">
        <v>19684</v>
      </c>
      <c r="G4086" t="s">
        <v>1017</v>
      </c>
      <c r="I4086" t="s">
        <v>1017</v>
      </c>
      <c r="K4086">
        <v>7.5</v>
      </c>
      <c r="M4086">
        <v>7.5</v>
      </c>
      <c r="O4086" t="s">
        <v>13201</v>
      </c>
      <c r="P4086" t="s">
        <v>13202</v>
      </c>
      <c r="R4086" t="s">
        <v>20312</v>
      </c>
      <c r="S4086" t="s">
        <v>20312</v>
      </c>
      <c r="T4086" t="str">
        <f>IFERROR(
  IF(TRIM(Table22[[#This Row],[STARS]])="", "Unknown",
    TRIM(MID(Table22[[#This Row],[STARS]], FIND("Stars:", Table22[[#This Row],[STARS]]) + 6, LEN(Table22[[#This Row],[STARS]])))
  ),
"Unknown")</f>
        <v xml:space="preserve">
Ben Adams, 
Dave Bibby, 
Derren Brown, 
Tom Carter
</v>
      </c>
      <c r="V4086">
        <v>3496</v>
      </c>
      <c r="W4086">
        <v>68</v>
      </c>
      <c r="X4086">
        <v>0</v>
      </c>
    </row>
    <row r="4087" spans="1:24" x14ac:dyDescent="0.3">
      <c r="A4087" t="s">
        <v>13203</v>
      </c>
      <c r="C4087" t="s">
        <v>13203</v>
      </c>
      <c r="D4087">
        <v>-2013</v>
      </c>
      <c r="E4087" t="str" cm="1">
        <f t="array" ref="E4087">_xlfn.LET(
  _xlpm.raw, TRIM(SUBSTITUTE(SUBSTITUTE(SUBSTITUTE(SUBSTITUTE(SUBSTITUTE(SUBSTITUTE(D4087,"(",""),")",""),"â€“","-"),"–","-"),"I",""),"V","")),
  _xlpm.cleaned, TRIM(SUBSTITUTE(SUBSTITUTE(_xlpm.raw,"-"," - "),","," ")),
  _xlpm.words, _xlfn.FILTERXML("&lt;t&gt;&lt;s&gt;" &amp; SUBSTITUTE(_xlpm.cleaned," ","&lt;/s&gt;&lt;s&gt;") &amp; "&lt;/s&gt;&lt;/t&gt;", "//s"),
  _xlpm.nums, _xlfn.TEXTJOIN("-", TRUE, IF(ISNUMBER(--_xlpm.words), _xlpm.words, "")),
  IFERROR(_xlpm.nums, "")
)</f>
        <v>2013</v>
      </c>
      <c r="F4087" t="s">
        <v>19674</v>
      </c>
      <c r="G4087" t="s">
        <v>801</v>
      </c>
      <c r="I4087" t="s">
        <v>801</v>
      </c>
      <c r="K4087">
        <v>6.2</v>
      </c>
      <c r="M4087">
        <v>6.2</v>
      </c>
      <c r="O4087" t="s">
        <v>13204</v>
      </c>
      <c r="P4087" t="s">
        <v>13205</v>
      </c>
      <c r="R4087" t="s">
        <v>20852</v>
      </c>
      <c r="S4087" t="s">
        <v>20852</v>
      </c>
      <c r="T4087" t="str">
        <f>IFERROR(
  IF(TRIM(Table22[[#This Row],[STARS]])="", "Unknown",
    TRIM(MID(Table22[[#This Row],[STARS]], FIND("Stars:", Table22[[#This Row],[STARS]]) + 6, LEN(Table22[[#This Row],[STARS]])))
  ),
"Unknown")</f>
        <v xml:space="preserve">
Frida Giannini, 
Matvey Lykov
</v>
      </c>
      <c r="V4087">
        <v>213</v>
      </c>
      <c r="W4087">
        <v>85</v>
      </c>
      <c r="X4087">
        <v>0</v>
      </c>
    </row>
    <row r="4088" spans="1:24" x14ac:dyDescent="0.3">
      <c r="A4088" t="s">
        <v>13206</v>
      </c>
      <c r="C4088" t="s">
        <v>13206</v>
      </c>
      <c r="D4088" t="str">
        <v>(2019 TV Special)</v>
      </c>
      <c r="E4088" t="str" cm="1">
        <f t="array" ref="E4088">_xlfn.LET(
  _xlpm.raw, TRIM(SUBSTITUTE(SUBSTITUTE(SUBSTITUTE(SUBSTITUTE(SUBSTITUTE(SUBSTITUTE(D4088,"(",""),")",""),"â€“","-"),"–","-"),"I",""),"V","")),
  _xlpm.cleaned, TRIM(SUBSTITUTE(SUBSTITUTE(_xlpm.raw,"-"," - "),","," ")),
  _xlpm.words, _xlfn.FILTERXML("&lt;t&gt;&lt;s&gt;" &amp; SUBSTITUTE(_xlpm.cleaned," ","&lt;/s&gt;&lt;s&gt;") &amp; "&lt;/s&gt;&lt;/t&gt;", "//s"),
  _xlpm.nums, _xlfn.TEXTJOIN("-", TRUE, IF(ISNUMBER(--_xlpm.words), _xlpm.words, "")),
  IFERROR(_xlpm.nums, "")
)</f>
        <v>2019</v>
      </c>
      <c r="F4088" t="s">
        <v>19677</v>
      </c>
      <c r="G4088" t="s">
        <v>47</v>
      </c>
      <c r="I4088" t="s">
        <v>47</v>
      </c>
      <c r="K4088">
        <v>6.5</v>
      </c>
      <c r="M4088">
        <v>6.5</v>
      </c>
      <c r="O4088" t="s">
        <v>13207</v>
      </c>
      <c r="P4088" t="s">
        <v>13208</v>
      </c>
      <c r="R4088" t="s">
        <v>20851</v>
      </c>
      <c r="S4088" t="s">
        <v>20851</v>
      </c>
      <c r="T4088" t="str">
        <f>IFERROR(
  IF(TRIM(Table22[[#This Row],[STARS]])="", "Unknown",
    TRIM(MID(Table22[[#This Row],[STARS]], FIND("Stars:", Table22[[#This Row],[STARS]]) + 6, LEN(Table22[[#This Row],[STARS]])))
  ),
"Unknown")</f>
        <v xml:space="preserve">
Darren Capozzi, 
Mona Parks, 
Iliza Shlesinger
</v>
      </c>
      <c r="V4088">
        <v>1471</v>
      </c>
      <c r="W4088">
        <v>78</v>
      </c>
      <c r="X4088">
        <v>0</v>
      </c>
    </row>
    <row r="4089" spans="1:24" x14ac:dyDescent="0.3">
      <c r="A4089" t="s">
        <v>13209</v>
      </c>
      <c r="C4089" t="s">
        <v>13209</v>
      </c>
      <c r="D4089">
        <v>-2018</v>
      </c>
      <c r="E4089" t="str" cm="1">
        <f t="array" ref="E4089">_xlfn.LET(
  _xlpm.raw, TRIM(SUBSTITUTE(SUBSTITUTE(SUBSTITUTE(SUBSTITUTE(SUBSTITUTE(SUBSTITUTE(D4089,"(",""),")",""),"â€“","-"),"–","-"),"I",""),"V","")),
  _xlpm.cleaned, TRIM(SUBSTITUTE(SUBSTITUTE(_xlpm.raw,"-"," - "),","," ")),
  _xlpm.words, _xlfn.FILTERXML("&lt;t&gt;&lt;s&gt;" &amp; SUBSTITUTE(_xlpm.cleaned," ","&lt;/s&gt;&lt;s&gt;") &amp; "&lt;/s&gt;&lt;/t&gt;", "//s"),
  _xlpm.nums, _xlfn.TEXTJOIN("-", TRUE, IF(ISNUMBER(--_xlpm.words), _xlpm.words, "")),
  IFERROR(_xlpm.nums, "")
)</f>
        <v>2018</v>
      </c>
      <c r="F4089" t="s">
        <v>19693</v>
      </c>
      <c r="G4089" t="s">
        <v>427</v>
      </c>
      <c r="I4089" t="s">
        <v>427</v>
      </c>
      <c r="K4089">
        <v>7.2</v>
      </c>
      <c r="M4089">
        <v>7.2</v>
      </c>
      <c r="O4089" t="s">
        <v>13210</v>
      </c>
      <c r="P4089" t="s">
        <v>13211</v>
      </c>
      <c r="R4089" t="s">
        <v>20850</v>
      </c>
      <c r="S4089" t="s">
        <v>20850</v>
      </c>
      <c r="T4089" t="str">
        <f>IFERROR(
  IF(TRIM(Table22[[#This Row],[STARS]])="", "Unknown",
    TRIM(MID(Table22[[#This Row],[STARS]], FIND("Stars:", Table22[[#This Row],[STARS]]) + 6, LEN(Table22[[#This Row],[STARS]])))
  ),
"Unknown")</f>
        <v xml:space="preserve">
Vino G. Bastian, 
Yayan Ruhian, 
Fariz Alfarazi, 
Ruth Marini
</v>
      </c>
      <c r="V4089">
        <v>1418</v>
      </c>
      <c r="W4089">
        <v>123</v>
      </c>
      <c r="X4089">
        <v>0</v>
      </c>
    </row>
    <row r="4090" spans="1:24" x14ac:dyDescent="0.3">
      <c r="A4090" t="s">
        <v>13212</v>
      </c>
      <c r="C4090" t="s">
        <v>13212</v>
      </c>
      <c r="D4090">
        <v>-2009</v>
      </c>
      <c r="E4090" t="str" cm="1">
        <f t="array" ref="E4090">_xlfn.LET(
  _xlpm.raw, TRIM(SUBSTITUTE(SUBSTITUTE(SUBSTITUTE(SUBSTITUTE(SUBSTITUTE(SUBSTITUTE(D4090,"(",""),")",""),"â€“","-"),"–","-"),"I",""),"V","")),
  _xlpm.cleaned, TRIM(SUBSTITUTE(SUBSTITUTE(_xlpm.raw,"-"," - "),","," ")),
  _xlpm.words, _xlfn.FILTERXML("&lt;t&gt;&lt;s&gt;" &amp; SUBSTITUTE(_xlpm.cleaned," ","&lt;/s&gt;&lt;s&gt;") &amp; "&lt;/s&gt;&lt;/t&gt;", "//s"),
  _xlpm.nums, _xlfn.TEXTJOIN("-", TRUE, IF(ISNUMBER(--_xlpm.words), _xlpm.words, "")),
  IFERROR(_xlpm.nums, "")
)</f>
        <v>2009</v>
      </c>
      <c r="F4090" t="s">
        <v>19745</v>
      </c>
      <c r="G4090" t="s">
        <v>68</v>
      </c>
      <c r="I4090" t="s">
        <v>68</v>
      </c>
      <c r="K4090">
        <v>7.6</v>
      </c>
      <c r="M4090">
        <v>7.6</v>
      </c>
      <c r="O4090" t="s">
        <v>13213</v>
      </c>
      <c r="P4090" t="s">
        <v>13214</v>
      </c>
      <c r="R4090" t="s">
        <v>1894</v>
      </c>
      <c r="S4090" t="s">
        <v>1894</v>
      </c>
      <c r="T4090" t="str">
        <f>IFERROR(
  IF(TRIM(Table22[[#This Row],[STARS]])="", "Unknown",
    TRIM(MID(Table22[[#This Row],[STARS]], FIND("Stars:", Table22[[#This Row],[STARS]]) + 6, LEN(Table22[[#This Row],[STARS]])))
  ),
"Unknown")</f>
        <v xml:space="preserve">
Han Hyo-joo, 
Lee Seung-gi, 
Moon Chae-Won, 
Soo-bin Bae
</v>
      </c>
      <c r="V4090">
        <v>757</v>
      </c>
      <c r="W4090">
        <v>70</v>
      </c>
      <c r="X4090">
        <v>0</v>
      </c>
    </row>
    <row r="4091" spans="1:24" x14ac:dyDescent="0.3">
      <c r="A4091" t="s">
        <v>13215</v>
      </c>
      <c r="C4091" t="s">
        <v>13215</v>
      </c>
      <c r="D4091" t="str">
        <v>(2020â€“ )</v>
      </c>
      <c r="E4091" t="str" cm="1">
        <f t="array" ref="E4091">_xlfn.LET(
  _xlpm.raw, TRIM(SUBSTITUTE(SUBSTITUTE(SUBSTITUTE(SUBSTITUTE(SUBSTITUTE(SUBSTITUTE(D4091,"(",""),")",""),"â€“","-"),"–","-"),"I",""),"V","")),
  _xlpm.cleaned, TRIM(SUBSTITUTE(SUBSTITUTE(_xlpm.raw,"-"," - "),","," ")),
  _xlpm.words, _xlfn.FILTERXML("&lt;t&gt;&lt;s&gt;" &amp; SUBSTITUTE(_xlpm.cleaned," ","&lt;/s&gt;&lt;s&gt;") &amp; "&lt;/s&gt;&lt;/t&gt;", "//s"),
  _xlpm.nums, _xlfn.TEXTJOIN("-", TRUE, IF(ISNUMBER(--_xlpm.words), _xlpm.words, "")),
  IFERROR(_xlpm.nums, "")
)</f>
        <v>2020</v>
      </c>
      <c r="F4091" t="s">
        <v>19675</v>
      </c>
      <c r="G4091" t="s">
        <v>6325</v>
      </c>
      <c r="I4091" t="s">
        <v>6325</v>
      </c>
      <c r="K4091">
        <v>8</v>
      </c>
      <c r="M4091">
        <v>8</v>
      </c>
      <c r="O4091" t="s">
        <v>13216</v>
      </c>
      <c r="P4091" t="s">
        <v>13217</v>
      </c>
      <c r="R4091" t="s">
        <v>1894</v>
      </c>
      <c r="S4091" t="s">
        <v>1894</v>
      </c>
      <c r="T4091" t="str">
        <f>IFERROR(
  IF(TRIM(Table22[[#This Row],[STARS]])="", "Unknown",
    TRIM(MID(Table22[[#This Row],[STARS]], FIND("Stars:", Table22[[#This Row],[STARS]]) + 6, LEN(Table22[[#This Row],[STARS]])))
  ),
"Unknown")</f>
        <v xml:space="preserve">
Ali Bee, 
Izzy Bee, 
Tim Bee
</v>
      </c>
      <c r="V4091">
        <v>165</v>
      </c>
      <c r="W4091">
        <v>0</v>
      </c>
      <c r="X4091">
        <v>0</v>
      </c>
    </row>
    <row r="4092" spans="1:24" x14ac:dyDescent="0.3">
      <c r="A4092" t="s">
        <v>13218</v>
      </c>
      <c r="C4092" t="s">
        <v>13218</v>
      </c>
      <c r="D4092">
        <v>-1965</v>
      </c>
      <c r="E4092" t="str" cm="1">
        <f t="array" ref="E4092">_xlfn.LET(
  _xlpm.raw, TRIM(SUBSTITUTE(SUBSTITUTE(SUBSTITUTE(SUBSTITUTE(SUBSTITUTE(SUBSTITUTE(D4092,"(",""),")",""),"â€“","-"),"–","-"),"I",""),"V","")),
  _xlpm.cleaned, TRIM(SUBSTITUTE(SUBSTITUTE(_xlpm.raw,"-"," - "),","," ")),
  _xlpm.words, _xlfn.FILTERXML("&lt;t&gt;&lt;s&gt;" &amp; SUBSTITUTE(_xlpm.cleaned," ","&lt;/s&gt;&lt;s&gt;") &amp; "&lt;/s&gt;&lt;/t&gt;", "//s"),
  _xlpm.nums, _xlfn.TEXTJOIN("-", TRUE, IF(ISNUMBER(--_xlpm.words), _xlpm.words, "")),
  IFERROR(_xlpm.nums, "")
)</f>
        <v>1965</v>
      </c>
      <c r="F4092" t="s">
        <v>19894</v>
      </c>
      <c r="G4092" t="s">
        <v>68</v>
      </c>
      <c r="I4092" t="s">
        <v>68</v>
      </c>
      <c r="K4092">
        <v>6.9</v>
      </c>
      <c r="M4092">
        <v>6.9</v>
      </c>
      <c r="O4092" t="s">
        <v>13219</v>
      </c>
      <c r="P4092" t="s">
        <v>13220</v>
      </c>
      <c r="R4092" t="s">
        <v>20849</v>
      </c>
      <c r="S4092" t="s">
        <v>20849</v>
      </c>
      <c r="T4092" t="str">
        <f>IFERROR(
  IF(TRIM(Table22[[#This Row],[STARS]])="", "Unknown",
    TRIM(MID(Table22[[#This Row],[STARS]], FIND("Stars:", Table22[[#This Row],[STARS]]) + 6, LEN(Table22[[#This Row],[STARS]])))
  ),
"Unknown")</f>
        <v xml:space="preserve">
Monica Zetterlund, 
Lars Ekborg, 
Birgitta Andersson, 
GÃ¶sta Ekman
</v>
      </c>
      <c r="V4092">
        <v>2403</v>
      </c>
      <c r="W4092">
        <v>101</v>
      </c>
      <c r="X4092">
        <v>0</v>
      </c>
    </row>
    <row r="4093" spans="1:24" x14ac:dyDescent="0.3">
      <c r="A4093" t="s">
        <v>13221</v>
      </c>
      <c r="C4093" t="s">
        <v>13221</v>
      </c>
      <c r="D4093">
        <v>-2017</v>
      </c>
      <c r="E4093" t="str" cm="1">
        <f t="array" ref="E4093">_xlfn.LET(
  _xlpm.raw, TRIM(SUBSTITUTE(SUBSTITUTE(SUBSTITUTE(SUBSTITUTE(SUBSTITUTE(SUBSTITUTE(D4093,"(",""),")",""),"â€“","-"),"–","-"),"I",""),"V","")),
  _xlpm.cleaned, TRIM(SUBSTITUTE(SUBSTITUTE(_xlpm.raw,"-"," - "),","," ")),
  _xlpm.words, _xlfn.FILTERXML("&lt;t&gt;&lt;s&gt;" &amp; SUBSTITUTE(_xlpm.cleaned," ","&lt;/s&gt;&lt;s&gt;") &amp; "&lt;/s&gt;&lt;/t&gt;", "//s"),
  _xlpm.nums, _xlfn.TEXTJOIN("-", TRUE, IF(ISNUMBER(--_xlpm.words), _xlpm.words, "")),
  IFERROR(_xlpm.nums, "")
)</f>
        <v>2017</v>
      </c>
      <c r="F4093" t="s">
        <v>19682</v>
      </c>
      <c r="G4093" t="s">
        <v>6038</v>
      </c>
      <c r="I4093" t="s">
        <v>6038</v>
      </c>
      <c r="K4093">
        <v>5.7</v>
      </c>
      <c r="M4093">
        <v>5.7</v>
      </c>
      <c r="O4093" t="s">
        <v>13222</v>
      </c>
      <c r="P4093" t="s">
        <v>13223</v>
      </c>
      <c r="R4093" t="s">
        <v>1894</v>
      </c>
      <c r="S4093" t="s">
        <v>1894</v>
      </c>
      <c r="T4093" t="str">
        <f>IFERROR(
  IF(TRIM(Table22[[#This Row],[STARS]])="", "Unknown",
    TRIM(MID(Table22[[#This Row],[STARS]], FIND("Stars:", Table22[[#This Row],[STARS]]) + 6, LEN(Table22[[#This Row],[STARS]])))
  ),
"Unknown")</f>
        <v xml:space="preserve">
Sam Vincent, 
Arielle Tuliao, 
Mariee Devereux, 
Maryke Hendrikse
</v>
      </c>
      <c r="V4093">
        <v>27</v>
      </c>
      <c r="W4093">
        <v>0</v>
      </c>
      <c r="X4093">
        <v>0</v>
      </c>
    </row>
    <row r="4094" spans="1:24" x14ac:dyDescent="0.3">
      <c r="A4094" t="s">
        <v>13224</v>
      </c>
      <c r="C4094" t="s">
        <v>13224</v>
      </c>
      <c r="D4094">
        <v>-2021</v>
      </c>
      <c r="E4094" t="str" cm="1">
        <f t="array" ref="E4094">_xlfn.LET(
  _xlpm.raw, TRIM(SUBSTITUTE(SUBSTITUTE(SUBSTITUTE(SUBSTITUTE(SUBSTITUTE(SUBSTITUTE(D4094,"(",""),")",""),"â€“","-"),"–","-"),"I",""),"V","")),
  _xlpm.cleaned, TRIM(SUBSTITUTE(SUBSTITUTE(_xlpm.raw,"-"," - "),","," ")),
  _xlpm.words, _xlfn.FILTERXML("&lt;t&gt;&lt;s&gt;" &amp; SUBSTITUTE(_xlpm.cleaned," ","&lt;/s&gt;&lt;s&gt;") &amp; "&lt;/s&gt;&lt;/t&gt;", "//s"),
  _xlpm.nums, _xlfn.TEXTJOIN("-", TRUE, IF(ISNUMBER(--_xlpm.words), _xlpm.words, "")),
  IFERROR(_xlpm.nums, "")
)</f>
        <v>2021</v>
      </c>
      <c r="F4094" t="s">
        <v>19672</v>
      </c>
      <c r="G4094" t="s">
        <v>20</v>
      </c>
      <c r="I4094" t="s">
        <v>20</v>
      </c>
      <c r="K4094">
        <v>0</v>
      </c>
      <c r="M4094">
        <v>0</v>
      </c>
      <c r="O4094" t="s">
        <v>6365</v>
      </c>
      <c r="P4094" t="s">
        <v>13225</v>
      </c>
      <c r="R4094" t="s">
        <v>20848</v>
      </c>
      <c r="S4094" t="s">
        <v>20848</v>
      </c>
      <c r="T4094" t="str">
        <f>IFERROR(
  IF(TRIM(Table22[[#This Row],[STARS]])="", "Unknown",
    TRIM(MID(Table22[[#This Row],[STARS]], FIND("Stars:", Table22[[#This Row],[STARS]]) + 6, LEN(Table22[[#This Row],[STARS]])))
  ),
"Unknown")</f>
        <v xml:space="preserve">
Swastika Mukherjee, 
Tripti Dimri, 
Babil Khan
</v>
      </c>
      <c r="V4094">
        <v>0</v>
      </c>
      <c r="W4094">
        <v>0</v>
      </c>
      <c r="X4094">
        <v>0</v>
      </c>
    </row>
    <row r="4095" spans="1:24" x14ac:dyDescent="0.3">
      <c r="A4095" t="s">
        <v>13226</v>
      </c>
      <c r="C4095" t="s">
        <v>13226</v>
      </c>
      <c r="D4095">
        <v>-2015</v>
      </c>
      <c r="E4095" t="str" cm="1">
        <f t="array" ref="E4095">_xlfn.LET(
  _xlpm.raw, TRIM(SUBSTITUTE(SUBSTITUTE(SUBSTITUTE(SUBSTITUTE(SUBSTITUTE(SUBSTITUTE(D4095,"(",""),")",""),"â€“","-"),"–","-"),"I",""),"V","")),
  _xlpm.cleaned, TRIM(SUBSTITUTE(SUBSTITUTE(_xlpm.raw,"-"," - "),","," ")),
  _xlpm.words, _xlfn.FILTERXML("&lt;t&gt;&lt;s&gt;" &amp; SUBSTITUTE(_xlpm.cleaned," ","&lt;/s&gt;&lt;s&gt;") &amp; "&lt;/s&gt;&lt;/t&gt;", "//s"),
  _xlpm.nums, _xlfn.TEXTJOIN("-", TRUE, IF(ISNUMBER(--_xlpm.words), _xlpm.words, "")),
  IFERROR(_xlpm.nums, "")
)</f>
        <v>2015</v>
      </c>
      <c r="F4095" t="s">
        <v>19688</v>
      </c>
      <c r="G4095" t="s">
        <v>68</v>
      </c>
      <c r="I4095" t="s">
        <v>68</v>
      </c>
      <c r="K4095">
        <v>5.4</v>
      </c>
      <c r="M4095">
        <v>5.4</v>
      </c>
      <c r="O4095" t="s">
        <v>13227</v>
      </c>
      <c r="P4095" t="s">
        <v>13228</v>
      </c>
      <c r="R4095" t="s">
        <v>20847</v>
      </c>
      <c r="S4095" t="s">
        <v>20847</v>
      </c>
      <c r="T4095" t="str">
        <f>IFERROR(
  IF(TRIM(Table22[[#This Row],[STARS]])="", "Unknown",
    TRIM(MID(Table22[[#This Row],[STARS]], FIND("Stars:", Table22[[#This Row],[STARS]]) + 6, LEN(Table22[[#This Row],[STARS]])))
  ),
"Unknown")</f>
        <v xml:space="preserve">
Olivier Loustau, 
Christa ThÃ©ret, 
Florence Thomassin, 
Patrick Descamps
</v>
      </c>
      <c r="V4095">
        <v>762</v>
      </c>
      <c r="W4095">
        <v>98</v>
      </c>
      <c r="X4095">
        <v>0</v>
      </c>
    </row>
    <row r="4096" spans="1:24" x14ac:dyDescent="0.3">
      <c r="A4096" t="s">
        <v>13229</v>
      </c>
      <c r="C4096" t="s">
        <v>13229</v>
      </c>
      <c r="D4096">
        <v>0</v>
      </c>
      <c r="E4096" t="str" cm="1">
        <f t="array" ref="E4096">_xlfn.LET(
  _xlpm.raw, TRIM(SUBSTITUTE(SUBSTITUTE(SUBSTITUTE(SUBSTITUTE(SUBSTITUTE(SUBSTITUTE(D4096,"(",""),")",""),"â€“","-"),"–","-"),"I",""),"V","")),
  _xlpm.cleaned, TRIM(SUBSTITUTE(SUBSTITUTE(_xlpm.raw,"-"," - "),","," ")),
  _xlpm.words, _xlfn.FILTERXML("&lt;t&gt;&lt;s&gt;" &amp; SUBSTITUTE(_xlpm.cleaned," ","&lt;/s&gt;&lt;s&gt;") &amp; "&lt;/s&gt;&lt;/t&gt;", "//s"),
  _xlpm.nums, _xlfn.TEXTJOIN("-", TRUE, IF(ISNUMBER(--_xlpm.words), _xlpm.words, "")),
  IFERROR(_xlpm.nums, "")
)</f>
        <v>0</v>
      </c>
      <c r="F4096" t="s">
        <v>19829</v>
      </c>
      <c r="G4096" t="s">
        <v>91</v>
      </c>
      <c r="I4096" t="s">
        <v>91</v>
      </c>
      <c r="K4096">
        <v>0</v>
      </c>
      <c r="M4096">
        <v>0</v>
      </c>
      <c r="O4096" t="s">
        <v>13230</v>
      </c>
      <c r="P4096" t="s">
        <v>13231</v>
      </c>
      <c r="R4096" t="s">
        <v>1894</v>
      </c>
      <c r="S4096" t="s">
        <v>1894</v>
      </c>
      <c r="T4096" t="str">
        <f>IFERROR(
  IF(TRIM(Table22[[#This Row],[STARS]])="", "Unknown",
    TRIM(MID(Table22[[#This Row],[STARS]], FIND("Stars:", Table22[[#This Row],[STARS]]) + 6, LEN(Table22[[#This Row],[STARS]])))
  ),
"Unknown")</f>
        <v xml:space="preserve">
Dan Ekborg, 
Carla Sehn, 
Petrina Solange, 
Alfred Svensson
</v>
      </c>
      <c r="V4096">
        <v>0</v>
      </c>
      <c r="W4096">
        <v>0</v>
      </c>
      <c r="X4096">
        <v>0</v>
      </c>
    </row>
    <row r="4097" spans="1:24" x14ac:dyDescent="0.3">
      <c r="A4097" t="s">
        <v>13232</v>
      </c>
      <c r="C4097" t="s">
        <v>13232</v>
      </c>
      <c r="D4097">
        <v>-2002</v>
      </c>
      <c r="E4097" t="str" cm="1">
        <f t="array" ref="E4097">_xlfn.LET(
  _xlpm.raw, TRIM(SUBSTITUTE(SUBSTITUTE(SUBSTITUTE(SUBSTITUTE(SUBSTITUTE(SUBSTITUTE(D4097,"(",""),")",""),"â€“","-"),"–","-"),"I",""),"V","")),
  _xlpm.cleaned, TRIM(SUBSTITUTE(SUBSTITUTE(_xlpm.raw,"-"," - "),","," ")),
  _xlpm.words, _xlfn.FILTERXML("&lt;t&gt;&lt;s&gt;" &amp; SUBSTITUTE(_xlpm.cleaned," ","&lt;/s&gt;&lt;s&gt;") &amp; "&lt;/s&gt;&lt;/t&gt;", "//s"),
  _xlpm.nums, _xlfn.TEXTJOIN("-", TRUE, IF(ISNUMBER(--_xlpm.words), _xlpm.words, "")),
  IFERROR(_xlpm.nums, "")
)</f>
        <v>2002</v>
      </c>
      <c r="F4097" t="s">
        <v>19755</v>
      </c>
      <c r="G4097" t="s">
        <v>64</v>
      </c>
      <c r="I4097" t="s">
        <v>64</v>
      </c>
      <c r="K4097">
        <v>3.6</v>
      </c>
      <c r="M4097">
        <v>3.6</v>
      </c>
      <c r="O4097" t="s">
        <v>13233</v>
      </c>
      <c r="P4097" t="s">
        <v>13234</v>
      </c>
      <c r="R4097" t="s">
        <v>20846</v>
      </c>
      <c r="S4097" t="s">
        <v>20846</v>
      </c>
      <c r="T4097" t="str">
        <f>IFERROR(
  IF(TRIM(Table22[[#This Row],[STARS]])="", "Unknown",
    TRIM(MID(Table22[[#This Row],[STARS]], FIND("Stars:", Table22[[#This Row],[STARS]]) + 6, LEN(Table22[[#This Row],[STARS]])))
  ),
"Unknown")</f>
        <v xml:space="preserve">
Nick Stahl, 
Eddie Kaye Thomas, 
January Jones, 
Lori Heuring
</v>
      </c>
      <c r="V4097">
        <v>1860</v>
      </c>
      <c r="W4097">
        <v>80</v>
      </c>
      <c r="X4097">
        <v>0</v>
      </c>
    </row>
    <row r="4098" spans="1:24" x14ac:dyDescent="0.3">
      <c r="A4098" t="s">
        <v>13235</v>
      </c>
      <c r="C4098" t="s">
        <v>13235</v>
      </c>
      <c r="D4098" t="str">
        <v>(I) (2009)</v>
      </c>
      <c r="E4098" t="str" cm="1">
        <f t="array" ref="E4098">_xlfn.LET(
  _xlpm.raw, TRIM(SUBSTITUTE(SUBSTITUTE(SUBSTITUTE(SUBSTITUTE(SUBSTITUTE(SUBSTITUTE(D4098,"(",""),")",""),"â€“","-"),"–","-"),"I",""),"V","")),
  _xlpm.cleaned, TRIM(SUBSTITUTE(SUBSTITUTE(_xlpm.raw,"-"," - "),","," ")),
  _xlpm.words, _xlfn.FILTERXML("&lt;t&gt;&lt;s&gt;" &amp; SUBSTITUTE(_xlpm.cleaned," ","&lt;/s&gt;&lt;s&gt;") &amp; "&lt;/s&gt;&lt;/t&gt;", "//s"),
  _xlpm.nums, _xlfn.TEXTJOIN("-", TRUE, IF(ISNUMBER(--_xlpm.words), _xlpm.words, "")),
  IFERROR(_xlpm.nums, "")
)</f>
        <v>2009</v>
      </c>
      <c r="F4098" t="s">
        <v>19745</v>
      </c>
      <c r="G4098" t="s">
        <v>1368</v>
      </c>
      <c r="I4098" t="s">
        <v>1368</v>
      </c>
      <c r="K4098">
        <v>3.2</v>
      </c>
      <c r="M4098">
        <v>3.2</v>
      </c>
      <c r="O4098" t="s">
        <v>13236</v>
      </c>
      <c r="P4098" t="s">
        <v>13237</v>
      </c>
      <c r="R4098" t="s">
        <v>20845</v>
      </c>
      <c r="S4098" t="s">
        <v>20845</v>
      </c>
      <c r="T4098" t="str">
        <f>IFERROR(
  IF(TRIM(Table22[[#This Row],[STARS]])="", "Unknown",
    TRIM(MID(Table22[[#This Row],[STARS]], FIND("Stars:", Table22[[#This Row],[STARS]]) + 6, LEN(Table22[[#This Row],[STARS]])))
  ),
"Unknown")</f>
        <v xml:space="preserve">
Dexter Fletcher, 
Dickon Tolson, 
Lana Kamenov, 
Anton Brejak
</v>
      </c>
      <c r="V4098">
        <v>1562</v>
      </c>
      <c r="W4098">
        <v>110</v>
      </c>
      <c r="X4098">
        <v>0</v>
      </c>
    </row>
    <row r="4099" spans="1:24" x14ac:dyDescent="0.3">
      <c r="A4099" t="s">
        <v>13238</v>
      </c>
      <c r="C4099" t="s">
        <v>13238</v>
      </c>
      <c r="D4099">
        <v>-2012</v>
      </c>
      <c r="E4099" t="str" cm="1">
        <f t="array" ref="E4099">_xlfn.LET(
  _xlpm.raw, TRIM(SUBSTITUTE(SUBSTITUTE(SUBSTITUTE(SUBSTITUTE(SUBSTITUTE(SUBSTITUTE(D4099,"(",""),")",""),"â€“","-"),"–","-"),"I",""),"V","")),
  _xlpm.cleaned, TRIM(SUBSTITUTE(SUBSTITUTE(_xlpm.raw,"-"," - "),","," ")),
  _xlpm.words, _xlfn.FILTERXML("&lt;t&gt;&lt;s&gt;" &amp; SUBSTITUTE(_xlpm.cleaned," ","&lt;/s&gt;&lt;s&gt;") &amp; "&lt;/s&gt;&lt;/t&gt;", "//s"),
  _xlpm.nums, _xlfn.TEXTJOIN("-", TRUE, IF(ISNUMBER(--_xlpm.words), _xlpm.words, "")),
  IFERROR(_xlpm.nums, "")
)</f>
        <v>2012</v>
      </c>
      <c r="F4099" t="s">
        <v>19705</v>
      </c>
      <c r="G4099" t="s">
        <v>47</v>
      </c>
      <c r="I4099" t="s">
        <v>47</v>
      </c>
      <c r="K4099">
        <v>5.7</v>
      </c>
      <c r="M4099">
        <v>5.7</v>
      </c>
      <c r="O4099" t="s">
        <v>13239</v>
      </c>
      <c r="P4099" t="s">
        <v>13240</v>
      </c>
      <c r="R4099" t="s">
        <v>20844</v>
      </c>
      <c r="S4099" t="s">
        <v>20844</v>
      </c>
      <c r="T4099" t="str">
        <f>IFERROR(
  IF(TRIM(Table22[[#This Row],[STARS]])="", "Unknown",
    TRIM(MID(Table22[[#This Row],[STARS]], FIND("Stars:", Table22[[#This Row],[STARS]]) + 6, LEN(Table22[[#This Row],[STARS]])))
  ),
"Unknown")</f>
        <v xml:space="preserve">
Jonas Karlsson, 
Marie Robertson, 
Ellen Jelinek, 
David BontÃ© Atterberg
</v>
      </c>
      <c r="V4099">
        <v>2276</v>
      </c>
      <c r="W4099">
        <v>96</v>
      </c>
      <c r="X4099">
        <v>0</v>
      </c>
    </row>
    <row r="4100" spans="1:24" x14ac:dyDescent="0.3">
      <c r="A4100" t="s">
        <v>13241</v>
      </c>
      <c r="C4100" t="s">
        <v>13241</v>
      </c>
      <c r="D4100">
        <v>-2017</v>
      </c>
      <c r="E4100" t="str" cm="1">
        <f t="array" ref="E4100">_xlfn.LET(
  _xlpm.raw, TRIM(SUBSTITUTE(SUBSTITUTE(SUBSTITUTE(SUBSTITUTE(SUBSTITUTE(SUBSTITUTE(D4100,"(",""),")",""),"â€“","-"),"–","-"),"I",""),"V","")),
  _xlpm.cleaned, TRIM(SUBSTITUTE(SUBSTITUTE(_xlpm.raw,"-"," - "),","," ")),
  _xlpm.words, _xlfn.FILTERXML("&lt;t&gt;&lt;s&gt;" &amp; SUBSTITUTE(_xlpm.cleaned," ","&lt;/s&gt;&lt;s&gt;") &amp; "&lt;/s&gt;&lt;/t&gt;", "//s"),
  _xlpm.nums, _xlfn.TEXTJOIN("-", TRUE, IF(ISNUMBER(--_xlpm.words), _xlpm.words, "")),
  IFERROR(_xlpm.nums, "")
)</f>
        <v>2017</v>
      </c>
      <c r="F4100" t="s">
        <v>19682</v>
      </c>
      <c r="G4100" t="s">
        <v>5244</v>
      </c>
      <c r="I4100" t="s">
        <v>5244</v>
      </c>
      <c r="K4100">
        <v>7.1</v>
      </c>
      <c r="M4100">
        <v>7.1</v>
      </c>
      <c r="O4100" t="s">
        <v>13242</v>
      </c>
      <c r="P4100" t="s">
        <v>13243</v>
      </c>
      <c r="R4100" t="s">
        <v>20843</v>
      </c>
      <c r="S4100" t="s">
        <v>20843</v>
      </c>
      <c r="T4100" t="str">
        <f>IFERROR(
  IF(TRIM(Table22[[#This Row],[STARS]])="", "Unknown",
    TRIM(MID(Table22[[#This Row],[STARS]], FIND("Stars:", Table22[[#This Row],[STARS]]) + 6, LEN(Table22[[#This Row],[STARS]])))
  ),
"Unknown")</f>
        <v xml:space="preserve">
Malachy McCourt, 
Ruth Negga, 
Vivian Drew, 
Anya O'Connor
</v>
      </c>
      <c r="V4100">
        <v>2560</v>
      </c>
      <c r="W4100">
        <v>30</v>
      </c>
      <c r="X4100">
        <v>0</v>
      </c>
    </row>
    <row r="4101" spans="1:24" x14ac:dyDescent="0.3">
      <c r="A4101" t="s">
        <v>13244</v>
      </c>
      <c r="C4101" t="s">
        <v>13244</v>
      </c>
      <c r="D4101" t="str">
        <v>(2020â€“ )</v>
      </c>
      <c r="E4101" t="str" cm="1">
        <f t="array" ref="E4101">_xlfn.LET(
  _xlpm.raw, TRIM(SUBSTITUTE(SUBSTITUTE(SUBSTITUTE(SUBSTITUTE(SUBSTITUTE(SUBSTITUTE(D4101,"(",""),")",""),"â€“","-"),"–","-"),"I",""),"V","")),
  _xlpm.cleaned, TRIM(SUBSTITUTE(SUBSTITUTE(_xlpm.raw,"-"," - "),","," ")),
  _xlpm.words, _xlfn.FILTERXML("&lt;t&gt;&lt;s&gt;" &amp; SUBSTITUTE(_xlpm.cleaned," ","&lt;/s&gt;&lt;s&gt;") &amp; "&lt;/s&gt;&lt;/t&gt;", "//s"),
  _xlpm.nums, _xlfn.TEXTJOIN("-", TRUE, IF(ISNUMBER(--_xlpm.words), _xlpm.words, "")),
  IFERROR(_xlpm.nums, "")
)</f>
        <v>2020</v>
      </c>
      <c r="F4101" t="s">
        <v>19675</v>
      </c>
      <c r="G4101" t="s">
        <v>1017</v>
      </c>
      <c r="I4101" t="s">
        <v>1017</v>
      </c>
      <c r="K4101">
        <v>7.4</v>
      </c>
      <c r="M4101">
        <v>7.4</v>
      </c>
      <c r="O4101" t="s">
        <v>13245</v>
      </c>
      <c r="P4101" t="s">
        <v>13246</v>
      </c>
      <c r="R4101" t="s">
        <v>1894</v>
      </c>
      <c r="S4101" t="s">
        <v>1894</v>
      </c>
      <c r="T4101" t="str">
        <f>IFERROR(
  IF(TRIM(Table22[[#This Row],[STARS]])="", "Unknown",
    TRIM(MID(Table22[[#This Row],[STARS]], FIND("Stars:", Table22[[#This Row],[STARS]]) + 6, LEN(Table22[[#This Row],[STARS]])))
  ),
"Unknown")</f>
        <v xml:space="preserve">
Alfred Gerbet, 
Romain Ben, 
Maxime Merkouchenko, 
Ã‰lÃ©a
</v>
      </c>
      <c r="V4101">
        <v>610</v>
      </c>
      <c r="W4101">
        <v>0</v>
      </c>
      <c r="X4101">
        <v>0</v>
      </c>
    </row>
    <row r="4102" spans="1:24" x14ac:dyDescent="0.3">
      <c r="A4102" t="s">
        <v>13247</v>
      </c>
      <c r="C4102" t="s">
        <v>13247</v>
      </c>
      <c r="D4102">
        <v>-2015</v>
      </c>
      <c r="E4102" t="str" cm="1">
        <f t="array" ref="E4102">_xlfn.LET(
  _xlpm.raw, TRIM(SUBSTITUTE(SUBSTITUTE(SUBSTITUTE(SUBSTITUTE(SUBSTITUTE(SUBSTITUTE(D4102,"(",""),")",""),"â€“","-"),"–","-"),"I",""),"V","")),
  _xlpm.cleaned, TRIM(SUBSTITUTE(SUBSTITUTE(_xlpm.raw,"-"," - "),","," ")),
  _xlpm.words, _xlfn.FILTERXML("&lt;t&gt;&lt;s&gt;" &amp; SUBSTITUTE(_xlpm.cleaned," ","&lt;/s&gt;&lt;s&gt;") &amp; "&lt;/s&gt;&lt;/t&gt;", "//s"),
  _xlpm.nums, _xlfn.TEXTJOIN("-", TRUE, IF(ISNUMBER(--_xlpm.words), _xlpm.words, "")),
  IFERROR(_xlpm.nums, "")
)</f>
        <v>2015</v>
      </c>
      <c r="F4102" t="s">
        <v>19688</v>
      </c>
      <c r="G4102" t="s">
        <v>6240</v>
      </c>
      <c r="I4102" t="s">
        <v>6240</v>
      </c>
      <c r="K4102">
        <v>7</v>
      </c>
      <c r="M4102">
        <v>7</v>
      </c>
      <c r="O4102" t="s">
        <v>13248</v>
      </c>
      <c r="P4102" t="s">
        <v>13249</v>
      </c>
      <c r="R4102" t="s">
        <v>20842</v>
      </c>
      <c r="S4102" t="s">
        <v>20842</v>
      </c>
      <c r="T4102" t="str">
        <f>IFERROR(
  IF(TRIM(Table22[[#This Row],[STARS]])="", "Unknown",
    TRIM(MID(Table22[[#This Row],[STARS]], FIND("Stars:", Table22[[#This Row],[STARS]]) + 6, LEN(Table22[[#This Row],[STARS]])))
  ),
"Unknown")</f>
        <v xml:space="preserve">
Tim Scully, 
Nick Sand, 
Alice Einhorn, 
Billy Hitchcock
</v>
      </c>
      <c r="V4102">
        <v>1344</v>
      </c>
      <c r="W4102">
        <v>101</v>
      </c>
      <c r="X4102" t="s">
        <v>1872</v>
      </c>
    </row>
    <row r="4103" spans="1:24" x14ac:dyDescent="0.3">
      <c r="A4103" t="s">
        <v>13250</v>
      </c>
      <c r="C4103" t="s">
        <v>13250</v>
      </c>
      <c r="D4103">
        <v>-2016</v>
      </c>
      <c r="E4103" t="str" cm="1">
        <f t="array" ref="E4103">_xlfn.LET(
  _xlpm.raw, TRIM(SUBSTITUTE(SUBSTITUTE(SUBSTITUTE(SUBSTITUTE(SUBSTITUTE(SUBSTITUTE(D4103,"(",""),")",""),"â€“","-"),"–","-"),"I",""),"V","")),
  _xlpm.cleaned, TRIM(SUBSTITUTE(SUBSTITUTE(_xlpm.raw,"-"," - "),","," ")),
  _xlpm.words, _xlfn.FILTERXML("&lt;t&gt;&lt;s&gt;" &amp; SUBSTITUTE(_xlpm.cleaned," ","&lt;/s&gt;&lt;s&gt;") &amp; "&lt;/s&gt;&lt;/t&gt;", "//s"),
  _xlpm.nums, _xlfn.TEXTJOIN("-", TRUE, IF(ISNUMBER(--_xlpm.words), _xlpm.words, "")),
  IFERROR(_xlpm.nums, "")
)</f>
        <v>2016</v>
      </c>
      <c r="F4103" t="s">
        <v>19684</v>
      </c>
      <c r="G4103" t="s">
        <v>2395</v>
      </c>
      <c r="I4103" t="s">
        <v>2395</v>
      </c>
      <c r="K4103">
        <v>7.1</v>
      </c>
      <c r="M4103">
        <v>7.1</v>
      </c>
      <c r="O4103" t="s">
        <v>13251</v>
      </c>
      <c r="P4103" t="s">
        <v>13252</v>
      </c>
      <c r="R4103" t="s">
        <v>1894</v>
      </c>
      <c r="S4103" t="s">
        <v>1894</v>
      </c>
      <c r="T4103" t="str">
        <f>IFERROR(
  IF(TRIM(Table22[[#This Row],[STARS]])="", "Unknown",
    TRIM(MID(Table22[[#This Row],[STARS]], FIND("Stars:", Table22[[#This Row],[STARS]]) + 6, LEN(Table22[[#This Row],[STARS]])))
  ),
"Unknown")</f>
        <v xml:space="preserve">
Dan Bailey, 
Samantha Briggs, 
Dave Castro, 
Katrin Tanja Davidsdottir
</v>
      </c>
      <c r="V4103">
        <v>1567</v>
      </c>
      <c r="W4103">
        <v>104</v>
      </c>
      <c r="X4103">
        <v>0</v>
      </c>
    </row>
    <row r="4104" spans="1:24" x14ac:dyDescent="0.3">
      <c r="A4104" t="s">
        <v>13253</v>
      </c>
      <c r="C4104" t="s">
        <v>13253</v>
      </c>
      <c r="D4104">
        <v>-2019</v>
      </c>
      <c r="E4104" t="str" cm="1">
        <f t="array" ref="E4104">_xlfn.LET(
  _xlpm.raw, TRIM(SUBSTITUTE(SUBSTITUTE(SUBSTITUTE(SUBSTITUTE(SUBSTITUTE(SUBSTITUTE(D4104,"(",""),")",""),"â€“","-"),"–","-"),"I",""),"V","")),
  _xlpm.cleaned, TRIM(SUBSTITUTE(SUBSTITUTE(_xlpm.raw,"-"," - "),","," ")),
  _xlpm.words, _xlfn.FILTERXML("&lt;t&gt;&lt;s&gt;" &amp; SUBSTITUTE(_xlpm.cleaned," ","&lt;/s&gt;&lt;s&gt;") &amp; "&lt;/s&gt;&lt;/t&gt;", "//s"),
  _xlpm.nums, _xlfn.TEXTJOIN("-", TRUE, IF(ISNUMBER(--_xlpm.words), _xlpm.words, "")),
  IFERROR(_xlpm.nums, "")
)</f>
        <v>2019</v>
      </c>
      <c r="F4104" t="s">
        <v>19677</v>
      </c>
      <c r="G4104" t="s">
        <v>86</v>
      </c>
      <c r="I4104" t="s">
        <v>86</v>
      </c>
      <c r="K4104">
        <v>7.3</v>
      </c>
      <c r="M4104">
        <v>7.3</v>
      </c>
      <c r="O4104" t="s">
        <v>13254</v>
      </c>
      <c r="P4104" t="s">
        <v>13255</v>
      </c>
      <c r="R4104" t="s">
        <v>1894</v>
      </c>
      <c r="S4104" t="s">
        <v>1894</v>
      </c>
      <c r="T4104" t="str">
        <f>IFERROR(
  IF(TRIM(Table22[[#This Row],[STARS]])="", "Unknown",
    TRIM(MID(Table22[[#This Row],[STARS]], FIND("Stars:", Table22[[#This Row],[STARS]]) + 6, LEN(Table22[[#This Row],[STARS]])))
  ),
"Unknown")</f>
        <v xml:space="preserve">
Yanmanzi Zhu, 
Shunran Zhao, 
Yu Shen, 
Yichi Zhang
</v>
      </c>
      <c r="V4104">
        <v>188</v>
      </c>
      <c r="W4104">
        <v>35</v>
      </c>
      <c r="X4104">
        <v>0</v>
      </c>
    </row>
    <row r="4105" spans="1:24" x14ac:dyDescent="0.3">
      <c r="A4105" t="s">
        <v>13256</v>
      </c>
      <c r="C4105" t="s">
        <v>13256</v>
      </c>
      <c r="D4105" t="str">
        <v>(2018â€“ )</v>
      </c>
      <c r="E4105" t="str" cm="1">
        <f t="array" ref="E4105">_xlfn.LET(
  _xlpm.raw, TRIM(SUBSTITUTE(SUBSTITUTE(SUBSTITUTE(SUBSTITUTE(SUBSTITUTE(SUBSTITUTE(D4105,"(",""),")",""),"â€“","-"),"–","-"),"I",""),"V","")),
  _xlpm.cleaned, TRIM(SUBSTITUTE(SUBSTITUTE(_xlpm.raw,"-"," - "),","," ")),
  _xlpm.words, _xlfn.FILTERXML("&lt;t&gt;&lt;s&gt;" &amp; SUBSTITUTE(_xlpm.cleaned," ","&lt;/s&gt;&lt;s&gt;") &amp; "&lt;/s&gt;&lt;/t&gt;", "//s"),
  _xlpm.nums, _xlfn.TEXTJOIN("-", TRUE, IF(ISNUMBER(--_xlpm.words), _xlpm.words, "")),
  IFERROR(_xlpm.nums, "")
)</f>
        <v>2018</v>
      </c>
      <c r="F4105" t="s">
        <v>19693</v>
      </c>
      <c r="G4105" t="s">
        <v>86</v>
      </c>
      <c r="I4105" t="s">
        <v>86</v>
      </c>
      <c r="K4105">
        <v>7.9</v>
      </c>
      <c r="M4105">
        <v>7.9</v>
      </c>
      <c r="O4105" t="s">
        <v>13257</v>
      </c>
      <c r="P4105" t="s">
        <v>13258</v>
      </c>
      <c r="R4105" t="s">
        <v>1894</v>
      </c>
      <c r="S4105" t="s">
        <v>1894</v>
      </c>
      <c r="T4105" t="str">
        <f>IFERROR(
  IF(TRIM(Table22[[#This Row],[STARS]])="", "Unknown",
    TRIM(MID(Table22[[#This Row],[STARS]], FIND("Stars:", Table22[[#This Row],[STARS]]) + 6, LEN(Table22[[#This Row],[STARS]])))
  ),
"Unknown")</f>
        <v xml:space="preserve">
Yoon Jin Yi, 
Hye-mi Na, 
Hwa-yeon Cha, 
Lee Jang-woo
</v>
      </c>
      <c r="V4105">
        <v>72</v>
      </c>
      <c r="W4105">
        <v>0</v>
      </c>
      <c r="X4105">
        <v>0</v>
      </c>
    </row>
    <row r="4106" spans="1:24" x14ac:dyDescent="0.3">
      <c r="A4106" t="s">
        <v>13259</v>
      </c>
      <c r="C4106" t="s">
        <v>13259</v>
      </c>
      <c r="D4106">
        <v>-2018</v>
      </c>
      <c r="E4106" t="str" cm="1">
        <f t="array" ref="E4106">_xlfn.LET(
  _xlpm.raw, TRIM(SUBSTITUTE(SUBSTITUTE(SUBSTITUTE(SUBSTITUTE(SUBSTITUTE(SUBSTITUTE(D4106,"(",""),")",""),"â€“","-"),"–","-"),"I",""),"V","")),
  _xlpm.cleaned, TRIM(SUBSTITUTE(SUBSTITUTE(_xlpm.raw,"-"," - "),","," ")),
  _xlpm.words, _xlfn.FILTERXML("&lt;t&gt;&lt;s&gt;" &amp; SUBSTITUTE(_xlpm.cleaned," ","&lt;/s&gt;&lt;s&gt;") &amp; "&lt;/s&gt;&lt;/t&gt;", "//s"),
  _xlpm.nums, _xlfn.TEXTJOIN("-", TRUE, IF(ISNUMBER(--_xlpm.words), _xlpm.words, "")),
  IFERROR(_xlpm.nums, "")
)</f>
        <v>2018</v>
      </c>
      <c r="F4106" t="s">
        <v>19693</v>
      </c>
      <c r="G4106" t="s">
        <v>13260</v>
      </c>
      <c r="I4106" t="s">
        <v>13260</v>
      </c>
      <c r="K4106">
        <v>6.6</v>
      </c>
      <c r="M4106">
        <v>6.6</v>
      </c>
      <c r="O4106" t="s">
        <v>13261</v>
      </c>
      <c r="P4106" t="s">
        <v>13262</v>
      </c>
      <c r="R4106" t="s">
        <v>20841</v>
      </c>
      <c r="S4106" t="s">
        <v>20841</v>
      </c>
      <c r="T4106" t="str">
        <f>IFERROR(
  IF(TRIM(Table22[[#This Row],[STARS]])="", "Unknown",
    TRIM(MID(Table22[[#This Row],[STARS]], FIND("Stars:", Table22[[#This Row],[STARS]]) + 6, LEN(Table22[[#This Row],[STARS]])))
  ),
"Unknown")</f>
        <v xml:space="preserve">
Paulo Avelino, 
Carlo Aquino, 
Arron Villaflor, 
Mon Confiado
</v>
      </c>
      <c r="V4106">
        <v>729</v>
      </c>
      <c r="W4106">
        <v>155</v>
      </c>
      <c r="X4106">
        <v>0</v>
      </c>
    </row>
    <row r="4107" spans="1:24" x14ac:dyDescent="0.3">
      <c r="A4107" t="s">
        <v>13263</v>
      </c>
      <c r="C4107" t="s">
        <v>13263</v>
      </c>
      <c r="D4107">
        <v>-2022</v>
      </c>
      <c r="E4107" t="str" cm="1">
        <f t="array" ref="E4107">_xlfn.LET(
  _xlpm.raw, TRIM(SUBSTITUTE(SUBSTITUTE(SUBSTITUTE(SUBSTITUTE(SUBSTITUTE(SUBSTITUTE(D4107,"(",""),")",""),"â€“","-"),"–","-"),"I",""),"V","")),
  _xlpm.cleaned, TRIM(SUBSTITUTE(SUBSTITUTE(_xlpm.raw,"-"," - "),","," ")),
  _xlpm.words, _xlfn.FILTERXML("&lt;t&gt;&lt;s&gt;" &amp; SUBSTITUTE(_xlpm.cleaned," ","&lt;/s&gt;&lt;s&gt;") &amp; "&lt;/s&gt;&lt;/t&gt;", "//s"),
  _xlpm.nums, _xlfn.TEXTJOIN("-", TRUE, IF(ISNUMBER(--_xlpm.words), _xlpm.words, "")),
  IFERROR(_xlpm.nums, "")
)</f>
        <v>2022</v>
      </c>
      <c r="F4107" t="s">
        <v>19760</v>
      </c>
      <c r="G4107" t="s">
        <v>25</v>
      </c>
      <c r="I4107" t="s">
        <v>25</v>
      </c>
      <c r="K4107">
        <v>0</v>
      </c>
      <c r="M4107">
        <v>0</v>
      </c>
      <c r="O4107" t="s">
        <v>13264</v>
      </c>
      <c r="P4107" t="s">
        <v>13265</v>
      </c>
      <c r="R4107" t="s">
        <v>21732</v>
      </c>
      <c r="S4107" t="s">
        <v>1894</v>
      </c>
      <c r="T4107" t="str">
        <f>IFERROR(
  IF(TRIM(Table22[[#This Row],[STARS]])="", "Unknown",
    TRIM(MID(Table22[[#This Row],[STARS]], FIND("Stars:", Table22[[#This Row],[STARS]]) + 6, LEN(Table22[[#This Row],[STARS]])))
  ),
"Unknown")</f>
        <v>Unknown</v>
      </c>
      <c r="V4107">
        <v>0</v>
      </c>
      <c r="W4107">
        <v>0</v>
      </c>
      <c r="X4107">
        <v>0</v>
      </c>
    </row>
    <row r="4108" spans="1:24" x14ac:dyDescent="0.3">
      <c r="A4108" t="s">
        <v>13266</v>
      </c>
      <c r="C4108" t="s">
        <v>13266</v>
      </c>
      <c r="D4108">
        <v>0</v>
      </c>
      <c r="E4108" t="str" cm="1">
        <f t="array" ref="E4108">_xlfn.LET(
  _xlpm.raw, TRIM(SUBSTITUTE(SUBSTITUTE(SUBSTITUTE(SUBSTITUTE(SUBSTITUTE(SUBSTITUTE(D4108,"(",""),")",""),"â€“","-"),"–","-"),"I",""),"V","")),
  _xlpm.cleaned, TRIM(SUBSTITUTE(SUBSTITUTE(_xlpm.raw,"-"," - "),","," ")),
  _xlpm.words, _xlfn.FILTERXML("&lt;t&gt;&lt;s&gt;" &amp; SUBSTITUTE(_xlpm.cleaned," ","&lt;/s&gt;&lt;s&gt;") &amp; "&lt;/s&gt;&lt;/t&gt;", "//s"),
  _xlpm.nums, _xlfn.TEXTJOIN("-", TRUE, IF(ISNUMBER(--_xlpm.words), _xlpm.words, "")),
  IFERROR(_xlpm.nums, "")
)</f>
        <v>0</v>
      </c>
      <c r="F4108" t="s">
        <v>19829</v>
      </c>
      <c r="G4108" t="s">
        <v>25</v>
      </c>
      <c r="I4108" t="s">
        <v>25</v>
      </c>
      <c r="K4108">
        <v>0</v>
      </c>
      <c r="M4108">
        <v>0</v>
      </c>
      <c r="O4108" t="s">
        <v>13267</v>
      </c>
      <c r="P4108" t="s">
        <v>13268</v>
      </c>
      <c r="R4108" t="s">
        <v>22353</v>
      </c>
      <c r="S4108" t="s">
        <v>1894</v>
      </c>
      <c r="T4108" t="str">
        <f>IFERROR(
  IF(TRIM(Table22[[#This Row],[STARS]])="", "Unknown",
    TRIM(MID(Table22[[#This Row],[STARS]], FIND("Stars:", Table22[[#This Row],[STARS]]) + 6, LEN(Table22[[#This Row],[STARS]])))
  ),
"Unknown")</f>
        <v>Unknown</v>
      </c>
      <c r="V4108">
        <v>0</v>
      </c>
      <c r="W4108">
        <v>0</v>
      </c>
      <c r="X4108">
        <v>0</v>
      </c>
    </row>
    <row r="4109" spans="1:24" x14ac:dyDescent="0.3">
      <c r="A4109" t="s">
        <v>13269</v>
      </c>
      <c r="C4109" t="s">
        <v>13269</v>
      </c>
      <c r="D4109" t="str">
        <v>(2014â€“2015)</v>
      </c>
      <c r="E4109" t="str" cm="1">
        <f t="array" ref="E4109">_xlfn.LET(
  _xlpm.raw, TRIM(SUBSTITUTE(SUBSTITUTE(SUBSTITUTE(SUBSTITUTE(SUBSTITUTE(SUBSTITUTE(D4109,"(",""),")",""),"â€“","-"),"–","-"),"I",""),"V","")),
  _xlpm.cleaned, TRIM(SUBSTITUTE(SUBSTITUTE(_xlpm.raw,"-"," - "),","," ")),
  _xlpm.words, _xlfn.FILTERXML("&lt;t&gt;&lt;s&gt;" &amp; SUBSTITUTE(_xlpm.cleaned," ","&lt;/s&gt;&lt;s&gt;") &amp; "&lt;/s&gt;&lt;/t&gt;", "//s"),
  _xlpm.nums, _xlfn.TEXTJOIN("-", TRUE, IF(ISNUMBER(--_xlpm.words), _xlpm.words, "")),
  IFERROR(_xlpm.nums, "")
)</f>
        <v>2014-2015</v>
      </c>
      <c r="F4109" t="s">
        <v>19822</v>
      </c>
      <c r="G4109" t="s">
        <v>68</v>
      </c>
      <c r="I4109" t="s">
        <v>68</v>
      </c>
      <c r="K4109">
        <v>7</v>
      </c>
      <c r="M4109">
        <v>7</v>
      </c>
      <c r="O4109" t="s">
        <v>13270</v>
      </c>
      <c r="P4109" t="s">
        <v>13271</v>
      </c>
      <c r="R4109" t="s">
        <v>1894</v>
      </c>
      <c r="S4109" t="s">
        <v>1894</v>
      </c>
      <c r="T4109" t="str">
        <f>IFERROR(
  IF(TRIM(Table22[[#This Row],[STARS]])="", "Unknown",
    TRIM(MID(Table22[[#This Row],[STARS]], FIND("Stars:", Table22[[#This Row],[STARS]]) + 6, LEN(Table22[[#This Row],[STARS]])))
  ),
"Unknown")</f>
        <v xml:space="preserve">
Dong-Geun Yoo, 
Kim Hyun-joo, 
Bak Yoon, 
Park Hyung-Sik
</v>
      </c>
      <c r="V4109">
        <v>223</v>
      </c>
      <c r="W4109">
        <v>65</v>
      </c>
      <c r="X4109">
        <v>0</v>
      </c>
    </row>
    <row r="4110" spans="1:24" x14ac:dyDescent="0.3">
      <c r="A4110" t="s">
        <v>13272</v>
      </c>
      <c r="C4110" t="s">
        <v>13272</v>
      </c>
      <c r="D4110">
        <v>-2016</v>
      </c>
      <c r="E4110" t="str" cm="1">
        <f t="array" ref="E4110">_xlfn.LET(
  _xlpm.raw, TRIM(SUBSTITUTE(SUBSTITUTE(SUBSTITUTE(SUBSTITUTE(SUBSTITUTE(SUBSTITUTE(D4110,"(",""),")",""),"â€“","-"),"–","-"),"I",""),"V","")),
  _xlpm.cleaned, TRIM(SUBSTITUTE(SUBSTITUTE(_xlpm.raw,"-"," - "),","," ")),
  _xlpm.words, _xlfn.FILTERXML("&lt;t&gt;&lt;s&gt;" &amp; SUBSTITUTE(_xlpm.cleaned," ","&lt;/s&gt;&lt;s&gt;") &amp; "&lt;/s&gt;&lt;/t&gt;", "//s"),
  _xlpm.nums, _xlfn.TEXTJOIN("-", TRUE, IF(ISNUMBER(--_xlpm.words), _xlpm.words, "")),
  IFERROR(_xlpm.nums, "")
)</f>
        <v>2016</v>
      </c>
      <c r="F4110" t="s">
        <v>19684</v>
      </c>
      <c r="G4110" t="s">
        <v>239</v>
      </c>
      <c r="I4110" t="s">
        <v>239</v>
      </c>
      <c r="K4110">
        <v>5.8</v>
      </c>
      <c r="M4110">
        <v>5.8</v>
      </c>
      <c r="O4110" t="s">
        <v>13273</v>
      </c>
      <c r="P4110" t="s">
        <v>13274</v>
      </c>
      <c r="R4110" t="s">
        <v>20840</v>
      </c>
      <c r="S4110" t="s">
        <v>20840</v>
      </c>
      <c r="T4110" t="str">
        <f>IFERROR(
  IF(TRIM(Table22[[#This Row],[STARS]])="", "Unknown",
    TRIM(MID(Table22[[#This Row],[STARS]], FIND("Stars:", Table22[[#This Row],[STARS]]) + 6, LEN(Table22[[#This Row],[STARS]])))
  ),
"Unknown")</f>
        <v xml:space="preserve">
Tanner Novlan, 
Robby Stahl, 
Briana Marin, 
Alex McKenna
</v>
      </c>
      <c r="V4110">
        <v>82</v>
      </c>
      <c r="W4110">
        <v>93</v>
      </c>
      <c r="X4110">
        <v>0</v>
      </c>
    </row>
    <row r="4111" spans="1:24" x14ac:dyDescent="0.3">
      <c r="A4111" t="s">
        <v>13275</v>
      </c>
      <c r="C4111" t="s">
        <v>13275</v>
      </c>
      <c r="D4111" t="str">
        <v>(2018â€“2019)</v>
      </c>
      <c r="E4111" t="str" cm="1">
        <f t="array" ref="E4111">_xlfn.LET(
  _xlpm.raw, TRIM(SUBSTITUTE(SUBSTITUTE(SUBSTITUTE(SUBSTITUTE(SUBSTITUTE(SUBSTITUTE(D4111,"(",""),")",""),"â€“","-"),"–","-"),"I",""),"V","")),
  _xlpm.cleaned, TRIM(SUBSTITUTE(SUBSTITUTE(_xlpm.raw,"-"," - "),","," ")),
  _xlpm.words, _xlfn.FILTERXML("&lt;t&gt;&lt;s&gt;" &amp; SUBSTITUTE(_xlpm.cleaned," ","&lt;/s&gt;&lt;s&gt;") &amp; "&lt;/s&gt;&lt;/t&gt;", "//s"),
  _xlpm.nums, _xlfn.TEXTJOIN("-", TRUE, IF(ISNUMBER(--_xlpm.words), _xlpm.words, "")),
  IFERROR(_xlpm.nums, "")
)</f>
        <v>2018-2019</v>
      </c>
      <c r="F4111" t="s">
        <v>19788</v>
      </c>
      <c r="G4111" t="s">
        <v>7637</v>
      </c>
      <c r="I4111" t="s">
        <v>7637</v>
      </c>
      <c r="K4111">
        <v>6.6</v>
      </c>
      <c r="M4111">
        <v>6.6</v>
      </c>
      <c r="O4111" t="s">
        <v>13276</v>
      </c>
      <c r="P4111" t="s">
        <v>13277</v>
      </c>
      <c r="R4111" t="s">
        <v>1894</v>
      </c>
      <c r="S4111" t="s">
        <v>1894</v>
      </c>
      <c r="T4111" t="str">
        <f>IFERROR(
  IF(TRIM(Table22[[#This Row],[STARS]])="", "Unknown",
    TRIM(MID(Table22[[#This Row],[STARS]], FIND("Stars:", Table22[[#This Row],[STARS]]) + 6, LEN(Table22[[#This Row],[STARS]])))
  ),
"Unknown")</f>
        <v xml:space="preserve">
Laura Bailey, 
Jalen K. Cassell, 
Crispin Freeman, 
Kellen Goff
</v>
      </c>
      <c r="V4111">
        <v>475</v>
      </c>
      <c r="W4111">
        <v>24</v>
      </c>
      <c r="X4111">
        <v>0</v>
      </c>
    </row>
    <row r="4112" spans="1:24" x14ac:dyDescent="0.3">
      <c r="A4112" t="s">
        <v>13278</v>
      </c>
      <c r="C4112" t="s">
        <v>13278</v>
      </c>
      <c r="D4112">
        <v>-2016</v>
      </c>
      <c r="E4112" t="str" cm="1">
        <f t="array" ref="E4112">_xlfn.LET(
  _xlpm.raw, TRIM(SUBSTITUTE(SUBSTITUTE(SUBSTITUTE(SUBSTITUTE(SUBSTITUTE(SUBSTITUTE(D4112,"(",""),")",""),"â€“","-"),"–","-"),"I",""),"V","")),
  _xlpm.cleaned, TRIM(SUBSTITUTE(SUBSTITUTE(_xlpm.raw,"-"," - "),","," ")),
  _xlpm.words, _xlfn.FILTERXML("&lt;t&gt;&lt;s&gt;" &amp; SUBSTITUTE(_xlpm.cleaned," ","&lt;/s&gt;&lt;s&gt;") &amp; "&lt;/s&gt;&lt;/t&gt;", "//s"),
  _xlpm.nums, _xlfn.TEXTJOIN("-", TRUE, IF(ISNUMBER(--_xlpm.words), _xlpm.words, "")),
  IFERROR(_xlpm.nums, "")
)</f>
        <v>2016</v>
      </c>
      <c r="F4112" t="s">
        <v>19684</v>
      </c>
      <c r="G4112" t="s">
        <v>113</v>
      </c>
      <c r="I4112" t="s">
        <v>113</v>
      </c>
      <c r="K4112">
        <v>5.9</v>
      </c>
      <c r="M4112">
        <v>5.9</v>
      </c>
      <c r="O4112" t="s">
        <v>13279</v>
      </c>
      <c r="P4112" t="s">
        <v>13280</v>
      </c>
      <c r="R4112" t="s">
        <v>20839</v>
      </c>
      <c r="S4112" t="s">
        <v>20839</v>
      </c>
      <c r="T4112" t="str">
        <f>IFERROR(
  IF(TRIM(Table22[[#This Row],[STARS]])="", "Unknown",
    TRIM(MID(Table22[[#This Row],[STARS]], FIND("Stars:", Table22[[#This Row],[STARS]]) + 6, LEN(Table22[[#This Row],[STARS]])))
  ),
"Unknown")</f>
        <v xml:space="preserve">
Adamya, 
Sunny Banerjee, 
Ronjini Chakraborty, 
Jhanvi Dwivedi
</v>
      </c>
      <c r="V4112">
        <v>373</v>
      </c>
      <c r="W4112">
        <v>97</v>
      </c>
      <c r="X4112">
        <v>0</v>
      </c>
    </row>
    <row r="4113" spans="1:24" x14ac:dyDescent="0.3">
      <c r="A4113" t="s">
        <v>13281</v>
      </c>
      <c r="C4113" t="s">
        <v>13281</v>
      </c>
      <c r="D4113" t="str">
        <v>(2017â€“2019)</v>
      </c>
      <c r="E4113" t="str" cm="1">
        <f t="array" ref="E4113">_xlfn.LET(
  _xlpm.raw, TRIM(SUBSTITUTE(SUBSTITUTE(SUBSTITUTE(SUBSTITUTE(SUBSTITUTE(SUBSTITUTE(D4113,"(",""),")",""),"â€“","-"),"–","-"),"I",""),"V","")),
  _xlpm.cleaned, TRIM(SUBSTITUTE(SUBSTITUTE(_xlpm.raw,"-"," - "),","," ")),
  _xlpm.words, _xlfn.FILTERXML("&lt;t&gt;&lt;s&gt;" &amp; SUBSTITUTE(_xlpm.cleaned," ","&lt;/s&gt;&lt;s&gt;") &amp; "&lt;/s&gt;&lt;/t&gt;", "//s"),
  _xlpm.nums, _xlfn.TEXTJOIN("-", TRUE, IF(ISNUMBER(--_xlpm.words), _xlpm.words, "")),
  IFERROR(_xlpm.nums, "")
)</f>
        <v>2017-2019</v>
      </c>
      <c r="F4113" t="s">
        <v>19731</v>
      </c>
      <c r="G4113" t="s">
        <v>10412</v>
      </c>
      <c r="I4113" t="s">
        <v>10412</v>
      </c>
      <c r="K4113">
        <v>7.8</v>
      </c>
      <c r="M4113">
        <v>7.8</v>
      </c>
      <c r="O4113" t="s">
        <v>13282</v>
      </c>
      <c r="P4113" t="s">
        <v>10414</v>
      </c>
      <c r="R4113" t="s">
        <v>1894</v>
      </c>
      <c r="S4113" t="s">
        <v>1894</v>
      </c>
      <c r="T4113" t="str">
        <f>IFERROR(
  IF(TRIM(Table22[[#This Row],[STARS]])="", "Unknown",
    TRIM(MID(Table22[[#This Row],[STARS]], FIND("Stars:", Table22[[#This Row],[STARS]]) + 6, LEN(Table22[[#This Row],[STARS]])))
  ),
"Unknown")</f>
        <v xml:space="preserve">
You, 
Reina Triendl, 
Yoshimi Tokui, 
Azusa Babazono
</v>
      </c>
      <c r="V4113">
        <v>872</v>
      </c>
      <c r="W4113">
        <v>42</v>
      </c>
      <c r="X4113">
        <v>0</v>
      </c>
    </row>
    <row r="4114" spans="1:24" x14ac:dyDescent="0.3">
      <c r="A4114" t="s">
        <v>13283</v>
      </c>
      <c r="C4114" t="s">
        <v>13283</v>
      </c>
      <c r="D4114">
        <v>-2021</v>
      </c>
      <c r="E4114" t="str" cm="1">
        <f t="array" ref="E4114">_xlfn.LET(
  _xlpm.raw, TRIM(SUBSTITUTE(SUBSTITUTE(SUBSTITUTE(SUBSTITUTE(SUBSTITUTE(SUBSTITUTE(D4114,"(",""),")",""),"â€“","-"),"–","-"),"I",""),"V","")),
  _xlpm.cleaned, TRIM(SUBSTITUTE(SUBSTITUTE(_xlpm.raw,"-"," - "),","," ")),
  _xlpm.words, _xlfn.FILTERXML("&lt;t&gt;&lt;s&gt;" &amp; SUBSTITUTE(_xlpm.cleaned," ","&lt;/s&gt;&lt;s&gt;") &amp; "&lt;/s&gt;&lt;/t&gt;", "//s"),
  _xlpm.nums, _xlfn.TEXTJOIN("-", TRUE, IF(ISNUMBER(--_xlpm.words), _xlpm.words, "")),
  IFERROR(_xlpm.nums, "")
)</f>
        <v>2021</v>
      </c>
      <c r="F4114" t="s">
        <v>19672</v>
      </c>
      <c r="G4114" t="s">
        <v>3000</v>
      </c>
      <c r="I4114" t="s">
        <v>3000</v>
      </c>
      <c r="K4114">
        <v>6.7</v>
      </c>
      <c r="M4114">
        <v>6.7</v>
      </c>
      <c r="O4114" t="s">
        <v>13284</v>
      </c>
      <c r="P4114" t="s">
        <v>13285</v>
      </c>
      <c r="R4114" t="s">
        <v>20372</v>
      </c>
      <c r="S4114" t="s">
        <v>20372</v>
      </c>
      <c r="T4114" t="str">
        <f>IFERROR(
  IF(TRIM(Table22[[#This Row],[STARS]])="", "Unknown",
    TRIM(MID(Table22[[#This Row],[STARS]], FIND("Stars:", Table22[[#This Row],[STARS]]) + 6, LEN(Table22[[#This Row],[STARS]])))
  ),
"Unknown")</f>
        <v>Unknown</v>
      </c>
      <c r="V4114">
        <v>1129</v>
      </c>
      <c r="W4114">
        <v>98</v>
      </c>
      <c r="X4114">
        <v>0</v>
      </c>
    </row>
    <row r="4115" spans="1:24" x14ac:dyDescent="0.3">
      <c r="A4115" t="s">
        <v>13286</v>
      </c>
      <c r="C4115" t="s">
        <v>13286</v>
      </c>
      <c r="D4115">
        <v>0</v>
      </c>
      <c r="E4115" t="str" cm="1">
        <f t="array" ref="E4115">_xlfn.LET(
  _xlpm.raw, TRIM(SUBSTITUTE(SUBSTITUTE(SUBSTITUTE(SUBSTITUTE(SUBSTITUTE(SUBSTITUTE(D4115,"(",""),")",""),"â€“","-"),"–","-"),"I",""),"V","")),
  _xlpm.cleaned, TRIM(SUBSTITUTE(SUBSTITUTE(_xlpm.raw,"-"," - "),","," ")),
  _xlpm.words, _xlfn.FILTERXML("&lt;t&gt;&lt;s&gt;" &amp; SUBSTITUTE(_xlpm.cleaned," ","&lt;/s&gt;&lt;s&gt;") &amp; "&lt;/s&gt;&lt;/t&gt;", "//s"),
  _xlpm.nums, _xlfn.TEXTJOIN("-", TRUE, IF(ISNUMBER(--_xlpm.words), _xlpm.words, "")),
  IFERROR(_xlpm.nums, "")
)</f>
        <v>0</v>
      </c>
      <c r="F4115" t="s">
        <v>19829</v>
      </c>
      <c r="G4115" t="s">
        <v>47</v>
      </c>
      <c r="I4115" t="s">
        <v>47</v>
      </c>
      <c r="K4115">
        <v>0</v>
      </c>
      <c r="M4115">
        <v>0</v>
      </c>
      <c r="O4115" t="s">
        <v>13287</v>
      </c>
      <c r="P4115" t="s">
        <v>13288</v>
      </c>
      <c r="R4115" t="s">
        <v>20838</v>
      </c>
      <c r="S4115" t="s">
        <v>20838</v>
      </c>
      <c r="T4115" t="str">
        <f>IFERROR(
  IF(TRIM(Table22[[#This Row],[STARS]])="", "Unknown",
    TRIM(MID(Table22[[#This Row],[STARS]], FIND("Stars:", Table22[[#This Row],[STARS]]) + 6, LEN(Table22[[#This Row],[STARS]])))
  ),
"Unknown")</f>
        <v>Unknown</v>
      </c>
      <c r="V4115">
        <v>0</v>
      </c>
      <c r="W4115">
        <v>0</v>
      </c>
      <c r="X4115">
        <v>0</v>
      </c>
    </row>
    <row r="4116" spans="1:24" x14ac:dyDescent="0.3">
      <c r="A4116" t="s">
        <v>13289</v>
      </c>
      <c r="C4116" t="s">
        <v>13289</v>
      </c>
      <c r="D4116">
        <v>-2018</v>
      </c>
      <c r="E4116" t="str" cm="1">
        <f t="array" ref="E4116">_xlfn.LET(
  _xlpm.raw, TRIM(SUBSTITUTE(SUBSTITUTE(SUBSTITUTE(SUBSTITUTE(SUBSTITUTE(SUBSTITUTE(D4116,"(",""),")",""),"â€“","-"),"–","-"),"I",""),"V","")),
  _xlpm.cleaned, TRIM(SUBSTITUTE(SUBSTITUTE(_xlpm.raw,"-"," - "),","," ")),
  _xlpm.words, _xlfn.FILTERXML("&lt;t&gt;&lt;s&gt;" &amp; SUBSTITUTE(_xlpm.cleaned," ","&lt;/s&gt;&lt;s&gt;") &amp; "&lt;/s&gt;&lt;/t&gt;", "//s"),
  _xlpm.nums, _xlfn.TEXTJOIN("-", TRUE, IF(ISNUMBER(--_xlpm.words), _xlpm.words, "")),
  IFERROR(_xlpm.nums, "")
)</f>
        <v>2018</v>
      </c>
      <c r="F4116" t="s">
        <v>19693</v>
      </c>
      <c r="G4116" t="s">
        <v>86</v>
      </c>
      <c r="I4116" t="s">
        <v>86</v>
      </c>
      <c r="K4116">
        <v>5.7</v>
      </c>
      <c r="M4116">
        <v>5.7</v>
      </c>
      <c r="O4116" t="s">
        <v>13290</v>
      </c>
      <c r="P4116" t="s">
        <v>13291</v>
      </c>
      <c r="R4116" t="s">
        <v>20837</v>
      </c>
      <c r="S4116" t="s">
        <v>20837</v>
      </c>
      <c r="T4116" t="str">
        <f>IFERROR(
  IF(TRIM(Table22[[#This Row],[STARS]])="", "Unknown",
    TRIM(MID(Table22[[#This Row],[STARS]], FIND("Stars:", Table22[[#This Row],[STARS]]) + 6, LEN(Table22[[#This Row],[STARS]])))
  ),
"Unknown")</f>
        <v xml:space="preserve">
Rodrigo Marquez-Tizano, 
Luis Gerardo MÃ©ndez, 
Brontis Jodorowsky, 
RaÃºl Villegas
</v>
      </c>
      <c r="V4116">
        <v>504</v>
      </c>
      <c r="W4116">
        <v>101</v>
      </c>
      <c r="X4116">
        <v>0</v>
      </c>
    </row>
    <row r="4117" spans="1:24" x14ac:dyDescent="0.3">
      <c r="A4117" t="s">
        <v>13292</v>
      </c>
      <c r="C4117" t="s">
        <v>13292</v>
      </c>
      <c r="D4117">
        <v>-2017</v>
      </c>
      <c r="E4117" t="str" cm="1">
        <f t="array" ref="E4117">_xlfn.LET(
  _xlpm.raw, TRIM(SUBSTITUTE(SUBSTITUTE(SUBSTITUTE(SUBSTITUTE(SUBSTITUTE(SUBSTITUTE(D4117,"(",""),")",""),"â€“","-"),"–","-"),"I",""),"V","")),
  _xlpm.cleaned, TRIM(SUBSTITUTE(SUBSTITUTE(_xlpm.raw,"-"," - "),","," ")),
  _xlpm.words, _xlfn.FILTERXML("&lt;t&gt;&lt;s&gt;" &amp; SUBSTITUTE(_xlpm.cleaned," ","&lt;/s&gt;&lt;s&gt;") &amp; "&lt;/s&gt;&lt;/t&gt;", "//s"),
  _xlpm.nums, _xlfn.TEXTJOIN("-", TRUE, IF(ISNUMBER(--_xlpm.words), _xlpm.words, "")),
  IFERROR(_xlpm.nums, "")
)</f>
        <v>2017</v>
      </c>
      <c r="F4117" t="s">
        <v>19682</v>
      </c>
      <c r="G4117" t="s">
        <v>10683</v>
      </c>
      <c r="I4117" t="s">
        <v>10683</v>
      </c>
      <c r="K4117">
        <v>6.8</v>
      </c>
      <c r="M4117">
        <v>6.8</v>
      </c>
      <c r="O4117" t="s">
        <v>13293</v>
      </c>
      <c r="P4117" t="s">
        <v>13294</v>
      </c>
      <c r="R4117" t="s">
        <v>20836</v>
      </c>
      <c r="S4117" t="s">
        <v>20836</v>
      </c>
      <c r="T4117" t="str">
        <f>IFERROR(
  IF(TRIM(Table22[[#This Row],[STARS]])="", "Unknown",
    TRIM(MID(Table22[[#This Row],[STARS]], FIND("Stars:", Table22[[#This Row],[STARS]]) + 6, LEN(Table22[[#This Row],[STARS]])))
  ),
"Unknown")</f>
        <v xml:space="preserve">
Jan Rader, 
Patricia Keller, 
Necia Freeman, 
Najah Menapace
</v>
      </c>
      <c r="V4117">
        <v>2441</v>
      </c>
      <c r="W4117">
        <v>39</v>
      </c>
      <c r="X4117">
        <v>0</v>
      </c>
    </row>
    <row r="4118" spans="1:24" x14ac:dyDescent="0.3">
      <c r="A4118" t="s">
        <v>13295</v>
      </c>
      <c r="C4118" t="s">
        <v>13295</v>
      </c>
      <c r="D4118">
        <v>-2007</v>
      </c>
      <c r="E4118" t="str" cm="1">
        <f t="array" ref="E4118">_xlfn.LET(
  _xlpm.raw, TRIM(SUBSTITUTE(SUBSTITUTE(SUBSTITUTE(SUBSTITUTE(SUBSTITUTE(SUBSTITUTE(D4118,"(",""),")",""),"â€“","-"),"–","-"),"I",""),"V","")),
  _xlpm.cleaned, TRIM(SUBSTITUTE(SUBSTITUTE(_xlpm.raw,"-"," - "),","," ")),
  _xlpm.words, _xlfn.FILTERXML("&lt;t&gt;&lt;s&gt;" &amp; SUBSTITUTE(_xlpm.cleaned," ","&lt;/s&gt;&lt;s&gt;") &amp; "&lt;/s&gt;&lt;/t&gt;", "//s"),
  _xlpm.nums, _xlfn.TEXTJOIN("-", TRUE, IF(ISNUMBER(--_xlpm.words), _xlpm.words, "")),
  IFERROR(_xlpm.nums, "")
)</f>
        <v>2007</v>
      </c>
      <c r="F4118" t="s">
        <v>19711</v>
      </c>
      <c r="G4118" t="s">
        <v>1433</v>
      </c>
      <c r="I4118" t="s">
        <v>1433</v>
      </c>
      <c r="K4118">
        <v>6.6</v>
      </c>
      <c r="M4118">
        <v>6.6</v>
      </c>
      <c r="O4118" t="s">
        <v>13296</v>
      </c>
      <c r="P4118" t="s">
        <v>13297</v>
      </c>
      <c r="R4118" t="s">
        <v>20835</v>
      </c>
      <c r="S4118" t="s">
        <v>20835</v>
      </c>
      <c r="T4118" t="str">
        <f>IFERROR(
  IF(TRIM(Table22[[#This Row],[STARS]])="", "Unknown",
    TRIM(MID(Table22[[#This Row],[STARS]], FIND("Stars:", Table22[[#This Row],[STARS]]) + 6, LEN(Table22[[#This Row],[STARS]])))
  ),
"Unknown")</f>
        <v xml:space="preserve">
Erik Per Sullivan, 
Margo Martindale, 
Adam LeFevre, 
Brian Scott Lederman
</v>
      </c>
      <c r="V4118">
        <v>205</v>
      </c>
      <c r="W4118">
        <v>105</v>
      </c>
      <c r="X4118">
        <v>0</v>
      </c>
    </row>
    <row r="4119" spans="1:24" x14ac:dyDescent="0.3">
      <c r="A4119" t="s">
        <v>13298</v>
      </c>
      <c r="C4119" t="s">
        <v>13298</v>
      </c>
      <c r="D4119">
        <v>-2019</v>
      </c>
      <c r="E4119" t="str" cm="1">
        <f t="array" ref="E4119">_xlfn.LET(
  _xlpm.raw, TRIM(SUBSTITUTE(SUBSTITUTE(SUBSTITUTE(SUBSTITUTE(SUBSTITUTE(SUBSTITUTE(D4119,"(",""),")",""),"â€“","-"),"–","-"),"I",""),"V","")),
  _xlpm.cleaned, TRIM(SUBSTITUTE(SUBSTITUTE(_xlpm.raw,"-"," - "),","," ")),
  _xlpm.words, _xlfn.FILTERXML("&lt;t&gt;&lt;s&gt;" &amp; SUBSTITUTE(_xlpm.cleaned," ","&lt;/s&gt;&lt;s&gt;") &amp; "&lt;/s&gt;&lt;/t&gt;", "//s"),
  _xlpm.nums, _xlfn.TEXTJOIN("-", TRUE, IF(ISNUMBER(--_xlpm.words), _xlpm.words, "")),
  IFERROR(_xlpm.nums, "")
)</f>
        <v>2019</v>
      </c>
      <c r="F4119" t="s">
        <v>19677</v>
      </c>
      <c r="G4119" t="s">
        <v>801</v>
      </c>
      <c r="I4119" t="s">
        <v>801</v>
      </c>
      <c r="K4119">
        <v>6.7</v>
      </c>
      <c r="M4119">
        <v>6.7</v>
      </c>
      <c r="O4119" t="s">
        <v>13299</v>
      </c>
      <c r="P4119" t="s">
        <v>13300</v>
      </c>
      <c r="R4119" t="s">
        <v>1894</v>
      </c>
      <c r="S4119" t="s">
        <v>1894</v>
      </c>
      <c r="T4119" t="str">
        <f>IFERROR(
  IF(TRIM(Table22[[#This Row],[STARS]])="", "Unknown",
    TRIM(MID(Table22[[#This Row],[STARS]], FIND("Stars:", Table22[[#This Row],[STARS]]) + 6, LEN(Table22[[#This Row],[STARS]])))
  ),
"Unknown")</f>
        <v xml:space="preserve">
John Bates, 
Dorene Bernard, 
Stephen Colbert, 
Rufus Copage
</v>
      </c>
      <c r="V4119">
        <v>355</v>
      </c>
      <c r="W4119">
        <v>73</v>
      </c>
      <c r="X4119">
        <v>0</v>
      </c>
    </row>
    <row r="4120" spans="1:24" x14ac:dyDescent="0.3">
      <c r="A4120" t="s">
        <v>13301</v>
      </c>
      <c r="C4120" t="s">
        <v>13301</v>
      </c>
      <c r="D4120" t="str">
        <v>(2019 TV Special)</v>
      </c>
      <c r="E4120" t="str" cm="1">
        <f t="array" ref="E4120">_xlfn.LET(
  _xlpm.raw, TRIM(SUBSTITUTE(SUBSTITUTE(SUBSTITUTE(SUBSTITUTE(SUBSTITUTE(SUBSTITUTE(D4120,"(",""),")",""),"â€“","-"),"–","-"),"I",""),"V","")),
  _xlpm.cleaned, TRIM(SUBSTITUTE(SUBSTITUTE(_xlpm.raw,"-"," - "),","," ")),
  _xlpm.words, _xlfn.FILTERXML("&lt;t&gt;&lt;s&gt;" &amp; SUBSTITUTE(_xlpm.cleaned," ","&lt;/s&gt;&lt;s&gt;") &amp; "&lt;/s&gt;&lt;/t&gt;", "//s"),
  _xlpm.nums, _xlfn.TEXTJOIN("-", TRUE, IF(ISNUMBER(--_xlpm.words), _xlpm.words, "")),
  IFERROR(_xlpm.nums, "")
)</f>
        <v>2019</v>
      </c>
      <c r="F4120" t="s">
        <v>19677</v>
      </c>
      <c r="G4120" t="s">
        <v>47</v>
      </c>
      <c r="I4120" t="s">
        <v>47</v>
      </c>
      <c r="K4120">
        <v>5.2</v>
      </c>
      <c r="M4120">
        <v>5.2</v>
      </c>
      <c r="O4120" t="s">
        <v>13302</v>
      </c>
      <c r="P4120" t="s">
        <v>13303</v>
      </c>
      <c r="R4120" t="s">
        <v>20834</v>
      </c>
      <c r="S4120" t="s">
        <v>20834</v>
      </c>
      <c r="T4120" t="str">
        <f>IFERROR(
  IF(TRIM(Table22[[#This Row],[STARS]])="", "Unknown",
    TRIM(MID(Table22[[#This Row],[STARS]], FIND("Stars:", Table22[[#This Row],[STARS]]) + 6, LEN(Table22[[#This Row],[STARS]])))
  ),
"Unknown")</f>
        <v>Unknown</v>
      </c>
      <c r="V4120">
        <v>3617</v>
      </c>
      <c r="W4120">
        <v>60</v>
      </c>
      <c r="X4120">
        <v>0</v>
      </c>
    </row>
    <row r="4121" spans="1:24" x14ac:dyDescent="0.3">
      <c r="A4121" t="s">
        <v>13304</v>
      </c>
      <c r="C4121" t="s">
        <v>13304</v>
      </c>
      <c r="D4121">
        <v>-2017</v>
      </c>
      <c r="E4121" t="str" cm="1">
        <f t="array" ref="E4121">_xlfn.LET(
  _xlpm.raw, TRIM(SUBSTITUTE(SUBSTITUTE(SUBSTITUTE(SUBSTITUTE(SUBSTITUTE(SUBSTITUTE(D4121,"(",""),")",""),"â€“","-"),"–","-"),"I",""),"V","")),
  _xlpm.cleaned, TRIM(SUBSTITUTE(SUBSTITUTE(_xlpm.raw,"-"," - "),","," ")),
  _xlpm.words, _xlfn.FILTERXML("&lt;t&gt;&lt;s&gt;" &amp; SUBSTITUTE(_xlpm.cleaned," ","&lt;/s&gt;&lt;s&gt;") &amp; "&lt;/s&gt;&lt;/t&gt;", "//s"),
  _xlpm.nums, _xlfn.TEXTJOIN("-", TRUE, IF(ISNUMBER(--_xlpm.words), _xlpm.words, "")),
  IFERROR(_xlpm.nums, "")
)</f>
        <v>2017</v>
      </c>
      <c r="F4121" t="s">
        <v>19682</v>
      </c>
      <c r="G4121" t="s">
        <v>47</v>
      </c>
      <c r="I4121" t="s">
        <v>47</v>
      </c>
      <c r="K4121">
        <v>5.3</v>
      </c>
      <c r="M4121">
        <v>5.3</v>
      </c>
      <c r="O4121" t="s">
        <v>13305</v>
      </c>
      <c r="P4121" t="s">
        <v>13306</v>
      </c>
      <c r="R4121" t="s">
        <v>20833</v>
      </c>
      <c r="S4121" t="s">
        <v>20833</v>
      </c>
      <c r="T4121" t="str">
        <f>IFERROR(
  IF(TRIM(Table22[[#This Row],[STARS]])="", "Unknown",
    TRIM(MID(Table22[[#This Row],[STARS]], FIND("Stars:", Table22[[#This Row],[STARS]]) + 6, LEN(Table22[[#This Row],[STARS]])))
  ),
"Unknown")</f>
        <v xml:space="preserve">
Ahmed Fathi, 
Bayyumi Fuad, 
Haya Ibrahem, 
Mohsen Mansour
</v>
      </c>
      <c r="V4121">
        <v>238</v>
      </c>
      <c r="W4121">
        <v>94</v>
      </c>
      <c r="X4121">
        <v>0</v>
      </c>
    </row>
    <row r="4122" spans="1:24" x14ac:dyDescent="0.3">
      <c r="A4122" t="s">
        <v>13307</v>
      </c>
      <c r="C4122" t="s">
        <v>13307</v>
      </c>
      <c r="D4122">
        <v>-2016</v>
      </c>
      <c r="E4122" t="str" cm="1">
        <f t="array" ref="E4122">_xlfn.LET(
  _xlpm.raw, TRIM(SUBSTITUTE(SUBSTITUTE(SUBSTITUTE(SUBSTITUTE(SUBSTITUTE(SUBSTITUTE(D4122,"(",""),")",""),"â€“","-"),"–","-"),"I",""),"V","")),
  _xlpm.cleaned, TRIM(SUBSTITUTE(SUBSTITUTE(_xlpm.raw,"-"," - "),","," ")),
  _xlpm.words, _xlfn.FILTERXML("&lt;t&gt;&lt;s&gt;" &amp; SUBSTITUTE(_xlpm.cleaned," ","&lt;/s&gt;&lt;s&gt;") &amp; "&lt;/s&gt;&lt;/t&gt;", "//s"),
  _xlpm.nums, _xlfn.TEXTJOIN("-", TRUE, IF(ISNUMBER(--_xlpm.words), _xlpm.words, "")),
  IFERROR(_xlpm.nums, "")
)</f>
        <v>2016</v>
      </c>
      <c r="F4122" t="s">
        <v>19684</v>
      </c>
      <c r="G4122" t="s">
        <v>34</v>
      </c>
      <c r="I4122" t="s">
        <v>34</v>
      </c>
      <c r="K4122">
        <v>6.5</v>
      </c>
      <c r="M4122">
        <v>6.5</v>
      </c>
      <c r="O4122" t="s">
        <v>13308</v>
      </c>
      <c r="P4122" t="s">
        <v>13309</v>
      </c>
      <c r="R4122" t="s">
        <v>20832</v>
      </c>
      <c r="S4122" t="s">
        <v>20832</v>
      </c>
      <c r="T4122" t="str">
        <f>IFERROR(
  IF(TRIM(Table22[[#This Row],[STARS]])="", "Unknown",
    TRIM(MID(Table22[[#This Row],[STARS]], FIND("Stars:", Table22[[#This Row],[STARS]]) + 6, LEN(Table22[[#This Row],[STARS]])))
  ),
"Unknown")</f>
        <v xml:space="preserve">
Damini Basu, 
Ritwick Chakraborty, 
Vikram Chatterjee, 
Avishek De Biswas
</v>
      </c>
      <c r="V4122">
        <v>638</v>
      </c>
      <c r="W4122">
        <v>121</v>
      </c>
      <c r="X4122">
        <v>0</v>
      </c>
    </row>
    <row r="4123" spans="1:24" x14ac:dyDescent="0.3">
      <c r="A4123" t="s">
        <v>13310</v>
      </c>
      <c r="C4123" t="s">
        <v>13310</v>
      </c>
      <c r="D4123">
        <v>-2019</v>
      </c>
      <c r="E4123" t="str" cm="1">
        <f t="array" ref="E4123">_xlfn.LET(
  _xlpm.raw, TRIM(SUBSTITUTE(SUBSTITUTE(SUBSTITUTE(SUBSTITUTE(SUBSTITUTE(SUBSTITUTE(D4123,"(",""),")",""),"â€“","-"),"–","-"),"I",""),"V","")),
  _xlpm.cleaned, TRIM(SUBSTITUTE(SUBSTITUTE(_xlpm.raw,"-"," - "),","," ")),
  _xlpm.words, _xlfn.FILTERXML("&lt;t&gt;&lt;s&gt;" &amp; SUBSTITUTE(_xlpm.cleaned," ","&lt;/s&gt;&lt;s&gt;") &amp; "&lt;/s&gt;&lt;/t&gt;", "//s"),
  _xlpm.nums, _xlfn.TEXTJOIN("-", TRUE, IF(ISNUMBER(--_xlpm.words), _xlpm.words, "")),
  IFERROR(_xlpm.nums, "")
)</f>
        <v>2019</v>
      </c>
      <c r="F4123" t="s">
        <v>19677</v>
      </c>
      <c r="G4123" t="s">
        <v>801</v>
      </c>
      <c r="I4123" t="s">
        <v>801</v>
      </c>
      <c r="K4123">
        <v>6.7</v>
      </c>
      <c r="M4123">
        <v>6.7</v>
      </c>
      <c r="O4123" t="s">
        <v>13311</v>
      </c>
      <c r="P4123" t="s">
        <v>13312</v>
      </c>
      <c r="R4123" t="s">
        <v>1894</v>
      </c>
      <c r="S4123" t="s">
        <v>1894</v>
      </c>
      <c r="T4123" t="str">
        <f>IFERROR(
  IF(TRIM(Table22[[#This Row],[STARS]])="", "Unknown",
    TRIM(MID(Table22[[#This Row],[STARS]], FIND("Stars:", Table22[[#This Row],[STARS]]) + 6, LEN(Table22[[#This Row],[STARS]])))
  ),
"Unknown")</f>
        <v xml:space="preserve">
Liam Neeson, 
Matt Damon, 
Jaden Smith, 
Sanmit Ahuja
</v>
      </c>
      <c r="V4123">
        <v>658</v>
      </c>
      <c r="W4123">
        <v>50</v>
      </c>
      <c r="X4123">
        <v>0</v>
      </c>
    </row>
    <row r="4124" spans="1:24" x14ac:dyDescent="0.3">
      <c r="A4124" t="s">
        <v>13313</v>
      </c>
      <c r="C4124" t="s">
        <v>13313</v>
      </c>
      <c r="D4124">
        <v>-1952</v>
      </c>
      <c r="E4124" t="str" cm="1">
        <f t="array" ref="E4124">_xlfn.LET(
  _xlpm.raw, TRIM(SUBSTITUTE(SUBSTITUTE(SUBSTITUTE(SUBSTITUTE(SUBSTITUTE(SUBSTITUTE(D4124,"(",""),")",""),"â€“","-"),"–","-"),"I",""),"V","")),
  _xlpm.cleaned, TRIM(SUBSTITUTE(SUBSTITUTE(_xlpm.raw,"-"," - "),","," ")),
  _xlpm.words, _xlfn.FILTERXML("&lt;t&gt;&lt;s&gt;" &amp; SUBSTITUTE(_xlpm.cleaned," ","&lt;/s&gt;&lt;s&gt;") &amp; "&lt;/s&gt;&lt;/t&gt;", "//s"),
  _xlpm.nums, _xlfn.TEXTJOIN("-", TRUE, IF(ISNUMBER(--_xlpm.words), _xlpm.words, "")),
  IFERROR(_xlpm.nums, "")
)</f>
        <v>1952</v>
      </c>
      <c r="F4124" t="s">
        <v>19868</v>
      </c>
      <c r="G4124" t="s">
        <v>8555</v>
      </c>
      <c r="I4124" t="s">
        <v>8555</v>
      </c>
      <c r="K4124">
        <v>6.4</v>
      </c>
      <c r="M4124">
        <v>6.4</v>
      </c>
      <c r="O4124" t="s">
        <v>13314</v>
      </c>
      <c r="P4124" t="s">
        <v>13315</v>
      </c>
      <c r="R4124" t="s">
        <v>20831</v>
      </c>
      <c r="S4124" t="s">
        <v>20831</v>
      </c>
      <c r="T4124" t="str">
        <f>IFERROR(
  IF(TRIM(Table22[[#This Row],[STARS]])="", "Unknown",
    TRIM(MID(Table22[[#This Row],[STARS]], FIND("Stars:", Table22[[#This Row],[STARS]]) + 6, LEN(Table22[[#This Row],[STARS]])))
  ),
"Unknown")</f>
        <v xml:space="preserve">
Audie Murphy, 
Beverly Tyler, 
James Best, 
Yvette Duguay
</v>
      </c>
      <c r="V4124">
        <v>934</v>
      </c>
      <c r="W4124">
        <v>84</v>
      </c>
      <c r="X4124">
        <v>0</v>
      </c>
    </row>
    <row r="4125" spans="1:24" x14ac:dyDescent="0.3">
      <c r="A4125" t="s">
        <v>13316</v>
      </c>
      <c r="C4125" t="s">
        <v>13316</v>
      </c>
      <c r="D4125">
        <v>-2019</v>
      </c>
      <c r="E4125" t="str" cm="1">
        <f t="array" ref="E4125">_xlfn.LET(
  _xlpm.raw, TRIM(SUBSTITUTE(SUBSTITUTE(SUBSTITUTE(SUBSTITUTE(SUBSTITUTE(SUBSTITUTE(D4125,"(",""),")",""),"â€“","-"),"–","-"),"I",""),"V","")),
  _xlpm.cleaned, TRIM(SUBSTITUTE(SUBSTITUTE(_xlpm.raw,"-"," - "),","," ")),
  _xlpm.words, _xlfn.FILTERXML("&lt;t&gt;&lt;s&gt;" &amp; SUBSTITUTE(_xlpm.cleaned," ","&lt;/s&gt;&lt;s&gt;") &amp; "&lt;/s&gt;&lt;/t&gt;", "//s"),
  _xlpm.nums, _xlfn.TEXTJOIN("-", TRUE, IF(ISNUMBER(--_xlpm.words), _xlpm.words, "")),
  IFERROR(_xlpm.nums, "")
)</f>
        <v>2019</v>
      </c>
      <c r="F4125" t="s">
        <v>19677</v>
      </c>
      <c r="G4125" t="s">
        <v>10392</v>
      </c>
      <c r="I4125" t="s">
        <v>10392</v>
      </c>
      <c r="K4125">
        <v>5</v>
      </c>
      <c r="M4125">
        <v>5</v>
      </c>
      <c r="O4125" t="s">
        <v>13317</v>
      </c>
      <c r="P4125" t="s">
        <v>13318</v>
      </c>
      <c r="R4125" t="s">
        <v>1894</v>
      </c>
      <c r="S4125" t="s">
        <v>1894</v>
      </c>
      <c r="T4125" t="str">
        <f>IFERROR(
  IF(TRIM(Table22[[#This Row],[STARS]])="", "Unknown",
    TRIM(MID(Table22[[#This Row],[STARS]], FIND("Stars:", Table22[[#This Row],[STARS]]) + 6, LEN(Table22[[#This Row],[STARS]])))
  ),
"Unknown")</f>
        <v xml:space="preserve">
Jo Kyoung-i, 
Colleen O'Shaughnessey, 
Connor Andrade, 
Kim Seo-Yeong
</v>
      </c>
      <c r="V4125">
        <v>50</v>
      </c>
      <c r="W4125">
        <v>66</v>
      </c>
      <c r="X4125">
        <v>0</v>
      </c>
    </row>
    <row r="4126" spans="1:24" x14ac:dyDescent="0.3">
      <c r="A4126" t="s">
        <v>13319</v>
      </c>
      <c r="C4126" t="s">
        <v>13319</v>
      </c>
      <c r="D4126">
        <v>-2014</v>
      </c>
      <c r="E4126" t="str" cm="1">
        <f t="array" ref="E4126">_xlfn.LET(
  _xlpm.raw, TRIM(SUBSTITUTE(SUBSTITUTE(SUBSTITUTE(SUBSTITUTE(SUBSTITUTE(SUBSTITUTE(D4126,"(",""),")",""),"â€“","-"),"–","-"),"I",""),"V","")),
  _xlpm.cleaned, TRIM(SUBSTITUTE(SUBSTITUTE(_xlpm.raw,"-"," - "),","," ")),
  _xlpm.words, _xlfn.FILTERXML("&lt;t&gt;&lt;s&gt;" &amp; SUBSTITUTE(_xlpm.cleaned," ","&lt;/s&gt;&lt;s&gt;") &amp; "&lt;/s&gt;&lt;/t&gt;", "//s"),
  _xlpm.nums, _xlfn.TEXTJOIN("-", TRUE, IF(ISNUMBER(--_xlpm.words), _xlpm.words, "")),
  IFERROR(_xlpm.nums, "")
)</f>
        <v>2014</v>
      </c>
      <c r="F4126" t="s">
        <v>19686</v>
      </c>
      <c r="G4126" t="s">
        <v>13320</v>
      </c>
      <c r="I4126" t="s">
        <v>13320</v>
      </c>
      <c r="K4126">
        <v>8.1999999999999993</v>
      </c>
      <c r="M4126">
        <v>8.1999999999999993</v>
      </c>
      <c r="O4126" t="s">
        <v>13321</v>
      </c>
      <c r="P4126" t="s">
        <v>13322</v>
      </c>
      <c r="R4126" t="s">
        <v>20830</v>
      </c>
      <c r="S4126" t="s">
        <v>20830</v>
      </c>
      <c r="T4126" t="str">
        <f>IFERROR(
  IF(TRIM(Table22[[#This Row],[STARS]])="", "Unknown",
    TRIM(MID(Table22[[#This Row],[STARS]], FIND("Stars:", Table22[[#This Row],[STARS]]) + 6, LEN(Table22[[#This Row],[STARS]])))
  ),
"Unknown")</f>
        <v xml:space="preserve">
Dan Cohen, 
Louise Dueno, 
Nell Hardie, 
Norman Hardie
</v>
      </c>
      <c r="V4126">
        <v>3058</v>
      </c>
      <c r="W4126">
        <v>78</v>
      </c>
      <c r="X4126" t="s">
        <v>3872</v>
      </c>
    </row>
    <row r="4127" spans="1:24" x14ac:dyDescent="0.3">
      <c r="A4127" t="s">
        <v>13323</v>
      </c>
      <c r="C4127" t="s">
        <v>13323</v>
      </c>
      <c r="D4127">
        <v>0</v>
      </c>
      <c r="E4127" t="str" cm="1">
        <f t="array" ref="E4127">_xlfn.LET(
  _xlpm.raw, TRIM(SUBSTITUTE(SUBSTITUTE(SUBSTITUTE(SUBSTITUTE(SUBSTITUTE(SUBSTITUTE(D4127,"(",""),")",""),"â€“","-"),"–","-"),"I",""),"V","")),
  _xlpm.cleaned, TRIM(SUBSTITUTE(SUBSTITUTE(_xlpm.raw,"-"," - "),","," ")),
  _xlpm.words, _xlfn.FILTERXML("&lt;t&gt;&lt;s&gt;" &amp; SUBSTITUTE(_xlpm.cleaned," ","&lt;/s&gt;&lt;s&gt;") &amp; "&lt;/s&gt;&lt;/t&gt;", "//s"),
  _xlpm.nums, _xlfn.TEXTJOIN("-", TRUE, IF(ISNUMBER(--_xlpm.words), _xlpm.words, "")),
  IFERROR(_xlpm.nums, "")
)</f>
        <v>0</v>
      </c>
      <c r="F4127" t="s">
        <v>19829</v>
      </c>
      <c r="G4127" t="s">
        <v>625</v>
      </c>
      <c r="I4127" t="s">
        <v>625</v>
      </c>
      <c r="K4127">
        <v>0</v>
      </c>
      <c r="M4127">
        <v>0</v>
      </c>
      <c r="O4127" t="s">
        <v>13324</v>
      </c>
      <c r="P4127" t="s">
        <v>118</v>
      </c>
      <c r="R4127" t="s">
        <v>1894</v>
      </c>
      <c r="S4127" t="s">
        <v>1894</v>
      </c>
      <c r="T4127" t="str">
        <f>IFERROR(
  IF(TRIM(Table22[[#This Row],[STARS]])="", "Unknown",
    TRIM(MID(Table22[[#This Row],[STARS]], FIND("Stars:", Table22[[#This Row],[STARS]]) + 6, LEN(Table22[[#This Row],[STARS]])))
  ),
"Unknown")</f>
        <v>Unknown</v>
      </c>
      <c r="V4127">
        <v>0</v>
      </c>
      <c r="W4127">
        <v>0</v>
      </c>
      <c r="X4127">
        <v>0</v>
      </c>
    </row>
    <row r="4128" spans="1:24" x14ac:dyDescent="0.3">
      <c r="A4128" t="s">
        <v>13325</v>
      </c>
      <c r="C4128" t="s">
        <v>13325</v>
      </c>
      <c r="D4128">
        <v>-2012</v>
      </c>
      <c r="E4128" t="str" cm="1">
        <f t="array" ref="E4128">_xlfn.LET(
  _xlpm.raw, TRIM(SUBSTITUTE(SUBSTITUTE(SUBSTITUTE(SUBSTITUTE(SUBSTITUTE(SUBSTITUTE(D4128,"(",""),")",""),"â€“","-"),"–","-"),"I",""),"V","")),
  _xlpm.cleaned, TRIM(SUBSTITUTE(SUBSTITUTE(_xlpm.raw,"-"," - "),","," ")),
  _xlpm.words, _xlfn.FILTERXML("&lt;t&gt;&lt;s&gt;" &amp; SUBSTITUTE(_xlpm.cleaned," ","&lt;/s&gt;&lt;s&gt;") &amp; "&lt;/s&gt;&lt;/t&gt;", "//s"),
  _xlpm.nums, _xlfn.TEXTJOIN("-", TRUE, IF(ISNUMBER(--_xlpm.words), _xlpm.words, "")),
  IFERROR(_xlpm.nums, "")
)</f>
        <v>2012</v>
      </c>
      <c r="F4128" t="s">
        <v>19705</v>
      </c>
      <c r="G4128" t="s">
        <v>239</v>
      </c>
      <c r="I4128" t="s">
        <v>239</v>
      </c>
      <c r="K4128">
        <v>6.6</v>
      </c>
      <c r="M4128">
        <v>6.6</v>
      </c>
      <c r="O4128" t="s">
        <v>13326</v>
      </c>
      <c r="P4128" t="s">
        <v>13327</v>
      </c>
      <c r="R4128" t="s">
        <v>20829</v>
      </c>
      <c r="S4128" t="s">
        <v>20829</v>
      </c>
      <c r="T4128" t="str">
        <f>IFERROR(
  IF(TRIM(Table22[[#This Row],[STARS]])="", "Unknown",
    TRIM(MID(Table22[[#This Row],[STARS]], FIND("Stars:", Table22[[#This Row],[STARS]]) + 6, LEN(Table22[[#This Row],[STARS]])))
  ),
"Unknown")</f>
        <v xml:space="preserve">
Ty Hickson, 
Tashiana Washington, 
Joshua Rivera, 
ZoÃ« Lescaze
</v>
      </c>
      <c r="V4128">
        <v>2461</v>
      </c>
      <c r="W4128">
        <v>79</v>
      </c>
      <c r="X4128" t="s">
        <v>7745</v>
      </c>
    </row>
    <row r="4129" spans="1:24" x14ac:dyDescent="0.3">
      <c r="A4129" t="s">
        <v>13328</v>
      </c>
      <c r="C4129" t="s">
        <v>13328</v>
      </c>
      <c r="D4129" t="str">
        <v>(2020â€“ )</v>
      </c>
      <c r="E4129" t="str" cm="1">
        <f t="array" ref="E4129">_xlfn.LET(
  _xlpm.raw, TRIM(SUBSTITUTE(SUBSTITUTE(SUBSTITUTE(SUBSTITUTE(SUBSTITUTE(SUBSTITUTE(D4129,"(",""),")",""),"â€“","-"),"–","-"),"I",""),"V","")),
  _xlpm.cleaned, TRIM(SUBSTITUTE(SUBSTITUTE(_xlpm.raw,"-"," - "),","," ")),
  _xlpm.words, _xlfn.FILTERXML("&lt;t&gt;&lt;s&gt;" &amp; SUBSTITUTE(_xlpm.cleaned," ","&lt;/s&gt;&lt;s&gt;") &amp; "&lt;/s&gt;&lt;/t&gt;", "//s"),
  _xlpm.nums, _xlfn.TEXTJOIN("-", TRUE, IF(ISNUMBER(--_xlpm.words), _xlpm.words, "")),
  IFERROR(_xlpm.nums, "")
)</f>
        <v>2020</v>
      </c>
      <c r="F4129" t="s">
        <v>19675</v>
      </c>
      <c r="G4129" t="s">
        <v>801</v>
      </c>
      <c r="I4129" t="s">
        <v>801</v>
      </c>
      <c r="K4129">
        <v>7.9</v>
      </c>
      <c r="M4129">
        <v>7.9</v>
      </c>
      <c r="O4129" t="s">
        <v>13329</v>
      </c>
      <c r="P4129" t="s">
        <v>13330</v>
      </c>
      <c r="R4129" t="s">
        <v>1894</v>
      </c>
      <c r="S4129" t="s">
        <v>1894</v>
      </c>
      <c r="T4129" t="str">
        <f>IFERROR(
  IF(TRIM(Table22[[#This Row],[STARS]])="", "Unknown",
    TRIM(MID(Table22[[#This Row],[STARS]], FIND("Stars:", Table22[[#This Row],[STARS]]) + 6, LEN(Table22[[#This Row],[STARS]])))
  ),
"Unknown")</f>
        <v xml:space="preserve">
Adin Rudd, 
Marsia Taha
</v>
      </c>
      <c r="V4129">
        <v>1068</v>
      </c>
      <c r="W4129">
        <v>0</v>
      </c>
      <c r="X4129">
        <v>0</v>
      </c>
    </row>
    <row r="4130" spans="1:24" x14ac:dyDescent="0.3">
      <c r="A4130" t="s">
        <v>13331</v>
      </c>
      <c r="C4130" t="s">
        <v>13331</v>
      </c>
      <c r="D4130">
        <v>-2013</v>
      </c>
      <c r="E4130" t="str" cm="1">
        <f t="array" ref="E4130">_xlfn.LET(
  _xlpm.raw, TRIM(SUBSTITUTE(SUBSTITUTE(SUBSTITUTE(SUBSTITUTE(SUBSTITUTE(SUBSTITUTE(D4130,"(",""),")",""),"â€“","-"),"–","-"),"I",""),"V","")),
  _xlpm.cleaned, TRIM(SUBSTITUTE(SUBSTITUTE(_xlpm.raw,"-"," - "),","," ")),
  _xlpm.words, _xlfn.FILTERXML("&lt;t&gt;&lt;s&gt;" &amp; SUBSTITUTE(_xlpm.cleaned," ","&lt;/s&gt;&lt;s&gt;") &amp; "&lt;/s&gt;&lt;/t&gt;", "//s"),
  _xlpm.nums, _xlfn.TEXTJOIN("-", TRUE, IF(ISNUMBER(--_xlpm.words), _xlpm.words, "")),
  IFERROR(_xlpm.nums, "")
)</f>
        <v>2013</v>
      </c>
      <c r="F4130" t="s">
        <v>19674</v>
      </c>
      <c r="G4130" t="s">
        <v>6720</v>
      </c>
      <c r="I4130" t="s">
        <v>6720</v>
      </c>
      <c r="K4130">
        <v>6.8</v>
      </c>
      <c r="M4130">
        <v>6.8</v>
      </c>
      <c r="O4130" t="s">
        <v>13332</v>
      </c>
      <c r="P4130" t="s">
        <v>13333</v>
      </c>
      <c r="R4130" t="s">
        <v>1894</v>
      </c>
      <c r="S4130" t="s">
        <v>1894</v>
      </c>
      <c r="T4130" t="str">
        <f>IFERROR(
  IF(TRIM(Table22[[#This Row],[STARS]])="", "Unknown",
    TRIM(MID(Table22[[#This Row],[STARS]], FIND("Stars:", Table22[[#This Row],[STARS]]) + 6, LEN(Table22[[#This Row],[STARS]])))
  ),
"Unknown")</f>
        <v xml:space="preserve">
Kevin Hart, 
Harry Ratchford, 
Will 'Spank' Horton, 
Joey Wells
</v>
      </c>
      <c r="V4130">
        <v>8731</v>
      </c>
      <c r="W4130">
        <v>75</v>
      </c>
      <c r="X4130" t="s">
        <v>13334</v>
      </c>
    </row>
    <row r="4131" spans="1:24" x14ac:dyDescent="0.3">
      <c r="A4131" t="s">
        <v>13335</v>
      </c>
      <c r="C4131" t="s">
        <v>13335</v>
      </c>
      <c r="D4131" t="str">
        <v>(2020â€“2021)</v>
      </c>
      <c r="E4131" t="str" cm="1">
        <f t="array" ref="E4131">_xlfn.LET(
  _xlpm.raw, TRIM(SUBSTITUTE(SUBSTITUTE(SUBSTITUTE(SUBSTITUTE(SUBSTITUTE(SUBSTITUTE(D4131,"(",""),")",""),"â€“","-"),"–","-"),"I",""),"V","")),
  _xlpm.cleaned, TRIM(SUBSTITUTE(SUBSTITUTE(_xlpm.raw,"-"," - "),","," ")),
  _xlpm.words, _xlfn.FILTERXML("&lt;t&gt;&lt;s&gt;" &amp; SUBSTITUTE(_xlpm.cleaned," ","&lt;/s&gt;&lt;s&gt;") &amp; "&lt;/s&gt;&lt;/t&gt;", "//s"),
  _xlpm.nums, _xlfn.TEXTJOIN("-", TRUE, IF(ISNUMBER(--_xlpm.words), _xlpm.words, "")),
  IFERROR(_xlpm.nums, "")
)</f>
        <v>2020-2021</v>
      </c>
      <c r="F4131" t="s">
        <v>19748</v>
      </c>
      <c r="G4131" t="s">
        <v>104</v>
      </c>
      <c r="I4131" t="s">
        <v>104</v>
      </c>
      <c r="K4131">
        <v>7.5</v>
      </c>
      <c r="M4131">
        <v>7.5</v>
      </c>
      <c r="O4131" t="s">
        <v>13336</v>
      </c>
      <c r="P4131" t="s">
        <v>13337</v>
      </c>
      <c r="R4131" t="s">
        <v>1894</v>
      </c>
      <c r="S4131" t="s">
        <v>1894</v>
      </c>
      <c r="T4131" t="str">
        <f>IFERROR(
  IF(TRIM(Table22[[#This Row],[STARS]])="", "Unknown",
    TRIM(MID(Table22[[#This Row],[STARS]], FIND("Stars:", Table22[[#This Row],[STARS]]) + 6, LEN(Table22[[#This Row],[STARS]])))
  ),
"Unknown")</f>
        <v xml:space="preserve">
Kathryn Bernardo, 
Daniel Padilla, 
Herbert Bautista, 
Ruffa Gutierrez
</v>
      </c>
      <c r="V4131">
        <v>89</v>
      </c>
      <c r="W4131">
        <v>0</v>
      </c>
      <c r="X4131">
        <v>0</v>
      </c>
    </row>
    <row r="4132" spans="1:24" x14ac:dyDescent="0.3">
      <c r="A4132" t="s">
        <v>13338</v>
      </c>
      <c r="C4132" t="s">
        <v>13338</v>
      </c>
      <c r="D4132" t="str">
        <v>(2020 TV Special)</v>
      </c>
      <c r="E4132" t="str" cm="1">
        <f t="array" ref="E4132">_xlfn.LET(
  _xlpm.raw, TRIM(SUBSTITUTE(SUBSTITUTE(SUBSTITUTE(SUBSTITUTE(SUBSTITUTE(SUBSTITUTE(D4132,"(",""),")",""),"â€“","-"),"–","-"),"I",""),"V","")),
  _xlpm.cleaned, TRIM(SUBSTITUTE(SUBSTITUTE(_xlpm.raw,"-"," - "),","," ")),
  _xlpm.words, _xlfn.FILTERXML("&lt;t&gt;&lt;s&gt;" &amp; SUBSTITUTE(_xlpm.cleaned," ","&lt;/s&gt;&lt;s&gt;") &amp; "&lt;/s&gt;&lt;/t&gt;", "//s"),
  _xlpm.nums, _xlfn.TEXTJOIN("-", TRUE, IF(ISNUMBER(--_xlpm.words), _xlpm.words, "")),
  IFERROR(_xlpm.nums, "")
)</f>
        <v>2020</v>
      </c>
      <c r="F4132" t="s">
        <v>19675</v>
      </c>
      <c r="G4132" t="s">
        <v>5244</v>
      </c>
      <c r="I4132" t="s">
        <v>5244</v>
      </c>
      <c r="K4132">
        <v>6.2</v>
      </c>
      <c r="M4132">
        <v>6.2</v>
      </c>
      <c r="O4132" t="s">
        <v>13339</v>
      </c>
      <c r="P4132" t="s">
        <v>13340</v>
      </c>
      <c r="R4132" t="s">
        <v>20828</v>
      </c>
      <c r="S4132" t="s">
        <v>20828</v>
      </c>
      <c r="T4132" t="str">
        <f>IFERROR(
  IF(TRIM(Table22[[#This Row],[STARS]])="", "Unknown",
    TRIM(MID(Table22[[#This Row],[STARS]], FIND("Stars:", Table22[[#This Row],[STARS]]) + 6, LEN(Table22[[#This Row],[STARS]])))
  ),
"Unknown")</f>
        <v xml:space="preserve">
Keythe Farley, 
Dee Bradley Baker, 
Kaliayh Rhambo, 
Michelle Deco
</v>
      </c>
      <c r="V4132">
        <v>997</v>
      </c>
      <c r="W4132">
        <v>40</v>
      </c>
      <c r="X4132">
        <v>0</v>
      </c>
    </row>
    <row r="4133" spans="1:24" x14ac:dyDescent="0.3">
      <c r="A4133" t="s">
        <v>13341</v>
      </c>
      <c r="C4133" t="s">
        <v>13341</v>
      </c>
      <c r="D4133" t="str">
        <v>(2018â€“ )</v>
      </c>
      <c r="E4133" t="str" cm="1">
        <f t="array" ref="E4133">_xlfn.LET(
  _xlpm.raw, TRIM(SUBSTITUTE(SUBSTITUTE(SUBSTITUTE(SUBSTITUTE(SUBSTITUTE(SUBSTITUTE(D4133,"(",""),")",""),"â€“","-"),"–","-"),"I",""),"V","")),
  _xlpm.cleaned, TRIM(SUBSTITUTE(SUBSTITUTE(_xlpm.raw,"-"," - "),","," ")),
  _xlpm.words, _xlfn.FILTERXML("&lt;t&gt;&lt;s&gt;" &amp; SUBSTITUTE(_xlpm.cleaned," ","&lt;/s&gt;&lt;s&gt;") &amp; "&lt;/s&gt;&lt;/t&gt;", "//s"),
  _xlpm.nums, _xlfn.TEXTJOIN("-", TRUE, IF(ISNUMBER(--_xlpm.words), _xlpm.words, "")),
  IFERROR(_xlpm.nums, "")
)</f>
        <v>2018</v>
      </c>
      <c r="F4133" t="s">
        <v>19693</v>
      </c>
      <c r="G4133" t="s">
        <v>349</v>
      </c>
      <c r="I4133" t="s">
        <v>349</v>
      </c>
      <c r="K4133">
        <v>6.1</v>
      </c>
      <c r="M4133">
        <v>6.1</v>
      </c>
      <c r="O4133" t="s">
        <v>13342</v>
      </c>
      <c r="P4133" t="s">
        <v>13343</v>
      </c>
      <c r="R4133" t="s">
        <v>1894</v>
      </c>
      <c r="S4133" t="s">
        <v>1894</v>
      </c>
      <c r="T4133" t="str">
        <f>IFERROR(
  IF(TRIM(Table22[[#This Row],[STARS]])="", "Unknown",
    TRIM(MID(Table22[[#This Row],[STARS]], FIND("Stars:", Table22[[#This Row],[STARS]]) + 6, LEN(Table22[[#This Row],[STARS]])))
  ),
"Unknown")</f>
        <v xml:space="preserve">
Haruka Shiraishi, 
Manami Numakura, 
Shiori Izawa, 
Mao Ichimichi
</v>
      </c>
      <c r="V4133">
        <v>140</v>
      </c>
      <c r="W4133">
        <v>23</v>
      </c>
      <c r="X4133">
        <v>0</v>
      </c>
    </row>
    <row r="4134" spans="1:24" x14ac:dyDescent="0.3">
      <c r="A4134" t="s">
        <v>13344</v>
      </c>
      <c r="C4134" t="s">
        <v>13344</v>
      </c>
      <c r="D4134" t="str">
        <v>(2021 TV Movie)</v>
      </c>
      <c r="E4134" t="str" cm="1">
        <f t="array" ref="E4134">_xlfn.LET(
  _xlpm.raw, TRIM(SUBSTITUTE(SUBSTITUTE(SUBSTITUTE(SUBSTITUTE(SUBSTITUTE(SUBSTITUTE(D4134,"(",""),")",""),"â€“","-"),"–","-"),"I",""),"V","")),
  _xlpm.cleaned, TRIM(SUBSTITUTE(SUBSTITUTE(_xlpm.raw,"-"," - "),","," ")),
  _xlpm.words, _xlfn.FILTERXML("&lt;t&gt;&lt;s&gt;" &amp; SUBSTITUTE(_xlpm.cleaned," ","&lt;/s&gt;&lt;s&gt;") &amp; "&lt;/s&gt;&lt;/t&gt;", "//s"),
  _xlpm.nums, _xlfn.TEXTJOIN("-", TRUE, IF(ISNUMBER(--_xlpm.words), _xlpm.words, "")),
  IFERROR(_xlpm.nums, "")
)</f>
        <v>2021</v>
      </c>
      <c r="F4134" t="s">
        <v>19672</v>
      </c>
      <c r="G4134" t="s">
        <v>7670</v>
      </c>
      <c r="I4134" t="s">
        <v>7670</v>
      </c>
      <c r="K4134">
        <v>6.5</v>
      </c>
      <c r="M4134">
        <v>6.5</v>
      </c>
      <c r="O4134" t="s">
        <v>13345</v>
      </c>
      <c r="P4134" t="s">
        <v>13346</v>
      </c>
      <c r="R4134" t="s">
        <v>1894</v>
      </c>
      <c r="S4134" t="s">
        <v>1894</v>
      </c>
      <c r="T4134" t="str">
        <f>IFERROR(
  IF(TRIM(Table22[[#This Row],[STARS]])="", "Unknown",
    TRIM(MID(Table22[[#This Row],[STARS]], FIND("Stars:", Table22[[#This Row],[STARS]]) + 6, LEN(Table22[[#This Row],[STARS]])))
  ),
"Unknown")</f>
        <v>Unknown</v>
      </c>
      <c r="V4134">
        <v>165</v>
      </c>
      <c r="W4134">
        <v>55</v>
      </c>
      <c r="X4134">
        <v>0</v>
      </c>
    </row>
    <row r="4135" spans="1:24" x14ac:dyDescent="0.3">
      <c r="A4135" t="s">
        <v>13347</v>
      </c>
      <c r="C4135" t="s">
        <v>13347</v>
      </c>
      <c r="D4135" t="str">
        <v>(2019 TV Movie)</v>
      </c>
      <c r="E4135" t="str" cm="1">
        <f t="array" ref="E4135">_xlfn.LET(
  _xlpm.raw, TRIM(SUBSTITUTE(SUBSTITUTE(SUBSTITUTE(SUBSTITUTE(SUBSTITUTE(SUBSTITUTE(D4135,"(",""),")",""),"â€“","-"),"–","-"),"I",""),"V","")),
  _xlpm.cleaned, TRIM(SUBSTITUTE(SUBSTITUTE(_xlpm.raw,"-"," - "),","," ")),
  _xlpm.words, _xlfn.FILTERXML("&lt;t&gt;&lt;s&gt;" &amp; SUBSTITUTE(_xlpm.cleaned," ","&lt;/s&gt;&lt;s&gt;") &amp; "&lt;/s&gt;&lt;/t&gt;", "//s"),
  _xlpm.nums, _xlfn.TEXTJOIN("-", TRUE, IF(ISNUMBER(--_xlpm.words), _xlpm.words, "")),
  IFERROR(_xlpm.nums, "")
)</f>
        <v>2019</v>
      </c>
      <c r="F4135" t="s">
        <v>19677</v>
      </c>
      <c r="G4135" t="s">
        <v>7670</v>
      </c>
      <c r="I4135" t="s">
        <v>7670</v>
      </c>
      <c r="K4135">
        <v>7.3</v>
      </c>
      <c r="M4135">
        <v>7.3</v>
      </c>
      <c r="O4135" t="s">
        <v>13348</v>
      </c>
      <c r="P4135" t="s">
        <v>13349</v>
      </c>
      <c r="R4135" t="s">
        <v>20827</v>
      </c>
      <c r="S4135" t="s">
        <v>20827</v>
      </c>
      <c r="T4135" t="str">
        <f>IFERROR(
  IF(TRIM(Table22[[#This Row],[STARS]])="", "Unknown",
    TRIM(MID(Table22[[#This Row],[STARS]], FIND("Stars:", Table22[[#This Row],[STARS]]) + 6, LEN(Table22[[#This Row],[STARS]])))
  ),
"Unknown")</f>
        <v xml:space="preserve">
Dabney Coleman, 
Mac Davis, 
David Dotson, 
Jerry Douglas
</v>
      </c>
      <c r="V4135">
        <v>1202</v>
      </c>
      <c r="W4135">
        <v>90</v>
      </c>
      <c r="X4135">
        <v>0</v>
      </c>
    </row>
    <row r="4136" spans="1:24" x14ac:dyDescent="0.3">
      <c r="A4136" t="s">
        <v>13350</v>
      </c>
      <c r="C4136" t="s">
        <v>13350</v>
      </c>
      <c r="D4136">
        <v>-2015</v>
      </c>
      <c r="E4136" t="str" cm="1">
        <f t="array" ref="E4136">_xlfn.LET(
  _xlpm.raw, TRIM(SUBSTITUTE(SUBSTITUTE(SUBSTITUTE(SUBSTITUTE(SUBSTITUTE(SUBSTITUTE(D4136,"(",""),")",""),"â€“","-"),"–","-"),"I",""),"V","")),
  _xlpm.cleaned, TRIM(SUBSTITUTE(SUBSTITUTE(_xlpm.raw,"-"," - "),","," ")),
  _xlpm.words, _xlfn.FILTERXML("&lt;t&gt;&lt;s&gt;" &amp; SUBSTITUTE(_xlpm.cleaned," ","&lt;/s&gt;&lt;s&gt;") &amp; "&lt;/s&gt;&lt;/t&gt;", "//s"),
  _xlpm.nums, _xlfn.TEXTJOIN("-", TRUE, IF(ISNUMBER(--_xlpm.words), _xlpm.words, "")),
  IFERROR(_xlpm.nums, "")
)</f>
        <v>2015</v>
      </c>
      <c r="F4136" t="s">
        <v>19688</v>
      </c>
      <c r="G4136" t="s">
        <v>1760</v>
      </c>
      <c r="I4136" t="s">
        <v>1760</v>
      </c>
      <c r="K4136">
        <v>6</v>
      </c>
      <c r="M4136">
        <v>6</v>
      </c>
      <c r="O4136" t="s">
        <v>13351</v>
      </c>
      <c r="P4136" t="s">
        <v>13352</v>
      </c>
      <c r="R4136" t="s">
        <v>20826</v>
      </c>
      <c r="S4136" t="s">
        <v>20826</v>
      </c>
      <c r="T4136" t="str">
        <f>IFERROR(
  IF(TRIM(Table22[[#This Row],[STARS]])="", "Unknown",
    TRIM(MID(Table22[[#This Row],[STARS]], FIND("Stars:", Table22[[#This Row],[STARS]]) + 6, LEN(Table22[[#This Row],[STARS]])))
  ),
"Unknown")</f>
        <v xml:space="preserve">
Ko Asung, 
Sung-Woo Bae, 
Eui-sung Kim, 
Chae-eun Lee
</v>
      </c>
      <c r="V4136">
        <v>1961</v>
      </c>
      <c r="W4136">
        <v>111</v>
      </c>
      <c r="X4136">
        <v>0</v>
      </c>
    </row>
    <row r="4137" spans="1:24" x14ac:dyDescent="0.3">
      <c r="A4137" t="s">
        <v>13353</v>
      </c>
      <c r="C4137" t="s">
        <v>13353</v>
      </c>
      <c r="D4137">
        <v>-2018</v>
      </c>
      <c r="E4137" t="str" cm="1">
        <f t="array" ref="E4137">_xlfn.LET(
  _xlpm.raw, TRIM(SUBSTITUTE(SUBSTITUTE(SUBSTITUTE(SUBSTITUTE(SUBSTITUTE(SUBSTITUTE(D4137,"(",""),")",""),"â€“","-"),"–","-"),"I",""),"V","")),
  _xlpm.cleaned, TRIM(SUBSTITUTE(SUBSTITUTE(_xlpm.raw,"-"," - "),","," ")),
  _xlpm.words, _xlfn.FILTERXML("&lt;t&gt;&lt;s&gt;" &amp; SUBSTITUTE(_xlpm.cleaned," ","&lt;/s&gt;&lt;s&gt;") &amp; "&lt;/s&gt;&lt;/t&gt;", "//s"),
  _xlpm.nums, _xlfn.TEXTJOIN("-", TRUE, IF(ISNUMBER(--_xlpm.words), _xlpm.words, "")),
  IFERROR(_xlpm.nums, "")
)</f>
        <v>2018</v>
      </c>
      <c r="F4137" t="s">
        <v>19693</v>
      </c>
      <c r="G4137" t="s">
        <v>86</v>
      </c>
      <c r="I4137" t="s">
        <v>86</v>
      </c>
      <c r="K4137">
        <v>6</v>
      </c>
      <c r="M4137">
        <v>6</v>
      </c>
      <c r="O4137" t="s">
        <v>13354</v>
      </c>
      <c r="P4137" t="s">
        <v>13355</v>
      </c>
      <c r="R4137" t="s">
        <v>20825</v>
      </c>
      <c r="S4137" t="s">
        <v>20825</v>
      </c>
      <c r="T4137" t="str">
        <f>IFERROR(
  IF(TRIM(Table22[[#This Row],[STARS]])="", "Unknown",
    TRIM(MID(Table22[[#This Row],[STARS]], FIND("Stars:", Table22[[#This Row],[STARS]]) + 6, LEN(Table22[[#This Row],[STARS]])))
  ),
"Unknown")</f>
        <v xml:space="preserve">
Claudio Santamaria, 
Marco Giallini, 
Jerzy Stuhr, 
Flonja Kodheli
</v>
      </c>
      <c r="V4137">
        <v>1436</v>
      </c>
      <c r="W4137">
        <v>104</v>
      </c>
      <c r="X4137">
        <v>0</v>
      </c>
    </row>
    <row r="4138" spans="1:24" x14ac:dyDescent="0.3">
      <c r="A4138" t="s">
        <v>13356</v>
      </c>
      <c r="C4138" t="s">
        <v>13356</v>
      </c>
      <c r="D4138" t="str">
        <v>(II) (2017)</v>
      </c>
      <c r="E4138" t="str" cm="1">
        <f t="array" ref="E4138">_xlfn.LET(
  _xlpm.raw, TRIM(SUBSTITUTE(SUBSTITUTE(SUBSTITUTE(SUBSTITUTE(SUBSTITUTE(SUBSTITUTE(D4138,"(",""),")",""),"â€“","-"),"–","-"),"I",""),"V","")),
  _xlpm.cleaned, TRIM(SUBSTITUTE(SUBSTITUTE(_xlpm.raw,"-"," - "),","," ")),
  _xlpm.words, _xlfn.FILTERXML("&lt;t&gt;&lt;s&gt;" &amp; SUBSTITUTE(_xlpm.cleaned," ","&lt;/s&gt;&lt;s&gt;") &amp; "&lt;/s&gt;&lt;/t&gt;", "//s"),
  _xlpm.nums, _xlfn.TEXTJOIN("-", TRUE, IF(ISNUMBER(--_xlpm.words), _xlpm.words, "")),
  IFERROR(_xlpm.nums, "")
)</f>
        <v>2017</v>
      </c>
      <c r="F4138" t="s">
        <v>19682</v>
      </c>
      <c r="G4138" t="s">
        <v>113</v>
      </c>
      <c r="I4138" t="s">
        <v>113</v>
      </c>
      <c r="K4138">
        <v>3.5</v>
      </c>
      <c r="M4138">
        <v>3.5</v>
      </c>
      <c r="O4138" t="s">
        <v>13357</v>
      </c>
      <c r="P4138" t="s">
        <v>13358</v>
      </c>
      <c r="R4138" t="s">
        <v>20824</v>
      </c>
      <c r="S4138" t="s">
        <v>20824</v>
      </c>
      <c r="T4138" t="str">
        <f>IFERROR(
  IF(TRIM(Table22[[#This Row],[STARS]])="", "Unknown",
    TRIM(MID(Table22[[#This Row],[STARS]], FIND("Stars:", Table22[[#This Row],[STARS]]) + 6, LEN(Table22[[#This Row],[STARS]])))
  ),
"Unknown")</f>
        <v xml:space="preserve">
Black Deniro, 
Jowharah Jones, 
Byron Squally Vinson, 
Dominic Costa
</v>
      </c>
      <c r="V4138">
        <v>423</v>
      </c>
      <c r="W4138">
        <v>94</v>
      </c>
      <c r="X4138">
        <v>0</v>
      </c>
    </row>
    <row r="4139" spans="1:24" x14ac:dyDescent="0.3">
      <c r="A4139" t="s">
        <v>13359</v>
      </c>
      <c r="C4139" t="s">
        <v>13359</v>
      </c>
      <c r="D4139">
        <v>-2018</v>
      </c>
      <c r="E4139" t="str" cm="1">
        <f t="array" ref="E4139">_xlfn.LET(
  _xlpm.raw, TRIM(SUBSTITUTE(SUBSTITUTE(SUBSTITUTE(SUBSTITUTE(SUBSTITUTE(SUBSTITUTE(D4139,"(",""),")",""),"â€“","-"),"–","-"),"I",""),"V","")),
  _xlpm.cleaned, TRIM(SUBSTITUTE(SUBSTITUTE(_xlpm.raw,"-"," - "),","," ")),
  _xlpm.words, _xlfn.FILTERXML("&lt;t&gt;&lt;s&gt;" &amp; SUBSTITUTE(_xlpm.cleaned," ","&lt;/s&gt;&lt;s&gt;") &amp; "&lt;/s&gt;&lt;/t&gt;", "//s"),
  _xlpm.nums, _xlfn.TEXTJOIN("-", TRUE, IF(ISNUMBER(--_xlpm.words), _xlpm.words, "")),
  IFERROR(_xlpm.nums, "")
)</f>
        <v>2018</v>
      </c>
      <c r="F4139" t="s">
        <v>19693</v>
      </c>
      <c r="G4139" t="s">
        <v>113</v>
      </c>
      <c r="I4139" t="s">
        <v>113</v>
      </c>
      <c r="K4139">
        <v>6.6</v>
      </c>
      <c r="M4139">
        <v>6.6</v>
      </c>
      <c r="O4139" t="s">
        <v>13360</v>
      </c>
      <c r="P4139" t="s">
        <v>13361</v>
      </c>
      <c r="R4139" t="s">
        <v>20823</v>
      </c>
      <c r="S4139" t="s">
        <v>20823</v>
      </c>
      <c r="T4139" t="str">
        <f>IFERROR(
  IF(TRIM(Table22[[#This Row],[STARS]])="", "Unknown",
    TRIM(MID(Table22[[#This Row],[STARS]], FIND("Stars:", Table22[[#This Row],[STARS]]) + 6, LEN(Table22[[#This Row],[STARS]])))
  ),
"Unknown")</f>
        <v xml:space="preserve">
Zahiril Adzim, 
Ario Bayu, 
Rosdeen Suboh, 
Asmara Abigail
</v>
      </c>
      <c r="V4139">
        <v>594</v>
      </c>
      <c r="W4139">
        <v>85</v>
      </c>
      <c r="X4139">
        <v>0</v>
      </c>
    </row>
    <row r="4140" spans="1:24" x14ac:dyDescent="0.3">
      <c r="A4140" t="s">
        <v>13362</v>
      </c>
      <c r="C4140" t="s">
        <v>13362</v>
      </c>
      <c r="D4140" t="str">
        <v>(2012 Video)</v>
      </c>
      <c r="E4140" t="str" cm="1">
        <f t="array" ref="E4140">_xlfn.LET(
  _xlpm.raw, TRIM(SUBSTITUTE(SUBSTITUTE(SUBSTITUTE(SUBSTITUTE(SUBSTITUTE(SUBSTITUTE(D4140,"(",""),")",""),"â€“","-"),"–","-"),"I",""),"V","")),
  _xlpm.cleaned, TRIM(SUBSTITUTE(SUBSTITUTE(_xlpm.raw,"-"," - "),","," ")),
  _xlpm.words, _xlfn.FILTERXML("&lt;t&gt;&lt;s&gt;" &amp; SUBSTITUTE(_xlpm.cleaned," ","&lt;/s&gt;&lt;s&gt;") &amp; "&lt;/s&gt;&lt;/t&gt;", "//s"),
  _xlpm.nums, _xlfn.TEXTJOIN("-", TRUE, IF(ISNUMBER(--_xlpm.words), _xlpm.words, "")),
  IFERROR(_xlpm.nums, "")
)</f>
        <v>2012</v>
      </c>
      <c r="F4140" t="s">
        <v>19705</v>
      </c>
      <c r="G4140" t="s">
        <v>1119</v>
      </c>
      <c r="I4140" t="s">
        <v>1119</v>
      </c>
      <c r="K4140">
        <v>6.6</v>
      </c>
      <c r="M4140">
        <v>6.6</v>
      </c>
      <c r="O4140" t="s">
        <v>13363</v>
      </c>
      <c r="P4140" t="s">
        <v>13364</v>
      </c>
      <c r="R4140" t="s">
        <v>20598</v>
      </c>
      <c r="S4140" t="s">
        <v>20598</v>
      </c>
      <c r="T4140" t="str">
        <f>IFERROR(
  IF(TRIM(Table22[[#This Row],[STARS]])="", "Unknown",
    TRIM(MID(Table22[[#This Row],[STARS]], FIND("Stars:", Table22[[#This Row],[STARS]]) + 6, LEN(Table22[[#This Row],[STARS]])))
  ),
"Unknown")</f>
        <v xml:space="preserve">
Jakob Eklund, 
Marie Richardson, 
Johan Hedenberg, 
Mikael Tornving
</v>
      </c>
      <c r="V4140">
        <v>2044</v>
      </c>
      <c r="W4140">
        <v>97</v>
      </c>
      <c r="X4140">
        <v>0</v>
      </c>
    </row>
    <row r="4141" spans="1:24" x14ac:dyDescent="0.3">
      <c r="A4141" t="s">
        <v>13365</v>
      </c>
      <c r="C4141" t="s">
        <v>13365</v>
      </c>
      <c r="D4141">
        <v>0</v>
      </c>
      <c r="E4141" t="str" cm="1">
        <f t="array" ref="E4141">_xlfn.LET(
  _xlpm.raw, TRIM(SUBSTITUTE(SUBSTITUTE(SUBSTITUTE(SUBSTITUTE(SUBSTITUTE(SUBSTITUTE(D4141,"(",""),")",""),"â€“","-"),"–","-"),"I",""),"V","")),
  _xlpm.cleaned, TRIM(SUBSTITUTE(SUBSTITUTE(_xlpm.raw,"-"," - "),","," ")),
  _xlpm.words, _xlfn.FILTERXML("&lt;t&gt;&lt;s&gt;" &amp; SUBSTITUTE(_xlpm.cleaned," ","&lt;/s&gt;&lt;s&gt;") &amp; "&lt;/s&gt;&lt;/t&gt;", "//s"),
  _xlpm.nums, _xlfn.TEXTJOIN("-", TRUE, IF(ISNUMBER(--_xlpm.words), _xlpm.words, "")),
  IFERROR(_xlpm.nums, "")
)</f>
        <v>0</v>
      </c>
      <c r="F4141" t="s">
        <v>19829</v>
      </c>
      <c r="G4141" t="s">
        <v>86</v>
      </c>
      <c r="I4141" t="s">
        <v>86</v>
      </c>
      <c r="K4141">
        <v>0</v>
      </c>
      <c r="M4141">
        <v>0</v>
      </c>
      <c r="O4141" t="s">
        <v>13366</v>
      </c>
      <c r="P4141" t="s">
        <v>13367</v>
      </c>
      <c r="R4141" t="s">
        <v>1894</v>
      </c>
      <c r="S4141" t="s">
        <v>1894</v>
      </c>
      <c r="T4141" t="str">
        <f>IFERROR(
  IF(TRIM(Table22[[#This Row],[STARS]])="", "Unknown",
    TRIM(MID(Table22[[#This Row],[STARS]], FIND("Stars:", Table22[[#This Row],[STARS]]) + 6, LEN(Table22[[#This Row],[STARS]])))
  ),
"Unknown")</f>
        <v xml:space="preserve">
Ji Chang-Wook, 
Nam Da-reum, 
Hwang In-Yeop, 
Sung-eun Choi
</v>
      </c>
      <c r="V4141">
        <v>0</v>
      </c>
      <c r="W4141">
        <v>0</v>
      </c>
      <c r="X4141">
        <v>0</v>
      </c>
    </row>
    <row r="4142" spans="1:24" x14ac:dyDescent="0.3">
      <c r="A4142" t="s">
        <v>13368</v>
      </c>
      <c r="C4142" t="s">
        <v>13368</v>
      </c>
      <c r="D4142" t="str">
        <v>(2017â€“2021)</v>
      </c>
      <c r="E4142" t="str" cm="1">
        <f t="array" ref="E4142">_xlfn.LET(
  _xlpm.raw, TRIM(SUBSTITUTE(SUBSTITUTE(SUBSTITUTE(SUBSTITUTE(SUBSTITUTE(SUBSTITUTE(D4142,"(",""),")",""),"â€“","-"),"–","-"),"I",""),"V","")),
  _xlpm.cleaned, TRIM(SUBSTITUTE(SUBSTITUTE(_xlpm.raw,"-"," - "),","," ")),
  _xlpm.words, _xlfn.FILTERXML("&lt;t&gt;&lt;s&gt;" &amp; SUBSTITUTE(_xlpm.cleaned," ","&lt;/s&gt;&lt;s&gt;") &amp; "&lt;/s&gt;&lt;/t&gt;", "//s"),
  _xlpm.nums, _xlfn.TEXTJOIN("-", TRUE, IF(ISNUMBER(--_xlpm.words), _xlpm.words, "")),
  IFERROR(_xlpm.nums, "")
)</f>
        <v>2017-2021</v>
      </c>
      <c r="F4142" t="s">
        <v>19683</v>
      </c>
      <c r="G4142" t="s">
        <v>15</v>
      </c>
      <c r="I4142" t="s">
        <v>15</v>
      </c>
      <c r="K4142">
        <v>6.2</v>
      </c>
      <c r="M4142">
        <v>6.2</v>
      </c>
      <c r="O4142" t="s">
        <v>13369</v>
      </c>
      <c r="P4142" t="s">
        <v>13370</v>
      </c>
      <c r="R4142" t="s">
        <v>1894</v>
      </c>
      <c r="S4142" t="s">
        <v>1894</v>
      </c>
      <c r="T4142" t="str">
        <f>IFERROR(
  IF(TRIM(Table22[[#This Row],[STARS]])="", "Unknown",
    TRIM(MID(Table22[[#This Row],[STARS]], FIND("Stars:", Table22[[#This Row],[STARS]]) + 6, LEN(Table22[[#This Row],[STARS]])))
  ),
"Unknown")</f>
        <v xml:space="preserve">
Bill Rogers, 
Carrie Savage, 
Tony Salerno, 
Ken Spassione
</v>
      </c>
      <c r="V4142">
        <v>71</v>
      </c>
      <c r="W4142">
        <v>14</v>
      </c>
      <c r="X4142">
        <v>0</v>
      </c>
    </row>
    <row r="4143" spans="1:24" x14ac:dyDescent="0.3">
      <c r="A4143" t="s">
        <v>13371</v>
      </c>
      <c r="C4143" t="s">
        <v>13371</v>
      </c>
      <c r="D4143">
        <v>0</v>
      </c>
      <c r="E4143" t="str" cm="1">
        <f t="array" ref="E4143">_xlfn.LET(
  _xlpm.raw, TRIM(SUBSTITUTE(SUBSTITUTE(SUBSTITUTE(SUBSTITUTE(SUBSTITUTE(SUBSTITUTE(D4143,"(",""),")",""),"â€“","-"),"–","-"),"I",""),"V","")),
  _xlpm.cleaned, TRIM(SUBSTITUTE(SUBSTITUTE(_xlpm.raw,"-"," - "),","," ")),
  _xlpm.words, _xlfn.FILTERXML("&lt;t&gt;&lt;s&gt;" &amp; SUBSTITUTE(_xlpm.cleaned," ","&lt;/s&gt;&lt;s&gt;") &amp; "&lt;/s&gt;&lt;/t&gt;", "//s"),
  _xlpm.nums, _xlfn.TEXTJOIN("-", TRUE, IF(ISNUMBER(--_xlpm.words), _xlpm.words, "")),
  IFERROR(_xlpm.nums, "")
)</f>
        <v>0</v>
      </c>
      <c r="F4143" t="s">
        <v>19829</v>
      </c>
      <c r="G4143" t="s">
        <v>25</v>
      </c>
      <c r="I4143" t="s">
        <v>25</v>
      </c>
      <c r="K4143">
        <v>0</v>
      </c>
      <c r="M4143">
        <v>0</v>
      </c>
      <c r="O4143" t="s">
        <v>6365</v>
      </c>
      <c r="P4143" t="s">
        <v>13372</v>
      </c>
      <c r="R4143" t="s">
        <v>1894</v>
      </c>
      <c r="S4143" t="s">
        <v>1894</v>
      </c>
      <c r="T4143" t="str">
        <f>IFERROR(
  IF(TRIM(Table22[[#This Row],[STARS]])="", "Unknown",
    TRIM(MID(Table22[[#This Row],[STARS]], FIND("Stars:", Table22[[#This Row],[STARS]]) + 6, LEN(Table22[[#This Row],[STARS]])))
  ),
"Unknown")</f>
        <v xml:space="preserve">
Lana Condor, 
Mikako Tabe
</v>
      </c>
      <c r="V4143">
        <v>0</v>
      </c>
      <c r="W4143">
        <v>0</v>
      </c>
      <c r="X4143">
        <v>0</v>
      </c>
    </row>
    <row r="4144" spans="1:24" x14ac:dyDescent="0.3">
      <c r="A4144" t="s">
        <v>13373</v>
      </c>
      <c r="C4144" t="s">
        <v>13373</v>
      </c>
      <c r="D4144">
        <v>-2015</v>
      </c>
      <c r="E4144" t="str" cm="1">
        <f t="array" ref="E4144">_xlfn.LET(
  _xlpm.raw, TRIM(SUBSTITUTE(SUBSTITUTE(SUBSTITUTE(SUBSTITUTE(SUBSTITUTE(SUBSTITUTE(D4144,"(",""),")",""),"â€“","-"),"–","-"),"I",""),"V","")),
  _xlpm.cleaned, TRIM(SUBSTITUTE(SUBSTITUTE(_xlpm.raw,"-"," - "),","," ")),
  _xlpm.words, _xlfn.FILTERXML("&lt;t&gt;&lt;s&gt;" &amp; SUBSTITUTE(_xlpm.cleaned," ","&lt;/s&gt;&lt;s&gt;") &amp; "&lt;/s&gt;&lt;/t&gt;", "//s"),
  _xlpm.nums, _xlfn.TEXTJOIN("-", TRUE, IF(ISNUMBER(--_xlpm.words), _xlpm.words, "")),
  IFERROR(_xlpm.nums, "")
)</f>
        <v>2015</v>
      </c>
      <c r="F4144" t="s">
        <v>19688</v>
      </c>
      <c r="G4144" t="s">
        <v>120</v>
      </c>
      <c r="I4144" t="s">
        <v>120</v>
      </c>
      <c r="K4144">
        <v>8.1999999999999993</v>
      </c>
      <c r="M4144">
        <v>8.1999999999999993</v>
      </c>
      <c r="O4144" t="s">
        <v>13374</v>
      </c>
      <c r="P4144" t="s">
        <v>13375</v>
      </c>
      <c r="R4144" t="s">
        <v>1894</v>
      </c>
      <c r="S4144" t="s">
        <v>1894</v>
      </c>
      <c r="T4144" t="str">
        <f>IFERROR(
  IF(TRIM(Table22[[#This Row],[STARS]])="", "Unknown",
    TRIM(MID(Table22[[#This Row],[STARS]], FIND("Stars:", Table22[[#This Row],[STARS]]) + 6, LEN(Table22[[#This Row],[STARS]])))
  ),
"Unknown")</f>
        <v xml:space="preserve">
Li Sun, 
Kang Luo, 
Qian Sun, 
Lyric Lan
</v>
      </c>
      <c r="V4144">
        <v>309</v>
      </c>
      <c r="W4144">
        <v>90</v>
      </c>
      <c r="X4144">
        <v>0</v>
      </c>
    </row>
    <row r="4145" spans="1:24" x14ac:dyDescent="0.3">
      <c r="A4145" t="s">
        <v>13376</v>
      </c>
      <c r="C4145" t="s">
        <v>13376</v>
      </c>
      <c r="D4145" t="str">
        <v>(2019 TV Movie)</v>
      </c>
      <c r="E4145" t="str" cm="1">
        <f t="array" ref="E4145">_xlfn.LET(
  _xlpm.raw, TRIM(SUBSTITUTE(SUBSTITUTE(SUBSTITUTE(SUBSTITUTE(SUBSTITUTE(SUBSTITUTE(D4145,"(",""),")",""),"â€“","-"),"–","-"),"I",""),"V","")),
  _xlpm.cleaned, TRIM(SUBSTITUTE(SUBSTITUTE(_xlpm.raw,"-"," - "),","," ")),
  _xlpm.words, _xlfn.FILTERXML("&lt;t&gt;&lt;s&gt;" &amp; SUBSTITUTE(_xlpm.cleaned," ","&lt;/s&gt;&lt;s&gt;") &amp; "&lt;/s&gt;&lt;/t&gt;", "//s"),
  _xlpm.nums, _xlfn.TEXTJOIN("-", TRUE, IF(ISNUMBER(--_xlpm.words), _xlpm.words, "")),
  IFERROR(_xlpm.nums, "")
)</f>
        <v>2019</v>
      </c>
      <c r="F4145" t="s">
        <v>19677</v>
      </c>
      <c r="G4145" t="s">
        <v>7670</v>
      </c>
      <c r="I4145" t="s">
        <v>7670</v>
      </c>
      <c r="K4145">
        <v>7.3</v>
      </c>
      <c r="M4145">
        <v>7.3</v>
      </c>
      <c r="O4145" t="s">
        <v>13377</v>
      </c>
      <c r="P4145" t="s">
        <v>13378</v>
      </c>
      <c r="R4145" t="s">
        <v>20822</v>
      </c>
      <c r="S4145" t="s">
        <v>20822</v>
      </c>
      <c r="T4145" t="str">
        <f>IFERROR(
  IF(TRIM(Table22[[#This Row],[STARS]])="", "Unknown",
    TRIM(MID(Table22[[#This Row],[STARS]], FIND("Stars:", Table22[[#This Row],[STARS]]) + 6, LEN(Table22[[#This Row],[STARS]])))
  ),
"Unknown")</f>
        <v xml:space="preserve">
Sam Cooke, 
Quincy Jones, 
Smokey Robinson, 
Dionne Warwick
</v>
      </c>
      <c r="V4145">
        <v>2041</v>
      </c>
      <c r="W4145">
        <v>74</v>
      </c>
      <c r="X4145">
        <v>0</v>
      </c>
    </row>
    <row r="4146" spans="1:24" x14ac:dyDescent="0.3">
      <c r="A4146" t="s">
        <v>13379</v>
      </c>
      <c r="C4146" t="s">
        <v>13379</v>
      </c>
      <c r="D4146">
        <v>-2020</v>
      </c>
      <c r="E4146" t="str" cm="1">
        <f t="array" ref="E4146">_xlfn.LET(
  _xlpm.raw, TRIM(SUBSTITUTE(SUBSTITUTE(SUBSTITUTE(SUBSTITUTE(SUBSTITUTE(SUBSTITUTE(D4146,"(",""),")",""),"â€“","-"),"–","-"),"I",""),"V","")),
  _xlpm.cleaned, TRIM(SUBSTITUTE(SUBSTITUTE(_xlpm.raw,"-"," - "),","," ")),
  _xlpm.words, _xlfn.FILTERXML("&lt;t&gt;&lt;s&gt;" &amp; SUBSTITUTE(_xlpm.cleaned," ","&lt;/s&gt;&lt;s&gt;") &amp; "&lt;/s&gt;&lt;/t&gt;", "//s"),
  _xlpm.nums, _xlfn.TEXTJOIN("-", TRUE, IF(ISNUMBER(--_xlpm.words), _xlpm.words, "")),
  IFERROR(_xlpm.nums, "")
)</f>
        <v>2020</v>
      </c>
      <c r="F4146" t="s">
        <v>19675</v>
      </c>
      <c r="G4146" t="s">
        <v>597</v>
      </c>
      <c r="I4146" t="s">
        <v>597</v>
      </c>
      <c r="K4146">
        <v>6</v>
      </c>
      <c r="M4146">
        <v>6</v>
      </c>
      <c r="O4146" t="s">
        <v>13380</v>
      </c>
      <c r="P4146" t="s">
        <v>13381</v>
      </c>
      <c r="R4146" t="s">
        <v>20821</v>
      </c>
      <c r="S4146" t="s">
        <v>20821</v>
      </c>
      <c r="T4146" t="str">
        <f>IFERROR(
  IF(TRIM(Table22[[#This Row],[STARS]])="", "Unknown",
    TRIM(MID(Table22[[#This Row],[STARS]], FIND("Stars:", Table22[[#This Row],[STARS]]) + 6, LEN(Table22[[#This Row],[STARS]])))
  ),
"Unknown")</f>
        <v xml:space="preserve">
Sunny Kaushal, 
Rukshar Dhillon, 
Shriya Pilgaonkar, 
Parmeet Sethi
</v>
      </c>
      <c r="V4146">
        <v>295</v>
      </c>
      <c r="W4146">
        <v>131</v>
      </c>
      <c r="X4146">
        <v>0</v>
      </c>
    </row>
    <row r="4147" spans="1:24" x14ac:dyDescent="0.3">
      <c r="A4147" t="s">
        <v>13382</v>
      </c>
      <c r="C4147" t="s">
        <v>13382</v>
      </c>
      <c r="D4147">
        <v>-2017</v>
      </c>
      <c r="E4147" t="str" cm="1">
        <f t="array" ref="E4147">_xlfn.LET(
  _xlpm.raw, TRIM(SUBSTITUTE(SUBSTITUTE(SUBSTITUTE(SUBSTITUTE(SUBSTITUTE(SUBSTITUTE(D4147,"(",""),")",""),"â€“","-"),"–","-"),"I",""),"V","")),
  _xlpm.cleaned, TRIM(SUBSTITUTE(SUBSTITUTE(_xlpm.raw,"-"," - "),","," ")),
  _xlpm.words, _xlfn.FILTERXML("&lt;t&gt;&lt;s&gt;" &amp; SUBSTITUTE(_xlpm.cleaned," ","&lt;/s&gt;&lt;s&gt;") &amp; "&lt;/s&gt;&lt;/t&gt;", "//s"),
  _xlpm.nums, _xlfn.TEXTJOIN("-", TRUE, IF(ISNUMBER(--_xlpm.words), _xlpm.words, "")),
  IFERROR(_xlpm.nums, "")
)</f>
        <v>2017</v>
      </c>
      <c r="F4147" t="s">
        <v>19682</v>
      </c>
      <c r="G4147" t="s">
        <v>5600</v>
      </c>
      <c r="I4147" t="s">
        <v>5600</v>
      </c>
      <c r="K4147">
        <v>7.3</v>
      </c>
      <c r="M4147">
        <v>7.3</v>
      </c>
      <c r="O4147" t="s">
        <v>13383</v>
      </c>
      <c r="P4147" t="s">
        <v>13384</v>
      </c>
      <c r="R4147" t="s">
        <v>1894</v>
      </c>
      <c r="S4147" t="s">
        <v>1894</v>
      </c>
      <c r="T4147" t="str">
        <f>IFERROR(
  IF(TRIM(Table22[[#This Row],[STARS]])="", "Unknown",
    TRIM(MID(Table22[[#This Row],[STARS]], FIND("Stars:", Table22[[#This Row],[STARS]]) + 6, LEN(Table22[[#This Row],[STARS]])))
  ),
"Unknown")</f>
        <v xml:space="preserve">
Roger Stone, 
Donald Trump, 
Paul Manafort, 
Jeffrey Toobin
</v>
      </c>
      <c r="V4147">
        <v>7036</v>
      </c>
      <c r="W4147">
        <v>92</v>
      </c>
      <c r="X4147">
        <v>0</v>
      </c>
    </row>
    <row r="4148" spans="1:24" x14ac:dyDescent="0.3">
      <c r="A4148" t="s">
        <v>13385</v>
      </c>
      <c r="C4148" t="s">
        <v>13385</v>
      </c>
      <c r="D4148">
        <v>-2014</v>
      </c>
      <c r="E4148" t="str" cm="1">
        <f t="array" ref="E4148">_xlfn.LET(
  _xlpm.raw, TRIM(SUBSTITUTE(SUBSTITUTE(SUBSTITUTE(SUBSTITUTE(SUBSTITUTE(SUBSTITUTE(D4148,"(",""),")",""),"â€“","-"),"–","-"),"I",""),"V","")),
  _xlpm.cleaned, TRIM(SUBSTITUTE(SUBSTITUTE(_xlpm.raw,"-"," - "),","," ")),
  _xlpm.words, _xlfn.FILTERXML("&lt;t&gt;&lt;s&gt;" &amp; SUBSTITUTE(_xlpm.cleaned," ","&lt;/s&gt;&lt;s&gt;") &amp; "&lt;/s&gt;&lt;/t&gt;", "//s"),
  _xlpm.nums, _xlfn.TEXTJOIN("-", TRUE, IF(ISNUMBER(--_xlpm.words), _xlpm.words, "")),
  IFERROR(_xlpm.nums, "")
)</f>
        <v>2014</v>
      </c>
      <c r="F4148" t="s">
        <v>19686</v>
      </c>
      <c r="G4148" t="s">
        <v>3337</v>
      </c>
      <c r="I4148" t="s">
        <v>3337</v>
      </c>
      <c r="K4148">
        <v>7.4</v>
      </c>
      <c r="M4148">
        <v>7.4</v>
      </c>
      <c r="O4148" t="s">
        <v>13386</v>
      </c>
      <c r="P4148" t="s">
        <v>13387</v>
      </c>
      <c r="R4148" t="s">
        <v>20820</v>
      </c>
      <c r="S4148" t="s">
        <v>20820</v>
      </c>
      <c r="T4148" t="str">
        <f>IFERROR(
  IF(TRIM(Table22[[#This Row],[STARS]])="", "Unknown",
    TRIM(MID(Table22[[#This Row],[STARS]], FIND("Stars:", Table22[[#This Row],[STARS]]) + 6, LEN(Table22[[#This Row],[STARS]])))
  ),
"Unknown")</f>
        <v xml:space="preserve">
Jay Reinke, 
Andrea Reinke, 
Alan Mezo, 
Shelly Schultz
</v>
      </c>
      <c r="V4148">
        <v>2386</v>
      </c>
      <c r="W4148">
        <v>102</v>
      </c>
      <c r="X4148" t="s">
        <v>9772</v>
      </c>
    </row>
    <row r="4149" spans="1:24" x14ac:dyDescent="0.3">
      <c r="A4149" t="s">
        <v>13388</v>
      </c>
      <c r="C4149" t="s">
        <v>13388</v>
      </c>
      <c r="D4149" t="str">
        <v>(2021â€“ )</v>
      </c>
      <c r="E4149" t="str" cm="1">
        <f t="array" ref="E4149">_xlfn.LET(
  _xlpm.raw, TRIM(SUBSTITUTE(SUBSTITUTE(SUBSTITUTE(SUBSTITUTE(SUBSTITUTE(SUBSTITUTE(D4149,"(",""),")",""),"â€“","-"),"–","-"),"I",""),"V","")),
  _xlpm.cleaned, TRIM(SUBSTITUTE(SUBSTITUTE(_xlpm.raw,"-"," - "),","," ")),
  _xlpm.words, _xlfn.FILTERXML("&lt;t&gt;&lt;s&gt;" &amp; SUBSTITUTE(_xlpm.cleaned," ","&lt;/s&gt;&lt;s&gt;") &amp; "&lt;/s&gt;&lt;/t&gt;", "//s"),
  _xlpm.nums, _xlfn.TEXTJOIN("-", TRUE, IF(ISNUMBER(--_xlpm.words), _xlpm.words, "")),
  IFERROR(_xlpm.nums, "")
)</f>
        <v>2021</v>
      </c>
      <c r="F4149" t="s">
        <v>19672</v>
      </c>
      <c r="G4149" t="s">
        <v>6038</v>
      </c>
      <c r="I4149" t="s">
        <v>6038</v>
      </c>
      <c r="K4149">
        <v>0</v>
      </c>
      <c r="M4149">
        <v>0</v>
      </c>
      <c r="O4149" t="s">
        <v>13389</v>
      </c>
      <c r="P4149" t="s">
        <v>13390</v>
      </c>
      <c r="R4149" t="s">
        <v>1894</v>
      </c>
      <c r="S4149" t="s">
        <v>1894</v>
      </c>
      <c r="T4149" t="str">
        <f>IFERROR(
  IF(TRIM(Table22[[#This Row],[STARS]])="", "Unknown",
    TRIM(MID(Table22[[#This Row],[STARS]], FIND("Stars:", Table22[[#This Row],[STARS]]) + 6, LEN(Table22[[#This Row],[STARS]])))
  ),
"Unknown")</f>
        <v xml:space="preserve">
Jon Allen, 
Tara Sands, 
Cedric L. Williams, 
Boromwuti Hiranyatithi
</v>
      </c>
      <c r="V4149">
        <v>0</v>
      </c>
      <c r="W4149">
        <v>11</v>
      </c>
      <c r="X4149">
        <v>0</v>
      </c>
    </row>
    <row r="4150" spans="1:24" x14ac:dyDescent="0.3">
      <c r="A4150" t="s">
        <v>13391</v>
      </c>
      <c r="C4150" t="s">
        <v>13391</v>
      </c>
      <c r="D4150" t="str">
        <v>(I) (2020)</v>
      </c>
      <c r="E4150" t="str" cm="1">
        <f t="array" ref="E4150">_xlfn.LET(
  _xlpm.raw, TRIM(SUBSTITUTE(SUBSTITUTE(SUBSTITUTE(SUBSTITUTE(SUBSTITUTE(SUBSTITUTE(D4150,"(",""),")",""),"â€“","-"),"–","-"),"I",""),"V","")),
  _xlpm.cleaned, TRIM(SUBSTITUTE(SUBSTITUTE(_xlpm.raw,"-"," - "),","," ")),
  _xlpm.words, _xlfn.FILTERXML("&lt;t&gt;&lt;s&gt;" &amp; SUBSTITUTE(_xlpm.cleaned," ","&lt;/s&gt;&lt;s&gt;") &amp; "&lt;/s&gt;&lt;/t&gt;", "//s"),
  _xlpm.nums, _xlfn.TEXTJOIN("-", TRUE, IF(ISNUMBER(--_xlpm.words), _xlpm.words, "")),
  IFERROR(_xlpm.nums, "")
)</f>
        <v>2020</v>
      </c>
      <c r="F4150" t="s">
        <v>19675</v>
      </c>
      <c r="G4150" t="s">
        <v>801</v>
      </c>
      <c r="I4150" t="s">
        <v>801</v>
      </c>
      <c r="K4150">
        <v>5.6</v>
      </c>
      <c r="M4150">
        <v>5.6</v>
      </c>
      <c r="O4150" t="s">
        <v>13392</v>
      </c>
      <c r="P4150" t="s">
        <v>13393</v>
      </c>
      <c r="R4150" t="s">
        <v>20819</v>
      </c>
      <c r="S4150" t="s">
        <v>20819</v>
      </c>
      <c r="T4150" t="str">
        <f>IFERROR(
  IF(TRIM(Table22[[#This Row],[STARS]])="", "Unknown",
    TRIM(MID(Table22[[#This Row],[STARS]], FIND("Stars:", Table22[[#This Row],[STARS]]) + 6, LEN(Table22[[#This Row],[STARS]])))
  ),
"Unknown")</f>
        <v xml:space="preserve">
Arkano, 
Richard Bartle, 
Danyan Cat, 
David CÃ¡novas MartÃ­nez
</v>
      </c>
      <c r="V4150">
        <v>439</v>
      </c>
      <c r="W4150">
        <v>97</v>
      </c>
      <c r="X4150">
        <v>0</v>
      </c>
    </row>
    <row r="4151" spans="1:24" x14ac:dyDescent="0.3">
      <c r="A4151" t="s">
        <v>13394</v>
      </c>
      <c r="C4151" t="s">
        <v>13394</v>
      </c>
      <c r="D4151" t="str">
        <v>(2017â€“ )</v>
      </c>
      <c r="E4151" t="str" cm="1">
        <f t="array" ref="E4151">_xlfn.LET(
  _xlpm.raw, TRIM(SUBSTITUTE(SUBSTITUTE(SUBSTITUTE(SUBSTITUTE(SUBSTITUTE(SUBSTITUTE(D4151,"(",""),")",""),"â€“","-"),"–","-"),"I",""),"V","")),
  _xlpm.cleaned, TRIM(SUBSTITUTE(SUBSTITUTE(_xlpm.raw,"-"," - "),","," ")),
  _xlpm.words, _xlfn.FILTERXML("&lt;t&gt;&lt;s&gt;" &amp; SUBSTITUTE(_xlpm.cleaned," ","&lt;/s&gt;&lt;s&gt;") &amp; "&lt;/s&gt;&lt;/t&gt;", "//s"),
  _xlpm.nums, _xlfn.TEXTJOIN("-", TRUE, IF(ISNUMBER(--_xlpm.words), _xlpm.words, "")),
  IFERROR(_xlpm.nums, "")
)</f>
        <v>2017</v>
      </c>
      <c r="F4151" t="s">
        <v>19682</v>
      </c>
      <c r="G4151" t="s">
        <v>13395</v>
      </c>
      <c r="I4151" t="s">
        <v>13395</v>
      </c>
      <c r="K4151">
        <v>7.6</v>
      </c>
      <c r="M4151">
        <v>7.6</v>
      </c>
      <c r="O4151" t="s">
        <v>13396</v>
      </c>
      <c r="P4151" t="s">
        <v>13397</v>
      </c>
      <c r="R4151" t="s">
        <v>1894</v>
      </c>
      <c r="S4151" t="s">
        <v>1894</v>
      </c>
      <c r="T4151" t="str">
        <f>IFERROR(
  IF(TRIM(Table22[[#This Row],[STARS]])="", "Unknown",
    TRIM(MID(Table22[[#This Row],[STARS]], FIND("Stars:", Table22[[#This Row],[STARS]]) + 6, LEN(Table22[[#This Row],[STARS]])))
  ),
"Unknown")</f>
        <v xml:space="preserve">
NicolÃ¡s Van de Moortele, 
Letizia Denise Bloisi, 
Ciro Herce, 
Jorge Pinarello
</v>
      </c>
      <c r="V4151">
        <v>983</v>
      </c>
      <c r="W4151">
        <v>9</v>
      </c>
      <c r="X4151">
        <v>0</v>
      </c>
    </row>
    <row r="4152" spans="1:24" x14ac:dyDescent="0.3">
      <c r="A4152" t="s">
        <v>13398</v>
      </c>
      <c r="C4152" t="s">
        <v>13398</v>
      </c>
      <c r="D4152">
        <v>-2002</v>
      </c>
      <c r="E4152" t="str" cm="1">
        <f t="array" ref="E4152">_xlfn.LET(
  _xlpm.raw, TRIM(SUBSTITUTE(SUBSTITUTE(SUBSTITUTE(SUBSTITUTE(SUBSTITUTE(SUBSTITUTE(D4152,"(",""),")",""),"â€“","-"),"–","-"),"I",""),"V","")),
  _xlpm.cleaned, TRIM(SUBSTITUTE(SUBSTITUTE(_xlpm.raw,"-"," - "),","," ")),
  _xlpm.words, _xlfn.FILTERXML("&lt;t&gt;&lt;s&gt;" &amp; SUBSTITUTE(_xlpm.cleaned," ","&lt;/s&gt;&lt;s&gt;") &amp; "&lt;/s&gt;&lt;/t&gt;", "//s"),
  _xlpm.nums, _xlfn.TEXTJOIN("-", TRUE, IF(ISNUMBER(--_xlpm.words), _xlpm.words, "")),
  IFERROR(_xlpm.nums, "")
)</f>
        <v>2002</v>
      </c>
      <c r="F4152" t="s">
        <v>19755</v>
      </c>
      <c r="G4152" t="s">
        <v>615</v>
      </c>
      <c r="I4152" t="s">
        <v>615</v>
      </c>
      <c r="K4152">
        <v>6.3</v>
      </c>
      <c r="M4152">
        <v>6.3</v>
      </c>
      <c r="O4152" t="s">
        <v>13399</v>
      </c>
      <c r="P4152" t="s">
        <v>13400</v>
      </c>
      <c r="R4152" t="s">
        <v>20478</v>
      </c>
      <c r="S4152" t="s">
        <v>20478</v>
      </c>
      <c r="T4152" t="str">
        <f>IFERROR(
  IF(TRIM(Table22[[#This Row],[STARS]])="", "Unknown",
    TRIM(MID(Table22[[#This Row],[STARS]], FIND("Stars:", Table22[[#This Row],[STARS]]) + 6, LEN(Table22[[#This Row],[STARS]])))
  ),
"Unknown")</f>
        <v xml:space="preserve">
Sanjay Dutt, 
Nandita Das, 
Sachin Khedekar, 
Tanvi Hegde
</v>
      </c>
      <c r="V4152">
        <v>700</v>
      </c>
      <c r="W4152">
        <v>126</v>
      </c>
      <c r="X4152">
        <v>0</v>
      </c>
    </row>
    <row r="4153" spans="1:24" x14ac:dyDescent="0.3">
      <c r="A4153" t="s">
        <v>13401</v>
      </c>
      <c r="C4153" t="s">
        <v>13401</v>
      </c>
      <c r="D4153" t="str">
        <v>(2014 TV Movie)</v>
      </c>
      <c r="E4153" t="str" cm="1">
        <f t="array" ref="E4153">_xlfn.LET(
  _xlpm.raw, TRIM(SUBSTITUTE(SUBSTITUTE(SUBSTITUTE(SUBSTITUTE(SUBSTITUTE(SUBSTITUTE(D4153,"(",""),")",""),"â€“","-"),"–","-"),"I",""),"V","")),
  _xlpm.cleaned, TRIM(SUBSTITUTE(SUBSTITUTE(_xlpm.raw,"-"," - "),","," ")),
  _xlpm.words, _xlfn.FILTERXML("&lt;t&gt;&lt;s&gt;" &amp; SUBSTITUTE(_xlpm.cleaned," ","&lt;/s&gt;&lt;s&gt;") &amp; "&lt;/s&gt;&lt;/t&gt;", "//s"),
  _xlpm.nums, _xlfn.TEXTJOIN("-", TRUE, IF(ISNUMBER(--_xlpm.words), _xlpm.words, "")),
  IFERROR(_xlpm.nums, "")
)</f>
        <v>2014</v>
      </c>
      <c r="F4153" t="s">
        <v>19686</v>
      </c>
      <c r="G4153" t="s">
        <v>2795</v>
      </c>
      <c r="I4153" t="s">
        <v>2795</v>
      </c>
      <c r="K4153">
        <v>3.5</v>
      </c>
      <c r="M4153">
        <v>3.5</v>
      </c>
      <c r="O4153" t="s">
        <v>13402</v>
      </c>
      <c r="P4153" t="s">
        <v>13403</v>
      </c>
      <c r="R4153" t="s">
        <v>20818</v>
      </c>
      <c r="S4153" t="s">
        <v>20818</v>
      </c>
      <c r="T4153" t="str">
        <f>IFERROR(
  IF(TRIM(Table22[[#This Row],[STARS]])="", "Unknown",
    TRIM(MID(Table22[[#This Row],[STARS]], FIND("Stars:", Table22[[#This Row],[STARS]]) + 6, LEN(Table22[[#This Row],[STARS]])))
  ),
"Unknown")</f>
        <v xml:space="preserve">
Roger Leopardi, 
Amy Shira Teitel, 
Joshua P. Warren, 
Lee Speigel
</v>
      </c>
      <c r="V4153">
        <v>993</v>
      </c>
      <c r="W4153">
        <v>86</v>
      </c>
      <c r="X4153">
        <v>0</v>
      </c>
    </row>
    <row r="4154" spans="1:24" x14ac:dyDescent="0.3">
      <c r="A4154" t="s">
        <v>13404</v>
      </c>
      <c r="C4154" t="s">
        <v>13404</v>
      </c>
      <c r="D4154">
        <v>-2020</v>
      </c>
      <c r="E4154" t="str" cm="1">
        <f t="array" ref="E4154">_xlfn.LET(
  _xlpm.raw, TRIM(SUBSTITUTE(SUBSTITUTE(SUBSTITUTE(SUBSTITUTE(SUBSTITUTE(SUBSTITUTE(D4154,"(",""),")",""),"â€“","-"),"–","-"),"I",""),"V","")),
  _xlpm.cleaned, TRIM(SUBSTITUTE(SUBSTITUTE(_xlpm.raw,"-"," - "),","," ")),
  _xlpm.words, _xlfn.FILTERXML("&lt;t&gt;&lt;s&gt;" &amp; SUBSTITUTE(_xlpm.cleaned," ","&lt;/s&gt;&lt;s&gt;") &amp; "&lt;/s&gt;&lt;/t&gt;", "//s"),
  _xlpm.nums, _xlfn.TEXTJOIN("-", TRUE, IF(ISNUMBER(--_xlpm.words), _xlpm.words, "")),
  IFERROR(_xlpm.nums, "")
)</f>
        <v>2020</v>
      </c>
      <c r="F4154" t="s">
        <v>19675</v>
      </c>
      <c r="G4154" t="s">
        <v>47</v>
      </c>
      <c r="I4154" t="s">
        <v>47</v>
      </c>
      <c r="K4154">
        <v>5.3</v>
      </c>
      <c r="M4154">
        <v>5.3</v>
      </c>
      <c r="O4154" t="s">
        <v>6365</v>
      </c>
      <c r="P4154" t="s">
        <v>13405</v>
      </c>
      <c r="R4154" t="s">
        <v>20512</v>
      </c>
      <c r="S4154" t="s">
        <v>20512</v>
      </c>
      <c r="T4154" t="str">
        <f>IFERROR(
  IF(TRIM(Table22[[#This Row],[STARS]])="", "Unknown",
    TRIM(MID(Table22[[#This Row],[STARS]], FIND("Stars:", Table22[[#This Row],[STARS]]) + 6, LEN(Table22[[#This Row],[STARS]])))
  ),
"Unknown")</f>
        <v xml:space="preserve">
Djamila, 
Niek Roozen, 
Jolijn Henneman, 
Fenna Ramos
</v>
      </c>
      <c r="V4154">
        <v>68</v>
      </c>
      <c r="W4154">
        <v>82</v>
      </c>
      <c r="X4154">
        <v>0</v>
      </c>
    </row>
    <row r="4155" spans="1:24" x14ac:dyDescent="0.3">
      <c r="A4155" t="s">
        <v>13406</v>
      </c>
      <c r="C4155" t="s">
        <v>13406</v>
      </c>
      <c r="D4155">
        <v>0</v>
      </c>
      <c r="E4155" t="str" cm="1">
        <f t="array" ref="E4155">_xlfn.LET(
  _xlpm.raw, TRIM(SUBSTITUTE(SUBSTITUTE(SUBSTITUTE(SUBSTITUTE(SUBSTITUTE(SUBSTITUTE(D4155,"(",""),")",""),"â€“","-"),"–","-"),"I",""),"V","")),
  _xlpm.cleaned, TRIM(SUBSTITUTE(SUBSTITUTE(_xlpm.raw,"-"," - "),","," ")),
  _xlpm.words, _xlfn.FILTERXML("&lt;t&gt;&lt;s&gt;" &amp; SUBSTITUTE(_xlpm.cleaned," ","&lt;/s&gt;&lt;s&gt;") &amp; "&lt;/s&gt;&lt;/t&gt;", "//s"),
  _xlpm.nums, _xlfn.TEXTJOIN("-", TRUE, IF(ISNUMBER(--_xlpm.words), _xlpm.words, "")),
  IFERROR(_xlpm.nums, "")
)</f>
        <v>0</v>
      </c>
      <c r="F4155" t="s">
        <v>19829</v>
      </c>
      <c r="G4155" t="s">
        <v>5637</v>
      </c>
      <c r="I4155" t="s">
        <v>5637</v>
      </c>
      <c r="K4155">
        <v>0</v>
      </c>
      <c r="M4155">
        <v>0</v>
      </c>
      <c r="O4155" t="s">
        <v>3991</v>
      </c>
      <c r="P4155" t="s">
        <v>13407</v>
      </c>
      <c r="R4155" t="s">
        <v>20817</v>
      </c>
      <c r="S4155" t="s">
        <v>20817</v>
      </c>
      <c r="T4155" t="str">
        <f>IFERROR(
  IF(TRIM(Table22[[#This Row],[STARS]])="", "Unknown",
    TRIM(MID(Table22[[#This Row],[STARS]], FIND("Stars:", Table22[[#This Row],[STARS]]) + 6, LEN(Table22[[#This Row],[STARS]])))
  ),
"Unknown")</f>
        <v>Unknown</v>
      </c>
      <c r="V4155">
        <v>0</v>
      </c>
      <c r="W4155">
        <v>0</v>
      </c>
      <c r="X4155">
        <v>0</v>
      </c>
    </row>
    <row r="4156" spans="1:24" x14ac:dyDescent="0.3">
      <c r="A4156" t="s">
        <v>13408</v>
      </c>
      <c r="C4156" t="s">
        <v>13408</v>
      </c>
      <c r="D4156" t="str">
        <v>(2017â€“ )</v>
      </c>
      <c r="E4156" t="str" cm="1">
        <f t="array" ref="E4156">_xlfn.LET(
  _xlpm.raw, TRIM(SUBSTITUTE(SUBSTITUTE(SUBSTITUTE(SUBSTITUTE(SUBSTITUTE(SUBSTITUTE(D4156,"(",""),")",""),"â€“","-"),"–","-"),"I",""),"V","")),
  _xlpm.cleaned, TRIM(SUBSTITUTE(SUBSTITUTE(_xlpm.raw,"-"," - "),","," ")),
  _xlpm.words, _xlfn.FILTERXML("&lt;t&gt;&lt;s&gt;" &amp; SUBSTITUTE(_xlpm.cleaned," ","&lt;/s&gt;&lt;s&gt;") &amp; "&lt;/s&gt;&lt;/t&gt;", "//s"),
  _xlpm.nums, _xlfn.TEXTJOIN("-", TRUE, IF(ISNUMBER(--_xlpm.words), _xlpm.words, "")),
  IFERROR(_xlpm.nums, "")
)</f>
        <v>2017</v>
      </c>
      <c r="F4156" t="s">
        <v>19682</v>
      </c>
      <c r="G4156" t="s">
        <v>801</v>
      </c>
      <c r="I4156" t="s">
        <v>801</v>
      </c>
      <c r="K4156">
        <v>7.8</v>
      </c>
      <c r="M4156">
        <v>7.8</v>
      </c>
      <c r="O4156" t="s">
        <v>13409</v>
      </c>
      <c r="P4156" t="s">
        <v>13410</v>
      </c>
      <c r="R4156" t="s">
        <v>1894</v>
      </c>
      <c r="S4156" t="s">
        <v>1894</v>
      </c>
      <c r="T4156" t="str">
        <f>IFERROR(
  IF(TRIM(Table22[[#This Row],[STARS]])="", "Unknown",
    TRIM(MID(Table22[[#This Row],[STARS]], FIND("Stars:", Table22[[#This Row],[STARS]]) + 6, LEN(Table22[[#This Row],[STARS]])))
  ),
"Unknown")</f>
        <v xml:space="preserve">
Kim Hillyard, 
Jane Bullock, 
Warren Bullock, 
Kristina Rihanoff
</v>
      </c>
      <c r="V4156">
        <v>169</v>
      </c>
      <c r="W4156">
        <v>60</v>
      </c>
      <c r="X4156">
        <v>0</v>
      </c>
    </row>
    <row r="4157" spans="1:24" x14ac:dyDescent="0.3">
      <c r="A4157" t="s">
        <v>13411</v>
      </c>
      <c r="C4157" t="s">
        <v>13411</v>
      </c>
      <c r="D4157" t="str">
        <v>(2012 TV Special)</v>
      </c>
      <c r="E4157" t="str" cm="1">
        <f t="array" ref="E4157">_xlfn.LET(
  _xlpm.raw, TRIM(SUBSTITUTE(SUBSTITUTE(SUBSTITUTE(SUBSTITUTE(SUBSTITUTE(SUBSTITUTE(D4157,"(",""),")",""),"â€“","-"),"–","-"),"I",""),"V","")),
  _xlpm.cleaned, TRIM(SUBSTITUTE(SUBSTITUTE(_xlpm.raw,"-"," - "),","," ")),
  _xlpm.words, _xlfn.FILTERXML("&lt;t&gt;&lt;s&gt;" &amp; SUBSTITUTE(_xlpm.cleaned," ","&lt;/s&gt;&lt;s&gt;") &amp; "&lt;/s&gt;&lt;/t&gt;", "//s"),
  _xlpm.nums, _xlfn.TEXTJOIN("-", TRUE, IF(ISNUMBER(--_xlpm.words), _xlpm.words, "")),
  IFERROR(_xlpm.nums, "")
)</f>
        <v>2012</v>
      </c>
      <c r="F4157" t="s">
        <v>19705</v>
      </c>
      <c r="G4157" t="s">
        <v>47</v>
      </c>
      <c r="I4157" t="s">
        <v>47</v>
      </c>
      <c r="K4157">
        <v>8.1</v>
      </c>
      <c r="M4157">
        <v>8.1</v>
      </c>
      <c r="O4157" t="s">
        <v>13412</v>
      </c>
      <c r="P4157" t="s">
        <v>13413</v>
      </c>
      <c r="R4157" t="s">
        <v>20551</v>
      </c>
      <c r="S4157" t="s">
        <v>20551</v>
      </c>
      <c r="T4157" t="str">
        <f>IFERROR(
  IF(TRIM(Table22[[#This Row],[STARS]])="", "Unknown",
    TRIM(MID(Table22[[#This Row],[STARS]], FIND("Stars:", Table22[[#This Row],[STARS]]) + 6, LEN(Table22[[#This Row],[STARS]])))
  ),
"Unknown")</f>
        <v>Unknown</v>
      </c>
      <c r="V4157">
        <v>1072</v>
      </c>
      <c r="W4157">
        <v>75</v>
      </c>
      <c r="X4157">
        <v>0</v>
      </c>
    </row>
    <row r="4158" spans="1:24" x14ac:dyDescent="0.3">
      <c r="A4158" t="s">
        <v>13414</v>
      </c>
      <c r="C4158" t="s">
        <v>13414</v>
      </c>
      <c r="D4158" t="str">
        <v>(2018 TV Movie)</v>
      </c>
      <c r="E4158" t="str" cm="1">
        <f t="array" ref="E4158">_xlfn.LET(
  _xlpm.raw, TRIM(SUBSTITUTE(SUBSTITUTE(SUBSTITUTE(SUBSTITUTE(SUBSTITUTE(SUBSTITUTE(D4158,"(",""),")",""),"â€“","-"),"–","-"),"I",""),"V","")),
  _xlpm.cleaned, TRIM(SUBSTITUTE(SUBSTITUTE(_xlpm.raw,"-"," - "),","," ")),
  _xlpm.words, _xlfn.FILTERXML("&lt;t&gt;&lt;s&gt;" &amp; SUBSTITUTE(_xlpm.cleaned," ","&lt;/s&gt;&lt;s&gt;") &amp; "&lt;/s&gt;&lt;/t&gt;", "//s"),
  _xlpm.nums, _xlfn.TEXTJOIN("-", TRUE, IF(ISNUMBER(--_xlpm.words), _xlpm.words, "")),
  IFERROR(_xlpm.nums, "")
)</f>
        <v>2018</v>
      </c>
      <c r="F4158" t="s">
        <v>19693</v>
      </c>
      <c r="G4158" t="s">
        <v>7670</v>
      </c>
      <c r="I4158" t="s">
        <v>7670</v>
      </c>
      <c r="K4158">
        <v>8.5</v>
      </c>
      <c r="M4158">
        <v>8.5</v>
      </c>
      <c r="O4158" t="s">
        <v>13415</v>
      </c>
      <c r="P4158" t="s">
        <v>13416</v>
      </c>
      <c r="R4158" t="s">
        <v>20816</v>
      </c>
      <c r="S4158" t="s">
        <v>20816</v>
      </c>
      <c r="T4158" t="str">
        <f>IFERROR(
  IF(TRIM(Table22[[#This Row],[STARS]])="", "Unknown",
    TRIM(MID(Table22[[#This Row],[STARS]], FIND("Stars:", Table22[[#This Row],[STARS]]) + 6, LEN(Table22[[#This Row],[STARS]])))
  ),
"Unknown")</f>
        <v xml:space="preserve">
Bruce Springsteen, 
Patti Scialfa
</v>
      </c>
      <c r="V4158">
        <v>2040</v>
      </c>
      <c r="W4158">
        <v>153</v>
      </c>
      <c r="X4158">
        <v>0</v>
      </c>
    </row>
    <row r="4159" spans="1:24" x14ac:dyDescent="0.3">
      <c r="A4159" t="s">
        <v>13417</v>
      </c>
      <c r="C4159" t="s">
        <v>13417</v>
      </c>
      <c r="D4159">
        <v>-2015</v>
      </c>
      <c r="E4159" t="str" cm="1">
        <f t="array" ref="E4159">_xlfn.LET(
  _xlpm.raw, TRIM(SUBSTITUTE(SUBSTITUTE(SUBSTITUTE(SUBSTITUTE(SUBSTITUTE(SUBSTITUTE(D4159,"(",""),")",""),"â€“","-"),"–","-"),"I",""),"V","")),
  _xlpm.cleaned, TRIM(SUBSTITUTE(SUBSTITUTE(_xlpm.raw,"-"," - "),","," ")),
  _xlpm.words, _xlfn.FILTERXML("&lt;t&gt;&lt;s&gt;" &amp; SUBSTITUTE(_xlpm.cleaned," ","&lt;/s&gt;&lt;s&gt;") &amp; "&lt;/s&gt;&lt;/t&gt;", "//s"),
  _xlpm.nums, _xlfn.TEXTJOIN("-", TRUE, IF(ISNUMBER(--_xlpm.words), _xlpm.words, "")),
  IFERROR(_xlpm.nums, "")
)</f>
        <v>2015</v>
      </c>
      <c r="F4159" t="s">
        <v>19688</v>
      </c>
      <c r="G4159" t="s">
        <v>2701</v>
      </c>
      <c r="I4159" t="s">
        <v>2701</v>
      </c>
      <c r="K4159">
        <v>6.4</v>
      </c>
      <c r="M4159">
        <v>6.4</v>
      </c>
      <c r="O4159" t="s">
        <v>13418</v>
      </c>
      <c r="P4159" t="s">
        <v>13419</v>
      </c>
      <c r="R4159" t="s">
        <v>20815</v>
      </c>
      <c r="S4159" t="s">
        <v>20815</v>
      </c>
      <c r="T4159" t="str">
        <f>IFERROR(
  IF(TRIM(Table22[[#This Row],[STARS]])="", "Unknown",
    TRIM(MID(Table22[[#This Row],[STARS]], FIND("Stars:", Table22[[#This Row],[STARS]]) + 6, LEN(Table22[[#This Row],[STARS]])))
  ),
"Unknown")</f>
        <v xml:space="preserve">
Cleo, 
FabrÃ­cio Boliveira, 
Thiago Martins, 
Marcos Caruso
</v>
      </c>
      <c r="V4159">
        <v>1571</v>
      </c>
      <c r="W4159">
        <v>99</v>
      </c>
      <c r="X4159">
        <v>0</v>
      </c>
    </row>
    <row r="4160" spans="1:24" x14ac:dyDescent="0.3">
      <c r="A4160" t="s">
        <v>13420</v>
      </c>
      <c r="C4160" t="s">
        <v>13420</v>
      </c>
      <c r="D4160">
        <v>-2020</v>
      </c>
      <c r="E4160" t="str" cm="1">
        <f t="array" ref="E4160">_xlfn.LET(
  _xlpm.raw, TRIM(SUBSTITUTE(SUBSTITUTE(SUBSTITUTE(SUBSTITUTE(SUBSTITUTE(SUBSTITUTE(D4160,"(",""),")",""),"â€“","-"),"–","-"),"I",""),"V","")),
  _xlpm.cleaned, TRIM(SUBSTITUTE(SUBSTITUTE(_xlpm.raw,"-"," - "),","," ")),
  _xlpm.words, _xlfn.FILTERXML("&lt;t&gt;&lt;s&gt;" &amp; SUBSTITUTE(_xlpm.cleaned," ","&lt;/s&gt;&lt;s&gt;") &amp; "&lt;/s&gt;&lt;/t&gt;", "//s"),
  _xlpm.nums, _xlfn.TEXTJOIN("-", TRUE, IF(ISNUMBER(--_xlpm.words), _xlpm.words, "")),
  IFERROR(_xlpm.nums, "")
)</f>
        <v>2020</v>
      </c>
      <c r="F4160" t="s">
        <v>19675</v>
      </c>
      <c r="G4160" t="s">
        <v>25</v>
      </c>
      <c r="I4160" t="s">
        <v>25</v>
      </c>
      <c r="K4160">
        <v>6.3</v>
      </c>
      <c r="M4160">
        <v>6.3</v>
      </c>
      <c r="O4160" t="s">
        <v>13421</v>
      </c>
      <c r="P4160" t="s">
        <v>13422</v>
      </c>
      <c r="R4160" t="s">
        <v>20814</v>
      </c>
      <c r="S4160" t="s">
        <v>20814</v>
      </c>
      <c r="T4160" t="str">
        <f>IFERROR(
  IF(TRIM(Table22[[#This Row],[STARS]])="", "Unknown",
    TRIM(MID(Table22[[#This Row],[STARS]], FIND("Stars:", Table22[[#This Row],[STARS]]) + 6, LEN(Table22[[#This Row],[STARS]])))
  ),
"Unknown")</f>
        <v xml:space="preserve">
Teresa Gallagher, 
Simon Greenall, 
Michael Murphy, 
Paul Panting
</v>
      </c>
      <c r="V4160">
        <v>134</v>
      </c>
      <c r="W4160">
        <v>72</v>
      </c>
      <c r="X4160">
        <v>0</v>
      </c>
    </row>
    <row r="4161" spans="1:24" x14ac:dyDescent="0.3">
      <c r="A4161" t="s">
        <v>13423</v>
      </c>
      <c r="C4161" t="s">
        <v>13423</v>
      </c>
      <c r="D4161">
        <v>-2008</v>
      </c>
      <c r="E4161" t="str" cm="1">
        <f t="array" ref="E4161">_xlfn.LET(
  _xlpm.raw, TRIM(SUBSTITUTE(SUBSTITUTE(SUBSTITUTE(SUBSTITUTE(SUBSTITUTE(SUBSTITUTE(D4161,"(",""),")",""),"â€“","-"),"–","-"),"I",""),"V","")),
  _xlpm.cleaned, TRIM(SUBSTITUTE(SUBSTITUTE(_xlpm.raw,"-"," - "),","," ")),
  _xlpm.words, _xlfn.FILTERXML("&lt;t&gt;&lt;s&gt;" &amp; SUBSTITUTE(_xlpm.cleaned," ","&lt;/s&gt;&lt;s&gt;") &amp; "&lt;/s&gt;&lt;/t&gt;", "//s"),
  _xlpm.nums, _xlfn.TEXTJOIN("-", TRUE, IF(ISNUMBER(--_xlpm.words), _xlpm.words, "")),
  IFERROR(_xlpm.nums, "")
)</f>
        <v>2008</v>
      </c>
      <c r="F4161" t="s">
        <v>19767</v>
      </c>
      <c r="G4161" t="s">
        <v>6787</v>
      </c>
      <c r="I4161" t="s">
        <v>6787</v>
      </c>
      <c r="K4161">
        <v>8.1999999999999993</v>
      </c>
      <c r="M4161">
        <v>8.1999999999999993</v>
      </c>
      <c r="O4161" t="s">
        <v>13424</v>
      </c>
      <c r="P4161" t="s">
        <v>13425</v>
      </c>
      <c r="R4161" t="s">
        <v>20813</v>
      </c>
      <c r="S4161" t="s">
        <v>20813</v>
      </c>
      <c r="T4161" t="str">
        <f>IFERROR(
  IF(TRIM(Table22[[#This Row],[STARS]])="", "Unknown",
    TRIM(MID(Table22[[#This Row],[STARS]], FIND("Stars:", Table22[[#This Row],[STARS]]) + 6, LEN(Table22[[#This Row],[STARS]])))
  ),
"Unknown")</f>
        <v>Unknown</v>
      </c>
      <c r="V4161">
        <v>10598</v>
      </c>
      <c r="W4161">
        <v>12</v>
      </c>
      <c r="X4161">
        <v>0</v>
      </c>
    </row>
    <row r="4162" spans="1:24" x14ac:dyDescent="0.3">
      <c r="A4162" t="s">
        <v>13426</v>
      </c>
      <c r="C4162" t="s">
        <v>13426</v>
      </c>
      <c r="D4162">
        <v>-2017</v>
      </c>
      <c r="E4162" t="str" cm="1">
        <f t="array" ref="E4162">_xlfn.LET(
  _xlpm.raw, TRIM(SUBSTITUTE(SUBSTITUTE(SUBSTITUTE(SUBSTITUTE(SUBSTITUTE(SUBSTITUTE(D4162,"(",""),")",""),"â€“","-"),"–","-"),"I",""),"V","")),
  _xlpm.cleaned, TRIM(SUBSTITUTE(SUBSTITUTE(_xlpm.raw,"-"," - "),","," ")),
  _xlpm.words, _xlfn.FILTERXML("&lt;t&gt;&lt;s&gt;" &amp; SUBSTITUTE(_xlpm.cleaned," ","&lt;/s&gt;&lt;s&gt;") &amp; "&lt;/s&gt;&lt;/t&gt;", "//s"),
  _xlpm.nums, _xlfn.TEXTJOIN("-", TRUE, IF(ISNUMBER(--_xlpm.words), _xlpm.words, "")),
  IFERROR(_xlpm.nums, "")
)</f>
        <v>2017</v>
      </c>
      <c r="F4162" t="s">
        <v>19682</v>
      </c>
      <c r="G4162" t="s">
        <v>86</v>
      </c>
      <c r="I4162" t="s">
        <v>86</v>
      </c>
      <c r="K4162">
        <v>7.4</v>
      </c>
      <c r="M4162">
        <v>7.4</v>
      </c>
      <c r="O4162" t="s">
        <v>13427</v>
      </c>
      <c r="P4162" t="s">
        <v>13428</v>
      </c>
      <c r="R4162" t="s">
        <v>1894</v>
      </c>
      <c r="S4162" t="s">
        <v>1894</v>
      </c>
      <c r="T4162" t="str">
        <f>IFERROR(
  IF(TRIM(Table22[[#This Row],[STARS]])="", "Unknown",
    TRIM(MID(Table22[[#This Row],[STARS]], FIND("Stars:", Table22[[#This Row],[STARS]]) + 6, LEN(Table22[[#This Row],[STARS]])))
  ),
"Unknown")</f>
        <v xml:space="preserve">
Ju-hyuk Kim, 
Woo-hee Chun, 
Il-Joo Ji, 
Yoon-ho Ji
</v>
      </c>
      <c r="V4162">
        <v>223</v>
      </c>
      <c r="W4162">
        <v>0</v>
      </c>
      <c r="X4162">
        <v>0</v>
      </c>
    </row>
    <row r="4163" spans="1:24" x14ac:dyDescent="0.3">
      <c r="A4163" t="s">
        <v>13429</v>
      </c>
      <c r="C4163" t="s">
        <v>13429</v>
      </c>
      <c r="D4163">
        <v>-2016</v>
      </c>
      <c r="E4163" t="str" cm="1">
        <f t="array" ref="E4163">_xlfn.LET(
  _xlpm.raw, TRIM(SUBSTITUTE(SUBSTITUTE(SUBSTITUTE(SUBSTITUTE(SUBSTITUTE(SUBSTITUTE(D4163,"(",""),")",""),"â€“","-"),"–","-"),"I",""),"V","")),
  _xlpm.cleaned, TRIM(SUBSTITUTE(SUBSTITUTE(_xlpm.raw,"-"," - "),","," ")),
  _xlpm.words, _xlfn.FILTERXML("&lt;t&gt;&lt;s&gt;" &amp; SUBSTITUTE(_xlpm.cleaned," ","&lt;/s&gt;&lt;s&gt;") &amp; "&lt;/s&gt;&lt;/t&gt;", "//s"),
  _xlpm.nums, _xlfn.TEXTJOIN("-", TRUE, IF(ISNUMBER(--_xlpm.words), _xlpm.words, "")),
  IFERROR(_xlpm.nums, "")
)</f>
        <v>2016</v>
      </c>
      <c r="F4163" t="s">
        <v>19684</v>
      </c>
      <c r="G4163" t="s">
        <v>13430</v>
      </c>
      <c r="I4163" t="s">
        <v>13430</v>
      </c>
      <c r="K4163">
        <v>7.2</v>
      </c>
      <c r="M4163">
        <v>7.2</v>
      </c>
      <c r="O4163" t="s">
        <v>13431</v>
      </c>
      <c r="P4163" t="s">
        <v>13432</v>
      </c>
      <c r="R4163" t="s">
        <v>1894</v>
      </c>
      <c r="S4163" t="s">
        <v>1894</v>
      </c>
      <c r="T4163" t="str">
        <f>IFERROR(
  IF(TRIM(Table22[[#This Row],[STARS]])="", "Unknown",
    TRIM(MID(Table22[[#This Row],[STARS]], FIND("Stars:", Table22[[#This Row],[STARS]]) + 6, LEN(Table22[[#This Row],[STARS]])))
  ),
"Unknown")</f>
        <v xml:space="preserve">
Charlie Agapiou, 
Mario Andretti, 
A.J. Baime, 
Bob Bondurant
</v>
      </c>
      <c r="V4163">
        <v>2067</v>
      </c>
      <c r="W4163">
        <v>99</v>
      </c>
      <c r="X4163">
        <v>0</v>
      </c>
    </row>
    <row r="4164" spans="1:24" x14ac:dyDescent="0.3">
      <c r="A4164" t="s">
        <v>13433</v>
      </c>
      <c r="C4164" t="s">
        <v>13433</v>
      </c>
      <c r="D4164">
        <v>-2017</v>
      </c>
      <c r="E4164" t="str" cm="1">
        <f t="array" ref="E4164">_xlfn.LET(
  _xlpm.raw, TRIM(SUBSTITUTE(SUBSTITUTE(SUBSTITUTE(SUBSTITUTE(SUBSTITUTE(SUBSTITUTE(D4164,"(",""),")",""),"â€“","-"),"–","-"),"I",""),"V","")),
  _xlpm.cleaned, TRIM(SUBSTITUTE(SUBSTITUTE(_xlpm.raw,"-"," - "),","," ")),
  _xlpm.words, _xlfn.FILTERXML("&lt;t&gt;&lt;s&gt;" &amp; SUBSTITUTE(_xlpm.cleaned," ","&lt;/s&gt;&lt;s&gt;") &amp; "&lt;/s&gt;&lt;/t&gt;", "//s"),
  _xlpm.nums, _xlfn.TEXTJOIN("-", TRUE, IF(ISNUMBER(--_xlpm.words), _xlpm.words, "")),
  IFERROR(_xlpm.nums, "")
)</f>
        <v>2017</v>
      </c>
      <c r="F4164" t="s">
        <v>19682</v>
      </c>
      <c r="G4164" t="s">
        <v>10683</v>
      </c>
      <c r="I4164" t="s">
        <v>10683</v>
      </c>
      <c r="K4164">
        <v>7.1</v>
      </c>
      <c r="M4164">
        <v>7.1</v>
      </c>
      <c r="O4164" t="s">
        <v>13434</v>
      </c>
      <c r="P4164" t="s">
        <v>13435</v>
      </c>
      <c r="R4164" t="s">
        <v>22354</v>
      </c>
      <c r="S4164" t="s">
        <v>1894</v>
      </c>
      <c r="T4164" t="str">
        <f>IFERROR(
  IF(TRIM(Table22[[#This Row],[STARS]])="", "Unknown",
    TRIM(MID(Table22[[#This Row],[STARS]], FIND("Stars:", Table22[[#This Row],[STARS]]) + 6, LEN(Table22[[#This Row],[STARS]])))
  ),
"Unknown")</f>
        <v>Unknown</v>
      </c>
      <c r="V4164">
        <v>863</v>
      </c>
      <c r="W4164">
        <v>31</v>
      </c>
      <c r="X4164">
        <v>0</v>
      </c>
    </row>
    <row r="4165" spans="1:24" x14ac:dyDescent="0.3">
      <c r="A4165" t="s">
        <v>13436</v>
      </c>
      <c r="C4165" t="s">
        <v>13436</v>
      </c>
      <c r="D4165">
        <v>-2015</v>
      </c>
      <c r="E4165" t="str" cm="1">
        <f t="array" ref="E4165">_xlfn.LET(
  _xlpm.raw, TRIM(SUBSTITUTE(SUBSTITUTE(SUBSTITUTE(SUBSTITUTE(SUBSTITUTE(SUBSTITUTE(D4165,"(",""),")",""),"â€“","-"),"–","-"),"I",""),"V","")),
  _xlpm.cleaned, TRIM(SUBSTITUTE(SUBSTITUTE(_xlpm.raw,"-"," - "),","," ")),
  _xlpm.words, _xlfn.FILTERXML("&lt;t&gt;&lt;s&gt;" &amp; SUBSTITUTE(_xlpm.cleaned," ","&lt;/s&gt;&lt;s&gt;") &amp; "&lt;/s&gt;&lt;/t&gt;", "//s"),
  _xlpm.nums, _xlfn.TEXTJOIN("-", TRUE, IF(ISNUMBER(--_xlpm.words), _xlpm.words, "")),
  IFERROR(_xlpm.nums, "")
)</f>
        <v>2015</v>
      </c>
      <c r="F4165" t="s">
        <v>19688</v>
      </c>
      <c r="G4165" t="s">
        <v>801</v>
      </c>
      <c r="I4165" t="s">
        <v>801</v>
      </c>
      <c r="K4165">
        <v>7.4</v>
      </c>
      <c r="M4165">
        <v>7.4</v>
      </c>
      <c r="O4165" t="s">
        <v>13437</v>
      </c>
      <c r="P4165" t="s">
        <v>13438</v>
      </c>
      <c r="R4165" t="s">
        <v>20812</v>
      </c>
      <c r="S4165" t="s">
        <v>20812</v>
      </c>
      <c r="T4165" t="str">
        <f>IFERROR(
  IF(TRIM(Table22[[#This Row],[STARS]])="", "Unknown",
    TRIM(MID(Table22[[#This Row],[STARS]], FIND("Stars:", Table22[[#This Row],[STARS]]) + 6, LEN(Table22[[#This Row],[STARS]])))
  ),
"Unknown")</f>
        <v xml:space="preserve">
HafÃ¾Ã³r JÃºlÃ­us BjÃ¶rnsson, 
Colin Bryce, 
Geoff Capes, 
Alex Curletto
</v>
      </c>
      <c r="V4165">
        <v>1086</v>
      </c>
      <c r="W4165">
        <v>98</v>
      </c>
      <c r="X4165">
        <v>0</v>
      </c>
    </row>
    <row r="4166" spans="1:24" x14ac:dyDescent="0.3">
      <c r="A4166" t="s">
        <v>13439</v>
      </c>
      <c r="C4166" t="s">
        <v>13439</v>
      </c>
      <c r="D4166">
        <v>-2020</v>
      </c>
      <c r="E4166" t="str" cm="1">
        <f t="array" ref="E4166">_xlfn.LET(
  _xlpm.raw, TRIM(SUBSTITUTE(SUBSTITUTE(SUBSTITUTE(SUBSTITUTE(SUBSTITUTE(SUBSTITUTE(D4166,"(",""),")",""),"â€“","-"),"–","-"),"I",""),"V","")),
  _xlpm.cleaned, TRIM(SUBSTITUTE(SUBSTITUTE(_xlpm.raw,"-"," - "),","," ")),
  _xlpm.words, _xlfn.FILTERXML("&lt;t&gt;&lt;s&gt;" &amp; SUBSTITUTE(_xlpm.cleaned," ","&lt;/s&gt;&lt;s&gt;") &amp; "&lt;/s&gt;&lt;/t&gt;", "//s"),
  _xlpm.nums, _xlfn.TEXTJOIN("-", TRUE, IF(ISNUMBER(--_xlpm.words), _xlpm.words, "")),
  IFERROR(_xlpm.nums, "")
)</f>
        <v>2020</v>
      </c>
      <c r="F4166" t="s">
        <v>19675</v>
      </c>
      <c r="G4166" t="s">
        <v>38</v>
      </c>
      <c r="I4166" t="s">
        <v>38</v>
      </c>
      <c r="K4166">
        <v>7.3</v>
      </c>
      <c r="M4166">
        <v>7.3</v>
      </c>
      <c r="O4166" t="s">
        <v>13440</v>
      </c>
      <c r="P4166" t="s">
        <v>13441</v>
      </c>
      <c r="R4166" t="s">
        <v>1894</v>
      </c>
      <c r="S4166" t="s">
        <v>1894</v>
      </c>
      <c r="T4166" t="str">
        <f>IFERROR(
  IF(TRIM(Table22[[#This Row],[STARS]])="", "Unknown",
    TRIM(MID(Table22[[#This Row],[STARS]], FIND("Stars:", Table22[[#This Row],[STARS]]) + 6, LEN(Table22[[#This Row],[STARS]])))
  ),
"Unknown")</f>
        <v xml:space="preserve">
Jang Na-ra, 
Joon Go, 
Byeong-eun Park, 
Geon-joo Jung
</v>
      </c>
      <c r="V4166">
        <v>132</v>
      </c>
      <c r="W4166">
        <v>60</v>
      </c>
      <c r="X4166">
        <v>0</v>
      </c>
    </row>
    <row r="4167" spans="1:24" x14ac:dyDescent="0.3">
      <c r="A4167" t="s">
        <v>13442</v>
      </c>
      <c r="C4167" t="s">
        <v>13442</v>
      </c>
      <c r="D4167" t="str">
        <v>(2010â€“2016)</v>
      </c>
      <c r="E4167" t="str" cm="1">
        <f t="array" ref="E4167">_xlfn.LET(
  _xlpm.raw, TRIM(SUBSTITUTE(SUBSTITUTE(SUBSTITUTE(SUBSTITUTE(SUBSTITUTE(SUBSTITUTE(D4167,"(",""),")",""),"â€“","-"),"–","-"),"I",""),"V","")),
  _xlpm.cleaned, TRIM(SUBSTITUTE(SUBSTITUTE(_xlpm.raw,"-"," - "),","," ")),
  _xlpm.words, _xlfn.FILTERXML("&lt;t&gt;&lt;s&gt;" &amp; SUBSTITUTE(_xlpm.cleaned," ","&lt;/s&gt;&lt;s&gt;") &amp; "&lt;/s&gt;&lt;/t&gt;", "//s"),
  _xlpm.nums, _xlfn.TEXTJOIN("-", TRUE, IF(ISNUMBER(--_xlpm.words), _xlpm.words, "")),
  IFERROR(_xlpm.nums, "")
)</f>
        <v>2010-2016</v>
      </c>
      <c r="F4167" t="s">
        <v>19895</v>
      </c>
      <c r="G4167" t="s">
        <v>6038</v>
      </c>
      <c r="I4167" t="s">
        <v>6038</v>
      </c>
      <c r="K4167">
        <v>7.8</v>
      </c>
      <c r="M4167">
        <v>7.8</v>
      </c>
      <c r="O4167" t="s">
        <v>13444</v>
      </c>
      <c r="P4167" t="s">
        <v>13445</v>
      </c>
      <c r="R4167" t="s">
        <v>1894</v>
      </c>
      <c r="S4167" t="s">
        <v>1894</v>
      </c>
      <c r="T4167" t="str">
        <f>IFERROR(
  IF(TRIM(Table22[[#This Row],[STARS]])="", "Unknown",
    TRIM(MID(Table22[[#This Row],[STARS]], FIND("Stars:", Table22[[#This Row],[STARS]]) + 6, LEN(Table22[[#This Row],[STARS]])))
  ),
"Unknown")</f>
        <v xml:space="preserve">
Teresa Gallagher, 
David Holt
</v>
      </c>
      <c r="V4167">
        <v>51</v>
      </c>
      <c r="W4167">
        <v>5</v>
      </c>
      <c r="X4167">
        <v>0</v>
      </c>
    </row>
    <row r="4168" spans="1:24" x14ac:dyDescent="0.3">
      <c r="A4168" t="s">
        <v>13446</v>
      </c>
      <c r="C4168" t="s">
        <v>13446</v>
      </c>
      <c r="D4168">
        <v>-2018</v>
      </c>
      <c r="E4168" t="str" cm="1">
        <f t="array" ref="E4168">_xlfn.LET(
  _xlpm.raw, TRIM(SUBSTITUTE(SUBSTITUTE(SUBSTITUTE(SUBSTITUTE(SUBSTITUTE(SUBSTITUTE(D4168,"(",""),")",""),"â€“","-"),"–","-"),"I",""),"V","")),
  _xlpm.cleaned, TRIM(SUBSTITUTE(SUBSTITUTE(_xlpm.raw,"-"," - "),","," ")),
  _xlpm.words, _xlfn.FILTERXML("&lt;t&gt;&lt;s&gt;" &amp; SUBSTITUTE(_xlpm.cleaned," ","&lt;/s&gt;&lt;s&gt;") &amp; "&lt;/s&gt;&lt;/t&gt;", "//s"),
  _xlpm.nums, _xlfn.TEXTJOIN("-", TRUE, IF(ISNUMBER(--_xlpm.words), _xlpm.words, "")),
  IFERROR(_xlpm.nums, "")
)</f>
        <v>2018</v>
      </c>
      <c r="F4168" t="s">
        <v>19693</v>
      </c>
      <c r="G4168" t="s">
        <v>903</v>
      </c>
      <c r="I4168" t="s">
        <v>903</v>
      </c>
      <c r="K4168">
        <v>6.8</v>
      </c>
      <c r="M4168">
        <v>6.8</v>
      </c>
      <c r="O4168" t="s">
        <v>13447</v>
      </c>
      <c r="P4168" t="s">
        <v>13448</v>
      </c>
      <c r="R4168" t="s">
        <v>20811</v>
      </c>
      <c r="S4168" t="s">
        <v>20811</v>
      </c>
      <c r="T4168" t="str">
        <f>IFERROR(
  IF(TRIM(Table22[[#This Row],[STARS]])="", "Unknown",
    TRIM(MID(Table22[[#This Row],[STARS]], FIND("Stars:", Table22[[#This Row],[STARS]]) + 6, LEN(Table22[[#This Row],[STARS]])))
  ),
"Unknown")</f>
        <v xml:space="preserve">
Andrea Santamaria, 
India Coenen, 
SaÃ¯d Amadis, 
Marie-Christine Darah
</v>
      </c>
      <c r="V4168">
        <v>755</v>
      </c>
      <c r="W4168">
        <v>72</v>
      </c>
      <c r="X4168">
        <v>0</v>
      </c>
    </row>
    <row r="4169" spans="1:24" x14ac:dyDescent="0.3">
      <c r="A4169" t="s">
        <v>13449</v>
      </c>
      <c r="C4169" t="s">
        <v>13449</v>
      </c>
      <c r="D4169" t="str">
        <v>(2020 TV Special)</v>
      </c>
      <c r="E4169" t="str" cm="1">
        <f t="array" ref="E4169">_xlfn.LET(
  _xlpm.raw, TRIM(SUBSTITUTE(SUBSTITUTE(SUBSTITUTE(SUBSTITUTE(SUBSTITUTE(SUBSTITUTE(D4169,"(",""),")",""),"â€“","-"),"–","-"),"I",""),"V","")),
  _xlpm.cleaned, TRIM(SUBSTITUTE(SUBSTITUTE(_xlpm.raw,"-"," - "),","," ")),
  _xlpm.words, _xlfn.FILTERXML("&lt;t&gt;&lt;s&gt;" &amp; SUBSTITUTE(_xlpm.cleaned," ","&lt;/s&gt;&lt;s&gt;") &amp; "&lt;/s&gt;&lt;/t&gt;", "//s"),
  _xlpm.nums, _xlfn.TEXTJOIN("-", TRUE, IF(ISNUMBER(--_xlpm.words), _xlpm.words, "")),
  IFERROR(_xlpm.nums, "")
)</f>
        <v>2020</v>
      </c>
      <c r="F4169" t="s">
        <v>19675</v>
      </c>
      <c r="G4169" t="s">
        <v>47</v>
      </c>
      <c r="I4169" t="s">
        <v>47</v>
      </c>
      <c r="K4169">
        <v>7.1</v>
      </c>
      <c r="M4169">
        <v>7.1</v>
      </c>
      <c r="O4169" t="s">
        <v>13450</v>
      </c>
      <c r="P4169" t="s">
        <v>13451</v>
      </c>
      <c r="R4169" t="s">
        <v>20810</v>
      </c>
      <c r="S4169" t="s">
        <v>20810</v>
      </c>
      <c r="T4169" t="str">
        <f>IFERROR(
  IF(TRIM(Table22[[#This Row],[STARS]])="", "Unknown",
    TRIM(MID(Table22[[#This Row],[STARS]], FIND("Stars:", Table22[[#This Row],[STARS]]) + 6, LEN(Table22[[#This Row],[STARS]])))
  ),
"Unknown")</f>
        <v>Unknown</v>
      </c>
      <c r="V4169">
        <v>1699</v>
      </c>
      <c r="W4169">
        <v>62</v>
      </c>
      <c r="X4169">
        <v>0</v>
      </c>
    </row>
    <row r="4170" spans="1:24" x14ac:dyDescent="0.3">
      <c r="A4170" t="s">
        <v>13452</v>
      </c>
      <c r="C4170" t="s">
        <v>13452</v>
      </c>
      <c r="D4170">
        <v>-2021</v>
      </c>
      <c r="E4170" t="str" cm="1">
        <f t="array" ref="E4170">_xlfn.LET(
  _xlpm.raw, TRIM(SUBSTITUTE(SUBSTITUTE(SUBSTITUTE(SUBSTITUTE(SUBSTITUTE(SUBSTITUTE(D4170,"(",""),")",""),"â€“","-"),"–","-"),"I",""),"V","")),
  _xlpm.cleaned, TRIM(SUBSTITUTE(SUBSTITUTE(_xlpm.raw,"-"," - "),","," ")),
  _xlpm.words, _xlfn.FILTERXML("&lt;t&gt;&lt;s&gt;" &amp; SUBSTITUTE(_xlpm.cleaned," ","&lt;/s&gt;&lt;s&gt;") &amp; "&lt;/s&gt;&lt;/t&gt;", "//s"),
  _xlpm.nums, _xlfn.TEXTJOIN("-", TRUE, IF(ISNUMBER(--_xlpm.words), _xlpm.words, "")),
  IFERROR(_xlpm.nums, "")
)</f>
        <v>2021</v>
      </c>
      <c r="F4170" t="s">
        <v>19672</v>
      </c>
      <c r="G4170" t="s">
        <v>959</v>
      </c>
      <c r="I4170" t="s">
        <v>959</v>
      </c>
      <c r="K4170">
        <v>0</v>
      </c>
      <c r="M4170">
        <v>0</v>
      </c>
      <c r="O4170" t="s">
        <v>6365</v>
      </c>
      <c r="P4170" t="s">
        <v>13453</v>
      </c>
      <c r="R4170" t="s">
        <v>20809</v>
      </c>
      <c r="S4170" t="s">
        <v>20809</v>
      </c>
      <c r="T4170" t="str">
        <f>IFERROR(
  IF(TRIM(Table22[[#This Row],[STARS]])="", "Unknown",
    TRIM(MID(Table22[[#This Row],[STARS]], FIND("Stars:", Table22[[#This Row],[STARS]]) + 6, LEN(Table22[[#This Row],[STARS]])))
  ),
"Unknown")</f>
        <v xml:space="preserve">
Adriana Ugarte, 
Juana Acosta, 
Javier GutiÃ©rrez, 
RubÃ©n Ochandiano
</v>
      </c>
      <c r="V4170">
        <v>0</v>
      </c>
      <c r="W4170">
        <v>0</v>
      </c>
      <c r="X4170">
        <v>0</v>
      </c>
    </row>
    <row r="4171" spans="1:24" x14ac:dyDescent="0.3">
      <c r="A4171" t="s">
        <v>13454</v>
      </c>
      <c r="C4171" t="s">
        <v>13454</v>
      </c>
      <c r="D4171">
        <v>-2021</v>
      </c>
      <c r="E4171" t="str" cm="1">
        <f t="array" ref="E4171">_xlfn.LET(
  _xlpm.raw, TRIM(SUBSTITUTE(SUBSTITUTE(SUBSTITUTE(SUBSTITUTE(SUBSTITUTE(SUBSTITUTE(D4171,"(",""),")",""),"â€“","-"),"–","-"),"I",""),"V","")),
  _xlpm.cleaned, TRIM(SUBSTITUTE(SUBSTITUTE(_xlpm.raw,"-"," - "),","," ")),
  _xlpm.words, _xlfn.FILTERXML("&lt;t&gt;&lt;s&gt;" &amp; SUBSTITUTE(_xlpm.cleaned," ","&lt;/s&gt;&lt;s&gt;") &amp; "&lt;/s&gt;&lt;/t&gt;", "//s"),
  _xlpm.nums, _xlfn.TEXTJOIN("-", TRUE, IF(ISNUMBER(--_xlpm.words), _xlpm.words, "")),
  IFERROR(_xlpm.nums, "")
)</f>
        <v>2021</v>
      </c>
      <c r="F4171" t="s">
        <v>19672</v>
      </c>
      <c r="G4171" t="s">
        <v>68</v>
      </c>
      <c r="I4171" t="s">
        <v>68</v>
      </c>
      <c r="K4171">
        <v>6.5</v>
      </c>
      <c r="M4171">
        <v>6.5</v>
      </c>
      <c r="O4171" t="s">
        <v>13455</v>
      </c>
      <c r="P4171" t="s">
        <v>13456</v>
      </c>
      <c r="R4171" t="s">
        <v>1894</v>
      </c>
      <c r="S4171" t="s">
        <v>1894</v>
      </c>
      <c r="T4171" t="str">
        <f>IFERROR(
  IF(TRIM(Table22[[#This Row],[STARS]])="", "Unknown",
    TRIM(MID(Table22[[#This Row],[STARS]], FIND("Stars:", Table22[[#This Row],[STARS]]) + 6, LEN(Table22[[#This Row],[STARS]])))
  ),
"Unknown")</f>
        <v xml:space="preserve">
Bhisma Mulia, 
Denira Wiraguna, 
Fransisca Saraswati Puspa Dewi, 
Asri Welas
</v>
      </c>
      <c r="V4171">
        <v>161</v>
      </c>
      <c r="W4171">
        <v>101</v>
      </c>
      <c r="X4171">
        <v>0</v>
      </c>
    </row>
    <row r="4172" spans="1:24" x14ac:dyDescent="0.3">
      <c r="A4172" t="s">
        <v>13457</v>
      </c>
      <c r="C4172" t="s">
        <v>13457</v>
      </c>
      <c r="D4172" t="str">
        <v>(2020 TV Special)</v>
      </c>
      <c r="E4172" t="str" cm="1">
        <f t="array" ref="E4172">_xlfn.LET(
  _xlpm.raw, TRIM(SUBSTITUTE(SUBSTITUTE(SUBSTITUTE(SUBSTITUTE(SUBSTITUTE(SUBSTITUTE(D4172,"(",""),")",""),"â€“","-"),"–","-"),"I",""),"V","")),
  _xlpm.cleaned, TRIM(SUBSTITUTE(SUBSTITUTE(_xlpm.raw,"-"," - "),","," ")),
  _xlpm.words, _xlfn.FILTERXML("&lt;t&gt;&lt;s&gt;" &amp; SUBSTITUTE(_xlpm.cleaned," ","&lt;/s&gt;&lt;s&gt;") &amp; "&lt;/s&gt;&lt;/t&gt;", "//s"),
  _xlpm.nums, _xlfn.TEXTJOIN("-", TRUE, IF(ISNUMBER(--_xlpm.words), _xlpm.words, "")),
  IFERROR(_xlpm.nums, "")
)</f>
        <v>2020</v>
      </c>
      <c r="F4172" t="s">
        <v>19675</v>
      </c>
      <c r="G4172" t="s">
        <v>47</v>
      </c>
      <c r="I4172" t="s">
        <v>47</v>
      </c>
      <c r="K4172">
        <v>6.6</v>
      </c>
      <c r="M4172">
        <v>6.6</v>
      </c>
      <c r="O4172" t="s">
        <v>13458</v>
      </c>
      <c r="P4172" t="s">
        <v>13459</v>
      </c>
      <c r="R4172" t="s">
        <v>1894</v>
      </c>
      <c r="S4172" t="s">
        <v>1894</v>
      </c>
      <c r="T4172" t="str">
        <f>IFERROR(
  IF(TRIM(Table22[[#This Row],[STARS]])="", "Unknown",
    TRIM(MID(Table22[[#This Row],[STARS]], FIND("Stars:", Table22[[#This Row],[STARS]]) + 6, LEN(Table22[[#This Row],[STARS]])))
  ),
"Unknown")</f>
        <v xml:space="preserve">
Jack Whitehall, 
Michael Whitehall
</v>
      </c>
      <c r="V4172">
        <v>1153</v>
      </c>
      <c r="W4172">
        <v>58</v>
      </c>
      <c r="X4172">
        <v>0</v>
      </c>
    </row>
    <row r="4173" spans="1:24" x14ac:dyDescent="0.3">
      <c r="A4173" t="s">
        <v>13460</v>
      </c>
      <c r="C4173" t="s">
        <v>13460</v>
      </c>
      <c r="D4173">
        <v>-2017</v>
      </c>
      <c r="E4173" t="str" cm="1">
        <f t="array" ref="E4173">_xlfn.LET(
  _xlpm.raw, TRIM(SUBSTITUTE(SUBSTITUTE(SUBSTITUTE(SUBSTITUTE(SUBSTITUTE(SUBSTITUTE(D4173,"(",""),")",""),"â€“","-"),"–","-"),"I",""),"V","")),
  _xlpm.cleaned, TRIM(SUBSTITUTE(SUBSTITUTE(_xlpm.raw,"-"," - "),","," ")),
  _xlpm.words, _xlfn.FILTERXML("&lt;t&gt;&lt;s&gt;" &amp; SUBSTITUTE(_xlpm.cleaned," ","&lt;/s&gt;&lt;s&gt;") &amp; "&lt;/s&gt;&lt;/t&gt;", "//s"),
  _xlpm.nums, _xlfn.TEXTJOIN("-", TRUE, IF(ISNUMBER(--_xlpm.words), _xlpm.words, "")),
  IFERROR(_xlpm.nums, "")
)</f>
        <v>2017</v>
      </c>
      <c r="F4173" t="s">
        <v>19682</v>
      </c>
      <c r="G4173" t="s">
        <v>239</v>
      </c>
      <c r="I4173" t="s">
        <v>239</v>
      </c>
      <c r="K4173">
        <v>6.8</v>
      </c>
      <c r="M4173">
        <v>6.8</v>
      </c>
      <c r="O4173" t="s">
        <v>13461</v>
      </c>
      <c r="P4173" t="s">
        <v>13462</v>
      </c>
      <c r="R4173" t="s">
        <v>20808</v>
      </c>
      <c r="S4173" t="s">
        <v>20808</v>
      </c>
      <c r="T4173" t="str">
        <f>IFERROR(
  IF(TRIM(Table22[[#This Row],[STARS]])="", "Unknown",
    TRIM(MID(Table22[[#This Row],[STARS]], FIND("Stars:", Table22[[#This Row],[STARS]]) + 6, LEN(Table22[[#This Row],[STARS]])))
  ),
"Unknown")</f>
        <v xml:space="preserve">
Arjun Mathur, 
Nidhi Singh, 
Sheetal Thakur, 
Manav Vij
</v>
      </c>
      <c r="V4173">
        <v>3031</v>
      </c>
      <c r="W4173">
        <v>105</v>
      </c>
      <c r="X4173">
        <v>0</v>
      </c>
    </row>
    <row r="4174" spans="1:24" x14ac:dyDescent="0.3">
      <c r="A4174" t="s">
        <v>13463</v>
      </c>
      <c r="C4174" t="s">
        <v>13463</v>
      </c>
      <c r="D4174">
        <v>-2019</v>
      </c>
      <c r="E4174" t="str" cm="1">
        <f t="array" ref="E4174">_xlfn.LET(
  _xlpm.raw, TRIM(SUBSTITUTE(SUBSTITUTE(SUBSTITUTE(SUBSTITUTE(SUBSTITUTE(SUBSTITUTE(D4174,"(",""),")",""),"â€“","-"),"–","-"),"I",""),"V","")),
  _xlpm.cleaned, TRIM(SUBSTITUTE(SUBSTITUTE(_xlpm.raw,"-"," - "),","," ")),
  _xlpm.words, _xlfn.FILTERXML("&lt;t&gt;&lt;s&gt;" &amp; SUBSTITUTE(_xlpm.cleaned," ","&lt;/s&gt;&lt;s&gt;") &amp; "&lt;/s&gt;&lt;/t&gt;", "//s"),
  _xlpm.nums, _xlfn.TEXTJOIN("-", TRUE, IF(ISNUMBER(--_xlpm.words), _xlpm.words, "")),
  IFERROR(_xlpm.nums, "")
)</f>
        <v>2019</v>
      </c>
      <c r="F4174" t="s">
        <v>19677</v>
      </c>
      <c r="G4174" t="s">
        <v>13464</v>
      </c>
      <c r="I4174" t="s">
        <v>13464</v>
      </c>
      <c r="K4174">
        <v>6.6</v>
      </c>
      <c r="M4174">
        <v>6.6</v>
      </c>
      <c r="O4174" t="s">
        <v>13465</v>
      </c>
      <c r="P4174" t="s">
        <v>13466</v>
      </c>
      <c r="R4174" t="s">
        <v>20807</v>
      </c>
      <c r="S4174" t="s">
        <v>20807</v>
      </c>
      <c r="T4174" t="str">
        <f>IFERROR(
  IF(TRIM(Table22[[#This Row],[STARS]])="", "Unknown",
    TRIM(MID(Table22[[#This Row],[STARS]], FIND("Stars:", Table22[[#This Row],[STARS]]) + 6, LEN(Table22[[#This Row],[STARS]])))
  ),
"Unknown")</f>
        <v xml:space="preserve">
Muammar Gaddafi, 
Henry Kissinger, 
Thomas Meadmore, 
Anwar Sadat
</v>
      </c>
      <c r="V4174">
        <v>1099</v>
      </c>
      <c r="W4174">
        <v>94</v>
      </c>
      <c r="X4174">
        <v>0</v>
      </c>
    </row>
    <row r="4175" spans="1:24" x14ac:dyDescent="0.3">
      <c r="A4175" t="s">
        <v>13467</v>
      </c>
      <c r="C4175" t="s">
        <v>13467</v>
      </c>
      <c r="D4175" t="str">
        <v>(2016â€“ )</v>
      </c>
      <c r="E4175" t="str" cm="1">
        <f t="array" ref="E4175">_xlfn.LET(
  _xlpm.raw, TRIM(SUBSTITUTE(SUBSTITUTE(SUBSTITUTE(SUBSTITUTE(SUBSTITUTE(SUBSTITUTE(D4175,"(",""),")",""),"â€“","-"),"–","-"),"I",""),"V","")),
  _xlpm.cleaned, TRIM(SUBSTITUTE(SUBSTITUTE(_xlpm.raw,"-"," - "),","," ")),
  _xlpm.words, _xlfn.FILTERXML("&lt;t&gt;&lt;s&gt;" &amp; SUBSTITUTE(_xlpm.cleaned," ","&lt;/s&gt;&lt;s&gt;") &amp; "&lt;/s&gt;&lt;/t&gt;", "//s"),
  _xlpm.nums, _xlfn.TEXTJOIN("-", TRUE, IF(ISNUMBER(--_xlpm.words), _xlpm.words, "")),
  IFERROR(_xlpm.nums, "")
)</f>
        <v>2016</v>
      </c>
      <c r="F4175" t="s">
        <v>19684</v>
      </c>
      <c r="G4175" t="s">
        <v>13468</v>
      </c>
      <c r="I4175" t="s">
        <v>13468</v>
      </c>
      <c r="K4175">
        <v>8.3000000000000007</v>
      </c>
      <c r="M4175">
        <v>8.3000000000000007</v>
      </c>
      <c r="O4175" t="s">
        <v>13469</v>
      </c>
      <c r="P4175" t="s">
        <v>13470</v>
      </c>
      <c r="R4175" t="s">
        <v>1894</v>
      </c>
      <c r="S4175" t="s">
        <v>1894</v>
      </c>
      <c r="T4175" t="str">
        <f>IFERROR(
  IF(TRIM(Table22[[#This Row],[STARS]])="", "Unknown",
    TRIM(MID(Table22[[#This Row],[STARS]], FIND("Stars:", Table22[[#This Row],[STARS]]) + 6, LEN(Table22[[#This Row],[STARS]])))
  ),
"Unknown")</f>
        <v>Unknown</v>
      </c>
      <c r="V4175">
        <v>948</v>
      </c>
      <c r="W4175">
        <v>0</v>
      </c>
      <c r="X4175">
        <v>0</v>
      </c>
    </row>
    <row r="4176" spans="1:24" x14ac:dyDescent="0.3">
      <c r="A4176" t="s">
        <v>13471</v>
      </c>
      <c r="C4176" t="s">
        <v>13471</v>
      </c>
      <c r="D4176">
        <v>-2017</v>
      </c>
      <c r="E4176" t="str" cm="1">
        <f t="array" ref="E4176">_xlfn.LET(
  _xlpm.raw, TRIM(SUBSTITUTE(SUBSTITUTE(SUBSTITUTE(SUBSTITUTE(SUBSTITUTE(SUBSTITUTE(D4176,"(",""),")",""),"â€“","-"),"–","-"),"I",""),"V","")),
  _xlpm.cleaned, TRIM(SUBSTITUTE(SUBSTITUTE(_xlpm.raw,"-"," - "),","," ")),
  _xlpm.words, _xlfn.FILTERXML("&lt;t&gt;&lt;s&gt;" &amp; SUBSTITUTE(_xlpm.cleaned," ","&lt;/s&gt;&lt;s&gt;") &amp; "&lt;/s&gt;&lt;/t&gt;", "//s"),
  _xlpm.nums, _xlfn.TEXTJOIN("-", TRUE, IF(ISNUMBER(--_xlpm.words), _xlpm.words, "")),
  IFERROR(_xlpm.nums, "")
)</f>
        <v>2017</v>
      </c>
      <c r="F4176" t="s">
        <v>19682</v>
      </c>
      <c r="G4176" t="s">
        <v>3135</v>
      </c>
      <c r="I4176" t="s">
        <v>3135</v>
      </c>
      <c r="K4176">
        <v>6.4</v>
      </c>
      <c r="M4176">
        <v>6.4</v>
      </c>
      <c r="O4176" t="s">
        <v>13472</v>
      </c>
      <c r="P4176" t="s">
        <v>13473</v>
      </c>
      <c r="R4176" t="s">
        <v>1894</v>
      </c>
      <c r="S4176" t="s">
        <v>1894</v>
      </c>
      <c r="T4176" t="str">
        <f>IFERROR(
  IF(TRIM(Table22[[#This Row],[STARS]])="", "Unknown",
    TRIM(MID(Table22[[#This Row],[STARS]], FIND("Stars:", Table22[[#This Row],[STARS]]) + 6, LEN(Table22[[#This Row],[STARS]])))
  ),
"Unknown")</f>
        <v xml:space="preserve">
Tara Strong, 
Ashleigh Ball, 
Tabitha St. Germain, 
Andrea Libman
</v>
      </c>
      <c r="V4176">
        <v>591</v>
      </c>
      <c r="W4176">
        <v>22</v>
      </c>
      <c r="X4176">
        <v>0</v>
      </c>
    </row>
    <row r="4177" spans="1:24" x14ac:dyDescent="0.3">
      <c r="A4177" t="s">
        <v>13474</v>
      </c>
      <c r="C4177" t="s">
        <v>13474</v>
      </c>
      <c r="D4177">
        <v>-2016</v>
      </c>
      <c r="E4177" t="str" cm="1">
        <f t="array" ref="E4177">_xlfn.LET(
  _xlpm.raw, TRIM(SUBSTITUTE(SUBSTITUTE(SUBSTITUTE(SUBSTITUTE(SUBSTITUTE(SUBSTITUTE(D4177,"(",""),")",""),"â€“","-"),"–","-"),"I",""),"V","")),
  _xlpm.cleaned, TRIM(SUBSTITUTE(SUBSTITUTE(_xlpm.raw,"-"," - "),","," ")),
  _xlpm.words, _xlfn.FILTERXML("&lt;t&gt;&lt;s&gt;" &amp; SUBSTITUTE(_xlpm.cleaned," ","&lt;/s&gt;&lt;s&gt;") &amp; "&lt;/s&gt;&lt;/t&gt;", "//s"),
  _xlpm.nums, _xlfn.TEXTJOIN("-", TRUE, IF(ISNUMBER(--_xlpm.words), _xlpm.words, "")),
  IFERROR(_xlpm.nums, "")
)</f>
        <v>2016</v>
      </c>
      <c r="F4177" t="s">
        <v>19684</v>
      </c>
      <c r="G4177" t="s">
        <v>13475</v>
      </c>
      <c r="I4177" t="s">
        <v>13475</v>
      </c>
      <c r="K4177">
        <v>6.7</v>
      </c>
      <c r="M4177">
        <v>6.7</v>
      </c>
      <c r="O4177" t="s">
        <v>13476</v>
      </c>
      <c r="P4177" t="s">
        <v>13477</v>
      </c>
      <c r="R4177" t="s">
        <v>20806</v>
      </c>
      <c r="S4177" t="s">
        <v>20806</v>
      </c>
      <c r="T4177" t="str">
        <f>IFERROR(
  IF(TRIM(Table22[[#This Row],[STARS]])="", "Unknown",
    TRIM(MID(Table22[[#This Row],[STARS]], FIND("Stars:", Table22[[#This Row],[STARS]]) + 6, LEN(Table22[[#This Row],[STARS]])))
  ),
"Unknown")</f>
        <v xml:space="preserve">
Noah Britton, 
Ethan Finlan, 
Jack Hanke, 
New Michael Ingemi
</v>
      </c>
      <c r="V4177">
        <v>680</v>
      </c>
      <c r="W4177">
        <v>82</v>
      </c>
      <c r="X4177">
        <v>0</v>
      </c>
    </row>
    <row r="4178" spans="1:24" x14ac:dyDescent="0.3">
      <c r="A4178" t="s">
        <v>13478</v>
      </c>
      <c r="C4178" t="s">
        <v>13478</v>
      </c>
      <c r="D4178">
        <v>-2018</v>
      </c>
      <c r="E4178" t="str" cm="1">
        <f t="array" ref="E4178">_xlfn.LET(
  _xlpm.raw, TRIM(SUBSTITUTE(SUBSTITUTE(SUBSTITUTE(SUBSTITUTE(SUBSTITUTE(SUBSTITUTE(D4178,"(",""),")",""),"â€“","-"),"–","-"),"I",""),"V","")),
  _xlpm.cleaned, TRIM(SUBSTITUTE(SUBSTITUTE(_xlpm.raw,"-"," - "),","," ")),
  _xlpm.words, _xlfn.FILTERXML("&lt;t&gt;&lt;s&gt;" &amp; SUBSTITUTE(_xlpm.cleaned," ","&lt;/s&gt;&lt;s&gt;") &amp; "&lt;/s&gt;&lt;/t&gt;", "//s"),
  _xlpm.nums, _xlfn.TEXTJOIN("-", TRUE, IF(ISNUMBER(--_xlpm.words), _xlpm.words, "")),
  IFERROR(_xlpm.nums, "")
)</f>
        <v>2018</v>
      </c>
      <c r="F4178" t="s">
        <v>19693</v>
      </c>
      <c r="G4178" t="s">
        <v>13479</v>
      </c>
      <c r="I4178" t="s">
        <v>13479</v>
      </c>
      <c r="K4178">
        <v>6.9</v>
      </c>
      <c r="M4178">
        <v>6.9</v>
      </c>
      <c r="O4178" t="s">
        <v>13480</v>
      </c>
      <c r="P4178" t="s">
        <v>13481</v>
      </c>
      <c r="R4178" t="s">
        <v>1894</v>
      </c>
      <c r="S4178" t="s">
        <v>1894</v>
      </c>
      <c r="T4178" t="str">
        <f>IFERROR(
  IF(TRIM(Table22[[#This Row],[STARS]])="", "Unknown",
    TRIM(MID(Table22[[#This Row],[STARS]], FIND("Stars:", Table22[[#This Row],[STARS]]) + 6, LEN(Table22[[#This Row],[STARS]])))
  ),
"Unknown")</f>
        <v xml:space="preserve">
Misaki Kuno, 
Tomoyo Kurosawa, 
Matsunojo Kanda, 
YÃ»ki Kaji
</v>
      </c>
      <c r="V4178">
        <v>450</v>
      </c>
      <c r="W4178">
        <v>30</v>
      </c>
      <c r="X4178">
        <v>0</v>
      </c>
    </row>
    <row r="4179" spans="1:24" x14ac:dyDescent="0.3">
      <c r="A4179" t="s">
        <v>13482</v>
      </c>
      <c r="C4179" t="s">
        <v>13482</v>
      </c>
      <c r="D4179" t="str">
        <v>(2014 TV Special)</v>
      </c>
      <c r="E4179" t="str" cm="1">
        <f t="array" ref="E4179">_xlfn.LET(
  _xlpm.raw, TRIM(SUBSTITUTE(SUBSTITUTE(SUBSTITUTE(SUBSTITUTE(SUBSTITUTE(SUBSTITUTE(D4179,"(",""),")",""),"â€“","-"),"–","-"),"I",""),"V","")),
  _xlpm.cleaned, TRIM(SUBSTITUTE(SUBSTITUTE(_xlpm.raw,"-"," - "),","," ")),
  _xlpm.words, _xlfn.FILTERXML("&lt;t&gt;&lt;s&gt;" &amp; SUBSTITUTE(_xlpm.cleaned," ","&lt;/s&gt;&lt;s&gt;") &amp; "&lt;/s&gt;&lt;/t&gt;", "//s"),
  _xlpm.nums, _xlfn.TEXTJOIN("-", TRUE, IF(ISNUMBER(--_xlpm.words), _xlpm.words, "")),
  IFERROR(_xlpm.nums, "")
)</f>
        <v>2014</v>
      </c>
      <c r="F4179" t="s">
        <v>19686</v>
      </c>
      <c r="G4179" t="s">
        <v>6720</v>
      </c>
      <c r="I4179" t="s">
        <v>6720</v>
      </c>
      <c r="K4179">
        <v>6.7</v>
      </c>
      <c r="M4179">
        <v>6.7</v>
      </c>
      <c r="O4179" t="s">
        <v>13483</v>
      </c>
      <c r="P4179" t="s">
        <v>13484</v>
      </c>
      <c r="R4179" t="s">
        <v>20805</v>
      </c>
      <c r="S4179" t="s">
        <v>20805</v>
      </c>
      <c r="T4179" t="str">
        <f>IFERROR(
  IF(TRIM(Table22[[#This Row],[STARS]])="", "Unknown",
    TRIM(MID(Table22[[#This Row],[STARS]], FIND("Stars:", Table22[[#This Row],[STARS]]) + 6, LEN(Table22[[#This Row],[STARS]])))
  ),
"Unknown")</f>
        <v xml:space="preserve">
Marc Evan Jackson, 
Megan Mullally, 
Nick Offerman
</v>
      </c>
      <c r="V4179">
        <v>1246</v>
      </c>
      <c r="W4179">
        <v>78</v>
      </c>
      <c r="X4179">
        <v>0</v>
      </c>
    </row>
    <row r="4180" spans="1:24" x14ac:dyDescent="0.3">
      <c r="A4180" t="s">
        <v>13485</v>
      </c>
      <c r="C4180" t="s">
        <v>13485</v>
      </c>
      <c r="D4180" t="str">
        <v>(2018â€“ )</v>
      </c>
      <c r="E4180" t="str" cm="1">
        <f t="array" ref="E4180">_xlfn.LET(
  _xlpm.raw, TRIM(SUBSTITUTE(SUBSTITUTE(SUBSTITUTE(SUBSTITUTE(SUBSTITUTE(SUBSTITUTE(D4180,"(",""),")",""),"â€“","-"),"–","-"),"I",""),"V","")),
  _xlpm.cleaned, TRIM(SUBSTITUTE(SUBSTITUTE(_xlpm.raw,"-"," - "),","," ")),
  _xlpm.words, _xlfn.FILTERXML("&lt;t&gt;&lt;s&gt;" &amp; SUBSTITUTE(_xlpm.cleaned," ","&lt;/s&gt;&lt;s&gt;") &amp; "&lt;/s&gt;&lt;/t&gt;", "//s"),
  _xlpm.nums, _xlfn.TEXTJOIN("-", TRUE, IF(ISNUMBER(--_xlpm.words), _xlpm.words, "")),
  IFERROR(_xlpm.nums, "")
)</f>
        <v>2018</v>
      </c>
      <c r="F4180" t="s">
        <v>19693</v>
      </c>
      <c r="G4180" t="s">
        <v>47</v>
      </c>
      <c r="I4180" t="s">
        <v>47</v>
      </c>
      <c r="K4180">
        <v>5.9</v>
      </c>
      <c r="M4180">
        <v>5.9</v>
      </c>
      <c r="O4180" t="s">
        <v>13486</v>
      </c>
      <c r="P4180" t="s">
        <v>13487</v>
      </c>
      <c r="R4180" t="s">
        <v>1894</v>
      </c>
      <c r="S4180" t="s">
        <v>1894</v>
      </c>
      <c r="T4180" t="str">
        <f>IFERROR(
  IF(TRIM(Table22[[#This Row],[STARS]])="", "Unknown",
    TRIM(MID(Table22[[#This Row],[STARS]], FIND("Stars:", Table22[[#This Row],[STARS]]) + 6, LEN(Table22[[#This Row],[STARS]])))
  ),
"Unknown")</f>
        <v xml:space="preserve">
Aisling Bea, 
Michelle Buteau, 
J.R. De Guzman, 
Tim Dillon
</v>
      </c>
      <c r="V4180">
        <v>407</v>
      </c>
      <c r="W4180">
        <v>15</v>
      </c>
      <c r="X4180">
        <v>0</v>
      </c>
    </row>
    <row r="4181" spans="1:24" x14ac:dyDescent="0.3">
      <c r="A4181" t="s">
        <v>13488</v>
      </c>
      <c r="C4181" t="s">
        <v>13488</v>
      </c>
      <c r="D4181">
        <v>-2020</v>
      </c>
      <c r="E4181" t="str" cm="1">
        <f t="array" ref="E4181">_xlfn.LET(
  _xlpm.raw, TRIM(SUBSTITUTE(SUBSTITUTE(SUBSTITUTE(SUBSTITUTE(SUBSTITUTE(SUBSTITUTE(D4181,"(",""),")",""),"â€“","-"),"–","-"),"I",""),"V","")),
  _xlpm.cleaned, TRIM(SUBSTITUTE(SUBSTITUTE(_xlpm.raw,"-"," - "),","," ")),
  _xlpm.words, _xlfn.FILTERXML("&lt;t&gt;&lt;s&gt;" &amp; SUBSTITUTE(_xlpm.cleaned," ","&lt;/s&gt;&lt;s&gt;") &amp; "&lt;/s&gt;&lt;/t&gt;", "//s"),
  _xlpm.nums, _xlfn.TEXTJOIN("-", TRUE, IF(ISNUMBER(--_xlpm.words), _xlpm.words, "")),
  IFERROR(_xlpm.nums, "")
)</f>
        <v>2020</v>
      </c>
      <c r="F4181" t="s">
        <v>19675</v>
      </c>
      <c r="G4181" t="s">
        <v>68</v>
      </c>
      <c r="I4181" t="s">
        <v>68</v>
      </c>
      <c r="K4181">
        <v>3.7</v>
      </c>
      <c r="M4181">
        <v>3.7</v>
      </c>
      <c r="O4181" t="s">
        <v>13489</v>
      </c>
      <c r="P4181" t="s">
        <v>13490</v>
      </c>
      <c r="R4181" t="s">
        <v>20804</v>
      </c>
      <c r="S4181" t="s">
        <v>20804</v>
      </c>
      <c r="T4181" t="str">
        <f>IFERROR(
  IF(TRIM(Table22[[#This Row],[STARS]])="", "Unknown",
    TRIM(MID(Table22[[#This Row],[STARS]], FIND("Stars:", Table22[[#This Row],[STARS]]) + 6, LEN(Table22[[#This Row],[STARS]])))
  ),
"Unknown")</f>
        <v xml:space="preserve">
Farouk El-Khalili, 
Daniel Hall, 
Matthias Klimsa, 
Kai Lentrodt
</v>
      </c>
      <c r="V4181">
        <v>430</v>
      </c>
      <c r="W4181">
        <v>80</v>
      </c>
      <c r="X4181">
        <v>0</v>
      </c>
    </row>
    <row r="4182" spans="1:24" x14ac:dyDescent="0.3">
      <c r="A4182" t="s">
        <v>13491</v>
      </c>
      <c r="C4182" t="s">
        <v>13491</v>
      </c>
      <c r="D4182">
        <v>-2017</v>
      </c>
      <c r="E4182" t="str" cm="1">
        <f t="array" ref="E4182">_xlfn.LET(
  _xlpm.raw, TRIM(SUBSTITUTE(SUBSTITUTE(SUBSTITUTE(SUBSTITUTE(SUBSTITUTE(SUBSTITUTE(D4182,"(",""),")",""),"â€“","-"),"–","-"),"I",""),"V","")),
  _xlpm.cleaned, TRIM(SUBSTITUTE(SUBSTITUTE(_xlpm.raw,"-"," - "),","," ")),
  _xlpm.words, _xlfn.FILTERXML("&lt;t&gt;&lt;s&gt;" &amp; SUBSTITUTE(_xlpm.cleaned," ","&lt;/s&gt;&lt;s&gt;") &amp; "&lt;/s&gt;&lt;/t&gt;", "//s"),
  _xlpm.nums, _xlfn.TEXTJOIN("-", TRUE, IF(ISNUMBER(--_xlpm.words), _xlpm.words, "")),
  IFERROR(_xlpm.nums, "")
)</f>
        <v>2017</v>
      </c>
      <c r="F4182" t="s">
        <v>19682</v>
      </c>
      <c r="G4182" t="s">
        <v>6689</v>
      </c>
      <c r="I4182" t="s">
        <v>6689</v>
      </c>
      <c r="K4182">
        <v>8.8000000000000007</v>
      </c>
      <c r="M4182">
        <v>8.8000000000000007</v>
      </c>
      <c r="O4182" t="s">
        <v>13492</v>
      </c>
      <c r="P4182" t="s">
        <v>13493</v>
      </c>
      <c r="R4182" t="s">
        <v>1894</v>
      </c>
      <c r="S4182" t="s">
        <v>1894</v>
      </c>
      <c r="T4182" t="str">
        <f>IFERROR(
  IF(TRIM(Table22[[#This Row],[STARS]])="", "Unknown",
    TRIM(MID(Table22[[#This Row],[STARS]], FIND("Stars:", Table22[[#This Row],[STARS]]) + 6, LEN(Table22[[#This Row],[STARS]])))
  ),
"Unknown")</f>
        <v xml:space="preserve">
Bea Alonzo, 
Ian Veneracion, 
Iza Calzado, 
Julia Barretto
</v>
      </c>
      <c r="V4182">
        <v>32</v>
      </c>
      <c r="W4182">
        <v>0</v>
      </c>
      <c r="X4182">
        <v>0</v>
      </c>
    </row>
    <row r="4183" spans="1:24" x14ac:dyDescent="0.3">
      <c r="A4183" t="s">
        <v>13494</v>
      </c>
      <c r="C4183" t="s">
        <v>13494</v>
      </c>
      <c r="D4183">
        <v>-2020</v>
      </c>
      <c r="E4183" t="str" cm="1">
        <f t="array" ref="E4183">_xlfn.LET(
  _xlpm.raw, TRIM(SUBSTITUTE(SUBSTITUTE(SUBSTITUTE(SUBSTITUTE(SUBSTITUTE(SUBSTITUTE(D4183,"(",""),")",""),"â€“","-"),"–","-"),"I",""),"V","")),
  _xlpm.cleaned, TRIM(SUBSTITUTE(SUBSTITUTE(_xlpm.raw,"-"," - "),","," ")),
  _xlpm.words, _xlfn.FILTERXML("&lt;t&gt;&lt;s&gt;" &amp; SUBSTITUTE(_xlpm.cleaned," ","&lt;/s&gt;&lt;s&gt;") &amp; "&lt;/s&gt;&lt;/t&gt;", "//s"),
  _xlpm.nums, _xlfn.TEXTJOIN("-", TRUE, IF(ISNUMBER(--_xlpm.words), _xlpm.words, "")),
  IFERROR(_xlpm.nums, "")
)</f>
        <v>2020</v>
      </c>
      <c r="F4183" t="s">
        <v>19675</v>
      </c>
      <c r="G4183" t="s">
        <v>91</v>
      </c>
      <c r="I4183" t="s">
        <v>91</v>
      </c>
      <c r="K4183">
        <v>6.7</v>
      </c>
      <c r="M4183">
        <v>6.7</v>
      </c>
      <c r="O4183" t="s">
        <v>13495</v>
      </c>
      <c r="P4183" t="s">
        <v>13496</v>
      </c>
      <c r="R4183" t="s">
        <v>20803</v>
      </c>
      <c r="S4183" t="s">
        <v>20803</v>
      </c>
      <c r="T4183" t="str">
        <f>IFERROR(
  IF(TRIM(Table22[[#This Row],[STARS]])="", "Unknown",
    TRIM(MID(Table22[[#This Row],[STARS]], FIND("Stars:", Table22[[#This Row],[STARS]]) + 6, LEN(Table22[[#This Row],[STARS]])))
  ),
"Unknown")</f>
        <v xml:space="preserve">
Arianne Botelho, 
Neto Cajado, 
Louise Cardoso, 
JosÃ© Rubens ChachÃ¡
</v>
      </c>
      <c r="V4183">
        <v>3672</v>
      </c>
      <c r="W4183">
        <v>100</v>
      </c>
      <c r="X4183">
        <v>0</v>
      </c>
    </row>
    <row r="4184" spans="1:24" x14ac:dyDescent="0.3">
      <c r="A4184" t="s">
        <v>13497</v>
      </c>
      <c r="C4184" t="s">
        <v>13497</v>
      </c>
      <c r="D4184" t="str">
        <v>(III)</v>
      </c>
      <c r="E4184" t="str" cm="1">
        <f t="array" ref="E4184">_xlfn.LET(
  _xlpm.raw, TRIM(SUBSTITUTE(SUBSTITUTE(SUBSTITUTE(SUBSTITUTE(SUBSTITUTE(SUBSTITUTE(D4184,"(",""),")",""),"â€“","-"),"–","-"),"I",""),"V","")),
  _xlpm.cleaned, TRIM(SUBSTITUTE(SUBSTITUTE(_xlpm.raw,"-"," - "),","," ")),
  _xlpm.words, _xlfn.FILTERXML("&lt;t&gt;&lt;s&gt;" &amp; SUBSTITUTE(_xlpm.cleaned," ","&lt;/s&gt;&lt;s&gt;") &amp; "&lt;/s&gt;&lt;/t&gt;", "//s"),
  _xlpm.nums, _xlfn.TEXTJOIN("-", TRUE, IF(ISNUMBER(--_xlpm.words), _xlpm.words, "")),
  IFERROR(_xlpm.nums, "")
)</f>
        <v/>
      </c>
      <c r="F4184" t="s">
        <v>19845</v>
      </c>
      <c r="G4184" t="s">
        <v>38</v>
      </c>
      <c r="I4184" t="s">
        <v>38</v>
      </c>
      <c r="K4184">
        <v>0</v>
      </c>
      <c r="M4184">
        <v>0</v>
      </c>
      <c r="O4184" t="s">
        <v>13498</v>
      </c>
      <c r="P4184" t="s">
        <v>13499</v>
      </c>
      <c r="R4184" t="s">
        <v>1894</v>
      </c>
      <c r="S4184" t="s">
        <v>1894</v>
      </c>
      <c r="T4184" t="str">
        <f>IFERROR(
  IF(TRIM(Table22[[#This Row],[STARS]])="", "Unknown",
    TRIM(MID(Table22[[#This Row],[STARS]], FIND("Stars:", Table22[[#This Row],[STARS]]) + 6, LEN(Table22[[#This Row],[STARS]])))
  ),
"Unknown")</f>
        <v xml:space="preserve">
Yuliya Aleksandrova, 
Fedor Bondarchuk, 
Yuriy Borisov, 
Tatyana Dogileva
</v>
      </c>
      <c r="V4184">
        <v>0</v>
      </c>
      <c r="W4184">
        <v>0</v>
      </c>
      <c r="X4184">
        <v>0</v>
      </c>
    </row>
    <row r="4185" spans="1:24" x14ac:dyDescent="0.3">
      <c r="A4185" t="s">
        <v>13500</v>
      </c>
      <c r="C4185" t="s">
        <v>13500</v>
      </c>
      <c r="D4185">
        <v>-2010</v>
      </c>
      <c r="E4185" t="str" cm="1">
        <f t="array" ref="E4185">_xlfn.LET(
  _xlpm.raw, TRIM(SUBSTITUTE(SUBSTITUTE(SUBSTITUTE(SUBSTITUTE(SUBSTITUTE(SUBSTITUTE(D4185,"(",""),")",""),"â€“","-"),"–","-"),"I",""),"V","")),
  _xlpm.cleaned, TRIM(SUBSTITUTE(SUBSTITUTE(_xlpm.raw,"-"," - "),","," ")),
  _xlpm.words, _xlfn.FILTERXML("&lt;t&gt;&lt;s&gt;" &amp; SUBSTITUTE(_xlpm.cleaned," ","&lt;/s&gt;&lt;s&gt;") &amp; "&lt;/s&gt;&lt;/t&gt;", "//s"),
  _xlpm.nums, _xlfn.TEXTJOIN("-", TRUE, IF(ISNUMBER(--_xlpm.words), _xlpm.words, "")),
  IFERROR(_xlpm.nums, "")
)</f>
        <v>2010</v>
      </c>
      <c r="F4185" t="s">
        <v>19738</v>
      </c>
      <c r="G4185" t="s">
        <v>6754</v>
      </c>
      <c r="I4185" t="s">
        <v>6754</v>
      </c>
      <c r="K4185">
        <v>6.1</v>
      </c>
      <c r="M4185">
        <v>6.1</v>
      </c>
      <c r="O4185" t="s">
        <v>13501</v>
      </c>
      <c r="P4185" t="s">
        <v>13502</v>
      </c>
      <c r="R4185" t="s">
        <v>20802</v>
      </c>
      <c r="S4185" t="s">
        <v>20802</v>
      </c>
      <c r="T4185" t="str">
        <f>IFERROR(
  IF(TRIM(Table22[[#This Row],[STARS]])="", "Unknown",
    TRIM(MID(Table22[[#This Row],[STARS]], FIND("Stars:", Table22[[#This Row],[STARS]]) + 6, LEN(Table22[[#This Row],[STARS]])))
  ),
"Unknown")</f>
        <v xml:space="preserve">
Michael Nierse, 
Eva van der Gucht, 
Marcel Musters, 
Fiona Livingston
</v>
      </c>
      <c r="V4185">
        <v>843</v>
      </c>
      <c r="W4185">
        <v>85</v>
      </c>
      <c r="X4185">
        <v>0</v>
      </c>
    </row>
    <row r="4186" spans="1:24" x14ac:dyDescent="0.3">
      <c r="A4186" t="s">
        <v>13503</v>
      </c>
      <c r="C4186" t="s">
        <v>13503</v>
      </c>
      <c r="D4186">
        <v>0</v>
      </c>
      <c r="E4186" t="str" cm="1">
        <f t="array" ref="E4186">_xlfn.LET(
  _xlpm.raw, TRIM(SUBSTITUTE(SUBSTITUTE(SUBSTITUTE(SUBSTITUTE(SUBSTITUTE(SUBSTITUTE(D4186,"(",""),")",""),"â€“","-"),"–","-"),"I",""),"V","")),
  _xlpm.cleaned, TRIM(SUBSTITUTE(SUBSTITUTE(_xlpm.raw,"-"," - "),","," ")),
  _xlpm.words, _xlfn.FILTERXML("&lt;t&gt;&lt;s&gt;" &amp; SUBSTITUTE(_xlpm.cleaned," ","&lt;/s&gt;&lt;s&gt;") &amp; "&lt;/s&gt;&lt;/t&gt;", "//s"),
  _xlpm.nums, _xlfn.TEXTJOIN("-", TRUE, IF(ISNUMBER(--_xlpm.words), _xlpm.words, "")),
  IFERROR(_xlpm.nums, "")
)</f>
        <v>0</v>
      </c>
      <c r="F4186" t="s">
        <v>19829</v>
      </c>
      <c r="G4186" t="s">
        <v>239</v>
      </c>
      <c r="I4186" t="s">
        <v>239</v>
      </c>
      <c r="K4186">
        <v>0</v>
      </c>
      <c r="M4186">
        <v>0</v>
      </c>
      <c r="O4186" t="s">
        <v>13504</v>
      </c>
      <c r="P4186" t="s">
        <v>13505</v>
      </c>
      <c r="R4186" t="s">
        <v>20801</v>
      </c>
      <c r="S4186" t="s">
        <v>20801</v>
      </c>
      <c r="T4186" t="str">
        <f>IFERROR(
  IF(TRIM(Table22[[#This Row],[STARS]])="", "Unknown",
    TRIM(MID(Table22[[#This Row],[STARS]], FIND("Stars:", Table22[[#This Row],[STARS]]) + 6, LEN(Table22[[#This Row],[STARS]])))
  ),
"Unknown")</f>
        <v xml:space="preserve">
Huma Qureshi, 
Radhika Apte, 
Rajkummar Rao, 
Akansha Ranjan Kapoor
</v>
      </c>
      <c r="V4186">
        <v>0</v>
      </c>
      <c r="W4186">
        <v>0</v>
      </c>
      <c r="X4186">
        <v>0</v>
      </c>
    </row>
    <row r="4187" spans="1:24" x14ac:dyDescent="0.3">
      <c r="A4187" t="s">
        <v>13506</v>
      </c>
      <c r="C4187" t="s">
        <v>13506</v>
      </c>
      <c r="D4187">
        <v>-2019</v>
      </c>
      <c r="E4187" t="str" cm="1">
        <f t="array" ref="E4187">_xlfn.LET(
  _xlpm.raw, TRIM(SUBSTITUTE(SUBSTITUTE(SUBSTITUTE(SUBSTITUTE(SUBSTITUTE(SUBSTITUTE(D4187,"(",""),")",""),"â€“","-"),"–","-"),"I",""),"V","")),
  _xlpm.cleaned, TRIM(SUBSTITUTE(SUBSTITUTE(_xlpm.raw,"-"," - "),","," ")),
  _xlpm.words, _xlfn.FILTERXML("&lt;t&gt;&lt;s&gt;" &amp; SUBSTITUTE(_xlpm.cleaned," ","&lt;/s&gt;&lt;s&gt;") &amp; "&lt;/s&gt;&lt;/t&gt;", "//s"),
  _xlpm.nums, _xlfn.TEXTJOIN("-", TRUE, IF(ISNUMBER(--_xlpm.words), _xlpm.words, "")),
  IFERROR(_xlpm.nums, "")
)</f>
        <v>2019</v>
      </c>
      <c r="F4187" t="s">
        <v>19677</v>
      </c>
      <c r="G4187" t="s">
        <v>86</v>
      </c>
      <c r="I4187" t="s">
        <v>86</v>
      </c>
      <c r="K4187">
        <v>6.5</v>
      </c>
      <c r="M4187">
        <v>6.5</v>
      </c>
      <c r="O4187" t="s">
        <v>13507</v>
      </c>
      <c r="P4187" t="s">
        <v>13508</v>
      </c>
      <c r="R4187" t="s">
        <v>20800</v>
      </c>
      <c r="S4187" t="s">
        <v>20800</v>
      </c>
      <c r="T4187" t="str">
        <f>IFERROR(
  IF(TRIM(Table22[[#This Row],[STARS]])="", "Unknown",
    TRIM(MID(Table22[[#This Row],[STARS]], FIND("Stars:", Table22[[#This Row],[STARS]]) + 6, LEN(Table22[[#This Row],[STARS]])))
  ),
"Unknown")</f>
        <v xml:space="preserve">
Zofia Domalik, 
Maria Sobocinska, 
Malwina Laska, 
Magdalena Celmer
</v>
      </c>
      <c r="V4187">
        <v>150</v>
      </c>
      <c r="W4187">
        <v>103</v>
      </c>
      <c r="X4187">
        <v>0</v>
      </c>
    </row>
    <row r="4188" spans="1:24" x14ac:dyDescent="0.3">
      <c r="A4188" t="s">
        <v>13509</v>
      </c>
      <c r="C4188" t="s">
        <v>13509</v>
      </c>
      <c r="D4188">
        <v>-2020</v>
      </c>
      <c r="E4188" t="str" cm="1">
        <f t="array" ref="E4188">_xlfn.LET(
  _xlpm.raw, TRIM(SUBSTITUTE(SUBSTITUTE(SUBSTITUTE(SUBSTITUTE(SUBSTITUTE(SUBSTITUTE(D4188,"(",""),")",""),"â€“","-"),"–","-"),"I",""),"V","")),
  _xlpm.cleaned, TRIM(SUBSTITUTE(SUBSTITUTE(_xlpm.raw,"-"," - "),","," ")),
  _xlpm.words, _xlfn.FILTERXML("&lt;t&gt;&lt;s&gt;" &amp; SUBSTITUTE(_xlpm.cleaned," ","&lt;/s&gt;&lt;s&gt;") &amp; "&lt;/s&gt;&lt;/t&gt;", "//s"),
  _xlpm.nums, _xlfn.TEXTJOIN("-", TRUE, IF(ISNUMBER(--_xlpm.words), _xlpm.words, "")),
  IFERROR(_xlpm.nums, "")
)</f>
        <v>2020</v>
      </c>
      <c r="F4188" t="s">
        <v>19675</v>
      </c>
      <c r="G4188" t="s">
        <v>801</v>
      </c>
      <c r="I4188" t="s">
        <v>801</v>
      </c>
      <c r="K4188">
        <v>7.6</v>
      </c>
      <c r="M4188">
        <v>7.6</v>
      </c>
      <c r="O4188" t="s">
        <v>13510</v>
      </c>
      <c r="P4188" t="s">
        <v>13511</v>
      </c>
      <c r="R4188" t="s">
        <v>1894</v>
      </c>
      <c r="S4188" t="s">
        <v>1894</v>
      </c>
      <c r="T4188" t="str">
        <f>IFERROR(
  IF(TRIM(Table22[[#This Row],[STARS]])="", "Unknown",
    TRIM(MID(Table22[[#This Row],[STARS]], FIND("Stars:", Table22[[#This Row],[STARS]]) + 6, LEN(Table22[[#This Row],[STARS]])))
  ),
"Unknown")</f>
        <v xml:space="preserve">
Willy T. Ribbs, 
Phillip Ribbs, 
Geraldine Ribbs, 
Marshall Pruett
</v>
      </c>
      <c r="V4188">
        <v>651</v>
      </c>
      <c r="W4188">
        <v>109</v>
      </c>
      <c r="X4188">
        <v>0</v>
      </c>
    </row>
    <row r="4189" spans="1:24" x14ac:dyDescent="0.3">
      <c r="A4189" t="s">
        <v>13512</v>
      </c>
      <c r="C4189" t="s">
        <v>13512</v>
      </c>
      <c r="D4189">
        <v>-2018</v>
      </c>
      <c r="E4189" t="str" cm="1">
        <f t="array" ref="E4189">_xlfn.LET(
  _xlpm.raw, TRIM(SUBSTITUTE(SUBSTITUTE(SUBSTITUTE(SUBSTITUTE(SUBSTITUTE(SUBSTITUTE(D4189,"(",""),")",""),"â€“","-"),"–","-"),"I",""),"V","")),
  _xlpm.cleaned, TRIM(SUBSTITUTE(SUBSTITUTE(_xlpm.raw,"-"," - "),","," ")),
  _xlpm.words, _xlfn.FILTERXML("&lt;t&gt;&lt;s&gt;" &amp; SUBSTITUTE(_xlpm.cleaned," ","&lt;/s&gt;&lt;s&gt;") &amp; "&lt;/s&gt;&lt;/t&gt;", "//s"),
  _xlpm.nums, _xlfn.TEXTJOIN("-", TRUE, IF(ISNUMBER(--_xlpm.words), _xlpm.words, "")),
  IFERROR(_xlpm.nums, "")
)</f>
        <v>2018</v>
      </c>
      <c r="F4189" t="s">
        <v>19693</v>
      </c>
      <c r="G4189" t="s">
        <v>47</v>
      </c>
      <c r="I4189" t="s">
        <v>47</v>
      </c>
      <c r="K4189">
        <v>5.4</v>
      </c>
      <c r="M4189">
        <v>5.4</v>
      </c>
      <c r="O4189" t="s">
        <v>13513</v>
      </c>
      <c r="P4189" t="s">
        <v>13514</v>
      </c>
      <c r="R4189" t="s">
        <v>20799</v>
      </c>
      <c r="S4189" t="s">
        <v>20799</v>
      </c>
      <c r="T4189" t="str">
        <f>IFERROR(
  IF(TRIM(Table22[[#This Row],[STARS]])="", "Unknown",
    TRIM(MID(Table22[[#This Row],[STARS]], FIND("Stars:", Table22[[#This Row],[STARS]]) + 6, LEN(Table22[[#This Row],[STARS]])))
  ),
"Unknown")</f>
        <v xml:space="preserve">
Luis Callejo, 
Juana Acosta, 
Carlo D'Ursi, 
Josean Bengoetxea
</v>
      </c>
      <c r="V4189">
        <v>989</v>
      </c>
      <c r="W4189">
        <v>89</v>
      </c>
      <c r="X4189">
        <v>0</v>
      </c>
    </row>
    <row r="4190" spans="1:24" x14ac:dyDescent="0.3">
      <c r="A4190" t="s">
        <v>13515</v>
      </c>
      <c r="C4190" t="s">
        <v>13515</v>
      </c>
      <c r="D4190">
        <v>-2017</v>
      </c>
      <c r="E4190" t="str" cm="1">
        <f t="array" ref="E4190">_xlfn.LET(
  _xlpm.raw, TRIM(SUBSTITUTE(SUBSTITUTE(SUBSTITUTE(SUBSTITUTE(SUBSTITUTE(SUBSTITUTE(D4190,"(",""),")",""),"â€“","-"),"–","-"),"I",""),"V","")),
  _xlpm.cleaned, TRIM(SUBSTITUTE(SUBSTITUTE(_xlpm.raw,"-"," - "),","," ")),
  _xlpm.words, _xlfn.FILTERXML("&lt;t&gt;&lt;s&gt;" &amp; SUBSTITUTE(_xlpm.cleaned," ","&lt;/s&gt;&lt;s&gt;") &amp; "&lt;/s&gt;&lt;/t&gt;", "//s"),
  _xlpm.nums, _xlfn.TEXTJOIN("-", TRUE, IF(ISNUMBER(--_xlpm.words), _xlpm.words, "")),
  IFERROR(_xlpm.nums, "")
)</f>
        <v>2017</v>
      </c>
      <c r="F4190" t="s">
        <v>19682</v>
      </c>
      <c r="G4190" t="s">
        <v>1689</v>
      </c>
      <c r="I4190" t="s">
        <v>1689</v>
      </c>
      <c r="K4190">
        <v>4.3</v>
      </c>
      <c r="M4190">
        <v>4.3</v>
      </c>
      <c r="O4190" t="s">
        <v>13516</v>
      </c>
      <c r="P4190" t="s">
        <v>13517</v>
      </c>
      <c r="R4190" t="s">
        <v>20512</v>
      </c>
      <c r="S4190" t="s">
        <v>20512</v>
      </c>
      <c r="T4190" t="str">
        <f>IFERROR(
  IF(TRIM(Table22[[#This Row],[STARS]])="", "Unknown",
    TRIM(MID(Table22[[#This Row],[STARS]], FIND("Stars:", Table22[[#This Row],[STARS]]) + 6, LEN(Table22[[#This Row],[STARS]])))
  ),
"Unknown")</f>
        <v xml:space="preserve">
Djamila, 
Bente Fokkens, 
Niek Roozen, 
Jolijn Henneman
</v>
      </c>
      <c r="V4190">
        <v>360</v>
      </c>
      <c r="W4190">
        <v>86</v>
      </c>
      <c r="X4190">
        <v>0</v>
      </c>
    </row>
    <row r="4191" spans="1:24" x14ac:dyDescent="0.3">
      <c r="A4191" t="s">
        <v>13518</v>
      </c>
      <c r="C4191" t="s">
        <v>13518</v>
      </c>
      <c r="D4191">
        <v>-2001</v>
      </c>
      <c r="E4191" t="str" cm="1">
        <f t="array" ref="E4191">_xlfn.LET(
  _xlpm.raw, TRIM(SUBSTITUTE(SUBSTITUTE(SUBSTITUTE(SUBSTITUTE(SUBSTITUTE(SUBSTITUTE(D4191,"(",""),")",""),"â€“","-"),"–","-"),"I",""),"V","")),
  _xlpm.cleaned, TRIM(SUBSTITUTE(SUBSTITUTE(_xlpm.raw,"-"," - "),","," ")),
  _xlpm.words, _xlfn.FILTERXML("&lt;t&gt;&lt;s&gt;" &amp; SUBSTITUTE(_xlpm.cleaned," ","&lt;/s&gt;&lt;s&gt;") &amp; "&lt;/s&gt;&lt;/t&gt;", "//s"),
  _xlpm.nums, _xlfn.TEXTJOIN("-", TRUE, IF(ISNUMBER(--_xlpm.words), _xlpm.words, "")),
  IFERROR(_xlpm.nums, "")
)</f>
        <v>2001</v>
      </c>
      <c r="F4191" t="s">
        <v>19723</v>
      </c>
      <c r="G4191" t="s">
        <v>113</v>
      </c>
      <c r="I4191" t="s">
        <v>113</v>
      </c>
      <c r="K4191">
        <v>7.6</v>
      </c>
      <c r="M4191">
        <v>7.6</v>
      </c>
      <c r="O4191" t="s">
        <v>13519</v>
      </c>
      <c r="P4191" t="s">
        <v>13520</v>
      </c>
      <c r="R4191" t="s">
        <v>20798</v>
      </c>
      <c r="S4191" t="s">
        <v>20798</v>
      </c>
      <c r="T4191" t="str">
        <f>IFERROR(
  IF(TRIM(Table22[[#This Row],[STARS]])="", "Unknown",
    TRIM(MID(Table22[[#This Row],[STARS]], FIND("Stars:", Table22[[#This Row],[STARS]]) + 6, LEN(Table22[[#This Row],[STARS]])))
  ),
"Unknown")</f>
        <v xml:space="preserve">
Tabu, 
Atul Kulkarni, 
Rajpal Yadav, 
Shri Vallabh Vyas
</v>
      </c>
      <c r="V4191">
        <v>2516</v>
      </c>
      <c r="W4191">
        <v>150</v>
      </c>
      <c r="X4191">
        <v>0</v>
      </c>
    </row>
    <row r="4192" spans="1:24" x14ac:dyDescent="0.3">
      <c r="A4192" t="s">
        <v>13521</v>
      </c>
      <c r="C4192" t="s">
        <v>13521</v>
      </c>
      <c r="D4192" t="str">
        <v>(2013â€“ )</v>
      </c>
      <c r="E4192" t="str" cm="1">
        <f t="array" ref="E4192">_xlfn.LET(
  _xlpm.raw, TRIM(SUBSTITUTE(SUBSTITUTE(SUBSTITUTE(SUBSTITUTE(SUBSTITUTE(SUBSTITUTE(D4192,"(",""),")",""),"â€“","-"),"–","-"),"I",""),"V","")),
  _xlpm.cleaned, TRIM(SUBSTITUTE(SUBSTITUTE(_xlpm.raw,"-"," - "),","," ")),
  _xlpm.words, _xlfn.FILTERXML("&lt;t&gt;&lt;s&gt;" &amp; SUBSTITUTE(_xlpm.cleaned," ","&lt;/s&gt;&lt;s&gt;") &amp; "&lt;/s&gt;&lt;/t&gt;", "//s"),
  _xlpm.nums, _xlfn.TEXTJOIN("-", TRUE, IF(ISNUMBER(--_xlpm.words), _xlpm.words, "")),
  IFERROR(_xlpm.nums, "")
)</f>
        <v>2013</v>
      </c>
      <c r="F4192" t="s">
        <v>19674</v>
      </c>
      <c r="G4192" t="s">
        <v>6038</v>
      </c>
      <c r="I4192" t="s">
        <v>6038</v>
      </c>
      <c r="K4192">
        <v>8.6</v>
      </c>
      <c r="M4192">
        <v>8.6</v>
      </c>
      <c r="O4192" t="s">
        <v>13522</v>
      </c>
      <c r="P4192" t="s">
        <v>13523</v>
      </c>
      <c r="R4192" t="s">
        <v>1894</v>
      </c>
      <c r="S4192" t="s">
        <v>1894</v>
      </c>
      <c r="T4192" t="str">
        <f>IFERROR(
  IF(TRIM(Table22[[#This Row],[STARS]])="", "Unknown",
    TRIM(MID(Table22[[#This Row],[STARS]], FIND("Stars:", Table22[[#This Row],[STARS]]) + 6, LEN(Table22[[#This Row],[STARS]])))
  ),
"Unknown")</f>
        <v>Unknown</v>
      </c>
      <c r="V4192">
        <v>29</v>
      </c>
      <c r="W4192">
        <v>0</v>
      </c>
      <c r="X4192">
        <v>0</v>
      </c>
    </row>
    <row r="4193" spans="1:24" x14ac:dyDescent="0.3">
      <c r="A4193" t="s">
        <v>13524</v>
      </c>
      <c r="C4193" t="s">
        <v>13524</v>
      </c>
      <c r="D4193">
        <v>0</v>
      </c>
      <c r="E4193" t="str" cm="1">
        <f t="array" ref="E4193">_xlfn.LET(
  _xlpm.raw, TRIM(SUBSTITUTE(SUBSTITUTE(SUBSTITUTE(SUBSTITUTE(SUBSTITUTE(SUBSTITUTE(D4193,"(",""),")",""),"â€“","-"),"–","-"),"I",""),"V","")),
  _xlpm.cleaned, TRIM(SUBSTITUTE(SUBSTITUTE(_xlpm.raw,"-"," - "),","," ")),
  _xlpm.words, _xlfn.FILTERXML("&lt;t&gt;&lt;s&gt;" &amp; SUBSTITUTE(_xlpm.cleaned," ","&lt;/s&gt;&lt;s&gt;") &amp; "&lt;/s&gt;&lt;/t&gt;", "//s"),
  _xlpm.nums, _xlfn.TEXTJOIN("-", TRUE, IF(ISNUMBER(--_xlpm.words), _xlpm.words, "")),
  IFERROR(_xlpm.nums, "")
)</f>
        <v>0</v>
      </c>
      <c r="F4193" t="s">
        <v>19829</v>
      </c>
      <c r="G4193" t="s">
        <v>8184</v>
      </c>
      <c r="I4193" t="s">
        <v>8184</v>
      </c>
      <c r="K4193">
        <v>0</v>
      </c>
      <c r="M4193">
        <v>0</v>
      </c>
      <c r="O4193" t="s">
        <v>13525</v>
      </c>
      <c r="P4193" t="s">
        <v>13526</v>
      </c>
      <c r="R4193" t="s">
        <v>1894</v>
      </c>
      <c r="S4193" t="s">
        <v>1894</v>
      </c>
      <c r="T4193" t="str">
        <f>IFERROR(
  IF(TRIM(Table22[[#This Row],[STARS]])="", "Unknown",
    TRIM(MID(Table22[[#This Row],[STARS]], FIND("Stars:", Table22[[#This Row],[STARS]]) + 6, LEN(Table22[[#This Row],[STARS]])))
  ),
"Unknown")</f>
        <v xml:space="preserve">
Arnold Schwarzenegger, 
Monica Barbaro
</v>
      </c>
      <c r="V4193">
        <v>0</v>
      </c>
      <c r="W4193">
        <v>0</v>
      </c>
      <c r="X4193">
        <v>0</v>
      </c>
    </row>
    <row r="4194" spans="1:24" x14ac:dyDescent="0.3">
      <c r="A4194" t="s">
        <v>13527</v>
      </c>
      <c r="C4194" t="s">
        <v>13527</v>
      </c>
      <c r="D4194" t="str">
        <v>(2018 TV Movie)</v>
      </c>
      <c r="E4194" t="str" cm="1">
        <f t="array" ref="E4194">_xlfn.LET(
  _xlpm.raw, TRIM(SUBSTITUTE(SUBSTITUTE(SUBSTITUTE(SUBSTITUTE(SUBSTITUTE(SUBSTITUTE(D4194,"(",""),")",""),"â€“","-"),"–","-"),"I",""),"V","")),
  _xlpm.cleaned, TRIM(SUBSTITUTE(SUBSTITUTE(_xlpm.raw,"-"," - "),","," ")),
  _xlpm.words, _xlfn.FILTERXML("&lt;t&gt;&lt;s&gt;" &amp; SUBSTITUTE(_xlpm.cleaned," ","&lt;/s&gt;&lt;s&gt;") &amp; "&lt;/s&gt;&lt;/t&gt;", "//s"),
  _xlpm.nums, _xlfn.TEXTJOIN("-", TRUE, IF(ISNUMBER(--_xlpm.words), _xlpm.words, "")),
  IFERROR(_xlpm.nums, "")
)</f>
        <v>2018</v>
      </c>
      <c r="F4194" t="s">
        <v>19693</v>
      </c>
      <c r="G4194" t="s">
        <v>11738</v>
      </c>
      <c r="I4194" t="s">
        <v>11738</v>
      </c>
      <c r="K4194">
        <v>7.1</v>
      </c>
      <c r="M4194">
        <v>7.1</v>
      </c>
      <c r="O4194" t="s">
        <v>13528</v>
      </c>
      <c r="P4194" t="s">
        <v>13529</v>
      </c>
      <c r="R4194" t="s">
        <v>20797</v>
      </c>
      <c r="S4194" t="s">
        <v>20797</v>
      </c>
      <c r="T4194" t="str">
        <f>IFERROR(
  IF(TRIM(Table22[[#This Row],[STARS]])="", "Unknown",
    TRIM(MID(Table22[[#This Row],[STARS]], FIND("Stars:", Table22[[#This Row],[STARS]]) + 6, LEN(Table22[[#This Row],[STARS]])))
  ),
"Unknown")</f>
        <v xml:space="preserve">
Sergio Castellitto, 
Cristiana Dell'Anna, 
Manuela Ventura, 
Virginia La Tella
</v>
      </c>
      <c r="V4194">
        <v>156</v>
      </c>
      <c r="W4194">
        <v>113</v>
      </c>
      <c r="X4194">
        <v>0</v>
      </c>
    </row>
    <row r="4195" spans="1:24" x14ac:dyDescent="0.3">
      <c r="A4195" t="s">
        <v>13530</v>
      </c>
      <c r="C4195" t="s">
        <v>13530</v>
      </c>
      <c r="D4195">
        <v>-2014</v>
      </c>
      <c r="E4195" t="str" cm="1">
        <f t="array" ref="E4195">_xlfn.LET(
  _xlpm.raw, TRIM(SUBSTITUTE(SUBSTITUTE(SUBSTITUTE(SUBSTITUTE(SUBSTITUTE(SUBSTITUTE(D4195,"(",""),")",""),"â€“","-"),"–","-"),"I",""),"V","")),
  _xlpm.cleaned, TRIM(SUBSTITUTE(SUBSTITUTE(_xlpm.raw,"-"," - "),","," ")),
  _xlpm.words, _xlfn.FILTERXML("&lt;t&gt;&lt;s&gt;" &amp; SUBSTITUTE(_xlpm.cleaned," ","&lt;/s&gt;&lt;s&gt;") &amp; "&lt;/s&gt;&lt;/t&gt;", "//s"),
  _xlpm.nums, _xlfn.TEXTJOIN("-", TRUE, IF(ISNUMBER(--_xlpm.words), _xlpm.words, "")),
  IFERROR(_xlpm.nums, "")
)</f>
        <v>2014</v>
      </c>
      <c r="F4195" t="s">
        <v>19686</v>
      </c>
      <c r="G4195" t="s">
        <v>13531</v>
      </c>
      <c r="I4195" t="s">
        <v>13531</v>
      </c>
      <c r="K4195">
        <v>6.1</v>
      </c>
      <c r="M4195">
        <v>6.1</v>
      </c>
      <c r="O4195" t="s">
        <v>13532</v>
      </c>
      <c r="P4195" t="s">
        <v>13533</v>
      </c>
      <c r="R4195" t="s">
        <v>20796</v>
      </c>
      <c r="S4195" t="s">
        <v>20796</v>
      </c>
      <c r="T4195" t="str">
        <f>IFERROR(
  IF(TRIM(Table22[[#This Row],[STARS]])="", "Unknown",
    TRIM(MID(Table22[[#This Row],[STARS]], FIND("Stars:", Table22[[#This Row],[STARS]]) + 6, LEN(Table22[[#This Row],[STARS]])))
  ),
"Unknown")</f>
        <v xml:space="preserve">
Sean Astin, 
Al Alcorn, 
Peter Armstrong, 
Cliff Bleszinski
</v>
      </c>
      <c r="V4195">
        <v>5421</v>
      </c>
      <c r="W4195">
        <v>101</v>
      </c>
      <c r="X4195" t="s">
        <v>2895</v>
      </c>
    </row>
    <row r="4196" spans="1:24" x14ac:dyDescent="0.3">
      <c r="A4196" t="s">
        <v>13534</v>
      </c>
      <c r="C4196" t="s">
        <v>13534</v>
      </c>
      <c r="D4196" t="str">
        <v>(2018 TV Special)</v>
      </c>
      <c r="E4196" t="str" cm="1">
        <f t="array" ref="E4196">_xlfn.LET(
  _xlpm.raw, TRIM(SUBSTITUTE(SUBSTITUTE(SUBSTITUTE(SUBSTITUTE(SUBSTITUTE(SUBSTITUTE(D4196,"(",""),")",""),"â€“","-"),"–","-"),"I",""),"V","")),
  _xlpm.cleaned, TRIM(SUBSTITUTE(SUBSTITUTE(_xlpm.raw,"-"," - "),","," ")),
  _xlpm.words, _xlfn.FILTERXML("&lt;t&gt;&lt;s&gt;" &amp; SUBSTITUTE(_xlpm.cleaned," ","&lt;/s&gt;&lt;s&gt;") &amp; "&lt;/s&gt;&lt;/t&gt;", "//s"),
  _xlpm.nums, _xlfn.TEXTJOIN("-", TRUE, IF(ISNUMBER(--_xlpm.words), _xlpm.words, "")),
  IFERROR(_xlpm.nums, "")
)</f>
        <v>2018</v>
      </c>
      <c r="F4196" t="s">
        <v>19693</v>
      </c>
      <c r="G4196" t="s">
        <v>47</v>
      </c>
      <c r="I4196" t="s">
        <v>47</v>
      </c>
      <c r="K4196">
        <v>7.3</v>
      </c>
      <c r="M4196">
        <v>7.3</v>
      </c>
      <c r="O4196" t="s">
        <v>13535</v>
      </c>
      <c r="P4196" t="s">
        <v>12945</v>
      </c>
      <c r="R4196" t="s">
        <v>20795</v>
      </c>
      <c r="S4196" t="s">
        <v>20795</v>
      </c>
      <c r="T4196" t="str">
        <f>IFERROR(
  IF(TRIM(Table22[[#This Row],[STARS]])="", "Unknown",
    TRIM(MID(Table22[[#This Row],[STARS]], FIND("Stars:", Table22[[#This Row],[STARS]]) + 6, LEN(Table22[[#This Row],[STARS]])))
  ),
"Unknown")</f>
        <v>Unknown</v>
      </c>
      <c r="V4196">
        <v>3674</v>
      </c>
      <c r="W4196">
        <v>63</v>
      </c>
      <c r="X4196">
        <v>0</v>
      </c>
    </row>
    <row r="4197" spans="1:24" x14ac:dyDescent="0.3">
      <c r="A4197" t="s">
        <v>13536</v>
      </c>
      <c r="C4197" t="s">
        <v>13536</v>
      </c>
      <c r="D4197" t="str">
        <v>(III)</v>
      </c>
      <c r="E4197" t="str" cm="1">
        <f t="array" ref="E4197">_xlfn.LET(
  _xlpm.raw, TRIM(SUBSTITUTE(SUBSTITUTE(SUBSTITUTE(SUBSTITUTE(SUBSTITUTE(SUBSTITUTE(D4197,"(",""),")",""),"â€“","-"),"–","-"),"I",""),"V","")),
  _xlpm.cleaned, TRIM(SUBSTITUTE(SUBSTITUTE(_xlpm.raw,"-"," - "),","," ")),
  _xlpm.words, _xlfn.FILTERXML("&lt;t&gt;&lt;s&gt;" &amp; SUBSTITUTE(_xlpm.cleaned," ","&lt;/s&gt;&lt;s&gt;") &amp; "&lt;/s&gt;&lt;/t&gt;", "//s"),
  _xlpm.nums, _xlfn.TEXTJOIN("-", TRUE, IF(ISNUMBER(--_xlpm.words), _xlpm.words, "")),
  IFERROR(_xlpm.nums, "")
)</f>
        <v/>
      </c>
      <c r="F4197" t="s">
        <v>19845</v>
      </c>
      <c r="G4197">
        <v>0</v>
      </c>
      <c r="I4197" t="s">
        <v>19660</v>
      </c>
      <c r="K4197">
        <v>0</v>
      </c>
      <c r="M4197">
        <v>0</v>
      </c>
      <c r="O4197" t="s">
        <v>13537</v>
      </c>
      <c r="P4197" t="s">
        <v>13538</v>
      </c>
      <c r="R4197" t="s">
        <v>1894</v>
      </c>
      <c r="S4197" t="s">
        <v>1894</v>
      </c>
      <c r="T4197" t="str">
        <f>IFERROR(
  IF(TRIM(Table22[[#This Row],[STARS]])="", "Unknown",
    TRIM(MID(Table22[[#This Row],[STARS]], FIND("Stars:", Table22[[#This Row],[STARS]]) + 6, LEN(Table22[[#This Row],[STARS]])))
  ),
"Unknown")</f>
        <v>Unknown</v>
      </c>
      <c r="V4197">
        <v>0</v>
      </c>
      <c r="W4197">
        <v>0</v>
      </c>
      <c r="X4197">
        <v>0</v>
      </c>
    </row>
    <row r="4198" spans="1:24" x14ac:dyDescent="0.3">
      <c r="A4198" t="s">
        <v>13539</v>
      </c>
      <c r="C4198" t="s">
        <v>13539</v>
      </c>
      <c r="D4198">
        <v>-2012</v>
      </c>
      <c r="E4198" t="str" cm="1">
        <f t="array" ref="E4198">_xlfn.LET(
  _xlpm.raw, TRIM(SUBSTITUTE(SUBSTITUTE(SUBSTITUTE(SUBSTITUTE(SUBSTITUTE(SUBSTITUTE(D4198,"(",""),")",""),"â€“","-"),"–","-"),"I",""),"V","")),
  _xlpm.cleaned, TRIM(SUBSTITUTE(SUBSTITUTE(_xlpm.raw,"-"," - "),","," ")),
  _xlpm.words, _xlfn.FILTERXML("&lt;t&gt;&lt;s&gt;" &amp; SUBSTITUTE(_xlpm.cleaned," ","&lt;/s&gt;&lt;s&gt;") &amp; "&lt;/s&gt;&lt;/t&gt;", "//s"),
  _xlpm.nums, _xlfn.TEXTJOIN("-", TRUE, IF(ISNUMBER(--_xlpm.words), _xlpm.words, "")),
  IFERROR(_xlpm.nums, "")
)</f>
        <v>2012</v>
      </c>
      <c r="F4198" t="s">
        <v>19705</v>
      </c>
      <c r="G4198" t="s">
        <v>86</v>
      </c>
      <c r="I4198" t="s">
        <v>86</v>
      </c>
      <c r="K4198">
        <v>5.5</v>
      </c>
      <c r="M4198">
        <v>5.5</v>
      </c>
      <c r="O4198" t="s">
        <v>13540</v>
      </c>
      <c r="P4198" t="s">
        <v>13541</v>
      </c>
      <c r="R4198" t="s">
        <v>20084</v>
      </c>
      <c r="S4198" t="s">
        <v>20084</v>
      </c>
      <c r="T4198" t="str">
        <f>IFERROR(
  IF(TRIM(Table22[[#This Row],[STARS]])="", "Unknown",
    TRIM(MID(Table22[[#This Row],[STARS]], FIND("Stars:", Table22[[#This Row],[STARS]]) + 6, LEN(Table22[[#This Row],[STARS]])))
  ),
"Unknown")</f>
        <v xml:space="preserve">
Nele Rosetz, 
Therese HÃ¤mer, 
Lea Draeger, 
Constanze WÃ¤chter
</v>
      </c>
      <c r="V4198">
        <v>229</v>
      </c>
      <c r="W4198">
        <v>85</v>
      </c>
      <c r="X4198">
        <v>0</v>
      </c>
    </row>
    <row r="4199" spans="1:24" x14ac:dyDescent="0.3">
      <c r="A4199" t="s">
        <v>13542</v>
      </c>
      <c r="C4199" t="s">
        <v>13542</v>
      </c>
      <c r="D4199">
        <v>0</v>
      </c>
      <c r="E4199" t="str" cm="1">
        <f t="array" ref="E4199">_xlfn.LET(
  _xlpm.raw, TRIM(SUBSTITUTE(SUBSTITUTE(SUBSTITUTE(SUBSTITUTE(SUBSTITUTE(SUBSTITUTE(D4199,"(",""),")",""),"â€“","-"),"–","-"),"I",""),"V","")),
  _xlpm.cleaned, TRIM(SUBSTITUTE(SUBSTITUTE(_xlpm.raw,"-"," - "),","," ")),
  _xlpm.words, _xlfn.FILTERXML("&lt;t&gt;&lt;s&gt;" &amp; SUBSTITUTE(_xlpm.cleaned," ","&lt;/s&gt;&lt;s&gt;") &amp; "&lt;/s&gt;&lt;/t&gt;", "//s"),
  _xlpm.nums, _xlfn.TEXTJOIN("-", TRUE, IF(ISNUMBER(--_xlpm.words), _xlpm.words, "")),
  IFERROR(_xlpm.nums, "")
)</f>
        <v>0</v>
      </c>
      <c r="F4199" t="s">
        <v>19829</v>
      </c>
      <c r="G4199" t="s">
        <v>68</v>
      </c>
      <c r="I4199" t="s">
        <v>68</v>
      </c>
      <c r="K4199">
        <v>0</v>
      </c>
      <c r="M4199">
        <v>0</v>
      </c>
      <c r="O4199" t="s">
        <v>13543</v>
      </c>
      <c r="P4199" t="s">
        <v>13544</v>
      </c>
      <c r="R4199" t="s">
        <v>1894</v>
      </c>
      <c r="S4199" t="s">
        <v>1894</v>
      </c>
      <c r="T4199" t="str">
        <f>IFERROR(
  IF(TRIM(Table22[[#This Row],[STARS]])="", "Unknown",
    TRIM(MID(Table22[[#This Row],[STARS]], FIND("Stars:", Table22[[#This Row],[STARS]]) + 6, LEN(Table22[[#This Row],[STARS]])))
  ),
"Unknown")</f>
        <v xml:space="preserve">
Ãlvaro Cervantes, 
Nadia de Santiago, 
Moussa Echarif, 
Prince Ezeanyim
</v>
      </c>
      <c r="V4199">
        <v>0</v>
      </c>
      <c r="W4199">
        <v>10</v>
      </c>
      <c r="X4199">
        <v>0</v>
      </c>
    </row>
    <row r="4200" spans="1:24" x14ac:dyDescent="0.3">
      <c r="A4200" t="s">
        <v>13545</v>
      </c>
      <c r="C4200" t="s">
        <v>13545</v>
      </c>
      <c r="D4200" t="str">
        <v>(2012 TV Special)</v>
      </c>
      <c r="E4200" t="str" cm="1">
        <f t="array" ref="E4200">_xlfn.LET(
  _xlpm.raw, TRIM(SUBSTITUTE(SUBSTITUTE(SUBSTITUTE(SUBSTITUTE(SUBSTITUTE(SUBSTITUTE(D4200,"(",""),")",""),"â€“","-"),"–","-"),"I",""),"V","")),
  _xlpm.cleaned, TRIM(SUBSTITUTE(SUBSTITUTE(_xlpm.raw,"-"," - "),","," ")),
  _xlpm.words, _xlfn.FILTERXML("&lt;t&gt;&lt;s&gt;" &amp; SUBSTITUTE(_xlpm.cleaned," ","&lt;/s&gt;&lt;s&gt;") &amp; "&lt;/s&gt;&lt;/t&gt;", "//s"),
  _xlpm.nums, _xlfn.TEXTJOIN("-", TRUE, IF(ISNUMBER(--_xlpm.words), _xlpm.words, "")),
  IFERROR(_xlpm.nums, "")
)</f>
        <v>2012</v>
      </c>
      <c r="F4200" t="s">
        <v>19705</v>
      </c>
      <c r="G4200" t="s">
        <v>47</v>
      </c>
      <c r="I4200" t="s">
        <v>47</v>
      </c>
      <c r="K4200">
        <v>7.4</v>
      </c>
      <c r="M4200">
        <v>7.4</v>
      </c>
      <c r="O4200" t="s">
        <v>13546</v>
      </c>
      <c r="P4200" t="s">
        <v>13547</v>
      </c>
      <c r="R4200" t="s">
        <v>20117</v>
      </c>
      <c r="S4200" t="s">
        <v>20117</v>
      </c>
      <c r="T4200" t="str">
        <f>IFERROR(
  IF(TRIM(Table22[[#This Row],[STARS]])="", "Unknown",
    TRIM(MID(Table22[[#This Row],[STARS]], FIND("Stars:", Table22[[#This Row],[STARS]]) + 6, LEN(Table22[[#This Row],[STARS]])))
  ),
"Unknown")</f>
        <v>Unknown</v>
      </c>
      <c r="V4200">
        <v>3232</v>
      </c>
      <c r="W4200">
        <v>65</v>
      </c>
      <c r="X4200">
        <v>0</v>
      </c>
    </row>
    <row r="4201" spans="1:24" x14ac:dyDescent="0.3">
      <c r="A4201" t="s">
        <v>13548</v>
      </c>
      <c r="C4201" t="s">
        <v>13548</v>
      </c>
      <c r="D4201" t="str">
        <v>(2018â€“ )</v>
      </c>
      <c r="E4201" t="str" cm="1">
        <f t="array" ref="E4201">_xlfn.LET(
  _xlpm.raw, TRIM(SUBSTITUTE(SUBSTITUTE(SUBSTITUTE(SUBSTITUTE(SUBSTITUTE(SUBSTITUTE(D4201,"(",""),")",""),"â€“","-"),"–","-"),"I",""),"V","")),
  _xlpm.cleaned, TRIM(SUBSTITUTE(SUBSTITUTE(_xlpm.raw,"-"," - "),","," ")),
  _xlpm.words, _xlfn.FILTERXML("&lt;t&gt;&lt;s&gt;" &amp; SUBSTITUTE(_xlpm.cleaned," ","&lt;/s&gt;&lt;s&gt;") &amp; "&lt;/s&gt;&lt;/t&gt;", "//s"),
  _xlpm.nums, _xlfn.TEXTJOIN("-", TRUE, IF(ISNUMBER(--_xlpm.words), _xlpm.words, "")),
  IFERROR(_xlpm.nums, "")
)</f>
        <v>2018</v>
      </c>
      <c r="F4201" t="s">
        <v>19693</v>
      </c>
      <c r="G4201" t="s">
        <v>86</v>
      </c>
      <c r="I4201" t="s">
        <v>86</v>
      </c>
      <c r="K4201">
        <v>6.5</v>
      </c>
      <c r="M4201">
        <v>6.5</v>
      </c>
      <c r="O4201" t="s">
        <v>13549</v>
      </c>
      <c r="P4201" t="s">
        <v>13550</v>
      </c>
      <c r="R4201" t="s">
        <v>1894</v>
      </c>
      <c r="S4201" t="s">
        <v>1894</v>
      </c>
      <c r="T4201" t="str">
        <f>IFERROR(
  IF(TRIM(Table22[[#This Row],[STARS]])="", "Unknown",
    TRIM(MID(Table22[[#This Row],[STARS]], FIND("Stars:", Table22[[#This Row],[STARS]]) + 6, LEN(Table22[[#This Row],[STARS]])))
  ),
"Unknown")</f>
        <v xml:space="preserve">
Tammy Chen, 
Peggy Tseng, 
Sheng-hao Wen, 
Shao-Hua Lung
</v>
      </c>
      <c r="V4201">
        <v>150</v>
      </c>
      <c r="W4201">
        <v>0</v>
      </c>
      <c r="X4201">
        <v>0</v>
      </c>
    </row>
    <row r="4202" spans="1:24" x14ac:dyDescent="0.3">
      <c r="A4202" t="s">
        <v>13551</v>
      </c>
      <c r="C4202" t="s">
        <v>13551</v>
      </c>
      <c r="D4202">
        <v>-2019</v>
      </c>
      <c r="E4202" t="str" cm="1">
        <f t="array" ref="E4202">_xlfn.LET(
  _xlpm.raw, TRIM(SUBSTITUTE(SUBSTITUTE(SUBSTITUTE(SUBSTITUTE(SUBSTITUTE(SUBSTITUTE(D4202,"(",""),")",""),"â€“","-"),"–","-"),"I",""),"V","")),
  _xlpm.cleaned, TRIM(SUBSTITUTE(SUBSTITUTE(_xlpm.raw,"-"," - "),","," ")),
  _xlpm.words, _xlfn.FILTERXML("&lt;t&gt;&lt;s&gt;" &amp; SUBSTITUTE(_xlpm.cleaned," ","&lt;/s&gt;&lt;s&gt;") &amp; "&lt;/s&gt;&lt;/t&gt;", "//s"),
  _xlpm.nums, _xlfn.TEXTJOIN("-", TRUE, IF(ISNUMBER(--_xlpm.words), _xlpm.words, "")),
  IFERROR(_xlpm.nums, "")
)</f>
        <v>2019</v>
      </c>
      <c r="F4202" t="s">
        <v>19677</v>
      </c>
      <c r="G4202" t="s">
        <v>91</v>
      </c>
      <c r="I4202" t="s">
        <v>91</v>
      </c>
      <c r="K4202">
        <v>6.7</v>
      </c>
      <c r="M4202">
        <v>6.7</v>
      </c>
      <c r="O4202" t="s">
        <v>13552</v>
      </c>
      <c r="P4202" t="s">
        <v>13553</v>
      </c>
      <c r="R4202" t="s">
        <v>20794</v>
      </c>
      <c r="S4202" t="s">
        <v>20794</v>
      </c>
      <c r="T4202" t="str">
        <f>IFERROR(
  IF(TRIM(Table22[[#This Row],[STARS]])="", "Unknown",
    TRIM(MID(Table22[[#This Row],[STARS]], FIND("Stars:", Table22[[#This Row],[STARS]]) + 6, LEN(Table22[[#This Row],[STARS]])))
  ),
"Unknown")</f>
        <v xml:space="preserve">
Karim Kassem, 
Eric Kabongo, 
Jean-Luc Couchard, 
Sarah Abdulrahman
</v>
      </c>
      <c r="V4202">
        <v>1465</v>
      </c>
      <c r="W4202">
        <v>86</v>
      </c>
      <c r="X4202">
        <v>0</v>
      </c>
    </row>
    <row r="4203" spans="1:24" x14ac:dyDescent="0.3">
      <c r="A4203" t="s">
        <v>13554</v>
      </c>
      <c r="C4203" t="s">
        <v>13554</v>
      </c>
      <c r="D4203">
        <v>0</v>
      </c>
      <c r="E4203" t="str" cm="1">
        <f t="array" ref="E4203">_xlfn.LET(
  _xlpm.raw, TRIM(SUBSTITUTE(SUBSTITUTE(SUBSTITUTE(SUBSTITUTE(SUBSTITUTE(SUBSTITUTE(D4203,"(",""),")",""),"â€“","-"),"–","-"),"I",""),"V","")),
  _xlpm.cleaned, TRIM(SUBSTITUTE(SUBSTITUTE(_xlpm.raw,"-"," - "),","," ")),
  _xlpm.words, _xlfn.FILTERXML("&lt;t&gt;&lt;s&gt;" &amp; SUBSTITUTE(_xlpm.cleaned," ","&lt;/s&gt;&lt;s&gt;") &amp; "&lt;/s&gt;&lt;/t&gt;", "//s"),
  _xlpm.nums, _xlfn.TEXTJOIN("-", TRUE, IF(ISNUMBER(--_xlpm.words), _xlpm.words, "")),
  IFERROR(_xlpm.nums, "")
)</f>
        <v>0</v>
      </c>
      <c r="F4203" t="s">
        <v>19829</v>
      </c>
      <c r="G4203">
        <v>0</v>
      </c>
      <c r="I4203" t="s">
        <v>19660</v>
      </c>
      <c r="K4203">
        <v>0</v>
      </c>
      <c r="M4203">
        <v>0</v>
      </c>
      <c r="O4203" t="s">
        <v>13555</v>
      </c>
      <c r="P4203" t="s">
        <v>13556</v>
      </c>
      <c r="R4203" t="s">
        <v>22355</v>
      </c>
      <c r="S4203" t="s">
        <v>1894</v>
      </c>
      <c r="T4203" t="str">
        <f>IFERROR(
  IF(TRIM(Table22[[#This Row],[STARS]])="", "Unknown",
    TRIM(MID(Table22[[#This Row],[STARS]], FIND("Stars:", Table22[[#This Row],[STARS]]) + 6, LEN(Table22[[#This Row],[STARS]])))
  ),
"Unknown")</f>
        <v>Unknown</v>
      </c>
      <c r="V4203">
        <v>0</v>
      </c>
      <c r="W4203">
        <v>0</v>
      </c>
      <c r="X4203">
        <v>0</v>
      </c>
    </row>
    <row r="4204" spans="1:24" x14ac:dyDescent="0.3">
      <c r="A4204" t="s">
        <v>13557</v>
      </c>
      <c r="C4204" t="s">
        <v>13557</v>
      </c>
      <c r="D4204">
        <v>-2016</v>
      </c>
      <c r="E4204" t="str" cm="1">
        <f t="array" ref="E4204">_xlfn.LET(
  _xlpm.raw, TRIM(SUBSTITUTE(SUBSTITUTE(SUBSTITUTE(SUBSTITUTE(SUBSTITUTE(SUBSTITUTE(D4204,"(",""),")",""),"â€“","-"),"–","-"),"I",""),"V","")),
  _xlpm.cleaned, TRIM(SUBSTITUTE(SUBSTITUTE(_xlpm.raw,"-"," - "),","," ")),
  _xlpm.words, _xlfn.FILTERXML("&lt;t&gt;&lt;s&gt;" &amp; SUBSTITUTE(_xlpm.cleaned," ","&lt;/s&gt;&lt;s&gt;") &amp; "&lt;/s&gt;&lt;/t&gt;", "//s"),
  _xlpm.nums, _xlfn.TEXTJOIN("-", TRUE, IF(ISNUMBER(--_xlpm.words), _xlpm.words, "")),
  IFERROR(_xlpm.nums, "")
)</f>
        <v>2016</v>
      </c>
      <c r="F4204" t="s">
        <v>19684</v>
      </c>
      <c r="G4204" t="s">
        <v>801</v>
      </c>
      <c r="I4204" t="s">
        <v>801</v>
      </c>
      <c r="K4204">
        <v>6</v>
      </c>
      <c r="M4204">
        <v>6</v>
      </c>
      <c r="O4204" t="s">
        <v>13558</v>
      </c>
      <c r="P4204" t="s">
        <v>13559</v>
      </c>
      <c r="R4204" t="s">
        <v>20793</v>
      </c>
      <c r="S4204" t="s">
        <v>20793</v>
      </c>
      <c r="T4204" t="str">
        <f>IFERROR(
  IF(TRIM(Table22[[#This Row],[STARS]])="", "Unknown",
    TRIM(MID(Table22[[#This Row],[STARS]], FIND("Stars:", Table22[[#This Row],[STARS]]) + 6, LEN(Table22[[#This Row],[STARS]])))
  ),
"Unknown")</f>
        <v xml:space="preserve">
Chace Ambrose, 
William Atherton, 
Dan Aykroyd, 
Brandon Balentine
</v>
      </c>
      <c r="V4204">
        <v>630</v>
      </c>
      <c r="W4204">
        <v>73</v>
      </c>
      <c r="X4204">
        <v>0</v>
      </c>
    </row>
    <row r="4205" spans="1:24" x14ac:dyDescent="0.3">
      <c r="A4205" t="s">
        <v>13560</v>
      </c>
      <c r="C4205" t="s">
        <v>13560</v>
      </c>
      <c r="D4205">
        <v>-2021</v>
      </c>
      <c r="E4205" t="str" cm="1">
        <f t="array" ref="E4205">_xlfn.LET(
  _xlpm.raw, TRIM(SUBSTITUTE(SUBSTITUTE(SUBSTITUTE(SUBSTITUTE(SUBSTITUTE(SUBSTITUTE(D4205,"(",""),")",""),"â€“","-"),"–","-"),"I",""),"V","")),
  _xlpm.cleaned, TRIM(SUBSTITUTE(SUBSTITUTE(_xlpm.raw,"-"," - "),","," ")),
  _xlpm.words, _xlfn.FILTERXML("&lt;t&gt;&lt;s&gt;" &amp; SUBSTITUTE(_xlpm.cleaned," ","&lt;/s&gt;&lt;s&gt;") &amp; "&lt;/s&gt;&lt;/t&gt;", "//s"),
  _xlpm.nums, _xlfn.TEXTJOIN("-", TRUE, IF(ISNUMBER(--_xlpm.words), _xlpm.words, "")),
  IFERROR(_xlpm.nums, "")
)</f>
        <v>2021</v>
      </c>
      <c r="F4205" t="s">
        <v>19672</v>
      </c>
      <c r="G4205" t="s">
        <v>47</v>
      </c>
      <c r="I4205" t="s">
        <v>47</v>
      </c>
      <c r="K4205">
        <v>0</v>
      </c>
      <c r="M4205">
        <v>0</v>
      </c>
      <c r="O4205" t="s">
        <v>13561</v>
      </c>
      <c r="P4205" t="s">
        <v>13562</v>
      </c>
      <c r="R4205" t="s">
        <v>20792</v>
      </c>
      <c r="S4205" t="s">
        <v>20792</v>
      </c>
      <c r="T4205" t="str">
        <f>IFERROR(
  IF(TRIM(Table22[[#This Row],[STARS]])="", "Unknown",
    TRIM(MID(Table22[[#This Row],[STARS]], FIND("Stars:", Table22[[#This Row],[STARS]]) + 6, LEN(Table22[[#This Row],[STARS]])))
  ),
"Unknown")</f>
        <v xml:space="preserve">
Yvan Attal, 
Dany Boon, 
Liliane RovÃ¨re, 
FranÃ§ois Damiens
</v>
      </c>
      <c r="V4205">
        <v>0</v>
      </c>
      <c r="W4205">
        <v>0</v>
      </c>
      <c r="X4205">
        <v>0</v>
      </c>
    </row>
    <row r="4206" spans="1:24" x14ac:dyDescent="0.3">
      <c r="A4206" t="s">
        <v>13563</v>
      </c>
      <c r="C4206" t="s">
        <v>13563</v>
      </c>
      <c r="D4206" t="str">
        <v>(2011 Video)</v>
      </c>
      <c r="E4206" t="str" cm="1">
        <f t="array" ref="E4206">_xlfn.LET(
  _xlpm.raw, TRIM(SUBSTITUTE(SUBSTITUTE(SUBSTITUTE(SUBSTITUTE(SUBSTITUTE(SUBSTITUTE(D4206,"(",""),")",""),"â€“","-"),"–","-"),"I",""),"V","")),
  _xlpm.cleaned, TRIM(SUBSTITUTE(SUBSTITUTE(_xlpm.raw,"-"," - "),","," ")),
  _xlpm.words, _xlfn.FILTERXML("&lt;t&gt;&lt;s&gt;" &amp; SUBSTITUTE(_xlpm.cleaned," ","&lt;/s&gt;&lt;s&gt;") &amp; "&lt;/s&gt;&lt;/t&gt;", "//s"),
  _xlpm.nums, _xlfn.TEXTJOIN("-", TRUE, IF(ISNUMBER(--_xlpm.words), _xlpm.words, "")),
  IFERROR(_xlpm.nums, "")
)</f>
        <v>2011</v>
      </c>
      <c r="F4206" t="s">
        <v>19679</v>
      </c>
      <c r="G4206" t="s">
        <v>47</v>
      </c>
      <c r="I4206" t="s">
        <v>47</v>
      </c>
      <c r="K4206">
        <v>3.5</v>
      </c>
      <c r="M4206">
        <v>3.5</v>
      </c>
      <c r="O4206" t="s">
        <v>13564</v>
      </c>
      <c r="P4206" t="s">
        <v>13565</v>
      </c>
      <c r="R4206" t="s">
        <v>1894</v>
      </c>
      <c r="S4206" t="s">
        <v>1894</v>
      </c>
      <c r="T4206" t="str">
        <f>IFERROR(
  IF(TRIM(Table22[[#This Row],[STARS]])="", "Unknown",
    TRIM(MID(Table22[[#This Row],[STARS]], FIND("Stars:", Table22[[#This Row],[STARS]]) + 6, LEN(Table22[[#This Row],[STARS]])))
  ),
"Unknown")</f>
        <v xml:space="preserve">
Pamela Anderson, 
Debrae Barensfeld, 
Colleen Camp, 
Chazz Palminteri
</v>
      </c>
      <c r="V4206">
        <v>394</v>
      </c>
      <c r="W4206">
        <v>95</v>
      </c>
      <c r="X4206">
        <v>0</v>
      </c>
    </row>
    <row r="4207" spans="1:24" x14ac:dyDescent="0.3">
      <c r="A4207" t="s">
        <v>13566</v>
      </c>
      <c r="C4207" t="s">
        <v>13566</v>
      </c>
      <c r="D4207">
        <v>-2021</v>
      </c>
      <c r="E4207" t="str" cm="1">
        <f t="array" ref="E4207">_xlfn.LET(
  _xlpm.raw, TRIM(SUBSTITUTE(SUBSTITUTE(SUBSTITUTE(SUBSTITUTE(SUBSTITUTE(SUBSTITUTE(D4207,"(",""),")",""),"â€“","-"),"–","-"),"I",""),"V","")),
  _xlpm.cleaned, TRIM(SUBSTITUTE(SUBSTITUTE(_xlpm.raw,"-"," - "),","," ")),
  _xlpm.words, _xlfn.FILTERXML("&lt;t&gt;&lt;s&gt;" &amp; SUBSTITUTE(_xlpm.cleaned," ","&lt;/s&gt;&lt;s&gt;") &amp; "&lt;/s&gt;&lt;/t&gt;", "//s"),
  _xlpm.nums, _xlfn.TEXTJOIN("-", TRUE, IF(ISNUMBER(--_xlpm.words), _xlpm.words, "")),
  IFERROR(_xlpm.nums, "")
)</f>
        <v>2021</v>
      </c>
      <c r="F4207" t="s">
        <v>19672</v>
      </c>
      <c r="G4207" t="s">
        <v>38</v>
      </c>
      <c r="I4207" t="s">
        <v>38</v>
      </c>
      <c r="K4207">
        <v>6</v>
      </c>
      <c r="M4207">
        <v>6</v>
      </c>
      <c r="O4207" t="s">
        <v>13567</v>
      </c>
      <c r="P4207" t="s">
        <v>13568</v>
      </c>
      <c r="R4207" t="s">
        <v>1894</v>
      </c>
      <c r="S4207" t="s">
        <v>1894</v>
      </c>
      <c r="T4207" t="str">
        <f>IFERROR(
  IF(TRIM(Table22[[#This Row],[STARS]])="", "Unknown",
    TRIM(MID(Table22[[#This Row],[STARS]], FIND("Stars:", Table22[[#This Row],[STARS]]) + 6, LEN(Table22[[#This Row],[STARS]])))
  ),
"Unknown")</f>
        <v xml:space="preserve">
Clara Bernadeth, 
Giorgino Abraham, 
Kevin Ardillova, 
Nugie
</v>
      </c>
      <c r="V4207">
        <v>150</v>
      </c>
      <c r="W4207">
        <v>114</v>
      </c>
      <c r="X4207">
        <v>0</v>
      </c>
    </row>
    <row r="4208" spans="1:24" x14ac:dyDescent="0.3">
      <c r="A4208" t="s">
        <v>13569</v>
      </c>
      <c r="C4208" t="s">
        <v>13569</v>
      </c>
      <c r="D4208">
        <v>-2015</v>
      </c>
      <c r="E4208" t="str" cm="1">
        <f t="array" ref="E4208">_xlfn.LET(
  _xlpm.raw, TRIM(SUBSTITUTE(SUBSTITUTE(SUBSTITUTE(SUBSTITUTE(SUBSTITUTE(SUBSTITUTE(D4208,"(",""),")",""),"â€“","-"),"–","-"),"I",""),"V","")),
  _xlpm.cleaned, TRIM(SUBSTITUTE(SUBSTITUTE(_xlpm.raw,"-"," - "),","," ")),
  _xlpm.words, _xlfn.FILTERXML("&lt;t&gt;&lt;s&gt;" &amp; SUBSTITUTE(_xlpm.cleaned," ","&lt;/s&gt;&lt;s&gt;") &amp; "&lt;/s&gt;&lt;/t&gt;", "//s"),
  _xlpm.nums, _xlfn.TEXTJOIN("-", TRUE, IF(ISNUMBER(--_xlpm.words), _xlpm.words, "")),
  IFERROR(_xlpm.nums, "")
)</f>
        <v>2015</v>
      </c>
      <c r="F4208" t="s">
        <v>19688</v>
      </c>
      <c r="G4208" t="s">
        <v>922</v>
      </c>
      <c r="I4208" t="s">
        <v>922</v>
      </c>
      <c r="K4208">
        <v>5.5</v>
      </c>
      <c r="M4208">
        <v>5.5</v>
      </c>
      <c r="O4208" t="s">
        <v>13570</v>
      </c>
      <c r="P4208" t="s">
        <v>13571</v>
      </c>
      <c r="R4208" t="s">
        <v>1894</v>
      </c>
      <c r="S4208" t="s">
        <v>1894</v>
      </c>
      <c r="T4208" t="str">
        <f>IFERROR(
  IF(TRIM(Table22[[#This Row],[STARS]])="", "Unknown",
    TRIM(MID(Table22[[#This Row],[STARS]], FIND("Stars:", Table22[[#This Row],[STARS]]) + 6, LEN(Table22[[#This Row],[STARS]])))
  ),
"Unknown")</f>
        <v xml:space="preserve">
Lindsey Gort, 
Derek Theler, 
Melanie Liburd, 
Jeremy Luke
</v>
      </c>
      <c r="V4208">
        <v>1714</v>
      </c>
      <c r="W4208">
        <v>88</v>
      </c>
      <c r="X4208">
        <v>0</v>
      </c>
    </row>
    <row r="4209" spans="1:24" x14ac:dyDescent="0.3">
      <c r="A4209" t="s">
        <v>13572</v>
      </c>
      <c r="C4209" t="s">
        <v>13572</v>
      </c>
      <c r="D4209">
        <v>-2011</v>
      </c>
      <c r="E4209" t="str" cm="1">
        <f t="array" ref="E4209">_xlfn.LET(
  _xlpm.raw, TRIM(SUBSTITUTE(SUBSTITUTE(SUBSTITUTE(SUBSTITUTE(SUBSTITUTE(SUBSTITUTE(D4209,"(",""),")",""),"â€“","-"),"–","-"),"I",""),"V","")),
  _xlpm.cleaned, TRIM(SUBSTITUTE(SUBSTITUTE(_xlpm.raw,"-"," - "),","," ")),
  _xlpm.words, _xlfn.FILTERXML("&lt;t&gt;&lt;s&gt;" &amp; SUBSTITUTE(_xlpm.cleaned," ","&lt;/s&gt;&lt;s&gt;") &amp; "&lt;/s&gt;&lt;/t&gt;", "//s"),
  _xlpm.nums, _xlfn.TEXTJOIN("-", TRUE, IF(ISNUMBER(--_xlpm.words), _xlpm.words, "")),
  IFERROR(_xlpm.nums, "")
)</f>
        <v>2011</v>
      </c>
      <c r="F4209" t="s">
        <v>19679</v>
      </c>
      <c r="G4209" t="s">
        <v>1975</v>
      </c>
      <c r="I4209" t="s">
        <v>1975</v>
      </c>
      <c r="K4209">
        <v>4.5999999999999996</v>
      </c>
      <c r="M4209">
        <v>4.5999999999999996</v>
      </c>
      <c r="O4209" t="s">
        <v>13573</v>
      </c>
      <c r="P4209" t="s">
        <v>13574</v>
      </c>
      <c r="R4209" t="s">
        <v>20791</v>
      </c>
      <c r="S4209" t="s">
        <v>20791</v>
      </c>
      <c r="T4209" t="str">
        <f>IFERROR(
  IF(TRIM(Table22[[#This Row],[STARS]])="", "Unknown",
    TRIM(MID(Table22[[#This Row],[STARS]], FIND("Stars:", Table22[[#This Row],[STARS]]) + 6, LEN(Table22[[#This Row],[STARS]])))
  ),
"Unknown")</f>
        <v xml:space="preserve">
Somchai Kemglad, 
Pitchanart Sakakorn, 
Shinaradee Anupongpichart, 
Chudapha Chanthakhet
</v>
      </c>
      <c r="V4209">
        <v>259</v>
      </c>
      <c r="W4209">
        <v>96</v>
      </c>
      <c r="X4209">
        <v>0</v>
      </c>
    </row>
    <row r="4210" spans="1:24" x14ac:dyDescent="0.3">
      <c r="A4210" t="s">
        <v>13575</v>
      </c>
      <c r="C4210" t="s">
        <v>13575</v>
      </c>
      <c r="D4210" t="str">
        <v>(2015 Video)</v>
      </c>
      <c r="E4210" t="str" cm="1">
        <f t="array" ref="E4210">_xlfn.LET(
  _xlpm.raw, TRIM(SUBSTITUTE(SUBSTITUTE(SUBSTITUTE(SUBSTITUTE(SUBSTITUTE(SUBSTITUTE(D4210,"(",""),")",""),"â€“","-"),"–","-"),"I",""),"V","")),
  _xlpm.cleaned, TRIM(SUBSTITUTE(SUBSTITUTE(_xlpm.raw,"-"," - "),","," ")),
  _xlpm.words, _xlfn.FILTERXML("&lt;t&gt;&lt;s&gt;" &amp; SUBSTITUTE(_xlpm.cleaned," ","&lt;/s&gt;&lt;s&gt;") &amp; "&lt;/s&gt;&lt;/t&gt;", "//s"),
  _xlpm.nums, _xlfn.TEXTJOIN("-", TRUE, IF(ISNUMBER(--_xlpm.words), _xlpm.words, "")),
  IFERROR(_xlpm.nums, "")
)</f>
        <v>2015</v>
      </c>
      <c r="F4210" t="s">
        <v>19688</v>
      </c>
      <c r="G4210" t="s">
        <v>1119</v>
      </c>
      <c r="I4210" t="s">
        <v>1119</v>
      </c>
      <c r="K4210">
        <v>7.2</v>
      </c>
      <c r="M4210">
        <v>7.2</v>
      </c>
      <c r="O4210" t="s">
        <v>13576</v>
      </c>
      <c r="P4210" t="s">
        <v>13577</v>
      </c>
      <c r="R4210" t="s">
        <v>20598</v>
      </c>
      <c r="S4210" t="s">
        <v>20598</v>
      </c>
      <c r="T4210" t="str">
        <f>IFERROR(
  IF(TRIM(Table22[[#This Row],[STARS]])="", "Unknown",
    TRIM(MID(Table22[[#This Row],[STARS]], FIND("Stars:", Table22[[#This Row],[STARS]]) + 6, LEN(Table22[[#This Row],[STARS]])))
  ),
"Unknown")</f>
        <v xml:space="preserve">
Jakob Eklund, 
Henrik NorlÃ©n, 
Jens HultÃ©n, 
Meliz Karlge
</v>
      </c>
      <c r="V4210">
        <v>1654</v>
      </c>
      <c r="W4210">
        <v>99</v>
      </c>
      <c r="X4210">
        <v>0</v>
      </c>
    </row>
    <row r="4211" spans="1:24" x14ac:dyDescent="0.3">
      <c r="A4211" t="s">
        <v>13578</v>
      </c>
      <c r="C4211" t="s">
        <v>13578</v>
      </c>
      <c r="D4211" t="str">
        <v>(2019 TV Movie)</v>
      </c>
      <c r="E4211" t="str" cm="1">
        <f t="array" ref="E4211">_xlfn.LET(
  _xlpm.raw, TRIM(SUBSTITUTE(SUBSTITUTE(SUBSTITUTE(SUBSTITUTE(SUBSTITUTE(SUBSTITUTE(D4211,"(",""),")",""),"â€“","-"),"–","-"),"I",""),"V","")),
  _xlpm.cleaned, TRIM(SUBSTITUTE(SUBSTITUTE(_xlpm.raw,"-"," - "),","," ")),
  _xlpm.words, _xlfn.FILTERXML("&lt;t&gt;&lt;s&gt;" &amp; SUBSTITUTE(_xlpm.cleaned," ","&lt;/s&gt;&lt;s&gt;") &amp; "&lt;/s&gt;&lt;/t&gt;", "//s"),
  _xlpm.nums, _xlfn.TEXTJOIN("-", TRUE, IF(ISNUMBER(--_xlpm.words), _xlpm.words, "")),
  IFERROR(_xlpm.nums, "")
)</f>
        <v>2019</v>
      </c>
      <c r="F4211" t="s">
        <v>19677</v>
      </c>
      <c r="G4211" t="s">
        <v>5248</v>
      </c>
      <c r="I4211" t="s">
        <v>5248</v>
      </c>
      <c r="K4211">
        <v>7</v>
      </c>
      <c r="M4211">
        <v>7</v>
      </c>
      <c r="O4211" t="s">
        <v>13579</v>
      </c>
      <c r="P4211" t="s">
        <v>13580</v>
      </c>
      <c r="R4211" t="s">
        <v>20790</v>
      </c>
      <c r="S4211" t="s">
        <v>20790</v>
      </c>
      <c r="T4211" t="str">
        <f>IFERROR(
  IF(TRIM(Table22[[#This Row],[STARS]])="", "Unknown",
    TRIM(MID(Table22[[#This Row],[STARS]], FIND("Stars:", Table22[[#This Row],[STARS]]) + 6, LEN(Table22[[#This Row],[STARS]])))
  ),
"Unknown")</f>
        <v xml:space="preserve">
Stephen Travers, 
Bertie Ahern, 
Alan Brecknell, 
Anne Cadwallader
</v>
      </c>
      <c r="V4211">
        <v>1168</v>
      </c>
      <c r="W4211">
        <v>71</v>
      </c>
      <c r="X4211">
        <v>0</v>
      </c>
    </row>
    <row r="4212" spans="1:24" x14ac:dyDescent="0.3">
      <c r="A4212" t="s">
        <v>13581</v>
      </c>
      <c r="C4212" t="s">
        <v>13581</v>
      </c>
      <c r="D4212">
        <v>-2020</v>
      </c>
      <c r="E4212" t="str" cm="1">
        <f t="array" ref="E4212">_xlfn.LET(
  _xlpm.raw, TRIM(SUBSTITUTE(SUBSTITUTE(SUBSTITUTE(SUBSTITUTE(SUBSTITUTE(SUBSTITUTE(D4212,"(",""),")",""),"â€“","-"),"–","-"),"I",""),"V","")),
  _xlpm.cleaned, TRIM(SUBSTITUTE(SUBSTITUTE(_xlpm.raw,"-"," - "),","," ")),
  _xlpm.words, _xlfn.FILTERXML("&lt;t&gt;&lt;s&gt;" &amp; SUBSTITUTE(_xlpm.cleaned," ","&lt;/s&gt;&lt;s&gt;") &amp; "&lt;/s&gt;&lt;/t&gt;", "//s"),
  _xlpm.nums, _xlfn.TEXTJOIN("-", TRUE, IF(ISNUMBER(--_xlpm.words), _xlpm.words, "")),
  IFERROR(_xlpm.nums, "")
)</f>
        <v>2020</v>
      </c>
      <c r="F4212" t="s">
        <v>19675</v>
      </c>
      <c r="G4212" t="s">
        <v>7337</v>
      </c>
      <c r="I4212" t="s">
        <v>7337</v>
      </c>
      <c r="K4212">
        <v>7.6</v>
      </c>
      <c r="M4212">
        <v>7.6</v>
      </c>
      <c r="O4212" t="s">
        <v>13582</v>
      </c>
      <c r="P4212" t="s">
        <v>13583</v>
      </c>
      <c r="R4212" t="s">
        <v>1894</v>
      </c>
      <c r="S4212" t="s">
        <v>1894</v>
      </c>
      <c r="T4212" t="str">
        <f>IFERROR(
  IF(TRIM(Table22[[#This Row],[STARS]])="", "Unknown",
    TRIM(MID(Table22[[#This Row],[STARS]], FIND("Stars:", Table22[[#This Row],[STARS]]) + 6, LEN(Table22[[#This Row],[STARS]])))
  ),
"Unknown")</f>
        <v xml:space="preserve">
RubÃ©n AlbarrÃ¡n, 
Humberto Carderon, 
Gustavo Santaolalla, 
Javier Batiz
</v>
      </c>
      <c r="V4212">
        <v>1091</v>
      </c>
      <c r="W4212">
        <v>0</v>
      </c>
      <c r="X4212">
        <v>0</v>
      </c>
    </row>
    <row r="4213" spans="1:24" x14ac:dyDescent="0.3">
      <c r="A4213" t="s">
        <v>13584</v>
      </c>
      <c r="C4213" t="s">
        <v>13584</v>
      </c>
      <c r="D4213">
        <v>-2017</v>
      </c>
      <c r="E4213" t="str" cm="1">
        <f t="array" ref="E4213">_xlfn.LET(
  _xlpm.raw, TRIM(SUBSTITUTE(SUBSTITUTE(SUBSTITUTE(SUBSTITUTE(SUBSTITUTE(SUBSTITUTE(D4213,"(",""),")",""),"â€“","-"),"–","-"),"I",""),"V","")),
  _xlpm.cleaned, TRIM(SUBSTITUTE(SUBSTITUTE(_xlpm.raw,"-"," - "),","," ")),
  _xlpm.words, _xlfn.FILTERXML("&lt;t&gt;&lt;s&gt;" &amp; SUBSTITUTE(_xlpm.cleaned," ","&lt;/s&gt;&lt;s&gt;") &amp; "&lt;/s&gt;&lt;/t&gt;", "//s"),
  _xlpm.nums, _xlfn.TEXTJOIN("-", TRUE, IF(ISNUMBER(--_xlpm.words), _xlpm.words, "")),
  IFERROR(_xlpm.nums, "")
)</f>
        <v>2017</v>
      </c>
      <c r="F4213" t="s">
        <v>19682</v>
      </c>
      <c r="G4213" t="s">
        <v>639</v>
      </c>
      <c r="I4213" t="s">
        <v>639</v>
      </c>
      <c r="K4213">
        <v>7.8</v>
      </c>
      <c r="M4213">
        <v>7.8</v>
      </c>
      <c r="O4213" t="s">
        <v>13585</v>
      </c>
      <c r="P4213" t="s">
        <v>13586</v>
      </c>
      <c r="R4213" t="s">
        <v>1894</v>
      </c>
      <c r="S4213" t="s">
        <v>1894</v>
      </c>
      <c r="T4213" t="str">
        <f>IFERROR(
  IF(TRIM(Table22[[#This Row],[STARS]])="", "Unknown",
    TRIM(MID(Table22[[#This Row],[STARS]], FIND("Stars:", Table22[[#This Row],[STARS]]) + 6, LEN(Table22[[#This Row],[STARS]])))
  ),
"Unknown")</f>
        <v xml:space="preserve">
Brian Atkinson, 
Debi Derryberry, 
Philip Maurice Hayes, 
Leigh Kelly
</v>
      </c>
      <c r="V4213">
        <v>467</v>
      </c>
      <c r="W4213">
        <v>24</v>
      </c>
      <c r="X4213">
        <v>0</v>
      </c>
    </row>
    <row r="4214" spans="1:24" x14ac:dyDescent="0.3">
      <c r="A4214" t="s">
        <v>13587</v>
      </c>
      <c r="C4214" t="s">
        <v>13587</v>
      </c>
      <c r="D4214">
        <v>-2018</v>
      </c>
      <c r="E4214" t="str" cm="1">
        <f t="array" ref="E4214">_xlfn.LET(
  _xlpm.raw, TRIM(SUBSTITUTE(SUBSTITUTE(SUBSTITUTE(SUBSTITUTE(SUBSTITUTE(SUBSTITUTE(D4214,"(",""),")",""),"â€“","-"),"–","-"),"I",""),"V","")),
  _xlpm.cleaned, TRIM(SUBSTITUTE(SUBSTITUTE(_xlpm.raw,"-"," - "),","," ")),
  _xlpm.words, _xlfn.FILTERXML("&lt;t&gt;&lt;s&gt;" &amp; SUBSTITUTE(_xlpm.cleaned," ","&lt;/s&gt;&lt;s&gt;") &amp; "&lt;/s&gt;&lt;/t&gt;", "//s"),
  _xlpm.nums, _xlfn.TEXTJOIN("-", TRUE, IF(ISNUMBER(--_xlpm.words), _xlpm.words, "")),
  IFERROR(_xlpm.nums, "")
)</f>
        <v>2018</v>
      </c>
      <c r="F4214" t="s">
        <v>19693</v>
      </c>
      <c r="G4214" t="s">
        <v>86</v>
      </c>
      <c r="I4214" t="s">
        <v>86</v>
      </c>
      <c r="K4214">
        <v>5.6</v>
      </c>
      <c r="M4214">
        <v>5.6</v>
      </c>
      <c r="O4214" t="s">
        <v>13588</v>
      </c>
      <c r="P4214" t="s">
        <v>13589</v>
      </c>
      <c r="R4214" t="s">
        <v>20789</v>
      </c>
      <c r="S4214" t="s">
        <v>20789</v>
      </c>
      <c r="T4214" t="str">
        <f>IFERROR(
  IF(TRIM(Table22[[#This Row],[STARS]])="", "Unknown",
    TRIM(MID(Table22[[#This Row],[STARS]], FIND("Stars:", Table22[[#This Row],[STARS]]) + 6, LEN(Table22[[#This Row],[STARS]])))
  ),
"Unknown")</f>
        <v xml:space="preserve">
Asana Alhassan, 
Akofa Edjeani Asiedu, 
Adjetey Anang, 
Peter Ritchie
</v>
      </c>
      <c r="V4214">
        <v>163</v>
      </c>
      <c r="W4214">
        <v>92</v>
      </c>
      <c r="X4214">
        <v>0</v>
      </c>
    </row>
    <row r="4215" spans="1:24" x14ac:dyDescent="0.3">
      <c r="A4215" t="s">
        <v>13590</v>
      </c>
      <c r="C4215" t="s">
        <v>13590</v>
      </c>
      <c r="D4215" t="str">
        <v>(2017â€“2018)</v>
      </c>
      <c r="E4215" t="str" cm="1">
        <f t="array" ref="E4215">_xlfn.LET(
  _xlpm.raw, TRIM(SUBSTITUTE(SUBSTITUTE(SUBSTITUTE(SUBSTITUTE(SUBSTITUTE(SUBSTITUTE(D4215,"(",""),")",""),"â€“","-"),"–","-"),"I",""),"V","")),
  _xlpm.cleaned, TRIM(SUBSTITUTE(SUBSTITUTE(_xlpm.raw,"-"," - "),","," ")),
  _xlpm.words, _xlfn.FILTERXML("&lt;t&gt;&lt;s&gt;" &amp; SUBSTITUTE(_xlpm.cleaned," ","&lt;/s&gt;&lt;s&gt;") &amp; "&lt;/s&gt;&lt;/t&gt;", "//s"),
  _xlpm.nums, _xlfn.TEXTJOIN("-", TRUE, IF(ISNUMBER(--_xlpm.words), _xlpm.words, "")),
  IFERROR(_xlpm.nums, "")
)</f>
        <v>2017-2018</v>
      </c>
      <c r="F4215" t="s">
        <v>19751</v>
      </c>
      <c r="G4215" t="s">
        <v>6868</v>
      </c>
      <c r="I4215" t="s">
        <v>6868</v>
      </c>
      <c r="K4215">
        <v>7.2</v>
      </c>
      <c r="M4215">
        <v>7.2</v>
      </c>
      <c r="O4215" t="s">
        <v>13591</v>
      </c>
      <c r="P4215" t="s">
        <v>13592</v>
      </c>
      <c r="R4215" t="s">
        <v>1894</v>
      </c>
      <c r="S4215" t="s">
        <v>1894</v>
      </c>
      <c r="T4215" t="str">
        <f>IFERROR(
  IF(TRIM(Table22[[#This Row],[STARS]])="", "Unknown",
    TRIM(MID(Table22[[#This Row],[STARS]], FIND("Stars:", Table22[[#This Row],[STARS]]) + 6, LEN(Table22[[#This Row],[STARS]])))
  ),
"Unknown")</f>
        <v xml:space="preserve">
Ashleigh Ball, 
Richard Ian Cox, 
Brian Drummond, 
Andrew Francis
</v>
      </c>
      <c r="V4215">
        <v>80</v>
      </c>
      <c r="W4215">
        <v>24</v>
      </c>
      <c r="X4215">
        <v>0</v>
      </c>
    </row>
    <row r="4216" spans="1:24" x14ac:dyDescent="0.3">
      <c r="A4216" t="s">
        <v>13593</v>
      </c>
      <c r="C4216" t="s">
        <v>13593</v>
      </c>
      <c r="D4216">
        <v>0</v>
      </c>
      <c r="E4216" t="str" cm="1">
        <f t="array" ref="E4216">_xlfn.LET(
  _xlpm.raw, TRIM(SUBSTITUTE(SUBSTITUTE(SUBSTITUTE(SUBSTITUTE(SUBSTITUTE(SUBSTITUTE(D4216,"(",""),")",""),"â€“","-"),"–","-"),"I",""),"V","")),
  _xlpm.cleaned, TRIM(SUBSTITUTE(SUBSTITUTE(_xlpm.raw,"-"," - "),","," ")),
  _xlpm.words, _xlfn.FILTERXML("&lt;t&gt;&lt;s&gt;" &amp; SUBSTITUTE(_xlpm.cleaned," ","&lt;/s&gt;&lt;s&gt;") &amp; "&lt;/s&gt;&lt;/t&gt;", "//s"),
  _xlpm.nums, _xlfn.TEXTJOIN("-", TRUE, IF(ISNUMBER(--_xlpm.words), _xlpm.words, "")),
  IFERROR(_xlpm.nums, "")
)</f>
        <v>0</v>
      </c>
      <c r="F4216" t="s">
        <v>19829</v>
      </c>
      <c r="G4216" t="s">
        <v>343</v>
      </c>
      <c r="I4216" t="s">
        <v>343</v>
      </c>
      <c r="K4216">
        <v>0</v>
      </c>
      <c r="M4216">
        <v>0</v>
      </c>
      <c r="O4216" t="s">
        <v>13594</v>
      </c>
      <c r="P4216" t="s">
        <v>13595</v>
      </c>
      <c r="R4216" t="s">
        <v>1894</v>
      </c>
      <c r="S4216" t="s">
        <v>1894</v>
      </c>
      <c r="T4216" t="str">
        <f>IFERROR(
  IF(TRIM(Table22[[#This Row],[STARS]])="", "Unknown",
    TRIM(MID(Table22[[#This Row],[STARS]], FIND("Stars:", Table22[[#This Row],[STARS]]) + 6, LEN(Table22[[#This Row],[STARS]])))
  ),
"Unknown")</f>
        <v>Unknown</v>
      </c>
      <c r="V4216">
        <v>0</v>
      </c>
      <c r="W4216">
        <v>0</v>
      </c>
      <c r="X4216">
        <v>0</v>
      </c>
    </row>
    <row r="4217" spans="1:24" x14ac:dyDescent="0.3">
      <c r="A4217" t="s">
        <v>13596</v>
      </c>
      <c r="C4217" t="s">
        <v>13596</v>
      </c>
      <c r="D4217">
        <v>0</v>
      </c>
      <c r="E4217" t="str" cm="1">
        <f t="array" ref="E4217">_xlfn.LET(
  _xlpm.raw, TRIM(SUBSTITUTE(SUBSTITUTE(SUBSTITUTE(SUBSTITUTE(SUBSTITUTE(SUBSTITUTE(D4217,"(",""),")",""),"â€“","-"),"–","-"),"I",""),"V","")),
  _xlpm.cleaned, TRIM(SUBSTITUTE(SUBSTITUTE(_xlpm.raw,"-"," - "),","," ")),
  _xlpm.words, _xlfn.FILTERXML("&lt;t&gt;&lt;s&gt;" &amp; SUBSTITUTE(_xlpm.cleaned," ","&lt;/s&gt;&lt;s&gt;") &amp; "&lt;/s&gt;&lt;/t&gt;", "//s"),
  _xlpm.nums, _xlfn.TEXTJOIN("-", TRUE, IF(ISNUMBER(--_xlpm.words), _xlpm.words, "")),
  IFERROR(_xlpm.nums, "")
)</f>
        <v>0</v>
      </c>
      <c r="F4217" t="s">
        <v>19829</v>
      </c>
      <c r="G4217" t="s">
        <v>86</v>
      </c>
      <c r="I4217" t="s">
        <v>86</v>
      </c>
      <c r="K4217">
        <v>0</v>
      </c>
      <c r="M4217">
        <v>0</v>
      </c>
      <c r="O4217" t="s">
        <v>13597</v>
      </c>
      <c r="P4217" t="s">
        <v>13598</v>
      </c>
      <c r="R4217" t="s">
        <v>1894</v>
      </c>
      <c r="S4217" t="s">
        <v>1894</v>
      </c>
      <c r="T4217" t="str">
        <f>IFERROR(
  IF(TRIM(Table22[[#This Row],[STARS]])="", "Unknown",
    TRIM(MID(Table22[[#This Row],[STARS]], FIND("Stars:", Table22[[#This Row],[STARS]]) + 6, LEN(Table22[[#This Row],[STARS]])))
  ),
"Unknown")</f>
        <v xml:space="preserve">
Hazal Kaya, 
James Chalmers, 
Selahattin Pasali, 
Clare Louise Frost
</v>
      </c>
      <c r="V4217">
        <v>0</v>
      </c>
      <c r="W4217">
        <v>0</v>
      </c>
      <c r="X4217">
        <v>0</v>
      </c>
    </row>
    <row r="4218" spans="1:24" x14ac:dyDescent="0.3">
      <c r="A4218" t="s">
        <v>13599</v>
      </c>
      <c r="C4218" t="s">
        <v>13599</v>
      </c>
      <c r="D4218">
        <v>-2016</v>
      </c>
      <c r="E4218" t="str" cm="1">
        <f t="array" ref="E4218">_xlfn.LET(
  _xlpm.raw, TRIM(SUBSTITUTE(SUBSTITUTE(SUBSTITUTE(SUBSTITUTE(SUBSTITUTE(SUBSTITUTE(D4218,"(",""),")",""),"â€“","-"),"–","-"),"I",""),"V","")),
  _xlpm.cleaned, TRIM(SUBSTITUTE(SUBSTITUTE(_xlpm.raw,"-"," - "),","," ")),
  _xlpm.words, _xlfn.FILTERXML("&lt;t&gt;&lt;s&gt;" &amp; SUBSTITUTE(_xlpm.cleaned," ","&lt;/s&gt;&lt;s&gt;") &amp; "&lt;/s&gt;&lt;/t&gt;", "//s"),
  _xlpm.nums, _xlfn.TEXTJOIN("-", TRUE, IF(ISNUMBER(--_xlpm.words), _xlpm.words, "")),
  IFERROR(_xlpm.nums, "")
)</f>
        <v>2016</v>
      </c>
      <c r="F4218" t="s">
        <v>19684</v>
      </c>
      <c r="G4218" t="s">
        <v>160</v>
      </c>
      <c r="I4218" t="s">
        <v>160</v>
      </c>
      <c r="K4218">
        <v>6.2</v>
      </c>
      <c r="M4218">
        <v>6.2</v>
      </c>
      <c r="O4218" t="s">
        <v>13600</v>
      </c>
      <c r="P4218" t="s">
        <v>13601</v>
      </c>
      <c r="R4218" t="s">
        <v>1894</v>
      </c>
      <c r="S4218" t="s">
        <v>1894</v>
      </c>
      <c r="T4218" t="str">
        <f>IFERROR(
  IF(TRIM(Table22[[#This Row],[STARS]])="", "Unknown",
    TRIM(MID(Table22[[#This Row],[STARS]], FIND("Stars:", Table22[[#This Row],[STARS]]) + 6, LEN(Table22[[#This Row],[STARS]])))
  ),
"Unknown")</f>
        <v xml:space="preserve">
Adrian Ladron, 
Andoni Gracia, 
HernÃ¡n Mendoza, 
Gabino RodrÃ­guez
</v>
      </c>
      <c r="V4218">
        <v>774</v>
      </c>
      <c r="W4218">
        <v>109</v>
      </c>
      <c r="X4218">
        <v>0</v>
      </c>
    </row>
    <row r="4219" spans="1:24" x14ac:dyDescent="0.3">
      <c r="A4219" t="s">
        <v>13602</v>
      </c>
      <c r="C4219" t="s">
        <v>13602</v>
      </c>
      <c r="D4219">
        <v>-2019</v>
      </c>
      <c r="E4219" t="str" cm="1">
        <f t="array" ref="E4219">_xlfn.LET(
  _xlpm.raw, TRIM(SUBSTITUTE(SUBSTITUTE(SUBSTITUTE(SUBSTITUTE(SUBSTITUTE(SUBSTITUTE(D4219,"(",""),")",""),"â€“","-"),"–","-"),"I",""),"V","")),
  _xlpm.cleaned, TRIM(SUBSTITUTE(SUBSTITUTE(_xlpm.raw,"-"," - "),","," ")),
  _xlpm.words, _xlfn.FILTERXML("&lt;t&gt;&lt;s&gt;" &amp; SUBSTITUTE(_xlpm.cleaned," ","&lt;/s&gt;&lt;s&gt;") &amp; "&lt;/s&gt;&lt;/t&gt;", "//s"),
  _xlpm.nums, _xlfn.TEXTJOIN("-", TRUE, IF(ISNUMBER(--_xlpm.words), _xlpm.words, "")),
  IFERROR(_xlpm.nums, "")
)</f>
        <v>2019</v>
      </c>
      <c r="F4219" t="s">
        <v>19677</v>
      </c>
      <c r="G4219" t="s">
        <v>15</v>
      </c>
      <c r="I4219" t="s">
        <v>15</v>
      </c>
      <c r="K4219">
        <v>5.3</v>
      </c>
      <c r="M4219">
        <v>5.3</v>
      </c>
      <c r="O4219" t="s">
        <v>13603</v>
      </c>
      <c r="P4219" t="s">
        <v>13604</v>
      </c>
      <c r="R4219" t="s">
        <v>1894</v>
      </c>
      <c r="S4219" t="s">
        <v>1894</v>
      </c>
      <c r="T4219" t="str">
        <f>IFERROR(
  IF(TRIM(Table22[[#This Row],[STARS]])="", "Unknown",
    TRIM(MID(Table22[[#This Row],[STARS]], FIND("Stars:", Table22[[#This Row],[STARS]]) + 6, LEN(Table22[[#This Row],[STARS]])))
  ),
"Unknown")</f>
        <v xml:space="preserve">
Urvi Ashar, 
Asif Ali Beig, 
Jigna Bhardwaj, 
Rupa Bhimani
</v>
      </c>
      <c r="V4219">
        <v>127</v>
      </c>
      <c r="W4219">
        <v>97</v>
      </c>
      <c r="X4219">
        <v>0</v>
      </c>
    </row>
    <row r="4220" spans="1:24" x14ac:dyDescent="0.3">
      <c r="A4220" t="s">
        <v>13605</v>
      </c>
      <c r="C4220" t="s">
        <v>13605</v>
      </c>
      <c r="D4220">
        <v>0</v>
      </c>
      <c r="E4220" t="str" cm="1">
        <f t="array" ref="E4220">_xlfn.LET(
  _xlpm.raw, TRIM(SUBSTITUTE(SUBSTITUTE(SUBSTITUTE(SUBSTITUTE(SUBSTITUTE(SUBSTITUTE(D4220,"(",""),")",""),"â€“","-"),"–","-"),"I",""),"V","")),
  _xlpm.cleaned, TRIM(SUBSTITUTE(SUBSTITUTE(_xlpm.raw,"-"," - "),","," ")),
  _xlpm.words, _xlfn.FILTERXML("&lt;t&gt;&lt;s&gt;" &amp; SUBSTITUTE(_xlpm.cleaned," ","&lt;/s&gt;&lt;s&gt;") &amp; "&lt;/s&gt;&lt;/t&gt;", "//s"),
  _xlpm.nums, _xlfn.TEXTJOIN("-", TRUE, IF(ISNUMBER(--_xlpm.words), _xlpm.words, "")),
  IFERROR(_xlpm.nums, "")
)</f>
        <v>0</v>
      </c>
      <c r="F4220" t="s">
        <v>19829</v>
      </c>
      <c r="G4220" t="s">
        <v>47</v>
      </c>
      <c r="I4220" t="s">
        <v>47</v>
      </c>
      <c r="K4220">
        <v>0</v>
      </c>
      <c r="M4220">
        <v>0</v>
      </c>
      <c r="O4220" t="s">
        <v>6365</v>
      </c>
      <c r="P4220" t="s">
        <v>13606</v>
      </c>
      <c r="R4220" t="s">
        <v>1894</v>
      </c>
      <c r="S4220" t="s">
        <v>1894</v>
      </c>
      <c r="T4220" t="str">
        <f>IFERROR(
  IF(TRIM(Table22[[#This Row],[STARS]])="", "Unknown",
    TRIM(MID(Table22[[#This Row],[STARS]], FIND("Stars:", Table22[[#This Row],[STARS]]) + 6, LEN(Table22[[#This Row],[STARS]])))
  ),
"Unknown")</f>
        <v xml:space="preserve">
Don Cheadle, 
Lil Rel Howery
</v>
      </c>
      <c r="V4220">
        <v>0</v>
      </c>
      <c r="W4220">
        <v>0</v>
      </c>
      <c r="X4220">
        <v>0</v>
      </c>
    </row>
    <row r="4221" spans="1:24" x14ac:dyDescent="0.3">
      <c r="A4221" t="s">
        <v>13607</v>
      </c>
      <c r="C4221" t="s">
        <v>13607</v>
      </c>
      <c r="D4221">
        <v>-2015</v>
      </c>
      <c r="E4221" t="str" cm="1">
        <f t="array" ref="E4221">_xlfn.LET(
  _xlpm.raw, TRIM(SUBSTITUTE(SUBSTITUTE(SUBSTITUTE(SUBSTITUTE(SUBSTITUTE(SUBSTITUTE(D4221,"(",""),")",""),"â€“","-"),"–","-"),"I",""),"V","")),
  _xlpm.cleaned, TRIM(SUBSTITUTE(SUBSTITUTE(_xlpm.raw,"-"," - "),","," ")),
  _xlpm.words, _xlfn.FILTERXML("&lt;t&gt;&lt;s&gt;" &amp; SUBSTITUTE(_xlpm.cleaned," ","&lt;/s&gt;&lt;s&gt;") &amp; "&lt;/s&gt;&lt;/t&gt;", "//s"),
  _xlpm.nums, _xlfn.TEXTJOIN("-", TRUE, IF(ISNUMBER(--_xlpm.words), _xlpm.words, "")),
  IFERROR(_xlpm.nums, "")
)</f>
        <v>2015</v>
      </c>
      <c r="F4221" t="s">
        <v>19688</v>
      </c>
      <c r="G4221" t="s">
        <v>104</v>
      </c>
      <c r="I4221" t="s">
        <v>104</v>
      </c>
      <c r="K4221">
        <v>5.8</v>
      </c>
      <c r="M4221">
        <v>5.8</v>
      </c>
      <c r="O4221" t="s">
        <v>13608</v>
      </c>
      <c r="P4221" t="s">
        <v>13609</v>
      </c>
      <c r="R4221" t="s">
        <v>20788</v>
      </c>
      <c r="S4221" t="s">
        <v>20788</v>
      </c>
      <c r="T4221" t="str">
        <f>IFERROR(
  IF(TRIM(Table22[[#This Row],[STARS]])="", "Unknown",
    TRIM(MID(Table22[[#This Row],[STARS]], FIND("Stars:", Table22[[#This Row],[STARS]]) + 6, LEN(Table22[[#This Row],[STARS]])))
  ),
"Unknown")</f>
        <v xml:space="preserve">
Luca Argentero, 
Sarah Felberbaum, 
Giampaolo Morelli, 
Tommaso Ragno
</v>
      </c>
      <c r="V4221">
        <v>826</v>
      </c>
      <c r="W4221">
        <v>90</v>
      </c>
      <c r="X4221">
        <v>0</v>
      </c>
    </row>
    <row r="4222" spans="1:24" x14ac:dyDescent="0.3">
      <c r="A4222" t="s">
        <v>13610</v>
      </c>
      <c r="C4222" t="s">
        <v>13610</v>
      </c>
      <c r="D4222">
        <v>-2020</v>
      </c>
      <c r="E4222" t="str" cm="1">
        <f t="array" ref="E4222">_xlfn.LET(
  _xlpm.raw, TRIM(SUBSTITUTE(SUBSTITUTE(SUBSTITUTE(SUBSTITUTE(SUBSTITUTE(SUBSTITUTE(D4222,"(",""),")",""),"â€“","-"),"–","-"),"I",""),"V","")),
  _xlpm.cleaned, TRIM(SUBSTITUTE(SUBSTITUTE(_xlpm.raw,"-"," - "),","," ")),
  _xlpm.words, _xlfn.FILTERXML("&lt;t&gt;&lt;s&gt;" &amp; SUBSTITUTE(_xlpm.cleaned," ","&lt;/s&gt;&lt;s&gt;") &amp; "&lt;/s&gt;&lt;/t&gt;", "//s"),
  _xlpm.nums, _xlfn.TEXTJOIN("-", TRUE, IF(ISNUMBER(--_xlpm.words), _xlpm.words, "")),
  IFERROR(_xlpm.nums, "")
)</f>
        <v>2020</v>
      </c>
      <c r="F4222" t="s">
        <v>19675</v>
      </c>
      <c r="G4222" t="s">
        <v>68</v>
      </c>
      <c r="I4222" t="s">
        <v>68</v>
      </c>
      <c r="K4222">
        <v>7.4</v>
      </c>
      <c r="M4222">
        <v>7.4</v>
      </c>
      <c r="O4222" t="s">
        <v>13611</v>
      </c>
      <c r="P4222" t="s">
        <v>13612</v>
      </c>
      <c r="R4222" t="s">
        <v>1894</v>
      </c>
      <c r="S4222" t="s">
        <v>1894</v>
      </c>
      <c r="T4222" t="str">
        <f>IFERROR(
  IF(TRIM(Table22[[#This Row],[STARS]])="", "Unknown",
    TRIM(MID(Table22[[#This Row],[STARS]], FIND("Stars:", Table22[[#This Row],[STARS]]) + 6, LEN(Table22[[#This Row],[STARS]])))
  ),
"Unknown")</f>
        <v xml:space="preserve">
Jin-Ah Im, 
Sung-Hoon Park, 
Ahn Nae-sang, 
Da-in Yoo
</v>
      </c>
      <c r="V4222">
        <v>121</v>
      </c>
      <c r="W4222">
        <v>30</v>
      </c>
      <c r="X4222">
        <v>0</v>
      </c>
    </row>
    <row r="4223" spans="1:24" x14ac:dyDescent="0.3">
      <c r="A4223" t="s">
        <v>13613</v>
      </c>
      <c r="C4223" t="s">
        <v>13613</v>
      </c>
      <c r="D4223" t="str">
        <v>(2021â€“ )</v>
      </c>
      <c r="E4223" t="str" cm="1">
        <f t="array" ref="E4223">_xlfn.LET(
  _xlpm.raw, TRIM(SUBSTITUTE(SUBSTITUTE(SUBSTITUTE(SUBSTITUTE(SUBSTITUTE(SUBSTITUTE(D4223,"(",""),")",""),"â€“","-"),"–","-"),"I",""),"V","")),
  _xlpm.cleaned, TRIM(SUBSTITUTE(SUBSTITUTE(_xlpm.raw,"-"," - "),","," ")),
  _xlpm.words, _xlfn.FILTERXML("&lt;t&gt;&lt;s&gt;" &amp; SUBSTITUTE(_xlpm.cleaned," ","&lt;/s&gt;&lt;s&gt;") &amp; "&lt;/s&gt;&lt;/t&gt;", "//s"),
  _xlpm.nums, _xlfn.TEXTJOIN("-", TRUE, IF(ISNUMBER(--_xlpm.words), _xlpm.words, "")),
  IFERROR(_xlpm.nums, "")
)</f>
        <v>2021</v>
      </c>
      <c r="F4223" t="s">
        <v>19672</v>
      </c>
      <c r="G4223" t="s">
        <v>801</v>
      </c>
      <c r="I4223" t="s">
        <v>801</v>
      </c>
      <c r="K4223">
        <v>7.2</v>
      </c>
      <c r="M4223">
        <v>7.2</v>
      </c>
      <c r="O4223" t="s">
        <v>13614</v>
      </c>
      <c r="P4223" t="s">
        <v>13615</v>
      </c>
      <c r="R4223" t="s">
        <v>1894</v>
      </c>
      <c r="S4223" t="s">
        <v>1894</v>
      </c>
      <c r="T4223" t="str">
        <f>IFERROR(
  IF(TRIM(Table22[[#This Row],[STARS]])="", "Unknown",
    TRIM(MID(Table22[[#This Row],[STARS]], FIND("Stars:", Table22[[#This Row],[STARS]]) + 6, LEN(Table22[[#This Row],[STARS]])))
  ),
"Unknown")</f>
        <v xml:space="preserve">
Fynn Kliemann, 
Olli Schulz
</v>
      </c>
      <c r="V4223">
        <v>1027</v>
      </c>
      <c r="W4223">
        <v>0</v>
      </c>
      <c r="X4223">
        <v>0</v>
      </c>
    </row>
    <row r="4224" spans="1:24" x14ac:dyDescent="0.3">
      <c r="A4224" t="s">
        <v>13616</v>
      </c>
      <c r="C4224" t="s">
        <v>13616</v>
      </c>
      <c r="D4224" t="str">
        <v>(2021 TV Special)</v>
      </c>
      <c r="E4224" t="str" cm="1">
        <f t="array" ref="E4224">_xlfn.LET(
  _xlpm.raw, TRIM(SUBSTITUTE(SUBSTITUTE(SUBSTITUTE(SUBSTITUTE(SUBSTITUTE(SUBSTITUTE(D4224,"(",""),")",""),"â€“","-"),"–","-"),"I",""),"V","")),
  _xlpm.cleaned, TRIM(SUBSTITUTE(SUBSTITUTE(_xlpm.raw,"-"," - "),","," ")),
  _xlpm.words, _xlfn.FILTERXML("&lt;t&gt;&lt;s&gt;" &amp; SUBSTITUTE(_xlpm.cleaned," ","&lt;/s&gt;&lt;s&gt;") &amp; "&lt;/s&gt;&lt;/t&gt;", "//s"),
  _xlpm.nums, _xlfn.TEXTJOIN("-", TRUE, IF(ISNUMBER(--_xlpm.words), _xlpm.words, "")),
  IFERROR(_xlpm.nums, "")
)</f>
        <v>2021</v>
      </c>
      <c r="F4224" t="s">
        <v>19672</v>
      </c>
      <c r="G4224" t="s">
        <v>13617</v>
      </c>
      <c r="I4224" t="s">
        <v>13617</v>
      </c>
      <c r="K4224">
        <v>6.2</v>
      </c>
      <c r="M4224">
        <v>6.2</v>
      </c>
      <c r="O4224" t="s">
        <v>13618</v>
      </c>
      <c r="P4224" t="s">
        <v>13619</v>
      </c>
      <c r="R4224" t="s">
        <v>1894</v>
      </c>
      <c r="S4224" t="s">
        <v>1894</v>
      </c>
      <c r="T4224" t="str">
        <f>IFERROR(
  IF(TRIM(Table22[[#This Row],[STARS]])="", "Unknown",
    TRIM(MID(Table22[[#This Row],[STARS]], FIND("Stars:", Table22[[#This Row],[STARS]]) + 6, LEN(Table22[[#This Row],[STARS]])))
  ),
"Unknown")</f>
        <v xml:space="preserve">
David Spade, 
Fortune Feimster, 
London Hughes, 
Abigail Cowen
</v>
      </c>
      <c r="V4224">
        <v>52</v>
      </c>
      <c r="W4224">
        <v>0</v>
      </c>
      <c r="X4224">
        <v>0</v>
      </c>
    </row>
    <row r="4225" spans="1:24" x14ac:dyDescent="0.3">
      <c r="A4225" t="s">
        <v>13620</v>
      </c>
      <c r="C4225" t="s">
        <v>13620</v>
      </c>
      <c r="D4225">
        <v>-2017</v>
      </c>
      <c r="E4225" t="str" cm="1">
        <f t="array" ref="E4225">_xlfn.LET(
  _xlpm.raw, TRIM(SUBSTITUTE(SUBSTITUTE(SUBSTITUTE(SUBSTITUTE(SUBSTITUTE(SUBSTITUTE(D4225,"(",""),")",""),"â€“","-"),"–","-"),"I",""),"V","")),
  _xlpm.cleaned, TRIM(SUBSTITUTE(SUBSTITUTE(_xlpm.raw,"-"," - "),","," ")),
  _xlpm.words, _xlfn.FILTERXML("&lt;t&gt;&lt;s&gt;" &amp; SUBSTITUTE(_xlpm.cleaned," ","&lt;/s&gt;&lt;s&gt;") &amp; "&lt;/s&gt;&lt;/t&gt;", "//s"),
  _xlpm.nums, _xlfn.TEXTJOIN("-", TRUE, IF(ISNUMBER(--_xlpm.words), _xlpm.words, "")),
  IFERROR(_xlpm.nums, "")
)</f>
        <v>2017</v>
      </c>
      <c r="F4225" t="s">
        <v>19682</v>
      </c>
      <c r="G4225" t="s">
        <v>15</v>
      </c>
      <c r="I4225" t="s">
        <v>15</v>
      </c>
      <c r="K4225">
        <v>6.4</v>
      </c>
      <c r="M4225">
        <v>6.4</v>
      </c>
      <c r="O4225" t="s">
        <v>13621</v>
      </c>
      <c r="P4225" t="s">
        <v>13622</v>
      </c>
      <c r="R4225" t="s">
        <v>1894</v>
      </c>
      <c r="S4225" t="s">
        <v>1894</v>
      </c>
      <c r="T4225" t="str">
        <f>IFERROR(
  IF(TRIM(Table22[[#This Row],[STARS]])="", "Unknown",
    TRIM(MID(Table22[[#This Row],[STARS]], FIND("Stars:", Table22[[#This Row],[STARS]]) + 6, LEN(Table22[[#This Row],[STARS]])))
  ),
"Unknown")</f>
        <v xml:space="preserve">
Robbie Daymond, 
Zach Aguilar, 
Brad Venable, 
Ben Diskin
</v>
      </c>
      <c r="V4225">
        <v>60</v>
      </c>
      <c r="W4225">
        <v>23</v>
      </c>
      <c r="X4225">
        <v>0</v>
      </c>
    </row>
    <row r="4226" spans="1:24" x14ac:dyDescent="0.3">
      <c r="A4226" t="s">
        <v>13623</v>
      </c>
      <c r="C4226" t="s">
        <v>13623</v>
      </c>
      <c r="D4226">
        <v>-2018</v>
      </c>
      <c r="E4226" t="str" cm="1">
        <f t="array" ref="E4226">_xlfn.LET(
  _xlpm.raw, TRIM(SUBSTITUTE(SUBSTITUTE(SUBSTITUTE(SUBSTITUTE(SUBSTITUTE(SUBSTITUTE(D4226,"(",""),")",""),"â€“","-"),"–","-"),"I",""),"V","")),
  _xlpm.cleaned, TRIM(SUBSTITUTE(SUBSTITUTE(_xlpm.raw,"-"," - "),","," ")),
  _xlpm.words, _xlfn.FILTERXML("&lt;t&gt;&lt;s&gt;" &amp; SUBSTITUTE(_xlpm.cleaned," ","&lt;/s&gt;&lt;s&gt;") &amp; "&lt;/s&gt;&lt;/t&gt;", "//s"),
  _xlpm.nums, _xlfn.TEXTJOIN("-", TRUE, IF(ISNUMBER(--_xlpm.words), _xlpm.words, "")),
  IFERROR(_xlpm.nums, "")
)</f>
        <v>2018</v>
      </c>
      <c r="F4226" t="s">
        <v>19693</v>
      </c>
      <c r="G4226" t="s">
        <v>801</v>
      </c>
      <c r="I4226" t="s">
        <v>801</v>
      </c>
      <c r="K4226">
        <v>7.2</v>
      </c>
      <c r="M4226">
        <v>7.2</v>
      </c>
      <c r="O4226" t="s">
        <v>13624</v>
      </c>
      <c r="P4226" t="s">
        <v>13625</v>
      </c>
      <c r="R4226" t="s">
        <v>22356</v>
      </c>
      <c r="S4226" t="s">
        <v>1894</v>
      </c>
      <c r="T4226" t="str">
        <f>IFERROR(
  IF(TRIM(Table22[[#This Row],[STARS]])="", "Unknown",
    TRIM(MID(Table22[[#This Row],[STARS]], FIND("Stars:", Table22[[#This Row],[STARS]]) + 6, LEN(Table22[[#This Row],[STARS]])))
  ),
"Unknown")</f>
        <v>Unknown</v>
      </c>
      <c r="V4226">
        <v>298</v>
      </c>
      <c r="W4226">
        <v>80</v>
      </c>
      <c r="X4226">
        <v>0</v>
      </c>
    </row>
    <row r="4227" spans="1:24" x14ac:dyDescent="0.3">
      <c r="A4227" t="s">
        <v>13626</v>
      </c>
      <c r="C4227" t="s">
        <v>13626</v>
      </c>
      <c r="D4227">
        <v>-2015</v>
      </c>
      <c r="E4227" t="str" cm="1">
        <f t="array" ref="E4227">_xlfn.LET(
  _xlpm.raw, TRIM(SUBSTITUTE(SUBSTITUTE(SUBSTITUTE(SUBSTITUTE(SUBSTITUTE(SUBSTITUTE(D4227,"(",""),")",""),"â€“","-"),"–","-"),"I",""),"V","")),
  _xlpm.cleaned, TRIM(SUBSTITUTE(SUBSTITUTE(_xlpm.raw,"-"," - "),","," ")),
  _xlpm.words, _xlfn.FILTERXML("&lt;t&gt;&lt;s&gt;" &amp; SUBSTITUTE(_xlpm.cleaned," ","&lt;/s&gt;&lt;s&gt;") &amp; "&lt;/s&gt;&lt;/t&gt;", "//s"),
  _xlpm.nums, _xlfn.TEXTJOIN("-", TRUE, IF(ISNUMBER(--_xlpm.words), _xlpm.words, "")),
  IFERROR(_xlpm.nums, "")
)</f>
        <v>2015</v>
      </c>
      <c r="F4227" t="s">
        <v>19688</v>
      </c>
      <c r="G4227" t="s">
        <v>47</v>
      </c>
      <c r="I4227" t="s">
        <v>47</v>
      </c>
      <c r="K4227">
        <v>5.6</v>
      </c>
      <c r="M4227">
        <v>5.6</v>
      </c>
      <c r="O4227" t="s">
        <v>13627</v>
      </c>
      <c r="P4227" t="s">
        <v>13628</v>
      </c>
      <c r="R4227" t="s">
        <v>20787</v>
      </c>
      <c r="S4227" t="s">
        <v>20787</v>
      </c>
      <c r="T4227" t="str">
        <f>IFERROR(
  IF(TRIM(Table22[[#This Row],[STARS]])="", "Unknown",
    TRIM(MID(Table22[[#This Row],[STARS]], FIND("Stars:", Table22[[#This Row],[STARS]]) + 6, LEN(Table22[[#This Row],[STARS]])))
  ),
"Unknown")</f>
        <v xml:space="preserve">
Jason Schwartzman, 
Olympia Dukakis, 
Tunde Adebimpe, 
Eleanore Pienta
</v>
      </c>
      <c r="V4227">
        <v>1490</v>
      </c>
      <c r="W4227">
        <v>76</v>
      </c>
      <c r="X4227">
        <v>0</v>
      </c>
    </row>
    <row r="4228" spans="1:24" x14ac:dyDescent="0.3">
      <c r="A4228" t="s">
        <v>13629</v>
      </c>
      <c r="C4228" t="s">
        <v>13629</v>
      </c>
      <c r="D4228">
        <v>-2020</v>
      </c>
      <c r="E4228" t="str" cm="1">
        <f t="array" ref="E4228">_xlfn.LET(
  _xlpm.raw, TRIM(SUBSTITUTE(SUBSTITUTE(SUBSTITUTE(SUBSTITUTE(SUBSTITUTE(SUBSTITUTE(D4228,"(",""),")",""),"â€“","-"),"–","-"),"I",""),"V","")),
  _xlpm.cleaned, TRIM(SUBSTITUTE(SUBSTITUTE(_xlpm.raw,"-"," - "),","," ")),
  _xlpm.words, _xlfn.FILTERXML("&lt;t&gt;&lt;s&gt;" &amp; SUBSTITUTE(_xlpm.cleaned," ","&lt;/s&gt;&lt;s&gt;") &amp; "&lt;/s&gt;&lt;/t&gt;", "//s"),
  _xlpm.nums, _xlfn.TEXTJOIN("-", TRUE, IF(ISNUMBER(--_xlpm.words), _xlpm.words, "")),
  IFERROR(_xlpm.nums, "")
)</f>
        <v>2020</v>
      </c>
      <c r="F4228" t="s">
        <v>19675</v>
      </c>
      <c r="G4228" t="s">
        <v>2395</v>
      </c>
      <c r="I4228" t="s">
        <v>2395</v>
      </c>
      <c r="K4228">
        <v>6.4</v>
      </c>
      <c r="M4228">
        <v>6.4</v>
      </c>
      <c r="O4228" t="s">
        <v>13630</v>
      </c>
      <c r="P4228" t="s">
        <v>13631</v>
      </c>
      <c r="R4228" t="s">
        <v>20786</v>
      </c>
      <c r="S4228" t="s">
        <v>20786</v>
      </c>
      <c r="T4228" t="str">
        <f>IFERROR(
  IF(TRIM(Table22[[#This Row],[STARS]])="", "Unknown",
    TRIM(MID(Table22[[#This Row],[STARS]], FIND("Stars:", Table22[[#This Row],[STARS]]) + 6, LEN(Table22[[#This Row],[STARS]])))
  ),
"Unknown")</f>
        <v xml:space="preserve">
Roman Abramovich, 
Fabrice Abriel, 
Samir Amireche, 
Barbara Anelka
</v>
      </c>
      <c r="V4228">
        <v>2822</v>
      </c>
      <c r="W4228">
        <v>94</v>
      </c>
      <c r="X4228">
        <v>0</v>
      </c>
    </row>
    <row r="4229" spans="1:24" x14ac:dyDescent="0.3">
      <c r="A4229" t="s">
        <v>13632</v>
      </c>
      <c r="C4229" t="s">
        <v>13632</v>
      </c>
      <c r="D4229" t="str">
        <v>(2016â€“ )</v>
      </c>
      <c r="E4229" t="str" cm="1">
        <f t="array" ref="E4229">_xlfn.LET(
  _xlpm.raw, TRIM(SUBSTITUTE(SUBSTITUTE(SUBSTITUTE(SUBSTITUTE(SUBSTITUTE(SUBSTITUTE(D4229,"(",""),")",""),"â€“","-"),"–","-"),"I",""),"V","")),
  _xlpm.cleaned, TRIM(SUBSTITUTE(SUBSTITUTE(_xlpm.raw,"-"," - "),","," ")),
  _xlpm.words, _xlfn.FILTERXML("&lt;t&gt;&lt;s&gt;" &amp; SUBSTITUTE(_xlpm.cleaned," ","&lt;/s&gt;&lt;s&gt;") &amp; "&lt;/s&gt;&lt;/t&gt;", "//s"),
  _xlpm.nums, _xlfn.TEXTJOIN("-", TRUE, IF(ISNUMBER(--_xlpm.words), _xlpm.words, "")),
  IFERROR(_xlpm.nums, "")
)</f>
        <v>2016</v>
      </c>
      <c r="F4229" t="s">
        <v>19684</v>
      </c>
      <c r="G4229" t="s">
        <v>801</v>
      </c>
      <c r="I4229" t="s">
        <v>801</v>
      </c>
      <c r="K4229">
        <v>8.3000000000000007</v>
      </c>
      <c r="M4229">
        <v>8.3000000000000007</v>
      </c>
      <c r="O4229" t="s">
        <v>13633</v>
      </c>
      <c r="P4229" t="s">
        <v>13634</v>
      </c>
      <c r="R4229" t="s">
        <v>1894</v>
      </c>
      <c r="S4229" t="s">
        <v>1894</v>
      </c>
      <c r="T4229" t="str">
        <f>IFERROR(
  IF(TRIM(Table22[[#This Row],[STARS]])="", "Unknown",
    TRIM(MID(Table22[[#This Row],[STARS]], FIND("Stars:", Table22[[#This Row],[STARS]]) + 6, LEN(Table22[[#This Row],[STARS]])))
  ),
"Unknown")</f>
        <v xml:space="preserve">
Alexandre Couillon, 
Alain Passard
</v>
      </c>
      <c r="V4229">
        <v>1637</v>
      </c>
      <c r="W4229">
        <v>46</v>
      </c>
      <c r="X4229">
        <v>0</v>
      </c>
    </row>
    <row r="4230" spans="1:24" x14ac:dyDescent="0.3">
      <c r="A4230" t="s">
        <v>13635</v>
      </c>
      <c r="C4230" t="s">
        <v>13635</v>
      </c>
      <c r="D4230" t="str">
        <v>(2017â€“ )</v>
      </c>
      <c r="E4230" t="str" cm="1">
        <f t="array" ref="E4230">_xlfn.LET(
  _xlpm.raw, TRIM(SUBSTITUTE(SUBSTITUTE(SUBSTITUTE(SUBSTITUTE(SUBSTITUTE(SUBSTITUTE(D4230,"(",""),")",""),"â€“","-"),"–","-"),"I",""),"V","")),
  _xlpm.cleaned, TRIM(SUBSTITUTE(SUBSTITUTE(_xlpm.raw,"-"," - "),","," ")),
  _xlpm.words, _xlfn.FILTERXML("&lt;t&gt;&lt;s&gt;" &amp; SUBSTITUTE(_xlpm.cleaned," ","&lt;/s&gt;&lt;s&gt;") &amp; "&lt;/s&gt;&lt;/t&gt;", "//s"),
  _xlpm.nums, _xlfn.TEXTJOIN("-", TRUE, IF(ISNUMBER(--_xlpm.words), _xlpm.words, "")),
  IFERROR(_xlpm.nums, "")
)</f>
        <v>2017</v>
      </c>
      <c r="F4230" t="s">
        <v>19682</v>
      </c>
      <c r="G4230" t="s">
        <v>801</v>
      </c>
      <c r="I4230" t="s">
        <v>801</v>
      </c>
      <c r="K4230">
        <v>8.6</v>
      </c>
      <c r="M4230">
        <v>8.6</v>
      </c>
      <c r="O4230" t="s">
        <v>13636</v>
      </c>
      <c r="P4230" t="s">
        <v>13637</v>
      </c>
      <c r="R4230" t="s">
        <v>1894</v>
      </c>
      <c r="S4230" t="s">
        <v>1894</v>
      </c>
      <c r="T4230" t="str">
        <f>IFERROR(
  IF(TRIM(Table22[[#This Row],[STARS]])="", "Unknown",
    TRIM(MID(Table22[[#This Row],[STARS]], FIND("Stars:", Table22[[#This Row],[STARS]]) + 6, LEN(Table22[[#This Row],[STARS]])))
  ),
"Unknown")</f>
        <v xml:space="preserve">
Shilpa Anthony Raj, 
Abraham George, 
Ajit George, 
Mariam George
</v>
      </c>
      <c r="V4230">
        <v>822</v>
      </c>
      <c r="W4230">
        <v>60</v>
      </c>
      <c r="X4230">
        <v>0</v>
      </c>
    </row>
    <row r="4231" spans="1:24" x14ac:dyDescent="0.3">
      <c r="A4231" t="s">
        <v>13638</v>
      </c>
      <c r="C4231" t="s">
        <v>13638</v>
      </c>
      <c r="D4231" t="str">
        <v>(2013â€“ )</v>
      </c>
      <c r="E4231" t="str" cm="1">
        <f t="array" ref="E4231">_xlfn.LET(
  _xlpm.raw, TRIM(SUBSTITUTE(SUBSTITUTE(SUBSTITUTE(SUBSTITUTE(SUBSTITUTE(SUBSTITUTE(D4231,"(",""),")",""),"â€“","-"),"–","-"),"I",""),"V","")),
  _xlpm.cleaned, TRIM(SUBSTITUTE(SUBSTITUTE(_xlpm.raw,"-"," - "),","," ")),
  _xlpm.words, _xlfn.FILTERXML("&lt;t&gt;&lt;s&gt;" &amp; SUBSTITUTE(_xlpm.cleaned," ","&lt;/s&gt;&lt;s&gt;") &amp; "&lt;/s&gt;&lt;/t&gt;", "//s"),
  _xlpm.nums, _xlfn.TEXTJOIN("-", TRUE, IF(ISNUMBER(--_xlpm.words), _xlpm.words, "")),
  IFERROR(_xlpm.nums, "")
)</f>
        <v>2013</v>
      </c>
      <c r="F4231" t="s">
        <v>19674</v>
      </c>
      <c r="G4231" t="s">
        <v>109</v>
      </c>
      <c r="I4231" t="s">
        <v>109</v>
      </c>
      <c r="K4231">
        <v>4.4000000000000004</v>
      </c>
      <c r="M4231">
        <v>4.4000000000000004</v>
      </c>
      <c r="O4231" t="s">
        <v>13639</v>
      </c>
      <c r="P4231" t="s">
        <v>13640</v>
      </c>
      <c r="R4231" t="s">
        <v>1894</v>
      </c>
      <c r="S4231" t="s">
        <v>1894</v>
      </c>
      <c r="T4231" t="str">
        <f>IFERROR(
  IF(TRIM(Table22[[#This Row],[STARS]])="", "Unknown",
    TRIM(MID(Table22[[#This Row],[STARS]], FIND("Stars:", Table22[[#This Row],[STARS]]) + 6, LEN(Table22[[#This Row],[STARS]])))
  ),
"Unknown")</f>
        <v xml:space="preserve">
Matthew Modine, 
Maxim Roy, 
Ted Whittall, 
Trevor Hayes
</v>
      </c>
      <c r="V4231">
        <v>1220</v>
      </c>
      <c r="W4231">
        <v>180</v>
      </c>
      <c r="X4231">
        <v>0</v>
      </c>
    </row>
    <row r="4232" spans="1:24" x14ac:dyDescent="0.3">
      <c r="A4232" t="s">
        <v>13641</v>
      </c>
      <c r="C4232" t="s">
        <v>13641</v>
      </c>
      <c r="D4232">
        <v>-2020</v>
      </c>
      <c r="E4232" t="str" cm="1">
        <f t="array" ref="E4232">_xlfn.LET(
  _xlpm.raw, TRIM(SUBSTITUTE(SUBSTITUTE(SUBSTITUTE(SUBSTITUTE(SUBSTITUTE(SUBSTITUTE(D4232,"(",""),")",""),"â€“","-"),"–","-"),"I",""),"V","")),
  _xlpm.cleaned, TRIM(SUBSTITUTE(SUBSTITUTE(_xlpm.raw,"-"," - "),","," ")),
  _xlpm.words, _xlfn.FILTERXML("&lt;t&gt;&lt;s&gt;" &amp; SUBSTITUTE(_xlpm.cleaned," ","&lt;/s&gt;&lt;s&gt;") &amp; "&lt;/s&gt;&lt;/t&gt;", "//s"),
  _xlpm.nums, _xlfn.TEXTJOIN("-", TRUE, IF(ISNUMBER(--_xlpm.words), _xlpm.words, "")),
  IFERROR(_xlpm.nums, "")
)</f>
        <v>2020</v>
      </c>
      <c r="F4232" t="s">
        <v>19675</v>
      </c>
      <c r="G4232" t="s">
        <v>3225</v>
      </c>
      <c r="I4232" t="s">
        <v>3225</v>
      </c>
      <c r="K4232">
        <v>6.4</v>
      </c>
      <c r="M4232">
        <v>6.4</v>
      </c>
      <c r="O4232" t="s">
        <v>13642</v>
      </c>
      <c r="P4232" t="s">
        <v>13643</v>
      </c>
      <c r="R4232" t="s">
        <v>1894</v>
      </c>
      <c r="S4232" t="s">
        <v>1894</v>
      </c>
      <c r="T4232" t="str">
        <f>IFERROR(
  IF(TRIM(Table22[[#This Row],[STARS]])="", "Unknown",
    TRIM(MID(Table22[[#This Row],[STARS]], FIND("Stars:", Table22[[#This Row],[STARS]]) + 6, LEN(Table22[[#This Row],[STARS]])))
  ),
"Unknown")</f>
        <v>Unknown</v>
      </c>
      <c r="V4232">
        <v>340</v>
      </c>
      <c r="W4232">
        <v>0</v>
      </c>
      <c r="X4232">
        <v>0</v>
      </c>
    </row>
    <row r="4233" spans="1:24" x14ac:dyDescent="0.3">
      <c r="A4233" t="s">
        <v>13644</v>
      </c>
      <c r="C4233" t="s">
        <v>13644</v>
      </c>
      <c r="D4233">
        <v>-2018</v>
      </c>
      <c r="E4233" t="str" cm="1">
        <f t="array" ref="E4233">_xlfn.LET(
  _xlpm.raw, TRIM(SUBSTITUTE(SUBSTITUTE(SUBSTITUTE(SUBSTITUTE(SUBSTITUTE(SUBSTITUTE(D4233,"(",""),")",""),"â€“","-"),"–","-"),"I",""),"V","")),
  _xlpm.cleaned, TRIM(SUBSTITUTE(SUBSTITUTE(_xlpm.raw,"-"," - "),","," ")),
  _xlpm.words, _xlfn.FILTERXML("&lt;t&gt;&lt;s&gt;" &amp; SUBSTITUTE(_xlpm.cleaned," ","&lt;/s&gt;&lt;s&gt;") &amp; "&lt;/s&gt;&lt;/t&gt;", "//s"),
  _xlpm.nums, _xlfn.TEXTJOIN("-", TRUE, IF(ISNUMBER(--_xlpm.words), _xlpm.words, "")),
  IFERROR(_xlpm.nums, "")
)</f>
        <v>2018</v>
      </c>
      <c r="F4233" t="s">
        <v>19693</v>
      </c>
      <c r="G4233" t="s">
        <v>801</v>
      </c>
      <c r="I4233" t="s">
        <v>801</v>
      </c>
      <c r="K4233">
        <v>7</v>
      </c>
      <c r="M4233">
        <v>7</v>
      </c>
      <c r="O4233" t="s">
        <v>13645</v>
      </c>
      <c r="P4233" t="s">
        <v>13646</v>
      </c>
      <c r="R4233" t="s">
        <v>20785</v>
      </c>
      <c r="S4233" t="s">
        <v>20785</v>
      </c>
      <c r="T4233" t="str">
        <f>IFERROR(
  IF(TRIM(Table22[[#This Row],[STARS]])="", "Unknown",
    TRIM(MID(Table22[[#This Row],[STARS]], FIND("Stars:", Table22[[#This Row],[STARS]]) + 6, LEN(Table22[[#This Row],[STARS]])))
  ),
"Unknown")</f>
        <v xml:space="preserve">
Bella Abzug, 
Laurie Anderson, 
Phyllis Chesler, 
Judy Chicago
</v>
      </c>
      <c r="V4233">
        <v>1990</v>
      </c>
      <c r="W4233">
        <v>86</v>
      </c>
      <c r="X4233">
        <v>0</v>
      </c>
    </row>
    <row r="4234" spans="1:24" x14ac:dyDescent="0.3">
      <c r="A4234" t="s">
        <v>13647</v>
      </c>
      <c r="C4234" t="s">
        <v>13647</v>
      </c>
      <c r="D4234">
        <v>-2018</v>
      </c>
      <c r="E4234" t="str" cm="1">
        <f t="array" ref="E4234">_xlfn.LET(
  _xlpm.raw, TRIM(SUBSTITUTE(SUBSTITUTE(SUBSTITUTE(SUBSTITUTE(SUBSTITUTE(SUBSTITUTE(D4234,"(",""),")",""),"â€“","-"),"–","-"),"I",""),"V","")),
  _xlpm.cleaned, TRIM(SUBSTITUTE(SUBSTITUTE(_xlpm.raw,"-"," - "),","," ")),
  _xlpm.words, _xlfn.FILTERXML("&lt;t&gt;&lt;s&gt;" &amp; SUBSTITUTE(_xlpm.cleaned," ","&lt;/s&gt;&lt;s&gt;") &amp; "&lt;/s&gt;&lt;/t&gt;", "//s"),
  _xlpm.nums, _xlfn.TEXTJOIN("-", TRUE, IF(ISNUMBER(--_xlpm.words), _xlpm.words, "")),
  IFERROR(_xlpm.nums, "")
)</f>
        <v>2018</v>
      </c>
      <c r="F4234" t="s">
        <v>19693</v>
      </c>
      <c r="G4234" t="s">
        <v>91</v>
      </c>
      <c r="I4234" t="s">
        <v>91</v>
      </c>
      <c r="K4234">
        <v>7.7</v>
      </c>
      <c r="M4234">
        <v>7.7</v>
      </c>
      <c r="O4234" t="s">
        <v>13648</v>
      </c>
      <c r="P4234" t="s">
        <v>13649</v>
      </c>
      <c r="R4234" t="s">
        <v>20784</v>
      </c>
      <c r="S4234" t="s">
        <v>20784</v>
      </c>
      <c r="T4234" t="str">
        <f>IFERROR(
  IF(TRIM(Table22[[#This Row],[STARS]])="", "Unknown",
    TRIM(MID(Table22[[#This Row],[STARS]], FIND("Stars:", Table22[[#This Row],[STARS]]) + 6, LEN(Table22[[#This Row],[STARS]])))
  ),
"Unknown")</f>
        <v xml:space="preserve">
Theo Marton, 
Irina Velcescu, 
Vlad Zamfirescu
</v>
      </c>
      <c r="V4234">
        <v>754</v>
      </c>
      <c r="W4234">
        <v>90</v>
      </c>
      <c r="X4234">
        <v>0</v>
      </c>
    </row>
    <row r="4235" spans="1:24" x14ac:dyDescent="0.3">
      <c r="A4235" t="s">
        <v>13650</v>
      </c>
      <c r="C4235" t="s">
        <v>13650</v>
      </c>
      <c r="D4235">
        <v>-2005</v>
      </c>
      <c r="E4235" t="str" cm="1">
        <f t="array" ref="E4235">_xlfn.LET(
  _xlpm.raw, TRIM(SUBSTITUTE(SUBSTITUTE(SUBSTITUTE(SUBSTITUTE(SUBSTITUTE(SUBSTITUTE(D4235,"(",""),")",""),"â€“","-"),"–","-"),"I",""),"V","")),
  _xlpm.cleaned, TRIM(SUBSTITUTE(SUBSTITUTE(_xlpm.raw,"-"," - "),","," ")),
  _xlpm.words, _xlfn.FILTERXML("&lt;t&gt;&lt;s&gt;" &amp; SUBSTITUTE(_xlpm.cleaned," ","&lt;/s&gt;&lt;s&gt;") &amp; "&lt;/s&gt;&lt;/t&gt;", "//s"),
  _xlpm.nums, _xlfn.TEXTJOIN("-", TRUE, IF(ISNUMBER(--_xlpm.words), _xlpm.words, "")),
  IFERROR(_xlpm.nums, "")
)</f>
        <v>2005</v>
      </c>
      <c r="F4235" t="s">
        <v>19680</v>
      </c>
      <c r="G4235" t="s">
        <v>10</v>
      </c>
      <c r="I4235" t="s">
        <v>10</v>
      </c>
      <c r="K4235">
        <v>2</v>
      </c>
      <c r="M4235">
        <v>2</v>
      </c>
      <c r="O4235" t="s">
        <v>13651</v>
      </c>
      <c r="P4235" t="s">
        <v>13652</v>
      </c>
      <c r="R4235" t="s">
        <v>1894</v>
      </c>
      <c r="S4235" t="s">
        <v>1894</v>
      </c>
      <c r="T4235" t="str">
        <f>IFERROR(
  IF(TRIM(Table22[[#This Row],[STARS]])="", "Unknown",
    TRIM(MID(Table22[[#This Row],[STARS]], FIND("Stars:", Table22[[#This Row],[STARS]]) + 6, LEN(Table22[[#This Row],[STARS]])))
  ),
"Unknown")</f>
        <v xml:space="preserve">
Rhett Giles, 
Andreas Beckett, 
Paul Logan, 
Denise Boutte
</v>
      </c>
      <c r="V4235">
        <v>1593</v>
      </c>
      <c r="W4235">
        <v>82</v>
      </c>
      <c r="X4235">
        <v>0</v>
      </c>
    </row>
    <row r="4236" spans="1:24" x14ac:dyDescent="0.3">
      <c r="A4236" t="s">
        <v>13653</v>
      </c>
      <c r="C4236" t="str">
        <f>_xlfn.TEXTJOIN(" ", TRUE, TRIM(SUBSTITUTE(A4236, "#", "")))</f>
        <v>TemanTapiMenikah</v>
      </c>
      <c r="D4236">
        <v>-2018</v>
      </c>
      <c r="E4236" t="str" cm="1">
        <f t="array" ref="E4236">_xlfn.LET(
  _xlpm.raw, TRIM(SUBSTITUTE(SUBSTITUTE(SUBSTITUTE(SUBSTITUTE(SUBSTITUTE(SUBSTITUTE(D4236,"(",""),")",""),"â€“","-"),"–","-"),"I",""),"V","")),
  _xlpm.cleaned, TRIM(SUBSTITUTE(SUBSTITUTE(_xlpm.raw,"-"," - "),","," ")),
  _xlpm.words, _xlfn.FILTERXML("&lt;t&gt;&lt;s&gt;" &amp; SUBSTITUTE(_xlpm.cleaned," ","&lt;/s&gt;&lt;s&gt;") &amp; "&lt;/s&gt;&lt;/t&gt;", "//s"),
  _xlpm.nums, _xlfn.TEXTJOIN("-", TRUE, IF(ISNUMBER(--_xlpm.words), _xlpm.words, "")),
  IFERROR(_xlpm.nums, "")
)</f>
        <v>2018</v>
      </c>
      <c r="F4236" t="s">
        <v>19693</v>
      </c>
      <c r="G4236" t="s">
        <v>1643</v>
      </c>
      <c r="I4236" t="s">
        <v>1643</v>
      </c>
      <c r="K4236">
        <v>6.9</v>
      </c>
      <c r="M4236">
        <v>6.9</v>
      </c>
      <c r="O4236" t="s">
        <v>13654</v>
      </c>
      <c r="P4236" t="s">
        <v>13655</v>
      </c>
      <c r="R4236" t="s">
        <v>20262</v>
      </c>
      <c r="S4236" t="s">
        <v>20262</v>
      </c>
      <c r="T4236" t="str">
        <f>IFERROR(
  IF(TRIM(Table22[[#This Row],[STARS]])="", "Unknown",
    TRIM(MID(Table22[[#This Row],[STARS]], FIND("Stars:", Table22[[#This Row],[STARS]]) + 6, LEN(Table22[[#This Row],[STARS]])))
  ),
"Unknown")</f>
        <v xml:space="preserve">
Adipati Dolken, 
Vanesha Prescilla, 
Refal Hady, 
Denira Wiraguna
</v>
      </c>
      <c r="V4236">
        <v>602</v>
      </c>
      <c r="W4236">
        <v>102</v>
      </c>
      <c r="X4236">
        <v>0</v>
      </c>
    </row>
    <row r="4237" spans="1:24" x14ac:dyDescent="0.3">
      <c r="A4237" t="s">
        <v>13656</v>
      </c>
      <c r="C4237" t="s">
        <v>13656</v>
      </c>
      <c r="D4237">
        <v>0</v>
      </c>
      <c r="E4237" t="str" cm="1">
        <f t="array" ref="E4237">_xlfn.LET(
  _xlpm.raw, TRIM(SUBSTITUTE(SUBSTITUTE(SUBSTITUTE(SUBSTITUTE(SUBSTITUTE(SUBSTITUTE(D4237,"(",""),")",""),"â€“","-"),"–","-"),"I",""),"V","")),
  _xlpm.cleaned, TRIM(SUBSTITUTE(SUBSTITUTE(_xlpm.raw,"-"," - "),","," ")),
  _xlpm.words, _xlfn.FILTERXML("&lt;t&gt;&lt;s&gt;" &amp; SUBSTITUTE(_xlpm.cleaned," ","&lt;/s&gt;&lt;s&gt;") &amp; "&lt;/s&gt;&lt;/t&gt;", "//s"),
  _xlpm.nums, _xlfn.TEXTJOIN("-", TRUE, IF(ISNUMBER(--_xlpm.words), _xlpm.words, "")),
  IFERROR(_xlpm.nums, "")
)</f>
        <v>0</v>
      </c>
      <c r="F4237" t="s">
        <v>19829</v>
      </c>
      <c r="G4237" t="s">
        <v>482</v>
      </c>
      <c r="I4237" t="s">
        <v>482</v>
      </c>
      <c r="K4237">
        <v>0</v>
      </c>
      <c r="M4237">
        <v>0</v>
      </c>
      <c r="O4237" t="s">
        <v>13657</v>
      </c>
      <c r="P4237" t="s">
        <v>118</v>
      </c>
      <c r="R4237" t="s">
        <v>1894</v>
      </c>
      <c r="S4237" t="s">
        <v>1894</v>
      </c>
      <c r="T4237" t="str">
        <f>IFERROR(
  IF(TRIM(Table22[[#This Row],[STARS]])="", "Unknown",
    TRIM(MID(Table22[[#This Row],[STARS]], FIND("Stars:", Table22[[#This Row],[STARS]]) + 6, LEN(Table22[[#This Row],[STARS]])))
  ),
"Unknown")</f>
        <v>Unknown</v>
      </c>
      <c r="V4237">
        <v>0</v>
      </c>
      <c r="W4237">
        <v>60</v>
      </c>
      <c r="X4237">
        <v>0</v>
      </c>
    </row>
    <row r="4238" spans="1:24" x14ac:dyDescent="0.3">
      <c r="A4238" t="s">
        <v>13658</v>
      </c>
      <c r="C4238" t="s">
        <v>13658</v>
      </c>
      <c r="D4238">
        <v>-2013</v>
      </c>
      <c r="E4238" t="str" cm="1">
        <f t="array" ref="E4238">_xlfn.LET(
  _xlpm.raw, TRIM(SUBSTITUTE(SUBSTITUTE(SUBSTITUTE(SUBSTITUTE(SUBSTITUTE(SUBSTITUTE(D4238,"(",""),")",""),"â€“","-"),"–","-"),"I",""),"V","")),
  _xlpm.cleaned, TRIM(SUBSTITUTE(SUBSTITUTE(_xlpm.raw,"-"," - "),","," ")),
  _xlpm.words, _xlfn.FILTERXML("&lt;t&gt;&lt;s&gt;" &amp; SUBSTITUTE(_xlpm.cleaned," ","&lt;/s&gt;&lt;s&gt;") &amp; "&lt;/s&gt;&lt;/t&gt;", "//s"),
  _xlpm.nums, _xlfn.TEXTJOIN("-", TRUE, IF(ISNUMBER(--_xlpm.words), _xlpm.words, "")),
  IFERROR(_xlpm.nums, "")
)</f>
        <v>2013</v>
      </c>
      <c r="F4238" t="s">
        <v>19674</v>
      </c>
      <c r="G4238" t="s">
        <v>2907</v>
      </c>
      <c r="I4238" t="s">
        <v>2907</v>
      </c>
      <c r="K4238">
        <v>5.0999999999999996</v>
      </c>
      <c r="M4238">
        <v>5.0999999999999996</v>
      </c>
      <c r="O4238" t="s">
        <v>13659</v>
      </c>
      <c r="P4238" t="s">
        <v>13660</v>
      </c>
      <c r="R4238" t="s">
        <v>20783</v>
      </c>
      <c r="S4238" t="s">
        <v>20783</v>
      </c>
      <c r="T4238" t="str">
        <f>IFERROR(
  IF(TRIM(Table22[[#This Row],[STARS]])="", "Unknown",
    TRIM(MID(Table22[[#This Row],[STARS]], FIND("Stars:", Table22[[#This Row],[STARS]]) + 6, LEN(Table22[[#This Row],[STARS]])))
  ),
"Unknown")</f>
        <v xml:space="preserve">
John Schneider, 
Jenn Gotzon, 
Ernie Hudson, 
Robert Davi
</v>
      </c>
      <c r="V4238">
        <v>497</v>
      </c>
      <c r="W4238">
        <v>104</v>
      </c>
      <c r="X4238">
        <v>0</v>
      </c>
    </row>
    <row r="4239" spans="1:24" x14ac:dyDescent="0.3">
      <c r="A4239" t="s">
        <v>13661</v>
      </c>
      <c r="C4239" t="s">
        <v>13661</v>
      </c>
      <c r="D4239" t="str">
        <v>(I)</v>
      </c>
      <c r="E4239" t="str" cm="1">
        <f t="array" ref="E4239">_xlfn.LET(
  _xlpm.raw, TRIM(SUBSTITUTE(SUBSTITUTE(SUBSTITUTE(SUBSTITUTE(SUBSTITUTE(SUBSTITUTE(D4239,"(",""),")",""),"â€“","-"),"–","-"),"I",""),"V","")),
  _xlpm.cleaned, TRIM(SUBSTITUTE(SUBSTITUTE(_xlpm.raw,"-"," - "),","," ")),
  _xlpm.words, _xlfn.FILTERXML("&lt;t&gt;&lt;s&gt;" &amp; SUBSTITUTE(_xlpm.cleaned," ","&lt;/s&gt;&lt;s&gt;") &amp; "&lt;/s&gt;&lt;/t&gt;", "//s"),
  _xlpm.nums, _xlfn.TEXTJOIN("-", TRUE, IF(ISNUMBER(--_xlpm.words), _xlpm.words, "")),
  IFERROR(_xlpm.nums, "")
)</f>
        <v/>
      </c>
      <c r="F4239" t="s">
        <v>19845</v>
      </c>
      <c r="G4239" t="s">
        <v>86</v>
      </c>
      <c r="I4239" t="s">
        <v>86</v>
      </c>
      <c r="K4239">
        <v>0</v>
      </c>
      <c r="M4239">
        <v>0</v>
      </c>
      <c r="O4239" t="s">
        <v>13662</v>
      </c>
      <c r="P4239" t="s">
        <v>13663</v>
      </c>
      <c r="R4239" t="s">
        <v>1894</v>
      </c>
      <c r="S4239" t="s">
        <v>1894</v>
      </c>
      <c r="T4239" t="str">
        <f>IFERROR(
  IF(TRIM(Table22[[#This Row],[STARS]])="", "Unknown",
    TRIM(MID(Table22[[#This Row],[STARS]], FIND("Stars:", Table22[[#This Row],[STARS]]) + 6, LEN(Table22[[#This Row],[STARS]])))
  ),
"Unknown")</f>
        <v>Unknown</v>
      </c>
      <c r="V4239">
        <v>0</v>
      </c>
      <c r="W4239">
        <v>0</v>
      </c>
      <c r="X4239">
        <v>0</v>
      </c>
    </row>
    <row r="4240" spans="1:24" x14ac:dyDescent="0.3">
      <c r="A4240" t="s">
        <v>13664</v>
      </c>
      <c r="C4240" t="s">
        <v>13664</v>
      </c>
      <c r="D4240">
        <v>-2019</v>
      </c>
      <c r="E4240" t="str" cm="1">
        <f t="array" ref="E4240">_xlfn.LET(
  _xlpm.raw, TRIM(SUBSTITUTE(SUBSTITUTE(SUBSTITUTE(SUBSTITUTE(SUBSTITUTE(SUBSTITUTE(D4240,"(",""),")",""),"â€“","-"),"–","-"),"I",""),"V","")),
  _xlpm.cleaned, TRIM(SUBSTITUTE(SUBSTITUTE(_xlpm.raw,"-"," - "),","," ")),
  _xlpm.words, _xlfn.FILTERXML("&lt;t&gt;&lt;s&gt;" &amp; SUBSTITUTE(_xlpm.cleaned," ","&lt;/s&gt;&lt;s&gt;") &amp; "&lt;/s&gt;&lt;/t&gt;", "//s"),
  _xlpm.nums, _xlfn.TEXTJOIN("-", TRUE, IF(ISNUMBER(--_xlpm.words), _xlpm.words, "")),
  IFERROR(_xlpm.nums, "")
)</f>
        <v>2019</v>
      </c>
      <c r="F4240" t="s">
        <v>19677</v>
      </c>
      <c r="G4240" t="s">
        <v>13665</v>
      </c>
      <c r="I4240" t="s">
        <v>13665</v>
      </c>
      <c r="K4240">
        <v>6.9</v>
      </c>
      <c r="M4240">
        <v>6.9</v>
      </c>
      <c r="O4240" t="s">
        <v>13666</v>
      </c>
      <c r="P4240" t="s">
        <v>13667</v>
      </c>
      <c r="R4240" t="s">
        <v>1894</v>
      </c>
      <c r="S4240" t="s">
        <v>1894</v>
      </c>
      <c r="T4240" t="str">
        <f>IFERROR(
  IF(TRIM(Table22[[#This Row],[STARS]])="", "Unknown",
    TRIM(MID(Table22[[#This Row],[STARS]], FIND("Stars:", Table22[[#This Row],[STARS]]) + 6, LEN(Table22[[#This Row],[STARS]])))
  ),
"Unknown")</f>
        <v xml:space="preserve">
Min-Jae Kim, 
Gong Seung-Yeon, 
Seo Ji-Hoon, 
Ji-Hoon Park
</v>
      </c>
      <c r="V4240">
        <v>141</v>
      </c>
      <c r="W4240">
        <v>70</v>
      </c>
      <c r="X4240">
        <v>0</v>
      </c>
    </row>
    <row r="4241" spans="1:24" x14ac:dyDescent="0.3">
      <c r="A4241" t="s">
        <v>13668</v>
      </c>
      <c r="C4241" t="s">
        <v>13668</v>
      </c>
      <c r="D4241">
        <v>-2016</v>
      </c>
      <c r="E4241" t="str" cm="1">
        <f t="array" ref="E4241">_xlfn.LET(
  _xlpm.raw, TRIM(SUBSTITUTE(SUBSTITUTE(SUBSTITUTE(SUBSTITUTE(SUBSTITUTE(SUBSTITUTE(D4241,"(",""),")",""),"â€“","-"),"–","-"),"I",""),"V","")),
  _xlpm.cleaned, TRIM(SUBSTITUTE(SUBSTITUTE(_xlpm.raw,"-"," - "),","," ")),
  _xlpm.words, _xlfn.FILTERXML("&lt;t&gt;&lt;s&gt;" &amp; SUBSTITUTE(_xlpm.cleaned," ","&lt;/s&gt;&lt;s&gt;") &amp; "&lt;/s&gt;&lt;/t&gt;", "//s"),
  _xlpm.nums, _xlfn.TEXTJOIN("-", TRUE, IF(ISNUMBER(--_xlpm.words), _xlpm.words, "")),
  IFERROR(_xlpm.nums, "")
)</f>
        <v>2016</v>
      </c>
      <c r="F4241" t="s">
        <v>19684</v>
      </c>
      <c r="G4241" t="s">
        <v>104</v>
      </c>
      <c r="I4241" t="s">
        <v>104</v>
      </c>
      <c r="K4241">
        <v>7.1</v>
      </c>
      <c r="M4241">
        <v>7.1</v>
      </c>
      <c r="O4241" t="s">
        <v>13669</v>
      </c>
      <c r="P4241" t="s">
        <v>13670</v>
      </c>
      <c r="R4241" t="s">
        <v>1894</v>
      </c>
      <c r="S4241" t="s">
        <v>1894</v>
      </c>
      <c r="T4241" t="str">
        <f>IFERROR(
  IF(TRIM(Table22[[#This Row],[STARS]])="", "Unknown",
    TRIM(MID(Table22[[#This Row],[STARS]], FIND("Stars:", Table22[[#This Row],[STARS]]) + 6, LEN(Table22[[#This Row],[STARS]])))
  ),
"Unknown")</f>
        <v xml:space="preserve">
Hwang Jeong-eum, 
Ryu Jun-Yeol, 
Sang-Hoon Jung, 
Ji-min Kim
</v>
      </c>
      <c r="V4241">
        <v>589</v>
      </c>
      <c r="W4241">
        <v>60</v>
      </c>
      <c r="X4241">
        <v>0</v>
      </c>
    </row>
    <row r="4242" spans="1:24" x14ac:dyDescent="0.3">
      <c r="A4242" t="s">
        <v>13671</v>
      </c>
      <c r="C4242" t="s">
        <v>13671</v>
      </c>
      <c r="D4242">
        <v>-2020</v>
      </c>
      <c r="E4242" t="str" cm="1">
        <f t="array" ref="E4242">_xlfn.LET(
  _xlpm.raw, TRIM(SUBSTITUTE(SUBSTITUTE(SUBSTITUTE(SUBSTITUTE(SUBSTITUTE(SUBSTITUTE(D4242,"(",""),")",""),"â€“","-"),"–","-"),"I",""),"V","")),
  _xlpm.cleaned, TRIM(SUBSTITUTE(SUBSTITUTE(_xlpm.raw,"-"," - "),","," ")),
  _xlpm.words, _xlfn.FILTERXML("&lt;t&gt;&lt;s&gt;" &amp; SUBSTITUTE(_xlpm.cleaned," ","&lt;/s&gt;&lt;s&gt;") &amp; "&lt;/s&gt;&lt;/t&gt;", "//s"),
  _xlpm.nums, _xlfn.TEXTJOIN("-", TRUE, IF(ISNUMBER(--_xlpm.words), _xlpm.words, "")),
  IFERROR(_xlpm.nums, "")
)</f>
        <v>2020</v>
      </c>
      <c r="F4242" t="s">
        <v>19675</v>
      </c>
      <c r="G4242" t="s">
        <v>104</v>
      </c>
      <c r="I4242" t="s">
        <v>104</v>
      </c>
      <c r="K4242">
        <v>5.8</v>
      </c>
      <c r="M4242">
        <v>5.8</v>
      </c>
      <c r="O4242" t="s">
        <v>13672</v>
      </c>
      <c r="P4242" t="s">
        <v>13673</v>
      </c>
      <c r="R4242" t="s">
        <v>20680</v>
      </c>
      <c r="S4242" t="s">
        <v>20680</v>
      </c>
      <c r="T4242" t="str">
        <f>IFERROR(
  IF(TRIM(Table22[[#This Row],[STARS]])="", "Unknown",
    TRIM(MID(Table22[[#This Row],[STARS]], FIND("Stars:", Table22[[#This Row],[STARS]]) + 6, LEN(Table22[[#This Row],[STARS]])))
  ),
"Unknown")</f>
        <v xml:space="preserve">
Xian Lim, 
Alex Gonzaga, 
Kylie Verzosa, 
Jeric Raval
</v>
      </c>
      <c r="V4242">
        <v>74</v>
      </c>
      <c r="W4242">
        <v>99</v>
      </c>
      <c r="X4242">
        <v>0</v>
      </c>
    </row>
    <row r="4243" spans="1:24" x14ac:dyDescent="0.3">
      <c r="A4243" t="s">
        <v>13674</v>
      </c>
      <c r="C4243" t="s">
        <v>13674</v>
      </c>
      <c r="D4243" t="str">
        <v>(2019â€“ )</v>
      </c>
      <c r="E4243" t="str" cm="1">
        <f t="array" ref="E4243">_xlfn.LET(
  _xlpm.raw, TRIM(SUBSTITUTE(SUBSTITUTE(SUBSTITUTE(SUBSTITUTE(SUBSTITUTE(SUBSTITUTE(D4243,"(",""),")",""),"â€“","-"),"–","-"),"I",""),"V","")),
  _xlpm.cleaned, TRIM(SUBSTITUTE(SUBSTITUTE(_xlpm.raw,"-"," - "),","," ")),
  _xlpm.words, _xlfn.FILTERXML("&lt;t&gt;&lt;s&gt;" &amp; SUBSTITUTE(_xlpm.cleaned," ","&lt;/s&gt;&lt;s&gt;") &amp; "&lt;/s&gt;&lt;/t&gt;", "//s"),
  _xlpm.nums, _xlfn.TEXTJOIN("-", TRUE, IF(ISNUMBER(--_xlpm.words), _xlpm.words, "")),
  IFERROR(_xlpm.nums, "")
)</f>
        <v>2019</v>
      </c>
      <c r="F4243" t="s">
        <v>19677</v>
      </c>
      <c r="G4243" t="s">
        <v>801</v>
      </c>
      <c r="I4243" t="s">
        <v>801</v>
      </c>
      <c r="K4243">
        <v>7.2</v>
      </c>
      <c r="M4243">
        <v>7.2</v>
      </c>
      <c r="O4243" t="s">
        <v>13675</v>
      </c>
      <c r="P4243" t="s">
        <v>13676</v>
      </c>
      <c r="R4243" t="s">
        <v>1894</v>
      </c>
      <c r="S4243" t="s">
        <v>1894</v>
      </c>
      <c r="T4243" t="str">
        <f>IFERROR(
  IF(TRIM(Table22[[#This Row],[STARS]])="", "Unknown",
    TRIM(MID(Table22[[#This Row],[STARS]], FIND("Stars:", Table22[[#This Row],[STARS]]) + 6, LEN(Table22[[#This Row],[STARS]])))
  ),
"Unknown")</f>
        <v>Unknown</v>
      </c>
      <c r="V4243">
        <v>99</v>
      </c>
      <c r="W4243">
        <v>0</v>
      </c>
      <c r="X4243">
        <v>0</v>
      </c>
    </row>
    <row r="4244" spans="1:24" x14ac:dyDescent="0.3">
      <c r="A4244" t="s">
        <v>13677</v>
      </c>
      <c r="C4244" t="s">
        <v>13677</v>
      </c>
      <c r="D4244" t="str">
        <v>(2017â€“ )</v>
      </c>
      <c r="E4244" t="str" cm="1">
        <f t="array" ref="E4244">_xlfn.LET(
  _xlpm.raw, TRIM(SUBSTITUTE(SUBSTITUTE(SUBSTITUTE(SUBSTITUTE(SUBSTITUTE(SUBSTITUTE(D4244,"(",""),")",""),"â€“","-"),"–","-"),"I",""),"V","")),
  _xlpm.cleaned, TRIM(SUBSTITUTE(SUBSTITUTE(_xlpm.raw,"-"," - "),","," ")),
  _xlpm.words, _xlfn.FILTERXML("&lt;t&gt;&lt;s&gt;" &amp; SUBSTITUTE(_xlpm.cleaned," ","&lt;/s&gt;&lt;s&gt;") &amp; "&lt;/s&gt;&lt;/t&gt;", "//s"),
  _xlpm.nums, _xlfn.TEXTJOIN("-", TRUE, IF(ISNUMBER(--_xlpm.words), _xlpm.words, "")),
  IFERROR(_xlpm.nums, "")
)</f>
        <v>2017</v>
      </c>
      <c r="F4244" t="s">
        <v>19682</v>
      </c>
      <c r="G4244" t="s">
        <v>47</v>
      </c>
      <c r="I4244" t="s">
        <v>47</v>
      </c>
      <c r="K4244">
        <v>6.7</v>
      </c>
      <c r="M4244">
        <v>6.7</v>
      </c>
      <c r="O4244" t="s">
        <v>13678</v>
      </c>
      <c r="P4244" t="s">
        <v>13679</v>
      </c>
      <c r="R4244" t="s">
        <v>1894</v>
      </c>
      <c r="S4244" t="s">
        <v>1894</v>
      </c>
      <c r="T4244" t="str">
        <f>IFERROR(
  IF(TRIM(Table22[[#This Row],[STARS]])="", "Unknown",
    TRIM(MID(Table22[[#This Row],[STARS]], FIND("Stars:", Table22[[#This Row],[STARS]]) + 6, LEN(Table22[[#This Row],[STARS]])))
  ),
"Unknown")</f>
        <v xml:space="preserve">
Dan Soder, 
Beth Stelling, 
Nate Bargatze, 
Deon Cole
</v>
      </c>
      <c r="V4244">
        <v>1017</v>
      </c>
      <c r="W4244">
        <v>30</v>
      </c>
      <c r="X4244">
        <v>0</v>
      </c>
    </row>
    <row r="4245" spans="1:24" x14ac:dyDescent="0.3">
      <c r="A4245" t="s">
        <v>13680</v>
      </c>
      <c r="C4245" t="s">
        <v>13680</v>
      </c>
      <c r="D4245">
        <v>-2012</v>
      </c>
      <c r="E4245" t="str" cm="1">
        <f t="array" ref="E4245">_xlfn.LET(
  _xlpm.raw, TRIM(SUBSTITUTE(SUBSTITUTE(SUBSTITUTE(SUBSTITUTE(SUBSTITUTE(SUBSTITUTE(D4245,"(",""),")",""),"â€“","-"),"–","-"),"I",""),"V","")),
  _xlpm.cleaned, TRIM(SUBSTITUTE(SUBSTITUTE(_xlpm.raw,"-"," - "),","," ")),
  _xlpm.words, _xlfn.FILTERXML("&lt;t&gt;&lt;s&gt;" &amp; SUBSTITUTE(_xlpm.cleaned," ","&lt;/s&gt;&lt;s&gt;") &amp; "&lt;/s&gt;&lt;/t&gt;", "//s"),
  _xlpm.nums, _xlfn.TEXTJOIN("-", TRUE, IF(ISNUMBER(--_xlpm.words), _xlpm.words, "")),
  IFERROR(_xlpm.nums, "")
)</f>
        <v>2012</v>
      </c>
      <c r="F4245" t="s">
        <v>19705</v>
      </c>
      <c r="G4245" t="s">
        <v>3016</v>
      </c>
      <c r="I4245" t="s">
        <v>3016</v>
      </c>
      <c r="K4245">
        <v>4.4000000000000004</v>
      </c>
      <c r="M4245">
        <v>4.4000000000000004</v>
      </c>
      <c r="O4245" t="s">
        <v>13681</v>
      </c>
      <c r="P4245" t="s">
        <v>13682</v>
      </c>
      <c r="R4245" t="s">
        <v>20782</v>
      </c>
      <c r="S4245" t="s">
        <v>20782</v>
      </c>
      <c r="T4245" t="str">
        <f>IFERROR(
  IF(TRIM(Table22[[#This Row],[STARS]])="", "Unknown",
    TRIM(MID(Table22[[#This Row],[STARS]], FIND("Stars:", Table22[[#This Row],[STARS]]) + 6, LEN(Table22[[#This Row],[STARS]])))
  ),
"Unknown")</f>
        <v xml:space="preserve">
Christina Ricci, 
Jason Gedrick, 
Gabrielle Popa, 
Tom Berenger
</v>
      </c>
      <c r="V4245">
        <v>405</v>
      </c>
      <c r="W4245">
        <v>99</v>
      </c>
      <c r="X4245">
        <v>0</v>
      </c>
    </row>
    <row r="4246" spans="1:24" x14ac:dyDescent="0.3">
      <c r="A4246" t="s">
        <v>13683</v>
      </c>
      <c r="C4246" t="s">
        <v>13683</v>
      </c>
      <c r="D4246" t="str">
        <v>(2019â€“ )</v>
      </c>
      <c r="E4246" t="str" cm="1">
        <f t="array" ref="E4246">_xlfn.LET(
  _xlpm.raw, TRIM(SUBSTITUTE(SUBSTITUTE(SUBSTITUTE(SUBSTITUTE(SUBSTITUTE(SUBSTITUTE(D4246,"(",""),")",""),"â€“","-"),"–","-"),"I",""),"V","")),
  _xlpm.cleaned, TRIM(SUBSTITUTE(SUBSTITUTE(_xlpm.raw,"-"," - "),","," ")),
  _xlpm.words, _xlfn.FILTERXML("&lt;t&gt;&lt;s&gt;" &amp; SUBSTITUTE(_xlpm.cleaned," ","&lt;/s&gt;&lt;s&gt;") &amp; "&lt;/s&gt;&lt;/t&gt;", "//s"),
  _xlpm.nums, _xlfn.TEXTJOIN("-", TRUE, IF(ISNUMBER(--_xlpm.words), _xlpm.words, "")),
  IFERROR(_xlpm.nums, "")
)</f>
        <v>2019</v>
      </c>
      <c r="F4246" t="s">
        <v>19677</v>
      </c>
      <c r="G4246" t="s">
        <v>47</v>
      </c>
      <c r="I4246" t="s">
        <v>47</v>
      </c>
      <c r="K4246">
        <v>7</v>
      </c>
      <c r="M4246">
        <v>7</v>
      </c>
      <c r="O4246" t="s">
        <v>13684</v>
      </c>
      <c r="P4246" t="s">
        <v>13685</v>
      </c>
      <c r="R4246" t="s">
        <v>1894</v>
      </c>
      <c r="S4246" t="s">
        <v>1894</v>
      </c>
      <c r="T4246" t="str">
        <f>IFERROR(
  IF(TRIM(Table22[[#This Row],[STARS]])="", "Unknown",
    TRIM(MID(Table22[[#This Row],[STARS]], FIND("Stars:", Table22[[#This Row],[STARS]]) + 6, LEN(Table22[[#This Row],[STARS]])))
  ),
"Unknown")</f>
        <v xml:space="preserve">
Si Won Choi, 
Im Ji-Hyun, 
Min-Jung Kim, 
Yoo-Young Lee
</v>
      </c>
      <c r="V4246">
        <v>167</v>
      </c>
      <c r="W4246">
        <v>0</v>
      </c>
      <c r="X4246">
        <v>0</v>
      </c>
    </row>
    <row r="4247" spans="1:24" x14ac:dyDescent="0.3">
      <c r="A4247" t="s">
        <v>13686</v>
      </c>
      <c r="C4247" t="s">
        <v>13686</v>
      </c>
      <c r="D4247">
        <v>-2018</v>
      </c>
      <c r="E4247" t="str" cm="1">
        <f t="array" ref="E4247">_xlfn.LET(
  _xlpm.raw, TRIM(SUBSTITUTE(SUBSTITUTE(SUBSTITUTE(SUBSTITUTE(SUBSTITUTE(SUBSTITUTE(D4247,"(",""),")",""),"â€“","-"),"–","-"),"I",""),"V","")),
  _xlpm.cleaned, TRIM(SUBSTITUTE(SUBSTITUTE(_xlpm.raw,"-"," - "),","," ")),
  _xlpm.words, _xlfn.FILTERXML("&lt;t&gt;&lt;s&gt;" &amp; SUBSTITUTE(_xlpm.cleaned," ","&lt;/s&gt;&lt;s&gt;") &amp; "&lt;/s&gt;&lt;/t&gt;", "//s"),
  _xlpm.nums, _xlfn.TEXTJOIN("-", TRUE, IF(ISNUMBER(--_xlpm.words), _xlpm.words, "")),
  IFERROR(_xlpm.nums, "")
)</f>
        <v>2018</v>
      </c>
      <c r="F4247" t="s">
        <v>19693</v>
      </c>
      <c r="G4247" t="s">
        <v>13687</v>
      </c>
      <c r="I4247" t="s">
        <v>13687</v>
      </c>
      <c r="K4247">
        <v>5.3</v>
      </c>
      <c r="M4247">
        <v>5.3</v>
      </c>
      <c r="O4247" t="s">
        <v>13688</v>
      </c>
      <c r="P4247" t="s">
        <v>13689</v>
      </c>
      <c r="R4247" t="s">
        <v>20781</v>
      </c>
      <c r="S4247" t="s">
        <v>20781</v>
      </c>
      <c r="T4247" t="str">
        <f>IFERROR(
  IF(TRIM(Table22[[#This Row],[STARS]])="", "Unknown",
    TRIM(MID(Table22[[#This Row],[STARS]], FIND("Stars:", Table22[[#This Row],[STARS]]) + 6, LEN(Table22[[#This Row],[STARS]])))
  ),
"Unknown")</f>
        <v xml:space="preserve">
Eric Godon, 
Niels Schneider, 
Anna Mouglalis, 
Michel Fau
</v>
      </c>
      <c r="V4247">
        <v>990</v>
      </c>
      <c r="W4247">
        <v>102</v>
      </c>
      <c r="X4247">
        <v>0</v>
      </c>
    </row>
    <row r="4248" spans="1:24" x14ac:dyDescent="0.3">
      <c r="A4248" t="s">
        <v>13690</v>
      </c>
      <c r="C4248" t="s">
        <v>13690</v>
      </c>
      <c r="D4248">
        <v>-2020</v>
      </c>
      <c r="E4248" t="str" cm="1">
        <f t="array" ref="E4248">_xlfn.LET(
  _xlpm.raw, TRIM(SUBSTITUTE(SUBSTITUTE(SUBSTITUTE(SUBSTITUTE(SUBSTITUTE(SUBSTITUTE(D4248,"(",""),")",""),"â€“","-"),"–","-"),"I",""),"V","")),
  _xlpm.cleaned, TRIM(SUBSTITUTE(SUBSTITUTE(_xlpm.raw,"-"," - "),","," ")),
  _xlpm.words, _xlfn.FILTERXML("&lt;t&gt;&lt;s&gt;" &amp; SUBSTITUTE(_xlpm.cleaned," ","&lt;/s&gt;&lt;s&gt;") &amp; "&lt;/s&gt;&lt;/t&gt;", "//s"),
  _xlpm.nums, _xlfn.TEXTJOIN("-", TRUE, IF(ISNUMBER(--_xlpm.words), _xlpm.words, "")),
  IFERROR(_xlpm.nums, "")
)</f>
        <v>2020</v>
      </c>
      <c r="F4248" t="s">
        <v>19675</v>
      </c>
      <c r="G4248" t="s">
        <v>47</v>
      </c>
      <c r="I4248" t="s">
        <v>47</v>
      </c>
      <c r="K4248">
        <v>4.0999999999999996</v>
      </c>
      <c r="M4248">
        <v>4.0999999999999996</v>
      </c>
      <c r="O4248" t="s">
        <v>13691</v>
      </c>
      <c r="P4248" t="s">
        <v>13692</v>
      </c>
      <c r="R4248" t="s">
        <v>20780</v>
      </c>
      <c r="S4248" t="s">
        <v>20780</v>
      </c>
      <c r="T4248" t="str">
        <f>IFERROR(
  IF(TRIM(Table22[[#This Row],[STARS]])="", "Unknown",
    TRIM(MID(Table22[[#This Row],[STARS]], FIND("Stars:", Table22[[#This Row],[STARS]]) + 6, LEN(Table22[[#This Row],[STARS]])))
  ),
"Unknown")</f>
        <v xml:space="preserve">
Gustavo Egelhaaf, 
Alejandro SuÃ¡rez, 
BÃ¡rbara de Regil, 
Mauricio ArgÃ¼elles
</v>
      </c>
      <c r="V4248">
        <v>426</v>
      </c>
      <c r="W4248">
        <v>93</v>
      </c>
      <c r="X4248">
        <v>0</v>
      </c>
    </row>
    <row r="4249" spans="1:24" x14ac:dyDescent="0.3">
      <c r="A4249" t="s">
        <v>13693</v>
      </c>
      <c r="C4249" t="s">
        <v>13693</v>
      </c>
      <c r="D4249" t="str">
        <v>(2019â€“ )</v>
      </c>
      <c r="E4249" t="str" cm="1">
        <f t="array" ref="E4249">_xlfn.LET(
  _xlpm.raw, TRIM(SUBSTITUTE(SUBSTITUTE(SUBSTITUTE(SUBSTITUTE(SUBSTITUTE(SUBSTITUTE(D4249,"(",""),")",""),"â€“","-"),"–","-"),"I",""),"V","")),
  _xlpm.cleaned, TRIM(SUBSTITUTE(SUBSTITUTE(_xlpm.raw,"-"," - "),","," ")),
  _xlpm.words, _xlfn.FILTERXML("&lt;t&gt;&lt;s&gt;" &amp; SUBSTITUTE(_xlpm.cleaned," ","&lt;/s&gt;&lt;s&gt;") &amp; "&lt;/s&gt;&lt;/t&gt;", "//s"),
  _xlpm.nums, _xlfn.TEXTJOIN("-", TRUE, IF(ISNUMBER(--_xlpm.words), _xlpm.words, "")),
  IFERROR(_xlpm.nums, "")
)</f>
        <v>2019</v>
      </c>
      <c r="F4249" t="s">
        <v>19677</v>
      </c>
      <c r="G4249" t="s">
        <v>801</v>
      </c>
      <c r="I4249" t="s">
        <v>801</v>
      </c>
      <c r="K4249">
        <v>6.9</v>
      </c>
      <c r="M4249">
        <v>6.9</v>
      </c>
      <c r="O4249" t="s">
        <v>13694</v>
      </c>
      <c r="P4249" t="s">
        <v>13695</v>
      </c>
      <c r="R4249" t="s">
        <v>1894</v>
      </c>
      <c r="S4249" t="s">
        <v>1894</v>
      </c>
      <c r="T4249" t="str">
        <f>IFERROR(
  IF(TRIM(Table22[[#This Row],[STARS]])="", "Unknown",
    TRIM(MID(Table22[[#This Row],[STARS]], FIND("Stars:", Table22[[#This Row],[STARS]]) + 6, LEN(Table22[[#This Row],[STARS]])))
  ),
"Unknown")</f>
        <v xml:space="preserve">
Jenise Morgan, 
Bella Carroll, 
Lexy Lebsack, 
Janet McGee
</v>
      </c>
      <c r="V4249">
        <v>959</v>
      </c>
      <c r="W4249">
        <v>0</v>
      </c>
      <c r="X4249">
        <v>0</v>
      </c>
    </row>
    <row r="4250" spans="1:24" x14ac:dyDescent="0.3">
      <c r="A4250" t="s">
        <v>13696</v>
      </c>
      <c r="C4250" t="s">
        <v>13696</v>
      </c>
      <c r="D4250" t="str">
        <v>(2020â€“ )</v>
      </c>
      <c r="E4250" t="str" cm="1">
        <f t="array" ref="E4250">_xlfn.LET(
  _xlpm.raw, TRIM(SUBSTITUTE(SUBSTITUTE(SUBSTITUTE(SUBSTITUTE(SUBSTITUTE(SUBSTITUTE(D4250,"(",""),")",""),"â€“","-"),"–","-"),"I",""),"V","")),
  _xlpm.cleaned, TRIM(SUBSTITUTE(SUBSTITUTE(_xlpm.raw,"-"," - "),","," ")),
  _xlpm.words, _xlfn.FILTERXML("&lt;t&gt;&lt;s&gt;" &amp; SUBSTITUTE(_xlpm.cleaned," ","&lt;/s&gt;&lt;s&gt;") &amp; "&lt;/s&gt;&lt;/t&gt;", "//s"),
  _xlpm.nums, _xlfn.TEXTJOIN("-", TRUE, IF(ISNUMBER(--_xlpm.words), _xlpm.words, "")),
  IFERROR(_xlpm.nums, "")
)</f>
        <v>2020</v>
      </c>
      <c r="F4250" t="s">
        <v>19675</v>
      </c>
      <c r="G4250" t="s">
        <v>43</v>
      </c>
      <c r="I4250" t="s">
        <v>43</v>
      </c>
      <c r="K4250">
        <v>7.6</v>
      </c>
      <c r="M4250">
        <v>7.6</v>
      </c>
      <c r="O4250" t="s">
        <v>13697</v>
      </c>
      <c r="P4250" t="s">
        <v>13698</v>
      </c>
      <c r="R4250" t="s">
        <v>1894</v>
      </c>
      <c r="S4250" t="s">
        <v>1894</v>
      </c>
      <c r="T4250" t="str">
        <f>IFERROR(
  IF(TRIM(Table22[[#This Row],[STARS]])="", "Unknown",
    TRIM(MID(Table22[[#This Row],[STARS]], FIND("Stars:", Table22[[#This Row],[STARS]]) + 6, LEN(Table22[[#This Row],[STARS]])))
  ),
"Unknown")</f>
        <v xml:space="preserve">
Zsolt Anger, 
MÃ³nika Balsai, 
PÃ©ter BÃ¡rnai, 
KÃ¡roly Hajduk
</v>
      </c>
      <c r="V4250">
        <v>222</v>
      </c>
      <c r="W4250">
        <v>45</v>
      </c>
      <c r="X4250">
        <v>0</v>
      </c>
    </row>
    <row r="4251" spans="1:24" x14ac:dyDescent="0.3">
      <c r="A4251" t="s">
        <v>13699</v>
      </c>
      <c r="C4251" t="str">
        <f>_xlfn.TEXTJOIN(" ", TRUE, TRIM(SUBSTITUTE(A4251, "#", "")))</f>
        <v>cats_the_mewvie</v>
      </c>
      <c r="D4251">
        <v>-2020</v>
      </c>
      <c r="E4251" t="str" cm="1">
        <f t="array" ref="E4251">_xlfn.LET(
  _xlpm.raw, TRIM(SUBSTITUTE(SUBSTITUTE(SUBSTITUTE(SUBSTITUTE(SUBSTITUTE(SUBSTITUTE(D4251,"(",""),")",""),"â€“","-"),"–","-"),"I",""),"V","")),
  _xlpm.cleaned, TRIM(SUBSTITUTE(SUBSTITUTE(_xlpm.raw,"-"," - "),","," ")),
  _xlpm.words, _xlfn.FILTERXML("&lt;t&gt;&lt;s&gt;" &amp; SUBSTITUTE(_xlpm.cleaned," ","&lt;/s&gt;&lt;s&gt;") &amp; "&lt;/s&gt;&lt;/t&gt;", "//s"),
  _xlpm.nums, _xlfn.TEXTJOIN("-", TRUE, IF(ISNUMBER(--_xlpm.words), _xlpm.words, "")),
  IFERROR(_xlpm.nums, "")
)</f>
        <v>2020</v>
      </c>
      <c r="F4251" t="s">
        <v>19675</v>
      </c>
      <c r="G4251" t="s">
        <v>801</v>
      </c>
      <c r="I4251" t="s">
        <v>801</v>
      </c>
      <c r="K4251">
        <v>5.3</v>
      </c>
      <c r="M4251">
        <v>5.3</v>
      </c>
      <c r="O4251" t="s">
        <v>13700</v>
      </c>
      <c r="P4251" t="s">
        <v>13701</v>
      </c>
      <c r="R4251" t="s">
        <v>20779</v>
      </c>
      <c r="S4251" t="s">
        <v>20779</v>
      </c>
      <c r="T4251" t="str">
        <f>IFERROR(
  IF(TRIM(Table22[[#This Row],[STARS]])="", "Unknown",
    TRIM(MID(Table22[[#This Row],[STARS]], FIND("Stars:", Table22[[#This Row],[STARS]]) + 6, LEN(Table22[[#This Row],[STARS]])))
  ),
"Unknown")</f>
        <v xml:space="preserve">
Kevin Allocca, 
Phaedra Barratt, 
Amanda Brennan, 
Mike Bridavsky
</v>
      </c>
      <c r="V4251">
        <v>439</v>
      </c>
      <c r="W4251">
        <v>90</v>
      </c>
      <c r="X4251">
        <v>0</v>
      </c>
    </row>
    <row r="4252" spans="1:24" x14ac:dyDescent="0.3">
      <c r="A4252" t="s">
        <v>13702</v>
      </c>
      <c r="C4252" t="s">
        <v>13702</v>
      </c>
      <c r="D4252" t="str">
        <v>(I) (2013)</v>
      </c>
      <c r="E4252" t="str" cm="1">
        <f t="array" ref="E4252">_xlfn.LET(
  _xlpm.raw, TRIM(SUBSTITUTE(SUBSTITUTE(SUBSTITUTE(SUBSTITUTE(SUBSTITUTE(SUBSTITUTE(D4252,"(",""),")",""),"â€“","-"),"–","-"),"I",""),"V","")),
  _xlpm.cleaned, TRIM(SUBSTITUTE(SUBSTITUTE(_xlpm.raw,"-"," - "),","," ")),
  _xlpm.words, _xlfn.FILTERXML("&lt;t&gt;&lt;s&gt;" &amp; SUBSTITUTE(_xlpm.cleaned," ","&lt;/s&gt;&lt;s&gt;") &amp; "&lt;/s&gt;&lt;/t&gt;", "//s"),
  _xlpm.nums, _xlfn.TEXTJOIN("-", TRUE, IF(ISNUMBER(--_xlpm.words), _xlpm.words, "")),
  IFERROR(_xlpm.nums, "")
)</f>
        <v>2013</v>
      </c>
      <c r="F4252" t="s">
        <v>19674</v>
      </c>
      <c r="G4252" t="s">
        <v>13703</v>
      </c>
      <c r="I4252" t="s">
        <v>13703</v>
      </c>
      <c r="K4252">
        <v>6.2</v>
      </c>
      <c r="M4252">
        <v>6.2</v>
      </c>
      <c r="O4252" t="s">
        <v>13704</v>
      </c>
      <c r="P4252" t="s">
        <v>13705</v>
      </c>
      <c r="R4252" t="s">
        <v>20778</v>
      </c>
      <c r="S4252" t="s">
        <v>20778</v>
      </c>
      <c r="T4252" t="str">
        <f>IFERROR(
  IF(TRIM(Table22[[#This Row],[STARS]])="", "Unknown",
    TRIM(MID(Table22[[#This Row],[STARS]], FIND("Stars:", Table22[[#This Row],[STARS]]) + 6, LEN(Table22[[#This Row],[STARS]])))
  ),
"Unknown")</f>
        <v xml:space="preserve">
Ryan Phillippe, 
Travis Potter, 
Jenny Useldinger, 
Andrew Mooney
</v>
      </c>
      <c r="V4252">
        <v>189</v>
      </c>
      <c r="W4252">
        <v>85</v>
      </c>
      <c r="X4252">
        <v>0</v>
      </c>
    </row>
    <row r="4253" spans="1:24" x14ac:dyDescent="0.3">
      <c r="A4253" t="s">
        <v>13706</v>
      </c>
      <c r="C4253" t="s">
        <v>13706</v>
      </c>
      <c r="D4253">
        <v>-2014</v>
      </c>
      <c r="E4253" t="str" cm="1">
        <f t="array" ref="E4253">_xlfn.LET(
  _xlpm.raw, TRIM(SUBSTITUTE(SUBSTITUTE(SUBSTITUTE(SUBSTITUTE(SUBSTITUTE(SUBSTITUTE(D4253,"(",""),")",""),"â€“","-"),"–","-"),"I",""),"V","")),
  _xlpm.cleaned, TRIM(SUBSTITUTE(SUBSTITUTE(_xlpm.raw,"-"," - "),","," ")),
  _xlpm.words, _xlfn.FILTERXML("&lt;t&gt;&lt;s&gt;" &amp; SUBSTITUTE(_xlpm.cleaned," ","&lt;/s&gt;&lt;s&gt;") &amp; "&lt;/s&gt;&lt;/t&gt;", "//s"),
  _xlpm.nums, _xlfn.TEXTJOIN("-", TRUE, IF(ISNUMBER(--_xlpm.words), _xlpm.words, "")),
  IFERROR(_xlpm.nums, "")
)</f>
        <v>2014</v>
      </c>
      <c r="F4253" t="s">
        <v>19686</v>
      </c>
      <c r="G4253" t="s">
        <v>801</v>
      </c>
      <c r="I4253" t="s">
        <v>801</v>
      </c>
      <c r="K4253">
        <v>6.7</v>
      </c>
      <c r="M4253">
        <v>6.7</v>
      </c>
      <c r="O4253" t="s">
        <v>13707</v>
      </c>
      <c r="P4253" t="s">
        <v>13708</v>
      </c>
      <c r="R4253" t="s">
        <v>20777</v>
      </c>
      <c r="S4253" t="s">
        <v>20777</v>
      </c>
      <c r="T4253" t="str">
        <f>IFERROR(
  IF(TRIM(Table22[[#This Row],[STARS]])="", "Unknown",
    TRIM(MID(Table22[[#This Row],[STARS]], FIND("Stars:", Table22[[#This Row],[STARS]]) + 6, LEN(Table22[[#This Row],[STARS]])))
  ),
"Unknown")</f>
        <v xml:space="preserve">
Zak Penn, 
Joe Lewandowski, 
Robert Rentschler, 
Paul Sanchez
</v>
      </c>
      <c r="V4253">
        <v>5762</v>
      </c>
      <c r="W4253">
        <v>66</v>
      </c>
      <c r="X4253">
        <v>0</v>
      </c>
    </row>
    <row r="4254" spans="1:24" x14ac:dyDescent="0.3">
      <c r="A4254" t="s">
        <v>13709</v>
      </c>
      <c r="C4254" t="s">
        <v>13709</v>
      </c>
      <c r="D4254">
        <v>-2017</v>
      </c>
      <c r="E4254" t="str" cm="1">
        <f t="array" ref="E4254">_xlfn.LET(
  _xlpm.raw, TRIM(SUBSTITUTE(SUBSTITUTE(SUBSTITUTE(SUBSTITUTE(SUBSTITUTE(SUBSTITUTE(D4254,"(",""),")",""),"â€“","-"),"–","-"),"I",""),"V","")),
  _xlpm.cleaned, TRIM(SUBSTITUTE(SUBSTITUTE(_xlpm.raw,"-"," - "),","," ")),
  _xlpm.words, _xlfn.FILTERXML("&lt;t&gt;&lt;s&gt;" &amp; SUBSTITUTE(_xlpm.cleaned," ","&lt;/s&gt;&lt;s&gt;") &amp; "&lt;/s&gt;&lt;/t&gt;", "//s"),
  _xlpm.nums, _xlfn.TEXTJOIN("-", TRUE, IF(ISNUMBER(--_xlpm.words), _xlpm.words, "")),
  IFERROR(_xlpm.nums, "")
)</f>
        <v>2017</v>
      </c>
      <c r="F4254" t="s">
        <v>19682</v>
      </c>
      <c r="G4254" t="s">
        <v>801</v>
      </c>
      <c r="I4254" t="s">
        <v>801</v>
      </c>
      <c r="K4254">
        <v>7.1</v>
      </c>
      <c r="M4254">
        <v>7.1</v>
      </c>
      <c r="O4254" t="s">
        <v>13710</v>
      </c>
      <c r="P4254" t="s">
        <v>13711</v>
      </c>
      <c r="R4254" t="s">
        <v>1894</v>
      </c>
      <c r="S4254" t="s">
        <v>1894</v>
      </c>
      <c r="T4254" t="str">
        <f>IFERROR(
  IF(TRIM(Table22[[#This Row],[STARS]])="", "Unknown",
    TRIM(MID(Table22[[#This Row],[STARS]], FIND("Stars:", Table22[[#This Row],[STARS]]) + 6, LEN(Table22[[#This Row],[STARS]])))
  ),
"Unknown")</f>
        <v xml:space="preserve">
Steve Angello, 
Carl Cox, 
Chip Eberhart, 
Martin Garrix
</v>
      </c>
      <c r="V4254">
        <v>1470</v>
      </c>
      <c r="W4254">
        <v>94</v>
      </c>
      <c r="X4254">
        <v>0</v>
      </c>
    </row>
    <row r="4255" spans="1:24" x14ac:dyDescent="0.3">
      <c r="A4255" t="s">
        <v>13712</v>
      </c>
      <c r="C4255" t="s">
        <v>13712</v>
      </c>
      <c r="D4255">
        <v>-2016</v>
      </c>
      <c r="E4255" t="str" cm="1">
        <f t="array" ref="E4255">_xlfn.LET(
  _xlpm.raw, TRIM(SUBSTITUTE(SUBSTITUTE(SUBSTITUTE(SUBSTITUTE(SUBSTITUTE(SUBSTITUTE(D4255,"(",""),")",""),"â€“","-"),"–","-"),"I",""),"V","")),
  _xlpm.cleaned, TRIM(SUBSTITUTE(SUBSTITUTE(_xlpm.raw,"-"," - "),","," ")),
  _xlpm.words, _xlfn.FILTERXML("&lt;t&gt;&lt;s&gt;" &amp; SUBSTITUTE(_xlpm.cleaned," ","&lt;/s&gt;&lt;s&gt;") &amp; "&lt;/s&gt;&lt;/t&gt;", "//s"),
  _xlpm.nums, _xlfn.TEXTJOIN("-", TRUE, IF(ISNUMBER(--_xlpm.words), _xlpm.words, "")),
  IFERROR(_xlpm.nums, "")
)</f>
        <v>2016</v>
      </c>
      <c r="F4255" t="s">
        <v>19684</v>
      </c>
      <c r="G4255" t="s">
        <v>86</v>
      </c>
      <c r="I4255" t="s">
        <v>86</v>
      </c>
      <c r="K4255">
        <v>6.7</v>
      </c>
      <c r="M4255">
        <v>6.7</v>
      </c>
      <c r="O4255" t="s">
        <v>13713</v>
      </c>
      <c r="P4255" t="s">
        <v>13714</v>
      </c>
      <c r="R4255" t="s">
        <v>20776</v>
      </c>
      <c r="S4255" t="s">
        <v>20776</v>
      </c>
      <c r="T4255" t="str">
        <f>IFERROR(
  IF(TRIM(Table22[[#This Row],[STARS]])="", "Unknown",
    TRIM(MID(Table22[[#This Row],[STARS]], FIND("Stars:", Table22[[#This Row],[STARS]]) + 6, LEN(Table22[[#This Row],[STARS]])))
  ),
"Unknown")</f>
        <v xml:space="preserve">
Raghuvir Yadav, 
Masha Pour, 
Kunickaa Sadanand, 
Vicky Ahuja
</v>
      </c>
      <c r="V4255">
        <v>413</v>
      </c>
      <c r="W4255">
        <v>140</v>
      </c>
      <c r="X4255">
        <v>0</v>
      </c>
    </row>
    <row r="4256" spans="1:24" x14ac:dyDescent="0.3">
      <c r="A4256" t="s">
        <v>13715</v>
      </c>
      <c r="C4256" t="s">
        <v>13715</v>
      </c>
      <c r="D4256">
        <v>-2012</v>
      </c>
      <c r="E4256" t="str" cm="1">
        <f t="array" ref="E4256">_xlfn.LET(
  _xlpm.raw, TRIM(SUBSTITUTE(SUBSTITUTE(SUBSTITUTE(SUBSTITUTE(SUBSTITUTE(SUBSTITUTE(D4256,"(",""),")",""),"â€“","-"),"–","-"),"I",""),"V","")),
  _xlpm.cleaned, TRIM(SUBSTITUTE(SUBSTITUTE(_xlpm.raw,"-"," - "),","," ")),
  _xlpm.words, _xlfn.FILTERXML("&lt;t&gt;&lt;s&gt;" &amp; SUBSTITUTE(_xlpm.cleaned," ","&lt;/s&gt;&lt;s&gt;") &amp; "&lt;/s&gt;&lt;/t&gt;", "//s"),
  _xlpm.nums, _xlfn.TEXTJOIN("-", TRUE, IF(ISNUMBER(--_xlpm.words), _xlpm.words, "")),
  IFERROR(_xlpm.nums, "")
)</f>
        <v>2012</v>
      </c>
      <c r="F4256" t="s">
        <v>19705</v>
      </c>
      <c r="G4256" t="s">
        <v>2636</v>
      </c>
      <c r="I4256" t="s">
        <v>2636</v>
      </c>
      <c r="K4256">
        <v>7.5</v>
      </c>
      <c r="M4256">
        <v>7.5</v>
      </c>
      <c r="O4256" t="s">
        <v>13716</v>
      </c>
      <c r="P4256" t="s">
        <v>13717</v>
      </c>
      <c r="R4256" t="s">
        <v>1894</v>
      </c>
      <c r="S4256" t="s">
        <v>1894</v>
      </c>
      <c r="T4256" t="str">
        <f>IFERROR(
  IF(TRIM(Table22[[#This Row],[STARS]])="", "Unknown",
    TRIM(MID(Table22[[#This Row],[STARS]], FIND("Stars:", Table22[[#This Row],[STARS]]) + 6, LEN(Table22[[#This Row],[STARS]])))
  ),
"Unknown")</f>
        <v xml:space="preserve">
Shin Min-a, 
Lee Joon-Gi, 
Woo-jin Yeon, 
Jeong-su Han
</v>
      </c>
      <c r="V4256">
        <v>733</v>
      </c>
      <c r="W4256">
        <v>0</v>
      </c>
      <c r="X4256">
        <v>0</v>
      </c>
    </row>
    <row r="4257" spans="1:24" x14ac:dyDescent="0.3">
      <c r="A4257" t="s">
        <v>13718</v>
      </c>
      <c r="C4257" t="s">
        <v>13718</v>
      </c>
      <c r="D4257">
        <v>-2019</v>
      </c>
      <c r="E4257" t="str" cm="1">
        <f t="array" ref="E4257">_xlfn.LET(
  _xlpm.raw, TRIM(SUBSTITUTE(SUBSTITUTE(SUBSTITUTE(SUBSTITUTE(SUBSTITUTE(SUBSTITUTE(D4257,"(",""),")",""),"â€“","-"),"–","-"),"I",""),"V","")),
  _xlpm.cleaned, TRIM(SUBSTITUTE(SUBSTITUTE(_xlpm.raw,"-"," - "),","," ")),
  _xlpm.words, _xlfn.FILTERXML("&lt;t&gt;&lt;s&gt;" &amp; SUBSTITUTE(_xlpm.cleaned," ","&lt;/s&gt;&lt;s&gt;") &amp; "&lt;/s&gt;&lt;/t&gt;", "//s"),
  _xlpm.nums, _xlfn.TEXTJOIN("-", TRUE, IF(ISNUMBER(--_xlpm.words), _xlpm.words, "")),
  IFERROR(_xlpm.nums, "")
)</f>
        <v>2019</v>
      </c>
      <c r="F4257" t="s">
        <v>19677</v>
      </c>
      <c r="G4257" t="s">
        <v>86</v>
      </c>
      <c r="I4257" t="s">
        <v>86</v>
      </c>
      <c r="K4257">
        <v>6.4</v>
      </c>
      <c r="M4257">
        <v>6.4</v>
      </c>
      <c r="O4257" t="s">
        <v>13719</v>
      </c>
      <c r="P4257" t="s">
        <v>13720</v>
      </c>
      <c r="R4257" t="s">
        <v>20269</v>
      </c>
      <c r="S4257" t="s">
        <v>20269</v>
      </c>
      <c r="T4257" t="str">
        <f>IFERROR(
  IF(TRIM(Table22[[#This Row],[STARS]])="", "Unknown",
    TRIM(MID(Table22[[#This Row],[STARS]], FIND("Stars:", Table22[[#This Row],[STARS]]) + 6, LEN(Table22[[#This Row],[STARS]])))
  ),
"Unknown")</f>
        <v xml:space="preserve">
Herjunot Ali, 
Carissa Perusset, 
Refal Hady, 
Atikah Suhaime
</v>
      </c>
      <c r="V4257">
        <v>156</v>
      </c>
      <c r="W4257">
        <v>108</v>
      </c>
      <c r="X4257">
        <v>0</v>
      </c>
    </row>
    <row r="4258" spans="1:24" x14ac:dyDescent="0.3">
      <c r="A4258" t="s">
        <v>13721</v>
      </c>
      <c r="C4258" t="s">
        <v>13721</v>
      </c>
      <c r="D4258">
        <v>-2019</v>
      </c>
      <c r="E4258" t="str" cm="1">
        <f t="array" ref="E4258">_xlfn.LET(
  _xlpm.raw, TRIM(SUBSTITUTE(SUBSTITUTE(SUBSTITUTE(SUBSTITUTE(SUBSTITUTE(SUBSTITUTE(D4258,"(",""),")",""),"â€“","-"),"–","-"),"I",""),"V","")),
  _xlpm.cleaned, TRIM(SUBSTITUTE(SUBSTITUTE(_xlpm.raw,"-"," - "),","," ")),
  _xlpm.words, _xlfn.FILTERXML("&lt;t&gt;&lt;s&gt;" &amp; SUBSTITUTE(_xlpm.cleaned," ","&lt;/s&gt;&lt;s&gt;") &amp; "&lt;/s&gt;&lt;/t&gt;", "//s"),
  _xlpm.nums, _xlfn.TEXTJOIN("-", TRUE, IF(ISNUMBER(--_xlpm.words), _xlpm.words, "")),
  IFERROR(_xlpm.nums, "")
)</f>
        <v>2019</v>
      </c>
      <c r="F4258" t="s">
        <v>19677</v>
      </c>
      <c r="G4258" t="s">
        <v>801</v>
      </c>
      <c r="I4258" t="s">
        <v>801</v>
      </c>
      <c r="K4258">
        <v>6.5</v>
      </c>
      <c r="M4258">
        <v>6.5</v>
      </c>
      <c r="O4258" t="s">
        <v>13722</v>
      </c>
      <c r="P4258" t="s">
        <v>13723</v>
      </c>
      <c r="R4258" t="s">
        <v>20173</v>
      </c>
      <c r="S4258" t="s">
        <v>20173</v>
      </c>
      <c r="T4258" t="str">
        <f>IFERROR(
  IF(TRIM(Table22[[#This Row],[STARS]])="", "Unknown",
    TRIM(MID(Table22[[#This Row],[STARS]], FIND("Stars:", Table22[[#This Row],[STARS]]) + 6, LEN(Table22[[#This Row],[STARS]])))
  ),
"Unknown")</f>
        <v xml:space="preserve">
Nick Allen, 
Imane 'Pokimane' Anys, 
David Banks, 
Brandon Beck
</v>
      </c>
      <c r="V4258">
        <v>898</v>
      </c>
      <c r="W4258">
        <v>77</v>
      </c>
      <c r="X4258">
        <v>0</v>
      </c>
    </row>
    <row r="4259" spans="1:24" x14ac:dyDescent="0.3">
      <c r="A4259" t="s">
        <v>13724</v>
      </c>
      <c r="C4259" t="s">
        <v>13724</v>
      </c>
      <c r="D4259">
        <v>0</v>
      </c>
      <c r="E4259" t="str" cm="1">
        <f t="array" ref="E4259">_xlfn.LET(
  _xlpm.raw, TRIM(SUBSTITUTE(SUBSTITUTE(SUBSTITUTE(SUBSTITUTE(SUBSTITUTE(SUBSTITUTE(D4259,"(",""),")",""),"â€“","-"),"–","-"),"I",""),"V","")),
  _xlpm.cleaned, TRIM(SUBSTITUTE(SUBSTITUTE(_xlpm.raw,"-"," - "),","," ")),
  _xlpm.words, _xlfn.FILTERXML("&lt;t&gt;&lt;s&gt;" &amp; SUBSTITUTE(_xlpm.cleaned," ","&lt;/s&gt;&lt;s&gt;") &amp; "&lt;/s&gt;&lt;/t&gt;", "//s"),
  _xlpm.nums, _xlfn.TEXTJOIN("-", TRUE, IF(ISNUMBER(--_xlpm.words), _xlpm.words, "")),
  IFERROR(_xlpm.nums, "")
)</f>
        <v>0</v>
      </c>
      <c r="F4259" t="s">
        <v>19829</v>
      </c>
      <c r="G4259" t="s">
        <v>889</v>
      </c>
      <c r="I4259" t="s">
        <v>889</v>
      </c>
      <c r="K4259">
        <v>0</v>
      </c>
      <c r="M4259">
        <v>0</v>
      </c>
      <c r="O4259" t="s">
        <v>13725</v>
      </c>
      <c r="P4259" t="s">
        <v>13726</v>
      </c>
      <c r="R4259" t="s">
        <v>20805</v>
      </c>
      <c r="S4259" t="s">
        <v>1894</v>
      </c>
      <c r="T4259" t="str">
        <f>IFERROR(
  IF(TRIM(Table22[[#This Row],[STARS]])="", "Unknown",
    TRIM(MID(Table22[[#This Row],[STARS]], FIND("Stars:", Table22[[#This Row],[STARS]]) + 6, LEN(Table22[[#This Row],[STARS]])))
  ),
"Unknown")</f>
        <v>Unknown</v>
      </c>
      <c r="V4259">
        <v>0</v>
      </c>
      <c r="W4259">
        <v>0</v>
      </c>
      <c r="X4259">
        <v>0</v>
      </c>
    </row>
    <row r="4260" spans="1:24" x14ac:dyDescent="0.3">
      <c r="A4260" t="s">
        <v>13727</v>
      </c>
      <c r="C4260" t="s">
        <v>13727</v>
      </c>
      <c r="D4260" t="str">
        <v>(2020 TV Special)</v>
      </c>
      <c r="E4260" t="str" cm="1">
        <f t="array" ref="E4260">_xlfn.LET(
  _xlpm.raw, TRIM(SUBSTITUTE(SUBSTITUTE(SUBSTITUTE(SUBSTITUTE(SUBSTITUTE(SUBSTITUTE(D4260,"(",""),")",""),"â€“","-"),"–","-"),"I",""),"V","")),
  _xlpm.cleaned, TRIM(SUBSTITUTE(SUBSTITUTE(_xlpm.raw,"-"," - "),","," ")),
  _xlpm.words, _xlfn.FILTERXML("&lt;t&gt;&lt;s&gt;" &amp; SUBSTITUTE(_xlpm.cleaned," ","&lt;/s&gt;&lt;s&gt;") &amp; "&lt;/s&gt;&lt;/t&gt;", "//s"),
  _xlpm.nums, _xlfn.TEXTJOIN("-", TRUE, IF(ISNUMBER(--_xlpm.words), _xlpm.words, "")),
  IFERROR(_xlpm.nums, "")
)</f>
        <v>2020</v>
      </c>
      <c r="F4260" t="s">
        <v>19675</v>
      </c>
      <c r="G4260" t="s">
        <v>47</v>
      </c>
      <c r="I4260" t="s">
        <v>47</v>
      </c>
      <c r="K4260">
        <v>4.7</v>
      </c>
      <c r="M4260">
        <v>4.7</v>
      </c>
      <c r="O4260" t="s">
        <v>13728</v>
      </c>
      <c r="P4260" t="s">
        <v>13729</v>
      </c>
      <c r="R4260" t="s">
        <v>20299</v>
      </c>
      <c r="S4260" t="s">
        <v>20299</v>
      </c>
      <c r="T4260" t="str">
        <f>IFERROR(
  IF(TRIM(Table22[[#This Row],[STARS]])="", "Unknown",
    TRIM(MID(Table22[[#This Row],[STARS]], FIND("Stars:", Table22[[#This Row],[STARS]]) + 6, LEN(Table22[[#This Row],[STARS]])))
  ),
"Unknown")</f>
        <v xml:space="preserve">
Lin Gallagher, 
London Hughes, 
Nick Smoke
</v>
      </c>
      <c r="V4260">
        <v>278</v>
      </c>
      <c r="W4260">
        <v>68</v>
      </c>
      <c r="X4260">
        <v>0</v>
      </c>
    </row>
    <row r="4261" spans="1:24" x14ac:dyDescent="0.3">
      <c r="A4261" t="s">
        <v>13730</v>
      </c>
      <c r="C4261" t="s">
        <v>13730</v>
      </c>
      <c r="D4261">
        <v>0</v>
      </c>
      <c r="E4261" t="str" cm="1">
        <f t="array" ref="E4261">_xlfn.LET(
  _xlpm.raw, TRIM(SUBSTITUTE(SUBSTITUTE(SUBSTITUTE(SUBSTITUTE(SUBSTITUTE(SUBSTITUTE(D4261,"(",""),")",""),"â€“","-"),"–","-"),"I",""),"V","")),
  _xlpm.cleaned, TRIM(SUBSTITUTE(SUBSTITUTE(_xlpm.raw,"-"," - "),","," ")),
  _xlpm.words, _xlfn.FILTERXML("&lt;t&gt;&lt;s&gt;" &amp; SUBSTITUTE(_xlpm.cleaned," ","&lt;/s&gt;&lt;s&gt;") &amp; "&lt;/s&gt;&lt;/t&gt;", "//s"),
  _xlpm.nums, _xlfn.TEXTJOIN("-", TRUE, IF(ISNUMBER(--_xlpm.words), _xlpm.words, "")),
  IFERROR(_xlpm.nums, "")
)</f>
        <v>0</v>
      </c>
      <c r="F4261" t="s">
        <v>19829</v>
      </c>
      <c r="G4261" t="s">
        <v>349</v>
      </c>
      <c r="I4261" t="s">
        <v>349</v>
      </c>
      <c r="K4261">
        <v>0</v>
      </c>
      <c r="M4261">
        <v>0</v>
      </c>
      <c r="O4261" t="s">
        <v>6365</v>
      </c>
      <c r="P4261" t="s">
        <v>118</v>
      </c>
      <c r="R4261" t="s">
        <v>1894</v>
      </c>
      <c r="S4261" t="s">
        <v>1894</v>
      </c>
      <c r="T4261" t="str">
        <f>IFERROR(
  IF(TRIM(Table22[[#This Row],[STARS]])="", "Unknown",
    TRIM(MID(Table22[[#This Row],[STARS]], FIND("Stars:", Table22[[#This Row],[STARS]]) + 6, LEN(Table22[[#This Row],[STARS]])))
  ),
"Unknown")</f>
        <v>Unknown</v>
      </c>
      <c r="V4261">
        <v>0</v>
      </c>
      <c r="W4261">
        <v>0</v>
      </c>
      <c r="X4261">
        <v>0</v>
      </c>
    </row>
    <row r="4262" spans="1:24" x14ac:dyDescent="0.3">
      <c r="A4262" t="s">
        <v>13731</v>
      </c>
      <c r="C4262" t="s">
        <v>13731</v>
      </c>
      <c r="D4262" t="str">
        <v>(2018 TV Special)</v>
      </c>
      <c r="E4262" t="str" cm="1">
        <f t="array" ref="E4262">_xlfn.LET(
  _xlpm.raw, TRIM(SUBSTITUTE(SUBSTITUTE(SUBSTITUTE(SUBSTITUTE(SUBSTITUTE(SUBSTITUTE(D4262,"(",""),")",""),"â€“","-"),"–","-"),"I",""),"V","")),
  _xlpm.cleaned, TRIM(SUBSTITUTE(SUBSTITUTE(_xlpm.raw,"-"," - "),","," ")),
  _xlpm.words, _xlfn.FILTERXML("&lt;t&gt;&lt;s&gt;" &amp; SUBSTITUTE(_xlpm.cleaned," ","&lt;/s&gt;&lt;s&gt;") &amp; "&lt;/s&gt;&lt;/t&gt;", "//s"),
  _xlpm.nums, _xlfn.TEXTJOIN("-", TRUE, IF(ISNUMBER(--_xlpm.words), _xlpm.words, "")),
  IFERROR(_xlpm.nums, "")
)</f>
        <v>2018</v>
      </c>
      <c r="F4262" t="s">
        <v>19693</v>
      </c>
      <c r="G4262" t="s">
        <v>47</v>
      </c>
      <c r="I4262" t="s">
        <v>47</v>
      </c>
      <c r="K4262">
        <v>7.2</v>
      </c>
      <c r="M4262">
        <v>7.2</v>
      </c>
      <c r="O4262" t="s">
        <v>13732</v>
      </c>
      <c r="P4262" t="s">
        <v>13733</v>
      </c>
      <c r="R4262" t="s">
        <v>20775</v>
      </c>
      <c r="S4262" t="s">
        <v>20775</v>
      </c>
      <c r="T4262" t="str">
        <f>IFERROR(
  IF(TRIM(Table22[[#This Row],[STARS]])="", "Unknown",
    TRIM(MID(Table22[[#This Row],[STARS]], FIND("Stars:", Table22[[#This Row],[STARS]]) + 6, LEN(Table22[[#This Row],[STARS]])))
  ),
"Unknown")</f>
        <v xml:space="preserve">
Greg Davies, 
The Phoenix Choir of Wales
</v>
      </c>
      <c r="V4262">
        <v>1959</v>
      </c>
      <c r="W4262">
        <v>66</v>
      </c>
      <c r="X4262">
        <v>0</v>
      </c>
    </row>
    <row r="4263" spans="1:24" x14ac:dyDescent="0.3">
      <c r="A4263" t="s">
        <v>13734</v>
      </c>
      <c r="C4263" t="s">
        <v>13734</v>
      </c>
      <c r="D4263" t="str">
        <v>(2021â€“ )</v>
      </c>
      <c r="E4263" t="str" cm="1">
        <f t="array" ref="E4263">_xlfn.LET(
  _xlpm.raw, TRIM(SUBSTITUTE(SUBSTITUTE(SUBSTITUTE(SUBSTITUTE(SUBSTITUTE(SUBSTITUTE(D4263,"(",""),")",""),"â€“","-"),"–","-"),"I",""),"V","")),
  _xlpm.cleaned, TRIM(SUBSTITUTE(SUBSTITUTE(_xlpm.raw,"-"," - "),","," ")),
  _xlpm.words, _xlfn.FILTERXML("&lt;t&gt;&lt;s&gt;" &amp; SUBSTITUTE(_xlpm.cleaned," ","&lt;/s&gt;&lt;s&gt;") &amp; "&lt;/s&gt;&lt;/t&gt;", "//s"),
  _xlpm.nums, _xlfn.TEXTJOIN("-", TRUE, IF(ISNUMBER(--_xlpm.words), _xlpm.words, "")),
  IFERROR(_xlpm.nums, "")
)</f>
        <v>2021</v>
      </c>
      <c r="F4263" t="s">
        <v>19672</v>
      </c>
      <c r="G4263" t="s">
        <v>13735</v>
      </c>
      <c r="I4263" t="s">
        <v>13735</v>
      </c>
      <c r="K4263">
        <v>5.8</v>
      </c>
      <c r="M4263">
        <v>5.8</v>
      </c>
      <c r="O4263" t="s">
        <v>13736</v>
      </c>
      <c r="P4263" t="s">
        <v>13737</v>
      </c>
      <c r="R4263" t="s">
        <v>1894</v>
      </c>
      <c r="S4263" t="s">
        <v>1894</v>
      </c>
      <c r="T4263" t="str">
        <f>IFERROR(
  IF(TRIM(Table22[[#This Row],[STARS]])="", "Unknown",
    TRIM(MID(Table22[[#This Row],[STARS]], FIND("Stars:", Table22[[#This Row],[STARS]]) + 6, LEN(Table22[[#This Row],[STARS]])))
  ),
"Unknown")</f>
        <v xml:space="preserve">
Melissa May Curtis, 
Colleen Wilson, 
Shai Lighter, 
Dane Andrew
</v>
      </c>
      <c r="V4263">
        <v>94</v>
      </c>
      <c r="W4263">
        <v>0</v>
      </c>
      <c r="X4263">
        <v>0</v>
      </c>
    </row>
    <row r="4264" spans="1:24" x14ac:dyDescent="0.3">
      <c r="A4264" t="s">
        <v>13738</v>
      </c>
      <c r="C4264" t="s">
        <v>13738</v>
      </c>
      <c r="D4264" t="str">
        <v>(2020â€“ )</v>
      </c>
      <c r="E4264" t="str" cm="1">
        <f t="array" ref="E4264">_xlfn.LET(
  _xlpm.raw, TRIM(SUBSTITUTE(SUBSTITUTE(SUBSTITUTE(SUBSTITUTE(SUBSTITUTE(SUBSTITUTE(D4264,"(",""),")",""),"â€“","-"),"–","-"),"I",""),"V","")),
  _xlpm.cleaned, TRIM(SUBSTITUTE(SUBSTITUTE(_xlpm.raw,"-"," - "),","," ")),
  _xlpm.words, _xlfn.FILTERXML("&lt;t&gt;&lt;s&gt;" &amp; SUBSTITUTE(_xlpm.cleaned," ","&lt;/s&gt;&lt;s&gt;") &amp; "&lt;/s&gt;&lt;/t&gt;", "//s"),
  _xlpm.nums, _xlfn.TEXTJOIN("-", TRUE, IF(ISNUMBER(--_xlpm.words), _xlpm.words, "")),
  IFERROR(_xlpm.nums, "")
)</f>
        <v>2020</v>
      </c>
      <c r="F4264" t="s">
        <v>19675</v>
      </c>
      <c r="G4264" t="s">
        <v>47</v>
      </c>
      <c r="I4264" t="s">
        <v>47</v>
      </c>
      <c r="K4264">
        <v>6.8</v>
      </c>
      <c r="M4264">
        <v>6.8</v>
      </c>
      <c r="O4264" t="s">
        <v>13739</v>
      </c>
      <c r="P4264" t="s">
        <v>13740</v>
      </c>
      <c r="R4264" t="s">
        <v>1894</v>
      </c>
      <c r="S4264" t="s">
        <v>1894</v>
      </c>
      <c r="T4264" t="str">
        <f>IFERROR(
  IF(TRIM(Table22[[#This Row],[STARS]])="", "Unknown",
    TRIM(MID(Table22[[#This Row],[STARS]], FIND("Stars:", Table22[[#This Row],[STARS]]) + 6, LEN(Table22[[#This Row],[STARS]])))
  ),
"Unknown")</f>
        <v xml:space="preserve">
SebastiÃ¡n Wainraich, 
Natalie PÃ©rez, 
Santiago Korovsky, 
Lucas Wainraich
</v>
      </c>
      <c r="V4264">
        <v>626</v>
      </c>
      <c r="W4264">
        <v>0</v>
      </c>
      <c r="X4264">
        <v>0</v>
      </c>
    </row>
    <row r="4265" spans="1:24" x14ac:dyDescent="0.3">
      <c r="A4265" t="s">
        <v>13741</v>
      </c>
      <c r="C4265" t="s">
        <v>13741</v>
      </c>
      <c r="D4265" t="str">
        <v>(2019â€“ )</v>
      </c>
      <c r="E4265" t="str" cm="1">
        <f t="array" ref="E4265">_xlfn.LET(
  _xlpm.raw, TRIM(SUBSTITUTE(SUBSTITUTE(SUBSTITUTE(SUBSTITUTE(SUBSTITUTE(SUBSTITUTE(D4265,"(",""),")",""),"â€“","-"),"–","-"),"I",""),"V","")),
  _xlpm.cleaned, TRIM(SUBSTITUTE(SUBSTITUTE(_xlpm.raw,"-"," - "),","," ")),
  _xlpm.words, _xlfn.FILTERXML("&lt;t&gt;&lt;s&gt;" &amp; SUBSTITUTE(_xlpm.cleaned," ","&lt;/s&gt;&lt;s&gt;") &amp; "&lt;/s&gt;&lt;/t&gt;", "//s"),
  _xlpm.nums, _xlfn.TEXTJOIN("-", TRUE, IF(ISNUMBER(--_xlpm.words), _xlpm.words, "")),
  IFERROR(_xlpm.nums, "")
)</f>
        <v>2019</v>
      </c>
      <c r="F4265" t="s">
        <v>19677</v>
      </c>
      <c r="G4265" t="s">
        <v>3799</v>
      </c>
      <c r="I4265" t="s">
        <v>3799</v>
      </c>
      <c r="K4265">
        <v>4.3</v>
      </c>
      <c r="M4265">
        <v>4.3</v>
      </c>
      <c r="O4265" t="s">
        <v>13742</v>
      </c>
      <c r="P4265" t="s">
        <v>13743</v>
      </c>
      <c r="R4265" t="s">
        <v>1894</v>
      </c>
      <c r="S4265" t="s">
        <v>1894</v>
      </c>
      <c r="T4265" t="str">
        <f>IFERROR(
  IF(TRIM(Table22[[#This Row],[STARS]])="", "Unknown",
    TRIM(MID(Table22[[#This Row],[STARS]], FIND("Stars:", Table22[[#This Row],[STARS]]) + 6, LEN(Table22[[#This Row],[STARS]])))
  ),
"Unknown")</f>
        <v xml:space="preserve">
Seann Walsh, 
Lloyd Griffith, 
Desiree Burch, 
John McGinn
</v>
      </c>
      <c r="V4265">
        <v>662</v>
      </c>
      <c r="W4265">
        <v>25</v>
      </c>
      <c r="X4265">
        <v>0</v>
      </c>
    </row>
    <row r="4266" spans="1:24" x14ac:dyDescent="0.3">
      <c r="A4266" t="s">
        <v>13744</v>
      </c>
      <c r="C4266" t="s">
        <v>13744</v>
      </c>
      <c r="D4266">
        <v>-1950</v>
      </c>
      <c r="E4266" t="str" cm="1">
        <f t="array" ref="E4266">_xlfn.LET(
  _xlpm.raw, TRIM(SUBSTITUTE(SUBSTITUTE(SUBSTITUTE(SUBSTITUTE(SUBSTITUTE(SUBSTITUTE(D4266,"(",""),")",""),"â€“","-"),"–","-"),"I",""),"V","")),
  _xlpm.cleaned, TRIM(SUBSTITUTE(SUBSTITUTE(_xlpm.raw,"-"," - "),","," ")),
  _xlpm.words, _xlfn.FILTERXML("&lt;t&gt;&lt;s&gt;" &amp; SUBSTITUTE(_xlpm.cleaned," ","&lt;/s&gt;&lt;s&gt;") &amp; "&lt;/s&gt;&lt;/t&gt;", "//s"),
  _xlpm.nums, _xlfn.TEXTJOIN("-", TRUE, IF(ISNUMBER(--_xlpm.words), _xlpm.words, "")),
  IFERROR(_xlpm.nums, "")
)</f>
        <v>1950</v>
      </c>
      <c r="F4266" t="s">
        <v>19862</v>
      </c>
      <c r="G4266" t="s">
        <v>4189</v>
      </c>
      <c r="I4266" t="s">
        <v>4189</v>
      </c>
      <c r="K4266">
        <v>6.8</v>
      </c>
      <c r="M4266">
        <v>6.8</v>
      </c>
      <c r="O4266" t="s">
        <v>13745</v>
      </c>
      <c r="P4266" t="s">
        <v>13746</v>
      </c>
      <c r="R4266" t="s">
        <v>20774</v>
      </c>
      <c r="S4266" t="s">
        <v>20774</v>
      </c>
      <c r="T4266" t="str">
        <f>IFERROR(
  IF(TRIM(Table22[[#This Row],[STARS]])="", "Unknown",
    TRIM(MID(Table22[[#This Row],[STARS]], FIND("Stars:", Table22[[#This Row],[STARS]]) + 6, LEN(Table22[[#This Row],[STARS]])))
  ),
"Unknown")</f>
        <v xml:space="preserve">
Richard Conte, 
Coleen Gray, 
Richard Taber, 
John Alexander
</v>
      </c>
      <c r="V4266">
        <v>496</v>
      </c>
      <c r="W4266">
        <v>86</v>
      </c>
      <c r="X4266">
        <v>0</v>
      </c>
    </row>
    <row r="4267" spans="1:24" x14ac:dyDescent="0.3">
      <c r="A4267" t="s">
        <v>13747</v>
      </c>
      <c r="C4267" t="s">
        <v>13747</v>
      </c>
      <c r="D4267">
        <v>-2021</v>
      </c>
      <c r="E4267" t="str" cm="1">
        <f t="array" ref="E4267">_xlfn.LET(
  _xlpm.raw, TRIM(SUBSTITUTE(SUBSTITUTE(SUBSTITUTE(SUBSTITUTE(SUBSTITUTE(SUBSTITUTE(D4267,"(",""),")",""),"â€“","-"),"–","-"),"I",""),"V","")),
  _xlpm.cleaned, TRIM(SUBSTITUTE(SUBSTITUTE(_xlpm.raw,"-"," - "),","," ")),
  _xlpm.words, _xlfn.FILTERXML("&lt;t&gt;&lt;s&gt;" &amp; SUBSTITUTE(_xlpm.cleaned," ","&lt;/s&gt;&lt;s&gt;") &amp; "&lt;/s&gt;&lt;/t&gt;", "//s"),
  _xlpm.nums, _xlfn.TEXTJOIN("-", TRUE, IF(ISNUMBER(--_xlpm.words), _xlpm.words, "")),
  IFERROR(_xlpm.nums, "")
)</f>
        <v>2021</v>
      </c>
      <c r="F4267" t="s">
        <v>19672</v>
      </c>
      <c r="G4267" t="s">
        <v>665</v>
      </c>
      <c r="I4267" t="s">
        <v>665</v>
      </c>
      <c r="K4267">
        <v>0</v>
      </c>
      <c r="M4267">
        <v>0</v>
      </c>
      <c r="O4267" t="s">
        <v>13748</v>
      </c>
      <c r="P4267" t="s">
        <v>118</v>
      </c>
      <c r="R4267" t="s">
        <v>1894</v>
      </c>
      <c r="S4267" t="s">
        <v>1894</v>
      </c>
      <c r="T4267" t="str">
        <f>IFERROR(
  IF(TRIM(Table22[[#This Row],[STARS]])="", "Unknown",
    TRIM(MID(Table22[[#This Row],[STARS]], FIND("Stars:", Table22[[#This Row],[STARS]]) + 6, LEN(Table22[[#This Row],[STARS]])))
  ),
"Unknown")</f>
        <v>Unknown</v>
      </c>
      <c r="V4267">
        <v>0</v>
      </c>
      <c r="W4267">
        <v>0</v>
      </c>
      <c r="X4267">
        <v>0</v>
      </c>
    </row>
    <row r="4268" spans="1:24" x14ac:dyDescent="0.3">
      <c r="A4268" t="s">
        <v>13749</v>
      </c>
      <c r="C4268" t="s">
        <v>13749</v>
      </c>
      <c r="D4268">
        <v>-2020</v>
      </c>
      <c r="E4268" t="str" cm="1">
        <f t="array" ref="E4268">_xlfn.LET(
  _xlpm.raw, TRIM(SUBSTITUTE(SUBSTITUTE(SUBSTITUTE(SUBSTITUTE(SUBSTITUTE(SUBSTITUTE(D4268,"(",""),")",""),"â€“","-"),"–","-"),"I",""),"V","")),
  _xlpm.cleaned, TRIM(SUBSTITUTE(SUBSTITUTE(_xlpm.raw,"-"," - "),","," ")),
  _xlpm.words, _xlfn.FILTERXML("&lt;t&gt;&lt;s&gt;" &amp; SUBSTITUTE(_xlpm.cleaned," ","&lt;/s&gt;&lt;s&gt;") &amp; "&lt;/s&gt;&lt;/t&gt;", "//s"),
  _xlpm.nums, _xlfn.TEXTJOIN("-", TRUE, IF(ISNUMBER(--_xlpm.words), _xlpm.words, "")),
  IFERROR(_xlpm.nums, "")
)</f>
        <v>2020</v>
      </c>
      <c r="F4268" t="s">
        <v>19675</v>
      </c>
      <c r="G4268" t="s">
        <v>7670</v>
      </c>
      <c r="I4268" t="s">
        <v>7670</v>
      </c>
      <c r="K4268">
        <v>8.6999999999999993</v>
      </c>
      <c r="M4268">
        <v>8.6999999999999993</v>
      </c>
      <c r="O4268" t="s">
        <v>13750</v>
      </c>
      <c r="P4268" t="s">
        <v>13751</v>
      </c>
      <c r="R4268" t="s">
        <v>20773</v>
      </c>
      <c r="S4268" t="s">
        <v>20773</v>
      </c>
      <c r="T4268" t="str">
        <f>IFERROR(
  IF(TRIM(Table22[[#This Row],[STARS]])="", "Unknown",
    TRIM(MID(Table22[[#This Row],[STARS]], FIND("Stars:", Table22[[#This Row],[STARS]]) + 6, LEN(Table22[[#This Row],[STARS]])))
  ),
"Unknown")</f>
        <v>Unknown</v>
      </c>
      <c r="V4268">
        <v>996</v>
      </c>
      <c r="W4268">
        <v>94</v>
      </c>
      <c r="X4268">
        <v>0</v>
      </c>
    </row>
    <row r="4269" spans="1:24" x14ac:dyDescent="0.3">
      <c r="A4269" t="s">
        <v>13752</v>
      </c>
      <c r="C4269" t="s">
        <v>13752</v>
      </c>
      <c r="D4269">
        <v>-2021</v>
      </c>
      <c r="E4269" t="str" cm="1">
        <f t="array" ref="E4269">_xlfn.LET(
  _xlpm.raw, TRIM(SUBSTITUTE(SUBSTITUTE(SUBSTITUTE(SUBSTITUTE(SUBSTITUTE(SUBSTITUTE(D4269,"(",""),")",""),"â€“","-"),"–","-"),"I",""),"V","")),
  _xlpm.cleaned, TRIM(SUBSTITUTE(SUBSTITUTE(_xlpm.raw,"-"," - "),","," ")),
  _xlpm.words, _xlfn.FILTERXML("&lt;t&gt;&lt;s&gt;" &amp; SUBSTITUTE(_xlpm.cleaned," ","&lt;/s&gt;&lt;s&gt;") &amp; "&lt;/s&gt;&lt;/t&gt;", "//s"),
  _xlpm.nums, _xlfn.TEXTJOIN("-", TRUE, IF(ISNUMBER(--_xlpm.words), _xlpm.words, "")),
  IFERROR(_xlpm.nums, "")
)</f>
        <v>2021</v>
      </c>
      <c r="F4269" t="s">
        <v>19672</v>
      </c>
      <c r="G4269" t="s">
        <v>2395</v>
      </c>
      <c r="I4269" t="s">
        <v>2395</v>
      </c>
      <c r="K4269">
        <v>0</v>
      </c>
      <c r="M4269">
        <v>0</v>
      </c>
      <c r="O4269" t="s">
        <v>6365</v>
      </c>
      <c r="P4269" t="s">
        <v>13753</v>
      </c>
      <c r="R4269" t="s">
        <v>1894</v>
      </c>
      <c r="S4269" t="s">
        <v>1894</v>
      </c>
      <c r="T4269" t="str">
        <f>IFERROR(
  IF(TRIM(Table22[[#This Row],[STARS]])="", "Unknown",
    TRIM(MID(Table22[[#This Row],[STARS]], FIND("Stars:", Table22[[#This Row],[STARS]]) + 6, LEN(Table22[[#This Row],[STARS]])))
  ),
"Unknown")</f>
        <v>Unknown</v>
      </c>
      <c r="V4269">
        <v>0</v>
      </c>
      <c r="W4269">
        <v>68</v>
      </c>
      <c r="X4269">
        <v>0</v>
      </c>
    </row>
    <row r="4270" spans="1:24" x14ac:dyDescent="0.3">
      <c r="A4270" t="s">
        <v>13754</v>
      </c>
      <c r="C4270" t="s">
        <v>13754</v>
      </c>
      <c r="D4270">
        <v>-2018</v>
      </c>
      <c r="E4270" t="str" cm="1">
        <f t="array" ref="E4270">_xlfn.LET(
  _xlpm.raw, TRIM(SUBSTITUTE(SUBSTITUTE(SUBSTITUTE(SUBSTITUTE(SUBSTITUTE(SUBSTITUTE(D4270,"(",""),")",""),"â€“","-"),"–","-"),"I",""),"V","")),
  _xlpm.cleaned, TRIM(SUBSTITUTE(SUBSTITUTE(_xlpm.raw,"-"," - "),","," ")),
  _xlpm.words, _xlfn.FILTERXML("&lt;t&gt;&lt;s&gt;" &amp; SUBSTITUTE(_xlpm.cleaned," ","&lt;/s&gt;&lt;s&gt;") &amp; "&lt;/s&gt;&lt;/t&gt;", "//s"),
  _xlpm.nums, _xlfn.TEXTJOIN("-", TRUE, IF(ISNUMBER(--_xlpm.words), _xlpm.words, "")),
  IFERROR(_xlpm.nums, "")
)</f>
        <v>2018</v>
      </c>
      <c r="F4270" t="s">
        <v>19693</v>
      </c>
      <c r="G4270" t="s">
        <v>47</v>
      </c>
      <c r="I4270" t="s">
        <v>47</v>
      </c>
      <c r="K4270">
        <v>6.2</v>
      </c>
      <c r="M4270">
        <v>6.2</v>
      </c>
      <c r="O4270" t="s">
        <v>13755</v>
      </c>
      <c r="P4270" t="s">
        <v>13756</v>
      </c>
      <c r="R4270" t="s">
        <v>1894</v>
      </c>
      <c r="S4270" t="s">
        <v>1894</v>
      </c>
      <c r="T4270" t="str">
        <f>IFERROR(
  IF(TRIM(Table22[[#This Row],[STARS]])="", "Unknown",
    TRIM(MID(Table22[[#This Row],[STARS]], FIND("Stars:", Table22[[#This Row],[STARS]]) + 6, LEN(Table22[[#This Row],[STARS]])))
  ),
"Unknown")</f>
        <v xml:space="preserve">
Gisela Ponce de LeÃ³n, 
Karina JordÃ¡n, 
Christopher Von Uckermann, 
Jely Reategui
</v>
      </c>
      <c r="V4270">
        <v>1864</v>
      </c>
      <c r="W4270">
        <v>104</v>
      </c>
      <c r="X4270">
        <v>0</v>
      </c>
    </row>
    <row r="4271" spans="1:24" x14ac:dyDescent="0.3">
      <c r="A4271" t="s">
        <v>13757</v>
      </c>
      <c r="C4271" t="s">
        <v>13757</v>
      </c>
      <c r="D4271" t="str">
        <v>(II) (2016)</v>
      </c>
      <c r="E4271" t="str" cm="1">
        <f t="array" ref="E4271">_xlfn.LET(
  _xlpm.raw, TRIM(SUBSTITUTE(SUBSTITUTE(SUBSTITUTE(SUBSTITUTE(SUBSTITUTE(SUBSTITUTE(D4271,"(",""),")",""),"â€“","-"),"–","-"),"I",""),"V","")),
  _xlpm.cleaned, TRIM(SUBSTITUTE(SUBSTITUTE(_xlpm.raw,"-"," - "),","," ")),
  _xlpm.words, _xlfn.FILTERXML("&lt;t&gt;&lt;s&gt;" &amp; SUBSTITUTE(_xlpm.cleaned," ","&lt;/s&gt;&lt;s&gt;") &amp; "&lt;/s&gt;&lt;/t&gt;", "//s"),
  _xlpm.nums, _xlfn.TEXTJOIN("-", TRUE, IF(ISNUMBER(--_xlpm.words), _xlpm.words, "")),
  IFERROR(_xlpm.nums, "")
)</f>
        <v>2016</v>
      </c>
      <c r="F4271" t="s">
        <v>19684</v>
      </c>
      <c r="G4271" t="s">
        <v>91</v>
      </c>
      <c r="I4271" t="s">
        <v>91</v>
      </c>
      <c r="K4271">
        <v>5.6</v>
      </c>
      <c r="M4271">
        <v>5.6</v>
      </c>
      <c r="O4271" t="s">
        <v>13758</v>
      </c>
      <c r="P4271" t="s">
        <v>13759</v>
      </c>
      <c r="R4271" t="s">
        <v>20772</v>
      </c>
      <c r="S4271" t="s">
        <v>20772</v>
      </c>
      <c r="T4271" t="str">
        <f>IFERROR(
  IF(TRIM(Table22[[#This Row],[STARS]])="", "Unknown",
    TRIM(MID(Table22[[#This Row],[STARS]], FIND("Stars:", Table22[[#This Row],[STARS]]) + 6, LEN(Table22[[#This Row],[STARS]])))
  ),
"Unknown")</f>
        <v xml:space="preserve">
Sean Maher, 
Andrea Grano, 
Mark Cirillo, 
Nacho San JosÃ©
</v>
      </c>
      <c r="V4271">
        <v>931</v>
      </c>
      <c r="W4271">
        <v>101</v>
      </c>
      <c r="X4271">
        <v>0</v>
      </c>
    </row>
    <row r="4272" spans="1:24" x14ac:dyDescent="0.3">
      <c r="A4272" t="s">
        <v>13760</v>
      </c>
      <c r="C4272" t="s">
        <v>13760</v>
      </c>
      <c r="D4272">
        <v>0</v>
      </c>
      <c r="E4272" t="str" cm="1">
        <f t="array" ref="E4272">_xlfn.LET(
  _xlpm.raw, TRIM(SUBSTITUTE(SUBSTITUTE(SUBSTITUTE(SUBSTITUTE(SUBSTITUTE(SUBSTITUTE(D4272,"(",""),")",""),"â€“","-"),"–","-"),"I",""),"V","")),
  _xlpm.cleaned, TRIM(SUBSTITUTE(SUBSTITUTE(_xlpm.raw,"-"," - "),","," ")),
  _xlpm.words, _xlfn.FILTERXML("&lt;t&gt;&lt;s&gt;" &amp; SUBSTITUTE(_xlpm.cleaned," ","&lt;/s&gt;&lt;s&gt;") &amp; "&lt;/s&gt;&lt;/t&gt;", "//s"),
  _xlpm.nums, _xlfn.TEXTJOIN("-", TRUE, IF(ISNUMBER(--_xlpm.words), _xlpm.words, "")),
  IFERROR(_xlpm.nums, "")
)</f>
        <v>0</v>
      </c>
      <c r="F4272" t="s">
        <v>19829</v>
      </c>
      <c r="G4272" t="s">
        <v>11149</v>
      </c>
      <c r="I4272" t="s">
        <v>11149</v>
      </c>
      <c r="K4272">
        <v>0</v>
      </c>
      <c r="M4272">
        <v>0</v>
      </c>
      <c r="O4272" t="s">
        <v>13761</v>
      </c>
      <c r="P4272" t="s">
        <v>118</v>
      </c>
      <c r="R4272" t="s">
        <v>1894</v>
      </c>
      <c r="S4272" t="s">
        <v>1894</v>
      </c>
      <c r="T4272" t="str">
        <f>IFERROR(
  IF(TRIM(Table22[[#This Row],[STARS]])="", "Unknown",
    TRIM(MID(Table22[[#This Row],[STARS]], FIND("Stars:", Table22[[#This Row],[STARS]]) + 6, LEN(Table22[[#This Row],[STARS]])))
  ),
"Unknown")</f>
        <v>Unknown</v>
      </c>
      <c r="V4272">
        <v>0</v>
      </c>
      <c r="W4272">
        <v>0</v>
      </c>
      <c r="X4272">
        <v>0</v>
      </c>
    </row>
    <row r="4273" spans="1:24" x14ac:dyDescent="0.3">
      <c r="A4273" t="s">
        <v>13762</v>
      </c>
      <c r="C4273" t="s">
        <v>13762</v>
      </c>
      <c r="D4273">
        <v>-2015</v>
      </c>
      <c r="E4273" t="str" cm="1">
        <f t="array" ref="E4273">_xlfn.LET(
  _xlpm.raw, TRIM(SUBSTITUTE(SUBSTITUTE(SUBSTITUTE(SUBSTITUTE(SUBSTITUTE(SUBSTITUTE(D4273,"(",""),")",""),"â€“","-"),"–","-"),"I",""),"V","")),
  _xlpm.cleaned, TRIM(SUBSTITUTE(SUBSTITUTE(_xlpm.raw,"-"," - "),","," ")),
  _xlpm.words, _xlfn.FILTERXML("&lt;t&gt;&lt;s&gt;" &amp; SUBSTITUTE(_xlpm.cleaned," ","&lt;/s&gt;&lt;s&gt;") &amp; "&lt;/s&gt;&lt;/t&gt;", "//s"),
  _xlpm.nums, _xlfn.TEXTJOIN("-", TRUE, IF(ISNUMBER(--_xlpm.words), _xlpm.words, "")),
  IFERROR(_xlpm.nums, "")
)</f>
        <v>2015</v>
      </c>
      <c r="F4273" t="s">
        <v>19688</v>
      </c>
      <c r="G4273" t="s">
        <v>86</v>
      </c>
      <c r="I4273" t="s">
        <v>86</v>
      </c>
      <c r="K4273">
        <v>8.1999999999999993</v>
      </c>
      <c r="M4273">
        <v>8.1999999999999993</v>
      </c>
      <c r="O4273" t="s">
        <v>13763</v>
      </c>
      <c r="P4273" t="s">
        <v>13764</v>
      </c>
      <c r="R4273" t="s">
        <v>20771</v>
      </c>
      <c r="S4273" t="s">
        <v>20771</v>
      </c>
      <c r="T4273" t="str">
        <f>IFERROR(
  IF(TRIM(Table22[[#This Row],[STARS]])="", "Unknown",
    TRIM(MID(Table22[[#This Row],[STARS]], FIND("Stars:", Table22[[#This Row],[STARS]]) + 6, LEN(Table22[[#This Row],[STARS]])))
  ),
"Unknown")</f>
        <v xml:space="preserve">
Thammegowda S., 
Channegowda, 
Abhishek H.N., 
Pooja S.M.
</v>
      </c>
      <c r="V4273">
        <v>2576</v>
      </c>
      <c r="W4273">
        <v>123</v>
      </c>
      <c r="X4273">
        <v>0</v>
      </c>
    </row>
    <row r="4274" spans="1:24" x14ac:dyDescent="0.3">
      <c r="A4274" t="s">
        <v>13765</v>
      </c>
      <c r="C4274" t="s">
        <v>13765</v>
      </c>
      <c r="D4274" t="str">
        <v>(2018â€“ )</v>
      </c>
      <c r="E4274" t="str" cm="1">
        <f t="array" ref="E4274">_xlfn.LET(
  _xlpm.raw, TRIM(SUBSTITUTE(SUBSTITUTE(SUBSTITUTE(SUBSTITUTE(SUBSTITUTE(SUBSTITUTE(D4274,"(",""),")",""),"â€“","-"),"–","-"),"I",""),"V","")),
  _xlpm.cleaned, TRIM(SUBSTITUTE(SUBSTITUTE(_xlpm.raw,"-"," - "),","," ")),
  _xlpm.words, _xlfn.FILTERXML("&lt;t&gt;&lt;s&gt;" &amp; SUBSTITUTE(_xlpm.cleaned," ","&lt;/s&gt;&lt;s&gt;") &amp; "&lt;/s&gt;&lt;/t&gt;", "//s"),
  _xlpm.nums, _xlfn.TEXTJOIN("-", TRUE, IF(ISNUMBER(--_xlpm.words), _xlpm.words, "")),
  IFERROR(_xlpm.nums, "")
)</f>
        <v>2018</v>
      </c>
      <c r="F4274" t="s">
        <v>19693</v>
      </c>
      <c r="G4274" t="s">
        <v>801</v>
      </c>
      <c r="I4274" t="s">
        <v>801</v>
      </c>
      <c r="K4274">
        <v>6.7</v>
      </c>
      <c r="M4274">
        <v>6.7</v>
      </c>
      <c r="O4274" t="s">
        <v>13766</v>
      </c>
      <c r="P4274" t="s">
        <v>13767</v>
      </c>
      <c r="R4274" t="s">
        <v>1894</v>
      </c>
      <c r="S4274" t="s">
        <v>1894</v>
      </c>
      <c r="T4274" t="str">
        <f>IFERROR(
  IF(TRIM(Table22[[#This Row],[STARS]])="", "Unknown",
    TRIM(MID(Table22[[#This Row],[STARS]], FIND("Stars:", Table22[[#This Row],[STARS]]) + 6, LEN(Table22[[#This Row],[STARS]])))
  ),
"Unknown")</f>
        <v xml:space="preserve">
Shantee G., 
Alex R., 
Velma S.
</v>
      </c>
      <c r="V4274">
        <v>370</v>
      </c>
      <c r="W4274">
        <v>40</v>
      </c>
      <c r="X4274">
        <v>0</v>
      </c>
    </row>
    <row r="4275" spans="1:24" x14ac:dyDescent="0.3">
      <c r="A4275" t="s">
        <v>13768</v>
      </c>
      <c r="C4275" t="s">
        <v>13768</v>
      </c>
      <c r="D4275" t="str">
        <v>(I) (2018)</v>
      </c>
      <c r="E4275" t="str" cm="1">
        <f t="array" ref="E4275">_xlfn.LET(
  _xlpm.raw, TRIM(SUBSTITUTE(SUBSTITUTE(SUBSTITUTE(SUBSTITUTE(SUBSTITUTE(SUBSTITUTE(D4275,"(",""),")",""),"â€“","-"),"–","-"),"I",""),"V","")),
  _xlpm.cleaned, TRIM(SUBSTITUTE(SUBSTITUTE(_xlpm.raw,"-"," - "),","," ")),
  _xlpm.words, _xlfn.FILTERXML("&lt;t&gt;&lt;s&gt;" &amp; SUBSTITUTE(_xlpm.cleaned," ","&lt;/s&gt;&lt;s&gt;") &amp; "&lt;/s&gt;&lt;/t&gt;", "//s"),
  _xlpm.nums, _xlfn.TEXTJOIN("-", TRUE, IF(ISNUMBER(--_xlpm.words), _xlpm.words, "")),
  IFERROR(_xlpm.nums, "")
)</f>
        <v>2018</v>
      </c>
      <c r="F4275" t="s">
        <v>19693</v>
      </c>
      <c r="G4275" t="s">
        <v>47</v>
      </c>
      <c r="I4275" t="s">
        <v>47</v>
      </c>
      <c r="K4275">
        <v>6.1</v>
      </c>
      <c r="M4275">
        <v>6.1</v>
      </c>
      <c r="O4275" t="s">
        <v>13769</v>
      </c>
      <c r="P4275" t="s">
        <v>13770</v>
      </c>
      <c r="R4275" t="s">
        <v>20617</v>
      </c>
      <c r="S4275" t="s">
        <v>20617</v>
      </c>
      <c r="T4275" t="str">
        <f>IFERROR(
  IF(TRIM(Table22[[#This Row],[STARS]])="", "Unknown",
    TRIM(MID(Table22[[#This Row],[STARS]], FIND("Stars:", Table22[[#This Row],[STARS]]) + 6, LEN(Table22[[#This Row],[STARS]])))
  ),
"Unknown")</f>
        <v xml:space="preserve">
Tjitske Reidinga, 
Guy Clemens, 
Hendrikje Nieuwerf, 
Tarik Moree
</v>
      </c>
      <c r="V4275">
        <v>538</v>
      </c>
      <c r="W4275">
        <v>89</v>
      </c>
      <c r="X4275">
        <v>0</v>
      </c>
    </row>
    <row r="4276" spans="1:24" x14ac:dyDescent="0.3">
      <c r="A4276" t="s">
        <v>13771</v>
      </c>
      <c r="C4276" t="s">
        <v>13771</v>
      </c>
      <c r="D4276">
        <v>-2017</v>
      </c>
      <c r="E4276" t="str" cm="1">
        <f t="array" ref="E4276">_xlfn.LET(
  _xlpm.raw, TRIM(SUBSTITUTE(SUBSTITUTE(SUBSTITUTE(SUBSTITUTE(SUBSTITUTE(SUBSTITUTE(D4276,"(",""),")",""),"â€“","-"),"–","-"),"I",""),"V","")),
  _xlpm.cleaned, TRIM(SUBSTITUTE(SUBSTITUTE(_xlpm.raw,"-"," - "),","," ")),
  _xlpm.words, _xlfn.FILTERXML("&lt;t&gt;&lt;s&gt;" &amp; SUBSTITUTE(_xlpm.cleaned," ","&lt;/s&gt;&lt;s&gt;") &amp; "&lt;/s&gt;&lt;/t&gt;", "//s"),
  _xlpm.nums, _xlfn.TEXTJOIN("-", TRUE, IF(ISNUMBER(--_xlpm.words), _xlpm.words, "")),
  IFERROR(_xlpm.nums, "")
)</f>
        <v>2017</v>
      </c>
      <c r="F4276" t="s">
        <v>19682</v>
      </c>
      <c r="G4276" t="s">
        <v>5637</v>
      </c>
      <c r="I4276" t="s">
        <v>5637</v>
      </c>
      <c r="K4276">
        <v>3.8</v>
      </c>
      <c r="M4276">
        <v>3.8</v>
      </c>
      <c r="O4276" t="s">
        <v>13772</v>
      </c>
      <c r="P4276" t="s">
        <v>13773</v>
      </c>
      <c r="R4276" t="s">
        <v>20770</v>
      </c>
      <c r="S4276" t="s">
        <v>20770</v>
      </c>
      <c r="T4276" t="str">
        <f>IFERROR(
  IF(TRIM(Table22[[#This Row],[STARS]])="", "Unknown",
    TRIM(MID(Table22[[#This Row],[STARS]], FIND("Stars:", Table22[[#This Row],[STARS]]) + 6, LEN(Table22[[#This Row],[STARS]])))
  ),
"Unknown")</f>
        <v xml:space="preserve">
Cam Gigandet, 
Teri Reeves, 
Benjamin Charles Watson, 
Sherri Eakin
</v>
      </c>
      <c r="V4276">
        <v>995</v>
      </c>
      <c r="W4276">
        <v>87</v>
      </c>
      <c r="X4276">
        <v>0</v>
      </c>
    </row>
    <row r="4277" spans="1:24" x14ac:dyDescent="0.3">
      <c r="A4277" t="s">
        <v>13774</v>
      </c>
      <c r="C4277" t="s">
        <v>13774</v>
      </c>
      <c r="D4277" t="str">
        <v>(2012 Video)</v>
      </c>
      <c r="E4277" t="str" cm="1">
        <f t="array" ref="E4277">_xlfn.LET(
  _xlpm.raw, TRIM(SUBSTITUTE(SUBSTITUTE(SUBSTITUTE(SUBSTITUTE(SUBSTITUTE(SUBSTITUTE(D4277,"(",""),")",""),"â€“","-"),"–","-"),"I",""),"V","")),
  _xlpm.cleaned, TRIM(SUBSTITUTE(SUBSTITUTE(_xlpm.raw,"-"," - "),","," ")),
  _xlpm.words, _xlfn.FILTERXML("&lt;t&gt;&lt;s&gt;" &amp; SUBSTITUTE(_xlpm.cleaned," ","&lt;/s&gt;&lt;s&gt;") &amp; "&lt;/s&gt;&lt;/t&gt;", "//s"),
  _xlpm.nums, _xlfn.TEXTJOIN("-", TRUE, IF(ISNUMBER(--_xlpm.words), _xlpm.words, "")),
  IFERROR(_xlpm.nums, "")
)</f>
        <v>2012</v>
      </c>
      <c r="F4277" t="s">
        <v>19705</v>
      </c>
      <c r="G4277" t="s">
        <v>1119</v>
      </c>
      <c r="I4277" t="s">
        <v>1119</v>
      </c>
      <c r="K4277">
        <v>6.5</v>
      </c>
      <c r="M4277">
        <v>6.5</v>
      </c>
      <c r="O4277" t="s">
        <v>13775</v>
      </c>
      <c r="P4277" t="s">
        <v>13776</v>
      </c>
      <c r="R4277" t="s">
        <v>20699</v>
      </c>
      <c r="S4277" t="s">
        <v>20699</v>
      </c>
      <c r="T4277" t="str">
        <f>IFERROR(
  IF(TRIM(Table22[[#This Row],[STARS]])="", "Unknown",
    TRIM(MID(Table22[[#This Row],[STARS]], FIND("Stars:", Table22[[#This Row],[STARS]]) + 6, LEN(Table22[[#This Row],[STARS]])))
  ),
"Unknown")</f>
        <v xml:space="preserve">
Jakob Eklund, 
Joel Kinnaman, 
Jens HultÃ©n, 
Anastasios Soulis
</v>
      </c>
      <c r="V4277">
        <v>2139</v>
      </c>
      <c r="W4277">
        <v>92</v>
      </c>
      <c r="X4277">
        <v>0</v>
      </c>
    </row>
    <row r="4278" spans="1:24" x14ac:dyDescent="0.3">
      <c r="A4278" t="s">
        <v>13777</v>
      </c>
      <c r="C4278" t="s">
        <v>13777</v>
      </c>
      <c r="D4278" t="str">
        <v>(2021â€“ )</v>
      </c>
      <c r="E4278" t="str" cm="1">
        <f t="array" ref="E4278">_xlfn.LET(
  _xlpm.raw, TRIM(SUBSTITUTE(SUBSTITUTE(SUBSTITUTE(SUBSTITUTE(SUBSTITUTE(SUBSTITUTE(D4278,"(",""),")",""),"â€“","-"),"–","-"),"I",""),"V","")),
  _xlpm.cleaned, TRIM(SUBSTITUTE(SUBSTITUTE(_xlpm.raw,"-"," - "),","," ")),
  _xlpm.words, _xlfn.FILTERXML("&lt;t&gt;&lt;s&gt;" &amp; SUBSTITUTE(_xlpm.cleaned," ","&lt;/s&gt;&lt;s&gt;") &amp; "&lt;/s&gt;&lt;/t&gt;", "//s"),
  _xlpm.nums, _xlfn.TEXTJOIN("-", TRUE, IF(ISNUMBER(--_xlpm.words), _xlpm.words, "")),
  IFERROR(_xlpm.nums, "")
)</f>
        <v>2021</v>
      </c>
      <c r="F4278" t="s">
        <v>19672</v>
      </c>
      <c r="G4278" t="s">
        <v>1950</v>
      </c>
      <c r="I4278" t="s">
        <v>1950</v>
      </c>
      <c r="K4278">
        <v>4.9000000000000004</v>
      </c>
      <c r="M4278">
        <v>4.9000000000000004</v>
      </c>
      <c r="O4278" t="s">
        <v>13778</v>
      </c>
      <c r="P4278" t="s">
        <v>13779</v>
      </c>
      <c r="R4278" t="s">
        <v>1894</v>
      </c>
      <c r="S4278" t="s">
        <v>1894</v>
      </c>
      <c r="T4278" t="str">
        <f>IFERROR(
  IF(TRIM(Table22[[#This Row],[STARS]])="", "Unknown",
    TRIM(MID(Table22[[#This Row],[STARS]], FIND("Stars:", Table22[[#This Row],[STARS]]) + 6, LEN(Table22[[#This Row],[STARS]])))
  ),
"Unknown")</f>
        <v xml:space="preserve">
Jamie Lee, 
Fortune Feimster, 
Jon Gabrus
</v>
      </c>
      <c r="V4278">
        <v>60</v>
      </c>
      <c r="W4278">
        <v>0</v>
      </c>
      <c r="X4278">
        <v>0</v>
      </c>
    </row>
    <row r="4279" spans="1:24" x14ac:dyDescent="0.3">
      <c r="A4279" t="s">
        <v>13780</v>
      </c>
      <c r="C4279" t="s">
        <v>13780</v>
      </c>
      <c r="D4279" t="str">
        <v>(2018 TV Special)</v>
      </c>
      <c r="E4279" t="str" cm="1">
        <f t="array" ref="E4279">_xlfn.LET(
  _xlpm.raw, TRIM(SUBSTITUTE(SUBSTITUTE(SUBSTITUTE(SUBSTITUTE(SUBSTITUTE(SUBSTITUTE(D4279,"(",""),")",""),"â€“","-"),"–","-"),"I",""),"V","")),
  _xlpm.cleaned, TRIM(SUBSTITUTE(SUBSTITUTE(_xlpm.raw,"-"," - "),","," ")),
  _xlpm.words, _xlfn.FILTERXML("&lt;t&gt;&lt;s&gt;" &amp; SUBSTITUTE(_xlpm.cleaned," ","&lt;/s&gt;&lt;s&gt;") &amp; "&lt;/s&gt;&lt;/t&gt;", "//s"),
  _xlpm.nums, _xlfn.TEXTJOIN("-", TRUE, IF(ISNUMBER(--_xlpm.words), _xlpm.words, "")),
  IFERROR(_xlpm.nums, "")
)</f>
        <v>2018</v>
      </c>
      <c r="F4279" t="s">
        <v>19693</v>
      </c>
      <c r="G4279" t="s">
        <v>1017</v>
      </c>
      <c r="I4279" t="s">
        <v>1017</v>
      </c>
      <c r="K4279">
        <v>4.8</v>
      </c>
      <c r="M4279">
        <v>4.8</v>
      </c>
      <c r="O4279" t="s">
        <v>13781</v>
      </c>
      <c r="P4279" t="s">
        <v>13782</v>
      </c>
      <c r="R4279" t="s">
        <v>20769</v>
      </c>
      <c r="S4279" t="s">
        <v>20769</v>
      </c>
      <c r="T4279" t="str">
        <f>IFERROR(
  IF(TRIM(Table22[[#This Row],[STARS]])="", "Unknown",
    TRIM(MID(Table22[[#This Row],[STARS]], FIND("Stars:", Table22[[#This Row],[STARS]]) + 6, LEN(Table22[[#This Row],[STARS]])))
  ),
"Unknown")</f>
        <v xml:space="preserve">
RuPaul, 
Michelle Visage, 
Ross Mathews, 
Todrick Hall
</v>
      </c>
      <c r="V4279">
        <v>1002</v>
      </c>
      <c r="W4279">
        <v>41</v>
      </c>
      <c r="X4279">
        <v>0</v>
      </c>
    </row>
    <row r="4280" spans="1:24" x14ac:dyDescent="0.3">
      <c r="A4280" t="s">
        <v>13783</v>
      </c>
      <c r="C4280" t="s">
        <v>13783</v>
      </c>
      <c r="D4280">
        <v>-2016</v>
      </c>
      <c r="E4280" t="str" cm="1">
        <f t="array" ref="E4280">_xlfn.LET(
  _xlpm.raw, TRIM(SUBSTITUTE(SUBSTITUTE(SUBSTITUTE(SUBSTITUTE(SUBSTITUTE(SUBSTITUTE(D4280,"(",""),")",""),"â€“","-"),"–","-"),"I",""),"V","")),
  _xlpm.cleaned, TRIM(SUBSTITUTE(SUBSTITUTE(_xlpm.raw,"-"," - "),","," ")),
  _xlpm.words, _xlfn.FILTERXML("&lt;t&gt;&lt;s&gt;" &amp; SUBSTITUTE(_xlpm.cleaned," ","&lt;/s&gt;&lt;s&gt;") &amp; "&lt;/s&gt;&lt;/t&gt;", "//s"),
  _xlpm.nums, _xlfn.TEXTJOIN("-", TRUE, IF(ISNUMBER(--_xlpm.words), _xlpm.words, "")),
  IFERROR(_xlpm.nums, "")
)</f>
        <v>2016</v>
      </c>
      <c r="F4280" t="s">
        <v>19684</v>
      </c>
      <c r="G4280" t="s">
        <v>139</v>
      </c>
      <c r="I4280" t="s">
        <v>139</v>
      </c>
      <c r="K4280">
        <v>4.0999999999999996</v>
      </c>
      <c r="M4280">
        <v>4.0999999999999996</v>
      </c>
      <c r="O4280" t="s">
        <v>13784</v>
      </c>
      <c r="P4280" t="s">
        <v>13785</v>
      </c>
      <c r="R4280" t="s">
        <v>20768</v>
      </c>
      <c r="S4280" t="s">
        <v>20768</v>
      </c>
      <c r="T4280" t="str">
        <f>IFERROR(
  IF(TRIM(Table22[[#This Row],[STARS]])="", "Unknown",
    TRIM(MID(Table22[[#This Row],[STARS]], FIND("Stars:", Table22[[#This Row],[STARS]]) + 6, LEN(Table22[[#This Row],[STARS]])))
  ),
"Unknown")</f>
        <v xml:space="preserve">
Sharman Joshi, 
Meera Chopra, 
Vishal Karwal, 
Surendra Pal
</v>
      </c>
      <c r="V4280">
        <v>1599</v>
      </c>
      <c r="W4280">
        <v>120</v>
      </c>
      <c r="X4280">
        <v>0</v>
      </c>
    </row>
    <row r="4281" spans="1:24" x14ac:dyDescent="0.3">
      <c r="A4281" t="s">
        <v>13786</v>
      </c>
      <c r="C4281" t="s">
        <v>13786</v>
      </c>
      <c r="D4281">
        <v>-2017</v>
      </c>
      <c r="E4281" t="str" cm="1">
        <f t="array" ref="E4281">_xlfn.LET(
  _xlpm.raw, TRIM(SUBSTITUTE(SUBSTITUTE(SUBSTITUTE(SUBSTITUTE(SUBSTITUTE(SUBSTITUTE(D4281,"(",""),")",""),"â€“","-"),"–","-"),"I",""),"V","")),
  _xlpm.cleaned, TRIM(SUBSTITUTE(SUBSTITUTE(_xlpm.raw,"-"," - "),","," ")),
  _xlpm.words, _xlfn.FILTERXML("&lt;t&gt;&lt;s&gt;" &amp; SUBSTITUTE(_xlpm.cleaned," ","&lt;/s&gt;&lt;s&gt;") &amp; "&lt;/s&gt;&lt;/t&gt;", "//s"),
  _xlpm.nums, _xlfn.TEXTJOIN("-", TRUE, IF(ISNUMBER(--_xlpm.words), _xlpm.words, "")),
  IFERROR(_xlpm.nums, "")
)</f>
        <v>2017</v>
      </c>
      <c r="F4281" t="s">
        <v>19682</v>
      </c>
      <c r="G4281" t="s">
        <v>86</v>
      </c>
      <c r="I4281" t="s">
        <v>86</v>
      </c>
      <c r="K4281">
        <v>4.7</v>
      </c>
      <c r="M4281">
        <v>4.7</v>
      </c>
      <c r="O4281" t="s">
        <v>13787</v>
      </c>
      <c r="P4281" t="s">
        <v>13788</v>
      </c>
      <c r="R4281" t="s">
        <v>20567</v>
      </c>
      <c r="S4281" t="s">
        <v>20567</v>
      </c>
      <c r="T4281" t="str">
        <f>IFERROR(
  IF(TRIM(Table22[[#This Row],[STARS]])="", "Unknown",
    TRIM(MID(Table22[[#This Row],[STARS]], FIND("Stars:", Table22[[#This Row],[STARS]]) + 6, LEN(Table22[[#This Row],[STARS]])))
  ),
"Unknown")</f>
        <v xml:space="preserve">
Nola Kemper, 
Valentijn AvÃ©, 
Merel de Zwart, 
Firy Beuk
</v>
      </c>
      <c r="V4281">
        <v>838</v>
      </c>
      <c r="W4281">
        <v>88</v>
      </c>
      <c r="X4281">
        <v>0</v>
      </c>
    </row>
    <row r="4282" spans="1:24" x14ac:dyDescent="0.3">
      <c r="A4282" t="s">
        <v>13789</v>
      </c>
      <c r="C4282" t="s">
        <v>13789</v>
      </c>
      <c r="D4282">
        <v>-2017</v>
      </c>
      <c r="E4282" t="str" cm="1">
        <f t="array" ref="E4282">_xlfn.LET(
  _xlpm.raw, TRIM(SUBSTITUTE(SUBSTITUTE(SUBSTITUTE(SUBSTITUTE(SUBSTITUTE(SUBSTITUTE(D4282,"(",""),")",""),"â€“","-"),"–","-"),"I",""),"V","")),
  _xlpm.cleaned, TRIM(SUBSTITUTE(SUBSTITUTE(_xlpm.raw,"-"," - "),","," ")),
  _xlpm.words, _xlfn.FILTERXML("&lt;t&gt;&lt;s&gt;" &amp; SUBSTITUTE(_xlpm.cleaned," ","&lt;/s&gt;&lt;s&gt;") &amp; "&lt;/s&gt;&lt;/t&gt;", "//s"),
  _xlpm.nums, _xlfn.TEXTJOIN("-", TRUE, IF(ISNUMBER(--_xlpm.words), _xlpm.words, "")),
  IFERROR(_xlpm.nums, "")
)</f>
        <v>2017</v>
      </c>
      <c r="F4282" t="s">
        <v>19682</v>
      </c>
      <c r="G4282" t="s">
        <v>13790</v>
      </c>
      <c r="I4282" t="s">
        <v>13790</v>
      </c>
      <c r="K4282">
        <v>7</v>
      </c>
      <c r="M4282">
        <v>7</v>
      </c>
      <c r="O4282" t="s">
        <v>13791</v>
      </c>
      <c r="P4282" t="s">
        <v>13792</v>
      </c>
      <c r="R4282" t="s">
        <v>1894</v>
      </c>
      <c r="S4282" t="s">
        <v>1894</v>
      </c>
      <c r="T4282" t="str">
        <f>IFERROR(
  IF(TRIM(Table22[[#This Row],[STARS]])="", "Unknown",
    TRIM(MID(Table22[[#This Row],[STARS]], FIND("Stars:", Table22[[#This Row],[STARS]]) + 6, LEN(Table22[[#This Row],[STARS]])))
  ),
"Unknown")</f>
        <v xml:space="preserve">
Jin-hee Baek, 
Jung Kyung-ho, 
Choi Tae-Joon, 
Oh Jeong-Se
</v>
      </c>
      <c r="V4282">
        <v>336</v>
      </c>
      <c r="W4282">
        <v>0</v>
      </c>
      <c r="X4282">
        <v>0</v>
      </c>
    </row>
    <row r="4283" spans="1:24" x14ac:dyDescent="0.3">
      <c r="A4283" t="s">
        <v>13793</v>
      </c>
      <c r="C4283" t="s">
        <v>13793</v>
      </c>
      <c r="D4283">
        <v>-2016</v>
      </c>
      <c r="E4283" t="str" cm="1">
        <f t="array" ref="E4283">_xlfn.LET(
  _xlpm.raw, TRIM(SUBSTITUTE(SUBSTITUTE(SUBSTITUTE(SUBSTITUTE(SUBSTITUTE(SUBSTITUTE(D4283,"(",""),")",""),"â€“","-"),"–","-"),"I",""),"V","")),
  _xlpm.cleaned, TRIM(SUBSTITUTE(SUBSTITUTE(_xlpm.raw,"-"," - "),","," ")),
  _xlpm.words, _xlfn.FILTERXML("&lt;t&gt;&lt;s&gt;" &amp; SUBSTITUTE(_xlpm.cleaned," ","&lt;/s&gt;&lt;s&gt;") &amp; "&lt;/s&gt;&lt;/t&gt;", "//s"),
  _xlpm.nums, _xlfn.TEXTJOIN("-", TRUE, IF(ISNUMBER(--_xlpm.words), _xlpm.words, "")),
  IFERROR(_xlpm.nums, "")
)</f>
        <v>2016</v>
      </c>
      <c r="F4283" t="s">
        <v>19684</v>
      </c>
      <c r="G4283" t="s">
        <v>801</v>
      </c>
      <c r="I4283" t="s">
        <v>801</v>
      </c>
      <c r="K4283">
        <v>7.3</v>
      </c>
      <c r="M4283">
        <v>7.3</v>
      </c>
      <c r="O4283" t="s">
        <v>13794</v>
      </c>
      <c r="P4283" t="s">
        <v>13795</v>
      </c>
      <c r="R4283" t="s">
        <v>1894</v>
      </c>
      <c r="S4283" t="s">
        <v>1894</v>
      </c>
      <c r="T4283" t="str">
        <f>IFERROR(
  IF(TRIM(Table22[[#This Row],[STARS]])="", "Unknown",
    TRIM(MID(Table22[[#This Row],[STARS]], FIND("Stars:", Table22[[#This Row],[STARS]]) + 6, LEN(Table22[[#This Row],[STARS]])))
  ),
"Unknown")</f>
        <v>Unknown</v>
      </c>
      <c r="V4283">
        <v>334</v>
      </c>
      <c r="W4283">
        <v>78</v>
      </c>
      <c r="X4283">
        <v>0</v>
      </c>
    </row>
    <row r="4284" spans="1:24" x14ac:dyDescent="0.3">
      <c r="A4284" t="s">
        <v>13796</v>
      </c>
      <c r="C4284" t="s">
        <v>13796</v>
      </c>
      <c r="D4284" t="str">
        <v>(2020â€“ )</v>
      </c>
      <c r="E4284" t="str" cm="1">
        <f t="array" ref="E4284">_xlfn.LET(
  _xlpm.raw, TRIM(SUBSTITUTE(SUBSTITUTE(SUBSTITUTE(SUBSTITUTE(SUBSTITUTE(SUBSTITUTE(D4284,"(",""),")",""),"â€“","-"),"–","-"),"I",""),"V","")),
  _xlpm.cleaned, TRIM(SUBSTITUTE(SUBSTITUTE(_xlpm.raw,"-"," - "),","," ")),
  _xlpm.words, _xlfn.FILTERXML("&lt;t&gt;&lt;s&gt;" &amp; SUBSTITUTE(_xlpm.cleaned," ","&lt;/s&gt;&lt;s&gt;") &amp; "&lt;/s&gt;&lt;/t&gt;", "//s"),
  _xlpm.nums, _xlfn.TEXTJOIN("-", TRUE, IF(ISNUMBER(--_xlpm.words), _xlpm.words, "")),
  IFERROR(_xlpm.nums, "")
)</f>
        <v>2020</v>
      </c>
      <c r="F4284" t="s">
        <v>19675</v>
      </c>
      <c r="G4284" t="s">
        <v>1017</v>
      </c>
      <c r="I4284" t="s">
        <v>1017</v>
      </c>
      <c r="K4284">
        <v>4.8</v>
      </c>
      <c r="M4284">
        <v>4.8</v>
      </c>
      <c r="O4284" t="s">
        <v>13797</v>
      </c>
      <c r="P4284" t="s">
        <v>13798</v>
      </c>
      <c r="R4284" t="s">
        <v>1894</v>
      </c>
      <c r="S4284" t="s">
        <v>1894</v>
      </c>
      <c r="T4284" t="str">
        <f>IFERROR(
  IF(TRIM(Table22[[#This Row],[STARS]])="", "Unknown",
    TRIM(MID(Table22[[#This Row],[STARS]], FIND("Stars:", Table22[[#This Row],[STARS]]) + 6, LEN(Table22[[#This Row],[STARS]])))
  ),
"Unknown")</f>
        <v xml:space="preserve">
Clea Shearer, 
Joanna Teplin
</v>
      </c>
      <c r="V4284">
        <v>180</v>
      </c>
      <c r="W4284">
        <v>0</v>
      </c>
      <c r="X4284">
        <v>0</v>
      </c>
    </row>
    <row r="4285" spans="1:24" x14ac:dyDescent="0.3">
      <c r="A4285" t="s">
        <v>13799</v>
      </c>
      <c r="C4285" t="s">
        <v>13799</v>
      </c>
      <c r="D4285" t="str">
        <v>(2021â€“ )</v>
      </c>
      <c r="E4285" t="str" cm="1">
        <f t="array" ref="E4285">_xlfn.LET(
  _xlpm.raw, TRIM(SUBSTITUTE(SUBSTITUTE(SUBSTITUTE(SUBSTITUTE(SUBSTITUTE(SUBSTITUTE(D4285,"(",""),")",""),"â€“","-"),"–","-"),"I",""),"V","")),
  _xlpm.cleaned, TRIM(SUBSTITUTE(SUBSTITUTE(_xlpm.raw,"-"," - "),","," ")),
  _xlpm.words, _xlfn.FILTERXML("&lt;t&gt;&lt;s&gt;" &amp; SUBSTITUTE(_xlpm.cleaned," ","&lt;/s&gt;&lt;s&gt;") &amp; "&lt;/s&gt;&lt;/t&gt;", "//s"),
  _xlpm.nums, _xlfn.TEXTJOIN("-", TRUE, IF(ISNUMBER(--_xlpm.words), _xlpm.words, "")),
  IFERROR(_xlpm.nums, "")
)</f>
        <v>2021</v>
      </c>
      <c r="F4285" t="s">
        <v>19672</v>
      </c>
      <c r="G4285" t="s">
        <v>15</v>
      </c>
      <c r="I4285" t="s">
        <v>15</v>
      </c>
      <c r="K4285">
        <v>0</v>
      </c>
      <c r="M4285">
        <v>0</v>
      </c>
      <c r="O4285" t="s">
        <v>13800</v>
      </c>
      <c r="P4285" t="s">
        <v>118</v>
      </c>
      <c r="R4285" t="s">
        <v>1894</v>
      </c>
      <c r="S4285" t="s">
        <v>1894</v>
      </c>
      <c r="T4285" t="str">
        <f>IFERROR(
  IF(TRIM(Table22[[#This Row],[STARS]])="", "Unknown",
    TRIM(MID(Table22[[#This Row],[STARS]], FIND("Stars:", Table22[[#This Row],[STARS]]) + 6, LEN(Table22[[#This Row],[STARS]])))
  ),
"Unknown")</f>
        <v>Unknown</v>
      </c>
      <c r="V4285">
        <v>0</v>
      </c>
      <c r="W4285">
        <v>0</v>
      </c>
      <c r="X4285">
        <v>0</v>
      </c>
    </row>
    <row r="4286" spans="1:24" x14ac:dyDescent="0.3">
      <c r="A4286" t="s">
        <v>13801</v>
      </c>
      <c r="C4286" t="s">
        <v>13801</v>
      </c>
      <c r="D4286" t="str">
        <v>(2013 TV Movie)</v>
      </c>
      <c r="E4286" t="str" cm="1">
        <f t="array" ref="E4286">_xlfn.LET(
  _xlpm.raw, TRIM(SUBSTITUTE(SUBSTITUTE(SUBSTITUTE(SUBSTITUTE(SUBSTITUTE(SUBSTITUTE(D4286,"(",""),")",""),"â€“","-"),"–","-"),"I",""),"V","")),
  _xlpm.cleaned, TRIM(SUBSTITUTE(SUBSTITUTE(_xlpm.raw,"-"," - "),","," ")),
  _xlpm.words, _xlfn.FILTERXML("&lt;t&gt;&lt;s&gt;" &amp; SUBSTITUTE(_xlpm.cleaned," ","&lt;/s&gt;&lt;s&gt;") &amp; "&lt;/s&gt;&lt;/t&gt;", "//s"),
  _xlpm.nums, _xlfn.TEXTJOIN("-", TRUE, IF(ISNUMBER(--_xlpm.words), _xlpm.words, "")),
  IFERROR(_xlpm.nums, "")
)</f>
        <v>2013</v>
      </c>
      <c r="F4286" t="s">
        <v>19674</v>
      </c>
      <c r="G4286" t="s">
        <v>248</v>
      </c>
      <c r="I4286" t="s">
        <v>248</v>
      </c>
      <c r="K4286">
        <v>4.5999999999999996</v>
      </c>
      <c r="M4286">
        <v>4.5999999999999996</v>
      </c>
      <c r="O4286" t="s">
        <v>13802</v>
      </c>
      <c r="P4286" t="s">
        <v>13803</v>
      </c>
      <c r="R4286" t="s">
        <v>20562</v>
      </c>
      <c r="S4286" t="s">
        <v>20562</v>
      </c>
      <c r="T4286" t="str">
        <f>IFERROR(
  IF(TRIM(Table22[[#This Row],[STARS]])="", "Unknown",
    TRIM(MID(Table22[[#This Row],[STARS]], FIND("Stars:", Table22[[#This Row],[STARS]]) + 6, LEN(Table22[[#This Row],[STARS]])))
  ),
"Unknown")</f>
        <v xml:space="preserve">
Cameron Mathison, 
Annie Wersching, 
Amy Scott, 
Matthew Alan
</v>
      </c>
      <c r="V4286">
        <v>574</v>
      </c>
      <c r="W4286">
        <v>90</v>
      </c>
      <c r="X4286">
        <v>0</v>
      </c>
    </row>
    <row r="4287" spans="1:24" x14ac:dyDescent="0.3">
      <c r="A4287" t="s">
        <v>13804</v>
      </c>
      <c r="C4287" t="s">
        <v>13804</v>
      </c>
      <c r="D4287">
        <v>-2020</v>
      </c>
      <c r="E4287" t="str" cm="1">
        <f t="array" ref="E4287">_xlfn.LET(
  _xlpm.raw, TRIM(SUBSTITUTE(SUBSTITUTE(SUBSTITUTE(SUBSTITUTE(SUBSTITUTE(SUBSTITUTE(D4287,"(",""),")",""),"â€“","-"),"–","-"),"I",""),"V","")),
  _xlpm.cleaned, TRIM(SUBSTITUTE(SUBSTITUTE(_xlpm.raw,"-"," - "),","," ")),
  _xlpm.words, _xlfn.FILTERXML("&lt;t&gt;&lt;s&gt;" &amp; SUBSTITUTE(_xlpm.cleaned," ","&lt;/s&gt;&lt;s&gt;") &amp; "&lt;/s&gt;&lt;/t&gt;", "//s"),
  _xlpm.nums, _xlfn.TEXTJOIN("-", TRUE, IF(ISNUMBER(--_xlpm.words), _xlpm.words, "")),
  IFERROR(_xlpm.nums, "")
)</f>
        <v>2020</v>
      </c>
      <c r="F4287" t="s">
        <v>19675</v>
      </c>
      <c r="G4287" t="s">
        <v>801</v>
      </c>
      <c r="I4287" t="s">
        <v>801</v>
      </c>
      <c r="K4287">
        <v>6.7</v>
      </c>
      <c r="M4287">
        <v>6.7</v>
      </c>
      <c r="O4287" t="s">
        <v>13805</v>
      </c>
      <c r="P4287" t="s">
        <v>13806</v>
      </c>
      <c r="R4287" t="s">
        <v>1894</v>
      </c>
      <c r="S4287" t="s">
        <v>1894</v>
      </c>
      <c r="T4287" t="str">
        <f>IFERROR(
  IF(TRIM(Table22[[#This Row],[STARS]])="", "Unknown",
    TRIM(MID(Table22[[#This Row],[STARS]], FIND("Stars:", Table22[[#This Row],[STARS]]) + 6, LEN(Table22[[#This Row],[STARS]])))
  ),
"Unknown")</f>
        <v xml:space="preserve">
Mary Alice, 
Annette Bening, 
Glenn Close, 
Viola Davis
</v>
      </c>
      <c r="V4287">
        <v>227</v>
      </c>
      <c r="W4287">
        <v>87</v>
      </c>
      <c r="X4287">
        <v>0</v>
      </c>
    </row>
    <row r="4288" spans="1:24" x14ac:dyDescent="0.3">
      <c r="A4288" t="s">
        <v>13807</v>
      </c>
      <c r="C4288" t="s">
        <v>13807</v>
      </c>
      <c r="D4288">
        <v>-1978</v>
      </c>
      <c r="E4288" t="str" cm="1">
        <f t="array" ref="E4288">_xlfn.LET(
  _xlpm.raw, TRIM(SUBSTITUTE(SUBSTITUTE(SUBSTITUTE(SUBSTITUTE(SUBSTITUTE(SUBSTITUTE(D4288,"(",""),")",""),"â€“","-"),"–","-"),"I",""),"V","")),
  _xlpm.cleaned, TRIM(SUBSTITUTE(SUBSTITUTE(_xlpm.raw,"-"," - "),","," ")),
  _xlpm.words, _xlfn.FILTERXML("&lt;t&gt;&lt;s&gt;" &amp; SUBSTITUTE(_xlpm.cleaned," ","&lt;/s&gt;&lt;s&gt;") &amp; "&lt;/s&gt;&lt;/t&gt;", "//s"),
  _xlpm.nums, _xlfn.TEXTJOIN("-", TRUE, IF(ISNUMBER(--_xlpm.words), _xlpm.words, "")),
  IFERROR(_xlpm.nums, "")
)</f>
        <v>1978</v>
      </c>
      <c r="F4288" t="s">
        <v>19757</v>
      </c>
      <c r="G4288" t="s">
        <v>109</v>
      </c>
      <c r="I4288" t="s">
        <v>109</v>
      </c>
      <c r="K4288">
        <v>7.4</v>
      </c>
      <c r="M4288">
        <v>7.4</v>
      </c>
      <c r="O4288" t="s">
        <v>13808</v>
      </c>
      <c r="P4288" t="s">
        <v>13809</v>
      </c>
      <c r="R4288" t="s">
        <v>20767</v>
      </c>
      <c r="S4288" t="s">
        <v>20767</v>
      </c>
      <c r="T4288" t="str">
        <f>IFERROR(
  IF(TRIM(Table22[[#This Row],[STARS]])="", "Unknown",
    TRIM(MID(Table22[[#This Row],[STARS]], FIND("Stars:", Table22[[#This Row],[STARS]]) + 6, LEN(Table22[[#This Row],[STARS]])))
  ),
"Unknown")</f>
        <v xml:space="preserve">
Sheng Fu, 
Lung Ti, 
Feng Ku, 
Lung Chan
</v>
      </c>
      <c r="V4288">
        <v>870</v>
      </c>
      <c r="W4288">
        <v>90</v>
      </c>
      <c r="X4288">
        <v>0</v>
      </c>
    </row>
    <row r="4289" spans="1:24" x14ac:dyDescent="0.3">
      <c r="A4289" t="s">
        <v>13810</v>
      </c>
      <c r="C4289" t="s">
        <v>13810</v>
      </c>
      <c r="D4289">
        <v>-2015</v>
      </c>
      <c r="E4289" t="str" cm="1">
        <f t="array" ref="E4289">_xlfn.LET(
  _xlpm.raw, TRIM(SUBSTITUTE(SUBSTITUTE(SUBSTITUTE(SUBSTITUTE(SUBSTITUTE(SUBSTITUTE(D4289,"(",""),")",""),"â€“","-"),"–","-"),"I",""),"V","")),
  _xlpm.cleaned, TRIM(SUBSTITUTE(SUBSTITUTE(_xlpm.raw,"-"," - "),","," ")),
  _xlpm.words, _xlfn.FILTERXML("&lt;t&gt;&lt;s&gt;" &amp; SUBSTITUTE(_xlpm.cleaned," ","&lt;/s&gt;&lt;s&gt;") &amp; "&lt;/s&gt;&lt;/t&gt;", "//s"),
  _xlpm.nums, _xlfn.TEXTJOIN("-", TRUE, IF(ISNUMBER(--_xlpm.words), _xlpm.words, "")),
  IFERROR(_xlpm.nums, "")
)</f>
        <v>2015</v>
      </c>
      <c r="F4289" t="s">
        <v>19688</v>
      </c>
      <c r="G4289" t="s">
        <v>34</v>
      </c>
      <c r="I4289" t="s">
        <v>34</v>
      </c>
      <c r="K4289">
        <v>7.1</v>
      </c>
      <c r="M4289">
        <v>7.1</v>
      </c>
      <c r="O4289" t="s">
        <v>13811</v>
      </c>
      <c r="P4289" t="s">
        <v>13812</v>
      </c>
      <c r="R4289" t="s">
        <v>20766</v>
      </c>
      <c r="S4289" t="s">
        <v>20766</v>
      </c>
      <c r="T4289" t="str">
        <f>IFERROR(
  IF(TRIM(Table22[[#This Row],[STARS]])="", "Unknown",
    TRIM(MID(Table22[[#This Row],[STARS]], FIND("Stars:", Table22[[#This Row],[STARS]]) + 6, LEN(Table22[[#This Row],[STARS]])))
  ),
"Unknown")</f>
        <v xml:space="preserve">
Alain Saadeh, 
Fouad Yammine, 
Wissam Fares, 
Tarek Yaacoub
</v>
      </c>
      <c r="V4289">
        <v>1346</v>
      </c>
      <c r="W4289">
        <v>107</v>
      </c>
      <c r="X4289">
        <v>0</v>
      </c>
    </row>
    <row r="4290" spans="1:24" x14ac:dyDescent="0.3">
      <c r="A4290" t="s">
        <v>13813</v>
      </c>
      <c r="C4290" t="s">
        <v>13813</v>
      </c>
      <c r="D4290">
        <v>-2019</v>
      </c>
      <c r="E4290" t="str" cm="1">
        <f t="array" ref="E4290">_xlfn.LET(
  _xlpm.raw, TRIM(SUBSTITUTE(SUBSTITUTE(SUBSTITUTE(SUBSTITUTE(SUBSTITUTE(SUBSTITUTE(D4290,"(",""),")",""),"â€“","-"),"–","-"),"I",""),"V","")),
  _xlpm.cleaned, TRIM(SUBSTITUTE(SUBSTITUTE(_xlpm.raw,"-"," - "),","," ")),
  _xlpm.words, _xlfn.FILTERXML("&lt;t&gt;&lt;s&gt;" &amp; SUBSTITUTE(_xlpm.cleaned," ","&lt;/s&gt;&lt;s&gt;") &amp; "&lt;/s&gt;&lt;/t&gt;", "//s"),
  _xlpm.nums, _xlfn.TEXTJOIN("-", TRUE, IF(ISNUMBER(--_xlpm.words), _xlpm.words, "")),
  IFERROR(_xlpm.nums, "")
)</f>
        <v>2019</v>
      </c>
      <c r="F4290" t="s">
        <v>19677</v>
      </c>
      <c r="G4290" t="s">
        <v>248</v>
      </c>
      <c r="I4290" t="s">
        <v>248</v>
      </c>
      <c r="K4290">
        <v>6.1</v>
      </c>
      <c r="M4290">
        <v>6.1</v>
      </c>
      <c r="O4290" t="s">
        <v>13814</v>
      </c>
      <c r="P4290" t="s">
        <v>13815</v>
      </c>
      <c r="R4290" t="s">
        <v>20765</v>
      </c>
      <c r="S4290" t="s">
        <v>20765</v>
      </c>
      <c r="T4290" t="str">
        <f>IFERROR(
  IF(TRIM(Table22[[#This Row],[STARS]])="", "Unknown",
    TRIM(MID(Table22[[#This Row],[STARS]], FIND("Stars:", Table22[[#This Row],[STARS]]) + 6, LEN(Table22[[#This Row],[STARS]])))
  ),
"Unknown")</f>
        <v xml:space="preserve">
Oscar MartÃ­nez, 
Dolores Fonzi, 
Diego VelÃ¡zquez, 
Paulina GarcÃ­a
</v>
      </c>
      <c r="V4290">
        <v>726</v>
      </c>
      <c r="W4290">
        <v>113</v>
      </c>
      <c r="X4290">
        <v>0</v>
      </c>
    </row>
    <row r="4291" spans="1:24" x14ac:dyDescent="0.3">
      <c r="A4291" t="s">
        <v>13816</v>
      </c>
      <c r="C4291" t="s">
        <v>13816</v>
      </c>
      <c r="D4291" t="str">
        <v>(2020 TV Movie)</v>
      </c>
      <c r="E4291" t="str" cm="1">
        <f t="array" ref="E4291">_xlfn.LET(
  _xlpm.raw, TRIM(SUBSTITUTE(SUBSTITUTE(SUBSTITUTE(SUBSTITUTE(SUBSTITUTE(SUBSTITUTE(D4291,"(",""),")",""),"â€“","-"),"–","-"),"I",""),"V","")),
  _xlpm.cleaned, TRIM(SUBSTITUTE(SUBSTITUTE(_xlpm.raw,"-"," - "),","," ")),
  _xlpm.words, _xlfn.FILTERXML("&lt;t&gt;&lt;s&gt;" &amp; SUBSTITUTE(_xlpm.cleaned," ","&lt;/s&gt;&lt;s&gt;") &amp; "&lt;/s&gt;&lt;/t&gt;", "//s"),
  _xlpm.nums, _xlfn.TEXTJOIN("-", TRUE, IF(ISNUMBER(--_xlpm.words), _xlpm.words, "")),
  IFERROR(_xlpm.nums, "")
)</f>
        <v>2020</v>
      </c>
      <c r="F4291" t="s">
        <v>19675</v>
      </c>
      <c r="G4291" t="s">
        <v>47</v>
      </c>
      <c r="I4291" t="s">
        <v>47</v>
      </c>
      <c r="K4291">
        <v>7.9</v>
      </c>
      <c r="M4291">
        <v>7.9</v>
      </c>
      <c r="O4291" t="s">
        <v>13817</v>
      </c>
      <c r="P4291" t="s">
        <v>13818</v>
      </c>
      <c r="R4291" t="s">
        <v>20764</v>
      </c>
      <c r="S4291" t="s">
        <v>20764</v>
      </c>
      <c r="T4291" t="str">
        <f>IFERROR(
  IF(TRIM(Table22[[#This Row],[STARS]])="", "Unknown",
    TRIM(MID(Table22[[#This Row],[STARS]], FIND("Stars:", Table22[[#This Row],[STARS]]) + 6, LEN(Table22[[#This Row],[STARS]])))
  ),
"Unknown")</f>
        <v>Unknown</v>
      </c>
      <c r="V4291">
        <v>1223</v>
      </c>
      <c r="W4291">
        <v>54</v>
      </c>
      <c r="X4291">
        <v>0</v>
      </c>
    </row>
    <row r="4292" spans="1:24" x14ac:dyDescent="0.3">
      <c r="A4292" t="s">
        <v>13819</v>
      </c>
      <c r="C4292" t="s">
        <v>13819</v>
      </c>
      <c r="D4292">
        <v>-2020</v>
      </c>
      <c r="E4292" t="str" cm="1">
        <f t="array" ref="E4292">_xlfn.LET(
  _xlpm.raw, TRIM(SUBSTITUTE(SUBSTITUTE(SUBSTITUTE(SUBSTITUTE(SUBSTITUTE(SUBSTITUTE(D4292,"(",""),")",""),"â€“","-"),"–","-"),"I",""),"V","")),
  _xlpm.cleaned, TRIM(SUBSTITUTE(SUBSTITUTE(_xlpm.raw,"-"," - "),","," ")),
  _xlpm.words, _xlfn.FILTERXML("&lt;t&gt;&lt;s&gt;" &amp; SUBSTITUTE(_xlpm.cleaned," ","&lt;/s&gt;&lt;s&gt;") &amp; "&lt;/s&gt;&lt;/t&gt;", "//s"),
  _xlpm.nums, _xlfn.TEXTJOIN("-", TRUE, IF(ISNUMBER(--_xlpm.words), _xlpm.words, "")),
  IFERROR(_xlpm.nums, "")
)</f>
        <v>2020</v>
      </c>
      <c r="F4292" t="s">
        <v>19675</v>
      </c>
      <c r="G4292" t="s">
        <v>6868</v>
      </c>
      <c r="I4292" t="s">
        <v>6868</v>
      </c>
      <c r="K4292">
        <v>4.7</v>
      </c>
      <c r="M4292">
        <v>4.7</v>
      </c>
      <c r="O4292" t="s">
        <v>13820</v>
      </c>
      <c r="P4292" t="s">
        <v>13821</v>
      </c>
      <c r="R4292" t="s">
        <v>22357</v>
      </c>
      <c r="S4292" t="s">
        <v>1894</v>
      </c>
      <c r="T4292" t="str">
        <f>IFERROR(
  IF(TRIM(Table22[[#This Row],[STARS]])="", "Unknown",
    TRIM(MID(Table22[[#This Row],[STARS]], FIND("Stars:", Table22[[#This Row],[STARS]]) + 6, LEN(Table22[[#This Row],[STARS]])))
  ),
"Unknown")</f>
        <v>Unknown</v>
      </c>
      <c r="V4292">
        <v>436</v>
      </c>
      <c r="W4292">
        <v>4</v>
      </c>
      <c r="X4292">
        <v>0</v>
      </c>
    </row>
    <row r="4293" spans="1:24" x14ac:dyDescent="0.3">
      <c r="A4293" t="s">
        <v>13822</v>
      </c>
      <c r="C4293" t="s">
        <v>13822</v>
      </c>
      <c r="D4293" t="str">
        <v>(2018â€“ )</v>
      </c>
      <c r="E4293" t="str" cm="1">
        <f t="array" ref="E4293">_xlfn.LET(
  _xlpm.raw, TRIM(SUBSTITUTE(SUBSTITUTE(SUBSTITUTE(SUBSTITUTE(SUBSTITUTE(SUBSTITUTE(D4293,"(",""),")",""),"â€“","-"),"–","-"),"I",""),"V","")),
  _xlpm.cleaned, TRIM(SUBSTITUTE(SUBSTITUTE(_xlpm.raw,"-"," - "),","," ")),
  _xlpm.words, _xlfn.FILTERXML("&lt;t&gt;&lt;s&gt;" &amp; SUBSTITUTE(_xlpm.cleaned," ","&lt;/s&gt;&lt;s&gt;") &amp; "&lt;/s&gt;&lt;/t&gt;", "//s"),
  _xlpm.nums, _xlfn.TEXTJOIN("-", TRUE, IF(ISNUMBER(--_xlpm.words), _xlpm.words, "")),
  IFERROR(_xlpm.nums, "")
)</f>
        <v>2018</v>
      </c>
      <c r="F4293" t="s">
        <v>19693</v>
      </c>
      <c r="G4293" t="s">
        <v>801</v>
      </c>
      <c r="I4293" t="s">
        <v>801</v>
      </c>
      <c r="K4293">
        <v>6.7</v>
      </c>
      <c r="M4293">
        <v>6.7</v>
      </c>
      <c r="O4293" t="s">
        <v>13823</v>
      </c>
      <c r="P4293" t="s">
        <v>13824</v>
      </c>
      <c r="R4293" t="s">
        <v>1894</v>
      </c>
      <c r="S4293" t="s">
        <v>1894</v>
      </c>
      <c r="T4293" t="str">
        <f>IFERROR(
  IF(TRIM(Table22[[#This Row],[STARS]])="", "Unknown",
    TRIM(MID(Table22[[#This Row],[STARS]], FIND("Stars:", Table22[[#This Row],[STARS]]) + 6, LEN(Table22[[#This Row],[STARS]])))
  ),
"Unknown")</f>
        <v xml:space="preserve">
Wesley Cannon, 
Nicholas Laschkewitsch, 
Will Pemble, 
John Teall
</v>
      </c>
      <c r="V4293">
        <v>723</v>
      </c>
      <c r="W4293">
        <v>0</v>
      </c>
      <c r="X4293">
        <v>0</v>
      </c>
    </row>
    <row r="4294" spans="1:24" x14ac:dyDescent="0.3">
      <c r="A4294" t="s">
        <v>13825</v>
      </c>
      <c r="C4294" t="s">
        <v>13825</v>
      </c>
      <c r="D4294">
        <v>-2019</v>
      </c>
      <c r="E4294" t="str" cm="1">
        <f t="array" ref="E4294">_xlfn.LET(
  _xlpm.raw, TRIM(SUBSTITUTE(SUBSTITUTE(SUBSTITUTE(SUBSTITUTE(SUBSTITUTE(SUBSTITUTE(D4294,"(",""),")",""),"â€“","-"),"–","-"),"I",""),"V","")),
  _xlpm.cleaned, TRIM(SUBSTITUTE(SUBSTITUTE(_xlpm.raw,"-"," - "),","," ")),
  _xlpm.words, _xlfn.FILTERXML("&lt;t&gt;&lt;s&gt;" &amp; SUBSTITUTE(_xlpm.cleaned," ","&lt;/s&gt;&lt;s&gt;") &amp; "&lt;/s&gt;&lt;/t&gt;", "//s"),
  _xlpm.nums, _xlfn.TEXTJOIN("-", TRUE, IF(ISNUMBER(--_xlpm.words), _xlpm.words, "")),
  IFERROR(_xlpm.nums, "")
)</f>
        <v>2019</v>
      </c>
      <c r="F4294" t="s">
        <v>19677</v>
      </c>
      <c r="G4294" t="s">
        <v>1433</v>
      </c>
      <c r="I4294" t="s">
        <v>1433</v>
      </c>
      <c r="K4294">
        <v>7.9</v>
      </c>
      <c r="M4294">
        <v>7.9</v>
      </c>
      <c r="O4294" t="s">
        <v>13826</v>
      </c>
      <c r="P4294" t="s">
        <v>13827</v>
      </c>
      <c r="R4294" t="s">
        <v>20763</v>
      </c>
      <c r="S4294" t="s">
        <v>20763</v>
      </c>
      <c r="T4294" t="str">
        <f>IFERROR(
  IF(TRIM(Table22[[#This Row],[STARS]])="", "Unknown",
    TRIM(MID(Table22[[#This Row],[STARS]], FIND("Stars:", Table22[[#This Row],[STARS]]) + 6, LEN(Table22[[#This Row],[STARS]])))
  ),
"Unknown")</f>
        <v xml:space="preserve">
Jessica Mila, 
Reza Rahadian, 
Yasmin Napper, 
Karina Suwandhi
</v>
      </c>
      <c r="V4294">
        <v>913</v>
      </c>
      <c r="W4294">
        <v>113</v>
      </c>
      <c r="X4294">
        <v>0</v>
      </c>
    </row>
    <row r="4295" spans="1:24" x14ac:dyDescent="0.3">
      <c r="A4295" t="s">
        <v>13828</v>
      </c>
      <c r="C4295" t="s">
        <v>13828</v>
      </c>
      <c r="D4295">
        <v>-2019</v>
      </c>
      <c r="E4295" t="str" cm="1">
        <f t="array" ref="E4295">_xlfn.LET(
  _xlpm.raw, TRIM(SUBSTITUTE(SUBSTITUTE(SUBSTITUTE(SUBSTITUTE(SUBSTITUTE(SUBSTITUTE(D4295,"(",""),")",""),"â€“","-"),"–","-"),"I",""),"V","")),
  _xlpm.cleaned, TRIM(SUBSTITUTE(SUBSTITUTE(_xlpm.raw,"-"," - "),","," ")),
  _xlpm.words, _xlfn.FILTERXML("&lt;t&gt;&lt;s&gt;" &amp; SUBSTITUTE(_xlpm.cleaned," ","&lt;/s&gt;&lt;s&gt;") &amp; "&lt;/s&gt;&lt;/t&gt;", "//s"),
  _xlpm.nums, _xlfn.TEXTJOIN("-", TRUE, IF(ISNUMBER(--_xlpm.words), _xlpm.words, "")),
  IFERROR(_xlpm.nums, "")
)</f>
        <v>2019</v>
      </c>
      <c r="F4295" t="s">
        <v>19677</v>
      </c>
      <c r="G4295" t="s">
        <v>86</v>
      </c>
      <c r="I4295" t="s">
        <v>86</v>
      </c>
      <c r="K4295">
        <v>6.5</v>
      </c>
      <c r="M4295">
        <v>6.5</v>
      </c>
      <c r="O4295" t="s">
        <v>13829</v>
      </c>
      <c r="P4295" t="s">
        <v>13830</v>
      </c>
      <c r="R4295" t="s">
        <v>20762</v>
      </c>
      <c r="S4295" t="s">
        <v>20762</v>
      </c>
      <c r="T4295" t="str">
        <f>IFERROR(
  IF(TRIM(Table22[[#This Row],[STARS]])="", "Unknown",
    TRIM(MID(Table22[[#This Row],[STARS]], FIND("Stars:", Table22[[#This Row],[STARS]]) + 6, LEN(Table22[[#This Row],[STARS]])))
  ),
"Unknown")</f>
        <v xml:space="preserve">
Gbenga Titiloye, 
Elvina Ibru, 
Osas Ighodaro, 
Sharon Ooja
</v>
      </c>
      <c r="V4295">
        <v>82</v>
      </c>
      <c r="W4295">
        <v>97</v>
      </c>
      <c r="X4295">
        <v>0</v>
      </c>
    </row>
    <row r="4296" spans="1:24" x14ac:dyDescent="0.3">
      <c r="A4296" t="s">
        <v>13831</v>
      </c>
      <c r="C4296" t="s">
        <v>13831</v>
      </c>
      <c r="D4296">
        <v>-2016</v>
      </c>
      <c r="E4296" t="str" cm="1">
        <f t="array" ref="E4296">_xlfn.LET(
  _xlpm.raw, TRIM(SUBSTITUTE(SUBSTITUTE(SUBSTITUTE(SUBSTITUTE(SUBSTITUTE(SUBSTITUTE(D4296,"(",""),")",""),"â€“","-"),"–","-"),"I",""),"V","")),
  _xlpm.cleaned, TRIM(SUBSTITUTE(SUBSTITUTE(_xlpm.raw,"-"," - "),","," ")),
  _xlpm.words, _xlfn.FILTERXML("&lt;t&gt;&lt;s&gt;" &amp; SUBSTITUTE(_xlpm.cleaned," ","&lt;/s&gt;&lt;s&gt;") &amp; "&lt;/s&gt;&lt;/t&gt;", "//s"),
  _xlpm.nums, _xlfn.TEXTJOIN("-", TRUE, IF(ISNUMBER(--_xlpm.words), _xlpm.words, "")),
  IFERROR(_xlpm.nums, "")
)</f>
        <v>2016</v>
      </c>
      <c r="F4296" t="s">
        <v>19684</v>
      </c>
      <c r="G4296" t="s">
        <v>5637</v>
      </c>
      <c r="I4296" t="s">
        <v>5637</v>
      </c>
      <c r="K4296">
        <v>4.0999999999999996</v>
      </c>
      <c r="M4296">
        <v>4.0999999999999996</v>
      </c>
      <c r="O4296" t="s">
        <v>13832</v>
      </c>
      <c r="P4296" t="s">
        <v>13833</v>
      </c>
      <c r="R4296" t="s">
        <v>20761</v>
      </c>
      <c r="S4296" t="s">
        <v>20761</v>
      </c>
      <c r="T4296" t="str">
        <f>IFERROR(
  IF(TRIM(Table22[[#This Row],[STARS]])="", "Unknown",
    TRIM(MID(Table22[[#This Row],[STARS]], FIND("Stars:", Table22[[#This Row],[STARS]]) + 6, LEN(Table22[[#This Row],[STARS]])))
  ),
"Unknown")</f>
        <v xml:space="preserve">
Tom Hopper, 
Amy Huberman, 
Nick Dunning, 
Lacy Moore
</v>
      </c>
      <c r="V4296">
        <v>924</v>
      </c>
      <c r="W4296">
        <v>86</v>
      </c>
      <c r="X4296">
        <v>0</v>
      </c>
    </row>
    <row r="4297" spans="1:24" x14ac:dyDescent="0.3">
      <c r="A4297" t="s">
        <v>13834</v>
      </c>
      <c r="C4297" t="s">
        <v>13834</v>
      </c>
      <c r="D4297">
        <v>-2020</v>
      </c>
      <c r="E4297" t="str" cm="1">
        <f t="array" ref="E4297">_xlfn.LET(
  _xlpm.raw, TRIM(SUBSTITUTE(SUBSTITUTE(SUBSTITUTE(SUBSTITUTE(SUBSTITUTE(SUBSTITUTE(D4297,"(",""),")",""),"â€“","-"),"–","-"),"I",""),"V","")),
  _xlpm.cleaned, TRIM(SUBSTITUTE(SUBSTITUTE(_xlpm.raw,"-"," - "),","," ")),
  _xlpm.words, _xlfn.FILTERXML("&lt;t&gt;&lt;s&gt;" &amp; SUBSTITUTE(_xlpm.cleaned," ","&lt;/s&gt;&lt;s&gt;") &amp; "&lt;/s&gt;&lt;/t&gt;", "//s"),
  _xlpm.nums, _xlfn.TEXTJOIN("-", TRUE, IF(ISNUMBER(--_xlpm.words), _xlpm.words, "")),
  IFERROR(_xlpm.nums, "")
)</f>
        <v>2020</v>
      </c>
      <c r="F4297" t="s">
        <v>19675</v>
      </c>
      <c r="G4297" t="s">
        <v>9877</v>
      </c>
      <c r="I4297" t="s">
        <v>9877</v>
      </c>
      <c r="K4297">
        <v>6.1</v>
      </c>
      <c r="M4297">
        <v>6.1</v>
      </c>
      <c r="O4297" t="s">
        <v>13835</v>
      </c>
      <c r="P4297" t="s">
        <v>13836</v>
      </c>
      <c r="R4297" t="s">
        <v>1894</v>
      </c>
      <c r="S4297" t="s">
        <v>1894</v>
      </c>
      <c r="T4297" t="str">
        <f>IFERROR(
  IF(TRIM(Table22[[#This Row],[STARS]])="", "Unknown",
    TRIM(MID(Table22[[#This Row],[STARS]], FIND("Stars:", Table22[[#This Row],[STARS]]) + 6, LEN(Table22[[#This Row],[STARS]])))
  ),
"Unknown")</f>
        <v xml:space="preserve">
Sumire Uesaka, 
Yui Ishikawa, 
Aina Suzuki, 
Miyu Tomita
</v>
      </c>
      <c r="V4297">
        <v>145</v>
      </c>
      <c r="W4297">
        <v>24</v>
      </c>
      <c r="X4297">
        <v>0</v>
      </c>
    </row>
    <row r="4298" spans="1:24" x14ac:dyDescent="0.3">
      <c r="A4298" t="s">
        <v>13837</v>
      </c>
      <c r="C4298" t="s">
        <v>13837</v>
      </c>
      <c r="D4298" t="str">
        <v>(2020â€“ )</v>
      </c>
      <c r="E4298" t="str" cm="1">
        <f t="array" ref="E4298">_xlfn.LET(
  _xlpm.raw, TRIM(SUBSTITUTE(SUBSTITUTE(SUBSTITUTE(SUBSTITUTE(SUBSTITUTE(SUBSTITUTE(D4298,"(",""),")",""),"â€“","-"),"–","-"),"I",""),"V","")),
  _xlpm.cleaned, TRIM(SUBSTITUTE(SUBSTITUTE(_xlpm.raw,"-"," - "),","," ")),
  _xlpm.words, _xlfn.FILTERXML("&lt;t&gt;&lt;s&gt;" &amp; SUBSTITUTE(_xlpm.cleaned," ","&lt;/s&gt;&lt;s&gt;") &amp; "&lt;/s&gt;&lt;/t&gt;", "//s"),
  _xlpm.nums, _xlfn.TEXTJOIN("-", TRUE, IF(ISNUMBER(--_xlpm.words), _xlpm.words, "")),
  IFERROR(_xlpm.nums, "")
)</f>
        <v>2020</v>
      </c>
      <c r="F4298" t="s">
        <v>19675</v>
      </c>
      <c r="G4298" t="s">
        <v>47</v>
      </c>
      <c r="I4298" t="s">
        <v>47</v>
      </c>
      <c r="K4298">
        <v>4.4000000000000004</v>
      </c>
      <c r="M4298">
        <v>4.4000000000000004</v>
      </c>
      <c r="O4298" t="s">
        <v>13838</v>
      </c>
      <c r="P4298" t="s">
        <v>13839</v>
      </c>
      <c r="R4298" t="s">
        <v>1894</v>
      </c>
      <c r="S4298" t="s">
        <v>1894</v>
      </c>
      <c r="T4298" t="str">
        <f>IFERROR(
  IF(TRIM(Table22[[#This Row],[STARS]])="", "Unknown",
    TRIM(MID(Table22[[#This Row],[STARS]], FIND("Stars:", Table22[[#This Row],[STARS]]) + 6, LEN(Table22[[#This Row],[STARS]])))
  ),
"Unknown")</f>
        <v xml:space="preserve">
JuliÃ¡n Cerati, 
Mariana GÃ³mez, 
JÃºlio CÃ©sar Herrera, 
El Mindo
</v>
      </c>
      <c r="V4298">
        <v>166</v>
      </c>
      <c r="W4298">
        <v>0</v>
      </c>
      <c r="X4298">
        <v>0</v>
      </c>
    </row>
    <row r="4299" spans="1:24" x14ac:dyDescent="0.3">
      <c r="A4299" t="s">
        <v>13840</v>
      </c>
      <c r="C4299" t="s">
        <v>13840</v>
      </c>
      <c r="D4299">
        <v>0</v>
      </c>
      <c r="E4299" t="str" cm="1">
        <f t="array" ref="E4299">_xlfn.LET(
  _xlpm.raw, TRIM(SUBSTITUTE(SUBSTITUTE(SUBSTITUTE(SUBSTITUTE(SUBSTITUTE(SUBSTITUTE(D4299,"(",""),")",""),"â€“","-"),"–","-"),"I",""),"V","")),
  _xlpm.cleaned, TRIM(SUBSTITUTE(SUBSTITUTE(_xlpm.raw,"-"," - "),","," ")),
  _xlpm.words, _xlfn.FILTERXML("&lt;t&gt;&lt;s&gt;" &amp; SUBSTITUTE(_xlpm.cleaned," ","&lt;/s&gt;&lt;s&gt;") &amp; "&lt;/s&gt;&lt;/t&gt;", "//s"),
  _xlpm.nums, _xlfn.TEXTJOIN("-", TRUE, IF(ISNUMBER(--_xlpm.words), _xlpm.words, "")),
  IFERROR(_xlpm.nums, "")
)</f>
        <v>0</v>
      </c>
      <c r="F4299" t="s">
        <v>19829</v>
      </c>
      <c r="G4299" t="s">
        <v>10089</v>
      </c>
      <c r="I4299" t="s">
        <v>10089</v>
      </c>
      <c r="K4299">
        <v>0</v>
      </c>
      <c r="M4299">
        <v>0</v>
      </c>
      <c r="O4299" t="s">
        <v>13841</v>
      </c>
      <c r="P4299" t="s">
        <v>13842</v>
      </c>
      <c r="R4299" t="s">
        <v>20760</v>
      </c>
      <c r="S4299" t="s">
        <v>20760</v>
      </c>
      <c r="T4299" t="str">
        <f>IFERROR(
  IF(TRIM(Table22[[#This Row],[STARS]])="", "Unknown",
    TRIM(MID(Table22[[#This Row],[STARS]], FIND("Stars:", Table22[[#This Row],[STARS]]) + 6, LEN(Table22[[#This Row],[STARS]])))
  ),
"Unknown")</f>
        <v xml:space="preserve">
Missi Pyle, 
Tom Hollander, 
Nicole Byer, 
Ron Funches
</v>
      </c>
      <c r="V4299">
        <v>0</v>
      </c>
      <c r="W4299">
        <v>0</v>
      </c>
      <c r="X4299">
        <v>0</v>
      </c>
    </row>
    <row r="4300" spans="1:24" x14ac:dyDescent="0.3">
      <c r="A4300" t="s">
        <v>13843</v>
      </c>
      <c r="C4300" t="s">
        <v>13843</v>
      </c>
      <c r="D4300" t="str">
        <v>(2016 TV Movie)</v>
      </c>
      <c r="E4300" t="str" cm="1">
        <f t="array" ref="E4300">_xlfn.LET(
  _xlpm.raw, TRIM(SUBSTITUTE(SUBSTITUTE(SUBSTITUTE(SUBSTITUTE(SUBSTITUTE(SUBSTITUTE(D4300,"(",""),")",""),"â€“","-"),"–","-"),"I",""),"V","")),
  _xlpm.cleaned, TRIM(SUBSTITUTE(SUBSTITUTE(_xlpm.raw,"-"," - "),","," ")),
  _xlpm.words, _xlfn.FILTERXML("&lt;t&gt;&lt;s&gt;" &amp; SUBSTITUTE(_xlpm.cleaned," ","&lt;/s&gt;&lt;s&gt;") &amp; "&lt;/s&gt;&lt;/t&gt;", "//s"),
  _xlpm.nums, _xlfn.TEXTJOIN("-", TRUE, IF(ISNUMBER(--_xlpm.words), _xlpm.words, "")),
  IFERROR(_xlpm.nums, "")
)</f>
        <v>2016</v>
      </c>
      <c r="F4300" t="s">
        <v>19684</v>
      </c>
      <c r="G4300" t="s">
        <v>1679</v>
      </c>
      <c r="I4300" t="s">
        <v>1679</v>
      </c>
      <c r="K4300">
        <v>7.6</v>
      </c>
      <c r="M4300">
        <v>7.6</v>
      </c>
      <c r="O4300" t="s">
        <v>13844</v>
      </c>
      <c r="P4300" t="s">
        <v>13845</v>
      </c>
      <c r="R4300" t="s">
        <v>1894</v>
      </c>
      <c r="S4300" t="s">
        <v>1894</v>
      </c>
      <c r="T4300" t="str">
        <f>IFERROR(
  IF(TRIM(Table22[[#This Row],[STARS]])="", "Unknown",
    TRIM(MID(Table22[[#This Row],[STARS]], FIND("Stars:", Table22[[#This Row],[STARS]]) + 6, LEN(Table22[[#This Row],[STARS]])))
  ),
"Unknown")</f>
        <v xml:space="preserve">
Lindsay Ames, 
Valerie Arem, 
Malcolm Danare, 
Erin Fitzgerald
</v>
      </c>
      <c r="V4300">
        <v>216</v>
      </c>
      <c r="W4300">
        <v>90</v>
      </c>
      <c r="X4300">
        <v>0</v>
      </c>
    </row>
    <row r="4301" spans="1:24" x14ac:dyDescent="0.3">
      <c r="A4301" t="s">
        <v>13846</v>
      </c>
      <c r="C4301" t="s">
        <v>13846</v>
      </c>
      <c r="D4301">
        <v>-2013</v>
      </c>
      <c r="E4301" t="str" cm="1">
        <f t="array" ref="E4301">_xlfn.LET(
  _xlpm.raw, TRIM(SUBSTITUTE(SUBSTITUTE(SUBSTITUTE(SUBSTITUTE(SUBSTITUTE(SUBSTITUTE(D4301,"(",""),")",""),"â€“","-"),"–","-"),"I",""),"V","")),
  _xlpm.cleaned, TRIM(SUBSTITUTE(SUBSTITUTE(_xlpm.raw,"-"," - "),","," ")),
  _xlpm.words, _xlfn.FILTERXML("&lt;t&gt;&lt;s&gt;" &amp; SUBSTITUTE(_xlpm.cleaned," ","&lt;/s&gt;&lt;s&gt;") &amp; "&lt;/s&gt;&lt;/t&gt;", "//s"),
  _xlpm.nums, _xlfn.TEXTJOIN("-", TRUE, IF(ISNUMBER(--_xlpm.words), _xlpm.words, "")),
  IFERROR(_xlpm.nums, "")
)</f>
        <v>2013</v>
      </c>
      <c r="F4301" t="s">
        <v>19674</v>
      </c>
      <c r="G4301" t="s">
        <v>6689</v>
      </c>
      <c r="I4301" t="s">
        <v>6689</v>
      </c>
      <c r="K4301">
        <v>7.1</v>
      </c>
      <c r="M4301">
        <v>7.1</v>
      </c>
      <c r="O4301" t="s">
        <v>13847</v>
      </c>
      <c r="P4301" t="s">
        <v>13848</v>
      </c>
      <c r="R4301" t="s">
        <v>20759</v>
      </c>
      <c r="S4301" t="s">
        <v>20759</v>
      </c>
      <c r="T4301" t="str">
        <f>IFERROR(
  IF(TRIM(Table22[[#This Row],[STARS]])="", "Unknown",
    TRIM(MID(Table22[[#This Row],[STARS]], FIND("Stars:", Table22[[#This Row],[STARS]]) + 6, LEN(Table22[[#This Row],[STARS]])))
  ),
"Unknown")</f>
        <v xml:space="preserve">
Robin Boissevain, 
Dorus Witte, 
Stefan Collier, 
Charlotte Bakker
</v>
      </c>
      <c r="V4301">
        <v>2515</v>
      </c>
      <c r="W4301">
        <v>95</v>
      </c>
      <c r="X4301">
        <v>0</v>
      </c>
    </row>
    <row r="4302" spans="1:24" x14ac:dyDescent="0.3">
      <c r="A4302" t="s">
        <v>13849</v>
      </c>
      <c r="C4302" t="s">
        <v>13849</v>
      </c>
      <c r="D4302">
        <v>-2017</v>
      </c>
      <c r="E4302" t="str" cm="1">
        <f t="array" ref="E4302">_xlfn.LET(
  _xlpm.raw, TRIM(SUBSTITUTE(SUBSTITUTE(SUBSTITUTE(SUBSTITUTE(SUBSTITUTE(SUBSTITUTE(D4302,"(",""),")",""),"â€“","-"),"–","-"),"I",""),"V","")),
  _xlpm.cleaned, TRIM(SUBSTITUTE(SUBSTITUTE(_xlpm.raw,"-"," - "),","," ")),
  _xlpm.words, _xlfn.FILTERXML("&lt;t&gt;&lt;s&gt;" &amp; SUBSTITUTE(_xlpm.cleaned," ","&lt;/s&gt;&lt;s&gt;") &amp; "&lt;/s&gt;&lt;/t&gt;", "//s"),
  _xlpm.nums, _xlfn.TEXTJOIN("-", TRUE, IF(ISNUMBER(--_xlpm.words), _xlpm.words, "")),
  IFERROR(_xlpm.nums, "")
)</f>
        <v>2017</v>
      </c>
      <c r="F4302" t="s">
        <v>19682</v>
      </c>
      <c r="G4302" t="s">
        <v>5271</v>
      </c>
      <c r="I4302" t="s">
        <v>5271</v>
      </c>
      <c r="K4302">
        <v>6.3</v>
      </c>
      <c r="M4302">
        <v>6.3</v>
      </c>
      <c r="O4302" t="s">
        <v>13850</v>
      </c>
      <c r="P4302" t="s">
        <v>13851</v>
      </c>
      <c r="R4302" t="s">
        <v>1894</v>
      </c>
      <c r="S4302" t="s">
        <v>1894</v>
      </c>
      <c r="T4302" t="str">
        <f>IFERROR(
  IF(TRIM(Table22[[#This Row],[STARS]])="", "Unknown",
    TRIM(MID(Table22[[#This Row],[STARS]], FIND("Stars:", Table22[[#This Row],[STARS]]) + 6, LEN(Table22[[#This Row],[STARS]])))
  ),
"Unknown")</f>
        <v xml:space="preserve">
Ha Ji-Won, 
Hwa-yeon Cha, 
Seo-won Jang, 
In-gi Jeong
</v>
      </c>
      <c r="V4302">
        <v>309</v>
      </c>
      <c r="W4302">
        <v>35</v>
      </c>
      <c r="X4302">
        <v>0</v>
      </c>
    </row>
    <row r="4303" spans="1:24" x14ac:dyDescent="0.3">
      <c r="A4303" t="s">
        <v>13852</v>
      </c>
      <c r="C4303" t="s">
        <v>13852</v>
      </c>
      <c r="D4303">
        <v>-2015</v>
      </c>
      <c r="E4303" t="str" cm="1">
        <f t="array" ref="E4303">_xlfn.LET(
  _xlpm.raw, TRIM(SUBSTITUTE(SUBSTITUTE(SUBSTITUTE(SUBSTITUTE(SUBSTITUTE(SUBSTITUTE(D4303,"(",""),")",""),"â€“","-"),"–","-"),"I",""),"V","")),
  _xlpm.cleaned, TRIM(SUBSTITUTE(SUBSTITUTE(_xlpm.raw,"-"," - "),","," ")),
  _xlpm.words, _xlfn.FILTERXML("&lt;t&gt;&lt;s&gt;" &amp; SUBSTITUTE(_xlpm.cleaned," ","&lt;/s&gt;&lt;s&gt;") &amp; "&lt;/s&gt;&lt;/t&gt;", "//s"),
  _xlpm.nums, _xlfn.TEXTJOIN("-", TRUE, IF(ISNUMBER(--_xlpm.words), _xlpm.words, "")),
  IFERROR(_xlpm.nums, "")
)</f>
        <v>2015</v>
      </c>
      <c r="F4303" t="s">
        <v>19688</v>
      </c>
      <c r="G4303" t="s">
        <v>9225</v>
      </c>
      <c r="I4303" t="s">
        <v>9225</v>
      </c>
      <c r="K4303">
        <v>7.2</v>
      </c>
      <c r="M4303">
        <v>7.2</v>
      </c>
      <c r="O4303" t="s">
        <v>13853</v>
      </c>
      <c r="P4303" t="s">
        <v>13854</v>
      </c>
      <c r="R4303" t="s">
        <v>1894</v>
      </c>
      <c r="S4303" t="s">
        <v>1894</v>
      </c>
      <c r="T4303" t="str">
        <f>IFERROR(
  IF(TRIM(Table22[[#This Row],[STARS]])="", "Unknown",
    TRIM(MID(Table22[[#This Row],[STARS]], FIND("Stars:", Table22[[#This Row],[STARS]]) + 6, LEN(Table22[[#This Row],[STARS]])))
  ),
"Unknown")</f>
        <v xml:space="preserve">
Ece Dizdar, 
Tilbe Saran, 
Taner Birsel, 
NilÃ¼fer AÃ§ikalin
</v>
      </c>
      <c r="V4303">
        <v>1139</v>
      </c>
      <c r="W4303">
        <v>120</v>
      </c>
      <c r="X4303">
        <v>0</v>
      </c>
    </row>
    <row r="4304" spans="1:24" x14ac:dyDescent="0.3">
      <c r="A4304" t="s">
        <v>13855</v>
      </c>
      <c r="C4304" t="s">
        <v>13855</v>
      </c>
      <c r="D4304" t="str">
        <v>(2016 TV Special)</v>
      </c>
      <c r="E4304" t="str" cm="1">
        <f t="array" ref="E4304">_xlfn.LET(
  _xlpm.raw, TRIM(SUBSTITUTE(SUBSTITUTE(SUBSTITUTE(SUBSTITUTE(SUBSTITUTE(SUBSTITUTE(D4304,"(",""),")",""),"â€“","-"),"–","-"),"I",""),"V","")),
  _xlpm.cleaned, TRIM(SUBSTITUTE(SUBSTITUTE(_xlpm.raw,"-"," - "),","," ")),
  _xlpm.words, _xlfn.FILTERXML("&lt;t&gt;&lt;s&gt;" &amp; SUBSTITUTE(_xlpm.cleaned," ","&lt;/s&gt;&lt;s&gt;") &amp; "&lt;/s&gt;&lt;/t&gt;", "//s"),
  _xlpm.nums, _xlfn.TEXTJOIN("-", TRUE, IF(ISNUMBER(--_xlpm.words), _xlpm.words, "")),
  IFERROR(_xlpm.nums, "")
)</f>
        <v>2016</v>
      </c>
      <c r="F4304" t="s">
        <v>19684</v>
      </c>
      <c r="G4304" t="s">
        <v>47</v>
      </c>
      <c r="I4304" t="s">
        <v>47</v>
      </c>
      <c r="K4304">
        <v>6.8</v>
      </c>
      <c r="M4304">
        <v>6.8</v>
      </c>
      <c r="O4304" t="s">
        <v>13856</v>
      </c>
      <c r="P4304" t="s">
        <v>13857</v>
      </c>
      <c r="R4304" t="s">
        <v>20758</v>
      </c>
      <c r="S4304" t="s">
        <v>20758</v>
      </c>
      <c r="T4304" t="str">
        <f>IFERROR(
  IF(TRIM(Table22[[#This Row],[STARS]])="", "Unknown",
    TRIM(MID(Table22[[#This Row],[STARS]], FIND("Stars:", Table22[[#This Row],[STARS]]) + 6, LEN(Table22[[#This Row],[STARS]])))
  ),
"Unknown")</f>
        <v>Unknown</v>
      </c>
      <c r="V4304">
        <v>667</v>
      </c>
      <c r="W4304">
        <v>0</v>
      </c>
      <c r="X4304">
        <v>0</v>
      </c>
    </row>
    <row r="4305" spans="1:24" x14ac:dyDescent="0.3">
      <c r="A4305" t="s">
        <v>13858</v>
      </c>
      <c r="C4305" t="s">
        <v>13858</v>
      </c>
      <c r="D4305">
        <v>-2018</v>
      </c>
      <c r="E4305" t="str" cm="1">
        <f t="array" ref="E4305">_xlfn.LET(
  _xlpm.raw, TRIM(SUBSTITUTE(SUBSTITUTE(SUBSTITUTE(SUBSTITUTE(SUBSTITUTE(SUBSTITUTE(D4305,"(",""),")",""),"â€“","-"),"–","-"),"I",""),"V","")),
  _xlpm.cleaned, TRIM(SUBSTITUTE(SUBSTITUTE(_xlpm.raw,"-"," - "),","," ")),
  _xlpm.words, _xlfn.FILTERXML("&lt;t&gt;&lt;s&gt;" &amp; SUBSTITUTE(_xlpm.cleaned," ","&lt;/s&gt;&lt;s&gt;") &amp; "&lt;/s&gt;&lt;/t&gt;", "//s"),
  _xlpm.nums, _xlfn.TEXTJOIN("-", TRUE, IF(ISNUMBER(--_xlpm.words), _xlpm.words, "")),
  IFERROR(_xlpm.nums, "")
)</f>
        <v>2018</v>
      </c>
      <c r="F4305" t="s">
        <v>19693</v>
      </c>
      <c r="G4305" t="s">
        <v>10683</v>
      </c>
      <c r="I4305" t="s">
        <v>10683</v>
      </c>
      <c r="K4305">
        <v>7.1</v>
      </c>
      <c r="M4305">
        <v>7.1</v>
      </c>
      <c r="O4305" t="s">
        <v>13859</v>
      </c>
      <c r="P4305" t="s">
        <v>13860</v>
      </c>
      <c r="R4305" t="s">
        <v>1894</v>
      </c>
      <c r="S4305" t="s">
        <v>1894</v>
      </c>
      <c r="T4305" t="str">
        <f>IFERROR(
  IF(TRIM(Table22[[#This Row],[STARS]])="", "Unknown",
    TRIM(MID(Table22[[#This Row],[STARS]], FIND("Stars:", Table22[[#This Row],[STARS]]) + 6, LEN(Table22[[#This Row],[STARS]])))
  ),
"Unknown")</f>
        <v>Unknown</v>
      </c>
      <c r="V4305">
        <v>1705</v>
      </c>
      <c r="W4305">
        <v>40</v>
      </c>
      <c r="X4305">
        <v>0</v>
      </c>
    </row>
    <row r="4306" spans="1:24" x14ac:dyDescent="0.3">
      <c r="A4306" t="s">
        <v>13861</v>
      </c>
      <c r="C4306" t="s">
        <v>13861</v>
      </c>
      <c r="D4306">
        <v>-2019</v>
      </c>
      <c r="E4306" t="str" cm="1">
        <f t="array" ref="E4306">_xlfn.LET(
  _xlpm.raw, TRIM(SUBSTITUTE(SUBSTITUTE(SUBSTITUTE(SUBSTITUTE(SUBSTITUTE(SUBSTITUTE(D4306,"(",""),")",""),"â€“","-"),"–","-"),"I",""),"V","")),
  _xlpm.cleaned, TRIM(SUBSTITUTE(SUBSTITUTE(_xlpm.raw,"-"," - "),","," ")),
  _xlpm.words, _xlfn.FILTERXML("&lt;t&gt;&lt;s&gt;" &amp; SUBSTITUTE(_xlpm.cleaned," ","&lt;/s&gt;&lt;s&gt;") &amp; "&lt;/s&gt;&lt;/t&gt;", "//s"),
  _xlpm.nums, _xlfn.TEXTJOIN("-", TRUE, IF(ISNUMBER(--_xlpm.words), _xlpm.words, "")),
  IFERROR(_xlpm.nums, "")
)</f>
        <v>2019</v>
      </c>
      <c r="F4306" t="s">
        <v>19677</v>
      </c>
      <c r="G4306" t="s">
        <v>6754</v>
      </c>
      <c r="I4306" t="s">
        <v>6754</v>
      </c>
      <c r="K4306">
        <v>5.5</v>
      </c>
      <c r="M4306">
        <v>5.5</v>
      </c>
      <c r="O4306" t="s">
        <v>13862</v>
      </c>
      <c r="P4306" t="s">
        <v>13863</v>
      </c>
      <c r="R4306" t="s">
        <v>20757</v>
      </c>
      <c r="S4306" t="s">
        <v>20757</v>
      </c>
      <c r="T4306" t="str">
        <f>IFERROR(
  IF(TRIM(Table22[[#This Row],[STARS]])="", "Unknown",
    TRIM(MID(Table22[[#This Row],[STARS]], FIND("Stars:", Table22[[#This Row],[STARS]]) + 6, LEN(Table22[[#This Row],[STARS]])))
  ),
"Unknown")</f>
        <v xml:space="preserve">
Darcy Rose Byrnes, 
Rebecca Davis, 
Marley Estrada, 
Jill Galbraith
</v>
      </c>
      <c r="V4306">
        <v>106</v>
      </c>
      <c r="W4306">
        <v>60</v>
      </c>
      <c r="X4306">
        <v>0</v>
      </c>
    </row>
    <row r="4307" spans="1:24" x14ac:dyDescent="0.3">
      <c r="A4307" t="s">
        <v>13864</v>
      </c>
      <c r="C4307" t="s">
        <v>13864</v>
      </c>
      <c r="D4307" t="str">
        <v>(2019â€“ )</v>
      </c>
      <c r="E4307" t="str" cm="1">
        <f t="array" ref="E4307">_xlfn.LET(
  _xlpm.raw, TRIM(SUBSTITUTE(SUBSTITUTE(SUBSTITUTE(SUBSTITUTE(SUBSTITUTE(SUBSTITUTE(D4307,"(",""),")",""),"â€“","-"),"–","-"),"I",""),"V","")),
  _xlpm.cleaned, TRIM(SUBSTITUTE(SUBSTITUTE(_xlpm.raw,"-"," - "),","," ")),
  _xlpm.words, _xlfn.FILTERXML("&lt;t&gt;&lt;s&gt;" &amp; SUBSTITUTE(_xlpm.cleaned," ","&lt;/s&gt;&lt;s&gt;") &amp; "&lt;/s&gt;&lt;/t&gt;", "//s"),
  _xlpm.nums, _xlfn.TEXTJOIN("-", TRUE, IF(ISNUMBER(--_xlpm.words), _xlpm.words, "")),
  IFERROR(_xlpm.nums, "")
)</f>
        <v>2019</v>
      </c>
      <c r="F4307" t="s">
        <v>19677</v>
      </c>
      <c r="G4307" t="s">
        <v>15</v>
      </c>
      <c r="I4307" t="s">
        <v>15</v>
      </c>
      <c r="K4307">
        <v>6.6</v>
      </c>
      <c r="M4307">
        <v>6.6</v>
      </c>
      <c r="O4307" t="s">
        <v>13865</v>
      </c>
      <c r="P4307" t="s">
        <v>13866</v>
      </c>
      <c r="R4307" t="s">
        <v>1894</v>
      </c>
      <c r="S4307" t="s">
        <v>1894</v>
      </c>
      <c r="T4307" t="str">
        <f>IFERROR(
  IF(TRIM(Table22[[#This Row],[STARS]])="", "Unknown",
    TRIM(MID(Table22[[#This Row],[STARS]], FIND("Stars:", Table22[[#This Row],[STARS]]) + 6, LEN(Table22[[#This Row],[STARS]])))
  ),
"Unknown")</f>
        <v xml:space="preserve">
Lukas Engel, 
Mayumi Yoshida, 
Jay Britton, 
Zoey Siewert
</v>
      </c>
      <c r="V4307">
        <v>98</v>
      </c>
      <c r="W4307">
        <v>0</v>
      </c>
      <c r="X4307">
        <v>0</v>
      </c>
    </row>
    <row r="4308" spans="1:24" x14ac:dyDescent="0.3">
      <c r="A4308" t="s">
        <v>13867</v>
      </c>
      <c r="C4308" t="s">
        <v>13867</v>
      </c>
      <c r="D4308">
        <v>-2018</v>
      </c>
      <c r="E4308" t="str" cm="1">
        <f t="array" ref="E4308">_xlfn.LET(
  _xlpm.raw, TRIM(SUBSTITUTE(SUBSTITUTE(SUBSTITUTE(SUBSTITUTE(SUBSTITUTE(SUBSTITUTE(D4308,"(",""),")",""),"â€“","-"),"–","-"),"I",""),"V","")),
  _xlpm.cleaned, TRIM(SUBSTITUTE(SUBSTITUTE(_xlpm.raw,"-"," - "),","," ")),
  _xlpm.words, _xlfn.FILTERXML("&lt;t&gt;&lt;s&gt;" &amp; SUBSTITUTE(_xlpm.cleaned," ","&lt;/s&gt;&lt;s&gt;") &amp; "&lt;/s&gt;&lt;/t&gt;", "//s"),
  _xlpm.nums, _xlfn.TEXTJOIN("-", TRUE, IF(ISNUMBER(--_xlpm.words), _xlpm.words, "")),
  IFERROR(_xlpm.nums, "")
)</f>
        <v>2018</v>
      </c>
      <c r="F4308" t="s">
        <v>19693</v>
      </c>
      <c r="G4308" t="s">
        <v>91</v>
      </c>
      <c r="I4308" t="s">
        <v>91</v>
      </c>
      <c r="K4308">
        <v>7.6</v>
      </c>
      <c r="M4308">
        <v>7.6</v>
      </c>
      <c r="O4308" t="s">
        <v>13868</v>
      </c>
      <c r="P4308" t="s">
        <v>13869</v>
      </c>
      <c r="R4308" t="s">
        <v>1894</v>
      </c>
      <c r="S4308" t="s">
        <v>1894</v>
      </c>
      <c r="T4308" t="str">
        <f>IFERROR(
  IF(TRIM(Table22[[#This Row],[STARS]])="", "Unknown",
    TRIM(MID(Table22[[#This Row],[STARS]], FIND("Stars:", Table22[[#This Row],[STARS]]) + 6, LEN(Table22[[#This Row],[STARS]])))
  ),
"Unknown")</f>
        <v xml:space="preserve">
Clarence Ryan, 
Aaron L. McGrath, 
Lisa Flanagan, 
Tommy Lewis
</v>
      </c>
      <c r="V4308">
        <v>115</v>
      </c>
      <c r="W4308">
        <v>0</v>
      </c>
      <c r="X4308">
        <v>0</v>
      </c>
    </row>
    <row r="4309" spans="1:24" x14ac:dyDescent="0.3">
      <c r="A4309" t="s">
        <v>13870</v>
      </c>
      <c r="C4309" t="s">
        <v>13870</v>
      </c>
      <c r="D4309" t="str">
        <v>(2020â€“ )</v>
      </c>
      <c r="E4309" t="str" cm="1">
        <f t="array" ref="E4309">_xlfn.LET(
  _xlpm.raw, TRIM(SUBSTITUTE(SUBSTITUTE(SUBSTITUTE(SUBSTITUTE(SUBSTITUTE(SUBSTITUTE(D4309,"(",""),")",""),"â€“","-"),"–","-"),"I",""),"V","")),
  _xlpm.cleaned, TRIM(SUBSTITUTE(SUBSTITUTE(_xlpm.raw,"-"," - "),","," ")),
  _xlpm.words, _xlfn.FILTERXML("&lt;t&gt;&lt;s&gt;" &amp; SUBSTITUTE(_xlpm.cleaned," ","&lt;/s&gt;&lt;s&gt;") &amp; "&lt;/s&gt;&lt;/t&gt;", "//s"),
  _xlpm.nums, _xlfn.TEXTJOIN("-", TRUE, IF(ISNUMBER(--_xlpm.words), _xlpm.words, "")),
  IFERROR(_xlpm.nums, "")
)</f>
        <v>2020</v>
      </c>
      <c r="F4309" t="s">
        <v>19675</v>
      </c>
      <c r="G4309" t="s">
        <v>3135</v>
      </c>
      <c r="I4309" t="s">
        <v>3135</v>
      </c>
      <c r="K4309">
        <v>6.2</v>
      </c>
      <c r="M4309">
        <v>6.2</v>
      </c>
      <c r="O4309" t="s">
        <v>13871</v>
      </c>
      <c r="P4309" t="s">
        <v>13872</v>
      </c>
      <c r="R4309" t="s">
        <v>1894</v>
      </c>
      <c r="S4309" t="s">
        <v>1894</v>
      </c>
      <c r="T4309" t="str">
        <f>IFERROR(
  IF(TRIM(Table22[[#This Row],[STARS]])="", "Unknown",
    TRIM(MID(Table22[[#This Row],[STARS]], FIND("Stars:", Table22[[#This Row],[STARS]]) + 6, LEN(Table22[[#This Row],[STARS]])))
  ),
"Unknown")</f>
        <v xml:space="preserve">
John Cleland, 
Rupert Degas, 
Kyle Dooley, 
Julie Lemieux
</v>
      </c>
      <c r="V4309">
        <v>228</v>
      </c>
      <c r="W4309">
        <v>0</v>
      </c>
      <c r="X4309">
        <v>0</v>
      </c>
    </row>
    <row r="4310" spans="1:24" x14ac:dyDescent="0.3">
      <c r="A4310" t="s">
        <v>13873</v>
      </c>
      <c r="C4310" t="s">
        <v>13873</v>
      </c>
      <c r="D4310">
        <v>-2020</v>
      </c>
      <c r="E4310" t="str" cm="1">
        <f t="array" ref="E4310">_xlfn.LET(
  _xlpm.raw, TRIM(SUBSTITUTE(SUBSTITUTE(SUBSTITUTE(SUBSTITUTE(SUBSTITUTE(SUBSTITUTE(D4310,"(",""),")",""),"â€“","-"),"–","-"),"I",""),"V","")),
  _xlpm.cleaned, TRIM(SUBSTITUTE(SUBSTITUTE(_xlpm.raw,"-"," - "),","," ")),
  _xlpm.words, _xlfn.FILTERXML("&lt;t&gt;&lt;s&gt;" &amp; SUBSTITUTE(_xlpm.cleaned," ","&lt;/s&gt;&lt;s&gt;") &amp; "&lt;/s&gt;&lt;/t&gt;", "//s"),
  _xlpm.nums, _xlfn.TEXTJOIN("-", TRUE, IF(ISNUMBER(--_xlpm.words), _xlpm.words, "")),
  IFERROR(_xlpm.nums, "")
)</f>
        <v>2020</v>
      </c>
      <c r="F4310" t="s">
        <v>19675</v>
      </c>
      <c r="G4310" t="s">
        <v>109</v>
      </c>
      <c r="I4310" t="s">
        <v>109</v>
      </c>
      <c r="K4310">
        <v>6.5</v>
      </c>
      <c r="M4310">
        <v>6.5</v>
      </c>
      <c r="O4310" t="s">
        <v>13874</v>
      </c>
      <c r="P4310" t="s">
        <v>13875</v>
      </c>
      <c r="R4310" t="s">
        <v>20756</v>
      </c>
      <c r="S4310" t="s">
        <v>20756</v>
      </c>
      <c r="T4310" t="str">
        <f>IFERROR(
  IF(TRIM(Table22[[#This Row],[STARS]])="", "Unknown",
    TRIM(MID(Table22[[#This Row],[STARS]], FIND("Stars:", Table22[[#This Row],[STARS]]) + 6, LEN(Table22[[#This Row],[STARS]])))
  ),
"Unknown")</f>
        <v xml:space="preserve">
Panji Zoni, 
Yayan Ruhian, 
Maizura, 
Cemal Faruk
</v>
      </c>
      <c r="V4310">
        <v>159</v>
      </c>
      <c r="W4310">
        <v>115</v>
      </c>
      <c r="X4310">
        <v>0</v>
      </c>
    </row>
    <row r="4311" spans="1:24" x14ac:dyDescent="0.3">
      <c r="A4311" t="s">
        <v>13876</v>
      </c>
      <c r="C4311" t="s">
        <v>13876</v>
      </c>
      <c r="D4311" t="str">
        <v>(V) (2010)</v>
      </c>
      <c r="E4311" t="str" cm="1">
        <f t="array" ref="E4311">_xlfn.LET(
  _xlpm.raw, TRIM(SUBSTITUTE(SUBSTITUTE(SUBSTITUTE(SUBSTITUTE(SUBSTITUTE(SUBSTITUTE(D4311,"(",""),")",""),"â€“","-"),"–","-"),"I",""),"V","")),
  _xlpm.cleaned, TRIM(SUBSTITUTE(SUBSTITUTE(_xlpm.raw,"-"," - "),","," ")),
  _xlpm.words, _xlfn.FILTERXML("&lt;t&gt;&lt;s&gt;" &amp; SUBSTITUTE(_xlpm.cleaned," ","&lt;/s&gt;&lt;s&gt;") &amp; "&lt;/s&gt;&lt;/t&gt;", "//s"),
  _xlpm.nums, _xlfn.TEXTJOIN("-", TRUE, IF(ISNUMBER(--_xlpm.words), _xlpm.words, "")),
  IFERROR(_xlpm.nums, "")
)</f>
        <v>2010</v>
      </c>
      <c r="F4311" t="s">
        <v>19738</v>
      </c>
      <c r="G4311" t="s">
        <v>1975</v>
      </c>
      <c r="I4311" t="s">
        <v>1975</v>
      </c>
      <c r="K4311">
        <v>2.6</v>
      </c>
      <c r="M4311">
        <v>2.6</v>
      </c>
      <c r="O4311" t="s">
        <v>13878</v>
      </c>
      <c r="P4311" t="s">
        <v>13879</v>
      </c>
      <c r="R4311" t="s">
        <v>20755</v>
      </c>
      <c r="S4311" t="s">
        <v>20755</v>
      </c>
      <c r="T4311" t="str">
        <f>IFERROR(
  IF(TRIM(Table22[[#This Row],[STARS]])="", "Unknown",
    TRIM(MID(Table22[[#This Row],[STARS]], FIND("Stars:", Table22[[#This Row],[STARS]]) + 6, LEN(Table22[[#This Row],[STARS]])))
  ),
"Unknown")</f>
        <v xml:space="preserve">
Kevin Lowe, 
Luke Gannon, 
Brian Schaefer, 
Nancy McCrumb
</v>
      </c>
      <c r="V4311">
        <v>146</v>
      </c>
      <c r="W4311">
        <v>83</v>
      </c>
      <c r="X4311">
        <v>0</v>
      </c>
    </row>
    <row r="4312" spans="1:24" x14ac:dyDescent="0.3">
      <c r="A4312" t="s">
        <v>13880</v>
      </c>
      <c r="C4312" t="s">
        <v>13880</v>
      </c>
      <c r="D4312" t="str">
        <v>(2019â€“ )</v>
      </c>
      <c r="E4312" t="str" cm="1">
        <f t="array" ref="E4312">_xlfn.LET(
  _xlpm.raw, TRIM(SUBSTITUTE(SUBSTITUTE(SUBSTITUTE(SUBSTITUTE(SUBSTITUTE(SUBSTITUTE(D4312,"(",""),")",""),"â€“","-"),"–","-"),"I",""),"V","")),
  _xlpm.cleaned, TRIM(SUBSTITUTE(SUBSTITUTE(_xlpm.raw,"-"," - "),","," ")),
  _xlpm.words, _xlfn.FILTERXML("&lt;t&gt;&lt;s&gt;" &amp; SUBSTITUTE(_xlpm.cleaned," ","&lt;/s&gt;&lt;s&gt;") &amp; "&lt;/s&gt;&lt;/t&gt;", "//s"),
  _xlpm.nums, _xlfn.TEXTJOIN("-", TRUE, IF(ISNUMBER(--_xlpm.words), _xlpm.words, "")),
  IFERROR(_xlpm.nums, "")
)</f>
        <v>2019</v>
      </c>
      <c r="F4312" t="s">
        <v>19677</v>
      </c>
      <c r="G4312" t="s">
        <v>1017</v>
      </c>
      <c r="I4312" t="s">
        <v>1017</v>
      </c>
      <c r="K4312">
        <v>6.9</v>
      </c>
      <c r="M4312">
        <v>6.9</v>
      </c>
      <c r="O4312" t="s">
        <v>13881</v>
      </c>
      <c r="P4312" t="s">
        <v>13882</v>
      </c>
      <c r="R4312" t="s">
        <v>1894</v>
      </c>
      <c r="S4312" t="s">
        <v>1894</v>
      </c>
      <c r="T4312" t="str">
        <f>IFERROR(
  IF(TRIM(Table22[[#This Row],[STARS]])="", "Unknown",
    TRIM(MID(Table22[[#This Row],[STARS]], FIND("Stars:", Table22[[#This Row],[STARS]]) + 6, LEN(Table22[[#This Row],[STARS]])))
  ),
"Unknown")</f>
        <v xml:space="preserve">
Hunter March, 
Candace Nelson, 
Adriano Zumbo, 
Meryl Davis
</v>
      </c>
      <c r="V4312">
        <v>473</v>
      </c>
      <c r="W4312">
        <v>0</v>
      </c>
      <c r="X4312">
        <v>0</v>
      </c>
    </row>
    <row r="4313" spans="1:24" x14ac:dyDescent="0.3">
      <c r="A4313" t="s">
        <v>13883</v>
      </c>
      <c r="C4313" t="s">
        <v>13883</v>
      </c>
      <c r="D4313" t="str">
        <v>(2016â€“ )</v>
      </c>
      <c r="E4313" t="str" cm="1">
        <f t="array" ref="E4313">_xlfn.LET(
  _xlpm.raw, TRIM(SUBSTITUTE(SUBSTITUTE(SUBSTITUTE(SUBSTITUTE(SUBSTITUTE(SUBSTITUTE(D4313,"(",""),")",""),"â€“","-"),"–","-"),"I",""),"V","")),
  _xlpm.cleaned, TRIM(SUBSTITUTE(SUBSTITUTE(_xlpm.raw,"-"," - "),","," ")),
  _xlpm.words, _xlfn.FILTERXML("&lt;t&gt;&lt;s&gt;" &amp; SUBSTITUTE(_xlpm.cleaned," ","&lt;/s&gt;&lt;s&gt;") &amp; "&lt;/s&gt;&lt;/t&gt;", "//s"),
  _xlpm.nums, _xlfn.TEXTJOIN("-", TRUE, IF(ISNUMBER(--_xlpm.words), _xlpm.words, "")),
  IFERROR(_xlpm.nums, "")
)</f>
        <v>2016</v>
      </c>
      <c r="F4313" t="s">
        <v>19684</v>
      </c>
      <c r="G4313" t="s">
        <v>10392</v>
      </c>
      <c r="I4313" t="s">
        <v>10392</v>
      </c>
      <c r="K4313">
        <v>8.5</v>
      </c>
      <c r="M4313">
        <v>8.5</v>
      </c>
      <c r="O4313" t="s">
        <v>13884</v>
      </c>
      <c r="P4313" t="s">
        <v>6188</v>
      </c>
      <c r="R4313" t="s">
        <v>1894</v>
      </c>
      <c r="S4313" t="s">
        <v>1894</v>
      </c>
      <c r="T4313" t="str">
        <f>IFERROR(
  IF(TRIM(Table22[[#This Row],[STARS]])="", "Unknown",
    TRIM(MID(Table22[[#This Row],[STARS]], FIND("Stars:", Table22[[#This Row],[STARS]]) + 6, LEN(Table22[[#This Row],[STARS]])))
  ),
"Unknown")</f>
        <v xml:space="preserve">
Judy Greer, 
Erin Fitzgerald, 
Fred Tatasciore, 
Jeff Gill
</v>
      </c>
      <c r="V4313">
        <v>150</v>
      </c>
      <c r="W4313">
        <v>0</v>
      </c>
      <c r="X4313">
        <v>0</v>
      </c>
    </row>
    <row r="4314" spans="1:24" x14ac:dyDescent="0.3">
      <c r="A4314" t="s">
        <v>13885</v>
      </c>
      <c r="C4314" t="s">
        <v>13885</v>
      </c>
      <c r="D4314" t="str">
        <v>(2018â€“ )</v>
      </c>
      <c r="E4314" t="str" cm="1">
        <f t="array" ref="E4314">_xlfn.LET(
  _xlpm.raw, TRIM(SUBSTITUTE(SUBSTITUTE(SUBSTITUTE(SUBSTITUTE(SUBSTITUTE(SUBSTITUTE(D4314,"(",""),")",""),"â€“","-"),"–","-"),"I",""),"V","")),
  _xlpm.cleaned, TRIM(SUBSTITUTE(SUBSTITUTE(_xlpm.raw,"-"," - "),","," ")),
  _xlpm.words, _xlfn.FILTERXML("&lt;t&gt;&lt;s&gt;" &amp; SUBSTITUTE(_xlpm.cleaned," ","&lt;/s&gt;&lt;s&gt;") &amp; "&lt;/s&gt;&lt;/t&gt;", "//s"),
  _xlpm.nums, _xlfn.TEXTJOIN("-", TRUE, IF(ISNUMBER(--_xlpm.words), _xlpm.words, "")),
  IFERROR(_xlpm.nums, "")
)</f>
        <v>2018</v>
      </c>
      <c r="F4314" t="s">
        <v>19693</v>
      </c>
      <c r="G4314" t="s">
        <v>7670</v>
      </c>
      <c r="I4314" t="s">
        <v>7670</v>
      </c>
      <c r="K4314">
        <v>7.2</v>
      </c>
      <c r="M4314">
        <v>7.2</v>
      </c>
      <c r="O4314" t="s">
        <v>13886</v>
      </c>
      <c r="P4314" t="s">
        <v>13887</v>
      </c>
      <c r="R4314" t="s">
        <v>1894</v>
      </c>
      <c r="S4314" t="s">
        <v>1894</v>
      </c>
      <c r="T4314" t="str">
        <f>IFERROR(
  IF(TRIM(Table22[[#This Row],[STARS]])="", "Unknown",
    TRIM(MID(Table22[[#This Row],[STARS]], FIND("Stars:", Table22[[#This Row],[STARS]]) + 6, LEN(Table22[[#This Row],[STARS]])))
  ),
"Unknown")</f>
        <v xml:space="preserve">
Joseph Simmons III, 
A Boogie wit da Hoodie, 
Logic, 
2 Chainz
</v>
      </c>
      <c r="V4314">
        <v>507</v>
      </c>
      <c r="W4314">
        <v>0</v>
      </c>
      <c r="X4314">
        <v>0</v>
      </c>
    </row>
    <row r="4315" spans="1:24" x14ac:dyDescent="0.3">
      <c r="A4315" t="s">
        <v>13888</v>
      </c>
      <c r="C4315" t="s">
        <v>13888</v>
      </c>
      <c r="D4315">
        <v>-2015</v>
      </c>
      <c r="E4315" t="str" cm="1">
        <f t="array" ref="E4315">_xlfn.LET(
  _xlpm.raw, TRIM(SUBSTITUTE(SUBSTITUTE(SUBSTITUTE(SUBSTITUTE(SUBSTITUTE(SUBSTITUTE(D4315,"(",""),")",""),"â€“","-"),"–","-"),"I",""),"V","")),
  _xlpm.cleaned, TRIM(SUBSTITUTE(SUBSTITUTE(_xlpm.raw,"-"," - "),","," ")),
  _xlpm.words, _xlfn.FILTERXML("&lt;t&gt;&lt;s&gt;" &amp; SUBSTITUTE(_xlpm.cleaned," ","&lt;/s&gt;&lt;s&gt;") &amp; "&lt;/s&gt;&lt;/t&gt;", "//s"),
  _xlpm.nums, _xlfn.TEXTJOIN("-", TRUE, IF(ISNUMBER(--_xlpm.words), _xlpm.words, "")),
  IFERROR(_xlpm.nums, "")
)</f>
        <v>2015</v>
      </c>
      <c r="F4315" t="s">
        <v>19688</v>
      </c>
      <c r="G4315" t="s">
        <v>91</v>
      </c>
      <c r="I4315" t="s">
        <v>91</v>
      </c>
      <c r="K4315">
        <v>4.9000000000000004</v>
      </c>
      <c r="M4315">
        <v>4.9000000000000004</v>
      </c>
      <c r="O4315" t="s">
        <v>13889</v>
      </c>
      <c r="P4315" t="s">
        <v>13890</v>
      </c>
      <c r="R4315" t="s">
        <v>1894</v>
      </c>
      <c r="S4315" t="s">
        <v>1894</v>
      </c>
      <c r="T4315" t="str">
        <f>IFERROR(
  IF(TRIM(Table22[[#This Row],[STARS]])="", "Unknown",
    TRIM(MID(Table22[[#This Row],[STARS]], FIND("Stars:", Table22[[#This Row],[STARS]]) + 6, LEN(Table22[[#This Row],[STARS]])))
  ),
"Unknown")</f>
        <v xml:space="preserve">
Wade Allain-Marcus, 
Melina Lizette, 
Arjun Gupta, 
Elsa Biedermann
</v>
      </c>
      <c r="V4315">
        <v>272</v>
      </c>
      <c r="W4315">
        <v>72</v>
      </c>
      <c r="X4315">
        <v>0</v>
      </c>
    </row>
    <row r="4316" spans="1:24" x14ac:dyDescent="0.3">
      <c r="A4316" t="s">
        <v>13891</v>
      </c>
      <c r="C4316" t="s">
        <v>13891</v>
      </c>
      <c r="D4316" t="str">
        <v>(2009 Video)</v>
      </c>
      <c r="E4316" t="str" cm="1">
        <f t="array" ref="E4316">_xlfn.LET(
  _xlpm.raw, TRIM(SUBSTITUTE(SUBSTITUTE(SUBSTITUTE(SUBSTITUTE(SUBSTITUTE(SUBSTITUTE(D4316,"(",""),")",""),"â€“","-"),"–","-"),"I",""),"V","")),
  _xlpm.cleaned, TRIM(SUBSTITUTE(SUBSTITUTE(_xlpm.raw,"-"," - "),","," ")),
  _xlpm.words, _xlfn.FILTERXML("&lt;t&gt;&lt;s&gt;" &amp; SUBSTITUTE(_xlpm.cleaned," ","&lt;/s&gt;&lt;s&gt;") &amp; "&lt;/s&gt;&lt;/t&gt;", "//s"),
  _xlpm.nums, _xlfn.TEXTJOIN("-", TRUE, IF(ISNUMBER(--_xlpm.words), _xlpm.words, "")),
  IFERROR(_xlpm.nums, "")
)</f>
        <v>2009</v>
      </c>
      <c r="F4316" t="s">
        <v>19745</v>
      </c>
      <c r="G4316" t="s">
        <v>1119</v>
      </c>
      <c r="I4316" t="s">
        <v>1119</v>
      </c>
      <c r="K4316">
        <v>6.6</v>
      </c>
      <c r="M4316">
        <v>6.6</v>
      </c>
      <c r="O4316" t="s">
        <v>13892</v>
      </c>
      <c r="P4316" t="s">
        <v>13893</v>
      </c>
      <c r="R4316" t="s">
        <v>20699</v>
      </c>
      <c r="S4316" t="s">
        <v>20699</v>
      </c>
      <c r="T4316" t="str">
        <f>IFERROR(
  IF(TRIM(Table22[[#This Row],[STARS]])="", "Unknown",
    TRIM(MID(Table22[[#This Row],[STARS]], FIND("Stars:", Table22[[#This Row],[STARS]]) + 6, LEN(Table22[[#This Row],[STARS]])))
  ),
"Unknown")</f>
        <v xml:space="preserve">
Jakob Eklund, 
Joel Kinnaman, 
Jens HultÃ©n, 
Mikael Tornving
</v>
      </c>
      <c r="V4316">
        <v>2641</v>
      </c>
      <c r="W4316">
        <v>93</v>
      </c>
      <c r="X4316">
        <v>0</v>
      </c>
    </row>
    <row r="4317" spans="1:24" x14ac:dyDescent="0.3">
      <c r="A4317" t="s">
        <v>13894</v>
      </c>
      <c r="C4317" t="s">
        <v>13894</v>
      </c>
      <c r="D4317" t="str">
        <v>(2019 TV Special)</v>
      </c>
      <c r="E4317" t="str" cm="1">
        <f t="array" ref="E4317">_xlfn.LET(
  _xlpm.raw, TRIM(SUBSTITUTE(SUBSTITUTE(SUBSTITUTE(SUBSTITUTE(SUBSTITUTE(SUBSTITUTE(D4317,"(",""),")",""),"â€“","-"),"–","-"),"I",""),"V","")),
  _xlpm.cleaned, TRIM(SUBSTITUTE(SUBSTITUTE(_xlpm.raw,"-"," - "),","," ")),
  _xlpm.words, _xlfn.FILTERXML("&lt;t&gt;&lt;s&gt;" &amp; SUBSTITUTE(_xlpm.cleaned," ","&lt;/s&gt;&lt;s&gt;") &amp; "&lt;/s&gt;&lt;/t&gt;", "//s"),
  _xlpm.nums, _xlfn.TEXTJOIN("-", TRUE, IF(ISNUMBER(--_xlpm.words), _xlpm.words, "")),
  IFERROR(_xlpm.nums, "")
)</f>
        <v>2019</v>
      </c>
      <c r="F4317" t="s">
        <v>19677</v>
      </c>
      <c r="G4317" t="s">
        <v>47</v>
      </c>
      <c r="I4317" t="s">
        <v>47</v>
      </c>
      <c r="K4317">
        <v>7.1</v>
      </c>
      <c r="M4317">
        <v>7.1</v>
      </c>
      <c r="O4317" t="s">
        <v>13895</v>
      </c>
      <c r="P4317" t="s">
        <v>13896</v>
      </c>
      <c r="R4317" t="s">
        <v>20754</v>
      </c>
      <c r="S4317" t="s">
        <v>20754</v>
      </c>
      <c r="T4317" t="str">
        <f>IFERROR(
  IF(TRIM(Table22[[#This Row],[STARS]])="", "Unknown",
    TRIM(MID(Table22[[#This Row],[STARS]], FIND("Stars:", Table22[[#This Row],[STARS]]) + 6, LEN(Table22[[#This Row],[STARS]])))
  ),
"Unknown")</f>
        <v>Unknown</v>
      </c>
      <c r="V4317">
        <v>1169</v>
      </c>
      <c r="W4317">
        <v>65</v>
      </c>
      <c r="X4317">
        <v>0</v>
      </c>
    </row>
    <row r="4318" spans="1:24" x14ac:dyDescent="0.3">
      <c r="A4318" t="s">
        <v>13897</v>
      </c>
      <c r="C4318" t="s">
        <v>13897</v>
      </c>
      <c r="D4318">
        <v>-2012</v>
      </c>
      <c r="E4318" t="str" cm="1">
        <f t="array" ref="E4318">_xlfn.LET(
  _xlpm.raw, TRIM(SUBSTITUTE(SUBSTITUTE(SUBSTITUTE(SUBSTITUTE(SUBSTITUTE(SUBSTITUTE(D4318,"(",""),")",""),"â€“","-"),"–","-"),"I",""),"V","")),
  _xlpm.cleaned, TRIM(SUBSTITUTE(SUBSTITUTE(_xlpm.raw,"-"," - "),","," ")),
  _xlpm.words, _xlfn.FILTERXML("&lt;t&gt;&lt;s&gt;" &amp; SUBSTITUTE(_xlpm.cleaned," ","&lt;/s&gt;&lt;s&gt;") &amp; "&lt;/s&gt;&lt;/t&gt;", "//s"),
  _xlpm.nums, _xlfn.TEXTJOIN("-", TRUE, IF(ISNUMBER(--_xlpm.words), _xlpm.words, "")),
  IFERROR(_xlpm.nums, "")
)</f>
        <v>2012</v>
      </c>
      <c r="F4318" t="s">
        <v>19705</v>
      </c>
      <c r="G4318" t="s">
        <v>15</v>
      </c>
      <c r="I4318" t="s">
        <v>15</v>
      </c>
      <c r="K4318">
        <v>5.4</v>
      </c>
      <c r="M4318">
        <v>5.4</v>
      </c>
      <c r="O4318" t="s">
        <v>13898</v>
      </c>
      <c r="P4318" t="s">
        <v>13899</v>
      </c>
      <c r="R4318" t="s">
        <v>20753</v>
      </c>
      <c r="S4318" t="s">
        <v>20753</v>
      </c>
      <c r="T4318" t="str">
        <f>IFERROR(
  IF(TRIM(Table22[[#This Row],[STARS]])="", "Unknown",
    TRIM(MID(Table22[[#This Row],[STARS]], FIND("Stars:", Table22[[#This Row],[STARS]]) + 6, LEN(Table22[[#This Row],[STARS]])))
  ),
"Unknown")</f>
        <v xml:space="preserve">
Adam Baldwin, 
Beau Billingslea, 
Kim Buckingham, 
Jim Byrnes
</v>
      </c>
      <c r="V4318">
        <v>1134</v>
      </c>
      <c r="W4318">
        <v>85</v>
      </c>
      <c r="X4318" t="s">
        <v>1872</v>
      </c>
    </row>
    <row r="4319" spans="1:24" x14ac:dyDescent="0.3">
      <c r="A4319" t="s">
        <v>13900</v>
      </c>
      <c r="C4319" t="s">
        <v>13900</v>
      </c>
      <c r="D4319">
        <v>-2016</v>
      </c>
      <c r="E4319" t="str" cm="1">
        <f t="array" ref="E4319">_xlfn.LET(
  _xlpm.raw, TRIM(SUBSTITUTE(SUBSTITUTE(SUBSTITUTE(SUBSTITUTE(SUBSTITUTE(SUBSTITUTE(D4319,"(",""),")",""),"â€“","-"),"–","-"),"I",""),"V","")),
  _xlpm.cleaned, TRIM(SUBSTITUTE(SUBSTITUTE(_xlpm.raw,"-"," - "),","," ")),
  _xlpm.words, _xlfn.FILTERXML("&lt;t&gt;&lt;s&gt;" &amp; SUBSTITUTE(_xlpm.cleaned," ","&lt;/s&gt;&lt;s&gt;") &amp; "&lt;/s&gt;&lt;/t&gt;", "//s"),
  _xlpm.nums, _xlfn.TEXTJOIN("-", TRUE, IF(ISNUMBER(--_xlpm.words), _xlpm.words, "")),
  IFERROR(_xlpm.nums, "")
)</f>
        <v>2016</v>
      </c>
      <c r="F4319" t="s">
        <v>19684</v>
      </c>
      <c r="G4319" t="s">
        <v>343</v>
      </c>
      <c r="I4319" t="s">
        <v>343</v>
      </c>
      <c r="K4319">
        <v>4.0999999999999996</v>
      </c>
      <c r="M4319">
        <v>4.0999999999999996</v>
      </c>
      <c r="O4319" t="s">
        <v>13901</v>
      </c>
      <c r="P4319" t="s">
        <v>13902</v>
      </c>
      <c r="R4319" t="s">
        <v>20752</v>
      </c>
      <c r="S4319" t="s">
        <v>20752</v>
      </c>
      <c r="T4319" t="str">
        <f>IFERROR(
  IF(TRIM(Table22[[#This Row],[STARS]])="", "Unknown",
    TRIM(MID(Table22[[#This Row],[STARS]], FIND("Stars:", Table22[[#This Row],[STARS]]) + 6, LEN(Table22[[#This Row],[STARS]])))
  ),
"Unknown")</f>
        <v xml:space="preserve">
Bethan Leadley, 
Cherry Wallis, 
Jess Cleverly, 
Sarah Perugia
</v>
      </c>
      <c r="V4319">
        <v>2072</v>
      </c>
      <c r="W4319">
        <v>76</v>
      </c>
      <c r="X4319">
        <v>0</v>
      </c>
    </row>
    <row r="4320" spans="1:24" x14ac:dyDescent="0.3">
      <c r="A4320" t="s">
        <v>13903</v>
      </c>
      <c r="C4320" t="s">
        <v>13903</v>
      </c>
      <c r="D4320">
        <v>0</v>
      </c>
      <c r="E4320" t="str" cm="1">
        <f t="array" ref="E4320">_xlfn.LET(
  _xlpm.raw, TRIM(SUBSTITUTE(SUBSTITUTE(SUBSTITUTE(SUBSTITUTE(SUBSTITUTE(SUBSTITUTE(D4320,"(",""),")",""),"â€“","-"),"–","-"),"I",""),"V","")),
  _xlpm.cleaned, TRIM(SUBSTITUTE(SUBSTITUTE(_xlpm.raw,"-"," - "),","," ")),
  _xlpm.words, _xlfn.FILTERXML("&lt;t&gt;&lt;s&gt;" &amp; SUBSTITUTE(_xlpm.cleaned," ","&lt;/s&gt;&lt;s&gt;") &amp; "&lt;/s&gt;&lt;/t&gt;", "//s"),
  _xlpm.nums, _xlfn.TEXTJOIN("-", TRUE, IF(ISNUMBER(--_xlpm.words), _xlpm.words, "")),
  IFERROR(_xlpm.nums, "")
)</f>
        <v>0</v>
      </c>
      <c r="F4320" t="s">
        <v>19829</v>
      </c>
      <c r="G4320" t="s">
        <v>91</v>
      </c>
      <c r="I4320" t="s">
        <v>91</v>
      </c>
      <c r="K4320">
        <v>0</v>
      </c>
      <c r="M4320">
        <v>0</v>
      </c>
      <c r="O4320" t="s">
        <v>13904</v>
      </c>
      <c r="P4320" t="s">
        <v>13905</v>
      </c>
      <c r="R4320" t="s">
        <v>1894</v>
      </c>
      <c r="S4320" t="s">
        <v>1894</v>
      </c>
      <c r="T4320" t="str">
        <f>IFERROR(
  IF(TRIM(Table22[[#This Row],[STARS]])="", "Unknown",
    TRIM(MID(Table22[[#This Row],[STARS]], FIND("Stars:", Table22[[#This Row],[STARS]]) + 6, LEN(Table22[[#This Row],[STARS]])))
  ),
"Unknown")</f>
        <v xml:space="preserve">
Madhavan, 
Surveen Chawla, 
Srestha Banerjee
</v>
      </c>
      <c r="V4320">
        <v>0</v>
      </c>
      <c r="W4320">
        <v>0</v>
      </c>
      <c r="X4320">
        <v>0</v>
      </c>
    </row>
    <row r="4321" spans="1:24" x14ac:dyDescent="0.3">
      <c r="A4321" t="s">
        <v>13906</v>
      </c>
      <c r="C4321" t="s">
        <v>13906</v>
      </c>
      <c r="D4321" t="str">
        <v>(2019â€“ )</v>
      </c>
      <c r="E4321" t="str" cm="1">
        <f t="array" ref="E4321">_xlfn.LET(
  _xlpm.raw, TRIM(SUBSTITUTE(SUBSTITUTE(SUBSTITUTE(SUBSTITUTE(SUBSTITUTE(SUBSTITUTE(D4321,"(",""),")",""),"â€“","-"),"–","-"),"I",""),"V","")),
  _xlpm.cleaned, TRIM(SUBSTITUTE(SUBSTITUTE(_xlpm.raw,"-"," - "),","," ")),
  _xlpm.words, _xlfn.FILTERXML("&lt;t&gt;&lt;s&gt;" &amp; SUBSTITUTE(_xlpm.cleaned," ","&lt;/s&gt;&lt;s&gt;") &amp; "&lt;/s&gt;&lt;/t&gt;", "//s"),
  _xlpm.nums, _xlfn.TEXTJOIN("-", TRUE, IF(ISNUMBER(--_xlpm.words), _xlpm.words, "")),
  IFERROR(_xlpm.nums, "")
)</f>
        <v>2019</v>
      </c>
      <c r="F4321" t="s">
        <v>19677</v>
      </c>
      <c r="G4321" t="s">
        <v>3799</v>
      </c>
      <c r="I4321" t="s">
        <v>3799</v>
      </c>
      <c r="K4321">
        <v>5.9</v>
      </c>
      <c r="M4321">
        <v>5.9</v>
      </c>
      <c r="O4321" t="s">
        <v>13907</v>
      </c>
      <c r="P4321" t="s">
        <v>13908</v>
      </c>
      <c r="R4321" t="s">
        <v>1894</v>
      </c>
      <c r="S4321" t="s">
        <v>1894</v>
      </c>
      <c r="T4321" t="str">
        <f>IFERROR(
  IF(TRIM(Table22[[#This Row],[STARS]])="", "Unknown",
    TRIM(MID(Table22[[#This Row],[STARS]], FIND("Stars:", Table22[[#This Row],[STARS]]) + 6, LEN(Table22[[#This Row],[STARS]])))
  ),
"Unknown")</f>
        <v xml:space="preserve">
James Davis, 
Russell Rope, 
Ikechukwu Mbagwu, 
Hayley Seat
</v>
      </c>
      <c r="V4321">
        <v>681</v>
      </c>
      <c r="W4321">
        <v>41</v>
      </c>
      <c r="X4321">
        <v>0</v>
      </c>
    </row>
    <row r="4322" spans="1:24" x14ac:dyDescent="0.3">
      <c r="A4322" t="s">
        <v>13909</v>
      </c>
      <c r="C4322" t="s">
        <v>13909</v>
      </c>
      <c r="D4322">
        <v>-2017</v>
      </c>
      <c r="E4322" t="str" cm="1">
        <f t="array" ref="E4322">_xlfn.LET(
  _xlpm.raw, TRIM(SUBSTITUTE(SUBSTITUTE(SUBSTITUTE(SUBSTITUTE(SUBSTITUTE(SUBSTITUTE(D4322,"(",""),")",""),"â€“","-"),"–","-"),"I",""),"V","")),
  _xlpm.cleaned, TRIM(SUBSTITUTE(SUBSTITUTE(_xlpm.raw,"-"," - "),","," ")),
  _xlpm.words, _xlfn.FILTERXML("&lt;t&gt;&lt;s&gt;" &amp; SUBSTITUTE(_xlpm.cleaned," ","&lt;/s&gt;&lt;s&gt;") &amp; "&lt;/s&gt;&lt;/t&gt;", "//s"),
  _xlpm.nums, _xlfn.TEXTJOIN("-", TRUE, IF(ISNUMBER(--_xlpm.words), _xlpm.words, "")),
  IFERROR(_xlpm.nums, "")
)</f>
        <v>2017</v>
      </c>
      <c r="F4322" t="s">
        <v>19682</v>
      </c>
      <c r="G4322" t="s">
        <v>801</v>
      </c>
      <c r="I4322" t="s">
        <v>801</v>
      </c>
      <c r="K4322">
        <v>6.7</v>
      </c>
      <c r="M4322">
        <v>6.7</v>
      </c>
      <c r="O4322" t="s">
        <v>13910</v>
      </c>
      <c r="P4322" t="s">
        <v>13911</v>
      </c>
      <c r="R4322" t="s">
        <v>20751</v>
      </c>
      <c r="S4322" t="s">
        <v>20751</v>
      </c>
      <c r="T4322" t="str">
        <f>IFERROR(
  IF(TRIM(Table22[[#This Row],[STARS]])="", "Unknown",
    TRIM(MID(Table22[[#This Row],[STARS]], FIND("Stars:", Table22[[#This Row],[STARS]]) + 6, LEN(Table22[[#This Row],[STARS]])))
  ),
"Unknown")</f>
        <v xml:space="preserve">
Oscar De La Hoya, 
David Diamante, 
Bernard Hopkins, 
Sugar Ray Leonard
</v>
      </c>
      <c r="V4322">
        <v>847</v>
      </c>
      <c r="W4322">
        <v>91</v>
      </c>
      <c r="X4322">
        <v>0</v>
      </c>
    </row>
    <row r="4323" spans="1:24" x14ac:dyDescent="0.3">
      <c r="A4323" t="s">
        <v>13912</v>
      </c>
      <c r="C4323" t="s">
        <v>13912</v>
      </c>
      <c r="D4323">
        <v>-2013</v>
      </c>
      <c r="E4323" t="str" cm="1">
        <f t="array" ref="E4323">_xlfn.LET(
  _xlpm.raw, TRIM(SUBSTITUTE(SUBSTITUTE(SUBSTITUTE(SUBSTITUTE(SUBSTITUTE(SUBSTITUTE(D4323,"(",""),")",""),"â€“","-"),"–","-"),"I",""),"V","")),
  _xlpm.cleaned, TRIM(SUBSTITUTE(SUBSTITUTE(_xlpm.raw,"-"," - "),","," ")),
  _xlpm.words, _xlfn.FILTERXML("&lt;t&gt;&lt;s&gt;" &amp; SUBSTITUTE(_xlpm.cleaned," ","&lt;/s&gt;&lt;s&gt;") &amp; "&lt;/s&gt;&lt;/t&gt;", "//s"),
  _xlpm.nums, _xlfn.TEXTJOIN("-", TRUE, IF(ISNUMBER(--_xlpm.words), _xlpm.words, "")),
  IFERROR(_xlpm.nums, "")
)</f>
        <v>2013</v>
      </c>
      <c r="F4323" t="s">
        <v>19674</v>
      </c>
      <c r="G4323" t="s">
        <v>801</v>
      </c>
      <c r="I4323" t="s">
        <v>801</v>
      </c>
      <c r="K4323">
        <v>6.9</v>
      </c>
      <c r="M4323">
        <v>6.9</v>
      </c>
      <c r="O4323" t="s">
        <v>13913</v>
      </c>
      <c r="P4323" t="s">
        <v>13914</v>
      </c>
      <c r="R4323" t="s">
        <v>20750</v>
      </c>
      <c r="S4323" t="s">
        <v>20750</v>
      </c>
      <c r="T4323" t="str">
        <f>IFERROR(
  IF(TRIM(Table22[[#This Row],[STARS]])="", "Unknown",
    TRIM(MID(Table22[[#This Row],[STARS]], FIND("Stars:", Table22[[#This Row],[STARS]]) + 6, LEN(Table22[[#This Row],[STARS]])))
  ),
"Unknown")</f>
        <v xml:space="preserve">
Ayaan Hirsi Ali, 
Woody Allen, 
Richard Dawkins, 
Daniel C. Dennett
</v>
      </c>
      <c r="V4323">
        <v>6524</v>
      </c>
      <c r="W4323">
        <v>77</v>
      </c>
      <c r="X4323">
        <v>0</v>
      </c>
    </row>
    <row r="4324" spans="1:24" x14ac:dyDescent="0.3">
      <c r="A4324" t="s">
        <v>13915</v>
      </c>
      <c r="C4324" t="s">
        <v>13915</v>
      </c>
      <c r="D4324">
        <v>-2019</v>
      </c>
      <c r="E4324" t="str" cm="1">
        <f t="array" ref="E4324">_xlfn.LET(
  _xlpm.raw, TRIM(SUBSTITUTE(SUBSTITUTE(SUBSTITUTE(SUBSTITUTE(SUBSTITUTE(SUBSTITUTE(D4324,"(",""),")",""),"â€“","-"),"–","-"),"I",""),"V","")),
  _xlpm.cleaned, TRIM(SUBSTITUTE(SUBSTITUTE(_xlpm.raw,"-"," - "),","," ")),
  _xlpm.words, _xlfn.FILTERXML("&lt;t&gt;&lt;s&gt;" &amp; SUBSTITUTE(_xlpm.cleaned," ","&lt;/s&gt;&lt;s&gt;") &amp; "&lt;/s&gt;&lt;/t&gt;", "//s"),
  _xlpm.nums, _xlfn.TEXTJOIN("-", TRUE, IF(ISNUMBER(--_xlpm.words), _xlpm.words, "")),
  IFERROR(_xlpm.nums, "")
)</f>
        <v>2019</v>
      </c>
      <c r="F4324" t="s">
        <v>19677</v>
      </c>
      <c r="G4324" t="s">
        <v>1099</v>
      </c>
      <c r="I4324" t="s">
        <v>1099</v>
      </c>
      <c r="K4324">
        <v>7.6</v>
      </c>
      <c r="M4324">
        <v>7.6</v>
      </c>
      <c r="O4324" t="s">
        <v>13916</v>
      </c>
      <c r="P4324" t="s">
        <v>13917</v>
      </c>
      <c r="R4324" t="s">
        <v>1894</v>
      </c>
      <c r="S4324" t="s">
        <v>1894</v>
      </c>
      <c r="T4324" t="str">
        <f>IFERROR(
  IF(TRIM(Table22[[#This Row],[STARS]])="", "Unknown",
    TRIM(MID(Table22[[#This Row],[STARS]], FIND("Stars:", Table22[[#This Row],[STARS]]) + 6, LEN(Table22[[#This Row],[STARS]])))
  ),
"Unknown")</f>
        <v xml:space="preserve">
Teeradon Supapunpinyo, 
Kritsanapoom Pibulsonggram, 
Paris Intarakomalyasut, 
Jackrin Kungwankiatichai
</v>
      </c>
      <c r="V4324">
        <v>76</v>
      </c>
      <c r="W4324">
        <v>60</v>
      </c>
      <c r="X4324">
        <v>0</v>
      </c>
    </row>
    <row r="4325" spans="1:24" x14ac:dyDescent="0.3">
      <c r="A4325" t="s">
        <v>13918</v>
      </c>
      <c r="C4325" t="s">
        <v>13918</v>
      </c>
      <c r="D4325">
        <v>-2016</v>
      </c>
      <c r="E4325" t="str" cm="1">
        <f t="array" ref="E4325">_xlfn.LET(
  _xlpm.raw, TRIM(SUBSTITUTE(SUBSTITUTE(SUBSTITUTE(SUBSTITUTE(SUBSTITUTE(SUBSTITUTE(D4325,"(",""),")",""),"â€“","-"),"–","-"),"I",""),"V","")),
  _xlpm.cleaned, TRIM(SUBSTITUTE(SUBSTITUTE(_xlpm.raw,"-"," - "),","," ")),
  _xlpm.words, _xlfn.FILTERXML("&lt;t&gt;&lt;s&gt;" &amp; SUBSTITUTE(_xlpm.cleaned," ","&lt;/s&gt;&lt;s&gt;") &amp; "&lt;/s&gt;&lt;/t&gt;", "//s"),
  _xlpm.nums, _xlfn.TEXTJOIN("-", TRUE, IF(ISNUMBER(--_xlpm.words), _xlpm.words, "")),
  IFERROR(_xlpm.nums, "")
)</f>
        <v>2016</v>
      </c>
      <c r="F4325" t="s">
        <v>19684</v>
      </c>
      <c r="G4325" t="s">
        <v>801</v>
      </c>
      <c r="I4325" t="s">
        <v>801</v>
      </c>
      <c r="K4325">
        <v>7</v>
      </c>
      <c r="M4325">
        <v>7</v>
      </c>
      <c r="O4325" t="s">
        <v>13919</v>
      </c>
      <c r="P4325" t="s">
        <v>13920</v>
      </c>
      <c r="R4325" t="s">
        <v>1894</v>
      </c>
      <c r="S4325" t="s">
        <v>1894</v>
      </c>
      <c r="T4325" t="str">
        <f>IFERROR(
  IF(TRIM(Table22[[#This Row],[STARS]])="", "Unknown",
    TRIM(MID(Table22[[#This Row],[STARS]], FIND("Stars:", Table22[[#This Row],[STARS]]) + 6, LEN(Table22[[#This Row],[STARS]])))
  ),
"Unknown")</f>
        <v xml:space="preserve">
Vonda Viland, 
Julia Alexander, 
Laura Ambrosius, 
Robert Bartz
</v>
      </c>
      <c r="V4325">
        <v>612</v>
      </c>
      <c r="W4325">
        <v>101</v>
      </c>
      <c r="X4325" t="s">
        <v>3849</v>
      </c>
    </row>
    <row r="4326" spans="1:24" x14ac:dyDescent="0.3">
      <c r="A4326" t="s">
        <v>13921</v>
      </c>
      <c r="C4326" t="s">
        <v>13921</v>
      </c>
      <c r="D4326">
        <v>-2015</v>
      </c>
      <c r="E4326" t="str" cm="1">
        <f t="array" ref="E4326">_xlfn.LET(
  _xlpm.raw, TRIM(SUBSTITUTE(SUBSTITUTE(SUBSTITUTE(SUBSTITUTE(SUBSTITUTE(SUBSTITUTE(D4326,"(",""),")",""),"â€“","-"),"–","-"),"I",""),"V","")),
  _xlpm.cleaned, TRIM(SUBSTITUTE(SUBSTITUTE(_xlpm.raw,"-"," - "),","," ")),
  _xlpm.words, _xlfn.FILTERXML("&lt;t&gt;&lt;s&gt;" &amp; SUBSTITUTE(_xlpm.cleaned," ","&lt;/s&gt;&lt;s&gt;") &amp; "&lt;/s&gt;&lt;/t&gt;", "//s"),
  _xlpm.nums, _xlfn.TEXTJOIN("-", TRUE, IF(ISNUMBER(--_xlpm.words), _xlpm.words, "")),
  IFERROR(_xlpm.nums, "")
)</f>
        <v>2015</v>
      </c>
      <c r="F4326" t="s">
        <v>19688</v>
      </c>
      <c r="G4326" t="s">
        <v>64</v>
      </c>
      <c r="I4326" t="s">
        <v>64</v>
      </c>
      <c r="K4326">
        <v>6.1</v>
      </c>
      <c r="M4326">
        <v>6.1</v>
      </c>
      <c r="O4326" t="s">
        <v>13922</v>
      </c>
      <c r="P4326" t="s">
        <v>13923</v>
      </c>
      <c r="R4326" t="s">
        <v>1894</v>
      </c>
      <c r="S4326" t="s">
        <v>1894</v>
      </c>
      <c r="T4326" t="str">
        <f>IFERROR(
  IF(TRIM(Table22[[#This Row],[STARS]])="", "Unknown",
    TRIM(MID(Table22[[#This Row],[STARS]], FIND("Stars:", Table22[[#This Row],[STARS]]) + 6, LEN(Table22[[#This Row],[STARS]])))
  ),
"Unknown")</f>
        <v xml:space="preserve">
Natalia Tena, 
Iwan Rheon, 
Jamie Draven, 
Danny Webb
</v>
      </c>
      <c r="V4326">
        <v>2551</v>
      </c>
      <c r="W4326">
        <v>130</v>
      </c>
      <c r="X4326">
        <v>0</v>
      </c>
    </row>
    <row r="4327" spans="1:24" x14ac:dyDescent="0.3">
      <c r="A4327" t="s">
        <v>13924</v>
      </c>
      <c r="C4327" t="s">
        <v>13924</v>
      </c>
      <c r="D4327" t="str">
        <v>(II) (2019)</v>
      </c>
      <c r="E4327" t="str" cm="1">
        <f t="array" ref="E4327">_xlfn.LET(
  _xlpm.raw, TRIM(SUBSTITUTE(SUBSTITUTE(SUBSTITUTE(SUBSTITUTE(SUBSTITUTE(SUBSTITUTE(D4327,"(",""),")",""),"â€“","-"),"–","-"),"I",""),"V","")),
  _xlpm.cleaned, TRIM(SUBSTITUTE(SUBSTITUTE(_xlpm.raw,"-"," - "),","," ")),
  _xlpm.words, _xlfn.FILTERXML("&lt;t&gt;&lt;s&gt;" &amp; SUBSTITUTE(_xlpm.cleaned," ","&lt;/s&gt;&lt;s&gt;") &amp; "&lt;/s&gt;&lt;/t&gt;", "//s"),
  _xlpm.nums, _xlfn.TEXTJOIN("-", TRUE, IF(ISNUMBER(--_xlpm.words), _xlpm.words, "")),
  IFERROR(_xlpm.nums, "")
)</f>
        <v>2019</v>
      </c>
      <c r="F4327" t="s">
        <v>19677</v>
      </c>
      <c r="G4327" t="s">
        <v>4086</v>
      </c>
      <c r="I4327" t="s">
        <v>4086</v>
      </c>
      <c r="K4327">
        <v>6.5</v>
      </c>
      <c r="M4327">
        <v>6.5</v>
      </c>
      <c r="O4327" t="s">
        <v>13925</v>
      </c>
      <c r="P4327" t="s">
        <v>13926</v>
      </c>
      <c r="R4327" t="s">
        <v>1894</v>
      </c>
      <c r="S4327" t="s">
        <v>1894</v>
      </c>
      <c r="T4327" t="str">
        <f>IFERROR(
  IF(TRIM(Table22[[#This Row],[STARS]])="", "Unknown",
    TRIM(MID(Table22[[#This Row],[STARS]], FIND("Stars:", Table22[[#This Row],[STARS]]) + 6, LEN(Table22[[#This Row],[STARS]])))
  ),
"Unknown")</f>
        <v xml:space="preserve">
Kun-Da Wu, 
Run-yin Bai, 
Tie-Hsiang Ban, 
Teng-Hung Hsia
</v>
      </c>
      <c r="V4327">
        <v>162</v>
      </c>
      <c r="W4327">
        <v>0</v>
      </c>
      <c r="X4327">
        <v>0</v>
      </c>
    </row>
    <row r="4328" spans="1:24" x14ac:dyDescent="0.3">
      <c r="A4328" t="s">
        <v>13927</v>
      </c>
      <c r="C4328" t="s">
        <v>13927</v>
      </c>
      <c r="D4328">
        <v>-2013</v>
      </c>
      <c r="E4328" t="str" cm="1">
        <f t="array" ref="E4328">_xlfn.LET(
  _xlpm.raw, TRIM(SUBSTITUTE(SUBSTITUTE(SUBSTITUTE(SUBSTITUTE(SUBSTITUTE(SUBSTITUTE(D4328,"(",""),")",""),"â€“","-"),"–","-"),"I",""),"V","")),
  _xlpm.cleaned, TRIM(SUBSTITUTE(SUBSTITUTE(_xlpm.raw,"-"," - "),","," ")),
  _xlpm.words, _xlfn.FILTERXML("&lt;t&gt;&lt;s&gt;" &amp; SUBSTITUTE(_xlpm.cleaned," ","&lt;/s&gt;&lt;s&gt;") &amp; "&lt;/s&gt;&lt;/t&gt;", "//s"),
  _xlpm.nums, _xlfn.TEXTJOIN("-", TRUE, IF(ISNUMBER(--_xlpm.words), _xlpm.words, "")),
  IFERROR(_xlpm.nums, "")
)</f>
        <v>2013</v>
      </c>
      <c r="F4328" t="s">
        <v>19674</v>
      </c>
      <c r="G4328" t="s">
        <v>91</v>
      </c>
      <c r="I4328" t="s">
        <v>91</v>
      </c>
      <c r="K4328">
        <v>4.7</v>
      </c>
      <c r="M4328">
        <v>4.7</v>
      </c>
      <c r="O4328" t="s">
        <v>13928</v>
      </c>
      <c r="P4328" t="s">
        <v>13929</v>
      </c>
      <c r="R4328" t="s">
        <v>20672</v>
      </c>
      <c r="S4328" t="s">
        <v>20672</v>
      </c>
      <c r="T4328" t="str">
        <f>IFERROR(
  IF(TRIM(Table22[[#This Row],[STARS]])="", "Unknown",
    TRIM(MID(Table22[[#This Row],[STARS]], FIND("Stars:", Table22[[#This Row],[STARS]]) + 6, LEN(Table22[[#This Row],[STARS]])))
  ),
"Unknown")</f>
        <v xml:space="preserve">
Jamie Blackley, 
Sean Teale, 
Mike Bailey, 
Michael Smiley
</v>
      </c>
      <c r="V4328">
        <v>334</v>
      </c>
      <c r="W4328">
        <v>80</v>
      </c>
      <c r="X4328">
        <v>0</v>
      </c>
    </row>
    <row r="4329" spans="1:24" x14ac:dyDescent="0.3">
      <c r="A4329" t="s">
        <v>13930</v>
      </c>
      <c r="C4329" t="s">
        <v>13930</v>
      </c>
      <c r="D4329" t="str">
        <v>(2019â€“ )</v>
      </c>
      <c r="E4329" t="str" cm="1">
        <f t="array" ref="E4329">_xlfn.LET(
  _xlpm.raw, TRIM(SUBSTITUTE(SUBSTITUTE(SUBSTITUTE(SUBSTITUTE(SUBSTITUTE(SUBSTITUTE(D4329,"(",""),")",""),"â€“","-"),"–","-"),"I",""),"V","")),
  _xlpm.cleaned, TRIM(SUBSTITUTE(SUBSTITUTE(_xlpm.raw,"-"," - "),","," ")),
  _xlpm.words, _xlfn.FILTERXML("&lt;t&gt;&lt;s&gt;" &amp; SUBSTITUTE(_xlpm.cleaned," ","&lt;/s&gt;&lt;s&gt;") &amp; "&lt;/s&gt;&lt;/t&gt;", "//s"),
  _xlpm.nums, _xlfn.TEXTJOIN("-", TRUE, IF(ISNUMBER(--_xlpm.words), _xlpm.words, "")),
  IFERROR(_xlpm.nums, "")
)</f>
        <v>2019</v>
      </c>
      <c r="F4329" t="s">
        <v>19677</v>
      </c>
      <c r="G4329" t="s">
        <v>6720</v>
      </c>
      <c r="I4329" t="s">
        <v>6720</v>
      </c>
      <c r="K4329">
        <v>7</v>
      </c>
      <c r="M4329">
        <v>7</v>
      </c>
      <c r="O4329" t="s">
        <v>13931</v>
      </c>
      <c r="P4329" t="s">
        <v>13932</v>
      </c>
      <c r="R4329" t="s">
        <v>1894</v>
      </c>
      <c r="S4329" t="s">
        <v>1894</v>
      </c>
      <c r="T4329" t="str">
        <f>IFERROR(
  IF(TRIM(Table22[[#This Row],[STARS]])="", "Unknown",
    TRIM(MID(Table22[[#This Row],[STARS]], FIND("Stars:", Table22[[#This Row],[STARS]]) + 6, LEN(Table22[[#This Row],[STARS]])))
  ),
"Unknown")</f>
        <v xml:space="preserve">
Killer Mike, 
Mario Alberto Pagan, 
Sir Maejor, 
Hasan 'Hocus45th' Harris
</v>
      </c>
      <c r="V4329">
        <v>1208</v>
      </c>
      <c r="W4329">
        <v>30</v>
      </c>
      <c r="X4329">
        <v>0</v>
      </c>
    </row>
    <row r="4330" spans="1:24" x14ac:dyDescent="0.3">
      <c r="A4330" t="s">
        <v>13933</v>
      </c>
      <c r="C4330" t="s">
        <v>13933</v>
      </c>
      <c r="D4330">
        <v>-2019</v>
      </c>
      <c r="E4330" t="str" cm="1">
        <f t="array" ref="E4330">_xlfn.LET(
  _xlpm.raw, TRIM(SUBSTITUTE(SUBSTITUTE(SUBSTITUTE(SUBSTITUTE(SUBSTITUTE(SUBSTITUTE(D4330,"(",""),")",""),"â€“","-"),"–","-"),"I",""),"V","")),
  _xlpm.cleaned, TRIM(SUBSTITUTE(SUBSTITUTE(_xlpm.raw,"-"," - "),","," ")),
  _xlpm.words, _xlfn.FILTERXML("&lt;t&gt;&lt;s&gt;" &amp; SUBSTITUTE(_xlpm.cleaned," ","&lt;/s&gt;&lt;s&gt;") &amp; "&lt;/s&gt;&lt;/t&gt;", "//s"),
  _xlpm.nums, _xlfn.TEXTJOIN("-", TRUE, IF(ISNUMBER(--_xlpm.words), _xlpm.words, "")),
  IFERROR(_xlpm.nums, "")
)</f>
        <v>2019</v>
      </c>
      <c r="F4330" t="s">
        <v>19677</v>
      </c>
      <c r="G4330" t="s">
        <v>12907</v>
      </c>
      <c r="I4330" t="s">
        <v>12907</v>
      </c>
      <c r="K4330">
        <v>6.8</v>
      </c>
      <c r="M4330">
        <v>6.8</v>
      </c>
      <c r="O4330" t="s">
        <v>13934</v>
      </c>
      <c r="P4330" t="s">
        <v>13935</v>
      </c>
      <c r="R4330" t="s">
        <v>20749</v>
      </c>
      <c r="S4330" t="s">
        <v>20749</v>
      </c>
      <c r="T4330" t="str">
        <f>IFERROR(
  IF(TRIM(Table22[[#This Row],[STARS]])="", "Unknown",
    TRIM(MID(Table22[[#This Row],[STARS]], FIND("Stars:", Table22[[#This Row],[STARS]]) + 6, LEN(Table22[[#This Row],[STARS]])))
  ),
"Unknown")</f>
        <v xml:space="preserve">
Tybie O'Bard, 
Shinese Harlins, 
Zoe Flint, 
Nnenna Brown
</v>
      </c>
      <c r="V4330">
        <v>2140</v>
      </c>
      <c r="W4330">
        <v>19</v>
      </c>
      <c r="X4330">
        <v>0</v>
      </c>
    </row>
    <row r="4331" spans="1:24" x14ac:dyDescent="0.3">
      <c r="A4331" t="s">
        <v>13936</v>
      </c>
      <c r="C4331" t="s">
        <v>13936</v>
      </c>
      <c r="D4331" t="str">
        <v>(2018â€“ )</v>
      </c>
      <c r="E4331" t="str" cm="1">
        <f t="array" ref="E4331">_xlfn.LET(
  _xlpm.raw, TRIM(SUBSTITUTE(SUBSTITUTE(SUBSTITUTE(SUBSTITUTE(SUBSTITUTE(SUBSTITUTE(D4331,"(",""),")",""),"â€“","-"),"–","-"),"I",""),"V","")),
  _xlpm.cleaned, TRIM(SUBSTITUTE(SUBSTITUTE(_xlpm.raw,"-"," - "),","," ")),
  _xlpm.words, _xlfn.FILTERXML("&lt;t&gt;&lt;s&gt;" &amp; SUBSTITUTE(_xlpm.cleaned," ","&lt;/s&gt;&lt;s&gt;") &amp; "&lt;/s&gt;&lt;/t&gt;", "//s"),
  _xlpm.nums, _xlfn.TEXTJOIN("-", TRUE, IF(ISNUMBER(--_xlpm.words), _xlpm.words, "")),
  IFERROR(_xlpm.nums, "")
)</f>
        <v>2018</v>
      </c>
      <c r="F4331" t="s">
        <v>19693</v>
      </c>
      <c r="G4331" t="s">
        <v>2395</v>
      </c>
      <c r="I4331" t="s">
        <v>2395</v>
      </c>
      <c r="K4331">
        <v>6.7</v>
      </c>
      <c r="M4331">
        <v>6.7</v>
      </c>
      <c r="O4331" t="s">
        <v>13937</v>
      </c>
      <c r="P4331" t="s">
        <v>118</v>
      </c>
      <c r="R4331" t="s">
        <v>1894</v>
      </c>
      <c r="S4331" t="s">
        <v>1894</v>
      </c>
      <c r="T4331" t="str">
        <f>IFERROR(
  IF(TRIM(Table22[[#This Row],[STARS]])="", "Unknown",
    TRIM(MID(Table22[[#This Row],[STARS]], FIND("Stars:", Table22[[#This Row],[STARS]]) + 6, LEN(Table22[[#This Row],[STARS]])))
  ),
"Unknown")</f>
        <v>Unknown</v>
      </c>
      <c r="V4331">
        <v>350</v>
      </c>
      <c r="W4331">
        <v>0</v>
      </c>
      <c r="X4331">
        <v>0</v>
      </c>
    </row>
    <row r="4332" spans="1:24" x14ac:dyDescent="0.3">
      <c r="A4332" t="s">
        <v>13938</v>
      </c>
      <c r="C4332" t="s">
        <v>13938</v>
      </c>
      <c r="D4332">
        <v>-2018</v>
      </c>
      <c r="E4332" t="str" cm="1">
        <f t="array" ref="E4332">_xlfn.LET(
  _xlpm.raw, TRIM(SUBSTITUTE(SUBSTITUTE(SUBSTITUTE(SUBSTITUTE(SUBSTITUTE(SUBSTITUTE(D4332,"(",""),")",""),"â€“","-"),"–","-"),"I",""),"V","")),
  _xlpm.cleaned, TRIM(SUBSTITUTE(SUBSTITUTE(_xlpm.raw,"-"," - "),","," ")),
  _xlpm.words, _xlfn.FILTERXML("&lt;t&gt;&lt;s&gt;" &amp; SUBSTITUTE(_xlpm.cleaned," ","&lt;/s&gt;&lt;s&gt;") &amp; "&lt;/s&gt;&lt;/t&gt;", "//s"),
  _xlpm.nums, _xlfn.TEXTJOIN("-", TRUE, IF(ISNUMBER(--_xlpm.words), _xlpm.words, "")),
  IFERROR(_xlpm.nums, "")
)</f>
        <v>2018</v>
      </c>
      <c r="F4332" t="s">
        <v>19693</v>
      </c>
      <c r="G4332" t="s">
        <v>3088</v>
      </c>
      <c r="I4332" t="s">
        <v>3088</v>
      </c>
      <c r="K4332">
        <v>4.3</v>
      </c>
      <c r="M4332">
        <v>4.3</v>
      </c>
      <c r="O4332" t="s">
        <v>13939</v>
      </c>
      <c r="P4332" t="s">
        <v>13940</v>
      </c>
      <c r="R4332" t="s">
        <v>1894</v>
      </c>
      <c r="S4332" t="s">
        <v>1894</v>
      </c>
      <c r="T4332" t="str">
        <f>IFERROR(
  IF(TRIM(Table22[[#This Row],[STARS]])="", "Unknown",
    TRIM(MID(Table22[[#This Row],[STARS]], FIND("Stars:", Table22[[#This Row],[STARS]]) + 6, LEN(Table22[[#This Row],[STARS]])))
  ),
"Unknown")</f>
        <v xml:space="preserve">
Ilse Warringa, 
Maxime Jacobs, 
Rico Verhoeven, 
Bibi
</v>
      </c>
      <c r="V4332">
        <v>505</v>
      </c>
      <c r="W4332">
        <v>81</v>
      </c>
      <c r="X4332">
        <v>0</v>
      </c>
    </row>
    <row r="4333" spans="1:24" x14ac:dyDescent="0.3">
      <c r="A4333" t="s">
        <v>13941</v>
      </c>
      <c r="C4333" t="s">
        <v>13941</v>
      </c>
      <c r="D4333" t="str">
        <v>(2014â€“ )</v>
      </c>
      <c r="E4333" t="str" cm="1">
        <f t="array" ref="E4333">_xlfn.LET(
  _xlpm.raw, TRIM(SUBSTITUTE(SUBSTITUTE(SUBSTITUTE(SUBSTITUTE(SUBSTITUTE(SUBSTITUTE(D4333,"(",""),")",""),"â€“","-"),"–","-"),"I",""),"V","")),
  _xlpm.cleaned, TRIM(SUBSTITUTE(SUBSTITUTE(_xlpm.raw,"-"," - "),","," ")),
  _xlpm.words, _xlfn.FILTERXML("&lt;t&gt;&lt;s&gt;" &amp; SUBSTITUTE(_xlpm.cleaned," ","&lt;/s&gt;&lt;s&gt;") &amp; "&lt;/s&gt;&lt;/t&gt;", "//s"),
  _xlpm.nums, _xlfn.TEXTJOIN("-", TRUE, IF(ISNUMBER(--_xlpm.words), _xlpm.words, "")),
  IFERROR(_xlpm.nums, "")
)</f>
        <v>2014</v>
      </c>
      <c r="F4333" t="s">
        <v>19686</v>
      </c>
      <c r="G4333" t="s">
        <v>922</v>
      </c>
      <c r="I4333" t="s">
        <v>922</v>
      </c>
      <c r="K4333">
        <v>6.1</v>
      </c>
      <c r="M4333">
        <v>6.1</v>
      </c>
      <c r="O4333" t="s">
        <v>13942</v>
      </c>
      <c r="P4333" t="s">
        <v>13943</v>
      </c>
      <c r="R4333" t="s">
        <v>1894</v>
      </c>
      <c r="S4333" t="s">
        <v>1894</v>
      </c>
      <c r="T4333" t="str">
        <f>IFERROR(
  IF(TRIM(Table22[[#This Row],[STARS]])="", "Unknown",
    TRIM(MID(Table22[[#This Row],[STARS]], FIND("Stars:", Table22[[#This Row],[STARS]]) + 6, LEN(Table22[[#This Row],[STARS]])))
  ),
"Unknown")</f>
        <v xml:space="preserve">
Chang-Seok Ko, 
Jae-yong Lee, 
Se-chang Lee, 
Kim Sung-oh
</v>
      </c>
      <c r="V4333">
        <v>120</v>
      </c>
      <c r="W4333">
        <v>60</v>
      </c>
      <c r="X4333">
        <v>0</v>
      </c>
    </row>
    <row r="4334" spans="1:24" x14ac:dyDescent="0.3">
      <c r="A4334" t="s">
        <v>13944</v>
      </c>
      <c r="C4334" t="s">
        <v>13944</v>
      </c>
      <c r="D4334">
        <v>-2015</v>
      </c>
      <c r="E4334" t="str" cm="1">
        <f t="array" ref="E4334">_xlfn.LET(
  _xlpm.raw, TRIM(SUBSTITUTE(SUBSTITUTE(SUBSTITUTE(SUBSTITUTE(SUBSTITUTE(SUBSTITUTE(D4334,"(",""),")",""),"â€“","-"),"–","-"),"I",""),"V","")),
  _xlpm.cleaned, TRIM(SUBSTITUTE(SUBSTITUTE(_xlpm.raw,"-"," - "),","," ")),
  _xlpm.words, _xlfn.FILTERXML("&lt;t&gt;&lt;s&gt;" &amp; SUBSTITUTE(_xlpm.cleaned," ","&lt;/s&gt;&lt;s&gt;") &amp; "&lt;/s&gt;&lt;/t&gt;", "//s"),
  _xlpm.nums, _xlfn.TEXTJOIN("-", TRUE, IF(ISNUMBER(--_xlpm.words), _xlpm.words, "")),
  IFERROR(_xlpm.nums, "")
)</f>
        <v>2015</v>
      </c>
      <c r="F4334" t="s">
        <v>19688</v>
      </c>
      <c r="G4334" t="s">
        <v>13197</v>
      </c>
      <c r="I4334" t="s">
        <v>13197</v>
      </c>
      <c r="K4334">
        <v>7.5</v>
      </c>
      <c r="M4334">
        <v>7.5</v>
      </c>
      <c r="O4334" t="s">
        <v>13945</v>
      </c>
      <c r="P4334" t="s">
        <v>13946</v>
      </c>
      <c r="R4334" t="s">
        <v>1894</v>
      </c>
      <c r="S4334" t="s">
        <v>1894</v>
      </c>
      <c r="T4334" t="str">
        <f>IFERROR(
  IF(TRIM(Table22[[#This Row],[STARS]])="", "Unknown",
    TRIM(MID(Table22[[#This Row],[STARS]], FIND("Stars:", Table22[[#This Row],[STARS]]) + 6, LEN(Table22[[#This Row],[STARS]])))
  ),
"Unknown")</f>
        <v xml:space="preserve">
AnaÃ¯s Bordier, 
Samantha Futerman, 
Kanoa Goo
</v>
      </c>
      <c r="V4334">
        <v>4730</v>
      </c>
      <c r="W4334">
        <v>89</v>
      </c>
      <c r="X4334">
        <v>0</v>
      </c>
    </row>
    <row r="4335" spans="1:24" x14ac:dyDescent="0.3">
      <c r="A4335" t="s">
        <v>13947</v>
      </c>
      <c r="C4335" t="s">
        <v>13947</v>
      </c>
      <c r="D4335">
        <v>-2015</v>
      </c>
      <c r="E4335" t="str" cm="1">
        <f t="array" ref="E4335">_xlfn.LET(
  _xlpm.raw, TRIM(SUBSTITUTE(SUBSTITUTE(SUBSTITUTE(SUBSTITUTE(SUBSTITUTE(SUBSTITUTE(D4335,"(",""),")",""),"â€“","-"),"–","-"),"I",""),"V","")),
  _xlpm.cleaned, TRIM(SUBSTITUTE(SUBSTITUTE(_xlpm.raw,"-"," - "),","," ")),
  _xlpm.words, _xlfn.FILTERXML("&lt;t&gt;&lt;s&gt;" &amp; SUBSTITUTE(_xlpm.cleaned," ","&lt;/s&gt;&lt;s&gt;") &amp; "&lt;/s&gt;&lt;/t&gt;", "//s"),
  _xlpm.nums, _xlfn.TEXTJOIN("-", TRUE, IF(ISNUMBER(--_xlpm.words), _xlpm.words, "")),
  IFERROR(_xlpm.nums, "")
)</f>
        <v>2015</v>
      </c>
      <c r="F4335" t="s">
        <v>19688</v>
      </c>
      <c r="G4335" t="s">
        <v>1975</v>
      </c>
      <c r="I4335" t="s">
        <v>1975</v>
      </c>
      <c r="K4335">
        <v>4.7</v>
      </c>
      <c r="M4335">
        <v>4.7</v>
      </c>
      <c r="O4335" t="s">
        <v>13948</v>
      </c>
      <c r="P4335" t="s">
        <v>13949</v>
      </c>
      <c r="R4335" t="s">
        <v>20748</v>
      </c>
      <c r="S4335" t="s">
        <v>20748</v>
      </c>
      <c r="T4335" t="str">
        <f>IFERROR(
  IF(TRIM(Table22[[#This Row],[STARS]])="", "Unknown",
    TRIM(MID(Table22[[#This Row],[STARS]], FIND("Stars:", Table22[[#This Row],[STARS]]) + 6, LEN(Table22[[#This Row],[STARS]])))
  ),
"Unknown")</f>
        <v xml:space="preserve">
Hector Kotsifakis, 
Paulina Ahmed, 
Alberto Agnesi, 
Dunia Alexandra
</v>
      </c>
      <c r="V4335">
        <v>1065</v>
      </c>
      <c r="W4335">
        <v>96</v>
      </c>
      <c r="X4335">
        <v>0</v>
      </c>
    </row>
    <row r="4336" spans="1:24" x14ac:dyDescent="0.3">
      <c r="A4336" t="s">
        <v>13950</v>
      </c>
      <c r="C4336" t="s">
        <v>13950</v>
      </c>
      <c r="D4336" t="str">
        <v>(2016â€“ )</v>
      </c>
      <c r="E4336" t="str" cm="1">
        <f t="array" ref="E4336">_xlfn.LET(
  _xlpm.raw, TRIM(SUBSTITUTE(SUBSTITUTE(SUBSTITUTE(SUBSTITUTE(SUBSTITUTE(SUBSTITUTE(D4336,"(",""),")",""),"â€“","-"),"–","-"),"I",""),"V","")),
  _xlpm.cleaned, TRIM(SUBSTITUTE(SUBSTITUTE(_xlpm.raw,"-"," - "),","," ")),
  _xlpm.words, _xlfn.FILTERXML("&lt;t&gt;&lt;s&gt;" &amp; SUBSTITUTE(_xlpm.cleaned," ","&lt;/s&gt;&lt;s&gt;") &amp; "&lt;/s&gt;&lt;/t&gt;", "//s"),
  _xlpm.nums, _xlfn.TEXTJOIN("-", TRUE, IF(ISNUMBER(--_xlpm.words), _xlpm.words, "")),
  IFERROR(_xlpm.nums, "")
)</f>
        <v>2016</v>
      </c>
      <c r="F4336" t="s">
        <v>19684</v>
      </c>
      <c r="G4336" t="s">
        <v>597</v>
      </c>
      <c r="I4336" t="s">
        <v>597</v>
      </c>
      <c r="K4336">
        <v>6.7</v>
      </c>
      <c r="M4336">
        <v>6.7</v>
      </c>
      <c r="O4336" t="s">
        <v>13951</v>
      </c>
      <c r="P4336" t="s">
        <v>13952</v>
      </c>
      <c r="R4336" t="s">
        <v>1894</v>
      </c>
      <c r="S4336" t="s">
        <v>1894</v>
      </c>
      <c r="T4336" t="str">
        <f>IFERROR(
  IF(TRIM(Table22[[#This Row],[STARS]])="", "Unknown",
    TRIM(MID(Table22[[#This Row],[STARS]], FIND("Stars:", Table22[[#This Row],[STARS]]) + 6, LEN(Table22[[#This Row],[STARS]])))
  ),
"Unknown")</f>
        <v xml:space="preserve">
El Dasa, 
Cristina Rodlo, 
Ricardo Polanco, 
Gustavo Egelhaaf
</v>
      </c>
      <c r="V4336">
        <v>122</v>
      </c>
      <c r="W4336">
        <v>43</v>
      </c>
      <c r="X4336">
        <v>0</v>
      </c>
    </row>
    <row r="4337" spans="1:24" x14ac:dyDescent="0.3">
      <c r="A4337" t="s">
        <v>13953</v>
      </c>
      <c r="C4337" t="s">
        <v>13953</v>
      </c>
      <c r="D4337">
        <v>-2019</v>
      </c>
      <c r="E4337" t="str" cm="1">
        <f t="array" ref="E4337">_xlfn.LET(
  _xlpm.raw, TRIM(SUBSTITUTE(SUBSTITUTE(SUBSTITUTE(SUBSTITUTE(SUBSTITUTE(SUBSTITUTE(D4337,"(",""),")",""),"â€“","-"),"–","-"),"I",""),"V","")),
  _xlpm.cleaned, TRIM(SUBSTITUTE(SUBSTITUTE(_xlpm.raw,"-"," - "),","," ")),
  _xlpm.words, _xlfn.FILTERXML("&lt;t&gt;&lt;s&gt;" &amp; SUBSTITUTE(_xlpm.cleaned," ","&lt;/s&gt;&lt;s&gt;") &amp; "&lt;/s&gt;&lt;/t&gt;", "//s"),
  _xlpm.nums, _xlfn.TEXTJOIN("-", TRUE, IF(ISNUMBER(--_xlpm.words), _xlpm.words, "")),
  IFERROR(_xlpm.nums, "")
)</f>
        <v>2019</v>
      </c>
      <c r="F4337" t="s">
        <v>19677</v>
      </c>
      <c r="G4337" t="s">
        <v>47</v>
      </c>
      <c r="I4337" t="s">
        <v>47</v>
      </c>
      <c r="K4337">
        <v>3.9</v>
      </c>
      <c r="M4337">
        <v>3.9</v>
      </c>
      <c r="O4337" t="s">
        <v>13954</v>
      </c>
      <c r="P4337" t="s">
        <v>13955</v>
      </c>
      <c r="R4337" t="s">
        <v>1894</v>
      </c>
      <c r="S4337" t="s">
        <v>1894</v>
      </c>
      <c r="T4337" t="str">
        <f>IFERROR(
  IF(TRIM(Table22[[#This Row],[STARS]])="", "Unknown",
    TRIM(MID(Table22[[#This Row],[STARS]], FIND("Stars:", Table22[[#This Row],[STARS]]) + 6, LEN(Table22[[#This Row],[STARS]])))
  ),
"Unknown")</f>
        <v xml:space="preserve">
EstefanÃ­a de los Santos, 
Secun de la Rosa, 
Terele PÃ¡vez, 
MarÃ­a Alfonsa Rosso
</v>
      </c>
      <c r="V4337">
        <v>345</v>
      </c>
      <c r="W4337">
        <v>84</v>
      </c>
      <c r="X4337">
        <v>0</v>
      </c>
    </row>
    <row r="4338" spans="1:24" x14ac:dyDescent="0.3">
      <c r="A4338" t="s">
        <v>13956</v>
      </c>
      <c r="C4338" t="s">
        <v>13956</v>
      </c>
      <c r="D4338">
        <v>0</v>
      </c>
      <c r="E4338" t="str" cm="1">
        <f t="array" ref="E4338">_xlfn.LET(
  _xlpm.raw, TRIM(SUBSTITUTE(SUBSTITUTE(SUBSTITUTE(SUBSTITUTE(SUBSTITUTE(SUBSTITUTE(D4338,"(",""),")",""),"â€“","-"),"–","-"),"I",""),"V","")),
  _xlpm.cleaned, TRIM(SUBSTITUTE(SUBSTITUTE(_xlpm.raw,"-"," - "),","," ")),
  _xlpm.words, _xlfn.FILTERXML("&lt;t&gt;&lt;s&gt;" &amp; SUBSTITUTE(_xlpm.cleaned," ","&lt;/s&gt;&lt;s&gt;") &amp; "&lt;/s&gt;&lt;/t&gt;", "//s"),
  _xlpm.nums, _xlfn.TEXTJOIN("-", TRUE, IF(ISNUMBER(--_xlpm.words), _xlpm.words, "")),
  IFERROR(_xlpm.nums, "")
)</f>
        <v>0</v>
      </c>
      <c r="F4338" t="s">
        <v>19829</v>
      </c>
      <c r="G4338" t="s">
        <v>3064</v>
      </c>
      <c r="I4338" t="s">
        <v>3064</v>
      </c>
      <c r="K4338">
        <v>0</v>
      </c>
      <c r="M4338">
        <v>0</v>
      </c>
      <c r="O4338" t="s">
        <v>13957</v>
      </c>
      <c r="P4338" t="s">
        <v>118</v>
      </c>
      <c r="R4338" t="s">
        <v>1894</v>
      </c>
      <c r="S4338" t="s">
        <v>1894</v>
      </c>
      <c r="T4338" t="str">
        <f>IFERROR(
  IF(TRIM(Table22[[#This Row],[STARS]])="", "Unknown",
    TRIM(MID(Table22[[#This Row],[STARS]], FIND("Stars:", Table22[[#This Row],[STARS]]) + 6, LEN(Table22[[#This Row],[STARS]])))
  ),
"Unknown")</f>
        <v>Unknown</v>
      </c>
      <c r="V4338">
        <v>0</v>
      </c>
      <c r="W4338">
        <v>0</v>
      </c>
      <c r="X4338">
        <v>0</v>
      </c>
    </row>
    <row r="4339" spans="1:24" x14ac:dyDescent="0.3">
      <c r="A4339" t="s">
        <v>13958</v>
      </c>
      <c r="C4339" t="s">
        <v>13958</v>
      </c>
      <c r="D4339">
        <v>-2012</v>
      </c>
      <c r="E4339" t="str" cm="1">
        <f t="array" ref="E4339">_xlfn.LET(
  _xlpm.raw, TRIM(SUBSTITUTE(SUBSTITUTE(SUBSTITUTE(SUBSTITUTE(SUBSTITUTE(SUBSTITUTE(D4339,"(",""),")",""),"â€“","-"),"–","-"),"I",""),"V","")),
  _xlpm.cleaned, TRIM(SUBSTITUTE(SUBSTITUTE(_xlpm.raw,"-"," - "),","," ")),
  _xlpm.words, _xlfn.FILTERXML("&lt;t&gt;&lt;s&gt;" &amp; SUBSTITUTE(_xlpm.cleaned," ","&lt;/s&gt;&lt;s&gt;") &amp; "&lt;/s&gt;&lt;/t&gt;", "//s"),
  _xlpm.nums, _xlfn.TEXTJOIN("-", TRUE, IF(ISNUMBER(--_xlpm.words), _xlpm.words, "")),
  IFERROR(_xlpm.nums, "")
)</f>
        <v>2012</v>
      </c>
      <c r="F4339" t="s">
        <v>19705</v>
      </c>
      <c r="G4339" t="s">
        <v>1760</v>
      </c>
      <c r="I4339" t="s">
        <v>1760</v>
      </c>
      <c r="K4339">
        <v>3.9</v>
      </c>
      <c r="M4339">
        <v>3.9</v>
      </c>
      <c r="O4339" t="s">
        <v>13959</v>
      </c>
      <c r="P4339" t="s">
        <v>13960</v>
      </c>
      <c r="R4339" t="s">
        <v>20747</v>
      </c>
      <c r="S4339" t="s">
        <v>20747</v>
      </c>
      <c r="T4339" t="str">
        <f>IFERROR(
  IF(TRIM(Table22[[#This Row],[STARS]])="", "Unknown",
    TRIM(MID(Table22[[#This Row],[STARS]], FIND("Stars:", Table22[[#This Row],[STARS]]) + 6, LEN(Table22[[#This Row],[STARS]])))
  ),
"Unknown")</f>
        <v xml:space="preserve">
Mittita Barber, 
Aslam Husain, 
Victor Zinck Jr., 
Chelsey Reist
</v>
      </c>
      <c r="V4339">
        <v>1595</v>
      </c>
      <c r="W4339">
        <v>84</v>
      </c>
      <c r="X4339">
        <v>0</v>
      </c>
    </row>
    <row r="4340" spans="1:24" x14ac:dyDescent="0.3">
      <c r="A4340" t="s">
        <v>13961</v>
      </c>
      <c r="C4340" t="s">
        <v>13961</v>
      </c>
      <c r="D4340">
        <v>0</v>
      </c>
      <c r="E4340" t="str" cm="1">
        <f t="array" ref="E4340">_xlfn.LET(
  _xlpm.raw, TRIM(SUBSTITUTE(SUBSTITUTE(SUBSTITUTE(SUBSTITUTE(SUBSTITUTE(SUBSTITUTE(D4340,"(",""),")",""),"â€“","-"),"–","-"),"I",""),"V","")),
  _xlpm.cleaned, TRIM(SUBSTITUTE(SUBSTITUTE(_xlpm.raw,"-"," - "),","," ")),
  _xlpm.words, _xlfn.FILTERXML("&lt;t&gt;&lt;s&gt;" &amp; SUBSTITUTE(_xlpm.cleaned," ","&lt;/s&gt;&lt;s&gt;") &amp; "&lt;/s&gt;&lt;/t&gt;", "//s"),
  _xlpm.nums, _xlfn.TEXTJOIN("-", TRUE, IF(ISNUMBER(--_xlpm.words), _xlpm.words, "")),
  IFERROR(_xlpm.nums, "")
)</f>
        <v>0</v>
      </c>
      <c r="F4340" t="s">
        <v>19829</v>
      </c>
      <c r="G4340" t="s">
        <v>47</v>
      </c>
      <c r="I4340" t="s">
        <v>47</v>
      </c>
      <c r="K4340">
        <v>0</v>
      </c>
      <c r="M4340">
        <v>0</v>
      </c>
      <c r="O4340" t="s">
        <v>13962</v>
      </c>
      <c r="P4340" t="s">
        <v>13963</v>
      </c>
      <c r="R4340" t="s">
        <v>1894</v>
      </c>
      <c r="S4340" t="s">
        <v>1894</v>
      </c>
      <c r="T4340" t="str">
        <f>IFERROR(
  IF(TRIM(Table22[[#This Row],[STARS]])="", "Unknown",
    TRIM(MID(Table22[[#This Row],[STARS]], FIND("Stars:", Table22[[#This Row],[STARS]]) + 6, LEN(Table22[[#This Row],[STARS]])))
  ),
"Unknown")</f>
        <v xml:space="preserve">
Diane Keaton, 
Goldie Hawn, 
Bette Midler
</v>
      </c>
      <c r="V4340">
        <v>0</v>
      </c>
      <c r="W4340">
        <v>0</v>
      </c>
      <c r="X4340">
        <v>0</v>
      </c>
    </row>
    <row r="4341" spans="1:24" x14ac:dyDescent="0.3">
      <c r="A4341" t="s">
        <v>13964</v>
      </c>
      <c r="C4341" t="s">
        <v>13964</v>
      </c>
      <c r="D4341" t="str">
        <v>(2019 TV Special)</v>
      </c>
      <c r="E4341" t="str" cm="1">
        <f t="array" ref="E4341">_xlfn.LET(
  _xlpm.raw, TRIM(SUBSTITUTE(SUBSTITUTE(SUBSTITUTE(SUBSTITUTE(SUBSTITUTE(SUBSTITUTE(D4341,"(",""),")",""),"â€“","-"),"–","-"),"I",""),"V","")),
  _xlpm.cleaned, TRIM(SUBSTITUTE(SUBSTITUTE(_xlpm.raw,"-"," - "),","," ")),
  _xlpm.words, _xlfn.FILTERXML("&lt;t&gt;&lt;s&gt;" &amp; SUBSTITUTE(_xlpm.cleaned," ","&lt;/s&gt;&lt;s&gt;") &amp; "&lt;/s&gt;&lt;/t&gt;", "//s"),
  _xlpm.nums, _xlfn.TEXTJOIN("-", TRUE, IF(ISNUMBER(--_xlpm.words), _xlpm.words, "")),
  IFERROR(_xlpm.nums, "")
)</f>
        <v>2019</v>
      </c>
      <c r="F4341" t="s">
        <v>19677</v>
      </c>
      <c r="G4341" t="s">
        <v>47</v>
      </c>
      <c r="I4341" t="s">
        <v>47</v>
      </c>
      <c r="K4341">
        <v>7.6</v>
      </c>
      <c r="M4341">
        <v>7.6</v>
      </c>
      <c r="O4341" t="s">
        <v>13965</v>
      </c>
      <c r="P4341" t="s">
        <v>13966</v>
      </c>
      <c r="R4341" t="s">
        <v>19987</v>
      </c>
      <c r="S4341" t="s">
        <v>19987</v>
      </c>
      <c r="T4341" t="str">
        <f>IFERROR(
  IF(TRIM(Table22[[#This Row],[STARS]])="", "Unknown",
    TRIM(MID(Table22[[#This Row],[STARS]], FIND("Stars:", Table22[[#This Row],[STARS]]) + 6, LEN(Table22[[#This Row],[STARS]])))
  ),
"Unknown")</f>
        <v>Unknown</v>
      </c>
      <c r="V4341">
        <v>1495</v>
      </c>
      <c r="W4341">
        <v>60</v>
      </c>
      <c r="X4341">
        <v>0</v>
      </c>
    </row>
    <row r="4342" spans="1:24" x14ac:dyDescent="0.3">
      <c r="A4342" t="s">
        <v>13967</v>
      </c>
      <c r="C4342" t="s">
        <v>13967</v>
      </c>
      <c r="D4342" t="str">
        <v>(2018 TV Special)</v>
      </c>
      <c r="E4342" t="str" cm="1">
        <f t="array" ref="E4342">_xlfn.LET(
  _xlpm.raw, TRIM(SUBSTITUTE(SUBSTITUTE(SUBSTITUTE(SUBSTITUTE(SUBSTITUTE(SUBSTITUTE(D4342,"(",""),")",""),"â€“","-"),"–","-"),"I",""),"V","")),
  _xlpm.cleaned, TRIM(SUBSTITUTE(SUBSTITUTE(_xlpm.raw,"-"," - "),","," ")),
  _xlpm.words, _xlfn.FILTERXML("&lt;t&gt;&lt;s&gt;" &amp; SUBSTITUTE(_xlpm.cleaned," ","&lt;/s&gt;&lt;s&gt;") &amp; "&lt;/s&gt;&lt;/t&gt;", "//s"),
  _xlpm.nums, _xlfn.TEXTJOIN("-", TRUE, IF(ISNUMBER(--_xlpm.words), _xlpm.words, "")),
  IFERROR(_xlpm.nums, "")
)</f>
        <v>2018</v>
      </c>
      <c r="F4342" t="s">
        <v>19693</v>
      </c>
      <c r="G4342" t="s">
        <v>47</v>
      </c>
      <c r="I4342" t="s">
        <v>47</v>
      </c>
      <c r="K4342">
        <v>7.4</v>
      </c>
      <c r="M4342">
        <v>7.4</v>
      </c>
      <c r="O4342" t="s">
        <v>13968</v>
      </c>
      <c r="P4342" t="s">
        <v>12081</v>
      </c>
      <c r="R4342" t="s">
        <v>20029</v>
      </c>
      <c r="S4342" t="s">
        <v>20029</v>
      </c>
      <c r="T4342" t="str">
        <f>IFERROR(
  IF(TRIM(Table22[[#This Row],[STARS]])="", "Unknown",
    TRIM(MID(Table22[[#This Row],[STARS]], FIND("Stars:", Table22[[#This Row],[STARS]]) + 6, LEN(Table22[[#This Row],[STARS]])))
  ),
"Unknown")</f>
        <v>Unknown</v>
      </c>
      <c r="V4342">
        <v>4199</v>
      </c>
      <c r="W4342">
        <v>64</v>
      </c>
      <c r="X4342">
        <v>0</v>
      </c>
    </row>
    <row r="4343" spans="1:24" x14ac:dyDescent="0.3">
      <c r="A4343" t="s">
        <v>13969</v>
      </c>
      <c r="C4343" t="s">
        <v>13969</v>
      </c>
      <c r="D4343" t="str">
        <v>(2019 TV Special)</v>
      </c>
      <c r="E4343" t="str" cm="1">
        <f t="array" ref="E4343">_xlfn.LET(
  _xlpm.raw, TRIM(SUBSTITUTE(SUBSTITUTE(SUBSTITUTE(SUBSTITUTE(SUBSTITUTE(SUBSTITUTE(D4343,"(",""),")",""),"â€“","-"),"–","-"),"I",""),"V","")),
  _xlpm.cleaned, TRIM(SUBSTITUTE(SUBSTITUTE(_xlpm.raw,"-"," - "),","," ")),
  _xlpm.words, _xlfn.FILTERXML("&lt;t&gt;&lt;s&gt;" &amp; SUBSTITUTE(_xlpm.cleaned," ","&lt;/s&gt;&lt;s&gt;") &amp; "&lt;/s&gt;&lt;/t&gt;", "//s"),
  _xlpm.nums, _xlfn.TEXTJOIN("-", TRUE, IF(ISNUMBER(--_xlpm.words), _xlpm.words, "")),
  IFERROR(_xlpm.nums, "")
)</f>
        <v>2019</v>
      </c>
      <c r="F4343" t="s">
        <v>19677</v>
      </c>
      <c r="G4343" t="s">
        <v>47</v>
      </c>
      <c r="I4343" t="s">
        <v>47</v>
      </c>
      <c r="K4343">
        <v>6.5</v>
      </c>
      <c r="M4343">
        <v>6.5</v>
      </c>
      <c r="O4343" t="s">
        <v>13970</v>
      </c>
      <c r="P4343" t="s">
        <v>13971</v>
      </c>
      <c r="R4343" t="s">
        <v>20203</v>
      </c>
      <c r="S4343" t="s">
        <v>20203</v>
      </c>
      <c r="T4343" t="str">
        <f>IFERROR(
  IF(TRIM(Table22[[#This Row],[STARS]])="", "Unknown",
    TRIM(MID(Table22[[#This Row],[STARS]], FIND("Stars:", Table22[[#This Row],[STARS]]) + 6, LEN(Table22[[#This Row],[STARS]])))
  ),
"Unknown")</f>
        <v>Unknown</v>
      </c>
      <c r="V4343">
        <v>1553</v>
      </c>
      <c r="W4343">
        <v>59</v>
      </c>
      <c r="X4343">
        <v>0</v>
      </c>
    </row>
    <row r="4344" spans="1:24" x14ac:dyDescent="0.3">
      <c r="A4344" t="s">
        <v>13972</v>
      </c>
      <c r="C4344" t="s">
        <v>13972</v>
      </c>
      <c r="D4344" t="str">
        <v>(I) (2015)</v>
      </c>
      <c r="E4344" t="str" cm="1">
        <f t="array" ref="E4344">_xlfn.LET(
  _xlpm.raw, TRIM(SUBSTITUTE(SUBSTITUTE(SUBSTITUTE(SUBSTITUTE(SUBSTITUTE(SUBSTITUTE(D4344,"(",""),")",""),"â€“","-"),"–","-"),"I",""),"V","")),
  _xlpm.cleaned, TRIM(SUBSTITUTE(SUBSTITUTE(_xlpm.raw,"-"," - "),","," ")),
  _xlpm.words, _xlfn.FILTERXML("&lt;t&gt;&lt;s&gt;" &amp; SUBSTITUTE(_xlpm.cleaned," ","&lt;/s&gt;&lt;s&gt;") &amp; "&lt;/s&gt;&lt;/t&gt;", "//s"),
  _xlpm.nums, _xlfn.TEXTJOIN("-", TRUE, IF(ISNUMBER(--_xlpm.words), _xlpm.words, "")),
  IFERROR(_xlpm.nums, "")
)</f>
        <v>2015</v>
      </c>
      <c r="F4344" t="s">
        <v>19688</v>
      </c>
      <c r="G4344" t="s">
        <v>47</v>
      </c>
      <c r="I4344" t="s">
        <v>47</v>
      </c>
      <c r="K4344">
        <v>5.8</v>
      </c>
      <c r="M4344">
        <v>5.8</v>
      </c>
      <c r="O4344" t="s">
        <v>13973</v>
      </c>
      <c r="P4344" t="s">
        <v>13974</v>
      </c>
      <c r="R4344" t="s">
        <v>20746</v>
      </c>
      <c r="S4344" t="s">
        <v>20746</v>
      </c>
      <c r="T4344" t="str">
        <f>IFERROR(
  IF(TRIM(Table22[[#This Row],[STARS]])="", "Unknown",
    TRIM(MID(Table22[[#This Row],[STARS]], FIND("Stars:", Table22[[#This Row],[STARS]]) + 6, LEN(Table22[[#This Row],[STARS]])))
  ),
"Unknown")</f>
        <v xml:space="preserve">
Ãlvaro Ogalla, 
Marta Larralde, 
BÃ¡rbara Lennie, 
Vicky PeÃ±a
</v>
      </c>
      <c r="V4344">
        <v>677</v>
      </c>
      <c r="W4344">
        <v>80</v>
      </c>
      <c r="X4344">
        <v>0</v>
      </c>
    </row>
    <row r="4345" spans="1:24" x14ac:dyDescent="0.3">
      <c r="A4345" t="s">
        <v>13975</v>
      </c>
      <c r="C4345" t="s">
        <v>13975</v>
      </c>
      <c r="D4345">
        <v>-1987</v>
      </c>
      <c r="E4345" t="str" cm="1">
        <f t="array" ref="E4345">_xlfn.LET(
  _xlpm.raw, TRIM(SUBSTITUTE(SUBSTITUTE(SUBSTITUTE(SUBSTITUTE(SUBSTITUTE(SUBSTITUTE(D4345,"(",""),")",""),"â€“","-"),"–","-"),"I",""),"V","")),
  _xlpm.cleaned, TRIM(SUBSTITUTE(SUBSTITUTE(_xlpm.raw,"-"," - "),","," ")),
  _xlpm.words, _xlfn.FILTERXML("&lt;t&gt;&lt;s&gt;" &amp; SUBSTITUTE(_xlpm.cleaned," ","&lt;/s&gt;&lt;s&gt;") &amp; "&lt;/s&gt;&lt;/t&gt;", "//s"),
  _xlpm.nums, _xlfn.TEXTJOIN("-", TRUE, IF(ISNUMBER(--_xlpm.words), _xlpm.words, "")),
  IFERROR(_xlpm.nums, "")
)</f>
        <v>1987</v>
      </c>
      <c r="F4345" t="s">
        <v>19816</v>
      </c>
      <c r="G4345" t="s">
        <v>363</v>
      </c>
      <c r="I4345" t="s">
        <v>363</v>
      </c>
      <c r="K4345">
        <v>4.8</v>
      </c>
      <c r="M4345">
        <v>4.8</v>
      </c>
      <c r="O4345" t="s">
        <v>13976</v>
      </c>
      <c r="P4345" t="s">
        <v>13977</v>
      </c>
      <c r="R4345" t="s">
        <v>20745</v>
      </c>
      <c r="S4345" t="s">
        <v>20745</v>
      </c>
      <c r="T4345" t="str">
        <f>IFERROR(
  IF(TRIM(Table22[[#This Row],[STARS]])="", "Unknown",
    TRIM(MID(Table22[[#This Row],[STARS]], FIND("Stars:", Table22[[#This Row],[STARS]]) + 6, LEN(Table22[[#This Row],[STARS]])))
  ),
"Unknown")</f>
        <v xml:space="preserve">
Raaj Kumar, 
Rakhee Gulzar, 
Raj Babbar, 
Tina Ambani
</v>
      </c>
      <c r="V4345">
        <v>55</v>
      </c>
      <c r="W4345">
        <v>171</v>
      </c>
      <c r="X4345">
        <v>0</v>
      </c>
    </row>
    <row r="4346" spans="1:24" x14ac:dyDescent="0.3">
      <c r="A4346" t="s">
        <v>13978</v>
      </c>
      <c r="C4346" t="s">
        <v>13978</v>
      </c>
      <c r="D4346" t="str">
        <v>(2020 TV Movie)</v>
      </c>
      <c r="E4346" t="str" cm="1">
        <f t="array" ref="E4346">_xlfn.LET(
  _xlpm.raw, TRIM(SUBSTITUTE(SUBSTITUTE(SUBSTITUTE(SUBSTITUTE(SUBSTITUTE(SUBSTITUTE(D4346,"(",""),")",""),"â€“","-"),"–","-"),"I",""),"V","")),
  _xlpm.cleaned, TRIM(SUBSTITUTE(SUBSTITUTE(_xlpm.raw,"-"," - "),","," ")),
  _xlpm.words, _xlfn.FILTERXML("&lt;t&gt;&lt;s&gt;" &amp; SUBSTITUTE(_xlpm.cleaned," ","&lt;/s&gt;&lt;s&gt;") &amp; "&lt;/s&gt;&lt;/t&gt;", "//s"),
  _xlpm.nums, _xlfn.TEXTJOIN("-", TRUE, IF(ISNUMBER(--_xlpm.words), _xlpm.words, "")),
  IFERROR(_xlpm.nums, "")
)</f>
        <v>2020</v>
      </c>
      <c r="F4346" t="s">
        <v>19675</v>
      </c>
      <c r="G4346" t="s">
        <v>801</v>
      </c>
      <c r="I4346" t="s">
        <v>801</v>
      </c>
      <c r="K4346">
        <v>7.2</v>
      </c>
      <c r="M4346">
        <v>7.2</v>
      </c>
      <c r="O4346" t="s">
        <v>13979</v>
      </c>
      <c r="P4346" t="s">
        <v>13980</v>
      </c>
      <c r="R4346" t="s">
        <v>20744</v>
      </c>
      <c r="S4346" t="s">
        <v>20744</v>
      </c>
      <c r="T4346" t="str">
        <f>IFERROR(
  IF(TRIM(Table22[[#This Row],[STARS]])="", "Unknown",
    TRIM(MID(Table22[[#This Row],[STARS]], FIND("Stars:", Table22[[#This Row],[STARS]]) + 6, LEN(Table22[[#This Row],[STARS]])))
  ),
"Unknown")</f>
        <v xml:space="preserve">
Matt Bomer, 
Charlie Carver, 
Mart Crowley, 
Robin de Jesus
</v>
      </c>
      <c r="V4346">
        <v>265</v>
      </c>
      <c r="W4346">
        <v>28</v>
      </c>
      <c r="X4346">
        <v>0</v>
      </c>
    </row>
    <row r="4347" spans="1:24" x14ac:dyDescent="0.3">
      <c r="A4347" t="s">
        <v>13981</v>
      </c>
      <c r="C4347" t="s">
        <v>13981</v>
      </c>
      <c r="D4347">
        <v>-2022</v>
      </c>
      <c r="E4347" t="str" cm="1">
        <f t="array" ref="E4347">_xlfn.LET(
  _xlpm.raw, TRIM(SUBSTITUTE(SUBSTITUTE(SUBSTITUTE(SUBSTITUTE(SUBSTITUTE(SUBSTITUTE(D4347,"(",""),")",""),"â€“","-"),"–","-"),"I",""),"V","")),
  _xlpm.cleaned, TRIM(SUBSTITUTE(SUBSTITUTE(_xlpm.raw,"-"," - "),","," ")),
  _xlpm.words, _xlfn.FILTERXML("&lt;t&gt;&lt;s&gt;" &amp; SUBSTITUTE(_xlpm.cleaned," ","&lt;/s&gt;&lt;s&gt;") &amp; "&lt;/s&gt;&lt;/t&gt;", "//s"),
  _xlpm.nums, _xlfn.TEXTJOIN("-", TRUE, IF(ISNUMBER(--_xlpm.words), _xlpm.words, "")),
  IFERROR(_xlpm.nums, "")
)</f>
        <v>2022</v>
      </c>
      <c r="F4347" t="s">
        <v>19760</v>
      </c>
      <c r="G4347" t="s">
        <v>3064</v>
      </c>
      <c r="I4347" t="s">
        <v>3064</v>
      </c>
      <c r="K4347">
        <v>0</v>
      </c>
      <c r="M4347">
        <v>0</v>
      </c>
      <c r="O4347" t="s">
        <v>13982</v>
      </c>
      <c r="P4347" t="s">
        <v>13983</v>
      </c>
      <c r="R4347" t="s">
        <v>22358</v>
      </c>
      <c r="S4347" t="s">
        <v>1894</v>
      </c>
      <c r="T4347" t="str">
        <f>IFERROR(
  IF(TRIM(Table22[[#This Row],[STARS]])="", "Unknown",
    TRIM(MID(Table22[[#This Row],[STARS]], FIND("Stars:", Table22[[#This Row],[STARS]]) + 6, LEN(Table22[[#This Row],[STARS]])))
  ),
"Unknown")</f>
        <v>Unknown</v>
      </c>
      <c r="V4347">
        <v>0</v>
      </c>
      <c r="W4347">
        <v>0</v>
      </c>
      <c r="X4347">
        <v>0</v>
      </c>
    </row>
    <row r="4348" spans="1:24" x14ac:dyDescent="0.3">
      <c r="A4348" t="s">
        <v>13984</v>
      </c>
      <c r="C4348" t="s">
        <v>13984</v>
      </c>
      <c r="D4348">
        <v>-2017</v>
      </c>
      <c r="E4348" t="str" cm="1">
        <f t="array" ref="E4348">_xlfn.LET(
  _xlpm.raw, TRIM(SUBSTITUTE(SUBSTITUTE(SUBSTITUTE(SUBSTITUTE(SUBSTITUTE(SUBSTITUTE(D4348,"(",""),")",""),"â€“","-"),"–","-"),"I",""),"V","")),
  _xlpm.cleaned, TRIM(SUBSTITUTE(SUBSTITUTE(_xlpm.raw,"-"," - "),","," ")),
  _xlpm.words, _xlfn.FILTERXML("&lt;t&gt;&lt;s&gt;" &amp; SUBSTITUTE(_xlpm.cleaned," ","&lt;/s&gt;&lt;s&gt;") &amp; "&lt;/s&gt;&lt;/t&gt;", "//s"),
  _xlpm.nums, _xlfn.TEXTJOIN("-", TRUE, IF(ISNUMBER(--_xlpm.words), _xlpm.words, "")),
  IFERROR(_xlpm.nums, "")
)</f>
        <v>2017</v>
      </c>
      <c r="F4348" t="s">
        <v>19682</v>
      </c>
      <c r="G4348" t="s">
        <v>1017</v>
      </c>
      <c r="I4348" t="s">
        <v>1017</v>
      </c>
      <c r="K4348">
        <v>6.8</v>
      </c>
      <c r="M4348">
        <v>6.8</v>
      </c>
      <c r="O4348" t="s">
        <v>13985</v>
      </c>
      <c r="P4348" t="s">
        <v>13986</v>
      </c>
      <c r="R4348" t="s">
        <v>1894</v>
      </c>
      <c r="S4348" t="s">
        <v>1894</v>
      </c>
      <c r="T4348" t="str">
        <f>IFERROR(
  IF(TRIM(Table22[[#This Row],[STARS]])="", "Unknown",
    TRIM(MID(Table22[[#This Row],[STARS]], FIND("Stars:", Table22[[#This Row],[STARS]]) + 6, LEN(Table22[[#This Row],[STARS]])))
  ),
"Unknown")</f>
        <v xml:space="preserve">
William Hardie, 
Dick Strawbridge
</v>
      </c>
      <c r="V4348">
        <v>239</v>
      </c>
      <c r="W4348">
        <v>0</v>
      </c>
      <c r="X4348">
        <v>0</v>
      </c>
    </row>
    <row r="4349" spans="1:24" x14ac:dyDescent="0.3">
      <c r="A4349" t="s">
        <v>13987</v>
      </c>
      <c r="C4349" t="s">
        <v>13987</v>
      </c>
      <c r="D4349" t="str">
        <v>(2021 TV Special)</v>
      </c>
      <c r="E4349" t="str" cm="1">
        <f t="array" ref="E4349">_xlfn.LET(
  _xlpm.raw, TRIM(SUBSTITUTE(SUBSTITUTE(SUBSTITUTE(SUBSTITUTE(SUBSTITUTE(SUBSTITUTE(D4349,"(",""),")",""),"â€“","-"),"–","-"),"I",""),"V","")),
  _xlpm.cleaned, TRIM(SUBSTITUTE(SUBSTITUTE(_xlpm.raw,"-"," - "),","," ")),
  _xlpm.words, _xlfn.FILTERXML("&lt;t&gt;&lt;s&gt;" &amp; SUBSTITUTE(_xlpm.cleaned," ","&lt;/s&gt;&lt;s&gt;") &amp; "&lt;/s&gt;&lt;/t&gt;", "//s"),
  _xlpm.nums, _xlfn.TEXTJOIN("-", TRUE, IF(ISNUMBER(--_xlpm.words), _xlpm.words, "")),
  IFERROR(_xlpm.nums, "")
)</f>
        <v>2021</v>
      </c>
      <c r="F4349" t="s">
        <v>19672</v>
      </c>
      <c r="G4349" t="s">
        <v>47</v>
      </c>
      <c r="I4349" t="s">
        <v>47</v>
      </c>
      <c r="K4349">
        <v>3.9</v>
      </c>
      <c r="M4349">
        <v>3.9</v>
      </c>
      <c r="O4349" t="s">
        <v>13988</v>
      </c>
      <c r="P4349" t="s">
        <v>13989</v>
      </c>
      <c r="R4349" t="s">
        <v>1894</v>
      </c>
      <c r="S4349" t="s">
        <v>1894</v>
      </c>
      <c r="T4349" t="str">
        <f>IFERROR(
  IF(TRIM(Table22[[#This Row],[STARS]])="", "Unknown",
    TRIM(MID(Table22[[#This Row],[STARS]], FIND("Stars:", Table22[[#This Row],[STARS]]) + 6, LEN(Table22[[#This Row],[STARS]])))
  ),
"Unknown")</f>
        <v>Unknown</v>
      </c>
      <c r="V4349">
        <v>24</v>
      </c>
      <c r="W4349">
        <v>45</v>
      </c>
      <c r="X4349">
        <v>0</v>
      </c>
    </row>
    <row r="4350" spans="1:24" x14ac:dyDescent="0.3">
      <c r="A4350" t="s">
        <v>13990</v>
      </c>
      <c r="C4350" t="s">
        <v>13990</v>
      </c>
      <c r="D4350">
        <v>-2018</v>
      </c>
      <c r="E4350" t="str" cm="1">
        <f t="array" ref="E4350">_xlfn.LET(
  _xlpm.raw, TRIM(SUBSTITUTE(SUBSTITUTE(SUBSTITUTE(SUBSTITUTE(SUBSTITUTE(SUBSTITUTE(D4350,"(",""),")",""),"â€“","-"),"–","-"),"I",""),"V","")),
  _xlpm.cleaned, TRIM(SUBSTITUTE(SUBSTITUTE(_xlpm.raw,"-"," - "),","," ")),
  _xlpm.words, _xlfn.FILTERXML("&lt;t&gt;&lt;s&gt;" &amp; SUBSTITUTE(_xlpm.cleaned," ","&lt;/s&gt;&lt;s&gt;") &amp; "&lt;/s&gt;&lt;/t&gt;", "//s"),
  _xlpm.nums, _xlfn.TEXTJOIN("-", TRUE, IF(ISNUMBER(--_xlpm.words), _xlpm.words, "")),
  IFERROR(_xlpm.nums, "")
)</f>
        <v>2018</v>
      </c>
      <c r="F4350" t="s">
        <v>19693</v>
      </c>
      <c r="G4350" t="s">
        <v>86</v>
      </c>
      <c r="I4350" t="s">
        <v>86</v>
      </c>
      <c r="K4350">
        <v>7.2</v>
      </c>
      <c r="M4350">
        <v>7.2</v>
      </c>
      <c r="O4350" t="s">
        <v>13991</v>
      </c>
      <c r="P4350" t="s">
        <v>13992</v>
      </c>
      <c r="R4350" t="s">
        <v>20743</v>
      </c>
      <c r="S4350" t="s">
        <v>20743</v>
      </c>
      <c r="T4350" t="str">
        <f>IFERROR(
  IF(TRIM(Table22[[#This Row],[STARS]])="", "Unknown",
    TRIM(MID(Table22[[#This Row],[STARS]], FIND("Stars:", Table22[[#This Row],[STARS]]) + 6, LEN(Table22[[#This Row],[STARS]])))
  ),
"Unknown")</f>
        <v xml:space="preserve">
Iulian Burciu, 
Grumazescu Cezar, 
Victoria Cocias, 
Constantin Cotimanis
</v>
      </c>
      <c r="V4350">
        <v>602</v>
      </c>
      <c r="W4350">
        <v>84</v>
      </c>
      <c r="X4350">
        <v>0</v>
      </c>
    </row>
    <row r="4351" spans="1:24" x14ac:dyDescent="0.3">
      <c r="A4351" t="s">
        <v>13993</v>
      </c>
      <c r="C4351" t="s">
        <v>13993</v>
      </c>
      <c r="D4351">
        <v>-2013</v>
      </c>
      <c r="E4351" t="str" cm="1">
        <f t="array" ref="E4351">_xlfn.LET(
  _xlpm.raw, TRIM(SUBSTITUTE(SUBSTITUTE(SUBSTITUTE(SUBSTITUTE(SUBSTITUTE(SUBSTITUTE(D4351,"(",""),")",""),"â€“","-"),"–","-"),"I",""),"V","")),
  _xlpm.cleaned, TRIM(SUBSTITUTE(SUBSTITUTE(_xlpm.raw,"-"," - "),","," ")),
  _xlpm.words, _xlfn.FILTERXML("&lt;t&gt;&lt;s&gt;" &amp; SUBSTITUTE(_xlpm.cleaned," ","&lt;/s&gt;&lt;s&gt;") &amp; "&lt;/s&gt;&lt;/t&gt;", "//s"),
  _xlpm.nums, _xlfn.TEXTJOIN("-", TRUE, IF(ISNUMBER(--_xlpm.words), _xlpm.words, "")),
  IFERROR(_xlpm.nums, "")
)</f>
        <v>2013</v>
      </c>
      <c r="F4351" t="s">
        <v>19674</v>
      </c>
      <c r="G4351" t="s">
        <v>6754</v>
      </c>
      <c r="I4351" t="s">
        <v>6754</v>
      </c>
      <c r="K4351">
        <v>6.7</v>
      </c>
      <c r="M4351">
        <v>6.7</v>
      </c>
      <c r="O4351" t="s">
        <v>13994</v>
      </c>
      <c r="P4351" t="s">
        <v>13995</v>
      </c>
      <c r="R4351" t="s">
        <v>20742</v>
      </c>
      <c r="S4351" t="s">
        <v>20742</v>
      </c>
      <c r="T4351" t="str">
        <f>IFERROR(
  IF(TRIM(Table22[[#This Row],[STARS]])="", "Unknown",
    TRIM(MID(Table22[[#This Row],[STARS]], FIND("Stars:", Table22[[#This Row],[STARS]]) + 6, LEN(Table22[[#This Row],[STARS]])))
  ),
"Unknown")</f>
        <v xml:space="preserve">
Kevin Sizemore, 
Terry Kiser, 
Jill Whelan, 
Barrett Carnahan
</v>
      </c>
      <c r="V4351">
        <v>769</v>
      </c>
      <c r="W4351">
        <v>102</v>
      </c>
      <c r="X4351">
        <v>0</v>
      </c>
    </row>
    <row r="4352" spans="1:24" x14ac:dyDescent="0.3">
      <c r="A4352" t="s">
        <v>13996</v>
      </c>
      <c r="C4352" t="s">
        <v>13996</v>
      </c>
      <c r="D4352">
        <v>-2018</v>
      </c>
      <c r="E4352" t="str" cm="1">
        <f t="array" ref="E4352">_xlfn.LET(
  _xlpm.raw, TRIM(SUBSTITUTE(SUBSTITUTE(SUBSTITUTE(SUBSTITUTE(SUBSTITUTE(SUBSTITUTE(D4352,"(",""),")",""),"â€“","-"),"–","-"),"I",""),"V","")),
  _xlpm.cleaned, TRIM(SUBSTITUTE(SUBSTITUTE(_xlpm.raw,"-"," - "),","," ")),
  _xlpm.words, _xlfn.FILTERXML("&lt;t&gt;&lt;s&gt;" &amp; SUBSTITUTE(_xlpm.cleaned," ","&lt;/s&gt;&lt;s&gt;") &amp; "&lt;/s&gt;&lt;/t&gt;", "//s"),
  _xlpm.nums, _xlfn.TEXTJOIN("-", TRUE, IF(ISNUMBER(--_xlpm.words), _xlpm.words, "")),
  IFERROR(_xlpm.nums, "")
)</f>
        <v>2018</v>
      </c>
      <c r="F4352" t="s">
        <v>19693</v>
      </c>
      <c r="G4352" t="s">
        <v>86</v>
      </c>
      <c r="I4352" t="s">
        <v>86</v>
      </c>
      <c r="K4352">
        <v>7.3</v>
      </c>
      <c r="M4352">
        <v>7.3</v>
      </c>
      <c r="O4352" t="s">
        <v>13997</v>
      </c>
      <c r="P4352" t="s">
        <v>13998</v>
      </c>
      <c r="R4352" t="s">
        <v>20741</v>
      </c>
      <c r="S4352" t="s">
        <v>20741</v>
      </c>
      <c r="T4352" t="str">
        <f>IFERROR(
  IF(TRIM(Table22[[#This Row],[STARS]])="", "Unknown",
    TRIM(MID(Table22[[#This Row],[STARS]], FIND("Stars:", Table22[[#This Row],[STARS]]) + 6, LEN(Table22[[#This Row],[STARS]])))
  ),
"Unknown")</f>
        <v xml:space="preserve">
Dian Sastrowardoyo, 
Nicholas Saputra, 
Hannah Al Rashid, 
Oka Antara
</v>
      </c>
      <c r="V4352">
        <v>674</v>
      </c>
      <c r="W4352">
        <v>106</v>
      </c>
      <c r="X4352">
        <v>0</v>
      </c>
    </row>
    <row r="4353" spans="1:24" x14ac:dyDescent="0.3">
      <c r="A4353" t="s">
        <v>13999</v>
      </c>
      <c r="C4353" t="s">
        <v>13999</v>
      </c>
      <c r="D4353" t="str">
        <v>(2018â€“ )</v>
      </c>
      <c r="E4353" t="str" cm="1">
        <f t="array" ref="E4353">_xlfn.LET(
  _xlpm.raw, TRIM(SUBSTITUTE(SUBSTITUTE(SUBSTITUTE(SUBSTITUTE(SUBSTITUTE(SUBSTITUTE(D4353,"(",""),")",""),"â€“","-"),"–","-"),"I",""),"V","")),
  _xlpm.cleaned, TRIM(SUBSTITUTE(SUBSTITUTE(_xlpm.raw,"-"," - "),","," ")),
  _xlpm.words, _xlfn.FILTERXML("&lt;t&gt;&lt;s&gt;" &amp; SUBSTITUTE(_xlpm.cleaned," ","&lt;/s&gt;&lt;s&gt;") &amp; "&lt;/s&gt;&lt;/t&gt;", "//s"),
  _xlpm.nums, _xlfn.TEXTJOIN("-", TRUE, IF(ISNUMBER(--_xlpm.words), _xlpm.words, "")),
  IFERROR(_xlpm.nums, "")
)</f>
        <v>2018</v>
      </c>
      <c r="F4353" t="s">
        <v>19693</v>
      </c>
      <c r="G4353" t="s">
        <v>8060</v>
      </c>
      <c r="I4353" t="s">
        <v>8060</v>
      </c>
      <c r="K4353">
        <v>7.5</v>
      </c>
      <c r="M4353">
        <v>7.5</v>
      </c>
      <c r="O4353" t="s">
        <v>14000</v>
      </c>
      <c r="P4353" t="s">
        <v>14001</v>
      </c>
      <c r="R4353" t="s">
        <v>1894</v>
      </c>
      <c r="S4353" t="s">
        <v>1894</v>
      </c>
      <c r="T4353" t="str">
        <f>IFERROR(
  IF(TRIM(Table22[[#This Row],[STARS]])="", "Unknown",
    TRIM(MID(Table22[[#This Row],[STARS]], FIND("Stars:", Table22[[#This Row],[STARS]]) + 6, LEN(Table22[[#This Row],[STARS]])))
  ),
"Unknown")</f>
        <v xml:space="preserve">
Tzu-Chuan Liu, 
Yu-Xuan Wang, 
Hsin-Yu Ling, 
Emilia Chen
</v>
      </c>
      <c r="V4353">
        <v>339</v>
      </c>
      <c r="W4353">
        <v>0</v>
      </c>
      <c r="X4353">
        <v>0</v>
      </c>
    </row>
    <row r="4354" spans="1:24" x14ac:dyDescent="0.3">
      <c r="A4354" t="s">
        <v>14002</v>
      </c>
      <c r="C4354" t="s">
        <v>14002</v>
      </c>
      <c r="D4354">
        <v>-2017</v>
      </c>
      <c r="E4354" t="str" cm="1">
        <f t="array" ref="E4354">_xlfn.LET(
  _xlpm.raw, TRIM(SUBSTITUTE(SUBSTITUTE(SUBSTITUTE(SUBSTITUTE(SUBSTITUTE(SUBSTITUTE(D4354,"(",""),")",""),"â€“","-"),"–","-"),"I",""),"V","")),
  _xlpm.cleaned, TRIM(SUBSTITUTE(SUBSTITUTE(_xlpm.raw,"-"," - "),","," ")),
  _xlpm.words, _xlfn.FILTERXML("&lt;t&gt;&lt;s&gt;" &amp; SUBSTITUTE(_xlpm.cleaned," ","&lt;/s&gt;&lt;s&gt;") &amp; "&lt;/s&gt;&lt;/t&gt;", "//s"),
  _xlpm.nums, _xlfn.TEXTJOIN("-", TRUE, IF(ISNUMBER(--_xlpm.words), _xlpm.words, "")),
  IFERROR(_xlpm.nums, "")
)</f>
        <v>2017</v>
      </c>
      <c r="F4354" t="s">
        <v>19682</v>
      </c>
      <c r="G4354" t="s">
        <v>38</v>
      </c>
      <c r="I4354" t="s">
        <v>38</v>
      </c>
      <c r="K4354">
        <v>7.2</v>
      </c>
      <c r="M4354">
        <v>7.2</v>
      </c>
      <c r="O4354" t="s">
        <v>14003</v>
      </c>
      <c r="P4354" t="s">
        <v>14004</v>
      </c>
      <c r="R4354" t="s">
        <v>1894</v>
      </c>
      <c r="S4354" t="s">
        <v>1894</v>
      </c>
      <c r="T4354" t="str">
        <f>IFERROR(
  IF(TRIM(Table22[[#This Row],[STARS]])="", "Unknown",
    TRIM(MID(Table22[[#This Row],[STARS]], FIND("Stars:", Table22[[#This Row],[STARS]]) + 6, LEN(Table22[[#This Row],[STARS]])))
  ),
"Unknown")</f>
        <v xml:space="preserve">
Im Yoon-ah, 
Ji-Hyun Park, 
Se-ha Ahn, 
Jong-hwan Choi
</v>
      </c>
      <c r="V4354">
        <v>187</v>
      </c>
      <c r="W4354">
        <v>0</v>
      </c>
      <c r="X4354">
        <v>0</v>
      </c>
    </row>
    <row r="4355" spans="1:24" x14ac:dyDescent="0.3">
      <c r="A4355" t="s">
        <v>14005</v>
      </c>
      <c r="C4355" t="s">
        <v>14005</v>
      </c>
      <c r="D4355" t="str">
        <v>(2005â€“2013)</v>
      </c>
      <c r="E4355" t="str" cm="1">
        <f t="array" ref="E4355">_xlfn.LET(
  _xlpm.raw, TRIM(SUBSTITUTE(SUBSTITUTE(SUBSTITUTE(SUBSTITUTE(SUBSTITUTE(SUBSTITUTE(D4355,"(",""),")",""),"â€“","-"),"–","-"),"I",""),"V","")),
  _xlpm.cleaned, TRIM(SUBSTITUTE(SUBSTITUTE(_xlpm.raw,"-"," - "),","," ")),
  _xlpm.words, _xlfn.FILTERXML("&lt;t&gt;&lt;s&gt;" &amp; SUBSTITUTE(_xlpm.cleaned," ","&lt;/s&gt;&lt;s&gt;") &amp; "&lt;/s&gt;&lt;/t&gt;", "//s"),
  _xlpm.nums, _xlfn.TEXTJOIN("-", TRUE, IF(ISNUMBER(--_xlpm.words), _xlpm.words, "")),
  IFERROR(_xlpm.nums, "")
)</f>
        <v>2005-2013</v>
      </c>
      <c r="F4355" t="s">
        <v>19896</v>
      </c>
      <c r="G4355" t="s">
        <v>363</v>
      </c>
      <c r="I4355" t="s">
        <v>363</v>
      </c>
      <c r="K4355">
        <v>5.4</v>
      </c>
      <c r="M4355">
        <v>5.4</v>
      </c>
      <c r="O4355" t="s">
        <v>14007</v>
      </c>
      <c r="P4355" t="s">
        <v>14008</v>
      </c>
      <c r="R4355" t="s">
        <v>1894</v>
      </c>
      <c r="S4355" t="s">
        <v>1894</v>
      </c>
      <c r="T4355" t="str">
        <f>IFERROR(
  IF(TRIM(Table22[[#This Row],[STARS]])="", "Unknown",
    TRIM(MID(Table22[[#This Row],[STARS]], FIND("Stars:", Table22[[#This Row],[STARS]]) + 6, LEN(Table22[[#This Row],[STARS]])))
  ),
"Unknown")</f>
        <v xml:space="preserve">
Hao-Ming Chang, 
Wei-hsun Na, 
Jiro Wang, 
Brent Hsu
</v>
      </c>
      <c r="V4355">
        <v>76</v>
      </c>
      <c r="W4355">
        <v>50</v>
      </c>
      <c r="X4355">
        <v>0</v>
      </c>
    </row>
    <row r="4356" spans="1:24" x14ac:dyDescent="0.3">
      <c r="A4356" t="s">
        <v>14009</v>
      </c>
      <c r="C4356" t="s">
        <v>14009</v>
      </c>
      <c r="D4356">
        <v>-2010</v>
      </c>
      <c r="E4356" t="str" cm="1">
        <f t="array" ref="E4356">_xlfn.LET(
  _xlpm.raw, TRIM(SUBSTITUTE(SUBSTITUTE(SUBSTITUTE(SUBSTITUTE(SUBSTITUTE(SUBSTITUTE(D4356,"(",""),")",""),"â€“","-"),"–","-"),"I",""),"V","")),
  _xlpm.cleaned, TRIM(SUBSTITUTE(SUBSTITUTE(_xlpm.raw,"-"," - "),","," ")),
  _xlpm.words, _xlfn.FILTERXML("&lt;t&gt;&lt;s&gt;" &amp; SUBSTITUTE(_xlpm.cleaned," ","&lt;/s&gt;&lt;s&gt;") &amp; "&lt;/s&gt;&lt;/t&gt;", "//s"),
  _xlpm.nums, _xlfn.TEXTJOIN("-", TRUE, IF(ISNUMBER(--_xlpm.words), _xlpm.words, "")),
  IFERROR(_xlpm.nums, "")
)</f>
        <v>2010</v>
      </c>
      <c r="F4356" t="s">
        <v>19738</v>
      </c>
      <c r="G4356" t="s">
        <v>6992</v>
      </c>
      <c r="I4356" t="s">
        <v>6992</v>
      </c>
      <c r="K4356">
        <v>2.9</v>
      </c>
      <c r="M4356">
        <v>2.9</v>
      </c>
      <c r="O4356" t="s">
        <v>14010</v>
      </c>
      <c r="P4356" t="s">
        <v>14011</v>
      </c>
      <c r="R4356" t="s">
        <v>20740</v>
      </c>
      <c r="S4356" t="s">
        <v>20740</v>
      </c>
      <c r="T4356" t="str">
        <f>IFERROR(
  IF(TRIM(Table22[[#This Row],[STARS]])="", "Unknown",
    TRIM(MID(Table22[[#This Row],[STARS]], FIND("Stars:", Table22[[#This Row],[STARS]]) + 6, LEN(Table22[[#This Row],[STARS]])))
  ),
"Unknown")</f>
        <v xml:space="preserve">
Mallika Sherawat, 
Irrfan Khan, 
Jeff Doucette, 
Divya Dutta
</v>
      </c>
      <c r="V4356">
        <v>1698</v>
      </c>
      <c r="W4356">
        <v>98</v>
      </c>
      <c r="X4356">
        <v>0</v>
      </c>
    </row>
    <row r="4357" spans="1:24" x14ac:dyDescent="0.3">
      <c r="A4357" t="s">
        <v>14012</v>
      </c>
      <c r="C4357" t="s">
        <v>14012</v>
      </c>
      <c r="D4357" t="str">
        <v>(2013â€“ )</v>
      </c>
      <c r="E4357" t="str" cm="1">
        <f t="array" ref="E4357">_xlfn.LET(
  _xlpm.raw, TRIM(SUBSTITUTE(SUBSTITUTE(SUBSTITUTE(SUBSTITUTE(SUBSTITUTE(SUBSTITUTE(D4357,"(",""),")",""),"â€“","-"),"–","-"),"I",""),"V","")),
  _xlpm.cleaned, TRIM(SUBSTITUTE(SUBSTITUTE(_xlpm.raw,"-"," - "),","," ")),
  _xlpm.words, _xlfn.FILTERXML("&lt;t&gt;&lt;s&gt;" &amp; SUBSTITUTE(_xlpm.cleaned," ","&lt;/s&gt;&lt;s&gt;") &amp; "&lt;/s&gt;&lt;/t&gt;", "//s"),
  _xlpm.nums, _xlfn.TEXTJOIN("-", TRUE, IF(ISNUMBER(--_xlpm.words), _xlpm.words, "")),
  IFERROR(_xlpm.nums, "")
)</f>
        <v>2013</v>
      </c>
      <c r="F4357" t="s">
        <v>19674</v>
      </c>
      <c r="G4357" t="s">
        <v>6038</v>
      </c>
      <c r="I4357" t="s">
        <v>6038</v>
      </c>
      <c r="K4357">
        <v>5.2</v>
      </c>
      <c r="M4357">
        <v>5.2</v>
      </c>
      <c r="O4357" t="s">
        <v>14013</v>
      </c>
      <c r="P4357" t="s">
        <v>14014</v>
      </c>
      <c r="R4357" t="s">
        <v>1894</v>
      </c>
      <c r="S4357" t="s">
        <v>1894</v>
      </c>
      <c r="T4357" t="str">
        <f>IFERROR(
  IF(TRIM(Table22[[#This Row],[STARS]])="", "Unknown",
    TRIM(MID(Table22[[#This Row],[STARS]], FIND("Stars:", Table22[[#This Row],[STARS]]) + 6, LEN(Table22[[#This Row],[STARS]])))
  ),
"Unknown")</f>
        <v xml:space="preserve">
Alexa Kahn, 
Rachelle Heger, 
Erica Mendez, 
Marin M. Miller
</v>
      </c>
      <c r="V4357">
        <v>129</v>
      </c>
      <c r="W4357">
        <v>4</v>
      </c>
      <c r="X4357">
        <v>0</v>
      </c>
    </row>
    <row r="4358" spans="1:24" x14ac:dyDescent="0.3">
      <c r="A4358" t="s">
        <v>14015</v>
      </c>
      <c r="C4358" t="s">
        <v>14015</v>
      </c>
      <c r="D4358">
        <v>-2013</v>
      </c>
      <c r="E4358" t="str" cm="1">
        <f t="array" ref="E4358">_xlfn.LET(
  _xlpm.raw, TRIM(SUBSTITUTE(SUBSTITUTE(SUBSTITUTE(SUBSTITUTE(SUBSTITUTE(SUBSTITUTE(D4358,"(",""),")",""),"â€“","-"),"–","-"),"I",""),"V","")),
  _xlpm.cleaned, TRIM(SUBSTITUTE(SUBSTITUTE(_xlpm.raw,"-"," - "),","," ")),
  _xlpm.words, _xlfn.FILTERXML("&lt;t&gt;&lt;s&gt;" &amp; SUBSTITUTE(_xlpm.cleaned," ","&lt;/s&gt;&lt;s&gt;") &amp; "&lt;/s&gt;&lt;/t&gt;", "//s"),
  _xlpm.nums, _xlfn.TEXTJOIN("-", TRUE, IF(ISNUMBER(--_xlpm.words), _xlpm.words, "")),
  IFERROR(_xlpm.nums, "")
)</f>
        <v>2013</v>
      </c>
      <c r="F4358" t="s">
        <v>19674</v>
      </c>
      <c r="G4358" t="s">
        <v>1028</v>
      </c>
      <c r="I4358" t="s">
        <v>1028</v>
      </c>
      <c r="K4358">
        <v>7.3</v>
      </c>
      <c r="M4358">
        <v>7.3</v>
      </c>
      <c r="O4358" t="s">
        <v>14016</v>
      </c>
      <c r="P4358" t="s">
        <v>14017</v>
      </c>
      <c r="R4358" t="s">
        <v>20739</v>
      </c>
      <c r="S4358" t="s">
        <v>20739</v>
      </c>
      <c r="T4358" t="str">
        <f>IFERROR(
  IF(TRIM(Table22[[#This Row],[STARS]])="", "Unknown",
    TRIM(MID(Table22[[#This Row],[STARS]], FIND("Stars:", Table22[[#This Row],[STARS]]) + 6, LEN(Table22[[#This Row],[STARS]])))
  ),
"Unknown")</f>
        <v xml:space="preserve">
Freda Kelly, 
Paul McCartney, 
John Lennon, 
George Harrison
</v>
      </c>
      <c r="V4358">
        <v>1930</v>
      </c>
      <c r="W4358">
        <v>86</v>
      </c>
      <c r="X4358" t="s">
        <v>4588</v>
      </c>
    </row>
    <row r="4359" spans="1:24" x14ac:dyDescent="0.3">
      <c r="A4359" t="s">
        <v>14018</v>
      </c>
      <c r="C4359" t="s">
        <v>14018</v>
      </c>
      <c r="D4359" t="str">
        <v>(2021â€“ )</v>
      </c>
      <c r="E4359" t="str" cm="1">
        <f t="array" ref="E4359">_xlfn.LET(
  _xlpm.raw, TRIM(SUBSTITUTE(SUBSTITUTE(SUBSTITUTE(SUBSTITUTE(SUBSTITUTE(SUBSTITUTE(D4359,"(",""),")",""),"â€“","-"),"–","-"),"I",""),"V","")),
  _xlpm.cleaned, TRIM(SUBSTITUTE(SUBSTITUTE(_xlpm.raw,"-"," - "),","," ")),
  _xlpm.words, _xlfn.FILTERXML("&lt;t&gt;&lt;s&gt;" &amp; SUBSTITUTE(_xlpm.cleaned," ","&lt;/s&gt;&lt;s&gt;") &amp; "&lt;/s&gt;&lt;/t&gt;", "//s"),
  _xlpm.nums, _xlfn.TEXTJOIN("-", TRUE, IF(ISNUMBER(--_xlpm.words), _xlpm.words, "")),
  IFERROR(_xlpm.nums, "")
)</f>
        <v>2021</v>
      </c>
      <c r="F4359" t="s">
        <v>19672</v>
      </c>
      <c r="G4359" t="s">
        <v>8009</v>
      </c>
      <c r="I4359" t="s">
        <v>8009</v>
      </c>
      <c r="K4359">
        <v>0</v>
      </c>
      <c r="M4359">
        <v>0</v>
      </c>
      <c r="O4359" t="s">
        <v>14019</v>
      </c>
      <c r="P4359" t="s">
        <v>14020</v>
      </c>
      <c r="R4359" t="s">
        <v>1894</v>
      </c>
      <c r="S4359" t="s">
        <v>1894</v>
      </c>
      <c r="T4359" t="str">
        <f>IFERROR(
  IF(TRIM(Table22[[#This Row],[STARS]])="", "Unknown",
    TRIM(MID(Table22[[#This Row],[STARS]], FIND("Stars:", Table22[[#This Row],[STARS]]) + 6, LEN(Table22[[#This Row],[STARS]])))
  ),
"Unknown")</f>
        <v xml:space="preserve">
Jin-Ah Im, 
Dong-hwi Lee, 
Jeon Yeo-bin
</v>
      </c>
      <c r="V4359">
        <v>0</v>
      </c>
      <c r="W4359">
        <v>60</v>
      </c>
      <c r="X4359">
        <v>0</v>
      </c>
    </row>
    <row r="4360" spans="1:24" x14ac:dyDescent="0.3">
      <c r="A4360" t="s">
        <v>14021</v>
      </c>
      <c r="C4360" t="s">
        <v>14021</v>
      </c>
      <c r="D4360">
        <v>-2015</v>
      </c>
      <c r="E4360" t="str" cm="1">
        <f t="array" ref="E4360">_xlfn.LET(
  _xlpm.raw, TRIM(SUBSTITUTE(SUBSTITUTE(SUBSTITUTE(SUBSTITUTE(SUBSTITUTE(SUBSTITUTE(D4360,"(",""),")",""),"â€“","-"),"–","-"),"I",""),"V","")),
  _xlpm.cleaned, TRIM(SUBSTITUTE(SUBSTITUTE(_xlpm.raw,"-"," - "),","," ")),
  _xlpm.words, _xlfn.FILTERXML("&lt;t&gt;&lt;s&gt;" &amp; SUBSTITUTE(_xlpm.cleaned," ","&lt;/s&gt;&lt;s&gt;") &amp; "&lt;/s&gt;&lt;/t&gt;", "//s"),
  _xlpm.nums, _xlfn.TEXTJOIN("-", TRUE, IF(ISNUMBER(--_xlpm.words), _xlpm.words, "")),
  IFERROR(_xlpm.nums, "")
)</f>
        <v>2015</v>
      </c>
      <c r="F4360" t="s">
        <v>19688</v>
      </c>
      <c r="G4360" t="s">
        <v>81</v>
      </c>
      <c r="I4360" t="s">
        <v>81</v>
      </c>
      <c r="K4360">
        <v>6.2</v>
      </c>
      <c r="M4360">
        <v>6.2</v>
      </c>
      <c r="O4360" t="s">
        <v>14022</v>
      </c>
      <c r="P4360" t="s">
        <v>14023</v>
      </c>
      <c r="R4360" t="s">
        <v>20738</v>
      </c>
      <c r="S4360" t="s">
        <v>20738</v>
      </c>
      <c r="T4360" t="str">
        <f>IFERROR(
  IF(TRIM(Table22[[#This Row],[STARS]])="", "Unknown",
    TRIM(MID(Table22[[#This Row],[STARS]], FIND("Stars:", Table22[[#This Row],[STARS]]) + 6, LEN(Table22[[#This Row],[STARS]])))
  ),
"Unknown")</f>
        <v xml:space="preserve">
Emilio Palacios, 
Jorge Clemente, 
Beatriz Medina, 
Macarena GÃ³mez
</v>
      </c>
      <c r="V4360">
        <v>1045</v>
      </c>
      <c r="W4360">
        <v>98</v>
      </c>
      <c r="X4360">
        <v>0</v>
      </c>
    </row>
    <row r="4361" spans="1:24" x14ac:dyDescent="0.3">
      <c r="A4361" t="s">
        <v>14024</v>
      </c>
      <c r="C4361" t="s">
        <v>14024</v>
      </c>
      <c r="D4361" t="str">
        <v>(2018 TV Special)</v>
      </c>
      <c r="E4361" t="str" cm="1">
        <f t="array" ref="E4361">_xlfn.LET(
  _xlpm.raw, TRIM(SUBSTITUTE(SUBSTITUTE(SUBSTITUTE(SUBSTITUTE(SUBSTITUTE(SUBSTITUTE(D4361,"(",""),")",""),"â€“","-"),"–","-"),"I",""),"V","")),
  _xlpm.cleaned, TRIM(SUBSTITUTE(SUBSTITUTE(_xlpm.raw,"-"," - "),","," ")),
  _xlpm.words, _xlfn.FILTERXML("&lt;t&gt;&lt;s&gt;" &amp; SUBSTITUTE(_xlpm.cleaned," ","&lt;/s&gt;&lt;s&gt;") &amp; "&lt;/s&gt;&lt;/t&gt;", "//s"),
  _xlpm.nums, _xlfn.TEXTJOIN("-", TRUE, IF(ISNUMBER(--_xlpm.words), _xlpm.words, "")),
  IFERROR(_xlpm.nums, "")
)</f>
        <v>2018</v>
      </c>
      <c r="F4361" t="s">
        <v>19693</v>
      </c>
      <c r="G4361" t="s">
        <v>47</v>
      </c>
      <c r="I4361" t="s">
        <v>47</v>
      </c>
      <c r="K4361">
        <v>5</v>
      </c>
      <c r="M4361">
        <v>5</v>
      </c>
      <c r="O4361" t="s">
        <v>14025</v>
      </c>
      <c r="P4361" t="s">
        <v>14026</v>
      </c>
      <c r="R4361" t="s">
        <v>19987</v>
      </c>
      <c r="S4361" t="s">
        <v>19987</v>
      </c>
      <c r="T4361" t="str">
        <f>IFERROR(
  IF(TRIM(Table22[[#This Row],[STARS]])="", "Unknown",
    TRIM(MID(Table22[[#This Row],[STARS]], FIND("Stars:", Table22[[#This Row],[STARS]]) + 6, LEN(Table22[[#This Row],[STARS]])))
  ),
"Unknown")</f>
        <v xml:space="preserve">
Benji Allonbe, 
Ike Barinholtz, 
Sacha Baron Cohen, 
Lakecia Benjamin
</v>
      </c>
      <c r="V4361">
        <v>2247</v>
      </c>
      <c r="W4361">
        <v>70</v>
      </c>
      <c r="X4361">
        <v>0</v>
      </c>
    </row>
    <row r="4362" spans="1:24" x14ac:dyDescent="0.3">
      <c r="A4362" t="s">
        <v>14027</v>
      </c>
      <c r="C4362" t="s">
        <v>14027</v>
      </c>
      <c r="D4362" t="str">
        <v>(2011â€“ )</v>
      </c>
      <c r="E4362" t="str" cm="1">
        <f t="array" ref="E4362">_xlfn.LET(
  _xlpm.raw, TRIM(SUBSTITUTE(SUBSTITUTE(SUBSTITUTE(SUBSTITUTE(SUBSTITUTE(SUBSTITUTE(D4362,"(",""),")",""),"â€“","-"),"–","-"),"I",""),"V","")),
  _xlpm.cleaned, TRIM(SUBSTITUTE(SUBSTITUTE(_xlpm.raw,"-"," - "),","," ")),
  _xlpm.words, _xlfn.FILTERXML("&lt;t&gt;&lt;s&gt;" &amp; SUBSTITUTE(_xlpm.cleaned," ","&lt;/s&gt;&lt;s&gt;") &amp; "&lt;/s&gt;&lt;/t&gt;", "//s"),
  _xlpm.nums, _xlfn.TEXTJOIN("-", TRUE, IF(ISNUMBER(--_xlpm.words), _xlpm.words, "")),
  IFERROR(_xlpm.nums, "")
)</f>
        <v>2011</v>
      </c>
      <c r="F4362" t="s">
        <v>19679</v>
      </c>
      <c r="G4362" t="s">
        <v>47</v>
      </c>
      <c r="I4362" t="s">
        <v>47</v>
      </c>
      <c r="K4362">
        <v>5.0999999999999996</v>
      </c>
      <c r="M4362">
        <v>5.0999999999999996</v>
      </c>
      <c r="O4362" t="s">
        <v>14028</v>
      </c>
      <c r="P4362" t="s">
        <v>14029</v>
      </c>
      <c r="R4362" t="s">
        <v>1894</v>
      </c>
      <c r="S4362" t="s">
        <v>1894</v>
      </c>
      <c r="T4362" t="str">
        <f>IFERROR(
  IF(TRIM(Table22[[#This Row],[STARS]])="", "Unknown",
    TRIM(MID(Table22[[#This Row],[STARS]], FIND("Stars:", Table22[[#This Row],[STARS]]) + 6, LEN(Table22[[#This Row],[STARS]])))
  ),
"Unknown")</f>
        <v xml:space="preserve">
Robb Wells, 
John Paul Tremblay, 
Jay Baruchel, 
Amy Sedaris
</v>
      </c>
      <c r="V4362">
        <v>664</v>
      </c>
      <c r="W4362">
        <v>0</v>
      </c>
      <c r="X4362">
        <v>0</v>
      </c>
    </row>
    <row r="4363" spans="1:24" x14ac:dyDescent="0.3">
      <c r="A4363" t="s">
        <v>14030</v>
      </c>
      <c r="C4363" t="s">
        <v>14030</v>
      </c>
      <c r="D4363">
        <v>-2013</v>
      </c>
      <c r="E4363" t="str" cm="1">
        <f t="array" ref="E4363">_xlfn.LET(
  _xlpm.raw, TRIM(SUBSTITUTE(SUBSTITUTE(SUBSTITUTE(SUBSTITUTE(SUBSTITUTE(SUBSTITUTE(D4363,"(",""),")",""),"â€“","-"),"–","-"),"I",""),"V","")),
  _xlpm.cleaned, TRIM(SUBSTITUTE(SUBSTITUTE(_xlpm.raw,"-"," - "),","," ")),
  _xlpm.words, _xlfn.FILTERXML("&lt;t&gt;&lt;s&gt;" &amp; SUBSTITUTE(_xlpm.cleaned," ","&lt;/s&gt;&lt;s&gt;") &amp; "&lt;/s&gt;&lt;/t&gt;", "//s"),
  _xlpm.nums, _xlfn.TEXTJOIN("-", TRUE, IF(ISNUMBER(--_xlpm.words), _xlpm.words, "")),
  IFERROR(_xlpm.nums, "")
)</f>
        <v>2013</v>
      </c>
      <c r="F4363" t="s">
        <v>19674</v>
      </c>
      <c r="G4363" t="s">
        <v>784</v>
      </c>
      <c r="I4363" t="s">
        <v>784</v>
      </c>
      <c r="K4363">
        <v>6.6</v>
      </c>
      <c r="M4363">
        <v>6.6</v>
      </c>
      <c r="O4363" t="s">
        <v>14031</v>
      </c>
      <c r="P4363" t="s">
        <v>14032</v>
      </c>
      <c r="R4363" t="s">
        <v>20737</v>
      </c>
      <c r="S4363" t="s">
        <v>20737</v>
      </c>
      <c r="T4363" t="str">
        <f>IFERROR(
  IF(TRIM(Table22[[#This Row],[STARS]])="", "Unknown",
    TRIM(MID(Table22[[#This Row],[STARS]], FIND("Stars:", Table22[[#This Row],[STARS]]) + 6, LEN(Table22[[#This Row],[STARS]])))
  ),
"Unknown")</f>
        <v xml:space="preserve">
Patrik Karlson, 
Izabella Jo Tschig, 
Per LÃ¶fberg, 
Ahnna Rasch
</v>
      </c>
      <c r="V4363">
        <v>1118</v>
      </c>
      <c r="W4363">
        <v>94</v>
      </c>
      <c r="X4363">
        <v>0</v>
      </c>
    </row>
    <row r="4364" spans="1:24" x14ac:dyDescent="0.3">
      <c r="A4364" t="s">
        <v>14033</v>
      </c>
      <c r="C4364" t="s">
        <v>14033</v>
      </c>
      <c r="D4364" t="str">
        <v>(2021â€“ )</v>
      </c>
      <c r="E4364" t="str" cm="1">
        <f t="array" ref="E4364">_xlfn.LET(
  _xlpm.raw, TRIM(SUBSTITUTE(SUBSTITUTE(SUBSTITUTE(SUBSTITUTE(SUBSTITUTE(SUBSTITUTE(D4364,"(",""),")",""),"â€“","-"),"–","-"),"I",""),"V","")),
  _xlpm.cleaned, TRIM(SUBSTITUTE(SUBSTITUTE(_xlpm.raw,"-"," - "),","," ")),
  _xlpm.words, _xlfn.FILTERXML("&lt;t&gt;&lt;s&gt;" &amp; SUBSTITUTE(_xlpm.cleaned," ","&lt;/s&gt;&lt;s&gt;") &amp; "&lt;/s&gt;&lt;/t&gt;", "//s"),
  _xlpm.nums, _xlfn.TEXTJOIN("-", TRUE, IF(ISNUMBER(--_xlpm.words), _xlpm.words, "")),
  IFERROR(_xlpm.nums, "")
)</f>
        <v>2021</v>
      </c>
      <c r="F4364" t="s">
        <v>19672</v>
      </c>
      <c r="G4364" t="s">
        <v>1017</v>
      </c>
      <c r="I4364" t="s">
        <v>1017</v>
      </c>
      <c r="K4364">
        <v>0</v>
      </c>
      <c r="M4364">
        <v>0</v>
      </c>
      <c r="O4364" t="s">
        <v>14034</v>
      </c>
      <c r="P4364" t="s">
        <v>14035</v>
      </c>
      <c r="R4364" t="s">
        <v>1894</v>
      </c>
      <c r="S4364" t="s">
        <v>1894</v>
      </c>
      <c r="T4364" t="str">
        <f>IFERROR(
  IF(TRIM(Table22[[#This Row],[STARS]])="", "Unknown",
    TRIM(MID(Table22[[#This Row],[STARS]], FIND("Stars:", Table22[[#This Row],[STARS]]) + 6, LEN(Table22[[#This Row],[STARS]])))
  ),
"Unknown")</f>
        <v>Unknown</v>
      </c>
      <c r="V4364">
        <v>0</v>
      </c>
      <c r="W4364">
        <v>0</v>
      </c>
      <c r="X4364">
        <v>0</v>
      </c>
    </row>
    <row r="4365" spans="1:24" x14ac:dyDescent="0.3">
      <c r="A4365" t="s">
        <v>14036</v>
      </c>
      <c r="C4365" t="s">
        <v>14036</v>
      </c>
      <c r="D4365">
        <v>-2021</v>
      </c>
      <c r="E4365" t="str" cm="1">
        <f t="array" ref="E4365">_xlfn.LET(
  _xlpm.raw, TRIM(SUBSTITUTE(SUBSTITUTE(SUBSTITUTE(SUBSTITUTE(SUBSTITUTE(SUBSTITUTE(D4365,"(",""),")",""),"â€“","-"),"–","-"),"I",""),"V","")),
  _xlpm.cleaned, TRIM(SUBSTITUTE(SUBSTITUTE(_xlpm.raw,"-"," - "),","," ")),
  _xlpm.words, _xlfn.FILTERXML("&lt;t&gt;&lt;s&gt;" &amp; SUBSTITUTE(_xlpm.cleaned," ","&lt;/s&gt;&lt;s&gt;") &amp; "&lt;/s&gt;&lt;/t&gt;", "//s"),
  _xlpm.nums, _xlfn.TEXTJOIN("-", TRUE, IF(ISNUMBER(--_xlpm.words), _xlpm.words, "")),
  IFERROR(_xlpm.nums, "")
)</f>
        <v>2021</v>
      </c>
      <c r="F4365" t="s">
        <v>19672</v>
      </c>
      <c r="G4365" t="s">
        <v>2395</v>
      </c>
      <c r="I4365" t="s">
        <v>2395</v>
      </c>
      <c r="K4365">
        <v>0</v>
      </c>
      <c r="M4365">
        <v>0</v>
      </c>
      <c r="O4365" t="s">
        <v>6365</v>
      </c>
      <c r="P4365" t="s">
        <v>14037</v>
      </c>
      <c r="R4365" t="s">
        <v>20736</v>
      </c>
      <c r="S4365" t="s">
        <v>20736</v>
      </c>
      <c r="T4365" t="str">
        <f>IFERROR(
  IF(TRIM(Table22[[#This Row],[STARS]])="", "Unknown",
    TRIM(MID(Table22[[#This Row],[STARS]], FIND("Stars:", Table22[[#This Row],[STARS]]) + 6, LEN(Table22[[#This Row],[STARS]])))
  ),
"Unknown")</f>
        <v>Unknown</v>
      </c>
      <c r="V4365">
        <v>0</v>
      </c>
      <c r="W4365">
        <v>69</v>
      </c>
      <c r="X4365">
        <v>0</v>
      </c>
    </row>
    <row r="4366" spans="1:24" x14ac:dyDescent="0.3">
      <c r="A4366" t="s">
        <v>14038</v>
      </c>
      <c r="C4366" t="s">
        <v>14038</v>
      </c>
      <c r="D4366" t="str">
        <v>(2018â€“2020)</v>
      </c>
      <c r="E4366" t="str" cm="1">
        <f t="array" ref="E4366">_xlfn.LET(
  _xlpm.raw, TRIM(SUBSTITUTE(SUBSTITUTE(SUBSTITUTE(SUBSTITUTE(SUBSTITUTE(SUBSTITUTE(D4366,"(",""),")",""),"â€“","-"),"–","-"),"I",""),"V","")),
  _xlpm.cleaned, TRIM(SUBSTITUTE(SUBSTITUTE(_xlpm.raw,"-"," - "),","," ")),
  _xlpm.words, _xlfn.FILTERXML("&lt;t&gt;&lt;s&gt;" &amp; SUBSTITUTE(_xlpm.cleaned," ","&lt;/s&gt;&lt;s&gt;") &amp; "&lt;/s&gt;&lt;/t&gt;", "//s"),
  _xlpm.nums, _xlfn.TEXTJOIN("-", TRUE, IF(ISNUMBER(--_xlpm.words), _xlpm.words, "")),
  IFERROR(_xlpm.nums, "")
)</f>
        <v>2018-2020</v>
      </c>
      <c r="F4366" t="s">
        <v>19770</v>
      </c>
      <c r="G4366" t="s">
        <v>86</v>
      </c>
      <c r="I4366" t="s">
        <v>86</v>
      </c>
      <c r="K4366">
        <v>6.2</v>
      </c>
      <c r="M4366">
        <v>6.2</v>
      </c>
      <c r="O4366" t="s">
        <v>14039</v>
      </c>
      <c r="P4366" t="s">
        <v>14040</v>
      </c>
      <c r="R4366" t="s">
        <v>1894</v>
      </c>
      <c r="S4366" t="s">
        <v>1894</v>
      </c>
      <c r="T4366" t="str">
        <f>IFERROR(
  IF(TRIM(Table22[[#This Row],[STARS]])="", "Unknown",
    TRIM(MID(Table22[[#This Row],[STARS]], FIND("Stars:", Table22[[#This Row],[STARS]]) + 6, LEN(Table22[[#This Row],[STARS]])))
  ),
"Unknown")</f>
        <v xml:space="preserve">
Takuya Kimura, 
ShÃ´tarÃ´ Mamiya, 
Nanao, 
Takumi Saitoh
</v>
      </c>
      <c r="V4366">
        <v>372</v>
      </c>
      <c r="W4366">
        <v>54</v>
      </c>
      <c r="X4366">
        <v>0</v>
      </c>
    </row>
    <row r="4367" spans="1:24" x14ac:dyDescent="0.3">
      <c r="A4367" t="s">
        <v>14041</v>
      </c>
      <c r="C4367" t="s">
        <v>14041</v>
      </c>
      <c r="D4367">
        <v>-2016</v>
      </c>
      <c r="E4367" t="str" cm="1">
        <f t="array" ref="E4367">_xlfn.LET(
  _xlpm.raw, TRIM(SUBSTITUTE(SUBSTITUTE(SUBSTITUTE(SUBSTITUTE(SUBSTITUTE(SUBSTITUTE(D4367,"(",""),")",""),"â€“","-"),"–","-"),"I",""),"V","")),
  _xlpm.cleaned, TRIM(SUBSTITUTE(SUBSTITUTE(_xlpm.raw,"-"," - "),","," ")),
  _xlpm.words, _xlfn.FILTERXML("&lt;t&gt;&lt;s&gt;" &amp; SUBSTITUTE(_xlpm.cleaned," ","&lt;/s&gt;&lt;s&gt;") &amp; "&lt;/s&gt;&lt;/t&gt;", "//s"),
  _xlpm.nums, _xlfn.TEXTJOIN("-", TRUE, IF(ISNUMBER(--_xlpm.words), _xlpm.words, "")),
  IFERROR(_xlpm.nums, "")
)</f>
        <v>2016</v>
      </c>
      <c r="F4367" t="s">
        <v>19684</v>
      </c>
      <c r="G4367" t="s">
        <v>38</v>
      </c>
      <c r="I4367" t="s">
        <v>38</v>
      </c>
      <c r="K4367">
        <v>6.8</v>
      </c>
      <c r="M4367">
        <v>6.8</v>
      </c>
      <c r="O4367" t="s">
        <v>14042</v>
      </c>
      <c r="P4367" t="s">
        <v>14043</v>
      </c>
      <c r="R4367" t="s">
        <v>20735</v>
      </c>
      <c r="S4367" t="s">
        <v>20735</v>
      </c>
      <c r="T4367" t="str">
        <f>IFERROR(
  IF(TRIM(Table22[[#This Row],[STARS]])="", "Unknown",
    TRIM(MID(Table22[[#This Row],[STARS]], FIND("Stars:", Table22[[#This Row],[STARS]]) + 6, LEN(Table22[[#This Row],[STARS]])))
  ),
"Unknown")</f>
        <v xml:space="preserve">
Sruthi Hariharan, 
Vicky Vijai, 
Sarvesh Sridhar, 
Rajan Sekri
</v>
      </c>
      <c r="V4367">
        <v>256</v>
      </c>
      <c r="W4367">
        <v>96</v>
      </c>
      <c r="X4367">
        <v>0</v>
      </c>
    </row>
    <row r="4368" spans="1:24" x14ac:dyDescent="0.3">
      <c r="A4368" t="s">
        <v>14044</v>
      </c>
      <c r="C4368" t="s">
        <v>14044</v>
      </c>
      <c r="D4368">
        <v>-2021</v>
      </c>
      <c r="E4368" t="str" cm="1">
        <f t="array" ref="E4368">_xlfn.LET(
  _xlpm.raw, TRIM(SUBSTITUTE(SUBSTITUTE(SUBSTITUTE(SUBSTITUTE(SUBSTITUTE(SUBSTITUTE(D4368,"(",""),")",""),"â€“","-"),"–","-"),"I",""),"V","")),
  _xlpm.cleaned, TRIM(SUBSTITUTE(SUBSTITUTE(_xlpm.raw,"-"," - "),","," ")),
  _xlpm.words, _xlfn.FILTERXML("&lt;t&gt;&lt;s&gt;" &amp; SUBSTITUTE(_xlpm.cleaned," ","&lt;/s&gt;&lt;s&gt;") &amp; "&lt;/s&gt;&lt;/t&gt;", "//s"),
  _xlpm.nums, _xlfn.TEXTJOIN("-", TRUE, IF(ISNUMBER(--_xlpm.words), _xlpm.words, "")),
  IFERROR(_xlpm.nums, "")
)</f>
        <v>2021</v>
      </c>
      <c r="F4368" t="s">
        <v>19672</v>
      </c>
      <c r="G4368" t="s">
        <v>3983</v>
      </c>
      <c r="I4368" t="s">
        <v>3983</v>
      </c>
      <c r="K4368">
        <v>6.5</v>
      </c>
      <c r="M4368">
        <v>6.5</v>
      </c>
      <c r="O4368" t="s">
        <v>14045</v>
      </c>
      <c r="P4368" t="s">
        <v>14046</v>
      </c>
      <c r="R4368" t="s">
        <v>20734</v>
      </c>
      <c r="S4368" t="s">
        <v>20734</v>
      </c>
      <c r="T4368" t="str">
        <f>IFERROR(
  IF(TRIM(Table22[[#This Row],[STARS]])="", "Unknown",
    TRIM(MID(Table22[[#This Row],[STARS]], FIND("Stars:", Table22[[#This Row],[STARS]]) + 6, LEN(Table22[[#This Row],[STARS]])))
  ),
"Unknown")</f>
        <v>Unknown</v>
      </c>
      <c r="V4368">
        <v>22</v>
      </c>
      <c r="W4368">
        <v>99</v>
      </c>
      <c r="X4368">
        <v>0</v>
      </c>
    </row>
    <row r="4369" spans="1:24" x14ac:dyDescent="0.3">
      <c r="A4369" t="s">
        <v>14047</v>
      </c>
      <c r="C4369" t="s">
        <v>14047</v>
      </c>
      <c r="D4369" t="str">
        <v>(2018â€“ )</v>
      </c>
      <c r="E4369" t="str" cm="1">
        <f t="array" ref="E4369">_xlfn.LET(
  _xlpm.raw, TRIM(SUBSTITUTE(SUBSTITUTE(SUBSTITUTE(SUBSTITUTE(SUBSTITUTE(SUBSTITUTE(D4369,"(",""),")",""),"â€“","-"),"–","-"),"I",""),"V","")),
  _xlpm.cleaned, TRIM(SUBSTITUTE(SUBSTITUTE(_xlpm.raw,"-"," - "),","," ")),
  _xlpm.words, _xlfn.FILTERXML("&lt;t&gt;&lt;s&gt;" &amp; SUBSTITUTE(_xlpm.cleaned," ","&lt;/s&gt;&lt;s&gt;") &amp; "&lt;/s&gt;&lt;/t&gt;", "//s"),
  _xlpm.nums, _xlfn.TEXTJOIN("-", TRUE, IF(ISNUMBER(--_xlpm.words), _xlpm.words, "")),
  IFERROR(_xlpm.nums, "")
)</f>
        <v>2018</v>
      </c>
      <c r="F4369" t="s">
        <v>19693</v>
      </c>
      <c r="G4369" t="s">
        <v>47</v>
      </c>
      <c r="I4369" t="s">
        <v>47</v>
      </c>
      <c r="K4369">
        <v>5.9</v>
      </c>
      <c r="M4369">
        <v>5.9</v>
      </c>
      <c r="O4369" t="s">
        <v>14048</v>
      </c>
      <c r="P4369" t="s">
        <v>14049</v>
      </c>
      <c r="R4369" t="s">
        <v>1894</v>
      </c>
      <c r="S4369" t="s">
        <v>1894</v>
      </c>
      <c r="T4369" t="str">
        <f>IFERROR(
  IF(TRIM(Table22[[#This Row],[STARS]])="", "Unknown",
    TRIM(MID(Table22[[#This Row],[STARS]], FIND("Stars:", Table22[[#This Row],[STARS]]) + 6, LEN(Table22[[#This Row],[STARS]])))
  ),
"Unknown")</f>
        <v xml:space="preserve">
Sung Hoon, 
Yuri Kwon, 
Shim Hye-jin, 
Jin-mo Joo
</v>
      </c>
      <c r="V4369">
        <v>104</v>
      </c>
      <c r="W4369">
        <v>0</v>
      </c>
      <c r="X4369">
        <v>0</v>
      </c>
    </row>
    <row r="4370" spans="1:24" x14ac:dyDescent="0.3">
      <c r="A4370" t="s">
        <v>14050</v>
      </c>
      <c r="C4370" t="s">
        <v>14050</v>
      </c>
      <c r="D4370">
        <v>-2019</v>
      </c>
      <c r="E4370" t="str" cm="1">
        <f t="array" ref="E4370">_xlfn.LET(
  _xlpm.raw, TRIM(SUBSTITUTE(SUBSTITUTE(SUBSTITUTE(SUBSTITUTE(SUBSTITUTE(SUBSTITUTE(D4370,"(",""),")",""),"â€“","-"),"–","-"),"I",""),"V","")),
  _xlpm.cleaned, TRIM(SUBSTITUTE(SUBSTITUTE(_xlpm.raw,"-"," - "),","," ")),
  _xlpm.words, _xlfn.FILTERXML("&lt;t&gt;&lt;s&gt;" &amp; SUBSTITUTE(_xlpm.cleaned," ","&lt;/s&gt;&lt;s&gt;") &amp; "&lt;/s&gt;&lt;/t&gt;", "//s"),
  _xlpm.nums, _xlfn.TEXTJOIN("-", TRUE, IF(ISNUMBER(--_xlpm.words), _xlpm.words, "")),
  IFERROR(_xlpm.nums, "")
)</f>
        <v>2019</v>
      </c>
      <c r="F4370" t="s">
        <v>19677</v>
      </c>
      <c r="G4370" t="s">
        <v>47</v>
      </c>
      <c r="I4370" t="s">
        <v>47</v>
      </c>
      <c r="K4370">
        <v>4.5999999999999996</v>
      </c>
      <c r="M4370">
        <v>4.5999999999999996</v>
      </c>
      <c r="O4370" t="s">
        <v>14051</v>
      </c>
      <c r="P4370" t="s">
        <v>14052</v>
      </c>
      <c r="R4370" t="s">
        <v>20497</v>
      </c>
      <c r="S4370" t="s">
        <v>20497</v>
      </c>
      <c r="T4370" t="str">
        <f>IFERROR(
  IF(TRIM(Table22[[#This Row],[STARS]])="", "Unknown",
    TRIM(MID(Table22[[#This Row],[STARS]], FIND("Stars:", Table22[[#This Row],[STARS]]) + 6, LEN(Table22[[#This Row],[STARS]])))
  ),
"Unknown")</f>
        <v xml:space="preserve">
GregÃ³rio Duvivier, 
FÃ¡bio Porchat, 
Antonio Tabet, 
Evelyn Castro
</v>
      </c>
      <c r="V4370">
        <v>3267</v>
      </c>
      <c r="W4370">
        <v>46</v>
      </c>
      <c r="X4370">
        <v>0</v>
      </c>
    </row>
    <row r="4371" spans="1:24" x14ac:dyDescent="0.3">
      <c r="A4371" t="s">
        <v>14053</v>
      </c>
      <c r="C4371" t="s">
        <v>14053</v>
      </c>
      <c r="D4371" t="str">
        <v>(2020â€“ )</v>
      </c>
      <c r="E4371" t="str" cm="1">
        <f t="array" ref="E4371">_xlfn.LET(
  _xlpm.raw, TRIM(SUBSTITUTE(SUBSTITUTE(SUBSTITUTE(SUBSTITUTE(SUBSTITUTE(SUBSTITUTE(D4371,"(",""),")",""),"â€“","-"),"–","-"),"I",""),"V","")),
  _xlpm.cleaned, TRIM(SUBSTITUTE(SUBSTITUTE(_xlpm.raw,"-"," - "),","," ")),
  _xlpm.words, _xlfn.FILTERXML("&lt;t&gt;&lt;s&gt;" &amp; SUBSTITUTE(_xlpm.cleaned," ","&lt;/s&gt;&lt;s&gt;") &amp; "&lt;/s&gt;&lt;/t&gt;", "//s"),
  _xlpm.nums, _xlfn.TEXTJOIN("-", TRUE, IF(ISNUMBER(--_xlpm.words), _xlpm.words, "")),
  IFERROR(_xlpm.nums, "")
)</f>
        <v>2020</v>
      </c>
      <c r="F4371" t="s">
        <v>19675</v>
      </c>
      <c r="G4371" t="s">
        <v>9920</v>
      </c>
      <c r="I4371" t="s">
        <v>9920</v>
      </c>
      <c r="K4371">
        <v>6.9</v>
      </c>
      <c r="M4371">
        <v>6.9</v>
      </c>
      <c r="O4371" t="s">
        <v>14054</v>
      </c>
      <c r="P4371" t="s">
        <v>14055</v>
      </c>
      <c r="R4371" t="s">
        <v>1894</v>
      </c>
      <c r="S4371" t="s">
        <v>1894</v>
      </c>
      <c r="T4371" t="str">
        <f>IFERROR(
  IF(TRIM(Table22[[#This Row],[STARS]])="", "Unknown",
    TRIM(MID(Table22[[#This Row],[STARS]], FIND("Stars:", Table22[[#This Row],[STARS]]) + 6, LEN(Table22[[#This Row],[STARS]])))
  ),
"Unknown")</f>
        <v xml:space="preserve">
Keith Ball, 
Shakara Monique, 
Marcus Richardson, 
Jordan Felisbret
</v>
      </c>
      <c r="V4371">
        <v>343</v>
      </c>
      <c r="W4371">
        <v>0</v>
      </c>
      <c r="X4371">
        <v>0</v>
      </c>
    </row>
    <row r="4372" spans="1:24" x14ac:dyDescent="0.3">
      <c r="A4372" t="s">
        <v>14056</v>
      </c>
      <c r="C4372" t="s">
        <v>14056</v>
      </c>
      <c r="D4372">
        <v>-2016</v>
      </c>
      <c r="E4372" t="str" cm="1">
        <f t="array" ref="E4372">_xlfn.LET(
  _xlpm.raw, TRIM(SUBSTITUTE(SUBSTITUTE(SUBSTITUTE(SUBSTITUTE(SUBSTITUTE(SUBSTITUTE(D4372,"(",""),")",""),"â€“","-"),"–","-"),"I",""),"V","")),
  _xlpm.cleaned, TRIM(SUBSTITUTE(SUBSTITUTE(_xlpm.raw,"-"," - "),","," ")),
  _xlpm.words, _xlfn.FILTERXML("&lt;t&gt;&lt;s&gt;" &amp; SUBSTITUTE(_xlpm.cleaned," ","&lt;/s&gt;&lt;s&gt;") &amp; "&lt;/s&gt;&lt;/t&gt;", "//s"),
  _xlpm.nums, _xlfn.TEXTJOIN("-", TRUE, IF(ISNUMBER(--_xlpm.words), _xlpm.words, "")),
  IFERROR(_xlpm.nums, "")
)</f>
        <v>2016</v>
      </c>
      <c r="F4372" t="s">
        <v>19684</v>
      </c>
      <c r="G4372" t="s">
        <v>7670</v>
      </c>
      <c r="I4372" t="s">
        <v>7670</v>
      </c>
      <c r="K4372">
        <v>7.7</v>
      </c>
      <c r="M4372">
        <v>7.7</v>
      </c>
      <c r="O4372" t="s">
        <v>14057</v>
      </c>
      <c r="P4372" t="s">
        <v>14058</v>
      </c>
      <c r="R4372" t="s">
        <v>20733</v>
      </c>
      <c r="S4372" t="s">
        <v>20733</v>
      </c>
      <c r="T4372" t="str">
        <f>IFERROR(
  IF(TRIM(Table22[[#This Row],[STARS]])="", "Unknown",
    TRIM(MID(Table22[[#This Row],[STARS]], FIND("Stars:", Table22[[#This Row],[STARS]]) + 6, LEN(Table22[[#This Row],[STARS]])))
  ),
"Unknown")</f>
        <v xml:space="preserve">
Aaron Camper, 
Devine Evans, 
Justin Timberlake, 
Dontae Winslow
</v>
      </c>
      <c r="V4372">
        <v>2025</v>
      </c>
      <c r="W4372">
        <v>90</v>
      </c>
      <c r="X4372">
        <v>0</v>
      </c>
    </row>
    <row r="4373" spans="1:24" x14ac:dyDescent="0.3">
      <c r="A4373" t="s">
        <v>14059</v>
      </c>
      <c r="C4373" t="s">
        <v>14059</v>
      </c>
      <c r="D4373" t="str">
        <v>(2021â€“ )</v>
      </c>
      <c r="E4373" t="str" cm="1">
        <f t="array" ref="E4373">_xlfn.LET(
  _xlpm.raw, TRIM(SUBSTITUTE(SUBSTITUTE(SUBSTITUTE(SUBSTITUTE(SUBSTITUTE(SUBSTITUTE(D4373,"(",""),")",""),"â€“","-"),"–","-"),"I",""),"V","")),
  _xlpm.cleaned, TRIM(SUBSTITUTE(SUBSTITUTE(_xlpm.raw,"-"," - "),","," ")),
  _xlpm.words, _xlfn.FILTERXML("&lt;t&gt;&lt;s&gt;" &amp; SUBSTITUTE(_xlpm.cleaned," ","&lt;/s&gt;&lt;s&gt;") &amp; "&lt;/s&gt;&lt;/t&gt;", "//s"),
  _xlpm.nums, _xlfn.TEXTJOIN("-", TRUE, IF(ISNUMBER(--_xlpm.words), _xlpm.words, "")),
  IFERROR(_xlpm.nums, "")
)</f>
        <v>2021</v>
      </c>
      <c r="F4373" t="s">
        <v>19672</v>
      </c>
      <c r="G4373" t="s">
        <v>1487</v>
      </c>
      <c r="I4373" t="s">
        <v>1487</v>
      </c>
      <c r="K4373">
        <v>0</v>
      </c>
      <c r="M4373">
        <v>0</v>
      </c>
      <c r="O4373" t="s">
        <v>14060</v>
      </c>
      <c r="P4373" t="s">
        <v>118</v>
      </c>
      <c r="R4373" t="s">
        <v>1894</v>
      </c>
      <c r="S4373" t="s">
        <v>1894</v>
      </c>
      <c r="T4373" t="str">
        <f>IFERROR(
  IF(TRIM(Table22[[#This Row],[STARS]])="", "Unknown",
    TRIM(MID(Table22[[#This Row],[STARS]], FIND("Stars:", Table22[[#This Row],[STARS]]) + 6, LEN(Table22[[#This Row],[STARS]])))
  ),
"Unknown")</f>
        <v>Unknown</v>
      </c>
      <c r="V4373">
        <v>0</v>
      </c>
      <c r="W4373">
        <v>0</v>
      </c>
      <c r="X4373">
        <v>0</v>
      </c>
    </row>
    <row r="4374" spans="1:24" x14ac:dyDescent="0.3">
      <c r="A4374" t="s">
        <v>14061</v>
      </c>
      <c r="C4374" t="s">
        <v>14061</v>
      </c>
      <c r="D4374">
        <v>0</v>
      </c>
      <c r="E4374" t="str" cm="1">
        <f t="array" ref="E4374">_xlfn.LET(
  _xlpm.raw, TRIM(SUBSTITUTE(SUBSTITUTE(SUBSTITUTE(SUBSTITUTE(SUBSTITUTE(SUBSTITUTE(D4374,"(",""),")",""),"â€“","-"),"–","-"),"I",""),"V","")),
  _xlpm.cleaned, TRIM(SUBSTITUTE(SUBSTITUTE(_xlpm.raw,"-"," - "),","," ")),
  _xlpm.words, _xlfn.FILTERXML("&lt;t&gt;&lt;s&gt;" &amp; SUBSTITUTE(_xlpm.cleaned," ","&lt;/s&gt;&lt;s&gt;") &amp; "&lt;/s&gt;&lt;/t&gt;", "//s"),
  _xlpm.nums, _xlfn.TEXTJOIN("-", TRUE, IF(ISNUMBER(--_xlpm.words), _xlpm.words, "")),
  IFERROR(_xlpm.nums, "")
)</f>
        <v>0</v>
      </c>
      <c r="F4374" t="s">
        <v>19829</v>
      </c>
      <c r="G4374" t="s">
        <v>86</v>
      </c>
      <c r="I4374" t="s">
        <v>86</v>
      </c>
      <c r="K4374">
        <v>0</v>
      </c>
      <c r="M4374">
        <v>0</v>
      </c>
      <c r="O4374" t="s">
        <v>14062</v>
      </c>
      <c r="P4374" t="s">
        <v>14063</v>
      </c>
      <c r="R4374" t="s">
        <v>22276</v>
      </c>
      <c r="S4374" t="s">
        <v>1894</v>
      </c>
      <c r="T4374" t="str">
        <f>IFERROR(
  IF(TRIM(Table22[[#This Row],[STARS]])="", "Unknown",
    TRIM(MID(Table22[[#This Row],[STARS]], FIND("Stars:", Table22[[#This Row],[STARS]]) + 6, LEN(Table22[[#This Row],[STARS]])))
  ),
"Unknown")</f>
        <v>Unknown</v>
      </c>
      <c r="V4374">
        <v>0</v>
      </c>
      <c r="W4374">
        <v>0</v>
      </c>
      <c r="X4374">
        <v>0</v>
      </c>
    </row>
    <row r="4375" spans="1:24" x14ac:dyDescent="0.3">
      <c r="A4375" t="s">
        <v>14064</v>
      </c>
      <c r="C4375" t="s">
        <v>14064</v>
      </c>
      <c r="D4375">
        <v>-2009</v>
      </c>
      <c r="E4375" t="str" cm="1">
        <f t="array" ref="E4375">_xlfn.LET(
  _xlpm.raw, TRIM(SUBSTITUTE(SUBSTITUTE(SUBSTITUTE(SUBSTITUTE(SUBSTITUTE(SUBSTITUTE(D4375,"(",""),")",""),"â€“","-"),"–","-"),"I",""),"V","")),
  _xlpm.cleaned, TRIM(SUBSTITUTE(SUBSTITUTE(_xlpm.raw,"-"," - "),","," ")),
  _xlpm.words, _xlfn.FILTERXML("&lt;t&gt;&lt;s&gt;" &amp; SUBSTITUTE(_xlpm.cleaned," ","&lt;/s&gt;&lt;s&gt;") &amp; "&lt;/s&gt;&lt;/t&gt;", "//s"),
  _xlpm.nums, _xlfn.TEXTJOIN("-", TRUE, IF(ISNUMBER(--_xlpm.words), _xlpm.words, "")),
  IFERROR(_xlpm.nums, "")
)</f>
        <v>2009</v>
      </c>
      <c r="F4375" t="s">
        <v>19745</v>
      </c>
      <c r="G4375" t="s">
        <v>164</v>
      </c>
      <c r="I4375" t="s">
        <v>164</v>
      </c>
      <c r="K4375">
        <v>3.7</v>
      </c>
      <c r="M4375">
        <v>3.7</v>
      </c>
      <c r="O4375" t="s">
        <v>14065</v>
      </c>
      <c r="P4375" t="s">
        <v>14066</v>
      </c>
      <c r="R4375" t="s">
        <v>20732</v>
      </c>
      <c r="S4375" t="s">
        <v>20732</v>
      </c>
      <c r="T4375" t="str">
        <f>IFERROR(
  IF(TRIM(Table22[[#This Row],[STARS]])="", "Unknown",
    TRIM(MID(Table22[[#This Row],[STARS]], FIND("Stars:", Table22[[#This Row],[STARS]]) + 6, LEN(Table22[[#This Row],[STARS]])))
  ),
"Unknown")</f>
        <v xml:space="preserve">
Charles Hubbell, 
Matt Amendt, 
Steve Sweere, 
Dawn Brodey
</v>
      </c>
      <c r="V4375">
        <v>986</v>
      </c>
      <c r="W4375">
        <v>100</v>
      </c>
      <c r="X4375">
        <v>0</v>
      </c>
    </row>
    <row r="4376" spans="1:24" x14ac:dyDescent="0.3">
      <c r="A4376" t="s">
        <v>14067</v>
      </c>
      <c r="C4376" t="s">
        <v>14067</v>
      </c>
      <c r="D4376">
        <v>-2007</v>
      </c>
      <c r="E4376" t="str" cm="1">
        <f t="array" ref="E4376">_xlfn.LET(
  _xlpm.raw, TRIM(SUBSTITUTE(SUBSTITUTE(SUBSTITUTE(SUBSTITUTE(SUBSTITUTE(SUBSTITUTE(D4376,"(",""),")",""),"â€“","-"),"–","-"),"I",""),"V","")),
  _xlpm.cleaned, TRIM(SUBSTITUTE(SUBSTITUTE(_xlpm.raw,"-"," - "),","," ")),
  _xlpm.words, _xlfn.FILTERXML("&lt;t&gt;&lt;s&gt;" &amp; SUBSTITUTE(_xlpm.cleaned," ","&lt;/s&gt;&lt;s&gt;") &amp; "&lt;/s&gt;&lt;/t&gt;", "//s"),
  _xlpm.nums, _xlfn.TEXTJOIN("-", TRUE, IF(ISNUMBER(--_xlpm.words), _xlpm.words, "")),
  IFERROR(_xlpm.nums, "")
)</f>
        <v>2007</v>
      </c>
      <c r="F4376" t="s">
        <v>19711</v>
      </c>
      <c r="G4376" t="s">
        <v>1119</v>
      </c>
      <c r="I4376" t="s">
        <v>1119</v>
      </c>
      <c r="K4376">
        <v>6.7</v>
      </c>
      <c r="M4376">
        <v>6.7</v>
      </c>
      <c r="O4376" t="s">
        <v>14068</v>
      </c>
      <c r="P4376" t="s">
        <v>14069</v>
      </c>
      <c r="R4376" t="s">
        <v>20731</v>
      </c>
      <c r="S4376" t="s">
        <v>20731</v>
      </c>
      <c r="T4376" t="str">
        <f>IFERROR(
  IF(TRIM(Table22[[#This Row],[STARS]])="", "Unknown",
    TRIM(MID(Table22[[#This Row],[STARS]], FIND("Stars:", Table22[[#This Row],[STARS]]) + 6, LEN(Table22[[#This Row],[STARS]])))
  ),
"Unknown")</f>
        <v xml:space="preserve">
Simon Yam, 
Tony Ka Fai Leung, 
Kate Tsui, 
Suet Lam
</v>
      </c>
      <c r="V4376">
        <v>1808</v>
      </c>
      <c r="W4376">
        <v>90</v>
      </c>
      <c r="X4376">
        <v>0</v>
      </c>
    </row>
    <row r="4377" spans="1:24" x14ac:dyDescent="0.3">
      <c r="A4377" t="s">
        <v>14070</v>
      </c>
      <c r="C4377" t="s">
        <v>14070</v>
      </c>
      <c r="D4377" t="str">
        <v>(2014 TV Movie)</v>
      </c>
      <c r="E4377" t="str" cm="1">
        <f t="array" ref="E4377">_xlfn.LET(
  _xlpm.raw, TRIM(SUBSTITUTE(SUBSTITUTE(SUBSTITUTE(SUBSTITUTE(SUBSTITUTE(SUBSTITUTE(D4377,"(",""),")",""),"â€“","-"),"–","-"),"I",""),"V","")),
  _xlpm.cleaned, TRIM(SUBSTITUTE(SUBSTITUTE(_xlpm.raw,"-"," - "),","," ")),
  _xlpm.words, _xlfn.FILTERXML("&lt;t&gt;&lt;s&gt;" &amp; SUBSTITUTE(_xlpm.cleaned," ","&lt;/s&gt;&lt;s&gt;") &amp; "&lt;/s&gt;&lt;/t&gt;", "//s"),
  _xlpm.nums, _xlfn.TEXTJOIN("-", TRUE, IF(ISNUMBER(--_xlpm.words), _xlpm.words, "")),
  IFERROR(_xlpm.nums, "")
)</f>
        <v>2014</v>
      </c>
      <c r="F4377" t="s">
        <v>19686</v>
      </c>
      <c r="G4377" t="s">
        <v>6240</v>
      </c>
      <c r="I4377" t="s">
        <v>6240</v>
      </c>
      <c r="K4377">
        <v>7.1</v>
      </c>
      <c r="M4377">
        <v>7.1</v>
      </c>
      <c r="O4377" t="s">
        <v>14071</v>
      </c>
      <c r="P4377" t="s">
        <v>14072</v>
      </c>
      <c r="R4377" t="s">
        <v>1894</v>
      </c>
      <c r="S4377" t="s">
        <v>1894</v>
      </c>
      <c r="T4377" t="str">
        <f>IFERROR(
  IF(TRIM(Table22[[#This Row],[STARS]])="", "Unknown",
    TRIM(MID(Table22[[#This Row],[STARS]], FIND("Stars:", Table22[[#This Row],[STARS]]) + 6, LEN(Table22[[#This Row],[STARS]])))
  ),
"Unknown")</f>
        <v xml:space="preserve">
Anjelica Huston, 
Billy Crystal, 
Tom Hanks, 
Cher
</v>
      </c>
      <c r="V4377">
        <v>1419</v>
      </c>
      <c r="W4377">
        <v>87</v>
      </c>
      <c r="X4377">
        <v>0</v>
      </c>
    </row>
    <row r="4378" spans="1:24" x14ac:dyDescent="0.3">
      <c r="A4378" t="s">
        <v>14073</v>
      </c>
      <c r="C4378" t="s">
        <v>14073</v>
      </c>
      <c r="D4378" t="str">
        <v>(2018 TV Special)</v>
      </c>
      <c r="E4378" t="str" cm="1">
        <f t="array" ref="E4378">_xlfn.LET(
  _xlpm.raw, TRIM(SUBSTITUTE(SUBSTITUTE(SUBSTITUTE(SUBSTITUTE(SUBSTITUTE(SUBSTITUTE(D4378,"(",""),")",""),"â€“","-"),"–","-"),"I",""),"V","")),
  _xlpm.cleaned, TRIM(SUBSTITUTE(SUBSTITUTE(_xlpm.raw,"-"," - "),","," ")),
  _xlpm.words, _xlfn.FILTERXML("&lt;t&gt;&lt;s&gt;" &amp; SUBSTITUTE(_xlpm.cleaned," ","&lt;/s&gt;&lt;s&gt;") &amp; "&lt;/s&gt;&lt;/t&gt;", "//s"),
  _xlpm.nums, _xlfn.TEXTJOIN("-", TRUE, IF(ISNUMBER(--_xlpm.words), _xlpm.words, "")),
  IFERROR(_xlpm.nums, "")
)</f>
        <v>2018</v>
      </c>
      <c r="F4378" t="s">
        <v>19693</v>
      </c>
      <c r="G4378" t="s">
        <v>47</v>
      </c>
      <c r="I4378" t="s">
        <v>47</v>
      </c>
      <c r="K4378">
        <v>7.4</v>
      </c>
      <c r="M4378">
        <v>7.4</v>
      </c>
      <c r="O4378" t="s">
        <v>14074</v>
      </c>
      <c r="P4378" t="s">
        <v>14075</v>
      </c>
      <c r="R4378" t="s">
        <v>20730</v>
      </c>
      <c r="S4378" t="s">
        <v>20730</v>
      </c>
      <c r="T4378" t="str">
        <f>IFERROR(
  IF(TRIM(Table22[[#This Row],[STARS]])="", "Unknown",
    TRIM(MID(Table22[[#This Row],[STARS]], FIND("Stars:", Table22[[#This Row],[STARS]]) + 6, LEN(Table22[[#This Row],[STARS]])))
  ),
"Unknown")</f>
        <v>Unknown</v>
      </c>
      <c r="V4378">
        <v>2104</v>
      </c>
      <c r="W4378">
        <v>57</v>
      </c>
      <c r="X4378">
        <v>0</v>
      </c>
    </row>
    <row r="4379" spans="1:24" x14ac:dyDescent="0.3">
      <c r="A4379" t="s">
        <v>14076</v>
      </c>
      <c r="C4379" t="s">
        <v>14076</v>
      </c>
      <c r="D4379">
        <v>-2016</v>
      </c>
      <c r="E4379" t="str" cm="1">
        <f t="array" ref="E4379">_xlfn.LET(
  _xlpm.raw, TRIM(SUBSTITUTE(SUBSTITUTE(SUBSTITUTE(SUBSTITUTE(SUBSTITUTE(SUBSTITUTE(D4379,"(",""),")",""),"â€“","-"),"–","-"),"I",""),"V","")),
  _xlpm.cleaned, TRIM(SUBSTITUTE(SUBSTITUTE(_xlpm.raw,"-"," - "),","," ")),
  _xlpm.words, _xlfn.FILTERXML("&lt;t&gt;&lt;s&gt;" &amp; SUBSTITUTE(_xlpm.cleaned," ","&lt;/s&gt;&lt;s&gt;") &amp; "&lt;/s&gt;&lt;/t&gt;", "//s"),
  _xlpm.nums, _xlfn.TEXTJOIN("-", TRUE, IF(ISNUMBER(--_xlpm.words), _xlpm.words, "")),
  IFERROR(_xlpm.nums, "")
)</f>
        <v>2016</v>
      </c>
      <c r="F4379" t="s">
        <v>19684</v>
      </c>
      <c r="G4379" t="s">
        <v>104</v>
      </c>
      <c r="I4379" t="s">
        <v>104</v>
      </c>
      <c r="K4379">
        <v>7.3</v>
      </c>
      <c r="M4379">
        <v>7.3</v>
      </c>
      <c r="O4379" t="s">
        <v>14077</v>
      </c>
      <c r="P4379" t="s">
        <v>14078</v>
      </c>
      <c r="R4379" t="s">
        <v>1894</v>
      </c>
      <c r="S4379" t="s">
        <v>1894</v>
      </c>
      <c r="T4379" t="str">
        <f>IFERROR(
  IF(TRIM(Table22[[#This Row],[STARS]])="", "Unknown",
    TRIM(MID(Table22[[#This Row],[STARS]], FIND("Stars:", Table22[[#This Row],[STARS]]) + 6, LEN(Table22[[#This Row],[STARS]])))
  ),
"Unknown")</f>
        <v xml:space="preserve">
Jang Na-ra, 
Jung Kyung-ho, 
In-Young Seo, 
Kwon Yul
</v>
      </c>
      <c r="V4379">
        <v>301</v>
      </c>
      <c r="W4379">
        <v>70</v>
      </c>
      <c r="X4379">
        <v>0</v>
      </c>
    </row>
    <row r="4380" spans="1:24" x14ac:dyDescent="0.3">
      <c r="A4380" t="s">
        <v>14079</v>
      </c>
      <c r="C4380" t="s">
        <v>14079</v>
      </c>
      <c r="D4380" t="str">
        <v>(2019â€“ )</v>
      </c>
      <c r="E4380" t="str" cm="1">
        <f t="array" ref="E4380">_xlfn.LET(
  _xlpm.raw, TRIM(SUBSTITUTE(SUBSTITUTE(SUBSTITUTE(SUBSTITUTE(SUBSTITUTE(SUBSTITUTE(D4380,"(",""),")",""),"â€“","-"),"–","-"),"I",""),"V","")),
  _xlpm.cleaned, TRIM(SUBSTITUTE(SUBSTITUTE(_xlpm.raw,"-"," - "),","," ")),
  _xlpm.words, _xlfn.FILTERXML("&lt;t&gt;&lt;s&gt;" &amp; SUBSTITUTE(_xlpm.cleaned," ","&lt;/s&gt;&lt;s&gt;") &amp; "&lt;/s&gt;&lt;/t&gt;", "//s"),
  _xlpm.nums, _xlfn.TEXTJOIN("-", TRUE, IF(ISNUMBER(--_xlpm.words), _xlpm.words, "")),
  IFERROR(_xlpm.nums, "")
)</f>
        <v>2019</v>
      </c>
      <c r="F4380" t="s">
        <v>19677</v>
      </c>
      <c r="G4380" t="s">
        <v>2395</v>
      </c>
      <c r="I4380" t="s">
        <v>2395</v>
      </c>
      <c r="K4380">
        <v>7.4</v>
      </c>
      <c r="M4380">
        <v>7.4</v>
      </c>
      <c r="O4380" t="s">
        <v>14080</v>
      </c>
      <c r="P4380" t="s">
        <v>118</v>
      </c>
      <c r="R4380" t="s">
        <v>1894</v>
      </c>
      <c r="S4380" t="s">
        <v>1894</v>
      </c>
      <c r="T4380" t="str">
        <f>IFERROR(
  IF(TRIM(Table22[[#This Row],[STARS]])="", "Unknown",
    TRIM(MID(Table22[[#This Row],[STARS]], FIND("Stars:", Table22[[#This Row],[STARS]]) + 6, LEN(Table22[[#This Row],[STARS]])))
  ),
"Unknown")</f>
        <v>Unknown</v>
      </c>
      <c r="V4380">
        <v>528</v>
      </c>
      <c r="W4380">
        <v>0</v>
      </c>
      <c r="X4380">
        <v>0</v>
      </c>
    </row>
    <row r="4381" spans="1:24" x14ac:dyDescent="0.3">
      <c r="A4381" t="s">
        <v>14081</v>
      </c>
      <c r="C4381" t="s">
        <v>14081</v>
      </c>
      <c r="D4381">
        <v>0</v>
      </c>
      <c r="E4381" t="str" cm="1">
        <f t="array" ref="E4381">_xlfn.LET(
  _xlpm.raw, TRIM(SUBSTITUTE(SUBSTITUTE(SUBSTITUTE(SUBSTITUTE(SUBSTITUTE(SUBSTITUTE(D4381,"(",""),")",""),"â€“","-"),"–","-"),"I",""),"V","")),
  _xlpm.cleaned, TRIM(SUBSTITUTE(SUBSTITUTE(_xlpm.raw,"-"," - "),","," ")),
  _xlpm.words, _xlfn.FILTERXML("&lt;t&gt;&lt;s&gt;" &amp; SUBSTITUTE(_xlpm.cleaned," ","&lt;/s&gt;&lt;s&gt;") &amp; "&lt;/s&gt;&lt;/t&gt;", "//s"),
  _xlpm.nums, _xlfn.TEXTJOIN("-", TRUE, IF(ISNUMBER(--_xlpm.words), _xlpm.words, "")),
  IFERROR(_xlpm.nums, "")
)</f>
        <v>0</v>
      </c>
      <c r="F4381" t="s">
        <v>19829</v>
      </c>
      <c r="G4381">
        <v>0</v>
      </c>
      <c r="I4381" t="s">
        <v>19660</v>
      </c>
      <c r="K4381">
        <v>0</v>
      </c>
      <c r="M4381">
        <v>0</v>
      </c>
      <c r="O4381" t="s">
        <v>14082</v>
      </c>
      <c r="P4381" t="s">
        <v>14083</v>
      </c>
      <c r="R4381" t="s">
        <v>1894</v>
      </c>
      <c r="S4381" t="s">
        <v>1894</v>
      </c>
      <c r="T4381" t="str">
        <f>IFERROR(
  IF(TRIM(Table22[[#This Row],[STARS]])="", "Unknown",
    TRIM(MID(Table22[[#This Row],[STARS]], FIND("Stars:", Table22[[#This Row],[STARS]]) + 6, LEN(Table22[[#This Row],[STARS]])))
  ),
"Unknown")</f>
        <v>Unknown</v>
      </c>
      <c r="V4381">
        <v>0</v>
      </c>
      <c r="W4381">
        <v>0</v>
      </c>
      <c r="X4381">
        <v>0</v>
      </c>
    </row>
    <row r="4382" spans="1:24" x14ac:dyDescent="0.3">
      <c r="A4382">
        <v>45884</v>
      </c>
      <c r="C4382" t="str">
        <f>IFERROR(
  IF(AND(ISNUMBER(A4382), A4382=INT(A4382), LEN(A4382)=4, A4382&gt;=1800, A4382&lt;=2100), A4382, "UNKNOWN"),
"UNKNOWN")</f>
        <v>UNKNOWN</v>
      </c>
      <c r="D4382">
        <v>-2019</v>
      </c>
      <c r="E4382" t="str" cm="1">
        <f t="array" ref="E4382">_xlfn.LET(
  _xlpm.raw, TRIM(SUBSTITUTE(SUBSTITUTE(SUBSTITUTE(SUBSTITUTE(SUBSTITUTE(SUBSTITUTE(D4382,"(",""),")",""),"â€“","-"),"–","-"),"I",""),"V","")),
  _xlpm.cleaned, TRIM(SUBSTITUTE(SUBSTITUTE(_xlpm.raw,"-"," - "),","," ")),
  _xlpm.words, _xlfn.FILTERXML("&lt;t&gt;&lt;s&gt;" &amp; SUBSTITUTE(_xlpm.cleaned," ","&lt;/s&gt;&lt;s&gt;") &amp; "&lt;/s&gt;&lt;/t&gt;", "//s"),
  _xlpm.nums, _xlfn.TEXTJOIN("-", TRUE, IF(ISNUMBER(--_xlpm.words), _xlpm.words, "")),
  IFERROR(_xlpm.nums, "")
)</f>
        <v>2019</v>
      </c>
      <c r="F4382" t="s">
        <v>19677</v>
      </c>
      <c r="G4382" t="s">
        <v>86</v>
      </c>
      <c r="I4382" t="s">
        <v>86</v>
      </c>
      <c r="K4382">
        <v>5.9</v>
      </c>
      <c r="M4382">
        <v>5.9</v>
      </c>
      <c r="O4382" t="s">
        <v>14084</v>
      </c>
      <c r="P4382" t="s">
        <v>14085</v>
      </c>
      <c r="R4382" t="s">
        <v>20729</v>
      </c>
      <c r="S4382" t="s">
        <v>20729</v>
      </c>
      <c r="T4382" t="str">
        <f>IFERROR(
  IF(TRIM(Table22[[#This Row],[STARS]])="", "Unknown",
    TRIM(MID(Table22[[#This Row],[STARS]], FIND("Stars:", Table22[[#This Row],[STARS]]) + 6, LEN(Table22[[#This Row],[STARS]])))
  ),
"Unknown")</f>
        <v xml:space="preserve">
Abhishek Deshmukh, 
Mrunmayee Deshpande, 
Namrata Kadam, 
Addinath Kothare
</v>
      </c>
      <c r="V4382">
        <v>245</v>
      </c>
      <c r="W4382">
        <v>124</v>
      </c>
      <c r="X4382">
        <v>0</v>
      </c>
    </row>
    <row r="4383" spans="1:24" x14ac:dyDescent="0.3">
      <c r="A4383" t="s">
        <v>14086</v>
      </c>
      <c r="C4383" t="s">
        <v>14086</v>
      </c>
      <c r="D4383">
        <v>0</v>
      </c>
      <c r="E4383" t="str" cm="1">
        <f t="array" ref="E4383">_xlfn.LET(
  _xlpm.raw, TRIM(SUBSTITUTE(SUBSTITUTE(SUBSTITUTE(SUBSTITUTE(SUBSTITUTE(SUBSTITUTE(D4383,"(",""),")",""),"â€“","-"),"–","-"),"I",""),"V","")),
  _xlpm.cleaned, TRIM(SUBSTITUTE(SUBSTITUTE(_xlpm.raw,"-"," - "),","," ")),
  _xlpm.words, _xlfn.FILTERXML("&lt;t&gt;&lt;s&gt;" &amp; SUBSTITUTE(_xlpm.cleaned," ","&lt;/s&gt;&lt;s&gt;") &amp; "&lt;/s&gt;&lt;/t&gt;", "//s"),
  _xlpm.nums, _xlfn.TEXTJOIN("-", TRUE, IF(ISNUMBER(--_xlpm.words), _xlpm.words, "")),
  IFERROR(_xlpm.nums, "")
)</f>
        <v>0</v>
      </c>
      <c r="F4383" t="s">
        <v>19829</v>
      </c>
      <c r="G4383" t="s">
        <v>60</v>
      </c>
      <c r="I4383" t="s">
        <v>60</v>
      </c>
      <c r="K4383">
        <v>0</v>
      </c>
      <c r="M4383">
        <v>0</v>
      </c>
      <c r="O4383" t="s">
        <v>14087</v>
      </c>
      <c r="P4383" t="s">
        <v>14088</v>
      </c>
      <c r="R4383" t="s">
        <v>1894</v>
      </c>
      <c r="S4383" t="s">
        <v>1894</v>
      </c>
      <c r="T4383" t="str">
        <f>IFERROR(
  IF(TRIM(Table22[[#This Row],[STARS]])="", "Unknown",
    TRIM(MID(Table22[[#This Row],[STARS]], FIND("Stars:", Table22[[#This Row],[STARS]]) + 6, LEN(Table22[[#This Row],[STARS]])))
  ),
"Unknown")</f>
        <v xml:space="preserve">
Marta Nieto, 
Ana Tomeno, 
Carla Campra, 
Ãngela Cremonte
</v>
      </c>
      <c r="V4383">
        <v>0</v>
      </c>
      <c r="W4383">
        <v>50</v>
      </c>
      <c r="X4383">
        <v>0</v>
      </c>
    </row>
    <row r="4384" spans="1:24" x14ac:dyDescent="0.3">
      <c r="A4384" t="s">
        <v>14089</v>
      </c>
      <c r="C4384" t="s">
        <v>14089</v>
      </c>
      <c r="D4384" t="str">
        <v>(2019 TV Special)</v>
      </c>
      <c r="E4384" t="str" cm="1">
        <f t="array" ref="E4384">_xlfn.LET(
  _xlpm.raw, TRIM(SUBSTITUTE(SUBSTITUTE(SUBSTITUTE(SUBSTITUTE(SUBSTITUTE(SUBSTITUTE(D4384,"(",""),")",""),"â€“","-"),"–","-"),"I",""),"V","")),
  _xlpm.cleaned, TRIM(SUBSTITUTE(SUBSTITUTE(_xlpm.raw,"-"," - "),","," ")),
  _xlpm.words, _xlfn.FILTERXML("&lt;t&gt;&lt;s&gt;" &amp; SUBSTITUTE(_xlpm.cleaned," ","&lt;/s&gt;&lt;s&gt;") &amp; "&lt;/s&gt;&lt;/t&gt;", "//s"),
  _xlpm.nums, _xlfn.TEXTJOIN("-", TRUE, IF(ISNUMBER(--_xlpm.words), _xlpm.words, "")),
  IFERROR(_xlpm.nums, "")
)</f>
        <v>2019</v>
      </c>
      <c r="F4384" t="s">
        <v>19677</v>
      </c>
      <c r="G4384" t="s">
        <v>47</v>
      </c>
      <c r="I4384" t="s">
        <v>47</v>
      </c>
      <c r="K4384">
        <v>6</v>
      </c>
      <c r="M4384">
        <v>6</v>
      </c>
      <c r="O4384" t="s">
        <v>14090</v>
      </c>
      <c r="P4384" t="s">
        <v>14091</v>
      </c>
      <c r="R4384" t="s">
        <v>20728</v>
      </c>
      <c r="S4384" t="s">
        <v>20728</v>
      </c>
      <c r="T4384" t="str">
        <f>IFERROR(
  IF(TRIM(Table22[[#This Row],[STARS]])="", "Unknown",
    TRIM(MID(Table22[[#This Row],[STARS]], FIND("Stars:", Table22[[#This Row],[STARS]]) + 6, LEN(Table22[[#This Row],[STARS]])))
  ),
"Unknown")</f>
        <v>Unknown</v>
      </c>
      <c r="V4384">
        <v>1441</v>
      </c>
      <c r="W4384">
        <v>63</v>
      </c>
      <c r="X4384">
        <v>0</v>
      </c>
    </row>
    <row r="4385" spans="1:24" x14ac:dyDescent="0.3">
      <c r="A4385" t="s">
        <v>14092</v>
      </c>
      <c r="C4385" t="s">
        <v>14092</v>
      </c>
      <c r="D4385" t="str">
        <v>(2016 Video)</v>
      </c>
      <c r="E4385" t="str" cm="1">
        <f t="array" ref="E4385">_xlfn.LET(
  _xlpm.raw, TRIM(SUBSTITUTE(SUBSTITUTE(SUBSTITUTE(SUBSTITUTE(SUBSTITUTE(SUBSTITUTE(D4385,"(",""),")",""),"â€“","-"),"–","-"),"I",""),"V","")),
  _xlpm.cleaned, TRIM(SUBSTITUTE(SUBSTITUTE(_xlpm.raw,"-"," - "),","," ")),
  _xlpm.words, _xlfn.FILTERXML("&lt;t&gt;&lt;s&gt;" &amp; SUBSTITUTE(_xlpm.cleaned," ","&lt;/s&gt;&lt;s&gt;") &amp; "&lt;/s&gt;&lt;/t&gt;", "//s"),
  _xlpm.nums, _xlfn.TEXTJOIN("-", TRUE, IF(ISNUMBER(--_xlpm.words), _xlpm.words, "")),
  IFERROR(_xlpm.nums, "")
)</f>
        <v>2016</v>
      </c>
      <c r="F4385" t="s">
        <v>19684</v>
      </c>
      <c r="G4385" t="s">
        <v>15</v>
      </c>
      <c r="I4385" t="s">
        <v>15</v>
      </c>
      <c r="K4385">
        <v>5.6</v>
      </c>
      <c r="M4385">
        <v>5.6</v>
      </c>
      <c r="O4385" t="s">
        <v>14093</v>
      </c>
      <c r="P4385" t="s">
        <v>14094</v>
      </c>
      <c r="R4385" t="s">
        <v>20727</v>
      </c>
      <c r="S4385" t="s">
        <v>20727</v>
      </c>
      <c r="T4385" t="str">
        <f>IFERROR(
  IF(TRIM(Table22[[#This Row],[STARS]])="", "Unknown",
    TRIM(MID(Table22[[#This Row],[STARS]], FIND("Stars:", Table22[[#This Row],[STARS]]) + 6, LEN(Table22[[#This Row],[STARS]])))
  ),
"Unknown")</f>
        <v xml:space="preserve">
Yvette Nicole Brown, 
Dean Cain, 
Greg Cipes, 
Jessica DiCicco
</v>
      </c>
      <c r="V4385">
        <v>632</v>
      </c>
      <c r="W4385">
        <v>76</v>
      </c>
      <c r="X4385">
        <v>0</v>
      </c>
    </row>
    <row r="4386" spans="1:24" x14ac:dyDescent="0.3">
      <c r="A4386" t="s">
        <v>14095</v>
      </c>
      <c r="C4386" t="s">
        <v>14095</v>
      </c>
      <c r="D4386">
        <v>-2016</v>
      </c>
      <c r="E4386" t="str" cm="1">
        <f t="array" ref="E4386">_xlfn.LET(
  _xlpm.raw, TRIM(SUBSTITUTE(SUBSTITUTE(SUBSTITUTE(SUBSTITUTE(SUBSTITUTE(SUBSTITUTE(D4386,"(",""),")",""),"â€“","-"),"–","-"),"I",""),"V","")),
  _xlpm.cleaned, TRIM(SUBSTITUTE(SUBSTITUTE(_xlpm.raw,"-"," - "),","," ")),
  _xlpm.words, _xlfn.FILTERXML("&lt;t&gt;&lt;s&gt;" &amp; SUBSTITUTE(_xlpm.cleaned," ","&lt;/s&gt;&lt;s&gt;") &amp; "&lt;/s&gt;&lt;/t&gt;", "//s"),
  _xlpm.nums, _xlfn.TEXTJOIN("-", TRUE, IF(ISNUMBER(--_xlpm.words), _xlpm.words, "")),
  IFERROR(_xlpm.nums, "")
)</f>
        <v>2016</v>
      </c>
      <c r="F4386" t="s">
        <v>19684</v>
      </c>
      <c r="G4386" t="s">
        <v>427</v>
      </c>
      <c r="I4386" t="s">
        <v>427</v>
      </c>
      <c r="K4386">
        <v>2.7</v>
      </c>
      <c r="M4386">
        <v>2.7</v>
      </c>
      <c r="O4386" t="s">
        <v>14096</v>
      </c>
      <c r="P4386" t="s">
        <v>14097</v>
      </c>
      <c r="R4386" t="s">
        <v>20726</v>
      </c>
      <c r="S4386" t="s">
        <v>20726</v>
      </c>
      <c r="T4386" t="str">
        <f>IFERROR(
  IF(TRIM(Table22[[#This Row],[STARS]])="", "Unknown",
    TRIM(MID(Table22[[#This Row],[STARS]], FIND("Stars:", Table22[[#This Row],[STARS]]) + 6, LEN(Table22[[#This Row],[STARS]])))
  ),
"Unknown")</f>
        <v xml:space="preserve">
Sermiyan Midyat, 
Burak Satibol, 
Nicole Faria, 
Safak Sezer
</v>
      </c>
      <c r="V4386">
        <v>2410</v>
      </c>
      <c r="W4386">
        <v>112</v>
      </c>
      <c r="X4386">
        <v>0</v>
      </c>
    </row>
    <row r="4387" spans="1:24" x14ac:dyDescent="0.3">
      <c r="A4387" t="s">
        <v>14098</v>
      </c>
      <c r="C4387" t="s">
        <v>14098</v>
      </c>
      <c r="D4387">
        <v>-2016</v>
      </c>
      <c r="E4387" t="str" cm="1">
        <f t="array" ref="E4387">_xlfn.LET(
  _xlpm.raw, TRIM(SUBSTITUTE(SUBSTITUTE(SUBSTITUTE(SUBSTITUTE(SUBSTITUTE(SUBSTITUTE(D4387,"(",""),")",""),"â€“","-"),"–","-"),"I",""),"V","")),
  _xlpm.cleaned, TRIM(SUBSTITUTE(SUBSTITUTE(_xlpm.raw,"-"," - "),","," ")),
  _xlpm.words, _xlfn.FILTERXML("&lt;t&gt;&lt;s&gt;" &amp; SUBSTITUTE(_xlpm.cleaned," ","&lt;/s&gt;&lt;s&gt;") &amp; "&lt;/s&gt;&lt;/t&gt;", "//s"),
  _xlpm.nums, _xlfn.TEXTJOIN("-", TRUE, IF(ISNUMBER(--_xlpm.words), _xlpm.words, "")),
  IFERROR(_xlpm.nums, "")
)</f>
        <v>2016</v>
      </c>
      <c r="F4387" t="s">
        <v>19684</v>
      </c>
      <c r="G4387" t="s">
        <v>1815</v>
      </c>
      <c r="I4387" t="s">
        <v>1815</v>
      </c>
      <c r="K4387">
        <v>6</v>
      </c>
      <c r="M4387">
        <v>6</v>
      </c>
      <c r="O4387" t="s">
        <v>14099</v>
      </c>
      <c r="P4387" t="s">
        <v>14100</v>
      </c>
      <c r="R4387" t="s">
        <v>20725</v>
      </c>
      <c r="S4387" t="s">
        <v>20725</v>
      </c>
      <c r="T4387" t="str">
        <f>IFERROR(
  IF(TRIM(Table22[[#This Row],[STARS]])="", "Unknown",
    TRIM(MID(Table22[[#This Row],[STARS]], FIND("Stars:", Table22[[#This Row],[STARS]]) + 6, LEN(Table22[[#This Row],[STARS]])))
  ),
"Unknown")</f>
        <v xml:space="preserve">
Tuulia Eloranta, 
Magnus Krepper, 
Elin Petersdottir, 
Claes Malmberg
</v>
      </c>
      <c r="V4387">
        <v>1290</v>
      </c>
      <c r="W4387">
        <v>110</v>
      </c>
      <c r="X4387">
        <v>0</v>
      </c>
    </row>
    <row r="4388" spans="1:24" x14ac:dyDescent="0.3">
      <c r="A4388" t="s">
        <v>14101</v>
      </c>
      <c r="C4388" t="s">
        <v>14101</v>
      </c>
      <c r="D4388" t="str">
        <v>(2015â€“ )</v>
      </c>
      <c r="E4388" t="str" cm="1">
        <f t="array" ref="E4388">_xlfn.LET(
  _xlpm.raw, TRIM(SUBSTITUTE(SUBSTITUTE(SUBSTITUTE(SUBSTITUTE(SUBSTITUTE(SUBSTITUTE(D4388,"(",""),")",""),"â€“","-"),"–","-"),"I",""),"V","")),
  _xlpm.cleaned, TRIM(SUBSTITUTE(SUBSTITUTE(_xlpm.raw,"-"," - "),","," ")),
  _xlpm.words, _xlfn.FILTERXML("&lt;t&gt;&lt;s&gt;" &amp; SUBSTITUTE(_xlpm.cleaned," ","&lt;/s&gt;&lt;s&gt;") &amp; "&lt;/s&gt;&lt;/t&gt;", "//s"),
  _xlpm.nums, _xlfn.TEXTJOIN("-", TRUE, IF(ISNUMBER(--_xlpm.words), _xlpm.words, "")),
  IFERROR(_xlpm.nums, "")
)</f>
        <v>2015</v>
      </c>
      <c r="F4388" t="s">
        <v>19688</v>
      </c>
      <c r="G4388" t="s">
        <v>524</v>
      </c>
      <c r="I4388" t="s">
        <v>524</v>
      </c>
      <c r="K4388">
        <v>7.8</v>
      </c>
      <c r="M4388">
        <v>7.8</v>
      </c>
      <c r="O4388" t="s">
        <v>14102</v>
      </c>
      <c r="P4388" t="s">
        <v>14103</v>
      </c>
      <c r="R4388" t="s">
        <v>1894</v>
      </c>
      <c r="S4388" t="s">
        <v>1894</v>
      </c>
      <c r="T4388" t="str">
        <f>IFERROR(
  IF(TRIM(Table22[[#This Row],[STARS]])="", "Unknown",
    TRIM(MID(Table22[[#This Row],[STARS]], FIND("Stars:", Table22[[#This Row],[STARS]]) + 6, LEN(Table22[[#This Row],[STARS]])))
  ),
"Unknown")</f>
        <v xml:space="preserve">
Alejandro Awada, 
Chino DarÃ­n, 
Cecilia Roth, 
Gustavo GarzÃ³n
</v>
      </c>
      <c r="V4388">
        <v>828</v>
      </c>
      <c r="W4388">
        <v>50</v>
      </c>
      <c r="X4388">
        <v>0</v>
      </c>
    </row>
    <row r="4389" spans="1:24" x14ac:dyDescent="0.3">
      <c r="A4389" t="s">
        <v>14104</v>
      </c>
      <c r="C4389" t="s">
        <v>14104</v>
      </c>
      <c r="D4389" t="str">
        <v>(2016 TV Special)</v>
      </c>
      <c r="E4389" t="str" cm="1">
        <f t="array" ref="E4389">_xlfn.LET(
  _xlpm.raw, TRIM(SUBSTITUTE(SUBSTITUTE(SUBSTITUTE(SUBSTITUTE(SUBSTITUTE(SUBSTITUTE(D4389,"(",""),")",""),"â€“","-"),"–","-"),"I",""),"V","")),
  _xlpm.cleaned, TRIM(SUBSTITUTE(SUBSTITUTE(_xlpm.raw,"-"," - "),","," ")),
  _xlpm.words, _xlfn.FILTERXML("&lt;t&gt;&lt;s&gt;" &amp; SUBSTITUTE(_xlpm.cleaned," ","&lt;/s&gt;&lt;s&gt;") &amp; "&lt;/s&gt;&lt;/t&gt;", "//s"),
  _xlpm.nums, _xlfn.TEXTJOIN("-", TRUE, IF(ISNUMBER(--_xlpm.words), _xlpm.words, "")),
  IFERROR(_xlpm.nums, "")
)</f>
        <v>2016</v>
      </c>
      <c r="F4389" t="s">
        <v>19684</v>
      </c>
      <c r="G4389" t="s">
        <v>47</v>
      </c>
      <c r="I4389" t="s">
        <v>47</v>
      </c>
      <c r="K4389">
        <v>7.4</v>
      </c>
      <c r="M4389">
        <v>7.4</v>
      </c>
      <c r="O4389" t="s">
        <v>14105</v>
      </c>
      <c r="P4389" t="s">
        <v>12513</v>
      </c>
      <c r="R4389" t="s">
        <v>20724</v>
      </c>
      <c r="S4389" t="s">
        <v>20724</v>
      </c>
      <c r="T4389" t="str">
        <f>IFERROR(
  IF(TRIM(Table22[[#This Row],[STARS]])="", "Unknown",
    TRIM(MID(Table22[[#This Row],[STARS]], FIND("Stars:", Table22[[#This Row],[STARS]]) + 6, LEN(Table22[[#This Row],[STARS]])))
  ),
"Unknown")</f>
        <v>Unknown</v>
      </c>
      <c r="V4389">
        <v>4170</v>
      </c>
      <c r="W4389">
        <v>63</v>
      </c>
      <c r="X4389">
        <v>0</v>
      </c>
    </row>
    <row r="4390" spans="1:24" x14ac:dyDescent="0.3">
      <c r="A4390" t="s">
        <v>14106</v>
      </c>
      <c r="C4390" t="s">
        <v>14106</v>
      </c>
      <c r="D4390">
        <v>-2016</v>
      </c>
      <c r="E4390" t="str" cm="1">
        <f t="array" ref="E4390">_xlfn.LET(
  _xlpm.raw, TRIM(SUBSTITUTE(SUBSTITUTE(SUBSTITUTE(SUBSTITUTE(SUBSTITUTE(SUBSTITUTE(D4390,"(",""),")",""),"â€“","-"),"–","-"),"I",""),"V","")),
  _xlpm.cleaned, TRIM(SUBSTITUTE(SUBSTITUTE(_xlpm.raw,"-"," - "),","," ")),
  _xlpm.words, _xlfn.FILTERXML("&lt;t&gt;&lt;s&gt;" &amp; SUBSTITUTE(_xlpm.cleaned," ","&lt;/s&gt;&lt;s&gt;") &amp; "&lt;/s&gt;&lt;/t&gt;", "//s"),
  _xlpm.nums, _xlfn.TEXTJOIN("-", TRUE, IF(ISNUMBER(--_xlpm.words), _xlpm.words, "")),
  IFERROR(_xlpm.nums, "")
)</f>
        <v>2016</v>
      </c>
      <c r="F4390" t="s">
        <v>19684</v>
      </c>
      <c r="G4390" t="s">
        <v>1689</v>
      </c>
      <c r="I4390" t="s">
        <v>1689</v>
      </c>
      <c r="K4390">
        <v>5.5</v>
      </c>
      <c r="M4390">
        <v>5.5</v>
      </c>
      <c r="O4390" t="s">
        <v>14107</v>
      </c>
      <c r="P4390" t="s">
        <v>14108</v>
      </c>
      <c r="R4390" t="s">
        <v>20488</v>
      </c>
      <c r="S4390" t="s">
        <v>20488</v>
      </c>
      <c r="T4390" t="str">
        <f>IFERROR(
  IF(TRIM(Table22[[#This Row],[STARS]])="", "Unknown",
    TRIM(MID(Table22[[#This Row],[STARS]], FIND("Stars:", Table22[[#This Row],[STARS]]) + 6, LEN(Table22[[#This Row],[STARS]])))
  ),
"Unknown")</f>
        <v xml:space="preserve">
Ahmed Helmy, 
Donia Samir Ghanem, 
Sabreen, 
Bayyumi Fuad
</v>
      </c>
      <c r="V4390">
        <v>1298</v>
      </c>
      <c r="W4390">
        <v>90</v>
      </c>
      <c r="X4390">
        <v>0</v>
      </c>
    </row>
    <row r="4391" spans="1:24" x14ac:dyDescent="0.3">
      <c r="A4391" t="s">
        <v>14109</v>
      </c>
      <c r="C4391" t="s">
        <v>14109</v>
      </c>
      <c r="D4391" t="str">
        <v>(2021â€“ )</v>
      </c>
      <c r="E4391" t="str" cm="1">
        <f t="array" ref="E4391">_xlfn.LET(
  _xlpm.raw, TRIM(SUBSTITUTE(SUBSTITUTE(SUBSTITUTE(SUBSTITUTE(SUBSTITUTE(SUBSTITUTE(D4391,"(",""),")",""),"â€“","-"),"–","-"),"I",""),"V","")),
  _xlpm.cleaned, TRIM(SUBSTITUTE(SUBSTITUTE(_xlpm.raw,"-"," - "),","," ")),
  _xlpm.words, _xlfn.FILTERXML("&lt;t&gt;&lt;s&gt;" &amp; SUBSTITUTE(_xlpm.cleaned," ","&lt;/s&gt;&lt;s&gt;") &amp; "&lt;/s&gt;&lt;/t&gt;", "//s"),
  _xlpm.nums, _xlfn.TEXTJOIN("-", TRUE, IF(ISNUMBER(--_xlpm.words), _xlpm.words, "")),
  IFERROR(_xlpm.nums, "")
)</f>
        <v>2021</v>
      </c>
      <c r="F4391" t="s">
        <v>19672</v>
      </c>
      <c r="G4391" t="s">
        <v>2395</v>
      </c>
      <c r="I4391" t="s">
        <v>2395</v>
      </c>
      <c r="K4391">
        <v>6.5</v>
      </c>
      <c r="M4391">
        <v>6.5</v>
      </c>
      <c r="O4391" t="s">
        <v>14110</v>
      </c>
      <c r="P4391" t="s">
        <v>118</v>
      </c>
      <c r="R4391" t="s">
        <v>1894</v>
      </c>
      <c r="S4391" t="s">
        <v>1894</v>
      </c>
      <c r="T4391" t="str">
        <f>IFERROR(
  IF(TRIM(Table22[[#This Row],[STARS]])="", "Unknown",
    TRIM(MID(Table22[[#This Row],[STARS]], FIND("Stars:", Table22[[#This Row],[STARS]]) + 6, LEN(Table22[[#This Row],[STARS]])))
  ),
"Unknown")</f>
        <v>Unknown</v>
      </c>
      <c r="V4391">
        <v>131</v>
      </c>
      <c r="W4391">
        <v>0</v>
      </c>
      <c r="X4391">
        <v>0</v>
      </c>
    </row>
    <row r="4392" spans="1:24" x14ac:dyDescent="0.3">
      <c r="A4392" t="s">
        <v>14111</v>
      </c>
      <c r="C4392" t="s">
        <v>14111</v>
      </c>
      <c r="D4392">
        <v>-2020</v>
      </c>
      <c r="E4392" t="str" cm="1">
        <f t="array" ref="E4392">_xlfn.LET(
  _xlpm.raw, TRIM(SUBSTITUTE(SUBSTITUTE(SUBSTITUTE(SUBSTITUTE(SUBSTITUTE(SUBSTITUTE(D4392,"(",""),")",""),"â€“","-"),"–","-"),"I",""),"V","")),
  _xlpm.cleaned, TRIM(SUBSTITUTE(SUBSTITUTE(_xlpm.raw,"-"," - "),","," ")),
  _xlpm.words, _xlfn.FILTERXML("&lt;t&gt;&lt;s&gt;" &amp; SUBSTITUTE(_xlpm.cleaned," ","&lt;/s&gt;&lt;s&gt;") &amp; "&lt;/s&gt;&lt;/t&gt;", "//s"),
  _xlpm.nums, _xlfn.TEXTJOIN("-", TRUE, IF(ISNUMBER(--_xlpm.words), _xlpm.words, "")),
  IFERROR(_xlpm.nums, "")
)</f>
        <v>2020</v>
      </c>
      <c r="F4392" t="s">
        <v>19675</v>
      </c>
      <c r="G4392" t="s">
        <v>959</v>
      </c>
      <c r="I4392" t="s">
        <v>959</v>
      </c>
      <c r="K4392">
        <v>6.6</v>
      </c>
      <c r="M4392">
        <v>6.6</v>
      </c>
      <c r="O4392" t="s">
        <v>14112</v>
      </c>
      <c r="P4392" t="s">
        <v>14113</v>
      </c>
      <c r="R4392" t="s">
        <v>20723</v>
      </c>
      <c r="S4392" t="s">
        <v>20723</v>
      </c>
      <c r="T4392" t="str">
        <f>IFERROR(
  IF(TRIM(Table22[[#This Row],[STARS]])="", "Unknown",
    TRIM(MID(Table22[[#This Row],[STARS]], FIND("Stars:", Table22[[#This Row],[STARS]]) + 6, LEN(Table22[[#This Row],[STARS]])))
  ),
"Unknown")</f>
        <v xml:space="preserve">
O.C. Ukeje, 
Indira Nascimento, 
Chukwudi Iwuji, 
Oula Alsaghir
</v>
      </c>
      <c r="V4392">
        <v>276</v>
      </c>
      <c r="W4392">
        <v>102</v>
      </c>
      <c r="X4392">
        <v>0</v>
      </c>
    </row>
    <row r="4393" spans="1:24" x14ac:dyDescent="0.3">
      <c r="A4393" t="s">
        <v>14114</v>
      </c>
      <c r="C4393" t="s">
        <v>14114</v>
      </c>
      <c r="D4393">
        <v>-2016</v>
      </c>
      <c r="E4393" t="str" cm="1">
        <f t="array" ref="E4393">_xlfn.LET(
  _xlpm.raw, TRIM(SUBSTITUTE(SUBSTITUTE(SUBSTITUTE(SUBSTITUTE(SUBSTITUTE(SUBSTITUTE(D4393,"(",""),")",""),"â€“","-"),"–","-"),"I",""),"V","")),
  _xlpm.cleaned, TRIM(SUBSTITUTE(SUBSTITUTE(_xlpm.raw,"-"," - "),","," ")),
  _xlpm.words, _xlfn.FILTERXML("&lt;t&gt;&lt;s&gt;" &amp; SUBSTITUTE(_xlpm.cleaned," ","&lt;/s&gt;&lt;s&gt;") &amp; "&lt;/s&gt;&lt;/t&gt;", "//s"),
  _xlpm.nums, _xlfn.TEXTJOIN("-", TRUE, IF(ISNUMBER(--_xlpm.words), _xlpm.words, "")),
  IFERROR(_xlpm.nums, "")
)</f>
        <v>2016</v>
      </c>
      <c r="F4393" t="s">
        <v>19684</v>
      </c>
      <c r="G4393" t="s">
        <v>10683</v>
      </c>
      <c r="I4393" t="s">
        <v>10683</v>
      </c>
      <c r="K4393">
        <v>7.3</v>
      </c>
      <c r="M4393">
        <v>7.3</v>
      </c>
      <c r="O4393" t="s">
        <v>14115</v>
      </c>
      <c r="P4393" t="s">
        <v>14116</v>
      </c>
      <c r="R4393" t="s">
        <v>20722</v>
      </c>
      <c r="S4393" t="s">
        <v>20722</v>
      </c>
      <c r="T4393" t="str">
        <f>IFERROR(
  IF(TRIM(Table22[[#This Row],[STARS]])="", "Unknown",
    TRIM(MID(Table22[[#This Row],[STARS]], FIND("Stars:", Table22[[#This Row],[STARS]]) + 6, LEN(Table22[[#This Row],[STARS]])))
  ),
"Unknown")</f>
        <v xml:space="preserve">
Monica Bhargava, 
Jessica Zitter
</v>
      </c>
      <c r="V4393">
        <v>2242</v>
      </c>
      <c r="W4393">
        <v>24</v>
      </c>
      <c r="X4393">
        <v>0</v>
      </c>
    </row>
    <row r="4394" spans="1:24" x14ac:dyDescent="0.3">
      <c r="A4394" t="s">
        <v>14117</v>
      </c>
      <c r="C4394" t="s">
        <v>14117</v>
      </c>
      <c r="D4394">
        <v>-2018</v>
      </c>
      <c r="E4394" t="str" cm="1">
        <f t="array" ref="E4394">_xlfn.LET(
  _xlpm.raw, TRIM(SUBSTITUTE(SUBSTITUTE(SUBSTITUTE(SUBSTITUTE(SUBSTITUTE(SUBSTITUTE(D4394,"(",""),")",""),"â€“","-"),"–","-"),"I",""),"V","")),
  _xlpm.cleaned, TRIM(SUBSTITUTE(SUBSTITUTE(_xlpm.raw,"-"," - "),","," ")),
  _xlpm.words, _xlfn.FILTERXML("&lt;t&gt;&lt;s&gt;" &amp; SUBSTITUTE(_xlpm.cleaned," ","&lt;/s&gt;&lt;s&gt;") &amp; "&lt;/s&gt;&lt;/t&gt;", "//s"),
  _xlpm.nums, _xlfn.TEXTJOIN("-", TRUE, IF(ISNUMBER(--_xlpm.words), _xlpm.words, "")),
  IFERROR(_xlpm.nums, "")
)</f>
        <v>2018</v>
      </c>
      <c r="F4394" t="s">
        <v>19693</v>
      </c>
      <c r="G4394" t="s">
        <v>3337</v>
      </c>
      <c r="I4394" t="s">
        <v>3337</v>
      </c>
      <c r="K4394">
        <v>6.6</v>
      </c>
      <c r="M4394">
        <v>6.6</v>
      </c>
      <c r="O4394" t="s">
        <v>14118</v>
      </c>
      <c r="P4394" t="s">
        <v>14119</v>
      </c>
      <c r="R4394" t="s">
        <v>20721</v>
      </c>
      <c r="S4394" t="s">
        <v>20721</v>
      </c>
      <c r="T4394" t="str">
        <f>IFERROR(
  IF(TRIM(Table22[[#This Row],[STARS]])="", "Unknown",
    TRIM(MID(Table22[[#This Row],[STARS]], FIND("Stars:", Table22[[#This Row],[STARS]]) + 6, LEN(Table22[[#This Row],[STARS]])))
  ),
"Unknown")</f>
        <v xml:space="preserve">
Max More, 
Matrix Naovaratpong, 
Nareerat Naovaratpong, 
Sahatorn Naovaratpong
</v>
      </c>
      <c r="V4394">
        <v>372</v>
      </c>
      <c r="W4394">
        <v>75</v>
      </c>
      <c r="X4394">
        <v>0</v>
      </c>
    </row>
    <row r="4395" spans="1:24" x14ac:dyDescent="0.3">
      <c r="A4395" t="s">
        <v>14120</v>
      </c>
      <c r="C4395" t="s">
        <v>14120</v>
      </c>
      <c r="D4395">
        <v>-2016</v>
      </c>
      <c r="E4395" t="str" cm="1">
        <f t="array" ref="E4395">_xlfn.LET(
  _xlpm.raw, TRIM(SUBSTITUTE(SUBSTITUTE(SUBSTITUTE(SUBSTITUTE(SUBSTITUTE(SUBSTITUTE(D4395,"(",""),")",""),"â€“","-"),"–","-"),"I",""),"V","")),
  _xlpm.cleaned, TRIM(SUBSTITUTE(SUBSTITUTE(_xlpm.raw,"-"," - "),","," ")),
  _xlpm.words, _xlfn.FILTERXML("&lt;t&gt;&lt;s&gt;" &amp; SUBSTITUTE(_xlpm.cleaned," ","&lt;/s&gt;&lt;s&gt;") &amp; "&lt;/s&gt;&lt;/t&gt;", "//s"),
  _xlpm.nums, _xlfn.TEXTJOIN("-", TRUE, IF(ISNUMBER(--_xlpm.words), _xlpm.words, "")),
  IFERROR(_xlpm.nums, "")
)</f>
        <v>2016</v>
      </c>
      <c r="F4395" t="s">
        <v>19684</v>
      </c>
      <c r="G4395" t="s">
        <v>7670</v>
      </c>
      <c r="I4395" t="s">
        <v>7670</v>
      </c>
      <c r="K4395">
        <v>7.2</v>
      </c>
      <c r="M4395">
        <v>7.2</v>
      </c>
      <c r="O4395" t="s">
        <v>14121</v>
      </c>
      <c r="P4395" t="s">
        <v>14122</v>
      </c>
      <c r="R4395" t="s">
        <v>1894</v>
      </c>
      <c r="S4395" t="s">
        <v>1894</v>
      </c>
      <c r="T4395" t="str">
        <f>IFERROR(
  IF(TRIM(Table22[[#This Row],[STARS]])="", "Unknown",
    TRIM(MID(Table22[[#This Row],[STARS]], FIND("Stars:", Table22[[#This Row],[STARS]]) + 6, LEN(Table22[[#This Row],[STARS]])))
  ),
"Unknown")</f>
        <v xml:space="preserve">
Madonna, 
Luis Camacho, 
Jose Guitierez, 
Kevin Alexander Stea
</v>
      </c>
      <c r="V4395">
        <v>1700</v>
      </c>
      <c r="W4395">
        <v>83</v>
      </c>
      <c r="X4395">
        <v>0</v>
      </c>
    </row>
    <row r="4396" spans="1:24" x14ac:dyDescent="0.3">
      <c r="A4396" t="s">
        <v>14123</v>
      </c>
      <c r="C4396" t="s">
        <v>14123</v>
      </c>
      <c r="D4396">
        <v>-2015</v>
      </c>
      <c r="E4396" t="str" cm="1">
        <f t="array" ref="E4396">_xlfn.LET(
  _xlpm.raw, TRIM(SUBSTITUTE(SUBSTITUTE(SUBSTITUTE(SUBSTITUTE(SUBSTITUTE(SUBSTITUTE(D4396,"(",""),")",""),"â€“","-"),"–","-"),"I",""),"V","")),
  _xlpm.cleaned, TRIM(SUBSTITUTE(SUBSTITUTE(_xlpm.raw,"-"," - "),","," ")),
  _xlpm.words, _xlfn.FILTERXML("&lt;t&gt;&lt;s&gt;" &amp; SUBSTITUTE(_xlpm.cleaned," ","&lt;/s&gt;&lt;s&gt;") &amp; "&lt;/s&gt;&lt;/t&gt;", "//s"),
  _xlpm.nums, _xlfn.TEXTJOIN("-", TRUE, IF(ISNUMBER(--_xlpm.words), _xlpm.words, "")),
  IFERROR(_xlpm.nums, "")
)</f>
        <v>2015</v>
      </c>
      <c r="F4396" t="s">
        <v>19688</v>
      </c>
      <c r="G4396" t="s">
        <v>959</v>
      </c>
      <c r="I4396" t="s">
        <v>959</v>
      </c>
      <c r="K4396">
        <v>4.9000000000000004</v>
      </c>
      <c r="M4396">
        <v>4.9000000000000004</v>
      </c>
      <c r="O4396" t="s">
        <v>14124</v>
      </c>
      <c r="P4396" t="s">
        <v>14125</v>
      </c>
      <c r="R4396" t="s">
        <v>1894</v>
      </c>
      <c r="S4396" t="s">
        <v>1894</v>
      </c>
      <c r="T4396" t="str">
        <f>IFERROR(
  IF(TRIM(Table22[[#This Row],[STARS]])="", "Unknown",
    TRIM(MID(Table22[[#This Row],[STARS]], FIND("Stars:", Table22[[#This Row],[STARS]]) + 6, LEN(Table22[[#This Row],[STARS]])))
  ),
"Unknown")</f>
        <v xml:space="preserve">
Nathanael Wiseman, 
Alexandra Newick, 
Mem Ferda, 
Oliver Stark
</v>
      </c>
      <c r="V4396">
        <v>197</v>
      </c>
      <c r="W4396">
        <v>90</v>
      </c>
      <c r="X4396">
        <v>0</v>
      </c>
    </row>
    <row r="4397" spans="1:24" x14ac:dyDescent="0.3">
      <c r="A4397" t="s">
        <v>14126</v>
      </c>
      <c r="C4397" t="s">
        <v>14126</v>
      </c>
      <c r="D4397">
        <v>-2018</v>
      </c>
      <c r="E4397" t="str" cm="1">
        <f t="array" ref="E4397">_xlfn.LET(
  _xlpm.raw, TRIM(SUBSTITUTE(SUBSTITUTE(SUBSTITUTE(SUBSTITUTE(SUBSTITUTE(SUBSTITUTE(D4397,"(",""),")",""),"â€“","-"),"–","-"),"I",""),"V","")),
  _xlpm.cleaned, TRIM(SUBSTITUTE(SUBSTITUTE(_xlpm.raw,"-"," - "),","," ")),
  _xlpm.words, _xlfn.FILTERXML("&lt;t&gt;&lt;s&gt;" &amp; SUBSTITUTE(_xlpm.cleaned," ","&lt;/s&gt;&lt;s&gt;") &amp; "&lt;/s&gt;&lt;/t&gt;", "//s"),
  _xlpm.nums, _xlfn.TEXTJOIN("-", TRUE, IF(ISNUMBER(--_xlpm.words), _xlpm.words, "")),
  IFERROR(_xlpm.nums, "")
)</f>
        <v>2018</v>
      </c>
      <c r="F4397" t="s">
        <v>19693</v>
      </c>
      <c r="G4397" t="s">
        <v>959</v>
      </c>
      <c r="I4397" t="s">
        <v>959</v>
      </c>
      <c r="K4397">
        <v>6.5</v>
      </c>
      <c r="M4397">
        <v>6.5</v>
      </c>
      <c r="O4397" t="s">
        <v>14127</v>
      </c>
      <c r="P4397" t="s">
        <v>14128</v>
      </c>
      <c r="R4397" t="s">
        <v>20720</v>
      </c>
      <c r="S4397" t="s">
        <v>20720</v>
      </c>
      <c r="T4397" t="str">
        <f>IFERROR(
  IF(TRIM(Table22[[#This Row],[STARS]])="", "Unknown",
    TRIM(MID(Table22[[#This Row],[STARS]], FIND("Stars:", Table22[[#This Row],[STARS]]) + 6, LEN(Table22[[#This Row],[STARS]])))
  ),
"Unknown")</f>
        <v xml:space="preserve">
Joseph Otsiman, 
Mamley Djangmah, 
Kobina Amissah-Sam, 
Ama K. Abebrese
</v>
      </c>
      <c r="V4397">
        <v>654</v>
      </c>
      <c r="W4397">
        <v>80</v>
      </c>
      <c r="X4397">
        <v>0</v>
      </c>
    </row>
    <row r="4398" spans="1:24" x14ac:dyDescent="0.3">
      <c r="A4398" t="s">
        <v>14129</v>
      </c>
      <c r="C4398" t="s">
        <v>14129</v>
      </c>
      <c r="D4398">
        <v>0</v>
      </c>
      <c r="E4398" t="str" cm="1">
        <f t="array" ref="E4398">_xlfn.LET(
  _xlpm.raw, TRIM(SUBSTITUTE(SUBSTITUTE(SUBSTITUTE(SUBSTITUTE(SUBSTITUTE(SUBSTITUTE(D4398,"(",""),")",""),"â€“","-"),"–","-"),"I",""),"V","")),
  _xlpm.cleaned, TRIM(SUBSTITUTE(SUBSTITUTE(_xlpm.raw,"-"," - "),","," ")),
  _xlpm.words, _xlfn.FILTERXML("&lt;t&gt;&lt;s&gt;" &amp; SUBSTITUTE(_xlpm.cleaned," ","&lt;/s&gt;&lt;s&gt;") &amp; "&lt;/s&gt;&lt;/t&gt;", "//s"),
  _xlpm.nums, _xlfn.TEXTJOIN("-", TRUE, IF(ISNUMBER(--_xlpm.words), _xlpm.words, "")),
  IFERROR(_xlpm.nums, "")
)</f>
        <v>0</v>
      </c>
      <c r="F4398" t="s">
        <v>19829</v>
      </c>
      <c r="G4398" t="s">
        <v>2105</v>
      </c>
      <c r="I4398" t="s">
        <v>2105</v>
      </c>
      <c r="K4398">
        <v>0</v>
      </c>
      <c r="M4398">
        <v>0</v>
      </c>
      <c r="O4398" t="s">
        <v>14130</v>
      </c>
      <c r="P4398" t="s">
        <v>14131</v>
      </c>
      <c r="R4398" t="s">
        <v>22226</v>
      </c>
      <c r="S4398" t="s">
        <v>1894</v>
      </c>
      <c r="T4398" t="str">
        <f>IFERROR(
  IF(TRIM(Table22[[#This Row],[STARS]])="", "Unknown",
    TRIM(MID(Table22[[#This Row],[STARS]], FIND("Stars:", Table22[[#This Row],[STARS]]) + 6, LEN(Table22[[#This Row],[STARS]])))
  ),
"Unknown")</f>
        <v>Unknown</v>
      </c>
      <c r="V4398">
        <v>0</v>
      </c>
      <c r="W4398">
        <v>0</v>
      </c>
      <c r="X4398">
        <v>0</v>
      </c>
    </row>
    <row r="4399" spans="1:24" x14ac:dyDescent="0.3">
      <c r="A4399" t="s">
        <v>14132</v>
      </c>
      <c r="C4399" t="s">
        <v>14132</v>
      </c>
      <c r="D4399" t="str">
        <v>(2022â€“ )</v>
      </c>
      <c r="E4399" t="str" cm="1">
        <f t="array" ref="E4399">_xlfn.LET(
  _xlpm.raw, TRIM(SUBSTITUTE(SUBSTITUTE(SUBSTITUTE(SUBSTITUTE(SUBSTITUTE(SUBSTITUTE(D4399,"(",""),")",""),"â€“","-"),"–","-"),"I",""),"V","")),
  _xlpm.cleaned, TRIM(SUBSTITUTE(SUBSTITUTE(_xlpm.raw,"-"," - "),","," ")),
  _xlpm.words, _xlfn.FILTERXML("&lt;t&gt;&lt;s&gt;" &amp; SUBSTITUTE(_xlpm.cleaned," ","&lt;/s&gt;&lt;s&gt;") &amp; "&lt;/s&gt;&lt;/t&gt;", "//s"),
  _xlpm.nums, _xlfn.TEXTJOIN("-", TRUE, IF(ISNUMBER(--_xlpm.words), _xlpm.words, "")),
  IFERROR(_xlpm.nums, "")
)</f>
        <v>2022</v>
      </c>
      <c r="F4399" t="s">
        <v>19760</v>
      </c>
      <c r="G4399" t="s">
        <v>81</v>
      </c>
      <c r="I4399" t="s">
        <v>81</v>
      </c>
      <c r="K4399">
        <v>0</v>
      </c>
      <c r="M4399">
        <v>0</v>
      </c>
      <c r="O4399" t="s">
        <v>14133</v>
      </c>
      <c r="P4399" t="s">
        <v>14134</v>
      </c>
      <c r="R4399" t="s">
        <v>1894</v>
      </c>
      <c r="S4399" t="s">
        <v>1894</v>
      </c>
      <c r="T4399" t="str">
        <f>IFERROR(
  IF(TRIM(Table22[[#This Row],[STARS]])="", "Unknown",
    TRIM(MID(Table22[[#This Row],[STARS]], FIND("Stars:", Table22[[#This Row],[STARS]]) + 6, LEN(Table22[[#This Row],[STARS]])))
  ),
"Unknown")</f>
        <v xml:space="preserve">
Magdalena Boczarska, 
Leszek Lichota, 
Krzysztof Oleksyn, 
Grzegorz Damiecki
</v>
      </c>
      <c r="V4399">
        <v>0</v>
      </c>
      <c r="W4399">
        <v>0</v>
      </c>
      <c r="X4399">
        <v>0</v>
      </c>
    </row>
    <row r="4400" spans="1:24" x14ac:dyDescent="0.3">
      <c r="A4400" t="s">
        <v>14135</v>
      </c>
      <c r="C4400" t="s">
        <v>14135</v>
      </c>
      <c r="D4400">
        <v>-2013</v>
      </c>
      <c r="E4400" t="str" cm="1">
        <f t="array" ref="E4400">_xlfn.LET(
  _xlpm.raw, TRIM(SUBSTITUTE(SUBSTITUTE(SUBSTITUTE(SUBSTITUTE(SUBSTITUTE(SUBSTITUTE(D4400,"(",""),")",""),"â€“","-"),"–","-"),"I",""),"V","")),
  _xlpm.cleaned, TRIM(SUBSTITUTE(SUBSTITUTE(_xlpm.raw,"-"," - "),","," ")),
  _xlpm.words, _xlfn.FILTERXML("&lt;t&gt;&lt;s&gt;" &amp; SUBSTITUTE(_xlpm.cleaned," ","&lt;/s&gt;&lt;s&gt;") &amp; "&lt;/s&gt;&lt;/t&gt;", "//s"),
  _xlpm.nums, _xlfn.TEXTJOIN("-", TRUE, IF(ISNUMBER(--_xlpm.words), _xlpm.words, "")),
  IFERROR(_xlpm.nums, "")
)</f>
        <v>2013</v>
      </c>
      <c r="F4400" t="s">
        <v>19674</v>
      </c>
      <c r="G4400" t="s">
        <v>1260</v>
      </c>
      <c r="I4400" t="s">
        <v>1260</v>
      </c>
      <c r="K4400">
        <v>4.4000000000000004</v>
      </c>
      <c r="M4400">
        <v>4.4000000000000004</v>
      </c>
      <c r="O4400" t="s">
        <v>14136</v>
      </c>
      <c r="P4400" t="s">
        <v>14137</v>
      </c>
      <c r="R4400" t="s">
        <v>20719</v>
      </c>
      <c r="S4400" t="s">
        <v>20719</v>
      </c>
      <c r="T4400" t="str">
        <f>IFERROR(
  IF(TRIM(Table22[[#This Row],[STARS]])="", "Unknown",
    TRIM(MID(Table22[[#This Row],[STARS]], FIND("Stars:", Table22[[#This Row],[STARS]]) + 6, LEN(Table22[[#This Row],[STARS]])))
  ),
"Unknown")</f>
        <v xml:space="preserve">
Zizan Razak, 
Siti Saleha, 
Izara Aishah, 
Fauziah Ahmad Daud
</v>
      </c>
      <c r="V4400">
        <v>284</v>
      </c>
      <c r="W4400">
        <v>97</v>
      </c>
      <c r="X4400">
        <v>0</v>
      </c>
    </row>
    <row r="4401" spans="1:24" x14ac:dyDescent="0.3">
      <c r="A4401" t="s">
        <v>14138</v>
      </c>
      <c r="C4401" t="s">
        <v>14138</v>
      </c>
      <c r="D4401">
        <v>-2019</v>
      </c>
      <c r="E4401" t="str" cm="1">
        <f t="array" ref="E4401">_xlfn.LET(
  _xlpm.raw, TRIM(SUBSTITUTE(SUBSTITUTE(SUBSTITUTE(SUBSTITUTE(SUBSTITUTE(SUBSTITUTE(D4401,"(",""),")",""),"â€“","-"),"–","-"),"I",""),"V","")),
  _xlpm.cleaned, TRIM(SUBSTITUTE(SUBSTITUTE(_xlpm.raw,"-"," - "),","," ")),
  _xlpm.words, _xlfn.FILTERXML("&lt;t&gt;&lt;s&gt;" &amp; SUBSTITUTE(_xlpm.cleaned," ","&lt;/s&gt;&lt;s&gt;") &amp; "&lt;/s&gt;&lt;/t&gt;", "//s"),
  _xlpm.nums, _xlfn.TEXTJOIN("-", TRUE, IF(ISNUMBER(--_xlpm.words), _xlpm.words, "")),
  IFERROR(_xlpm.nums, "")
)</f>
        <v>2019</v>
      </c>
      <c r="F4401" t="s">
        <v>19677</v>
      </c>
      <c r="G4401" t="s">
        <v>104</v>
      </c>
      <c r="I4401" t="s">
        <v>104</v>
      </c>
      <c r="K4401">
        <v>4.8</v>
      </c>
      <c r="M4401">
        <v>4.8</v>
      </c>
      <c r="O4401" t="s">
        <v>6365</v>
      </c>
      <c r="P4401" t="s">
        <v>14139</v>
      </c>
      <c r="R4401" t="s">
        <v>1894</v>
      </c>
      <c r="S4401" t="s">
        <v>1894</v>
      </c>
      <c r="T4401" t="str">
        <f>IFERROR(
  IF(TRIM(Table22[[#This Row],[STARS]])="", "Unknown",
    TRIM(MID(Table22[[#This Row],[STARS]], FIND("Stars:", Table22[[#This Row],[STARS]]) + 6, LEN(Table22[[#This Row],[STARS]])))
  ),
"Unknown")</f>
        <v xml:space="preserve">
Uriah Arnhem, 
Aimee Neira Ashruf, 
Yolanthe Cabau, 
Edson da GraÃ§a
</v>
      </c>
      <c r="V4401">
        <v>641</v>
      </c>
      <c r="W4401">
        <v>96</v>
      </c>
      <c r="X4401">
        <v>0</v>
      </c>
    </row>
    <row r="4402" spans="1:24" x14ac:dyDescent="0.3">
      <c r="A4402" t="s">
        <v>14140</v>
      </c>
      <c r="C4402" t="s">
        <v>14140</v>
      </c>
      <c r="D4402" t="str">
        <v>(2016 TV Special)</v>
      </c>
      <c r="E4402" t="str" cm="1">
        <f t="array" ref="E4402">_xlfn.LET(
  _xlpm.raw, TRIM(SUBSTITUTE(SUBSTITUTE(SUBSTITUTE(SUBSTITUTE(SUBSTITUTE(SUBSTITUTE(D4402,"(",""),")",""),"â€“","-"),"–","-"),"I",""),"V","")),
  _xlpm.cleaned, TRIM(SUBSTITUTE(SUBSTITUTE(_xlpm.raw,"-"," - "),","," ")),
  _xlpm.words, _xlfn.FILTERXML("&lt;t&gt;&lt;s&gt;" &amp; SUBSTITUTE(_xlpm.cleaned," ","&lt;/s&gt;&lt;s&gt;") &amp; "&lt;/s&gt;&lt;/t&gt;", "//s"),
  _xlpm.nums, _xlfn.TEXTJOIN("-", TRUE, IF(ISNUMBER(--_xlpm.words), _xlpm.words, "")),
  IFERROR(_xlpm.nums, "")
)</f>
        <v>2016</v>
      </c>
      <c r="F4402" t="s">
        <v>19684</v>
      </c>
      <c r="G4402" t="s">
        <v>47</v>
      </c>
      <c r="I4402" t="s">
        <v>47</v>
      </c>
      <c r="K4402">
        <v>7.4</v>
      </c>
      <c r="M4402">
        <v>7.4</v>
      </c>
      <c r="O4402" t="s">
        <v>14141</v>
      </c>
      <c r="P4402" t="s">
        <v>14142</v>
      </c>
      <c r="R4402" t="s">
        <v>20718</v>
      </c>
      <c r="S4402" t="s">
        <v>20718</v>
      </c>
      <c r="T4402" t="str">
        <f>IFERROR(
  IF(TRIM(Table22[[#This Row],[STARS]])="", "Unknown",
    TRIM(MID(Table22[[#This Row],[STARS]], FIND("Stars:", Table22[[#This Row],[STARS]]) + 6, LEN(Table22[[#This Row],[STARS]])))
  ),
"Unknown")</f>
        <v>Unknown</v>
      </c>
      <c r="V4402">
        <v>974</v>
      </c>
      <c r="W4402">
        <v>63</v>
      </c>
      <c r="X4402">
        <v>0</v>
      </c>
    </row>
    <row r="4403" spans="1:24" x14ac:dyDescent="0.3">
      <c r="A4403" t="s">
        <v>14143</v>
      </c>
      <c r="C4403" t="s">
        <v>14143</v>
      </c>
      <c r="D4403" t="str">
        <v>(2016 TV Special)</v>
      </c>
      <c r="E4403" t="str" cm="1">
        <f t="array" ref="E4403">_xlfn.LET(
  _xlpm.raw, TRIM(SUBSTITUTE(SUBSTITUTE(SUBSTITUTE(SUBSTITUTE(SUBSTITUTE(SUBSTITUTE(D4403,"(",""),")",""),"â€“","-"),"–","-"),"I",""),"V","")),
  _xlpm.cleaned, TRIM(SUBSTITUTE(SUBSTITUTE(_xlpm.raw,"-"," - "),","," ")),
  _xlpm.words, _xlfn.FILTERXML("&lt;t&gt;&lt;s&gt;" &amp; SUBSTITUTE(_xlpm.cleaned," ","&lt;/s&gt;&lt;s&gt;") &amp; "&lt;/s&gt;&lt;/t&gt;", "//s"),
  _xlpm.nums, _xlfn.TEXTJOIN("-", TRUE, IF(ISNUMBER(--_xlpm.words), _xlpm.words, "")),
  IFERROR(_xlpm.nums, "")
)</f>
        <v>2016</v>
      </c>
      <c r="F4403" t="s">
        <v>19684</v>
      </c>
      <c r="G4403" t="s">
        <v>47</v>
      </c>
      <c r="I4403" t="s">
        <v>47</v>
      </c>
      <c r="K4403">
        <v>7.7</v>
      </c>
      <c r="M4403">
        <v>7.7</v>
      </c>
      <c r="O4403" t="s">
        <v>14144</v>
      </c>
      <c r="P4403" t="s">
        <v>14145</v>
      </c>
      <c r="R4403" t="s">
        <v>19987</v>
      </c>
      <c r="S4403" t="s">
        <v>19987</v>
      </c>
      <c r="T4403" t="str">
        <f>IFERROR(
  IF(TRIM(Table22[[#This Row],[STARS]])="", "Unknown",
    TRIM(MID(Table22[[#This Row],[STARS]], FIND("Stars:", Table22[[#This Row],[STARS]]) + 6, LEN(Table22[[#This Row],[STARS]])))
  ),
"Unknown")</f>
        <v>Unknown</v>
      </c>
      <c r="V4403">
        <v>5098</v>
      </c>
      <c r="W4403">
        <v>86</v>
      </c>
      <c r="X4403">
        <v>0</v>
      </c>
    </row>
    <row r="4404" spans="1:24" x14ac:dyDescent="0.3">
      <c r="A4404" t="s">
        <v>14146</v>
      </c>
      <c r="C4404" t="s">
        <v>14146</v>
      </c>
      <c r="D4404">
        <v>-2019</v>
      </c>
      <c r="E4404" t="str" cm="1">
        <f t="array" ref="E4404">_xlfn.LET(
  _xlpm.raw, TRIM(SUBSTITUTE(SUBSTITUTE(SUBSTITUTE(SUBSTITUTE(SUBSTITUTE(SUBSTITUTE(D4404,"(",""),")",""),"â€“","-"),"–","-"),"I",""),"V","")),
  _xlpm.cleaned, TRIM(SUBSTITUTE(SUBSTITUTE(_xlpm.raw,"-"," - "),","," ")),
  _xlpm.words, _xlfn.FILTERXML("&lt;t&gt;&lt;s&gt;" &amp; SUBSTITUTE(_xlpm.cleaned," ","&lt;/s&gt;&lt;s&gt;") &amp; "&lt;/s&gt;&lt;/t&gt;", "//s"),
  _xlpm.nums, _xlfn.TEXTJOIN("-", TRUE, IF(ISNUMBER(--_xlpm.words), _xlpm.words, "")),
  IFERROR(_xlpm.nums, "")
)</f>
        <v>2019</v>
      </c>
      <c r="F4404" t="s">
        <v>19677</v>
      </c>
      <c r="G4404" t="s">
        <v>661</v>
      </c>
      <c r="I4404" t="s">
        <v>661</v>
      </c>
      <c r="K4404">
        <v>5.5</v>
      </c>
      <c r="M4404">
        <v>5.5</v>
      </c>
      <c r="O4404" t="s">
        <v>14147</v>
      </c>
      <c r="P4404" t="s">
        <v>14148</v>
      </c>
      <c r="R4404" t="s">
        <v>20717</v>
      </c>
      <c r="S4404" t="s">
        <v>20717</v>
      </c>
      <c r="T4404" t="str">
        <f>IFERROR(
  IF(TRIM(Table22[[#This Row],[STARS]])="", "Unknown",
    TRIM(MID(Table22[[#This Row],[STARS]], FIND("Stars:", Table22[[#This Row],[STARS]]) + 6, LEN(Table22[[#This Row],[STARS]])))
  ),
"Unknown")</f>
        <v xml:space="preserve">
Kelvin Miranda, 
Vance Larena, 
Khalil Ramos, 
Jan Silverio
</v>
      </c>
      <c r="V4404">
        <v>434</v>
      </c>
      <c r="W4404">
        <v>98</v>
      </c>
      <c r="X4404">
        <v>0</v>
      </c>
    </row>
    <row r="4405" spans="1:24" x14ac:dyDescent="0.3">
      <c r="A4405" t="s">
        <v>14149</v>
      </c>
      <c r="C4405" t="s">
        <v>14149</v>
      </c>
      <c r="D4405" t="str">
        <v>(2019 TV Movie)</v>
      </c>
      <c r="E4405" t="str" cm="1">
        <f t="array" ref="E4405">_xlfn.LET(
  _xlpm.raw, TRIM(SUBSTITUTE(SUBSTITUTE(SUBSTITUTE(SUBSTITUTE(SUBSTITUTE(SUBSTITUTE(D4405,"(",""),")",""),"â€“","-"),"–","-"),"I",""),"V","")),
  _xlpm.cleaned, TRIM(SUBSTITUTE(SUBSTITUTE(_xlpm.raw,"-"," - "),","," ")),
  _xlpm.words, _xlfn.FILTERXML("&lt;t&gt;&lt;s&gt;" &amp; SUBSTITUTE(_xlpm.cleaned," ","&lt;/s&gt;&lt;s&gt;") &amp; "&lt;/s&gt;&lt;/t&gt;", "//s"),
  _xlpm.nums, _xlfn.TEXTJOIN("-", TRUE, IF(ISNUMBER(--_xlpm.words), _xlpm.words, "")),
  IFERROR(_xlpm.nums, "")
)</f>
        <v>2019</v>
      </c>
      <c r="F4405" t="s">
        <v>19677</v>
      </c>
      <c r="G4405" t="s">
        <v>1689</v>
      </c>
      <c r="I4405" t="s">
        <v>1689</v>
      </c>
      <c r="K4405">
        <v>5.7</v>
      </c>
      <c r="M4405">
        <v>5.7</v>
      </c>
      <c r="O4405" t="s">
        <v>14150</v>
      </c>
      <c r="P4405" t="s">
        <v>14151</v>
      </c>
      <c r="R4405" t="s">
        <v>20716</v>
      </c>
      <c r="S4405" t="s">
        <v>20716</v>
      </c>
      <c r="T4405" t="str">
        <f>IFERROR(
  IF(TRIM(Table22[[#This Row],[STARS]])="", "Unknown",
    TRIM(MID(Table22[[#This Row],[STARS]], FIND("Stars:", Table22[[#This Row],[STARS]]) + 6, LEN(Table22[[#This Row],[STARS]])))
  ),
"Unknown")</f>
        <v xml:space="preserve">
Tia Mowry-Hardrict, 
Anthony Alabi, 
Talia Jackson, 
Isaiah Russell-Bailey
</v>
      </c>
      <c r="V4405">
        <v>164</v>
      </c>
      <c r="W4405">
        <v>28</v>
      </c>
      <c r="X4405">
        <v>0</v>
      </c>
    </row>
    <row r="4406" spans="1:24" x14ac:dyDescent="0.3">
      <c r="A4406" t="s">
        <v>14152</v>
      </c>
      <c r="C4406" t="s">
        <v>14152</v>
      </c>
      <c r="D4406" t="str">
        <v>(2017â€“2019)</v>
      </c>
      <c r="E4406" t="str" cm="1">
        <f t="array" ref="E4406">_xlfn.LET(
  _xlpm.raw, TRIM(SUBSTITUTE(SUBSTITUTE(SUBSTITUTE(SUBSTITUTE(SUBSTITUTE(SUBSTITUTE(D4406,"(",""),")",""),"â€“","-"),"–","-"),"I",""),"V","")),
  _xlpm.cleaned, TRIM(SUBSTITUTE(SUBSTITUTE(_xlpm.raw,"-"," - "),","," ")),
  _xlpm.words, _xlfn.FILTERXML("&lt;t&gt;&lt;s&gt;" &amp; SUBSTITUTE(_xlpm.cleaned," ","&lt;/s&gt;&lt;s&gt;") &amp; "&lt;/s&gt;&lt;/t&gt;", "//s"),
  _xlpm.nums, _xlfn.TEXTJOIN("-", TRUE, IF(ISNUMBER(--_xlpm.words), _xlpm.words, "")),
  IFERROR(_xlpm.nums, "")
)</f>
        <v>2017-2019</v>
      </c>
      <c r="F4406" t="s">
        <v>19731</v>
      </c>
      <c r="G4406" t="s">
        <v>10833</v>
      </c>
      <c r="I4406" t="s">
        <v>10833</v>
      </c>
      <c r="K4406">
        <v>8.1</v>
      </c>
      <c r="M4406">
        <v>8.1</v>
      </c>
      <c r="O4406" t="s">
        <v>14153</v>
      </c>
      <c r="P4406" t="s">
        <v>14154</v>
      </c>
      <c r="R4406" t="s">
        <v>1894</v>
      </c>
      <c r="S4406" t="s">
        <v>1894</v>
      </c>
      <c r="T4406" t="str">
        <f>IFERROR(
  IF(TRIM(Table22[[#This Row],[STARS]])="", "Unknown",
    TRIM(MID(Table22[[#This Row],[STARS]], FIND("Stars:", Table22[[#This Row],[STARS]]) + 6, LEN(Table22[[#This Row],[STARS]])))
  ),
"Unknown")</f>
        <v>Unknown</v>
      </c>
      <c r="V4406">
        <v>383</v>
      </c>
      <c r="W4406">
        <v>0</v>
      </c>
      <c r="X4406">
        <v>0</v>
      </c>
    </row>
    <row r="4407" spans="1:24" x14ac:dyDescent="0.3">
      <c r="A4407" t="s">
        <v>14155</v>
      </c>
      <c r="C4407" t="s">
        <v>14155</v>
      </c>
      <c r="D4407" t="str">
        <v>(2014â€“2016)</v>
      </c>
      <c r="E4407" t="str" cm="1">
        <f t="array" ref="E4407">_xlfn.LET(
  _xlpm.raw, TRIM(SUBSTITUTE(SUBSTITUTE(SUBSTITUTE(SUBSTITUTE(SUBSTITUTE(SUBSTITUTE(D4407,"(",""),")",""),"â€“","-"),"–","-"),"I",""),"V","")),
  _xlpm.cleaned, TRIM(SUBSTITUTE(SUBSTITUTE(_xlpm.raw,"-"," - "),","," ")),
  _xlpm.words, _xlfn.FILTERXML("&lt;t&gt;&lt;s&gt;" &amp; SUBSTITUTE(_xlpm.cleaned," ","&lt;/s&gt;&lt;s&gt;") &amp; "&lt;/s&gt;&lt;/t&gt;", "//s"),
  _xlpm.nums, _xlfn.TEXTJOIN("-", TRUE, IF(ISNUMBER(--_xlpm.words), _xlpm.words, "")),
  IFERROR(_xlpm.nums, "")
)</f>
        <v>2014-2016</v>
      </c>
      <c r="F4407" t="s">
        <v>19769</v>
      </c>
      <c r="G4407" t="s">
        <v>6038</v>
      </c>
      <c r="I4407" t="s">
        <v>6038</v>
      </c>
      <c r="K4407">
        <v>6.9</v>
      </c>
      <c r="M4407">
        <v>6.9</v>
      </c>
      <c r="O4407" t="s">
        <v>14156</v>
      </c>
      <c r="P4407" t="s">
        <v>14157</v>
      </c>
      <c r="R4407" t="s">
        <v>1894</v>
      </c>
      <c r="S4407" t="s">
        <v>1894</v>
      </c>
      <c r="T4407" t="str">
        <f>IFERROR(
  IF(TRIM(Table22[[#This Row],[STARS]])="", "Unknown",
    TRIM(MID(Table22[[#This Row],[STARS]], FIND("Stars:", Table22[[#This Row],[STARS]]) + 6, LEN(Table22[[#This Row],[STARS]])))
  ),
"Unknown")</f>
        <v xml:space="preserve">
HeljÃ¤ Heikkinen, 
Saara Lehtonen, 
Rinna Paatso, 
Annituuli Kasurinen
</v>
      </c>
      <c r="V4407">
        <v>87</v>
      </c>
      <c r="W4407">
        <v>6</v>
      </c>
      <c r="X4407">
        <v>0</v>
      </c>
    </row>
    <row r="4408" spans="1:24" x14ac:dyDescent="0.3">
      <c r="A4408" t="s">
        <v>14158</v>
      </c>
      <c r="C4408" t="s">
        <v>14158</v>
      </c>
      <c r="D4408">
        <v>-2016</v>
      </c>
      <c r="E4408" t="str" cm="1">
        <f t="array" ref="E4408">_xlfn.LET(
  _xlpm.raw, TRIM(SUBSTITUTE(SUBSTITUTE(SUBSTITUTE(SUBSTITUTE(SUBSTITUTE(SUBSTITUTE(D4408,"(",""),")",""),"â€“","-"),"–","-"),"I",""),"V","")),
  _xlpm.cleaned, TRIM(SUBSTITUTE(SUBSTITUTE(_xlpm.raw,"-"," - "),","," ")),
  _xlpm.words, _xlfn.FILTERXML("&lt;t&gt;&lt;s&gt;" &amp; SUBSTITUTE(_xlpm.cleaned," ","&lt;/s&gt;&lt;s&gt;") &amp; "&lt;/s&gt;&lt;/t&gt;", "//s"),
  _xlpm.nums, _xlfn.TEXTJOIN("-", TRUE, IF(ISNUMBER(--_xlpm.words), _xlpm.words, "")),
  IFERROR(_xlpm.nums, "")
)</f>
        <v>2016</v>
      </c>
      <c r="F4408" t="s">
        <v>19684</v>
      </c>
      <c r="G4408" t="s">
        <v>11149</v>
      </c>
      <c r="I4408" t="s">
        <v>11149</v>
      </c>
      <c r="K4408">
        <v>6.9</v>
      </c>
      <c r="M4408">
        <v>6.9</v>
      </c>
      <c r="O4408" t="s">
        <v>14159</v>
      </c>
      <c r="P4408" t="s">
        <v>14160</v>
      </c>
      <c r="R4408" t="s">
        <v>1894</v>
      </c>
      <c r="S4408" t="s">
        <v>1894</v>
      </c>
      <c r="T4408" t="str">
        <f>IFERROR(
  IF(TRIM(Table22[[#This Row],[STARS]])="", "Unknown",
    TRIM(MID(Table22[[#This Row],[STARS]], FIND("Stars:", Table22[[#This Row],[STARS]]) + 6, LEN(Table22[[#This Row],[STARS]])))
  ),
"Unknown")</f>
        <v xml:space="preserve">
Gi-du Kim, 
Myung-Soo Kim, 
So-hee Yoon
</v>
      </c>
      <c r="V4408">
        <v>519</v>
      </c>
      <c r="W4408">
        <v>0</v>
      </c>
      <c r="X4408">
        <v>0</v>
      </c>
    </row>
    <row r="4409" spans="1:24" x14ac:dyDescent="0.3">
      <c r="A4409" t="s">
        <v>14161</v>
      </c>
      <c r="C4409" t="s">
        <v>14161</v>
      </c>
      <c r="D4409">
        <v>-2018</v>
      </c>
      <c r="E4409" t="str" cm="1">
        <f t="array" ref="E4409">_xlfn.LET(
  _xlpm.raw, TRIM(SUBSTITUTE(SUBSTITUTE(SUBSTITUTE(SUBSTITUTE(SUBSTITUTE(SUBSTITUTE(D4409,"(",""),")",""),"â€“","-"),"–","-"),"I",""),"V","")),
  _xlpm.cleaned, TRIM(SUBSTITUTE(SUBSTITUTE(_xlpm.raw,"-"," - "),","," ")),
  _xlpm.words, _xlfn.FILTERXML("&lt;t&gt;&lt;s&gt;" &amp; SUBSTITUTE(_xlpm.cleaned," ","&lt;/s&gt;&lt;s&gt;") &amp; "&lt;/s&gt;&lt;/t&gt;", "//s"),
  _xlpm.nums, _xlfn.TEXTJOIN("-", TRUE, IF(ISNUMBER(--_xlpm.words), _xlpm.words, "")),
  IFERROR(_xlpm.nums, "")
)</f>
        <v>2018</v>
      </c>
      <c r="F4409" t="s">
        <v>19693</v>
      </c>
      <c r="G4409" t="s">
        <v>91</v>
      </c>
      <c r="I4409" t="s">
        <v>91</v>
      </c>
      <c r="K4409">
        <v>5.7</v>
      </c>
      <c r="M4409">
        <v>5.7</v>
      </c>
      <c r="O4409" t="s">
        <v>14162</v>
      </c>
      <c r="P4409" t="s">
        <v>14163</v>
      </c>
      <c r="R4409" t="s">
        <v>20196</v>
      </c>
      <c r="S4409" t="s">
        <v>20196</v>
      </c>
      <c r="T4409" t="str">
        <f>IFERROR(
  IF(TRIM(Table22[[#This Row],[STARS]])="", "Unknown",
    TRIM(MID(Table22[[#This Row],[STARS]], FIND("Stars:", Table22[[#This Row],[STARS]]) + 6, LEN(Table22[[#This Row],[STARS]])))
  ),
"Unknown")</f>
        <v xml:space="preserve">
Paz BascuÃ±Ã¡n, 
Marcial Tagle, 
Antonia Zegers, 
Carolina Paulsen
</v>
      </c>
      <c r="V4409">
        <v>894</v>
      </c>
      <c r="W4409">
        <v>116</v>
      </c>
      <c r="X4409">
        <v>0</v>
      </c>
    </row>
    <row r="4410" spans="1:24" x14ac:dyDescent="0.3">
      <c r="A4410" t="s">
        <v>14164</v>
      </c>
      <c r="C4410" t="s">
        <v>14164</v>
      </c>
      <c r="D4410">
        <v>-2014</v>
      </c>
      <c r="E4410" t="str" cm="1">
        <f t="array" ref="E4410">_xlfn.LET(
  _xlpm.raw, TRIM(SUBSTITUTE(SUBSTITUTE(SUBSTITUTE(SUBSTITUTE(SUBSTITUTE(SUBSTITUTE(D4410,"(",""),")",""),"â€“","-"),"–","-"),"I",""),"V","")),
  _xlpm.cleaned, TRIM(SUBSTITUTE(SUBSTITUTE(_xlpm.raw,"-"," - "),","," ")),
  _xlpm.words, _xlfn.FILTERXML("&lt;t&gt;&lt;s&gt;" &amp; SUBSTITUTE(_xlpm.cleaned," ","&lt;/s&gt;&lt;s&gt;") &amp; "&lt;/s&gt;&lt;/t&gt;", "//s"),
  _xlpm.nums, _xlfn.TEXTJOIN("-", TRUE, IF(ISNUMBER(--_xlpm.words), _xlpm.words, "")),
  IFERROR(_xlpm.nums, "")
)</f>
        <v>2014</v>
      </c>
      <c r="F4410" t="s">
        <v>19686</v>
      </c>
      <c r="G4410" t="s">
        <v>661</v>
      </c>
      <c r="I4410" t="s">
        <v>661</v>
      </c>
      <c r="K4410">
        <v>3.5</v>
      </c>
      <c r="M4410">
        <v>3.5</v>
      </c>
      <c r="O4410" t="s">
        <v>14165</v>
      </c>
      <c r="P4410" t="s">
        <v>14166</v>
      </c>
      <c r="R4410" t="s">
        <v>20715</v>
      </c>
      <c r="S4410" t="s">
        <v>20715</v>
      </c>
      <c r="T4410" t="str">
        <f>IFERROR(
  IF(TRIM(Table22[[#This Row],[STARS]])="", "Unknown",
    TRIM(MID(Table22[[#This Row],[STARS]], FIND("Stars:", Table22[[#This Row],[STARS]]) + 6, LEN(Table22[[#This Row],[STARS]])))
  ),
"Unknown")</f>
        <v xml:space="preserve">
Courtney Blythe Turk, 
Ryan Walker, 
R.J. Cantu, 
Jessica Morris
</v>
      </c>
      <c r="V4410">
        <v>135</v>
      </c>
      <c r="W4410">
        <v>78</v>
      </c>
      <c r="X4410">
        <v>0</v>
      </c>
    </row>
    <row r="4411" spans="1:24" x14ac:dyDescent="0.3">
      <c r="A4411" t="s">
        <v>14167</v>
      </c>
      <c r="C4411" t="s">
        <v>14167</v>
      </c>
      <c r="D4411" t="str">
        <v>(2020â€“ )</v>
      </c>
      <c r="E4411" t="str" cm="1">
        <f t="array" ref="E4411">_xlfn.LET(
  _xlpm.raw, TRIM(SUBSTITUTE(SUBSTITUTE(SUBSTITUTE(SUBSTITUTE(SUBSTITUTE(SUBSTITUTE(D4411,"(",""),")",""),"â€“","-"),"–","-"),"I",""),"V","")),
  _xlpm.cleaned, TRIM(SUBSTITUTE(SUBSTITUTE(_xlpm.raw,"-"," - "),","," ")),
  _xlpm.words, _xlfn.FILTERXML("&lt;t&gt;&lt;s&gt;" &amp; SUBSTITUTE(_xlpm.cleaned," ","&lt;/s&gt;&lt;s&gt;") &amp; "&lt;/s&gt;&lt;/t&gt;", "//s"),
  _xlpm.nums, _xlfn.TEXTJOIN("-", TRUE, IF(ISNUMBER(--_xlpm.words), _xlpm.words, "")),
  IFERROR(_xlpm.nums, "")
)</f>
        <v>2020</v>
      </c>
      <c r="F4411" t="s">
        <v>19675</v>
      </c>
      <c r="G4411" t="s">
        <v>1017</v>
      </c>
      <c r="I4411" t="s">
        <v>1017</v>
      </c>
      <c r="K4411">
        <v>5.8</v>
      </c>
      <c r="M4411">
        <v>5.8</v>
      </c>
      <c r="O4411" t="s">
        <v>14168</v>
      </c>
      <c r="P4411" t="s">
        <v>14169</v>
      </c>
      <c r="R4411" t="s">
        <v>1894</v>
      </c>
      <c r="S4411" t="s">
        <v>1894</v>
      </c>
      <c r="T4411" t="str">
        <f>IFERROR(
  IF(TRIM(Table22[[#This Row],[STARS]])="", "Unknown",
    TRIM(MID(Table22[[#This Row],[STARS]], FIND("Stars:", Table22[[#This Row],[STARS]]) + 6, LEN(Table22[[#This Row],[STARS]])))
  ),
"Unknown")</f>
        <v xml:space="preserve">
Jamie Sherrill, 
Katrina M. Goodwin
</v>
      </c>
      <c r="V4411">
        <v>352</v>
      </c>
      <c r="W4411">
        <v>0</v>
      </c>
      <c r="X4411">
        <v>0</v>
      </c>
    </row>
    <row r="4412" spans="1:24" x14ac:dyDescent="0.3">
      <c r="A4412" t="s">
        <v>14170</v>
      </c>
      <c r="C4412" t="s">
        <v>14170</v>
      </c>
      <c r="D4412">
        <v>-2018</v>
      </c>
      <c r="E4412" t="str" cm="1">
        <f t="array" ref="E4412">_xlfn.LET(
  _xlpm.raw, TRIM(SUBSTITUTE(SUBSTITUTE(SUBSTITUTE(SUBSTITUTE(SUBSTITUTE(SUBSTITUTE(D4412,"(",""),")",""),"â€“","-"),"–","-"),"I",""),"V","")),
  _xlpm.cleaned, TRIM(SUBSTITUTE(SUBSTITUTE(_xlpm.raw,"-"," - "),","," ")),
  _xlpm.words, _xlfn.FILTERXML("&lt;t&gt;&lt;s&gt;" &amp; SUBSTITUTE(_xlpm.cleaned," ","&lt;/s&gt;&lt;s&gt;") &amp; "&lt;/s&gt;&lt;/t&gt;", "//s"),
  _xlpm.nums, _xlfn.TEXTJOIN("-", TRUE, IF(ISNUMBER(--_xlpm.words), _xlpm.words, "")),
  IFERROR(_xlpm.nums, "")
)</f>
        <v>2018</v>
      </c>
      <c r="F4412" t="s">
        <v>19693</v>
      </c>
      <c r="G4412" t="s">
        <v>625</v>
      </c>
      <c r="I4412" t="s">
        <v>625</v>
      </c>
      <c r="K4412">
        <v>5.7</v>
      </c>
      <c r="M4412">
        <v>5.7</v>
      </c>
      <c r="O4412" t="s">
        <v>14171</v>
      </c>
      <c r="P4412" t="s">
        <v>14172</v>
      </c>
      <c r="R4412" t="s">
        <v>20714</v>
      </c>
      <c r="S4412" t="s">
        <v>20714</v>
      </c>
      <c r="T4412" t="str">
        <f>IFERROR(
  IF(TRIM(Table22[[#This Row],[STARS]])="", "Unknown",
    TRIM(MID(Table22[[#This Row],[STARS]], FIND("Stars:", Table22[[#This Row],[STARS]]) + 6, LEN(Table22[[#This Row],[STARS]])))
  ),
"Unknown")</f>
        <v xml:space="preserve">
Prilly Latuconsina, 
Sandrinna Michelle, 
Shawn Adrian Khulafa, 
Sophia Latjuba
</v>
      </c>
      <c r="V4412">
        <v>429</v>
      </c>
      <c r="W4412">
        <v>92</v>
      </c>
      <c r="X4412">
        <v>0</v>
      </c>
    </row>
    <row r="4413" spans="1:24" x14ac:dyDescent="0.3">
      <c r="A4413" t="s">
        <v>14173</v>
      </c>
      <c r="C4413" t="s">
        <v>14173</v>
      </c>
      <c r="D4413" t="str">
        <v>(2016 TV Special)</v>
      </c>
      <c r="E4413" t="str" cm="1">
        <f t="array" ref="E4413">_xlfn.LET(
  _xlpm.raw, TRIM(SUBSTITUTE(SUBSTITUTE(SUBSTITUTE(SUBSTITUTE(SUBSTITUTE(SUBSTITUTE(D4413,"(",""),")",""),"â€“","-"),"–","-"),"I",""),"V","")),
  _xlpm.cleaned, TRIM(SUBSTITUTE(SUBSTITUTE(_xlpm.raw,"-"," - "),","," ")),
  _xlpm.words, _xlfn.FILTERXML("&lt;t&gt;&lt;s&gt;" &amp; SUBSTITUTE(_xlpm.cleaned," ","&lt;/s&gt;&lt;s&gt;") &amp; "&lt;/s&gt;&lt;/t&gt;", "//s"),
  _xlpm.nums, _xlfn.TEXTJOIN("-", TRUE, IF(ISNUMBER(--_xlpm.words), _xlpm.words, "")),
  IFERROR(_xlpm.nums, "")
)</f>
        <v>2016</v>
      </c>
      <c r="F4413" t="s">
        <v>19684</v>
      </c>
      <c r="G4413" t="s">
        <v>47</v>
      </c>
      <c r="I4413" t="s">
        <v>47</v>
      </c>
      <c r="K4413">
        <v>6.6</v>
      </c>
      <c r="M4413">
        <v>6.6</v>
      </c>
      <c r="O4413" t="s">
        <v>14174</v>
      </c>
      <c r="P4413" t="s">
        <v>14175</v>
      </c>
      <c r="R4413" t="s">
        <v>20182</v>
      </c>
      <c r="S4413" t="s">
        <v>20182</v>
      </c>
      <c r="T4413" t="str">
        <f>IFERROR(
  IF(TRIM(Table22[[#This Row],[STARS]])="", "Unknown",
    TRIM(MID(Table22[[#This Row],[STARS]], FIND("Stars:", Table22[[#This Row],[STARS]]) + 6, LEN(Table22[[#This Row],[STARS]])))
  ),
"Unknown")</f>
        <v>Unknown</v>
      </c>
      <c r="V4413">
        <v>2695</v>
      </c>
      <c r="W4413">
        <v>77</v>
      </c>
      <c r="X4413">
        <v>0</v>
      </c>
    </row>
    <row r="4414" spans="1:24" x14ac:dyDescent="0.3">
      <c r="A4414" t="s">
        <v>14176</v>
      </c>
      <c r="C4414" t="s">
        <v>14176</v>
      </c>
      <c r="D4414" t="str">
        <v>(I) (2018)</v>
      </c>
      <c r="E4414" t="str" cm="1">
        <f t="array" ref="E4414">_xlfn.LET(
  _xlpm.raw, TRIM(SUBSTITUTE(SUBSTITUTE(SUBSTITUTE(SUBSTITUTE(SUBSTITUTE(SUBSTITUTE(D4414,"(",""),")",""),"â€“","-"),"–","-"),"I",""),"V","")),
  _xlpm.cleaned, TRIM(SUBSTITUTE(SUBSTITUTE(_xlpm.raw,"-"," - "),","," ")),
  _xlpm.words, _xlfn.FILTERXML("&lt;t&gt;&lt;s&gt;" &amp; SUBSTITUTE(_xlpm.cleaned," ","&lt;/s&gt;&lt;s&gt;") &amp; "&lt;/s&gt;&lt;/t&gt;", "//s"),
  _xlpm.nums, _xlfn.TEXTJOIN("-", TRUE, IF(ISNUMBER(--_xlpm.words), _xlpm.words, "")),
  IFERROR(_xlpm.nums, "")
)</f>
        <v>2018</v>
      </c>
      <c r="F4414" t="s">
        <v>19693</v>
      </c>
      <c r="G4414" t="s">
        <v>12907</v>
      </c>
      <c r="I4414" t="s">
        <v>12907</v>
      </c>
      <c r="K4414">
        <v>7.2</v>
      </c>
      <c r="M4414">
        <v>7.2</v>
      </c>
      <c r="O4414" t="s">
        <v>14177</v>
      </c>
      <c r="P4414" t="s">
        <v>14178</v>
      </c>
      <c r="R4414" t="s">
        <v>20713</v>
      </c>
      <c r="S4414" t="s">
        <v>20713</v>
      </c>
      <c r="T4414" t="str">
        <f>IFERROR(
  IF(TRIM(Table22[[#This Row],[STARS]])="", "Unknown",
    TRIM(MID(Table22[[#This Row],[STARS]], FIND("Stars:", Table22[[#This Row],[STARS]]) + 6, LEN(Table22[[#This Row],[STARS]])))
  ),
"Unknown")</f>
        <v xml:space="preserve">
Zion Clark, 
Gilbert Donahue, 
Kimberly Clark, 
Darese Sparkman
</v>
      </c>
      <c r="V4414">
        <v>1096</v>
      </c>
      <c r="W4414">
        <v>12</v>
      </c>
      <c r="X4414">
        <v>0</v>
      </c>
    </row>
    <row r="4415" spans="1:24" x14ac:dyDescent="0.3">
      <c r="A4415" t="s">
        <v>14179</v>
      </c>
      <c r="C4415" t="s">
        <v>14179</v>
      </c>
      <c r="D4415" t="str">
        <v>(2019â€“ )</v>
      </c>
      <c r="E4415" t="str" cm="1">
        <f t="array" ref="E4415">_xlfn.LET(
  _xlpm.raw, TRIM(SUBSTITUTE(SUBSTITUTE(SUBSTITUTE(SUBSTITUTE(SUBSTITUTE(SUBSTITUTE(D4415,"(",""),")",""),"â€“","-"),"–","-"),"I",""),"V","")),
  _xlpm.cleaned, TRIM(SUBSTITUTE(SUBSTITUTE(_xlpm.raw,"-"," - "),","," ")),
  _xlpm.words, _xlfn.FILTERXML("&lt;t&gt;&lt;s&gt;" &amp; SUBSTITUTE(_xlpm.cleaned," ","&lt;/s&gt;&lt;s&gt;") &amp; "&lt;/s&gt;&lt;/t&gt;", "//s"),
  _xlpm.nums, _xlfn.TEXTJOIN("-", TRUE, IF(ISNUMBER(--_xlpm.words), _xlpm.words, "")),
  IFERROR(_xlpm.nums, "")
)</f>
        <v>2019</v>
      </c>
      <c r="F4415" t="s">
        <v>19677</v>
      </c>
      <c r="G4415" t="s">
        <v>2907</v>
      </c>
      <c r="I4415" t="s">
        <v>2907</v>
      </c>
      <c r="K4415">
        <v>8.4</v>
      </c>
      <c r="M4415">
        <v>8.4</v>
      </c>
      <c r="O4415" t="s">
        <v>14180</v>
      </c>
      <c r="P4415" t="s">
        <v>14181</v>
      </c>
      <c r="R4415" t="s">
        <v>1894</v>
      </c>
      <c r="S4415" t="s">
        <v>1894</v>
      </c>
      <c r="T4415" t="str">
        <f>IFERROR(
  IF(TRIM(Table22[[#This Row],[STARS]])="", "Unknown",
    TRIM(MID(Table22[[#This Row],[STARS]], FIND("Stars:", Table22[[#This Row],[STARS]]) + 6, LEN(Table22[[#This Row],[STARS]])))
  ),
"Unknown")</f>
        <v xml:space="preserve">
Hee-soon Park, 
Ja-Hyeon Chu, 
Oh Man-seok, 
Yeo-jeong Cho
</v>
      </c>
      <c r="V4415">
        <v>94</v>
      </c>
      <c r="W4415">
        <v>60</v>
      </c>
      <c r="X4415">
        <v>0</v>
      </c>
    </row>
    <row r="4416" spans="1:24" x14ac:dyDescent="0.3">
      <c r="A4416" t="s">
        <v>14182</v>
      </c>
      <c r="C4416" t="s">
        <v>14182</v>
      </c>
      <c r="D4416">
        <v>0</v>
      </c>
      <c r="E4416" t="str" cm="1">
        <f t="array" ref="E4416">_xlfn.LET(
  _xlpm.raw, TRIM(SUBSTITUTE(SUBSTITUTE(SUBSTITUTE(SUBSTITUTE(SUBSTITUTE(SUBSTITUTE(D4416,"(",""),")",""),"â€“","-"),"–","-"),"I",""),"V","")),
  _xlpm.cleaned, TRIM(SUBSTITUTE(SUBSTITUTE(_xlpm.raw,"-"," - "),","," ")),
  _xlpm.words, _xlfn.FILTERXML("&lt;t&gt;&lt;s&gt;" &amp; SUBSTITUTE(_xlpm.cleaned," ","&lt;/s&gt;&lt;s&gt;") &amp; "&lt;/s&gt;&lt;/t&gt;", "//s"),
  _xlpm.nums, _xlfn.TEXTJOIN("-", TRUE, IF(ISNUMBER(--_xlpm.words), _xlpm.words, "")),
  IFERROR(_xlpm.nums, "")
)</f>
        <v>0</v>
      </c>
      <c r="F4416" t="s">
        <v>19829</v>
      </c>
      <c r="G4416" t="s">
        <v>38</v>
      </c>
      <c r="I4416" t="s">
        <v>38</v>
      </c>
      <c r="K4416">
        <v>0</v>
      </c>
      <c r="M4416">
        <v>0</v>
      </c>
      <c r="O4416" t="s">
        <v>14183</v>
      </c>
      <c r="P4416" t="s">
        <v>14184</v>
      </c>
      <c r="R4416" t="s">
        <v>21017</v>
      </c>
      <c r="S4416" t="s">
        <v>1894</v>
      </c>
      <c r="T4416" t="str">
        <f>IFERROR(
  IF(TRIM(Table22[[#This Row],[STARS]])="", "Unknown",
    TRIM(MID(Table22[[#This Row],[STARS]], FIND("Stars:", Table22[[#This Row],[STARS]]) + 6, LEN(Table22[[#This Row],[STARS]])))
  ),
"Unknown")</f>
        <v>Unknown</v>
      </c>
      <c r="V4416">
        <v>0</v>
      </c>
      <c r="W4416">
        <v>0</v>
      </c>
      <c r="X4416">
        <v>0</v>
      </c>
    </row>
    <row r="4417" spans="1:24" x14ac:dyDescent="0.3">
      <c r="A4417" t="s">
        <v>14185</v>
      </c>
      <c r="C4417" t="s">
        <v>14185</v>
      </c>
      <c r="D4417">
        <v>-2020</v>
      </c>
      <c r="E4417" t="str" cm="1">
        <f t="array" ref="E4417">_xlfn.LET(
  _xlpm.raw, TRIM(SUBSTITUTE(SUBSTITUTE(SUBSTITUTE(SUBSTITUTE(SUBSTITUTE(SUBSTITUTE(D4417,"(",""),")",""),"â€“","-"),"–","-"),"I",""),"V","")),
  _xlpm.cleaned, TRIM(SUBSTITUTE(SUBSTITUTE(_xlpm.raw,"-"," - "),","," ")),
  _xlpm.words, _xlfn.FILTERXML("&lt;t&gt;&lt;s&gt;" &amp; SUBSTITUTE(_xlpm.cleaned," ","&lt;/s&gt;&lt;s&gt;") &amp; "&lt;/s&gt;&lt;/t&gt;", "//s"),
  _xlpm.nums, _xlfn.TEXTJOIN("-", TRUE, IF(ISNUMBER(--_xlpm.words), _xlpm.words, "")),
  IFERROR(_xlpm.nums, "")
)</f>
        <v>2020</v>
      </c>
      <c r="F4417" t="s">
        <v>19675</v>
      </c>
      <c r="G4417" t="s">
        <v>4590</v>
      </c>
      <c r="I4417" t="s">
        <v>4590</v>
      </c>
      <c r="K4417">
        <v>5.7</v>
      </c>
      <c r="M4417">
        <v>5.7</v>
      </c>
      <c r="O4417" t="s">
        <v>14186</v>
      </c>
      <c r="P4417" t="s">
        <v>14187</v>
      </c>
      <c r="R4417" t="s">
        <v>20712</v>
      </c>
      <c r="S4417" t="s">
        <v>20712</v>
      </c>
      <c r="T4417" t="str">
        <f>IFERROR(
  IF(TRIM(Table22[[#This Row],[STARS]])="", "Unknown",
    TRIM(MID(Table22[[#This Row],[STARS]], FIND("Stars:", Table22[[#This Row],[STARS]]) + 6, LEN(Table22[[#This Row],[STARS]])))
  ),
"Unknown")</f>
        <v xml:space="preserve">
Jigna Bharadhwaj, 
Neshma Chemburkar, 
Saumya Daan, 
Ganessh Divekar
</v>
      </c>
      <c r="V4417">
        <v>15</v>
      </c>
      <c r="W4417">
        <v>69</v>
      </c>
      <c r="X4417">
        <v>0</v>
      </c>
    </row>
    <row r="4418" spans="1:24" x14ac:dyDescent="0.3">
      <c r="A4418" t="s">
        <v>14188</v>
      </c>
      <c r="C4418" t="s">
        <v>14188</v>
      </c>
      <c r="D4418">
        <v>-2010</v>
      </c>
      <c r="E4418" t="str" cm="1">
        <f t="array" ref="E4418">_xlfn.LET(
  _xlpm.raw, TRIM(SUBSTITUTE(SUBSTITUTE(SUBSTITUTE(SUBSTITUTE(SUBSTITUTE(SUBSTITUTE(D4418,"(",""),")",""),"â€“","-"),"–","-"),"I",""),"V","")),
  _xlpm.cleaned, TRIM(SUBSTITUTE(SUBSTITUTE(_xlpm.raw,"-"," - "),","," ")),
  _xlpm.words, _xlfn.FILTERXML("&lt;t&gt;&lt;s&gt;" &amp; SUBSTITUTE(_xlpm.cleaned," ","&lt;/s&gt;&lt;s&gt;") &amp; "&lt;/s&gt;&lt;/t&gt;", "//s"),
  _xlpm.nums, _xlfn.TEXTJOIN("-", TRUE, IF(ISNUMBER(--_xlpm.words), _xlpm.words, "")),
  IFERROR(_xlpm.nums, "")
)</f>
        <v>2010</v>
      </c>
      <c r="F4418" t="s">
        <v>19738</v>
      </c>
      <c r="G4418" t="s">
        <v>20</v>
      </c>
      <c r="I4418" t="s">
        <v>20</v>
      </c>
      <c r="K4418">
        <v>5.7</v>
      </c>
      <c r="M4418">
        <v>5.7</v>
      </c>
      <c r="O4418" t="s">
        <v>14189</v>
      </c>
      <c r="P4418" t="s">
        <v>14190</v>
      </c>
      <c r="R4418" t="s">
        <v>20711</v>
      </c>
      <c r="S4418" t="s">
        <v>20711</v>
      </c>
      <c r="T4418" t="str">
        <f>IFERROR(
  IF(TRIM(Table22[[#This Row],[STARS]])="", "Unknown",
    TRIM(MID(Table22[[#This Row],[STARS]], FIND("Stars:", Table22[[#This Row],[STARS]]) + 6, LEN(Table22[[#This Row],[STARS]])))
  ),
"Unknown")</f>
        <v xml:space="preserve">
Brad Dourif, 
Jeremy Sumpter, 
Scott Elrod, 
Debbon Ayer
</v>
      </c>
      <c r="V4418">
        <v>743</v>
      </c>
      <c r="W4418">
        <v>86</v>
      </c>
      <c r="X4418">
        <v>0</v>
      </c>
    </row>
    <row r="4419" spans="1:24" x14ac:dyDescent="0.3">
      <c r="A4419" t="s">
        <v>14191</v>
      </c>
      <c r="C4419" t="s">
        <v>14191</v>
      </c>
      <c r="D4419" t="str">
        <v>(2012 Video)</v>
      </c>
      <c r="E4419" t="str" cm="1">
        <f t="array" ref="E4419">_xlfn.LET(
  _xlpm.raw, TRIM(SUBSTITUTE(SUBSTITUTE(SUBSTITUTE(SUBSTITUTE(SUBSTITUTE(SUBSTITUTE(D4419,"(",""),")",""),"â€“","-"),"–","-"),"I",""),"V","")),
  _xlpm.cleaned, TRIM(SUBSTITUTE(SUBSTITUTE(_xlpm.raw,"-"," - "),","," ")),
  _xlpm.words, _xlfn.FILTERXML("&lt;t&gt;&lt;s&gt;" &amp; SUBSTITUTE(_xlpm.cleaned," ","&lt;/s&gt;&lt;s&gt;") &amp; "&lt;/s&gt;&lt;/t&gt;", "//s"),
  _xlpm.nums, _xlfn.TEXTJOIN("-", TRUE, IF(ISNUMBER(--_xlpm.words), _xlpm.words, "")),
  IFERROR(_xlpm.nums, "")
)</f>
        <v>2012</v>
      </c>
      <c r="F4419" t="s">
        <v>19705</v>
      </c>
      <c r="G4419" t="s">
        <v>1119</v>
      </c>
      <c r="I4419" t="s">
        <v>1119</v>
      </c>
      <c r="K4419">
        <v>6.8</v>
      </c>
      <c r="M4419">
        <v>6.8</v>
      </c>
      <c r="O4419" t="s">
        <v>14192</v>
      </c>
      <c r="P4419" t="s">
        <v>14193</v>
      </c>
      <c r="R4419" t="s">
        <v>20598</v>
      </c>
      <c r="S4419" t="s">
        <v>20598</v>
      </c>
      <c r="T4419" t="str">
        <f>IFERROR(
  IF(TRIM(Table22[[#This Row],[STARS]])="", "Unknown",
    TRIM(MID(Table22[[#This Row],[STARS]], FIND("Stars:", Table22[[#This Row],[STARS]]) + 6, LEN(Table22[[#This Row],[STARS]])))
  ),
"Unknown")</f>
        <v xml:space="preserve">
Jakob Eklund, 
Mikael Tornving, 
Jens HultÃ©n, 
Meliz Karlge
</v>
      </c>
      <c r="V4419">
        <v>2047</v>
      </c>
      <c r="W4419">
        <v>93</v>
      </c>
      <c r="X4419">
        <v>0</v>
      </c>
    </row>
    <row r="4420" spans="1:24" x14ac:dyDescent="0.3">
      <c r="A4420" t="s">
        <v>14194</v>
      </c>
      <c r="C4420" t="s">
        <v>14194</v>
      </c>
      <c r="D4420">
        <v>-2019</v>
      </c>
      <c r="E4420" t="str" cm="1">
        <f t="array" ref="E4420">_xlfn.LET(
  _xlpm.raw, TRIM(SUBSTITUTE(SUBSTITUTE(SUBSTITUTE(SUBSTITUTE(SUBSTITUTE(SUBSTITUTE(D4420,"(",""),")",""),"â€“","-"),"–","-"),"I",""),"V","")),
  _xlpm.cleaned, TRIM(SUBSTITUTE(SUBSTITUTE(_xlpm.raw,"-"," - "),","," ")),
  _xlpm.words, _xlfn.FILTERXML("&lt;t&gt;&lt;s&gt;" &amp; SUBSTITUTE(_xlpm.cleaned," ","&lt;/s&gt;&lt;s&gt;") &amp; "&lt;/s&gt;&lt;/t&gt;", "//s"),
  _xlpm.nums, _xlfn.TEXTJOIN("-", TRUE, IF(ISNUMBER(--_xlpm.words), _xlpm.words, "")),
  IFERROR(_xlpm.nums, "")
)</f>
        <v>2019</v>
      </c>
      <c r="F4420" t="s">
        <v>19677</v>
      </c>
      <c r="G4420" t="s">
        <v>6787</v>
      </c>
      <c r="I4420" t="s">
        <v>6787</v>
      </c>
      <c r="K4420">
        <v>7.3</v>
      </c>
      <c r="M4420">
        <v>7.3</v>
      </c>
      <c r="O4420" t="s">
        <v>14195</v>
      </c>
      <c r="P4420" t="s">
        <v>14196</v>
      </c>
      <c r="R4420" t="s">
        <v>22359</v>
      </c>
      <c r="S4420" t="s">
        <v>1894</v>
      </c>
      <c r="T4420" t="str">
        <f>IFERROR(
  IF(TRIM(Table22[[#This Row],[STARS]])="", "Unknown",
    TRIM(MID(Table22[[#This Row],[STARS]], FIND("Stars:", Table22[[#This Row],[STARS]]) + 6, LEN(Table22[[#This Row],[STARS]])))
  ),
"Unknown")</f>
        <v>Unknown</v>
      </c>
      <c r="V4420">
        <v>536</v>
      </c>
      <c r="W4420">
        <v>15</v>
      </c>
      <c r="X4420">
        <v>0</v>
      </c>
    </row>
    <row r="4421" spans="1:24" x14ac:dyDescent="0.3">
      <c r="A4421" t="s">
        <v>14197</v>
      </c>
      <c r="C4421" t="s">
        <v>14197</v>
      </c>
      <c r="D4421">
        <v>-2018</v>
      </c>
      <c r="E4421" t="str" cm="1">
        <f t="array" ref="E4421">_xlfn.LET(
  _xlpm.raw, TRIM(SUBSTITUTE(SUBSTITUTE(SUBSTITUTE(SUBSTITUTE(SUBSTITUTE(SUBSTITUTE(D4421,"(",""),")",""),"â€“","-"),"–","-"),"I",""),"V","")),
  _xlpm.cleaned, TRIM(SUBSTITUTE(SUBSTITUTE(_xlpm.raw,"-"," - "),","," ")),
  _xlpm.words, _xlfn.FILTERXML("&lt;t&gt;&lt;s&gt;" &amp; SUBSTITUTE(_xlpm.cleaned," ","&lt;/s&gt;&lt;s&gt;") &amp; "&lt;/s&gt;&lt;/t&gt;", "//s"),
  _xlpm.nums, _xlfn.TEXTJOIN("-", TRUE, IF(ISNUMBER(--_xlpm.words), _xlpm.words, "")),
  IFERROR(_xlpm.nums, "")
)</f>
        <v>2018</v>
      </c>
      <c r="F4421" t="s">
        <v>19693</v>
      </c>
      <c r="G4421" t="s">
        <v>86</v>
      </c>
      <c r="I4421" t="s">
        <v>86</v>
      </c>
      <c r="K4421">
        <v>6.7</v>
      </c>
      <c r="M4421">
        <v>6.7</v>
      </c>
      <c r="O4421" t="s">
        <v>14198</v>
      </c>
      <c r="P4421" t="s">
        <v>14199</v>
      </c>
      <c r="R4421" t="s">
        <v>20710</v>
      </c>
      <c r="S4421" t="s">
        <v>20710</v>
      </c>
      <c r="T4421" t="str">
        <f>IFERROR(
  IF(TRIM(Table22[[#This Row],[STARS]])="", "Unknown",
    TRIM(MID(Table22[[#This Row],[STARS]], FIND("Stars:", Table22[[#This Row],[STARS]]) + 6, LEN(Table22[[#This Row],[STARS]])))
  ),
"Unknown")</f>
        <v xml:space="preserve">
Remy Ishak, 
Puteri Aishah, 
Alvin Wong, 
Azrel Ismail
</v>
      </c>
      <c r="V4421">
        <v>571</v>
      </c>
      <c r="W4421">
        <v>120</v>
      </c>
      <c r="X4421">
        <v>0</v>
      </c>
    </row>
    <row r="4422" spans="1:24" x14ac:dyDescent="0.3">
      <c r="A4422" t="s">
        <v>14200</v>
      </c>
      <c r="C4422" t="s">
        <v>14200</v>
      </c>
      <c r="D4422" t="str">
        <v>(2018â€“ )</v>
      </c>
      <c r="E4422" t="str" cm="1">
        <f t="array" ref="E4422">_xlfn.LET(
  _xlpm.raw, TRIM(SUBSTITUTE(SUBSTITUTE(SUBSTITUTE(SUBSTITUTE(SUBSTITUTE(SUBSTITUTE(D4422,"(",""),")",""),"â€“","-"),"–","-"),"I",""),"V","")),
  _xlpm.cleaned, TRIM(SUBSTITUTE(SUBSTITUTE(_xlpm.raw,"-"," - "),","," ")),
  _xlpm.words, _xlfn.FILTERXML("&lt;t&gt;&lt;s&gt;" &amp; SUBSTITUTE(_xlpm.cleaned," ","&lt;/s&gt;&lt;s&gt;") &amp; "&lt;/s&gt;&lt;/t&gt;", "//s"),
  _xlpm.nums, _xlfn.TEXTJOIN("-", TRUE, IF(ISNUMBER(--_xlpm.words), _xlpm.words, "")),
  IFERROR(_xlpm.nums, "")
)</f>
        <v>2018</v>
      </c>
      <c r="F4422" t="s">
        <v>19693</v>
      </c>
      <c r="G4422" t="s">
        <v>9877</v>
      </c>
      <c r="I4422" t="s">
        <v>9877</v>
      </c>
      <c r="K4422">
        <v>7</v>
      </c>
      <c r="M4422">
        <v>7</v>
      </c>
      <c r="O4422" t="s">
        <v>14201</v>
      </c>
      <c r="P4422" t="s">
        <v>14202</v>
      </c>
      <c r="R4422" t="s">
        <v>1894</v>
      </c>
      <c r="S4422" t="s">
        <v>1894</v>
      </c>
      <c r="T4422" t="str">
        <f>IFERROR(
  IF(TRIM(Table22[[#This Row],[STARS]])="", "Unknown",
    TRIM(MID(Table22[[#This Row],[STARS]], FIND("Stars:", Table22[[#This Row],[STARS]]) + 6, LEN(Table22[[#This Row],[STARS]])))
  ),
"Unknown")</f>
        <v xml:space="preserve">
Azumi Waki, 
Marika KÃ´no, 
Ayaka Ohashi, 
Chisa Kimura
</v>
      </c>
      <c r="V4422">
        <v>150</v>
      </c>
      <c r="W4422">
        <v>23</v>
      </c>
      <c r="X4422">
        <v>0</v>
      </c>
    </row>
    <row r="4423" spans="1:24" x14ac:dyDescent="0.3">
      <c r="A4423" t="s">
        <v>14203</v>
      </c>
      <c r="C4423" t="s">
        <v>14203</v>
      </c>
      <c r="D4423">
        <v>-2015</v>
      </c>
      <c r="E4423" t="str" cm="1">
        <f t="array" ref="E4423">_xlfn.LET(
  _xlpm.raw, TRIM(SUBSTITUTE(SUBSTITUTE(SUBSTITUTE(SUBSTITUTE(SUBSTITUTE(SUBSTITUTE(D4423,"(",""),")",""),"â€“","-"),"–","-"),"I",""),"V","")),
  _xlpm.cleaned, TRIM(SUBSTITUTE(SUBSTITUTE(_xlpm.raw,"-"," - "),","," ")),
  _xlpm.words, _xlfn.FILTERXML("&lt;t&gt;&lt;s&gt;" &amp; SUBSTITUTE(_xlpm.cleaned," ","&lt;/s&gt;&lt;s&gt;") &amp; "&lt;/s&gt;&lt;/t&gt;", "//s"),
  _xlpm.nums, _xlfn.TEXTJOIN("-", TRUE, IF(ISNUMBER(--_xlpm.words), _xlpm.words, "")),
  IFERROR(_xlpm.nums, "")
)</f>
        <v>2015</v>
      </c>
      <c r="F4423" t="s">
        <v>19688</v>
      </c>
      <c r="G4423" t="s">
        <v>91</v>
      </c>
      <c r="I4423" t="s">
        <v>91</v>
      </c>
      <c r="K4423">
        <v>4.5</v>
      </c>
      <c r="M4423">
        <v>4.5</v>
      </c>
      <c r="O4423" t="s">
        <v>14204</v>
      </c>
      <c r="P4423" t="s">
        <v>14205</v>
      </c>
      <c r="R4423" t="s">
        <v>20709</v>
      </c>
      <c r="S4423" t="s">
        <v>20709</v>
      </c>
      <c r="T4423" t="str">
        <f>IFERROR(
  IF(TRIM(Table22[[#This Row],[STARS]])="", "Unknown",
    TRIM(MID(Table22[[#This Row],[STARS]], FIND("Stars:", Table22[[#This Row],[STARS]]) + 6, LEN(Table22[[#This Row],[STARS]])))
  ),
"Unknown")</f>
        <v xml:space="preserve">
Jacqueline Fernandez, 
Michalina Olszanska, 
Riteish Deshmukh, 
Rajesh Sharma
</v>
      </c>
      <c r="V4423">
        <v>1196</v>
      </c>
      <c r="W4423">
        <v>135</v>
      </c>
      <c r="X4423">
        <v>0</v>
      </c>
    </row>
    <row r="4424" spans="1:24" x14ac:dyDescent="0.3">
      <c r="A4424" t="s">
        <v>14206</v>
      </c>
      <c r="C4424" t="s">
        <v>14206</v>
      </c>
      <c r="D4424" t="str">
        <v>(2019 TV Special)</v>
      </c>
      <c r="E4424" t="str" cm="1">
        <f t="array" ref="E4424">_xlfn.LET(
  _xlpm.raw, TRIM(SUBSTITUTE(SUBSTITUTE(SUBSTITUTE(SUBSTITUTE(SUBSTITUTE(SUBSTITUTE(D4424,"(",""),")",""),"â€“","-"),"–","-"),"I",""),"V","")),
  _xlpm.cleaned, TRIM(SUBSTITUTE(SUBSTITUTE(_xlpm.raw,"-"," - "),","," ")),
  _xlpm.words, _xlfn.FILTERXML("&lt;t&gt;&lt;s&gt;" &amp; SUBSTITUTE(_xlpm.cleaned," ","&lt;/s&gt;&lt;s&gt;") &amp; "&lt;/s&gt;&lt;/t&gt;", "//s"),
  _xlpm.nums, _xlfn.TEXTJOIN("-", TRUE, IF(ISNUMBER(--_xlpm.words), _xlpm.words, "")),
  IFERROR(_xlpm.nums, "")
)</f>
        <v>2019</v>
      </c>
      <c r="F4424" t="s">
        <v>19677</v>
      </c>
      <c r="G4424" t="s">
        <v>47</v>
      </c>
      <c r="I4424" t="s">
        <v>47</v>
      </c>
      <c r="K4424">
        <v>6.9</v>
      </c>
      <c r="M4424">
        <v>6.9</v>
      </c>
      <c r="O4424" t="s">
        <v>14207</v>
      </c>
      <c r="P4424" t="s">
        <v>14208</v>
      </c>
      <c r="R4424" t="s">
        <v>20128</v>
      </c>
      <c r="S4424" t="s">
        <v>20128</v>
      </c>
      <c r="T4424" t="str">
        <f>IFERROR(
  IF(TRIM(Table22[[#This Row],[STARS]])="", "Unknown",
    TRIM(MID(Table22[[#This Row],[STARS]], FIND("Stars:", Table22[[#This Row],[STARS]]) + 6, LEN(Table22[[#This Row],[STARS]])))
  ),
"Unknown")</f>
        <v>Unknown</v>
      </c>
      <c r="V4424">
        <v>983</v>
      </c>
      <c r="W4424">
        <v>58</v>
      </c>
      <c r="X4424">
        <v>0</v>
      </c>
    </row>
    <row r="4425" spans="1:24" x14ac:dyDescent="0.3">
      <c r="A4425" t="s">
        <v>14209</v>
      </c>
      <c r="C4425" t="s">
        <v>14209</v>
      </c>
      <c r="D4425">
        <v>-2018</v>
      </c>
      <c r="E4425" t="str" cm="1">
        <f t="array" ref="E4425">_xlfn.LET(
  _xlpm.raw, TRIM(SUBSTITUTE(SUBSTITUTE(SUBSTITUTE(SUBSTITUTE(SUBSTITUTE(SUBSTITUTE(D4425,"(",""),")",""),"â€“","-"),"–","-"),"I",""),"V","")),
  _xlpm.cleaned, TRIM(SUBSTITUTE(SUBSTITUTE(_xlpm.raw,"-"," - "),","," ")),
  _xlpm.words, _xlfn.FILTERXML("&lt;t&gt;&lt;s&gt;" &amp; SUBSTITUTE(_xlpm.cleaned," ","&lt;/s&gt;&lt;s&gt;") &amp; "&lt;/s&gt;&lt;/t&gt;", "//s"),
  _xlpm.nums, _xlfn.TEXTJOIN("-", TRUE, IF(ISNUMBER(--_xlpm.words), _xlpm.words, "")),
  IFERROR(_xlpm.nums, "")
)</f>
        <v>2018</v>
      </c>
      <c r="F4425" t="s">
        <v>19693</v>
      </c>
      <c r="G4425" t="s">
        <v>47</v>
      </c>
      <c r="I4425" t="s">
        <v>47</v>
      </c>
      <c r="K4425">
        <v>7.5</v>
      </c>
      <c r="M4425">
        <v>7.5</v>
      </c>
      <c r="O4425" t="s">
        <v>14210</v>
      </c>
      <c r="P4425" t="s">
        <v>14211</v>
      </c>
      <c r="R4425" t="s">
        <v>20708</v>
      </c>
      <c r="S4425" t="s">
        <v>20708</v>
      </c>
      <c r="T4425" t="str">
        <f>IFERROR(
  IF(TRIM(Table22[[#This Row],[STARS]])="", "Unknown",
    TRIM(MID(Table22[[#This Row],[STARS]], FIND("Stars:", Table22[[#This Row],[STARS]]) + 6, LEN(Table22[[#This Row],[STARS]])))
  ),
"Unknown")</f>
        <v>Unknown</v>
      </c>
      <c r="V4425">
        <v>609</v>
      </c>
      <c r="W4425">
        <v>0</v>
      </c>
      <c r="X4425">
        <v>0</v>
      </c>
    </row>
    <row r="4426" spans="1:24" x14ac:dyDescent="0.3">
      <c r="A4426" t="s">
        <v>14212</v>
      </c>
      <c r="C4426" t="s">
        <v>14212</v>
      </c>
      <c r="D4426" t="str">
        <v>(2020â€“ )</v>
      </c>
      <c r="E4426" t="str" cm="1">
        <f t="array" ref="E4426">_xlfn.LET(
  _xlpm.raw, TRIM(SUBSTITUTE(SUBSTITUTE(SUBSTITUTE(SUBSTITUTE(SUBSTITUTE(SUBSTITUTE(D4426,"(",""),")",""),"â€“","-"),"–","-"),"I",""),"V","")),
  _xlpm.cleaned, TRIM(SUBSTITUTE(SUBSTITUTE(_xlpm.raw,"-"," - "),","," ")),
  _xlpm.words, _xlfn.FILTERXML("&lt;t&gt;&lt;s&gt;" &amp; SUBSTITUTE(_xlpm.cleaned," ","&lt;/s&gt;&lt;s&gt;") &amp; "&lt;/s&gt;&lt;/t&gt;", "//s"),
  _xlpm.nums, _xlfn.TEXTJOIN("-", TRUE, IF(ISNUMBER(--_xlpm.words), _xlpm.words, "")),
  IFERROR(_xlpm.nums, "")
)</f>
        <v>2020</v>
      </c>
      <c r="F4426" t="s">
        <v>19675</v>
      </c>
      <c r="G4426" t="s">
        <v>86</v>
      </c>
      <c r="I4426" t="s">
        <v>86</v>
      </c>
      <c r="K4426">
        <v>6.4</v>
      </c>
      <c r="M4426">
        <v>6.4</v>
      </c>
      <c r="O4426" t="s">
        <v>14213</v>
      </c>
      <c r="P4426" t="s">
        <v>14214</v>
      </c>
      <c r="R4426" t="s">
        <v>1894</v>
      </c>
      <c r="S4426" t="s">
        <v>1894</v>
      </c>
      <c r="T4426" t="str">
        <f>IFERROR(
  IF(TRIM(Table22[[#This Row],[STARS]])="", "Unknown",
    TRIM(MID(Table22[[#This Row],[STARS]], FIND("Stars:", Table22[[#This Row],[STARS]]) + 6, LEN(Table22[[#This Row],[STARS]])))
  ),
"Unknown")</f>
        <v xml:space="preserve">
Nannaphas Loetnamchoetsakun, 
Praewa Suthamphong, 
Wijitwongthong Tanutchai, 
Sumitra Duangkaew
</v>
      </c>
      <c r="V4426">
        <v>42</v>
      </c>
      <c r="W4426">
        <v>55</v>
      </c>
      <c r="X4426">
        <v>0</v>
      </c>
    </row>
    <row r="4427" spans="1:24" x14ac:dyDescent="0.3">
      <c r="A4427" t="s">
        <v>14215</v>
      </c>
      <c r="C4427" t="s">
        <v>14215</v>
      </c>
      <c r="D4427" t="str">
        <v>(2018 TV Movie)</v>
      </c>
      <c r="E4427" t="str" cm="1">
        <f t="array" ref="E4427">_xlfn.LET(
  _xlpm.raw, TRIM(SUBSTITUTE(SUBSTITUTE(SUBSTITUTE(SUBSTITUTE(SUBSTITUTE(SUBSTITUTE(D4427,"(",""),")",""),"â€“","-"),"–","-"),"I",""),"V","")),
  _xlpm.cleaned, TRIM(SUBSTITUTE(SUBSTITUTE(_xlpm.raw,"-"," - "),","," ")),
  _xlpm.words, _xlfn.FILTERXML("&lt;t&gt;&lt;s&gt;" &amp; SUBSTITUTE(_xlpm.cleaned," ","&lt;/s&gt;&lt;s&gt;") &amp; "&lt;/s&gt;&lt;/t&gt;", "//s"),
  _xlpm.nums, _xlfn.TEXTJOIN("-", TRUE, IF(ISNUMBER(--_xlpm.words), _xlpm.words, "")),
  IFERROR(_xlpm.nums, "")
)</f>
        <v>2018</v>
      </c>
      <c r="F4427" t="s">
        <v>19693</v>
      </c>
      <c r="G4427" t="s">
        <v>801</v>
      </c>
      <c r="I4427" t="s">
        <v>801</v>
      </c>
      <c r="K4427">
        <v>6.9</v>
      </c>
      <c r="M4427">
        <v>6.9</v>
      </c>
      <c r="O4427" t="s">
        <v>14216</v>
      </c>
      <c r="P4427" t="s">
        <v>14217</v>
      </c>
      <c r="R4427" t="s">
        <v>20707</v>
      </c>
      <c r="S4427" t="s">
        <v>20707</v>
      </c>
      <c r="T4427" t="str">
        <f>IFERROR(
  IF(TRIM(Table22[[#This Row],[STARS]])="", "Unknown",
    TRIM(MID(Table22[[#This Row],[STARS]], FIND("Stars:", Table22[[#This Row],[STARS]]) + 6, LEN(Table22[[#This Row],[STARS]])))
  ),
"Unknown")</f>
        <v xml:space="preserve">
Bob Marley, 
Arnold Bertram, 
Cindy Breakspeare, 
Nancy Burke
</v>
      </c>
      <c r="V4427">
        <v>1234</v>
      </c>
      <c r="W4427">
        <v>57</v>
      </c>
      <c r="X4427">
        <v>0</v>
      </c>
    </row>
    <row r="4428" spans="1:24" x14ac:dyDescent="0.3">
      <c r="A4428" t="s">
        <v>14218</v>
      </c>
      <c r="C4428" t="s">
        <v>14218</v>
      </c>
      <c r="D4428" t="str">
        <v>(2019 TV Special)</v>
      </c>
      <c r="E4428" t="str" cm="1">
        <f t="array" ref="E4428">_xlfn.LET(
  _xlpm.raw, TRIM(SUBSTITUTE(SUBSTITUTE(SUBSTITUTE(SUBSTITUTE(SUBSTITUTE(SUBSTITUTE(D4428,"(",""),")",""),"â€“","-"),"–","-"),"I",""),"V","")),
  _xlpm.cleaned, TRIM(SUBSTITUTE(SUBSTITUTE(_xlpm.raw,"-"," - "),","," ")),
  _xlpm.words, _xlfn.FILTERXML("&lt;t&gt;&lt;s&gt;" &amp; SUBSTITUTE(_xlpm.cleaned," ","&lt;/s&gt;&lt;s&gt;") &amp; "&lt;/s&gt;&lt;/t&gt;", "//s"),
  _xlpm.nums, _xlfn.TEXTJOIN("-", TRUE, IF(ISNUMBER(--_xlpm.words), _xlpm.words, "")),
  IFERROR(_xlpm.nums, "")
)</f>
        <v>2019</v>
      </c>
      <c r="F4428" t="s">
        <v>19677</v>
      </c>
      <c r="G4428" t="s">
        <v>47</v>
      </c>
      <c r="I4428" t="s">
        <v>47</v>
      </c>
      <c r="K4428">
        <v>6.8</v>
      </c>
      <c r="M4428">
        <v>6.8</v>
      </c>
      <c r="O4428" t="s">
        <v>14219</v>
      </c>
      <c r="P4428" t="s">
        <v>14220</v>
      </c>
      <c r="R4428" t="s">
        <v>20426</v>
      </c>
      <c r="S4428" t="s">
        <v>20426</v>
      </c>
      <c r="T4428" t="str">
        <f>IFERROR(
  IF(TRIM(Table22[[#This Row],[STARS]])="", "Unknown",
    TRIM(MID(Table22[[#This Row],[STARS]], FIND("Stars:", Table22[[#This Row],[STARS]]) + 6, LEN(Table22[[#This Row],[STARS]])))
  ),
"Unknown")</f>
        <v>Unknown</v>
      </c>
      <c r="V4428">
        <v>1647</v>
      </c>
      <c r="W4428">
        <v>65</v>
      </c>
      <c r="X4428">
        <v>0</v>
      </c>
    </row>
    <row r="4429" spans="1:24" x14ac:dyDescent="0.3">
      <c r="A4429" t="s">
        <v>14221</v>
      </c>
      <c r="C4429" t="s">
        <v>14221</v>
      </c>
      <c r="D4429">
        <v>0</v>
      </c>
      <c r="E4429" t="str" cm="1">
        <f t="array" ref="E4429">_xlfn.LET(
  _xlpm.raw, TRIM(SUBSTITUTE(SUBSTITUTE(SUBSTITUTE(SUBSTITUTE(SUBSTITUTE(SUBSTITUTE(D4429,"(",""),")",""),"â€“","-"),"–","-"),"I",""),"V","")),
  _xlpm.cleaned, TRIM(SUBSTITUTE(SUBSTITUTE(_xlpm.raw,"-"," - "),","," ")),
  _xlpm.words, _xlfn.FILTERXML("&lt;t&gt;&lt;s&gt;" &amp; SUBSTITUTE(_xlpm.cleaned," ","&lt;/s&gt;&lt;s&gt;") &amp; "&lt;/s&gt;&lt;/t&gt;", "//s"),
  _xlpm.nums, _xlfn.TEXTJOIN("-", TRUE, IF(ISNUMBER(--_xlpm.words), _xlpm.words, "")),
  IFERROR(_xlpm.nums, "")
)</f>
        <v>0</v>
      </c>
      <c r="F4429" t="s">
        <v>19829</v>
      </c>
      <c r="G4429">
        <v>0</v>
      </c>
      <c r="I4429" t="s">
        <v>19660</v>
      </c>
      <c r="K4429">
        <v>0</v>
      </c>
      <c r="M4429">
        <v>0</v>
      </c>
      <c r="O4429" t="s">
        <v>14222</v>
      </c>
      <c r="P4429" t="s">
        <v>14223</v>
      </c>
      <c r="R4429" t="s">
        <v>1894</v>
      </c>
      <c r="S4429" t="s">
        <v>1894</v>
      </c>
      <c r="T4429" t="str">
        <f>IFERROR(
  IF(TRIM(Table22[[#This Row],[STARS]])="", "Unknown",
    TRIM(MID(Table22[[#This Row],[STARS]], FIND("Stars:", Table22[[#This Row],[STARS]]) + 6, LEN(Table22[[#This Row],[STARS]])))
  ),
"Unknown")</f>
        <v>Unknown</v>
      </c>
      <c r="V4429">
        <v>0</v>
      </c>
      <c r="W4429">
        <v>0</v>
      </c>
      <c r="X4429">
        <v>0</v>
      </c>
    </row>
    <row r="4430" spans="1:24" x14ac:dyDescent="0.3">
      <c r="A4430" t="s">
        <v>14224</v>
      </c>
      <c r="C4430" t="s">
        <v>14224</v>
      </c>
      <c r="D4430">
        <v>-2018</v>
      </c>
      <c r="E4430" t="str" cm="1">
        <f t="array" ref="E4430">_xlfn.LET(
  _xlpm.raw, TRIM(SUBSTITUTE(SUBSTITUTE(SUBSTITUTE(SUBSTITUTE(SUBSTITUTE(SUBSTITUTE(D4430,"(",""),")",""),"â€“","-"),"–","-"),"I",""),"V","")),
  _xlpm.cleaned, TRIM(SUBSTITUTE(SUBSTITUTE(_xlpm.raw,"-"," - "),","," ")),
  _xlpm.words, _xlfn.FILTERXML("&lt;t&gt;&lt;s&gt;" &amp; SUBSTITUTE(_xlpm.cleaned," ","&lt;/s&gt;&lt;s&gt;") &amp; "&lt;/s&gt;&lt;/t&gt;", "//s"),
  _xlpm.nums, _xlfn.TEXTJOIN("-", TRUE, IF(ISNUMBER(--_xlpm.words), _xlpm.words, "")),
  IFERROR(_xlpm.nums, "")
)</f>
        <v>2018</v>
      </c>
      <c r="F4430" t="s">
        <v>19693</v>
      </c>
      <c r="G4430" t="s">
        <v>801</v>
      </c>
      <c r="I4430" t="s">
        <v>801</v>
      </c>
      <c r="K4430">
        <v>6.2</v>
      </c>
      <c r="M4430">
        <v>6.2</v>
      </c>
      <c r="O4430" t="s">
        <v>14225</v>
      </c>
      <c r="P4430" t="s">
        <v>14226</v>
      </c>
      <c r="R4430" t="s">
        <v>20706</v>
      </c>
      <c r="S4430" t="s">
        <v>20706</v>
      </c>
      <c r="T4430" t="str">
        <f>IFERROR(
  IF(TRIM(Table22[[#This Row],[STARS]])="", "Unknown",
    TRIM(MID(Table22[[#This Row],[STARS]], FIND("Stars:", Table22[[#This Row],[STARS]]) + 6, LEN(Table22[[#This Row],[STARS]])))
  ),
"Unknown")</f>
        <v xml:space="preserve">
Rachel Dolezal, 
Franklin Dolezal, 
Izaiah Dolezal, 
Esther Dolezal
</v>
      </c>
      <c r="V4430">
        <v>2141</v>
      </c>
      <c r="W4430">
        <v>100</v>
      </c>
      <c r="X4430">
        <v>0</v>
      </c>
    </row>
    <row r="4431" spans="1:24" x14ac:dyDescent="0.3">
      <c r="A4431" t="s">
        <v>14227</v>
      </c>
      <c r="C4431" t="s">
        <v>14227</v>
      </c>
      <c r="D4431">
        <v>0</v>
      </c>
      <c r="E4431" t="str" cm="1">
        <f t="array" ref="E4431">_xlfn.LET(
  _xlpm.raw, TRIM(SUBSTITUTE(SUBSTITUTE(SUBSTITUTE(SUBSTITUTE(SUBSTITUTE(SUBSTITUTE(D4431,"(",""),")",""),"â€“","-"),"–","-"),"I",""),"V","")),
  _xlpm.cleaned, TRIM(SUBSTITUTE(SUBSTITUTE(_xlpm.raw,"-"," - "),","," ")),
  _xlpm.words, _xlfn.FILTERXML("&lt;t&gt;&lt;s&gt;" &amp; SUBSTITUTE(_xlpm.cleaned," ","&lt;/s&gt;&lt;s&gt;") &amp; "&lt;/s&gt;&lt;/t&gt;", "//s"),
  _xlpm.nums, _xlfn.TEXTJOIN("-", TRUE, IF(ISNUMBER(--_xlpm.words), _xlpm.words, "")),
  IFERROR(_xlpm.nums, "")
)</f>
        <v>0</v>
      </c>
      <c r="F4431" t="s">
        <v>19829</v>
      </c>
      <c r="G4431" t="s">
        <v>856</v>
      </c>
      <c r="I4431" t="s">
        <v>856</v>
      </c>
      <c r="K4431">
        <v>0</v>
      </c>
      <c r="M4431">
        <v>0</v>
      </c>
      <c r="O4431" t="s">
        <v>14228</v>
      </c>
      <c r="P4431" t="s">
        <v>14229</v>
      </c>
      <c r="R4431" t="s">
        <v>1894</v>
      </c>
      <c r="S4431" t="s">
        <v>1894</v>
      </c>
      <c r="T4431" t="str">
        <f>IFERROR(
  IF(TRIM(Table22[[#This Row],[STARS]])="", "Unknown",
    TRIM(MID(Table22[[#This Row],[STARS]], FIND("Stars:", Table22[[#This Row],[STARS]]) + 6, LEN(Table22[[#This Row],[STARS]])))
  ),
"Unknown")</f>
        <v>Unknown</v>
      </c>
      <c r="V4431">
        <v>0</v>
      </c>
      <c r="W4431">
        <v>0</v>
      </c>
      <c r="X4431">
        <v>0</v>
      </c>
    </row>
    <row r="4432" spans="1:24" x14ac:dyDescent="0.3">
      <c r="A4432" t="s">
        <v>14230</v>
      </c>
      <c r="C4432" t="s">
        <v>14230</v>
      </c>
      <c r="D4432">
        <v>-1953</v>
      </c>
      <c r="E4432" t="str" cm="1">
        <f t="array" ref="E4432">_xlfn.LET(
  _xlpm.raw, TRIM(SUBSTITUTE(SUBSTITUTE(SUBSTITUTE(SUBSTITUTE(SUBSTITUTE(SUBSTITUTE(D4432,"(",""),")",""),"â€“","-"),"–","-"),"I",""),"V","")),
  _xlpm.cleaned, TRIM(SUBSTITUTE(SUBSTITUTE(_xlpm.raw,"-"," - "),","," ")),
  _xlpm.words, _xlfn.FILTERXML("&lt;t&gt;&lt;s&gt;" &amp; SUBSTITUTE(_xlpm.cleaned," ","&lt;/s&gt;&lt;s&gt;") &amp; "&lt;/s&gt;&lt;/t&gt;", "//s"),
  _xlpm.nums, _xlfn.TEXTJOIN("-", TRUE, IF(ISNUMBER(--_xlpm.words), _xlpm.words, "")),
  IFERROR(_xlpm.nums, "")
)</f>
        <v>1953</v>
      </c>
      <c r="F4432" t="s">
        <v>19890</v>
      </c>
      <c r="G4432" t="s">
        <v>8555</v>
      </c>
      <c r="I4432" t="s">
        <v>8555</v>
      </c>
      <c r="K4432">
        <v>6.2</v>
      </c>
      <c r="M4432">
        <v>6.2</v>
      </c>
      <c r="O4432" t="s">
        <v>14231</v>
      </c>
      <c r="P4432" t="s">
        <v>14232</v>
      </c>
      <c r="R4432" t="s">
        <v>20705</v>
      </c>
      <c r="S4432" t="s">
        <v>20705</v>
      </c>
      <c r="T4432" t="str">
        <f>IFERROR(
  IF(TRIM(Table22[[#This Row],[STARS]])="", "Unknown",
    TRIM(MID(Table22[[#This Row],[STARS]], FIND("Stars:", Table22[[#This Row],[STARS]]) + 6, LEN(Table22[[#This Row],[STARS]])))
  ),
"Unknown")</f>
        <v xml:space="preserve">
Maureen O'Hara, 
Alex Nicol, 
William Bishop, 
Robert Strauss
</v>
      </c>
      <c r="V4432">
        <v>493</v>
      </c>
      <c r="W4432">
        <v>81</v>
      </c>
      <c r="X4432">
        <v>0</v>
      </c>
    </row>
    <row r="4433" spans="1:24" x14ac:dyDescent="0.3">
      <c r="A4433" t="s">
        <v>14233</v>
      </c>
      <c r="C4433" t="s">
        <v>14233</v>
      </c>
      <c r="D4433" t="str">
        <v>(2015â€“ )</v>
      </c>
      <c r="E4433" t="str" cm="1">
        <f t="array" ref="E4433">_xlfn.LET(
  _xlpm.raw, TRIM(SUBSTITUTE(SUBSTITUTE(SUBSTITUTE(SUBSTITUTE(SUBSTITUTE(SUBSTITUTE(D4433,"(",""),")",""),"â€“","-"),"–","-"),"I",""),"V","")),
  _xlpm.cleaned, TRIM(SUBSTITUTE(SUBSTITUTE(_xlpm.raw,"-"," - "),","," ")),
  _xlpm.words, _xlfn.FILTERXML("&lt;t&gt;&lt;s&gt;" &amp; SUBSTITUTE(_xlpm.cleaned," ","&lt;/s&gt;&lt;s&gt;") &amp; "&lt;/s&gt;&lt;/t&gt;", "//s"),
  _xlpm.nums, _xlfn.TEXTJOIN("-", TRUE, IF(ISNUMBER(--_xlpm.words), _xlpm.words, "")),
  IFERROR(_xlpm.nums, "")
)</f>
        <v>2015</v>
      </c>
      <c r="F4433" t="s">
        <v>19688</v>
      </c>
      <c r="G4433" t="s">
        <v>5795</v>
      </c>
      <c r="I4433" t="s">
        <v>5795</v>
      </c>
      <c r="K4433">
        <v>6.8</v>
      </c>
      <c r="M4433">
        <v>6.8</v>
      </c>
      <c r="O4433" t="s">
        <v>14234</v>
      </c>
      <c r="P4433" t="s">
        <v>14235</v>
      </c>
      <c r="R4433" t="s">
        <v>1894</v>
      </c>
      <c r="S4433" t="s">
        <v>1894</v>
      </c>
      <c r="T4433" t="str">
        <f>IFERROR(
  IF(TRIM(Table22[[#This Row],[STARS]])="", "Unknown",
    TRIM(MID(Table22[[#This Row],[STARS]], FIND("Stars:", Table22[[#This Row],[STARS]]) + 6, LEN(Table22[[#This Row],[STARS]])))
  ),
"Unknown")</f>
        <v xml:space="preserve">
Dmitri Davidovich, 
Svetlana Tsimokhina, 
Kimberly Foudy
</v>
      </c>
      <c r="V4433">
        <v>74</v>
      </c>
      <c r="W4433">
        <v>0</v>
      </c>
      <c r="X4433">
        <v>0</v>
      </c>
    </row>
    <row r="4434" spans="1:24" x14ac:dyDescent="0.3">
      <c r="A4434" t="s">
        <v>14236</v>
      </c>
      <c r="C4434" t="s">
        <v>14236</v>
      </c>
      <c r="D4434">
        <v>0</v>
      </c>
      <c r="E4434" t="str" cm="1">
        <f t="array" ref="E4434">_xlfn.LET(
  _xlpm.raw, TRIM(SUBSTITUTE(SUBSTITUTE(SUBSTITUTE(SUBSTITUTE(SUBSTITUTE(SUBSTITUTE(D4434,"(",""),")",""),"â€“","-"),"–","-"),"I",""),"V","")),
  _xlpm.cleaned, TRIM(SUBSTITUTE(SUBSTITUTE(_xlpm.raw,"-"," - "),","," ")),
  _xlpm.words, _xlfn.FILTERXML("&lt;t&gt;&lt;s&gt;" &amp; SUBSTITUTE(_xlpm.cleaned," ","&lt;/s&gt;&lt;s&gt;") &amp; "&lt;/s&gt;&lt;/t&gt;", "//s"),
  _xlpm.nums, _xlfn.TEXTJOIN("-", TRUE, IF(ISNUMBER(--_xlpm.words), _xlpm.words, "")),
  IFERROR(_xlpm.nums, "")
)</f>
        <v>0</v>
      </c>
      <c r="F4434" t="s">
        <v>19829</v>
      </c>
      <c r="G4434" t="s">
        <v>34</v>
      </c>
      <c r="I4434" t="s">
        <v>34</v>
      </c>
      <c r="K4434">
        <v>0</v>
      </c>
      <c r="M4434">
        <v>0</v>
      </c>
      <c r="O4434" t="s">
        <v>14237</v>
      </c>
      <c r="P4434" t="s">
        <v>14238</v>
      </c>
      <c r="R4434" t="s">
        <v>22360</v>
      </c>
      <c r="S4434" t="s">
        <v>1894</v>
      </c>
      <c r="T4434" t="str">
        <f>IFERROR(
  IF(TRIM(Table22[[#This Row],[STARS]])="", "Unknown",
    TRIM(MID(Table22[[#This Row],[STARS]], FIND("Stars:", Table22[[#This Row],[STARS]]) + 6, LEN(Table22[[#This Row],[STARS]])))
  ),
"Unknown")</f>
        <v>Unknown</v>
      </c>
      <c r="V4434">
        <v>0</v>
      </c>
      <c r="W4434">
        <v>0</v>
      </c>
      <c r="X4434">
        <v>0</v>
      </c>
    </row>
    <row r="4435" spans="1:24" x14ac:dyDescent="0.3">
      <c r="A4435" t="s">
        <v>14239</v>
      </c>
      <c r="C4435" t="s">
        <v>14239</v>
      </c>
      <c r="D4435">
        <v>-2019</v>
      </c>
      <c r="E4435" t="str" cm="1">
        <f t="array" ref="E4435">_xlfn.LET(
  _xlpm.raw, TRIM(SUBSTITUTE(SUBSTITUTE(SUBSTITUTE(SUBSTITUTE(SUBSTITUTE(SUBSTITUTE(D4435,"(",""),")",""),"â€“","-"),"–","-"),"I",""),"V","")),
  _xlpm.cleaned, TRIM(SUBSTITUTE(SUBSTITUTE(_xlpm.raw,"-"," - "),","," ")),
  _xlpm.words, _xlfn.FILTERXML("&lt;t&gt;&lt;s&gt;" &amp; SUBSTITUTE(_xlpm.cleaned," ","&lt;/s&gt;&lt;s&gt;") &amp; "&lt;/s&gt;&lt;/t&gt;", "//s"),
  _xlpm.nums, _xlfn.TEXTJOIN("-", TRUE, IF(ISNUMBER(--_xlpm.words), _xlpm.words, "")),
  IFERROR(_xlpm.nums, "")
)</f>
        <v>2019</v>
      </c>
      <c r="F4435" t="s">
        <v>19677</v>
      </c>
      <c r="G4435" t="s">
        <v>47</v>
      </c>
      <c r="I4435" t="s">
        <v>47</v>
      </c>
      <c r="K4435">
        <v>5.5</v>
      </c>
      <c r="M4435">
        <v>5.5</v>
      </c>
      <c r="O4435" t="s">
        <v>14240</v>
      </c>
      <c r="P4435" t="s">
        <v>14241</v>
      </c>
      <c r="R4435" t="s">
        <v>20203</v>
      </c>
      <c r="S4435" t="s">
        <v>20203</v>
      </c>
      <c r="T4435" t="str">
        <f>IFERROR(
  IF(TRIM(Table22[[#This Row],[STARS]])="", "Unknown",
    TRIM(MID(Table22[[#This Row],[STARS]], FIND("Stars:", Table22[[#This Row],[STARS]]) + 6, LEN(Table22[[#This Row],[STARS]])))
  ),
"Unknown")</f>
        <v xml:space="preserve">
Colleen Ballinger, 
Erik Stocklin
</v>
      </c>
      <c r="V4435">
        <v>395</v>
      </c>
      <c r="W4435">
        <v>61</v>
      </c>
      <c r="X4435">
        <v>0</v>
      </c>
    </row>
    <row r="4436" spans="1:24" x14ac:dyDescent="0.3">
      <c r="A4436" t="s">
        <v>14242</v>
      </c>
      <c r="C4436" t="s">
        <v>14242</v>
      </c>
      <c r="D4436">
        <v>-2019</v>
      </c>
      <c r="E4436" t="str" cm="1">
        <f t="array" ref="E4436">_xlfn.LET(
  _xlpm.raw, TRIM(SUBSTITUTE(SUBSTITUTE(SUBSTITUTE(SUBSTITUTE(SUBSTITUTE(SUBSTITUTE(D4436,"(",""),")",""),"â€“","-"),"–","-"),"I",""),"V","")),
  _xlpm.cleaned, TRIM(SUBSTITUTE(SUBSTITUTE(_xlpm.raw,"-"," - "),","," ")),
  _xlpm.words, _xlfn.FILTERXML("&lt;t&gt;&lt;s&gt;" &amp; SUBSTITUTE(_xlpm.cleaned," ","&lt;/s&gt;&lt;s&gt;") &amp; "&lt;/s&gt;&lt;/t&gt;", "//s"),
  _xlpm.nums, _xlfn.TEXTJOIN("-", TRUE, IF(ISNUMBER(--_xlpm.words), _xlpm.words, "")),
  IFERROR(_xlpm.nums, "")
)</f>
        <v>2019</v>
      </c>
      <c r="F4436" t="s">
        <v>19677</v>
      </c>
      <c r="G4436" t="s">
        <v>239</v>
      </c>
      <c r="I4436" t="s">
        <v>239</v>
      </c>
      <c r="K4436">
        <v>4.5</v>
      </c>
      <c r="M4436">
        <v>4.5</v>
      </c>
      <c r="O4436" t="s">
        <v>14243</v>
      </c>
      <c r="P4436" t="s">
        <v>14244</v>
      </c>
      <c r="R4436" t="s">
        <v>20704</v>
      </c>
      <c r="S4436" t="s">
        <v>20704</v>
      </c>
      <c r="T4436" t="str">
        <f>IFERROR(
  IF(TRIM(Table22[[#This Row],[STARS]])="", "Unknown",
    TRIM(MID(Table22[[#This Row],[STARS]], FIND("Stars:", Table22[[#This Row],[STARS]]) + 6, LEN(Table22[[#This Row],[STARS]])))
  ),
"Unknown")</f>
        <v xml:space="preserve">
Radhika Apte, 
Akshay Oberoi, 
Siddhant Kapoor, 
Ravi Kishan
</v>
      </c>
      <c r="V4436">
        <v>394</v>
      </c>
      <c r="W4436">
        <v>104</v>
      </c>
      <c r="X4436">
        <v>0</v>
      </c>
    </row>
    <row r="4437" spans="1:24" x14ac:dyDescent="0.3">
      <c r="A4437" t="s">
        <v>14245</v>
      </c>
      <c r="C4437" t="s">
        <v>14245</v>
      </c>
      <c r="D4437" t="str">
        <v>(2019 TV Special)</v>
      </c>
      <c r="E4437" t="str" cm="1">
        <f t="array" ref="E4437">_xlfn.LET(
  _xlpm.raw, TRIM(SUBSTITUTE(SUBSTITUTE(SUBSTITUTE(SUBSTITUTE(SUBSTITUTE(SUBSTITUTE(D4437,"(",""),")",""),"â€“","-"),"–","-"),"I",""),"V","")),
  _xlpm.cleaned, TRIM(SUBSTITUTE(SUBSTITUTE(_xlpm.raw,"-"," - "),","," ")),
  _xlpm.words, _xlfn.FILTERXML("&lt;t&gt;&lt;s&gt;" &amp; SUBSTITUTE(_xlpm.cleaned," ","&lt;/s&gt;&lt;s&gt;") &amp; "&lt;/s&gt;&lt;/t&gt;", "//s"),
  _xlpm.nums, _xlfn.TEXTJOIN("-", TRUE, IF(ISNUMBER(--_xlpm.words), _xlpm.words, "")),
  IFERROR(_xlpm.nums, "")
)</f>
        <v>2019</v>
      </c>
      <c r="F4437" t="s">
        <v>19677</v>
      </c>
      <c r="G4437" t="s">
        <v>47</v>
      </c>
      <c r="I4437" t="s">
        <v>47</v>
      </c>
      <c r="K4437">
        <v>7.3</v>
      </c>
      <c r="M4437">
        <v>7.3</v>
      </c>
      <c r="O4437" t="s">
        <v>14246</v>
      </c>
      <c r="P4437" t="s">
        <v>14247</v>
      </c>
      <c r="R4437" t="s">
        <v>20551</v>
      </c>
      <c r="S4437" t="s">
        <v>20551</v>
      </c>
      <c r="T4437" t="str">
        <f>IFERROR(
  IF(TRIM(Table22[[#This Row],[STARS]])="", "Unknown",
    TRIM(MID(Table22[[#This Row],[STARS]], FIND("Stars:", Table22[[#This Row],[STARS]]) + 6, LEN(Table22[[#This Row],[STARS]])))
  ),
"Unknown")</f>
        <v>Unknown</v>
      </c>
      <c r="V4437">
        <v>1624</v>
      </c>
      <c r="W4437">
        <v>90</v>
      </c>
      <c r="X4437">
        <v>0</v>
      </c>
    </row>
    <row r="4438" spans="1:24" x14ac:dyDescent="0.3">
      <c r="A4438" t="s">
        <v>14248</v>
      </c>
      <c r="C4438" t="s">
        <v>14248</v>
      </c>
      <c r="D4438" t="str">
        <v>(2017â€“ )</v>
      </c>
      <c r="E4438" t="str" cm="1">
        <f t="array" ref="E4438">_xlfn.LET(
  _xlpm.raw, TRIM(SUBSTITUTE(SUBSTITUTE(SUBSTITUTE(SUBSTITUTE(SUBSTITUTE(SUBSTITUTE(D4438,"(",""),")",""),"â€“","-"),"–","-"),"I",""),"V","")),
  _xlpm.cleaned, TRIM(SUBSTITUTE(SUBSTITUTE(_xlpm.raw,"-"," - "),","," ")),
  _xlpm.words, _xlfn.FILTERXML("&lt;t&gt;&lt;s&gt;" &amp; SUBSTITUTE(_xlpm.cleaned," ","&lt;/s&gt;&lt;s&gt;") &amp; "&lt;/s&gt;&lt;/t&gt;", "//s"),
  _xlpm.nums, _xlfn.TEXTJOIN("-", TRUE, IF(ISNUMBER(--_xlpm.words), _xlpm.words, "")),
  IFERROR(_xlpm.nums, "")
)</f>
        <v>2017</v>
      </c>
      <c r="F4438" t="s">
        <v>19682</v>
      </c>
      <c r="G4438" t="s">
        <v>10089</v>
      </c>
      <c r="I4438" t="s">
        <v>10089</v>
      </c>
      <c r="K4438">
        <v>6.9</v>
      </c>
      <c r="M4438">
        <v>6.9</v>
      </c>
      <c r="O4438" t="s">
        <v>14249</v>
      </c>
      <c r="P4438" t="s">
        <v>14250</v>
      </c>
      <c r="R4438" t="s">
        <v>1894</v>
      </c>
      <c r="S4438" t="s">
        <v>1894</v>
      </c>
      <c r="T4438" t="str">
        <f>IFERROR(
  IF(TRIM(Table22[[#This Row],[STARS]])="", "Unknown",
    TRIM(MID(Table22[[#This Row],[STARS]], FIND("Stars:", Table22[[#This Row],[STARS]]) + 6, LEN(Table22[[#This Row],[STARS]])))
  ),
"Unknown")</f>
        <v xml:space="preserve">
Ashleigh Ball, 
Erin Mathews, 
Kyle Rideout, 
Riley Murdock
</v>
      </c>
      <c r="V4438">
        <v>138</v>
      </c>
      <c r="W4438">
        <v>24</v>
      </c>
      <c r="X4438">
        <v>0</v>
      </c>
    </row>
    <row r="4439" spans="1:24" x14ac:dyDescent="0.3">
      <c r="A4439" t="s">
        <v>14251</v>
      </c>
      <c r="C4439" t="s">
        <v>14251</v>
      </c>
      <c r="D4439">
        <v>0</v>
      </c>
      <c r="E4439" t="str" cm="1">
        <f t="array" ref="E4439">_xlfn.LET(
  _xlpm.raw, TRIM(SUBSTITUTE(SUBSTITUTE(SUBSTITUTE(SUBSTITUTE(SUBSTITUTE(SUBSTITUTE(D4439,"(",""),")",""),"â€“","-"),"–","-"),"I",""),"V","")),
  _xlpm.cleaned, TRIM(SUBSTITUTE(SUBSTITUTE(_xlpm.raw,"-"," - "),","," ")),
  _xlpm.words, _xlfn.FILTERXML("&lt;t&gt;&lt;s&gt;" &amp; SUBSTITUTE(_xlpm.cleaned," ","&lt;/s&gt;&lt;s&gt;") &amp; "&lt;/s&gt;&lt;/t&gt;", "//s"),
  _xlpm.nums, _xlfn.TEXTJOIN("-", TRUE, IF(ISNUMBER(--_xlpm.words), _xlpm.words, "")),
  IFERROR(_xlpm.nums, "")
)</f>
        <v>0</v>
      </c>
      <c r="F4439" t="s">
        <v>19829</v>
      </c>
      <c r="G4439" t="s">
        <v>86</v>
      </c>
      <c r="I4439" t="s">
        <v>86</v>
      </c>
      <c r="K4439">
        <v>0</v>
      </c>
      <c r="M4439">
        <v>0</v>
      </c>
      <c r="O4439" t="s">
        <v>6365</v>
      </c>
      <c r="P4439" t="s">
        <v>14252</v>
      </c>
      <c r="R4439" t="s">
        <v>20703</v>
      </c>
      <c r="S4439" t="s">
        <v>20703</v>
      </c>
      <c r="T4439" t="str">
        <f>IFERROR(
  IF(TRIM(Table22[[#This Row],[STARS]])="", "Unknown",
    TRIM(MID(Table22[[#This Row],[STARS]], FIND("Stars:", Table22[[#This Row],[STARS]]) + 6, LEN(Table22[[#This Row],[STARS]])))
  ),
"Unknown")</f>
        <v xml:space="preserve">
Matilda De Angelis, 
Tommaso Ragno, 
Pietro Castellitto, 
Giovanni James Bertoia
</v>
      </c>
      <c r="V4439">
        <v>0</v>
      </c>
      <c r="W4439">
        <v>0</v>
      </c>
      <c r="X4439">
        <v>0</v>
      </c>
    </row>
    <row r="4440" spans="1:24" x14ac:dyDescent="0.3">
      <c r="A4440" t="s">
        <v>14253</v>
      </c>
      <c r="C4440" t="s">
        <v>14253</v>
      </c>
      <c r="D4440" t="str">
        <v>(2020â€“ )</v>
      </c>
      <c r="E4440" t="str" cm="1">
        <f t="array" ref="E4440">_xlfn.LET(
  _xlpm.raw, TRIM(SUBSTITUTE(SUBSTITUTE(SUBSTITUTE(SUBSTITUTE(SUBSTITUTE(SUBSTITUTE(D4440,"(",""),")",""),"â€“","-"),"–","-"),"I",""),"V","")),
  _xlpm.cleaned, TRIM(SUBSTITUTE(SUBSTITUTE(_xlpm.raw,"-"," - "),","," ")),
  _xlpm.words, _xlfn.FILTERXML("&lt;t&gt;&lt;s&gt;" &amp; SUBSTITUTE(_xlpm.cleaned," ","&lt;/s&gt;&lt;s&gt;") &amp; "&lt;/s&gt;&lt;/t&gt;", "//s"),
  _xlpm.nums, _xlfn.TEXTJOIN("-", TRUE, IF(ISNUMBER(--_xlpm.words), _xlpm.words, "")),
  IFERROR(_xlpm.nums, "")
)</f>
        <v>2020</v>
      </c>
      <c r="F4440" t="s">
        <v>19675</v>
      </c>
      <c r="G4440" t="s">
        <v>47</v>
      </c>
      <c r="I4440" t="s">
        <v>47</v>
      </c>
      <c r="K4440">
        <v>5.5</v>
      </c>
      <c r="M4440">
        <v>5.5</v>
      </c>
      <c r="O4440" t="s">
        <v>14254</v>
      </c>
      <c r="P4440" t="s">
        <v>14255</v>
      </c>
      <c r="R4440" t="s">
        <v>1894</v>
      </c>
      <c r="S4440" t="s">
        <v>1894</v>
      </c>
      <c r="T4440" t="str">
        <f>IFERROR(
  IF(TRIM(Table22[[#This Row],[STARS]])="", "Unknown",
    TRIM(MID(Table22[[#This Row],[STARS]], FIND("Stars:", Table22[[#This Row],[STARS]]) + 6, LEN(Table22[[#This Row],[STARS]])))
  ),
"Unknown")</f>
        <v xml:space="preserve">
Adel Emam, 
Dalal Abdulaziz, 
Elham Abdelbadea, 
Alaa Amr
</v>
      </c>
      <c r="V4440">
        <v>174</v>
      </c>
      <c r="W4440">
        <v>0</v>
      </c>
      <c r="X4440">
        <v>0</v>
      </c>
    </row>
    <row r="4441" spans="1:24" x14ac:dyDescent="0.3">
      <c r="A4441" t="s">
        <v>14256</v>
      </c>
      <c r="C4441" t="s">
        <v>14256</v>
      </c>
      <c r="D4441">
        <v>-2013</v>
      </c>
      <c r="E4441" t="str" cm="1">
        <f t="array" ref="E4441">_xlfn.LET(
  _xlpm.raw, TRIM(SUBSTITUTE(SUBSTITUTE(SUBSTITUTE(SUBSTITUTE(SUBSTITUTE(SUBSTITUTE(D4441,"(",""),")",""),"â€“","-"),"–","-"),"I",""),"V","")),
  _xlpm.cleaned, TRIM(SUBSTITUTE(SUBSTITUTE(_xlpm.raw,"-"," - "),","," ")),
  _xlpm.words, _xlfn.FILTERXML("&lt;t&gt;&lt;s&gt;" &amp; SUBSTITUTE(_xlpm.cleaned," ","&lt;/s&gt;&lt;s&gt;") &amp; "&lt;/s&gt;&lt;/t&gt;", "//s"),
  _xlpm.nums, _xlfn.TEXTJOIN("-", TRUE, IF(ISNUMBER(--_xlpm.words), _xlpm.words, "")),
  IFERROR(_xlpm.nums, "")
)</f>
        <v>2013</v>
      </c>
      <c r="F4441" t="s">
        <v>19674</v>
      </c>
      <c r="G4441" t="s">
        <v>14257</v>
      </c>
      <c r="I4441" t="s">
        <v>14257</v>
      </c>
      <c r="K4441">
        <v>7.7</v>
      </c>
      <c r="M4441">
        <v>7.7</v>
      </c>
      <c r="O4441" t="s">
        <v>14258</v>
      </c>
      <c r="P4441" t="s">
        <v>14259</v>
      </c>
      <c r="R4441" t="s">
        <v>20702</v>
      </c>
      <c r="S4441" t="s">
        <v>20702</v>
      </c>
      <c r="T4441" t="str">
        <f>IFERROR(
  IF(TRIM(Table22[[#This Row],[STARS]])="", "Unknown",
    TRIM(MID(Table22[[#This Row],[STARS]], FIND("Stars:", Table22[[#This Row],[STARS]]) + 6, LEN(Table22[[#This Row],[STARS]])))
  ),
"Unknown")</f>
        <v xml:space="preserve">
William S. Burroughs, 
Wade Davis, 
Rick Doblin, 
Lesley Ewen
</v>
      </c>
      <c r="V4441">
        <v>1212</v>
      </c>
      <c r="W4441">
        <v>85</v>
      </c>
      <c r="X4441">
        <v>0</v>
      </c>
    </row>
    <row r="4442" spans="1:24" x14ac:dyDescent="0.3">
      <c r="A4442" t="s">
        <v>14260</v>
      </c>
      <c r="C4442" t="s">
        <v>14260</v>
      </c>
      <c r="D4442" t="str">
        <v>(2019â€“ )</v>
      </c>
      <c r="E4442" t="str" cm="1">
        <f t="array" ref="E4442">_xlfn.LET(
  _xlpm.raw, TRIM(SUBSTITUTE(SUBSTITUTE(SUBSTITUTE(SUBSTITUTE(SUBSTITUTE(SUBSTITUTE(D4442,"(",""),")",""),"â€“","-"),"–","-"),"I",""),"V","")),
  _xlpm.cleaned, TRIM(SUBSTITUTE(SUBSTITUTE(_xlpm.raw,"-"," - "),","," ")),
  _xlpm.words, _xlfn.FILTERXML("&lt;t&gt;&lt;s&gt;" &amp; SUBSTITUTE(_xlpm.cleaned," ","&lt;/s&gt;&lt;s&gt;") &amp; "&lt;/s&gt;&lt;/t&gt;", "//s"),
  _xlpm.nums, _xlfn.TEXTJOIN("-", TRUE, IF(ISNUMBER(--_xlpm.words), _xlpm.words, "")),
  IFERROR(_xlpm.nums, "")
)</f>
        <v>2019</v>
      </c>
      <c r="F4442" t="s">
        <v>19677</v>
      </c>
      <c r="G4442" t="s">
        <v>47</v>
      </c>
      <c r="I4442" t="s">
        <v>47</v>
      </c>
      <c r="K4442">
        <v>6.3</v>
      </c>
      <c r="M4442">
        <v>6.3</v>
      </c>
      <c r="O4442" t="s">
        <v>14261</v>
      </c>
      <c r="P4442" t="s">
        <v>14262</v>
      </c>
      <c r="R4442" t="s">
        <v>1894</v>
      </c>
      <c r="S4442" t="s">
        <v>1894</v>
      </c>
      <c r="T4442" t="str">
        <f>IFERROR(
  IF(TRIM(Table22[[#This Row],[STARS]])="", "Unknown",
    TRIM(MID(Table22[[#This Row],[STARS]], FIND("Stars:", Table22[[#This Row],[STARS]]) + 6, LEN(Table22[[#This Row],[STARS]])))
  ),
"Unknown")</f>
        <v xml:space="preserve">
Tiffany Haddish, 
Barbara Carlyle, 
Kimberly Clark, 
Dean Edwards
</v>
      </c>
      <c r="V4442">
        <v>506</v>
      </c>
      <c r="W4442">
        <v>0</v>
      </c>
      <c r="X4442">
        <v>0</v>
      </c>
    </row>
    <row r="4443" spans="1:24" x14ac:dyDescent="0.3">
      <c r="A4443" t="s">
        <v>14263</v>
      </c>
      <c r="C4443" t="s">
        <v>14263</v>
      </c>
      <c r="D4443">
        <v>0</v>
      </c>
      <c r="E4443" t="str" cm="1">
        <f t="array" ref="E4443">_xlfn.LET(
  _xlpm.raw, TRIM(SUBSTITUTE(SUBSTITUTE(SUBSTITUTE(SUBSTITUTE(SUBSTITUTE(SUBSTITUTE(D4443,"(",""),")",""),"â€“","-"),"–","-"),"I",""),"V","")),
  _xlpm.cleaned, TRIM(SUBSTITUTE(SUBSTITUTE(_xlpm.raw,"-"," - "),","," ")),
  _xlpm.words, _xlfn.FILTERXML("&lt;t&gt;&lt;s&gt;" &amp; SUBSTITUTE(_xlpm.cleaned," ","&lt;/s&gt;&lt;s&gt;") &amp; "&lt;/s&gt;&lt;/t&gt;", "//s"),
  _xlpm.nums, _xlfn.TEXTJOIN("-", TRUE, IF(ISNUMBER(--_xlpm.words), _xlpm.words, "")),
  IFERROR(_xlpm.nums, "")
)</f>
        <v>0</v>
      </c>
      <c r="F4443" t="s">
        <v>19829</v>
      </c>
      <c r="G4443">
        <v>0</v>
      </c>
      <c r="I4443" t="s">
        <v>19660</v>
      </c>
      <c r="K4443">
        <v>0</v>
      </c>
      <c r="M4443">
        <v>0</v>
      </c>
      <c r="O4443" t="s">
        <v>14264</v>
      </c>
      <c r="P4443" t="s">
        <v>118</v>
      </c>
      <c r="R4443" t="s">
        <v>1894</v>
      </c>
      <c r="S4443" t="s">
        <v>1894</v>
      </c>
      <c r="T4443" t="str">
        <f>IFERROR(
  IF(TRIM(Table22[[#This Row],[STARS]])="", "Unknown",
    TRIM(MID(Table22[[#This Row],[STARS]], FIND("Stars:", Table22[[#This Row],[STARS]]) + 6, LEN(Table22[[#This Row],[STARS]])))
  ),
"Unknown")</f>
        <v>Unknown</v>
      </c>
      <c r="V4443">
        <v>0</v>
      </c>
      <c r="W4443">
        <v>0</v>
      </c>
      <c r="X4443">
        <v>0</v>
      </c>
    </row>
    <row r="4444" spans="1:24" x14ac:dyDescent="0.3">
      <c r="A4444" t="s">
        <v>14265</v>
      </c>
      <c r="C4444" t="s">
        <v>14265</v>
      </c>
      <c r="D4444">
        <v>-2017</v>
      </c>
      <c r="E4444" t="str" cm="1">
        <f t="array" ref="E4444">_xlfn.LET(
  _xlpm.raw, TRIM(SUBSTITUTE(SUBSTITUTE(SUBSTITUTE(SUBSTITUTE(SUBSTITUTE(SUBSTITUTE(D4444,"(",""),")",""),"â€“","-"),"–","-"),"I",""),"V","")),
  _xlpm.cleaned, TRIM(SUBSTITUTE(SUBSTITUTE(_xlpm.raw,"-"," - "),","," ")),
  _xlpm.words, _xlfn.FILTERXML("&lt;t&gt;&lt;s&gt;" &amp; SUBSTITUTE(_xlpm.cleaned," ","&lt;/s&gt;&lt;s&gt;") &amp; "&lt;/s&gt;&lt;/t&gt;", "//s"),
  _xlpm.nums, _xlfn.TEXTJOIN("-", TRUE, IF(ISNUMBER(--_xlpm.words), _xlpm.words, "")),
  IFERROR(_xlpm.nums, "")
)</f>
        <v>2017</v>
      </c>
      <c r="F4444" t="s">
        <v>19682</v>
      </c>
      <c r="G4444" t="s">
        <v>25</v>
      </c>
      <c r="I4444" t="s">
        <v>25</v>
      </c>
      <c r="K4444">
        <v>7.1</v>
      </c>
      <c r="M4444">
        <v>7.1</v>
      </c>
      <c r="O4444" t="s">
        <v>14266</v>
      </c>
      <c r="P4444" t="s">
        <v>14267</v>
      </c>
      <c r="R4444" t="s">
        <v>1894</v>
      </c>
      <c r="S4444" t="s">
        <v>1894</v>
      </c>
      <c r="T4444" t="str">
        <f>IFERROR(
  IF(TRIM(Table22[[#This Row],[STARS]])="", "Unknown",
    TRIM(MID(Table22[[#This Row],[STARS]], FIND("Stars:", Table22[[#This Row],[STARS]]) + 6, LEN(Table22[[#This Row],[STARS]])))
  ),
"Unknown")</f>
        <v xml:space="preserve">
Yuto Adachi, 
Shouta Aoi, 
YÃ»ya Asato, 
Amber Lee Connors
</v>
      </c>
      <c r="V4444">
        <v>165</v>
      </c>
      <c r="W4444">
        <v>25</v>
      </c>
      <c r="X4444">
        <v>0</v>
      </c>
    </row>
    <row r="4445" spans="1:24" x14ac:dyDescent="0.3">
      <c r="A4445" t="s">
        <v>14268</v>
      </c>
      <c r="C4445" t="s">
        <v>14268</v>
      </c>
      <c r="D4445" t="str">
        <v>(2018â€“ )</v>
      </c>
      <c r="E4445" t="str" cm="1">
        <f t="array" ref="E4445">_xlfn.LET(
  _xlpm.raw, TRIM(SUBSTITUTE(SUBSTITUTE(SUBSTITUTE(SUBSTITUTE(SUBSTITUTE(SUBSTITUTE(D4445,"(",""),")",""),"â€“","-"),"–","-"),"I",""),"V","")),
  _xlpm.cleaned, TRIM(SUBSTITUTE(SUBSTITUTE(_xlpm.raw,"-"," - "),","," ")),
  _xlpm.words, _xlfn.FILTERXML("&lt;t&gt;&lt;s&gt;" &amp; SUBSTITUTE(_xlpm.cleaned," ","&lt;/s&gt;&lt;s&gt;") &amp; "&lt;/s&gt;&lt;/t&gt;", "//s"),
  _xlpm.nums, _xlfn.TEXTJOIN("-", TRUE, IF(ISNUMBER(--_xlpm.words), _xlpm.words, "")),
  IFERROR(_xlpm.nums, "")
)</f>
        <v>2018</v>
      </c>
      <c r="F4445" t="s">
        <v>19693</v>
      </c>
      <c r="G4445" t="s">
        <v>1679</v>
      </c>
      <c r="I4445" t="s">
        <v>1679</v>
      </c>
      <c r="K4445">
        <v>7.2</v>
      </c>
      <c r="M4445">
        <v>7.2</v>
      </c>
      <c r="O4445" t="s">
        <v>14269</v>
      </c>
      <c r="P4445" t="s">
        <v>14270</v>
      </c>
      <c r="R4445" t="s">
        <v>1894</v>
      </c>
      <c r="S4445" t="s">
        <v>1894</v>
      </c>
      <c r="T4445" t="str">
        <f>IFERROR(
  IF(TRIM(Table22[[#This Row],[STARS]])="", "Unknown",
    TRIM(MID(Table22[[#This Row],[STARS]], FIND("Stars:", Table22[[#This Row],[STARS]]) + 6, LEN(Table22[[#This Row],[STARS]])))
  ),
"Unknown")</f>
        <v xml:space="preserve">
Konomi Suzuki, 
Yukari Tamura, 
Kira Buckland, 
Reba Buhr
</v>
      </c>
      <c r="V4445">
        <v>329</v>
      </c>
      <c r="W4445">
        <v>25</v>
      </c>
      <c r="X4445">
        <v>0</v>
      </c>
    </row>
    <row r="4446" spans="1:24" x14ac:dyDescent="0.3">
      <c r="A4446" t="s">
        <v>14271</v>
      </c>
      <c r="C4446" t="s">
        <v>14271</v>
      </c>
      <c r="D4446" t="str">
        <v>(2008â€“ )</v>
      </c>
      <c r="E4446" t="str" cm="1">
        <f t="array" ref="E4446">_xlfn.LET(
  _xlpm.raw, TRIM(SUBSTITUTE(SUBSTITUTE(SUBSTITUTE(SUBSTITUTE(SUBSTITUTE(SUBSTITUTE(D4446,"(",""),")",""),"â€“","-"),"–","-"),"I",""),"V","")),
  _xlpm.cleaned, TRIM(SUBSTITUTE(SUBSTITUTE(_xlpm.raw,"-"," - "),","," ")),
  _xlpm.words, _xlfn.FILTERXML("&lt;t&gt;&lt;s&gt;" &amp; SUBSTITUTE(_xlpm.cleaned," ","&lt;/s&gt;&lt;s&gt;") &amp; "&lt;/s&gt;&lt;/t&gt;", "//s"),
  _xlpm.nums, _xlfn.TEXTJOIN("-", TRUE, IF(ISNUMBER(--_xlpm.words), _xlpm.words, "")),
  IFERROR(_xlpm.nums, "")
)</f>
        <v>2008</v>
      </c>
      <c r="F4446" t="s">
        <v>19767</v>
      </c>
      <c r="G4446" t="s">
        <v>14272</v>
      </c>
      <c r="I4446" t="s">
        <v>14272</v>
      </c>
      <c r="K4446">
        <v>6.7</v>
      </c>
      <c r="M4446">
        <v>6.7</v>
      </c>
      <c r="O4446" t="s">
        <v>14273</v>
      </c>
      <c r="P4446" t="s">
        <v>14274</v>
      </c>
      <c r="R4446" t="s">
        <v>1894</v>
      </c>
      <c r="S4446" t="s">
        <v>1894</v>
      </c>
      <c r="T4446" t="str">
        <f>IFERROR(
  IF(TRIM(Table22[[#This Row],[STARS]])="", "Unknown",
    TRIM(MID(Table22[[#This Row],[STARS]], FIND("Stars:", Table22[[#This Row],[STARS]]) + 6, LEN(Table22[[#This Row],[STARS]])))
  ),
"Unknown")</f>
        <v xml:space="preserve">
Victor Yerrid, 
Alice Dinnean, 
John Kennedy, 
Donna Kimball
</v>
      </c>
      <c r="V4446">
        <v>89</v>
      </c>
      <c r="W4446">
        <v>2</v>
      </c>
      <c r="X4446">
        <v>0</v>
      </c>
    </row>
    <row r="4447" spans="1:24" x14ac:dyDescent="0.3">
      <c r="A4447" t="s">
        <v>14275</v>
      </c>
      <c r="C4447" t="s">
        <v>14275</v>
      </c>
      <c r="D4447" t="str">
        <v>(2018â€“ )</v>
      </c>
      <c r="E4447" t="str" cm="1">
        <f t="array" ref="E4447">_xlfn.LET(
  _xlpm.raw, TRIM(SUBSTITUTE(SUBSTITUTE(SUBSTITUTE(SUBSTITUTE(SUBSTITUTE(SUBSTITUTE(D4447,"(",""),")",""),"â€“","-"),"–","-"),"I",""),"V","")),
  _xlpm.cleaned, TRIM(SUBSTITUTE(SUBSTITUTE(_xlpm.raw,"-"," - "),","," ")),
  _xlpm.words, _xlfn.FILTERXML("&lt;t&gt;&lt;s&gt;" &amp; SUBSTITUTE(_xlpm.cleaned," ","&lt;/s&gt;&lt;s&gt;") &amp; "&lt;/s&gt;&lt;/t&gt;", "//s"),
  _xlpm.nums, _xlfn.TEXTJOIN("-", TRUE, IF(ISNUMBER(--_xlpm.words), _xlpm.words, "")),
  IFERROR(_xlpm.nums, "")
)</f>
        <v>2018</v>
      </c>
      <c r="F4447" t="s">
        <v>19693</v>
      </c>
      <c r="G4447" t="s">
        <v>6038</v>
      </c>
      <c r="I4447" t="s">
        <v>6038</v>
      </c>
      <c r="K4447">
        <v>6.3</v>
      </c>
      <c r="M4447">
        <v>6.3</v>
      </c>
      <c r="O4447" t="s">
        <v>14276</v>
      </c>
      <c r="P4447" t="s">
        <v>14277</v>
      </c>
      <c r="R4447" t="s">
        <v>1894</v>
      </c>
      <c r="S4447" t="s">
        <v>1894</v>
      </c>
      <c r="T4447" t="str">
        <f>IFERROR(
  IF(TRIM(Table22[[#This Row],[STARS]])="", "Unknown",
    TRIM(MID(Table22[[#This Row],[STARS]], FIND("Stars:", Table22[[#This Row],[STARS]]) + 6, LEN(Table22[[#This Row],[STARS]])))
  ),
"Unknown")</f>
        <v xml:space="preserve">
Michael Obiora, 
Tom Clarke Hill, 
Taylor Clarke-Hill, 
Luke Howard
</v>
      </c>
      <c r="V4447">
        <v>80</v>
      </c>
      <c r="W4447">
        <v>22</v>
      </c>
      <c r="X4447">
        <v>0</v>
      </c>
    </row>
    <row r="4448" spans="1:24" x14ac:dyDescent="0.3">
      <c r="A4448" t="s">
        <v>14278</v>
      </c>
      <c r="C4448" t="s">
        <v>14278</v>
      </c>
      <c r="D4448">
        <v>-2011</v>
      </c>
      <c r="E4448" t="str" cm="1">
        <f t="array" ref="E4448">_xlfn.LET(
  _xlpm.raw, TRIM(SUBSTITUTE(SUBSTITUTE(SUBSTITUTE(SUBSTITUTE(SUBSTITUTE(SUBSTITUTE(D4448,"(",""),")",""),"â€“","-"),"–","-"),"I",""),"V","")),
  _xlpm.cleaned, TRIM(SUBSTITUTE(SUBSTITUTE(_xlpm.raw,"-"," - "),","," ")),
  _xlpm.words, _xlfn.FILTERXML("&lt;t&gt;&lt;s&gt;" &amp; SUBSTITUTE(_xlpm.cleaned," ","&lt;/s&gt;&lt;s&gt;") &amp; "&lt;/s&gt;&lt;/t&gt;", "//s"),
  _xlpm.nums, _xlfn.TEXTJOIN("-", TRUE, IF(ISNUMBER(--_xlpm.words), _xlpm.words, "")),
  IFERROR(_xlpm.nums, "")
)</f>
        <v>2011</v>
      </c>
      <c r="F4448" t="s">
        <v>19679</v>
      </c>
      <c r="G4448" t="s">
        <v>4391</v>
      </c>
      <c r="I4448" t="s">
        <v>4391</v>
      </c>
      <c r="K4448">
        <v>4.5</v>
      </c>
      <c r="M4448">
        <v>4.5</v>
      </c>
      <c r="O4448" t="s">
        <v>14279</v>
      </c>
      <c r="P4448" t="s">
        <v>14280</v>
      </c>
      <c r="R4448" t="s">
        <v>20701</v>
      </c>
      <c r="S4448" t="s">
        <v>20701</v>
      </c>
      <c r="T4448" t="str">
        <f>IFERROR(
  IF(TRIM(Table22[[#This Row],[STARS]])="", "Unknown",
    TRIM(MID(Table22[[#This Row],[STARS]], FIND("Stars:", Table22[[#This Row],[STARS]]) + 6, LEN(Table22[[#This Row],[STARS]])))
  ),
"Unknown")</f>
        <v xml:space="preserve">
John Charles Meyer, 
Jessica Postrozny, 
Christine Haeberman, 
Jon Briddell
</v>
      </c>
      <c r="V4448">
        <v>643</v>
      </c>
      <c r="W4448">
        <v>88</v>
      </c>
      <c r="X4448">
        <v>0</v>
      </c>
    </row>
    <row r="4449" spans="1:24" x14ac:dyDescent="0.3">
      <c r="A4449" t="s">
        <v>14281</v>
      </c>
      <c r="C4449" t="s">
        <v>14281</v>
      </c>
      <c r="D4449" t="str">
        <v>(2010â€“ )</v>
      </c>
      <c r="E4449" t="str" cm="1">
        <f t="array" ref="E4449">_xlfn.LET(
  _xlpm.raw, TRIM(SUBSTITUTE(SUBSTITUTE(SUBSTITUTE(SUBSTITUTE(SUBSTITUTE(SUBSTITUTE(D4449,"(",""),")",""),"â€“","-"),"–","-"),"I",""),"V","")),
  _xlpm.cleaned, TRIM(SUBSTITUTE(SUBSTITUTE(_xlpm.raw,"-"," - "),","," ")),
  _xlpm.words, _xlfn.FILTERXML("&lt;t&gt;&lt;s&gt;" &amp; SUBSTITUTE(_xlpm.cleaned," ","&lt;/s&gt;&lt;s&gt;") &amp; "&lt;/s&gt;&lt;/t&gt;", "//s"),
  _xlpm.nums, _xlfn.TEXTJOIN("-", TRUE, IF(ISNUMBER(--_xlpm.words), _xlpm.words, "")),
  IFERROR(_xlpm.nums, "")
)</f>
        <v>2010</v>
      </c>
      <c r="F4449" t="s">
        <v>19738</v>
      </c>
      <c r="G4449" t="s">
        <v>903</v>
      </c>
      <c r="I4449" t="s">
        <v>903</v>
      </c>
      <c r="K4449">
        <v>4.2</v>
      </c>
      <c r="M4449">
        <v>4.2</v>
      </c>
      <c r="O4449" t="s">
        <v>14282</v>
      </c>
      <c r="P4449" t="s">
        <v>14283</v>
      </c>
      <c r="R4449" t="s">
        <v>1894</v>
      </c>
      <c r="S4449" t="s">
        <v>1894</v>
      </c>
      <c r="T4449" t="str">
        <f>IFERROR(
  IF(TRIM(Table22[[#This Row],[STARS]])="", "Unknown",
    TRIM(MID(Table22[[#This Row],[STARS]], FIND("Stars:", Table22[[#This Row],[STARS]]) + 6, LEN(Table22[[#This Row],[STARS]])))
  ),
"Unknown")</f>
        <v xml:space="preserve">
Jimmy Hibbert, 
David Holt, 
Nigel Pilkington, 
Emma Tate
</v>
      </c>
      <c r="V4449">
        <v>125</v>
      </c>
      <c r="W4449">
        <v>30</v>
      </c>
      <c r="X4449">
        <v>0</v>
      </c>
    </row>
    <row r="4450" spans="1:24" x14ac:dyDescent="0.3">
      <c r="A4450" t="s">
        <v>14284</v>
      </c>
      <c r="C4450" t="s">
        <v>14284</v>
      </c>
      <c r="D4450" t="str">
        <v>(2020 TV Movie)</v>
      </c>
      <c r="E4450" t="str" cm="1">
        <f t="array" ref="E4450">_xlfn.LET(
  _xlpm.raw, TRIM(SUBSTITUTE(SUBSTITUTE(SUBSTITUTE(SUBSTITUTE(SUBSTITUTE(SUBSTITUTE(D4450,"(",""),")",""),"â€“","-"),"–","-"),"I",""),"V","")),
  _xlpm.cleaned, TRIM(SUBSTITUTE(SUBSTITUTE(_xlpm.raw,"-"," - "),","," ")),
  _xlpm.words, _xlfn.FILTERXML("&lt;t&gt;&lt;s&gt;" &amp; SUBSTITUTE(_xlpm.cleaned," ","&lt;/s&gt;&lt;s&gt;") &amp; "&lt;/s&gt;&lt;/t&gt;", "//s"),
  _xlpm.nums, _xlfn.TEXTJOIN("-", TRUE, IF(ISNUMBER(--_xlpm.words), _xlpm.words, "")),
  IFERROR(_xlpm.nums, "")
)</f>
        <v>2020</v>
      </c>
      <c r="F4450" t="s">
        <v>19675</v>
      </c>
      <c r="G4450" t="s">
        <v>47</v>
      </c>
      <c r="I4450" t="s">
        <v>47</v>
      </c>
      <c r="K4450">
        <v>6.1</v>
      </c>
      <c r="M4450">
        <v>6.1</v>
      </c>
      <c r="O4450" t="s">
        <v>14285</v>
      </c>
      <c r="P4450" t="s">
        <v>14286</v>
      </c>
      <c r="R4450" t="s">
        <v>20700</v>
      </c>
      <c r="S4450" t="s">
        <v>20700</v>
      </c>
      <c r="T4450" t="str">
        <f>IFERROR(
  IF(TRIM(Table22[[#This Row],[STARS]])="", "Unknown",
    TRIM(MID(Table22[[#This Row],[STARS]], FIND("Stars:", Table22[[#This Row],[STARS]]) + 6, LEN(Table22[[#This Row],[STARS]])))
  ),
"Unknown")</f>
        <v xml:space="preserve">
Alessandro Tiberi, 
Aurora Ruffino, 
Andrea Bosca, 
Liz Solari
</v>
      </c>
      <c r="V4450">
        <v>76</v>
      </c>
      <c r="W4450">
        <v>97</v>
      </c>
      <c r="X4450">
        <v>0</v>
      </c>
    </row>
    <row r="4451" spans="1:24" x14ac:dyDescent="0.3">
      <c r="A4451" t="s">
        <v>14287</v>
      </c>
      <c r="C4451" t="s">
        <v>14287</v>
      </c>
      <c r="D4451" t="str">
        <v>(2012 Video)</v>
      </c>
      <c r="E4451" t="str" cm="1">
        <f t="array" ref="E4451">_xlfn.LET(
  _xlpm.raw, TRIM(SUBSTITUTE(SUBSTITUTE(SUBSTITUTE(SUBSTITUTE(SUBSTITUTE(SUBSTITUTE(D4451,"(",""),")",""),"â€“","-"),"–","-"),"I",""),"V","")),
  _xlpm.cleaned, TRIM(SUBSTITUTE(SUBSTITUTE(_xlpm.raw,"-"," - "),","," ")),
  _xlpm.words, _xlfn.FILTERXML("&lt;t&gt;&lt;s&gt;" &amp; SUBSTITUTE(_xlpm.cleaned," ","&lt;/s&gt;&lt;s&gt;") &amp; "&lt;/s&gt;&lt;/t&gt;", "//s"),
  _xlpm.nums, _xlfn.TEXTJOIN("-", TRUE, IF(ISNUMBER(--_xlpm.words), _xlpm.words, "")),
  IFERROR(_xlpm.nums, "")
)</f>
        <v>2012</v>
      </c>
      <c r="F4451" t="s">
        <v>19705</v>
      </c>
      <c r="G4451" t="s">
        <v>1119</v>
      </c>
      <c r="I4451" t="s">
        <v>1119</v>
      </c>
      <c r="K4451">
        <v>6.8</v>
      </c>
      <c r="M4451">
        <v>6.8</v>
      </c>
      <c r="O4451" t="s">
        <v>14288</v>
      </c>
      <c r="P4451" t="s">
        <v>14289</v>
      </c>
      <c r="R4451" t="s">
        <v>20699</v>
      </c>
      <c r="S4451" t="s">
        <v>20699</v>
      </c>
      <c r="T4451" t="str">
        <f>IFERROR(
  IF(TRIM(Table22[[#This Row],[STARS]])="", "Unknown",
    TRIM(MID(Table22[[#This Row],[STARS]], FIND("Stars:", Table22[[#This Row],[STARS]]) + 6, LEN(Table22[[#This Row],[STARS]])))
  ),
"Unknown")</f>
        <v xml:space="preserve">
Jakob Eklund, 
Jens HultÃ©n, 
Meliz Karlge, 
Mikael Tornving
</v>
      </c>
      <c r="V4451">
        <v>2066</v>
      </c>
      <c r="W4451">
        <v>97</v>
      </c>
      <c r="X4451">
        <v>0</v>
      </c>
    </row>
    <row r="4452" spans="1:24" x14ac:dyDescent="0.3">
      <c r="A4452" t="s">
        <v>14290</v>
      </c>
      <c r="C4452" t="s">
        <v>14290</v>
      </c>
      <c r="D4452" t="str">
        <v>(2020 TV Movie)</v>
      </c>
      <c r="E4452" t="str" cm="1">
        <f t="array" ref="E4452">_xlfn.LET(
  _xlpm.raw, TRIM(SUBSTITUTE(SUBSTITUTE(SUBSTITUTE(SUBSTITUTE(SUBSTITUTE(SUBSTITUTE(D4452,"(",""),")",""),"â€“","-"),"–","-"),"I",""),"V","")),
  _xlpm.cleaned, TRIM(SUBSTITUTE(SUBSTITUTE(_xlpm.raw,"-"," - "),","," ")),
  _xlpm.words, _xlfn.FILTERXML("&lt;t&gt;&lt;s&gt;" &amp; SUBSTITUTE(_xlpm.cleaned," ","&lt;/s&gt;&lt;s&gt;") &amp; "&lt;/s&gt;&lt;/t&gt;", "//s"),
  _xlpm.nums, _xlfn.TEXTJOIN("-", TRUE, IF(ISNUMBER(--_xlpm.words), _xlpm.words, "")),
  IFERROR(_xlpm.nums, "")
)</f>
        <v>2020</v>
      </c>
      <c r="F4452" t="s">
        <v>19675</v>
      </c>
      <c r="G4452" t="s">
        <v>25</v>
      </c>
      <c r="I4452" t="s">
        <v>25</v>
      </c>
      <c r="K4452">
        <v>5.6</v>
      </c>
      <c r="M4452">
        <v>5.6</v>
      </c>
      <c r="O4452" t="s">
        <v>14291</v>
      </c>
      <c r="P4452" t="s">
        <v>14292</v>
      </c>
      <c r="R4452" t="s">
        <v>20234</v>
      </c>
      <c r="S4452" t="s">
        <v>20234</v>
      </c>
      <c r="T4452" t="str">
        <f>IFERROR(
  IF(TRIM(Table22[[#This Row],[STARS]])="", "Unknown",
    TRIM(MID(Table22[[#This Row],[STARS]], FIND("Stars:", Table22[[#This Row],[STARS]]) + 6, LEN(Table22[[#This Row],[STARS]])))
  ),
"Unknown")</f>
        <v xml:space="preserve">
Kate McKinnon, 
Birva Pandya, 
Mikaela Blake, 
Gabby Clarke
</v>
      </c>
      <c r="V4452">
        <v>41</v>
      </c>
      <c r="W4452">
        <v>46</v>
      </c>
      <c r="X4452">
        <v>0</v>
      </c>
    </row>
    <row r="4453" spans="1:24" x14ac:dyDescent="0.3">
      <c r="A4453" t="s">
        <v>14293</v>
      </c>
      <c r="C4453" t="s">
        <v>14293</v>
      </c>
      <c r="D4453">
        <v>-2017</v>
      </c>
      <c r="E4453" t="str" cm="1">
        <f t="array" ref="E4453">_xlfn.LET(
  _xlpm.raw, TRIM(SUBSTITUTE(SUBSTITUTE(SUBSTITUTE(SUBSTITUTE(SUBSTITUTE(SUBSTITUTE(D4453,"(",""),")",""),"â€“","-"),"–","-"),"I",""),"V","")),
  _xlpm.cleaned, TRIM(SUBSTITUTE(SUBSTITUTE(_xlpm.raw,"-"," - "),","," ")),
  _xlpm.words, _xlfn.FILTERXML("&lt;t&gt;&lt;s&gt;" &amp; SUBSTITUTE(_xlpm.cleaned," ","&lt;/s&gt;&lt;s&gt;") &amp; "&lt;/s&gt;&lt;/t&gt;", "//s"),
  _xlpm.nums, _xlfn.TEXTJOIN("-", TRUE, IF(ISNUMBER(--_xlpm.words), _xlpm.words, "")),
  IFERROR(_xlpm.nums, "")
)</f>
        <v>2017</v>
      </c>
      <c r="F4453" t="s">
        <v>19682</v>
      </c>
      <c r="G4453" t="s">
        <v>3135</v>
      </c>
      <c r="I4453" t="s">
        <v>3135</v>
      </c>
      <c r="K4453">
        <v>6.3</v>
      </c>
      <c r="M4453">
        <v>6.3</v>
      </c>
      <c r="O4453" t="s">
        <v>14294</v>
      </c>
      <c r="P4453" t="s">
        <v>118</v>
      </c>
      <c r="R4453" t="s">
        <v>1894</v>
      </c>
      <c r="S4453" t="s">
        <v>1894</v>
      </c>
      <c r="T4453" t="str">
        <f>IFERROR(
  IF(TRIM(Table22[[#This Row],[STARS]])="", "Unknown",
    TRIM(MID(Table22[[#This Row],[STARS]], FIND("Stars:", Table22[[#This Row],[STARS]]) + 6, LEN(Table22[[#This Row],[STARS]])))
  ),
"Unknown")</f>
        <v>Unknown</v>
      </c>
      <c r="V4453">
        <v>148</v>
      </c>
      <c r="W4453">
        <v>2</v>
      </c>
      <c r="X4453">
        <v>0</v>
      </c>
    </row>
    <row r="4454" spans="1:24" x14ac:dyDescent="0.3">
      <c r="A4454" t="s">
        <v>14295</v>
      </c>
      <c r="C4454" t="s">
        <v>14295</v>
      </c>
      <c r="D4454">
        <v>0</v>
      </c>
      <c r="E4454" t="str" cm="1">
        <f t="array" ref="E4454">_xlfn.LET(
  _xlpm.raw, TRIM(SUBSTITUTE(SUBSTITUTE(SUBSTITUTE(SUBSTITUTE(SUBSTITUTE(SUBSTITUTE(D4454,"(",""),")",""),"â€“","-"),"–","-"),"I",""),"V","")),
  _xlpm.cleaned, TRIM(SUBSTITUTE(SUBSTITUTE(_xlpm.raw,"-"," - "),","," ")),
  _xlpm.words, _xlfn.FILTERXML("&lt;t&gt;&lt;s&gt;" &amp; SUBSTITUTE(_xlpm.cleaned," ","&lt;/s&gt;&lt;s&gt;") &amp; "&lt;/s&gt;&lt;/t&gt;", "//s"),
  _xlpm.nums, _xlfn.TEXTJOIN("-", TRUE, IF(ISNUMBER(--_xlpm.words), _xlpm.words, "")),
  IFERROR(_xlpm.nums, "")
)</f>
        <v>0</v>
      </c>
      <c r="F4454" t="s">
        <v>19829</v>
      </c>
      <c r="G4454" t="s">
        <v>86</v>
      </c>
      <c r="I4454" t="s">
        <v>86</v>
      </c>
      <c r="K4454">
        <v>0</v>
      </c>
      <c r="M4454">
        <v>0</v>
      </c>
      <c r="O4454" t="s">
        <v>6365</v>
      </c>
      <c r="P4454" t="s">
        <v>14296</v>
      </c>
      <c r="R4454" t="s">
        <v>1894</v>
      </c>
      <c r="S4454" t="s">
        <v>1894</v>
      </c>
      <c r="T4454" t="str">
        <f>IFERROR(
  IF(TRIM(Table22[[#This Row],[STARS]])="", "Unknown",
    TRIM(MID(Table22[[#This Row],[STARS]], FIND("Stars:", Table22[[#This Row],[STARS]]) + 6, LEN(Table22[[#This Row],[STARS]])))
  ),
"Unknown")</f>
        <v xml:space="preserve">
Serkan Altunorak, 
Seda Bakan, 
Murat Boz, 
Tuba BÃ¼yÃ¼kÃ¼stÃ¼n
</v>
      </c>
      <c r="V4454">
        <v>0</v>
      </c>
      <c r="W4454">
        <v>0</v>
      </c>
      <c r="X4454">
        <v>0</v>
      </c>
    </row>
    <row r="4455" spans="1:24" x14ac:dyDescent="0.3">
      <c r="A4455" t="s">
        <v>14297</v>
      </c>
      <c r="C4455" t="s">
        <v>14297</v>
      </c>
      <c r="D4455">
        <v>-2012</v>
      </c>
      <c r="E4455" t="str" cm="1">
        <f t="array" ref="E4455">_xlfn.LET(
  _xlpm.raw, TRIM(SUBSTITUTE(SUBSTITUTE(SUBSTITUTE(SUBSTITUTE(SUBSTITUTE(SUBSTITUTE(D4455,"(",""),")",""),"â€“","-"),"–","-"),"I",""),"V","")),
  _xlpm.cleaned, TRIM(SUBSTITUTE(SUBSTITUTE(_xlpm.raw,"-"," - "),","," ")),
  _xlpm.words, _xlfn.FILTERXML("&lt;t&gt;&lt;s&gt;" &amp; SUBSTITUTE(_xlpm.cleaned," ","&lt;/s&gt;&lt;s&gt;") &amp; "&lt;/s&gt;&lt;/t&gt;", "//s"),
  _xlpm.nums, _xlfn.TEXTJOIN("-", TRUE, IF(ISNUMBER(--_xlpm.words), _xlpm.words, "")),
  IFERROR(_xlpm.nums, "")
)</f>
        <v>2012</v>
      </c>
      <c r="F4455" t="s">
        <v>19705</v>
      </c>
      <c r="G4455" t="s">
        <v>7670</v>
      </c>
      <c r="I4455" t="s">
        <v>7670</v>
      </c>
      <c r="K4455">
        <v>8</v>
      </c>
      <c r="M4455">
        <v>8</v>
      </c>
      <c r="O4455" t="s">
        <v>14298</v>
      </c>
      <c r="P4455" t="s">
        <v>14299</v>
      </c>
      <c r="R4455" t="s">
        <v>20698</v>
      </c>
      <c r="S4455" t="s">
        <v>20698</v>
      </c>
      <c r="T4455" t="str">
        <f>IFERROR(
  IF(TRIM(Table22[[#This Row],[STARS]])="", "Unknown",
    TRIM(MID(Table22[[#This Row],[STARS]], FIND("Stars:", Table22[[#This Row],[STARS]]) + 6, LEN(Table22[[#This Row],[STARS]])))
  ),
"Unknown")</f>
        <v xml:space="preserve">
Jared Leto, 
Shannon Leto, 
Tomo Milicevic, 
Irving Azoff
</v>
      </c>
      <c r="V4455">
        <v>4555</v>
      </c>
      <c r="W4455">
        <v>103</v>
      </c>
      <c r="X4455">
        <v>0</v>
      </c>
    </row>
    <row r="4456" spans="1:24" x14ac:dyDescent="0.3">
      <c r="A4456" t="s">
        <v>14300</v>
      </c>
      <c r="C4456" t="s">
        <v>14300</v>
      </c>
      <c r="D4456">
        <v>-2015</v>
      </c>
      <c r="E4456" t="str" cm="1">
        <f t="array" ref="E4456">_xlfn.LET(
  _xlpm.raw, TRIM(SUBSTITUTE(SUBSTITUTE(SUBSTITUTE(SUBSTITUTE(SUBSTITUTE(SUBSTITUTE(D4456,"(",""),")",""),"â€“","-"),"–","-"),"I",""),"V","")),
  _xlpm.cleaned, TRIM(SUBSTITUTE(SUBSTITUTE(_xlpm.raw,"-"," - "),","," ")),
  _xlpm.words, _xlfn.FILTERXML("&lt;t&gt;&lt;s&gt;" &amp; SUBSTITUTE(_xlpm.cleaned," ","&lt;/s&gt;&lt;s&gt;") &amp; "&lt;/s&gt;&lt;/t&gt;", "//s"),
  _xlpm.nums, _xlfn.TEXTJOIN("-", TRUE, IF(ISNUMBER(--_xlpm.words), _xlpm.words, "")),
  IFERROR(_xlpm.nums, "")
)</f>
        <v>2015</v>
      </c>
      <c r="F4456" t="s">
        <v>19688</v>
      </c>
      <c r="G4456" t="s">
        <v>86</v>
      </c>
      <c r="I4456" t="s">
        <v>86</v>
      </c>
      <c r="K4456">
        <v>7</v>
      </c>
      <c r="M4456">
        <v>7</v>
      </c>
      <c r="O4456" t="s">
        <v>14301</v>
      </c>
      <c r="P4456" t="s">
        <v>14302</v>
      </c>
      <c r="R4456" t="s">
        <v>1894</v>
      </c>
      <c r="S4456" t="s">
        <v>1894</v>
      </c>
      <c r="T4456" t="str">
        <f>IFERROR(
  IF(TRIM(Table22[[#This Row],[STARS]])="", "Unknown",
    TRIM(MID(Table22[[#This Row],[STARS]], FIND("Stars:", Table22[[#This Row],[STARS]]) + 6, LEN(Table22[[#This Row],[STARS]])))
  ),
"Unknown")</f>
        <v xml:space="preserve">
Elisa Zulueta, 
Lux Pascal, 
GastÃ³n Salgado, 
Nelson Brodt
</v>
      </c>
      <c r="V4456">
        <v>21</v>
      </c>
      <c r="W4456">
        <v>60</v>
      </c>
      <c r="X4456">
        <v>0</v>
      </c>
    </row>
    <row r="4457" spans="1:24" x14ac:dyDescent="0.3">
      <c r="A4457" t="s">
        <v>14303</v>
      </c>
      <c r="C4457" t="s">
        <v>14303</v>
      </c>
      <c r="D4457">
        <v>-2015</v>
      </c>
      <c r="E4457" t="str" cm="1">
        <f t="array" ref="E4457">_xlfn.LET(
  _xlpm.raw, TRIM(SUBSTITUTE(SUBSTITUTE(SUBSTITUTE(SUBSTITUTE(SUBSTITUTE(SUBSTITUTE(D4457,"(",""),")",""),"â€“","-"),"–","-"),"I",""),"V","")),
  _xlpm.cleaned, TRIM(SUBSTITUTE(SUBSTITUTE(_xlpm.raw,"-"," - "),","," ")),
  _xlpm.words, _xlfn.FILTERXML("&lt;t&gt;&lt;s&gt;" &amp; SUBSTITUTE(_xlpm.cleaned," ","&lt;/s&gt;&lt;s&gt;") &amp; "&lt;/s&gt;&lt;/t&gt;", "//s"),
  _xlpm.nums, _xlfn.TEXTJOIN("-", TRUE, IF(ISNUMBER(--_xlpm.words), _xlpm.words, "")),
  IFERROR(_xlpm.nums, "")
)</f>
        <v>2015</v>
      </c>
      <c r="F4457" t="s">
        <v>19688</v>
      </c>
      <c r="G4457" t="s">
        <v>7670</v>
      </c>
      <c r="I4457" t="s">
        <v>7670</v>
      </c>
      <c r="K4457">
        <v>7.7</v>
      </c>
      <c r="M4457">
        <v>7.7</v>
      </c>
      <c r="O4457" t="s">
        <v>14304</v>
      </c>
      <c r="P4457" t="s">
        <v>14305</v>
      </c>
      <c r="R4457" t="s">
        <v>20697</v>
      </c>
      <c r="S4457" t="s">
        <v>20697</v>
      </c>
      <c r="T4457" t="str">
        <f>IFERROR(
  IF(TRIM(Table22[[#This Row],[STARS]])="", "Unknown",
    TRIM(MID(Table22[[#This Row],[STARS]], FIND("Stars:", Table22[[#This Row],[STARS]]) + 6, LEN(Table22[[#This Row],[STARS]])))
  ),
"Unknown")</f>
        <v xml:space="preserve">
Yo-Yo Ma, 
Kinan Azmeh, 
Kayhan Kalhor, 
Cristina Pato
</v>
      </c>
      <c r="V4457">
        <v>696</v>
      </c>
      <c r="W4457">
        <v>96</v>
      </c>
      <c r="X4457" t="s">
        <v>4760</v>
      </c>
    </row>
    <row r="4458" spans="1:24" x14ac:dyDescent="0.3">
      <c r="A4458" t="s">
        <v>14306</v>
      </c>
      <c r="C4458" t="s">
        <v>14306</v>
      </c>
      <c r="D4458" t="str">
        <v>(2020â€“ )</v>
      </c>
      <c r="E4458" t="str" cm="1">
        <f t="array" ref="E4458">_xlfn.LET(
  _xlpm.raw, TRIM(SUBSTITUTE(SUBSTITUTE(SUBSTITUTE(SUBSTITUTE(SUBSTITUTE(SUBSTITUTE(D4458,"(",""),")",""),"â€“","-"),"–","-"),"I",""),"V","")),
  _xlpm.cleaned, TRIM(SUBSTITUTE(SUBSTITUTE(_xlpm.raw,"-"," - "),","," ")),
  _xlpm.words, _xlfn.FILTERXML("&lt;t&gt;&lt;s&gt;" &amp; SUBSTITUTE(_xlpm.cleaned," ","&lt;/s&gt;&lt;s&gt;") &amp; "&lt;/s&gt;&lt;/t&gt;", "//s"),
  _xlpm.nums, _xlfn.TEXTJOIN("-", TRUE, IF(ISNUMBER(--_xlpm.words), _xlpm.words, "")),
  IFERROR(_xlpm.nums, "")
)</f>
        <v>2020</v>
      </c>
      <c r="F4458" t="s">
        <v>19675</v>
      </c>
      <c r="G4458" t="s">
        <v>435</v>
      </c>
      <c r="I4458" t="s">
        <v>435</v>
      </c>
      <c r="K4458">
        <v>6.8</v>
      </c>
      <c r="M4458">
        <v>6.8</v>
      </c>
      <c r="O4458" t="s">
        <v>14307</v>
      </c>
      <c r="P4458" t="s">
        <v>14308</v>
      </c>
      <c r="R4458" t="s">
        <v>1894</v>
      </c>
      <c r="S4458" t="s">
        <v>1894</v>
      </c>
      <c r="T4458" t="str">
        <f>IFERROR(
  IF(TRIM(Table22[[#This Row],[STARS]])="", "Unknown",
    TRIM(MID(Table22[[#This Row],[STARS]], FIND("Stars:", Table22[[#This Row],[STARS]]) + 6, LEN(Table22[[#This Row],[STARS]])))
  ),
"Unknown")</f>
        <v xml:space="preserve">
Natsuki Hanae, 
Yumiri Hanamori, 
Macy Anne Johnson, 
Derick Snow
</v>
      </c>
      <c r="V4458">
        <v>168</v>
      </c>
      <c r="W4458">
        <v>24</v>
      </c>
      <c r="X4458">
        <v>0</v>
      </c>
    </row>
    <row r="4459" spans="1:24" x14ac:dyDescent="0.3">
      <c r="A4459" t="s">
        <v>14309</v>
      </c>
      <c r="C4459" t="s">
        <v>14309</v>
      </c>
      <c r="D4459" t="str">
        <v>(2020â€“ )</v>
      </c>
      <c r="E4459" t="str" cm="1">
        <f t="array" ref="E4459">_xlfn.LET(
  _xlpm.raw, TRIM(SUBSTITUTE(SUBSTITUTE(SUBSTITUTE(SUBSTITUTE(SUBSTITUTE(SUBSTITUTE(D4459,"(",""),")",""),"â€“","-"),"–","-"),"I",""),"V","")),
  _xlpm.cleaned, TRIM(SUBSTITUTE(SUBSTITUTE(_xlpm.raw,"-"," - "),","," ")),
  _xlpm.words, _xlfn.FILTERXML("&lt;t&gt;&lt;s&gt;" &amp; SUBSTITUTE(_xlpm.cleaned," ","&lt;/s&gt;&lt;s&gt;") &amp; "&lt;/s&gt;&lt;/t&gt;", "//s"),
  _xlpm.nums, _xlfn.TEXTJOIN("-", TRUE, IF(ISNUMBER(--_xlpm.words), _xlpm.words, "")),
  IFERROR(_xlpm.nums, "")
)</f>
        <v>2020</v>
      </c>
      <c r="F4459" t="s">
        <v>19675</v>
      </c>
      <c r="G4459" t="s">
        <v>164</v>
      </c>
      <c r="I4459" t="s">
        <v>164</v>
      </c>
      <c r="K4459">
        <v>0</v>
      </c>
      <c r="M4459">
        <v>0</v>
      </c>
      <c r="O4459" t="s">
        <v>6365</v>
      </c>
      <c r="P4459" t="s">
        <v>14310</v>
      </c>
      <c r="R4459" t="s">
        <v>1894</v>
      </c>
      <c r="S4459" t="s">
        <v>1894</v>
      </c>
      <c r="T4459" t="str">
        <f>IFERROR(
  IF(TRIM(Table22[[#This Row],[STARS]])="", "Unknown",
    TRIM(MID(Table22[[#This Row],[STARS]], FIND("Stars:", Table22[[#This Row],[STARS]]) + 6, LEN(Table22[[#This Row],[STARS]])))
  ),
"Unknown")</f>
        <v xml:space="preserve">
Zhang Guang Bei, 
Jerry Chang, 
RenZi Jian, 
Zhenhai Kou
</v>
      </c>
      <c r="V4459">
        <v>0</v>
      </c>
      <c r="W4459">
        <v>0</v>
      </c>
      <c r="X4459">
        <v>0</v>
      </c>
    </row>
    <row r="4460" spans="1:24" x14ac:dyDescent="0.3">
      <c r="A4460" t="s">
        <v>14311</v>
      </c>
      <c r="C4460" t="s">
        <v>14311</v>
      </c>
      <c r="D4460" t="str">
        <v>(II) (2014)</v>
      </c>
      <c r="E4460" t="str" cm="1">
        <f t="array" ref="E4460">_xlfn.LET(
  _xlpm.raw, TRIM(SUBSTITUTE(SUBSTITUTE(SUBSTITUTE(SUBSTITUTE(SUBSTITUTE(SUBSTITUTE(D4460,"(",""),")",""),"â€“","-"),"–","-"),"I",""),"V","")),
  _xlpm.cleaned, TRIM(SUBSTITUTE(SUBSTITUTE(_xlpm.raw,"-"," - "),","," ")),
  _xlpm.words, _xlfn.FILTERXML("&lt;t&gt;&lt;s&gt;" &amp; SUBSTITUTE(_xlpm.cleaned," ","&lt;/s&gt;&lt;s&gt;") &amp; "&lt;/s&gt;&lt;/t&gt;", "//s"),
  _xlpm.nums, _xlfn.TEXTJOIN("-", TRUE, IF(ISNUMBER(--_xlpm.words), _xlpm.words, "")),
  IFERROR(_xlpm.nums, "")
)</f>
        <v>2014</v>
      </c>
      <c r="F4460" t="s">
        <v>19686</v>
      </c>
      <c r="G4460" t="s">
        <v>1119</v>
      </c>
      <c r="I4460" t="s">
        <v>1119</v>
      </c>
      <c r="K4460">
        <v>5.8</v>
      </c>
      <c r="M4460">
        <v>5.8</v>
      </c>
      <c r="O4460" t="s">
        <v>14312</v>
      </c>
      <c r="P4460" t="s">
        <v>14313</v>
      </c>
      <c r="R4460" t="s">
        <v>20696</v>
      </c>
      <c r="S4460" t="s">
        <v>20696</v>
      </c>
      <c r="T4460" t="str">
        <f>IFERROR(
  IF(TRIM(Table22[[#This Row],[STARS]])="", "Unknown",
    TRIM(MID(Table22[[#This Row],[STARS]], FIND("Stars:", Table22[[#This Row],[STARS]]) + 6, LEN(Table22[[#This Row],[STARS]])))
  ),
"Unknown")</f>
        <v xml:space="preserve">
Inna Bakelman, 
Erez Ben-Ezra, 
Danny Geva, 
Michael Hanegbi
</v>
      </c>
      <c r="V4460">
        <v>413</v>
      </c>
      <c r="W4460">
        <v>113</v>
      </c>
      <c r="X4460">
        <v>0</v>
      </c>
    </row>
    <row r="4461" spans="1:24" x14ac:dyDescent="0.3">
      <c r="A4461" t="s">
        <v>14314</v>
      </c>
      <c r="C4461" t="s">
        <v>14314</v>
      </c>
      <c r="D4461">
        <v>-2015</v>
      </c>
      <c r="E4461" t="str" cm="1">
        <f t="array" ref="E4461">_xlfn.LET(
  _xlpm.raw, TRIM(SUBSTITUTE(SUBSTITUTE(SUBSTITUTE(SUBSTITUTE(SUBSTITUTE(SUBSTITUTE(D4461,"(",""),")",""),"â€“","-"),"–","-"),"I",""),"V","")),
  _xlpm.cleaned, TRIM(SUBSTITUTE(SUBSTITUTE(_xlpm.raw,"-"," - "),","," ")),
  _xlpm.words, _xlfn.FILTERXML("&lt;t&gt;&lt;s&gt;" &amp; SUBSTITUTE(_xlpm.cleaned," ","&lt;/s&gt;&lt;s&gt;") &amp; "&lt;/s&gt;&lt;/t&gt;", "//s"),
  _xlpm.nums, _xlfn.TEXTJOIN("-", TRUE, IF(ISNUMBER(--_xlpm.words), _xlpm.words, "")),
  IFERROR(_xlpm.nums, "")
)</f>
        <v>2015</v>
      </c>
      <c r="F4461" t="s">
        <v>19688</v>
      </c>
      <c r="G4461" t="s">
        <v>38</v>
      </c>
      <c r="I4461" t="s">
        <v>38</v>
      </c>
      <c r="K4461">
        <v>6.1</v>
      </c>
      <c r="M4461">
        <v>6.1</v>
      </c>
      <c r="O4461" t="s">
        <v>14315</v>
      </c>
      <c r="P4461" t="s">
        <v>14316</v>
      </c>
      <c r="R4461" t="s">
        <v>20695</v>
      </c>
      <c r="S4461" t="s">
        <v>20695</v>
      </c>
      <c r="T4461" t="str">
        <f>IFERROR(
  IF(TRIM(Table22[[#This Row],[STARS]])="", "Unknown",
    TRIM(MID(Table22[[#This Row],[STARS]], FIND("Stars:", Table22[[#This Row],[STARS]]) + 6, LEN(Table22[[#This Row],[STARS]])))
  ),
"Unknown")</f>
        <v xml:space="preserve">
Elena Anaya, 
BenjamÃ­n VicuÃ±a, 
NÃ©stor Cantillana, 
Sergio HernÃ¡ndez
</v>
      </c>
      <c r="V4461">
        <v>702</v>
      </c>
      <c r="W4461">
        <v>88</v>
      </c>
      <c r="X4461">
        <v>0</v>
      </c>
    </row>
    <row r="4462" spans="1:24" x14ac:dyDescent="0.3">
      <c r="A4462" t="s">
        <v>14317</v>
      </c>
      <c r="C4462" t="s">
        <v>14317</v>
      </c>
      <c r="D4462">
        <v>0</v>
      </c>
      <c r="E4462" t="str" cm="1">
        <f t="array" ref="E4462">_xlfn.LET(
  _xlpm.raw, TRIM(SUBSTITUTE(SUBSTITUTE(SUBSTITUTE(SUBSTITUTE(SUBSTITUTE(SUBSTITUTE(D4462,"(",""),")",""),"â€“","-"),"–","-"),"I",""),"V","")),
  _xlpm.cleaned, TRIM(SUBSTITUTE(SUBSTITUTE(_xlpm.raw,"-"," - "),","," ")),
  _xlpm.words, _xlfn.FILTERXML("&lt;t&gt;&lt;s&gt;" &amp; SUBSTITUTE(_xlpm.cleaned," ","&lt;/s&gt;&lt;s&gt;") &amp; "&lt;/s&gt;&lt;/t&gt;", "//s"),
  _xlpm.nums, _xlfn.TEXTJOIN("-", TRUE, IF(ISNUMBER(--_xlpm.words), _xlpm.words, "")),
  IFERROR(_xlpm.nums, "")
)</f>
        <v>0</v>
      </c>
      <c r="F4462" t="s">
        <v>19829</v>
      </c>
      <c r="G4462" t="s">
        <v>86</v>
      </c>
      <c r="I4462" t="s">
        <v>86</v>
      </c>
      <c r="K4462">
        <v>0</v>
      </c>
      <c r="M4462">
        <v>0</v>
      </c>
      <c r="O4462" t="s">
        <v>14318</v>
      </c>
      <c r="P4462" t="s">
        <v>14319</v>
      </c>
      <c r="R4462" t="s">
        <v>20398</v>
      </c>
      <c r="S4462" t="s">
        <v>20398</v>
      </c>
      <c r="T4462" t="str">
        <f>IFERROR(
  IF(TRIM(Table22[[#This Row],[STARS]])="", "Unknown",
    TRIM(MID(Table22[[#This Row],[STARS]], FIND("Stars:", Table22[[#This Row],[STARS]]) + 6, LEN(Table22[[#This Row],[STARS]])))
  ),
"Unknown")</f>
        <v xml:space="preserve">
Lupita Nyong'o, 
Rihanna
</v>
      </c>
      <c r="V4462">
        <v>0</v>
      </c>
      <c r="W4462">
        <v>0</v>
      </c>
      <c r="X4462">
        <v>0</v>
      </c>
    </row>
    <row r="4463" spans="1:24" x14ac:dyDescent="0.3">
      <c r="A4463" t="s">
        <v>14320</v>
      </c>
      <c r="C4463" t="s">
        <v>14320</v>
      </c>
      <c r="D4463">
        <v>-2019</v>
      </c>
      <c r="E4463" t="str" cm="1">
        <f t="array" ref="E4463">_xlfn.LET(
  _xlpm.raw, TRIM(SUBSTITUTE(SUBSTITUTE(SUBSTITUTE(SUBSTITUTE(SUBSTITUTE(SUBSTITUTE(D4463,"(",""),")",""),"â€“","-"),"–","-"),"I",""),"V","")),
  _xlpm.cleaned, TRIM(SUBSTITUTE(SUBSTITUTE(_xlpm.raw,"-"," - "),","," ")),
  _xlpm.words, _xlfn.FILTERXML("&lt;t&gt;&lt;s&gt;" &amp; SUBSTITUTE(_xlpm.cleaned," ","&lt;/s&gt;&lt;s&gt;") &amp; "&lt;/s&gt;&lt;/t&gt;", "//s"),
  _xlpm.nums, _xlfn.TEXTJOIN("-", TRUE, IF(ISNUMBER(--_xlpm.words), _xlpm.words, "")),
  IFERROR(_xlpm.nums, "")
)</f>
        <v>2019</v>
      </c>
      <c r="F4463" t="s">
        <v>19677</v>
      </c>
      <c r="G4463" t="s">
        <v>47</v>
      </c>
      <c r="I4463" t="s">
        <v>47</v>
      </c>
      <c r="K4463">
        <v>7.3</v>
      </c>
      <c r="M4463">
        <v>7.3</v>
      </c>
      <c r="O4463" t="s">
        <v>14321</v>
      </c>
      <c r="P4463" t="s">
        <v>14322</v>
      </c>
      <c r="R4463" t="s">
        <v>1894</v>
      </c>
      <c r="S4463" t="s">
        <v>1894</v>
      </c>
      <c r="T4463" t="str">
        <f>IFERROR(
  IF(TRIM(Table22[[#This Row],[STARS]])="", "Unknown",
    TRIM(MID(Table22[[#This Row],[STARS]], FIND("Stars:", Table22[[#This Row],[STARS]]) + 6, LEN(Table22[[#This Row],[STARS]])))
  ),
"Unknown")</f>
        <v xml:space="preserve">
Rion Azuma, 
Yukihiro Eda, 
Tadahisa Fujimura, 
Hitoshi Fujio
</v>
      </c>
      <c r="V4463">
        <v>267</v>
      </c>
      <c r="W4463">
        <v>0</v>
      </c>
      <c r="X4463">
        <v>0</v>
      </c>
    </row>
    <row r="4464" spans="1:24" x14ac:dyDescent="0.3">
      <c r="A4464" t="s">
        <v>14323</v>
      </c>
      <c r="C4464" t="s">
        <v>14323</v>
      </c>
      <c r="D4464" t="str">
        <v>(2015 TV Movie)</v>
      </c>
      <c r="E4464" t="str" cm="1">
        <f t="array" ref="E4464">_xlfn.LET(
  _xlpm.raw, TRIM(SUBSTITUTE(SUBSTITUTE(SUBSTITUTE(SUBSTITUTE(SUBSTITUTE(SUBSTITUTE(D4464,"(",""),")",""),"â€“","-"),"–","-"),"I",""),"V","")),
  _xlpm.cleaned, TRIM(SUBSTITUTE(SUBSTITUTE(_xlpm.raw,"-"," - "),","," ")),
  _xlpm.words, _xlfn.FILTERXML("&lt;t&gt;&lt;s&gt;" &amp; SUBSTITUTE(_xlpm.cleaned," ","&lt;/s&gt;&lt;s&gt;") &amp; "&lt;/s&gt;&lt;/t&gt;", "//s"),
  _xlpm.nums, _xlfn.TEXTJOIN("-", TRUE, IF(ISNUMBER(--_xlpm.words), _xlpm.words, "")),
  IFERROR(_xlpm.nums, "")
)</f>
        <v>2015</v>
      </c>
      <c r="F4464" t="s">
        <v>19688</v>
      </c>
      <c r="G4464" t="s">
        <v>801</v>
      </c>
      <c r="I4464" t="s">
        <v>801</v>
      </c>
      <c r="K4464">
        <v>8.3000000000000007</v>
      </c>
      <c r="M4464">
        <v>8.3000000000000007</v>
      </c>
      <c r="O4464" t="s">
        <v>14324</v>
      </c>
      <c r="P4464" t="s">
        <v>14325</v>
      </c>
      <c r="R4464" t="s">
        <v>1894</v>
      </c>
      <c r="S4464" t="s">
        <v>1894</v>
      </c>
      <c r="T4464" t="str">
        <f>IFERROR(
  IF(TRIM(Table22[[#This Row],[STARS]])="", "Unknown",
    TRIM(MID(Table22[[#This Row],[STARS]], FIND("Stars:", Table22[[#This Row],[STARS]]) + 6, LEN(Table22[[#This Row],[STARS]])))
  ),
"Unknown")</f>
        <v>Unknown</v>
      </c>
      <c r="V4464">
        <v>1872</v>
      </c>
      <c r="W4464">
        <v>98</v>
      </c>
      <c r="X4464">
        <v>0</v>
      </c>
    </row>
    <row r="4465" spans="1:24" x14ac:dyDescent="0.3">
      <c r="A4465" t="s">
        <v>14326</v>
      </c>
      <c r="C4465" t="s">
        <v>14326</v>
      </c>
      <c r="D4465" t="str">
        <v>(2006 TV Special)</v>
      </c>
      <c r="E4465" t="str" cm="1">
        <f t="array" ref="E4465">_xlfn.LET(
  _xlpm.raw, TRIM(SUBSTITUTE(SUBSTITUTE(SUBSTITUTE(SUBSTITUTE(SUBSTITUTE(SUBSTITUTE(D4465,"(",""),")",""),"â€“","-"),"–","-"),"I",""),"V","")),
  _xlpm.cleaned, TRIM(SUBSTITUTE(SUBSTITUTE(_xlpm.raw,"-"," - "),","," ")),
  _xlpm.words, _xlfn.FILTERXML("&lt;t&gt;&lt;s&gt;" &amp; SUBSTITUTE(_xlpm.cleaned," ","&lt;/s&gt;&lt;s&gt;") &amp; "&lt;/s&gt;&lt;/t&gt;", "//s"),
  _xlpm.nums, _xlfn.TEXTJOIN("-", TRUE, IF(ISNUMBER(--_xlpm.words), _xlpm.words, "")),
  IFERROR(_xlpm.nums, "")
)</f>
        <v>2006</v>
      </c>
      <c r="F4465" t="s">
        <v>19734</v>
      </c>
      <c r="G4465" t="s">
        <v>47</v>
      </c>
      <c r="I4465" t="s">
        <v>47</v>
      </c>
      <c r="K4465">
        <v>8</v>
      </c>
      <c r="M4465">
        <v>8</v>
      </c>
      <c r="O4465" t="s">
        <v>14328</v>
      </c>
      <c r="P4465" t="s">
        <v>14329</v>
      </c>
      <c r="R4465" t="s">
        <v>20551</v>
      </c>
      <c r="S4465" t="s">
        <v>20551</v>
      </c>
      <c r="T4465" t="str">
        <f>IFERROR(
  IF(TRIM(Table22[[#This Row],[STARS]])="", "Unknown",
    TRIM(MID(Table22[[#This Row],[STARS]], FIND("Stars:", Table22[[#This Row],[STARS]]) + 6, LEN(Table22[[#This Row],[STARS]])))
  ),
"Unknown")</f>
        <v>Unknown</v>
      </c>
      <c r="V4465">
        <v>3875</v>
      </c>
      <c r="W4465">
        <v>76</v>
      </c>
      <c r="X4465">
        <v>0</v>
      </c>
    </row>
    <row r="4466" spans="1:24" x14ac:dyDescent="0.3">
      <c r="A4466" t="s">
        <v>14330</v>
      </c>
      <c r="C4466" t="s">
        <v>14330</v>
      </c>
      <c r="D4466">
        <v>-2010</v>
      </c>
      <c r="E4466" t="str" cm="1">
        <f t="array" ref="E4466">_xlfn.LET(
  _xlpm.raw, TRIM(SUBSTITUTE(SUBSTITUTE(SUBSTITUTE(SUBSTITUTE(SUBSTITUTE(SUBSTITUTE(D4466,"(",""),")",""),"â€“","-"),"–","-"),"I",""),"V","")),
  _xlpm.cleaned, TRIM(SUBSTITUTE(SUBSTITUTE(_xlpm.raw,"-"," - "),","," ")),
  _xlpm.words, _xlfn.FILTERXML("&lt;t&gt;&lt;s&gt;" &amp; SUBSTITUTE(_xlpm.cleaned," ","&lt;/s&gt;&lt;s&gt;") &amp; "&lt;/s&gt;&lt;/t&gt;", "//s"),
  _xlpm.nums, _xlfn.TEXTJOIN("-", TRUE, IF(ISNUMBER(--_xlpm.words), _xlpm.words, "")),
  IFERROR(_xlpm.nums, "")
)</f>
        <v>2010</v>
      </c>
      <c r="F4466" t="s">
        <v>19738</v>
      </c>
      <c r="G4466" t="s">
        <v>68</v>
      </c>
      <c r="I4466" t="s">
        <v>68</v>
      </c>
      <c r="K4466">
        <v>6.7</v>
      </c>
      <c r="M4466">
        <v>6.7</v>
      </c>
      <c r="O4466" t="s">
        <v>14331</v>
      </c>
      <c r="P4466" t="s">
        <v>14332</v>
      </c>
      <c r="R4466" t="s">
        <v>20694</v>
      </c>
      <c r="S4466" t="s">
        <v>20694</v>
      </c>
      <c r="T4466" t="str">
        <f>IFERROR(
  IF(TRIM(Table22[[#This Row],[STARS]])="", "Unknown",
    TRIM(MID(Table22[[#This Row],[STARS]], FIND("Stars:", Table22[[#This Row],[STARS]]) + 6, LEN(Table22[[#This Row],[STARS]])))
  ),
"Unknown")</f>
        <v xml:space="preserve">
Carice van Houten, 
Isis Cabolet, 
Marcel Hensema, 
Waldemar Torenstra
</v>
      </c>
      <c r="V4466">
        <v>2835</v>
      </c>
      <c r="W4466">
        <v>100</v>
      </c>
      <c r="X4466">
        <v>0</v>
      </c>
    </row>
    <row r="4467" spans="1:24" x14ac:dyDescent="0.3">
      <c r="A4467" t="s">
        <v>14333</v>
      </c>
      <c r="C4467" t="s">
        <v>14333</v>
      </c>
      <c r="D4467">
        <v>-2018</v>
      </c>
      <c r="E4467" t="str" cm="1">
        <f t="array" ref="E4467">_xlfn.LET(
  _xlpm.raw, TRIM(SUBSTITUTE(SUBSTITUTE(SUBSTITUTE(SUBSTITUTE(SUBSTITUTE(SUBSTITUTE(D4467,"(",""),")",""),"â€“","-"),"–","-"),"I",""),"V","")),
  _xlpm.cleaned, TRIM(SUBSTITUTE(SUBSTITUTE(_xlpm.raw,"-"," - "),","," ")),
  _xlpm.words, _xlfn.FILTERXML("&lt;t&gt;&lt;s&gt;" &amp; SUBSTITUTE(_xlpm.cleaned," ","&lt;/s&gt;&lt;s&gt;") &amp; "&lt;/s&gt;&lt;/t&gt;", "//s"),
  _xlpm.nums, _xlfn.TEXTJOIN("-", TRUE, IF(ISNUMBER(--_xlpm.words), _xlpm.words, "")),
  IFERROR(_xlpm.nums, "")
)</f>
        <v>2018</v>
      </c>
      <c r="F4467" t="s">
        <v>19693</v>
      </c>
      <c r="G4467" t="s">
        <v>86</v>
      </c>
      <c r="I4467" t="s">
        <v>86</v>
      </c>
      <c r="K4467">
        <v>7.2</v>
      </c>
      <c r="M4467">
        <v>7.2</v>
      </c>
      <c r="O4467" t="s">
        <v>14334</v>
      </c>
      <c r="P4467" t="s">
        <v>14335</v>
      </c>
      <c r="R4467" t="s">
        <v>1894</v>
      </c>
      <c r="S4467" t="s">
        <v>1894</v>
      </c>
      <c r="T4467" t="str">
        <f>IFERROR(
  IF(TRIM(Table22[[#This Row],[STARS]])="", "Unknown",
    TRIM(MID(Table22[[#This Row],[STARS]], FIND("Stars:", Table22[[#This Row],[STARS]]) + 6, LEN(Table22[[#This Row],[STARS]])))
  ),
"Unknown")</f>
        <v xml:space="preserve">
Nizar Nasser Seif, 
Seif Zahran, 
Khaled Anwar, 
Bushra
</v>
      </c>
      <c r="V4467">
        <v>471</v>
      </c>
      <c r="W4467">
        <v>0</v>
      </c>
      <c r="X4467">
        <v>0</v>
      </c>
    </row>
    <row r="4468" spans="1:24" x14ac:dyDescent="0.3">
      <c r="A4468" t="s">
        <v>14336</v>
      </c>
      <c r="C4468" t="s">
        <v>14336</v>
      </c>
      <c r="D4468">
        <v>-2021</v>
      </c>
      <c r="E4468" t="str" cm="1">
        <f t="array" ref="E4468">_xlfn.LET(
  _xlpm.raw, TRIM(SUBSTITUTE(SUBSTITUTE(SUBSTITUTE(SUBSTITUTE(SUBSTITUTE(SUBSTITUTE(D4468,"(",""),")",""),"â€“","-"),"–","-"),"I",""),"V","")),
  _xlpm.cleaned, TRIM(SUBSTITUTE(SUBSTITUTE(_xlpm.raw,"-"," - "),","," ")),
  _xlpm.words, _xlfn.FILTERXML("&lt;t&gt;&lt;s&gt;" &amp; SUBSTITUTE(_xlpm.cleaned," ","&lt;/s&gt;&lt;s&gt;") &amp; "&lt;/s&gt;&lt;/t&gt;", "//s"),
  _xlpm.nums, _xlfn.TEXTJOIN("-", TRUE, IF(ISNUMBER(--_xlpm.words), _xlpm.words, "")),
  IFERROR(_xlpm.nums, "")
)</f>
        <v>2021</v>
      </c>
      <c r="F4468" t="s">
        <v>19672</v>
      </c>
      <c r="G4468" t="s">
        <v>3088</v>
      </c>
      <c r="I4468" t="s">
        <v>3088</v>
      </c>
      <c r="K4468">
        <v>0</v>
      </c>
      <c r="M4468">
        <v>0</v>
      </c>
      <c r="O4468" t="s">
        <v>14337</v>
      </c>
      <c r="P4468" t="s">
        <v>14338</v>
      </c>
      <c r="R4468" t="s">
        <v>20693</v>
      </c>
      <c r="S4468" t="s">
        <v>20693</v>
      </c>
      <c r="T4468" t="str">
        <f>IFERROR(
  IF(TRIM(Table22[[#This Row],[STARS]])="", "Unknown",
    TRIM(MID(Table22[[#This Row],[STARS]], FIND("Stars:", Table22[[#This Row],[STARS]]) + 6, LEN(Table22[[#This Row],[STARS]])))
  ),
"Unknown")</f>
        <v xml:space="preserve">
Tamar Novas, 
Peter Vives, 
VerÃ³nica ForquÃ©, 
Andrea Ros
</v>
      </c>
      <c r="V4468">
        <v>0</v>
      </c>
      <c r="W4468">
        <v>0</v>
      </c>
      <c r="X4468">
        <v>0</v>
      </c>
    </row>
    <row r="4469" spans="1:24" x14ac:dyDescent="0.3">
      <c r="A4469" t="s">
        <v>14339</v>
      </c>
      <c r="C4469" t="s">
        <v>14339</v>
      </c>
      <c r="D4469" t="str">
        <v>(2018â€“ )</v>
      </c>
      <c r="E4469" t="str" cm="1">
        <f t="array" ref="E4469">_xlfn.LET(
  _xlpm.raw, TRIM(SUBSTITUTE(SUBSTITUTE(SUBSTITUTE(SUBSTITUTE(SUBSTITUTE(SUBSTITUTE(D4469,"(",""),")",""),"â€“","-"),"–","-"),"I",""),"V","")),
  _xlpm.cleaned, TRIM(SUBSTITUTE(SUBSTITUTE(_xlpm.raw,"-"," - "),","," ")),
  _xlpm.words, _xlfn.FILTERXML("&lt;t&gt;&lt;s&gt;" &amp; SUBSTITUTE(_xlpm.cleaned," ","&lt;/s&gt;&lt;s&gt;") &amp; "&lt;/s&gt;&lt;/t&gt;", "//s"),
  _xlpm.nums, _xlfn.TEXTJOIN("-", TRUE, IF(ISNUMBER(--_xlpm.words), _xlpm.words, "")),
  IFERROR(_xlpm.nums, "")
)</f>
        <v>2018</v>
      </c>
      <c r="F4469" t="s">
        <v>19693</v>
      </c>
      <c r="G4469" t="s">
        <v>14340</v>
      </c>
      <c r="I4469" t="s">
        <v>14340</v>
      </c>
      <c r="K4469">
        <v>6.4</v>
      </c>
      <c r="M4469">
        <v>6.4</v>
      </c>
      <c r="O4469" t="s">
        <v>14341</v>
      </c>
      <c r="P4469" t="s">
        <v>14342</v>
      </c>
      <c r="R4469" t="s">
        <v>1894</v>
      </c>
      <c r="S4469" t="s">
        <v>1894</v>
      </c>
      <c r="T4469" t="str">
        <f>IFERROR(
  IF(TRIM(Table22[[#This Row],[STARS]])="", "Unknown",
    TRIM(MID(Table22[[#This Row],[STARS]], FIND("Stars:", Table22[[#This Row],[STARS]]) + 6, LEN(Table22[[#This Row],[STARS]])))
  ),
"Unknown")</f>
        <v xml:space="preserve">
Hitomi Ã”wada, 
Miyuri Shimabukuro, 
YÃ»na Mimura, 
Konomi Kohara
</v>
      </c>
      <c r="V4469">
        <v>314</v>
      </c>
      <c r="W4469">
        <v>24</v>
      </c>
      <c r="X4469">
        <v>0</v>
      </c>
    </row>
    <row r="4470" spans="1:24" x14ac:dyDescent="0.3">
      <c r="A4470" t="s">
        <v>14343</v>
      </c>
      <c r="C4470" t="s">
        <v>14343</v>
      </c>
      <c r="D4470">
        <v>-2019</v>
      </c>
      <c r="E4470" t="str" cm="1">
        <f t="array" ref="E4470">_xlfn.LET(
  _xlpm.raw, TRIM(SUBSTITUTE(SUBSTITUTE(SUBSTITUTE(SUBSTITUTE(SUBSTITUTE(SUBSTITUTE(D4470,"(",""),")",""),"â€“","-"),"–","-"),"I",""),"V","")),
  _xlpm.cleaned, TRIM(SUBSTITUTE(SUBSTITUTE(_xlpm.raw,"-"," - "),","," ")),
  _xlpm.words, _xlfn.FILTERXML("&lt;t&gt;&lt;s&gt;" &amp; SUBSTITUTE(_xlpm.cleaned," ","&lt;/s&gt;&lt;s&gt;") &amp; "&lt;/s&gt;&lt;/t&gt;", "//s"),
  _xlpm.nums, _xlfn.TEXTJOIN("-", TRUE, IF(ISNUMBER(--_xlpm.words), _xlpm.words, "")),
  IFERROR(_xlpm.nums, "")
)</f>
        <v>2019</v>
      </c>
      <c r="F4470" t="s">
        <v>19677</v>
      </c>
      <c r="G4470" t="s">
        <v>38</v>
      </c>
      <c r="I4470" t="s">
        <v>38</v>
      </c>
      <c r="K4470">
        <v>6.7</v>
      </c>
      <c r="M4470">
        <v>6.7</v>
      </c>
      <c r="O4470" t="s">
        <v>14344</v>
      </c>
      <c r="P4470" t="s">
        <v>14345</v>
      </c>
      <c r="R4470" t="s">
        <v>1894</v>
      </c>
      <c r="S4470" t="s">
        <v>1894</v>
      </c>
      <c r="T4470" t="str">
        <f>IFERROR(
  IF(TRIM(Table22[[#This Row],[STARS]])="", "Unknown",
    TRIM(MID(Table22[[#This Row],[STARS]], FIND("Stars:", Table22[[#This Row],[STARS]]) + 6, LEN(Table22[[#This Row],[STARS]])))
  ),
"Unknown")</f>
        <v xml:space="preserve">
Iqbaal Dhiafakhri Ramadhan, 
Vanesha Prescilla, 
Ira Wibowo, 
Bucek Depp
</v>
      </c>
      <c r="V4470">
        <v>912</v>
      </c>
      <c r="W4470">
        <v>121</v>
      </c>
      <c r="X4470">
        <v>0</v>
      </c>
    </row>
    <row r="4471" spans="1:24" x14ac:dyDescent="0.3">
      <c r="A4471" t="s">
        <v>14346</v>
      </c>
      <c r="C4471" t="s">
        <v>14346</v>
      </c>
      <c r="D4471">
        <v>-2014</v>
      </c>
      <c r="E4471" t="str" cm="1">
        <f t="array" ref="E4471">_xlfn.LET(
  _xlpm.raw, TRIM(SUBSTITUTE(SUBSTITUTE(SUBSTITUTE(SUBSTITUTE(SUBSTITUTE(SUBSTITUTE(D4471,"(",""),")",""),"â€“","-"),"–","-"),"I",""),"V","")),
  _xlpm.cleaned, TRIM(SUBSTITUTE(SUBSTITUTE(_xlpm.raw,"-"," - "),","," ")),
  _xlpm.words, _xlfn.FILTERXML("&lt;t&gt;&lt;s&gt;" &amp; SUBSTITUTE(_xlpm.cleaned," ","&lt;/s&gt;&lt;s&gt;") &amp; "&lt;/s&gt;&lt;/t&gt;", "//s"),
  _xlpm.nums, _xlfn.TEXTJOIN("-", TRUE, IF(ISNUMBER(--_xlpm.words), _xlpm.words, "")),
  IFERROR(_xlpm.nums, "")
)</f>
        <v>2014</v>
      </c>
      <c r="F4471" t="s">
        <v>19686</v>
      </c>
      <c r="G4471" t="s">
        <v>339</v>
      </c>
      <c r="I4471" t="s">
        <v>339</v>
      </c>
      <c r="K4471">
        <v>4.8</v>
      </c>
      <c r="M4471">
        <v>4.8</v>
      </c>
      <c r="O4471" t="s">
        <v>14347</v>
      </c>
      <c r="P4471" t="s">
        <v>14348</v>
      </c>
      <c r="R4471" t="s">
        <v>20692</v>
      </c>
      <c r="S4471" t="s">
        <v>20692</v>
      </c>
      <c r="T4471" t="str">
        <f>IFERROR(
  IF(TRIM(Table22[[#This Row],[STARS]])="", "Unknown",
    TRIM(MID(Table22[[#This Row],[STARS]], FIND("Stars:", Table22[[#This Row],[STARS]]) + 6, LEN(Table22[[#This Row],[STARS]])))
  ),
"Unknown")</f>
        <v xml:space="preserve">
Lexi Giovagnoli, 
Justin Ray, 
Rae Latt, 
Poonam Basu
</v>
      </c>
      <c r="V4471">
        <v>544</v>
      </c>
      <c r="W4471">
        <v>89</v>
      </c>
      <c r="X4471">
        <v>0</v>
      </c>
    </row>
    <row r="4472" spans="1:24" x14ac:dyDescent="0.3">
      <c r="A4472" t="s">
        <v>14349</v>
      </c>
      <c r="C4472" t="s">
        <v>14349</v>
      </c>
      <c r="D4472">
        <v>0</v>
      </c>
      <c r="E4472" t="str" cm="1">
        <f t="array" ref="E4472">_xlfn.LET(
  _xlpm.raw, TRIM(SUBSTITUTE(SUBSTITUTE(SUBSTITUTE(SUBSTITUTE(SUBSTITUTE(SUBSTITUTE(D4472,"(",""),")",""),"â€“","-"),"–","-"),"I",""),"V","")),
  _xlpm.cleaned, TRIM(SUBSTITUTE(SUBSTITUTE(_xlpm.raw,"-"," - "),","," ")),
  _xlpm.words, _xlfn.FILTERXML("&lt;t&gt;&lt;s&gt;" &amp; SUBSTITUTE(_xlpm.cleaned," ","&lt;/s&gt;&lt;s&gt;") &amp; "&lt;/s&gt;&lt;/t&gt;", "//s"),
  _xlpm.nums, _xlfn.TEXTJOIN("-", TRUE, IF(ISNUMBER(--_xlpm.words), _xlpm.words, "")),
  IFERROR(_xlpm.nums, "")
)</f>
        <v>0</v>
      </c>
      <c r="F4472" t="s">
        <v>19829</v>
      </c>
      <c r="G4472" t="s">
        <v>34</v>
      </c>
      <c r="I4472" t="s">
        <v>34</v>
      </c>
      <c r="K4472">
        <v>0</v>
      </c>
      <c r="M4472">
        <v>0</v>
      </c>
      <c r="O4472" t="s">
        <v>14350</v>
      </c>
      <c r="P4472" t="s">
        <v>118</v>
      </c>
      <c r="R4472" t="s">
        <v>1894</v>
      </c>
      <c r="S4472" t="s">
        <v>1894</v>
      </c>
      <c r="T4472" t="str">
        <f>IFERROR(
  IF(TRIM(Table22[[#This Row],[STARS]])="", "Unknown",
    TRIM(MID(Table22[[#This Row],[STARS]], FIND("Stars:", Table22[[#This Row],[STARS]]) + 6, LEN(Table22[[#This Row],[STARS]])))
  ),
"Unknown")</f>
        <v>Unknown</v>
      </c>
      <c r="V4472">
        <v>0</v>
      </c>
      <c r="W4472">
        <v>0</v>
      </c>
      <c r="X4472">
        <v>0</v>
      </c>
    </row>
    <row r="4473" spans="1:24" x14ac:dyDescent="0.3">
      <c r="A4473" t="s">
        <v>14351</v>
      </c>
      <c r="C4473" t="s">
        <v>14351</v>
      </c>
      <c r="D4473">
        <v>-2016</v>
      </c>
      <c r="E4473" t="str" cm="1">
        <f t="array" ref="E4473">_xlfn.LET(
  _xlpm.raw, TRIM(SUBSTITUTE(SUBSTITUTE(SUBSTITUTE(SUBSTITUTE(SUBSTITUTE(SUBSTITUTE(D4473,"(",""),")",""),"â€“","-"),"–","-"),"I",""),"V","")),
  _xlpm.cleaned, TRIM(SUBSTITUTE(SUBSTITUTE(_xlpm.raw,"-"," - "),","," ")),
  _xlpm.words, _xlfn.FILTERXML("&lt;t&gt;&lt;s&gt;" &amp; SUBSTITUTE(_xlpm.cleaned," ","&lt;/s&gt;&lt;s&gt;") &amp; "&lt;/s&gt;&lt;/t&gt;", "//s"),
  _xlpm.nums, _xlfn.TEXTJOIN("-", TRUE, IF(ISNUMBER(--_xlpm.words), _xlpm.words, "")),
  IFERROR(_xlpm.nums, "")
)</f>
        <v>2016</v>
      </c>
      <c r="F4473" t="s">
        <v>19684</v>
      </c>
      <c r="G4473" t="s">
        <v>47</v>
      </c>
      <c r="I4473" t="s">
        <v>47</v>
      </c>
      <c r="K4473">
        <v>6.3</v>
      </c>
      <c r="M4473">
        <v>6.3</v>
      </c>
      <c r="O4473" t="s">
        <v>14352</v>
      </c>
      <c r="P4473" t="s">
        <v>14353</v>
      </c>
      <c r="R4473" t="s">
        <v>20691</v>
      </c>
      <c r="S4473" t="s">
        <v>20691</v>
      </c>
      <c r="T4473" t="str">
        <f>IFERROR(
  IF(TRIM(Table22[[#This Row],[STARS]])="", "Unknown",
    TRIM(MID(Table22[[#This Row],[STARS]], FIND("Stars:", Table22[[#This Row],[STARS]]) + 6, LEN(Table22[[#This Row],[STARS]])))
  ),
"Unknown")</f>
        <v xml:space="preserve">
Tolga Ã‡evik, 
Melis Birkan, 
Tuna Ã‡evik, 
Cengiz Bozkurt
</v>
      </c>
      <c r="V4473">
        <v>2474</v>
      </c>
      <c r="W4473">
        <v>107</v>
      </c>
      <c r="X4473">
        <v>0</v>
      </c>
    </row>
    <row r="4474" spans="1:24" x14ac:dyDescent="0.3">
      <c r="A4474" t="s">
        <v>14354</v>
      </c>
      <c r="C4474" t="s">
        <v>14354</v>
      </c>
      <c r="D4474">
        <v>0</v>
      </c>
      <c r="E4474" t="str" cm="1">
        <f t="array" ref="E4474">_xlfn.LET(
  _xlpm.raw, TRIM(SUBSTITUTE(SUBSTITUTE(SUBSTITUTE(SUBSTITUTE(SUBSTITUTE(SUBSTITUTE(D4474,"(",""),")",""),"â€“","-"),"–","-"),"I",""),"V","")),
  _xlpm.cleaned, TRIM(SUBSTITUTE(SUBSTITUTE(_xlpm.raw,"-"," - "),","," ")),
  _xlpm.words, _xlfn.FILTERXML("&lt;t&gt;&lt;s&gt;" &amp; SUBSTITUTE(_xlpm.cleaned," ","&lt;/s&gt;&lt;s&gt;") &amp; "&lt;/s&gt;&lt;/t&gt;", "//s"),
  _xlpm.nums, _xlfn.TEXTJOIN("-", TRUE, IF(ISNUMBER(--_xlpm.words), _xlpm.words, "")),
  IFERROR(_xlpm.nums, "")
)</f>
        <v>0</v>
      </c>
      <c r="F4474" t="s">
        <v>19829</v>
      </c>
      <c r="G4474" t="s">
        <v>1670</v>
      </c>
      <c r="I4474" t="s">
        <v>1670</v>
      </c>
      <c r="K4474">
        <v>0</v>
      </c>
      <c r="M4474">
        <v>0</v>
      </c>
      <c r="O4474" t="s">
        <v>14355</v>
      </c>
      <c r="P4474" t="s">
        <v>14356</v>
      </c>
      <c r="R4474" t="s">
        <v>1894</v>
      </c>
      <c r="S4474" t="s">
        <v>1894</v>
      </c>
      <c r="T4474" t="str">
        <f>IFERROR(
  IF(TRIM(Table22[[#This Row],[STARS]])="", "Unknown",
    TRIM(MID(Table22[[#This Row],[STARS]], FIND("Stars:", Table22[[#This Row],[STARS]]) + 6, LEN(Table22[[#This Row],[STARS]])))
  ),
"Unknown")</f>
        <v xml:space="preserve">
Erdem AkakÃ§e, 
Arda Aranat, 
Hakan GerÃ§ek, 
Sebnem Hassanisoughi
</v>
      </c>
      <c r="V4474">
        <v>0</v>
      </c>
      <c r="W4474">
        <v>0</v>
      </c>
      <c r="X4474">
        <v>0</v>
      </c>
    </row>
    <row r="4475" spans="1:24" x14ac:dyDescent="0.3">
      <c r="A4475" t="s">
        <v>14357</v>
      </c>
      <c r="C4475" t="s">
        <v>14357</v>
      </c>
      <c r="D4475">
        <v>-2014</v>
      </c>
      <c r="E4475" t="str" cm="1">
        <f t="array" ref="E4475">_xlfn.LET(
  _xlpm.raw, TRIM(SUBSTITUTE(SUBSTITUTE(SUBSTITUTE(SUBSTITUTE(SUBSTITUTE(SUBSTITUTE(D4475,"(",""),")",""),"â€“","-"),"–","-"),"I",""),"V","")),
  _xlpm.cleaned, TRIM(SUBSTITUTE(SUBSTITUTE(_xlpm.raw,"-"," - "),","," ")),
  _xlpm.words, _xlfn.FILTERXML("&lt;t&gt;&lt;s&gt;" &amp; SUBSTITUTE(_xlpm.cleaned," ","&lt;/s&gt;&lt;s&gt;") &amp; "&lt;/s&gt;&lt;/t&gt;", "//s"),
  _xlpm.nums, _xlfn.TEXTJOIN("-", TRUE, IF(ISNUMBER(--_xlpm.words), _xlpm.words, "")),
  IFERROR(_xlpm.nums, "")
)</f>
        <v>2014</v>
      </c>
      <c r="F4475" t="s">
        <v>19686</v>
      </c>
      <c r="G4475" t="s">
        <v>1975</v>
      </c>
      <c r="I4475" t="s">
        <v>1975</v>
      </c>
      <c r="K4475">
        <v>4.9000000000000004</v>
      </c>
      <c r="M4475">
        <v>4.9000000000000004</v>
      </c>
      <c r="O4475" t="s">
        <v>14358</v>
      </c>
      <c r="P4475" t="s">
        <v>14359</v>
      </c>
      <c r="R4475" t="s">
        <v>20690</v>
      </c>
      <c r="S4475" t="s">
        <v>20690</v>
      </c>
      <c r="T4475" t="str">
        <f>IFERROR(
  IF(TRIM(Table22[[#This Row],[STARS]])="", "Unknown",
    TRIM(MID(Table22[[#This Row],[STARS]], FIND("Stars:", Table22[[#This Row],[STARS]]) + 6, LEN(Table22[[#This Row],[STARS]])))
  ),
"Unknown")</f>
        <v xml:space="preserve">
Jimmy Sheirgill, 
Nushrat Bharucha, 
Arif Zakaria, 
Vikram Raj Bhardwaj
</v>
      </c>
      <c r="V4475">
        <v>951</v>
      </c>
      <c r="W4475">
        <v>124</v>
      </c>
      <c r="X4475">
        <v>0</v>
      </c>
    </row>
    <row r="4476" spans="1:24" x14ac:dyDescent="0.3">
      <c r="A4476" t="s">
        <v>14360</v>
      </c>
      <c r="C4476" t="s">
        <v>14360</v>
      </c>
      <c r="D4476" t="str">
        <v>(II) (2018)</v>
      </c>
      <c r="E4476" t="str" cm="1">
        <f t="array" ref="E4476">_xlfn.LET(
  _xlpm.raw, TRIM(SUBSTITUTE(SUBSTITUTE(SUBSTITUTE(SUBSTITUTE(SUBSTITUTE(SUBSTITUTE(D4476,"(",""),")",""),"â€“","-"),"–","-"),"I",""),"V","")),
  _xlpm.cleaned, TRIM(SUBSTITUTE(SUBSTITUTE(_xlpm.raw,"-"," - "),","," ")),
  _xlpm.words, _xlfn.FILTERXML("&lt;t&gt;&lt;s&gt;" &amp; SUBSTITUTE(_xlpm.cleaned," ","&lt;/s&gt;&lt;s&gt;") &amp; "&lt;/s&gt;&lt;/t&gt;", "//s"),
  _xlpm.nums, _xlfn.TEXTJOIN("-", TRUE, IF(ISNUMBER(--_xlpm.words), _xlpm.words, "")),
  IFERROR(_xlpm.nums, "")
)</f>
        <v>2018</v>
      </c>
      <c r="F4476" t="s">
        <v>19693</v>
      </c>
      <c r="G4476" t="s">
        <v>104</v>
      </c>
      <c r="I4476" t="s">
        <v>104</v>
      </c>
      <c r="K4476">
        <v>3.9</v>
      </c>
      <c r="M4476">
        <v>3.9</v>
      </c>
      <c r="O4476" t="s">
        <v>14361</v>
      </c>
      <c r="P4476" t="s">
        <v>14362</v>
      </c>
      <c r="R4476" t="s">
        <v>20689</v>
      </c>
      <c r="S4476" t="s">
        <v>20689</v>
      </c>
      <c r="T4476" t="str">
        <f>IFERROR(
  IF(TRIM(Table22[[#This Row],[STARS]])="", "Unknown",
    TRIM(MID(Table22[[#This Row],[STARS]], FIND("Stars:", Table22[[#This Row],[STARS]]) + 6, LEN(Table22[[#This Row],[STARS]])))
  ),
"Unknown")</f>
        <v xml:space="preserve">
Dorien Rose Duinker, 
Leontine Ruiters, 
Buddy Vedder, 
Stijn Fransen
</v>
      </c>
      <c r="V4476">
        <v>129</v>
      </c>
      <c r="W4476">
        <v>88</v>
      </c>
      <c r="X4476">
        <v>0</v>
      </c>
    </row>
    <row r="4477" spans="1:24" x14ac:dyDescent="0.3">
      <c r="A4477" t="s">
        <v>14363</v>
      </c>
      <c r="C4477" t="s">
        <v>14363</v>
      </c>
      <c r="D4477">
        <v>-2016</v>
      </c>
      <c r="E4477" t="str" cm="1">
        <f t="array" ref="E4477">_xlfn.LET(
  _xlpm.raw, TRIM(SUBSTITUTE(SUBSTITUTE(SUBSTITUTE(SUBSTITUTE(SUBSTITUTE(SUBSTITUTE(D4477,"(",""),")",""),"â€“","-"),"–","-"),"I",""),"V","")),
  _xlpm.cleaned, TRIM(SUBSTITUTE(SUBSTITUTE(_xlpm.raw,"-"," - "),","," ")),
  _xlpm.words, _xlfn.FILTERXML("&lt;t&gt;&lt;s&gt;" &amp; SUBSTITUTE(_xlpm.cleaned," ","&lt;/s&gt;&lt;s&gt;") &amp; "&lt;/s&gt;&lt;/t&gt;", "//s"),
  _xlpm.nums, _xlfn.TEXTJOIN("-", TRUE, IF(ISNUMBER(--_xlpm.words), _xlpm.words, "")),
  IFERROR(_xlpm.nums, "")
)</f>
        <v>2016</v>
      </c>
      <c r="F4477" t="s">
        <v>19684</v>
      </c>
      <c r="G4477" t="s">
        <v>427</v>
      </c>
      <c r="I4477" t="s">
        <v>427</v>
      </c>
      <c r="K4477">
        <v>4.5999999999999996</v>
      </c>
      <c r="M4477">
        <v>4.5999999999999996</v>
      </c>
      <c r="O4477" t="s">
        <v>14364</v>
      </c>
      <c r="P4477" t="s">
        <v>14365</v>
      </c>
      <c r="R4477" t="s">
        <v>20688</v>
      </c>
      <c r="S4477" t="s">
        <v>20688</v>
      </c>
      <c r="T4477" t="str">
        <f>IFERROR(
  IF(TRIM(Table22[[#This Row],[STARS]])="", "Unknown",
    TRIM(MID(Table22[[#This Row],[STARS]], FIND("Stars:", Table22[[#This Row],[STARS]]) + 6, LEN(Table22[[#This Row],[STARS]])))
  ),
"Unknown")</f>
        <v xml:space="preserve">
MarÃ­a LeÃ³n, 
Miki EsparbÃ©, 
Jordi SÃ¡nchez, 
Andoni Agirregomezkorta
</v>
      </c>
      <c r="V4477">
        <v>1876</v>
      </c>
      <c r="W4477">
        <v>95</v>
      </c>
      <c r="X4477">
        <v>0</v>
      </c>
    </row>
    <row r="4478" spans="1:24" x14ac:dyDescent="0.3">
      <c r="A4478" t="s">
        <v>14366</v>
      </c>
      <c r="C4478" t="s">
        <v>14366</v>
      </c>
      <c r="D4478">
        <v>-2010</v>
      </c>
      <c r="E4478" t="str" cm="1">
        <f t="array" ref="E4478">_xlfn.LET(
  _xlpm.raw, TRIM(SUBSTITUTE(SUBSTITUTE(SUBSTITUTE(SUBSTITUTE(SUBSTITUTE(SUBSTITUTE(D4478,"(",""),")",""),"â€“","-"),"–","-"),"I",""),"V","")),
  _xlpm.cleaned, TRIM(SUBSTITUTE(SUBSTITUTE(_xlpm.raw,"-"," - "),","," ")),
  _xlpm.words, _xlfn.FILTERXML("&lt;t&gt;&lt;s&gt;" &amp; SUBSTITUTE(_xlpm.cleaned," ","&lt;/s&gt;&lt;s&gt;") &amp; "&lt;/s&gt;&lt;/t&gt;", "//s"),
  _xlpm.nums, _xlfn.TEXTJOIN("-", TRUE, IF(ISNUMBER(--_xlpm.words), _xlpm.words, "")),
  IFERROR(_xlpm.nums, "")
)</f>
        <v>2010</v>
      </c>
      <c r="F4478" t="s">
        <v>19738</v>
      </c>
      <c r="G4478" t="s">
        <v>34</v>
      </c>
      <c r="I4478" t="s">
        <v>34</v>
      </c>
      <c r="K4478">
        <v>4.0999999999999996</v>
      </c>
      <c r="M4478">
        <v>4.0999999999999996</v>
      </c>
      <c r="O4478" t="s">
        <v>14367</v>
      </c>
      <c r="P4478" t="s">
        <v>14368</v>
      </c>
      <c r="R4478" t="s">
        <v>20687</v>
      </c>
      <c r="S4478" t="s">
        <v>20687</v>
      </c>
      <c r="T4478" t="str">
        <f>IFERROR(
  IF(TRIM(Table22[[#This Row],[STARS]])="", "Unknown",
    TRIM(MID(Table22[[#This Row],[STARS]], FIND("Stars:", Table22[[#This Row],[STARS]]) + 6, LEN(Table22[[#This Row],[STARS]])))
  ),
"Unknown")</f>
        <v xml:space="preserve">
Danny Trejo, 
Gary Daniels, 
Krystal Vee, 
John Edward Lee
</v>
      </c>
      <c r="V4478">
        <v>2270</v>
      </c>
      <c r="W4478">
        <v>90</v>
      </c>
      <c r="X4478">
        <v>0</v>
      </c>
    </row>
    <row r="4479" spans="1:24" x14ac:dyDescent="0.3">
      <c r="A4479" t="s">
        <v>14369</v>
      </c>
      <c r="C4479" t="s">
        <v>14369</v>
      </c>
      <c r="D4479">
        <v>0</v>
      </c>
      <c r="E4479" t="str" cm="1">
        <f t="array" ref="E4479">_xlfn.LET(
  _xlpm.raw, TRIM(SUBSTITUTE(SUBSTITUTE(SUBSTITUTE(SUBSTITUTE(SUBSTITUTE(SUBSTITUTE(D4479,"(",""),")",""),"â€“","-"),"–","-"),"I",""),"V","")),
  _xlpm.cleaned, TRIM(SUBSTITUTE(SUBSTITUTE(_xlpm.raw,"-"," - "),","," ")),
  _xlpm.words, _xlfn.FILTERXML("&lt;t&gt;&lt;s&gt;" &amp; SUBSTITUTE(_xlpm.cleaned," ","&lt;/s&gt;&lt;s&gt;") &amp; "&lt;/s&gt;&lt;/t&gt;", "//s"),
  _xlpm.nums, _xlfn.TEXTJOIN("-", TRUE, IF(ISNUMBER(--_xlpm.words), _xlpm.words, "")),
  IFERROR(_xlpm.nums, "")
)</f>
        <v>0</v>
      </c>
      <c r="F4479" t="s">
        <v>19829</v>
      </c>
      <c r="G4479" t="s">
        <v>86</v>
      </c>
      <c r="I4479" t="s">
        <v>86</v>
      </c>
      <c r="K4479">
        <v>0</v>
      </c>
      <c r="M4479">
        <v>0</v>
      </c>
      <c r="O4479" t="s">
        <v>14370</v>
      </c>
      <c r="P4479" t="s">
        <v>14371</v>
      </c>
      <c r="R4479" t="s">
        <v>22361</v>
      </c>
      <c r="S4479" t="s">
        <v>1894</v>
      </c>
      <c r="T4479" t="str">
        <f>IFERROR(
  IF(TRIM(Table22[[#This Row],[STARS]])="", "Unknown",
    TRIM(MID(Table22[[#This Row],[STARS]], FIND("Stars:", Table22[[#This Row],[STARS]]) + 6, LEN(Table22[[#This Row],[STARS]])))
  ),
"Unknown")</f>
        <v>Unknown</v>
      </c>
      <c r="V4479">
        <v>0</v>
      </c>
      <c r="W4479">
        <v>0</v>
      </c>
      <c r="X4479">
        <v>0</v>
      </c>
    </row>
    <row r="4480" spans="1:24" x14ac:dyDescent="0.3">
      <c r="A4480" t="s">
        <v>14372</v>
      </c>
      <c r="C4480" t="s">
        <v>14372</v>
      </c>
      <c r="D4480" t="str">
        <v>(I) (2018)</v>
      </c>
      <c r="E4480" t="str" cm="1">
        <f t="array" ref="E4480">_xlfn.LET(
  _xlpm.raw, TRIM(SUBSTITUTE(SUBSTITUTE(SUBSTITUTE(SUBSTITUTE(SUBSTITUTE(SUBSTITUTE(D4480,"(",""),")",""),"â€“","-"),"–","-"),"I",""),"V","")),
  _xlpm.cleaned, TRIM(SUBSTITUTE(SUBSTITUTE(_xlpm.raw,"-"," - "),","," ")),
  _xlpm.words, _xlfn.FILTERXML("&lt;t&gt;&lt;s&gt;" &amp; SUBSTITUTE(_xlpm.cleaned," ","&lt;/s&gt;&lt;s&gt;") &amp; "&lt;/s&gt;&lt;/t&gt;", "//s"),
  _xlpm.nums, _xlfn.TEXTJOIN("-", TRUE, IF(ISNUMBER(--_xlpm.words), _xlpm.words, "")),
  IFERROR(_xlpm.nums, "")
)</f>
        <v>2018</v>
      </c>
      <c r="F4480" t="s">
        <v>19693</v>
      </c>
      <c r="G4480" t="s">
        <v>661</v>
      </c>
      <c r="I4480" t="s">
        <v>661</v>
      </c>
      <c r="K4480">
        <v>4.3</v>
      </c>
      <c r="M4480">
        <v>4.3</v>
      </c>
      <c r="O4480" t="s">
        <v>14373</v>
      </c>
      <c r="P4480" t="s">
        <v>14374</v>
      </c>
      <c r="R4480" t="s">
        <v>20686</v>
      </c>
      <c r="S4480" t="s">
        <v>20686</v>
      </c>
      <c r="T4480" t="str">
        <f>IFERROR(
  IF(TRIM(Table22[[#This Row],[STARS]])="", "Unknown",
    TRIM(MID(Table22[[#This Row],[STARS]], FIND("Stars:", Table22[[#This Row],[STARS]]) + 6, LEN(Table22[[#This Row],[STARS]])))
  ),
"Unknown")</f>
        <v xml:space="preserve">
Cathy Tyson, 
Josh Herdman, 
David Hayman, 
Kedar Williams-Stirling
</v>
      </c>
      <c r="V4480">
        <v>376</v>
      </c>
      <c r="W4480">
        <v>80</v>
      </c>
      <c r="X4480">
        <v>0</v>
      </c>
    </row>
    <row r="4481" spans="1:24" x14ac:dyDescent="0.3">
      <c r="A4481" t="s">
        <v>14375</v>
      </c>
      <c r="C4481" t="s">
        <v>14375</v>
      </c>
      <c r="D4481">
        <v>-2022</v>
      </c>
      <c r="E4481" t="str" cm="1">
        <f t="array" ref="E4481">_xlfn.LET(
  _xlpm.raw, TRIM(SUBSTITUTE(SUBSTITUTE(SUBSTITUTE(SUBSTITUTE(SUBSTITUTE(SUBSTITUTE(D4481,"(",""),")",""),"â€“","-"),"–","-"),"I",""),"V","")),
  _xlpm.cleaned, TRIM(SUBSTITUTE(SUBSTITUTE(_xlpm.raw,"-"," - "),","," ")),
  _xlpm.words, _xlfn.FILTERXML("&lt;t&gt;&lt;s&gt;" &amp; SUBSTITUTE(_xlpm.cleaned," ","&lt;/s&gt;&lt;s&gt;") &amp; "&lt;/s&gt;&lt;/t&gt;", "//s"),
  _xlpm.nums, _xlfn.TEXTJOIN("-", TRUE, IF(ISNUMBER(--_xlpm.words), _xlpm.words, "")),
  IFERROR(_xlpm.nums, "")
)</f>
        <v>2022</v>
      </c>
      <c r="F4481" t="s">
        <v>19760</v>
      </c>
      <c r="G4481" t="s">
        <v>25</v>
      </c>
      <c r="I4481" t="s">
        <v>25</v>
      </c>
      <c r="K4481">
        <v>0</v>
      </c>
      <c r="M4481">
        <v>0</v>
      </c>
      <c r="O4481" t="s">
        <v>14376</v>
      </c>
      <c r="P4481" t="s">
        <v>14377</v>
      </c>
      <c r="R4481" t="s">
        <v>22362</v>
      </c>
      <c r="S4481" t="s">
        <v>1894</v>
      </c>
      <c r="T4481" t="str">
        <f>IFERROR(
  IF(TRIM(Table22[[#This Row],[STARS]])="", "Unknown",
    TRIM(MID(Table22[[#This Row],[STARS]], FIND("Stars:", Table22[[#This Row],[STARS]]) + 6, LEN(Table22[[#This Row],[STARS]])))
  ),
"Unknown")</f>
        <v>Unknown</v>
      </c>
      <c r="V4481">
        <v>0</v>
      </c>
      <c r="W4481">
        <v>0</v>
      </c>
      <c r="X4481">
        <v>0</v>
      </c>
    </row>
    <row r="4482" spans="1:24" x14ac:dyDescent="0.3">
      <c r="A4482" t="s">
        <v>14378</v>
      </c>
      <c r="C4482" t="s">
        <v>14378</v>
      </c>
      <c r="D4482" t="str">
        <v>(2020â€“ )</v>
      </c>
      <c r="E4482" t="str" cm="1">
        <f t="array" ref="E4482">_xlfn.LET(
  _xlpm.raw, TRIM(SUBSTITUTE(SUBSTITUTE(SUBSTITUTE(SUBSTITUTE(SUBSTITUTE(SUBSTITUTE(D4482,"(",""),")",""),"â€“","-"),"–","-"),"I",""),"V","")),
  _xlpm.cleaned, TRIM(SUBSTITUTE(SUBSTITUTE(_xlpm.raw,"-"," - "),","," ")),
  _xlpm.words, _xlfn.FILTERXML("&lt;t&gt;&lt;s&gt;" &amp; SUBSTITUTE(_xlpm.cleaned," ","&lt;/s&gt;&lt;s&gt;") &amp; "&lt;/s&gt;&lt;/t&gt;", "//s"),
  _xlpm.nums, _xlfn.TEXTJOIN("-", TRUE, IF(ISNUMBER(--_xlpm.words), _xlpm.words, "")),
  IFERROR(_xlpm.nums, "")
)</f>
        <v>2020</v>
      </c>
      <c r="F4482" t="s">
        <v>19675</v>
      </c>
      <c r="G4482" t="s">
        <v>15</v>
      </c>
      <c r="I4482" t="s">
        <v>15</v>
      </c>
      <c r="K4482">
        <v>6.9</v>
      </c>
      <c r="M4482">
        <v>6.9</v>
      </c>
      <c r="O4482" t="s">
        <v>14379</v>
      </c>
      <c r="P4482" t="s">
        <v>14380</v>
      </c>
      <c r="R4482" t="s">
        <v>1894</v>
      </c>
      <c r="S4482" t="s">
        <v>1894</v>
      </c>
      <c r="T4482" t="str">
        <f>IFERROR(
  IF(TRIM(Table22[[#This Row],[STARS]])="", "Unknown",
    TRIM(MID(Table22[[#This Row],[STARS]], FIND("Stars:", Table22[[#This Row],[STARS]]) + 6, LEN(Table22[[#This Row],[STARS]])))
  ),
"Unknown")</f>
        <v xml:space="preserve">
Nahanni Mitchell, 
Dean Petriw, 
Terry Klassen, 
Sam Vincent
</v>
      </c>
      <c r="V4482">
        <v>71</v>
      </c>
      <c r="W4482">
        <v>0</v>
      </c>
      <c r="X4482">
        <v>0</v>
      </c>
    </row>
    <row r="4483" spans="1:24" x14ac:dyDescent="0.3">
      <c r="A4483" t="s">
        <v>14381</v>
      </c>
      <c r="C4483" t="s">
        <v>14381</v>
      </c>
      <c r="D4483">
        <v>-2013</v>
      </c>
      <c r="E4483" t="str" cm="1">
        <f t="array" ref="E4483">_xlfn.LET(
  _xlpm.raw, TRIM(SUBSTITUTE(SUBSTITUTE(SUBSTITUTE(SUBSTITUTE(SUBSTITUTE(SUBSTITUTE(D4483,"(",""),")",""),"â€“","-"),"–","-"),"I",""),"V","")),
  _xlpm.cleaned, TRIM(SUBSTITUTE(SUBSTITUTE(_xlpm.raw,"-"," - "),","," ")),
  _xlpm.words, _xlfn.FILTERXML("&lt;t&gt;&lt;s&gt;" &amp; SUBSTITUTE(_xlpm.cleaned," ","&lt;/s&gt;&lt;s&gt;") &amp; "&lt;/s&gt;&lt;/t&gt;", "//s"),
  _xlpm.nums, _xlfn.TEXTJOIN("-", TRUE, IF(ISNUMBER(--_xlpm.words), _xlpm.words, "")),
  IFERROR(_xlpm.nums, "")
)</f>
        <v>2013</v>
      </c>
      <c r="F4483" t="s">
        <v>19674</v>
      </c>
      <c r="G4483" t="s">
        <v>64</v>
      </c>
      <c r="I4483" t="s">
        <v>64</v>
      </c>
      <c r="K4483">
        <v>5.3</v>
      </c>
      <c r="M4483">
        <v>5.3</v>
      </c>
      <c r="O4483" t="s">
        <v>14382</v>
      </c>
      <c r="P4483" t="s">
        <v>14383</v>
      </c>
      <c r="R4483" t="s">
        <v>20685</v>
      </c>
      <c r="S4483" t="s">
        <v>20685</v>
      </c>
      <c r="T4483" t="str">
        <f>IFERROR(
  IF(TRIM(Table22[[#This Row],[STARS]])="", "Unknown",
    TRIM(MID(Table22[[#This Row],[STARS]], FIND("Stars:", Table22[[#This Row],[STARS]]) + 6, LEN(Table22[[#This Row],[STARS]])))
  ),
"Unknown")</f>
        <v xml:space="preserve">
Daisy Keeping, 
David Brandon, 
Joy Tanner, 
Martin Kashirokov
</v>
      </c>
      <c r="V4483">
        <v>2245</v>
      </c>
      <c r="W4483">
        <v>86</v>
      </c>
      <c r="X4483">
        <v>0</v>
      </c>
    </row>
    <row r="4484" spans="1:24" x14ac:dyDescent="0.3">
      <c r="A4484" t="s">
        <v>14384</v>
      </c>
      <c r="C4484" t="s">
        <v>14384</v>
      </c>
      <c r="D4484">
        <v>-2014</v>
      </c>
      <c r="E4484" t="str" cm="1">
        <f t="array" ref="E4484">_xlfn.LET(
  _xlpm.raw, TRIM(SUBSTITUTE(SUBSTITUTE(SUBSTITUTE(SUBSTITUTE(SUBSTITUTE(SUBSTITUTE(D4484,"(",""),")",""),"â€“","-"),"–","-"),"I",""),"V","")),
  _xlpm.cleaned, TRIM(SUBSTITUTE(SUBSTITUTE(_xlpm.raw,"-"," - "),","," ")),
  _xlpm.words, _xlfn.FILTERXML("&lt;t&gt;&lt;s&gt;" &amp; SUBSTITUTE(_xlpm.cleaned," ","&lt;/s&gt;&lt;s&gt;") &amp; "&lt;/s&gt;&lt;/t&gt;", "//s"),
  _xlpm.nums, _xlfn.TEXTJOIN("-", TRUE, IF(ISNUMBER(--_xlpm.words), _xlpm.words, "")),
  IFERROR(_xlpm.nums, "")
)</f>
        <v>2014</v>
      </c>
      <c r="F4484" t="s">
        <v>19686</v>
      </c>
      <c r="G4484" t="s">
        <v>5637</v>
      </c>
      <c r="I4484" t="s">
        <v>5637</v>
      </c>
      <c r="K4484">
        <v>3.2</v>
      </c>
      <c r="M4484">
        <v>3.2</v>
      </c>
      <c r="O4484" t="s">
        <v>14385</v>
      </c>
      <c r="P4484" t="s">
        <v>14386</v>
      </c>
      <c r="R4484" t="s">
        <v>20380</v>
      </c>
      <c r="S4484" t="s">
        <v>20380</v>
      </c>
      <c r="T4484" t="str">
        <f>IFERROR(
  IF(TRIM(Table22[[#This Row],[STARS]])="", "Unknown",
    TRIM(MID(Table22[[#This Row],[STARS]], FIND("Stars:", Table22[[#This Row],[STARS]]) + 6, LEN(Table22[[#This Row],[STARS]])))
  ),
"Unknown")</f>
        <v xml:space="preserve">
Gary Daniels, 
Vannessa Vasquez, 
Michael Greco, 
Luis Gatica
</v>
      </c>
      <c r="V4484">
        <v>753</v>
      </c>
      <c r="W4484">
        <v>90</v>
      </c>
      <c r="X4484">
        <v>0</v>
      </c>
    </row>
    <row r="4485" spans="1:24" x14ac:dyDescent="0.3">
      <c r="A4485" t="s">
        <v>14387</v>
      </c>
      <c r="C4485" t="s">
        <v>14387</v>
      </c>
      <c r="D4485">
        <v>-2019</v>
      </c>
      <c r="E4485" t="str" cm="1">
        <f t="array" ref="E4485">_xlfn.LET(
  _xlpm.raw, TRIM(SUBSTITUTE(SUBSTITUTE(SUBSTITUTE(SUBSTITUTE(SUBSTITUTE(SUBSTITUTE(D4485,"(",""),")",""),"â€“","-"),"–","-"),"I",""),"V","")),
  _xlpm.cleaned, TRIM(SUBSTITUTE(SUBSTITUTE(_xlpm.raw,"-"," - "),","," ")),
  _xlpm.words, _xlfn.FILTERXML("&lt;t&gt;&lt;s&gt;" &amp; SUBSTITUTE(_xlpm.cleaned," ","&lt;/s&gt;&lt;s&gt;") &amp; "&lt;/s&gt;&lt;/t&gt;", "//s"),
  _xlpm.nums, _xlfn.TEXTJOIN("-", TRUE, IF(ISNUMBER(--_xlpm.words), _xlpm.words, "")),
  IFERROR(_xlpm.nums, "")
)</f>
        <v>2019</v>
      </c>
      <c r="F4485" t="s">
        <v>19677</v>
      </c>
      <c r="G4485" t="s">
        <v>6240</v>
      </c>
      <c r="I4485" t="s">
        <v>6240</v>
      </c>
      <c r="K4485">
        <v>6.6</v>
      </c>
      <c r="M4485">
        <v>6.6</v>
      </c>
      <c r="O4485" t="s">
        <v>14388</v>
      </c>
      <c r="P4485" t="s">
        <v>14389</v>
      </c>
      <c r="R4485" t="s">
        <v>20684</v>
      </c>
      <c r="S4485" t="s">
        <v>20684</v>
      </c>
      <c r="T4485" t="str">
        <f>IFERROR(
  IF(TRIM(Table22[[#This Row],[STARS]])="", "Unknown",
    TRIM(MID(Table22[[#This Row],[STARS]], FIND("Stars:", Table22[[#This Row],[STARS]]) + 6, LEN(Table22[[#This Row],[STARS]])))
  ),
"Unknown")</f>
        <v xml:space="preserve">
Jessica Henwick, 
Scott Adkins, 
Amy Johnston, 
JuJu Chan Szeto
</v>
      </c>
      <c r="V4485">
        <v>996</v>
      </c>
      <c r="W4485">
        <v>107</v>
      </c>
      <c r="X4485">
        <v>0</v>
      </c>
    </row>
    <row r="4486" spans="1:24" x14ac:dyDescent="0.3">
      <c r="A4486" t="s">
        <v>14390</v>
      </c>
      <c r="C4486" t="s">
        <v>14390</v>
      </c>
      <c r="D4486">
        <v>-2017</v>
      </c>
      <c r="E4486" t="str" cm="1">
        <f t="array" ref="E4486">_xlfn.LET(
  _xlpm.raw, TRIM(SUBSTITUTE(SUBSTITUTE(SUBSTITUTE(SUBSTITUTE(SUBSTITUTE(SUBSTITUTE(D4486,"(",""),")",""),"â€“","-"),"–","-"),"I",""),"V","")),
  _xlpm.cleaned, TRIM(SUBSTITUTE(SUBSTITUTE(_xlpm.raw,"-"," - "),","," ")),
  _xlpm.words, _xlfn.FILTERXML("&lt;t&gt;&lt;s&gt;" &amp; SUBSTITUTE(_xlpm.cleaned," ","&lt;/s&gt;&lt;s&gt;") &amp; "&lt;/s&gt;&lt;/t&gt;", "//s"),
  _xlpm.nums, _xlfn.TEXTJOIN("-", TRUE, IF(ISNUMBER(--_xlpm.words), _xlpm.words, "")),
  IFERROR(_xlpm.nums, "")
)</f>
        <v>2017</v>
      </c>
      <c r="F4486" t="s">
        <v>19682</v>
      </c>
      <c r="G4486" t="s">
        <v>801</v>
      </c>
      <c r="I4486" t="s">
        <v>801</v>
      </c>
      <c r="K4486">
        <v>6.5</v>
      </c>
      <c r="M4486">
        <v>6.5</v>
      </c>
      <c r="O4486" t="s">
        <v>14391</v>
      </c>
      <c r="P4486" t="s">
        <v>14392</v>
      </c>
      <c r="R4486" t="s">
        <v>20683</v>
      </c>
      <c r="S4486" t="s">
        <v>20683</v>
      </c>
      <c r="T4486" t="str">
        <f>IFERROR(
  IF(TRIM(Table22[[#This Row],[STARS]])="", "Unknown",
    TRIM(MID(Table22[[#This Row],[STARS]], FIND("Stars:", Table22[[#This Row],[STARS]]) + 6, LEN(Table22[[#This Row],[STARS]])))
  ),
"Unknown")</f>
        <v xml:space="preserve">
A.J. Daulerio, 
Hulk Hogan, 
Charles Harder, 
David Folkenflik
</v>
      </c>
      <c r="V4486">
        <v>3847</v>
      </c>
      <c r="W4486">
        <v>95</v>
      </c>
      <c r="X4486">
        <v>0</v>
      </c>
    </row>
    <row r="4487" spans="1:24" x14ac:dyDescent="0.3">
      <c r="A4487" t="s">
        <v>14393</v>
      </c>
      <c r="C4487" t="s">
        <v>14393</v>
      </c>
      <c r="D4487">
        <v>-2014</v>
      </c>
      <c r="E4487" t="str" cm="1">
        <f t="array" ref="E4487">_xlfn.LET(
  _xlpm.raw, TRIM(SUBSTITUTE(SUBSTITUTE(SUBSTITUTE(SUBSTITUTE(SUBSTITUTE(SUBSTITUTE(D4487,"(",""),")",""),"â€“","-"),"–","-"),"I",""),"V","")),
  _xlpm.cleaned, TRIM(SUBSTITUTE(SUBSTITUTE(_xlpm.raw,"-"," - "),","," ")),
  _xlpm.words, _xlfn.FILTERXML("&lt;t&gt;&lt;s&gt;" &amp; SUBSTITUTE(_xlpm.cleaned," ","&lt;/s&gt;&lt;s&gt;") &amp; "&lt;/s&gt;&lt;/t&gt;", "//s"),
  _xlpm.nums, _xlfn.TEXTJOIN("-", TRUE, IF(ISNUMBER(--_xlpm.words), _xlpm.words, "")),
  IFERROR(_xlpm.nums, "")
)</f>
        <v>2014</v>
      </c>
      <c r="F4487" t="s">
        <v>19686</v>
      </c>
      <c r="G4487" t="s">
        <v>625</v>
      </c>
      <c r="I4487" t="s">
        <v>625</v>
      </c>
      <c r="K4487">
        <v>4.3</v>
      </c>
      <c r="M4487">
        <v>4.3</v>
      </c>
      <c r="O4487" t="s">
        <v>14394</v>
      </c>
      <c r="P4487" t="s">
        <v>14395</v>
      </c>
      <c r="R4487" t="s">
        <v>20682</v>
      </c>
      <c r="S4487" t="s">
        <v>20682</v>
      </c>
      <c r="T4487" t="str">
        <f>IFERROR(
  IF(TRIM(Table22[[#This Row],[STARS]])="", "Unknown",
    TRIM(MID(Table22[[#This Row],[STARS]], FIND("Stars:", Table22[[#This Row],[STARS]]) + 6, LEN(Table22[[#This Row],[STARS]])))
  ),
"Unknown")</f>
        <v xml:space="preserve">
Prashantt Guptha, 
Gaurav Paswala, 
Gaurav Kothari, 
Disha Kapoor
</v>
      </c>
      <c r="V4487">
        <v>182</v>
      </c>
      <c r="W4487">
        <v>104</v>
      </c>
      <c r="X4487">
        <v>0</v>
      </c>
    </row>
    <row r="4488" spans="1:24" x14ac:dyDescent="0.3">
      <c r="A4488" t="s">
        <v>14396</v>
      </c>
      <c r="C4488" t="s">
        <v>14396</v>
      </c>
      <c r="D4488" t="str">
        <v>(2006 Video)</v>
      </c>
      <c r="E4488" t="str" cm="1">
        <f t="array" ref="E4488">_xlfn.LET(
  _xlpm.raw, TRIM(SUBSTITUTE(SUBSTITUTE(SUBSTITUTE(SUBSTITUTE(SUBSTITUTE(SUBSTITUTE(D4488,"(",""),")",""),"â€“","-"),"–","-"),"I",""),"V","")),
  _xlpm.cleaned, TRIM(SUBSTITUTE(SUBSTITUTE(_xlpm.raw,"-"," - "),","," ")),
  _xlpm.words, _xlfn.FILTERXML("&lt;t&gt;&lt;s&gt;" &amp; SUBSTITUTE(_xlpm.cleaned," ","&lt;/s&gt;&lt;s&gt;") &amp; "&lt;/s&gt;&lt;/t&gt;", "//s"),
  _xlpm.nums, _xlfn.TEXTJOIN("-", TRUE, IF(ISNUMBER(--_xlpm.words), _xlpm.words, "")),
  IFERROR(_xlpm.nums, "")
)</f>
        <v>2006</v>
      </c>
      <c r="F4488" t="s">
        <v>19734</v>
      </c>
      <c r="G4488" t="s">
        <v>6720</v>
      </c>
      <c r="I4488" t="s">
        <v>6720</v>
      </c>
      <c r="K4488">
        <v>7.3</v>
      </c>
      <c r="M4488">
        <v>7.3</v>
      </c>
      <c r="O4488" t="s">
        <v>14398</v>
      </c>
      <c r="P4488" t="s">
        <v>14399</v>
      </c>
      <c r="R4488" t="s">
        <v>20027</v>
      </c>
      <c r="S4488" t="s">
        <v>20027</v>
      </c>
      <c r="T4488" t="str">
        <f>IFERROR(
  IF(TRIM(Table22[[#This Row],[STARS]])="", "Unknown",
    TRIM(MID(Table22[[#This Row],[STARS]], FIND("Stars:", Table22[[#This Row],[STARS]]) + 6, LEN(Table22[[#This Row],[STARS]])))
  ),
"Unknown")</f>
        <v xml:space="preserve">
Zach Galifianakis, 
Joe Wagner, 
Brian Unger
</v>
      </c>
      <c r="V4488">
        <v>3708</v>
      </c>
      <c r="W4488">
        <v>72</v>
      </c>
      <c r="X4488">
        <v>0</v>
      </c>
    </row>
    <row r="4489" spans="1:24" x14ac:dyDescent="0.3">
      <c r="A4489" t="s">
        <v>14400</v>
      </c>
      <c r="C4489" t="s">
        <v>14400</v>
      </c>
      <c r="D4489" t="str">
        <v>(2020â€“ )</v>
      </c>
      <c r="E4489" t="str" cm="1">
        <f t="array" ref="E4489">_xlfn.LET(
  _xlpm.raw, TRIM(SUBSTITUTE(SUBSTITUTE(SUBSTITUTE(SUBSTITUTE(SUBSTITUTE(SUBSTITUTE(D4489,"(",""),")",""),"â€“","-"),"–","-"),"I",""),"V","")),
  _xlpm.cleaned, TRIM(SUBSTITUTE(SUBSTITUTE(_xlpm.raw,"-"," - "),","," ")),
  _xlpm.words, _xlfn.FILTERXML("&lt;t&gt;&lt;s&gt;" &amp; SUBSTITUTE(_xlpm.cleaned," ","&lt;/s&gt;&lt;s&gt;") &amp; "&lt;/s&gt;&lt;/t&gt;", "//s"),
  _xlpm.nums, _xlfn.TEXTJOIN("-", TRUE, IF(ISNUMBER(--_xlpm.words), _xlpm.words, "")),
  IFERROR(_xlpm.nums, "")
)</f>
        <v>2020</v>
      </c>
      <c r="F4489" t="s">
        <v>19675</v>
      </c>
      <c r="G4489" t="s">
        <v>1017</v>
      </c>
      <c r="I4489" t="s">
        <v>1017</v>
      </c>
      <c r="K4489">
        <v>5.7</v>
      </c>
      <c r="M4489">
        <v>5.7</v>
      </c>
      <c r="O4489" t="s">
        <v>14401</v>
      </c>
      <c r="P4489" t="s">
        <v>14402</v>
      </c>
      <c r="R4489" t="s">
        <v>1894</v>
      </c>
      <c r="S4489" t="s">
        <v>1894</v>
      </c>
      <c r="T4489" t="str">
        <f>IFERROR(
  IF(TRIM(Table22[[#This Row],[STARS]])="", "Unknown",
    TRIM(MID(Table22[[#This Row],[STARS]], FIND("Stars:", Table22[[#This Row],[STARS]]) + 6, LEN(Table22[[#This Row],[STARS]])))
  ),
"Unknown")</f>
        <v xml:space="preserve">
Mikki Montgomery, 
Steve Jordan
</v>
      </c>
      <c r="V4489">
        <v>281</v>
      </c>
      <c r="W4489">
        <v>0</v>
      </c>
      <c r="X4489">
        <v>0</v>
      </c>
    </row>
    <row r="4490" spans="1:24" x14ac:dyDescent="0.3">
      <c r="A4490" t="s">
        <v>14403</v>
      </c>
      <c r="C4490" t="s">
        <v>14403</v>
      </c>
      <c r="D4490" t="str">
        <v>(2020â€“ )</v>
      </c>
      <c r="E4490" t="str" cm="1">
        <f t="array" ref="E4490">_xlfn.LET(
  _xlpm.raw, TRIM(SUBSTITUTE(SUBSTITUTE(SUBSTITUTE(SUBSTITUTE(SUBSTITUTE(SUBSTITUTE(D4490,"(",""),")",""),"â€“","-"),"–","-"),"I",""),"V","")),
  _xlpm.cleaned, TRIM(SUBSTITUTE(SUBSTITUTE(_xlpm.raw,"-"," - "),","," ")),
  _xlpm.words, _xlfn.FILTERXML("&lt;t&gt;&lt;s&gt;" &amp; SUBSTITUTE(_xlpm.cleaned," ","&lt;/s&gt;&lt;s&gt;") &amp; "&lt;/s&gt;&lt;/t&gt;", "//s"),
  _xlpm.nums, _xlfn.TEXTJOIN("-", TRUE, IF(ISNUMBER(--_xlpm.words), _xlpm.words, "")),
  IFERROR(_xlpm.nums, "")
)</f>
        <v>2020</v>
      </c>
      <c r="F4490" t="s">
        <v>19675</v>
      </c>
      <c r="G4490" t="s">
        <v>639</v>
      </c>
      <c r="I4490" t="s">
        <v>639</v>
      </c>
      <c r="K4490">
        <v>7.3</v>
      </c>
      <c r="M4490">
        <v>7.3</v>
      </c>
      <c r="O4490" t="s">
        <v>14404</v>
      </c>
      <c r="P4490" t="s">
        <v>7555</v>
      </c>
      <c r="R4490" t="s">
        <v>1894</v>
      </c>
      <c r="S4490" t="s">
        <v>1894</v>
      </c>
      <c r="T4490" t="str">
        <f>IFERROR(
  IF(TRIM(Table22[[#This Row],[STARS]])="", "Unknown",
    TRIM(MID(Table22[[#This Row],[STARS]], FIND("Stars:", Table22[[#This Row],[STARS]]) + 6, LEN(Table22[[#This Row],[STARS]])))
  ),
"Unknown")</f>
        <v xml:space="preserve">
Nat Faxon, 
Jay Gragnani, 
Ramone Hamilton, 
Sean Astin
</v>
      </c>
      <c r="V4490">
        <v>70</v>
      </c>
      <c r="W4490">
        <v>24</v>
      </c>
      <c r="X4490">
        <v>0</v>
      </c>
    </row>
    <row r="4491" spans="1:24" x14ac:dyDescent="0.3">
      <c r="A4491" t="s">
        <v>14405</v>
      </c>
      <c r="C4491" t="s">
        <v>14405</v>
      </c>
      <c r="D4491" t="str">
        <v>(2021â€“ )</v>
      </c>
      <c r="E4491" t="str" cm="1">
        <f t="array" ref="E4491">_xlfn.LET(
  _xlpm.raw, TRIM(SUBSTITUTE(SUBSTITUTE(SUBSTITUTE(SUBSTITUTE(SUBSTITUTE(SUBSTITUTE(D4491,"(",""),")",""),"â€“","-"),"–","-"),"I",""),"V","")),
  _xlpm.cleaned, TRIM(SUBSTITUTE(SUBSTITUTE(_xlpm.raw,"-"," - "),","," ")),
  _xlpm.words, _xlfn.FILTERXML("&lt;t&gt;&lt;s&gt;" &amp; SUBSTITUTE(_xlpm.cleaned," ","&lt;/s&gt;&lt;s&gt;") &amp; "&lt;/s&gt;&lt;/t&gt;", "//s"),
  _xlpm.nums, _xlfn.TEXTJOIN("-", TRUE, IF(ISNUMBER(--_xlpm.words), _xlpm.words, "")),
  IFERROR(_xlpm.nums, "")
)</f>
        <v>2021</v>
      </c>
      <c r="F4491" t="s">
        <v>19672</v>
      </c>
      <c r="G4491" t="s">
        <v>639</v>
      </c>
      <c r="I4491" t="s">
        <v>639</v>
      </c>
      <c r="K4491">
        <v>0</v>
      </c>
      <c r="M4491">
        <v>0</v>
      </c>
      <c r="O4491" t="s">
        <v>14406</v>
      </c>
      <c r="P4491" t="s">
        <v>118</v>
      </c>
      <c r="R4491" t="s">
        <v>1894</v>
      </c>
      <c r="S4491" t="s">
        <v>1894</v>
      </c>
      <c r="T4491" t="str">
        <f>IFERROR(
  IF(TRIM(Table22[[#This Row],[STARS]])="", "Unknown",
    TRIM(MID(Table22[[#This Row],[STARS]], FIND("Stars:", Table22[[#This Row],[STARS]]) + 6, LEN(Table22[[#This Row],[STARS]])))
  ),
"Unknown")</f>
        <v>Unknown</v>
      </c>
      <c r="V4491">
        <v>0</v>
      </c>
      <c r="W4491">
        <v>0</v>
      </c>
      <c r="X4491">
        <v>0</v>
      </c>
    </row>
    <row r="4492" spans="1:24" x14ac:dyDescent="0.3">
      <c r="A4492" t="s">
        <v>14407</v>
      </c>
      <c r="C4492" t="s">
        <v>14407</v>
      </c>
      <c r="D4492" t="str">
        <v>(2022â€“ )</v>
      </c>
      <c r="E4492" t="str" cm="1">
        <f t="array" ref="E4492">_xlfn.LET(
  _xlpm.raw, TRIM(SUBSTITUTE(SUBSTITUTE(SUBSTITUTE(SUBSTITUTE(SUBSTITUTE(SUBSTITUTE(D4492,"(",""),")",""),"â€“","-"),"–","-"),"I",""),"V","")),
  _xlpm.cleaned, TRIM(SUBSTITUTE(SUBSTITUTE(_xlpm.raw,"-"," - "),","," ")),
  _xlpm.words, _xlfn.FILTERXML("&lt;t&gt;&lt;s&gt;" &amp; SUBSTITUTE(_xlpm.cleaned," ","&lt;/s&gt;&lt;s&gt;") &amp; "&lt;/s&gt;&lt;/t&gt;", "//s"),
  _xlpm.nums, _xlfn.TEXTJOIN("-", TRUE, IF(ISNUMBER(--_xlpm.words), _xlpm.words, "")),
  IFERROR(_xlpm.nums, "")
)</f>
        <v>2022</v>
      </c>
      <c r="F4492" t="s">
        <v>19760</v>
      </c>
      <c r="G4492" t="s">
        <v>120</v>
      </c>
      <c r="I4492" t="s">
        <v>120</v>
      </c>
      <c r="K4492">
        <v>0</v>
      </c>
      <c r="M4492">
        <v>0</v>
      </c>
      <c r="O4492" t="s">
        <v>14408</v>
      </c>
      <c r="P4492" t="s">
        <v>14409</v>
      </c>
      <c r="R4492" t="s">
        <v>1894</v>
      </c>
      <c r="S4492" t="s">
        <v>1894</v>
      </c>
      <c r="T4492" t="str">
        <f>IFERROR(
  IF(TRIM(Table22[[#This Row],[STARS]])="", "Unknown",
    TRIM(MID(Table22[[#This Row],[STARS]], FIND("Stars:", Table22[[#This Row],[STARS]]) + 6, LEN(Table22[[#This Row],[STARS]])))
  ),
"Unknown")</f>
        <v xml:space="preserve">
Philip Froissant, 
Devrim Lingnau
</v>
      </c>
      <c r="V4492">
        <v>0</v>
      </c>
      <c r="W4492">
        <v>0</v>
      </c>
      <c r="X4492">
        <v>0</v>
      </c>
    </row>
    <row r="4493" spans="1:24" x14ac:dyDescent="0.3">
      <c r="A4493" t="s">
        <v>14410</v>
      </c>
      <c r="C4493" t="s">
        <v>14410</v>
      </c>
      <c r="D4493" t="str">
        <v>(2013â€“2015)</v>
      </c>
      <c r="E4493" t="str" cm="1">
        <f t="array" ref="E4493">_xlfn.LET(
  _xlpm.raw, TRIM(SUBSTITUTE(SUBSTITUTE(SUBSTITUTE(SUBSTITUTE(SUBSTITUTE(SUBSTITUTE(D4493,"(",""),")",""),"â€“","-"),"–","-"),"I",""),"V","")),
  _xlpm.cleaned, TRIM(SUBSTITUTE(SUBSTITUTE(_xlpm.raw,"-"," - "),","," ")),
  _xlpm.words, _xlfn.FILTERXML("&lt;t&gt;&lt;s&gt;" &amp; SUBSTITUTE(_xlpm.cleaned," ","&lt;/s&gt;&lt;s&gt;") &amp; "&lt;/s&gt;&lt;/t&gt;", "//s"),
  _xlpm.nums, _xlfn.TEXTJOIN("-", TRUE, IF(ISNUMBER(--_xlpm.words), _xlpm.words, "")),
  IFERROR(_xlpm.nums, "")
)</f>
        <v>2013-2015</v>
      </c>
      <c r="F4493" t="s">
        <v>19752</v>
      </c>
      <c r="G4493" t="s">
        <v>3225</v>
      </c>
      <c r="I4493" t="s">
        <v>3225</v>
      </c>
      <c r="K4493">
        <v>6.8</v>
      </c>
      <c r="M4493">
        <v>6.8</v>
      </c>
      <c r="O4493" t="s">
        <v>14411</v>
      </c>
      <c r="P4493" t="s">
        <v>14412</v>
      </c>
      <c r="R4493" t="s">
        <v>1894</v>
      </c>
      <c r="S4493" t="s">
        <v>1894</v>
      </c>
      <c r="T4493" t="str">
        <f>IFERROR(
  IF(TRIM(Table22[[#This Row],[STARS]])="", "Unknown",
    TRIM(MID(Table22[[#This Row],[STARS]], FIND("Stars:", Table22[[#This Row],[STARS]]) + 6, LEN(Table22[[#This Row],[STARS]])))
  ),
"Unknown")</f>
        <v xml:space="preserve">
Nick Wallis, 
Callum Roy, 
Viv Brownley, 
Andy Stocker
</v>
      </c>
      <c r="V4493">
        <v>44</v>
      </c>
      <c r="W4493">
        <v>0</v>
      </c>
      <c r="X4493">
        <v>0</v>
      </c>
    </row>
    <row r="4494" spans="1:24" x14ac:dyDescent="0.3">
      <c r="A4494" t="s">
        <v>14413</v>
      </c>
      <c r="C4494" t="s">
        <v>14413</v>
      </c>
      <c r="D4494">
        <v>-2018</v>
      </c>
      <c r="E4494" t="str" cm="1">
        <f t="array" ref="E4494">_xlfn.LET(
  _xlpm.raw, TRIM(SUBSTITUTE(SUBSTITUTE(SUBSTITUTE(SUBSTITUTE(SUBSTITUTE(SUBSTITUTE(D4494,"(",""),")",""),"â€“","-"),"–","-"),"I",""),"V","")),
  _xlpm.cleaned, TRIM(SUBSTITUTE(SUBSTITUTE(_xlpm.raw,"-"," - "),","," ")),
  _xlpm.words, _xlfn.FILTERXML("&lt;t&gt;&lt;s&gt;" &amp; SUBSTITUTE(_xlpm.cleaned," ","&lt;/s&gt;&lt;s&gt;") &amp; "&lt;/s&gt;&lt;/t&gt;", "//s"),
  _xlpm.nums, _xlfn.TEXTJOIN("-", TRUE, IF(ISNUMBER(--_xlpm.words), _xlpm.words, "")),
  IFERROR(_xlpm.nums, "")
)</f>
        <v>2018</v>
      </c>
      <c r="F4494" t="s">
        <v>19693</v>
      </c>
      <c r="G4494" t="s">
        <v>38</v>
      </c>
      <c r="I4494" t="s">
        <v>38</v>
      </c>
      <c r="K4494">
        <v>7.7</v>
      </c>
      <c r="M4494">
        <v>7.7</v>
      </c>
      <c r="O4494" t="s">
        <v>14414</v>
      </c>
      <c r="P4494" t="s">
        <v>14415</v>
      </c>
      <c r="R4494" t="s">
        <v>20174</v>
      </c>
      <c r="S4494" t="s">
        <v>20174</v>
      </c>
      <c r="T4494" t="str">
        <f>IFERROR(
  IF(TRIM(Table22[[#This Row],[STARS]])="", "Unknown",
    TRIM(MID(Table22[[#This Row],[STARS]], FIND("Stars:", Table22[[#This Row],[STARS]]) + 6, LEN(Table22[[#This Row],[STARS]])))
  ),
"Unknown")</f>
        <v xml:space="preserve">
Jefri Nichol, 
Amanda Rawles, 
Susan Sameh, 
Devano Danendra
</v>
      </c>
      <c r="V4494">
        <v>257</v>
      </c>
      <c r="W4494">
        <v>101</v>
      </c>
      <c r="X4494">
        <v>0</v>
      </c>
    </row>
    <row r="4495" spans="1:24" x14ac:dyDescent="0.3">
      <c r="A4495" t="s">
        <v>14416</v>
      </c>
      <c r="C4495" t="s">
        <v>14416</v>
      </c>
      <c r="D4495" t="str">
        <v>(2014 TV Movie)</v>
      </c>
      <c r="E4495" t="str" cm="1">
        <f t="array" ref="E4495">_xlfn.LET(
  _xlpm.raw, TRIM(SUBSTITUTE(SUBSTITUTE(SUBSTITUTE(SUBSTITUTE(SUBSTITUTE(SUBSTITUTE(D4495,"(",""),")",""),"â€“","-"),"–","-"),"I",""),"V","")),
  _xlpm.cleaned, TRIM(SUBSTITUTE(SUBSTITUTE(_xlpm.raw,"-"," - "),","," ")),
  _xlpm.words, _xlfn.FILTERXML("&lt;t&gt;&lt;s&gt;" &amp; SUBSTITUTE(_xlpm.cleaned," ","&lt;/s&gt;&lt;s&gt;") &amp; "&lt;/s&gt;&lt;/t&gt;", "//s"),
  _xlpm.nums, _xlfn.TEXTJOIN("-", TRUE, IF(ISNUMBER(--_xlpm.words), _xlpm.words, "")),
  IFERROR(_xlpm.nums, "")
)</f>
        <v>2014</v>
      </c>
      <c r="F4495" t="s">
        <v>19686</v>
      </c>
      <c r="G4495" t="s">
        <v>801</v>
      </c>
      <c r="I4495" t="s">
        <v>801</v>
      </c>
      <c r="K4495">
        <v>7.6</v>
      </c>
      <c r="M4495">
        <v>7.6</v>
      </c>
      <c r="O4495" t="s">
        <v>14417</v>
      </c>
      <c r="P4495" t="s">
        <v>14418</v>
      </c>
      <c r="R4495" t="s">
        <v>1894</v>
      </c>
      <c r="S4495" t="s">
        <v>1894</v>
      </c>
      <c r="T4495" t="str">
        <f>IFERROR(
  IF(TRIM(Table22[[#This Row],[STARS]])="", "Unknown",
    TRIM(MID(Table22[[#This Row],[STARS]], FIND("Stars:", Table22[[#This Row],[STARS]]) + 6, LEN(Table22[[#This Row],[STARS]])))
  ),
"Unknown")</f>
        <v xml:space="preserve">
Eric Idle, 
Terry Gilliam, 
John Cleese, 
Michael Palin
</v>
      </c>
      <c r="V4495">
        <v>544</v>
      </c>
      <c r="W4495">
        <v>90</v>
      </c>
      <c r="X4495">
        <v>0</v>
      </c>
    </row>
    <row r="4496" spans="1:24" x14ac:dyDescent="0.3">
      <c r="A4496" t="s">
        <v>14419</v>
      </c>
      <c r="C4496" t="s">
        <v>14419</v>
      </c>
      <c r="D4496" t="str">
        <v>(2014 TV Special)</v>
      </c>
      <c r="E4496" t="str" cm="1">
        <f t="array" ref="E4496">_xlfn.LET(
  _xlpm.raw, TRIM(SUBSTITUTE(SUBSTITUTE(SUBSTITUTE(SUBSTITUTE(SUBSTITUTE(SUBSTITUTE(D4496,"(",""),")",""),"â€“","-"),"–","-"),"I",""),"V","")),
  _xlpm.cleaned, TRIM(SUBSTITUTE(SUBSTITUTE(_xlpm.raw,"-"," - "),","," ")),
  _xlpm.words, _xlfn.FILTERXML("&lt;t&gt;&lt;s&gt;" &amp; SUBSTITUTE(_xlpm.cleaned," ","&lt;/s&gt;&lt;s&gt;") &amp; "&lt;/s&gt;&lt;/t&gt;", "//s"),
  _xlpm.nums, _xlfn.TEXTJOIN("-", TRUE, IF(ISNUMBER(--_xlpm.words), _xlpm.words, "")),
  IFERROR(_xlpm.nums, "")
)</f>
        <v>2014</v>
      </c>
      <c r="F4496" t="s">
        <v>19686</v>
      </c>
      <c r="G4496" t="s">
        <v>47</v>
      </c>
      <c r="I4496" t="s">
        <v>47</v>
      </c>
      <c r="K4496">
        <v>7</v>
      </c>
      <c r="M4496">
        <v>7</v>
      </c>
      <c r="O4496" t="s">
        <v>14420</v>
      </c>
      <c r="P4496" t="s">
        <v>14421</v>
      </c>
      <c r="R4496" t="s">
        <v>20071</v>
      </c>
      <c r="S4496" t="s">
        <v>20071</v>
      </c>
      <c r="T4496" t="str">
        <f>IFERROR(
  IF(TRIM(Table22[[#This Row],[STARS]])="", "Unknown",
    TRIM(MID(Table22[[#This Row],[STARS]], FIND("Stars:", Table22[[#This Row],[STARS]]) + 6, LEN(Table22[[#This Row],[STARS]])))
  ),
"Unknown")</f>
        <v xml:space="preserve">
Chelsea Peretti, 
Brendon Walsh, 
John Howard Swain, 
Esther Povitsky
</v>
      </c>
      <c r="V4496">
        <v>2277</v>
      </c>
      <c r="W4496">
        <v>74</v>
      </c>
      <c r="X4496">
        <v>0</v>
      </c>
    </row>
    <row r="4497" spans="1:24" x14ac:dyDescent="0.3">
      <c r="A4497" t="s">
        <v>14422</v>
      </c>
      <c r="C4497" t="s">
        <v>14422</v>
      </c>
      <c r="D4497" t="str">
        <v>(2019 TV Special)</v>
      </c>
      <c r="E4497" t="str" cm="1">
        <f t="array" ref="E4497">_xlfn.LET(
  _xlpm.raw, TRIM(SUBSTITUTE(SUBSTITUTE(SUBSTITUTE(SUBSTITUTE(SUBSTITUTE(SUBSTITUTE(D4497,"(",""),")",""),"â€“","-"),"–","-"),"I",""),"V","")),
  _xlpm.cleaned, TRIM(SUBSTITUTE(SUBSTITUTE(_xlpm.raw,"-"," - "),","," ")),
  _xlpm.words, _xlfn.FILTERXML("&lt;t&gt;&lt;s&gt;" &amp; SUBSTITUTE(_xlpm.cleaned," ","&lt;/s&gt;&lt;s&gt;") &amp; "&lt;/s&gt;&lt;/t&gt;", "//s"),
  _xlpm.nums, _xlfn.TEXTJOIN("-", TRUE, IF(ISNUMBER(--_xlpm.words), _xlpm.words, "")),
  IFERROR(_xlpm.nums, "")
)</f>
        <v>2019</v>
      </c>
      <c r="F4497" t="s">
        <v>19677</v>
      </c>
      <c r="G4497" t="s">
        <v>47</v>
      </c>
      <c r="I4497" t="s">
        <v>47</v>
      </c>
      <c r="K4497">
        <v>7.7</v>
      </c>
      <c r="M4497">
        <v>7.7</v>
      </c>
      <c r="O4497" t="s">
        <v>14423</v>
      </c>
      <c r="P4497" t="s">
        <v>14424</v>
      </c>
      <c r="R4497" t="s">
        <v>20681</v>
      </c>
      <c r="S4497" t="s">
        <v>20681</v>
      </c>
      <c r="T4497" t="str">
        <f>IFERROR(
  IF(TRIM(Table22[[#This Row],[STARS]])="", "Unknown",
    TRIM(MID(Table22[[#This Row],[STARS]], FIND("Stars:", Table22[[#This Row],[STARS]]) + 6, LEN(Table22[[#This Row],[STARS]])))
  ),
"Unknown")</f>
        <v>Unknown</v>
      </c>
      <c r="V4497">
        <v>1621</v>
      </c>
      <c r="W4497">
        <v>85</v>
      </c>
      <c r="X4497">
        <v>0</v>
      </c>
    </row>
    <row r="4498" spans="1:24" x14ac:dyDescent="0.3">
      <c r="A4498" t="s">
        <v>14425</v>
      </c>
      <c r="C4498" t="s">
        <v>14425</v>
      </c>
      <c r="D4498" t="str">
        <v>(2015 TV Movie)</v>
      </c>
      <c r="E4498" t="str" cm="1">
        <f t="array" ref="E4498">_xlfn.LET(
  _xlpm.raw, TRIM(SUBSTITUTE(SUBSTITUTE(SUBSTITUTE(SUBSTITUTE(SUBSTITUTE(SUBSTITUTE(D4498,"(",""),")",""),"â€“","-"),"–","-"),"I",""),"V","")),
  _xlpm.cleaned, TRIM(SUBSTITUTE(SUBSTITUTE(_xlpm.raw,"-"," - "),","," ")),
  _xlpm.words, _xlfn.FILTERXML("&lt;t&gt;&lt;s&gt;" &amp; SUBSTITUTE(_xlpm.cleaned," ","&lt;/s&gt;&lt;s&gt;") &amp; "&lt;/s&gt;&lt;/t&gt;", "//s"),
  _xlpm.nums, _xlfn.TEXTJOIN("-", TRUE, IF(ISNUMBER(--_xlpm.words), _xlpm.words, "")),
  IFERROR(_xlpm.nums, "")
)</f>
        <v>2015</v>
      </c>
      <c r="F4498" t="s">
        <v>19688</v>
      </c>
      <c r="G4498" t="s">
        <v>47</v>
      </c>
      <c r="I4498" t="s">
        <v>47</v>
      </c>
      <c r="K4498">
        <v>6.1</v>
      </c>
      <c r="M4498">
        <v>6.1</v>
      </c>
      <c r="O4498" t="s">
        <v>14426</v>
      </c>
      <c r="P4498" t="s">
        <v>14427</v>
      </c>
      <c r="R4498" t="s">
        <v>1894</v>
      </c>
      <c r="S4498" t="s">
        <v>1894</v>
      </c>
      <c r="T4498" t="str">
        <f>IFERROR(
  IF(TRIM(Table22[[#This Row],[STARS]])="", "Unknown",
    TRIM(MID(Table22[[#This Row],[STARS]], FIND("Stars:", Table22[[#This Row],[STARS]]) + 6, LEN(Table22[[#This Row],[STARS]])))
  ),
"Unknown")</f>
        <v xml:space="preserve">
John Paul Tremblay, 
Robb Wells, 
Mike Smith, 
John Dunsworth
</v>
      </c>
      <c r="V4498">
        <v>972</v>
      </c>
      <c r="W4498">
        <v>74</v>
      </c>
      <c r="X4498">
        <v>0</v>
      </c>
    </row>
    <row r="4499" spans="1:24" x14ac:dyDescent="0.3">
      <c r="A4499" t="s">
        <v>14428</v>
      </c>
      <c r="C4499" t="s">
        <v>14428</v>
      </c>
      <c r="D4499">
        <v>-1978</v>
      </c>
      <c r="E4499" t="str" cm="1">
        <f t="array" ref="E4499">_xlfn.LET(
  _xlpm.raw, TRIM(SUBSTITUTE(SUBSTITUTE(SUBSTITUTE(SUBSTITUTE(SUBSTITUTE(SUBSTITUTE(D4499,"(",""),")",""),"â€“","-"),"–","-"),"I",""),"V","")),
  _xlpm.cleaned, TRIM(SUBSTITUTE(SUBSTITUTE(_xlpm.raw,"-"," - "),","," ")),
  _xlpm.words, _xlfn.FILTERXML("&lt;t&gt;&lt;s&gt;" &amp; SUBSTITUTE(_xlpm.cleaned," ","&lt;/s&gt;&lt;s&gt;") &amp; "&lt;/s&gt;&lt;/t&gt;", "//s"),
  _xlpm.nums, _xlfn.TEXTJOIN("-", TRUE, IF(ISNUMBER(--_xlpm.words), _xlpm.words, "")),
  IFERROR(_xlpm.nums, "")
)</f>
        <v>1978</v>
      </c>
      <c r="F4499" t="s">
        <v>19757</v>
      </c>
      <c r="G4499" t="s">
        <v>313</v>
      </c>
      <c r="I4499" t="s">
        <v>313</v>
      </c>
      <c r="K4499">
        <v>6</v>
      </c>
      <c r="M4499">
        <v>6</v>
      </c>
      <c r="O4499" t="s">
        <v>14429</v>
      </c>
      <c r="P4499" t="s">
        <v>14430</v>
      </c>
      <c r="R4499" t="s">
        <v>20381</v>
      </c>
      <c r="S4499" t="s">
        <v>20381</v>
      </c>
      <c r="T4499" t="str">
        <f>IFERROR(
  IF(TRIM(Table22[[#This Row],[STARS]])="", "Unknown",
    TRIM(MID(Table22[[#This Row],[STARS]], FIND("Stars:", Table22[[#This Row],[STARS]]) + 6, LEN(Table22[[#This Row],[STARS]])))
  ),
"Unknown")</f>
        <v xml:space="preserve">
Tomas Milian, 
Enzo Cannavale, 
Bombolo, 
Margherita Fumero
</v>
      </c>
      <c r="V4499">
        <v>316</v>
      </c>
      <c r="W4499">
        <v>91</v>
      </c>
      <c r="X4499">
        <v>0</v>
      </c>
    </row>
    <row r="4500" spans="1:24" x14ac:dyDescent="0.3">
      <c r="A4500" t="s">
        <v>14431</v>
      </c>
      <c r="C4500" t="s">
        <v>14431</v>
      </c>
      <c r="D4500">
        <v>-2020</v>
      </c>
      <c r="E4500" t="str" cm="1">
        <f t="array" ref="E4500">_xlfn.LET(
  _xlpm.raw, TRIM(SUBSTITUTE(SUBSTITUTE(SUBSTITUTE(SUBSTITUTE(SUBSTITUTE(SUBSTITUTE(D4500,"(",""),")",""),"â€“","-"),"–","-"),"I",""),"V","")),
  _xlpm.cleaned, TRIM(SUBSTITUTE(SUBSTITUTE(_xlpm.raw,"-"," - "),","," ")),
  _xlpm.words, _xlfn.FILTERXML("&lt;t&gt;&lt;s&gt;" &amp; SUBSTITUTE(_xlpm.cleaned," ","&lt;/s&gt;&lt;s&gt;") &amp; "&lt;/s&gt;&lt;/t&gt;", "//s"),
  _xlpm.nums, _xlfn.TEXTJOIN("-", TRUE, IF(ISNUMBER(--_xlpm.words), _xlpm.words, "")),
  IFERROR(_xlpm.nums, "")
)</f>
        <v>2020</v>
      </c>
      <c r="F4500" t="s">
        <v>19675</v>
      </c>
      <c r="G4500" t="s">
        <v>38</v>
      </c>
      <c r="I4500" t="s">
        <v>38</v>
      </c>
      <c r="K4500">
        <v>5.7</v>
      </c>
      <c r="M4500">
        <v>5.7</v>
      </c>
      <c r="O4500" t="s">
        <v>14432</v>
      </c>
      <c r="P4500" t="s">
        <v>14433</v>
      </c>
      <c r="R4500" t="s">
        <v>20680</v>
      </c>
      <c r="S4500" t="s">
        <v>20680</v>
      </c>
      <c r="T4500" t="str">
        <f>IFERROR(
  IF(TRIM(Table22[[#This Row],[STARS]])="", "Unknown",
    TRIM(MID(Table22[[#This Row],[STARS]], FIND("Stars:", Table22[[#This Row],[STARS]]) + 6, LEN(Table22[[#This Row],[STARS]])))
  ),
"Unknown")</f>
        <v xml:space="preserve">
Enchong Dee, 
Jasmine Curtis-Smith, 
JC Santos, 
Via Antonio
</v>
      </c>
      <c r="V4500">
        <v>53</v>
      </c>
      <c r="W4500">
        <v>91</v>
      </c>
      <c r="X4500">
        <v>0</v>
      </c>
    </row>
    <row r="4501" spans="1:24" x14ac:dyDescent="0.3">
      <c r="A4501" t="s">
        <v>14434</v>
      </c>
      <c r="C4501" t="s">
        <v>14434</v>
      </c>
      <c r="D4501" t="str">
        <v>(2016 TV Movie)</v>
      </c>
      <c r="E4501" t="str" cm="1">
        <f t="array" ref="E4501">_xlfn.LET(
  _xlpm.raw, TRIM(SUBSTITUTE(SUBSTITUTE(SUBSTITUTE(SUBSTITUTE(SUBSTITUTE(SUBSTITUTE(D4501,"(",""),")",""),"â€“","-"),"–","-"),"I",""),"V","")),
  _xlpm.cleaned, TRIM(SUBSTITUTE(SUBSTITUTE(_xlpm.raw,"-"," - "),","," ")),
  _xlpm.words, _xlfn.FILTERXML("&lt;t&gt;&lt;s&gt;" &amp; SUBSTITUTE(_xlpm.cleaned," ","&lt;/s&gt;&lt;s&gt;") &amp; "&lt;/s&gt;&lt;/t&gt;", "//s"),
  _xlpm.nums, _xlfn.TEXTJOIN("-", TRUE, IF(ISNUMBER(--_xlpm.words), _xlpm.words, "")),
  IFERROR(_xlpm.nums, "")
)</f>
        <v>2016</v>
      </c>
      <c r="F4501" t="s">
        <v>19684</v>
      </c>
      <c r="G4501" t="s">
        <v>1679</v>
      </c>
      <c r="I4501" t="s">
        <v>1679</v>
      </c>
      <c r="K4501">
        <v>7.6</v>
      </c>
      <c r="M4501">
        <v>7.6</v>
      </c>
      <c r="O4501" t="s">
        <v>14435</v>
      </c>
      <c r="P4501" t="s">
        <v>14436</v>
      </c>
      <c r="R4501" t="s">
        <v>1894</v>
      </c>
      <c r="S4501" t="s">
        <v>1894</v>
      </c>
      <c r="T4501" t="str">
        <f>IFERROR(
  IF(TRIM(Table22[[#This Row],[STARS]])="", "Unknown",
    TRIM(MID(Table22[[#This Row],[STARS]], FIND("Stars:", Table22[[#This Row],[STARS]]) + 6, LEN(Table22[[#This Row],[STARS]])))
  ),
"Unknown")</f>
        <v xml:space="preserve">
Valerie Arem, 
Ciara Caneega, 
Cam Clarke, 
Malcolm Danare
</v>
      </c>
      <c r="V4501">
        <v>224</v>
      </c>
      <c r="W4501">
        <v>90</v>
      </c>
      <c r="X4501">
        <v>0</v>
      </c>
    </row>
    <row r="4502" spans="1:24" x14ac:dyDescent="0.3">
      <c r="A4502" t="s">
        <v>14437</v>
      </c>
      <c r="C4502" t="s">
        <v>14437</v>
      </c>
      <c r="D4502" t="str">
        <v>(2019 TV Special)</v>
      </c>
      <c r="E4502" t="str" cm="1">
        <f t="array" ref="E4502">_xlfn.LET(
  _xlpm.raw, TRIM(SUBSTITUTE(SUBSTITUTE(SUBSTITUTE(SUBSTITUTE(SUBSTITUTE(SUBSTITUTE(D4502,"(",""),")",""),"â€“","-"),"–","-"),"I",""),"V","")),
  _xlpm.cleaned, TRIM(SUBSTITUTE(SUBSTITUTE(_xlpm.raw,"-"," - "),","," ")),
  _xlpm.words, _xlfn.FILTERXML("&lt;t&gt;&lt;s&gt;" &amp; SUBSTITUTE(_xlpm.cleaned," ","&lt;/s&gt;&lt;s&gt;") &amp; "&lt;/s&gt;&lt;/t&gt;", "//s"),
  _xlpm.nums, _xlfn.TEXTJOIN("-", TRUE, IF(ISNUMBER(--_xlpm.words), _xlpm.words, "")),
  IFERROR(_xlpm.nums, "")
)</f>
        <v>2019</v>
      </c>
      <c r="F4502" t="s">
        <v>19677</v>
      </c>
      <c r="G4502" t="s">
        <v>47</v>
      </c>
      <c r="I4502" t="s">
        <v>47</v>
      </c>
      <c r="K4502">
        <v>7.4</v>
      </c>
      <c r="M4502">
        <v>7.4</v>
      </c>
      <c r="O4502" t="s">
        <v>14438</v>
      </c>
      <c r="P4502" t="s">
        <v>14439</v>
      </c>
      <c r="R4502" t="s">
        <v>20679</v>
      </c>
      <c r="S4502" t="s">
        <v>20679</v>
      </c>
      <c r="T4502" t="str">
        <f>IFERROR(
  IF(TRIM(Table22[[#This Row],[STARS]])="", "Unknown",
    TRIM(MID(Table22[[#This Row],[STARS]], FIND("Stars:", Table22[[#This Row],[STARS]]) + 6, LEN(Table22[[#This Row],[STARS]])))
  ),
"Unknown")</f>
        <v>Unknown</v>
      </c>
      <c r="V4502">
        <v>2554</v>
      </c>
      <c r="W4502">
        <v>63</v>
      </c>
      <c r="X4502">
        <v>0</v>
      </c>
    </row>
    <row r="4503" spans="1:24" x14ac:dyDescent="0.3">
      <c r="A4503" t="s">
        <v>14440</v>
      </c>
      <c r="C4503" t="s">
        <v>14440</v>
      </c>
      <c r="D4503" t="str">
        <v>(2020â€“ )</v>
      </c>
      <c r="E4503" t="str" cm="1">
        <f t="array" ref="E4503">_xlfn.LET(
  _xlpm.raw, TRIM(SUBSTITUTE(SUBSTITUTE(SUBSTITUTE(SUBSTITUTE(SUBSTITUTE(SUBSTITUTE(D4503,"(",""),")",""),"â€“","-"),"–","-"),"I",""),"V","")),
  _xlpm.cleaned, TRIM(SUBSTITUTE(SUBSTITUTE(_xlpm.raw,"-"," - "),","," ")),
  _xlpm.words, _xlfn.FILTERXML("&lt;t&gt;&lt;s&gt;" &amp; SUBSTITUTE(_xlpm.cleaned," ","&lt;/s&gt;&lt;s&gt;") &amp; "&lt;/s&gt;&lt;/t&gt;", "//s"),
  _xlpm.nums, _xlfn.TEXTJOIN("-", TRUE, IF(ISNUMBER(--_xlpm.words), _xlpm.words, "")),
  IFERROR(_xlpm.nums, "")
)</f>
        <v>2020</v>
      </c>
      <c r="F4503" t="s">
        <v>19675</v>
      </c>
      <c r="G4503" t="s">
        <v>801</v>
      </c>
      <c r="I4503" t="s">
        <v>801</v>
      </c>
      <c r="K4503">
        <v>7.1</v>
      </c>
      <c r="M4503">
        <v>7.1</v>
      </c>
      <c r="O4503" t="s">
        <v>14441</v>
      </c>
      <c r="P4503" t="s">
        <v>14442</v>
      </c>
      <c r="R4503" t="s">
        <v>1894</v>
      </c>
      <c r="S4503" t="s">
        <v>1894</v>
      </c>
      <c r="T4503" t="str">
        <f>IFERROR(
  IF(TRIM(Table22[[#This Row],[STARS]])="", "Unknown",
    TRIM(MID(Table22[[#This Row],[STARS]], FIND("Stars:", Table22[[#This Row],[STARS]]) + 6, LEN(Table22[[#This Row],[STARS]])))
  ),
"Unknown")</f>
        <v xml:space="preserve">
Nadiya Hussain, 
Richard Bertinet, 
Ravneet Gill, 
Nastassja Lusengo
</v>
      </c>
      <c r="V4503">
        <v>186</v>
      </c>
      <c r="W4503">
        <v>29</v>
      </c>
      <c r="X4503">
        <v>0</v>
      </c>
    </row>
    <row r="4504" spans="1:24" x14ac:dyDescent="0.3">
      <c r="A4504" t="s">
        <v>14443</v>
      </c>
      <c r="C4504" t="s">
        <v>14443</v>
      </c>
      <c r="D4504">
        <v>-2004</v>
      </c>
      <c r="E4504" t="str" cm="1">
        <f t="array" ref="E4504">_xlfn.LET(
  _xlpm.raw, TRIM(SUBSTITUTE(SUBSTITUTE(SUBSTITUTE(SUBSTITUTE(SUBSTITUTE(SUBSTITUTE(D4504,"(",""),")",""),"â€“","-"),"–","-"),"I",""),"V","")),
  _xlpm.cleaned, TRIM(SUBSTITUTE(SUBSTITUTE(_xlpm.raw,"-"," - "),","," ")),
  _xlpm.words, _xlfn.FILTERXML("&lt;t&gt;&lt;s&gt;" &amp; SUBSTITUTE(_xlpm.cleaned," ","&lt;/s&gt;&lt;s&gt;") &amp; "&lt;/s&gt;&lt;/t&gt;", "//s"),
  _xlpm.nums, _xlfn.TEXTJOIN("-", TRUE, IF(ISNUMBER(--_xlpm.words), _xlpm.words, "")),
  IFERROR(_xlpm.nums, "")
)</f>
        <v>2004</v>
      </c>
      <c r="F4504" t="s">
        <v>19782</v>
      </c>
      <c r="G4504" t="s">
        <v>4323</v>
      </c>
      <c r="I4504" t="s">
        <v>4323</v>
      </c>
      <c r="K4504">
        <v>6.2</v>
      </c>
      <c r="M4504">
        <v>6.2</v>
      </c>
      <c r="O4504" t="s">
        <v>14444</v>
      </c>
      <c r="P4504" t="s">
        <v>14445</v>
      </c>
      <c r="R4504" t="s">
        <v>1894</v>
      </c>
      <c r="S4504" t="s">
        <v>1894</v>
      </c>
      <c r="T4504" t="str">
        <f>IFERROR(
  IF(TRIM(Table22[[#This Row],[STARS]])="", "Unknown",
    TRIM(MID(Table22[[#This Row],[STARS]], FIND("Stars:", Table22[[#This Row],[STARS]]) + 6, LEN(Table22[[#This Row],[STARS]])))
  ),
"Unknown")</f>
        <v xml:space="preserve">
Janieck van de Polder, 
Suzanne Zuiderwijk, 
Yeshela Crommelin, 
Colin Tetteroo
</v>
      </c>
      <c r="V4504">
        <v>700</v>
      </c>
      <c r="W4504">
        <v>91</v>
      </c>
      <c r="X4504">
        <v>0</v>
      </c>
    </row>
    <row r="4505" spans="1:24" x14ac:dyDescent="0.3">
      <c r="A4505" t="s">
        <v>14446</v>
      </c>
      <c r="C4505" t="s">
        <v>14446</v>
      </c>
      <c r="D4505" t="str">
        <v>(2017 TV Special)</v>
      </c>
      <c r="E4505" t="str" cm="1">
        <f t="array" ref="E4505">_xlfn.LET(
  _xlpm.raw, TRIM(SUBSTITUTE(SUBSTITUTE(SUBSTITUTE(SUBSTITUTE(SUBSTITUTE(SUBSTITUTE(D4505,"(",""),")",""),"â€“","-"),"–","-"),"I",""),"V","")),
  _xlpm.cleaned, TRIM(SUBSTITUTE(SUBSTITUTE(_xlpm.raw,"-"," - "),","," ")),
  _xlpm.words, _xlfn.FILTERXML("&lt;t&gt;&lt;s&gt;" &amp; SUBSTITUTE(_xlpm.cleaned," ","&lt;/s&gt;&lt;s&gt;") &amp; "&lt;/s&gt;&lt;/t&gt;", "//s"),
  _xlpm.nums, _xlfn.TEXTJOIN("-", TRUE, IF(ISNUMBER(--_xlpm.words), _xlpm.words, "")),
  IFERROR(_xlpm.nums, "")
)</f>
        <v>2017</v>
      </c>
      <c r="F4505" t="s">
        <v>19682</v>
      </c>
      <c r="G4505" t="s">
        <v>6720</v>
      </c>
      <c r="I4505" t="s">
        <v>6720</v>
      </c>
      <c r="K4505">
        <v>6.7</v>
      </c>
      <c r="M4505">
        <v>6.7</v>
      </c>
      <c r="O4505" t="s">
        <v>14447</v>
      </c>
      <c r="P4505" t="s">
        <v>14448</v>
      </c>
      <c r="R4505" t="s">
        <v>20454</v>
      </c>
      <c r="S4505" t="s">
        <v>20454</v>
      </c>
      <c r="T4505" t="str">
        <f>IFERROR(
  IF(TRIM(Table22[[#This Row],[STARS]])="", "Unknown",
    TRIM(MID(Table22[[#This Row],[STARS]], FIND("Stars:", Table22[[#This Row],[STARS]]) + 6, LEN(Table22[[#This Row],[STARS]])))
  ),
"Unknown")</f>
        <v xml:space="preserve">
Dave Chappelle, 
Tiffany Haddish, 
Steve Harvey, 
Bill Bellamy
</v>
      </c>
      <c r="V4505">
        <v>1018</v>
      </c>
      <c r="W4505">
        <v>80</v>
      </c>
      <c r="X4505">
        <v>0</v>
      </c>
    </row>
    <row r="4506" spans="1:24" x14ac:dyDescent="0.3">
      <c r="A4506" t="s">
        <v>14449</v>
      </c>
      <c r="C4506" t="s">
        <v>14449</v>
      </c>
      <c r="D4506">
        <v>-2017</v>
      </c>
      <c r="E4506" t="str" cm="1">
        <f t="array" ref="E4506">_xlfn.LET(
  _xlpm.raw, TRIM(SUBSTITUTE(SUBSTITUTE(SUBSTITUTE(SUBSTITUTE(SUBSTITUTE(SUBSTITUTE(D4506,"(",""),")",""),"â€“","-"),"–","-"),"I",""),"V","")),
  _xlpm.cleaned, TRIM(SUBSTITUTE(SUBSTITUTE(_xlpm.raw,"-"," - "),","," ")),
  _xlpm.words, _xlfn.FILTERXML("&lt;t&gt;&lt;s&gt;" &amp; SUBSTITUTE(_xlpm.cleaned," ","&lt;/s&gt;&lt;s&gt;") &amp; "&lt;/s&gt;&lt;/t&gt;", "//s"),
  _xlpm.nums, _xlfn.TEXTJOIN("-", TRUE, IF(ISNUMBER(--_xlpm.words), _xlpm.words, "")),
  IFERROR(_xlpm.nums, "")
)</f>
        <v>2017</v>
      </c>
      <c r="F4506" t="s">
        <v>19682</v>
      </c>
      <c r="G4506" t="s">
        <v>47</v>
      </c>
      <c r="I4506" t="s">
        <v>47</v>
      </c>
      <c r="K4506">
        <v>7.2</v>
      </c>
      <c r="M4506">
        <v>7.2</v>
      </c>
      <c r="O4506" t="s">
        <v>14450</v>
      </c>
      <c r="P4506" t="s">
        <v>14451</v>
      </c>
      <c r="R4506" t="s">
        <v>1894</v>
      </c>
      <c r="S4506" t="s">
        <v>1894</v>
      </c>
      <c r="T4506" t="str">
        <f>IFERROR(
  IF(TRIM(Table22[[#This Row],[STARS]])="", "Unknown",
    TRIM(MID(Table22[[#This Row],[STARS]], FIND("Stars:", Table22[[#This Row],[STARS]]) + 6, LEN(Table22[[#This Row],[STARS]])))
  ),
"Unknown")</f>
        <v xml:space="preserve">
Jeremy Luke, 
Joseph Russo, 
DJ Lubel, 
Caitlin Thompson
</v>
      </c>
      <c r="V4506">
        <v>116</v>
      </c>
      <c r="W4506">
        <v>0</v>
      </c>
      <c r="X4506">
        <v>0</v>
      </c>
    </row>
    <row r="4507" spans="1:24" x14ac:dyDescent="0.3">
      <c r="A4507" t="s">
        <v>14452</v>
      </c>
      <c r="C4507" t="s">
        <v>14452</v>
      </c>
      <c r="D4507">
        <v>-2011</v>
      </c>
      <c r="E4507" t="str" cm="1">
        <f t="array" ref="E4507">_xlfn.LET(
  _xlpm.raw, TRIM(SUBSTITUTE(SUBSTITUTE(SUBSTITUTE(SUBSTITUTE(SUBSTITUTE(SUBSTITUTE(D4507,"(",""),")",""),"â€“","-"),"–","-"),"I",""),"V","")),
  _xlpm.cleaned, TRIM(SUBSTITUTE(SUBSTITUTE(_xlpm.raw,"-"," - "),","," ")),
  _xlpm.words, _xlfn.FILTERXML("&lt;t&gt;&lt;s&gt;" &amp; SUBSTITUTE(_xlpm.cleaned," ","&lt;/s&gt;&lt;s&gt;") &amp; "&lt;/s&gt;&lt;/t&gt;", "//s"),
  _xlpm.nums, _xlfn.TEXTJOIN("-", TRUE, IF(ISNUMBER(--_xlpm.words), _xlpm.words, "")),
  IFERROR(_xlpm.nums, "")
)</f>
        <v>2011</v>
      </c>
      <c r="F4507" t="s">
        <v>19679</v>
      </c>
      <c r="G4507" t="s">
        <v>1866</v>
      </c>
      <c r="I4507" t="s">
        <v>1866</v>
      </c>
      <c r="K4507">
        <v>6.3</v>
      </c>
      <c r="M4507">
        <v>6.3</v>
      </c>
      <c r="O4507" t="s">
        <v>14453</v>
      </c>
      <c r="P4507" t="s">
        <v>14454</v>
      </c>
      <c r="R4507" t="s">
        <v>1894</v>
      </c>
      <c r="S4507" t="s">
        <v>1894</v>
      </c>
      <c r="T4507" t="str">
        <f>IFERROR(
  IF(TRIM(Table22[[#This Row],[STARS]])="", "Unknown",
    TRIM(MID(Table22[[#This Row],[STARS]], FIND("Stars:", Table22[[#This Row],[STARS]]) + 6, LEN(Table22[[#This Row],[STARS]])))
  ),
"Unknown")</f>
        <v xml:space="preserve">
Nagesh Bhonsle, 
Shrirang Deshmukh, 
Bharat Jadhav, 
Siddarth Jadhav
</v>
      </c>
      <c r="V4507">
        <v>122</v>
      </c>
      <c r="W4507">
        <v>145</v>
      </c>
      <c r="X4507">
        <v>0</v>
      </c>
    </row>
    <row r="4508" spans="1:24" x14ac:dyDescent="0.3">
      <c r="A4508" t="s">
        <v>14455</v>
      </c>
      <c r="C4508" t="s">
        <v>14455</v>
      </c>
      <c r="D4508" t="str">
        <v>(2018â€“ )</v>
      </c>
      <c r="E4508" t="str" cm="1">
        <f t="array" ref="E4508">_xlfn.LET(
  _xlpm.raw, TRIM(SUBSTITUTE(SUBSTITUTE(SUBSTITUTE(SUBSTITUTE(SUBSTITUTE(SUBSTITUTE(D4508,"(",""),")",""),"â€“","-"),"–","-"),"I",""),"V","")),
  _xlpm.cleaned, TRIM(SUBSTITUTE(SUBSTITUTE(_xlpm.raw,"-"," - "),","," ")),
  _xlpm.words, _xlfn.FILTERXML("&lt;t&gt;&lt;s&gt;" &amp; SUBSTITUTE(_xlpm.cleaned," ","&lt;/s&gt;&lt;s&gt;") &amp; "&lt;/s&gt;&lt;/t&gt;", "//s"),
  _xlpm.nums, _xlfn.TEXTJOIN("-", TRUE, IF(ISNUMBER(--_xlpm.words), _xlpm.words, "")),
  IFERROR(_xlpm.nums, "")
)</f>
        <v>2018</v>
      </c>
      <c r="F4508" t="s">
        <v>19693</v>
      </c>
      <c r="G4508" t="s">
        <v>801</v>
      </c>
      <c r="I4508" t="s">
        <v>801</v>
      </c>
      <c r="K4508">
        <v>6.6</v>
      </c>
      <c r="M4508">
        <v>6.6</v>
      </c>
      <c r="O4508" t="s">
        <v>14456</v>
      </c>
      <c r="P4508" t="s">
        <v>14457</v>
      </c>
      <c r="R4508" t="s">
        <v>1894</v>
      </c>
      <c r="S4508" t="s">
        <v>1894</v>
      </c>
      <c r="T4508" t="str">
        <f>IFERROR(
  IF(TRIM(Table22[[#This Row],[STARS]])="", "Unknown",
    TRIM(MID(Table22[[#This Row],[STARS]], FIND("Stars:", Table22[[#This Row],[STARS]]) + 6, LEN(Table22[[#This Row],[STARS]])))
  ),
"Unknown")</f>
        <v xml:space="preserve">
Bob Brisbane, 
Bryan Grieg Fry, 
Romulus Whitaker, 
Paul Rosolie
</v>
      </c>
      <c r="V4508">
        <v>455</v>
      </c>
      <c r="W4508">
        <v>0</v>
      </c>
      <c r="X4508">
        <v>0</v>
      </c>
    </row>
    <row r="4509" spans="1:24" x14ac:dyDescent="0.3">
      <c r="A4509" t="s">
        <v>14458</v>
      </c>
      <c r="C4509" t="s">
        <v>14458</v>
      </c>
      <c r="D4509" t="str">
        <v>(2016â€“ )</v>
      </c>
      <c r="E4509" t="str" cm="1">
        <f t="array" ref="E4509">_xlfn.LET(
  _xlpm.raw, TRIM(SUBSTITUTE(SUBSTITUTE(SUBSTITUTE(SUBSTITUTE(SUBSTITUTE(SUBSTITUTE(D4509,"(",""),")",""),"â€“","-"),"–","-"),"I",""),"V","")),
  _xlpm.cleaned, TRIM(SUBSTITUTE(SUBSTITUTE(_xlpm.raw,"-"," - "),","," ")),
  _xlpm.words, _xlfn.FILTERXML("&lt;t&gt;&lt;s&gt;" &amp; SUBSTITUTE(_xlpm.cleaned," ","&lt;/s&gt;&lt;s&gt;") &amp; "&lt;/s&gt;&lt;/t&gt;", "//s"),
  _xlpm.nums, _xlfn.TEXTJOIN("-", TRUE, IF(ISNUMBER(--_xlpm.words), _xlpm.words, "")),
  IFERROR(_xlpm.nums, "")
)</f>
        <v>2016</v>
      </c>
      <c r="F4509" t="s">
        <v>19684</v>
      </c>
      <c r="G4509" t="s">
        <v>13395</v>
      </c>
      <c r="I4509" t="s">
        <v>13395</v>
      </c>
      <c r="K4509">
        <v>6.6</v>
      </c>
      <c r="M4509">
        <v>6.6</v>
      </c>
      <c r="O4509" t="s">
        <v>14459</v>
      </c>
      <c r="P4509" t="s">
        <v>14460</v>
      </c>
      <c r="R4509" t="s">
        <v>1894</v>
      </c>
      <c r="S4509" t="s">
        <v>1894</v>
      </c>
      <c r="T4509" t="str">
        <f>IFERROR(
  IF(TRIM(Table22[[#This Row],[STARS]])="", "Unknown",
    TRIM(MID(Table22[[#This Row],[STARS]], FIND("Stars:", Table22[[#This Row],[STARS]]) + 6, LEN(Table22[[#This Row],[STARS]])))
  ),
"Unknown")</f>
        <v xml:space="preserve">
Nancy Kim, 
Jacqueline Youn, 
Dami Lee, 
Anna Paik
</v>
      </c>
      <c r="V4509">
        <v>37</v>
      </c>
      <c r="W4509">
        <v>12</v>
      </c>
      <c r="X4509">
        <v>0</v>
      </c>
    </row>
    <row r="4510" spans="1:24" x14ac:dyDescent="0.3">
      <c r="A4510" t="s">
        <v>14461</v>
      </c>
      <c r="C4510" t="s">
        <v>14461</v>
      </c>
      <c r="D4510" t="str">
        <v>(2018â€“2019)</v>
      </c>
      <c r="E4510" t="str" cm="1">
        <f t="array" ref="E4510">_xlfn.LET(
  _xlpm.raw, TRIM(SUBSTITUTE(SUBSTITUTE(SUBSTITUTE(SUBSTITUTE(SUBSTITUTE(SUBSTITUTE(D4510,"(",""),")",""),"â€“","-"),"–","-"),"I",""),"V","")),
  _xlpm.cleaned, TRIM(SUBSTITUTE(SUBSTITUTE(_xlpm.raw,"-"," - "),","," ")),
  _xlpm.words, _xlfn.FILTERXML("&lt;t&gt;&lt;s&gt;" &amp; SUBSTITUTE(_xlpm.cleaned," ","&lt;/s&gt;&lt;s&gt;") &amp; "&lt;/s&gt;&lt;/t&gt;", "//s"),
  _xlpm.nums, _xlfn.TEXTJOIN("-", TRUE, IF(ISNUMBER(--_xlpm.words), _xlpm.words, "")),
  IFERROR(_xlpm.nums, "")
)</f>
        <v>2018-2019</v>
      </c>
      <c r="F4510" t="s">
        <v>19788</v>
      </c>
      <c r="G4510" t="s">
        <v>801</v>
      </c>
      <c r="I4510" t="s">
        <v>801</v>
      </c>
      <c r="K4510">
        <v>8.8000000000000007</v>
      </c>
      <c r="M4510">
        <v>8.8000000000000007</v>
      </c>
      <c r="O4510" t="s">
        <v>14462</v>
      </c>
      <c r="P4510" t="s">
        <v>118</v>
      </c>
      <c r="R4510" t="s">
        <v>1894</v>
      </c>
      <c r="S4510" t="s">
        <v>1894</v>
      </c>
      <c r="T4510" t="str">
        <f>IFERROR(
  IF(TRIM(Table22[[#This Row],[STARS]])="", "Unknown",
    TRIM(MID(Table22[[#This Row],[STARS]], FIND("Stars:", Table22[[#This Row],[STARS]]) + 6, LEN(Table22[[#This Row],[STARS]])))
  ),
"Unknown")</f>
        <v>Unknown</v>
      </c>
      <c r="V4510">
        <v>66</v>
      </c>
      <c r="W4510">
        <v>0</v>
      </c>
      <c r="X4510">
        <v>0</v>
      </c>
    </row>
    <row r="4511" spans="1:24" x14ac:dyDescent="0.3">
      <c r="A4511" t="s">
        <v>14463</v>
      </c>
      <c r="C4511" t="s">
        <v>14463</v>
      </c>
      <c r="D4511" t="str">
        <v>(2011 TV Movie)</v>
      </c>
      <c r="E4511" t="str" cm="1">
        <f t="array" ref="E4511">_xlfn.LET(
  _xlpm.raw, TRIM(SUBSTITUTE(SUBSTITUTE(SUBSTITUTE(SUBSTITUTE(SUBSTITUTE(SUBSTITUTE(D4511,"(",""),")",""),"â€“","-"),"–","-"),"I",""),"V","")),
  _xlpm.cleaned, TRIM(SUBSTITUTE(SUBSTITUTE(_xlpm.raw,"-"," - "),","," ")),
  _xlpm.words, _xlfn.FILTERXML("&lt;t&gt;&lt;s&gt;" &amp; SUBSTITUTE(_xlpm.cleaned," ","&lt;/s&gt;&lt;s&gt;") &amp; "&lt;/s&gt;&lt;/t&gt;", "//s"),
  _xlpm.nums, _xlfn.TEXTJOIN("-", TRUE, IF(ISNUMBER(--_xlpm.words), _xlpm.words, "")),
  IFERROR(_xlpm.nums, "")
)</f>
        <v>2011</v>
      </c>
      <c r="F4511" t="s">
        <v>19679</v>
      </c>
      <c r="G4511" t="s">
        <v>801</v>
      </c>
      <c r="I4511" t="s">
        <v>801</v>
      </c>
      <c r="K4511">
        <v>6.2</v>
      </c>
      <c r="M4511">
        <v>6.2</v>
      </c>
      <c r="O4511" t="s">
        <v>14465</v>
      </c>
      <c r="P4511" t="s">
        <v>14466</v>
      </c>
      <c r="R4511" t="s">
        <v>20678</v>
      </c>
      <c r="S4511" t="s">
        <v>20678</v>
      </c>
      <c r="T4511" t="str">
        <f>IFERROR(
  IF(TRIM(Table22[[#This Row],[STARS]])="", "Unknown",
    TRIM(MID(Table22[[#This Row],[STARS]], FIND("Stars:", Table22[[#This Row],[STARS]]) + 6, LEN(Table22[[#This Row],[STARS]])))
  ),
"Unknown")</f>
        <v xml:space="preserve">
Lesley Sharp, 
Bobi Brush, 
Mary Bullock, 
Patty Camp
</v>
      </c>
      <c r="V4511">
        <v>110</v>
      </c>
      <c r="W4511">
        <v>120</v>
      </c>
      <c r="X4511">
        <v>0</v>
      </c>
    </row>
    <row r="4512" spans="1:24" x14ac:dyDescent="0.3">
      <c r="A4512">
        <v>0.30486111111111114</v>
      </c>
      <c r="C4512" t="str">
        <f>IFERROR(
  IF(AND(ISNUMBER(A4512), A4512=INT(A4512), LEN(A4512)=4, A4512&gt;=1800, A4512&lt;=2100), A4512, "UNKNOWN"),
"UNKNOWN")</f>
        <v>UNKNOWN</v>
      </c>
      <c r="D4512">
        <v>-2016</v>
      </c>
      <c r="E4512" t="str" cm="1">
        <f t="array" ref="E4512">_xlfn.LET(
  _xlpm.raw, TRIM(SUBSTITUTE(SUBSTITUTE(SUBSTITUTE(SUBSTITUTE(SUBSTITUTE(SUBSTITUTE(D4512,"(",""),")",""),"â€“","-"),"–","-"),"I",""),"V","")),
  _xlpm.cleaned, TRIM(SUBSTITUTE(SUBSTITUTE(_xlpm.raw,"-"," - "),","," ")),
  _xlpm.words, _xlfn.FILTERXML("&lt;t&gt;&lt;s&gt;" &amp; SUBSTITUTE(_xlpm.cleaned," ","&lt;/s&gt;&lt;s&gt;") &amp; "&lt;/s&gt;&lt;/t&gt;", "//s"),
  _xlpm.nums, _xlfn.TEXTJOIN("-", TRUE, IF(ISNUMBER(--_xlpm.words), _xlpm.words, "")),
  IFERROR(_xlpm.nums, "")
)</f>
        <v>2016</v>
      </c>
      <c r="F4512" t="s">
        <v>19684</v>
      </c>
      <c r="G4512" t="s">
        <v>1815</v>
      </c>
      <c r="I4512" t="s">
        <v>1815</v>
      </c>
      <c r="K4512">
        <v>5.9</v>
      </c>
      <c r="M4512">
        <v>5.9</v>
      </c>
      <c r="O4512" t="s">
        <v>14467</v>
      </c>
      <c r="P4512" t="s">
        <v>14468</v>
      </c>
      <c r="R4512" t="s">
        <v>20677</v>
      </c>
      <c r="S4512" t="s">
        <v>20677</v>
      </c>
      <c r="T4512" t="str">
        <f>IFERROR(
  IF(TRIM(Table22[[#This Row],[STARS]])="", "Unknown",
    TRIM(MID(Table22[[#This Row],[STARS]], FIND("Stars:", Table22[[#This Row],[STARS]]) + 6, LEN(Table22[[#This Row],[STARS]])))
  ),
"Unknown")</f>
        <v xml:space="preserve">
Carmen Beato, 
DemiÃ¡n Bichir, 
HÃ©ctor Bonilla, 
Octavio Michel
</v>
      </c>
      <c r="V4512">
        <v>605</v>
      </c>
      <c r="W4512">
        <v>94</v>
      </c>
      <c r="X4512">
        <v>0</v>
      </c>
    </row>
    <row r="4513" spans="1:24" x14ac:dyDescent="0.3">
      <c r="A4513" t="s">
        <v>14469</v>
      </c>
      <c r="C4513" t="s">
        <v>14469</v>
      </c>
      <c r="D4513">
        <v>-2018</v>
      </c>
      <c r="E4513" t="str" cm="1">
        <f t="array" ref="E4513">_xlfn.LET(
  _xlpm.raw, TRIM(SUBSTITUTE(SUBSTITUTE(SUBSTITUTE(SUBSTITUTE(SUBSTITUTE(SUBSTITUTE(D4513,"(",""),")",""),"â€“","-"),"–","-"),"I",""),"V","")),
  _xlpm.cleaned, TRIM(SUBSTITUTE(SUBSTITUTE(_xlpm.raw,"-"," - "),","," ")),
  _xlpm.words, _xlfn.FILTERXML("&lt;t&gt;&lt;s&gt;" &amp; SUBSTITUTE(_xlpm.cleaned," ","&lt;/s&gt;&lt;s&gt;") &amp; "&lt;/s&gt;&lt;/t&gt;", "//s"),
  _xlpm.nums, _xlfn.TEXTJOIN("-", TRUE, IF(ISNUMBER(--_xlpm.words), _xlpm.words, "")),
  IFERROR(_xlpm.nums, "")
)</f>
        <v>2018</v>
      </c>
      <c r="F4513" t="s">
        <v>19693</v>
      </c>
      <c r="G4513" t="s">
        <v>801</v>
      </c>
      <c r="I4513" t="s">
        <v>801</v>
      </c>
      <c r="K4513">
        <v>5.9</v>
      </c>
      <c r="M4513">
        <v>5.9</v>
      </c>
      <c r="O4513" t="s">
        <v>14470</v>
      </c>
      <c r="P4513" t="s">
        <v>14471</v>
      </c>
      <c r="R4513" t="s">
        <v>1894</v>
      </c>
      <c r="S4513" t="s">
        <v>1894</v>
      </c>
      <c r="T4513" t="str">
        <f>IFERROR(
  IF(TRIM(Table22[[#This Row],[STARS]])="", "Unknown",
    TRIM(MID(Table22[[#This Row],[STARS]], FIND("Stars:", Table22[[#This Row],[STARS]]) + 6, LEN(Table22[[#This Row],[STARS]])))
  ),
"Unknown")</f>
        <v xml:space="preserve">
Stuart Stone, 
Harvey Glazer, 
Adam Rodness, 
Jose Canseco
</v>
      </c>
      <c r="V4513">
        <v>959</v>
      </c>
      <c r="W4513">
        <v>85</v>
      </c>
      <c r="X4513">
        <v>0</v>
      </c>
    </row>
    <row r="4514" spans="1:24" x14ac:dyDescent="0.3">
      <c r="A4514" t="s">
        <v>14472</v>
      </c>
      <c r="C4514" t="s">
        <v>14472</v>
      </c>
      <c r="D4514" t="str">
        <v>(2019â€“ )</v>
      </c>
      <c r="E4514" t="str" cm="1">
        <f t="array" ref="E4514">_xlfn.LET(
  _xlpm.raw, TRIM(SUBSTITUTE(SUBSTITUTE(SUBSTITUTE(SUBSTITUTE(SUBSTITUTE(SUBSTITUTE(D4514,"(",""),")",""),"â€“","-"),"–","-"),"I",""),"V","")),
  _xlpm.cleaned, TRIM(SUBSTITUTE(SUBSTITUTE(_xlpm.raw,"-"," - "),","," ")),
  _xlpm.words, _xlfn.FILTERXML("&lt;t&gt;&lt;s&gt;" &amp; SUBSTITUTE(_xlpm.cleaned," ","&lt;/s&gt;&lt;s&gt;") &amp; "&lt;/s&gt;&lt;/t&gt;", "//s"),
  _xlpm.nums, _xlfn.TEXTJOIN("-", TRUE, IF(ISNUMBER(--_xlpm.words), _xlpm.words, "")),
  IFERROR(_xlpm.nums, "")
)</f>
        <v>2019</v>
      </c>
      <c r="F4514" t="s">
        <v>19677</v>
      </c>
      <c r="G4514" t="s">
        <v>6038</v>
      </c>
      <c r="I4514" t="s">
        <v>6038</v>
      </c>
      <c r="K4514">
        <v>4.3</v>
      </c>
      <c r="M4514">
        <v>4.3</v>
      </c>
      <c r="O4514" t="s">
        <v>14473</v>
      </c>
      <c r="P4514" t="s">
        <v>14474</v>
      </c>
      <c r="R4514" t="s">
        <v>1894</v>
      </c>
      <c r="S4514" t="s">
        <v>1894</v>
      </c>
      <c r="T4514" t="str">
        <f>IFERROR(
  IF(TRIM(Table22[[#This Row],[STARS]])="", "Unknown",
    TRIM(MID(Table22[[#This Row],[STARS]], FIND("Stars:", Table22[[#This Row],[STARS]]) + 6, LEN(Table22[[#This Row],[STARS]])))
  ),
"Unknown")</f>
        <v xml:space="preserve">
Connie Fernandez, 
Rayner Gabriel, 
Donald Guzzi, 
Jason Kesser
</v>
      </c>
      <c r="V4514">
        <v>10</v>
      </c>
      <c r="W4514">
        <v>0</v>
      </c>
      <c r="X4514">
        <v>0</v>
      </c>
    </row>
    <row r="4515" spans="1:24" x14ac:dyDescent="0.3">
      <c r="A4515" t="s">
        <v>14475</v>
      </c>
      <c r="C4515" t="s">
        <v>14475</v>
      </c>
      <c r="D4515" t="str">
        <v>(2009 Video)</v>
      </c>
      <c r="E4515" t="str" cm="1">
        <f t="array" ref="E4515">_xlfn.LET(
  _xlpm.raw, TRIM(SUBSTITUTE(SUBSTITUTE(SUBSTITUTE(SUBSTITUTE(SUBSTITUTE(SUBSTITUTE(D4515,"(",""),")",""),"â€“","-"),"–","-"),"I",""),"V","")),
  _xlpm.cleaned, TRIM(SUBSTITUTE(SUBSTITUTE(_xlpm.raw,"-"," - "),","," ")),
  _xlpm.words, _xlfn.FILTERXML("&lt;t&gt;&lt;s&gt;" &amp; SUBSTITUTE(_xlpm.cleaned," ","&lt;/s&gt;&lt;s&gt;") &amp; "&lt;/s&gt;&lt;/t&gt;", "//s"),
  _xlpm.nums, _xlfn.TEXTJOIN("-", TRUE, IF(ISNUMBER(--_xlpm.words), _xlpm.words, "")),
  IFERROR(_xlpm.nums, "")
)</f>
        <v>2009</v>
      </c>
      <c r="F4515" t="s">
        <v>19745</v>
      </c>
      <c r="G4515" t="s">
        <v>14476</v>
      </c>
      <c r="I4515" t="s">
        <v>14476</v>
      </c>
      <c r="K4515">
        <v>6.2</v>
      </c>
      <c r="M4515">
        <v>6.2</v>
      </c>
      <c r="O4515" t="s">
        <v>14477</v>
      </c>
      <c r="P4515" t="s">
        <v>14478</v>
      </c>
      <c r="R4515" t="s">
        <v>20598</v>
      </c>
      <c r="S4515" t="s">
        <v>20598</v>
      </c>
      <c r="T4515" t="str">
        <f>IFERROR(
  IF(TRIM(Table22[[#This Row],[STARS]])="", "Unknown",
    TRIM(MID(Table22[[#This Row],[STARS]], FIND("Stars:", Table22[[#This Row],[STARS]]) + 6, LEN(Table22[[#This Row],[STARS]])))
  ),
"Unknown")</f>
        <v xml:space="preserve">
Jakob Eklund, 
Peter Andersson, 
Marie Richardson, 
HelÃ©n SÃ¶derqvist Henriksson
</v>
      </c>
      <c r="V4515">
        <v>2319</v>
      </c>
      <c r="W4515">
        <v>92</v>
      </c>
      <c r="X4515">
        <v>0</v>
      </c>
    </row>
    <row r="4516" spans="1:24" x14ac:dyDescent="0.3">
      <c r="A4516" t="s">
        <v>14479</v>
      </c>
      <c r="C4516" t="s">
        <v>14479</v>
      </c>
      <c r="D4516">
        <v>0</v>
      </c>
      <c r="E4516" t="str" cm="1">
        <f t="array" ref="E4516">_xlfn.LET(
  _xlpm.raw, TRIM(SUBSTITUTE(SUBSTITUTE(SUBSTITUTE(SUBSTITUTE(SUBSTITUTE(SUBSTITUTE(D4516,"(",""),")",""),"â€“","-"),"–","-"),"I",""),"V","")),
  _xlpm.cleaned, TRIM(SUBSTITUTE(SUBSTITUTE(_xlpm.raw,"-"," - "),","," ")),
  _xlpm.words, _xlfn.FILTERXML("&lt;t&gt;&lt;s&gt;" &amp; SUBSTITUTE(_xlpm.cleaned," ","&lt;/s&gt;&lt;s&gt;") &amp; "&lt;/s&gt;&lt;/t&gt;", "//s"),
  _xlpm.nums, _xlfn.TEXTJOIN("-", TRUE, IF(ISNUMBER(--_xlpm.words), _xlpm.words, "")),
  IFERROR(_xlpm.nums, "")
)</f>
        <v>0</v>
      </c>
      <c r="F4516" t="s">
        <v>19829</v>
      </c>
      <c r="G4516" t="s">
        <v>86</v>
      </c>
      <c r="I4516" t="s">
        <v>86</v>
      </c>
      <c r="K4516">
        <v>0</v>
      </c>
      <c r="M4516">
        <v>0</v>
      </c>
      <c r="O4516" t="s">
        <v>14480</v>
      </c>
      <c r="P4516" t="s">
        <v>14481</v>
      </c>
      <c r="R4516" t="s">
        <v>20676</v>
      </c>
      <c r="S4516" t="s">
        <v>20676</v>
      </c>
      <c r="T4516" t="str">
        <f>IFERROR(
  IF(TRIM(Table22[[#This Row],[STARS]])="", "Unknown",
    TRIM(MID(Table22[[#This Row],[STARS]], FIND("Stars:", Table22[[#This Row],[STARS]]) + 6, LEN(Table22[[#This Row],[STARS]])))
  ),
"Unknown")</f>
        <v xml:space="preserve">
MarÃ­a Pedraza, 
Marta Hazas, 
Ana Wagener, 
Silvia Kal
</v>
      </c>
      <c r="V4516">
        <v>0</v>
      </c>
      <c r="W4516">
        <v>0</v>
      </c>
      <c r="X4516">
        <v>0</v>
      </c>
    </row>
    <row r="4517" spans="1:24" x14ac:dyDescent="0.3">
      <c r="A4517" t="s">
        <v>14482</v>
      </c>
      <c r="C4517" t="s">
        <v>14482</v>
      </c>
      <c r="D4517" t="str">
        <v>(2018 TV Movie)</v>
      </c>
      <c r="E4517" t="str" cm="1">
        <f t="array" ref="E4517">_xlfn.LET(
  _xlpm.raw, TRIM(SUBSTITUTE(SUBSTITUTE(SUBSTITUTE(SUBSTITUTE(SUBSTITUTE(SUBSTITUTE(D4517,"(",""),")",""),"â€“","-"),"–","-"),"I",""),"V","")),
  _xlpm.cleaned, TRIM(SUBSTITUTE(SUBSTITUTE(_xlpm.raw,"-"," - "),","," ")),
  _xlpm.words, _xlfn.FILTERXML("&lt;t&gt;&lt;s&gt;" &amp; SUBSTITUTE(_xlpm.cleaned," ","&lt;/s&gt;&lt;s&gt;") &amp; "&lt;/s&gt;&lt;/t&gt;", "//s"),
  _xlpm.nums, _xlfn.TEXTJOIN("-", TRUE, IF(ISNUMBER(--_xlpm.words), _xlpm.words, "")),
  IFERROR(_xlpm.nums, "")
)</f>
        <v>2018</v>
      </c>
      <c r="F4517" t="s">
        <v>19693</v>
      </c>
      <c r="G4517" t="s">
        <v>5600</v>
      </c>
      <c r="I4517" t="s">
        <v>5600</v>
      </c>
      <c r="K4517">
        <v>7.1</v>
      </c>
      <c r="M4517">
        <v>7.1</v>
      </c>
      <c r="O4517" t="s">
        <v>14483</v>
      </c>
      <c r="P4517" t="s">
        <v>14484</v>
      </c>
      <c r="R4517" t="s">
        <v>1894</v>
      </c>
      <c r="S4517" t="s">
        <v>1894</v>
      </c>
      <c r="T4517" t="str">
        <f>IFERROR(
  IF(TRIM(Table22[[#This Row],[STARS]])="", "Unknown",
    TRIM(MID(Table22[[#This Row],[STARS]], FIND("Stars:", Table22[[#This Row],[STARS]]) + 6, LEN(Table22[[#This Row],[STARS]])))
  ),
"Unknown")</f>
        <v xml:space="preserve">
Johnny Cash, 
Richard Nixon, 
Aram Bakshian, 
Pat Buchanan
</v>
      </c>
      <c r="V4517">
        <v>1331</v>
      </c>
      <c r="W4517">
        <v>59</v>
      </c>
      <c r="X4517">
        <v>0</v>
      </c>
    </row>
    <row r="4518" spans="1:24" x14ac:dyDescent="0.3">
      <c r="A4518" t="s">
        <v>14485</v>
      </c>
      <c r="C4518" t="s">
        <v>14485</v>
      </c>
      <c r="D4518" t="str">
        <v>(2019â€“ )</v>
      </c>
      <c r="E4518" t="str" cm="1">
        <f t="array" ref="E4518">_xlfn.LET(
  _xlpm.raw, TRIM(SUBSTITUTE(SUBSTITUTE(SUBSTITUTE(SUBSTITUTE(SUBSTITUTE(SUBSTITUTE(D4518,"(",""),")",""),"â€“","-"),"–","-"),"I",""),"V","")),
  _xlpm.cleaned, TRIM(SUBSTITUTE(SUBSTITUTE(_xlpm.raw,"-"," - "),","," ")),
  _xlpm.words, _xlfn.FILTERXML("&lt;t&gt;&lt;s&gt;" &amp; SUBSTITUTE(_xlpm.cleaned," ","&lt;/s&gt;&lt;s&gt;") &amp; "&lt;/s&gt;&lt;/t&gt;", "//s"),
  _xlpm.nums, _xlfn.TEXTJOIN("-", TRUE, IF(ISNUMBER(--_xlpm.words), _xlpm.words, "")),
  IFERROR(_xlpm.nums, "")
)</f>
        <v>2019</v>
      </c>
      <c r="F4518" t="s">
        <v>19677</v>
      </c>
      <c r="G4518" t="s">
        <v>3225</v>
      </c>
      <c r="I4518" t="s">
        <v>3225</v>
      </c>
      <c r="K4518">
        <v>6.6</v>
      </c>
      <c r="M4518">
        <v>6.6</v>
      </c>
      <c r="O4518" t="s">
        <v>14486</v>
      </c>
      <c r="P4518" t="s">
        <v>14487</v>
      </c>
      <c r="R4518" t="s">
        <v>1894</v>
      </c>
      <c r="S4518" t="s">
        <v>1894</v>
      </c>
      <c r="T4518" t="str">
        <f>IFERROR(
  IF(TRIM(Table22[[#This Row],[STARS]])="", "Unknown",
    TRIM(MID(Table22[[#This Row],[STARS]], FIND("Stars:", Table22[[#This Row],[STARS]]) + 6, LEN(Table22[[#This Row],[STARS]])))
  ),
"Unknown")</f>
        <v xml:space="preserve">
Michael Beach, 
JosÃ© Luis Fernandez, 
Sergio GÃ³mez
</v>
      </c>
      <c r="V4518">
        <v>282</v>
      </c>
      <c r="W4518">
        <v>39</v>
      </c>
      <c r="X4518">
        <v>0</v>
      </c>
    </row>
    <row r="4519" spans="1:24" x14ac:dyDescent="0.3">
      <c r="A4519" t="s">
        <v>14488</v>
      </c>
      <c r="C4519" t="s">
        <v>14488</v>
      </c>
      <c r="D4519">
        <v>-2016</v>
      </c>
      <c r="E4519" t="str" cm="1">
        <f t="array" ref="E4519">_xlfn.LET(
  _xlpm.raw, TRIM(SUBSTITUTE(SUBSTITUTE(SUBSTITUTE(SUBSTITUTE(SUBSTITUTE(SUBSTITUTE(D4519,"(",""),")",""),"â€“","-"),"–","-"),"I",""),"V","")),
  _xlpm.cleaned, TRIM(SUBSTITUTE(SUBSTITUTE(_xlpm.raw,"-"," - "),","," ")),
  _xlpm.words, _xlfn.FILTERXML("&lt;t&gt;&lt;s&gt;" &amp; SUBSTITUTE(_xlpm.cleaned," ","&lt;/s&gt;&lt;s&gt;") &amp; "&lt;/s&gt;&lt;/t&gt;", "//s"),
  _xlpm.nums, _xlfn.TEXTJOIN("-", TRUE, IF(ISNUMBER(--_xlpm.words), _xlpm.words, "")),
  IFERROR(_xlpm.nums, "")
)</f>
        <v>2016</v>
      </c>
      <c r="F4519" t="s">
        <v>19684</v>
      </c>
      <c r="G4519" t="s">
        <v>15</v>
      </c>
      <c r="I4519" t="s">
        <v>15</v>
      </c>
      <c r="K4519">
        <v>5.5</v>
      </c>
      <c r="M4519">
        <v>5.5</v>
      </c>
      <c r="O4519" t="s">
        <v>14489</v>
      </c>
      <c r="P4519" t="s">
        <v>14490</v>
      </c>
      <c r="R4519" t="s">
        <v>1894</v>
      </c>
      <c r="S4519" t="s">
        <v>1894</v>
      </c>
      <c r="T4519" t="str">
        <f>IFERROR(
  IF(TRIM(Table22[[#This Row],[STARS]])="", "Unknown",
    TRIM(MID(Table22[[#This Row],[STARS]], FIND("Stars:", Table22[[#This Row],[STARS]]) + 6, LEN(Table22[[#This Row],[STARS]])))
  ),
"Unknown")</f>
        <v xml:space="preserve">
William Jordan, 
Nolan Balzer, 
Paolo Bryant, 
Jacqui Fox
</v>
      </c>
      <c r="V4519">
        <v>157</v>
      </c>
      <c r="W4519">
        <v>22</v>
      </c>
      <c r="X4519">
        <v>0</v>
      </c>
    </row>
    <row r="4520" spans="1:24" x14ac:dyDescent="0.3">
      <c r="A4520" t="s">
        <v>14491</v>
      </c>
      <c r="C4520" t="s">
        <v>14491</v>
      </c>
      <c r="D4520" t="str">
        <v>(2019 TV Movie)</v>
      </c>
      <c r="E4520" t="str" cm="1">
        <f t="array" ref="E4520">_xlfn.LET(
  _xlpm.raw, TRIM(SUBSTITUTE(SUBSTITUTE(SUBSTITUTE(SUBSTITUTE(SUBSTITUTE(SUBSTITUTE(D4520,"(",""),")",""),"â€“","-"),"–","-"),"I",""),"V","")),
  _xlpm.cleaned, TRIM(SUBSTITUTE(SUBSTITUTE(_xlpm.raw,"-"," - "),","," ")),
  _xlpm.words, _xlfn.FILTERXML("&lt;t&gt;&lt;s&gt;" &amp; SUBSTITUTE(_xlpm.cleaned," ","&lt;/s&gt;&lt;s&gt;") &amp; "&lt;/s&gt;&lt;/t&gt;", "//s"),
  _xlpm.nums, _xlfn.TEXTJOIN("-", TRUE, IF(ISNUMBER(--_xlpm.words), _xlpm.words, "")),
  IFERROR(_xlpm.nums, "")
)</f>
        <v>2019</v>
      </c>
      <c r="F4520" t="s">
        <v>19677</v>
      </c>
      <c r="G4520" t="s">
        <v>801</v>
      </c>
      <c r="I4520" t="s">
        <v>801</v>
      </c>
      <c r="K4520">
        <v>4.4000000000000004</v>
      </c>
      <c r="M4520">
        <v>4.4000000000000004</v>
      </c>
      <c r="O4520" t="s">
        <v>14492</v>
      </c>
      <c r="P4520" t="s">
        <v>14493</v>
      </c>
      <c r="R4520" t="s">
        <v>20675</v>
      </c>
      <c r="S4520" t="s">
        <v>20675</v>
      </c>
      <c r="T4520" t="str">
        <f>IFERROR(
  IF(TRIM(Table22[[#This Row],[STARS]])="", "Unknown",
    TRIM(MID(Table22[[#This Row],[STARS]], FIND("Stars:", Table22[[#This Row],[STARS]]) + 6, LEN(Table22[[#This Row],[STARS]])))
  ),
"Unknown")</f>
        <v xml:space="preserve">
Chelsea Handler, 
Melina Abdullah, 
Jody David Armour, 
W. Kamau Bell
</v>
      </c>
      <c r="V4520">
        <v>1862</v>
      </c>
      <c r="W4520">
        <v>64</v>
      </c>
      <c r="X4520">
        <v>0</v>
      </c>
    </row>
    <row r="4521" spans="1:24" x14ac:dyDescent="0.3">
      <c r="A4521" t="s">
        <v>14494</v>
      </c>
      <c r="C4521" t="s">
        <v>14494</v>
      </c>
      <c r="D4521">
        <v>-2019</v>
      </c>
      <c r="E4521" t="str" cm="1">
        <f t="array" ref="E4521">_xlfn.LET(
  _xlpm.raw, TRIM(SUBSTITUTE(SUBSTITUTE(SUBSTITUTE(SUBSTITUTE(SUBSTITUTE(SUBSTITUTE(D4521,"(",""),")",""),"â€“","-"),"–","-"),"I",""),"V","")),
  _xlpm.cleaned, TRIM(SUBSTITUTE(SUBSTITUTE(_xlpm.raw,"-"," - "),","," ")),
  _xlpm.words, _xlfn.FILTERXML("&lt;t&gt;&lt;s&gt;" &amp; SUBSTITUTE(_xlpm.cleaned," ","&lt;/s&gt;&lt;s&gt;") &amp; "&lt;/s&gt;&lt;/t&gt;", "//s"),
  _xlpm.nums, _xlfn.TEXTJOIN("-", TRUE, IF(ISNUMBER(--_xlpm.words), _xlpm.words, "")),
  IFERROR(_xlpm.nums, "")
)</f>
        <v>2019</v>
      </c>
      <c r="F4521" t="s">
        <v>19677</v>
      </c>
      <c r="G4521" t="s">
        <v>9696</v>
      </c>
      <c r="I4521" t="s">
        <v>9696</v>
      </c>
      <c r="K4521">
        <v>5.0999999999999996</v>
      </c>
      <c r="M4521">
        <v>5.0999999999999996</v>
      </c>
      <c r="O4521" t="s">
        <v>14495</v>
      </c>
      <c r="P4521" t="s">
        <v>14496</v>
      </c>
      <c r="R4521" t="s">
        <v>20674</v>
      </c>
      <c r="S4521" t="s">
        <v>20674</v>
      </c>
      <c r="T4521" t="str">
        <f>IFERROR(
  IF(TRIM(Table22[[#This Row],[STARS]])="", "Unknown",
    TRIM(MID(Table22[[#This Row],[STARS]], FIND("Stars:", Table22[[#This Row],[STARS]]) + 6, LEN(Table22[[#This Row],[STARS]])))
  ),
"Unknown")</f>
        <v xml:space="preserve">
Caitlin Halderman, 
Jefri Nichol, 
Marsha Aruan, 
Ciccio Manassero
</v>
      </c>
      <c r="V4521">
        <v>533</v>
      </c>
      <c r="W4521">
        <v>97</v>
      </c>
      <c r="X4521">
        <v>0</v>
      </c>
    </row>
    <row r="4522" spans="1:24" x14ac:dyDescent="0.3">
      <c r="A4522" t="s">
        <v>14497</v>
      </c>
      <c r="C4522" t="s">
        <v>14497</v>
      </c>
      <c r="D4522" t="str">
        <v>(2018 TV Special)</v>
      </c>
      <c r="E4522" t="str" cm="1">
        <f t="array" ref="E4522">_xlfn.LET(
  _xlpm.raw, TRIM(SUBSTITUTE(SUBSTITUTE(SUBSTITUTE(SUBSTITUTE(SUBSTITUTE(SUBSTITUTE(D4522,"(",""),")",""),"â€“","-"),"–","-"),"I",""),"V","")),
  _xlpm.cleaned, TRIM(SUBSTITUTE(SUBSTITUTE(_xlpm.raw,"-"," - "),","," ")),
  _xlpm.words, _xlfn.FILTERXML("&lt;t&gt;&lt;s&gt;" &amp; SUBSTITUTE(_xlpm.cleaned," ","&lt;/s&gt;&lt;s&gt;") &amp; "&lt;/s&gt;&lt;/t&gt;", "//s"),
  _xlpm.nums, _xlfn.TEXTJOIN("-", TRUE, IF(ISNUMBER(--_xlpm.words), _xlpm.words, "")),
  IFERROR(_xlpm.nums, "")
)</f>
        <v>2018</v>
      </c>
      <c r="F4522" t="s">
        <v>19693</v>
      </c>
      <c r="G4522" t="s">
        <v>1017</v>
      </c>
      <c r="I4522" t="s">
        <v>1017</v>
      </c>
      <c r="K4522">
        <v>7.1</v>
      </c>
      <c r="M4522">
        <v>7.1</v>
      </c>
      <c r="O4522" t="s">
        <v>14498</v>
      </c>
      <c r="P4522" t="s">
        <v>14499</v>
      </c>
      <c r="R4522" t="s">
        <v>1894</v>
      </c>
      <c r="S4522" t="s">
        <v>1894</v>
      </c>
      <c r="T4522" t="str">
        <f>IFERROR(
  IF(TRIM(Table22[[#This Row],[STARS]])="", "Unknown",
    TRIM(MID(Table22[[#This Row],[STARS]], FIND("Stars:", Table22[[#This Row],[STARS]]) + 6, LEN(Table22[[#This Row],[STARS]])))
  ),
"Unknown")</f>
        <v xml:space="preserve">
Derren Brown, 
Megan Affonso, 
Bob Cable, 
Christopher Crabinha
</v>
      </c>
      <c r="V4522">
        <v>1707</v>
      </c>
      <c r="W4522">
        <v>49</v>
      </c>
      <c r="X4522">
        <v>0</v>
      </c>
    </row>
    <row r="4523" spans="1:24" x14ac:dyDescent="0.3">
      <c r="A4523" t="s">
        <v>14500</v>
      </c>
      <c r="C4523" t="s">
        <v>14500</v>
      </c>
      <c r="D4523" t="str">
        <v>(2018â€“ )</v>
      </c>
      <c r="E4523" t="str" cm="1">
        <f t="array" ref="E4523">_xlfn.LET(
  _xlpm.raw, TRIM(SUBSTITUTE(SUBSTITUTE(SUBSTITUTE(SUBSTITUTE(SUBSTITUTE(SUBSTITUTE(D4523,"(",""),")",""),"â€“","-"),"–","-"),"I",""),"V","")),
  _xlpm.cleaned, TRIM(SUBSTITUTE(SUBSTITUTE(_xlpm.raw,"-"," - "),","," ")),
  _xlpm.words, _xlfn.FILTERXML("&lt;t&gt;&lt;s&gt;" &amp; SUBSTITUTE(_xlpm.cleaned," ","&lt;/s&gt;&lt;s&gt;") &amp; "&lt;/s&gt;&lt;/t&gt;", "//s"),
  _xlpm.nums, _xlfn.TEXTJOIN("-", TRUE, IF(ISNUMBER(--_xlpm.words), _xlpm.words, "")),
  IFERROR(_xlpm.nums, "")
)</f>
        <v>2018</v>
      </c>
      <c r="F4523" t="s">
        <v>19693</v>
      </c>
      <c r="G4523" t="s">
        <v>91</v>
      </c>
      <c r="I4523" t="s">
        <v>91</v>
      </c>
      <c r="K4523">
        <v>6.5</v>
      </c>
      <c r="M4523">
        <v>6.5</v>
      </c>
      <c r="O4523" t="s">
        <v>14501</v>
      </c>
      <c r="P4523" t="s">
        <v>14502</v>
      </c>
      <c r="R4523" t="s">
        <v>1894</v>
      </c>
      <c r="S4523" t="s">
        <v>1894</v>
      </c>
      <c r="T4523" t="str">
        <f>IFERROR(
  IF(TRIM(Table22[[#This Row],[STARS]])="", "Unknown",
    TRIM(MID(Table22[[#This Row],[STARS]], FIND("Stars:", Table22[[#This Row],[STARS]]) + 6, LEN(Table22[[#This Row],[STARS]])))
  ),
"Unknown")</f>
        <v xml:space="preserve">
JesÃºs Zavala, 
Mauro Mauad, 
Ianis Guerrero, 
RaÃºl Briones
</v>
      </c>
      <c r="V4523">
        <v>746</v>
      </c>
      <c r="W4523">
        <v>0</v>
      </c>
      <c r="X4523">
        <v>0</v>
      </c>
    </row>
    <row r="4524" spans="1:24" x14ac:dyDescent="0.3">
      <c r="A4524" t="s">
        <v>14503</v>
      </c>
      <c r="C4524" t="s">
        <v>14503</v>
      </c>
      <c r="D4524">
        <v>-2016</v>
      </c>
      <c r="E4524" t="str" cm="1">
        <f t="array" ref="E4524">_xlfn.LET(
  _xlpm.raw, TRIM(SUBSTITUTE(SUBSTITUTE(SUBSTITUTE(SUBSTITUTE(SUBSTITUTE(SUBSTITUTE(D4524,"(",""),")",""),"â€“","-"),"–","-"),"I",""),"V","")),
  _xlpm.cleaned, TRIM(SUBSTITUTE(SUBSTITUTE(_xlpm.raw,"-"," - "),","," ")),
  _xlpm.words, _xlfn.FILTERXML("&lt;t&gt;&lt;s&gt;" &amp; SUBSTITUTE(_xlpm.cleaned," ","&lt;/s&gt;&lt;s&gt;") &amp; "&lt;/s&gt;&lt;/t&gt;", "//s"),
  _xlpm.nums, _xlfn.TEXTJOIN("-", TRUE, IF(ISNUMBER(--_xlpm.words), _xlpm.words, "")),
  IFERROR(_xlpm.nums, "")
)</f>
        <v>2016</v>
      </c>
      <c r="F4524" t="s">
        <v>19684</v>
      </c>
      <c r="G4524" t="s">
        <v>1316</v>
      </c>
      <c r="I4524" t="s">
        <v>1316</v>
      </c>
      <c r="K4524">
        <v>6.6</v>
      </c>
      <c r="M4524">
        <v>6.6</v>
      </c>
      <c r="O4524" t="s">
        <v>14504</v>
      </c>
      <c r="P4524" t="s">
        <v>14505</v>
      </c>
      <c r="R4524" t="s">
        <v>20673</v>
      </c>
      <c r="S4524" t="s">
        <v>20673</v>
      </c>
      <c r="T4524" t="str">
        <f>IFERROR(
  IF(TRIM(Table22[[#This Row],[STARS]])="", "Unknown",
    TRIM(MID(Table22[[#This Row],[STARS]], FIND("Stars:", Table22[[#This Row],[STARS]]) + 6, LEN(Table22[[#This Row],[STARS]])))
  ),
"Unknown")</f>
        <v xml:space="preserve">
Alfonso Herrera, 
Hannah Murray, 
Henry Goodman, 
Julian Sands
</v>
      </c>
      <c r="V4524">
        <v>783</v>
      </c>
      <c r="W4524">
        <v>125</v>
      </c>
      <c r="X4524">
        <v>0</v>
      </c>
    </row>
    <row r="4525" spans="1:24" x14ac:dyDescent="0.3">
      <c r="A4525" t="s">
        <v>14506</v>
      </c>
      <c r="C4525" t="s">
        <v>14506</v>
      </c>
      <c r="D4525">
        <v>-2019</v>
      </c>
      <c r="E4525" t="str" cm="1">
        <f t="array" ref="E4525">_xlfn.LET(
  _xlpm.raw, TRIM(SUBSTITUTE(SUBSTITUTE(SUBSTITUTE(SUBSTITUTE(SUBSTITUTE(SUBSTITUTE(D4525,"(",""),")",""),"â€“","-"),"–","-"),"I",""),"V","")),
  _xlpm.cleaned, TRIM(SUBSTITUTE(SUBSTITUTE(_xlpm.raw,"-"," - "),","," ")),
  _xlpm.words, _xlfn.FILTERXML("&lt;t&gt;&lt;s&gt;" &amp; SUBSTITUTE(_xlpm.cleaned," ","&lt;/s&gt;&lt;s&gt;") &amp; "&lt;/s&gt;&lt;/t&gt;", "//s"),
  _xlpm.nums, _xlfn.TEXTJOIN("-", TRUE, IF(ISNUMBER(--_xlpm.words), _xlpm.words, "")),
  IFERROR(_xlpm.nums, "")
)</f>
        <v>2019</v>
      </c>
      <c r="F4525" t="s">
        <v>19677</v>
      </c>
      <c r="G4525" t="s">
        <v>263</v>
      </c>
      <c r="I4525" t="s">
        <v>263</v>
      </c>
      <c r="K4525">
        <v>6.7</v>
      </c>
      <c r="M4525">
        <v>6.7</v>
      </c>
      <c r="O4525" t="s">
        <v>14507</v>
      </c>
      <c r="P4525" t="s">
        <v>14508</v>
      </c>
      <c r="R4525" t="s">
        <v>20302</v>
      </c>
      <c r="S4525" t="s">
        <v>20302</v>
      </c>
      <c r="T4525" t="str">
        <f>IFERROR(
  IF(TRIM(Table22[[#This Row],[STARS]])="", "Unknown",
    TRIM(MID(Table22[[#This Row],[STARS]], FIND("Stars:", Table22[[#This Row],[STARS]]) + 6, LEN(Table22[[#This Row],[STARS]])))
  ),
"Unknown")</f>
        <v xml:space="preserve">
Damilola Adegbite, 
Alex Asogwa, 
Regina Daniels, 
Iretiola Doyle
</v>
      </c>
      <c r="V4525">
        <v>56</v>
      </c>
      <c r="W4525">
        <v>115</v>
      </c>
      <c r="X4525">
        <v>0</v>
      </c>
    </row>
    <row r="4526" spans="1:24" x14ac:dyDescent="0.3">
      <c r="A4526" t="s">
        <v>14509</v>
      </c>
      <c r="C4526" t="s">
        <v>14509</v>
      </c>
      <c r="D4526">
        <v>-2017</v>
      </c>
      <c r="E4526" t="str" cm="1">
        <f t="array" ref="E4526">_xlfn.LET(
  _xlpm.raw, TRIM(SUBSTITUTE(SUBSTITUTE(SUBSTITUTE(SUBSTITUTE(SUBSTITUTE(SUBSTITUTE(D4526,"(",""),")",""),"â€“","-"),"–","-"),"I",""),"V","")),
  _xlpm.cleaned, TRIM(SUBSTITUTE(SUBSTITUTE(_xlpm.raw,"-"," - "),","," ")),
  _xlpm.words, _xlfn.FILTERXML("&lt;t&gt;&lt;s&gt;" &amp; SUBSTITUTE(_xlpm.cleaned," ","&lt;/s&gt;&lt;s&gt;") &amp; "&lt;/s&gt;&lt;/t&gt;", "//s"),
  _xlpm.nums, _xlfn.TEXTJOIN("-", TRUE, IF(ISNUMBER(--_xlpm.words), _xlpm.words, "")),
  IFERROR(_xlpm.nums, "")
)</f>
        <v>2017</v>
      </c>
      <c r="F4526" t="s">
        <v>19682</v>
      </c>
      <c r="G4526" t="s">
        <v>228</v>
      </c>
      <c r="I4526" t="s">
        <v>228</v>
      </c>
      <c r="K4526">
        <v>5.5</v>
      </c>
      <c r="M4526">
        <v>5.5</v>
      </c>
      <c r="O4526" t="s">
        <v>14510</v>
      </c>
      <c r="P4526" t="s">
        <v>14511</v>
      </c>
      <c r="R4526" t="s">
        <v>20672</v>
      </c>
      <c r="S4526" t="s">
        <v>20672</v>
      </c>
      <c r="T4526" t="str">
        <f>IFERROR(
  IF(TRIM(Table22[[#This Row],[STARS]])="", "Unknown",
    TRIM(MID(Table22[[#This Row],[STARS]], FIND("Stars:", Table22[[#This Row],[STARS]]) + 6, LEN(Table22[[#This Row],[STARS]])))
  ),
"Unknown")</f>
        <v xml:space="preserve">
Frederick Schmidt, 
Ana Ularu, 
John Hannah, 
Struan Rodger
</v>
      </c>
      <c r="V4526">
        <v>361</v>
      </c>
      <c r="W4526">
        <v>80</v>
      </c>
      <c r="X4526">
        <v>0</v>
      </c>
    </row>
    <row r="4527" spans="1:24" x14ac:dyDescent="0.3">
      <c r="A4527" t="s">
        <v>14512</v>
      </c>
      <c r="C4527" t="s">
        <v>14512</v>
      </c>
      <c r="D4527">
        <v>-2022</v>
      </c>
      <c r="E4527" t="str" cm="1">
        <f t="array" ref="E4527">_xlfn.LET(
  _xlpm.raw, TRIM(SUBSTITUTE(SUBSTITUTE(SUBSTITUTE(SUBSTITUTE(SUBSTITUTE(SUBSTITUTE(D4527,"(",""),")",""),"â€“","-"),"–","-"),"I",""),"V","")),
  _xlpm.cleaned, TRIM(SUBSTITUTE(SUBSTITUTE(_xlpm.raw,"-"," - "),","," ")),
  _xlpm.words, _xlfn.FILTERXML("&lt;t&gt;&lt;s&gt;" &amp; SUBSTITUTE(_xlpm.cleaned," ","&lt;/s&gt;&lt;s&gt;") &amp; "&lt;/s&gt;&lt;/t&gt;", "//s"),
  _xlpm.nums, _xlfn.TEXTJOIN("-", TRUE, IF(ISNUMBER(--_xlpm.words), _xlpm.words, "")),
  IFERROR(_xlpm.nums, "")
)</f>
        <v>2022</v>
      </c>
      <c r="F4527" t="s">
        <v>19760</v>
      </c>
      <c r="G4527" t="s">
        <v>47</v>
      </c>
      <c r="I4527" t="s">
        <v>47</v>
      </c>
      <c r="K4527">
        <v>0</v>
      </c>
      <c r="M4527">
        <v>0</v>
      </c>
      <c r="O4527" t="s">
        <v>14513</v>
      </c>
      <c r="P4527" t="s">
        <v>14514</v>
      </c>
      <c r="R4527" t="s">
        <v>20671</v>
      </c>
      <c r="S4527" t="s">
        <v>20671</v>
      </c>
      <c r="T4527" t="str">
        <f>IFERROR(
  IF(TRIM(Table22[[#This Row],[STARS]])="", "Unknown",
    TRIM(MID(Table22[[#This Row],[STARS]], FIND("Stars:", Table22[[#This Row],[STARS]]) + 6, LEN(Table22[[#This Row],[STARS]])))
  ),
"Unknown")</f>
        <v xml:space="preserve">
Quim GutiÃ©rrez, 
AndrÃ©s Velencoso, 
Carmen Machi, 
Jorge Suquet
</v>
      </c>
      <c r="V4527">
        <v>0</v>
      </c>
      <c r="W4527">
        <v>0</v>
      </c>
      <c r="X4527">
        <v>0</v>
      </c>
    </row>
    <row r="4528" spans="1:24" x14ac:dyDescent="0.3">
      <c r="A4528" t="s">
        <v>14515</v>
      </c>
      <c r="C4528" t="s">
        <v>14515</v>
      </c>
      <c r="D4528" t="str">
        <v>(2018â€“ )</v>
      </c>
      <c r="E4528" t="str" cm="1">
        <f t="array" ref="E4528">_xlfn.LET(
  _xlpm.raw, TRIM(SUBSTITUTE(SUBSTITUTE(SUBSTITUTE(SUBSTITUTE(SUBSTITUTE(SUBSTITUTE(D4528,"(",""),")",""),"â€“","-"),"–","-"),"I",""),"V","")),
  _xlpm.cleaned, TRIM(SUBSTITUTE(SUBSTITUTE(_xlpm.raw,"-"," - "),","," ")),
  _xlpm.words, _xlfn.FILTERXML("&lt;t&gt;&lt;s&gt;" &amp; SUBSTITUTE(_xlpm.cleaned," ","&lt;/s&gt;&lt;s&gt;") &amp; "&lt;/s&gt;&lt;/t&gt;", "//s"),
  _xlpm.nums, _xlfn.TEXTJOIN("-", TRUE, IF(ISNUMBER(--_xlpm.words), _xlpm.words, "")),
  IFERROR(_xlpm.nums, "")
)</f>
        <v>2018</v>
      </c>
      <c r="F4528" t="s">
        <v>19693</v>
      </c>
      <c r="G4528" t="s">
        <v>5795</v>
      </c>
      <c r="I4528" t="s">
        <v>5795</v>
      </c>
      <c r="K4528">
        <v>8.1999999999999993</v>
      </c>
      <c r="M4528">
        <v>8.1999999999999993</v>
      </c>
      <c r="O4528" t="s">
        <v>14516</v>
      </c>
      <c r="P4528" t="s">
        <v>14517</v>
      </c>
      <c r="R4528" t="s">
        <v>1894</v>
      </c>
      <c r="S4528" t="s">
        <v>1894</v>
      </c>
      <c r="T4528" t="str">
        <f>IFERROR(
  IF(TRIM(Table22[[#This Row],[STARS]])="", "Unknown",
    TRIM(MID(Table22[[#This Row],[STARS]], FIND("Stars:", Table22[[#This Row],[STARS]]) + 6, LEN(Table22[[#This Row],[STARS]])))
  ),
"Unknown")</f>
        <v xml:space="preserve">
Kaycie Chase, 
David Gasman, 
Tom Morton
</v>
      </c>
      <c r="V4528">
        <v>13</v>
      </c>
      <c r="W4528">
        <v>11</v>
      </c>
      <c r="X4528">
        <v>0</v>
      </c>
    </row>
    <row r="4529" spans="1:24" x14ac:dyDescent="0.3">
      <c r="A4529" t="s">
        <v>14518</v>
      </c>
      <c r="C4529" t="s">
        <v>14518</v>
      </c>
      <c r="D4529">
        <v>-2018</v>
      </c>
      <c r="E4529" t="str" cm="1">
        <f t="array" ref="E4529">_xlfn.LET(
  _xlpm.raw, TRIM(SUBSTITUTE(SUBSTITUTE(SUBSTITUTE(SUBSTITUTE(SUBSTITUTE(SUBSTITUTE(D4529,"(",""),")",""),"â€“","-"),"–","-"),"I",""),"V","")),
  _xlpm.cleaned, TRIM(SUBSTITUTE(SUBSTITUTE(_xlpm.raw,"-"," - "),","," ")),
  _xlpm.words, _xlfn.FILTERXML("&lt;t&gt;&lt;s&gt;" &amp; SUBSTITUTE(_xlpm.cleaned," ","&lt;/s&gt;&lt;s&gt;") &amp; "&lt;/s&gt;&lt;/t&gt;", "//s"),
  _xlpm.nums, _xlfn.TEXTJOIN("-", TRUE, IF(ISNUMBER(--_xlpm.words), _xlpm.words, "")),
  IFERROR(_xlpm.nums, "")
)</f>
        <v>2018</v>
      </c>
      <c r="F4529" t="s">
        <v>19693</v>
      </c>
      <c r="G4529" t="s">
        <v>2395</v>
      </c>
      <c r="I4529" t="s">
        <v>2395</v>
      </c>
      <c r="K4529">
        <v>8.1999999999999993</v>
      </c>
      <c r="M4529">
        <v>8.1999999999999993</v>
      </c>
      <c r="O4529" t="s">
        <v>14519</v>
      </c>
      <c r="P4529" t="s">
        <v>14520</v>
      </c>
      <c r="R4529" t="s">
        <v>1894</v>
      </c>
      <c r="S4529" t="s">
        <v>1894</v>
      </c>
      <c r="T4529" t="str">
        <f>IFERROR(
  IF(TRIM(Table22[[#This Row],[STARS]])="", "Unknown",
    TRIM(MID(Table22[[#This Row],[STARS]], FIND("Stars:", Table22[[#This Row],[STARS]]) + 6, LEN(Table22[[#This Row],[STARS]])))
  ),
"Unknown")</f>
        <v xml:space="preserve">
JosÃ© Mourinho, 
Ronaldo, 
Gary Lineker, 
Alex Ferguson
</v>
      </c>
      <c r="V4529">
        <v>2903</v>
      </c>
      <c r="W4529">
        <v>104</v>
      </c>
      <c r="X4529">
        <v>0</v>
      </c>
    </row>
    <row r="4530" spans="1:24" x14ac:dyDescent="0.3">
      <c r="A4530" t="s">
        <v>14521</v>
      </c>
      <c r="C4530" t="s">
        <v>14521</v>
      </c>
      <c r="D4530" t="str">
        <v>(2018â€“ )</v>
      </c>
      <c r="E4530" t="str" cm="1">
        <f t="array" ref="E4530">_xlfn.LET(
  _xlpm.raw, TRIM(SUBSTITUTE(SUBSTITUTE(SUBSTITUTE(SUBSTITUTE(SUBSTITUTE(SUBSTITUTE(D4530,"(",""),")",""),"â€“","-"),"–","-"),"I",""),"V","")),
  _xlpm.cleaned, TRIM(SUBSTITUTE(SUBSTITUTE(_xlpm.raw,"-"," - "),","," ")),
  _xlpm.words, _xlfn.FILTERXML("&lt;t&gt;&lt;s&gt;" &amp; SUBSTITUTE(_xlpm.cleaned," ","&lt;/s&gt;&lt;s&gt;") &amp; "&lt;/s&gt;&lt;/t&gt;", "//s"),
  _xlpm.nums, _xlfn.TEXTJOIN("-", TRUE, IF(ISNUMBER(--_xlpm.words), _xlpm.words, "")),
  IFERROR(_xlpm.nums, "")
)</f>
        <v>2018</v>
      </c>
      <c r="F4530" t="s">
        <v>19693</v>
      </c>
      <c r="G4530" t="s">
        <v>47</v>
      </c>
      <c r="I4530" t="s">
        <v>47</v>
      </c>
      <c r="K4530">
        <v>7.7</v>
      </c>
      <c r="M4530">
        <v>7.7</v>
      </c>
      <c r="O4530" t="s">
        <v>14522</v>
      </c>
      <c r="P4530" t="s">
        <v>14523</v>
      </c>
      <c r="R4530" t="s">
        <v>1894</v>
      </c>
      <c r="S4530" t="s">
        <v>1894</v>
      </c>
      <c r="T4530" t="str">
        <f>IFERROR(
  IF(TRIM(Table22[[#This Row],[STARS]])="", "Unknown",
    TRIM(MID(Table22[[#This Row],[STARS]], FIND("Stars:", Table22[[#This Row],[STARS]]) + 6, LEN(Table22[[#This Row],[STARS]])))
  ),
"Unknown")</f>
        <v xml:space="preserve">
Dave Attell, 
Jeffrey Ross, 
Michael Che, 
Rachel Feinstein
</v>
      </c>
      <c r="V4530">
        <v>1072</v>
      </c>
      <c r="W4530">
        <v>36</v>
      </c>
      <c r="X4530">
        <v>0</v>
      </c>
    </row>
    <row r="4531" spans="1:24" x14ac:dyDescent="0.3">
      <c r="A4531" t="s">
        <v>14524</v>
      </c>
      <c r="C4531" t="s">
        <v>14524</v>
      </c>
      <c r="D4531" t="str">
        <v>(1988 TV Movie)</v>
      </c>
      <c r="E4531" t="str" cm="1">
        <f t="array" ref="E4531">_xlfn.LET(
  _xlpm.raw, TRIM(SUBSTITUTE(SUBSTITUTE(SUBSTITUTE(SUBSTITUTE(SUBSTITUTE(SUBSTITUTE(D4531,"(",""),")",""),"â€“","-"),"–","-"),"I",""),"V","")),
  _xlpm.cleaned, TRIM(SUBSTITUTE(SUBSTITUTE(_xlpm.raw,"-"," - "),","," ")),
  _xlpm.words, _xlfn.FILTERXML("&lt;t&gt;&lt;s&gt;" &amp; SUBSTITUTE(_xlpm.cleaned," ","&lt;/s&gt;&lt;s&gt;") &amp; "&lt;/s&gt;&lt;/t&gt;", "//s"),
  _xlpm.nums, _xlfn.TEXTJOIN("-", TRUE, IF(ISNUMBER(--_xlpm.words), _xlpm.words, "")),
  IFERROR(_xlpm.nums, "")
)</f>
        <v>1988</v>
      </c>
      <c r="F4531" t="s">
        <v>19815</v>
      </c>
      <c r="G4531" t="s">
        <v>86</v>
      </c>
      <c r="I4531" t="s">
        <v>86</v>
      </c>
      <c r="K4531">
        <v>7.3</v>
      </c>
      <c r="M4531">
        <v>7.3</v>
      </c>
      <c r="O4531" t="s">
        <v>14526</v>
      </c>
      <c r="P4531" t="s">
        <v>14527</v>
      </c>
      <c r="R4531" t="s">
        <v>20670</v>
      </c>
      <c r="S4531" t="s">
        <v>20670</v>
      </c>
      <c r="T4531" t="str">
        <f>IFERROR(
  IF(TRIM(Table22[[#This Row],[STARS]])="", "Unknown",
    TRIM(MID(Table22[[#This Row],[STARS]], FIND("Stars:", Table22[[#This Row],[STARS]]) + 6, LEN(Table22[[#This Row],[STARS]])))
  ),
"Unknown")</f>
        <v xml:space="preserve">
Pam Dawber, 
Michael Nouri, 
Bess Meyer, 
Peter Berg
</v>
      </c>
      <c r="V4531">
        <v>128</v>
      </c>
      <c r="W4531">
        <v>100</v>
      </c>
      <c r="X4531">
        <v>0</v>
      </c>
    </row>
    <row r="4532" spans="1:24" x14ac:dyDescent="0.3">
      <c r="A4532" t="s">
        <v>14528</v>
      </c>
      <c r="C4532" t="s">
        <v>14528</v>
      </c>
      <c r="D4532" t="str">
        <v>(2020â€“ )</v>
      </c>
      <c r="E4532" t="str" cm="1">
        <f t="array" ref="E4532">_xlfn.LET(
  _xlpm.raw, TRIM(SUBSTITUTE(SUBSTITUTE(SUBSTITUTE(SUBSTITUTE(SUBSTITUTE(SUBSTITUTE(D4532,"(",""),")",""),"â€“","-"),"–","-"),"I",""),"V","")),
  _xlpm.cleaned, TRIM(SUBSTITUTE(SUBSTITUTE(_xlpm.raw,"-"," - "),","," ")),
  _xlpm.words, _xlfn.FILTERXML("&lt;t&gt;&lt;s&gt;" &amp; SUBSTITUTE(_xlpm.cleaned," ","&lt;/s&gt;&lt;s&gt;") &amp; "&lt;/s&gt;&lt;/t&gt;", "//s"),
  _xlpm.nums, _xlfn.TEXTJOIN("-", TRUE, IF(ISNUMBER(--_xlpm.words), _xlpm.words, "")),
  IFERROR(_xlpm.nums, "")
)</f>
        <v>2020</v>
      </c>
      <c r="F4532" t="s">
        <v>19675</v>
      </c>
      <c r="G4532" t="s">
        <v>14340</v>
      </c>
      <c r="I4532" t="s">
        <v>14340</v>
      </c>
      <c r="K4532">
        <v>7.5</v>
      </c>
      <c r="M4532">
        <v>7.5</v>
      </c>
      <c r="O4532" t="s">
        <v>14529</v>
      </c>
      <c r="P4532" t="s">
        <v>14530</v>
      </c>
      <c r="R4532" t="s">
        <v>1894</v>
      </c>
      <c r="S4532" t="s">
        <v>1894</v>
      </c>
      <c r="T4532" t="str">
        <f>IFERROR(
  IF(TRIM(Table22[[#This Row],[STARS]])="", "Unknown",
    TRIM(MID(Table22[[#This Row],[STARS]], FIND("Stars:", Table22[[#This Row],[STARS]]) + 6, LEN(Table22[[#This Row],[STARS]])))
  ),
"Unknown")</f>
        <v xml:space="preserve">
Christopher Wehkamp, 
Jamie Marchi, 
Brianna Roberts, 
Jill Harris
</v>
      </c>
      <c r="V4532">
        <v>93</v>
      </c>
      <c r="W4532">
        <v>0</v>
      </c>
      <c r="X4532">
        <v>0</v>
      </c>
    </row>
    <row r="4533" spans="1:24" x14ac:dyDescent="0.3">
      <c r="A4533" t="s">
        <v>14531</v>
      </c>
      <c r="C4533" t="s">
        <v>14531</v>
      </c>
      <c r="D4533">
        <v>0</v>
      </c>
      <c r="E4533" t="str" cm="1">
        <f t="array" ref="E4533">_xlfn.LET(
  _xlpm.raw, TRIM(SUBSTITUTE(SUBSTITUTE(SUBSTITUTE(SUBSTITUTE(SUBSTITUTE(SUBSTITUTE(D4533,"(",""),")",""),"â€“","-"),"–","-"),"I",""),"V","")),
  _xlpm.cleaned, TRIM(SUBSTITUTE(SUBSTITUTE(_xlpm.raw,"-"," - "),","," ")),
  _xlpm.words, _xlfn.FILTERXML("&lt;t&gt;&lt;s&gt;" &amp; SUBSTITUTE(_xlpm.cleaned," ","&lt;/s&gt;&lt;s&gt;") &amp; "&lt;/s&gt;&lt;/t&gt;", "//s"),
  _xlpm.nums, _xlfn.TEXTJOIN("-", TRUE, IF(ISNUMBER(--_xlpm.words), _xlpm.words, "")),
  IFERROR(_xlpm.nums, "")
)</f>
        <v>0</v>
      </c>
      <c r="F4533" t="s">
        <v>19829</v>
      </c>
      <c r="G4533" t="s">
        <v>15</v>
      </c>
      <c r="I4533" t="s">
        <v>15</v>
      </c>
      <c r="K4533">
        <v>0</v>
      </c>
      <c r="M4533">
        <v>0</v>
      </c>
      <c r="O4533" t="s">
        <v>9790</v>
      </c>
      <c r="P4533" t="s">
        <v>118</v>
      </c>
      <c r="R4533" t="s">
        <v>1894</v>
      </c>
      <c r="S4533" t="s">
        <v>1894</v>
      </c>
      <c r="T4533" t="str">
        <f>IFERROR(
  IF(TRIM(Table22[[#This Row],[STARS]])="", "Unknown",
    TRIM(MID(Table22[[#This Row],[STARS]], FIND("Stars:", Table22[[#This Row],[STARS]]) + 6, LEN(Table22[[#This Row],[STARS]])))
  ),
"Unknown")</f>
        <v>Unknown</v>
      </c>
      <c r="V4533">
        <v>0</v>
      </c>
      <c r="W4533">
        <v>0</v>
      </c>
      <c r="X4533">
        <v>0</v>
      </c>
    </row>
    <row r="4534" spans="1:24" x14ac:dyDescent="0.3">
      <c r="A4534" t="s">
        <v>14532</v>
      </c>
      <c r="C4534" t="s">
        <v>14532</v>
      </c>
      <c r="D4534">
        <v>-2013</v>
      </c>
      <c r="E4534" t="str" cm="1">
        <f t="array" ref="E4534">_xlfn.LET(
  _xlpm.raw, TRIM(SUBSTITUTE(SUBSTITUTE(SUBSTITUTE(SUBSTITUTE(SUBSTITUTE(SUBSTITUTE(D4534,"(",""),")",""),"â€“","-"),"–","-"),"I",""),"V","")),
  _xlpm.cleaned, TRIM(SUBSTITUTE(SUBSTITUTE(_xlpm.raw,"-"," - "),","," ")),
  _xlpm.words, _xlfn.FILTERXML("&lt;t&gt;&lt;s&gt;" &amp; SUBSTITUTE(_xlpm.cleaned," ","&lt;/s&gt;&lt;s&gt;") &amp; "&lt;/s&gt;&lt;/t&gt;", "//s"),
  _xlpm.nums, _xlfn.TEXTJOIN("-", TRUE, IF(ISNUMBER(--_xlpm.words), _xlpm.words, "")),
  IFERROR(_xlpm.nums, "")
)</f>
        <v>2013</v>
      </c>
      <c r="F4534" t="s">
        <v>19674</v>
      </c>
      <c r="G4534" t="s">
        <v>104</v>
      </c>
      <c r="I4534" t="s">
        <v>104</v>
      </c>
      <c r="K4534">
        <v>4.9000000000000004</v>
      </c>
      <c r="M4534">
        <v>4.9000000000000004</v>
      </c>
      <c r="O4534" t="s">
        <v>14533</v>
      </c>
      <c r="P4534" t="s">
        <v>14534</v>
      </c>
      <c r="R4534" t="s">
        <v>20669</v>
      </c>
      <c r="S4534" t="s">
        <v>20669</v>
      </c>
      <c r="T4534" t="str">
        <f>IFERROR(
  IF(TRIM(Table22[[#This Row],[STARS]])="", "Unknown",
    TRIM(MID(Table22[[#This Row],[STARS]], FIND("Stars:", Table22[[#This Row],[STARS]]) + 6, LEN(Table22[[#This Row],[STARS]])))
  ),
"Unknown")</f>
        <v xml:space="preserve">
Susan Visser, 
Anna Drijver, 
Anna Raadsveld, 
Beatrice Hillen
</v>
      </c>
      <c r="V4534">
        <v>963</v>
      </c>
      <c r="W4534">
        <v>92</v>
      </c>
      <c r="X4534">
        <v>0</v>
      </c>
    </row>
    <row r="4535" spans="1:24" x14ac:dyDescent="0.3">
      <c r="A4535" t="s">
        <v>14535</v>
      </c>
      <c r="C4535" t="s">
        <v>14535</v>
      </c>
      <c r="D4535" t="str">
        <v>(2020â€“ )</v>
      </c>
      <c r="E4535" t="str" cm="1">
        <f t="array" ref="E4535">_xlfn.LET(
  _xlpm.raw, TRIM(SUBSTITUTE(SUBSTITUTE(SUBSTITUTE(SUBSTITUTE(SUBSTITUTE(SUBSTITUTE(D4535,"(",""),")",""),"â€“","-"),"–","-"),"I",""),"V","")),
  _xlpm.cleaned, TRIM(SUBSTITUTE(SUBSTITUTE(_xlpm.raw,"-"," - "),","," ")),
  _xlpm.words, _xlfn.FILTERXML("&lt;t&gt;&lt;s&gt;" &amp; SUBSTITUTE(_xlpm.cleaned," ","&lt;/s&gt;&lt;s&gt;") &amp; "&lt;/s&gt;&lt;/t&gt;", "//s"),
  _xlpm.nums, _xlfn.TEXTJOIN("-", TRUE, IF(ISNUMBER(--_xlpm.words), _xlpm.words, "")),
  IFERROR(_xlpm.nums, "")
)</f>
        <v>2020</v>
      </c>
      <c r="F4535" t="s">
        <v>19675</v>
      </c>
      <c r="G4535" t="s">
        <v>13007</v>
      </c>
      <c r="I4535" t="s">
        <v>13007</v>
      </c>
      <c r="K4535">
        <v>7.7</v>
      </c>
      <c r="M4535">
        <v>7.7</v>
      </c>
      <c r="O4535" t="s">
        <v>14536</v>
      </c>
      <c r="P4535" t="s">
        <v>14537</v>
      </c>
      <c r="R4535" t="s">
        <v>1894</v>
      </c>
      <c r="S4535" t="s">
        <v>1894</v>
      </c>
      <c r="T4535" t="str">
        <f>IFERROR(
  IF(TRIM(Table22[[#This Row],[STARS]])="", "Unknown",
    TRIM(MID(Table22[[#This Row],[STARS]], FIND("Stars:", Table22[[#This Row],[STARS]]) + 6, LEN(Table22[[#This Row],[STARS]])))
  ),
"Unknown")</f>
        <v xml:space="preserve">
Felipe Castanhari, 
Lilian Regina, 
Bruno Miranda, 
Guilherme Briggs
</v>
      </c>
      <c r="V4535">
        <v>638</v>
      </c>
      <c r="W4535">
        <v>0</v>
      </c>
      <c r="X4535">
        <v>0</v>
      </c>
    </row>
    <row r="4536" spans="1:24" x14ac:dyDescent="0.3">
      <c r="A4536" t="s">
        <v>14538</v>
      </c>
      <c r="C4536" t="s">
        <v>14538</v>
      </c>
      <c r="D4536">
        <v>-2013</v>
      </c>
      <c r="E4536" t="str" cm="1">
        <f t="array" ref="E4536">_xlfn.LET(
  _xlpm.raw, TRIM(SUBSTITUTE(SUBSTITUTE(SUBSTITUTE(SUBSTITUTE(SUBSTITUTE(SUBSTITUTE(D4536,"(",""),")",""),"â€“","-"),"–","-"),"I",""),"V","")),
  _xlpm.cleaned, TRIM(SUBSTITUTE(SUBSTITUTE(_xlpm.raw,"-"," - "),","," ")),
  _xlpm.words, _xlfn.FILTERXML("&lt;t&gt;&lt;s&gt;" &amp; SUBSTITUTE(_xlpm.cleaned," ","&lt;/s&gt;&lt;s&gt;") &amp; "&lt;/s&gt;&lt;/t&gt;", "//s"),
  _xlpm.nums, _xlfn.TEXTJOIN("-", TRUE, IF(ISNUMBER(--_xlpm.words), _xlpm.words, "")),
  IFERROR(_xlpm.nums, "")
)</f>
        <v>2013</v>
      </c>
      <c r="F4536" t="s">
        <v>19674</v>
      </c>
      <c r="G4536" t="s">
        <v>91</v>
      </c>
      <c r="I4536" t="s">
        <v>91</v>
      </c>
      <c r="K4536">
        <v>6.3</v>
      </c>
      <c r="M4536">
        <v>6.3</v>
      </c>
      <c r="O4536" t="s">
        <v>14539</v>
      </c>
      <c r="P4536" t="s">
        <v>14540</v>
      </c>
      <c r="R4536" t="s">
        <v>20668</v>
      </c>
      <c r="S4536" t="s">
        <v>20668</v>
      </c>
      <c r="T4536" t="str">
        <f>IFERROR(
  IF(TRIM(Table22[[#This Row],[STARS]])="", "Unknown",
    TRIM(MID(Table22[[#This Row],[STARS]], FIND("Stars:", Table22[[#This Row],[STARS]]) + 6, LEN(Table22[[#This Row],[STARS]])))
  ),
"Unknown")</f>
        <v xml:space="preserve">
Kelly Thornton, 
Fionnula Flanagan, 
Pat Shortt, 
Eva Birthistle
</v>
      </c>
      <c r="V4536">
        <v>1103</v>
      </c>
      <c r="W4536">
        <v>83</v>
      </c>
      <c r="X4536" t="s">
        <v>3849</v>
      </c>
    </row>
    <row r="4537" spans="1:24" x14ac:dyDescent="0.3">
      <c r="A4537" t="s">
        <v>14541</v>
      </c>
      <c r="C4537" t="s">
        <v>14541</v>
      </c>
      <c r="D4537">
        <v>-2016</v>
      </c>
      <c r="E4537" t="str" cm="1">
        <f t="array" ref="E4537">_xlfn.LET(
  _xlpm.raw, TRIM(SUBSTITUTE(SUBSTITUTE(SUBSTITUTE(SUBSTITUTE(SUBSTITUTE(SUBSTITUTE(D4537,"(",""),")",""),"â€“","-"),"–","-"),"I",""),"V","")),
  _xlpm.cleaned, TRIM(SUBSTITUTE(SUBSTITUTE(_xlpm.raw,"-"," - "),","," ")),
  _xlpm.words, _xlfn.FILTERXML("&lt;t&gt;&lt;s&gt;" &amp; SUBSTITUTE(_xlpm.cleaned," ","&lt;/s&gt;&lt;s&gt;") &amp; "&lt;/s&gt;&lt;/t&gt;", "//s"),
  _xlpm.nums, _xlfn.TEXTJOIN("-", TRUE, IF(ISNUMBER(--_xlpm.words), _xlpm.words, "")),
  IFERROR(_xlpm.nums, "")
)</f>
        <v>2016</v>
      </c>
      <c r="F4537" t="s">
        <v>19684</v>
      </c>
      <c r="G4537" t="s">
        <v>160</v>
      </c>
      <c r="I4537" t="s">
        <v>160</v>
      </c>
      <c r="K4537">
        <v>5.3</v>
      </c>
      <c r="M4537">
        <v>5.3</v>
      </c>
      <c r="O4537" t="s">
        <v>14542</v>
      </c>
      <c r="P4537" t="s">
        <v>14543</v>
      </c>
      <c r="R4537" t="s">
        <v>20667</v>
      </c>
      <c r="S4537" t="s">
        <v>20667</v>
      </c>
      <c r="T4537" t="str">
        <f>IFERROR(
  IF(TRIM(Table22[[#This Row],[STARS]])="", "Unknown",
    TRIM(MID(Table22[[#This Row],[STARS]], FIND("Stars:", Table22[[#This Row],[STARS]]) + 6, LEN(Table22[[#This Row],[STARS]])))
  ),
"Unknown")</f>
        <v xml:space="preserve">
Joel Courtney, 
Paul Johansson, 
Bas Rutten, 
Raleigh Cain
</v>
      </c>
      <c r="V4537">
        <v>448</v>
      </c>
      <c r="W4537">
        <v>87</v>
      </c>
      <c r="X4537">
        <v>0</v>
      </c>
    </row>
    <row r="4538" spans="1:24" x14ac:dyDescent="0.3">
      <c r="A4538" t="s">
        <v>14544</v>
      </c>
      <c r="C4538" t="s">
        <v>14544</v>
      </c>
      <c r="D4538">
        <v>-2017</v>
      </c>
      <c r="E4538" t="str" cm="1">
        <f t="array" ref="E4538">_xlfn.LET(
  _xlpm.raw, TRIM(SUBSTITUTE(SUBSTITUTE(SUBSTITUTE(SUBSTITUTE(SUBSTITUTE(SUBSTITUTE(D4538,"(",""),")",""),"â€“","-"),"–","-"),"I",""),"V","")),
  _xlpm.cleaned, TRIM(SUBSTITUTE(SUBSTITUTE(_xlpm.raw,"-"," - "),","," ")),
  _xlpm.words, _xlfn.FILTERXML("&lt;t&gt;&lt;s&gt;" &amp; SUBSTITUTE(_xlpm.cleaned," ","&lt;/s&gt;&lt;s&gt;") &amp; "&lt;/s&gt;&lt;/t&gt;", "//s"),
  _xlpm.nums, _xlfn.TEXTJOIN("-", TRUE, IF(ISNUMBER(--_xlpm.words), _xlpm.words, "")),
  IFERROR(_xlpm.nums, "")
)</f>
        <v>2017</v>
      </c>
      <c r="F4538" t="s">
        <v>19682</v>
      </c>
      <c r="G4538" t="s">
        <v>104</v>
      </c>
      <c r="I4538" t="s">
        <v>104</v>
      </c>
      <c r="K4538">
        <v>5.6</v>
      </c>
      <c r="M4538">
        <v>5.6</v>
      </c>
      <c r="O4538" t="s">
        <v>14545</v>
      </c>
      <c r="P4538" t="s">
        <v>14546</v>
      </c>
      <c r="R4538" t="s">
        <v>20666</v>
      </c>
      <c r="S4538" t="s">
        <v>20666</v>
      </c>
      <c r="T4538" t="str">
        <f>IFERROR(
  IF(TRIM(Table22[[#This Row],[STARS]])="", "Unknown",
    TRIM(MID(Table22[[#This Row],[STARS]], FIND("Stars:", Table22[[#This Row],[STARS]]) + 6, LEN(Table22[[#This Row],[STARS]])))
  ),
"Unknown")</f>
        <v xml:space="preserve">
Aylin Kontante, 
BÃ¼lent Emrah Parlak, 
BÃ¼sra Pekin, 
Ã‡aglar Ã‡orumlu
</v>
      </c>
      <c r="V4538">
        <v>3021</v>
      </c>
      <c r="W4538">
        <v>95</v>
      </c>
      <c r="X4538">
        <v>0</v>
      </c>
    </row>
    <row r="4539" spans="1:24" x14ac:dyDescent="0.3">
      <c r="A4539" t="s">
        <v>14547</v>
      </c>
      <c r="C4539" t="s">
        <v>14547</v>
      </c>
      <c r="D4539" t="str">
        <v>(XXIII)</v>
      </c>
      <c r="E4539" t="str" cm="1">
        <f t="array" ref="E4539">_xlfn.LET(
  _xlpm.raw, TRIM(SUBSTITUTE(SUBSTITUTE(SUBSTITUTE(SUBSTITUTE(SUBSTITUTE(SUBSTITUTE(D4539,"(",""),")",""),"â€“","-"),"–","-"),"I",""),"V","")),
  _xlpm.cleaned, TRIM(SUBSTITUTE(SUBSTITUTE(_xlpm.raw,"-"," - "),","," ")),
  _xlpm.words, _xlfn.FILTERXML("&lt;t&gt;&lt;s&gt;" &amp; SUBSTITUTE(_xlpm.cleaned," ","&lt;/s&gt;&lt;s&gt;") &amp; "&lt;/s&gt;&lt;/t&gt;", "//s"),
  _xlpm.nums, _xlfn.TEXTJOIN("-", TRUE, IF(ISNUMBER(--_xlpm.words), _xlpm.words, "")),
  IFERROR(_xlpm.nums, "")
)</f>
        <v/>
      </c>
      <c r="F4539" t="s">
        <v>19845</v>
      </c>
      <c r="G4539" t="s">
        <v>47</v>
      </c>
      <c r="I4539" t="s">
        <v>47</v>
      </c>
      <c r="K4539">
        <v>0</v>
      </c>
      <c r="M4539">
        <v>0</v>
      </c>
      <c r="O4539" t="s">
        <v>6365</v>
      </c>
      <c r="P4539" t="s">
        <v>14549</v>
      </c>
      <c r="R4539" t="s">
        <v>1894</v>
      </c>
      <c r="S4539" t="s">
        <v>1894</v>
      </c>
      <c r="T4539" t="str">
        <f>IFERROR(
  IF(TRIM(Table22[[#This Row],[STARS]])="", "Unknown",
    TRIM(MID(Table22[[#This Row],[STARS]], FIND("Stars:", Table22[[#This Row],[STARS]]) + 6, LEN(Table22[[#This Row],[STARS]])))
  ),
"Unknown")</f>
        <v>Unknown</v>
      </c>
      <c r="V4539">
        <v>0</v>
      </c>
      <c r="W4539">
        <v>0</v>
      </c>
      <c r="X4539">
        <v>0</v>
      </c>
    </row>
    <row r="4540" spans="1:24" x14ac:dyDescent="0.3">
      <c r="A4540" t="s">
        <v>14550</v>
      </c>
      <c r="C4540" t="s">
        <v>14550</v>
      </c>
      <c r="D4540">
        <v>-2014</v>
      </c>
      <c r="E4540" t="str" cm="1">
        <f t="array" ref="E4540">_xlfn.LET(
  _xlpm.raw, TRIM(SUBSTITUTE(SUBSTITUTE(SUBSTITUTE(SUBSTITUTE(SUBSTITUTE(SUBSTITUTE(D4540,"(",""),")",""),"â€“","-"),"–","-"),"I",""),"V","")),
  _xlpm.cleaned, TRIM(SUBSTITUTE(SUBSTITUTE(_xlpm.raw,"-"," - "),","," ")),
  _xlpm.words, _xlfn.FILTERXML("&lt;t&gt;&lt;s&gt;" &amp; SUBSTITUTE(_xlpm.cleaned," ","&lt;/s&gt;&lt;s&gt;") &amp; "&lt;/s&gt;&lt;/t&gt;", "//s"),
  _xlpm.nums, _xlfn.TEXTJOIN("-", TRUE, IF(ISNUMBER(--_xlpm.words), _xlpm.words, "")),
  IFERROR(_xlpm.nums, "")
)</f>
        <v>2014</v>
      </c>
      <c r="F4540" t="s">
        <v>19686</v>
      </c>
      <c r="G4540" t="s">
        <v>274</v>
      </c>
      <c r="I4540" t="s">
        <v>274</v>
      </c>
      <c r="K4540">
        <v>5.4</v>
      </c>
      <c r="M4540">
        <v>5.4</v>
      </c>
      <c r="O4540" t="s">
        <v>14551</v>
      </c>
      <c r="P4540" t="s">
        <v>14552</v>
      </c>
      <c r="R4540" t="s">
        <v>20665</v>
      </c>
      <c r="S4540" t="s">
        <v>20665</v>
      </c>
      <c r="T4540" t="str">
        <f>IFERROR(
  IF(TRIM(Table22[[#This Row],[STARS]])="", "Unknown",
    TRIM(MID(Table22[[#This Row],[STARS]], FIND("Stars:", Table22[[#This Row],[STARS]]) + 6, LEN(Table22[[#This Row],[STARS]])))
  ),
"Unknown")</f>
        <v xml:space="preserve">
Conal Byrne, 
Amy Seimetz, 
Scott Poythress, 
Lake Roberts
</v>
      </c>
      <c r="V4540">
        <v>1147</v>
      </c>
      <c r="W4540">
        <v>98</v>
      </c>
      <c r="X4540" t="s">
        <v>3849</v>
      </c>
    </row>
    <row r="4541" spans="1:24" x14ac:dyDescent="0.3">
      <c r="A4541" t="s">
        <v>14553</v>
      </c>
      <c r="C4541" t="s">
        <v>14553</v>
      </c>
      <c r="D4541">
        <v>-2017</v>
      </c>
      <c r="E4541" t="str" cm="1">
        <f t="array" ref="E4541">_xlfn.LET(
  _xlpm.raw, TRIM(SUBSTITUTE(SUBSTITUTE(SUBSTITUTE(SUBSTITUTE(SUBSTITUTE(SUBSTITUTE(D4541,"(",""),")",""),"â€“","-"),"–","-"),"I",""),"V","")),
  _xlpm.cleaned, TRIM(SUBSTITUTE(SUBSTITUTE(_xlpm.raw,"-"," - "),","," ")),
  _xlpm.words, _xlfn.FILTERXML("&lt;t&gt;&lt;s&gt;" &amp; SUBSTITUTE(_xlpm.cleaned," ","&lt;/s&gt;&lt;s&gt;") &amp; "&lt;/s&gt;&lt;/t&gt;", "//s"),
  _xlpm.nums, _xlfn.TEXTJOIN("-", TRUE, IF(ISNUMBER(--_xlpm.words), _xlpm.words, "")),
  IFERROR(_xlpm.nums, "")
)</f>
        <v>2017</v>
      </c>
      <c r="F4541" t="s">
        <v>19682</v>
      </c>
      <c r="G4541" t="s">
        <v>5271</v>
      </c>
      <c r="I4541" t="s">
        <v>5271</v>
      </c>
      <c r="K4541">
        <v>6.5</v>
      </c>
      <c r="M4541">
        <v>6.5</v>
      </c>
      <c r="O4541" t="s">
        <v>14554</v>
      </c>
      <c r="P4541" t="s">
        <v>14555</v>
      </c>
      <c r="R4541" t="s">
        <v>20664</v>
      </c>
      <c r="S4541" t="s">
        <v>20664</v>
      </c>
      <c r="T4541" t="str">
        <f>IFERROR(
  IF(TRIM(Table22[[#This Row],[STARS]])="", "Unknown",
    TRIM(MID(Table22[[#This Row],[STARS]], FIND("Stars:", Table22[[#This Row],[STARS]]) + 6, LEN(Table22[[#This Row],[STARS]])))
  ),
"Unknown")</f>
        <v xml:space="preserve">
Dakore Akande, 
Joseph Benjamin, 
Marc Rhys, 
Funke Akindele
</v>
      </c>
      <c r="V4541">
        <v>266</v>
      </c>
      <c r="W4541">
        <v>100</v>
      </c>
      <c r="X4541">
        <v>0</v>
      </c>
    </row>
    <row r="4542" spans="1:24" x14ac:dyDescent="0.3">
      <c r="A4542" t="s">
        <v>14556</v>
      </c>
      <c r="C4542" t="s">
        <v>14556</v>
      </c>
      <c r="D4542" t="str">
        <v>(I) (2016)</v>
      </c>
      <c r="E4542" t="str" cm="1">
        <f t="array" ref="E4542">_xlfn.LET(
  _xlpm.raw, TRIM(SUBSTITUTE(SUBSTITUTE(SUBSTITUTE(SUBSTITUTE(SUBSTITUTE(SUBSTITUTE(D4542,"(",""),")",""),"â€“","-"),"–","-"),"I",""),"V","")),
  _xlpm.cleaned, TRIM(SUBSTITUTE(SUBSTITUTE(_xlpm.raw,"-"," - "),","," ")),
  _xlpm.words, _xlfn.FILTERXML("&lt;t&gt;&lt;s&gt;" &amp; SUBSTITUTE(_xlpm.cleaned," ","&lt;/s&gt;&lt;s&gt;") &amp; "&lt;/s&gt;&lt;/t&gt;", "//s"),
  _xlpm.nums, _xlfn.TEXTJOIN("-", TRUE, IF(ISNUMBER(--_xlpm.words), _xlpm.words, "")),
  IFERROR(_xlpm.nums, "")
)</f>
        <v>2016</v>
      </c>
      <c r="F4542" t="s">
        <v>19684</v>
      </c>
      <c r="G4542" t="s">
        <v>3483</v>
      </c>
      <c r="I4542" t="s">
        <v>3483</v>
      </c>
      <c r="K4542">
        <v>6.4</v>
      </c>
      <c r="M4542">
        <v>6.4</v>
      </c>
      <c r="O4542" t="s">
        <v>14557</v>
      </c>
      <c r="P4542" t="s">
        <v>14558</v>
      </c>
      <c r="R4542" t="s">
        <v>20663</v>
      </c>
      <c r="S4542" t="s">
        <v>20663</v>
      </c>
      <c r="T4542" t="str">
        <f>IFERROR(
  IF(TRIM(Table22[[#This Row],[STARS]])="", "Unknown",
    TRIM(MID(Table22[[#This Row],[STARS]], FIND("Stars:", Table22[[#This Row],[STARS]]) + 6, LEN(Table22[[#This Row],[STARS]])))
  ),
"Unknown")</f>
        <v xml:space="preserve">
Toki Pilioko, 
Iliana Zabeth, 
Mikaele Tuugahala, 
Laurent Pakihivatau
</v>
      </c>
      <c r="V4542">
        <v>695</v>
      </c>
      <c r="W4542">
        <v>103</v>
      </c>
      <c r="X4542">
        <v>0</v>
      </c>
    </row>
    <row r="4543" spans="1:24" x14ac:dyDescent="0.3">
      <c r="A4543" t="s">
        <v>14559</v>
      </c>
      <c r="C4543" t="s">
        <v>14559</v>
      </c>
      <c r="D4543" t="str">
        <v>(2011 TV Special)</v>
      </c>
      <c r="E4543" t="str" cm="1">
        <f t="array" ref="E4543">_xlfn.LET(
  _xlpm.raw, TRIM(SUBSTITUTE(SUBSTITUTE(SUBSTITUTE(SUBSTITUTE(SUBSTITUTE(SUBSTITUTE(D4543,"(",""),")",""),"â€“","-"),"–","-"),"I",""),"V","")),
  _xlpm.cleaned, TRIM(SUBSTITUTE(SUBSTITUTE(_xlpm.raw,"-"," - "),","," ")),
  _xlpm.words, _xlfn.FILTERXML("&lt;t&gt;&lt;s&gt;" &amp; SUBSTITUTE(_xlpm.cleaned," ","&lt;/s&gt;&lt;s&gt;") &amp; "&lt;/s&gt;&lt;/t&gt;", "//s"),
  _xlpm.nums, _xlfn.TEXTJOIN("-", TRUE, IF(ISNUMBER(--_xlpm.words), _xlpm.words, "")),
  IFERROR(_xlpm.nums, "")
)</f>
        <v>2011</v>
      </c>
      <c r="F4543" t="s">
        <v>19679</v>
      </c>
      <c r="G4543" t="s">
        <v>47</v>
      </c>
      <c r="I4543" t="s">
        <v>47</v>
      </c>
      <c r="K4543">
        <v>7.5</v>
      </c>
      <c r="M4543">
        <v>7.5</v>
      </c>
      <c r="O4543" t="s">
        <v>14561</v>
      </c>
      <c r="P4543" t="s">
        <v>14562</v>
      </c>
      <c r="R4543" t="s">
        <v>1894</v>
      </c>
      <c r="S4543" t="s">
        <v>1894</v>
      </c>
      <c r="T4543" t="str">
        <f>IFERROR(
  IF(TRIM(Table22[[#This Row],[STARS]])="", "Unknown",
    TRIM(MID(Table22[[#This Row],[STARS]], FIND("Stars:", Table22[[#This Row],[STARS]]) + 6, LEN(Table22[[#This Row],[STARS]])))
  ),
"Unknown")</f>
        <v>Unknown</v>
      </c>
      <c r="V4543">
        <v>2201</v>
      </c>
      <c r="W4543">
        <v>97</v>
      </c>
      <c r="X4543">
        <v>0</v>
      </c>
    </row>
    <row r="4544" spans="1:24" x14ac:dyDescent="0.3">
      <c r="A4544" t="s">
        <v>14563</v>
      </c>
      <c r="C4544" t="s">
        <v>14563</v>
      </c>
      <c r="D4544">
        <v>-2009</v>
      </c>
      <c r="E4544" t="str" cm="1">
        <f t="array" ref="E4544">_xlfn.LET(
  _xlpm.raw, TRIM(SUBSTITUTE(SUBSTITUTE(SUBSTITUTE(SUBSTITUTE(SUBSTITUTE(SUBSTITUTE(D4544,"(",""),")",""),"â€“","-"),"–","-"),"I",""),"V","")),
  _xlpm.cleaned, TRIM(SUBSTITUTE(SUBSTITUTE(_xlpm.raw,"-"," - "),","," ")),
  _xlpm.words, _xlfn.FILTERXML("&lt;t&gt;&lt;s&gt;" &amp; SUBSTITUTE(_xlpm.cleaned," ","&lt;/s&gt;&lt;s&gt;") &amp; "&lt;/s&gt;&lt;/t&gt;", "//s"),
  _xlpm.nums, _xlfn.TEXTJOIN("-", TRUE, IF(ISNUMBER(--_xlpm.words), _xlpm.words, "")),
  IFERROR(_xlpm.nums, "")
)</f>
        <v>2009</v>
      </c>
      <c r="F4544" t="s">
        <v>19745</v>
      </c>
      <c r="G4544" t="s">
        <v>7945</v>
      </c>
      <c r="I4544" t="s">
        <v>7945</v>
      </c>
      <c r="K4544">
        <v>7.7</v>
      </c>
      <c r="M4544">
        <v>7.7</v>
      </c>
      <c r="O4544" t="s">
        <v>14564</v>
      </c>
      <c r="P4544" t="s">
        <v>14565</v>
      </c>
      <c r="R4544" t="s">
        <v>1894</v>
      </c>
      <c r="S4544" t="s">
        <v>1894</v>
      </c>
      <c r="T4544" t="str">
        <f>IFERROR(
  IF(TRIM(Table22[[#This Row],[STARS]])="", "Unknown",
    TRIM(MID(Table22[[#This Row],[STARS]], FIND("Stars:", Table22[[#This Row],[STARS]]) + 6, LEN(Table22[[#This Row],[STARS]])))
  ),
"Unknown")</f>
        <v xml:space="preserve">
So Ji-seob, 
Hyeon-jun Shin, 
Han Ji-min, 
Jeong-an Chae
</v>
      </c>
      <c r="V4544">
        <v>235</v>
      </c>
      <c r="W4544">
        <v>0</v>
      </c>
      <c r="X4544">
        <v>0</v>
      </c>
    </row>
    <row r="4545" spans="1:24" x14ac:dyDescent="0.3">
      <c r="A4545" t="s">
        <v>14566</v>
      </c>
      <c r="C4545" t="s">
        <v>14566</v>
      </c>
      <c r="D4545" t="str">
        <v>(2019â€“2020)</v>
      </c>
      <c r="E4545" t="str" cm="1">
        <f t="array" ref="E4545">_xlfn.LET(
  _xlpm.raw, TRIM(SUBSTITUTE(SUBSTITUTE(SUBSTITUTE(SUBSTITUTE(SUBSTITUTE(SUBSTITUTE(D4545,"(",""),")",""),"â€“","-"),"–","-"),"I",""),"V","")),
  _xlpm.cleaned, TRIM(SUBSTITUTE(SUBSTITUTE(_xlpm.raw,"-"," - "),","," ")),
  _xlpm.words, _xlfn.FILTERXML("&lt;t&gt;&lt;s&gt;" &amp; SUBSTITUTE(_xlpm.cleaned," ","&lt;/s&gt;&lt;s&gt;") &amp; "&lt;/s&gt;&lt;/t&gt;", "//s"),
  _xlpm.nums, _xlfn.TEXTJOIN("-", TRUE, IF(ISNUMBER(--_xlpm.words), _xlpm.words, "")),
  IFERROR(_xlpm.nums, "")
)</f>
        <v>2019-2020</v>
      </c>
      <c r="F4545" t="s">
        <v>19750</v>
      </c>
      <c r="G4545" t="s">
        <v>1487</v>
      </c>
      <c r="I4545" t="s">
        <v>1487</v>
      </c>
      <c r="K4545">
        <v>7.7</v>
      </c>
      <c r="M4545">
        <v>7.7</v>
      </c>
      <c r="O4545" t="s">
        <v>14567</v>
      </c>
      <c r="P4545" t="s">
        <v>14568</v>
      </c>
      <c r="R4545" t="s">
        <v>1894</v>
      </c>
      <c r="S4545" t="s">
        <v>1894</v>
      </c>
      <c r="T4545" t="str">
        <f>IFERROR(
  IF(TRIM(Table22[[#This Row],[STARS]])="", "Unknown",
    TRIM(MID(Table22[[#This Row],[STARS]], FIND("Stars:", Table22[[#This Row],[STARS]]) + 6, LEN(Table22[[#This Row],[STARS]])))
  ),
"Unknown")</f>
        <v xml:space="preserve">
Laura Alonso, 
James Bernazzani, 
Sergio Berni, 
Miguel Bronfman
</v>
      </c>
      <c r="V4545">
        <v>515</v>
      </c>
      <c r="W4545">
        <v>373</v>
      </c>
      <c r="X4545">
        <v>0</v>
      </c>
    </row>
    <row r="4546" spans="1:24" x14ac:dyDescent="0.3">
      <c r="A4546" t="s">
        <v>14569</v>
      </c>
      <c r="C4546" t="s">
        <v>14569</v>
      </c>
      <c r="D4546">
        <v>-2019</v>
      </c>
      <c r="E4546" t="str" cm="1">
        <f t="array" ref="E4546">_xlfn.LET(
  _xlpm.raw, TRIM(SUBSTITUTE(SUBSTITUTE(SUBSTITUTE(SUBSTITUTE(SUBSTITUTE(SUBSTITUTE(D4546,"(",""),")",""),"â€“","-"),"–","-"),"I",""),"V","")),
  _xlpm.cleaned, TRIM(SUBSTITUTE(SUBSTITUTE(_xlpm.raw,"-"," - "),","," ")),
  _xlpm.words, _xlfn.FILTERXML("&lt;t&gt;&lt;s&gt;" &amp; SUBSTITUTE(_xlpm.cleaned," ","&lt;/s&gt;&lt;s&gt;") &amp; "&lt;/s&gt;&lt;/t&gt;", "//s"),
  _xlpm.nums, _xlfn.TEXTJOIN("-", TRUE, IF(ISNUMBER(--_xlpm.words), _xlpm.words, "")),
  IFERROR(_xlpm.nums, "")
)</f>
        <v>2019</v>
      </c>
      <c r="F4546" t="s">
        <v>19677</v>
      </c>
      <c r="G4546" t="s">
        <v>38</v>
      </c>
      <c r="I4546" t="s">
        <v>38</v>
      </c>
      <c r="K4546">
        <v>7.3</v>
      </c>
      <c r="M4546">
        <v>7.3</v>
      </c>
      <c r="O4546" t="s">
        <v>14570</v>
      </c>
      <c r="P4546" t="s">
        <v>14571</v>
      </c>
      <c r="R4546" t="s">
        <v>1894</v>
      </c>
      <c r="S4546" t="s">
        <v>1894</v>
      </c>
      <c r="T4546" t="str">
        <f>IFERROR(
  IF(TRIM(Table22[[#This Row],[STARS]])="", "Unknown",
    TRIM(MID(Table22[[#This Row],[STARS]], FIND("Stars:", Table22[[#This Row],[STARS]]) + 6, LEN(Table22[[#This Row],[STARS]])))
  ),
"Unknown")</f>
        <v xml:space="preserve">
Chao Zhang, 
Tingting Li, 
Zhang Zhang, 
Yuli Deng
</v>
      </c>
      <c r="V4546">
        <v>125</v>
      </c>
      <c r="W4546">
        <v>0</v>
      </c>
      <c r="X4546">
        <v>0</v>
      </c>
    </row>
    <row r="4547" spans="1:24" x14ac:dyDescent="0.3">
      <c r="A4547" t="s">
        <v>14572</v>
      </c>
      <c r="C4547" t="s">
        <v>14572</v>
      </c>
      <c r="D4547">
        <v>-2017</v>
      </c>
      <c r="E4547" t="str" cm="1">
        <f t="array" ref="E4547">_xlfn.LET(
  _xlpm.raw, TRIM(SUBSTITUTE(SUBSTITUTE(SUBSTITUTE(SUBSTITUTE(SUBSTITUTE(SUBSTITUTE(D4547,"(",""),")",""),"â€“","-"),"–","-"),"I",""),"V","")),
  _xlpm.cleaned, TRIM(SUBSTITUTE(SUBSTITUTE(_xlpm.raw,"-"," - "),","," ")),
  _xlpm.words, _xlfn.FILTERXML("&lt;t&gt;&lt;s&gt;" &amp; SUBSTITUTE(_xlpm.cleaned," ","&lt;/s&gt;&lt;s&gt;") &amp; "&lt;/s&gt;&lt;/t&gt;", "//s"),
  _xlpm.nums, _xlfn.TEXTJOIN("-", TRUE, IF(ISNUMBER(--_xlpm.words), _xlpm.words, "")),
  IFERROR(_xlpm.nums, "")
)</f>
        <v>2017</v>
      </c>
      <c r="F4547" t="s">
        <v>19682</v>
      </c>
      <c r="G4547" t="s">
        <v>86</v>
      </c>
      <c r="I4547" t="s">
        <v>86</v>
      </c>
      <c r="K4547">
        <v>6.3</v>
      </c>
      <c r="M4547">
        <v>6.3</v>
      </c>
      <c r="O4547" t="s">
        <v>14573</v>
      </c>
      <c r="P4547" t="s">
        <v>14574</v>
      </c>
      <c r="R4547" t="s">
        <v>20662</v>
      </c>
      <c r="S4547" t="s">
        <v>20662</v>
      </c>
      <c r="T4547" t="str">
        <f>IFERROR(
  IF(TRIM(Table22[[#This Row],[STARS]])="", "Unknown",
    TRIM(MID(Table22[[#This Row],[STARS]], FIND("Stars:", Table22[[#This Row],[STARS]]) + 6, LEN(Table22[[#This Row],[STARS]])))
  ),
"Unknown")</f>
        <v xml:space="preserve">
Devin Blackmon, 
Dontrell Bright, 
Lachion Buckingham, 
Kordell Johnson
</v>
      </c>
      <c r="V4547">
        <v>501</v>
      </c>
      <c r="W4547">
        <v>75</v>
      </c>
      <c r="X4547" t="s">
        <v>3849</v>
      </c>
    </row>
    <row r="4548" spans="1:24" x14ac:dyDescent="0.3">
      <c r="A4548" t="s">
        <v>14575</v>
      </c>
      <c r="C4548" t="s">
        <v>14575</v>
      </c>
      <c r="D4548">
        <v>-2015</v>
      </c>
      <c r="E4548" t="str" cm="1">
        <f t="array" ref="E4548">_xlfn.LET(
  _xlpm.raw, TRIM(SUBSTITUTE(SUBSTITUTE(SUBSTITUTE(SUBSTITUTE(SUBSTITUTE(SUBSTITUTE(D4548,"(",""),")",""),"â€“","-"),"–","-"),"I",""),"V","")),
  _xlpm.cleaned, TRIM(SUBSTITUTE(SUBSTITUTE(_xlpm.raw,"-"," - "),","," ")),
  _xlpm.words, _xlfn.FILTERXML("&lt;t&gt;&lt;s&gt;" &amp; SUBSTITUTE(_xlpm.cleaned," ","&lt;/s&gt;&lt;s&gt;") &amp; "&lt;/s&gt;&lt;/t&gt;", "//s"),
  _xlpm.nums, _xlfn.TEXTJOIN("-", TRUE, IF(ISNUMBER(--_xlpm.words), _xlpm.words, "")),
  IFERROR(_xlpm.nums, "")
)</f>
        <v>2015</v>
      </c>
      <c r="F4548" t="s">
        <v>19688</v>
      </c>
      <c r="G4548" t="s">
        <v>625</v>
      </c>
      <c r="I4548" t="s">
        <v>625</v>
      </c>
      <c r="K4548">
        <v>4.7</v>
      </c>
      <c r="M4548">
        <v>4.7</v>
      </c>
      <c r="O4548" t="s">
        <v>14576</v>
      </c>
      <c r="P4548" t="s">
        <v>14577</v>
      </c>
      <c r="R4548" t="s">
        <v>20661</v>
      </c>
      <c r="S4548" t="s">
        <v>20661</v>
      </c>
      <c r="T4548" t="str">
        <f>IFERROR(
  IF(TRIM(Table22[[#This Row],[STARS]])="", "Unknown",
    TRIM(MID(Table22[[#This Row],[STARS]], FIND("Stars:", Table22[[#This Row],[STARS]]) + 6, LEN(Table22[[#This Row],[STARS]])))
  ),
"Unknown")</f>
        <v xml:space="preserve">
RyÃ´suke Ikeoka, 
Rina Ikoma, 
Jun, 
Kazuhiko Kanayama
</v>
      </c>
      <c r="V4548">
        <v>420</v>
      </c>
      <c r="W4548">
        <v>93</v>
      </c>
      <c r="X4548">
        <v>0</v>
      </c>
    </row>
    <row r="4549" spans="1:24" x14ac:dyDescent="0.3">
      <c r="A4549" t="s">
        <v>14578</v>
      </c>
      <c r="C4549" t="s">
        <v>14578</v>
      </c>
      <c r="D4549">
        <v>0</v>
      </c>
      <c r="E4549" t="str" cm="1">
        <f t="array" ref="E4549">_xlfn.LET(
  _xlpm.raw, TRIM(SUBSTITUTE(SUBSTITUTE(SUBSTITUTE(SUBSTITUTE(SUBSTITUTE(SUBSTITUTE(D4549,"(",""),")",""),"â€“","-"),"–","-"),"I",""),"V","")),
  _xlpm.cleaned, TRIM(SUBSTITUTE(SUBSTITUTE(_xlpm.raw,"-"," - "),","," ")),
  _xlpm.words, _xlfn.FILTERXML("&lt;t&gt;&lt;s&gt;" &amp; SUBSTITUTE(_xlpm.cleaned," ","&lt;/s&gt;&lt;s&gt;") &amp; "&lt;/s&gt;&lt;/t&gt;", "//s"),
  _xlpm.nums, _xlfn.TEXTJOIN("-", TRUE, IF(ISNUMBER(--_xlpm.words), _xlpm.words, "")),
  IFERROR(_xlpm.nums, "")
)</f>
        <v>0</v>
      </c>
      <c r="F4549" t="s">
        <v>19829</v>
      </c>
      <c r="G4549" t="s">
        <v>6038</v>
      </c>
      <c r="I4549" t="s">
        <v>6038</v>
      </c>
      <c r="K4549">
        <v>0</v>
      </c>
      <c r="M4549">
        <v>0</v>
      </c>
      <c r="O4549" t="s">
        <v>14579</v>
      </c>
      <c r="P4549" t="s">
        <v>118</v>
      </c>
      <c r="R4549" t="s">
        <v>1894</v>
      </c>
      <c r="S4549" t="s">
        <v>1894</v>
      </c>
      <c r="T4549" t="str">
        <f>IFERROR(
  IF(TRIM(Table22[[#This Row],[STARS]])="", "Unknown",
    TRIM(MID(Table22[[#This Row],[STARS]], FIND("Stars:", Table22[[#This Row],[STARS]]) + 6, LEN(Table22[[#This Row],[STARS]])))
  ),
"Unknown")</f>
        <v>Unknown</v>
      </c>
      <c r="V4549">
        <v>0</v>
      </c>
      <c r="W4549">
        <v>0</v>
      </c>
      <c r="X4549">
        <v>0</v>
      </c>
    </row>
    <row r="4550" spans="1:24" x14ac:dyDescent="0.3">
      <c r="A4550" t="s">
        <v>14580</v>
      </c>
      <c r="C4550" t="s">
        <v>14580</v>
      </c>
      <c r="D4550" t="str">
        <v>(2017â€“ )</v>
      </c>
      <c r="E4550" t="str" cm="1">
        <f t="array" ref="E4550">_xlfn.LET(
  _xlpm.raw, TRIM(SUBSTITUTE(SUBSTITUTE(SUBSTITUTE(SUBSTITUTE(SUBSTITUTE(SUBSTITUTE(D4550,"(",""),")",""),"â€“","-"),"–","-"),"I",""),"V","")),
  _xlpm.cleaned, TRIM(SUBSTITUTE(SUBSTITUTE(_xlpm.raw,"-"," - "),","," ")),
  _xlpm.words, _xlfn.FILTERXML("&lt;t&gt;&lt;s&gt;" &amp; SUBSTITUTE(_xlpm.cleaned," ","&lt;/s&gt;&lt;s&gt;") &amp; "&lt;/s&gt;&lt;/t&gt;", "//s"),
  _xlpm.nums, _xlfn.TEXTJOIN("-", TRUE, IF(ISNUMBER(--_xlpm.words), _xlpm.words, "")),
  IFERROR(_xlpm.nums, "")
)</f>
        <v>2017</v>
      </c>
      <c r="F4550" t="s">
        <v>19682</v>
      </c>
      <c r="G4550" t="s">
        <v>5069</v>
      </c>
      <c r="I4550" t="s">
        <v>5069</v>
      </c>
      <c r="K4550">
        <v>6.5</v>
      </c>
      <c r="M4550">
        <v>6.5</v>
      </c>
      <c r="O4550" t="s">
        <v>14581</v>
      </c>
      <c r="P4550" t="s">
        <v>14582</v>
      </c>
      <c r="R4550" t="s">
        <v>1894</v>
      </c>
      <c r="S4550" t="s">
        <v>1894</v>
      </c>
      <c r="T4550" t="str">
        <f>IFERROR(
  IF(TRIM(Table22[[#This Row],[STARS]])="", "Unknown",
    TRIM(MID(Table22[[#This Row],[STARS]], FIND("Stars:", Table22[[#This Row],[STARS]]) + 6, LEN(Table22[[#This Row],[STARS]])))
  ),
"Unknown")</f>
        <v xml:space="preserve">
Rhea Jai Fernandez, 
Vince Rillon, 
Felix Roco, 
Allen Dizon
</v>
      </c>
      <c r="V4550">
        <v>385</v>
      </c>
      <c r="W4550">
        <v>0</v>
      </c>
      <c r="X4550">
        <v>0</v>
      </c>
    </row>
    <row r="4551" spans="1:24" x14ac:dyDescent="0.3">
      <c r="A4551" t="s">
        <v>14583</v>
      </c>
      <c r="C4551" t="s">
        <v>14583</v>
      </c>
      <c r="D4551">
        <v>-2020</v>
      </c>
      <c r="E4551" t="str" cm="1">
        <f t="array" ref="E4551">_xlfn.LET(
  _xlpm.raw, TRIM(SUBSTITUTE(SUBSTITUTE(SUBSTITUTE(SUBSTITUTE(SUBSTITUTE(SUBSTITUTE(D4551,"(",""),")",""),"â€“","-"),"–","-"),"I",""),"V","")),
  _xlpm.cleaned, TRIM(SUBSTITUTE(SUBSTITUTE(_xlpm.raw,"-"," - "),","," ")),
  _xlpm.words, _xlfn.FILTERXML("&lt;t&gt;&lt;s&gt;" &amp; SUBSTITUTE(_xlpm.cleaned," ","&lt;/s&gt;&lt;s&gt;") &amp; "&lt;/s&gt;&lt;/t&gt;", "//s"),
  _xlpm.nums, _xlfn.TEXTJOIN("-", TRUE, IF(ISNUMBER(--_xlpm.words), _xlpm.words, "")),
  IFERROR(_xlpm.nums, "")
)</f>
        <v>2020</v>
      </c>
      <c r="F4551" t="s">
        <v>19675</v>
      </c>
      <c r="G4551" t="s">
        <v>2065</v>
      </c>
      <c r="I4551" t="s">
        <v>2065</v>
      </c>
      <c r="K4551">
        <v>4</v>
      </c>
      <c r="M4551">
        <v>4</v>
      </c>
      <c r="O4551" t="s">
        <v>14584</v>
      </c>
      <c r="P4551" t="s">
        <v>14585</v>
      </c>
      <c r="R4551" t="s">
        <v>20660</v>
      </c>
      <c r="S4551" t="s">
        <v>20660</v>
      </c>
      <c r="T4551" t="str">
        <f>IFERROR(
  IF(TRIM(Table22[[#This Row],[STARS]])="", "Unknown",
    TRIM(MID(Table22[[#This Row],[STARS]], FIND("Stars:", Table22[[#This Row],[STARS]]) + 6, LEN(Table22[[#This Row],[STARS]])))
  ),
"Unknown")</f>
        <v xml:space="preserve">
Hairul Azreen, 
Janna Nick, 
Amerul Affendi, 
Henley Hii
</v>
      </c>
      <c r="V4551">
        <v>191</v>
      </c>
      <c r="W4551">
        <v>101</v>
      </c>
      <c r="X4551">
        <v>0</v>
      </c>
    </row>
    <row r="4552" spans="1:24" x14ac:dyDescent="0.3">
      <c r="A4552" t="s">
        <v>14586</v>
      </c>
      <c r="C4552" t="s">
        <v>14586</v>
      </c>
      <c r="D4552">
        <v>-2015</v>
      </c>
      <c r="E4552" t="str" cm="1">
        <f t="array" ref="E4552">_xlfn.LET(
  _xlpm.raw, TRIM(SUBSTITUTE(SUBSTITUTE(SUBSTITUTE(SUBSTITUTE(SUBSTITUTE(SUBSTITUTE(D4552,"(",""),")",""),"â€“","-"),"–","-"),"I",""),"V","")),
  _xlpm.cleaned, TRIM(SUBSTITUTE(SUBSTITUTE(_xlpm.raw,"-"," - "),","," ")),
  _xlpm.words, _xlfn.FILTERXML("&lt;t&gt;&lt;s&gt;" &amp; SUBSTITUTE(_xlpm.cleaned," ","&lt;/s&gt;&lt;s&gt;") &amp; "&lt;/s&gt;&lt;/t&gt;", "//s"),
  _xlpm.nums, _xlfn.TEXTJOIN("-", TRUE, IF(ISNUMBER(--_xlpm.words), _xlpm.words, "")),
  IFERROR(_xlpm.nums, "")
)</f>
        <v>2015</v>
      </c>
      <c r="F4552" t="s">
        <v>19688</v>
      </c>
      <c r="G4552" t="s">
        <v>202</v>
      </c>
      <c r="I4552" t="s">
        <v>202</v>
      </c>
      <c r="K4552">
        <v>7.7</v>
      </c>
      <c r="M4552">
        <v>7.7</v>
      </c>
      <c r="O4552" t="s">
        <v>14587</v>
      </c>
      <c r="P4552" t="s">
        <v>14588</v>
      </c>
      <c r="R4552" t="s">
        <v>20659</v>
      </c>
      <c r="S4552" t="s">
        <v>20659</v>
      </c>
      <c r="T4552" t="str">
        <f>IFERROR(
  IF(TRIM(Table22[[#This Row],[STARS]])="", "Unknown",
    TRIM(MID(Table22[[#This Row],[STARS]], FIND("Stars:", Table22[[#This Row],[STARS]]) + 6, LEN(Table22[[#This Row],[STARS]])))
  ),
"Unknown")</f>
        <v xml:space="preserve">
GlÃ³ria Pires, 
Luciana Fregolente, 
Simone Mazzer, 
FabrÃ­cio Boliveira
</v>
      </c>
      <c r="V4552">
        <v>2289</v>
      </c>
      <c r="W4552">
        <v>106</v>
      </c>
      <c r="X4552">
        <v>0</v>
      </c>
    </row>
    <row r="4553" spans="1:24" x14ac:dyDescent="0.3">
      <c r="A4553" t="s">
        <v>14589</v>
      </c>
      <c r="C4553" t="s">
        <v>14589</v>
      </c>
      <c r="D4553">
        <v>-1976</v>
      </c>
      <c r="E4553" t="str" cm="1">
        <f t="array" ref="E4553">_xlfn.LET(
  _xlpm.raw, TRIM(SUBSTITUTE(SUBSTITUTE(SUBSTITUTE(SUBSTITUTE(SUBSTITUTE(SUBSTITUTE(D4553,"(",""),")",""),"â€“","-"),"–","-"),"I",""),"V","")),
  _xlpm.cleaned, TRIM(SUBSTITUTE(SUBSTITUTE(_xlpm.raw,"-"," - "),","," ")),
  _xlpm.words, _xlfn.FILTERXML("&lt;t&gt;&lt;s&gt;" &amp; SUBSTITUTE(_xlpm.cleaned," ","&lt;/s&gt;&lt;s&gt;") &amp; "&lt;/s&gt;&lt;/t&gt;", "//s"),
  _xlpm.nums, _xlfn.TEXTJOIN("-", TRUE, IF(ISNUMBER(--_xlpm.words), _xlpm.words, "")),
  IFERROR(_xlpm.nums, "")
)</f>
        <v>1976</v>
      </c>
      <c r="F4553" t="s">
        <v>19756</v>
      </c>
      <c r="G4553" t="s">
        <v>263</v>
      </c>
      <c r="I4553" t="s">
        <v>263</v>
      </c>
      <c r="K4553">
        <v>6.4</v>
      </c>
      <c r="M4553">
        <v>6.4</v>
      </c>
      <c r="O4553" t="s">
        <v>14590</v>
      </c>
      <c r="P4553" t="s">
        <v>14591</v>
      </c>
      <c r="R4553" t="s">
        <v>20381</v>
      </c>
      <c r="S4553" t="s">
        <v>20381</v>
      </c>
      <c r="T4553" t="str">
        <f>IFERROR(
  IF(TRIM(Table22[[#This Row],[STARS]])="", "Unknown",
    TRIM(MID(Table22[[#This Row],[STARS]], FIND("Stars:", Table22[[#This Row],[STARS]]) + 6, LEN(Table22[[#This Row],[STARS]])))
  ),
"Unknown")</f>
        <v xml:space="preserve">
Tomas Milian, 
Robert Webber, 
Lilli Carati, 
Giuseppe Pambieri
</v>
      </c>
      <c r="V4553">
        <v>311</v>
      </c>
      <c r="W4553">
        <v>102</v>
      </c>
      <c r="X4553">
        <v>0</v>
      </c>
    </row>
    <row r="4554" spans="1:24" x14ac:dyDescent="0.3">
      <c r="A4554" t="s">
        <v>14592</v>
      </c>
      <c r="C4554" t="s">
        <v>14592</v>
      </c>
      <c r="D4554">
        <v>0</v>
      </c>
      <c r="E4554" t="str" cm="1">
        <f t="array" ref="E4554">_xlfn.LET(
  _xlpm.raw, TRIM(SUBSTITUTE(SUBSTITUTE(SUBSTITUTE(SUBSTITUTE(SUBSTITUTE(SUBSTITUTE(D4554,"(",""),")",""),"â€“","-"),"–","-"),"I",""),"V","")),
  _xlpm.cleaned, TRIM(SUBSTITUTE(SUBSTITUTE(_xlpm.raw,"-"," - "),","," ")),
  _xlpm.words, _xlfn.FILTERXML("&lt;t&gt;&lt;s&gt;" &amp; SUBSTITUTE(_xlpm.cleaned," ","&lt;/s&gt;&lt;s&gt;") &amp; "&lt;/s&gt;&lt;/t&gt;", "//s"),
  _xlpm.nums, _xlfn.TEXTJOIN("-", TRUE, IF(ISNUMBER(--_xlpm.words), _xlpm.words, "")),
  IFERROR(_xlpm.nums, "")
)</f>
        <v>0</v>
      </c>
      <c r="F4554" t="s">
        <v>19829</v>
      </c>
      <c r="G4554" t="s">
        <v>248</v>
      </c>
      <c r="I4554" t="s">
        <v>248</v>
      </c>
      <c r="K4554">
        <v>0</v>
      </c>
      <c r="M4554">
        <v>0</v>
      </c>
      <c r="O4554" t="s">
        <v>14593</v>
      </c>
      <c r="P4554" t="s">
        <v>118</v>
      </c>
      <c r="R4554" t="s">
        <v>1894</v>
      </c>
      <c r="S4554" t="s">
        <v>1894</v>
      </c>
      <c r="T4554" t="str">
        <f>IFERROR(
  IF(TRIM(Table22[[#This Row],[STARS]])="", "Unknown",
    TRIM(MID(Table22[[#This Row],[STARS]], FIND("Stars:", Table22[[#This Row],[STARS]]) + 6, LEN(Table22[[#This Row],[STARS]])))
  ),
"Unknown")</f>
        <v>Unknown</v>
      </c>
      <c r="V4554">
        <v>0</v>
      </c>
      <c r="W4554">
        <v>0</v>
      </c>
      <c r="X4554">
        <v>0</v>
      </c>
    </row>
    <row r="4555" spans="1:24" x14ac:dyDescent="0.3">
      <c r="A4555" t="s">
        <v>14594</v>
      </c>
      <c r="C4555" t="s">
        <v>14594</v>
      </c>
      <c r="D4555">
        <v>-2019</v>
      </c>
      <c r="E4555" t="str" cm="1">
        <f t="array" ref="E4555">_xlfn.LET(
  _xlpm.raw, TRIM(SUBSTITUTE(SUBSTITUTE(SUBSTITUTE(SUBSTITUTE(SUBSTITUTE(SUBSTITUTE(D4555,"(",""),")",""),"â€“","-"),"–","-"),"I",""),"V","")),
  _xlpm.cleaned, TRIM(SUBSTITUTE(SUBSTITUTE(_xlpm.raw,"-"," - "),","," ")),
  _xlpm.words, _xlfn.FILTERXML("&lt;t&gt;&lt;s&gt;" &amp; SUBSTITUTE(_xlpm.cleaned," ","&lt;/s&gt;&lt;s&gt;") &amp; "&lt;/s&gt;&lt;/t&gt;", "//s"),
  _xlpm.nums, _xlfn.TEXTJOIN("-", TRUE, IF(ISNUMBER(--_xlpm.words), _xlpm.words, "")),
  IFERROR(_xlpm.nums, "")
)</f>
        <v>2019</v>
      </c>
      <c r="F4555" t="s">
        <v>19677</v>
      </c>
      <c r="G4555" t="s">
        <v>1487</v>
      </c>
      <c r="I4555" t="s">
        <v>1487</v>
      </c>
      <c r="K4555">
        <v>7.9</v>
      </c>
      <c r="M4555">
        <v>7.9</v>
      </c>
      <c r="O4555" t="s">
        <v>14595</v>
      </c>
      <c r="P4555" t="s">
        <v>118</v>
      </c>
      <c r="R4555" t="s">
        <v>1894</v>
      </c>
      <c r="S4555" t="s">
        <v>1894</v>
      </c>
      <c r="T4555" t="str">
        <f>IFERROR(
  IF(TRIM(Table22[[#This Row],[STARS]])="", "Unknown",
    TRIM(MID(Table22[[#This Row],[STARS]], FIND("Stars:", Table22[[#This Row],[STARS]]) + 6, LEN(Table22[[#This Row],[STARS]])))
  ),
"Unknown")</f>
        <v>Unknown</v>
      </c>
      <c r="V4555">
        <v>379</v>
      </c>
      <c r="W4555">
        <v>154</v>
      </c>
      <c r="X4555">
        <v>0</v>
      </c>
    </row>
    <row r="4556" spans="1:24" x14ac:dyDescent="0.3">
      <c r="A4556" t="s">
        <v>14596</v>
      </c>
      <c r="C4556" t="s">
        <v>14596</v>
      </c>
      <c r="D4556">
        <v>-2021</v>
      </c>
      <c r="E4556" t="str" cm="1">
        <f t="array" ref="E4556">_xlfn.LET(
  _xlpm.raw, TRIM(SUBSTITUTE(SUBSTITUTE(SUBSTITUTE(SUBSTITUTE(SUBSTITUTE(SUBSTITUTE(D4556,"(",""),")",""),"â€“","-"),"–","-"),"I",""),"V","")),
  _xlpm.cleaned, TRIM(SUBSTITUTE(SUBSTITUTE(_xlpm.raw,"-"," - "),","," ")),
  _xlpm.words, _xlfn.FILTERXML("&lt;t&gt;&lt;s&gt;" &amp; SUBSTITUTE(_xlpm.cleaned," ","&lt;/s&gt;&lt;s&gt;") &amp; "&lt;/s&gt;&lt;/t&gt;", "//s"),
  _xlpm.nums, _xlfn.TEXTJOIN("-", TRUE, IF(ISNUMBER(--_xlpm.words), _xlpm.words, "")),
  IFERROR(_xlpm.nums, "")
)</f>
        <v>2021</v>
      </c>
      <c r="F4556" t="s">
        <v>19672</v>
      </c>
      <c r="G4556" t="s">
        <v>12907</v>
      </c>
      <c r="I4556" t="s">
        <v>12907</v>
      </c>
      <c r="K4556">
        <v>6.6</v>
      </c>
      <c r="M4556">
        <v>6.6</v>
      </c>
      <c r="O4556" t="s">
        <v>14597</v>
      </c>
      <c r="P4556" t="s">
        <v>14598</v>
      </c>
      <c r="R4556" t="s">
        <v>20658</v>
      </c>
      <c r="S4556" t="s">
        <v>20658</v>
      </c>
      <c r="T4556" t="str">
        <f>IFERROR(
  IF(TRIM(Table22[[#This Row],[STARS]])="", "Unknown",
    TRIM(MID(Table22[[#This Row],[STARS]], FIND("Stars:", Table22[[#This Row],[STARS]]) + 6, LEN(Table22[[#This Row],[STARS]])))
  ),
"Unknown")</f>
        <v xml:space="preserve">
Nancy Kulik, 
Sophia Loren, 
Edoardo Ponti
</v>
      </c>
      <c r="V4556">
        <v>588</v>
      </c>
      <c r="W4556">
        <v>32</v>
      </c>
      <c r="X4556">
        <v>0</v>
      </c>
    </row>
    <row r="4557" spans="1:24" x14ac:dyDescent="0.3">
      <c r="A4557" t="s">
        <v>14599</v>
      </c>
      <c r="C4557" t="s">
        <v>14599</v>
      </c>
      <c r="D4557" t="str">
        <v>(2009 Video)</v>
      </c>
      <c r="E4557" t="str" cm="1">
        <f t="array" ref="E4557">_xlfn.LET(
  _xlpm.raw, TRIM(SUBSTITUTE(SUBSTITUTE(SUBSTITUTE(SUBSTITUTE(SUBSTITUTE(SUBSTITUTE(D4557,"(",""),")",""),"â€“","-"),"–","-"),"I",""),"V","")),
  _xlpm.cleaned, TRIM(SUBSTITUTE(SUBSTITUTE(_xlpm.raw,"-"," - "),","," ")),
  _xlpm.words, _xlfn.FILTERXML("&lt;t&gt;&lt;s&gt;" &amp; SUBSTITUTE(_xlpm.cleaned," ","&lt;/s&gt;&lt;s&gt;") &amp; "&lt;/s&gt;&lt;/t&gt;", "//s"),
  _xlpm.nums, _xlfn.TEXTJOIN("-", TRUE, IF(ISNUMBER(--_xlpm.words), _xlpm.words, "")),
  IFERROR(_xlpm.nums, "")
)</f>
        <v>2009</v>
      </c>
      <c r="F4557" t="s">
        <v>19745</v>
      </c>
      <c r="G4557" t="s">
        <v>1119</v>
      </c>
      <c r="I4557" t="s">
        <v>1119</v>
      </c>
      <c r="K4557">
        <v>6.6</v>
      </c>
      <c r="M4557">
        <v>6.6</v>
      </c>
      <c r="O4557" t="s">
        <v>14600</v>
      </c>
      <c r="P4557" t="s">
        <v>14601</v>
      </c>
      <c r="R4557" t="s">
        <v>20491</v>
      </c>
      <c r="S4557" t="s">
        <v>20491</v>
      </c>
      <c r="T4557" t="str">
        <f>IFERROR(
  IF(TRIM(Table22[[#This Row],[STARS]])="", "Unknown",
    TRIM(MID(Table22[[#This Row],[STARS]], FIND("Stars:", Table22[[#This Row],[STARS]]) + 6, LEN(Table22[[#This Row],[STARS]])))
  ),
"Unknown")</f>
        <v xml:space="preserve">
Jakob Eklund, 
Joel Kinnaman, 
Mikael Tornving, 
Meliz Karlge
</v>
      </c>
      <c r="V4557">
        <v>2119</v>
      </c>
      <c r="W4557">
        <v>94</v>
      </c>
      <c r="X4557">
        <v>0</v>
      </c>
    </row>
    <row r="4558" spans="1:24" x14ac:dyDescent="0.3">
      <c r="A4558" t="s">
        <v>14602</v>
      </c>
      <c r="C4558" t="s">
        <v>14602</v>
      </c>
      <c r="D4558" t="str">
        <v>(2016 TV Movie)</v>
      </c>
      <c r="E4558" t="str" cm="1">
        <f t="array" ref="E4558">_xlfn.LET(
  _xlpm.raw, TRIM(SUBSTITUTE(SUBSTITUTE(SUBSTITUTE(SUBSTITUTE(SUBSTITUTE(SUBSTITUTE(D4558,"(",""),")",""),"â€“","-"),"–","-"),"I",""),"V","")),
  _xlpm.cleaned, TRIM(SUBSTITUTE(SUBSTITUTE(_xlpm.raw,"-"," - "),","," ")),
  _xlpm.words, _xlfn.FILTERXML("&lt;t&gt;&lt;s&gt;" &amp; SUBSTITUTE(_xlpm.cleaned," ","&lt;/s&gt;&lt;s&gt;") &amp; "&lt;/s&gt;&lt;/t&gt;", "//s"),
  _xlpm.nums, _xlfn.TEXTJOIN("-", TRUE, IF(ISNUMBER(--_xlpm.words), _xlpm.words, "")),
  IFERROR(_xlpm.nums, "")
)</f>
        <v>2016</v>
      </c>
      <c r="F4558" t="s">
        <v>19684</v>
      </c>
      <c r="G4558" t="s">
        <v>5600</v>
      </c>
      <c r="I4558" t="s">
        <v>5600</v>
      </c>
      <c r="K4558">
        <v>6.4</v>
      </c>
      <c r="M4558">
        <v>6.4</v>
      </c>
      <c r="O4558" t="s">
        <v>14603</v>
      </c>
      <c r="P4558" t="s">
        <v>14604</v>
      </c>
      <c r="R4558" t="s">
        <v>20657</v>
      </c>
      <c r="S4558" t="s">
        <v>20657</v>
      </c>
      <c r="T4558" t="str">
        <f>IFERROR(
  IF(TRIM(Table22[[#This Row],[STARS]])="", "Unknown",
    TRIM(MID(Table22[[#This Row],[STARS]], FIND("Stars:", Table22[[#This Row],[STARS]]) + 6, LEN(Table22[[#This Row],[STARS]])))
  ),
"Unknown")</f>
        <v xml:space="preserve">
Vladimir Putin, 
Silvio Berlusconi, 
Adriano Galliani, 
Alan Friedman
</v>
      </c>
      <c r="V4558">
        <v>746</v>
      </c>
      <c r="W4558">
        <v>98</v>
      </c>
      <c r="X4558">
        <v>0</v>
      </c>
    </row>
    <row r="4559" spans="1:24" x14ac:dyDescent="0.3">
      <c r="A4559" t="s">
        <v>14605</v>
      </c>
      <c r="C4559" t="s">
        <v>14605</v>
      </c>
      <c r="D4559" t="str">
        <v>(2012â€“ )</v>
      </c>
      <c r="E4559" t="str" cm="1">
        <f t="array" ref="E4559">_xlfn.LET(
  _xlpm.raw, TRIM(SUBSTITUTE(SUBSTITUTE(SUBSTITUTE(SUBSTITUTE(SUBSTITUTE(SUBSTITUTE(D4559,"(",""),")",""),"â€“","-"),"–","-"),"I",""),"V","")),
  _xlpm.cleaned, TRIM(SUBSTITUTE(SUBSTITUTE(_xlpm.raw,"-"," - "),","," ")),
  _xlpm.words, _xlfn.FILTERXML("&lt;t&gt;&lt;s&gt;" &amp; SUBSTITUTE(_xlpm.cleaned," ","&lt;/s&gt;&lt;s&gt;") &amp; "&lt;/s&gt;&lt;/t&gt;", "//s"),
  _xlpm.nums, _xlfn.TEXTJOIN("-", TRUE, IF(ISNUMBER(--_xlpm.words), _xlpm.words, "")),
  IFERROR(_xlpm.nums, "")
)</f>
        <v>2012</v>
      </c>
      <c r="F4559" t="s">
        <v>19705</v>
      </c>
      <c r="G4559" t="s">
        <v>14606</v>
      </c>
      <c r="I4559" t="s">
        <v>14606</v>
      </c>
      <c r="K4559">
        <v>7.9</v>
      </c>
      <c r="M4559">
        <v>7.9</v>
      </c>
      <c r="O4559" t="s">
        <v>14607</v>
      </c>
      <c r="P4559" t="s">
        <v>14608</v>
      </c>
      <c r="R4559" t="s">
        <v>1894</v>
      </c>
      <c r="S4559" t="s">
        <v>1894</v>
      </c>
      <c r="T4559" t="str">
        <f>IFERROR(
  IF(TRIM(Table22[[#This Row],[STARS]])="", "Unknown",
    TRIM(MID(Table22[[#This Row],[STARS]], FIND("Stars:", Table22[[#This Row],[STARS]]) + 6, LEN(Table22[[#This Row],[STARS]])))
  ),
"Unknown")</f>
        <v xml:space="preserve">
Derren Brown, 
Steven Brosnan, 
Gilbert Martin, 
Jordan Loughran
</v>
      </c>
      <c r="V4559">
        <v>955</v>
      </c>
      <c r="W4559">
        <v>60</v>
      </c>
      <c r="X4559">
        <v>0</v>
      </c>
    </row>
    <row r="4560" spans="1:24" x14ac:dyDescent="0.3">
      <c r="A4560" t="s">
        <v>14609</v>
      </c>
      <c r="C4560" t="s">
        <v>14609</v>
      </c>
      <c r="D4560">
        <v>-2013</v>
      </c>
      <c r="E4560" t="str" cm="1">
        <f t="array" ref="E4560">_xlfn.LET(
  _xlpm.raw, TRIM(SUBSTITUTE(SUBSTITUTE(SUBSTITUTE(SUBSTITUTE(SUBSTITUTE(SUBSTITUTE(D4560,"(",""),")",""),"â€“","-"),"–","-"),"I",""),"V","")),
  _xlpm.cleaned, TRIM(SUBSTITUTE(SUBSTITUTE(_xlpm.raw,"-"," - "),","," ")),
  _xlpm.words, _xlfn.FILTERXML("&lt;t&gt;&lt;s&gt;" &amp; SUBSTITUTE(_xlpm.cleaned," ","&lt;/s&gt;&lt;s&gt;") &amp; "&lt;/s&gt;&lt;/t&gt;", "//s"),
  _xlpm.nums, _xlfn.TEXTJOIN("-", TRUE, IF(ISNUMBER(--_xlpm.words), _xlpm.words, "")),
  IFERROR(_xlpm.nums, "")
)</f>
        <v>2013</v>
      </c>
      <c r="F4560" t="s">
        <v>19674</v>
      </c>
      <c r="G4560" t="s">
        <v>3337</v>
      </c>
      <c r="I4560" t="s">
        <v>3337</v>
      </c>
      <c r="K4560">
        <v>7.1</v>
      </c>
      <c r="M4560">
        <v>7.1</v>
      </c>
      <c r="O4560" t="s">
        <v>14610</v>
      </c>
      <c r="P4560" t="s">
        <v>14611</v>
      </c>
      <c r="R4560" t="s">
        <v>20656</v>
      </c>
      <c r="S4560" t="s">
        <v>20656</v>
      </c>
      <c r="T4560" t="str">
        <f>IFERROR(
  IF(TRIM(Table22[[#This Row],[STARS]])="", "Unknown",
    TRIM(MID(Table22[[#This Row],[STARS]], FIND("Stars:", Table22[[#This Row],[STARS]]) + 6, LEN(Table22[[#This Row],[STARS]])))
  ),
"Unknown")</f>
        <v xml:space="preserve">
Amina, 
Azmera, 
Arindol Bagchi, 
Rekha Banerjee
</v>
      </c>
      <c r="V4560">
        <v>1192</v>
      </c>
      <c r="W4560">
        <v>101</v>
      </c>
      <c r="X4560">
        <v>0</v>
      </c>
    </row>
    <row r="4561" spans="1:24" x14ac:dyDescent="0.3">
      <c r="A4561" t="s">
        <v>14612</v>
      </c>
      <c r="C4561" t="s">
        <v>14612</v>
      </c>
      <c r="D4561">
        <v>-2017</v>
      </c>
      <c r="E4561" t="str" cm="1">
        <f t="array" ref="E4561">_xlfn.LET(
  _xlpm.raw, TRIM(SUBSTITUTE(SUBSTITUTE(SUBSTITUTE(SUBSTITUTE(SUBSTITUTE(SUBSTITUTE(D4561,"(",""),")",""),"â€“","-"),"–","-"),"I",""),"V","")),
  _xlpm.cleaned, TRIM(SUBSTITUTE(SUBSTITUTE(_xlpm.raw,"-"," - "),","," ")),
  _xlpm.words, _xlfn.FILTERXML("&lt;t&gt;&lt;s&gt;" &amp; SUBSTITUTE(_xlpm.cleaned," ","&lt;/s&gt;&lt;s&gt;") &amp; "&lt;/s&gt;&lt;/t&gt;", "//s"),
  _xlpm.nums, _xlfn.TEXTJOIN("-", TRUE, IF(ISNUMBER(--_xlpm.words), _xlpm.words, "")),
  IFERROR(_xlpm.nums, "")
)</f>
        <v>2017</v>
      </c>
      <c r="F4561" t="s">
        <v>19682</v>
      </c>
      <c r="G4561" t="s">
        <v>801</v>
      </c>
      <c r="I4561" t="s">
        <v>801</v>
      </c>
      <c r="K4561">
        <v>6.6</v>
      </c>
      <c r="M4561">
        <v>6.6</v>
      </c>
      <c r="O4561" t="s">
        <v>14613</v>
      </c>
      <c r="P4561" t="s">
        <v>14614</v>
      </c>
      <c r="R4561" t="s">
        <v>1894</v>
      </c>
      <c r="S4561" t="s">
        <v>1894</v>
      </c>
      <c r="T4561" t="str">
        <f>IFERROR(
  IF(TRIM(Table22[[#This Row],[STARS]])="", "Unknown",
    TRIM(MID(Table22[[#This Row],[STARS]], FIND("Stars:", Table22[[#This Row],[STARS]]) + 6, LEN(Table22[[#This Row],[STARS]])))
  ),
"Unknown")</f>
        <v xml:space="preserve">
Bob Brisbane, 
Rui Seabra Ferreira Jr., 
Vidal Haddad Jr., 
Justin Schmidt
</v>
      </c>
      <c r="V4561">
        <v>475</v>
      </c>
      <c r="W4561">
        <v>0</v>
      </c>
      <c r="X4561">
        <v>0</v>
      </c>
    </row>
    <row r="4562" spans="1:24" x14ac:dyDescent="0.3">
      <c r="A4562" t="s">
        <v>14615</v>
      </c>
      <c r="C4562" t="s">
        <v>14615</v>
      </c>
      <c r="D4562" t="str">
        <v>(2017â€“ )</v>
      </c>
      <c r="E4562" t="str" cm="1">
        <f t="array" ref="E4562">_xlfn.LET(
  _xlpm.raw, TRIM(SUBSTITUTE(SUBSTITUTE(SUBSTITUTE(SUBSTITUTE(SUBSTITUTE(SUBSTITUTE(D4562,"(",""),")",""),"â€“","-"),"–","-"),"I",""),"V","")),
  _xlpm.cleaned, TRIM(SUBSTITUTE(SUBSTITUTE(_xlpm.raw,"-"," - "),","," ")),
  _xlpm.words, _xlfn.FILTERXML("&lt;t&gt;&lt;s&gt;" &amp; SUBSTITUTE(_xlpm.cleaned," ","&lt;/s&gt;&lt;s&gt;") &amp; "&lt;/s&gt;&lt;/t&gt;", "//s"),
  _xlpm.nums, _xlfn.TEXTJOIN("-", TRUE, IF(ISNUMBER(--_xlpm.words), _xlpm.words, "")),
  IFERROR(_xlpm.nums, "")
)</f>
        <v>2017</v>
      </c>
      <c r="F4562" t="s">
        <v>19682</v>
      </c>
      <c r="G4562" t="s">
        <v>801</v>
      </c>
      <c r="I4562" t="s">
        <v>801</v>
      </c>
      <c r="K4562">
        <v>6.6</v>
      </c>
      <c r="M4562">
        <v>6.6</v>
      </c>
      <c r="O4562" t="s">
        <v>14616</v>
      </c>
      <c r="P4562" t="s">
        <v>14617</v>
      </c>
      <c r="R4562" t="s">
        <v>1894</v>
      </c>
      <c r="S4562" t="s">
        <v>1894</v>
      </c>
      <c r="T4562" t="str">
        <f>IFERROR(
  IF(TRIM(Table22[[#This Row],[STARS]])="", "Unknown",
    TRIM(MID(Table22[[#This Row],[STARS]], FIND("Stars:", Table22[[#This Row],[STARS]]) + 6, LEN(Table22[[#This Row],[STARS]])))
  ),
"Unknown")</f>
        <v xml:space="preserve">
Sandro Demaio, 
Shalin Naik, 
Renee Lim, 
Caroline West
</v>
      </c>
      <c r="V4562">
        <v>261</v>
      </c>
      <c r="W4562">
        <v>28</v>
      </c>
      <c r="X4562">
        <v>0</v>
      </c>
    </row>
    <row r="4563" spans="1:24" x14ac:dyDescent="0.3">
      <c r="A4563" t="s">
        <v>14618</v>
      </c>
      <c r="C4563" t="s">
        <v>14618</v>
      </c>
      <c r="D4563" t="str">
        <v>(2017â€“2018)</v>
      </c>
      <c r="E4563" t="str" cm="1">
        <f t="array" ref="E4563">_xlfn.LET(
  _xlpm.raw, TRIM(SUBSTITUTE(SUBSTITUTE(SUBSTITUTE(SUBSTITUTE(SUBSTITUTE(SUBSTITUTE(D4563,"(",""),")",""),"â€“","-"),"–","-"),"I",""),"V","")),
  _xlpm.cleaned, TRIM(SUBSTITUTE(SUBSTITUTE(_xlpm.raw,"-"," - "),","," ")),
  _xlpm.words, _xlfn.FILTERXML("&lt;t&gt;&lt;s&gt;" &amp; SUBSTITUTE(_xlpm.cleaned," ","&lt;/s&gt;&lt;s&gt;") &amp; "&lt;/s&gt;&lt;/t&gt;", "//s"),
  _xlpm.nums, _xlfn.TEXTJOIN("-", TRUE, IF(ISNUMBER(--_xlpm.words), _xlpm.words, "")),
  IFERROR(_xlpm.nums, "")
)</f>
        <v>2017-2018</v>
      </c>
      <c r="F4563" t="s">
        <v>19751</v>
      </c>
      <c r="G4563" t="s">
        <v>86</v>
      </c>
      <c r="I4563" t="s">
        <v>86</v>
      </c>
      <c r="K4563">
        <v>8</v>
      </c>
      <c r="M4563">
        <v>8</v>
      </c>
      <c r="O4563" t="s">
        <v>6365</v>
      </c>
      <c r="P4563" t="s">
        <v>14619</v>
      </c>
      <c r="R4563" t="s">
        <v>1894</v>
      </c>
      <c r="S4563" t="s">
        <v>1894</v>
      </c>
      <c r="T4563" t="str">
        <f>IFERROR(
  IF(TRIM(Table22[[#This Row],[STARS]])="", "Unknown",
    TRIM(MID(Table22[[#This Row],[STARS]], FIND("Stars:", Table22[[#This Row],[STARS]]) + 6, LEN(Table22[[#This Row],[STARS]])))
  ),
"Unknown")</f>
        <v xml:space="preserve">
Sofia Andres, 
Beauty Gonzalez, 
Bianca King, 
Diego Loyzaga
</v>
      </c>
      <c r="V4563">
        <v>6</v>
      </c>
      <c r="W4563">
        <v>0</v>
      </c>
      <c r="X4563">
        <v>0</v>
      </c>
    </row>
    <row r="4564" spans="1:24" x14ac:dyDescent="0.3">
      <c r="A4564" t="s">
        <v>14620</v>
      </c>
      <c r="C4564" t="s">
        <v>14620</v>
      </c>
      <c r="D4564" t="str">
        <v>(2021â€“ )</v>
      </c>
      <c r="E4564" t="str" cm="1">
        <f t="array" ref="E4564">_xlfn.LET(
  _xlpm.raw, TRIM(SUBSTITUTE(SUBSTITUTE(SUBSTITUTE(SUBSTITUTE(SUBSTITUTE(SUBSTITUTE(D4564,"(",""),")",""),"â€“","-"),"–","-"),"I",""),"V","")),
  _xlpm.cleaned, TRIM(SUBSTITUTE(SUBSTITUTE(_xlpm.raw,"-"," - "),","," ")),
  _xlpm.words, _xlfn.FILTERXML("&lt;t&gt;&lt;s&gt;" &amp; SUBSTITUTE(_xlpm.cleaned," ","&lt;/s&gt;&lt;s&gt;") &amp; "&lt;/s&gt;&lt;/t&gt;", "//s"),
  _xlpm.nums, _xlfn.TEXTJOIN("-", TRUE, IF(ISNUMBER(--_xlpm.words), _xlpm.words, "")),
  IFERROR(_xlpm.nums, "")
)</f>
        <v>2021</v>
      </c>
      <c r="F4564" t="s">
        <v>19672</v>
      </c>
      <c r="G4564" t="s">
        <v>248</v>
      </c>
      <c r="I4564" t="s">
        <v>248</v>
      </c>
      <c r="K4564">
        <v>0</v>
      </c>
      <c r="M4564">
        <v>0</v>
      </c>
      <c r="O4564" t="s">
        <v>14621</v>
      </c>
      <c r="P4564" t="s">
        <v>14622</v>
      </c>
      <c r="R4564" t="s">
        <v>1894</v>
      </c>
      <c r="S4564" t="s">
        <v>1894</v>
      </c>
      <c r="T4564" t="str">
        <f>IFERROR(
  IF(TRIM(Table22[[#This Row],[STARS]])="", "Unknown",
    TRIM(MID(Table22[[#This Row],[STARS]], FIND("Stars:", Table22[[#This Row],[STARS]]) + 6, LEN(Table22[[#This Row],[STARS]])))
  ),
"Unknown")</f>
        <v xml:space="preserve">
Jung-jae Lee, 
Hae-soo Park, 
Geoffrey Giuliano
</v>
      </c>
      <c r="V4564">
        <v>0</v>
      </c>
      <c r="W4564">
        <v>0</v>
      </c>
      <c r="X4564">
        <v>0</v>
      </c>
    </row>
    <row r="4565" spans="1:24" x14ac:dyDescent="0.3">
      <c r="A4565" t="s">
        <v>14623</v>
      </c>
      <c r="C4565" t="s">
        <v>14623</v>
      </c>
      <c r="D4565">
        <v>-2016</v>
      </c>
      <c r="E4565" t="str" cm="1">
        <f t="array" ref="E4565">_xlfn.LET(
  _xlpm.raw, TRIM(SUBSTITUTE(SUBSTITUTE(SUBSTITUTE(SUBSTITUTE(SUBSTITUTE(SUBSTITUTE(D4565,"(",""),")",""),"â€“","-"),"–","-"),"I",""),"V","")),
  _xlpm.cleaned, TRIM(SUBSTITUTE(SUBSTITUTE(_xlpm.raw,"-"," - "),","," ")),
  _xlpm.words, _xlfn.FILTERXML("&lt;t&gt;&lt;s&gt;" &amp; SUBSTITUTE(_xlpm.cleaned," ","&lt;/s&gt;&lt;s&gt;") &amp; "&lt;/s&gt;&lt;/t&gt;", "//s"),
  _xlpm.nums, _xlfn.TEXTJOIN("-", TRUE, IF(ISNUMBER(--_xlpm.words), _xlpm.words, "")),
  IFERROR(_xlpm.nums, "")
)</f>
        <v>2016</v>
      </c>
      <c r="F4565" t="s">
        <v>19684</v>
      </c>
      <c r="G4565" t="s">
        <v>801</v>
      </c>
      <c r="I4565" t="s">
        <v>801</v>
      </c>
      <c r="K4565">
        <v>7.3</v>
      </c>
      <c r="M4565">
        <v>7.3</v>
      </c>
      <c r="O4565" t="s">
        <v>14624</v>
      </c>
      <c r="P4565" t="s">
        <v>14625</v>
      </c>
      <c r="R4565" t="s">
        <v>20655</v>
      </c>
      <c r="S4565" t="s">
        <v>20655</v>
      </c>
      <c r="T4565" t="str">
        <f>IFERROR(
  IF(TRIM(Table22[[#This Row],[STARS]])="", "Unknown",
    TRIM(MID(Table22[[#This Row],[STARS]], FIND("Stars:", Table22[[#This Row],[STARS]]) + 6, LEN(Table22[[#This Row],[STARS]])))
  ),
"Unknown")</f>
        <v xml:space="preserve">
Olga Breeskin, 
Lyn May, 
Rossy Mendoza, 
Wanda Seux
</v>
      </c>
      <c r="V4565">
        <v>534</v>
      </c>
      <c r="W4565">
        <v>92</v>
      </c>
      <c r="X4565">
        <v>0</v>
      </c>
    </row>
    <row r="4566" spans="1:24" x14ac:dyDescent="0.3">
      <c r="A4566" t="s">
        <v>14626</v>
      </c>
      <c r="C4566" t="s">
        <v>14626</v>
      </c>
      <c r="D4566">
        <v>-2014</v>
      </c>
      <c r="E4566" t="str" cm="1">
        <f t="array" ref="E4566">_xlfn.LET(
  _xlpm.raw, TRIM(SUBSTITUTE(SUBSTITUTE(SUBSTITUTE(SUBSTITUTE(SUBSTITUTE(SUBSTITUTE(D4566,"(",""),")",""),"â€“","-"),"–","-"),"I",""),"V","")),
  _xlpm.cleaned, TRIM(SUBSTITUTE(SUBSTITUTE(_xlpm.raw,"-"," - "),","," ")),
  _xlpm.words, _xlfn.FILTERXML("&lt;t&gt;&lt;s&gt;" &amp; SUBSTITUTE(_xlpm.cleaned," ","&lt;/s&gt;&lt;s&gt;") &amp; "&lt;/s&gt;&lt;/t&gt;", "//s"),
  _xlpm.nums, _xlfn.TEXTJOIN("-", TRUE, IF(ISNUMBER(--_xlpm.words), _xlpm.words, "")),
  IFERROR(_xlpm.nums, "")
)</f>
        <v>2014</v>
      </c>
      <c r="F4566" t="s">
        <v>19686</v>
      </c>
      <c r="G4566" t="s">
        <v>2427</v>
      </c>
      <c r="I4566" t="s">
        <v>2427</v>
      </c>
      <c r="K4566">
        <v>7</v>
      </c>
      <c r="M4566">
        <v>7</v>
      </c>
      <c r="O4566" t="s">
        <v>14627</v>
      </c>
      <c r="P4566" t="s">
        <v>14628</v>
      </c>
      <c r="R4566" t="s">
        <v>1894</v>
      </c>
      <c r="S4566" t="s">
        <v>1894</v>
      </c>
      <c r="T4566" t="str">
        <f>IFERROR(
  IF(TRIM(Table22[[#This Row],[STARS]])="", "Unknown",
    TRIM(MID(Table22[[#This Row],[STARS]], FIND("Stars:", Table22[[#This Row],[STARS]]) + 6, LEN(Table22[[#This Row],[STARS]])))
  ),
"Unknown")</f>
        <v xml:space="preserve">
Chris Anderson, 
Bruce Bradshaw, 
Craig Broady, 
Bill Buel
</v>
      </c>
      <c r="V4566">
        <v>1924</v>
      </c>
      <c r="W4566">
        <v>100</v>
      </c>
      <c r="X4566">
        <v>0</v>
      </c>
    </row>
    <row r="4567" spans="1:24" x14ac:dyDescent="0.3">
      <c r="A4567" t="s">
        <v>14629</v>
      </c>
      <c r="C4567" t="s">
        <v>14629</v>
      </c>
      <c r="D4567" t="str">
        <v>(III) (2015)</v>
      </c>
      <c r="E4567" t="str" cm="1">
        <f t="array" ref="E4567">_xlfn.LET(
  _xlpm.raw, TRIM(SUBSTITUTE(SUBSTITUTE(SUBSTITUTE(SUBSTITUTE(SUBSTITUTE(SUBSTITUTE(D4567,"(",""),")",""),"â€“","-"),"–","-"),"I",""),"V","")),
  _xlpm.cleaned, TRIM(SUBSTITUTE(SUBSTITUTE(_xlpm.raw,"-"," - "),","," ")),
  _xlpm.words, _xlfn.FILTERXML("&lt;t&gt;&lt;s&gt;" &amp; SUBSTITUTE(_xlpm.cleaned," ","&lt;/s&gt;&lt;s&gt;") &amp; "&lt;/s&gt;&lt;/t&gt;", "//s"),
  _xlpm.nums, _xlfn.TEXTJOIN("-", TRUE, IF(ISNUMBER(--_xlpm.words), _xlpm.words, "")),
  IFERROR(_xlpm.nums, "")
)</f>
        <v>2015</v>
      </c>
      <c r="F4567" t="s">
        <v>19688</v>
      </c>
      <c r="G4567" t="s">
        <v>86</v>
      </c>
      <c r="I4567" t="s">
        <v>86</v>
      </c>
      <c r="K4567">
        <v>7.2</v>
      </c>
      <c r="M4567">
        <v>7.2</v>
      </c>
      <c r="O4567" t="s">
        <v>14630</v>
      </c>
      <c r="P4567" t="s">
        <v>14631</v>
      </c>
      <c r="R4567" t="s">
        <v>20654</v>
      </c>
      <c r="S4567" t="s">
        <v>20654</v>
      </c>
      <c r="T4567" t="str">
        <f>IFERROR(
  IF(TRIM(Table22[[#This Row],[STARS]])="", "Unknown",
    TRIM(MID(Table22[[#This Row],[STARS]], FIND("Stars:", Table22[[#This Row],[STARS]]) + 6, LEN(Table22[[#This Row],[STARS]])))
  ),
"Unknown")</f>
        <v xml:space="preserve">
Ferdinand Afo, 
Rekiya Attah, 
Samuel Beavis, 
Liz Benson-Ameye
</v>
      </c>
      <c r="V4567">
        <v>75</v>
      </c>
      <c r="W4567">
        <v>107</v>
      </c>
      <c r="X4567">
        <v>0</v>
      </c>
    </row>
    <row r="4568" spans="1:24" x14ac:dyDescent="0.3">
      <c r="A4568" t="s">
        <v>14632</v>
      </c>
      <c r="C4568" t="s">
        <v>14632</v>
      </c>
      <c r="D4568">
        <v>0</v>
      </c>
      <c r="E4568" t="str" cm="1">
        <f t="array" ref="E4568">_xlfn.LET(
  _xlpm.raw, TRIM(SUBSTITUTE(SUBSTITUTE(SUBSTITUTE(SUBSTITUTE(SUBSTITUTE(SUBSTITUTE(D4568,"(",""),")",""),"â€“","-"),"–","-"),"I",""),"V","")),
  _xlpm.cleaned, TRIM(SUBSTITUTE(SUBSTITUTE(_xlpm.raw,"-"," - "),","," ")),
  _xlpm.words, _xlfn.FILTERXML("&lt;t&gt;&lt;s&gt;" &amp; SUBSTITUTE(_xlpm.cleaned," ","&lt;/s&gt;&lt;s&gt;") &amp; "&lt;/s&gt;&lt;/t&gt;", "//s"),
  _xlpm.nums, _xlfn.TEXTJOIN("-", TRUE, IF(ISNUMBER(--_xlpm.words), _xlpm.words, "")),
  IFERROR(_xlpm.nums, "")
)</f>
        <v>0</v>
      </c>
      <c r="F4568" t="s">
        <v>19829</v>
      </c>
      <c r="G4568" t="s">
        <v>109</v>
      </c>
      <c r="I4568" t="s">
        <v>109</v>
      </c>
      <c r="K4568">
        <v>0</v>
      </c>
      <c r="M4568">
        <v>0</v>
      </c>
      <c r="O4568" t="s">
        <v>14633</v>
      </c>
      <c r="P4568" t="s">
        <v>118</v>
      </c>
      <c r="R4568" t="s">
        <v>1894</v>
      </c>
      <c r="S4568" t="s">
        <v>1894</v>
      </c>
      <c r="T4568" t="str">
        <f>IFERROR(
  IF(TRIM(Table22[[#This Row],[STARS]])="", "Unknown",
    TRIM(MID(Table22[[#This Row],[STARS]], FIND("Stars:", Table22[[#This Row],[STARS]]) + 6, LEN(Table22[[#This Row],[STARS]])))
  ),
"Unknown")</f>
        <v>Unknown</v>
      </c>
      <c r="V4568">
        <v>0</v>
      </c>
      <c r="W4568">
        <v>0</v>
      </c>
      <c r="X4568">
        <v>0</v>
      </c>
    </row>
    <row r="4569" spans="1:24" x14ac:dyDescent="0.3">
      <c r="A4569" t="s">
        <v>14634</v>
      </c>
      <c r="C4569" t="s">
        <v>14634</v>
      </c>
      <c r="D4569" t="str">
        <v>(2017â€“2018)</v>
      </c>
      <c r="E4569" t="str" cm="1">
        <f t="array" ref="E4569">_xlfn.LET(
  _xlpm.raw, TRIM(SUBSTITUTE(SUBSTITUTE(SUBSTITUTE(SUBSTITUTE(SUBSTITUTE(SUBSTITUTE(D4569,"(",""),")",""),"â€“","-"),"–","-"),"I",""),"V","")),
  _xlpm.cleaned, TRIM(SUBSTITUTE(SUBSTITUTE(_xlpm.raw,"-"," - "),","," ")),
  _xlpm.words, _xlfn.FILTERXML("&lt;t&gt;&lt;s&gt;" &amp; SUBSTITUTE(_xlpm.cleaned," ","&lt;/s&gt;&lt;s&gt;") &amp; "&lt;/s&gt;&lt;/t&gt;", "//s"),
  _xlpm.nums, _xlfn.TEXTJOIN("-", TRUE, IF(ISNUMBER(--_xlpm.words), _xlpm.words, "")),
  IFERROR(_xlpm.nums, "")
)</f>
        <v>2017-2018</v>
      </c>
      <c r="F4569" t="s">
        <v>19751</v>
      </c>
      <c r="G4569" t="s">
        <v>549</v>
      </c>
      <c r="I4569" t="s">
        <v>549</v>
      </c>
      <c r="K4569">
        <v>5.9</v>
      </c>
      <c r="M4569">
        <v>5.9</v>
      </c>
      <c r="O4569" t="s">
        <v>14635</v>
      </c>
      <c r="P4569" t="s">
        <v>14636</v>
      </c>
      <c r="R4569" t="s">
        <v>1894</v>
      </c>
      <c r="S4569" t="s">
        <v>1894</v>
      </c>
      <c r="T4569" t="str">
        <f>IFERROR(
  IF(TRIM(Table22[[#This Row],[STARS]])="", "Unknown",
    TRIM(MID(Table22[[#This Row],[STARS]], FIND("Stars:", Table22[[#This Row],[STARS]]) + 6, LEN(Table22[[#This Row],[STARS]])))
  ),
"Unknown")</f>
        <v xml:space="preserve">
Richard Gutierrez, 
Kathryn Bernardo, 
Daniel Padilla, 
Mikylla Ramirez
</v>
      </c>
      <c r="V4569">
        <v>119</v>
      </c>
      <c r="W4569">
        <v>30</v>
      </c>
      <c r="X4569">
        <v>0</v>
      </c>
    </row>
    <row r="4570" spans="1:24" x14ac:dyDescent="0.3">
      <c r="A4570" t="s">
        <v>14637</v>
      </c>
      <c r="C4570" t="s">
        <v>14637</v>
      </c>
      <c r="D4570">
        <v>-2015</v>
      </c>
      <c r="E4570" t="str" cm="1">
        <f t="array" ref="E4570">_xlfn.LET(
  _xlpm.raw, TRIM(SUBSTITUTE(SUBSTITUTE(SUBSTITUTE(SUBSTITUTE(SUBSTITUTE(SUBSTITUTE(D4570,"(",""),")",""),"â€“","-"),"–","-"),"I",""),"V","")),
  _xlpm.cleaned, TRIM(SUBSTITUTE(SUBSTITUTE(_xlpm.raw,"-"," - "),","," ")),
  _xlpm.words, _xlfn.FILTERXML("&lt;t&gt;&lt;s&gt;" &amp; SUBSTITUTE(_xlpm.cleaned," ","&lt;/s&gt;&lt;s&gt;") &amp; "&lt;/s&gt;&lt;/t&gt;", "//s"),
  _xlpm.nums, _xlfn.TEXTJOIN("-", TRUE, IF(ISNUMBER(--_xlpm.words), _xlpm.words, "")),
  IFERROR(_xlpm.nums, "")
)</f>
        <v>2015</v>
      </c>
      <c r="F4570" t="s">
        <v>19688</v>
      </c>
      <c r="G4570" t="s">
        <v>14638</v>
      </c>
      <c r="I4570" t="s">
        <v>14638</v>
      </c>
      <c r="K4570">
        <v>7.1</v>
      </c>
      <c r="M4570">
        <v>7.1</v>
      </c>
      <c r="O4570" t="s">
        <v>14639</v>
      </c>
      <c r="P4570" t="s">
        <v>14640</v>
      </c>
      <c r="R4570" t="s">
        <v>20653</v>
      </c>
      <c r="S4570" t="s">
        <v>20653</v>
      </c>
      <c r="T4570" t="str">
        <f>IFERROR(
  IF(TRIM(Table22[[#This Row],[STARS]])="", "Unknown",
    TRIM(MID(Table22[[#This Row],[STARS]], FIND("Stars:", Table22[[#This Row],[STARS]]) + 6, LEN(Table22[[#This Row],[STARS]])))
  ),
"Unknown")</f>
        <v xml:space="preserve">
John G. Avildsen, 
Billy Blanks, 
Lauro David Chartrand-DelValle, 
Michael Chavez
</v>
      </c>
      <c r="V4570">
        <v>843</v>
      </c>
      <c r="W4570">
        <v>80</v>
      </c>
      <c r="X4570">
        <v>0</v>
      </c>
    </row>
    <row r="4571" spans="1:24" x14ac:dyDescent="0.3">
      <c r="A4571" t="s">
        <v>14641</v>
      </c>
      <c r="C4571" t="s">
        <v>14641</v>
      </c>
      <c r="D4571">
        <v>0</v>
      </c>
      <c r="E4571" t="str" cm="1">
        <f t="array" ref="E4571">_xlfn.LET(
  _xlpm.raw, TRIM(SUBSTITUTE(SUBSTITUTE(SUBSTITUTE(SUBSTITUTE(SUBSTITUTE(SUBSTITUTE(D4571,"(",""),")",""),"â€“","-"),"–","-"),"I",""),"V","")),
  _xlpm.cleaned, TRIM(SUBSTITUTE(SUBSTITUTE(_xlpm.raw,"-"," - "),","," ")),
  _xlpm.words, _xlfn.FILTERXML("&lt;t&gt;&lt;s&gt;" &amp; SUBSTITUTE(_xlpm.cleaned," ","&lt;/s&gt;&lt;s&gt;") &amp; "&lt;/s&gt;&lt;/t&gt;", "//s"),
  _xlpm.nums, _xlfn.TEXTJOIN("-", TRUE, IF(ISNUMBER(--_xlpm.words), _xlpm.words, "")),
  IFERROR(_xlpm.nums, "")
)</f>
        <v>0</v>
      </c>
      <c r="F4571" t="s">
        <v>19829</v>
      </c>
      <c r="G4571" t="s">
        <v>86</v>
      </c>
      <c r="I4571" t="s">
        <v>86</v>
      </c>
      <c r="K4571">
        <v>0</v>
      </c>
      <c r="M4571">
        <v>0</v>
      </c>
      <c r="O4571" t="s">
        <v>14642</v>
      </c>
      <c r="P4571" t="s">
        <v>118</v>
      </c>
      <c r="R4571" t="s">
        <v>1894</v>
      </c>
      <c r="S4571" t="s">
        <v>1894</v>
      </c>
      <c r="T4571" t="str">
        <f>IFERROR(
  IF(TRIM(Table22[[#This Row],[STARS]])="", "Unknown",
    TRIM(MID(Table22[[#This Row],[STARS]], FIND("Stars:", Table22[[#This Row],[STARS]]) + 6, LEN(Table22[[#This Row],[STARS]])))
  ),
"Unknown")</f>
        <v>Unknown</v>
      </c>
      <c r="V4571">
        <v>0</v>
      </c>
      <c r="W4571">
        <v>0</v>
      </c>
      <c r="X4571">
        <v>0</v>
      </c>
    </row>
    <row r="4572" spans="1:24" x14ac:dyDescent="0.3">
      <c r="A4572" t="s">
        <v>14643</v>
      </c>
      <c r="C4572" t="s">
        <v>14643</v>
      </c>
      <c r="D4572" t="str">
        <v>(2021â€“ )</v>
      </c>
      <c r="E4572" t="str" cm="1">
        <f t="array" ref="E4572">_xlfn.LET(
  _xlpm.raw, TRIM(SUBSTITUTE(SUBSTITUTE(SUBSTITUTE(SUBSTITUTE(SUBSTITUTE(SUBSTITUTE(D4572,"(",""),")",""),"â€“","-"),"–","-"),"I",""),"V","")),
  _xlpm.cleaned, TRIM(SUBSTITUTE(SUBSTITUTE(_xlpm.raw,"-"," - "),","," ")),
  _xlpm.words, _xlfn.FILTERXML("&lt;t&gt;&lt;s&gt;" &amp; SUBSTITUTE(_xlpm.cleaned," ","&lt;/s&gt;&lt;s&gt;") &amp; "&lt;/s&gt;&lt;/t&gt;", "//s"),
  _xlpm.nums, _xlfn.TEXTJOIN("-", TRUE, IF(ISNUMBER(--_xlpm.words), _xlpm.words, "")),
  IFERROR(_xlpm.nums, "")
)</f>
        <v>2021</v>
      </c>
      <c r="F4572" t="s">
        <v>19672</v>
      </c>
      <c r="G4572" t="s">
        <v>1017</v>
      </c>
      <c r="I4572" t="s">
        <v>1017</v>
      </c>
      <c r="K4572">
        <v>7.3</v>
      </c>
      <c r="M4572">
        <v>7.3</v>
      </c>
      <c r="O4572" t="s">
        <v>14644</v>
      </c>
      <c r="P4572" t="s">
        <v>14645</v>
      </c>
      <c r="R4572" t="s">
        <v>1894</v>
      </c>
      <c r="S4572" t="s">
        <v>1894</v>
      </c>
      <c r="T4572" t="str">
        <f>IFERROR(
  IF(TRIM(Table22[[#This Row],[STARS]])="", "Unknown",
    TRIM(MID(Table22[[#This Row],[STARS]], FIND("Stars:", Table22[[#This Row],[STARS]]) + 6, LEN(Table22[[#This Row],[STARS]])))
  ),
"Unknown")</f>
        <v xml:space="preserve">
Debbie Bernard, 
Deja Bernard, 
Raegan Bernard, 
Ryan Bernard
</v>
      </c>
      <c r="V4572">
        <v>312</v>
      </c>
      <c r="W4572">
        <v>0</v>
      </c>
      <c r="X4572">
        <v>0</v>
      </c>
    </row>
    <row r="4573" spans="1:24" x14ac:dyDescent="0.3">
      <c r="A4573" t="s">
        <v>14646</v>
      </c>
      <c r="C4573" t="s">
        <v>14646</v>
      </c>
      <c r="D4573">
        <v>-2021</v>
      </c>
      <c r="E4573" t="str" cm="1">
        <f t="array" ref="E4573">_xlfn.LET(
  _xlpm.raw, TRIM(SUBSTITUTE(SUBSTITUTE(SUBSTITUTE(SUBSTITUTE(SUBSTITUTE(SUBSTITUTE(D4573,"(",""),")",""),"â€“","-"),"–","-"),"I",""),"V","")),
  _xlpm.cleaned, TRIM(SUBSTITUTE(SUBSTITUTE(_xlpm.raw,"-"," - "),","," ")),
  _xlpm.words, _xlfn.FILTERXML("&lt;t&gt;&lt;s&gt;" &amp; SUBSTITUTE(_xlpm.cleaned," ","&lt;/s&gt;&lt;s&gt;") &amp; "&lt;/s&gt;&lt;/t&gt;", "//s"),
  _xlpm.nums, _xlfn.TEXTJOIN("-", TRUE, IF(ISNUMBER(--_xlpm.words), _xlpm.words, "")),
  IFERROR(_xlpm.nums, "")
)</f>
        <v>2021</v>
      </c>
      <c r="F4573" t="s">
        <v>19672</v>
      </c>
      <c r="G4573" t="s">
        <v>2395</v>
      </c>
      <c r="I4573" t="s">
        <v>2395</v>
      </c>
      <c r="K4573">
        <v>0</v>
      </c>
      <c r="M4573">
        <v>0</v>
      </c>
      <c r="O4573" t="s">
        <v>14647</v>
      </c>
      <c r="P4573" t="s">
        <v>14648</v>
      </c>
      <c r="R4573" t="s">
        <v>20652</v>
      </c>
      <c r="S4573" t="s">
        <v>20652</v>
      </c>
      <c r="T4573" t="str">
        <f>IFERROR(
  IF(TRIM(Table22[[#This Row],[STARS]])="", "Unknown",
    TRIM(MID(Table22[[#This Row],[STARS]], FIND("Stars:", Table22[[#This Row],[STARS]]) + 6, LEN(Table22[[#This Row],[STARS]])))
  ),
"Unknown")</f>
        <v xml:space="preserve">
Muhammad Ali, 
Malcolm X
</v>
      </c>
      <c r="V4573">
        <v>0</v>
      </c>
      <c r="W4573">
        <v>95</v>
      </c>
      <c r="X4573">
        <v>0</v>
      </c>
    </row>
    <row r="4574" spans="1:24" x14ac:dyDescent="0.3">
      <c r="A4574" t="s">
        <v>14649</v>
      </c>
      <c r="C4574" t="s">
        <v>14649</v>
      </c>
      <c r="D4574">
        <v>-2012</v>
      </c>
      <c r="E4574" t="str" cm="1">
        <f t="array" ref="E4574">_xlfn.LET(
  _xlpm.raw, TRIM(SUBSTITUTE(SUBSTITUTE(SUBSTITUTE(SUBSTITUTE(SUBSTITUTE(SUBSTITUTE(D4574,"(",""),")",""),"â€“","-"),"–","-"),"I",""),"V","")),
  _xlpm.cleaned, TRIM(SUBSTITUTE(SUBSTITUTE(_xlpm.raw,"-"," - "),","," ")),
  _xlpm.words, _xlfn.FILTERXML("&lt;t&gt;&lt;s&gt;" &amp; SUBSTITUTE(_xlpm.cleaned," ","&lt;/s&gt;&lt;s&gt;") &amp; "&lt;/s&gt;&lt;/t&gt;", "//s"),
  _xlpm.nums, _xlfn.TEXTJOIN("-", TRUE, IF(ISNUMBER(--_xlpm.words), _xlpm.words, "")),
  IFERROR(_xlpm.nums, "")
)</f>
        <v>2012</v>
      </c>
      <c r="F4574" t="s">
        <v>19705</v>
      </c>
      <c r="G4574" t="s">
        <v>3878</v>
      </c>
      <c r="I4574" t="s">
        <v>3878</v>
      </c>
      <c r="K4574">
        <v>6.8</v>
      </c>
      <c r="M4574">
        <v>6.8</v>
      </c>
      <c r="O4574" t="s">
        <v>14650</v>
      </c>
      <c r="P4574" t="s">
        <v>14651</v>
      </c>
      <c r="R4574" t="s">
        <v>20651</v>
      </c>
      <c r="S4574" t="s">
        <v>20651</v>
      </c>
      <c r="T4574" t="str">
        <f>IFERROR(
  IF(TRIM(Table22[[#This Row],[STARS]])="", "Unknown",
    TRIM(MID(Table22[[#This Row],[STARS]], FIND("Stars:", Table22[[#This Row],[STARS]]) + 6, LEN(Table22[[#This Row],[STARS]])))
  ),
"Unknown")</f>
        <v xml:space="preserve">
Joseph Garner, 
Kristos Andrews, 
Gina Keatley, 
Michael T. Kuciak
</v>
      </c>
      <c r="V4574">
        <v>3776</v>
      </c>
      <c r="W4574">
        <v>90</v>
      </c>
      <c r="X4574">
        <v>0</v>
      </c>
    </row>
    <row r="4575" spans="1:24" x14ac:dyDescent="0.3">
      <c r="A4575" t="s">
        <v>14652</v>
      </c>
      <c r="C4575" t="s">
        <v>14652</v>
      </c>
      <c r="D4575">
        <v>-2019</v>
      </c>
      <c r="E4575" t="str" cm="1">
        <f t="array" ref="E4575">_xlfn.LET(
  _xlpm.raw, TRIM(SUBSTITUTE(SUBSTITUTE(SUBSTITUTE(SUBSTITUTE(SUBSTITUTE(SUBSTITUTE(D4575,"(",""),")",""),"â€“","-"),"–","-"),"I",""),"V","")),
  _xlpm.cleaned, TRIM(SUBSTITUTE(SUBSTITUTE(_xlpm.raw,"-"," - "),","," ")),
  _xlpm.words, _xlfn.FILTERXML("&lt;t&gt;&lt;s&gt;" &amp; SUBSTITUTE(_xlpm.cleaned," ","&lt;/s&gt;&lt;s&gt;") &amp; "&lt;/s&gt;&lt;/t&gt;", "//s"),
  _xlpm.nums, _xlfn.TEXTJOIN("-", TRUE, IF(ISNUMBER(--_xlpm.words), _xlpm.words, "")),
  IFERROR(_xlpm.nums, "")
)</f>
        <v>2019</v>
      </c>
      <c r="F4575" t="s">
        <v>19677</v>
      </c>
      <c r="G4575" t="s">
        <v>47</v>
      </c>
      <c r="I4575" t="s">
        <v>47</v>
      </c>
      <c r="K4575">
        <v>5.5</v>
      </c>
      <c r="M4575">
        <v>5.5</v>
      </c>
      <c r="O4575" t="s">
        <v>14653</v>
      </c>
      <c r="P4575" t="s">
        <v>14654</v>
      </c>
      <c r="R4575" t="s">
        <v>20625</v>
      </c>
      <c r="S4575" t="s">
        <v>20625</v>
      </c>
      <c r="T4575" t="str">
        <f>IFERROR(
  IF(TRIM(Table22[[#This Row],[STARS]])="", "Unknown",
    TRIM(MID(Table22[[#This Row],[STARS]], FIND("Stars:", Table22[[#This Row],[STARS]]) + 6, LEN(Table22[[#This Row],[STARS]])))
  ),
"Unknown")</f>
        <v xml:space="preserve">
Susana Alexander, 
Luis Arrieta, 
Luis Ernesto Franco, 
Antonio Gaona
</v>
      </c>
      <c r="V4575">
        <v>509</v>
      </c>
      <c r="W4575">
        <v>97</v>
      </c>
      <c r="X4575">
        <v>0</v>
      </c>
    </row>
    <row r="4576" spans="1:24" x14ac:dyDescent="0.3">
      <c r="A4576" t="s">
        <v>14655</v>
      </c>
      <c r="C4576" t="s">
        <v>14655</v>
      </c>
      <c r="D4576">
        <v>-2009</v>
      </c>
      <c r="E4576" t="str" cm="1">
        <f t="array" ref="E4576">_xlfn.LET(
  _xlpm.raw, TRIM(SUBSTITUTE(SUBSTITUTE(SUBSTITUTE(SUBSTITUTE(SUBSTITUTE(SUBSTITUTE(D4576,"(",""),")",""),"â€“","-"),"–","-"),"I",""),"V","")),
  _xlpm.cleaned, TRIM(SUBSTITUTE(SUBSTITUTE(_xlpm.raw,"-"," - "),","," ")),
  _xlpm.words, _xlfn.FILTERXML("&lt;t&gt;&lt;s&gt;" &amp; SUBSTITUTE(_xlpm.cleaned," ","&lt;/s&gt;&lt;s&gt;") &amp; "&lt;/s&gt;&lt;/t&gt;", "//s"),
  _xlpm.nums, _xlfn.TEXTJOIN("-", TRUE, IF(ISNUMBER(--_xlpm.words), _xlpm.words, "")),
  IFERROR(_xlpm.nums, "")
)</f>
        <v>2009</v>
      </c>
      <c r="F4576" t="s">
        <v>19745</v>
      </c>
      <c r="G4576" t="s">
        <v>47</v>
      </c>
      <c r="I4576" t="s">
        <v>47</v>
      </c>
      <c r="K4576">
        <v>4.7</v>
      </c>
      <c r="M4576">
        <v>4.7</v>
      </c>
      <c r="O4576" t="s">
        <v>14656</v>
      </c>
      <c r="P4576" t="s">
        <v>14657</v>
      </c>
      <c r="R4576" t="s">
        <v>20650</v>
      </c>
      <c r="S4576" t="s">
        <v>20650</v>
      </c>
      <c r="T4576" t="str">
        <f>IFERROR(
  IF(TRIM(Table22[[#This Row],[STARS]])="", "Unknown",
    TRIM(MID(Table22[[#This Row],[STARS]], FIND("Stars:", Table22[[#This Row],[STARS]]) + 6, LEN(Table22[[#This Row],[STARS]])))
  ),
"Unknown")</f>
        <v xml:space="preserve">
Nicholas Turturro, 
Talia Shire, 
Gary Valentine, 
Michael Rapaport
</v>
      </c>
      <c r="V4576">
        <v>118</v>
      </c>
      <c r="W4576">
        <v>90</v>
      </c>
      <c r="X4576">
        <v>0</v>
      </c>
    </row>
    <row r="4577" spans="1:24" x14ac:dyDescent="0.3">
      <c r="A4577" t="s">
        <v>14658</v>
      </c>
      <c r="C4577" t="s">
        <v>14658</v>
      </c>
      <c r="D4577" t="str">
        <v>(2016 Video)</v>
      </c>
      <c r="E4577" t="str" cm="1">
        <f t="array" ref="E4577">_xlfn.LET(
  _xlpm.raw, TRIM(SUBSTITUTE(SUBSTITUTE(SUBSTITUTE(SUBSTITUTE(SUBSTITUTE(SUBSTITUTE(D4577,"(",""),")",""),"â€“","-"),"–","-"),"I",""),"V","")),
  _xlpm.cleaned, TRIM(SUBSTITUTE(SUBSTITUTE(_xlpm.raw,"-"," - "),","," ")),
  _xlpm.words, _xlfn.FILTERXML("&lt;t&gt;&lt;s&gt;" &amp; SUBSTITUTE(_xlpm.cleaned," ","&lt;/s&gt;&lt;s&gt;") &amp; "&lt;/s&gt;&lt;/t&gt;", "//s"),
  _xlpm.nums, _xlfn.TEXTJOIN("-", TRUE, IF(ISNUMBER(--_xlpm.words), _xlpm.words, "")),
  IFERROR(_xlpm.nums, "")
)</f>
        <v>2016</v>
      </c>
      <c r="F4577" t="s">
        <v>19684</v>
      </c>
      <c r="G4577" t="s">
        <v>47</v>
      </c>
      <c r="I4577" t="s">
        <v>47</v>
      </c>
      <c r="K4577">
        <v>7.2</v>
      </c>
      <c r="M4577">
        <v>7.2</v>
      </c>
      <c r="O4577" t="s">
        <v>14659</v>
      </c>
      <c r="P4577" t="s">
        <v>14660</v>
      </c>
      <c r="R4577" t="s">
        <v>20649</v>
      </c>
      <c r="S4577" t="s">
        <v>20649</v>
      </c>
      <c r="T4577" t="str">
        <f>IFERROR(
  IF(TRIM(Table22[[#This Row],[STARS]])="", "Unknown",
    TRIM(MID(Table22[[#This Row],[STARS]], FIND("Stars:", Table22[[#This Row],[STARS]]) + 6, LEN(Table22[[#This Row],[STARS]])))
  ),
"Unknown")</f>
        <v>Unknown</v>
      </c>
      <c r="V4577">
        <v>3683</v>
      </c>
      <c r="W4577">
        <v>62</v>
      </c>
      <c r="X4577">
        <v>0</v>
      </c>
    </row>
    <row r="4578" spans="1:24" x14ac:dyDescent="0.3">
      <c r="A4578" t="s">
        <v>14661</v>
      </c>
      <c r="C4578" t="s">
        <v>14661</v>
      </c>
      <c r="D4578" t="str">
        <v>(2015 TV Special)</v>
      </c>
      <c r="E4578" t="str" cm="1">
        <f t="array" ref="E4578">_xlfn.LET(
  _xlpm.raw, TRIM(SUBSTITUTE(SUBSTITUTE(SUBSTITUTE(SUBSTITUTE(SUBSTITUTE(SUBSTITUTE(D4578,"(",""),")",""),"â€“","-"),"–","-"),"I",""),"V","")),
  _xlpm.cleaned, TRIM(SUBSTITUTE(SUBSTITUTE(_xlpm.raw,"-"," - "),","," ")),
  _xlpm.words, _xlfn.FILTERXML("&lt;t&gt;&lt;s&gt;" &amp; SUBSTITUTE(_xlpm.cleaned," ","&lt;/s&gt;&lt;s&gt;") &amp; "&lt;/s&gt;&lt;/t&gt;", "//s"),
  _xlpm.nums, _xlfn.TEXTJOIN("-", TRUE, IF(ISNUMBER(--_xlpm.words), _xlpm.words, "")),
  IFERROR(_xlpm.nums, "")
)</f>
        <v>2015</v>
      </c>
      <c r="F4578" t="s">
        <v>19688</v>
      </c>
      <c r="G4578" t="s">
        <v>6720</v>
      </c>
      <c r="I4578" t="s">
        <v>6720</v>
      </c>
      <c r="K4578">
        <v>6.9</v>
      </c>
      <c r="M4578">
        <v>6.9</v>
      </c>
      <c r="O4578" t="s">
        <v>14662</v>
      </c>
      <c r="P4578" t="s">
        <v>14663</v>
      </c>
      <c r="R4578" t="s">
        <v>20648</v>
      </c>
      <c r="S4578" t="s">
        <v>20648</v>
      </c>
      <c r="T4578" t="str">
        <f>IFERROR(
  IF(TRIM(Table22[[#This Row],[STARS]])="", "Unknown",
    TRIM(MID(Table22[[#This Row],[STARS]], FIND("Stars:", Table22[[#This Row],[STARS]]) + 6, LEN(Table22[[#This Row],[STARS]])))
  ),
"Unknown")</f>
        <v>Unknown</v>
      </c>
      <c r="V4578">
        <v>2424</v>
      </c>
      <c r="W4578">
        <v>71</v>
      </c>
      <c r="X4578">
        <v>0</v>
      </c>
    </row>
    <row r="4579" spans="1:24" x14ac:dyDescent="0.3">
      <c r="A4579" t="s">
        <v>14664</v>
      </c>
      <c r="C4579" t="s">
        <v>14664</v>
      </c>
      <c r="D4579" t="str">
        <v>(2015 TV Special)</v>
      </c>
      <c r="E4579" t="str" cm="1">
        <f t="array" ref="E4579">_xlfn.LET(
  _xlpm.raw, TRIM(SUBSTITUTE(SUBSTITUTE(SUBSTITUTE(SUBSTITUTE(SUBSTITUTE(SUBSTITUTE(D4579,"(",""),")",""),"â€“","-"),"–","-"),"I",""),"V","")),
  _xlpm.cleaned, TRIM(SUBSTITUTE(SUBSTITUTE(_xlpm.raw,"-"," - "),","," ")),
  _xlpm.words, _xlfn.FILTERXML("&lt;t&gt;&lt;s&gt;" &amp; SUBSTITUTE(_xlpm.cleaned," ","&lt;/s&gt;&lt;s&gt;") &amp; "&lt;/s&gt;&lt;/t&gt;", "//s"),
  _xlpm.nums, _xlfn.TEXTJOIN("-", TRUE, IF(ISNUMBER(--_xlpm.words), _xlpm.words, "")),
  IFERROR(_xlpm.nums, "")
)</f>
        <v>2015</v>
      </c>
      <c r="F4579" t="s">
        <v>19688</v>
      </c>
      <c r="G4579" t="s">
        <v>6720</v>
      </c>
      <c r="I4579" t="s">
        <v>6720</v>
      </c>
      <c r="K4579">
        <v>6.3</v>
      </c>
      <c r="M4579">
        <v>6.3</v>
      </c>
      <c r="O4579" t="s">
        <v>14665</v>
      </c>
      <c r="P4579" t="s">
        <v>14666</v>
      </c>
      <c r="R4579" t="s">
        <v>20647</v>
      </c>
      <c r="S4579" t="s">
        <v>20647</v>
      </c>
      <c r="T4579" t="str">
        <f>IFERROR(
  IF(TRIM(Table22[[#This Row],[STARS]])="", "Unknown",
    TRIM(MID(Table22[[#This Row],[STARS]], FIND("Stars:", Table22[[#This Row],[STARS]]) + 6, LEN(Table22[[#This Row],[STARS]])))
  ),
"Unknown")</f>
        <v>Unknown</v>
      </c>
      <c r="V4579">
        <v>1843</v>
      </c>
      <c r="W4579">
        <v>92</v>
      </c>
      <c r="X4579">
        <v>0</v>
      </c>
    </row>
    <row r="4580" spans="1:24" x14ac:dyDescent="0.3">
      <c r="A4580" t="s">
        <v>14667</v>
      </c>
      <c r="C4580" t="s">
        <v>14667</v>
      </c>
      <c r="D4580">
        <v>-2004</v>
      </c>
      <c r="E4580" t="str" cm="1">
        <f t="array" ref="E4580">_xlfn.LET(
  _xlpm.raw, TRIM(SUBSTITUTE(SUBSTITUTE(SUBSTITUTE(SUBSTITUTE(SUBSTITUTE(SUBSTITUTE(D4580,"(",""),")",""),"â€“","-"),"–","-"),"I",""),"V","")),
  _xlpm.cleaned, TRIM(SUBSTITUTE(SUBSTITUTE(_xlpm.raw,"-"," - "),","," ")),
  _xlpm.words, _xlfn.FILTERXML("&lt;t&gt;&lt;s&gt;" &amp; SUBSTITUTE(_xlpm.cleaned," ","&lt;/s&gt;&lt;s&gt;") &amp; "&lt;/s&gt;&lt;/t&gt;", "//s"),
  _xlpm.nums, _xlfn.TEXTJOIN("-", TRUE, IF(ISNUMBER(--_xlpm.words), _xlpm.words, "")),
  IFERROR(_xlpm.nums, "")
)</f>
        <v>2004</v>
      </c>
      <c r="F4580" t="s">
        <v>19782</v>
      </c>
      <c r="G4580" t="s">
        <v>139</v>
      </c>
      <c r="I4580" t="s">
        <v>139</v>
      </c>
      <c r="K4580">
        <v>5</v>
      </c>
      <c r="M4580">
        <v>5</v>
      </c>
      <c r="O4580" t="s">
        <v>14668</v>
      </c>
      <c r="P4580" t="s">
        <v>14669</v>
      </c>
      <c r="R4580" t="s">
        <v>20646</v>
      </c>
      <c r="S4580" t="s">
        <v>20646</v>
      </c>
      <c r="T4580" t="str">
        <f>IFERROR(
  IF(TRIM(Table22[[#This Row],[STARS]])="", "Unknown",
    TRIM(MID(Table22[[#This Row],[STARS]], FIND("Stars:", Table22[[#This Row],[STARS]]) + 6, LEN(Table22[[#This Row],[STARS]])))
  ),
"Unknown")</f>
        <v xml:space="preserve">
Vicky Ahuja, 
J.D. Chakravarthi, 
Ahsaas Channa, 
Peeya Rai Chowdhary
</v>
      </c>
      <c r="V4580">
        <v>651</v>
      </c>
      <c r="W4580">
        <v>106</v>
      </c>
      <c r="X4580">
        <v>0</v>
      </c>
    </row>
    <row r="4581" spans="1:24" x14ac:dyDescent="0.3">
      <c r="A4581" t="s">
        <v>14670</v>
      </c>
      <c r="C4581" t="s">
        <v>14670</v>
      </c>
      <c r="D4581">
        <v>0</v>
      </c>
      <c r="E4581" t="str" cm="1">
        <f t="array" ref="E4581">_xlfn.LET(
  _xlpm.raw, TRIM(SUBSTITUTE(SUBSTITUTE(SUBSTITUTE(SUBSTITUTE(SUBSTITUTE(SUBSTITUTE(D4581,"(",""),")",""),"â€“","-"),"–","-"),"I",""),"V","")),
  _xlpm.cleaned, TRIM(SUBSTITUTE(SUBSTITUTE(_xlpm.raw,"-"," - "),","," ")),
  _xlpm.words, _xlfn.FILTERXML("&lt;t&gt;&lt;s&gt;" &amp; SUBSTITUTE(_xlpm.cleaned," ","&lt;/s&gt;&lt;s&gt;") &amp; "&lt;/s&gt;&lt;/t&gt;", "//s"),
  _xlpm.nums, _xlfn.TEXTJOIN("-", TRUE, IF(ISNUMBER(--_xlpm.words), _xlpm.words, "")),
  IFERROR(_xlpm.nums, "")
)</f>
        <v>0</v>
      </c>
      <c r="F4581" t="s">
        <v>19829</v>
      </c>
      <c r="G4581" t="s">
        <v>427</v>
      </c>
      <c r="I4581" t="s">
        <v>427</v>
      </c>
      <c r="K4581">
        <v>0</v>
      </c>
      <c r="M4581">
        <v>0</v>
      </c>
      <c r="O4581" t="s">
        <v>10606</v>
      </c>
      <c r="P4581" t="s">
        <v>118</v>
      </c>
      <c r="R4581" t="s">
        <v>1894</v>
      </c>
      <c r="S4581" t="s">
        <v>1894</v>
      </c>
      <c r="T4581" t="str">
        <f>IFERROR(
  IF(TRIM(Table22[[#This Row],[STARS]])="", "Unknown",
    TRIM(MID(Table22[[#This Row],[STARS]], FIND("Stars:", Table22[[#This Row],[STARS]]) + 6, LEN(Table22[[#This Row],[STARS]])))
  ),
"Unknown")</f>
        <v>Unknown</v>
      </c>
      <c r="V4581">
        <v>0</v>
      </c>
      <c r="W4581">
        <v>0</v>
      </c>
      <c r="X4581">
        <v>0</v>
      </c>
    </row>
    <row r="4582" spans="1:24" x14ac:dyDescent="0.3">
      <c r="A4582" t="s">
        <v>14671</v>
      </c>
      <c r="C4582" t="s">
        <v>14671</v>
      </c>
      <c r="D4582">
        <v>-2015</v>
      </c>
      <c r="E4582" t="str" cm="1">
        <f t="array" ref="E4582">_xlfn.LET(
  _xlpm.raw, TRIM(SUBSTITUTE(SUBSTITUTE(SUBSTITUTE(SUBSTITUTE(SUBSTITUTE(SUBSTITUTE(D4582,"(",""),")",""),"â€“","-"),"–","-"),"I",""),"V","")),
  _xlpm.cleaned, TRIM(SUBSTITUTE(SUBSTITUTE(_xlpm.raw,"-"," - "),","," ")),
  _xlpm.words, _xlfn.FILTERXML("&lt;t&gt;&lt;s&gt;" &amp; SUBSTITUTE(_xlpm.cleaned," ","&lt;/s&gt;&lt;s&gt;") &amp; "&lt;/s&gt;&lt;/t&gt;", "//s"),
  _xlpm.nums, _xlfn.TEXTJOIN("-", TRUE, IF(ISNUMBER(--_xlpm.words), _xlpm.words, "")),
  IFERROR(_xlpm.nums, "")
)</f>
        <v>2015</v>
      </c>
      <c r="F4582" t="s">
        <v>19688</v>
      </c>
      <c r="G4582" t="s">
        <v>661</v>
      </c>
      <c r="I4582" t="s">
        <v>661</v>
      </c>
      <c r="K4582">
        <v>5.5</v>
      </c>
      <c r="M4582">
        <v>5.5</v>
      </c>
      <c r="O4582" t="s">
        <v>14672</v>
      </c>
      <c r="P4582" t="s">
        <v>14673</v>
      </c>
      <c r="R4582" t="s">
        <v>20645</v>
      </c>
      <c r="S4582" t="s">
        <v>20645</v>
      </c>
      <c r="T4582" t="str">
        <f>IFERROR(
  IF(TRIM(Table22[[#This Row],[STARS]])="", "Unknown",
    TRIM(MID(Table22[[#This Row],[STARS]], FIND("Stars:", Table22[[#This Row],[STARS]]) + 6, LEN(Table22[[#This Row],[STARS]])))
  ),
"Unknown")</f>
        <v xml:space="preserve">
Jonathan Howard, 
Jonathan Demurger, 
Fanny Valette, 
Jean-FranÃ§ois Lenogue
</v>
      </c>
      <c r="V4582">
        <v>1398</v>
      </c>
      <c r="W4582">
        <v>80</v>
      </c>
      <c r="X4582">
        <v>0</v>
      </c>
    </row>
    <row r="4583" spans="1:24" x14ac:dyDescent="0.3">
      <c r="A4583" t="s">
        <v>14674</v>
      </c>
      <c r="C4583" t="s">
        <v>14674</v>
      </c>
      <c r="D4583" t="str">
        <v>(2017â€“ )</v>
      </c>
      <c r="E4583" t="str" cm="1">
        <f t="array" ref="E4583">_xlfn.LET(
  _xlpm.raw, TRIM(SUBSTITUTE(SUBSTITUTE(SUBSTITUTE(SUBSTITUTE(SUBSTITUTE(SUBSTITUTE(D4583,"(",""),")",""),"â€“","-"),"–","-"),"I",""),"V","")),
  _xlpm.cleaned, TRIM(SUBSTITUTE(SUBSTITUTE(_xlpm.raw,"-"," - "),","," ")),
  _xlpm.words, _xlfn.FILTERXML("&lt;t&gt;&lt;s&gt;" &amp; SUBSTITUTE(_xlpm.cleaned," ","&lt;/s&gt;&lt;s&gt;") &amp; "&lt;/s&gt;&lt;/t&gt;", "//s"),
  _xlpm.nums, _xlfn.TEXTJOIN("-", TRUE, IF(ISNUMBER(--_xlpm.words), _xlpm.words, "")),
  IFERROR(_xlpm.nums, "")
)</f>
        <v>2017</v>
      </c>
      <c r="F4583" t="s">
        <v>19682</v>
      </c>
      <c r="G4583" t="s">
        <v>14675</v>
      </c>
      <c r="I4583" t="s">
        <v>14675</v>
      </c>
      <c r="K4583">
        <v>7.1</v>
      </c>
      <c r="M4583">
        <v>7.1</v>
      </c>
      <c r="O4583" t="s">
        <v>14676</v>
      </c>
      <c r="P4583" t="s">
        <v>14677</v>
      </c>
      <c r="R4583" t="s">
        <v>1894</v>
      </c>
      <c r="S4583" t="s">
        <v>1894</v>
      </c>
      <c r="T4583" t="str">
        <f>IFERROR(
  IF(TRIM(Table22[[#This Row],[STARS]])="", "Unknown",
    TRIM(MID(Table22[[#This Row],[STARS]], FIND("Stars:", Table22[[#This Row],[STARS]]) + 6, LEN(Table22[[#This Row],[STARS]])))
  ),
"Unknown")</f>
        <v xml:space="preserve">
Hans Chung, 
Mini Tsai, 
Jae-Hoon Kim, 
Peter Kuan
</v>
      </c>
      <c r="V4583">
        <v>26</v>
      </c>
      <c r="W4583">
        <v>0</v>
      </c>
      <c r="X4583">
        <v>0</v>
      </c>
    </row>
    <row r="4584" spans="1:24" x14ac:dyDescent="0.3">
      <c r="A4584" t="s">
        <v>14678</v>
      </c>
      <c r="C4584" t="s">
        <v>14678</v>
      </c>
      <c r="D4584">
        <v>-2014</v>
      </c>
      <c r="E4584" t="str" cm="1">
        <f t="array" ref="E4584">_xlfn.LET(
  _xlpm.raw, TRIM(SUBSTITUTE(SUBSTITUTE(SUBSTITUTE(SUBSTITUTE(SUBSTITUTE(SUBSTITUTE(D4584,"(",""),")",""),"â€“","-"),"–","-"),"I",""),"V","")),
  _xlpm.cleaned, TRIM(SUBSTITUTE(SUBSTITUTE(_xlpm.raw,"-"," - "),","," ")),
  _xlpm.words, _xlfn.FILTERXML("&lt;t&gt;&lt;s&gt;" &amp; SUBSTITUTE(_xlpm.cleaned," ","&lt;/s&gt;&lt;s&gt;") &amp; "&lt;/s&gt;&lt;/t&gt;", "//s"),
  _xlpm.nums, _xlfn.TEXTJOIN("-", TRUE, IF(ISNUMBER(--_xlpm.words), _xlpm.words, "")),
  IFERROR(_xlpm.nums, "")
)</f>
        <v>2014</v>
      </c>
      <c r="F4584" t="s">
        <v>19686</v>
      </c>
      <c r="G4584" t="s">
        <v>313</v>
      </c>
      <c r="I4584" t="s">
        <v>313</v>
      </c>
      <c r="K4584">
        <v>7.5</v>
      </c>
      <c r="M4584">
        <v>7.5</v>
      </c>
      <c r="O4584" t="s">
        <v>14679</v>
      </c>
      <c r="P4584" t="s">
        <v>14680</v>
      </c>
      <c r="R4584" t="s">
        <v>20644</v>
      </c>
      <c r="S4584" t="s">
        <v>20644</v>
      </c>
      <c r="T4584" t="str">
        <f>IFERROR(
  IF(TRIM(Table22[[#This Row],[STARS]])="", "Unknown",
    TRIM(MID(Table22[[#This Row],[STARS]], FIND("Stars:", Table22[[#This Row],[STARS]]) + 6, LEN(Table22[[#This Row],[STARS]])))
  ),
"Unknown")</f>
        <v xml:space="preserve">
Javed Sheikh, 
Fahad Mustafa, 
Mohsin Abbas Haider, 
Urwa Hocane
</v>
      </c>
      <c r="V4584">
        <v>3964</v>
      </c>
      <c r="W4584">
        <v>137</v>
      </c>
      <c r="X4584">
        <v>0</v>
      </c>
    </row>
    <row r="4585" spans="1:24" x14ac:dyDescent="0.3">
      <c r="A4585" t="s">
        <v>14681</v>
      </c>
      <c r="C4585" t="s">
        <v>14681</v>
      </c>
      <c r="D4585" t="str">
        <v>(I) (2016)</v>
      </c>
      <c r="E4585" t="str" cm="1">
        <f t="array" ref="E4585">_xlfn.LET(
  _xlpm.raw, TRIM(SUBSTITUTE(SUBSTITUTE(SUBSTITUTE(SUBSTITUTE(SUBSTITUTE(SUBSTITUTE(D4585,"(",""),")",""),"â€“","-"),"–","-"),"I",""),"V","")),
  _xlpm.cleaned, TRIM(SUBSTITUTE(SUBSTITUTE(_xlpm.raw,"-"," - "),","," ")),
  _xlpm.words, _xlfn.FILTERXML("&lt;t&gt;&lt;s&gt;" &amp; SUBSTITUTE(_xlpm.cleaned," ","&lt;/s&gt;&lt;s&gt;") &amp; "&lt;/s&gt;&lt;/t&gt;", "//s"),
  _xlpm.nums, _xlfn.TEXTJOIN("-", TRUE, IF(ISNUMBER(--_xlpm.words), _xlpm.words, "")),
  IFERROR(_xlpm.nums, "")
)</f>
        <v>2016</v>
      </c>
      <c r="F4585" t="s">
        <v>19684</v>
      </c>
      <c r="G4585" t="s">
        <v>104</v>
      </c>
      <c r="I4585" t="s">
        <v>104</v>
      </c>
      <c r="K4585">
        <v>4.7</v>
      </c>
      <c r="M4585">
        <v>4.7</v>
      </c>
      <c r="O4585" t="s">
        <v>14682</v>
      </c>
      <c r="P4585" t="s">
        <v>14683</v>
      </c>
      <c r="R4585" t="s">
        <v>20643</v>
      </c>
      <c r="S4585" t="s">
        <v>20643</v>
      </c>
      <c r="T4585" t="str">
        <f>IFERROR(
  IF(TRIM(Table22[[#This Row],[STARS]])="", "Unknown",
    TRIM(MID(Table22[[#This Row],[STARS]], FIND("Stars:", Table22[[#This Row],[STARS]]) + 6, LEN(Table22[[#This Row],[STARS]])))
  ),
"Unknown")</f>
        <v xml:space="preserve">
Michael Adler, 
Deniz Akdeniz, 
Molly Burnett, 
Meg Cionni
</v>
      </c>
      <c r="V4585">
        <v>205</v>
      </c>
      <c r="W4585">
        <v>112</v>
      </c>
      <c r="X4585">
        <v>0</v>
      </c>
    </row>
    <row r="4586" spans="1:24" x14ac:dyDescent="0.3">
      <c r="A4586" t="s">
        <v>14684</v>
      </c>
      <c r="C4586" t="s">
        <v>14684</v>
      </c>
      <c r="D4586" t="str">
        <v>(2020â€“ )</v>
      </c>
      <c r="E4586" t="str" cm="1">
        <f t="array" ref="E4586">_xlfn.LET(
  _xlpm.raw, TRIM(SUBSTITUTE(SUBSTITUTE(SUBSTITUTE(SUBSTITUTE(SUBSTITUTE(SUBSTITUTE(D4586,"(",""),")",""),"â€“","-"),"–","-"),"I",""),"V","")),
  _xlpm.cleaned, TRIM(SUBSTITUTE(SUBSTITUTE(_xlpm.raw,"-"," - "),","," ")),
  _xlpm.words, _xlfn.FILTERXML("&lt;t&gt;&lt;s&gt;" &amp; SUBSTITUTE(_xlpm.cleaned," ","&lt;/s&gt;&lt;s&gt;") &amp; "&lt;/s&gt;&lt;/t&gt;", "//s"),
  _xlpm.nums, _xlfn.TEXTJOIN("-", TRUE, IF(ISNUMBER(--_xlpm.words), _xlpm.words, "")),
  IFERROR(_xlpm.nums, "")
)</f>
        <v>2020</v>
      </c>
      <c r="F4586" t="s">
        <v>19675</v>
      </c>
      <c r="G4586" t="s">
        <v>1950</v>
      </c>
      <c r="I4586" t="s">
        <v>1950</v>
      </c>
      <c r="K4586">
        <v>2.7</v>
      </c>
      <c r="M4586">
        <v>2.7</v>
      </c>
      <c r="O4586" t="s">
        <v>14685</v>
      </c>
      <c r="P4586" t="s">
        <v>14686</v>
      </c>
      <c r="R4586" t="s">
        <v>1894</v>
      </c>
      <c r="S4586" t="s">
        <v>1894</v>
      </c>
      <c r="T4586" t="str">
        <f>IFERROR(
  IF(TRIM(Table22[[#This Row],[STARS]])="", "Unknown",
    TRIM(MID(Table22[[#This Row],[STARS]], FIND("Stars:", Table22[[#This Row],[STARS]]) + 6, LEN(Table22[[#This Row],[STARS]])))
  ),
"Unknown")</f>
        <v xml:space="preserve">
Ornella Fleury, 
Alban Ivanov, 
BÃ©rengÃ¨re Krief, 
Monsieur Poulpe
</v>
      </c>
      <c r="V4586">
        <v>121</v>
      </c>
      <c r="W4586">
        <v>22</v>
      </c>
      <c r="X4586">
        <v>0</v>
      </c>
    </row>
    <row r="4587" spans="1:24" x14ac:dyDescent="0.3">
      <c r="A4587" t="s">
        <v>14687</v>
      </c>
      <c r="C4587" t="s">
        <v>14687</v>
      </c>
      <c r="D4587">
        <v>-2018</v>
      </c>
      <c r="E4587" t="str" cm="1">
        <f t="array" ref="E4587">_xlfn.LET(
  _xlpm.raw, TRIM(SUBSTITUTE(SUBSTITUTE(SUBSTITUTE(SUBSTITUTE(SUBSTITUTE(SUBSTITUTE(D4587,"(",""),")",""),"â€“","-"),"–","-"),"I",""),"V","")),
  _xlpm.cleaned, TRIM(SUBSTITUTE(SUBSTITUTE(_xlpm.raw,"-"," - "),","," ")),
  _xlpm.words, _xlfn.FILTERXML("&lt;t&gt;&lt;s&gt;" &amp; SUBSTITUTE(_xlpm.cleaned," ","&lt;/s&gt;&lt;s&gt;") &amp; "&lt;/s&gt;&lt;/t&gt;", "//s"),
  _xlpm.nums, _xlfn.TEXTJOIN("-", TRUE, IF(ISNUMBER(--_xlpm.words), _xlpm.words, "")),
  IFERROR(_xlpm.nums, "")
)</f>
        <v>2018</v>
      </c>
      <c r="F4587" t="s">
        <v>19693</v>
      </c>
      <c r="G4587" t="s">
        <v>91</v>
      </c>
      <c r="I4587" t="s">
        <v>91</v>
      </c>
      <c r="K4587">
        <v>6.6</v>
      </c>
      <c r="M4587">
        <v>6.6</v>
      </c>
      <c r="O4587" t="s">
        <v>14688</v>
      </c>
      <c r="P4587" t="s">
        <v>14689</v>
      </c>
      <c r="R4587" t="s">
        <v>20642</v>
      </c>
      <c r="S4587" t="s">
        <v>20642</v>
      </c>
      <c r="T4587" t="str">
        <f>IFERROR(
  IF(TRIM(Table22[[#This Row],[STARS]])="", "Unknown",
    TRIM(MID(Table22[[#This Row],[STARS]], FIND("Stars:", Table22[[#This Row],[STARS]]) + 6, LEN(Table22[[#This Row],[STARS]])))
  ),
"Unknown")</f>
        <v xml:space="preserve">
Adrian Anghel, 
Iulia Ciochina, 
Marius Drogeanu, 
Angela Ioan
</v>
      </c>
      <c r="V4587">
        <v>395</v>
      </c>
      <c r="W4587">
        <v>100</v>
      </c>
      <c r="X4587">
        <v>0</v>
      </c>
    </row>
    <row r="4588" spans="1:24" x14ac:dyDescent="0.3">
      <c r="A4588" t="s">
        <v>14690</v>
      </c>
      <c r="C4588" t="s">
        <v>14690</v>
      </c>
      <c r="D4588" t="str">
        <v>(2020 TV Special)</v>
      </c>
      <c r="E4588" t="str" cm="1">
        <f t="array" ref="E4588">_xlfn.LET(
  _xlpm.raw, TRIM(SUBSTITUTE(SUBSTITUTE(SUBSTITUTE(SUBSTITUTE(SUBSTITUTE(SUBSTITUTE(D4588,"(",""),")",""),"â€“","-"),"–","-"),"I",""),"V","")),
  _xlpm.cleaned, TRIM(SUBSTITUTE(SUBSTITUTE(_xlpm.raw,"-"," - "),","," ")),
  _xlpm.words, _xlfn.FILTERXML("&lt;t&gt;&lt;s&gt;" &amp; SUBSTITUTE(_xlpm.cleaned," ","&lt;/s&gt;&lt;s&gt;") &amp; "&lt;/s&gt;&lt;/t&gt;", "//s"),
  _xlpm.nums, _xlfn.TEXTJOIN("-", TRUE, IF(ISNUMBER(--_xlpm.words), _xlpm.words, "")),
  IFERROR(_xlpm.nums, "")
)</f>
        <v>2020</v>
      </c>
      <c r="F4588" t="s">
        <v>19675</v>
      </c>
      <c r="G4588" t="s">
        <v>903</v>
      </c>
      <c r="I4588" t="s">
        <v>903</v>
      </c>
      <c r="K4588">
        <v>5.5</v>
      </c>
      <c r="M4588">
        <v>5.5</v>
      </c>
      <c r="O4588" t="s">
        <v>14691</v>
      </c>
      <c r="P4588" t="s">
        <v>10639</v>
      </c>
      <c r="R4588" t="s">
        <v>1894</v>
      </c>
      <c r="S4588" t="s">
        <v>1894</v>
      </c>
      <c r="T4588" t="str">
        <f>IFERROR(
  IF(TRIM(Table22[[#This Row],[STARS]])="", "Unknown",
    TRIM(MID(Table22[[#This Row],[STARS]], FIND("Stars:", Table22[[#This Row],[STARS]]) + 6, LEN(Table22[[#This Row],[STARS]])))
  ),
"Unknown")</f>
        <v xml:space="preserve">
Noah Kaye Bentley, 
Brennley Brown, 
Zach Callison, 
Nicolas Cantu
</v>
      </c>
      <c r="V4588">
        <v>124</v>
      </c>
      <c r="W4588">
        <v>46</v>
      </c>
      <c r="X4588">
        <v>0</v>
      </c>
    </row>
    <row r="4589" spans="1:24" x14ac:dyDescent="0.3">
      <c r="A4589" t="s">
        <v>14692</v>
      </c>
      <c r="C4589" t="s">
        <v>14692</v>
      </c>
      <c r="D4589">
        <v>-2017</v>
      </c>
      <c r="E4589" t="str" cm="1">
        <f t="array" ref="E4589">_xlfn.LET(
  _xlpm.raw, TRIM(SUBSTITUTE(SUBSTITUTE(SUBSTITUTE(SUBSTITUTE(SUBSTITUTE(SUBSTITUTE(D4589,"(",""),")",""),"â€“","-"),"–","-"),"I",""),"V","")),
  _xlpm.cleaned, TRIM(SUBSTITUTE(SUBSTITUTE(_xlpm.raw,"-"," - "),","," ")),
  _xlpm.words, _xlfn.FILTERXML("&lt;t&gt;&lt;s&gt;" &amp; SUBSTITUTE(_xlpm.cleaned," ","&lt;/s&gt;&lt;s&gt;") &amp; "&lt;/s&gt;&lt;/t&gt;", "//s"),
  _xlpm.nums, _xlfn.TEXTJOIN("-", TRUE, IF(ISNUMBER(--_xlpm.words), _xlpm.words, "")),
  IFERROR(_xlpm.nums, "")
)</f>
        <v>2017</v>
      </c>
      <c r="F4589" t="s">
        <v>19682</v>
      </c>
      <c r="G4589" t="s">
        <v>6868</v>
      </c>
      <c r="I4589" t="s">
        <v>6868</v>
      </c>
      <c r="K4589">
        <v>5.4</v>
      </c>
      <c r="M4589">
        <v>5.4</v>
      </c>
      <c r="O4589" t="s">
        <v>14693</v>
      </c>
      <c r="P4589" t="s">
        <v>14694</v>
      </c>
      <c r="R4589" t="s">
        <v>1894</v>
      </c>
      <c r="S4589" t="s">
        <v>1894</v>
      </c>
      <c r="T4589" t="str">
        <f>IFERROR(
  IF(TRIM(Table22[[#This Row],[STARS]])="", "Unknown",
    TRIM(MID(Table22[[#This Row],[STARS]], FIND("Stars:", Table22[[#This Row],[STARS]]) + 6, LEN(Table22[[#This Row],[STARS]])))
  ),
"Unknown")</f>
        <v xml:space="preserve">
Eric Bauza, 
Jayma Mays, 
Maria Bamford, 
Jeff Bennett
</v>
      </c>
      <c r="V4589">
        <v>522</v>
      </c>
      <c r="W4589">
        <v>23</v>
      </c>
      <c r="X4589">
        <v>0</v>
      </c>
    </row>
    <row r="4590" spans="1:24" x14ac:dyDescent="0.3">
      <c r="A4590" t="s">
        <v>14695</v>
      </c>
      <c r="C4590" t="s">
        <v>14695</v>
      </c>
      <c r="D4590">
        <v>-2012</v>
      </c>
      <c r="E4590" t="str" cm="1">
        <f t="array" ref="E4590">_xlfn.LET(
  _xlpm.raw, TRIM(SUBSTITUTE(SUBSTITUTE(SUBSTITUTE(SUBSTITUTE(SUBSTITUTE(SUBSTITUTE(D4590,"(",""),")",""),"â€“","-"),"–","-"),"I",""),"V","")),
  _xlpm.cleaned, TRIM(SUBSTITUTE(SUBSTITUTE(_xlpm.raw,"-"," - "),","," ")),
  _xlpm.words, _xlfn.FILTERXML("&lt;t&gt;&lt;s&gt;" &amp; SUBSTITUTE(_xlpm.cleaned," ","&lt;/s&gt;&lt;s&gt;") &amp; "&lt;/s&gt;&lt;/t&gt;", "//s"),
  _xlpm.nums, _xlfn.TEXTJOIN("-", TRUE, IF(ISNUMBER(--_xlpm.words), _xlpm.words, "")),
  IFERROR(_xlpm.nums, "")
)</f>
        <v>2012</v>
      </c>
      <c r="F4590" t="s">
        <v>19705</v>
      </c>
      <c r="G4590" t="s">
        <v>661</v>
      </c>
      <c r="I4590" t="s">
        <v>661</v>
      </c>
      <c r="K4590">
        <v>6.1</v>
      </c>
      <c r="M4590">
        <v>6.1</v>
      </c>
      <c r="O4590" t="s">
        <v>14696</v>
      </c>
      <c r="P4590" t="s">
        <v>14697</v>
      </c>
      <c r="R4590" t="s">
        <v>20641</v>
      </c>
      <c r="S4590" t="s">
        <v>20641</v>
      </c>
      <c r="T4590" t="str">
        <f>IFERROR(
  IF(TRIM(Table22[[#This Row],[STARS]])="", "Unknown",
    TRIM(MID(Table22[[#This Row],[STARS]], FIND("Stars:", Table22[[#This Row],[STARS]]) + 6, LEN(Table22[[#This Row],[STARS]])))
  ),
"Unknown")</f>
        <v xml:space="preserve">
Moritz Bleibtreu, 
Kasia Smutniak, 
Max Riemelt, 
Rade Serbedzija
</v>
      </c>
      <c r="V4590">
        <v>2302</v>
      </c>
      <c r="W4590">
        <v>115</v>
      </c>
      <c r="X4590">
        <v>0</v>
      </c>
    </row>
    <row r="4591" spans="1:24" x14ac:dyDescent="0.3">
      <c r="A4591" t="s">
        <v>14698</v>
      </c>
      <c r="C4591" t="s">
        <v>14698</v>
      </c>
      <c r="D4591">
        <v>-2017</v>
      </c>
      <c r="E4591" t="str" cm="1">
        <f t="array" ref="E4591">_xlfn.LET(
  _xlpm.raw, TRIM(SUBSTITUTE(SUBSTITUTE(SUBSTITUTE(SUBSTITUTE(SUBSTITUTE(SUBSTITUTE(D4591,"(",""),")",""),"â€“","-"),"–","-"),"I",""),"V","")),
  _xlpm.cleaned, TRIM(SUBSTITUTE(SUBSTITUTE(_xlpm.raw,"-"," - "),","," ")),
  _xlpm.words, _xlfn.FILTERXML("&lt;t&gt;&lt;s&gt;" &amp; SUBSTITUTE(_xlpm.cleaned," ","&lt;/s&gt;&lt;s&gt;") &amp; "&lt;/s&gt;&lt;/t&gt;", "//s"),
  _xlpm.nums, _xlfn.TEXTJOIN("-", TRUE, IF(ISNUMBER(--_xlpm.words), _xlpm.words, "")),
  IFERROR(_xlpm.nums, "")
)</f>
        <v>2017</v>
      </c>
      <c r="F4591" t="s">
        <v>19682</v>
      </c>
      <c r="G4591" t="s">
        <v>6720</v>
      </c>
      <c r="I4591" t="s">
        <v>6720</v>
      </c>
      <c r="K4591">
        <v>8.6999999999999993</v>
      </c>
      <c r="M4591">
        <v>8.6999999999999993</v>
      </c>
      <c r="O4591" t="s">
        <v>14699</v>
      </c>
      <c r="P4591" t="s">
        <v>14700</v>
      </c>
      <c r="R4591" t="s">
        <v>1894</v>
      </c>
      <c r="S4591" t="s">
        <v>1894</v>
      </c>
      <c r="T4591" t="str">
        <f>IFERROR(
  IF(TRIM(Table22[[#This Row],[STARS]])="", "Unknown",
    TRIM(MID(Table22[[#This Row],[STARS]], FIND("Stars:", Table22[[#This Row],[STARS]]) + 6, LEN(Table22[[#This Row],[STARS]])))
  ),
"Unknown")</f>
        <v>Unknown</v>
      </c>
      <c r="V4591">
        <v>2224</v>
      </c>
      <c r="W4591">
        <v>66</v>
      </c>
      <c r="X4591">
        <v>0</v>
      </c>
    </row>
    <row r="4592" spans="1:24" x14ac:dyDescent="0.3">
      <c r="A4592" t="s">
        <v>14701</v>
      </c>
      <c r="C4592" t="s">
        <v>14701</v>
      </c>
      <c r="D4592" t="str">
        <v>(2018 TV Movie)</v>
      </c>
      <c r="E4592" t="str" cm="1">
        <f t="array" ref="E4592">_xlfn.LET(
  _xlpm.raw, TRIM(SUBSTITUTE(SUBSTITUTE(SUBSTITUTE(SUBSTITUTE(SUBSTITUTE(SUBSTITUTE(D4592,"(",""),")",""),"â€“","-"),"–","-"),"I",""),"V","")),
  _xlpm.cleaned, TRIM(SUBSTITUTE(SUBSTITUTE(_xlpm.raw,"-"," - "),","," ")),
  _xlpm.words, _xlfn.FILTERXML("&lt;t&gt;&lt;s&gt;" &amp; SUBSTITUTE(_xlpm.cleaned," ","&lt;/s&gt;&lt;s&gt;") &amp; "&lt;/s&gt;&lt;/t&gt;", "//s"),
  _xlpm.nums, _xlfn.TEXTJOIN("-", TRUE, IF(ISNUMBER(--_xlpm.words), _xlpm.words, "")),
  IFERROR(_xlpm.nums, "")
)</f>
        <v>2018</v>
      </c>
      <c r="F4592" t="s">
        <v>19693</v>
      </c>
      <c r="G4592" t="s">
        <v>47</v>
      </c>
      <c r="I4592" t="s">
        <v>47</v>
      </c>
      <c r="K4592">
        <v>5</v>
      </c>
      <c r="M4592">
        <v>5</v>
      </c>
      <c r="O4592" t="s">
        <v>14702</v>
      </c>
      <c r="P4592" t="s">
        <v>14703</v>
      </c>
      <c r="R4592" t="s">
        <v>20640</v>
      </c>
      <c r="S4592" t="s">
        <v>20640</v>
      </c>
      <c r="T4592" t="str">
        <f>IFERROR(
  IF(TRIM(Table22[[#This Row],[STARS]])="", "Unknown",
    TRIM(MID(Table22[[#This Row],[STARS]], FIND("Stars:", Table22[[#This Row],[STARS]]) + 6, LEN(Table22[[#This Row],[STARS]])))
  ),
"Unknown")</f>
        <v xml:space="preserve">
Lisa Arrindell, 
Sheronda Blanton, 
Les Brown, 
Jackson Che
</v>
      </c>
      <c r="V4592">
        <v>136</v>
      </c>
      <c r="W4592">
        <v>96</v>
      </c>
      <c r="X4592">
        <v>0</v>
      </c>
    </row>
    <row r="4593" spans="1:24" x14ac:dyDescent="0.3">
      <c r="A4593" t="s">
        <v>14704</v>
      </c>
      <c r="C4593" t="s">
        <v>14704</v>
      </c>
      <c r="D4593">
        <v>-2016</v>
      </c>
      <c r="E4593" t="str" cm="1">
        <f t="array" ref="E4593">_xlfn.LET(
  _xlpm.raw, TRIM(SUBSTITUTE(SUBSTITUTE(SUBSTITUTE(SUBSTITUTE(SUBSTITUTE(SUBSTITUTE(D4593,"(",""),")",""),"â€“","-"),"–","-"),"I",""),"V","")),
  _xlpm.cleaned, TRIM(SUBSTITUTE(SUBSTITUTE(_xlpm.raw,"-"," - "),","," ")),
  _xlpm.words, _xlfn.FILTERXML("&lt;t&gt;&lt;s&gt;" &amp; SUBSTITUTE(_xlpm.cleaned," ","&lt;/s&gt;&lt;s&gt;") &amp; "&lt;/s&gt;&lt;/t&gt;", "//s"),
  _xlpm.nums, _xlfn.TEXTJOIN("-", TRUE, IF(ISNUMBER(--_xlpm.words), _xlpm.words, "")),
  IFERROR(_xlpm.nums, "")
)</f>
        <v>2016</v>
      </c>
      <c r="F4593" t="s">
        <v>19684</v>
      </c>
      <c r="G4593" t="s">
        <v>86</v>
      </c>
      <c r="I4593" t="s">
        <v>86</v>
      </c>
      <c r="K4593">
        <v>6.6</v>
      </c>
      <c r="M4593">
        <v>6.6</v>
      </c>
      <c r="O4593" t="s">
        <v>14705</v>
      </c>
      <c r="P4593" t="s">
        <v>14706</v>
      </c>
      <c r="R4593" t="s">
        <v>20639</v>
      </c>
      <c r="S4593" t="s">
        <v>20639</v>
      </c>
      <c r="T4593" t="str">
        <f>IFERROR(
  IF(TRIM(Table22[[#This Row],[STARS]])="", "Unknown",
    TRIM(MID(Table22[[#This Row],[STARS]], FIND("Stars:", Table22[[#This Row],[STARS]]) + 6, LEN(Table22[[#This Row],[STARS]])))
  ),
"Unknown")</f>
        <v xml:space="preserve">
Francesco Carril, 
Itsaso Arana, 
Candela Recio, 
Pablo Hoyos
</v>
      </c>
      <c r="V4593">
        <v>827</v>
      </c>
      <c r="W4593">
        <v>108</v>
      </c>
      <c r="X4593">
        <v>0</v>
      </c>
    </row>
    <row r="4594" spans="1:24" x14ac:dyDescent="0.3">
      <c r="A4594" t="s">
        <v>14707</v>
      </c>
      <c r="C4594" t="s">
        <v>14707</v>
      </c>
      <c r="D4594" t="str">
        <v>(2018â€“ )</v>
      </c>
      <c r="E4594" t="str" cm="1">
        <f t="array" ref="E4594">_xlfn.LET(
  _xlpm.raw, TRIM(SUBSTITUTE(SUBSTITUTE(SUBSTITUTE(SUBSTITUTE(SUBSTITUTE(SUBSTITUTE(D4594,"(",""),")",""),"â€“","-"),"–","-"),"I",""),"V","")),
  _xlpm.cleaned, TRIM(SUBSTITUTE(SUBSTITUTE(_xlpm.raw,"-"," - "),","," ")),
  _xlpm.words, _xlfn.FILTERXML("&lt;t&gt;&lt;s&gt;" &amp; SUBSTITUTE(_xlpm.cleaned," ","&lt;/s&gt;&lt;s&gt;") &amp; "&lt;/s&gt;&lt;/t&gt;", "//s"),
  _xlpm.nums, _xlfn.TEXTJOIN("-", TRUE, IF(ISNUMBER(--_xlpm.words), _xlpm.words, "")),
  IFERROR(_xlpm.nums, "")
)</f>
        <v>2018</v>
      </c>
      <c r="F4594" t="s">
        <v>19693</v>
      </c>
      <c r="G4594" t="s">
        <v>86</v>
      </c>
      <c r="I4594" t="s">
        <v>86</v>
      </c>
      <c r="K4594">
        <v>7.1</v>
      </c>
      <c r="M4594">
        <v>7.1</v>
      </c>
      <c r="O4594" t="s">
        <v>14708</v>
      </c>
      <c r="P4594" t="s">
        <v>14709</v>
      </c>
      <c r="R4594" t="s">
        <v>1894</v>
      </c>
      <c r="S4594" t="s">
        <v>1894</v>
      </c>
      <c r="T4594" t="str">
        <f>IFERROR(
  IF(TRIM(Table22[[#This Row],[STARS]])="", "Unknown",
    TRIM(MID(Table22[[#This Row],[STARS]], FIND("Stars:", Table22[[#This Row],[STARS]]) + 6, LEN(Table22[[#This Row],[STARS]])))
  ),
"Unknown")</f>
        <v xml:space="preserve">
Joseph Zeng, 
Qian Sun, 
Xiao-Yu Lu, 
Hu Yong Tao
</v>
      </c>
      <c r="V4594">
        <v>144</v>
      </c>
      <c r="W4594">
        <v>45</v>
      </c>
      <c r="X4594">
        <v>0</v>
      </c>
    </row>
    <row r="4595" spans="1:24" x14ac:dyDescent="0.3">
      <c r="A4595" t="s">
        <v>14710</v>
      </c>
      <c r="C4595" t="s">
        <v>14710</v>
      </c>
      <c r="D4595" t="str">
        <v>(2020 TV Special)</v>
      </c>
      <c r="E4595" t="str" cm="1">
        <f t="array" ref="E4595">_xlfn.LET(
  _xlpm.raw, TRIM(SUBSTITUTE(SUBSTITUTE(SUBSTITUTE(SUBSTITUTE(SUBSTITUTE(SUBSTITUTE(D4595,"(",""),")",""),"â€“","-"),"–","-"),"I",""),"V","")),
  _xlpm.cleaned, TRIM(SUBSTITUTE(SUBSTITUTE(_xlpm.raw,"-"," - "),","," ")),
  _xlpm.words, _xlfn.FILTERXML("&lt;t&gt;&lt;s&gt;" &amp; SUBSTITUTE(_xlpm.cleaned," ","&lt;/s&gt;&lt;s&gt;") &amp; "&lt;/s&gt;&lt;/t&gt;", "//s"),
  _xlpm.nums, _xlfn.TEXTJOIN("-", TRUE, IF(ISNUMBER(--_xlpm.words), _xlpm.words, "")),
  IFERROR(_xlpm.nums, "")
)</f>
        <v>2020</v>
      </c>
      <c r="F4595" t="s">
        <v>19675</v>
      </c>
      <c r="G4595" t="s">
        <v>47</v>
      </c>
      <c r="I4595" t="s">
        <v>47</v>
      </c>
      <c r="K4595">
        <v>6.8</v>
      </c>
      <c r="M4595">
        <v>6.8</v>
      </c>
      <c r="O4595" t="s">
        <v>14711</v>
      </c>
      <c r="P4595" t="s">
        <v>14712</v>
      </c>
      <c r="R4595" t="s">
        <v>20485</v>
      </c>
      <c r="S4595" t="s">
        <v>20485</v>
      </c>
      <c r="T4595" t="str">
        <f>IFERROR(
  IF(TRIM(Table22[[#This Row],[STARS]])="", "Unknown",
    TRIM(MID(Table22[[#This Row],[STARS]], FIND("Stars:", Table22[[#This Row],[STARS]]) + 6, LEN(Table22[[#This Row],[STARS]])))
  ),
"Unknown")</f>
        <v>Unknown</v>
      </c>
      <c r="V4595">
        <v>1716</v>
      </c>
      <c r="W4595">
        <v>71</v>
      </c>
      <c r="X4595">
        <v>0</v>
      </c>
    </row>
    <row r="4596" spans="1:24" x14ac:dyDescent="0.3">
      <c r="A4596" t="s">
        <v>14713</v>
      </c>
      <c r="C4596" t="s">
        <v>14713</v>
      </c>
      <c r="D4596">
        <v>-2019</v>
      </c>
      <c r="E4596" t="str" cm="1">
        <f t="array" ref="E4596">_xlfn.LET(
  _xlpm.raw, TRIM(SUBSTITUTE(SUBSTITUTE(SUBSTITUTE(SUBSTITUTE(SUBSTITUTE(SUBSTITUTE(D4596,"(",""),")",""),"â€“","-"),"–","-"),"I",""),"V","")),
  _xlpm.cleaned, TRIM(SUBSTITUTE(SUBSTITUTE(_xlpm.raw,"-"," - "),","," ")),
  _xlpm.words, _xlfn.FILTERXML("&lt;t&gt;&lt;s&gt;" &amp; SUBSTITUTE(_xlpm.cleaned," ","&lt;/s&gt;&lt;s&gt;") &amp; "&lt;/s&gt;&lt;/t&gt;", "//s"),
  _xlpm.nums, _xlfn.TEXTJOIN("-", TRUE, IF(ISNUMBER(--_xlpm.words), _xlpm.words, "")),
  IFERROR(_xlpm.nums, "")
)</f>
        <v>2019</v>
      </c>
      <c r="F4596" t="s">
        <v>19677</v>
      </c>
      <c r="G4596" t="s">
        <v>1071</v>
      </c>
      <c r="I4596" t="s">
        <v>1071</v>
      </c>
      <c r="K4596">
        <v>6.1</v>
      </c>
      <c r="M4596">
        <v>6.1</v>
      </c>
      <c r="O4596" t="s">
        <v>14714</v>
      </c>
      <c r="P4596" t="s">
        <v>14715</v>
      </c>
      <c r="R4596" t="s">
        <v>20638</v>
      </c>
      <c r="S4596" t="s">
        <v>20638</v>
      </c>
      <c r="T4596" t="str">
        <f>IFERROR(
  IF(TRIM(Table22[[#This Row],[STARS]])="", "Unknown",
    TRIM(MID(Table22[[#This Row],[STARS]], FIND("Stars:", Table22[[#This Row],[STARS]]) + 6, LEN(Table22[[#This Row],[STARS]])))
  ),
"Unknown")</f>
        <v xml:space="preserve">
Cyli Khare, 
Amit Deondi, 
Gargi Shitole, 
Makrand Deshpande
</v>
      </c>
      <c r="V4596">
        <v>520</v>
      </c>
      <c r="W4596">
        <v>97</v>
      </c>
      <c r="X4596">
        <v>0</v>
      </c>
    </row>
    <row r="4597" spans="1:24" x14ac:dyDescent="0.3">
      <c r="A4597" t="s">
        <v>14716</v>
      </c>
      <c r="C4597" t="s">
        <v>14716</v>
      </c>
      <c r="D4597">
        <v>-2011</v>
      </c>
      <c r="E4597" t="str" cm="1">
        <f t="array" ref="E4597">_xlfn.LET(
  _xlpm.raw, TRIM(SUBSTITUTE(SUBSTITUTE(SUBSTITUTE(SUBSTITUTE(SUBSTITUTE(SUBSTITUTE(D4597,"(",""),")",""),"â€“","-"),"–","-"),"I",""),"V","")),
  _xlpm.cleaned, TRIM(SUBSTITUTE(SUBSTITUTE(_xlpm.raw,"-"," - "),","," ")),
  _xlpm.words, _xlfn.FILTERXML("&lt;t&gt;&lt;s&gt;" &amp; SUBSTITUTE(_xlpm.cleaned," ","&lt;/s&gt;&lt;s&gt;") &amp; "&lt;/s&gt;&lt;/t&gt;", "//s"),
  _xlpm.nums, _xlfn.TEXTJOIN("-", TRUE, IF(ISNUMBER(--_xlpm.words), _xlpm.words, "")),
  IFERROR(_xlpm.nums, "")
)</f>
        <v>2011</v>
      </c>
      <c r="F4597" t="s">
        <v>19679</v>
      </c>
      <c r="G4597" t="s">
        <v>885</v>
      </c>
      <c r="I4597" t="s">
        <v>885</v>
      </c>
      <c r="K4597">
        <v>3.9</v>
      </c>
      <c r="M4597">
        <v>3.9</v>
      </c>
      <c r="O4597" t="s">
        <v>14717</v>
      </c>
      <c r="P4597" t="s">
        <v>14718</v>
      </c>
      <c r="R4597" t="s">
        <v>20637</v>
      </c>
      <c r="S4597" t="s">
        <v>20637</v>
      </c>
      <c r="T4597" t="str">
        <f>IFERROR(
  IF(TRIM(Table22[[#This Row],[STARS]])="", "Unknown",
    TRIM(MID(Table22[[#This Row],[STARS]], FIND("Stars:", Table22[[#This Row],[STARS]]) + 6, LEN(Table22[[#This Row],[STARS]])))
  ),
"Unknown")</f>
        <v xml:space="preserve">
Robert Miano, 
Danny Glover, 
Martin Landau, 
Billy Zane
</v>
      </c>
      <c r="V4597">
        <v>569</v>
      </c>
      <c r="W4597">
        <v>98</v>
      </c>
      <c r="X4597">
        <v>0</v>
      </c>
    </row>
    <row r="4598" spans="1:24" x14ac:dyDescent="0.3">
      <c r="A4598" t="s">
        <v>14719</v>
      </c>
      <c r="C4598" t="s">
        <v>14719</v>
      </c>
      <c r="D4598" t="str">
        <v>(2018â€“ )</v>
      </c>
      <c r="E4598" t="str" cm="1">
        <f t="array" ref="E4598">_xlfn.LET(
  _xlpm.raw, TRIM(SUBSTITUTE(SUBSTITUTE(SUBSTITUTE(SUBSTITUTE(SUBSTITUTE(SUBSTITUTE(D4598,"(",""),")",""),"â€“","-"),"–","-"),"I",""),"V","")),
  _xlpm.cleaned, TRIM(SUBSTITUTE(SUBSTITUTE(_xlpm.raw,"-"," - "),","," ")),
  _xlpm.words, _xlfn.FILTERXML("&lt;t&gt;&lt;s&gt;" &amp; SUBSTITUTE(_xlpm.cleaned," ","&lt;/s&gt;&lt;s&gt;") &amp; "&lt;/s&gt;&lt;/t&gt;", "//s"),
  _xlpm.nums, _xlfn.TEXTJOIN("-", TRUE, IF(ISNUMBER(--_xlpm.words), _xlpm.words, "")),
  IFERROR(_xlpm.nums, "")
)</f>
        <v>2018</v>
      </c>
      <c r="F4598" t="s">
        <v>19693</v>
      </c>
      <c r="G4598" t="s">
        <v>9877</v>
      </c>
      <c r="I4598" t="s">
        <v>9877</v>
      </c>
      <c r="K4598">
        <v>6.4</v>
      </c>
      <c r="M4598">
        <v>6.4</v>
      </c>
      <c r="O4598" t="s">
        <v>14720</v>
      </c>
      <c r="P4598" t="s">
        <v>14721</v>
      </c>
      <c r="R4598" t="s">
        <v>1894</v>
      </c>
      <c r="S4598" t="s">
        <v>1894</v>
      </c>
      <c r="T4598" t="str">
        <f>IFERROR(
  IF(TRIM(Table22[[#This Row],[STARS]])="", "Unknown",
    TRIM(MID(Table22[[#This Row],[STARS]], FIND("Stars:", Table22[[#This Row],[STARS]]) + 6, LEN(Table22[[#This Row],[STARS]])))
  ),
"Unknown")</f>
        <v xml:space="preserve">
Migo Adecer, 
Julie Anne San Jose, 
Ruru Madrid, 
John Arcilla
</v>
      </c>
      <c r="V4598">
        <v>27</v>
      </c>
      <c r="W4598">
        <v>0</v>
      </c>
      <c r="X4598">
        <v>0</v>
      </c>
    </row>
    <row r="4599" spans="1:24" x14ac:dyDescent="0.3">
      <c r="A4599" t="s">
        <v>14722</v>
      </c>
      <c r="C4599" t="s">
        <v>14722</v>
      </c>
      <c r="D4599">
        <v>-2008</v>
      </c>
      <c r="E4599" t="str" cm="1">
        <f t="array" ref="E4599">_xlfn.LET(
  _xlpm.raw, TRIM(SUBSTITUTE(SUBSTITUTE(SUBSTITUTE(SUBSTITUTE(SUBSTITUTE(SUBSTITUTE(D4599,"(",""),")",""),"â€“","-"),"–","-"),"I",""),"V","")),
  _xlpm.cleaned, TRIM(SUBSTITUTE(SUBSTITUTE(_xlpm.raw,"-"," - "),","," ")),
  _xlpm.words, _xlfn.FILTERXML("&lt;t&gt;&lt;s&gt;" &amp; SUBSTITUTE(_xlpm.cleaned," ","&lt;/s&gt;&lt;s&gt;") &amp; "&lt;/s&gt;&lt;/t&gt;", "//s"),
  _xlpm.nums, _xlfn.TEXTJOIN("-", TRUE, IF(ISNUMBER(--_xlpm.words), _xlpm.words, "")),
  IFERROR(_xlpm.nums, "")
)</f>
        <v>2008</v>
      </c>
      <c r="F4599" t="s">
        <v>19767</v>
      </c>
      <c r="G4599" t="s">
        <v>8184</v>
      </c>
      <c r="I4599" t="s">
        <v>8184</v>
      </c>
      <c r="K4599">
        <v>5.9</v>
      </c>
      <c r="M4599">
        <v>5.9</v>
      </c>
      <c r="O4599" t="s">
        <v>14723</v>
      </c>
      <c r="P4599" t="s">
        <v>14724</v>
      </c>
      <c r="R4599" t="s">
        <v>20636</v>
      </c>
      <c r="S4599" t="s">
        <v>20636</v>
      </c>
      <c r="T4599" t="str">
        <f>IFERROR(
  IF(TRIM(Table22[[#This Row],[STARS]])="", "Unknown",
    TRIM(MID(Table22[[#This Row],[STARS]], FIND("Stars:", Table22[[#This Row],[STARS]]) + 6, LEN(Table22[[#This Row],[STARS]])))
  ),
"Unknown")</f>
        <v xml:space="preserve">
Yannick van de Velde, 
Quinten Schram, 
RÃ¼diger Vogler, 
Lars Rudolph
</v>
      </c>
      <c r="V4599">
        <v>1366</v>
      </c>
      <c r="W4599">
        <v>110</v>
      </c>
      <c r="X4599">
        <v>0</v>
      </c>
    </row>
    <row r="4600" spans="1:24" x14ac:dyDescent="0.3">
      <c r="A4600" t="s">
        <v>14725</v>
      </c>
      <c r="C4600" t="s">
        <v>14725</v>
      </c>
      <c r="D4600">
        <v>-2016</v>
      </c>
      <c r="E4600" t="str" cm="1">
        <f t="array" ref="E4600">_xlfn.LET(
  _xlpm.raw, TRIM(SUBSTITUTE(SUBSTITUTE(SUBSTITUTE(SUBSTITUTE(SUBSTITUTE(SUBSTITUTE(D4600,"(",""),")",""),"â€“","-"),"–","-"),"I",""),"V","")),
  _xlpm.cleaned, TRIM(SUBSTITUTE(SUBSTITUTE(_xlpm.raw,"-"," - "),","," ")),
  _xlpm.words, _xlfn.FILTERXML("&lt;t&gt;&lt;s&gt;" &amp; SUBSTITUTE(_xlpm.cleaned," ","&lt;/s&gt;&lt;s&gt;") &amp; "&lt;/s&gt;&lt;/t&gt;", "//s"),
  _xlpm.nums, _xlfn.TEXTJOIN("-", TRUE, IF(ISNUMBER(--_xlpm.words), _xlpm.words, "")),
  IFERROR(_xlpm.nums, "")
)</f>
        <v>2016</v>
      </c>
      <c r="F4600" t="s">
        <v>19684</v>
      </c>
      <c r="G4600" t="s">
        <v>14726</v>
      </c>
      <c r="I4600" t="s">
        <v>14726</v>
      </c>
      <c r="K4600">
        <v>7.6</v>
      </c>
      <c r="M4600">
        <v>7.6</v>
      </c>
      <c r="O4600" t="s">
        <v>14727</v>
      </c>
      <c r="P4600" t="s">
        <v>14728</v>
      </c>
      <c r="R4600" t="s">
        <v>1894</v>
      </c>
      <c r="S4600" t="s">
        <v>1894</v>
      </c>
      <c r="T4600" t="str">
        <f>IFERROR(
  IF(TRIM(Table22[[#This Row],[STARS]])="", "Unknown",
    TRIM(MID(Table22[[#This Row],[STARS]], FIND("Stars:", Table22[[#This Row],[STARS]]) + 6, LEN(Table22[[#This Row],[STARS]])))
  ),
"Unknown")</f>
        <v xml:space="preserve">
Alberto Collado, 
Gonzalo GuzmÃ¡n, 
Arcelia RamÃ­rez, 
Karina DÃ­az LÃ³pez
</v>
      </c>
      <c r="V4600">
        <v>501</v>
      </c>
      <c r="W4600">
        <v>0</v>
      </c>
      <c r="X4600">
        <v>0</v>
      </c>
    </row>
    <row r="4601" spans="1:24" x14ac:dyDescent="0.3">
      <c r="A4601" t="s">
        <v>14729</v>
      </c>
      <c r="C4601" t="s">
        <v>14729</v>
      </c>
      <c r="D4601" t="str">
        <v>(2017 TV Special)</v>
      </c>
      <c r="E4601" t="str" cm="1">
        <f t="array" ref="E4601">_xlfn.LET(
  _xlpm.raw, TRIM(SUBSTITUTE(SUBSTITUTE(SUBSTITUTE(SUBSTITUTE(SUBSTITUTE(SUBSTITUTE(D4601,"(",""),")",""),"â€“","-"),"–","-"),"I",""),"V","")),
  _xlpm.cleaned, TRIM(SUBSTITUTE(SUBSTITUTE(_xlpm.raw,"-"," - "),","," ")),
  _xlpm.words, _xlfn.FILTERXML("&lt;t&gt;&lt;s&gt;" &amp; SUBSTITUTE(_xlpm.cleaned," ","&lt;/s&gt;&lt;s&gt;") &amp; "&lt;/s&gt;&lt;/t&gt;", "//s"),
  _xlpm.nums, _xlfn.TEXTJOIN("-", TRUE, IF(ISNUMBER(--_xlpm.words), _xlpm.words, "")),
  IFERROR(_xlpm.nums, "")
)</f>
        <v>2017</v>
      </c>
      <c r="F4601" t="s">
        <v>19682</v>
      </c>
      <c r="G4601" t="s">
        <v>14730</v>
      </c>
      <c r="I4601" t="s">
        <v>14730</v>
      </c>
      <c r="K4601">
        <v>5.5</v>
      </c>
      <c r="M4601">
        <v>5.5</v>
      </c>
      <c r="O4601" t="s">
        <v>14731</v>
      </c>
      <c r="P4601" t="s">
        <v>14732</v>
      </c>
      <c r="R4601" t="s">
        <v>20454</v>
      </c>
      <c r="S4601" t="s">
        <v>20454</v>
      </c>
      <c r="T4601" t="str">
        <f>IFERROR(
  IF(TRIM(Table22[[#This Row],[STARS]])="", "Unknown",
    TRIM(MID(Table22[[#This Row],[STARS]], FIND("Stars:", Table22[[#This Row],[STARS]]) + 6, LEN(Table22[[#This Row],[STARS]])))
  ),
"Unknown")</f>
        <v xml:space="preserve">
Jimmy Fallon, 
Nicole Kidman, 
Amy Adams, 
Sarah Paulson
</v>
      </c>
      <c r="V4601">
        <v>629</v>
      </c>
      <c r="W4601">
        <v>180</v>
      </c>
      <c r="X4601">
        <v>0</v>
      </c>
    </row>
    <row r="4602" spans="1:24" x14ac:dyDescent="0.3">
      <c r="A4602" t="s">
        <v>14733</v>
      </c>
      <c r="C4602" t="s">
        <v>14733</v>
      </c>
      <c r="D4602">
        <v>-2015</v>
      </c>
      <c r="E4602" t="str" cm="1">
        <f t="array" ref="E4602">_xlfn.LET(
  _xlpm.raw, TRIM(SUBSTITUTE(SUBSTITUTE(SUBSTITUTE(SUBSTITUTE(SUBSTITUTE(SUBSTITUTE(D4602,"(",""),")",""),"â€“","-"),"–","-"),"I",""),"V","")),
  _xlpm.cleaned, TRIM(SUBSTITUTE(SUBSTITUTE(_xlpm.raw,"-"," - "),","," ")),
  _xlpm.words, _xlfn.FILTERXML("&lt;t&gt;&lt;s&gt;" &amp; SUBSTITUTE(_xlpm.cleaned," ","&lt;/s&gt;&lt;s&gt;") &amp; "&lt;/s&gt;&lt;/t&gt;", "//s"),
  _xlpm.nums, _xlfn.TEXTJOIN("-", TRUE, IF(ISNUMBER(--_xlpm.words), _xlpm.words, "")),
  IFERROR(_xlpm.nums, "")
)</f>
        <v>2015</v>
      </c>
      <c r="F4602" t="s">
        <v>19688</v>
      </c>
      <c r="G4602" t="s">
        <v>47</v>
      </c>
      <c r="I4602" t="s">
        <v>47</v>
      </c>
      <c r="K4602">
        <v>5.3</v>
      </c>
      <c r="M4602">
        <v>5.3</v>
      </c>
      <c r="O4602" t="s">
        <v>14734</v>
      </c>
      <c r="P4602" t="s">
        <v>14735</v>
      </c>
      <c r="R4602" t="s">
        <v>20443</v>
      </c>
      <c r="S4602" t="s">
        <v>20443</v>
      </c>
      <c r="T4602" t="str">
        <f>IFERROR(
  IF(TRIM(Table22[[#This Row],[STARS]])="", "Unknown",
    TRIM(MID(Table22[[#This Row],[STARS]], FIND("Stars:", Table22[[#This Row],[STARS]]) + 6, LEN(Table22[[#This Row],[STARS]])))
  ),
"Unknown")</f>
        <v xml:space="preserve">
Enrico Brignano, 
Vanessa Incontrada, 
Giulio Berruti, 
Gianna Paola Scaffidi
</v>
      </c>
      <c r="V4602">
        <v>498</v>
      </c>
      <c r="W4602">
        <v>85</v>
      </c>
      <c r="X4602">
        <v>0</v>
      </c>
    </row>
    <row r="4603" spans="1:24" x14ac:dyDescent="0.3">
      <c r="A4603" t="s">
        <v>14736</v>
      </c>
      <c r="C4603" t="s">
        <v>14736</v>
      </c>
      <c r="D4603" t="str">
        <v>(2017 TV Special)</v>
      </c>
      <c r="E4603" t="str" cm="1">
        <f t="array" ref="E4603">_xlfn.LET(
  _xlpm.raw, TRIM(SUBSTITUTE(SUBSTITUTE(SUBSTITUTE(SUBSTITUTE(SUBSTITUTE(SUBSTITUTE(D4603,"(",""),")",""),"â€“","-"),"–","-"),"I",""),"V","")),
  _xlpm.cleaned, TRIM(SUBSTITUTE(SUBSTITUTE(_xlpm.raw,"-"," - "),","," ")),
  _xlpm.words, _xlfn.FILTERXML("&lt;t&gt;&lt;s&gt;" &amp; SUBSTITUTE(_xlpm.cleaned," ","&lt;/s&gt;&lt;s&gt;") &amp; "&lt;/s&gt;&lt;/t&gt;", "//s"),
  _xlpm.nums, _xlfn.TEXTJOIN("-", TRUE, IF(ISNUMBER(--_xlpm.words), _xlpm.words, "")),
  IFERROR(_xlpm.nums, "")
)</f>
        <v>2017</v>
      </c>
      <c r="F4603" t="s">
        <v>19682</v>
      </c>
      <c r="G4603" t="s">
        <v>47</v>
      </c>
      <c r="I4603" t="s">
        <v>47</v>
      </c>
      <c r="K4603">
        <v>7.9</v>
      </c>
      <c r="M4603">
        <v>7.9</v>
      </c>
      <c r="O4603" t="s">
        <v>14737</v>
      </c>
      <c r="P4603" t="s">
        <v>14738</v>
      </c>
      <c r="R4603" t="s">
        <v>20557</v>
      </c>
      <c r="S4603" t="s">
        <v>20557</v>
      </c>
      <c r="T4603" t="str">
        <f>IFERROR(
  IF(TRIM(Table22[[#This Row],[STARS]])="", "Unknown",
    TRIM(MID(Table22[[#This Row],[STARS]], FIND("Stars:", Table22[[#This Row],[STARS]]) + 6, LEN(Table22[[#This Row],[STARS]])))
  ),
"Unknown")</f>
        <v>Unknown</v>
      </c>
      <c r="V4603">
        <v>2979</v>
      </c>
      <c r="W4603">
        <v>65</v>
      </c>
      <c r="X4603">
        <v>0</v>
      </c>
    </row>
    <row r="4604" spans="1:24" x14ac:dyDescent="0.3">
      <c r="A4604" t="s">
        <v>14739</v>
      </c>
      <c r="C4604" t="s">
        <v>14739</v>
      </c>
      <c r="D4604">
        <v>-2014</v>
      </c>
      <c r="E4604" t="str" cm="1">
        <f t="array" ref="E4604">_xlfn.LET(
  _xlpm.raw, TRIM(SUBSTITUTE(SUBSTITUTE(SUBSTITUTE(SUBSTITUTE(SUBSTITUTE(SUBSTITUTE(D4604,"(",""),")",""),"â€“","-"),"–","-"),"I",""),"V","")),
  _xlpm.cleaned, TRIM(SUBSTITUTE(SUBSTITUTE(_xlpm.raw,"-"," - "),","," ")),
  _xlpm.words, _xlfn.FILTERXML("&lt;t&gt;&lt;s&gt;" &amp; SUBSTITUTE(_xlpm.cleaned," ","&lt;/s&gt;&lt;s&gt;") &amp; "&lt;/s&gt;&lt;/t&gt;", "//s"),
  _xlpm.nums, _xlfn.TEXTJOIN("-", TRUE, IF(ISNUMBER(--_xlpm.words), _xlpm.words, "")),
  IFERROR(_xlpm.nums, "")
)</f>
        <v>2014</v>
      </c>
      <c r="F4604" t="s">
        <v>19686</v>
      </c>
      <c r="G4604" t="s">
        <v>7337</v>
      </c>
      <c r="I4604" t="s">
        <v>7337</v>
      </c>
      <c r="K4604">
        <v>7.3</v>
      </c>
      <c r="M4604">
        <v>7.3</v>
      </c>
      <c r="O4604" t="s">
        <v>14740</v>
      </c>
      <c r="P4604" t="s">
        <v>14741</v>
      </c>
      <c r="R4604" t="s">
        <v>20635</v>
      </c>
      <c r="S4604" t="s">
        <v>20635</v>
      </c>
      <c r="T4604" t="str">
        <f>IFERROR(
  IF(TRIM(Table22[[#This Row],[STARS]])="", "Unknown",
    TRIM(MID(Table22[[#This Row],[STARS]], FIND("Stars:", Table22[[#This Row],[STARS]]) + 6, LEN(Table22[[#This Row],[STARS]])))
  ),
"Unknown")</f>
        <v xml:space="preserve">
John Perry Barlow, 
Chuck Berry, 
Neal Cassady, 
John Coltrane
</v>
      </c>
      <c r="V4604">
        <v>1500</v>
      </c>
      <c r="W4604">
        <v>85</v>
      </c>
      <c r="X4604">
        <v>0</v>
      </c>
    </row>
    <row r="4605" spans="1:24" x14ac:dyDescent="0.3">
      <c r="A4605" t="s">
        <v>14742</v>
      </c>
      <c r="C4605" t="s">
        <v>14742</v>
      </c>
      <c r="D4605">
        <v>-2018</v>
      </c>
      <c r="E4605" t="str" cm="1">
        <f t="array" ref="E4605">_xlfn.LET(
  _xlpm.raw, TRIM(SUBSTITUTE(SUBSTITUTE(SUBSTITUTE(SUBSTITUTE(SUBSTITUTE(SUBSTITUTE(D4605,"(",""),")",""),"â€“","-"),"–","-"),"I",""),"V","")),
  _xlpm.cleaned, TRIM(SUBSTITUTE(SUBSTITUTE(_xlpm.raw,"-"," - "),","," ")),
  _xlpm.words, _xlfn.FILTERXML("&lt;t&gt;&lt;s&gt;" &amp; SUBSTITUTE(_xlpm.cleaned," ","&lt;/s&gt;&lt;s&gt;") &amp; "&lt;/s&gt;&lt;/t&gt;", "//s"),
  _xlpm.nums, _xlfn.TEXTJOIN("-", TRUE, IF(ISNUMBER(--_xlpm.words), _xlpm.words, "")),
  IFERROR(_xlpm.nums, "")
)</f>
        <v>2018</v>
      </c>
      <c r="F4605" t="s">
        <v>19693</v>
      </c>
      <c r="G4605" t="s">
        <v>1735</v>
      </c>
      <c r="I4605" t="s">
        <v>1735</v>
      </c>
      <c r="K4605">
        <v>4.7</v>
      </c>
      <c r="M4605">
        <v>4.7</v>
      </c>
      <c r="O4605" t="s">
        <v>14743</v>
      </c>
      <c r="P4605" t="s">
        <v>14744</v>
      </c>
      <c r="R4605" t="s">
        <v>1894</v>
      </c>
      <c r="S4605" t="s">
        <v>1894</v>
      </c>
      <c r="T4605" t="str">
        <f>IFERROR(
  IF(TRIM(Table22[[#This Row],[STARS]])="", "Unknown",
    TRIM(MID(Table22[[#This Row],[STARS]], FIND("Stars:", Table22[[#This Row],[STARS]]) + 6, LEN(Table22[[#This Row],[STARS]])))
  ),
"Unknown")</f>
        <v xml:space="preserve">
Amber Lee Connors, 
Ricco Fajardo, 
Jill Harris, 
Madeleine Morris
</v>
      </c>
      <c r="V4605">
        <v>135</v>
      </c>
      <c r="W4605">
        <v>0</v>
      </c>
      <c r="X4605">
        <v>0</v>
      </c>
    </row>
    <row r="4606" spans="1:24" x14ac:dyDescent="0.3">
      <c r="A4606" t="s">
        <v>14745</v>
      </c>
      <c r="C4606" t="s">
        <v>14745</v>
      </c>
      <c r="D4606">
        <v>-2004</v>
      </c>
      <c r="E4606" t="str" cm="1">
        <f t="array" ref="E4606">_xlfn.LET(
  _xlpm.raw, TRIM(SUBSTITUTE(SUBSTITUTE(SUBSTITUTE(SUBSTITUTE(SUBSTITUTE(SUBSTITUTE(D4606,"(",""),")",""),"â€“","-"),"–","-"),"I",""),"V","")),
  _xlpm.cleaned, TRIM(SUBSTITUTE(SUBSTITUTE(_xlpm.raw,"-"," - "),","," ")),
  _xlpm.words, _xlfn.FILTERXML("&lt;t&gt;&lt;s&gt;" &amp; SUBSTITUTE(_xlpm.cleaned," ","&lt;/s&gt;&lt;s&gt;") &amp; "&lt;/s&gt;&lt;/t&gt;", "//s"),
  _xlpm.nums, _xlfn.TEXTJOIN("-", TRUE, IF(ISNUMBER(--_xlpm.words), _xlpm.words, "")),
  IFERROR(_xlpm.nums, "")
)</f>
        <v>2004</v>
      </c>
      <c r="F4606" t="s">
        <v>19782</v>
      </c>
      <c r="G4606" t="s">
        <v>2120</v>
      </c>
      <c r="I4606" t="s">
        <v>2120</v>
      </c>
      <c r="K4606">
        <v>6.5</v>
      </c>
      <c r="M4606">
        <v>6.5</v>
      </c>
      <c r="O4606" t="s">
        <v>14746</v>
      </c>
      <c r="P4606" t="s">
        <v>14747</v>
      </c>
      <c r="R4606" t="s">
        <v>20634</v>
      </c>
      <c r="S4606" t="s">
        <v>20634</v>
      </c>
      <c r="T4606" t="str">
        <f>IFERROR(
  IF(TRIM(Table22[[#This Row],[STARS]])="", "Unknown",
    TRIM(MID(Table22[[#This Row],[STARS]], FIND("Stars:", Table22[[#This Row],[STARS]]) + 6, LEN(Table22[[#This Row],[STARS]])))
  ),
"Unknown")</f>
        <v xml:space="preserve">
Yannick van de Velde, 
Thomas Acda, 
Wendy van Dijk, 
Peter Blok
</v>
      </c>
      <c r="V4606">
        <v>1336</v>
      </c>
      <c r="W4606">
        <v>90</v>
      </c>
      <c r="X4606">
        <v>0</v>
      </c>
    </row>
    <row r="4607" spans="1:24" x14ac:dyDescent="0.3">
      <c r="A4607" t="s">
        <v>14748</v>
      </c>
      <c r="C4607" t="s">
        <v>14748</v>
      </c>
      <c r="D4607" t="str">
        <v>(2022â€“ )</v>
      </c>
      <c r="E4607" t="str" cm="1">
        <f t="array" ref="E4607">_xlfn.LET(
  _xlpm.raw, TRIM(SUBSTITUTE(SUBSTITUTE(SUBSTITUTE(SUBSTITUTE(SUBSTITUTE(SUBSTITUTE(D4607,"(",""),")",""),"â€“","-"),"–","-"),"I",""),"V","")),
  _xlpm.cleaned, TRIM(SUBSTITUTE(SUBSTITUTE(_xlpm.raw,"-"," - "),","," ")),
  _xlpm.words, _xlfn.FILTERXML("&lt;t&gt;&lt;s&gt;" &amp; SUBSTITUTE(_xlpm.cleaned," ","&lt;/s&gt;&lt;s&gt;") &amp; "&lt;/s&gt;&lt;/t&gt;", "//s"),
  _xlpm.nums, _xlfn.TEXTJOIN("-", TRUE, IF(ISNUMBER(--_xlpm.words), _xlpm.words, "")),
  IFERROR(_xlpm.nums, "")
)</f>
        <v>2022</v>
      </c>
      <c r="F4607" t="s">
        <v>19760</v>
      </c>
      <c r="G4607" t="s">
        <v>86</v>
      </c>
      <c r="I4607" t="s">
        <v>86</v>
      </c>
      <c r="K4607">
        <v>0</v>
      </c>
      <c r="M4607">
        <v>0</v>
      </c>
      <c r="O4607" t="s">
        <v>14749</v>
      </c>
      <c r="P4607" t="s">
        <v>14750</v>
      </c>
      <c r="R4607" t="s">
        <v>1894</v>
      </c>
      <c r="S4607" t="s">
        <v>1894</v>
      </c>
      <c r="T4607" t="str">
        <f>IFERROR(
  IF(TRIM(Table22[[#This Row],[STARS]])="", "Unknown",
    TRIM(MID(Table22[[#This Row],[STARS]], FIND("Stars:", Table22[[#This Row],[STARS]]) + 6, LEN(Table22[[#This Row],[STARS]])))
  ),
"Unknown")</f>
        <v xml:space="preserve">
Edvin Endre, 
Gizem Erdogan, 
Christian Hillborg, 
Severija Janusauskaite
</v>
      </c>
      <c r="V4607">
        <v>0</v>
      </c>
      <c r="W4607">
        <v>45</v>
      </c>
      <c r="X4607">
        <v>0</v>
      </c>
    </row>
    <row r="4608" spans="1:24" x14ac:dyDescent="0.3">
      <c r="A4608" t="s">
        <v>14751</v>
      </c>
      <c r="C4608" t="s">
        <v>14751</v>
      </c>
      <c r="D4608">
        <v>-2017</v>
      </c>
      <c r="E4608" t="str" cm="1">
        <f t="array" ref="E4608">_xlfn.LET(
  _xlpm.raw, TRIM(SUBSTITUTE(SUBSTITUTE(SUBSTITUTE(SUBSTITUTE(SUBSTITUTE(SUBSTITUTE(D4608,"(",""),")",""),"â€“","-"),"–","-"),"I",""),"V","")),
  _xlpm.cleaned, TRIM(SUBSTITUTE(SUBSTITUTE(_xlpm.raw,"-"," - "),","," ")),
  _xlpm.words, _xlfn.FILTERXML("&lt;t&gt;&lt;s&gt;" &amp; SUBSTITUTE(_xlpm.cleaned," ","&lt;/s&gt;&lt;s&gt;") &amp; "&lt;/s&gt;&lt;/t&gt;", "//s"),
  _xlpm.nums, _xlfn.TEXTJOIN("-", TRUE, IF(ISNUMBER(--_xlpm.words), _xlpm.words, "")),
  IFERROR(_xlpm.nums, "")
)</f>
        <v>2017</v>
      </c>
      <c r="F4608" t="s">
        <v>19682</v>
      </c>
      <c r="G4608" t="s">
        <v>47</v>
      </c>
      <c r="I4608" t="s">
        <v>47</v>
      </c>
      <c r="K4608">
        <v>5.6</v>
      </c>
      <c r="M4608">
        <v>5.6</v>
      </c>
      <c r="O4608" t="s">
        <v>14752</v>
      </c>
      <c r="P4608" t="s">
        <v>14753</v>
      </c>
      <c r="R4608" t="s">
        <v>20633</v>
      </c>
      <c r="S4608" t="s">
        <v>20633</v>
      </c>
      <c r="T4608" t="str">
        <f>IFERROR(
  IF(TRIM(Table22[[#This Row],[STARS]])="", "Unknown",
    TRIM(MID(Table22[[#This Row],[STARS]], FIND("Stars:", Table22[[#This Row],[STARS]]) + 6, LEN(Table22[[#This Row],[STARS]])))
  ),
"Unknown")</f>
        <v xml:space="preserve">
Javier CÃ¡mara, 
JuliÃ¡n LÃ³pez, 
Miren Ibarguren, 
Gorka Otxoa
</v>
      </c>
      <c r="V4608">
        <v>2732</v>
      </c>
      <c r="W4608">
        <v>89</v>
      </c>
      <c r="X4608">
        <v>0</v>
      </c>
    </row>
    <row r="4609" spans="1:24" x14ac:dyDescent="0.3">
      <c r="A4609" t="s">
        <v>14754</v>
      </c>
      <c r="C4609" t="s">
        <v>14754</v>
      </c>
      <c r="D4609" t="str">
        <v>(III) (2021)</v>
      </c>
      <c r="E4609" t="str" cm="1">
        <f t="array" ref="E4609">_xlfn.LET(
  _xlpm.raw, TRIM(SUBSTITUTE(SUBSTITUTE(SUBSTITUTE(SUBSTITUTE(SUBSTITUTE(SUBSTITUTE(D4609,"(",""),")",""),"â€“","-"),"–","-"),"I",""),"V","")),
  _xlpm.cleaned, TRIM(SUBSTITUTE(SUBSTITUTE(_xlpm.raw,"-"," - "),","," ")),
  _xlpm.words, _xlfn.FILTERXML("&lt;t&gt;&lt;s&gt;" &amp; SUBSTITUTE(_xlpm.cleaned," ","&lt;/s&gt;&lt;s&gt;") &amp; "&lt;/s&gt;&lt;/t&gt;", "//s"),
  _xlpm.nums, _xlfn.TEXTJOIN("-", TRUE, IF(ISNUMBER(--_xlpm.words), _xlpm.words, "")),
  IFERROR(_xlpm.nums, "")
)</f>
        <v>2021</v>
      </c>
      <c r="F4609" t="s">
        <v>19672</v>
      </c>
      <c r="G4609" t="s">
        <v>1975</v>
      </c>
      <c r="I4609" t="s">
        <v>1975</v>
      </c>
      <c r="K4609">
        <v>6.2</v>
      </c>
      <c r="M4609">
        <v>6.2</v>
      </c>
      <c r="O4609" t="s">
        <v>14755</v>
      </c>
      <c r="P4609" t="s">
        <v>14756</v>
      </c>
      <c r="R4609" t="s">
        <v>20632</v>
      </c>
      <c r="S4609" t="s">
        <v>20632</v>
      </c>
      <c r="T4609" t="str">
        <f>IFERROR(
  IF(TRIM(Table22[[#This Row],[STARS]])="", "Unknown",
    TRIM(MID(Table22[[#This Row],[STARS]], FIND("Stars:", Table22[[#This Row],[STARS]]) + 6, LEN(Table22[[#This Row],[STARS]])))
  ),
"Unknown")</f>
        <v xml:space="preserve">
Raihaanun Soeriaatmadja, 
Tutie Kirana, 
Ibnu Jamil, 
Abiyyu Barakbah
</v>
      </c>
      <c r="V4609">
        <v>76</v>
      </c>
      <c r="W4609">
        <v>90</v>
      </c>
      <c r="X4609">
        <v>0</v>
      </c>
    </row>
    <row r="4610" spans="1:24" x14ac:dyDescent="0.3">
      <c r="A4610" t="s">
        <v>14757</v>
      </c>
      <c r="C4610" t="s">
        <v>14757</v>
      </c>
      <c r="D4610" t="str">
        <v>(2017â€“ )</v>
      </c>
      <c r="E4610" t="str" cm="1">
        <f t="array" ref="E4610">_xlfn.LET(
  _xlpm.raw, TRIM(SUBSTITUTE(SUBSTITUTE(SUBSTITUTE(SUBSTITUTE(SUBSTITUTE(SUBSTITUTE(D4610,"(",""),")",""),"â€“","-"),"–","-"),"I",""),"V","")),
  _xlpm.cleaned, TRIM(SUBSTITUTE(SUBSTITUTE(_xlpm.raw,"-"," - "),","," ")),
  _xlpm.words, _xlfn.FILTERXML("&lt;t&gt;&lt;s&gt;" &amp; SUBSTITUTE(_xlpm.cleaned," ","&lt;/s&gt;&lt;s&gt;") &amp; "&lt;/s&gt;&lt;/t&gt;", "//s"),
  _xlpm.nums, _xlfn.TEXTJOIN("-", TRUE, IF(ISNUMBER(--_xlpm.words), _xlpm.words, "")),
  IFERROR(_xlpm.nums, "")
)</f>
        <v>2017</v>
      </c>
      <c r="F4610" t="s">
        <v>19682</v>
      </c>
      <c r="G4610" t="s">
        <v>7637</v>
      </c>
      <c r="I4610" t="s">
        <v>7637</v>
      </c>
      <c r="K4610">
        <v>5.8</v>
      </c>
      <c r="M4610">
        <v>5.8</v>
      </c>
      <c r="O4610" t="s">
        <v>14758</v>
      </c>
      <c r="P4610" t="s">
        <v>14759</v>
      </c>
      <c r="R4610" t="s">
        <v>1894</v>
      </c>
      <c r="S4610" t="s">
        <v>1894</v>
      </c>
      <c r="T4610" t="str">
        <f>IFERROR(
  IF(TRIM(Table22[[#This Row],[STARS]])="", "Unknown",
    TRIM(MID(Table22[[#This Row],[STARS]], FIND("Stars:", Table22[[#This Row],[STARS]]) + 6, LEN(Table22[[#This Row],[STARS]])))
  ),
"Unknown")</f>
        <v xml:space="preserve">
Risa Taneda, 
Mitsuaki Madono, 
Keisuke Komoto, 
Ray Chase
</v>
      </c>
      <c r="V4610">
        <v>193</v>
      </c>
      <c r="W4610">
        <v>25</v>
      </c>
      <c r="X4610">
        <v>0</v>
      </c>
    </row>
    <row r="4611" spans="1:24" x14ac:dyDescent="0.3">
      <c r="A4611" t="s">
        <v>14760</v>
      </c>
      <c r="C4611" t="s">
        <v>14760</v>
      </c>
      <c r="D4611">
        <v>-2019</v>
      </c>
      <c r="E4611" t="str" cm="1">
        <f t="array" ref="E4611">_xlfn.LET(
  _xlpm.raw, TRIM(SUBSTITUTE(SUBSTITUTE(SUBSTITUTE(SUBSTITUTE(SUBSTITUTE(SUBSTITUTE(D4611,"(",""),")",""),"â€“","-"),"–","-"),"I",""),"V","")),
  _xlpm.cleaned, TRIM(SUBSTITUTE(SUBSTITUTE(_xlpm.raw,"-"," - "),","," ")),
  _xlpm.words, _xlfn.FILTERXML("&lt;t&gt;&lt;s&gt;" &amp; SUBSTITUTE(_xlpm.cleaned," ","&lt;/s&gt;&lt;s&gt;") &amp; "&lt;/s&gt;&lt;/t&gt;", "//s"),
  _xlpm.nums, _xlfn.TEXTJOIN("-", TRUE, IF(ISNUMBER(--_xlpm.words), _xlpm.words, "")),
  IFERROR(_xlpm.nums, "")
)</f>
        <v>2019</v>
      </c>
      <c r="F4611" t="s">
        <v>19677</v>
      </c>
      <c r="G4611" t="s">
        <v>14761</v>
      </c>
      <c r="I4611" t="s">
        <v>14761</v>
      </c>
      <c r="K4611">
        <v>5.2</v>
      </c>
      <c r="M4611">
        <v>5.2</v>
      </c>
      <c r="O4611" t="s">
        <v>14762</v>
      </c>
      <c r="P4611" t="s">
        <v>14763</v>
      </c>
      <c r="R4611" t="s">
        <v>1894</v>
      </c>
      <c r="S4611" t="s">
        <v>1894</v>
      </c>
      <c r="T4611" t="str">
        <f>IFERROR(
  IF(TRIM(Table22[[#This Row],[STARS]])="", "Unknown",
    TRIM(MID(Table22[[#This Row],[STARS]], FIND("Stars:", Table22[[#This Row],[STARS]]) + 6, LEN(Table22[[#This Row],[STARS]])))
  ),
"Unknown")</f>
        <v xml:space="preserve">
Nur Fazura, 
Remy Ishak, 
Hisyam Hamid, 
Shenty Felizaina
</v>
      </c>
      <c r="V4611">
        <v>248</v>
      </c>
      <c r="W4611">
        <v>92</v>
      </c>
      <c r="X4611">
        <v>0</v>
      </c>
    </row>
    <row r="4612" spans="1:24" x14ac:dyDescent="0.3">
      <c r="A4612" t="s">
        <v>14764</v>
      </c>
      <c r="C4612" t="s">
        <v>14764</v>
      </c>
      <c r="D4612" t="str">
        <v>(2020 TV Short)</v>
      </c>
      <c r="E4612" t="str" cm="1">
        <f t="array" ref="E4612">_xlfn.LET(
  _xlpm.raw, TRIM(SUBSTITUTE(SUBSTITUTE(SUBSTITUTE(SUBSTITUTE(SUBSTITUTE(SUBSTITUTE(D4612,"(",""),")",""),"â€“","-"),"–","-"),"I",""),"V","")),
  _xlpm.cleaned, TRIM(SUBSTITUTE(SUBSTITUTE(_xlpm.raw,"-"," - "),","," ")),
  _xlpm.words, _xlfn.FILTERXML("&lt;t&gt;&lt;s&gt;" &amp; SUBSTITUTE(_xlpm.cleaned," ","&lt;/s&gt;&lt;s&gt;") &amp; "&lt;/s&gt;&lt;/t&gt;", "//s"),
  _xlpm.nums, _xlfn.TEXTJOIN("-", TRUE, IF(ISNUMBER(--_xlpm.words), _xlpm.words, "")),
  IFERROR(_xlpm.nums, "")
)</f>
        <v>2020</v>
      </c>
      <c r="F4612" t="s">
        <v>19675</v>
      </c>
      <c r="G4612" t="s">
        <v>6868</v>
      </c>
      <c r="I4612" t="s">
        <v>6868</v>
      </c>
      <c r="K4612">
        <v>5.8</v>
      </c>
      <c r="M4612">
        <v>5.8</v>
      </c>
      <c r="O4612" t="s">
        <v>14766</v>
      </c>
      <c r="P4612" t="s">
        <v>14767</v>
      </c>
      <c r="R4612" t="s">
        <v>1894</v>
      </c>
      <c r="S4612" t="s">
        <v>1894</v>
      </c>
      <c r="T4612" t="str">
        <f>IFERROR(
  IF(TRIM(Table22[[#This Row],[STARS]])="", "Unknown",
    TRIM(MID(Table22[[#This Row],[STARS]], FIND("Stars:", Table22[[#This Row],[STARS]]) + 6, LEN(Table22[[#This Row],[STARS]])))
  ),
"Unknown")</f>
        <v xml:space="preserve">
Amber Frank, 
Bailey Gambertoglio, 
Sydney Park, 
Bella Aboulhosn
</v>
      </c>
      <c r="V4612">
        <v>42</v>
      </c>
      <c r="W4612">
        <v>22</v>
      </c>
      <c r="X4612">
        <v>0</v>
      </c>
    </row>
    <row r="4613" spans="1:24" x14ac:dyDescent="0.3">
      <c r="A4613" t="s">
        <v>14768</v>
      </c>
      <c r="C4613" t="s">
        <v>14768</v>
      </c>
      <c r="D4613">
        <v>-2015</v>
      </c>
      <c r="E4613" t="str" cm="1">
        <f t="array" ref="E4613">_xlfn.LET(
  _xlpm.raw, TRIM(SUBSTITUTE(SUBSTITUTE(SUBSTITUTE(SUBSTITUTE(SUBSTITUTE(SUBSTITUTE(D4613,"(",""),")",""),"â€“","-"),"–","-"),"I",""),"V","")),
  _xlpm.cleaned, TRIM(SUBSTITUTE(SUBSTITUTE(_xlpm.raw,"-"," - "),","," ")),
  _xlpm.words, _xlfn.FILTERXML("&lt;t&gt;&lt;s&gt;" &amp; SUBSTITUTE(_xlpm.cleaned," ","&lt;/s&gt;&lt;s&gt;") &amp; "&lt;/s&gt;&lt;/t&gt;", "//s"),
  _xlpm.nums, _xlfn.TEXTJOIN("-", TRUE, IF(ISNUMBER(--_xlpm.words), _xlpm.words, "")),
  IFERROR(_xlpm.nums, "")
)</f>
        <v>2015</v>
      </c>
      <c r="F4613" t="s">
        <v>19688</v>
      </c>
      <c r="G4613" t="s">
        <v>549</v>
      </c>
      <c r="I4613" t="s">
        <v>549</v>
      </c>
      <c r="K4613">
        <v>3.7</v>
      </c>
      <c r="M4613">
        <v>3.7</v>
      </c>
      <c r="O4613" t="s">
        <v>14769</v>
      </c>
      <c r="P4613" t="s">
        <v>14770</v>
      </c>
      <c r="R4613" t="s">
        <v>20631</v>
      </c>
      <c r="S4613" t="s">
        <v>20631</v>
      </c>
      <c r="T4613" t="str">
        <f>IFERROR(
  IF(TRIM(Table22[[#This Row],[STARS]])="", "Unknown",
    TRIM(MID(Table22[[#This Row],[STARS]], FIND("Stars:", Table22[[#This Row],[STARS]]) + 6, LEN(Table22[[#This Row],[STARS]])))
  ),
"Unknown")</f>
        <v xml:space="preserve">
Andrea GarcÃ­a-Huidobro, 
Diego Casanueva, 
SofÃ­a GarcÃ­a, 
TomÃ¡s Vidiella
</v>
      </c>
      <c r="V4613">
        <v>606</v>
      </c>
      <c r="W4613">
        <v>85</v>
      </c>
      <c r="X4613">
        <v>0</v>
      </c>
    </row>
    <row r="4614" spans="1:24" x14ac:dyDescent="0.3">
      <c r="A4614" t="s">
        <v>14771</v>
      </c>
      <c r="C4614" t="s">
        <v>14771</v>
      </c>
      <c r="D4614">
        <v>-2017</v>
      </c>
      <c r="E4614" t="str" cm="1">
        <f t="array" ref="E4614">_xlfn.LET(
  _xlpm.raw, TRIM(SUBSTITUTE(SUBSTITUTE(SUBSTITUTE(SUBSTITUTE(SUBSTITUTE(SUBSTITUTE(D4614,"(",""),")",""),"â€“","-"),"–","-"),"I",""),"V","")),
  _xlpm.cleaned, TRIM(SUBSTITUTE(SUBSTITUTE(_xlpm.raw,"-"," - "),","," ")),
  _xlpm.words, _xlfn.FILTERXML("&lt;t&gt;&lt;s&gt;" &amp; SUBSTITUTE(_xlpm.cleaned," ","&lt;/s&gt;&lt;s&gt;") &amp; "&lt;/s&gt;&lt;/t&gt;", "//s"),
  _xlpm.nums, _xlfn.TEXTJOIN("-", TRUE, IF(ISNUMBER(--_xlpm.words), _xlpm.words, "")),
  IFERROR(_xlpm.nums, "")
)</f>
        <v>2017</v>
      </c>
      <c r="F4614" t="s">
        <v>19682</v>
      </c>
      <c r="G4614" t="s">
        <v>801</v>
      </c>
      <c r="I4614" t="s">
        <v>801</v>
      </c>
      <c r="K4614">
        <v>7.2</v>
      </c>
      <c r="M4614">
        <v>7.2</v>
      </c>
      <c r="O4614" t="s">
        <v>14772</v>
      </c>
      <c r="P4614" t="s">
        <v>14773</v>
      </c>
      <c r="R4614" t="s">
        <v>1894</v>
      </c>
      <c r="S4614" t="s">
        <v>1894</v>
      </c>
      <c r="T4614" t="str">
        <f>IFERROR(
  IF(TRIM(Table22[[#This Row],[STARS]])="", "Unknown",
    TRIM(MID(Table22[[#This Row],[STARS]], FIND("Stars:", Table22[[#This Row],[STARS]]) + 6, LEN(Table22[[#This Row],[STARS]])))
  ),
"Unknown")</f>
        <v xml:space="preserve">
Armistead Maupin, 
Laura Linney, 
Ian McKellen, 
Richard Thieriot
</v>
      </c>
      <c r="V4614">
        <v>664</v>
      </c>
      <c r="W4614">
        <v>91</v>
      </c>
      <c r="X4614">
        <v>0</v>
      </c>
    </row>
    <row r="4615" spans="1:24" x14ac:dyDescent="0.3">
      <c r="A4615" t="s">
        <v>14774</v>
      </c>
      <c r="C4615" t="s">
        <v>14774</v>
      </c>
      <c r="D4615">
        <v>-2020</v>
      </c>
      <c r="E4615" t="str" cm="1">
        <f t="array" ref="E4615">_xlfn.LET(
  _xlpm.raw, TRIM(SUBSTITUTE(SUBSTITUTE(SUBSTITUTE(SUBSTITUTE(SUBSTITUTE(SUBSTITUTE(D4615,"(",""),")",""),"â€“","-"),"–","-"),"I",""),"V","")),
  _xlpm.cleaned, TRIM(SUBSTITUTE(SUBSTITUTE(_xlpm.raw,"-"," - "),","," ")),
  _xlpm.words, _xlfn.FILTERXML("&lt;t&gt;&lt;s&gt;" &amp; SUBSTITUTE(_xlpm.cleaned," ","&lt;/s&gt;&lt;s&gt;") &amp; "&lt;/s&gt;&lt;/t&gt;", "//s"),
  _xlpm.nums, _xlfn.TEXTJOIN("-", TRUE, IF(ISNUMBER(--_xlpm.words), _xlpm.words, "")),
  IFERROR(_xlpm.nums, "")
)</f>
        <v>2020</v>
      </c>
      <c r="F4615" t="s">
        <v>19675</v>
      </c>
      <c r="G4615" t="s">
        <v>86</v>
      </c>
      <c r="I4615" t="s">
        <v>86</v>
      </c>
      <c r="K4615">
        <v>0</v>
      </c>
      <c r="M4615">
        <v>0</v>
      </c>
      <c r="O4615" t="s">
        <v>14775</v>
      </c>
      <c r="P4615" t="s">
        <v>14776</v>
      </c>
      <c r="R4615" t="s">
        <v>1894</v>
      </c>
      <c r="S4615" t="s">
        <v>1894</v>
      </c>
      <c r="T4615" t="str">
        <f>IFERROR(
  IF(TRIM(Table22[[#This Row],[STARS]])="", "Unknown",
    TRIM(MID(Table22[[#This Row],[STARS]], FIND("Stars:", Table22[[#This Row],[STARS]]) + 6, LEN(Table22[[#This Row],[STARS]])))
  ),
"Unknown")</f>
        <v xml:space="preserve">
Andie Chen, 
Joel Choo, 
Tasha Low, 
Nick Shen
</v>
      </c>
      <c r="V4615">
        <v>0</v>
      </c>
      <c r="W4615">
        <v>60</v>
      </c>
      <c r="X4615">
        <v>0</v>
      </c>
    </row>
    <row r="4616" spans="1:24" x14ac:dyDescent="0.3">
      <c r="A4616" t="s">
        <v>14777</v>
      </c>
      <c r="C4616" t="s">
        <v>14777</v>
      </c>
      <c r="D4616">
        <v>-2017</v>
      </c>
      <c r="E4616" t="str" cm="1">
        <f t="array" ref="E4616">_xlfn.LET(
  _xlpm.raw, TRIM(SUBSTITUTE(SUBSTITUTE(SUBSTITUTE(SUBSTITUTE(SUBSTITUTE(SUBSTITUTE(D4616,"(",""),")",""),"â€“","-"),"–","-"),"I",""),"V","")),
  _xlpm.cleaned, TRIM(SUBSTITUTE(SUBSTITUTE(_xlpm.raw,"-"," - "),","," ")),
  _xlpm.words, _xlfn.FILTERXML("&lt;t&gt;&lt;s&gt;" &amp; SUBSTITUTE(_xlpm.cleaned," ","&lt;/s&gt;&lt;s&gt;") &amp; "&lt;/s&gt;&lt;/t&gt;", "//s"),
  _xlpm.nums, _xlfn.TEXTJOIN("-", TRUE, IF(ISNUMBER(--_xlpm.words), _xlpm.words, "")),
  IFERROR(_xlpm.nums, "")
)</f>
        <v>2017</v>
      </c>
      <c r="F4616" t="s">
        <v>19682</v>
      </c>
      <c r="G4616" t="s">
        <v>6619</v>
      </c>
      <c r="I4616" t="s">
        <v>6619</v>
      </c>
      <c r="K4616">
        <v>5.4</v>
      </c>
      <c r="M4616">
        <v>5.4</v>
      </c>
      <c r="O4616" t="s">
        <v>14778</v>
      </c>
      <c r="P4616" t="s">
        <v>14779</v>
      </c>
      <c r="R4616" t="s">
        <v>1894</v>
      </c>
      <c r="S4616" t="s">
        <v>1894</v>
      </c>
      <c r="T4616" t="str">
        <f>IFERROR(
  IF(TRIM(Table22[[#This Row],[STARS]])="", "Unknown",
    TRIM(MID(Table22[[#This Row],[STARS]], FIND("Stars:", Table22[[#This Row],[STARS]]) + 6, LEN(Table22[[#This Row],[STARS]])))
  ),
"Unknown")</f>
        <v xml:space="preserve">
Garry Hacking, 
Peter Lowndes, 
Chris Noon
</v>
      </c>
      <c r="V4616">
        <v>418</v>
      </c>
      <c r="W4616">
        <v>44</v>
      </c>
      <c r="X4616">
        <v>0</v>
      </c>
    </row>
    <row r="4617" spans="1:24" x14ac:dyDescent="0.3">
      <c r="A4617" t="s">
        <v>14780</v>
      </c>
      <c r="C4617" t="s">
        <v>14780</v>
      </c>
      <c r="D4617">
        <v>-2014</v>
      </c>
      <c r="E4617" t="str" cm="1">
        <f t="array" ref="E4617">_xlfn.LET(
  _xlpm.raw, TRIM(SUBSTITUTE(SUBSTITUTE(SUBSTITUTE(SUBSTITUTE(SUBSTITUTE(SUBSTITUTE(D4617,"(",""),")",""),"â€“","-"),"–","-"),"I",""),"V","")),
  _xlpm.cleaned, TRIM(SUBSTITUTE(SUBSTITUTE(_xlpm.raw,"-"," - "),","," ")),
  _xlpm.words, _xlfn.FILTERXML("&lt;t&gt;&lt;s&gt;" &amp; SUBSTITUTE(_xlpm.cleaned," ","&lt;/s&gt;&lt;s&gt;") &amp; "&lt;/s&gt;&lt;/t&gt;", "//s"),
  _xlpm.nums, _xlfn.TEXTJOIN("-", TRUE, IF(ISNUMBER(--_xlpm.words), _xlpm.words, "")),
  IFERROR(_xlpm.nums, "")
)</f>
        <v>2014</v>
      </c>
      <c r="F4617" t="s">
        <v>19686</v>
      </c>
      <c r="G4617" t="s">
        <v>5271</v>
      </c>
      <c r="I4617" t="s">
        <v>5271</v>
      </c>
      <c r="K4617">
        <v>6.3</v>
      </c>
      <c r="M4617">
        <v>6.3</v>
      </c>
      <c r="O4617" t="s">
        <v>14781</v>
      </c>
      <c r="P4617" t="s">
        <v>14782</v>
      </c>
      <c r="R4617" t="s">
        <v>20630</v>
      </c>
      <c r="S4617" t="s">
        <v>20630</v>
      </c>
      <c r="T4617" t="str">
        <f>IFERROR(
  IF(TRIM(Table22[[#This Row],[STARS]])="", "Unknown",
    TRIM(MID(Table22[[#This Row],[STARS]], FIND("Stars:", Table22[[#This Row],[STARS]]) + 6, LEN(Table22[[#This Row],[STARS]])))
  ),
"Unknown")</f>
        <v xml:space="preserve">
Marwan Kenzari, 
Bracha van Doesburgh, 
Georgina Verbaan, 
Jan Kooijman
</v>
      </c>
      <c r="V4617">
        <v>2068</v>
      </c>
      <c r="W4617">
        <v>90</v>
      </c>
      <c r="X4617">
        <v>0</v>
      </c>
    </row>
    <row r="4618" spans="1:24" x14ac:dyDescent="0.3">
      <c r="A4618" t="s">
        <v>14783</v>
      </c>
      <c r="C4618" t="s">
        <v>14783</v>
      </c>
      <c r="D4618">
        <v>-2014</v>
      </c>
      <c r="E4618" t="str" cm="1">
        <f t="array" ref="E4618">_xlfn.LET(
  _xlpm.raw, TRIM(SUBSTITUTE(SUBSTITUTE(SUBSTITUTE(SUBSTITUTE(SUBSTITUTE(SUBSTITUTE(D4618,"(",""),")",""),"â€“","-"),"–","-"),"I",""),"V","")),
  _xlpm.cleaned, TRIM(SUBSTITUTE(SUBSTITUTE(_xlpm.raw,"-"," - "),","," ")),
  _xlpm.words, _xlfn.FILTERXML("&lt;t&gt;&lt;s&gt;" &amp; SUBSTITUTE(_xlpm.cleaned," ","&lt;/s&gt;&lt;s&gt;") &amp; "&lt;/s&gt;&lt;/t&gt;", "//s"),
  _xlpm.nums, _xlfn.TEXTJOIN("-", TRUE, IF(ISNUMBER(--_xlpm.words), _xlpm.words, "")),
  IFERROR(_xlpm.nums, "")
)</f>
        <v>2014</v>
      </c>
      <c r="F4618" t="s">
        <v>19686</v>
      </c>
      <c r="G4618" t="s">
        <v>14784</v>
      </c>
      <c r="I4618" t="s">
        <v>14784</v>
      </c>
      <c r="K4618">
        <v>5.4</v>
      </c>
      <c r="M4618">
        <v>5.4</v>
      </c>
      <c r="O4618" t="s">
        <v>14785</v>
      </c>
      <c r="P4618" t="s">
        <v>14786</v>
      </c>
      <c r="R4618" t="s">
        <v>20629</v>
      </c>
      <c r="S4618" t="s">
        <v>20629</v>
      </c>
      <c r="T4618" t="str">
        <f>IFERROR(
  IF(TRIM(Table22[[#This Row],[STARS]])="", "Unknown",
    TRIM(MID(Table22[[#This Row],[STARS]], FIND("Stars:", Table22[[#This Row],[STARS]]) + 6, LEN(Table22[[#This Row],[STARS]])))
  ),
"Unknown")</f>
        <v xml:space="preserve">
Luke Perry, 
Brooke Langton, 
Ariana Bagley, 
Bob Clendenin
</v>
      </c>
      <c r="V4618">
        <v>160</v>
      </c>
      <c r="W4618">
        <v>90</v>
      </c>
      <c r="X4618">
        <v>0</v>
      </c>
    </row>
    <row r="4619" spans="1:24" x14ac:dyDescent="0.3">
      <c r="A4619" t="s">
        <v>14787</v>
      </c>
      <c r="C4619" t="s">
        <v>14787</v>
      </c>
      <c r="D4619" t="str">
        <v>(II) (2016)</v>
      </c>
      <c r="E4619" t="str" cm="1">
        <f t="array" ref="E4619">_xlfn.LET(
  _xlpm.raw, TRIM(SUBSTITUTE(SUBSTITUTE(SUBSTITUTE(SUBSTITUTE(SUBSTITUTE(SUBSTITUTE(D4619,"(",""),")",""),"â€“","-"),"–","-"),"I",""),"V","")),
  _xlpm.cleaned, TRIM(SUBSTITUTE(SUBSTITUTE(_xlpm.raw,"-"," - "),","," ")),
  _xlpm.words, _xlfn.FILTERXML("&lt;t&gt;&lt;s&gt;" &amp; SUBSTITUTE(_xlpm.cleaned," ","&lt;/s&gt;&lt;s&gt;") &amp; "&lt;/s&gt;&lt;/t&gt;", "//s"),
  _xlpm.nums, _xlfn.TEXTJOIN("-", TRUE, IF(ISNUMBER(--_xlpm.words), _xlpm.words, "")),
  IFERROR(_xlpm.nums, "")
)</f>
        <v>2016</v>
      </c>
      <c r="F4619" t="s">
        <v>19684</v>
      </c>
      <c r="G4619" t="s">
        <v>10493</v>
      </c>
      <c r="I4619" t="s">
        <v>10493</v>
      </c>
      <c r="K4619">
        <v>6.5</v>
      </c>
      <c r="M4619">
        <v>6.5</v>
      </c>
      <c r="O4619" t="s">
        <v>14788</v>
      </c>
      <c r="P4619" t="s">
        <v>14789</v>
      </c>
      <c r="R4619" t="s">
        <v>20628</v>
      </c>
      <c r="S4619" t="s">
        <v>20628</v>
      </c>
      <c r="T4619" t="str">
        <f>IFERROR(
  IF(TRIM(Table22[[#This Row],[STARS]])="", "Unknown",
    TRIM(MID(Table22[[#This Row],[STARS]], FIND("Stars:", Table22[[#This Row],[STARS]]) + 6, LEN(Table22[[#This Row],[STARS]])))
  ),
"Unknown")</f>
        <v xml:space="preserve">
Ed Sheehan, 
Bobby Corrigan, 
Rick Simeone, 
Dr. Michael Blum
</v>
      </c>
      <c r="V4619">
        <v>1461</v>
      </c>
      <c r="W4619">
        <v>84</v>
      </c>
      <c r="X4619">
        <v>0</v>
      </c>
    </row>
    <row r="4620" spans="1:24" x14ac:dyDescent="0.3">
      <c r="A4620" t="s">
        <v>14790</v>
      </c>
      <c r="C4620" t="s">
        <v>14790</v>
      </c>
      <c r="D4620" t="str">
        <v>(2020 TV Special)</v>
      </c>
      <c r="E4620" t="str" cm="1">
        <f t="array" ref="E4620">_xlfn.LET(
  _xlpm.raw, TRIM(SUBSTITUTE(SUBSTITUTE(SUBSTITUTE(SUBSTITUTE(SUBSTITUTE(SUBSTITUTE(D4620,"(",""),")",""),"â€“","-"),"–","-"),"I",""),"V","")),
  _xlpm.cleaned, TRIM(SUBSTITUTE(SUBSTITUTE(_xlpm.raw,"-"," - "),","," ")),
  _xlpm.words, _xlfn.FILTERXML("&lt;t&gt;&lt;s&gt;" &amp; SUBSTITUTE(_xlpm.cleaned," ","&lt;/s&gt;&lt;s&gt;") &amp; "&lt;/s&gt;&lt;/t&gt;", "//s"),
  _xlpm.nums, _xlfn.TEXTJOIN("-", TRUE, IF(ISNUMBER(--_xlpm.words), _xlpm.words, "")),
  IFERROR(_xlpm.nums, "")
)</f>
        <v>2020</v>
      </c>
      <c r="F4620" t="s">
        <v>19675</v>
      </c>
      <c r="G4620" t="s">
        <v>47</v>
      </c>
      <c r="I4620" t="s">
        <v>47</v>
      </c>
      <c r="K4620">
        <v>7.2</v>
      </c>
      <c r="M4620">
        <v>7.2</v>
      </c>
      <c r="O4620" t="s">
        <v>14791</v>
      </c>
      <c r="P4620" t="s">
        <v>14792</v>
      </c>
      <c r="R4620" t="s">
        <v>20351</v>
      </c>
      <c r="S4620" t="s">
        <v>20351</v>
      </c>
      <c r="T4620" t="str">
        <f>IFERROR(
  IF(TRIM(Table22[[#This Row],[STARS]])="", "Unknown",
    TRIM(MID(Table22[[#This Row],[STARS]], FIND("Stars:", Table22[[#This Row],[STARS]]) + 6, LEN(Table22[[#This Row],[STARS]])))
  ),
"Unknown")</f>
        <v>Unknown</v>
      </c>
      <c r="V4620">
        <v>963</v>
      </c>
      <c r="W4620">
        <v>62</v>
      </c>
      <c r="X4620">
        <v>0</v>
      </c>
    </row>
    <row r="4621" spans="1:24" x14ac:dyDescent="0.3">
      <c r="A4621" t="s">
        <v>14793</v>
      </c>
      <c r="C4621" t="s">
        <v>14793</v>
      </c>
      <c r="D4621">
        <v>-2014</v>
      </c>
      <c r="E4621" t="str" cm="1">
        <f t="array" ref="E4621">_xlfn.LET(
  _xlpm.raw, TRIM(SUBSTITUTE(SUBSTITUTE(SUBSTITUTE(SUBSTITUTE(SUBSTITUTE(SUBSTITUTE(D4621,"(",""),")",""),"â€“","-"),"–","-"),"I",""),"V","")),
  _xlpm.cleaned, TRIM(SUBSTITUTE(SUBSTITUTE(_xlpm.raw,"-"," - "),","," ")),
  _xlpm.words, _xlfn.FILTERXML("&lt;t&gt;&lt;s&gt;" &amp; SUBSTITUTE(_xlpm.cleaned," ","&lt;/s&gt;&lt;s&gt;") &amp; "&lt;/s&gt;&lt;/t&gt;", "//s"),
  _xlpm.nums, _xlfn.TEXTJOIN("-", TRUE, IF(ISNUMBER(--_xlpm.words), _xlpm.words, "")),
  IFERROR(_xlpm.nums, "")
)</f>
        <v>2014</v>
      </c>
      <c r="F4621" t="s">
        <v>19686</v>
      </c>
      <c r="G4621" t="s">
        <v>86</v>
      </c>
      <c r="I4621" t="s">
        <v>86</v>
      </c>
      <c r="K4621">
        <v>7</v>
      </c>
      <c r="M4621">
        <v>7</v>
      </c>
      <c r="O4621" t="s">
        <v>14794</v>
      </c>
      <c r="P4621" t="s">
        <v>14795</v>
      </c>
      <c r="R4621" t="s">
        <v>20627</v>
      </c>
      <c r="S4621" t="s">
        <v>20627</v>
      </c>
      <c r="T4621" t="str">
        <f>IFERROR(
  IF(TRIM(Table22[[#This Row],[STARS]])="", "Unknown",
    TRIM(MID(Table22[[#This Row],[STARS]], FIND("Stars:", Table22[[#This Row],[STARS]]) + 6, LEN(Table22[[#This Row],[STARS]])))
  ),
"Unknown")</f>
        <v xml:space="preserve">
Jahnee Wallace, 
Jill Marie Jones, 
Richard T. Jones, 
Jackie Long
</v>
      </c>
      <c r="V4621">
        <v>135</v>
      </c>
      <c r="W4621">
        <v>90</v>
      </c>
      <c r="X4621">
        <v>0</v>
      </c>
    </row>
    <row r="4622" spans="1:24" x14ac:dyDescent="0.3">
      <c r="A4622" t="s">
        <v>14796</v>
      </c>
      <c r="C4622" t="s">
        <v>14796</v>
      </c>
      <c r="D4622" t="str">
        <v>(2017â€“ )</v>
      </c>
      <c r="E4622" t="str" cm="1">
        <f t="array" ref="E4622">_xlfn.LET(
  _xlpm.raw, TRIM(SUBSTITUTE(SUBSTITUTE(SUBSTITUTE(SUBSTITUTE(SUBSTITUTE(SUBSTITUTE(D4622,"(",""),")",""),"â€“","-"),"–","-"),"I",""),"V","")),
  _xlpm.cleaned, TRIM(SUBSTITUTE(SUBSTITUTE(_xlpm.raw,"-"," - "),","," ")),
  _xlpm.words, _xlfn.FILTERXML("&lt;t&gt;&lt;s&gt;" &amp; SUBSTITUTE(_xlpm.cleaned," ","&lt;/s&gt;&lt;s&gt;") &amp; "&lt;/s&gt;&lt;/t&gt;", "//s"),
  _xlpm.nums, _xlfn.TEXTJOIN("-", TRUE, IF(ISNUMBER(--_xlpm.words), _xlpm.words, "")),
  IFERROR(_xlpm.nums, "")
)</f>
        <v>2017</v>
      </c>
      <c r="F4622" t="s">
        <v>19682</v>
      </c>
      <c r="G4622" t="s">
        <v>86</v>
      </c>
      <c r="I4622" t="s">
        <v>86</v>
      </c>
      <c r="K4622">
        <v>5.2</v>
      </c>
      <c r="M4622">
        <v>5.2</v>
      </c>
      <c r="O4622" t="s">
        <v>14797</v>
      </c>
      <c r="P4622" t="s">
        <v>14798</v>
      </c>
      <c r="R4622" t="s">
        <v>1894</v>
      </c>
      <c r="S4622" t="s">
        <v>1894</v>
      </c>
      <c r="T4622" t="str">
        <f>IFERROR(
  IF(TRIM(Table22[[#This Row],[STARS]])="", "Unknown",
    TRIM(MID(Table22[[#This Row],[STARS]], FIND("Stars:", Table22[[#This Row],[STARS]]) + 6, LEN(Table22[[#This Row],[STARS]])))
  ),
"Unknown")</f>
        <v xml:space="preserve">
Khalifa Albhri, 
Mansoor Alfeeli, 
Abdullah Almaqbali, 
Neven Madi
</v>
      </c>
      <c r="V4622">
        <v>142</v>
      </c>
      <c r="W4622">
        <v>0</v>
      </c>
      <c r="X4622">
        <v>0</v>
      </c>
    </row>
    <row r="4623" spans="1:24" x14ac:dyDescent="0.3">
      <c r="A4623" t="s">
        <v>14799</v>
      </c>
      <c r="C4623" t="s">
        <v>14799</v>
      </c>
      <c r="D4623">
        <v>-2015</v>
      </c>
      <c r="E4623" t="str" cm="1">
        <f t="array" ref="E4623">_xlfn.LET(
  _xlpm.raw, TRIM(SUBSTITUTE(SUBSTITUTE(SUBSTITUTE(SUBSTITUTE(SUBSTITUTE(SUBSTITUTE(D4623,"(",""),")",""),"â€“","-"),"–","-"),"I",""),"V","")),
  _xlpm.cleaned, TRIM(SUBSTITUTE(SUBSTITUTE(_xlpm.raw,"-"," - "),","," ")),
  _xlpm.words, _xlfn.FILTERXML("&lt;t&gt;&lt;s&gt;" &amp; SUBSTITUTE(_xlpm.cleaned," ","&lt;/s&gt;&lt;s&gt;") &amp; "&lt;/s&gt;&lt;/t&gt;", "//s"),
  _xlpm.nums, _xlfn.TEXTJOIN("-", TRUE, IF(ISNUMBER(--_xlpm.words), _xlpm.words, "")),
  IFERROR(_xlpm.nums, "")
)</f>
        <v>2015</v>
      </c>
      <c r="F4623" t="s">
        <v>19688</v>
      </c>
      <c r="G4623" t="s">
        <v>801</v>
      </c>
      <c r="I4623" t="s">
        <v>801</v>
      </c>
      <c r="K4623">
        <v>6.3</v>
      </c>
      <c r="M4623">
        <v>6.3</v>
      </c>
      <c r="O4623" t="s">
        <v>14800</v>
      </c>
      <c r="P4623" t="s">
        <v>14801</v>
      </c>
      <c r="R4623" t="s">
        <v>20626</v>
      </c>
      <c r="S4623" t="s">
        <v>20626</v>
      </c>
      <c r="T4623" t="str">
        <f>IFERROR(
  IF(TRIM(Table22[[#This Row],[STARS]])="", "Unknown",
    TRIM(MID(Table22[[#This Row],[STARS]], FIND("Stars:", Table22[[#This Row],[STARS]]) + 6, LEN(Table22[[#This Row],[STARS]])))
  ),
"Unknown")</f>
        <v xml:space="preserve">
Alex Caceres, 
Dhafir Harris, 
Cedric James
</v>
      </c>
      <c r="V4623">
        <v>1718</v>
      </c>
      <c r="W4623">
        <v>109</v>
      </c>
      <c r="X4623">
        <v>0</v>
      </c>
    </row>
    <row r="4624" spans="1:24" x14ac:dyDescent="0.3">
      <c r="A4624" t="s">
        <v>14802</v>
      </c>
      <c r="C4624" t="s">
        <v>14802</v>
      </c>
      <c r="D4624" t="str">
        <v>(2016â€“ )</v>
      </c>
      <c r="E4624" t="str" cm="1">
        <f t="array" ref="E4624">_xlfn.LET(
  _xlpm.raw, TRIM(SUBSTITUTE(SUBSTITUTE(SUBSTITUTE(SUBSTITUTE(SUBSTITUTE(SUBSTITUTE(D4624,"(",""),")",""),"â€“","-"),"–","-"),"I",""),"V","")),
  _xlpm.cleaned, TRIM(SUBSTITUTE(SUBSTITUTE(_xlpm.raw,"-"," - "),","," ")),
  _xlpm.words, _xlfn.FILTERXML("&lt;t&gt;&lt;s&gt;" &amp; SUBSTITUTE(_xlpm.cleaned," ","&lt;/s&gt;&lt;s&gt;") &amp; "&lt;/s&gt;&lt;/t&gt;", "//s"),
  _xlpm.nums, _xlfn.TEXTJOIN("-", TRUE, IF(ISNUMBER(--_xlpm.words), _xlpm.words, "")),
  IFERROR(_xlpm.nums, "")
)</f>
        <v>2016</v>
      </c>
      <c r="F4624" t="s">
        <v>19684</v>
      </c>
      <c r="G4624" t="s">
        <v>579</v>
      </c>
      <c r="I4624" t="s">
        <v>579</v>
      </c>
      <c r="K4624">
        <v>6.7</v>
      </c>
      <c r="M4624">
        <v>6.7</v>
      </c>
      <c r="O4624" t="s">
        <v>14803</v>
      </c>
      <c r="P4624" t="s">
        <v>14804</v>
      </c>
      <c r="R4624" t="s">
        <v>1894</v>
      </c>
      <c r="S4624" t="s">
        <v>1894</v>
      </c>
      <c r="T4624" t="str">
        <f>IFERROR(
  IF(TRIM(Table22[[#This Row],[STARS]])="", "Unknown",
    TRIM(MID(Table22[[#This Row],[STARS]], FIND("Stars:", Table22[[#This Row],[STARS]]) + 6, LEN(Table22[[#This Row],[STARS]])))
  ),
"Unknown")</f>
        <v xml:space="preserve">
Himika Akaneya, 
John Burgmeier, 
Amber Lee Connors, 
Saori Hayami
</v>
      </c>
      <c r="V4624">
        <v>280</v>
      </c>
      <c r="W4624">
        <v>0</v>
      </c>
      <c r="X4624">
        <v>0</v>
      </c>
    </row>
    <row r="4625" spans="1:24" x14ac:dyDescent="0.3">
      <c r="A4625" t="s">
        <v>14805</v>
      </c>
      <c r="C4625" t="s">
        <v>14805</v>
      </c>
      <c r="D4625" t="str">
        <v>(2019â€“ )</v>
      </c>
      <c r="E4625" t="str" cm="1">
        <f t="array" ref="E4625">_xlfn.LET(
  _xlpm.raw, TRIM(SUBSTITUTE(SUBSTITUTE(SUBSTITUTE(SUBSTITUTE(SUBSTITUTE(SUBSTITUTE(D4625,"(",""),")",""),"â€“","-"),"–","-"),"I",""),"V","")),
  _xlpm.cleaned, TRIM(SUBSTITUTE(SUBSTITUTE(_xlpm.raw,"-"," - "),","," ")),
  _xlpm.words, _xlfn.FILTERXML("&lt;t&gt;&lt;s&gt;" &amp; SUBSTITUTE(_xlpm.cleaned," ","&lt;/s&gt;&lt;s&gt;") &amp; "&lt;/s&gt;&lt;/t&gt;", "//s"),
  _xlpm.nums, _xlfn.TEXTJOIN("-", TRUE, IF(ISNUMBER(--_xlpm.words), _xlpm.words, "")),
  IFERROR(_xlpm.nums, "")
)</f>
        <v>2019</v>
      </c>
      <c r="F4625" t="s">
        <v>19677</v>
      </c>
      <c r="G4625" t="s">
        <v>6754</v>
      </c>
      <c r="I4625" t="s">
        <v>6754</v>
      </c>
      <c r="K4625">
        <v>6.6</v>
      </c>
      <c r="M4625">
        <v>6.6</v>
      </c>
      <c r="O4625" t="s">
        <v>14806</v>
      </c>
      <c r="P4625" t="s">
        <v>14807</v>
      </c>
      <c r="R4625" t="s">
        <v>1894</v>
      </c>
      <c r="S4625" t="s">
        <v>1894</v>
      </c>
      <c r="T4625" t="str">
        <f>IFERROR(
  IF(TRIM(Table22[[#This Row],[STARS]])="", "Unknown",
    TRIM(MID(Table22[[#This Row],[STARS]], FIND("Stars:", Table22[[#This Row],[STARS]]) + 6, LEN(Table22[[#This Row],[STARS]])))
  ),
"Unknown")</f>
        <v xml:space="preserve">
Kira Buckland, 
Ryan Bartley, 
Bryce Papenbrook, 
Cassandra Lee Morris
</v>
      </c>
      <c r="V4625">
        <v>44</v>
      </c>
      <c r="W4625">
        <v>0</v>
      </c>
      <c r="X4625">
        <v>0</v>
      </c>
    </row>
    <row r="4626" spans="1:24" x14ac:dyDescent="0.3">
      <c r="A4626" t="s">
        <v>14808</v>
      </c>
      <c r="C4626" t="s">
        <v>14808</v>
      </c>
      <c r="D4626">
        <v>-2020</v>
      </c>
      <c r="E4626" t="str" cm="1">
        <f t="array" ref="E4626">_xlfn.LET(
  _xlpm.raw, TRIM(SUBSTITUTE(SUBSTITUTE(SUBSTITUTE(SUBSTITUTE(SUBSTITUTE(SUBSTITUTE(D4626,"(",""),")",""),"â€“","-"),"–","-"),"I",""),"V","")),
  _xlpm.cleaned, TRIM(SUBSTITUTE(SUBSTITUTE(_xlpm.raw,"-"," - "),","," ")),
  _xlpm.words, _xlfn.FILTERXML("&lt;t&gt;&lt;s&gt;" &amp; SUBSTITUTE(_xlpm.cleaned," ","&lt;/s&gt;&lt;s&gt;") &amp; "&lt;/s&gt;&lt;/t&gt;", "//s"),
  _xlpm.nums, _xlfn.TEXTJOIN("-", TRUE, IF(ISNUMBER(--_xlpm.words), _xlpm.words, "")),
  IFERROR(_xlpm.nums, "")
)</f>
        <v>2020</v>
      </c>
      <c r="F4626" t="s">
        <v>19675</v>
      </c>
      <c r="G4626" t="s">
        <v>47</v>
      </c>
      <c r="I4626" t="s">
        <v>47</v>
      </c>
      <c r="K4626">
        <v>5</v>
      </c>
      <c r="M4626">
        <v>5</v>
      </c>
      <c r="O4626" t="s">
        <v>14809</v>
      </c>
      <c r="P4626" t="s">
        <v>14810</v>
      </c>
      <c r="R4626" t="s">
        <v>20625</v>
      </c>
      <c r="S4626" t="s">
        <v>20625</v>
      </c>
      <c r="T4626" t="str">
        <f>IFERROR(
  IF(TRIM(Table22[[#This Row],[STARS]])="", "Unknown",
    TRIM(MID(Table22[[#This Row],[STARS]], FIND("Stars:", Table22[[#This Row],[STARS]]) + 6, LEN(Table22[[#This Row],[STARS]])))
  ),
"Unknown")</f>
        <v xml:space="preserve">
Susana Alexander, 
Luis Arrieta, 
Enrique Becker, 
Roberto D'Amico
</v>
      </c>
      <c r="V4626">
        <v>250</v>
      </c>
      <c r="W4626">
        <v>97</v>
      </c>
      <c r="X4626">
        <v>0</v>
      </c>
    </row>
    <row r="4627" spans="1:24" x14ac:dyDescent="0.3">
      <c r="A4627" t="s">
        <v>14811</v>
      </c>
      <c r="C4627" t="s">
        <v>14811</v>
      </c>
      <c r="D4627" t="str">
        <v>(2020â€“ )</v>
      </c>
      <c r="E4627" t="str" cm="1">
        <f t="array" ref="E4627">_xlfn.LET(
  _xlpm.raw, TRIM(SUBSTITUTE(SUBSTITUTE(SUBSTITUTE(SUBSTITUTE(SUBSTITUTE(SUBSTITUTE(D4627,"(",""),")",""),"â€“","-"),"–","-"),"I",""),"V","")),
  _xlpm.cleaned, TRIM(SUBSTITUTE(SUBSTITUTE(_xlpm.raw,"-"," - "),","," ")),
  _xlpm.words, _xlfn.FILTERXML("&lt;t&gt;&lt;s&gt;" &amp; SUBSTITUTE(_xlpm.cleaned," ","&lt;/s&gt;&lt;s&gt;") &amp; "&lt;/s&gt;&lt;/t&gt;", "//s"),
  _xlpm.nums, _xlfn.TEXTJOIN("-", TRUE, IF(ISNUMBER(--_xlpm.words), _xlpm.words, "")),
  IFERROR(_xlpm.nums, "")
)</f>
        <v>2020</v>
      </c>
      <c r="F4627" t="s">
        <v>19675</v>
      </c>
      <c r="G4627" t="s">
        <v>1017</v>
      </c>
      <c r="I4627" t="s">
        <v>1017</v>
      </c>
      <c r="K4627">
        <v>6.2</v>
      </c>
      <c r="M4627">
        <v>6.2</v>
      </c>
      <c r="O4627" t="s">
        <v>14812</v>
      </c>
      <c r="P4627" t="s">
        <v>14813</v>
      </c>
      <c r="R4627" t="s">
        <v>1894</v>
      </c>
      <c r="S4627" t="s">
        <v>1894</v>
      </c>
      <c r="T4627" t="str">
        <f>IFERROR(
  IF(TRIM(Table22[[#This Row],[STARS]])="", "Unknown",
    TRIM(MID(Table22[[#This Row],[STARS]], FIND("Stars:", Table22[[#This Row],[STARS]]) + 6, LEN(Table22[[#This Row],[STARS]])))
  ),
"Unknown")</f>
        <v xml:space="preserve">
Jane Alderson, 
Chris Chambers, 
Allison DeMarcus, 
Dylan DeMarcus
</v>
      </c>
      <c r="V4627">
        <v>90</v>
      </c>
      <c r="W4627">
        <v>0</v>
      </c>
      <c r="X4627">
        <v>0</v>
      </c>
    </row>
    <row r="4628" spans="1:24" x14ac:dyDescent="0.3">
      <c r="A4628" t="s">
        <v>14814</v>
      </c>
      <c r="C4628" t="s">
        <v>14814</v>
      </c>
      <c r="D4628">
        <v>-2005</v>
      </c>
      <c r="E4628" t="str" cm="1">
        <f t="array" ref="E4628">_xlfn.LET(
  _xlpm.raw, TRIM(SUBSTITUTE(SUBSTITUTE(SUBSTITUTE(SUBSTITUTE(SUBSTITUTE(SUBSTITUTE(D4628,"(",""),")",""),"â€“","-"),"–","-"),"I",""),"V","")),
  _xlpm.cleaned, TRIM(SUBSTITUTE(SUBSTITUTE(_xlpm.raw,"-"," - "),","," ")),
  _xlpm.words, _xlfn.FILTERXML("&lt;t&gt;&lt;s&gt;" &amp; SUBSTITUTE(_xlpm.cleaned," ","&lt;/s&gt;&lt;s&gt;") &amp; "&lt;/s&gt;&lt;/t&gt;", "//s"),
  _xlpm.nums, _xlfn.TEXTJOIN("-", TRUE, IF(ISNUMBER(--_xlpm.words), _xlpm.words, "")),
  IFERROR(_xlpm.nums, "")
)</f>
        <v>2005</v>
      </c>
      <c r="F4628" t="s">
        <v>19680</v>
      </c>
      <c r="G4628" t="s">
        <v>9683</v>
      </c>
      <c r="I4628" t="s">
        <v>9683</v>
      </c>
      <c r="K4628">
        <v>5.3</v>
      </c>
      <c r="M4628">
        <v>5.3</v>
      </c>
      <c r="O4628" t="s">
        <v>14815</v>
      </c>
      <c r="P4628" t="s">
        <v>14816</v>
      </c>
      <c r="R4628" t="s">
        <v>20624</v>
      </c>
      <c r="S4628" t="s">
        <v>20624</v>
      </c>
      <c r="T4628" t="str">
        <f>IFERROR(
  IF(TRIM(Table22[[#This Row],[STARS]])="", "Unknown",
    TRIM(MID(Table22[[#This Row],[STARS]], FIND("Stars:", Table22[[#This Row],[STARS]]) + 6, LEN(Table22[[#This Row],[STARS]])))
  ),
"Unknown")</f>
        <v xml:space="preserve">
Bill Sage, 
Sabrina Lloyd, 
Tatiana Abracos, 
Leo Fitzpatrick
</v>
      </c>
      <c r="V4628">
        <v>1025</v>
      </c>
      <c r="W4628">
        <v>84</v>
      </c>
      <c r="X4628">
        <v>0</v>
      </c>
    </row>
    <row r="4629" spans="1:24" x14ac:dyDescent="0.3">
      <c r="A4629" t="s">
        <v>14817</v>
      </c>
      <c r="C4629" t="s">
        <v>14817</v>
      </c>
      <c r="D4629">
        <v>-2018</v>
      </c>
      <c r="E4629" t="str" cm="1">
        <f t="array" ref="E4629">_xlfn.LET(
  _xlpm.raw, TRIM(SUBSTITUTE(SUBSTITUTE(SUBSTITUTE(SUBSTITUTE(SUBSTITUTE(SUBSTITUTE(D4629,"(",""),")",""),"â€“","-"),"–","-"),"I",""),"V","")),
  _xlpm.cleaned, TRIM(SUBSTITUTE(SUBSTITUTE(_xlpm.raw,"-"," - "),","," ")),
  _xlpm.words, _xlfn.FILTERXML("&lt;t&gt;&lt;s&gt;" &amp; SUBSTITUTE(_xlpm.cleaned," ","&lt;/s&gt;&lt;s&gt;") &amp; "&lt;/s&gt;&lt;/t&gt;", "//s"),
  _xlpm.nums, _xlfn.TEXTJOIN("-", TRUE, IF(ISNUMBER(--_xlpm.words), _xlpm.words, "")),
  IFERROR(_xlpm.nums, "")
)</f>
        <v>2018</v>
      </c>
      <c r="F4629" t="s">
        <v>19693</v>
      </c>
      <c r="G4629" t="s">
        <v>801</v>
      </c>
      <c r="I4629" t="s">
        <v>801</v>
      </c>
      <c r="K4629">
        <v>5.3</v>
      </c>
      <c r="M4629">
        <v>5.3</v>
      </c>
      <c r="O4629" t="s">
        <v>14818</v>
      </c>
      <c r="P4629" t="s">
        <v>14819</v>
      </c>
      <c r="R4629" t="s">
        <v>1894</v>
      </c>
      <c r="S4629" t="s">
        <v>1894</v>
      </c>
      <c r="T4629" t="str">
        <f>IFERROR(
  IF(TRIM(Table22[[#This Row],[STARS]])="", "Unknown",
    TRIM(MID(Table22[[#This Row],[STARS]], FIND("Stars:", Table22[[#This Row],[STARS]]) + 6, LEN(Table22[[#This Row],[STARS]])))
  ),
"Unknown")</f>
        <v>Unknown</v>
      </c>
      <c r="V4629">
        <v>104</v>
      </c>
      <c r="W4629">
        <v>88</v>
      </c>
      <c r="X4629">
        <v>0</v>
      </c>
    </row>
    <row r="4630" spans="1:24" x14ac:dyDescent="0.3">
      <c r="A4630" t="s">
        <v>14820</v>
      </c>
      <c r="C4630" t="s">
        <v>14820</v>
      </c>
      <c r="D4630" t="str">
        <v>(2015 Video)</v>
      </c>
      <c r="E4630" t="str" cm="1">
        <f t="array" ref="E4630">_xlfn.LET(
  _xlpm.raw, TRIM(SUBSTITUTE(SUBSTITUTE(SUBSTITUTE(SUBSTITUTE(SUBSTITUTE(SUBSTITUTE(D4630,"(",""),")",""),"â€“","-"),"–","-"),"I",""),"V","")),
  _xlpm.cleaned, TRIM(SUBSTITUTE(SUBSTITUTE(_xlpm.raw,"-"," - "),","," ")),
  _xlpm.words, _xlfn.FILTERXML("&lt;t&gt;&lt;s&gt;" &amp; SUBSTITUTE(_xlpm.cleaned," ","&lt;/s&gt;&lt;s&gt;") &amp; "&lt;/s&gt;&lt;/t&gt;", "//s"),
  _xlpm.nums, _xlfn.TEXTJOIN("-", TRUE, IF(ISNUMBER(--_xlpm.words), _xlpm.words, "")),
  IFERROR(_xlpm.nums, "")
)</f>
        <v>2015</v>
      </c>
      <c r="F4630" t="s">
        <v>19688</v>
      </c>
      <c r="G4630" t="s">
        <v>1119</v>
      </c>
      <c r="I4630" t="s">
        <v>1119</v>
      </c>
      <c r="K4630">
        <v>6.7</v>
      </c>
      <c r="M4630">
        <v>6.7</v>
      </c>
      <c r="O4630" t="s">
        <v>14821</v>
      </c>
      <c r="P4630" t="s">
        <v>14822</v>
      </c>
      <c r="R4630" t="s">
        <v>20598</v>
      </c>
      <c r="S4630" t="s">
        <v>20598</v>
      </c>
      <c r="T4630" t="str">
        <f>IFERROR(
  IF(TRIM(Table22[[#This Row],[STARS]])="", "Unknown",
    TRIM(MID(Table22[[#This Row],[STARS]], FIND("Stars:", Table22[[#This Row],[STARS]]) + 6, LEN(Table22[[#This Row],[STARS]])))
  ),
"Unknown")</f>
        <v xml:space="preserve">
Jakob Eklund, 
Jens HultÃ©n, 
Meliz Karlge, 
BjÃ¶rn Bengtsson
</v>
      </c>
      <c r="V4630">
        <v>1645</v>
      </c>
      <c r="W4630">
        <v>98</v>
      </c>
      <c r="X4630">
        <v>0</v>
      </c>
    </row>
    <row r="4631" spans="1:24" x14ac:dyDescent="0.3">
      <c r="A4631" t="s">
        <v>14823</v>
      </c>
      <c r="C4631" t="s">
        <v>14823</v>
      </c>
      <c r="D4631" t="str">
        <v>(2019 TV Special)</v>
      </c>
      <c r="E4631" t="str" cm="1">
        <f t="array" ref="E4631">_xlfn.LET(
  _xlpm.raw, TRIM(SUBSTITUTE(SUBSTITUTE(SUBSTITUTE(SUBSTITUTE(SUBSTITUTE(SUBSTITUTE(D4631,"(",""),")",""),"â€“","-"),"–","-"),"I",""),"V","")),
  _xlpm.cleaned, TRIM(SUBSTITUTE(SUBSTITUTE(_xlpm.raw,"-"," - "),","," ")),
  _xlpm.words, _xlfn.FILTERXML("&lt;t&gt;&lt;s&gt;" &amp; SUBSTITUTE(_xlpm.cleaned," ","&lt;/s&gt;&lt;s&gt;") &amp; "&lt;/s&gt;&lt;/t&gt;", "//s"),
  _xlpm.nums, _xlfn.TEXTJOIN("-", TRUE, IF(ISNUMBER(--_xlpm.words), _xlpm.words, "")),
  IFERROR(_xlpm.nums, "")
)</f>
        <v>2019</v>
      </c>
      <c r="F4631" t="s">
        <v>19677</v>
      </c>
      <c r="G4631" t="s">
        <v>47</v>
      </c>
      <c r="I4631" t="s">
        <v>47</v>
      </c>
      <c r="K4631">
        <v>5.7</v>
      </c>
      <c r="M4631">
        <v>5.7</v>
      </c>
      <c r="O4631" t="s">
        <v>14824</v>
      </c>
      <c r="P4631" t="s">
        <v>14825</v>
      </c>
      <c r="R4631" t="s">
        <v>20623</v>
      </c>
      <c r="S4631" t="s">
        <v>20623</v>
      </c>
      <c r="T4631" t="str">
        <f>IFERROR(
  IF(TRIM(Table22[[#This Row],[STARS]])="", "Unknown",
    TRIM(MID(Table22[[#This Row],[STARS]], FIND("Stars:", Table22[[#This Row],[STARS]]) + 6, LEN(Table22[[#This Row],[STARS]])))
  ),
"Unknown")</f>
        <v>Unknown</v>
      </c>
      <c r="V4631">
        <v>2205</v>
      </c>
      <c r="W4631">
        <v>62</v>
      </c>
      <c r="X4631">
        <v>0</v>
      </c>
    </row>
    <row r="4632" spans="1:24" x14ac:dyDescent="0.3">
      <c r="A4632" t="s">
        <v>14826</v>
      </c>
      <c r="C4632" t="s">
        <v>14826</v>
      </c>
      <c r="D4632" t="str">
        <v>(2016 TV Special)</v>
      </c>
      <c r="E4632" t="str" cm="1">
        <f t="array" ref="E4632">_xlfn.LET(
  _xlpm.raw, TRIM(SUBSTITUTE(SUBSTITUTE(SUBSTITUTE(SUBSTITUTE(SUBSTITUTE(SUBSTITUTE(D4632,"(",""),")",""),"â€“","-"),"–","-"),"I",""),"V","")),
  _xlpm.cleaned, TRIM(SUBSTITUTE(SUBSTITUTE(_xlpm.raw,"-"," - "),","," ")),
  _xlpm.words, _xlfn.FILTERXML("&lt;t&gt;&lt;s&gt;" &amp; SUBSTITUTE(_xlpm.cleaned," ","&lt;/s&gt;&lt;s&gt;") &amp; "&lt;/s&gt;&lt;/t&gt;", "//s"),
  _xlpm.nums, _xlfn.TEXTJOIN("-", TRUE, IF(ISNUMBER(--_xlpm.words), _xlpm.words, "")),
  IFERROR(_xlpm.nums, "")
)</f>
        <v>2016</v>
      </c>
      <c r="F4632" t="s">
        <v>19684</v>
      </c>
      <c r="G4632" t="s">
        <v>6720</v>
      </c>
      <c r="I4632" t="s">
        <v>6720</v>
      </c>
      <c r="K4632">
        <v>5.6</v>
      </c>
      <c r="M4632">
        <v>5.6</v>
      </c>
      <c r="O4632" t="s">
        <v>14827</v>
      </c>
      <c r="P4632" t="s">
        <v>14828</v>
      </c>
      <c r="R4632" t="s">
        <v>20165</v>
      </c>
      <c r="S4632" t="s">
        <v>20165</v>
      </c>
      <c r="T4632" t="str">
        <f>IFERROR(
  IF(TRIM(Table22[[#This Row],[STARS]])="", "Unknown",
    TRIM(MID(Table22[[#This Row],[STARS]], FIND("Stars:", Table22[[#This Row],[STARS]]) + 6, LEN(Table22[[#This Row],[STARS]])))
  ),
"Unknown")</f>
        <v>Unknown</v>
      </c>
      <c r="V4632">
        <v>745</v>
      </c>
      <c r="W4632">
        <v>67</v>
      </c>
      <c r="X4632">
        <v>0</v>
      </c>
    </row>
    <row r="4633" spans="1:24" x14ac:dyDescent="0.3">
      <c r="A4633" t="s">
        <v>14829</v>
      </c>
      <c r="C4633" t="s">
        <v>14829</v>
      </c>
      <c r="D4633">
        <v>-2016</v>
      </c>
      <c r="E4633" t="str" cm="1">
        <f t="array" ref="E4633">_xlfn.LET(
  _xlpm.raw, TRIM(SUBSTITUTE(SUBSTITUTE(SUBSTITUTE(SUBSTITUTE(SUBSTITUTE(SUBSTITUTE(D4633,"(",""),")",""),"â€“","-"),"–","-"),"I",""),"V","")),
  _xlpm.cleaned, TRIM(SUBSTITUTE(SUBSTITUTE(_xlpm.raw,"-"," - "),","," ")),
  _xlpm.words, _xlfn.FILTERXML("&lt;t&gt;&lt;s&gt;" &amp; SUBSTITUTE(_xlpm.cleaned," ","&lt;/s&gt;&lt;s&gt;") &amp; "&lt;/s&gt;&lt;/t&gt;", "//s"),
  _xlpm.nums, _xlfn.TEXTJOIN("-", TRUE, IF(ISNUMBER(--_xlpm.words), _xlpm.words, "")),
  IFERROR(_xlpm.nums, "")
)</f>
        <v>2016</v>
      </c>
      <c r="F4633" t="s">
        <v>19684</v>
      </c>
      <c r="G4633" t="s">
        <v>6038</v>
      </c>
      <c r="I4633" t="s">
        <v>6038</v>
      </c>
      <c r="K4633">
        <v>4.5999999999999996</v>
      </c>
      <c r="M4633">
        <v>4.5999999999999996</v>
      </c>
      <c r="O4633" t="s">
        <v>14830</v>
      </c>
      <c r="P4633" t="s">
        <v>14831</v>
      </c>
      <c r="R4633" t="s">
        <v>1894</v>
      </c>
      <c r="S4633" t="s">
        <v>1894</v>
      </c>
      <c r="T4633" t="str">
        <f>IFERROR(
  IF(TRIM(Table22[[#This Row],[STARS]])="", "Unknown",
    TRIM(MID(Table22[[#This Row],[STARS]], FIND("Stars:", Table22[[#This Row],[STARS]]) + 6, LEN(Table22[[#This Row],[STARS]])))
  ),
"Unknown")</f>
        <v xml:space="preserve">
Matt Anipen, 
Bommie Han, 
Clarissa Hoffmann, 
Leo Jehn
</v>
      </c>
      <c r="V4633">
        <v>44</v>
      </c>
      <c r="W4633">
        <v>47</v>
      </c>
      <c r="X4633">
        <v>0</v>
      </c>
    </row>
    <row r="4634" spans="1:24" x14ac:dyDescent="0.3">
      <c r="A4634" t="s">
        <v>14832</v>
      </c>
      <c r="C4634" t="s">
        <v>14832</v>
      </c>
      <c r="D4634" t="str">
        <v>(2017 TV Special)</v>
      </c>
      <c r="E4634" t="str" cm="1">
        <f t="array" ref="E4634">_xlfn.LET(
  _xlpm.raw, TRIM(SUBSTITUTE(SUBSTITUTE(SUBSTITUTE(SUBSTITUTE(SUBSTITUTE(SUBSTITUTE(D4634,"(",""),")",""),"â€“","-"),"–","-"),"I",""),"V","")),
  _xlpm.cleaned, TRIM(SUBSTITUTE(SUBSTITUTE(_xlpm.raw,"-"," - "),","," ")),
  _xlpm.words, _xlfn.FILTERXML("&lt;t&gt;&lt;s&gt;" &amp; SUBSTITUTE(_xlpm.cleaned," ","&lt;/s&gt;&lt;s&gt;") &amp; "&lt;/s&gt;&lt;/t&gt;", "//s"),
  _xlpm.nums, _xlfn.TEXTJOIN("-", TRUE, IF(ISNUMBER(--_xlpm.words), _xlpm.words, "")),
  IFERROR(_xlpm.nums, "")
)</f>
        <v>2017</v>
      </c>
      <c r="F4634" t="s">
        <v>19682</v>
      </c>
      <c r="G4634" t="s">
        <v>47</v>
      </c>
      <c r="I4634" t="s">
        <v>47</v>
      </c>
      <c r="K4634">
        <v>7</v>
      </c>
      <c r="M4634">
        <v>7</v>
      </c>
      <c r="O4634" t="s">
        <v>14833</v>
      </c>
      <c r="P4634" t="s">
        <v>14834</v>
      </c>
      <c r="R4634" t="s">
        <v>20622</v>
      </c>
      <c r="S4634" t="s">
        <v>20622</v>
      </c>
      <c r="T4634" t="str">
        <f>IFERROR(
  IF(TRIM(Table22[[#This Row],[STARS]])="", "Unknown",
    TRIM(MID(Table22[[#This Row],[STARS]], FIND("Stars:", Table22[[#This Row],[STARS]]) + 6, LEN(Table22[[#This Row],[STARS]])))
  ),
"Unknown")</f>
        <v xml:space="preserve">
Jerry Seinfeld, 
Jimmy Brogan, 
Mark Schiff, 
Carolyn Liebling
</v>
      </c>
      <c r="V4634">
        <v>5413</v>
      </c>
      <c r="W4634">
        <v>62</v>
      </c>
      <c r="X4634">
        <v>0</v>
      </c>
    </row>
    <row r="4635" spans="1:24" x14ac:dyDescent="0.3">
      <c r="A4635" t="s">
        <v>14835</v>
      </c>
      <c r="C4635" t="s">
        <v>14835</v>
      </c>
      <c r="D4635" t="str">
        <v>(2015 Video)</v>
      </c>
      <c r="E4635" t="str" cm="1">
        <f t="array" ref="E4635">_xlfn.LET(
  _xlpm.raw, TRIM(SUBSTITUTE(SUBSTITUTE(SUBSTITUTE(SUBSTITUTE(SUBSTITUTE(SUBSTITUTE(D4635,"(",""),")",""),"â€“","-"),"–","-"),"I",""),"V","")),
  _xlpm.cleaned, TRIM(SUBSTITUTE(SUBSTITUTE(_xlpm.raw,"-"," - "),","," ")),
  _xlpm.words, _xlfn.FILTERXML("&lt;t&gt;&lt;s&gt;" &amp; SUBSTITUTE(_xlpm.cleaned," ","&lt;/s&gt;&lt;s&gt;") &amp; "&lt;/s&gt;&lt;/t&gt;", "//s"),
  _xlpm.nums, _xlfn.TEXTJOIN("-", TRUE, IF(ISNUMBER(--_xlpm.words), _xlpm.words, "")),
  IFERROR(_xlpm.nums, "")
)</f>
        <v>2015</v>
      </c>
      <c r="F4635" t="s">
        <v>19688</v>
      </c>
      <c r="G4635" t="s">
        <v>1119</v>
      </c>
      <c r="I4635" t="s">
        <v>1119</v>
      </c>
      <c r="K4635">
        <v>6.4</v>
      </c>
      <c r="M4635">
        <v>6.4</v>
      </c>
      <c r="O4635" t="s">
        <v>14836</v>
      </c>
      <c r="P4635" t="s">
        <v>14837</v>
      </c>
      <c r="R4635" t="s">
        <v>20621</v>
      </c>
      <c r="S4635" t="s">
        <v>20621</v>
      </c>
      <c r="T4635" t="str">
        <f>IFERROR(
  IF(TRIM(Table22[[#This Row],[STARS]])="", "Unknown",
    TRIM(MID(Table22[[#This Row],[STARS]], FIND("Stars:", Table22[[#This Row],[STARS]]) + 6, LEN(Table22[[#This Row],[STARS]])))
  ),
"Unknown")</f>
        <v xml:space="preserve">
Jakob Eklund, 
Jens HultÃ©n, 
Alexandra Rapaport, 
Meliz Karlge
</v>
      </c>
      <c r="V4635">
        <v>1674</v>
      </c>
      <c r="W4635">
        <v>94</v>
      </c>
      <c r="X4635">
        <v>0</v>
      </c>
    </row>
    <row r="4636" spans="1:24" x14ac:dyDescent="0.3">
      <c r="A4636" t="s">
        <v>14838</v>
      </c>
      <c r="C4636" t="s">
        <v>14838</v>
      </c>
      <c r="D4636">
        <v>-1956</v>
      </c>
      <c r="E4636" t="str" cm="1">
        <f t="array" ref="E4636">_xlfn.LET(
  _xlpm.raw, TRIM(SUBSTITUTE(SUBSTITUTE(SUBSTITUTE(SUBSTITUTE(SUBSTITUTE(SUBSTITUTE(D4636,"(",""),")",""),"â€“","-"),"–","-"),"I",""),"V","")),
  _xlpm.cleaned, TRIM(SUBSTITUTE(SUBSTITUTE(_xlpm.raw,"-"," - "),","," ")),
  _xlpm.words, _xlfn.FILTERXML("&lt;t&gt;&lt;s&gt;" &amp; SUBSTITUTE(_xlpm.cleaned," ","&lt;/s&gt;&lt;s&gt;") &amp; "&lt;/s&gt;&lt;/t&gt;", "//s"),
  _xlpm.nums, _xlfn.TEXTJOIN("-", TRUE, IF(ISNUMBER(--_xlpm.words), _xlpm.words, "")),
  IFERROR(_xlpm.nums, "")
)</f>
        <v>1956</v>
      </c>
      <c r="F4636" t="s">
        <v>19823</v>
      </c>
      <c r="G4636" t="s">
        <v>4189</v>
      </c>
      <c r="I4636" t="s">
        <v>4189</v>
      </c>
      <c r="K4636">
        <v>6.4</v>
      </c>
      <c r="M4636">
        <v>6.4</v>
      </c>
      <c r="O4636" t="s">
        <v>14839</v>
      </c>
      <c r="P4636" t="s">
        <v>14840</v>
      </c>
      <c r="R4636" t="s">
        <v>20620</v>
      </c>
      <c r="S4636" t="s">
        <v>20620</v>
      </c>
      <c r="T4636" t="str">
        <f>IFERROR(
  IF(TRIM(Table22[[#This Row],[STARS]])="", "Unknown",
    TRIM(MID(Table22[[#This Row],[STARS]], FIND("Stars:", Table22[[#This Row],[STARS]]) + 6, LEN(Table22[[#This Row],[STARS]])))
  ),
"Unknown")</f>
        <v xml:space="preserve">
Esther Williams, 
George Nader, 
John Saxon, 
Edward Andrews
</v>
      </c>
      <c r="V4636">
        <v>369</v>
      </c>
      <c r="W4636">
        <v>95</v>
      </c>
      <c r="X4636">
        <v>0</v>
      </c>
    </row>
    <row r="4637" spans="1:24" x14ac:dyDescent="0.3">
      <c r="A4637" t="s">
        <v>14841</v>
      </c>
      <c r="C4637" t="s">
        <v>14841</v>
      </c>
      <c r="D4637">
        <v>-2010</v>
      </c>
      <c r="E4637" t="str" cm="1">
        <f t="array" ref="E4637">_xlfn.LET(
  _xlpm.raw, TRIM(SUBSTITUTE(SUBSTITUTE(SUBSTITUTE(SUBSTITUTE(SUBSTITUTE(SUBSTITUTE(D4637,"(",""),")",""),"â€“","-"),"–","-"),"I",""),"V","")),
  _xlpm.cleaned, TRIM(SUBSTITUTE(SUBSTITUTE(_xlpm.raw,"-"," - "),","," ")),
  _xlpm.words, _xlfn.FILTERXML("&lt;t&gt;&lt;s&gt;" &amp; SUBSTITUTE(_xlpm.cleaned," ","&lt;/s&gt;&lt;s&gt;") &amp; "&lt;/s&gt;&lt;/t&gt;", "//s"),
  _xlpm.nums, _xlfn.TEXTJOIN("-", TRUE, IF(ISNUMBER(--_xlpm.words), _xlpm.words, "")),
  IFERROR(_xlpm.nums, "")
)</f>
        <v>2010</v>
      </c>
      <c r="F4637" t="s">
        <v>19738</v>
      </c>
      <c r="G4637" t="s">
        <v>147</v>
      </c>
      <c r="I4637" t="s">
        <v>147</v>
      </c>
      <c r="K4637">
        <v>4.7</v>
      </c>
      <c r="M4637">
        <v>4.7</v>
      </c>
      <c r="O4637" t="s">
        <v>14842</v>
      </c>
      <c r="P4637" t="s">
        <v>14843</v>
      </c>
      <c r="R4637" t="s">
        <v>20619</v>
      </c>
      <c r="S4637" t="s">
        <v>20619</v>
      </c>
      <c r="T4637" t="str">
        <f>IFERROR(
  IF(TRIM(Table22[[#This Row],[STARS]])="", "Unknown",
    TRIM(MID(Table22[[#This Row],[STARS]], FIND("Stars:", Table22[[#This Row],[STARS]]) + 6, LEN(Table22[[#This Row],[STARS]])))
  ),
"Unknown")</f>
        <v xml:space="preserve">
Leif AndrÃ©e, 
Johan Hedenberg, 
Cecilia Frode, 
Kjell Bergqvist
</v>
      </c>
      <c r="V4637">
        <v>1711</v>
      </c>
      <c r="W4637">
        <v>82</v>
      </c>
      <c r="X4637">
        <v>0</v>
      </c>
    </row>
    <row r="4638" spans="1:24" x14ac:dyDescent="0.3">
      <c r="A4638" t="s">
        <v>14844</v>
      </c>
      <c r="C4638" t="s">
        <v>14844</v>
      </c>
      <c r="D4638">
        <v>-2014</v>
      </c>
      <c r="E4638" t="str" cm="1">
        <f t="array" ref="E4638">_xlfn.LET(
  _xlpm.raw, TRIM(SUBSTITUTE(SUBSTITUTE(SUBSTITUTE(SUBSTITUTE(SUBSTITUTE(SUBSTITUTE(D4638,"(",""),")",""),"â€“","-"),"–","-"),"I",""),"V","")),
  _xlpm.cleaned, TRIM(SUBSTITUTE(SUBSTITUTE(_xlpm.raw,"-"," - "),","," ")),
  _xlpm.words, _xlfn.FILTERXML("&lt;t&gt;&lt;s&gt;" &amp; SUBSTITUTE(_xlpm.cleaned," ","&lt;/s&gt;&lt;s&gt;") &amp; "&lt;/s&gt;&lt;/t&gt;", "//s"),
  _xlpm.nums, _xlfn.TEXTJOIN("-", TRUE, IF(ISNUMBER(--_xlpm.words), _xlpm.words, "")),
  IFERROR(_xlpm.nums, "")
)</f>
        <v>2014</v>
      </c>
      <c r="F4638" t="s">
        <v>19686</v>
      </c>
      <c r="G4638" t="s">
        <v>68</v>
      </c>
      <c r="I4638" t="s">
        <v>68</v>
      </c>
      <c r="K4638">
        <v>5.6</v>
      </c>
      <c r="M4638">
        <v>5.6</v>
      </c>
      <c r="O4638" t="s">
        <v>14845</v>
      </c>
      <c r="P4638" t="s">
        <v>14846</v>
      </c>
      <c r="R4638" t="s">
        <v>20618</v>
      </c>
      <c r="S4638" t="s">
        <v>20618</v>
      </c>
      <c r="T4638" t="str">
        <f>IFERROR(
  IF(TRIM(Table22[[#This Row],[STARS]])="", "Unknown",
    TRIM(MID(Table22[[#This Row],[STARS]], FIND("Stars:", Table22[[#This Row],[STARS]]) + 6, LEN(Table22[[#This Row],[STARS]])))
  ),
"Unknown")</f>
        <v xml:space="preserve">
Arnold C. Baker II, 
Jessie Barr, 
Tommy Burke, 
Louis Cancelmi
</v>
      </c>
      <c r="V4638">
        <v>1315</v>
      </c>
      <c r="W4638">
        <v>94</v>
      </c>
      <c r="X4638">
        <v>0</v>
      </c>
    </row>
    <row r="4639" spans="1:24" x14ac:dyDescent="0.3">
      <c r="A4639" t="s">
        <v>14847</v>
      </c>
      <c r="C4639" t="s">
        <v>14847</v>
      </c>
      <c r="D4639" t="str">
        <v>(2019â€“ )</v>
      </c>
      <c r="E4639" t="str" cm="1">
        <f t="array" ref="E4639">_xlfn.LET(
  _xlpm.raw, TRIM(SUBSTITUTE(SUBSTITUTE(SUBSTITUTE(SUBSTITUTE(SUBSTITUTE(SUBSTITUTE(D4639,"(",""),")",""),"â€“","-"),"–","-"),"I",""),"V","")),
  _xlpm.cleaned, TRIM(SUBSTITUTE(SUBSTITUTE(_xlpm.raw,"-"," - "),","," ")),
  _xlpm.words, _xlfn.FILTERXML("&lt;t&gt;&lt;s&gt;" &amp; SUBSTITUTE(_xlpm.cleaned," ","&lt;/s&gt;&lt;s&gt;") &amp; "&lt;/s&gt;&lt;/t&gt;", "//s"),
  _xlpm.nums, _xlfn.TEXTJOIN("-", TRUE, IF(ISNUMBER(--_xlpm.words), _xlpm.words, "")),
  IFERROR(_xlpm.nums, "")
)</f>
        <v>2019</v>
      </c>
      <c r="F4639" t="s">
        <v>19677</v>
      </c>
      <c r="G4639" t="s">
        <v>47</v>
      </c>
      <c r="I4639" t="s">
        <v>47</v>
      </c>
      <c r="K4639">
        <v>6.4</v>
      </c>
      <c r="M4639">
        <v>6.4</v>
      </c>
      <c r="O4639" t="s">
        <v>14848</v>
      </c>
      <c r="P4639" t="s">
        <v>14849</v>
      </c>
      <c r="R4639" t="s">
        <v>1894</v>
      </c>
      <c r="S4639" t="s">
        <v>1894</v>
      </c>
      <c r="T4639" t="str">
        <f>IFERROR(
  IF(TRIM(Table22[[#This Row],[STARS]])="", "Unknown",
    TRIM(MID(Table22[[#This Row],[STARS]], FIND("Stars:", Table22[[#This Row],[STARS]]) + 6, LEN(Table22[[#This Row],[STARS]])))
  ),
"Unknown")</f>
        <v xml:space="preserve">
Afonso Padilha, 
Thiago Ventura, 
Ibraheem Alkhairallah, 
FranÃ§ois Bellefeuille
</v>
      </c>
      <c r="V4639">
        <v>424</v>
      </c>
      <c r="W4639">
        <v>30</v>
      </c>
      <c r="X4639">
        <v>0</v>
      </c>
    </row>
    <row r="4640" spans="1:24" x14ac:dyDescent="0.3">
      <c r="A4640" t="s">
        <v>14850</v>
      </c>
      <c r="C4640" t="s">
        <v>14850</v>
      </c>
      <c r="D4640">
        <v>-2019</v>
      </c>
      <c r="E4640" t="str" cm="1">
        <f t="array" ref="E4640">_xlfn.LET(
  _xlpm.raw, TRIM(SUBSTITUTE(SUBSTITUTE(SUBSTITUTE(SUBSTITUTE(SUBSTITUTE(SUBSTITUTE(D4640,"(",""),")",""),"â€“","-"),"–","-"),"I",""),"V","")),
  _xlpm.cleaned, TRIM(SUBSTITUTE(SUBSTITUTE(_xlpm.raw,"-"," - "),","," ")),
  _xlpm.words, _xlfn.FILTERXML("&lt;t&gt;&lt;s&gt;" &amp; SUBSTITUTE(_xlpm.cleaned," ","&lt;/s&gt;&lt;s&gt;") &amp; "&lt;/s&gt;&lt;/t&gt;", "//s"),
  _xlpm.nums, _xlfn.TEXTJOIN("-", TRUE, IF(ISNUMBER(--_xlpm.words), _xlpm.words, "")),
  IFERROR(_xlpm.nums, "")
)</f>
        <v>2019</v>
      </c>
      <c r="F4640" t="s">
        <v>19677</v>
      </c>
      <c r="G4640" t="s">
        <v>47</v>
      </c>
      <c r="I4640" t="s">
        <v>47</v>
      </c>
      <c r="K4640">
        <v>6.3</v>
      </c>
      <c r="M4640">
        <v>6.3</v>
      </c>
      <c r="O4640" t="s">
        <v>14851</v>
      </c>
      <c r="P4640" t="s">
        <v>14852</v>
      </c>
      <c r="R4640" t="s">
        <v>20137</v>
      </c>
      <c r="S4640" t="s">
        <v>20137</v>
      </c>
      <c r="T4640" t="str">
        <f>IFERROR(
  IF(TRIM(Table22[[#This Row],[STARS]])="", "Unknown",
    TRIM(MID(Table22[[#This Row],[STARS]], FIND("Stars:", Table22[[#This Row],[STARS]]) + 6, LEN(Table22[[#This Row],[STARS]])))
  ),
"Unknown")</f>
        <v xml:space="preserve">
Femi Adebayo, 
Halimat Adegbola, 
Ayo Adesanya Hassan, 
Faith Afolabi
</v>
      </c>
      <c r="V4640">
        <v>130</v>
      </c>
      <c r="W4640">
        <v>100</v>
      </c>
      <c r="X4640">
        <v>0</v>
      </c>
    </row>
    <row r="4641" spans="1:24" x14ac:dyDescent="0.3">
      <c r="A4641" t="s">
        <v>14853</v>
      </c>
      <c r="C4641" t="s">
        <v>14853</v>
      </c>
      <c r="D4641">
        <v>-2009</v>
      </c>
      <c r="E4641" t="str" cm="1">
        <f t="array" ref="E4641">_xlfn.LET(
  _xlpm.raw, TRIM(SUBSTITUTE(SUBSTITUTE(SUBSTITUTE(SUBSTITUTE(SUBSTITUTE(SUBSTITUTE(D4641,"(",""),")",""),"â€“","-"),"–","-"),"I",""),"V","")),
  _xlpm.cleaned, TRIM(SUBSTITUTE(SUBSTITUTE(_xlpm.raw,"-"," - "),","," ")),
  _xlpm.words, _xlfn.FILTERXML("&lt;t&gt;&lt;s&gt;" &amp; SUBSTITUTE(_xlpm.cleaned," ","&lt;/s&gt;&lt;s&gt;") &amp; "&lt;/s&gt;&lt;/t&gt;", "//s"),
  _xlpm.nums, _xlfn.TEXTJOIN("-", TRUE, IF(ISNUMBER(--_xlpm.words), _xlpm.words, "")),
  IFERROR(_xlpm.nums, "")
)</f>
        <v>2009</v>
      </c>
      <c r="F4641" t="s">
        <v>19745</v>
      </c>
      <c r="G4641" t="s">
        <v>661</v>
      </c>
      <c r="I4641" t="s">
        <v>661</v>
      </c>
      <c r="K4641">
        <v>4.5</v>
      </c>
      <c r="M4641">
        <v>4.5</v>
      </c>
      <c r="O4641" t="s">
        <v>14854</v>
      </c>
      <c r="P4641" t="s">
        <v>14855</v>
      </c>
      <c r="R4641" t="s">
        <v>20137</v>
      </c>
      <c r="S4641" t="s">
        <v>20137</v>
      </c>
      <c r="T4641" t="str">
        <f>IFERROR(
  IF(TRIM(Table22[[#This Row],[STARS]])="", "Unknown",
    TRIM(MID(Table22[[#This Row],[STARS]], FIND("Stars:", Table22[[#This Row],[STARS]]) + 6, LEN(Table22[[#This Row],[STARS]])))
  ),
"Unknown")</f>
        <v xml:space="preserve">
Wale Adebayo, 
Kate Adepegba, 
Kunle Afolayan, 
Funlola Aofiyebi
</v>
      </c>
      <c r="V4641">
        <v>205</v>
      </c>
      <c r="W4641">
        <v>120</v>
      </c>
      <c r="X4641">
        <v>0</v>
      </c>
    </row>
    <row r="4642" spans="1:24" x14ac:dyDescent="0.3">
      <c r="A4642" t="s">
        <v>14856</v>
      </c>
      <c r="C4642" t="s">
        <v>14856</v>
      </c>
      <c r="D4642">
        <v>-2016</v>
      </c>
      <c r="E4642" t="str" cm="1">
        <f t="array" ref="E4642">_xlfn.LET(
  _xlpm.raw, TRIM(SUBSTITUTE(SUBSTITUTE(SUBSTITUTE(SUBSTITUTE(SUBSTITUTE(SUBSTITUTE(D4642,"(",""),")",""),"â€“","-"),"–","-"),"I",""),"V","")),
  _xlpm.cleaned, TRIM(SUBSTITUTE(SUBSTITUTE(_xlpm.raw,"-"," - "),","," ")),
  _xlpm.words, _xlfn.FILTERXML("&lt;t&gt;&lt;s&gt;" &amp; SUBSTITUTE(_xlpm.cleaned," ","&lt;/s&gt;&lt;s&gt;") &amp; "&lt;/s&gt;&lt;/t&gt;", "//s"),
  _xlpm.nums, _xlfn.TEXTJOIN("-", TRUE, IF(ISNUMBER(--_xlpm.words), _xlpm.words, "")),
  IFERROR(_xlpm.nums, "")
)</f>
        <v>2016</v>
      </c>
      <c r="F4642" t="s">
        <v>19684</v>
      </c>
      <c r="G4642" t="s">
        <v>86</v>
      </c>
      <c r="I4642" t="s">
        <v>86</v>
      </c>
      <c r="K4642">
        <v>6.6</v>
      </c>
      <c r="M4642">
        <v>6.6</v>
      </c>
      <c r="O4642" t="s">
        <v>14857</v>
      </c>
      <c r="P4642" t="s">
        <v>14858</v>
      </c>
      <c r="R4642" t="s">
        <v>20617</v>
      </c>
      <c r="S4642" t="s">
        <v>20617</v>
      </c>
      <c r="T4642" t="str">
        <f>IFERROR(
  IF(TRIM(Table22[[#This Row],[STARS]])="", "Unknown",
    TRIM(MID(Table22[[#This Row],[STARS]], FIND("Stars:", Table22[[#This Row],[STARS]]) + 6, LEN(Table22[[#This Row],[STARS]])))
  ),
"Unknown")</f>
        <v xml:space="preserve">
Lieke-Rosa Altink, 
Erika Cederqvist, 
Christel de Laat, 
Dominik Gadze
</v>
      </c>
      <c r="V4642">
        <v>547</v>
      </c>
      <c r="W4642">
        <v>91</v>
      </c>
      <c r="X4642">
        <v>0</v>
      </c>
    </row>
    <row r="4643" spans="1:24" x14ac:dyDescent="0.3">
      <c r="A4643" t="s">
        <v>14859</v>
      </c>
      <c r="C4643" t="s">
        <v>14859</v>
      </c>
      <c r="D4643">
        <v>-2019</v>
      </c>
      <c r="E4643" t="str" cm="1">
        <f t="array" ref="E4643">_xlfn.LET(
  _xlpm.raw, TRIM(SUBSTITUTE(SUBSTITUTE(SUBSTITUTE(SUBSTITUTE(SUBSTITUTE(SUBSTITUTE(D4643,"(",""),")",""),"â€“","-"),"–","-"),"I",""),"V","")),
  _xlpm.cleaned, TRIM(SUBSTITUTE(SUBSTITUTE(_xlpm.raw,"-"," - "),","," ")),
  _xlpm.words, _xlfn.FILTERXML("&lt;t&gt;&lt;s&gt;" &amp; SUBSTITUTE(_xlpm.cleaned," ","&lt;/s&gt;&lt;s&gt;") &amp; "&lt;/s&gt;&lt;/t&gt;", "//s"),
  _xlpm.nums, _xlfn.TEXTJOIN("-", TRUE, IF(ISNUMBER(--_xlpm.words), _xlpm.words, "")),
  IFERROR(_xlpm.nums, "")
)</f>
        <v>2019</v>
      </c>
      <c r="F4643" t="s">
        <v>19677</v>
      </c>
      <c r="G4643" t="s">
        <v>7244</v>
      </c>
      <c r="I4643" t="s">
        <v>7244</v>
      </c>
      <c r="K4643">
        <v>7</v>
      </c>
      <c r="M4643">
        <v>7</v>
      </c>
      <c r="O4643" t="s">
        <v>14860</v>
      </c>
      <c r="P4643" t="s">
        <v>14861</v>
      </c>
      <c r="R4643" t="s">
        <v>20616</v>
      </c>
      <c r="S4643" t="s">
        <v>20616</v>
      </c>
      <c r="T4643" t="str">
        <f>IFERROR(
  IF(TRIM(Table22[[#This Row],[STARS]])="", "Unknown",
    TRIM(MID(Table22[[#This Row],[STARS]], FIND("Stars:", Table22[[#This Row],[STARS]]) + 6, LEN(Table22[[#This Row],[STARS]])))
  ),
"Unknown")</f>
        <v xml:space="preserve">
Lorena Ramirez, 
Mario RamÃ­rez, 
Santiago RamÃ­rez, 
Juana RamÃ­rez
</v>
      </c>
      <c r="V4643">
        <v>637</v>
      </c>
      <c r="W4643">
        <v>28</v>
      </c>
      <c r="X4643">
        <v>0</v>
      </c>
    </row>
    <row r="4644" spans="1:24" x14ac:dyDescent="0.3">
      <c r="A4644" t="s">
        <v>14862</v>
      </c>
      <c r="C4644" t="s">
        <v>14862</v>
      </c>
      <c r="D4644">
        <v>0</v>
      </c>
      <c r="E4644" t="str" cm="1">
        <f t="array" ref="E4644">_xlfn.LET(
  _xlpm.raw, TRIM(SUBSTITUTE(SUBSTITUTE(SUBSTITUTE(SUBSTITUTE(SUBSTITUTE(SUBSTITUTE(D4644,"(",""),")",""),"â€“","-"),"–","-"),"I",""),"V","")),
  _xlpm.cleaned, TRIM(SUBSTITUTE(SUBSTITUTE(_xlpm.raw,"-"," - "),","," ")),
  _xlpm.words, _xlfn.FILTERXML("&lt;t&gt;&lt;s&gt;" &amp; SUBSTITUTE(_xlpm.cleaned," ","&lt;/s&gt;&lt;s&gt;") &amp; "&lt;/s&gt;&lt;/t&gt;", "//s"),
  _xlpm.nums, _xlfn.TEXTJOIN("-", TRUE, IF(ISNUMBER(--_xlpm.words), _xlpm.words, "")),
  IFERROR(_xlpm.nums, "")
)</f>
        <v>0</v>
      </c>
      <c r="F4644" t="s">
        <v>19829</v>
      </c>
      <c r="G4644" t="s">
        <v>47</v>
      </c>
      <c r="I4644" t="s">
        <v>47</v>
      </c>
      <c r="K4644">
        <v>0</v>
      </c>
      <c r="M4644">
        <v>0</v>
      </c>
      <c r="O4644" t="s">
        <v>14863</v>
      </c>
      <c r="P4644" t="s">
        <v>14864</v>
      </c>
      <c r="R4644" t="s">
        <v>1894</v>
      </c>
      <c r="S4644" t="s">
        <v>1894</v>
      </c>
      <c r="T4644" t="str">
        <f>IFERROR(
  IF(TRIM(Table22[[#This Row],[STARS]])="", "Unknown",
    TRIM(MID(Table22[[#This Row],[STARS]], FIND("Stars:", Table22[[#This Row],[STARS]]) + 6, LEN(Table22[[#This Row],[STARS]])))
  ),
"Unknown")</f>
        <v xml:space="preserve">
Awkwafina, 
Sandra Oh
</v>
      </c>
      <c r="V4644">
        <v>0</v>
      </c>
      <c r="W4644">
        <v>0</v>
      </c>
      <c r="X4644">
        <v>0</v>
      </c>
    </row>
    <row r="4645" spans="1:24" x14ac:dyDescent="0.3">
      <c r="A4645" t="s">
        <v>14865</v>
      </c>
      <c r="C4645" t="s">
        <v>14865</v>
      </c>
      <c r="D4645" t="str">
        <v>(2017â€“ )</v>
      </c>
      <c r="E4645" t="str" cm="1">
        <f t="array" ref="E4645">_xlfn.LET(
  _xlpm.raw, TRIM(SUBSTITUTE(SUBSTITUTE(SUBSTITUTE(SUBSTITUTE(SUBSTITUTE(SUBSTITUTE(D4645,"(",""),")",""),"â€“","-"),"–","-"),"I",""),"V","")),
  _xlpm.cleaned, TRIM(SUBSTITUTE(SUBSTITUTE(_xlpm.raw,"-"," - "),","," ")),
  _xlpm.words, _xlfn.FILTERXML("&lt;t&gt;&lt;s&gt;" &amp; SUBSTITUTE(_xlpm.cleaned," ","&lt;/s&gt;&lt;s&gt;") &amp; "&lt;/s&gt;&lt;/t&gt;", "//s"),
  _xlpm.nums, _xlfn.TEXTJOIN("-", TRUE, IF(ISNUMBER(--_xlpm.words), _xlpm.words, "")),
  IFERROR(_xlpm.nums, "")
)</f>
        <v>2017</v>
      </c>
      <c r="F4645" t="s">
        <v>19682</v>
      </c>
      <c r="G4645" t="s">
        <v>113</v>
      </c>
      <c r="I4645" t="s">
        <v>113</v>
      </c>
      <c r="K4645">
        <v>7.2</v>
      </c>
      <c r="M4645">
        <v>7.2</v>
      </c>
      <c r="O4645" t="s">
        <v>14866</v>
      </c>
      <c r="P4645" t="s">
        <v>14867</v>
      </c>
      <c r="R4645" t="s">
        <v>1894</v>
      </c>
      <c r="S4645" t="s">
        <v>1894</v>
      </c>
      <c r="T4645" t="str">
        <f>IFERROR(
  IF(TRIM(Table22[[#This Row],[STARS]])="", "Unknown",
    TRIM(MID(Table22[[#This Row],[STARS]], FIND("Stars:", Table22[[#This Row],[STARS]]) + 6, LEN(Table22[[#This Row],[STARS]])))
  ),
"Unknown")</f>
        <v xml:space="preserve">
Brian Thomas Burrell, 
Bianca Stam, 
Justin Cheung, 
Anita Chui
</v>
      </c>
      <c r="V4645">
        <v>161</v>
      </c>
      <c r="W4645">
        <v>24</v>
      </c>
      <c r="X4645">
        <v>0</v>
      </c>
    </row>
    <row r="4646" spans="1:24" x14ac:dyDescent="0.3">
      <c r="A4646" t="s">
        <v>14868</v>
      </c>
      <c r="C4646" t="s">
        <v>14868</v>
      </c>
      <c r="D4646">
        <v>-2016</v>
      </c>
      <c r="E4646" t="str" cm="1">
        <f t="array" ref="E4646">_xlfn.LET(
  _xlpm.raw, TRIM(SUBSTITUTE(SUBSTITUTE(SUBSTITUTE(SUBSTITUTE(SUBSTITUTE(SUBSTITUTE(D4646,"(",""),")",""),"â€“","-"),"–","-"),"I",""),"V","")),
  _xlpm.cleaned, TRIM(SUBSTITUTE(SUBSTITUTE(_xlpm.raw,"-"," - "),","," ")),
  _xlpm.words, _xlfn.FILTERXML("&lt;t&gt;&lt;s&gt;" &amp; SUBSTITUTE(_xlpm.cleaned," ","&lt;/s&gt;&lt;s&gt;") &amp; "&lt;/s&gt;&lt;/t&gt;", "//s"),
  _xlpm.nums, _xlfn.TEXTJOIN("-", TRUE, IF(ISNUMBER(--_xlpm.words), _xlpm.words, "")),
  IFERROR(_xlpm.nums, "")
)</f>
        <v>2016</v>
      </c>
      <c r="F4646" t="s">
        <v>19684</v>
      </c>
      <c r="G4646" t="s">
        <v>47</v>
      </c>
      <c r="I4646" t="s">
        <v>47</v>
      </c>
      <c r="K4646">
        <v>4.9000000000000004</v>
      </c>
      <c r="M4646">
        <v>4.9000000000000004</v>
      </c>
      <c r="O4646" t="s">
        <v>14869</v>
      </c>
      <c r="P4646" t="s">
        <v>14870</v>
      </c>
      <c r="R4646" t="s">
        <v>20615</v>
      </c>
      <c r="S4646" t="s">
        <v>20615</v>
      </c>
      <c r="T4646" t="str">
        <f>IFERROR(
  IF(TRIM(Table22[[#This Row],[STARS]])="", "Unknown",
    TRIM(MID(Table22[[#This Row],[STARS]], FIND("Stars:", Table22[[#This Row],[STARS]]) + 6, LEN(Table22[[#This Row],[STARS]])))
  ),
"Unknown")</f>
        <v xml:space="preserve">
Marques Houston, 
Karrueche Tran, 
Wendy Raquel Robinson, 
Clifton Powell
</v>
      </c>
      <c r="V4646">
        <v>363</v>
      </c>
      <c r="W4646">
        <v>82</v>
      </c>
      <c r="X4646">
        <v>0</v>
      </c>
    </row>
    <row r="4647" spans="1:24" x14ac:dyDescent="0.3">
      <c r="A4647" t="s">
        <v>14871</v>
      </c>
      <c r="C4647" t="s">
        <v>14871</v>
      </c>
      <c r="D4647" t="str">
        <v>(2018 TV Movie)</v>
      </c>
      <c r="E4647" t="str" cm="1">
        <f t="array" ref="E4647">_xlfn.LET(
  _xlpm.raw, TRIM(SUBSTITUTE(SUBSTITUTE(SUBSTITUTE(SUBSTITUTE(SUBSTITUTE(SUBSTITUTE(D4647,"(",""),")",""),"â€“","-"),"–","-"),"I",""),"V","")),
  _xlpm.cleaned, TRIM(SUBSTITUTE(SUBSTITUTE(_xlpm.raw,"-"," - "),","," ")),
  _xlpm.words, _xlfn.FILTERXML("&lt;t&gt;&lt;s&gt;" &amp; SUBSTITUTE(_xlpm.cleaned," ","&lt;/s&gt;&lt;s&gt;") &amp; "&lt;/s&gt;&lt;/t&gt;", "//s"),
  _xlpm.nums, _xlfn.TEXTJOIN("-", TRUE, IF(ISNUMBER(--_xlpm.words), _xlpm.words, "")),
  IFERROR(_xlpm.nums, "")
)</f>
        <v>2018</v>
      </c>
      <c r="F4647" t="s">
        <v>19693</v>
      </c>
      <c r="G4647" t="s">
        <v>2404</v>
      </c>
      <c r="I4647" t="s">
        <v>2404</v>
      </c>
      <c r="K4647">
        <v>6.3</v>
      </c>
      <c r="M4647">
        <v>6.3</v>
      </c>
      <c r="O4647" t="s">
        <v>14872</v>
      </c>
      <c r="P4647" t="s">
        <v>14873</v>
      </c>
      <c r="R4647" t="s">
        <v>20614</v>
      </c>
      <c r="S4647" t="s">
        <v>20614</v>
      </c>
      <c r="T4647" t="str">
        <f>IFERROR(
  IF(TRIM(Table22[[#This Row],[STARS]])="", "Unknown",
    TRIM(MID(Table22[[#This Row],[STARS]], FIND("Stars:", Table22[[#This Row],[STARS]]) + 6, LEN(Table22[[#This Row],[STARS]])))
  ),
"Unknown")</f>
        <v xml:space="preserve">
JoaquÃ­n Ferreira, 
Marcela Alvarez, 
BenjamÃ­n Alfonso, 
Emilia Claudeville
</v>
      </c>
      <c r="V4647">
        <v>462</v>
      </c>
      <c r="W4647">
        <v>50</v>
      </c>
      <c r="X4647">
        <v>0</v>
      </c>
    </row>
    <row r="4648" spans="1:24" x14ac:dyDescent="0.3">
      <c r="A4648" t="s">
        <v>14874</v>
      </c>
      <c r="C4648" t="s">
        <v>14874</v>
      </c>
      <c r="D4648">
        <v>-2020</v>
      </c>
      <c r="E4648" t="str" cm="1">
        <f t="array" ref="E4648">_xlfn.LET(
  _xlpm.raw, TRIM(SUBSTITUTE(SUBSTITUTE(SUBSTITUTE(SUBSTITUTE(SUBSTITUTE(SUBSTITUTE(D4648,"(",""),")",""),"â€“","-"),"–","-"),"I",""),"V","")),
  _xlpm.cleaned, TRIM(SUBSTITUTE(SUBSTITUTE(_xlpm.raw,"-"," - "),","," ")),
  _xlpm.words, _xlfn.FILTERXML("&lt;t&gt;&lt;s&gt;" &amp; SUBSTITUTE(_xlpm.cleaned," ","&lt;/s&gt;&lt;s&gt;") &amp; "&lt;/s&gt;&lt;/t&gt;", "//s"),
  _xlpm.nums, _xlfn.TEXTJOIN("-", TRUE, IF(ISNUMBER(--_xlpm.words), _xlpm.words, "")),
  IFERROR(_xlpm.nums, "")
)</f>
        <v>2020</v>
      </c>
      <c r="F4648" t="s">
        <v>19675</v>
      </c>
      <c r="G4648" t="s">
        <v>4959</v>
      </c>
      <c r="I4648" t="s">
        <v>4959</v>
      </c>
      <c r="K4648">
        <v>5.8</v>
      </c>
      <c r="M4648">
        <v>5.8</v>
      </c>
      <c r="O4648" t="s">
        <v>14875</v>
      </c>
      <c r="P4648" t="s">
        <v>14876</v>
      </c>
      <c r="R4648" t="s">
        <v>20613</v>
      </c>
      <c r="S4648" t="s">
        <v>20613</v>
      </c>
      <c r="T4648" t="str">
        <f>IFERROR(
  IF(TRIM(Table22[[#This Row],[STARS]])="", "Unknown",
    TRIM(MID(Table22[[#This Row],[STARS]], FIND("Stars:", Table22[[#This Row],[STARS]]) + 6, LEN(Table22[[#This Row],[STARS]])))
  ),
"Unknown")</f>
        <v xml:space="preserve">
Jan Decleir, 
Mo Bakker, 
Stefaan Degand, 
Eva van der Gucht
</v>
      </c>
      <c r="V4648">
        <v>720</v>
      </c>
      <c r="W4648">
        <v>96</v>
      </c>
      <c r="X4648">
        <v>0</v>
      </c>
    </row>
    <row r="4649" spans="1:24" x14ac:dyDescent="0.3">
      <c r="A4649" t="s">
        <v>14877</v>
      </c>
      <c r="C4649" t="s">
        <v>14877</v>
      </c>
      <c r="D4649">
        <v>-2018</v>
      </c>
      <c r="E4649" t="str" cm="1">
        <f t="array" ref="E4649">_xlfn.LET(
  _xlpm.raw, TRIM(SUBSTITUTE(SUBSTITUTE(SUBSTITUTE(SUBSTITUTE(SUBSTITUTE(SUBSTITUTE(D4649,"(",""),")",""),"â€“","-"),"–","-"),"I",""),"V","")),
  _xlpm.cleaned, TRIM(SUBSTITUTE(SUBSTITUTE(_xlpm.raw,"-"," - "),","," ")),
  _xlpm.words, _xlfn.FILTERXML("&lt;t&gt;&lt;s&gt;" &amp; SUBSTITUTE(_xlpm.cleaned," ","&lt;/s&gt;&lt;s&gt;") &amp; "&lt;/s&gt;&lt;/t&gt;", "//s"),
  _xlpm.nums, _xlfn.TEXTJOIN("-", TRUE, IF(ISNUMBER(--_xlpm.words), _xlpm.words, "")),
  IFERROR(_xlpm.nums, "")
)</f>
        <v>2018</v>
      </c>
      <c r="F4649" t="s">
        <v>19693</v>
      </c>
      <c r="G4649" t="s">
        <v>801</v>
      </c>
      <c r="I4649" t="s">
        <v>801</v>
      </c>
      <c r="K4649">
        <v>6.5</v>
      </c>
      <c r="M4649">
        <v>6.5</v>
      </c>
      <c r="O4649" t="s">
        <v>14878</v>
      </c>
      <c r="P4649" t="s">
        <v>14879</v>
      </c>
      <c r="R4649" t="s">
        <v>20612</v>
      </c>
      <c r="S4649" t="s">
        <v>20612</v>
      </c>
      <c r="T4649" t="str">
        <f>IFERROR(
  IF(TRIM(Table22[[#This Row],[STARS]])="", "Unknown",
    TRIM(MID(Table22[[#This Row],[STARS]], FIND("Stars:", Table22[[#This Row],[STARS]]) + 6, LEN(Table22[[#This Row],[STARS]])))
  ),
"Unknown")</f>
        <v>Unknown</v>
      </c>
      <c r="V4649">
        <v>479</v>
      </c>
      <c r="W4649">
        <v>47</v>
      </c>
      <c r="X4649">
        <v>0</v>
      </c>
    </row>
    <row r="4650" spans="1:24" x14ac:dyDescent="0.3">
      <c r="A4650" t="s">
        <v>14880</v>
      </c>
      <c r="C4650" t="s">
        <v>14880</v>
      </c>
      <c r="D4650" t="str">
        <v>(2019 TV Movie)</v>
      </c>
      <c r="E4650" t="str" cm="1">
        <f t="array" ref="E4650">_xlfn.LET(
  _xlpm.raw, TRIM(SUBSTITUTE(SUBSTITUTE(SUBSTITUTE(SUBSTITUTE(SUBSTITUTE(SUBSTITUTE(D4650,"(",""),")",""),"â€“","-"),"–","-"),"I",""),"V","")),
  _xlpm.cleaned, TRIM(SUBSTITUTE(SUBSTITUTE(_xlpm.raw,"-"," - "),","," ")),
  _xlpm.words, _xlfn.FILTERXML("&lt;t&gt;&lt;s&gt;" &amp; SUBSTITUTE(_xlpm.cleaned," ","&lt;/s&gt;&lt;s&gt;") &amp; "&lt;/s&gt;&lt;/t&gt;", "//s"),
  _xlpm.nums, _xlfn.TEXTJOIN("-", TRUE, IF(ISNUMBER(--_xlpm.words), _xlpm.words, "")),
  IFERROR(_xlpm.nums, "")
)</f>
        <v>2019</v>
      </c>
      <c r="F4650" t="s">
        <v>19677</v>
      </c>
      <c r="G4650" t="s">
        <v>801</v>
      </c>
      <c r="I4650" t="s">
        <v>801</v>
      </c>
      <c r="K4650">
        <v>8.4</v>
      </c>
      <c r="M4650">
        <v>8.4</v>
      </c>
      <c r="O4650" t="s">
        <v>14881</v>
      </c>
      <c r="P4650" t="s">
        <v>14882</v>
      </c>
      <c r="R4650" t="s">
        <v>1894</v>
      </c>
      <c r="S4650" t="s">
        <v>1894</v>
      </c>
      <c r="T4650" t="str">
        <f>IFERROR(
  IF(TRIM(Table22[[#This Row],[STARS]])="", "Unknown",
    TRIM(MID(Table22[[#This Row],[STARS]], FIND("Stars:", Table22[[#This Row],[STARS]]) + 6, LEN(Table22[[#This Row],[STARS]])))
  ),
"Unknown")</f>
        <v>Unknown</v>
      </c>
      <c r="V4650">
        <v>1439</v>
      </c>
      <c r="W4650">
        <v>63</v>
      </c>
      <c r="X4650">
        <v>0</v>
      </c>
    </row>
    <row r="4651" spans="1:24" x14ac:dyDescent="0.3">
      <c r="A4651" t="s">
        <v>14883</v>
      </c>
      <c r="C4651" t="s">
        <v>14883</v>
      </c>
      <c r="D4651" t="str">
        <v>(2017 TV Special)</v>
      </c>
      <c r="E4651" t="str" cm="1">
        <f t="array" ref="E4651">_xlfn.LET(
  _xlpm.raw, TRIM(SUBSTITUTE(SUBSTITUTE(SUBSTITUTE(SUBSTITUTE(SUBSTITUTE(SUBSTITUTE(D4651,"(",""),")",""),"â€“","-"),"–","-"),"I",""),"V","")),
  _xlpm.cleaned, TRIM(SUBSTITUTE(SUBSTITUTE(_xlpm.raw,"-"," - "),","," ")),
  _xlpm.words, _xlfn.FILTERXML("&lt;t&gt;&lt;s&gt;" &amp; SUBSTITUTE(_xlpm.cleaned," ","&lt;/s&gt;&lt;s&gt;") &amp; "&lt;/s&gt;&lt;/t&gt;", "//s"),
  _xlpm.nums, _xlfn.TEXTJOIN("-", TRUE, IF(ISNUMBER(--_xlpm.words), _xlpm.words, "")),
  IFERROR(_xlpm.nums, "")
)</f>
        <v>2017</v>
      </c>
      <c r="F4651" t="s">
        <v>19682</v>
      </c>
      <c r="G4651" t="s">
        <v>47</v>
      </c>
      <c r="I4651" t="s">
        <v>47</v>
      </c>
      <c r="K4651">
        <v>6.9</v>
      </c>
      <c r="M4651">
        <v>6.9</v>
      </c>
      <c r="O4651" t="s">
        <v>14884</v>
      </c>
      <c r="P4651" t="s">
        <v>14885</v>
      </c>
      <c r="R4651" t="s">
        <v>20610</v>
      </c>
      <c r="S4651" t="s">
        <v>20610</v>
      </c>
      <c r="T4651" t="str">
        <f>IFERROR(
  IF(TRIM(Table22[[#This Row],[STARS]])="", "Unknown",
    TRIM(MID(Table22[[#This Row],[STARS]], FIND("Stars:", Table22[[#This Row],[STARS]]) + 6, LEN(Table22[[#This Row],[STARS]])))
  ),
"Unknown")</f>
        <v>Unknown</v>
      </c>
      <c r="V4651">
        <v>1898</v>
      </c>
      <c r="W4651">
        <v>67</v>
      </c>
      <c r="X4651">
        <v>0</v>
      </c>
    </row>
    <row r="4652" spans="1:24" x14ac:dyDescent="0.3">
      <c r="A4652" t="s">
        <v>14886</v>
      </c>
      <c r="C4652" t="s">
        <v>14886</v>
      </c>
      <c r="D4652" t="str">
        <v>(2020 TV Special)</v>
      </c>
      <c r="E4652" t="str" cm="1">
        <f t="array" ref="E4652">_xlfn.LET(
  _xlpm.raw, TRIM(SUBSTITUTE(SUBSTITUTE(SUBSTITUTE(SUBSTITUTE(SUBSTITUTE(SUBSTITUTE(D4652,"(",""),")",""),"â€“","-"),"–","-"),"I",""),"V","")),
  _xlpm.cleaned, TRIM(SUBSTITUTE(SUBSTITUTE(_xlpm.raw,"-"," - "),","," ")),
  _xlpm.words, _xlfn.FILTERXML("&lt;t&gt;&lt;s&gt;" &amp; SUBSTITUTE(_xlpm.cleaned," ","&lt;/s&gt;&lt;s&gt;") &amp; "&lt;/s&gt;&lt;/t&gt;", "//s"),
  _xlpm.nums, _xlfn.TEXTJOIN("-", TRUE, IF(ISNUMBER(--_xlpm.words), _xlpm.words, "")),
  IFERROR(_xlpm.nums, "")
)</f>
        <v>2020</v>
      </c>
      <c r="F4652" t="s">
        <v>19675</v>
      </c>
      <c r="G4652" t="s">
        <v>47</v>
      </c>
      <c r="I4652" t="s">
        <v>47</v>
      </c>
      <c r="K4652">
        <v>7.5</v>
      </c>
      <c r="M4652">
        <v>7.5</v>
      </c>
      <c r="O4652" t="s">
        <v>14887</v>
      </c>
      <c r="P4652" t="s">
        <v>14888</v>
      </c>
      <c r="R4652" t="s">
        <v>20411</v>
      </c>
      <c r="S4652" t="s">
        <v>20411</v>
      </c>
      <c r="T4652" t="str">
        <f>IFERROR(
  IF(TRIM(Table22[[#This Row],[STARS]])="", "Unknown",
    TRIM(MID(Table22[[#This Row],[STARS]], FIND("Stars:", Table22[[#This Row],[STARS]]) + 6, LEN(Table22[[#This Row],[STARS]])))
  ),
"Unknown")</f>
        <v xml:space="preserve">
Dave Chappelle, 
Mohammed Amer, 
Aziz Ansari, 
Erykah Badu
</v>
      </c>
      <c r="V4652">
        <v>1715</v>
      </c>
      <c r="W4652">
        <v>90</v>
      </c>
      <c r="X4652">
        <v>0</v>
      </c>
    </row>
    <row r="4653" spans="1:24" x14ac:dyDescent="0.3">
      <c r="A4653" t="s">
        <v>14889</v>
      </c>
      <c r="C4653" t="s">
        <v>14889</v>
      </c>
      <c r="D4653" t="str">
        <v>(VI) (2018)</v>
      </c>
      <c r="E4653" t="str" cm="1">
        <f t="array" ref="E4653">_xlfn.LET(
  _xlpm.raw, TRIM(SUBSTITUTE(SUBSTITUTE(SUBSTITUTE(SUBSTITUTE(SUBSTITUTE(SUBSTITUTE(D4653,"(",""),")",""),"â€“","-"),"–","-"),"I",""),"V","")),
  _xlpm.cleaned, TRIM(SUBSTITUTE(SUBSTITUTE(_xlpm.raw,"-"," - "),","," ")),
  _xlpm.words, _xlfn.FILTERXML("&lt;t&gt;&lt;s&gt;" &amp; SUBSTITUTE(_xlpm.cleaned," ","&lt;/s&gt;&lt;s&gt;") &amp; "&lt;/s&gt;&lt;/t&gt;", "//s"),
  _xlpm.nums, _xlfn.TEXTJOIN("-", TRUE, IF(ISNUMBER(--_xlpm.words), _xlpm.words, "")),
  IFERROR(_xlpm.nums, "")
)</f>
        <v>2018</v>
      </c>
      <c r="F4653" t="s">
        <v>19693</v>
      </c>
      <c r="G4653" t="s">
        <v>801</v>
      </c>
      <c r="I4653" t="s">
        <v>801</v>
      </c>
      <c r="K4653">
        <v>5.0999999999999996</v>
      </c>
      <c r="M4653">
        <v>5.0999999999999996</v>
      </c>
      <c r="O4653" t="s">
        <v>14891</v>
      </c>
      <c r="P4653" t="s">
        <v>14892</v>
      </c>
      <c r="R4653" t="s">
        <v>22363</v>
      </c>
      <c r="S4653" t="s">
        <v>1894</v>
      </c>
      <c r="T4653" t="str">
        <f>IFERROR(
  IF(TRIM(Table22[[#This Row],[STARS]])="", "Unknown",
    TRIM(MID(Table22[[#This Row],[STARS]], FIND("Stars:", Table22[[#This Row],[STARS]]) + 6, LEN(Table22[[#This Row],[STARS]])))
  ),
"Unknown")</f>
        <v>Unknown</v>
      </c>
      <c r="V4653">
        <v>250</v>
      </c>
      <c r="W4653">
        <v>80</v>
      </c>
      <c r="X4653">
        <v>0</v>
      </c>
    </row>
    <row r="4654" spans="1:24" x14ac:dyDescent="0.3">
      <c r="A4654" t="s">
        <v>14893</v>
      </c>
      <c r="C4654" t="s">
        <v>14893</v>
      </c>
      <c r="D4654">
        <v>-2013</v>
      </c>
      <c r="E4654" t="str" cm="1">
        <f t="array" ref="E4654">_xlfn.LET(
  _xlpm.raw, TRIM(SUBSTITUTE(SUBSTITUTE(SUBSTITUTE(SUBSTITUTE(SUBSTITUTE(SUBSTITUTE(D4654,"(",""),")",""),"â€“","-"),"–","-"),"I",""),"V","")),
  _xlpm.cleaned, TRIM(SUBSTITUTE(SUBSTITUTE(_xlpm.raw,"-"," - "),","," ")),
  _xlpm.words, _xlfn.FILTERXML("&lt;t&gt;&lt;s&gt;" &amp; SUBSTITUTE(_xlpm.cleaned," ","&lt;/s&gt;&lt;s&gt;") &amp; "&lt;/s&gt;&lt;/t&gt;", "//s"),
  _xlpm.nums, _xlfn.TEXTJOIN("-", TRUE, IF(ISNUMBER(--_xlpm.words), _xlpm.words, "")),
  IFERROR(_xlpm.nums, "")
)</f>
        <v>2013</v>
      </c>
      <c r="F4654" t="s">
        <v>19674</v>
      </c>
      <c r="G4654" t="s">
        <v>86</v>
      </c>
      <c r="I4654" t="s">
        <v>86</v>
      </c>
      <c r="K4654">
        <v>5</v>
      </c>
      <c r="M4654">
        <v>5</v>
      </c>
      <c r="O4654" t="s">
        <v>14894</v>
      </c>
      <c r="P4654" t="s">
        <v>14895</v>
      </c>
      <c r="R4654" t="s">
        <v>20611</v>
      </c>
      <c r="S4654" t="s">
        <v>20611</v>
      </c>
      <c r="T4654" t="str">
        <f>IFERROR(
  IF(TRIM(Table22[[#This Row],[STARS]])="", "Unknown",
    TRIM(MID(Table22[[#This Row],[STARS]], FIND("Stars:", Table22[[#This Row],[STARS]]) + 6, LEN(Table22[[#This Row],[STARS]])))
  ),
"Unknown")</f>
        <v xml:space="preserve">
Jackson Rathbone, 
Jack Holmes, 
Jocelin Donahue, 
Elliott Gould
</v>
      </c>
      <c r="V4654">
        <v>141</v>
      </c>
      <c r="W4654">
        <v>103</v>
      </c>
      <c r="X4654">
        <v>0</v>
      </c>
    </row>
    <row r="4655" spans="1:24" x14ac:dyDescent="0.3">
      <c r="A4655" t="s">
        <v>14896</v>
      </c>
      <c r="C4655" t="s">
        <v>14896</v>
      </c>
      <c r="D4655">
        <v>-2014</v>
      </c>
      <c r="E4655" t="str" cm="1">
        <f t="array" ref="E4655">_xlfn.LET(
  _xlpm.raw, TRIM(SUBSTITUTE(SUBSTITUTE(SUBSTITUTE(SUBSTITUTE(SUBSTITUTE(SUBSTITUTE(D4655,"(",""),")",""),"â€“","-"),"–","-"),"I",""),"V","")),
  _xlpm.cleaned, TRIM(SUBSTITUTE(SUBSTITUTE(_xlpm.raw,"-"," - "),","," ")),
  _xlpm.words, _xlfn.FILTERXML("&lt;t&gt;&lt;s&gt;" &amp; SUBSTITUTE(_xlpm.cleaned," ","&lt;/s&gt;&lt;s&gt;") &amp; "&lt;/s&gt;&lt;/t&gt;", "//s"),
  _xlpm.nums, _xlfn.TEXTJOIN("-", TRUE, IF(ISNUMBER(--_xlpm.words), _xlpm.words, "")),
  IFERROR(_xlpm.nums, "")
)</f>
        <v>2014</v>
      </c>
      <c r="F4655" t="s">
        <v>19686</v>
      </c>
      <c r="G4655" t="s">
        <v>856</v>
      </c>
      <c r="I4655" t="s">
        <v>856</v>
      </c>
      <c r="K4655">
        <v>7.8</v>
      </c>
      <c r="M4655">
        <v>7.8</v>
      </c>
      <c r="O4655" t="s">
        <v>14897</v>
      </c>
      <c r="P4655" t="s">
        <v>14898</v>
      </c>
      <c r="R4655" t="s">
        <v>1894</v>
      </c>
      <c r="S4655" t="s">
        <v>1894</v>
      </c>
      <c r="T4655" t="str">
        <f>IFERROR(
  IF(TRIM(Table22[[#This Row],[STARS]])="", "Unknown",
    TRIM(MID(Table22[[#This Row],[STARS]], FIND("Stars:", Table22[[#This Row],[STARS]]) + 6, LEN(Table22[[#This Row],[STARS]])))
  ),
"Unknown")</f>
        <v xml:space="preserve">
Shaan Shahid, 
Ayub Khoso, 
Aamina Sheikh, 
Shamoon Abbasi
</v>
      </c>
      <c r="V4655">
        <v>3093</v>
      </c>
      <c r="W4655">
        <v>124</v>
      </c>
      <c r="X4655">
        <v>0</v>
      </c>
    </row>
    <row r="4656" spans="1:24" x14ac:dyDescent="0.3">
      <c r="A4656" t="s">
        <v>14899</v>
      </c>
      <c r="C4656" t="s">
        <v>14899</v>
      </c>
      <c r="D4656" t="str">
        <v>(2019 TV Special)</v>
      </c>
      <c r="E4656" t="str" cm="1">
        <f t="array" ref="E4656">_xlfn.LET(
  _xlpm.raw, TRIM(SUBSTITUTE(SUBSTITUTE(SUBSTITUTE(SUBSTITUTE(SUBSTITUTE(SUBSTITUTE(D4656,"(",""),")",""),"â€“","-"),"–","-"),"I",""),"V","")),
  _xlpm.cleaned, TRIM(SUBSTITUTE(SUBSTITUTE(_xlpm.raw,"-"," - "),","," ")),
  _xlpm.words, _xlfn.FILTERXML("&lt;t&gt;&lt;s&gt;" &amp; SUBSTITUTE(_xlpm.cleaned," ","&lt;/s&gt;&lt;s&gt;") &amp; "&lt;/s&gt;&lt;/t&gt;", "//s"),
  _xlpm.nums, _xlfn.TEXTJOIN("-", TRUE, IF(ISNUMBER(--_xlpm.words), _xlpm.words, "")),
  IFERROR(_xlpm.nums, "")
)</f>
        <v>2019</v>
      </c>
      <c r="F4656" t="s">
        <v>19677</v>
      </c>
      <c r="G4656" t="s">
        <v>47</v>
      </c>
      <c r="I4656" t="s">
        <v>47</v>
      </c>
      <c r="K4656">
        <v>7.3</v>
      </c>
      <c r="M4656">
        <v>7.3</v>
      </c>
      <c r="O4656" t="s">
        <v>14900</v>
      </c>
      <c r="P4656" t="s">
        <v>14901</v>
      </c>
      <c r="R4656" t="s">
        <v>20610</v>
      </c>
      <c r="S4656" t="s">
        <v>20610</v>
      </c>
      <c r="T4656" t="str">
        <f>IFERROR(
  IF(TRIM(Table22[[#This Row],[STARS]])="", "Unknown",
    TRIM(MID(Table22[[#This Row],[STARS]], FIND("Stars:", Table22[[#This Row],[STARS]]) + 6, LEN(Table22[[#This Row],[STARS]])))
  ),
"Unknown")</f>
        <v>Unknown</v>
      </c>
      <c r="V4656">
        <v>1753</v>
      </c>
      <c r="W4656">
        <v>58</v>
      </c>
      <c r="X4656">
        <v>0</v>
      </c>
    </row>
    <row r="4657" spans="1:24" x14ac:dyDescent="0.3">
      <c r="A4657" t="s">
        <v>14902</v>
      </c>
      <c r="C4657" t="s">
        <v>14902</v>
      </c>
      <c r="D4657">
        <v>-2006</v>
      </c>
      <c r="E4657" t="str" cm="1">
        <f t="array" ref="E4657">_xlfn.LET(
  _xlpm.raw, TRIM(SUBSTITUTE(SUBSTITUTE(SUBSTITUTE(SUBSTITUTE(SUBSTITUTE(SUBSTITUTE(D4657,"(",""),")",""),"â€“","-"),"–","-"),"I",""),"V","")),
  _xlpm.cleaned, TRIM(SUBSTITUTE(SUBSTITUTE(_xlpm.raw,"-"," - "),","," ")),
  _xlpm.words, _xlfn.FILTERXML("&lt;t&gt;&lt;s&gt;" &amp; SUBSTITUTE(_xlpm.cleaned," ","&lt;/s&gt;&lt;s&gt;") &amp; "&lt;/s&gt;&lt;/t&gt;", "//s"),
  _xlpm.nums, _xlfn.TEXTJOIN("-", TRUE, IF(ISNUMBER(--_xlpm.words), _xlpm.words, "")),
  IFERROR(_xlpm.nums, "")
)</f>
        <v>2006</v>
      </c>
      <c r="F4657" t="s">
        <v>19734</v>
      </c>
      <c r="G4657" t="s">
        <v>339</v>
      </c>
      <c r="I4657" t="s">
        <v>339</v>
      </c>
      <c r="K4657">
        <v>5.3</v>
      </c>
      <c r="M4657">
        <v>5.3</v>
      </c>
      <c r="O4657" t="s">
        <v>14903</v>
      </c>
      <c r="P4657" t="s">
        <v>14904</v>
      </c>
      <c r="R4657" t="s">
        <v>1894</v>
      </c>
      <c r="S4657" t="s">
        <v>1894</v>
      </c>
      <c r="T4657" t="str">
        <f>IFERROR(
  IF(TRIM(Table22[[#This Row],[STARS]])="", "Unknown",
    TRIM(MID(Table22[[#This Row],[STARS]], FIND("Stars:", Table22[[#This Row],[STARS]]) + 6, LEN(Table22[[#This Row],[STARS]])))
  ),
"Unknown")</f>
        <v xml:space="preserve">
Sem Veeger, 
Matthijs van de Sande Bakhuyzen, 
Tommie Christiaan, 
Tessa Schram
</v>
      </c>
      <c r="V4657">
        <v>2132</v>
      </c>
      <c r="W4657">
        <v>100</v>
      </c>
      <c r="X4657">
        <v>0</v>
      </c>
    </row>
    <row r="4658" spans="1:24" x14ac:dyDescent="0.3">
      <c r="A4658" t="s">
        <v>14905</v>
      </c>
      <c r="C4658" t="s">
        <v>14905</v>
      </c>
      <c r="D4658" t="str">
        <v>(2020 TV Movie)</v>
      </c>
      <c r="E4658" t="str" cm="1">
        <f t="array" ref="E4658">_xlfn.LET(
  _xlpm.raw, TRIM(SUBSTITUTE(SUBSTITUTE(SUBSTITUTE(SUBSTITUTE(SUBSTITUTE(SUBSTITUTE(D4658,"(",""),")",""),"â€“","-"),"–","-"),"I",""),"V","")),
  _xlpm.cleaned, TRIM(SUBSTITUTE(SUBSTITUTE(_xlpm.raw,"-"," - "),","," ")),
  _xlpm.words, _xlfn.FILTERXML("&lt;t&gt;&lt;s&gt;" &amp; SUBSTITUTE(_xlpm.cleaned," ","&lt;/s&gt;&lt;s&gt;") &amp; "&lt;/s&gt;&lt;/t&gt;", "//s"),
  _xlpm.nums, _xlfn.TEXTJOIN("-", TRUE, IF(ISNUMBER(--_xlpm.words), _xlpm.words, "")),
  IFERROR(_xlpm.nums, "")
)</f>
        <v>2020</v>
      </c>
      <c r="F4658" t="s">
        <v>19675</v>
      </c>
      <c r="G4658" t="s">
        <v>801</v>
      </c>
      <c r="I4658" t="s">
        <v>801</v>
      </c>
      <c r="K4658">
        <v>6.8</v>
      </c>
      <c r="M4658">
        <v>6.8</v>
      </c>
      <c r="O4658" t="s">
        <v>14906</v>
      </c>
      <c r="P4658" t="s">
        <v>14907</v>
      </c>
      <c r="R4658" t="s">
        <v>20609</v>
      </c>
      <c r="S4658" t="s">
        <v>20609</v>
      </c>
      <c r="T4658" t="str">
        <f>IFERROR(
  IF(TRIM(Table22[[#This Row],[STARS]])="", "Unknown",
    TRIM(MID(Table22[[#This Row],[STARS]], FIND("Stars:", Table22[[#This Row],[STARS]]) + 6, LEN(Table22[[#This Row],[STARS]])))
  ),
"Unknown")</f>
        <v xml:space="preserve">
Henry Cavill, 
Lauren Schmidt, 
Tomasz Baginski, 
Andrew Laws
</v>
      </c>
      <c r="V4658">
        <v>282</v>
      </c>
      <c r="W4658">
        <v>32</v>
      </c>
      <c r="X4658">
        <v>0</v>
      </c>
    </row>
    <row r="4659" spans="1:24" x14ac:dyDescent="0.3">
      <c r="A4659" t="s">
        <v>14908</v>
      </c>
      <c r="C4659" t="s">
        <v>14908</v>
      </c>
      <c r="D4659">
        <v>-2010</v>
      </c>
      <c r="E4659" t="str" cm="1">
        <f t="array" ref="E4659">_xlfn.LET(
  _xlpm.raw, TRIM(SUBSTITUTE(SUBSTITUTE(SUBSTITUTE(SUBSTITUTE(SUBSTITUTE(SUBSTITUTE(D4659,"(",""),")",""),"â€“","-"),"–","-"),"I",""),"V","")),
  _xlpm.cleaned, TRIM(SUBSTITUTE(SUBSTITUTE(_xlpm.raw,"-"," - "),","," ")),
  _xlpm.words, _xlfn.FILTERXML("&lt;t&gt;&lt;s&gt;" &amp; SUBSTITUTE(_xlpm.cleaned," ","&lt;/s&gt;&lt;s&gt;") &amp; "&lt;/s&gt;&lt;/t&gt;", "//s"),
  _xlpm.nums, _xlfn.TEXTJOIN("-", TRUE, IF(ISNUMBER(--_xlpm.words), _xlpm.words, "")),
  IFERROR(_xlpm.nums, "")
)</f>
        <v>2010</v>
      </c>
      <c r="F4659" t="s">
        <v>19738</v>
      </c>
      <c r="G4659" t="s">
        <v>47</v>
      </c>
      <c r="I4659" t="s">
        <v>47</v>
      </c>
      <c r="K4659">
        <v>4.5</v>
      </c>
      <c r="M4659">
        <v>4.5</v>
      </c>
      <c r="O4659" t="s">
        <v>14909</v>
      </c>
      <c r="P4659" t="s">
        <v>14910</v>
      </c>
      <c r="R4659" t="s">
        <v>20608</v>
      </c>
      <c r="S4659" t="s">
        <v>20608</v>
      </c>
      <c r="T4659" t="str">
        <f>IFERROR(
  IF(TRIM(Table22[[#This Row],[STARS]])="", "Unknown",
    TRIM(MID(Table22[[#This Row],[STARS]], FIND("Stars:", Table22[[#This Row],[STARS]]) + 6, LEN(Table22[[#This Row],[STARS]])))
  ),
"Unknown")</f>
        <v xml:space="preserve">
Ryan Dunn, 
April Scott, 
Gerard Haitz, 
Noam Harary
</v>
      </c>
      <c r="V4659">
        <v>595</v>
      </c>
      <c r="W4659">
        <v>102</v>
      </c>
      <c r="X4659">
        <v>0</v>
      </c>
    </row>
    <row r="4660" spans="1:24" x14ac:dyDescent="0.3">
      <c r="A4660" t="s">
        <v>14911</v>
      </c>
      <c r="C4660" t="s">
        <v>14911</v>
      </c>
      <c r="D4660">
        <v>-2019</v>
      </c>
      <c r="E4660" t="str" cm="1">
        <f t="array" ref="E4660">_xlfn.LET(
  _xlpm.raw, TRIM(SUBSTITUTE(SUBSTITUTE(SUBSTITUTE(SUBSTITUTE(SUBSTITUTE(SUBSTITUTE(D4660,"(",""),")",""),"â€“","-"),"–","-"),"I",""),"V","")),
  _xlpm.cleaned, TRIM(SUBSTITUTE(SUBSTITUTE(_xlpm.raw,"-"," - "),","," ")),
  _xlpm.words, _xlfn.FILTERXML("&lt;t&gt;&lt;s&gt;" &amp; SUBSTITUTE(_xlpm.cleaned," ","&lt;/s&gt;&lt;s&gt;") &amp; "&lt;/s&gt;&lt;/t&gt;", "//s"),
  _xlpm.nums, _xlfn.TEXTJOIN("-", TRUE, IF(ISNUMBER(--_xlpm.words), _xlpm.words, "")),
  IFERROR(_xlpm.nums, "")
)</f>
        <v>2019</v>
      </c>
      <c r="F4660" t="s">
        <v>19677</v>
      </c>
      <c r="G4660" t="s">
        <v>801</v>
      </c>
      <c r="I4660" t="s">
        <v>801</v>
      </c>
      <c r="K4660">
        <v>2.5</v>
      </c>
      <c r="M4660">
        <v>2.5</v>
      </c>
      <c r="O4660" t="s">
        <v>14912</v>
      </c>
      <c r="P4660" t="s">
        <v>14913</v>
      </c>
      <c r="R4660" t="s">
        <v>20607</v>
      </c>
      <c r="S4660" t="s">
        <v>20607</v>
      </c>
      <c r="T4660" t="str">
        <f>IFERROR(
  IF(TRIM(Table22[[#This Row],[STARS]])="", "Unknown",
    TRIM(MID(Table22[[#This Row],[STARS]], FIND("Stars:", Table22[[#This Row],[STARS]]) + 6, LEN(Table22[[#This Row],[STARS]])))
  ),
"Unknown")</f>
        <v xml:space="preserve">
Shinji Aramaki, 
KÃ´zÃ´ Morishita, 
Tania Nolan, 
Adi Shankar
</v>
      </c>
      <c r="V4660">
        <v>1540</v>
      </c>
      <c r="W4660">
        <v>58</v>
      </c>
      <c r="X4660">
        <v>0</v>
      </c>
    </row>
    <row r="4661" spans="1:24" x14ac:dyDescent="0.3">
      <c r="A4661" t="s">
        <v>14914</v>
      </c>
      <c r="C4661" t="s">
        <v>14914</v>
      </c>
      <c r="D4661" t="str">
        <v>(2022â€“ )</v>
      </c>
      <c r="E4661" t="str" cm="1">
        <f t="array" ref="E4661">_xlfn.LET(
  _xlpm.raw, TRIM(SUBSTITUTE(SUBSTITUTE(SUBSTITUTE(SUBSTITUTE(SUBSTITUTE(SUBSTITUTE(D4661,"(",""),")",""),"â€“","-"),"–","-"),"I",""),"V","")),
  _xlpm.cleaned, TRIM(SUBSTITUTE(SUBSTITUTE(_xlpm.raw,"-"," - "),","," ")),
  _xlpm.words, _xlfn.FILTERXML("&lt;t&gt;&lt;s&gt;" &amp; SUBSTITUTE(_xlpm.cleaned," ","&lt;/s&gt;&lt;s&gt;") &amp; "&lt;/s&gt;&lt;/t&gt;", "//s"),
  _xlpm.nums, _xlfn.TEXTJOIN("-", TRUE, IF(ISNUMBER(--_xlpm.words), _xlpm.words, "")),
  IFERROR(_xlpm.nums, "")
)</f>
        <v>2022</v>
      </c>
      <c r="F4661" t="s">
        <v>19760</v>
      </c>
      <c r="G4661" t="s">
        <v>661</v>
      </c>
      <c r="I4661" t="s">
        <v>661</v>
      </c>
      <c r="K4661">
        <v>0</v>
      </c>
      <c r="M4661">
        <v>0</v>
      </c>
      <c r="O4661" t="s">
        <v>6365</v>
      </c>
      <c r="P4661" t="s">
        <v>118</v>
      </c>
      <c r="R4661" t="s">
        <v>1894</v>
      </c>
      <c r="S4661" t="s">
        <v>1894</v>
      </c>
      <c r="T4661" t="str">
        <f>IFERROR(
  IF(TRIM(Table22[[#This Row],[STARS]])="", "Unknown",
    TRIM(MID(Table22[[#This Row],[STARS]], FIND("Stars:", Table22[[#This Row],[STARS]]) + 6, LEN(Table22[[#This Row],[STARS]])))
  ),
"Unknown")</f>
        <v>Unknown</v>
      </c>
      <c r="V4661">
        <v>0</v>
      </c>
      <c r="W4661">
        <v>0</v>
      </c>
      <c r="X4661">
        <v>0</v>
      </c>
    </row>
    <row r="4662" spans="1:24" x14ac:dyDescent="0.3">
      <c r="A4662" t="s">
        <v>14915</v>
      </c>
      <c r="C4662" t="s">
        <v>14915</v>
      </c>
      <c r="D4662" t="str">
        <v>(2018 TV Special)</v>
      </c>
      <c r="E4662" t="str" cm="1">
        <f t="array" ref="E4662">_xlfn.LET(
  _xlpm.raw, TRIM(SUBSTITUTE(SUBSTITUTE(SUBSTITUTE(SUBSTITUTE(SUBSTITUTE(SUBSTITUTE(D4662,"(",""),")",""),"â€“","-"),"–","-"),"I",""),"V","")),
  _xlpm.cleaned, TRIM(SUBSTITUTE(SUBSTITUTE(_xlpm.raw,"-"," - "),","," ")),
  _xlpm.words, _xlfn.FILTERXML("&lt;t&gt;&lt;s&gt;" &amp; SUBSTITUTE(_xlpm.cleaned," ","&lt;/s&gt;&lt;s&gt;") &amp; "&lt;/s&gt;&lt;/t&gt;", "//s"),
  _xlpm.nums, _xlfn.TEXTJOIN("-", TRUE, IF(ISNUMBER(--_xlpm.words), _xlpm.words, "")),
  IFERROR(_xlpm.nums, "")
)</f>
        <v>2018</v>
      </c>
      <c r="F4662" t="s">
        <v>19693</v>
      </c>
      <c r="G4662" t="s">
        <v>47</v>
      </c>
      <c r="I4662" t="s">
        <v>47</v>
      </c>
      <c r="K4662">
        <v>6.5</v>
      </c>
      <c r="M4662">
        <v>6.5</v>
      </c>
      <c r="O4662" t="s">
        <v>14916</v>
      </c>
      <c r="P4662" t="s">
        <v>14917</v>
      </c>
      <c r="R4662" t="s">
        <v>20606</v>
      </c>
      <c r="S4662" t="s">
        <v>20606</v>
      </c>
      <c r="T4662" t="str">
        <f>IFERROR(
  IF(TRIM(Table22[[#This Row],[STARS]])="", "Unknown",
    TRIM(MID(Table22[[#This Row],[STARS]], FIND("Stars:", Table22[[#This Row],[STARS]]) + 6, LEN(Table22[[#This Row],[STARS]])))
  ),
"Unknown")</f>
        <v>Unknown</v>
      </c>
      <c r="V4662">
        <v>766</v>
      </c>
      <c r="W4662">
        <v>63</v>
      </c>
      <c r="X4662">
        <v>0</v>
      </c>
    </row>
    <row r="4663" spans="1:24" x14ac:dyDescent="0.3">
      <c r="A4663" t="s">
        <v>14918</v>
      </c>
      <c r="C4663" t="s">
        <v>14918</v>
      </c>
      <c r="D4663">
        <v>-2022</v>
      </c>
      <c r="E4663" t="str" cm="1">
        <f t="array" ref="E4663">_xlfn.LET(
  _xlpm.raw, TRIM(SUBSTITUTE(SUBSTITUTE(SUBSTITUTE(SUBSTITUTE(SUBSTITUTE(SUBSTITUTE(D4663,"(",""),")",""),"â€“","-"),"–","-"),"I",""),"V","")),
  _xlpm.cleaned, TRIM(SUBSTITUTE(SUBSTITUTE(_xlpm.raw,"-"," - "),","," ")),
  _xlpm.words, _xlfn.FILTERXML("&lt;t&gt;&lt;s&gt;" &amp; SUBSTITUTE(_xlpm.cleaned," ","&lt;/s&gt;&lt;s&gt;") &amp; "&lt;/s&gt;&lt;/t&gt;", "//s"),
  _xlpm.nums, _xlfn.TEXTJOIN("-", TRUE, IF(ISNUMBER(--_xlpm.words), _xlpm.words, "")),
  IFERROR(_xlpm.nums, "")
)</f>
        <v>2022</v>
      </c>
      <c r="F4663" t="s">
        <v>19760</v>
      </c>
      <c r="G4663" t="s">
        <v>164</v>
      </c>
      <c r="I4663" t="s">
        <v>164</v>
      </c>
      <c r="K4663">
        <v>0</v>
      </c>
      <c r="M4663">
        <v>0</v>
      </c>
      <c r="O4663" t="s">
        <v>14919</v>
      </c>
      <c r="P4663" t="s">
        <v>14920</v>
      </c>
      <c r="R4663" t="s">
        <v>22364</v>
      </c>
      <c r="S4663" t="s">
        <v>1894</v>
      </c>
      <c r="T4663" t="str">
        <f>IFERROR(
  IF(TRIM(Table22[[#This Row],[STARS]])="", "Unknown",
    TRIM(MID(Table22[[#This Row],[STARS]], FIND("Stars:", Table22[[#This Row],[STARS]]) + 6, LEN(Table22[[#This Row],[STARS]])))
  ),
"Unknown")</f>
        <v>Unknown</v>
      </c>
      <c r="V4663">
        <v>0</v>
      </c>
      <c r="W4663">
        <v>0</v>
      </c>
      <c r="X4663">
        <v>0</v>
      </c>
    </row>
    <row r="4664" spans="1:24" x14ac:dyDescent="0.3">
      <c r="A4664" t="s">
        <v>14921</v>
      </c>
      <c r="C4664" t="s">
        <v>14921</v>
      </c>
      <c r="D4664" t="str">
        <v>(2021â€“ )</v>
      </c>
      <c r="E4664" t="str" cm="1">
        <f t="array" ref="E4664">_xlfn.LET(
  _xlpm.raw, TRIM(SUBSTITUTE(SUBSTITUTE(SUBSTITUTE(SUBSTITUTE(SUBSTITUTE(SUBSTITUTE(D4664,"(",""),")",""),"â€“","-"),"–","-"),"I",""),"V","")),
  _xlpm.cleaned, TRIM(SUBSTITUTE(SUBSTITUTE(_xlpm.raw,"-"," - "),","," ")),
  _xlpm.words, _xlfn.FILTERXML("&lt;t&gt;&lt;s&gt;" &amp; SUBSTITUTE(_xlpm.cleaned," ","&lt;/s&gt;&lt;s&gt;") &amp; "&lt;/s&gt;&lt;/t&gt;", "//s"),
  _xlpm.nums, _xlfn.TEXTJOIN("-", TRUE, IF(ISNUMBER(--_xlpm.words), _xlpm.words, "")),
  IFERROR(_xlpm.nums, "")
)</f>
        <v>2021</v>
      </c>
      <c r="F4664" t="s">
        <v>19672</v>
      </c>
      <c r="G4664" t="s">
        <v>47</v>
      </c>
      <c r="I4664" t="s">
        <v>47</v>
      </c>
      <c r="K4664">
        <v>0</v>
      </c>
      <c r="M4664">
        <v>0</v>
      </c>
      <c r="O4664" t="s">
        <v>14922</v>
      </c>
      <c r="P4664" t="s">
        <v>14923</v>
      </c>
      <c r="R4664" t="s">
        <v>1894</v>
      </c>
      <c r="S4664" t="s">
        <v>1894</v>
      </c>
      <c r="T4664" t="str">
        <f>IFERROR(
  IF(TRIM(Table22[[#This Row],[STARS]])="", "Unknown",
    TRIM(MID(Table22[[#This Row],[STARS]], FIND("Stars:", Table22[[#This Row],[STARS]]) + 6, LEN(Table22[[#This Row],[STARS]])))
  ),
"Unknown")</f>
        <v xml:space="preserve">
Urooj Ashfaq, 
Tanmay Bhat, 
Mallika Dua, 
Rahul Dua
</v>
      </c>
      <c r="V4664">
        <v>0</v>
      </c>
      <c r="W4664">
        <v>0</v>
      </c>
      <c r="X4664">
        <v>0</v>
      </c>
    </row>
    <row r="4665" spans="1:24" x14ac:dyDescent="0.3">
      <c r="A4665" t="s">
        <v>14924</v>
      </c>
      <c r="C4665" t="s">
        <v>14924</v>
      </c>
      <c r="D4665">
        <v>-2018</v>
      </c>
      <c r="E4665" t="str" cm="1">
        <f t="array" ref="E4665">_xlfn.LET(
  _xlpm.raw, TRIM(SUBSTITUTE(SUBSTITUTE(SUBSTITUTE(SUBSTITUTE(SUBSTITUTE(SUBSTITUTE(D4665,"(",""),")",""),"â€“","-"),"–","-"),"I",""),"V","")),
  _xlpm.cleaned, TRIM(SUBSTITUTE(SUBSTITUTE(_xlpm.raw,"-"," - "),","," ")),
  _xlpm.words, _xlfn.FILTERXML("&lt;t&gt;&lt;s&gt;" &amp; SUBSTITUTE(_xlpm.cleaned," ","&lt;/s&gt;&lt;s&gt;") &amp; "&lt;/s&gt;&lt;/t&gt;", "//s"),
  _xlpm.nums, _xlfn.TEXTJOIN("-", TRUE, IF(ISNUMBER(--_xlpm.words), _xlpm.words, "")),
  IFERROR(_xlpm.nums, "")
)</f>
        <v>2018</v>
      </c>
      <c r="F4665" t="s">
        <v>19693</v>
      </c>
      <c r="G4665" t="s">
        <v>38</v>
      </c>
      <c r="I4665" t="s">
        <v>38</v>
      </c>
      <c r="K4665">
        <v>7.2</v>
      </c>
      <c r="M4665">
        <v>7.2</v>
      </c>
      <c r="O4665" t="s">
        <v>14925</v>
      </c>
      <c r="P4665" t="s">
        <v>14926</v>
      </c>
      <c r="R4665" t="s">
        <v>20438</v>
      </c>
      <c r="S4665" t="s">
        <v>20438</v>
      </c>
      <c r="T4665" t="str">
        <f>IFERROR(
  IF(TRIM(Table22[[#This Row],[STARS]])="", "Unknown",
    TRIM(MID(Table22[[#This Row],[STARS]], FIND("Stars:", Table22[[#This Row],[STARS]]) + 6, LEN(Table22[[#This Row],[STARS]])))
  ),
"Unknown")</f>
        <v xml:space="preserve">
Rano Karno, 
Maudy Koesnaedi, 
Cornelia Agatha, 
Suti Karno
</v>
      </c>
      <c r="V4665">
        <v>398</v>
      </c>
      <c r="W4665">
        <v>85</v>
      </c>
      <c r="X4665">
        <v>0</v>
      </c>
    </row>
    <row r="4666" spans="1:24" x14ac:dyDescent="0.3">
      <c r="A4666" t="s">
        <v>14927</v>
      </c>
      <c r="C4666" t="s">
        <v>14927</v>
      </c>
      <c r="D4666">
        <v>-2017</v>
      </c>
      <c r="E4666" t="str" cm="1">
        <f t="array" ref="E4666">_xlfn.LET(
  _xlpm.raw, TRIM(SUBSTITUTE(SUBSTITUTE(SUBSTITUTE(SUBSTITUTE(SUBSTITUTE(SUBSTITUTE(D4666,"(",""),")",""),"â€“","-"),"–","-"),"I",""),"V","")),
  _xlpm.cleaned, TRIM(SUBSTITUTE(SUBSTITUTE(_xlpm.raw,"-"," - "),","," ")),
  _xlpm.words, _xlfn.FILTERXML("&lt;t&gt;&lt;s&gt;" &amp; SUBSTITUTE(_xlpm.cleaned," ","&lt;/s&gt;&lt;s&gt;") &amp; "&lt;/s&gt;&lt;/t&gt;", "//s"),
  _xlpm.nums, _xlfn.TEXTJOIN("-", TRUE, IF(ISNUMBER(--_xlpm.words), _xlpm.words, "")),
  IFERROR(_xlpm.nums, "")
)</f>
        <v>2017</v>
      </c>
      <c r="F4666" t="s">
        <v>19682</v>
      </c>
      <c r="G4666" t="s">
        <v>3337</v>
      </c>
      <c r="I4666" t="s">
        <v>3337</v>
      </c>
      <c r="K4666">
        <v>7.1</v>
      </c>
      <c r="M4666">
        <v>7.1</v>
      </c>
      <c r="O4666" t="s">
        <v>14928</v>
      </c>
      <c r="P4666" t="s">
        <v>14929</v>
      </c>
      <c r="R4666" t="s">
        <v>20605</v>
      </c>
      <c r="S4666" t="s">
        <v>20605</v>
      </c>
      <c r="T4666" t="str">
        <f>IFERROR(
  IF(TRIM(Table22[[#This Row],[STARS]])="", "Unknown",
    TRIM(MID(Table22[[#This Row],[STARS]], FIND("Stars:", Table22[[#This Row],[STARS]]) + 6, LEN(Table22[[#This Row],[STARS]])))
  ),
"Unknown")</f>
        <v xml:space="preserve">
Jamie-Jodie Shanks, 
Kacie-Kimie Shanks, 
Lorie-Lanie Shanks, 
Mirie-Marie Shanks
</v>
      </c>
      <c r="V4666">
        <v>828</v>
      </c>
      <c r="W4666">
        <v>109</v>
      </c>
      <c r="X4666">
        <v>0</v>
      </c>
    </row>
    <row r="4667" spans="1:24" x14ac:dyDescent="0.3">
      <c r="A4667" t="s">
        <v>14930</v>
      </c>
      <c r="C4667" t="s">
        <v>14930</v>
      </c>
      <c r="D4667">
        <v>-2020</v>
      </c>
      <c r="E4667" t="str" cm="1">
        <f t="array" ref="E4667">_xlfn.LET(
  _xlpm.raw, TRIM(SUBSTITUTE(SUBSTITUTE(SUBSTITUTE(SUBSTITUTE(SUBSTITUTE(SUBSTITUTE(D4667,"(",""),")",""),"â€“","-"),"–","-"),"I",""),"V","")),
  _xlpm.cleaned, TRIM(SUBSTITUTE(SUBSTITUTE(_xlpm.raw,"-"," - "),","," ")),
  _xlpm.words, _xlfn.FILTERXML("&lt;t&gt;&lt;s&gt;" &amp; SUBSTITUTE(_xlpm.cleaned," ","&lt;/s&gt;&lt;s&gt;") &amp; "&lt;/s&gt;&lt;/t&gt;", "//s"),
  _xlpm.nums, _xlfn.TEXTJOIN("-", TRUE, IF(ISNUMBER(--_xlpm.words), _xlpm.words, "")),
  IFERROR(_xlpm.nums, "")
)</f>
        <v>2020</v>
      </c>
      <c r="F4667" t="s">
        <v>19675</v>
      </c>
      <c r="G4667" t="s">
        <v>10573</v>
      </c>
      <c r="I4667" t="s">
        <v>10573</v>
      </c>
      <c r="K4667">
        <v>7.1</v>
      </c>
      <c r="M4667">
        <v>7.1</v>
      </c>
      <c r="O4667" t="s">
        <v>14931</v>
      </c>
      <c r="P4667" t="s">
        <v>14932</v>
      </c>
      <c r="R4667" t="s">
        <v>1894</v>
      </c>
      <c r="S4667" t="s">
        <v>1894</v>
      </c>
      <c r="T4667" t="str">
        <f>IFERROR(
  IF(TRIM(Table22[[#This Row],[STARS]])="", "Unknown",
    TRIM(MID(Table22[[#This Row],[STARS]], FIND("Stars:", Table22[[#This Row],[STARS]]) + 6, LEN(Table22[[#This Row],[STARS]])))
  ),
"Unknown")</f>
        <v>Unknown</v>
      </c>
      <c r="V4667">
        <v>338</v>
      </c>
      <c r="W4667">
        <v>40</v>
      </c>
      <c r="X4667">
        <v>0</v>
      </c>
    </row>
    <row r="4668" spans="1:24" x14ac:dyDescent="0.3">
      <c r="A4668" t="s">
        <v>14933</v>
      </c>
      <c r="C4668" t="s">
        <v>14933</v>
      </c>
      <c r="D4668" t="str">
        <v>(I)</v>
      </c>
      <c r="E4668" t="str" cm="1">
        <f t="array" ref="E4668">_xlfn.LET(
  _xlpm.raw, TRIM(SUBSTITUTE(SUBSTITUTE(SUBSTITUTE(SUBSTITUTE(SUBSTITUTE(SUBSTITUTE(D4668,"(",""),")",""),"â€“","-"),"–","-"),"I",""),"V","")),
  _xlpm.cleaned, TRIM(SUBSTITUTE(SUBSTITUTE(_xlpm.raw,"-"," - "),","," ")),
  _xlpm.words, _xlfn.FILTERXML("&lt;t&gt;&lt;s&gt;" &amp; SUBSTITUTE(_xlpm.cleaned," ","&lt;/s&gt;&lt;s&gt;") &amp; "&lt;/s&gt;&lt;/t&gt;", "//s"),
  _xlpm.nums, _xlfn.TEXTJOIN("-", TRUE, IF(ISNUMBER(--_xlpm.words), _xlpm.words, "")),
  IFERROR(_xlpm.nums, "")
)</f>
        <v/>
      </c>
      <c r="F4668" t="s">
        <v>19845</v>
      </c>
      <c r="G4668">
        <v>0</v>
      </c>
      <c r="I4668" t="s">
        <v>19660</v>
      </c>
      <c r="K4668">
        <v>0</v>
      </c>
      <c r="M4668">
        <v>0</v>
      </c>
      <c r="O4668" t="s">
        <v>14934</v>
      </c>
      <c r="P4668" t="s">
        <v>118</v>
      </c>
      <c r="R4668" t="s">
        <v>1894</v>
      </c>
      <c r="S4668" t="s">
        <v>1894</v>
      </c>
      <c r="T4668" t="str">
        <f>IFERROR(
  IF(TRIM(Table22[[#This Row],[STARS]])="", "Unknown",
    TRIM(MID(Table22[[#This Row],[STARS]], FIND("Stars:", Table22[[#This Row],[STARS]]) + 6, LEN(Table22[[#This Row],[STARS]])))
  ),
"Unknown")</f>
        <v>Unknown</v>
      </c>
      <c r="V4668">
        <v>0</v>
      </c>
      <c r="W4668">
        <v>0</v>
      </c>
      <c r="X4668">
        <v>0</v>
      </c>
    </row>
    <row r="4669" spans="1:24" x14ac:dyDescent="0.3">
      <c r="A4669" t="s">
        <v>14935</v>
      </c>
      <c r="C4669" t="s">
        <v>14935</v>
      </c>
      <c r="D4669" t="str">
        <v>(2017â€“ )</v>
      </c>
      <c r="E4669" t="str" cm="1">
        <f t="array" ref="E4669">_xlfn.LET(
  _xlpm.raw, TRIM(SUBSTITUTE(SUBSTITUTE(SUBSTITUTE(SUBSTITUTE(SUBSTITUTE(SUBSTITUTE(D4669,"(",""),")",""),"â€“","-"),"–","-"),"I",""),"V","")),
  _xlpm.cleaned, TRIM(SUBSTITUTE(SUBSTITUTE(_xlpm.raw,"-"," - "),","," ")),
  _xlpm.words, _xlfn.FILTERXML("&lt;t&gt;&lt;s&gt;" &amp; SUBSTITUTE(_xlpm.cleaned," ","&lt;/s&gt;&lt;s&gt;") &amp; "&lt;/s&gt;&lt;/t&gt;", "//s"),
  _xlpm.nums, _xlfn.TEXTJOIN("-", TRUE, IF(ISNUMBER(--_xlpm.words), _xlpm.words, "")),
  IFERROR(_xlpm.nums, "")
)</f>
        <v>2017</v>
      </c>
      <c r="F4669" t="s">
        <v>19682</v>
      </c>
      <c r="G4669" t="s">
        <v>5244</v>
      </c>
      <c r="I4669" t="s">
        <v>5244</v>
      </c>
      <c r="K4669">
        <v>6.7</v>
      </c>
      <c r="M4669">
        <v>6.7</v>
      </c>
      <c r="O4669" t="s">
        <v>6365</v>
      </c>
      <c r="P4669" t="s">
        <v>10846</v>
      </c>
      <c r="R4669" t="s">
        <v>1894</v>
      </c>
      <c r="S4669" t="s">
        <v>1894</v>
      </c>
      <c r="T4669" t="str">
        <f>IFERROR(
  IF(TRIM(Table22[[#This Row],[STARS]])="", "Unknown",
    TRIM(MID(Table22[[#This Row],[STARS]], FIND("Stars:", Table22[[#This Row],[STARS]]) + 6, LEN(Table22[[#This Row],[STARS]])))
  ),
"Unknown")</f>
        <v xml:space="preserve">
Amber Frank, 
Bailey Gambertoglio, 
Sydney Park, 
Darcy Rose Byrnes
</v>
      </c>
      <c r="V4669">
        <v>61</v>
      </c>
      <c r="W4669">
        <v>0</v>
      </c>
      <c r="X4669">
        <v>0</v>
      </c>
    </row>
    <row r="4670" spans="1:24" x14ac:dyDescent="0.3">
      <c r="A4670" t="s">
        <v>14936</v>
      </c>
      <c r="C4670" t="s">
        <v>14936</v>
      </c>
      <c r="D4670" t="str">
        <v>(2014 TV Special)</v>
      </c>
      <c r="E4670" t="str" cm="1">
        <f t="array" ref="E4670">_xlfn.LET(
  _xlpm.raw, TRIM(SUBSTITUTE(SUBSTITUTE(SUBSTITUTE(SUBSTITUTE(SUBSTITUTE(SUBSTITUTE(D4670,"(",""),")",""),"â€“","-"),"–","-"),"I",""),"V","")),
  _xlpm.cleaned, TRIM(SUBSTITUTE(SUBSTITUTE(_xlpm.raw,"-"," - "),","," ")),
  _xlpm.words, _xlfn.FILTERXML("&lt;t&gt;&lt;s&gt;" &amp; SUBSTITUTE(_xlpm.cleaned," ","&lt;/s&gt;&lt;s&gt;") &amp; "&lt;/s&gt;&lt;/t&gt;", "//s"),
  _xlpm.nums, _xlfn.TEXTJOIN("-", TRUE, IF(ISNUMBER(--_xlpm.words), _xlpm.words, "")),
  IFERROR(_xlpm.nums, "")
)</f>
        <v>2014</v>
      </c>
      <c r="F4670" t="s">
        <v>19686</v>
      </c>
      <c r="G4670" t="s">
        <v>47</v>
      </c>
      <c r="I4670" t="s">
        <v>47</v>
      </c>
      <c r="K4670">
        <v>8.1</v>
      </c>
      <c r="M4670">
        <v>8.1</v>
      </c>
      <c r="O4670" t="s">
        <v>14937</v>
      </c>
      <c r="P4670" t="s">
        <v>14938</v>
      </c>
      <c r="R4670" t="s">
        <v>20117</v>
      </c>
      <c r="S4670" t="s">
        <v>20117</v>
      </c>
      <c r="T4670" t="str">
        <f>IFERROR(
  IF(TRIM(Table22[[#This Row],[STARS]])="", "Unknown",
    TRIM(MID(Table22[[#This Row],[STARS]], FIND("Stars:", Table22[[#This Row],[STARS]]) + 6, LEN(Table22[[#This Row],[STARS]])))
  ),
"Unknown")</f>
        <v>Unknown</v>
      </c>
      <c r="V4670">
        <v>5128</v>
      </c>
      <c r="W4670">
        <v>77</v>
      </c>
      <c r="X4670">
        <v>0</v>
      </c>
    </row>
    <row r="4671" spans="1:24" x14ac:dyDescent="0.3">
      <c r="A4671" t="s">
        <v>14939</v>
      </c>
      <c r="C4671" t="s">
        <v>14939</v>
      </c>
      <c r="D4671">
        <v>-2012</v>
      </c>
      <c r="E4671" t="str" cm="1">
        <f t="array" ref="E4671">_xlfn.LET(
  _xlpm.raw, TRIM(SUBSTITUTE(SUBSTITUTE(SUBSTITUTE(SUBSTITUTE(SUBSTITUTE(SUBSTITUTE(D4671,"(",""),")",""),"â€“","-"),"–","-"),"I",""),"V","")),
  _xlpm.cleaned, TRIM(SUBSTITUTE(SUBSTITUTE(_xlpm.raw,"-"," - "),","," ")),
  _xlpm.words, _xlfn.FILTERXML("&lt;t&gt;&lt;s&gt;" &amp; SUBSTITUTE(_xlpm.cleaned," ","&lt;/s&gt;&lt;s&gt;") &amp; "&lt;/s&gt;&lt;/t&gt;", "//s"),
  _xlpm.nums, _xlfn.TEXTJOIN("-", TRUE, IF(ISNUMBER(--_xlpm.words), _xlpm.words, "")),
  IFERROR(_xlpm.nums, "")
)</f>
        <v>2012</v>
      </c>
      <c r="F4671" t="s">
        <v>19705</v>
      </c>
      <c r="G4671" t="s">
        <v>7337</v>
      </c>
      <c r="I4671" t="s">
        <v>7337</v>
      </c>
      <c r="K4671">
        <v>7.4</v>
      </c>
      <c r="M4671">
        <v>7.4</v>
      </c>
      <c r="O4671" t="s">
        <v>14940</v>
      </c>
      <c r="P4671" t="s">
        <v>14941</v>
      </c>
      <c r="R4671" t="s">
        <v>20604</v>
      </c>
      <c r="S4671" t="s">
        <v>20604</v>
      </c>
      <c r="T4671" t="str">
        <f>IFERROR(
  IF(TRIM(Table22[[#This Row],[STARS]])="", "Unknown",
    TRIM(MID(Table22[[#This Row],[STARS]], FIND("Stars:", Table22[[#This Row],[STARS]]) + 6, LEN(Table22[[#This Row],[STARS]])))
  ),
"Unknown")</f>
        <v xml:space="preserve">
Mick Jagger, 
Charlie Watts, 
Bill Wyman, 
Ronnie Wood
</v>
      </c>
      <c r="V4671">
        <v>2420</v>
      </c>
      <c r="W4671">
        <v>111</v>
      </c>
      <c r="X4671">
        <v>0</v>
      </c>
    </row>
    <row r="4672" spans="1:24" x14ac:dyDescent="0.3">
      <c r="A4672" t="s">
        <v>14942</v>
      </c>
      <c r="C4672" t="s">
        <v>14942</v>
      </c>
      <c r="D4672" t="str">
        <v>(2012â€“ )</v>
      </c>
      <c r="E4672" t="str" cm="1">
        <f t="array" ref="E4672">_xlfn.LET(
  _xlpm.raw, TRIM(SUBSTITUTE(SUBSTITUTE(SUBSTITUTE(SUBSTITUTE(SUBSTITUTE(SUBSTITUTE(D4672,"(",""),")",""),"â€“","-"),"–","-"),"I",""),"V","")),
  _xlpm.cleaned, TRIM(SUBSTITUTE(SUBSTITUTE(_xlpm.raw,"-"," - "),","," ")),
  _xlpm.words, _xlfn.FILTERXML("&lt;t&gt;&lt;s&gt;" &amp; SUBSTITUTE(_xlpm.cleaned," ","&lt;/s&gt;&lt;s&gt;") &amp; "&lt;/s&gt;&lt;/t&gt;", "//s"),
  _xlpm.nums, _xlfn.TEXTJOIN("-", TRUE, IF(ISNUMBER(--_xlpm.words), _xlpm.words, "")),
  IFERROR(_xlpm.nums, "")
)</f>
        <v>2012</v>
      </c>
      <c r="F4672" t="s">
        <v>19705</v>
      </c>
      <c r="G4672" t="s">
        <v>47</v>
      </c>
      <c r="I4672" t="s">
        <v>47</v>
      </c>
      <c r="K4672">
        <v>7.6</v>
      </c>
      <c r="M4672">
        <v>7.6</v>
      </c>
      <c r="O4672" t="s">
        <v>14943</v>
      </c>
      <c r="P4672" t="s">
        <v>14944</v>
      </c>
      <c r="R4672" t="s">
        <v>1894</v>
      </c>
      <c r="S4672" t="s">
        <v>1894</v>
      </c>
      <c r="T4672" t="str">
        <f>IFERROR(
  IF(TRIM(Table22[[#This Row],[STARS]])="", "Unknown",
    TRIM(MID(Table22[[#This Row],[STARS]], FIND("Stars:", Table22[[#This Row],[STARS]]) + 6, LEN(Table22[[#This Row],[STARS]])))
  ),
"Unknown")</f>
        <v xml:space="preserve">
Daniel Davids, 
Wale Ojo, 
Yetunde Oduwole, 
Andrea Ama Aboagye
</v>
      </c>
      <c r="V4672">
        <v>61</v>
      </c>
      <c r="W4672">
        <v>0</v>
      </c>
      <c r="X4672">
        <v>0</v>
      </c>
    </row>
    <row r="4673" spans="1:24" x14ac:dyDescent="0.3">
      <c r="A4673" t="s">
        <v>14945</v>
      </c>
      <c r="C4673" t="s">
        <v>14945</v>
      </c>
      <c r="D4673" t="str">
        <v>(I) (2013)</v>
      </c>
      <c r="E4673" t="str" cm="1">
        <f t="array" ref="E4673">_xlfn.LET(
  _xlpm.raw, TRIM(SUBSTITUTE(SUBSTITUTE(SUBSTITUTE(SUBSTITUTE(SUBSTITUTE(SUBSTITUTE(D4673,"(",""),")",""),"â€“","-"),"–","-"),"I",""),"V","")),
  _xlpm.cleaned, TRIM(SUBSTITUTE(SUBSTITUTE(_xlpm.raw,"-"," - "),","," ")),
  _xlpm.words, _xlfn.FILTERXML("&lt;t&gt;&lt;s&gt;" &amp; SUBSTITUTE(_xlpm.cleaned," ","&lt;/s&gt;&lt;s&gt;") &amp; "&lt;/s&gt;&lt;/t&gt;", "//s"),
  _xlpm.nums, _xlfn.TEXTJOIN("-", TRUE, IF(ISNUMBER(--_xlpm.words), _xlpm.words, "")),
  IFERROR(_xlpm.nums, "")
)</f>
        <v>2013</v>
      </c>
      <c r="F4673" t="s">
        <v>19674</v>
      </c>
      <c r="G4673" t="s">
        <v>625</v>
      </c>
      <c r="I4673" t="s">
        <v>625</v>
      </c>
      <c r="K4673">
        <v>4.2</v>
      </c>
      <c r="M4673">
        <v>4.2</v>
      </c>
      <c r="O4673" t="s">
        <v>14946</v>
      </c>
      <c r="P4673" t="s">
        <v>14947</v>
      </c>
      <c r="R4673" t="s">
        <v>20603</v>
      </c>
      <c r="S4673" t="s">
        <v>20603</v>
      </c>
      <c r="T4673" t="str">
        <f>IFERROR(
  IF(TRIM(Table22[[#This Row],[STARS]])="", "Unknown",
    TRIM(MID(Table22[[#This Row],[STARS]], FIND("Stars:", Table22[[#This Row],[STARS]]) + 6, LEN(Table22[[#This Row],[STARS]])))
  ),
"Unknown")</f>
        <v xml:space="preserve">
Karan Kundra, 
Nishant Malkani, 
Hasan Zaidi, 
Ravish Desai
</v>
      </c>
      <c r="V4673">
        <v>1774</v>
      </c>
      <c r="W4673">
        <v>91</v>
      </c>
      <c r="X4673">
        <v>0</v>
      </c>
    </row>
    <row r="4674" spans="1:24" x14ac:dyDescent="0.3">
      <c r="A4674" t="s">
        <v>14948</v>
      </c>
      <c r="C4674" t="s">
        <v>14948</v>
      </c>
      <c r="D4674" t="str">
        <v>(I) (2009)</v>
      </c>
      <c r="E4674" t="str" cm="1">
        <f t="array" ref="E4674">_xlfn.LET(
  _xlpm.raw, TRIM(SUBSTITUTE(SUBSTITUTE(SUBSTITUTE(SUBSTITUTE(SUBSTITUTE(SUBSTITUTE(D4674,"(",""),")",""),"â€“","-"),"–","-"),"I",""),"V","")),
  _xlpm.cleaned, TRIM(SUBSTITUTE(SUBSTITUTE(_xlpm.raw,"-"," - "),","," ")),
  _xlpm.words, _xlfn.FILTERXML("&lt;t&gt;&lt;s&gt;" &amp; SUBSTITUTE(_xlpm.cleaned," ","&lt;/s&gt;&lt;s&gt;") &amp; "&lt;/s&gt;&lt;/t&gt;", "//s"),
  _xlpm.nums, _xlfn.TEXTJOIN("-", TRUE, IF(ISNUMBER(--_xlpm.words), _xlpm.words, "")),
  IFERROR(_xlpm.nums, "")
)</f>
        <v>2009</v>
      </c>
      <c r="F4674" t="s">
        <v>19745</v>
      </c>
      <c r="G4674" t="s">
        <v>109</v>
      </c>
      <c r="I4674" t="s">
        <v>109</v>
      </c>
      <c r="K4674">
        <v>4.9000000000000004</v>
      </c>
      <c r="M4674">
        <v>4.9000000000000004</v>
      </c>
      <c r="O4674" t="s">
        <v>14949</v>
      </c>
      <c r="P4674" t="s">
        <v>14950</v>
      </c>
      <c r="R4674" t="s">
        <v>20602</v>
      </c>
      <c r="S4674" t="s">
        <v>20602</v>
      </c>
      <c r="T4674" t="str">
        <f>IFERROR(
  IF(TRIM(Table22[[#This Row],[STARS]])="", "Unknown",
    TRIM(MID(Table22[[#This Row],[STARS]], FIND("Stars:", Table22[[#This Row],[STARS]]) + 6, LEN(Table22[[#This Row],[STARS]])))
  ),
"Unknown")</f>
        <v xml:space="preserve">
Mithun Chakraborty, 
Sanjay Dutt, 
Imran Khan, 
Ravi Kishan
</v>
      </c>
      <c r="V4674">
        <v>2558</v>
      </c>
      <c r="W4674">
        <v>141</v>
      </c>
      <c r="X4674">
        <v>0</v>
      </c>
    </row>
    <row r="4675" spans="1:24" x14ac:dyDescent="0.3">
      <c r="A4675" t="s">
        <v>14951</v>
      </c>
      <c r="C4675" t="s">
        <v>14951</v>
      </c>
      <c r="D4675" t="str">
        <v>(2018â€“ )</v>
      </c>
      <c r="E4675" t="str" cm="1">
        <f t="array" ref="E4675">_xlfn.LET(
  _xlpm.raw, TRIM(SUBSTITUTE(SUBSTITUTE(SUBSTITUTE(SUBSTITUTE(SUBSTITUTE(SUBSTITUTE(D4675,"(",""),")",""),"â€“","-"),"–","-"),"I",""),"V","")),
  _xlpm.cleaned, TRIM(SUBSTITUTE(SUBSTITUTE(_xlpm.raw,"-"," - "),","," ")),
  _xlpm.words, _xlfn.FILTERXML("&lt;t&gt;&lt;s&gt;" &amp; SUBSTITUTE(_xlpm.cleaned," ","&lt;/s&gt;&lt;s&gt;") &amp; "&lt;/s&gt;&lt;/t&gt;", "//s"),
  _xlpm.nums, _xlfn.TEXTJOIN("-", TRUE, IF(ISNUMBER(--_xlpm.words), _xlpm.words, "")),
  IFERROR(_xlpm.nums, "")
)</f>
        <v>2018</v>
      </c>
      <c r="F4675" t="s">
        <v>19693</v>
      </c>
      <c r="G4675" t="s">
        <v>86</v>
      </c>
      <c r="I4675" t="s">
        <v>86</v>
      </c>
      <c r="K4675">
        <v>7.3</v>
      </c>
      <c r="M4675">
        <v>7.3</v>
      </c>
      <c r="O4675" t="s">
        <v>14952</v>
      </c>
      <c r="P4675" t="s">
        <v>14953</v>
      </c>
      <c r="R4675" t="s">
        <v>1894</v>
      </c>
      <c r="S4675" t="s">
        <v>1894</v>
      </c>
      <c r="T4675" t="str">
        <f>IFERROR(
  IF(TRIM(Table22[[#This Row],[STARS]])="", "Unknown",
    TRIM(MID(Table22[[#This Row],[STARS]], FIND("Stars:", Table22[[#This Row],[STARS]]) + 6, LEN(Table22[[#This Row],[STARS]])))
  ),
"Unknown")</f>
        <v xml:space="preserve">
Patrick Doyle, 
Mofe Duncan, 
Yakubu Mohammed, 
Ibrahim Rufai
</v>
      </c>
      <c r="V4675">
        <v>27</v>
      </c>
      <c r="W4675">
        <v>0</v>
      </c>
      <c r="X4675">
        <v>0</v>
      </c>
    </row>
    <row r="4676" spans="1:24" x14ac:dyDescent="0.3">
      <c r="A4676" t="s">
        <v>14954</v>
      </c>
      <c r="C4676" t="s">
        <v>14954</v>
      </c>
      <c r="D4676" t="str">
        <v>(2019 TV Special)</v>
      </c>
      <c r="E4676" t="str" cm="1">
        <f t="array" ref="E4676">_xlfn.LET(
  _xlpm.raw, TRIM(SUBSTITUTE(SUBSTITUTE(SUBSTITUTE(SUBSTITUTE(SUBSTITUTE(SUBSTITUTE(D4676,"(",""),")",""),"â€“","-"),"–","-"),"I",""),"V","")),
  _xlpm.cleaned, TRIM(SUBSTITUTE(SUBSTITUTE(_xlpm.raw,"-"," - "),","," ")),
  _xlpm.words, _xlfn.FILTERXML("&lt;t&gt;&lt;s&gt;" &amp; SUBSTITUTE(_xlpm.cleaned," ","&lt;/s&gt;&lt;s&gt;") &amp; "&lt;/s&gt;&lt;/t&gt;", "//s"),
  _xlpm.nums, _xlfn.TEXTJOIN("-", TRUE, IF(ISNUMBER(--_xlpm.words), _xlpm.words, "")),
  IFERROR(_xlpm.nums, "")
)</f>
        <v>2019</v>
      </c>
      <c r="F4676" t="s">
        <v>19677</v>
      </c>
      <c r="G4676" t="s">
        <v>47</v>
      </c>
      <c r="I4676" t="s">
        <v>47</v>
      </c>
      <c r="K4676">
        <v>7.3</v>
      </c>
      <c r="M4676">
        <v>7.3</v>
      </c>
      <c r="O4676" t="s">
        <v>14955</v>
      </c>
      <c r="P4676" t="s">
        <v>14956</v>
      </c>
      <c r="R4676" t="s">
        <v>20117</v>
      </c>
      <c r="S4676" t="s">
        <v>20117</v>
      </c>
      <c r="T4676" t="str">
        <f>IFERROR(
  IF(TRIM(Table22[[#This Row],[STARS]])="", "Unknown",
    TRIM(MID(Table22[[#This Row],[STARS]], FIND("Stars:", Table22[[#This Row],[STARS]]) + 6, LEN(Table22[[#This Row],[STARS]])))
  ),
"Unknown")</f>
        <v>Unknown</v>
      </c>
      <c r="V4676">
        <v>839</v>
      </c>
      <c r="W4676">
        <v>60</v>
      </c>
      <c r="X4676">
        <v>0</v>
      </c>
    </row>
    <row r="4677" spans="1:24" x14ac:dyDescent="0.3">
      <c r="A4677" t="s">
        <v>14957</v>
      </c>
      <c r="C4677" t="s">
        <v>14957</v>
      </c>
      <c r="D4677" t="str">
        <v>(2016â€“ )</v>
      </c>
      <c r="E4677" t="str" cm="1">
        <f t="array" ref="E4677">_xlfn.LET(
  _xlpm.raw, TRIM(SUBSTITUTE(SUBSTITUTE(SUBSTITUTE(SUBSTITUTE(SUBSTITUTE(SUBSTITUTE(D4677,"(",""),")",""),"â€“","-"),"–","-"),"I",""),"V","")),
  _xlpm.cleaned, TRIM(SUBSTITUTE(SUBSTITUTE(_xlpm.raw,"-"," - "),","," ")),
  _xlpm.words, _xlfn.FILTERXML("&lt;t&gt;&lt;s&gt;" &amp; SUBSTITUTE(_xlpm.cleaned," ","&lt;/s&gt;&lt;s&gt;") &amp; "&lt;/s&gt;&lt;/t&gt;", "//s"),
  _xlpm.nums, _xlfn.TEXTJOIN("-", TRUE, IF(ISNUMBER(--_xlpm.words), _xlpm.words, "")),
  IFERROR(_xlpm.nums, "")
)</f>
        <v>2016</v>
      </c>
      <c r="F4677" t="s">
        <v>19684</v>
      </c>
      <c r="G4677" t="s">
        <v>1017</v>
      </c>
      <c r="I4677" t="s">
        <v>1017</v>
      </c>
      <c r="K4677">
        <v>5</v>
      </c>
      <c r="M4677">
        <v>5</v>
      </c>
      <c r="O4677" t="s">
        <v>14958</v>
      </c>
      <c r="P4677" t="s">
        <v>14959</v>
      </c>
      <c r="R4677" t="s">
        <v>1894</v>
      </c>
      <c r="S4677" t="s">
        <v>1894</v>
      </c>
      <c r="T4677" t="str">
        <f>IFERROR(
  IF(TRIM(Table22[[#This Row],[STARS]])="", "Unknown",
    TRIM(MID(Table22[[#This Row],[STARS]], FIND("Stars:", Table22[[#This Row],[STARS]]) + 6, LEN(Table22[[#This Row],[STARS]])))
  ),
"Unknown")</f>
        <v xml:space="preserve">
Robert M. Rey, 
David Amron, 
Jason Diamond, 
Kevin Sands
</v>
      </c>
      <c r="V4677">
        <v>60</v>
      </c>
      <c r="W4677">
        <v>20</v>
      </c>
      <c r="X4677">
        <v>0</v>
      </c>
    </row>
    <row r="4678" spans="1:24" x14ac:dyDescent="0.3">
      <c r="A4678" t="s">
        <v>14960</v>
      </c>
      <c r="C4678" t="s">
        <v>14960</v>
      </c>
      <c r="D4678" t="str">
        <v>(2014â€“2017)</v>
      </c>
      <c r="E4678" t="str" cm="1">
        <f t="array" ref="E4678">_xlfn.LET(
  _xlpm.raw, TRIM(SUBSTITUTE(SUBSTITUTE(SUBSTITUTE(SUBSTITUTE(SUBSTITUTE(SUBSTITUTE(D4678,"(",""),")",""),"â€“","-"),"–","-"),"I",""),"V","")),
  _xlpm.cleaned, TRIM(SUBSTITUTE(SUBSTITUTE(_xlpm.raw,"-"," - "),","," ")),
  _xlpm.words, _xlfn.FILTERXML("&lt;t&gt;&lt;s&gt;" &amp; SUBSTITUTE(_xlpm.cleaned," ","&lt;/s&gt;&lt;s&gt;") &amp; "&lt;/s&gt;&lt;/t&gt;", "//s"),
  _xlpm.nums, _xlfn.TEXTJOIN("-", TRUE, IF(ISNUMBER(--_xlpm.words), _xlpm.words, "")),
  IFERROR(_xlpm.nums, "")
)</f>
        <v>2014-2017</v>
      </c>
      <c r="F4678" t="s">
        <v>19765</v>
      </c>
      <c r="G4678" t="s">
        <v>1017</v>
      </c>
      <c r="I4678" t="s">
        <v>1017</v>
      </c>
      <c r="K4678">
        <v>8.1</v>
      </c>
      <c r="M4678">
        <v>8.1</v>
      </c>
      <c r="O4678" t="s">
        <v>14961</v>
      </c>
      <c r="P4678" t="s">
        <v>14962</v>
      </c>
      <c r="R4678" t="s">
        <v>1894</v>
      </c>
      <c r="S4678" t="s">
        <v>1894</v>
      </c>
      <c r="T4678" t="str">
        <f>IFERROR(
  IF(TRIM(Table22[[#This Row],[STARS]])="", "Unknown",
    TRIM(MID(Table22[[#This Row],[STARS]], FIND("Stars:", Table22[[#This Row],[STARS]]) + 6, LEN(Table22[[#This Row],[STARS]])))
  ),
"Unknown")</f>
        <v>Unknown</v>
      </c>
      <c r="V4678">
        <v>309</v>
      </c>
      <c r="W4678">
        <v>0</v>
      </c>
      <c r="X4678">
        <v>0</v>
      </c>
    </row>
    <row r="4679" spans="1:24" x14ac:dyDescent="0.3">
      <c r="A4679" t="s">
        <v>14963</v>
      </c>
      <c r="C4679" t="s">
        <v>14963</v>
      </c>
      <c r="D4679">
        <v>-2014</v>
      </c>
      <c r="E4679" t="str" cm="1">
        <f t="array" ref="E4679">_xlfn.LET(
  _xlpm.raw, TRIM(SUBSTITUTE(SUBSTITUTE(SUBSTITUTE(SUBSTITUTE(SUBSTITUTE(SUBSTITUTE(D4679,"(",""),")",""),"â€“","-"),"–","-"),"I",""),"V","")),
  _xlpm.cleaned, TRIM(SUBSTITUTE(SUBSTITUTE(_xlpm.raw,"-"," - "),","," ")),
  _xlpm.words, _xlfn.FILTERXML("&lt;t&gt;&lt;s&gt;" &amp; SUBSTITUTE(_xlpm.cleaned," ","&lt;/s&gt;&lt;s&gt;") &amp; "&lt;/s&gt;&lt;/t&gt;", "//s"),
  _xlpm.nums, _xlfn.TEXTJOIN("-", TRUE, IF(ISNUMBER(--_xlpm.words), _xlpm.words, "")),
  IFERROR(_xlpm.nums, "")
)</f>
        <v>2014</v>
      </c>
      <c r="F4679" t="s">
        <v>19686</v>
      </c>
      <c r="G4679" t="s">
        <v>13320</v>
      </c>
      <c r="I4679" t="s">
        <v>13320</v>
      </c>
      <c r="K4679">
        <v>8.1999999999999993</v>
      </c>
      <c r="M4679">
        <v>8.1999999999999993</v>
      </c>
      <c r="O4679" t="s">
        <v>14964</v>
      </c>
      <c r="P4679" t="s">
        <v>14965</v>
      </c>
      <c r="R4679" t="s">
        <v>20601</v>
      </c>
      <c r="S4679" t="s">
        <v>20601</v>
      </c>
      <c r="T4679" t="str">
        <f>IFERROR(
  IF(TRIM(Table22[[#This Row],[STARS]])="", "Unknown",
    TRIM(MID(Table22[[#This Row],[STARS]], FIND("Stars:", Table22[[#This Row],[STARS]]) + 6, LEN(Table22[[#This Row],[STARS]])))
  ),
"Unknown")</f>
        <v xml:space="preserve">
Joe Rogan, 
Snoop Dogg, 
Ronald Reagan, 
Wiz Khalifa
</v>
      </c>
      <c r="V4679">
        <v>3633</v>
      </c>
      <c r="W4679">
        <v>120</v>
      </c>
      <c r="X4679">
        <v>0</v>
      </c>
    </row>
    <row r="4680" spans="1:24" x14ac:dyDescent="0.3">
      <c r="A4680" t="s">
        <v>14966</v>
      </c>
      <c r="C4680" t="s">
        <v>14966</v>
      </c>
      <c r="D4680">
        <v>-2016</v>
      </c>
      <c r="E4680" t="str" cm="1">
        <f t="array" ref="E4680">_xlfn.LET(
  _xlpm.raw, TRIM(SUBSTITUTE(SUBSTITUTE(SUBSTITUTE(SUBSTITUTE(SUBSTITUTE(SUBSTITUTE(D4680,"(",""),")",""),"â€“","-"),"–","-"),"I",""),"V","")),
  _xlpm.cleaned, TRIM(SUBSTITUTE(SUBSTITUTE(_xlpm.raw,"-"," - "),","," ")),
  _xlpm.words, _xlfn.FILTERXML("&lt;t&gt;&lt;s&gt;" &amp; SUBSTITUTE(_xlpm.cleaned," ","&lt;/s&gt;&lt;s&gt;") &amp; "&lt;/s&gt;&lt;/t&gt;", "//s"),
  _xlpm.nums, _xlfn.TEXTJOIN("-", TRUE, IF(ISNUMBER(--_xlpm.words), _xlpm.words, "")),
  IFERROR(_xlpm.nums, "")
)</f>
        <v>2016</v>
      </c>
      <c r="F4680" t="s">
        <v>19684</v>
      </c>
      <c r="G4680" t="s">
        <v>113</v>
      </c>
      <c r="I4680" t="s">
        <v>113</v>
      </c>
      <c r="K4680">
        <v>6</v>
      </c>
      <c r="M4680">
        <v>6</v>
      </c>
      <c r="O4680" t="s">
        <v>14967</v>
      </c>
      <c r="P4680" t="s">
        <v>14968</v>
      </c>
      <c r="R4680" t="s">
        <v>20600</v>
      </c>
      <c r="S4680" t="s">
        <v>20600</v>
      </c>
      <c r="T4680" t="str">
        <f>IFERROR(
  IF(TRIM(Table22[[#This Row],[STARS]])="", "Unknown",
    TRIM(MID(Table22[[#This Row],[STARS]], FIND("Stars:", Table22[[#This Row],[STARS]]) + 6, LEN(Table22[[#This Row],[STARS]])))
  ),
"Unknown")</f>
        <v xml:space="preserve">
Derek W. Adam, 
Jimmy Baxter, 
Ryon Baxter, 
Billy Bodie
</v>
      </c>
      <c r="V4680">
        <v>945</v>
      </c>
      <c r="W4680">
        <v>81</v>
      </c>
      <c r="X4680" t="s">
        <v>3849</v>
      </c>
    </row>
    <row r="4681" spans="1:24" x14ac:dyDescent="0.3">
      <c r="A4681" t="s">
        <v>14969</v>
      </c>
      <c r="C4681" t="s">
        <v>14969</v>
      </c>
      <c r="D4681">
        <v>-2018</v>
      </c>
      <c r="E4681" t="str" cm="1">
        <f t="array" ref="E4681">_xlfn.LET(
  _xlpm.raw, TRIM(SUBSTITUTE(SUBSTITUTE(SUBSTITUTE(SUBSTITUTE(SUBSTITUTE(SUBSTITUTE(D4681,"(",""),")",""),"â€“","-"),"–","-"),"I",""),"V","")),
  _xlpm.cleaned, TRIM(SUBSTITUTE(SUBSTITUTE(_xlpm.raw,"-"," - "),","," ")),
  _xlpm.words, _xlfn.FILTERXML("&lt;t&gt;&lt;s&gt;" &amp; SUBSTITUTE(_xlpm.cleaned," ","&lt;/s&gt;&lt;s&gt;") &amp; "&lt;/s&gt;&lt;/t&gt;", "//s"),
  _xlpm.nums, _xlfn.TEXTJOIN("-", TRUE, IF(ISNUMBER(--_xlpm.words), _xlpm.words, "")),
  IFERROR(_xlpm.nums, "")
)</f>
        <v>2018</v>
      </c>
      <c r="F4681" t="s">
        <v>19693</v>
      </c>
      <c r="G4681" t="s">
        <v>615</v>
      </c>
      <c r="I4681" t="s">
        <v>615</v>
      </c>
      <c r="K4681">
        <v>7.2</v>
      </c>
      <c r="M4681">
        <v>7.2</v>
      </c>
      <c r="O4681" t="s">
        <v>14970</v>
      </c>
      <c r="P4681" t="s">
        <v>14971</v>
      </c>
      <c r="R4681" t="s">
        <v>20599</v>
      </c>
      <c r="S4681" t="s">
        <v>20599</v>
      </c>
      <c r="T4681" t="str">
        <f>IFERROR(
  IF(TRIM(Table22[[#This Row],[STARS]])="", "Unknown",
    TRIM(MID(Table22[[#This Row],[STARS]], FIND("Stars:", Table22[[#This Row],[STARS]]) + 6, LEN(Table22[[#This Row],[STARS]])))
  ),
"Unknown")</f>
        <v xml:space="preserve">
Samuthirakani, 
Gautham Vasudev Menon, 
Bharath Seeni, 
Vinoth
</v>
      </c>
      <c r="V4681">
        <v>762</v>
      </c>
      <c r="W4681">
        <v>128</v>
      </c>
      <c r="X4681">
        <v>0</v>
      </c>
    </row>
    <row r="4682" spans="1:24" x14ac:dyDescent="0.3">
      <c r="A4682" t="s">
        <v>14972</v>
      </c>
      <c r="C4682" t="s">
        <v>14972</v>
      </c>
      <c r="D4682">
        <v>-2012</v>
      </c>
      <c r="E4682" t="str" cm="1">
        <f t="array" ref="E4682">_xlfn.LET(
  _xlpm.raw, TRIM(SUBSTITUTE(SUBSTITUTE(SUBSTITUTE(SUBSTITUTE(SUBSTITUTE(SUBSTITUTE(D4682,"(",""),")",""),"â€“","-"),"–","-"),"I",""),"V","")),
  _xlpm.cleaned, TRIM(SUBSTITUTE(SUBSTITUTE(_xlpm.raw,"-"," - "),","," ")),
  _xlpm.words, _xlfn.FILTERXML("&lt;t&gt;&lt;s&gt;" &amp; SUBSTITUTE(_xlpm.cleaned," ","&lt;/s&gt;&lt;s&gt;") &amp; "&lt;/s&gt;&lt;/t&gt;", "//s"),
  _xlpm.nums, _xlfn.TEXTJOIN("-", TRUE, IF(ISNUMBER(--_xlpm.words), _xlpm.words, "")),
  IFERROR(_xlpm.nums, "")
)</f>
        <v>2012</v>
      </c>
      <c r="F4682" t="s">
        <v>19705</v>
      </c>
      <c r="G4682" t="s">
        <v>801</v>
      </c>
      <c r="I4682" t="s">
        <v>801</v>
      </c>
      <c r="K4682">
        <v>8.1999999999999993</v>
      </c>
      <c r="M4682">
        <v>8.1999999999999993</v>
      </c>
      <c r="O4682" t="s">
        <v>14973</v>
      </c>
      <c r="P4682" t="s">
        <v>14974</v>
      </c>
      <c r="R4682" t="s">
        <v>1894</v>
      </c>
      <c r="S4682" t="s">
        <v>1894</v>
      </c>
      <c r="T4682" t="str">
        <f>IFERROR(
  IF(TRIM(Table22[[#This Row],[STARS]])="", "Unknown",
    TRIM(MID(Table22[[#This Row],[STARS]], FIND("Stars:", Table22[[#This Row],[STARS]]) + 6, LEN(Table22[[#This Row],[STARS]])))
  ),
"Unknown")</f>
        <v xml:space="preserve">
Harold Evans, 
Don McCullin, 
Michael Parkinson, 
Sue Ryder
</v>
      </c>
      <c r="V4682">
        <v>2206</v>
      </c>
      <c r="W4682">
        <v>91</v>
      </c>
      <c r="X4682">
        <v>0</v>
      </c>
    </row>
    <row r="4683" spans="1:24" x14ac:dyDescent="0.3">
      <c r="A4683" t="s">
        <v>14975</v>
      </c>
      <c r="C4683" t="s">
        <v>14975</v>
      </c>
      <c r="D4683" t="str">
        <v>(2009 Video)</v>
      </c>
      <c r="E4683" t="str" cm="1">
        <f t="array" ref="E4683">_xlfn.LET(
  _xlpm.raw, TRIM(SUBSTITUTE(SUBSTITUTE(SUBSTITUTE(SUBSTITUTE(SUBSTITUTE(SUBSTITUTE(D4683,"(",""),")",""),"â€“","-"),"–","-"),"I",""),"V","")),
  _xlpm.cleaned, TRIM(SUBSTITUTE(SUBSTITUTE(_xlpm.raw,"-"," - "),","," ")),
  _xlpm.words, _xlfn.FILTERXML("&lt;t&gt;&lt;s&gt;" &amp; SUBSTITUTE(_xlpm.cleaned," ","&lt;/s&gt;&lt;s&gt;") &amp; "&lt;/s&gt;&lt;/t&gt;", "//s"),
  _xlpm.nums, _xlfn.TEXTJOIN("-", TRUE, IF(ISNUMBER(--_xlpm.words), _xlpm.words, "")),
  IFERROR(_xlpm.nums, "")
)</f>
        <v>2009</v>
      </c>
      <c r="F4683" t="s">
        <v>19745</v>
      </c>
      <c r="G4683" t="s">
        <v>1119</v>
      </c>
      <c r="I4683" t="s">
        <v>1119</v>
      </c>
      <c r="K4683">
        <v>6.6</v>
      </c>
      <c r="M4683">
        <v>6.6</v>
      </c>
      <c r="O4683" t="s">
        <v>14976</v>
      </c>
      <c r="P4683" t="s">
        <v>14977</v>
      </c>
      <c r="R4683" t="s">
        <v>20598</v>
      </c>
      <c r="S4683" t="s">
        <v>20598</v>
      </c>
      <c r="T4683" t="str">
        <f>IFERROR(
  IF(TRIM(Table22[[#This Row],[STARS]])="", "Unknown",
    TRIM(MID(Table22[[#This Row],[STARS]], FIND("Stars:", Table22[[#This Row],[STARS]]) + 6, LEN(Table22[[#This Row],[STARS]])))
  ),
"Unknown")</f>
        <v xml:space="preserve">
Jakob Eklund, 
Joel Kinnaman, 
Samuli Edelmann, 
Jacqueline Ramel
</v>
      </c>
      <c r="V4683">
        <v>2420</v>
      </c>
      <c r="W4683">
        <v>95</v>
      </c>
      <c r="X4683">
        <v>0</v>
      </c>
    </row>
    <row r="4684" spans="1:24" x14ac:dyDescent="0.3">
      <c r="A4684" t="s">
        <v>14978</v>
      </c>
      <c r="C4684" t="s">
        <v>14978</v>
      </c>
      <c r="D4684" t="str">
        <v>(2014â€“2015)</v>
      </c>
      <c r="E4684" t="str" cm="1">
        <f t="array" ref="E4684">_xlfn.LET(
  _xlpm.raw, TRIM(SUBSTITUTE(SUBSTITUTE(SUBSTITUTE(SUBSTITUTE(SUBSTITUTE(SUBSTITUTE(D4684,"(",""),")",""),"â€“","-"),"–","-"),"I",""),"V","")),
  _xlpm.cleaned, TRIM(SUBSTITUTE(SUBSTITUTE(_xlpm.raw,"-"," - "),","," ")),
  _xlpm.words, _xlfn.FILTERXML("&lt;t&gt;&lt;s&gt;" &amp; SUBSTITUTE(_xlpm.cleaned," ","&lt;/s&gt;&lt;s&gt;") &amp; "&lt;/s&gt;&lt;/t&gt;", "//s"),
  _xlpm.nums, _xlfn.TEXTJOIN("-", TRUE, IF(ISNUMBER(--_xlpm.words), _xlpm.words, "")),
  IFERROR(_xlpm.nums, "")
)</f>
        <v>2014-2015</v>
      </c>
      <c r="F4684" t="s">
        <v>19822</v>
      </c>
      <c r="G4684" t="s">
        <v>1760</v>
      </c>
      <c r="I4684" t="s">
        <v>1760</v>
      </c>
      <c r="K4684">
        <v>6.9</v>
      </c>
      <c r="M4684">
        <v>6.9</v>
      </c>
      <c r="O4684" t="s">
        <v>14979</v>
      </c>
      <c r="P4684" t="s">
        <v>14980</v>
      </c>
      <c r="R4684" t="s">
        <v>1894</v>
      </c>
      <c r="S4684" t="s">
        <v>1894</v>
      </c>
      <c r="T4684" t="str">
        <f>IFERROR(
  IF(TRIM(Table22[[#This Row],[STARS]])="", "Unknown",
    TRIM(MID(Table22[[#This Row],[STARS]], FIND("Stars:", Table22[[#This Row],[STARS]]) + 6, LEN(Table22[[#This Row],[STARS]])))
  ),
"Unknown")</f>
        <v xml:space="preserve">
Sirachuch Chienthaworn, 
Narikun Ketprapakorn, 
Chawin Likitcharoenpong, 
Thiti Mahayotaruk
</v>
      </c>
      <c r="V4684">
        <v>249</v>
      </c>
      <c r="W4684">
        <v>0</v>
      </c>
      <c r="X4684">
        <v>0</v>
      </c>
    </row>
    <row r="4685" spans="1:24" x14ac:dyDescent="0.3">
      <c r="A4685" t="s">
        <v>14981</v>
      </c>
      <c r="C4685" t="s">
        <v>14981</v>
      </c>
      <c r="D4685">
        <v>0</v>
      </c>
      <c r="E4685" t="str" cm="1">
        <f t="array" ref="E4685">_xlfn.LET(
  _xlpm.raw, TRIM(SUBSTITUTE(SUBSTITUTE(SUBSTITUTE(SUBSTITUTE(SUBSTITUTE(SUBSTITUTE(D4685,"(",""),")",""),"â€“","-"),"–","-"),"I",""),"V","")),
  _xlpm.cleaned, TRIM(SUBSTITUTE(SUBSTITUTE(_xlpm.raw,"-"," - "),","," ")),
  _xlpm.words, _xlfn.FILTERXML("&lt;t&gt;&lt;s&gt;" &amp; SUBSTITUTE(_xlpm.cleaned," ","&lt;/s&gt;&lt;s&gt;") &amp; "&lt;/s&gt;&lt;/t&gt;", "//s"),
  _xlpm.nums, _xlfn.TEXTJOIN("-", TRUE, IF(ISNUMBER(--_xlpm.words), _xlpm.words, "")),
  IFERROR(_xlpm.nums, "")
)</f>
        <v>0</v>
      </c>
      <c r="F4685" t="s">
        <v>19829</v>
      </c>
      <c r="G4685" t="s">
        <v>86</v>
      </c>
      <c r="I4685" t="s">
        <v>86</v>
      </c>
      <c r="K4685">
        <v>0</v>
      </c>
      <c r="M4685">
        <v>0</v>
      </c>
      <c r="O4685" t="s">
        <v>6365</v>
      </c>
      <c r="P4685" t="s">
        <v>11092</v>
      </c>
      <c r="R4685" t="s">
        <v>1894</v>
      </c>
      <c r="S4685" t="s">
        <v>1894</v>
      </c>
      <c r="T4685" t="str">
        <f>IFERROR(
  IF(TRIM(Table22[[#This Row],[STARS]])="", "Unknown",
    TRIM(MID(Table22[[#This Row],[STARS]], FIND("Stars:", Table22[[#This Row],[STARS]]) + 6, LEN(Table22[[#This Row],[STARS]])))
  ),
"Unknown")</f>
        <v>Unknown</v>
      </c>
      <c r="V4685">
        <v>0</v>
      </c>
      <c r="W4685">
        <v>0</v>
      </c>
      <c r="X4685">
        <v>0</v>
      </c>
    </row>
    <row r="4686" spans="1:24" x14ac:dyDescent="0.3">
      <c r="A4686" t="s">
        <v>14982</v>
      </c>
      <c r="C4686" t="s">
        <v>14982</v>
      </c>
      <c r="D4686" t="str">
        <v>(2020 TV Special)</v>
      </c>
      <c r="E4686" t="str" cm="1">
        <f t="array" ref="E4686">_xlfn.LET(
  _xlpm.raw, TRIM(SUBSTITUTE(SUBSTITUTE(SUBSTITUTE(SUBSTITUTE(SUBSTITUTE(SUBSTITUTE(D4686,"(",""),")",""),"â€“","-"),"–","-"),"I",""),"V","")),
  _xlpm.cleaned, TRIM(SUBSTITUTE(SUBSTITUTE(_xlpm.raw,"-"," - "),","," ")),
  _xlpm.words, _xlfn.FILTERXML("&lt;t&gt;&lt;s&gt;" &amp; SUBSTITUTE(_xlpm.cleaned," ","&lt;/s&gt;&lt;s&gt;") &amp; "&lt;/s&gt;&lt;/t&gt;", "//s"),
  _xlpm.nums, _xlfn.TEXTJOIN("-", TRUE, IF(ISNUMBER(--_xlpm.words), _xlpm.words, "")),
  IFERROR(_xlpm.nums, "")
)</f>
        <v>2020</v>
      </c>
      <c r="F4686" t="s">
        <v>19675</v>
      </c>
      <c r="G4686" t="s">
        <v>47</v>
      </c>
      <c r="I4686" t="s">
        <v>47</v>
      </c>
      <c r="K4686">
        <v>5.2</v>
      </c>
      <c r="M4686">
        <v>5.2</v>
      </c>
      <c r="O4686" t="s">
        <v>14983</v>
      </c>
      <c r="P4686" t="s">
        <v>14984</v>
      </c>
      <c r="R4686" t="s">
        <v>1894</v>
      </c>
      <c r="S4686" t="s">
        <v>1894</v>
      </c>
      <c r="T4686" t="str">
        <f>IFERROR(
  IF(TRIM(Table22[[#This Row],[STARS]])="", "Unknown",
    TRIM(MID(Table22[[#This Row],[STARS]], FIND("Stars:", Table22[[#This Row],[STARS]]) + 6, LEN(Table22[[#This Row],[STARS]])))
  ),
"Unknown")</f>
        <v>Unknown</v>
      </c>
      <c r="V4686">
        <v>801</v>
      </c>
      <c r="W4686">
        <v>66</v>
      </c>
      <c r="X4686">
        <v>0</v>
      </c>
    </row>
    <row r="4687" spans="1:24" x14ac:dyDescent="0.3">
      <c r="A4687" t="s">
        <v>14985</v>
      </c>
      <c r="C4687" t="s">
        <v>14985</v>
      </c>
      <c r="D4687">
        <v>0</v>
      </c>
      <c r="E4687" t="str" cm="1">
        <f t="array" ref="E4687">_xlfn.LET(
  _xlpm.raw, TRIM(SUBSTITUTE(SUBSTITUTE(SUBSTITUTE(SUBSTITUTE(SUBSTITUTE(SUBSTITUTE(D4687,"(",""),")",""),"â€“","-"),"–","-"),"I",""),"V","")),
  _xlpm.cleaned, TRIM(SUBSTITUTE(SUBSTITUTE(_xlpm.raw,"-"," - "),","," ")),
  _xlpm.words, _xlfn.FILTERXML("&lt;t&gt;&lt;s&gt;" &amp; SUBSTITUTE(_xlpm.cleaned," ","&lt;/s&gt;&lt;s&gt;") &amp; "&lt;/s&gt;&lt;/t&gt;", "//s"),
  _xlpm.nums, _xlfn.TEXTJOIN("-", TRUE, IF(ISNUMBER(--_xlpm.words), _xlpm.words, "")),
  IFERROR(_xlpm.nums, "")
)</f>
        <v>0</v>
      </c>
      <c r="F4687" t="s">
        <v>19829</v>
      </c>
      <c r="G4687" t="s">
        <v>661</v>
      </c>
      <c r="I4687" t="s">
        <v>661</v>
      </c>
      <c r="K4687">
        <v>0</v>
      </c>
      <c r="M4687">
        <v>0</v>
      </c>
      <c r="O4687" t="s">
        <v>6365</v>
      </c>
      <c r="P4687" t="s">
        <v>14986</v>
      </c>
      <c r="R4687" t="s">
        <v>1894</v>
      </c>
      <c r="S4687" t="s">
        <v>1894</v>
      </c>
      <c r="T4687" t="str">
        <f>IFERROR(
  IF(TRIM(Table22[[#This Row],[STARS]])="", "Unknown",
    TRIM(MID(Table22[[#This Row],[STARS]], FIND("Stars:", Table22[[#This Row],[STARS]]) + 6, LEN(Table22[[#This Row],[STARS]])))
  ),
"Unknown")</f>
        <v xml:space="preserve">
Thomas Aquino, 
RaÃºl ArÃ©valo, 
Maarten Dannenberg, 
Greta FernÃ¡ndez
</v>
      </c>
      <c r="V4687">
        <v>0</v>
      </c>
      <c r="W4687">
        <v>0</v>
      </c>
      <c r="X4687">
        <v>0</v>
      </c>
    </row>
    <row r="4688" spans="1:24" x14ac:dyDescent="0.3">
      <c r="A4688" t="s">
        <v>14987</v>
      </c>
      <c r="C4688" t="s">
        <v>14987</v>
      </c>
      <c r="D4688" t="str">
        <v>(2016â€“ )</v>
      </c>
      <c r="E4688" t="str" cm="1">
        <f t="array" ref="E4688">_xlfn.LET(
  _xlpm.raw, TRIM(SUBSTITUTE(SUBSTITUTE(SUBSTITUTE(SUBSTITUTE(SUBSTITUTE(SUBSTITUTE(D4688,"(",""),")",""),"â€“","-"),"–","-"),"I",""),"V","")),
  _xlpm.cleaned, TRIM(SUBSTITUTE(SUBSTITUTE(_xlpm.raw,"-"," - "),","," ")),
  _xlpm.words, _xlfn.FILTERXML("&lt;t&gt;&lt;s&gt;" &amp; SUBSTITUTE(_xlpm.cleaned," ","&lt;/s&gt;&lt;s&gt;") &amp; "&lt;/s&gt;&lt;/t&gt;", "//s"),
  _xlpm.nums, _xlfn.TEXTJOIN("-", TRUE, IF(ISNUMBER(--_xlpm.words), _xlpm.words, "")),
  IFERROR(_xlpm.nums, "")
)</f>
        <v>2016</v>
      </c>
      <c r="F4688" t="s">
        <v>19684</v>
      </c>
      <c r="G4688" t="s">
        <v>801</v>
      </c>
      <c r="I4688" t="s">
        <v>801</v>
      </c>
      <c r="K4688">
        <v>6.8</v>
      </c>
      <c r="M4688">
        <v>6.8</v>
      </c>
      <c r="O4688" t="s">
        <v>14988</v>
      </c>
      <c r="P4688" t="s">
        <v>14989</v>
      </c>
      <c r="R4688" t="s">
        <v>1894</v>
      </c>
      <c r="S4688" t="s">
        <v>1894</v>
      </c>
      <c r="T4688" t="str">
        <f>IFERROR(
  IF(TRIM(Table22[[#This Row],[STARS]])="", "Unknown",
    TRIM(MID(Table22[[#This Row],[STARS]], FIND("Stars:", Table22[[#This Row],[STARS]]) + 6, LEN(Table22[[#This Row],[STARS]])))
  ),
"Unknown")</f>
        <v>Unknown</v>
      </c>
      <c r="V4688">
        <v>553</v>
      </c>
      <c r="W4688">
        <v>30</v>
      </c>
      <c r="X4688">
        <v>0</v>
      </c>
    </row>
    <row r="4689" spans="1:24" x14ac:dyDescent="0.3">
      <c r="A4689" t="s">
        <v>14990</v>
      </c>
      <c r="C4689" t="s">
        <v>14990</v>
      </c>
      <c r="D4689">
        <v>-2016</v>
      </c>
      <c r="E4689" t="str" cm="1">
        <f t="array" ref="E4689">_xlfn.LET(
  _xlpm.raw, TRIM(SUBSTITUTE(SUBSTITUTE(SUBSTITUTE(SUBSTITUTE(SUBSTITUTE(SUBSTITUTE(D4689,"(",""),")",""),"â€“","-"),"–","-"),"I",""),"V","")),
  _xlpm.cleaned, TRIM(SUBSTITUTE(SUBSTITUTE(_xlpm.raw,"-"," - "),","," ")),
  _xlpm.words, _xlfn.FILTERXML("&lt;t&gt;&lt;s&gt;" &amp; SUBSTITUTE(_xlpm.cleaned," ","&lt;/s&gt;&lt;s&gt;") &amp; "&lt;/s&gt;&lt;/t&gt;", "//s"),
  _xlpm.nums, _xlfn.TEXTJOIN("-", TRUE, IF(ISNUMBER(--_xlpm.words), _xlpm.words, "")),
  IFERROR(_xlpm.nums, "")
)</f>
        <v>2016</v>
      </c>
      <c r="F4689" t="s">
        <v>19684</v>
      </c>
      <c r="G4689" t="s">
        <v>47</v>
      </c>
      <c r="I4689" t="s">
        <v>47</v>
      </c>
      <c r="K4689">
        <v>7</v>
      </c>
      <c r="M4689">
        <v>7</v>
      </c>
      <c r="O4689" t="s">
        <v>14991</v>
      </c>
      <c r="P4689" t="s">
        <v>14992</v>
      </c>
      <c r="R4689" t="s">
        <v>1894</v>
      </c>
      <c r="S4689" t="s">
        <v>1894</v>
      </c>
      <c r="T4689" t="str">
        <f>IFERROR(
  IF(TRIM(Table22[[#This Row],[STARS]])="", "Unknown",
    TRIM(MID(Table22[[#This Row],[STARS]], FIND("Stars:", Table22[[#This Row],[STARS]]) + 6, LEN(Table22[[#This Row],[STARS]])))
  ),
"Unknown")</f>
        <v xml:space="preserve">
Rajeev Varma, 
Shenaz Treasury, 
Kapil Bawa, 
Remy Munasifi
</v>
      </c>
      <c r="V4689">
        <v>648</v>
      </c>
      <c r="W4689">
        <v>21</v>
      </c>
      <c r="X4689">
        <v>0</v>
      </c>
    </row>
    <row r="4690" spans="1:24" x14ac:dyDescent="0.3">
      <c r="A4690" t="s">
        <v>14993</v>
      </c>
      <c r="C4690" t="s">
        <v>14993</v>
      </c>
      <c r="D4690">
        <v>-2017</v>
      </c>
      <c r="E4690" t="str" cm="1">
        <f t="array" ref="E4690">_xlfn.LET(
  _xlpm.raw, TRIM(SUBSTITUTE(SUBSTITUTE(SUBSTITUTE(SUBSTITUTE(SUBSTITUTE(SUBSTITUTE(D4690,"(",""),")",""),"â€“","-"),"–","-"),"I",""),"V","")),
  _xlpm.cleaned, TRIM(SUBSTITUTE(SUBSTITUTE(_xlpm.raw,"-"," - "),","," ")),
  _xlpm.words, _xlfn.FILTERXML("&lt;t&gt;&lt;s&gt;" &amp; SUBSTITUTE(_xlpm.cleaned," ","&lt;/s&gt;&lt;s&gt;") &amp; "&lt;/s&gt;&lt;/t&gt;", "//s"),
  _xlpm.nums, _xlfn.TEXTJOIN("-", TRUE, IF(ISNUMBER(--_xlpm.words), _xlpm.words, "")),
  IFERROR(_xlpm.nums, "")
)</f>
        <v>2017</v>
      </c>
      <c r="F4690" t="s">
        <v>19682</v>
      </c>
      <c r="G4690" t="s">
        <v>2864</v>
      </c>
      <c r="I4690" t="s">
        <v>2864</v>
      </c>
      <c r="K4690">
        <v>3.5</v>
      </c>
      <c r="M4690">
        <v>3.5</v>
      </c>
      <c r="O4690" t="s">
        <v>14994</v>
      </c>
      <c r="P4690" t="s">
        <v>14995</v>
      </c>
      <c r="R4690" t="s">
        <v>20597</v>
      </c>
      <c r="S4690" t="s">
        <v>20597</v>
      </c>
      <c r="T4690" t="str">
        <f>IFERROR(
  IF(TRIM(Table22[[#This Row],[STARS]])="", "Unknown",
    TRIM(MID(Table22[[#This Row],[STARS]], FIND("Stars:", Table22[[#This Row],[STARS]]) + 6, LEN(Table22[[#This Row],[STARS]])))
  ),
"Unknown")</f>
        <v xml:space="preserve">
Sarah Hester, 
Peter Gesswein, 
Jed Maheu, 
Vince Tula
</v>
      </c>
      <c r="V4690">
        <v>523</v>
      </c>
      <c r="W4690">
        <v>79</v>
      </c>
      <c r="X4690">
        <v>0</v>
      </c>
    </row>
    <row r="4691" spans="1:24" x14ac:dyDescent="0.3">
      <c r="A4691" t="s">
        <v>14996</v>
      </c>
      <c r="C4691" t="s">
        <v>14996</v>
      </c>
      <c r="D4691" t="str">
        <v>(2017 TV Special)</v>
      </c>
      <c r="E4691" t="str" cm="1">
        <f t="array" ref="E4691">_xlfn.LET(
  _xlpm.raw, TRIM(SUBSTITUTE(SUBSTITUTE(SUBSTITUTE(SUBSTITUTE(SUBSTITUTE(SUBSTITUTE(D4691,"(",""),")",""),"â€“","-"),"–","-"),"I",""),"V","")),
  _xlpm.cleaned, TRIM(SUBSTITUTE(SUBSTITUTE(_xlpm.raw,"-"," - "),","," ")),
  _xlpm.words, _xlfn.FILTERXML("&lt;t&gt;&lt;s&gt;" &amp; SUBSTITUTE(_xlpm.cleaned," ","&lt;/s&gt;&lt;s&gt;") &amp; "&lt;/s&gt;&lt;/t&gt;", "//s"),
  _xlpm.nums, _xlfn.TEXTJOIN("-", TRUE, IF(ISNUMBER(--_xlpm.words), _xlpm.words, "")),
  IFERROR(_xlpm.nums, "")
)</f>
        <v>2017</v>
      </c>
      <c r="F4691" t="s">
        <v>19682</v>
      </c>
      <c r="G4691" t="s">
        <v>6720</v>
      </c>
      <c r="I4691" t="s">
        <v>6720</v>
      </c>
      <c r="K4691">
        <v>7.3</v>
      </c>
      <c r="M4691">
        <v>7.3</v>
      </c>
      <c r="O4691" t="s">
        <v>14997</v>
      </c>
      <c r="P4691" t="s">
        <v>14998</v>
      </c>
      <c r="R4691" t="s">
        <v>20596</v>
      </c>
      <c r="S4691" t="s">
        <v>20596</v>
      </c>
      <c r="T4691" t="str">
        <f>IFERROR(
  IF(TRIM(Table22[[#This Row],[STARS]])="", "Unknown",
    TRIM(MID(Table22[[#This Row],[STARS]], FIND("Stars:", Table22[[#This Row],[STARS]]) + 6, LEN(Table22[[#This Row],[STARS]])))
  ),
"Unknown")</f>
        <v>Unknown</v>
      </c>
      <c r="V4691">
        <v>2301</v>
      </c>
      <c r="W4691">
        <v>60</v>
      </c>
      <c r="X4691">
        <v>0</v>
      </c>
    </row>
    <row r="4692" spans="1:24" x14ac:dyDescent="0.3">
      <c r="A4692" t="s">
        <v>14999</v>
      </c>
      <c r="C4692" t="s">
        <v>14999</v>
      </c>
      <c r="D4692">
        <v>-2017</v>
      </c>
      <c r="E4692" t="str" cm="1">
        <f t="array" ref="E4692">_xlfn.LET(
  _xlpm.raw, TRIM(SUBSTITUTE(SUBSTITUTE(SUBSTITUTE(SUBSTITUTE(SUBSTITUTE(SUBSTITUTE(D4692,"(",""),")",""),"â€“","-"),"–","-"),"I",""),"V","")),
  _xlpm.cleaned, TRIM(SUBSTITUTE(SUBSTITUTE(_xlpm.raw,"-"," - "),","," ")),
  _xlpm.words, _xlfn.FILTERXML("&lt;t&gt;&lt;s&gt;" &amp; SUBSTITUTE(_xlpm.cleaned," ","&lt;/s&gt;&lt;s&gt;") &amp; "&lt;/s&gt;&lt;/t&gt;", "//s"),
  _xlpm.nums, _xlfn.TEXTJOIN("-", TRUE, IF(ISNUMBER(--_xlpm.words), _xlpm.words, "")),
  IFERROR(_xlpm.nums, "")
)</f>
        <v>2017</v>
      </c>
      <c r="F4692" t="s">
        <v>19682</v>
      </c>
      <c r="G4692" t="s">
        <v>86</v>
      </c>
      <c r="I4692" t="s">
        <v>86</v>
      </c>
      <c r="K4692">
        <v>7.9</v>
      </c>
      <c r="M4692">
        <v>7.9</v>
      </c>
      <c r="O4692" t="s">
        <v>15000</v>
      </c>
      <c r="P4692" t="s">
        <v>15001</v>
      </c>
      <c r="R4692" t="s">
        <v>20595</v>
      </c>
      <c r="S4692" t="s">
        <v>20595</v>
      </c>
      <c r="T4692" t="str">
        <f>IFERROR(
  IF(TRIM(Table22[[#This Row],[STARS]])="", "Unknown",
    TRIM(MID(Table22[[#This Row],[STARS]], FIND("Stars:", Table22[[#This Row],[STARS]]) + 6, LEN(Table22[[#This Row],[STARS]])))
  ),
"Unknown")</f>
        <v xml:space="preserve">
Chitrangada Chakraborty, 
Vibhawari Deshpande, 
Saharsh Kumar Shukla, 
Divya Unny
</v>
      </c>
      <c r="V4692">
        <v>3497</v>
      </c>
      <c r="W4692">
        <v>151</v>
      </c>
      <c r="X4692">
        <v>0</v>
      </c>
    </row>
    <row r="4693" spans="1:24" x14ac:dyDescent="0.3">
      <c r="A4693" t="s">
        <v>15002</v>
      </c>
      <c r="C4693" t="s">
        <v>15002</v>
      </c>
      <c r="D4693">
        <v>-2018</v>
      </c>
      <c r="E4693" t="str" cm="1">
        <f t="array" ref="E4693">_xlfn.LET(
  _xlpm.raw, TRIM(SUBSTITUTE(SUBSTITUTE(SUBSTITUTE(SUBSTITUTE(SUBSTITUTE(SUBSTITUTE(D4693,"(",""),")",""),"â€“","-"),"–","-"),"I",""),"V","")),
  _xlpm.cleaned, TRIM(SUBSTITUTE(SUBSTITUTE(_xlpm.raw,"-"," - "),","," ")),
  _xlpm.words, _xlfn.FILTERXML("&lt;t&gt;&lt;s&gt;" &amp; SUBSTITUTE(_xlpm.cleaned," ","&lt;/s&gt;&lt;s&gt;") &amp; "&lt;/s&gt;&lt;/t&gt;", "//s"),
  _xlpm.nums, _xlfn.TEXTJOIN("-", TRUE, IF(ISNUMBER(--_xlpm.words), _xlpm.words, "")),
  IFERROR(_xlpm.nums, "")
)</f>
        <v>2018</v>
      </c>
      <c r="F4693" t="s">
        <v>19693</v>
      </c>
      <c r="G4693" t="s">
        <v>11670</v>
      </c>
      <c r="I4693" t="s">
        <v>11670</v>
      </c>
      <c r="K4693">
        <v>4.5999999999999996</v>
      </c>
      <c r="M4693">
        <v>4.5999999999999996</v>
      </c>
      <c r="O4693" t="s">
        <v>15003</v>
      </c>
      <c r="P4693" t="s">
        <v>15004</v>
      </c>
      <c r="R4693" t="s">
        <v>1894</v>
      </c>
      <c r="S4693" t="s">
        <v>1894</v>
      </c>
      <c r="T4693" t="str">
        <f>IFERROR(
  IF(TRIM(Table22[[#This Row],[STARS]])="", "Unknown",
    TRIM(MID(Table22[[#This Row],[STARS]], FIND("Stars:", Table22[[#This Row],[STARS]]) + 6, LEN(Table22[[#This Row],[STARS]])))
  ),
"Unknown")</f>
        <v xml:space="preserve">
Seth Rogen, 
Lonny Ross, 
Jun Shimizu
</v>
      </c>
      <c r="V4693">
        <v>134</v>
      </c>
      <c r="W4693">
        <v>6</v>
      </c>
      <c r="X4693">
        <v>0</v>
      </c>
    </row>
    <row r="4694" spans="1:24" x14ac:dyDescent="0.3">
      <c r="A4694" t="s">
        <v>15005</v>
      </c>
      <c r="C4694" t="s">
        <v>15005</v>
      </c>
      <c r="D4694" t="str">
        <v>(2022â€“ )</v>
      </c>
      <c r="E4694" t="str" cm="1">
        <f t="array" ref="E4694">_xlfn.LET(
  _xlpm.raw, TRIM(SUBSTITUTE(SUBSTITUTE(SUBSTITUTE(SUBSTITUTE(SUBSTITUTE(SUBSTITUTE(D4694,"(",""),")",""),"â€“","-"),"–","-"),"I",""),"V","")),
  _xlpm.cleaned, TRIM(SUBSTITUTE(SUBSTITUTE(_xlpm.raw,"-"," - "),","," ")),
  _xlpm.words, _xlfn.FILTERXML("&lt;t&gt;&lt;s&gt;" &amp; SUBSTITUTE(_xlpm.cleaned," ","&lt;/s&gt;&lt;s&gt;") &amp; "&lt;/s&gt;&lt;/t&gt;", "//s"),
  _xlpm.nums, _xlfn.TEXTJOIN("-", TRUE, IF(ISNUMBER(--_xlpm.words), _xlpm.words, "")),
  IFERROR(_xlpm.nums, "")
)</f>
        <v>2022</v>
      </c>
      <c r="F4694" t="s">
        <v>19760</v>
      </c>
      <c r="G4694" t="s">
        <v>15</v>
      </c>
      <c r="I4694" t="s">
        <v>15</v>
      </c>
      <c r="K4694">
        <v>0</v>
      </c>
      <c r="M4694">
        <v>0</v>
      </c>
      <c r="O4694" t="s">
        <v>15006</v>
      </c>
      <c r="P4694" t="s">
        <v>118</v>
      </c>
      <c r="R4694" t="s">
        <v>1894</v>
      </c>
      <c r="S4694" t="s">
        <v>1894</v>
      </c>
      <c r="T4694" t="str">
        <f>IFERROR(
  IF(TRIM(Table22[[#This Row],[STARS]])="", "Unknown",
    TRIM(MID(Table22[[#This Row],[STARS]], FIND("Stars:", Table22[[#This Row],[STARS]]) + 6, LEN(Table22[[#This Row],[STARS]])))
  ),
"Unknown")</f>
        <v>Unknown</v>
      </c>
      <c r="V4694">
        <v>0</v>
      </c>
      <c r="W4694">
        <v>0</v>
      </c>
      <c r="X4694">
        <v>0</v>
      </c>
    </row>
    <row r="4695" spans="1:24" x14ac:dyDescent="0.3">
      <c r="A4695" t="s">
        <v>15007</v>
      </c>
      <c r="C4695" t="s">
        <v>15007</v>
      </c>
      <c r="D4695" t="str">
        <v>(2017â€“2018)</v>
      </c>
      <c r="E4695" t="str" cm="1">
        <f t="array" ref="E4695">_xlfn.LET(
  _xlpm.raw, TRIM(SUBSTITUTE(SUBSTITUTE(SUBSTITUTE(SUBSTITUTE(SUBSTITUTE(SUBSTITUTE(D4695,"(",""),")",""),"â€“","-"),"–","-"),"I",""),"V","")),
  _xlpm.cleaned, TRIM(SUBSTITUTE(SUBSTITUTE(_xlpm.raw,"-"," - "),","," ")),
  _xlpm.words, _xlfn.FILTERXML("&lt;t&gt;&lt;s&gt;" &amp; SUBSTITUTE(_xlpm.cleaned," ","&lt;/s&gt;&lt;s&gt;") &amp; "&lt;/s&gt;&lt;/t&gt;", "//s"),
  _xlpm.nums, _xlfn.TEXTJOIN("-", TRUE, IF(ISNUMBER(--_xlpm.words), _xlpm.words, "")),
  IFERROR(_xlpm.nums, "")
)</f>
        <v>2017-2018</v>
      </c>
      <c r="F4695" t="s">
        <v>19751</v>
      </c>
      <c r="G4695" t="s">
        <v>38</v>
      </c>
      <c r="I4695" t="s">
        <v>38</v>
      </c>
      <c r="K4695">
        <v>7.2</v>
      </c>
      <c r="M4695">
        <v>7.2</v>
      </c>
      <c r="O4695" t="s">
        <v>15008</v>
      </c>
      <c r="P4695" t="s">
        <v>15009</v>
      </c>
      <c r="R4695" t="s">
        <v>1894</v>
      </c>
      <c r="S4695" t="s">
        <v>1894</v>
      </c>
      <c r="T4695" t="str">
        <f>IFERROR(
  IF(TRIM(Table22[[#This Row],[STARS]])="", "Unknown",
    TRIM(MID(Table22[[#This Row],[STARS]], FIND("Stars:", Table22[[#This Row],[STARS]]) + 6, LEN(Table22[[#This Row],[STARS]])))
  ),
"Unknown")</f>
        <v xml:space="preserve">
Eun-bin Park, 
Woo-jin Yeon, 
Ha Dong, 
Joon-seok Heo
</v>
      </c>
      <c r="V4695">
        <v>96</v>
      </c>
      <c r="W4695">
        <v>35</v>
      </c>
      <c r="X4695">
        <v>0</v>
      </c>
    </row>
    <row r="4696" spans="1:24" x14ac:dyDescent="0.3">
      <c r="A4696" t="s">
        <v>15010</v>
      </c>
      <c r="C4696" t="s">
        <v>15010</v>
      </c>
      <c r="D4696" t="str">
        <v>(2014 TV Movie)</v>
      </c>
      <c r="E4696" t="str" cm="1">
        <f t="array" ref="E4696">_xlfn.LET(
  _xlpm.raw, TRIM(SUBSTITUTE(SUBSTITUTE(SUBSTITUTE(SUBSTITUTE(SUBSTITUTE(SUBSTITUTE(D4696,"(",""),")",""),"â€“","-"),"–","-"),"I",""),"V","")),
  _xlpm.cleaned, TRIM(SUBSTITUTE(SUBSTITUTE(_xlpm.raw,"-"," - "),","," ")),
  _xlpm.words, _xlfn.FILTERXML("&lt;t&gt;&lt;s&gt;" &amp; SUBSTITUTE(_xlpm.cleaned," ","&lt;/s&gt;&lt;s&gt;") &amp; "&lt;/s&gt;&lt;/t&gt;", "//s"),
  _xlpm.nums, _xlfn.TEXTJOIN("-", TRUE, IF(ISNUMBER(--_xlpm.words), _xlpm.words, "")),
  IFERROR(_xlpm.nums, "")
)</f>
        <v>2014</v>
      </c>
      <c r="F4696" t="s">
        <v>19686</v>
      </c>
      <c r="G4696" t="s">
        <v>47</v>
      </c>
      <c r="I4696" t="s">
        <v>47</v>
      </c>
      <c r="K4696">
        <v>6</v>
      </c>
      <c r="M4696">
        <v>6</v>
      </c>
      <c r="O4696" t="s">
        <v>15011</v>
      </c>
      <c r="P4696" t="s">
        <v>15012</v>
      </c>
      <c r="R4696" t="s">
        <v>1894</v>
      </c>
      <c r="S4696" t="s">
        <v>1894</v>
      </c>
      <c r="T4696" t="str">
        <f>IFERROR(
  IF(TRIM(Table22[[#This Row],[STARS]])="", "Unknown",
    TRIM(MID(Table22[[#This Row],[STARS]], FIND("Stars:", Table22[[#This Row],[STARS]]) + 6, LEN(Table22[[#This Row],[STARS]])))
  ),
"Unknown")</f>
        <v xml:space="preserve">
John Paul Tremblay, 
Robb Wells, 
Mike Smith, 
Patrick Roach
</v>
      </c>
      <c r="V4696">
        <v>1472</v>
      </c>
      <c r="W4696">
        <v>81</v>
      </c>
      <c r="X4696">
        <v>0</v>
      </c>
    </row>
    <row r="4697" spans="1:24" x14ac:dyDescent="0.3">
      <c r="A4697" t="s">
        <v>15013</v>
      </c>
      <c r="C4697" t="s">
        <v>15013</v>
      </c>
      <c r="D4697">
        <v>-2017</v>
      </c>
      <c r="E4697" t="str" cm="1">
        <f t="array" ref="E4697">_xlfn.LET(
  _xlpm.raw, TRIM(SUBSTITUTE(SUBSTITUTE(SUBSTITUTE(SUBSTITUTE(SUBSTITUTE(SUBSTITUTE(D4697,"(",""),")",""),"â€“","-"),"–","-"),"I",""),"V","")),
  _xlpm.cleaned, TRIM(SUBSTITUTE(SUBSTITUTE(_xlpm.raw,"-"," - "),","," ")),
  _xlpm.words, _xlfn.FILTERXML("&lt;t&gt;&lt;s&gt;" &amp; SUBSTITUTE(_xlpm.cleaned," ","&lt;/s&gt;&lt;s&gt;") &amp; "&lt;/s&gt;&lt;/t&gt;", "//s"),
  _xlpm.nums, _xlfn.TEXTJOIN("-", TRUE, IF(ISNUMBER(--_xlpm.words), _xlpm.words, "")),
  IFERROR(_xlpm.nums, "")
)</f>
        <v>2017</v>
      </c>
      <c r="F4697" t="s">
        <v>19682</v>
      </c>
      <c r="G4697" t="s">
        <v>801</v>
      </c>
      <c r="I4697" t="s">
        <v>801</v>
      </c>
      <c r="K4697">
        <v>6.4</v>
      </c>
      <c r="M4697">
        <v>6.4</v>
      </c>
      <c r="O4697" t="s">
        <v>15014</v>
      </c>
      <c r="P4697" t="s">
        <v>15015</v>
      </c>
      <c r="R4697" t="s">
        <v>20594</v>
      </c>
      <c r="S4697" t="s">
        <v>20594</v>
      </c>
      <c r="T4697" t="str">
        <f>IFERROR(
  IF(TRIM(Table22[[#This Row],[STARS]])="", "Unknown",
    TRIM(MID(Table22[[#This Row],[STARS]], FIND("Stars:", Table22[[#This Row],[STARS]]) + 6, LEN(Table22[[#This Row],[STARS]])))
  ),
"Unknown")</f>
        <v xml:space="preserve">
Ben Rhodes, 
Samantha Power, 
John Kerry, 
Susan Rice
</v>
      </c>
      <c r="V4697">
        <v>3191</v>
      </c>
      <c r="W4697">
        <v>89</v>
      </c>
      <c r="X4697" t="s">
        <v>3773</v>
      </c>
    </row>
    <row r="4698" spans="1:24" x14ac:dyDescent="0.3">
      <c r="A4698" t="s">
        <v>15016</v>
      </c>
      <c r="C4698" t="s">
        <v>15016</v>
      </c>
      <c r="D4698" t="str">
        <v>(2018â€“ )</v>
      </c>
      <c r="E4698" t="str" cm="1">
        <f t="array" ref="E4698">_xlfn.LET(
  _xlpm.raw, TRIM(SUBSTITUTE(SUBSTITUTE(SUBSTITUTE(SUBSTITUTE(SUBSTITUTE(SUBSTITUTE(D4698,"(",""),")",""),"â€“","-"),"–","-"),"I",""),"V","")),
  _xlpm.cleaned, TRIM(SUBSTITUTE(SUBSTITUTE(_xlpm.raw,"-"," - "),","," ")),
  _xlpm.words, _xlfn.FILTERXML("&lt;t&gt;&lt;s&gt;" &amp; SUBSTITUTE(_xlpm.cleaned," ","&lt;/s&gt;&lt;s&gt;") &amp; "&lt;/s&gt;&lt;/t&gt;", "//s"),
  _xlpm.nums, _xlfn.TEXTJOIN("-", TRUE, IF(ISNUMBER(--_xlpm.words), _xlpm.words, "")),
  IFERROR(_xlpm.nums, "")
)</f>
        <v>2018</v>
      </c>
      <c r="F4698" t="s">
        <v>19693</v>
      </c>
      <c r="G4698" t="s">
        <v>6038</v>
      </c>
      <c r="I4698" t="s">
        <v>6038</v>
      </c>
      <c r="K4698">
        <v>5.9</v>
      </c>
      <c r="M4698">
        <v>5.9</v>
      </c>
      <c r="O4698" t="s">
        <v>15017</v>
      </c>
      <c r="P4698" t="s">
        <v>15018</v>
      </c>
      <c r="R4698" t="s">
        <v>1894</v>
      </c>
      <c r="S4698" t="s">
        <v>1894</v>
      </c>
      <c r="T4698" t="str">
        <f>IFERROR(
  IF(TRIM(Table22[[#This Row],[STARS]])="", "Unknown",
    TRIM(MID(Table22[[#This Row],[STARS]], FIND("Stars:", Table22[[#This Row],[STARS]]) + 6, LEN(Table22[[#This Row],[STARS]])))
  ),
"Unknown")</f>
        <v xml:space="preserve">
Patricia Duran, 
Christine M. Auten, 
John Gremillion, 
David Matranga
</v>
      </c>
      <c r="V4698">
        <v>92</v>
      </c>
      <c r="W4698">
        <v>24</v>
      </c>
      <c r="X4698">
        <v>0</v>
      </c>
    </row>
    <row r="4699" spans="1:24" x14ac:dyDescent="0.3">
      <c r="A4699" t="s">
        <v>15019</v>
      </c>
      <c r="C4699" t="s">
        <v>15019</v>
      </c>
      <c r="D4699">
        <v>0</v>
      </c>
      <c r="E4699" t="str" cm="1">
        <f t="array" ref="E4699">_xlfn.LET(
  _xlpm.raw, TRIM(SUBSTITUTE(SUBSTITUTE(SUBSTITUTE(SUBSTITUTE(SUBSTITUTE(SUBSTITUTE(D4699,"(",""),")",""),"â€“","-"),"–","-"),"I",""),"V","")),
  _xlpm.cleaned, TRIM(SUBSTITUTE(SUBSTITUTE(_xlpm.raw,"-"," - "),","," ")),
  _xlpm.words, _xlfn.FILTERXML("&lt;t&gt;&lt;s&gt;" &amp; SUBSTITUTE(_xlpm.cleaned," ","&lt;/s&gt;&lt;s&gt;") &amp; "&lt;/s&gt;&lt;/t&gt;", "//s"),
  _xlpm.nums, _xlfn.TEXTJOIN("-", TRUE, IF(ISNUMBER(--_xlpm.words), _xlpm.words, "")),
  IFERROR(_xlpm.nums, "")
)</f>
        <v>0</v>
      </c>
      <c r="F4699" t="s">
        <v>19829</v>
      </c>
      <c r="G4699" t="s">
        <v>15020</v>
      </c>
      <c r="I4699" t="s">
        <v>15020</v>
      </c>
      <c r="K4699">
        <v>0</v>
      </c>
      <c r="M4699">
        <v>0</v>
      </c>
      <c r="O4699" t="s">
        <v>15021</v>
      </c>
      <c r="P4699" t="s">
        <v>118</v>
      </c>
      <c r="R4699" t="s">
        <v>1894</v>
      </c>
      <c r="S4699" t="s">
        <v>1894</v>
      </c>
      <c r="T4699" t="str">
        <f>IFERROR(
  IF(TRIM(Table22[[#This Row],[STARS]])="", "Unknown",
    TRIM(MID(Table22[[#This Row],[STARS]], FIND("Stars:", Table22[[#This Row],[STARS]]) + 6, LEN(Table22[[#This Row],[STARS]])))
  ),
"Unknown")</f>
        <v>Unknown</v>
      </c>
      <c r="V4699">
        <v>0</v>
      </c>
      <c r="W4699">
        <v>0</v>
      </c>
      <c r="X4699">
        <v>0</v>
      </c>
    </row>
    <row r="4700" spans="1:24" x14ac:dyDescent="0.3">
      <c r="A4700" t="s">
        <v>15022</v>
      </c>
      <c r="C4700" t="s">
        <v>15022</v>
      </c>
      <c r="D4700">
        <v>0</v>
      </c>
      <c r="E4700" t="str" cm="1">
        <f t="array" ref="E4700">_xlfn.LET(
  _xlpm.raw, TRIM(SUBSTITUTE(SUBSTITUTE(SUBSTITUTE(SUBSTITUTE(SUBSTITUTE(SUBSTITUTE(D4700,"(",""),")",""),"â€“","-"),"–","-"),"I",""),"V","")),
  _xlpm.cleaned, TRIM(SUBSTITUTE(SUBSTITUTE(_xlpm.raw,"-"," - "),","," ")),
  _xlpm.words, _xlfn.FILTERXML("&lt;t&gt;&lt;s&gt;" &amp; SUBSTITUTE(_xlpm.cleaned," ","&lt;/s&gt;&lt;s&gt;") &amp; "&lt;/s&gt;&lt;/t&gt;", "//s"),
  _xlpm.nums, _xlfn.TEXTJOIN("-", TRUE, IF(ISNUMBER(--_xlpm.words), _xlpm.words, "")),
  IFERROR(_xlpm.nums, "")
)</f>
        <v>0</v>
      </c>
      <c r="F4700" t="s">
        <v>19829</v>
      </c>
      <c r="G4700" t="s">
        <v>1975</v>
      </c>
      <c r="I4700" t="s">
        <v>1975</v>
      </c>
      <c r="K4700">
        <v>0</v>
      </c>
      <c r="M4700">
        <v>0</v>
      </c>
      <c r="O4700" t="s">
        <v>15023</v>
      </c>
      <c r="P4700" t="s">
        <v>15024</v>
      </c>
      <c r="R4700" t="s">
        <v>20593</v>
      </c>
      <c r="S4700" t="s">
        <v>20593</v>
      </c>
      <c r="T4700" t="str">
        <f>IFERROR(
  IF(TRIM(Table22[[#This Row],[STARS]])="", "Unknown",
    TRIM(MID(Table22[[#This Row],[STARS]], FIND("Stars:", Table22[[#This Row],[STARS]]) + 6, LEN(Table22[[#This Row],[STARS]])))
  ),
"Unknown")</f>
        <v xml:space="preserve">
Zofia Wichlacz, 
Julia Wieniawa-Narkiewicz, 
Wojciech Mecwaldowski, 
Mateusz Wieclawek
</v>
      </c>
      <c r="V4700">
        <v>0</v>
      </c>
      <c r="W4700">
        <v>0</v>
      </c>
      <c r="X4700">
        <v>0</v>
      </c>
    </row>
    <row r="4701" spans="1:24" x14ac:dyDescent="0.3">
      <c r="A4701" t="s">
        <v>15025</v>
      </c>
      <c r="C4701" t="s">
        <v>15025</v>
      </c>
      <c r="D4701" t="str">
        <v>(2019â€“ )</v>
      </c>
      <c r="E4701" t="str" cm="1">
        <f t="array" ref="E4701">_xlfn.LET(
  _xlpm.raw, TRIM(SUBSTITUTE(SUBSTITUTE(SUBSTITUTE(SUBSTITUTE(SUBSTITUTE(SUBSTITUTE(D4701,"(",""),")",""),"â€“","-"),"–","-"),"I",""),"V","")),
  _xlpm.cleaned, TRIM(SUBSTITUTE(SUBSTITUTE(_xlpm.raw,"-"," - "),","," ")),
  _xlpm.words, _xlfn.FILTERXML("&lt;t&gt;&lt;s&gt;" &amp; SUBSTITUTE(_xlpm.cleaned," ","&lt;/s&gt;&lt;s&gt;") &amp; "&lt;/s&gt;&lt;/t&gt;", "//s"),
  _xlpm.nums, _xlfn.TEXTJOIN("-", TRUE, IF(ISNUMBER(--_xlpm.words), _xlpm.words, "")),
  IFERROR(_xlpm.nums, "")
)</f>
        <v>2019</v>
      </c>
      <c r="F4701" t="s">
        <v>19677</v>
      </c>
      <c r="G4701" t="s">
        <v>6720</v>
      </c>
      <c r="I4701" t="s">
        <v>6720</v>
      </c>
      <c r="K4701">
        <v>7.3</v>
      </c>
      <c r="M4701">
        <v>7.3</v>
      </c>
      <c r="O4701" t="s">
        <v>15026</v>
      </c>
      <c r="P4701" t="s">
        <v>15027</v>
      </c>
      <c r="R4701" t="s">
        <v>1894</v>
      </c>
      <c r="S4701" t="s">
        <v>1894</v>
      </c>
      <c r="T4701" t="str">
        <f>IFERROR(
  IF(TRIM(Table22[[#This Row],[STARS]])="", "Unknown",
    TRIM(MID(Table22[[#This Row],[STARS]], FIND("Stars:", Table22[[#This Row],[STARS]]) + 6, LEN(Table22[[#This Row],[STARS]])))
  ),
"Unknown")</f>
        <v xml:space="preserve">
Larry Charles, 
Adrianne Chalepah, 
Sammy Halabi, 
Ahmad Rawf
</v>
      </c>
      <c r="V4701">
        <v>545</v>
      </c>
      <c r="W4701">
        <v>60</v>
      </c>
      <c r="X4701">
        <v>0</v>
      </c>
    </row>
    <row r="4702" spans="1:24" x14ac:dyDescent="0.3">
      <c r="A4702" t="s">
        <v>15028</v>
      </c>
      <c r="C4702" t="s">
        <v>15028</v>
      </c>
      <c r="D4702">
        <v>-2017</v>
      </c>
      <c r="E4702" t="str" cm="1">
        <f t="array" ref="E4702">_xlfn.LET(
  _xlpm.raw, TRIM(SUBSTITUTE(SUBSTITUTE(SUBSTITUTE(SUBSTITUTE(SUBSTITUTE(SUBSTITUTE(D4702,"(",""),")",""),"â€“","-"),"–","-"),"I",""),"V","")),
  _xlpm.cleaned, TRIM(SUBSTITUTE(SUBSTITUTE(_xlpm.raw,"-"," - "),","," ")),
  _xlpm.words, _xlfn.FILTERXML("&lt;t&gt;&lt;s&gt;" &amp; SUBSTITUTE(_xlpm.cleaned," ","&lt;/s&gt;&lt;s&gt;") &amp; "&lt;/s&gt;&lt;/t&gt;", "//s"),
  _xlpm.nums, _xlfn.TEXTJOIN("-", TRUE, IF(ISNUMBER(--_xlpm.words), _xlpm.words, "")),
  IFERROR(_xlpm.nums, "")
)</f>
        <v>2017</v>
      </c>
      <c r="F4702" t="s">
        <v>19682</v>
      </c>
      <c r="G4702" t="s">
        <v>86</v>
      </c>
      <c r="I4702" t="s">
        <v>86</v>
      </c>
      <c r="K4702">
        <v>6.3</v>
      </c>
      <c r="M4702">
        <v>6.3</v>
      </c>
      <c r="O4702" t="s">
        <v>15029</v>
      </c>
      <c r="P4702" t="s">
        <v>15030</v>
      </c>
      <c r="R4702" t="s">
        <v>20592</v>
      </c>
      <c r="S4702" t="s">
        <v>20592</v>
      </c>
      <c r="T4702" t="str">
        <f>IFERROR(
  IF(TRIM(Table22[[#This Row],[STARS]])="", "Unknown",
    TRIM(MID(Table22[[#This Row],[STARS]], FIND("Stars:", Table22[[#This Row],[STARS]]) + 6, LEN(Table22[[#This Row],[STARS]])))
  ),
"Unknown")</f>
        <v xml:space="preserve">
Alexandru Potocean, 
Adrian Titieni, 
Lucian Iftime, 
Lorena-Andrada Zabrautanu
</v>
      </c>
      <c r="V4702">
        <v>297</v>
      </c>
      <c r="W4702">
        <v>100</v>
      </c>
      <c r="X4702">
        <v>0</v>
      </c>
    </row>
    <row r="4703" spans="1:24" x14ac:dyDescent="0.3">
      <c r="A4703" t="s">
        <v>15031</v>
      </c>
      <c r="C4703" t="s">
        <v>15031</v>
      </c>
      <c r="D4703">
        <v>-2007</v>
      </c>
      <c r="E4703" t="str" cm="1">
        <f t="array" ref="E4703">_xlfn.LET(
  _xlpm.raw, TRIM(SUBSTITUTE(SUBSTITUTE(SUBSTITUTE(SUBSTITUTE(SUBSTITUTE(SUBSTITUTE(D4703,"(",""),")",""),"â€“","-"),"–","-"),"I",""),"V","")),
  _xlpm.cleaned, TRIM(SUBSTITUTE(SUBSTITUTE(_xlpm.raw,"-"," - "),","," ")),
  _xlpm.words, _xlfn.FILTERXML("&lt;t&gt;&lt;s&gt;" &amp; SUBSTITUTE(_xlpm.cleaned," ","&lt;/s&gt;&lt;s&gt;") &amp; "&lt;/s&gt;&lt;/t&gt;", "//s"),
  _xlpm.nums, _xlfn.TEXTJOIN("-", TRUE, IF(ISNUMBER(--_xlpm.words), _xlpm.words, "")),
  IFERROR(_xlpm.nums, "")
)</f>
        <v>2007</v>
      </c>
      <c r="F4703" t="s">
        <v>19711</v>
      </c>
      <c r="G4703" t="s">
        <v>2112</v>
      </c>
      <c r="I4703" t="s">
        <v>2112</v>
      </c>
      <c r="K4703">
        <v>3.5</v>
      </c>
      <c r="M4703">
        <v>3.5</v>
      </c>
      <c r="O4703" t="s">
        <v>15032</v>
      </c>
      <c r="P4703" t="s">
        <v>15033</v>
      </c>
      <c r="R4703" t="s">
        <v>20591</v>
      </c>
      <c r="S4703" t="s">
        <v>20591</v>
      </c>
      <c r="T4703" t="str">
        <f>IFERROR(
  IF(TRIM(Table22[[#This Row],[STARS]])="", "Unknown",
    TRIM(MID(Table22[[#This Row],[STARS]], FIND("Stars:", Table22[[#This Row],[STARS]]) + 6, LEN(Table22[[#This Row],[STARS]])))
  ),
"Unknown")</f>
        <v xml:space="preserve">
Kett Thantup, 
Savika Chaiyadej, 
Sura Theerakon, 
Chaleumpol Tikumpornteerawong
</v>
      </c>
      <c r="V4703">
        <v>360</v>
      </c>
      <c r="W4703">
        <v>88</v>
      </c>
      <c r="X4703">
        <v>0</v>
      </c>
    </row>
    <row r="4704" spans="1:24" x14ac:dyDescent="0.3">
      <c r="A4704" t="s">
        <v>15034</v>
      </c>
      <c r="C4704" t="s">
        <v>15034</v>
      </c>
      <c r="D4704" t="str">
        <v>(2019 TV Movie)</v>
      </c>
      <c r="E4704" t="str" cm="1">
        <f t="array" ref="E4704">_xlfn.LET(
  _xlpm.raw, TRIM(SUBSTITUTE(SUBSTITUTE(SUBSTITUTE(SUBSTITUTE(SUBSTITUTE(SUBSTITUTE(D4704,"(",""),")",""),"â€“","-"),"–","-"),"I",""),"V","")),
  _xlpm.cleaned, TRIM(SUBSTITUTE(SUBSTITUTE(_xlpm.raw,"-"," - "),","," ")),
  _xlpm.words, _xlfn.FILTERXML("&lt;t&gt;&lt;s&gt;" &amp; SUBSTITUTE(_xlpm.cleaned," ","&lt;/s&gt;&lt;s&gt;") &amp; "&lt;/s&gt;&lt;/t&gt;", "//s"),
  _xlpm.nums, _xlfn.TEXTJOIN("-", TRUE, IF(ISNUMBER(--_xlpm.words), _xlpm.words, "")),
  IFERROR(_xlpm.nums, "")
)</f>
        <v>2019</v>
      </c>
      <c r="F4704" t="s">
        <v>19677</v>
      </c>
      <c r="G4704" t="s">
        <v>1127</v>
      </c>
      <c r="I4704" t="s">
        <v>1127</v>
      </c>
      <c r="K4704">
        <v>6.6</v>
      </c>
      <c r="M4704">
        <v>6.6</v>
      </c>
      <c r="O4704" t="s">
        <v>15035</v>
      </c>
      <c r="P4704" t="s">
        <v>15036</v>
      </c>
      <c r="R4704" t="s">
        <v>20590</v>
      </c>
      <c r="S4704" t="s">
        <v>20590</v>
      </c>
      <c r="T4704" t="str">
        <f>IFERROR(
  IF(TRIM(Table22[[#This Row],[STARS]])="", "Unknown",
    TRIM(MID(Table22[[#This Row],[STARS]], FIND("Stars:", Table22[[#This Row],[STARS]]) + 6, LEN(Table22[[#This Row],[STARS]])))
  ),
"Unknown")</f>
        <v xml:space="preserve">
Marinda Halpin, 
Krissiri Sukhsvasti, 
Gigi Velicitat
</v>
      </c>
      <c r="V4704">
        <v>54</v>
      </c>
      <c r="W4704">
        <v>103</v>
      </c>
      <c r="X4704">
        <v>0</v>
      </c>
    </row>
    <row r="4705" spans="1:24" x14ac:dyDescent="0.3">
      <c r="A4705" t="s">
        <v>15037</v>
      </c>
      <c r="C4705" t="s">
        <v>15037</v>
      </c>
      <c r="D4705" t="str">
        <v>(2020 TV Special)</v>
      </c>
      <c r="E4705" t="str" cm="1">
        <f t="array" ref="E4705">_xlfn.LET(
  _xlpm.raw, TRIM(SUBSTITUTE(SUBSTITUTE(SUBSTITUTE(SUBSTITUTE(SUBSTITUTE(SUBSTITUTE(D4705,"(",""),")",""),"â€“","-"),"–","-"),"I",""),"V","")),
  _xlpm.cleaned, TRIM(SUBSTITUTE(SUBSTITUTE(_xlpm.raw,"-"," - "),","," ")),
  _xlpm.words, _xlfn.FILTERXML("&lt;t&gt;&lt;s&gt;" &amp; SUBSTITUTE(_xlpm.cleaned," ","&lt;/s&gt;&lt;s&gt;") &amp; "&lt;/s&gt;&lt;/t&gt;", "//s"),
  _xlpm.nums, _xlfn.TEXTJOIN("-", TRUE, IF(ISNUMBER(--_xlpm.words), _xlpm.words, "")),
  IFERROR(_xlpm.nums, "")
)</f>
        <v>2020</v>
      </c>
      <c r="F4705" t="s">
        <v>19675</v>
      </c>
      <c r="G4705" t="s">
        <v>47</v>
      </c>
      <c r="I4705" t="s">
        <v>47</v>
      </c>
      <c r="K4705">
        <v>6.6</v>
      </c>
      <c r="M4705">
        <v>6.6</v>
      </c>
      <c r="O4705" t="s">
        <v>15038</v>
      </c>
      <c r="P4705" t="s">
        <v>15039</v>
      </c>
      <c r="R4705" t="s">
        <v>20589</v>
      </c>
      <c r="S4705" t="s">
        <v>20589</v>
      </c>
      <c r="T4705" t="str">
        <f>IFERROR(
  IF(TRIM(Table22[[#This Row],[STARS]])="", "Unknown",
    TRIM(MID(Table22[[#This Row],[STARS]], FIND("Stars:", Table22[[#This Row],[STARS]]) + 6, LEN(Table22[[#This Row],[STARS]])))
  ),
"Unknown")</f>
        <v>Unknown</v>
      </c>
      <c r="V4705">
        <v>318</v>
      </c>
      <c r="W4705">
        <v>59</v>
      </c>
      <c r="X4705">
        <v>0</v>
      </c>
    </row>
    <row r="4706" spans="1:24" x14ac:dyDescent="0.3">
      <c r="A4706" t="s">
        <v>15040</v>
      </c>
      <c r="C4706" t="s">
        <v>15040</v>
      </c>
      <c r="D4706">
        <v>-2019</v>
      </c>
      <c r="E4706" t="str" cm="1">
        <f t="array" ref="E4706">_xlfn.LET(
  _xlpm.raw, TRIM(SUBSTITUTE(SUBSTITUTE(SUBSTITUTE(SUBSTITUTE(SUBSTITUTE(SUBSTITUTE(D4706,"(",""),")",""),"â€“","-"),"–","-"),"I",""),"V","")),
  _xlpm.cleaned, TRIM(SUBSTITUTE(SUBSTITUTE(_xlpm.raw,"-"," - "),","," ")),
  _xlpm.words, _xlfn.FILTERXML("&lt;t&gt;&lt;s&gt;" &amp; SUBSTITUTE(_xlpm.cleaned," ","&lt;/s&gt;&lt;s&gt;") &amp; "&lt;/s&gt;&lt;/t&gt;", "//s"),
  _xlpm.nums, _xlfn.TEXTJOIN("-", TRUE, IF(ISNUMBER(--_xlpm.words), _xlpm.words, "")),
  IFERROR(_xlpm.nums, "")
)</f>
        <v>2019</v>
      </c>
      <c r="F4706" t="s">
        <v>19677</v>
      </c>
      <c r="G4706" t="s">
        <v>13475</v>
      </c>
      <c r="I4706" t="s">
        <v>13475</v>
      </c>
      <c r="K4706">
        <v>7.2</v>
      </c>
      <c r="M4706">
        <v>7.2</v>
      </c>
      <c r="O4706" t="s">
        <v>15041</v>
      </c>
      <c r="P4706" t="s">
        <v>15042</v>
      </c>
      <c r="R4706" t="s">
        <v>1894</v>
      </c>
      <c r="S4706" t="s">
        <v>1894</v>
      </c>
      <c r="T4706" t="str">
        <f>IFERROR(
  IF(TRIM(Table22[[#This Row],[STARS]])="", "Unknown",
    TRIM(MID(Table22[[#This Row],[STARS]], FIND("Stars:", Table22[[#This Row],[STARS]]) + 6, LEN(Table22[[#This Row],[STARS]])))
  ),
"Unknown")</f>
        <v xml:space="preserve">
Vanessa Nicole Hill, 
Dennis Kleinman, 
Jarrod Pistilli, 
Gilli Messer
</v>
      </c>
      <c r="V4706">
        <v>1023</v>
      </c>
      <c r="W4706">
        <v>0</v>
      </c>
      <c r="X4706">
        <v>0</v>
      </c>
    </row>
    <row r="4707" spans="1:24" x14ac:dyDescent="0.3">
      <c r="A4707" t="s">
        <v>15043</v>
      </c>
      <c r="C4707" t="s">
        <v>15043</v>
      </c>
      <c r="D4707" t="str">
        <v>(2020â€“ )</v>
      </c>
      <c r="E4707" t="str" cm="1">
        <f t="array" ref="E4707">_xlfn.LET(
  _xlpm.raw, TRIM(SUBSTITUTE(SUBSTITUTE(SUBSTITUTE(SUBSTITUTE(SUBSTITUTE(SUBSTITUTE(D4707,"(",""),")",""),"â€“","-"),"–","-"),"I",""),"V","")),
  _xlpm.cleaned, TRIM(SUBSTITUTE(SUBSTITUTE(_xlpm.raw,"-"," - "),","," ")),
  _xlpm.words, _xlfn.FILTERXML("&lt;t&gt;&lt;s&gt;" &amp; SUBSTITUTE(_xlpm.cleaned," ","&lt;/s&gt;&lt;s&gt;") &amp; "&lt;/s&gt;&lt;/t&gt;", "//s"),
  _xlpm.nums, _xlfn.TEXTJOIN("-", TRUE, IF(ISNUMBER(--_xlpm.words), _xlpm.words, "")),
  IFERROR(_xlpm.nums, "")
)</f>
        <v>2020</v>
      </c>
      <c r="F4707" t="s">
        <v>19675</v>
      </c>
      <c r="G4707" t="s">
        <v>7637</v>
      </c>
      <c r="I4707" t="s">
        <v>7637</v>
      </c>
      <c r="K4707">
        <v>6.4</v>
      </c>
      <c r="M4707">
        <v>6.4</v>
      </c>
      <c r="O4707" t="s">
        <v>15044</v>
      </c>
      <c r="P4707" t="s">
        <v>15045</v>
      </c>
      <c r="R4707" t="s">
        <v>1894</v>
      </c>
      <c r="S4707" t="s">
        <v>1894</v>
      </c>
      <c r="T4707" t="str">
        <f>IFERROR(
  IF(TRIM(Table22[[#This Row],[STARS]])="", "Unknown",
    TRIM(MID(Table22[[#This Row],[STARS]], FIND("Stars:", Table22[[#This Row],[STARS]]) + 6, LEN(Table22[[#This Row],[STARS]])))
  ),
"Unknown")</f>
        <v xml:space="preserve">
Amber Lee Connors, 
Amanda R. Gish, 
Saori Hayami, 
Ayane Sakura
</v>
      </c>
      <c r="V4707">
        <v>44</v>
      </c>
      <c r="W4707">
        <v>0</v>
      </c>
      <c r="X4707">
        <v>0</v>
      </c>
    </row>
    <row r="4708" spans="1:24" x14ac:dyDescent="0.3">
      <c r="A4708" t="s">
        <v>15046</v>
      </c>
      <c r="C4708" t="s">
        <v>15046</v>
      </c>
      <c r="D4708">
        <v>-2014</v>
      </c>
      <c r="E4708" t="str" cm="1">
        <f t="array" ref="E4708">_xlfn.LET(
  _xlpm.raw, TRIM(SUBSTITUTE(SUBSTITUTE(SUBSTITUTE(SUBSTITUTE(SUBSTITUTE(SUBSTITUTE(D4708,"(",""),")",""),"â€“","-"),"–","-"),"I",""),"V","")),
  _xlpm.cleaned, TRIM(SUBSTITUTE(SUBSTITUTE(_xlpm.raw,"-"," - "),","," ")),
  _xlpm.words, _xlfn.FILTERXML("&lt;t&gt;&lt;s&gt;" &amp; SUBSTITUTE(_xlpm.cleaned," ","&lt;/s&gt;&lt;s&gt;") &amp; "&lt;/s&gt;&lt;/t&gt;", "//s"),
  _xlpm.nums, _xlfn.TEXTJOIN("-", TRUE, IF(ISNUMBER(--_xlpm.words), _xlpm.words, "")),
  IFERROR(_xlpm.nums, "")
)</f>
        <v>2014</v>
      </c>
      <c r="F4708" t="s">
        <v>19686</v>
      </c>
      <c r="G4708" t="s">
        <v>313</v>
      </c>
      <c r="I4708" t="s">
        <v>313</v>
      </c>
      <c r="K4708">
        <v>4.5</v>
      </c>
      <c r="M4708">
        <v>4.5</v>
      </c>
      <c r="O4708" t="s">
        <v>15047</v>
      </c>
      <c r="P4708" t="s">
        <v>15048</v>
      </c>
      <c r="R4708" t="s">
        <v>20588</v>
      </c>
      <c r="S4708" t="s">
        <v>20588</v>
      </c>
      <c r="T4708" t="str">
        <f>IFERROR(
  IF(TRIM(Table22[[#This Row],[STARS]])="", "Unknown",
    TRIM(MID(Table22[[#This Row],[STARS]], FIND("Stars:", Table22[[#This Row],[STARS]]) + 6, LEN(Table22[[#This Row],[STARS]])))
  ),
"Unknown")</f>
        <v xml:space="preserve">
Kangana Ranaut, 
Vir Das, 
Zakir Hussain, 
Jami Jafry
</v>
      </c>
      <c r="V4708">
        <v>1710</v>
      </c>
      <c r="W4708">
        <v>132</v>
      </c>
      <c r="X4708">
        <v>0</v>
      </c>
    </row>
    <row r="4709" spans="1:24" x14ac:dyDescent="0.3">
      <c r="A4709" t="s">
        <v>15049</v>
      </c>
      <c r="C4709" t="s">
        <v>15049</v>
      </c>
      <c r="D4709" t="str">
        <v>(2021â€“ )</v>
      </c>
      <c r="E4709" t="str" cm="1">
        <f t="array" ref="E4709">_xlfn.LET(
  _xlpm.raw, TRIM(SUBSTITUTE(SUBSTITUTE(SUBSTITUTE(SUBSTITUTE(SUBSTITUTE(SUBSTITUTE(D4709,"(",""),")",""),"â€“","-"),"–","-"),"I",""),"V","")),
  _xlpm.cleaned, TRIM(SUBSTITUTE(SUBSTITUTE(_xlpm.raw,"-"," - "),","," ")),
  _xlpm.words, _xlfn.FILTERXML("&lt;t&gt;&lt;s&gt;" &amp; SUBSTITUTE(_xlpm.cleaned," ","&lt;/s&gt;&lt;s&gt;") &amp; "&lt;/s&gt;&lt;/t&gt;", "//s"),
  _xlpm.nums, _xlfn.TEXTJOIN("-", TRUE, IF(ISNUMBER(--_xlpm.words), _xlpm.words, "")),
  IFERROR(_xlpm.nums, "")
)</f>
        <v>2021</v>
      </c>
      <c r="F4709" t="s">
        <v>19672</v>
      </c>
      <c r="G4709" t="s">
        <v>96</v>
      </c>
      <c r="I4709" t="s">
        <v>96</v>
      </c>
      <c r="K4709">
        <v>0</v>
      </c>
      <c r="M4709">
        <v>0</v>
      </c>
      <c r="O4709" t="s">
        <v>15050</v>
      </c>
      <c r="P4709" t="s">
        <v>15051</v>
      </c>
      <c r="R4709" t="s">
        <v>1894</v>
      </c>
      <c r="S4709" t="s">
        <v>1894</v>
      </c>
      <c r="T4709" t="str">
        <f>IFERROR(
  IF(TRIM(Table22[[#This Row],[STARS]])="", "Unknown",
    TRIM(MID(Table22[[#This Row],[STARS]], FIND("Stars:", Table22[[#This Row],[STARS]]) + 6, LEN(Table22[[#This Row],[STARS]])))
  ),
"Unknown")</f>
        <v xml:space="preserve">
Yi-Hyun Cho, 
Ji-hu Park, 
Park Solomon, 
In-soo Yoo
</v>
      </c>
      <c r="V4709">
        <v>0</v>
      </c>
      <c r="W4709">
        <v>0</v>
      </c>
      <c r="X4709">
        <v>0</v>
      </c>
    </row>
    <row r="4710" spans="1:24" x14ac:dyDescent="0.3">
      <c r="A4710" t="s">
        <v>15052</v>
      </c>
      <c r="C4710" t="s">
        <v>15052</v>
      </c>
      <c r="D4710">
        <v>-2015</v>
      </c>
      <c r="E4710" t="str" cm="1">
        <f t="array" ref="E4710">_xlfn.LET(
  _xlpm.raw, TRIM(SUBSTITUTE(SUBSTITUTE(SUBSTITUTE(SUBSTITUTE(SUBSTITUTE(SUBSTITUTE(D4710,"(",""),")",""),"â€“","-"),"–","-"),"I",""),"V","")),
  _xlpm.cleaned, TRIM(SUBSTITUTE(SUBSTITUTE(_xlpm.raw,"-"," - "),","," ")),
  _xlpm.words, _xlfn.FILTERXML("&lt;t&gt;&lt;s&gt;" &amp; SUBSTITUTE(_xlpm.cleaned," ","&lt;/s&gt;&lt;s&gt;") &amp; "&lt;/s&gt;&lt;/t&gt;", "//s"),
  _xlpm.nums, _xlfn.TEXTJOIN("-", TRUE, IF(ISNUMBER(--_xlpm.words), _xlpm.words, "")),
  IFERROR(_xlpm.nums, "")
)</f>
        <v>2015</v>
      </c>
      <c r="F4710" t="s">
        <v>19688</v>
      </c>
      <c r="G4710" t="s">
        <v>86</v>
      </c>
      <c r="I4710" t="s">
        <v>86</v>
      </c>
      <c r="K4710">
        <v>5.7</v>
      </c>
      <c r="M4710">
        <v>5.7</v>
      </c>
      <c r="O4710" t="s">
        <v>15053</v>
      </c>
      <c r="P4710" t="s">
        <v>15054</v>
      </c>
      <c r="R4710" t="s">
        <v>20587</v>
      </c>
      <c r="S4710" t="s">
        <v>20587</v>
      </c>
      <c r="T4710" t="str">
        <f>IFERROR(
  IF(TRIM(Table22[[#This Row],[STARS]])="", "Unknown",
    TRIM(MID(Table22[[#This Row],[STARS]], FIND("Stars:", Table22[[#This Row],[STARS]]) + 6, LEN(Table22[[#This Row],[STARS]])))
  ),
"Unknown")</f>
        <v xml:space="preserve">
MÃ¡ximo Hollander, 
SebastiÃ¡n Aguirre, 
Ãšrsula Pruneda, 
Rodrigo Mendoza
</v>
      </c>
      <c r="V4710">
        <v>205</v>
      </c>
      <c r="W4710">
        <v>0</v>
      </c>
      <c r="X4710">
        <v>0</v>
      </c>
    </row>
    <row r="4711" spans="1:24" x14ac:dyDescent="0.3">
      <c r="A4711" t="s">
        <v>15055</v>
      </c>
      <c r="C4711" t="s">
        <v>15055</v>
      </c>
      <c r="D4711" t="str">
        <v>(2020â€“ )</v>
      </c>
      <c r="E4711" t="str" cm="1">
        <f t="array" ref="E4711">_xlfn.LET(
  _xlpm.raw, TRIM(SUBSTITUTE(SUBSTITUTE(SUBSTITUTE(SUBSTITUTE(SUBSTITUTE(SUBSTITUTE(D4711,"(",""),")",""),"â€“","-"),"–","-"),"I",""),"V","")),
  _xlpm.cleaned, TRIM(SUBSTITUTE(SUBSTITUTE(_xlpm.raw,"-"," - "),","," ")),
  _xlpm.words, _xlfn.FILTERXML("&lt;t&gt;&lt;s&gt;" &amp; SUBSTITUTE(_xlpm.cleaned," ","&lt;/s&gt;&lt;s&gt;") &amp; "&lt;/s&gt;&lt;/t&gt;", "//s"),
  _xlpm.nums, _xlfn.TEXTJOIN("-", TRUE, IF(ISNUMBER(--_xlpm.words), _xlpm.words, "")),
  IFERROR(_xlpm.nums, "")
)</f>
        <v>2020</v>
      </c>
      <c r="F4711" t="s">
        <v>19675</v>
      </c>
      <c r="G4711" t="s">
        <v>984</v>
      </c>
      <c r="I4711" t="s">
        <v>984</v>
      </c>
      <c r="K4711">
        <v>5.3</v>
      </c>
      <c r="M4711">
        <v>5.3</v>
      </c>
      <c r="O4711" t="s">
        <v>15056</v>
      </c>
      <c r="P4711" t="s">
        <v>15057</v>
      </c>
      <c r="R4711" t="s">
        <v>1894</v>
      </c>
      <c r="S4711" t="s">
        <v>1894</v>
      </c>
      <c r="T4711" t="str">
        <f>IFERROR(
  IF(TRIM(Table22[[#This Row],[STARS]])="", "Unknown",
    TRIM(MID(Table22[[#This Row],[STARS]], FIND("Stars:", Table22[[#This Row],[STARS]]) + 6, LEN(Table22[[#This Row],[STARS]])))
  ),
"Unknown")</f>
        <v>Unknown</v>
      </c>
      <c r="V4711">
        <v>105</v>
      </c>
      <c r="W4711">
        <v>0</v>
      </c>
      <c r="X4711">
        <v>0</v>
      </c>
    </row>
    <row r="4712" spans="1:24" x14ac:dyDescent="0.3">
      <c r="A4712" t="s">
        <v>15058</v>
      </c>
      <c r="C4712" t="s">
        <v>15058</v>
      </c>
      <c r="D4712">
        <v>0</v>
      </c>
      <c r="E4712" t="str" cm="1">
        <f t="array" ref="E4712">_xlfn.LET(
  _xlpm.raw, TRIM(SUBSTITUTE(SUBSTITUTE(SUBSTITUTE(SUBSTITUTE(SUBSTITUTE(SUBSTITUTE(D4712,"(",""),")",""),"â€“","-"),"–","-"),"I",""),"V","")),
  _xlpm.cleaned, TRIM(SUBSTITUTE(SUBSTITUTE(_xlpm.raw,"-"," - "),","," ")),
  _xlpm.words, _xlfn.FILTERXML("&lt;t&gt;&lt;s&gt;" &amp; SUBSTITUTE(_xlpm.cleaned," ","&lt;/s&gt;&lt;s&gt;") &amp; "&lt;/s&gt;&lt;/t&gt;", "//s"),
  _xlpm.nums, _xlfn.TEXTJOIN("-", TRUE, IF(ISNUMBER(--_xlpm.words), _xlpm.words, "")),
  IFERROR(_xlpm.nums, "")
)</f>
        <v>0</v>
      </c>
      <c r="F4712" t="s">
        <v>19829</v>
      </c>
      <c r="G4712" t="s">
        <v>15</v>
      </c>
      <c r="I4712" t="s">
        <v>15</v>
      </c>
      <c r="K4712">
        <v>0</v>
      </c>
      <c r="M4712">
        <v>0</v>
      </c>
      <c r="O4712" t="s">
        <v>15059</v>
      </c>
      <c r="P4712" t="s">
        <v>118</v>
      </c>
      <c r="R4712" t="s">
        <v>1894</v>
      </c>
      <c r="S4712" t="s">
        <v>1894</v>
      </c>
      <c r="T4712" t="str">
        <f>IFERROR(
  IF(TRIM(Table22[[#This Row],[STARS]])="", "Unknown",
    TRIM(MID(Table22[[#This Row],[STARS]], FIND("Stars:", Table22[[#This Row],[STARS]]) + 6, LEN(Table22[[#This Row],[STARS]])))
  ),
"Unknown")</f>
        <v>Unknown</v>
      </c>
      <c r="V4712">
        <v>0</v>
      </c>
      <c r="W4712">
        <v>0</v>
      </c>
      <c r="X4712">
        <v>0</v>
      </c>
    </row>
    <row r="4713" spans="1:24" x14ac:dyDescent="0.3">
      <c r="A4713" t="s">
        <v>15060</v>
      </c>
      <c r="C4713" t="s">
        <v>15060</v>
      </c>
      <c r="D4713">
        <v>0</v>
      </c>
      <c r="E4713" t="str" cm="1">
        <f t="array" ref="E4713">_xlfn.LET(
  _xlpm.raw, TRIM(SUBSTITUTE(SUBSTITUTE(SUBSTITUTE(SUBSTITUTE(SUBSTITUTE(SUBSTITUTE(D4713,"(",""),")",""),"â€“","-"),"–","-"),"I",""),"V","")),
  _xlpm.cleaned, TRIM(SUBSTITUTE(SUBSTITUTE(_xlpm.raw,"-"," - "),","," ")),
  _xlpm.words, _xlfn.FILTERXML("&lt;t&gt;&lt;s&gt;" &amp; SUBSTITUTE(_xlpm.cleaned," ","&lt;/s&gt;&lt;s&gt;") &amp; "&lt;/s&gt;&lt;/t&gt;", "//s"),
  _xlpm.nums, _xlfn.TEXTJOIN("-", TRUE, IF(ISNUMBER(--_xlpm.words), _xlpm.words, "")),
  IFERROR(_xlpm.nums, "")
)</f>
        <v>0</v>
      </c>
      <c r="F4713" t="s">
        <v>19829</v>
      </c>
      <c r="G4713" t="s">
        <v>661</v>
      </c>
      <c r="I4713" t="s">
        <v>661</v>
      </c>
      <c r="K4713">
        <v>0</v>
      </c>
      <c r="M4713">
        <v>0</v>
      </c>
      <c r="O4713" t="s">
        <v>6365</v>
      </c>
      <c r="P4713" t="s">
        <v>15061</v>
      </c>
      <c r="R4713" t="s">
        <v>20586</v>
      </c>
      <c r="S4713" t="s">
        <v>20586</v>
      </c>
      <c r="T4713" t="str">
        <f>IFERROR(
  IF(TRIM(Table22[[#This Row],[STARS]])="", "Unknown",
    TRIM(MID(Table22[[#This Row],[STARS]], FIND("Stars:", Table22[[#This Row],[STARS]]) + 6, LEN(Table22[[#This Row],[STARS]])))
  ),
"Unknown")</f>
        <v xml:space="preserve">
Anil Kapoor, 
Fatima Sana Shaikh, 
Harshvardhan Kapoor, 
Sanjay Bishnoi
</v>
      </c>
      <c r="V4713">
        <v>0</v>
      </c>
      <c r="W4713">
        <v>0</v>
      </c>
      <c r="X4713">
        <v>0</v>
      </c>
    </row>
    <row r="4714" spans="1:24" x14ac:dyDescent="0.3">
      <c r="A4714" t="s">
        <v>15062</v>
      </c>
      <c r="C4714" t="s">
        <v>15062</v>
      </c>
      <c r="D4714" t="str">
        <v>(2021â€“ )</v>
      </c>
      <c r="E4714" t="str" cm="1">
        <f t="array" ref="E4714">_xlfn.LET(
  _xlpm.raw, TRIM(SUBSTITUTE(SUBSTITUTE(SUBSTITUTE(SUBSTITUTE(SUBSTITUTE(SUBSTITUTE(D4714,"(",""),")",""),"â€“","-"),"–","-"),"I",""),"V","")),
  _xlpm.cleaned, TRIM(SUBSTITUTE(SUBSTITUTE(_xlpm.raw,"-"," - "),","," ")),
  _xlpm.words, _xlfn.FILTERXML("&lt;t&gt;&lt;s&gt;" &amp; SUBSTITUTE(_xlpm.cleaned," ","&lt;/s&gt;&lt;s&gt;") &amp; "&lt;/s&gt;&lt;/t&gt;", "//s"),
  _xlpm.nums, _xlfn.TEXTJOIN("-", TRUE, IF(ISNUMBER(--_xlpm.words), _xlpm.words, "")),
  IFERROR(_xlpm.nums, "")
)</f>
        <v>2021</v>
      </c>
      <c r="F4714" t="s">
        <v>19672</v>
      </c>
      <c r="G4714" t="s">
        <v>6754</v>
      </c>
      <c r="I4714" t="s">
        <v>6754</v>
      </c>
      <c r="K4714">
        <v>6.9</v>
      </c>
      <c r="M4714">
        <v>6.9</v>
      </c>
      <c r="O4714" t="s">
        <v>15063</v>
      </c>
      <c r="P4714" t="s">
        <v>15064</v>
      </c>
      <c r="R4714" t="s">
        <v>1894</v>
      </c>
      <c r="S4714" t="s">
        <v>1894</v>
      </c>
      <c r="T4714" t="str">
        <f>IFERROR(
  IF(TRIM(Table22[[#This Row],[STARS]])="", "Unknown",
    TRIM(MID(Table22[[#This Row],[STARS]], FIND("Stars:", Table22[[#This Row],[STARS]]) + 6, LEN(Table22[[#This Row],[STARS]])))
  ),
"Unknown")</f>
        <v xml:space="preserve">
Kenta Hamano, 
TÃ´ma Ikuta, 
Michiko Kichise, 
Fuma Kikuchi
</v>
      </c>
      <c r="V4714">
        <v>12</v>
      </c>
      <c r="W4714">
        <v>0</v>
      </c>
      <c r="X4714">
        <v>0</v>
      </c>
    </row>
    <row r="4715" spans="1:24" x14ac:dyDescent="0.3">
      <c r="A4715" t="s">
        <v>15065</v>
      </c>
      <c r="C4715" t="s">
        <v>15065</v>
      </c>
      <c r="D4715" t="str">
        <v>(2019â€“ )</v>
      </c>
      <c r="E4715" t="str" cm="1">
        <f t="array" ref="E4715">_xlfn.LET(
  _xlpm.raw, TRIM(SUBSTITUTE(SUBSTITUTE(SUBSTITUTE(SUBSTITUTE(SUBSTITUTE(SUBSTITUTE(D4715,"(",""),")",""),"â€“","-"),"–","-"),"I",""),"V","")),
  _xlpm.cleaned, TRIM(SUBSTITUTE(SUBSTITUTE(_xlpm.raw,"-"," - "),","," ")),
  _xlpm.words, _xlfn.FILTERXML("&lt;t&gt;&lt;s&gt;" &amp; SUBSTITUTE(_xlpm.cleaned," ","&lt;/s&gt;&lt;s&gt;") &amp; "&lt;/s&gt;&lt;/t&gt;", "//s"),
  _xlpm.nums, _xlfn.TEXTJOIN("-", TRUE, IF(ISNUMBER(--_xlpm.words), _xlpm.words, "")),
  IFERROR(_xlpm.nums, "")
)</f>
        <v>2019</v>
      </c>
      <c r="F4715" t="s">
        <v>19677</v>
      </c>
      <c r="G4715" t="s">
        <v>1483</v>
      </c>
      <c r="I4715" t="s">
        <v>1483</v>
      </c>
      <c r="K4715">
        <v>6.1</v>
      </c>
      <c r="M4715">
        <v>6.1</v>
      </c>
      <c r="O4715" t="s">
        <v>15066</v>
      </c>
      <c r="P4715" t="s">
        <v>15067</v>
      </c>
      <c r="R4715" t="s">
        <v>1894</v>
      </c>
      <c r="S4715" t="s">
        <v>1894</v>
      </c>
      <c r="T4715" t="str">
        <f>IFERROR(
  IF(TRIM(Table22[[#This Row],[STARS]])="", "Unknown",
    TRIM(MID(Table22[[#This Row],[STARS]], FIND("Stars:", Table22[[#This Row],[STARS]]) + 6, LEN(Table22[[#This Row],[STARS]])))
  ),
"Unknown")</f>
        <v xml:space="preserve">
Omar Chaparro, 
Anna Ruiz, 
JosÃ© RamÃ³n Castillo, 
Rafael Christian
</v>
      </c>
      <c r="V4715">
        <v>276</v>
      </c>
      <c r="W4715">
        <v>0</v>
      </c>
      <c r="X4715">
        <v>0</v>
      </c>
    </row>
    <row r="4716" spans="1:24" x14ac:dyDescent="0.3">
      <c r="A4716" t="s">
        <v>15068</v>
      </c>
      <c r="C4716" t="s">
        <v>15068</v>
      </c>
      <c r="D4716">
        <v>-2014</v>
      </c>
      <c r="E4716" t="str" cm="1">
        <f t="array" ref="E4716">_xlfn.LET(
  _xlpm.raw, TRIM(SUBSTITUTE(SUBSTITUTE(SUBSTITUTE(SUBSTITUTE(SUBSTITUTE(SUBSTITUTE(D4716,"(",""),")",""),"â€“","-"),"–","-"),"I",""),"V","")),
  _xlpm.cleaned, TRIM(SUBSTITUTE(SUBSTITUTE(_xlpm.raw,"-"," - "),","," ")),
  _xlpm.words, _xlfn.FILTERXML("&lt;t&gt;&lt;s&gt;" &amp; SUBSTITUTE(_xlpm.cleaned," ","&lt;/s&gt;&lt;s&gt;") &amp; "&lt;/s&gt;&lt;/t&gt;", "//s"),
  _xlpm.nums, _xlfn.TEXTJOIN("-", TRUE, IF(ISNUMBER(--_xlpm.words), _xlpm.words, "")),
  IFERROR(_xlpm.nums, "")
)</f>
        <v>2014</v>
      </c>
      <c r="F4716" t="s">
        <v>19686</v>
      </c>
      <c r="G4716" t="s">
        <v>3337</v>
      </c>
      <c r="I4716" t="s">
        <v>3337</v>
      </c>
      <c r="K4716">
        <v>7.8</v>
      </c>
      <c r="M4716">
        <v>7.8</v>
      </c>
      <c r="O4716" t="s">
        <v>15069</v>
      </c>
      <c r="P4716" t="s">
        <v>15070</v>
      </c>
      <c r="R4716" t="s">
        <v>20585</v>
      </c>
      <c r="S4716" t="s">
        <v>20585</v>
      </c>
      <c r="T4716" t="str">
        <f>IFERROR(
  IF(TRIM(Table22[[#This Row],[STARS]])="", "Unknown",
    TRIM(MID(Table22[[#This Row],[STARS]], FIND("Stars:", Table22[[#This Row],[STARS]]) + 6, LEN(Table22[[#This Row],[STARS]])))
  ),
"Unknown")</f>
        <v xml:space="preserve">
Lawrence Lessig, 
Tim Wu, 
Peter Ludlow
</v>
      </c>
      <c r="V4716">
        <v>614</v>
      </c>
      <c r="W4716">
        <v>72</v>
      </c>
      <c r="X4716">
        <v>0</v>
      </c>
    </row>
    <row r="4717" spans="1:24" x14ac:dyDescent="0.3">
      <c r="A4717" t="s">
        <v>15071</v>
      </c>
      <c r="C4717" t="s">
        <v>15071</v>
      </c>
      <c r="D4717">
        <v>-2013</v>
      </c>
      <c r="E4717" t="str" cm="1">
        <f t="array" ref="E4717">_xlfn.LET(
  _xlpm.raw, TRIM(SUBSTITUTE(SUBSTITUTE(SUBSTITUTE(SUBSTITUTE(SUBSTITUTE(SUBSTITUTE(D4717,"(",""),")",""),"â€“","-"),"–","-"),"I",""),"V","")),
  _xlpm.cleaned, TRIM(SUBSTITUTE(SUBSTITUTE(_xlpm.raw,"-"," - "),","," ")),
  _xlpm.words, _xlfn.FILTERXML("&lt;t&gt;&lt;s&gt;" &amp; SUBSTITUTE(_xlpm.cleaned," ","&lt;/s&gt;&lt;s&gt;") &amp; "&lt;/s&gt;&lt;/t&gt;", "//s"),
  _xlpm.nums, _xlfn.TEXTJOIN("-", TRUE, IF(ISNUMBER(--_xlpm.words), _xlpm.words, "")),
  IFERROR(_xlpm.nums, "")
)</f>
        <v>2013</v>
      </c>
      <c r="F4717" t="s">
        <v>19674</v>
      </c>
      <c r="G4717" t="s">
        <v>801</v>
      </c>
      <c r="I4717" t="s">
        <v>801</v>
      </c>
      <c r="K4717">
        <v>7.4</v>
      </c>
      <c r="M4717">
        <v>7.4</v>
      </c>
      <c r="O4717" t="s">
        <v>15072</v>
      </c>
      <c r="P4717" t="s">
        <v>15073</v>
      </c>
      <c r="R4717" t="s">
        <v>20584</v>
      </c>
      <c r="S4717" t="s">
        <v>20584</v>
      </c>
      <c r="T4717" t="str">
        <f>IFERROR(
  IF(TRIM(Table22[[#This Row],[STARS]])="", "Unknown",
    TRIM(MID(Table22[[#This Row],[STARS]], FIND("Stars:", Table22[[#This Row],[STARS]]) + 6, LEN(Table22[[#This Row],[STARS]])))
  ),
"Unknown")</f>
        <v xml:space="preserve">
Stewart Brand, 
Richard Rhodes, 
Gwyneth Cravens, 
Mark Lynas
</v>
      </c>
      <c r="V4717">
        <v>1858</v>
      </c>
      <c r="W4717">
        <v>87</v>
      </c>
      <c r="X4717" t="s">
        <v>15074</v>
      </c>
    </row>
    <row r="4718" spans="1:24" x14ac:dyDescent="0.3">
      <c r="A4718" t="s">
        <v>15075</v>
      </c>
      <c r="C4718" t="s">
        <v>15075</v>
      </c>
      <c r="D4718" t="str">
        <v>(2018 TV Special)</v>
      </c>
      <c r="E4718" t="str" cm="1">
        <f t="array" ref="E4718">_xlfn.LET(
  _xlpm.raw, TRIM(SUBSTITUTE(SUBSTITUTE(SUBSTITUTE(SUBSTITUTE(SUBSTITUTE(SUBSTITUTE(D4718,"(",""),")",""),"â€“","-"),"–","-"),"I",""),"V","")),
  _xlpm.cleaned, TRIM(SUBSTITUTE(SUBSTITUTE(_xlpm.raw,"-"," - "),","," ")),
  _xlpm.words, _xlfn.FILTERXML("&lt;t&gt;&lt;s&gt;" &amp; SUBSTITUTE(_xlpm.cleaned," ","&lt;/s&gt;&lt;s&gt;") &amp; "&lt;/s&gt;&lt;/t&gt;", "//s"),
  _xlpm.nums, _xlfn.TEXTJOIN("-", TRUE, IF(ISNUMBER(--_xlpm.words), _xlpm.words, "")),
  IFERROR(_xlpm.nums, "")
)</f>
        <v>2018</v>
      </c>
      <c r="F4718" t="s">
        <v>19693</v>
      </c>
      <c r="G4718" t="s">
        <v>47</v>
      </c>
      <c r="I4718" t="s">
        <v>47</v>
      </c>
      <c r="K4718">
        <v>7.4</v>
      </c>
      <c r="M4718">
        <v>7.4</v>
      </c>
      <c r="O4718" t="s">
        <v>15076</v>
      </c>
      <c r="P4718" t="s">
        <v>12358</v>
      </c>
      <c r="R4718" t="s">
        <v>20583</v>
      </c>
      <c r="S4718" t="s">
        <v>20583</v>
      </c>
      <c r="T4718" t="str">
        <f>IFERROR(
  IF(TRIM(Table22[[#This Row],[STARS]])="", "Unknown",
    TRIM(MID(Table22[[#This Row],[STARS]], FIND("Stars:", Table22[[#This Row],[STARS]]) + 6, LEN(Table22[[#This Row],[STARS]])))
  ),
"Unknown")</f>
        <v>Unknown</v>
      </c>
      <c r="V4718">
        <v>3741</v>
      </c>
      <c r="W4718">
        <v>70</v>
      </c>
      <c r="X4718">
        <v>0</v>
      </c>
    </row>
    <row r="4719" spans="1:24" x14ac:dyDescent="0.3">
      <c r="A4719" t="s">
        <v>15077</v>
      </c>
      <c r="C4719" t="s">
        <v>15077</v>
      </c>
      <c r="D4719" t="str">
        <v>(2019â€“ )</v>
      </c>
      <c r="E4719" t="str" cm="1">
        <f t="array" ref="E4719">_xlfn.LET(
  _xlpm.raw, TRIM(SUBSTITUTE(SUBSTITUTE(SUBSTITUTE(SUBSTITUTE(SUBSTITUTE(SUBSTITUTE(D4719,"(",""),")",""),"â€“","-"),"–","-"),"I",""),"V","")),
  _xlpm.cleaned, TRIM(SUBSTITUTE(SUBSTITUTE(_xlpm.raw,"-"," - "),","," ")),
  _xlpm.words, _xlfn.FILTERXML("&lt;t&gt;&lt;s&gt;" &amp; SUBSTITUTE(_xlpm.cleaned," ","&lt;/s&gt;&lt;s&gt;") &amp; "&lt;/s&gt;&lt;/t&gt;", "//s"),
  _xlpm.nums, _xlfn.TEXTJOIN("-", TRUE, IF(ISNUMBER(--_xlpm.words), _xlpm.words, "")),
  IFERROR(_xlpm.nums, "")
)</f>
        <v>2019</v>
      </c>
      <c r="F4719" t="s">
        <v>19677</v>
      </c>
      <c r="G4719" t="s">
        <v>3135</v>
      </c>
      <c r="I4719" t="s">
        <v>3135</v>
      </c>
      <c r="K4719">
        <v>6.7</v>
      </c>
      <c r="M4719">
        <v>6.7</v>
      </c>
      <c r="O4719" t="s">
        <v>15078</v>
      </c>
      <c r="P4719" t="s">
        <v>15079</v>
      </c>
      <c r="R4719" t="s">
        <v>1894</v>
      </c>
      <c r="S4719" t="s">
        <v>1894</v>
      </c>
      <c r="T4719" t="str">
        <f>IFERROR(
  IF(TRIM(Table22[[#This Row],[STARS]])="", "Unknown",
    TRIM(MID(Table22[[#This Row],[STARS]], FIND("Stars:", Table22[[#This Row],[STARS]]) + 6, LEN(Table22[[#This Row],[STARS]])))
  ),
"Unknown")</f>
        <v xml:space="preserve">
Naoko Matsui, 
Corina Boettger, 
Laura Post, 
Ben Diskin
</v>
      </c>
      <c r="V4719">
        <v>61</v>
      </c>
      <c r="W4719">
        <v>0</v>
      </c>
      <c r="X4719">
        <v>0</v>
      </c>
    </row>
    <row r="4720" spans="1:24" x14ac:dyDescent="0.3">
      <c r="A4720" t="s">
        <v>15080</v>
      </c>
      <c r="C4720" t="s">
        <v>15080</v>
      </c>
      <c r="D4720">
        <v>-2017</v>
      </c>
      <c r="E4720" t="str" cm="1">
        <f t="array" ref="E4720">_xlfn.LET(
  _xlpm.raw, TRIM(SUBSTITUTE(SUBSTITUTE(SUBSTITUTE(SUBSTITUTE(SUBSTITUTE(SUBSTITUTE(D4720,"(",""),")",""),"â€“","-"),"–","-"),"I",""),"V","")),
  _xlpm.cleaned, TRIM(SUBSTITUTE(SUBSTITUTE(_xlpm.raw,"-"," - "),","," ")),
  _xlpm.words, _xlfn.FILTERXML("&lt;t&gt;&lt;s&gt;" &amp; SUBSTITUTE(_xlpm.cleaned," ","&lt;/s&gt;&lt;s&gt;") &amp; "&lt;/s&gt;&lt;/t&gt;", "//s"),
  _xlpm.nums, _xlfn.TEXTJOIN("-", TRUE, IF(ISNUMBER(--_xlpm.words), _xlpm.words, "")),
  IFERROR(_xlpm.nums, "")
)</f>
        <v>2017</v>
      </c>
      <c r="F4720" t="s">
        <v>19682</v>
      </c>
      <c r="G4720" t="s">
        <v>104</v>
      </c>
      <c r="I4720" t="s">
        <v>104</v>
      </c>
      <c r="K4720">
        <v>6.2</v>
      </c>
      <c r="M4720">
        <v>6.2</v>
      </c>
      <c r="O4720" t="s">
        <v>15081</v>
      </c>
      <c r="P4720" t="s">
        <v>15082</v>
      </c>
      <c r="R4720" t="s">
        <v>20582</v>
      </c>
      <c r="S4720" t="s">
        <v>20582</v>
      </c>
      <c r="T4720" t="str">
        <f>IFERROR(
  IF(TRIM(Table22[[#This Row],[STARS]])="", "Unknown",
    TRIM(MID(Table22[[#This Row],[STARS]], FIND("Stars:", Table22[[#This Row],[STARS]]) + 6, LEN(Table22[[#This Row],[STARS]])))
  ),
"Unknown")</f>
        <v xml:space="preserve">
Matthijs van de Sande Bakhuyzen, 
Loes Haverkort, 
Fabian Jansen, 
Roeland Fernhout
</v>
      </c>
      <c r="V4720">
        <v>646</v>
      </c>
      <c r="W4720">
        <v>93</v>
      </c>
      <c r="X4720">
        <v>0</v>
      </c>
    </row>
    <row r="4721" spans="1:24" x14ac:dyDescent="0.3">
      <c r="A4721" t="s">
        <v>15083</v>
      </c>
      <c r="C4721" t="s">
        <v>15083</v>
      </c>
      <c r="D4721">
        <v>-2012</v>
      </c>
      <c r="E4721" t="str" cm="1">
        <f t="array" ref="E4721">_xlfn.LET(
  _xlpm.raw, TRIM(SUBSTITUTE(SUBSTITUTE(SUBSTITUTE(SUBSTITUTE(SUBSTITUTE(SUBSTITUTE(D4721,"(",""),")",""),"â€“","-"),"–","-"),"I",""),"V","")),
  _xlpm.cleaned, TRIM(SUBSTITUTE(SUBSTITUTE(_xlpm.raw,"-"," - "),","," ")),
  _xlpm.words, _xlfn.FILTERXML("&lt;t&gt;&lt;s&gt;" &amp; SUBSTITUTE(_xlpm.cleaned," ","&lt;/s&gt;&lt;s&gt;") &amp; "&lt;/s&gt;&lt;/t&gt;", "//s"),
  _xlpm.nums, _xlfn.TEXTJOIN("-", TRUE, IF(ISNUMBER(--_xlpm.words), _xlpm.words, "")),
  IFERROR(_xlpm.nums, "")
)</f>
        <v>2012</v>
      </c>
      <c r="F4721" t="s">
        <v>19705</v>
      </c>
      <c r="G4721" t="s">
        <v>1896</v>
      </c>
      <c r="I4721" t="s">
        <v>1896</v>
      </c>
      <c r="K4721">
        <v>5.8</v>
      </c>
      <c r="M4721">
        <v>5.8</v>
      </c>
      <c r="O4721" t="s">
        <v>15084</v>
      </c>
      <c r="P4721" t="s">
        <v>15085</v>
      </c>
      <c r="R4721" t="s">
        <v>20581</v>
      </c>
      <c r="S4721" t="s">
        <v>20581</v>
      </c>
      <c r="T4721" t="str">
        <f>IFERROR(
  IF(TRIM(Table22[[#This Row],[STARS]])="", "Unknown",
    TRIM(MID(Table22[[#This Row],[STARS]], FIND("Stars:", Table22[[#This Row],[STARS]]) + 6, LEN(Table22[[#This Row],[STARS]])))
  ),
"Unknown")</f>
        <v xml:space="preserve">
Prithviraj Sukumaran, 
M. Sasikumar, 
Mukesh, 
Biju Menon
</v>
      </c>
      <c r="V4721">
        <v>482</v>
      </c>
      <c r="W4721">
        <v>144</v>
      </c>
      <c r="X4721">
        <v>0</v>
      </c>
    </row>
    <row r="4722" spans="1:24" x14ac:dyDescent="0.3">
      <c r="A4722" t="s">
        <v>15086</v>
      </c>
      <c r="C4722" t="s">
        <v>15086</v>
      </c>
      <c r="D4722">
        <v>-2018</v>
      </c>
      <c r="E4722" t="str" cm="1">
        <f t="array" ref="E4722">_xlfn.LET(
  _xlpm.raw, TRIM(SUBSTITUTE(SUBSTITUTE(SUBSTITUTE(SUBSTITUTE(SUBSTITUTE(SUBSTITUTE(D4722,"(",""),")",""),"â€“","-"),"–","-"),"I",""),"V","")),
  _xlpm.cleaned, TRIM(SUBSTITUTE(SUBSTITUTE(_xlpm.raw,"-"," - "),","," ")),
  _xlpm.words, _xlfn.FILTERXML("&lt;t&gt;&lt;s&gt;" &amp; SUBSTITUTE(_xlpm.cleaned," ","&lt;/s&gt;&lt;s&gt;") &amp; "&lt;/s&gt;&lt;/t&gt;", "//s"),
  _xlpm.nums, _xlfn.TEXTJOIN("-", TRUE, IF(ISNUMBER(--_xlpm.words), _xlpm.words, "")),
  IFERROR(_xlpm.nums, "")
)</f>
        <v>2018</v>
      </c>
      <c r="F4722" t="s">
        <v>19693</v>
      </c>
      <c r="G4722" t="s">
        <v>579</v>
      </c>
      <c r="I4722" t="s">
        <v>579</v>
      </c>
      <c r="K4722">
        <v>7.6</v>
      </c>
      <c r="M4722">
        <v>7.6</v>
      </c>
      <c r="O4722" t="s">
        <v>15087</v>
      </c>
      <c r="P4722" t="s">
        <v>15088</v>
      </c>
      <c r="R4722" t="s">
        <v>1894</v>
      </c>
      <c r="S4722" t="s">
        <v>1894</v>
      </c>
      <c r="T4722" t="str">
        <f>IFERROR(
  IF(TRIM(Table22[[#This Row],[STARS]])="", "Unknown",
    TRIM(MID(Table22[[#This Row],[STARS]], FIND("Stars:", Table22[[#This Row],[STARS]]) + 6, LEN(Table22[[#This Row],[STARS]])))
  ),
"Unknown")</f>
        <v xml:space="preserve">
Mark Hamill, 
Josh Keaton, 
Phil LaMarr, 
Candi Milo
</v>
      </c>
      <c r="V4722">
        <v>76</v>
      </c>
      <c r="W4722">
        <v>0</v>
      </c>
      <c r="X4722">
        <v>0</v>
      </c>
    </row>
    <row r="4723" spans="1:24" x14ac:dyDescent="0.3">
      <c r="A4723" t="s">
        <v>15089</v>
      </c>
      <c r="C4723" t="s">
        <v>15089</v>
      </c>
      <c r="D4723">
        <v>-2013</v>
      </c>
      <c r="E4723" t="str" cm="1">
        <f t="array" ref="E4723">_xlfn.LET(
  _xlpm.raw, TRIM(SUBSTITUTE(SUBSTITUTE(SUBSTITUTE(SUBSTITUTE(SUBSTITUTE(SUBSTITUTE(D4723,"(",""),")",""),"â€“","-"),"–","-"),"I",""),"V","")),
  _xlpm.cleaned, TRIM(SUBSTITUTE(SUBSTITUTE(_xlpm.raw,"-"," - "),","," ")),
  _xlpm.words, _xlfn.FILTERXML("&lt;t&gt;&lt;s&gt;" &amp; SUBSTITUTE(_xlpm.cleaned," ","&lt;/s&gt;&lt;s&gt;") &amp; "&lt;/s&gt;&lt;/t&gt;", "//s"),
  _xlpm.nums, _xlfn.TEXTJOIN("-", TRUE, IF(ISNUMBER(--_xlpm.words), _xlpm.words, "")),
  IFERROR(_xlpm.nums, "")
)</f>
        <v>2013</v>
      </c>
      <c r="F4723" t="s">
        <v>19674</v>
      </c>
      <c r="G4723" t="s">
        <v>903</v>
      </c>
      <c r="I4723" t="s">
        <v>903</v>
      </c>
      <c r="K4723">
        <v>5.5</v>
      </c>
      <c r="M4723">
        <v>5.5</v>
      </c>
      <c r="O4723" t="s">
        <v>15090</v>
      </c>
      <c r="P4723" t="s">
        <v>15091</v>
      </c>
      <c r="R4723" t="s">
        <v>20580</v>
      </c>
      <c r="S4723" t="s">
        <v>20580</v>
      </c>
      <c r="T4723" t="str">
        <f>IFERROR(
  IF(TRIM(Table22[[#This Row],[STARS]])="", "Unknown",
    TRIM(MID(Table22[[#This Row],[STARS]], FIND("Stars:", Table22[[#This Row],[STARS]]) + 6, LEN(Table22[[#This Row],[STARS]])))
  ),
"Unknown")</f>
        <v xml:space="preserve">
Sarah Natochenny, 
Eileen Stevens, 
Jason Griffith, 
Kayzie Rogers
</v>
      </c>
      <c r="V4723">
        <v>1233</v>
      </c>
      <c r="W4723">
        <v>96</v>
      </c>
      <c r="X4723">
        <v>0</v>
      </c>
    </row>
    <row r="4724" spans="1:24" x14ac:dyDescent="0.3">
      <c r="A4724" t="s">
        <v>15092</v>
      </c>
      <c r="C4724" t="s">
        <v>15092</v>
      </c>
      <c r="D4724">
        <v>-2022</v>
      </c>
      <c r="E4724" t="str" cm="1">
        <f t="array" ref="E4724">_xlfn.LET(
  _xlpm.raw, TRIM(SUBSTITUTE(SUBSTITUTE(SUBSTITUTE(SUBSTITUTE(SUBSTITUTE(SUBSTITUTE(D4724,"(",""),")",""),"â€“","-"),"–","-"),"I",""),"V","")),
  _xlpm.cleaned, TRIM(SUBSTITUTE(SUBSTITUTE(_xlpm.raw,"-"," - "),","," ")),
  _xlpm.words, _xlfn.FILTERXML("&lt;t&gt;&lt;s&gt;" &amp; SUBSTITUTE(_xlpm.cleaned," ","&lt;/s&gt;&lt;s&gt;") &amp; "&lt;/s&gt;&lt;/t&gt;", "//s"),
  _xlpm.nums, _xlfn.TEXTJOIN("-", TRUE, IF(ISNUMBER(--_xlpm.words), _xlpm.words, "")),
  IFERROR(_xlpm.nums, "")
)</f>
        <v>2022</v>
      </c>
      <c r="F4724" t="s">
        <v>19760</v>
      </c>
      <c r="G4724" t="s">
        <v>1119</v>
      </c>
      <c r="I4724" t="s">
        <v>1119</v>
      </c>
      <c r="K4724">
        <v>0</v>
      </c>
      <c r="M4724">
        <v>0</v>
      </c>
      <c r="O4724" t="s">
        <v>15093</v>
      </c>
      <c r="P4724" t="s">
        <v>15094</v>
      </c>
      <c r="R4724" t="s">
        <v>20579</v>
      </c>
      <c r="S4724" t="s">
        <v>20579</v>
      </c>
      <c r="T4724" t="str">
        <f>IFERROR(
  IF(TRIM(Table22[[#This Row],[STARS]])="", "Unknown",
    TRIM(MID(Table22[[#This Row],[STARS]], FIND("Stars:", Table22[[#This Row],[STARS]]) + 6, LEN(Table22[[#This Row],[STARS]])))
  ),
"Unknown")</f>
        <v xml:space="preserve">
Carlos Bardem, 
Ã€lex Monner, 
BegoÃ±a Vargas, 
Sebastian Ciontescu
</v>
      </c>
      <c r="V4724">
        <v>0</v>
      </c>
      <c r="W4724">
        <v>0</v>
      </c>
      <c r="X4724">
        <v>0</v>
      </c>
    </row>
    <row r="4725" spans="1:24" x14ac:dyDescent="0.3">
      <c r="A4725" t="s">
        <v>15095</v>
      </c>
      <c r="C4725" t="s">
        <v>15095</v>
      </c>
      <c r="D4725">
        <v>0</v>
      </c>
      <c r="E4725" t="str" cm="1">
        <f t="array" ref="E4725">_xlfn.LET(
  _xlpm.raw, TRIM(SUBSTITUTE(SUBSTITUTE(SUBSTITUTE(SUBSTITUTE(SUBSTITUTE(SUBSTITUTE(D4725,"(",""),")",""),"â€“","-"),"–","-"),"I",""),"V","")),
  _xlpm.cleaned, TRIM(SUBSTITUTE(SUBSTITUTE(_xlpm.raw,"-"," - "),","," ")),
  _xlpm.words, _xlfn.FILTERXML("&lt;t&gt;&lt;s&gt;" &amp; SUBSTITUTE(_xlpm.cleaned," ","&lt;/s&gt;&lt;s&gt;") &amp; "&lt;/s&gt;&lt;/t&gt;", "//s"),
  _xlpm.nums, _xlfn.TEXTJOIN("-", TRUE, IF(ISNUMBER(--_xlpm.words), _xlpm.words, "")),
  IFERROR(_xlpm.nums, "")
)</f>
        <v>0</v>
      </c>
      <c r="F4725" t="s">
        <v>19829</v>
      </c>
      <c r="G4725" t="s">
        <v>881</v>
      </c>
      <c r="I4725" t="s">
        <v>881</v>
      </c>
      <c r="K4725">
        <v>0</v>
      </c>
      <c r="M4725">
        <v>0</v>
      </c>
      <c r="O4725" t="s">
        <v>15096</v>
      </c>
      <c r="P4725" t="s">
        <v>15097</v>
      </c>
      <c r="R4725" t="s">
        <v>20578</v>
      </c>
      <c r="S4725" t="s">
        <v>20578</v>
      </c>
      <c r="T4725" t="str">
        <f>IFERROR(
  IF(TRIM(Table22[[#This Row],[STARS]])="", "Unknown",
    TRIM(MID(Table22[[#This Row],[STARS]], FIND("Stars:", Table22[[#This Row],[STARS]]) + 6, LEN(Table22[[#This Row],[STARS]])))
  ),
"Unknown")</f>
        <v xml:space="preserve">
Eugenio Derbez, 
Deyvi Stib RodrÃ­guez
</v>
      </c>
      <c r="V4725">
        <v>0</v>
      </c>
      <c r="W4725">
        <v>0</v>
      </c>
      <c r="X4725">
        <v>0</v>
      </c>
    </row>
    <row r="4726" spans="1:24" x14ac:dyDescent="0.3">
      <c r="A4726" t="s">
        <v>15098</v>
      </c>
      <c r="C4726" t="s">
        <v>15098</v>
      </c>
      <c r="D4726">
        <v>-2022</v>
      </c>
      <c r="E4726" t="str" cm="1">
        <f t="array" ref="E4726">_xlfn.LET(
  _xlpm.raw, TRIM(SUBSTITUTE(SUBSTITUTE(SUBSTITUTE(SUBSTITUTE(SUBSTITUTE(SUBSTITUTE(D4726,"(",""),")",""),"â€“","-"),"–","-"),"I",""),"V","")),
  _xlpm.cleaned, TRIM(SUBSTITUTE(SUBSTITUTE(_xlpm.raw,"-"," - "),","," ")),
  _xlpm.words, _xlfn.FILTERXML("&lt;t&gt;&lt;s&gt;" &amp; SUBSTITUTE(_xlpm.cleaned," ","&lt;/s&gt;&lt;s&gt;") &amp; "&lt;/s&gt;&lt;/t&gt;", "//s"),
  _xlpm.nums, _xlfn.TEXTJOIN("-", TRUE, IF(ISNUMBER(--_xlpm.words), _xlpm.words, "")),
  IFERROR(_xlpm.nums, "")
)</f>
        <v>2022</v>
      </c>
      <c r="F4726" t="s">
        <v>19760</v>
      </c>
      <c r="G4726" t="s">
        <v>2300</v>
      </c>
      <c r="I4726" t="s">
        <v>2300</v>
      </c>
      <c r="K4726">
        <v>0</v>
      </c>
      <c r="M4726">
        <v>0</v>
      </c>
      <c r="O4726" t="s">
        <v>15099</v>
      </c>
      <c r="P4726" t="s">
        <v>15100</v>
      </c>
      <c r="R4726" t="s">
        <v>20577</v>
      </c>
      <c r="S4726" t="s">
        <v>20577</v>
      </c>
      <c r="T4726" t="str">
        <f>IFERROR(
  IF(TRIM(Table22[[#This Row],[STARS]])="", "Unknown",
    TRIM(MID(Table22[[#This Row],[STARS]], FIND("Stars:", Table22[[#This Row],[STARS]]) + 6, LEN(Table22[[#This Row],[STARS]])))
  ),
"Unknown")</f>
        <v xml:space="preserve">
Inma Cuesta, 
Roberto Ãlamo, 
Alejandra Howard, 
Asier Flores
</v>
      </c>
      <c r="V4726">
        <v>0</v>
      </c>
      <c r="W4726">
        <v>0</v>
      </c>
      <c r="X4726">
        <v>0</v>
      </c>
    </row>
    <row r="4727" spans="1:24" x14ac:dyDescent="0.3">
      <c r="A4727" t="s">
        <v>15101</v>
      </c>
      <c r="C4727" t="s">
        <v>15101</v>
      </c>
      <c r="D4727">
        <v>0</v>
      </c>
      <c r="E4727" t="str" cm="1">
        <f t="array" ref="E4727">_xlfn.LET(
  _xlpm.raw, TRIM(SUBSTITUTE(SUBSTITUTE(SUBSTITUTE(SUBSTITUTE(SUBSTITUTE(SUBSTITUTE(D4727,"(",""),")",""),"â€“","-"),"–","-"),"I",""),"V","")),
  _xlpm.cleaned, TRIM(SUBSTITUTE(SUBSTITUTE(_xlpm.raw,"-"," - "),","," ")),
  _xlpm.words, _xlfn.FILTERXML("&lt;t&gt;&lt;s&gt;" &amp; SUBSTITUTE(_xlpm.cleaned," ","&lt;/s&gt;&lt;s&gt;") &amp; "&lt;/s&gt;&lt;/t&gt;", "//s"),
  _xlpm.nums, _xlfn.TEXTJOIN("-", TRUE, IF(ISNUMBER(--_xlpm.words), _xlpm.words, "")),
  IFERROR(_xlpm.nums, "")
)</f>
        <v>0</v>
      </c>
      <c r="F4727" t="s">
        <v>19829</v>
      </c>
      <c r="G4727" t="s">
        <v>6038</v>
      </c>
      <c r="I4727" t="s">
        <v>6038</v>
      </c>
      <c r="K4727">
        <v>0</v>
      </c>
      <c r="M4727">
        <v>0</v>
      </c>
      <c r="O4727" t="s">
        <v>10606</v>
      </c>
      <c r="P4727" t="s">
        <v>118</v>
      </c>
      <c r="R4727" t="s">
        <v>1894</v>
      </c>
      <c r="S4727" t="s">
        <v>1894</v>
      </c>
      <c r="T4727" t="str">
        <f>IFERROR(
  IF(TRIM(Table22[[#This Row],[STARS]])="", "Unknown",
    TRIM(MID(Table22[[#This Row],[STARS]], FIND("Stars:", Table22[[#This Row],[STARS]]) + 6, LEN(Table22[[#This Row],[STARS]])))
  ),
"Unknown")</f>
        <v>Unknown</v>
      </c>
      <c r="V4727">
        <v>0</v>
      </c>
      <c r="W4727">
        <v>0</v>
      </c>
      <c r="X4727">
        <v>0</v>
      </c>
    </row>
    <row r="4728" spans="1:24" x14ac:dyDescent="0.3">
      <c r="A4728" t="s">
        <v>15102</v>
      </c>
      <c r="C4728" t="s">
        <v>15102</v>
      </c>
      <c r="D4728">
        <v>-2012</v>
      </c>
      <c r="E4728" t="str" cm="1">
        <f t="array" ref="E4728">_xlfn.LET(
  _xlpm.raw, TRIM(SUBSTITUTE(SUBSTITUTE(SUBSTITUTE(SUBSTITUTE(SUBSTITUTE(SUBSTITUTE(D4728,"(",""),")",""),"â€“","-"),"–","-"),"I",""),"V","")),
  _xlpm.cleaned, TRIM(SUBSTITUTE(SUBSTITUTE(_xlpm.raw,"-"," - "),","," ")),
  _xlpm.words, _xlfn.FILTERXML("&lt;t&gt;&lt;s&gt;" &amp; SUBSTITUTE(_xlpm.cleaned," ","&lt;/s&gt;&lt;s&gt;") &amp; "&lt;/s&gt;&lt;/t&gt;", "//s"),
  _xlpm.nums, _xlfn.TEXTJOIN("-", TRUE, IF(ISNUMBER(--_xlpm.words), _xlpm.words, "")),
  IFERROR(_xlpm.nums, "")
)</f>
        <v>2012</v>
      </c>
      <c r="F4728" t="s">
        <v>19705</v>
      </c>
      <c r="G4728" t="s">
        <v>5600</v>
      </c>
      <c r="I4728" t="s">
        <v>5600</v>
      </c>
      <c r="K4728">
        <v>6.8</v>
      </c>
      <c r="M4728">
        <v>6.8</v>
      </c>
      <c r="O4728" t="s">
        <v>15103</v>
      </c>
      <c r="P4728" t="s">
        <v>15104</v>
      </c>
      <c r="R4728" t="s">
        <v>20576</v>
      </c>
      <c r="S4728" t="s">
        <v>20576</v>
      </c>
      <c r="T4728" t="str">
        <f>IFERROR(
  IF(TRIM(Table22[[#This Row],[STARS]])="", "Unknown",
    TRIM(MID(Table22[[#This Row],[STARS]], FIND("Stars:", Table22[[#This Row],[STARS]]) + 6, LEN(Table22[[#This Row],[STARS]])))
  ),
"Unknown")</f>
        <v xml:space="preserve">
Betty Beck, 
Camille Beck, 
Diane Beck, 
Misty Beck
</v>
      </c>
      <c r="V4728">
        <v>669</v>
      </c>
      <c r="W4728">
        <v>89</v>
      </c>
      <c r="X4728">
        <v>0</v>
      </c>
    </row>
    <row r="4729" spans="1:24" x14ac:dyDescent="0.3">
      <c r="A4729" t="s">
        <v>15105</v>
      </c>
      <c r="C4729" t="s">
        <v>15105</v>
      </c>
      <c r="D4729">
        <v>-2015</v>
      </c>
      <c r="E4729" t="str" cm="1">
        <f t="array" ref="E4729">_xlfn.LET(
  _xlpm.raw, TRIM(SUBSTITUTE(SUBSTITUTE(SUBSTITUTE(SUBSTITUTE(SUBSTITUTE(SUBSTITUTE(D4729,"(",""),")",""),"â€“","-"),"–","-"),"I",""),"V","")),
  _xlpm.cleaned, TRIM(SUBSTITUTE(SUBSTITUTE(_xlpm.raw,"-"," - "),","," ")),
  _xlpm.words, _xlfn.FILTERXML("&lt;t&gt;&lt;s&gt;" &amp; SUBSTITUTE(_xlpm.cleaned," ","&lt;/s&gt;&lt;s&gt;") &amp; "&lt;/s&gt;&lt;/t&gt;", "//s"),
  _xlpm.nums, _xlfn.TEXTJOIN("-", TRUE, IF(ISNUMBER(--_xlpm.words), _xlpm.words, "")),
  IFERROR(_xlpm.nums, "")
)</f>
        <v>2015</v>
      </c>
      <c r="F4729" t="s">
        <v>19688</v>
      </c>
      <c r="G4729" t="s">
        <v>801</v>
      </c>
      <c r="I4729" t="s">
        <v>801</v>
      </c>
      <c r="K4729">
        <v>7.2</v>
      </c>
      <c r="M4729">
        <v>7.2</v>
      </c>
      <c r="O4729" t="s">
        <v>15106</v>
      </c>
      <c r="P4729" t="s">
        <v>15107</v>
      </c>
      <c r="R4729" t="s">
        <v>20575</v>
      </c>
      <c r="S4729" t="s">
        <v>20575</v>
      </c>
      <c r="T4729" t="str">
        <f>IFERROR(
  IF(TRIM(Table22[[#This Row],[STARS]])="", "Unknown",
    TRIM(MID(Table22[[#This Row],[STARS]], FIND("Stars:", Table22[[#This Row],[STARS]]) + 6, LEN(Table22[[#This Row],[STARS]])))
  ),
"Unknown")</f>
        <v xml:space="preserve">
Nathan Fillion, 
Terry Teegee, 
Mavis Erickson, 
Mary Teegee
</v>
      </c>
      <c r="V4729">
        <v>114</v>
      </c>
      <c r="W4729">
        <v>79</v>
      </c>
      <c r="X4729">
        <v>0</v>
      </c>
    </row>
    <row r="4730" spans="1:24" x14ac:dyDescent="0.3">
      <c r="A4730" t="s">
        <v>15108</v>
      </c>
      <c r="C4730" t="s">
        <v>15108</v>
      </c>
      <c r="D4730">
        <v>0</v>
      </c>
      <c r="E4730" t="str" cm="1">
        <f t="array" ref="E4730">_xlfn.LET(
  _xlpm.raw, TRIM(SUBSTITUTE(SUBSTITUTE(SUBSTITUTE(SUBSTITUTE(SUBSTITUTE(SUBSTITUTE(D4730,"(",""),")",""),"â€“","-"),"–","-"),"I",""),"V","")),
  _xlpm.cleaned, TRIM(SUBSTITUTE(SUBSTITUTE(_xlpm.raw,"-"," - "),","," ")),
  _xlpm.words, _xlfn.FILTERXML("&lt;t&gt;&lt;s&gt;" &amp; SUBSTITUTE(_xlpm.cleaned," ","&lt;/s&gt;&lt;s&gt;") &amp; "&lt;/s&gt;&lt;/t&gt;", "//s"),
  _xlpm.nums, _xlfn.TEXTJOIN("-", TRUE, IF(ISNUMBER(--_xlpm.words), _xlpm.words, "")),
  IFERROR(_xlpm.nums, "")
)</f>
        <v>0</v>
      </c>
      <c r="F4730" t="s">
        <v>19829</v>
      </c>
      <c r="G4730" t="s">
        <v>25</v>
      </c>
      <c r="I4730" t="s">
        <v>25</v>
      </c>
      <c r="K4730">
        <v>0</v>
      </c>
      <c r="M4730">
        <v>0</v>
      </c>
      <c r="O4730" t="s">
        <v>15109</v>
      </c>
      <c r="P4730" t="s">
        <v>118</v>
      </c>
      <c r="R4730" t="s">
        <v>1894</v>
      </c>
      <c r="S4730" t="s">
        <v>1894</v>
      </c>
      <c r="T4730" t="str">
        <f>IFERROR(
  IF(TRIM(Table22[[#This Row],[STARS]])="", "Unknown",
    TRIM(MID(Table22[[#This Row],[STARS]], FIND("Stars:", Table22[[#This Row],[STARS]]) + 6, LEN(Table22[[#This Row],[STARS]])))
  ),
"Unknown")</f>
        <v>Unknown</v>
      </c>
      <c r="V4730">
        <v>0</v>
      </c>
      <c r="W4730">
        <v>0</v>
      </c>
      <c r="X4730">
        <v>0</v>
      </c>
    </row>
    <row r="4731" spans="1:24" x14ac:dyDescent="0.3">
      <c r="A4731" t="s">
        <v>15110</v>
      </c>
      <c r="C4731" t="s">
        <v>15110</v>
      </c>
      <c r="D4731">
        <v>-2013</v>
      </c>
      <c r="E4731" t="str" cm="1">
        <f t="array" ref="E4731">_xlfn.LET(
  _xlpm.raw, TRIM(SUBSTITUTE(SUBSTITUTE(SUBSTITUTE(SUBSTITUTE(SUBSTITUTE(SUBSTITUTE(D4731,"(",""),")",""),"â€“","-"),"–","-"),"I",""),"V","")),
  _xlpm.cleaned, TRIM(SUBSTITUTE(SUBSTITUTE(_xlpm.raw,"-"," - "),","," ")),
  _xlpm.words, _xlfn.FILTERXML("&lt;t&gt;&lt;s&gt;" &amp; SUBSTITUTE(_xlpm.cleaned," ","&lt;/s&gt;&lt;s&gt;") &amp; "&lt;/s&gt;&lt;/t&gt;", "//s"),
  _xlpm.nums, _xlfn.TEXTJOIN("-", TRUE, IF(ISNUMBER(--_xlpm.words), _xlpm.words, "")),
  IFERROR(_xlpm.nums, "")
)</f>
        <v>2013</v>
      </c>
      <c r="F4731" t="s">
        <v>19674</v>
      </c>
      <c r="G4731" t="s">
        <v>47</v>
      </c>
      <c r="I4731" t="s">
        <v>47</v>
      </c>
      <c r="K4731">
        <v>5.4</v>
      </c>
      <c r="M4731">
        <v>5.4</v>
      </c>
      <c r="O4731" t="s">
        <v>15111</v>
      </c>
      <c r="P4731" t="s">
        <v>15112</v>
      </c>
      <c r="R4731" t="s">
        <v>20574</v>
      </c>
      <c r="S4731" t="s">
        <v>20574</v>
      </c>
      <c r="T4731" t="str">
        <f>IFERROR(
  IF(TRIM(Table22[[#This Row],[STARS]])="", "Unknown",
    TRIM(MID(Table22[[#This Row],[STARS]], FIND("Stars:", Table22[[#This Row],[STARS]]) + 6, LEN(Table22[[#This Row],[STARS]])))
  ),
"Unknown")</f>
        <v xml:space="preserve">
Alessandro Siani, 
Christian De Sica, 
Sarah Felberbaum, 
Serena Autieri
</v>
      </c>
      <c r="V4731">
        <v>1619</v>
      </c>
      <c r="W4731">
        <v>97</v>
      </c>
      <c r="X4731">
        <v>0</v>
      </c>
    </row>
    <row r="4732" spans="1:24" x14ac:dyDescent="0.3">
      <c r="A4732" t="s">
        <v>15113</v>
      </c>
      <c r="C4732" t="s">
        <v>15113</v>
      </c>
      <c r="D4732">
        <v>-2018</v>
      </c>
      <c r="E4732" t="str" cm="1">
        <f t="array" ref="E4732">_xlfn.LET(
  _xlpm.raw, TRIM(SUBSTITUTE(SUBSTITUTE(SUBSTITUTE(SUBSTITUTE(SUBSTITUTE(SUBSTITUTE(D4732,"(",""),")",""),"â€“","-"),"–","-"),"I",""),"V","")),
  _xlpm.cleaned, TRIM(SUBSTITUTE(SUBSTITUTE(_xlpm.raw,"-"," - "),","," ")),
  _xlpm.words, _xlfn.FILTERXML("&lt;t&gt;&lt;s&gt;" &amp; SUBSTITUTE(_xlpm.cleaned," ","&lt;/s&gt;&lt;s&gt;") &amp; "&lt;/s&gt;&lt;/t&gt;", "//s"),
  _xlpm.nums, _xlfn.TEXTJOIN("-", TRUE, IF(ISNUMBER(--_xlpm.words), _xlpm.words, "")),
  IFERROR(_xlpm.nums, "")
)</f>
        <v>2018</v>
      </c>
      <c r="F4732" t="s">
        <v>19693</v>
      </c>
      <c r="G4732" t="s">
        <v>801</v>
      </c>
      <c r="I4732" t="s">
        <v>801</v>
      </c>
      <c r="K4732">
        <v>7.5</v>
      </c>
      <c r="M4732">
        <v>7.5</v>
      </c>
      <c r="O4732" t="s">
        <v>15114</v>
      </c>
      <c r="P4732" t="s">
        <v>15115</v>
      </c>
      <c r="R4732" t="s">
        <v>1894</v>
      </c>
      <c r="S4732" t="s">
        <v>1894</v>
      </c>
      <c r="T4732" t="str">
        <f>IFERROR(
  IF(TRIM(Table22[[#This Row],[STARS]])="", "Unknown",
    TRIM(MID(Table22[[#This Row],[STARS]], FIND("Stars:", Table22[[#This Row],[STARS]]) + 6, LEN(Table22[[#This Row],[STARS]])))
  ),
"Unknown")</f>
        <v xml:space="preserve">
Donna Howard, 
John Seago, 
Brigitte Amiri, 
Troy Newman
</v>
      </c>
      <c r="V4732">
        <v>1160</v>
      </c>
      <c r="W4732">
        <v>99</v>
      </c>
      <c r="X4732">
        <v>0</v>
      </c>
    </row>
    <row r="4733" spans="1:24" x14ac:dyDescent="0.3">
      <c r="A4733" t="s">
        <v>15116</v>
      </c>
      <c r="C4733" t="s">
        <v>15116</v>
      </c>
      <c r="D4733">
        <v>-2011</v>
      </c>
      <c r="E4733" t="str" cm="1">
        <f t="array" ref="E4733">_xlfn.LET(
  _xlpm.raw, TRIM(SUBSTITUTE(SUBSTITUTE(SUBSTITUTE(SUBSTITUTE(SUBSTITUTE(SUBSTITUTE(D4733,"(",""),")",""),"â€“","-"),"–","-"),"I",""),"V","")),
  _xlpm.cleaned, TRIM(SUBSTITUTE(SUBSTITUTE(_xlpm.raw,"-"," - "),","," ")),
  _xlpm.words, _xlfn.FILTERXML("&lt;t&gt;&lt;s&gt;" &amp; SUBSTITUTE(_xlpm.cleaned," ","&lt;/s&gt;&lt;s&gt;") &amp; "&lt;/s&gt;&lt;/t&gt;", "//s"),
  _xlpm.nums, _xlfn.TEXTJOIN("-", TRUE, IF(ISNUMBER(--_xlpm.words), _xlpm.words, "")),
  IFERROR(_xlpm.nums, "")
)</f>
        <v>2011</v>
      </c>
      <c r="F4733" t="s">
        <v>19679</v>
      </c>
      <c r="G4733" t="s">
        <v>801</v>
      </c>
      <c r="I4733" t="s">
        <v>801</v>
      </c>
      <c r="K4733">
        <v>8.4</v>
      </c>
      <c r="M4733">
        <v>8.4</v>
      </c>
      <c r="O4733" t="s">
        <v>15117</v>
      </c>
      <c r="P4733" t="s">
        <v>14962</v>
      </c>
      <c r="R4733" t="s">
        <v>1894</v>
      </c>
      <c r="S4733" t="s">
        <v>1894</v>
      </c>
      <c r="T4733" t="str">
        <f>IFERROR(
  IF(TRIM(Table22[[#This Row],[STARS]])="", "Unknown",
    TRIM(MID(Table22[[#This Row],[STARS]], FIND("Stars:", Table22[[#This Row],[STARS]]) + 6, LEN(Table22[[#This Row],[STARS]])))
  ),
"Unknown")</f>
        <v>Unknown</v>
      </c>
      <c r="V4733">
        <v>243</v>
      </c>
      <c r="W4733">
        <v>59</v>
      </c>
      <c r="X4733">
        <v>0</v>
      </c>
    </row>
    <row r="4734" spans="1:24" x14ac:dyDescent="0.3">
      <c r="A4734" t="s">
        <v>15118</v>
      </c>
      <c r="C4734" t="s">
        <v>15118</v>
      </c>
      <c r="D4734">
        <v>-2018</v>
      </c>
      <c r="E4734" t="str" cm="1">
        <f t="array" ref="E4734">_xlfn.LET(
  _xlpm.raw, TRIM(SUBSTITUTE(SUBSTITUTE(SUBSTITUTE(SUBSTITUTE(SUBSTITUTE(SUBSTITUTE(D4734,"(",""),")",""),"â€“","-"),"–","-"),"I",""),"V","")),
  _xlpm.cleaned, TRIM(SUBSTITUTE(SUBSTITUTE(_xlpm.raw,"-"," - "),","," ")),
  _xlpm.words, _xlfn.FILTERXML("&lt;t&gt;&lt;s&gt;" &amp; SUBSTITUTE(_xlpm.cleaned," ","&lt;/s&gt;&lt;s&gt;") &amp; "&lt;/s&gt;&lt;/t&gt;", "//s"),
  _xlpm.nums, _xlfn.TEXTJOIN("-", TRUE, IF(ISNUMBER(--_xlpm.words), _xlpm.words, "")),
  IFERROR(_xlpm.nums, "")
)</f>
        <v>2018</v>
      </c>
      <c r="F4734" t="s">
        <v>19693</v>
      </c>
      <c r="G4734" t="s">
        <v>86</v>
      </c>
      <c r="I4734" t="s">
        <v>86</v>
      </c>
      <c r="K4734">
        <v>5.6</v>
      </c>
      <c r="M4734">
        <v>5.6</v>
      </c>
      <c r="O4734" t="s">
        <v>15119</v>
      </c>
      <c r="P4734" t="s">
        <v>15120</v>
      </c>
      <c r="R4734" t="s">
        <v>20573</v>
      </c>
      <c r="S4734" t="s">
        <v>20573</v>
      </c>
      <c r="T4734" t="str">
        <f>IFERROR(
  IF(TRIM(Table22[[#This Row],[STARS]])="", "Unknown",
    TRIM(MID(Table22[[#This Row],[STARS]], FIND("Stars:", Table22[[#This Row],[STARS]]) + 6, LEN(Table22[[#This Row],[STARS]])))
  ),
"Unknown")</f>
        <v xml:space="preserve">
Adzi Adamu, 
Rekiya Attah, 
Nafeesa Butu, 
Michelle Dede
</v>
      </c>
      <c r="V4734">
        <v>130</v>
      </c>
      <c r="W4734">
        <v>99</v>
      </c>
      <c r="X4734">
        <v>0</v>
      </c>
    </row>
    <row r="4735" spans="1:24" x14ac:dyDescent="0.3">
      <c r="A4735" t="s">
        <v>15121</v>
      </c>
      <c r="C4735" t="s">
        <v>15121</v>
      </c>
      <c r="D4735">
        <v>-2014</v>
      </c>
      <c r="E4735" t="str" cm="1">
        <f t="array" ref="E4735">_xlfn.LET(
  _xlpm.raw, TRIM(SUBSTITUTE(SUBSTITUTE(SUBSTITUTE(SUBSTITUTE(SUBSTITUTE(SUBSTITUTE(D4735,"(",""),")",""),"â€“","-"),"–","-"),"I",""),"V","")),
  _xlpm.cleaned, TRIM(SUBSTITUTE(SUBSTITUTE(_xlpm.raw,"-"," - "),","," ")),
  _xlpm.words, _xlfn.FILTERXML("&lt;t&gt;&lt;s&gt;" &amp; SUBSTITUTE(_xlpm.cleaned," ","&lt;/s&gt;&lt;s&gt;") &amp; "&lt;/s&gt;&lt;/t&gt;", "//s"),
  _xlpm.nums, _xlfn.TEXTJOIN("-", TRUE, IF(ISNUMBER(--_xlpm.words), _xlpm.words, "")),
  IFERROR(_xlpm.nums, "")
)</f>
        <v>2014</v>
      </c>
      <c r="F4735" t="s">
        <v>19686</v>
      </c>
      <c r="G4735" t="s">
        <v>47</v>
      </c>
      <c r="I4735" t="s">
        <v>47</v>
      </c>
      <c r="K4735">
        <v>4.4000000000000004</v>
      </c>
      <c r="M4735">
        <v>4.4000000000000004</v>
      </c>
      <c r="O4735" t="s">
        <v>15122</v>
      </c>
      <c r="P4735" t="s">
        <v>15123</v>
      </c>
      <c r="R4735" t="s">
        <v>20572</v>
      </c>
      <c r="S4735" t="s">
        <v>20572</v>
      </c>
      <c r="T4735" t="str">
        <f>IFERROR(
  IF(TRIM(Table22[[#This Row],[STARS]])="", "Unknown",
    TRIM(MID(Table22[[#This Row],[STARS]], FIND("Stars:", Table22[[#This Row],[STARS]]) + 6, LEN(Table22[[#This Row],[STARS]])))
  ),
"Unknown")</f>
        <v xml:space="preserve">
Peter Magnusson, 
Karin Lithman, 
Ã–zz NÃ»jen, 
Mathilda von Essen
</v>
      </c>
      <c r="V4735">
        <v>953</v>
      </c>
      <c r="W4735">
        <v>94</v>
      </c>
      <c r="X4735">
        <v>0</v>
      </c>
    </row>
    <row r="4736" spans="1:24" x14ac:dyDescent="0.3">
      <c r="A4736" t="s">
        <v>15124</v>
      </c>
      <c r="C4736" t="s">
        <v>15124</v>
      </c>
      <c r="D4736">
        <v>-2017</v>
      </c>
      <c r="E4736" t="str" cm="1">
        <f t="array" ref="E4736">_xlfn.LET(
  _xlpm.raw, TRIM(SUBSTITUTE(SUBSTITUTE(SUBSTITUTE(SUBSTITUTE(SUBSTITUTE(SUBSTITUTE(D4736,"(",""),")",""),"â€“","-"),"–","-"),"I",""),"V","")),
  _xlpm.cleaned, TRIM(SUBSTITUTE(SUBSTITUTE(_xlpm.raw,"-"," - "),","," ")),
  _xlpm.words, _xlfn.FILTERXML("&lt;t&gt;&lt;s&gt;" &amp; SUBSTITUTE(_xlpm.cleaned," ","&lt;/s&gt;&lt;s&gt;") &amp; "&lt;/s&gt;&lt;/t&gt;", "//s"),
  _xlpm.nums, _xlfn.TEXTJOIN("-", TRUE, IF(ISNUMBER(--_xlpm.words), _xlpm.words, "")),
  IFERROR(_xlpm.nums, "")
)</f>
        <v>2017</v>
      </c>
      <c r="F4736" t="s">
        <v>19682</v>
      </c>
      <c r="G4736" t="s">
        <v>47</v>
      </c>
      <c r="I4736" t="s">
        <v>47</v>
      </c>
      <c r="K4736">
        <v>6.6</v>
      </c>
      <c r="M4736">
        <v>6.6</v>
      </c>
      <c r="O4736" t="s">
        <v>15125</v>
      </c>
      <c r="P4736" t="s">
        <v>15126</v>
      </c>
      <c r="R4736" t="s">
        <v>20571</v>
      </c>
      <c r="S4736" t="s">
        <v>20571</v>
      </c>
      <c r="T4736" t="str">
        <f>IFERROR(
  IF(TRIM(Table22[[#This Row],[STARS]])="", "Unknown",
    TRIM(MID(Table22[[#This Row],[STARS]], FIND("Stars:", Table22[[#This Row],[STARS]]) + 6, LEN(Table22[[#This Row],[STARS]])))
  ),
"Unknown")</f>
        <v xml:space="preserve">
Jelka van Houten, 
Victoria Koblenko, 
Jim Bakkum, 
Waldemar Torenstra
</v>
      </c>
      <c r="V4736">
        <v>1052</v>
      </c>
      <c r="W4736">
        <v>103</v>
      </c>
      <c r="X4736">
        <v>0</v>
      </c>
    </row>
    <row r="4737" spans="1:24" x14ac:dyDescent="0.3">
      <c r="A4737" t="s">
        <v>15127</v>
      </c>
      <c r="C4737" t="s">
        <v>15127</v>
      </c>
      <c r="D4737" t="str">
        <v>(2015â€“ )</v>
      </c>
      <c r="E4737" t="str" cm="1">
        <f t="array" ref="E4737">_xlfn.LET(
  _xlpm.raw, TRIM(SUBSTITUTE(SUBSTITUTE(SUBSTITUTE(SUBSTITUTE(SUBSTITUTE(SUBSTITUTE(D4737,"(",""),")",""),"â€“","-"),"–","-"),"I",""),"V","")),
  _xlpm.cleaned, TRIM(SUBSTITUTE(SUBSTITUTE(_xlpm.raw,"-"," - "),","," ")),
  _xlpm.words, _xlfn.FILTERXML("&lt;t&gt;&lt;s&gt;" &amp; SUBSTITUTE(_xlpm.cleaned," ","&lt;/s&gt;&lt;s&gt;") &amp; "&lt;/s&gt;&lt;/t&gt;", "//s"),
  _xlpm.nums, _xlfn.TEXTJOIN("-", TRUE, IF(ISNUMBER(--_xlpm.words), _xlpm.words, "")),
  IFERROR(_xlpm.nums, "")
)</f>
        <v>2015</v>
      </c>
      <c r="F4737" t="s">
        <v>19688</v>
      </c>
      <c r="G4737" t="s">
        <v>6038</v>
      </c>
      <c r="I4737" t="s">
        <v>6038</v>
      </c>
      <c r="K4737">
        <v>6.8</v>
      </c>
      <c r="M4737">
        <v>6.8</v>
      </c>
      <c r="O4737" t="s">
        <v>15128</v>
      </c>
      <c r="P4737" t="s">
        <v>15129</v>
      </c>
      <c r="R4737" t="s">
        <v>1894</v>
      </c>
      <c r="S4737" t="s">
        <v>1894</v>
      </c>
      <c r="T4737" t="str">
        <f>IFERROR(
  IF(TRIM(Table22[[#This Row],[STARS]])="", "Unknown",
    TRIM(MID(Table22[[#This Row],[STARS]], FIND("Stars:", Table22[[#This Row],[STARS]]) + 6, LEN(Table22[[#This Row],[STARS]])))
  ),
"Unknown")</f>
        <v xml:space="preserve">
Blaze Berdahl, 
Johnny Yong Bosch, 
Mark Deakins, 
Gideon Emery
</v>
      </c>
      <c r="V4737">
        <v>46</v>
      </c>
      <c r="W4737">
        <v>0</v>
      </c>
      <c r="X4737">
        <v>0</v>
      </c>
    </row>
    <row r="4738" spans="1:24" x14ac:dyDescent="0.3">
      <c r="A4738" t="s">
        <v>15130</v>
      </c>
      <c r="C4738" t="s">
        <v>15130</v>
      </c>
      <c r="D4738">
        <v>-2019</v>
      </c>
      <c r="E4738" t="str" cm="1">
        <f t="array" ref="E4738">_xlfn.LET(
  _xlpm.raw, TRIM(SUBSTITUTE(SUBSTITUTE(SUBSTITUTE(SUBSTITUTE(SUBSTITUTE(SUBSTITUTE(D4738,"(",""),")",""),"â€“","-"),"–","-"),"I",""),"V","")),
  _xlpm.cleaned, TRIM(SUBSTITUTE(SUBSTITUTE(_xlpm.raw,"-"," - "),","," ")),
  _xlpm.words, _xlfn.FILTERXML("&lt;t&gt;&lt;s&gt;" &amp; SUBSTITUTE(_xlpm.cleaned," ","&lt;/s&gt;&lt;s&gt;") &amp; "&lt;/s&gt;&lt;/t&gt;", "//s"),
  _xlpm.nums, _xlfn.TEXTJOIN("-", TRUE, IF(ISNUMBER(--_xlpm.words), _xlpm.words, "")),
  IFERROR(_xlpm.nums, "")
)</f>
        <v>2019</v>
      </c>
      <c r="F4738" t="s">
        <v>19677</v>
      </c>
      <c r="G4738" t="s">
        <v>2395</v>
      </c>
      <c r="I4738" t="s">
        <v>2395</v>
      </c>
      <c r="K4738">
        <v>6.8</v>
      </c>
      <c r="M4738">
        <v>6.8</v>
      </c>
      <c r="O4738" t="s">
        <v>15131</v>
      </c>
      <c r="P4738" t="s">
        <v>15132</v>
      </c>
      <c r="R4738" t="s">
        <v>20570</v>
      </c>
      <c r="S4738" t="s">
        <v>20570</v>
      </c>
      <c r="T4738" t="str">
        <f>IFERROR(
  IF(TRIM(Table22[[#This Row],[STARS]])="", "Unknown",
    TRIM(MID(Table22[[#This Row],[STARS]], FIND("Stars:", Table22[[#This Row],[STARS]]) + 6, LEN(Table22[[#This Row],[STARS]])))
  ),
"Unknown")</f>
        <v xml:space="preserve">
Obada Adnan, 
Anthony Ammons, 
Lenny Costa, 
Rafael Cuevas
</v>
      </c>
      <c r="V4738">
        <v>620</v>
      </c>
      <c r="W4738">
        <v>96</v>
      </c>
      <c r="X4738">
        <v>0</v>
      </c>
    </row>
    <row r="4739" spans="1:24" x14ac:dyDescent="0.3">
      <c r="A4739" t="s">
        <v>15133</v>
      </c>
      <c r="C4739" t="s">
        <v>15133</v>
      </c>
      <c r="D4739" t="str">
        <v>(2019 TV Special)</v>
      </c>
      <c r="E4739" t="str" cm="1">
        <f t="array" ref="E4739">_xlfn.LET(
  _xlpm.raw, TRIM(SUBSTITUTE(SUBSTITUTE(SUBSTITUTE(SUBSTITUTE(SUBSTITUTE(SUBSTITUTE(D4739,"(",""),")",""),"â€“","-"),"–","-"),"I",""),"V","")),
  _xlpm.cleaned, TRIM(SUBSTITUTE(SUBSTITUTE(_xlpm.raw,"-"," - "),","," ")),
  _xlpm.words, _xlfn.FILTERXML("&lt;t&gt;&lt;s&gt;" &amp; SUBSTITUTE(_xlpm.cleaned," ","&lt;/s&gt;&lt;s&gt;") &amp; "&lt;/s&gt;&lt;/t&gt;", "//s"),
  _xlpm.nums, _xlfn.TEXTJOIN("-", TRUE, IF(ISNUMBER(--_xlpm.words), _xlpm.words, "")),
  IFERROR(_xlpm.nums, "")
)</f>
        <v>2019</v>
      </c>
      <c r="F4739" t="s">
        <v>19677</v>
      </c>
      <c r="G4739" t="s">
        <v>6720</v>
      </c>
      <c r="I4739" t="s">
        <v>6720</v>
      </c>
      <c r="K4739">
        <v>6</v>
      </c>
      <c r="M4739">
        <v>6</v>
      </c>
      <c r="O4739" t="s">
        <v>6365</v>
      </c>
      <c r="P4739" t="s">
        <v>15134</v>
      </c>
      <c r="R4739" t="s">
        <v>1894</v>
      </c>
      <c r="S4739" t="s">
        <v>1894</v>
      </c>
      <c r="T4739" t="str">
        <f>IFERROR(
  IF(TRIM(Table22[[#This Row],[STARS]])="", "Unknown",
    TRIM(MID(Table22[[#This Row],[STARS]], FIND("Stars:", Table22[[#This Row],[STARS]]) + 6, LEN(Table22[[#This Row],[STARS]])))
  ),
"Unknown")</f>
        <v xml:space="preserve">
Jack Whitehall, 
Michael Whitehall, 
Hugh Bonneville, 
Graham Norton
</v>
      </c>
      <c r="V4739">
        <v>747</v>
      </c>
      <c r="W4739">
        <v>64</v>
      </c>
      <c r="X4739">
        <v>0</v>
      </c>
    </row>
    <row r="4740" spans="1:24" x14ac:dyDescent="0.3">
      <c r="A4740" t="s">
        <v>15135</v>
      </c>
      <c r="C4740" t="s">
        <v>15135</v>
      </c>
      <c r="D4740" t="str">
        <v>(2017â€“ )</v>
      </c>
      <c r="E4740" t="str" cm="1">
        <f t="array" ref="E4740">_xlfn.LET(
  _xlpm.raw, TRIM(SUBSTITUTE(SUBSTITUTE(SUBSTITUTE(SUBSTITUTE(SUBSTITUTE(SUBSTITUTE(D4740,"(",""),")",""),"â€“","-"),"–","-"),"I",""),"V","")),
  _xlpm.cleaned, TRIM(SUBSTITUTE(SUBSTITUTE(_xlpm.raw,"-"," - "),","," ")),
  _xlpm.words, _xlfn.FILTERXML("&lt;t&gt;&lt;s&gt;" &amp; SUBSTITUTE(_xlpm.cleaned," ","&lt;/s&gt;&lt;s&gt;") &amp; "&lt;/s&gt;&lt;/t&gt;", "//s"),
  _xlpm.nums, _xlfn.TEXTJOIN("-", TRUE, IF(ISNUMBER(--_xlpm.words), _xlpm.words, "")),
  IFERROR(_xlpm.nums, "")
)</f>
        <v>2017</v>
      </c>
      <c r="F4740" t="s">
        <v>19682</v>
      </c>
      <c r="G4740" t="s">
        <v>1017</v>
      </c>
      <c r="I4740" t="s">
        <v>1017</v>
      </c>
      <c r="K4740">
        <v>6.9</v>
      </c>
      <c r="M4740">
        <v>6.9</v>
      </c>
      <c r="O4740" t="s">
        <v>15136</v>
      </c>
      <c r="P4740" t="s">
        <v>15137</v>
      </c>
      <c r="R4740" t="s">
        <v>1894</v>
      </c>
      <c r="S4740" t="s">
        <v>1894</v>
      </c>
      <c r="T4740" t="str">
        <f>IFERROR(
  IF(TRIM(Table22[[#This Row],[STARS]])="", "Unknown",
    TRIM(MID(Table22[[#This Row],[STARS]], FIND("Stars:", Table22[[#This Row],[STARS]]) + 6, LEN(Table22[[#This Row],[STARS]])))
  ),
"Unknown")</f>
        <v xml:space="preserve">
Becky, 
Toshiaki Kasuga, 
Mayuko Kawakita, 
Shimon Ohkura
</v>
      </c>
      <c r="V4740">
        <v>243</v>
      </c>
      <c r="W4740">
        <v>0</v>
      </c>
      <c r="X4740">
        <v>0</v>
      </c>
    </row>
    <row r="4741" spans="1:24" x14ac:dyDescent="0.3">
      <c r="A4741" t="s">
        <v>15138</v>
      </c>
      <c r="C4741" t="s">
        <v>15138</v>
      </c>
      <c r="D4741" t="str">
        <v>(2022â€“ )</v>
      </c>
      <c r="E4741" t="str" cm="1">
        <f t="array" ref="E4741">_xlfn.LET(
  _xlpm.raw, TRIM(SUBSTITUTE(SUBSTITUTE(SUBSTITUTE(SUBSTITUTE(SUBSTITUTE(SUBSTITUTE(D4741,"(",""),")",""),"â€“","-"),"–","-"),"I",""),"V","")),
  _xlpm.cleaned, TRIM(SUBSTITUTE(SUBSTITUTE(_xlpm.raw,"-"," - "),","," ")),
  _xlpm.words, _xlfn.FILTERXML("&lt;t&gt;&lt;s&gt;" &amp; SUBSTITUTE(_xlpm.cleaned," ","&lt;/s&gt;&lt;s&gt;") &amp; "&lt;/s&gt;&lt;/t&gt;", "//s"),
  _xlpm.nums, _xlfn.TEXTJOIN("-", TRUE, IF(ISNUMBER(--_xlpm.words), _xlpm.words, "")),
  IFERROR(_xlpm.nums, "")
)</f>
        <v>2022</v>
      </c>
      <c r="F4741" t="s">
        <v>19760</v>
      </c>
      <c r="G4741" t="s">
        <v>86</v>
      </c>
      <c r="I4741" t="s">
        <v>86</v>
      </c>
      <c r="K4741">
        <v>0</v>
      </c>
      <c r="M4741">
        <v>0</v>
      </c>
      <c r="O4741" t="s">
        <v>15139</v>
      </c>
      <c r="P4741" t="s">
        <v>15140</v>
      </c>
      <c r="R4741" t="s">
        <v>1894</v>
      </c>
      <c r="S4741" t="s">
        <v>1894</v>
      </c>
      <c r="T4741" t="str">
        <f>IFERROR(
  IF(TRIM(Table22[[#This Row],[STARS]])="", "Unknown",
    TRIM(MID(Table22[[#This Row],[STARS]], FIND("Stars:", Table22[[#This Row],[STARS]]) + 6, LEN(Table22[[#This Row],[STARS]])))
  ),
"Unknown")</f>
        <v xml:space="preserve">
RaÃ¯ka Hazanavicius, 
Khalil Ben Gharbia, 
Marguerite Thiam, 
MaÃ¯ra Schmitt
</v>
      </c>
      <c r="V4741">
        <v>0</v>
      </c>
      <c r="W4741">
        <v>0</v>
      </c>
      <c r="X4741">
        <v>0</v>
      </c>
    </row>
    <row r="4742" spans="1:24" x14ac:dyDescent="0.3">
      <c r="A4742" t="s">
        <v>15141</v>
      </c>
      <c r="C4742" t="s">
        <v>15141</v>
      </c>
      <c r="D4742">
        <v>-2013</v>
      </c>
      <c r="E4742" t="str" cm="1">
        <f t="array" ref="E4742">_xlfn.LET(
  _xlpm.raw, TRIM(SUBSTITUTE(SUBSTITUTE(SUBSTITUTE(SUBSTITUTE(SUBSTITUTE(SUBSTITUTE(D4742,"(",""),")",""),"â€“","-"),"–","-"),"I",""),"V","")),
  _xlpm.cleaned, TRIM(SUBSTITUTE(SUBSTITUTE(_xlpm.raw,"-"," - "),","," ")),
  _xlpm.words, _xlfn.FILTERXML("&lt;t&gt;&lt;s&gt;" &amp; SUBSTITUTE(_xlpm.cleaned," ","&lt;/s&gt;&lt;s&gt;") &amp; "&lt;/s&gt;&lt;/t&gt;", "//s"),
  _xlpm.nums, _xlfn.TEXTJOIN("-", TRUE, IF(ISNUMBER(--_xlpm.words), _xlpm.words, "")),
  IFERROR(_xlpm.nums, "")
)</f>
        <v>2013</v>
      </c>
      <c r="F4742" t="s">
        <v>19674</v>
      </c>
      <c r="G4742" t="s">
        <v>1119</v>
      </c>
      <c r="I4742" t="s">
        <v>1119</v>
      </c>
      <c r="K4742">
        <v>5.3</v>
      </c>
      <c r="M4742">
        <v>5.3</v>
      </c>
      <c r="O4742" t="s">
        <v>15142</v>
      </c>
      <c r="P4742" t="s">
        <v>15143</v>
      </c>
      <c r="R4742" t="s">
        <v>20569</v>
      </c>
      <c r="S4742" t="s">
        <v>20569</v>
      </c>
      <c r="T4742" t="str">
        <f>IFERROR(
  IF(TRIM(Table22[[#This Row],[STARS]])="", "Unknown",
    TRIM(MID(Table22[[#This Row],[STARS]], FIND("Stars:", Table22[[#This Row],[STARS]]) + 6, LEN(Table22[[#This Row],[STARS]])))
  ),
"Unknown")</f>
        <v xml:space="preserve">
Tony Kgoroge, 
Fana Mokoena, 
Nan Yu, 
Deon Lotz
</v>
      </c>
      <c r="V4742">
        <v>190</v>
      </c>
      <c r="W4742">
        <v>73</v>
      </c>
      <c r="X4742">
        <v>0</v>
      </c>
    </row>
    <row r="4743" spans="1:24" x14ac:dyDescent="0.3">
      <c r="A4743" t="s">
        <v>15144</v>
      </c>
      <c r="C4743" t="s">
        <v>15144</v>
      </c>
      <c r="D4743" t="str">
        <v>(2016 TV Special)</v>
      </c>
      <c r="E4743" t="str" cm="1">
        <f t="array" ref="E4743">_xlfn.LET(
  _xlpm.raw, TRIM(SUBSTITUTE(SUBSTITUTE(SUBSTITUTE(SUBSTITUTE(SUBSTITUTE(SUBSTITUTE(D4743,"(",""),")",""),"â€“","-"),"–","-"),"I",""),"V","")),
  _xlpm.cleaned, TRIM(SUBSTITUTE(SUBSTITUTE(_xlpm.raw,"-"," - "),","," ")),
  _xlpm.words, _xlfn.FILTERXML("&lt;t&gt;&lt;s&gt;" &amp; SUBSTITUTE(_xlpm.cleaned," ","&lt;/s&gt;&lt;s&gt;") &amp; "&lt;/s&gt;&lt;/t&gt;", "//s"),
  _xlpm.nums, _xlfn.TEXTJOIN("-", TRUE, IF(ISNUMBER(--_xlpm.words), _xlpm.words, "")),
  IFERROR(_xlpm.nums, "")
)</f>
        <v>2016</v>
      </c>
      <c r="F4743" t="s">
        <v>19684</v>
      </c>
      <c r="G4743" t="s">
        <v>47</v>
      </c>
      <c r="I4743" t="s">
        <v>47</v>
      </c>
      <c r="K4743">
        <v>7.2</v>
      </c>
      <c r="M4743">
        <v>7.2</v>
      </c>
      <c r="O4743" t="s">
        <v>15145</v>
      </c>
      <c r="P4743" t="s">
        <v>15146</v>
      </c>
      <c r="R4743" t="s">
        <v>20568</v>
      </c>
      <c r="S4743" t="s">
        <v>20568</v>
      </c>
      <c r="T4743" t="str">
        <f>IFERROR(
  IF(TRIM(Table22[[#This Row],[STARS]])="", "Unknown",
    TRIM(MID(Table22[[#This Row],[STARS]], FIND("Stars:", Table22[[#This Row],[STARS]]) + 6, LEN(Table22[[#This Row],[STARS]])))
  ),
"Unknown")</f>
        <v xml:space="preserve">
Michael Che, 
DJ Cipha Sounds, 
Jeremy Gaddie, 
Jeff Motley
</v>
      </c>
      <c r="V4743">
        <v>2289</v>
      </c>
      <c r="W4743">
        <v>61</v>
      </c>
      <c r="X4743">
        <v>0</v>
      </c>
    </row>
    <row r="4744" spans="1:24" x14ac:dyDescent="0.3">
      <c r="A4744" t="s">
        <v>15147</v>
      </c>
      <c r="C4744" t="s">
        <v>15147</v>
      </c>
      <c r="D4744">
        <v>-2016</v>
      </c>
      <c r="E4744" t="str" cm="1">
        <f t="array" ref="E4744">_xlfn.LET(
  _xlpm.raw, TRIM(SUBSTITUTE(SUBSTITUTE(SUBSTITUTE(SUBSTITUTE(SUBSTITUTE(SUBSTITUTE(D4744,"(",""),")",""),"â€“","-"),"–","-"),"I",""),"V","")),
  _xlpm.cleaned, TRIM(SUBSTITUTE(SUBSTITUTE(_xlpm.raw,"-"," - "),","," ")),
  _xlpm.words, _xlfn.FILTERXML("&lt;t&gt;&lt;s&gt;" &amp; SUBSTITUTE(_xlpm.cleaned," ","&lt;/s&gt;&lt;s&gt;") &amp; "&lt;/s&gt;&lt;/t&gt;", "//s"),
  _xlpm.nums, _xlfn.TEXTJOIN("-", TRUE, IF(ISNUMBER(--_xlpm.words), _xlpm.words, "")),
  IFERROR(_xlpm.nums, "")
)</f>
        <v>2016</v>
      </c>
      <c r="F4744" t="s">
        <v>19684</v>
      </c>
      <c r="G4744" t="s">
        <v>38</v>
      </c>
      <c r="I4744" t="s">
        <v>38</v>
      </c>
      <c r="K4744">
        <v>5.2</v>
      </c>
      <c r="M4744">
        <v>5.2</v>
      </c>
      <c r="O4744" t="s">
        <v>15148</v>
      </c>
      <c r="P4744" t="s">
        <v>15149</v>
      </c>
      <c r="R4744" t="s">
        <v>20567</v>
      </c>
      <c r="S4744" t="s">
        <v>20567</v>
      </c>
      <c r="T4744" t="str">
        <f>IFERROR(
  IF(TRIM(Table22[[#This Row],[STARS]])="", "Unknown",
    TRIM(MID(Table22[[#This Row],[STARS]], FIND("Stars:", Table22[[#This Row],[STARS]]) + 6, LEN(Table22[[#This Row],[STARS]])))
  ),
"Unknown")</f>
        <v xml:space="preserve">
Tim Akkerman, 
Youp Alblas, 
Binck Bakker, 
Raff Bierens
</v>
      </c>
      <c r="V4744">
        <v>1450</v>
      </c>
      <c r="W4744">
        <v>100</v>
      </c>
      <c r="X4744">
        <v>0</v>
      </c>
    </row>
    <row r="4745" spans="1:24" x14ac:dyDescent="0.3">
      <c r="A4745" t="s">
        <v>15150</v>
      </c>
      <c r="C4745" t="s">
        <v>15150</v>
      </c>
      <c r="D4745">
        <v>-2017</v>
      </c>
      <c r="E4745" t="str" cm="1">
        <f t="array" ref="E4745">_xlfn.LET(
  _xlpm.raw, TRIM(SUBSTITUTE(SUBSTITUTE(SUBSTITUTE(SUBSTITUTE(SUBSTITUTE(SUBSTITUTE(D4745,"(",""),")",""),"â€“","-"),"–","-"),"I",""),"V","")),
  _xlpm.cleaned, TRIM(SUBSTITUTE(SUBSTITUTE(_xlpm.raw,"-"," - "),","," ")),
  _xlpm.words, _xlfn.FILTERXML("&lt;t&gt;&lt;s&gt;" &amp; SUBSTITUTE(_xlpm.cleaned," ","&lt;/s&gt;&lt;s&gt;") &amp; "&lt;/s&gt;&lt;/t&gt;", "//s"),
  _xlpm.nums, _xlfn.TEXTJOIN("-", TRUE, IF(ISNUMBER(--_xlpm.words), _xlpm.words, "")),
  IFERROR(_xlpm.nums, "")
)</f>
        <v>2017</v>
      </c>
      <c r="F4745" t="s">
        <v>19682</v>
      </c>
      <c r="G4745" t="s">
        <v>86</v>
      </c>
      <c r="I4745" t="s">
        <v>86</v>
      </c>
      <c r="K4745">
        <v>7</v>
      </c>
      <c r="M4745">
        <v>7</v>
      </c>
      <c r="O4745" t="s">
        <v>15151</v>
      </c>
      <c r="P4745" t="s">
        <v>15152</v>
      </c>
      <c r="R4745" t="s">
        <v>1894</v>
      </c>
      <c r="S4745" t="s">
        <v>1894</v>
      </c>
      <c r="T4745" t="str">
        <f>IFERROR(
  IF(TRIM(Table22[[#This Row],[STARS]])="", "Unknown",
    TRIM(MID(Table22[[#This Row],[STARS]], FIND("Stars:", Table22[[#This Row],[STARS]]) + 6, LEN(Table22[[#This Row],[STARS]])))
  ),
"Unknown")</f>
        <v xml:space="preserve">
YÃ»dai Chiba, 
Ren Ã”sugi, 
Mako Ishino, 
Fumika Baba
</v>
      </c>
      <c r="V4745">
        <v>535</v>
      </c>
      <c r="W4745">
        <v>24</v>
      </c>
      <c r="X4745">
        <v>0</v>
      </c>
    </row>
    <row r="4746" spans="1:24" x14ac:dyDescent="0.3">
      <c r="A4746" t="s">
        <v>15153</v>
      </c>
      <c r="C4746" t="s">
        <v>15153</v>
      </c>
      <c r="D4746">
        <v>-2020</v>
      </c>
      <c r="E4746" t="str" cm="1">
        <f t="array" ref="E4746">_xlfn.LET(
  _xlpm.raw, TRIM(SUBSTITUTE(SUBSTITUTE(SUBSTITUTE(SUBSTITUTE(SUBSTITUTE(SUBSTITUTE(D4746,"(",""),")",""),"â€“","-"),"–","-"),"I",""),"V","")),
  _xlpm.cleaned, TRIM(SUBSTITUTE(SUBSTITUTE(_xlpm.raw,"-"," - "),","," ")),
  _xlpm.words, _xlfn.FILTERXML("&lt;t&gt;&lt;s&gt;" &amp; SUBSTITUTE(_xlpm.cleaned," ","&lt;/s&gt;&lt;s&gt;") &amp; "&lt;/s&gt;&lt;/t&gt;", "//s"),
  _xlpm.nums, _xlfn.TEXTJOIN("-", TRUE, IF(ISNUMBER(--_xlpm.words), _xlpm.words, "")),
  IFERROR(_xlpm.nums, "")
)</f>
        <v>2020</v>
      </c>
      <c r="F4746" t="s">
        <v>19675</v>
      </c>
      <c r="G4746" t="s">
        <v>47</v>
      </c>
      <c r="I4746" t="s">
        <v>47</v>
      </c>
      <c r="K4746">
        <v>3.8</v>
      </c>
      <c r="M4746">
        <v>3.8</v>
      </c>
      <c r="O4746" t="s">
        <v>15154</v>
      </c>
      <c r="P4746" t="s">
        <v>15155</v>
      </c>
      <c r="R4746" t="s">
        <v>20566</v>
      </c>
      <c r="S4746" t="s">
        <v>20566</v>
      </c>
      <c r="T4746" t="str">
        <f>IFERROR(
  IF(TRIM(Table22[[#This Row],[STARS]])="", "Unknown",
    TRIM(MID(Table22[[#This Row],[STARS]], FIND("Stars:", Table22[[#This Row],[STARS]]) + 6, LEN(Table22[[#This Row],[STARS]])))
  ),
"Unknown")</f>
        <v xml:space="preserve">
Loretto Bernal, 
Natalia Valdebenito, 
Alison Mandel, 
MatÃ­as Assler
</v>
      </c>
      <c r="V4746">
        <v>427</v>
      </c>
      <c r="W4746">
        <v>100</v>
      </c>
      <c r="X4746">
        <v>0</v>
      </c>
    </row>
    <row r="4747" spans="1:24" x14ac:dyDescent="0.3">
      <c r="A4747" t="s">
        <v>15156</v>
      </c>
      <c r="C4747" t="s">
        <v>15156</v>
      </c>
      <c r="D4747">
        <v>-2018</v>
      </c>
      <c r="E4747" t="str" cm="1">
        <f t="array" ref="E4747">_xlfn.LET(
  _xlpm.raw, TRIM(SUBSTITUTE(SUBSTITUTE(SUBSTITUTE(SUBSTITUTE(SUBSTITUTE(SUBSTITUTE(D4747,"(",""),")",""),"â€“","-"),"–","-"),"I",""),"V","")),
  _xlpm.cleaned, TRIM(SUBSTITUTE(SUBSTITUTE(_xlpm.raw,"-"," - "),","," ")),
  _xlpm.words, _xlfn.FILTERXML("&lt;t&gt;&lt;s&gt;" &amp; SUBSTITUTE(_xlpm.cleaned," ","&lt;/s&gt;&lt;s&gt;") &amp; "&lt;/s&gt;&lt;/t&gt;", "//s"),
  _xlpm.nums, _xlfn.TEXTJOIN("-", TRUE, IF(ISNUMBER(--_xlpm.words), _xlpm.words, "")),
  IFERROR(_xlpm.nums, "")
)</f>
        <v>2018</v>
      </c>
      <c r="F4747" t="s">
        <v>19693</v>
      </c>
      <c r="G4747" t="s">
        <v>47</v>
      </c>
      <c r="I4747" t="s">
        <v>47</v>
      </c>
      <c r="K4747">
        <v>6.1</v>
      </c>
      <c r="M4747">
        <v>6.1</v>
      </c>
      <c r="O4747" t="s">
        <v>15157</v>
      </c>
      <c r="P4747" t="s">
        <v>15158</v>
      </c>
      <c r="R4747" t="s">
        <v>20091</v>
      </c>
      <c r="S4747" t="s">
        <v>20091</v>
      </c>
      <c r="T4747" t="str">
        <f>IFERROR(
  IF(TRIM(Table22[[#This Row],[STARS]])="", "Unknown",
    TRIM(MID(Table22[[#This Row],[STARS]], FIND("Stars:", Table22[[#This Row],[STARS]]) + 6, LEN(Table22[[#This Row],[STARS]])))
  ),
"Unknown")</f>
        <v xml:space="preserve">
Tomi Adeoye, 
Lilian Afegbai, 
Funke Akindele, 
Harriet Akinola
</v>
      </c>
      <c r="V4747">
        <v>51</v>
      </c>
      <c r="W4747">
        <v>90</v>
      </c>
      <c r="X4747">
        <v>0</v>
      </c>
    </row>
    <row r="4748" spans="1:24" x14ac:dyDescent="0.3">
      <c r="A4748" t="s">
        <v>15159</v>
      </c>
      <c r="C4748" t="s">
        <v>15159</v>
      </c>
      <c r="D4748" t="str">
        <v>(III) (2020)</v>
      </c>
      <c r="E4748" t="str" cm="1">
        <f t="array" ref="E4748">_xlfn.LET(
  _xlpm.raw, TRIM(SUBSTITUTE(SUBSTITUTE(SUBSTITUTE(SUBSTITUTE(SUBSTITUTE(SUBSTITUTE(D4748,"(",""),")",""),"â€“","-"),"–","-"),"I",""),"V","")),
  _xlpm.cleaned, TRIM(SUBSTITUTE(SUBSTITUTE(_xlpm.raw,"-"," - "),","," ")),
  _xlpm.words, _xlfn.FILTERXML("&lt;t&gt;&lt;s&gt;" &amp; SUBSTITUTE(_xlpm.cleaned," ","&lt;/s&gt;&lt;s&gt;") &amp; "&lt;/s&gt;&lt;/t&gt;", "//s"),
  _xlpm.nums, _xlfn.TEXTJOIN("-", TRUE, IF(ISNUMBER(--_xlpm.words), _xlpm.words, "")),
  IFERROR(_xlpm.nums, "")
)</f>
        <v>2020</v>
      </c>
      <c r="F4748" t="s">
        <v>19675</v>
      </c>
      <c r="G4748" t="s">
        <v>86</v>
      </c>
      <c r="I4748" t="s">
        <v>86</v>
      </c>
      <c r="K4748">
        <v>5.9</v>
      </c>
      <c r="M4748">
        <v>5.9</v>
      </c>
      <c r="O4748" t="s">
        <v>15160</v>
      </c>
      <c r="P4748" t="s">
        <v>15161</v>
      </c>
      <c r="R4748" t="s">
        <v>20565</v>
      </c>
      <c r="S4748" t="s">
        <v>20565</v>
      </c>
      <c r="T4748" t="str">
        <f>IFERROR(
  IF(TRIM(Table22[[#This Row],[STARS]])="", "Unknown",
    TRIM(MID(Table22[[#This Row],[STARS]], FIND("Stars:", Table22[[#This Row],[STARS]]) + 6, LEN(Table22[[#This Row],[STARS]])))
  ),
"Unknown")</f>
        <v xml:space="preserve">
Julia Kijowska, 
Wojciech Zielinski, 
Piotr Adamczyk, 
Andrzej Mastalerz
</v>
      </c>
      <c r="V4748">
        <v>61</v>
      </c>
      <c r="W4748">
        <v>97</v>
      </c>
      <c r="X4748">
        <v>0</v>
      </c>
    </row>
    <row r="4749" spans="1:24" x14ac:dyDescent="0.3">
      <c r="A4749" t="s">
        <v>15162</v>
      </c>
      <c r="C4749" t="s">
        <v>15162</v>
      </c>
      <c r="D4749">
        <v>-2016</v>
      </c>
      <c r="E4749" t="str" cm="1">
        <f t="array" ref="E4749">_xlfn.LET(
  _xlpm.raw, TRIM(SUBSTITUTE(SUBSTITUTE(SUBSTITUTE(SUBSTITUTE(SUBSTITUTE(SUBSTITUTE(D4749,"(",""),")",""),"â€“","-"),"–","-"),"I",""),"V","")),
  _xlpm.cleaned, TRIM(SUBSTITUTE(SUBSTITUTE(_xlpm.raw,"-"," - "),","," ")),
  _xlpm.words, _xlfn.FILTERXML("&lt;t&gt;&lt;s&gt;" &amp; SUBSTITUTE(_xlpm.cleaned," ","&lt;/s&gt;&lt;s&gt;") &amp; "&lt;/s&gt;&lt;/t&gt;", "//s"),
  _xlpm.nums, _xlfn.TEXTJOIN("-", TRUE, IF(ISNUMBER(--_xlpm.words), _xlpm.words, "")),
  IFERROR(_xlpm.nums, "")
)</f>
        <v>2016</v>
      </c>
      <c r="F4749" t="s">
        <v>19684</v>
      </c>
      <c r="G4749" t="s">
        <v>801</v>
      </c>
      <c r="I4749" t="s">
        <v>801</v>
      </c>
      <c r="K4749">
        <v>6.6</v>
      </c>
      <c r="M4749">
        <v>6.6</v>
      </c>
      <c r="O4749" t="s">
        <v>15163</v>
      </c>
      <c r="P4749" t="s">
        <v>15164</v>
      </c>
      <c r="R4749" t="s">
        <v>20564</v>
      </c>
      <c r="S4749" t="s">
        <v>20564</v>
      </c>
      <c r="T4749" t="str">
        <f>IFERROR(
  IF(TRIM(Table22[[#This Row],[STARS]])="", "Unknown",
    TRIM(MID(Table22[[#This Row],[STARS]], FIND("Stars:", Table22[[#This Row],[STARS]]) + 6, LEN(Table22[[#This Row],[STARS]])))
  ),
"Unknown")</f>
        <v xml:space="preserve">
Devon Aoki, 
Benji Madden, 
Will.i.am, 
Travis Barker
</v>
      </c>
      <c r="V4749">
        <v>1319</v>
      </c>
      <c r="W4749">
        <v>79</v>
      </c>
      <c r="X4749">
        <v>0</v>
      </c>
    </row>
    <row r="4750" spans="1:24" x14ac:dyDescent="0.3">
      <c r="A4750" t="s">
        <v>15165</v>
      </c>
      <c r="C4750" t="s">
        <v>15165</v>
      </c>
      <c r="D4750">
        <v>-2017</v>
      </c>
      <c r="E4750" t="str" cm="1">
        <f t="array" ref="E4750">_xlfn.LET(
  _xlpm.raw, TRIM(SUBSTITUTE(SUBSTITUTE(SUBSTITUTE(SUBSTITUTE(SUBSTITUTE(SUBSTITUTE(D4750,"(",""),")",""),"â€“","-"),"–","-"),"I",""),"V","")),
  _xlpm.cleaned, TRIM(SUBSTITUTE(SUBSTITUTE(_xlpm.raw,"-"," - "),","," ")),
  _xlpm.words, _xlfn.FILTERXML("&lt;t&gt;&lt;s&gt;" &amp; SUBSTITUTE(_xlpm.cleaned," ","&lt;/s&gt;&lt;s&gt;") &amp; "&lt;/s&gt;&lt;/t&gt;", "//s"),
  _xlpm.nums, _xlfn.TEXTJOIN("-", TRUE, IF(ISNUMBER(--_xlpm.words), _xlpm.words, "")),
  IFERROR(_xlpm.nums, "")
)</f>
        <v>2017</v>
      </c>
      <c r="F4750" t="s">
        <v>19682</v>
      </c>
      <c r="G4750" t="s">
        <v>801</v>
      </c>
      <c r="I4750" t="s">
        <v>801</v>
      </c>
      <c r="K4750">
        <v>6.4</v>
      </c>
      <c r="M4750">
        <v>6.4</v>
      </c>
      <c r="O4750" t="s">
        <v>15166</v>
      </c>
      <c r="P4750" t="s">
        <v>15167</v>
      </c>
      <c r="R4750" t="s">
        <v>20563</v>
      </c>
      <c r="S4750" t="s">
        <v>20563</v>
      </c>
      <c r="T4750" t="str">
        <f>IFERROR(
  IF(TRIM(Table22[[#This Row],[STARS]])="", "Unknown",
    TRIM(MID(Table22[[#This Row],[STARS]], FIND("Stars:", Table22[[#This Row],[STARS]]) + 6, LEN(Table22[[#This Row],[STARS]])))
  ),
"Unknown")</f>
        <v xml:space="preserve">
Elsa Shiju, 
Bob Behnken, 
Alayna Bidlack, 
Niko Blanks
</v>
      </c>
      <c r="V4750">
        <v>954</v>
      </c>
      <c r="W4750">
        <v>97</v>
      </c>
      <c r="X4750">
        <v>0</v>
      </c>
    </row>
    <row r="4751" spans="1:24" x14ac:dyDescent="0.3">
      <c r="A4751" t="s">
        <v>15168</v>
      </c>
      <c r="C4751" t="s">
        <v>15168</v>
      </c>
      <c r="D4751">
        <v>-2016</v>
      </c>
      <c r="E4751" t="str" cm="1">
        <f t="array" ref="E4751">_xlfn.LET(
  _xlpm.raw, TRIM(SUBSTITUTE(SUBSTITUTE(SUBSTITUTE(SUBSTITUTE(SUBSTITUTE(SUBSTITUTE(D4751,"(",""),")",""),"â€“","-"),"–","-"),"I",""),"V","")),
  _xlpm.cleaned, TRIM(SUBSTITUTE(SUBSTITUTE(_xlpm.raw,"-"," - "),","," ")),
  _xlpm.words, _xlfn.FILTERXML("&lt;t&gt;&lt;s&gt;" &amp; SUBSTITUTE(_xlpm.cleaned," ","&lt;/s&gt;&lt;s&gt;") &amp; "&lt;/s&gt;&lt;/t&gt;", "//s"),
  _xlpm.nums, _xlfn.TEXTJOIN("-", TRUE, IF(ISNUMBER(--_xlpm.words), _xlpm.words, "")),
  IFERROR(_xlpm.nums, "")
)</f>
        <v>2016</v>
      </c>
      <c r="F4751" t="s">
        <v>19684</v>
      </c>
      <c r="G4751" t="s">
        <v>86</v>
      </c>
      <c r="I4751" t="s">
        <v>86</v>
      </c>
      <c r="K4751">
        <v>7.9</v>
      </c>
      <c r="M4751">
        <v>7.9</v>
      </c>
      <c r="O4751" t="s">
        <v>15169</v>
      </c>
      <c r="P4751" t="s">
        <v>15170</v>
      </c>
      <c r="R4751" t="s">
        <v>1894</v>
      </c>
      <c r="S4751" t="s">
        <v>1894</v>
      </c>
      <c r="T4751" t="str">
        <f>IFERROR(
  IF(TRIM(Table22[[#This Row],[STARS]])="", "Unknown",
    TRIM(MID(Table22[[#This Row],[STARS]], FIND("Stars:", Table22[[#This Row],[STARS]]) + 6, LEN(Table22[[#This Row],[STARS]])))
  ),
"Unknown")</f>
        <v xml:space="preserve">
Eli Shih, 
Chia-Yen Ko, 
Chiung-Hsuan Hsieh, 
Herb Hsu
</v>
      </c>
      <c r="V4751">
        <v>11</v>
      </c>
      <c r="W4751">
        <v>0</v>
      </c>
      <c r="X4751">
        <v>0</v>
      </c>
    </row>
    <row r="4752" spans="1:24" x14ac:dyDescent="0.3">
      <c r="A4752" t="s">
        <v>15171</v>
      </c>
      <c r="C4752" t="s">
        <v>15171</v>
      </c>
      <c r="D4752" t="str">
        <v>(2018 TV Movie)</v>
      </c>
      <c r="E4752" t="str" cm="1">
        <f t="array" ref="E4752">_xlfn.LET(
  _xlpm.raw, TRIM(SUBSTITUTE(SUBSTITUTE(SUBSTITUTE(SUBSTITUTE(SUBSTITUTE(SUBSTITUTE(D4752,"(",""),")",""),"â€“","-"),"–","-"),"I",""),"V","")),
  _xlpm.cleaned, TRIM(SUBSTITUTE(SUBSTITUTE(_xlpm.raw,"-"," - "),","," ")),
  _xlpm.words, _xlfn.FILTERXML("&lt;t&gt;&lt;s&gt;" &amp; SUBSTITUTE(_xlpm.cleaned," ","&lt;/s&gt;&lt;s&gt;") &amp; "&lt;/s&gt;&lt;/t&gt;", "//s"),
  _xlpm.nums, _xlfn.TEXTJOIN("-", TRUE, IF(ISNUMBER(--_xlpm.words), _xlpm.words, "")),
  IFERROR(_xlpm.nums, "")
)</f>
        <v>2018</v>
      </c>
      <c r="F4752" t="s">
        <v>19693</v>
      </c>
      <c r="G4752" t="s">
        <v>2300</v>
      </c>
      <c r="I4752" t="s">
        <v>2300</v>
      </c>
      <c r="K4752">
        <v>4.7</v>
      </c>
      <c r="M4752">
        <v>4.7</v>
      </c>
      <c r="O4752" t="s">
        <v>15172</v>
      </c>
      <c r="P4752" t="s">
        <v>15173</v>
      </c>
      <c r="R4752" t="s">
        <v>20562</v>
      </c>
      <c r="S4752" t="s">
        <v>20562</v>
      </c>
      <c r="T4752" t="str">
        <f>IFERROR(
  IF(TRIM(Table22[[#This Row],[STARS]])="", "Unknown",
    TRIM(MID(Table22[[#This Row],[STARS]], FIND("Stars:", Table22[[#This Row],[STARS]]) + 6, LEN(Table22[[#This Row],[STARS]])))
  ),
"Unknown")</f>
        <v xml:space="preserve">
Joshua Hoffman, 
Elle Army, 
Linsey Godfrey, 
T.J. Hoban
</v>
      </c>
      <c r="V4752">
        <v>160</v>
      </c>
      <c r="W4752">
        <v>90</v>
      </c>
      <c r="X4752">
        <v>0</v>
      </c>
    </row>
    <row r="4753" spans="1:24" x14ac:dyDescent="0.3">
      <c r="A4753" t="s">
        <v>15174</v>
      </c>
      <c r="C4753" t="s">
        <v>15174</v>
      </c>
      <c r="D4753" t="str">
        <v>(2020 TV Special)</v>
      </c>
      <c r="E4753" t="str" cm="1">
        <f t="array" ref="E4753">_xlfn.LET(
  _xlpm.raw, TRIM(SUBSTITUTE(SUBSTITUTE(SUBSTITUTE(SUBSTITUTE(SUBSTITUTE(SUBSTITUTE(D4753,"(",""),")",""),"â€“","-"),"–","-"),"I",""),"V","")),
  _xlpm.cleaned, TRIM(SUBSTITUTE(SUBSTITUTE(_xlpm.raw,"-"," - "),","," ")),
  _xlpm.words, _xlfn.FILTERXML("&lt;t&gt;&lt;s&gt;" &amp; SUBSTITUTE(_xlpm.cleaned," ","&lt;/s&gt;&lt;s&gt;") &amp; "&lt;/s&gt;&lt;/t&gt;", "//s"),
  _xlpm.nums, _xlfn.TEXTJOIN("-", TRUE, IF(ISNUMBER(--_xlpm.words), _xlpm.words, "")),
  IFERROR(_xlpm.nums, "")
)</f>
        <v>2020</v>
      </c>
      <c r="F4753" t="s">
        <v>19675</v>
      </c>
      <c r="G4753" t="s">
        <v>47</v>
      </c>
      <c r="I4753" t="s">
        <v>47</v>
      </c>
      <c r="K4753">
        <v>7.2</v>
      </c>
      <c r="M4753">
        <v>7.2</v>
      </c>
      <c r="O4753" t="s">
        <v>15175</v>
      </c>
      <c r="P4753" t="s">
        <v>15176</v>
      </c>
      <c r="R4753" t="s">
        <v>20561</v>
      </c>
      <c r="S4753" t="s">
        <v>20561</v>
      </c>
      <c r="T4753" t="str">
        <f>IFERROR(
  IF(TRIM(Table22[[#This Row],[STARS]])="", "Unknown",
    TRIM(MID(Table22[[#This Row],[STARS]], FIND("Stars:", Table22[[#This Row],[STARS]]) + 6, LEN(Table22[[#This Row],[STARS]])))
  ),
"Unknown")</f>
        <v xml:space="preserve">
Paul C. Morrissey, 
Tom Papa
</v>
      </c>
      <c r="V4753">
        <v>719</v>
      </c>
      <c r="W4753">
        <v>60</v>
      </c>
      <c r="X4753">
        <v>0</v>
      </c>
    </row>
    <row r="4754" spans="1:24" x14ac:dyDescent="0.3">
      <c r="A4754" t="s">
        <v>15177</v>
      </c>
      <c r="C4754" t="s">
        <v>15177</v>
      </c>
      <c r="D4754">
        <v>-2017</v>
      </c>
      <c r="E4754" t="str" cm="1">
        <f t="array" ref="E4754">_xlfn.LET(
  _xlpm.raw, TRIM(SUBSTITUTE(SUBSTITUTE(SUBSTITUTE(SUBSTITUTE(SUBSTITUTE(SUBSTITUTE(D4754,"(",""),")",""),"â€“","-"),"–","-"),"I",""),"V","")),
  _xlpm.cleaned, TRIM(SUBSTITUTE(SUBSTITUTE(_xlpm.raw,"-"," - "),","," ")),
  _xlpm.words, _xlfn.FILTERXML("&lt;t&gt;&lt;s&gt;" &amp; SUBSTITUTE(_xlpm.cleaned," ","&lt;/s&gt;&lt;s&gt;") &amp; "&lt;/s&gt;&lt;/t&gt;", "//s"),
  _xlpm.nums, _xlfn.TEXTJOIN("-", TRUE, IF(ISNUMBER(--_xlpm.words), _xlpm.words, "")),
  IFERROR(_xlpm.nums, "")
)</f>
        <v>2017</v>
      </c>
      <c r="F4754" t="s">
        <v>19682</v>
      </c>
      <c r="G4754" t="s">
        <v>86</v>
      </c>
      <c r="I4754" t="s">
        <v>86</v>
      </c>
      <c r="K4754">
        <v>4.5999999999999996</v>
      </c>
      <c r="M4754">
        <v>4.5999999999999996</v>
      </c>
      <c r="O4754" t="s">
        <v>15178</v>
      </c>
      <c r="P4754" t="s">
        <v>15179</v>
      </c>
      <c r="R4754" t="s">
        <v>20240</v>
      </c>
      <c r="S4754" t="s">
        <v>20240</v>
      </c>
      <c r="T4754" t="str">
        <f>IFERROR(
  IF(TRIM(Table22[[#This Row],[STARS]])="", "Unknown",
    TRIM(MID(Table22[[#This Row],[STARS]], FIND("Stars:", Table22[[#This Row],[STARS]]) + 6, LEN(Table22[[#This Row],[STARS]])))
  ),
"Unknown")</f>
        <v xml:space="preserve">
Matthew Winters, 
Patrick Kilpatrick, 
Tony Fadil, 
Sonny Denham
</v>
      </c>
      <c r="V4754">
        <v>483</v>
      </c>
      <c r="W4754">
        <v>87</v>
      </c>
      <c r="X4754">
        <v>0</v>
      </c>
    </row>
    <row r="4755" spans="1:24" x14ac:dyDescent="0.3">
      <c r="A4755" t="s">
        <v>15180</v>
      </c>
      <c r="C4755" t="s">
        <v>15180</v>
      </c>
      <c r="D4755">
        <v>-2015</v>
      </c>
      <c r="E4755" t="str" cm="1">
        <f t="array" ref="E4755">_xlfn.LET(
  _xlpm.raw, TRIM(SUBSTITUTE(SUBSTITUTE(SUBSTITUTE(SUBSTITUTE(SUBSTITUTE(SUBSTITUTE(D4755,"(",""),")",""),"â€“","-"),"–","-"),"I",""),"V","")),
  _xlpm.cleaned, TRIM(SUBSTITUTE(SUBSTITUTE(_xlpm.raw,"-"," - "),","," ")),
  _xlpm.words, _xlfn.FILTERXML("&lt;t&gt;&lt;s&gt;" &amp; SUBSTITUTE(_xlpm.cleaned," ","&lt;/s&gt;&lt;s&gt;") &amp; "&lt;/s&gt;&lt;/t&gt;", "//s"),
  _xlpm.nums, _xlfn.TEXTJOIN("-", TRUE, IF(ISNUMBER(--_xlpm.words), _xlpm.words, "")),
  IFERROR(_xlpm.nums, "")
)</f>
        <v>2015</v>
      </c>
      <c r="F4755" t="s">
        <v>19688</v>
      </c>
      <c r="G4755" t="s">
        <v>3135</v>
      </c>
      <c r="I4755" t="s">
        <v>3135</v>
      </c>
      <c r="K4755">
        <v>7.3</v>
      </c>
      <c r="M4755">
        <v>7.3</v>
      </c>
      <c r="O4755" t="s">
        <v>15181</v>
      </c>
      <c r="P4755" t="s">
        <v>15182</v>
      </c>
      <c r="R4755" t="s">
        <v>20560</v>
      </c>
      <c r="S4755" t="s">
        <v>20560</v>
      </c>
      <c r="T4755" t="str">
        <f>IFERROR(
  IF(TRIM(Table22[[#This Row],[STARS]])="", "Unknown",
    TRIM(MID(Table22[[#This Row],[STARS]], FIND("Stars:", Table22[[#This Row],[STARS]]) + 6, LEN(Table22[[#This Row],[STARS]])))
  ),
"Unknown")</f>
        <v xml:space="preserve">
Megumi Han, 
Fumiko Orikasa, 
Michiyo Murase, 
YÃ´ko Hikasa
</v>
      </c>
      <c r="V4755">
        <v>1571</v>
      </c>
      <c r="W4755">
        <v>54</v>
      </c>
      <c r="X4755">
        <v>0</v>
      </c>
    </row>
    <row r="4756" spans="1:24" x14ac:dyDescent="0.3">
      <c r="A4756" t="s">
        <v>15183</v>
      </c>
      <c r="C4756" t="s">
        <v>15183</v>
      </c>
      <c r="D4756">
        <v>-2020</v>
      </c>
      <c r="E4756" t="str" cm="1">
        <f t="array" ref="E4756">_xlfn.LET(
  _xlpm.raw, TRIM(SUBSTITUTE(SUBSTITUTE(SUBSTITUTE(SUBSTITUTE(SUBSTITUTE(SUBSTITUTE(D4756,"(",""),")",""),"â€“","-"),"–","-"),"I",""),"V","")),
  _xlpm.cleaned, TRIM(SUBSTITUTE(SUBSTITUTE(_xlpm.raw,"-"," - "),","," ")),
  _xlpm.words, _xlfn.FILTERXML("&lt;t&gt;&lt;s&gt;" &amp; SUBSTITUTE(_xlpm.cleaned," ","&lt;/s&gt;&lt;s&gt;") &amp; "&lt;/s&gt;&lt;/t&gt;", "//s"),
  _xlpm.nums, _xlfn.TEXTJOIN("-", TRUE, IF(ISNUMBER(--_xlpm.words), _xlpm.words, "")),
  IFERROR(_xlpm.nums, "")
)</f>
        <v>2020</v>
      </c>
      <c r="F4756" t="s">
        <v>19675</v>
      </c>
      <c r="G4756" t="s">
        <v>801</v>
      </c>
      <c r="I4756" t="s">
        <v>801</v>
      </c>
      <c r="K4756">
        <v>6.8</v>
      </c>
      <c r="M4756">
        <v>6.8</v>
      </c>
      <c r="O4756" t="s">
        <v>15184</v>
      </c>
      <c r="P4756" t="s">
        <v>15185</v>
      </c>
      <c r="R4756" t="s">
        <v>20559</v>
      </c>
      <c r="S4756" t="s">
        <v>20559</v>
      </c>
      <c r="T4756" t="str">
        <f>IFERROR(
  IF(TRIM(Table22[[#This Row],[STARS]])="", "Unknown",
    TRIM(MID(Table22[[#This Row],[STARS]], FIND("Stars:", Table22[[#This Row],[STARS]]) + 6, LEN(Table22[[#This Row],[STARS]])))
  ),
"Unknown")</f>
        <v>Unknown</v>
      </c>
      <c r="V4756">
        <v>159</v>
      </c>
      <c r="W4756">
        <v>104</v>
      </c>
      <c r="X4756">
        <v>0</v>
      </c>
    </row>
    <row r="4757" spans="1:24" x14ac:dyDescent="0.3">
      <c r="A4757" t="s">
        <v>15186</v>
      </c>
      <c r="C4757" t="s">
        <v>15186</v>
      </c>
      <c r="D4757">
        <v>-2017</v>
      </c>
      <c r="E4757" t="str" cm="1">
        <f t="array" ref="E4757">_xlfn.LET(
  _xlpm.raw, TRIM(SUBSTITUTE(SUBSTITUTE(SUBSTITUTE(SUBSTITUTE(SUBSTITUTE(SUBSTITUTE(D4757,"(",""),")",""),"â€“","-"),"–","-"),"I",""),"V","")),
  _xlpm.cleaned, TRIM(SUBSTITUTE(SUBSTITUTE(_xlpm.raw,"-"," - "),","," ")),
  _xlpm.words, _xlfn.FILTERXML("&lt;t&gt;&lt;s&gt;" &amp; SUBSTITUTE(_xlpm.cleaned," ","&lt;/s&gt;&lt;s&gt;") &amp; "&lt;/s&gt;&lt;/t&gt;", "//s"),
  _xlpm.nums, _xlfn.TEXTJOIN("-", TRUE, IF(ISNUMBER(--_xlpm.words), _xlpm.words, "")),
  IFERROR(_xlpm.nums, "")
)</f>
        <v>2017</v>
      </c>
      <c r="F4757" t="s">
        <v>19682</v>
      </c>
      <c r="G4757" t="s">
        <v>86</v>
      </c>
      <c r="I4757" t="s">
        <v>86</v>
      </c>
      <c r="K4757">
        <v>7.2</v>
      </c>
      <c r="M4757">
        <v>7.2</v>
      </c>
      <c r="O4757" t="s">
        <v>15187</v>
      </c>
      <c r="P4757" t="s">
        <v>15188</v>
      </c>
      <c r="R4757" t="s">
        <v>1894</v>
      </c>
      <c r="S4757" t="s">
        <v>1894</v>
      </c>
      <c r="T4757" t="str">
        <f>IFERROR(
  IF(TRIM(Table22[[#This Row],[STARS]])="", "Unknown",
    TRIM(MID(Table22[[#This Row],[STARS]], FIND("Stars:", Table22[[#This Row],[STARS]]) + 6, LEN(Table22[[#This Row],[STARS]])))
  ),
"Unknown")</f>
        <v xml:space="preserve">
Lee Bo-young, 
Sang-yoon Lee, 
Kim Kap-su, 
Park Se-young
</v>
      </c>
      <c r="V4757">
        <v>165</v>
      </c>
      <c r="W4757">
        <v>0</v>
      </c>
      <c r="X4757">
        <v>0</v>
      </c>
    </row>
    <row r="4758" spans="1:24" x14ac:dyDescent="0.3">
      <c r="A4758" t="s">
        <v>15189</v>
      </c>
      <c r="C4758" t="s">
        <v>15189</v>
      </c>
      <c r="D4758" t="str">
        <v>(2020â€“ )</v>
      </c>
      <c r="E4758" t="str" cm="1">
        <f t="array" ref="E4758">_xlfn.LET(
  _xlpm.raw, TRIM(SUBSTITUTE(SUBSTITUTE(SUBSTITUTE(SUBSTITUTE(SUBSTITUTE(SUBSTITUTE(D4758,"(",""),")",""),"â€“","-"),"–","-"),"I",""),"V","")),
  _xlpm.cleaned, TRIM(SUBSTITUTE(SUBSTITUTE(_xlpm.raw,"-"," - "),","," ")),
  _xlpm.words, _xlfn.FILTERXML("&lt;t&gt;&lt;s&gt;" &amp; SUBSTITUTE(_xlpm.cleaned," ","&lt;/s&gt;&lt;s&gt;") &amp; "&lt;/s&gt;&lt;/t&gt;", "//s"),
  _xlpm.nums, _xlfn.TEXTJOIN("-", TRUE, IF(ISNUMBER(--_xlpm.words), _xlpm.words, "")),
  IFERROR(_xlpm.nums, "")
)</f>
        <v>2020</v>
      </c>
      <c r="F4758" t="s">
        <v>19675</v>
      </c>
      <c r="G4758" t="s">
        <v>1017</v>
      </c>
      <c r="I4758" t="s">
        <v>1017</v>
      </c>
      <c r="K4758">
        <v>6.8</v>
      </c>
      <c r="M4758">
        <v>6.8</v>
      </c>
      <c r="O4758" t="s">
        <v>15190</v>
      </c>
      <c r="P4758" t="s">
        <v>15191</v>
      </c>
      <c r="R4758" t="s">
        <v>1894</v>
      </c>
      <c r="S4758" t="s">
        <v>1894</v>
      </c>
      <c r="T4758" t="str">
        <f>IFERROR(
  IF(TRIM(Table22[[#This Row],[STARS]])="", "Unknown",
    TRIM(MID(Table22[[#This Row],[STARS]], FIND("Stars:", Table22[[#This Row],[STARS]]) + 6, LEN(Table22[[#This Row],[STARS]])))
  ),
"Unknown")</f>
        <v xml:space="preserve">
Giovanna Ewbank, 
Raphael Dumaresq, 
J.P. Gadelha, 
Marina Gregory
</v>
      </c>
      <c r="V4758">
        <v>677</v>
      </c>
      <c r="W4758">
        <v>0</v>
      </c>
      <c r="X4758">
        <v>0</v>
      </c>
    </row>
    <row r="4759" spans="1:24" x14ac:dyDescent="0.3">
      <c r="A4759" t="s">
        <v>15192</v>
      </c>
      <c r="C4759" t="s">
        <v>15192</v>
      </c>
      <c r="D4759">
        <v>-1999</v>
      </c>
      <c r="E4759" t="str" cm="1">
        <f t="array" ref="E4759">_xlfn.LET(
  _xlpm.raw, TRIM(SUBSTITUTE(SUBSTITUTE(SUBSTITUTE(SUBSTITUTE(SUBSTITUTE(SUBSTITUTE(D4759,"(",""),")",""),"â€“","-"),"–","-"),"I",""),"V","")),
  _xlpm.cleaned, TRIM(SUBSTITUTE(SUBSTITUTE(_xlpm.raw,"-"," - "),","," ")),
  _xlpm.words, _xlfn.FILTERXML("&lt;t&gt;&lt;s&gt;" &amp; SUBSTITUTE(_xlpm.cleaned," ","&lt;/s&gt;&lt;s&gt;") &amp; "&lt;/s&gt;&lt;/t&gt;", "//s"),
  _xlpm.nums, _xlfn.TEXTJOIN("-", TRUE, IF(ISNUMBER(--_xlpm.words), _xlpm.words, "")),
  IFERROR(_xlpm.nums, "")
)</f>
        <v>1999</v>
      </c>
      <c r="F4759" t="s">
        <v>19861</v>
      </c>
      <c r="G4759" t="s">
        <v>47</v>
      </c>
      <c r="I4759" t="s">
        <v>47</v>
      </c>
      <c r="K4759">
        <v>3.8</v>
      </c>
      <c r="M4759">
        <v>3.8</v>
      </c>
      <c r="O4759" t="s">
        <v>15193</v>
      </c>
      <c r="P4759" t="s">
        <v>15194</v>
      </c>
      <c r="R4759" t="s">
        <v>20558</v>
      </c>
      <c r="S4759" t="s">
        <v>20558</v>
      </c>
      <c r="T4759" t="str">
        <f>IFERROR(
  IF(TRIM(Table22[[#This Row],[STARS]])="", "Unknown",
    TRIM(MID(Table22[[#This Row],[STARS]], FIND("Stars:", Table22[[#This Row],[STARS]]) + 6, LEN(Table22[[#This Row],[STARS]])))
  ),
"Unknown")</f>
        <v xml:space="preserve">
Josh Blackhill, 
MagnÃºs JÃ³nsson, 
Michael Tierney, 
Terence Tierney
</v>
      </c>
      <c r="V4759">
        <v>80</v>
      </c>
      <c r="W4759">
        <v>99</v>
      </c>
      <c r="X4759">
        <v>0</v>
      </c>
    </row>
    <row r="4760" spans="1:24" x14ac:dyDescent="0.3">
      <c r="A4760" t="s">
        <v>15195</v>
      </c>
      <c r="C4760" t="s">
        <v>15195</v>
      </c>
      <c r="D4760">
        <v>0</v>
      </c>
      <c r="E4760" t="str" cm="1">
        <f t="array" ref="E4760">_xlfn.LET(
  _xlpm.raw, TRIM(SUBSTITUTE(SUBSTITUTE(SUBSTITUTE(SUBSTITUTE(SUBSTITUTE(SUBSTITUTE(D4760,"(",""),")",""),"â€“","-"),"–","-"),"I",""),"V","")),
  _xlpm.cleaned, TRIM(SUBSTITUTE(SUBSTITUTE(_xlpm.raw,"-"," - "),","," ")),
  _xlpm.words, _xlfn.FILTERXML("&lt;t&gt;&lt;s&gt;" &amp; SUBSTITUTE(_xlpm.cleaned," ","&lt;/s&gt;&lt;s&gt;") &amp; "&lt;/s&gt;&lt;/t&gt;", "//s"),
  _xlpm.nums, _xlfn.TEXTJOIN("-", TRUE, IF(ISNUMBER(--_xlpm.words), _xlpm.words, "")),
  IFERROR(_xlpm.nums, "")
)</f>
        <v>0</v>
      </c>
      <c r="F4760" t="s">
        <v>19829</v>
      </c>
      <c r="G4760" t="s">
        <v>15</v>
      </c>
      <c r="I4760" t="s">
        <v>15</v>
      </c>
      <c r="K4760">
        <v>0</v>
      </c>
      <c r="M4760">
        <v>0</v>
      </c>
      <c r="O4760" t="s">
        <v>15196</v>
      </c>
      <c r="P4760" t="s">
        <v>118</v>
      </c>
      <c r="R4760" t="s">
        <v>1894</v>
      </c>
      <c r="S4760" t="s">
        <v>1894</v>
      </c>
      <c r="T4760" t="str">
        <f>IFERROR(
  IF(TRIM(Table22[[#This Row],[STARS]])="", "Unknown",
    TRIM(MID(Table22[[#This Row],[STARS]], FIND("Stars:", Table22[[#This Row],[STARS]]) + 6, LEN(Table22[[#This Row],[STARS]])))
  ),
"Unknown")</f>
        <v>Unknown</v>
      </c>
      <c r="V4760">
        <v>0</v>
      </c>
      <c r="W4760">
        <v>0</v>
      </c>
      <c r="X4760">
        <v>0</v>
      </c>
    </row>
    <row r="4761" spans="1:24" x14ac:dyDescent="0.3">
      <c r="A4761" t="s">
        <v>15197</v>
      </c>
      <c r="C4761" t="s">
        <v>15197</v>
      </c>
      <c r="D4761" t="str">
        <v>(2019 TV Special)</v>
      </c>
      <c r="E4761" t="str" cm="1">
        <f t="array" ref="E4761">_xlfn.LET(
  _xlpm.raw, TRIM(SUBSTITUTE(SUBSTITUTE(SUBSTITUTE(SUBSTITUTE(SUBSTITUTE(SUBSTITUTE(D4761,"(",""),")",""),"â€“","-"),"–","-"),"I",""),"V","")),
  _xlpm.cleaned, TRIM(SUBSTITUTE(SUBSTITUTE(_xlpm.raw,"-"," - "),","," ")),
  _xlpm.words, _xlfn.FILTERXML("&lt;t&gt;&lt;s&gt;" &amp; SUBSTITUTE(_xlpm.cleaned," ","&lt;/s&gt;&lt;s&gt;") &amp; "&lt;/s&gt;&lt;/t&gt;", "//s"),
  _xlpm.nums, _xlfn.TEXTJOIN("-", TRUE, IF(ISNUMBER(--_xlpm.words), _xlpm.words, "")),
  IFERROR(_xlpm.nums, "")
)</f>
        <v>2019</v>
      </c>
      <c r="F4761" t="s">
        <v>19677</v>
      </c>
      <c r="G4761" t="s">
        <v>47</v>
      </c>
      <c r="I4761" t="s">
        <v>47</v>
      </c>
      <c r="K4761">
        <v>7.5</v>
      </c>
      <c r="M4761">
        <v>7.5</v>
      </c>
      <c r="O4761" t="s">
        <v>15198</v>
      </c>
      <c r="P4761" t="s">
        <v>15199</v>
      </c>
      <c r="R4761" t="s">
        <v>20557</v>
      </c>
      <c r="S4761" t="s">
        <v>20557</v>
      </c>
      <c r="T4761" t="str">
        <f>IFERROR(
  IF(TRIM(Table22[[#This Row],[STARS]])="", "Unknown",
    TRIM(MID(Table22[[#This Row],[STARS]], FIND("Stars:", Table22[[#This Row],[STARS]]) + 6, LEN(Table22[[#This Row],[STARS]])))
  ),
"Unknown")</f>
        <v xml:space="preserve">
Jonathan Chacko, 
Seth Meyers
</v>
      </c>
      <c r="V4761">
        <v>2275</v>
      </c>
      <c r="W4761">
        <v>61</v>
      </c>
      <c r="X4761">
        <v>0</v>
      </c>
    </row>
    <row r="4762" spans="1:24" x14ac:dyDescent="0.3">
      <c r="A4762" t="s">
        <v>15200</v>
      </c>
      <c r="C4762" t="s">
        <v>15200</v>
      </c>
      <c r="D4762" t="str">
        <v>(2022â€“ )</v>
      </c>
      <c r="E4762" t="str" cm="1">
        <f t="array" ref="E4762">_xlfn.LET(
  _xlpm.raw, TRIM(SUBSTITUTE(SUBSTITUTE(SUBSTITUTE(SUBSTITUTE(SUBSTITUTE(SUBSTITUTE(D4762,"(",""),")",""),"â€“","-"),"–","-"),"I",""),"V","")),
  _xlpm.cleaned, TRIM(SUBSTITUTE(SUBSTITUTE(_xlpm.raw,"-"," - "),","," ")),
  _xlpm.words, _xlfn.FILTERXML("&lt;t&gt;&lt;s&gt;" &amp; SUBSTITUTE(_xlpm.cleaned," ","&lt;/s&gt;&lt;s&gt;") &amp; "&lt;/s&gt;&lt;/t&gt;", "//s"),
  _xlpm.nums, _xlfn.TEXTJOIN("-", TRUE, IF(ISNUMBER(--_xlpm.words), _xlpm.words, "")),
  IFERROR(_xlpm.nums, "")
)</f>
        <v>2022</v>
      </c>
      <c r="F4762" t="s">
        <v>19760</v>
      </c>
      <c r="G4762" t="s">
        <v>68</v>
      </c>
      <c r="I4762" t="s">
        <v>68</v>
      </c>
      <c r="K4762">
        <v>0</v>
      </c>
      <c r="M4762">
        <v>0</v>
      </c>
      <c r="O4762" t="s">
        <v>15201</v>
      </c>
      <c r="P4762" t="s">
        <v>15202</v>
      </c>
      <c r="R4762" t="s">
        <v>1894</v>
      </c>
      <c r="S4762" t="s">
        <v>1894</v>
      </c>
      <c r="T4762" t="str">
        <f>IFERROR(
  IF(TRIM(Table22[[#This Row],[STARS]])="", "Unknown",
    TRIM(MID(Table22[[#This Row],[STARS]], FIND("Stars:", Table22[[#This Row],[STARS]]) + 6, LEN(Table22[[#This Row],[STARS]])))
  ),
"Unknown")</f>
        <v xml:space="preserve">
Takumi Saitoh, 
Juri Ueno
</v>
      </c>
      <c r="V4762">
        <v>0</v>
      </c>
      <c r="W4762">
        <v>0</v>
      </c>
      <c r="X4762">
        <v>0</v>
      </c>
    </row>
    <row r="4763" spans="1:24" x14ac:dyDescent="0.3">
      <c r="A4763" t="s">
        <v>15203</v>
      </c>
      <c r="C4763" t="s">
        <v>15203</v>
      </c>
      <c r="D4763" t="str">
        <v>(2015â€“ )</v>
      </c>
      <c r="E4763" t="str" cm="1">
        <f t="array" ref="E4763">_xlfn.LET(
  _xlpm.raw, TRIM(SUBSTITUTE(SUBSTITUTE(SUBSTITUTE(SUBSTITUTE(SUBSTITUTE(SUBSTITUTE(D4763,"(",""),")",""),"â€“","-"),"–","-"),"I",""),"V","")),
  _xlpm.cleaned, TRIM(SUBSTITUTE(SUBSTITUTE(_xlpm.raw,"-"," - "),","," ")),
  _xlpm.words, _xlfn.FILTERXML("&lt;t&gt;&lt;s&gt;" &amp; SUBSTITUTE(_xlpm.cleaned," ","&lt;/s&gt;&lt;s&gt;") &amp; "&lt;/s&gt;&lt;/t&gt;", "//s"),
  _xlpm.nums, _xlfn.TEXTJOIN("-", TRUE, IF(ISNUMBER(--_xlpm.words), _xlpm.words, "")),
  IFERROR(_xlpm.nums, "")
)</f>
        <v>2015</v>
      </c>
      <c r="F4763" t="s">
        <v>19688</v>
      </c>
      <c r="G4763" t="s">
        <v>801</v>
      </c>
      <c r="I4763" t="s">
        <v>801</v>
      </c>
      <c r="K4763">
        <v>7.4</v>
      </c>
      <c r="M4763">
        <v>7.4</v>
      </c>
      <c r="O4763" t="s">
        <v>15204</v>
      </c>
      <c r="P4763" t="s">
        <v>15205</v>
      </c>
      <c r="R4763" t="s">
        <v>1894</v>
      </c>
      <c r="S4763" t="s">
        <v>1894</v>
      </c>
      <c r="T4763" t="str">
        <f>IFERROR(
  IF(TRIM(Table22[[#This Row],[STARS]])="", "Unknown",
    TRIM(MID(Table22[[#This Row],[STARS]], FIND("Stars:", Table22[[#This Row],[STARS]]) + 6, LEN(Table22[[#This Row],[STARS]])))
  ),
"Unknown")</f>
        <v xml:space="preserve">
Scott Kelly, 
Jeffrey Kluger, 
Mikhail Kornienko, 
Amiko Kauderer
</v>
      </c>
      <c r="V4763">
        <v>415</v>
      </c>
      <c r="W4763">
        <v>56</v>
      </c>
      <c r="X4763">
        <v>0</v>
      </c>
    </row>
    <row r="4764" spans="1:24" x14ac:dyDescent="0.3">
      <c r="A4764" t="s">
        <v>15206</v>
      </c>
      <c r="C4764" t="s">
        <v>15206</v>
      </c>
      <c r="D4764" t="str">
        <v>(2020â€“ )</v>
      </c>
      <c r="E4764" t="str" cm="1">
        <f t="array" ref="E4764">_xlfn.LET(
  _xlpm.raw, TRIM(SUBSTITUTE(SUBSTITUTE(SUBSTITUTE(SUBSTITUTE(SUBSTITUTE(SUBSTITUTE(D4764,"(",""),")",""),"â€“","-"),"–","-"),"I",""),"V","")),
  _xlpm.cleaned, TRIM(SUBSTITUTE(SUBSTITUTE(_xlpm.raw,"-"," - "),","," ")),
  _xlpm.words, _xlfn.FILTERXML("&lt;t&gt;&lt;s&gt;" &amp; SUBSTITUTE(_xlpm.cleaned," ","&lt;/s&gt;&lt;s&gt;") &amp; "&lt;/s&gt;&lt;/t&gt;", "//s"),
  _xlpm.nums, _xlfn.TEXTJOIN("-", TRUE, IF(ISNUMBER(--_xlpm.words), _xlpm.words, "")),
  IFERROR(_xlpm.nums, "")
)</f>
        <v>2020</v>
      </c>
      <c r="F4764" t="s">
        <v>19675</v>
      </c>
      <c r="G4764" t="s">
        <v>1017</v>
      </c>
      <c r="I4764" t="s">
        <v>1017</v>
      </c>
      <c r="K4764">
        <v>5.7</v>
      </c>
      <c r="M4764">
        <v>5.7</v>
      </c>
      <c r="O4764" t="s">
        <v>15207</v>
      </c>
      <c r="P4764" t="s">
        <v>15208</v>
      </c>
      <c r="R4764" t="s">
        <v>1894</v>
      </c>
      <c r="S4764" t="s">
        <v>1894</v>
      </c>
      <c r="T4764" t="str">
        <f>IFERROR(
  IF(TRIM(Table22[[#This Row],[STARS]])="", "Unknown",
    TRIM(MID(Table22[[#This Row],[STARS]], FIND("Stars:", Table22[[#This Row],[STARS]]) + 6, LEN(Table22[[#This Row],[STARS]])))
  ),
"Unknown")</f>
        <v>Unknown</v>
      </c>
      <c r="V4764">
        <v>247</v>
      </c>
      <c r="W4764">
        <v>0</v>
      </c>
      <c r="X4764">
        <v>0</v>
      </c>
    </row>
    <row r="4765" spans="1:24" x14ac:dyDescent="0.3">
      <c r="A4765" t="s">
        <v>15209</v>
      </c>
      <c r="C4765" t="s">
        <v>15209</v>
      </c>
      <c r="D4765" t="str">
        <v>(2020 TV Special)</v>
      </c>
      <c r="E4765" t="str" cm="1">
        <f t="array" ref="E4765">_xlfn.LET(
  _xlpm.raw, TRIM(SUBSTITUTE(SUBSTITUTE(SUBSTITUTE(SUBSTITUTE(SUBSTITUTE(SUBSTITUTE(D4765,"(",""),")",""),"â€“","-"),"–","-"),"I",""),"V","")),
  _xlpm.cleaned, TRIM(SUBSTITUTE(SUBSTITUTE(_xlpm.raw,"-"," - "),","," ")),
  _xlpm.words, _xlfn.FILTERXML("&lt;t&gt;&lt;s&gt;" &amp; SUBSTITUTE(_xlpm.cleaned," ","&lt;/s&gt;&lt;s&gt;") &amp; "&lt;/s&gt;&lt;/t&gt;", "//s"),
  _xlpm.nums, _xlfn.TEXTJOIN("-", TRUE, IF(ISNUMBER(--_xlpm.words), _xlpm.words, "")),
  IFERROR(_xlpm.nums, "")
)</f>
        <v>2020</v>
      </c>
      <c r="F4765" t="s">
        <v>19675</v>
      </c>
      <c r="G4765" t="s">
        <v>5795</v>
      </c>
      <c r="I4765" t="s">
        <v>5795</v>
      </c>
      <c r="K4765">
        <v>5.6</v>
      </c>
      <c r="M4765">
        <v>5.6</v>
      </c>
      <c r="O4765" t="s">
        <v>15210</v>
      </c>
      <c r="P4765" t="s">
        <v>15211</v>
      </c>
      <c r="R4765" t="s">
        <v>20556</v>
      </c>
      <c r="S4765" t="s">
        <v>20556</v>
      </c>
      <c r="T4765" t="str">
        <f>IFERROR(
  IF(TRIM(Table22[[#This Row],[STARS]])="", "Unknown",
    TRIM(MID(Table22[[#This Row],[STARS]], FIND("Stars:", Table22[[#This Row],[STARS]]) + 6, LEN(Table22[[#This Row],[STARS]])))
  ),
"Unknown")</f>
        <v xml:space="preserve">
Henry Keane, 
Glen Keane, 
Lucas Neff, 
Brian Baumgartner
</v>
      </c>
      <c r="V4765">
        <v>159</v>
      </c>
      <c r="W4765">
        <v>28</v>
      </c>
      <c r="X4765">
        <v>0</v>
      </c>
    </row>
    <row r="4766" spans="1:24" x14ac:dyDescent="0.3">
      <c r="A4766" t="s">
        <v>15212</v>
      </c>
      <c r="C4766" t="s">
        <v>15212</v>
      </c>
      <c r="D4766">
        <v>-2017</v>
      </c>
      <c r="E4766" t="str" cm="1">
        <f t="array" ref="E4766">_xlfn.LET(
  _xlpm.raw, TRIM(SUBSTITUTE(SUBSTITUTE(SUBSTITUTE(SUBSTITUTE(SUBSTITUTE(SUBSTITUTE(D4766,"(",""),")",""),"â€“","-"),"–","-"),"I",""),"V","")),
  _xlpm.cleaned, TRIM(SUBSTITUTE(SUBSTITUTE(_xlpm.raw,"-"," - "),","," ")),
  _xlpm.words, _xlfn.FILTERXML("&lt;t&gt;&lt;s&gt;" &amp; SUBSTITUTE(_xlpm.cleaned," ","&lt;/s&gt;&lt;s&gt;") &amp; "&lt;/s&gt;&lt;/t&gt;", "//s"),
  _xlpm.nums, _xlfn.TEXTJOIN("-", TRUE, IF(ISNUMBER(--_xlpm.words), _xlpm.words, "")),
  IFERROR(_xlpm.nums, "")
)</f>
        <v>2017</v>
      </c>
      <c r="F4766" t="s">
        <v>19682</v>
      </c>
      <c r="G4766" t="s">
        <v>15</v>
      </c>
      <c r="I4766" t="s">
        <v>15</v>
      </c>
      <c r="K4766">
        <v>6.1</v>
      </c>
      <c r="M4766">
        <v>6.1</v>
      </c>
      <c r="O4766" t="s">
        <v>15213</v>
      </c>
      <c r="P4766" t="s">
        <v>15214</v>
      </c>
      <c r="R4766" t="s">
        <v>1894</v>
      </c>
      <c r="S4766" t="s">
        <v>1894</v>
      </c>
      <c r="T4766" t="str">
        <f>IFERROR(
  IF(TRIM(Table22[[#This Row],[STARS]])="", "Unknown",
    TRIM(MID(Table22[[#This Row],[STARS]], FIND("Stars:", Table22[[#This Row],[STARS]]) + 6, LEN(Table22[[#This Row],[STARS]])))
  ),
"Unknown")</f>
        <v xml:space="preserve">
Tony Azzolino, 
Reba Buhr, 
Christine Marie Cabanos, 
Douglas Cavum
</v>
      </c>
      <c r="V4766">
        <v>287</v>
      </c>
      <c r="W4766">
        <v>24</v>
      </c>
      <c r="X4766">
        <v>0</v>
      </c>
    </row>
    <row r="4767" spans="1:24" x14ac:dyDescent="0.3">
      <c r="A4767" t="s">
        <v>15215</v>
      </c>
      <c r="C4767" t="s">
        <v>15215</v>
      </c>
      <c r="D4767">
        <v>-2017</v>
      </c>
      <c r="E4767" t="str" cm="1">
        <f t="array" ref="E4767">_xlfn.LET(
  _xlpm.raw, TRIM(SUBSTITUTE(SUBSTITUTE(SUBSTITUTE(SUBSTITUTE(SUBSTITUTE(SUBSTITUTE(D4767,"(",""),")",""),"â€“","-"),"–","-"),"I",""),"V","")),
  _xlpm.cleaned, TRIM(SUBSTITUTE(SUBSTITUTE(_xlpm.raw,"-"," - "),","," ")),
  _xlpm.words, _xlfn.FILTERXML("&lt;t&gt;&lt;s&gt;" &amp; SUBSTITUTE(_xlpm.cleaned," ","&lt;/s&gt;&lt;s&gt;") &amp; "&lt;/s&gt;&lt;/t&gt;", "//s"),
  _xlpm.nums, _xlfn.TEXTJOIN("-", TRUE, IF(ISNUMBER(--_xlpm.words), _xlpm.words, "")),
  IFERROR(_xlpm.nums, "")
)</f>
        <v>2017</v>
      </c>
      <c r="F4767" t="s">
        <v>19682</v>
      </c>
      <c r="G4767" t="s">
        <v>5637</v>
      </c>
      <c r="I4767" t="s">
        <v>5637</v>
      </c>
      <c r="K4767">
        <v>5</v>
      </c>
      <c r="M4767">
        <v>5</v>
      </c>
      <c r="O4767" t="s">
        <v>15216</v>
      </c>
      <c r="P4767" t="s">
        <v>15217</v>
      </c>
      <c r="R4767" t="s">
        <v>20555</v>
      </c>
      <c r="S4767" t="s">
        <v>20555</v>
      </c>
      <c r="T4767" t="str">
        <f>IFERROR(
  IF(TRIM(Table22[[#This Row],[STARS]])="", "Unknown",
    TRIM(MID(Table22[[#This Row],[STARS]], FIND("Stars:", Table22[[#This Row],[STARS]]) + 6, LEN(Table22[[#This Row],[STARS]])))
  ),
"Unknown")</f>
        <v xml:space="preserve">
Zul Ariffin, 
Nur Fazura, 
Farid Kamil, 
Izara Aishah
</v>
      </c>
      <c r="V4767">
        <v>172</v>
      </c>
      <c r="W4767">
        <v>105</v>
      </c>
      <c r="X4767">
        <v>0</v>
      </c>
    </row>
    <row r="4768" spans="1:24" x14ac:dyDescent="0.3">
      <c r="A4768" t="s">
        <v>15218</v>
      </c>
      <c r="C4768" t="s">
        <v>15218</v>
      </c>
      <c r="D4768">
        <v>-2017</v>
      </c>
      <c r="E4768" t="str" cm="1">
        <f t="array" ref="E4768">_xlfn.LET(
  _xlpm.raw, TRIM(SUBSTITUTE(SUBSTITUTE(SUBSTITUTE(SUBSTITUTE(SUBSTITUTE(SUBSTITUTE(D4768,"(",""),")",""),"â€“","-"),"–","-"),"I",""),"V","")),
  _xlpm.cleaned, TRIM(SUBSTITUTE(SUBSTITUTE(_xlpm.raw,"-"," - "),","," ")),
  _xlpm.words, _xlfn.FILTERXML("&lt;t&gt;&lt;s&gt;" &amp; SUBSTITUTE(_xlpm.cleaned," ","&lt;/s&gt;&lt;s&gt;") &amp; "&lt;/s&gt;&lt;/t&gt;", "//s"),
  _xlpm.nums, _xlfn.TEXTJOIN("-", TRUE, IF(ISNUMBER(--_xlpm.words), _xlpm.words, "")),
  IFERROR(_xlpm.nums, "")
)</f>
        <v>2017</v>
      </c>
      <c r="F4768" t="s">
        <v>19682</v>
      </c>
      <c r="G4768" t="s">
        <v>15</v>
      </c>
      <c r="I4768" t="s">
        <v>15</v>
      </c>
      <c r="K4768">
        <v>8.1999999999999993</v>
      </c>
      <c r="M4768">
        <v>8.1999999999999993</v>
      </c>
      <c r="O4768" t="s">
        <v>15219</v>
      </c>
      <c r="P4768" t="s">
        <v>15220</v>
      </c>
      <c r="R4768" t="s">
        <v>1894</v>
      </c>
      <c r="S4768" t="s">
        <v>1894</v>
      </c>
      <c r="T4768" t="str">
        <f>IFERROR(
  IF(TRIM(Table22[[#This Row],[STARS]])="", "Unknown",
    TRIM(MID(Table22[[#This Row],[STARS]], FIND("Stars:", Table22[[#This Row],[STARS]]) + 6, LEN(Table22[[#This Row],[STARS]])))
  ),
"Unknown")</f>
        <v xml:space="preserve">
Steven Tan, 
Iain McNally, 
Tikriti Shabudin, 
Azman Zulkiply
</v>
      </c>
      <c r="V4768">
        <v>67</v>
      </c>
      <c r="W4768">
        <v>22</v>
      </c>
      <c r="X4768">
        <v>0</v>
      </c>
    </row>
    <row r="4769" spans="1:24" x14ac:dyDescent="0.3">
      <c r="A4769" t="s">
        <v>15221</v>
      </c>
      <c r="C4769" t="s">
        <v>15221</v>
      </c>
      <c r="D4769">
        <v>-2013</v>
      </c>
      <c r="E4769" t="str" cm="1">
        <f t="array" ref="E4769">_xlfn.LET(
  _xlpm.raw, TRIM(SUBSTITUTE(SUBSTITUTE(SUBSTITUTE(SUBSTITUTE(SUBSTITUTE(SUBSTITUTE(D4769,"(",""),")",""),"â€“","-"),"–","-"),"I",""),"V","")),
  _xlpm.cleaned, TRIM(SUBSTITUTE(SUBSTITUTE(_xlpm.raw,"-"," - "),","," ")),
  _xlpm.words, _xlfn.FILTERXML("&lt;t&gt;&lt;s&gt;" &amp; SUBSTITUTE(_xlpm.cleaned," ","&lt;/s&gt;&lt;s&gt;") &amp; "&lt;/s&gt;&lt;/t&gt;", "//s"),
  _xlpm.nums, _xlfn.TEXTJOIN("-", TRUE, IF(ISNUMBER(--_xlpm.words), _xlpm.words, "")),
  IFERROR(_xlpm.nums, "")
)</f>
        <v>2013</v>
      </c>
      <c r="F4769" t="s">
        <v>19674</v>
      </c>
      <c r="G4769" t="s">
        <v>499</v>
      </c>
      <c r="I4769" t="s">
        <v>499</v>
      </c>
      <c r="K4769">
        <v>6.6</v>
      </c>
      <c r="M4769">
        <v>6.6</v>
      </c>
      <c r="O4769" t="s">
        <v>15222</v>
      </c>
      <c r="P4769" t="s">
        <v>15223</v>
      </c>
      <c r="R4769" t="s">
        <v>20554</v>
      </c>
      <c r="S4769" t="s">
        <v>20554</v>
      </c>
      <c r="T4769" t="str">
        <f>IFERROR(
  IF(TRIM(Table22[[#This Row],[STARS]])="", "Unknown",
    TRIM(MID(Table22[[#This Row],[STARS]], FIND("Stars:", Table22[[#This Row],[STARS]]) + 6, LEN(Table22[[#This Row],[STARS]])))
  ),
"Unknown")</f>
        <v xml:space="preserve">
FabrÃ­cio Boliveira, 
Isis Valverde, 
Felipe Abib, 
Antonio Calloni
</v>
      </c>
      <c r="V4769">
        <v>2867</v>
      </c>
      <c r="W4769">
        <v>108</v>
      </c>
      <c r="X4769">
        <v>0</v>
      </c>
    </row>
    <row r="4770" spans="1:24" x14ac:dyDescent="0.3">
      <c r="A4770" t="s">
        <v>15224</v>
      </c>
      <c r="C4770" t="s">
        <v>15224</v>
      </c>
      <c r="D4770">
        <v>-2008</v>
      </c>
      <c r="E4770" t="str" cm="1">
        <f t="array" ref="E4770">_xlfn.LET(
  _xlpm.raw, TRIM(SUBSTITUTE(SUBSTITUTE(SUBSTITUTE(SUBSTITUTE(SUBSTITUTE(SUBSTITUTE(D4770,"(",""),")",""),"â€“","-"),"–","-"),"I",""),"V","")),
  _xlpm.cleaned, TRIM(SUBSTITUTE(SUBSTITUTE(_xlpm.raw,"-"," - "),","," ")),
  _xlpm.words, _xlfn.FILTERXML("&lt;t&gt;&lt;s&gt;" &amp; SUBSTITUTE(_xlpm.cleaned," ","&lt;/s&gt;&lt;s&gt;") &amp; "&lt;/s&gt;&lt;/t&gt;", "//s"),
  _xlpm.nums, _xlfn.TEXTJOIN("-", TRUE, IF(ISNUMBER(--_xlpm.words), _xlpm.words, "")),
  IFERROR(_xlpm.nums, "")
)</f>
        <v>2008</v>
      </c>
      <c r="F4770" t="s">
        <v>19767</v>
      </c>
      <c r="G4770" t="s">
        <v>625</v>
      </c>
      <c r="I4770" t="s">
        <v>625</v>
      </c>
      <c r="K4770">
        <v>5.9</v>
      </c>
      <c r="M4770">
        <v>5.9</v>
      </c>
      <c r="O4770" t="s">
        <v>15225</v>
      </c>
      <c r="P4770" t="s">
        <v>15226</v>
      </c>
      <c r="R4770" t="s">
        <v>20553</v>
      </c>
      <c r="S4770" t="s">
        <v>20553</v>
      </c>
      <c r="T4770" t="str">
        <f>IFERROR(
  IF(TRIM(Table22[[#This Row],[STARS]])="", "Unknown",
    TRIM(MID(Table22[[#This Row],[STARS]], FIND("Stars:", Table22[[#This Row],[STARS]]) + 6, LEN(Table22[[#This Row],[STARS]])))
  ),
"Unknown")</f>
        <v xml:space="preserve">
Ho-jin Chun, 
Hyun-jae Cho, 
Young-hoon Lee, 
Kyoo-Hwan Choi
</v>
      </c>
      <c r="V4770">
        <v>1720</v>
      </c>
      <c r="W4770">
        <v>121</v>
      </c>
      <c r="X4770">
        <v>0</v>
      </c>
    </row>
    <row r="4771" spans="1:24" x14ac:dyDescent="0.3">
      <c r="A4771" t="s">
        <v>15227</v>
      </c>
      <c r="C4771" t="s">
        <v>15227</v>
      </c>
      <c r="D4771" t="str">
        <v>(2017â€“ )</v>
      </c>
      <c r="E4771" t="str" cm="1">
        <f t="array" ref="E4771">_xlfn.LET(
  _xlpm.raw, TRIM(SUBSTITUTE(SUBSTITUTE(SUBSTITUTE(SUBSTITUTE(SUBSTITUTE(SUBSTITUTE(D4771,"(",""),")",""),"â€“","-"),"–","-"),"I",""),"V","")),
  _xlpm.cleaned, TRIM(SUBSTITUTE(SUBSTITUTE(_xlpm.raw,"-"," - "),","," ")),
  _xlpm.words, _xlfn.FILTERXML("&lt;t&gt;&lt;s&gt;" &amp; SUBSTITUTE(_xlpm.cleaned," ","&lt;/s&gt;&lt;s&gt;") &amp; "&lt;/s&gt;&lt;/t&gt;", "//s"),
  _xlpm.nums, _xlfn.TEXTJOIN("-", TRUE, IF(ISNUMBER(--_xlpm.words), _xlpm.words, "")),
  IFERROR(_xlpm.nums, "")
)</f>
        <v>2017</v>
      </c>
      <c r="F4771" t="s">
        <v>19682</v>
      </c>
      <c r="G4771" t="s">
        <v>6038</v>
      </c>
      <c r="I4771" t="s">
        <v>6038</v>
      </c>
      <c r="K4771">
        <v>6.1</v>
      </c>
      <c r="M4771">
        <v>6.1</v>
      </c>
      <c r="O4771" t="s">
        <v>15228</v>
      </c>
      <c r="P4771" t="s">
        <v>15229</v>
      </c>
      <c r="R4771" t="s">
        <v>1894</v>
      </c>
      <c r="S4771" t="s">
        <v>1894</v>
      </c>
      <c r="T4771" t="str">
        <f>IFERROR(
  IF(TRIM(Table22[[#This Row],[STARS]])="", "Unknown",
    TRIM(MID(Table22[[#This Row],[STARS]], FIND("Stars:", Table22[[#This Row],[STARS]]) + 6, LEN(Table22[[#This Row],[STARS]])))
  ),
"Unknown")</f>
        <v xml:space="preserve">
Dolly Lopes, 
Mubeen Saudagar
</v>
      </c>
      <c r="V4771">
        <v>44</v>
      </c>
      <c r="W4771">
        <v>0</v>
      </c>
      <c r="X4771">
        <v>0</v>
      </c>
    </row>
    <row r="4772" spans="1:24" x14ac:dyDescent="0.3">
      <c r="A4772" t="s">
        <v>15230</v>
      </c>
      <c r="C4772" t="s">
        <v>15230</v>
      </c>
      <c r="D4772">
        <v>-2015</v>
      </c>
      <c r="E4772" t="str" cm="1">
        <f t="array" ref="E4772">_xlfn.LET(
  _xlpm.raw, TRIM(SUBSTITUTE(SUBSTITUTE(SUBSTITUTE(SUBSTITUTE(SUBSTITUTE(SUBSTITUTE(D4772,"(",""),")",""),"â€“","-"),"–","-"),"I",""),"V","")),
  _xlpm.cleaned, TRIM(SUBSTITUTE(SUBSTITUTE(_xlpm.raw,"-"," - "),","," ")),
  _xlpm.words, _xlfn.FILTERXML("&lt;t&gt;&lt;s&gt;" &amp; SUBSTITUTE(_xlpm.cleaned," ","&lt;/s&gt;&lt;s&gt;") &amp; "&lt;/s&gt;&lt;/t&gt;", "//s"),
  _xlpm.nums, _xlfn.TEXTJOIN("-", TRUE, IF(ISNUMBER(--_xlpm.words), _xlpm.words, "")),
  IFERROR(_xlpm.nums, "")
)</f>
        <v>2015</v>
      </c>
      <c r="F4772" t="s">
        <v>19688</v>
      </c>
      <c r="G4772" t="s">
        <v>801</v>
      </c>
      <c r="I4772" t="s">
        <v>801</v>
      </c>
      <c r="K4772">
        <v>8</v>
      </c>
      <c r="M4772">
        <v>8</v>
      </c>
      <c r="O4772" t="s">
        <v>15231</v>
      </c>
      <c r="P4772" t="s">
        <v>12026</v>
      </c>
      <c r="R4772" t="s">
        <v>1894</v>
      </c>
      <c r="S4772" t="s">
        <v>1894</v>
      </c>
      <c r="T4772" t="str">
        <f>IFERROR(
  IF(TRIM(Table22[[#This Row],[STARS]])="", "Unknown",
    TRIM(MID(Table22[[#This Row],[STARS]], FIND("Stars:", Table22[[#This Row],[STARS]]) + 6, LEN(Table22[[#This Row],[STARS]])))
  ),
"Unknown")</f>
        <v>Unknown</v>
      </c>
      <c r="V4772">
        <v>215</v>
      </c>
      <c r="W4772">
        <v>0</v>
      </c>
      <c r="X4772">
        <v>0</v>
      </c>
    </row>
    <row r="4773" spans="1:24" x14ac:dyDescent="0.3">
      <c r="A4773" t="s">
        <v>15232</v>
      </c>
      <c r="C4773" t="s">
        <v>15232</v>
      </c>
      <c r="D4773">
        <v>-2014</v>
      </c>
      <c r="E4773" t="str" cm="1">
        <f t="array" ref="E4773">_xlfn.LET(
  _xlpm.raw, TRIM(SUBSTITUTE(SUBSTITUTE(SUBSTITUTE(SUBSTITUTE(SUBSTITUTE(SUBSTITUTE(D4773,"(",""),")",""),"â€“","-"),"–","-"),"I",""),"V","")),
  _xlpm.cleaned, TRIM(SUBSTITUTE(SUBSTITUTE(_xlpm.raw,"-"," - "),","," ")),
  _xlpm.words, _xlfn.FILTERXML("&lt;t&gt;&lt;s&gt;" &amp; SUBSTITUTE(_xlpm.cleaned," ","&lt;/s&gt;&lt;s&gt;") &amp; "&lt;/s&gt;&lt;/t&gt;", "//s"),
  _xlpm.nums, _xlfn.TEXTJOIN("-", TRUE, IF(ISNUMBER(--_xlpm.words), _xlpm.words, "")),
  IFERROR(_xlpm.nums, "")
)</f>
        <v>2014</v>
      </c>
      <c r="F4773" t="s">
        <v>19686</v>
      </c>
      <c r="G4773" t="s">
        <v>91</v>
      </c>
      <c r="I4773" t="s">
        <v>91</v>
      </c>
      <c r="K4773">
        <v>6.2</v>
      </c>
      <c r="M4773">
        <v>6.2</v>
      </c>
      <c r="O4773" t="s">
        <v>15233</v>
      </c>
      <c r="P4773" t="s">
        <v>15234</v>
      </c>
      <c r="R4773" t="s">
        <v>20552</v>
      </c>
      <c r="S4773" t="s">
        <v>20552</v>
      </c>
      <c r="T4773" t="str">
        <f>IFERROR(
  IF(TRIM(Table22[[#This Row],[STARS]])="", "Unknown",
    TRIM(MID(Table22[[#This Row],[STARS]], FIND("Stars:", Table22[[#This Row],[STARS]]) + 6, LEN(Table22[[#This Row],[STARS]])))
  ),
"Unknown")</f>
        <v xml:space="preserve">
Massimo Pesik, 
Gijs Blom, 
Jasha Rudge, 
Vera van der Horst
</v>
      </c>
      <c r="V4773">
        <v>369</v>
      </c>
      <c r="W4773">
        <v>93</v>
      </c>
      <c r="X4773">
        <v>0</v>
      </c>
    </row>
    <row r="4774" spans="1:24" x14ac:dyDescent="0.3">
      <c r="A4774" t="s">
        <v>15235</v>
      </c>
      <c r="C4774" t="s">
        <v>15235</v>
      </c>
      <c r="D4774">
        <v>-2019</v>
      </c>
      <c r="E4774" t="str" cm="1">
        <f t="array" ref="E4774">_xlfn.LET(
  _xlpm.raw, TRIM(SUBSTITUTE(SUBSTITUTE(SUBSTITUTE(SUBSTITUTE(SUBSTITUTE(SUBSTITUTE(D4774,"(",""),")",""),"â€“","-"),"–","-"),"I",""),"V","")),
  _xlpm.cleaned, TRIM(SUBSTITUTE(SUBSTITUTE(_xlpm.raw,"-"," - "),","," ")),
  _xlpm.words, _xlfn.FILTERXML("&lt;t&gt;&lt;s&gt;" &amp; SUBSTITUTE(_xlpm.cleaned," ","&lt;/s&gt;&lt;s&gt;") &amp; "&lt;/s&gt;&lt;/t&gt;", "//s"),
  _xlpm.nums, _xlfn.TEXTJOIN("-", TRUE, IF(ISNUMBER(--_xlpm.words), _xlpm.words, "")),
  IFERROR(_xlpm.nums, "")
)</f>
        <v>2019</v>
      </c>
      <c r="F4774" t="s">
        <v>19677</v>
      </c>
      <c r="G4774" t="s">
        <v>625</v>
      </c>
      <c r="I4774" t="s">
        <v>625</v>
      </c>
      <c r="K4774">
        <v>3.2</v>
      </c>
      <c r="M4774">
        <v>3.2</v>
      </c>
      <c r="O4774" t="s">
        <v>15236</v>
      </c>
      <c r="P4774" t="s">
        <v>15237</v>
      </c>
      <c r="R4774" t="s">
        <v>20508</v>
      </c>
      <c r="S4774" t="s">
        <v>20508</v>
      </c>
      <c r="T4774" t="str">
        <f>IFERROR(
  IF(TRIM(Table22[[#This Row],[STARS]])="", "Unknown",
    TRIM(MID(Table22[[#This Row],[STARS]], FIND("Stars:", Table22[[#This Row],[STARS]]) + 6, LEN(Table22[[#This Row],[STARS]])))
  ),
"Unknown")</f>
        <v xml:space="preserve">
Laura Flannery, 
James Cavlo, 
Harry Hains, 
Clemmie Dugdale
</v>
      </c>
      <c r="V4774">
        <v>271</v>
      </c>
      <c r="W4774">
        <v>79</v>
      </c>
      <c r="X4774">
        <v>0</v>
      </c>
    </row>
    <row r="4775" spans="1:24" x14ac:dyDescent="0.3">
      <c r="A4775" t="s">
        <v>15238</v>
      </c>
      <c r="C4775" t="s">
        <v>15238</v>
      </c>
      <c r="D4775">
        <v>0</v>
      </c>
      <c r="E4775" t="str" cm="1">
        <f t="array" ref="E4775">_xlfn.LET(
  _xlpm.raw, TRIM(SUBSTITUTE(SUBSTITUTE(SUBSTITUTE(SUBSTITUTE(SUBSTITUTE(SUBSTITUTE(D4775,"(",""),")",""),"â€“","-"),"–","-"),"I",""),"V","")),
  _xlpm.cleaned, TRIM(SUBSTITUTE(SUBSTITUTE(_xlpm.raw,"-"," - "),","," ")),
  _xlpm.words, _xlfn.FILTERXML("&lt;t&gt;&lt;s&gt;" &amp; SUBSTITUTE(_xlpm.cleaned," ","&lt;/s&gt;&lt;s&gt;") &amp; "&lt;/s&gt;&lt;/t&gt;", "//s"),
  _xlpm.nums, _xlfn.TEXTJOIN("-", TRUE, IF(ISNUMBER(--_xlpm.words), _xlpm.words, "")),
  IFERROR(_xlpm.nums, "")
)</f>
        <v>0</v>
      </c>
      <c r="F4775" t="s">
        <v>19829</v>
      </c>
      <c r="G4775" t="s">
        <v>5637</v>
      </c>
      <c r="I4775" t="s">
        <v>5637</v>
      </c>
      <c r="K4775">
        <v>0</v>
      </c>
      <c r="M4775">
        <v>0</v>
      </c>
      <c r="O4775" t="s">
        <v>15239</v>
      </c>
      <c r="P4775" t="s">
        <v>15240</v>
      </c>
      <c r="R4775" t="s">
        <v>1894</v>
      </c>
      <c r="S4775" t="s">
        <v>1894</v>
      </c>
      <c r="T4775" t="str">
        <f>IFERROR(
  IF(TRIM(Table22[[#This Row],[STARS]])="", "Unknown",
    TRIM(MID(Table22[[#This Row],[STARS]], FIND("Stars:", Table22[[#This Row],[STARS]]) + 6, LEN(Table22[[#This Row],[STARS]])))
  ),
"Unknown")</f>
        <v xml:space="preserve">
Alberto Ammann, 
Luis Callejo, 
Roman Rymar, 
Daniel Albaladejo
</v>
      </c>
      <c r="V4775">
        <v>0</v>
      </c>
      <c r="W4775">
        <v>0</v>
      </c>
      <c r="X4775">
        <v>0</v>
      </c>
    </row>
    <row r="4776" spans="1:24" x14ac:dyDescent="0.3">
      <c r="A4776" t="s">
        <v>15241</v>
      </c>
      <c r="C4776" t="s">
        <v>15241</v>
      </c>
      <c r="D4776" t="str">
        <v>(2019â€“ )</v>
      </c>
      <c r="E4776" t="str" cm="1">
        <f t="array" ref="E4776">_xlfn.LET(
  _xlpm.raw, TRIM(SUBSTITUTE(SUBSTITUTE(SUBSTITUTE(SUBSTITUTE(SUBSTITUTE(SUBSTITUTE(D4776,"(",""),")",""),"â€“","-"),"–","-"),"I",""),"V","")),
  _xlpm.cleaned, TRIM(SUBSTITUTE(SUBSTITUTE(_xlpm.raw,"-"," - "),","," ")),
  _xlpm.words, _xlfn.FILTERXML("&lt;t&gt;&lt;s&gt;" &amp; SUBSTITUTE(_xlpm.cleaned," ","&lt;/s&gt;&lt;s&gt;") &amp; "&lt;/s&gt;&lt;/t&gt;", "//s"),
  _xlpm.nums, _xlfn.TEXTJOIN("-", TRUE, IF(ISNUMBER(--_xlpm.words), _xlpm.words, "")),
  IFERROR(_xlpm.nums, "")
)</f>
        <v>2019</v>
      </c>
      <c r="F4776" t="s">
        <v>19677</v>
      </c>
      <c r="G4776" t="s">
        <v>91</v>
      </c>
      <c r="I4776" t="s">
        <v>91</v>
      </c>
      <c r="K4776">
        <v>7.3</v>
      </c>
      <c r="M4776">
        <v>7.3</v>
      </c>
      <c r="O4776" t="s">
        <v>15242</v>
      </c>
      <c r="P4776" t="s">
        <v>15243</v>
      </c>
      <c r="R4776" t="s">
        <v>1894</v>
      </c>
      <c r="S4776" t="s">
        <v>1894</v>
      </c>
      <c r="T4776" t="str">
        <f>IFERROR(
  IF(TRIM(Table22[[#This Row],[STARS]])="", "Unknown",
    TRIM(MID(Table22[[#This Row],[STARS]], FIND("Stars:", Table22[[#This Row],[STARS]]) + 6, LEN(Table22[[#This Row],[STARS]])))
  ),
"Unknown")</f>
        <v xml:space="preserve">
Jin Goo, 
Eun-Su Seo, 
Bak Yoon, 
Jeong-an Chae
</v>
      </c>
      <c r="V4776">
        <v>72</v>
      </c>
      <c r="W4776">
        <v>60</v>
      </c>
      <c r="X4776">
        <v>0</v>
      </c>
    </row>
    <row r="4777" spans="1:24" x14ac:dyDescent="0.3">
      <c r="A4777" t="s">
        <v>15244</v>
      </c>
      <c r="C4777" t="s">
        <v>15244</v>
      </c>
      <c r="D4777" t="str">
        <v>(2016 TV Special)</v>
      </c>
      <c r="E4777" t="str" cm="1">
        <f t="array" ref="E4777">_xlfn.LET(
  _xlpm.raw, TRIM(SUBSTITUTE(SUBSTITUTE(SUBSTITUTE(SUBSTITUTE(SUBSTITUTE(SUBSTITUTE(D4777,"(",""),")",""),"â€“","-"),"–","-"),"I",""),"V","")),
  _xlpm.cleaned, TRIM(SUBSTITUTE(SUBSTITUTE(_xlpm.raw,"-"," - "),","," ")),
  _xlpm.words, _xlfn.FILTERXML("&lt;t&gt;&lt;s&gt;" &amp; SUBSTITUTE(_xlpm.cleaned," ","&lt;/s&gt;&lt;s&gt;") &amp; "&lt;/s&gt;&lt;/t&gt;", "//s"),
  _xlpm.nums, _xlfn.TEXTJOIN("-", TRUE, IF(ISNUMBER(--_xlpm.words), _xlpm.words, "")),
  IFERROR(_xlpm.nums, "")
)</f>
        <v>2016</v>
      </c>
      <c r="F4777" t="s">
        <v>19684</v>
      </c>
      <c r="G4777" t="s">
        <v>47</v>
      </c>
      <c r="I4777" t="s">
        <v>47</v>
      </c>
      <c r="K4777">
        <v>7.5</v>
      </c>
      <c r="M4777">
        <v>7.5</v>
      </c>
      <c r="O4777" t="s">
        <v>15245</v>
      </c>
      <c r="P4777" t="s">
        <v>14247</v>
      </c>
      <c r="R4777" t="s">
        <v>20551</v>
      </c>
      <c r="S4777" t="s">
        <v>20551</v>
      </c>
      <c r="T4777" t="str">
        <f>IFERROR(
  IF(TRIM(Table22[[#This Row],[STARS]])="", "Unknown",
    TRIM(MID(Table22[[#This Row],[STARS]], FIND("Stars:", Table22[[#This Row],[STARS]]) + 6, LEN(Table22[[#This Row],[STARS]])))
  ),
"Unknown")</f>
        <v>Unknown</v>
      </c>
      <c r="V4777">
        <v>2366</v>
      </c>
      <c r="W4777">
        <v>87</v>
      </c>
      <c r="X4777">
        <v>0</v>
      </c>
    </row>
    <row r="4778" spans="1:24" x14ac:dyDescent="0.3">
      <c r="A4778" t="s">
        <v>15246</v>
      </c>
      <c r="C4778" t="s">
        <v>15246</v>
      </c>
      <c r="D4778">
        <v>-2010</v>
      </c>
      <c r="E4778" t="str" cm="1">
        <f t="array" ref="E4778">_xlfn.LET(
  _xlpm.raw, TRIM(SUBSTITUTE(SUBSTITUTE(SUBSTITUTE(SUBSTITUTE(SUBSTITUTE(SUBSTITUTE(D4778,"(",""),")",""),"â€“","-"),"–","-"),"I",""),"V","")),
  _xlpm.cleaned, TRIM(SUBSTITUTE(SUBSTITUTE(_xlpm.raw,"-"," - "),","," ")),
  _xlpm.words, _xlfn.FILTERXML("&lt;t&gt;&lt;s&gt;" &amp; SUBSTITUTE(_xlpm.cleaned," ","&lt;/s&gt;&lt;s&gt;") &amp; "&lt;/s&gt;&lt;/t&gt;", "//s"),
  _xlpm.nums, _xlfn.TEXTJOIN("-", TRUE, IF(ISNUMBER(--_xlpm.words), _xlpm.words, "")),
  IFERROR(_xlpm.nums, "")
)</f>
        <v>2010</v>
      </c>
      <c r="F4778" t="s">
        <v>19738</v>
      </c>
      <c r="G4778" t="s">
        <v>1119</v>
      </c>
      <c r="I4778" t="s">
        <v>1119</v>
      </c>
      <c r="K4778">
        <v>3.5</v>
      </c>
      <c r="M4778">
        <v>3.5</v>
      </c>
      <c r="O4778" t="s">
        <v>15247</v>
      </c>
      <c r="P4778" t="s">
        <v>15248</v>
      </c>
      <c r="R4778" t="s">
        <v>20550</v>
      </c>
      <c r="S4778" t="s">
        <v>20550</v>
      </c>
      <c r="T4778" t="str">
        <f>IFERROR(
  IF(TRIM(Table22[[#This Row],[STARS]])="", "Unknown",
    TRIM(MID(Table22[[#This Row],[STARS]], FIND("Stars:", Table22[[#This Row],[STARS]]) + 6, LEN(Table22[[#This Row],[STARS]])))
  ),
"Unknown")</f>
        <v xml:space="preserve">
Barbara Nedeljakova, 
Edward Hogg, 
Andrew Howard, 
Gwilym Lee
</v>
      </c>
      <c r="V4778">
        <v>534</v>
      </c>
      <c r="W4778">
        <v>90</v>
      </c>
      <c r="X4778">
        <v>0</v>
      </c>
    </row>
    <row r="4779" spans="1:24" x14ac:dyDescent="0.3">
      <c r="A4779" t="s">
        <v>15249</v>
      </c>
      <c r="C4779" t="s">
        <v>15249</v>
      </c>
      <c r="D4779">
        <v>-2013</v>
      </c>
      <c r="E4779" t="str" cm="1">
        <f t="array" ref="E4779">_xlfn.LET(
  _xlpm.raw, TRIM(SUBSTITUTE(SUBSTITUTE(SUBSTITUTE(SUBSTITUTE(SUBSTITUTE(SUBSTITUTE(D4779,"(",""),")",""),"â€“","-"),"–","-"),"I",""),"V","")),
  _xlpm.cleaned, TRIM(SUBSTITUTE(SUBSTITUTE(_xlpm.raw,"-"," - "),","," ")),
  _xlpm.words, _xlfn.FILTERXML("&lt;t&gt;&lt;s&gt;" &amp; SUBSTITUTE(_xlpm.cleaned," ","&lt;/s&gt;&lt;s&gt;") &amp; "&lt;/s&gt;&lt;/t&gt;", "//s"),
  _xlpm.nums, _xlfn.TEXTJOIN("-", TRUE, IF(ISNUMBER(--_xlpm.words), _xlpm.words, "")),
  IFERROR(_xlpm.nums, "")
)</f>
        <v>2013</v>
      </c>
      <c r="F4779" t="s">
        <v>19674</v>
      </c>
      <c r="G4779" t="s">
        <v>47</v>
      </c>
      <c r="I4779" t="s">
        <v>47</v>
      </c>
      <c r="K4779">
        <v>5.2</v>
      </c>
      <c r="M4779">
        <v>5.2</v>
      </c>
      <c r="O4779" t="s">
        <v>6365</v>
      </c>
      <c r="P4779" t="s">
        <v>15250</v>
      </c>
      <c r="R4779" t="s">
        <v>20549</v>
      </c>
      <c r="S4779" t="s">
        <v>20549</v>
      </c>
      <c r="T4779" t="str">
        <f>IFERROR(
  IF(TRIM(Table22[[#This Row],[STARS]])="", "Unknown",
    TRIM(MID(Table22[[#This Row],[STARS]], FIND("Stars:", Table22[[#This Row],[STARS]]) + 6, LEN(Table22[[#This Row],[STARS]])))
  ),
"Unknown")</f>
        <v xml:space="preserve">
Valentina Lodovini, 
Alessandro Preziosi, 
Vinicio Marchioni, 
Eva Riccobono
</v>
      </c>
      <c r="V4779">
        <v>507</v>
      </c>
      <c r="W4779">
        <v>90</v>
      </c>
      <c r="X4779">
        <v>0</v>
      </c>
    </row>
    <row r="4780" spans="1:24" x14ac:dyDescent="0.3">
      <c r="A4780" t="s">
        <v>15251</v>
      </c>
      <c r="C4780" t="s">
        <v>15251</v>
      </c>
      <c r="D4780" t="str">
        <v>(2017 TV Special)</v>
      </c>
      <c r="E4780" t="str" cm="1">
        <f t="array" ref="E4780">_xlfn.LET(
  _xlpm.raw, TRIM(SUBSTITUTE(SUBSTITUTE(SUBSTITUTE(SUBSTITUTE(SUBSTITUTE(SUBSTITUTE(D4780,"(",""),")",""),"â€“","-"),"–","-"),"I",""),"V","")),
  _xlpm.cleaned, TRIM(SUBSTITUTE(SUBSTITUTE(_xlpm.raw,"-"," - "),","," ")),
  _xlpm.words, _xlfn.FILTERXML("&lt;t&gt;&lt;s&gt;" &amp; SUBSTITUTE(_xlpm.cleaned," ","&lt;/s&gt;&lt;s&gt;") &amp; "&lt;/s&gt;&lt;/t&gt;", "//s"),
  _xlpm.nums, _xlfn.TEXTJOIN("-", TRUE, IF(ISNUMBER(--_xlpm.words), _xlpm.words, "")),
  IFERROR(_xlpm.nums, "")
)</f>
        <v>2017</v>
      </c>
      <c r="F4780" t="s">
        <v>19682</v>
      </c>
      <c r="G4780" t="s">
        <v>47</v>
      </c>
      <c r="I4780" t="s">
        <v>47</v>
      </c>
      <c r="K4780">
        <v>6.8</v>
      </c>
      <c r="M4780">
        <v>6.8</v>
      </c>
      <c r="O4780" t="s">
        <v>15252</v>
      </c>
      <c r="P4780" t="s">
        <v>15253</v>
      </c>
      <c r="R4780" t="s">
        <v>20548</v>
      </c>
      <c r="S4780" t="s">
        <v>20548</v>
      </c>
      <c r="T4780" t="str">
        <f>IFERROR(
  IF(TRIM(Table22[[#This Row],[STARS]])="", "Unknown",
    TRIM(MID(Table22[[#This Row],[STARS]], FIND("Stars:", Table22[[#This Row],[STARS]]) + 6, LEN(Table22[[#This Row],[STARS]])))
  ),
"Unknown")</f>
        <v xml:space="preserve">
Sarah Silverman, 
Troy
</v>
      </c>
      <c r="V4780">
        <v>3465</v>
      </c>
      <c r="W4780">
        <v>71</v>
      </c>
      <c r="X4780">
        <v>0</v>
      </c>
    </row>
    <row r="4781" spans="1:24" x14ac:dyDescent="0.3">
      <c r="A4781" t="s">
        <v>15254</v>
      </c>
      <c r="C4781" t="s">
        <v>15254</v>
      </c>
      <c r="D4781" t="str">
        <v>(2016 TV Special)</v>
      </c>
      <c r="E4781" t="str" cm="1">
        <f t="array" ref="E4781">_xlfn.LET(
  _xlpm.raw, TRIM(SUBSTITUTE(SUBSTITUTE(SUBSTITUTE(SUBSTITUTE(SUBSTITUTE(SUBSTITUTE(D4781,"(",""),")",""),"â€“","-"),"–","-"),"I",""),"V","")),
  _xlpm.cleaned, TRIM(SUBSTITUTE(SUBSTITUTE(_xlpm.raw,"-"," - "),","," ")),
  _xlpm.words, _xlfn.FILTERXML("&lt;t&gt;&lt;s&gt;" &amp; SUBSTITUTE(_xlpm.cleaned," ","&lt;/s&gt;&lt;s&gt;") &amp; "&lt;/s&gt;&lt;/t&gt;", "//s"),
  _xlpm.nums, _xlfn.TEXTJOIN("-", TRUE, IF(ISNUMBER(--_xlpm.words), _xlpm.words, "")),
  IFERROR(_xlpm.nums, "")
)</f>
        <v>2016</v>
      </c>
      <c r="F4781" t="s">
        <v>19684</v>
      </c>
      <c r="G4781" t="s">
        <v>801</v>
      </c>
      <c r="I4781" t="s">
        <v>801</v>
      </c>
      <c r="K4781">
        <v>6.6</v>
      </c>
      <c r="M4781">
        <v>6.6</v>
      </c>
      <c r="O4781" t="s">
        <v>15255</v>
      </c>
      <c r="P4781" t="s">
        <v>15256</v>
      </c>
      <c r="R4781" t="s">
        <v>1894</v>
      </c>
      <c r="S4781" t="s">
        <v>1894</v>
      </c>
      <c r="T4781" t="str">
        <f>IFERROR(
  IF(TRIM(Table22[[#This Row],[STARS]])="", "Unknown",
    TRIM(MID(Table22[[#This Row],[STARS]], FIND("Stars:", Table22[[#This Row],[STARS]]) + 6, LEN(Table22[[#This Row],[STARS]])))
  ),
"Unknown")</f>
        <v>Unknown</v>
      </c>
      <c r="V4781">
        <v>973</v>
      </c>
      <c r="W4781">
        <v>73</v>
      </c>
      <c r="X4781">
        <v>0</v>
      </c>
    </row>
    <row r="4782" spans="1:24" x14ac:dyDescent="0.3">
      <c r="A4782" t="s">
        <v>15257</v>
      </c>
      <c r="C4782" t="s">
        <v>15257</v>
      </c>
      <c r="D4782">
        <v>-2013</v>
      </c>
      <c r="E4782" t="str" cm="1">
        <f t="array" ref="E4782">_xlfn.LET(
  _xlpm.raw, TRIM(SUBSTITUTE(SUBSTITUTE(SUBSTITUTE(SUBSTITUTE(SUBSTITUTE(SUBSTITUTE(D4782,"(",""),")",""),"â€“","-"),"–","-"),"I",""),"V","")),
  _xlpm.cleaned, TRIM(SUBSTITUTE(SUBSTITUTE(_xlpm.raw,"-"," - "),","," ")),
  _xlpm.words, _xlfn.FILTERXML("&lt;t&gt;&lt;s&gt;" &amp; SUBSTITUTE(_xlpm.cleaned," ","&lt;/s&gt;&lt;s&gt;") &amp; "&lt;/s&gt;&lt;/t&gt;", "//s"),
  _xlpm.nums, _xlfn.TEXTJOIN("-", TRUE, IF(ISNUMBER(--_xlpm.words), _xlpm.words, "")),
  IFERROR(_xlpm.nums, "")
)</f>
        <v>2013</v>
      </c>
      <c r="F4782" t="s">
        <v>19674</v>
      </c>
      <c r="G4782" t="s">
        <v>801</v>
      </c>
      <c r="I4782" t="s">
        <v>801</v>
      </c>
      <c r="K4782">
        <v>6</v>
      </c>
      <c r="M4782">
        <v>6</v>
      </c>
      <c r="O4782" t="s">
        <v>15258</v>
      </c>
      <c r="P4782" t="s">
        <v>15259</v>
      </c>
      <c r="R4782" t="s">
        <v>20547</v>
      </c>
      <c r="S4782" t="s">
        <v>20547</v>
      </c>
      <c r="T4782" t="str">
        <f>IFERROR(
  IF(TRIM(Table22[[#This Row],[STARS]])="", "Unknown",
    TRIM(MID(Table22[[#This Row],[STARS]], FIND("Stars:", Table22[[#This Row],[STARS]]) + 6, LEN(Table22[[#This Row],[STARS]])))
  ),
"Unknown")</f>
        <v xml:space="preserve">
Rodney Dangerfield, 
Marc Maron, 
Gilbert Gottfried, 
Howie Mandel
</v>
      </c>
      <c r="V4782">
        <v>475</v>
      </c>
      <c r="W4782">
        <v>89</v>
      </c>
      <c r="X4782">
        <v>0</v>
      </c>
    </row>
    <row r="4783" spans="1:24" x14ac:dyDescent="0.3">
      <c r="A4783" t="s">
        <v>15260</v>
      </c>
      <c r="C4783" t="s">
        <v>15260</v>
      </c>
      <c r="D4783">
        <v>-2019</v>
      </c>
      <c r="E4783" t="str" cm="1">
        <f t="array" ref="E4783">_xlfn.LET(
  _xlpm.raw, TRIM(SUBSTITUTE(SUBSTITUTE(SUBSTITUTE(SUBSTITUTE(SUBSTITUTE(SUBSTITUTE(D4783,"(",""),")",""),"â€“","-"),"–","-"),"I",""),"V","")),
  _xlpm.cleaned, TRIM(SUBSTITUTE(SUBSTITUTE(_xlpm.raw,"-"," - "),","," ")),
  _xlpm.words, _xlfn.FILTERXML("&lt;t&gt;&lt;s&gt;" &amp; SUBSTITUTE(_xlpm.cleaned," ","&lt;/s&gt;&lt;s&gt;") &amp; "&lt;/s&gt;&lt;/t&gt;", "//s"),
  _xlpm.nums, _xlfn.TEXTJOIN("-", TRUE, IF(ISNUMBER(--_xlpm.words), _xlpm.words, "")),
  IFERROR(_xlpm.nums, "")
)</f>
        <v>2019</v>
      </c>
      <c r="F4783" t="s">
        <v>19677</v>
      </c>
      <c r="G4783" t="s">
        <v>86</v>
      </c>
      <c r="I4783" t="s">
        <v>86</v>
      </c>
      <c r="K4783">
        <v>6.4</v>
      </c>
      <c r="M4783">
        <v>6.4</v>
      </c>
      <c r="O4783" t="s">
        <v>15261</v>
      </c>
      <c r="P4783" t="s">
        <v>15262</v>
      </c>
      <c r="R4783" t="s">
        <v>20546</v>
      </c>
      <c r="S4783" t="s">
        <v>20546</v>
      </c>
      <c r="T4783" t="str">
        <f>IFERROR(
  IF(TRIM(Table22[[#This Row],[STARS]])="", "Unknown",
    TRIM(MID(Table22[[#This Row],[STARS]], FIND("Stars:", Table22[[#This Row],[STARS]]) + 6, LEN(Table22[[#This Row],[STARS]])))
  ),
"Unknown")</f>
        <v xml:space="preserve">
Pascal Balart, 
Steevens Benjamin, 
MatÃ­as Burgos, 
Camila CeledÃ³n
</v>
      </c>
      <c r="V4783">
        <v>277</v>
      </c>
      <c r="W4783">
        <v>102</v>
      </c>
      <c r="X4783">
        <v>0</v>
      </c>
    </row>
    <row r="4784" spans="1:24" x14ac:dyDescent="0.3">
      <c r="A4784" t="s">
        <v>15263</v>
      </c>
      <c r="C4784" t="s">
        <v>15263</v>
      </c>
      <c r="D4784">
        <v>-2021</v>
      </c>
      <c r="E4784" t="str" cm="1">
        <f t="array" ref="E4784">_xlfn.LET(
  _xlpm.raw, TRIM(SUBSTITUTE(SUBSTITUTE(SUBSTITUTE(SUBSTITUTE(SUBSTITUTE(SUBSTITUTE(D4784,"(",""),")",""),"â€“","-"),"–","-"),"I",""),"V","")),
  _xlpm.cleaned, TRIM(SUBSTITUTE(SUBSTITUTE(_xlpm.raw,"-"," - "),","," ")),
  _xlpm.words, _xlfn.FILTERXML("&lt;t&gt;&lt;s&gt;" &amp; SUBSTITUTE(_xlpm.cleaned," ","&lt;/s&gt;&lt;s&gt;") &amp; "&lt;/s&gt;&lt;/t&gt;", "//s"),
  _xlpm.nums, _xlfn.TEXTJOIN("-", TRUE, IF(ISNUMBER(--_xlpm.words), _xlpm.words, "")),
  IFERROR(_xlpm.nums, "")
)</f>
        <v>2021</v>
      </c>
      <c r="F4784" t="s">
        <v>19672</v>
      </c>
      <c r="G4784" t="s">
        <v>657</v>
      </c>
      <c r="I4784" t="s">
        <v>657</v>
      </c>
      <c r="K4784">
        <v>7.2</v>
      </c>
      <c r="M4784">
        <v>7.2</v>
      </c>
      <c r="O4784" t="s">
        <v>15264</v>
      </c>
      <c r="P4784" t="s">
        <v>15265</v>
      </c>
      <c r="R4784" t="s">
        <v>20545</v>
      </c>
      <c r="S4784" t="s">
        <v>20545</v>
      </c>
      <c r="T4784" t="str">
        <f>IFERROR(
  IF(TRIM(Table22[[#This Row],[STARS]])="", "Unknown",
    TRIM(MID(Table22[[#This Row],[STARS]], FIND("Stars:", Table22[[#This Row],[STARS]]) + 6, LEN(Table22[[#This Row],[STARS]])))
  ),
"Unknown")</f>
        <v xml:space="preserve">
Bruce Campbell, 
Charles Demers, 
Brian Drummond, 
Montse Hernandez
</v>
      </c>
      <c r="V4784">
        <v>27</v>
      </c>
      <c r="W4784">
        <v>27</v>
      </c>
      <c r="X4784">
        <v>0</v>
      </c>
    </row>
    <row r="4785" spans="1:24" x14ac:dyDescent="0.3">
      <c r="A4785" t="s">
        <v>15266</v>
      </c>
      <c r="C4785" t="s">
        <v>15266</v>
      </c>
      <c r="D4785" t="str">
        <v>(2019â€“ )</v>
      </c>
      <c r="E4785" t="str" cm="1">
        <f t="array" ref="E4785">_xlfn.LET(
  _xlpm.raw, TRIM(SUBSTITUTE(SUBSTITUTE(SUBSTITUTE(SUBSTITUTE(SUBSTITUTE(SUBSTITUTE(D4785,"(",""),")",""),"â€“","-"),"–","-"),"I",""),"V","")),
  _xlpm.cleaned, TRIM(SUBSTITUTE(SUBSTITUTE(_xlpm.raw,"-"," - "),","," ")),
  _xlpm.words, _xlfn.FILTERXML("&lt;t&gt;&lt;s&gt;" &amp; SUBSTITUTE(_xlpm.cleaned," ","&lt;/s&gt;&lt;s&gt;") &amp; "&lt;/s&gt;&lt;/t&gt;", "//s"),
  _xlpm.nums, _xlfn.TEXTJOIN("-", TRUE, IF(ISNUMBER(--_xlpm.words), _xlpm.words, "")),
  IFERROR(_xlpm.nums, "")
)</f>
        <v>2019</v>
      </c>
      <c r="F4785" t="s">
        <v>19677</v>
      </c>
      <c r="G4785" t="s">
        <v>86</v>
      </c>
      <c r="I4785" t="s">
        <v>86</v>
      </c>
      <c r="K4785">
        <v>7.2</v>
      </c>
      <c r="M4785">
        <v>7.2</v>
      </c>
      <c r="O4785" t="s">
        <v>15267</v>
      </c>
      <c r="P4785" t="s">
        <v>15268</v>
      </c>
      <c r="R4785" t="s">
        <v>1894</v>
      </c>
      <c r="S4785" t="s">
        <v>1894</v>
      </c>
      <c r="T4785" t="str">
        <f>IFERROR(
  IF(TRIM(Table22[[#This Row],[STARS]])="", "Unknown",
    TRIM(MID(Table22[[#This Row],[STARS]], FIND("Stars:", Table22[[#This Row],[STARS]]) + 6, LEN(Table22[[#This Row],[STARS]])))
  ),
"Unknown")</f>
        <v xml:space="preserve">
Kay Sibiya, 
Sisanda Henna, 
Tarryn Wyngaard, 
Anthony Oseyemi
</v>
      </c>
      <c r="V4785">
        <v>73</v>
      </c>
      <c r="W4785">
        <v>0</v>
      </c>
      <c r="X4785">
        <v>0</v>
      </c>
    </row>
    <row r="4786" spans="1:24" x14ac:dyDescent="0.3">
      <c r="A4786" t="s">
        <v>15269</v>
      </c>
      <c r="C4786" t="s">
        <v>15269</v>
      </c>
      <c r="D4786">
        <v>-2014</v>
      </c>
      <c r="E4786" t="str" cm="1">
        <f t="array" ref="E4786">_xlfn.LET(
  _xlpm.raw, TRIM(SUBSTITUTE(SUBSTITUTE(SUBSTITUTE(SUBSTITUTE(SUBSTITUTE(SUBSTITUTE(D4786,"(",""),")",""),"â€“","-"),"–","-"),"I",""),"V","")),
  _xlpm.cleaned, TRIM(SUBSTITUTE(SUBSTITUTE(_xlpm.raw,"-"," - "),","," ")),
  _xlpm.words, _xlfn.FILTERXML("&lt;t&gt;&lt;s&gt;" &amp; SUBSTITUTE(_xlpm.cleaned," ","&lt;/s&gt;&lt;s&gt;") &amp; "&lt;/s&gt;&lt;/t&gt;", "//s"),
  _xlpm.nums, _xlfn.TEXTJOIN("-", TRUE, IF(ISNUMBER(--_xlpm.words), _xlpm.words, "")),
  IFERROR(_xlpm.nums, "")
)</f>
        <v>2014</v>
      </c>
      <c r="F4786" t="s">
        <v>19686</v>
      </c>
      <c r="G4786" t="s">
        <v>625</v>
      </c>
      <c r="I4786" t="s">
        <v>625</v>
      </c>
      <c r="K4786">
        <v>2.2999999999999998</v>
      </c>
      <c r="M4786">
        <v>2.2999999999999998</v>
      </c>
      <c r="O4786" t="s">
        <v>15270</v>
      </c>
      <c r="P4786" t="s">
        <v>15271</v>
      </c>
      <c r="R4786" t="s">
        <v>20544</v>
      </c>
      <c r="S4786" t="s">
        <v>20544</v>
      </c>
      <c r="T4786" t="str">
        <f>IFERROR(
  IF(TRIM(Table22[[#This Row],[STARS]])="", "Unknown",
    TRIM(MID(Table22[[#This Row],[STARS]], FIND("Stars:", Table22[[#This Row],[STARS]]) + 6, LEN(Table22[[#This Row],[STARS]])))
  ),
"Unknown")</f>
        <v xml:space="preserve">
Swara Bhaskar, 
Reema Debnath, 
Saurabh Dubey, 
Hritu
</v>
      </c>
      <c r="V4786">
        <v>250</v>
      </c>
      <c r="W4786">
        <v>120</v>
      </c>
      <c r="X4786">
        <v>0</v>
      </c>
    </row>
    <row r="4787" spans="1:24" x14ac:dyDescent="0.3">
      <c r="A4787" t="s">
        <v>15272</v>
      </c>
      <c r="C4787" t="s">
        <v>15272</v>
      </c>
      <c r="D4787">
        <v>-2008</v>
      </c>
      <c r="E4787" t="str" cm="1">
        <f t="array" ref="E4787">_xlfn.LET(
  _xlpm.raw, TRIM(SUBSTITUTE(SUBSTITUTE(SUBSTITUTE(SUBSTITUTE(SUBSTITUTE(SUBSTITUTE(D4787,"(",""),")",""),"â€“","-"),"–","-"),"I",""),"V","")),
  _xlpm.cleaned, TRIM(SUBSTITUTE(SUBSTITUTE(_xlpm.raw,"-"," - "),","," ")),
  _xlpm.words, _xlfn.FILTERXML("&lt;t&gt;&lt;s&gt;" &amp; SUBSTITUTE(_xlpm.cleaned," ","&lt;/s&gt;&lt;s&gt;") &amp; "&lt;/s&gt;&lt;/t&gt;", "//s"),
  _xlpm.nums, _xlfn.TEXTJOIN("-", TRUE, IF(ISNUMBER(--_xlpm.words), _xlpm.words, "")),
  IFERROR(_xlpm.nums, "")
)</f>
        <v>2008</v>
      </c>
      <c r="F4787" t="s">
        <v>19767</v>
      </c>
      <c r="G4787" t="s">
        <v>1368</v>
      </c>
      <c r="I4787" t="s">
        <v>1368</v>
      </c>
      <c r="K4787">
        <v>2.8</v>
      </c>
      <c r="M4787">
        <v>2.8</v>
      </c>
      <c r="O4787" t="s">
        <v>15273</v>
      </c>
      <c r="P4787" t="s">
        <v>15274</v>
      </c>
      <c r="R4787" t="s">
        <v>20543</v>
      </c>
      <c r="S4787" t="s">
        <v>20543</v>
      </c>
      <c r="T4787" t="str">
        <f>IFERROR(
  IF(TRIM(Table22[[#This Row],[STARS]])="", "Unknown",
    TRIM(MID(Table22[[#This Row],[STARS]], FIND("Stars:", Table22[[#This Row],[STARS]]) + 6, LEN(Table22[[#This Row],[STARS]])))
  ),
"Unknown")</f>
        <v xml:space="preserve">
James Horan, 
Lance Henriksen, 
Erin Brown, 
Agathe de La Boulaye
</v>
      </c>
      <c r="V4787">
        <v>1027</v>
      </c>
      <c r="W4787">
        <v>125</v>
      </c>
      <c r="X4787">
        <v>0</v>
      </c>
    </row>
    <row r="4788" spans="1:24" x14ac:dyDescent="0.3">
      <c r="A4788" t="s">
        <v>15275</v>
      </c>
      <c r="C4788" t="s">
        <v>15275</v>
      </c>
      <c r="D4788" t="str">
        <v>(2020â€“ )</v>
      </c>
      <c r="E4788" t="str" cm="1">
        <f t="array" ref="E4788">_xlfn.LET(
  _xlpm.raw, TRIM(SUBSTITUTE(SUBSTITUTE(SUBSTITUTE(SUBSTITUTE(SUBSTITUTE(SUBSTITUTE(D4788,"(",""),")",""),"â€“","-"),"–","-"),"I",""),"V","")),
  _xlpm.cleaned, TRIM(SUBSTITUTE(SUBSTITUTE(_xlpm.raw,"-"," - "),","," ")),
  _xlpm.words, _xlfn.FILTERXML("&lt;t&gt;&lt;s&gt;" &amp; SUBSTITUTE(_xlpm.cleaned," ","&lt;/s&gt;&lt;s&gt;") &amp; "&lt;/s&gt;&lt;/t&gt;", "//s"),
  _xlpm.nums, _xlfn.TEXTJOIN("-", TRUE, IF(ISNUMBER(--_xlpm.words), _xlpm.words, "")),
  IFERROR(_xlpm.nums, "")
)</f>
        <v>2020</v>
      </c>
      <c r="F4788" t="s">
        <v>19675</v>
      </c>
      <c r="G4788" t="s">
        <v>9920</v>
      </c>
      <c r="I4788" t="s">
        <v>9920</v>
      </c>
      <c r="K4788">
        <v>6.5</v>
      </c>
      <c r="M4788">
        <v>6.5</v>
      </c>
      <c r="O4788" t="s">
        <v>15276</v>
      </c>
      <c r="P4788" t="s">
        <v>15277</v>
      </c>
      <c r="R4788" t="s">
        <v>1894</v>
      </c>
      <c r="S4788" t="s">
        <v>1894</v>
      </c>
      <c r="T4788" t="str">
        <f>IFERROR(
  IF(TRIM(Table22[[#This Row],[STARS]])="", "Unknown",
    TRIM(MID(Table22[[#This Row],[STARS]], FIND("Stars:", Table22[[#This Row],[STARS]]) + 6, LEN(Table22[[#This Row],[STARS]])))
  ),
"Unknown")</f>
        <v xml:space="preserve">
Coffey Anderson, 
Criscilla Anderson, 
Elliot Schiff, 
Kelly Sweeney
</v>
      </c>
      <c r="V4788">
        <v>141</v>
      </c>
      <c r="W4788">
        <v>0</v>
      </c>
      <c r="X4788">
        <v>0</v>
      </c>
    </row>
    <row r="4789" spans="1:24" x14ac:dyDescent="0.3">
      <c r="A4789" t="s">
        <v>15278</v>
      </c>
      <c r="C4789" t="s">
        <v>15278</v>
      </c>
      <c r="D4789" t="str">
        <v>(2014â€“2015)</v>
      </c>
      <c r="E4789" t="str" cm="1">
        <f t="array" ref="E4789">_xlfn.LET(
  _xlpm.raw, TRIM(SUBSTITUTE(SUBSTITUTE(SUBSTITUTE(SUBSTITUTE(SUBSTITUTE(SUBSTITUTE(D4789,"(",""),")",""),"â€“","-"),"–","-"),"I",""),"V","")),
  _xlpm.cleaned, TRIM(SUBSTITUTE(SUBSTITUTE(_xlpm.raw,"-"," - "),","," ")),
  _xlpm.words, _xlfn.FILTERXML("&lt;t&gt;&lt;s&gt;" &amp; SUBSTITUTE(_xlpm.cleaned," ","&lt;/s&gt;&lt;s&gt;") &amp; "&lt;/s&gt;&lt;/t&gt;", "//s"),
  _xlpm.nums, _xlfn.TEXTJOIN("-", TRUE, IF(ISNUMBER(--_xlpm.words), _xlpm.words, "")),
  IFERROR(_xlpm.nums, "")
)</f>
        <v>2014-2015</v>
      </c>
      <c r="F4789" t="s">
        <v>19822</v>
      </c>
      <c r="G4789" t="s">
        <v>38</v>
      </c>
      <c r="I4789" t="s">
        <v>38</v>
      </c>
      <c r="K4789">
        <v>7</v>
      </c>
      <c r="M4789">
        <v>7</v>
      </c>
      <c r="O4789" t="s">
        <v>15279</v>
      </c>
      <c r="P4789" t="s">
        <v>15280</v>
      </c>
      <c r="R4789" t="s">
        <v>1894</v>
      </c>
      <c r="S4789" t="s">
        <v>1894</v>
      </c>
      <c r="T4789" t="str">
        <f>IFERROR(
  IF(TRIM(Table22[[#This Row],[STARS]])="", "Unknown",
    TRIM(MID(Table22[[#This Row],[STARS]], FIND("Stars:", Table22[[#This Row],[STARS]]) + 6, LEN(Table22[[#This Row],[STARS]])))
  ),
"Unknown")</f>
        <v xml:space="preserve">
Choi Jin-Hyuk, 
Jin-hee Baek, 
Min-su Choi, 
Woo-sik Choi
</v>
      </c>
      <c r="V4789">
        <v>174</v>
      </c>
      <c r="W4789">
        <v>0</v>
      </c>
      <c r="X4789">
        <v>0</v>
      </c>
    </row>
    <row r="4790" spans="1:24" x14ac:dyDescent="0.3">
      <c r="A4790" t="s">
        <v>15281</v>
      </c>
      <c r="C4790" t="s">
        <v>15281</v>
      </c>
      <c r="D4790">
        <v>-2021</v>
      </c>
      <c r="E4790" t="str" cm="1">
        <f t="array" ref="E4790">_xlfn.LET(
  _xlpm.raw, TRIM(SUBSTITUTE(SUBSTITUTE(SUBSTITUTE(SUBSTITUTE(SUBSTITUTE(SUBSTITUTE(D4790,"(",""),")",""),"â€“","-"),"–","-"),"I",""),"V","")),
  _xlpm.cleaned, TRIM(SUBSTITUTE(SUBSTITUTE(_xlpm.raw,"-"," - "),","," ")),
  _xlpm.words, _xlfn.FILTERXML("&lt;t&gt;&lt;s&gt;" &amp; SUBSTITUTE(_xlpm.cleaned," ","&lt;/s&gt;&lt;s&gt;") &amp; "&lt;/s&gt;&lt;/t&gt;", "//s"),
  _xlpm.nums, _xlfn.TEXTJOIN("-", TRUE, IF(ISNUMBER(--_xlpm.words), _xlpm.words, "")),
  IFERROR(_xlpm.nums, "")
)</f>
        <v>2021</v>
      </c>
      <c r="F4790" t="s">
        <v>19672</v>
      </c>
      <c r="G4790" t="s">
        <v>801</v>
      </c>
      <c r="I4790" t="s">
        <v>801</v>
      </c>
      <c r="K4790">
        <v>7.5</v>
      </c>
      <c r="M4790">
        <v>7.5</v>
      </c>
      <c r="O4790" t="s">
        <v>15282</v>
      </c>
      <c r="P4790" t="s">
        <v>15283</v>
      </c>
      <c r="R4790" t="s">
        <v>20542</v>
      </c>
      <c r="S4790" t="s">
        <v>20542</v>
      </c>
      <c r="T4790" t="str">
        <f>IFERROR(
  IF(TRIM(Table22[[#This Row],[STARS]])="", "Unknown",
    TRIM(MID(Table22[[#This Row],[STARS]], FIND("Stars:", Table22[[#This Row],[STARS]]) + 6, LEN(Table22[[#This Row],[STARS]])))
  ),
"Unknown")</f>
        <v xml:space="preserve">
Pedro Andreu, 
Enrique Bunbury, 
JoaquÃ­n Cardiel, 
Juan Valdivia
</v>
      </c>
      <c r="V4790">
        <v>535</v>
      </c>
      <c r="W4790">
        <v>94</v>
      </c>
      <c r="X4790">
        <v>0</v>
      </c>
    </row>
    <row r="4791" spans="1:24" x14ac:dyDescent="0.3">
      <c r="A4791" t="s">
        <v>15284</v>
      </c>
      <c r="C4791" t="s">
        <v>15284</v>
      </c>
      <c r="D4791">
        <v>-2015</v>
      </c>
      <c r="E4791" t="str" cm="1">
        <f t="array" ref="E4791">_xlfn.LET(
  _xlpm.raw, TRIM(SUBSTITUTE(SUBSTITUTE(SUBSTITUTE(SUBSTITUTE(SUBSTITUTE(SUBSTITUTE(D4791,"(",""),")",""),"â€“","-"),"–","-"),"I",""),"V","")),
  _xlpm.cleaned, TRIM(SUBSTITUTE(SUBSTITUTE(_xlpm.raw,"-"," - "),","," ")),
  _xlpm.words, _xlfn.FILTERXML("&lt;t&gt;&lt;s&gt;" &amp; SUBSTITUTE(_xlpm.cleaned," ","&lt;/s&gt;&lt;s&gt;") &amp; "&lt;/s&gt;&lt;/t&gt;", "//s"),
  _xlpm.nums, _xlfn.TEXTJOIN("-", TRUE, IF(ISNUMBER(--_xlpm.words), _xlpm.words, "")),
  IFERROR(_xlpm.nums, "")
)</f>
        <v>2015</v>
      </c>
      <c r="F4791" t="s">
        <v>19688</v>
      </c>
      <c r="G4791" t="s">
        <v>801</v>
      </c>
      <c r="I4791" t="s">
        <v>801</v>
      </c>
      <c r="K4791">
        <v>7</v>
      </c>
      <c r="M4791">
        <v>7</v>
      </c>
      <c r="O4791" t="s">
        <v>15285</v>
      </c>
      <c r="P4791" t="s">
        <v>15286</v>
      </c>
      <c r="R4791" t="s">
        <v>20541</v>
      </c>
      <c r="S4791" t="s">
        <v>20541</v>
      </c>
      <c r="T4791" t="str">
        <f>IFERROR(
  IF(TRIM(Table22[[#This Row],[STARS]])="", "Unknown",
    TRIM(MID(Table22[[#This Row],[STARS]], FIND("Stars:", Table22[[#This Row],[STARS]]) + 6, LEN(Table22[[#This Row],[STARS]])))
  ),
"Unknown")</f>
        <v xml:space="preserve">
Elizabeth Banks, 
Michael Ian Black, 
Bradley Cooper, 
Janeane Garofalo
</v>
      </c>
      <c r="V4791">
        <v>1475</v>
      </c>
      <c r="W4791">
        <v>64</v>
      </c>
      <c r="X4791">
        <v>0</v>
      </c>
    </row>
    <row r="4792" spans="1:24" x14ac:dyDescent="0.3">
      <c r="A4792" t="s">
        <v>15287</v>
      </c>
      <c r="C4792" t="s">
        <v>15287</v>
      </c>
      <c r="D4792">
        <v>-2021</v>
      </c>
      <c r="E4792" t="str" cm="1">
        <f t="array" ref="E4792">_xlfn.LET(
  _xlpm.raw, TRIM(SUBSTITUTE(SUBSTITUTE(SUBSTITUTE(SUBSTITUTE(SUBSTITUTE(SUBSTITUTE(D4792,"(",""),")",""),"â€“","-"),"–","-"),"I",""),"V","")),
  _xlpm.cleaned, TRIM(SUBSTITUTE(SUBSTITUTE(_xlpm.raw,"-"," - "),","," ")),
  _xlpm.words, _xlfn.FILTERXML("&lt;t&gt;&lt;s&gt;" &amp; SUBSTITUTE(_xlpm.cleaned," ","&lt;/s&gt;&lt;s&gt;") &amp; "&lt;/s&gt;&lt;/t&gt;", "//s"),
  _xlpm.nums, _xlfn.TEXTJOIN("-", TRUE, IF(ISNUMBER(--_xlpm.words), _xlpm.words, "")),
  IFERROR(_xlpm.nums, "")
)</f>
        <v>2021</v>
      </c>
      <c r="F4792" t="s">
        <v>19672</v>
      </c>
      <c r="G4792" t="s">
        <v>47</v>
      </c>
      <c r="I4792" t="s">
        <v>47</v>
      </c>
      <c r="K4792">
        <v>0</v>
      </c>
      <c r="M4792">
        <v>0</v>
      </c>
      <c r="O4792" t="s">
        <v>15288</v>
      </c>
      <c r="P4792" t="s">
        <v>15289</v>
      </c>
      <c r="R4792" t="s">
        <v>20540</v>
      </c>
      <c r="S4792" t="s">
        <v>20540</v>
      </c>
      <c r="T4792" t="str">
        <f>IFERROR(
  IF(TRIM(Table22[[#This Row],[STARS]])="", "Unknown",
    TRIM(MID(Table22[[#This Row],[STARS]], FIND("Stars:", Table22[[#This Row],[STARS]]) + 6, LEN(Table22[[#This Row],[STARS]])))
  ),
"Unknown")</f>
        <v>Unknown</v>
      </c>
      <c r="V4792">
        <v>0</v>
      </c>
      <c r="W4792">
        <v>63</v>
      </c>
      <c r="X4792">
        <v>0</v>
      </c>
    </row>
    <row r="4793" spans="1:24" x14ac:dyDescent="0.3">
      <c r="A4793" t="s">
        <v>15290</v>
      </c>
      <c r="C4793" t="s">
        <v>15290</v>
      </c>
      <c r="D4793">
        <v>-2018</v>
      </c>
      <c r="E4793" t="str" cm="1">
        <f t="array" ref="E4793">_xlfn.LET(
  _xlpm.raw, TRIM(SUBSTITUTE(SUBSTITUTE(SUBSTITUTE(SUBSTITUTE(SUBSTITUTE(SUBSTITUTE(D4793,"(",""),")",""),"â€“","-"),"–","-"),"I",""),"V","")),
  _xlpm.cleaned, TRIM(SUBSTITUTE(SUBSTITUTE(_xlpm.raw,"-"," - "),","," ")),
  _xlpm.words, _xlfn.FILTERXML("&lt;t&gt;&lt;s&gt;" &amp; SUBSTITUTE(_xlpm.cleaned," ","&lt;/s&gt;&lt;s&gt;") &amp; "&lt;/s&gt;&lt;/t&gt;", "//s"),
  _xlpm.nums, _xlfn.TEXTJOIN("-", TRUE, IF(ISNUMBER(--_xlpm.words), _xlpm.words, "")),
  IFERROR(_xlpm.nums, "")
)</f>
        <v>2018</v>
      </c>
      <c r="F4793" t="s">
        <v>19693</v>
      </c>
      <c r="G4793" t="s">
        <v>1689</v>
      </c>
      <c r="I4793" t="s">
        <v>1689</v>
      </c>
      <c r="K4793">
        <v>5.3</v>
      </c>
      <c r="M4793">
        <v>5.3</v>
      </c>
      <c r="O4793" t="s">
        <v>15291</v>
      </c>
      <c r="P4793" t="s">
        <v>15292</v>
      </c>
      <c r="R4793" t="s">
        <v>20295</v>
      </c>
      <c r="S4793" t="s">
        <v>20295</v>
      </c>
      <c r="T4793" t="str">
        <f>IFERROR(
  IF(TRIM(Table22[[#This Row],[STARS]])="", "Unknown",
    TRIM(MID(Table22[[#This Row],[STARS]], FIND("Stars:", Table22[[#This Row],[STARS]]) + 6, LEN(Table22[[#This Row],[STARS]])))
  ),
"Unknown")</f>
        <v xml:space="preserve">
Adel Abdulnabi, 
Adel Abdulsalam, 
Ahmad Abu-Zaid, 
Ihab Abul-Dahab
</v>
      </c>
      <c r="V4793">
        <v>425</v>
      </c>
      <c r="W4793">
        <v>90</v>
      </c>
      <c r="X4793">
        <v>0</v>
      </c>
    </row>
    <row r="4794" spans="1:24" x14ac:dyDescent="0.3">
      <c r="A4794" t="s">
        <v>15293</v>
      </c>
      <c r="C4794" t="s">
        <v>15293</v>
      </c>
      <c r="D4794" t="str">
        <v>(2013â€“ )</v>
      </c>
      <c r="E4794" t="str" cm="1">
        <f t="array" ref="E4794">_xlfn.LET(
  _xlpm.raw, TRIM(SUBSTITUTE(SUBSTITUTE(SUBSTITUTE(SUBSTITUTE(SUBSTITUTE(SUBSTITUTE(D4794,"(",""),")",""),"â€“","-"),"–","-"),"I",""),"V","")),
  _xlpm.cleaned, TRIM(SUBSTITUTE(SUBSTITUTE(_xlpm.raw,"-"," - "),","," ")),
  _xlpm.words, _xlfn.FILTERXML("&lt;t&gt;&lt;s&gt;" &amp; SUBSTITUTE(_xlpm.cleaned," ","&lt;/s&gt;&lt;s&gt;") &amp; "&lt;/s&gt;&lt;/t&gt;", "//s"),
  _xlpm.nums, _xlfn.TEXTJOIN("-", TRUE, IF(ISNUMBER(--_xlpm.words), _xlpm.words, "")),
  IFERROR(_xlpm.nums, "")
)</f>
        <v>2013</v>
      </c>
      <c r="F4794" t="s">
        <v>19674</v>
      </c>
      <c r="G4794" t="s">
        <v>3135</v>
      </c>
      <c r="I4794" t="s">
        <v>3135</v>
      </c>
      <c r="K4794">
        <v>8.3000000000000007</v>
      </c>
      <c r="M4794">
        <v>8.3000000000000007</v>
      </c>
      <c r="O4794" t="s">
        <v>15294</v>
      </c>
      <c r="P4794" t="s">
        <v>15295</v>
      </c>
      <c r="R4794" t="s">
        <v>1894</v>
      </c>
      <c r="S4794" t="s">
        <v>1894</v>
      </c>
      <c r="T4794" t="str">
        <f>IFERROR(
  IF(TRIM(Table22[[#This Row],[STARS]])="", "Unknown",
    TRIM(MID(Table22[[#This Row],[STARS]], FIND("Stars:", Table22[[#This Row],[STARS]]) + 6, LEN(Table22[[#This Row],[STARS]])))
  ),
"Unknown")</f>
        <v xml:space="preserve">
Junko Hori, 
YÃ»ko Mita, 
Ken'ichi Ogata
</v>
      </c>
      <c r="V4794">
        <v>76</v>
      </c>
      <c r="W4794">
        <v>30</v>
      </c>
      <c r="X4794">
        <v>0</v>
      </c>
    </row>
    <row r="4795" spans="1:24" x14ac:dyDescent="0.3">
      <c r="A4795" t="s">
        <v>15296</v>
      </c>
      <c r="C4795" t="s">
        <v>15296</v>
      </c>
      <c r="D4795">
        <v>0</v>
      </c>
      <c r="E4795" t="str" cm="1">
        <f t="array" ref="E4795">_xlfn.LET(
  _xlpm.raw, TRIM(SUBSTITUTE(SUBSTITUTE(SUBSTITUTE(SUBSTITUTE(SUBSTITUTE(SUBSTITUTE(D4795,"(",""),")",""),"â€“","-"),"–","-"),"I",""),"V","")),
  _xlpm.cleaned, TRIM(SUBSTITUTE(SUBSTITUTE(_xlpm.raw,"-"," - "),","," ")),
  _xlpm.words, _xlfn.FILTERXML("&lt;t&gt;&lt;s&gt;" &amp; SUBSTITUTE(_xlpm.cleaned," ","&lt;/s&gt;&lt;s&gt;") &amp; "&lt;/s&gt;&lt;/t&gt;", "//s"),
  _xlpm.nums, _xlfn.TEXTJOIN("-", TRUE, IF(ISNUMBER(--_xlpm.words), _xlpm.words, "")),
  IFERROR(_xlpm.nums, "")
)</f>
        <v>0</v>
      </c>
      <c r="F4795" t="s">
        <v>19829</v>
      </c>
      <c r="G4795" t="s">
        <v>47</v>
      </c>
      <c r="I4795" t="s">
        <v>47</v>
      </c>
      <c r="K4795">
        <v>0</v>
      </c>
      <c r="M4795">
        <v>0</v>
      </c>
      <c r="O4795" t="s">
        <v>15297</v>
      </c>
      <c r="P4795" t="s">
        <v>15298</v>
      </c>
      <c r="R4795" t="s">
        <v>1894</v>
      </c>
      <c r="S4795" t="s">
        <v>1894</v>
      </c>
      <c r="T4795" t="str">
        <f>IFERROR(
  IF(TRIM(Table22[[#This Row],[STARS]])="", "Unknown",
    TRIM(MID(Table22[[#This Row],[STARS]], FIND("Stars:", Table22[[#This Row],[STARS]]) + 6, LEN(Table22[[#This Row],[STARS]])))
  ),
"Unknown")</f>
        <v>Unknown</v>
      </c>
      <c r="V4795">
        <v>0</v>
      </c>
      <c r="W4795">
        <v>0</v>
      </c>
      <c r="X4795">
        <v>0</v>
      </c>
    </row>
    <row r="4796" spans="1:24" x14ac:dyDescent="0.3">
      <c r="A4796" t="s">
        <v>15299</v>
      </c>
      <c r="C4796" t="s">
        <v>15299</v>
      </c>
      <c r="D4796">
        <v>-2016</v>
      </c>
      <c r="E4796" t="str" cm="1">
        <f t="array" ref="E4796">_xlfn.LET(
  _xlpm.raw, TRIM(SUBSTITUTE(SUBSTITUTE(SUBSTITUTE(SUBSTITUTE(SUBSTITUTE(SUBSTITUTE(D4796,"(",""),")",""),"â€“","-"),"–","-"),"I",""),"V","")),
  _xlpm.cleaned, TRIM(SUBSTITUTE(SUBSTITUTE(_xlpm.raw,"-"," - "),","," ")),
  _xlpm.words, _xlfn.FILTERXML("&lt;t&gt;&lt;s&gt;" &amp; SUBSTITUTE(_xlpm.cleaned," ","&lt;/s&gt;&lt;s&gt;") &amp; "&lt;/s&gt;&lt;/t&gt;", "//s"),
  _xlpm.nums, _xlfn.TEXTJOIN("-", TRUE, IF(ISNUMBER(--_xlpm.words), _xlpm.words, "")),
  IFERROR(_xlpm.nums, "")
)</f>
        <v>2016</v>
      </c>
      <c r="F4796" t="s">
        <v>19684</v>
      </c>
      <c r="G4796" t="s">
        <v>5069</v>
      </c>
      <c r="I4796" t="s">
        <v>5069</v>
      </c>
      <c r="K4796">
        <v>3.2</v>
      </c>
      <c r="M4796">
        <v>3.2</v>
      </c>
      <c r="O4796" t="s">
        <v>15300</v>
      </c>
      <c r="P4796" t="s">
        <v>15301</v>
      </c>
      <c r="R4796" t="s">
        <v>20539</v>
      </c>
      <c r="S4796" t="s">
        <v>20539</v>
      </c>
      <c r="T4796" t="str">
        <f>IFERROR(
  IF(TRIM(Table22[[#This Row],[STARS]])="", "Unknown",
    TRIM(MID(Table22[[#This Row],[STARS]], FIND("Stars:", Table22[[#This Row],[STARS]]) + 6, LEN(Table22[[#This Row],[STARS]])))
  ),
"Unknown")</f>
        <v xml:space="preserve">
Irineo Alvarez, 
JosÃ© Sefami, 
Kristoff Raczynski, 
Thelma Alves
</v>
      </c>
      <c r="V4796">
        <v>319</v>
      </c>
      <c r="W4796">
        <v>86</v>
      </c>
      <c r="X4796">
        <v>0</v>
      </c>
    </row>
    <row r="4797" spans="1:24" x14ac:dyDescent="0.3">
      <c r="A4797" t="s">
        <v>15302</v>
      </c>
      <c r="C4797" t="s">
        <v>15302</v>
      </c>
      <c r="D4797">
        <v>-2021</v>
      </c>
      <c r="E4797" t="str" cm="1">
        <f t="array" ref="E4797">_xlfn.LET(
  _xlpm.raw, TRIM(SUBSTITUTE(SUBSTITUTE(SUBSTITUTE(SUBSTITUTE(SUBSTITUTE(SUBSTITUTE(D4797,"(",""),")",""),"â€“","-"),"–","-"),"I",""),"V","")),
  _xlpm.cleaned, TRIM(SUBSTITUTE(SUBSTITUTE(_xlpm.raw,"-"," - "),","," ")),
  _xlpm.words, _xlfn.FILTERXML("&lt;t&gt;&lt;s&gt;" &amp; SUBSTITUTE(_xlpm.cleaned," ","&lt;/s&gt;&lt;s&gt;") &amp; "&lt;/s&gt;&lt;/t&gt;", "//s"),
  _xlpm.nums, _xlfn.TEXTJOIN("-", TRUE, IF(ISNUMBER(--_xlpm.words), _xlpm.words, "")),
  IFERROR(_xlpm.nums, "")
)</f>
        <v>2021</v>
      </c>
      <c r="F4797" t="s">
        <v>19672</v>
      </c>
      <c r="G4797" t="s">
        <v>86</v>
      </c>
      <c r="I4797" t="s">
        <v>86</v>
      </c>
      <c r="K4797">
        <v>0</v>
      </c>
      <c r="M4797">
        <v>0</v>
      </c>
      <c r="O4797" t="s">
        <v>15303</v>
      </c>
      <c r="P4797" t="s">
        <v>15304</v>
      </c>
      <c r="R4797" t="s">
        <v>20538</v>
      </c>
      <c r="S4797" t="s">
        <v>20538</v>
      </c>
      <c r="T4797" t="str">
        <f>IFERROR(
  IF(TRIM(Table22[[#This Row],[STARS]])="", "Unknown",
    TRIM(MID(Table22[[#This Row],[STARS]], FIND("Stars:", Table22[[#This Row],[STARS]]) + 6, LEN(Table22[[#This Row],[STARS]])))
  ),
"Unknown")</f>
        <v xml:space="preserve">
Sarp Akkaya, 
Ercan Kesal, 
Ushan Ã‡akir, 
SongÃ¼l Ã–den
</v>
      </c>
      <c r="V4797">
        <v>0</v>
      </c>
      <c r="W4797">
        <v>0</v>
      </c>
      <c r="X4797">
        <v>0</v>
      </c>
    </row>
    <row r="4798" spans="1:24" x14ac:dyDescent="0.3">
      <c r="A4798" t="s">
        <v>15305</v>
      </c>
      <c r="C4798" t="s">
        <v>15305</v>
      </c>
      <c r="D4798">
        <v>0</v>
      </c>
      <c r="E4798" t="str" cm="1">
        <f t="array" ref="E4798">_xlfn.LET(
  _xlpm.raw, TRIM(SUBSTITUTE(SUBSTITUTE(SUBSTITUTE(SUBSTITUTE(SUBSTITUTE(SUBSTITUTE(D4798,"(",""),")",""),"â€“","-"),"–","-"),"I",""),"V","")),
  _xlpm.cleaned, TRIM(SUBSTITUTE(SUBSTITUTE(_xlpm.raw,"-"," - "),","," ")),
  _xlpm.words, _xlfn.FILTERXML("&lt;t&gt;&lt;s&gt;" &amp; SUBSTITUTE(_xlpm.cleaned," ","&lt;/s&gt;&lt;s&gt;") &amp; "&lt;/s&gt;&lt;/t&gt;", "//s"),
  _xlpm.nums, _xlfn.TEXTJOIN("-", TRUE, IF(ISNUMBER(--_xlpm.words), _xlpm.words, "")),
  IFERROR(_xlpm.nums, "")
)</f>
        <v>0</v>
      </c>
      <c r="F4798" t="s">
        <v>19829</v>
      </c>
      <c r="G4798" t="s">
        <v>661</v>
      </c>
      <c r="I4798" t="s">
        <v>661</v>
      </c>
      <c r="K4798">
        <v>0</v>
      </c>
      <c r="M4798">
        <v>0</v>
      </c>
      <c r="O4798" t="s">
        <v>15306</v>
      </c>
      <c r="P4798" t="s">
        <v>15307</v>
      </c>
      <c r="R4798" t="s">
        <v>1894</v>
      </c>
      <c r="S4798" t="s">
        <v>1894</v>
      </c>
      <c r="T4798" t="str">
        <f>IFERROR(
  IF(TRIM(Table22[[#This Row],[STARS]])="", "Unknown",
    TRIM(MID(Table22[[#This Row],[STARS]], FIND("Stars:", Table22[[#This Row],[STARS]]) + 6, LEN(Table22[[#This Row],[STARS]])))
  ),
"Unknown")</f>
        <v>Unknown</v>
      </c>
      <c r="V4798">
        <v>0</v>
      </c>
      <c r="W4798">
        <v>0</v>
      </c>
      <c r="X4798">
        <v>0</v>
      </c>
    </row>
    <row r="4799" spans="1:24" x14ac:dyDescent="0.3">
      <c r="A4799" t="s">
        <v>15308</v>
      </c>
      <c r="C4799" t="s">
        <v>15308</v>
      </c>
      <c r="D4799">
        <v>0</v>
      </c>
      <c r="E4799" t="str" cm="1">
        <f t="array" ref="E4799">_xlfn.LET(
  _xlpm.raw, TRIM(SUBSTITUTE(SUBSTITUTE(SUBSTITUTE(SUBSTITUTE(SUBSTITUTE(SUBSTITUTE(D4799,"(",""),")",""),"â€“","-"),"–","-"),"I",""),"V","")),
  _xlpm.cleaned, TRIM(SUBSTITUTE(SUBSTITUTE(_xlpm.raw,"-"," - "),","," ")),
  _xlpm.words, _xlfn.FILTERXML("&lt;t&gt;&lt;s&gt;" &amp; SUBSTITUTE(_xlpm.cleaned," ","&lt;/s&gt;&lt;s&gt;") &amp; "&lt;/s&gt;&lt;/t&gt;", "//s"),
  _xlpm.nums, _xlfn.TEXTJOIN("-", TRUE, IF(ISNUMBER(--_xlpm.words), _xlpm.words, "")),
  IFERROR(_xlpm.nums, "")
)</f>
        <v>0</v>
      </c>
      <c r="F4799" t="s">
        <v>19829</v>
      </c>
      <c r="G4799" t="s">
        <v>86</v>
      </c>
      <c r="I4799" t="s">
        <v>86</v>
      </c>
      <c r="K4799">
        <v>0</v>
      </c>
      <c r="M4799">
        <v>0</v>
      </c>
      <c r="O4799" t="s">
        <v>15309</v>
      </c>
      <c r="P4799" t="s">
        <v>15310</v>
      </c>
      <c r="R4799" t="s">
        <v>20537</v>
      </c>
      <c r="S4799" t="s">
        <v>20537</v>
      </c>
      <c r="T4799" t="str">
        <f>IFERROR(
  IF(TRIM(Table22[[#This Row],[STARS]])="", "Unknown",
    TRIM(MID(Table22[[#This Row],[STARS]], FIND("Stars:", Table22[[#This Row],[STARS]]) + 6, LEN(Table22[[#This Row],[STARS]])))
  ),
"Unknown")</f>
        <v xml:space="preserve">
Jeana Ho, 
Joyce Cheng, 
Ava Liu
</v>
      </c>
      <c r="V4799">
        <v>0</v>
      </c>
      <c r="W4799">
        <v>0</v>
      </c>
      <c r="X4799">
        <v>0</v>
      </c>
    </row>
    <row r="4800" spans="1:24" x14ac:dyDescent="0.3">
      <c r="A4800" t="s">
        <v>15311</v>
      </c>
      <c r="C4800" t="s">
        <v>15311</v>
      </c>
      <c r="D4800">
        <v>-2018</v>
      </c>
      <c r="E4800" t="str" cm="1">
        <f t="array" ref="E4800">_xlfn.LET(
  _xlpm.raw, TRIM(SUBSTITUTE(SUBSTITUTE(SUBSTITUTE(SUBSTITUTE(SUBSTITUTE(SUBSTITUTE(D4800,"(",""),")",""),"â€“","-"),"–","-"),"I",""),"V","")),
  _xlpm.cleaned, TRIM(SUBSTITUTE(SUBSTITUTE(_xlpm.raw,"-"," - "),","," ")),
  _xlpm.words, _xlfn.FILTERXML("&lt;t&gt;&lt;s&gt;" &amp; SUBSTITUTE(_xlpm.cleaned," ","&lt;/s&gt;&lt;s&gt;") &amp; "&lt;/s&gt;&lt;/t&gt;", "//s"),
  _xlpm.nums, _xlfn.TEXTJOIN("-", TRUE, IF(ISNUMBER(--_xlpm.words), _xlpm.words, "")),
  IFERROR(_xlpm.nums, "")
)</f>
        <v>2018</v>
      </c>
      <c r="F4800" t="s">
        <v>19693</v>
      </c>
      <c r="G4800" t="s">
        <v>104</v>
      </c>
      <c r="I4800" t="s">
        <v>104</v>
      </c>
      <c r="K4800">
        <v>5.6</v>
      </c>
      <c r="M4800">
        <v>5.6</v>
      </c>
      <c r="O4800" t="s">
        <v>15312</v>
      </c>
      <c r="P4800" t="s">
        <v>15313</v>
      </c>
      <c r="R4800" t="s">
        <v>20399</v>
      </c>
      <c r="S4800" t="s">
        <v>20399</v>
      </c>
      <c r="T4800" t="str">
        <f>IFERROR(
  IF(TRIM(Table22[[#This Row],[STARS]])="", "Unknown",
    TRIM(MID(Table22[[#This Row],[STARS]], FIND("Stars:", Table22[[#This Row],[STARS]]) + 6, LEN(Table22[[#This Row],[STARS]])))
  ),
"Unknown")</f>
        <v xml:space="preserve">
Fockeline Ouwerkerk, 
Egbert Jan Weeber, 
Peter Faber, 
Tarikh Janssen
</v>
      </c>
      <c r="V4800">
        <v>453</v>
      </c>
      <c r="W4800">
        <v>90</v>
      </c>
      <c r="X4800">
        <v>0</v>
      </c>
    </row>
    <row r="4801" spans="1:24" x14ac:dyDescent="0.3">
      <c r="A4801" t="s">
        <v>15314</v>
      </c>
      <c r="C4801" t="s">
        <v>15314</v>
      </c>
      <c r="D4801">
        <v>-2018</v>
      </c>
      <c r="E4801" t="str" cm="1">
        <f t="array" ref="E4801">_xlfn.LET(
  _xlpm.raw, TRIM(SUBSTITUTE(SUBSTITUTE(SUBSTITUTE(SUBSTITUTE(SUBSTITUTE(SUBSTITUTE(D4801,"(",""),")",""),"â€“","-"),"–","-"),"I",""),"V","")),
  _xlpm.cleaned, TRIM(SUBSTITUTE(SUBSTITUTE(_xlpm.raw,"-"," - "),","," ")),
  _xlpm.words, _xlfn.FILTERXML("&lt;t&gt;&lt;s&gt;" &amp; SUBSTITUTE(_xlpm.cleaned," ","&lt;/s&gt;&lt;s&gt;") &amp; "&lt;/s&gt;&lt;/t&gt;", "//s"),
  _xlpm.nums, _xlfn.TEXTJOIN("-", TRUE, IF(ISNUMBER(--_xlpm.words), _xlpm.words, "")),
  IFERROR(_xlpm.nums, "")
)</f>
        <v>2018</v>
      </c>
      <c r="F4801" t="s">
        <v>19693</v>
      </c>
      <c r="G4801" t="s">
        <v>86</v>
      </c>
      <c r="I4801" t="s">
        <v>86</v>
      </c>
      <c r="K4801">
        <v>6.5</v>
      </c>
      <c r="M4801">
        <v>6.5</v>
      </c>
      <c r="O4801" t="s">
        <v>15315</v>
      </c>
      <c r="P4801" t="s">
        <v>15316</v>
      </c>
      <c r="R4801" t="s">
        <v>20536</v>
      </c>
      <c r="S4801" t="s">
        <v>20536</v>
      </c>
      <c r="T4801" t="str">
        <f>IFERROR(
  IF(TRIM(Table22[[#This Row],[STARS]])="", "Unknown",
    TRIM(MID(Table22[[#This Row],[STARS]], FIND("Stars:", Table22[[#This Row],[STARS]]) + 6, LEN(Table22[[#This Row],[STARS]])))
  ),
"Unknown")</f>
        <v xml:space="preserve">
Ilona Brezoianu, 
Florin Ghioca, 
Lia Marin, 
Alexandru Nagy
</v>
      </c>
      <c r="V4801">
        <v>157</v>
      </c>
      <c r="W4801">
        <v>100</v>
      </c>
      <c r="X4801">
        <v>0</v>
      </c>
    </row>
    <row r="4802" spans="1:24" x14ac:dyDescent="0.3">
      <c r="A4802" t="s">
        <v>15317</v>
      </c>
      <c r="C4802" t="s">
        <v>15317</v>
      </c>
      <c r="D4802" t="str">
        <v>(2017 TV Special)</v>
      </c>
      <c r="E4802" t="str" cm="1">
        <f t="array" ref="E4802">_xlfn.LET(
  _xlpm.raw, TRIM(SUBSTITUTE(SUBSTITUTE(SUBSTITUTE(SUBSTITUTE(SUBSTITUTE(SUBSTITUTE(D4802,"(",""),")",""),"â€“","-"),"–","-"),"I",""),"V","")),
  _xlpm.cleaned, TRIM(SUBSTITUTE(SUBSTITUTE(_xlpm.raw,"-"," - "),","," ")),
  _xlpm.words, _xlfn.FILTERXML("&lt;t&gt;&lt;s&gt;" &amp; SUBSTITUTE(_xlpm.cleaned," ","&lt;/s&gt;&lt;s&gt;") &amp; "&lt;/s&gt;&lt;/t&gt;", "//s"),
  _xlpm.nums, _xlfn.TEXTJOIN("-", TRUE, IF(ISNUMBER(--_xlpm.words), _xlpm.words, "")),
  IFERROR(_xlpm.nums, "")
)</f>
        <v>2017</v>
      </c>
      <c r="F4802" t="s">
        <v>19682</v>
      </c>
      <c r="G4802" t="s">
        <v>47</v>
      </c>
      <c r="I4802" t="s">
        <v>47</v>
      </c>
      <c r="K4802">
        <v>6.3</v>
      </c>
      <c r="M4802">
        <v>6.3</v>
      </c>
      <c r="O4802" t="s">
        <v>15318</v>
      </c>
      <c r="P4802" t="s">
        <v>15319</v>
      </c>
      <c r="R4802" t="s">
        <v>20029</v>
      </c>
      <c r="S4802" t="s">
        <v>20029</v>
      </c>
      <c r="T4802" t="str">
        <f>IFERROR(
  IF(TRIM(Table22[[#This Row],[STARS]])="", "Unknown",
    TRIM(MID(Table22[[#This Row],[STARS]], FIND("Stars:", Table22[[#This Row],[STARS]]) + 6, LEN(Table22[[#This Row],[STARS]])))
  ),
"Unknown")</f>
        <v>Unknown</v>
      </c>
      <c r="V4802">
        <v>866</v>
      </c>
      <c r="W4802">
        <v>59</v>
      </c>
      <c r="X4802">
        <v>0</v>
      </c>
    </row>
    <row r="4803" spans="1:24" x14ac:dyDescent="0.3">
      <c r="A4803" t="s">
        <v>15320</v>
      </c>
      <c r="C4803" t="s">
        <v>15320</v>
      </c>
      <c r="D4803" t="str">
        <v>(2017â€“ )</v>
      </c>
      <c r="E4803" t="str" cm="1">
        <f t="array" ref="E4803">_xlfn.LET(
  _xlpm.raw, TRIM(SUBSTITUTE(SUBSTITUTE(SUBSTITUTE(SUBSTITUTE(SUBSTITUTE(SUBSTITUTE(D4803,"(",""),")",""),"â€“","-"),"–","-"),"I",""),"V","")),
  _xlpm.cleaned, TRIM(SUBSTITUTE(SUBSTITUTE(_xlpm.raw,"-"," - "),","," ")),
  _xlpm.words, _xlfn.FILTERXML("&lt;t&gt;&lt;s&gt;" &amp; SUBSTITUTE(_xlpm.cleaned," ","&lt;/s&gt;&lt;s&gt;") &amp; "&lt;/s&gt;&lt;/t&gt;", "//s"),
  _xlpm.nums, _xlfn.TEXTJOIN("-", TRUE, IF(ISNUMBER(--_xlpm.words), _xlpm.words, "")),
  IFERROR(_xlpm.nums, "")
)</f>
        <v>2017</v>
      </c>
      <c r="F4803" t="s">
        <v>19682</v>
      </c>
      <c r="G4803" t="s">
        <v>801</v>
      </c>
      <c r="I4803" t="s">
        <v>801</v>
      </c>
      <c r="K4803">
        <v>7.5</v>
      </c>
      <c r="M4803">
        <v>7.5</v>
      </c>
      <c r="O4803" t="s">
        <v>15321</v>
      </c>
      <c r="P4803" t="s">
        <v>15322</v>
      </c>
      <c r="R4803" t="s">
        <v>1894</v>
      </c>
      <c r="S4803" t="s">
        <v>1894</v>
      </c>
      <c r="T4803" t="str">
        <f>IFERROR(
  IF(TRIM(Table22[[#This Row],[STARS]])="", "Unknown",
    TRIM(MID(Table22[[#This Row],[STARS]], FIND("Stars:", Table22[[#This Row],[STARS]]) + 6, LEN(Table22[[#This Row],[STARS]])))
  ),
"Unknown")</f>
        <v xml:space="preserve">
Alexis Dubus, 
Paul Hollywood
</v>
      </c>
      <c r="V4803">
        <v>187</v>
      </c>
      <c r="W4803">
        <v>0</v>
      </c>
      <c r="X4803">
        <v>0</v>
      </c>
    </row>
    <row r="4804" spans="1:24" x14ac:dyDescent="0.3">
      <c r="A4804" t="s">
        <v>15323</v>
      </c>
      <c r="C4804" t="s">
        <v>15323</v>
      </c>
      <c r="D4804">
        <v>-2013</v>
      </c>
      <c r="E4804" t="str" cm="1">
        <f t="array" ref="E4804">_xlfn.LET(
  _xlpm.raw, TRIM(SUBSTITUTE(SUBSTITUTE(SUBSTITUTE(SUBSTITUTE(SUBSTITUTE(SUBSTITUTE(D4804,"(",""),")",""),"â€“","-"),"–","-"),"I",""),"V","")),
  _xlpm.cleaned, TRIM(SUBSTITUTE(SUBSTITUTE(_xlpm.raw,"-"," - "),","," ")),
  _xlpm.words, _xlfn.FILTERXML("&lt;t&gt;&lt;s&gt;" &amp; SUBSTITUTE(_xlpm.cleaned," ","&lt;/s&gt;&lt;s&gt;") &amp; "&lt;/s&gt;&lt;/t&gt;", "//s"),
  _xlpm.nums, _xlfn.TEXTJOIN("-", TRUE, IF(ISNUMBER(--_xlpm.words), _xlpm.words, "")),
  IFERROR(_xlpm.nums, "")
)</f>
        <v>2013</v>
      </c>
      <c r="F4804" t="s">
        <v>19674</v>
      </c>
      <c r="G4804" t="s">
        <v>661</v>
      </c>
      <c r="I4804" t="s">
        <v>661</v>
      </c>
      <c r="K4804">
        <v>3.4</v>
      </c>
      <c r="M4804">
        <v>3.4</v>
      </c>
      <c r="O4804" t="s">
        <v>15324</v>
      </c>
      <c r="P4804" t="s">
        <v>15325</v>
      </c>
      <c r="R4804" t="s">
        <v>20535</v>
      </c>
      <c r="S4804" t="s">
        <v>20535</v>
      </c>
      <c r="T4804" t="str">
        <f>IFERROR(
  IF(TRIM(Table22[[#This Row],[STARS]])="", "Unknown",
    TRIM(MID(Table22[[#This Row],[STARS]], FIND("Stars:", Table22[[#This Row],[STARS]]) + 6, LEN(Table22[[#This Row],[STARS]])))
  ),
"Unknown")</f>
        <v xml:space="preserve">
Sean Patrick Flanery, 
Kristanna Loken, 
Chris Carmack, 
Richard Gleason
</v>
      </c>
      <c r="V4804">
        <v>389</v>
      </c>
      <c r="W4804">
        <v>98</v>
      </c>
      <c r="X4804">
        <v>0</v>
      </c>
    </row>
    <row r="4805" spans="1:24" x14ac:dyDescent="0.3">
      <c r="A4805" t="s">
        <v>15326</v>
      </c>
      <c r="C4805" t="s">
        <v>15326</v>
      </c>
      <c r="D4805">
        <v>0</v>
      </c>
      <c r="E4805" t="str" cm="1">
        <f t="array" ref="E4805">_xlfn.LET(
  _xlpm.raw, TRIM(SUBSTITUTE(SUBSTITUTE(SUBSTITUTE(SUBSTITUTE(SUBSTITUTE(SUBSTITUTE(D4805,"(",""),")",""),"â€“","-"),"–","-"),"I",""),"V","")),
  _xlpm.cleaned, TRIM(SUBSTITUTE(SUBSTITUTE(_xlpm.raw,"-"," - "),","," ")),
  _xlpm.words, _xlfn.FILTERXML("&lt;t&gt;&lt;s&gt;" &amp; SUBSTITUTE(_xlpm.cleaned," ","&lt;/s&gt;&lt;s&gt;") &amp; "&lt;/s&gt;&lt;/t&gt;", "//s"),
  _xlpm.nums, _xlfn.TEXTJOIN("-", TRUE, IF(ISNUMBER(--_xlpm.words), _xlpm.words, "")),
  IFERROR(_xlpm.nums, "")
)</f>
        <v>0</v>
      </c>
      <c r="F4805" t="s">
        <v>19829</v>
      </c>
      <c r="G4805" t="s">
        <v>104</v>
      </c>
      <c r="I4805" t="s">
        <v>104</v>
      </c>
      <c r="K4805">
        <v>0</v>
      </c>
      <c r="M4805">
        <v>0</v>
      </c>
      <c r="O4805" t="s">
        <v>15327</v>
      </c>
      <c r="P4805" t="s">
        <v>15328</v>
      </c>
      <c r="R4805" t="s">
        <v>1894</v>
      </c>
      <c r="S4805" t="s">
        <v>1894</v>
      </c>
      <c r="T4805" t="str">
        <f>IFERROR(
  IF(TRIM(Table22[[#This Row],[STARS]])="", "Unknown",
    TRIM(MID(Table22[[#This Row],[STARS]], FIND("Stars:", Table22[[#This Row],[STARS]]) + 6, LEN(Table22[[#This Row],[STARS]])))
  ),
"Unknown")</f>
        <v xml:space="preserve">
Lorenzo Adorni, 
Claudia Gusmano, 
Alica Massi, 
Michele Rosiello
</v>
      </c>
      <c r="V4805">
        <v>0</v>
      </c>
      <c r="W4805">
        <v>0</v>
      </c>
      <c r="X4805">
        <v>0</v>
      </c>
    </row>
    <row r="4806" spans="1:24" x14ac:dyDescent="0.3">
      <c r="A4806" t="s">
        <v>15329</v>
      </c>
      <c r="C4806" t="s">
        <v>15329</v>
      </c>
      <c r="D4806">
        <v>-2017</v>
      </c>
      <c r="E4806" t="str" cm="1">
        <f t="array" ref="E4806">_xlfn.LET(
  _xlpm.raw, TRIM(SUBSTITUTE(SUBSTITUTE(SUBSTITUTE(SUBSTITUTE(SUBSTITUTE(SUBSTITUTE(D4806,"(",""),")",""),"â€“","-"),"–","-"),"I",""),"V","")),
  _xlpm.cleaned, TRIM(SUBSTITUTE(SUBSTITUTE(_xlpm.raw,"-"," - "),","," ")),
  _xlpm.words, _xlfn.FILTERXML("&lt;t&gt;&lt;s&gt;" &amp; SUBSTITUTE(_xlpm.cleaned," ","&lt;/s&gt;&lt;s&gt;") &amp; "&lt;/s&gt;&lt;/t&gt;", "//s"),
  _xlpm.nums, _xlfn.TEXTJOIN("-", TRUE, IF(ISNUMBER(--_xlpm.words), _xlpm.words, "")),
  IFERROR(_xlpm.nums, "")
)</f>
        <v>2017</v>
      </c>
      <c r="F4806" t="s">
        <v>19682</v>
      </c>
      <c r="G4806" t="s">
        <v>81</v>
      </c>
      <c r="I4806" t="s">
        <v>81</v>
      </c>
      <c r="K4806">
        <v>2.9</v>
      </c>
      <c r="M4806">
        <v>2.9</v>
      </c>
      <c r="O4806" t="s">
        <v>15330</v>
      </c>
      <c r="P4806" t="s">
        <v>15331</v>
      </c>
      <c r="R4806" t="s">
        <v>20534</v>
      </c>
      <c r="S4806" t="s">
        <v>20534</v>
      </c>
      <c r="T4806" t="str">
        <f>IFERROR(
  IF(TRIM(Table22[[#This Row],[STARS]])="", "Unknown",
    TRIM(MID(Table22[[#This Row],[STARS]], FIND("Stars:", Table22[[#This Row],[STARS]]) + 6, LEN(Table22[[#This Row],[STARS]])))
  ),
"Unknown")</f>
        <v xml:space="preserve">
Michael James Regan, 
Tommy James Murphy, 
Louis Di Bianco, 
Stefano DiMatteo
</v>
      </c>
      <c r="V4806">
        <v>251</v>
      </c>
      <c r="W4806">
        <v>73</v>
      </c>
      <c r="X4806">
        <v>0</v>
      </c>
    </row>
    <row r="4807" spans="1:24" x14ac:dyDescent="0.3">
      <c r="A4807" t="s">
        <v>15332</v>
      </c>
      <c r="C4807" t="s">
        <v>15332</v>
      </c>
      <c r="D4807">
        <v>0</v>
      </c>
      <c r="E4807" t="str" cm="1">
        <f t="array" ref="E4807">_xlfn.LET(
  _xlpm.raw, TRIM(SUBSTITUTE(SUBSTITUTE(SUBSTITUTE(SUBSTITUTE(SUBSTITUTE(SUBSTITUTE(D4807,"(",""),")",""),"â€“","-"),"–","-"),"I",""),"V","")),
  _xlpm.cleaned, TRIM(SUBSTITUTE(SUBSTITUTE(_xlpm.raw,"-"," - "),","," ")),
  _xlpm.words, _xlfn.FILTERXML("&lt;t&gt;&lt;s&gt;" &amp; SUBSTITUTE(_xlpm.cleaned," ","&lt;/s&gt;&lt;s&gt;") &amp; "&lt;/s&gt;&lt;/t&gt;", "//s"),
  _xlpm.nums, _xlfn.TEXTJOIN("-", TRUE, IF(ISNUMBER(--_xlpm.words), _xlpm.words, "")),
  IFERROR(_xlpm.nums, "")
)</f>
        <v>0</v>
      </c>
      <c r="F4807" t="s">
        <v>19829</v>
      </c>
      <c r="G4807" t="s">
        <v>657</v>
      </c>
      <c r="I4807" t="s">
        <v>657</v>
      </c>
      <c r="K4807">
        <v>0</v>
      </c>
      <c r="M4807">
        <v>0</v>
      </c>
      <c r="O4807" t="s">
        <v>15333</v>
      </c>
      <c r="P4807" t="s">
        <v>118</v>
      </c>
      <c r="R4807" t="s">
        <v>1894</v>
      </c>
      <c r="S4807" t="s">
        <v>1894</v>
      </c>
      <c r="T4807" t="str">
        <f>IFERROR(
  IF(TRIM(Table22[[#This Row],[STARS]])="", "Unknown",
    TRIM(MID(Table22[[#This Row],[STARS]], FIND("Stars:", Table22[[#This Row],[STARS]]) + 6, LEN(Table22[[#This Row],[STARS]])))
  ),
"Unknown")</f>
        <v>Unknown</v>
      </c>
      <c r="V4807">
        <v>0</v>
      </c>
      <c r="W4807">
        <v>11</v>
      </c>
      <c r="X4807">
        <v>0</v>
      </c>
    </row>
    <row r="4808" spans="1:24" x14ac:dyDescent="0.3">
      <c r="A4808" t="s">
        <v>15334</v>
      </c>
      <c r="C4808" t="s">
        <v>15334</v>
      </c>
      <c r="D4808" t="str">
        <v>(2016 TV Special)</v>
      </c>
      <c r="E4808" t="str" cm="1">
        <f t="array" ref="E4808">_xlfn.LET(
  _xlpm.raw, TRIM(SUBSTITUTE(SUBSTITUTE(SUBSTITUTE(SUBSTITUTE(SUBSTITUTE(SUBSTITUTE(D4808,"(",""),")",""),"â€“","-"),"–","-"),"I",""),"V","")),
  _xlpm.cleaned, TRIM(SUBSTITUTE(SUBSTITUTE(_xlpm.raw,"-"," - "),","," ")),
  _xlpm.words, _xlfn.FILTERXML("&lt;t&gt;&lt;s&gt;" &amp; SUBSTITUTE(_xlpm.cleaned," ","&lt;/s&gt;&lt;s&gt;") &amp; "&lt;/s&gt;&lt;/t&gt;", "//s"),
  _xlpm.nums, _xlfn.TEXTJOIN("-", TRUE, IF(ISNUMBER(--_xlpm.words), _xlpm.words, "")),
  IFERROR(_xlpm.nums, "")
)</f>
        <v>2016</v>
      </c>
      <c r="F4808" t="s">
        <v>19684</v>
      </c>
      <c r="G4808" t="s">
        <v>6720</v>
      </c>
      <c r="I4808" t="s">
        <v>6720</v>
      </c>
      <c r="K4808">
        <v>6.8</v>
      </c>
      <c r="M4808">
        <v>6.8</v>
      </c>
      <c r="O4808" t="s">
        <v>15335</v>
      </c>
      <c r="P4808" t="s">
        <v>15336</v>
      </c>
      <c r="R4808" t="s">
        <v>1894</v>
      </c>
      <c r="S4808" t="s">
        <v>1894</v>
      </c>
      <c r="T4808" t="str">
        <f>IFERROR(
  IF(TRIM(Table22[[#This Row],[STARS]])="", "Unknown",
    TRIM(MID(Table22[[#This Row],[STARS]], FIND("Stars:", Table22[[#This Row],[STARS]]) + 6, LEN(Table22[[#This Row],[STARS]])))
  ),
"Unknown")</f>
        <v xml:space="preserve">
Patton Oswalt, 
Boots Riley
</v>
      </c>
      <c r="V4808">
        <v>1887</v>
      </c>
      <c r="W4808">
        <v>65</v>
      </c>
      <c r="X4808">
        <v>0</v>
      </c>
    </row>
    <row r="4809" spans="1:24" x14ac:dyDescent="0.3">
      <c r="A4809" t="s">
        <v>15337</v>
      </c>
      <c r="C4809" t="s">
        <v>15337</v>
      </c>
      <c r="D4809">
        <v>-2011</v>
      </c>
      <c r="E4809" t="str" cm="1">
        <f t="array" ref="E4809">_xlfn.LET(
  _xlpm.raw, TRIM(SUBSTITUTE(SUBSTITUTE(SUBSTITUTE(SUBSTITUTE(SUBSTITUTE(SUBSTITUTE(D4809,"(",""),")",""),"â€“","-"),"–","-"),"I",""),"V","")),
  _xlpm.cleaned, TRIM(SUBSTITUTE(SUBSTITUTE(_xlpm.raw,"-"," - "),","," ")),
  _xlpm.words, _xlfn.FILTERXML("&lt;t&gt;&lt;s&gt;" &amp; SUBSTITUTE(_xlpm.cleaned," ","&lt;/s&gt;&lt;s&gt;") &amp; "&lt;/s&gt;&lt;/t&gt;", "//s"),
  _xlpm.nums, _xlfn.TEXTJOIN("-", TRUE, IF(ISNUMBER(--_xlpm.words), _xlpm.words, "")),
  IFERROR(_xlpm.nums, "")
)</f>
        <v>2011</v>
      </c>
      <c r="F4809" t="s">
        <v>19679</v>
      </c>
      <c r="G4809" t="s">
        <v>801</v>
      </c>
      <c r="I4809" t="s">
        <v>801</v>
      </c>
      <c r="K4809">
        <v>7.2</v>
      </c>
      <c r="M4809">
        <v>7.2</v>
      </c>
      <c r="O4809" t="s">
        <v>15338</v>
      </c>
      <c r="P4809" t="s">
        <v>15339</v>
      </c>
      <c r="R4809" t="s">
        <v>20533</v>
      </c>
      <c r="S4809" t="s">
        <v>20533</v>
      </c>
      <c r="T4809" t="str">
        <f>IFERROR(
  IF(TRIM(Table22[[#This Row],[STARS]])="", "Unknown",
    TRIM(MID(Table22[[#This Row],[STARS]], FIND("Stars:", Table22[[#This Row],[STARS]]) + 6, LEN(Table22[[#This Row],[STARS]])))
  ),
"Unknown")</f>
        <v xml:space="preserve">
Tim Robbins, 
Dan Neil, 
Danny DeVito, 
Ray Wert
</v>
      </c>
      <c r="V4809">
        <v>1808</v>
      </c>
      <c r="W4809">
        <v>90</v>
      </c>
      <c r="X4809" t="s">
        <v>3872</v>
      </c>
    </row>
    <row r="4810" spans="1:24" x14ac:dyDescent="0.3">
      <c r="A4810" t="s">
        <v>15340</v>
      </c>
      <c r="C4810" t="s">
        <v>15340</v>
      </c>
      <c r="D4810">
        <v>-2014</v>
      </c>
      <c r="E4810" t="str" cm="1">
        <f t="array" ref="E4810">_xlfn.LET(
  _xlpm.raw, TRIM(SUBSTITUTE(SUBSTITUTE(SUBSTITUTE(SUBSTITUTE(SUBSTITUTE(SUBSTITUTE(D4810,"(",""),")",""),"â€“","-"),"–","-"),"I",""),"V","")),
  _xlpm.cleaned, TRIM(SUBSTITUTE(SUBSTITUTE(_xlpm.raw,"-"," - "),","," ")),
  _xlpm.words, _xlfn.FILTERXML("&lt;t&gt;&lt;s&gt;" &amp; SUBSTITUTE(_xlpm.cleaned," ","&lt;/s&gt;&lt;s&gt;") &amp; "&lt;/s&gt;&lt;/t&gt;", "//s"),
  _xlpm.nums, _xlfn.TEXTJOIN("-", TRUE, IF(ISNUMBER(--_xlpm.words), _xlpm.words, "")),
  IFERROR(_xlpm.nums, "")
)</f>
        <v>2014</v>
      </c>
      <c r="F4810" t="s">
        <v>19686</v>
      </c>
      <c r="G4810" t="s">
        <v>10497</v>
      </c>
      <c r="I4810" t="s">
        <v>10497</v>
      </c>
      <c r="K4810">
        <v>7.3</v>
      </c>
      <c r="M4810">
        <v>7.3</v>
      </c>
      <c r="O4810" t="s">
        <v>15341</v>
      </c>
      <c r="P4810" t="s">
        <v>15342</v>
      </c>
      <c r="R4810" t="s">
        <v>1894</v>
      </c>
      <c r="S4810" t="s">
        <v>1894</v>
      </c>
      <c r="T4810" t="str">
        <f>IFERROR(
  IF(TRIM(Table22[[#This Row],[STARS]])="", "Unknown",
    TRIM(MID(Table22[[#This Row],[STARS]], FIND("Stars:", Table22[[#This Row],[STARS]]) + 6, LEN(Table22[[#This Row],[STARS]])))
  ),
"Unknown")</f>
        <v xml:space="preserve">
Ted Olson, 
Christopher D. Dusseault, 
Jeffrey J. Zarrillo, 
Paul T. Katami
</v>
      </c>
      <c r="V4810">
        <v>1055</v>
      </c>
      <c r="W4810">
        <v>109</v>
      </c>
      <c r="X4810">
        <v>0</v>
      </c>
    </row>
    <row r="4811" spans="1:24" x14ac:dyDescent="0.3">
      <c r="A4811" t="s">
        <v>15343</v>
      </c>
      <c r="C4811" t="s">
        <v>15343</v>
      </c>
      <c r="D4811" t="str">
        <v>(2020 TV Special)</v>
      </c>
      <c r="E4811" t="str" cm="1">
        <f t="array" ref="E4811">_xlfn.LET(
  _xlpm.raw, TRIM(SUBSTITUTE(SUBSTITUTE(SUBSTITUTE(SUBSTITUTE(SUBSTITUTE(SUBSTITUTE(D4811,"(",""),")",""),"â€“","-"),"–","-"),"I",""),"V","")),
  _xlpm.cleaned, TRIM(SUBSTITUTE(SUBSTITUTE(_xlpm.raw,"-"," - "),","," ")),
  _xlpm.words, _xlfn.FILTERXML("&lt;t&gt;&lt;s&gt;" &amp; SUBSTITUTE(_xlpm.cleaned," ","&lt;/s&gt;&lt;s&gt;") &amp; "&lt;/s&gt;&lt;/t&gt;", "//s"),
  _xlpm.nums, _xlfn.TEXTJOIN("-", TRUE, IF(ISNUMBER(--_xlpm.words), _xlpm.words, "")),
  IFERROR(_xlpm.nums, "")
)</f>
        <v>2020</v>
      </c>
      <c r="F4811" t="s">
        <v>19675</v>
      </c>
      <c r="G4811" t="s">
        <v>47</v>
      </c>
      <c r="I4811" t="s">
        <v>47</v>
      </c>
      <c r="K4811">
        <v>5.9</v>
      </c>
      <c r="M4811">
        <v>5.9</v>
      </c>
      <c r="O4811" t="s">
        <v>15344</v>
      </c>
      <c r="P4811" t="s">
        <v>15345</v>
      </c>
      <c r="R4811" t="s">
        <v>20532</v>
      </c>
      <c r="S4811" t="s">
        <v>20532</v>
      </c>
      <c r="T4811" t="str">
        <f>IFERROR(
  IF(TRIM(Table22[[#This Row],[STARS]])="", "Unknown",
    TRIM(MID(Table22[[#This Row],[STARS]], FIND("Stars:", Table22[[#This Row],[STARS]]) + 6, LEN(Table22[[#This Row],[STARS]])))
  ),
"Unknown")</f>
        <v xml:space="preserve">
Chris D'Elia, 
Elliot Schiff
</v>
      </c>
      <c r="V4811">
        <v>1666</v>
      </c>
      <c r="W4811">
        <v>55</v>
      </c>
      <c r="X4811">
        <v>0</v>
      </c>
    </row>
    <row r="4812" spans="1:24" x14ac:dyDescent="0.3">
      <c r="A4812" t="s">
        <v>15346</v>
      </c>
      <c r="C4812" t="s">
        <v>15346</v>
      </c>
      <c r="D4812" t="str">
        <v>(2018â€“ )</v>
      </c>
      <c r="E4812" t="str" cm="1">
        <f t="array" ref="E4812">_xlfn.LET(
  _xlpm.raw, TRIM(SUBSTITUTE(SUBSTITUTE(SUBSTITUTE(SUBSTITUTE(SUBSTITUTE(SUBSTITUTE(D4812,"(",""),")",""),"â€“","-"),"–","-"),"I",""),"V","")),
  _xlpm.cleaned, TRIM(SUBSTITUTE(SUBSTITUTE(_xlpm.raw,"-"," - "),","," ")),
  _xlpm.words, _xlfn.FILTERXML("&lt;t&gt;&lt;s&gt;" &amp; SUBSTITUTE(_xlpm.cleaned," ","&lt;/s&gt;&lt;s&gt;") &amp; "&lt;/s&gt;&lt;/t&gt;", "//s"),
  _xlpm.nums, _xlfn.TEXTJOIN("-", TRUE, IF(ISNUMBER(--_xlpm.words), _xlpm.words, "")),
  IFERROR(_xlpm.nums, "")
)</f>
        <v>2018</v>
      </c>
      <c r="F4812" t="s">
        <v>19693</v>
      </c>
      <c r="G4812" t="s">
        <v>801</v>
      </c>
      <c r="I4812" t="s">
        <v>801</v>
      </c>
      <c r="K4812">
        <v>6.8</v>
      </c>
      <c r="M4812">
        <v>6.8</v>
      </c>
      <c r="O4812" t="s">
        <v>15347</v>
      </c>
      <c r="P4812" t="s">
        <v>15348</v>
      </c>
      <c r="R4812" t="s">
        <v>1894</v>
      </c>
      <c r="S4812" t="s">
        <v>1894</v>
      </c>
      <c r="T4812" t="str">
        <f>IFERROR(
  IF(TRIM(Table22[[#This Row],[STARS]])="", "Unknown",
    TRIM(MID(Table22[[#This Row],[STARS]], FIND("Stars:", Table22[[#This Row],[STARS]]) + 6, LEN(Table22[[#This Row],[STARS]])))
  ),
"Unknown")</f>
        <v xml:space="preserve">
Frank Bruni, 
Emmy, 
Kevin Flanery, 
Matthew Haag
</v>
      </c>
      <c r="V4812">
        <v>471</v>
      </c>
      <c r="W4812">
        <v>48</v>
      </c>
      <c r="X4812">
        <v>0</v>
      </c>
    </row>
    <row r="4813" spans="1:24" x14ac:dyDescent="0.3">
      <c r="A4813" t="s">
        <v>15349</v>
      </c>
      <c r="C4813" t="s">
        <v>15349</v>
      </c>
      <c r="D4813">
        <v>0</v>
      </c>
      <c r="E4813" t="str" cm="1">
        <f t="array" ref="E4813">_xlfn.LET(
  _xlpm.raw, TRIM(SUBSTITUTE(SUBSTITUTE(SUBSTITUTE(SUBSTITUTE(SUBSTITUTE(SUBSTITUTE(D4813,"(",""),")",""),"â€“","-"),"–","-"),"I",""),"V","")),
  _xlpm.cleaned, TRIM(SUBSTITUTE(SUBSTITUTE(_xlpm.raw,"-"," - "),","," ")),
  _xlpm.words, _xlfn.FILTERXML("&lt;t&gt;&lt;s&gt;" &amp; SUBSTITUTE(_xlpm.cleaned," ","&lt;/s&gt;&lt;s&gt;") &amp; "&lt;/s&gt;&lt;/t&gt;", "//s"),
  _xlpm.nums, _xlfn.TEXTJOIN("-", TRUE, IF(ISNUMBER(--_xlpm.words), _xlpm.words, "")),
  IFERROR(_xlpm.nums, "")
)</f>
        <v>0</v>
      </c>
      <c r="F4813" t="s">
        <v>19829</v>
      </c>
      <c r="G4813" t="s">
        <v>625</v>
      </c>
      <c r="I4813" t="s">
        <v>625</v>
      </c>
      <c r="K4813">
        <v>0</v>
      </c>
      <c r="M4813">
        <v>0</v>
      </c>
      <c r="O4813" t="s">
        <v>15350</v>
      </c>
      <c r="P4813" t="s">
        <v>15351</v>
      </c>
      <c r="R4813" t="s">
        <v>22234</v>
      </c>
      <c r="S4813" t="s">
        <v>1894</v>
      </c>
      <c r="T4813" t="str">
        <f>IFERROR(
  IF(TRIM(Table22[[#This Row],[STARS]])="", "Unknown",
    TRIM(MID(Table22[[#This Row],[STARS]], FIND("Stars:", Table22[[#This Row],[STARS]]) + 6, LEN(Table22[[#This Row],[STARS]])))
  ),
"Unknown")</f>
        <v>Unknown</v>
      </c>
      <c r="V4813">
        <v>0</v>
      </c>
      <c r="W4813">
        <v>0</v>
      </c>
      <c r="X4813">
        <v>0</v>
      </c>
    </row>
    <row r="4814" spans="1:24" x14ac:dyDescent="0.3">
      <c r="A4814" t="s">
        <v>15352</v>
      </c>
      <c r="C4814" t="s">
        <v>15352</v>
      </c>
      <c r="D4814">
        <v>-2016</v>
      </c>
      <c r="E4814" t="str" cm="1">
        <f t="array" ref="E4814">_xlfn.LET(
  _xlpm.raw, TRIM(SUBSTITUTE(SUBSTITUTE(SUBSTITUTE(SUBSTITUTE(SUBSTITUTE(SUBSTITUTE(D4814,"(",""),")",""),"â€“","-"),"–","-"),"I",""),"V","")),
  _xlpm.cleaned, TRIM(SUBSTITUTE(SUBSTITUTE(_xlpm.raw,"-"," - "),","," ")),
  _xlpm.words, _xlfn.FILTERXML("&lt;t&gt;&lt;s&gt;" &amp; SUBSTITUTE(_xlpm.cleaned," ","&lt;/s&gt;&lt;s&gt;") &amp; "&lt;/s&gt;&lt;/t&gt;", "//s"),
  _xlpm.nums, _xlfn.TEXTJOIN("-", TRUE, IF(ISNUMBER(--_xlpm.words), _xlpm.words, "")),
  IFERROR(_xlpm.nums, "")
)</f>
        <v>2016</v>
      </c>
      <c r="F4814" t="s">
        <v>19684</v>
      </c>
      <c r="G4814" t="s">
        <v>38</v>
      </c>
      <c r="I4814" t="s">
        <v>38</v>
      </c>
      <c r="K4814">
        <v>5.9</v>
      </c>
      <c r="M4814">
        <v>5.9</v>
      </c>
      <c r="O4814" t="s">
        <v>15353</v>
      </c>
      <c r="P4814" t="s">
        <v>15354</v>
      </c>
      <c r="R4814" t="s">
        <v>20531</v>
      </c>
      <c r="S4814" t="s">
        <v>20531</v>
      </c>
      <c r="T4814" t="str">
        <f>IFERROR(
  IF(TRIM(Table22[[#This Row],[STARS]])="", "Unknown",
    TRIM(MID(Table22[[#This Row],[STARS]], FIND("Stars:", Table22[[#This Row],[STARS]]) + 6, LEN(Table22[[#This Row],[STARS]])))
  ),
"Unknown")</f>
        <v xml:space="preserve">
Michelle Ziudith, 
Rizky Nazar, 
Tanta Ginting, 
Derby Romero
</v>
      </c>
      <c r="V4814">
        <v>142</v>
      </c>
      <c r="W4814">
        <v>102</v>
      </c>
      <c r="X4814">
        <v>0</v>
      </c>
    </row>
    <row r="4815" spans="1:24" x14ac:dyDescent="0.3">
      <c r="A4815" t="s">
        <v>15355</v>
      </c>
      <c r="C4815" t="s">
        <v>15355</v>
      </c>
      <c r="D4815">
        <v>0</v>
      </c>
      <c r="E4815" t="str" cm="1">
        <f t="array" ref="E4815">_xlfn.LET(
  _xlpm.raw, TRIM(SUBSTITUTE(SUBSTITUTE(SUBSTITUTE(SUBSTITUTE(SUBSTITUTE(SUBSTITUTE(D4815,"(",""),")",""),"â€“","-"),"–","-"),"I",""),"V","")),
  _xlpm.cleaned, TRIM(SUBSTITUTE(SUBSTITUTE(_xlpm.raw,"-"," - "),","," ")),
  _xlpm.words, _xlfn.FILTERXML("&lt;t&gt;&lt;s&gt;" &amp; SUBSTITUTE(_xlpm.cleaned," ","&lt;/s&gt;&lt;s&gt;") &amp; "&lt;/s&gt;&lt;/t&gt;", "//s"),
  _xlpm.nums, _xlfn.TEXTJOIN("-", TRUE, IF(ISNUMBER(--_xlpm.words), _xlpm.words, "")),
  IFERROR(_xlpm.nums, "")
)</f>
        <v>0</v>
      </c>
      <c r="F4815" t="s">
        <v>19829</v>
      </c>
      <c r="G4815" t="s">
        <v>25</v>
      </c>
      <c r="I4815" t="s">
        <v>25</v>
      </c>
      <c r="K4815">
        <v>0</v>
      </c>
      <c r="M4815">
        <v>0</v>
      </c>
      <c r="O4815" t="s">
        <v>15356</v>
      </c>
      <c r="P4815" t="s">
        <v>118</v>
      </c>
      <c r="R4815" t="s">
        <v>1894</v>
      </c>
      <c r="S4815" t="s">
        <v>1894</v>
      </c>
      <c r="T4815" t="str">
        <f>IFERROR(
  IF(TRIM(Table22[[#This Row],[STARS]])="", "Unknown",
    TRIM(MID(Table22[[#This Row],[STARS]], FIND("Stars:", Table22[[#This Row],[STARS]]) + 6, LEN(Table22[[#This Row],[STARS]])))
  ),
"Unknown")</f>
        <v>Unknown</v>
      </c>
      <c r="V4815">
        <v>0</v>
      </c>
      <c r="W4815">
        <v>0</v>
      </c>
      <c r="X4815">
        <v>0</v>
      </c>
    </row>
    <row r="4816" spans="1:24" x14ac:dyDescent="0.3">
      <c r="A4816" t="s">
        <v>15357</v>
      </c>
      <c r="C4816" t="s">
        <v>15357</v>
      </c>
      <c r="D4816">
        <v>0</v>
      </c>
      <c r="E4816" t="str" cm="1">
        <f t="array" ref="E4816">_xlfn.LET(
  _xlpm.raw, TRIM(SUBSTITUTE(SUBSTITUTE(SUBSTITUTE(SUBSTITUTE(SUBSTITUTE(SUBSTITUTE(D4816,"(",""),")",""),"â€“","-"),"–","-"),"I",""),"V","")),
  _xlpm.cleaned, TRIM(SUBSTITUTE(SUBSTITUTE(_xlpm.raw,"-"," - "),","," ")),
  _xlpm.words, _xlfn.FILTERXML("&lt;t&gt;&lt;s&gt;" &amp; SUBSTITUTE(_xlpm.cleaned," ","&lt;/s&gt;&lt;s&gt;") &amp; "&lt;/s&gt;&lt;/t&gt;", "//s"),
  _xlpm.nums, _xlfn.TEXTJOIN("-", TRUE, IF(ISNUMBER(--_xlpm.words), _xlpm.words, "")),
  IFERROR(_xlpm.nums, "")
)</f>
        <v>0</v>
      </c>
      <c r="F4816" t="s">
        <v>19829</v>
      </c>
      <c r="G4816" t="s">
        <v>15</v>
      </c>
      <c r="I4816" t="s">
        <v>15</v>
      </c>
      <c r="K4816">
        <v>0</v>
      </c>
      <c r="M4816">
        <v>0</v>
      </c>
      <c r="O4816" t="s">
        <v>15358</v>
      </c>
      <c r="P4816" t="s">
        <v>118</v>
      </c>
      <c r="R4816" t="s">
        <v>1894</v>
      </c>
      <c r="S4816" t="s">
        <v>1894</v>
      </c>
      <c r="T4816" t="str">
        <f>IFERROR(
  IF(TRIM(Table22[[#This Row],[STARS]])="", "Unknown",
    TRIM(MID(Table22[[#This Row],[STARS]], FIND("Stars:", Table22[[#This Row],[STARS]]) + 6, LEN(Table22[[#This Row],[STARS]])))
  ),
"Unknown")</f>
        <v>Unknown</v>
      </c>
      <c r="V4816">
        <v>0</v>
      </c>
      <c r="W4816">
        <v>0</v>
      </c>
      <c r="X4816">
        <v>0</v>
      </c>
    </row>
    <row r="4817" spans="1:24" x14ac:dyDescent="0.3">
      <c r="A4817" t="s">
        <v>15359</v>
      </c>
      <c r="C4817" t="s">
        <v>15359</v>
      </c>
      <c r="D4817" t="str">
        <v>(2019 TV Special)</v>
      </c>
      <c r="E4817" t="str" cm="1">
        <f t="array" ref="E4817">_xlfn.LET(
  _xlpm.raw, TRIM(SUBSTITUTE(SUBSTITUTE(SUBSTITUTE(SUBSTITUTE(SUBSTITUTE(SUBSTITUTE(D4817,"(",""),")",""),"â€“","-"),"–","-"),"I",""),"V","")),
  _xlpm.cleaned, TRIM(SUBSTITUTE(SUBSTITUTE(_xlpm.raw,"-"," - "),","," ")),
  _xlpm.words, _xlfn.FILTERXML("&lt;t&gt;&lt;s&gt;" &amp; SUBSTITUTE(_xlpm.cleaned," ","&lt;/s&gt;&lt;s&gt;") &amp; "&lt;/s&gt;&lt;/t&gt;", "//s"),
  _xlpm.nums, _xlfn.TEXTJOIN("-", TRUE, IF(ISNUMBER(--_xlpm.words), _xlpm.words, "")),
  IFERROR(_xlpm.nums, "")
)</f>
        <v>2019</v>
      </c>
      <c r="F4817" t="s">
        <v>19677</v>
      </c>
      <c r="G4817" t="s">
        <v>1950</v>
      </c>
      <c r="I4817" t="s">
        <v>1950</v>
      </c>
      <c r="K4817">
        <v>5.9</v>
      </c>
      <c r="M4817">
        <v>5.9</v>
      </c>
      <c r="O4817" t="s">
        <v>15360</v>
      </c>
      <c r="P4817" t="s">
        <v>15361</v>
      </c>
      <c r="R4817" t="s">
        <v>20530</v>
      </c>
      <c r="S4817" t="s">
        <v>20530</v>
      </c>
      <c r="T4817" t="str">
        <f>IFERROR(
  IF(TRIM(Table22[[#This Row],[STARS]])="", "Unknown",
    TRIM(MID(Table22[[#This Row],[STARS]], FIND("Stars:", Table22[[#This Row],[STARS]]) + 6, LEN(Table22[[#This Row],[STARS]])))
  ),
"Unknown")</f>
        <v>Unknown</v>
      </c>
      <c r="V4817">
        <v>1163</v>
      </c>
      <c r="W4817">
        <v>66</v>
      </c>
      <c r="X4817">
        <v>0</v>
      </c>
    </row>
    <row r="4818" spans="1:24" x14ac:dyDescent="0.3">
      <c r="A4818" t="s">
        <v>15362</v>
      </c>
      <c r="C4818" t="s">
        <v>15362</v>
      </c>
      <c r="D4818">
        <v>-2015</v>
      </c>
      <c r="E4818" t="str" cm="1">
        <f t="array" ref="E4818">_xlfn.LET(
  _xlpm.raw, TRIM(SUBSTITUTE(SUBSTITUTE(SUBSTITUTE(SUBSTITUTE(SUBSTITUTE(SUBSTITUTE(D4818,"(",""),")",""),"â€“","-"),"–","-"),"I",""),"V","")),
  _xlpm.cleaned, TRIM(SUBSTITUTE(SUBSTITUTE(_xlpm.raw,"-"," - "),","," ")),
  _xlpm.words, _xlfn.FILTERXML("&lt;t&gt;&lt;s&gt;" &amp; SUBSTITUTE(_xlpm.cleaned," ","&lt;/s&gt;&lt;s&gt;") &amp; "&lt;/s&gt;&lt;/t&gt;", "//s"),
  _xlpm.nums, _xlfn.TEXTJOIN("-", TRUE, IF(ISNUMBER(--_xlpm.words), _xlpm.words, "")),
  IFERROR(_xlpm.nums, "")
)</f>
        <v>2015</v>
      </c>
      <c r="F4818" t="s">
        <v>19688</v>
      </c>
      <c r="G4818" t="s">
        <v>427</v>
      </c>
      <c r="I4818" t="s">
        <v>427</v>
      </c>
      <c r="K4818">
        <v>4.5</v>
      </c>
      <c r="M4818">
        <v>4.5</v>
      </c>
      <c r="O4818" t="s">
        <v>15363</v>
      </c>
      <c r="P4818" t="s">
        <v>15364</v>
      </c>
      <c r="R4818" t="s">
        <v>20529</v>
      </c>
      <c r="S4818" t="s">
        <v>20529</v>
      </c>
      <c r="T4818" t="str">
        <f>IFERROR(
  IF(TRIM(Table22[[#This Row],[STARS]])="", "Unknown",
    TRIM(MID(Table22[[#This Row],[STARS]], FIND("Stars:", Table22[[#This Row],[STARS]]) + 6, LEN(Table22[[#This Row],[STARS]])))
  ),
"Unknown")</f>
        <v xml:space="preserve">
Ata Demirer, 
Demet Akbag, 
Sebnem Bozoklu, 
Levent Ãœlgen
</v>
      </c>
      <c r="V4818">
        <v>3023</v>
      </c>
      <c r="W4818">
        <v>106</v>
      </c>
      <c r="X4818">
        <v>0</v>
      </c>
    </row>
    <row r="4819" spans="1:24" x14ac:dyDescent="0.3">
      <c r="A4819" t="s">
        <v>15365</v>
      </c>
      <c r="C4819" t="s">
        <v>15365</v>
      </c>
      <c r="D4819" t="str">
        <v>(2020â€“ )</v>
      </c>
      <c r="E4819" t="str" cm="1">
        <f t="array" ref="E4819">_xlfn.LET(
  _xlpm.raw, TRIM(SUBSTITUTE(SUBSTITUTE(SUBSTITUTE(SUBSTITUTE(SUBSTITUTE(SUBSTITUTE(D4819,"(",""),")",""),"â€“","-"),"–","-"),"I",""),"V","")),
  _xlpm.cleaned, TRIM(SUBSTITUTE(SUBSTITUTE(_xlpm.raw,"-"," - "),","," ")),
  _xlpm.words, _xlfn.FILTERXML("&lt;t&gt;&lt;s&gt;" &amp; SUBSTITUTE(_xlpm.cleaned," ","&lt;/s&gt;&lt;s&gt;") &amp; "&lt;/s&gt;&lt;/t&gt;", "//s"),
  _xlpm.nums, _xlfn.TEXTJOIN("-", TRUE, IF(ISNUMBER(--_xlpm.words), _xlpm.words, "")),
  IFERROR(_xlpm.nums, "")
)</f>
        <v>2020</v>
      </c>
      <c r="F4819" t="s">
        <v>19675</v>
      </c>
      <c r="G4819" t="s">
        <v>7404</v>
      </c>
      <c r="I4819" t="s">
        <v>7404</v>
      </c>
      <c r="K4819">
        <v>6.7</v>
      </c>
      <c r="M4819">
        <v>6.7</v>
      </c>
      <c r="O4819" t="s">
        <v>15366</v>
      </c>
      <c r="P4819" t="s">
        <v>15367</v>
      </c>
      <c r="R4819" t="s">
        <v>1894</v>
      </c>
      <c r="S4819" t="s">
        <v>1894</v>
      </c>
      <c r="T4819" t="str">
        <f>IFERROR(
  IF(TRIM(Table22[[#This Row],[STARS]])="", "Unknown",
    TRIM(MID(Table22[[#This Row],[STARS]], FIND("Stars:", Table22[[#This Row],[STARS]]) + 6, LEN(Table22[[#This Row],[STARS]])))
  ),
"Unknown")</f>
        <v xml:space="preserve">
Peemapol Panichtamrong, 
Phiravich Attachitsataporn, 
Jida Jidapa Siribanchawan, 
Ninna Yanin Opassathaworn
</v>
      </c>
      <c r="V4819">
        <v>21</v>
      </c>
      <c r="W4819">
        <v>45</v>
      </c>
      <c r="X4819">
        <v>0</v>
      </c>
    </row>
    <row r="4820" spans="1:24" x14ac:dyDescent="0.3">
      <c r="A4820" t="s">
        <v>15368</v>
      </c>
      <c r="C4820" t="s">
        <v>15368</v>
      </c>
      <c r="D4820" t="str">
        <v>(2008 TV Special)</v>
      </c>
      <c r="E4820" t="str" cm="1">
        <f t="array" ref="E4820">_xlfn.LET(
  _xlpm.raw, TRIM(SUBSTITUTE(SUBSTITUTE(SUBSTITUTE(SUBSTITUTE(SUBSTITUTE(SUBSTITUTE(D4820,"(",""),")",""),"â€“","-"),"–","-"),"I",""),"V","")),
  _xlpm.cleaned, TRIM(SUBSTITUTE(SUBSTITUTE(_xlpm.raw,"-"," - "),","," ")),
  _xlpm.words, _xlfn.FILTERXML("&lt;t&gt;&lt;s&gt;" &amp; SUBSTITUTE(_xlpm.cleaned," ","&lt;/s&gt;&lt;s&gt;") &amp; "&lt;/s&gt;&lt;/t&gt;", "//s"),
  _xlpm.nums, _xlfn.TEXTJOIN("-", TRUE, IF(ISNUMBER(--_xlpm.words), _xlpm.words, "")),
  IFERROR(_xlpm.nums, "")
)</f>
        <v>2008</v>
      </c>
      <c r="F4820" t="s">
        <v>19767</v>
      </c>
      <c r="G4820" t="s">
        <v>47</v>
      </c>
      <c r="I4820" t="s">
        <v>47</v>
      </c>
      <c r="K4820">
        <v>7.5</v>
      </c>
      <c r="M4820">
        <v>7.5</v>
      </c>
      <c r="O4820" t="s">
        <v>15370</v>
      </c>
      <c r="P4820" t="s">
        <v>15371</v>
      </c>
      <c r="R4820" t="s">
        <v>20297</v>
      </c>
      <c r="S4820" t="s">
        <v>20297</v>
      </c>
      <c r="T4820" t="str">
        <f>IFERROR(
  IF(TRIM(Table22[[#This Row],[STARS]])="", "Unknown",
    TRIM(MID(Table22[[#This Row],[STARS]], FIND("Stars:", Table22[[#This Row],[STARS]]) + 6, LEN(Table22[[#This Row],[STARS]])))
  ),
"Unknown")</f>
        <v xml:space="preserve">
Jeff Dunham, 
Brian Haner
</v>
      </c>
      <c r="V4820">
        <v>2916</v>
      </c>
      <c r="W4820">
        <v>85</v>
      </c>
      <c r="X4820">
        <v>0</v>
      </c>
    </row>
    <row r="4821" spans="1:24" x14ac:dyDescent="0.3">
      <c r="A4821" t="s">
        <v>15372</v>
      </c>
      <c r="C4821" t="s">
        <v>15372</v>
      </c>
      <c r="D4821">
        <v>0</v>
      </c>
      <c r="E4821" t="str" cm="1">
        <f t="array" ref="E4821">_xlfn.LET(
  _xlpm.raw, TRIM(SUBSTITUTE(SUBSTITUTE(SUBSTITUTE(SUBSTITUTE(SUBSTITUTE(SUBSTITUTE(D4821,"(",""),")",""),"â€“","-"),"–","-"),"I",""),"V","")),
  _xlpm.cleaned, TRIM(SUBSTITUTE(SUBSTITUTE(_xlpm.raw,"-"," - "),","," ")),
  _xlpm.words, _xlfn.FILTERXML("&lt;t&gt;&lt;s&gt;" &amp; SUBSTITUTE(_xlpm.cleaned," ","&lt;/s&gt;&lt;s&gt;") &amp; "&lt;/s&gt;&lt;/t&gt;", "//s"),
  _xlpm.nums, _xlfn.TEXTJOIN("-", TRUE, IF(ISNUMBER(--_xlpm.words), _xlpm.words, "")),
  IFERROR(_xlpm.nums, "")
)</f>
        <v>0</v>
      </c>
      <c r="F4821" t="s">
        <v>19829</v>
      </c>
      <c r="G4821" t="s">
        <v>86</v>
      </c>
      <c r="I4821" t="s">
        <v>86</v>
      </c>
      <c r="K4821">
        <v>0</v>
      </c>
      <c r="M4821">
        <v>0</v>
      </c>
      <c r="O4821" t="s">
        <v>6365</v>
      </c>
      <c r="P4821" t="s">
        <v>15373</v>
      </c>
      <c r="R4821" t="s">
        <v>1894</v>
      </c>
      <c r="S4821" t="s">
        <v>1894</v>
      </c>
      <c r="T4821" t="str">
        <f>IFERROR(
  IF(TRIM(Table22[[#This Row],[STARS]])="", "Unknown",
    TRIM(MID(Table22[[#This Row],[STARS]], FIND("Stars:", Table22[[#This Row],[STARS]]) + 6, LEN(Table22[[#This Row],[STARS]])))
  ),
"Unknown")</f>
        <v xml:space="preserve">
Roschdy Zem, 
Caroline Proust, 
Megan Northam, 
Simon Abkarian
</v>
      </c>
      <c r="V4821">
        <v>0</v>
      </c>
      <c r="W4821">
        <v>0</v>
      </c>
      <c r="X4821">
        <v>0</v>
      </c>
    </row>
    <row r="4822" spans="1:24" x14ac:dyDescent="0.3">
      <c r="A4822" t="s">
        <v>15374</v>
      </c>
      <c r="C4822" t="s">
        <v>15374</v>
      </c>
      <c r="D4822">
        <v>-2017</v>
      </c>
      <c r="E4822" t="str" cm="1">
        <f t="array" ref="E4822">_xlfn.LET(
  _xlpm.raw, TRIM(SUBSTITUTE(SUBSTITUTE(SUBSTITUTE(SUBSTITUTE(SUBSTITUTE(SUBSTITUTE(D4822,"(",""),")",""),"â€“","-"),"–","-"),"I",""),"V","")),
  _xlpm.cleaned, TRIM(SUBSTITUTE(SUBSTITUTE(_xlpm.raw,"-"," - "),","," ")),
  _xlpm.words, _xlfn.FILTERXML("&lt;t&gt;&lt;s&gt;" &amp; SUBSTITUTE(_xlpm.cleaned," ","&lt;/s&gt;&lt;s&gt;") &amp; "&lt;/s&gt;&lt;/t&gt;", "//s"),
  _xlpm.nums, _xlfn.TEXTJOIN("-", TRUE, IF(ISNUMBER(--_xlpm.words), _xlpm.words, "")),
  IFERROR(_xlpm.nums, "")
)</f>
        <v>2017</v>
      </c>
      <c r="F4822" t="s">
        <v>19682</v>
      </c>
      <c r="G4822" t="s">
        <v>104</v>
      </c>
      <c r="I4822" t="s">
        <v>104</v>
      </c>
      <c r="K4822">
        <v>5.4</v>
      </c>
      <c r="M4822">
        <v>5.4</v>
      </c>
      <c r="O4822" t="s">
        <v>15375</v>
      </c>
      <c r="P4822" t="s">
        <v>15376</v>
      </c>
      <c r="R4822" t="s">
        <v>20214</v>
      </c>
      <c r="S4822" t="s">
        <v>20214</v>
      </c>
      <c r="T4822" t="str">
        <f>IFERROR(
  IF(TRIM(Table22[[#This Row],[STARS]])="", "Unknown",
    TRIM(MID(Table22[[#This Row],[STARS]], FIND("Stars:", Table22[[#This Row],[STARS]]) + 6, LEN(Table22[[#This Row],[STARS]])))
  ),
"Unknown")</f>
        <v xml:space="preserve">
Plien van Bennekom, 
Matteo van der Grijn, 
Carly Wijs, 
Henry van Loon
</v>
      </c>
      <c r="V4822">
        <v>341</v>
      </c>
      <c r="W4822">
        <v>106</v>
      </c>
      <c r="X4822">
        <v>0</v>
      </c>
    </row>
    <row r="4823" spans="1:24" x14ac:dyDescent="0.3">
      <c r="A4823" t="s">
        <v>15377</v>
      </c>
      <c r="C4823" t="s">
        <v>15377</v>
      </c>
      <c r="D4823" t="str">
        <v>(2019â€“ )</v>
      </c>
      <c r="E4823" t="str" cm="1">
        <f t="array" ref="E4823">_xlfn.LET(
  _xlpm.raw, TRIM(SUBSTITUTE(SUBSTITUTE(SUBSTITUTE(SUBSTITUTE(SUBSTITUTE(SUBSTITUTE(D4823,"(",""),")",""),"â€“","-"),"–","-"),"I",""),"V","")),
  _xlpm.cleaned, TRIM(SUBSTITUTE(SUBSTITUTE(_xlpm.raw,"-"," - "),","," ")),
  _xlpm.words, _xlfn.FILTERXML("&lt;t&gt;&lt;s&gt;" &amp; SUBSTITUTE(_xlpm.cleaned," ","&lt;/s&gt;&lt;s&gt;") &amp; "&lt;/s&gt;&lt;/t&gt;", "//s"),
  _xlpm.nums, _xlfn.TEXTJOIN("-", TRUE, IF(ISNUMBER(--_xlpm.words), _xlpm.words, "")),
  IFERROR(_xlpm.nums, "")
)</f>
        <v>2019</v>
      </c>
      <c r="F4823" t="s">
        <v>19677</v>
      </c>
      <c r="G4823" t="s">
        <v>7183</v>
      </c>
      <c r="I4823" t="s">
        <v>7183</v>
      </c>
      <c r="K4823">
        <v>7.3</v>
      </c>
      <c r="M4823">
        <v>7.3</v>
      </c>
      <c r="O4823" t="s">
        <v>15378</v>
      </c>
      <c r="P4823" t="s">
        <v>15379</v>
      </c>
      <c r="R4823" t="s">
        <v>1894</v>
      </c>
      <c r="S4823" t="s">
        <v>1894</v>
      </c>
      <c r="T4823" t="str">
        <f>IFERROR(
  IF(TRIM(Table22[[#This Row],[STARS]])="", "Unknown",
    TRIM(MID(Table22[[#This Row],[STARS]], FIND("Stars:", Table22[[#This Row],[STARS]]) + 6, LEN(Table22[[#This Row],[STARS]])))
  ),
"Unknown")</f>
        <v xml:space="preserve">
Rohit Sharma, 
Jasprit Bumrah, 
Bhushan Kadam, 
Mandar Karane
</v>
      </c>
      <c r="V4823">
        <v>646</v>
      </c>
      <c r="W4823">
        <v>40</v>
      </c>
      <c r="X4823">
        <v>0</v>
      </c>
    </row>
    <row r="4824" spans="1:24" x14ac:dyDescent="0.3">
      <c r="A4824" t="s">
        <v>15380</v>
      </c>
      <c r="C4824" t="s">
        <v>15380</v>
      </c>
      <c r="D4824">
        <v>-2011</v>
      </c>
      <c r="E4824" t="str" cm="1">
        <f t="array" ref="E4824">_xlfn.LET(
  _xlpm.raw, TRIM(SUBSTITUTE(SUBSTITUTE(SUBSTITUTE(SUBSTITUTE(SUBSTITUTE(SUBSTITUTE(D4824,"(",""),")",""),"â€“","-"),"–","-"),"I",""),"V","")),
  _xlpm.cleaned, TRIM(SUBSTITUTE(SUBSTITUTE(_xlpm.raw,"-"," - "),","," ")),
  _xlpm.words, _xlfn.FILTERXML("&lt;t&gt;&lt;s&gt;" &amp; SUBSTITUTE(_xlpm.cleaned," ","&lt;/s&gt;&lt;s&gt;") &amp; "&lt;/s&gt;&lt;/t&gt;", "//s"),
  _xlpm.nums, _xlfn.TEXTJOIN("-", TRUE, IF(ISNUMBER(--_xlpm.words), _xlpm.words, "")),
  IFERROR(_xlpm.nums, "")
)</f>
        <v>2011</v>
      </c>
      <c r="F4824" t="s">
        <v>19679</v>
      </c>
      <c r="G4824" t="s">
        <v>801</v>
      </c>
      <c r="I4824" t="s">
        <v>801</v>
      </c>
      <c r="K4824">
        <v>7.6</v>
      </c>
      <c r="M4824">
        <v>7.6</v>
      </c>
      <c r="O4824" t="s">
        <v>15381</v>
      </c>
      <c r="P4824" t="s">
        <v>15382</v>
      </c>
      <c r="R4824" t="s">
        <v>1894</v>
      </c>
      <c r="S4824" t="s">
        <v>1894</v>
      </c>
      <c r="T4824" t="str">
        <f>IFERROR(
  IF(TRIM(Table22[[#This Row],[STARS]])="", "Unknown",
    TRIM(MID(Table22[[#This Row],[STARS]], FIND("Stars:", Table22[[#This Row],[STARS]]) + 6, LEN(Table22[[#This Row],[STARS]])))
  ),
"Unknown")</f>
        <v xml:space="preserve">
Kevin Clash, 
Whoopi Goldberg, 
Frank Oz, 
Bill Barretta
</v>
      </c>
      <c r="V4824">
        <v>6897</v>
      </c>
      <c r="W4824">
        <v>80</v>
      </c>
      <c r="X4824" t="s">
        <v>7826</v>
      </c>
    </row>
    <row r="4825" spans="1:24" x14ac:dyDescent="0.3">
      <c r="A4825" t="s">
        <v>15383</v>
      </c>
      <c r="C4825" t="s">
        <v>15383</v>
      </c>
      <c r="D4825">
        <v>-2014</v>
      </c>
      <c r="E4825" t="str" cm="1">
        <f t="array" ref="E4825">_xlfn.LET(
  _xlpm.raw, TRIM(SUBSTITUTE(SUBSTITUTE(SUBSTITUTE(SUBSTITUTE(SUBSTITUTE(SUBSTITUTE(D4825,"(",""),")",""),"â€“","-"),"–","-"),"I",""),"V","")),
  _xlpm.cleaned, TRIM(SUBSTITUTE(SUBSTITUTE(_xlpm.raw,"-"," - "),","," ")),
  _xlpm.words, _xlfn.FILTERXML("&lt;t&gt;&lt;s&gt;" &amp; SUBSTITUTE(_xlpm.cleaned," ","&lt;/s&gt;&lt;s&gt;") &amp; "&lt;/s&gt;&lt;/t&gt;", "//s"),
  _xlpm.nums, _xlfn.TEXTJOIN("-", TRUE, IF(ISNUMBER(--_xlpm.words), _xlpm.words, "")),
  IFERROR(_xlpm.nums, "")
)</f>
        <v>2014</v>
      </c>
      <c r="F4825" t="s">
        <v>19686</v>
      </c>
      <c r="G4825" t="s">
        <v>801</v>
      </c>
      <c r="I4825" t="s">
        <v>801</v>
      </c>
      <c r="K4825">
        <v>6.8</v>
      </c>
      <c r="M4825">
        <v>6.8</v>
      </c>
      <c r="O4825" t="s">
        <v>15384</v>
      </c>
      <c r="P4825" t="s">
        <v>15385</v>
      </c>
      <c r="R4825" t="s">
        <v>20528</v>
      </c>
      <c r="S4825" t="s">
        <v>20528</v>
      </c>
      <c r="T4825" t="str">
        <f>IFERROR(
  IF(TRIM(Table22[[#This Row],[STARS]])="", "Unknown",
    TRIM(MID(Table22[[#This Row],[STARS]], FIND("Stars:", Table22[[#This Row],[STARS]]) + 6, LEN(Table22[[#This Row],[STARS]])))
  ),
"Unknown")</f>
        <v xml:space="preserve">
Jermaine Sullivan, 
Ken Niumatalolo, 
Carolina MuÃ±oz Marin, 
Bishnu Adhikari
</v>
      </c>
      <c r="V4825">
        <v>1973</v>
      </c>
      <c r="W4825">
        <v>78</v>
      </c>
      <c r="X4825" t="s">
        <v>4505</v>
      </c>
    </row>
    <row r="4826" spans="1:24" x14ac:dyDescent="0.3">
      <c r="A4826" t="s">
        <v>15386</v>
      </c>
      <c r="C4826" t="s">
        <v>15386</v>
      </c>
      <c r="D4826" t="str">
        <v>(2018 TV Special)</v>
      </c>
      <c r="E4826" t="str" cm="1">
        <f t="array" ref="E4826">_xlfn.LET(
  _xlpm.raw, TRIM(SUBSTITUTE(SUBSTITUTE(SUBSTITUTE(SUBSTITUTE(SUBSTITUTE(SUBSTITUTE(D4826,"(",""),")",""),"â€“","-"),"–","-"),"I",""),"V","")),
  _xlpm.cleaned, TRIM(SUBSTITUTE(SUBSTITUTE(_xlpm.raw,"-"," - "),","," ")),
  _xlpm.words, _xlfn.FILTERXML("&lt;t&gt;&lt;s&gt;" &amp; SUBSTITUTE(_xlpm.cleaned," ","&lt;/s&gt;&lt;s&gt;") &amp; "&lt;/s&gt;&lt;/t&gt;", "//s"),
  _xlpm.nums, _xlfn.TEXTJOIN("-", TRUE, IF(ISNUMBER(--_xlpm.words), _xlpm.words, "")),
  IFERROR(_xlpm.nums, "")
)</f>
        <v>2018</v>
      </c>
      <c r="F4826" t="s">
        <v>19693</v>
      </c>
      <c r="G4826" t="s">
        <v>47</v>
      </c>
      <c r="I4826" t="s">
        <v>47</v>
      </c>
      <c r="K4826">
        <v>6.1</v>
      </c>
      <c r="M4826">
        <v>6.1</v>
      </c>
      <c r="O4826" t="s">
        <v>15387</v>
      </c>
      <c r="P4826" t="s">
        <v>15388</v>
      </c>
      <c r="R4826" t="s">
        <v>20527</v>
      </c>
      <c r="S4826" t="s">
        <v>20527</v>
      </c>
      <c r="T4826" t="str">
        <f>IFERROR(
  IF(TRIM(Table22[[#This Row],[STARS]])="", "Unknown",
    TRIM(MID(Table22[[#This Row],[STARS]], FIND("Stars:", Table22[[#This Row],[STARS]]) + 6, LEN(Table22[[#This Row],[STARS]])))
  ),
"Unknown")</f>
        <v>Unknown</v>
      </c>
      <c r="V4826">
        <v>1366</v>
      </c>
      <c r="W4826">
        <v>62</v>
      </c>
      <c r="X4826">
        <v>0</v>
      </c>
    </row>
    <row r="4827" spans="1:24" x14ac:dyDescent="0.3">
      <c r="A4827" t="s">
        <v>15389</v>
      </c>
      <c r="C4827" t="s">
        <v>15389</v>
      </c>
      <c r="D4827" t="str">
        <v>(2008â€“ )</v>
      </c>
      <c r="E4827" t="str" cm="1">
        <f t="array" ref="E4827">_xlfn.LET(
  _xlpm.raw, TRIM(SUBSTITUTE(SUBSTITUTE(SUBSTITUTE(SUBSTITUTE(SUBSTITUTE(SUBSTITUTE(D4827,"(",""),")",""),"â€“","-"),"–","-"),"I",""),"V","")),
  _xlpm.cleaned, TRIM(SUBSTITUTE(SUBSTITUTE(_xlpm.raw,"-"," - "),","," ")),
  _xlpm.words, _xlfn.FILTERXML("&lt;t&gt;&lt;s&gt;" &amp; SUBSTITUTE(_xlpm.cleaned," ","&lt;/s&gt;&lt;s&gt;") &amp; "&lt;/s&gt;&lt;/t&gt;", "//s"),
  _xlpm.nums, _xlfn.TEXTJOIN("-", TRUE, IF(ISNUMBER(--_xlpm.words), _xlpm.words, "")),
  IFERROR(_xlpm.nums, "")
)</f>
        <v>2008</v>
      </c>
      <c r="F4827" t="s">
        <v>19767</v>
      </c>
      <c r="G4827" t="s">
        <v>1017</v>
      </c>
      <c r="I4827" t="s">
        <v>1017</v>
      </c>
      <c r="K4827">
        <v>6.6</v>
      </c>
      <c r="M4827">
        <v>6.6</v>
      </c>
      <c r="O4827" t="s">
        <v>15390</v>
      </c>
      <c r="P4827" t="s">
        <v>15391</v>
      </c>
      <c r="R4827" t="s">
        <v>1894</v>
      </c>
      <c r="S4827" t="s">
        <v>1894</v>
      </c>
      <c r="T4827" t="str">
        <f>IFERROR(
  IF(TRIM(Table22[[#This Row],[STARS]])="", "Unknown",
    TRIM(MID(Table22[[#This Row],[STARS]], FIND("Stars:", Table22[[#This Row],[STARS]]) + 6, LEN(Table22[[#This Row],[STARS]])))
  ),
"Unknown")</f>
        <v xml:space="preserve">
David Tutera, 
Sarah Lafleur, 
Ashley Ready, 
Cynthia Pinot
</v>
      </c>
      <c r="V4827">
        <v>223</v>
      </c>
      <c r="W4827">
        <v>60</v>
      </c>
      <c r="X4827">
        <v>0</v>
      </c>
    </row>
    <row r="4828" spans="1:24" x14ac:dyDescent="0.3">
      <c r="A4828" t="s">
        <v>15392</v>
      </c>
      <c r="C4828" t="s">
        <v>15392</v>
      </c>
      <c r="D4828" t="str">
        <v>(2019 TV Movie)</v>
      </c>
      <c r="E4828" t="str" cm="1">
        <f t="array" ref="E4828">_xlfn.LET(
  _xlpm.raw, TRIM(SUBSTITUTE(SUBSTITUTE(SUBSTITUTE(SUBSTITUTE(SUBSTITUTE(SUBSTITUTE(D4828,"(",""),")",""),"â€“","-"),"–","-"),"I",""),"V","")),
  _xlpm.cleaned, TRIM(SUBSTITUTE(SUBSTITUTE(_xlpm.raw,"-"," - "),","," ")),
  _xlpm.words, _xlfn.FILTERXML("&lt;t&gt;&lt;s&gt;" &amp; SUBSTITUTE(_xlpm.cleaned," ","&lt;/s&gt;&lt;s&gt;") &amp; "&lt;/s&gt;&lt;/t&gt;", "//s"),
  _xlpm.nums, _xlfn.TEXTJOIN("-", TRUE, IF(ISNUMBER(--_xlpm.words), _xlpm.words, "")),
  IFERROR(_xlpm.nums, "")
)</f>
        <v>2019</v>
      </c>
      <c r="F4828" t="s">
        <v>19677</v>
      </c>
      <c r="G4828" t="s">
        <v>3000</v>
      </c>
      <c r="I4828" t="s">
        <v>3000</v>
      </c>
      <c r="K4828">
        <v>6.5</v>
      </c>
      <c r="M4828">
        <v>6.5</v>
      </c>
      <c r="O4828" t="s">
        <v>15393</v>
      </c>
      <c r="P4828" t="s">
        <v>118</v>
      </c>
      <c r="R4828" t="s">
        <v>1894</v>
      </c>
      <c r="S4828" t="s">
        <v>1894</v>
      </c>
      <c r="T4828" t="str">
        <f>IFERROR(
  IF(TRIM(Table22[[#This Row],[STARS]])="", "Unknown",
    TRIM(MID(Table22[[#This Row],[STARS]], FIND("Stars:", Table22[[#This Row],[STARS]]) + 6, LEN(Table22[[#This Row],[STARS]])))
  ),
"Unknown")</f>
        <v>Unknown</v>
      </c>
      <c r="V4828">
        <v>1019</v>
      </c>
      <c r="W4828">
        <v>60</v>
      </c>
      <c r="X4828">
        <v>0</v>
      </c>
    </row>
    <row r="4829" spans="1:24" x14ac:dyDescent="0.3">
      <c r="A4829" t="s">
        <v>15394</v>
      </c>
      <c r="C4829" t="s">
        <v>15394</v>
      </c>
      <c r="D4829" t="str">
        <v>(2018 TV Special)</v>
      </c>
      <c r="E4829" t="str" cm="1">
        <f t="array" ref="E4829">_xlfn.LET(
  _xlpm.raw, TRIM(SUBSTITUTE(SUBSTITUTE(SUBSTITUTE(SUBSTITUTE(SUBSTITUTE(SUBSTITUTE(D4829,"(",""),")",""),"â€“","-"),"–","-"),"I",""),"V","")),
  _xlpm.cleaned, TRIM(SUBSTITUTE(SUBSTITUTE(_xlpm.raw,"-"," - "),","," ")),
  _xlpm.words, _xlfn.FILTERXML("&lt;t&gt;&lt;s&gt;" &amp; SUBSTITUTE(_xlpm.cleaned," ","&lt;/s&gt;&lt;s&gt;") &amp; "&lt;/s&gt;&lt;/t&gt;", "//s"),
  _xlpm.nums, _xlfn.TEXTJOIN("-", TRUE, IF(ISNUMBER(--_xlpm.words), _xlpm.words, "")),
  IFERROR(_xlpm.nums, "")
)</f>
        <v>2018</v>
      </c>
      <c r="F4829" t="s">
        <v>19693</v>
      </c>
      <c r="G4829" t="s">
        <v>47</v>
      </c>
      <c r="I4829" t="s">
        <v>47</v>
      </c>
      <c r="K4829">
        <v>6.1</v>
      </c>
      <c r="M4829">
        <v>6.1</v>
      </c>
      <c r="O4829" t="s">
        <v>15395</v>
      </c>
      <c r="P4829" t="s">
        <v>15396</v>
      </c>
      <c r="R4829" t="s">
        <v>20526</v>
      </c>
      <c r="S4829" t="s">
        <v>20526</v>
      </c>
      <c r="T4829" t="str">
        <f>IFERROR(
  IF(TRIM(Table22[[#This Row],[STARS]])="", "Unknown",
    TRIM(MID(Table22[[#This Row],[STARS]], FIND("Stars:", Table22[[#This Row],[STARS]]) + 6, LEN(Table22[[#This Row],[STARS]])))
  ),
"Unknown")</f>
        <v>Unknown</v>
      </c>
      <c r="V4829">
        <v>895</v>
      </c>
      <c r="W4829">
        <v>60</v>
      </c>
      <c r="X4829">
        <v>0</v>
      </c>
    </row>
    <row r="4830" spans="1:24" x14ac:dyDescent="0.3">
      <c r="A4830" t="s">
        <v>15397</v>
      </c>
      <c r="C4830" t="s">
        <v>15397</v>
      </c>
      <c r="D4830" t="str">
        <v>(2019â€“ )</v>
      </c>
      <c r="E4830" t="str" cm="1">
        <f t="array" ref="E4830">_xlfn.LET(
  _xlpm.raw, TRIM(SUBSTITUTE(SUBSTITUTE(SUBSTITUTE(SUBSTITUTE(SUBSTITUTE(SUBSTITUTE(D4830,"(",""),")",""),"â€“","-"),"–","-"),"I",""),"V","")),
  _xlpm.cleaned, TRIM(SUBSTITUTE(SUBSTITUTE(_xlpm.raw,"-"," - "),","," ")),
  _xlpm.words, _xlfn.FILTERXML("&lt;t&gt;&lt;s&gt;" &amp; SUBSTITUTE(_xlpm.cleaned," ","&lt;/s&gt;&lt;s&gt;") &amp; "&lt;/s&gt;&lt;/t&gt;", "//s"),
  _xlpm.nums, _xlfn.TEXTJOIN("-", TRUE, IF(ISNUMBER(--_xlpm.words), _xlpm.words, "")),
  IFERROR(_xlpm.nums, "")
)</f>
        <v>2019</v>
      </c>
      <c r="F4830" t="s">
        <v>19677</v>
      </c>
      <c r="G4830" t="s">
        <v>801</v>
      </c>
      <c r="I4830" t="s">
        <v>801</v>
      </c>
      <c r="K4830">
        <v>6.6</v>
      </c>
      <c r="M4830">
        <v>6.6</v>
      </c>
      <c r="O4830" t="s">
        <v>15398</v>
      </c>
      <c r="P4830" t="s">
        <v>118</v>
      </c>
      <c r="R4830" t="s">
        <v>1894</v>
      </c>
      <c r="S4830" t="s">
        <v>1894</v>
      </c>
      <c r="T4830" t="str">
        <f>IFERROR(
  IF(TRIM(Table22[[#This Row],[STARS]])="", "Unknown",
    TRIM(MID(Table22[[#This Row],[STARS]], FIND("Stars:", Table22[[#This Row],[STARS]]) + 6, LEN(Table22[[#This Row],[STARS]])))
  ),
"Unknown")</f>
        <v>Unknown</v>
      </c>
      <c r="V4830">
        <v>538</v>
      </c>
      <c r="W4830">
        <v>45</v>
      </c>
      <c r="X4830">
        <v>0</v>
      </c>
    </row>
    <row r="4831" spans="1:24" x14ac:dyDescent="0.3">
      <c r="A4831" t="s">
        <v>15399</v>
      </c>
      <c r="C4831" t="s">
        <v>15399</v>
      </c>
      <c r="D4831">
        <v>-2009</v>
      </c>
      <c r="E4831" t="str" cm="1">
        <f t="array" ref="E4831">_xlfn.LET(
  _xlpm.raw, TRIM(SUBSTITUTE(SUBSTITUTE(SUBSTITUTE(SUBSTITUTE(SUBSTITUTE(SUBSTITUTE(D4831,"(",""),")",""),"â€“","-"),"–","-"),"I",""),"V","")),
  _xlpm.cleaned, TRIM(SUBSTITUTE(SUBSTITUTE(_xlpm.raw,"-"," - "),","," ")),
  _xlpm.words, _xlfn.FILTERXML("&lt;t&gt;&lt;s&gt;" &amp; SUBSTITUTE(_xlpm.cleaned," ","&lt;/s&gt;&lt;s&gt;") &amp; "&lt;/s&gt;&lt;/t&gt;", "//s"),
  _xlpm.nums, _xlfn.TEXTJOIN("-", TRUE, IF(ISNUMBER(--_xlpm.words), _xlpm.words, "")),
  IFERROR(_xlpm.nums, "")
)</f>
        <v>2009</v>
      </c>
      <c r="F4831" t="s">
        <v>19745</v>
      </c>
      <c r="G4831" t="s">
        <v>81</v>
      </c>
      <c r="I4831" t="s">
        <v>81</v>
      </c>
      <c r="K4831">
        <v>4.8</v>
      </c>
      <c r="M4831">
        <v>4.8</v>
      </c>
      <c r="O4831" t="s">
        <v>15400</v>
      </c>
      <c r="P4831" t="s">
        <v>15401</v>
      </c>
      <c r="R4831" t="s">
        <v>20525</v>
      </c>
      <c r="S4831" t="s">
        <v>20525</v>
      </c>
      <c r="T4831" t="str">
        <f>IFERROR(
  IF(TRIM(Table22[[#This Row],[STARS]])="", "Unknown",
    TRIM(MID(Table22[[#This Row],[STARS]], FIND("Stars:", Table22[[#This Row],[STARS]]) + 6, LEN(Table22[[#This Row],[STARS]])))
  ),
"Unknown")</f>
        <v xml:space="preserve">
Matt O'Leary, 
Marshall Allman, 
Jonathan Halyalkar, 
Sam Murphy
</v>
      </c>
      <c r="V4831">
        <v>367</v>
      </c>
      <c r="W4831">
        <v>85</v>
      </c>
      <c r="X4831">
        <v>0</v>
      </c>
    </row>
    <row r="4832" spans="1:24" x14ac:dyDescent="0.3">
      <c r="A4832" t="s">
        <v>15402</v>
      </c>
      <c r="C4832" t="s">
        <v>15402</v>
      </c>
      <c r="D4832">
        <v>-2017</v>
      </c>
      <c r="E4832" t="str" cm="1">
        <f t="array" ref="E4832">_xlfn.LET(
  _xlpm.raw, TRIM(SUBSTITUTE(SUBSTITUTE(SUBSTITUTE(SUBSTITUTE(SUBSTITUTE(SUBSTITUTE(D4832,"(",""),")",""),"â€“","-"),"–","-"),"I",""),"V","")),
  _xlpm.cleaned, TRIM(SUBSTITUTE(SUBSTITUTE(_xlpm.raw,"-"," - "),","," ")),
  _xlpm.words, _xlfn.FILTERXML("&lt;t&gt;&lt;s&gt;" &amp; SUBSTITUTE(_xlpm.cleaned," ","&lt;/s&gt;&lt;s&gt;") &amp; "&lt;/s&gt;&lt;/t&gt;", "//s"),
  _xlpm.nums, _xlfn.TEXTJOIN("-", TRUE, IF(ISNUMBER(--_xlpm.words), _xlpm.words, "")),
  IFERROR(_xlpm.nums, "")
)</f>
        <v>2017</v>
      </c>
      <c r="F4832" t="s">
        <v>19682</v>
      </c>
      <c r="G4832" t="s">
        <v>5244</v>
      </c>
      <c r="I4832" t="s">
        <v>5244</v>
      </c>
      <c r="K4832">
        <v>6</v>
      </c>
      <c r="M4832">
        <v>6</v>
      </c>
      <c r="O4832" t="s">
        <v>15403</v>
      </c>
      <c r="P4832" t="s">
        <v>15404</v>
      </c>
      <c r="R4832" t="s">
        <v>1894</v>
      </c>
      <c r="S4832" t="s">
        <v>1894</v>
      </c>
      <c r="T4832" t="str">
        <f>IFERROR(
  IF(TRIM(Table22[[#This Row],[STARS]])="", "Unknown",
    TRIM(MID(Table22[[#This Row],[STARS]], FIND("Stars:", Table22[[#This Row],[STARS]]) + 6, LEN(Table22[[#This Row],[STARS]])))
  ),
"Unknown")</f>
        <v xml:space="preserve">
Mike Nawrocki, 
Rob Paulsen, 
Phil Vischer, 
Tress MacNeille
</v>
      </c>
      <c r="V4832">
        <v>97</v>
      </c>
      <c r="W4832">
        <v>0</v>
      </c>
      <c r="X4832">
        <v>0</v>
      </c>
    </row>
    <row r="4833" spans="1:24" x14ac:dyDescent="0.3">
      <c r="A4833" t="s">
        <v>15405</v>
      </c>
      <c r="C4833" t="s">
        <v>15405</v>
      </c>
      <c r="D4833">
        <v>-2018</v>
      </c>
      <c r="E4833" t="str" cm="1">
        <f t="array" ref="E4833">_xlfn.LET(
  _xlpm.raw, TRIM(SUBSTITUTE(SUBSTITUTE(SUBSTITUTE(SUBSTITUTE(SUBSTITUTE(SUBSTITUTE(D4833,"(",""),")",""),"â€“","-"),"–","-"),"I",""),"V","")),
  _xlpm.cleaned, TRIM(SUBSTITUTE(SUBSTITUTE(_xlpm.raw,"-"," - "),","," ")),
  _xlpm.words, _xlfn.FILTERXML("&lt;t&gt;&lt;s&gt;" &amp; SUBSTITUTE(_xlpm.cleaned," ","&lt;/s&gt;&lt;s&gt;") &amp; "&lt;/s&gt;&lt;/t&gt;", "//s"),
  _xlpm.nums, _xlfn.TEXTJOIN("-", TRUE, IF(ISNUMBER(--_xlpm.words), _xlpm.words, "")),
  IFERROR(_xlpm.nums, "")
)</f>
        <v>2018</v>
      </c>
      <c r="F4833" t="s">
        <v>19693</v>
      </c>
      <c r="G4833" t="s">
        <v>86</v>
      </c>
      <c r="I4833" t="s">
        <v>86</v>
      </c>
      <c r="K4833">
        <v>6</v>
      </c>
      <c r="M4833">
        <v>6</v>
      </c>
      <c r="O4833" t="s">
        <v>15406</v>
      </c>
      <c r="P4833" t="s">
        <v>15407</v>
      </c>
      <c r="R4833" t="s">
        <v>20524</v>
      </c>
      <c r="S4833" t="s">
        <v>20524</v>
      </c>
      <c r="T4833" t="str">
        <f>IFERROR(
  IF(TRIM(Table22[[#This Row],[STARS]])="", "Unknown",
    TRIM(MID(Table22[[#This Row],[STARS]], FIND("Stars:", Table22[[#This Row],[STARS]]) + 6, LEN(Table22[[#This Row],[STARS]])))
  ),
"Unknown")</f>
        <v xml:space="preserve">
Gerardo M Velasquez, 
Justin Rodriguez, 
Michelle Magallon, 
Ulysses Montoya
</v>
      </c>
      <c r="V4833">
        <v>119</v>
      </c>
      <c r="W4833">
        <v>96</v>
      </c>
      <c r="X4833">
        <v>0</v>
      </c>
    </row>
    <row r="4834" spans="1:24" x14ac:dyDescent="0.3">
      <c r="A4834" t="s">
        <v>15408</v>
      </c>
      <c r="C4834" t="s">
        <v>15408</v>
      </c>
      <c r="D4834">
        <v>-2017</v>
      </c>
      <c r="E4834" t="str" cm="1">
        <f t="array" ref="E4834">_xlfn.LET(
  _xlpm.raw, TRIM(SUBSTITUTE(SUBSTITUTE(SUBSTITUTE(SUBSTITUTE(SUBSTITUTE(SUBSTITUTE(D4834,"(",""),")",""),"â€“","-"),"–","-"),"I",""),"V","")),
  _xlpm.cleaned, TRIM(SUBSTITUTE(SUBSTITUTE(_xlpm.raw,"-"," - "),","," ")),
  _xlpm.words, _xlfn.FILTERXML("&lt;t&gt;&lt;s&gt;" &amp; SUBSTITUTE(_xlpm.cleaned," ","&lt;/s&gt;&lt;s&gt;") &amp; "&lt;/s&gt;&lt;/t&gt;", "//s"),
  _xlpm.nums, _xlfn.TEXTJOIN("-", TRUE, IF(ISNUMBER(--_xlpm.words), _xlpm.words, "")),
  IFERROR(_xlpm.nums, "")
)</f>
        <v>2017</v>
      </c>
      <c r="F4834" t="s">
        <v>19682</v>
      </c>
      <c r="G4834" t="s">
        <v>47</v>
      </c>
      <c r="I4834" t="s">
        <v>47</v>
      </c>
      <c r="K4834">
        <v>5.6</v>
      </c>
      <c r="M4834">
        <v>5.6</v>
      </c>
      <c r="O4834" t="s">
        <v>15409</v>
      </c>
      <c r="P4834" t="s">
        <v>15410</v>
      </c>
      <c r="R4834" t="s">
        <v>20523</v>
      </c>
      <c r="S4834" t="s">
        <v>20523</v>
      </c>
      <c r="T4834" t="str">
        <f>IFERROR(
  IF(TRIM(Table22[[#This Row],[STARS]])="", "Unknown",
    TRIM(MID(Table22[[#This Row],[STARS]], FIND("Stars:", Table22[[#This Row],[STARS]]) + 6, LEN(Table22[[#This Row],[STARS]])))
  ),
"Unknown")</f>
        <v xml:space="preserve">
Fele MartÃ­nez, 
Hovik Keuchkerian, 
Albert Ribalta, 
Jordi Vilches
</v>
      </c>
      <c r="V4834">
        <v>608</v>
      </c>
      <c r="W4834">
        <v>90</v>
      </c>
      <c r="X4834">
        <v>0</v>
      </c>
    </row>
    <row r="4835" spans="1:24" x14ac:dyDescent="0.3">
      <c r="A4835" t="s">
        <v>15411</v>
      </c>
      <c r="C4835" t="s">
        <v>15411</v>
      </c>
      <c r="D4835" t="str">
        <v>(2021â€“ )</v>
      </c>
      <c r="E4835" t="str" cm="1">
        <f t="array" ref="E4835">_xlfn.LET(
  _xlpm.raw, TRIM(SUBSTITUTE(SUBSTITUTE(SUBSTITUTE(SUBSTITUTE(SUBSTITUTE(SUBSTITUTE(D4835,"(",""),")",""),"â€“","-"),"–","-"),"I",""),"V","")),
  _xlpm.cleaned, TRIM(SUBSTITUTE(SUBSTITUTE(_xlpm.raw,"-"," - "),","," ")),
  _xlpm.words, _xlfn.FILTERXML("&lt;t&gt;&lt;s&gt;" &amp; SUBSTITUTE(_xlpm.cleaned," ","&lt;/s&gt;&lt;s&gt;") &amp; "&lt;/s&gt;&lt;/t&gt;", "//s"),
  _xlpm.nums, _xlfn.TEXTJOIN("-", TRUE, IF(ISNUMBER(--_xlpm.words), _xlpm.words, "")),
  IFERROR(_xlpm.nums, "")
)</f>
        <v>2021</v>
      </c>
      <c r="F4835" t="s">
        <v>19672</v>
      </c>
      <c r="G4835" t="s">
        <v>86</v>
      </c>
      <c r="I4835" t="s">
        <v>86</v>
      </c>
      <c r="K4835">
        <v>6.4</v>
      </c>
      <c r="M4835">
        <v>6.4</v>
      </c>
      <c r="O4835" t="s">
        <v>6365</v>
      </c>
      <c r="P4835" t="s">
        <v>15412</v>
      </c>
      <c r="R4835" t="s">
        <v>1894</v>
      </c>
      <c r="S4835" t="s">
        <v>1894</v>
      </c>
      <c r="T4835" t="str">
        <f>IFERROR(
  IF(TRIM(Table22[[#This Row],[STARS]])="", "Unknown",
    TRIM(MID(Table22[[#This Row],[STARS]], FIND("Stars:", Table22[[#This Row],[STARS]]) + 6, LEN(Table22[[#This Row],[STARS]])))
  ),
"Unknown")</f>
        <v xml:space="preserve">
Tatsuya Fujiwara, 
YÃ´ko Maki, 
YÃ»ki Yamada
</v>
      </c>
      <c r="V4835">
        <v>8</v>
      </c>
      <c r="W4835">
        <v>0</v>
      </c>
      <c r="X4835">
        <v>0</v>
      </c>
    </row>
    <row r="4836" spans="1:24" x14ac:dyDescent="0.3">
      <c r="A4836" t="s">
        <v>15413</v>
      </c>
      <c r="C4836" t="s">
        <v>15413</v>
      </c>
      <c r="D4836">
        <v>0</v>
      </c>
      <c r="E4836" t="str" cm="1">
        <f t="array" ref="E4836">_xlfn.LET(
  _xlpm.raw, TRIM(SUBSTITUTE(SUBSTITUTE(SUBSTITUTE(SUBSTITUTE(SUBSTITUTE(SUBSTITUTE(D4836,"(",""),")",""),"â€“","-"),"–","-"),"I",""),"V","")),
  _xlpm.cleaned, TRIM(SUBSTITUTE(SUBSTITUTE(_xlpm.raw,"-"," - "),","," ")),
  _xlpm.words, _xlfn.FILTERXML("&lt;t&gt;&lt;s&gt;" &amp; SUBSTITUTE(_xlpm.cleaned," ","&lt;/s&gt;&lt;s&gt;") &amp; "&lt;/s&gt;&lt;/t&gt;", "//s"),
  _xlpm.nums, _xlfn.TEXTJOIN("-", TRUE, IF(ISNUMBER(--_xlpm.words), _xlpm.words, "")),
  IFERROR(_xlpm.nums, "")
)</f>
        <v>0</v>
      </c>
      <c r="F4836" t="s">
        <v>19829</v>
      </c>
      <c r="G4836" t="s">
        <v>1780</v>
      </c>
      <c r="I4836" t="s">
        <v>1780</v>
      </c>
      <c r="K4836">
        <v>0</v>
      </c>
      <c r="M4836">
        <v>0</v>
      </c>
      <c r="O4836" t="s">
        <v>15414</v>
      </c>
      <c r="P4836" t="s">
        <v>118</v>
      </c>
      <c r="R4836" t="s">
        <v>1894</v>
      </c>
      <c r="S4836" t="s">
        <v>1894</v>
      </c>
      <c r="T4836" t="str">
        <f>IFERROR(
  IF(TRIM(Table22[[#This Row],[STARS]])="", "Unknown",
    TRIM(MID(Table22[[#This Row],[STARS]], FIND("Stars:", Table22[[#This Row],[STARS]]) + 6, LEN(Table22[[#This Row],[STARS]])))
  ),
"Unknown")</f>
        <v>Unknown</v>
      </c>
      <c r="V4836">
        <v>0</v>
      </c>
      <c r="W4836">
        <v>0</v>
      </c>
      <c r="X4836">
        <v>0</v>
      </c>
    </row>
    <row r="4837" spans="1:24" x14ac:dyDescent="0.3">
      <c r="A4837" t="s">
        <v>15415</v>
      </c>
      <c r="C4837" t="s">
        <v>15415</v>
      </c>
      <c r="D4837" t="str">
        <v>(2021â€“ )</v>
      </c>
      <c r="E4837" t="str" cm="1">
        <f t="array" ref="E4837">_xlfn.LET(
  _xlpm.raw, TRIM(SUBSTITUTE(SUBSTITUTE(SUBSTITUTE(SUBSTITUTE(SUBSTITUTE(SUBSTITUTE(D4837,"(",""),")",""),"â€“","-"),"–","-"),"I",""),"V","")),
  _xlpm.cleaned, TRIM(SUBSTITUTE(SUBSTITUTE(_xlpm.raw,"-"," - "),","," ")),
  _xlpm.words, _xlfn.FILTERXML("&lt;t&gt;&lt;s&gt;" &amp; SUBSTITUTE(_xlpm.cleaned," ","&lt;/s&gt;&lt;s&gt;") &amp; "&lt;/s&gt;&lt;/t&gt;", "//s"),
  _xlpm.nums, _xlfn.TEXTJOIN("-", TRUE, IF(ISNUMBER(--_xlpm.words), _xlpm.words, "")),
  IFERROR(_xlpm.nums, "")
)</f>
        <v>2021</v>
      </c>
      <c r="F4837" t="s">
        <v>19672</v>
      </c>
      <c r="G4837" t="s">
        <v>1119</v>
      </c>
      <c r="I4837" t="s">
        <v>1119</v>
      </c>
      <c r="K4837">
        <v>0</v>
      </c>
      <c r="M4837">
        <v>0</v>
      </c>
      <c r="O4837" t="s">
        <v>15416</v>
      </c>
      <c r="P4837" t="s">
        <v>15417</v>
      </c>
      <c r="R4837" t="s">
        <v>1894</v>
      </c>
      <c r="S4837" t="s">
        <v>1894</v>
      </c>
      <c r="T4837" t="str">
        <f>IFERROR(
  IF(TRIM(Table22[[#This Row],[STARS]])="", "Unknown",
    TRIM(MID(Table22[[#This Row],[STARS]], FIND("Stars:", Table22[[#This Row],[STARS]]) + 6, LEN(Table22[[#This Row],[STARS]])))
  ),
"Unknown")</f>
        <v xml:space="preserve">
Jocelyn ChacÃ³n, 
AndrÃ©s Delgado, 
Geovanni MartÃ­nez, 
IvÃ¡n MartÃ­nez
</v>
      </c>
      <c r="V4837">
        <v>0</v>
      </c>
      <c r="W4837">
        <v>0</v>
      </c>
      <c r="X4837">
        <v>0</v>
      </c>
    </row>
    <row r="4838" spans="1:24" x14ac:dyDescent="0.3">
      <c r="A4838" t="s">
        <v>15418</v>
      </c>
      <c r="C4838" t="s">
        <v>15418</v>
      </c>
      <c r="D4838">
        <v>-2012</v>
      </c>
      <c r="E4838" t="str" cm="1">
        <f t="array" ref="E4838">_xlfn.LET(
  _xlpm.raw, TRIM(SUBSTITUTE(SUBSTITUTE(SUBSTITUTE(SUBSTITUTE(SUBSTITUTE(SUBSTITUTE(D4838,"(",""),")",""),"â€“","-"),"–","-"),"I",""),"V","")),
  _xlpm.cleaned, TRIM(SUBSTITUTE(SUBSTITUTE(_xlpm.raw,"-"," - "),","," ")),
  _xlpm.words, _xlfn.FILTERXML("&lt;t&gt;&lt;s&gt;" &amp; SUBSTITUTE(_xlpm.cleaned," ","&lt;/s&gt;&lt;s&gt;") &amp; "&lt;/s&gt;&lt;/t&gt;", "//s"),
  _xlpm.nums, _xlfn.TEXTJOIN("-", TRUE, IF(ISNUMBER(--_xlpm.words), _xlpm.words, "")),
  IFERROR(_xlpm.nums, "")
)</f>
        <v>2012</v>
      </c>
      <c r="F4838" t="s">
        <v>19705</v>
      </c>
      <c r="G4838" t="s">
        <v>1689</v>
      </c>
      <c r="I4838" t="s">
        <v>1689</v>
      </c>
      <c r="K4838">
        <v>6.7</v>
      </c>
      <c r="M4838">
        <v>6.7</v>
      </c>
      <c r="O4838" t="s">
        <v>15419</v>
      </c>
      <c r="P4838" t="s">
        <v>15420</v>
      </c>
      <c r="R4838" t="s">
        <v>20399</v>
      </c>
      <c r="S4838" t="s">
        <v>20399</v>
      </c>
      <c r="T4838" t="str">
        <f>IFERROR(
  IF(TRIM(Table22[[#This Row],[STARS]])="", "Unknown",
    TRIM(MID(Table22[[#This Row],[STARS]], FIND("Stars:", Table22[[#This Row],[STARS]]) + 6, LEN(Table22[[#This Row],[STARS]])))
  ),
"Unknown")</f>
        <v xml:space="preserve">
Felix Osinga, 
Brent Thomassen, 
Sanne Wallis de Vries, 
Willem Voogd
</v>
      </c>
      <c r="V4838">
        <v>725</v>
      </c>
      <c r="W4838">
        <v>80</v>
      </c>
      <c r="X4838">
        <v>0</v>
      </c>
    </row>
    <row r="4839" spans="1:24" x14ac:dyDescent="0.3">
      <c r="A4839" t="s">
        <v>15421</v>
      </c>
      <c r="C4839" t="s">
        <v>15421</v>
      </c>
      <c r="D4839">
        <v>-2016</v>
      </c>
      <c r="E4839" t="str" cm="1">
        <f t="array" ref="E4839">_xlfn.LET(
  _xlpm.raw, TRIM(SUBSTITUTE(SUBSTITUTE(SUBSTITUTE(SUBSTITUTE(SUBSTITUTE(SUBSTITUTE(D4839,"(",""),")",""),"â€“","-"),"–","-"),"I",""),"V","")),
  _xlpm.cleaned, TRIM(SUBSTITUTE(SUBSTITUTE(_xlpm.raw,"-"," - "),","," ")),
  _xlpm.words, _xlfn.FILTERXML("&lt;t&gt;&lt;s&gt;" &amp; SUBSTITUTE(_xlpm.cleaned," ","&lt;/s&gt;&lt;s&gt;") &amp; "&lt;/s&gt;&lt;/t&gt;", "//s"),
  _xlpm.nums, _xlfn.TEXTJOIN("-", TRUE, IF(ISNUMBER(--_xlpm.words), _xlpm.words, "")),
  IFERROR(_xlpm.nums, "")
)</f>
        <v>2016</v>
      </c>
      <c r="F4839" t="s">
        <v>19684</v>
      </c>
      <c r="G4839" t="s">
        <v>801</v>
      </c>
      <c r="I4839" t="s">
        <v>801</v>
      </c>
      <c r="K4839">
        <v>6.7</v>
      </c>
      <c r="M4839">
        <v>6.7</v>
      </c>
      <c r="O4839" t="s">
        <v>15422</v>
      </c>
      <c r="P4839" t="s">
        <v>15423</v>
      </c>
      <c r="R4839" t="s">
        <v>20522</v>
      </c>
      <c r="S4839" t="s">
        <v>20522</v>
      </c>
      <c r="T4839" t="str">
        <f>IFERROR(
  IF(TRIM(Table22[[#This Row],[STARS]])="", "Unknown",
    TRIM(MID(Table22[[#This Row],[STARS]], FIND("Stars:", Table22[[#This Row],[STARS]]) + 6, LEN(Table22[[#This Row],[STARS]])))
  ),
"Unknown")</f>
        <v xml:space="preserve">
Dan Barto, 
Balbir Singh Bhamara, 
Satnam Singh Bhamara, 
Larry Bird
</v>
      </c>
      <c r="V4839">
        <v>511</v>
      </c>
      <c r="W4839">
        <v>69</v>
      </c>
      <c r="X4839">
        <v>0</v>
      </c>
    </row>
    <row r="4840" spans="1:24" x14ac:dyDescent="0.3">
      <c r="A4840" t="s">
        <v>15424</v>
      </c>
      <c r="C4840" t="s">
        <v>15424</v>
      </c>
      <c r="D4840">
        <v>-2013</v>
      </c>
      <c r="E4840" t="str" cm="1">
        <f t="array" ref="E4840">_xlfn.LET(
  _xlpm.raw, TRIM(SUBSTITUTE(SUBSTITUTE(SUBSTITUTE(SUBSTITUTE(SUBSTITUTE(SUBSTITUTE(D4840,"(",""),")",""),"â€“","-"),"–","-"),"I",""),"V","")),
  _xlpm.cleaned, TRIM(SUBSTITUTE(SUBSTITUTE(_xlpm.raw,"-"," - "),","," ")),
  _xlpm.words, _xlfn.FILTERXML("&lt;t&gt;&lt;s&gt;" &amp; SUBSTITUTE(_xlpm.cleaned," ","&lt;/s&gt;&lt;s&gt;") &amp; "&lt;/s&gt;&lt;/t&gt;", "//s"),
  _xlpm.nums, _xlfn.TEXTJOIN("-", TRUE, IF(ISNUMBER(--_xlpm.words), _xlpm.words, "")),
  IFERROR(_xlpm.nums, "")
)</f>
        <v>2013</v>
      </c>
      <c r="F4840" t="s">
        <v>19674</v>
      </c>
      <c r="G4840" t="s">
        <v>14726</v>
      </c>
      <c r="I4840" t="s">
        <v>14726</v>
      </c>
      <c r="K4840">
        <v>7</v>
      </c>
      <c r="M4840">
        <v>7</v>
      </c>
      <c r="O4840" t="s">
        <v>15425</v>
      </c>
      <c r="P4840" t="s">
        <v>15426</v>
      </c>
      <c r="R4840" t="s">
        <v>20521</v>
      </c>
      <c r="S4840" t="s">
        <v>20521</v>
      </c>
      <c r="T4840" t="str">
        <f>IFERROR(
  IF(TRIM(Table22[[#This Row],[STARS]])="", "Unknown",
    TRIM(MID(Table22[[#This Row],[STARS]], FIND("Stars:", Table22[[#This Row],[STARS]]) + 6, LEN(Table22[[#This Row],[STARS]])))
  ),
"Unknown")</f>
        <v xml:space="preserve">
Ario Bayu, 
Muhammad Abbe, 
Moch. Achir, 
Norman R. Akyuwen
</v>
      </c>
      <c r="V4840">
        <v>452</v>
      </c>
      <c r="W4840">
        <v>137</v>
      </c>
      <c r="X4840">
        <v>0</v>
      </c>
    </row>
    <row r="4841" spans="1:24" x14ac:dyDescent="0.3">
      <c r="A4841" t="s">
        <v>15427</v>
      </c>
      <c r="C4841" t="s">
        <v>15427</v>
      </c>
      <c r="D4841">
        <v>0</v>
      </c>
      <c r="E4841" t="str" cm="1">
        <f t="array" ref="E4841">_xlfn.LET(
  _xlpm.raw, TRIM(SUBSTITUTE(SUBSTITUTE(SUBSTITUTE(SUBSTITUTE(SUBSTITUTE(SUBSTITUTE(D4841,"(",""),")",""),"â€“","-"),"–","-"),"I",""),"V","")),
  _xlpm.cleaned, TRIM(SUBSTITUTE(SUBSTITUTE(_xlpm.raw,"-"," - "),","," ")),
  _xlpm.words, _xlfn.FILTERXML("&lt;t&gt;&lt;s&gt;" &amp; SUBSTITUTE(_xlpm.cleaned," ","&lt;/s&gt;&lt;s&gt;") &amp; "&lt;/s&gt;&lt;/t&gt;", "//s"),
  _xlpm.nums, _xlfn.TEXTJOIN("-", TRUE, IF(ISNUMBER(--_xlpm.words), _xlpm.words, "")),
  IFERROR(_xlpm.nums, "")
)</f>
        <v>0</v>
      </c>
      <c r="F4841" t="s">
        <v>19829</v>
      </c>
      <c r="G4841" t="s">
        <v>11149</v>
      </c>
      <c r="I4841" t="s">
        <v>11149</v>
      </c>
      <c r="K4841">
        <v>0</v>
      </c>
      <c r="M4841">
        <v>0</v>
      </c>
      <c r="O4841" t="s">
        <v>6365</v>
      </c>
      <c r="P4841" t="s">
        <v>118</v>
      </c>
      <c r="R4841" t="s">
        <v>1894</v>
      </c>
      <c r="S4841" t="s">
        <v>1894</v>
      </c>
      <c r="T4841" t="str">
        <f>IFERROR(
  IF(TRIM(Table22[[#This Row],[STARS]])="", "Unknown",
    TRIM(MID(Table22[[#This Row],[STARS]], FIND("Stars:", Table22[[#This Row],[STARS]]) + 6, LEN(Table22[[#This Row],[STARS]])))
  ),
"Unknown")</f>
        <v>Unknown</v>
      </c>
      <c r="V4841">
        <v>0</v>
      </c>
      <c r="W4841">
        <v>0</v>
      </c>
      <c r="X4841">
        <v>0</v>
      </c>
    </row>
    <row r="4842" spans="1:24" x14ac:dyDescent="0.3">
      <c r="A4842" t="s">
        <v>15428</v>
      </c>
      <c r="C4842" t="s">
        <v>15428</v>
      </c>
      <c r="D4842" t="str">
        <v>(2016â€“2017)</v>
      </c>
      <c r="E4842" t="str" cm="1">
        <f t="array" ref="E4842">_xlfn.LET(
  _xlpm.raw, TRIM(SUBSTITUTE(SUBSTITUTE(SUBSTITUTE(SUBSTITUTE(SUBSTITUTE(SUBSTITUTE(D4842,"(",""),")",""),"â€“","-"),"–","-"),"I",""),"V","")),
  _xlpm.cleaned, TRIM(SUBSTITUTE(SUBSTITUTE(_xlpm.raw,"-"," - "),","," ")),
  _xlpm.words, _xlfn.FILTERXML("&lt;t&gt;&lt;s&gt;" &amp; SUBSTITUTE(_xlpm.cleaned," ","&lt;/s&gt;&lt;s&gt;") &amp; "&lt;/s&gt;&lt;/t&gt;", "//s"),
  _xlpm.nums, _xlfn.TEXTJOIN("-", TRUE, IF(ISNUMBER(--_xlpm.words), _xlpm.words, "")),
  IFERROR(_xlpm.nums, "")
)</f>
        <v>2016-2017</v>
      </c>
      <c r="F4842" t="s">
        <v>19804</v>
      </c>
      <c r="G4842" t="s">
        <v>639</v>
      </c>
      <c r="I4842" t="s">
        <v>639</v>
      </c>
      <c r="K4842">
        <v>5.8</v>
      </c>
      <c r="M4842">
        <v>5.8</v>
      </c>
      <c r="O4842" t="s">
        <v>15429</v>
      </c>
      <c r="P4842" t="s">
        <v>15430</v>
      </c>
      <c r="R4842" t="s">
        <v>1894</v>
      </c>
      <c r="S4842" t="s">
        <v>1894</v>
      </c>
      <c r="T4842" t="str">
        <f>IFERROR(
  IF(TRIM(Table22[[#This Row],[STARS]])="", "Unknown",
    TRIM(MID(Table22[[#This Row],[STARS]], FIND("Stars:", Table22[[#This Row],[STARS]]) + 6, LEN(Table22[[#This Row],[STARS]])))
  ),
"Unknown")</f>
        <v xml:space="preserve">
Santo Cilauro, 
Tom Gleisner, 
Rebecca Massey, 
Lucia Mastrantone
</v>
      </c>
      <c r="V4842">
        <v>1119</v>
      </c>
      <c r="W4842">
        <v>22</v>
      </c>
      <c r="X4842">
        <v>0</v>
      </c>
    </row>
    <row r="4843" spans="1:24" x14ac:dyDescent="0.3">
      <c r="A4843" t="s">
        <v>15431</v>
      </c>
      <c r="C4843" t="s">
        <v>15431</v>
      </c>
      <c r="D4843">
        <v>-2016</v>
      </c>
      <c r="E4843" t="str" cm="1">
        <f t="array" ref="E4843">_xlfn.LET(
  _xlpm.raw, TRIM(SUBSTITUTE(SUBSTITUTE(SUBSTITUTE(SUBSTITUTE(SUBSTITUTE(SUBSTITUTE(D4843,"(",""),")",""),"â€“","-"),"–","-"),"I",""),"V","")),
  _xlpm.cleaned, TRIM(SUBSTITUTE(SUBSTITUTE(_xlpm.raw,"-"," - "),","," ")),
  _xlpm.words, _xlfn.FILTERXML("&lt;t&gt;&lt;s&gt;" &amp; SUBSTITUTE(_xlpm.cleaned," ","&lt;/s&gt;&lt;s&gt;") &amp; "&lt;/s&gt;&lt;/t&gt;", "//s"),
  _xlpm.nums, _xlfn.TEXTJOIN("-", TRUE, IF(ISNUMBER(--_xlpm.words), _xlpm.words, "")),
  IFERROR(_xlpm.nums, "")
)</f>
        <v>2016</v>
      </c>
      <c r="F4843" t="s">
        <v>19684</v>
      </c>
      <c r="G4843" t="s">
        <v>3746</v>
      </c>
      <c r="I4843" t="s">
        <v>3746</v>
      </c>
      <c r="K4843">
        <v>7.5</v>
      </c>
      <c r="M4843">
        <v>7.5</v>
      </c>
      <c r="O4843" t="s">
        <v>15432</v>
      </c>
      <c r="P4843" t="s">
        <v>15433</v>
      </c>
      <c r="R4843" t="s">
        <v>20520</v>
      </c>
      <c r="S4843" t="s">
        <v>20520</v>
      </c>
      <c r="T4843" t="str">
        <f>IFERROR(
  IF(TRIM(Table22[[#This Row],[STARS]])="", "Unknown",
    TRIM(MID(Table22[[#This Row],[STARS]], FIND("Stars:", Table22[[#This Row],[STARS]]) + 6, LEN(Table22[[#This Row],[STARS]])))
  ),
"Unknown")</f>
        <v xml:space="preserve">
Christine Schuler-Deschryver, 
Denis Mukwege Mukengere, 
Eve Ensler, 
Jane Mukunilwa
</v>
      </c>
      <c r="V4843">
        <v>475</v>
      </c>
      <c r="W4843">
        <v>74</v>
      </c>
      <c r="X4843">
        <v>0</v>
      </c>
    </row>
    <row r="4844" spans="1:24" x14ac:dyDescent="0.3">
      <c r="A4844" t="s">
        <v>15434</v>
      </c>
      <c r="C4844" t="s">
        <v>15434</v>
      </c>
      <c r="D4844">
        <v>0</v>
      </c>
      <c r="E4844" t="str" cm="1">
        <f t="array" ref="E4844">_xlfn.LET(
  _xlpm.raw, TRIM(SUBSTITUTE(SUBSTITUTE(SUBSTITUTE(SUBSTITUTE(SUBSTITUTE(SUBSTITUTE(D4844,"(",""),")",""),"â€“","-"),"–","-"),"I",""),"V","")),
  _xlpm.cleaned, TRIM(SUBSTITUTE(SUBSTITUTE(_xlpm.raw,"-"," - "),","," ")),
  _xlpm.words, _xlfn.FILTERXML("&lt;t&gt;&lt;s&gt;" &amp; SUBSTITUTE(_xlpm.cleaned," ","&lt;/s&gt;&lt;s&gt;") &amp; "&lt;/s&gt;&lt;/t&gt;", "//s"),
  _xlpm.nums, _xlfn.TEXTJOIN("-", TRUE, IF(ISNUMBER(--_xlpm.words), _xlpm.words, "")),
  IFERROR(_xlpm.nums, "")
)</f>
        <v>0</v>
      </c>
      <c r="F4844" t="s">
        <v>19829</v>
      </c>
      <c r="G4844" t="s">
        <v>6720</v>
      </c>
      <c r="I4844" t="s">
        <v>6720</v>
      </c>
      <c r="K4844">
        <v>0</v>
      </c>
      <c r="M4844">
        <v>0</v>
      </c>
      <c r="O4844" t="s">
        <v>15435</v>
      </c>
      <c r="P4844" t="s">
        <v>15436</v>
      </c>
      <c r="R4844" t="s">
        <v>1894</v>
      </c>
      <c r="S4844" t="s">
        <v>1894</v>
      </c>
      <c r="T4844" t="str">
        <f>IFERROR(
  IF(TRIM(Table22[[#This Row],[STARS]])="", "Unknown",
    TRIM(MID(Table22[[#This Row],[STARS]], FIND("Stars:", Table22[[#This Row],[STARS]]) + 6, LEN(Table22[[#This Row],[STARS]])))
  ),
"Unknown")</f>
        <v>Unknown</v>
      </c>
      <c r="V4844">
        <v>0</v>
      </c>
      <c r="W4844">
        <v>0</v>
      </c>
      <c r="X4844">
        <v>0</v>
      </c>
    </row>
    <row r="4845" spans="1:24" x14ac:dyDescent="0.3">
      <c r="A4845" t="s">
        <v>15437</v>
      </c>
      <c r="C4845" t="s">
        <v>15437</v>
      </c>
      <c r="D4845" t="str">
        <v>(2018â€“ )</v>
      </c>
      <c r="E4845" t="str" cm="1">
        <f t="array" ref="E4845">_xlfn.LET(
  _xlpm.raw, TRIM(SUBSTITUTE(SUBSTITUTE(SUBSTITUTE(SUBSTITUTE(SUBSTITUTE(SUBSTITUTE(D4845,"(",""),")",""),"â€“","-"),"–","-"),"I",""),"V","")),
  _xlpm.cleaned, TRIM(SUBSTITUTE(SUBSTITUTE(_xlpm.raw,"-"," - "),","," ")),
  _xlpm.words, _xlfn.FILTERXML("&lt;t&gt;&lt;s&gt;" &amp; SUBSTITUTE(_xlpm.cleaned," ","&lt;/s&gt;&lt;s&gt;") &amp; "&lt;/s&gt;&lt;/t&gt;", "//s"),
  _xlpm.nums, _xlfn.TEXTJOIN("-", TRUE, IF(ISNUMBER(--_xlpm.words), _xlpm.words, "")),
  IFERROR(_xlpm.nums, "")
)</f>
        <v>2018</v>
      </c>
      <c r="F4845" t="s">
        <v>19693</v>
      </c>
      <c r="G4845" t="s">
        <v>339</v>
      </c>
      <c r="I4845" t="s">
        <v>339</v>
      </c>
      <c r="K4845">
        <v>7.4</v>
      </c>
      <c r="M4845">
        <v>7.4</v>
      </c>
      <c r="O4845" t="s">
        <v>15438</v>
      </c>
      <c r="P4845" t="s">
        <v>15439</v>
      </c>
      <c r="R4845" t="s">
        <v>1894</v>
      </c>
      <c r="S4845" t="s">
        <v>1894</v>
      </c>
      <c r="T4845" t="str">
        <f>IFERROR(
  IF(TRIM(Table22[[#This Row],[STARS]])="", "Unknown",
    TRIM(MID(Table22[[#This Row],[STARS]], FIND("Stars:", Table22[[#This Row],[STARS]]) + 6, LEN(Table22[[#This Row],[STARS]])))
  ),
"Unknown")</f>
        <v xml:space="preserve">
Lee Da-wit, 
Jang Hyuk, 
Kim Jaekyung, 
Man-sik Jeong
</v>
      </c>
      <c r="V4845">
        <v>101</v>
      </c>
      <c r="W4845">
        <v>35</v>
      </c>
      <c r="X4845">
        <v>0</v>
      </c>
    </row>
    <row r="4846" spans="1:24" x14ac:dyDescent="0.3">
      <c r="A4846" t="s">
        <v>15440</v>
      </c>
      <c r="C4846" t="s">
        <v>15440</v>
      </c>
      <c r="D4846">
        <v>-2017</v>
      </c>
      <c r="E4846" t="str" cm="1">
        <f t="array" ref="E4846">_xlfn.LET(
  _xlpm.raw, TRIM(SUBSTITUTE(SUBSTITUTE(SUBSTITUTE(SUBSTITUTE(SUBSTITUTE(SUBSTITUTE(D4846,"(",""),")",""),"â€“","-"),"–","-"),"I",""),"V","")),
  _xlpm.cleaned, TRIM(SUBSTITUTE(SUBSTITUTE(_xlpm.raw,"-"," - "),","," ")),
  _xlpm.words, _xlfn.FILTERXML("&lt;t&gt;&lt;s&gt;" &amp; SUBSTITUTE(_xlpm.cleaned," ","&lt;/s&gt;&lt;s&gt;") &amp; "&lt;/s&gt;&lt;/t&gt;", "//s"),
  _xlpm.nums, _xlfn.TEXTJOIN("-", TRUE, IF(ISNUMBER(--_xlpm.words), _xlpm.words, "")),
  IFERROR(_xlpm.nums, "")
)</f>
        <v>2017</v>
      </c>
      <c r="F4846" t="s">
        <v>19682</v>
      </c>
      <c r="G4846" t="s">
        <v>86</v>
      </c>
      <c r="I4846" t="s">
        <v>86</v>
      </c>
      <c r="K4846">
        <v>5.5</v>
      </c>
      <c r="M4846">
        <v>5.5</v>
      </c>
      <c r="O4846" t="s">
        <v>15441</v>
      </c>
      <c r="P4846" t="s">
        <v>15442</v>
      </c>
      <c r="R4846" t="s">
        <v>20519</v>
      </c>
      <c r="S4846" t="s">
        <v>20519</v>
      </c>
      <c r="T4846" t="str">
        <f>IFERROR(
  IF(TRIM(Table22[[#This Row],[STARS]])="", "Unknown",
    TRIM(MID(Table22[[#This Row],[STARS]], FIND("Stars:", Table22[[#This Row],[STARS]]) + 6, LEN(Table22[[#This Row],[STARS]])))
  ),
"Unknown")</f>
        <v xml:space="preserve">
Maia Morgenstern, 
Shuang Hu, 
Andi Vasluianu, 
Maria Dinulescu
</v>
      </c>
      <c r="V4846">
        <v>108</v>
      </c>
      <c r="W4846">
        <v>93</v>
      </c>
      <c r="X4846">
        <v>0</v>
      </c>
    </row>
    <row r="4847" spans="1:24" x14ac:dyDescent="0.3">
      <c r="A4847" t="s">
        <v>15443</v>
      </c>
      <c r="C4847" t="s">
        <v>15443</v>
      </c>
      <c r="D4847">
        <v>-2016</v>
      </c>
      <c r="E4847" t="str" cm="1">
        <f t="array" ref="E4847">_xlfn.LET(
  _xlpm.raw, TRIM(SUBSTITUTE(SUBSTITUTE(SUBSTITUTE(SUBSTITUTE(SUBSTITUTE(SUBSTITUTE(D4847,"(",""),")",""),"â€“","-"),"–","-"),"I",""),"V","")),
  _xlpm.cleaned, TRIM(SUBSTITUTE(SUBSTITUTE(_xlpm.raw,"-"," - "),","," ")),
  _xlpm.words, _xlfn.FILTERXML("&lt;t&gt;&lt;s&gt;" &amp; SUBSTITUTE(_xlpm.cleaned," ","&lt;/s&gt;&lt;s&gt;") &amp; "&lt;/s&gt;&lt;/t&gt;", "//s"),
  _xlpm.nums, _xlfn.TEXTJOIN("-", TRUE, IF(ISNUMBER(--_xlpm.words), _xlpm.words, "")),
  IFERROR(_xlpm.nums, "")
)</f>
        <v>2016</v>
      </c>
      <c r="F4847" t="s">
        <v>19684</v>
      </c>
      <c r="G4847" t="s">
        <v>86</v>
      </c>
      <c r="I4847" t="s">
        <v>86</v>
      </c>
      <c r="K4847">
        <v>5.5</v>
      </c>
      <c r="M4847">
        <v>5.5</v>
      </c>
      <c r="O4847" t="s">
        <v>15444</v>
      </c>
      <c r="P4847" t="s">
        <v>15445</v>
      </c>
      <c r="R4847" t="s">
        <v>20518</v>
      </c>
      <c r="S4847" t="s">
        <v>20518</v>
      </c>
      <c r="T4847" t="str">
        <f>IFERROR(
  IF(TRIM(Table22[[#This Row],[STARS]])="", "Unknown",
    TRIM(MID(Table22[[#This Row],[STARS]], FIND("Stars:", Table22[[#This Row],[STARS]]) + 6, LEN(Table22[[#This Row],[STARS]])))
  ),
"Unknown")</f>
        <v xml:space="preserve">
Sivakumar Palakrishnan, 
Lu Huang, 
Seema Biswas, 
Udaya Soundari
</v>
      </c>
      <c r="V4847">
        <v>203</v>
      </c>
      <c r="W4847">
        <v>112</v>
      </c>
      <c r="X4847">
        <v>0</v>
      </c>
    </row>
    <row r="4848" spans="1:24" x14ac:dyDescent="0.3">
      <c r="A4848" t="s">
        <v>15446</v>
      </c>
      <c r="C4848" t="s">
        <v>15446</v>
      </c>
      <c r="D4848">
        <v>-2015</v>
      </c>
      <c r="E4848" t="str" cm="1">
        <f t="array" ref="E4848">_xlfn.LET(
  _xlpm.raw, TRIM(SUBSTITUTE(SUBSTITUTE(SUBSTITUTE(SUBSTITUTE(SUBSTITUTE(SUBSTITUTE(D4848,"(",""),")",""),"â€“","-"),"–","-"),"I",""),"V","")),
  _xlpm.cleaned, TRIM(SUBSTITUTE(SUBSTITUTE(_xlpm.raw,"-"," - "),","," ")),
  _xlpm.words, _xlfn.FILTERXML("&lt;t&gt;&lt;s&gt;" &amp; SUBSTITUTE(_xlpm.cleaned," ","&lt;/s&gt;&lt;s&gt;") &amp; "&lt;/s&gt;&lt;/t&gt;", "//s"),
  _xlpm.nums, _xlfn.TEXTJOIN("-", TRUE, IF(ISNUMBER(--_xlpm.words), _xlpm.words, "")),
  IFERROR(_xlpm.nums, "")
)</f>
        <v>2015</v>
      </c>
      <c r="F4848" t="s">
        <v>19688</v>
      </c>
      <c r="G4848" t="s">
        <v>47</v>
      </c>
      <c r="I4848" t="s">
        <v>47</v>
      </c>
      <c r="K4848">
        <v>4.9000000000000004</v>
      </c>
      <c r="M4848">
        <v>4.9000000000000004</v>
      </c>
      <c r="O4848" t="s">
        <v>15447</v>
      </c>
      <c r="P4848" t="s">
        <v>15448</v>
      </c>
      <c r="R4848" t="s">
        <v>20283</v>
      </c>
      <c r="S4848" t="s">
        <v>20283</v>
      </c>
      <c r="T4848" t="str">
        <f>IFERROR(
  IF(TRIM(Table22[[#This Row],[STARS]])="", "Unknown",
    TRIM(MID(Table22[[#This Row],[STARS]], FIND("Stars:", Table22[[#This Row],[STARS]]) + 6, LEN(Table22[[#This Row],[STARS]])))
  ),
"Unknown")</f>
        <v xml:space="preserve">
Huub Smit, 
Jennifer Hoffman, 
Eva van der Gucht, 
Lies Visschedijk
</v>
      </c>
      <c r="V4848">
        <v>289</v>
      </c>
      <c r="W4848">
        <v>91</v>
      </c>
      <c r="X4848">
        <v>0</v>
      </c>
    </row>
    <row r="4849" spans="1:24" x14ac:dyDescent="0.3">
      <c r="A4849" t="s">
        <v>15449</v>
      </c>
      <c r="C4849" t="s">
        <v>15449</v>
      </c>
      <c r="D4849">
        <v>-2015</v>
      </c>
      <c r="E4849" t="str" cm="1">
        <f t="array" ref="E4849">_xlfn.LET(
  _xlpm.raw, TRIM(SUBSTITUTE(SUBSTITUTE(SUBSTITUTE(SUBSTITUTE(SUBSTITUTE(SUBSTITUTE(D4849,"(",""),")",""),"â€“","-"),"–","-"),"I",""),"V","")),
  _xlpm.cleaned, TRIM(SUBSTITUTE(SUBSTITUTE(_xlpm.raw,"-"," - "),","," ")),
  _xlpm.words, _xlfn.FILTERXML("&lt;t&gt;&lt;s&gt;" &amp; SUBSTITUTE(_xlpm.cleaned," ","&lt;/s&gt;&lt;s&gt;") &amp; "&lt;/s&gt;&lt;/t&gt;", "//s"),
  _xlpm.nums, _xlfn.TEXTJOIN("-", TRUE, IF(ISNUMBER(--_xlpm.words), _xlpm.words, "")),
  IFERROR(_xlpm.nums, "")
)</f>
        <v>2015</v>
      </c>
      <c r="F4849" t="s">
        <v>19688</v>
      </c>
      <c r="G4849" t="s">
        <v>801</v>
      </c>
      <c r="I4849" t="s">
        <v>801</v>
      </c>
      <c r="K4849">
        <v>7.5</v>
      </c>
      <c r="M4849">
        <v>7.5</v>
      </c>
      <c r="O4849" t="s">
        <v>15450</v>
      </c>
      <c r="P4849" t="s">
        <v>15451</v>
      </c>
      <c r="R4849" t="s">
        <v>1894</v>
      </c>
      <c r="S4849" t="s">
        <v>1894</v>
      </c>
      <c r="T4849" t="str">
        <f>IFERROR(
  IF(TRIM(Table22[[#This Row],[STARS]])="", "Unknown",
    TRIM(MID(Table22[[#This Row],[STARS]], FIND("Stars:", Table22[[#This Row],[STARS]]) + 6, LEN(Table22[[#This Row],[STARS]])))
  ),
"Unknown")</f>
        <v>Unknown</v>
      </c>
      <c r="V4849">
        <v>1271</v>
      </c>
      <c r="W4849">
        <v>48</v>
      </c>
      <c r="X4849">
        <v>0</v>
      </c>
    </row>
    <row r="4850" spans="1:24" x14ac:dyDescent="0.3">
      <c r="A4850" t="s">
        <v>15452</v>
      </c>
      <c r="C4850" t="s">
        <v>15452</v>
      </c>
      <c r="D4850" t="str">
        <v>(2017â€“ )</v>
      </c>
      <c r="E4850" t="str" cm="1">
        <f t="array" ref="E4850">_xlfn.LET(
  _xlpm.raw, TRIM(SUBSTITUTE(SUBSTITUTE(SUBSTITUTE(SUBSTITUTE(SUBSTITUTE(SUBSTITUTE(D4850,"(",""),")",""),"â€“","-"),"–","-"),"I",""),"V","")),
  _xlpm.cleaned, TRIM(SUBSTITUTE(SUBSTITUTE(_xlpm.raw,"-"," - "),","," ")),
  _xlpm.words, _xlfn.FILTERXML("&lt;t&gt;&lt;s&gt;" &amp; SUBSTITUTE(_xlpm.cleaned," ","&lt;/s&gt;&lt;s&gt;") &amp; "&lt;/s&gt;&lt;/t&gt;", "//s"),
  _xlpm.nums, _xlfn.TEXTJOIN("-", TRUE, IF(ISNUMBER(--_xlpm.words), _xlpm.words, "")),
  IFERROR(_xlpm.nums, "")
)</f>
        <v>2017</v>
      </c>
      <c r="F4850" t="s">
        <v>19682</v>
      </c>
      <c r="G4850" t="s">
        <v>5271</v>
      </c>
      <c r="I4850" t="s">
        <v>5271</v>
      </c>
      <c r="K4850">
        <v>7.8</v>
      </c>
      <c r="M4850">
        <v>7.8</v>
      </c>
      <c r="O4850" t="s">
        <v>15453</v>
      </c>
      <c r="P4850" t="s">
        <v>15454</v>
      </c>
      <c r="R4850" t="s">
        <v>1894</v>
      </c>
      <c r="S4850" t="s">
        <v>1894</v>
      </c>
      <c r="T4850" t="str">
        <f>IFERROR(
  IF(TRIM(Table22[[#This Row],[STARS]])="", "Unknown",
    TRIM(MID(Table22[[#This Row],[STARS]], FIND("Stars:", Table22[[#This Row],[STARS]]) + 6, LEN(Table22[[#This Row],[STARS]])))
  ),
"Unknown")</f>
        <v xml:space="preserve">
Mandy Wei, 
Andy Chen, 
Jolin Chien, 
Cliff Cho
</v>
      </c>
      <c r="V4850">
        <v>56</v>
      </c>
      <c r="W4850">
        <v>0</v>
      </c>
      <c r="X4850">
        <v>0</v>
      </c>
    </row>
    <row r="4851" spans="1:24" x14ac:dyDescent="0.3">
      <c r="A4851" t="s">
        <v>15455</v>
      </c>
      <c r="C4851" t="s">
        <v>15455</v>
      </c>
      <c r="D4851" t="str">
        <v>(2017â€“ )</v>
      </c>
      <c r="E4851" t="str" cm="1">
        <f t="array" ref="E4851">_xlfn.LET(
  _xlpm.raw, TRIM(SUBSTITUTE(SUBSTITUTE(SUBSTITUTE(SUBSTITUTE(SUBSTITUTE(SUBSTITUTE(D4851,"(",""),")",""),"â€“","-"),"–","-"),"I",""),"V","")),
  _xlpm.cleaned, TRIM(SUBSTITUTE(SUBSTITUTE(_xlpm.raw,"-"," - "),","," ")),
  _xlpm.words, _xlfn.FILTERXML("&lt;t&gt;&lt;s&gt;" &amp; SUBSTITUTE(_xlpm.cleaned," ","&lt;/s&gt;&lt;s&gt;") &amp; "&lt;/s&gt;&lt;/t&gt;", "//s"),
  _xlpm.nums, _xlfn.TEXTJOIN("-", TRUE, IF(ISNUMBER(--_xlpm.words), _xlpm.words, "")),
  IFERROR(_xlpm.nums, "")
)</f>
        <v>2017</v>
      </c>
      <c r="F4851" t="s">
        <v>19682</v>
      </c>
      <c r="G4851" t="s">
        <v>86</v>
      </c>
      <c r="I4851" t="s">
        <v>86</v>
      </c>
      <c r="K4851">
        <v>8.3000000000000007</v>
      </c>
      <c r="M4851">
        <v>8.3000000000000007</v>
      </c>
      <c r="O4851" t="s">
        <v>15456</v>
      </c>
      <c r="P4851" t="s">
        <v>15457</v>
      </c>
      <c r="R4851" t="s">
        <v>1894</v>
      </c>
      <c r="S4851" t="s">
        <v>1894</v>
      </c>
      <c r="T4851" t="str">
        <f>IFERROR(
  IF(TRIM(Table22[[#This Row],[STARS]])="", "Unknown",
    TRIM(MID(Table22[[#This Row],[STARS]], FIND("Stars:", Table22[[#This Row],[STARS]]) + 6, LEN(Table22[[#This Row],[STARS]])))
  ),
"Unknown")</f>
        <v xml:space="preserve">
Dakore Akande, 
Chris Attoh, 
Iretiola Doyle, 
Timini Egbuson
</v>
      </c>
      <c r="V4851">
        <v>32</v>
      </c>
      <c r="W4851">
        <v>0</v>
      </c>
      <c r="X4851">
        <v>0</v>
      </c>
    </row>
    <row r="4852" spans="1:24" x14ac:dyDescent="0.3">
      <c r="A4852" t="s">
        <v>15458</v>
      </c>
      <c r="C4852" t="s">
        <v>15458</v>
      </c>
      <c r="D4852">
        <v>-2018</v>
      </c>
      <c r="E4852" t="str" cm="1">
        <f t="array" ref="E4852">_xlfn.LET(
  _xlpm.raw, TRIM(SUBSTITUTE(SUBSTITUTE(SUBSTITUTE(SUBSTITUTE(SUBSTITUTE(SUBSTITUTE(D4852,"(",""),")",""),"â€“","-"),"–","-"),"I",""),"V","")),
  _xlpm.cleaned, TRIM(SUBSTITUTE(SUBSTITUTE(_xlpm.raw,"-"," - "),","," ")),
  _xlpm.words, _xlfn.FILTERXML("&lt;t&gt;&lt;s&gt;" &amp; SUBSTITUTE(_xlpm.cleaned," ","&lt;/s&gt;&lt;s&gt;") &amp; "&lt;/s&gt;&lt;/t&gt;", "//s"),
  _xlpm.nums, _xlfn.TEXTJOIN("-", TRUE, IF(ISNUMBER(--_xlpm.words), _xlpm.words, "")),
  IFERROR(_xlpm.nums, "")
)</f>
        <v>2018</v>
      </c>
      <c r="F4852" t="s">
        <v>19693</v>
      </c>
      <c r="G4852" t="s">
        <v>12907</v>
      </c>
      <c r="I4852" t="s">
        <v>12907</v>
      </c>
      <c r="K4852">
        <v>6.6</v>
      </c>
      <c r="M4852">
        <v>6.6</v>
      </c>
      <c r="O4852" t="s">
        <v>15459</v>
      </c>
      <c r="P4852" t="s">
        <v>15460</v>
      </c>
      <c r="R4852" t="s">
        <v>20517</v>
      </c>
      <c r="S4852" t="s">
        <v>20517</v>
      </c>
      <c r="T4852" t="str">
        <f>IFERROR(
  IF(TRIM(Table22[[#This Row],[STARS]])="", "Unknown",
    TRIM(MID(Table22[[#This Row],[STARS]], FIND("Stars:", Table22[[#This Row],[STARS]]) + 6, LEN(Table22[[#This Row],[STARS]])))
  ),
"Unknown")</f>
        <v xml:space="preserve">
Adam Bouhouhou, 
Hiyori Kon
</v>
      </c>
      <c r="V4852">
        <v>409</v>
      </c>
      <c r="W4852">
        <v>19</v>
      </c>
      <c r="X4852">
        <v>0</v>
      </c>
    </row>
    <row r="4853" spans="1:24" x14ac:dyDescent="0.3">
      <c r="A4853" t="s">
        <v>15461</v>
      </c>
      <c r="C4853" t="s">
        <v>15461</v>
      </c>
      <c r="D4853">
        <v>-2019</v>
      </c>
      <c r="E4853" t="str" cm="1">
        <f t="array" ref="E4853">_xlfn.LET(
  _xlpm.raw, TRIM(SUBSTITUTE(SUBSTITUTE(SUBSTITUTE(SUBSTITUTE(SUBSTITUTE(SUBSTITUTE(D4853,"(",""),")",""),"â€“","-"),"–","-"),"I",""),"V","")),
  _xlpm.cleaned, TRIM(SUBSTITUTE(SUBSTITUTE(_xlpm.raw,"-"," - "),","," ")),
  _xlpm.words, _xlfn.FILTERXML("&lt;t&gt;&lt;s&gt;" &amp; SUBSTITUTE(_xlpm.cleaned," ","&lt;/s&gt;&lt;s&gt;") &amp; "&lt;/s&gt;&lt;/t&gt;", "//s"),
  _xlpm.nums, _xlfn.TEXTJOIN("-", TRUE, IF(ISNUMBER(--_xlpm.words), _xlpm.words, "")),
  IFERROR(_xlpm.nums, "")
)</f>
        <v>2019</v>
      </c>
      <c r="F4853" t="s">
        <v>19677</v>
      </c>
      <c r="G4853" t="s">
        <v>1375</v>
      </c>
      <c r="I4853" t="s">
        <v>1375</v>
      </c>
      <c r="K4853">
        <v>3.3</v>
      </c>
      <c r="M4853">
        <v>3.3</v>
      </c>
      <c r="O4853" t="s">
        <v>15462</v>
      </c>
      <c r="P4853" t="s">
        <v>15463</v>
      </c>
      <c r="R4853" t="s">
        <v>20516</v>
      </c>
      <c r="S4853" t="s">
        <v>20516</v>
      </c>
      <c r="T4853" t="str">
        <f>IFERROR(
  IF(TRIM(Table22[[#This Row],[STARS]])="", "Unknown",
    TRIM(MID(Table22[[#This Row],[STARS]], FIND("Stars:", Table22[[#This Row],[STARS]]) + 6, LEN(Table22[[#This Row],[STARS]])))
  ),
"Unknown")</f>
        <v xml:space="preserve">
PetrÃ´nio Gontijo, 
Day Mesquita, 
Beth Goulart, 
Dalton Vigh
</v>
      </c>
      <c r="V4853">
        <v>618</v>
      </c>
      <c r="W4853">
        <v>96</v>
      </c>
      <c r="X4853">
        <v>0</v>
      </c>
    </row>
    <row r="4854" spans="1:24" x14ac:dyDescent="0.3">
      <c r="A4854" t="s">
        <v>15464</v>
      </c>
      <c r="C4854" t="s">
        <v>15464</v>
      </c>
      <c r="D4854">
        <v>-2007</v>
      </c>
      <c r="E4854" t="str" cm="1">
        <f t="array" ref="E4854">_xlfn.LET(
  _xlpm.raw, TRIM(SUBSTITUTE(SUBSTITUTE(SUBSTITUTE(SUBSTITUTE(SUBSTITUTE(SUBSTITUTE(D4854,"(",""),")",""),"â€“","-"),"–","-"),"I",""),"V","")),
  _xlpm.cleaned, TRIM(SUBSTITUTE(SUBSTITUTE(_xlpm.raw,"-"," - "),","," ")),
  _xlpm.words, _xlfn.FILTERXML("&lt;t&gt;&lt;s&gt;" &amp; SUBSTITUTE(_xlpm.cleaned," ","&lt;/s&gt;&lt;s&gt;") &amp; "&lt;/s&gt;&lt;/t&gt;", "//s"),
  _xlpm.nums, _xlfn.TEXTJOIN("-", TRUE, IF(ISNUMBER(--_xlpm.words), _xlpm.words, "")),
  IFERROR(_xlpm.nums, "")
)</f>
        <v>2007</v>
      </c>
      <c r="F4854" t="s">
        <v>19711</v>
      </c>
      <c r="G4854" t="s">
        <v>4404</v>
      </c>
      <c r="I4854" t="s">
        <v>4404</v>
      </c>
      <c r="K4854">
        <v>6.2</v>
      </c>
      <c r="M4854">
        <v>6.2</v>
      </c>
      <c r="O4854" t="s">
        <v>15465</v>
      </c>
      <c r="P4854" t="s">
        <v>15466</v>
      </c>
      <c r="R4854" t="s">
        <v>1894</v>
      </c>
      <c r="S4854" t="s">
        <v>1894</v>
      </c>
      <c r="T4854" t="str">
        <f>IFERROR(
  IF(TRIM(Table22[[#This Row],[STARS]])="", "Unknown",
    TRIM(MID(Table22[[#This Row],[STARS]], FIND("Stars:", Table22[[#This Row],[STARS]]) + 6, LEN(Table22[[#This Row],[STARS]])))
  ),
"Unknown")</f>
        <v xml:space="preserve">
Oliver Kalkofe, 
Bastian Pastewka, 
Joachim Fuchsberger, 
Christiane Paul
</v>
      </c>
      <c r="V4854">
        <v>4657</v>
      </c>
      <c r="W4854">
        <v>98</v>
      </c>
      <c r="X4854">
        <v>0</v>
      </c>
    </row>
    <row r="4855" spans="1:24" x14ac:dyDescent="0.3">
      <c r="A4855" t="s">
        <v>15467</v>
      </c>
      <c r="C4855" t="s">
        <v>15467</v>
      </c>
      <c r="D4855" t="str">
        <v>(2021 TV Special)</v>
      </c>
      <c r="E4855" t="str" cm="1">
        <f t="array" ref="E4855">_xlfn.LET(
  _xlpm.raw, TRIM(SUBSTITUTE(SUBSTITUTE(SUBSTITUTE(SUBSTITUTE(SUBSTITUTE(SUBSTITUTE(D4855,"(",""),")",""),"â€“","-"),"–","-"),"I",""),"V","")),
  _xlpm.cleaned, TRIM(SUBSTITUTE(SUBSTITUTE(_xlpm.raw,"-"," - "),","," ")),
  _xlpm.words, _xlfn.FILTERXML("&lt;t&gt;&lt;s&gt;" &amp; SUBSTITUTE(_xlpm.cleaned," ","&lt;/s&gt;&lt;s&gt;") &amp; "&lt;/s&gt;&lt;/t&gt;", "//s"),
  _xlpm.nums, _xlfn.TEXTJOIN("-", TRUE, IF(ISNUMBER(--_xlpm.words), _xlpm.words, "")),
  IFERROR(_xlpm.nums, "")
)</f>
        <v>2021</v>
      </c>
      <c r="F4855" t="s">
        <v>19672</v>
      </c>
      <c r="G4855" t="s">
        <v>47</v>
      </c>
      <c r="I4855" t="s">
        <v>47</v>
      </c>
      <c r="K4855">
        <v>7.1</v>
      </c>
      <c r="M4855">
        <v>7.1</v>
      </c>
      <c r="O4855" t="s">
        <v>15468</v>
      </c>
      <c r="P4855" t="s">
        <v>15469</v>
      </c>
      <c r="R4855" t="s">
        <v>20515</v>
      </c>
      <c r="S4855" t="s">
        <v>20515</v>
      </c>
      <c r="T4855" t="str">
        <f>IFERROR(
  IF(TRIM(Table22[[#This Row],[STARS]])="", "Unknown",
    TRIM(MID(Table22[[#This Row],[STARS]], FIND("Stars:", Table22[[#This Row],[STARS]]) + 6, LEN(Table22[[#This Row],[STARS]])))
  ),
"Unknown")</f>
        <v xml:space="preserve">
Dave Chappelle, 
Jimmy Fallon, 
Questlove, 
Robin Quivers
</v>
      </c>
      <c r="V4855">
        <v>133</v>
      </c>
      <c r="W4855">
        <v>98</v>
      </c>
      <c r="X4855">
        <v>0</v>
      </c>
    </row>
    <row r="4856" spans="1:24" x14ac:dyDescent="0.3">
      <c r="A4856" t="s">
        <v>15470</v>
      </c>
      <c r="C4856" t="s">
        <v>15470</v>
      </c>
      <c r="D4856">
        <v>-2015</v>
      </c>
      <c r="E4856" t="str" cm="1">
        <f t="array" ref="E4856">_xlfn.LET(
  _xlpm.raw, TRIM(SUBSTITUTE(SUBSTITUTE(SUBSTITUTE(SUBSTITUTE(SUBSTITUTE(SUBSTITUTE(D4856,"(",""),")",""),"â€“","-"),"–","-"),"I",""),"V","")),
  _xlpm.cleaned, TRIM(SUBSTITUTE(SUBSTITUTE(_xlpm.raw,"-"," - "),","," ")),
  _xlpm.words, _xlfn.FILTERXML("&lt;t&gt;&lt;s&gt;" &amp; SUBSTITUTE(_xlpm.cleaned," ","&lt;/s&gt;&lt;s&gt;") &amp; "&lt;/s&gt;&lt;/t&gt;", "//s"),
  _xlpm.nums, _xlfn.TEXTJOIN("-", TRUE, IF(ISNUMBER(--_xlpm.words), _xlpm.words, "")),
  IFERROR(_xlpm.nums, "")
)</f>
        <v>2015</v>
      </c>
      <c r="F4856" t="s">
        <v>19688</v>
      </c>
      <c r="G4856" t="s">
        <v>47</v>
      </c>
      <c r="I4856" t="s">
        <v>47</v>
      </c>
      <c r="K4856">
        <v>4.0999999999999996</v>
      </c>
      <c r="M4856">
        <v>4.0999999999999996</v>
      </c>
      <c r="O4856" t="s">
        <v>15471</v>
      </c>
      <c r="P4856" t="s">
        <v>15472</v>
      </c>
      <c r="R4856" t="s">
        <v>1894</v>
      </c>
      <c r="S4856" t="s">
        <v>1894</v>
      </c>
      <c r="T4856" t="str">
        <f>IFERROR(
  IF(TRIM(Table22[[#This Row],[STARS]])="", "Unknown",
    TRIM(MID(Table22[[#This Row],[STARS]], FIND("Stars:", Table22[[#This Row],[STARS]]) + 6, LEN(Table22[[#This Row],[STARS]])))
  ),
"Unknown")</f>
        <v xml:space="preserve">
Matt Lucas, 
Alex Macqueen, 
Andy Heath, 
Yvonne Stone
</v>
      </c>
      <c r="V4856">
        <v>791</v>
      </c>
      <c r="W4856">
        <v>0</v>
      </c>
      <c r="X4856">
        <v>0</v>
      </c>
    </row>
    <row r="4857" spans="1:24" x14ac:dyDescent="0.3">
      <c r="A4857" t="s">
        <v>15473</v>
      </c>
      <c r="C4857" t="s">
        <v>15473</v>
      </c>
      <c r="D4857" t="str">
        <v>(2021â€“ )</v>
      </c>
      <c r="E4857" t="str" cm="1">
        <f t="array" ref="E4857">_xlfn.LET(
  _xlpm.raw, TRIM(SUBSTITUTE(SUBSTITUTE(SUBSTITUTE(SUBSTITUTE(SUBSTITUTE(SUBSTITUTE(D4857,"(",""),")",""),"â€“","-"),"–","-"),"I",""),"V","")),
  _xlpm.cleaned, TRIM(SUBSTITUTE(SUBSTITUTE(_xlpm.raw,"-"," - "),","," ")),
  _xlpm.words, _xlfn.FILTERXML("&lt;t&gt;&lt;s&gt;" &amp; SUBSTITUTE(_xlpm.cleaned," ","&lt;/s&gt;&lt;s&gt;") &amp; "&lt;/s&gt;&lt;/t&gt;", "//s"),
  _xlpm.nums, _xlfn.TEXTJOIN("-", TRUE, IF(ISNUMBER(--_xlpm.words), _xlpm.words, "")),
  IFERROR(_xlpm.nums, "")
)</f>
        <v>2021</v>
      </c>
      <c r="F4857" t="s">
        <v>19672</v>
      </c>
      <c r="G4857" t="s">
        <v>239</v>
      </c>
      <c r="I4857" t="s">
        <v>239</v>
      </c>
      <c r="K4857">
        <v>6.6</v>
      </c>
      <c r="M4857">
        <v>6.6</v>
      </c>
      <c r="O4857" t="s">
        <v>15474</v>
      </c>
      <c r="P4857" t="s">
        <v>15475</v>
      </c>
      <c r="R4857" t="s">
        <v>1894</v>
      </c>
      <c r="S4857" t="s">
        <v>1894</v>
      </c>
      <c r="T4857" t="str">
        <f>IFERROR(
  IF(TRIM(Table22[[#This Row],[STARS]])="", "Unknown",
    TRIM(MID(Table22[[#This Row],[STARS]], FIND("Stars:", Table22[[#This Row],[STARS]]) + 6, LEN(Table22[[#This Row],[STARS]])))
  ),
"Unknown")</f>
        <v xml:space="preserve">
Caro, 
Abla Fahita, 
Mena Adel, 
Nadia Hamzeh
</v>
      </c>
      <c r="V4857">
        <v>388</v>
      </c>
      <c r="W4857">
        <v>25</v>
      </c>
      <c r="X4857">
        <v>0</v>
      </c>
    </row>
    <row r="4858" spans="1:24" x14ac:dyDescent="0.3">
      <c r="A4858" t="s">
        <v>15476</v>
      </c>
      <c r="C4858" t="s">
        <v>15476</v>
      </c>
      <c r="D4858">
        <v>-2011</v>
      </c>
      <c r="E4858" t="str" cm="1">
        <f t="array" ref="E4858">_xlfn.LET(
  _xlpm.raw, TRIM(SUBSTITUTE(SUBSTITUTE(SUBSTITUTE(SUBSTITUTE(SUBSTITUTE(SUBSTITUTE(D4858,"(",""),")",""),"â€“","-"),"–","-"),"I",""),"V","")),
  _xlpm.cleaned, TRIM(SUBSTITUTE(SUBSTITUTE(_xlpm.raw,"-"," - "),","," ")),
  _xlpm.words, _xlfn.FILTERXML("&lt;t&gt;&lt;s&gt;" &amp; SUBSTITUTE(_xlpm.cleaned," ","&lt;/s&gt;&lt;s&gt;") &amp; "&lt;/s&gt;&lt;/t&gt;", "//s"),
  _xlpm.nums, _xlfn.TEXTJOIN("-", TRUE, IF(ISNUMBER(--_xlpm.words), _xlpm.words, "")),
  IFERROR(_xlpm.nums, "")
)</f>
        <v>2011</v>
      </c>
      <c r="F4858" t="s">
        <v>19679</v>
      </c>
      <c r="G4858" t="s">
        <v>1975</v>
      </c>
      <c r="I4858" t="s">
        <v>1975</v>
      </c>
      <c r="K4858">
        <v>3.2</v>
      </c>
      <c r="M4858">
        <v>3.2</v>
      </c>
      <c r="O4858" t="s">
        <v>15477</v>
      </c>
      <c r="P4858" t="s">
        <v>15478</v>
      </c>
      <c r="R4858" t="s">
        <v>20514</v>
      </c>
      <c r="S4858" t="s">
        <v>20514</v>
      </c>
      <c r="T4858" t="str">
        <f>IFERROR(
  IF(TRIM(Table22[[#This Row],[STARS]])="", "Unknown",
    TRIM(MID(Table22[[#This Row],[STARS]], FIND("Stars:", Table22[[#This Row],[STARS]]) + 6, LEN(Table22[[#This Row],[STARS]])))
  ),
"Unknown")</f>
        <v xml:space="preserve">
Dan Shaked, 
Marianne Hagan, 
Jim J. Barnes, 
Zoe Sloane
</v>
      </c>
      <c r="V4858">
        <v>828</v>
      </c>
      <c r="W4858">
        <v>88</v>
      </c>
      <c r="X4858">
        <v>0</v>
      </c>
    </row>
    <row r="4859" spans="1:24" x14ac:dyDescent="0.3">
      <c r="A4859" t="s">
        <v>15479</v>
      </c>
      <c r="C4859" t="s">
        <v>15479</v>
      </c>
      <c r="D4859">
        <v>-2015</v>
      </c>
      <c r="E4859" t="str" cm="1">
        <f t="array" ref="E4859">_xlfn.LET(
  _xlpm.raw, TRIM(SUBSTITUTE(SUBSTITUTE(SUBSTITUTE(SUBSTITUTE(SUBSTITUTE(SUBSTITUTE(D4859,"(",""),")",""),"â€“","-"),"–","-"),"I",""),"V","")),
  _xlpm.cleaned, TRIM(SUBSTITUTE(SUBSTITUTE(_xlpm.raw,"-"," - "),","," ")),
  _xlpm.words, _xlfn.FILTERXML("&lt;t&gt;&lt;s&gt;" &amp; SUBSTITUTE(_xlpm.cleaned," ","&lt;/s&gt;&lt;s&gt;") &amp; "&lt;/s&gt;&lt;/t&gt;", "//s"),
  _xlpm.nums, _xlfn.TEXTJOIN("-", TRUE, IF(ISNUMBER(--_xlpm.words), _xlpm.words, "")),
  IFERROR(_xlpm.nums, "")
)</f>
        <v>2015</v>
      </c>
      <c r="F4859" t="s">
        <v>19688</v>
      </c>
      <c r="G4859" t="s">
        <v>3278</v>
      </c>
      <c r="I4859" t="s">
        <v>3278</v>
      </c>
      <c r="K4859">
        <v>7.1</v>
      </c>
      <c r="M4859">
        <v>7.1</v>
      </c>
      <c r="O4859" t="s">
        <v>15480</v>
      </c>
      <c r="P4859" t="s">
        <v>15481</v>
      </c>
      <c r="R4859" t="s">
        <v>20513</v>
      </c>
      <c r="S4859" t="s">
        <v>20513</v>
      </c>
      <c r="T4859" t="str">
        <f>IFERROR(
  IF(TRIM(Table22[[#This Row],[STARS]])="", "Unknown",
    TRIM(MID(Table22[[#This Row],[STARS]], FIND("Stars:", Table22[[#This Row],[STARS]]) + 6, LEN(Table22[[#This Row],[STARS]])))
  ),
"Unknown")</f>
        <v xml:space="preserve">
Martijn Fischer, 
Hadewych Minis, 
Fedja van HuÃªt, 
Matheu Hinzen
</v>
      </c>
      <c r="V4859">
        <v>1792</v>
      </c>
      <c r="W4859">
        <v>111</v>
      </c>
      <c r="X4859">
        <v>0</v>
      </c>
    </row>
    <row r="4860" spans="1:24" x14ac:dyDescent="0.3">
      <c r="A4860" t="s">
        <v>15482</v>
      </c>
      <c r="C4860" t="s">
        <v>15482</v>
      </c>
      <c r="D4860" t="str">
        <v>(2020 TV Special)</v>
      </c>
      <c r="E4860" t="str" cm="1">
        <f t="array" ref="E4860">_xlfn.LET(
  _xlpm.raw, TRIM(SUBSTITUTE(SUBSTITUTE(SUBSTITUTE(SUBSTITUTE(SUBSTITUTE(SUBSTITUTE(D4860,"(",""),")",""),"â€“","-"),"–","-"),"I",""),"V","")),
  _xlpm.cleaned, TRIM(SUBSTITUTE(SUBSTITUTE(_xlpm.raw,"-"," - "),","," ")),
  _xlpm.words, _xlfn.FILTERXML("&lt;t&gt;&lt;s&gt;" &amp; SUBSTITUTE(_xlpm.cleaned," ","&lt;/s&gt;&lt;s&gt;") &amp; "&lt;/s&gt;&lt;/t&gt;", "//s"),
  _xlpm.nums, _xlfn.TEXTJOIN("-", TRUE, IF(ISNUMBER(--_xlpm.words), _xlpm.words, "")),
  IFERROR(_xlpm.nums, "")
)</f>
        <v>2020</v>
      </c>
      <c r="F4860" t="s">
        <v>19675</v>
      </c>
      <c r="G4860" t="s">
        <v>47</v>
      </c>
      <c r="I4860" t="s">
        <v>47</v>
      </c>
      <c r="K4860">
        <v>6.4</v>
      </c>
      <c r="M4860">
        <v>6.4</v>
      </c>
      <c r="O4860" t="s">
        <v>15483</v>
      </c>
      <c r="P4860" t="s">
        <v>15484</v>
      </c>
      <c r="R4860" t="s">
        <v>20203</v>
      </c>
      <c r="S4860" t="s">
        <v>20203</v>
      </c>
      <c r="T4860" t="str">
        <f>IFERROR(
  IF(TRIM(Table22[[#This Row],[STARS]])="", "Unknown",
    TRIM(MID(Table22[[#This Row],[STARS]], FIND("Stars:", Table22[[#This Row],[STARS]]) + 6, LEN(Table22[[#This Row],[STARS]])))
  ),
"Unknown")</f>
        <v xml:space="preserve">
Patton Oswalt, 
Bob Rubin
</v>
      </c>
      <c r="V4860">
        <v>1141</v>
      </c>
      <c r="W4860">
        <v>66</v>
      </c>
      <c r="X4860">
        <v>0</v>
      </c>
    </row>
    <row r="4861" spans="1:24" x14ac:dyDescent="0.3">
      <c r="A4861" t="s">
        <v>15485</v>
      </c>
      <c r="C4861" t="s">
        <v>15485</v>
      </c>
      <c r="D4861">
        <v>-2019</v>
      </c>
      <c r="E4861" t="str" cm="1">
        <f t="array" ref="E4861">_xlfn.LET(
  _xlpm.raw, TRIM(SUBSTITUTE(SUBSTITUTE(SUBSTITUTE(SUBSTITUTE(SUBSTITUTE(SUBSTITUTE(D4861,"(",""),")",""),"â€“","-"),"–","-"),"I",""),"V","")),
  _xlpm.cleaned, TRIM(SUBSTITUTE(SUBSTITUTE(_xlpm.raw,"-"," - "),","," ")),
  _xlpm.words, _xlfn.FILTERXML("&lt;t&gt;&lt;s&gt;" &amp; SUBSTITUTE(_xlpm.cleaned," ","&lt;/s&gt;&lt;s&gt;") &amp; "&lt;/s&gt;&lt;/t&gt;", "//s"),
  _xlpm.nums, _xlfn.TEXTJOIN("-", TRUE, IF(ISNUMBER(--_xlpm.words), _xlpm.words, "")),
  IFERROR(_xlpm.nums, "")
)</f>
        <v>2019</v>
      </c>
      <c r="F4861" t="s">
        <v>19677</v>
      </c>
      <c r="G4861" t="s">
        <v>47</v>
      </c>
      <c r="I4861" t="s">
        <v>47</v>
      </c>
      <c r="K4861">
        <v>4.8</v>
      </c>
      <c r="M4861">
        <v>4.8</v>
      </c>
      <c r="O4861" t="s">
        <v>15486</v>
      </c>
      <c r="P4861" t="s">
        <v>15487</v>
      </c>
      <c r="R4861" t="s">
        <v>20512</v>
      </c>
      <c r="S4861" t="s">
        <v>20512</v>
      </c>
      <c r="T4861" t="str">
        <f>IFERROR(
  IF(TRIM(Table22[[#This Row],[STARS]])="", "Unknown",
    TRIM(MID(Table22[[#This Row],[STARS]], FIND("Stars:", Table22[[#This Row],[STARS]]) + 6, LEN(Table22[[#This Row],[STARS]])))
  ),
"Unknown")</f>
        <v xml:space="preserve">
Tatyana Beloy, 
Hanwe Chang, 
Quentin Correia, 
Stefan de Vries
</v>
      </c>
      <c r="V4861">
        <v>124</v>
      </c>
      <c r="W4861">
        <v>81</v>
      </c>
      <c r="X4861">
        <v>0</v>
      </c>
    </row>
    <row r="4862" spans="1:24" x14ac:dyDescent="0.3">
      <c r="A4862" t="s">
        <v>15488</v>
      </c>
      <c r="C4862" t="s">
        <v>15488</v>
      </c>
      <c r="D4862">
        <v>-2016</v>
      </c>
      <c r="E4862" t="str" cm="1">
        <f t="array" ref="E4862">_xlfn.LET(
  _xlpm.raw, TRIM(SUBSTITUTE(SUBSTITUTE(SUBSTITUTE(SUBSTITUTE(SUBSTITUTE(SUBSTITUTE(D4862,"(",""),")",""),"â€“","-"),"–","-"),"I",""),"V","")),
  _xlpm.cleaned, TRIM(SUBSTITUTE(SUBSTITUTE(_xlpm.raw,"-"," - "),","," ")),
  _xlpm.words, _xlfn.FILTERXML("&lt;t&gt;&lt;s&gt;" &amp; SUBSTITUTE(_xlpm.cleaned," ","&lt;/s&gt;&lt;s&gt;") &amp; "&lt;/s&gt;&lt;/t&gt;", "//s"),
  _xlpm.nums, _xlfn.TEXTJOIN("-", TRUE, IF(ISNUMBER(--_xlpm.words), _xlpm.words, "")),
  IFERROR(_xlpm.nums, "")
)</f>
        <v>2016</v>
      </c>
      <c r="F4862" t="s">
        <v>19684</v>
      </c>
      <c r="G4862" t="s">
        <v>801</v>
      </c>
      <c r="I4862" t="s">
        <v>801</v>
      </c>
      <c r="K4862">
        <v>6.6</v>
      </c>
      <c r="M4862">
        <v>6.6</v>
      </c>
      <c r="O4862" t="s">
        <v>15489</v>
      </c>
      <c r="P4862" t="s">
        <v>15490</v>
      </c>
      <c r="R4862" t="s">
        <v>1894</v>
      </c>
      <c r="S4862" t="s">
        <v>1894</v>
      </c>
      <c r="T4862" t="str">
        <f>IFERROR(
  IF(TRIM(Table22[[#This Row],[STARS]])="", "Unknown",
    TRIM(MID(Table22[[#This Row],[STARS]], FIND("Stars:", Table22[[#This Row],[STARS]]) + 6, LEN(Table22[[#This Row],[STARS]])))
  ),
"Unknown")</f>
        <v xml:space="preserve">
Oscar Bopp, 
Luis Caporossi, 
Vicente Cohn, 
MÃ³nica Cragnolini
</v>
      </c>
      <c r="V4862">
        <v>504</v>
      </c>
      <c r="W4862">
        <v>85</v>
      </c>
      <c r="X4862">
        <v>0</v>
      </c>
    </row>
    <row r="4863" spans="1:24" x14ac:dyDescent="0.3">
      <c r="A4863" t="s">
        <v>15491</v>
      </c>
      <c r="C4863" t="s">
        <v>15491</v>
      </c>
      <c r="D4863">
        <v>0</v>
      </c>
      <c r="E4863" t="str" cm="1">
        <f t="array" ref="E4863">_xlfn.LET(
  _xlpm.raw, TRIM(SUBSTITUTE(SUBSTITUTE(SUBSTITUTE(SUBSTITUTE(SUBSTITUTE(SUBSTITUTE(D4863,"(",""),")",""),"â€“","-"),"–","-"),"I",""),"V","")),
  _xlpm.cleaned, TRIM(SUBSTITUTE(SUBSTITUTE(_xlpm.raw,"-"," - "),","," ")),
  _xlpm.words, _xlfn.FILTERXML("&lt;t&gt;&lt;s&gt;" &amp; SUBSTITUTE(_xlpm.cleaned," ","&lt;/s&gt;&lt;s&gt;") &amp; "&lt;/s&gt;&lt;/t&gt;", "//s"),
  _xlpm.nums, _xlfn.TEXTJOIN("-", TRUE, IF(ISNUMBER(--_xlpm.words), _xlpm.words, "")),
  IFERROR(_xlpm.nums, "")
)</f>
        <v>0</v>
      </c>
      <c r="F4863" t="s">
        <v>19829</v>
      </c>
      <c r="G4863" t="s">
        <v>47</v>
      </c>
      <c r="I4863" t="s">
        <v>47</v>
      </c>
      <c r="K4863">
        <v>0</v>
      </c>
      <c r="M4863">
        <v>0</v>
      </c>
      <c r="O4863" t="s">
        <v>9790</v>
      </c>
      <c r="P4863" t="s">
        <v>15492</v>
      </c>
      <c r="R4863" t="s">
        <v>1894</v>
      </c>
      <c r="S4863" t="s">
        <v>1894</v>
      </c>
      <c r="T4863" t="str">
        <f>IFERROR(
  IF(TRIM(Table22[[#This Row],[STARS]])="", "Unknown",
    TRIM(MID(Table22[[#This Row],[STARS]], FIND("Stars:", Table22[[#This Row],[STARS]]) + 6, LEN(Table22[[#This Row],[STARS]])))
  ),
"Unknown")</f>
        <v>Unknown</v>
      </c>
      <c r="V4863">
        <v>0</v>
      </c>
      <c r="W4863">
        <v>0</v>
      </c>
      <c r="X4863">
        <v>0</v>
      </c>
    </row>
    <row r="4864" spans="1:24" x14ac:dyDescent="0.3">
      <c r="A4864" t="s">
        <v>15493</v>
      </c>
      <c r="C4864" t="s">
        <v>15493</v>
      </c>
      <c r="D4864">
        <v>-2020</v>
      </c>
      <c r="E4864" t="str" cm="1">
        <f t="array" ref="E4864">_xlfn.LET(
  _xlpm.raw, TRIM(SUBSTITUTE(SUBSTITUTE(SUBSTITUTE(SUBSTITUTE(SUBSTITUTE(SUBSTITUTE(D4864,"(",""),")",""),"â€“","-"),"–","-"),"I",""),"V","")),
  _xlpm.cleaned, TRIM(SUBSTITUTE(SUBSTITUTE(_xlpm.raw,"-"," - "),","," ")),
  _xlpm.words, _xlfn.FILTERXML("&lt;t&gt;&lt;s&gt;" &amp; SUBSTITUTE(_xlpm.cleaned," ","&lt;/s&gt;&lt;s&gt;") &amp; "&lt;/s&gt;&lt;/t&gt;", "//s"),
  _xlpm.nums, _xlfn.TEXTJOIN("-", TRUE, IF(ISNUMBER(--_xlpm.words), _xlpm.words, "")),
  IFERROR(_xlpm.nums, "")
)</f>
        <v>2020</v>
      </c>
      <c r="F4864" t="s">
        <v>19675</v>
      </c>
      <c r="G4864" t="s">
        <v>47</v>
      </c>
      <c r="I4864" t="s">
        <v>47</v>
      </c>
      <c r="K4864">
        <v>6.3</v>
      </c>
      <c r="M4864">
        <v>6.3</v>
      </c>
      <c r="O4864" t="s">
        <v>15494</v>
      </c>
      <c r="P4864" t="s">
        <v>15495</v>
      </c>
      <c r="R4864" t="s">
        <v>1894</v>
      </c>
      <c r="S4864" t="s">
        <v>1894</v>
      </c>
      <c r="T4864" t="str">
        <f>IFERROR(
  IF(TRIM(Table22[[#This Row],[STARS]])="", "Unknown",
    TRIM(MID(Table22[[#This Row],[STARS]], FIND("Stars:", Table22[[#This Row],[STARS]]) + 6, LEN(Table22[[#This Row],[STARS]])))
  ),
"Unknown")</f>
        <v xml:space="preserve">
Arjun Mathur, 
Apoorva Arora, 
Saba Azad, 
Tanmay Dhanania
</v>
      </c>
      <c r="V4864">
        <v>20</v>
      </c>
      <c r="W4864">
        <v>47</v>
      </c>
      <c r="X4864">
        <v>0</v>
      </c>
    </row>
    <row r="4865" spans="1:24" x14ac:dyDescent="0.3">
      <c r="A4865" t="s">
        <v>15496</v>
      </c>
      <c r="C4865" t="s">
        <v>15496</v>
      </c>
      <c r="D4865">
        <v>-2012</v>
      </c>
      <c r="E4865" t="str" cm="1">
        <f t="array" ref="E4865">_xlfn.LET(
  _xlpm.raw, TRIM(SUBSTITUTE(SUBSTITUTE(SUBSTITUTE(SUBSTITUTE(SUBSTITUTE(SUBSTITUTE(D4865,"(",""),")",""),"â€“","-"),"–","-"),"I",""),"V","")),
  _xlpm.cleaned, TRIM(SUBSTITUTE(SUBSTITUTE(_xlpm.raw,"-"," - "),","," ")),
  _xlpm.words, _xlfn.FILTERXML("&lt;t&gt;&lt;s&gt;" &amp; SUBSTITUTE(_xlpm.cleaned," ","&lt;/s&gt;&lt;s&gt;") &amp; "&lt;/s&gt;&lt;/t&gt;", "//s"),
  _xlpm.nums, _xlfn.TEXTJOIN("-", TRUE, IF(ISNUMBER(--_xlpm.words), _xlpm.words, "")),
  IFERROR(_xlpm.nums, "")
)</f>
        <v>2012</v>
      </c>
      <c r="F4865" t="s">
        <v>19705</v>
      </c>
      <c r="G4865" t="s">
        <v>91</v>
      </c>
      <c r="I4865" t="s">
        <v>91</v>
      </c>
      <c r="K4865">
        <v>6.7</v>
      </c>
      <c r="M4865">
        <v>6.7</v>
      </c>
      <c r="O4865" t="s">
        <v>15497</v>
      </c>
      <c r="P4865" t="s">
        <v>15498</v>
      </c>
      <c r="R4865" t="s">
        <v>1894</v>
      </c>
      <c r="S4865" t="s">
        <v>1894</v>
      </c>
      <c r="T4865" t="str">
        <f>IFERROR(
  IF(TRIM(Table22[[#This Row],[STARS]])="", "Unknown",
    TRIM(MID(Table22[[#This Row],[STARS]], FIND("Stars:", Table22[[#This Row],[STARS]]) + 6, LEN(Table22[[#This Row],[STARS]])))
  ),
"Unknown")</f>
        <v xml:space="preserve">
Soo-hyang Im, 
Lee Jang-woo, 
Keon-hyeong Park, 
Kim Seon-a
</v>
      </c>
      <c r="V4865">
        <v>171</v>
      </c>
      <c r="W4865">
        <v>0</v>
      </c>
      <c r="X4865">
        <v>0</v>
      </c>
    </row>
    <row r="4866" spans="1:24" x14ac:dyDescent="0.3">
      <c r="A4866" t="s">
        <v>15499</v>
      </c>
      <c r="C4866" t="s">
        <v>15499</v>
      </c>
      <c r="D4866" t="str">
        <v>(1998â€“1999)</v>
      </c>
      <c r="E4866" t="str" cm="1">
        <f t="array" ref="E4866">_xlfn.LET(
  _xlpm.raw, TRIM(SUBSTITUTE(SUBSTITUTE(SUBSTITUTE(SUBSTITUTE(SUBSTITUTE(SUBSTITUTE(D4866,"(",""),")",""),"â€“","-"),"–","-"),"I",""),"V","")),
  _xlpm.cleaned, TRIM(SUBSTITUTE(SUBSTITUTE(_xlpm.raw,"-"," - "),","," ")),
  _xlpm.words, _xlfn.FILTERXML("&lt;t&gt;&lt;s&gt;" &amp; SUBSTITUTE(_xlpm.cleaned," ","&lt;/s&gt;&lt;s&gt;") &amp; "&lt;/s&gt;&lt;/t&gt;", "//s"),
  _xlpm.nums, _xlfn.TEXTJOIN("-", TRUE, IF(ISNUMBER(--_xlpm.words), _xlpm.words, "")),
  IFERROR(_xlpm.nums, "")
)</f>
        <v>1998-1999</v>
      </c>
      <c r="F4866" t="s">
        <v>19897</v>
      </c>
      <c r="G4866" t="s">
        <v>15</v>
      </c>
      <c r="I4866" t="s">
        <v>15</v>
      </c>
      <c r="K4866">
        <v>7.3</v>
      </c>
      <c r="M4866">
        <v>7.3</v>
      </c>
      <c r="O4866" t="s">
        <v>15501</v>
      </c>
      <c r="P4866" t="s">
        <v>15502</v>
      </c>
      <c r="R4866" t="s">
        <v>1894</v>
      </c>
      <c r="S4866" t="s">
        <v>1894</v>
      </c>
      <c r="T4866" t="str">
        <f>IFERROR(
  IF(TRIM(Table22[[#This Row],[STARS]])="", "Unknown",
    TRIM(MID(Table22[[#This Row],[STARS]], FIND("Stars:", Table22[[#This Row],[STARS]]) + 6, LEN(Table22[[#This Row],[STARS]])))
  ),
"Unknown")</f>
        <v xml:space="preserve">
ShÃ´tarÃ´ Morikubo, 
Mayumi Izuka, 
Omi Minami, 
David Matranga
</v>
      </c>
      <c r="V4866">
        <v>242</v>
      </c>
      <c r="W4866">
        <v>25</v>
      </c>
      <c r="X4866">
        <v>0</v>
      </c>
    </row>
    <row r="4867" spans="1:24" x14ac:dyDescent="0.3">
      <c r="A4867" t="s">
        <v>15503</v>
      </c>
      <c r="C4867" t="s">
        <v>15503</v>
      </c>
      <c r="D4867">
        <v>-2017</v>
      </c>
      <c r="E4867" t="str" cm="1">
        <f t="array" ref="E4867">_xlfn.LET(
  _xlpm.raw, TRIM(SUBSTITUTE(SUBSTITUTE(SUBSTITUTE(SUBSTITUTE(SUBSTITUTE(SUBSTITUTE(D4867,"(",""),")",""),"â€“","-"),"–","-"),"I",""),"V","")),
  _xlpm.cleaned, TRIM(SUBSTITUTE(SUBSTITUTE(_xlpm.raw,"-"," - "),","," ")),
  _xlpm.words, _xlfn.FILTERXML("&lt;t&gt;&lt;s&gt;" &amp; SUBSTITUTE(_xlpm.cleaned," ","&lt;/s&gt;&lt;s&gt;") &amp; "&lt;/s&gt;&lt;/t&gt;", "//s"),
  _xlpm.nums, _xlfn.TEXTJOIN("-", TRUE, IF(ISNUMBER(--_xlpm.words), _xlpm.words, "")),
  IFERROR(_xlpm.nums, "")
)</f>
        <v>2017</v>
      </c>
      <c r="F4867" t="s">
        <v>19682</v>
      </c>
      <c r="G4867" t="s">
        <v>959</v>
      </c>
      <c r="I4867" t="s">
        <v>959</v>
      </c>
      <c r="K4867">
        <v>4.8</v>
      </c>
      <c r="M4867">
        <v>4.8</v>
      </c>
      <c r="O4867" t="s">
        <v>15504</v>
      </c>
      <c r="P4867" t="s">
        <v>15505</v>
      </c>
      <c r="R4867" t="s">
        <v>20511</v>
      </c>
      <c r="S4867" t="s">
        <v>20511</v>
      </c>
      <c r="T4867" t="str">
        <f>IFERROR(
  IF(TRIM(Table22[[#This Row],[STARS]])="", "Unknown",
    TRIM(MID(Table22[[#This Row],[STARS]], FIND("Stars:", Table22[[#This Row],[STARS]]) + 6, LEN(Table22[[#This Row],[STARS]])))
  ),
"Unknown")</f>
        <v xml:space="preserve">
Fabrizio Falco, 
Matilde Gioli, 
Agnese Claisse, 
Giustiniano Alpi
</v>
      </c>
      <c r="V4867">
        <v>79</v>
      </c>
      <c r="W4867">
        <v>75</v>
      </c>
      <c r="X4867">
        <v>0</v>
      </c>
    </row>
    <row r="4868" spans="1:24" x14ac:dyDescent="0.3">
      <c r="A4868" t="s">
        <v>15506</v>
      </c>
      <c r="C4868" t="s">
        <v>15506</v>
      </c>
      <c r="D4868" t="str">
        <v>(2019 TV Special)</v>
      </c>
      <c r="E4868" t="str" cm="1">
        <f t="array" ref="E4868">_xlfn.LET(
  _xlpm.raw, TRIM(SUBSTITUTE(SUBSTITUTE(SUBSTITUTE(SUBSTITUTE(SUBSTITUTE(SUBSTITUTE(D4868,"(",""),")",""),"â€“","-"),"–","-"),"I",""),"V","")),
  _xlpm.cleaned, TRIM(SUBSTITUTE(SUBSTITUTE(_xlpm.raw,"-"," - "),","," ")),
  _xlpm.words, _xlfn.FILTERXML("&lt;t&gt;&lt;s&gt;" &amp; SUBSTITUTE(_xlpm.cleaned," ","&lt;/s&gt;&lt;s&gt;") &amp; "&lt;/s&gt;&lt;/t&gt;", "//s"),
  _xlpm.nums, _xlfn.TEXTJOIN("-", TRUE, IF(ISNUMBER(--_xlpm.words), _xlpm.words, "")),
  IFERROR(_xlpm.nums, "")
)</f>
        <v>2019</v>
      </c>
      <c r="F4868" t="s">
        <v>19677</v>
      </c>
      <c r="G4868" t="s">
        <v>8432</v>
      </c>
      <c r="I4868" t="s">
        <v>8432</v>
      </c>
      <c r="K4868">
        <v>7.7</v>
      </c>
      <c r="M4868">
        <v>7.7</v>
      </c>
      <c r="O4868" t="s">
        <v>15507</v>
      </c>
      <c r="P4868" t="s">
        <v>15508</v>
      </c>
      <c r="R4868" t="s">
        <v>20510</v>
      </c>
      <c r="S4868" t="s">
        <v>20510</v>
      </c>
      <c r="T4868" t="str">
        <f>IFERROR(
  IF(TRIM(Table22[[#This Row],[STARS]])="", "Unknown",
    TRIM(MID(Table22[[#This Row],[STARS]], FIND("Stars:", Table22[[#This Row],[STARS]]) + 6, LEN(Table22[[#This Row],[STARS]])))
  ),
"Unknown")</f>
        <v xml:space="preserve">
Asante Blackk, 
Ava DuVernay, 
Caleel Harris, 
Ethan Herisse
</v>
      </c>
      <c r="V4868">
        <v>2253</v>
      </c>
      <c r="W4868">
        <v>61</v>
      </c>
      <c r="X4868">
        <v>0</v>
      </c>
    </row>
    <row r="4869" spans="1:24" x14ac:dyDescent="0.3">
      <c r="A4869" t="s">
        <v>15509</v>
      </c>
      <c r="C4869" t="s">
        <v>15509</v>
      </c>
      <c r="D4869" t="str">
        <v>(2014â€“ )</v>
      </c>
      <c r="E4869" t="str" cm="1">
        <f t="array" ref="E4869">_xlfn.LET(
  _xlpm.raw, TRIM(SUBSTITUTE(SUBSTITUTE(SUBSTITUTE(SUBSTITUTE(SUBSTITUTE(SUBSTITUTE(D4869,"(",""),")",""),"â€“","-"),"–","-"),"I",""),"V","")),
  _xlpm.cleaned, TRIM(SUBSTITUTE(SUBSTITUTE(_xlpm.raw,"-"," - "),","," ")),
  _xlpm.words, _xlfn.FILTERXML("&lt;t&gt;&lt;s&gt;" &amp; SUBSTITUTE(_xlpm.cleaned," ","&lt;/s&gt;&lt;s&gt;") &amp; "&lt;/s&gt;&lt;/t&gt;", "//s"),
  _xlpm.nums, _xlfn.TEXTJOIN("-", TRUE, IF(ISNUMBER(--_xlpm.words), _xlpm.words, "")),
  IFERROR(_xlpm.nums, "")
)</f>
        <v>2014</v>
      </c>
      <c r="F4869" t="s">
        <v>19686</v>
      </c>
      <c r="G4869" t="s">
        <v>5867</v>
      </c>
      <c r="I4869" t="s">
        <v>5867</v>
      </c>
      <c r="K4869">
        <v>7.3</v>
      </c>
      <c r="M4869">
        <v>7.3</v>
      </c>
      <c r="O4869" t="s">
        <v>15510</v>
      </c>
      <c r="P4869" t="s">
        <v>15511</v>
      </c>
      <c r="R4869" t="s">
        <v>1894</v>
      </c>
      <c r="S4869" t="s">
        <v>1894</v>
      </c>
      <c r="T4869" t="str">
        <f>IFERROR(
  IF(TRIM(Table22[[#This Row],[STARS]])="", "Unknown",
    TRIM(MID(Table22[[#This Row],[STARS]], FIND("Stars:", Table22[[#This Row],[STARS]]) + 6, LEN(Table22[[#This Row],[STARS]])))
  ),
"Unknown")</f>
        <v xml:space="preserve">
Hiroki Yasumoto, 
Yumiko Kobayashi, 
Takashi Nagasako, 
KÃ´ji Yusa
</v>
      </c>
      <c r="V4869">
        <v>219</v>
      </c>
      <c r="W4869">
        <v>24</v>
      </c>
      <c r="X4869">
        <v>0</v>
      </c>
    </row>
    <row r="4870" spans="1:24" x14ac:dyDescent="0.3">
      <c r="A4870" t="s">
        <v>15512</v>
      </c>
      <c r="C4870" t="s">
        <v>15512</v>
      </c>
      <c r="D4870">
        <v>0</v>
      </c>
      <c r="E4870" t="str" cm="1">
        <f t="array" ref="E4870">_xlfn.LET(
  _xlpm.raw, TRIM(SUBSTITUTE(SUBSTITUTE(SUBSTITUTE(SUBSTITUTE(SUBSTITUTE(SUBSTITUTE(D4870,"(",""),")",""),"â€“","-"),"–","-"),"I",""),"V","")),
  _xlpm.cleaned, TRIM(SUBSTITUTE(SUBSTITUTE(_xlpm.raw,"-"," - "),","," ")),
  _xlpm.words, _xlfn.FILTERXML("&lt;t&gt;&lt;s&gt;" &amp; SUBSTITUTE(_xlpm.cleaned," ","&lt;/s&gt;&lt;s&gt;") &amp; "&lt;/s&gt;&lt;/t&gt;", "//s"),
  _xlpm.nums, _xlfn.TEXTJOIN("-", TRUE, IF(ISNUMBER(--_xlpm.words), _xlpm.words, "")),
  IFERROR(_xlpm.nums, "")
)</f>
        <v>0</v>
      </c>
      <c r="F4870" t="s">
        <v>19829</v>
      </c>
      <c r="G4870" t="s">
        <v>104</v>
      </c>
      <c r="I4870" t="s">
        <v>104</v>
      </c>
      <c r="K4870">
        <v>0</v>
      </c>
      <c r="M4870">
        <v>0</v>
      </c>
      <c r="O4870" t="s">
        <v>15513</v>
      </c>
      <c r="P4870" t="s">
        <v>15514</v>
      </c>
      <c r="R4870" t="s">
        <v>1894</v>
      </c>
      <c r="S4870" t="s">
        <v>1894</v>
      </c>
      <c r="T4870" t="str">
        <f>IFERROR(
  IF(TRIM(Table22[[#This Row],[STARS]])="", "Unknown",
    TRIM(MID(Table22[[#This Row],[STARS]], FIND("Stars:", Table22[[#This Row],[STARS]]) + 6, LEN(Table22[[#This Row],[STARS]])))
  ),
"Unknown")</f>
        <v>Unknown</v>
      </c>
      <c r="V4870">
        <v>0</v>
      </c>
      <c r="W4870">
        <v>0</v>
      </c>
      <c r="X4870">
        <v>0</v>
      </c>
    </row>
    <row r="4871" spans="1:24" x14ac:dyDescent="0.3">
      <c r="A4871" t="s">
        <v>15515</v>
      </c>
      <c r="C4871" t="s">
        <v>15515</v>
      </c>
      <c r="D4871" t="str">
        <v>(2020 TV Special)</v>
      </c>
      <c r="E4871" t="str" cm="1">
        <f t="array" ref="E4871">_xlfn.LET(
  _xlpm.raw, TRIM(SUBSTITUTE(SUBSTITUTE(SUBSTITUTE(SUBSTITUTE(SUBSTITUTE(SUBSTITUTE(D4871,"(",""),")",""),"â€“","-"),"–","-"),"I",""),"V","")),
  _xlpm.cleaned, TRIM(SUBSTITUTE(SUBSTITUTE(_xlpm.raw,"-"," - "),","," ")),
  _xlpm.words, _xlfn.FILTERXML("&lt;t&gt;&lt;s&gt;" &amp; SUBSTITUTE(_xlpm.cleaned," ","&lt;/s&gt;&lt;s&gt;") &amp; "&lt;/s&gt;&lt;/t&gt;", "//s"),
  _xlpm.nums, _xlfn.TEXTJOIN("-", TRUE, IF(ISNUMBER(--_xlpm.words), _xlpm.words, "")),
  IFERROR(_xlpm.nums, "")
)</f>
        <v>2020</v>
      </c>
      <c r="F4871" t="s">
        <v>19675</v>
      </c>
      <c r="G4871" t="s">
        <v>47</v>
      </c>
      <c r="I4871" t="s">
        <v>47</v>
      </c>
      <c r="K4871">
        <v>5.3</v>
      </c>
      <c r="M4871">
        <v>5.3</v>
      </c>
      <c r="O4871" t="s">
        <v>15516</v>
      </c>
      <c r="P4871" t="s">
        <v>15517</v>
      </c>
      <c r="R4871" t="s">
        <v>19969</v>
      </c>
      <c r="S4871" t="s">
        <v>19969</v>
      </c>
      <c r="T4871" t="str">
        <f>IFERROR(
  IF(TRIM(Table22[[#This Row],[STARS]])="", "Unknown",
    TRIM(MID(Table22[[#This Row],[STARS]], FIND("Stars:", Table22[[#This Row],[STARS]]) + 6, LEN(Table22[[#This Row],[STARS]])))
  ),
"Unknown")</f>
        <v xml:space="preserve">
Fateeha, 
Joey Guila, 
Jo Koy, 
Llmind
</v>
      </c>
      <c r="V4871">
        <v>415</v>
      </c>
      <c r="W4871">
        <v>55</v>
      </c>
      <c r="X4871">
        <v>0</v>
      </c>
    </row>
    <row r="4872" spans="1:24" x14ac:dyDescent="0.3">
      <c r="A4872" t="s">
        <v>15518</v>
      </c>
      <c r="C4872" t="s">
        <v>15518</v>
      </c>
      <c r="D4872">
        <v>-2015</v>
      </c>
      <c r="E4872" t="str" cm="1">
        <f t="array" ref="E4872">_xlfn.LET(
  _xlpm.raw, TRIM(SUBSTITUTE(SUBSTITUTE(SUBSTITUTE(SUBSTITUTE(SUBSTITUTE(SUBSTITUTE(D4872,"(",""),")",""),"â€“","-"),"–","-"),"I",""),"V","")),
  _xlpm.cleaned, TRIM(SUBSTITUTE(SUBSTITUTE(_xlpm.raw,"-"," - "),","," ")),
  _xlpm.words, _xlfn.FILTERXML("&lt;t&gt;&lt;s&gt;" &amp; SUBSTITUTE(_xlpm.cleaned," ","&lt;/s&gt;&lt;s&gt;") &amp; "&lt;/s&gt;&lt;/t&gt;", "//s"),
  _xlpm.nums, _xlfn.TEXTJOIN("-", TRUE, IF(ISNUMBER(--_xlpm.words), _xlpm.words, "")),
  IFERROR(_xlpm.nums, "")
)</f>
        <v>2015</v>
      </c>
      <c r="F4872" t="s">
        <v>19688</v>
      </c>
      <c r="G4872" t="s">
        <v>801</v>
      </c>
      <c r="I4872" t="s">
        <v>801</v>
      </c>
      <c r="K4872">
        <v>7.5</v>
      </c>
      <c r="M4872">
        <v>7.5</v>
      </c>
      <c r="O4872" t="s">
        <v>15519</v>
      </c>
      <c r="P4872" t="s">
        <v>15520</v>
      </c>
      <c r="R4872" t="s">
        <v>20509</v>
      </c>
      <c r="S4872" t="s">
        <v>20509</v>
      </c>
      <c r="T4872" t="str">
        <f>IFERROR(
  IF(TRIM(Table22[[#This Row],[STARS]])="", "Unknown",
    TRIM(MID(Table22[[#This Row],[STARS]], FIND("Stars:", Table22[[#This Row],[STARS]]) + 6, LEN(Table22[[#This Row],[STARS]])))
  ),
"Unknown")</f>
        <v xml:space="preserve">
Gary Taubes, 
Robert Lustig, 
Craig Wilcox, 
Alexis Gomez
</v>
      </c>
      <c r="V4872">
        <v>827</v>
      </c>
      <c r="W4872">
        <v>90</v>
      </c>
      <c r="X4872">
        <v>0</v>
      </c>
    </row>
    <row r="4873" spans="1:24" x14ac:dyDescent="0.3">
      <c r="A4873" t="s">
        <v>15521</v>
      </c>
      <c r="C4873" t="s">
        <v>15521</v>
      </c>
      <c r="D4873" t="str">
        <v>(2021 TV Special)</v>
      </c>
      <c r="E4873" t="str" cm="1">
        <f t="array" ref="E4873">_xlfn.LET(
  _xlpm.raw, TRIM(SUBSTITUTE(SUBSTITUTE(SUBSTITUTE(SUBSTITUTE(SUBSTITUTE(SUBSTITUTE(D4873,"(",""),")",""),"â€“","-"),"–","-"),"I",""),"V","")),
  _xlpm.cleaned, TRIM(SUBSTITUTE(SUBSTITUTE(_xlpm.raw,"-"," - "),","," ")),
  _xlpm.words, _xlfn.FILTERXML("&lt;t&gt;&lt;s&gt;" &amp; SUBSTITUTE(_xlpm.cleaned," ","&lt;/s&gt;&lt;s&gt;") &amp; "&lt;/s&gt;&lt;/t&gt;", "//s"),
  _xlpm.nums, _xlfn.TEXTJOIN("-", TRUE, IF(ISNUMBER(--_xlpm.words), _xlpm.words, "")),
  IFERROR(_xlpm.nums, "")
)</f>
        <v>2021</v>
      </c>
      <c r="F4873" t="s">
        <v>19672</v>
      </c>
      <c r="G4873" t="s">
        <v>5795</v>
      </c>
      <c r="I4873" t="s">
        <v>5795</v>
      </c>
      <c r="K4873">
        <v>5.5</v>
      </c>
      <c r="M4873">
        <v>5.5</v>
      </c>
      <c r="O4873" t="s">
        <v>15522</v>
      </c>
      <c r="P4873" t="s">
        <v>15523</v>
      </c>
      <c r="R4873" t="s">
        <v>1894</v>
      </c>
      <c r="S4873" t="s">
        <v>1894</v>
      </c>
      <c r="T4873" t="str">
        <f>IFERROR(
  IF(TRIM(Table22[[#This Row],[STARS]])="", "Unknown",
    TRIM(MID(Table22[[#This Row],[STARS]], FIND("Stars:", Table22[[#This Row],[STARS]]) + 6, LEN(Table22[[#This Row],[STARS]])))
  ),
"Unknown")</f>
        <v xml:space="preserve">
Cynthia de Pando, 
Elyse Maloway, 
Asia Mattu
</v>
      </c>
      <c r="V4873">
        <v>25</v>
      </c>
      <c r="W4873">
        <v>25</v>
      </c>
      <c r="X4873">
        <v>0</v>
      </c>
    </row>
    <row r="4874" spans="1:24" x14ac:dyDescent="0.3">
      <c r="A4874" t="s">
        <v>15524</v>
      </c>
      <c r="C4874" t="s">
        <v>15524</v>
      </c>
      <c r="D4874">
        <v>-2002</v>
      </c>
      <c r="E4874" t="str" cm="1">
        <f t="array" ref="E4874">_xlfn.LET(
  _xlpm.raw, TRIM(SUBSTITUTE(SUBSTITUTE(SUBSTITUTE(SUBSTITUTE(SUBSTITUTE(SUBSTITUTE(D4874,"(",""),")",""),"â€“","-"),"–","-"),"I",""),"V","")),
  _xlpm.cleaned, TRIM(SUBSTITUTE(SUBSTITUTE(_xlpm.raw,"-"," - "),","," ")),
  _xlpm.words, _xlfn.FILTERXML("&lt;t&gt;&lt;s&gt;" &amp; SUBSTITUTE(_xlpm.cleaned," ","&lt;/s&gt;&lt;s&gt;") &amp; "&lt;/s&gt;&lt;/t&gt;", "//s"),
  _xlpm.nums, _xlfn.TEXTJOIN("-", TRUE, IF(ISNUMBER(--_xlpm.words), _xlpm.words, "")),
  IFERROR(_xlpm.nums, "")
)</f>
        <v>2002</v>
      </c>
      <c r="F4874" t="s">
        <v>19755</v>
      </c>
      <c r="G4874" t="s">
        <v>4086</v>
      </c>
      <c r="I4874" t="s">
        <v>4086</v>
      </c>
      <c r="K4874">
        <v>4.9000000000000004</v>
      </c>
      <c r="M4874">
        <v>4.9000000000000004</v>
      </c>
      <c r="O4874" t="s">
        <v>15525</v>
      </c>
      <c r="P4874" t="s">
        <v>15526</v>
      </c>
      <c r="R4874" t="s">
        <v>20508</v>
      </c>
      <c r="S4874" t="s">
        <v>20508</v>
      </c>
      <c r="T4874" t="str">
        <f>IFERROR(
  IF(TRIM(Table22[[#This Row],[STARS]])="", "Unknown",
    TRIM(MID(Table22[[#This Row],[STARS]], FIND("Stars:", Table22[[#This Row],[STARS]]) + 6, LEN(Table22[[#This Row],[STARS]])))
  ),
"Unknown")</f>
        <v xml:space="preserve">
Joe Tabb, 
Melissa Pursley, 
Jesse Bob Harper, 
Jerry Giordano
</v>
      </c>
      <c r="V4874">
        <v>264</v>
      </c>
      <c r="W4874">
        <v>88</v>
      </c>
      <c r="X4874">
        <v>0</v>
      </c>
    </row>
    <row r="4875" spans="1:24" x14ac:dyDescent="0.3">
      <c r="A4875" t="s">
        <v>15527</v>
      </c>
      <c r="C4875" t="s">
        <v>15527</v>
      </c>
      <c r="D4875">
        <v>0</v>
      </c>
      <c r="E4875" t="str" cm="1">
        <f t="array" ref="E4875">_xlfn.LET(
  _xlpm.raw, TRIM(SUBSTITUTE(SUBSTITUTE(SUBSTITUTE(SUBSTITUTE(SUBSTITUTE(SUBSTITUTE(D4875,"(",""),")",""),"â€“","-"),"–","-"),"I",""),"V","")),
  _xlpm.cleaned, TRIM(SUBSTITUTE(SUBSTITUTE(_xlpm.raw,"-"," - "),","," ")),
  _xlpm.words, _xlfn.FILTERXML("&lt;t&gt;&lt;s&gt;" &amp; SUBSTITUTE(_xlpm.cleaned," ","&lt;/s&gt;&lt;s&gt;") &amp; "&lt;/s&gt;&lt;/t&gt;", "//s"),
  _xlpm.nums, _xlfn.TEXTJOIN("-", TRUE, IF(ISNUMBER(--_xlpm.words), _xlpm.words, "")),
  IFERROR(_xlpm.nums, "")
)</f>
        <v>0</v>
      </c>
      <c r="F4875" t="s">
        <v>19829</v>
      </c>
      <c r="G4875">
        <v>0</v>
      </c>
      <c r="I4875" t="s">
        <v>19660</v>
      </c>
      <c r="K4875">
        <v>0</v>
      </c>
      <c r="M4875">
        <v>0</v>
      </c>
      <c r="O4875" t="s">
        <v>6365</v>
      </c>
      <c r="P4875" t="s">
        <v>15528</v>
      </c>
      <c r="R4875" t="s">
        <v>20507</v>
      </c>
      <c r="S4875" t="s">
        <v>20507</v>
      </c>
      <c r="T4875" t="str">
        <f>IFERROR(
  IF(TRIM(Table22[[#This Row],[STARS]])="", "Unknown",
    TRIM(MID(Table22[[#This Row],[STARS]], FIND("Stars:", Table22[[#This Row],[STARS]]) + 6, LEN(Table22[[#This Row],[STARS]])))
  ),
"Unknown")</f>
        <v xml:space="preserve">
Valentina Cervi, 
Gerald Tyler, 
Francesco Scianna, 
Filippo Timi
</v>
      </c>
      <c r="V4875">
        <v>0</v>
      </c>
      <c r="W4875">
        <v>0</v>
      </c>
      <c r="X4875">
        <v>0</v>
      </c>
    </row>
    <row r="4876" spans="1:24" x14ac:dyDescent="0.3">
      <c r="A4876" t="s">
        <v>15529</v>
      </c>
      <c r="C4876" t="s">
        <v>15529</v>
      </c>
      <c r="D4876" t="str">
        <v>(I) (2016)</v>
      </c>
      <c r="E4876" t="str" cm="1">
        <f t="array" ref="E4876">_xlfn.LET(
  _xlpm.raw, TRIM(SUBSTITUTE(SUBSTITUTE(SUBSTITUTE(SUBSTITUTE(SUBSTITUTE(SUBSTITUTE(D4876,"(",""),")",""),"â€“","-"),"–","-"),"I",""),"V","")),
  _xlpm.cleaned, TRIM(SUBSTITUTE(SUBSTITUTE(_xlpm.raw,"-"," - "),","," ")),
  _xlpm.words, _xlfn.FILTERXML("&lt;t&gt;&lt;s&gt;" &amp; SUBSTITUTE(_xlpm.cleaned," ","&lt;/s&gt;&lt;s&gt;") &amp; "&lt;/s&gt;&lt;/t&gt;", "//s"),
  _xlpm.nums, _xlfn.TEXTJOIN("-", TRUE, IF(ISNUMBER(--_xlpm.words), _xlpm.words, "")),
  IFERROR(_xlpm.nums, "")
)</f>
        <v>2016</v>
      </c>
      <c r="F4876" t="s">
        <v>19684</v>
      </c>
      <c r="G4876" t="s">
        <v>1896</v>
      </c>
      <c r="I4876" t="s">
        <v>1896</v>
      </c>
      <c r="K4876">
        <v>5.9</v>
      </c>
      <c r="M4876">
        <v>5.9</v>
      </c>
      <c r="O4876" t="s">
        <v>15530</v>
      </c>
      <c r="P4876" t="s">
        <v>15531</v>
      </c>
      <c r="R4876" t="s">
        <v>1894</v>
      </c>
      <c r="S4876" t="s">
        <v>1894</v>
      </c>
      <c r="T4876" t="str">
        <f>IFERROR(
  IF(TRIM(Table22[[#This Row],[STARS]])="", "Unknown",
    TRIM(MID(Table22[[#This Row],[STARS]], FIND("Stars:", Table22[[#This Row],[STARS]]) + 6, LEN(Table22[[#This Row],[STARS]])))
  ),
"Unknown")</f>
        <v xml:space="preserve">
Apostolis Totsikas, 
Tasos Nousias, 
Evgenia Dimitropoulou, 
Constantine Markoulakis
</v>
      </c>
      <c r="V4876">
        <v>521</v>
      </c>
      <c r="W4876">
        <v>86</v>
      </c>
      <c r="X4876">
        <v>0</v>
      </c>
    </row>
    <row r="4877" spans="1:24" x14ac:dyDescent="0.3">
      <c r="A4877" t="s">
        <v>15532</v>
      </c>
      <c r="C4877" t="s">
        <v>15532</v>
      </c>
      <c r="D4877">
        <v>-2013</v>
      </c>
      <c r="E4877" t="str" cm="1">
        <f t="array" ref="E4877">_xlfn.LET(
  _xlpm.raw, TRIM(SUBSTITUTE(SUBSTITUTE(SUBSTITUTE(SUBSTITUTE(SUBSTITUTE(SUBSTITUTE(D4877,"(",""),")",""),"â€“","-"),"–","-"),"I",""),"V","")),
  _xlpm.cleaned, TRIM(SUBSTITUTE(SUBSTITUTE(_xlpm.raw,"-"," - "),","," ")),
  _xlpm.words, _xlfn.FILTERXML("&lt;t&gt;&lt;s&gt;" &amp; SUBSTITUTE(_xlpm.cleaned," ","&lt;/s&gt;&lt;s&gt;") &amp; "&lt;/s&gt;&lt;/t&gt;", "//s"),
  _xlpm.nums, _xlfn.TEXTJOIN("-", TRUE, IF(ISNUMBER(--_xlpm.words), _xlpm.words, "")),
  IFERROR(_xlpm.nums, "")
)</f>
        <v>2013</v>
      </c>
      <c r="F4877" t="s">
        <v>19674</v>
      </c>
      <c r="G4877" t="s">
        <v>801</v>
      </c>
      <c r="I4877" t="s">
        <v>801</v>
      </c>
      <c r="K4877">
        <v>6.4</v>
      </c>
      <c r="M4877">
        <v>6.4</v>
      </c>
      <c r="O4877" t="s">
        <v>15533</v>
      </c>
      <c r="P4877" t="s">
        <v>15534</v>
      </c>
      <c r="R4877" t="s">
        <v>20506</v>
      </c>
      <c r="S4877" t="s">
        <v>20506</v>
      </c>
      <c r="T4877" t="str">
        <f>IFERROR(
  IF(TRIM(Table22[[#This Row],[STARS]])="", "Unknown",
    TRIM(MID(Table22[[#This Row],[STARS]], FIND("Stars:", Table22[[#This Row],[STARS]]) + 6, LEN(Table22[[#This Row],[STARS]])))
  ),
"Unknown")</f>
        <v xml:space="preserve">
Berkeley Breathed, 
Jef Mallett, 
Stephan Pastis, 
Seth Green
</v>
      </c>
      <c r="V4877">
        <v>1834</v>
      </c>
      <c r="W4877">
        <v>89</v>
      </c>
      <c r="X4877" t="s">
        <v>1872</v>
      </c>
    </row>
    <row r="4878" spans="1:24" x14ac:dyDescent="0.3">
      <c r="A4878" t="s">
        <v>15535</v>
      </c>
      <c r="C4878" t="s">
        <v>15535</v>
      </c>
      <c r="D4878">
        <v>-2018</v>
      </c>
      <c r="E4878" t="str" cm="1">
        <f t="array" ref="E4878">_xlfn.LET(
  _xlpm.raw, TRIM(SUBSTITUTE(SUBSTITUTE(SUBSTITUTE(SUBSTITUTE(SUBSTITUTE(SUBSTITUTE(D4878,"(",""),")",""),"â€“","-"),"–","-"),"I",""),"V","")),
  _xlpm.cleaned, TRIM(SUBSTITUTE(SUBSTITUTE(_xlpm.raw,"-"," - "),","," ")),
  _xlpm.words, _xlfn.FILTERXML("&lt;t&gt;&lt;s&gt;" &amp; SUBSTITUTE(_xlpm.cleaned," ","&lt;/s&gt;&lt;s&gt;") &amp; "&lt;/s&gt;&lt;/t&gt;", "//s"),
  _xlpm.nums, _xlfn.TEXTJOIN("-", TRUE, IF(ISNUMBER(--_xlpm.words), _xlpm.words, "")),
  IFERROR(_xlpm.nums, "")
)</f>
        <v>2018</v>
      </c>
      <c r="F4878" t="s">
        <v>19693</v>
      </c>
      <c r="G4878" t="s">
        <v>801</v>
      </c>
      <c r="I4878" t="s">
        <v>801</v>
      </c>
      <c r="K4878">
        <v>7.9</v>
      </c>
      <c r="M4878">
        <v>7.9</v>
      </c>
      <c r="O4878" t="s">
        <v>15536</v>
      </c>
      <c r="P4878" t="s">
        <v>15537</v>
      </c>
      <c r="R4878" t="s">
        <v>22365</v>
      </c>
      <c r="S4878" t="s">
        <v>1894</v>
      </c>
      <c r="T4878" t="str">
        <f>IFERROR(
  IF(TRIM(Table22[[#This Row],[STARS]])="", "Unknown",
    TRIM(MID(Table22[[#This Row],[STARS]], FIND("Stars:", Table22[[#This Row],[STARS]]) + 6, LEN(Table22[[#This Row],[STARS]])))
  ),
"Unknown")</f>
        <v>Unknown</v>
      </c>
      <c r="V4878">
        <v>371</v>
      </c>
      <c r="W4878">
        <v>75</v>
      </c>
      <c r="X4878">
        <v>0</v>
      </c>
    </row>
    <row r="4879" spans="1:24" x14ac:dyDescent="0.3">
      <c r="A4879" t="s">
        <v>15538</v>
      </c>
      <c r="C4879" t="s">
        <v>15538</v>
      </c>
      <c r="D4879" t="str">
        <v>(2013â€“2016)</v>
      </c>
      <c r="E4879" t="str" cm="1">
        <f t="array" ref="E4879">_xlfn.LET(
  _xlpm.raw, TRIM(SUBSTITUTE(SUBSTITUTE(SUBSTITUTE(SUBSTITUTE(SUBSTITUTE(SUBSTITUTE(D4879,"(",""),")",""),"â€“","-"),"–","-"),"I",""),"V","")),
  _xlpm.cleaned, TRIM(SUBSTITUTE(SUBSTITUTE(_xlpm.raw,"-"," - "),","," ")),
  _xlpm.words, _xlfn.FILTERXML("&lt;t&gt;&lt;s&gt;" &amp; SUBSTITUTE(_xlpm.cleaned," ","&lt;/s&gt;&lt;s&gt;") &amp; "&lt;/s&gt;&lt;/t&gt;", "//s"),
  _xlpm.nums, _xlfn.TEXTJOIN("-", TRUE, IF(ISNUMBER(--_xlpm.words), _xlpm.words, "")),
  IFERROR(_xlpm.nums, "")
)</f>
        <v>2013-2016</v>
      </c>
      <c r="F4879" t="s">
        <v>19754</v>
      </c>
      <c r="G4879" t="s">
        <v>1017</v>
      </c>
      <c r="I4879" t="s">
        <v>1017</v>
      </c>
      <c r="K4879">
        <v>3.3</v>
      </c>
      <c r="M4879">
        <v>3.3</v>
      </c>
      <c r="O4879" t="s">
        <v>15539</v>
      </c>
      <c r="P4879" t="s">
        <v>15540</v>
      </c>
      <c r="R4879" t="s">
        <v>1894</v>
      </c>
      <c r="S4879" t="s">
        <v>1894</v>
      </c>
      <c r="T4879" t="str">
        <f>IFERROR(
  IF(TRIM(Table22[[#This Row],[STARS]])="", "Unknown",
    TRIM(MID(Table22[[#This Row],[STARS]], FIND("Stars:", Table22[[#This Row],[STARS]]) + 6, LEN(Table22[[#This Row],[STARS]])))
  ),
"Unknown")</f>
        <v xml:space="preserve">
Ursula Stolf, 
Paul Kenny, 
Bogart Kenny, 
Roy Dirnbeck
</v>
      </c>
      <c r="V4879">
        <v>494</v>
      </c>
      <c r="W4879">
        <v>30</v>
      </c>
      <c r="X4879">
        <v>0</v>
      </c>
    </row>
    <row r="4880" spans="1:24" x14ac:dyDescent="0.3">
      <c r="A4880" t="s">
        <v>15541</v>
      </c>
      <c r="C4880" t="s">
        <v>15541</v>
      </c>
      <c r="D4880" t="str">
        <v>(2019â€“ )</v>
      </c>
      <c r="E4880" t="str" cm="1">
        <f t="array" ref="E4880">_xlfn.LET(
  _xlpm.raw, TRIM(SUBSTITUTE(SUBSTITUTE(SUBSTITUTE(SUBSTITUTE(SUBSTITUTE(SUBSTITUTE(D4880,"(",""),")",""),"â€“","-"),"–","-"),"I",""),"V","")),
  _xlpm.cleaned, TRIM(SUBSTITUTE(SUBSTITUTE(_xlpm.raw,"-"," - "),","," ")),
  _xlpm.words, _xlfn.FILTERXML("&lt;t&gt;&lt;s&gt;" &amp; SUBSTITUTE(_xlpm.cleaned," ","&lt;/s&gt;&lt;s&gt;") &amp; "&lt;/s&gt;&lt;/t&gt;", "//s"),
  _xlpm.nums, _xlfn.TEXTJOIN("-", TRUE, IF(ISNUMBER(--_xlpm.words), _xlpm.words, "")),
  IFERROR(_xlpm.nums, "")
)</f>
        <v>2019</v>
      </c>
      <c r="F4880" t="s">
        <v>19677</v>
      </c>
      <c r="G4880" t="s">
        <v>579</v>
      </c>
      <c r="I4880" t="s">
        <v>579</v>
      </c>
      <c r="K4880">
        <v>6.4</v>
      </c>
      <c r="M4880">
        <v>6.4</v>
      </c>
      <c r="O4880" t="s">
        <v>15542</v>
      </c>
      <c r="P4880" t="s">
        <v>118</v>
      </c>
      <c r="R4880" t="s">
        <v>1894</v>
      </c>
      <c r="S4880" t="s">
        <v>1894</v>
      </c>
      <c r="T4880" t="str">
        <f>IFERROR(
  IF(TRIM(Table22[[#This Row],[STARS]])="", "Unknown",
    TRIM(MID(Table22[[#This Row],[STARS]], FIND("Stars:", Table22[[#This Row],[STARS]]) + 6, LEN(Table22[[#This Row],[STARS]])))
  ),
"Unknown")</f>
        <v>Unknown</v>
      </c>
      <c r="V4880">
        <v>29</v>
      </c>
      <c r="W4880">
        <v>0</v>
      </c>
      <c r="X4880">
        <v>0</v>
      </c>
    </row>
    <row r="4881" spans="1:24" x14ac:dyDescent="0.3">
      <c r="A4881" t="s">
        <v>15543</v>
      </c>
      <c r="C4881" t="s">
        <v>15543</v>
      </c>
      <c r="D4881" t="str">
        <v>(2020â€“ )</v>
      </c>
      <c r="E4881" t="str" cm="1">
        <f t="array" ref="E4881">_xlfn.LET(
  _xlpm.raw, TRIM(SUBSTITUTE(SUBSTITUTE(SUBSTITUTE(SUBSTITUTE(SUBSTITUTE(SUBSTITUTE(D4881,"(",""),")",""),"â€“","-"),"–","-"),"I",""),"V","")),
  _xlpm.cleaned, TRIM(SUBSTITUTE(SUBSTITUTE(_xlpm.raw,"-"," - "),","," ")),
  _xlpm.words, _xlfn.FILTERXML("&lt;t&gt;&lt;s&gt;" &amp; SUBSTITUTE(_xlpm.cleaned," ","&lt;/s&gt;&lt;s&gt;") &amp; "&lt;/s&gt;&lt;/t&gt;", "//s"),
  _xlpm.nums, _xlfn.TEXTJOIN("-", TRUE, IF(ISNUMBER(--_xlpm.words), _xlpm.words, "")),
  IFERROR(_xlpm.nums, "")
)</f>
        <v>2020</v>
      </c>
      <c r="F4881" t="s">
        <v>19675</v>
      </c>
      <c r="G4881" t="s">
        <v>6754</v>
      </c>
      <c r="I4881" t="s">
        <v>6754</v>
      </c>
      <c r="K4881">
        <v>4.9000000000000004</v>
      </c>
      <c r="M4881">
        <v>4.9000000000000004</v>
      </c>
      <c r="O4881" t="s">
        <v>15544</v>
      </c>
      <c r="P4881" t="s">
        <v>15545</v>
      </c>
      <c r="R4881" t="s">
        <v>1894</v>
      </c>
      <c r="S4881" t="s">
        <v>1894</v>
      </c>
      <c r="T4881" t="str">
        <f>IFERROR(
  IF(TRIM(Table22[[#This Row],[STARS]])="", "Unknown",
    TRIM(MID(Table22[[#This Row],[STARS]], FIND("Stars:", Table22[[#This Row],[STARS]]) + 6, LEN(Table22[[#This Row],[STARS]])))
  ),
"Unknown")</f>
        <v xml:space="preserve">
Marley Dias, 
Karamo Brown, 
Grace Byers, 
Common
</v>
      </c>
      <c r="V4881">
        <v>143</v>
      </c>
      <c r="W4881">
        <v>0</v>
      </c>
      <c r="X4881">
        <v>0</v>
      </c>
    </row>
    <row r="4882" spans="1:24" x14ac:dyDescent="0.3">
      <c r="A4882" t="s">
        <v>15546</v>
      </c>
      <c r="C4882" t="s">
        <v>15546</v>
      </c>
      <c r="D4882">
        <v>-2015</v>
      </c>
      <c r="E4882" t="str" cm="1">
        <f t="array" ref="E4882">_xlfn.LET(
  _xlpm.raw, TRIM(SUBSTITUTE(SUBSTITUTE(SUBSTITUTE(SUBSTITUTE(SUBSTITUTE(SUBSTITUTE(D4882,"(",""),")",""),"â€“","-"),"–","-"),"I",""),"V","")),
  _xlpm.cleaned, TRIM(SUBSTITUTE(SUBSTITUTE(_xlpm.raw,"-"," - "),","," ")),
  _xlpm.words, _xlfn.FILTERXML("&lt;t&gt;&lt;s&gt;" &amp; SUBSTITUTE(_xlpm.cleaned," ","&lt;/s&gt;&lt;s&gt;") &amp; "&lt;/s&gt;&lt;/t&gt;", "//s"),
  _xlpm.nums, _xlfn.TEXTJOIN("-", TRUE, IF(ISNUMBER(--_xlpm.words), _xlpm.words, "")),
  IFERROR(_xlpm.nums, "")
)</f>
        <v>2015</v>
      </c>
      <c r="F4882" t="s">
        <v>19688</v>
      </c>
      <c r="G4882" t="s">
        <v>47</v>
      </c>
      <c r="I4882" t="s">
        <v>47</v>
      </c>
      <c r="K4882">
        <v>4.4000000000000004</v>
      </c>
      <c r="M4882">
        <v>4.4000000000000004</v>
      </c>
      <c r="O4882" t="s">
        <v>15547</v>
      </c>
      <c r="P4882" t="s">
        <v>15548</v>
      </c>
      <c r="R4882" t="s">
        <v>20505</v>
      </c>
      <c r="S4882" t="s">
        <v>20505</v>
      </c>
      <c r="T4882" t="str">
        <f>IFERROR(
  IF(TRIM(Table22[[#This Row],[STARS]])="", "Unknown",
    TRIM(MID(Table22[[#This Row],[STARS]], FIND("Stars:", Table22[[#This Row],[STARS]]) + 6, LEN(Table22[[#This Row],[STARS]])))
  ),
"Unknown")</f>
        <v>Unknown</v>
      </c>
      <c r="V4882">
        <v>249</v>
      </c>
      <c r="W4882">
        <v>59</v>
      </c>
      <c r="X4882">
        <v>0</v>
      </c>
    </row>
    <row r="4883" spans="1:24" x14ac:dyDescent="0.3">
      <c r="A4883" t="s">
        <v>15549</v>
      </c>
      <c r="C4883" t="s">
        <v>15549</v>
      </c>
      <c r="D4883" t="str">
        <v>(2019 TV Special)</v>
      </c>
      <c r="E4883" t="str" cm="1">
        <f t="array" ref="E4883">_xlfn.LET(
  _xlpm.raw, TRIM(SUBSTITUTE(SUBSTITUTE(SUBSTITUTE(SUBSTITUTE(SUBSTITUTE(SUBSTITUTE(D4883,"(",""),")",""),"â€“","-"),"–","-"),"I",""),"V","")),
  _xlpm.cleaned, TRIM(SUBSTITUTE(SUBSTITUTE(_xlpm.raw,"-"," - "),","," ")),
  _xlpm.words, _xlfn.FILTERXML("&lt;t&gt;&lt;s&gt;" &amp; SUBSTITUTE(_xlpm.cleaned," ","&lt;/s&gt;&lt;s&gt;") &amp; "&lt;/s&gt;&lt;/t&gt;", "//s"),
  _xlpm.nums, _xlfn.TEXTJOIN("-", TRUE, IF(ISNUMBER(--_xlpm.words), _xlpm.words, "")),
  IFERROR(_xlpm.nums, "")
)</f>
        <v>2019</v>
      </c>
      <c r="F4883" t="s">
        <v>19677</v>
      </c>
      <c r="G4883" t="s">
        <v>1679</v>
      </c>
      <c r="I4883" t="s">
        <v>1679</v>
      </c>
      <c r="K4883">
        <v>5.8</v>
      </c>
      <c r="M4883">
        <v>5.8</v>
      </c>
      <c r="O4883" t="s">
        <v>6365</v>
      </c>
      <c r="P4883" t="s">
        <v>15550</v>
      </c>
      <c r="R4883" t="s">
        <v>1894</v>
      </c>
      <c r="S4883" t="s">
        <v>1894</v>
      </c>
      <c r="T4883" t="str">
        <f>IFERROR(
  IF(TRIM(Table22[[#This Row],[STARS]])="", "Unknown",
    TRIM(MID(Table22[[#This Row],[STARS]], FIND("Stars:", Table22[[#This Row],[STARS]]) + 6, LEN(Table22[[#This Row],[STARS]])))
  ),
"Unknown")</f>
        <v xml:space="preserve">
Amber Frank, 
Bailey Gambertoglio, 
Sydney Park, 
Evan Agos
</v>
      </c>
      <c r="V4883">
        <v>82</v>
      </c>
      <c r="W4883">
        <v>45</v>
      </c>
      <c r="X4883">
        <v>0</v>
      </c>
    </row>
    <row r="4884" spans="1:24" x14ac:dyDescent="0.3">
      <c r="A4884" t="s">
        <v>15551</v>
      </c>
      <c r="C4884" t="s">
        <v>15551</v>
      </c>
      <c r="D4884" t="str">
        <v>(2014 TV Movie)</v>
      </c>
      <c r="E4884" t="str" cm="1">
        <f t="array" ref="E4884">_xlfn.LET(
  _xlpm.raw, TRIM(SUBSTITUTE(SUBSTITUTE(SUBSTITUTE(SUBSTITUTE(SUBSTITUTE(SUBSTITUTE(D4884,"(",""),")",""),"â€“","-"),"–","-"),"I",""),"V","")),
  _xlpm.cleaned, TRIM(SUBSTITUTE(SUBSTITUTE(_xlpm.raw,"-"," - "),","," ")),
  _xlpm.words, _xlfn.FILTERXML("&lt;t&gt;&lt;s&gt;" &amp; SUBSTITUTE(_xlpm.cleaned," ","&lt;/s&gt;&lt;s&gt;") &amp; "&lt;/s&gt;&lt;/t&gt;", "//s"),
  _xlpm.nums, _xlfn.TEXTJOIN("-", TRUE, IF(ISNUMBER(--_xlpm.words), _xlpm.words, "")),
  IFERROR(_xlpm.nums, "")
)</f>
        <v>2014</v>
      </c>
      <c r="F4884" t="s">
        <v>19686</v>
      </c>
      <c r="G4884" t="s">
        <v>1375</v>
      </c>
      <c r="I4884" t="s">
        <v>1375</v>
      </c>
      <c r="K4884">
        <v>6.9</v>
      </c>
      <c r="M4884">
        <v>6.9</v>
      </c>
      <c r="O4884" t="s">
        <v>15552</v>
      </c>
      <c r="P4884" t="s">
        <v>15553</v>
      </c>
      <c r="R4884" t="s">
        <v>20504</v>
      </c>
      <c r="S4884" t="s">
        <v>20504</v>
      </c>
      <c r="T4884" t="str">
        <f>IFERROR(
  IF(TRIM(Table22[[#This Row],[STARS]])="", "Unknown",
    TRIM(MID(Table22[[#This Row],[STARS]], FIND("Stars:", Table22[[#This Row],[STARS]]) + 6, LEN(Table22[[#This Row],[STARS]])))
  ),
"Unknown")</f>
        <v xml:space="preserve">
Giuseppe Fiorello, 
Gianluca Di Gennaro, 
Anna Foglietta, 
Gaetano Bruno
</v>
      </c>
      <c r="V4884">
        <v>73</v>
      </c>
      <c r="W4884">
        <v>102</v>
      </c>
      <c r="X4884">
        <v>0</v>
      </c>
    </row>
    <row r="4885" spans="1:24" x14ac:dyDescent="0.3">
      <c r="A4885" t="s">
        <v>15554</v>
      </c>
      <c r="C4885" t="s">
        <v>15554</v>
      </c>
      <c r="D4885" t="str">
        <v>(2018â€“ )</v>
      </c>
      <c r="E4885" t="str" cm="1">
        <f t="array" ref="E4885">_xlfn.LET(
  _xlpm.raw, TRIM(SUBSTITUTE(SUBSTITUTE(SUBSTITUTE(SUBSTITUTE(SUBSTITUTE(SUBSTITUTE(D4885,"(",""),")",""),"â€“","-"),"–","-"),"I",""),"V","")),
  _xlpm.cleaned, TRIM(SUBSTITUTE(SUBSTITUTE(_xlpm.raw,"-"," - "),","," ")),
  _xlpm.words, _xlfn.FILTERXML("&lt;t&gt;&lt;s&gt;" &amp; SUBSTITUTE(_xlpm.cleaned," ","&lt;/s&gt;&lt;s&gt;") &amp; "&lt;/s&gt;&lt;/t&gt;", "//s"),
  _xlpm.nums, _xlfn.TEXTJOIN("-", TRUE, IF(ISNUMBER(--_xlpm.words), _xlpm.words, "")),
  IFERROR(_xlpm.nums, "")
)</f>
        <v>2018</v>
      </c>
      <c r="F4885" t="s">
        <v>19693</v>
      </c>
      <c r="G4885" t="s">
        <v>3799</v>
      </c>
      <c r="I4885" t="s">
        <v>3799</v>
      </c>
      <c r="K4885">
        <v>4.9000000000000004</v>
      </c>
      <c r="M4885">
        <v>4.9000000000000004</v>
      </c>
      <c r="O4885" t="s">
        <v>15555</v>
      </c>
      <c r="P4885" t="s">
        <v>15556</v>
      </c>
      <c r="R4885" t="s">
        <v>1894</v>
      </c>
      <c r="S4885" t="s">
        <v>1894</v>
      </c>
      <c r="T4885" t="str">
        <f>IFERROR(
  IF(TRIM(Table22[[#This Row],[STARS]])="", "Unknown",
    TRIM(MID(Table22[[#This Row],[STARS]], FIND("Stars:", Table22[[#This Row],[STARS]]) + 6, LEN(Table22[[#This Row],[STARS]])))
  ),
"Unknown")</f>
        <v xml:space="preserve">
Ngaio S. Bealum, 
Josh Leyva, 
Brandon Coates, 
Chef Dee
</v>
      </c>
      <c r="V4885">
        <v>454</v>
      </c>
      <c r="W4885">
        <v>14</v>
      </c>
      <c r="X4885">
        <v>0</v>
      </c>
    </row>
    <row r="4886" spans="1:24" x14ac:dyDescent="0.3">
      <c r="A4886" t="s">
        <v>15557</v>
      </c>
      <c r="C4886" t="s">
        <v>15557</v>
      </c>
      <c r="D4886">
        <v>-2015</v>
      </c>
      <c r="E4886" t="str" cm="1">
        <f t="array" ref="E4886">_xlfn.LET(
  _xlpm.raw, TRIM(SUBSTITUTE(SUBSTITUTE(SUBSTITUTE(SUBSTITUTE(SUBSTITUTE(SUBSTITUTE(D4886,"(",""),")",""),"â€“","-"),"–","-"),"I",""),"V","")),
  _xlpm.cleaned, TRIM(SUBSTITUTE(SUBSTITUTE(_xlpm.raw,"-"," - "),","," ")),
  _xlpm.words, _xlfn.FILTERXML("&lt;t&gt;&lt;s&gt;" &amp; SUBSTITUTE(_xlpm.cleaned," ","&lt;/s&gt;&lt;s&gt;") &amp; "&lt;/s&gt;&lt;/t&gt;", "//s"),
  _xlpm.nums, _xlfn.TEXTJOIN("-", TRUE, IF(ISNUMBER(--_xlpm.words), _xlpm.words, "")),
  IFERROR(_xlpm.nums, "")
)</f>
        <v>2015</v>
      </c>
      <c r="F4886" t="s">
        <v>19688</v>
      </c>
      <c r="G4886" t="s">
        <v>81</v>
      </c>
      <c r="I4886" t="s">
        <v>81</v>
      </c>
      <c r="K4886">
        <v>5.2</v>
      </c>
      <c r="M4886">
        <v>5.2</v>
      </c>
      <c r="O4886" t="s">
        <v>15558</v>
      </c>
      <c r="P4886" t="s">
        <v>15559</v>
      </c>
      <c r="R4886" t="s">
        <v>20503</v>
      </c>
      <c r="S4886" t="s">
        <v>20503</v>
      </c>
      <c r="T4886" t="str">
        <f>IFERROR(
  IF(TRIM(Table22[[#This Row],[STARS]])="", "Unknown",
    TRIM(MID(Table22[[#This Row],[STARS]], FIND("Stars:", Table22[[#This Row],[STARS]]) + 6, LEN(Table22[[#This Row],[STARS]])))
  ),
"Unknown")</f>
        <v xml:space="preserve">
Russ Russo, 
Natasha Alam, 
Doug E. Doug, 
Joseph R. Gannascoli
</v>
      </c>
      <c r="V4886">
        <v>1422</v>
      </c>
      <c r="W4886">
        <v>99</v>
      </c>
      <c r="X4886" t="s">
        <v>9772</v>
      </c>
    </row>
    <row r="4887" spans="1:24" x14ac:dyDescent="0.3">
      <c r="A4887" t="s">
        <v>15560</v>
      </c>
      <c r="C4887" t="s">
        <v>15560</v>
      </c>
      <c r="D4887">
        <v>-2014</v>
      </c>
      <c r="E4887" t="str" cm="1">
        <f t="array" ref="E4887">_xlfn.LET(
  _xlpm.raw, TRIM(SUBSTITUTE(SUBSTITUTE(SUBSTITUTE(SUBSTITUTE(SUBSTITUTE(SUBSTITUTE(D4887,"(",""),")",""),"â€“","-"),"–","-"),"I",""),"V","")),
  _xlpm.cleaned, TRIM(SUBSTITUTE(SUBSTITUTE(_xlpm.raw,"-"," - "),","," ")),
  _xlpm.words, _xlfn.FILTERXML("&lt;t&gt;&lt;s&gt;" &amp; SUBSTITUTE(_xlpm.cleaned," ","&lt;/s&gt;&lt;s&gt;") &amp; "&lt;/s&gt;&lt;/t&gt;", "//s"),
  _xlpm.nums, _xlfn.TEXTJOIN("-", TRUE, IF(ISNUMBER(--_xlpm.words), _xlpm.words, "")),
  IFERROR(_xlpm.nums, "")
)</f>
        <v>2014</v>
      </c>
      <c r="F4887" t="s">
        <v>19686</v>
      </c>
      <c r="G4887" t="s">
        <v>801</v>
      </c>
      <c r="I4887" t="s">
        <v>801</v>
      </c>
      <c r="K4887">
        <v>6.4</v>
      </c>
      <c r="M4887">
        <v>6.4</v>
      </c>
      <c r="O4887" t="s">
        <v>15561</v>
      </c>
      <c r="P4887" t="s">
        <v>15562</v>
      </c>
      <c r="R4887" t="s">
        <v>20502</v>
      </c>
      <c r="S4887" t="s">
        <v>20502</v>
      </c>
      <c r="T4887" t="str">
        <f>IFERROR(
  IF(TRIM(Table22[[#This Row],[STARS]])="", "Unknown",
    TRIM(MID(Table22[[#This Row],[STARS]], FIND("Stars:", Table22[[#This Row],[STARS]]) + 6, LEN(Table22[[#This Row],[STARS]])))
  ),
"Unknown")</f>
        <v xml:space="preserve">
Joe Cross, 
Bjarke de Koning, 
Carrie Diulus, 
Sheila Kar
</v>
      </c>
      <c r="V4887">
        <v>1611</v>
      </c>
      <c r="W4887">
        <v>88</v>
      </c>
      <c r="X4887">
        <v>0</v>
      </c>
    </row>
    <row r="4888" spans="1:24" x14ac:dyDescent="0.3">
      <c r="A4888" t="s">
        <v>15563</v>
      </c>
      <c r="C4888" t="s">
        <v>15563</v>
      </c>
      <c r="D4888">
        <v>-2017</v>
      </c>
      <c r="E4888" t="str" cm="1">
        <f t="array" ref="E4888">_xlfn.LET(
  _xlpm.raw, TRIM(SUBSTITUTE(SUBSTITUTE(SUBSTITUTE(SUBSTITUTE(SUBSTITUTE(SUBSTITUTE(D4888,"(",""),")",""),"â€“","-"),"–","-"),"I",""),"V","")),
  _xlpm.cleaned, TRIM(SUBSTITUTE(SUBSTITUTE(_xlpm.raw,"-"," - "),","," ")),
  _xlpm.words, _xlfn.FILTERXML("&lt;t&gt;&lt;s&gt;" &amp; SUBSTITUTE(_xlpm.cleaned," ","&lt;/s&gt;&lt;s&gt;") &amp; "&lt;/s&gt;&lt;/t&gt;", "//s"),
  _xlpm.nums, _xlfn.TEXTJOIN("-", TRUE, IF(ISNUMBER(--_xlpm.words), _xlpm.words, "")),
  IFERROR(_xlpm.nums, "")
)</f>
        <v>2017</v>
      </c>
      <c r="F4888" t="s">
        <v>19682</v>
      </c>
      <c r="G4888" t="s">
        <v>47</v>
      </c>
      <c r="I4888" t="s">
        <v>47</v>
      </c>
      <c r="K4888">
        <v>5.4</v>
      </c>
      <c r="M4888">
        <v>5.4</v>
      </c>
      <c r="O4888" t="s">
        <v>15564</v>
      </c>
      <c r="P4888" t="s">
        <v>15565</v>
      </c>
      <c r="R4888" t="s">
        <v>20501</v>
      </c>
      <c r="S4888" t="s">
        <v>20501</v>
      </c>
      <c r="T4888" t="str">
        <f>IFERROR(
  IF(TRIM(Table22[[#This Row],[STARS]])="", "Unknown",
    TRIM(MID(Table22[[#This Row],[STARS]], FIND("Stars:", Table22[[#This Row],[STARS]]) + 6, LEN(Table22[[#This Row],[STARS]])))
  ),
"Unknown")</f>
        <v xml:space="preserve">
Maryam Hassouni, 
EsmÃ©e van Kampen, 
Yootha Wong-Loi-Sing, 
Sarah Chronis
</v>
      </c>
      <c r="V4888">
        <v>293</v>
      </c>
      <c r="W4888">
        <v>93</v>
      </c>
      <c r="X4888">
        <v>0</v>
      </c>
    </row>
    <row r="4889" spans="1:24" x14ac:dyDescent="0.3">
      <c r="A4889" t="s">
        <v>15566</v>
      </c>
      <c r="C4889" t="s">
        <v>15566</v>
      </c>
      <c r="D4889" t="str">
        <v>(2017 TV Special)</v>
      </c>
      <c r="E4889" t="str" cm="1">
        <f t="array" ref="E4889">_xlfn.LET(
  _xlpm.raw, TRIM(SUBSTITUTE(SUBSTITUTE(SUBSTITUTE(SUBSTITUTE(SUBSTITUTE(SUBSTITUTE(D4889,"(",""),")",""),"â€“","-"),"–","-"),"I",""),"V","")),
  _xlpm.cleaned, TRIM(SUBSTITUTE(SUBSTITUTE(_xlpm.raw,"-"," - "),","," ")),
  _xlpm.words, _xlfn.FILTERXML("&lt;t&gt;&lt;s&gt;" &amp; SUBSTITUTE(_xlpm.cleaned," ","&lt;/s&gt;&lt;s&gt;") &amp; "&lt;/s&gt;&lt;/t&gt;", "//s"),
  _xlpm.nums, _xlfn.TEXTJOIN("-", TRUE, IF(ISNUMBER(--_xlpm.words), _xlpm.words, "")),
  IFERROR(_xlpm.nums, "")
)</f>
        <v>2017</v>
      </c>
      <c r="F4889" t="s">
        <v>19682</v>
      </c>
      <c r="G4889" t="s">
        <v>47</v>
      </c>
      <c r="I4889" t="s">
        <v>47</v>
      </c>
      <c r="K4889">
        <v>7.1</v>
      </c>
      <c r="M4889">
        <v>7.1</v>
      </c>
      <c r="O4889" t="s">
        <v>15567</v>
      </c>
      <c r="P4889" t="s">
        <v>15568</v>
      </c>
      <c r="R4889" t="s">
        <v>20500</v>
      </c>
      <c r="S4889" t="s">
        <v>20500</v>
      </c>
      <c r="T4889" t="str">
        <f>IFERROR(
  IF(TRIM(Table22[[#This Row],[STARS]])="", "Unknown",
    TRIM(MID(Table22[[#This Row],[STARS]], FIND("Stars:", Table22[[#This Row],[STARS]]) + 6, LEN(Table22[[#This Row],[STARS]])))
  ),
"Unknown")</f>
        <v xml:space="preserve">
Jim Gaffigan, 
Marre Gaffigan, 
Katie Gaffigan, 
Jack Gaffigan
</v>
      </c>
      <c r="V4889">
        <v>2185</v>
      </c>
      <c r="W4889">
        <v>73</v>
      </c>
      <c r="X4889">
        <v>0</v>
      </c>
    </row>
    <row r="4890" spans="1:24" x14ac:dyDescent="0.3">
      <c r="A4890" t="s">
        <v>15569</v>
      </c>
      <c r="C4890" t="s">
        <v>15569</v>
      </c>
      <c r="D4890">
        <v>-2011</v>
      </c>
      <c r="E4890" t="str" cm="1">
        <f t="array" ref="E4890">_xlfn.LET(
  _xlpm.raw, TRIM(SUBSTITUTE(SUBSTITUTE(SUBSTITUTE(SUBSTITUTE(SUBSTITUTE(SUBSTITUTE(D4890,"(",""),")",""),"â€“","-"),"–","-"),"I",""),"V","")),
  _xlpm.cleaned, TRIM(SUBSTITUTE(SUBSTITUTE(_xlpm.raw,"-"," - "),","," ")),
  _xlpm.words, _xlfn.FILTERXML("&lt;t&gt;&lt;s&gt;" &amp; SUBSTITUTE(_xlpm.cleaned," ","&lt;/s&gt;&lt;s&gt;") &amp; "&lt;/s&gt;&lt;/t&gt;", "//s"),
  _xlpm.nums, _xlfn.TEXTJOIN("-", TRUE, IF(ISNUMBER(--_xlpm.words), _xlpm.words, "")),
  IFERROR(_xlpm.nums, "")
)</f>
        <v>2011</v>
      </c>
      <c r="F4890" t="s">
        <v>19679</v>
      </c>
      <c r="G4890" t="s">
        <v>1975</v>
      </c>
      <c r="I4890" t="s">
        <v>1975</v>
      </c>
      <c r="K4890">
        <v>4.4000000000000004</v>
      </c>
      <c r="M4890">
        <v>4.4000000000000004</v>
      </c>
      <c r="O4890" t="s">
        <v>15570</v>
      </c>
      <c r="P4890" t="s">
        <v>15571</v>
      </c>
      <c r="R4890" t="s">
        <v>20499</v>
      </c>
      <c r="S4890" t="s">
        <v>20499</v>
      </c>
      <c r="T4890" t="str">
        <f>IFERROR(
  IF(TRIM(Table22[[#This Row],[STARS]])="", "Unknown",
    TRIM(MID(Table22[[#This Row],[STARS]], FIND("Stars:", Table22[[#This Row],[STARS]]) + 6, LEN(Table22[[#This Row],[STARS]])))
  ),
"Unknown")</f>
        <v xml:space="preserve">
Rob Scattergood, 
Amber Lewis, 
Richard Olak, 
Taneal Cutting
</v>
      </c>
      <c r="V4890">
        <v>1954</v>
      </c>
      <c r="W4890">
        <v>83</v>
      </c>
      <c r="X4890">
        <v>0</v>
      </c>
    </row>
    <row r="4891" spans="1:24" x14ac:dyDescent="0.3">
      <c r="A4891" t="s">
        <v>15572</v>
      </c>
      <c r="C4891" t="s">
        <v>15572</v>
      </c>
      <c r="D4891" t="str">
        <v>(2015 TV Movie)</v>
      </c>
      <c r="E4891" t="str" cm="1">
        <f t="array" ref="E4891">_xlfn.LET(
  _xlpm.raw, TRIM(SUBSTITUTE(SUBSTITUTE(SUBSTITUTE(SUBSTITUTE(SUBSTITUTE(SUBSTITUTE(D4891,"(",""),")",""),"â€“","-"),"–","-"),"I",""),"V","")),
  _xlpm.cleaned, TRIM(SUBSTITUTE(SUBSTITUTE(_xlpm.raw,"-"," - "),","," ")),
  _xlpm.words, _xlfn.FILTERXML("&lt;t&gt;&lt;s&gt;" &amp; SUBSTITUTE(_xlpm.cleaned," ","&lt;/s&gt;&lt;s&gt;") &amp; "&lt;/s&gt;&lt;/t&gt;", "//s"),
  _xlpm.nums, _xlfn.TEXTJOIN("-", TRUE, IF(ISNUMBER(--_xlpm.words), _xlpm.words, "")),
  IFERROR(_xlpm.nums, "")
)</f>
        <v>2015</v>
      </c>
      <c r="F4891" t="s">
        <v>19688</v>
      </c>
      <c r="G4891" t="s">
        <v>47</v>
      </c>
      <c r="I4891" t="s">
        <v>47</v>
      </c>
      <c r="K4891">
        <v>7.6</v>
      </c>
      <c r="M4891">
        <v>7.6</v>
      </c>
      <c r="O4891" t="s">
        <v>6365</v>
      </c>
      <c r="P4891" t="s">
        <v>118</v>
      </c>
      <c r="R4891" t="s">
        <v>1894</v>
      </c>
      <c r="S4891" t="s">
        <v>1894</v>
      </c>
      <c r="T4891" t="str">
        <f>IFERROR(
  IF(TRIM(Table22[[#This Row],[STARS]])="", "Unknown",
    TRIM(MID(Table22[[#This Row],[STARS]], FIND("Stars:", Table22[[#This Row],[STARS]]) + 6, LEN(Table22[[#This Row],[STARS]])))
  ),
"Unknown")</f>
        <v>Unknown</v>
      </c>
      <c r="V4891">
        <v>85</v>
      </c>
      <c r="W4891">
        <v>0</v>
      </c>
      <c r="X4891">
        <v>0</v>
      </c>
    </row>
    <row r="4892" spans="1:24" x14ac:dyDescent="0.3">
      <c r="A4892" t="s">
        <v>15573</v>
      </c>
      <c r="C4892" t="s">
        <v>15573</v>
      </c>
      <c r="D4892" t="str">
        <v>(2019 TV Movie)</v>
      </c>
      <c r="E4892" t="str" cm="1">
        <f t="array" ref="E4892">_xlfn.LET(
  _xlpm.raw, TRIM(SUBSTITUTE(SUBSTITUTE(SUBSTITUTE(SUBSTITUTE(SUBSTITUTE(SUBSTITUTE(D4892,"(",""),")",""),"â€“","-"),"–","-"),"I",""),"V","")),
  _xlpm.cleaned, TRIM(SUBSTITUTE(SUBSTITUTE(_xlpm.raw,"-"," - "),","," ")),
  _xlpm.words, _xlfn.FILTERXML("&lt;t&gt;&lt;s&gt;" &amp; SUBSTITUTE(_xlpm.cleaned," ","&lt;/s&gt;&lt;s&gt;") &amp; "&lt;/s&gt;&lt;/t&gt;", "//s"),
  _xlpm.nums, _xlfn.TEXTJOIN("-", TRUE, IF(ISNUMBER(--_xlpm.words), _xlpm.words, "")),
  IFERROR(_xlpm.nums, "")
)</f>
        <v>2019</v>
      </c>
      <c r="F4892" t="s">
        <v>19677</v>
      </c>
      <c r="G4892" t="s">
        <v>6754</v>
      </c>
      <c r="I4892" t="s">
        <v>6754</v>
      </c>
      <c r="K4892">
        <v>3.3</v>
      </c>
      <c r="M4892">
        <v>3.3</v>
      </c>
      <c r="O4892" t="s">
        <v>15574</v>
      </c>
      <c r="P4892" t="s">
        <v>15575</v>
      </c>
      <c r="R4892" t="s">
        <v>20498</v>
      </c>
      <c r="S4892" t="s">
        <v>20498</v>
      </c>
      <c r="T4892" t="str">
        <f>IFERROR(
  IF(TRIM(Table22[[#This Row],[STARS]])="", "Unknown",
    TRIM(MID(Table22[[#This Row],[STARS]], FIND("Stars:", Table22[[#This Row],[STARS]]) + 6, LEN(Table22[[#This Row],[STARS]])))
  ),
"Unknown")</f>
        <v xml:space="preserve">
Anah Ambuchi, 
Malcom Banks, 
Sarah Cigan, 
Tommy Corts
</v>
      </c>
      <c r="V4892">
        <v>205</v>
      </c>
      <c r="W4892">
        <v>79</v>
      </c>
      <c r="X4892">
        <v>0</v>
      </c>
    </row>
    <row r="4893" spans="1:24" x14ac:dyDescent="0.3">
      <c r="A4893" t="s">
        <v>15576</v>
      </c>
      <c r="C4893" t="s">
        <v>15576</v>
      </c>
      <c r="D4893" t="str">
        <v>(2021â€“ )</v>
      </c>
      <c r="E4893" t="str" cm="1">
        <f t="array" ref="E4893">_xlfn.LET(
  _xlpm.raw, TRIM(SUBSTITUTE(SUBSTITUTE(SUBSTITUTE(SUBSTITUTE(SUBSTITUTE(SUBSTITUTE(D4893,"(",""),")",""),"â€“","-"),"–","-"),"I",""),"V","")),
  _xlpm.cleaned, TRIM(SUBSTITUTE(SUBSTITUTE(_xlpm.raw,"-"," - "),","," ")),
  _xlpm.words, _xlfn.FILTERXML("&lt;t&gt;&lt;s&gt;" &amp; SUBSTITUTE(_xlpm.cleaned," ","&lt;/s&gt;&lt;s&gt;") &amp; "&lt;/s&gt;&lt;/t&gt;", "//s"),
  _xlpm.nums, _xlfn.TEXTJOIN("-", TRUE, IF(ISNUMBER(--_xlpm.words), _xlpm.words, "")),
  IFERROR(_xlpm.nums, "")
)</f>
        <v>2021</v>
      </c>
      <c r="F4893" t="s">
        <v>19672</v>
      </c>
      <c r="G4893" t="s">
        <v>1679</v>
      </c>
      <c r="I4893" t="s">
        <v>1679</v>
      </c>
      <c r="K4893">
        <v>0</v>
      </c>
      <c r="M4893">
        <v>0</v>
      </c>
      <c r="O4893" t="s">
        <v>15577</v>
      </c>
      <c r="P4893" t="s">
        <v>118</v>
      </c>
      <c r="R4893" t="s">
        <v>1894</v>
      </c>
      <c r="S4893" t="s">
        <v>1894</v>
      </c>
      <c r="T4893" t="str">
        <f>IFERROR(
  IF(TRIM(Table22[[#This Row],[STARS]])="", "Unknown",
    TRIM(MID(Table22[[#This Row],[STARS]], FIND("Stars:", Table22[[#This Row],[STARS]]) + 6, LEN(Table22[[#This Row],[STARS]])))
  ),
"Unknown")</f>
        <v>Unknown</v>
      </c>
      <c r="V4893">
        <v>0</v>
      </c>
      <c r="W4893">
        <v>0</v>
      </c>
      <c r="X4893">
        <v>0</v>
      </c>
    </row>
    <row r="4894" spans="1:24" x14ac:dyDescent="0.3">
      <c r="A4894" t="s">
        <v>15578</v>
      </c>
      <c r="C4894" t="s">
        <v>15578</v>
      </c>
      <c r="D4894">
        <v>-2018</v>
      </c>
      <c r="E4894" t="str" cm="1">
        <f t="array" ref="E4894">_xlfn.LET(
  _xlpm.raw, TRIM(SUBSTITUTE(SUBSTITUTE(SUBSTITUTE(SUBSTITUTE(SUBSTITUTE(SUBSTITUTE(D4894,"(",""),")",""),"â€“","-"),"–","-"),"I",""),"V","")),
  _xlpm.cleaned, TRIM(SUBSTITUTE(SUBSTITUTE(_xlpm.raw,"-"," - "),","," ")),
  _xlpm.words, _xlfn.FILTERXML("&lt;t&gt;&lt;s&gt;" &amp; SUBSTITUTE(_xlpm.cleaned," ","&lt;/s&gt;&lt;s&gt;") &amp; "&lt;/s&gt;&lt;/t&gt;", "//s"),
  _xlpm.nums, _xlfn.TEXTJOIN("-", TRUE, IF(ISNUMBER(--_xlpm.words), _xlpm.words, "")),
  IFERROR(_xlpm.nums, "")
)</f>
        <v>2018</v>
      </c>
      <c r="F4894" t="s">
        <v>19693</v>
      </c>
      <c r="G4894" t="s">
        <v>11670</v>
      </c>
      <c r="I4894" t="s">
        <v>11670</v>
      </c>
      <c r="K4894">
        <v>6.3</v>
      </c>
      <c r="M4894">
        <v>6.3</v>
      </c>
      <c r="O4894" t="s">
        <v>15579</v>
      </c>
      <c r="P4894" t="s">
        <v>15580</v>
      </c>
      <c r="R4894" t="s">
        <v>20497</v>
      </c>
      <c r="S4894" t="s">
        <v>20497</v>
      </c>
      <c r="T4894" t="str">
        <f>IFERROR(
  IF(TRIM(Table22[[#This Row],[STARS]])="", "Unknown",
    TRIM(MID(Table22[[#This Row],[STARS]], FIND("Stars:", Table22[[#This Row],[STARS]]) + 6, LEN(Table22[[#This Row],[STARS]])))
  ),
"Unknown")</f>
        <v xml:space="preserve">
FÃ¡bio Porchat, 
GregÃ³rio Duvivier, 
Antonio Tabet, 
Pedro Benevides
</v>
      </c>
      <c r="V4894">
        <v>2219</v>
      </c>
      <c r="W4894">
        <v>44</v>
      </c>
      <c r="X4894">
        <v>0</v>
      </c>
    </row>
    <row r="4895" spans="1:24" x14ac:dyDescent="0.3">
      <c r="A4895" t="s">
        <v>15581</v>
      </c>
      <c r="C4895" t="s">
        <v>15581</v>
      </c>
      <c r="D4895">
        <v>-2018</v>
      </c>
      <c r="E4895" t="str" cm="1">
        <f t="array" ref="E4895">_xlfn.LET(
  _xlpm.raw, TRIM(SUBSTITUTE(SUBSTITUTE(SUBSTITUTE(SUBSTITUTE(SUBSTITUTE(SUBSTITUTE(D4895,"(",""),")",""),"â€“","-"),"–","-"),"I",""),"V","")),
  _xlpm.cleaned, TRIM(SUBSTITUTE(SUBSTITUTE(_xlpm.raw,"-"," - "),","," ")),
  _xlpm.words, _xlfn.FILTERXML("&lt;t&gt;&lt;s&gt;" &amp; SUBSTITUTE(_xlpm.cleaned," ","&lt;/s&gt;&lt;s&gt;") &amp; "&lt;/s&gt;&lt;/t&gt;", "//s"),
  _xlpm.nums, _xlfn.TEXTJOIN("-", TRUE, IF(ISNUMBER(--_xlpm.words), _xlpm.words, "")),
  IFERROR(_xlpm.nums, "")
)</f>
        <v>2018</v>
      </c>
      <c r="F4895" t="s">
        <v>19693</v>
      </c>
      <c r="G4895" t="s">
        <v>801</v>
      </c>
      <c r="I4895" t="s">
        <v>801</v>
      </c>
      <c r="K4895">
        <v>6.9</v>
      </c>
      <c r="M4895">
        <v>6.9</v>
      </c>
      <c r="O4895" t="s">
        <v>15582</v>
      </c>
      <c r="P4895" t="s">
        <v>15583</v>
      </c>
      <c r="R4895" t="s">
        <v>20496</v>
      </c>
      <c r="S4895" t="s">
        <v>20496</v>
      </c>
      <c r="T4895" t="str">
        <f>IFERROR(
  IF(TRIM(Table22[[#This Row],[STARS]])="", "Unknown",
    TRIM(MID(Table22[[#This Row],[STARS]], FIND("Stars:", Table22[[#This Row],[STARS]]) + 6, LEN(Table22[[#This Row],[STARS]])))
  ),
"Unknown")</f>
        <v xml:space="preserve">
Srinivas Ayyagari, 
Jacques Bailly, 
Valerie Browning, 
Ratnam Chitturi
</v>
      </c>
      <c r="V4895">
        <v>675</v>
      </c>
      <c r="W4895">
        <v>82</v>
      </c>
      <c r="X4895">
        <v>0</v>
      </c>
    </row>
    <row r="4896" spans="1:24" x14ac:dyDescent="0.3">
      <c r="A4896" t="s">
        <v>15584</v>
      </c>
      <c r="C4896" t="s">
        <v>15584</v>
      </c>
      <c r="D4896">
        <v>-2005</v>
      </c>
      <c r="E4896" t="str" cm="1">
        <f t="array" ref="E4896">_xlfn.LET(
  _xlpm.raw, TRIM(SUBSTITUTE(SUBSTITUTE(SUBSTITUTE(SUBSTITUTE(SUBSTITUTE(SUBSTITUTE(D4896,"(",""),")",""),"â€“","-"),"–","-"),"I",""),"V","")),
  _xlpm.cleaned, TRIM(SUBSTITUTE(SUBSTITUTE(_xlpm.raw,"-"," - "),","," ")),
  _xlpm.words, _xlfn.FILTERXML("&lt;t&gt;&lt;s&gt;" &amp; SUBSTITUTE(_xlpm.cleaned," ","&lt;/s&gt;&lt;s&gt;") &amp; "&lt;/s&gt;&lt;/t&gt;", "//s"),
  _xlpm.nums, _xlfn.TEXTJOIN("-", TRUE, IF(ISNUMBER(--_xlpm.words), _xlpm.words, "")),
  IFERROR(_xlpm.nums, "")
)</f>
        <v>2005</v>
      </c>
      <c r="F4896" t="s">
        <v>19680</v>
      </c>
      <c r="G4896" t="s">
        <v>6992</v>
      </c>
      <c r="I4896" t="s">
        <v>6992</v>
      </c>
      <c r="K4896">
        <v>6</v>
      </c>
      <c r="M4896">
        <v>6</v>
      </c>
      <c r="O4896" t="s">
        <v>15585</v>
      </c>
      <c r="P4896" t="s">
        <v>15586</v>
      </c>
      <c r="R4896" t="s">
        <v>20495</v>
      </c>
      <c r="S4896" t="s">
        <v>20495</v>
      </c>
      <c r="T4896" t="str">
        <f>IFERROR(
  IF(TRIM(Table22[[#This Row],[STARS]])="", "Unknown",
    TRIM(MID(Table22[[#This Row],[STARS]], FIND("Stars:", Table22[[#This Row],[STARS]]) + 6, LEN(Table22[[#This Row],[STARS]])))
  ),
"Unknown")</f>
        <v xml:space="preserve">
Nadia Townsend, 
Bernard Curry, 
Terence Donovan, 
Susan Ellis
</v>
      </c>
      <c r="V4896">
        <v>276</v>
      </c>
      <c r="W4896">
        <v>95</v>
      </c>
      <c r="X4896">
        <v>0</v>
      </c>
    </row>
    <row r="4897" spans="1:24" x14ac:dyDescent="0.3">
      <c r="A4897" t="s">
        <v>15587</v>
      </c>
      <c r="C4897" t="s">
        <v>15587</v>
      </c>
      <c r="D4897">
        <v>-2011</v>
      </c>
      <c r="E4897" t="str" cm="1">
        <f t="array" ref="E4897">_xlfn.LET(
  _xlpm.raw, TRIM(SUBSTITUTE(SUBSTITUTE(SUBSTITUTE(SUBSTITUTE(SUBSTITUTE(SUBSTITUTE(D4897,"(",""),")",""),"â€“","-"),"–","-"),"I",""),"V","")),
  _xlpm.cleaned, TRIM(SUBSTITUTE(SUBSTITUTE(_xlpm.raw,"-"," - "),","," ")),
  _xlpm.words, _xlfn.FILTERXML("&lt;t&gt;&lt;s&gt;" &amp; SUBSTITUTE(_xlpm.cleaned," ","&lt;/s&gt;&lt;s&gt;") &amp; "&lt;/s&gt;&lt;/t&gt;", "//s"),
  _xlpm.nums, _xlfn.TEXTJOIN("-", TRUE, IF(ISNUMBER(--_xlpm.words), _xlpm.words, "")),
  IFERROR(_xlpm.nums, "")
)</f>
        <v>2011</v>
      </c>
      <c r="F4897" t="s">
        <v>19679</v>
      </c>
      <c r="G4897" t="s">
        <v>15588</v>
      </c>
      <c r="I4897" t="s">
        <v>15588</v>
      </c>
      <c r="K4897">
        <v>6.5</v>
      </c>
      <c r="M4897">
        <v>6.5</v>
      </c>
      <c r="O4897" t="s">
        <v>15589</v>
      </c>
      <c r="P4897" t="s">
        <v>15590</v>
      </c>
      <c r="R4897" t="s">
        <v>20494</v>
      </c>
      <c r="S4897" t="s">
        <v>20494</v>
      </c>
      <c r="T4897" t="str">
        <f>IFERROR(
  IF(TRIM(Table22[[#This Row],[STARS]])="", "Unknown",
    TRIM(MID(Table22[[#This Row],[STARS]], FIND("Stars:", Table22[[#This Row],[STARS]]) + 6, LEN(Table22[[#This Row],[STARS]])))
  ),
"Unknown")</f>
        <v xml:space="preserve">
Nathan Harris, 
Ashley Harris, 
The Marines of Echo Company, 
Christian Cabaniss
</v>
      </c>
      <c r="V4897">
        <v>2236</v>
      </c>
      <c r="W4897">
        <v>88</v>
      </c>
      <c r="X4897" t="s">
        <v>1494</v>
      </c>
    </row>
    <row r="4898" spans="1:24" x14ac:dyDescent="0.3">
      <c r="A4898" t="s">
        <v>15591</v>
      </c>
      <c r="C4898" t="s">
        <v>15591</v>
      </c>
      <c r="D4898" t="str">
        <v>(2020 TV Special)</v>
      </c>
      <c r="E4898" t="str" cm="1">
        <f t="array" ref="E4898">_xlfn.LET(
  _xlpm.raw, TRIM(SUBSTITUTE(SUBSTITUTE(SUBSTITUTE(SUBSTITUTE(SUBSTITUTE(SUBSTITUTE(D4898,"(",""),")",""),"â€“","-"),"–","-"),"I",""),"V","")),
  _xlpm.cleaned, TRIM(SUBSTITUTE(SUBSTITUTE(_xlpm.raw,"-"," - "),","," ")),
  _xlpm.words, _xlfn.FILTERXML("&lt;t&gt;&lt;s&gt;" &amp; SUBSTITUTE(_xlpm.cleaned," ","&lt;/s&gt;&lt;s&gt;") &amp; "&lt;/s&gt;&lt;/t&gt;", "//s"),
  _xlpm.nums, _xlfn.TEXTJOIN("-", TRUE, IF(ISNUMBER(--_xlpm.words), _xlpm.words, "")),
  IFERROR(_xlpm.nums, "")
)</f>
        <v>2020</v>
      </c>
      <c r="F4898" t="s">
        <v>19675</v>
      </c>
      <c r="G4898" t="s">
        <v>1017</v>
      </c>
      <c r="I4898" t="s">
        <v>1017</v>
      </c>
      <c r="K4898">
        <v>7.3</v>
      </c>
      <c r="M4898">
        <v>7.3</v>
      </c>
      <c r="O4898" t="s">
        <v>15592</v>
      </c>
      <c r="P4898" t="s">
        <v>15593</v>
      </c>
      <c r="R4898" t="s">
        <v>20493</v>
      </c>
      <c r="S4898" t="s">
        <v>20493</v>
      </c>
      <c r="T4898" t="str">
        <f>IFERROR(
  IF(TRIM(Table22[[#This Row],[STARS]])="", "Unknown",
    TRIM(MID(Table22[[#This Row],[STARS]], FIND("Stars:", Table22[[#This Row],[STARS]]) + 6, LEN(Table22[[#This Row],[STARS]])))
  ),
"Unknown")</f>
        <v xml:space="preserve">
Hunter March, 
Jackie Sorkin, 
Rebecca DeAngelis, 
StÃ©phane TrÃ©and
</v>
      </c>
      <c r="V4898">
        <v>136</v>
      </c>
      <c r="W4898">
        <v>44</v>
      </c>
      <c r="X4898">
        <v>0</v>
      </c>
    </row>
    <row r="4899" spans="1:24" x14ac:dyDescent="0.3">
      <c r="A4899" t="s">
        <v>15594</v>
      </c>
      <c r="C4899" t="s">
        <v>15594</v>
      </c>
      <c r="D4899" t="str">
        <v>(I) (2015â€“ )</v>
      </c>
      <c r="E4899" t="str" cm="1">
        <f t="array" ref="E4899">_xlfn.LET(
  _xlpm.raw, TRIM(SUBSTITUTE(SUBSTITUTE(SUBSTITUTE(SUBSTITUTE(SUBSTITUTE(SUBSTITUTE(D4899,"(",""),")",""),"â€“","-"),"–","-"),"I",""),"V","")),
  _xlpm.cleaned, TRIM(SUBSTITUTE(SUBSTITUTE(_xlpm.raw,"-"," - "),","," ")),
  _xlpm.words, _xlfn.FILTERXML("&lt;t&gt;&lt;s&gt;" &amp; SUBSTITUTE(_xlpm.cleaned," ","&lt;/s&gt;&lt;s&gt;") &amp; "&lt;/s&gt;&lt;/t&gt;", "//s"),
  _xlpm.nums, _xlfn.TEXTJOIN("-", TRUE, IF(ISNUMBER(--_xlpm.words), _xlpm.words, "")),
  IFERROR(_xlpm.nums, "")
)</f>
        <v>2015</v>
      </c>
      <c r="F4899" t="s">
        <v>19688</v>
      </c>
      <c r="G4899" t="s">
        <v>801</v>
      </c>
      <c r="I4899" t="s">
        <v>801</v>
      </c>
      <c r="K4899">
        <v>8.4</v>
      </c>
      <c r="M4899">
        <v>8.4</v>
      </c>
      <c r="O4899" t="s">
        <v>15596</v>
      </c>
      <c r="P4899" t="s">
        <v>15597</v>
      </c>
      <c r="R4899" t="s">
        <v>1894</v>
      </c>
      <c r="S4899" t="s">
        <v>1894</v>
      </c>
      <c r="T4899" t="str">
        <f>IFERROR(
  IF(TRIM(Table22[[#This Row],[STARS]])="", "Unknown",
    TRIM(MID(Table22[[#This Row],[STARS]], FIND("Stars:", Table22[[#This Row],[STARS]]) + 6, LEN(Table22[[#This Row],[STARS]])))
  ),
"Unknown")</f>
        <v xml:space="preserve">
Peter Drost, 
Paul McGann, 
Andrea Marshall, 
Alessandro Ponzo
</v>
      </c>
      <c r="V4899">
        <v>286</v>
      </c>
      <c r="W4899">
        <v>59</v>
      </c>
      <c r="X4899">
        <v>0</v>
      </c>
    </row>
    <row r="4900" spans="1:24" x14ac:dyDescent="0.3">
      <c r="A4900" t="s">
        <v>15598</v>
      </c>
      <c r="C4900" t="s">
        <v>15598</v>
      </c>
      <c r="D4900" t="str">
        <v>(2021â€“ )</v>
      </c>
      <c r="E4900" t="str" cm="1">
        <f t="array" ref="E4900">_xlfn.LET(
  _xlpm.raw, TRIM(SUBSTITUTE(SUBSTITUTE(SUBSTITUTE(SUBSTITUTE(SUBSTITUTE(SUBSTITUTE(D4900,"(",""),")",""),"â€“","-"),"–","-"),"I",""),"V","")),
  _xlpm.cleaned, TRIM(SUBSTITUTE(SUBSTITUTE(_xlpm.raw,"-"," - "),","," ")),
  _xlpm.words, _xlfn.FILTERXML("&lt;t&gt;&lt;s&gt;" &amp; SUBSTITUTE(_xlpm.cleaned," ","&lt;/s&gt;&lt;s&gt;") &amp; "&lt;/s&gt;&lt;/t&gt;", "//s"),
  _xlpm.nums, _xlfn.TEXTJOIN("-", TRUE, IF(ISNUMBER(--_xlpm.words), _xlpm.words, "")),
  IFERROR(_xlpm.nums, "")
)</f>
        <v>2021</v>
      </c>
      <c r="F4900" t="s">
        <v>19672</v>
      </c>
      <c r="G4900" t="s">
        <v>47</v>
      </c>
      <c r="I4900" t="s">
        <v>47</v>
      </c>
      <c r="K4900">
        <v>6.5</v>
      </c>
      <c r="M4900">
        <v>6.5</v>
      </c>
      <c r="O4900" t="s">
        <v>15599</v>
      </c>
      <c r="P4900" t="s">
        <v>15600</v>
      </c>
      <c r="R4900" t="s">
        <v>1894</v>
      </c>
      <c r="S4900" t="s">
        <v>1894</v>
      </c>
      <c r="T4900" t="str">
        <f>IFERROR(
  IF(TRIM(Table22[[#This Row],[STARS]])="", "Unknown",
    TRIM(MID(Table22[[#This Row],[STARS]], FIND("Stars:", Table22[[#This Row],[STARS]]) + 6, LEN(Table22[[#This Row],[STARS]])))
  ),
"Unknown")</f>
        <v xml:space="preserve">
Yumi Adachi, 
RyÃ»ji Akiyama, 
Shino Ikenami, 
Mei Nagano
</v>
      </c>
      <c r="V4900">
        <v>17</v>
      </c>
      <c r="W4900">
        <v>0</v>
      </c>
      <c r="X4900">
        <v>0</v>
      </c>
    </row>
    <row r="4901" spans="1:24" x14ac:dyDescent="0.3">
      <c r="A4901" t="s">
        <v>15601</v>
      </c>
      <c r="C4901" t="s">
        <v>15601</v>
      </c>
      <c r="D4901">
        <v>-2016</v>
      </c>
      <c r="E4901" t="str" cm="1">
        <f t="array" ref="E4901">_xlfn.LET(
  _xlpm.raw, TRIM(SUBSTITUTE(SUBSTITUTE(SUBSTITUTE(SUBSTITUTE(SUBSTITUTE(SUBSTITUTE(D4901,"(",""),")",""),"â€“","-"),"–","-"),"I",""),"V","")),
  _xlpm.cleaned, TRIM(SUBSTITUTE(SUBSTITUTE(_xlpm.raw,"-"," - "),","," ")),
  _xlpm.words, _xlfn.FILTERXML("&lt;t&gt;&lt;s&gt;" &amp; SUBSTITUTE(_xlpm.cleaned," ","&lt;/s&gt;&lt;s&gt;") &amp; "&lt;/s&gt;&lt;/t&gt;", "//s"),
  _xlpm.nums, _xlfn.TEXTJOIN("-", TRUE, IF(ISNUMBER(--_xlpm.words), _xlpm.words, "")),
  IFERROR(_xlpm.nums, "")
)</f>
        <v>2016</v>
      </c>
      <c r="F4901" t="s">
        <v>19684</v>
      </c>
      <c r="G4901" t="s">
        <v>2395</v>
      </c>
      <c r="I4901" t="s">
        <v>2395</v>
      </c>
      <c r="K4901">
        <v>6.5</v>
      </c>
      <c r="M4901">
        <v>6.5</v>
      </c>
      <c r="O4901" t="s">
        <v>15602</v>
      </c>
      <c r="P4901" t="s">
        <v>15603</v>
      </c>
      <c r="R4901" t="s">
        <v>20207</v>
      </c>
      <c r="S4901" t="s">
        <v>20207</v>
      </c>
      <c r="T4901" t="str">
        <f>IFERROR(
  IF(TRIM(Table22[[#This Row],[STARS]])="", "Unknown",
    TRIM(MID(Table22[[#This Row],[STARS]], FIND("Stars:", Table22[[#This Row],[STARS]]) + 6, LEN(Table22[[#This Row],[STARS]])))
  ),
"Unknown")</f>
        <v xml:space="preserve">
Luke Adams, 
Ben Askren, 
Josh Barnett, 
Charles Bernick
</v>
      </c>
      <c r="V4901">
        <v>924</v>
      </c>
      <c r="W4901">
        <v>107</v>
      </c>
      <c r="X4901">
        <v>0</v>
      </c>
    </row>
    <row r="4902" spans="1:24" x14ac:dyDescent="0.3">
      <c r="A4902" t="s">
        <v>15604</v>
      </c>
      <c r="C4902" t="s">
        <v>15604</v>
      </c>
      <c r="D4902">
        <v>-2018</v>
      </c>
      <c r="E4902" t="str" cm="1">
        <f t="array" ref="E4902">_xlfn.LET(
  _xlpm.raw, TRIM(SUBSTITUTE(SUBSTITUTE(SUBSTITUTE(SUBSTITUTE(SUBSTITUTE(SUBSTITUTE(D4902,"(",""),")",""),"â€“","-"),"–","-"),"I",""),"V","")),
  _xlpm.cleaned, TRIM(SUBSTITUTE(SUBSTITUTE(_xlpm.raw,"-"," - "),","," ")),
  _xlpm.words, _xlfn.FILTERXML("&lt;t&gt;&lt;s&gt;" &amp; SUBSTITUTE(_xlpm.cleaned," ","&lt;/s&gt;&lt;s&gt;") &amp; "&lt;/s&gt;&lt;/t&gt;", "//s"),
  _xlpm.nums, _xlfn.TEXTJOIN("-", TRUE, IF(ISNUMBER(--_xlpm.words), _xlpm.words, "")),
  IFERROR(_xlpm.nums, "")
)</f>
        <v>2018</v>
      </c>
      <c r="F4902" t="s">
        <v>19693</v>
      </c>
      <c r="G4902" t="s">
        <v>801</v>
      </c>
      <c r="I4902" t="s">
        <v>801</v>
      </c>
      <c r="K4902">
        <v>7</v>
      </c>
      <c r="M4902">
        <v>7</v>
      </c>
      <c r="O4902" t="s">
        <v>15605</v>
      </c>
      <c r="P4902" t="s">
        <v>15606</v>
      </c>
      <c r="R4902" t="s">
        <v>1894</v>
      </c>
      <c r="S4902" t="s">
        <v>1894</v>
      </c>
      <c r="T4902" t="str">
        <f>IFERROR(
  IF(TRIM(Table22[[#This Row],[STARS]])="", "Unknown",
    TRIM(MID(Table22[[#This Row],[STARS]], FIND("Stars:", Table22[[#This Row],[STARS]]) + 6, LEN(Table22[[#This Row],[STARS]])))
  ),
"Unknown")</f>
        <v xml:space="preserve">
Gloria Allred, 
Lisa Bloom, 
Hillary Clinton, 
Bill Cosby
</v>
      </c>
      <c r="V4902">
        <v>1147</v>
      </c>
      <c r="W4902">
        <v>96</v>
      </c>
      <c r="X4902">
        <v>0</v>
      </c>
    </row>
    <row r="4903" spans="1:24" x14ac:dyDescent="0.3">
      <c r="A4903" t="s">
        <v>15607</v>
      </c>
      <c r="C4903" t="s">
        <v>15607</v>
      </c>
      <c r="D4903" t="str">
        <v>(2012 TV Movie)</v>
      </c>
      <c r="E4903" t="str" cm="1">
        <f t="array" ref="E4903">_xlfn.LET(
  _xlpm.raw, TRIM(SUBSTITUTE(SUBSTITUTE(SUBSTITUTE(SUBSTITUTE(SUBSTITUTE(SUBSTITUTE(D4903,"(",""),")",""),"â€“","-"),"–","-"),"I",""),"V","")),
  _xlpm.cleaned, TRIM(SUBSTITUTE(SUBSTITUTE(_xlpm.raw,"-"," - "),","," ")),
  _xlpm.words, _xlfn.FILTERXML("&lt;t&gt;&lt;s&gt;" &amp; SUBSTITUTE(_xlpm.cleaned," ","&lt;/s&gt;&lt;s&gt;") &amp; "&lt;/s&gt;&lt;/t&gt;", "//s"),
  _xlpm.nums, _xlfn.TEXTJOIN("-", TRUE, IF(ISNUMBER(--_xlpm.words), _xlpm.words, "")),
  IFERROR(_xlpm.nums, "")
)</f>
        <v>2012</v>
      </c>
      <c r="F4903" t="s">
        <v>19705</v>
      </c>
      <c r="G4903" t="s">
        <v>801</v>
      </c>
      <c r="I4903" t="s">
        <v>801</v>
      </c>
      <c r="K4903">
        <v>6.9</v>
      </c>
      <c r="M4903">
        <v>6.9</v>
      </c>
      <c r="O4903" t="s">
        <v>15608</v>
      </c>
      <c r="P4903" t="s">
        <v>15609</v>
      </c>
      <c r="R4903" t="s">
        <v>20179</v>
      </c>
      <c r="S4903" t="s">
        <v>20179</v>
      </c>
      <c r="T4903" t="str">
        <f>IFERROR(
  IF(TRIM(Table22[[#This Row],[STARS]])="", "Unknown",
    TRIM(MID(Table22[[#This Row],[STARS]], FIND("Stars:", Table22[[#This Row],[STARS]]) + 6, LEN(Table22[[#This Row],[STARS]])))
  ),
"Unknown")</f>
        <v xml:space="preserve">
Russell Brand, 
Amy Winehouse, 
Mitch Winehouse
</v>
      </c>
      <c r="V4903">
        <v>401</v>
      </c>
      <c r="W4903">
        <v>60</v>
      </c>
      <c r="X4903">
        <v>0</v>
      </c>
    </row>
    <row r="4904" spans="1:24" x14ac:dyDescent="0.3">
      <c r="A4904" t="s">
        <v>15610</v>
      </c>
      <c r="C4904" t="s">
        <v>15610</v>
      </c>
      <c r="D4904" t="str">
        <v>(2020 TV Special)</v>
      </c>
      <c r="E4904" t="str" cm="1">
        <f t="array" ref="E4904">_xlfn.LET(
  _xlpm.raw, TRIM(SUBSTITUTE(SUBSTITUTE(SUBSTITUTE(SUBSTITUTE(SUBSTITUTE(SUBSTITUTE(D4904,"(",""),")",""),"â€“","-"),"–","-"),"I",""),"V","")),
  _xlpm.cleaned, TRIM(SUBSTITUTE(SUBSTITUTE(_xlpm.raw,"-"," - "),","," ")),
  _xlpm.words, _xlfn.FILTERXML("&lt;t&gt;&lt;s&gt;" &amp; SUBSTITUTE(_xlpm.cleaned," ","&lt;/s&gt;&lt;s&gt;") &amp; "&lt;/s&gt;&lt;/t&gt;", "//s"),
  _xlpm.nums, _xlfn.TEXTJOIN("-", TRUE, IF(ISNUMBER(--_xlpm.words), _xlpm.words, "")),
  IFERROR(_xlpm.nums, "")
)</f>
        <v>2020</v>
      </c>
      <c r="F4904" t="s">
        <v>19675</v>
      </c>
      <c r="G4904" t="s">
        <v>47</v>
      </c>
      <c r="I4904" t="s">
        <v>47</v>
      </c>
      <c r="K4904">
        <v>7.8</v>
      </c>
      <c r="M4904">
        <v>7.8</v>
      </c>
      <c r="O4904" t="s">
        <v>15611</v>
      </c>
      <c r="P4904" t="s">
        <v>15612</v>
      </c>
      <c r="R4904" t="s">
        <v>1894</v>
      </c>
      <c r="S4904" t="s">
        <v>1894</v>
      </c>
      <c r="T4904" t="str">
        <f>IFERROR(
  IF(TRIM(Table22[[#This Row],[STARS]])="", "Unknown",
    TRIM(MID(Table22[[#This Row],[STARS]], FIND("Stars:", Table22[[#This Row],[STARS]]) + 6, LEN(Table22[[#This Row],[STARS]])))
  ),
"Unknown")</f>
        <v>Unknown</v>
      </c>
      <c r="V4904">
        <v>1046</v>
      </c>
      <c r="W4904">
        <v>75</v>
      </c>
      <c r="X4904">
        <v>0</v>
      </c>
    </row>
    <row r="4905" spans="1:24" x14ac:dyDescent="0.3">
      <c r="A4905" t="s">
        <v>15613</v>
      </c>
      <c r="C4905" t="s">
        <v>15613</v>
      </c>
      <c r="D4905">
        <v>-2015</v>
      </c>
      <c r="E4905" t="str" cm="1">
        <f t="array" ref="E4905">_xlfn.LET(
  _xlpm.raw, TRIM(SUBSTITUTE(SUBSTITUTE(SUBSTITUTE(SUBSTITUTE(SUBSTITUTE(SUBSTITUTE(D4905,"(",""),")",""),"â€“","-"),"–","-"),"I",""),"V","")),
  _xlpm.cleaned, TRIM(SUBSTITUTE(SUBSTITUTE(_xlpm.raw,"-"," - "),","," ")),
  _xlpm.words, _xlfn.FILTERXML("&lt;t&gt;&lt;s&gt;" &amp; SUBSTITUTE(_xlpm.cleaned," ","&lt;/s&gt;&lt;s&gt;") &amp; "&lt;/s&gt;&lt;/t&gt;", "//s"),
  _xlpm.nums, _xlfn.TEXTJOIN("-", TRUE, IF(ISNUMBER(--_xlpm.words), _xlpm.words, "")),
  IFERROR(_xlpm.nums, "")
)</f>
        <v>2015</v>
      </c>
      <c r="F4905" t="s">
        <v>19688</v>
      </c>
      <c r="G4905" t="s">
        <v>263</v>
      </c>
      <c r="I4905" t="s">
        <v>263</v>
      </c>
      <c r="K4905">
        <v>5.2</v>
      </c>
      <c r="M4905">
        <v>5.2</v>
      </c>
      <c r="O4905" t="s">
        <v>15614</v>
      </c>
      <c r="P4905" t="s">
        <v>15615</v>
      </c>
      <c r="R4905" t="s">
        <v>1894</v>
      </c>
      <c r="S4905" t="s">
        <v>1894</v>
      </c>
      <c r="T4905" t="str">
        <f>IFERROR(
  IF(TRIM(Table22[[#This Row],[STARS]])="", "Unknown",
    TRIM(MID(Table22[[#This Row],[STARS]], FIND("Stars:", Table22[[#This Row],[STARS]]) + 6, LEN(Table22[[#This Row],[STARS]])))
  ),
"Unknown")</f>
        <v xml:space="preserve">
Leo Alkemade, 
Edwin Alofs, 
Uriah Arnhem, 
Tim Beumers
</v>
      </c>
      <c r="V4905">
        <v>723</v>
      </c>
      <c r="W4905">
        <v>86</v>
      </c>
      <c r="X4905">
        <v>0</v>
      </c>
    </row>
    <row r="4906" spans="1:24" x14ac:dyDescent="0.3">
      <c r="A4906" t="s">
        <v>15616</v>
      </c>
      <c r="C4906" t="s">
        <v>15616</v>
      </c>
      <c r="D4906">
        <v>-2019</v>
      </c>
      <c r="E4906" t="str" cm="1">
        <f t="array" ref="E4906">_xlfn.LET(
  _xlpm.raw, TRIM(SUBSTITUTE(SUBSTITUTE(SUBSTITUTE(SUBSTITUTE(SUBSTITUTE(SUBSTITUTE(D4906,"(",""),")",""),"â€“","-"),"–","-"),"I",""),"V","")),
  _xlpm.cleaned, TRIM(SUBSTITUTE(SUBSTITUTE(_xlpm.raw,"-"," - "),","," ")),
  _xlpm.words, _xlfn.FILTERXML("&lt;t&gt;&lt;s&gt;" &amp; SUBSTITUTE(_xlpm.cleaned," ","&lt;/s&gt;&lt;s&gt;") &amp; "&lt;/s&gt;&lt;/t&gt;", "//s"),
  _xlpm.nums, _xlfn.TEXTJOIN("-", TRUE, IF(ISNUMBER(--_xlpm.words), _xlpm.words, "")),
  IFERROR(_xlpm.nums, "")
)</f>
        <v>2019</v>
      </c>
      <c r="F4906" t="s">
        <v>19677</v>
      </c>
      <c r="G4906" t="s">
        <v>6038</v>
      </c>
      <c r="I4906" t="s">
        <v>6038</v>
      </c>
      <c r="K4906">
        <v>7.7</v>
      </c>
      <c r="M4906">
        <v>7.7</v>
      </c>
      <c r="O4906" t="s">
        <v>15617</v>
      </c>
      <c r="P4906" t="s">
        <v>15618</v>
      </c>
      <c r="R4906" t="s">
        <v>1894</v>
      </c>
      <c r="S4906" t="s">
        <v>1894</v>
      </c>
      <c r="T4906" t="str">
        <f>IFERROR(
  IF(TRIM(Table22[[#This Row],[STARS]])="", "Unknown",
    TRIM(MID(Table22[[#This Row],[STARS]], FIND("Stars:", Table22[[#This Row],[STARS]]) + 6, LEN(Table22[[#This Row],[STARS]])))
  ),
"Unknown")</f>
        <v xml:space="preserve">
Johnny Rose, 
Annemarie Blanco, 
Paul Tei, 
Oscar Cheda
</v>
      </c>
      <c r="V4906">
        <v>105</v>
      </c>
      <c r="W4906">
        <v>0</v>
      </c>
      <c r="X4906">
        <v>0</v>
      </c>
    </row>
    <row r="4907" spans="1:24" x14ac:dyDescent="0.3">
      <c r="A4907" t="s">
        <v>15619</v>
      </c>
      <c r="C4907" t="s">
        <v>15619</v>
      </c>
      <c r="D4907">
        <v>-2014</v>
      </c>
      <c r="E4907" t="str" cm="1">
        <f t="array" ref="E4907">_xlfn.LET(
  _xlpm.raw, TRIM(SUBSTITUTE(SUBSTITUTE(SUBSTITUTE(SUBSTITUTE(SUBSTITUTE(SUBSTITUTE(D4907,"(",""),")",""),"â€“","-"),"–","-"),"I",""),"V","")),
  _xlpm.cleaned, TRIM(SUBSTITUTE(SUBSTITUTE(_xlpm.raw,"-"," - "),","," ")),
  _xlpm.words, _xlfn.FILTERXML("&lt;t&gt;&lt;s&gt;" &amp; SUBSTITUTE(_xlpm.cleaned," ","&lt;/s&gt;&lt;s&gt;") &amp; "&lt;/s&gt;&lt;/t&gt;", "//s"),
  _xlpm.nums, _xlfn.TEXTJOIN("-", TRUE, IF(ISNUMBER(--_xlpm.words), _xlpm.words, "")),
  IFERROR(_xlpm.nums, "")
)</f>
        <v>2014</v>
      </c>
      <c r="F4907" t="s">
        <v>19686</v>
      </c>
      <c r="G4907" t="s">
        <v>1433</v>
      </c>
      <c r="I4907" t="s">
        <v>1433</v>
      </c>
      <c r="K4907">
        <v>6.2</v>
      </c>
      <c r="M4907">
        <v>6.2</v>
      </c>
      <c r="O4907" t="s">
        <v>15620</v>
      </c>
      <c r="P4907" t="s">
        <v>15621</v>
      </c>
      <c r="R4907" t="s">
        <v>20492</v>
      </c>
      <c r="S4907" t="s">
        <v>20492</v>
      </c>
      <c r="T4907" t="str">
        <f>IFERROR(
  IF(TRIM(Table22[[#This Row],[STARS]])="", "Unknown",
    TRIM(MID(Table22[[#This Row],[STARS]], FIND("Stars:", Table22[[#This Row],[STARS]]) + 6, LEN(Table22[[#This Row],[STARS]])))
  ),
"Unknown")</f>
        <v xml:space="preserve">
Brett Aresco, 
Oscar Avila, 
Robert Buxbaum, 
Arturo Castro
</v>
      </c>
      <c r="V4907">
        <v>373</v>
      </c>
      <c r="W4907">
        <v>91</v>
      </c>
      <c r="X4907">
        <v>0</v>
      </c>
    </row>
    <row r="4908" spans="1:24" x14ac:dyDescent="0.3">
      <c r="A4908" t="s">
        <v>15622</v>
      </c>
      <c r="C4908" t="s">
        <v>15622</v>
      </c>
      <c r="D4908">
        <v>-2020</v>
      </c>
      <c r="E4908" t="str" cm="1">
        <f t="array" ref="E4908">_xlfn.LET(
  _xlpm.raw, TRIM(SUBSTITUTE(SUBSTITUTE(SUBSTITUTE(SUBSTITUTE(SUBSTITUTE(SUBSTITUTE(D4908,"(",""),")",""),"â€“","-"),"–","-"),"I",""),"V","")),
  _xlpm.cleaned, TRIM(SUBSTITUTE(SUBSTITUTE(_xlpm.raw,"-"," - "),","," ")),
  _xlpm.words, _xlfn.FILTERXML("&lt;t&gt;&lt;s&gt;" &amp; SUBSTITUTE(_xlpm.cleaned," ","&lt;/s&gt;&lt;s&gt;") &amp; "&lt;/s&gt;&lt;/t&gt;", "//s"),
  _xlpm.nums, _xlfn.TEXTJOIN("-", TRUE, IF(ISNUMBER(--_xlpm.words), _xlpm.words, "")),
  IFERROR(_xlpm.nums, "")
)</f>
        <v>2020</v>
      </c>
      <c r="F4908" t="s">
        <v>19675</v>
      </c>
      <c r="G4908" t="s">
        <v>801</v>
      </c>
      <c r="I4908" t="s">
        <v>801</v>
      </c>
      <c r="K4908">
        <v>7.7</v>
      </c>
      <c r="M4908">
        <v>7.7</v>
      </c>
      <c r="O4908" t="s">
        <v>15623</v>
      </c>
      <c r="P4908" t="s">
        <v>15624</v>
      </c>
      <c r="R4908" t="s">
        <v>1894</v>
      </c>
      <c r="S4908" t="s">
        <v>1894</v>
      </c>
      <c r="T4908" t="str">
        <f>IFERROR(
  IF(TRIM(Table22[[#This Row],[STARS]])="", "Unknown",
    TRIM(MID(Table22[[#This Row],[STARS]], FIND("Stars:", Table22[[#This Row],[STARS]]) + 6, LEN(Table22[[#This Row],[STARS]])))
  ),
"Unknown")</f>
        <v xml:space="preserve">
Yalitza Aparicio, 
OdÃ­n Ayala, 
Eugenio Caballero, 
Zarela Lizbeth Chinolla Arellano
</v>
      </c>
      <c r="V4908">
        <v>578</v>
      </c>
      <c r="W4908">
        <v>72</v>
      </c>
      <c r="X4908">
        <v>0</v>
      </c>
    </row>
    <row r="4909" spans="1:24" x14ac:dyDescent="0.3">
      <c r="A4909" t="s">
        <v>15625</v>
      </c>
      <c r="C4909" t="s">
        <v>15625</v>
      </c>
      <c r="D4909" t="str">
        <v>(2020â€“ )</v>
      </c>
      <c r="E4909" t="str" cm="1">
        <f t="array" ref="E4909">_xlfn.LET(
  _xlpm.raw, TRIM(SUBSTITUTE(SUBSTITUTE(SUBSTITUTE(SUBSTITUTE(SUBSTITUTE(SUBSTITUTE(D4909,"(",""),")",""),"â€“","-"),"–","-"),"I",""),"V","")),
  _xlpm.cleaned, TRIM(SUBSTITUTE(SUBSTITUTE(_xlpm.raw,"-"," - "),","," ")),
  _xlpm.words, _xlfn.FILTERXML("&lt;t&gt;&lt;s&gt;" &amp; SUBSTITUTE(_xlpm.cleaned," ","&lt;/s&gt;&lt;s&gt;") &amp; "&lt;/s&gt;&lt;/t&gt;", "//s"),
  _xlpm.nums, _xlfn.TEXTJOIN("-", TRUE, IF(ISNUMBER(--_xlpm.words), _xlpm.words, "")),
  IFERROR(_xlpm.nums, "")
)</f>
        <v>2020</v>
      </c>
      <c r="F4909" t="s">
        <v>19675</v>
      </c>
      <c r="G4909" t="s">
        <v>6754</v>
      </c>
      <c r="I4909" t="s">
        <v>6754</v>
      </c>
      <c r="K4909">
        <v>7.3</v>
      </c>
      <c r="M4909">
        <v>7.3</v>
      </c>
      <c r="O4909" t="s">
        <v>15626</v>
      </c>
      <c r="P4909" t="s">
        <v>15627</v>
      </c>
      <c r="R4909" t="s">
        <v>1894</v>
      </c>
      <c r="S4909" t="s">
        <v>1894</v>
      </c>
      <c r="T4909" t="str">
        <f>IFERROR(
  IF(TRIM(Table22[[#This Row],[STARS]])="", "Unknown",
    TRIM(MID(Table22[[#This Row],[STARS]], FIND("Stars:", Table22[[#This Row],[STARS]]) + 6, LEN(Table22[[#This Row],[STARS]])))
  ),
"Unknown")</f>
        <v xml:space="preserve">
Atsuko Anami, 
Kasumi Arimura, 
Naohito Fujiki, 
Kento Hayashi
</v>
      </c>
      <c r="V4909">
        <v>47</v>
      </c>
      <c r="W4909">
        <v>0</v>
      </c>
      <c r="X4909">
        <v>0</v>
      </c>
    </row>
    <row r="4910" spans="1:24" x14ac:dyDescent="0.3">
      <c r="A4910" t="s">
        <v>15628</v>
      </c>
      <c r="C4910" t="s">
        <v>15628</v>
      </c>
      <c r="D4910">
        <v>-2011</v>
      </c>
      <c r="E4910" t="str" cm="1">
        <f t="array" ref="E4910">_xlfn.LET(
  _xlpm.raw, TRIM(SUBSTITUTE(SUBSTITUTE(SUBSTITUTE(SUBSTITUTE(SUBSTITUTE(SUBSTITUTE(D4910,"(",""),")",""),"â€“","-"),"–","-"),"I",""),"V","")),
  _xlpm.cleaned, TRIM(SUBSTITUTE(SUBSTITUTE(_xlpm.raw,"-"," - "),","," ")),
  _xlpm.words, _xlfn.FILTERXML("&lt;t&gt;&lt;s&gt;" &amp; SUBSTITUTE(_xlpm.cleaned," ","&lt;/s&gt;&lt;s&gt;") &amp; "&lt;/s&gt;&lt;/t&gt;", "//s"),
  _xlpm.nums, _xlfn.TEXTJOIN("-", TRUE, IF(ISNUMBER(--_xlpm.words), _xlpm.words, "")),
  IFERROR(_xlpm.nums, "")
)</f>
        <v>2011</v>
      </c>
      <c r="F4910" t="s">
        <v>19679</v>
      </c>
      <c r="G4910" t="s">
        <v>959</v>
      </c>
      <c r="I4910" t="s">
        <v>959</v>
      </c>
      <c r="K4910">
        <v>4.5</v>
      </c>
      <c r="M4910">
        <v>4.5</v>
      </c>
      <c r="O4910" t="s">
        <v>15629</v>
      </c>
      <c r="P4910" t="s">
        <v>15630</v>
      </c>
      <c r="R4910" t="s">
        <v>20251</v>
      </c>
      <c r="S4910" t="s">
        <v>20251</v>
      </c>
      <c r="T4910" t="str">
        <f>IFERROR(
  IF(TRIM(Table22[[#This Row],[STARS]])="", "Unknown",
    TRIM(MID(Table22[[#This Row],[STARS]], FIND("Stars:", Table22[[#This Row],[STARS]]) + 6, LEN(Table22[[#This Row],[STARS]])))
  ),
"Unknown")</f>
        <v xml:space="preserve">
Tatum O'Neal, 
Tom Berenger, 
Patrick Muldoon, 
Peter Coyote
</v>
      </c>
      <c r="V4910">
        <v>418</v>
      </c>
      <c r="W4910">
        <v>101</v>
      </c>
      <c r="X4910">
        <v>0</v>
      </c>
    </row>
    <row r="4911" spans="1:24" x14ac:dyDescent="0.3">
      <c r="A4911" t="s">
        <v>15631</v>
      </c>
      <c r="C4911" t="s">
        <v>15631</v>
      </c>
      <c r="D4911" t="str">
        <v>(2009 Video)</v>
      </c>
      <c r="E4911" t="str" cm="1">
        <f t="array" ref="E4911">_xlfn.LET(
  _xlpm.raw, TRIM(SUBSTITUTE(SUBSTITUTE(SUBSTITUTE(SUBSTITUTE(SUBSTITUTE(SUBSTITUTE(D4911,"(",""),")",""),"â€“","-"),"–","-"),"I",""),"V","")),
  _xlpm.cleaned, TRIM(SUBSTITUTE(SUBSTITUTE(_xlpm.raw,"-"," - "),","," ")),
  _xlpm.words, _xlfn.FILTERXML("&lt;t&gt;&lt;s&gt;" &amp; SUBSTITUTE(_xlpm.cleaned," ","&lt;/s&gt;&lt;s&gt;") &amp; "&lt;/s&gt;&lt;/t&gt;", "//s"),
  _xlpm.nums, _xlfn.TEXTJOIN("-", TRUE, IF(ISNUMBER(--_xlpm.words), _xlpm.words, "")),
  IFERROR(_xlpm.nums, "")
)</f>
        <v>2009</v>
      </c>
      <c r="F4911" t="s">
        <v>19745</v>
      </c>
      <c r="G4911" t="s">
        <v>1119</v>
      </c>
      <c r="I4911" t="s">
        <v>1119</v>
      </c>
      <c r="K4911">
        <v>5.9</v>
      </c>
      <c r="M4911">
        <v>5.9</v>
      </c>
      <c r="O4911" t="s">
        <v>15632</v>
      </c>
      <c r="P4911" t="s">
        <v>15633</v>
      </c>
      <c r="R4911" t="s">
        <v>20491</v>
      </c>
      <c r="S4911" t="s">
        <v>20491</v>
      </c>
      <c r="T4911" t="str">
        <f>IFERROR(
  IF(TRIM(Table22[[#This Row],[STARS]])="", "Unknown",
    TRIM(MID(Table22[[#This Row],[STARS]], FIND("Stars:", Table22[[#This Row],[STARS]]) + 6, LEN(Table22[[#This Row],[STARS]])))
  ),
"Unknown")</f>
        <v xml:space="preserve">
Jakob Eklund, 
Henrik NorlÃ©n, 
Anja Antonowicz, 
Stipe Erceg
</v>
      </c>
      <c r="V4911">
        <v>2036</v>
      </c>
      <c r="W4911">
        <v>90</v>
      </c>
      <c r="X4911">
        <v>0</v>
      </c>
    </row>
    <row r="4912" spans="1:24" x14ac:dyDescent="0.3">
      <c r="A4912" t="s">
        <v>15634</v>
      </c>
      <c r="C4912" t="s">
        <v>15634</v>
      </c>
      <c r="D4912" t="str">
        <v>(2020â€“ )</v>
      </c>
      <c r="E4912" t="str" cm="1">
        <f t="array" ref="E4912">_xlfn.LET(
  _xlpm.raw, TRIM(SUBSTITUTE(SUBSTITUTE(SUBSTITUTE(SUBSTITUTE(SUBSTITUTE(SUBSTITUTE(D4912,"(",""),")",""),"â€“","-"),"–","-"),"I",""),"V","")),
  _xlpm.cleaned, TRIM(SUBSTITUTE(SUBSTITUTE(_xlpm.raw,"-"," - "),","," ")),
  _xlpm.words, _xlfn.FILTERXML("&lt;t&gt;&lt;s&gt;" &amp; SUBSTITUTE(_xlpm.cleaned," ","&lt;/s&gt;&lt;s&gt;") &amp; "&lt;/s&gt;&lt;/t&gt;", "//s"),
  _xlpm.nums, _xlfn.TEXTJOIN("-", TRUE, IF(ISNUMBER(--_xlpm.words), _xlpm.words, "")),
  IFERROR(_xlpm.nums, "")
)</f>
        <v>2020</v>
      </c>
      <c r="F4912" t="s">
        <v>19675</v>
      </c>
      <c r="G4912" t="s">
        <v>8432</v>
      </c>
      <c r="I4912" t="s">
        <v>8432</v>
      </c>
      <c r="K4912">
        <v>4.4000000000000004</v>
      </c>
      <c r="M4912">
        <v>4.4000000000000004</v>
      </c>
      <c r="O4912" t="s">
        <v>15635</v>
      </c>
      <c r="P4912" t="s">
        <v>15636</v>
      </c>
      <c r="R4912" t="s">
        <v>1894</v>
      </c>
      <c r="S4912" t="s">
        <v>1894</v>
      </c>
      <c r="T4912" t="str">
        <f>IFERROR(
  IF(TRIM(Table22[[#This Row],[STARS]])="", "Unknown",
    TRIM(MID(Table22[[#This Row],[STARS]], FIND("Stars:", Table22[[#This Row],[STARS]]) + 6, LEN(Table22[[#This Row],[STARS]])))
  ),
"Unknown")</f>
        <v xml:space="preserve">
Sahil Brown, 
Karan Johar
</v>
      </c>
      <c r="V4912">
        <v>242</v>
      </c>
      <c r="W4912">
        <v>0</v>
      </c>
      <c r="X4912">
        <v>0</v>
      </c>
    </row>
    <row r="4913" spans="1:24" x14ac:dyDescent="0.3">
      <c r="A4913" t="s">
        <v>15637</v>
      </c>
      <c r="C4913" t="s">
        <v>15637</v>
      </c>
      <c r="D4913" t="str">
        <v>(2018 TV Special)</v>
      </c>
      <c r="E4913" t="str" cm="1">
        <f t="array" ref="E4913">_xlfn.LET(
  _xlpm.raw, TRIM(SUBSTITUTE(SUBSTITUTE(SUBSTITUTE(SUBSTITUTE(SUBSTITUTE(SUBSTITUTE(D4913,"(",""),")",""),"â€“","-"),"–","-"),"I",""),"V","")),
  _xlpm.cleaned, TRIM(SUBSTITUTE(SUBSTITUTE(_xlpm.raw,"-"," - "),","," ")),
  _xlpm.words, _xlfn.FILTERXML("&lt;t&gt;&lt;s&gt;" &amp; SUBSTITUTE(_xlpm.cleaned," ","&lt;/s&gt;&lt;s&gt;") &amp; "&lt;/s&gt;&lt;/t&gt;", "//s"),
  _xlpm.nums, _xlfn.TEXTJOIN("-", TRUE, IF(ISNUMBER(--_xlpm.words), _xlpm.words, "")),
  IFERROR(_xlpm.nums, "")
)</f>
        <v>2018</v>
      </c>
      <c r="F4913" t="s">
        <v>19693</v>
      </c>
      <c r="G4913" t="s">
        <v>47</v>
      </c>
      <c r="I4913" t="s">
        <v>47</v>
      </c>
      <c r="K4913">
        <v>5.8</v>
      </c>
      <c r="M4913">
        <v>5.8</v>
      </c>
      <c r="O4913" t="s">
        <v>15638</v>
      </c>
      <c r="P4913" t="s">
        <v>15639</v>
      </c>
      <c r="R4913" t="s">
        <v>20071</v>
      </c>
      <c r="S4913" t="s">
        <v>20071</v>
      </c>
      <c r="T4913" t="str">
        <f>IFERROR(
  IF(TRIM(Table22[[#This Row],[STARS]])="", "Unknown",
    TRIM(MID(Table22[[#This Row],[STARS]], FIND("Stars:", Table22[[#This Row],[STARS]]) + 6, LEN(Table22[[#This Row],[STARS]])))
  ),
"Unknown")</f>
        <v xml:space="preserve">
Fred Armisen, 
Clem Burke, 
Vinnie Colaiuta, 
Tre Cool
</v>
      </c>
      <c r="V4913">
        <v>1210</v>
      </c>
      <c r="W4913">
        <v>65</v>
      </c>
      <c r="X4913">
        <v>0</v>
      </c>
    </row>
    <row r="4914" spans="1:24" x14ac:dyDescent="0.3">
      <c r="A4914" t="s">
        <v>15640</v>
      </c>
      <c r="C4914" t="s">
        <v>15640</v>
      </c>
      <c r="D4914" t="str">
        <v>(2015 TV Special)</v>
      </c>
      <c r="E4914" t="str" cm="1">
        <f t="array" ref="E4914">_xlfn.LET(
  _xlpm.raw, TRIM(SUBSTITUTE(SUBSTITUTE(SUBSTITUTE(SUBSTITUTE(SUBSTITUTE(SUBSTITUTE(D4914,"(",""),")",""),"â€“","-"),"–","-"),"I",""),"V","")),
  _xlpm.cleaned, TRIM(SUBSTITUTE(SUBSTITUTE(_xlpm.raw,"-"," - "),","," ")),
  _xlpm.words, _xlfn.FILTERXML("&lt;t&gt;&lt;s&gt;" &amp; SUBSTITUTE(_xlpm.cleaned," ","&lt;/s&gt;&lt;s&gt;") &amp; "&lt;/s&gt;&lt;/t&gt;", "//s"),
  _xlpm.nums, _xlfn.TEXTJOIN("-", TRUE, IF(ISNUMBER(--_xlpm.words), _xlpm.words, "")),
  IFERROR(_xlpm.nums, "")
)</f>
        <v>2015</v>
      </c>
      <c r="F4914" t="s">
        <v>19688</v>
      </c>
      <c r="G4914" t="s">
        <v>47</v>
      </c>
      <c r="I4914" t="s">
        <v>47</v>
      </c>
      <c r="K4914">
        <v>6.7</v>
      </c>
      <c r="M4914">
        <v>6.7</v>
      </c>
      <c r="O4914" t="s">
        <v>15641</v>
      </c>
      <c r="P4914" t="s">
        <v>15642</v>
      </c>
      <c r="R4914" t="s">
        <v>1894</v>
      </c>
      <c r="S4914" t="s">
        <v>1894</v>
      </c>
      <c r="T4914" t="str">
        <f>IFERROR(
  IF(TRIM(Table22[[#This Row],[STARS]])="", "Unknown",
    TRIM(MID(Table22[[#This Row],[STARS]], FIND("Stars:", Table22[[#This Row],[STARS]]) + 6, LEN(Table22[[#This Row],[STARS]])))
  ),
"Unknown")</f>
        <v xml:space="preserve">
Jeff Dunham, 
Chuck Liddell, 
Brad Paisley, 
Chris Parnell
</v>
      </c>
      <c r="V4914">
        <v>660</v>
      </c>
      <c r="W4914">
        <v>71</v>
      </c>
      <c r="X4914">
        <v>0</v>
      </c>
    </row>
    <row r="4915" spans="1:24" x14ac:dyDescent="0.3">
      <c r="A4915" t="s">
        <v>15643</v>
      </c>
      <c r="C4915" t="s">
        <v>15643</v>
      </c>
      <c r="D4915">
        <v>-2019</v>
      </c>
      <c r="E4915" t="str" cm="1">
        <f t="array" ref="E4915">_xlfn.LET(
  _xlpm.raw, TRIM(SUBSTITUTE(SUBSTITUTE(SUBSTITUTE(SUBSTITUTE(SUBSTITUTE(SUBSTITUTE(D4915,"(",""),")",""),"â€“","-"),"–","-"),"I",""),"V","")),
  _xlpm.cleaned, TRIM(SUBSTITUTE(SUBSTITUTE(_xlpm.raw,"-"," - "),","," ")),
  _xlpm.words, _xlfn.FILTERXML("&lt;t&gt;&lt;s&gt;" &amp; SUBSTITUTE(_xlpm.cleaned," ","&lt;/s&gt;&lt;s&gt;") &amp; "&lt;/s&gt;&lt;/t&gt;", "//s"),
  _xlpm.nums, _xlfn.TEXTJOIN("-", TRUE, IF(ISNUMBER(--_xlpm.words), _xlpm.words, "")),
  IFERROR(_xlpm.nums, "")
)</f>
        <v>2019</v>
      </c>
      <c r="F4915" t="s">
        <v>19677</v>
      </c>
      <c r="G4915" t="s">
        <v>86</v>
      </c>
      <c r="I4915" t="s">
        <v>86</v>
      </c>
      <c r="K4915">
        <v>5.2</v>
      </c>
      <c r="M4915">
        <v>5.2</v>
      </c>
      <c r="O4915" t="s">
        <v>15644</v>
      </c>
      <c r="P4915" t="s">
        <v>15645</v>
      </c>
      <c r="R4915" t="s">
        <v>20490</v>
      </c>
      <c r="S4915" t="s">
        <v>20490</v>
      </c>
      <c r="T4915" t="str">
        <f>IFERROR(
  IF(TRIM(Table22[[#This Row],[STARS]])="", "Unknown",
    TRIM(MID(Table22[[#This Row],[STARS]], FIND("Stars:", Table22[[#This Row],[STARS]]) + 6, LEN(Table22[[#This Row],[STARS]])))
  ),
"Unknown")</f>
        <v xml:space="preserve">
Usha Jadhav, 
Girish Kulkarni, 
Sachin Khedekar, 
Rajeshwari Sachdev
</v>
      </c>
      <c r="V4915">
        <v>262</v>
      </c>
      <c r="W4915">
        <v>116</v>
      </c>
      <c r="X4915">
        <v>0</v>
      </c>
    </row>
    <row r="4916" spans="1:24" x14ac:dyDescent="0.3">
      <c r="A4916" t="s">
        <v>15646</v>
      </c>
      <c r="C4916" t="s">
        <v>15646</v>
      </c>
      <c r="D4916">
        <v>-2014</v>
      </c>
      <c r="E4916" t="str" cm="1">
        <f t="array" ref="E4916">_xlfn.LET(
  _xlpm.raw, TRIM(SUBSTITUTE(SUBSTITUTE(SUBSTITUTE(SUBSTITUTE(SUBSTITUTE(SUBSTITUTE(D4916,"(",""),")",""),"â€“","-"),"–","-"),"I",""),"V","")),
  _xlpm.cleaned, TRIM(SUBSTITUTE(SUBSTITUTE(_xlpm.raw,"-"," - "),","," ")),
  _xlpm.words, _xlfn.FILTERXML("&lt;t&gt;&lt;s&gt;" &amp; SUBSTITUTE(_xlpm.cleaned," ","&lt;/s&gt;&lt;s&gt;") &amp; "&lt;/s&gt;&lt;/t&gt;", "//s"),
  _xlpm.nums, _xlfn.TEXTJOIN("-", TRUE, IF(ISNUMBER(--_xlpm.words), _xlpm.words, "")),
  IFERROR(_xlpm.nums, "")
)</f>
        <v>2014</v>
      </c>
      <c r="F4916" t="s">
        <v>19686</v>
      </c>
      <c r="G4916" t="s">
        <v>47</v>
      </c>
      <c r="I4916" t="s">
        <v>47</v>
      </c>
      <c r="K4916">
        <v>5.4</v>
      </c>
      <c r="M4916">
        <v>5.4</v>
      </c>
      <c r="O4916" t="s">
        <v>15647</v>
      </c>
      <c r="P4916" t="s">
        <v>15648</v>
      </c>
      <c r="R4916" t="s">
        <v>20489</v>
      </c>
      <c r="S4916" t="s">
        <v>20489</v>
      </c>
      <c r="T4916" t="str">
        <f>IFERROR(
  IF(TRIM(Table22[[#This Row],[STARS]])="", "Unknown",
    TRIM(MID(Table22[[#This Row],[STARS]], FIND("Stars:", Table22[[#This Row],[STARS]]) + 6, LEN(Table22[[#This Row],[STARS]])))
  ),
"Unknown")</f>
        <v xml:space="preserve">
BÃ¼sra Pekin, 
Murat Boz, 
MÃ¼jde Uzman, 
Sinasi Yurtsever
</v>
      </c>
      <c r="V4916">
        <v>4029</v>
      </c>
      <c r="W4916">
        <v>96</v>
      </c>
      <c r="X4916">
        <v>0</v>
      </c>
    </row>
    <row r="4917" spans="1:24" x14ac:dyDescent="0.3">
      <c r="A4917" t="s">
        <v>15649</v>
      </c>
      <c r="C4917" t="s">
        <v>15649</v>
      </c>
      <c r="D4917" t="str">
        <v>(2022â€“ )</v>
      </c>
      <c r="E4917" t="str" cm="1">
        <f t="array" ref="E4917">_xlfn.LET(
  _xlpm.raw, TRIM(SUBSTITUTE(SUBSTITUTE(SUBSTITUTE(SUBSTITUTE(SUBSTITUTE(SUBSTITUTE(D4917,"(",""),")",""),"â€“","-"),"–","-"),"I",""),"V","")),
  _xlpm.cleaned, TRIM(SUBSTITUTE(SUBSTITUTE(_xlpm.raw,"-"," - "),","," ")),
  _xlpm.words, _xlfn.FILTERXML("&lt;t&gt;&lt;s&gt;" &amp; SUBSTITUTE(_xlpm.cleaned," ","&lt;/s&gt;&lt;s&gt;") &amp; "&lt;/s&gt;&lt;/t&gt;", "//s"),
  _xlpm.nums, _xlfn.TEXTJOIN("-", TRUE, IF(ISNUMBER(--_xlpm.words), _xlpm.words, "")),
  IFERROR(_xlpm.nums, "")
)</f>
        <v>2022</v>
      </c>
      <c r="F4917" t="s">
        <v>19760</v>
      </c>
      <c r="G4917" t="s">
        <v>1433</v>
      </c>
      <c r="I4917" t="s">
        <v>1433</v>
      </c>
      <c r="K4917">
        <v>0</v>
      </c>
      <c r="M4917">
        <v>0</v>
      </c>
      <c r="O4917" t="s">
        <v>6365</v>
      </c>
      <c r="P4917" t="s">
        <v>15650</v>
      </c>
      <c r="R4917" t="s">
        <v>1894</v>
      </c>
      <c r="S4917" t="s">
        <v>1894</v>
      </c>
      <c r="T4917" t="str">
        <f>IFERROR(
  IF(TRIM(Table22[[#This Row],[STARS]])="", "Unknown",
    TRIM(MID(Table22[[#This Row],[STARS]], FIND("Stars:", Table22[[#This Row],[STARS]]) + 6, LEN(Table22[[#This Row],[STARS]])))
  ),
"Unknown")</f>
        <v xml:space="preserve">
Azul Guaita Bracamontes, 
Giovanna Grigio, 
Franco Masini, 
Alejandro Puente
</v>
      </c>
      <c r="V4917">
        <v>0</v>
      </c>
      <c r="W4917">
        <v>0</v>
      </c>
      <c r="X4917">
        <v>0</v>
      </c>
    </row>
    <row r="4918" spans="1:24" x14ac:dyDescent="0.3">
      <c r="A4918" t="s">
        <v>15651</v>
      </c>
      <c r="C4918" t="s">
        <v>15651</v>
      </c>
      <c r="D4918">
        <v>-2018</v>
      </c>
      <c r="E4918" t="str" cm="1">
        <f t="array" ref="E4918">_xlfn.LET(
  _xlpm.raw, TRIM(SUBSTITUTE(SUBSTITUTE(SUBSTITUTE(SUBSTITUTE(SUBSTITUTE(SUBSTITUTE(D4918,"(",""),")",""),"â€“","-"),"–","-"),"I",""),"V","")),
  _xlpm.cleaned, TRIM(SUBSTITUTE(SUBSTITUTE(_xlpm.raw,"-"," - "),","," ")),
  _xlpm.words, _xlfn.FILTERXML("&lt;t&gt;&lt;s&gt;" &amp; SUBSTITUTE(_xlpm.cleaned," ","&lt;/s&gt;&lt;s&gt;") &amp; "&lt;/s&gt;&lt;/t&gt;", "//s"),
  _xlpm.nums, _xlfn.TEXTJOIN("-", TRUE, IF(ISNUMBER(--_xlpm.words), _xlpm.words, "")),
  IFERROR(_xlpm.nums, "")
)</f>
        <v>2018</v>
      </c>
      <c r="F4918" t="s">
        <v>19693</v>
      </c>
      <c r="G4918" t="s">
        <v>801</v>
      </c>
      <c r="I4918" t="s">
        <v>801</v>
      </c>
      <c r="K4918">
        <v>4.9000000000000004</v>
      </c>
      <c r="M4918">
        <v>4.9000000000000004</v>
      </c>
      <c r="O4918" t="s">
        <v>15652</v>
      </c>
      <c r="P4918" t="s">
        <v>15653</v>
      </c>
      <c r="R4918" t="s">
        <v>1894</v>
      </c>
      <c r="S4918" t="s">
        <v>1894</v>
      </c>
      <c r="T4918" t="str">
        <f>IFERROR(
  IF(TRIM(Table22[[#This Row],[STARS]])="", "Unknown",
    TRIM(MID(Table22[[#This Row],[STARS]], FIND("Stars:", Table22[[#This Row],[STARS]]) + 6, LEN(Table22[[#This Row],[STARS]])))
  ),
"Unknown")</f>
        <v xml:space="preserve">
Karolina Waclawiak, 
Scaachi Koul, 
Bim Adewunmi, 
Azeen Ghorayshi
</v>
      </c>
      <c r="V4918">
        <v>678</v>
      </c>
      <c r="W4918">
        <v>0</v>
      </c>
      <c r="X4918">
        <v>0</v>
      </c>
    </row>
    <row r="4919" spans="1:24" x14ac:dyDescent="0.3">
      <c r="A4919" t="s">
        <v>15654</v>
      </c>
      <c r="C4919" t="s">
        <v>15654</v>
      </c>
      <c r="D4919">
        <v>0</v>
      </c>
      <c r="E4919" t="str" cm="1">
        <f t="array" ref="E4919">_xlfn.LET(
  _xlpm.raw, TRIM(SUBSTITUTE(SUBSTITUTE(SUBSTITUTE(SUBSTITUTE(SUBSTITUTE(SUBSTITUTE(D4919,"(",""),")",""),"â€“","-"),"–","-"),"I",""),"V","")),
  _xlpm.cleaned, TRIM(SUBSTITUTE(SUBSTITUTE(_xlpm.raw,"-"," - "),","," ")),
  _xlpm.words, _xlfn.FILTERXML("&lt;t&gt;&lt;s&gt;" &amp; SUBSTITUTE(_xlpm.cleaned," ","&lt;/s&gt;&lt;s&gt;") &amp; "&lt;/s&gt;&lt;/t&gt;", "//s"),
  _xlpm.nums, _xlfn.TEXTJOIN("-", TRUE, IF(ISNUMBER(--_xlpm.words), _xlpm.words, "")),
  IFERROR(_xlpm.nums, "")
)</f>
        <v>0</v>
      </c>
      <c r="F4919" t="s">
        <v>19829</v>
      </c>
      <c r="G4919" t="s">
        <v>625</v>
      </c>
      <c r="I4919" t="s">
        <v>625</v>
      </c>
      <c r="K4919">
        <v>0</v>
      </c>
      <c r="M4919">
        <v>0</v>
      </c>
      <c r="O4919" t="s">
        <v>15655</v>
      </c>
      <c r="P4919" t="s">
        <v>118</v>
      </c>
      <c r="R4919" t="s">
        <v>1894</v>
      </c>
      <c r="S4919" t="s">
        <v>1894</v>
      </c>
      <c r="T4919" t="str">
        <f>IFERROR(
  IF(TRIM(Table22[[#This Row],[STARS]])="", "Unknown",
    TRIM(MID(Table22[[#This Row],[STARS]], FIND("Stars:", Table22[[#This Row],[STARS]]) + 6, LEN(Table22[[#This Row],[STARS]])))
  ),
"Unknown")</f>
        <v>Unknown</v>
      </c>
      <c r="V4919">
        <v>0</v>
      </c>
      <c r="W4919">
        <v>0</v>
      </c>
      <c r="X4919">
        <v>0</v>
      </c>
    </row>
    <row r="4920" spans="1:24" x14ac:dyDescent="0.3">
      <c r="A4920" t="s">
        <v>15656</v>
      </c>
      <c r="C4920" t="s">
        <v>15656</v>
      </c>
      <c r="D4920">
        <v>-2010</v>
      </c>
      <c r="E4920" t="str" cm="1">
        <f t="array" ref="E4920">_xlfn.LET(
  _xlpm.raw, TRIM(SUBSTITUTE(SUBSTITUTE(SUBSTITUTE(SUBSTITUTE(SUBSTITUTE(SUBSTITUTE(D4920,"(",""),")",""),"â€“","-"),"–","-"),"I",""),"V","")),
  _xlpm.cleaned, TRIM(SUBSTITUTE(SUBSTITUTE(_xlpm.raw,"-"," - "),","," ")),
  _xlpm.words, _xlfn.FILTERXML("&lt;t&gt;&lt;s&gt;" &amp; SUBSTITUTE(_xlpm.cleaned," ","&lt;/s&gt;&lt;s&gt;") &amp; "&lt;/s&gt;&lt;/t&gt;", "//s"),
  _xlpm.nums, _xlfn.TEXTJOIN("-", TRUE, IF(ISNUMBER(--_xlpm.words), _xlpm.words, "")),
  IFERROR(_xlpm.nums, "")
)</f>
        <v>2010</v>
      </c>
      <c r="F4920" t="s">
        <v>19738</v>
      </c>
      <c r="G4920" t="s">
        <v>68</v>
      </c>
      <c r="I4920" t="s">
        <v>68</v>
      </c>
      <c r="K4920">
        <v>6.4</v>
      </c>
      <c r="M4920">
        <v>6.4</v>
      </c>
      <c r="O4920" t="s">
        <v>15657</v>
      </c>
      <c r="P4920" t="s">
        <v>15658</v>
      </c>
      <c r="R4920" t="s">
        <v>20488</v>
      </c>
      <c r="S4920" t="s">
        <v>20488</v>
      </c>
      <c r="T4920" t="str">
        <f>IFERROR(
  IF(TRIM(Table22[[#This Row],[STARS]])="", "Unknown",
    TRIM(MID(Table22[[#This Row],[STARS]], FIND("Stars:", Table22[[#This Row],[STARS]]) + 6, LEN(Table22[[#This Row],[STARS]])))
  ),
"Unknown")</f>
        <v xml:space="preserve">
Ahmed Helmy, 
Zeina, 
Sherry Adel, 
Aimi Samir Ghanem
</v>
      </c>
      <c r="V4920">
        <v>2445</v>
      </c>
      <c r="W4920">
        <v>110</v>
      </c>
      <c r="X4920">
        <v>0</v>
      </c>
    </row>
    <row r="4921" spans="1:24" x14ac:dyDescent="0.3">
      <c r="A4921" t="s">
        <v>15659</v>
      </c>
      <c r="C4921" t="s">
        <v>15659</v>
      </c>
      <c r="D4921" t="str">
        <v>(2016 TV Special)</v>
      </c>
      <c r="E4921" t="str" cm="1">
        <f t="array" ref="E4921">_xlfn.LET(
  _xlpm.raw, TRIM(SUBSTITUTE(SUBSTITUTE(SUBSTITUTE(SUBSTITUTE(SUBSTITUTE(SUBSTITUTE(D4921,"(",""),")",""),"â€“","-"),"–","-"),"I",""),"V","")),
  _xlpm.cleaned, TRIM(SUBSTITUTE(SUBSTITUTE(_xlpm.raw,"-"," - "),","," ")),
  _xlpm.words, _xlfn.FILTERXML("&lt;t&gt;&lt;s&gt;" &amp; SUBSTITUTE(_xlpm.cleaned," ","&lt;/s&gt;&lt;s&gt;") &amp; "&lt;/s&gt;&lt;/t&gt;", "//s"),
  _xlpm.nums, _xlfn.TEXTJOIN("-", TRUE, IF(ISNUMBER(--_xlpm.words), _xlpm.words, "")),
  IFERROR(_xlpm.nums, "")
)</f>
        <v>2016</v>
      </c>
      <c r="F4921" t="s">
        <v>19684</v>
      </c>
      <c r="G4921" t="s">
        <v>47</v>
      </c>
      <c r="I4921" t="s">
        <v>47</v>
      </c>
      <c r="K4921">
        <v>6.6</v>
      </c>
      <c r="M4921">
        <v>6.6</v>
      </c>
      <c r="O4921" t="s">
        <v>15660</v>
      </c>
      <c r="P4921" t="s">
        <v>15661</v>
      </c>
      <c r="R4921" t="s">
        <v>19992</v>
      </c>
      <c r="S4921" t="s">
        <v>19992</v>
      </c>
      <c r="T4921" t="str">
        <f>IFERROR(
  IF(TRIM(Table22[[#This Row],[STARS]])="", "Unknown",
    TRIM(MID(Table22[[#This Row],[STARS]], FIND("Stars:", Table22[[#This Row],[STARS]]) + 6, LEN(Table22[[#This Row],[STARS]])))
  ),
"Unknown")</f>
        <v xml:space="preserve">
Russell Peters, 
Jus Reign
</v>
      </c>
      <c r="V4921">
        <v>1788</v>
      </c>
      <c r="W4921">
        <v>73</v>
      </c>
      <c r="X4921">
        <v>0</v>
      </c>
    </row>
    <row r="4922" spans="1:24" x14ac:dyDescent="0.3">
      <c r="A4922" t="s">
        <v>15662</v>
      </c>
      <c r="C4922" t="s">
        <v>15662</v>
      </c>
      <c r="D4922" t="str">
        <v>(III) (2012)</v>
      </c>
      <c r="E4922" t="str" cm="1">
        <f t="array" ref="E4922">_xlfn.LET(
  _xlpm.raw, TRIM(SUBSTITUTE(SUBSTITUTE(SUBSTITUTE(SUBSTITUTE(SUBSTITUTE(SUBSTITUTE(D4922,"(",""),")",""),"â€“","-"),"–","-"),"I",""),"V","")),
  _xlpm.cleaned, TRIM(SUBSTITUTE(SUBSTITUTE(_xlpm.raw,"-"," - "),","," ")),
  _xlpm.words, _xlfn.FILTERXML("&lt;t&gt;&lt;s&gt;" &amp; SUBSTITUTE(_xlpm.cleaned," ","&lt;/s&gt;&lt;s&gt;") &amp; "&lt;/s&gt;&lt;/t&gt;", "//s"),
  _xlpm.nums, _xlfn.TEXTJOIN("-", TRUE, IF(ISNUMBER(--_xlpm.words), _xlpm.words, "")),
  IFERROR(_xlpm.nums, "")
)</f>
        <v>2012</v>
      </c>
      <c r="F4922" t="s">
        <v>19705</v>
      </c>
      <c r="G4922" t="s">
        <v>801</v>
      </c>
      <c r="I4922" t="s">
        <v>801</v>
      </c>
      <c r="K4922">
        <v>7.1</v>
      </c>
      <c r="M4922">
        <v>7.1</v>
      </c>
      <c r="O4922" t="s">
        <v>15664</v>
      </c>
      <c r="P4922" t="s">
        <v>15665</v>
      </c>
      <c r="R4922" t="s">
        <v>20487</v>
      </c>
      <c r="S4922" t="s">
        <v>20487</v>
      </c>
      <c r="T4922" t="str">
        <f>IFERROR(
  IF(TRIM(Table22[[#This Row],[STARS]])="", "Unknown",
    TRIM(MID(Table22[[#This Row],[STARS]], FIND("Stars:", Table22[[#This Row],[STARS]]) + 6, LEN(Table22[[#This Row],[STARS]])))
  ),
"Unknown")</f>
        <v>Unknown</v>
      </c>
      <c r="V4922">
        <v>785</v>
      </c>
      <c r="W4922">
        <v>81</v>
      </c>
      <c r="X4922" t="s">
        <v>15666</v>
      </c>
    </row>
    <row r="4923" spans="1:24" x14ac:dyDescent="0.3">
      <c r="A4923" t="s">
        <v>15667</v>
      </c>
      <c r="C4923" t="s">
        <v>15667</v>
      </c>
      <c r="D4923">
        <v>-2020</v>
      </c>
      <c r="E4923" t="str" cm="1">
        <f t="array" ref="E4923">_xlfn.LET(
  _xlpm.raw, TRIM(SUBSTITUTE(SUBSTITUTE(SUBSTITUTE(SUBSTITUTE(SUBSTITUTE(SUBSTITUTE(D4923,"(",""),")",""),"â€“","-"),"–","-"),"I",""),"V","")),
  _xlpm.cleaned, TRIM(SUBSTITUTE(SUBSTITUTE(_xlpm.raw,"-"," - "),","," ")),
  _xlpm.words, _xlfn.FILTERXML("&lt;t&gt;&lt;s&gt;" &amp; SUBSTITUTE(_xlpm.cleaned," ","&lt;/s&gt;&lt;s&gt;") &amp; "&lt;/s&gt;&lt;/t&gt;", "//s"),
  _xlpm.nums, _xlfn.TEXTJOIN("-", TRUE, IF(ISNUMBER(--_xlpm.words), _xlpm.words, "")),
  IFERROR(_xlpm.nums, "")
)</f>
        <v>2020</v>
      </c>
      <c r="F4923" t="s">
        <v>19675</v>
      </c>
      <c r="G4923" t="s">
        <v>25</v>
      </c>
      <c r="I4923" t="s">
        <v>25</v>
      </c>
      <c r="K4923">
        <v>5.9</v>
      </c>
      <c r="M4923">
        <v>5.9</v>
      </c>
      <c r="O4923" t="s">
        <v>15668</v>
      </c>
      <c r="P4923" t="s">
        <v>15669</v>
      </c>
      <c r="R4923" t="s">
        <v>20234</v>
      </c>
      <c r="S4923" t="s">
        <v>20234</v>
      </c>
      <c r="T4923" t="str">
        <f>IFERROR(
  IF(TRIM(Table22[[#This Row],[STARS]])="", "Unknown",
    TRIM(MID(Table22[[#This Row],[STARS]], FIND("Stars:", Table22[[#This Row],[STARS]]) + 6, LEN(Table22[[#This Row],[STARS]])))
  ),
"Unknown")</f>
        <v xml:space="preserve">
Kate McKinnon, 
Matthew Mucci, 
Mikaela Blake, 
Gabby Clarke
</v>
      </c>
      <c r="V4923">
        <v>64</v>
      </c>
      <c r="W4923">
        <v>45</v>
      </c>
      <c r="X4923">
        <v>0</v>
      </c>
    </row>
    <row r="4924" spans="1:24" x14ac:dyDescent="0.3">
      <c r="A4924" t="s">
        <v>15670</v>
      </c>
      <c r="C4924" t="s">
        <v>15670</v>
      </c>
      <c r="D4924" t="str">
        <v>(2018â€“ )</v>
      </c>
      <c r="E4924" t="str" cm="1">
        <f t="array" ref="E4924">_xlfn.LET(
  _xlpm.raw, TRIM(SUBSTITUTE(SUBSTITUTE(SUBSTITUTE(SUBSTITUTE(SUBSTITUTE(SUBSTITUTE(D4924,"(",""),")",""),"â€“","-"),"–","-"),"I",""),"V","")),
  _xlpm.cleaned, TRIM(SUBSTITUTE(SUBSTITUTE(_xlpm.raw,"-"," - "),","," ")),
  _xlpm.words, _xlfn.FILTERXML("&lt;t&gt;&lt;s&gt;" &amp; SUBSTITUTE(_xlpm.cleaned," ","&lt;/s&gt;&lt;s&gt;") &amp; "&lt;/s&gt;&lt;/t&gt;", "//s"),
  _xlpm.nums, _xlfn.TEXTJOIN("-", TRUE, IF(ISNUMBER(--_xlpm.words), _xlpm.words, "")),
  IFERROR(_xlpm.nums, "")
)</f>
        <v>2018</v>
      </c>
      <c r="F4924" t="s">
        <v>19693</v>
      </c>
      <c r="G4924" t="s">
        <v>47</v>
      </c>
      <c r="I4924" t="s">
        <v>47</v>
      </c>
      <c r="K4924">
        <v>6.8</v>
      </c>
      <c r="M4924">
        <v>6.8</v>
      </c>
      <c r="O4924" t="s">
        <v>15671</v>
      </c>
      <c r="P4924" t="s">
        <v>15672</v>
      </c>
      <c r="R4924" t="s">
        <v>1894</v>
      </c>
      <c r="S4924" t="s">
        <v>1894</v>
      </c>
      <c r="T4924" t="str">
        <f>IFERROR(
  IF(TRIM(Table22[[#This Row],[STARS]])="", "Unknown",
    TRIM(MID(Table22[[#This Row],[STARS]], FIND("Stars:", Table22[[#This Row],[STARS]]) + 6, LEN(Table22[[#This Row],[STARS]])))
  ),
"Unknown")</f>
        <v xml:space="preserve">
Akiyoshi Nakao, 
Tetsuji Tamayama, 
Hiroyuki Onoue, 
Seiji Rokkaku
</v>
      </c>
      <c r="V4924">
        <v>64</v>
      </c>
      <c r="W4924">
        <v>0</v>
      </c>
      <c r="X4924">
        <v>0</v>
      </c>
    </row>
    <row r="4925" spans="1:24" x14ac:dyDescent="0.3">
      <c r="A4925" t="s">
        <v>15673</v>
      </c>
      <c r="C4925" t="s">
        <v>15673</v>
      </c>
      <c r="D4925" t="str">
        <v>(2018â€“ )</v>
      </c>
      <c r="E4925" t="str" cm="1">
        <f t="array" ref="E4925">_xlfn.LET(
  _xlpm.raw, TRIM(SUBSTITUTE(SUBSTITUTE(SUBSTITUTE(SUBSTITUTE(SUBSTITUTE(SUBSTITUTE(D4925,"(",""),")",""),"â€“","-"),"–","-"),"I",""),"V","")),
  _xlpm.cleaned, TRIM(SUBSTITUTE(SUBSTITUTE(_xlpm.raw,"-"," - "),","," ")),
  _xlpm.words, _xlfn.FILTERXML("&lt;t&gt;&lt;s&gt;" &amp; SUBSTITUTE(_xlpm.cleaned," ","&lt;/s&gt;&lt;s&gt;") &amp; "&lt;/s&gt;&lt;/t&gt;", "//s"),
  _xlpm.nums, _xlfn.TEXTJOIN("-", TRUE, IF(ISNUMBER(--_xlpm.words), _xlpm.words, "")),
  IFERROR(_xlpm.nums, "")
)</f>
        <v>2018</v>
      </c>
      <c r="F4925" t="s">
        <v>19693</v>
      </c>
      <c r="G4925" t="s">
        <v>15674</v>
      </c>
      <c r="I4925" t="s">
        <v>15674</v>
      </c>
      <c r="K4925">
        <v>3.2</v>
      </c>
      <c r="M4925">
        <v>3.2</v>
      </c>
      <c r="O4925" t="s">
        <v>15675</v>
      </c>
      <c r="P4925" t="s">
        <v>15676</v>
      </c>
      <c r="R4925" t="s">
        <v>1894</v>
      </c>
      <c r="S4925" t="s">
        <v>1894</v>
      </c>
      <c r="T4925" t="str">
        <f>IFERROR(
  IF(TRIM(Table22[[#This Row],[STARS]])="", "Unknown",
    TRIM(MID(Table22[[#This Row],[STARS]], FIND("Stars:", Table22[[#This Row],[STARS]]) + 6, LEN(Table22[[#This Row],[STARS]])))
  ),
"Unknown")</f>
        <v xml:space="preserve">
Acacia Marquez, 
John Salandria, 
Bri Leone, 
Jacob Nichols
</v>
      </c>
      <c r="V4925">
        <v>1542</v>
      </c>
      <c r="W4925">
        <v>0</v>
      </c>
      <c r="X4925">
        <v>0</v>
      </c>
    </row>
    <row r="4926" spans="1:24" x14ac:dyDescent="0.3">
      <c r="A4926" t="s">
        <v>15677</v>
      </c>
      <c r="C4926" t="s">
        <v>15677</v>
      </c>
      <c r="D4926">
        <v>-2018</v>
      </c>
      <c r="E4926" t="str" cm="1">
        <f t="array" ref="E4926">_xlfn.LET(
  _xlpm.raw, TRIM(SUBSTITUTE(SUBSTITUTE(SUBSTITUTE(SUBSTITUTE(SUBSTITUTE(SUBSTITUTE(D4926,"(",""),")",""),"â€“","-"),"–","-"),"I",""),"V","")),
  _xlpm.cleaned, TRIM(SUBSTITUTE(SUBSTITUTE(_xlpm.raw,"-"," - "),","," ")),
  _xlpm.words, _xlfn.FILTERXML("&lt;t&gt;&lt;s&gt;" &amp; SUBSTITUTE(_xlpm.cleaned," ","&lt;/s&gt;&lt;s&gt;") &amp; "&lt;/s&gt;&lt;/t&gt;", "//s"),
  _xlpm.nums, _xlfn.TEXTJOIN("-", TRUE, IF(ISNUMBER(--_xlpm.words), _xlpm.words, "")),
  IFERROR(_xlpm.nums, "")
)</f>
        <v>2018</v>
      </c>
      <c r="F4926" t="s">
        <v>19693</v>
      </c>
      <c r="G4926" t="s">
        <v>8432</v>
      </c>
      <c r="I4926" t="s">
        <v>8432</v>
      </c>
      <c r="K4926">
        <v>6.2</v>
      </c>
      <c r="M4926">
        <v>6.2</v>
      </c>
      <c r="O4926" t="s">
        <v>15678</v>
      </c>
      <c r="P4926" t="s">
        <v>15679</v>
      </c>
      <c r="R4926" t="s">
        <v>1894</v>
      </c>
      <c r="S4926" t="s">
        <v>1894</v>
      </c>
      <c r="T4926" t="str">
        <f>IFERROR(
  IF(TRIM(Table22[[#This Row],[STARS]])="", "Unknown",
    TRIM(MID(Table22[[#This Row],[STARS]], FIND("Stars:", Table22[[#This Row],[STARS]]) + 6, LEN(Table22[[#This Row],[STARS]])))
  ),
"Unknown")</f>
        <v xml:space="preserve">
Caleb Jeon, 
Emmersyn Fiorentino, 
Charlie Kolsby, 
Seane Mele
</v>
      </c>
      <c r="V4926">
        <v>224</v>
      </c>
      <c r="W4926">
        <v>23</v>
      </c>
      <c r="X4926">
        <v>0</v>
      </c>
    </row>
    <row r="4927" spans="1:24" x14ac:dyDescent="0.3">
      <c r="A4927" t="s">
        <v>15680</v>
      </c>
      <c r="C4927" t="s">
        <v>15680</v>
      </c>
      <c r="D4927" t="str">
        <v>(2019 TV Special)</v>
      </c>
      <c r="E4927" t="str" cm="1">
        <f t="array" ref="E4927">_xlfn.LET(
  _xlpm.raw, TRIM(SUBSTITUTE(SUBSTITUTE(SUBSTITUTE(SUBSTITUTE(SUBSTITUTE(SUBSTITUTE(D4927,"(",""),")",""),"â€“","-"),"–","-"),"I",""),"V","")),
  _xlpm.cleaned, TRIM(SUBSTITUTE(SUBSTITUTE(_xlpm.raw,"-"," - "),","," ")),
  _xlpm.words, _xlfn.FILTERXML("&lt;t&gt;&lt;s&gt;" &amp; SUBSTITUTE(_xlpm.cleaned," ","&lt;/s&gt;&lt;s&gt;") &amp; "&lt;/s&gt;&lt;/t&gt;", "//s"),
  _xlpm.nums, _xlfn.TEXTJOIN("-", TRUE, IF(ISNUMBER(--_xlpm.words), _xlpm.words, "")),
  IFERROR(_xlpm.nums, "")
)</f>
        <v>2019</v>
      </c>
      <c r="F4927" t="s">
        <v>19677</v>
      </c>
      <c r="G4927" t="s">
        <v>6720</v>
      </c>
      <c r="I4927" t="s">
        <v>6720</v>
      </c>
      <c r="K4927">
        <v>7.2</v>
      </c>
      <c r="M4927">
        <v>7.2</v>
      </c>
      <c r="O4927" t="s">
        <v>15681</v>
      </c>
      <c r="P4927" t="s">
        <v>15682</v>
      </c>
      <c r="R4927" t="s">
        <v>20486</v>
      </c>
      <c r="S4927" t="s">
        <v>20486</v>
      </c>
      <c r="T4927" t="str">
        <f>IFERROR(
  IF(TRIM(Table22[[#This Row],[STARS]])="", "Unknown",
    TRIM(MID(Table22[[#This Row],[STARS]], FIND("Stars:", Table22[[#This Row],[STARS]]) + 6, LEN(Table22[[#This Row],[STARS]])))
  ),
"Unknown")</f>
        <v xml:space="preserve">
Ray Romano, 
Ryan Reiss, 
Richard Sarvate
</v>
      </c>
      <c r="V4927">
        <v>1548</v>
      </c>
      <c r="W4927">
        <v>58</v>
      </c>
      <c r="X4927">
        <v>0</v>
      </c>
    </row>
    <row r="4928" spans="1:24" x14ac:dyDescent="0.3">
      <c r="A4928" t="s">
        <v>15683</v>
      </c>
      <c r="C4928" t="s">
        <v>15683</v>
      </c>
      <c r="D4928" t="str">
        <v>(2017 TV Special)</v>
      </c>
      <c r="E4928" t="str" cm="1">
        <f t="array" ref="E4928">_xlfn.LET(
  _xlpm.raw, TRIM(SUBSTITUTE(SUBSTITUTE(SUBSTITUTE(SUBSTITUTE(SUBSTITUTE(SUBSTITUTE(D4928,"(",""),")",""),"â€“","-"),"–","-"),"I",""),"V","")),
  _xlpm.cleaned, TRIM(SUBSTITUTE(SUBSTITUTE(_xlpm.raw,"-"," - "),","," ")),
  _xlpm.words, _xlfn.FILTERXML("&lt;t&gt;&lt;s&gt;" &amp; SUBSTITUTE(_xlpm.cleaned," ","&lt;/s&gt;&lt;s&gt;") &amp; "&lt;/s&gt;&lt;/t&gt;", "//s"),
  _xlpm.nums, _xlfn.TEXTJOIN("-", TRUE, IF(ISNUMBER(--_xlpm.words), _xlpm.words, "")),
  IFERROR(_xlpm.nums, "")
)</f>
        <v>2017</v>
      </c>
      <c r="F4928" t="s">
        <v>19682</v>
      </c>
      <c r="G4928" t="s">
        <v>47</v>
      </c>
      <c r="I4928" t="s">
        <v>47</v>
      </c>
      <c r="K4928">
        <v>7.2</v>
      </c>
      <c r="M4928">
        <v>7.2</v>
      </c>
      <c r="O4928" t="s">
        <v>15684</v>
      </c>
      <c r="P4928" t="s">
        <v>14712</v>
      </c>
      <c r="R4928" t="s">
        <v>20485</v>
      </c>
      <c r="S4928" t="s">
        <v>20485</v>
      </c>
      <c r="T4928" t="str">
        <f>IFERROR(
  IF(TRIM(Table22[[#This Row],[STARS]])="", "Unknown",
    TRIM(MID(Table22[[#This Row],[STARS]], FIND("Stars:", Table22[[#This Row],[STARS]]) + 6, LEN(Table22[[#This Row],[STARS]])))
  ),
"Unknown")</f>
        <v>Unknown</v>
      </c>
      <c r="V4928">
        <v>1782</v>
      </c>
      <c r="W4928">
        <v>70</v>
      </c>
      <c r="X4928">
        <v>0</v>
      </c>
    </row>
    <row r="4929" spans="1:24" x14ac:dyDescent="0.3">
      <c r="A4929" t="s">
        <v>15685</v>
      </c>
      <c r="C4929" t="s">
        <v>15685</v>
      </c>
      <c r="D4929">
        <v>-2022</v>
      </c>
      <c r="E4929" t="str" cm="1">
        <f t="array" ref="E4929">_xlfn.LET(
  _xlpm.raw, TRIM(SUBSTITUTE(SUBSTITUTE(SUBSTITUTE(SUBSTITUTE(SUBSTITUTE(SUBSTITUTE(D4929,"(",""),")",""),"â€“","-"),"–","-"),"I",""),"V","")),
  _xlpm.cleaned, TRIM(SUBSTITUTE(SUBSTITUTE(_xlpm.raw,"-"," - "),","," ")),
  _xlpm.words, _xlfn.FILTERXML("&lt;t&gt;&lt;s&gt;" &amp; SUBSTITUTE(_xlpm.cleaned," ","&lt;/s&gt;&lt;s&gt;") &amp; "&lt;/s&gt;&lt;/t&gt;", "//s"),
  _xlpm.nums, _xlfn.TEXTJOIN("-", TRUE, IF(ISNUMBER(--_xlpm.words), _xlpm.words, "")),
  IFERROR(_xlpm.nums, "")
)</f>
        <v>2022</v>
      </c>
      <c r="F4929" t="s">
        <v>19760</v>
      </c>
      <c r="G4929" t="s">
        <v>661</v>
      </c>
      <c r="I4929" t="s">
        <v>661</v>
      </c>
      <c r="K4929">
        <v>0</v>
      </c>
      <c r="M4929">
        <v>0</v>
      </c>
      <c r="O4929" t="s">
        <v>15686</v>
      </c>
      <c r="P4929" t="s">
        <v>15687</v>
      </c>
      <c r="R4929" t="s">
        <v>20484</v>
      </c>
      <c r="S4929" t="s">
        <v>20484</v>
      </c>
      <c r="T4929" t="str">
        <f>IFERROR(
  IF(TRIM(Table22[[#This Row],[STARS]])="", "Unknown",
    TRIM(MID(Table22[[#This Row],[STARS]], FIND("Stars:", Table22[[#This Row],[STARS]]) + 6, LEN(Table22[[#This Row],[STARS]])))
  ),
"Unknown")</f>
        <v xml:space="preserve">
Dar Salim, 
Lars Ranthe, 
Sonja Richter, 
Mikael BirkkjÃ¦r
</v>
      </c>
      <c r="V4929">
        <v>0</v>
      </c>
      <c r="W4929">
        <v>0</v>
      </c>
      <c r="X4929">
        <v>0</v>
      </c>
    </row>
    <row r="4930" spans="1:24" x14ac:dyDescent="0.3">
      <c r="A4930" t="s">
        <v>15688</v>
      </c>
      <c r="C4930" t="s">
        <v>15688</v>
      </c>
      <c r="D4930" t="str">
        <v>(2018â€“ )</v>
      </c>
      <c r="E4930" t="str" cm="1">
        <f t="array" ref="E4930">_xlfn.LET(
  _xlpm.raw, TRIM(SUBSTITUTE(SUBSTITUTE(SUBSTITUTE(SUBSTITUTE(SUBSTITUTE(SUBSTITUTE(D4930,"(",""),")",""),"â€“","-"),"–","-"),"I",""),"V","")),
  _xlpm.cleaned, TRIM(SUBSTITUTE(SUBSTITUTE(_xlpm.raw,"-"," - "),","," ")),
  _xlpm.words, _xlfn.FILTERXML("&lt;t&gt;&lt;s&gt;" &amp; SUBSTITUTE(_xlpm.cleaned," ","&lt;/s&gt;&lt;s&gt;") &amp; "&lt;/s&gt;&lt;/t&gt;", "//s"),
  _xlpm.nums, _xlfn.TEXTJOIN("-", TRUE, IF(ISNUMBER(--_xlpm.words), _xlpm.words, "")),
  IFERROR(_xlpm.nums, "")
)</f>
        <v>2018</v>
      </c>
      <c r="F4930" t="s">
        <v>19693</v>
      </c>
      <c r="G4930" t="s">
        <v>5271</v>
      </c>
      <c r="I4930" t="s">
        <v>5271</v>
      </c>
      <c r="K4930">
        <v>5.9</v>
      </c>
      <c r="M4930">
        <v>5.9</v>
      </c>
      <c r="O4930" t="s">
        <v>15689</v>
      </c>
      <c r="P4930" t="s">
        <v>15690</v>
      </c>
      <c r="R4930" t="s">
        <v>1894</v>
      </c>
      <c r="S4930" t="s">
        <v>1894</v>
      </c>
      <c r="T4930" t="str">
        <f>IFERROR(
  IF(TRIM(Table22[[#This Row],[STARS]])="", "Unknown",
    TRIM(MID(Table22[[#This Row],[STARS]], FIND("Stars:", Table22[[#This Row],[STARS]]) + 6, LEN(Table22[[#This Row],[STARS]])))
  ),
"Unknown")</f>
        <v xml:space="preserve">
Aviis Zhong, 
Ben Wu, 
Ada Pan, 
Wills Sia
</v>
      </c>
      <c r="V4930">
        <v>48</v>
      </c>
      <c r="W4930">
        <v>75</v>
      </c>
      <c r="X4930">
        <v>0</v>
      </c>
    </row>
    <row r="4931" spans="1:24" x14ac:dyDescent="0.3">
      <c r="A4931" t="s">
        <v>15691</v>
      </c>
      <c r="C4931" t="s">
        <v>15691</v>
      </c>
      <c r="D4931">
        <v>-1977</v>
      </c>
      <c r="E4931" t="str" cm="1">
        <f t="array" ref="E4931">_xlfn.LET(
  _xlpm.raw, TRIM(SUBSTITUTE(SUBSTITUTE(SUBSTITUTE(SUBSTITUTE(SUBSTITUTE(SUBSTITUTE(D4931,"(",""),")",""),"â€“","-"),"–","-"),"I",""),"V","")),
  _xlpm.cleaned, TRIM(SUBSTITUTE(SUBSTITUTE(_xlpm.raw,"-"," - "),","," ")),
  _xlpm.words, _xlfn.FILTERXML("&lt;t&gt;&lt;s&gt;" &amp; SUBSTITUTE(_xlpm.cleaned," ","&lt;/s&gt;&lt;s&gt;") &amp; "&lt;/s&gt;&lt;/t&gt;", "//s"),
  _xlpm.nums, _xlfn.TEXTJOIN("-", TRUE, IF(ISNUMBER(--_xlpm.words), _xlpm.words, "")),
  IFERROR(_xlpm.nums, "")
)</f>
        <v>1977</v>
      </c>
      <c r="F4931" t="s">
        <v>19886</v>
      </c>
      <c r="G4931" t="s">
        <v>263</v>
      </c>
      <c r="I4931" t="s">
        <v>263</v>
      </c>
      <c r="K4931">
        <v>6.4</v>
      </c>
      <c r="M4931">
        <v>6.4</v>
      </c>
      <c r="O4931" t="s">
        <v>15692</v>
      </c>
      <c r="P4931" t="s">
        <v>15693</v>
      </c>
      <c r="R4931" t="s">
        <v>20381</v>
      </c>
      <c r="S4931" t="s">
        <v>20381</v>
      </c>
      <c r="T4931" t="str">
        <f>IFERROR(
  IF(TRIM(Table22[[#This Row],[STARS]])="", "Unknown",
    TRIM(MID(Table22[[#This Row],[STARS]], FIND("Stars:", Table22[[#This Row],[STARS]]) + 6, LEN(Table22[[#This Row],[STARS]])))
  ),
"Unknown")</f>
        <v xml:space="preserve">
Tomas Milian, 
David Hemmings, 
Anna Cardini, 
Alberto Farnese
</v>
      </c>
      <c r="V4931">
        <v>345</v>
      </c>
      <c r="W4931">
        <v>95</v>
      </c>
      <c r="X4931">
        <v>0</v>
      </c>
    </row>
    <row r="4932" spans="1:24" x14ac:dyDescent="0.3">
      <c r="A4932" t="s">
        <v>15694</v>
      </c>
      <c r="C4932" t="s">
        <v>15694</v>
      </c>
      <c r="D4932">
        <v>-2020</v>
      </c>
      <c r="E4932" t="str" cm="1">
        <f t="array" ref="E4932">_xlfn.LET(
  _xlpm.raw, TRIM(SUBSTITUTE(SUBSTITUTE(SUBSTITUTE(SUBSTITUTE(SUBSTITUTE(SUBSTITUTE(D4932,"(",""),")",""),"â€“","-"),"–","-"),"I",""),"V","")),
  _xlpm.cleaned, TRIM(SUBSTITUTE(SUBSTITUTE(_xlpm.raw,"-"," - "),","," ")),
  _xlpm.words, _xlfn.FILTERXML("&lt;t&gt;&lt;s&gt;" &amp; SUBSTITUTE(_xlpm.cleaned," ","&lt;/s&gt;&lt;s&gt;") &amp; "&lt;/s&gt;&lt;/t&gt;", "//s"),
  _xlpm.nums, _xlfn.TEXTJOIN("-", TRUE, IF(ISNUMBER(--_xlpm.words), _xlpm.words, "")),
  IFERROR(_xlpm.nums, "")
)</f>
        <v>2020</v>
      </c>
      <c r="F4932" t="s">
        <v>19675</v>
      </c>
      <c r="G4932" t="s">
        <v>3983</v>
      </c>
      <c r="I4932" t="s">
        <v>3983</v>
      </c>
      <c r="K4932">
        <v>7.4</v>
      </c>
      <c r="M4932">
        <v>7.4</v>
      </c>
      <c r="O4932" t="s">
        <v>15695</v>
      </c>
      <c r="P4932" t="s">
        <v>15696</v>
      </c>
      <c r="R4932" t="s">
        <v>20440</v>
      </c>
      <c r="S4932" t="s">
        <v>20440</v>
      </c>
      <c r="T4932" t="str">
        <f>IFERROR(
  IF(TRIM(Table22[[#This Row],[STARS]])="", "Unknown",
    TRIM(MID(Table22[[#This Row],[STARS]], FIND("Stars:", Table22[[#This Row],[STARS]]) + 6, LEN(Table22[[#This Row],[STARS]])))
  ),
"Unknown")</f>
        <v xml:space="preserve">
Shawn Mendes, 
Camila Cabello
</v>
      </c>
      <c r="V4932">
        <v>232</v>
      </c>
      <c r="W4932">
        <v>88</v>
      </c>
      <c r="X4932">
        <v>0</v>
      </c>
    </row>
    <row r="4933" spans="1:24" x14ac:dyDescent="0.3">
      <c r="A4933" t="s">
        <v>15697</v>
      </c>
      <c r="C4933" t="s">
        <v>15697</v>
      </c>
      <c r="D4933">
        <v>-2016</v>
      </c>
      <c r="E4933" t="str" cm="1">
        <f t="array" ref="E4933">_xlfn.LET(
  _xlpm.raw, TRIM(SUBSTITUTE(SUBSTITUTE(SUBSTITUTE(SUBSTITUTE(SUBSTITUTE(SUBSTITUTE(D4933,"(",""),")",""),"â€“","-"),"–","-"),"I",""),"V","")),
  _xlpm.cleaned, TRIM(SUBSTITUTE(SUBSTITUTE(_xlpm.raw,"-"," - "),","," ")),
  _xlpm.words, _xlfn.FILTERXML("&lt;t&gt;&lt;s&gt;" &amp; SUBSTITUTE(_xlpm.cleaned," ","&lt;/s&gt;&lt;s&gt;") &amp; "&lt;/s&gt;&lt;/t&gt;", "//s"),
  _xlpm.nums, _xlfn.TEXTJOIN("-", TRUE, IF(ISNUMBER(--_xlpm.words), _xlpm.words, "")),
  IFERROR(_xlpm.nums, "")
)</f>
        <v>2016</v>
      </c>
      <c r="F4933" t="s">
        <v>19684</v>
      </c>
      <c r="G4933" t="s">
        <v>160</v>
      </c>
      <c r="I4933" t="s">
        <v>160</v>
      </c>
      <c r="K4933">
        <v>2.1</v>
      </c>
      <c r="M4933">
        <v>2.1</v>
      </c>
      <c r="O4933" t="s">
        <v>15698</v>
      </c>
      <c r="P4933" t="s">
        <v>15699</v>
      </c>
      <c r="R4933" t="s">
        <v>1894</v>
      </c>
      <c r="S4933" t="s">
        <v>1894</v>
      </c>
      <c r="T4933" t="str">
        <f>IFERROR(
  IF(TRIM(Table22[[#This Row],[STARS]])="", "Unknown",
    TRIM(MID(Table22[[#This Row],[STARS]], FIND("Stars:", Table22[[#This Row],[STARS]]) + 6, LEN(Table22[[#This Row],[STARS]])))
  ),
"Unknown")</f>
        <v xml:space="preserve">
Anwar Aljabri, 
Haleem Aljabri, 
Omar Aljabri, 
Abdullah Bin Heider
</v>
      </c>
      <c r="V4933">
        <v>222</v>
      </c>
      <c r="W4933">
        <v>96</v>
      </c>
      <c r="X4933">
        <v>0</v>
      </c>
    </row>
    <row r="4934" spans="1:24" x14ac:dyDescent="0.3">
      <c r="A4934" t="s">
        <v>15700</v>
      </c>
      <c r="C4934" t="s">
        <v>15700</v>
      </c>
      <c r="D4934">
        <v>0</v>
      </c>
      <c r="E4934" t="str" cm="1">
        <f t="array" ref="E4934">_xlfn.LET(
  _xlpm.raw, TRIM(SUBSTITUTE(SUBSTITUTE(SUBSTITUTE(SUBSTITUTE(SUBSTITUTE(SUBSTITUTE(D4934,"(",""),")",""),"â€“","-"),"–","-"),"I",""),"V","")),
  _xlpm.cleaned, TRIM(SUBSTITUTE(SUBSTITUTE(_xlpm.raw,"-"," - "),","," ")),
  _xlpm.words, _xlfn.FILTERXML("&lt;t&gt;&lt;s&gt;" &amp; SUBSTITUTE(_xlpm.cleaned," ","&lt;/s&gt;&lt;s&gt;") &amp; "&lt;/s&gt;&lt;/t&gt;", "//s"),
  _xlpm.nums, _xlfn.TEXTJOIN("-", TRUE, IF(ISNUMBER(--_xlpm.words), _xlpm.words, "")),
  IFERROR(_xlpm.nums, "")
)</f>
        <v>0</v>
      </c>
      <c r="F4934" t="s">
        <v>19829</v>
      </c>
      <c r="G4934" t="s">
        <v>55</v>
      </c>
      <c r="I4934" t="s">
        <v>55</v>
      </c>
      <c r="K4934">
        <v>0</v>
      </c>
      <c r="M4934">
        <v>0</v>
      </c>
      <c r="O4934" t="s">
        <v>15701</v>
      </c>
      <c r="P4934" t="s">
        <v>15702</v>
      </c>
      <c r="R4934" t="s">
        <v>1894</v>
      </c>
      <c r="S4934" t="s">
        <v>1894</v>
      </c>
      <c r="T4934" t="str">
        <f>IFERROR(
  IF(TRIM(Table22[[#This Row],[STARS]])="", "Unknown",
    TRIM(MID(Table22[[#This Row],[STARS]], FIND("Stars:", Table22[[#This Row],[STARS]]) + 6, LEN(Table22[[#This Row],[STARS]])))
  ),
"Unknown")</f>
        <v>Unknown</v>
      </c>
      <c r="V4934">
        <v>0</v>
      </c>
      <c r="W4934">
        <v>0</v>
      </c>
      <c r="X4934">
        <v>0</v>
      </c>
    </row>
    <row r="4935" spans="1:24" x14ac:dyDescent="0.3">
      <c r="A4935" t="s">
        <v>15703</v>
      </c>
      <c r="C4935" t="s">
        <v>15703</v>
      </c>
      <c r="D4935" t="str">
        <v>(2017 TV Special)</v>
      </c>
      <c r="E4935" t="str" cm="1">
        <f t="array" ref="E4935">_xlfn.LET(
  _xlpm.raw, TRIM(SUBSTITUTE(SUBSTITUTE(SUBSTITUTE(SUBSTITUTE(SUBSTITUTE(SUBSTITUTE(D4935,"(",""),")",""),"â€“","-"),"–","-"),"I",""),"V","")),
  _xlpm.cleaned, TRIM(SUBSTITUTE(SUBSTITUTE(_xlpm.raw,"-"," - "),","," ")),
  _xlpm.words, _xlfn.FILTERXML("&lt;t&gt;&lt;s&gt;" &amp; SUBSTITUTE(_xlpm.cleaned," ","&lt;/s&gt;&lt;s&gt;") &amp; "&lt;/s&gt;&lt;/t&gt;", "//s"),
  _xlpm.nums, _xlfn.TEXTJOIN("-", TRUE, IF(ISNUMBER(--_xlpm.words), _xlpm.words, "")),
  IFERROR(_xlpm.nums, "")
)</f>
        <v>2017</v>
      </c>
      <c r="F4935" t="s">
        <v>19682</v>
      </c>
      <c r="G4935" t="s">
        <v>91</v>
      </c>
      <c r="I4935" t="s">
        <v>91</v>
      </c>
      <c r="K4935">
        <v>5.8</v>
      </c>
      <c r="M4935">
        <v>5.8</v>
      </c>
      <c r="O4935" t="s">
        <v>15704</v>
      </c>
      <c r="P4935" t="s">
        <v>15705</v>
      </c>
      <c r="R4935" t="s">
        <v>20483</v>
      </c>
      <c r="S4935" t="s">
        <v>20483</v>
      </c>
      <c r="T4935" t="str">
        <f>IFERROR(
  IF(TRIM(Table22[[#This Row],[STARS]])="", "Unknown",
    TRIM(MID(Table22[[#This Row],[STARS]], FIND("Stars:", Table22[[#This Row],[STARS]]) + 6, LEN(Table22[[#This Row],[STARS]])))
  ),
"Unknown")</f>
        <v>Unknown</v>
      </c>
      <c r="V4935">
        <v>552</v>
      </c>
      <c r="W4935">
        <v>52</v>
      </c>
      <c r="X4935">
        <v>0</v>
      </c>
    </row>
    <row r="4936" spans="1:24" x14ac:dyDescent="0.3">
      <c r="A4936" t="s">
        <v>15706</v>
      </c>
      <c r="C4936" t="s">
        <v>15706</v>
      </c>
      <c r="D4936" t="str">
        <v>(TV Movie)</v>
      </c>
      <c r="E4936" t="str" cm="1">
        <f t="array" ref="E4936">_xlfn.LET(
  _xlpm.raw, TRIM(SUBSTITUTE(SUBSTITUTE(SUBSTITUTE(SUBSTITUTE(SUBSTITUTE(SUBSTITUTE(D4936,"(",""),")",""),"â€“","-"),"–","-"),"I",""),"V","")),
  _xlpm.cleaned, TRIM(SUBSTITUTE(SUBSTITUTE(_xlpm.raw,"-"," - "),","," ")),
  _xlpm.words, _xlfn.FILTERXML("&lt;t&gt;&lt;s&gt;" &amp; SUBSTITUTE(_xlpm.cleaned," ","&lt;/s&gt;&lt;s&gt;") &amp; "&lt;/s&gt;&lt;/t&gt;", "//s"),
  _xlpm.nums, _xlfn.TEXTJOIN("-", TRUE, IF(ISNUMBER(--_xlpm.words), _xlpm.words, "")),
  IFERROR(_xlpm.nums, "")
)</f>
        <v/>
      </c>
      <c r="F4936" t="s">
        <v>19845</v>
      </c>
      <c r="G4936" t="s">
        <v>11149</v>
      </c>
      <c r="I4936" t="s">
        <v>11149</v>
      </c>
      <c r="K4936">
        <v>0</v>
      </c>
      <c r="M4936">
        <v>0</v>
      </c>
      <c r="O4936" t="s">
        <v>6365</v>
      </c>
      <c r="P4936" t="s">
        <v>118</v>
      </c>
      <c r="R4936" t="s">
        <v>1894</v>
      </c>
      <c r="S4936" t="s">
        <v>1894</v>
      </c>
      <c r="T4936" t="str">
        <f>IFERROR(
  IF(TRIM(Table22[[#This Row],[STARS]])="", "Unknown",
    TRIM(MID(Table22[[#This Row],[STARS]], FIND("Stars:", Table22[[#This Row],[STARS]]) + 6, LEN(Table22[[#This Row],[STARS]])))
  ),
"Unknown")</f>
        <v>Unknown</v>
      </c>
      <c r="V4936">
        <v>0</v>
      </c>
      <c r="W4936">
        <v>0</v>
      </c>
      <c r="X4936">
        <v>0</v>
      </c>
    </row>
    <row r="4937" spans="1:24" x14ac:dyDescent="0.3">
      <c r="A4937" t="s">
        <v>15707</v>
      </c>
      <c r="C4937" t="s">
        <v>15707</v>
      </c>
      <c r="D4937">
        <v>-1979</v>
      </c>
      <c r="E4937" t="str" cm="1">
        <f t="array" ref="E4937">_xlfn.LET(
  _xlpm.raw, TRIM(SUBSTITUTE(SUBSTITUTE(SUBSTITUTE(SUBSTITUTE(SUBSTITUTE(SUBSTITUTE(D4937,"(",""),")",""),"â€“","-"),"–","-"),"I",""),"V","")),
  _xlpm.cleaned, TRIM(SUBSTITUTE(SUBSTITUTE(_xlpm.raw,"-"," - "),","," ")),
  _xlpm.words, _xlfn.FILTERXML("&lt;t&gt;&lt;s&gt;" &amp; SUBSTITUTE(_xlpm.cleaned," ","&lt;/s&gt;&lt;s&gt;") &amp; "&lt;/s&gt;&lt;/t&gt;", "//s"),
  _xlpm.nums, _xlfn.TEXTJOIN("-", TRUE, IF(ISNUMBER(--_xlpm.words), _xlpm.words, "")),
  IFERROR(_xlpm.nums, "")
)</f>
        <v>1979</v>
      </c>
      <c r="F4937" t="s">
        <v>19821</v>
      </c>
      <c r="G4937" t="s">
        <v>313</v>
      </c>
      <c r="I4937" t="s">
        <v>313</v>
      </c>
      <c r="K4937">
        <v>5.5</v>
      </c>
      <c r="M4937">
        <v>5.5</v>
      </c>
      <c r="O4937" t="s">
        <v>15708</v>
      </c>
      <c r="P4937" t="s">
        <v>15709</v>
      </c>
      <c r="R4937" t="s">
        <v>20381</v>
      </c>
      <c r="S4937" t="s">
        <v>20381</v>
      </c>
      <c r="T4937" t="str">
        <f>IFERROR(
  IF(TRIM(Table22[[#This Row],[STARS]])="", "Unknown",
    TRIM(MID(Table22[[#This Row],[STARS]], FIND("Stars:", Table22[[#This Row],[STARS]]) + 6, LEN(Table22[[#This Row],[STARS]])))
  ),
"Unknown")</f>
        <v xml:space="preserve">
Tomas Milian, 
Enzo Cannavale, 
Asha Puthli, 
Margherita Fumero
</v>
      </c>
      <c r="V4937">
        <v>239</v>
      </c>
      <c r="W4937">
        <v>90</v>
      </c>
      <c r="X4937">
        <v>0</v>
      </c>
    </row>
    <row r="4938" spans="1:24" x14ac:dyDescent="0.3">
      <c r="A4938" t="s">
        <v>15710</v>
      </c>
      <c r="C4938" t="s">
        <v>15710</v>
      </c>
      <c r="D4938">
        <v>-2019</v>
      </c>
      <c r="E4938" t="str" cm="1">
        <f t="array" ref="E4938">_xlfn.LET(
  _xlpm.raw, TRIM(SUBSTITUTE(SUBSTITUTE(SUBSTITUTE(SUBSTITUTE(SUBSTITUTE(SUBSTITUTE(D4938,"(",""),")",""),"â€“","-"),"–","-"),"I",""),"V","")),
  _xlpm.cleaned, TRIM(SUBSTITUTE(SUBSTITUTE(_xlpm.raw,"-"," - "),","," ")),
  _xlpm.words, _xlfn.FILTERXML("&lt;t&gt;&lt;s&gt;" &amp; SUBSTITUTE(_xlpm.cleaned," ","&lt;/s&gt;&lt;s&gt;") &amp; "&lt;/s&gt;&lt;/t&gt;", "//s"),
  _xlpm.nums, _xlfn.TEXTJOIN("-", TRUE, IF(ISNUMBER(--_xlpm.words), _xlpm.words, "")),
  IFERROR(_xlpm.nums, "")
)</f>
        <v>2019</v>
      </c>
      <c r="F4938" t="s">
        <v>19677</v>
      </c>
      <c r="G4938" t="s">
        <v>5069</v>
      </c>
      <c r="I4938" t="s">
        <v>5069</v>
      </c>
      <c r="K4938">
        <v>7.2</v>
      </c>
      <c r="M4938">
        <v>7.2</v>
      </c>
      <c r="O4938" t="s">
        <v>15711</v>
      </c>
      <c r="P4938" t="s">
        <v>15712</v>
      </c>
      <c r="R4938" t="s">
        <v>1894</v>
      </c>
      <c r="S4938" t="s">
        <v>1894</v>
      </c>
      <c r="T4938" t="str">
        <f>IFERROR(
  IF(TRIM(Table22[[#This Row],[STARS]])="", "Unknown",
    TRIM(MID(Table22[[#This Row],[STARS]], FIND("Stars:", Table22[[#This Row],[STARS]]) + 6, LEN(Table22[[#This Row],[STARS]])))
  ),
"Unknown")</f>
        <v xml:space="preserve">
Wai-Ho Yung, 
Kara Wai, 
Philip Keung, 
Lit Wai Leung
</v>
      </c>
      <c r="V4938">
        <v>49</v>
      </c>
      <c r="W4938">
        <v>0</v>
      </c>
      <c r="X4938">
        <v>0</v>
      </c>
    </row>
    <row r="4939" spans="1:24" x14ac:dyDescent="0.3">
      <c r="A4939" t="s">
        <v>15713</v>
      </c>
      <c r="C4939" t="s">
        <v>15713</v>
      </c>
      <c r="D4939">
        <v>-2018</v>
      </c>
      <c r="E4939" t="str" cm="1">
        <f t="array" ref="E4939">_xlfn.LET(
  _xlpm.raw, TRIM(SUBSTITUTE(SUBSTITUTE(SUBSTITUTE(SUBSTITUTE(SUBSTITUTE(SUBSTITUTE(D4939,"(",""),")",""),"â€“","-"),"–","-"),"I",""),"V","")),
  _xlpm.cleaned, TRIM(SUBSTITUTE(SUBSTITUTE(_xlpm.raw,"-"," - "),","," ")),
  _xlpm.words, _xlfn.FILTERXML("&lt;t&gt;&lt;s&gt;" &amp; SUBSTITUTE(_xlpm.cleaned," ","&lt;/s&gt;&lt;s&gt;") &amp; "&lt;/s&gt;&lt;/t&gt;", "//s"),
  _xlpm.nums, _xlfn.TEXTJOIN("-", TRUE, IF(ISNUMBER(--_xlpm.words), _xlpm.words, "")),
  IFERROR(_xlpm.nums, "")
)</f>
        <v>2018</v>
      </c>
      <c r="F4939" t="s">
        <v>19693</v>
      </c>
      <c r="G4939" t="s">
        <v>8854</v>
      </c>
      <c r="I4939" t="s">
        <v>8854</v>
      </c>
      <c r="K4939">
        <v>5.3</v>
      </c>
      <c r="M4939">
        <v>5.3</v>
      </c>
      <c r="O4939" t="s">
        <v>15714</v>
      </c>
      <c r="P4939" t="s">
        <v>15715</v>
      </c>
      <c r="R4939" t="s">
        <v>1894</v>
      </c>
      <c r="S4939" t="s">
        <v>1894</v>
      </c>
      <c r="T4939" t="str">
        <f>IFERROR(
  IF(TRIM(Table22[[#This Row],[STARS]])="", "Unknown",
    TRIM(MID(Table22[[#This Row],[STARS]], FIND("Stars:", Table22[[#This Row],[STARS]]) + 6, LEN(Table22[[#This Row],[STARS]])))
  ),
"Unknown")</f>
        <v xml:space="preserve">
Michelle Wolf, 
D.J. Jer-z, 
Michael Hartney, 
Evan Kaufman
</v>
      </c>
      <c r="V4939">
        <v>1830</v>
      </c>
      <c r="W4939">
        <v>25</v>
      </c>
      <c r="X4939">
        <v>0</v>
      </c>
    </row>
    <row r="4940" spans="1:24" x14ac:dyDescent="0.3">
      <c r="A4940" t="s">
        <v>15716</v>
      </c>
      <c r="C4940" t="s">
        <v>15716</v>
      </c>
      <c r="D4940">
        <v>-2011</v>
      </c>
      <c r="E4940" t="str" cm="1">
        <f t="array" ref="E4940">_xlfn.LET(
  _xlpm.raw, TRIM(SUBSTITUTE(SUBSTITUTE(SUBSTITUTE(SUBSTITUTE(SUBSTITUTE(SUBSTITUTE(D4940,"(",""),")",""),"â€“","-"),"–","-"),"I",""),"V","")),
  _xlpm.cleaned, TRIM(SUBSTITUTE(SUBSTITUTE(_xlpm.raw,"-"," - "),","," ")),
  _xlpm.words, _xlfn.FILTERXML("&lt;t&gt;&lt;s&gt;" &amp; SUBSTITUTE(_xlpm.cleaned," ","&lt;/s&gt;&lt;s&gt;") &amp; "&lt;/s&gt;&lt;/t&gt;", "//s"),
  _xlpm.nums, _xlfn.TEXTJOIN("-", TRUE, IF(ISNUMBER(--_xlpm.words), _xlpm.words, "")),
  IFERROR(_xlpm.nums, "")
)</f>
        <v>2011</v>
      </c>
      <c r="F4940" t="s">
        <v>19679</v>
      </c>
      <c r="G4940" t="s">
        <v>10</v>
      </c>
      <c r="I4940" t="s">
        <v>10</v>
      </c>
      <c r="K4940">
        <v>2.1</v>
      </c>
      <c r="M4940">
        <v>2.1</v>
      </c>
      <c r="O4940" t="s">
        <v>15717</v>
      </c>
      <c r="P4940" t="s">
        <v>15718</v>
      </c>
      <c r="R4940" t="s">
        <v>20482</v>
      </c>
      <c r="S4940" t="s">
        <v>20482</v>
      </c>
      <c r="T4940" t="str">
        <f>IFERROR(
  IF(TRIM(Table22[[#This Row],[STARS]])="", "Unknown",
    TRIM(MID(Table22[[#This Row],[STARS]], FIND("Stars:", Table22[[#This Row],[STARS]]) + 6, LEN(Table22[[#This Row],[STARS]])))
  ),
"Unknown")</f>
        <v xml:space="preserve">
Kurt Angle, 
S. William Hinzman, 
Kevin Nash, 
Sid Eudy
</v>
      </c>
      <c r="V4940">
        <v>876</v>
      </c>
      <c r="W4940">
        <v>105</v>
      </c>
      <c r="X4940">
        <v>0</v>
      </c>
    </row>
    <row r="4941" spans="1:24" x14ac:dyDescent="0.3">
      <c r="A4941" t="s">
        <v>15719</v>
      </c>
      <c r="C4941" t="s">
        <v>15719</v>
      </c>
      <c r="D4941" t="str">
        <v>(2018â€“ )</v>
      </c>
      <c r="E4941" t="str" cm="1">
        <f t="array" ref="E4941">_xlfn.LET(
  _xlpm.raw, TRIM(SUBSTITUTE(SUBSTITUTE(SUBSTITUTE(SUBSTITUTE(SUBSTITUTE(SUBSTITUTE(D4941,"(",""),")",""),"â€“","-"),"–","-"),"I",""),"V","")),
  _xlpm.cleaned, TRIM(SUBSTITUTE(SUBSTITUTE(_xlpm.raw,"-"," - "),","," ")),
  _xlpm.words, _xlfn.FILTERXML("&lt;t&gt;&lt;s&gt;" &amp; SUBSTITUTE(_xlpm.cleaned," ","&lt;/s&gt;&lt;s&gt;") &amp; "&lt;/s&gt;&lt;/t&gt;", "//s"),
  _xlpm.nums, _xlfn.TEXTJOIN("-", TRUE, IF(ISNUMBER(--_xlpm.words), _xlpm.words, "")),
  IFERROR(_xlpm.nums, "")
)</f>
        <v>2018</v>
      </c>
      <c r="F4941" t="s">
        <v>19693</v>
      </c>
      <c r="G4941" t="s">
        <v>6619</v>
      </c>
      <c r="I4941" t="s">
        <v>6619</v>
      </c>
      <c r="K4941">
        <v>7.7</v>
      </c>
      <c r="M4941">
        <v>7.7</v>
      </c>
      <c r="O4941" t="s">
        <v>15720</v>
      </c>
      <c r="P4941" t="s">
        <v>15721</v>
      </c>
      <c r="R4941" t="s">
        <v>1894</v>
      </c>
      <c r="S4941" t="s">
        <v>1894</v>
      </c>
      <c r="T4941" t="str">
        <f>IFERROR(
  IF(TRIM(Table22[[#This Row],[STARS]])="", "Unknown",
    TRIM(MID(Table22[[#This Row],[STARS]], FIND("Stars:", Table22[[#This Row],[STARS]]) + 6, LEN(Table22[[#This Row],[STARS]])))
  ),
"Unknown")</f>
        <v xml:space="preserve">
Reese Witherspoon, 
Simone Askew, 
Sara Blakely, 
Ava DuVernay
</v>
      </c>
      <c r="V4941">
        <v>258</v>
      </c>
      <c r="W4941">
        <v>30</v>
      </c>
      <c r="X4941">
        <v>0</v>
      </c>
    </row>
    <row r="4942" spans="1:24" x14ac:dyDescent="0.3">
      <c r="A4942" t="s">
        <v>15722</v>
      </c>
      <c r="C4942" t="s">
        <v>15722</v>
      </c>
      <c r="D4942">
        <v>-2020</v>
      </c>
      <c r="E4942" t="str" cm="1">
        <f t="array" ref="E4942">_xlfn.LET(
  _xlpm.raw, TRIM(SUBSTITUTE(SUBSTITUTE(SUBSTITUTE(SUBSTITUTE(SUBSTITUTE(SUBSTITUTE(D4942,"(",""),")",""),"â€“","-"),"–","-"),"I",""),"V","")),
  _xlpm.cleaned, TRIM(SUBSTITUTE(SUBSTITUTE(_xlpm.raw,"-"," - "),","," ")),
  _xlpm.words, _xlfn.FILTERXML("&lt;t&gt;&lt;s&gt;" &amp; SUBSTITUTE(_xlpm.cleaned," ","&lt;/s&gt;&lt;s&gt;") &amp; "&lt;/s&gt;&lt;/t&gt;", "//s"),
  _xlpm.nums, _xlfn.TEXTJOIN("-", TRUE, IF(ISNUMBER(--_xlpm.words), _xlpm.words, "")),
  IFERROR(_xlpm.nums, "")
)</f>
        <v>2020</v>
      </c>
      <c r="F4942" t="s">
        <v>19675</v>
      </c>
      <c r="G4942" t="s">
        <v>47</v>
      </c>
      <c r="I4942" t="s">
        <v>47</v>
      </c>
      <c r="K4942">
        <v>3.6</v>
      </c>
      <c r="M4942">
        <v>3.6</v>
      </c>
      <c r="O4942" t="s">
        <v>15723</v>
      </c>
      <c r="P4942" t="s">
        <v>15724</v>
      </c>
      <c r="R4942" t="s">
        <v>20481</v>
      </c>
      <c r="S4942" t="s">
        <v>20481</v>
      </c>
      <c r="T4942" t="str">
        <f>IFERROR(
  IF(TRIM(Table22[[#This Row],[STARS]])="", "Unknown",
    TRIM(MID(Table22[[#This Row],[STARS]], FIND("Stars:", Table22[[#This Row],[STARS]]) + 6, LEN(Table22[[#This Row],[STARS]])))
  ),
"Unknown")</f>
        <v xml:space="preserve">
Ray J, 
Jackie Long, 
J. Anthony Brown, 
Jayq
</v>
      </c>
      <c r="V4942">
        <v>323</v>
      </c>
      <c r="W4942">
        <v>63</v>
      </c>
      <c r="X4942">
        <v>0</v>
      </c>
    </row>
    <row r="4943" spans="1:24" x14ac:dyDescent="0.3">
      <c r="A4943" t="s">
        <v>15725</v>
      </c>
      <c r="C4943" t="s">
        <v>15725</v>
      </c>
      <c r="D4943">
        <v>0</v>
      </c>
      <c r="E4943" t="str" cm="1">
        <f t="array" ref="E4943">_xlfn.LET(
  _xlpm.raw, TRIM(SUBSTITUTE(SUBSTITUTE(SUBSTITUTE(SUBSTITUTE(SUBSTITUTE(SUBSTITUTE(D4943,"(",""),")",""),"â€“","-"),"–","-"),"I",""),"V","")),
  _xlpm.cleaned, TRIM(SUBSTITUTE(SUBSTITUTE(_xlpm.raw,"-"," - "),","," ")),
  _xlpm.words, _xlfn.FILTERXML("&lt;t&gt;&lt;s&gt;" &amp; SUBSTITUTE(_xlpm.cleaned," ","&lt;/s&gt;&lt;s&gt;") &amp; "&lt;/s&gt;&lt;/t&gt;", "//s"),
  _xlpm.nums, _xlfn.TEXTJOIN("-", TRUE, IF(ISNUMBER(--_xlpm.words), _xlpm.words, "")),
  IFERROR(_xlpm.nums, "")
)</f>
        <v>0</v>
      </c>
      <c r="F4943" t="s">
        <v>19829</v>
      </c>
      <c r="G4943" t="s">
        <v>639</v>
      </c>
      <c r="I4943" t="s">
        <v>639</v>
      </c>
      <c r="K4943">
        <v>0</v>
      </c>
      <c r="M4943">
        <v>0</v>
      </c>
      <c r="O4943" t="s">
        <v>15726</v>
      </c>
      <c r="P4943" t="s">
        <v>118</v>
      </c>
      <c r="R4943" t="s">
        <v>1894</v>
      </c>
      <c r="S4943" t="s">
        <v>1894</v>
      </c>
      <c r="T4943" t="str">
        <f>IFERROR(
  IF(TRIM(Table22[[#This Row],[STARS]])="", "Unknown",
    TRIM(MID(Table22[[#This Row],[STARS]], FIND("Stars:", Table22[[#This Row],[STARS]]) + 6, LEN(Table22[[#This Row],[STARS]])))
  ),
"Unknown")</f>
        <v>Unknown</v>
      </c>
      <c r="V4943">
        <v>0</v>
      </c>
      <c r="W4943">
        <v>0</v>
      </c>
      <c r="X4943">
        <v>0</v>
      </c>
    </row>
    <row r="4944" spans="1:24" x14ac:dyDescent="0.3">
      <c r="A4944" t="s">
        <v>15727</v>
      </c>
      <c r="C4944" t="s">
        <v>15727</v>
      </c>
      <c r="D4944" t="str">
        <v>(VII)</v>
      </c>
      <c r="E4944" t="str" cm="1">
        <f t="array" ref="E4944">_xlfn.LET(
  _xlpm.raw, TRIM(SUBSTITUTE(SUBSTITUTE(SUBSTITUTE(SUBSTITUTE(SUBSTITUTE(SUBSTITUTE(D4944,"(",""),")",""),"â€“","-"),"–","-"),"I",""),"V","")),
  _xlpm.cleaned, TRIM(SUBSTITUTE(SUBSTITUTE(_xlpm.raw,"-"," - "),","," ")),
  _xlpm.words, _xlfn.FILTERXML("&lt;t&gt;&lt;s&gt;" &amp; SUBSTITUTE(_xlpm.cleaned," ","&lt;/s&gt;&lt;s&gt;") &amp; "&lt;/s&gt;&lt;/t&gt;", "//s"),
  _xlpm.nums, _xlfn.TEXTJOIN("-", TRUE, IF(ISNUMBER(--_xlpm.words), _xlpm.words, "")),
  IFERROR(_xlpm.nums, "")
)</f>
        <v/>
      </c>
      <c r="F4944" t="s">
        <v>19845</v>
      </c>
      <c r="G4944" t="s">
        <v>164</v>
      </c>
      <c r="I4944" t="s">
        <v>164</v>
      </c>
      <c r="K4944">
        <v>0</v>
      </c>
      <c r="M4944">
        <v>0</v>
      </c>
      <c r="O4944" t="s">
        <v>15728</v>
      </c>
      <c r="P4944" t="s">
        <v>15729</v>
      </c>
      <c r="R4944" t="s">
        <v>22366</v>
      </c>
      <c r="S4944" t="s">
        <v>1894</v>
      </c>
      <c r="T4944" t="str">
        <f>IFERROR(
  IF(TRIM(Table22[[#This Row],[STARS]])="", "Unknown",
    TRIM(MID(Table22[[#This Row],[STARS]], FIND("Stars:", Table22[[#This Row],[STARS]]) + 6, LEN(Table22[[#This Row],[STARS]])))
  ),
"Unknown")</f>
        <v>Unknown</v>
      </c>
      <c r="V4944">
        <v>0</v>
      </c>
      <c r="W4944">
        <v>0</v>
      </c>
      <c r="X4944">
        <v>0</v>
      </c>
    </row>
    <row r="4945" spans="1:24" x14ac:dyDescent="0.3">
      <c r="A4945" t="s">
        <v>15730</v>
      </c>
      <c r="C4945" t="s">
        <v>15730</v>
      </c>
      <c r="D4945" t="str">
        <v>(2019 TV Special)</v>
      </c>
      <c r="E4945" t="str" cm="1">
        <f t="array" ref="E4945">_xlfn.LET(
  _xlpm.raw, TRIM(SUBSTITUTE(SUBSTITUTE(SUBSTITUTE(SUBSTITUTE(SUBSTITUTE(SUBSTITUTE(D4945,"(",""),")",""),"â€“","-"),"–","-"),"I",""),"V","")),
  _xlpm.cleaned, TRIM(SUBSTITUTE(SUBSTITUTE(_xlpm.raw,"-"," - "),","," ")),
  _xlpm.words, _xlfn.FILTERXML("&lt;t&gt;&lt;s&gt;" &amp; SUBSTITUTE(_xlpm.cleaned," ","&lt;/s&gt;&lt;s&gt;") &amp; "&lt;/s&gt;&lt;/t&gt;", "//s"),
  _xlpm.nums, _xlfn.TEXTJOIN("-", TRUE, IF(ISNUMBER(--_xlpm.words), _xlpm.words, "")),
  IFERROR(_xlpm.nums, "")
)</f>
        <v>2019</v>
      </c>
      <c r="F4945" t="s">
        <v>19677</v>
      </c>
      <c r="G4945" t="s">
        <v>47</v>
      </c>
      <c r="I4945" t="s">
        <v>47</v>
      </c>
      <c r="K4945">
        <v>7.2</v>
      </c>
      <c r="M4945">
        <v>7.2</v>
      </c>
      <c r="O4945" t="s">
        <v>15731</v>
      </c>
      <c r="P4945" t="s">
        <v>15732</v>
      </c>
      <c r="R4945" t="s">
        <v>20071</v>
      </c>
      <c r="S4945" t="s">
        <v>20071</v>
      </c>
      <c r="T4945" t="str">
        <f>IFERROR(
  IF(TRIM(Table22[[#This Row],[STARS]])="", "Unknown",
    TRIM(MID(Table22[[#This Row],[STARS]], FIND("Stars:", Table22[[#This Row],[STARS]]) + 6, LEN(Table22[[#This Row],[STARS]])))
  ),
"Unknown")</f>
        <v>Unknown</v>
      </c>
      <c r="V4945">
        <v>1392</v>
      </c>
      <c r="W4945">
        <v>59</v>
      </c>
      <c r="X4945">
        <v>0</v>
      </c>
    </row>
    <row r="4946" spans="1:24" x14ac:dyDescent="0.3">
      <c r="A4946" t="s">
        <v>15733</v>
      </c>
      <c r="C4946" t="s">
        <v>15733</v>
      </c>
      <c r="D4946" t="str">
        <v>(2017 TV Special)</v>
      </c>
      <c r="E4946" t="str" cm="1">
        <f t="array" ref="E4946">_xlfn.LET(
  _xlpm.raw, TRIM(SUBSTITUTE(SUBSTITUTE(SUBSTITUTE(SUBSTITUTE(SUBSTITUTE(SUBSTITUTE(D4946,"(",""),")",""),"â€“","-"),"–","-"),"I",""),"V","")),
  _xlpm.cleaned, TRIM(SUBSTITUTE(SUBSTITUTE(_xlpm.raw,"-"," - "),","," ")),
  _xlpm.words, _xlfn.FILTERXML("&lt;t&gt;&lt;s&gt;" &amp; SUBSTITUTE(_xlpm.cleaned," ","&lt;/s&gt;&lt;s&gt;") &amp; "&lt;/s&gt;&lt;/t&gt;", "//s"),
  _xlpm.nums, _xlfn.TEXTJOIN("-", TRUE, IF(ISNUMBER(--_xlpm.words), _xlpm.words, "")),
  IFERROR(_xlpm.nums, "")
)</f>
        <v>2017</v>
      </c>
      <c r="F4946" t="s">
        <v>19682</v>
      </c>
      <c r="G4946" t="s">
        <v>47</v>
      </c>
      <c r="I4946" t="s">
        <v>47</v>
      </c>
      <c r="K4946">
        <v>7</v>
      </c>
      <c r="M4946">
        <v>7</v>
      </c>
      <c r="O4946" t="s">
        <v>15734</v>
      </c>
      <c r="P4946" t="s">
        <v>15735</v>
      </c>
      <c r="R4946" t="s">
        <v>20480</v>
      </c>
      <c r="S4946" t="s">
        <v>20480</v>
      </c>
      <c r="T4946" t="str">
        <f>IFERROR(
  IF(TRIM(Table22[[#This Row],[STARS]])="", "Unknown",
    TRIM(MID(Table22[[#This Row],[STARS]], FIND("Stars:", Table22[[#This Row],[STARS]]) + 6, LEN(Table22[[#This Row],[STARS]])))
  ),
"Unknown")</f>
        <v>Unknown</v>
      </c>
      <c r="V4946">
        <v>2008</v>
      </c>
      <c r="W4946">
        <v>63</v>
      </c>
      <c r="X4946">
        <v>0</v>
      </c>
    </row>
    <row r="4947" spans="1:24" x14ac:dyDescent="0.3">
      <c r="A4947" t="s">
        <v>15736</v>
      </c>
      <c r="C4947" t="s">
        <v>15736</v>
      </c>
      <c r="D4947" t="str">
        <v>(2019â€“ )</v>
      </c>
      <c r="E4947" t="str" cm="1">
        <f t="array" ref="E4947">_xlfn.LET(
  _xlpm.raw, TRIM(SUBSTITUTE(SUBSTITUTE(SUBSTITUTE(SUBSTITUTE(SUBSTITUTE(SUBSTITUTE(D4947,"(",""),")",""),"â€“","-"),"–","-"),"I",""),"V","")),
  _xlpm.cleaned, TRIM(SUBSTITUTE(SUBSTITUTE(_xlpm.raw,"-"," - "),","," ")),
  _xlpm.words, _xlfn.FILTERXML("&lt;t&gt;&lt;s&gt;" &amp; SUBSTITUTE(_xlpm.cleaned," ","&lt;/s&gt;&lt;s&gt;") &amp; "&lt;/s&gt;&lt;/t&gt;", "//s"),
  _xlpm.nums, _xlfn.TEXTJOIN("-", TRUE, IF(ISNUMBER(--_xlpm.words), _xlpm.words, "")),
  IFERROR(_xlpm.nums, "")
)</f>
        <v>2019</v>
      </c>
      <c r="F4947" t="s">
        <v>19677</v>
      </c>
      <c r="G4947" t="s">
        <v>86</v>
      </c>
      <c r="I4947" t="s">
        <v>86</v>
      </c>
      <c r="K4947">
        <v>7.7</v>
      </c>
      <c r="M4947">
        <v>7.7</v>
      </c>
      <c r="O4947" t="s">
        <v>15737</v>
      </c>
      <c r="P4947" t="s">
        <v>15738</v>
      </c>
      <c r="R4947" t="s">
        <v>1894</v>
      </c>
      <c r="S4947" t="s">
        <v>1894</v>
      </c>
      <c r="T4947" t="str">
        <f>IFERROR(
  IF(TRIM(Table22[[#This Row],[STARS]])="", "Unknown",
    TRIM(MID(Table22[[#This Row],[STARS]], FIND("Stars:", Table22[[#This Row],[STARS]]) + 6, LEN(Table22[[#This Row],[STARS]])))
  ),
"Unknown")</f>
        <v xml:space="preserve">
Woo-seong Kam, 
Ha-neul Kim, 
Ahn Dong-Goo, 
Kim Ga-eun
</v>
      </c>
      <c r="V4947">
        <v>33</v>
      </c>
      <c r="W4947">
        <v>0</v>
      </c>
      <c r="X4947">
        <v>0</v>
      </c>
    </row>
    <row r="4948" spans="1:24" x14ac:dyDescent="0.3">
      <c r="A4948" t="s">
        <v>15739</v>
      </c>
      <c r="C4948" t="s">
        <v>15739</v>
      </c>
      <c r="D4948">
        <v>-2013</v>
      </c>
      <c r="E4948" t="str" cm="1">
        <f t="array" ref="E4948">_xlfn.LET(
  _xlpm.raw, TRIM(SUBSTITUTE(SUBSTITUTE(SUBSTITUTE(SUBSTITUTE(SUBSTITUTE(SUBSTITUTE(D4948,"(",""),")",""),"â€“","-"),"–","-"),"I",""),"V","")),
  _xlpm.cleaned, TRIM(SUBSTITUTE(SUBSTITUTE(_xlpm.raw,"-"," - "),","," ")),
  _xlpm.words, _xlfn.FILTERXML("&lt;t&gt;&lt;s&gt;" &amp; SUBSTITUTE(_xlpm.cleaned," ","&lt;/s&gt;&lt;s&gt;") &amp; "&lt;/s&gt;&lt;/t&gt;", "//s"),
  _xlpm.nums, _xlfn.TEXTJOIN("-", TRUE, IF(ISNUMBER(--_xlpm.words), _xlpm.words, "")),
  IFERROR(_xlpm.nums, "")
)</f>
        <v>2013</v>
      </c>
      <c r="F4948" t="s">
        <v>19674</v>
      </c>
      <c r="G4948" t="s">
        <v>3135</v>
      </c>
      <c r="I4948" t="s">
        <v>3135</v>
      </c>
      <c r="K4948">
        <v>5.0999999999999996</v>
      </c>
      <c r="M4948">
        <v>5.0999999999999996</v>
      </c>
      <c r="O4948" t="s">
        <v>15740</v>
      </c>
      <c r="P4948" t="s">
        <v>15741</v>
      </c>
      <c r="R4948" t="s">
        <v>20479</v>
      </c>
      <c r="S4948" t="s">
        <v>20479</v>
      </c>
      <c r="T4948" t="str">
        <f>IFERROR(
  IF(TRIM(Table22[[#This Row],[STARS]])="", "Unknown",
    TRIM(MID(Table22[[#This Row],[STARS]], FIND("Stars:", Table22[[#This Row],[STARS]]) + 6, LEN(Table22[[#This Row],[STARS]])))
  ),
"Unknown")</f>
        <v xml:space="preserve">
Nikolai Aamand, 
Noah Crone Back, 
Lars Brygmann, 
Kaya BrÃ¼el
</v>
      </c>
      <c r="V4948">
        <v>297</v>
      </c>
      <c r="W4948">
        <v>76</v>
      </c>
      <c r="X4948">
        <v>0</v>
      </c>
    </row>
    <row r="4949" spans="1:24" x14ac:dyDescent="0.3">
      <c r="A4949" t="s">
        <v>15742</v>
      </c>
      <c r="C4949" t="s">
        <v>15742</v>
      </c>
      <c r="D4949" t="str">
        <v>(2014 TV Movie)</v>
      </c>
      <c r="E4949" t="str" cm="1">
        <f t="array" ref="E4949">_xlfn.LET(
  _xlpm.raw, TRIM(SUBSTITUTE(SUBSTITUTE(SUBSTITUTE(SUBSTITUTE(SUBSTITUTE(SUBSTITUTE(D4949,"(",""),")",""),"â€“","-"),"–","-"),"I",""),"V","")),
  _xlpm.cleaned, TRIM(SUBSTITUTE(SUBSTITUTE(_xlpm.raw,"-"," - "),","," ")),
  _xlpm.words, _xlfn.FILTERXML("&lt;t&gt;&lt;s&gt;" &amp; SUBSTITUTE(_xlpm.cleaned," ","&lt;/s&gt;&lt;s&gt;") &amp; "&lt;/s&gt;&lt;/t&gt;", "//s"),
  _xlpm.nums, _xlfn.TEXTJOIN("-", TRUE, IF(ISNUMBER(--_xlpm.words), _xlpm.words, "")),
  IFERROR(_xlpm.nums, "")
)</f>
        <v>2014</v>
      </c>
      <c r="F4949" t="s">
        <v>19686</v>
      </c>
      <c r="G4949" t="s">
        <v>47</v>
      </c>
      <c r="I4949" t="s">
        <v>47</v>
      </c>
      <c r="K4949">
        <v>6.3</v>
      </c>
      <c r="M4949">
        <v>6.3</v>
      </c>
      <c r="O4949" t="s">
        <v>15743</v>
      </c>
      <c r="P4949" t="s">
        <v>15744</v>
      </c>
      <c r="R4949" t="s">
        <v>1894</v>
      </c>
      <c r="S4949" t="s">
        <v>1894</v>
      </c>
      <c r="T4949" t="str">
        <f>IFERROR(
  IF(TRIM(Table22[[#This Row],[STARS]])="", "Unknown",
    TRIM(MID(Table22[[#This Row],[STARS]], FIND("Stars:", Table22[[#This Row],[STARS]]) + 6, LEN(Table22[[#This Row],[STARS]])))
  ),
"Unknown")</f>
        <v xml:space="preserve">
John Paul Tremblay, 
Robb Wells, 
Mike Smith, 
John Dunsworth
</v>
      </c>
      <c r="V4949">
        <v>1027</v>
      </c>
      <c r="W4949">
        <v>88</v>
      </c>
      <c r="X4949">
        <v>0</v>
      </c>
    </row>
    <row r="4950" spans="1:24" x14ac:dyDescent="0.3">
      <c r="A4950" t="s">
        <v>15745</v>
      </c>
      <c r="C4950" t="s">
        <v>15745</v>
      </c>
      <c r="D4950">
        <v>-2010</v>
      </c>
      <c r="E4950" t="str" cm="1">
        <f t="array" ref="E4950">_xlfn.LET(
  _xlpm.raw, TRIM(SUBSTITUTE(SUBSTITUTE(SUBSTITUTE(SUBSTITUTE(SUBSTITUTE(SUBSTITUTE(D4950,"(",""),")",""),"â€“","-"),"–","-"),"I",""),"V","")),
  _xlpm.cleaned, TRIM(SUBSTITUTE(SUBSTITUTE(_xlpm.raw,"-"," - "),","," ")),
  _xlpm.words, _xlfn.FILTERXML("&lt;t&gt;&lt;s&gt;" &amp; SUBSTITUTE(_xlpm.cleaned," ","&lt;/s&gt;&lt;s&gt;") &amp; "&lt;/s&gt;&lt;/t&gt;", "//s"),
  _xlpm.nums, _xlfn.TEXTJOIN("-", TRUE, IF(ISNUMBER(--_xlpm.words), _xlpm.words, "")),
  IFERROR(_xlpm.nums, "")
)</f>
        <v>2010</v>
      </c>
      <c r="F4950" t="s">
        <v>19738</v>
      </c>
      <c r="G4950" t="s">
        <v>5637</v>
      </c>
      <c r="I4950" t="s">
        <v>5637</v>
      </c>
      <c r="K4950">
        <v>7.3</v>
      </c>
      <c r="M4950">
        <v>7.3</v>
      </c>
      <c r="O4950" t="s">
        <v>15746</v>
      </c>
      <c r="P4950" t="s">
        <v>15747</v>
      </c>
      <c r="R4950" t="s">
        <v>20478</v>
      </c>
      <c r="S4950" t="s">
        <v>20478</v>
      </c>
      <c r="T4950" t="str">
        <f>IFERROR(
  IF(TRIM(Table22[[#This Row],[STARS]])="", "Unknown",
    TRIM(MID(Table22[[#This Row],[STARS]], FIND("Stars:", Table22[[#This Row],[STARS]]) + 6, LEN(Table22[[#This Row],[STARS]])))
  ),
"Unknown")</f>
        <v xml:space="preserve">
Vinay Apte, 
Seema Biswas, 
Ankush Chaudhari, 
Anusha Dhandekar
</v>
      </c>
      <c r="V4950">
        <v>304</v>
      </c>
      <c r="W4950">
        <v>146</v>
      </c>
      <c r="X4950">
        <v>0</v>
      </c>
    </row>
    <row r="4951" spans="1:24" x14ac:dyDescent="0.3">
      <c r="A4951" t="s">
        <v>15748</v>
      </c>
      <c r="C4951" t="s">
        <v>15748</v>
      </c>
      <c r="D4951">
        <v>-2017</v>
      </c>
      <c r="E4951" t="str" cm="1">
        <f t="array" ref="E4951">_xlfn.LET(
  _xlpm.raw, TRIM(SUBSTITUTE(SUBSTITUTE(SUBSTITUTE(SUBSTITUTE(SUBSTITUTE(SUBSTITUTE(D4951,"(",""),")",""),"â€“","-"),"–","-"),"I",""),"V","")),
  _xlpm.cleaned, TRIM(SUBSTITUTE(SUBSTITUTE(_xlpm.raw,"-"," - "),","," ")),
  _xlpm.words, _xlfn.FILTERXML("&lt;t&gt;&lt;s&gt;" &amp; SUBSTITUTE(_xlpm.cleaned," ","&lt;/s&gt;&lt;s&gt;") &amp; "&lt;/s&gt;&lt;/t&gt;", "//s"),
  _xlpm.nums, _xlfn.TEXTJOIN("-", TRUE, IF(ISNUMBER(--_xlpm.words), _xlpm.words, "")),
  IFERROR(_xlpm.nums, "")
)</f>
        <v>2017</v>
      </c>
      <c r="F4951" t="s">
        <v>19682</v>
      </c>
      <c r="G4951" t="s">
        <v>47</v>
      </c>
      <c r="I4951" t="s">
        <v>47</v>
      </c>
      <c r="K4951">
        <v>3.9</v>
      </c>
      <c r="M4951">
        <v>3.9</v>
      </c>
      <c r="O4951" t="s">
        <v>15749</v>
      </c>
      <c r="P4951" t="s">
        <v>15750</v>
      </c>
      <c r="R4951" t="s">
        <v>20477</v>
      </c>
      <c r="S4951" t="s">
        <v>20477</v>
      </c>
      <c r="T4951" t="str">
        <f>IFERROR(
  IF(TRIM(Table22[[#This Row],[STARS]])="", "Unknown",
    TRIM(MID(Table22[[#This Row],[STARS]], FIND("Stars:", Table22[[#This Row],[STARS]]) + 6, LEN(Table22[[#This Row],[STARS]])))
  ),
"Unknown")</f>
        <v xml:space="preserve">
Muhammad Abdulrahman, 
Tara Emad, 
Ali Rabi, 
Mohammed Tharwat
</v>
      </c>
      <c r="V4951">
        <v>150</v>
      </c>
      <c r="W4951">
        <v>104</v>
      </c>
      <c r="X4951">
        <v>0</v>
      </c>
    </row>
    <row r="4952" spans="1:24" x14ac:dyDescent="0.3">
      <c r="A4952" t="s">
        <v>15751</v>
      </c>
      <c r="C4952" t="s">
        <v>15751</v>
      </c>
      <c r="D4952" t="str">
        <v>(2012â€“ )</v>
      </c>
      <c r="E4952" t="str" cm="1">
        <f t="array" ref="E4952">_xlfn.LET(
  _xlpm.raw, TRIM(SUBSTITUTE(SUBSTITUTE(SUBSTITUTE(SUBSTITUTE(SUBSTITUTE(SUBSTITUTE(D4952,"(",""),")",""),"â€“","-"),"–","-"),"I",""),"V","")),
  _xlpm.cleaned, TRIM(SUBSTITUTE(SUBSTITUTE(_xlpm.raw,"-"," - "),","," ")),
  _xlpm.words, _xlfn.FILTERXML("&lt;t&gt;&lt;s&gt;" &amp; SUBSTITUTE(_xlpm.cleaned," ","&lt;/s&gt;&lt;s&gt;") &amp; "&lt;/s&gt;&lt;/t&gt;", "//s"),
  _xlpm.nums, _xlfn.TEXTJOIN("-", TRUE, IF(ISNUMBER(--_xlpm.words), _xlpm.words, "")),
  IFERROR(_xlpm.nums, "")
)</f>
        <v>2012</v>
      </c>
      <c r="F4952" t="s">
        <v>19705</v>
      </c>
      <c r="G4952" t="s">
        <v>86</v>
      </c>
      <c r="I4952" t="s">
        <v>86</v>
      </c>
      <c r="K4952">
        <v>7.2</v>
      </c>
      <c r="M4952">
        <v>7.2</v>
      </c>
      <c r="O4952" t="s">
        <v>6365</v>
      </c>
      <c r="P4952" t="s">
        <v>15752</v>
      </c>
      <c r="R4952" t="s">
        <v>1894</v>
      </c>
      <c r="S4952" t="s">
        <v>1894</v>
      </c>
      <c r="T4952" t="str">
        <f>IFERROR(
  IF(TRIM(Table22[[#This Row],[STARS]])="", "Unknown",
    TRIM(MID(Table22[[#This Row],[STARS]], FIND("Stars:", Table22[[#This Row],[STARS]]) + 6, LEN(Table22[[#This Row],[STARS]])))
  ),
"Unknown")</f>
        <v xml:space="preserve">
Mohammed Balkhi, 
Reem AlHabib, 
Ali Alsherif, 
Moayed Althagafi
</v>
      </c>
      <c r="V4952">
        <v>102</v>
      </c>
      <c r="W4952">
        <v>0</v>
      </c>
      <c r="X4952">
        <v>0</v>
      </c>
    </row>
    <row r="4953" spans="1:24" x14ac:dyDescent="0.3">
      <c r="A4953" t="s">
        <v>15753</v>
      </c>
      <c r="C4953" t="s">
        <v>15753</v>
      </c>
      <c r="D4953" t="str">
        <v>(I) (2014)</v>
      </c>
      <c r="E4953" t="str" cm="1">
        <f t="array" ref="E4953">_xlfn.LET(
  _xlpm.raw, TRIM(SUBSTITUTE(SUBSTITUTE(SUBSTITUTE(SUBSTITUTE(SUBSTITUTE(SUBSTITUTE(D4953,"(",""),")",""),"â€“","-"),"–","-"),"I",""),"V","")),
  _xlpm.cleaned, TRIM(SUBSTITUTE(SUBSTITUTE(_xlpm.raw,"-"," - "),","," ")),
  _xlpm.words, _xlfn.FILTERXML("&lt;t&gt;&lt;s&gt;" &amp; SUBSTITUTE(_xlpm.cleaned," ","&lt;/s&gt;&lt;s&gt;") &amp; "&lt;/s&gt;&lt;/t&gt;", "//s"),
  _xlpm.nums, _xlfn.TEXTJOIN("-", TRUE, IF(ISNUMBER(--_xlpm.words), _xlpm.words, "")),
  IFERROR(_xlpm.nums, "")
)</f>
        <v>2014</v>
      </c>
      <c r="F4953" t="s">
        <v>19686</v>
      </c>
      <c r="G4953" t="s">
        <v>5244</v>
      </c>
      <c r="I4953" t="s">
        <v>5244</v>
      </c>
      <c r="K4953">
        <v>6.3</v>
      </c>
      <c r="M4953">
        <v>6.3</v>
      </c>
      <c r="O4953" t="s">
        <v>15754</v>
      </c>
      <c r="P4953" t="s">
        <v>15755</v>
      </c>
      <c r="R4953" t="s">
        <v>1894</v>
      </c>
      <c r="S4953" t="s">
        <v>1894</v>
      </c>
      <c r="T4953" t="str">
        <f>IFERROR(
  IF(TRIM(Table22[[#This Row],[STARS]])="", "Unknown",
    TRIM(MID(Table22[[#This Row],[STARS]], FIND("Stars:", Table22[[#This Row],[STARS]]) + 6, LEN(Table22[[#This Row],[STARS]])))
  ),
"Unknown")</f>
        <v>Unknown</v>
      </c>
      <c r="V4953">
        <v>451</v>
      </c>
      <c r="W4953">
        <v>3</v>
      </c>
      <c r="X4953">
        <v>0</v>
      </c>
    </row>
    <row r="4954" spans="1:24" x14ac:dyDescent="0.3">
      <c r="A4954" t="s">
        <v>15756</v>
      </c>
      <c r="C4954" t="s">
        <v>15756</v>
      </c>
      <c r="D4954">
        <v>-2019</v>
      </c>
      <c r="E4954" t="str" cm="1">
        <f t="array" ref="E4954">_xlfn.LET(
  _xlpm.raw, TRIM(SUBSTITUTE(SUBSTITUTE(SUBSTITUTE(SUBSTITUTE(SUBSTITUTE(SUBSTITUTE(D4954,"(",""),")",""),"â€“","-"),"–","-"),"I",""),"V","")),
  _xlpm.cleaned, TRIM(SUBSTITUTE(SUBSTITUTE(_xlpm.raw,"-"," - "),","," ")),
  _xlpm.words, _xlfn.FILTERXML("&lt;t&gt;&lt;s&gt;" &amp; SUBSTITUTE(_xlpm.cleaned," ","&lt;/s&gt;&lt;s&gt;") &amp; "&lt;/s&gt;&lt;/t&gt;", "//s"),
  _xlpm.nums, _xlfn.TEXTJOIN("-", TRUE, IF(ISNUMBER(--_xlpm.words), _xlpm.words, "")),
  IFERROR(_xlpm.nums, "")
)</f>
        <v>2019</v>
      </c>
      <c r="F4954" t="s">
        <v>19677</v>
      </c>
      <c r="G4954" t="s">
        <v>47</v>
      </c>
      <c r="I4954" t="s">
        <v>47</v>
      </c>
      <c r="K4954">
        <v>4.2</v>
      </c>
      <c r="M4954">
        <v>4.2</v>
      </c>
      <c r="O4954" t="s">
        <v>15757</v>
      </c>
      <c r="P4954" t="s">
        <v>15758</v>
      </c>
      <c r="R4954" t="s">
        <v>1894</v>
      </c>
      <c r="S4954" t="s">
        <v>1894</v>
      </c>
      <c r="T4954" t="str">
        <f>IFERROR(
  IF(TRIM(Table22[[#This Row],[STARS]])="", "Unknown",
    TRIM(MID(Table22[[#This Row],[STARS]], FIND("Stars:", Table22[[#This Row],[STARS]]) + 6, LEN(Table22[[#This Row],[STARS]])))
  ),
"Unknown")</f>
        <v xml:space="preserve">
IvÃ¡n MarÃ­n, 
Lina Cardona, 
Carlos Barbosa, 
Ana Cristina Botero
</v>
      </c>
      <c r="V4954">
        <v>154</v>
      </c>
      <c r="W4954">
        <v>90</v>
      </c>
      <c r="X4954">
        <v>0</v>
      </c>
    </row>
    <row r="4955" spans="1:24" x14ac:dyDescent="0.3">
      <c r="A4955" t="s">
        <v>15759</v>
      </c>
      <c r="C4955" t="s">
        <v>15759</v>
      </c>
      <c r="D4955">
        <v>-2017</v>
      </c>
      <c r="E4955" t="str" cm="1">
        <f t="array" ref="E4955">_xlfn.LET(
  _xlpm.raw, TRIM(SUBSTITUTE(SUBSTITUTE(SUBSTITUTE(SUBSTITUTE(SUBSTITUTE(SUBSTITUTE(D4955,"(",""),")",""),"â€“","-"),"–","-"),"I",""),"V","")),
  _xlpm.cleaned, TRIM(SUBSTITUTE(SUBSTITUTE(_xlpm.raw,"-"," - "),","," ")),
  _xlpm.words, _xlfn.FILTERXML("&lt;t&gt;&lt;s&gt;" &amp; SUBSTITUTE(_xlpm.cleaned," ","&lt;/s&gt;&lt;s&gt;") &amp; "&lt;/s&gt;&lt;/t&gt;", "//s"),
  _xlpm.nums, _xlfn.TEXTJOIN("-", TRUE, IF(ISNUMBER(--_xlpm.words), _xlpm.words, "")),
  IFERROR(_xlpm.nums, "")
)</f>
        <v>2017</v>
      </c>
      <c r="F4955" t="s">
        <v>19682</v>
      </c>
      <c r="G4955" t="s">
        <v>6240</v>
      </c>
      <c r="I4955" t="s">
        <v>6240</v>
      </c>
      <c r="K4955">
        <v>7.8</v>
      </c>
      <c r="M4955">
        <v>7.8</v>
      </c>
      <c r="O4955" t="s">
        <v>15760</v>
      </c>
      <c r="P4955" t="s">
        <v>15761</v>
      </c>
      <c r="R4955" t="s">
        <v>20476</v>
      </c>
      <c r="S4955" t="s">
        <v>20476</v>
      </c>
      <c r="T4955" t="str">
        <f>IFERROR(
  IF(TRIM(Table22[[#This Row],[STARS]])="", "Unknown",
    TRIM(MID(Table22[[#This Row],[STARS]], FIND("Stars:", Table22[[#This Row],[STARS]]) + 6, LEN(Table22[[#This Row],[STARS]])))
  ),
"Unknown")</f>
        <v xml:space="preserve">
Daryl Gates, 
Tom Bradley, 
Damian 'Football' Williams, 
Kevin Toshima
</v>
      </c>
      <c r="V4955">
        <v>726</v>
      </c>
      <c r="W4955">
        <v>144</v>
      </c>
      <c r="X4955">
        <v>0</v>
      </c>
    </row>
    <row r="4956" spans="1:24" x14ac:dyDescent="0.3">
      <c r="A4956" t="s">
        <v>15762</v>
      </c>
      <c r="C4956" t="s">
        <v>15762</v>
      </c>
      <c r="D4956">
        <v>-2020</v>
      </c>
      <c r="E4956" t="str" cm="1">
        <f t="array" ref="E4956">_xlfn.LET(
  _xlpm.raw, TRIM(SUBSTITUTE(SUBSTITUTE(SUBSTITUTE(SUBSTITUTE(SUBSTITUTE(SUBSTITUTE(D4956,"(",""),")",""),"â€“","-"),"–","-"),"I",""),"V","")),
  _xlpm.cleaned, TRIM(SUBSTITUTE(SUBSTITUTE(_xlpm.raw,"-"," - "),","," ")),
  _xlpm.words, _xlfn.FILTERXML("&lt;t&gt;&lt;s&gt;" &amp; SUBSTITUTE(_xlpm.cleaned," ","&lt;/s&gt;&lt;s&gt;") &amp; "&lt;/s&gt;&lt;/t&gt;", "//s"),
  _xlpm.nums, _xlfn.TEXTJOIN("-", TRUE, IF(ISNUMBER(--_xlpm.words), _xlpm.words, "")),
  IFERROR(_xlpm.nums, "")
)</f>
        <v>2020</v>
      </c>
      <c r="F4956" t="s">
        <v>19675</v>
      </c>
      <c r="G4956" t="s">
        <v>801</v>
      </c>
      <c r="I4956" t="s">
        <v>801</v>
      </c>
      <c r="K4956">
        <v>8</v>
      </c>
      <c r="M4956">
        <v>8</v>
      </c>
      <c r="O4956" t="s">
        <v>15763</v>
      </c>
      <c r="P4956" t="s">
        <v>15764</v>
      </c>
      <c r="R4956" t="s">
        <v>1894</v>
      </c>
      <c r="S4956" t="s">
        <v>1894</v>
      </c>
      <c r="T4956" t="str">
        <f>IFERROR(
  IF(TRIM(Table22[[#This Row],[STARS]])="", "Unknown",
    TRIM(MID(Table22[[#This Row],[STARS]], FIND("Stars:", Table22[[#This Row],[STARS]]) + 6, LEN(Table22[[#This Row],[STARS]])))
  ),
"Unknown")</f>
        <v xml:space="preserve">
Everson Allen, 
Antonio, 
Jeremy Bailey, 
Nicky Blackmarket
</v>
      </c>
      <c r="V4956">
        <v>989</v>
      </c>
      <c r="W4956">
        <v>92</v>
      </c>
      <c r="X4956">
        <v>0</v>
      </c>
    </row>
    <row r="4957" spans="1:24" x14ac:dyDescent="0.3">
      <c r="A4957" t="s">
        <v>15765</v>
      </c>
      <c r="C4957" t="s">
        <v>15765</v>
      </c>
      <c r="D4957">
        <v>0</v>
      </c>
      <c r="E4957" t="str" cm="1">
        <f t="array" ref="E4957">_xlfn.LET(
  _xlpm.raw, TRIM(SUBSTITUTE(SUBSTITUTE(SUBSTITUTE(SUBSTITUTE(SUBSTITUTE(SUBSTITUTE(D4957,"(",""),")",""),"â€“","-"),"–","-"),"I",""),"V","")),
  _xlpm.cleaned, TRIM(SUBSTITUTE(SUBSTITUTE(_xlpm.raw,"-"," - "),","," ")),
  _xlpm.words, _xlfn.FILTERXML("&lt;t&gt;&lt;s&gt;" &amp; SUBSTITUTE(_xlpm.cleaned," ","&lt;/s&gt;&lt;s&gt;") &amp; "&lt;/s&gt;&lt;/t&gt;", "//s"),
  _xlpm.nums, _xlfn.TEXTJOIN("-", TRUE, IF(ISNUMBER(--_xlpm.words), _xlpm.words, "")),
  IFERROR(_xlpm.nums, "")
)</f>
        <v>0</v>
      </c>
      <c r="F4957" t="s">
        <v>19829</v>
      </c>
      <c r="G4957" t="s">
        <v>91</v>
      </c>
      <c r="I4957" t="s">
        <v>91</v>
      </c>
      <c r="K4957">
        <v>0</v>
      </c>
      <c r="M4957">
        <v>0</v>
      </c>
      <c r="O4957" t="s">
        <v>15766</v>
      </c>
      <c r="P4957" t="s">
        <v>118</v>
      </c>
      <c r="R4957" t="s">
        <v>1894</v>
      </c>
      <c r="S4957" t="s">
        <v>1894</v>
      </c>
      <c r="T4957" t="str">
        <f>IFERROR(
  IF(TRIM(Table22[[#This Row],[STARS]])="", "Unknown",
    TRIM(MID(Table22[[#This Row],[STARS]], FIND("Stars:", Table22[[#This Row],[STARS]]) + 6, LEN(Table22[[#This Row],[STARS]])))
  ),
"Unknown")</f>
        <v>Unknown</v>
      </c>
      <c r="V4957">
        <v>0</v>
      </c>
      <c r="W4957">
        <v>0</v>
      </c>
      <c r="X4957">
        <v>0</v>
      </c>
    </row>
    <row r="4958" spans="1:24" x14ac:dyDescent="0.3">
      <c r="A4958" t="s">
        <v>15767</v>
      </c>
      <c r="C4958" t="s">
        <v>15767</v>
      </c>
      <c r="D4958" t="str">
        <v>(2017 TV Special)</v>
      </c>
      <c r="E4958" t="str" cm="1">
        <f t="array" ref="E4958">_xlfn.LET(
  _xlpm.raw, TRIM(SUBSTITUTE(SUBSTITUTE(SUBSTITUTE(SUBSTITUTE(SUBSTITUTE(SUBSTITUTE(D4958,"(",""),")",""),"â€“","-"),"–","-"),"I",""),"V","")),
  _xlpm.cleaned, TRIM(SUBSTITUTE(SUBSTITUTE(_xlpm.raw,"-"," - "),","," ")),
  _xlpm.words, _xlfn.FILTERXML("&lt;t&gt;&lt;s&gt;" &amp; SUBSTITUTE(_xlpm.cleaned," ","&lt;/s&gt;&lt;s&gt;") &amp; "&lt;/s&gt;&lt;/t&gt;", "//s"),
  _xlpm.nums, _xlfn.TEXTJOIN("-", TRUE, IF(ISNUMBER(--_xlpm.words), _xlpm.words, "")),
  IFERROR(_xlpm.nums, "")
)</f>
        <v>2017</v>
      </c>
      <c r="F4958" t="s">
        <v>19682</v>
      </c>
      <c r="G4958" t="s">
        <v>47</v>
      </c>
      <c r="I4958" t="s">
        <v>47</v>
      </c>
      <c r="K4958">
        <v>7.2</v>
      </c>
      <c r="M4958">
        <v>7.2</v>
      </c>
      <c r="O4958" t="s">
        <v>15768</v>
      </c>
      <c r="P4958" t="s">
        <v>14956</v>
      </c>
      <c r="R4958" t="s">
        <v>20117</v>
      </c>
      <c r="S4958" t="s">
        <v>20117</v>
      </c>
      <c r="T4958" t="str">
        <f>IFERROR(
  IF(TRIM(Table22[[#This Row],[STARS]])="", "Unknown",
    TRIM(MID(Table22[[#This Row],[STARS]], FIND("Stars:", Table22[[#This Row],[STARS]]) + 6, LEN(Table22[[#This Row],[STARS]])))
  ),
"Unknown")</f>
        <v>Unknown</v>
      </c>
      <c r="V4958">
        <v>1218</v>
      </c>
      <c r="W4958">
        <v>62</v>
      </c>
      <c r="X4958">
        <v>0</v>
      </c>
    </row>
    <row r="4959" spans="1:24" x14ac:dyDescent="0.3">
      <c r="A4959" t="s">
        <v>15769</v>
      </c>
      <c r="C4959" t="s">
        <v>15769</v>
      </c>
      <c r="D4959">
        <v>-1974</v>
      </c>
      <c r="E4959" t="str" cm="1">
        <f t="array" ref="E4959">_xlfn.LET(
  _xlpm.raw, TRIM(SUBSTITUTE(SUBSTITUTE(SUBSTITUTE(SUBSTITUTE(SUBSTITUTE(SUBSTITUTE(D4959,"(",""),")",""),"â€“","-"),"–","-"),"I",""),"V","")),
  _xlpm.cleaned, TRIM(SUBSTITUTE(SUBSTITUTE(_xlpm.raw,"-"," - "),","," ")),
  _xlpm.words, _xlfn.FILTERXML("&lt;t&gt;&lt;s&gt;" &amp; SUBSTITUTE(_xlpm.cleaned," ","&lt;/s&gt;&lt;s&gt;") &amp; "&lt;/s&gt;&lt;/t&gt;", "//s"),
  _xlpm.nums, _xlfn.TEXTJOIN("-", TRUE, IF(ISNUMBER(--_xlpm.words), _xlpm.words, "")),
  IFERROR(_xlpm.nums, "")
)</f>
        <v>1974</v>
      </c>
      <c r="F4959" t="s">
        <v>19842</v>
      </c>
      <c r="G4959" t="s">
        <v>615</v>
      </c>
      <c r="I4959" t="s">
        <v>615</v>
      </c>
      <c r="K4959">
        <v>6.9</v>
      </c>
      <c r="M4959">
        <v>6.9</v>
      </c>
      <c r="O4959" t="s">
        <v>15770</v>
      </c>
      <c r="P4959" t="s">
        <v>15771</v>
      </c>
      <c r="R4959" t="s">
        <v>20475</v>
      </c>
      <c r="S4959" t="s">
        <v>20475</v>
      </c>
      <c r="T4959" t="str">
        <f>IFERROR(
  IF(TRIM(Table22[[#This Row],[STARS]])="", "Unknown",
    TRIM(MID(Table22[[#This Row],[STARS]], FIND("Stars:", Table22[[#This Row],[STARS]]) + 6, LEN(Table22[[#This Row],[STARS]])))
  ),
"Unknown")</f>
        <v xml:space="preserve">
Sheng Fu, 
Kuan-Chun Chi, 
Yi Ling Chen, 
Chia-Hui Liu
</v>
      </c>
      <c r="V4959">
        <v>382</v>
      </c>
      <c r="W4959">
        <v>106</v>
      </c>
      <c r="X4959">
        <v>0</v>
      </c>
    </row>
    <row r="4960" spans="1:24" x14ac:dyDescent="0.3">
      <c r="A4960" t="s">
        <v>15772</v>
      </c>
      <c r="C4960" t="s">
        <v>15772</v>
      </c>
      <c r="D4960">
        <v>-2021</v>
      </c>
      <c r="E4960" t="str" cm="1">
        <f t="array" ref="E4960">_xlfn.LET(
  _xlpm.raw, TRIM(SUBSTITUTE(SUBSTITUTE(SUBSTITUTE(SUBSTITUTE(SUBSTITUTE(SUBSTITUTE(D4960,"(",""),")",""),"â€“","-"),"–","-"),"I",""),"V","")),
  _xlpm.cleaned, TRIM(SUBSTITUTE(SUBSTITUTE(_xlpm.raw,"-"," - "),","," ")),
  _xlpm.words, _xlfn.FILTERXML("&lt;t&gt;&lt;s&gt;" &amp; SUBSTITUTE(_xlpm.cleaned," ","&lt;/s&gt;&lt;s&gt;") &amp; "&lt;/s&gt;&lt;/t&gt;", "//s"),
  _xlpm.nums, _xlfn.TEXTJOIN("-", TRUE, IF(ISNUMBER(--_xlpm.words), _xlpm.words, "")),
  IFERROR(_xlpm.nums, "")
)</f>
        <v>2021</v>
      </c>
      <c r="F4960" t="s">
        <v>19672</v>
      </c>
      <c r="G4960" t="s">
        <v>10683</v>
      </c>
      <c r="I4960" t="s">
        <v>10683</v>
      </c>
      <c r="K4960">
        <v>6.2</v>
      </c>
      <c r="M4960">
        <v>6.2</v>
      </c>
      <c r="O4960" t="s">
        <v>15773</v>
      </c>
      <c r="P4960" t="s">
        <v>15774</v>
      </c>
      <c r="R4960" t="s">
        <v>20474</v>
      </c>
      <c r="S4960" t="s">
        <v>20474</v>
      </c>
      <c r="T4960" t="str">
        <f>IFERROR(
  IF(TRIM(Table22[[#This Row],[STARS]])="", "Unknown",
    TRIM(MID(Table22[[#This Row],[STARS]], FIND("Stars:", Table22[[#This Row],[STARS]]) + 6, LEN(Table22[[#This Row],[STARS]])))
  ),
"Unknown")</f>
        <v xml:space="preserve">
Yvette Tan, 
Atom Araullo, 
Jay Oliva, 
Tanya Yuson
</v>
      </c>
      <c r="V4960">
        <v>9</v>
      </c>
      <c r="W4960">
        <v>35</v>
      </c>
      <c r="X4960">
        <v>0</v>
      </c>
    </row>
    <row r="4961" spans="1:24" x14ac:dyDescent="0.3">
      <c r="A4961" t="s">
        <v>15775</v>
      </c>
      <c r="C4961" t="s">
        <v>15775</v>
      </c>
      <c r="D4961" t="str">
        <v>(I) (2015)</v>
      </c>
      <c r="E4961" t="str" cm="1">
        <f t="array" ref="E4961">_xlfn.LET(
  _xlpm.raw, TRIM(SUBSTITUTE(SUBSTITUTE(SUBSTITUTE(SUBSTITUTE(SUBSTITUTE(SUBSTITUTE(D4961,"(",""),")",""),"â€“","-"),"–","-"),"I",""),"V","")),
  _xlpm.cleaned, TRIM(SUBSTITUTE(SUBSTITUTE(_xlpm.raw,"-"," - "),","," ")),
  _xlpm.words, _xlfn.FILTERXML("&lt;t&gt;&lt;s&gt;" &amp; SUBSTITUTE(_xlpm.cleaned," ","&lt;/s&gt;&lt;s&gt;") &amp; "&lt;/s&gt;&lt;/t&gt;", "//s"),
  _xlpm.nums, _xlfn.TEXTJOIN("-", TRUE, IF(ISNUMBER(--_xlpm.words), _xlpm.words, "")),
  IFERROR(_xlpm.nums, "")
)</f>
        <v>2015</v>
      </c>
      <c r="F4961" t="s">
        <v>19688</v>
      </c>
      <c r="G4961" t="s">
        <v>20</v>
      </c>
      <c r="I4961" t="s">
        <v>20</v>
      </c>
      <c r="K4961">
        <v>4.8</v>
      </c>
      <c r="M4961">
        <v>4.8</v>
      </c>
      <c r="O4961" t="s">
        <v>15776</v>
      </c>
      <c r="P4961" t="s">
        <v>15777</v>
      </c>
      <c r="R4961" t="s">
        <v>20473</v>
      </c>
      <c r="S4961" t="s">
        <v>20473</v>
      </c>
      <c r="T4961" t="str">
        <f>IFERROR(
  IF(TRIM(Table22[[#This Row],[STARS]])="", "Unknown",
    TRIM(MID(Table22[[#This Row],[STARS]], FIND("Stars:", Table22[[#This Row],[STARS]]) + 6, LEN(Table22[[#This Row],[STARS]])))
  ),
"Unknown")</f>
        <v xml:space="preserve">
Polina Davydova, 
Lyubov Ignatushko, 
Evgeniy Gagarin, 
Andrey Abramichev
</v>
      </c>
      <c r="V4961">
        <v>1750</v>
      </c>
      <c r="W4961">
        <v>80</v>
      </c>
      <c r="X4961">
        <v>0</v>
      </c>
    </row>
    <row r="4962" spans="1:24" x14ac:dyDescent="0.3">
      <c r="A4962" t="s">
        <v>15778</v>
      </c>
      <c r="C4962" t="s">
        <v>15778</v>
      </c>
      <c r="D4962">
        <v>-2017</v>
      </c>
      <c r="E4962" t="str" cm="1">
        <f t="array" ref="E4962">_xlfn.LET(
  _xlpm.raw, TRIM(SUBSTITUTE(SUBSTITUTE(SUBSTITUTE(SUBSTITUTE(SUBSTITUTE(SUBSTITUTE(D4962,"(",""),")",""),"â€“","-"),"–","-"),"I",""),"V","")),
  _xlpm.cleaned, TRIM(SUBSTITUTE(SUBSTITUTE(_xlpm.raw,"-"," - "),","," ")),
  _xlpm.words, _xlfn.FILTERXML("&lt;t&gt;&lt;s&gt;" &amp; SUBSTITUTE(_xlpm.cleaned," ","&lt;/s&gt;&lt;s&gt;") &amp; "&lt;/s&gt;&lt;/t&gt;", "//s"),
  _xlpm.nums, _xlfn.TEXTJOIN("-", TRUE, IF(ISNUMBER(--_xlpm.words), _xlpm.words, "")),
  IFERROR(_xlpm.nums, "")
)</f>
        <v>2017</v>
      </c>
      <c r="F4962" t="s">
        <v>19682</v>
      </c>
      <c r="G4962" t="s">
        <v>15779</v>
      </c>
      <c r="I4962" t="s">
        <v>15779</v>
      </c>
      <c r="K4962">
        <v>7.6</v>
      </c>
      <c r="M4962">
        <v>7.6</v>
      </c>
      <c r="O4962" t="s">
        <v>15780</v>
      </c>
      <c r="P4962" t="s">
        <v>15781</v>
      </c>
      <c r="R4962" t="s">
        <v>20472</v>
      </c>
      <c r="S4962" t="s">
        <v>20472</v>
      </c>
      <c r="T4962" t="str">
        <f>IFERROR(
  IF(TRIM(Table22[[#This Row],[STARS]])="", "Unknown",
    TRIM(MID(Table22[[#This Row],[STARS]], FIND("Stars:", Table22[[#This Row],[STARS]]) + 6, LEN(Table22[[#This Row],[STARS]])))
  ),
"Unknown")</f>
        <v xml:space="preserve">
Pancho Bernasconi, 
Greg Campbell, 
Chris Hondros, 
Justin Merriman
</v>
      </c>
      <c r="V4962">
        <v>408</v>
      </c>
      <c r="W4962">
        <v>90</v>
      </c>
      <c r="X4962">
        <v>0</v>
      </c>
    </row>
    <row r="4963" spans="1:24" x14ac:dyDescent="0.3">
      <c r="A4963" t="s">
        <v>15782</v>
      </c>
      <c r="C4963" t="s">
        <v>15782</v>
      </c>
      <c r="D4963">
        <v>-2018</v>
      </c>
      <c r="E4963" t="str" cm="1">
        <f t="array" ref="E4963">_xlfn.LET(
  _xlpm.raw, TRIM(SUBSTITUTE(SUBSTITUTE(SUBSTITUTE(SUBSTITUTE(SUBSTITUTE(SUBSTITUTE(D4963,"(",""),")",""),"â€“","-"),"–","-"),"I",""),"V","")),
  _xlpm.cleaned, TRIM(SUBSTITUTE(SUBSTITUTE(_xlpm.raw,"-"," - "),","," ")),
  _xlpm.words, _xlfn.FILTERXML("&lt;t&gt;&lt;s&gt;" &amp; SUBSTITUTE(_xlpm.cleaned," ","&lt;/s&gt;&lt;s&gt;") &amp; "&lt;/s&gt;&lt;/t&gt;", "//s"),
  _xlpm.nums, _xlfn.TEXTJOIN("-", TRUE, IF(ISNUMBER(--_xlpm.words), _xlpm.words, "")),
  IFERROR(_xlpm.nums, "")
)</f>
        <v>2018</v>
      </c>
      <c r="F4963" t="s">
        <v>19693</v>
      </c>
      <c r="G4963" t="s">
        <v>7670</v>
      </c>
      <c r="I4963" t="s">
        <v>7670</v>
      </c>
      <c r="K4963">
        <v>7.1</v>
      </c>
      <c r="M4963">
        <v>7.1</v>
      </c>
      <c r="O4963" t="s">
        <v>15783</v>
      </c>
      <c r="P4963" t="s">
        <v>15784</v>
      </c>
      <c r="R4963" t="s">
        <v>20471</v>
      </c>
      <c r="S4963" t="s">
        <v>20471</v>
      </c>
      <c r="T4963" t="str">
        <f>IFERROR(
  IF(TRIM(Table22[[#This Row],[STARS]])="", "Unknown",
    TRIM(MID(Table22[[#This Row],[STARS]], FIND("Stars:", Table22[[#This Row],[STARS]]) + 6, LEN(Table22[[#This Row],[STARS]])))
  ),
"Unknown")</f>
        <v>Unknown</v>
      </c>
      <c r="V4963">
        <v>89</v>
      </c>
      <c r="W4963">
        <v>91</v>
      </c>
      <c r="X4963">
        <v>0</v>
      </c>
    </row>
    <row r="4964" spans="1:24" x14ac:dyDescent="0.3">
      <c r="A4964" t="s">
        <v>15785</v>
      </c>
      <c r="C4964" t="s">
        <v>15785</v>
      </c>
      <c r="D4964">
        <v>0</v>
      </c>
      <c r="E4964" t="str" cm="1">
        <f t="array" ref="E4964">_xlfn.LET(
  _xlpm.raw, TRIM(SUBSTITUTE(SUBSTITUTE(SUBSTITUTE(SUBSTITUTE(SUBSTITUTE(SUBSTITUTE(D4964,"(",""),")",""),"â€“","-"),"–","-"),"I",""),"V","")),
  _xlpm.cleaned, TRIM(SUBSTITUTE(SUBSTITUTE(_xlpm.raw,"-"," - "),","," ")),
  _xlpm.words, _xlfn.FILTERXML("&lt;t&gt;&lt;s&gt;" &amp; SUBSTITUTE(_xlpm.cleaned," ","&lt;/s&gt;&lt;s&gt;") &amp; "&lt;/s&gt;&lt;/t&gt;", "//s"),
  _xlpm.nums, _xlfn.TEXTJOIN("-", TRUE, IF(ISNUMBER(--_xlpm.words), _xlpm.words, "")),
  IFERROR(_xlpm.nums, "")
)</f>
        <v>0</v>
      </c>
      <c r="F4964" t="s">
        <v>19829</v>
      </c>
      <c r="G4964" t="s">
        <v>625</v>
      </c>
      <c r="I4964" t="s">
        <v>625</v>
      </c>
      <c r="K4964">
        <v>0</v>
      </c>
      <c r="M4964">
        <v>0</v>
      </c>
      <c r="O4964" t="s">
        <v>15786</v>
      </c>
      <c r="P4964" t="s">
        <v>15787</v>
      </c>
      <c r="R4964" t="s">
        <v>22325</v>
      </c>
      <c r="S4964" t="s">
        <v>1894</v>
      </c>
      <c r="T4964" t="str">
        <f>IFERROR(
  IF(TRIM(Table22[[#This Row],[STARS]])="", "Unknown",
    TRIM(MID(Table22[[#This Row],[STARS]], FIND("Stars:", Table22[[#This Row],[STARS]]) + 6, LEN(Table22[[#This Row],[STARS]])))
  ),
"Unknown")</f>
        <v>Unknown</v>
      </c>
      <c r="V4964">
        <v>0</v>
      </c>
      <c r="W4964">
        <v>0</v>
      </c>
      <c r="X4964">
        <v>0</v>
      </c>
    </row>
    <row r="4965" spans="1:24" x14ac:dyDescent="0.3">
      <c r="A4965" t="s">
        <v>15788</v>
      </c>
      <c r="C4965" t="s">
        <v>15788</v>
      </c>
      <c r="D4965">
        <v>-2017</v>
      </c>
      <c r="E4965" t="str" cm="1">
        <f t="array" ref="E4965">_xlfn.LET(
  _xlpm.raw, TRIM(SUBSTITUTE(SUBSTITUTE(SUBSTITUTE(SUBSTITUTE(SUBSTITUTE(SUBSTITUTE(D4965,"(",""),")",""),"â€“","-"),"–","-"),"I",""),"V","")),
  _xlpm.cleaned, TRIM(SUBSTITUTE(SUBSTITUTE(_xlpm.raw,"-"," - "),","," ")),
  _xlpm.words, _xlfn.FILTERXML("&lt;t&gt;&lt;s&gt;" &amp; SUBSTITUTE(_xlpm.cleaned," ","&lt;/s&gt;&lt;s&gt;") &amp; "&lt;/s&gt;&lt;/t&gt;", "//s"),
  _xlpm.nums, _xlfn.TEXTJOIN("-", TRUE, IF(ISNUMBER(--_xlpm.words), _xlpm.words, "")),
  IFERROR(_xlpm.nums, "")
)</f>
        <v>2017</v>
      </c>
      <c r="F4965" t="s">
        <v>19682</v>
      </c>
      <c r="G4965" t="s">
        <v>801</v>
      </c>
      <c r="I4965" t="s">
        <v>801</v>
      </c>
      <c r="K4965">
        <v>7.1</v>
      </c>
      <c r="M4965">
        <v>7.1</v>
      </c>
      <c r="O4965" t="s">
        <v>15789</v>
      </c>
      <c r="P4965" t="s">
        <v>15790</v>
      </c>
      <c r="R4965" t="s">
        <v>20470</v>
      </c>
      <c r="S4965" t="s">
        <v>20470</v>
      </c>
      <c r="T4965" t="str">
        <f>IFERROR(
  IF(TRIM(Table22[[#This Row],[STARS]])="", "Unknown",
    TRIM(MID(Table22[[#This Row],[STARS]], FIND("Stars:", Table22[[#This Row],[STARS]]) + 6, LEN(Table22[[#This Row],[STARS]])))
  ),
"Unknown")</f>
        <v>Unknown</v>
      </c>
      <c r="V4965">
        <v>1379</v>
      </c>
      <c r="W4965">
        <v>79</v>
      </c>
      <c r="X4965">
        <v>0</v>
      </c>
    </row>
    <row r="4966" spans="1:24" x14ac:dyDescent="0.3">
      <c r="A4966" t="s">
        <v>15791</v>
      </c>
      <c r="C4966" t="s">
        <v>15791</v>
      </c>
      <c r="D4966">
        <v>-2020</v>
      </c>
      <c r="E4966" t="str" cm="1">
        <f t="array" ref="E4966">_xlfn.LET(
  _xlpm.raw, TRIM(SUBSTITUTE(SUBSTITUTE(SUBSTITUTE(SUBSTITUTE(SUBSTITUTE(SUBSTITUTE(D4966,"(",""),")",""),"â€“","-"),"–","-"),"I",""),"V","")),
  _xlpm.cleaned, TRIM(SUBSTITUTE(SUBSTITUTE(_xlpm.raw,"-"," - "),","," ")),
  _xlpm.words, _xlfn.FILTERXML("&lt;t&gt;&lt;s&gt;" &amp; SUBSTITUTE(_xlpm.cleaned," ","&lt;/s&gt;&lt;s&gt;") &amp; "&lt;/s&gt;&lt;/t&gt;", "//s"),
  _xlpm.nums, _xlfn.TEXTJOIN("-", TRUE, IF(ISNUMBER(--_xlpm.words), _xlpm.words, "")),
  IFERROR(_xlpm.nums, "")
)</f>
        <v>2020</v>
      </c>
      <c r="F4966" t="s">
        <v>19675</v>
      </c>
      <c r="G4966" t="s">
        <v>6787</v>
      </c>
      <c r="I4966" t="s">
        <v>6787</v>
      </c>
      <c r="K4966">
        <v>6.9</v>
      </c>
      <c r="M4966">
        <v>6.9</v>
      </c>
      <c r="O4966" t="s">
        <v>15792</v>
      </c>
      <c r="P4966" t="s">
        <v>15793</v>
      </c>
      <c r="R4966" t="s">
        <v>1894</v>
      </c>
      <c r="S4966" t="s">
        <v>1894</v>
      </c>
      <c r="T4966" t="str">
        <f>IFERROR(
  IF(TRIM(Table22[[#This Row],[STARS]])="", "Unknown",
    TRIM(MID(Table22[[#This Row],[STARS]], FIND("Stars:", Table22[[#This Row],[STARS]]) + 6, LEN(Table22[[#This Row],[STARS]])))
  ),
"Unknown")</f>
        <v>Unknown</v>
      </c>
      <c r="V4966">
        <v>549</v>
      </c>
      <c r="W4966">
        <v>6</v>
      </c>
      <c r="X4966">
        <v>0</v>
      </c>
    </row>
    <row r="4967" spans="1:24" x14ac:dyDescent="0.3">
      <c r="A4967" t="s">
        <v>15794</v>
      </c>
      <c r="C4967" t="s">
        <v>15794</v>
      </c>
      <c r="D4967">
        <v>-2014</v>
      </c>
      <c r="E4967" t="str" cm="1">
        <f t="array" ref="E4967">_xlfn.LET(
  _xlpm.raw, TRIM(SUBSTITUTE(SUBSTITUTE(SUBSTITUTE(SUBSTITUTE(SUBSTITUTE(SUBSTITUTE(D4967,"(",""),")",""),"â€“","-"),"–","-"),"I",""),"V","")),
  _xlpm.cleaned, TRIM(SUBSTITUTE(SUBSTITUTE(_xlpm.raw,"-"," - "),","," ")),
  _xlpm.words, _xlfn.FILTERXML("&lt;t&gt;&lt;s&gt;" &amp; SUBSTITUTE(_xlpm.cleaned," ","&lt;/s&gt;&lt;s&gt;") &amp; "&lt;/s&gt;&lt;/t&gt;", "//s"),
  _xlpm.nums, _xlfn.TEXTJOIN("-", TRUE, IF(ISNUMBER(--_xlpm.words), _xlpm.words, "")),
  IFERROR(_xlpm.nums, "")
)</f>
        <v>2014</v>
      </c>
      <c r="F4967" t="s">
        <v>19686</v>
      </c>
      <c r="G4967" t="s">
        <v>15795</v>
      </c>
      <c r="I4967" t="s">
        <v>15795</v>
      </c>
      <c r="K4967">
        <v>4.0999999999999996</v>
      </c>
      <c r="M4967">
        <v>4.0999999999999996</v>
      </c>
      <c r="O4967" t="s">
        <v>15796</v>
      </c>
      <c r="P4967" t="s">
        <v>15797</v>
      </c>
      <c r="R4967" t="s">
        <v>20469</v>
      </c>
      <c r="S4967" t="s">
        <v>20469</v>
      </c>
      <c r="T4967" t="str">
        <f>IFERROR(
  IF(TRIM(Table22[[#This Row],[STARS]])="", "Unknown",
    TRIM(MID(Table22[[#This Row],[STARS]], FIND("Stars:", Table22[[#This Row],[STARS]]) + 6, LEN(Table22[[#This Row],[STARS]])))
  ),
"Unknown")</f>
        <v xml:space="preserve">
Samuel Hunt, 
Jeremy Luke, 
Levi Fiehler, 
Brianne Howey
</v>
      </c>
      <c r="V4967">
        <v>199</v>
      </c>
      <c r="W4967">
        <v>80</v>
      </c>
      <c r="X4967">
        <v>0</v>
      </c>
    </row>
    <row r="4968" spans="1:24" x14ac:dyDescent="0.3">
      <c r="A4968" t="s">
        <v>15798</v>
      </c>
      <c r="C4968" t="s">
        <v>15798</v>
      </c>
      <c r="D4968">
        <v>0</v>
      </c>
      <c r="E4968" t="str" cm="1">
        <f t="array" ref="E4968">_xlfn.LET(
  _xlpm.raw, TRIM(SUBSTITUTE(SUBSTITUTE(SUBSTITUTE(SUBSTITUTE(SUBSTITUTE(SUBSTITUTE(D4968,"(",""),")",""),"â€“","-"),"–","-"),"I",""),"V","")),
  _xlpm.cleaned, TRIM(SUBSTITUTE(SUBSTITUTE(_xlpm.raw,"-"," - "),","," ")),
  _xlpm.words, _xlfn.FILTERXML("&lt;t&gt;&lt;s&gt;" &amp; SUBSTITUTE(_xlpm.cleaned," ","&lt;/s&gt;&lt;s&gt;") &amp; "&lt;/s&gt;&lt;/t&gt;", "//s"),
  _xlpm.nums, _xlfn.TEXTJOIN("-", TRUE, IF(ISNUMBER(--_xlpm.words), _xlpm.words, "")),
  IFERROR(_xlpm.nums, "")
)</f>
        <v>0</v>
      </c>
      <c r="F4968" t="s">
        <v>19829</v>
      </c>
      <c r="G4968" t="s">
        <v>349</v>
      </c>
      <c r="I4968" t="s">
        <v>349</v>
      </c>
      <c r="K4968">
        <v>0</v>
      </c>
      <c r="M4968">
        <v>0</v>
      </c>
      <c r="O4968" t="s">
        <v>15799</v>
      </c>
      <c r="P4968" t="s">
        <v>15800</v>
      </c>
      <c r="R4968" t="s">
        <v>1894</v>
      </c>
      <c r="S4968" t="s">
        <v>1894</v>
      </c>
      <c r="T4968" t="str">
        <f>IFERROR(
  IF(TRIM(Table22[[#This Row],[STARS]])="", "Unknown",
    TRIM(MID(Table22[[#This Row],[STARS]], FIND("Stars:", Table22[[#This Row],[STARS]]) + 6, LEN(Table22[[#This Row],[STARS]])))
  ),
"Unknown")</f>
        <v xml:space="preserve">
Rose Abdoo, 
Stelio Savante, 
David Bianchi, 
Sope Aluko
</v>
      </c>
      <c r="V4968">
        <v>0</v>
      </c>
      <c r="W4968">
        <v>0</v>
      </c>
      <c r="X4968">
        <v>0</v>
      </c>
    </row>
    <row r="4969" spans="1:24" x14ac:dyDescent="0.3">
      <c r="A4969" t="s">
        <v>15801</v>
      </c>
      <c r="C4969" t="s">
        <v>15801</v>
      </c>
      <c r="D4969">
        <v>-2019</v>
      </c>
      <c r="E4969" t="str" cm="1">
        <f t="array" ref="E4969">_xlfn.LET(
  _xlpm.raw, TRIM(SUBSTITUTE(SUBSTITUTE(SUBSTITUTE(SUBSTITUTE(SUBSTITUTE(SUBSTITUTE(D4969,"(",""),")",""),"â€“","-"),"–","-"),"I",""),"V","")),
  _xlpm.cleaned, TRIM(SUBSTITUTE(SUBSTITUTE(_xlpm.raw,"-"," - "),","," ")),
  _xlpm.words, _xlfn.FILTERXML("&lt;t&gt;&lt;s&gt;" &amp; SUBSTITUTE(_xlpm.cleaned," ","&lt;/s&gt;&lt;s&gt;") &amp; "&lt;/s&gt;&lt;/t&gt;", "//s"),
  _xlpm.nums, _xlfn.TEXTJOIN("-", TRUE, IF(ISNUMBER(--_xlpm.words), _xlpm.words, "")),
  IFERROR(_xlpm.nums, "")
)</f>
        <v>2019</v>
      </c>
      <c r="F4969" t="s">
        <v>19677</v>
      </c>
      <c r="G4969" t="s">
        <v>104</v>
      </c>
      <c r="I4969" t="s">
        <v>104</v>
      </c>
      <c r="K4969">
        <v>6.1</v>
      </c>
      <c r="M4969">
        <v>6.1</v>
      </c>
      <c r="O4969" t="s">
        <v>15802</v>
      </c>
      <c r="P4969" t="s">
        <v>15803</v>
      </c>
      <c r="R4969" t="s">
        <v>20468</v>
      </c>
      <c r="S4969" t="s">
        <v>20468</v>
      </c>
      <c r="T4969" t="str">
        <f>IFERROR(
  IF(TRIM(Table22[[#This Row],[STARS]])="", "Unknown",
    TRIM(MID(Table22[[#This Row],[STARS]], FIND("Stars:", Table22[[#This Row],[STARS]]) + 6, LEN(Table22[[#This Row],[STARS]])))
  ),
"Unknown")</f>
        <v xml:space="preserve">
Lies Visschedijk, 
Waldemar Torenstra, 
Eva van de Wijdeven, 
Rebecca Bakker
</v>
      </c>
      <c r="V4969">
        <v>827</v>
      </c>
      <c r="W4969">
        <v>90</v>
      </c>
      <c r="X4969">
        <v>0</v>
      </c>
    </row>
    <row r="4970" spans="1:24" x14ac:dyDescent="0.3">
      <c r="A4970" t="s">
        <v>15804</v>
      </c>
      <c r="C4970" t="s">
        <v>15804</v>
      </c>
      <c r="D4970">
        <v>-2020</v>
      </c>
      <c r="E4970" t="str" cm="1">
        <f t="array" ref="E4970">_xlfn.LET(
  _xlpm.raw, TRIM(SUBSTITUTE(SUBSTITUTE(SUBSTITUTE(SUBSTITUTE(SUBSTITUTE(SUBSTITUTE(D4970,"(",""),")",""),"â€“","-"),"–","-"),"I",""),"V","")),
  _xlpm.cleaned, TRIM(SUBSTITUTE(SUBSTITUTE(_xlpm.raw,"-"," - "),","," ")),
  _xlpm.words, _xlfn.FILTERXML("&lt;t&gt;&lt;s&gt;" &amp; SUBSTITUTE(_xlpm.cleaned," ","&lt;/s&gt;&lt;s&gt;") &amp; "&lt;/s&gt;&lt;/t&gt;", "//s"),
  _xlpm.nums, _xlfn.TEXTJOIN("-", TRUE, IF(ISNUMBER(--_xlpm.words), _xlpm.words, "")),
  IFERROR(_xlpm.nums, "")
)</f>
        <v>2020</v>
      </c>
      <c r="F4970" t="s">
        <v>19675</v>
      </c>
      <c r="G4970" t="s">
        <v>6325</v>
      </c>
      <c r="I4970" t="s">
        <v>6325</v>
      </c>
      <c r="K4970">
        <v>7.1</v>
      </c>
      <c r="M4970">
        <v>7.1</v>
      </c>
      <c r="O4970" t="s">
        <v>15805</v>
      </c>
      <c r="P4970" t="s">
        <v>15806</v>
      </c>
      <c r="R4970" t="s">
        <v>20467</v>
      </c>
      <c r="S4970" t="s">
        <v>20467</v>
      </c>
      <c r="T4970" t="str">
        <f>IFERROR(
  IF(TRIM(Table22[[#This Row],[STARS]])="", "Unknown",
    TRIM(MID(Table22[[#This Row],[STARS]], FIND("Stars:", Table22[[#This Row],[STARS]]) + 6, LEN(Table22[[#This Row],[STARS]])))
  ),
"Unknown")</f>
        <v xml:space="preserve">
Debbie Allen, 
Tichina Arnold, 
Vivian Nixon, 
Kylie Jefferson
</v>
      </c>
      <c r="V4970">
        <v>277</v>
      </c>
      <c r="W4970">
        <v>80</v>
      </c>
      <c r="X4970">
        <v>0</v>
      </c>
    </row>
    <row r="4971" spans="1:24" x14ac:dyDescent="0.3">
      <c r="A4971" t="s">
        <v>15807</v>
      </c>
      <c r="C4971" t="s">
        <v>15807</v>
      </c>
      <c r="D4971">
        <v>-2010</v>
      </c>
      <c r="E4971" t="str" cm="1">
        <f t="array" ref="E4971">_xlfn.LET(
  _xlpm.raw, TRIM(SUBSTITUTE(SUBSTITUTE(SUBSTITUTE(SUBSTITUTE(SUBSTITUTE(SUBSTITUTE(D4971,"(",""),")",""),"â€“","-"),"–","-"),"I",""),"V","")),
  _xlpm.cleaned, TRIM(SUBSTITUTE(SUBSTITUTE(_xlpm.raw,"-"," - "),","," ")),
  _xlpm.words, _xlfn.FILTERXML("&lt;t&gt;&lt;s&gt;" &amp; SUBSTITUTE(_xlpm.cleaned," ","&lt;/s&gt;&lt;s&gt;") &amp; "&lt;/s&gt;&lt;/t&gt;", "//s"),
  _xlpm.nums, _xlfn.TEXTJOIN("-", TRUE, IF(ISNUMBER(--_xlpm.words), _xlpm.words, "")),
  IFERROR(_xlpm.nums, "")
)</f>
        <v>2010</v>
      </c>
      <c r="F4971" t="s">
        <v>19738</v>
      </c>
      <c r="G4971" t="s">
        <v>1975</v>
      </c>
      <c r="I4971" t="s">
        <v>1975</v>
      </c>
      <c r="K4971">
        <v>4.4000000000000004</v>
      </c>
      <c r="M4971">
        <v>4.4000000000000004</v>
      </c>
      <c r="O4971" t="s">
        <v>15808</v>
      </c>
      <c r="P4971" t="s">
        <v>15809</v>
      </c>
      <c r="R4971" t="s">
        <v>1894</v>
      </c>
      <c r="S4971" t="s">
        <v>1894</v>
      </c>
      <c r="T4971" t="str">
        <f>IFERROR(
  IF(TRIM(Table22[[#This Row],[STARS]])="", "Unknown",
    TRIM(MID(Table22[[#This Row],[STARS]], FIND("Stars:", Table22[[#This Row],[STARS]]) + 6, LEN(Table22[[#This Row],[STARS]])))
  ),
"Unknown")</f>
        <v xml:space="preserve">
Mai Charoenpura, 
Akara Amarttayakul, 
Supakson Chaimongkol, 
TAE
</v>
      </c>
      <c r="V4971">
        <v>335</v>
      </c>
      <c r="W4971">
        <v>100</v>
      </c>
      <c r="X4971">
        <v>0</v>
      </c>
    </row>
    <row r="4972" spans="1:24" x14ac:dyDescent="0.3">
      <c r="A4972" t="s">
        <v>15810</v>
      </c>
      <c r="C4972" t="s">
        <v>15810</v>
      </c>
      <c r="D4972">
        <v>-2015</v>
      </c>
      <c r="E4972" t="str" cm="1">
        <f t="array" ref="E4972">_xlfn.LET(
  _xlpm.raw, TRIM(SUBSTITUTE(SUBSTITUTE(SUBSTITUTE(SUBSTITUTE(SUBSTITUTE(SUBSTITUTE(D4972,"(",""),")",""),"â€“","-"),"–","-"),"I",""),"V","")),
  _xlpm.cleaned, TRIM(SUBSTITUTE(SUBSTITUTE(_xlpm.raw,"-"," - "),","," ")),
  _xlpm.words, _xlfn.FILTERXML("&lt;t&gt;&lt;s&gt;" &amp; SUBSTITUTE(_xlpm.cleaned," ","&lt;/s&gt;&lt;s&gt;") &amp; "&lt;/s&gt;&lt;/t&gt;", "//s"),
  _xlpm.nums, _xlfn.TEXTJOIN("-", TRUE, IF(ISNUMBER(--_xlpm.words), _xlpm.words, "")),
  IFERROR(_xlpm.nums, "")
)</f>
        <v>2015</v>
      </c>
      <c r="F4972" t="s">
        <v>19688</v>
      </c>
      <c r="G4972" t="s">
        <v>2980</v>
      </c>
      <c r="I4972" t="s">
        <v>2980</v>
      </c>
      <c r="K4972">
        <v>6.2</v>
      </c>
      <c r="M4972">
        <v>6.2</v>
      </c>
      <c r="O4972" t="s">
        <v>15811</v>
      </c>
      <c r="P4972" t="s">
        <v>15812</v>
      </c>
      <c r="R4972" t="s">
        <v>20466</v>
      </c>
      <c r="S4972" t="s">
        <v>20466</v>
      </c>
      <c r="T4972" t="str">
        <f>IFERROR(
  IF(TRIM(Table22[[#This Row],[STARS]])="", "Unknown",
    TRIM(MID(Table22[[#This Row],[STARS]], FIND("Stars:", Table22[[#This Row],[STARS]]) + 6, LEN(Table22[[#This Row],[STARS]])))
  ),
"Unknown")</f>
        <v xml:space="preserve">
Christian Karl Gerhartsreiter, 
Dan Banks, 
Sandra Boss, 
Meredith Brucker
</v>
      </c>
      <c r="V4972">
        <v>677</v>
      </c>
      <c r="W4972">
        <v>86</v>
      </c>
      <c r="X4972">
        <v>0</v>
      </c>
    </row>
    <row r="4973" spans="1:24" x14ac:dyDescent="0.3">
      <c r="A4973" t="s">
        <v>15813</v>
      </c>
      <c r="C4973" t="s">
        <v>15813</v>
      </c>
      <c r="D4973" t="str">
        <v>(2016â€“2017)</v>
      </c>
      <c r="E4973" t="str" cm="1">
        <f t="array" ref="E4973">_xlfn.LET(
  _xlpm.raw, TRIM(SUBSTITUTE(SUBSTITUTE(SUBSTITUTE(SUBSTITUTE(SUBSTITUTE(SUBSTITUTE(D4973,"(",""),")",""),"â€“","-"),"–","-"),"I",""),"V","")),
  _xlpm.cleaned, TRIM(SUBSTITUTE(SUBSTITUTE(_xlpm.raw,"-"," - "),","," ")),
  _xlpm.words, _xlfn.FILTERXML("&lt;t&gt;&lt;s&gt;" &amp; SUBSTITUTE(_xlpm.cleaned," ","&lt;/s&gt;&lt;s&gt;") &amp; "&lt;/s&gt;&lt;/t&gt;", "//s"),
  _xlpm.nums, _xlfn.TEXTJOIN("-", TRUE, IF(ISNUMBER(--_xlpm.words), _xlpm.words, "")),
  IFERROR(_xlpm.nums, "")
)</f>
        <v>2016-2017</v>
      </c>
      <c r="F4973" t="s">
        <v>19804</v>
      </c>
      <c r="G4973" t="s">
        <v>2308</v>
      </c>
      <c r="I4973" t="s">
        <v>2308</v>
      </c>
      <c r="K4973">
        <v>6.3</v>
      </c>
      <c r="M4973">
        <v>6.3</v>
      </c>
      <c r="O4973" t="s">
        <v>15814</v>
      </c>
      <c r="P4973" t="s">
        <v>15815</v>
      </c>
      <c r="R4973" t="s">
        <v>1894</v>
      </c>
      <c r="S4973" t="s">
        <v>1894</v>
      </c>
      <c r="T4973" t="str">
        <f>IFERROR(
  IF(TRIM(Table22[[#This Row],[STARS]])="", "Unknown",
    TRIM(MID(Table22[[#This Row],[STARS]], FIND("Stars:", Table22[[#This Row],[STARS]]) + 6, LEN(Table22[[#This Row],[STARS]])))
  ),
"Unknown")</f>
        <v xml:space="preserve">
Neil Crone, 
Edward Glen, 
Jonah Wineberg, 
Ciara Alexys
</v>
      </c>
      <c r="V4973">
        <v>53</v>
      </c>
      <c r="W4973">
        <v>22</v>
      </c>
      <c r="X4973">
        <v>0</v>
      </c>
    </row>
    <row r="4974" spans="1:24" x14ac:dyDescent="0.3">
      <c r="A4974" t="s">
        <v>15816</v>
      </c>
      <c r="C4974" t="s">
        <v>15816</v>
      </c>
      <c r="D4974">
        <v>0</v>
      </c>
      <c r="E4974" t="str" cm="1">
        <f t="array" ref="E4974">_xlfn.LET(
  _xlpm.raw, TRIM(SUBSTITUTE(SUBSTITUTE(SUBSTITUTE(SUBSTITUTE(SUBSTITUTE(SUBSTITUTE(D4974,"(",""),")",""),"â€“","-"),"–","-"),"I",""),"V","")),
  _xlpm.cleaned, TRIM(SUBSTITUTE(SUBSTITUTE(_xlpm.raw,"-"," - "),","," ")),
  _xlpm.words, _xlfn.FILTERXML("&lt;t&gt;&lt;s&gt;" &amp; SUBSTITUTE(_xlpm.cleaned," ","&lt;/s&gt;&lt;s&gt;") &amp; "&lt;/s&gt;&lt;/t&gt;", "//s"),
  _xlpm.nums, _xlfn.TEXTJOIN("-", TRUE, IF(ISNUMBER(--_xlpm.words), _xlpm.words, "")),
  IFERROR(_xlpm.nums, "")
)</f>
        <v>0</v>
      </c>
      <c r="F4974" t="s">
        <v>19829</v>
      </c>
      <c r="G4974" t="s">
        <v>15</v>
      </c>
      <c r="I4974" t="s">
        <v>15</v>
      </c>
      <c r="K4974">
        <v>0</v>
      </c>
      <c r="M4974">
        <v>0</v>
      </c>
      <c r="O4974" t="s">
        <v>15817</v>
      </c>
      <c r="P4974" t="s">
        <v>118</v>
      </c>
      <c r="R4974" t="s">
        <v>1894</v>
      </c>
      <c r="S4974" t="s">
        <v>1894</v>
      </c>
      <c r="T4974" t="str">
        <f>IFERROR(
  IF(TRIM(Table22[[#This Row],[STARS]])="", "Unknown",
    TRIM(MID(Table22[[#This Row],[STARS]], FIND("Stars:", Table22[[#This Row],[STARS]]) + 6, LEN(Table22[[#This Row],[STARS]])))
  ),
"Unknown")</f>
        <v>Unknown</v>
      </c>
      <c r="V4974">
        <v>0</v>
      </c>
      <c r="W4974">
        <v>0</v>
      </c>
      <c r="X4974">
        <v>0</v>
      </c>
    </row>
    <row r="4975" spans="1:24" x14ac:dyDescent="0.3">
      <c r="A4975" t="s">
        <v>15818</v>
      </c>
      <c r="C4975" t="s">
        <v>15818</v>
      </c>
      <c r="D4975">
        <v>-2014</v>
      </c>
      <c r="E4975" t="str" cm="1">
        <f t="array" ref="E4975">_xlfn.LET(
  _xlpm.raw, TRIM(SUBSTITUTE(SUBSTITUTE(SUBSTITUTE(SUBSTITUTE(SUBSTITUTE(SUBSTITUTE(D4975,"(",""),")",""),"â€“","-"),"–","-"),"I",""),"V","")),
  _xlpm.cleaned, TRIM(SUBSTITUTE(SUBSTITUTE(_xlpm.raw,"-"," - "),","," ")),
  _xlpm.words, _xlfn.FILTERXML("&lt;t&gt;&lt;s&gt;" &amp; SUBSTITUTE(_xlpm.cleaned," ","&lt;/s&gt;&lt;s&gt;") &amp; "&lt;/s&gt;&lt;/t&gt;", "//s"),
  _xlpm.nums, _xlfn.TEXTJOIN("-", TRUE, IF(ISNUMBER(--_xlpm.words), _xlpm.words, "")),
  IFERROR(_xlpm.nums, "")
)</f>
        <v>2014</v>
      </c>
      <c r="F4975" t="s">
        <v>19686</v>
      </c>
      <c r="G4975" t="s">
        <v>15</v>
      </c>
      <c r="I4975" t="s">
        <v>15</v>
      </c>
      <c r="K4975">
        <v>5.9</v>
      </c>
      <c r="M4975">
        <v>5.9</v>
      </c>
      <c r="O4975" t="s">
        <v>15819</v>
      </c>
      <c r="P4975" t="s">
        <v>15820</v>
      </c>
      <c r="R4975" t="s">
        <v>20465</v>
      </c>
      <c r="S4975" t="s">
        <v>20465</v>
      </c>
      <c r="T4975" t="str">
        <f>IFERROR(
  IF(TRIM(Table22[[#This Row],[STARS]])="", "Unknown",
    TRIM(MID(Table22[[#This Row],[STARS]], FIND("Stars:", Table22[[#This Row],[STARS]]) + 6, LEN(Table22[[#This Row],[STARS]])))
  ),
"Unknown")</f>
        <v xml:space="preserve">
Alberto Bognanni, 
Letizia Ciampa, 
Domitilla D'Amico, 
Federica De Bortoli
</v>
      </c>
      <c r="V4975">
        <v>682</v>
      </c>
      <c r="W4975">
        <v>83</v>
      </c>
      <c r="X4975">
        <v>0</v>
      </c>
    </row>
    <row r="4976" spans="1:24" x14ac:dyDescent="0.3">
      <c r="A4976" t="s">
        <v>15821</v>
      </c>
      <c r="C4976" t="s">
        <v>15821</v>
      </c>
      <c r="D4976" t="str">
        <v>(2017â€“ )</v>
      </c>
      <c r="E4976" t="str" cm="1">
        <f t="array" ref="E4976">_xlfn.LET(
  _xlpm.raw, TRIM(SUBSTITUTE(SUBSTITUTE(SUBSTITUTE(SUBSTITUTE(SUBSTITUTE(SUBSTITUTE(D4976,"(",""),")",""),"â€“","-"),"–","-"),"I",""),"V","")),
  _xlpm.cleaned, TRIM(SUBSTITUTE(SUBSTITUTE(_xlpm.raw,"-"," - "),","," ")),
  _xlpm.words, _xlfn.FILTERXML("&lt;t&gt;&lt;s&gt;" &amp; SUBSTITUTE(_xlpm.cleaned," ","&lt;/s&gt;&lt;s&gt;") &amp; "&lt;/s&gt;&lt;/t&gt;", "//s"),
  _xlpm.nums, _xlfn.TEXTJOIN("-", TRUE, IF(ISNUMBER(--_xlpm.words), _xlpm.words, "")),
  IFERROR(_xlpm.nums, "")
)</f>
        <v>2017</v>
      </c>
      <c r="F4976" t="s">
        <v>19682</v>
      </c>
      <c r="G4976" t="s">
        <v>801</v>
      </c>
      <c r="I4976" t="s">
        <v>801</v>
      </c>
      <c r="K4976">
        <v>6</v>
      </c>
      <c r="M4976">
        <v>6</v>
      </c>
      <c r="O4976" t="s">
        <v>15822</v>
      </c>
      <c r="P4976" t="s">
        <v>118</v>
      </c>
      <c r="R4976" t="s">
        <v>1894</v>
      </c>
      <c r="S4976" t="s">
        <v>1894</v>
      </c>
      <c r="T4976" t="str">
        <f>IFERROR(
  IF(TRIM(Table22[[#This Row],[STARS]])="", "Unknown",
    TRIM(MID(Table22[[#This Row],[STARS]], FIND("Stars:", Table22[[#This Row],[STARS]]) + 6, LEN(Table22[[#This Row],[STARS]])))
  ),
"Unknown")</f>
        <v>Unknown</v>
      </c>
      <c r="V4976">
        <v>244</v>
      </c>
      <c r="W4976">
        <v>0</v>
      </c>
      <c r="X4976">
        <v>0</v>
      </c>
    </row>
    <row r="4977" spans="1:24" x14ac:dyDescent="0.3">
      <c r="A4977" t="s">
        <v>15823</v>
      </c>
      <c r="C4977" t="s">
        <v>15823</v>
      </c>
      <c r="D4977" t="str">
        <v>(2018â€“ )</v>
      </c>
      <c r="E4977" t="str" cm="1">
        <f t="array" ref="E4977">_xlfn.LET(
  _xlpm.raw, TRIM(SUBSTITUTE(SUBSTITUTE(SUBSTITUTE(SUBSTITUTE(SUBSTITUTE(SUBSTITUTE(D4977,"(",""),")",""),"â€“","-"),"–","-"),"I",""),"V","")),
  _xlpm.cleaned, TRIM(SUBSTITUTE(SUBSTITUTE(_xlpm.raw,"-"," - "),","," ")),
  _xlpm.words, _xlfn.FILTERXML("&lt;t&gt;&lt;s&gt;" &amp; SUBSTITUTE(_xlpm.cleaned," ","&lt;/s&gt;&lt;s&gt;") &amp; "&lt;/s&gt;&lt;/t&gt;", "//s"),
  _xlpm.nums, _xlfn.TEXTJOIN("-", TRUE, IF(ISNUMBER(--_xlpm.words), _xlpm.words, "")),
  IFERROR(_xlpm.nums, "")
)</f>
        <v>2018</v>
      </c>
      <c r="F4977" t="s">
        <v>19693</v>
      </c>
      <c r="G4977" t="s">
        <v>47</v>
      </c>
      <c r="I4977" t="s">
        <v>47</v>
      </c>
      <c r="K4977">
        <v>5.8</v>
      </c>
      <c r="M4977">
        <v>5.8</v>
      </c>
      <c r="O4977" t="s">
        <v>15824</v>
      </c>
      <c r="P4977" t="s">
        <v>15825</v>
      </c>
      <c r="R4977" t="s">
        <v>1894</v>
      </c>
      <c r="S4977" t="s">
        <v>1894</v>
      </c>
      <c r="T4977" t="str">
        <f>IFERROR(
  IF(TRIM(Table22[[#This Row],[STARS]])="", "Unknown",
    TRIM(MID(Table22[[#This Row],[STARS]], FIND("Stars:", Table22[[#This Row],[STARS]]) + 6, LEN(Table22[[#This Row],[STARS]])))
  ),
"Unknown")</f>
        <v xml:space="preserve">
Brian Regan, 
Beth Triffon, 
Eddie Alfano, 
Lynn Andrews
</v>
      </c>
      <c r="V4977">
        <v>370</v>
      </c>
      <c r="W4977">
        <v>24</v>
      </c>
      <c r="X4977">
        <v>0</v>
      </c>
    </row>
    <row r="4978" spans="1:24" x14ac:dyDescent="0.3">
      <c r="A4978" t="s">
        <v>15826</v>
      </c>
      <c r="C4978" t="s">
        <v>15826</v>
      </c>
      <c r="D4978">
        <v>-2006</v>
      </c>
      <c r="E4978" t="str" cm="1">
        <f t="array" ref="E4978">_xlfn.LET(
  _xlpm.raw, TRIM(SUBSTITUTE(SUBSTITUTE(SUBSTITUTE(SUBSTITUTE(SUBSTITUTE(SUBSTITUTE(D4978,"(",""),")",""),"â€“","-"),"–","-"),"I",""),"V","")),
  _xlpm.cleaned, TRIM(SUBSTITUTE(SUBSTITUTE(_xlpm.raw,"-"," - "),","," ")),
  _xlpm.words, _xlfn.FILTERXML("&lt;t&gt;&lt;s&gt;" &amp; SUBSTITUTE(_xlpm.cleaned," ","&lt;/s&gt;&lt;s&gt;") &amp; "&lt;/s&gt;&lt;/t&gt;", "//s"),
  _xlpm.nums, _xlfn.TEXTJOIN("-", TRUE, IF(ISNUMBER(--_xlpm.words), _xlpm.words, "")),
  IFERROR(_xlpm.nums, "")
)</f>
        <v>2006</v>
      </c>
      <c r="F4978" t="s">
        <v>19734</v>
      </c>
      <c r="G4978" t="s">
        <v>34</v>
      </c>
      <c r="I4978" t="s">
        <v>34</v>
      </c>
      <c r="K4978">
        <v>6.3</v>
      </c>
      <c r="M4978">
        <v>6.3</v>
      </c>
      <c r="O4978" t="s">
        <v>15827</v>
      </c>
      <c r="P4978" t="s">
        <v>15828</v>
      </c>
      <c r="R4978" t="s">
        <v>20464</v>
      </c>
      <c r="S4978" t="s">
        <v>20464</v>
      </c>
      <c r="T4978" t="str">
        <f>IFERROR(
  IF(TRIM(Table22[[#This Row],[STARS]])="", "Unknown",
    TRIM(MID(Table22[[#This Row],[STARS]], FIND("Stars:", Table22[[#This Row],[STARS]]) + 6, LEN(Table22[[#This Row],[STARS]])))
  ),
"Unknown")</f>
        <v xml:space="preserve">
Sang-Woo Kwon, 
Yoo Ji-Tae, 
Kil-kang Ahn, 
Choi Deok-moon
</v>
      </c>
      <c r="V4978">
        <v>794</v>
      </c>
      <c r="W4978">
        <v>124</v>
      </c>
      <c r="X4978">
        <v>0</v>
      </c>
    </row>
    <row r="4979" spans="1:24" x14ac:dyDescent="0.3">
      <c r="A4979" t="s">
        <v>15829</v>
      </c>
      <c r="C4979" t="s">
        <v>15829</v>
      </c>
      <c r="D4979">
        <v>-2016</v>
      </c>
      <c r="E4979" t="str" cm="1">
        <f t="array" ref="E4979">_xlfn.LET(
  _xlpm.raw, TRIM(SUBSTITUTE(SUBSTITUTE(SUBSTITUTE(SUBSTITUTE(SUBSTITUTE(SUBSTITUTE(D4979,"(",""),")",""),"â€“","-"),"–","-"),"I",""),"V","")),
  _xlpm.cleaned, TRIM(SUBSTITUTE(SUBSTITUTE(_xlpm.raw,"-"," - "),","," ")),
  _xlpm.words, _xlfn.FILTERXML("&lt;t&gt;&lt;s&gt;" &amp; SUBSTITUTE(_xlpm.cleaned," ","&lt;/s&gt;&lt;s&gt;") &amp; "&lt;/s&gt;&lt;/t&gt;", "//s"),
  _xlpm.nums, _xlfn.TEXTJOIN("-", TRUE, IF(ISNUMBER(--_xlpm.words), _xlpm.words, "")),
  IFERROR(_xlpm.nums, "")
)</f>
        <v>2016</v>
      </c>
      <c r="F4979" t="s">
        <v>19684</v>
      </c>
      <c r="G4979" t="s">
        <v>228</v>
      </c>
      <c r="I4979" t="s">
        <v>228</v>
      </c>
      <c r="K4979">
        <v>4.2</v>
      </c>
      <c r="M4979">
        <v>4.2</v>
      </c>
      <c r="O4979" t="s">
        <v>15830</v>
      </c>
      <c r="P4979" t="s">
        <v>15831</v>
      </c>
      <c r="R4979" t="s">
        <v>20463</v>
      </c>
      <c r="S4979" t="s">
        <v>20463</v>
      </c>
      <c r="T4979" t="str">
        <f>IFERROR(
  IF(TRIM(Table22[[#This Row],[STARS]])="", "Unknown",
    TRIM(MID(Table22[[#This Row],[STARS]], FIND("Stars:", Table22[[#This Row],[STARS]]) + 6, LEN(Table22[[#This Row],[STARS]])))
  ),
"Unknown")</f>
        <v xml:space="preserve">
Mahima Chaudhry, 
Sudip Chatterjee, 
Riya Sen, 
Mumtaz Sorcar
</v>
      </c>
      <c r="V4979">
        <v>224</v>
      </c>
      <c r="W4979">
        <v>92</v>
      </c>
      <c r="X4979">
        <v>0</v>
      </c>
    </row>
    <row r="4980" spans="1:24" x14ac:dyDescent="0.3">
      <c r="A4980" t="s">
        <v>15832</v>
      </c>
      <c r="C4980" t="s">
        <v>15832</v>
      </c>
      <c r="D4980">
        <v>-2020</v>
      </c>
      <c r="E4980" t="str" cm="1">
        <f t="array" ref="E4980">_xlfn.LET(
  _xlpm.raw, TRIM(SUBSTITUTE(SUBSTITUTE(SUBSTITUTE(SUBSTITUTE(SUBSTITUTE(SUBSTITUTE(D4980,"(",""),")",""),"â€“","-"),"–","-"),"I",""),"V","")),
  _xlpm.cleaned, TRIM(SUBSTITUTE(SUBSTITUTE(_xlpm.raw,"-"," - "),","," ")),
  _xlpm.words, _xlfn.FILTERXML("&lt;t&gt;&lt;s&gt;" &amp; SUBSTITUTE(_xlpm.cleaned," ","&lt;/s&gt;&lt;s&gt;") &amp; "&lt;/s&gt;&lt;/t&gt;", "//s"),
  _xlpm.nums, _xlfn.TEXTJOIN("-", TRUE, IF(ISNUMBER(--_xlpm.words), _xlpm.words, "")),
  IFERROR(_xlpm.nums, "")
)</f>
        <v>2020</v>
      </c>
      <c r="F4980" t="s">
        <v>19675</v>
      </c>
      <c r="G4980" t="s">
        <v>3000</v>
      </c>
      <c r="I4980" t="s">
        <v>3000</v>
      </c>
      <c r="K4980">
        <v>7.2</v>
      </c>
      <c r="M4980">
        <v>7.2</v>
      </c>
      <c r="O4980" t="s">
        <v>15833</v>
      </c>
      <c r="P4980" t="s">
        <v>15834</v>
      </c>
      <c r="R4980" t="s">
        <v>20075</v>
      </c>
      <c r="S4980" t="s">
        <v>20075</v>
      </c>
      <c r="T4980" t="str">
        <f>IFERROR(
  IF(TRIM(Table22[[#This Row],[STARS]])="", "Unknown",
    TRIM(MID(Table22[[#This Row],[STARS]], FIND("Stars:", Table22[[#This Row],[STARS]]) + 6, LEN(Table22[[#This Row],[STARS]])))
  ),
"Unknown")</f>
        <v xml:space="preserve">
Boris Becker, 
BjÃ¶rn Borg, 
Marian Ciulpan, 
Roger Federer
</v>
      </c>
      <c r="V4980">
        <v>589</v>
      </c>
      <c r="W4980">
        <v>94</v>
      </c>
      <c r="X4980">
        <v>0</v>
      </c>
    </row>
    <row r="4981" spans="1:24" x14ac:dyDescent="0.3">
      <c r="A4981" t="s">
        <v>15835</v>
      </c>
      <c r="C4981" t="s">
        <v>15835</v>
      </c>
      <c r="D4981">
        <v>0</v>
      </c>
      <c r="E4981" t="str" cm="1">
        <f t="array" ref="E4981">_xlfn.LET(
  _xlpm.raw, TRIM(SUBSTITUTE(SUBSTITUTE(SUBSTITUTE(SUBSTITUTE(SUBSTITUTE(SUBSTITUTE(D4981,"(",""),")",""),"â€“","-"),"–","-"),"I",""),"V","")),
  _xlpm.cleaned, TRIM(SUBSTITUTE(SUBSTITUTE(_xlpm.raw,"-"," - "),","," ")),
  _xlpm.words, _xlfn.FILTERXML("&lt;t&gt;&lt;s&gt;" &amp; SUBSTITUTE(_xlpm.cleaned," ","&lt;/s&gt;&lt;s&gt;") &amp; "&lt;/s&gt;&lt;/t&gt;", "//s"),
  _xlpm.nums, _xlfn.TEXTJOIN("-", TRUE, IF(ISNUMBER(--_xlpm.words), _xlpm.words, "")),
  IFERROR(_xlpm.nums, "")
)</f>
        <v>0</v>
      </c>
      <c r="F4981" t="s">
        <v>19829</v>
      </c>
      <c r="G4981" t="s">
        <v>856</v>
      </c>
      <c r="I4981" t="s">
        <v>856</v>
      </c>
      <c r="K4981">
        <v>0</v>
      </c>
      <c r="M4981">
        <v>0</v>
      </c>
      <c r="O4981" t="s">
        <v>6365</v>
      </c>
      <c r="P4981" t="s">
        <v>15836</v>
      </c>
      <c r="R4981" t="s">
        <v>20462</v>
      </c>
      <c r="S4981" t="s">
        <v>20462</v>
      </c>
      <c r="T4981" t="str">
        <f>IFERROR(
  IF(TRIM(Table22[[#This Row],[STARS]])="", "Unknown",
    TRIM(MID(Table22[[#This Row],[STARS]], FIND("Stars:", Table22[[#This Row],[STARS]]) + 6, LEN(Table22[[#This Row],[STARS]])))
  ),
"Unknown")</f>
        <v xml:space="preserve">
Jemima West, 
Simon Abkarian, 
Franck Gastambide, 
MichaÃ«l Abiteboul
</v>
      </c>
      <c r="V4981">
        <v>0</v>
      </c>
      <c r="W4981">
        <v>0</v>
      </c>
      <c r="X4981">
        <v>0</v>
      </c>
    </row>
    <row r="4982" spans="1:24" x14ac:dyDescent="0.3">
      <c r="A4982" t="s">
        <v>15837</v>
      </c>
      <c r="C4982" t="s">
        <v>15837</v>
      </c>
      <c r="D4982" t="str">
        <v>(TV Movie)</v>
      </c>
      <c r="E4982" t="str" cm="1">
        <f t="array" ref="E4982">_xlfn.LET(
  _xlpm.raw, TRIM(SUBSTITUTE(SUBSTITUTE(SUBSTITUTE(SUBSTITUTE(SUBSTITUTE(SUBSTITUTE(D4982,"(",""),")",""),"â€“","-"),"–","-"),"I",""),"V","")),
  _xlpm.cleaned, TRIM(SUBSTITUTE(SUBSTITUTE(_xlpm.raw,"-"," - "),","," ")),
  _xlpm.words, _xlfn.FILTERXML("&lt;t&gt;&lt;s&gt;" &amp; SUBSTITUTE(_xlpm.cleaned," ","&lt;/s&gt;&lt;s&gt;") &amp; "&lt;/s&gt;&lt;/t&gt;", "//s"),
  _xlpm.nums, _xlfn.TEXTJOIN("-", TRUE, IF(ISNUMBER(--_xlpm.words), _xlpm.words, "")),
  IFERROR(_xlpm.nums, "")
)</f>
        <v/>
      </c>
      <c r="F4982" t="s">
        <v>19845</v>
      </c>
      <c r="G4982">
        <v>0</v>
      </c>
      <c r="I4982" t="s">
        <v>19660</v>
      </c>
      <c r="K4982">
        <v>0</v>
      </c>
      <c r="M4982">
        <v>0</v>
      </c>
      <c r="O4982" t="s">
        <v>6365</v>
      </c>
      <c r="P4982" t="s">
        <v>15838</v>
      </c>
      <c r="R4982" t="s">
        <v>1894</v>
      </c>
      <c r="S4982" t="s">
        <v>1894</v>
      </c>
      <c r="T4982" t="str">
        <f>IFERROR(
  IF(TRIM(Table22[[#This Row],[STARS]])="", "Unknown",
    TRIM(MID(Table22[[#This Row],[STARS]], FIND("Stars:", Table22[[#This Row],[STARS]]) + 6, LEN(Table22[[#This Row],[STARS]])))
  ),
"Unknown")</f>
        <v>Unknown</v>
      </c>
      <c r="V4982">
        <v>0</v>
      </c>
      <c r="W4982">
        <v>0</v>
      </c>
      <c r="X4982">
        <v>0</v>
      </c>
    </row>
    <row r="4983" spans="1:24" x14ac:dyDescent="0.3">
      <c r="A4983" t="s">
        <v>15839</v>
      </c>
      <c r="C4983" t="s">
        <v>15839</v>
      </c>
      <c r="D4983" t="str">
        <v>(I) (2021)</v>
      </c>
      <c r="E4983" t="str" cm="1">
        <f t="array" ref="E4983">_xlfn.LET(
  _xlpm.raw, TRIM(SUBSTITUTE(SUBSTITUTE(SUBSTITUTE(SUBSTITUTE(SUBSTITUTE(SUBSTITUTE(D4983,"(",""),")",""),"â€“","-"),"–","-"),"I",""),"V","")),
  _xlpm.cleaned, TRIM(SUBSTITUTE(SUBSTITUTE(_xlpm.raw,"-"," - "),","," ")),
  _xlpm.words, _xlfn.FILTERXML("&lt;t&gt;&lt;s&gt;" &amp; SUBSTITUTE(_xlpm.cleaned," ","&lt;/s&gt;&lt;s&gt;") &amp; "&lt;/s&gt;&lt;/t&gt;", "//s"),
  _xlpm.nums, _xlfn.TEXTJOIN("-", TRUE, IF(ISNUMBER(--_xlpm.words), _xlpm.words, "")),
  IFERROR(_xlpm.nums, "")
)</f>
        <v>2021</v>
      </c>
      <c r="F4983" t="s">
        <v>19672</v>
      </c>
      <c r="G4983" t="s">
        <v>86</v>
      </c>
      <c r="I4983" t="s">
        <v>86</v>
      </c>
      <c r="K4983">
        <v>0</v>
      </c>
      <c r="M4983">
        <v>0</v>
      </c>
      <c r="O4983" t="s">
        <v>6365</v>
      </c>
      <c r="P4983" t="s">
        <v>15840</v>
      </c>
      <c r="R4983" t="s">
        <v>20461</v>
      </c>
      <c r="S4983" t="s">
        <v>20461</v>
      </c>
      <c r="T4983" t="str">
        <f>IFERROR(
  IF(TRIM(Table22[[#This Row],[STARS]])="", "Unknown",
    TRIM(MID(Table22[[#This Row],[STARS]], FIND("Stars:", Table22[[#This Row],[STARS]]) + 6, LEN(Table22[[#This Row],[STARS]])))
  ),
"Unknown")</f>
        <v xml:space="preserve">
Cem Yigit UzÃ¼moglu, 
Yilmaz Erdogan, 
Ahmet MÃ¼mtaz Taylan, 
Ruzgar Aksoy
</v>
      </c>
      <c r="V4983">
        <v>0</v>
      </c>
      <c r="W4983">
        <v>0</v>
      </c>
      <c r="X4983">
        <v>0</v>
      </c>
    </row>
    <row r="4984" spans="1:24" x14ac:dyDescent="0.3">
      <c r="A4984" t="s">
        <v>15841</v>
      </c>
      <c r="C4984" t="s">
        <v>15841</v>
      </c>
      <c r="D4984">
        <v>-2014</v>
      </c>
      <c r="E4984" t="str" cm="1">
        <f t="array" ref="E4984">_xlfn.LET(
  _xlpm.raw, TRIM(SUBSTITUTE(SUBSTITUTE(SUBSTITUTE(SUBSTITUTE(SUBSTITUTE(SUBSTITUTE(D4984,"(",""),")",""),"â€“","-"),"–","-"),"I",""),"V","")),
  _xlpm.cleaned, TRIM(SUBSTITUTE(SUBSTITUTE(_xlpm.raw,"-"," - "),","," ")),
  _xlpm.words, _xlfn.FILTERXML("&lt;t&gt;&lt;s&gt;" &amp; SUBSTITUTE(_xlpm.cleaned," ","&lt;/s&gt;&lt;s&gt;") &amp; "&lt;/s&gt;&lt;/t&gt;", "//s"),
  _xlpm.nums, _xlfn.TEXTJOIN("-", TRUE, IF(ISNUMBER(--_xlpm.words), _xlpm.words, "")),
  IFERROR(_xlpm.nums, "")
)</f>
        <v>2014</v>
      </c>
      <c r="F4984" t="s">
        <v>19686</v>
      </c>
      <c r="G4984" t="s">
        <v>903</v>
      </c>
      <c r="I4984" t="s">
        <v>903</v>
      </c>
      <c r="K4984">
        <v>7.5</v>
      </c>
      <c r="M4984">
        <v>7.5</v>
      </c>
      <c r="O4984" t="s">
        <v>15842</v>
      </c>
      <c r="P4984" t="s">
        <v>15843</v>
      </c>
      <c r="R4984" t="s">
        <v>1894</v>
      </c>
      <c r="S4984" t="s">
        <v>1894</v>
      </c>
      <c r="T4984" t="str">
        <f>IFERROR(
  IF(TRIM(Table22[[#This Row],[STARS]])="", "Unknown",
    TRIM(MID(Table22[[#This Row],[STARS]], FIND("Stars:", Table22[[#This Row],[STARS]]) + 6, LEN(Table22[[#This Row],[STARS]])))
  ),
"Unknown")</f>
        <v xml:space="preserve">
Omi Minami, 
Miki Takahashi, 
Takumi Yamazaki, 
Saori Sugimoto
</v>
      </c>
      <c r="V4984">
        <v>12</v>
      </c>
      <c r="W4984">
        <v>0</v>
      </c>
      <c r="X4984">
        <v>0</v>
      </c>
    </row>
    <row r="4985" spans="1:24" x14ac:dyDescent="0.3">
      <c r="A4985" t="s">
        <v>15844</v>
      </c>
      <c r="C4985" t="s">
        <v>15844</v>
      </c>
      <c r="D4985">
        <v>0</v>
      </c>
      <c r="E4985" t="str" cm="1">
        <f t="array" ref="E4985">_xlfn.LET(
  _xlpm.raw, TRIM(SUBSTITUTE(SUBSTITUTE(SUBSTITUTE(SUBSTITUTE(SUBSTITUTE(SUBSTITUTE(D4985,"(",""),")",""),"â€“","-"),"–","-"),"I",""),"V","")),
  _xlpm.cleaned, TRIM(SUBSTITUTE(SUBSTITUTE(_xlpm.raw,"-"," - "),","," ")),
  _xlpm.words, _xlfn.FILTERXML("&lt;t&gt;&lt;s&gt;" &amp; SUBSTITUTE(_xlpm.cleaned," ","&lt;/s&gt;&lt;s&gt;") &amp; "&lt;/s&gt;&lt;/t&gt;", "//s"),
  _xlpm.nums, _xlfn.TEXTJOIN("-", TRUE, IF(ISNUMBER(--_xlpm.words), _xlpm.words, "")),
  IFERROR(_xlpm.nums, "")
)</f>
        <v>0</v>
      </c>
      <c r="F4985" t="s">
        <v>19829</v>
      </c>
      <c r="G4985" t="s">
        <v>11149</v>
      </c>
      <c r="I4985" t="s">
        <v>11149</v>
      </c>
      <c r="K4985">
        <v>0</v>
      </c>
      <c r="M4985">
        <v>0</v>
      </c>
      <c r="O4985" t="s">
        <v>15845</v>
      </c>
      <c r="P4985" t="s">
        <v>118</v>
      </c>
      <c r="R4985" t="s">
        <v>1894</v>
      </c>
      <c r="S4985" t="s">
        <v>1894</v>
      </c>
      <c r="T4985" t="str">
        <f>IFERROR(
  IF(TRIM(Table22[[#This Row],[STARS]])="", "Unknown",
    TRIM(MID(Table22[[#This Row],[STARS]], FIND("Stars:", Table22[[#This Row],[STARS]]) + 6, LEN(Table22[[#This Row],[STARS]])))
  ),
"Unknown")</f>
        <v>Unknown</v>
      </c>
      <c r="V4985">
        <v>0</v>
      </c>
      <c r="W4985">
        <v>0</v>
      </c>
      <c r="X4985">
        <v>0</v>
      </c>
    </row>
    <row r="4986" spans="1:24" x14ac:dyDescent="0.3">
      <c r="A4986" t="s">
        <v>15846</v>
      </c>
      <c r="C4986" t="s">
        <v>15846</v>
      </c>
      <c r="D4986">
        <v>-2018</v>
      </c>
      <c r="E4986" t="str" cm="1">
        <f t="array" ref="E4986">_xlfn.LET(
  _xlpm.raw, TRIM(SUBSTITUTE(SUBSTITUTE(SUBSTITUTE(SUBSTITUTE(SUBSTITUTE(SUBSTITUTE(D4986,"(",""),")",""),"â€“","-"),"–","-"),"I",""),"V","")),
  _xlpm.cleaned, TRIM(SUBSTITUTE(SUBSTITUTE(_xlpm.raw,"-"," - "),","," ")),
  _xlpm.words, _xlfn.FILTERXML("&lt;t&gt;&lt;s&gt;" &amp; SUBSTITUTE(_xlpm.cleaned," ","&lt;/s&gt;&lt;s&gt;") &amp; "&lt;/s&gt;&lt;/t&gt;", "//s"),
  _xlpm.nums, _xlfn.TEXTJOIN("-", TRUE, IF(ISNUMBER(--_xlpm.words), _xlpm.words, "")),
  IFERROR(_xlpm.nums, "")
)</f>
        <v>2018</v>
      </c>
      <c r="F4986" t="s">
        <v>19693</v>
      </c>
      <c r="G4986" t="s">
        <v>86</v>
      </c>
      <c r="I4986" t="s">
        <v>86</v>
      </c>
      <c r="K4986">
        <v>5.8</v>
      </c>
      <c r="M4986">
        <v>5.8</v>
      </c>
      <c r="O4986" t="s">
        <v>15847</v>
      </c>
      <c r="P4986" t="s">
        <v>15848</v>
      </c>
      <c r="R4986" t="s">
        <v>1894</v>
      </c>
      <c r="S4986" t="s">
        <v>1894</v>
      </c>
      <c r="T4986" t="str">
        <f>IFERROR(
  IF(TRIM(Table22[[#This Row],[STARS]])="", "Unknown",
    TRIM(MID(Table22[[#This Row],[STARS]], FIND("Stars:", Table22[[#This Row],[STARS]]) + 6, LEN(Table22[[#This Row],[STARS]])))
  ),
"Unknown")</f>
        <v xml:space="preserve">
Yumi Adachi, 
Yoshiyoshi Arakawa, 
Kento Hayashi, 
Masanobu Katsumura
</v>
      </c>
      <c r="V4986">
        <v>109</v>
      </c>
      <c r="W4986">
        <v>0</v>
      </c>
      <c r="X4986">
        <v>0</v>
      </c>
    </row>
    <row r="4987" spans="1:24" x14ac:dyDescent="0.3">
      <c r="A4987" t="s">
        <v>15849</v>
      </c>
      <c r="C4987" t="s">
        <v>15849</v>
      </c>
      <c r="D4987">
        <v>0</v>
      </c>
      <c r="E4987" t="str" cm="1">
        <f t="array" ref="E4987">_xlfn.LET(
  _xlpm.raw, TRIM(SUBSTITUTE(SUBSTITUTE(SUBSTITUTE(SUBSTITUTE(SUBSTITUTE(SUBSTITUTE(D4987,"(",""),")",""),"â€“","-"),"–","-"),"I",""),"V","")),
  _xlpm.cleaned, TRIM(SUBSTITUTE(SUBSTITUTE(_xlpm.raw,"-"," - "),","," ")),
  _xlpm.words, _xlfn.FILTERXML("&lt;t&gt;&lt;s&gt;" &amp; SUBSTITUTE(_xlpm.cleaned," ","&lt;/s&gt;&lt;s&gt;") &amp; "&lt;/s&gt;&lt;/t&gt;", "//s"),
  _xlpm.nums, _xlfn.TEXTJOIN("-", TRUE, IF(ISNUMBER(--_xlpm.words), _xlpm.words, "")),
  IFERROR(_xlpm.nums, "")
)</f>
        <v>0</v>
      </c>
      <c r="F4987" t="s">
        <v>19829</v>
      </c>
      <c r="G4987" t="s">
        <v>11738</v>
      </c>
      <c r="I4987" t="s">
        <v>11738</v>
      </c>
      <c r="K4987">
        <v>0</v>
      </c>
      <c r="M4987">
        <v>0</v>
      </c>
      <c r="O4987" t="s">
        <v>15850</v>
      </c>
      <c r="P4987" t="s">
        <v>118</v>
      </c>
      <c r="R4987" t="s">
        <v>1894</v>
      </c>
      <c r="S4987" t="s">
        <v>1894</v>
      </c>
      <c r="T4987" t="str">
        <f>IFERROR(
  IF(TRIM(Table22[[#This Row],[STARS]])="", "Unknown",
    TRIM(MID(Table22[[#This Row],[STARS]], FIND("Stars:", Table22[[#This Row],[STARS]]) + 6, LEN(Table22[[#This Row],[STARS]])))
  ),
"Unknown")</f>
        <v>Unknown</v>
      </c>
      <c r="V4987">
        <v>0</v>
      </c>
      <c r="W4987">
        <v>0</v>
      </c>
      <c r="X4987">
        <v>0</v>
      </c>
    </row>
    <row r="4988" spans="1:24" x14ac:dyDescent="0.3">
      <c r="A4988" t="s">
        <v>15851</v>
      </c>
      <c r="C4988" t="s">
        <v>15851</v>
      </c>
      <c r="D4988" t="str">
        <v>(2013 TV Special)</v>
      </c>
      <c r="E4988" t="str" cm="1">
        <f t="array" ref="E4988">_xlfn.LET(
  _xlpm.raw, TRIM(SUBSTITUTE(SUBSTITUTE(SUBSTITUTE(SUBSTITUTE(SUBSTITUTE(SUBSTITUTE(D4988,"(",""),")",""),"â€“","-"),"–","-"),"I",""),"V","")),
  _xlpm.cleaned, TRIM(SUBSTITUTE(SUBSTITUTE(_xlpm.raw,"-"," - "),","," ")),
  _xlpm.words, _xlfn.FILTERXML("&lt;t&gt;&lt;s&gt;" &amp; SUBSTITUTE(_xlpm.cleaned," ","&lt;/s&gt;&lt;s&gt;") &amp; "&lt;/s&gt;&lt;/t&gt;", "//s"),
  _xlpm.nums, _xlfn.TEXTJOIN("-", TRUE, IF(ISNUMBER(--_xlpm.words), _xlpm.words, "")),
  IFERROR(_xlpm.nums, "")
)</f>
        <v>2013</v>
      </c>
      <c r="F4988" t="s">
        <v>19674</v>
      </c>
      <c r="G4988" t="s">
        <v>47</v>
      </c>
      <c r="I4988" t="s">
        <v>47</v>
      </c>
      <c r="K4988">
        <v>7.1</v>
      </c>
      <c r="M4988">
        <v>7.1</v>
      </c>
      <c r="O4988" t="s">
        <v>15852</v>
      </c>
      <c r="P4988" t="s">
        <v>15853</v>
      </c>
      <c r="R4988" t="s">
        <v>19992</v>
      </c>
      <c r="S4988" t="s">
        <v>19992</v>
      </c>
      <c r="T4988" t="str">
        <f>IFERROR(
  IF(TRIM(Table22[[#This Row],[STARS]])="", "Unknown",
    TRIM(MID(Table22[[#This Row],[STARS]], FIND("Stars:", Table22[[#This Row],[STARS]]) + 6, LEN(Table22[[#This Row],[STARS]])))
  ),
"Unknown")</f>
        <v>Unknown</v>
      </c>
      <c r="V4988">
        <v>1610</v>
      </c>
      <c r="W4988">
        <v>71</v>
      </c>
      <c r="X4988">
        <v>0</v>
      </c>
    </row>
    <row r="4989" spans="1:24" x14ac:dyDescent="0.3">
      <c r="A4989" t="s">
        <v>15854</v>
      </c>
      <c r="C4989" t="s">
        <v>15854</v>
      </c>
      <c r="D4989">
        <v>-2020</v>
      </c>
      <c r="E4989" t="str" cm="1">
        <f t="array" ref="E4989">_xlfn.LET(
  _xlpm.raw, TRIM(SUBSTITUTE(SUBSTITUTE(SUBSTITUTE(SUBSTITUTE(SUBSTITUTE(SUBSTITUTE(D4989,"(",""),")",""),"â€“","-"),"–","-"),"I",""),"V","")),
  _xlpm.cleaned, TRIM(SUBSTITUTE(SUBSTITUTE(_xlpm.raw,"-"," - "),","," ")),
  _xlpm.words, _xlfn.FILTERXML("&lt;t&gt;&lt;s&gt;" &amp; SUBSTITUTE(_xlpm.cleaned," ","&lt;/s&gt;&lt;s&gt;") &amp; "&lt;/s&gt;&lt;/t&gt;", "//s"),
  _xlpm.nums, _xlfn.TEXTJOIN("-", TRUE, IF(ISNUMBER(--_xlpm.words), _xlpm.words, "")),
  IFERROR(_xlpm.nums, "")
)</f>
        <v>2020</v>
      </c>
      <c r="F4989" t="s">
        <v>19675</v>
      </c>
      <c r="G4989" t="s">
        <v>801</v>
      </c>
      <c r="I4989" t="s">
        <v>801</v>
      </c>
      <c r="K4989">
        <v>7.9</v>
      </c>
      <c r="M4989">
        <v>7.9</v>
      </c>
      <c r="O4989" t="s">
        <v>15855</v>
      </c>
      <c r="P4989" t="s">
        <v>15856</v>
      </c>
      <c r="R4989" t="s">
        <v>1894</v>
      </c>
      <c r="S4989" t="s">
        <v>1894</v>
      </c>
      <c r="T4989" t="str">
        <f>IFERROR(
  IF(TRIM(Table22[[#This Row],[STARS]])="", "Unknown",
    TRIM(MID(Table22[[#This Row],[STARS]], FIND("Stars:", Table22[[#This Row],[STARS]]) + 6, LEN(Table22[[#This Row],[STARS]])))
  ),
"Unknown")</f>
        <v xml:space="preserve">
Alessandra Mastronardi, 
Beren Saat, 
Samira Wiley
</v>
      </c>
      <c r="V4989">
        <v>179</v>
      </c>
      <c r="W4989">
        <v>59</v>
      </c>
      <c r="X4989">
        <v>0</v>
      </c>
    </row>
    <row r="4990" spans="1:24" x14ac:dyDescent="0.3">
      <c r="A4990" t="s">
        <v>15857</v>
      </c>
      <c r="C4990" t="s">
        <v>15857</v>
      </c>
      <c r="D4990" t="str">
        <v>(2020 TV Special)</v>
      </c>
      <c r="E4990" t="str" cm="1">
        <f t="array" ref="E4990">_xlfn.LET(
  _xlpm.raw, TRIM(SUBSTITUTE(SUBSTITUTE(SUBSTITUTE(SUBSTITUTE(SUBSTITUTE(SUBSTITUTE(D4990,"(",""),")",""),"â€“","-"),"–","-"),"I",""),"V","")),
  _xlpm.cleaned, TRIM(SUBSTITUTE(SUBSTITUTE(_xlpm.raw,"-"," - "),","," ")),
  _xlpm.words, _xlfn.FILTERXML("&lt;t&gt;&lt;s&gt;" &amp; SUBSTITUTE(_xlpm.cleaned," ","&lt;/s&gt;&lt;s&gt;") &amp; "&lt;/s&gt;&lt;/t&gt;", "//s"),
  _xlpm.nums, _xlfn.TEXTJOIN("-", TRUE, IF(ISNUMBER(--_xlpm.words), _xlpm.words, "")),
  IFERROR(_xlpm.nums, "")
)</f>
        <v>2020</v>
      </c>
      <c r="F4990" t="s">
        <v>19675</v>
      </c>
      <c r="G4990" t="s">
        <v>47</v>
      </c>
      <c r="I4990" t="s">
        <v>47</v>
      </c>
      <c r="K4990">
        <v>6.9</v>
      </c>
      <c r="M4990">
        <v>6.9</v>
      </c>
      <c r="O4990" t="s">
        <v>15858</v>
      </c>
      <c r="P4990" t="s">
        <v>15859</v>
      </c>
      <c r="R4990" t="s">
        <v>20460</v>
      </c>
      <c r="S4990" t="s">
        <v>20460</v>
      </c>
      <c r="T4990" t="str">
        <f>IFERROR(
  IF(TRIM(Table22[[#This Row],[STARS]])="", "Unknown",
    TRIM(MID(Table22[[#This Row],[STARS]], FIND("Stars:", Table22[[#This Row],[STARS]]) + 6, LEN(Table22[[#This Row],[STARS]])))
  ),
"Unknown")</f>
        <v xml:space="preserve">
Fortune Feimster, 
Henry Gelinas
</v>
      </c>
      <c r="V4990">
        <v>791</v>
      </c>
      <c r="W4990">
        <v>61</v>
      </c>
      <c r="X4990">
        <v>0</v>
      </c>
    </row>
    <row r="4991" spans="1:24" x14ac:dyDescent="0.3">
      <c r="A4991" t="s">
        <v>15860</v>
      </c>
      <c r="C4991" t="s">
        <v>15860</v>
      </c>
      <c r="D4991" t="str">
        <v>(2015â€“ )</v>
      </c>
      <c r="E4991" t="str" cm="1">
        <f t="array" ref="E4991">_xlfn.LET(
  _xlpm.raw, TRIM(SUBSTITUTE(SUBSTITUTE(SUBSTITUTE(SUBSTITUTE(SUBSTITUTE(SUBSTITUTE(D4991,"(",""),")",""),"â€“","-"),"–","-"),"I",""),"V","")),
  _xlpm.cleaned, TRIM(SUBSTITUTE(SUBSTITUTE(_xlpm.raw,"-"," - "),","," ")),
  _xlpm.words, _xlfn.FILTERXML("&lt;t&gt;&lt;s&gt;" &amp; SUBSTITUTE(_xlpm.cleaned," ","&lt;/s&gt;&lt;s&gt;") &amp; "&lt;/s&gt;&lt;/t&gt;", "//s"),
  _xlpm.nums, _xlfn.TEXTJOIN("-", TRUE, IF(ISNUMBER(--_xlpm.words), _xlpm.words, "")),
  IFERROR(_xlpm.nums, "")
)</f>
        <v>2015</v>
      </c>
      <c r="F4991" t="s">
        <v>19688</v>
      </c>
      <c r="G4991" t="s">
        <v>86</v>
      </c>
      <c r="I4991" t="s">
        <v>86</v>
      </c>
      <c r="K4991">
        <v>6.3</v>
      </c>
      <c r="M4991">
        <v>6.3</v>
      </c>
      <c r="O4991" t="s">
        <v>15861</v>
      </c>
      <c r="P4991" t="s">
        <v>15862</v>
      </c>
      <c r="R4991" t="s">
        <v>1894</v>
      </c>
      <c r="S4991" t="s">
        <v>1894</v>
      </c>
      <c r="T4991" t="str">
        <f>IFERROR(
  IF(TRIM(Table22[[#This Row],[STARS]])="", "Unknown",
    TRIM(MID(Table22[[#This Row],[STARS]], FIND("Stars:", Table22[[#This Row],[STARS]]) + 6, LEN(Table22[[#This Row],[STARS]])))
  ),
"Unknown")</f>
        <v xml:space="preserve">
Takuya Kimura, 
Aya Ueto, 
Miki Mizuno, 
Kei Tanaka
</v>
      </c>
      <c r="V4991">
        <v>407</v>
      </c>
      <c r="W4991">
        <v>54</v>
      </c>
      <c r="X4991">
        <v>0</v>
      </c>
    </row>
    <row r="4992" spans="1:24" x14ac:dyDescent="0.3">
      <c r="A4992" t="s">
        <v>15863</v>
      </c>
      <c r="C4992" t="s">
        <v>15863</v>
      </c>
      <c r="D4992" t="str">
        <v>(2020â€“ )</v>
      </c>
      <c r="E4992" t="str" cm="1">
        <f t="array" ref="E4992">_xlfn.LET(
  _xlpm.raw, TRIM(SUBSTITUTE(SUBSTITUTE(SUBSTITUTE(SUBSTITUTE(SUBSTITUTE(SUBSTITUTE(D4992,"(",""),")",""),"â€“","-"),"–","-"),"I",""),"V","")),
  _xlpm.cleaned, TRIM(SUBSTITUTE(SUBSTITUTE(_xlpm.raw,"-"," - "),","," ")),
  _xlpm.words, _xlfn.FILTERXML("&lt;t&gt;&lt;s&gt;" &amp; SUBSTITUTE(_xlpm.cleaned," ","&lt;/s&gt;&lt;s&gt;") &amp; "&lt;/s&gt;&lt;/t&gt;", "//s"),
  _xlpm.nums, _xlfn.TEXTJOIN("-", TRUE, IF(ISNUMBER(--_xlpm.words), _xlpm.words, "")),
  IFERROR(_xlpm.nums, "")
)</f>
        <v>2020</v>
      </c>
      <c r="F4992" t="s">
        <v>19675</v>
      </c>
      <c r="G4992" t="s">
        <v>6038</v>
      </c>
      <c r="I4992" t="s">
        <v>6038</v>
      </c>
      <c r="K4992">
        <v>7</v>
      </c>
      <c r="M4992">
        <v>7</v>
      </c>
      <c r="O4992" t="s">
        <v>6365</v>
      </c>
      <c r="P4992" t="s">
        <v>15864</v>
      </c>
      <c r="R4992" t="s">
        <v>1894</v>
      </c>
      <c r="S4992" t="s">
        <v>1894</v>
      </c>
      <c r="T4992" t="str">
        <f>IFERROR(
  IF(TRIM(Table22[[#This Row],[STARS]])="", "Unknown",
    TRIM(MID(Table22[[#This Row],[STARS]], FIND("Stars:", Table22[[#This Row],[STARS]]) + 6, LEN(Table22[[#This Row],[STARS]])))
  ),
"Unknown")</f>
        <v xml:space="preserve">
Greta Jameson, 
Ralf Jameson, 
Clementine Laikin, 
Felix Laikin
</v>
      </c>
      <c r="V4992">
        <v>48</v>
      </c>
      <c r="W4992">
        <v>0</v>
      </c>
      <c r="X4992">
        <v>0</v>
      </c>
    </row>
    <row r="4993" spans="1:24" x14ac:dyDescent="0.3">
      <c r="A4993" t="s">
        <v>15865</v>
      </c>
      <c r="C4993" t="s">
        <v>15865</v>
      </c>
      <c r="D4993" t="str">
        <v>(2019â€“ )</v>
      </c>
      <c r="E4993" t="str" cm="1">
        <f t="array" ref="E4993">_xlfn.LET(
  _xlpm.raw, TRIM(SUBSTITUTE(SUBSTITUTE(SUBSTITUTE(SUBSTITUTE(SUBSTITUTE(SUBSTITUTE(D4993,"(",""),")",""),"â€“","-"),"–","-"),"I",""),"V","")),
  _xlpm.cleaned, TRIM(SUBSTITUTE(SUBSTITUTE(_xlpm.raw,"-"," - "),","," ")),
  _xlpm.words, _xlfn.FILTERXML("&lt;t&gt;&lt;s&gt;" &amp; SUBSTITUTE(_xlpm.cleaned," ","&lt;/s&gt;&lt;s&gt;") &amp; "&lt;/s&gt;&lt;/t&gt;", "//s"),
  _xlpm.nums, _xlfn.TEXTJOIN("-", TRUE, IF(ISNUMBER(--_xlpm.words), _xlpm.words, "")),
  IFERROR(_xlpm.nums, "")
)</f>
        <v>2019</v>
      </c>
      <c r="F4993" t="s">
        <v>19677</v>
      </c>
      <c r="G4993" t="s">
        <v>47</v>
      </c>
      <c r="I4993" t="s">
        <v>47</v>
      </c>
      <c r="K4993">
        <v>7</v>
      </c>
      <c r="M4993">
        <v>7</v>
      </c>
      <c r="O4993" t="s">
        <v>15866</v>
      </c>
      <c r="P4993" t="s">
        <v>15867</v>
      </c>
      <c r="R4993" t="s">
        <v>1894</v>
      </c>
      <c r="S4993" t="s">
        <v>1894</v>
      </c>
      <c r="T4993" t="str">
        <f>IFERROR(
  IF(TRIM(Table22[[#This Row],[STARS]])="", "Unknown",
    TRIM(MID(Table22[[#This Row],[STARS]], FIND("Stars:", Table22[[#This Row],[STARS]]) + 6, LEN(Table22[[#This Row],[STARS]])))
  ),
"Unknown")</f>
        <v xml:space="preserve">
Tan France, 
Colleen Ballinger, 
Pete Davidson, 
Rachel Dratch
</v>
      </c>
      <c r="V4993">
        <v>33</v>
      </c>
      <c r="W4993">
        <v>0</v>
      </c>
      <c r="X4993">
        <v>0</v>
      </c>
    </row>
    <row r="4994" spans="1:24" x14ac:dyDescent="0.3">
      <c r="A4994" t="s">
        <v>15868</v>
      </c>
      <c r="C4994" t="s">
        <v>15868</v>
      </c>
      <c r="D4994">
        <v>-2017</v>
      </c>
      <c r="E4994" t="str" cm="1">
        <f t="array" ref="E4994">_xlfn.LET(
  _xlpm.raw, TRIM(SUBSTITUTE(SUBSTITUTE(SUBSTITUTE(SUBSTITUTE(SUBSTITUTE(SUBSTITUTE(D4994,"(",""),")",""),"â€“","-"),"–","-"),"I",""),"V","")),
  _xlpm.cleaned, TRIM(SUBSTITUTE(SUBSTITUTE(_xlpm.raw,"-"," - "),","," ")),
  _xlpm.words, _xlfn.FILTERXML("&lt;t&gt;&lt;s&gt;" &amp; SUBSTITUTE(_xlpm.cleaned," ","&lt;/s&gt;&lt;s&gt;") &amp; "&lt;/s&gt;&lt;/t&gt;", "//s"),
  _xlpm.nums, _xlfn.TEXTJOIN("-", TRUE, IF(ISNUMBER(--_xlpm.words), _xlpm.words, "")),
  IFERROR(_xlpm.nums, "")
)</f>
        <v>2017</v>
      </c>
      <c r="F4994" t="s">
        <v>19682</v>
      </c>
      <c r="G4994" t="s">
        <v>7244</v>
      </c>
      <c r="I4994" t="s">
        <v>7244</v>
      </c>
      <c r="K4994">
        <v>7</v>
      </c>
      <c r="M4994">
        <v>7</v>
      </c>
      <c r="O4994" t="s">
        <v>15869</v>
      </c>
      <c r="P4994" t="s">
        <v>15870</v>
      </c>
      <c r="R4994" t="s">
        <v>1894</v>
      </c>
      <c r="S4994" t="s">
        <v>1894</v>
      </c>
      <c r="T4994" t="str">
        <f>IFERROR(
  IF(TRIM(Table22[[#This Row],[STARS]])="", "Unknown",
    TRIM(MID(Table22[[#This Row],[STARS]], FIND("Stars:", Table22[[#This Row],[STARS]]) + 6, LEN(Table22[[#This Row],[STARS]])))
  ),
"Unknown")</f>
        <v xml:space="preserve">
Bobby Lane, 
Van Curaza, 
Martin Pollock, 
Mike Shurley
</v>
      </c>
      <c r="V4994">
        <v>408</v>
      </c>
      <c r="W4994">
        <v>26</v>
      </c>
      <c r="X4994">
        <v>0</v>
      </c>
    </row>
    <row r="4995" spans="1:24" x14ac:dyDescent="0.3">
      <c r="A4995" t="s">
        <v>15871</v>
      </c>
      <c r="C4995" t="s">
        <v>15871</v>
      </c>
      <c r="D4995">
        <v>-2013</v>
      </c>
      <c r="E4995" t="str" cm="1">
        <f t="array" ref="E4995">_xlfn.LET(
  _xlpm.raw, TRIM(SUBSTITUTE(SUBSTITUTE(SUBSTITUTE(SUBSTITUTE(SUBSTITUTE(SUBSTITUTE(D4995,"(",""),")",""),"â€“","-"),"–","-"),"I",""),"V","")),
  _xlpm.cleaned, TRIM(SUBSTITUTE(SUBSTITUTE(_xlpm.raw,"-"," - "),","," ")),
  _xlpm.words, _xlfn.FILTERXML("&lt;t&gt;&lt;s&gt;" &amp; SUBSTITUTE(_xlpm.cleaned," ","&lt;/s&gt;&lt;s&gt;") &amp; "&lt;/s&gt;&lt;/t&gt;", "//s"),
  _xlpm.nums, _xlfn.TEXTJOIN("-", TRUE, IF(ISNUMBER(--_xlpm.words), _xlpm.words, "")),
  IFERROR(_xlpm.nums, "")
)</f>
        <v>2013</v>
      </c>
      <c r="F4995" t="s">
        <v>19674</v>
      </c>
      <c r="G4995" t="s">
        <v>11058</v>
      </c>
      <c r="I4995" t="s">
        <v>11058</v>
      </c>
      <c r="K4995">
        <v>5.6</v>
      </c>
      <c r="M4995">
        <v>5.6</v>
      </c>
      <c r="O4995" t="s">
        <v>15872</v>
      </c>
      <c r="P4995" t="s">
        <v>15873</v>
      </c>
      <c r="R4995" t="s">
        <v>20459</v>
      </c>
      <c r="S4995" t="s">
        <v>20459</v>
      </c>
      <c r="T4995" t="str">
        <f>IFERROR(
  IF(TRIM(Table22[[#This Row],[STARS]])="", "Unknown",
    TRIM(MID(Table22[[#This Row],[STARS]], FIND("Stars:", Table22[[#This Row],[STARS]]) + 6, LEN(Table22[[#This Row],[STARS]])))
  ),
"Unknown")</f>
        <v xml:space="preserve">
Chandan Roy Sanyal, 
Arfi Lamba, 
Kumar Mayank, 
Sonia Bindra
</v>
      </c>
      <c r="V4995">
        <v>359</v>
      </c>
      <c r="W4995">
        <v>109</v>
      </c>
      <c r="X4995">
        <v>0</v>
      </c>
    </row>
    <row r="4996" spans="1:24" x14ac:dyDescent="0.3">
      <c r="A4996" t="s">
        <v>15874</v>
      </c>
      <c r="C4996" t="s">
        <v>15874</v>
      </c>
      <c r="D4996" t="str">
        <v>(2015 TV Movie)</v>
      </c>
      <c r="E4996" t="str" cm="1">
        <f t="array" ref="E4996">_xlfn.LET(
  _xlpm.raw, TRIM(SUBSTITUTE(SUBSTITUTE(SUBSTITUTE(SUBSTITUTE(SUBSTITUTE(SUBSTITUTE(D4996,"(",""),")",""),"â€“","-"),"–","-"),"I",""),"V","")),
  _xlpm.cleaned, TRIM(SUBSTITUTE(SUBSTITUTE(_xlpm.raw,"-"," - "),","," ")),
  _xlpm.words, _xlfn.FILTERXML("&lt;t&gt;&lt;s&gt;" &amp; SUBSTITUTE(_xlpm.cleaned," ","&lt;/s&gt;&lt;s&gt;") &amp; "&lt;/s&gt;&lt;/t&gt;", "//s"),
  _xlpm.nums, _xlfn.TEXTJOIN("-", TRUE, IF(ISNUMBER(--_xlpm.words), _xlpm.words, "")),
  IFERROR(_xlpm.nums, "")
)</f>
        <v>2015</v>
      </c>
      <c r="F4996" t="s">
        <v>19688</v>
      </c>
      <c r="G4996" t="s">
        <v>86</v>
      </c>
      <c r="I4996" t="s">
        <v>86</v>
      </c>
      <c r="K4996">
        <v>6.1</v>
      </c>
      <c r="M4996">
        <v>6.1</v>
      </c>
      <c r="O4996" t="s">
        <v>6365</v>
      </c>
      <c r="P4996" t="s">
        <v>15875</v>
      </c>
      <c r="R4996" t="s">
        <v>20458</v>
      </c>
      <c r="S4996" t="s">
        <v>20458</v>
      </c>
      <c r="T4996" t="str">
        <f>IFERROR(
  IF(TRIM(Table22[[#This Row],[STARS]])="", "Unknown",
    TRIM(MID(Table22[[#This Row],[STARS]], FIND("Stars:", Table22[[#This Row],[STARS]]) + 6, LEN(Table22[[#This Row],[STARS]])))
  ),
"Unknown")</f>
        <v xml:space="preserve">
Marta Iagatti, 
Valentino Agunu, 
Lina Sastri, 
Neri MarcorÃ¨
</v>
      </c>
      <c r="V4996">
        <v>57</v>
      </c>
      <c r="W4996">
        <v>92</v>
      </c>
      <c r="X4996">
        <v>0</v>
      </c>
    </row>
    <row r="4997" spans="1:24" x14ac:dyDescent="0.3">
      <c r="A4997" t="s">
        <v>15876</v>
      </c>
      <c r="C4997" t="s">
        <v>15876</v>
      </c>
      <c r="D4997">
        <v>-2011</v>
      </c>
      <c r="E4997" t="str" cm="1">
        <f t="array" ref="E4997">_xlfn.LET(
  _xlpm.raw, TRIM(SUBSTITUTE(SUBSTITUTE(SUBSTITUTE(SUBSTITUTE(SUBSTITUTE(SUBSTITUTE(D4997,"(",""),")",""),"â€“","-"),"–","-"),"I",""),"V","")),
  _xlpm.cleaned, TRIM(SUBSTITUTE(SUBSTITUTE(_xlpm.raw,"-"," - "),","," ")),
  _xlpm.words, _xlfn.FILTERXML("&lt;t&gt;&lt;s&gt;" &amp; SUBSTITUTE(_xlpm.cleaned," ","&lt;/s&gt;&lt;s&gt;") &amp; "&lt;/s&gt;&lt;/t&gt;", "//s"),
  _xlpm.nums, _xlfn.TEXTJOIN("-", TRUE, IF(ISNUMBER(--_xlpm.words), _xlpm.words, "")),
  IFERROR(_xlpm.nums, "")
)</f>
        <v>2011</v>
      </c>
      <c r="F4997" t="s">
        <v>19679</v>
      </c>
      <c r="G4997" t="s">
        <v>661</v>
      </c>
      <c r="I4997" t="s">
        <v>661</v>
      </c>
      <c r="K4997">
        <v>3.5</v>
      </c>
      <c r="M4997">
        <v>3.5</v>
      </c>
      <c r="O4997" t="s">
        <v>15877</v>
      </c>
      <c r="P4997" t="s">
        <v>15878</v>
      </c>
      <c r="R4997" t="s">
        <v>1894</v>
      </c>
      <c r="S4997" t="s">
        <v>1894</v>
      </c>
      <c r="T4997" t="str">
        <f>IFERROR(
  IF(TRIM(Table22[[#This Row],[STARS]])="", "Unknown",
    TRIM(MID(Table22[[#This Row],[STARS]], FIND("Stars:", Table22[[#This Row],[STARS]]) + 6, LEN(Table22[[#This Row],[STARS]])))
  ),
"Unknown")</f>
        <v xml:space="preserve">
Jonathan Togo, 
Emily Baldoni, 
Aaron Refvem, 
Meredith Zinner
</v>
      </c>
      <c r="V4997">
        <v>321</v>
      </c>
      <c r="W4997">
        <v>80</v>
      </c>
      <c r="X4997">
        <v>0</v>
      </c>
    </row>
    <row r="4998" spans="1:24" x14ac:dyDescent="0.3">
      <c r="A4998" t="s">
        <v>15879</v>
      </c>
      <c r="C4998" t="s">
        <v>15879</v>
      </c>
      <c r="D4998" t="str">
        <v>(2019 TV Special)</v>
      </c>
      <c r="E4998" t="str" cm="1">
        <f t="array" ref="E4998">_xlfn.LET(
  _xlpm.raw, TRIM(SUBSTITUTE(SUBSTITUTE(SUBSTITUTE(SUBSTITUTE(SUBSTITUTE(SUBSTITUTE(D4998,"(",""),")",""),"â€“","-"),"–","-"),"I",""),"V","")),
  _xlpm.cleaned, TRIM(SUBSTITUTE(SUBSTITUTE(_xlpm.raw,"-"," - "),","," ")),
  _xlpm.words, _xlfn.FILTERXML("&lt;t&gt;&lt;s&gt;" &amp; SUBSTITUTE(_xlpm.cleaned," ","&lt;/s&gt;&lt;s&gt;") &amp; "&lt;/s&gt;&lt;/t&gt;", "//s"),
  _xlpm.nums, _xlfn.TEXTJOIN("-", TRUE, IF(ISNUMBER(--_xlpm.words), _xlpm.words, "")),
  IFERROR(_xlpm.nums, "")
)</f>
        <v>2019</v>
      </c>
      <c r="F4998" t="s">
        <v>19677</v>
      </c>
      <c r="G4998" t="s">
        <v>47</v>
      </c>
      <c r="I4998" t="s">
        <v>47</v>
      </c>
      <c r="K4998">
        <v>7.2</v>
      </c>
      <c r="M4998">
        <v>7.2</v>
      </c>
      <c r="O4998" t="s">
        <v>15880</v>
      </c>
      <c r="P4998" t="s">
        <v>15881</v>
      </c>
      <c r="R4998" t="s">
        <v>20426</v>
      </c>
      <c r="S4998" t="s">
        <v>20426</v>
      </c>
      <c r="T4998" t="str">
        <f>IFERROR(
  IF(TRIM(Table22[[#This Row],[STARS]])="", "Unknown",
    TRIM(MID(Table22[[#This Row],[STARS]], FIND("Stars:", Table22[[#This Row],[STARS]]) + 6, LEN(Table22[[#This Row],[STARS]])))
  ),
"Unknown")</f>
        <v>Unknown</v>
      </c>
      <c r="V4998">
        <v>1650</v>
      </c>
      <c r="W4998">
        <v>60</v>
      </c>
      <c r="X4998">
        <v>0</v>
      </c>
    </row>
    <row r="4999" spans="1:24" x14ac:dyDescent="0.3">
      <c r="A4999" t="s">
        <v>15882</v>
      </c>
      <c r="C4999" t="s">
        <v>15882</v>
      </c>
      <c r="D4999" t="str">
        <v>(VI)</v>
      </c>
      <c r="E4999" t="str" cm="1">
        <f t="array" ref="E4999">_xlfn.LET(
  _xlpm.raw, TRIM(SUBSTITUTE(SUBSTITUTE(SUBSTITUTE(SUBSTITUTE(SUBSTITUTE(SUBSTITUTE(D4999,"(",""),")",""),"â€“","-"),"–","-"),"I",""),"V","")),
  _xlpm.cleaned, TRIM(SUBSTITUTE(SUBSTITUTE(_xlpm.raw,"-"," - "),","," ")),
  _xlpm.words, _xlfn.FILTERXML("&lt;t&gt;&lt;s&gt;" &amp; SUBSTITUTE(_xlpm.cleaned," ","&lt;/s&gt;&lt;s&gt;") &amp; "&lt;/s&gt;&lt;/t&gt;", "//s"),
  _xlpm.nums, _xlfn.TEXTJOIN("-", TRUE, IF(ISNUMBER(--_xlpm.words), _xlpm.words, "")),
  IFERROR(_xlpm.nums, "")
)</f>
        <v/>
      </c>
      <c r="F4999" t="s">
        <v>19845</v>
      </c>
      <c r="G4999" t="s">
        <v>856</v>
      </c>
      <c r="I4999" t="s">
        <v>856</v>
      </c>
      <c r="K4999">
        <v>0</v>
      </c>
      <c r="M4999">
        <v>0</v>
      </c>
      <c r="O4999" t="s">
        <v>15884</v>
      </c>
      <c r="P4999" t="s">
        <v>15885</v>
      </c>
      <c r="R4999" t="s">
        <v>22367</v>
      </c>
      <c r="S4999" t="s">
        <v>1894</v>
      </c>
      <c r="T4999" t="str">
        <f>IFERROR(
  IF(TRIM(Table22[[#This Row],[STARS]])="", "Unknown",
    TRIM(MID(Table22[[#This Row],[STARS]], FIND("Stars:", Table22[[#This Row],[STARS]]) + 6, LEN(Table22[[#This Row],[STARS]])))
  ),
"Unknown")</f>
        <v>Unknown</v>
      </c>
      <c r="V4999">
        <v>0</v>
      </c>
      <c r="W4999">
        <v>0</v>
      </c>
      <c r="X4999">
        <v>0</v>
      </c>
    </row>
    <row r="5000" spans="1:24" x14ac:dyDescent="0.3">
      <c r="A5000" t="s">
        <v>15886</v>
      </c>
      <c r="C5000" t="s">
        <v>15886</v>
      </c>
      <c r="D5000">
        <v>-2021</v>
      </c>
      <c r="E5000" t="str" cm="1">
        <f t="array" ref="E5000">_xlfn.LET(
  _xlpm.raw, TRIM(SUBSTITUTE(SUBSTITUTE(SUBSTITUTE(SUBSTITUTE(SUBSTITUTE(SUBSTITUTE(D5000,"(",""),")",""),"â€“","-"),"–","-"),"I",""),"V","")),
  _xlpm.cleaned, TRIM(SUBSTITUTE(SUBSTITUTE(_xlpm.raw,"-"," - "),","," ")),
  _xlpm.words, _xlfn.FILTERXML("&lt;t&gt;&lt;s&gt;" &amp; SUBSTITUTE(_xlpm.cleaned," ","&lt;/s&gt;&lt;s&gt;") &amp; "&lt;/s&gt;&lt;/t&gt;", "//s"),
  _xlpm.nums, _xlfn.TEXTJOIN("-", TRUE, IF(ISNUMBER(--_xlpm.words), _xlpm.words, "")),
  IFERROR(_xlpm.nums, "")
)</f>
        <v>2021</v>
      </c>
      <c r="F5000" t="s">
        <v>19672</v>
      </c>
      <c r="G5000" t="s">
        <v>38</v>
      </c>
      <c r="I5000" t="s">
        <v>38</v>
      </c>
      <c r="K5000">
        <v>5.0999999999999996</v>
      </c>
      <c r="M5000">
        <v>5.0999999999999996</v>
      </c>
      <c r="O5000" t="s">
        <v>15887</v>
      </c>
      <c r="P5000" t="s">
        <v>15888</v>
      </c>
      <c r="R5000" t="s">
        <v>20457</v>
      </c>
      <c r="S5000" t="s">
        <v>20457</v>
      </c>
      <c r="T5000" t="str">
        <f>IFERROR(
  IF(TRIM(Table22[[#This Row],[STARS]])="", "Unknown",
    TRIM(MID(Table22[[#This Row],[STARS]], FIND("Stars:", Table22[[#This Row],[STARS]]) + 6, LEN(Table22[[#This Row],[STARS]])))
  ),
"Unknown")</f>
        <v xml:space="preserve">
Junior Roberts, 
Hanggini, 
Roy Sungkono, 
Shenina Cinnamon
</v>
      </c>
      <c r="V5000">
        <v>211</v>
      </c>
      <c r="W5000">
        <v>105</v>
      </c>
      <c r="X5000">
        <v>0</v>
      </c>
    </row>
    <row r="5001" spans="1:24" x14ac:dyDescent="0.3">
      <c r="A5001" t="s">
        <v>15889</v>
      </c>
      <c r="C5001" t="s">
        <v>15889</v>
      </c>
      <c r="D5001">
        <v>-2011</v>
      </c>
      <c r="E5001" t="str" cm="1">
        <f t="array" ref="E5001">_xlfn.LET(
  _xlpm.raw, TRIM(SUBSTITUTE(SUBSTITUTE(SUBSTITUTE(SUBSTITUTE(SUBSTITUTE(SUBSTITUTE(D5001,"(",""),")",""),"â€“","-"),"–","-"),"I",""),"V","")),
  _xlpm.cleaned, TRIM(SUBSTITUTE(SUBSTITUTE(_xlpm.raw,"-"," - "),","," ")),
  _xlpm.words, _xlfn.FILTERXML("&lt;t&gt;&lt;s&gt;" &amp; SUBSTITUTE(_xlpm.cleaned," ","&lt;/s&gt;&lt;s&gt;") &amp; "&lt;/s&gt;&lt;/t&gt;", "//s"),
  _xlpm.nums, _xlfn.TEXTJOIN("-", TRUE, IF(ISNUMBER(--_xlpm.words), _xlpm.words, "")),
  IFERROR(_xlpm.nums, "")
)</f>
        <v>2011</v>
      </c>
      <c r="F5001" t="s">
        <v>19679</v>
      </c>
      <c r="G5001" t="s">
        <v>91</v>
      </c>
      <c r="I5001" t="s">
        <v>91</v>
      </c>
      <c r="K5001">
        <v>5.6</v>
      </c>
      <c r="M5001">
        <v>5.6</v>
      </c>
      <c r="O5001" t="s">
        <v>15890</v>
      </c>
      <c r="P5001" t="s">
        <v>15891</v>
      </c>
      <c r="R5001" t="s">
        <v>20456</v>
      </c>
      <c r="S5001" t="s">
        <v>20456</v>
      </c>
      <c r="T5001" t="str">
        <f>IFERROR(
  IF(TRIM(Table22[[#This Row],[STARS]])="", "Unknown",
    TRIM(MID(Table22[[#This Row],[STARS]], FIND("Stars:", Table22[[#This Row],[STARS]]) + 6, LEN(Table22[[#This Row],[STARS]])))
  ),
"Unknown")</f>
        <v xml:space="preserve">
Tom Sizemore, 
Stacy Keach, 
Kevin P. Farley, 
HÃ©ctor JimÃ©nez
</v>
      </c>
      <c r="V5001">
        <v>581</v>
      </c>
      <c r="W5001">
        <v>85</v>
      </c>
      <c r="X5001">
        <v>0</v>
      </c>
    </row>
    <row r="5002" spans="1:24" x14ac:dyDescent="0.3">
      <c r="A5002" t="s">
        <v>15892</v>
      </c>
      <c r="C5002" t="s">
        <v>15892</v>
      </c>
      <c r="D5002" t="str">
        <v>(2019 TV Movie)</v>
      </c>
      <c r="E5002" t="str" cm="1">
        <f t="array" ref="E5002">_xlfn.LET(
  _xlpm.raw, TRIM(SUBSTITUTE(SUBSTITUTE(SUBSTITUTE(SUBSTITUTE(SUBSTITUTE(SUBSTITUTE(D5002,"(",""),")",""),"â€“","-"),"–","-"),"I",""),"V","")),
  _xlpm.cleaned, TRIM(SUBSTITUTE(SUBSTITUTE(_xlpm.raw,"-"," - "),","," ")),
  _xlpm.words, _xlfn.FILTERXML("&lt;t&gt;&lt;s&gt;" &amp; SUBSTITUTE(_xlpm.cleaned," ","&lt;/s&gt;&lt;s&gt;") &amp; "&lt;/s&gt;&lt;/t&gt;", "//s"),
  _xlpm.nums, _xlfn.TEXTJOIN("-", TRUE, IF(ISNUMBER(--_xlpm.words), _xlpm.words, "")),
  IFERROR(_xlpm.nums, "")
)</f>
        <v>2019</v>
      </c>
      <c r="F5002" t="s">
        <v>19677</v>
      </c>
      <c r="G5002" t="s">
        <v>47</v>
      </c>
      <c r="I5002" t="s">
        <v>47</v>
      </c>
      <c r="K5002">
        <v>7.6</v>
      </c>
      <c r="M5002">
        <v>7.6</v>
      </c>
      <c r="O5002" t="s">
        <v>15893</v>
      </c>
      <c r="P5002" t="s">
        <v>15894</v>
      </c>
      <c r="R5002" t="s">
        <v>20455</v>
      </c>
      <c r="S5002" t="s">
        <v>20455</v>
      </c>
      <c r="T5002" t="str">
        <f>IFERROR(
  IF(TRIM(Table22[[#This Row],[STARS]])="", "Unknown",
    TRIM(MID(Table22[[#This Row],[STARS]], FIND("Stars:", Table22[[#This Row],[STARS]]) + 6, LEN(Table22[[#This Row],[STARS]])))
  ),
"Unknown")</f>
        <v>Unknown</v>
      </c>
      <c r="V5002">
        <v>632</v>
      </c>
      <c r="W5002">
        <v>0</v>
      </c>
      <c r="X5002">
        <v>0</v>
      </c>
    </row>
    <row r="5003" spans="1:24" x14ac:dyDescent="0.3">
      <c r="A5003" t="s">
        <v>15895</v>
      </c>
      <c r="C5003" t="s">
        <v>15895</v>
      </c>
      <c r="D5003" t="str">
        <v>(2014 TV Special)</v>
      </c>
      <c r="E5003" t="str" cm="1">
        <f t="array" ref="E5003">_xlfn.LET(
  _xlpm.raw, TRIM(SUBSTITUTE(SUBSTITUTE(SUBSTITUTE(SUBSTITUTE(SUBSTITUTE(SUBSTITUTE(D5003,"(",""),")",""),"â€“","-"),"–","-"),"I",""),"V","")),
  _xlpm.cleaned, TRIM(SUBSTITUTE(SUBSTITUTE(_xlpm.raw,"-"," - "),","," ")),
  _xlpm.words, _xlfn.FILTERXML("&lt;t&gt;&lt;s&gt;" &amp; SUBSTITUTE(_xlpm.cleaned," ","&lt;/s&gt;&lt;s&gt;") &amp; "&lt;/s&gt;&lt;/t&gt;", "//s"),
  _xlpm.nums, _xlfn.TEXTJOIN("-", TRUE, IF(ISNUMBER(--_xlpm.words), _xlpm.words, "")),
  IFERROR(_xlpm.nums, "")
)</f>
        <v>2014</v>
      </c>
      <c r="F5003" t="s">
        <v>19686</v>
      </c>
      <c r="G5003" t="s">
        <v>14730</v>
      </c>
      <c r="I5003" t="s">
        <v>14730</v>
      </c>
      <c r="K5003">
        <v>7.2</v>
      </c>
      <c r="M5003">
        <v>7.2</v>
      </c>
      <c r="O5003" t="s">
        <v>15896</v>
      </c>
      <c r="P5003" t="s">
        <v>15897</v>
      </c>
      <c r="R5003" t="s">
        <v>20454</v>
      </c>
      <c r="S5003" t="s">
        <v>20454</v>
      </c>
      <c r="T5003" t="str">
        <f>IFERROR(
  IF(TRIM(Table22[[#This Row],[STARS]])="", "Unknown",
    TRIM(MID(Table22[[#This Row],[STARS]], FIND("Stars:", Table22[[#This Row],[STARS]]) + 6, LEN(Table22[[#This Row],[STARS]])))
  ),
"Unknown")</f>
        <v xml:space="preserve">
Tina Fey, 
Amy Poehler, 
Jennifer Lawrence, 
Jacqueline Bisset
</v>
      </c>
      <c r="V5003">
        <v>888</v>
      </c>
      <c r="W5003">
        <v>0</v>
      </c>
      <c r="X5003">
        <v>0</v>
      </c>
    </row>
    <row r="5004" spans="1:24" x14ac:dyDescent="0.3">
      <c r="A5004" t="s">
        <v>15898</v>
      </c>
      <c r="C5004" t="s">
        <v>15898</v>
      </c>
      <c r="D5004">
        <v>-2017</v>
      </c>
      <c r="E5004" t="str" cm="1">
        <f t="array" ref="E5004">_xlfn.LET(
  _xlpm.raw, TRIM(SUBSTITUTE(SUBSTITUTE(SUBSTITUTE(SUBSTITUTE(SUBSTITUTE(SUBSTITUTE(D5004,"(",""),")",""),"â€“","-"),"–","-"),"I",""),"V","")),
  _xlpm.cleaned, TRIM(SUBSTITUTE(SUBSTITUTE(_xlpm.raw,"-"," - "),","," ")),
  _xlpm.words, _xlfn.FILTERXML("&lt;t&gt;&lt;s&gt;" &amp; SUBSTITUTE(_xlpm.cleaned," ","&lt;/s&gt;&lt;s&gt;") &amp; "&lt;/s&gt;&lt;/t&gt;", "//s"),
  _xlpm.nums, _xlfn.TEXTJOIN("-", TRUE, IF(ISNUMBER(--_xlpm.words), _xlpm.words, "")),
  IFERROR(_xlpm.nums, "")
)</f>
        <v>2017</v>
      </c>
      <c r="F5004" t="s">
        <v>19682</v>
      </c>
      <c r="G5004" t="s">
        <v>801</v>
      </c>
      <c r="I5004" t="s">
        <v>801</v>
      </c>
      <c r="K5004">
        <v>6.1</v>
      </c>
      <c r="M5004">
        <v>6.1</v>
      </c>
      <c r="O5004" t="s">
        <v>15899</v>
      </c>
      <c r="P5004" t="s">
        <v>13625</v>
      </c>
      <c r="R5004" t="s">
        <v>22356</v>
      </c>
      <c r="S5004" t="s">
        <v>1894</v>
      </c>
      <c r="T5004" t="str">
        <f>IFERROR(
  IF(TRIM(Table22[[#This Row],[STARS]])="", "Unknown",
    TRIM(MID(Table22[[#This Row],[STARS]], FIND("Stars:", Table22[[#This Row],[STARS]]) + 6, LEN(Table22[[#This Row],[STARS]])))
  ),
"Unknown")</f>
        <v>Unknown</v>
      </c>
      <c r="V5004">
        <v>468</v>
      </c>
      <c r="W5004">
        <v>76</v>
      </c>
      <c r="X5004">
        <v>0</v>
      </c>
    </row>
    <row r="5005" spans="1:24" x14ac:dyDescent="0.3">
      <c r="A5005" t="s">
        <v>15900</v>
      </c>
      <c r="C5005" t="s">
        <v>15900</v>
      </c>
      <c r="D5005">
        <v>-2021</v>
      </c>
      <c r="E5005" t="str" cm="1">
        <f t="array" ref="E5005">_xlfn.LET(
  _xlpm.raw, TRIM(SUBSTITUTE(SUBSTITUTE(SUBSTITUTE(SUBSTITUTE(SUBSTITUTE(SUBSTITUTE(D5005,"(",""),")",""),"â€“","-"),"–","-"),"I",""),"V","")),
  _xlpm.cleaned, TRIM(SUBSTITUTE(SUBSTITUTE(_xlpm.raw,"-"," - "),","," ")),
  _xlpm.words, _xlfn.FILTERXML("&lt;t&gt;&lt;s&gt;" &amp; SUBSTITUTE(_xlpm.cleaned," ","&lt;/s&gt;&lt;s&gt;") &amp; "&lt;/s&gt;&lt;/t&gt;", "//s"),
  _xlpm.nums, _xlfn.TEXTJOIN("-", TRUE, IF(ISNUMBER(--_xlpm.words), _xlpm.words, "")),
  IFERROR(_xlpm.nums, "")
)</f>
        <v>2021</v>
      </c>
      <c r="F5005" t="s">
        <v>19672</v>
      </c>
      <c r="G5005" t="s">
        <v>10683</v>
      </c>
      <c r="I5005" t="s">
        <v>10683</v>
      </c>
      <c r="K5005">
        <v>0</v>
      </c>
      <c r="M5005">
        <v>0</v>
      </c>
      <c r="O5005" t="s">
        <v>6365</v>
      </c>
      <c r="P5005" t="s">
        <v>15901</v>
      </c>
      <c r="R5005" t="s">
        <v>20453</v>
      </c>
      <c r="S5005" t="s">
        <v>20453</v>
      </c>
      <c r="T5005" t="str">
        <f>IFERROR(
  IF(TRIM(Table22[[#This Row],[STARS]])="", "Unknown",
    TRIM(MID(Table22[[#This Row],[STARS]], FIND("Stars:", Table22[[#This Row],[STARS]]) + 6, LEN(Table22[[#This Row],[STARS]])))
  ),
"Unknown")</f>
        <v xml:space="preserve">
Kate Wiltshire, 
Patrick Wiltshire, 
Robin Wiltshire
</v>
      </c>
      <c r="V5005">
        <v>0</v>
      </c>
      <c r="W5005">
        <v>0</v>
      </c>
      <c r="X5005">
        <v>0</v>
      </c>
    </row>
    <row r="5006" spans="1:24" x14ac:dyDescent="0.3">
      <c r="A5006" t="s">
        <v>15902</v>
      </c>
      <c r="C5006" t="s">
        <v>15902</v>
      </c>
      <c r="D5006" t="str">
        <v>(I) (2016)</v>
      </c>
      <c r="E5006" t="str" cm="1">
        <f t="array" ref="E5006">_xlfn.LET(
  _xlpm.raw, TRIM(SUBSTITUTE(SUBSTITUTE(SUBSTITUTE(SUBSTITUTE(SUBSTITUTE(SUBSTITUTE(D5006,"(",""),")",""),"â€“","-"),"–","-"),"I",""),"V","")),
  _xlpm.cleaned, TRIM(SUBSTITUTE(SUBSTITUTE(_xlpm.raw,"-"," - "),","," ")),
  _xlpm.words, _xlfn.FILTERXML("&lt;t&gt;&lt;s&gt;" &amp; SUBSTITUTE(_xlpm.cleaned," ","&lt;/s&gt;&lt;s&gt;") &amp; "&lt;/s&gt;&lt;/t&gt;", "//s"),
  _xlpm.nums, _xlfn.TEXTJOIN("-", TRUE, IF(ISNUMBER(--_xlpm.words), _xlpm.words, "")),
  IFERROR(_xlpm.nums, "")
)</f>
        <v>2016</v>
      </c>
      <c r="F5006" t="s">
        <v>19684</v>
      </c>
      <c r="G5006" t="s">
        <v>15903</v>
      </c>
      <c r="I5006" t="s">
        <v>15903</v>
      </c>
      <c r="K5006">
        <v>5.8</v>
      </c>
      <c r="M5006">
        <v>5.8</v>
      </c>
      <c r="O5006" t="s">
        <v>15904</v>
      </c>
      <c r="P5006" t="s">
        <v>15905</v>
      </c>
      <c r="R5006" t="s">
        <v>20137</v>
      </c>
      <c r="S5006" t="s">
        <v>20137</v>
      </c>
      <c r="T5006" t="str">
        <f>IFERROR(
  IF(TRIM(Table22[[#This Row],[STARS]])="", "Unknown",
    TRIM(MID(Table22[[#This Row],[STARS]], FIND("Stars:", Table22[[#This Row],[STARS]]) + 6, LEN(Table22[[#This Row],[STARS]])))
  ),
"Unknown")</f>
        <v xml:space="preserve">
AngÃ©lique Kidjo, 
Nico Panagio, 
Jimmy Jean-Louis, 
Wale Ojo
</v>
      </c>
      <c r="V5006">
        <v>109</v>
      </c>
      <c r="W5006">
        <v>105</v>
      </c>
      <c r="X5006">
        <v>0</v>
      </c>
    </row>
    <row r="5007" spans="1:24" x14ac:dyDescent="0.3">
      <c r="A5007" t="s">
        <v>15906</v>
      </c>
      <c r="C5007" t="s">
        <v>15906</v>
      </c>
      <c r="D5007" t="str">
        <v>(2022â€“ )</v>
      </c>
      <c r="E5007" t="str" cm="1">
        <f t="array" ref="E5007">_xlfn.LET(
  _xlpm.raw, TRIM(SUBSTITUTE(SUBSTITUTE(SUBSTITUTE(SUBSTITUTE(SUBSTITUTE(SUBSTITUTE(D5007,"(",""),")",""),"â€“","-"),"–","-"),"I",""),"V","")),
  _xlpm.cleaned, TRIM(SUBSTITUTE(SUBSTITUTE(_xlpm.raw,"-"," - "),","," ")),
  _xlpm.words, _xlfn.FILTERXML("&lt;t&gt;&lt;s&gt;" &amp; SUBSTITUTE(_xlpm.cleaned," ","&lt;/s&gt;&lt;s&gt;") &amp; "&lt;/s&gt;&lt;/t&gt;", "//s"),
  _xlpm.nums, _xlfn.TEXTJOIN("-", TRUE, IF(ISNUMBER(--_xlpm.words), _xlpm.words, "")),
  IFERROR(_xlpm.nums, "")
)</f>
        <v>2022</v>
      </c>
      <c r="F5007" t="s">
        <v>19760</v>
      </c>
      <c r="G5007" t="s">
        <v>15</v>
      </c>
      <c r="I5007" t="s">
        <v>15</v>
      </c>
      <c r="K5007">
        <v>0</v>
      </c>
      <c r="M5007">
        <v>0</v>
      </c>
      <c r="O5007" t="s">
        <v>15907</v>
      </c>
      <c r="P5007" t="s">
        <v>118</v>
      </c>
      <c r="R5007" t="s">
        <v>1894</v>
      </c>
      <c r="S5007" t="s">
        <v>1894</v>
      </c>
      <c r="T5007" t="str">
        <f>IFERROR(
  IF(TRIM(Table22[[#This Row],[STARS]])="", "Unknown",
    TRIM(MID(Table22[[#This Row],[STARS]], FIND("Stars:", Table22[[#This Row],[STARS]]) + 6, LEN(Table22[[#This Row],[STARS]])))
  ),
"Unknown")</f>
        <v>Unknown</v>
      </c>
      <c r="V5007">
        <v>0</v>
      </c>
      <c r="W5007">
        <v>0</v>
      </c>
      <c r="X5007">
        <v>0</v>
      </c>
    </row>
    <row r="5008" spans="1:24" x14ac:dyDescent="0.3">
      <c r="A5008" t="s">
        <v>15908</v>
      </c>
      <c r="C5008" t="s">
        <v>15908</v>
      </c>
      <c r="D5008" t="str">
        <v>(2021 TV Special)</v>
      </c>
      <c r="E5008" t="str" cm="1">
        <f t="array" ref="E5008">_xlfn.LET(
  _xlpm.raw, TRIM(SUBSTITUTE(SUBSTITUTE(SUBSTITUTE(SUBSTITUTE(SUBSTITUTE(SUBSTITUTE(D5008,"(",""),")",""),"â€“","-"),"–","-"),"I",""),"V","")),
  _xlpm.cleaned, TRIM(SUBSTITUTE(SUBSTITUTE(_xlpm.raw,"-"," - "),","," ")),
  _xlpm.words, _xlfn.FILTERXML("&lt;t&gt;&lt;s&gt;" &amp; SUBSTITUTE(_xlpm.cleaned," ","&lt;/s&gt;&lt;s&gt;") &amp; "&lt;/s&gt;&lt;/t&gt;", "//s"),
  _xlpm.nums, _xlfn.TEXTJOIN("-", TRUE, IF(ISNUMBER(--_xlpm.words), _xlpm.words, "")),
  IFERROR(_xlpm.nums, "")
)</f>
        <v>2021</v>
      </c>
      <c r="F5008" t="s">
        <v>19672</v>
      </c>
      <c r="G5008" t="s">
        <v>47</v>
      </c>
      <c r="I5008" t="s">
        <v>47</v>
      </c>
      <c r="K5008">
        <v>0</v>
      </c>
      <c r="M5008">
        <v>0</v>
      </c>
      <c r="O5008" t="s">
        <v>6365</v>
      </c>
      <c r="P5008" t="s">
        <v>15909</v>
      </c>
      <c r="R5008" t="s">
        <v>20452</v>
      </c>
      <c r="S5008" t="s">
        <v>20452</v>
      </c>
      <c r="T5008" t="str">
        <f>IFERROR(
  IF(TRIM(Table22[[#This Row],[STARS]])="", "Unknown",
    TRIM(MID(Table22[[#This Row],[STARS]], FIND("Stars:", Table22[[#This Row],[STARS]]) + 6, LEN(Table22[[#This Row],[STARS]])))
  ),
"Unknown")</f>
        <v>Unknown</v>
      </c>
      <c r="V5008">
        <v>0</v>
      </c>
      <c r="W5008">
        <v>63</v>
      </c>
      <c r="X5008">
        <v>0</v>
      </c>
    </row>
    <row r="5009" spans="1:24" x14ac:dyDescent="0.3">
      <c r="A5009" t="s">
        <v>15910</v>
      </c>
      <c r="C5009" t="s">
        <v>15910</v>
      </c>
      <c r="D5009">
        <v>-2018</v>
      </c>
      <c r="E5009" t="str" cm="1">
        <f t="array" ref="E5009">_xlfn.LET(
  _xlpm.raw, TRIM(SUBSTITUTE(SUBSTITUTE(SUBSTITUTE(SUBSTITUTE(SUBSTITUTE(SUBSTITUTE(D5009,"(",""),")",""),"â€“","-"),"–","-"),"I",""),"V","")),
  _xlpm.cleaned, TRIM(SUBSTITUTE(SUBSTITUTE(_xlpm.raw,"-"," - "),","," ")),
  _xlpm.words, _xlfn.FILTERXML("&lt;t&gt;&lt;s&gt;" &amp; SUBSTITUTE(_xlpm.cleaned," ","&lt;/s&gt;&lt;s&gt;") &amp; "&lt;/s&gt;&lt;/t&gt;", "//s"),
  _xlpm.nums, _xlfn.TEXTJOIN("-", TRUE, IF(ISNUMBER(--_xlpm.words), _xlpm.words, "")),
  IFERROR(_xlpm.nums, "")
)</f>
        <v>2018</v>
      </c>
      <c r="F5009" t="s">
        <v>19693</v>
      </c>
      <c r="G5009" t="s">
        <v>91</v>
      </c>
      <c r="I5009" t="s">
        <v>91</v>
      </c>
      <c r="K5009">
        <v>4.5</v>
      </c>
      <c r="M5009">
        <v>4.5</v>
      </c>
      <c r="O5009" t="s">
        <v>15911</v>
      </c>
      <c r="P5009" t="s">
        <v>15912</v>
      </c>
      <c r="R5009" t="s">
        <v>20051</v>
      </c>
      <c r="S5009" t="s">
        <v>20051</v>
      </c>
      <c r="T5009" t="str">
        <f>IFERROR(
  IF(TRIM(Table22[[#This Row],[STARS]])="", "Unknown",
    TRIM(MID(Table22[[#This Row],[STARS]], FIND("Stars:", Table22[[#This Row],[STARS]]) + 6, LEN(Table22[[#This Row],[STARS]])))
  ),
"Unknown")</f>
        <v xml:space="preserve">
Muhammad Ragab, 
Ayten Amer, 
Hasan Abdulfattah, 
Sabri Abdulmonem
</v>
      </c>
      <c r="V5009">
        <v>105</v>
      </c>
      <c r="W5009">
        <v>95</v>
      </c>
      <c r="X5009">
        <v>0</v>
      </c>
    </row>
    <row r="5010" spans="1:24" x14ac:dyDescent="0.3">
      <c r="A5010" t="s">
        <v>15913</v>
      </c>
      <c r="C5010" t="s">
        <v>15913</v>
      </c>
      <c r="D5010" t="str">
        <v>(2006 Video)</v>
      </c>
      <c r="E5010" t="str" cm="1">
        <f t="array" ref="E5010">_xlfn.LET(
  _xlpm.raw, TRIM(SUBSTITUTE(SUBSTITUTE(SUBSTITUTE(SUBSTITUTE(SUBSTITUTE(SUBSTITUTE(D5010,"(",""),")",""),"â€“","-"),"–","-"),"I",""),"V","")),
  _xlpm.cleaned, TRIM(SUBSTITUTE(SUBSTITUTE(_xlpm.raw,"-"," - "),","," ")),
  _xlpm.words, _xlfn.FILTERXML("&lt;t&gt;&lt;s&gt;" &amp; SUBSTITUTE(_xlpm.cleaned," ","&lt;/s&gt;&lt;s&gt;") &amp; "&lt;/s&gt;&lt;/t&gt;", "//s"),
  _xlpm.nums, _xlfn.TEXTJOIN("-", TRUE, IF(ISNUMBER(--_xlpm.words), _xlpm.words, "")),
  IFERROR(_xlpm.nums, "")
)</f>
        <v>2006</v>
      </c>
      <c r="F5010" t="s">
        <v>19734</v>
      </c>
      <c r="G5010" t="s">
        <v>6720</v>
      </c>
      <c r="I5010" t="s">
        <v>6720</v>
      </c>
      <c r="K5010">
        <v>7.3</v>
      </c>
      <c r="M5010">
        <v>7.3</v>
      </c>
      <c r="O5010" t="s">
        <v>15914</v>
      </c>
      <c r="P5010" t="s">
        <v>15915</v>
      </c>
      <c r="R5010" t="s">
        <v>20027</v>
      </c>
      <c r="S5010" t="s">
        <v>20027</v>
      </c>
      <c r="T5010" t="str">
        <f>IFERROR(
  IF(TRIM(Table22[[#This Row],[STARS]])="", "Unknown",
    TRIM(MID(Table22[[#This Row],[STARS]], FIND("Stars:", Table22[[#This Row],[STARS]]) + 6, LEN(Table22[[#This Row],[STARS]])))
  ),
"Unknown")</f>
        <v xml:space="preserve">
Joe Rogan, 
Joey Diaz
</v>
      </c>
      <c r="V5010">
        <v>1206</v>
      </c>
      <c r="W5010">
        <v>58</v>
      </c>
      <c r="X5010">
        <v>0</v>
      </c>
    </row>
    <row r="5011" spans="1:24" x14ac:dyDescent="0.3">
      <c r="A5011" t="s">
        <v>15916</v>
      </c>
      <c r="C5011" t="s">
        <v>15916</v>
      </c>
      <c r="D5011" t="str">
        <v>(2019â€“ )</v>
      </c>
      <c r="E5011" t="str" cm="1">
        <f t="array" ref="E5011">_xlfn.LET(
  _xlpm.raw, TRIM(SUBSTITUTE(SUBSTITUTE(SUBSTITUTE(SUBSTITUTE(SUBSTITUTE(SUBSTITUTE(D5011,"(",""),")",""),"â€“","-"),"–","-"),"I",""),"V","")),
  _xlpm.cleaned, TRIM(SUBSTITUTE(SUBSTITUTE(_xlpm.raw,"-"," - "),","," ")),
  _xlpm.words, _xlfn.FILTERXML("&lt;t&gt;&lt;s&gt;" &amp; SUBSTITUTE(_xlpm.cleaned," ","&lt;/s&gt;&lt;s&gt;") &amp; "&lt;/s&gt;&lt;/t&gt;", "//s"),
  _xlpm.nums, _xlfn.TEXTJOIN("-", TRUE, IF(ISNUMBER(--_xlpm.words), _xlpm.words, "")),
  IFERROR(_xlpm.nums, "")
)</f>
        <v>2019</v>
      </c>
      <c r="F5011" t="s">
        <v>19677</v>
      </c>
      <c r="G5011" t="s">
        <v>5069</v>
      </c>
      <c r="I5011" t="s">
        <v>5069</v>
      </c>
      <c r="K5011">
        <v>0</v>
      </c>
      <c r="M5011">
        <v>0</v>
      </c>
      <c r="O5011" t="s">
        <v>15917</v>
      </c>
      <c r="P5011" t="s">
        <v>118</v>
      </c>
      <c r="R5011" t="s">
        <v>1894</v>
      </c>
      <c r="S5011" t="s">
        <v>1894</v>
      </c>
      <c r="T5011" t="str">
        <f>IFERROR(
  IF(TRIM(Table22[[#This Row],[STARS]])="", "Unknown",
    TRIM(MID(Table22[[#This Row],[STARS]], FIND("Stars:", Table22[[#This Row],[STARS]]) + 6, LEN(Table22[[#This Row],[STARS]])))
  ),
"Unknown")</f>
        <v>Unknown</v>
      </c>
      <c r="V5011">
        <v>0</v>
      </c>
      <c r="W5011">
        <v>0</v>
      </c>
      <c r="X5011">
        <v>0</v>
      </c>
    </row>
    <row r="5012" spans="1:24" x14ac:dyDescent="0.3">
      <c r="A5012" t="s">
        <v>15918</v>
      </c>
      <c r="C5012" t="s">
        <v>15918</v>
      </c>
      <c r="D5012">
        <v>-2017</v>
      </c>
      <c r="E5012" t="str" cm="1">
        <f t="array" ref="E5012">_xlfn.LET(
  _xlpm.raw, TRIM(SUBSTITUTE(SUBSTITUTE(SUBSTITUTE(SUBSTITUTE(SUBSTITUTE(SUBSTITUTE(D5012,"(",""),")",""),"â€“","-"),"–","-"),"I",""),"V","")),
  _xlpm.cleaned, TRIM(SUBSTITUTE(SUBSTITUTE(_xlpm.raw,"-"," - "),","," ")),
  _xlpm.words, _xlfn.FILTERXML("&lt;t&gt;&lt;s&gt;" &amp; SUBSTITUTE(_xlpm.cleaned," ","&lt;/s&gt;&lt;s&gt;") &amp; "&lt;/s&gt;&lt;/t&gt;", "//s"),
  _xlpm.nums, _xlfn.TEXTJOIN("-", TRUE, IF(ISNUMBER(--_xlpm.words), _xlpm.words, "")),
  IFERROR(_xlpm.nums, "")
)</f>
        <v>2017</v>
      </c>
      <c r="F5012" t="s">
        <v>19682</v>
      </c>
      <c r="G5012" t="s">
        <v>81</v>
      </c>
      <c r="I5012" t="s">
        <v>81</v>
      </c>
      <c r="K5012">
        <v>7.9</v>
      </c>
      <c r="M5012">
        <v>7.9</v>
      </c>
      <c r="O5012" t="s">
        <v>15919</v>
      </c>
      <c r="P5012" t="s">
        <v>15920</v>
      </c>
      <c r="R5012" t="s">
        <v>20451</v>
      </c>
      <c r="S5012" t="s">
        <v>20451</v>
      </c>
      <c r="T5012" t="str">
        <f>IFERROR(
  IF(TRIM(Table22[[#This Row],[STARS]])="", "Unknown",
    TRIM(MID(Table22[[#This Row],[STARS]], FIND("Stars:", Table22[[#This Row],[STARS]]) + 6, LEN(Table22[[#This Row],[STARS]])))
  ),
"Unknown")</f>
        <v xml:space="preserve">
Lauren Spartano, 
Niveditha, 
Amrutha Karagada, 
Niranjan Bopanna
</v>
      </c>
      <c r="V5012">
        <v>376</v>
      </c>
      <c r="W5012">
        <v>114</v>
      </c>
      <c r="X5012">
        <v>0</v>
      </c>
    </row>
    <row r="5013" spans="1:24" x14ac:dyDescent="0.3">
      <c r="A5013" t="s">
        <v>15921</v>
      </c>
      <c r="C5013" t="s">
        <v>15921</v>
      </c>
      <c r="D5013" t="str">
        <v>(2020 TV Special)</v>
      </c>
      <c r="E5013" t="str" cm="1">
        <f t="array" ref="E5013">_xlfn.LET(
  _xlpm.raw, TRIM(SUBSTITUTE(SUBSTITUTE(SUBSTITUTE(SUBSTITUTE(SUBSTITUTE(SUBSTITUTE(D5013,"(",""),")",""),"â€“","-"),"–","-"),"I",""),"V","")),
  _xlpm.cleaned, TRIM(SUBSTITUTE(SUBSTITUTE(_xlpm.raw,"-"," - "),","," ")),
  _xlpm.words, _xlfn.FILTERXML("&lt;t&gt;&lt;s&gt;" &amp; SUBSTITUTE(_xlpm.cleaned," ","&lt;/s&gt;&lt;s&gt;") &amp; "&lt;/s&gt;&lt;/t&gt;", "//s"),
  _xlpm.nums, _xlfn.TEXTJOIN("-", TRUE, IF(ISNUMBER(--_xlpm.words), _xlpm.words, "")),
  IFERROR(_xlpm.nums, "")
)</f>
        <v>2020</v>
      </c>
      <c r="F5013" t="s">
        <v>19675</v>
      </c>
      <c r="G5013" t="s">
        <v>47</v>
      </c>
      <c r="I5013" t="s">
        <v>47</v>
      </c>
      <c r="K5013">
        <v>5.5</v>
      </c>
      <c r="M5013">
        <v>5.5</v>
      </c>
      <c r="O5013" t="s">
        <v>15922</v>
      </c>
      <c r="P5013" t="s">
        <v>15923</v>
      </c>
      <c r="R5013" t="s">
        <v>20450</v>
      </c>
      <c r="S5013" t="s">
        <v>20450</v>
      </c>
      <c r="T5013" t="str">
        <f>IFERROR(
  IF(TRIM(Table22[[#This Row],[STARS]])="", "Unknown",
    TRIM(MID(Table22[[#This Row],[STARS]], FIND("Stars:", Table22[[#This Row],[STARS]]) + 6, LEN(Table22[[#This Row],[STARS]])))
  ),
"Unknown")</f>
        <v xml:space="preserve">
Elle King, 
Rob Schneider
</v>
      </c>
      <c r="V5013">
        <v>654</v>
      </c>
      <c r="W5013">
        <v>44</v>
      </c>
      <c r="X5013">
        <v>0</v>
      </c>
    </row>
    <row r="5014" spans="1:24" x14ac:dyDescent="0.3">
      <c r="A5014" t="s">
        <v>15924</v>
      </c>
      <c r="C5014" t="s">
        <v>15924</v>
      </c>
      <c r="D5014" t="str">
        <v>(2020â€“ )</v>
      </c>
      <c r="E5014" t="str" cm="1">
        <f t="array" ref="E5014">_xlfn.LET(
  _xlpm.raw, TRIM(SUBSTITUTE(SUBSTITUTE(SUBSTITUTE(SUBSTITUTE(SUBSTITUTE(SUBSTITUTE(D5014,"(",""),")",""),"â€“","-"),"–","-"),"I",""),"V","")),
  _xlpm.cleaned, TRIM(SUBSTITUTE(SUBSTITUTE(_xlpm.raw,"-"," - "),","," ")),
  _xlpm.words, _xlfn.FILTERXML("&lt;t&gt;&lt;s&gt;" &amp; SUBSTITUTE(_xlpm.cleaned," ","&lt;/s&gt;&lt;s&gt;") &amp; "&lt;/s&gt;&lt;/t&gt;", "//s"),
  _xlpm.nums, _xlfn.TEXTJOIN("-", TRUE, IF(ISNUMBER(--_xlpm.words), _xlpm.words, "")),
  IFERROR(_xlpm.nums, "")
)</f>
        <v>2020</v>
      </c>
      <c r="F5014" t="s">
        <v>19675</v>
      </c>
      <c r="G5014" t="s">
        <v>801</v>
      </c>
      <c r="I5014" t="s">
        <v>801</v>
      </c>
      <c r="K5014">
        <v>7.6</v>
      </c>
      <c r="M5014">
        <v>7.6</v>
      </c>
      <c r="O5014" t="s">
        <v>15925</v>
      </c>
      <c r="P5014" t="s">
        <v>118</v>
      </c>
      <c r="R5014" t="s">
        <v>1894</v>
      </c>
      <c r="S5014" t="s">
        <v>1894</v>
      </c>
      <c r="T5014" t="str">
        <f>IFERROR(
  IF(TRIM(Table22[[#This Row],[STARS]])="", "Unknown",
    TRIM(MID(Table22[[#This Row],[STARS]], FIND("Stars:", Table22[[#This Row],[STARS]]) + 6, LEN(Table22[[#This Row],[STARS]])))
  ),
"Unknown")</f>
        <v>Unknown</v>
      </c>
      <c r="V5014">
        <v>91</v>
      </c>
      <c r="W5014">
        <v>0</v>
      </c>
      <c r="X5014">
        <v>0</v>
      </c>
    </row>
    <row r="5015" spans="1:24" x14ac:dyDescent="0.3">
      <c r="A5015" t="s">
        <v>15926</v>
      </c>
      <c r="C5015" t="s">
        <v>15926</v>
      </c>
      <c r="D5015" t="str">
        <v>(2016 Video)</v>
      </c>
      <c r="E5015" t="str" cm="1">
        <f t="array" ref="E5015">_xlfn.LET(
  _xlpm.raw, TRIM(SUBSTITUTE(SUBSTITUTE(SUBSTITUTE(SUBSTITUTE(SUBSTITUTE(SUBSTITUTE(D5015,"(",""),")",""),"â€“","-"),"–","-"),"I",""),"V","")),
  _xlpm.cleaned, TRIM(SUBSTITUTE(SUBSTITUTE(_xlpm.raw,"-"," - "),","," ")),
  _xlpm.words, _xlfn.FILTERXML("&lt;t&gt;&lt;s&gt;" &amp; SUBSTITUTE(_xlpm.cleaned," ","&lt;/s&gt;&lt;s&gt;") &amp; "&lt;/s&gt;&lt;/t&gt;", "//s"),
  _xlpm.nums, _xlfn.TEXTJOIN("-", TRUE, IF(ISNUMBER(--_xlpm.words), _xlpm.words, "")),
  IFERROR(_xlpm.nums, "")
)</f>
        <v>2016</v>
      </c>
      <c r="F5015" t="s">
        <v>19684</v>
      </c>
      <c r="G5015" t="s">
        <v>47</v>
      </c>
      <c r="I5015" t="s">
        <v>47</v>
      </c>
      <c r="K5015">
        <v>7</v>
      </c>
      <c r="M5015">
        <v>7</v>
      </c>
      <c r="O5015" t="s">
        <v>15927</v>
      </c>
      <c r="P5015" t="s">
        <v>15928</v>
      </c>
      <c r="R5015" t="s">
        <v>20449</v>
      </c>
      <c r="S5015" t="s">
        <v>20449</v>
      </c>
      <c r="T5015" t="str">
        <f>IFERROR(
  IF(TRIM(Table22[[#This Row],[STARS]])="", "Unknown",
    TRIM(MID(Table22[[#This Row],[STARS]], FIND("Stars:", Table22[[#This Row],[STARS]]) + 6, LEN(Table22[[#This Row],[STARS]])))
  ),
"Unknown")</f>
        <v>Unknown</v>
      </c>
      <c r="V5015">
        <v>499</v>
      </c>
      <c r="W5015">
        <v>72</v>
      </c>
      <c r="X5015">
        <v>0</v>
      </c>
    </row>
    <row r="5016" spans="1:24" x14ac:dyDescent="0.3">
      <c r="A5016" t="s">
        <v>15929</v>
      </c>
      <c r="C5016" t="s">
        <v>15929</v>
      </c>
      <c r="D5016">
        <v>-2017</v>
      </c>
      <c r="E5016" t="str" cm="1">
        <f t="array" ref="E5016">_xlfn.LET(
  _xlpm.raw, TRIM(SUBSTITUTE(SUBSTITUTE(SUBSTITUTE(SUBSTITUTE(SUBSTITUTE(SUBSTITUTE(D5016,"(",""),")",""),"â€“","-"),"–","-"),"I",""),"V","")),
  _xlpm.cleaned, TRIM(SUBSTITUTE(SUBSTITUTE(_xlpm.raw,"-"," - "),","," ")),
  _xlpm.words, _xlfn.FILTERXML("&lt;t&gt;&lt;s&gt;" &amp; SUBSTITUTE(_xlpm.cleaned," ","&lt;/s&gt;&lt;s&gt;") &amp; "&lt;/s&gt;&lt;/t&gt;", "//s"),
  _xlpm.nums, _xlfn.TEXTJOIN("-", TRUE, IF(ISNUMBER(--_xlpm.words), _xlpm.words, "")),
  IFERROR(_xlpm.nums, "")
)</f>
        <v>2017</v>
      </c>
      <c r="F5016" t="s">
        <v>19682</v>
      </c>
      <c r="G5016" t="s">
        <v>86</v>
      </c>
      <c r="I5016" t="s">
        <v>86</v>
      </c>
      <c r="K5016">
        <v>7</v>
      </c>
      <c r="M5016">
        <v>7</v>
      </c>
      <c r="O5016" t="s">
        <v>15930</v>
      </c>
      <c r="P5016" t="s">
        <v>15931</v>
      </c>
      <c r="R5016" t="s">
        <v>20448</v>
      </c>
      <c r="S5016" t="s">
        <v>20448</v>
      </c>
      <c r="T5016" t="str">
        <f>IFERROR(
  IF(TRIM(Table22[[#This Row],[STARS]])="", "Unknown",
    TRIM(MID(Table22[[#This Row],[STARS]], FIND("Stars:", Table22[[#This Row],[STARS]]) + 6, LEN(Table22[[#This Row],[STARS]])))
  ),
"Unknown")</f>
        <v xml:space="preserve">
Murali Gopy, 
Asif Ali, 
Unni Rajan P. Dev, 
Varalaxmi Sarathkumar
</v>
      </c>
      <c r="V5016">
        <v>207</v>
      </c>
      <c r="W5016">
        <v>163</v>
      </c>
      <c r="X5016">
        <v>0</v>
      </c>
    </row>
    <row r="5017" spans="1:24" x14ac:dyDescent="0.3">
      <c r="A5017" t="s">
        <v>15932</v>
      </c>
      <c r="C5017" t="s">
        <v>15932</v>
      </c>
      <c r="D5017">
        <v>-2015</v>
      </c>
      <c r="E5017" t="str" cm="1">
        <f t="array" ref="E5017">_xlfn.LET(
  _xlpm.raw, TRIM(SUBSTITUTE(SUBSTITUTE(SUBSTITUTE(SUBSTITUTE(SUBSTITUTE(SUBSTITUTE(D5017,"(",""),")",""),"â€“","-"),"–","-"),"I",""),"V","")),
  _xlpm.cleaned, TRIM(SUBSTITUTE(SUBSTITUTE(_xlpm.raw,"-"," - "),","," ")),
  _xlpm.words, _xlfn.FILTERXML("&lt;t&gt;&lt;s&gt;" &amp; SUBSTITUTE(_xlpm.cleaned," ","&lt;/s&gt;&lt;s&gt;") &amp; "&lt;/s&gt;&lt;/t&gt;", "//s"),
  _xlpm.nums, _xlfn.TEXTJOIN("-", TRUE, IF(ISNUMBER(--_xlpm.words), _xlpm.words, "")),
  IFERROR(_xlpm.nums, "")
)</f>
        <v>2015</v>
      </c>
      <c r="F5017" t="s">
        <v>19688</v>
      </c>
      <c r="G5017" t="s">
        <v>2907</v>
      </c>
      <c r="I5017" t="s">
        <v>2907</v>
      </c>
      <c r="K5017">
        <v>5.6</v>
      </c>
      <c r="M5017">
        <v>5.6</v>
      </c>
      <c r="O5017" t="s">
        <v>15933</v>
      </c>
      <c r="P5017" t="s">
        <v>15934</v>
      </c>
      <c r="R5017" t="s">
        <v>20104</v>
      </c>
      <c r="S5017" t="s">
        <v>20104</v>
      </c>
      <c r="T5017" t="str">
        <f>IFERROR(
  IF(TRIM(Table22[[#This Row],[STARS]])="", "Unknown",
    TRIM(MID(Table22[[#This Row],[STARS]], FIND("Stars:", Table22[[#This Row],[STARS]]) + 6, LEN(Table22[[#This Row],[STARS]])))
  ),
"Unknown")</f>
        <v xml:space="preserve">
Thekla Reuten, 
Daan Schuurmans, 
Marie-Mae van Zuilen, 
Daantje Idelenburg
</v>
      </c>
      <c r="V5017">
        <v>570</v>
      </c>
      <c r="W5017">
        <v>99</v>
      </c>
      <c r="X5017">
        <v>0</v>
      </c>
    </row>
    <row r="5018" spans="1:24" x14ac:dyDescent="0.3">
      <c r="A5018" t="s">
        <v>15935</v>
      </c>
      <c r="C5018" t="s">
        <v>15935</v>
      </c>
      <c r="D5018">
        <v>-2015</v>
      </c>
      <c r="E5018" t="str" cm="1">
        <f t="array" ref="E5018">_xlfn.LET(
  _xlpm.raw, TRIM(SUBSTITUTE(SUBSTITUTE(SUBSTITUTE(SUBSTITUTE(SUBSTITUTE(SUBSTITUTE(D5018,"(",""),")",""),"â€“","-"),"–","-"),"I",""),"V","")),
  _xlpm.cleaned, TRIM(SUBSTITUTE(SUBSTITUTE(_xlpm.raw,"-"," - "),","," ")),
  _xlpm.words, _xlfn.FILTERXML("&lt;t&gt;&lt;s&gt;" &amp; SUBSTITUTE(_xlpm.cleaned," ","&lt;/s&gt;&lt;s&gt;") &amp; "&lt;/s&gt;&lt;/t&gt;", "//s"),
  _xlpm.nums, _xlfn.TEXTJOIN("-", TRUE, IF(ISNUMBER(--_xlpm.words), _xlpm.words, "")),
  IFERROR(_xlpm.nums, "")
)</f>
        <v>2015</v>
      </c>
      <c r="F5018" t="s">
        <v>19688</v>
      </c>
      <c r="G5018" t="s">
        <v>86</v>
      </c>
      <c r="I5018" t="s">
        <v>86</v>
      </c>
      <c r="K5018">
        <v>4.3</v>
      </c>
      <c r="M5018">
        <v>4.3</v>
      </c>
      <c r="O5018" t="s">
        <v>15936</v>
      </c>
      <c r="P5018" t="s">
        <v>15937</v>
      </c>
      <c r="R5018" t="s">
        <v>20447</v>
      </c>
      <c r="S5018" t="s">
        <v>20447</v>
      </c>
      <c r="T5018" t="str">
        <f>IFERROR(
  IF(TRIM(Table22[[#This Row],[STARS]])="", "Unknown",
    TRIM(MID(Table22[[#This Row],[STARS]], FIND("Stars:", Table22[[#This Row],[STARS]]) + 6, LEN(Table22[[#This Row],[STARS]])))
  ),
"Unknown")</f>
        <v xml:space="preserve">
Datari Turner, 
Sessilee Lopez, 
Tyson Beckford, 
Tatyana Ali
</v>
      </c>
      <c r="V5018">
        <v>93</v>
      </c>
      <c r="W5018">
        <v>97</v>
      </c>
      <c r="X5018">
        <v>0</v>
      </c>
    </row>
    <row r="5019" spans="1:24" x14ac:dyDescent="0.3">
      <c r="A5019" t="s">
        <v>15938</v>
      </c>
      <c r="C5019" t="s">
        <v>15938</v>
      </c>
      <c r="D5019">
        <v>-2017</v>
      </c>
      <c r="E5019" t="str" cm="1">
        <f t="array" ref="E5019">_xlfn.LET(
  _xlpm.raw, TRIM(SUBSTITUTE(SUBSTITUTE(SUBSTITUTE(SUBSTITUTE(SUBSTITUTE(SUBSTITUTE(D5019,"(",""),")",""),"â€“","-"),"–","-"),"I",""),"V","")),
  _xlpm.cleaned, TRIM(SUBSTITUTE(SUBSTITUTE(_xlpm.raw,"-"," - "),","," ")),
  _xlpm.words, _xlfn.FILTERXML("&lt;t&gt;&lt;s&gt;" &amp; SUBSTITUTE(_xlpm.cleaned," ","&lt;/s&gt;&lt;s&gt;") &amp; "&lt;/s&gt;&lt;/t&gt;", "//s"),
  _xlpm.nums, _xlfn.TEXTJOIN("-", TRUE, IF(ISNUMBER(--_xlpm.words), _xlpm.words, "")),
  IFERROR(_xlpm.nums, "")
)</f>
        <v>2017</v>
      </c>
      <c r="F5019" t="s">
        <v>19682</v>
      </c>
      <c r="G5019" t="s">
        <v>1573</v>
      </c>
      <c r="I5019" t="s">
        <v>1573</v>
      </c>
      <c r="K5019">
        <v>5.0999999999999996</v>
      </c>
      <c r="M5019">
        <v>5.0999999999999996</v>
      </c>
      <c r="O5019" t="s">
        <v>15939</v>
      </c>
      <c r="P5019" t="s">
        <v>15940</v>
      </c>
      <c r="R5019" t="s">
        <v>20446</v>
      </c>
      <c r="S5019" t="s">
        <v>20446</v>
      </c>
      <c r="T5019" t="str">
        <f>IFERROR(
  IF(TRIM(Table22[[#This Row],[STARS]])="", "Unknown",
    TRIM(MID(Table22[[#This Row],[STARS]], FIND("Stars:", Table22[[#This Row],[STARS]]) + 6, LEN(Table22[[#This Row],[STARS]])))
  ),
"Unknown")</f>
        <v xml:space="preserve">
Gbenro Ajibade, 
Ali Baba, 
Fathia Balogun, 
Jaun de Jager
</v>
      </c>
      <c r="V5019">
        <v>58</v>
      </c>
      <c r="W5019">
        <v>87</v>
      </c>
      <c r="X5019">
        <v>0</v>
      </c>
    </row>
    <row r="5020" spans="1:24" x14ac:dyDescent="0.3">
      <c r="A5020" t="s">
        <v>15941</v>
      </c>
      <c r="C5020" t="s">
        <v>15941</v>
      </c>
      <c r="D5020">
        <v>-2020</v>
      </c>
      <c r="E5020" t="str" cm="1">
        <f t="array" ref="E5020">_xlfn.LET(
  _xlpm.raw, TRIM(SUBSTITUTE(SUBSTITUTE(SUBSTITUTE(SUBSTITUTE(SUBSTITUTE(SUBSTITUTE(D5020,"(",""),")",""),"â€“","-"),"–","-"),"I",""),"V","")),
  _xlpm.cleaned, TRIM(SUBSTITUTE(SUBSTITUTE(_xlpm.raw,"-"," - "),","," ")),
  _xlpm.words, _xlfn.FILTERXML("&lt;t&gt;&lt;s&gt;" &amp; SUBSTITUTE(_xlpm.cleaned," ","&lt;/s&gt;&lt;s&gt;") &amp; "&lt;/s&gt;&lt;/t&gt;", "//s"),
  _xlpm.nums, _xlfn.TEXTJOIN("-", TRUE, IF(ISNUMBER(--_xlpm.words), _xlpm.words, "")),
  IFERROR(_xlpm.nums, "")
)</f>
        <v>2020</v>
      </c>
      <c r="F5020" t="s">
        <v>19675</v>
      </c>
      <c r="G5020" t="s">
        <v>38</v>
      </c>
      <c r="I5020" t="s">
        <v>38</v>
      </c>
      <c r="K5020">
        <v>6.3</v>
      </c>
      <c r="M5020">
        <v>6.3</v>
      </c>
      <c r="O5020" t="s">
        <v>15942</v>
      </c>
      <c r="P5020" t="s">
        <v>14345</v>
      </c>
      <c r="R5020" t="s">
        <v>1894</v>
      </c>
      <c r="S5020" t="s">
        <v>1894</v>
      </c>
      <c r="T5020" t="str">
        <f>IFERROR(
  IF(TRIM(Table22[[#This Row],[STARS]])="", "Unknown",
    TRIM(MID(Table22[[#This Row],[STARS]], FIND("Stars:", Table22[[#This Row],[STARS]]) + 6, LEN(Table22[[#This Row],[STARS]])))
  ),
"Unknown")</f>
        <v xml:space="preserve">
Iqbaal Dhiafakhri Ramadhan, 
Vanesha Prescilla, 
Ira Wibowo, 
Bucek Depp
</v>
      </c>
      <c r="V5020">
        <v>443</v>
      </c>
      <c r="W5020">
        <v>102</v>
      </c>
      <c r="X5020">
        <v>0</v>
      </c>
    </row>
    <row r="5021" spans="1:24" x14ac:dyDescent="0.3">
      <c r="A5021" t="s">
        <v>15943</v>
      </c>
      <c r="C5021" t="s">
        <v>15943</v>
      </c>
      <c r="D5021" t="str">
        <v>(2016â€“ )</v>
      </c>
      <c r="E5021" t="str" cm="1">
        <f t="array" ref="E5021">_xlfn.LET(
  _xlpm.raw, TRIM(SUBSTITUTE(SUBSTITUTE(SUBSTITUTE(SUBSTITUTE(SUBSTITUTE(SUBSTITUTE(D5021,"(",""),")",""),"â€“","-"),"–","-"),"I",""),"V","")),
  _xlpm.cleaned, TRIM(SUBSTITUTE(SUBSTITUTE(_xlpm.raw,"-"," - "),","," ")),
  _xlpm.words, _xlfn.FILTERXML("&lt;t&gt;&lt;s&gt;" &amp; SUBSTITUTE(_xlpm.cleaned," ","&lt;/s&gt;&lt;s&gt;") &amp; "&lt;/s&gt;&lt;/t&gt;", "//s"),
  _xlpm.nums, _xlfn.TEXTJOIN("-", TRUE, IF(ISNUMBER(--_xlpm.words), _xlpm.words, "")),
  IFERROR(_xlpm.nums, "")
)</f>
        <v>2016</v>
      </c>
      <c r="F5021" t="s">
        <v>19684</v>
      </c>
      <c r="G5021" t="s">
        <v>3135</v>
      </c>
      <c r="I5021" t="s">
        <v>3135</v>
      </c>
      <c r="K5021">
        <v>7.2</v>
      </c>
      <c r="M5021">
        <v>7.2</v>
      </c>
      <c r="O5021" t="s">
        <v>15944</v>
      </c>
      <c r="P5021" t="s">
        <v>15945</v>
      </c>
      <c r="R5021" t="s">
        <v>1894</v>
      </c>
      <c r="S5021" t="s">
        <v>1894</v>
      </c>
      <c r="T5021" t="str">
        <f>IFERROR(
  IF(TRIM(Table22[[#This Row],[STARS]])="", "Unknown",
    TRIM(MID(Table22[[#This Row],[STARS]], FIND("Stars:", Table22[[#This Row],[STARS]]) + 6, LEN(Table22[[#This Row],[STARS]])))
  ),
"Unknown")</f>
        <v xml:space="preserve">
Teresa Gallagher, 
Reece Pockney, 
Scott Langley, 
Alex Babic
</v>
      </c>
      <c r="V5021">
        <v>111</v>
      </c>
      <c r="W5021">
        <v>7</v>
      </c>
      <c r="X5021">
        <v>0</v>
      </c>
    </row>
    <row r="5022" spans="1:24" x14ac:dyDescent="0.3">
      <c r="A5022" t="s">
        <v>15946</v>
      </c>
      <c r="C5022" t="s">
        <v>15946</v>
      </c>
      <c r="D5022" t="str">
        <v>(2014â€“ )</v>
      </c>
      <c r="E5022" t="str" cm="1">
        <f t="array" ref="E5022">_xlfn.LET(
  _xlpm.raw, TRIM(SUBSTITUTE(SUBSTITUTE(SUBSTITUTE(SUBSTITUTE(SUBSTITUTE(SUBSTITUTE(D5022,"(",""),")",""),"â€“","-"),"–","-"),"I",""),"V","")),
  _xlpm.cleaned, TRIM(SUBSTITUTE(SUBSTITUTE(_xlpm.raw,"-"," - "),","," ")),
  _xlpm.words, _xlfn.FILTERXML("&lt;t&gt;&lt;s&gt;" &amp; SUBSTITUTE(_xlpm.cleaned," ","&lt;/s&gt;&lt;s&gt;") &amp; "&lt;/s&gt;&lt;/t&gt;", "//s"),
  _xlpm.nums, _xlfn.TEXTJOIN("-", TRUE, IF(ISNUMBER(--_xlpm.words), _xlpm.words, "")),
  IFERROR(_xlpm.nums, "")
)</f>
        <v>2014</v>
      </c>
      <c r="F5022" t="s">
        <v>19686</v>
      </c>
      <c r="G5022" t="s">
        <v>15947</v>
      </c>
      <c r="I5022" t="s">
        <v>15947</v>
      </c>
      <c r="K5022">
        <v>7.3</v>
      </c>
      <c r="M5022">
        <v>7.3</v>
      </c>
      <c r="O5022" t="s">
        <v>15948</v>
      </c>
      <c r="P5022" t="s">
        <v>15949</v>
      </c>
      <c r="R5022" t="s">
        <v>1894</v>
      </c>
      <c r="S5022" t="s">
        <v>1894</v>
      </c>
      <c r="T5022" t="str">
        <f>IFERROR(
  IF(TRIM(Table22[[#This Row],[STARS]])="", "Unknown",
    TRIM(MID(Table22[[#This Row],[STARS]], FIND("Stars:", Table22[[#This Row],[STARS]]) + 6, LEN(Table22[[#This Row],[STARS]])))
  ),
"Unknown")</f>
        <v xml:space="preserve">
Rick Zieff, 
Joey D'Auria, 
Meyer DeLeeuw, 
Phil Lollar
</v>
      </c>
      <c r="V5022">
        <v>74</v>
      </c>
      <c r="W5022">
        <v>22</v>
      </c>
      <c r="X5022">
        <v>0</v>
      </c>
    </row>
    <row r="5023" spans="1:24" x14ac:dyDescent="0.3">
      <c r="A5023" t="s">
        <v>15950</v>
      </c>
      <c r="C5023" t="s">
        <v>15950</v>
      </c>
      <c r="D5023">
        <v>-2015</v>
      </c>
      <c r="E5023" t="str" cm="1">
        <f t="array" ref="E5023">_xlfn.LET(
  _xlpm.raw, TRIM(SUBSTITUTE(SUBSTITUTE(SUBSTITUTE(SUBSTITUTE(SUBSTITUTE(SUBSTITUTE(D5023,"(",""),")",""),"â€“","-"),"–","-"),"I",""),"V","")),
  _xlpm.cleaned, TRIM(SUBSTITUTE(SUBSTITUTE(_xlpm.raw,"-"," - "),","," ")),
  _xlpm.words, _xlfn.FILTERXML("&lt;t&gt;&lt;s&gt;" &amp; SUBSTITUTE(_xlpm.cleaned," ","&lt;/s&gt;&lt;s&gt;") &amp; "&lt;/s&gt;&lt;/t&gt;", "//s"),
  _xlpm.nums, _xlfn.TEXTJOIN("-", TRUE, IF(ISNUMBER(--_xlpm.words), _xlpm.words, "")),
  IFERROR(_xlpm.nums, "")
)</f>
        <v>2015</v>
      </c>
      <c r="F5023" t="s">
        <v>19688</v>
      </c>
      <c r="G5023" t="s">
        <v>38</v>
      </c>
      <c r="I5023" t="s">
        <v>38</v>
      </c>
      <c r="K5023">
        <v>7.3</v>
      </c>
      <c r="M5023">
        <v>7.3</v>
      </c>
      <c r="O5023" t="s">
        <v>15951</v>
      </c>
      <c r="P5023" t="s">
        <v>15952</v>
      </c>
      <c r="R5023" t="s">
        <v>1894</v>
      </c>
      <c r="S5023" t="s">
        <v>1894</v>
      </c>
      <c r="T5023" t="str">
        <f>IFERROR(
  IF(TRIM(Table22[[#This Row],[STARS]])="", "Unknown",
    TRIM(MID(Table22[[#This Row],[STARS]], FIND("Stars:", Table22[[#This Row],[STARS]]) + 6, LEN(Table22[[#This Row],[STARS]])))
  ),
"Unknown")</f>
        <v xml:space="preserve">
Onnicha Akkharasewaya, 
Worranit Thawornwong, 
Vasin Asvanarunat, 
Niti Chaichitatorn
</v>
      </c>
      <c r="V5023">
        <v>39</v>
      </c>
      <c r="W5023">
        <v>50</v>
      </c>
      <c r="X5023">
        <v>0</v>
      </c>
    </row>
    <row r="5024" spans="1:24" x14ac:dyDescent="0.3">
      <c r="A5024" t="s">
        <v>15953</v>
      </c>
      <c r="C5024" t="s">
        <v>15953</v>
      </c>
      <c r="D5024" t="str">
        <v>(2020 TV Special)</v>
      </c>
      <c r="E5024" t="str" cm="1">
        <f t="array" ref="E5024">_xlfn.LET(
  _xlpm.raw, TRIM(SUBSTITUTE(SUBSTITUTE(SUBSTITUTE(SUBSTITUTE(SUBSTITUTE(SUBSTITUTE(D5024,"(",""),")",""),"â€“","-"),"–","-"),"I",""),"V","")),
  _xlpm.cleaned, TRIM(SUBSTITUTE(SUBSTITUTE(_xlpm.raw,"-"," - "),","," ")),
  _xlpm.words, _xlfn.FILTERXML("&lt;t&gt;&lt;s&gt;" &amp; SUBSTITUTE(_xlpm.cleaned," ","&lt;/s&gt;&lt;s&gt;") &amp; "&lt;/s&gt;&lt;/t&gt;", "//s"),
  _xlpm.nums, _xlfn.TEXTJOIN("-", TRUE, IF(ISNUMBER(--_xlpm.words), _xlpm.words, "")),
  IFERROR(_xlpm.nums, "")
)</f>
        <v>2020</v>
      </c>
      <c r="F5024" t="s">
        <v>19675</v>
      </c>
      <c r="G5024" t="s">
        <v>47</v>
      </c>
      <c r="I5024" t="s">
        <v>47</v>
      </c>
      <c r="K5024">
        <v>7.1</v>
      </c>
      <c r="M5024">
        <v>7.1</v>
      </c>
      <c r="O5024" t="s">
        <v>15954</v>
      </c>
      <c r="P5024" t="s">
        <v>15955</v>
      </c>
      <c r="R5024" t="s">
        <v>20445</v>
      </c>
      <c r="S5024" t="s">
        <v>20445</v>
      </c>
      <c r="T5024" t="str">
        <f>IFERROR(
  IF(TRIM(Table22[[#This Row],[STARS]])="", "Unknown",
    TRIM(MID(Table22[[#This Row],[STARS]], FIND("Stars:", Table22[[#This Row],[STARS]]) + 6, LEN(Table22[[#This Row],[STARS]])))
  ),
"Unknown")</f>
        <v>Unknown</v>
      </c>
      <c r="V5024">
        <v>440</v>
      </c>
      <c r="W5024">
        <v>58</v>
      </c>
      <c r="X5024">
        <v>0</v>
      </c>
    </row>
    <row r="5025" spans="1:24" x14ac:dyDescent="0.3">
      <c r="A5025" t="s">
        <v>15956</v>
      </c>
      <c r="C5025" t="s">
        <v>15956</v>
      </c>
      <c r="D5025">
        <v>-2016</v>
      </c>
      <c r="E5025" t="str" cm="1">
        <f t="array" ref="E5025">_xlfn.LET(
  _xlpm.raw, TRIM(SUBSTITUTE(SUBSTITUTE(SUBSTITUTE(SUBSTITUTE(SUBSTITUTE(SUBSTITUTE(D5025,"(",""),")",""),"â€“","-"),"–","-"),"I",""),"V","")),
  _xlpm.cleaned, TRIM(SUBSTITUTE(SUBSTITUTE(_xlpm.raw,"-"," - "),","," ")),
  _xlpm.words, _xlfn.FILTERXML("&lt;t&gt;&lt;s&gt;" &amp; SUBSTITUTE(_xlpm.cleaned," ","&lt;/s&gt;&lt;s&gt;") &amp; "&lt;/s&gt;&lt;/t&gt;", "//s"),
  _xlpm.nums, _xlfn.TEXTJOIN("-", TRUE, IF(ISNUMBER(--_xlpm.words), _xlpm.words, "")),
  IFERROR(_xlpm.nums, "")
)</f>
        <v>2016</v>
      </c>
      <c r="F5025" t="s">
        <v>19684</v>
      </c>
      <c r="G5025" t="s">
        <v>801</v>
      </c>
      <c r="I5025" t="s">
        <v>801</v>
      </c>
      <c r="K5025">
        <v>6.7</v>
      </c>
      <c r="M5025">
        <v>6.7</v>
      </c>
      <c r="O5025" t="s">
        <v>15957</v>
      </c>
      <c r="P5025" t="s">
        <v>15958</v>
      </c>
      <c r="R5025" t="s">
        <v>20444</v>
      </c>
      <c r="S5025" t="s">
        <v>20444</v>
      </c>
      <c r="T5025" t="str">
        <f>IFERROR(
  IF(TRIM(Table22[[#This Row],[STARS]])="", "Unknown",
    TRIM(MID(Table22[[#This Row],[STARS]], FIND("Stars:", Table22[[#This Row],[STARS]]) + 6, LEN(Table22[[#This Row],[STARS]])))
  ),
"Unknown")</f>
        <v xml:space="preserve">
Troy Critchlow, 
Gentry Dayton, 
Tom Fugle, 
Ryan Grossman
</v>
      </c>
      <c r="V5025">
        <v>252</v>
      </c>
      <c r="W5025">
        <v>70</v>
      </c>
      <c r="X5025">
        <v>0</v>
      </c>
    </row>
    <row r="5026" spans="1:24" x14ac:dyDescent="0.3">
      <c r="A5026" t="s">
        <v>15959</v>
      </c>
      <c r="C5026" t="s">
        <v>15959</v>
      </c>
      <c r="D5026">
        <v>-2013</v>
      </c>
      <c r="E5026" t="str" cm="1">
        <f t="array" ref="E5026">_xlfn.LET(
  _xlpm.raw, TRIM(SUBSTITUTE(SUBSTITUTE(SUBSTITUTE(SUBSTITUTE(SUBSTITUTE(SUBSTITUTE(D5026,"(",""),")",""),"â€“","-"),"–","-"),"I",""),"V","")),
  _xlpm.cleaned, TRIM(SUBSTITUTE(SUBSTITUTE(_xlpm.raw,"-"," - "),","," ")),
  _xlpm.words, _xlfn.FILTERXML("&lt;t&gt;&lt;s&gt;" &amp; SUBSTITUTE(_xlpm.cleaned," ","&lt;/s&gt;&lt;s&gt;") &amp; "&lt;/s&gt;&lt;/t&gt;", "//s"),
  _xlpm.nums, _xlfn.TEXTJOIN("-", TRUE, IF(ISNUMBER(--_xlpm.words), _xlpm.words, "")),
  IFERROR(_xlpm.nums, "")
)</f>
        <v>2013</v>
      </c>
      <c r="F5026" t="s">
        <v>19674</v>
      </c>
      <c r="G5026" t="s">
        <v>47</v>
      </c>
      <c r="I5026" t="s">
        <v>47</v>
      </c>
      <c r="K5026">
        <v>5.8</v>
      </c>
      <c r="M5026">
        <v>5.8</v>
      </c>
      <c r="O5026" t="s">
        <v>15960</v>
      </c>
      <c r="P5026" t="s">
        <v>15961</v>
      </c>
      <c r="R5026" t="s">
        <v>20443</v>
      </c>
      <c r="S5026" t="s">
        <v>20443</v>
      </c>
      <c r="T5026" t="str">
        <f>IFERROR(
  IF(TRIM(Table22[[#This Row],[STARS]])="", "Unknown",
    TRIM(MID(Table22[[#This Row],[STARS]], FIND("Stars:", Table22[[#This Row],[STARS]]) + 6, LEN(Table22[[#This Row],[STARS]])))
  ),
"Unknown")</f>
        <v xml:space="preserve">
Enrico Brignano, 
Ambra Angiolini, 
Anna Galiena, 
Giampaolo Morelli
</v>
      </c>
      <c r="V5026">
        <v>708</v>
      </c>
      <c r="W5026">
        <v>100</v>
      </c>
      <c r="X5026">
        <v>0</v>
      </c>
    </row>
    <row r="5027" spans="1:24" x14ac:dyDescent="0.3">
      <c r="A5027" t="s">
        <v>15962</v>
      </c>
      <c r="C5027" t="s">
        <v>15962</v>
      </c>
      <c r="D5027" t="str">
        <v>(I)</v>
      </c>
      <c r="E5027" t="str" cm="1">
        <f t="array" ref="E5027">_xlfn.LET(
  _xlpm.raw, TRIM(SUBSTITUTE(SUBSTITUTE(SUBSTITUTE(SUBSTITUTE(SUBSTITUTE(SUBSTITUTE(D5027,"(",""),")",""),"â€“","-"),"–","-"),"I",""),"V","")),
  _xlpm.cleaned, TRIM(SUBSTITUTE(SUBSTITUTE(_xlpm.raw,"-"," - "),","," ")),
  _xlpm.words, _xlfn.FILTERXML("&lt;t&gt;&lt;s&gt;" &amp; SUBSTITUTE(_xlpm.cleaned," ","&lt;/s&gt;&lt;s&gt;") &amp; "&lt;/s&gt;&lt;/t&gt;", "//s"),
  _xlpm.nums, _xlfn.TEXTJOIN("-", TRUE, IF(ISNUMBER(--_xlpm.words), _xlpm.words, "")),
  IFERROR(_xlpm.nums, "")
)</f>
        <v/>
      </c>
      <c r="F5027" t="s">
        <v>19845</v>
      </c>
      <c r="G5027" t="s">
        <v>661</v>
      </c>
      <c r="I5027" t="s">
        <v>661</v>
      </c>
      <c r="K5027">
        <v>0</v>
      </c>
      <c r="M5027">
        <v>0</v>
      </c>
      <c r="O5027" t="s">
        <v>15963</v>
      </c>
      <c r="P5027" t="s">
        <v>15964</v>
      </c>
      <c r="R5027" t="s">
        <v>22368</v>
      </c>
      <c r="S5027" t="s">
        <v>1894</v>
      </c>
      <c r="T5027" t="str">
        <f>IFERROR(
  IF(TRIM(Table22[[#This Row],[STARS]])="", "Unknown",
    TRIM(MID(Table22[[#This Row],[STARS]], FIND("Stars:", Table22[[#This Row],[STARS]]) + 6, LEN(Table22[[#This Row],[STARS]])))
  ),
"Unknown")</f>
        <v>Unknown</v>
      </c>
      <c r="V5027">
        <v>0</v>
      </c>
      <c r="W5027">
        <v>0</v>
      </c>
      <c r="X5027">
        <v>0</v>
      </c>
    </row>
    <row r="5028" spans="1:24" x14ac:dyDescent="0.3">
      <c r="A5028" t="s">
        <v>15965</v>
      </c>
      <c r="C5028" t="s">
        <v>15965</v>
      </c>
      <c r="D5028" t="str">
        <v>(2019 Video)</v>
      </c>
      <c r="E5028" t="str" cm="1">
        <f t="array" ref="E5028">_xlfn.LET(
  _xlpm.raw, TRIM(SUBSTITUTE(SUBSTITUTE(SUBSTITUTE(SUBSTITUTE(SUBSTITUTE(SUBSTITUTE(D5028,"(",""),")",""),"â€“","-"),"–","-"),"I",""),"V","")),
  _xlpm.cleaned, TRIM(SUBSTITUTE(SUBSTITUTE(_xlpm.raw,"-"," - "),","," ")),
  _xlpm.words, _xlfn.FILTERXML("&lt;t&gt;&lt;s&gt;" &amp; SUBSTITUTE(_xlpm.cleaned," ","&lt;/s&gt;&lt;s&gt;") &amp; "&lt;/s&gt;&lt;/t&gt;", "//s"),
  _xlpm.nums, _xlfn.TEXTJOIN("-", TRUE, IF(ISNUMBER(--_xlpm.words), _xlpm.words, "")),
  IFERROR(_xlpm.nums, "")
)</f>
        <v>2019</v>
      </c>
      <c r="F5028" t="s">
        <v>19677</v>
      </c>
      <c r="G5028" t="s">
        <v>11670</v>
      </c>
      <c r="I5028" t="s">
        <v>11670</v>
      </c>
      <c r="K5028">
        <v>7.6</v>
      </c>
      <c r="M5028">
        <v>7.6</v>
      </c>
      <c r="O5028" t="s">
        <v>15966</v>
      </c>
      <c r="P5028" t="s">
        <v>8961</v>
      </c>
      <c r="R5028" t="s">
        <v>20226</v>
      </c>
      <c r="S5028" t="s">
        <v>20226</v>
      </c>
      <c r="T5028" t="str">
        <f>IFERROR(
  IF(TRIM(Table22[[#This Row],[STARS]])="", "Unknown",
    TRIM(MID(Table22[[#This Row],[STARS]], FIND("Stars:", Table22[[#This Row],[STARS]]) + 6, LEN(Table22[[#This Row],[STARS]])))
  ),
"Unknown")</f>
        <v>Unknown</v>
      </c>
      <c r="V5028">
        <v>37</v>
      </c>
      <c r="W5028">
        <v>23</v>
      </c>
      <c r="X5028">
        <v>0</v>
      </c>
    </row>
    <row r="5029" spans="1:24" x14ac:dyDescent="0.3">
      <c r="A5029" t="s">
        <v>15967</v>
      </c>
      <c r="C5029" t="s">
        <v>15967</v>
      </c>
      <c r="D5029" t="str">
        <v>(2020 TV Special)</v>
      </c>
      <c r="E5029" t="str" cm="1">
        <f t="array" ref="E5029">_xlfn.LET(
  _xlpm.raw, TRIM(SUBSTITUTE(SUBSTITUTE(SUBSTITUTE(SUBSTITUTE(SUBSTITUTE(SUBSTITUTE(D5029,"(",""),")",""),"â€“","-"),"–","-"),"I",""),"V","")),
  _xlpm.cleaned, TRIM(SUBSTITUTE(SUBSTITUTE(_xlpm.raw,"-"," - "),","," ")),
  _xlpm.words, _xlfn.FILTERXML("&lt;t&gt;&lt;s&gt;" &amp; SUBSTITUTE(_xlpm.cleaned," ","&lt;/s&gt;&lt;s&gt;") &amp; "&lt;/s&gt;&lt;/t&gt;", "//s"),
  _xlpm.nums, _xlfn.TEXTJOIN("-", TRUE, IF(ISNUMBER(--_xlpm.words), _xlpm.words, "")),
  IFERROR(_xlpm.nums, "")
)</f>
        <v>2020</v>
      </c>
      <c r="F5029" t="s">
        <v>19675</v>
      </c>
      <c r="G5029" t="s">
        <v>5795</v>
      </c>
      <c r="I5029" t="s">
        <v>5795</v>
      </c>
      <c r="K5029">
        <v>5.8</v>
      </c>
      <c r="M5029">
        <v>5.8</v>
      </c>
      <c r="O5029" t="s">
        <v>15968</v>
      </c>
      <c r="P5029" t="s">
        <v>10639</v>
      </c>
      <c r="R5029" t="s">
        <v>1894</v>
      </c>
      <c r="S5029" t="s">
        <v>1894</v>
      </c>
      <c r="T5029" t="str">
        <f>IFERROR(
  IF(TRIM(Table22[[#This Row],[STARS]])="", "Unknown",
    TRIM(MID(Table22[[#This Row],[STARS]], FIND("Stars:", Table22[[#This Row],[STARS]]) + 6, LEN(Table22[[#This Row],[STARS]])))
  ),
"Unknown")</f>
        <v xml:space="preserve">
Noah Kaye Bentley, 
Brennley Brown, 
Zach Callison, 
Nicolas Cantu
</v>
      </c>
      <c r="V5029">
        <v>91</v>
      </c>
      <c r="W5029">
        <v>46</v>
      </c>
      <c r="X5029">
        <v>0</v>
      </c>
    </row>
    <row r="5030" spans="1:24" x14ac:dyDescent="0.3">
      <c r="A5030" t="s">
        <v>15969</v>
      </c>
      <c r="C5030" t="s">
        <v>15969</v>
      </c>
      <c r="D5030">
        <v>-2022</v>
      </c>
      <c r="E5030" t="str" cm="1">
        <f t="array" ref="E5030">_xlfn.LET(
  _xlpm.raw, TRIM(SUBSTITUTE(SUBSTITUTE(SUBSTITUTE(SUBSTITUTE(SUBSTITUTE(SUBSTITUTE(D5030,"(",""),")",""),"â€“","-"),"–","-"),"I",""),"V","")),
  _xlpm.cleaned, TRIM(SUBSTITUTE(SUBSTITUTE(_xlpm.raw,"-"," - "),","," ")),
  _xlpm.words, _xlfn.FILTERXML("&lt;t&gt;&lt;s&gt;" &amp; SUBSTITUTE(_xlpm.cleaned," ","&lt;/s&gt;&lt;s&gt;") &amp; "&lt;/s&gt;&lt;/t&gt;", "//s"),
  _xlpm.nums, _xlfn.TEXTJOIN("-", TRUE, IF(ISNUMBER(--_xlpm.words), _xlpm.words, "")),
  IFERROR(_xlpm.nums, "")
)</f>
        <v>2022</v>
      </c>
      <c r="F5030" t="s">
        <v>19760</v>
      </c>
      <c r="G5030" t="s">
        <v>68</v>
      </c>
      <c r="I5030" t="s">
        <v>68</v>
      </c>
      <c r="K5030">
        <v>0</v>
      </c>
      <c r="M5030">
        <v>0</v>
      </c>
      <c r="O5030" t="s">
        <v>15970</v>
      </c>
      <c r="P5030" t="s">
        <v>15971</v>
      </c>
      <c r="R5030" t="s">
        <v>20442</v>
      </c>
      <c r="S5030" t="s">
        <v>20442</v>
      </c>
      <c r="T5030" t="str">
        <f>IFERROR(
  IF(TRIM(Table22[[#This Row],[STARS]])="", "Unknown",
    TRIM(MID(Table22[[#This Row],[STARS]], FIND("Stars:", Table22[[#This Row],[STARS]]) + 6, LEN(Table22[[#This Row],[STARS]])))
  ),
"Unknown")</f>
        <v xml:space="preserve">
Sonakshi Sinha, 
Tahir Raj Bhasin, 
Raj Babbar, 
Sushmita Mukherjee
</v>
      </c>
      <c r="V5030">
        <v>0</v>
      </c>
      <c r="W5030">
        <v>0</v>
      </c>
      <c r="X5030">
        <v>0</v>
      </c>
    </row>
    <row r="5031" spans="1:24" x14ac:dyDescent="0.3">
      <c r="A5031" t="s">
        <v>15972</v>
      </c>
      <c r="C5031" t="s">
        <v>15972</v>
      </c>
      <c r="D5031">
        <v>-2015</v>
      </c>
      <c r="E5031" t="str" cm="1">
        <f t="array" ref="E5031">_xlfn.LET(
  _xlpm.raw, TRIM(SUBSTITUTE(SUBSTITUTE(SUBSTITUTE(SUBSTITUTE(SUBSTITUTE(SUBSTITUTE(D5031,"(",""),")",""),"â€“","-"),"–","-"),"I",""),"V","")),
  _xlpm.cleaned, TRIM(SUBSTITUTE(SUBSTITUTE(_xlpm.raw,"-"," - "),","," ")),
  _xlpm.words, _xlfn.FILTERXML("&lt;t&gt;&lt;s&gt;" &amp; SUBSTITUTE(_xlpm.cleaned," ","&lt;/s&gt;&lt;s&gt;") &amp; "&lt;/s&gt;&lt;/t&gt;", "//s"),
  _xlpm.nums, _xlfn.TEXTJOIN("-", TRUE, IF(ISNUMBER(--_xlpm.words), _xlpm.words, "")),
  IFERROR(_xlpm.nums, "")
)</f>
        <v>2015</v>
      </c>
      <c r="F5031" t="s">
        <v>19688</v>
      </c>
      <c r="G5031" t="s">
        <v>1760</v>
      </c>
      <c r="I5031" t="s">
        <v>1760</v>
      </c>
      <c r="K5031">
        <v>3.5</v>
      </c>
      <c r="M5031">
        <v>3.5</v>
      </c>
      <c r="O5031" t="s">
        <v>15973</v>
      </c>
      <c r="P5031" t="s">
        <v>15974</v>
      </c>
      <c r="R5031" t="s">
        <v>1894</v>
      </c>
      <c r="S5031" t="s">
        <v>1894</v>
      </c>
      <c r="T5031" t="str">
        <f>IFERROR(
  IF(TRIM(Table22[[#This Row],[STARS]])="", "Unknown",
    TRIM(MID(Table22[[#This Row],[STARS]], FIND("Stars:", Table22[[#This Row],[STARS]]) + 6, LEN(Table22[[#This Row],[STARS]])))
  ),
"Unknown")</f>
        <v xml:space="preserve">
Ciara Rose Burke, 
Lyn Lorken, 
Patrick Murphy, 
Craig Grainger
</v>
      </c>
      <c r="V5031">
        <v>665</v>
      </c>
      <c r="W5031">
        <v>85</v>
      </c>
      <c r="X5031">
        <v>0</v>
      </c>
    </row>
    <row r="5032" spans="1:24" x14ac:dyDescent="0.3">
      <c r="A5032" t="s">
        <v>15975</v>
      </c>
      <c r="C5032" t="s">
        <v>15975</v>
      </c>
      <c r="D5032" t="str">
        <v>(2017 TV Special)</v>
      </c>
      <c r="E5032" t="str" cm="1">
        <f t="array" ref="E5032">_xlfn.LET(
  _xlpm.raw, TRIM(SUBSTITUTE(SUBSTITUTE(SUBSTITUTE(SUBSTITUTE(SUBSTITUTE(SUBSTITUTE(D5032,"(",""),")",""),"â€“","-"),"–","-"),"I",""),"V","")),
  _xlpm.cleaned, TRIM(SUBSTITUTE(SUBSTITUTE(_xlpm.raw,"-"," - "),","," ")),
  _xlpm.words, _xlfn.FILTERXML("&lt;t&gt;&lt;s&gt;" &amp; SUBSTITUTE(_xlpm.cleaned," ","&lt;/s&gt;&lt;s&gt;") &amp; "&lt;/s&gt;&lt;/t&gt;", "//s"),
  _xlpm.nums, _xlfn.TEXTJOIN("-", TRUE, IF(ISNUMBER(--_xlpm.words), _xlpm.words, "")),
  IFERROR(_xlpm.nums, "")
)</f>
        <v>2017</v>
      </c>
      <c r="F5032" t="s">
        <v>19682</v>
      </c>
      <c r="G5032" t="s">
        <v>47</v>
      </c>
      <c r="I5032" t="s">
        <v>47</v>
      </c>
      <c r="K5032">
        <v>7.4</v>
      </c>
      <c r="M5032">
        <v>7.4</v>
      </c>
      <c r="O5032" t="s">
        <v>15976</v>
      </c>
      <c r="P5032" t="s">
        <v>15977</v>
      </c>
      <c r="R5032" t="s">
        <v>20441</v>
      </c>
      <c r="S5032" t="s">
        <v>20441</v>
      </c>
      <c r="T5032" t="str">
        <f>IFERROR(
  IF(TRIM(Table22[[#This Row],[STARS]])="", "Unknown",
    TRIM(MID(Table22[[#This Row],[STARS]], FIND("Stars:", Table22[[#This Row],[STARS]]) + 6, LEN(Table22[[#This Row],[STARS]])))
  ),
"Unknown")</f>
        <v>Unknown</v>
      </c>
      <c r="V5032">
        <v>1375</v>
      </c>
      <c r="W5032">
        <v>69</v>
      </c>
      <c r="X5032">
        <v>0</v>
      </c>
    </row>
    <row r="5033" spans="1:24" x14ac:dyDescent="0.3">
      <c r="A5033" t="s">
        <v>15978</v>
      </c>
      <c r="C5033" t="s">
        <v>15978</v>
      </c>
      <c r="D5033" t="str">
        <v>(2018 TV Special)</v>
      </c>
      <c r="E5033" t="str" cm="1">
        <f t="array" ref="E5033">_xlfn.LET(
  _xlpm.raw, TRIM(SUBSTITUTE(SUBSTITUTE(SUBSTITUTE(SUBSTITUTE(SUBSTITUTE(SUBSTITUTE(D5033,"(",""),")",""),"â€“","-"),"–","-"),"I",""),"V","")),
  _xlpm.cleaned, TRIM(SUBSTITUTE(SUBSTITUTE(_xlpm.raw,"-"," - "),","," ")),
  _xlpm.words, _xlfn.FILTERXML("&lt;t&gt;&lt;s&gt;" &amp; SUBSTITUTE(_xlpm.cleaned," ","&lt;/s&gt;&lt;s&gt;") &amp; "&lt;/s&gt;&lt;/t&gt;", "//s"),
  _xlpm.nums, _xlfn.TEXTJOIN("-", TRUE, IF(ISNUMBER(--_xlpm.words), _xlpm.words, "")),
  IFERROR(_xlpm.nums, "")
)</f>
        <v>2018</v>
      </c>
      <c r="F5033" t="s">
        <v>19693</v>
      </c>
      <c r="G5033" t="s">
        <v>47</v>
      </c>
      <c r="I5033" t="s">
        <v>47</v>
      </c>
      <c r="K5033">
        <v>7.2</v>
      </c>
      <c r="M5033">
        <v>7.2</v>
      </c>
      <c r="O5033" t="s">
        <v>15979</v>
      </c>
      <c r="P5033" t="s">
        <v>15980</v>
      </c>
      <c r="R5033" t="s">
        <v>20029</v>
      </c>
      <c r="S5033" t="s">
        <v>20029</v>
      </c>
      <c r="T5033" t="str">
        <f>IFERROR(
  IF(TRIM(Table22[[#This Row],[STARS]])="", "Unknown",
    TRIM(MID(Table22[[#This Row],[STARS]], FIND("Stars:", Table22[[#This Row],[STARS]]) + 6, LEN(Table22[[#This Row],[STARS]])))
  ),
"Unknown")</f>
        <v>Unknown</v>
      </c>
      <c r="V5033">
        <v>1553</v>
      </c>
      <c r="W5033">
        <v>56</v>
      </c>
      <c r="X5033">
        <v>0</v>
      </c>
    </row>
    <row r="5034" spans="1:24" x14ac:dyDescent="0.3">
      <c r="A5034" t="s">
        <v>15981</v>
      </c>
      <c r="C5034" t="s">
        <v>15981</v>
      </c>
      <c r="D5034">
        <v>-2016</v>
      </c>
      <c r="E5034" t="str" cm="1">
        <f t="array" ref="E5034">_xlfn.LET(
  _xlpm.raw, TRIM(SUBSTITUTE(SUBSTITUTE(SUBSTITUTE(SUBSTITUTE(SUBSTITUTE(SUBSTITUTE(D5034,"(",""),")",""),"â€“","-"),"–","-"),"I",""),"V","")),
  _xlpm.cleaned, TRIM(SUBSTITUTE(SUBSTITUTE(_xlpm.raw,"-"," - "),","," ")),
  _xlpm.words, _xlfn.FILTERXML("&lt;t&gt;&lt;s&gt;" &amp; SUBSTITUTE(_xlpm.cleaned," ","&lt;/s&gt;&lt;s&gt;") &amp; "&lt;/s&gt;&lt;/t&gt;", "//s"),
  _xlpm.nums, _xlfn.TEXTJOIN("-", TRUE, IF(ISNUMBER(--_xlpm.words), _xlpm.words, "")),
  IFERROR(_xlpm.nums, "")
)</f>
        <v>2016</v>
      </c>
      <c r="F5034" t="s">
        <v>19684</v>
      </c>
      <c r="G5034" t="s">
        <v>7670</v>
      </c>
      <c r="I5034" t="s">
        <v>7670</v>
      </c>
      <c r="K5034">
        <v>7.5</v>
      </c>
      <c r="M5034">
        <v>7.5</v>
      </c>
      <c r="O5034" t="s">
        <v>15982</v>
      </c>
      <c r="P5034" t="s">
        <v>15983</v>
      </c>
      <c r="R5034" t="s">
        <v>20440</v>
      </c>
      <c r="S5034" t="s">
        <v>20440</v>
      </c>
      <c r="T5034" t="str">
        <f>IFERROR(
  IF(TRIM(Table22[[#This Row],[STARS]])="", "Unknown",
    TRIM(MID(Table22[[#This Row],[STARS]], FIND("Stars:", Table22[[#This Row],[STARS]]) + 6, LEN(Table22[[#This Row],[STARS]])))
  ),
"Unknown")</f>
        <v xml:space="preserve">
Mick Jagger, 
Keith Richards, 
Charlie Watts, 
Ronnie Wood
</v>
      </c>
      <c r="V5034">
        <v>1257</v>
      </c>
      <c r="W5034">
        <v>105</v>
      </c>
      <c r="X5034">
        <v>0</v>
      </c>
    </row>
    <row r="5035" spans="1:24" x14ac:dyDescent="0.3">
      <c r="A5035" t="s">
        <v>15984</v>
      </c>
      <c r="C5035" t="s">
        <v>15984</v>
      </c>
      <c r="D5035">
        <v>-2008</v>
      </c>
      <c r="E5035" t="str" cm="1">
        <f t="array" ref="E5035">_xlfn.LET(
  _xlpm.raw, TRIM(SUBSTITUTE(SUBSTITUTE(SUBSTITUTE(SUBSTITUTE(SUBSTITUTE(SUBSTITUTE(D5035,"(",""),")",""),"â€“","-"),"–","-"),"I",""),"V","")),
  _xlpm.cleaned, TRIM(SUBSTITUTE(SUBSTITUTE(_xlpm.raw,"-"," - "),","," ")),
  _xlpm.words, _xlfn.FILTERXML("&lt;t&gt;&lt;s&gt;" &amp; SUBSTITUTE(_xlpm.cleaned," ","&lt;/s&gt;&lt;s&gt;") &amp; "&lt;/s&gt;&lt;/t&gt;", "//s"),
  _xlpm.nums, _xlfn.TEXTJOIN("-", TRUE, IF(ISNUMBER(--_xlpm.words), _xlpm.words, "")),
  IFERROR(_xlpm.nums, "")
)</f>
        <v>2008</v>
      </c>
      <c r="F5035" t="s">
        <v>19767</v>
      </c>
      <c r="G5035" t="s">
        <v>1866</v>
      </c>
      <c r="I5035" t="s">
        <v>1866</v>
      </c>
      <c r="K5035">
        <v>5.6</v>
      </c>
      <c r="M5035">
        <v>5.6</v>
      </c>
      <c r="O5035" t="s">
        <v>15985</v>
      </c>
      <c r="P5035" t="s">
        <v>15986</v>
      </c>
      <c r="R5035" t="s">
        <v>20439</v>
      </c>
      <c r="S5035" t="s">
        <v>20439</v>
      </c>
      <c r="T5035" t="str">
        <f>IFERROR(
  IF(TRIM(Table22[[#This Row],[STARS]])="", "Unknown",
    TRIM(MID(Table22[[#This Row],[STARS]], FIND("Stars:", Table22[[#This Row],[STARS]]) + 6, LEN(Table22[[#This Row],[STARS]])))
  ),
"Unknown")</f>
        <v xml:space="preserve">
Anneke von der Lippe, 
Dejan Cukic, 
JÃ¸rgen Langhelle, 
Christian Skolmen
</v>
      </c>
      <c r="V5035">
        <v>582</v>
      </c>
      <c r="W5035">
        <v>90</v>
      </c>
      <c r="X5035">
        <v>0</v>
      </c>
    </row>
    <row r="5036" spans="1:24" x14ac:dyDescent="0.3">
      <c r="A5036" t="s">
        <v>15987</v>
      </c>
      <c r="C5036" t="s">
        <v>15987</v>
      </c>
      <c r="D5036">
        <v>-2020</v>
      </c>
      <c r="E5036" t="str" cm="1">
        <f t="array" ref="E5036">_xlfn.LET(
  _xlpm.raw, TRIM(SUBSTITUTE(SUBSTITUTE(SUBSTITUTE(SUBSTITUTE(SUBSTITUTE(SUBSTITUTE(D5036,"(",""),")",""),"â€“","-"),"–","-"),"I",""),"V","")),
  _xlpm.cleaned, TRIM(SUBSTITUTE(SUBSTITUTE(_xlpm.raw,"-"," - "),","," ")),
  _xlpm.words, _xlfn.FILTERXML("&lt;t&gt;&lt;s&gt;" &amp; SUBSTITUTE(_xlpm.cleaned," ","&lt;/s&gt;&lt;s&gt;") &amp; "&lt;/s&gt;&lt;/t&gt;", "//s"),
  _xlpm.nums, _xlfn.TEXTJOIN("-", TRUE, IF(ISNUMBER(--_xlpm.words), _xlpm.words, "")),
  IFERROR(_xlpm.nums, "")
)</f>
        <v>2020</v>
      </c>
      <c r="F5036" t="s">
        <v>19675</v>
      </c>
      <c r="G5036" t="s">
        <v>38</v>
      </c>
      <c r="I5036" t="s">
        <v>38</v>
      </c>
      <c r="K5036">
        <v>6.7</v>
      </c>
      <c r="M5036">
        <v>6.7</v>
      </c>
      <c r="O5036" t="s">
        <v>15988</v>
      </c>
      <c r="P5036" t="s">
        <v>12173</v>
      </c>
      <c r="R5036" t="s">
        <v>20438</v>
      </c>
      <c r="S5036" t="s">
        <v>20438</v>
      </c>
      <c r="T5036" t="str">
        <f>IFERROR(
  IF(TRIM(Table22[[#This Row],[STARS]])="", "Unknown",
    TRIM(MID(Table22[[#This Row],[STARS]], FIND("Stars:", Table22[[#This Row],[STARS]]) + 6, LEN(Table22[[#This Row],[STARS]])))
  ),
"Unknown")</f>
        <v xml:space="preserve">
Rano Karno, 
Maudy Koesnaedi, 
Cornelia Agatha, 
Mandra
</v>
      </c>
      <c r="V5036">
        <v>119</v>
      </c>
      <c r="W5036">
        <v>93</v>
      </c>
      <c r="X5036">
        <v>0</v>
      </c>
    </row>
    <row r="5037" spans="1:24" x14ac:dyDescent="0.3">
      <c r="A5037" t="s">
        <v>15989</v>
      </c>
      <c r="C5037" t="s">
        <v>15989</v>
      </c>
      <c r="D5037">
        <v>-2005</v>
      </c>
      <c r="E5037" t="str" cm="1">
        <f t="array" ref="E5037">_xlfn.LET(
  _xlpm.raw, TRIM(SUBSTITUTE(SUBSTITUTE(SUBSTITUTE(SUBSTITUTE(SUBSTITUTE(SUBSTITUTE(D5037,"(",""),")",""),"â€“","-"),"–","-"),"I",""),"V","")),
  _xlpm.cleaned, TRIM(SUBSTITUTE(SUBSTITUTE(_xlpm.raw,"-"," - "),","," ")),
  _xlpm.words, _xlfn.FILTERXML("&lt;t&gt;&lt;s&gt;" &amp; SUBSTITUTE(_xlpm.cleaned," ","&lt;/s&gt;&lt;s&gt;") &amp; "&lt;/s&gt;&lt;/t&gt;", "//s"),
  _xlpm.nums, _xlfn.TEXTJOIN("-", TRUE, IF(ISNUMBER(--_xlpm.words), _xlpm.words, "")),
  IFERROR(_xlpm.nums, "")
)</f>
        <v>2005</v>
      </c>
      <c r="F5037" t="s">
        <v>19680</v>
      </c>
      <c r="G5037" t="s">
        <v>7760</v>
      </c>
      <c r="I5037" t="s">
        <v>7760</v>
      </c>
      <c r="K5037">
        <v>3.6</v>
      </c>
      <c r="M5037">
        <v>3.6</v>
      </c>
      <c r="O5037" t="s">
        <v>15990</v>
      </c>
      <c r="P5037" t="s">
        <v>15991</v>
      </c>
      <c r="R5037" t="s">
        <v>20437</v>
      </c>
      <c r="S5037" t="s">
        <v>20437</v>
      </c>
      <c r="T5037" t="str">
        <f>IFERROR(
  IF(TRIM(Table22[[#This Row],[STARS]])="", "Unknown",
    TRIM(MID(Table22[[#This Row],[STARS]], FIND("Stars:", Table22[[#This Row],[STARS]]) + 6, LEN(Table22[[#This Row],[STARS]])))
  ),
"Unknown")</f>
        <v xml:space="preserve">
Mohit Ahlawat, 
Priyanka Kothari, 
Mohan Agashe, 
Ishrat Ali
</v>
      </c>
      <c r="V5037">
        <v>340</v>
      </c>
      <c r="W5037">
        <v>0</v>
      </c>
      <c r="X5037">
        <v>0</v>
      </c>
    </row>
    <row r="5038" spans="1:24" x14ac:dyDescent="0.3">
      <c r="A5038" t="s">
        <v>15992</v>
      </c>
      <c r="C5038" t="s">
        <v>15992</v>
      </c>
      <c r="D5038">
        <v>-2017</v>
      </c>
      <c r="E5038" t="str" cm="1">
        <f t="array" ref="E5038">_xlfn.LET(
  _xlpm.raw, TRIM(SUBSTITUTE(SUBSTITUTE(SUBSTITUTE(SUBSTITUTE(SUBSTITUTE(SUBSTITUTE(D5038,"(",""),")",""),"â€“","-"),"–","-"),"I",""),"V","")),
  _xlpm.cleaned, TRIM(SUBSTITUTE(SUBSTITUTE(_xlpm.raw,"-"," - "),","," ")),
  _xlpm.words, _xlfn.FILTERXML("&lt;t&gt;&lt;s&gt;" &amp; SUBSTITUTE(_xlpm.cleaned," ","&lt;/s&gt;&lt;s&gt;") &amp; "&lt;/s&gt;&lt;/t&gt;", "//s"),
  _xlpm.nums, _xlfn.TEXTJOIN("-", TRUE, IF(ISNUMBER(--_xlpm.words), _xlpm.words, "")),
  IFERROR(_xlpm.nums, "")
)</f>
        <v>2017</v>
      </c>
      <c r="F5038" t="s">
        <v>19682</v>
      </c>
      <c r="G5038" t="s">
        <v>104</v>
      </c>
      <c r="I5038" t="s">
        <v>104</v>
      </c>
      <c r="K5038">
        <v>4.5</v>
      </c>
      <c r="M5038">
        <v>4.5</v>
      </c>
      <c r="O5038" t="s">
        <v>15993</v>
      </c>
      <c r="P5038" t="s">
        <v>15994</v>
      </c>
      <c r="R5038" t="s">
        <v>20436</v>
      </c>
      <c r="S5038" t="s">
        <v>20436</v>
      </c>
      <c r="T5038" t="str">
        <f>IFERROR(
  IF(TRIM(Table22[[#This Row],[STARS]])="", "Unknown",
    TRIM(MID(Table22[[#This Row],[STARS]], FIND("Stars:", Table22[[#This Row],[STARS]]) + 6, LEN(Table22[[#This Row],[STARS]])))
  ),
"Unknown")</f>
        <v xml:space="preserve">
Erica Ash, 
Redaric Williams, 
Eva Marcille, 
Allen Maldonado
</v>
      </c>
      <c r="V5038">
        <v>478</v>
      </c>
      <c r="W5038">
        <v>87</v>
      </c>
      <c r="X5038">
        <v>0</v>
      </c>
    </row>
    <row r="5039" spans="1:24" x14ac:dyDescent="0.3">
      <c r="A5039" t="s">
        <v>15995</v>
      </c>
      <c r="C5039" t="s">
        <v>15995</v>
      </c>
      <c r="D5039" t="str">
        <v>(2010 TV Special)</v>
      </c>
      <c r="E5039" t="str" cm="1">
        <f t="array" ref="E5039">_xlfn.LET(
  _xlpm.raw, TRIM(SUBSTITUTE(SUBSTITUTE(SUBSTITUTE(SUBSTITUTE(SUBSTITUTE(SUBSTITUTE(D5039,"(",""),")",""),"â€“","-"),"–","-"),"I",""),"V","")),
  _xlpm.cleaned, TRIM(SUBSTITUTE(SUBSTITUTE(_xlpm.raw,"-"," - "),","," ")),
  _xlpm.words, _xlfn.FILTERXML("&lt;t&gt;&lt;s&gt;" &amp; SUBSTITUTE(_xlpm.cleaned," ","&lt;/s&gt;&lt;s&gt;") &amp; "&lt;/s&gt;&lt;/t&gt;", "//s"),
  _xlpm.nums, _xlfn.TEXTJOIN("-", TRUE, IF(ISNUMBER(--_xlpm.words), _xlpm.words, "")),
  IFERROR(_xlpm.nums, "")
)</f>
        <v>2010</v>
      </c>
      <c r="F5039" t="s">
        <v>19738</v>
      </c>
      <c r="G5039" t="s">
        <v>6720</v>
      </c>
      <c r="I5039" t="s">
        <v>6720</v>
      </c>
      <c r="K5039">
        <v>6.2</v>
      </c>
      <c r="M5039">
        <v>6.2</v>
      </c>
      <c r="O5039" t="s">
        <v>15997</v>
      </c>
      <c r="P5039" t="s">
        <v>15998</v>
      </c>
      <c r="R5039" t="s">
        <v>20435</v>
      </c>
      <c r="S5039" t="s">
        <v>20435</v>
      </c>
      <c r="T5039" t="str">
        <f>IFERROR(
  IF(TRIM(Table22[[#This Row],[STARS]])="", "Unknown",
    TRIM(MID(Table22[[#This Row],[STARS]], FIND("Stars:", Table22[[#This Row],[STARS]]) + 6, LEN(Table22[[#This Row],[STARS]])))
  ),
"Unknown")</f>
        <v>Unknown</v>
      </c>
      <c r="V5039">
        <v>850</v>
      </c>
      <c r="W5039">
        <v>48</v>
      </c>
      <c r="X5039">
        <v>0</v>
      </c>
    </row>
    <row r="5040" spans="1:24" x14ac:dyDescent="0.3">
      <c r="A5040" t="s">
        <v>15999</v>
      </c>
      <c r="C5040" t="s">
        <v>15999</v>
      </c>
      <c r="D5040">
        <v>-2013</v>
      </c>
      <c r="E5040" t="str" cm="1">
        <f t="array" ref="E5040">_xlfn.LET(
  _xlpm.raw, TRIM(SUBSTITUTE(SUBSTITUTE(SUBSTITUTE(SUBSTITUTE(SUBSTITUTE(SUBSTITUTE(D5040,"(",""),")",""),"â€“","-"),"–","-"),"I",""),"V","")),
  _xlpm.cleaned, TRIM(SUBSTITUTE(SUBSTITUTE(_xlpm.raw,"-"," - "),","," ")),
  _xlpm.words, _xlfn.FILTERXML("&lt;t&gt;&lt;s&gt;" &amp; SUBSTITUTE(_xlpm.cleaned," ","&lt;/s&gt;&lt;s&gt;") &amp; "&lt;/s&gt;&lt;/t&gt;", "//s"),
  _xlpm.nums, _xlfn.TEXTJOIN("-", TRUE, IF(ISNUMBER(--_xlpm.words), _xlpm.words, "")),
  IFERROR(_xlpm.nums, "")
)</f>
        <v>2013</v>
      </c>
      <c r="F5040" t="s">
        <v>19674</v>
      </c>
      <c r="G5040" t="s">
        <v>91</v>
      </c>
      <c r="I5040" t="s">
        <v>91</v>
      </c>
      <c r="K5040">
        <v>4.8</v>
      </c>
      <c r="M5040">
        <v>4.8</v>
      </c>
      <c r="O5040" t="s">
        <v>16000</v>
      </c>
      <c r="P5040" t="s">
        <v>16001</v>
      </c>
      <c r="R5040" t="s">
        <v>20434</v>
      </c>
      <c r="S5040" t="s">
        <v>20434</v>
      </c>
      <c r="T5040" t="str">
        <f>IFERROR(
  IF(TRIM(Table22[[#This Row],[STARS]])="", "Unknown",
    TRIM(MID(Table22[[#This Row],[STARS]], FIND("Stars:", Table22[[#This Row],[STARS]]) + 6, LEN(Table22[[#This Row],[STARS]])))
  ),
"Unknown")</f>
        <v xml:space="preserve">
Ellinore Holmer, 
Maja Karlsson, 
Claes Malmberg, 
Mats Melin
</v>
      </c>
      <c r="V5040">
        <v>505</v>
      </c>
      <c r="W5040">
        <v>95</v>
      </c>
      <c r="X5040">
        <v>0</v>
      </c>
    </row>
    <row r="5041" spans="1:24" x14ac:dyDescent="0.3">
      <c r="A5041" t="s">
        <v>16002</v>
      </c>
      <c r="C5041" t="s">
        <v>16002</v>
      </c>
      <c r="D5041">
        <v>-2019</v>
      </c>
      <c r="E5041" t="str" cm="1">
        <f t="array" ref="E5041">_xlfn.LET(
  _xlpm.raw, TRIM(SUBSTITUTE(SUBSTITUTE(SUBSTITUTE(SUBSTITUTE(SUBSTITUTE(SUBSTITUTE(D5041,"(",""),")",""),"â€“","-"),"–","-"),"I",""),"V","")),
  _xlpm.cleaned, TRIM(SUBSTITUTE(SUBSTITUTE(_xlpm.raw,"-"," - "),","," ")),
  _xlpm.words, _xlfn.FILTERXML("&lt;t&gt;&lt;s&gt;" &amp; SUBSTITUTE(_xlpm.cleaned," ","&lt;/s&gt;&lt;s&gt;") &amp; "&lt;/s&gt;&lt;/t&gt;", "//s"),
  _xlpm.nums, _xlfn.TEXTJOIN("-", TRUE, IF(ISNUMBER(--_xlpm.words), _xlpm.words, "")),
  IFERROR(_xlpm.nums, "")
)</f>
        <v>2019</v>
      </c>
      <c r="F5041" t="s">
        <v>19677</v>
      </c>
      <c r="G5041" t="s">
        <v>10683</v>
      </c>
      <c r="I5041" t="s">
        <v>10683</v>
      </c>
      <c r="K5041">
        <v>7.4</v>
      </c>
      <c r="M5041">
        <v>7.4</v>
      </c>
      <c r="O5041" t="s">
        <v>16003</v>
      </c>
      <c r="P5041" t="s">
        <v>16004</v>
      </c>
      <c r="R5041" t="s">
        <v>1894</v>
      </c>
      <c r="S5041" t="s">
        <v>1894</v>
      </c>
      <c r="T5041" t="str">
        <f>IFERROR(
  IF(TRIM(Table22[[#This Row],[STARS]])="", "Unknown",
    TRIM(MID(Table22[[#This Row],[STARS]], FIND("Stars:", Table22[[#This Row],[STARS]]) + 6, LEN(Table22[[#This Row],[STARS]])))
  ),
"Unknown")</f>
        <v xml:space="preserve">
Robert De Niro, 
Al Pacino, 
Joe Pesci, 
Martin Scorsese
</v>
      </c>
      <c r="V5041">
        <v>1728</v>
      </c>
      <c r="W5041">
        <v>23</v>
      </c>
      <c r="X5041">
        <v>0</v>
      </c>
    </row>
    <row r="5042" spans="1:24" x14ac:dyDescent="0.3">
      <c r="A5042" t="s">
        <v>16005</v>
      </c>
      <c r="C5042" t="s">
        <v>16005</v>
      </c>
      <c r="D5042">
        <v>-2020</v>
      </c>
      <c r="E5042" t="str" cm="1">
        <f t="array" ref="E5042">_xlfn.LET(
  _xlpm.raw, TRIM(SUBSTITUTE(SUBSTITUTE(SUBSTITUTE(SUBSTITUTE(SUBSTITUTE(SUBSTITUTE(D5042,"(",""),")",""),"â€“","-"),"–","-"),"I",""),"V","")),
  _xlpm.cleaned, TRIM(SUBSTITUTE(SUBSTITUTE(_xlpm.raw,"-"," - "),","," ")),
  _xlpm.words, _xlfn.FILTERXML("&lt;t&gt;&lt;s&gt;" &amp; SUBSTITUTE(_xlpm.cleaned," ","&lt;/s&gt;&lt;s&gt;") &amp; "&lt;/s&gt;&lt;/t&gt;", "//s"),
  _xlpm.nums, _xlfn.TEXTJOIN("-", TRUE, IF(ISNUMBER(--_xlpm.words), _xlpm.words, "")),
  IFERROR(_xlpm.nums, "")
)</f>
        <v>2020</v>
      </c>
      <c r="F5042" t="s">
        <v>19675</v>
      </c>
      <c r="G5042" t="s">
        <v>15</v>
      </c>
      <c r="I5042" t="s">
        <v>15</v>
      </c>
      <c r="K5042">
        <v>6.2</v>
      </c>
      <c r="M5042">
        <v>6.2</v>
      </c>
      <c r="O5042" t="s">
        <v>16006</v>
      </c>
      <c r="P5042" t="s">
        <v>16007</v>
      </c>
      <c r="R5042" t="s">
        <v>20433</v>
      </c>
      <c r="S5042" t="s">
        <v>20433</v>
      </c>
      <c r="T5042" t="str">
        <f>IFERROR(
  IF(TRIM(Table22[[#This Row],[STARS]])="", "Unknown",
    TRIM(MID(Table22[[#This Row],[STARS]], FIND("Stars:", Table22[[#This Row],[STARS]]) + 6, LEN(Table22[[#This Row],[STARS]])))
  ),
"Unknown")</f>
        <v xml:space="preserve">
Sue Elliott-Nichols, 
Tamsin Heatley, 
Emma Tate, 
Lizzie Waterworth
</v>
      </c>
      <c r="V5042">
        <v>40</v>
      </c>
      <c r="W5042">
        <v>61</v>
      </c>
      <c r="X5042">
        <v>0</v>
      </c>
    </row>
    <row r="5043" spans="1:24" x14ac:dyDescent="0.3">
      <c r="A5043" t="s">
        <v>16008</v>
      </c>
      <c r="C5043" t="s">
        <v>16008</v>
      </c>
      <c r="D5043">
        <v>-2016</v>
      </c>
      <c r="E5043" t="str" cm="1">
        <f t="array" ref="E5043">_xlfn.LET(
  _xlpm.raw, TRIM(SUBSTITUTE(SUBSTITUTE(SUBSTITUTE(SUBSTITUTE(SUBSTITUTE(SUBSTITUTE(D5043,"(",""),")",""),"â€“","-"),"–","-"),"I",""),"V","")),
  _xlpm.cleaned, TRIM(SUBSTITUTE(SUBSTITUTE(_xlpm.raw,"-"," - "),","," ")),
  _xlpm.words, _xlfn.FILTERXML("&lt;t&gt;&lt;s&gt;" &amp; SUBSTITUTE(_xlpm.cleaned," ","&lt;/s&gt;&lt;s&gt;") &amp; "&lt;/s&gt;&lt;/t&gt;", "//s"),
  _xlpm.nums, _xlfn.TEXTJOIN("-", TRUE, IF(ISNUMBER(--_xlpm.words), _xlpm.words, "")),
  IFERROR(_xlpm.nums, "")
)</f>
        <v>2016</v>
      </c>
      <c r="F5043" t="s">
        <v>19684</v>
      </c>
      <c r="G5043" t="s">
        <v>43</v>
      </c>
      <c r="I5043" t="s">
        <v>43</v>
      </c>
      <c r="K5043">
        <v>5.8</v>
      </c>
      <c r="M5043">
        <v>5.8</v>
      </c>
      <c r="O5043" t="s">
        <v>16009</v>
      </c>
      <c r="P5043" t="s">
        <v>16010</v>
      </c>
      <c r="R5043" t="s">
        <v>1894</v>
      </c>
      <c r="S5043" t="s">
        <v>1894</v>
      </c>
      <c r="T5043" t="str">
        <f>IFERROR(
  IF(TRIM(Table22[[#This Row],[STARS]])="", "Unknown",
    TRIM(MID(Table22[[#This Row],[STARS]], FIND("Stars:", Table22[[#This Row],[STARS]]) + 6, LEN(Table22[[#This Row],[STARS]])))
  ),
"Unknown")</f>
        <v xml:space="preserve">
Luciano CÃ¡ceres, 
Juana Viale, 
Jorge Marrale, 
Pia Galeano
</v>
      </c>
      <c r="V5043">
        <v>328</v>
      </c>
      <c r="W5043">
        <v>60</v>
      </c>
      <c r="X5043">
        <v>0</v>
      </c>
    </row>
    <row r="5044" spans="1:24" x14ac:dyDescent="0.3">
      <c r="A5044" t="s">
        <v>16011</v>
      </c>
      <c r="C5044" t="s">
        <v>16011</v>
      </c>
      <c r="D5044">
        <v>-2018</v>
      </c>
      <c r="E5044" t="str" cm="1">
        <f t="array" ref="E5044">_xlfn.LET(
  _xlpm.raw, TRIM(SUBSTITUTE(SUBSTITUTE(SUBSTITUTE(SUBSTITUTE(SUBSTITUTE(SUBSTITUTE(D5044,"(",""),")",""),"â€“","-"),"–","-"),"I",""),"V","")),
  _xlpm.cleaned, TRIM(SUBSTITUTE(SUBSTITUTE(_xlpm.raw,"-"," - "),","," ")),
  _xlpm.words, _xlfn.FILTERXML("&lt;t&gt;&lt;s&gt;" &amp; SUBSTITUTE(_xlpm.cleaned," ","&lt;/s&gt;&lt;s&gt;") &amp; "&lt;/s&gt;&lt;/t&gt;", "//s"),
  _xlpm.nums, _xlfn.TEXTJOIN("-", TRUE, IF(ISNUMBER(--_xlpm.words), _xlpm.words, "")),
  IFERROR(_xlpm.nums, "")
)</f>
        <v>2018</v>
      </c>
      <c r="F5044" t="s">
        <v>19693</v>
      </c>
      <c r="G5044" t="s">
        <v>16012</v>
      </c>
      <c r="I5044" t="s">
        <v>16012</v>
      </c>
      <c r="K5044">
        <v>6.2</v>
      </c>
      <c r="M5044">
        <v>6.2</v>
      </c>
      <c r="O5044" t="s">
        <v>16013</v>
      </c>
      <c r="P5044" t="s">
        <v>16014</v>
      </c>
      <c r="R5044" t="s">
        <v>1894</v>
      </c>
      <c r="S5044" t="s">
        <v>1894</v>
      </c>
      <c r="T5044" t="str">
        <f>IFERROR(
  IF(TRIM(Table22[[#This Row],[STARS]])="", "Unknown",
    TRIM(MID(Table22[[#This Row],[STARS]], FIND("Stars:", Table22[[#This Row],[STARS]]) + 6, LEN(Table22[[#This Row],[STARS]])))
  ),
"Unknown")</f>
        <v xml:space="preserve">
Alexandra NuÃ±ez, 
Taz Zavala, 
Caitlin Ary, 
James Byous
</v>
      </c>
      <c r="V5044">
        <v>157</v>
      </c>
      <c r="W5044">
        <v>50</v>
      </c>
      <c r="X5044">
        <v>0</v>
      </c>
    </row>
    <row r="5045" spans="1:24" x14ac:dyDescent="0.3">
      <c r="A5045" t="s">
        <v>16015</v>
      </c>
      <c r="C5045" t="s">
        <v>16015</v>
      </c>
      <c r="D5045" t="str">
        <v>(III) (2017)</v>
      </c>
      <c r="E5045" t="str" cm="1">
        <f t="array" ref="E5045">_xlfn.LET(
  _xlpm.raw, TRIM(SUBSTITUTE(SUBSTITUTE(SUBSTITUTE(SUBSTITUTE(SUBSTITUTE(SUBSTITUTE(D5045,"(",""),")",""),"â€“","-"),"–","-"),"I",""),"V","")),
  _xlpm.cleaned, TRIM(SUBSTITUTE(SUBSTITUTE(_xlpm.raw,"-"," - "),","," ")),
  _xlpm.words, _xlfn.FILTERXML("&lt;t&gt;&lt;s&gt;" &amp; SUBSTITUTE(_xlpm.cleaned," ","&lt;/s&gt;&lt;s&gt;") &amp; "&lt;/s&gt;&lt;/t&gt;", "//s"),
  _xlpm.nums, _xlfn.TEXTJOIN("-", TRUE, IF(ISNUMBER(--_xlpm.words), _xlpm.words, "")),
  IFERROR(_xlpm.nums, "")
)</f>
        <v>2017</v>
      </c>
      <c r="F5045" t="s">
        <v>19682</v>
      </c>
      <c r="G5045" t="s">
        <v>801</v>
      </c>
      <c r="I5045" t="s">
        <v>801</v>
      </c>
      <c r="K5045">
        <v>8.1999999999999993</v>
      </c>
      <c r="M5045">
        <v>8.1999999999999993</v>
      </c>
      <c r="O5045" t="s">
        <v>16017</v>
      </c>
      <c r="P5045" t="s">
        <v>16018</v>
      </c>
      <c r="R5045" t="s">
        <v>20432</v>
      </c>
      <c r="S5045" t="s">
        <v>20432</v>
      </c>
      <c r="T5045" t="str">
        <f>IFERROR(
  IF(TRIM(Table22[[#This Row],[STARS]])="", "Unknown",
    TRIM(MID(Table22[[#This Row],[STARS]], FIND("Stars:", Table22[[#This Row],[STARS]]) + 6, LEN(Table22[[#This Row],[STARS]])))
  ),
"Unknown")</f>
        <v>Unknown</v>
      </c>
      <c r="V5045">
        <v>100</v>
      </c>
      <c r="W5045">
        <v>75</v>
      </c>
      <c r="X5045">
        <v>0</v>
      </c>
    </row>
    <row r="5046" spans="1:24" x14ac:dyDescent="0.3">
      <c r="A5046" t="s">
        <v>16019</v>
      </c>
      <c r="C5046" t="s">
        <v>16019</v>
      </c>
      <c r="D5046" t="str">
        <v>(2018 TV Special)</v>
      </c>
      <c r="E5046" t="str" cm="1">
        <f t="array" ref="E5046">_xlfn.LET(
  _xlpm.raw, TRIM(SUBSTITUTE(SUBSTITUTE(SUBSTITUTE(SUBSTITUTE(SUBSTITUTE(SUBSTITUTE(D5046,"(",""),")",""),"â€“","-"),"–","-"),"I",""),"V","")),
  _xlpm.cleaned, TRIM(SUBSTITUTE(SUBSTITUTE(_xlpm.raw,"-"," - "),","," ")),
  _xlpm.words, _xlfn.FILTERXML("&lt;t&gt;&lt;s&gt;" &amp; SUBSTITUTE(_xlpm.cleaned," ","&lt;/s&gt;&lt;s&gt;") &amp; "&lt;/s&gt;&lt;/t&gt;", "//s"),
  _xlpm.nums, _xlfn.TEXTJOIN("-", TRUE, IF(ISNUMBER(--_xlpm.words), _xlpm.words, "")),
  IFERROR(_xlpm.nums, "")
)</f>
        <v>2018</v>
      </c>
      <c r="F5046" t="s">
        <v>19693</v>
      </c>
      <c r="G5046" t="s">
        <v>47</v>
      </c>
      <c r="I5046" t="s">
        <v>47</v>
      </c>
      <c r="K5046">
        <v>7.2</v>
      </c>
      <c r="M5046">
        <v>7.2</v>
      </c>
      <c r="O5046" t="s">
        <v>6365</v>
      </c>
      <c r="P5046" t="s">
        <v>16020</v>
      </c>
      <c r="R5046" t="s">
        <v>1894</v>
      </c>
      <c r="S5046" t="s">
        <v>1894</v>
      </c>
      <c r="T5046" t="str">
        <f>IFERROR(
  IF(TRIM(Table22[[#This Row],[STARS]])="", "Unknown",
    TRIM(MID(Table22[[#This Row],[STARS]], FIND("Stars:", Table22[[#This Row],[STARS]]) + 6, LEN(Table22[[#This Row],[STARS]])))
  ),
"Unknown")</f>
        <v>Unknown</v>
      </c>
      <c r="V5046">
        <v>177</v>
      </c>
      <c r="W5046">
        <v>0</v>
      </c>
      <c r="X5046">
        <v>0</v>
      </c>
    </row>
    <row r="5047" spans="1:24" x14ac:dyDescent="0.3">
      <c r="A5047" t="s">
        <v>16021</v>
      </c>
      <c r="C5047" t="s">
        <v>16021</v>
      </c>
      <c r="D5047">
        <v>0</v>
      </c>
      <c r="E5047" t="str" cm="1">
        <f t="array" ref="E5047">_xlfn.LET(
  _xlpm.raw, TRIM(SUBSTITUTE(SUBSTITUTE(SUBSTITUTE(SUBSTITUTE(SUBSTITUTE(SUBSTITUTE(D5047,"(",""),")",""),"â€“","-"),"–","-"),"I",""),"V","")),
  _xlpm.cleaned, TRIM(SUBSTITUTE(SUBSTITUTE(_xlpm.raw,"-"," - "),","," ")),
  _xlpm.words, _xlfn.FILTERXML("&lt;t&gt;&lt;s&gt;" &amp; SUBSTITUTE(_xlpm.cleaned," ","&lt;/s&gt;&lt;s&gt;") &amp; "&lt;/s&gt;&lt;/t&gt;", "//s"),
  _xlpm.nums, _xlfn.TEXTJOIN("-", TRUE, IF(ISNUMBER(--_xlpm.words), _xlpm.words, "")),
  IFERROR(_xlpm.nums, "")
)</f>
        <v>0</v>
      </c>
      <c r="F5047" t="s">
        <v>19829</v>
      </c>
      <c r="G5047" t="s">
        <v>86</v>
      </c>
      <c r="I5047" t="s">
        <v>86</v>
      </c>
      <c r="K5047">
        <v>0</v>
      </c>
      <c r="M5047">
        <v>0</v>
      </c>
      <c r="O5047" t="s">
        <v>16022</v>
      </c>
      <c r="P5047" t="s">
        <v>118</v>
      </c>
      <c r="R5047" t="s">
        <v>1894</v>
      </c>
      <c r="S5047" t="s">
        <v>1894</v>
      </c>
      <c r="T5047" t="str">
        <f>IFERROR(
  IF(TRIM(Table22[[#This Row],[STARS]])="", "Unknown",
    TRIM(MID(Table22[[#This Row],[STARS]], FIND("Stars:", Table22[[#This Row],[STARS]]) + 6, LEN(Table22[[#This Row],[STARS]])))
  ),
"Unknown")</f>
        <v>Unknown</v>
      </c>
      <c r="V5047">
        <v>0</v>
      </c>
      <c r="W5047">
        <v>0</v>
      </c>
      <c r="X5047">
        <v>0</v>
      </c>
    </row>
    <row r="5048" spans="1:24" x14ac:dyDescent="0.3">
      <c r="A5048" t="s">
        <v>16023</v>
      </c>
      <c r="C5048" t="s">
        <v>16023</v>
      </c>
      <c r="D5048" t="str">
        <v>(2019â€“ )</v>
      </c>
      <c r="E5048" t="str" cm="1">
        <f t="array" ref="E5048">_xlfn.LET(
  _xlpm.raw, TRIM(SUBSTITUTE(SUBSTITUTE(SUBSTITUTE(SUBSTITUTE(SUBSTITUTE(SUBSTITUTE(D5048,"(",""),")",""),"â€“","-"),"–","-"),"I",""),"V","")),
  _xlpm.cleaned, TRIM(SUBSTITUTE(SUBSTITUTE(_xlpm.raw,"-"," - "),","," ")),
  _xlpm.words, _xlfn.FILTERXML("&lt;t&gt;&lt;s&gt;" &amp; SUBSTITUTE(_xlpm.cleaned," ","&lt;/s&gt;&lt;s&gt;") &amp; "&lt;/s&gt;&lt;/t&gt;", "//s"),
  _xlpm.nums, _xlfn.TEXTJOIN("-", TRUE, IF(ISNUMBER(--_xlpm.words), _xlpm.words, "")),
  IFERROR(_xlpm.nums, "")
)</f>
        <v>2019</v>
      </c>
      <c r="F5048" t="s">
        <v>19677</v>
      </c>
      <c r="G5048" t="s">
        <v>86</v>
      </c>
      <c r="I5048" t="s">
        <v>86</v>
      </c>
      <c r="K5048">
        <v>7.1</v>
      </c>
      <c r="M5048">
        <v>7.1</v>
      </c>
      <c r="O5048" t="s">
        <v>6365</v>
      </c>
      <c r="P5048" t="s">
        <v>16024</v>
      </c>
      <c r="R5048" t="s">
        <v>1894</v>
      </c>
      <c r="S5048" t="s">
        <v>1894</v>
      </c>
      <c r="T5048" t="str">
        <f>IFERROR(
  IF(TRIM(Table22[[#This Row],[STARS]])="", "Unknown",
    TRIM(MID(Table22[[#This Row],[STARS]], FIND("Stars:", Table22[[#This Row],[STARS]]) + 6, LEN(Table22[[#This Row],[STARS]])))
  ),
"Unknown")</f>
        <v xml:space="preserve">
Chanon Santinatornkul, 
Sutatta Udomsilp, 
Morakot Liu, 
Varot Makaduangkeo
</v>
      </c>
      <c r="V5048">
        <v>43</v>
      </c>
      <c r="W5048">
        <v>0</v>
      </c>
      <c r="X5048">
        <v>0</v>
      </c>
    </row>
    <row r="5049" spans="1:24" x14ac:dyDescent="0.3">
      <c r="A5049" t="s">
        <v>16025</v>
      </c>
      <c r="C5049" t="s">
        <v>16025</v>
      </c>
      <c r="D5049" t="str">
        <v>(2016â€“ )</v>
      </c>
      <c r="E5049" t="str" cm="1">
        <f t="array" ref="E5049">_xlfn.LET(
  _xlpm.raw, TRIM(SUBSTITUTE(SUBSTITUTE(SUBSTITUTE(SUBSTITUTE(SUBSTITUTE(SUBSTITUTE(D5049,"(",""),")",""),"â€“","-"),"–","-"),"I",""),"V","")),
  _xlpm.cleaned, TRIM(SUBSTITUTE(SUBSTITUTE(_xlpm.raw,"-"," - "),","," ")),
  _xlpm.words, _xlfn.FILTERXML("&lt;t&gt;&lt;s&gt;" &amp; SUBSTITUTE(_xlpm.cleaned," ","&lt;/s&gt;&lt;s&gt;") &amp; "&lt;/s&gt;&lt;/t&gt;", "//s"),
  _xlpm.nums, _xlfn.TEXTJOIN("-", TRUE, IF(ISNUMBER(--_xlpm.words), _xlpm.words, "")),
  IFERROR(_xlpm.nums, "")
)</f>
        <v>2016</v>
      </c>
      <c r="F5049" t="s">
        <v>19684</v>
      </c>
      <c r="G5049" t="s">
        <v>1017</v>
      </c>
      <c r="I5049" t="s">
        <v>1017</v>
      </c>
      <c r="K5049">
        <v>0</v>
      </c>
      <c r="M5049">
        <v>0</v>
      </c>
      <c r="O5049" t="s">
        <v>16026</v>
      </c>
      <c r="P5049" t="s">
        <v>16027</v>
      </c>
      <c r="R5049" t="s">
        <v>1894</v>
      </c>
      <c r="S5049" t="s">
        <v>1894</v>
      </c>
      <c r="T5049" t="str">
        <f>IFERROR(
  IF(TRIM(Table22[[#This Row],[STARS]])="", "Unknown",
    TRIM(MID(Table22[[#This Row],[STARS]], FIND("Stars:", Table22[[#This Row],[STARS]]) + 6, LEN(Table22[[#This Row],[STARS]])))
  ),
"Unknown")</f>
        <v xml:space="preserve">
Adrian Jarrett, 
Mike, 
Spooney, 
Jimbo
</v>
      </c>
      <c r="V5049">
        <v>0</v>
      </c>
      <c r="W5049">
        <v>30</v>
      </c>
      <c r="X5049">
        <v>0</v>
      </c>
    </row>
    <row r="5050" spans="1:24" x14ac:dyDescent="0.3">
      <c r="A5050" t="s">
        <v>16028</v>
      </c>
      <c r="C5050" t="s">
        <v>16028</v>
      </c>
      <c r="D5050" t="str">
        <v>(2016 TV Special)</v>
      </c>
      <c r="E5050" t="str" cm="1">
        <f t="array" ref="E5050">_xlfn.LET(
  _xlpm.raw, TRIM(SUBSTITUTE(SUBSTITUTE(SUBSTITUTE(SUBSTITUTE(SUBSTITUTE(SUBSTITUTE(D5050,"(",""),")",""),"â€“","-"),"–","-"),"I",""),"V","")),
  _xlpm.cleaned, TRIM(SUBSTITUTE(SUBSTITUTE(_xlpm.raw,"-"," - "),","," ")),
  _xlpm.words, _xlfn.FILTERXML("&lt;t&gt;&lt;s&gt;" &amp; SUBSTITUTE(_xlpm.cleaned," ","&lt;/s&gt;&lt;s&gt;") &amp; "&lt;/s&gt;&lt;/t&gt;", "//s"),
  _xlpm.nums, _xlfn.TEXTJOIN("-", TRUE, IF(ISNUMBER(--_xlpm.words), _xlpm.words, "")),
  IFERROR(_xlpm.nums, "")
)</f>
        <v>2016</v>
      </c>
      <c r="F5050" t="s">
        <v>19684</v>
      </c>
      <c r="G5050" t="s">
        <v>47</v>
      </c>
      <c r="I5050" t="s">
        <v>47</v>
      </c>
      <c r="K5050">
        <v>6.6</v>
      </c>
      <c r="M5050">
        <v>6.6</v>
      </c>
      <c r="O5050" t="s">
        <v>16029</v>
      </c>
      <c r="P5050" t="s">
        <v>16030</v>
      </c>
      <c r="R5050" t="s">
        <v>20071</v>
      </c>
      <c r="S5050" t="s">
        <v>20071</v>
      </c>
      <c r="T5050" t="str">
        <f>IFERROR(
  IF(TRIM(Table22[[#This Row],[STARS]])="", "Unknown",
    TRIM(MID(Table22[[#This Row],[STARS]], FIND("Stars:", Table22[[#This Row],[STARS]]) + 6, LEN(Table22[[#This Row],[STARS]])))
  ),
"Unknown")</f>
        <v xml:space="preserve">
Hannibal Buress, 
Al Jackson, 
Dan Steinhaus, 
Tony Trimm
</v>
      </c>
      <c r="V5050">
        <v>1424</v>
      </c>
      <c r="W5050">
        <v>83</v>
      </c>
      <c r="X5050">
        <v>0</v>
      </c>
    </row>
    <row r="5051" spans="1:24" x14ac:dyDescent="0.3">
      <c r="A5051" t="s">
        <v>16031</v>
      </c>
      <c r="C5051" t="s">
        <v>16031</v>
      </c>
      <c r="D5051" t="str">
        <v>(2021 TV Special)</v>
      </c>
      <c r="E5051" t="str" cm="1">
        <f t="array" ref="E5051">_xlfn.LET(
  _xlpm.raw, TRIM(SUBSTITUTE(SUBSTITUTE(SUBSTITUTE(SUBSTITUTE(SUBSTITUTE(SUBSTITUTE(D5051,"(",""),")",""),"â€“","-"),"–","-"),"I",""),"V","")),
  _xlpm.cleaned, TRIM(SUBSTITUTE(SUBSTITUTE(_xlpm.raw,"-"," - "),","," ")),
  _xlpm.words, _xlfn.FILTERXML("&lt;t&gt;&lt;s&gt;" &amp; SUBSTITUTE(_xlpm.cleaned," ","&lt;/s&gt;&lt;s&gt;") &amp; "&lt;/s&gt;&lt;/t&gt;", "//s"),
  _xlpm.nums, _xlfn.TEXTJOIN("-", TRUE, IF(ISNUMBER(--_xlpm.words), _xlpm.words, "")),
  IFERROR(_xlpm.nums, "")
)</f>
        <v>2021</v>
      </c>
      <c r="F5051" t="s">
        <v>19672</v>
      </c>
      <c r="G5051" t="s">
        <v>47</v>
      </c>
      <c r="I5051" t="s">
        <v>47</v>
      </c>
      <c r="K5051">
        <v>4.0999999999999996</v>
      </c>
      <c r="M5051">
        <v>4.0999999999999996</v>
      </c>
      <c r="O5051" t="s">
        <v>6365</v>
      </c>
      <c r="P5051" t="s">
        <v>16032</v>
      </c>
      <c r="R5051" t="s">
        <v>20139</v>
      </c>
      <c r="S5051" t="s">
        <v>20139</v>
      </c>
      <c r="T5051" t="str">
        <f>IFERROR(
  IF(TRIM(Table22[[#This Row],[STARS]])="", "Unknown",
    TRIM(MID(Table22[[#This Row],[STARS]], FIND("Stars:", Table22[[#This Row],[STARS]]) + 6, LEN(Table22[[#This Row],[STARS]])))
  ),
"Unknown")</f>
        <v>Unknown</v>
      </c>
      <c r="V5051">
        <v>24</v>
      </c>
      <c r="W5051">
        <v>49</v>
      </c>
      <c r="X5051">
        <v>0</v>
      </c>
    </row>
    <row r="5052" spans="1:24" x14ac:dyDescent="0.3">
      <c r="A5052" t="s">
        <v>16033</v>
      </c>
      <c r="C5052" t="s">
        <v>16033</v>
      </c>
      <c r="D5052">
        <v>-2014</v>
      </c>
      <c r="E5052" t="str" cm="1">
        <f t="array" ref="E5052">_xlfn.LET(
  _xlpm.raw, TRIM(SUBSTITUTE(SUBSTITUTE(SUBSTITUTE(SUBSTITUTE(SUBSTITUTE(SUBSTITUTE(D5052,"(",""),")",""),"â€“","-"),"–","-"),"I",""),"V","")),
  _xlpm.cleaned, TRIM(SUBSTITUTE(SUBSTITUTE(_xlpm.raw,"-"," - "),","," ")),
  _xlpm.words, _xlfn.FILTERXML("&lt;t&gt;&lt;s&gt;" &amp; SUBSTITUTE(_xlpm.cleaned," ","&lt;/s&gt;&lt;s&gt;") &amp; "&lt;/s&gt;&lt;/t&gt;", "//s"),
  _xlpm.nums, _xlfn.TEXTJOIN("-", TRUE, IF(ISNUMBER(--_xlpm.words), _xlpm.words, "")),
  IFERROR(_xlpm.nums, "")
)</f>
        <v>2014</v>
      </c>
      <c r="F5052" t="s">
        <v>19686</v>
      </c>
      <c r="G5052" t="s">
        <v>86</v>
      </c>
      <c r="I5052" t="s">
        <v>86</v>
      </c>
      <c r="K5052">
        <v>5.9</v>
      </c>
      <c r="M5052">
        <v>5.9</v>
      </c>
      <c r="O5052" t="s">
        <v>16034</v>
      </c>
      <c r="P5052" t="s">
        <v>16035</v>
      </c>
      <c r="R5052" t="s">
        <v>20431</v>
      </c>
      <c r="S5052" t="s">
        <v>20431</v>
      </c>
      <c r="T5052" t="str">
        <f>IFERROR(
  IF(TRIM(Table22[[#This Row],[STARS]])="", "Unknown",
    TRIM(MID(Table22[[#This Row],[STARS]], FIND("Stars:", Table22[[#This Row],[STARS]]) + 6, LEN(Table22[[#This Row],[STARS]])))
  ),
"Unknown")</f>
        <v xml:space="preserve">
Iulia Cirstea, 
Dana Borteanu, 
JÃ³zsef BÃ­rÃ³, 
Csaba Ciugulitu
</v>
      </c>
      <c r="V5052">
        <v>115</v>
      </c>
      <c r="W5052">
        <v>99</v>
      </c>
      <c r="X5052">
        <v>0</v>
      </c>
    </row>
    <row r="5053" spans="1:24" x14ac:dyDescent="0.3">
      <c r="A5053" t="s">
        <v>16036</v>
      </c>
      <c r="C5053" t="s">
        <v>16036</v>
      </c>
      <c r="D5053">
        <v>-2013</v>
      </c>
      <c r="E5053" t="str" cm="1">
        <f t="array" ref="E5053">_xlfn.LET(
  _xlpm.raw, TRIM(SUBSTITUTE(SUBSTITUTE(SUBSTITUTE(SUBSTITUTE(SUBSTITUTE(SUBSTITUTE(D5053,"(",""),")",""),"â€“","-"),"–","-"),"I",""),"V","")),
  _xlpm.cleaned, TRIM(SUBSTITUTE(SUBSTITUTE(_xlpm.raw,"-"," - "),","," ")),
  _xlpm.words, _xlfn.FILTERXML("&lt;t&gt;&lt;s&gt;" &amp; SUBSTITUTE(_xlpm.cleaned," ","&lt;/s&gt;&lt;s&gt;") &amp; "&lt;/s&gt;&lt;/t&gt;", "//s"),
  _xlpm.nums, _xlfn.TEXTJOIN("-", TRUE, IF(ISNUMBER(--_xlpm.words), _xlpm.words, "")),
  IFERROR(_xlpm.nums, "")
)</f>
        <v>2013</v>
      </c>
      <c r="F5053" t="s">
        <v>19674</v>
      </c>
      <c r="G5053" t="s">
        <v>801</v>
      </c>
      <c r="I5053" t="s">
        <v>801</v>
      </c>
      <c r="K5053">
        <v>6.4</v>
      </c>
      <c r="M5053">
        <v>6.4</v>
      </c>
      <c r="O5053" t="s">
        <v>16037</v>
      </c>
      <c r="P5053" t="s">
        <v>16038</v>
      </c>
      <c r="R5053" t="s">
        <v>20430</v>
      </c>
      <c r="S5053" t="s">
        <v>20430</v>
      </c>
      <c r="T5053" t="str">
        <f>IFERROR(
  IF(TRIM(Table22[[#This Row],[STARS]])="", "Unknown",
    TRIM(MID(Table22[[#This Row],[STARS]], FIND("Stars:", Table22[[#This Row],[STARS]]) + 6, LEN(Table22[[#This Row],[STARS]])))
  ),
"Unknown")</f>
        <v xml:space="preserve">
Jeremy Seifert, 
Vandana Shiva, 
Cary Fowler, 
Dennis Kucinich
</v>
      </c>
      <c r="V5053">
        <v>1445</v>
      </c>
      <c r="W5053">
        <v>90</v>
      </c>
      <c r="X5053" t="s">
        <v>1494</v>
      </c>
    </row>
    <row r="5054" spans="1:24" x14ac:dyDescent="0.3">
      <c r="A5054" t="s">
        <v>16039</v>
      </c>
      <c r="C5054" t="s">
        <v>16039</v>
      </c>
      <c r="D5054" t="str">
        <v>(2019â€“ )</v>
      </c>
      <c r="E5054" t="str" cm="1">
        <f t="array" ref="E5054">_xlfn.LET(
  _xlpm.raw, TRIM(SUBSTITUTE(SUBSTITUTE(SUBSTITUTE(SUBSTITUTE(SUBSTITUTE(SUBSTITUTE(D5054,"(",""),")",""),"â€“","-"),"–","-"),"I",""),"V","")),
  _xlpm.cleaned, TRIM(SUBSTITUTE(SUBSTITUTE(_xlpm.raw,"-"," - "),","," ")),
  _xlpm.words, _xlfn.FILTERXML("&lt;t&gt;&lt;s&gt;" &amp; SUBSTITUTE(_xlpm.cleaned," ","&lt;/s&gt;&lt;s&gt;") &amp; "&lt;/s&gt;&lt;/t&gt;", "//s"),
  _xlpm.nums, _xlfn.TEXTJOIN("-", TRUE, IF(ISNUMBER(--_xlpm.words), _xlpm.words, "")),
  IFERROR(_xlpm.nums, "")
)</f>
        <v>2019</v>
      </c>
      <c r="F5054" t="s">
        <v>19677</v>
      </c>
      <c r="G5054" t="s">
        <v>801</v>
      </c>
      <c r="I5054" t="s">
        <v>801</v>
      </c>
      <c r="K5054">
        <v>7</v>
      </c>
      <c r="M5054">
        <v>7</v>
      </c>
      <c r="O5054" t="s">
        <v>16040</v>
      </c>
      <c r="P5054" t="s">
        <v>118</v>
      </c>
      <c r="R5054" t="s">
        <v>1894</v>
      </c>
      <c r="S5054" t="s">
        <v>1894</v>
      </c>
      <c r="T5054" t="str">
        <f>IFERROR(
  IF(TRIM(Table22[[#This Row],[STARS]])="", "Unknown",
    TRIM(MID(Table22[[#This Row],[STARS]], FIND("Stars:", Table22[[#This Row],[STARS]]) + 6, LEN(Table22[[#This Row],[STARS]])))
  ),
"Unknown")</f>
        <v>Unknown</v>
      </c>
      <c r="V5054">
        <v>237</v>
      </c>
      <c r="W5054">
        <v>0</v>
      </c>
      <c r="X5054">
        <v>0</v>
      </c>
    </row>
    <row r="5055" spans="1:24" x14ac:dyDescent="0.3">
      <c r="A5055" t="s">
        <v>16041</v>
      </c>
      <c r="C5055" t="s">
        <v>16041</v>
      </c>
      <c r="D5055" t="str">
        <v>(2019â€“ )</v>
      </c>
      <c r="E5055" t="str" cm="1">
        <f t="array" ref="E5055">_xlfn.LET(
  _xlpm.raw, TRIM(SUBSTITUTE(SUBSTITUTE(SUBSTITUTE(SUBSTITUTE(SUBSTITUTE(SUBSTITUTE(D5055,"(",""),")",""),"â€“","-"),"–","-"),"I",""),"V","")),
  _xlpm.cleaned, TRIM(SUBSTITUTE(SUBSTITUTE(_xlpm.raw,"-"," - "),","," ")),
  _xlpm.words, _xlfn.FILTERXML("&lt;t&gt;&lt;s&gt;" &amp; SUBSTITUTE(_xlpm.cleaned," ","&lt;/s&gt;&lt;s&gt;") &amp; "&lt;/s&gt;&lt;/t&gt;", "//s"),
  _xlpm.nums, _xlfn.TEXTJOIN("-", TRUE, IF(ISNUMBER(--_xlpm.words), _xlpm.words, "")),
  IFERROR(_xlpm.nums, "")
)</f>
        <v>2019</v>
      </c>
      <c r="F5055" t="s">
        <v>19677</v>
      </c>
      <c r="G5055" t="s">
        <v>5244</v>
      </c>
      <c r="I5055" t="s">
        <v>5244</v>
      </c>
      <c r="K5055">
        <v>6.7</v>
      </c>
      <c r="M5055">
        <v>6.7</v>
      </c>
      <c r="O5055" t="s">
        <v>16042</v>
      </c>
      <c r="P5055" t="s">
        <v>118</v>
      </c>
      <c r="R5055" t="s">
        <v>1894</v>
      </c>
      <c r="S5055" t="s">
        <v>1894</v>
      </c>
      <c r="T5055" t="str">
        <f>IFERROR(
  IF(TRIM(Table22[[#This Row],[STARS]])="", "Unknown",
    TRIM(MID(Table22[[#This Row],[STARS]], FIND("Stars:", Table22[[#This Row],[STARS]]) + 6, LEN(Table22[[#This Row],[STARS]])))
  ),
"Unknown")</f>
        <v>Unknown</v>
      </c>
      <c r="V5055">
        <v>214</v>
      </c>
      <c r="W5055">
        <v>6</v>
      </c>
      <c r="X5055">
        <v>0</v>
      </c>
    </row>
    <row r="5056" spans="1:24" x14ac:dyDescent="0.3">
      <c r="A5056" t="s">
        <v>16043</v>
      </c>
      <c r="C5056" t="s">
        <v>16043</v>
      </c>
      <c r="D5056" t="str">
        <v>(2014â€“ )</v>
      </c>
      <c r="E5056" t="str" cm="1">
        <f t="array" ref="E5056">_xlfn.LET(
  _xlpm.raw, TRIM(SUBSTITUTE(SUBSTITUTE(SUBSTITUTE(SUBSTITUTE(SUBSTITUTE(SUBSTITUTE(D5056,"(",""),")",""),"â€“","-"),"–","-"),"I",""),"V","")),
  _xlpm.cleaned, TRIM(SUBSTITUTE(SUBSTITUTE(_xlpm.raw,"-"," - "),","," ")),
  _xlpm.words, _xlfn.FILTERXML("&lt;t&gt;&lt;s&gt;" &amp; SUBSTITUTE(_xlpm.cleaned," ","&lt;/s&gt;&lt;s&gt;") &amp; "&lt;/s&gt;&lt;/t&gt;", "//s"),
  _xlpm.nums, _xlfn.TEXTJOIN("-", TRUE, IF(ISNUMBER(--_xlpm.words), _xlpm.words, "")),
  IFERROR(_xlpm.nums, "")
)</f>
        <v>2014</v>
      </c>
      <c r="F5056" t="s">
        <v>19686</v>
      </c>
      <c r="G5056" t="s">
        <v>38</v>
      </c>
      <c r="I5056" t="s">
        <v>38</v>
      </c>
      <c r="K5056">
        <v>6.2</v>
      </c>
      <c r="M5056">
        <v>6.2</v>
      </c>
      <c r="O5056" t="s">
        <v>16044</v>
      </c>
      <c r="P5056" t="s">
        <v>16045</v>
      </c>
      <c r="R5056" t="s">
        <v>1894</v>
      </c>
      <c r="S5056" t="s">
        <v>1894</v>
      </c>
      <c r="T5056" t="str">
        <f>IFERROR(
  IF(TRIM(Table22[[#This Row],[STARS]])="", "Unknown",
    TRIM(MID(Table22[[#This Row],[STARS]], FIND("Stars:", Table22[[#This Row],[STARS]]) + 6, LEN(Table22[[#This Row],[STARS]])))
  ),
"Unknown")</f>
        <v xml:space="preserve">
Berk Oktay, 
Pelin Akil, 
Ã‡agdas Onur Ã–ztÃ¼rk, 
Ceren Hindistan
</v>
      </c>
      <c r="V5056">
        <v>46</v>
      </c>
      <c r="W5056">
        <v>100</v>
      </c>
      <c r="X5056">
        <v>0</v>
      </c>
    </row>
    <row r="5057" spans="1:24" x14ac:dyDescent="0.3">
      <c r="A5057" t="s">
        <v>16046</v>
      </c>
      <c r="C5057" t="s">
        <v>16046</v>
      </c>
      <c r="D5057">
        <v>-2014</v>
      </c>
      <c r="E5057" t="str" cm="1">
        <f t="array" ref="E5057">_xlfn.LET(
  _xlpm.raw, TRIM(SUBSTITUTE(SUBSTITUTE(SUBSTITUTE(SUBSTITUTE(SUBSTITUTE(SUBSTITUTE(D5057,"(",""),")",""),"â€“","-"),"–","-"),"I",""),"V","")),
  _xlpm.cleaned, TRIM(SUBSTITUTE(SUBSTITUTE(_xlpm.raw,"-"," - "),","," ")),
  _xlpm.words, _xlfn.FILTERXML("&lt;t&gt;&lt;s&gt;" &amp; SUBSTITUTE(_xlpm.cleaned," ","&lt;/s&gt;&lt;s&gt;") &amp; "&lt;/s&gt;&lt;/t&gt;", "//s"),
  _xlpm.nums, _xlfn.TEXTJOIN("-", TRUE, IF(ISNUMBER(--_xlpm.words), _xlpm.words, "")),
  IFERROR(_xlpm.nums, "")
)</f>
        <v>2014</v>
      </c>
      <c r="F5057" t="s">
        <v>19686</v>
      </c>
      <c r="G5057" t="s">
        <v>86</v>
      </c>
      <c r="I5057" t="s">
        <v>86</v>
      </c>
      <c r="K5057">
        <v>7</v>
      </c>
      <c r="M5057">
        <v>7</v>
      </c>
      <c r="O5057" t="s">
        <v>16047</v>
      </c>
      <c r="P5057" t="s">
        <v>16048</v>
      </c>
      <c r="R5057" t="s">
        <v>1894</v>
      </c>
      <c r="S5057" t="s">
        <v>1894</v>
      </c>
      <c r="T5057" t="str">
        <f>IFERROR(
  IF(TRIM(Table22[[#This Row],[STARS]])="", "Unknown",
    TRIM(MID(Table22[[#This Row],[STARS]], FIND("Stars:", Table22[[#This Row],[STARS]]) + 6, LEN(Table22[[#This Row],[STARS]])))
  ),
"Unknown")</f>
        <v xml:space="preserve">
Jimmy Akingbola, 
Mohammed Ali, 
Olivia Bernstone, 
Silas Carson
</v>
      </c>
      <c r="V5057">
        <v>84</v>
      </c>
      <c r="W5057">
        <v>86</v>
      </c>
      <c r="X5057">
        <v>0</v>
      </c>
    </row>
    <row r="5058" spans="1:24" x14ac:dyDescent="0.3">
      <c r="A5058" t="s">
        <v>16049</v>
      </c>
      <c r="C5058" t="s">
        <v>16049</v>
      </c>
      <c r="D5058" t="str">
        <v>(2016 TV Movie)</v>
      </c>
      <c r="E5058" t="str" cm="1">
        <f t="array" ref="E5058">_xlfn.LET(
  _xlpm.raw, TRIM(SUBSTITUTE(SUBSTITUTE(SUBSTITUTE(SUBSTITUTE(SUBSTITUTE(SUBSTITUTE(D5058,"(",""),")",""),"â€“","-"),"–","-"),"I",""),"V","")),
  _xlpm.cleaned, TRIM(SUBSTITUTE(SUBSTITUTE(_xlpm.raw,"-"," - "),","," ")),
  _xlpm.words, _xlfn.FILTERXML("&lt;t&gt;&lt;s&gt;" &amp; SUBSTITUTE(_xlpm.cleaned," ","&lt;/s&gt;&lt;s&gt;") &amp; "&lt;/s&gt;&lt;/t&gt;", "//s"),
  _xlpm.nums, _xlfn.TEXTJOIN("-", TRUE, IF(ISNUMBER(--_xlpm.words), _xlpm.words, "")),
  IFERROR(_xlpm.nums, "")
)</f>
        <v>2016</v>
      </c>
      <c r="F5058" t="s">
        <v>19684</v>
      </c>
      <c r="G5058" t="s">
        <v>86</v>
      </c>
      <c r="I5058" t="s">
        <v>86</v>
      </c>
      <c r="K5058">
        <v>7.1</v>
      </c>
      <c r="M5058">
        <v>7.1</v>
      </c>
      <c r="O5058" t="s">
        <v>16050</v>
      </c>
      <c r="P5058" t="s">
        <v>16051</v>
      </c>
      <c r="R5058" t="s">
        <v>1894</v>
      </c>
      <c r="S5058" t="s">
        <v>1894</v>
      </c>
      <c r="T5058" t="str">
        <f>IFERROR(
  IF(TRIM(Table22[[#This Row],[STARS]])="", "Unknown",
    TRIM(MID(Table22[[#This Row],[STARS]], FIND("Stars:", Table22[[#This Row],[STARS]]) + 6, LEN(Table22[[#This Row],[STARS]])))
  ),
"Unknown")</f>
        <v xml:space="preserve">
Adriano Chiaramida, 
Alessandra Costanzo, 
Stella Egitto, 
Elio Pagano
</v>
      </c>
      <c r="V5058">
        <v>42</v>
      </c>
      <c r="W5058">
        <v>90</v>
      </c>
      <c r="X5058">
        <v>0</v>
      </c>
    </row>
    <row r="5059" spans="1:24" x14ac:dyDescent="0.3">
      <c r="A5059" t="s">
        <v>16052</v>
      </c>
      <c r="C5059" t="s">
        <v>16052</v>
      </c>
      <c r="D5059" t="str">
        <v>(2017 TV Special)</v>
      </c>
      <c r="E5059" t="str" cm="1">
        <f t="array" ref="E5059">_xlfn.LET(
  _xlpm.raw, TRIM(SUBSTITUTE(SUBSTITUTE(SUBSTITUTE(SUBSTITUTE(SUBSTITUTE(SUBSTITUTE(D5059,"(",""),")",""),"â€“","-"),"–","-"),"I",""),"V","")),
  _xlpm.cleaned, TRIM(SUBSTITUTE(SUBSTITUTE(_xlpm.raw,"-"," - "),","," ")),
  _xlpm.words, _xlfn.FILTERXML("&lt;t&gt;&lt;s&gt;" &amp; SUBSTITUTE(_xlpm.cleaned," ","&lt;/s&gt;&lt;s&gt;") &amp; "&lt;/s&gt;&lt;/t&gt;", "//s"),
  _xlpm.nums, _xlfn.TEXTJOIN("-", TRUE, IF(ISNUMBER(--_xlpm.words), _xlpm.words, "")),
  IFERROR(_xlpm.nums, "")
)</f>
        <v>2017</v>
      </c>
      <c r="F5059" t="s">
        <v>19682</v>
      </c>
      <c r="G5059" t="s">
        <v>14730</v>
      </c>
      <c r="I5059" t="s">
        <v>14730</v>
      </c>
      <c r="K5059">
        <v>5</v>
      </c>
      <c r="M5059">
        <v>5</v>
      </c>
      <c r="O5059" t="s">
        <v>16053</v>
      </c>
      <c r="P5059" t="s">
        <v>16054</v>
      </c>
      <c r="R5059" t="s">
        <v>1894</v>
      </c>
      <c r="S5059" t="s">
        <v>1894</v>
      </c>
      <c r="T5059" t="str">
        <f>IFERROR(
  IF(TRIM(Table22[[#This Row],[STARS]])="", "Unknown",
    TRIM(MID(Table22[[#This Row],[STARS]], FIND("Stars:", Table22[[#This Row],[STARS]]) + 6, LEN(Table22[[#This Row],[STARS]])))
  ),
"Unknown")</f>
        <v xml:space="preserve">
Shailene Woodley, 
Bob Odenkirk, 
Alexander SkarsgÃ¥rd, 
David Harbour
</v>
      </c>
      <c r="V5059">
        <v>296</v>
      </c>
      <c r="W5059">
        <v>133</v>
      </c>
      <c r="X5059">
        <v>0</v>
      </c>
    </row>
    <row r="5060" spans="1:24" x14ac:dyDescent="0.3">
      <c r="A5060" t="s">
        <v>16055</v>
      </c>
      <c r="C5060" t="s">
        <v>16055</v>
      </c>
      <c r="D5060" t="str">
        <v>(2017 TV Special)</v>
      </c>
      <c r="E5060" t="str" cm="1">
        <f t="array" ref="E5060">_xlfn.LET(
  _xlpm.raw, TRIM(SUBSTITUTE(SUBSTITUTE(SUBSTITUTE(SUBSTITUTE(SUBSTITUTE(SUBSTITUTE(D5060,"(",""),")",""),"â€“","-"),"–","-"),"I",""),"V","")),
  _xlpm.cleaned, TRIM(SUBSTITUTE(SUBSTITUTE(_xlpm.raw,"-"," - "),","," ")),
  _xlpm.words, _xlfn.FILTERXML("&lt;t&gt;&lt;s&gt;" &amp; SUBSTITUTE(_xlpm.cleaned," ","&lt;/s&gt;&lt;s&gt;") &amp; "&lt;/s&gt;&lt;/t&gt;", "//s"),
  _xlpm.nums, _xlfn.TEXTJOIN("-", TRUE, IF(ISNUMBER(--_xlpm.words), _xlpm.words, "")),
  IFERROR(_xlpm.nums, "")
)</f>
        <v>2017</v>
      </c>
      <c r="F5060" t="s">
        <v>19682</v>
      </c>
      <c r="G5060" t="s">
        <v>3983</v>
      </c>
      <c r="I5060" t="s">
        <v>3983</v>
      </c>
      <c r="K5060">
        <v>7.5</v>
      </c>
      <c r="M5060">
        <v>7.5</v>
      </c>
      <c r="O5060" t="s">
        <v>16056</v>
      </c>
      <c r="P5060" t="s">
        <v>16057</v>
      </c>
      <c r="R5060" t="s">
        <v>1894</v>
      </c>
      <c r="S5060" t="s">
        <v>1894</v>
      </c>
      <c r="T5060" t="str">
        <f>IFERROR(
  IF(TRIM(Table22[[#This Row],[STARS]])="", "Unknown",
    TRIM(MID(Table22[[#This Row],[STARS]], FIND("Stars:", Table22[[#This Row],[STARS]]) + 6, LEN(Table22[[#This Row],[STARS]])))
  ),
"Unknown")</f>
        <v xml:space="preserve">
Barbra Streisand, 
Stephanie 'Stevvi' Alexander, 
Alec Baldwin, 
James Brolin
</v>
      </c>
      <c r="V5060">
        <v>416</v>
      </c>
      <c r="W5060">
        <v>110</v>
      </c>
      <c r="X5060">
        <v>0</v>
      </c>
    </row>
    <row r="5061" spans="1:24" x14ac:dyDescent="0.3">
      <c r="A5061" t="s">
        <v>16058</v>
      </c>
      <c r="C5061" t="s">
        <v>16058</v>
      </c>
      <c r="D5061" t="str">
        <v>(2019 TV Special)</v>
      </c>
      <c r="E5061" t="str" cm="1">
        <f t="array" ref="E5061">_xlfn.LET(
  _xlpm.raw, TRIM(SUBSTITUTE(SUBSTITUTE(SUBSTITUTE(SUBSTITUTE(SUBSTITUTE(SUBSTITUTE(D5061,"(",""),")",""),"â€“","-"),"–","-"),"I",""),"V","")),
  _xlpm.cleaned, TRIM(SUBSTITUTE(SUBSTITUTE(_xlpm.raw,"-"," - "),","," ")),
  _xlpm.words, _xlfn.FILTERXML("&lt;t&gt;&lt;s&gt;" &amp; SUBSTITUTE(_xlpm.cleaned," ","&lt;/s&gt;&lt;s&gt;") &amp; "&lt;/s&gt;&lt;/t&gt;", "//s"),
  _xlpm.nums, _xlfn.TEXTJOIN("-", TRUE, IF(ISNUMBER(--_xlpm.words), _xlpm.words, "")),
  IFERROR(_xlpm.nums, "")
)</f>
        <v>2019</v>
      </c>
      <c r="F5061" t="s">
        <v>19677</v>
      </c>
      <c r="G5061" t="s">
        <v>47</v>
      </c>
      <c r="I5061" t="s">
        <v>47</v>
      </c>
      <c r="K5061">
        <v>6.9</v>
      </c>
      <c r="M5061">
        <v>6.9</v>
      </c>
      <c r="O5061" t="s">
        <v>16059</v>
      </c>
      <c r="P5061" t="s">
        <v>16060</v>
      </c>
      <c r="R5061" t="s">
        <v>19987</v>
      </c>
      <c r="S5061" t="s">
        <v>19987</v>
      </c>
      <c r="T5061" t="str">
        <f>IFERROR(
  IF(TRIM(Table22[[#This Row],[STARS]])="", "Unknown",
    TRIM(MID(Table22[[#This Row],[STARS]], FIND("Stars:", Table22[[#This Row],[STARS]]) + 6, LEN(Table22[[#This Row],[STARS]])))
  ),
"Unknown")</f>
        <v>Unknown</v>
      </c>
      <c r="V5061">
        <v>780</v>
      </c>
      <c r="W5061">
        <v>69</v>
      </c>
      <c r="X5061">
        <v>0</v>
      </c>
    </row>
    <row r="5062" spans="1:24" x14ac:dyDescent="0.3">
      <c r="A5062" t="s">
        <v>16061</v>
      </c>
      <c r="C5062" t="s">
        <v>16061</v>
      </c>
      <c r="D5062">
        <v>-2019</v>
      </c>
      <c r="E5062" t="str" cm="1">
        <f t="array" ref="E5062">_xlfn.LET(
  _xlpm.raw, TRIM(SUBSTITUTE(SUBSTITUTE(SUBSTITUTE(SUBSTITUTE(SUBSTITUTE(SUBSTITUTE(D5062,"(",""),")",""),"â€“","-"),"–","-"),"I",""),"V","")),
  _xlpm.cleaned, TRIM(SUBSTITUTE(SUBSTITUTE(_xlpm.raw,"-"," - "),","," ")),
  _xlpm.words, _xlfn.FILTERXML("&lt;t&gt;&lt;s&gt;" &amp; SUBSTITUTE(_xlpm.cleaned," ","&lt;/s&gt;&lt;s&gt;") &amp; "&lt;/s&gt;&lt;/t&gt;", "//s"),
  _xlpm.nums, _xlfn.TEXTJOIN("-", TRUE, IF(ISNUMBER(--_xlpm.words), _xlpm.words, "")),
  IFERROR(_xlpm.nums, "")
)</f>
        <v>2019</v>
      </c>
      <c r="F5062" t="s">
        <v>19677</v>
      </c>
      <c r="G5062" t="s">
        <v>801</v>
      </c>
      <c r="I5062" t="s">
        <v>801</v>
      </c>
      <c r="K5062">
        <v>6.8</v>
      </c>
      <c r="M5062">
        <v>6.8</v>
      </c>
      <c r="O5062" t="s">
        <v>6365</v>
      </c>
      <c r="P5062" t="s">
        <v>16062</v>
      </c>
      <c r="R5062" t="s">
        <v>22369</v>
      </c>
      <c r="S5062" t="s">
        <v>1894</v>
      </c>
      <c r="T5062" t="str">
        <f>IFERROR(
  IF(TRIM(Table22[[#This Row],[STARS]])="", "Unknown",
    TRIM(MID(Table22[[#This Row],[STARS]], FIND("Stars:", Table22[[#This Row],[STARS]]) + 6, LEN(Table22[[#This Row],[STARS]])))
  ),
"Unknown")</f>
        <v>Unknown</v>
      </c>
      <c r="V5062">
        <v>243</v>
      </c>
      <c r="W5062">
        <v>73</v>
      </c>
      <c r="X5062">
        <v>0</v>
      </c>
    </row>
    <row r="5063" spans="1:24" x14ac:dyDescent="0.3">
      <c r="A5063" t="s">
        <v>16063</v>
      </c>
      <c r="C5063" t="s">
        <v>16063</v>
      </c>
      <c r="D5063">
        <v>-2019</v>
      </c>
      <c r="E5063" t="str" cm="1">
        <f t="array" ref="E5063">_xlfn.LET(
  _xlpm.raw, TRIM(SUBSTITUTE(SUBSTITUTE(SUBSTITUTE(SUBSTITUTE(SUBSTITUTE(SUBSTITUTE(D5063,"(",""),")",""),"â€“","-"),"–","-"),"I",""),"V","")),
  _xlpm.cleaned, TRIM(SUBSTITUTE(SUBSTITUTE(_xlpm.raw,"-"," - "),","," ")),
  _xlpm.words, _xlfn.FILTERXML("&lt;t&gt;&lt;s&gt;" &amp; SUBSTITUTE(_xlpm.cleaned," ","&lt;/s&gt;&lt;s&gt;") &amp; "&lt;/s&gt;&lt;/t&gt;", "//s"),
  _xlpm.nums, _xlfn.TEXTJOIN("-", TRUE, IF(ISNUMBER(--_xlpm.words), _xlpm.words, "")),
  IFERROR(_xlpm.nums, "")
)</f>
        <v>2019</v>
      </c>
      <c r="F5063" t="s">
        <v>19677</v>
      </c>
      <c r="G5063" t="s">
        <v>11915</v>
      </c>
      <c r="I5063" t="s">
        <v>11915</v>
      </c>
      <c r="K5063">
        <v>6.7</v>
      </c>
      <c r="M5063">
        <v>6.7</v>
      </c>
      <c r="O5063" t="s">
        <v>16064</v>
      </c>
      <c r="P5063" t="s">
        <v>16065</v>
      </c>
      <c r="R5063" t="s">
        <v>1894</v>
      </c>
      <c r="S5063" t="s">
        <v>1894</v>
      </c>
      <c r="T5063" t="str">
        <f>IFERROR(
  IF(TRIM(Table22[[#This Row],[STARS]])="", "Unknown",
    TRIM(MID(Table22[[#This Row],[STARS]], FIND("Stars:", Table22[[#This Row],[STARS]]) + 6, LEN(Table22[[#This Row],[STARS]])))
  ),
"Unknown")</f>
        <v xml:space="preserve">
Massimo Poggio, 
Massimiliano Gallo, 
Valentina Lodovini, 
Liliana Segre
</v>
      </c>
      <c r="V5063">
        <v>64</v>
      </c>
      <c r="W5063">
        <v>92</v>
      </c>
      <c r="X5063">
        <v>0</v>
      </c>
    </row>
    <row r="5064" spans="1:24" x14ac:dyDescent="0.3">
      <c r="A5064" t="s">
        <v>16066</v>
      </c>
      <c r="C5064" t="s">
        <v>16066</v>
      </c>
      <c r="D5064">
        <v>-2008</v>
      </c>
      <c r="E5064" t="str" cm="1">
        <f t="array" ref="E5064">_xlfn.LET(
  _xlpm.raw, TRIM(SUBSTITUTE(SUBSTITUTE(SUBSTITUTE(SUBSTITUTE(SUBSTITUTE(SUBSTITUTE(D5064,"(",""),")",""),"â€“","-"),"–","-"),"I",""),"V","")),
  _xlpm.cleaned, TRIM(SUBSTITUTE(SUBSTITUTE(_xlpm.raw,"-"," - "),","," ")),
  _xlpm.words, _xlfn.FILTERXML("&lt;t&gt;&lt;s&gt;" &amp; SUBSTITUTE(_xlpm.cleaned," ","&lt;/s&gt;&lt;s&gt;") &amp; "&lt;/s&gt;&lt;/t&gt;", "//s"),
  _xlpm.nums, _xlfn.TEXTJOIN("-", TRUE, IF(ISNUMBER(--_xlpm.words), _xlpm.words, "")),
  IFERROR(_xlpm.nums, "")
)</f>
        <v>2008</v>
      </c>
      <c r="F5064" t="s">
        <v>19767</v>
      </c>
      <c r="G5064" t="s">
        <v>68</v>
      </c>
      <c r="I5064" t="s">
        <v>68</v>
      </c>
      <c r="K5064">
        <v>7.6</v>
      </c>
      <c r="M5064">
        <v>7.6</v>
      </c>
      <c r="O5064" t="s">
        <v>16067</v>
      </c>
      <c r="P5064" t="s">
        <v>16068</v>
      </c>
      <c r="R5064" t="s">
        <v>1894</v>
      </c>
      <c r="S5064" t="s">
        <v>1894</v>
      </c>
      <c r="T5064" t="str">
        <f>IFERROR(
  IF(TRIM(Table22[[#This Row],[STARS]])="", "Unknown",
    TRIM(MID(Table22[[#This Row],[STARS]], FIND("Stars:", Table22[[#This Row],[STARS]]) + 6, LEN(Table22[[#This Row],[STARS]])))
  ),
"Unknown")</f>
        <v xml:space="preserve">
Myung-Min Kim, 
Ji-Ah Lee, 
Keun-Suk Jang, 
Yeong-hee Hwang
</v>
      </c>
      <c r="V5064">
        <v>318</v>
      </c>
      <c r="W5064">
        <v>0</v>
      </c>
      <c r="X5064">
        <v>0</v>
      </c>
    </row>
    <row r="5065" spans="1:24" x14ac:dyDescent="0.3">
      <c r="A5065" t="s">
        <v>16069</v>
      </c>
      <c r="C5065" t="s">
        <v>16069</v>
      </c>
      <c r="D5065">
        <v>-2016</v>
      </c>
      <c r="E5065" t="str" cm="1">
        <f t="array" ref="E5065">_xlfn.LET(
  _xlpm.raw, TRIM(SUBSTITUTE(SUBSTITUTE(SUBSTITUTE(SUBSTITUTE(SUBSTITUTE(SUBSTITUTE(D5065,"(",""),")",""),"â€“","-"),"–","-"),"I",""),"V","")),
  _xlpm.cleaned, TRIM(SUBSTITUTE(SUBSTITUTE(_xlpm.raw,"-"," - "),","," ")),
  _xlpm.words, _xlfn.FILTERXML("&lt;t&gt;&lt;s&gt;" &amp; SUBSTITUTE(_xlpm.cleaned," ","&lt;/s&gt;&lt;s&gt;") &amp; "&lt;/s&gt;&lt;/t&gt;", "//s"),
  _xlpm.nums, _xlfn.TEXTJOIN("-", TRUE, IF(ISNUMBER(--_xlpm.words), _xlpm.words, "")),
  IFERROR(_xlpm.nums, "")
)</f>
        <v>2016</v>
      </c>
      <c r="F5065" t="s">
        <v>19684</v>
      </c>
      <c r="G5065" t="s">
        <v>104</v>
      </c>
      <c r="I5065" t="s">
        <v>104</v>
      </c>
      <c r="K5065">
        <v>5.5</v>
      </c>
      <c r="M5065">
        <v>5.5</v>
      </c>
      <c r="O5065" t="s">
        <v>16070</v>
      </c>
      <c r="P5065" t="s">
        <v>16071</v>
      </c>
      <c r="R5065" t="s">
        <v>20429</v>
      </c>
      <c r="S5065" t="s">
        <v>20429</v>
      </c>
      <c r="T5065" t="str">
        <f>IFERROR(
  IF(TRIM(Table22[[#This Row],[STARS]])="", "Unknown",
    TRIM(MID(Table22[[#This Row],[STARS]], FIND("Stars:", Table22[[#This Row],[STARS]]) + 6, LEN(Table22[[#This Row],[STARS]])))
  ),
"Unknown")</f>
        <v xml:space="preserve">
Paco LeÃ³n, 
Alexandra JimÃ©nez, 
Alberto Amarilla, 
Ernesto Sevilla
</v>
      </c>
      <c r="V5065">
        <v>1475</v>
      </c>
      <c r="W5065">
        <v>100</v>
      </c>
      <c r="X5065">
        <v>0</v>
      </c>
    </row>
    <row r="5066" spans="1:24" x14ac:dyDescent="0.3">
      <c r="A5066" t="s">
        <v>16072</v>
      </c>
      <c r="C5066" t="s">
        <v>16072</v>
      </c>
      <c r="D5066" t="str">
        <v>(1993 TV Special)</v>
      </c>
      <c r="E5066" t="str" cm="1">
        <f t="array" ref="E5066">_xlfn.LET(
  _xlpm.raw, TRIM(SUBSTITUTE(SUBSTITUTE(SUBSTITUTE(SUBSTITUTE(SUBSTITUTE(SUBSTITUTE(D5066,"(",""),")",""),"â€“","-"),"–","-"),"I",""),"V","")),
  _xlpm.cleaned, TRIM(SUBSTITUTE(SUBSTITUTE(_xlpm.raw,"-"," - "),","," ")),
  _xlpm.words, _xlfn.FILTERXML("&lt;t&gt;&lt;s&gt;" &amp; SUBSTITUTE(_xlpm.cleaned," ","&lt;/s&gt;&lt;s&gt;") &amp; "&lt;/s&gt;&lt;/t&gt;", "//s"),
  _xlpm.nums, _xlfn.TEXTJOIN("-", TRUE, IF(ISNUMBER(--_xlpm.words), _xlpm.words, "")),
  IFERROR(_xlpm.nums, "")
)</f>
        <v>1993</v>
      </c>
      <c r="F5066" t="s">
        <v>19712</v>
      </c>
      <c r="G5066" t="s">
        <v>6720</v>
      </c>
      <c r="I5066" t="s">
        <v>6720</v>
      </c>
      <c r="K5066">
        <v>8.6</v>
      </c>
      <c r="M5066">
        <v>8.6</v>
      </c>
      <c r="O5066" t="s">
        <v>16074</v>
      </c>
      <c r="P5066" t="s">
        <v>16075</v>
      </c>
      <c r="R5066" t="s">
        <v>20403</v>
      </c>
      <c r="S5066" t="s">
        <v>20403</v>
      </c>
      <c r="T5066" t="str">
        <f>IFERROR(
  IF(TRIM(Table22[[#This Row],[STARS]])="", "Unknown",
    TRIM(MID(Table22[[#This Row],[STARS]], FIND("Stars:", Table22[[#This Row],[STARS]]) + 6, LEN(Table22[[#This Row],[STARS]])))
  ),
"Unknown")</f>
        <v>Unknown</v>
      </c>
      <c r="V5066">
        <v>2983</v>
      </c>
      <c r="W5066">
        <v>57</v>
      </c>
      <c r="X5066">
        <v>0</v>
      </c>
    </row>
    <row r="5067" spans="1:24" x14ac:dyDescent="0.3">
      <c r="A5067" t="s">
        <v>16076</v>
      </c>
      <c r="C5067" t="s">
        <v>16076</v>
      </c>
      <c r="D5067" t="str">
        <v>(2012 Video)</v>
      </c>
      <c r="E5067" t="str" cm="1">
        <f t="array" ref="E5067">_xlfn.LET(
  _xlpm.raw, TRIM(SUBSTITUTE(SUBSTITUTE(SUBSTITUTE(SUBSTITUTE(SUBSTITUTE(SUBSTITUTE(D5067,"(",""),")",""),"â€“","-"),"–","-"),"I",""),"V","")),
  _xlpm.cleaned, TRIM(SUBSTITUTE(SUBSTITUTE(_xlpm.raw,"-"," - "),","," ")),
  _xlpm.words, _xlfn.FILTERXML("&lt;t&gt;&lt;s&gt;" &amp; SUBSTITUTE(_xlpm.cleaned," ","&lt;/s&gt;&lt;s&gt;") &amp; "&lt;/s&gt;&lt;/t&gt;", "//s"),
  _xlpm.nums, _xlfn.TEXTJOIN("-", TRUE, IF(ISNUMBER(--_xlpm.words), _xlpm.words, "")),
  IFERROR(_xlpm.nums, "")
)</f>
        <v>2012</v>
      </c>
      <c r="F5067" t="s">
        <v>19705</v>
      </c>
      <c r="G5067" t="s">
        <v>6720</v>
      </c>
      <c r="I5067" t="s">
        <v>6720</v>
      </c>
      <c r="K5067">
        <v>7.8</v>
      </c>
      <c r="M5067">
        <v>7.8</v>
      </c>
      <c r="O5067" t="s">
        <v>16077</v>
      </c>
      <c r="P5067" t="s">
        <v>16078</v>
      </c>
      <c r="R5067" t="s">
        <v>20029</v>
      </c>
      <c r="S5067" t="s">
        <v>20029</v>
      </c>
      <c r="T5067" t="str">
        <f>IFERROR(
  IF(TRIM(Table22[[#This Row],[STARS]])="", "Unknown",
    TRIM(MID(Table22[[#This Row],[STARS]], FIND("Stars:", Table22[[#This Row],[STARS]]) + 6, LEN(Table22[[#This Row],[STARS]])))
  ),
"Unknown")</f>
        <v>Unknown</v>
      </c>
      <c r="V5067">
        <v>3322</v>
      </c>
      <c r="W5067">
        <v>78</v>
      </c>
      <c r="X5067">
        <v>0</v>
      </c>
    </row>
    <row r="5068" spans="1:24" x14ac:dyDescent="0.3">
      <c r="A5068" t="s">
        <v>16079</v>
      </c>
      <c r="C5068" t="s">
        <v>16079</v>
      </c>
      <c r="D5068">
        <v>-2010</v>
      </c>
      <c r="E5068" t="str" cm="1">
        <f t="array" ref="E5068">_xlfn.LET(
  _xlpm.raw, TRIM(SUBSTITUTE(SUBSTITUTE(SUBSTITUTE(SUBSTITUTE(SUBSTITUTE(SUBSTITUTE(D5068,"(",""),")",""),"â€“","-"),"–","-"),"I",""),"V","")),
  _xlpm.cleaned, TRIM(SUBSTITUTE(SUBSTITUTE(_xlpm.raw,"-"," - "),","," ")),
  _xlpm.words, _xlfn.FILTERXML("&lt;t&gt;&lt;s&gt;" &amp; SUBSTITUTE(_xlpm.cleaned," ","&lt;/s&gt;&lt;s&gt;") &amp; "&lt;/s&gt;&lt;/t&gt;", "//s"),
  _xlpm.nums, _xlfn.TEXTJOIN("-", TRUE, IF(ISNUMBER(--_xlpm.words), _xlpm.words, "")),
  IFERROR(_xlpm.nums, "")
)</f>
        <v>2010</v>
      </c>
      <c r="F5068" t="s">
        <v>19738</v>
      </c>
      <c r="G5068" t="s">
        <v>3878</v>
      </c>
      <c r="I5068" t="s">
        <v>3878</v>
      </c>
      <c r="K5068">
        <v>6.5</v>
      </c>
      <c r="M5068">
        <v>6.5</v>
      </c>
      <c r="O5068" t="s">
        <v>16080</v>
      </c>
      <c r="P5068" t="s">
        <v>16081</v>
      </c>
      <c r="R5068" t="s">
        <v>20428</v>
      </c>
      <c r="S5068" t="s">
        <v>20428</v>
      </c>
      <c r="T5068" t="str">
        <f>IFERROR(
  IF(TRIM(Table22[[#This Row],[STARS]])="", "Unknown",
    TRIM(MID(Table22[[#This Row],[STARS]], FIND("Stars:", Table22[[#This Row],[STARS]]) + 6, LEN(Table22[[#This Row],[STARS]])))
  ),
"Unknown")</f>
        <v xml:space="preserve">
Guillermo ArÃ©valo, 
Gabor MatÃ©, 
Dennis J. McKenna, 
Kenneth Tupper
</v>
      </c>
      <c r="V5068">
        <v>387</v>
      </c>
      <c r="W5068">
        <v>52</v>
      </c>
      <c r="X5068">
        <v>0</v>
      </c>
    </row>
    <row r="5069" spans="1:24" x14ac:dyDescent="0.3">
      <c r="A5069" t="s">
        <v>16082</v>
      </c>
      <c r="C5069" t="s">
        <v>16082</v>
      </c>
      <c r="D5069" t="str">
        <v>(2018â€“ )</v>
      </c>
      <c r="E5069" t="str" cm="1">
        <f t="array" ref="E5069">_xlfn.LET(
  _xlpm.raw, TRIM(SUBSTITUTE(SUBSTITUTE(SUBSTITUTE(SUBSTITUTE(SUBSTITUTE(SUBSTITUTE(D5069,"(",""),")",""),"â€“","-"),"–","-"),"I",""),"V","")),
  _xlpm.cleaned, TRIM(SUBSTITUTE(SUBSTITUTE(_xlpm.raw,"-"," - "),","," ")),
  _xlpm.words, _xlfn.FILTERXML("&lt;t&gt;&lt;s&gt;" &amp; SUBSTITUTE(_xlpm.cleaned," ","&lt;/s&gt;&lt;s&gt;") &amp; "&lt;/s&gt;&lt;/t&gt;", "//s"),
  _xlpm.nums, _xlfn.TEXTJOIN("-", TRUE, IF(ISNUMBER(--_xlpm.words), _xlpm.words, "")),
  IFERROR(_xlpm.nums, "")
)</f>
        <v>2018</v>
      </c>
      <c r="F5069" t="s">
        <v>19693</v>
      </c>
      <c r="G5069" t="s">
        <v>6038</v>
      </c>
      <c r="I5069" t="s">
        <v>6038</v>
      </c>
      <c r="K5069">
        <v>7.2</v>
      </c>
      <c r="M5069">
        <v>7.2</v>
      </c>
      <c r="O5069" t="s">
        <v>16083</v>
      </c>
      <c r="P5069" t="s">
        <v>16084</v>
      </c>
      <c r="R5069" t="s">
        <v>1894</v>
      </c>
      <c r="S5069" t="s">
        <v>1894</v>
      </c>
      <c r="T5069" t="str">
        <f>IFERROR(
  IF(TRIM(Table22[[#This Row],[STARS]])="", "Unknown",
    TRIM(MID(Table22[[#This Row],[STARS]], FIND("Stars:", Table22[[#This Row],[STARS]]) + 6, LEN(Table22[[#This Row],[STARS]])))
  ),
"Unknown")</f>
        <v xml:space="preserve">
Andrea Libman, 
Kira Tozer, 
Sam Vincent, 
Rebecca Husain
</v>
      </c>
      <c r="V5069">
        <v>12</v>
      </c>
      <c r="W5069">
        <v>0</v>
      </c>
      <c r="X5069">
        <v>0</v>
      </c>
    </row>
    <row r="5070" spans="1:24" x14ac:dyDescent="0.3">
      <c r="A5070" t="s">
        <v>16085</v>
      </c>
      <c r="C5070" t="s">
        <v>16085</v>
      </c>
      <c r="D5070">
        <v>-2018</v>
      </c>
      <c r="E5070" t="str" cm="1">
        <f t="array" ref="E5070">_xlfn.LET(
  _xlpm.raw, TRIM(SUBSTITUTE(SUBSTITUTE(SUBSTITUTE(SUBSTITUTE(SUBSTITUTE(SUBSTITUTE(D5070,"(",""),")",""),"â€“","-"),"–","-"),"I",""),"V","")),
  _xlpm.cleaned, TRIM(SUBSTITUTE(SUBSTITUTE(_xlpm.raw,"-"," - "),","," ")),
  _xlpm.words, _xlfn.FILTERXML("&lt;t&gt;&lt;s&gt;" &amp; SUBSTITUTE(_xlpm.cleaned," ","&lt;/s&gt;&lt;s&gt;") &amp; "&lt;/s&gt;&lt;/t&gt;", "//s"),
  _xlpm.nums, _xlfn.TEXTJOIN("-", TRUE, IF(ISNUMBER(--_xlpm.words), _xlpm.words, "")),
  IFERROR(_xlpm.nums, "")
)</f>
        <v>2018</v>
      </c>
      <c r="F5070" t="s">
        <v>19693</v>
      </c>
      <c r="G5070" t="s">
        <v>47</v>
      </c>
      <c r="I5070" t="s">
        <v>47</v>
      </c>
      <c r="K5070">
        <v>5.5</v>
      </c>
      <c r="M5070">
        <v>5.5</v>
      </c>
      <c r="O5070" t="s">
        <v>16086</v>
      </c>
      <c r="P5070" t="s">
        <v>16087</v>
      </c>
      <c r="R5070" t="s">
        <v>20427</v>
      </c>
      <c r="S5070" t="s">
        <v>20427</v>
      </c>
      <c r="T5070" t="str">
        <f>IFERROR(
  IF(TRIM(Table22[[#This Row],[STARS]])="", "Unknown",
    TRIM(MID(Table22[[#This Row],[STARS]], FIND("Stars:", Table22[[#This Row],[STARS]]) + 6, LEN(Table22[[#This Row],[STARS]])))
  ),
"Unknown")</f>
        <v xml:space="preserve">
Syrus Shahidi, 
Charlotte Gabris, 
Tom Hygreck, 
Gunther Love
</v>
      </c>
      <c r="V5070">
        <v>446</v>
      </c>
      <c r="W5070">
        <v>85</v>
      </c>
      <c r="X5070">
        <v>0</v>
      </c>
    </row>
    <row r="5071" spans="1:24" x14ac:dyDescent="0.3">
      <c r="A5071" t="s">
        <v>16088</v>
      </c>
      <c r="C5071" t="s">
        <v>16088</v>
      </c>
      <c r="D5071" t="str">
        <v>(2015 TV Movie)</v>
      </c>
      <c r="E5071" t="str" cm="1">
        <f t="array" ref="E5071">_xlfn.LET(
  _xlpm.raw, TRIM(SUBSTITUTE(SUBSTITUTE(SUBSTITUTE(SUBSTITUTE(SUBSTITUTE(SUBSTITUTE(D5071,"(",""),")",""),"â€“","-"),"–","-"),"I",""),"V","")),
  _xlpm.cleaned, TRIM(SUBSTITUTE(SUBSTITUTE(_xlpm.raw,"-"," - "),","," ")),
  _xlpm.words, _xlfn.FILTERXML("&lt;t&gt;&lt;s&gt;" &amp; SUBSTITUTE(_xlpm.cleaned," ","&lt;/s&gt;&lt;s&gt;") &amp; "&lt;/s&gt;&lt;/t&gt;", "//s"),
  _xlpm.nums, _xlfn.TEXTJOIN("-", TRUE, IF(ISNUMBER(--_xlpm.words), _xlpm.words, "")),
  IFERROR(_xlpm.nums, "")
)</f>
        <v>2015</v>
      </c>
      <c r="F5071" t="s">
        <v>19688</v>
      </c>
      <c r="G5071" t="s">
        <v>3000</v>
      </c>
      <c r="I5071" t="s">
        <v>3000</v>
      </c>
      <c r="K5071">
        <v>6.8</v>
      </c>
      <c r="M5071">
        <v>6.8</v>
      </c>
      <c r="O5071" t="s">
        <v>16089</v>
      </c>
      <c r="P5071" t="s">
        <v>16090</v>
      </c>
      <c r="R5071" t="s">
        <v>1894</v>
      </c>
      <c r="S5071" t="s">
        <v>1894</v>
      </c>
      <c r="T5071" t="str">
        <f>IFERROR(
  IF(TRIM(Table22[[#This Row],[STARS]])="", "Unknown",
    TRIM(MID(Table22[[#This Row],[STARS]], FIND("Stars:", Table22[[#This Row],[STARS]]) + 6, LEN(Table22[[#This Row],[STARS]])))
  ),
"Unknown")</f>
        <v xml:space="preserve">
Daniel Negreanu, 
Mike Negreanu, 
Oren Farkash, 
Regev Farkash
</v>
      </c>
      <c r="V5071">
        <v>723</v>
      </c>
      <c r="W5071">
        <v>89</v>
      </c>
      <c r="X5071">
        <v>0</v>
      </c>
    </row>
    <row r="5072" spans="1:24" x14ac:dyDescent="0.3">
      <c r="A5072" t="s">
        <v>16091</v>
      </c>
      <c r="C5072" t="s">
        <v>16091</v>
      </c>
      <c r="D5072" t="str">
        <v>(2013â€“2017)</v>
      </c>
      <c r="E5072" t="str" cm="1">
        <f t="array" ref="E5072">_xlfn.LET(
  _xlpm.raw, TRIM(SUBSTITUTE(SUBSTITUTE(SUBSTITUTE(SUBSTITUTE(SUBSTITUTE(SUBSTITUTE(D5072,"(",""),")",""),"â€“","-"),"–","-"),"I",""),"V","")),
  _xlpm.cleaned, TRIM(SUBSTITUTE(SUBSTITUTE(_xlpm.raw,"-"," - "),","," ")),
  _xlpm.words, _xlfn.FILTERXML("&lt;t&gt;&lt;s&gt;" &amp; SUBSTITUTE(_xlpm.cleaned," ","&lt;/s&gt;&lt;s&gt;") &amp; "&lt;/s&gt;&lt;/t&gt;", "//s"),
  _xlpm.nums, _xlfn.TEXTJOIN("-", TRUE, IF(ISNUMBER(--_xlpm.words), _xlpm.words, "")),
  IFERROR(_xlpm.nums, "")
)</f>
        <v>2013-2017</v>
      </c>
      <c r="F5072" t="s">
        <v>19749</v>
      </c>
      <c r="G5072" t="s">
        <v>801</v>
      </c>
      <c r="I5072" t="s">
        <v>801</v>
      </c>
      <c r="K5072">
        <v>7.9</v>
      </c>
      <c r="M5072">
        <v>7.9</v>
      </c>
      <c r="O5072" t="s">
        <v>16092</v>
      </c>
      <c r="P5072" t="s">
        <v>14962</v>
      </c>
      <c r="R5072" t="s">
        <v>1894</v>
      </c>
      <c r="S5072" t="s">
        <v>1894</v>
      </c>
      <c r="T5072" t="str">
        <f>IFERROR(
  IF(TRIM(Table22[[#This Row],[STARS]])="", "Unknown",
    TRIM(MID(Table22[[#This Row],[STARS]], FIND("Stars:", Table22[[#This Row],[STARS]]) + 6, LEN(Table22[[#This Row],[STARS]])))
  ),
"Unknown")</f>
        <v>Unknown</v>
      </c>
      <c r="V5072">
        <v>186</v>
      </c>
      <c r="W5072">
        <v>59</v>
      </c>
      <c r="X5072">
        <v>0</v>
      </c>
    </row>
    <row r="5073" spans="1:24" x14ac:dyDescent="0.3">
      <c r="A5073" t="s">
        <v>16093</v>
      </c>
      <c r="C5073" t="s">
        <v>16093</v>
      </c>
      <c r="D5073">
        <v>0</v>
      </c>
      <c r="E5073" t="str" cm="1">
        <f t="array" ref="E5073">_xlfn.LET(
  _xlpm.raw, TRIM(SUBSTITUTE(SUBSTITUTE(SUBSTITUTE(SUBSTITUTE(SUBSTITUTE(SUBSTITUTE(D5073,"(",""),")",""),"â€“","-"),"–","-"),"I",""),"V","")),
  _xlpm.cleaned, TRIM(SUBSTITUTE(SUBSTITUTE(_xlpm.raw,"-"," - "),","," ")),
  _xlpm.words, _xlfn.FILTERXML("&lt;t&gt;&lt;s&gt;" &amp; SUBSTITUTE(_xlpm.cleaned," ","&lt;/s&gt;&lt;s&gt;") &amp; "&lt;/s&gt;&lt;/t&gt;", "//s"),
  _xlpm.nums, _xlfn.TEXTJOIN("-", TRUE, IF(ISNUMBER(--_xlpm.words), _xlpm.words, "")),
  IFERROR(_xlpm.nums, "")
)</f>
        <v>0</v>
      </c>
      <c r="F5073" t="s">
        <v>19829</v>
      </c>
      <c r="G5073" t="s">
        <v>86</v>
      </c>
      <c r="I5073" t="s">
        <v>86</v>
      </c>
      <c r="K5073">
        <v>0</v>
      </c>
      <c r="M5073">
        <v>0</v>
      </c>
      <c r="O5073" t="s">
        <v>16094</v>
      </c>
      <c r="P5073" t="s">
        <v>118</v>
      </c>
      <c r="R5073" t="s">
        <v>1894</v>
      </c>
      <c r="S5073" t="s">
        <v>1894</v>
      </c>
      <c r="T5073" t="str">
        <f>IFERROR(
  IF(TRIM(Table22[[#This Row],[STARS]])="", "Unknown",
    TRIM(MID(Table22[[#This Row],[STARS]], FIND("Stars:", Table22[[#This Row],[STARS]]) + 6, LEN(Table22[[#This Row],[STARS]])))
  ),
"Unknown")</f>
        <v>Unknown</v>
      </c>
      <c r="V5073">
        <v>0</v>
      </c>
      <c r="W5073">
        <v>0</v>
      </c>
      <c r="X5073">
        <v>0</v>
      </c>
    </row>
    <row r="5074" spans="1:24" x14ac:dyDescent="0.3">
      <c r="A5074" t="s">
        <v>16095</v>
      </c>
      <c r="C5074" t="s">
        <v>16095</v>
      </c>
      <c r="D5074">
        <v>-2018</v>
      </c>
      <c r="E5074" t="str" cm="1">
        <f t="array" ref="E5074">_xlfn.LET(
  _xlpm.raw, TRIM(SUBSTITUTE(SUBSTITUTE(SUBSTITUTE(SUBSTITUTE(SUBSTITUTE(SUBSTITUTE(D5074,"(",""),")",""),"â€“","-"),"–","-"),"I",""),"V","")),
  _xlpm.cleaned, TRIM(SUBSTITUTE(SUBSTITUTE(_xlpm.raw,"-"," - "),","," ")),
  _xlpm.words, _xlfn.FILTERXML("&lt;t&gt;&lt;s&gt;" &amp; SUBSTITUTE(_xlpm.cleaned," ","&lt;/s&gt;&lt;s&gt;") &amp; "&lt;/s&gt;&lt;/t&gt;", "//s"),
  _xlpm.nums, _xlfn.TEXTJOIN("-", TRUE, IF(ISNUMBER(--_xlpm.words), _xlpm.words, "")),
  IFERROR(_xlpm.nums, "")
)</f>
        <v>2018</v>
      </c>
      <c r="F5074" t="s">
        <v>19693</v>
      </c>
      <c r="G5074" t="s">
        <v>86</v>
      </c>
      <c r="I5074" t="s">
        <v>86</v>
      </c>
      <c r="K5074">
        <v>6.8</v>
      </c>
      <c r="M5074">
        <v>6.8</v>
      </c>
      <c r="O5074" t="s">
        <v>6365</v>
      </c>
      <c r="P5074" t="s">
        <v>16096</v>
      </c>
      <c r="R5074" t="s">
        <v>1894</v>
      </c>
      <c r="S5074" t="s">
        <v>1894</v>
      </c>
      <c r="T5074" t="str">
        <f>IFERROR(
  IF(TRIM(Table22[[#This Row],[STARS]])="", "Unknown",
    TRIM(MID(Table22[[#This Row],[STARS]], FIND("Stars:", Table22[[#This Row],[STARS]]) + 6, LEN(Table22[[#This Row],[STARS]])))
  ),
"Unknown")</f>
        <v xml:space="preserve">
JirÃ´ SatÃ´, 
Mai Shiraishi, 
Saki Tateno, 
Takayuki Yamada
</v>
      </c>
      <c r="V5074">
        <v>78</v>
      </c>
      <c r="W5074">
        <v>0</v>
      </c>
      <c r="X5074">
        <v>0</v>
      </c>
    </row>
    <row r="5075" spans="1:24" x14ac:dyDescent="0.3">
      <c r="A5075" t="s">
        <v>16097</v>
      </c>
      <c r="C5075" t="s">
        <v>16097</v>
      </c>
      <c r="D5075" t="str">
        <v>(2019 TV Special)</v>
      </c>
      <c r="E5075" t="str" cm="1">
        <f t="array" ref="E5075">_xlfn.LET(
  _xlpm.raw, TRIM(SUBSTITUTE(SUBSTITUTE(SUBSTITUTE(SUBSTITUTE(SUBSTITUTE(SUBSTITUTE(D5075,"(",""),")",""),"â€“","-"),"–","-"),"I",""),"V","")),
  _xlpm.cleaned, TRIM(SUBSTITUTE(SUBSTITUTE(_xlpm.raw,"-"," - "),","," ")),
  _xlpm.words, _xlfn.FILTERXML("&lt;t&gt;&lt;s&gt;" &amp; SUBSTITUTE(_xlpm.cleaned," ","&lt;/s&gt;&lt;s&gt;") &amp; "&lt;/s&gt;&lt;/t&gt;", "//s"),
  _xlpm.nums, _xlfn.TEXTJOIN("-", TRUE, IF(ISNUMBER(--_xlpm.words), _xlpm.words, "")),
  IFERROR(_xlpm.nums, "")
)</f>
        <v>2019</v>
      </c>
      <c r="F5075" t="s">
        <v>19677</v>
      </c>
      <c r="G5075" t="s">
        <v>47</v>
      </c>
      <c r="I5075" t="s">
        <v>47</v>
      </c>
      <c r="K5075">
        <v>6.2</v>
      </c>
      <c r="M5075">
        <v>6.2</v>
      </c>
      <c r="O5075" t="s">
        <v>16098</v>
      </c>
      <c r="P5075" t="s">
        <v>16099</v>
      </c>
      <c r="R5075" t="s">
        <v>20426</v>
      </c>
      <c r="S5075" t="s">
        <v>20426</v>
      </c>
      <c r="T5075" t="str">
        <f>IFERROR(
  IF(TRIM(Table22[[#This Row],[STARS]])="", "Unknown",
    TRIM(MID(Table22[[#This Row],[STARS]], FIND("Stars:", Table22[[#This Row],[STARS]]) + 6, LEN(Table22[[#This Row],[STARS]])))
  ),
"Unknown")</f>
        <v>Unknown</v>
      </c>
      <c r="V5075">
        <v>849</v>
      </c>
      <c r="W5075">
        <v>55</v>
      </c>
      <c r="X5075">
        <v>0</v>
      </c>
    </row>
    <row r="5076" spans="1:24" x14ac:dyDescent="0.3">
      <c r="A5076" t="s">
        <v>16100</v>
      </c>
      <c r="C5076" t="s">
        <v>16100</v>
      </c>
      <c r="D5076">
        <v>-2011</v>
      </c>
      <c r="E5076" t="str" cm="1">
        <f t="array" ref="E5076">_xlfn.LET(
  _xlpm.raw, TRIM(SUBSTITUTE(SUBSTITUTE(SUBSTITUTE(SUBSTITUTE(SUBSTITUTE(SUBSTITUTE(D5076,"(",""),")",""),"â€“","-"),"–","-"),"I",""),"V","")),
  _xlpm.cleaned, TRIM(SUBSTITUTE(SUBSTITUTE(_xlpm.raw,"-"," - "),","," ")),
  _xlpm.words, _xlfn.FILTERXML("&lt;t&gt;&lt;s&gt;" &amp; SUBSTITUTE(_xlpm.cleaned," ","&lt;/s&gt;&lt;s&gt;") &amp; "&lt;/s&gt;&lt;/t&gt;", "//s"),
  _xlpm.nums, _xlfn.TEXTJOIN("-", TRUE, IF(ISNUMBER(--_xlpm.words), _xlpm.words, "")),
  IFERROR(_xlpm.nums, "")
)</f>
        <v>2011</v>
      </c>
      <c r="F5076" t="s">
        <v>19679</v>
      </c>
      <c r="G5076" t="s">
        <v>47</v>
      </c>
      <c r="I5076" t="s">
        <v>47</v>
      </c>
      <c r="K5076">
        <v>6.6</v>
      </c>
      <c r="M5076">
        <v>6.6</v>
      </c>
      <c r="O5076" t="s">
        <v>16101</v>
      </c>
      <c r="P5076" t="s">
        <v>16102</v>
      </c>
      <c r="R5076" t="s">
        <v>20425</v>
      </c>
      <c r="S5076" t="s">
        <v>20425</v>
      </c>
      <c r="T5076" t="str">
        <f>IFERROR(
  IF(TRIM(Table22[[#This Row],[STARS]])="", "Unknown",
    TRIM(MID(Table22[[#This Row],[STARS]], FIND("Stars:", Table22[[#This Row],[STARS]]) + 6, LEN(Table22[[#This Row],[STARS]])))
  ),
"Unknown")</f>
        <v xml:space="preserve">
Serban Pavlu, 
Claudiu Bleont, 
Gabriel Spahiu, 
Mihai Constantin
</v>
      </c>
      <c r="V5076">
        <v>637</v>
      </c>
      <c r="W5076">
        <v>83</v>
      </c>
      <c r="X5076">
        <v>0</v>
      </c>
    </row>
    <row r="5077" spans="1:24" x14ac:dyDescent="0.3">
      <c r="A5077" t="s">
        <v>16103</v>
      </c>
      <c r="C5077" t="s">
        <v>16103</v>
      </c>
      <c r="D5077">
        <v>-2019</v>
      </c>
      <c r="E5077" t="str" cm="1">
        <f t="array" ref="E5077">_xlfn.LET(
  _xlpm.raw, TRIM(SUBSTITUTE(SUBSTITUTE(SUBSTITUTE(SUBSTITUTE(SUBSTITUTE(SUBSTITUTE(D5077,"(",""),")",""),"â€“","-"),"–","-"),"I",""),"V","")),
  _xlpm.cleaned, TRIM(SUBSTITUTE(SUBSTITUTE(_xlpm.raw,"-"," - "),","," ")),
  _xlpm.words, _xlfn.FILTERXML("&lt;t&gt;&lt;s&gt;" &amp; SUBSTITUTE(_xlpm.cleaned," ","&lt;/s&gt;&lt;s&gt;") &amp; "&lt;/s&gt;&lt;/t&gt;", "//s"),
  _xlpm.nums, _xlfn.TEXTJOIN("-", TRUE, IF(ISNUMBER(--_xlpm.words), _xlpm.words, "")),
  IFERROR(_xlpm.nums, "")
)</f>
        <v>2019</v>
      </c>
      <c r="F5077" t="s">
        <v>19677</v>
      </c>
      <c r="G5077" t="s">
        <v>801</v>
      </c>
      <c r="I5077" t="s">
        <v>801</v>
      </c>
      <c r="K5077">
        <v>6.7</v>
      </c>
      <c r="M5077">
        <v>6.7</v>
      </c>
      <c r="O5077" t="s">
        <v>16104</v>
      </c>
      <c r="P5077" t="s">
        <v>16105</v>
      </c>
      <c r="R5077" t="s">
        <v>20424</v>
      </c>
      <c r="S5077" t="s">
        <v>20424</v>
      </c>
      <c r="T5077" t="str">
        <f>IFERROR(
  IF(TRIM(Table22[[#This Row],[STARS]])="", "Unknown",
    TRIM(MID(Table22[[#This Row],[STARS]], FIND("Stars:", Table22[[#This Row],[STARS]]) + 6, LEN(Table22[[#This Row],[STARS]])))
  ),
"Unknown")</f>
        <v xml:space="preserve">
LÃ©a Moret, 
Camille Shooshani
</v>
      </c>
      <c r="V5077">
        <v>202</v>
      </c>
      <c r="W5077">
        <v>84</v>
      </c>
      <c r="X5077">
        <v>0</v>
      </c>
    </row>
    <row r="5078" spans="1:24" x14ac:dyDescent="0.3">
      <c r="A5078" t="s">
        <v>16106</v>
      </c>
      <c r="C5078" t="s">
        <v>16106</v>
      </c>
      <c r="D5078">
        <v>0</v>
      </c>
      <c r="E5078" t="str" cm="1">
        <f t="array" ref="E5078">_xlfn.LET(
  _xlpm.raw, TRIM(SUBSTITUTE(SUBSTITUTE(SUBSTITUTE(SUBSTITUTE(SUBSTITUTE(SUBSTITUTE(D5078,"(",""),")",""),"â€“","-"),"–","-"),"I",""),"V","")),
  _xlpm.cleaned, TRIM(SUBSTITUTE(SUBSTITUTE(_xlpm.raw,"-"," - "),","," ")),
  _xlpm.words, _xlfn.FILTERXML("&lt;t&gt;&lt;s&gt;" &amp; SUBSTITUTE(_xlpm.cleaned," ","&lt;/s&gt;&lt;s&gt;") &amp; "&lt;/s&gt;&lt;/t&gt;", "//s"),
  _xlpm.nums, _xlfn.TEXTJOIN("-", TRUE, IF(ISNUMBER(--_xlpm.words), _xlpm.words, "")),
  IFERROR(_xlpm.nums, "")
)</f>
        <v>0</v>
      </c>
      <c r="F5078" t="s">
        <v>19829</v>
      </c>
      <c r="G5078" t="s">
        <v>801</v>
      </c>
      <c r="I5078" t="s">
        <v>801</v>
      </c>
      <c r="K5078">
        <v>0</v>
      </c>
      <c r="M5078">
        <v>0</v>
      </c>
      <c r="O5078" t="s">
        <v>16107</v>
      </c>
      <c r="P5078" t="s">
        <v>16108</v>
      </c>
      <c r="R5078" t="s">
        <v>22370</v>
      </c>
      <c r="S5078" t="s">
        <v>1894</v>
      </c>
      <c r="T5078" t="str">
        <f>IFERROR(
  IF(TRIM(Table22[[#This Row],[STARS]])="", "Unknown",
    TRIM(MID(Table22[[#This Row],[STARS]], FIND("Stars:", Table22[[#This Row],[STARS]]) + 6, LEN(Table22[[#This Row],[STARS]])))
  ),
"Unknown")</f>
        <v>Unknown</v>
      </c>
      <c r="V5078">
        <v>0</v>
      </c>
      <c r="W5078">
        <v>0</v>
      </c>
      <c r="X5078">
        <v>0</v>
      </c>
    </row>
    <row r="5079" spans="1:24" x14ac:dyDescent="0.3">
      <c r="A5079" t="s">
        <v>16109</v>
      </c>
      <c r="C5079" t="s">
        <v>16109</v>
      </c>
      <c r="D5079" t="str">
        <v>(2011â€“2012)</v>
      </c>
      <c r="E5079" t="str" cm="1">
        <f t="array" ref="E5079">_xlfn.LET(
  _xlpm.raw, TRIM(SUBSTITUTE(SUBSTITUTE(SUBSTITUTE(SUBSTITUTE(SUBSTITUTE(SUBSTITUTE(D5079,"(",""),")",""),"â€“","-"),"–","-"),"I",""),"V","")),
  _xlpm.cleaned, TRIM(SUBSTITUTE(SUBSTITUTE(_xlpm.raw,"-"," - "),","," ")),
  _xlpm.words, _xlfn.FILTERXML("&lt;t&gt;&lt;s&gt;" &amp; SUBSTITUTE(_xlpm.cleaned," ","&lt;/s&gt;&lt;s&gt;") &amp; "&lt;/s&gt;&lt;/t&gt;", "//s"),
  _xlpm.nums, _xlfn.TEXTJOIN("-", TRUE, IF(ISNUMBER(--_xlpm.words), _xlpm.words, "")),
  IFERROR(_xlpm.nums, "")
)</f>
        <v>2011-2012</v>
      </c>
      <c r="F5079" t="s">
        <v>19835</v>
      </c>
      <c r="G5079" t="s">
        <v>38</v>
      </c>
      <c r="I5079" t="s">
        <v>38</v>
      </c>
      <c r="K5079">
        <v>6.6</v>
      </c>
      <c r="M5079">
        <v>6.6</v>
      </c>
      <c r="O5079" t="s">
        <v>16110</v>
      </c>
      <c r="P5079" t="s">
        <v>16111</v>
      </c>
      <c r="R5079" t="s">
        <v>1894</v>
      </c>
      <c r="S5079" t="s">
        <v>1894</v>
      </c>
      <c r="T5079" t="str">
        <f>IFERROR(
  IF(TRIM(Table22[[#This Row],[STARS]])="", "Unknown",
    TRIM(MID(Table22[[#This Row],[STARS]], FIND("Stars:", Table22[[#This Row],[STARS]]) + 6, LEN(Table22[[#This Row],[STARS]])))
  ),
"Unknown")</f>
        <v xml:space="preserve">
June Tsai, 
Ray Chang, 
Ya-Jo Wu, 
Shao-Hua Lung
</v>
      </c>
      <c r="V5079">
        <v>13</v>
      </c>
      <c r="W5079">
        <v>0</v>
      </c>
      <c r="X5079">
        <v>0</v>
      </c>
    </row>
    <row r="5080" spans="1:24" x14ac:dyDescent="0.3">
      <c r="A5080" t="s">
        <v>16112</v>
      </c>
      <c r="C5080" t="s">
        <v>16112</v>
      </c>
      <c r="D5080">
        <v>-2018</v>
      </c>
      <c r="E5080" t="str" cm="1">
        <f t="array" ref="E5080">_xlfn.LET(
  _xlpm.raw, TRIM(SUBSTITUTE(SUBSTITUTE(SUBSTITUTE(SUBSTITUTE(SUBSTITUTE(SUBSTITUTE(D5080,"(",""),")",""),"â€“","-"),"–","-"),"I",""),"V","")),
  _xlpm.cleaned, TRIM(SUBSTITUTE(SUBSTITUTE(_xlpm.raw,"-"," - "),","," ")),
  _xlpm.words, _xlfn.FILTERXML("&lt;t&gt;&lt;s&gt;" &amp; SUBSTITUTE(_xlpm.cleaned," ","&lt;/s&gt;&lt;s&gt;") &amp; "&lt;/s&gt;&lt;/t&gt;", "//s"),
  _xlpm.nums, _xlfn.TEXTJOIN("-", TRUE, IF(ISNUMBER(--_xlpm.words), _xlpm.words, "")),
  IFERROR(_xlpm.nums, "")
)</f>
        <v>2018</v>
      </c>
      <c r="F5080" t="s">
        <v>19693</v>
      </c>
      <c r="G5080" t="s">
        <v>1360</v>
      </c>
      <c r="I5080" t="s">
        <v>1360</v>
      </c>
      <c r="K5080">
        <v>6.3</v>
      </c>
      <c r="M5080">
        <v>6.3</v>
      </c>
      <c r="O5080" t="s">
        <v>16113</v>
      </c>
      <c r="P5080" t="s">
        <v>16114</v>
      </c>
      <c r="R5080" t="s">
        <v>20423</v>
      </c>
      <c r="S5080" t="s">
        <v>20423</v>
      </c>
      <c r="T5080" t="str">
        <f>IFERROR(
  IF(TRIM(Table22[[#This Row],[STARS]])="", "Unknown",
    TRIM(MID(Table22[[#This Row],[STARS]], FIND("Stars:", Table22[[#This Row],[STARS]]) + 6, LEN(Table22[[#This Row],[STARS]])))
  ),
"Unknown")</f>
        <v xml:space="preserve">
Ademola Adedoyin, 
Kemi Lala Akindoju, 
Chioma Chukwuka Akpotha, 
Saidi Balogun
</v>
      </c>
      <c r="V5080">
        <v>135</v>
      </c>
      <c r="W5080">
        <v>137</v>
      </c>
      <c r="X5080">
        <v>0</v>
      </c>
    </row>
    <row r="5081" spans="1:24" x14ac:dyDescent="0.3">
      <c r="A5081" t="s">
        <v>16115</v>
      </c>
      <c r="C5081" t="s">
        <v>16115</v>
      </c>
      <c r="D5081">
        <v>-2017</v>
      </c>
      <c r="E5081" t="str" cm="1">
        <f t="array" ref="E5081">_xlfn.LET(
  _xlpm.raw, TRIM(SUBSTITUTE(SUBSTITUTE(SUBSTITUTE(SUBSTITUTE(SUBSTITUTE(SUBSTITUTE(D5081,"(",""),")",""),"â€“","-"),"–","-"),"I",""),"V","")),
  _xlpm.cleaned, TRIM(SUBSTITUTE(SUBSTITUTE(_xlpm.raw,"-"," - "),","," ")),
  _xlpm.words, _xlfn.FILTERXML("&lt;t&gt;&lt;s&gt;" &amp; SUBSTITUTE(_xlpm.cleaned," ","&lt;/s&gt;&lt;s&gt;") &amp; "&lt;/s&gt;&lt;/t&gt;", "//s"),
  _xlpm.nums, _xlfn.TEXTJOIN("-", TRUE, IF(ISNUMBER(--_xlpm.words), _xlpm.words, "")),
  IFERROR(_xlpm.nums, "")
)</f>
        <v>2017</v>
      </c>
      <c r="F5081" t="s">
        <v>19682</v>
      </c>
      <c r="G5081" t="s">
        <v>427</v>
      </c>
      <c r="I5081" t="s">
        <v>427</v>
      </c>
      <c r="K5081">
        <v>6.6</v>
      </c>
      <c r="M5081">
        <v>6.6</v>
      </c>
      <c r="O5081" t="s">
        <v>16116</v>
      </c>
      <c r="P5081" t="s">
        <v>16117</v>
      </c>
      <c r="R5081" t="s">
        <v>1894</v>
      </c>
      <c r="S5081" t="s">
        <v>1894</v>
      </c>
      <c r="T5081" t="str">
        <f>IFERROR(
  IF(TRIM(Table22[[#This Row],[STARS]])="", "Unknown",
    TRIM(MID(Table22[[#This Row],[STARS]], FIND("Stars:", Table22[[#This Row],[STARS]]) + 6, LEN(Table22[[#This Row],[STARS]])))
  ),
"Unknown")</f>
        <v xml:space="preserve">
Ryusei Fujii, 
Takahiro Hamada, 
Takeshi Kaga, 
Tomohiro Kamiyama
</v>
      </c>
      <c r="V5081">
        <v>110</v>
      </c>
      <c r="W5081">
        <v>0</v>
      </c>
      <c r="X5081">
        <v>0</v>
      </c>
    </row>
    <row r="5082" spans="1:24" x14ac:dyDescent="0.3">
      <c r="A5082" t="s">
        <v>16118</v>
      </c>
      <c r="C5082" t="s">
        <v>16118</v>
      </c>
      <c r="D5082" t="str">
        <v>(I) (2018)</v>
      </c>
      <c r="E5082" t="str" cm="1">
        <f t="array" ref="E5082">_xlfn.LET(
  _xlpm.raw, TRIM(SUBSTITUTE(SUBSTITUTE(SUBSTITUTE(SUBSTITUTE(SUBSTITUTE(SUBSTITUTE(D5082,"(",""),")",""),"â€“","-"),"–","-"),"I",""),"V","")),
  _xlpm.cleaned, TRIM(SUBSTITUTE(SUBSTITUTE(_xlpm.raw,"-"," - "),","," ")),
  _xlpm.words, _xlfn.FILTERXML("&lt;t&gt;&lt;s&gt;" &amp; SUBSTITUTE(_xlpm.cleaned," ","&lt;/s&gt;&lt;s&gt;") &amp; "&lt;/s&gt;&lt;/t&gt;", "//s"),
  _xlpm.nums, _xlfn.TEXTJOIN("-", TRUE, IF(ISNUMBER(--_xlpm.words), _xlpm.words, "")),
  IFERROR(_xlpm.nums, "")
)</f>
        <v>2018</v>
      </c>
      <c r="F5082" t="s">
        <v>19693</v>
      </c>
      <c r="G5082" t="s">
        <v>801</v>
      </c>
      <c r="I5082" t="s">
        <v>801</v>
      </c>
      <c r="K5082">
        <v>6.1</v>
      </c>
      <c r="M5082">
        <v>6.1</v>
      </c>
      <c r="O5082" t="s">
        <v>16119</v>
      </c>
      <c r="P5082" t="s">
        <v>16120</v>
      </c>
      <c r="R5082" t="s">
        <v>20422</v>
      </c>
      <c r="S5082" t="s">
        <v>20422</v>
      </c>
      <c r="T5082" t="str">
        <f>IFERROR(
  IF(TRIM(Table22[[#This Row],[STARS]])="", "Unknown",
    TRIM(MID(Table22[[#This Row],[STARS]], FIND("Stars:", Table22[[#This Row],[STARS]]) + 6, LEN(Table22[[#This Row],[STARS]])))
  ),
"Unknown")</f>
        <v xml:space="preserve">
StÃ©phane Cardin, 
Luc Duchaine, 
Yannis Mallat, 
Jason Vandenberghe
</v>
      </c>
      <c r="V5082">
        <v>430</v>
      </c>
      <c r="W5082">
        <v>92</v>
      </c>
      <c r="X5082">
        <v>0</v>
      </c>
    </row>
    <row r="5083" spans="1:24" x14ac:dyDescent="0.3">
      <c r="A5083" t="s">
        <v>16121</v>
      </c>
      <c r="C5083" t="s">
        <v>16121</v>
      </c>
      <c r="D5083" t="str">
        <v>(2020â€“ )</v>
      </c>
      <c r="E5083" t="str" cm="1">
        <f t="array" ref="E5083">_xlfn.LET(
  _xlpm.raw, TRIM(SUBSTITUTE(SUBSTITUTE(SUBSTITUTE(SUBSTITUTE(SUBSTITUTE(SUBSTITUTE(D5083,"(",""),")",""),"â€“","-"),"–","-"),"I",""),"V","")),
  _xlpm.cleaned, TRIM(SUBSTITUTE(SUBSTITUTE(_xlpm.raw,"-"," - "),","," ")),
  _xlpm.words, _xlfn.FILTERXML("&lt;t&gt;&lt;s&gt;" &amp; SUBSTITUTE(_xlpm.cleaned," ","&lt;/s&gt;&lt;s&gt;") &amp; "&lt;/s&gt;&lt;/t&gt;", "//s"),
  _xlpm.nums, _xlfn.TEXTJOIN("-", TRUE, IF(ISNUMBER(--_xlpm.words), _xlpm.words, "")),
  IFERROR(_xlpm.nums, "")
)</f>
        <v>2020</v>
      </c>
      <c r="F5083" t="s">
        <v>19675</v>
      </c>
      <c r="G5083" t="s">
        <v>91</v>
      </c>
      <c r="I5083" t="s">
        <v>91</v>
      </c>
      <c r="K5083">
        <v>6.3</v>
      </c>
      <c r="M5083">
        <v>6.3</v>
      </c>
      <c r="O5083" t="s">
        <v>16122</v>
      </c>
      <c r="P5083" t="s">
        <v>16123</v>
      </c>
      <c r="R5083" t="s">
        <v>1894</v>
      </c>
      <c r="S5083" t="s">
        <v>1894</v>
      </c>
      <c r="T5083" t="str">
        <f>IFERROR(
  IF(TRIM(Table22[[#This Row],[STARS]])="", "Unknown",
    TRIM(MID(Table22[[#This Row],[STARS]], FIND("Stars:", Table22[[#This Row],[STARS]]) + 6, LEN(Table22[[#This Row],[STARS]])))
  ),
"Unknown")</f>
        <v xml:space="preserve">
Shinnosuke Mitsushima, 
Oji Suzuka, 
YÃ´ko Moriguchi, 
Natsuki Deguchi
</v>
      </c>
      <c r="V5083">
        <v>15</v>
      </c>
      <c r="W5083">
        <v>24</v>
      </c>
      <c r="X5083">
        <v>0</v>
      </c>
    </row>
    <row r="5084" spans="1:24" x14ac:dyDescent="0.3">
      <c r="A5084" t="s">
        <v>16124</v>
      </c>
      <c r="C5084" t="s">
        <v>16124</v>
      </c>
      <c r="D5084" t="str">
        <v>(2013 TV Movie)</v>
      </c>
      <c r="E5084" t="str" cm="1">
        <f t="array" ref="E5084">_xlfn.LET(
  _xlpm.raw, TRIM(SUBSTITUTE(SUBSTITUTE(SUBSTITUTE(SUBSTITUTE(SUBSTITUTE(SUBSTITUTE(D5084,"(",""),")",""),"â€“","-"),"–","-"),"I",""),"V","")),
  _xlpm.cleaned, TRIM(SUBSTITUTE(SUBSTITUTE(_xlpm.raw,"-"," - "),","," ")),
  _xlpm.words, _xlfn.FILTERXML("&lt;t&gt;&lt;s&gt;" &amp; SUBSTITUTE(_xlpm.cleaned," ","&lt;/s&gt;&lt;s&gt;") &amp; "&lt;/s&gt;&lt;/t&gt;", "//s"),
  _xlpm.nums, _xlfn.TEXTJOIN("-", TRUE, IF(ISNUMBER(--_xlpm.words), _xlpm.words, "")),
  IFERROR(_xlpm.nums, "")
)</f>
        <v>2013</v>
      </c>
      <c r="F5084" t="s">
        <v>19674</v>
      </c>
      <c r="G5084" t="s">
        <v>625</v>
      </c>
      <c r="I5084" t="s">
        <v>625</v>
      </c>
      <c r="K5084">
        <v>3.4</v>
      </c>
      <c r="M5084">
        <v>3.4</v>
      </c>
      <c r="O5084" t="s">
        <v>16125</v>
      </c>
      <c r="P5084" t="s">
        <v>16126</v>
      </c>
      <c r="R5084" t="s">
        <v>20421</v>
      </c>
      <c r="S5084" t="s">
        <v>20421</v>
      </c>
      <c r="T5084" t="str">
        <f>IFERROR(
  IF(TRIM(Table22[[#This Row],[STARS]])="", "Unknown",
    TRIM(MID(Table22[[#This Row],[STARS]], FIND("Stars:", Table22[[#This Row],[STARS]]) + 6, LEN(Table22[[#This Row],[STARS]])))
  ),
"Unknown")</f>
        <v xml:space="preserve">
Robert Belushi, 
Cathy Shim, 
Michael Badalucco, 
Lucille Soong
</v>
      </c>
      <c r="V5084">
        <v>486</v>
      </c>
      <c r="W5084">
        <v>85</v>
      </c>
      <c r="X5084">
        <v>0</v>
      </c>
    </row>
    <row r="5085" spans="1:24" x14ac:dyDescent="0.3">
      <c r="A5085" t="s">
        <v>16127</v>
      </c>
      <c r="C5085" t="s">
        <v>16127</v>
      </c>
      <c r="D5085">
        <v>-2016</v>
      </c>
      <c r="E5085" t="str" cm="1">
        <f t="array" ref="E5085">_xlfn.LET(
  _xlpm.raw, TRIM(SUBSTITUTE(SUBSTITUTE(SUBSTITUTE(SUBSTITUTE(SUBSTITUTE(SUBSTITUTE(D5085,"(",""),")",""),"â€“","-"),"–","-"),"I",""),"V","")),
  _xlpm.cleaned, TRIM(SUBSTITUTE(SUBSTITUTE(_xlpm.raw,"-"," - "),","," ")),
  _xlpm.words, _xlfn.FILTERXML("&lt;t&gt;&lt;s&gt;" &amp; SUBSTITUTE(_xlpm.cleaned," ","&lt;/s&gt;&lt;s&gt;") &amp; "&lt;/s&gt;&lt;/t&gt;", "//s"),
  _xlpm.nums, _xlfn.TEXTJOIN("-", TRUE, IF(ISNUMBER(--_xlpm.words), _xlpm.words, "")),
  IFERROR(_xlpm.nums, "")
)</f>
        <v>2016</v>
      </c>
      <c r="F5085" t="s">
        <v>19684</v>
      </c>
      <c r="G5085" t="s">
        <v>3350</v>
      </c>
      <c r="I5085" t="s">
        <v>3350</v>
      </c>
      <c r="K5085">
        <v>6.9</v>
      </c>
      <c r="M5085">
        <v>6.9</v>
      </c>
      <c r="O5085" t="s">
        <v>16128</v>
      </c>
      <c r="P5085" t="s">
        <v>16129</v>
      </c>
      <c r="R5085" t="s">
        <v>1894</v>
      </c>
      <c r="S5085" t="s">
        <v>1894</v>
      </c>
      <c r="T5085" t="str">
        <f>IFERROR(
  IF(TRIM(Table22[[#This Row],[STARS]])="", "Unknown",
    TRIM(MID(Table22[[#This Row],[STARS]], FIND("Stars:", Table22[[#This Row],[STARS]]) + 6, LEN(Table22[[#This Row],[STARS]])))
  ),
"Unknown")</f>
        <v>Unknown</v>
      </c>
      <c r="V5085">
        <v>174</v>
      </c>
      <c r="W5085">
        <v>83</v>
      </c>
      <c r="X5085">
        <v>0</v>
      </c>
    </row>
    <row r="5086" spans="1:24" x14ac:dyDescent="0.3">
      <c r="A5086" t="s">
        <v>16130</v>
      </c>
      <c r="C5086" t="s">
        <v>16130</v>
      </c>
      <c r="D5086">
        <v>-2017</v>
      </c>
      <c r="E5086" t="str" cm="1">
        <f t="array" ref="E5086">_xlfn.LET(
  _xlpm.raw, TRIM(SUBSTITUTE(SUBSTITUTE(SUBSTITUTE(SUBSTITUTE(SUBSTITUTE(SUBSTITUTE(D5086,"(",""),")",""),"â€“","-"),"–","-"),"I",""),"V","")),
  _xlpm.cleaned, TRIM(SUBSTITUTE(SUBSTITUTE(_xlpm.raw,"-"," - "),","," ")),
  _xlpm.words, _xlfn.FILTERXML("&lt;t&gt;&lt;s&gt;" &amp; SUBSTITUTE(_xlpm.cleaned," ","&lt;/s&gt;&lt;s&gt;") &amp; "&lt;/s&gt;&lt;/t&gt;", "//s"),
  _xlpm.nums, _xlfn.TEXTJOIN("-", TRUE, IF(ISNUMBER(--_xlpm.words), _xlpm.words, "")),
  IFERROR(_xlpm.nums, "")
)</f>
        <v>2017</v>
      </c>
      <c r="F5086" t="s">
        <v>19682</v>
      </c>
      <c r="G5086" t="s">
        <v>68</v>
      </c>
      <c r="I5086" t="s">
        <v>68</v>
      </c>
      <c r="K5086">
        <v>7</v>
      </c>
      <c r="M5086">
        <v>7</v>
      </c>
      <c r="O5086" t="s">
        <v>16131</v>
      </c>
      <c r="P5086" t="s">
        <v>16132</v>
      </c>
      <c r="R5086" t="s">
        <v>1894</v>
      </c>
      <c r="S5086" t="s">
        <v>1894</v>
      </c>
      <c r="T5086" t="str">
        <f>IFERROR(
  IF(TRIM(Table22[[#This Row],[STARS]])="", "Unknown",
    TRIM(MID(Table22[[#This Row],[STARS]], FIND("Stars:", Table22[[#This Row],[STARS]]) + 6, LEN(Table22[[#This Row],[STARS]])))
  ),
"Unknown")</f>
        <v xml:space="preserve">
Ko Asung, 
Ha Seok-jin, 
Dong-hwi Lee, 
Hoya
</v>
      </c>
      <c r="V5086">
        <v>187</v>
      </c>
      <c r="W5086">
        <v>65</v>
      </c>
      <c r="X5086">
        <v>0</v>
      </c>
    </row>
    <row r="5087" spans="1:24" x14ac:dyDescent="0.3">
      <c r="A5087" t="s">
        <v>16133</v>
      </c>
      <c r="C5087" t="s">
        <v>16133</v>
      </c>
      <c r="D5087" t="str">
        <v>(2015â€“2016)</v>
      </c>
      <c r="E5087" t="str" cm="1">
        <f t="array" ref="E5087">_xlfn.LET(
  _xlpm.raw, TRIM(SUBSTITUTE(SUBSTITUTE(SUBSTITUTE(SUBSTITUTE(SUBSTITUTE(SUBSTITUTE(D5087,"(",""),")",""),"â€“","-"),"–","-"),"I",""),"V","")),
  _xlpm.cleaned, TRIM(SUBSTITUTE(SUBSTITUTE(_xlpm.raw,"-"," - "),","," ")),
  _xlpm.words, _xlfn.FILTERXML("&lt;t&gt;&lt;s&gt;" &amp; SUBSTITUTE(_xlpm.cleaned," ","&lt;/s&gt;&lt;s&gt;") &amp; "&lt;/s&gt;&lt;/t&gt;", "//s"),
  _xlpm.nums, _xlfn.TEXTJOIN("-", TRUE, IF(ISNUMBER(--_xlpm.words), _xlpm.words, "")),
  IFERROR(_xlpm.nums, "")
)</f>
        <v>2015-2016</v>
      </c>
      <c r="F5087" t="s">
        <v>19830</v>
      </c>
      <c r="G5087" t="s">
        <v>6038</v>
      </c>
      <c r="I5087" t="s">
        <v>6038</v>
      </c>
      <c r="K5087">
        <v>6.8</v>
      </c>
      <c r="M5087">
        <v>6.8</v>
      </c>
      <c r="O5087" t="s">
        <v>16134</v>
      </c>
      <c r="P5087" t="s">
        <v>16135</v>
      </c>
      <c r="R5087" t="s">
        <v>1894</v>
      </c>
      <c r="S5087" t="s">
        <v>1894</v>
      </c>
      <c r="T5087" t="str">
        <f>IFERROR(
  IF(TRIM(Table22[[#This Row],[STARS]])="", "Unknown",
    TRIM(MID(Table22[[#This Row],[STARS]], FIND("Stars:", Table22[[#This Row],[STARS]]) + 6, LEN(Table22[[#This Row],[STARS]])))
  ),
"Unknown")</f>
        <v xml:space="preserve">
Braeden Marcott, 
Doug Erholtz, 
Braeden Fox, 
Olivia Hack
</v>
      </c>
      <c r="V5087">
        <v>69</v>
      </c>
      <c r="W5087">
        <v>132</v>
      </c>
      <c r="X5087">
        <v>0</v>
      </c>
    </row>
    <row r="5088" spans="1:24" x14ac:dyDescent="0.3">
      <c r="A5088" t="s">
        <v>16136</v>
      </c>
      <c r="C5088" t="s">
        <v>16136</v>
      </c>
      <c r="D5088">
        <v>-2018</v>
      </c>
      <c r="E5088" t="str" cm="1">
        <f t="array" ref="E5088">_xlfn.LET(
  _xlpm.raw, TRIM(SUBSTITUTE(SUBSTITUTE(SUBSTITUTE(SUBSTITUTE(SUBSTITUTE(SUBSTITUTE(D5088,"(",""),")",""),"â€“","-"),"–","-"),"I",""),"V","")),
  _xlpm.cleaned, TRIM(SUBSTITUTE(SUBSTITUTE(_xlpm.raw,"-"," - "),","," ")),
  _xlpm.words, _xlfn.FILTERXML("&lt;t&gt;&lt;s&gt;" &amp; SUBSTITUTE(_xlpm.cleaned," ","&lt;/s&gt;&lt;s&gt;") &amp; "&lt;/s&gt;&lt;/t&gt;", "//s"),
  _xlpm.nums, _xlfn.TEXTJOIN("-", TRUE, IF(ISNUMBER(--_xlpm.words), _xlpm.words, "")),
  IFERROR(_xlpm.nums, "")
)</f>
        <v>2018</v>
      </c>
      <c r="F5088" t="s">
        <v>19693</v>
      </c>
      <c r="G5088" t="s">
        <v>3278</v>
      </c>
      <c r="I5088" t="s">
        <v>3278</v>
      </c>
      <c r="K5088">
        <v>5.2</v>
      </c>
      <c r="M5088">
        <v>5.2</v>
      </c>
      <c r="O5088" t="s">
        <v>16137</v>
      </c>
      <c r="P5088" t="s">
        <v>16138</v>
      </c>
      <c r="R5088" t="s">
        <v>20420</v>
      </c>
      <c r="S5088" t="s">
        <v>20420</v>
      </c>
      <c r="T5088" t="str">
        <f>IFERROR(
  IF(TRIM(Table22[[#This Row],[STARS]])="", "Unknown",
    TRIM(MID(Table22[[#This Row],[STARS]], FIND("Stars:", Table22[[#This Row],[STARS]]) + 6, LEN(Table22[[#This Row],[STARS]])))
  ),
"Unknown")</f>
        <v xml:space="preserve">
Rodrigo Romero, 
Florencia PeÃ±a, 
FernÃ¡n MirÃ¡s, 
Daniel ArÃ¡oz
</v>
      </c>
      <c r="V5088">
        <v>696</v>
      </c>
      <c r="W5088">
        <v>122</v>
      </c>
      <c r="X5088">
        <v>0</v>
      </c>
    </row>
    <row r="5089" spans="1:24" x14ac:dyDescent="0.3">
      <c r="A5089" t="s">
        <v>16139</v>
      </c>
      <c r="C5089" t="s">
        <v>16139</v>
      </c>
      <c r="D5089">
        <v>-1983</v>
      </c>
      <c r="E5089" t="str" cm="1">
        <f t="array" ref="E5089">_xlfn.LET(
  _xlpm.raw, TRIM(SUBSTITUTE(SUBSTITUTE(SUBSTITUTE(SUBSTITUTE(SUBSTITUTE(SUBSTITUTE(D5089,"(",""),")",""),"â€“","-"),"–","-"),"I",""),"V","")),
  _xlpm.cleaned, TRIM(SUBSTITUTE(SUBSTITUTE(_xlpm.raw,"-"," - "),","," ")),
  _xlpm.words, _xlfn.FILTERXML("&lt;t&gt;&lt;s&gt;" &amp; SUBSTITUTE(_xlpm.cleaned," ","&lt;/s&gt;&lt;s&gt;") &amp; "&lt;/s&gt;&lt;/t&gt;", "//s"),
  _xlpm.nums, _xlfn.TEXTJOIN("-", TRUE, IF(ISNUMBER(--_xlpm.words), _xlpm.words, "")),
  IFERROR(_xlpm.nums, "")
)</f>
        <v>1983</v>
      </c>
      <c r="F5089" t="s">
        <v>19824</v>
      </c>
      <c r="G5089" t="s">
        <v>47</v>
      </c>
      <c r="I5089" t="s">
        <v>47</v>
      </c>
      <c r="K5089">
        <v>5.0999999999999996</v>
      </c>
      <c r="M5089">
        <v>5.0999999999999996</v>
      </c>
      <c r="O5089" t="s">
        <v>6365</v>
      </c>
      <c r="P5089" t="s">
        <v>16140</v>
      </c>
      <c r="R5089" t="s">
        <v>20381</v>
      </c>
      <c r="S5089" t="s">
        <v>20381</v>
      </c>
      <c r="T5089" t="str">
        <f>IFERROR(
  IF(TRIM(Table22[[#This Row],[STARS]])="", "Unknown",
    TRIM(MID(Table22[[#This Row],[STARS]], FIND("Stars:", Table22[[#This Row],[STARS]]) + 6, LEN(Table22[[#This Row],[STARS]])))
  ),
"Unknown")</f>
        <v xml:space="preserve">
Tomas Milian, 
Piero Mazzarella, 
Margherita Fumero, 
Savina Gersak
</v>
      </c>
      <c r="V5089">
        <v>110</v>
      </c>
      <c r="W5089">
        <v>92</v>
      </c>
      <c r="X5089">
        <v>0</v>
      </c>
    </row>
    <row r="5090" spans="1:24" x14ac:dyDescent="0.3">
      <c r="A5090" t="s">
        <v>16141</v>
      </c>
      <c r="C5090" t="s">
        <v>16141</v>
      </c>
      <c r="D5090">
        <v>-2013</v>
      </c>
      <c r="E5090" t="str" cm="1">
        <f t="array" ref="E5090">_xlfn.LET(
  _xlpm.raw, TRIM(SUBSTITUTE(SUBSTITUTE(SUBSTITUTE(SUBSTITUTE(SUBSTITUTE(SUBSTITUTE(D5090,"(",""),")",""),"â€“","-"),"–","-"),"I",""),"V","")),
  _xlpm.cleaned, TRIM(SUBSTITUTE(SUBSTITUTE(_xlpm.raw,"-"," - "),","," ")),
  _xlpm.words, _xlfn.FILTERXML("&lt;t&gt;&lt;s&gt;" &amp; SUBSTITUTE(_xlpm.cleaned," ","&lt;/s&gt;&lt;s&gt;") &amp; "&lt;/s&gt;&lt;/t&gt;", "//s"),
  _xlpm.nums, _xlfn.TEXTJOIN("-", TRUE, IF(ISNUMBER(--_xlpm.words), _xlpm.words, "")),
  IFERROR(_xlpm.nums, "")
)</f>
        <v>2013</v>
      </c>
      <c r="F5090" t="s">
        <v>19674</v>
      </c>
      <c r="G5090" t="s">
        <v>14638</v>
      </c>
      <c r="I5090" t="s">
        <v>14638</v>
      </c>
      <c r="K5090">
        <v>6.2</v>
      </c>
      <c r="M5090">
        <v>6.2</v>
      </c>
      <c r="O5090" t="s">
        <v>16142</v>
      </c>
      <c r="P5090" t="s">
        <v>16143</v>
      </c>
      <c r="R5090" t="s">
        <v>1894</v>
      </c>
      <c r="S5090" t="s">
        <v>1894</v>
      </c>
      <c r="T5090" t="str">
        <f>IFERROR(
  IF(TRIM(Table22[[#This Row],[STARS]])="", "Unknown",
    TRIM(MID(Table22[[#This Row],[STARS]], FIND("Stars:", Table22[[#This Row],[STARS]]) + 6, LEN(Table22[[#This Row],[STARS]])))
  ),
"Unknown")</f>
        <v xml:space="preserve">
Harley K. Dubois, 
Marian Goodell, 
Larry Harvey, 
John Law
</v>
      </c>
      <c r="V5090">
        <v>562</v>
      </c>
      <c r="W5090">
        <v>90</v>
      </c>
      <c r="X5090" t="s">
        <v>3267</v>
      </c>
    </row>
    <row r="5091" spans="1:24" x14ac:dyDescent="0.3">
      <c r="A5091" t="s">
        <v>16144</v>
      </c>
      <c r="C5091" t="s">
        <v>16144</v>
      </c>
      <c r="D5091" t="str">
        <v>(2021â€“ )</v>
      </c>
      <c r="E5091" t="str" cm="1">
        <f t="array" ref="E5091">_xlfn.LET(
  _xlpm.raw, TRIM(SUBSTITUTE(SUBSTITUTE(SUBSTITUTE(SUBSTITUTE(SUBSTITUTE(SUBSTITUTE(D5091,"(",""),")",""),"â€“","-"),"–","-"),"I",""),"V","")),
  _xlpm.cleaned, TRIM(SUBSTITUTE(SUBSTITUTE(_xlpm.raw,"-"," - "),","," ")),
  _xlpm.words, _xlfn.FILTERXML("&lt;t&gt;&lt;s&gt;" &amp; SUBSTITUTE(_xlpm.cleaned," ","&lt;/s&gt;&lt;s&gt;") &amp; "&lt;/s&gt;&lt;/t&gt;", "//s"),
  _xlpm.nums, _xlfn.TEXTJOIN("-", TRUE, IF(ISNUMBER(--_xlpm.words), _xlpm.words, "")),
  IFERROR(_xlpm.nums, "")
)</f>
        <v>2021</v>
      </c>
      <c r="F5091" t="s">
        <v>19672</v>
      </c>
      <c r="G5091" t="s">
        <v>984</v>
      </c>
      <c r="I5091" t="s">
        <v>984</v>
      </c>
      <c r="K5091">
        <v>0</v>
      </c>
      <c r="M5091">
        <v>0</v>
      </c>
      <c r="O5091" t="s">
        <v>6365</v>
      </c>
      <c r="P5091" t="s">
        <v>16145</v>
      </c>
      <c r="R5091" t="s">
        <v>1894</v>
      </c>
      <c r="S5091" t="s">
        <v>1894</v>
      </c>
      <c r="T5091" t="str">
        <f>IFERROR(
  IF(TRIM(Table22[[#This Row],[STARS]])="", "Unknown",
    TRIM(MID(Table22[[#This Row],[STARS]], FIND("Stars:", Table22[[#This Row],[STARS]]) + 6, LEN(Table22[[#This Row],[STARS]])))
  ),
"Unknown")</f>
        <v xml:space="preserve">
Camila Queiroz, 
Klebber Toledo
</v>
      </c>
      <c r="V5091">
        <v>0</v>
      </c>
      <c r="W5091">
        <v>0</v>
      </c>
      <c r="X5091">
        <v>0</v>
      </c>
    </row>
    <row r="5092" spans="1:24" x14ac:dyDescent="0.3">
      <c r="A5092" t="s">
        <v>16146</v>
      </c>
      <c r="C5092" t="s">
        <v>16146</v>
      </c>
      <c r="D5092" t="str">
        <v>(I)</v>
      </c>
      <c r="E5092" t="str" cm="1">
        <f t="array" ref="E5092">_xlfn.LET(
  _xlpm.raw, TRIM(SUBSTITUTE(SUBSTITUTE(SUBSTITUTE(SUBSTITUTE(SUBSTITUTE(SUBSTITUTE(D5092,"(",""),")",""),"â€“","-"),"–","-"),"I",""),"V","")),
  _xlpm.cleaned, TRIM(SUBSTITUTE(SUBSTITUTE(_xlpm.raw,"-"," - "),","," ")),
  _xlpm.words, _xlfn.FILTERXML("&lt;t&gt;&lt;s&gt;" &amp; SUBSTITUTE(_xlpm.cleaned," ","&lt;/s&gt;&lt;s&gt;") &amp; "&lt;/s&gt;&lt;/t&gt;", "//s"),
  _xlpm.nums, _xlfn.TEXTJOIN("-", TRUE, IF(ISNUMBER(--_xlpm.words), _xlpm.words, "")),
  IFERROR(_xlpm.nums, "")
)</f>
        <v/>
      </c>
      <c r="F5092" t="s">
        <v>19845</v>
      </c>
      <c r="G5092" t="s">
        <v>109</v>
      </c>
      <c r="I5092" t="s">
        <v>109</v>
      </c>
      <c r="K5092">
        <v>0</v>
      </c>
      <c r="M5092">
        <v>0</v>
      </c>
      <c r="O5092" t="s">
        <v>16147</v>
      </c>
      <c r="P5092" t="s">
        <v>118</v>
      </c>
      <c r="R5092" t="s">
        <v>1894</v>
      </c>
      <c r="S5092" t="s">
        <v>1894</v>
      </c>
      <c r="T5092" t="str">
        <f>IFERROR(
  IF(TRIM(Table22[[#This Row],[STARS]])="", "Unknown",
    TRIM(MID(Table22[[#This Row],[STARS]], FIND("Stars:", Table22[[#This Row],[STARS]]) + 6, LEN(Table22[[#This Row],[STARS]])))
  ),
"Unknown")</f>
        <v>Unknown</v>
      </c>
      <c r="V5092">
        <v>0</v>
      </c>
      <c r="W5092">
        <v>0</v>
      </c>
      <c r="X5092">
        <v>0</v>
      </c>
    </row>
    <row r="5093" spans="1:24" x14ac:dyDescent="0.3">
      <c r="A5093" t="s">
        <v>16148</v>
      </c>
      <c r="C5093" t="s">
        <v>16148</v>
      </c>
      <c r="D5093" t="str">
        <v>(2004â€“2005)</v>
      </c>
      <c r="E5093" t="str" cm="1">
        <f t="array" ref="E5093">_xlfn.LET(
  _xlpm.raw, TRIM(SUBSTITUTE(SUBSTITUTE(SUBSTITUTE(SUBSTITUTE(SUBSTITUTE(SUBSTITUTE(D5093,"(",""),")",""),"â€“","-"),"–","-"),"I",""),"V","")),
  _xlpm.cleaned, TRIM(SUBSTITUTE(SUBSTITUTE(_xlpm.raw,"-"," - "),","," ")),
  _xlpm.words, _xlfn.FILTERXML("&lt;t&gt;&lt;s&gt;" &amp; SUBSTITUTE(_xlpm.cleaned," ","&lt;/s&gt;&lt;s&gt;") &amp; "&lt;/s&gt;&lt;/t&gt;", "//s"),
  _xlpm.nums, _xlfn.TEXTJOIN("-", TRUE, IF(ISNUMBER(--_xlpm.words), _xlpm.words, "")),
  IFERROR(_xlpm.nums, "")
)</f>
        <v>2004-2005</v>
      </c>
      <c r="F5093" t="s">
        <v>19898</v>
      </c>
      <c r="G5093" t="s">
        <v>86</v>
      </c>
      <c r="I5093" t="s">
        <v>86</v>
      </c>
      <c r="K5093">
        <v>6.2</v>
      </c>
      <c r="M5093">
        <v>6.2</v>
      </c>
      <c r="O5093" t="s">
        <v>16150</v>
      </c>
      <c r="P5093" t="s">
        <v>16151</v>
      </c>
      <c r="R5093" t="s">
        <v>1894</v>
      </c>
      <c r="S5093" t="s">
        <v>1894</v>
      </c>
      <c r="T5093" t="str">
        <f>IFERROR(
  IF(TRIM(Table22[[#This Row],[STARS]])="", "Unknown",
    TRIM(MID(Table22[[#This Row],[STARS]], FIND("Stars:", Table22[[#This Row],[STARS]]) + 6, LEN(Table22[[#This Row],[STARS]])))
  ),
"Unknown")</f>
        <v xml:space="preserve">
Cyndi Wang, 
Leon Jay Williams, 
Ming-Dow, 
Li-Chun Tsai
</v>
      </c>
      <c r="V5093">
        <v>21</v>
      </c>
      <c r="W5093">
        <v>47</v>
      </c>
      <c r="X5093">
        <v>0</v>
      </c>
    </row>
    <row r="5094" spans="1:24" x14ac:dyDescent="0.3">
      <c r="A5094" t="s">
        <v>16152</v>
      </c>
      <c r="C5094" t="s">
        <v>16152</v>
      </c>
      <c r="D5094">
        <v>-2006</v>
      </c>
      <c r="E5094" t="str" cm="1">
        <f t="array" ref="E5094">_xlfn.LET(
  _xlpm.raw, TRIM(SUBSTITUTE(SUBSTITUTE(SUBSTITUTE(SUBSTITUTE(SUBSTITUTE(SUBSTITUTE(D5094,"(",""),")",""),"â€“","-"),"–","-"),"I",""),"V","")),
  _xlpm.cleaned, TRIM(SUBSTITUTE(SUBSTITUTE(_xlpm.raw,"-"," - "),","," ")),
  _xlpm.words, _xlfn.FILTERXML("&lt;t&gt;&lt;s&gt;" &amp; SUBSTITUTE(_xlpm.cleaned," ","&lt;/s&gt;&lt;s&gt;") &amp; "&lt;/s&gt;&lt;/t&gt;", "//s"),
  _xlpm.nums, _xlfn.TEXTJOIN("-", TRUE, IF(ISNUMBER(--_xlpm.words), _xlpm.words, "")),
  IFERROR(_xlpm.nums, "")
)</f>
        <v>2006</v>
      </c>
      <c r="F5094" t="s">
        <v>19734</v>
      </c>
      <c r="G5094" t="s">
        <v>47</v>
      </c>
      <c r="I5094" t="s">
        <v>47</v>
      </c>
      <c r="K5094">
        <v>7.9</v>
      </c>
      <c r="M5094">
        <v>7.9</v>
      </c>
      <c r="O5094" t="s">
        <v>16153</v>
      </c>
      <c r="P5094" t="s">
        <v>16154</v>
      </c>
      <c r="R5094" t="s">
        <v>1894</v>
      </c>
      <c r="S5094" t="s">
        <v>1894</v>
      </c>
      <c r="T5094" t="str">
        <f>IFERROR(
  IF(TRIM(Table22[[#This Row],[STARS]])="", "Unknown",
    TRIM(MID(Table22[[#This Row],[STARS]], FIND("Stars:", Table22[[#This Row],[STARS]]) + 6, LEN(Table22[[#This Row],[STARS]])))
  ),
"Unknown")</f>
        <v xml:space="preserve">
John Cleese, 
Michael Palin, 
Terry Jones, 
Terry Gilliam
</v>
      </c>
      <c r="V5094">
        <v>412</v>
      </c>
      <c r="W5094">
        <v>0</v>
      </c>
      <c r="X5094">
        <v>0</v>
      </c>
    </row>
    <row r="5095" spans="1:24" x14ac:dyDescent="0.3">
      <c r="A5095" t="s">
        <v>16155</v>
      </c>
      <c r="C5095" t="s">
        <v>16155</v>
      </c>
      <c r="D5095">
        <v>0</v>
      </c>
      <c r="E5095" t="str" cm="1">
        <f t="array" ref="E5095">_xlfn.LET(
  _xlpm.raw, TRIM(SUBSTITUTE(SUBSTITUTE(SUBSTITUTE(SUBSTITUTE(SUBSTITUTE(SUBSTITUTE(D5095,"(",""),")",""),"â€“","-"),"–","-"),"I",""),"V","")),
  _xlpm.cleaned, TRIM(SUBSTITUTE(SUBSTITUTE(_xlpm.raw,"-"," - "),","," ")),
  _xlpm.words, _xlfn.FILTERXML("&lt;t&gt;&lt;s&gt;" &amp; SUBSTITUTE(_xlpm.cleaned," ","&lt;/s&gt;&lt;s&gt;") &amp; "&lt;/s&gt;&lt;/t&gt;", "//s"),
  _xlpm.nums, _xlfn.TEXTJOIN("-", TRUE, IF(ISNUMBER(--_xlpm.words), _xlpm.words, "")),
  IFERROR(_xlpm.nums, "")
)</f>
        <v>0</v>
      </c>
      <c r="F5095" t="s">
        <v>19829</v>
      </c>
      <c r="G5095" t="s">
        <v>2795</v>
      </c>
      <c r="I5095" t="s">
        <v>2795</v>
      </c>
      <c r="K5095">
        <v>0</v>
      </c>
      <c r="M5095">
        <v>0</v>
      </c>
      <c r="O5095" t="s">
        <v>16156</v>
      </c>
      <c r="P5095" t="s">
        <v>118</v>
      </c>
      <c r="R5095" t="s">
        <v>1894</v>
      </c>
      <c r="S5095" t="s">
        <v>1894</v>
      </c>
      <c r="T5095" t="str">
        <f>IFERROR(
  IF(TRIM(Table22[[#This Row],[STARS]])="", "Unknown",
    TRIM(MID(Table22[[#This Row],[STARS]], FIND("Stars:", Table22[[#This Row],[STARS]]) + 6, LEN(Table22[[#This Row],[STARS]])))
  ),
"Unknown")</f>
        <v>Unknown</v>
      </c>
      <c r="V5095">
        <v>0</v>
      </c>
      <c r="W5095">
        <v>0</v>
      </c>
      <c r="X5095">
        <v>0</v>
      </c>
    </row>
    <row r="5096" spans="1:24" x14ac:dyDescent="0.3">
      <c r="A5096" t="s">
        <v>16157</v>
      </c>
      <c r="C5096" t="s">
        <v>16157</v>
      </c>
      <c r="D5096" t="str">
        <v>(2017 TV Special)</v>
      </c>
      <c r="E5096" t="str" cm="1">
        <f t="array" ref="E5096">_xlfn.LET(
  _xlpm.raw, TRIM(SUBSTITUTE(SUBSTITUTE(SUBSTITUTE(SUBSTITUTE(SUBSTITUTE(SUBSTITUTE(D5096,"(",""),")",""),"â€“","-"),"–","-"),"I",""),"V","")),
  _xlpm.cleaned, TRIM(SUBSTITUTE(SUBSTITUTE(_xlpm.raw,"-"," - "),","," ")),
  _xlpm.words, _xlfn.FILTERXML("&lt;t&gt;&lt;s&gt;" &amp; SUBSTITUTE(_xlpm.cleaned," ","&lt;/s&gt;&lt;s&gt;") &amp; "&lt;/s&gt;&lt;/t&gt;", "//s"),
  _xlpm.nums, _xlfn.TEXTJOIN("-", TRUE, IF(ISNUMBER(--_xlpm.words), _xlpm.words, "")),
  IFERROR(_xlpm.nums, "")
)</f>
        <v>2017</v>
      </c>
      <c r="F5096" t="s">
        <v>19682</v>
      </c>
      <c r="G5096" t="s">
        <v>47</v>
      </c>
      <c r="I5096" t="s">
        <v>47</v>
      </c>
      <c r="K5096">
        <v>6.2</v>
      </c>
      <c r="M5096">
        <v>6.2</v>
      </c>
      <c r="O5096" t="s">
        <v>16158</v>
      </c>
      <c r="P5096" t="s">
        <v>16159</v>
      </c>
      <c r="R5096" t="s">
        <v>20203</v>
      </c>
      <c r="S5096" t="s">
        <v>20203</v>
      </c>
      <c r="T5096" t="str">
        <f>IFERROR(
  IF(TRIM(Table22[[#This Row],[STARS]])="", "Unknown",
    TRIM(MID(Table22[[#This Row],[STARS]], FIND("Stars:", Table22[[#This Row],[STARS]]) + 6, LEN(Table22[[#This Row],[STARS]])))
  ),
"Unknown")</f>
        <v>Unknown</v>
      </c>
      <c r="V5096">
        <v>1265</v>
      </c>
      <c r="W5096">
        <v>69</v>
      </c>
      <c r="X5096">
        <v>0</v>
      </c>
    </row>
    <row r="5097" spans="1:24" x14ac:dyDescent="0.3">
      <c r="A5097" t="s">
        <v>16160</v>
      </c>
      <c r="C5097" t="s">
        <v>16160</v>
      </c>
      <c r="D5097" t="str">
        <v>(2017 TV Special)</v>
      </c>
      <c r="E5097" t="str" cm="1">
        <f t="array" ref="E5097">_xlfn.LET(
  _xlpm.raw, TRIM(SUBSTITUTE(SUBSTITUTE(SUBSTITUTE(SUBSTITUTE(SUBSTITUTE(SUBSTITUTE(D5097,"(",""),")",""),"â€“","-"),"–","-"),"I",""),"V","")),
  _xlpm.cleaned, TRIM(SUBSTITUTE(SUBSTITUTE(_xlpm.raw,"-"," - "),","," ")),
  _xlpm.words, _xlfn.FILTERXML("&lt;t&gt;&lt;s&gt;" &amp; SUBSTITUTE(_xlpm.cleaned," ","&lt;/s&gt;&lt;s&gt;") &amp; "&lt;/s&gt;&lt;/t&gt;", "//s"),
  _xlpm.nums, _xlfn.TEXTJOIN("-", TRUE, IF(ISNUMBER(--_xlpm.words), _xlpm.words, "")),
  IFERROR(_xlpm.nums, "")
)</f>
        <v>2017</v>
      </c>
      <c r="F5097" t="s">
        <v>19682</v>
      </c>
      <c r="G5097" t="s">
        <v>47</v>
      </c>
      <c r="I5097" t="s">
        <v>47</v>
      </c>
      <c r="K5097">
        <v>6.4</v>
      </c>
      <c r="M5097">
        <v>6.4</v>
      </c>
      <c r="O5097" t="s">
        <v>16161</v>
      </c>
      <c r="P5097" t="s">
        <v>14562</v>
      </c>
      <c r="R5097" t="s">
        <v>1894</v>
      </c>
      <c r="S5097" t="s">
        <v>1894</v>
      </c>
      <c r="T5097" t="str">
        <f>IFERROR(
  IF(TRIM(Table22[[#This Row],[STARS]])="", "Unknown",
    TRIM(MID(Table22[[#This Row],[STARS]], FIND("Stars:", Table22[[#This Row],[STARS]]) + 6, LEN(Table22[[#This Row],[STARS]])))
  ),
"Unknown")</f>
        <v>Unknown</v>
      </c>
      <c r="V5097">
        <v>1211</v>
      </c>
      <c r="W5097">
        <v>70</v>
      </c>
      <c r="X5097">
        <v>0</v>
      </c>
    </row>
    <row r="5098" spans="1:24" x14ac:dyDescent="0.3">
      <c r="A5098" t="s">
        <v>16162</v>
      </c>
      <c r="C5098" t="s">
        <v>16162</v>
      </c>
      <c r="D5098" t="str">
        <v>(I)</v>
      </c>
      <c r="E5098" t="str" cm="1">
        <f t="array" ref="E5098">_xlfn.LET(
  _xlpm.raw, TRIM(SUBSTITUTE(SUBSTITUTE(SUBSTITUTE(SUBSTITUTE(SUBSTITUTE(SUBSTITUTE(D5098,"(",""),")",""),"â€“","-"),"–","-"),"I",""),"V","")),
  _xlpm.cleaned, TRIM(SUBSTITUTE(SUBSTITUTE(_xlpm.raw,"-"," - "),","," ")),
  _xlpm.words, _xlfn.FILTERXML("&lt;t&gt;&lt;s&gt;" &amp; SUBSTITUTE(_xlpm.cleaned," ","&lt;/s&gt;&lt;s&gt;") &amp; "&lt;/s&gt;&lt;/t&gt;", "//s"),
  _xlpm.nums, _xlfn.TEXTJOIN("-", TRUE, IF(ISNUMBER(--_xlpm.words), _xlpm.words, "")),
  IFERROR(_xlpm.nums, "")
)</f>
        <v/>
      </c>
      <c r="F5098" t="s">
        <v>19845</v>
      </c>
      <c r="G5098" t="s">
        <v>34</v>
      </c>
      <c r="I5098" t="s">
        <v>34</v>
      </c>
      <c r="K5098">
        <v>0</v>
      </c>
      <c r="M5098">
        <v>0</v>
      </c>
      <c r="O5098" t="s">
        <v>16163</v>
      </c>
      <c r="P5098" t="s">
        <v>118</v>
      </c>
      <c r="R5098" t="s">
        <v>1894</v>
      </c>
      <c r="S5098" t="s">
        <v>1894</v>
      </c>
      <c r="T5098" t="str">
        <f>IFERROR(
  IF(TRIM(Table22[[#This Row],[STARS]])="", "Unknown",
    TRIM(MID(Table22[[#This Row],[STARS]], FIND("Stars:", Table22[[#This Row],[STARS]]) + 6, LEN(Table22[[#This Row],[STARS]])))
  ),
"Unknown")</f>
        <v>Unknown</v>
      </c>
      <c r="V5098">
        <v>0</v>
      </c>
      <c r="W5098">
        <v>0</v>
      </c>
      <c r="X5098">
        <v>0</v>
      </c>
    </row>
    <row r="5099" spans="1:24" x14ac:dyDescent="0.3">
      <c r="A5099" t="s">
        <v>16164</v>
      </c>
      <c r="C5099" t="s">
        <v>16164</v>
      </c>
      <c r="D5099">
        <v>-2003</v>
      </c>
      <c r="E5099" t="str" cm="1">
        <f t="array" ref="E5099">_xlfn.LET(
  _xlpm.raw, TRIM(SUBSTITUTE(SUBSTITUTE(SUBSTITUTE(SUBSTITUTE(SUBSTITUTE(SUBSTITUTE(D5099,"(",""),")",""),"â€“","-"),"–","-"),"I",""),"V","")),
  _xlpm.cleaned, TRIM(SUBSTITUTE(SUBSTITUTE(_xlpm.raw,"-"," - "),","," ")),
  _xlpm.words, _xlfn.FILTERXML("&lt;t&gt;&lt;s&gt;" &amp; SUBSTITUTE(_xlpm.cleaned," ","&lt;/s&gt;&lt;s&gt;") &amp; "&lt;/s&gt;&lt;/t&gt;", "//s"),
  _xlpm.nums, _xlfn.TEXTJOIN("-", TRUE, IF(ISNUMBER(--_xlpm.words), _xlpm.words, "")),
  IFERROR(_xlpm.nums, "")
)</f>
        <v>2003</v>
      </c>
      <c r="F5099" t="s">
        <v>19691</v>
      </c>
      <c r="G5099" t="s">
        <v>68</v>
      </c>
      <c r="I5099" t="s">
        <v>68</v>
      </c>
      <c r="K5099">
        <v>7.1</v>
      </c>
      <c r="M5099">
        <v>7.1</v>
      </c>
      <c r="O5099" t="s">
        <v>16165</v>
      </c>
      <c r="P5099" t="s">
        <v>16166</v>
      </c>
      <c r="R5099" t="s">
        <v>1894</v>
      </c>
      <c r="S5099" t="s">
        <v>1894</v>
      </c>
      <c r="T5099" t="str">
        <f>IFERROR(
  IF(TRIM(Table22[[#This Row],[STARS]])="", "Unknown",
    TRIM(MID(Table22[[#This Row],[STARS]], FIND("Stars:", Table22[[#This Row],[STARS]]) + 6, LEN(Table22[[#This Row],[STARS]])))
  ),
"Unknown")</f>
        <v xml:space="preserve">
Angela Shao-Han Chang, 
Joyce Chao, 
Jill Hsu, 
Ambrose Hui
</v>
      </c>
      <c r="V5099">
        <v>29</v>
      </c>
      <c r="W5099">
        <v>0</v>
      </c>
      <c r="X5099">
        <v>0</v>
      </c>
    </row>
    <row r="5100" spans="1:24" x14ac:dyDescent="0.3">
      <c r="A5100" t="s">
        <v>16167</v>
      </c>
      <c r="C5100" t="s">
        <v>16167</v>
      </c>
      <c r="D5100">
        <v>-2012</v>
      </c>
      <c r="E5100" t="str" cm="1">
        <f t="array" ref="E5100">_xlfn.LET(
  _xlpm.raw, TRIM(SUBSTITUTE(SUBSTITUTE(SUBSTITUTE(SUBSTITUTE(SUBSTITUTE(SUBSTITUTE(D5100,"(",""),")",""),"â€“","-"),"–","-"),"I",""),"V","")),
  _xlpm.cleaned, TRIM(SUBSTITUTE(SUBSTITUTE(_xlpm.raw,"-"," - "),","," ")),
  _xlpm.words, _xlfn.FILTERXML("&lt;t&gt;&lt;s&gt;" &amp; SUBSTITUTE(_xlpm.cleaned," ","&lt;/s&gt;&lt;s&gt;") &amp; "&lt;/s&gt;&lt;/t&gt;", "//s"),
  _xlpm.nums, _xlfn.TEXTJOIN("-", TRUE, IF(ISNUMBER(--_xlpm.words), _xlpm.words, "")),
  IFERROR(_xlpm.nums, "")
)</f>
        <v>2012</v>
      </c>
      <c r="F5100" t="s">
        <v>19705</v>
      </c>
      <c r="G5100" t="s">
        <v>248</v>
      </c>
      <c r="I5100" t="s">
        <v>248</v>
      </c>
      <c r="K5100">
        <v>5.4</v>
      </c>
      <c r="M5100">
        <v>5.4</v>
      </c>
      <c r="O5100" t="s">
        <v>16168</v>
      </c>
      <c r="P5100" t="s">
        <v>16169</v>
      </c>
      <c r="R5100" t="s">
        <v>20419</v>
      </c>
      <c r="S5100" t="s">
        <v>20419</v>
      </c>
      <c r="T5100" t="str">
        <f>IFERROR(
  IF(TRIM(Table22[[#This Row],[STARS]])="", "Unknown",
    TRIM(MID(Table22[[#This Row],[STARS]], FIND("Stars:", Table22[[#This Row],[STARS]]) + 6, LEN(Table22[[#This Row],[STARS]])))
  ),
"Unknown")</f>
        <v xml:space="preserve">
Hande Kodja, 
Pierre Boulanger, 
Shane Lynch, 
RaphaÃ«l Goldman
</v>
      </c>
      <c r="V5100">
        <v>223</v>
      </c>
      <c r="W5100">
        <v>95</v>
      </c>
      <c r="X5100">
        <v>0</v>
      </c>
    </row>
    <row r="5101" spans="1:24" x14ac:dyDescent="0.3">
      <c r="A5101" t="s">
        <v>16170</v>
      </c>
      <c r="C5101" t="s">
        <v>16170</v>
      </c>
      <c r="D5101" t="str">
        <v>(2016 TV Movie)</v>
      </c>
      <c r="E5101" t="str" cm="1">
        <f t="array" ref="E5101">_xlfn.LET(
  _xlpm.raw, TRIM(SUBSTITUTE(SUBSTITUTE(SUBSTITUTE(SUBSTITUTE(SUBSTITUTE(SUBSTITUTE(D5101,"(",""),")",""),"â€“","-"),"–","-"),"I",""),"V","")),
  _xlpm.cleaned, TRIM(SUBSTITUTE(SUBSTITUTE(_xlpm.raw,"-"," - "),","," ")),
  _xlpm.words, _xlfn.FILTERXML("&lt;t&gt;&lt;s&gt;" &amp; SUBSTITUTE(_xlpm.cleaned," ","&lt;/s&gt;&lt;s&gt;") &amp; "&lt;/s&gt;&lt;/t&gt;", "//s"),
  _xlpm.nums, _xlfn.TEXTJOIN("-", TRUE, IF(ISNUMBER(--_xlpm.words), _xlpm.words, "")),
  IFERROR(_xlpm.nums, "")
)</f>
        <v>2016</v>
      </c>
      <c r="F5101" t="s">
        <v>19684</v>
      </c>
      <c r="G5101" t="s">
        <v>1487</v>
      </c>
      <c r="I5101" t="s">
        <v>1487</v>
      </c>
      <c r="K5101">
        <v>5.4</v>
      </c>
      <c r="M5101">
        <v>5.4</v>
      </c>
      <c r="O5101" t="s">
        <v>16171</v>
      </c>
      <c r="P5101" t="s">
        <v>16172</v>
      </c>
      <c r="R5101" t="s">
        <v>1894</v>
      </c>
      <c r="S5101" t="s">
        <v>1894</v>
      </c>
      <c r="T5101" t="str">
        <f>IFERROR(
  IF(TRIM(Table22[[#This Row],[STARS]])="", "Unknown",
    TRIM(MID(Table22[[#This Row],[STARS]], FIND("Stars:", Table22[[#This Row],[STARS]]) + 6, LEN(Table22[[#This Row],[STARS]])))
  ),
"Unknown")</f>
        <v xml:space="preserve">
Rebecca Humphries, 
Noel Biderman, 
Louise Van Der Velde, 
Christopher Russell
</v>
      </c>
      <c r="V5101">
        <v>339</v>
      </c>
      <c r="W5101">
        <v>46</v>
      </c>
      <c r="X5101">
        <v>0</v>
      </c>
    </row>
    <row r="5102" spans="1:24" x14ac:dyDescent="0.3">
      <c r="A5102" t="s">
        <v>16173</v>
      </c>
      <c r="C5102" t="s">
        <v>16173</v>
      </c>
      <c r="D5102" t="str">
        <v>(2017 TV Special)</v>
      </c>
      <c r="E5102" t="str" cm="1">
        <f t="array" ref="E5102">_xlfn.LET(
  _xlpm.raw, TRIM(SUBSTITUTE(SUBSTITUTE(SUBSTITUTE(SUBSTITUTE(SUBSTITUTE(SUBSTITUTE(D5102,"(",""),")",""),"â€“","-"),"–","-"),"I",""),"V","")),
  _xlpm.cleaned, TRIM(SUBSTITUTE(SUBSTITUTE(_xlpm.raw,"-"," - "),","," ")),
  _xlpm.words, _xlfn.FILTERXML("&lt;t&gt;&lt;s&gt;" &amp; SUBSTITUTE(_xlpm.cleaned," ","&lt;/s&gt;&lt;s&gt;") &amp; "&lt;/s&gt;&lt;/t&gt;", "//s"),
  _xlpm.nums, _xlfn.TEXTJOIN("-", TRUE, IF(ISNUMBER(--_xlpm.words), _xlpm.words, "")),
  IFERROR(_xlpm.nums, "")
)</f>
        <v>2017</v>
      </c>
      <c r="F5102" t="s">
        <v>19682</v>
      </c>
      <c r="G5102" t="s">
        <v>6720</v>
      </c>
      <c r="I5102" t="s">
        <v>6720</v>
      </c>
      <c r="K5102">
        <v>6.5</v>
      </c>
      <c r="M5102">
        <v>6.5</v>
      </c>
      <c r="O5102" t="s">
        <v>16174</v>
      </c>
      <c r="P5102" t="s">
        <v>16175</v>
      </c>
      <c r="R5102" t="s">
        <v>20418</v>
      </c>
      <c r="S5102" t="s">
        <v>20418</v>
      </c>
      <c r="T5102" t="str">
        <f>IFERROR(
  IF(TRIM(Table22[[#This Row],[STARS]])="", "Unknown",
    TRIM(MID(Table22[[#This Row],[STARS]], FIND("Stars:", Table22[[#This Row],[STARS]]) + 6, LEN(Table22[[#This Row],[STARS]])))
  ),
"Unknown")</f>
        <v xml:space="preserve">
Jesus Sepulveda, 
Chingo Bling
</v>
      </c>
      <c r="V5102">
        <v>36</v>
      </c>
      <c r="W5102">
        <v>0</v>
      </c>
      <c r="X5102">
        <v>0</v>
      </c>
    </row>
    <row r="5103" spans="1:24" x14ac:dyDescent="0.3">
      <c r="A5103" t="s">
        <v>16176</v>
      </c>
      <c r="C5103" t="s">
        <v>16176</v>
      </c>
      <c r="D5103">
        <v>-2012</v>
      </c>
      <c r="E5103" t="str" cm="1">
        <f t="array" ref="E5103">_xlfn.LET(
  _xlpm.raw, TRIM(SUBSTITUTE(SUBSTITUTE(SUBSTITUTE(SUBSTITUTE(SUBSTITUTE(SUBSTITUTE(D5103,"(",""),")",""),"â€“","-"),"–","-"),"I",""),"V","")),
  _xlpm.cleaned, TRIM(SUBSTITUTE(SUBSTITUTE(_xlpm.raw,"-"," - "),","," ")),
  _xlpm.words, _xlfn.FILTERXML("&lt;t&gt;&lt;s&gt;" &amp; SUBSTITUTE(_xlpm.cleaned," ","&lt;/s&gt;&lt;s&gt;") &amp; "&lt;/s&gt;&lt;/t&gt;", "//s"),
  _xlpm.nums, _xlfn.TEXTJOIN("-", TRUE, IF(ISNUMBER(--_xlpm.words), _xlpm.words, "")),
  IFERROR(_xlpm.nums, "")
)</f>
        <v>2012</v>
      </c>
      <c r="F5103" t="s">
        <v>19705</v>
      </c>
      <c r="G5103" t="s">
        <v>5637</v>
      </c>
      <c r="I5103" t="s">
        <v>5637</v>
      </c>
      <c r="K5103">
        <v>5</v>
      </c>
      <c r="M5103">
        <v>5</v>
      </c>
      <c r="O5103" t="s">
        <v>16177</v>
      </c>
      <c r="P5103" t="s">
        <v>16178</v>
      </c>
      <c r="R5103" t="s">
        <v>1894</v>
      </c>
      <c r="S5103" t="s">
        <v>1894</v>
      </c>
      <c r="T5103" t="str">
        <f>IFERROR(
  IF(TRIM(Table22[[#This Row],[STARS]])="", "Unknown",
    TRIM(MID(Table22[[#This Row],[STARS]], FIND("Stars:", Table22[[#This Row],[STARS]]) + 6, LEN(Table22[[#This Row],[STARS]])))
  ),
"Unknown")</f>
        <v xml:space="preserve">
Kang En, 
Yang JunPing, 
Becki Li, 
Chang-Hai Li
</v>
      </c>
      <c r="V5103">
        <v>434</v>
      </c>
      <c r="W5103">
        <v>88</v>
      </c>
      <c r="X5103">
        <v>0</v>
      </c>
    </row>
    <row r="5104" spans="1:24" x14ac:dyDescent="0.3">
      <c r="A5104" t="s">
        <v>16179</v>
      </c>
      <c r="C5104" t="s">
        <v>16179</v>
      </c>
      <c r="D5104">
        <v>-2014</v>
      </c>
      <c r="E5104" t="str" cm="1">
        <f t="array" ref="E5104">_xlfn.LET(
  _xlpm.raw, TRIM(SUBSTITUTE(SUBSTITUTE(SUBSTITUTE(SUBSTITUTE(SUBSTITUTE(SUBSTITUTE(D5104,"(",""),")",""),"â€“","-"),"–","-"),"I",""),"V","")),
  _xlpm.cleaned, TRIM(SUBSTITUTE(SUBSTITUTE(_xlpm.raw,"-"," - "),","," ")),
  _xlpm.words, _xlfn.FILTERXML("&lt;t&gt;&lt;s&gt;" &amp; SUBSTITUTE(_xlpm.cleaned," ","&lt;/s&gt;&lt;s&gt;") &amp; "&lt;/s&gt;&lt;/t&gt;", "//s"),
  _xlpm.nums, _xlfn.TEXTJOIN("-", TRUE, IF(ISNUMBER(--_xlpm.words), _xlpm.words, "")),
  IFERROR(_xlpm.nums, "")
)</f>
        <v>2014</v>
      </c>
      <c r="F5104" t="s">
        <v>19686</v>
      </c>
      <c r="G5104" t="s">
        <v>7739</v>
      </c>
      <c r="I5104" t="s">
        <v>7739</v>
      </c>
      <c r="K5104">
        <v>7.1</v>
      </c>
      <c r="M5104">
        <v>7.1</v>
      </c>
      <c r="O5104" t="s">
        <v>16180</v>
      </c>
      <c r="P5104" t="s">
        <v>16181</v>
      </c>
      <c r="R5104" t="s">
        <v>1894</v>
      </c>
      <c r="S5104" t="s">
        <v>1894</v>
      </c>
      <c r="T5104" t="str">
        <f>IFERROR(
  IF(TRIM(Table22[[#This Row],[STARS]])="", "Unknown",
    TRIM(MID(Table22[[#This Row],[STARS]], FIND("Stars:", Table22[[#This Row],[STARS]]) + 6, LEN(Table22[[#This Row],[STARS]])))
  ),
"Unknown")</f>
        <v xml:space="preserve">
Anna Neistat, 
Ole Solvang, 
Peter Bouckaert, 
Fred Abrahams
</v>
      </c>
      <c r="V5104">
        <v>828</v>
      </c>
      <c r="W5104">
        <v>88</v>
      </c>
      <c r="X5104">
        <v>0</v>
      </c>
    </row>
    <row r="5105" spans="1:24" x14ac:dyDescent="0.3">
      <c r="A5105" t="s">
        <v>16182</v>
      </c>
      <c r="C5105" t="s">
        <v>16182</v>
      </c>
      <c r="D5105">
        <v>-2013</v>
      </c>
      <c r="E5105" t="str" cm="1">
        <f t="array" ref="E5105">_xlfn.LET(
  _xlpm.raw, TRIM(SUBSTITUTE(SUBSTITUTE(SUBSTITUTE(SUBSTITUTE(SUBSTITUTE(SUBSTITUTE(D5105,"(",""),")",""),"â€“","-"),"–","-"),"I",""),"V","")),
  _xlpm.cleaned, TRIM(SUBSTITUTE(SUBSTITUTE(_xlpm.raw,"-"," - "),","," ")),
  _xlpm.words, _xlfn.FILTERXML("&lt;t&gt;&lt;s&gt;" &amp; SUBSTITUTE(_xlpm.cleaned," ","&lt;/s&gt;&lt;s&gt;") &amp; "&lt;/s&gt;&lt;/t&gt;", "//s"),
  _xlpm.nums, _xlfn.TEXTJOIN("-", TRUE, IF(ISNUMBER(--_xlpm.words), _xlpm.words, "")),
  IFERROR(_xlpm.nums, "")
)</f>
        <v>2013</v>
      </c>
      <c r="F5105" t="s">
        <v>19674</v>
      </c>
      <c r="G5105" t="s">
        <v>16183</v>
      </c>
      <c r="I5105" t="s">
        <v>16183</v>
      </c>
      <c r="K5105">
        <v>6.9</v>
      </c>
      <c r="M5105">
        <v>6.9</v>
      </c>
      <c r="O5105" t="s">
        <v>16184</v>
      </c>
      <c r="P5105" t="s">
        <v>16185</v>
      </c>
      <c r="R5105" t="s">
        <v>20417</v>
      </c>
      <c r="S5105" t="s">
        <v>20417</v>
      </c>
      <c r="T5105" t="str">
        <f>IFERROR(
  IF(TRIM(Table22[[#This Row],[STARS]])="", "Unknown",
    TRIM(MID(Table22[[#This Row],[STARS]], FIND("Stars:", Table22[[#This Row],[STARS]]) + 6, LEN(Table22[[#This Row],[STARS]])))
  ),
"Unknown")</f>
        <v>Unknown</v>
      </c>
      <c r="V5105">
        <v>537</v>
      </c>
      <c r="W5105">
        <v>91</v>
      </c>
      <c r="X5105">
        <v>0</v>
      </c>
    </row>
    <row r="5106" spans="1:24" x14ac:dyDescent="0.3">
      <c r="A5106" t="s">
        <v>16186</v>
      </c>
      <c r="C5106" t="s">
        <v>16186</v>
      </c>
      <c r="D5106">
        <v>-1932</v>
      </c>
      <c r="E5106" t="str" cm="1">
        <f t="array" ref="E5106">_xlfn.LET(
  _xlpm.raw, TRIM(SUBSTITUTE(SUBSTITUTE(SUBSTITUTE(SUBSTITUTE(SUBSTITUTE(SUBSTITUTE(D5106,"(",""),")",""),"â€“","-"),"–","-"),"I",""),"V","")),
  _xlpm.cleaned, TRIM(SUBSTITUTE(SUBSTITUTE(_xlpm.raw,"-"," - "),","," ")),
  _xlpm.words, _xlfn.FILTERXML("&lt;t&gt;&lt;s&gt;" &amp; SUBSTITUTE(_xlpm.cleaned," ","&lt;/s&gt;&lt;s&gt;") &amp; "&lt;/s&gt;&lt;/t&gt;", "//s"),
  _xlpm.nums, _xlfn.TEXTJOIN("-", TRUE, IF(ISNUMBER(--_xlpm.words), _xlpm.words, "")),
  IFERROR(_xlpm.nums, "")
)</f>
        <v>1932</v>
      </c>
      <c r="F5106" t="s">
        <v>19857</v>
      </c>
      <c r="G5106" t="s">
        <v>47</v>
      </c>
      <c r="I5106" t="s">
        <v>47</v>
      </c>
      <c r="K5106">
        <v>5.3</v>
      </c>
      <c r="M5106">
        <v>5.3</v>
      </c>
      <c r="O5106" t="s">
        <v>16187</v>
      </c>
      <c r="P5106" t="s">
        <v>16188</v>
      </c>
      <c r="R5106" t="s">
        <v>20416</v>
      </c>
      <c r="S5106" t="s">
        <v>20416</v>
      </c>
      <c r="T5106" t="str">
        <f>IFERROR(
  IF(TRIM(Table22[[#This Row],[STARS]])="", "Unknown",
    TRIM(MID(Table22[[#This Row],[STARS]], FIND("Stars:", Table22[[#This Row],[STARS]]) + 6, LEN(Table22[[#This Row],[STARS]])))
  ),
"Unknown")</f>
        <v xml:space="preserve">
Gideon Wahlberg, 
Dagmar Ebbesen, 
BjÃ¶rn Berglund, 
Edvard Persson
</v>
      </c>
      <c r="V5106">
        <v>59</v>
      </c>
      <c r="W5106">
        <v>87</v>
      </c>
      <c r="X5106">
        <v>0</v>
      </c>
    </row>
    <row r="5107" spans="1:24" x14ac:dyDescent="0.3">
      <c r="A5107" t="s">
        <v>16189</v>
      </c>
      <c r="C5107" t="s">
        <v>16189</v>
      </c>
      <c r="D5107">
        <v>-1980</v>
      </c>
      <c r="E5107" t="str" cm="1">
        <f t="array" ref="E5107">_xlfn.LET(
  _xlpm.raw, TRIM(SUBSTITUTE(SUBSTITUTE(SUBSTITUTE(SUBSTITUTE(SUBSTITUTE(SUBSTITUTE(D5107,"(",""),")",""),"â€“","-"),"–","-"),"I",""),"V","")),
  _xlpm.cleaned, TRIM(SUBSTITUTE(SUBSTITUTE(_xlpm.raw,"-"," - "),","," ")),
  _xlpm.words, _xlfn.FILTERXML("&lt;t&gt;&lt;s&gt;" &amp; SUBSTITUTE(_xlpm.cleaned," ","&lt;/s&gt;&lt;s&gt;") &amp; "&lt;/s&gt;&lt;/t&gt;", "//s"),
  _xlpm.nums, _xlfn.TEXTJOIN("-", TRUE, IF(ISNUMBER(--_xlpm.words), _xlpm.words, "")),
  IFERROR(_xlpm.nums, "")
)</f>
        <v>1980</v>
      </c>
      <c r="F5107" t="s">
        <v>19802</v>
      </c>
      <c r="G5107" t="s">
        <v>147</v>
      </c>
      <c r="I5107" t="s">
        <v>147</v>
      </c>
      <c r="K5107">
        <v>6.3</v>
      </c>
      <c r="M5107">
        <v>6.3</v>
      </c>
      <c r="O5107" t="s">
        <v>16190</v>
      </c>
      <c r="P5107" t="s">
        <v>16191</v>
      </c>
      <c r="R5107" t="s">
        <v>20381</v>
      </c>
      <c r="S5107" t="s">
        <v>20381</v>
      </c>
      <c r="T5107" t="str">
        <f>IFERROR(
  IF(TRIM(Table22[[#This Row],[STARS]])="", "Unknown",
    TRIM(MID(Table22[[#This Row],[STARS]], FIND("Stars:", Table22[[#This Row],[STARS]]) + 6, LEN(Table22[[#This Row],[STARS]])))
  ),
"Unknown")</f>
        <v xml:space="preserve">
Tomas Milian, 
Bombolo, 
Olimpia Di Nardo, 
Nerina Montagnani
</v>
      </c>
      <c r="V5107">
        <v>300</v>
      </c>
      <c r="W5107">
        <v>92</v>
      </c>
      <c r="X5107">
        <v>0</v>
      </c>
    </row>
    <row r="5108" spans="1:24" x14ac:dyDescent="0.3">
      <c r="A5108" t="s">
        <v>16192</v>
      </c>
      <c r="C5108" t="s">
        <v>16192</v>
      </c>
      <c r="D5108" t="str">
        <v>(2020 TV Special)</v>
      </c>
      <c r="E5108" t="str" cm="1">
        <f t="array" ref="E5108">_xlfn.LET(
  _xlpm.raw, TRIM(SUBSTITUTE(SUBSTITUTE(SUBSTITUTE(SUBSTITUTE(SUBSTITUTE(SUBSTITUTE(D5108,"(",""),")",""),"â€“","-"),"–","-"),"I",""),"V","")),
  _xlpm.cleaned, TRIM(SUBSTITUTE(SUBSTITUTE(_xlpm.raw,"-"," - "),","," ")),
  _xlpm.words, _xlfn.FILTERXML("&lt;t&gt;&lt;s&gt;" &amp; SUBSTITUTE(_xlpm.cleaned," ","&lt;/s&gt;&lt;s&gt;") &amp; "&lt;/s&gt;&lt;/t&gt;", "//s"),
  _xlpm.nums, _xlfn.TEXTJOIN("-", TRUE, IF(ISNUMBER(--_xlpm.words), _xlpm.words, "")),
  IFERROR(_xlpm.nums, "")
)</f>
        <v>2020</v>
      </c>
      <c r="F5108" t="s">
        <v>19675</v>
      </c>
      <c r="G5108">
        <v>0</v>
      </c>
      <c r="I5108" t="s">
        <v>19660</v>
      </c>
      <c r="K5108">
        <v>6</v>
      </c>
      <c r="M5108">
        <v>6</v>
      </c>
      <c r="O5108" t="s">
        <v>6365</v>
      </c>
      <c r="P5108" t="s">
        <v>16193</v>
      </c>
      <c r="R5108" t="s">
        <v>20415</v>
      </c>
      <c r="S5108" t="s">
        <v>20415</v>
      </c>
      <c r="T5108" t="str">
        <f>IFERROR(
  IF(TRIM(Table22[[#This Row],[STARS]])="", "Unknown",
    TRIM(MID(Table22[[#This Row],[STARS]], FIND("Stars:", Table22[[#This Row],[STARS]]) + 6, LEN(Table22[[#This Row],[STARS]])))
  ),
"Unknown")</f>
        <v xml:space="preserve">
Dario Yazbek Bernal, 
Beatriz Calles, 
Manolo Caro, 
David Chavira
</v>
      </c>
      <c r="V5108">
        <v>12</v>
      </c>
      <c r="W5108">
        <v>0</v>
      </c>
      <c r="X5108">
        <v>0</v>
      </c>
    </row>
    <row r="5109" spans="1:24" x14ac:dyDescent="0.3">
      <c r="A5109" t="s">
        <v>16194</v>
      </c>
      <c r="C5109" t="s">
        <v>16194</v>
      </c>
      <c r="D5109" t="str">
        <v>(II) (2016)</v>
      </c>
      <c r="E5109" t="str" cm="1">
        <f t="array" ref="E5109">_xlfn.LET(
  _xlpm.raw, TRIM(SUBSTITUTE(SUBSTITUTE(SUBSTITUTE(SUBSTITUTE(SUBSTITUTE(SUBSTITUTE(D5109,"(",""),")",""),"â€“","-"),"–","-"),"I",""),"V","")),
  _xlpm.cleaned, TRIM(SUBSTITUTE(SUBSTITUTE(_xlpm.raw,"-"," - "),","," ")),
  _xlpm.words, _xlfn.FILTERXML("&lt;t&gt;&lt;s&gt;" &amp; SUBSTITUTE(_xlpm.cleaned," ","&lt;/s&gt;&lt;s&gt;") &amp; "&lt;/s&gt;&lt;/t&gt;", "//s"),
  _xlpm.nums, _xlfn.TEXTJOIN("-", TRUE, IF(ISNUMBER(--_xlpm.words), _xlpm.words, "")),
  IFERROR(_xlpm.nums, "")
)</f>
        <v>2016</v>
      </c>
      <c r="F5109" t="s">
        <v>19684</v>
      </c>
      <c r="G5109" t="s">
        <v>16195</v>
      </c>
      <c r="I5109" t="s">
        <v>16195</v>
      </c>
      <c r="K5109">
        <v>4.5999999999999996</v>
      </c>
      <c r="M5109">
        <v>4.5999999999999996</v>
      </c>
      <c r="O5109" t="s">
        <v>16196</v>
      </c>
      <c r="P5109" t="s">
        <v>16197</v>
      </c>
      <c r="R5109" t="s">
        <v>20414</v>
      </c>
      <c r="S5109" t="s">
        <v>20414</v>
      </c>
      <c r="T5109" t="str">
        <f>IFERROR(
  IF(TRIM(Table22[[#This Row],[STARS]])="", "Unknown",
    TRIM(MID(Table22[[#This Row],[STARS]], FIND("Stars:", Table22[[#This Row],[STARS]]) + 6, LEN(Table22[[#This Row],[STARS]])))
  ),
"Unknown")</f>
        <v xml:space="preserve">
Kevin Kilner, 
Reid Scott, 
Elyse Levesque, 
Dakota Bailey
</v>
      </c>
      <c r="V5109">
        <v>178</v>
      </c>
      <c r="W5109">
        <v>12</v>
      </c>
      <c r="X5109">
        <v>0</v>
      </c>
    </row>
    <row r="5110" spans="1:24" x14ac:dyDescent="0.3">
      <c r="A5110" t="s">
        <v>16198</v>
      </c>
      <c r="C5110" t="s">
        <v>16198</v>
      </c>
      <c r="D5110">
        <v>-2005</v>
      </c>
      <c r="E5110" t="str" cm="1">
        <f t="array" ref="E5110">_xlfn.LET(
  _xlpm.raw, TRIM(SUBSTITUTE(SUBSTITUTE(SUBSTITUTE(SUBSTITUTE(SUBSTITUTE(SUBSTITUTE(D5110,"(",""),")",""),"â€“","-"),"–","-"),"I",""),"V","")),
  _xlpm.cleaned, TRIM(SUBSTITUTE(SUBSTITUTE(_xlpm.raw,"-"," - "),","," ")),
  _xlpm.words, _xlfn.FILTERXML("&lt;t&gt;&lt;s&gt;" &amp; SUBSTITUTE(_xlpm.cleaned," ","&lt;/s&gt;&lt;s&gt;") &amp; "&lt;/s&gt;&lt;/t&gt;", "//s"),
  _xlpm.nums, _xlfn.TEXTJOIN("-", TRUE, IF(ISNUMBER(--_xlpm.words), _xlpm.words, "")),
  IFERROR(_xlpm.nums, "")
)</f>
        <v>2005</v>
      </c>
      <c r="F5110" t="s">
        <v>19680</v>
      </c>
      <c r="G5110" t="s">
        <v>16199</v>
      </c>
      <c r="I5110" t="s">
        <v>16199</v>
      </c>
      <c r="K5110">
        <v>7.3</v>
      </c>
      <c r="M5110">
        <v>7.3</v>
      </c>
      <c r="O5110" t="s">
        <v>16200</v>
      </c>
      <c r="P5110" t="s">
        <v>16201</v>
      </c>
      <c r="R5110" t="s">
        <v>20027</v>
      </c>
      <c r="S5110" t="s">
        <v>20027</v>
      </c>
      <c r="T5110" t="str">
        <f>IFERROR(
  IF(TRIM(Table22[[#This Row],[STARS]])="", "Unknown",
    TRIM(MID(Table22[[#This Row],[STARS]], FIND("Stars:", Table22[[#This Row],[STARS]]) + 6, LEN(Table22[[#This Row],[STARS]])))
  ),
"Unknown")</f>
        <v xml:space="preserve">
Patton Oswalt, 
Brian Posehn, 
Maria Bamford, 
Zach Galifianakis
</v>
      </c>
      <c r="V5110">
        <v>2558</v>
      </c>
      <c r="W5110">
        <v>103</v>
      </c>
      <c r="X5110" t="s">
        <v>3849</v>
      </c>
    </row>
    <row r="5111" spans="1:24" x14ac:dyDescent="0.3">
      <c r="A5111" t="s">
        <v>16202</v>
      </c>
      <c r="C5111" t="s">
        <v>16202</v>
      </c>
      <c r="D5111">
        <v>-2017</v>
      </c>
      <c r="E5111" t="str" cm="1">
        <f t="array" ref="E5111">_xlfn.LET(
  _xlpm.raw, TRIM(SUBSTITUTE(SUBSTITUTE(SUBSTITUTE(SUBSTITUTE(SUBSTITUTE(SUBSTITUTE(D5111,"(",""),")",""),"â€“","-"),"–","-"),"I",""),"V","")),
  _xlpm.cleaned, TRIM(SUBSTITUTE(SUBSTITUTE(_xlpm.raw,"-"," - "),","," ")),
  _xlpm.words, _xlfn.FILTERXML("&lt;t&gt;&lt;s&gt;" &amp; SUBSTITUTE(_xlpm.cleaned," ","&lt;/s&gt;&lt;s&gt;") &amp; "&lt;/s&gt;&lt;/t&gt;", "//s"),
  _xlpm.nums, _xlfn.TEXTJOIN("-", TRUE, IF(ISNUMBER(--_xlpm.words), _xlpm.words, "")),
  IFERROR(_xlpm.nums, "")
)</f>
        <v>2017</v>
      </c>
      <c r="F5111" t="s">
        <v>19682</v>
      </c>
      <c r="G5111" t="s">
        <v>6689</v>
      </c>
      <c r="I5111" t="s">
        <v>6689</v>
      </c>
      <c r="K5111">
        <v>0</v>
      </c>
      <c r="M5111">
        <v>0</v>
      </c>
      <c r="O5111" t="s">
        <v>16203</v>
      </c>
      <c r="P5111" t="s">
        <v>16204</v>
      </c>
      <c r="R5111" t="s">
        <v>20413</v>
      </c>
      <c r="S5111" t="s">
        <v>20413</v>
      </c>
      <c r="T5111" t="str">
        <f>IFERROR(
  IF(TRIM(Table22[[#This Row],[STARS]])="", "Unknown",
    TRIM(MID(Table22[[#This Row],[STARS]], FIND("Stars:", Table22[[#This Row],[STARS]]) + 6, LEN(Table22[[#This Row],[STARS]])))
  ),
"Unknown")</f>
        <v xml:space="preserve">
Christopher Atkins, 
Kandra King, 
Parvesh Cheena, 
Kate Austin
</v>
      </c>
      <c r="V5111">
        <v>0</v>
      </c>
      <c r="W5111">
        <v>0</v>
      </c>
      <c r="X5111">
        <v>0</v>
      </c>
    </row>
    <row r="5112" spans="1:24" x14ac:dyDescent="0.3">
      <c r="A5112" t="s">
        <v>16205</v>
      </c>
      <c r="C5112" t="s">
        <v>16205</v>
      </c>
      <c r="D5112">
        <v>0</v>
      </c>
      <c r="E5112" t="str" cm="1">
        <f t="array" ref="E5112">_xlfn.LET(
  _xlpm.raw, TRIM(SUBSTITUTE(SUBSTITUTE(SUBSTITUTE(SUBSTITUTE(SUBSTITUTE(SUBSTITUTE(D5112,"(",""),")",""),"â€“","-"),"–","-"),"I",""),"V","")),
  _xlpm.cleaned, TRIM(SUBSTITUTE(SUBSTITUTE(_xlpm.raw,"-"," - "),","," ")),
  _xlpm.words, _xlfn.FILTERXML("&lt;t&gt;&lt;s&gt;" &amp; SUBSTITUTE(_xlpm.cleaned," ","&lt;/s&gt;&lt;s&gt;") &amp; "&lt;/s&gt;&lt;/t&gt;", "//s"),
  _xlpm.nums, _xlfn.TEXTJOIN("-", TRUE, IF(ISNUMBER(--_xlpm.words), _xlpm.words, "")),
  IFERROR(_xlpm.nums, "")
)</f>
        <v>0</v>
      </c>
      <c r="F5112" t="s">
        <v>19829</v>
      </c>
      <c r="G5112" t="s">
        <v>86</v>
      </c>
      <c r="I5112" t="s">
        <v>86</v>
      </c>
      <c r="K5112">
        <v>0</v>
      </c>
      <c r="M5112">
        <v>0</v>
      </c>
      <c r="O5112" t="s">
        <v>6365</v>
      </c>
      <c r="P5112" t="s">
        <v>16206</v>
      </c>
      <c r="R5112" t="s">
        <v>20412</v>
      </c>
      <c r="S5112" t="s">
        <v>20412</v>
      </c>
      <c r="T5112" t="str">
        <f>IFERROR(
  IF(TRIM(Table22[[#This Row],[STARS]])="", "Unknown",
    TRIM(MID(Table22[[#This Row],[STARS]], FIND("Stars:", Table22[[#This Row],[STARS]]) + 6, LEN(Table22[[#This Row],[STARS]])))
  ),
"Unknown")</f>
        <v xml:space="preserve">
Asli Enver, 
Kaan Urgancioglu
</v>
      </c>
      <c r="V5112">
        <v>0</v>
      </c>
      <c r="W5112">
        <v>0</v>
      </c>
      <c r="X5112">
        <v>0</v>
      </c>
    </row>
    <row r="5113" spans="1:24" x14ac:dyDescent="0.3">
      <c r="A5113" t="s">
        <v>16207</v>
      </c>
      <c r="C5113" t="s">
        <v>16207</v>
      </c>
      <c r="D5113" t="str">
        <v>(2018â€“ )</v>
      </c>
      <c r="E5113" t="str" cm="1">
        <f t="array" ref="E5113">_xlfn.LET(
  _xlpm.raw, TRIM(SUBSTITUTE(SUBSTITUTE(SUBSTITUTE(SUBSTITUTE(SUBSTITUTE(SUBSTITUTE(D5113,"(",""),")",""),"â€“","-"),"–","-"),"I",""),"V","")),
  _xlpm.cleaned, TRIM(SUBSTITUTE(SUBSTITUTE(_xlpm.raw,"-"," - "),","," ")),
  _xlpm.words, _xlfn.FILTERXML("&lt;t&gt;&lt;s&gt;" &amp; SUBSTITUTE(_xlpm.cleaned," ","&lt;/s&gt;&lt;s&gt;") &amp; "&lt;/s&gt;&lt;/t&gt;", "//s"),
  _xlpm.nums, _xlfn.TEXTJOIN("-", TRUE, IF(ISNUMBER(--_xlpm.words), _xlpm.words, "")),
  IFERROR(_xlpm.nums, "")
)</f>
        <v>2018</v>
      </c>
      <c r="F5113" t="s">
        <v>19693</v>
      </c>
      <c r="G5113" t="s">
        <v>1260</v>
      </c>
      <c r="I5113" t="s">
        <v>1260</v>
      </c>
      <c r="K5113">
        <v>3.2</v>
      </c>
      <c r="M5113">
        <v>3.2</v>
      </c>
      <c r="O5113" t="s">
        <v>16208</v>
      </c>
      <c r="P5113" t="s">
        <v>16209</v>
      </c>
      <c r="R5113" t="s">
        <v>1894</v>
      </c>
      <c r="S5113" t="s">
        <v>1894</v>
      </c>
      <c r="T5113" t="str">
        <f>IFERROR(
  IF(TRIM(Table22[[#This Row],[STARS]])="", "Unknown",
    TRIM(MID(Table22[[#This Row],[STARS]], FIND("Stars:", Table22[[#This Row],[STARS]]) + 6, LEN(Table22[[#This Row],[STARS]])))
  ),
"Unknown")</f>
        <v xml:space="preserve">
Wai Ai, 
Sui-man Chim, 
Elanne Kong, 
Ying Kwan Lok
</v>
      </c>
      <c r="V5113">
        <v>55</v>
      </c>
      <c r="W5113">
        <v>25</v>
      </c>
      <c r="X5113">
        <v>0</v>
      </c>
    </row>
    <row r="5114" spans="1:24" x14ac:dyDescent="0.3">
      <c r="A5114" t="s">
        <v>16210</v>
      </c>
      <c r="C5114" t="s">
        <v>16210</v>
      </c>
      <c r="D5114" t="str">
        <v>(2017 TV Special)</v>
      </c>
      <c r="E5114" t="str" cm="1">
        <f t="array" ref="E5114">_xlfn.LET(
  _xlpm.raw, TRIM(SUBSTITUTE(SUBSTITUTE(SUBSTITUTE(SUBSTITUTE(SUBSTITUTE(SUBSTITUTE(D5114,"(",""),")",""),"â€“","-"),"–","-"),"I",""),"V","")),
  _xlpm.cleaned, TRIM(SUBSTITUTE(SUBSTITUTE(_xlpm.raw,"-"," - "),","," ")),
  _xlpm.words, _xlfn.FILTERXML("&lt;t&gt;&lt;s&gt;" &amp; SUBSTITUTE(_xlpm.cleaned," ","&lt;/s&gt;&lt;s&gt;") &amp; "&lt;/s&gt;&lt;/t&gt;", "//s"),
  _xlpm.nums, _xlfn.TEXTJOIN("-", TRUE, IF(ISNUMBER(--_xlpm.words), _xlpm.words, "")),
  IFERROR(_xlpm.nums, "")
)</f>
        <v>2017</v>
      </c>
      <c r="F5114" t="s">
        <v>19682</v>
      </c>
      <c r="G5114" t="s">
        <v>47</v>
      </c>
      <c r="I5114" t="s">
        <v>47</v>
      </c>
      <c r="K5114">
        <v>6.7</v>
      </c>
      <c r="M5114">
        <v>6.7</v>
      </c>
      <c r="O5114" t="s">
        <v>16211</v>
      </c>
      <c r="P5114" t="s">
        <v>16212</v>
      </c>
      <c r="R5114" t="s">
        <v>20411</v>
      </c>
      <c r="S5114" t="s">
        <v>20411</v>
      </c>
      <c r="T5114" t="str">
        <f>IFERROR(
  IF(TRIM(Table22[[#This Row],[STARS]])="", "Unknown",
    TRIM(MID(Table22[[#This Row],[STARS]], FIND("Stars:", Table22[[#This Row],[STARS]]) + 6, LEN(Table22[[#This Row],[STARS]])))
  ),
"Unknown")</f>
        <v>Unknown</v>
      </c>
      <c r="V5114">
        <v>468</v>
      </c>
      <c r="W5114">
        <v>65</v>
      </c>
      <c r="X5114">
        <v>0</v>
      </c>
    </row>
    <row r="5115" spans="1:24" x14ac:dyDescent="0.3">
      <c r="A5115" t="s">
        <v>16213</v>
      </c>
      <c r="C5115" t="s">
        <v>16213</v>
      </c>
      <c r="D5115" t="str">
        <v>(2018 TV Special)</v>
      </c>
      <c r="E5115" t="str" cm="1">
        <f t="array" ref="E5115">_xlfn.LET(
  _xlpm.raw, TRIM(SUBSTITUTE(SUBSTITUTE(SUBSTITUTE(SUBSTITUTE(SUBSTITUTE(SUBSTITUTE(D5115,"(",""),")",""),"â€“","-"),"–","-"),"I",""),"V","")),
  _xlpm.cleaned, TRIM(SUBSTITUTE(SUBSTITUTE(_xlpm.raw,"-"," - "),","," ")),
  _xlpm.words, _xlfn.FILTERXML("&lt;t&gt;&lt;s&gt;" &amp; SUBSTITUTE(_xlpm.cleaned," ","&lt;/s&gt;&lt;s&gt;") &amp; "&lt;/s&gt;&lt;/t&gt;", "//s"),
  _xlpm.nums, _xlfn.TEXTJOIN("-", TRUE, IF(ISNUMBER(--_xlpm.words), _xlpm.words, "")),
  IFERROR(_xlpm.nums, "")
)</f>
        <v>2018</v>
      </c>
      <c r="F5115" t="s">
        <v>19693</v>
      </c>
      <c r="G5115" t="s">
        <v>47</v>
      </c>
      <c r="I5115" t="s">
        <v>47</v>
      </c>
      <c r="K5115">
        <v>6.5</v>
      </c>
      <c r="M5115">
        <v>6.5</v>
      </c>
      <c r="O5115" t="s">
        <v>16214</v>
      </c>
      <c r="P5115" t="s">
        <v>16215</v>
      </c>
      <c r="R5115" t="s">
        <v>1894</v>
      </c>
      <c r="S5115" t="s">
        <v>1894</v>
      </c>
      <c r="T5115" t="str">
        <f>IFERROR(
  IF(TRIM(Table22[[#This Row],[STARS]])="", "Unknown",
    TRIM(MID(Table22[[#This Row],[STARS]], FIND("Stars:", Table22[[#This Row],[STARS]]) + 6, LEN(Table22[[#This Row],[STARS]])))
  ),
"Unknown")</f>
        <v xml:space="preserve">
Laura Dern, 
Ellen DeGeneres, 
Eddie Vedder, 
Jill Vedder
</v>
      </c>
      <c r="V5115">
        <v>4482</v>
      </c>
      <c r="W5115">
        <v>68</v>
      </c>
      <c r="X5115">
        <v>0</v>
      </c>
    </row>
    <row r="5116" spans="1:24" x14ac:dyDescent="0.3">
      <c r="A5116" t="s">
        <v>16216</v>
      </c>
      <c r="C5116" t="s">
        <v>16216</v>
      </c>
      <c r="D5116">
        <v>-2013</v>
      </c>
      <c r="E5116" t="str" cm="1">
        <f t="array" ref="E5116">_xlfn.LET(
  _xlpm.raw, TRIM(SUBSTITUTE(SUBSTITUTE(SUBSTITUTE(SUBSTITUTE(SUBSTITUTE(SUBSTITUTE(D5116,"(",""),")",""),"â€“","-"),"–","-"),"I",""),"V","")),
  _xlpm.cleaned, TRIM(SUBSTITUTE(SUBSTITUTE(_xlpm.raw,"-"," - "),","," ")),
  _xlpm.words, _xlfn.FILTERXML("&lt;t&gt;&lt;s&gt;" &amp; SUBSTITUTE(_xlpm.cleaned," ","&lt;/s&gt;&lt;s&gt;") &amp; "&lt;/s&gt;&lt;/t&gt;", "//s"),
  _xlpm.nums, _xlfn.TEXTJOIN("-", TRUE, IF(ISNUMBER(--_xlpm.words), _xlpm.words, "")),
  IFERROR(_xlpm.nums, "")
)</f>
        <v>2013</v>
      </c>
      <c r="F5116" t="s">
        <v>19674</v>
      </c>
      <c r="G5116" t="s">
        <v>68</v>
      </c>
      <c r="I5116" t="s">
        <v>68</v>
      </c>
      <c r="K5116">
        <v>5.9</v>
      </c>
      <c r="M5116">
        <v>5.9</v>
      </c>
      <c r="O5116" t="s">
        <v>16217</v>
      </c>
      <c r="P5116" t="s">
        <v>16218</v>
      </c>
      <c r="R5116" t="s">
        <v>20410</v>
      </c>
      <c r="S5116" t="s">
        <v>20410</v>
      </c>
      <c r="T5116" t="str">
        <f>IFERROR(
  IF(TRIM(Table22[[#This Row],[STARS]])="", "Unknown",
    TRIM(MID(Table22[[#This Row],[STARS]], FIND("Stars:", Table22[[#This Row],[STARS]]) + 6, LEN(Table22[[#This Row],[STARS]])))
  ),
"Unknown")</f>
        <v xml:space="preserve">
Mekhi Phifer, 
Lawrence B. Adisa, 
Brian Hooks, 
Davetta Sherwood
</v>
      </c>
      <c r="V5116">
        <v>314</v>
      </c>
      <c r="W5116">
        <v>100</v>
      </c>
      <c r="X5116">
        <v>0</v>
      </c>
    </row>
    <row r="5117" spans="1:24" x14ac:dyDescent="0.3">
      <c r="A5117" t="s">
        <v>16219</v>
      </c>
      <c r="C5117" t="s">
        <v>16219</v>
      </c>
      <c r="D5117">
        <v>-2012</v>
      </c>
      <c r="E5117" t="str" cm="1">
        <f t="array" ref="E5117">_xlfn.LET(
  _xlpm.raw, TRIM(SUBSTITUTE(SUBSTITUTE(SUBSTITUTE(SUBSTITUTE(SUBSTITUTE(SUBSTITUTE(D5117,"(",""),")",""),"â€“","-"),"–","-"),"I",""),"V","")),
  _xlpm.cleaned, TRIM(SUBSTITUTE(SUBSTITUTE(_xlpm.raw,"-"," - "),","," ")),
  _xlpm.words, _xlfn.FILTERXML("&lt;t&gt;&lt;s&gt;" &amp; SUBSTITUTE(_xlpm.cleaned," ","&lt;/s&gt;&lt;s&gt;") &amp; "&lt;/s&gt;&lt;/t&gt;", "//s"),
  _xlpm.nums, _xlfn.TEXTJOIN("-", TRUE, IF(ISNUMBER(--_xlpm.words), _xlpm.words, "")),
  IFERROR(_xlpm.nums, "")
)</f>
        <v>2012</v>
      </c>
      <c r="F5117" t="s">
        <v>19705</v>
      </c>
      <c r="G5117" t="s">
        <v>3878</v>
      </c>
      <c r="I5117" t="s">
        <v>3878</v>
      </c>
      <c r="K5117">
        <v>7.7</v>
      </c>
      <c r="M5117">
        <v>7.7</v>
      </c>
      <c r="O5117" t="s">
        <v>16220</v>
      </c>
      <c r="P5117" t="s">
        <v>16221</v>
      </c>
      <c r="R5117" t="s">
        <v>20409</v>
      </c>
      <c r="S5117" t="s">
        <v>20409</v>
      </c>
      <c r="T5117" t="str">
        <f>IFERROR(
  IF(TRIM(Table22[[#This Row],[STARS]])="", "Unknown",
    TRIM(MID(Table22[[#This Row],[STARS]], FIND("Stars:", Table22[[#This Row],[STARS]]) + 6, LEN(Table22[[#This Row],[STARS]])))
  ),
"Unknown")</f>
        <v xml:space="preserve">
Mama Manuel Coronado, 
Alan Ereira, 
Francisca Zarabata, 
Mama Shibulata Zarabata
</v>
      </c>
      <c r="V5117">
        <v>150</v>
      </c>
      <c r="W5117">
        <v>89</v>
      </c>
      <c r="X5117">
        <v>0</v>
      </c>
    </row>
    <row r="5118" spans="1:24" x14ac:dyDescent="0.3">
      <c r="A5118" t="s">
        <v>16222</v>
      </c>
      <c r="C5118" t="s">
        <v>16222</v>
      </c>
      <c r="D5118">
        <v>0</v>
      </c>
      <c r="E5118" t="str" cm="1">
        <f t="array" ref="E5118">_xlfn.LET(
  _xlpm.raw, TRIM(SUBSTITUTE(SUBSTITUTE(SUBSTITUTE(SUBSTITUTE(SUBSTITUTE(SUBSTITUTE(D5118,"(",""),")",""),"â€“","-"),"–","-"),"I",""),"V","")),
  _xlpm.cleaned, TRIM(SUBSTITUTE(SUBSTITUTE(_xlpm.raw,"-"," - "),","," ")),
  _xlpm.words, _xlfn.FILTERXML("&lt;t&gt;&lt;s&gt;" &amp; SUBSTITUTE(_xlpm.cleaned," ","&lt;/s&gt;&lt;s&gt;") &amp; "&lt;/s&gt;&lt;/t&gt;", "//s"),
  _xlpm.nums, _xlfn.TEXTJOIN("-", TRUE, IF(ISNUMBER(--_xlpm.words), _xlpm.words, "")),
  IFERROR(_xlpm.nums, "")
)</f>
        <v>0</v>
      </c>
      <c r="F5118" t="s">
        <v>19829</v>
      </c>
      <c r="G5118" t="s">
        <v>15</v>
      </c>
      <c r="I5118" t="s">
        <v>15</v>
      </c>
      <c r="K5118">
        <v>0</v>
      </c>
      <c r="M5118">
        <v>0</v>
      </c>
      <c r="O5118" t="s">
        <v>16223</v>
      </c>
      <c r="P5118" t="s">
        <v>118</v>
      </c>
      <c r="R5118" t="s">
        <v>1894</v>
      </c>
      <c r="S5118" t="s">
        <v>1894</v>
      </c>
      <c r="T5118" t="str">
        <f>IFERROR(
  IF(TRIM(Table22[[#This Row],[STARS]])="", "Unknown",
    TRIM(MID(Table22[[#This Row],[STARS]], FIND("Stars:", Table22[[#This Row],[STARS]]) + 6, LEN(Table22[[#This Row],[STARS]])))
  ),
"Unknown")</f>
        <v>Unknown</v>
      </c>
      <c r="V5118">
        <v>0</v>
      </c>
      <c r="W5118">
        <v>0</v>
      </c>
      <c r="X5118">
        <v>0</v>
      </c>
    </row>
    <row r="5119" spans="1:24" x14ac:dyDescent="0.3">
      <c r="A5119" t="s">
        <v>16224</v>
      </c>
      <c r="C5119" t="s">
        <v>16224</v>
      </c>
      <c r="D5119" t="str">
        <v>(2017â€“ )</v>
      </c>
      <c r="E5119" t="str" cm="1">
        <f t="array" ref="E5119">_xlfn.LET(
  _xlpm.raw, TRIM(SUBSTITUTE(SUBSTITUTE(SUBSTITUTE(SUBSTITUTE(SUBSTITUTE(SUBSTITUTE(D5119,"(",""),")",""),"â€“","-"),"–","-"),"I",""),"V","")),
  _xlpm.cleaned, TRIM(SUBSTITUTE(SUBSTITUTE(_xlpm.raw,"-"," - "),","," ")),
  _xlpm.words, _xlfn.FILTERXML("&lt;t&gt;&lt;s&gt;" &amp; SUBSTITUTE(_xlpm.cleaned," ","&lt;/s&gt;&lt;s&gt;") &amp; "&lt;/s&gt;&lt;/t&gt;", "//s"),
  _xlpm.nums, _xlfn.TEXTJOIN("-", TRUE, IF(ISNUMBER(--_xlpm.words), _xlpm.words, "")),
  IFERROR(_xlpm.nums, "")
)</f>
        <v>2017</v>
      </c>
      <c r="F5119" t="s">
        <v>19682</v>
      </c>
      <c r="G5119" t="s">
        <v>6038</v>
      </c>
      <c r="I5119" t="s">
        <v>6038</v>
      </c>
      <c r="K5119">
        <v>4.9000000000000004</v>
      </c>
      <c r="M5119">
        <v>4.9000000000000004</v>
      </c>
      <c r="O5119" t="s">
        <v>16225</v>
      </c>
      <c r="P5119" t="s">
        <v>16226</v>
      </c>
      <c r="R5119" t="s">
        <v>1894</v>
      </c>
      <c r="S5119" t="s">
        <v>1894</v>
      </c>
      <c r="T5119" t="str">
        <f>IFERROR(
  IF(TRIM(Table22[[#This Row],[STARS]])="", "Unknown",
    TRIM(MID(Table22[[#This Row],[STARS]], FIND("Stars:", Table22[[#This Row],[STARS]]) + 6, LEN(Table22[[#This Row],[STARS]])))
  ),
"Unknown")</f>
        <v xml:space="preserve">
Kate Harbour, 
Marc Silk, 
Ben Pronsky, 
Ellen Dubin
</v>
      </c>
      <c r="V5119">
        <v>31</v>
      </c>
      <c r="W5119">
        <v>26</v>
      </c>
      <c r="X5119">
        <v>0</v>
      </c>
    </row>
    <row r="5120" spans="1:24" x14ac:dyDescent="0.3">
      <c r="A5120" t="s">
        <v>16227</v>
      </c>
      <c r="C5120" t="s">
        <v>16227</v>
      </c>
      <c r="D5120" t="str">
        <v>(2013 Video)</v>
      </c>
      <c r="E5120" t="str" cm="1">
        <f t="array" ref="E5120">_xlfn.LET(
  _xlpm.raw, TRIM(SUBSTITUTE(SUBSTITUTE(SUBSTITUTE(SUBSTITUTE(SUBSTITUTE(SUBSTITUTE(D5120,"(",""),")",""),"â€“","-"),"–","-"),"I",""),"V","")),
  _xlpm.cleaned, TRIM(SUBSTITUTE(SUBSTITUTE(_xlpm.raw,"-"," - "),","," ")),
  _xlpm.words, _xlfn.FILTERXML("&lt;t&gt;&lt;s&gt;" &amp; SUBSTITUTE(_xlpm.cleaned," ","&lt;/s&gt;&lt;s&gt;") &amp; "&lt;/s&gt;&lt;/t&gt;", "//s"),
  _xlpm.nums, _xlfn.TEXTJOIN("-", TRUE, IF(ISNUMBER(--_xlpm.words), _xlpm.words, "")),
  IFERROR(_xlpm.nums, "")
)</f>
        <v>2013</v>
      </c>
      <c r="F5120" t="s">
        <v>19674</v>
      </c>
      <c r="G5120" t="s">
        <v>801</v>
      </c>
      <c r="I5120" t="s">
        <v>801</v>
      </c>
      <c r="K5120">
        <v>7.6</v>
      </c>
      <c r="M5120">
        <v>7.6</v>
      </c>
      <c r="O5120" t="s">
        <v>16228</v>
      </c>
      <c r="P5120" t="s">
        <v>16229</v>
      </c>
      <c r="R5120" t="s">
        <v>20408</v>
      </c>
      <c r="S5120" t="s">
        <v>20408</v>
      </c>
      <c r="T5120" t="str">
        <f>IFERROR(
  IF(TRIM(Table22[[#This Row],[STARS]])="", "Unknown",
    TRIM(MID(Table22[[#This Row],[STARS]], FIND("Stars:", Table22[[#This Row],[STARS]]) + 6, LEN(Table22[[#This Row],[STARS]])))
  ),
"Unknown")</f>
        <v xml:space="preserve">
John Cleese, 
Terry Gilliam, 
Eric Idle, 
Terry Jones
</v>
      </c>
      <c r="V5120">
        <v>309</v>
      </c>
      <c r="W5120">
        <v>60</v>
      </c>
      <c r="X5120">
        <v>0</v>
      </c>
    </row>
    <row r="5121" spans="1:24" x14ac:dyDescent="0.3">
      <c r="A5121" t="s">
        <v>16230</v>
      </c>
      <c r="C5121" t="s">
        <v>16230</v>
      </c>
      <c r="D5121">
        <v>-2017</v>
      </c>
      <c r="E5121" t="str" cm="1">
        <f t="array" ref="E5121">_xlfn.LET(
  _xlpm.raw, TRIM(SUBSTITUTE(SUBSTITUTE(SUBSTITUTE(SUBSTITUTE(SUBSTITUTE(SUBSTITUTE(D5121,"(",""),")",""),"â€“","-"),"–","-"),"I",""),"V","")),
  _xlpm.cleaned, TRIM(SUBSTITUTE(SUBSTITUTE(_xlpm.raw,"-"," - "),","," ")),
  _xlpm.words, _xlfn.FILTERXML("&lt;t&gt;&lt;s&gt;" &amp; SUBSTITUTE(_xlpm.cleaned," ","&lt;/s&gt;&lt;s&gt;") &amp; "&lt;/s&gt;&lt;/t&gt;", "//s"),
  _xlpm.nums, _xlfn.TEXTJOIN("-", TRUE, IF(ISNUMBER(--_xlpm.words), _xlpm.words, "")),
  IFERROR(_xlpm.nums, "")
)</f>
        <v>2017</v>
      </c>
      <c r="F5121" t="s">
        <v>19682</v>
      </c>
      <c r="G5121" t="s">
        <v>16231</v>
      </c>
      <c r="I5121" t="s">
        <v>16231</v>
      </c>
      <c r="K5121">
        <v>8.9</v>
      </c>
      <c r="M5121">
        <v>8.9</v>
      </c>
      <c r="O5121" t="s">
        <v>6365</v>
      </c>
      <c r="P5121" t="s">
        <v>16232</v>
      </c>
      <c r="R5121" t="s">
        <v>20271</v>
      </c>
      <c r="S5121" t="s">
        <v>20271</v>
      </c>
      <c r="T5121" t="str">
        <f>IFERROR(
  IF(TRIM(Table22[[#This Row],[STARS]])="", "Unknown",
    TRIM(MID(Table22[[#This Row],[STARS]], FIND("Stars:", Table22[[#This Row],[STARS]]) + 6, LEN(Table22[[#This Row],[STARS]])))
  ),
"Unknown")</f>
        <v xml:space="preserve">
Aml Ameen, 
Jamie Clayton, 
Tina Desai, 
Bae Doona
</v>
      </c>
      <c r="V5121">
        <v>736</v>
      </c>
      <c r="W5121">
        <v>4</v>
      </c>
      <c r="X5121">
        <v>0</v>
      </c>
    </row>
    <row r="5122" spans="1:24" x14ac:dyDescent="0.3">
      <c r="A5122" t="s">
        <v>16233</v>
      </c>
      <c r="C5122" t="s">
        <v>16233</v>
      </c>
      <c r="D5122">
        <v>-2015</v>
      </c>
      <c r="E5122" t="str" cm="1">
        <f t="array" ref="E5122">_xlfn.LET(
  _xlpm.raw, TRIM(SUBSTITUTE(SUBSTITUTE(SUBSTITUTE(SUBSTITUTE(SUBSTITUTE(SUBSTITUTE(D5122,"(",""),")",""),"â€“","-"),"–","-"),"I",""),"V","")),
  _xlpm.cleaned, TRIM(SUBSTITUTE(SUBSTITUTE(_xlpm.raw,"-"," - "),","," ")),
  _xlpm.words, _xlfn.FILTERXML("&lt;t&gt;&lt;s&gt;" &amp; SUBSTITUTE(_xlpm.cleaned," ","&lt;/s&gt;&lt;s&gt;") &amp; "&lt;/s&gt;&lt;/t&gt;", "//s"),
  _xlpm.nums, _xlfn.TEXTJOIN("-", TRUE, IF(ISNUMBER(--_xlpm.words), _xlpm.words, "")),
  IFERROR(_xlpm.nums, "")
)</f>
        <v>2015</v>
      </c>
      <c r="F5122" t="s">
        <v>19688</v>
      </c>
      <c r="G5122" t="s">
        <v>16234</v>
      </c>
      <c r="I5122" t="s">
        <v>16234</v>
      </c>
      <c r="K5122">
        <v>6</v>
      </c>
      <c r="M5122">
        <v>6</v>
      </c>
      <c r="O5122" t="s">
        <v>16235</v>
      </c>
      <c r="P5122" t="s">
        <v>16236</v>
      </c>
      <c r="R5122" t="s">
        <v>1894</v>
      </c>
      <c r="S5122" t="s">
        <v>1894</v>
      </c>
      <c r="T5122" t="str">
        <f>IFERROR(
  IF(TRIM(Table22[[#This Row],[STARS]])="", "Unknown",
    TRIM(MID(Table22[[#This Row],[STARS]], FIND("Stars:", Table22[[#This Row],[STARS]]) + 6, LEN(Table22[[#This Row],[STARS]])))
  ),
"Unknown")</f>
        <v xml:space="preserve">
Chad Foster, 
Brylyn Wall, 
MartÃ­n Wall
</v>
      </c>
      <c r="V5122">
        <v>238</v>
      </c>
      <c r="W5122">
        <v>92</v>
      </c>
      <c r="X5122">
        <v>0</v>
      </c>
    </row>
    <row r="5123" spans="1:24" x14ac:dyDescent="0.3">
      <c r="A5123" t="s">
        <v>16237</v>
      </c>
      <c r="C5123" t="s">
        <v>16237</v>
      </c>
      <c r="D5123">
        <v>-2014</v>
      </c>
      <c r="E5123" t="str" cm="1">
        <f t="array" ref="E5123">_xlfn.LET(
  _xlpm.raw, TRIM(SUBSTITUTE(SUBSTITUTE(SUBSTITUTE(SUBSTITUTE(SUBSTITUTE(SUBSTITUTE(D5123,"(",""),")",""),"â€“","-"),"–","-"),"I",""),"V","")),
  _xlpm.cleaned, TRIM(SUBSTITUTE(SUBSTITUTE(_xlpm.raw,"-"," - "),","," ")),
  _xlpm.words, _xlfn.FILTERXML("&lt;t&gt;&lt;s&gt;" &amp; SUBSTITUTE(_xlpm.cleaned," ","&lt;/s&gt;&lt;s&gt;") &amp; "&lt;/s&gt;&lt;/t&gt;", "//s"),
  _xlpm.nums, _xlfn.TEXTJOIN("-", TRUE, IF(ISNUMBER(--_xlpm.words), _xlpm.words, "")),
  IFERROR(_xlpm.nums, "")
)</f>
        <v>2014</v>
      </c>
      <c r="F5123" t="s">
        <v>19686</v>
      </c>
      <c r="G5123" t="s">
        <v>6720</v>
      </c>
      <c r="I5123" t="s">
        <v>6720</v>
      </c>
      <c r="K5123">
        <v>7.5</v>
      </c>
      <c r="M5123">
        <v>7.5</v>
      </c>
      <c r="O5123" t="s">
        <v>16238</v>
      </c>
      <c r="P5123" t="s">
        <v>16239</v>
      </c>
      <c r="R5123" t="s">
        <v>1894</v>
      </c>
      <c r="S5123" t="s">
        <v>1894</v>
      </c>
      <c r="T5123" t="str">
        <f>IFERROR(
  IF(TRIM(Table22[[#This Row],[STARS]])="", "Unknown",
    TRIM(MID(Table22[[#This Row],[STARS]], FIND("Stars:", Table22[[#This Row],[STARS]]) + 6, LEN(Table22[[#This Row],[STARS]])))
  ),
"Unknown")</f>
        <v xml:space="preserve">
Bill Bailey, 
Kate Beckinsale, 
Hugh Bonneville, 
Jim Carrey
</v>
      </c>
      <c r="V5123">
        <v>216</v>
      </c>
      <c r="W5123">
        <v>29</v>
      </c>
      <c r="X5123">
        <v>0</v>
      </c>
    </row>
    <row r="5124" spans="1:24" x14ac:dyDescent="0.3">
      <c r="A5124" t="s">
        <v>16240</v>
      </c>
      <c r="C5124" t="s">
        <v>16240</v>
      </c>
      <c r="D5124">
        <v>-1973</v>
      </c>
      <c r="E5124" t="str" cm="1">
        <f t="array" ref="E5124">_xlfn.LET(
  _xlpm.raw, TRIM(SUBSTITUTE(SUBSTITUTE(SUBSTITUTE(SUBSTITUTE(SUBSTITUTE(SUBSTITUTE(D5124,"(",""),")",""),"â€“","-"),"–","-"),"I",""),"V","")),
  _xlpm.cleaned, TRIM(SUBSTITUTE(SUBSTITUTE(_xlpm.raw,"-"," - "),","," ")),
  _xlpm.words, _xlfn.FILTERXML("&lt;t&gt;&lt;s&gt;" &amp; SUBSTITUTE(_xlpm.cleaned," ","&lt;/s&gt;&lt;s&gt;") &amp; "&lt;/s&gt;&lt;/t&gt;", "//s"),
  _xlpm.nums, _xlfn.TEXTJOIN("-", TRUE, IF(ISNUMBER(--_xlpm.words), _xlpm.words, "")),
  IFERROR(_xlpm.nums, "")
)</f>
        <v>1973</v>
      </c>
      <c r="F5124" t="s">
        <v>19892</v>
      </c>
      <c r="G5124" t="s">
        <v>1514</v>
      </c>
      <c r="I5124" t="s">
        <v>1514</v>
      </c>
      <c r="K5124">
        <v>6.3</v>
      </c>
      <c r="M5124">
        <v>6.3</v>
      </c>
      <c r="O5124" t="s">
        <v>16241</v>
      </c>
      <c r="P5124" t="s">
        <v>16242</v>
      </c>
      <c r="R5124" t="s">
        <v>20407</v>
      </c>
      <c r="S5124" t="s">
        <v>20407</v>
      </c>
      <c r="T5124" t="str">
        <f>IFERROR(
  IF(TRIM(Table22[[#This Row],[STARS]])="", "Unknown",
    TRIM(MID(Table22[[#This Row],[STARS]], FIND("Stars:", Table22[[#This Row],[STARS]]) + 6, LEN(Table22[[#This Row],[STARS]])))
  ),
"Unknown")</f>
        <v xml:space="preserve">
Mervat Amin, 
Nour El-Sherif, 
Mohamed Awad, 
George Sidhum
</v>
      </c>
      <c r="V5124">
        <v>323</v>
      </c>
      <c r="W5124">
        <v>252</v>
      </c>
      <c r="X5124">
        <v>0</v>
      </c>
    </row>
    <row r="5125" spans="1:24" x14ac:dyDescent="0.3">
      <c r="A5125" t="s">
        <v>16243</v>
      </c>
      <c r="C5125" t="s">
        <v>16243</v>
      </c>
      <c r="D5125">
        <v>0</v>
      </c>
      <c r="E5125" t="str" cm="1">
        <f t="array" ref="E5125">_xlfn.LET(
  _xlpm.raw, TRIM(SUBSTITUTE(SUBSTITUTE(SUBSTITUTE(SUBSTITUTE(SUBSTITUTE(SUBSTITUTE(D5125,"(",""),")",""),"â€“","-"),"–","-"),"I",""),"V","")),
  _xlpm.cleaned, TRIM(SUBSTITUTE(SUBSTITUTE(_xlpm.raw,"-"," - "),","," ")),
  _xlpm.words, _xlfn.FILTERXML("&lt;t&gt;&lt;s&gt;" &amp; SUBSTITUTE(_xlpm.cleaned," ","&lt;/s&gt;&lt;s&gt;") &amp; "&lt;/s&gt;&lt;/t&gt;", "//s"),
  _xlpm.nums, _xlfn.TEXTJOIN("-", TRUE, IF(ISNUMBER(--_xlpm.words), _xlpm.words, "")),
  IFERROR(_xlpm.nums, "")
)</f>
        <v>0</v>
      </c>
      <c r="F5125" t="s">
        <v>19829</v>
      </c>
      <c r="G5125" t="s">
        <v>15903</v>
      </c>
      <c r="I5125" t="s">
        <v>15903</v>
      </c>
      <c r="K5125">
        <v>0</v>
      </c>
      <c r="M5125">
        <v>0</v>
      </c>
      <c r="O5125" t="s">
        <v>16244</v>
      </c>
      <c r="P5125" t="s">
        <v>16245</v>
      </c>
      <c r="R5125" t="s">
        <v>20406</v>
      </c>
      <c r="S5125" t="s">
        <v>20406</v>
      </c>
      <c r="T5125" t="str">
        <f>IFERROR(
  IF(TRIM(Table22[[#This Row],[STARS]])="", "Unknown",
    TRIM(MID(Table22[[#This Row],[STARS]], FIND("Stars:", Table22[[#This Row],[STARS]]) + 6, LEN(Table22[[#This Row],[STARS]])))
  ),
"Unknown")</f>
        <v>Unknown</v>
      </c>
      <c r="V5125">
        <v>0</v>
      </c>
      <c r="W5125">
        <v>0</v>
      </c>
      <c r="X5125">
        <v>0</v>
      </c>
    </row>
    <row r="5126" spans="1:24" x14ac:dyDescent="0.3">
      <c r="A5126" t="s">
        <v>16246</v>
      </c>
      <c r="C5126" t="s">
        <v>16246</v>
      </c>
      <c r="D5126">
        <v>-2019</v>
      </c>
      <c r="E5126" t="str" cm="1">
        <f t="array" ref="E5126">_xlfn.LET(
  _xlpm.raw, TRIM(SUBSTITUTE(SUBSTITUTE(SUBSTITUTE(SUBSTITUTE(SUBSTITUTE(SUBSTITUTE(D5126,"(",""),")",""),"â€“","-"),"–","-"),"I",""),"V","")),
  _xlpm.cleaned, TRIM(SUBSTITUTE(SUBSTITUTE(_xlpm.raw,"-"," - "),","," ")),
  _xlpm.words, _xlfn.FILTERXML("&lt;t&gt;&lt;s&gt;" &amp; SUBSTITUTE(_xlpm.cleaned," ","&lt;/s&gt;&lt;s&gt;") &amp; "&lt;/s&gt;&lt;/t&gt;", "//s"),
  _xlpm.nums, _xlfn.TEXTJOIN("-", TRUE, IF(ISNUMBER(--_xlpm.words), _xlpm.words, "")),
  IFERROR(_xlpm.nums, "")
)</f>
        <v>2019</v>
      </c>
      <c r="F5126" t="s">
        <v>19677</v>
      </c>
      <c r="G5126" t="s">
        <v>801</v>
      </c>
      <c r="I5126" t="s">
        <v>801</v>
      </c>
      <c r="K5126">
        <v>7.1</v>
      </c>
      <c r="M5126">
        <v>7.1</v>
      </c>
      <c r="O5126" t="s">
        <v>6365</v>
      </c>
      <c r="P5126" t="s">
        <v>16247</v>
      </c>
      <c r="R5126" t="s">
        <v>1894</v>
      </c>
      <c r="S5126" t="s">
        <v>1894</v>
      </c>
      <c r="T5126" t="str">
        <f>IFERROR(
  IF(TRIM(Table22[[#This Row],[STARS]])="", "Unknown",
    TRIM(MID(Table22[[#This Row],[STARS]], FIND("Stars:", Table22[[#This Row],[STARS]]) + 6, LEN(Table22[[#This Row],[STARS]])))
  ),
"Unknown")</f>
        <v xml:space="preserve">
Nekfeu, 
Syrine Boulanouar, 
Damso, 
Diabi
</v>
      </c>
      <c r="V5126">
        <v>316</v>
      </c>
      <c r="W5126">
        <v>86</v>
      </c>
      <c r="X5126">
        <v>0</v>
      </c>
    </row>
    <row r="5127" spans="1:24" x14ac:dyDescent="0.3">
      <c r="A5127" t="s">
        <v>16248</v>
      </c>
      <c r="C5127" t="s">
        <v>16248</v>
      </c>
      <c r="D5127">
        <v>-2022</v>
      </c>
      <c r="E5127" t="str" cm="1">
        <f t="array" ref="E5127">_xlfn.LET(
  _xlpm.raw, TRIM(SUBSTITUTE(SUBSTITUTE(SUBSTITUTE(SUBSTITUTE(SUBSTITUTE(SUBSTITUTE(D5127,"(",""),")",""),"â€“","-"),"–","-"),"I",""),"V","")),
  _xlpm.cleaned, TRIM(SUBSTITUTE(SUBSTITUTE(_xlpm.raw,"-"," - "),","," ")),
  _xlpm.words, _xlfn.FILTERXML("&lt;t&gt;&lt;s&gt;" &amp; SUBSTITUTE(_xlpm.cleaned," ","&lt;/s&gt;&lt;s&gt;") &amp; "&lt;/s&gt;&lt;/t&gt;", "//s"),
  _xlpm.nums, _xlfn.TEXTJOIN("-", TRUE, IF(ISNUMBER(--_xlpm.words), _xlpm.words, "")),
  IFERROR(_xlpm.nums, "")
)</f>
        <v>2022</v>
      </c>
      <c r="F5127" t="s">
        <v>19760</v>
      </c>
      <c r="G5127" t="s">
        <v>9683</v>
      </c>
      <c r="I5127" t="s">
        <v>9683</v>
      </c>
      <c r="K5127">
        <v>0</v>
      </c>
      <c r="M5127">
        <v>0</v>
      </c>
      <c r="O5127" t="s">
        <v>16249</v>
      </c>
      <c r="P5127" t="s">
        <v>16250</v>
      </c>
      <c r="R5127" t="s">
        <v>22371</v>
      </c>
      <c r="S5127" t="s">
        <v>1894</v>
      </c>
      <c r="T5127" t="str">
        <f>IFERROR(
  IF(TRIM(Table22[[#This Row],[STARS]])="", "Unknown",
    TRIM(MID(Table22[[#This Row],[STARS]], FIND("Stars:", Table22[[#This Row],[STARS]]) + 6, LEN(Table22[[#This Row],[STARS]])))
  ),
"Unknown")</f>
        <v>Unknown</v>
      </c>
      <c r="V5127">
        <v>0</v>
      </c>
      <c r="W5127">
        <v>0</v>
      </c>
      <c r="X5127">
        <v>0</v>
      </c>
    </row>
    <row r="5128" spans="1:24" x14ac:dyDescent="0.3">
      <c r="A5128" t="s">
        <v>16251</v>
      </c>
      <c r="C5128" t="s">
        <v>16251</v>
      </c>
      <c r="D5128">
        <v>-2018</v>
      </c>
      <c r="E5128" t="str" cm="1">
        <f t="array" ref="E5128">_xlfn.LET(
  _xlpm.raw, TRIM(SUBSTITUTE(SUBSTITUTE(SUBSTITUTE(SUBSTITUTE(SUBSTITUTE(SUBSTITUTE(D5128,"(",""),")",""),"â€“","-"),"–","-"),"I",""),"V","")),
  _xlpm.cleaned, TRIM(SUBSTITUTE(SUBSTITUTE(_xlpm.raw,"-"," - "),","," ")),
  _xlpm.words, _xlfn.FILTERXML("&lt;t&gt;&lt;s&gt;" &amp; SUBSTITUTE(_xlpm.cleaned," ","&lt;/s&gt;&lt;s&gt;") &amp; "&lt;/s&gt;&lt;/t&gt;", "//s"),
  _xlpm.nums, _xlfn.TEXTJOIN("-", TRUE, IF(ISNUMBER(--_xlpm.words), _xlpm.words, "")),
  IFERROR(_xlpm.nums, "")
)</f>
        <v>2018</v>
      </c>
      <c r="F5128" t="s">
        <v>19693</v>
      </c>
      <c r="G5128" t="s">
        <v>6038</v>
      </c>
      <c r="I5128" t="s">
        <v>6038</v>
      </c>
      <c r="K5128">
        <v>7.6</v>
      </c>
      <c r="M5128">
        <v>7.6</v>
      </c>
      <c r="O5128" t="s">
        <v>16252</v>
      </c>
      <c r="P5128" t="s">
        <v>16253</v>
      </c>
      <c r="R5128" t="s">
        <v>1894</v>
      </c>
      <c r="S5128" t="s">
        <v>1894</v>
      </c>
      <c r="T5128" t="str">
        <f>IFERROR(
  IF(TRIM(Table22[[#This Row],[STARS]])="", "Unknown",
    TRIM(MID(Table22[[#This Row],[STARS]], FIND("Stars:", Table22[[#This Row],[STARS]]) + 6, LEN(Table22[[#This Row],[STARS]])))
  ),
"Unknown")</f>
        <v xml:space="preserve">
Hana Burnett, 
Gok Wan, 
Ching-He Huang, 
David Yip
</v>
      </c>
      <c r="V5128">
        <v>29</v>
      </c>
      <c r="W5128">
        <v>0</v>
      </c>
      <c r="X5128">
        <v>0</v>
      </c>
    </row>
    <row r="5129" spans="1:24" x14ac:dyDescent="0.3">
      <c r="A5129" t="s">
        <v>16254</v>
      </c>
      <c r="C5129" t="s">
        <v>16254</v>
      </c>
      <c r="D5129">
        <v>-2017</v>
      </c>
      <c r="E5129" t="str" cm="1">
        <f t="array" ref="E5129">_xlfn.LET(
  _xlpm.raw, TRIM(SUBSTITUTE(SUBSTITUTE(SUBSTITUTE(SUBSTITUTE(SUBSTITUTE(SUBSTITUTE(D5129,"(",""),")",""),"â€“","-"),"–","-"),"I",""),"V","")),
  _xlpm.cleaned, TRIM(SUBSTITUTE(SUBSTITUTE(_xlpm.raw,"-"," - "),","," ")),
  _xlpm.words, _xlfn.FILTERXML("&lt;t&gt;&lt;s&gt;" &amp; SUBSTITUTE(_xlpm.cleaned," ","&lt;/s&gt;&lt;s&gt;") &amp; "&lt;/s&gt;&lt;/t&gt;", "//s"),
  _xlpm.nums, _xlfn.TEXTJOIN("-", TRUE, IF(ISNUMBER(--_xlpm.words), _xlpm.words, "")),
  IFERROR(_xlpm.nums, "")
)</f>
        <v>2017</v>
      </c>
      <c r="F5129" t="s">
        <v>19682</v>
      </c>
      <c r="G5129" t="s">
        <v>81</v>
      </c>
      <c r="I5129" t="s">
        <v>81</v>
      </c>
      <c r="K5129">
        <v>6.9</v>
      </c>
      <c r="M5129">
        <v>6.9</v>
      </c>
      <c r="O5129" t="s">
        <v>16255</v>
      </c>
      <c r="P5129" t="s">
        <v>16256</v>
      </c>
      <c r="R5129" t="s">
        <v>20405</v>
      </c>
      <c r="S5129" t="s">
        <v>20405</v>
      </c>
      <c r="T5129" t="str">
        <f>IFERROR(
  IF(TRIM(Table22[[#This Row],[STARS]])="", "Unknown",
    TRIM(MID(Table22[[#This Row],[STARS]], FIND("Stars:", Table22[[#This Row],[STARS]]) + 6, LEN(Table22[[#This Row],[STARS]])))
  ),
"Unknown")</f>
        <v xml:space="preserve">
Shweta Pandit, 
Sruthi Hariharan, 
Shraddha Srinath, 
Achyuth Kumar
</v>
      </c>
      <c r="V5129">
        <v>242</v>
      </c>
      <c r="W5129">
        <v>151</v>
      </c>
      <c r="X5129">
        <v>0</v>
      </c>
    </row>
    <row r="5130" spans="1:24" x14ac:dyDescent="0.3">
      <c r="A5130" t="s">
        <v>16257</v>
      </c>
      <c r="C5130" t="s">
        <v>16257</v>
      </c>
      <c r="D5130">
        <v>-2017</v>
      </c>
      <c r="E5130" t="str" cm="1">
        <f t="array" ref="E5130">_xlfn.LET(
  _xlpm.raw, TRIM(SUBSTITUTE(SUBSTITUTE(SUBSTITUTE(SUBSTITUTE(SUBSTITUTE(SUBSTITUTE(D5130,"(",""),")",""),"â€“","-"),"–","-"),"I",""),"V","")),
  _xlpm.cleaned, TRIM(SUBSTITUTE(SUBSTITUTE(_xlpm.raw,"-"," - "),","," ")),
  _xlpm.words, _xlfn.FILTERXML("&lt;t&gt;&lt;s&gt;" &amp; SUBSTITUTE(_xlpm.cleaned," ","&lt;/s&gt;&lt;s&gt;") &amp; "&lt;/s&gt;&lt;/t&gt;", "//s"),
  _xlpm.nums, _xlfn.TEXTJOIN("-", TRUE, IF(ISNUMBER(--_xlpm.words), _xlpm.words, "")),
  IFERROR(_xlpm.nums, "")
)</f>
        <v>2017</v>
      </c>
      <c r="F5130" t="s">
        <v>19682</v>
      </c>
      <c r="G5130" t="s">
        <v>47</v>
      </c>
      <c r="I5130" t="s">
        <v>47</v>
      </c>
      <c r="K5130">
        <v>4.3</v>
      </c>
      <c r="M5130">
        <v>4.3</v>
      </c>
      <c r="O5130" t="s">
        <v>16258</v>
      </c>
      <c r="P5130" t="s">
        <v>16259</v>
      </c>
      <c r="R5130" t="s">
        <v>20404</v>
      </c>
      <c r="S5130" t="s">
        <v>20404</v>
      </c>
      <c r="T5130" t="str">
        <f>IFERROR(
  IF(TRIM(Table22[[#This Row],[STARS]])="", "Unknown",
    TRIM(MID(Table22[[#This Row],[STARS]], FIND("Stars:", Table22[[#This Row],[STARS]]) + 6, LEN(Table22[[#This Row],[STARS]])))
  ),
"Unknown")</f>
        <v xml:space="preserve">
O.C. Ukeje, 
Joselyn Dumas, 
Joke Silva, 
Kemi Lala Akindoju
</v>
      </c>
      <c r="V5130">
        <v>183</v>
      </c>
      <c r="W5130">
        <v>115</v>
      </c>
      <c r="X5130">
        <v>0</v>
      </c>
    </row>
    <row r="5131" spans="1:24" x14ac:dyDescent="0.3">
      <c r="A5131" t="s">
        <v>16260</v>
      </c>
      <c r="C5131" t="s">
        <v>16260</v>
      </c>
      <c r="D5131" t="str">
        <v>(1992 Video)</v>
      </c>
      <c r="E5131" t="str" cm="1">
        <f t="array" ref="E5131">_xlfn.LET(
  _xlpm.raw, TRIM(SUBSTITUTE(SUBSTITUTE(SUBSTITUTE(SUBSTITUTE(SUBSTITUTE(SUBSTITUTE(D5131,"(",""),")",""),"â€“","-"),"–","-"),"I",""),"V","")),
  _xlpm.cleaned, TRIM(SUBSTITUTE(SUBSTITUTE(_xlpm.raw,"-"," - "),","," ")),
  _xlpm.words, _xlfn.FILTERXML("&lt;t&gt;&lt;s&gt;" &amp; SUBSTITUTE(_xlpm.cleaned," ","&lt;/s&gt;&lt;s&gt;") &amp; "&lt;/s&gt;&lt;/t&gt;", "//s"),
  _xlpm.nums, _xlfn.TEXTJOIN("-", TRUE, IF(ISNUMBER(--_xlpm.words), _xlpm.words, "")),
  IFERROR(_xlpm.nums, "")
)</f>
        <v>1992</v>
      </c>
      <c r="F5131" t="s">
        <v>19846</v>
      </c>
      <c r="G5131" t="s">
        <v>6720</v>
      </c>
      <c r="I5131" t="s">
        <v>6720</v>
      </c>
      <c r="K5131">
        <v>8.6</v>
      </c>
      <c r="M5131">
        <v>8.6</v>
      </c>
      <c r="O5131" t="s">
        <v>16262</v>
      </c>
      <c r="P5131" t="s">
        <v>16075</v>
      </c>
      <c r="R5131" t="s">
        <v>20403</v>
      </c>
      <c r="S5131" t="s">
        <v>20403</v>
      </c>
      <c r="T5131" t="str">
        <f>IFERROR(
  IF(TRIM(Table22[[#This Row],[STARS]])="", "Unknown",
    TRIM(MID(Table22[[#This Row],[STARS]], FIND("Stars:", Table22[[#This Row],[STARS]]) + 6, LEN(Table22[[#This Row],[STARS]])))
  ),
"Unknown")</f>
        <v>Unknown</v>
      </c>
      <c r="V5131">
        <v>2425</v>
      </c>
      <c r="W5131">
        <v>61</v>
      </c>
      <c r="X5131">
        <v>0</v>
      </c>
    </row>
    <row r="5132" spans="1:24" x14ac:dyDescent="0.3">
      <c r="A5132" t="s">
        <v>16263</v>
      </c>
      <c r="C5132" t="s">
        <v>16263</v>
      </c>
      <c r="D5132">
        <v>-2016</v>
      </c>
      <c r="E5132" t="str" cm="1">
        <f t="array" ref="E5132">_xlfn.LET(
  _xlpm.raw, TRIM(SUBSTITUTE(SUBSTITUTE(SUBSTITUTE(SUBSTITUTE(SUBSTITUTE(SUBSTITUTE(D5132,"(",""),")",""),"â€“","-"),"–","-"),"I",""),"V","")),
  _xlpm.cleaned, TRIM(SUBSTITUTE(SUBSTITUTE(_xlpm.raw,"-"," - "),","," ")),
  _xlpm.words, _xlfn.FILTERXML("&lt;t&gt;&lt;s&gt;" &amp; SUBSTITUTE(_xlpm.cleaned," ","&lt;/s&gt;&lt;s&gt;") &amp; "&lt;/s&gt;&lt;/t&gt;", "//s"),
  _xlpm.nums, _xlfn.TEXTJOIN("-", TRUE, IF(ISNUMBER(--_xlpm.words), _xlpm.words, "")),
  IFERROR(_xlpm.nums, "")
)</f>
        <v>2016</v>
      </c>
      <c r="F5132" t="s">
        <v>19684</v>
      </c>
      <c r="G5132" t="s">
        <v>14257</v>
      </c>
      <c r="I5132" t="s">
        <v>14257</v>
      </c>
      <c r="K5132">
        <v>7.3</v>
      </c>
      <c r="M5132">
        <v>7.3</v>
      </c>
      <c r="O5132" t="s">
        <v>16264</v>
      </c>
      <c r="P5132" t="s">
        <v>16265</v>
      </c>
      <c r="R5132" t="s">
        <v>20402</v>
      </c>
      <c r="S5132" t="s">
        <v>20402</v>
      </c>
      <c r="T5132" t="str">
        <f>IFERROR(
  IF(TRIM(Table22[[#This Row],[STARS]])="", "Unknown",
    TRIM(MID(Table22[[#This Row],[STARS]], FIND("Stars:", Table22[[#This Row],[STARS]]) + 6, LEN(Table22[[#This Row],[STARS]])))
  ),
"Unknown")</f>
        <v xml:space="preserve">
Marty Travis, 
Dan Barber, 
Rick Bayless, 
Mark Bittman
</v>
      </c>
      <c r="V5132">
        <v>554</v>
      </c>
      <c r="W5132">
        <v>92</v>
      </c>
      <c r="X5132">
        <v>0</v>
      </c>
    </row>
    <row r="5133" spans="1:24" x14ac:dyDescent="0.3">
      <c r="A5133" t="s">
        <v>16266</v>
      </c>
      <c r="C5133" t="s">
        <v>16266</v>
      </c>
      <c r="D5133">
        <v>-2017</v>
      </c>
      <c r="E5133" t="str" cm="1">
        <f t="array" ref="E5133">_xlfn.LET(
  _xlpm.raw, TRIM(SUBSTITUTE(SUBSTITUTE(SUBSTITUTE(SUBSTITUTE(SUBSTITUTE(SUBSTITUTE(D5133,"(",""),")",""),"â€“","-"),"–","-"),"I",""),"V","")),
  _xlpm.cleaned, TRIM(SUBSTITUTE(SUBSTITUTE(_xlpm.raw,"-"," - "),","," ")),
  _xlpm.words, _xlfn.FILTERXML("&lt;t&gt;&lt;s&gt;" &amp; SUBSTITUTE(_xlpm.cleaned," ","&lt;/s&gt;&lt;s&gt;") &amp; "&lt;/s&gt;&lt;/t&gt;", "//s"),
  _xlpm.nums, _xlfn.TEXTJOIN("-", TRUE, IF(ISNUMBER(--_xlpm.words), _xlpm.words, "")),
  IFERROR(_xlpm.nums, "")
)</f>
        <v>2017</v>
      </c>
      <c r="F5133" t="s">
        <v>19682</v>
      </c>
      <c r="G5133" t="s">
        <v>86</v>
      </c>
      <c r="I5133" t="s">
        <v>86</v>
      </c>
      <c r="K5133">
        <v>6.5</v>
      </c>
      <c r="M5133">
        <v>6.5</v>
      </c>
      <c r="O5133" t="s">
        <v>16267</v>
      </c>
      <c r="P5133" t="s">
        <v>16268</v>
      </c>
      <c r="R5133" t="s">
        <v>20401</v>
      </c>
      <c r="S5133" t="s">
        <v>20401</v>
      </c>
      <c r="T5133" t="str">
        <f>IFERROR(
  IF(TRIM(Table22[[#This Row],[STARS]])="", "Unknown",
    TRIM(MID(Table22[[#This Row],[STARS]], FIND("Stars:", Table22[[#This Row],[STARS]]) + 6, LEN(Table22[[#This Row],[STARS]])))
  ),
"Unknown")</f>
        <v xml:space="preserve">
Serban Pavlu, 
Adrian Titieni, 
Florin Zamfirescu, 
Ana Radu
</v>
      </c>
      <c r="V5133">
        <v>322</v>
      </c>
      <c r="W5133">
        <v>82</v>
      </c>
      <c r="X5133">
        <v>0</v>
      </c>
    </row>
    <row r="5134" spans="1:24" x14ac:dyDescent="0.3">
      <c r="A5134" t="s">
        <v>16269</v>
      </c>
      <c r="C5134" t="s">
        <v>16269</v>
      </c>
      <c r="D5134" t="str">
        <v>(2020â€“ )</v>
      </c>
      <c r="E5134" t="str" cm="1">
        <f t="array" ref="E5134">_xlfn.LET(
  _xlpm.raw, TRIM(SUBSTITUTE(SUBSTITUTE(SUBSTITUTE(SUBSTITUTE(SUBSTITUTE(SUBSTITUTE(D5134,"(",""),")",""),"â€“","-"),"–","-"),"I",""),"V","")),
  _xlpm.cleaned, TRIM(SUBSTITUTE(SUBSTITUTE(_xlpm.raw,"-"," - "),","," ")),
  _xlpm.words, _xlfn.FILTERXML("&lt;t&gt;&lt;s&gt;" &amp; SUBSTITUTE(_xlpm.cleaned," ","&lt;/s&gt;&lt;s&gt;") &amp; "&lt;/s&gt;&lt;/t&gt;", "//s"),
  _xlpm.nums, _xlfn.TEXTJOIN("-", TRUE, IF(ISNUMBER(--_xlpm.words), _xlpm.words, "")),
  IFERROR(_xlpm.nums, "")
)</f>
        <v>2020</v>
      </c>
      <c r="F5134" t="s">
        <v>19675</v>
      </c>
      <c r="G5134" t="s">
        <v>959</v>
      </c>
      <c r="I5134" t="s">
        <v>959</v>
      </c>
      <c r="K5134">
        <v>5.2</v>
      </c>
      <c r="M5134">
        <v>5.2</v>
      </c>
      <c r="O5134" t="s">
        <v>16270</v>
      </c>
      <c r="P5134" t="s">
        <v>16271</v>
      </c>
      <c r="R5134" t="s">
        <v>1894</v>
      </c>
      <c r="S5134" t="s">
        <v>1894</v>
      </c>
      <c r="T5134" t="str">
        <f>IFERROR(
  IF(TRIM(Table22[[#This Row],[STARS]])="", "Unknown",
    TRIM(MID(Table22[[#This Row],[STARS]], FIND("Stars:", Table22[[#This Row],[STARS]]) + 6, LEN(Table22[[#This Row],[STARS]])))
  ),
"Unknown")</f>
        <v xml:space="preserve">
Tosatid Darnkhuntod, 
Vorarit Fuangarome, 
Namthip Jongrachatawibooniboon, 
Boonsong Nakphoo
</v>
      </c>
      <c r="V5134">
        <v>32</v>
      </c>
      <c r="W5134">
        <v>0</v>
      </c>
      <c r="X5134">
        <v>0</v>
      </c>
    </row>
    <row r="5135" spans="1:24" x14ac:dyDescent="0.3">
      <c r="A5135" t="s">
        <v>16272</v>
      </c>
      <c r="C5135" t="s">
        <v>16272</v>
      </c>
      <c r="D5135" t="str">
        <v>(2015 TV Special)</v>
      </c>
      <c r="E5135" t="str" cm="1">
        <f t="array" ref="E5135">_xlfn.LET(
  _xlpm.raw, TRIM(SUBSTITUTE(SUBSTITUTE(SUBSTITUTE(SUBSTITUTE(SUBSTITUTE(SUBSTITUTE(D5135,"(",""),")",""),"â€“","-"),"–","-"),"I",""),"V","")),
  _xlpm.cleaned, TRIM(SUBSTITUTE(SUBSTITUTE(_xlpm.raw,"-"," - "),","," ")),
  _xlpm.words, _xlfn.FILTERXML("&lt;t&gt;&lt;s&gt;" &amp; SUBSTITUTE(_xlpm.cleaned," ","&lt;/s&gt;&lt;s&gt;") &amp; "&lt;/s&gt;&lt;/t&gt;", "//s"),
  _xlpm.nums, _xlfn.TEXTJOIN("-", TRUE, IF(ISNUMBER(--_xlpm.words), _xlpm.words, "")),
  IFERROR(_xlpm.nums, "")
)</f>
        <v>2015</v>
      </c>
      <c r="F5135" t="s">
        <v>19688</v>
      </c>
      <c r="G5135" t="s">
        <v>47</v>
      </c>
      <c r="I5135" t="s">
        <v>47</v>
      </c>
      <c r="K5135">
        <v>6.6</v>
      </c>
      <c r="M5135">
        <v>6.6</v>
      </c>
      <c r="O5135" t="s">
        <v>16273</v>
      </c>
      <c r="P5135" t="s">
        <v>16274</v>
      </c>
      <c r="R5135" t="s">
        <v>1894</v>
      </c>
      <c r="S5135" t="s">
        <v>1894</v>
      </c>
      <c r="T5135" t="str">
        <f>IFERROR(
  IF(TRIM(Table22[[#This Row],[STARS]])="", "Unknown",
    TRIM(MID(Table22[[#This Row],[STARS]], FIND("Stars:", Table22[[#This Row],[STARS]]) + 6, LEN(Table22[[#This Row],[STARS]])))
  ),
"Unknown")</f>
        <v xml:space="preserve">
Aziz Ansari, 
Patrick Cotnoir
</v>
      </c>
      <c r="V5135">
        <v>3066</v>
      </c>
      <c r="W5135">
        <v>58</v>
      </c>
      <c r="X5135">
        <v>0</v>
      </c>
    </row>
    <row r="5136" spans="1:24" x14ac:dyDescent="0.3">
      <c r="A5136" t="s">
        <v>16275</v>
      </c>
      <c r="C5136" t="s">
        <v>16275</v>
      </c>
      <c r="D5136">
        <v>0</v>
      </c>
      <c r="E5136" t="str" cm="1">
        <f t="array" ref="E5136">_xlfn.LET(
  _xlpm.raw, TRIM(SUBSTITUTE(SUBSTITUTE(SUBSTITUTE(SUBSTITUTE(SUBSTITUTE(SUBSTITUTE(D5136,"(",""),")",""),"â€“","-"),"–","-"),"I",""),"V","")),
  _xlpm.cleaned, TRIM(SUBSTITUTE(SUBSTITUTE(_xlpm.raw,"-"," - "),","," ")),
  _xlpm.words, _xlfn.FILTERXML("&lt;t&gt;&lt;s&gt;" &amp; SUBSTITUTE(_xlpm.cleaned," ","&lt;/s&gt;&lt;s&gt;") &amp; "&lt;/s&gt;&lt;/t&gt;", "//s"),
  _xlpm.nums, _xlfn.TEXTJOIN("-", TRUE, IF(ISNUMBER(--_xlpm.words), _xlpm.words, "")),
  IFERROR(_xlpm.nums, "")
)</f>
        <v>0</v>
      </c>
      <c r="F5136" t="s">
        <v>19829</v>
      </c>
      <c r="G5136" t="s">
        <v>64</v>
      </c>
      <c r="I5136" t="s">
        <v>64</v>
      </c>
      <c r="K5136">
        <v>0</v>
      </c>
      <c r="M5136">
        <v>0</v>
      </c>
      <c r="O5136" t="s">
        <v>16276</v>
      </c>
      <c r="P5136" t="s">
        <v>118</v>
      </c>
      <c r="R5136" t="s">
        <v>1894</v>
      </c>
      <c r="S5136" t="s">
        <v>1894</v>
      </c>
      <c r="T5136" t="str">
        <f>IFERROR(
  IF(TRIM(Table22[[#This Row],[STARS]])="", "Unknown",
    TRIM(MID(Table22[[#This Row],[STARS]], FIND("Stars:", Table22[[#This Row],[STARS]]) + 6, LEN(Table22[[#This Row],[STARS]])))
  ),
"Unknown")</f>
        <v>Unknown</v>
      </c>
      <c r="V5136">
        <v>0</v>
      </c>
      <c r="W5136">
        <v>60</v>
      </c>
      <c r="X5136">
        <v>0</v>
      </c>
    </row>
    <row r="5137" spans="1:24" x14ac:dyDescent="0.3">
      <c r="A5137" t="s">
        <v>16277</v>
      </c>
      <c r="C5137" t="s">
        <v>16277</v>
      </c>
      <c r="D5137">
        <v>-2015</v>
      </c>
      <c r="E5137" t="str" cm="1">
        <f t="array" ref="E5137">_xlfn.LET(
  _xlpm.raw, TRIM(SUBSTITUTE(SUBSTITUTE(SUBSTITUTE(SUBSTITUTE(SUBSTITUTE(SUBSTITUTE(D5137,"(",""),")",""),"â€“","-"),"–","-"),"I",""),"V","")),
  _xlpm.cleaned, TRIM(SUBSTITUTE(SUBSTITUTE(_xlpm.raw,"-"," - "),","," ")),
  _xlpm.words, _xlfn.FILTERXML("&lt;t&gt;&lt;s&gt;" &amp; SUBSTITUTE(_xlpm.cleaned," ","&lt;/s&gt;&lt;s&gt;") &amp; "&lt;/s&gt;&lt;/t&gt;", "//s"),
  _xlpm.nums, _xlfn.TEXTJOIN("-", TRUE, IF(ISNUMBER(--_xlpm.words), _xlpm.words, "")),
  IFERROR(_xlpm.nums, "")
)</f>
        <v>2015</v>
      </c>
      <c r="F5137" t="s">
        <v>19688</v>
      </c>
      <c r="G5137" t="s">
        <v>7637</v>
      </c>
      <c r="I5137" t="s">
        <v>7637</v>
      </c>
      <c r="K5137">
        <v>6.1</v>
      </c>
      <c r="M5137">
        <v>6.1</v>
      </c>
      <c r="O5137" t="s">
        <v>16278</v>
      </c>
      <c r="P5137" t="s">
        <v>16279</v>
      </c>
      <c r="R5137" t="s">
        <v>1894</v>
      </c>
      <c r="S5137" t="s">
        <v>1894</v>
      </c>
      <c r="T5137" t="str">
        <f>IFERROR(
  IF(TRIM(Table22[[#This Row],[STARS]])="", "Unknown",
    TRIM(MID(Table22[[#This Row],[STARS]], FIND("Stars:", Table22[[#This Row],[STARS]]) + 6, LEN(Table22[[#This Row],[STARS]])))
  ),
"Unknown")</f>
        <v xml:space="preserve">
Bryce Papenbrook, 
Johnny Yong Bosch, 
Christine Marie Cabanos, 
Spike Spencer
</v>
      </c>
      <c r="V5137">
        <v>239</v>
      </c>
      <c r="W5137">
        <v>28</v>
      </c>
      <c r="X5137">
        <v>0</v>
      </c>
    </row>
    <row r="5138" spans="1:24" x14ac:dyDescent="0.3">
      <c r="A5138" t="s">
        <v>16280</v>
      </c>
      <c r="C5138" t="s">
        <v>16280</v>
      </c>
      <c r="D5138">
        <v>-2010</v>
      </c>
      <c r="E5138" t="str" cm="1">
        <f t="array" ref="E5138">_xlfn.LET(
  _xlpm.raw, TRIM(SUBSTITUTE(SUBSTITUTE(SUBSTITUTE(SUBSTITUTE(SUBSTITUTE(SUBSTITUTE(D5138,"(",""),")",""),"â€“","-"),"–","-"),"I",""),"V","")),
  _xlpm.cleaned, TRIM(SUBSTITUTE(SUBSTITUTE(_xlpm.raw,"-"," - "),","," ")),
  _xlpm.words, _xlfn.FILTERXML("&lt;t&gt;&lt;s&gt;" &amp; SUBSTITUTE(_xlpm.cleaned," ","&lt;/s&gt;&lt;s&gt;") &amp; "&lt;/s&gt;&lt;/t&gt;", "//s"),
  _xlpm.nums, _xlfn.TEXTJOIN("-", TRUE, IF(ISNUMBER(--_xlpm.words), _xlpm.words, "")),
  IFERROR(_xlpm.nums, "")
)</f>
        <v>2010</v>
      </c>
      <c r="F5138" t="s">
        <v>19738</v>
      </c>
      <c r="G5138" t="s">
        <v>86</v>
      </c>
      <c r="I5138" t="s">
        <v>86</v>
      </c>
      <c r="K5138">
        <v>5.0999999999999996</v>
      </c>
      <c r="M5138">
        <v>5.0999999999999996</v>
      </c>
      <c r="O5138" t="s">
        <v>16281</v>
      </c>
      <c r="P5138" t="s">
        <v>16282</v>
      </c>
      <c r="R5138" t="s">
        <v>20400</v>
      </c>
      <c r="S5138" t="s">
        <v>20400</v>
      </c>
      <c r="T5138" t="str">
        <f>IFERROR(
  IF(TRIM(Table22[[#This Row],[STARS]])="", "Unknown",
    TRIM(MID(Table22[[#This Row],[STARS]], FIND("Stars:", Table22[[#This Row],[STARS]]) + 6, LEN(Table22[[#This Row],[STARS]])))
  ),
"Unknown")</f>
        <v xml:space="preserve">
Jennifer Beals, 
Gil Bellows, 
John Pyper-Ferguson, 
Leah Gibson
</v>
      </c>
      <c r="V5138">
        <v>408</v>
      </c>
      <c r="W5138">
        <v>90</v>
      </c>
      <c r="X5138">
        <v>0</v>
      </c>
    </row>
    <row r="5139" spans="1:24" x14ac:dyDescent="0.3">
      <c r="A5139" t="s">
        <v>16283</v>
      </c>
      <c r="C5139" t="s">
        <v>16283</v>
      </c>
      <c r="D5139">
        <v>0</v>
      </c>
      <c r="E5139" t="str" cm="1">
        <f t="array" ref="E5139">_xlfn.LET(
  _xlpm.raw, TRIM(SUBSTITUTE(SUBSTITUTE(SUBSTITUTE(SUBSTITUTE(SUBSTITUTE(SUBSTITUTE(D5139,"(",""),")",""),"â€“","-"),"–","-"),"I",""),"V","")),
  _xlpm.cleaned, TRIM(SUBSTITUTE(SUBSTITUTE(_xlpm.raw,"-"," - "),","," ")),
  _xlpm.words, _xlfn.FILTERXML("&lt;t&gt;&lt;s&gt;" &amp; SUBSTITUTE(_xlpm.cleaned," ","&lt;/s&gt;&lt;s&gt;") &amp; "&lt;/s&gt;&lt;/t&gt;", "//s"),
  _xlpm.nums, _xlfn.TEXTJOIN("-", TRUE, IF(ISNUMBER(--_xlpm.words), _xlpm.words, "")),
  IFERROR(_xlpm.nums, "")
)</f>
        <v>0</v>
      </c>
      <c r="F5139" t="s">
        <v>19829</v>
      </c>
      <c r="G5139" t="s">
        <v>25</v>
      </c>
      <c r="I5139" t="s">
        <v>25</v>
      </c>
      <c r="K5139">
        <v>0</v>
      </c>
      <c r="M5139">
        <v>0</v>
      </c>
      <c r="O5139" t="s">
        <v>16284</v>
      </c>
      <c r="P5139" t="s">
        <v>16285</v>
      </c>
      <c r="R5139" t="s">
        <v>21724</v>
      </c>
      <c r="S5139" t="s">
        <v>1894</v>
      </c>
      <c r="T5139" t="str">
        <f>IFERROR(
  IF(TRIM(Table22[[#This Row],[STARS]])="", "Unknown",
    TRIM(MID(Table22[[#This Row],[STARS]], FIND("Stars:", Table22[[#This Row],[STARS]]) + 6, LEN(Table22[[#This Row],[STARS]])))
  ),
"Unknown")</f>
        <v>Unknown</v>
      </c>
      <c r="V5139">
        <v>0</v>
      </c>
      <c r="W5139">
        <v>0</v>
      </c>
      <c r="X5139">
        <v>0</v>
      </c>
    </row>
    <row r="5140" spans="1:24" x14ac:dyDescent="0.3">
      <c r="A5140" t="s">
        <v>16286</v>
      </c>
      <c r="C5140" t="s">
        <v>16286</v>
      </c>
      <c r="D5140">
        <v>-2014</v>
      </c>
      <c r="E5140" t="str" cm="1">
        <f t="array" ref="E5140">_xlfn.LET(
  _xlpm.raw, TRIM(SUBSTITUTE(SUBSTITUTE(SUBSTITUTE(SUBSTITUTE(SUBSTITUTE(SUBSTITUTE(D5140,"(",""),")",""),"â€“","-"),"–","-"),"I",""),"V","")),
  _xlpm.cleaned, TRIM(SUBSTITUTE(SUBSTITUTE(_xlpm.raw,"-"," - "),","," ")),
  _xlpm.words, _xlfn.FILTERXML("&lt;t&gt;&lt;s&gt;" &amp; SUBSTITUTE(_xlpm.cleaned," ","&lt;/s&gt;&lt;s&gt;") &amp; "&lt;/s&gt;&lt;/t&gt;", "//s"),
  _xlpm.nums, _xlfn.TEXTJOIN("-", TRUE, IF(ISNUMBER(--_xlpm.words), _xlpm.words, "")),
  IFERROR(_xlpm.nums, "")
)</f>
        <v>2014</v>
      </c>
      <c r="F5140" t="s">
        <v>19686</v>
      </c>
      <c r="G5140" t="s">
        <v>1433</v>
      </c>
      <c r="I5140" t="s">
        <v>1433</v>
      </c>
      <c r="K5140">
        <v>6.4</v>
      </c>
      <c r="M5140">
        <v>6.4</v>
      </c>
      <c r="O5140" t="s">
        <v>16287</v>
      </c>
      <c r="P5140" t="s">
        <v>16288</v>
      </c>
      <c r="R5140" t="s">
        <v>20399</v>
      </c>
      <c r="S5140" t="s">
        <v>20399</v>
      </c>
      <c r="T5140" t="str">
        <f>IFERROR(
  IF(TRIM(Table22[[#This Row],[STARS]])="", "Unknown",
    TRIM(MID(Table22[[#This Row],[STARS]], FIND("Stars:", Table22[[#This Row],[STARS]]) + 6, LEN(Table22[[#This Row],[STARS]])))
  ),
"Unknown")</f>
        <v xml:space="preserve">
Hannah Hoekstra, 
Cas Jansen, 
Willem Voogd, 
Whitney Franker
</v>
      </c>
      <c r="V5140">
        <v>303</v>
      </c>
      <c r="W5140">
        <v>73</v>
      </c>
      <c r="X5140">
        <v>0</v>
      </c>
    </row>
    <row r="5141" spans="1:24" x14ac:dyDescent="0.3">
      <c r="A5141" t="s">
        <v>16289</v>
      </c>
      <c r="C5141" t="s">
        <v>16289</v>
      </c>
      <c r="D5141">
        <v>-2008</v>
      </c>
      <c r="E5141" t="str" cm="1">
        <f t="array" ref="E5141">_xlfn.LET(
  _xlpm.raw, TRIM(SUBSTITUTE(SUBSTITUTE(SUBSTITUTE(SUBSTITUTE(SUBSTITUTE(SUBSTITUTE(D5141,"(",""),")",""),"â€“","-"),"–","-"),"I",""),"V","")),
  _xlpm.cleaned, TRIM(SUBSTITUTE(SUBSTITUTE(_xlpm.raw,"-"," - "),","," ")),
  _xlpm.words, _xlfn.FILTERXML("&lt;t&gt;&lt;s&gt;" &amp; SUBSTITUTE(_xlpm.cleaned," ","&lt;/s&gt;&lt;s&gt;") &amp; "&lt;/s&gt;&lt;/t&gt;", "//s"),
  _xlpm.nums, _xlfn.TEXTJOIN("-", TRUE, IF(ISNUMBER(--_xlpm.words), _xlpm.words, "")),
  IFERROR(_xlpm.nums, "")
)</f>
        <v>2008</v>
      </c>
      <c r="F5141" t="s">
        <v>19767</v>
      </c>
      <c r="G5141" t="s">
        <v>801</v>
      </c>
      <c r="I5141" t="s">
        <v>801</v>
      </c>
      <c r="K5141">
        <v>6.1</v>
      </c>
      <c r="M5141">
        <v>6.1</v>
      </c>
      <c r="O5141" t="s">
        <v>16290</v>
      </c>
      <c r="P5141" t="s">
        <v>16291</v>
      </c>
      <c r="R5141" t="s">
        <v>20398</v>
      </c>
      <c r="S5141" t="s">
        <v>20398</v>
      </c>
      <c r="T5141" t="str">
        <f>IFERROR(
  IF(TRIM(Table22[[#This Row],[STARS]])="", "Unknown",
    TRIM(MID(Table22[[#This Row],[STARS]], FIND("Stars:", Table22[[#This Row],[STARS]]) + 6, LEN(Table22[[#This Row],[STARS]])))
  ),
"Unknown")</f>
        <v xml:space="preserve">
2Mex, 
Chali 2na, 
Cut Chemist, 
Brian Cross
</v>
      </c>
      <c r="V5141">
        <v>235</v>
      </c>
      <c r="W5141">
        <v>97</v>
      </c>
      <c r="X5141">
        <v>0</v>
      </c>
    </row>
    <row r="5142" spans="1:24" x14ac:dyDescent="0.3">
      <c r="A5142" t="s">
        <v>16292</v>
      </c>
      <c r="C5142" t="s">
        <v>16292</v>
      </c>
      <c r="D5142">
        <v>0</v>
      </c>
      <c r="E5142" t="str" cm="1">
        <f t="array" ref="E5142">_xlfn.LET(
  _xlpm.raw, TRIM(SUBSTITUTE(SUBSTITUTE(SUBSTITUTE(SUBSTITUTE(SUBSTITUTE(SUBSTITUTE(D5142,"(",""),")",""),"â€“","-"),"–","-"),"I",""),"V","")),
  _xlpm.cleaned, TRIM(SUBSTITUTE(SUBSTITUTE(_xlpm.raw,"-"," - "),","," ")),
  _xlpm.words, _xlfn.FILTERXML("&lt;t&gt;&lt;s&gt;" &amp; SUBSTITUTE(_xlpm.cleaned," ","&lt;/s&gt;&lt;s&gt;") &amp; "&lt;/s&gt;&lt;/t&gt;", "//s"),
  _xlpm.nums, _xlfn.TEXTJOIN("-", TRUE, IF(ISNUMBER(--_xlpm.words), _xlpm.words, "")),
  IFERROR(_xlpm.nums, "")
)</f>
        <v>0</v>
      </c>
      <c r="F5142" t="s">
        <v>19829</v>
      </c>
      <c r="G5142" t="s">
        <v>68</v>
      </c>
      <c r="I5142" t="s">
        <v>68</v>
      </c>
      <c r="K5142">
        <v>0</v>
      </c>
      <c r="M5142">
        <v>0</v>
      </c>
      <c r="O5142" t="s">
        <v>16293</v>
      </c>
      <c r="P5142" t="s">
        <v>16294</v>
      </c>
      <c r="R5142" t="s">
        <v>1894</v>
      </c>
      <c r="S5142" t="s">
        <v>1894</v>
      </c>
      <c r="T5142" t="str">
        <f>IFERROR(
  IF(TRIM(Table22[[#This Row],[STARS]])="", "Unknown",
    TRIM(MID(Table22[[#This Row],[STARS]], FIND("Stars:", Table22[[#This Row],[STARS]]) + 6, LEN(Table22[[#This Row],[STARS]])))
  ),
"Unknown")</f>
        <v>Unknown</v>
      </c>
      <c r="V5142">
        <v>0</v>
      </c>
      <c r="W5142">
        <v>30</v>
      </c>
      <c r="X5142">
        <v>0</v>
      </c>
    </row>
    <row r="5143" spans="1:24" x14ac:dyDescent="0.3">
      <c r="A5143" t="s">
        <v>16295</v>
      </c>
      <c r="C5143" t="s">
        <v>16295</v>
      </c>
      <c r="D5143">
        <v>-2013</v>
      </c>
      <c r="E5143" t="str" cm="1">
        <f t="array" ref="E5143">_xlfn.LET(
  _xlpm.raw, TRIM(SUBSTITUTE(SUBSTITUTE(SUBSTITUTE(SUBSTITUTE(SUBSTITUTE(SUBSTITUTE(D5143,"(",""),")",""),"â€“","-"),"–","-"),"I",""),"V","")),
  _xlpm.cleaned, TRIM(SUBSTITUTE(SUBSTITUTE(_xlpm.raw,"-"," - "),","," ")),
  _xlpm.words, _xlfn.FILTERXML("&lt;t&gt;&lt;s&gt;" &amp; SUBSTITUTE(_xlpm.cleaned," ","&lt;/s&gt;&lt;s&gt;") &amp; "&lt;/s&gt;&lt;/t&gt;", "//s"),
  _xlpm.nums, _xlfn.TEXTJOIN("-", TRUE, IF(ISNUMBER(--_xlpm.words), _xlpm.words, "")),
  IFERROR(_xlpm.nums, "")
)</f>
        <v>2013</v>
      </c>
      <c r="F5143" t="s">
        <v>19674</v>
      </c>
      <c r="G5143" t="s">
        <v>86</v>
      </c>
      <c r="I5143" t="s">
        <v>86</v>
      </c>
      <c r="K5143">
        <v>6.1</v>
      </c>
      <c r="M5143">
        <v>6.1</v>
      </c>
      <c r="O5143" t="s">
        <v>16296</v>
      </c>
      <c r="P5143" t="s">
        <v>16297</v>
      </c>
      <c r="R5143" t="s">
        <v>20397</v>
      </c>
      <c r="S5143" t="s">
        <v>20397</v>
      </c>
      <c r="T5143" t="str">
        <f>IFERROR(
  IF(TRIM(Table22[[#This Row],[STARS]])="", "Unknown",
    TRIM(MID(Table22[[#This Row],[STARS]], FIND("Stars:", Table22[[#This Row],[STARS]]) + 6, LEN(Table22[[#This Row],[STARS]])))
  ),
"Unknown")</f>
        <v xml:space="preserve">
Ajay Gehi, 
Sonali Kulkarni, 
Shamji Dhana Kerasia, 
Priyank Upadhyay
</v>
      </c>
      <c r="V5143">
        <v>537</v>
      </c>
      <c r="W5143">
        <v>92</v>
      </c>
      <c r="X5143">
        <v>0</v>
      </c>
    </row>
    <row r="5144" spans="1:24" x14ac:dyDescent="0.3">
      <c r="A5144" t="s">
        <v>16298</v>
      </c>
      <c r="C5144" t="s">
        <v>16298</v>
      </c>
      <c r="D5144" t="str">
        <v>(2021â€“ )</v>
      </c>
      <c r="E5144" t="str" cm="1">
        <f t="array" ref="E5144">_xlfn.LET(
  _xlpm.raw, TRIM(SUBSTITUTE(SUBSTITUTE(SUBSTITUTE(SUBSTITUTE(SUBSTITUTE(SUBSTITUTE(D5144,"(",""),")",""),"â€“","-"),"–","-"),"I",""),"V","")),
  _xlpm.cleaned, TRIM(SUBSTITUTE(SUBSTITUTE(_xlpm.raw,"-"," - "),","," ")),
  _xlpm.words, _xlfn.FILTERXML("&lt;t&gt;&lt;s&gt;" &amp; SUBSTITUTE(_xlpm.cleaned," ","&lt;/s&gt;&lt;s&gt;") &amp; "&lt;/s&gt;&lt;/t&gt;", "//s"),
  _xlpm.nums, _xlfn.TEXTJOIN("-", TRUE, IF(ISNUMBER(--_xlpm.words), _xlpm.words, "")),
  IFERROR(_xlpm.nums, "")
)</f>
        <v>2021</v>
      </c>
      <c r="F5144" t="s">
        <v>19672</v>
      </c>
      <c r="G5144" t="s">
        <v>1483</v>
      </c>
      <c r="I5144" t="s">
        <v>1483</v>
      </c>
      <c r="K5144">
        <v>6.1</v>
      </c>
      <c r="M5144">
        <v>6.1</v>
      </c>
      <c r="O5144" t="s">
        <v>16299</v>
      </c>
      <c r="P5144" t="s">
        <v>16300</v>
      </c>
      <c r="R5144" t="s">
        <v>1894</v>
      </c>
      <c r="S5144" t="s">
        <v>1894</v>
      </c>
      <c r="T5144" t="str">
        <f>IFERROR(
  IF(TRIM(Table22[[#This Row],[STARS]])="", "Unknown",
    TRIM(MID(Table22[[#This Row],[STARS]], FIND("Stars:", Table22[[#This Row],[STARS]]) + 6, LEN(Table22[[#This Row],[STARS]])))
  ),
"Unknown")</f>
        <v>Unknown</v>
      </c>
      <c r="V5144">
        <v>39</v>
      </c>
      <c r="W5144">
        <v>29</v>
      </c>
      <c r="X5144">
        <v>0</v>
      </c>
    </row>
    <row r="5145" spans="1:24" x14ac:dyDescent="0.3">
      <c r="A5145" t="s">
        <v>16301</v>
      </c>
      <c r="C5145" t="s">
        <v>16301</v>
      </c>
      <c r="D5145">
        <v>0</v>
      </c>
      <c r="E5145" t="str" cm="1">
        <f t="array" ref="E5145">_xlfn.LET(
  _xlpm.raw, TRIM(SUBSTITUTE(SUBSTITUTE(SUBSTITUTE(SUBSTITUTE(SUBSTITUTE(SUBSTITUTE(D5145,"(",""),")",""),"â€“","-"),"–","-"),"I",""),"V","")),
  _xlpm.cleaned, TRIM(SUBSTITUTE(SUBSTITUTE(_xlpm.raw,"-"," - "),","," ")),
  _xlpm.words, _xlfn.FILTERXML("&lt;t&gt;&lt;s&gt;" &amp; SUBSTITUTE(_xlpm.cleaned," ","&lt;/s&gt;&lt;s&gt;") &amp; "&lt;/s&gt;&lt;/t&gt;", "//s"),
  _xlpm.nums, _xlfn.TEXTJOIN("-", TRUE, IF(ISNUMBER(--_xlpm.words), _xlpm.words, "")),
  IFERROR(_xlpm.nums, "")
)</f>
        <v>0</v>
      </c>
      <c r="F5145" t="s">
        <v>19829</v>
      </c>
      <c r="G5145" t="s">
        <v>11677</v>
      </c>
      <c r="I5145" t="s">
        <v>11677</v>
      </c>
      <c r="K5145">
        <v>0</v>
      </c>
      <c r="M5145">
        <v>0</v>
      </c>
      <c r="O5145" t="s">
        <v>3991</v>
      </c>
      <c r="P5145" t="s">
        <v>118</v>
      </c>
      <c r="R5145" t="s">
        <v>1894</v>
      </c>
      <c r="S5145" t="s">
        <v>1894</v>
      </c>
      <c r="T5145" t="str">
        <f>IFERROR(
  IF(TRIM(Table22[[#This Row],[STARS]])="", "Unknown",
    TRIM(MID(Table22[[#This Row],[STARS]], FIND("Stars:", Table22[[#This Row],[STARS]]) + 6, LEN(Table22[[#This Row],[STARS]])))
  ),
"Unknown")</f>
        <v>Unknown</v>
      </c>
      <c r="V5145">
        <v>0</v>
      </c>
      <c r="W5145">
        <v>0</v>
      </c>
      <c r="X5145">
        <v>0</v>
      </c>
    </row>
    <row r="5146" spans="1:24" x14ac:dyDescent="0.3">
      <c r="A5146" t="s">
        <v>16302</v>
      </c>
      <c r="C5146" t="s">
        <v>16302</v>
      </c>
      <c r="D5146" t="str">
        <v>(2017 TV Special)</v>
      </c>
      <c r="E5146" t="str" cm="1">
        <f t="array" ref="E5146">_xlfn.LET(
  _xlpm.raw, TRIM(SUBSTITUTE(SUBSTITUTE(SUBSTITUTE(SUBSTITUTE(SUBSTITUTE(SUBSTITUTE(D5146,"(",""),")",""),"â€“","-"),"–","-"),"I",""),"V","")),
  _xlpm.cleaned, TRIM(SUBSTITUTE(SUBSTITUTE(_xlpm.raw,"-"," - "),","," ")),
  _xlpm.words, _xlfn.FILTERXML("&lt;t&gt;&lt;s&gt;" &amp; SUBSTITUTE(_xlpm.cleaned," ","&lt;/s&gt;&lt;s&gt;") &amp; "&lt;/s&gt;&lt;/t&gt;", "//s"),
  _xlpm.nums, _xlfn.TEXTJOIN("-", TRUE, IF(ISNUMBER(--_xlpm.words), _xlpm.words, "")),
  IFERROR(_xlpm.nums, "")
)</f>
        <v>2017</v>
      </c>
      <c r="F5146" t="s">
        <v>19682</v>
      </c>
      <c r="G5146" t="s">
        <v>47</v>
      </c>
      <c r="I5146" t="s">
        <v>47</v>
      </c>
      <c r="K5146">
        <v>7.5</v>
      </c>
      <c r="M5146">
        <v>7.5</v>
      </c>
      <c r="O5146" t="s">
        <v>16303</v>
      </c>
      <c r="P5146" t="s">
        <v>16304</v>
      </c>
      <c r="R5146" t="s">
        <v>1894</v>
      </c>
      <c r="S5146" t="s">
        <v>1894</v>
      </c>
      <c r="T5146" t="str">
        <f>IFERROR(
  IF(TRIM(Table22[[#This Row],[STARS]])="", "Unknown",
    TRIM(MID(Table22[[#This Row],[STARS]], FIND("Stars:", Table22[[#This Row],[STARS]]) + 6, LEN(Table22[[#This Row],[STARS]])))
  ),
"Unknown")</f>
        <v>Unknown</v>
      </c>
      <c r="V5146">
        <v>2336</v>
      </c>
      <c r="W5146">
        <v>70</v>
      </c>
      <c r="X5146">
        <v>0</v>
      </c>
    </row>
    <row r="5147" spans="1:24" x14ac:dyDescent="0.3">
      <c r="A5147" t="s">
        <v>16305</v>
      </c>
      <c r="C5147" t="s">
        <v>16305</v>
      </c>
      <c r="D5147">
        <v>-2014</v>
      </c>
      <c r="E5147" t="str" cm="1">
        <f t="array" ref="E5147">_xlfn.LET(
  _xlpm.raw, TRIM(SUBSTITUTE(SUBSTITUTE(SUBSTITUTE(SUBSTITUTE(SUBSTITUTE(SUBSTITUTE(D5147,"(",""),")",""),"â€“","-"),"–","-"),"I",""),"V","")),
  _xlpm.cleaned, TRIM(SUBSTITUTE(SUBSTITUTE(_xlpm.raw,"-"," - "),","," ")),
  _xlpm.words, _xlfn.FILTERXML("&lt;t&gt;&lt;s&gt;" &amp; SUBSTITUTE(_xlpm.cleaned," ","&lt;/s&gt;&lt;s&gt;") &amp; "&lt;/s&gt;&lt;/t&gt;", "//s"),
  _xlpm.nums, _xlfn.TEXTJOIN("-", TRUE, IF(ISNUMBER(--_xlpm.words), _xlpm.words, "")),
  IFERROR(_xlpm.nums, "")
)</f>
        <v>2014</v>
      </c>
      <c r="F5147" t="s">
        <v>19686</v>
      </c>
      <c r="G5147" t="s">
        <v>3000</v>
      </c>
      <c r="I5147" t="s">
        <v>3000</v>
      </c>
      <c r="K5147">
        <v>7.3</v>
      </c>
      <c r="M5147">
        <v>7.3</v>
      </c>
      <c r="O5147" t="s">
        <v>16306</v>
      </c>
      <c r="P5147" t="s">
        <v>16307</v>
      </c>
      <c r="R5147" t="s">
        <v>20396</v>
      </c>
      <c r="S5147" t="s">
        <v>20396</v>
      </c>
      <c r="T5147" t="str">
        <f>IFERROR(
  IF(TRIM(Table22[[#This Row],[STARS]])="", "Unknown",
    TRIM(MID(Table22[[#This Row],[STARS]], FIND("Stars:", Table22[[#This Row],[STARS]]) + 6, LEN(Table22[[#This Row],[STARS]])))
  ),
"Unknown")</f>
        <v xml:space="preserve">
Evander Holyfield, 
Bernard Hopkins, 
Mike Tyson, 
Larry 'Ratso' Sloman
</v>
      </c>
      <c r="V5147">
        <v>1887</v>
      </c>
      <c r="W5147">
        <v>85</v>
      </c>
      <c r="X5147">
        <v>0</v>
      </c>
    </row>
    <row r="5148" spans="1:24" x14ac:dyDescent="0.3">
      <c r="A5148" t="s">
        <v>16308</v>
      </c>
      <c r="C5148" t="s">
        <v>16308</v>
      </c>
      <c r="D5148" t="str">
        <v>(2017 TV Special)</v>
      </c>
      <c r="E5148" t="str" cm="1">
        <f t="array" ref="E5148">_xlfn.LET(
  _xlpm.raw, TRIM(SUBSTITUTE(SUBSTITUTE(SUBSTITUTE(SUBSTITUTE(SUBSTITUTE(SUBSTITUTE(D5148,"(",""),")",""),"â€“","-"),"–","-"),"I",""),"V","")),
  _xlpm.cleaned, TRIM(SUBSTITUTE(SUBSTITUTE(_xlpm.raw,"-"," - "),","," ")),
  _xlpm.words, _xlfn.FILTERXML("&lt;t&gt;&lt;s&gt;" &amp; SUBSTITUTE(_xlpm.cleaned," ","&lt;/s&gt;&lt;s&gt;") &amp; "&lt;/s&gt;&lt;/t&gt;", "//s"),
  _xlpm.nums, _xlfn.TEXTJOIN("-", TRUE, IF(ISNUMBER(--_xlpm.words), _xlpm.words, "")),
  IFERROR(_xlpm.nums, "")
)</f>
        <v>2017</v>
      </c>
      <c r="F5148" t="s">
        <v>19682</v>
      </c>
      <c r="G5148" t="s">
        <v>6720</v>
      </c>
      <c r="I5148" t="s">
        <v>6720</v>
      </c>
      <c r="K5148">
        <v>7.3</v>
      </c>
      <c r="M5148">
        <v>7.3</v>
      </c>
      <c r="O5148" t="s">
        <v>16309</v>
      </c>
      <c r="P5148" t="s">
        <v>16310</v>
      </c>
      <c r="R5148" t="s">
        <v>20203</v>
      </c>
      <c r="S5148" t="s">
        <v>20203</v>
      </c>
      <c r="T5148" t="str">
        <f>IFERROR(
  IF(TRIM(Table22[[#This Row],[STARS]])="", "Unknown",
    TRIM(MID(Table22[[#This Row],[STARS]], FIND("Stars:", Table22[[#This Row],[STARS]]) + 6, LEN(Table22[[#This Row],[STARS]])))
  ),
"Unknown")</f>
        <v>Unknown</v>
      </c>
      <c r="V5148">
        <v>849</v>
      </c>
      <c r="W5148">
        <v>56</v>
      </c>
      <c r="X5148">
        <v>0</v>
      </c>
    </row>
    <row r="5149" spans="1:24" x14ac:dyDescent="0.3">
      <c r="A5149" t="s">
        <v>16311</v>
      </c>
      <c r="C5149" t="s">
        <v>16311</v>
      </c>
      <c r="D5149">
        <v>-2021</v>
      </c>
      <c r="E5149" t="str" cm="1">
        <f t="array" ref="E5149">_xlfn.LET(
  _xlpm.raw, TRIM(SUBSTITUTE(SUBSTITUTE(SUBSTITUTE(SUBSTITUTE(SUBSTITUTE(SUBSTITUTE(D5149,"(",""),")",""),"â€“","-"),"–","-"),"I",""),"V","")),
  _xlpm.cleaned, TRIM(SUBSTITUTE(SUBSTITUTE(_xlpm.raw,"-"," - "),","," ")),
  _xlpm.words, _xlfn.FILTERXML("&lt;t&gt;&lt;s&gt;" &amp; SUBSTITUTE(_xlpm.cleaned," ","&lt;/s&gt;&lt;s&gt;") &amp; "&lt;/s&gt;&lt;/t&gt;", "//s"),
  _xlpm.nums, _xlfn.TEXTJOIN("-", TRUE, IF(ISNUMBER(--_xlpm.words), _xlpm.words, "")),
  IFERROR(_xlpm.nums, "")
)</f>
        <v>2021</v>
      </c>
      <c r="F5149" t="s">
        <v>19672</v>
      </c>
      <c r="G5149" t="s">
        <v>7657</v>
      </c>
      <c r="I5149" t="s">
        <v>7657</v>
      </c>
      <c r="K5149">
        <v>4.5999999999999996</v>
      </c>
      <c r="M5149">
        <v>4.5999999999999996</v>
      </c>
      <c r="O5149" t="s">
        <v>16312</v>
      </c>
      <c r="P5149" t="s">
        <v>16313</v>
      </c>
      <c r="R5149" t="s">
        <v>20395</v>
      </c>
      <c r="S5149" t="s">
        <v>20395</v>
      </c>
      <c r="T5149" t="str">
        <f>IFERROR(
  IF(TRIM(Table22[[#This Row],[STARS]])="", "Unknown",
    TRIM(MID(Table22[[#This Row],[STARS]], FIND("Stars:", Table22[[#This Row],[STARS]]) + 6, LEN(Table22[[#This Row],[STARS]])))
  ),
"Unknown")</f>
        <v xml:space="preserve">
Guilherme Brumatti, 
Mharessa Fernanda, 
Bia JordÃ£o, 
Bianca Paiva
</v>
      </c>
      <c r="V5149">
        <v>45</v>
      </c>
      <c r="W5149">
        <v>83</v>
      </c>
      <c r="X5149">
        <v>0</v>
      </c>
    </row>
    <row r="5150" spans="1:24" x14ac:dyDescent="0.3">
      <c r="A5150" t="s">
        <v>16314</v>
      </c>
      <c r="C5150" t="s">
        <v>16314</v>
      </c>
      <c r="D5150" t="str">
        <v>(1989 TV Special)</v>
      </c>
      <c r="E5150" t="str" cm="1">
        <f t="array" ref="E5150">_xlfn.LET(
  _xlpm.raw, TRIM(SUBSTITUTE(SUBSTITUTE(SUBSTITUTE(SUBSTITUTE(SUBSTITUTE(SUBSTITUTE(D5150,"(",""),")",""),"â€“","-"),"–","-"),"I",""),"V","")),
  _xlpm.cleaned, TRIM(SUBSTITUTE(SUBSTITUTE(_xlpm.raw,"-"," - "),","," ")),
  _xlpm.words, _xlfn.FILTERXML("&lt;t&gt;&lt;s&gt;" &amp; SUBSTITUTE(_xlpm.cleaned," ","&lt;/s&gt;&lt;s&gt;") &amp; "&lt;/s&gt;&lt;/t&gt;", "//s"),
  _xlpm.nums, _xlfn.TEXTJOIN("-", TRUE, IF(ISNUMBER(--_xlpm.words), _xlpm.words, "")),
  IFERROR(_xlpm.nums, "")
)</f>
        <v>1989</v>
      </c>
      <c r="F5150" t="s">
        <v>19791</v>
      </c>
      <c r="G5150" t="s">
        <v>47</v>
      </c>
      <c r="I5150" t="s">
        <v>47</v>
      </c>
      <c r="K5150">
        <v>8.1</v>
      </c>
      <c r="M5150">
        <v>8.1</v>
      </c>
      <c r="O5150" t="s">
        <v>16316</v>
      </c>
      <c r="P5150" t="s">
        <v>16317</v>
      </c>
      <c r="R5150" t="s">
        <v>20394</v>
      </c>
      <c r="S5150" t="s">
        <v>20394</v>
      </c>
      <c r="T5150" t="str">
        <f>IFERROR(
  IF(TRIM(Table22[[#This Row],[STARS]])="", "Unknown",
    TRIM(MID(Table22[[#This Row],[STARS]], FIND("Stars:", Table22[[#This Row],[STARS]]) + 6, LEN(Table22[[#This Row],[STARS]])))
  ),
"Unknown")</f>
        <v xml:space="preserve">
Steve Martin, 
Graham Chapman, 
John Cleese, 
Terry Gilliam
</v>
      </c>
      <c r="V5150">
        <v>1457</v>
      </c>
      <c r="W5150">
        <v>72</v>
      </c>
      <c r="X5150">
        <v>0</v>
      </c>
    </row>
    <row r="5151" spans="1:24" x14ac:dyDescent="0.3">
      <c r="A5151" t="s">
        <v>16318</v>
      </c>
      <c r="C5151" t="s">
        <v>16318</v>
      </c>
      <c r="D5151">
        <v>-2014</v>
      </c>
      <c r="E5151" t="str" cm="1">
        <f t="array" ref="E5151">_xlfn.LET(
  _xlpm.raw, TRIM(SUBSTITUTE(SUBSTITUTE(SUBSTITUTE(SUBSTITUTE(SUBSTITUTE(SUBSTITUTE(D5151,"(",""),")",""),"â€“","-"),"–","-"),"I",""),"V","")),
  _xlpm.cleaned, TRIM(SUBSTITUTE(SUBSTITUTE(_xlpm.raw,"-"," - "),","," ")),
  _xlpm.words, _xlfn.FILTERXML("&lt;t&gt;&lt;s&gt;" &amp; SUBSTITUTE(_xlpm.cleaned," ","&lt;/s&gt;&lt;s&gt;") &amp; "&lt;/s&gt;&lt;/t&gt;", "//s"),
  _xlpm.nums, _xlfn.TEXTJOIN("-", TRUE, IF(ISNUMBER(--_xlpm.words), _xlpm.words, "")),
  IFERROR(_xlpm.nums, "")
)</f>
        <v>2014</v>
      </c>
      <c r="F5151" t="s">
        <v>19686</v>
      </c>
      <c r="G5151" t="s">
        <v>104</v>
      </c>
      <c r="I5151" t="s">
        <v>104</v>
      </c>
      <c r="K5151">
        <v>5.6</v>
      </c>
      <c r="M5151">
        <v>5.6</v>
      </c>
      <c r="O5151" t="s">
        <v>16319</v>
      </c>
      <c r="P5151" t="s">
        <v>16320</v>
      </c>
      <c r="R5151" t="s">
        <v>20393</v>
      </c>
      <c r="S5151" t="s">
        <v>20393</v>
      </c>
      <c r="T5151" t="str">
        <f>IFERROR(
  IF(TRIM(Table22[[#This Row],[STARS]])="", "Unknown",
    TRIM(MID(Table22[[#This Row],[STARS]], FIND("Stars:", Table22[[#This Row],[STARS]]) + 6, LEN(Table22[[#This Row],[STARS]])))
  ),
"Unknown")</f>
        <v xml:space="preserve">
Luca Bizzarri, 
Paolo Kessisoglu, 
Geppi Cucciari, 
Dino Abbrescia
</v>
      </c>
      <c r="V5151">
        <v>463</v>
      </c>
      <c r="W5151">
        <v>97</v>
      </c>
      <c r="X5151">
        <v>0</v>
      </c>
    </row>
    <row r="5152" spans="1:24" x14ac:dyDescent="0.3">
      <c r="A5152" t="s">
        <v>16321</v>
      </c>
      <c r="C5152" t="s">
        <v>16321</v>
      </c>
      <c r="D5152" t="str">
        <v>(2017â€“ )</v>
      </c>
      <c r="E5152" t="str" cm="1">
        <f t="array" ref="E5152">_xlfn.LET(
  _xlpm.raw, TRIM(SUBSTITUTE(SUBSTITUTE(SUBSTITUTE(SUBSTITUTE(SUBSTITUTE(SUBSTITUTE(D5152,"(",""),")",""),"â€“","-"),"–","-"),"I",""),"V","")),
  _xlpm.cleaned, TRIM(SUBSTITUTE(SUBSTITUTE(_xlpm.raw,"-"," - "),","," ")),
  _xlpm.words, _xlfn.FILTERXML("&lt;t&gt;&lt;s&gt;" &amp; SUBSTITUTE(_xlpm.cleaned," ","&lt;/s&gt;&lt;s&gt;") &amp; "&lt;/s&gt;&lt;/t&gt;", "//s"),
  _xlpm.nums, _xlfn.TEXTJOIN("-", TRUE, IF(ISNUMBER(--_xlpm.words), _xlpm.words, "")),
  IFERROR(_xlpm.nums, "")
)</f>
        <v>2017</v>
      </c>
      <c r="F5152" t="s">
        <v>19682</v>
      </c>
      <c r="G5152" t="s">
        <v>5795</v>
      </c>
      <c r="I5152" t="s">
        <v>5795</v>
      </c>
      <c r="K5152">
        <v>8.3000000000000007</v>
      </c>
      <c r="M5152">
        <v>8.3000000000000007</v>
      </c>
      <c r="O5152" t="s">
        <v>16322</v>
      </c>
      <c r="P5152" t="s">
        <v>16323</v>
      </c>
      <c r="R5152" t="s">
        <v>1894</v>
      </c>
      <c r="S5152" t="s">
        <v>1894</v>
      </c>
      <c r="T5152" t="str">
        <f>IFERROR(
  IF(TRIM(Table22[[#This Row],[STARS]])="", "Unknown",
    TRIM(MID(Table22[[#This Row],[STARS]], FIND("Stars:", Table22[[#This Row],[STARS]]) + 6, LEN(Table22[[#This Row],[STARS]])))
  ),
"Unknown")</f>
        <v xml:space="preserve">
Mattea Conforti, 
Kobi Frumer, 
Ofosu Born Jones-Quartey, 
Brian Beckerle
</v>
      </c>
      <c r="V5152">
        <v>59</v>
      </c>
      <c r="W5152">
        <v>11</v>
      </c>
      <c r="X5152">
        <v>0</v>
      </c>
    </row>
    <row r="5153" spans="1:24" x14ac:dyDescent="0.3">
      <c r="A5153" t="s">
        <v>16324</v>
      </c>
      <c r="C5153" t="s">
        <v>16324</v>
      </c>
      <c r="D5153" t="str">
        <v>(2015 TV Movie)</v>
      </c>
      <c r="E5153" t="str" cm="1">
        <f t="array" ref="E5153">_xlfn.LET(
  _xlpm.raw, TRIM(SUBSTITUTE(SUBSTITUTE(SUBSTITUTE(SUBSTITUTE(SUBSTITUTE(SUBSTITUTE(D5153,"(",""),")",""),"â€“","-"),"–","-"),"I",""),"V","")),
  _xlpm.cleaned, TRIM(SUBSTITUTE(SUBSTITUTE(_xlpm.raw,"-"," - "),","," ")),
  _xlpm.words, _xlfn.FILTERXML("&lt;t&gt;&lt;s&gt;" &amp; SUBSTITUTE(_xlpm.cleaned," ","&lt;/s&gt;&lt;s&gt;") &amp; "&lt;/s&gt;&lt;/t&gt;", "//s"),
  _xlpm.nums, _xlfn.TEXTJOIN("-", TRUE, IF(ISNUMBER(--_xlpm.words), _xlpm.words, "")),
  IFERROR(_xlpm.nums, "")
)</f>
        <v>2015</v>
      </c>
      <c r="F5153" t="s">
        <v>19688</v>
      </c>
      <c r="G5153" t="s">
        <v>6038</v>
      </c>
      <c r="I5153" t="s">
        <v>6038</v>
      </c>
      <c r="K5153">
        <v>6.8</v>
      </c>
      <c r="M5153">
        <v>6.8</v>
      </c>
      <c r="O5153" t="s">
        <v>16325</v>
      </c>
      <c r="P5153" t="s">
        <v>16326</v>
      </c>
      <c r="R5153" t="s">
        <v>20392</v>
      </c>
      <c r="S5153" t="s">
        <v>20392</v>
      </c>
      <c r="T5153" t="str">
        <f>IFERROR(
  IF(TRIM(Table22[[#This Row],[STARS]])="", "Unknown",
    TRIM(MID(Table22[[#This Row],[STARS]], FIND("Stars:", Table22[[#This Row],[STARS]]) + 6, LEN(Table22[[#This Row],[STARS]])))
  ),
"Unknown")</f>
        <v xml:space="preserve">
Ben Diskin, 
Jessica Gee-George, 
Grant George, 
David Lodge
</v>
      </c>
      <c r="V5153">
        <v>22</v>
      </c>
      <c r="W5153">
        <v>45</v>
      </c>
      <c r="X5153">
        <v>0</v>
      </c>
    </row>
    <row r="5154" spans="1:24" x14ac:dyDescent="0.3">
      <c r="A5154" t="s">
        <v>16327</v>
      </c>
      <c r="C5154" t="s">
        <v>16327</v>
      </c>
      <c r="D5154" t="str">
        <v>(2019â€“ )</v>
      </c>
      <c r="E5154" t="str" cm="1">
        <f t="array" ref="E5154">_xlfn.LET(
  _xlpm.raw, TRIM(SUBSTITUTE(SUBSTITUTE(SUBSTITUTE(SUBSTITUTE(SUBSTITUTE(SUBSTITUTE(D5154,"(",""),")",""),"â€“","-"),"–","-"),"I",""),"V","")),
  _xlpm.cleaned, TRIM(SUBSTITUTE(SUBSTITUTE(_xlpm.raw,"-"," - "),","," ")),
  _xlpm.words, _xlfn.FILTERXML("&lt;t&gt;&lt;s&gt;" &amp; SUBSTITUTE(_xlpm.cleaned," ","&lt;/s&gt;&lt;s&gt;") &amp; "&lt;/s&gt;&lt;/t&gt;", "//s"),
  _xlpm.nums, _xlfn.TEXTJOIN("-", TRUE, IF(ISNUMBER(--_xlpm.words), _xlpm.words, "")),
  IFERROR(_xlpm.nums, "")
)</f>
        <v>2019</v>
      </c>
      <c r="F5154" t="s">
        <v>19677</v>
      </c>
      <c r="G5154" t="s">
        <v>1017</v>
      </c>
      <c r="I5154" t="s">
        <v>1017</v>
      </c>
      <c r="K5154">
        <v>7.4</v>
      </c>
      <c r="M5154">
        <v>7.4</v>
      </c>
      <c r="O5154" t="s">
        <v>16328</v>
      </c>
      <c r="P5154" t="s">
        <v>16329</v>
      </c>
      <c r="R5154" t="s">
        <v>1894</v>
      </c>
      <c r="S5154" t="s">
        <v>1894</v>
      </c>
      <c r="T5154" t="str">
        <f>IFERROR(
  IF(TRIM(Table22[[#This Row],[STARS]])="", "Unknown",
    TRIM(MID(Table22[[#This Row],[STARS]], FIND("Stars:", Table22[[#This Row],[STARS]]) + 6, LEN(Table22[[#This Row],[STARS]])))
  ),
"Unknown")</f>
        <v>Unknown</v>
      </c>
      <c r="V5154">
        <v>389</v>
      </c>
      <c r="W5154">
        <v>29</v>
      </c>
      <c r="X5154">
        <v>0</v>
      </c>
    </row>
    <row r="5155" spans="1:24" x14ac:dyDescent="0.3">
      <c r="A5155" t="s">
        <v>16330</v>
      </c>
      <c r="C5155" t="s">
        <v>16330</v>
      </c>
      <c r="D5155" t="str">
        <v>(2017â€“ )</v>
      </c>
      <c r="E5155" t="str" cm="1">
        <f t="array" ref="E5155">_xlfn.LET(
  _xlpm.raw, TRIM(SUBSTITUTE(SUBSTITUTE(SUBSTITUTE(SUBSTITUTE(SUBSTITUTE(SUBSTITUTE(D5155,"(",""),")",""),"â€“","-"),"–","-"),"I",""),"V","")),
  _xlpm.cleaned, TRIM(SUBSTITUTE(SUBSTITUTE(_xlpm.raw,"-"," - "),","," ")),
  _xlpm.words, _xlfn.FILTERXML("&lt;t&gt;&lt;s&gt;" &amp; SUBSTITUTE(_xlpm.cleaned," ","&lt;/s&gt;&lt;s&gt;") &amp; "&lt;/s&gt;&lt;/t&gt;", "//s"),
  _xlpm.nums, _xlfn.TEXTJOIN("-", TRUE, IF(ISNUMBER(--_xlpm.words), _xlpm.words, "")),
  IFERROR(_xlpm.nums, "")
)</f>
        <v>2017</v>
      </c>
      <c r="F5155" t="s">
        <v>19682</v>
      </c>
      <c r="G5155" t="s">
        <v>1017</v>
      </c>
      <c r="I5155" t="s">
        <v>1017</v>
      </c>
      <c r="K5155">
        <v>4.0999999999999996</v>
      </c>
      <c r="M5155">
        <v>4.0999999999999996</v>
      </c>
      <c r="O5155" t="s">
        <v>16331</v>
      </c>
      <c r="P5155" t="s">
        <v>16332</v>
      </c>
      <c r="R5155" t="s">
        <v>1894</v>
      </c>
      <c r="S5155" t="s">
        <v>1894</v>
      </c>
      <c r="T5155" t="str">
        <f>IFERROR(
  IF(TRIM(Table22[[#This Row],[STARS]])="", "Unknown",
    TRIM(MID(Table22[[#This Row],[STARS]], FIND("Stars:", Table22[[#This Row],[STARS]]) + 6, LEN(Table22[[#This Row],[STARS]])))
  ),
"Unknown")</f>
        <v xml:space="preserve">
Melvin Odoom, 
Charley Clark, 
Can Somer
</v>
      </c>
      <c r="V5155">
        <v>212</v>
      </c>
      <c r="W5155">
        <v>0</v>
      </c>
      <c r="X5155">
        <v>0</v>
      </c>
    </row>
    <row r="5156" spans="1:24" x14ac:dyDescent="0.3">
      <c r="A5156" t="s">
        <v>16333</v>
      </c>
      <c r="C5156" t="s">
        <v>16333</v>
      </c>
      <c r="D5156" t="str">
        <v>(2018 TV Special)</v>
      </c>
      <c r="E5156" t="str" cm="1">
        <f t="array" ref="E5156">_xlfn.LET(
  _xlpm.raw, TRIM(SUBSTITUTE(SUBSTITUTE(SUBSTITUTE(SUBSTITUTE(SUBSTITUTE(SUBSTITUTE(D5156,"(",""),")",""),"â€“","-"),"–","-"),"I",""),"V","")),
  _xlpm.cleaned, TRIM(SUBSTITUTE(SUBSTITUTE(_xlpm.raw,"-"," - "),","," ")),
  _xlpm.words, _xlfn.FILTERXML("&lt;t&gt;&lt;s&gt;" &amp; SUBSTITUTE(_xlpm.cleaned," ","&lt;/s&gt;&lt;s&gt;") &amp; "&lt;/s&gt;&lt;/t&gt;", "//s"),
  _xlpm.nums, _xlfn.TEXTJOIN("-", TRUE, IF(ISNUMBER(--_xlpm.words), _xlpm.words, "")),
  IFERROR(_xlpm.nums, "")
)</f>
        <v>2018</v>
      </c>
      <c r="F5156" t="s">
        <v>19693</v>
      </c>
      <c r="G5156" t="s">
        <v>6720</v>
      </c>
      <c r="I5156" t="s">
        <v>6720</v>
      </c>
      <c r="K5156">
        <v>6.5</v>
      </c>
      <c r="M5156">
        <v>6.5</v>
      </c>
      <c r="O5156" t="s">
        <v>16334</v>
      </c>
      <c r="P5156" t="s">
        <v>16335</v>
      </c>
      <c r="R5156" t="s">
        <v>20203</v>
      </c>
      <c r="S5156" t="s">
        <v>20203</v>
      </c>
      <c r="T5156" t="str">
        <f>IFERROR(
  IF(TRIM(Table22[[#This Row],[STARS]])="", "Unknown",
    TRIM(MID(Table22[[#This Row],[STARS]], FIND("Stars:", Table22[[#This Row],[STARS]]) + 6, LEN(Table22[[#This Row],[STARS]])))
  ),
"Unknown")</f>
        <v xml:space="preserve">
Marlon Wayans, 
Diana Hernandez
</v>
      </c>
      <c r="V5156">
        <v>1312</v>
      </c>
      <c r="W5156">
        <v>68</v>
      </c>
      <c r="X5156">
        <v>0</v>
      </c>
    </row>
    <row r="5157" spans="1:24" x14ac:dyDescent="0.3">
      <c r="A5157" t="s">
        <v>16336</v>
      </c>
      <c r="C5157" t="s">
        <v>16336</v>
      </c>
      <c r="D5157" t="str">
        <v>(2016â€“ )</v>
      </c>
      <c r="E5157" t="str" cm="1">
        <f t="array" ref="E5157">_xlfn.LET(
  _xlpm.raw, TRIM(SUBSTITUTE(SUBSTITUTE(SUBSTITUTE(SUBSTITUTE(SUBSTITUTE(SUBSTITUTE(D5157,"(",""),")",""),"â€“","-"),"–","-"),"I",""),"V","")),
  _xlpm.cleaned, TRIM(SUBSTITUTE(SUBSTITUTE(_xlpm.raw,"-"," - "),","," ")),
  _xlpm.words, _xlfn.FILTERXML("&lt;t&gt;&lt;s&gt;" &amp; SUBSTITUTE(_xlpm.cleaned," ","&lt;/s&gt;&lt;s&gt;") &amp; "&lt;/s&gt;&lt;/t&gt;", "//s"),
  _xlpm.nums, _xlfn.TEXTJOIN("-", TRUE, IF(ISNUMBER(--_xlpm.words), _xlpm.words, "")),
  IFERROR(_xlpm.nums, "")
)</f>
        <v>2016</v>
      </c>
      <c r="F5157" t="s">
        <v>19684</v>
      </c>
      <c r="G5157" t="s">
        <v>1017</v>
      </c>
      <c r="I5157" t="s">
        <v>1017</v>
      </c>
      <c r="K5157">
        <v>3.7</v>
      </c>
      <c r="M5157">
        <v>3.7</v>
      </c>
      <c r="O5157" t="s">
        <v>16337</v>
      </c>
      <c r="P5157" t="s">
        <v>16338</v>
      </c>
      <c r="R5157" t="s">
        <v>1894</v>
      </c>
      <c r="S5157" t="s">
        <v>1894</v>
      </c>
      <c r="T5157" t="str">
        <f>IFERROR(
  IF(TRIM(Table22[[#This Row],[STARS]])="", "Unknown",
    TRIM(MID(Table22[[#This Row],[STARS]], FIND("Stars:", Table22[[#This Row],[STARS]]) + 6, LEN(Table22[[#This Row],[STARS]])))
  ),
"Unknown")</f>
        <v xml:space="preserve">
Trey Schafer, 
Lee Westwick, 
Aaron Carpenter, 
Cameron Dallas
</v>
      </c>
      <c r="V5157">
        <v>490</v>
      </c>
      <c r="W5157">
        <v>31</v>
      </c>
      <c r="X5157">
        <v>0</v>
      </c>
    </row>
    <row r="5158" spans="1:24" x14ac:dyDescent="0.3">
      <c r="A5158" t="s">
        <v>16339</v>
      </c>
      <c r="C5158" t="s">
        <v>16339</v>
      </c>
      <c r="D5158" t="str">
        <v>(II)</v>
      </c>
      <c r="E5158" t="str" cm="1">
        <f t="array" ref="E5158">_xlfn.LET(
  _xlpm.raw, TRIM(SUBSTITUTE(SUBSTITUTE(SUBSTITUTE(SUBSTITUTE(SUBSTITUTE(SUBSTITUTE(D5158,"(",""),")",""),"â€“","-"),"–","-"),"I",""),"V","")),
  _xlpm.cleaned, TRIM(SUBSTITUTE(SUBSTITUTE(_xlpm.raw,"-"," - "),","," ")),
  _xlpm.words, _xlfn.FILTERXML("&lt;t&gt;&lt;s&gt;" &amp; SUBSTITUTE(_xlpm.cleaned," ","&lt;/s&gt;&lt;s&gt;") &amp; "&lt;/s&gt;&lt;/t&gt;", "//s"),
  _xlpm.nums, _xlfn.TEXTJOIN("-", TRUE, IF(ISNUMBER(--_xlpm.words), _xlpm.words, "")),
  IFERROR(_xlpm.nums, "")
)</f>
        <v/>
      </c>
      <c r="F5158" t="s">
        <v>19845</v>
      </c>
      <c r="G5158" t="s">
        <v>109</v>
      </c>
      <c r="I5158" t="s">
        <v>109</v>
      </c>
      <c r="K5158">
        <v>0</v>
      </c>
      <c r="M5158">
        <v>0</v>
      </c>
      <c r="O5158" t="s">
        <v>16340</v>
      </c>
      <c r="P5158" t="s">
        <v>16341</v>
      </c>
      <c r="R5158" t="s">
        <v>21921</v>
      </c>
      <c r="S5158" t="s">
        <v>1894</v>
      </c>
      <c r="T5158" t="str">
        <f>IFERROR(
  IF(TRIM(Table22[[#This Row],[STARS]])="", "Unknown",
    TRIM(MID(Table22[[#This Row],[STARS]], FIND("Stars:", Table22[[#This Row],[STARS]]) + 6, LEN(Table22[[#This Row],[STARS]])))
  ),
"Unknown")</f>
        <v>Unknown</v>
      </c>
      <c r="V5158">
        <v>0</v>
      </c>
      <c r="W5158">
        <v>0</v>
      </c>
      <c r="X5158">
        <v>0</v>
      </c>
    </row>
    <row r="5159" spans="1:24" x14ac:dyDescent="0.3">
      <c r="A5159" t="s">
        <v>16342</v>
      </c>
      <c r="C5159" t="s">
        <v>16342</v>
      </c>
      <c r="D5159" t="str">
        <v>(2017 TV Movie)</v>
      </c>
      <c r="E5159" t="str" cm="1">
        <f t="array" ref="E5159">_xlfn.LET(
  _xlpm.raw, TRIM(SUBSTITUTE(SUBSTITUTE(SUBSTITUTE(SUBSTITUTE(SUBSTITUTE(SUBSTITUTE(D5159,"(",""),")",""),"â€“","-"),"–","-"),"I",""),"V","")),
  _xlpm.cleaned, TRIM(SUBSTITUTE(SUBSTITUTE(_xlpm.raw,"-"," - "),","," ")),
  _xlpm.words, _xlfn.FILTERXML("&lt;t&gt;&lt;s&gt;" &amp; SUBSTITUTE(_xlpm.cleaned," ","&lt;/s&gt;&lt;s&gt;") &amp; "&lt;/s&gt;&lt;/t&gt;", "//s"),
  _xlpm.nums, _xlfn.TEXTJOIN("-", TRUE, IF(ISNUMBER(--_xlpm.words), _xlpm.words, "")),
  IFERROR(_xlpm.nums, "")
)</f>
        <v>2017</v>
      </c>
      <c r="F5159" t="s">
        <v>19682</v>
      </c>
      <c r="G5159" t="s">
        <v>86</v>
      </c>
      <c r="I5159" t="s">
        <v>86</v>
      </c>
      <c r="K5159">
        <v>6.5</v>
      </c>
      <c r="M5159">
        <v>6.5</v>
      </c>
      <c r="O5159" t="s">
        <v>16343</v>
      </c>
      <c r="P5159" t="s">
        <v>16344</v>
      </c>
      <c r="R5159" t="s">
        <v>20391</v>
      </c>
      <c r="S5159" t="s">
        <v>20391</v>
      </c>
      <c r="T5159" t="str">
        <f>IFERROR(
  IF(TRIM(Table22[[#This Row],[STARS]])="", "Unknown",
    TRIM(MID(Table22[[#This Row],[STARS]], FIND("Stars:", Table22[[#This Row],[STARS]]) + 6, LEN(Table22[[#This Row],[STARS]])))
  ),
"Unknown")</f>
        <v xml:space="preserve">
Munetaka Aoki, 
Ken'ichi EndÃ´, 
Arata Furuta, 
Kenta Hamano
</v>
      </c>
      <c r="V5159">
        <v>154</v>
      </c>
      <c r="W5159">
        <v>0</v>
      </c>
      <c r="X5159">
        <v>0</v>
      </c>
    </row>
    <row r="5160" spans="1:24" x14ac:dyDescent="0.3">
      <c r="A5160" t="s">
        <v>16345</v>
      </c>
      <c r="C5160" t="s">
        <v>16345</v>
      </c>
      <c r="D5160" t="str">
        <v>(2021â€“ )</v>
      </c>
      <c r="E5160" t="str" cm="1">
        <f t="array" ref="E5160">_xlfn.LET(
  _xlpm.raw, TRIM(SUBSTITUTE(SUBSTITUTE(SUBSTITUTE(SUBSTITUTE(SUBSTITUTE(SUBSTITUTE(D5160,"(",""),")",""),"â€“","-"),"–","-"),"I",""),"V","")),
  _xlpm.cleaned, TRIM(SUBSTITUTE(SUBSTITUTE(_xlpm.raw,"-"," - "),","," ")),
  _xlpm.words, _xlfn.FILTERXML("&lt;t&gt;&lt;s&gt;" &amp; SUBSTITUTE(_xlpm.cleaned," ","&lt;/s&gt;&lt;s&gt;") &amp; "&lt;/s&gt;&lt;/t&gt;", "//s"),
  _xlpm.nums, _xlfn.TEXTJOIN("-", TRUE, IF(ISNUMBER(--_xlpm.words), _xlpm.words, "")),
  IFERROR(_xlpm.nums, "")
)</f>
        <v>2021</v>
      </c>
      <c r="F5160" t="s">
        <v>19672</v>
      </c>
      <c r="G5160" t="s">
        <v>5244</v>
      </c>
      <c r="I5160" t="s">
        <v>5244</v>
      </c>
      <c r="K5160">
        <v>0</v>
      </c>
      <c r="M5160">
        <v>0</v>
      </c>
      <c r="O5160" t="s">
        <v>16346</v>
      </c>
      <c r="P5160" t="s">
        <v>118</v>
      </c>
      <c r="R5160" t="s">
        <v>1894</v>
      </c>
      <c r="S5160" t="s">
        <v>1894</v>
      </c>
      <c r="T5160" t="str">
        <f>IFERROR(
  IF(TRIM(Table22[[#This Row],[STARS]])="", "Unknown",
    TRIM(MID(Table22[[#This Row],[STARS]], FIND("Stars:", Table22[[#This Row],[STARS]]) + 6, LEN(Table22[[#This Row],[STARS]])))
  ),
"Unknown")</f>
        <v>Unknown</v>
      </c>
      <c r="V5160">
        <v>0</v>
      </c>
      <c r="W5160">
        <v>7</v>
      </c>
      <c r="X5160">
        <v>0</v>
      </c>
    </row>
    <row r="5161" spans="1:24" x14ac:dyDescent="0.3">
      <c r="A5161" t="s">
        <v>16347</v>
      </c>
      <c r="C5161" t="s">
        <v>16347</v>
      </c>
      <c r="D5161" t="str">
        <v>(2021â€“ )</v>
      </c>
      <c r="E5161" t="str" cm="1">
        <f t="array" ref="E5161">_xlfn.LET(
  _xlpm.raw, TRIM(SUBSTITUTE(SUBSTITUTE(SUBSTITUTE(SUBSTITUTE(SUBSTITUTE(SUBSTITUTE(D5161,"(",""),")",""),"â€“","-"),"–","-"),"I",""),"V","")),
  _xlpm.cleaned, TRIM(SUBSTITUTE(SUBSTITUTE(_xlpm.raw,"-"," - "),","," ")),
  _xlpm.words, _xlfn.FILTERXML("&lt;t&gt;&lt;s&gt;" &amp; SUBSTITUTE(_xlpm.cleaned," ","&lt;/s&gt;&lt;s&gt;") &amp; "&lt;/s&gt;&lt;/t&gt;", "//s"),
  _xlpm.nums, _xlfn.TEXTJOIN("-", TRUE, IF(ISNUMBER(--_xlpm.words), _xlpm.words, "")),
  IFERROR(_xlpm.nums, "")
)</f>
        <v>2021</v>
      </c>
      <c r="F5161" t="s">
        <v>19672</v>
      </c>
      <c r="G5161" t="s">
        <v>38</v>
      </c>
      <c r="I5161" t="s">
        <v>38</v>
      </c>
      <c r="K5161">
        <v>0</v>
      </c>
      <c r="M5161">
        <v>0</v>
      </c>
      <c r="O5161" t="s">
        <v>16348</v>
      </c>
      <c r="P5161" t="s">
        <v>16349</v>
      </c>
      <c r="R5161" t="s">
        <v>1894</v>
      </c>
      <c r="S5161" t="s">
        <v>1894</v>
      </c>
      <c r="T5161" t="str">
        <f>IFERROR(
  IF(TRIM(Table22[[#This Row],[STARS]])="", "Unknown",
    TRIM(MID(Table22[[#This Row],[STARS]], FIND("Stars:", Table22[[#This Row],[STARS]]) + 6, LEN(Table22[[#This Row],[STARS]])))
  ),
"Unknown")</f>
        <v xml:space="preserve">
Lucrezia Guidone, 
Michele Riondino
</v>
      </c>
      <c r="V5161">
        <v>0</v>
      </c>
      <c r="W5161">
        <v>0</v>
      </c>
      <c r="X5161">
        <v>0</v>
      </c>
    </row>
    <row r="5162" spans="1:24" x14ac:dyDescent="0.3">
      <c r="A5162" t="s">
        <v>16350</v>
      </c>
      <c r="C5162" t="s">
        <v>16350</v>
      </c>
      <c r="D5162">
        <v>0</v>
      </c>
      <c r="E5162" t="str" cm="1">
        <f t="array" ref="E5162">_xlfn.LET(
  _xlpm.raw, TRIM(SUBSTITUTE(SUBSTITUTE(SUBSTITUTE(SUBSTITUTE(SUBSTITUTE(SUBSTITUTE(D5162,"(",""),")",""),"â€“","-"),"–","-"),"I",""),"V","")),
  _xlpm.cleaned, TRIM(SUBSTITUTE(SUBSTITUTE(_xlpm.raw,"-"," - "),","," ")),
  _xlpm.words, _xlfn.FILTERXML("&lt;t&gt;&lt;s&gt;" &amp; SUBSTITUTE(_xlpm.cleaned," ","&lt;/s&gt;&lt;s&gt;") &amp; "&lt;/s&gt;&lt;/t&gt;", "//s"),
  _xlpm.nums, _xlfn.TEXTJOIN("-", TRUE, IF(ISNUMBER(--_xlpm.words), _xlpm.words, "")),
  IFERROR(_xlpm.nums, "")
)</f>
        <v>0</v>
      </c>
      <c r="F5162" t="s">
        <v>19829</v>
      </c>
      <c r="G5162">
        <v>0</v>
      </c>
      <c r="I5162" t="s">
        <v>19660</v>
      </c>
      <c r="K5162">
        <v>0</v>
      </c>
      <c r="M5162">
        <v>0</v>
      </c>
      <c r="O5162" t="s">
        <v>6365</v>
      </c>
      <c r="P5162" t="s">
        <v>16351</v>
      </c>
      <c r="R5162" t="s">
        <v>1894</v>
      </c>
      <c r="S5162" t="s">
        <v>1894</v>
      </c>
      <c r="T5162" t="str">
        <f>IFERROR(
  IF(TRIM(Table22[[#This Row],[STARS]])="", "Unknown",
    TRIM(MID(Table22[[#This Row],[STARS]], FIND("Stars:", Table22[[#This Row],[STARS]]) + 6, LEN(Table22[[#This Row],[STARS]])))
  ),
"Unknown")</f>
        <v xml:space="preserve">
Yuliia Sobol, 
GÃ¼lÃ§in Santircioglu, 
Engin GÃ¼naydin, 
Tamer Karadagli
</v>
      </c>
      <c r="V5162">
        <v>0</v>
      </c>
      <c r="W5162">
        <v>0</v>
      </c>
      <c r="X5162">
        <v>0</v>
      </c>
    </row>
    <row r="5163" spans="1:24" x14ac:dyDescent="0.3">
      <c r="A5163" t="s">
        <v>16352</v>
      </c>
      <c r="C5163" t="s">
        <v>16352</v>
      </c>
      <c r="D5163">
        <v>0</v>
      </c>
      <c r="E5163" t="str" cm="1">
        <f t="array" ref="E5163">_xlfn.LET(
  _xlpm.raw, TRIM(SUBSTITUTE(SUBSTITUTE(SUBSTITUTE(SUBSTITUTE(SUBSTITUTE(SUBSTITUTE(D5163,"(",""),")",""),"â€“","-"),"–","-"),"I",""),"V","")),
  _xlpm.cleaned, TRIM(SUBSTITUTE(SUBSTITUTE(_xlpm.raw,"-"," - "),","," ")),
  _xlpm.words, _xlfn.FILTERXML("&lt;t&gt;&lt;s&gt;" &amp; SUBSTITUTE(_xlpm.cleaned," ","&lt;/s&gt;&lt;s&gt;") &amp; "&lt;/s&gt;&lt;/t&gt;", "//s"),
  _xlpm.nums, _xlfn.TEXTJOIN("-", TRUE, IF(ISNUMBER(--_xlpm.words), _xlpm.words, "")),
  IFERROR(_xlpm.nums, "")
)</f>
        <v>0</v>
      </c>
      <c r="F5163" t="s">
        <v>19829</v>
      </c>
      <c r="G5163" t="s">
        <v>2007</v>
      </c>
      <c r="I5163" t="s">
        <v>2007</v>
      </c>
      <c r="K5163">
        <v>0</v>
      </c>
      <c r="M5163">
        <v>0</v>
      </c>
      <c r="O5163" t="s">
        <v>6365</v>
      </c>
      <c r="P5163" t="s">
        <v>16353</v>
      </c>
      <c r="R5163" t="s">
        <v>22098</v>
      </c>
      <c r="S5163" t="s">
        <v>1894</v>
      </c>
      <c r="T5163" t="str">
        <f>IFERROR(
  IF(TRIM(Table22[[#This Row],[STARS]])="", "Unknown",
    TRIM(MID(Table22[[#This Row],[STARS]], FIND("Stars:", Table22[[#This Row],[STARS]]) + 6, LEN(Table22[[#This Row],[STARS]])))
  ),
"Unknown")</f>
        <v>Unknown</v>
      </c>
      <c r="V5163">
        <v>0</v>
      </c>
      <c r="W5163">
        <v>0</v>
      </c>
      <c r="X5163">
        <v>0</v>
      </c>
    </row>
    <row r="5164" spans="1:24" x14ac:dyDescent="0.3">
      <c r="A5164" t="s">
        <v>16354</v>
      </c>
      <c r="C5164" t="s">
        <v>16354</v>
      </c>
      <c r="D5164" t="str">
        <v>(I) (2014)</v>
      </c>
      <c r="E5164" t="str" cm="1">
        <f t="array" ref="E5164">_xlfn.LET(
  _xlpm.raw, TRIM(SUBSTITUTE(SUBSTITUTE(SUBSTITUTE(SUBSTITUTE(SUBSTITUTE(SUBSTITUTE(D5164,"(",""),")",""),"â€“","-"),"–","-"),"I",""),"V","")),
  _xlpm.cleaned, TRIM(SUBSTITUTE(SUBSTITUTE(_xlpm.raw,"-"," - "),","," ")),
  _xlpm.words, _xlfn.FILTERXML("&lt;t&gt;&lt;s&gt;" &amp; SUBSTITUTE(_xlpm.cleaned," ","&lt;/s&gt;&lt;s&gt;") &amp; "&lt;/s&gt;&lt;/t&gt;", "//s"),
  _xlpm.nums, _xlfn.TEXTJOIN("-", TRUE, IF(ISNUMBER(--_xlpm.words), _xlpm.words, "")),
  IFERROR(_xlpm.nums, "")
)</f>
        <v>2014</v>
      </c>
      <c r="F5164" t="s">
        <v>19686</v>
      </c>
      <c r="G5164" t="s">
        <v>43</v>
      </c>
      <c r="I5164" t="s">
        <v>43</v>
      </c>
      <c r="K5164">
        <v>6.3</v>
      </c>
      <c r="M5164">
        <v>6.3</v>
      </c>
      <c r="O5164" t="s">
        <v>16355</v>
      </c>
      <c r="P5164" t="s">
        <v>16356</v>
      </c>
      <c r="R5164" t="s">
        <v>20390</v>
      </c>
      <c r="S5164" t="s">
        <v>20390</v>
      </c>
      <c r="T5164" t="str">
        <f>IFERROR(
  IF(TRIM(Table22[[#This Row],[STARS]])="", "Unknown",
    TRIM(MID(Table22[[#This Row],[STARS]], FIND("Stars:", Table22[[#This Row],[STARS]]) + 6, LEN(Table22[[#This Row],[STARS]])))
  ),
"Unknown")</f>
        <v xml:space="preserve">
Adil Hussain, 
Tannishtha Chatterjee, 
Gulnaaz Ansari, 
Komal Gupta
</v>
      </c>
      <c r="V5164">
        <v>279</v>
      </c>
      <c r="W5164">
        <v>85</v>
      </c>
      <c r="X5164" t="s">
        <v>3849</v>
      </c>
    </row>
    <row r="5165" spans="1:24" x14ac:dyDescent="0.3">
      <c r="A5165" t="s">
        <v>16357</v>
      </c>
      <c r="C5165" t="s">
        <v>16357</v>
      </c>
      <c r="D5165">
        <v>-2017</v>
      </c>
      <c r="E5165" t="str" cm="1">
        <f t="array" ref="E5165">_xlfn.LET(
  _xlpm.raw, TRIM(SUBSTITUTE(SUBSTITUTE(SUBSTITUTE(SUBSTITUTE(SUBSTITUTE(SUBSTITUTE(D5165,"(",""),")",""),"â€“","-"),"–","-"),"I",""),"V","")),
  _xlpm.cleaned, TRIM(SUBSTITUTE(SUBSTITUTE(_xlpm.raw,"-"," - "),","," ")),
  _xlpm.words, _xlfn.FILTERXML("&lt;t&gt;&lt;s&gt;" &amp; SUBSTITUTE(_xlpm.cleaned," ","&lt;/s&gt;&lt;s&gt;") &amp; "&lt;/s&gt;&lt;/t&gt;", "//s"),
  _xlpm.nums, _xlfn.TEXTJOIN("-", TRUE, IF(ISNUMBER(--_xlpm.words), _xlpm.words, "")),
  IFERROR(_xlpm.nums, "")
)</f>
        <v>2017</v>
      </c>
      <c r="F5165" t="s">
        <v>19682</v>
      </c>
      <c r="G5165" t="s">
        <v>47</v>
      </c>
      <c r="I5165" t="s">
        <v>47</v>
      </c>
      <c r="K5165">
        <v>5.7</v>
      </c>
      <c r="M5165">
        <v>5.7</v>
      </c>
      <c r="O5165" t="s">
        <v>16358</v>
      </c>
      <c r="P5165" t="s">
        <v>16359</v>
      </c>
      <c r="R5165" t="s">
        <v>20389</v>
      </c>
      <c r="S5165" t="s">
        <v>20389</v>
      </c>
      <c r="T5165" t="str">
        <f>IFERROR(
  IF(TRIM(Table22[[#This Row],[STARS]])="", "Unknown",
    TRIM(MID(Table22[[#This Row],[STARS]], FIND("Stars:", Table22[[#This Row],[STARS]]) + 6, LEN(Table22[[#This Row],[STARS]])))
  ),
"Unknown")</f>
        <v xml:space="preserve">
Pierfrancesco Favino, 
Giuseppe Fiorello, 
Mariela Garriga, 
Dino Abbrescia
</v>
      </c>
      <c r="V5165">
        <v>314</v>
      </c>
      <c r="W5165">
        <v>105</v>
      </c>
      <c r="X5165">
        <v>0</v>
      </c>
    </row>
    <row r="5166" spans="1:24" x14ac:dyDescent="0.3">
      <c r="A5166" t="s">
        <v>16360</v>
      </c>
      <c r="C5166" t="s">
        <v>16360</v>
      </c>
      <c r="D5166" t="str">
        <v>(2017â€“ )</v>
      </c>
      <c r="E5166" t="str" cm="1">
        <f t="array" ref="E5166">_xlfn.LET(
  _xlpm.raw, TRIM(SUBSTITUTE(SUBSTITUTE(SUBSTITUTE(SUBSTITUTE(SUBSTITUTE(SUBSTITUTE(D5166,"(",""),")",""),"â€“","-"),"–","-"),"I",""),"V","")),
  _xlpm.cleaned, TRIM(SUBSTITUTE(SUBSTITUTE(_xlpm.raw,"-"," - "),","," ")),
  _xlpm.words, _xlfn.FILTERXML("&lt;t&gt;&lt;s&gt;" &amp; SUBSTITUTE(_xlpm.cleaned," ","&lt;/s&gt;&lt;s&gt;") &amp; "&lt;/s&gt;&lt;/t&gt;", "//s"),
  _xlpm.nums, _xlfn.TEXTJOIN("-", TRUE, IF(ISNUMBER(--_xlpm.words), _xlpm.words, "")),
  IFERROR(_xlpm.nums, "")
)</f>
        <v>2017</v>
      </c>
      <c r="F5166" t="s">
        <v>19682</v>
      </c>
      <c r="G5166" t="s">
        <v>15</v>
      </c>
      <c r="I5166" t="s">
        <v>15</v>
      </c>
      <c r="K5166">
        <v>7.6</v>
      </c>
      <c r="M5166">
        <v>7.6</v>
      </c>
      <c r="O5166" t="s">
        <v>16361</v>
      </c>
      <c r="P5166" t="s">
        <v>16362</v>
      </c>
      <c r="R5166" t="s">
        <v>1894</v>
      </c>
      <c r="S5166" t="s">
        <v>1894</v>
      </c>
      <c r="T5166" t="str">
        <f>IFERROR(
  IF(TRIM(Table22[[#This Row],[STARS]])="", "Unknown",
    TRIM(MID(Table22[[#This Row],[STARS]], FIND("Stars:", Table22[[#This Row],[STARS]]) + 6, LEN(Table22[[#This Row],[STARS]])))
  ),
"Unknown")</f>
        <v xml:space="preserve">
Greg Ayres, 
David Matranga, 
Ian Sinclair, 
Micah Solusod
</v>
      </c>
      <c r="V5166">
        <v>85</v>
      </c>
      <c r="W5166">
        <v>23</v>
      </c>
      <c r="X5166">
        <v>0</v>
      </c>
    </row>
    <row r="5167" spans="1:24" x14ac:dyDescent="0.3">
      <c r="A5167" t="s">
        <v>16363</v>
      </c>
      <c r="C5167" t="s">
        <v>16363</v>
      </c>
      <c r="D5167">
        <v>-2016</v>
      </c>
      <c r="E5167" t="str" cm="1">
        <f t="array" ref="E5167">_xlfn.LET(
  _xlpm.raw, TRIM(SUBSTITUTE(SUBSTITUTE(SUBSTITUTE(SUBSTITUTE(SUBSTITUTE(SUBSTITUTE(D5167,"(",""),")",""),"â€“","-"),"–","-"),"I",""),"V","")),
  _xlpm.cleaned, TRIM(SUBSTITUTE(SUBSTITUTE(_xlpm.raw,"-"," - "),","," ")),
  _xlpm.words, _xlfn.FILTERXML("&lt;t&gt;&lt;s&gt;" &amp; SUBSTITUTE(_xlpm.cleaned," ","&lt;/s&gt;&lt;s&gt;") &amp; "&lt;/s&gt;&lt;/t&gt;", "//s"),
  _xlpm.nums, _xlfn.TEXTJOIN("-", TRUE, IF(ISNUMBER(--_xlpm.words), _xlpm.words, "")),
  IFERROR(_xlpm.nums, "")
)</f>
        <v>2016</v>
      </c>
      <c r="F5167" t="s">
        <v>19684</v>
      </c>
      <c r="G5167" t="s">
        <v>10683</v>
      </c>
      <c r="I5167" t="s">
        <v>10683</v>
      </c>
      <c r="K5167">
        <v>8</v>
      </c>
      <c r="M5167">
        <v>8</v>
      </c>
      <c r="O5167" t="s">
        <v>16364</v>
      </c>
      <c r="P5167" t="s">
        <v>16365</v>
      </c>
      <c r="R5167" t="s">
        <v>20388</v>
      </c>
      <c r="S5167" t="s">
        <v>20388</v>
      </c>
      <c r="T5167" t="str">
        <f>IFERROR(
  IF(TRIM(Table22[[#This Row],[STARS]])="", "Unknown",
    TRIM(MID(Table22[[#This Row],[STARS]], FIND("Stars:", Table22[[#This Row],[STARS]]) + 6, LEN(Table22[[#This Row],[STARS]])))
  ),
"Unknown")</f>
        <v>Unknown</v>
      </c>
      <c r="V5167">
        <v>217</v>
      </c>
      <c r="W5167">
        <v>39</v>
      </c>
      <c r="X5167">
        <v>0</v>
      </c>
    </row>
    <row r="5168" spans="1:24" x14ac:dyDescent="0.3">
      <c r="A5168" t="s">
        <v>16366</v>
      </c>
      <c r="C5168" t="s">
        <v>16366</v>
      </c>
      <c r="D5168">
        <v>-2019</v>
      </c>
      <c r="E5168" t="str" cm="1">
        <f t="array" ref="E5168">_xlfn.LET(
  _xlpm.raw, TRIM(SUBSTITUTE(SUBSTITUTE(SUBSTITUTE(SUBSTITUTE(SUBSTITUTE(SUBSTITUTE(D5168,"(",""),")",""),"â€“","-"),"–","-"),"I",""),"V","")),
  _xlpm.cleaned, TRIM(SUBSTITUTE(SUBSTITUTE(_xlpm.raw,"-"," - "),","," ")),
  _xlpm.words, _xlfn.FILTERXML("&lt;t&gt;&lt;s&gt;" &amp; SUBSTITUTE(_xlpm.cleaned," ","&lt;/s&gt;&lt;s&gt;") &amp; "&lt;/s&gt;&lt;/t&gt;", "//s"),
  _xlpm.nums, _xlfn.TEXTJOIN("-", TRUE, IF(ISNUMBER(--_xlpm.words), _xlpm.words, "")),
  IFERROR(_xlpm.nums, "")
)</f>
        <v>2019</v>
      </c>
      <c r="F5168" t="s">
        <v>19677</v>
      </c>
      <c r="G5168" t="s">
        <v>801</v>
      </c>
      <c r="I5168" t="s">
        <v>801</v>
      </c>
      <c r="K5168">
        <v>7.6</v>
      </c>
      <c r="M5168">
        <v>7.6</v>
      </c>
      <c r="O5168" t="s">
        <v>16367</v>
      </c>
      <c r="P5168" t="s">
        <v>16368</v>
      </c>
      <c r="R5168" t="s">
        <v>20387</v>
      </c>
      <c r="S5168" t="s">
        <v>20387</v>
      </c>
      <c r="T5168" t="str">
        <f>IFERROR(
  IF(TRIM(Table22[[#This Row],[STARS]])="", "Unknown",
    TRIM(MID(Table22[[#This Row],[STARS]], FIND("Stars:", Table22[[#This Row],[STARS]]) + 6, LEN(Table22[[#This Row],[STARS]])))
  ),
"Unknown")</f>
        <v xml:space="preserve">
Taron Egerton, 
Stephen Christy, 
Natalie Dormer, 
Jeffrey Addiss
</v>
      </c>
      <c r="V5168">
        <v>493</v>
      </c>
      <c r="W5168">
        <v>82</v>
      </c>
      <c r="X5168">
        <v>0</v>
      </c>
    </row>
    <row r="5169" spans="1:24" x14ac:dyDescent="0.3">
      <c r="A5169" t="s">
        <v>16369</v>
      </c>
      <c r="C5169" t="s">
        <v>16369</v>
      </c>
      <c r="D5169" t="str">
        <v>(2014â€“ )</v>
      </c>
      <c r="E5169" t="str" cm="1">
        <f t="array" ref="E5169">_xlfn.LET(
  _xlpm.raw, TRIM(SUBSTITUTE(SUBSTITUTE(SUBSTITUTE(SUBSTITUTE(SUBSTITUTE(SUBSTITUTE(D5169,"(",""),")",""),"â€“","-"),"–","-"),"I",""),"V","")),
  _xlpm.cleaned, TRIM(SUBSTITUTE(SUBSTITUTE(_xlpm.raw,"-"," - "),","," ")),
  _xlpm.words, _xlfn.FILTERXML("&lt;t&gt;&lt;s&gt;" &amp; SUBSTITUTE(_xlpm.cleaned," ","&lt;/s&gt;&lt;s&gt;") &amp; "&lt;/s&gt;&lt;/t&gt;", "//s"),
  _xlpm.nums, _xlfn.TEXTJOIN("-", TRUE, IF(ISNUMBER(--_xlpm.words), _xlpm.words, "")),
  IFERROR(_xlpm.nums, "")
)</f>
        <v>2014</v>
      </c>
      <c r="F5169" t="s">
        <v>19686</v>
      </c>
      <c r="G5169" t="s">
        <v>86</v>
      </c>
      <c r="I5169" t="s">
        <v>86</v>
      </c>
      <c r="K5169">
        <v>6.7</v>
      </c>
      <c r="M5169">
        <v>6.7</v>
      </c>
      <c r="O5169" t="s">
        <v>16370</v>
      </c>
      <c r="P5169" t="s">
        <v>16371</v>
      </c>
      <c r="R5169" t="s">
        <v>1894</v>
      </c>
      <c r="S5169" t="s">
        <v>1894</v>
      </c>
      <c r="T5169" t="str">
        <f>IFERROR(
  IF(TRIM(Table22[[#This Row],[STARS]])="", "Unknown",
    TRIM(MID(Table22[[#This Row],[STARS]], FIND("Stars:", Table22[[#This Row],[STARS]]) + 6, LEN(Table22[[#This Row],[STARS]])))
  ),
"Unknown")</f>
        <v xml:space="preserve">
Shun Oguri, 
Munetaka Aoki, 
Haru, 
Ken'ichi EndÃ´
</v>
      </c>
      <c r="V5169">
        <v>315</v>
      </c>
      <c r="W5169">
        <v>54</v>
      </c>
      <c r="X5169">
        <v>0</v>
      </c>
    </row>
    <row r="5170" spans="1:24" x14ac:dyDescent="0.3">
      <c r="A5170" t="s">
        <v>16372</v>
      </c>
      <c r="C5170" t="s">
        <v>16372</v>
      </c>
      <c r="D5170">
        <v>0</v>
      </c>
      <c r="E5170" t="str" cm="1">
        <f t="array" ref="E5170">_xlfn.LET(
  _xlpm.raw, TRIM(SUBSTITUTE(SUBSTITUTE(SUBSTITUTE(SUBSTITUTE(SUBSTITUTE(SUBSTITUTE(D5170,"(",""),")",""),"â€“","-"),"–","-"),"I",""),"V","")),
  _xlpm.cleaned, TRIM(SUBSTITUTE(SUBSTITUTE(_xlpm.raw,"-"," - "),","," ")),
  _xlpm.words, _xlfn.FILTERXML("&lt;t&gt;&lt;s&gt;" &amp; SUBSTITUTE(_xlpm.cleaned," ","&lt;/s&gt;&lt;s&gt;") &amp; "&lt;/s&gt;&lt;/t&gt;", "//s"),
  _xlpm.nums, _xlfn.TEXTJOIN("-", TRUE, IF(ISNUMBER(--_xlpm.words), _xlpm.words, "")),
  IFERROR(_xlpm.nums, "")
)</f>
        <v>0</v>
      </c>
      <c r="F5170" t="s">
        <v>19829</v>
      </c>
      <c r="G5170" t="s">
        <v>47</v>
      </c>
      <c r="I5170" t="s">
        <v>47</v>
      </c>
      <c r="K5170">
        <v>0</v>
      </c>
      <c r="M5170">
        <v>0</v>
      </c>
      <c r="O5170" t="s">
        <v>6365</v>
      </c>
      <c r="P5170" t="s">
        <v>16373</v>
      </c>
      <c r="R5170" t="s">
        <v>20386</v>
      </c>
      <c r="S5170" t="s">
        <v>20386</v>
      </c>
      <c r="T5170" t="str">
        <f>IFERROR(
  IF(TRIM(Table22[[#This Row],[STARS]])="", "Unknown",
    TRIM(MID(Table22[[#This Row],[STARS]], FIND("Stars:", Table22[[#This Row],[STARS]]) + 6, LEN(Table22[[#This Row],[STARS]])))
  ),
"Unknown")</f>
        <v xml:space="preserve">
Caterina Murino, 
Frank Gerrish, 
Alessandro Preziosi, 
Ludovica Martino
</v>
      </c>
      <c r="V5170">
        <v>0</v>
      </c>
      <c r="W5170">
        <v>0</v>
      </c>
      <c r="X5170">
        <v>0</v>
      </c>
    </row>
    <row r="5171" spans="1:24" x14ac:dyDescent="0.3">
      <c r="A5171" t="s">
        <v>16374</v>
      </c>
      <c r="C5171" t="s">
        <v>16374</v>
      </c>
      <c r="D5171" t="str">
        <v>(2017â€“ )</v>
      </c>
      <c r="E5171" t="str" cm="1">
        <f t="array" ref="E5171">_xlfn.LET(
  _xlpm.raw, TRIM(SUBSTITUTE(SUBSTITUTE(SUBSTITUTE(SUBSTITUTE(SUBSTITUTE(SUBSTITUTE(D5171,"(",""),")",""),"â€“","-"),"–","-"),"I",""),"V","")),
  _xlpm.cleaned, TRIM(SUBSTITUTE(SUBSTITUTE(_xlpm.raw,"-"," - "),","," ")),
  _xlpm.words, _xlfn.FILTERXML("&lt;t&gt;&lt;s&gt;" &amp; SUBSTITUTE(_xlpm.cleaned," ","&lt;/s&gt;&lt;s&gt;") &amp; "&lt;/s&gt;&lt;/t&gt;", "//s"),
  _xlpm.nums, _xlfn.TEXTJOIN("-", TRUE, IF(ISNUMBER(--_xlpm.words), _xlpm.words, "")),
  IFERROR(_xlpm.nums, "")
)</f>
        <v>2017</v>
      </c>
      <c r="F5171" t="s">
        <v>19682</v>
      </c>
      <c r="G5171" t="s">
        <v>1017</v>
      </c>
      <c r="I5171" t="s">
        <v>1017</v>
      </c>
      <c r="K5171">
        <v>7</v>
      </c>
      <c r="M5171">
        <v>7</v>
      </c>
      <c r="O5171" t="s">
        <v>16375</v>
      </c>
      <c r="P5171" t="s">
        <v>16376</v>
      </c>
      <c r="R5171" t="s">
        <v>1894</v>
      </c>
      <c r="S5171" t="s">
        <v>1894</v>
      </c>
      <c r="T5171" t="str">
        <f>IFERROR(
  IF(TRIM(Table22[[#This Row],[STARS]])="", "Unknown",
    TRIM(MID(Table22[[#This Row],[STARS]], FIND("Stars:", Table22[[#This Row],[STARS]]) + 6, LEN(Table22[[#This Row],[STARS]])))
  ),
"Unknown")</f>
        <v xml:space="preserve">
Dan Hong, 
Melissa Leong, 
Maeve O'Meara, 
Mark Olive
</v>
      </c>
      <c r="V5171">
        <v>198</v>
      </c>
      <c r="W5171">
        <v>0</v>
      </c>
      <c r="X5171">
        <v>0</v>
      </c>
    </row>
    <row r="5172" spans="1:24" x14ac:dyDescent="0.3">
      <c r="A5172" t="s">
        <v>16377</v>
      </c>
      <c r="C5172" t="s">
        <v>16377</v>
      </c>
      <c r="D5172" t="str">
        <v>(2018â€“ )</v>
      </c>
      <c r="E5172" t="str" cm="1">
        <f t="array" ref="E5172">_xlfn.LET(
  _xlpm.raw, TRIM(SUBSTITUTE(SUBSTITUTE(SUBSTITUTE(SUBSTITUTE(SUBSTITUTE(SUBSTITUTE(D5172,"(",""),")",""),"â€“","-"),"–","-"),"I",""),"V","")),
  _xlpm.cleaned, TRIM(SUBSTITUTE(SUBSTITUTE(_xlpm.raw,"-"," - "),","," ")),
  _xlpm.words, _xlfn.FILTERXML("&lt;t&gt;&lt;s&gt;" &amp; SUBSTITUTE(_xlpm.cleaned," ","&lt;/s&gt;&lt;s&gt;") &amp; "&lt;/s&gt;&lt;/t&gt;", "//s"),
  _xlpm.nums, _xlfn.TEXTJOIN("-", TRUE, IF(ISNUMBER(--_xlpm.words), _xlpm.words, "")),
  IFERROR(_xlpm.nums, "")
)</f>
        <v>2018</v>
      </c>
      <c r="F5172" t="s">
        <v>19693</v>
      </c>
      <c r="G5172" t="s">
        <v>15</v>
      </c>
      <c r="I5172" t="s">
        <v>15</v>
      </c>
      <c r="K5172">
        <v>7.6</v>
      </c>
      <c r="M5172">
        <v>7.6</v>
      </c>
      <c r="O5172" t="s">
        <v>16378</v>
      </c>
      <c r="P5172" t="s">
        <v>16379</v>
      </c>
      <c r="R5172" t="s">
        <v>1894</v>
      </c>
      <c r="S5172" t="s">
        <v>1894</v>
      </c>
      <c r="T5172" t="str">
        <f>IFERROR(
  IF(TRIM(Table22[[#This Row],[STARS]])="", "Unknown",
    TRIM(MID(Table22[[#This Row],[STARS]], FIND("Stars:", Table22[[#This Row],[STARS]]) + 6, LEN(Table22[[#This Row],[STARS]])))
  ),
"Unknown")</f>
        <v xml:space="preserve">
Jan Bos, 
Michelle Brezinski, 
Michael Donovan, 
Brian Drummond
</v>
      </c>
      <c r="V5172">
        <v>9</v>
      </c>
      <c r="W5172">
        <v>0</v>
      </c>
      <c r="X5172">
        <v>0</v>
      </c>
    </row>
    <row r="5173" spans="1:24" x14ac:dyDescent="0.3">
      <c r="A5173" t="s">
        <v>16380</v>
      </c>
      <c r="C5173" t="s">
        <v>16380</v>
      </c>
      <c r="D5173" t="str">
        <v>(2016 TV Special)</v>
      </c>
      <c r="E5173" t="str" cm="1">
        <f t="array" ref="E5173">_xlfn.LET(
  _xlpm.raw, TRIM(SUBSTITUTE(SUBSTITUTE(SUBSTITUTE(SUBSTITUTE(SUBSTITUTE(SUBSTITUTE(D5173,"(",""),")",""),"â€“","-"),"–","-"),"I",""),"V","")),
  _xlpm.cleaned, TRIM(SUBSTITUTE(SUBSTITUTE(_xlpm.raw,"-"," - "),","," ")),
  _xlpm.words, _xlfn.FILTERXML("&lt;t&gt;&lt;s&gt;" &amp; SUBSTITUTE(_xlpm.cleaned," ","&lt;/s&gt;&lt;s&gt;") &amp; "&lt;/s&gt;&lt;/t&gt;", "//s"),
  _xlpm.nums, _xlfn.TEXTJOIN("-", TRUE, IF(ISNUMBER(--_xlpm.words), _xlpm.words, "")),
  IFERROR(_xlpm.nums, "")
)</f>
        <v>2016</v>
      </c>
      <c r="F5173" t="s">
        <v>19684</v>
      </c>
      <c r="G5173" t="s">
        <v>47</v>
      </c>
      <c r="I5173" t="s">
        <v>47</v>
      </c>
      <c r="K5173">
        <v>6.4</v>
      </c>
      <c r="M5173">
        <v>6.4</v>
      </c>
      <c r="O5173" t="s">
        <v>16381</v>
      </c>
      <c r="P5173" t="s">
        <v>16382</v>
      </c>
      <c r="R5173" t="s">
        <v>20203</v>
      </c>
      <c r="S5173" t="s">
        <v>20203</v>
      </c>
      <c r="T5173" t="str">
        <f>IFERROR(
  IF(TRIM(Table22[[#This Row],[STARS]])="", "Unknown",
    TRIM(MID(Table22[[#This Row],[STARS]], FIND("Stars:", Table22[[#This Row],[STARS]]) + 6, LEN(Table22[[#This Row],[STARS]])))
  ),
"Unknown")</f>
        <v xml:space="preserve">
Dana Carvey, 
Dex Carvey, 
Thomas Carvey
</v>
      </c>
      <c r="V5173">
        <v>1429</v>
      </c>
      <c r="W5173">
        <v>64</v>
      </c>
      <c r="X5173">
        <v>0</v>
      </c>
    </row>
    <row r="5174" spans="1:24" x14ac:dyDescent="0.3">
      <c r="A5174" t="s">
        <v>16383</v>
      </c>
      <c r="C5174" t="s">
        <v>16383</v>
      </c>
      <c r="D5174" t="str">
        <v>(2019 TV Movie)</v>
      </c>
      <c r="E5174" t="str" cm="1">
        <f t="array" ref="E5174">_xlfn.LET(
  _xlpm.raw, TRIM(SUBSTITUTE(SUBSTITUTE(SUBSTITUTE(SUBSTITUTE(SUBSTITUTE(SUBSTITUTE(D5174,"(",""),")",""),"â€“","-"),"–","-"),"I",""),"V","")),
  _xlpm.cleaned, TRIM(SUBSTITUTE(SUBSTITUTE(_xlpm.raw,"-"," - "),","," ")),
  _xlpm.words, _xlfn.FILTERXML("&lt;t&gt;&lt;s&gt;" &amp; SUBSTITUTE(_xlpm.cleaned," ","&lt;/s&gt;&lt;s&gt;") &amp; "&lt;/s&gt;&lt;/t&gt;", "//s"),
  _xlpm.nums, _xlfn.TEXTJOIN("-", TRUE, IF(ISNUMBER(--_xlpm.words), _xlpm.words, "")),
  IFERROR(_xlpm.nums, "")
)</f>
        <v>2019</v>
      </c>
      <c r="F5174" t="s">
        <v>19677</v>
      </c>
      <c r="G5174" t="s">
        <v>3337</v>
      </c>
      <c r="I5174" t="s">
        <v>3337</v>
      </c>
      <c r="K5174">
        <v>7.3</v>
      </c>
      <c r="M5174">
        <v>7.3</v>
      </c>
      <c r="O5174" t="s">
        <v>16384</v>
      </c>
      <c r="P5174" t="s">
        <v>16385</v>
      </c>
      <c r="R5174" t="s">
        <v>1894</v>
      </c>
      <c r="S5174" t="s">
        <v>1894</v>
      </c>
      <c r="T5174" t="str">
        <f>IFERROR(
  IF(TRIM(Table22[[#This Row],[STARS]])="", "Unknown",
    TRIM(MID(Table22[[#This Row],[STARS]], FIND("Stars:", Table22[[#This Row],[STARS]]) + 6, LEN(Table22[[#This Row],[STARS]])))
  ),
"Unknown")</f>
        <v xml:space="preserve">
VÃ­ctor Jara, 
Joan Jara, 
Pascale Bonnefoy, 
Joyce Horman
</v>
      </c>
      <c r="V5174">
        <v>677</v>
      </c>
      <c r="W5174">
        <v>64</v>
      </c>
      <c r="X5174">
        <v>0</v>
      </c>
    </row>
    <row r="5175" spans="1:24" x14ac:dyDescent="0.3">
      <c r="A5175" t="s">
        <v>16386</v>
      </c>
      <c r="C5175" t="s">
        <v>16386</v>
      </c>
      <c r="D5175" t="str">
        <v>(III) (2014)</v>
      </c>
      <c r="E5175" t="str" cm="1">
        <f t="array" ref="E5175">_xlfn.LET(
  _xlpm.raw, TRIM(SUBSTITUTE(SUBSTITUTE(SUBSTITUTE(SUBSTITUTE(SUBSTITUTE(SUBSTITUTE(D5175,"(",""),")",""),"â€“","-"),"–","-"),"I",""),"V","")),
  _xlpm.cleaned, TRIM(SUBSTITUTE(SUBSTITUTE(_xlpm.raw,"-"," - "),","," ")),
  _xlpm.words, _xlfn.FILTERXML("&lt;t&gt;&lt;s&gt;" &amp; SUBSTITUTE(_xlpm.cleaned," ","&lt;/s&gt;&lt;s&gt;") &amp; "&lt;/s&gt;&lt;/t&gt;", "//s"),
  _xlpm.nums, _xlfn.TEXTJOIN("-", TRUE, IF(ISNUMBER(--_xlpm.words), _xlpm.words, "")),
  IFERROR(_xlpm.nums, "")
)</f>
        <v>2014</v>
      </c>
      <c r="F5175" t="s">
        <v>19686</v>
      </c>
      <c r="G5175" t="s">
        <v>104</v>
      </c>
      <c r="I5175" t="s">
        <v>104</v>
      </c>
      <c r="K5175">
        <v>6.1</v>
      </c>
      <c r="M5175">
        <v>6.1</v>
      </c>
      <c r="O5175" t="s">
        <v>16388</v>
      </c>
      <c r="P5175" t="s">
        <v>16389</v>
      </c>
      <c r="R5175" t="s">
        <v>20385</v>
      </c>
      <c r="S5175" t="s">
        <v>20385</v>
      </c>
      <c r="T5175" t="str">
        <f>IFERROR(
  IF(TRIM(Table22[[#This Row],[STARS]])="", "Unknown",
    TRIM(MID(Table22[[#This Row],[STARS]], FIND("Stars:", Table22[[#This Row],[STARS]]) + 6, LEN(Table22[[#This Row],[STARS]])))
  ),
"Unknown")</f>
        <v xml:space="preserve">
Jae-hong Ahn, 
Hwang Chan-sung, 
Kook-jin Han, 
Oh Jeong-Se
</v>
      </c>
      <c r="V5175">
        <v>194</v>
      </c>
      <c r="W5175">
        <v>117</v>
      </c>
      <c r="X5175">
        <v>0</v>
      </c>
    </row>
    <row r="5176" spans="1:24" x14ac:dyDescent="0.3">
      <c r="A5176" t="s">
        <v>16390</v>
      </c>
      <c r="C5176" t="s">
        <v>16390</v>
      </c>
      <c r="D5176">
        <v>-2018</v>
      </c>
      <c r="E5176" t="str" cm="1">
        <f t="array" ref="E5176">_xlfn.LET(
  _xlpm.raw, TRIM(SUBSTITUTE(SUBSTITUTE(SUBSTITUTE(SUBSTITUTE(SUBSTITUTE(SUBSTITUTE(D5176,"(",""),")",""),"â€“","-"),"–","-"),"I",""),"V","")),
  _xlpm.cleaned, TRIM(SUBSTITUTE(SUBSTITUTE(_xlpm.raw,"-"," - "),","," ")),
  _xlpm.words, _xlfn.FILTERXML("&lt;t&gt;&lt;s&gt;" &amp; SUBSTITUTE(_xlpm.cleaned," ","&lt;/s&gt;&lt;s&gt;") &amp; "&lt;/s&gt;&lt;/t&gt;", "//s"),
  _xlpm.nums, _xlfn.TEXTJOIN("-", TRUE, IF(ISNUMBER(--_xlpm.words), _xlpm.words, "")),
  IFERROR(_xlpm.nums, "")
)</f>
        <v>2018</v>
      </c>
      <c r="F5176" t="s">
        <v>19693</v>
      </c>
      <c r="G5176" t="s">
        <v>86</v>
      </c>
      <c r="I5176" t="s">
        <v>86</v>
      </c>
      <c r="K5176">
        <v>7.8</v>
      </c>
      <c r="M5176">
        <v>7.8</v>
      </c>
      <c r="O5176" t="s">
        <v>6365</v>
      </c>
      <c r="P5176" t="s">
        <v>16391</v>
      </c>
      <c r="R5176" t="s">
        <v>1894</v>
      </c>
      <c r="S5176" t="s">
        <v>1894</v>
      </c>
      <c r="T5176" t="str">
        <f>IFERROR(
  IF(TRIM(Table22[[#This Row],[STARS]])="", "Unknown",
    TRIM(MID(Table22[[#This Row],[STARS]], FIND("Stars:", Table22[[#This Row],[STARS]]) + 6, LEN(Table22[[#This Row],[STARS]])))
  ),
"Unknown")</f>
        <v xml:space="preserve">
Paopetch Charoensook, 
Rapatrud Jiravechsoontorkul, 
Thiti Mahayotaruk, 
Apasiri Nitibhon
</v>
      </c>
      <c r="V5176">
        <v>35</v>
      </c>
      <c r="W5176">
        <v>60</v>
      </c>
      <c r="X5176">
        <v>0</v>
      </c>
    </row>
    <row r="5177" spans="1:24" x14ac:dyDescent="0.3">
      <c r="A5177" t="s">
        <v>16392</v>
      </c>
      <c r="C5177" t="s">
        <v>16392</v>
      </c>
      <c r="D5177" t="str">
        <v>(2017 TV Special)</v>
      </c>
      <c r="E5177" t="str" cm="1">
        <f t="array" ref="E5177">_xlfn.LET(
  _xlpm.raw, TRIM(SUBSTITUTE(SUBSTITUTE(SUBSTITUTE(SUBSTITUTE(SUBSTITUTE(SUBSTITUTE(D5177,"(",""),")",""),"â€“","-"),"–","-"),"I",""),"V","")),
  _xlpm.cleaned, TRIM(SUBSTITUTE(SUBSTITUTE(_xlpm.raw,"-"," - "),","," ")),
  _xlpm.words, _xlfn.FILTERXML("&lt;t&gt;&lt;s&gt;" &amp; SUBSTITUTE(_xlpm.cleaned," ","&lt;/s&gt;&lt;s&gt;") &amp; "&lt;/s&gt;&lt;/t&gt;", "//s"),
  _xlpm.nums, _xlfn.TEXTJOIN("-", TRUE, IF(ISNUMBER(--_xlpm.words), _xlpm.words, "")),
  IFERROR(_xlpm.nums, "")
)</f>
        <v>2017</v>
      </c>
      <c r="F5177" t="s">
        <v>19682</v>
      </c>
      <c r="G5177" t="s">
        <v>47</v>
      </c>
      <c r="I5177" t="s">
        <v>47</v>
      </c>
      <c r="K5177">
        <v>7.2</v>
      </c>
      <c r="M5177">
        <v>7.2</v>
      </c>
      <c r="O5177" t="s">
        <v>16393</v>
      </c>
      <c r="P5177" t="s">
        <v>16394</v>
      </c>
      <c r="R5177" t="s">
        <v>20182</v>
      </c>
      <c r="S5177" t="s">
        <v>20182</v>
      </c>
      <c r="T5177" t="str">
        <f>IFERROR(
  IF(TRIM(Table22[[#This Row],[STARS]])="", "Unknown",
    TRIM(MID(Table22[[#This Row],[STARS]], FIND("Stars:", Table22[[#This Row],[STARS]]) + 6, LEN(Table22[[#This Row],[STARS]])))
  ),
"Unknown")</f>
        <v>Unknown</v>
      </c>
      <c r="V5177">
        <v>2231</v>
      </c>
      <c r="W5177">
        <v>66</v>
      </c>
      <c r="X5177">
        <v>0</v>
      </c>
    </row>
    <row r="5178" spans="1:24" x14ac:dyDescent="0.3">
      <c r="A5178" t="s">
        <v>16395</v>
      </c>
      <c r="C5178" t="s">
        <v>16395</v>
      </c>
      <c r="D5178">
        <v>0</v>
      </c>
      <c r="E5178" t="str" cm="1">
        <f t="array" ref="E5178">_xlfn.LET(
  _xlpm.raw, TRIM(SUBSTITUTE(SUBSTITUTE(SUBSTITUTE(SUBSTITUTE(SUBSTITUTE(SUBSTITUTE(D5178,"(",""),")",""),"â€“","-"),"–","-"),"I",""),"V","")),
  _xlpm.cleaned, TRIM(SUBSTITUTE(SUBSTITUTE(_xlpm.raw,"-"," - "),","," ")),
  _xlpm.words, _xlfn.FILTERXML("&lt;t&gt;&lt;s&gt;" &amp; SUBSTITUTE(_xlpm.cleaned," ","&lt;/s&gt;&lt;s&gt;") &amp; "&lt;/s&gt;&lt;/t&gt;", "//s"),
  _xlpm.nums, _xlfn.TEXTJOIN("-", TRUE, IF(ISNUMBER(--_xlpm.words), _xlpm.words, "")),
  IFERROR(_xlpm.nums, "")
)</f>
        <v>0</v>
      </c>
      <c r="F5178" t="s">
        <v>19829</v>
      </c>
      <c r="G5178" t="s">
        <v>959</v>
      </c>
      <c r="I5178" t="s">
        <v>959</v>
      </c>
      <c r="K5178">
        <v>0</v>
      </c>
      <c r="M5178">
        <v>0</v>
      </c>
      <c r="O5178" t="s">
        <v>16396</v>
      </c>
      <c r="P5178" t="s">
        <v>16397</v>
      </c>
      <c r="R5178" t="s">
        <v>1894</v>
      </c>
      <c r="S5178" t="s">
        <v>1894</v>
      </c>
      <c r="T5178" t="str">
        <f>IFERROR(
  IF(TRIM(Table22[[#This Row],[STARS]])="", "Unknown",
    TRIM(MID(Table22[[#This Row],[STARS]], FIND("Stars:", Table22[[#This Row],[STARS]]) + 6, LEN(Table22[[#This Row],[STARS]])))
  ),
"Unknown")</f>
        <v>Unknown</v>
      </c>
      <c r="V5178">
        <v>0</v>
      </c>
      <c r="W5178">
        <v>0</v>
      </c>
      <c r="X5178">
        <v>0</v>
      </c>
    </row>
    <row r="5179" spans="1:24" x14ac:dyDescent="0.3">
      <c r="A5179" t="s">
        <v>16398</v>
      </c>
      <c r="C5179" t="s">
        <v>16398</v>
      </c>
      <c r="D5179">
        <v>0</v>
      </c>
      <c r="E5179" t="str" cm="1">
        <f t="array" ref="E5179">_xlfn.LET(
  _xlpm.raw, TRIM(SUBSTITUTE(SUBSTITUTE(SUBSTITUTE(SUBSTITUTE(SUBSTITUTE(SUBSTITUTE(D5179,"(",""),")",""),"â€“","-"),"–","-"),"I",""),"V","")),
  _xlpm.cleaned, TRIM(SUBSTITUTE(SUBSTITUTE(_xlpm.raw,"-"," - "),","," ")),
  _xlpm.words, _xlfn.FILTERXML("&lt;t&gt;&lt;s&gt;" &amp; SUBSTITUTE(_xlpm.cleaned," ","&lt;/s&gt;&lt;s&gt;") &amp; "&lt;/s&gt;&lt;/t&gt;", "//s"),
  _xlpm.nums, _xlfn.TEXTJOIN("-", TRUE, IF(ISNUMBER(--_xlpm.words), _xlpm.words, "")),
  IFERROR(_xlpm.nums, "")
)</f>
        <v>0</v>
      </c>
      <c r="F5179" t="s">
        <v>19829</v>
      </c>
      <c r="G5179" t="s">
        <v>43</v>
      </c>
      <c r="I5179" t="s">
        <v>43</v>
      </c>
      <c r="K5179">
        <v>0</v>
      </c>
      <c r="M5179">
        <v>0</v>
      </c>
      <c r="O5179" t="s">
        <v>16399</v>
      </c>
      <c r="P5179" t="s">
        <v>16400</v>
      </c>
      <c r="R5179" t="s">
        <v>1894</v>
      </c>
      <c r="S5179" t="s">
        <v>1894</v>
      </c>
      <c r="T5179" t="str">
        <f>IFERROR(
  IF(TRIM(Table22[[#This Row],[STARS]])="", "Unknown",
    TRIM(MID(Table22[[#This Row],[STARS]], FIND("Stars:", Table22[[#This Row],[STARS]]) + 6, LEN(Table22[[#This Row],[STARS]])))
  ),
"Unknown")</f>
        <v xml:space="preserve">
Aline KÃ¼ppenheim, 
Claudia Di GirÃ³lamo, 
Gloria MÃ¼nchmeyer
</v>
      </c>
      <c r="V5179">
        <v>0</v>
      </c>
      <c r="W5179">
        <v>0</v>
      </c>
      <c r="X5179">
        <v>0</v>
      </c>
    </row>
    <row r="5180" spans="1:24" x14ac:dyDescent="0.3">
      <c r="A5180" t="s">
        <v>16401</v>
      </c>
      <c r="C5180" t="s">
        <v>16401</v>
      </c>
      <c r="D5180" t="str">
        <v>(2016 TV Special)</v>
      </c>
      <c r="E5180" t="str" cm="1">
        <f t="array" ref="E5180">_xlfn.LET(
  _xlpm.raw, TRIM(SUBSTITUTE(SUBSTITUTE(SUBSTITUTE(SUBSTITUTE(SUBSTITUTE(SUBSTITUTE(D5180,"(",""),")",""),"â€“","-"),"–","-"),"I",""),"V","")),
  _xlpm.cleaned, TRIM(SUBSTITUTE(SUBSTITUTE(_xlpm.raw,"-"," - "),","," ")),
  _xlpm.words, _xlfn.FILTERXML("&lt;t&gt;&lt;s&gt;" &amp; SUBSTITUTE(_xlpm.cleaned," ","&lt;/s&gt;&lt;s&gt;") &amp; "&lt;/s&gt;&lt;/t&gt;", "//s"),
  _xlpm.nums, _xlfn.TEXTJOIN("-", TRUE, IF(ISNUMBER(--_xlpm.words), _xlpm.words, "")),
  IFERROR(_xlpm.nums, "")
)</f>
        <v>2016</v>
      </c>
      <c r="F5180" t="s">
        <v>19684</v>
      </c>
      <c r="G5180" t="s">
        <v>47</v>
      </c>
      <c r="I5180" t="s">
        <v>47</v>
      </c>
      <c r="K5180">
        <v>6.5</v>
      </c>
      <c r="M5180">
        <v>6.5</v>
      </c>
      <c r="O5180" t="s">
        <v>16402</v>
      </c>
      <c r="P5180" t="s">
        <v>16403</v>
      </c>
      <c r="R5180" t="s">
        <v>20384</v>
      </c>
      <c r="S5180" t="s">
        <v>20384</v>
      </c>
      <c r="T5180" t="str">
        <f>IFERROR(
  IF(TRIM(Table22[[#This Row],[STARS]])="", "Unknown",
    TRIM(MID(Table22[[#This Row],[STARS]], FIND("Stars:", Table22[[#This Row],[STARS]]) + 6, LEN(Table22[[#This Row],[STARS]])))
  ),
"Unknown")</f>
        <v>Unknown</v>
      </c>
      <c r="V5180">
        <v>1573</v>
      </c>
      <c r="W5180">
        <v>74</v>
      </c>
      <c r="X5180">
        <v>0</v>
      </c>
    </row>
    <row r="5181" spans="1:24" x14ac:dyDescent="0.3">
      <c r="A5181" t="s">
        <v>16404</v>
      </c>
      <c r="C5181" t="s">
        <v>16404</v>
      </c>
      <c r="D5181">
        <v>-2014</v>
      </c>
      <c r="E5181" t="str" cm="1">
        <f t="array" ref="E5181">_xlfn.LET(
  _xlpm.raw, TRIM(SUBSTITUTE(SUBSTITUTE(SUBSTITUTE(SUBSTITUTE(SUBSTITUTE(SUBSTITUTE(D5181,"(",""),")",""),"â€“","-"),"–","-"),"I",""),"V","")),
  _xlpm.cleaned, TRIM(SUBSTITUTE(SUBSTITUTE(_xlpm.raw,"-"," - "),","," ")),
  _xlpm.words, _xlfn.FILTERXML("&lt;t&gt;&lt;s&gt;" &amp; SUBSTITUTE(_xlpm.cleaned," ","&lt;/s&gt;&lt;s&gt;") &amp; "&lt;/s&gt;&lt;/t&gt;", "//s"),
  _xlpm.nums, _xlfn.TEXTJOIN("-", TRUE, IF(ISNUMBER(--_xlpm.words), _xlpm.words, "")),
  IFERROR(_xlpm.nums, "")
)</f>
        <v>2014</v>
      </c>
      <c r="F5181" t="s">
        <v>19686</v>
      </c>
      <c r="G5181" t="s">
        <v>5231</v>
      </c>
      <c r="I5181" t="s">
        <v>5231</v>
      </c>
      <c r="K5181">
        <v>6.9</v>
      </c>
      <c r="M5181">
        <v>6.9</v>
      </c>
      <c r="O5181" t="s">
        <v>16405</v>
      </c>
      <c r="P5181" t="s">
        <v>16406</v>
      </c>
      <c r="R5181" t="s">
        <v>20383</v>
      </c>
      <c r="S5181" t="s">
        <v>20383</v>
      </c>
      <c r="T5181" t="str">
        <f>IFERROR(
  IF(TRIM(Table22[[#This Row],[STARS]])="", "Unknown",
    TRIM(MID(Table22[[#This Row],[STARS]], FIND("Stars:", Table22[[#This Row],[STARS]]) + 6, LEN(Table22[[#This Row],[STARS]])))
  ),
"Unknown")</f>
        <v xml:space="preserve">
Susan Carter, 
Ian Cheney, 
Philip Chiang, 
Andrew Coe
</v>
      </c>
      <c r="V5181">
        <v>1726</v>
      </c>
      <c r="W5181">
        <v>71</v>
      </c>
      <c r="X5181" t="s">
        <v>1872</v>
      </c>
    </row>
    <row r="5182" spans="1:24" x14ac:dyDescent="0.3">
      <c r="A5182" t="s">
        <v>16407</v>
      </c>
      <c r="C5182" t="s">
        <v>16407</v>
      </c>
      <c r="D5182" t="str">
        <v>(2013 TV Special)</v>
      </c>
      <c r="E5182" t="str" cm="1">
        <f t="array" ref="E5182">_xlfn.LET(
  _xlpm.raw, TRIM(SUBSTITUTE(SUBSTITUTE(SUBSTITUTE(SUBSTITUTE(SUBSTITUTE(SUBSTITUTE(D5182,"(",""),")",""),"â€“","-"),"–","-"),"I",""),"V","")),
  _xlpm.cleaned, TRIM(SUBSTITUTE(SUBSTITUTE(_xlpm.raw,"-"," - "),","," ")),
  _xlpm.words, _xlfn.FILTERXML("&lt;t&gt;&lt;s&gt;" &amp; SUBSTITUTE(_xlpm.cleaned," ","&lt;/s&gt;&lt;s&gt;") &amp; "&lt;/s&gt;&lt;/t&gt;", "//s"),
  _xlpm.nums, _xlfn.TEXTJOIN("-", TRUE, IF(ISNUMBER(--_xlpm.words), _xlpm.words, "")),
  IFERROR(_xlpm.nums, "")
)</f>
        <v>2013</v>
      </c>
      <c r="F5182" t="s">
        <v>19674</v>
      </c>
      <c r="G5182" t="s">
        <v>6720</v>
      </c>
      <c r="I5182" t="s">
        <v>6720</v>
      </c>
      <c r="K5182">
        <v>6.8</v>
      </c>
      <c r="M5182">
        <v>6.8</v>
      </c>
      <c r="O5182" t="s">
        <v>16408</v>
      </c>
      <c r="P5182" t="s">
        <v>16409</v>
      </c>
      <c r="R5182" t="s">
        <v>20086</v>
      </c>
      <c r="S5182" t="s">
        <v>20086</v>
      </c>
      <c r="T5182" t="str">
        <f>IFERROR(
  IF(TRIM(Table22[[#This Row],[STARS]])="", "Unknown",
    TRIM(MID(Table22[[#This Row],[STARS]], FIND("Stars:", Table22[[#This Row],[STARS]]) + 6, LEN(Table22[[#This Row],[STARS]])))
  ),
"Unknown")</f>
        <v xml:space="preserve">
Bill Cosby, 
Deana J. Becker, 
Stephanie Stallaing, 
Darryl M. Bell
</v>
      </c>
      <c r="V5182">
        <v>464</v>
      </c>
      <c r="W5182">
        <v>95</v>
      </c>
      <c r="X5182">
        <v>0</v>
      </c>
    </row>
    <row r="5183" spans="1:24" x14ac:dyDescent="0.3">
      <c r="A5183" t="s">
        <v>16410</v>
      </c>
      <c r="C5183" t="s">
        <v>16410</v>
      </c>
      <c r="D5183">
        <v>-2008</v>
      </c>
      <c r="E5183" t="str" cm="1">
        <f t="array" ref="E5183">_xlfn.LET(
  _xlpm.raw, TRIM(SUBSTITUTE(SUBSTITUTE(SUBSTITUTE(SUBSTITUTE(SUBSTITUTE(SUBSTITUTE(D5183,"(",""),")",""),"â€“","-"),"–","-"),"I",""),"V","")),
  _xlpm.cleaned, TRIM(SUBSTITUTE(SUBSTITUTE(_xlpm.raw,"-"," - "),","," ")),
  _xlpm.words, _xlfn.FILTERXML("&lt;t&gt;&lt;s&gt;" &amp; SUBSTITUTE(_xlpm.cleaned," ","&lt;/s&gt;&lt;s&gt;") &amp; "&lt;/s&gt;&lt;/t&gt;", "//s"),
  _xlpm.nums, _xlfn.TEXTJOIN("-", TRUE, IF(ISNUMBER(--_xlpm.words), _xlpm.words, "")),
  IFERROR(_xlpm.nums, "")
)</f>
        <v>2008</v>
      </c>
      <c r="F5183" t="s">
        <v>19767</v>
      </c>
      <c r="G5183" t="s">
        <v>3337</v>
      </c>
      <c r="I5183" t="s">
        <v>3337</v>
      </c>
      <c r="K5183">
        <v>7.1</v>
      </c>
      <c r="M5183">
        <v>7.1</v>
      </c>
      <c r="O5183" t="s">
        <v>16411</v>
      </c>
      <c r="P5183" t="s">
        <v>16412</v>
      </c>
      <c r="R5183" t="s">
        <v>20382</v>
      </c>
      <c r="S5183" t="s">
        <v>20382</v>
      </c>
      <c r="T5183" t="str">
        <f>IFERROR(
  IF(TRIM(Table22[[#This Row],[STARS]])="", "Unknown",
    TRIM(MID(Table22[[#This Row],[STARS]], FIND("Stars:", Table22[[#This Row],[STARS]]) + 6, LEN(Table22[[#This Row],[STARS]])))
  ),
"Unknown")</f>
        <v xml:space="preserve">
Matthu Placek, 
Vanessa Beecroft, 
Jeffrey Deitch, 
Greg Durkin
</v>
      </c>
      <c r="V5183">
        <v>82</v>
      </c>
      <c r="W5183">
        <v>109</v>
      </c>
      <c r="X5183">
        <v>0</v>
      </c>
    </row>
    <row r="5184" spans="1:24" x14ac:dyDescent="0.3">
      <c r="A5184" t="s">
        <v>16413</v>
      </c>
      <c r="C5184" t="s">
        <v>16413</v>
      </c>
      <c r="D5184">
        <v>-1979</v>
      </c>
      <c r="E5184" t="str" cm="1">
        <f t="array" ref="E5184">_xlfn.LET(
  _xlpm.raw, TRIM(SUBSTITUTE(SUBSTITUTE(SUBSTITUTE(SUBSTITUTE(SUBSTITUTE(SUBSTITUTE(D5184,"(",""),")",""),"â€“","-"),"–","-"),"I",""),"V","")),
  _xlpm.cleaned, TRIM(SUBSTITUTE(SUBSTITUTE(_xlpm.raw,"-"," - "),","," ")),
  _xlpm.words, _xlfn.FILTERXML("&lt;t&gt;&lt;s&gt;" &amp; SUBSTITUTE(_xlpm.cleaned," ","&lt;/s&gt;&lt;s&gt;") &amp; "&lt;/s&gt;&lt;/t&gt;", "//s"),
  _xlpm.nums, _xlfn.TEXTJOIN("-", TRUE, IF(ISNUMBER(--_xlpm.words), _xlpm.words, "")),
  IFERROR(_xlpm.nums, "")
)</f>
        <v>1979</v>
      </c>
      <c r="F5184" t="s">
        <v>19821</v>
      </c>
      <c r="G5184" t="s">
        <v>239</v>
      </c>
      <c r="I5184" t="s">
        <v>239</v>
      </c>
      <c r="K5184">
        <v>6.3</v>
      </c>
      <c r="M5184">
        <v>6.3</v>
      </c>
      <c r="O5184" t="s">
        <v>16414</v>
      </c>
      <c r="P5184" t="s">
        <v>16415</v>
      </c>
      <c r="R5184" t="s">
        <v>20381</v>
      </c>
      <c r="S5184" t="s">
        <v>20381</v>
      </c>
      <c r="T5184" t="str">
        <f>IFERROR(
  IF(TRIM(Table22[[#This Row],[STARS]])="", "Unknown",
    TRIM(MID(Table22[[#This Row],[STARS]], FIND("Stars:", Table22[[#This Row],[STARS]]) + 6, LEN(Table22[[#This Row],[STARS]])))
  ),
"Unknown")</f>
        <v xml:space="preserve">
Tomas Milian, 
Marina Ripa di Meana, 
Roberta Manfredi, 
Alberto Farnese
</v>
      </c>
      <c r="V5184">
        <v>259</v>
      </c>
      <c r="W5184">
        <v>96</v>
      </c>
      <c r="X5184">
        <v>0</v>
      </c>
    </row>
    <row r="5185" spans="1:24" x14ac:dyDescent="0.3">
      <c r="A5185" t="s">
        <v>16416</v>
      </c>
      <c r="C5185" t="s">
        <v>16416</v>
      </c>
      <c r="D5185">
        <v>-2020</v>
      </c>
      <c r="E5185" t="str" cm="1">
        <f t="array" ref="E5185">_xlfn.LET(
  _xlpm.raw, TRIM(SUBSTITUTE(SUBSTITUTE(SUBSTITUTE(SUBSTITUTE(SUBSTITUTE(SUBSTITUTE(D5185,"(",""),")",""),"â€“","-"),"–","-"),"I",""),"V","")),
  _xlpm.cleaned, TRIM(SUBSTITUTE(SUBSTITUTE(_xlpm.raw,"-"," - "),","," ")),
  _xlpm.words, _xlfn.FILTERXML("&lt;t&gt;&lt;s&gt;" &amp; SUBSTITUTE(_xlpm.cleaned," ","&lt;/s&gt;&lt;s&gt;") &amp; "&lt;/s&gt;&lt;/t&gt;", "//s"),
  _xlpm.nums, _xlfn.TEXTJOIN("-", TRUE, IF(ISNUMBER(--_xlpm.words), _xlpm.words, "")),
  IFERROR(_xlpm.nums, "")
)</f>
        <v>2020</v>
      </c>
      <c r="F5185" t="s">
        <v>19675</v>
      </c>
      <c r="G5185" t="s">
        <v>47</v>
      </c>
      <c r="I5185" t="s">
        <v>47</v>
      </c>
      <c r="K5185">
        <v>5.0999999999999996</v>
      </c>
      <c r="M5185">
        <v>5.0999999999999996</v>
      </c>
      <c r="O5185" t="s">
        <v>16417</v>
      </c>
      <c r="P5185" t="s">
        <v>16418</v>
      </c>
      <c r="R5185" t="s">
        <v>1894</v>
      </c>
      <c r="S5185" t="s">
        <v>1894</v>
      </c>
      <c r="T5185" t="str">
        <f>IFERROR(
  IF(TRIM(Table22[[#This Row],[STARS]])="", "Unknown",
    TRIM(MID(Table22[[#This Row],[STARS]], FIND("Stars:", Table22[[#This Row],[STARS]]) + 6, LEN(Table22[[#This Row],[STARS]])))
  ),
"Unknown")</f>
        <v>Unknown</v>
      </c>
      <c r="V5185">
        <v>142</v>
      </c>
      <c r="W5185">
        <v>0</v>
      </c>
      <c r="X5185">
        <v>0</v>
      </c>
    </row>
    <row r="5186" spans="1:24" x14ac:dyDescent="0.3">
      <c r="A5186" t="s">
        <v>16419</v>
      </c>
      <c r="C5186" t="s">
        <v>16419</v>
      </c>
      <c r="D5186" t="str">
        <v>(2015â€“ )</v>
      </c>
      <c r="E5186" t="str" cm="1">
        <f t="array" ref="E5186">_xlfn.LET(
  _xlpm.raw, TRIM(SUBSTITUTE(SUBSTITUTE(SUBSTITUTE(SUBSTITUTE(SUBSTITUTE(SUBSTITUTE(D5186,"(",""),")",""),"â€“","-"),"–","-"),"I",""),"V","")),
  _xlpm.cleaned, TRIM(SUBSTITUTE(SUBSTITUTE(_xlpm.raw,"-"," - "),","," ")),
  _xlpm.words, _xlfn.FILTERXML("&lt;t&gt;&lt;s&gt;" &amp; SUBSTITUTE(_xlpm.cleaned," ","&lt;/s&gt;&lt;s&gt;") &amp; "&lt;/s&gt;&lt;/t&gt;", "//s"),
  _xlpm.nums, _xlfn.TEXTJOIN("-", TRUE, IF(ISNUMBER(--_xlpm.words), _xlpm.words, "")),
  IFERROR(_xlpm.nums, "")
)</f>
        <v>2015</v>
      </c>
      <c r="F5186" t="s">
        <v>19688</v>
      </c>
      <c r="G5186" t="s">
        <v>25</v>
      </c>
      <c r="I5186" t="s">
        <v>25</v>
      </c>
      <c r="K5186">
        <v>5.2</v>
      </c>
      <c r="M5186">
        <v>5.2</v>
      </c>
      <c r="O5186" t="s">
        <v>16420</v>
      </c>
      <c r="P5186" t="s">
        <v>16421</v>
      </c>
      <c r="R5186" t="s">
        <v>1894</v>
      </c>
      <c r="S5186" t="s">
        <v>1894</v>
      </c>
      <c r="T5186" t="str">
        <f>IFERROR(
  IF(TRIM(Table22[[#This Row],[STARS]])="", "Unknown",
    TRIM(MID(Table22[[#This Row],[STARS]], FIND("Stars:", Table22[[#This Row],[STARS]]) + 6, LEN(Table22[[#This Row],[STARS]])))
  ),
"Unknown")</f>
        <v xml:space="preserve">
Ray Chase, 
Robbie Daymond, 
Tara Sands, 
Alex Babic
</v>
      </c>
      <c r="V5186">
        <v>43</v>
      </c>
      <c r="W5186">
        <v>11</v>
      </c>
      <c r="X5186">
        <v>0</v>
      </c>
    </row>
    <row r="5187" spans="1:24" x14ac:dyDescent="0.3">
      <c r="A5187" t="s">
        <v>16422</v>
      </c>
      <c r="C5187" t="s">
        <v>16422</v>
      </c>
      <c r="D5187" t="str">
        <v>(2018 TV Special)</v>
      </c>
      <c r="E5187" t="str" cm="1">
        <f t="array" ref="E5187">_xlfn.LET(
  _xlpm.raw, TRIM(SUBSTITUTE(SUBSTITUTE(SUBSTITUTE(SUBSTITUTE(SUBSTITUTE(SUBSTITUTE(D5187,"(",""),")",""),"â€“","-"),"–","-"),"I",""),"V","")),
  _xlpm.cleaned, TRIM(SUBSTITUTE(SUBSTITUTE(_xlpm.raw,"-"," - "),","," ")),
  _xlpm.words, _xlfn.FILTERXML("&lt;t&gt;&lt;s&gt;" &amp; SUBSTITUTE(_xlpm.cleaned," ","&lt;/s&gt;&lt;s&gt;") &amp; "&lt;/s&gt;&lt;/t&gt;", "//s"),
  _xlpm.nums, _xlfn.TEXTJOIN("-", TRUE, IF(ISNUMBER(--_xlpm.words), _xlpm.words, "")),
  IFERROR(_xlpm.nums, "")
)</f>
        <v>2018</v>
      </c>
      <c r="F5187" t="s">
        <v>19693</v>
      </c>
      <c r="G5187" t="s">
        <v>47</v>
      </c>
      <c r="I5187" t="s">
        <v>47</v>
      </c>
      <c r="K5187">
        <v>7</v>
      </c>
      <c r="M5187">
        <v>7</v>
      </c>
      <c r="O5187" t="s">
        <v>6365</v>
      </c>
      <c r="P5187" t="s">
        <v>16423</v>
      </c>
      <c r="R5187" t="s">
        <v>20278</v>
      </c>
      <c r="S5187" t="s">
        <v>20278</v>
      </c>
      <c r="T5187" t="str">
        <f>IFERROR(
  IF(TRIM(Table22[[#This Row],[STARS]])="", "Unknown",
    TRIM(MID(Table22[[#This Row],[STARS]], FIND("Stars:", Table22[[#This Row],[STARS]]) + 6, LEN(Table22[[#This Row],[STARS]])))
  ),
"Unknown")</f>
        <v>Unknown</v>
      </c>
      <c r="V5187">
        <v>270</v>
      </c>
      <c r="W5187">
        <v>66</v>
      </c>
      <c r="X5187">
        <v>0</v>
      </c>
    </row>
    <row r="5188" spans="1:24" x14ac:dyDescent="0.3">
      <c r="A5188" t="s">
        <v>16424</v>
      </c>
      <c r="C5188" t="s">
        <v>16424</v>
      </c>
      <c r="D5188" t="str">
        <v>(2019 TV Special)</v>
      </c>
      <c r="E5188" t="str" cm="1">
        <f t="array" ref="E5188">_xlfn.LET(
  _xlpm.raw, TRIM(SUBSTITUTE(SUBSTITUTE(SUBSTITUTE(SUBSTITUTE(SUBSTITUTE(SUBSTITUTE(D5188,"(",""),")",""),"â€“","-"),"–","-"),"I",""),"V","")),
  _xlpm.cleaned, TRIM(SUBSTITUTE(SUBSTITUTE(_xlpm.raw,"-"," - "),","," ")),
  _xlpm.words, _xlfn.FILTERXML("&lt;t&gt;&lt;s&gt;" &amp; SUBSTITUTE(_xlpm.cleaned," ","&lt;/s&gt;&lt;s&gt;") &amp; "&lt;/s&gt;&lt;/t&gt;", "//s"),
  _xlpm.nums, _xlfn.TEXTJOIN("-", TRUE, IF(ISNUMBER(--_xlpm.words), _xlpm.words, "")),
  IFERROR(_xlpm.nums, "")
)</f>
        <v>2019</v>
      </c>
      <c r="F5188" t="s">
        <v>19677</v>
      </c>
      <c r="G5188" t="s">
        <v>47</v>
      </c>
      <c r="I5188" t="s">
        <v>47</v>
      </c>
      <c r="K5188">
        <v>5.8</v>
      </c>
      <c r="M5188">
        <v>5.8</v>
      </c>
      <c r="O5188" t="s">
        <v>16425</v>
      </c>
      <c r="P5188" t="s">
        <v>16426</v>
      </c>
      <c r="R5188" t="s">
        <v>20029</v>
      </c>
      <c r="S5188" t="s">
        <v>20029</v>
      </c>
      <c r="T5188" t="str">
        <f>IFERROR(
  IF(TRIM(Table22[[#This Row],[STARS]])="", "Unknown",
    TRIM(MID(Table22[[#This Row],[STARS]], FIND("Stars:", Table22[[#This Row],[STARS]]) + 6, LEN(Table22[[#This Row],[STARS]])))
  ),
"Unknown")</f>
        <v>Unknown</v>
      </c>
      <c r="V5188">
        <v>881</v>
      </c>
      <c r="W5188">
        <v>58</v>
      </c>
      <c r="X5188">
        <v>0</v>
      </c>
    </row>
    <row r="5189" spans="1:24" x14ac:dyDescent="0.3">
      <c r="A5189" t="s">
        <v>16427</v>
      </c>
      <c r="C5189" t="s">
        <v>16427</v>
      </c>
      <c r="D5189" t="str">
        <v>(2016â€“ )</v>
      </c>
      <c r="E5189" t="str" cm="1">
        <f t="array" ref="E5189">_xlfn.LET(
  _xlpm.raw, TRIM(SUBSTITUTE(SUBSTITUTE(SUBSTITUTE(SUBSTITUTE(SUBSTITUTE(SUBSTITUTE(D5189,"(",""),")",""),"â€“","-"),"–","-"),"I",""),"V","")),
  _xlpm.cleaned, TRIM(SUBSTITUTE(SUBSTITUTE(_xlpm.raw,"-"," - "),","," ")),
  _xlpm.words, _xlfn.FILTERXML("&lt;t&gt;&lt;s&gt;" &amp; SUBSTITUTE(_xlpm.cleaned," ","&lt;/s&gt;&lt;s&gt;") &amp; "&lt;/s&gt;&lt;/t&gt;", "//s"),
  _xlpm.nums, _xlfn.TEXTJOIN("-", TRUE, IF(ISNUMBER(--_xlpm.words), _xlpm.words, "")),
  IFERROR(_xlpm.nums, "")
)</f>
        <v>2016</v>
      </c>
      <c r="F5189" t="s">
        <v>19684</v>
      </c>
      <c r="G5189" t="s">
        <v>25</v>
      </c>
      <c r="I5189" t="s">
        <v>25</v>
      </c>
      <c r="K5189">
        <v>4</v>
      </c>
      <c r="M5189">
        <v>4</v>
      </c>
      <c r="O5189" t="s">
        <v>16428</v>
      </c>
      <c r="P5189" t="s">
        <v>16429</v>
      </c>
      <c r="R5189" t="s">
        <v>1894</v>
      </c>
      <c r="S5189" t="s">
        <v>1894</v>
      </c>
      <c r="T5189" t="str">
        <f>IFERROR(
  IF(TRIM(Table22[[#This Row],[STARS]])="", "Unknown",
    TRIM(MID(Table22[[#This Row],[STARS]], FIND("Stars:", Table22[[#This Row],[STARS]]) + 6, LEN(Table22[[#This Row],[STARS]])))
  ),
"Unknown")</f>
        <v xml:space="preserve">
Yvonne Chong, 
Hashir Haizal Hailmi, 
Michelle Kay
</v>
      </c>
      <c r="V5189">
        <v>35</v>
      </c>
      <c r="W5189">
        <v>21</v>
      </c>
      <c r="X5189">
        <v>0</v>
      </c>
    </row>
    <row r="5190" spans="1:24" x14ac:dyDescent="0.3">
      <c r="A5190" t="s">
        <v>16430</v>
      </c>
      <c r="C5190" t="s">
        <v>16430</v>
      </c>
      <c r="D5190">
        <v>-2017</v>
      </c>
      <c r="E5190" t="str" cm="1">
        <f t="array" ref="E5190">_xlfn.LET(
  _xlpm.raw, TRIM(SUBSTITUTE(SUBSTITUTE(SUBSTITUTE(SUBSTITUTE(SUBSTITUTE(SUBSTITUTE(D5190,"(",""),")",""),"â€“","-"),"–","-"),"I",""),"V","")),
  _xlpm.cleaned, TRIM(SUBSTITUTE(SUBSTITUTE(_xlpm.raw,"-"," - "),","," ")),
  _xlpm.words, _xlfn.FILTERXML("&lt;t&gt;&lt;s&gt;" &amp; SUBSTITUTE(_xlpm.cleaned," ","&lt;/s&gt;&lt;s&gt;") &amp; "&lt;/s&gt;&lt;/t&gt;", "//s"),
  _xlpm.nums, _xlfn.TEXTJOIN("-", TRUE, IF(ISNUMBER(--_xlpm.words), _xlpm.words, "")),
  IFERROR(_xlpm.nums, "")
)</f>
        <v>2017</v>
      </c>
      <c r="F5190" t="s">
        <v>19682</v>
      </c>
      <c r="G5190" t="s">
        <v>5637</v>
      </c>
      <c r="I5190" t="s">
        <v>5637</v>
      </c>
      <c r="K5190">
        <v>3.7</v>
      </c>
      <c r="M5190">
        <v>3.7</v>
      </c>
      <c r="O5190" t="s">
        <v>16431</v>
      </c>
      <c r="P5190" t="s">
        <v>16432</v>
      </c>
      <c r="R5190" t="s">
        <v>20380</v>
      </c>
      <c r="S5190" t="s">
        <v>20380</v>
      </c>
      <c r="T5190" t="str">
        <f>IFERROR(
  IF(TRIM(Table22[[#This Row],[STARS]])="", "Unknown",
    TRIM(MID(Table22[[#This Row],[STARS]], FIND("Stars:", Table22[[#This Row],[STARS]]) + 6, LEN(Table22[[#This Row],[STARS]])))
  ),
"Unknown")</f>
        <v xml:space="preserve">
Gary Daniels, 
Sissi Fleitas, 
Eddie J. Fernandez, 
Luis Gatica
</v>
      </c>
      <c r="V5190">
        <v>274</v>
      </c>
      <c r="W5190">
        <v>0</v>
      </c>
      <c r="X5190">
        <v>0</v>
      </c>
    </row>
    <row r="5191" spans="1:24" x14ac:dyDescent="0.3">
      <c r="A5191" t="s">
        <v>16433</v>
      </c>
      <c r="C5191" t="s">
        <v>16433</v>
      </c>
      <c r="D5191" t="str">
        <v>(2019â€“ )</v>
      </c>
      <c r="E5191" t="str" cm="1">
        <f t="array" ref="E5191">_xlfn.LET(
  _xlpm.raw, TRIM(SUBSTITUTE(SUBSTITUTE(SUBSTITUTE(SUBSTITUTE(SUBSTITUTE(SUBSTITUTE(D5191,"(",""),")",""),"â€“","-"),"–","-"),"I",""),"V","")),
  _xlpm.cleaned, TRIM(SUBSTITUTE(SUBSTITUTE(_xlpm.raw,"-"," - "),","," ")),
  _xlpm.words, _xlfn.FILTERXML("&lt;t&gt;&lt;s&gt;" &amp; SUBSTITUTE(_xlpm.cleaned," ","&lt;/s&gt;&lt;s&gt;") &amp; "&lt;/s&gt;&lt;/t&gt;", "//s"),
  _xlpm.nums, _xlfn.TEXTJOIN("-", TRUE, IF(ISNUMBER(--_xlpm.words), _xlpm.words, "")),
  IFERROR(_xlpm.nums, "")
)</f>
        <v>2019</v>
      </c>
      <c r="F5191" t="s">
        <v>19677</v>
      </c>
      <c r="G5191" t="s">
        <v>7670</v>
      </c>
      <c r="I5191" t="s">
        <v>7670</v>
      </c>
      <c r="K5191">
        <v>6.6</v>
      </c>
      <c r="M5191">
        <v>6.6</v>
      </c>
      <c r="O5191" t="s">
        <v>16434</v>
      </c>
      <c r="P5191" t="s">
        <v>16435</v>
      </c>
      <c r="R5191" t="s">
        <v>1894</v>
      </c>
      <c r="S5191" t="s">
        <v>1894</v>
      </c>
      <c r="T5191" t="str">
        <f>IFERROR(
  IF(TRIM(Table22[[#This Row],[STARS]])="", "Unknown",
    TRIM(MID(Table22[[#This Row],[STARS]], FIND("Stars:", Table22[[#This Row],[STARS]]) + 6, LEN(Table22[[#This Row],[STARS]])))
  ),
"Unknown")</f>
        <v xml:space="preserve">
Gabrielle Bechtel, 
Chloe Chaidez, 
Nasty Cherry, 
Debbie Knox-Hewson
</v>
      </c>
      <c r="V5191">
        <v>148</v>
      </c>
      <c r="W5191">
        <v>0</v>
      </c>
      <c r="X5191">
        <v>0</v>
      </c>
    </row>
    <row r="5192" spans="1:24" x14ac:dyDescent="0.3">
      <c r="A5192" t="s">
        <v>16436</v>
      </c>
      <c r="C5192" t="s">
        <v>16436</v>
      </c>
      <c r="D5192" t="str">
        <v>(2018 TV Special)</v>
      </c>
      <c r="E5192" t="str" cm="1">
        <f t="array" ref="E5192">_xlfn.LET(
  _xlpm.raw, TRIM(SUBSTITUTE(SUBSTITUTE(SUBSTITUTE(SUBSTITUTE(SUBSTITUTE(SUBSTITUTE(D5192,"(",""),")",""),"â€“","-"),"–","-"),"I",""),"V","")),
  _xlpm.cleaned, TRIM(SUBSTITUTE(SUBSTITUTE(_xlpm.raw,"-"," - "),","," ")),
  _xlpm.words, _xlfn.FILTERXML("&lt;t&gt;&lt;s&gt;" &amp; SUBSTITUTE(_xlpm.cleaned," ","&lt;/s&gt;&lt;s&gt;") &amp; "&lt;/s&gt;&lt;/t&gt;", "//s"),
  _xlpm.nums, _xlfn.TEXTJOIN("-", TRUE, IF(ISNUMBER(--_xlpm.words), _xlpm.words, "")),
  IFERROR(_xlpm.nums, "")
)</f>
        <v>2018</v>
      </c>
      <c r="F5192" t="s">
        <v>19693</v>
      </c>
      <c r="G5192" t="s">
        <v>47</v>
      </c>
      <c r="I5192" t="s">
        <v>47</v>
      </c>
      <c r="K5192">
        <v>6.6</v>
      </c>
      <c r="M5192">
        <v>6.6</v>
      </c>
      <c r="O5192" t="s">
        <v>16437</v>
      </c>
      <c r="P5192" t="s">
        <v>16438</v>
      </c>
      <c r="R5192" t="s">
        <v>20351</v>
      </c>
      <c r="S5192" t="s">
        <v>20351</v>
      </c>
      <c r="T5192" t="str">
        <f>IFERROR(
  IF(TRIM(Table22[[#This Row],[STARS]])="", "Unknown",
    TRIM(MID(Table22[[#This Row],[STARS]], FIND("Stars:", Table22[[#This Row],[STARS]]) + 6, LEN(Table22[[#This Row],[STARS]])))
  ),
"Unknown")</f>
        <v>Unknown</v>
      </c>
      <c r="V5192">
        <v>1115</v>
      </c>
      <c r="W5192">
        <v>63</v>
      </c>
      <c r="X5192">
        <v>0</v>
      </c>
    </row>
    <row r="5193" spans="1:24" x14ac:dyDescent="0.3">
      <c r="A5193" t="s">
        <v>16439</v>
      </c>
      <c r="C5193" t="s">
        <v>16439</v>
      </c>
      <c r="D5193" t="str">
        <v>(2016 TV Movie)</v>
      </c>
      <c r="E5193" t="str" cm="1">
        <f t="array" ref="E5193">_xlfn.LET(
  _xlpm.raw, TRIM(SUBSTITUTE(SUBSTITUTE(SUBSTITUTE(SUBSTITUTE(SUBSTITUTE(SUBSTITUTE(D5193,"(",""),")",""),"â€“","-"),"–","-"),"I",""),"V","")),
  _xlpm.cleaned, TRIM(SUBSTITUTE(SUBSTITUTE(_xlpm.raw,"-"," - "),","," ")),
  _xlpm.words, _xlfn.FILTERXML("&lt;t&gt;&lt;s&gt;" &amp; SUBSTITUTE(_xlpm.cleaned," ","&lt;/s&gt;&lt;s&gt;") &amp; "&lt;/s&gt;&lt;/t&gt;", "//s"),
  _xlpm.nums, _xlfn.TEXTJOIN("-", TRUE, IF(ISNUMBER(--_xlpm.words), _xlpm.words, "")),
  IFERROR(_xlpm.nums, "")
)</f>
        <v>2016</v>
      </c>
      <c r="F5193" t="s">
        <v>19684</v>
      </c>
      <c r="G5193" t="s">
        <v>6754</v>
      </c>
      <c r="I5193" t="s">
        <v>6754</v>
      </c>
      <c r="K5193">
        <v>8.4</v>
      </c>
      <c r="M5193">
        <v>8.4</v>
      </c>
      <c r="O5193" t="s">
        <v>6365</v>
      </c>
      <c r="P5193" t="s">
        <v>16440</v>
      </c>
      <c r="R5193" t="s">
        <v>1894</v>
      </c>
      <c r="S5193" t="s">
        <v>1894</v>
      </c>
      <c r="T5193" t="str">
        <f>IFERROR(
  IF(TRIM(Table22[[#This Row],[STARS]])="", "Unknown",
    TRIM(MID(Table22[[#This Row],[STARS]], FIND("Stars:", Table22[[#This Row],[STARS]]) + 6, LEN(Table22[[#This Row],[STARS]])))
  ),
"Unknown")</f>
        <v xml:space="preserve">
Mika Abdalla, 
Victoria Vida, 
Genneya Walton, 
Melissa Mabie
</v>
      </c>
      <c r="V5193">
        <v>22</v>
      </c>
      <c r="W5193">
        <v>0</v>
      </c>
      <c r="X5193">
        <v>0</v>
      </c>
    </row>
    <row r="5194" spans="1:24" x14ac:dyDescent="0.3">
      <c r="A5194" t="s">
        <v>16441</v>
      </c>
      <c r="C5194" t="s">
        <v>16441</v>
      </c>
      <c r="D5194">
        <v>-2013</v>
      </c>
      <c r="E5194" t="str" cm="1">
        <f t="array" ref="E5194">_xlfn.LET(
  _xlpm.raw, TRIM(SUBSTITUTE(SUBSTITUTE(SUBSTITUTE(SUBSTITUTE(SUBSTITUTE(SUBSTITUTE(D5194,"(",""),")",""),"â€“","-"),"–","-"),"I",""),"V","")),
  _xlpm.cleaned, TRIM(SUBSTITUTE(SUBSTITUTE(_xlpm.raw,"-"," - "),","," ")),
  _xlpm.words, _xlfn.FILTERXML("&lt;t&gt;&lt;s&gt;" &amp; SUBSTITUTE(_xlpm.cleaned," ","&lt;/s&gt;&lt;s&gt;") &amp; "&lt;/s&gt;&lt;/t&gt;", "//s"),
  _xlpm.nums, _xlfn.TEXTJOIN("-", TRUE, IF(ISNUMBER(--_xlpm.words), _xlpm.words, "")),
  IFERROR(_xlpm.nums, "")
)</f>
        <v>2013</v>
      </c>
      <c r="F5194" t="s">
        <v>19674</v>
      </c>
      <c r="G5194" t="s">
        <v>1760</v>
      </c>
      <c r="I5194" t="s">
        <v>1760</v>
      </c>
      <c r="K5194">
        <v>2.5</v>
      </c>
      <c r="M5194">
        <v>2.5</v>
      </c>
      <c r="O5194" t="s">
        <v>16442</v>
      </c>
      <c r="P5194" t="s">
        <v>16443</v>
      </c>
      <c r="R5194" t="s">
        <v>20379</v>
      </c>
      <c r="S5194" t="s">
        <v>20379</v>
      </c>
      <c r="T5194" t="str">
        <f>IFERROR(
  IF(TRIM(Table22[[#This Row],[STARS]])="", "Unknown",
    TRIM(MID(Table22[[#This Row],[STARS]], FIND("Stars:", Table22[[#This Row],[STARS]]) + 6, LEN(Table22[[#This Row],[STARS]])))
  ),
"Unknown")</f>
        <v xml:space="preserve">
Marina Petrano, 
Christopher Ingle, 
Rhea Rossiter, 
Weston Adwell
</v>
      </c>
      <c r="V5194">
        <v>674</v>
      </c>
      <c r="W5194">
        <v>102</v>
      </c>
      <c r="X5194">
        <v>0</v>
      </c>
    </row>
    <row r="5195" spans="1:24" x14ac:dyDescent="0.3">
      <c r="A5195" t="s">
        <v>16444</v>
      </c>
      <c r="C5195" t="s">
        <v>16444</v>
      </c>
      <c r="D5195" t="str">
        <v>(2019 TV Special)</v>
      </c>
      <c r="E5195" t="str" cm="1">
        <f t="array" ref="E5195">_xlfn.LET(
  _xlpm.raw, TRIM(SUBSTITUTE(SUBSTITUTE(SUBSTITUTE(SUBSTITUTE(SUBSTITUTE(SUBSTITUTE(D5195,"(",""),")",""),"â€“","-"),"–","-"),"I",""),"V","")),
  _xlpm.cleaned, TRIM(SUBSTITUTE(SUBSTITUTE(_xlpm.raw,"-"," - "),","," ")),
  _xlpm.words, _xlfn.FILTERXML("&lt;t&gt;&lt;s&gt;" &amp; SUBSTITUTE(_xlpm.cleaned," ","&lt;/s&gt;&lt;s&gt;") &amp; "&lt;/s&gt;&lt;/t&gt;", "//s"),
  _xlpm.nums, _xlfn.TEXTJOIN("-", TRUE, IF(ISNUMBER(--_xlpm.words), _xlpm.words, "")),
  IFERROR(_xlpm.nums, "")
)</f>
        <v>2019</v>
      </c>
      <c r="F5195" t="s">
        <v>19677</v>
      </c>
      <c r="G5195" t="s">
        <v>47</v>
      </c>
      <c r="I5195" t="s">
        <v>47</v>
      </c>
      <c r="K5195">
        <v>6.9</v>
      </c>
      <c r="M5195">
        <v>6.9</v>
      </c>
      <c r="O5195" t="s">
        <v>16445</v>
      </c>
      <c r="P5195" t="s">
        <v>16446</v>
      </c>
      <c r="R5195" t="s">
        <v>20062</v>
      </c>
      <c r="S5195" t="s">
        <v>20062</v>
      </c>
      <c r="T5195" t="str">
        <f>IFERROR(
  IF(TRIM(Table22[[#This Row],[STARS]])="", "Unknown",
    TRIM(MID(Table22[[#This Row],[STARS]], FIND("Stars:", Table22[[#This Row],[STARS]]) + 6, LEN(Table22[[#This Row],[STARS]])))
  ),
"Unknown")</f>
        <v>Unknown</v>
      </c>
      <c r="V5195">
        <v>274</v>
      </c>
      <c r="W5195">
        <v>68</v>
      </c>
      <c r="X5195">
        <v>0</v>
      </c>
    </row>
    <row r="5196" spans="1:24" x14ac:dyDescent="0.3">
      <c r="A5196" t="s">
        <v>16447</v>
      </c>
      <c r="C5196" t="s">
        <v>16447</v>
      </c>
      <c r="D5196">
        <v>0</v>
      </c>
      <c r="E5196" t="str" cm="1">
        <f t="array" ref="E5196">_xlfn.LET(
  _xlpm.raw, TRIM(SUBSTITUTE(SUBSTITUTE(SUBSTITUTE(SUBSTITUTE(SUBSTITUTE(SUBSTITUTE(D5196,"(",""),")",""),"â€“","-"),"–","-"),"I",""),"V","")),
  _xlpm.cleaned, TRIM(SUBSTITUTE(SUBSTITUTE(_xlpm.raw,"-"," - "),","," ")),
  _xlpm.words, _xlfn.FILTERXML("&lt;t&gt;&lt;s&gt;" &amp; SUBSTITUTE(_xlpm.cleaned," ","&lt;/s&gt;&lt;s&gt;") &amp; "&lt;/s&gt;&lt;/t&gt;", "//s"),
  _xlpm.nums, _xlfn.TEXTJOIN("-", TRUE, IF(ISNUMBER(--_xlpm.words), _xlpm.words, "")),
  IFERROR(_xlpm.nums, "")
)</f>
        <v>0</v>
      </c>
      <c r="F5196" t="s">
        <v>19829</v>
      </c>
      <c r="G5196" t="s">
        <v>4959</v>
      </c>
      <c r="I5196" t="s">
        <v>4959</v>
      </c>
      <c r="K5196">
        <v>0</v>
      </c>
      <c r="M5196">
        <v>0</v>
      </c>
      <c r="O5196" t="s">
        <v>16448</v>
      </c>
      <c r="P5196" t="s">
        <v>16449</v>
      </c>
      <c r="R5196" t="s">
        <v>22372</v>
      </c>
      <c r="S5196" t="s">
        <v>1894</v>
      </c>
      <c r="T5196" t="str">
        <f>IFERROR(
  IF(TRIM(Table22[[#This Row],[STARS]])="", "Unknown",
    TRIM(MID(Table22[[#This Row],[STARS]], FIND("Stars:", Table22[[#This Row],[STARS]]) + 6, LEN(Table22[[#This Row],[STARS]])))
  ),
"Unknown")</f>
        <v>Unknown</v>
      </c>
      <c r="V5196">
        <v>0</v>
      </c>
      <c r="W5196">
        <v>0</v>
      </c>
      <c r="X5196">
        <v>0</v>
      </c>
    </row>
    <row r="5197" spans="1:24" x14ac:dyDescent="0.3">
      <c r="A5197" t="s">
        <v>16450</v>
      </c>
      <c r="C5197" t="s">
        <v>16450</v>
      </c>
      <c r="D5197">
        <v>-2002</v>
      </c>
      <c r="E5197" t="str" cm="1">
        <f t="array" ref="E5197">_xlfn.LET(
  _xlpm.raw, TRIM(SUBSTITUTE(SUBSTITUTE(SUBSTITUTE(SUBSTITUTE(SUBSTITUTE(SUBSTITUTE(D5197,"(",""),")",""),"â€“","-"),"–","-"),"I",""),"V","")),
  _xlpm.cleaned, TRIM(SUBSTITUTE(SUBSTITUTE(_xlpm.raw,"-"," - "),","," ")),
  _xlpm.words, _xlfn.FILTERXML("&lt;t&gt;&lt;s&gt;" &amp; SUBSTITUTE(_xlpm.cleaned," ","&lt;/s&gt;&lt;s&gt;") &amp; "&lt;/s&gt;&lt;/t&gt;", "//s"),
  _xlpm.nums, _xlfn.TEXTJOIN("-", TRUE, IF(ISNUMBER(--_xlpm.words), _xlpm.words, "")),
  IFERROR(_xlpm.nums, "")
)</f>
        <v>2002</v>
      </c>
      <c r="F5197" t="s">
        <v>19755</v>
      </c>
      <c r="G5197" t="s">
        <v>615</v>
      </c>
      <c r="I5197" t="s">
        <v>615</v>
      </c>
      <c r="K5197">
        <v>5.5</v>
      </c>
      <c r="M5197">
        <v>5.5</v>
      </c>
      <c r="O5197" t="s">
        <v>16451</v>
      </c>
      <c r="P5197" t="s">
        <v>16452</v>
      </c>
      <c r="R5197" t="s">
        <v>20378</v>
      </c>
      <c r="S5197" t="s">
        <v>20378</v>
      </c>
      <c r="T5197" t="str">
        <f>IFERROR(
  IF(TRIM(Table22[[#This Row],[STARS]])="", "Unknown",
    TRIM(MID(Table22[[#This Row],[STARS]], FIND("Stars:", Table22[[#This Row],[STARS]]) + 6, LEN(Table22[[#This Row],[STARS]])))
  ),
"Unknown")</f>
        <v xml:space="preserve">
Chalad Na Songkhla, 
Sahatchai 'Stop' Chumrum, 
Pornchai Hongrattanaporn, 
Kongsak Kaenmeepol
</v>
      </c>
      <c r="V5197">
        <v>82</v>
      </c>
      <c r="W5197">
        <v>90</v>
      </c>
      <c r="X5197">
        <v>0</v>
      </c>
    </row>
    <row r="5198" spans="1:24" x14ac:dyDescent="0.3">
      <c r="A5198" t="s">
        <v>16453</v>
      </c>
      <c r="C5198" t="s">
        <v>16453</v>
      </c>
      <c r="D5198">
        <v>-2021</v>
      </c>
      <c r="E5198" t="str" cm="1">
        <f t="array" ref="E5198">_xlfn.LET(
  _xlpm.raw, TRIM(SUBSTITUTE(SUBSTITUTE(SUBSTITUTE(SUBSTITUTE(SUBSTITUTE(SUBSTITUTE(D5198,"(",""),")",""),"â€“","-"),"–","-"),"I",""),"V","")),
  _xlpm.cleaned, TRIM(SUBSTITUTE(SUBSTITUTE(_xlpm.raw,"-"," - "),","," ")),
  _xlpm.words, _xlfn.FILTERXML("&lt;t&gt;&lt;s&gt;" &amp; SUBSTITUTE(_xlpm.cleaned," ","&lt;/s&gt;&lt;s&gt;") &amp; "&lt;/s&gt;&lt;/t&gt;", "//s"),
  _xlpm.nums, _xlfn.TEXTJOIN("-", TRUE, IF(ISNUMBER(--_xlpm.words), _xlpm.words, "")),
  IFERROR(_xlpm.nums, "")
)</f>
        <v>2021</v>
      </c>
      <c r="F5198" t="s">
        <v>19672</v>
      </c>
      <c r="G5198" t="s">
        <v>1360</v>
      </c>
      <c r="I5198" t="s">
        <v>1360</v>
      </c>
      <c r="K5198">
        <v>0</v>
      </c>
      <c r="M5198">
        <v>0</v>
      </c>
      <c r="O5198" t="s">
        <v>16454</v>
      </c>
      <c r="P5198" t="s">
        <v>16455</v>
      </c>
      <c r="R5198" t="s">
        <v>20377</v>
      </c>
      <c r="S5198" t="s">
        <v>20377</v>
      </c>
      <c r="T5198" t="str">
        <f>IFERROR(
  IF(TRIM(Table22[[#This Row],[STARS]])="", "Unknown",
    TRIM(MID(Table22[[#This Row],[STARS]], FIND("Stars:", Table22[[#This Row],[STARS]]) + 6, LEN(Table22[[#This Row],[STARS]])))
  ),
"Unknown")</f>
        <v xml:space="preserve">
Lisa Teige, 
Christine Grace Szarko, 
Fabian Svegaard Tapia, 
Bao Andre Nguyen
</v>
      </c>
      <c r="V5198">
        <v>0</v>
      </c>
      <c r="W5198">
        <v>0</v>
      </c>
      <c r="X5198">
        <v>0</v>
      </c>
    </row>
    <row r="5199" spans="1:24" x14ac:dyDescent="0.3">
      <c r="A5199" t="s">
        <v>16456</v>
      </c>
      <c r="C5199" t="s">
        <v>16456</v>
      </c>
      <c r="D5199">
        <v>-2013</v>
      </c>
      <c r="E5199" t="str" cm="1">
        <f t="array" ref="E5199">_xlfn.LET(
  _xlpm.raw, TRIM(SUBSTITUTE(SUBSTITUTE(SUBSTITUTE(SUBSTITUTE(SUBSTITUTE(SUBSTITUTE(D5199,"(",""),")",""),"â€“","-"),"–","-"),"I",""),"V","")),
  _xlpm.cleaned, TRIM(SUBSTITUTE(SUBSTITUTE(_xlpm.raw,"-"," - "),","," ")),
  _xlpm.words, _xlfn.FILTERXML("&lt;t&gt;&lt;s&gt;" &amp; SUBSTITUTE(_xlpm.cleaned," ","&lt;/s&gt;&lt;s&gt;") &amp; "&lt;/s&gt;&lt;/t&gt;", "//s"),
  _xlpm.nums, _xlfn.TEXTJOIN("-", TRUE, IF(ISNUMBER(--_xlpm.words), _xlpm.words, "")),
  IFERROR(_xlpm.nums, "")
)</f>
        <v>2013</v>
      </c>
      <c r="F5199" t="s">
        <v>19674</v>
      </c>
      <c r="G5199" t="s">
        <v>38</v>
      </c>
      <c r="I5199" t="s">
        <v>38</v>
      </c>
      <c r="K5199">
        <v>4.5</v>
      </c>
      <c r="M5199">
        <v>4.5</v>
      </c>
      <c r="O5199" t="s">
        <v>16457</v>
      </c>
      <c r="P5199" t="s">
        <v>16458</v>
      </c>
      <c r="R5199" t="s">
        <v>20376</v>
      </c>
      <c r="S5199" t="s">
        <v>20376</v>
      </c>
      <c r="T5199" t="str">
        <f>IFERROR(
  IF(TRIM(Table22[[#This Row],[STARS]])="", "Unknown",
    TRIM(MID(Table22[[#This Row],[STARS]], FIND("Stars:", Table22[[#This Row],[STARS]]) + 6, LEN(Table22[[#This Row],[STARS]])))
  ),
"Unknown")</f>
        <v xml:space="preserve">
Prateik, 
Amyra Dastur, 
Ravi Kishan, 
Prashant Narayanan
</v>
      </c>
      <c r="V5199">
        <v>449</v>
      </c>
      <c r="W5199">
        <v>148</v>
      </c>
      <c r="X5199">
        <v>0</v>
      </c>
    </row>
    <row r="5200" spans="1:24" x14ac:dyDescent="0.3">
      <c r="A5200" t="s">
        <v>16459</v>
      </c>
      <c r="C5200" t="s">
        <v>16459</v>
      </c>
      <c r="D5200" t="str">
        <v>(2012 TV Special)</v>
      </c>
      <c r="E5200" t="str" cm="1">
        <f t="array" ref="E5200">_xlfn.LET(
  _xlpm.raw, TRIM(SUBSTITUTE(SUBSTITUTE(SUBSTITUTE(SUBSTITUTE(SUBSTITUTE(SUBSTITUTE(D5200,"(",""),")",""),"â€“","-"),"–","-"),"I",""),"V","")),
  _xlpm.cleaned, TRIM(SUBSTITUTE(SUBSTITUTE(_xlpm.raw,"-"," - "),","," ")),
  _xlpm.words, _xlfn.FILTERXML("&lt;t&gt;&lt;s&gt;" &amp; SUBSTITUTE(_xlpm.cleaned," ","&lt;/s&gt;&lt;s&gt;") &amp; "&lt;/s&gt;&lt;/t&gt;", "//s"),
  _xlpm.nums, _xlfn.TEXTJOIN("-", TRUE, IF(ISNUMBER(--_xlpm.words), _xlpm.words, "")),
  IFERROR(_xlpm.nums, "")
)</f>
        <v>2012</v>
      </c>
      <c r="F5200" t="s">
        <v>19705</v>
      </c>
      <c r="G5200" t="s">
        <v>47</v>
      </c>
      <c r="I5200" t="s">
        <v>47</v>
      </c>
      <c r="K5200">
        <v>7.1</v>
      </c>
      <c r="M5200">
        <v>7.1</v>
      </c>
      <c r="O5200" t="s">
        <v>16460</v>
      </c>
      <c r="P5200" t="s">
        <v>16461</v>
      </c>
      <c r="R5200" t="s">
        <v>1894</v>
      </c>
      <c r="S5200" t="s">
        <v>1894</v>
      </c>
      <c r="T5200" t="str">
        <f>IFERROR(
  IF(TRIM(Table22[[#This Row],[STARS]])="", "Unknown",
    TRIM(MID(Table22[[#This Row],[STARS]], FIND("Stars:", Table22[[#This Row],[STARS]]) + 6, LEN(Table22[[#This Row],[STARS]])))
  ),
"Unknown")</f>
        <v>Unknown</v>
      </c>
      <c r="V5200">
        <v>1350</v>
      </c>
      <c r="W5200">
        <v>80</v>
      </c>
      <c r="X5200">
        <v>0</v>
      </c>
    </row>
    <row r="5201" spans="1:24" x14ac:dyDescent="0.3">
      <c r="A5201" t="s">
        <v>16462</v>
      </c>
      <c r="C5201" t="s">
        <v>16462</v>
      </c>
      <c r="D5201">
        <v>-2017</v>
      </c>
      <c r="E5201" t="str" cm="1">
        <f t="array" ref="E5201">_xlfn.LET(
  _xlpm.raw, TRIM(SUBSTITUTE(SUBSTITUTE(SUBSTITUTE(SUBSTITUTE(SUBSTITUTE(SUBSTITUTE(D5201,"(",""),")",""),"â€“","-"),"–","-"),"I",""),"V","")),
  _xlpm.cleaned, TRIM(SUBSTITUTE(SUBSTITUTE(_xlpm.raw,"-"," - "),","," ")),
  _xlpm.words, _xlfn.FILTERXML("&lt;t&gt;&lt;s&gt;" &amp; SUBSTITUTE(_xlpm.cleaned," ","&lt;/s&gt;&lt;s&gt;") &amp; "&lt;/s&gt;&lt;/t&gt;", "//s"),
  _xlpm.nums, _xlfn.TEXTJOIN("-", TRUE, IF(ISNUMBER(--_xlpm.words), _xlpm.words, "")),
  IFERROR(_xlpm.nums, "")
)</f>
        <v>2017</v>
      </c>
      <c r="F5201" t="s">
        <v>19682</v>
      </c>
      <c r="G5201" t="s">
        <v>109</v>
      </c>
      <c r="I5201" t="s">
        <v>109</v>
      </c>
      <c r="K5201">
        <v>4</v>
      </c>
      <c r="M5201">
        <v>4</v>
      </c>
      <c r="O5201" t="s">
        <v>16463</v>
      </c>
      <c r="P5201" t="s">
        <v>16464</v>
      </c>
      <c r="R5201" t="s">
        <v>1894</v>
      </c>
      <c r="S5201" t="s">
        <v>1894</v>
      </c>
      <c r="T5201" t="str">
        <f>IFERROR(
  IF(TRIM(Table22[[#This Row],[STARS]])="", "Unknown",
    TRIM(MID(Table22[[#This Row],[STARS]], FIND("Stars:", Table22[[#This Row],[STARS]]) + 6, LEN(Table22[[#This Row],[STARS]])))
  ),
"Unknown")</f>
        <v xml:space="preserve">
Abio Abie, 
Adhitya Alkatiri, 
Stella Cornelia, 
Rayhan Febrian
</v>
      </c>
      <c r="V5201">
        <v>56</v>
      </c>
      <c r="W5201">
        <v>92</v>
      </c>
      <c r="X5201">
        <v>0</v>
      </c>
    </row>
    <row r="5202" spans="1:24" x14ac:dyDescent="0.3">
      <c r="A5202" t="s">
        <v>16465</v>
      </c>
      <c r="C5202" t="s">
        <v>16465</v>
      </c>
      <c r="D5202">
        <v>-2010</v>
      </c>
      <c r="E5202" t="str" cm="1">
        <f t="array" ref="E5202">_xlfn.LET(
  _xlpm.raw, TRIM(SUBSTITUTE(SUBSTITUTE(SUBSTITUTE(SUBSTITUTE(SUBSTITUTE(SUBSTITUTE(D5202,"(",""),")",""),"â€“","-"),"–","-"),"I",""),"V","")),
  _xlpm.cleaned, TRIM(SUBSTITUTE(SUBSTITUTE(_xlpm.raw,"-"," - "),","," ")),
  _xlpm.words, _xlfn.FILTERXML("&lt;t&gt;&lt;s&gt;" &amp; SUBSTITUTE(_xlpm.cleaned," ","&lt;/s&gt;&lt;s&gt;") &amp; "&lt;/s&gt;&lt;/t&gt;", "//s"),
  _xlpm.nums, _xlfn.TEXTJOIN("-", TRUE, IF(ISNUMBER(--_xlpm.words), _xlpm.words, "")),
  IFERROR(_xlpm.nums, "")
)</f>
        <v>2010</v>
      </c>
      <c r="F5202" t="s">
        <v>19738</v>
      </c>
      <c r="G5202" t="s">
        <v>5637</v>
      </c>
      <c r="I5202" t="s">
        <v>5637</v>
      </c>
      <c r="K5202">
        <v>5.0999999999999996</v>
      </c>
      <c r="M5202">
        <v>5.0999999999999996</v>
      </c>
      <c r="O5202" t="s">
        <v>16466</v>
      </c>
      <c r="P5202" t="s">
        <v>16467</v>
      </c>
      <c r="R5202" t="s">
        <v>20375</v>
      </c>
      <c r="S5202" t="s">
        <v>20375</v>
      </c>
      <c r="T5202" t="str">
        <f>IFERROR(
  IF(TRIM(Table22[[#This Row],[STARS]])="", "Unknown",
    TRIM(MID(Table22[[#This Row],[STARS]], FIND("Stars:", Table22[[#This Row],[STARS]]) + 6, LEN(Table22[[#This Row],[STARS]])))
  ),
"Unknown")</f>
        <v xml:space="preserve">
Yihong Duan, 
Guowei Ma, 
Francis Ng, 
Dahong Ni
</v>
      </c>
      <c r="V5202">
        <v>374</v>
      </c>
      <c r="W5202">
        <v>114</v>
      </c>
      <c r="X5202">
        <v>0</v>
      </c>
    </row>
    <row r="5203" spans="1:24" x14ac:dyDescent="0.3">
      <c r="A5203" t="s">
        <v>16468</v>
      </c>
      <c r="C5203" t="s">
        <v>16468</v>
      </c>
      <c r="D5203">
        <v>-2016</v>
      </c>
      <c r="E5203" t="str" cm="1">
        <f t="array" ref="E5203">_xlfn.LET(
  _xlpm.raw, TRIM(SUBSTITUTE(SUBSTITUTE(SUBSTITUTE(SUBSTITUTE(SUBSTITUTE(SUBSTITUTE(D5203,"(",""),")",""),"â€“","-"),"–","-"),"I",""),"V","")),
  _xlpm.cleaned, TRIM(SUBSTITUTE(SUBSTITUTE(_xlpm.raw,"-"," - "),","," ")),
  _xlpm.words, _xlfn.FILTERXML("&lt;t&gt;&lt;s&gt;" &amp; SUBSTITUTE(_xlpm.cleaned," ","&lt;/s&gt;&lt;s&gt;") &amp; "&lt;/s&gt;&lt;/t&gt;", "//s"),
  _xlpm.nums, _xlfn.TEXTJOIN("-", TRUE, IF(ISNUMBER(--_xlpm.words), _xlpm.words, "")),
  IFERROR(_xlpm.nums, "")
)</f>
        <v>2016</v>
      </c>
      <c r="F5203" t="s">
        <v>19684</v>
      </c>
      <c r="G5203" t="s">
        <v>81</v>
      </c>
      <c r="I5203" t="s">
        <v>81</v>
      </c>
      <c r="K5203">
        <v>5.6</v>
      </c>
      <c r="M5203">
        <v>5.6</v>
      </c>
      <c r="O5203" t="s">
        <v>16469</v>
      </c>
      <c r="P5203" t="s">
        <v>16470</v>
      </c>
      <c r="R5203" t="s">
        <v>20374</v>
      </c>
      <c r="S5203" t="s">
        <v>20374</v>
      </c>
      <c r="T5203" t="str">
        <f>IFERROR(
  IF(TRIM(Table22[[#This Row],[STARS]])="", "Unknown",
    TRIM(MID(Table22[[#This Row],[STARS]], FIND("Stars:", Table22[[#This Row],[STARS]]) + 6, LEN(Table22[[#This Row],[STARS]])))
  ),
"Unknown")</f>
        <v xml:space="preserve">
Neha Dhupia, 
Ranvir Shorey, 
Devendra Chowhan, 
Vidushi Mehra
</v>
      </c>
      <c r="V5203">
        <v>419</v>
      </c>
      <c r="W5203">
        <v>108</v>
      </c>
      <c r="X5203">
        <v>0</v>
      </c>
    </row>
    <row r="5204" spans="1:24" x14ac:dyDescent="0.3">
      <c r="A5204" t="s">
        <v>16471</v>
      </c>
      <c r="C5204" t="s">
        <v>16471</v>
      </c>
      <c r="D5204">
        <v>-2020</v>
      </c>
      <c r="E5204" t="str" cm="1">
        <f t="array" ref="E5204">_xlfn.LET(
  _xlpm.raw, TRIM(SUBSTITUTE(SUBSTITUTE(SUBSTITUTE(SUBSTITUTE(SUBSTITUTE(SUBSTITUTE(D5204,"(",""),")",""),"â€“","-"),"–","-"),"I",""),"V","")),
  _xlpm.cleaned, TRIM(SUBSTITUTE(SUBSTITUTE(_xlpm.raw,"-"," - "),","," ")),
  _xlpm.words, _xlfn.FILTERXML("&lt;t&gt;&lt;s&gt;" &amp; SUBSTITUTE(_xlpm.cleaned," ","&lt;/s&gt;&lt;s&gt;") &amp; "&lt;/s&gt;&lt;/t&gt;", "//s"),
  _xlpm.nums, _xlfn.TEXTJOIN("-", TRUE, IF(ISNUMBER(--_xlpm.words), _xlpm.words, "")),
  IFERROR(_xlpm.nums, "")
)</f>
        <v>2020</v>
      </c>
      <c r="F5204" t="s">
        <v>19675</v>
      </c>
      <c r="G5204" t="s">
        <v>801</v>
      </c>
      <c r="I5204" t="s">
        <v>801</v>
      </c>
      <c r="K5204">
        <v>4.5</v>
      </c>
      <c r="M5204">
        <v>4.5</v>
      </c>
      <c r="O5204" t="s">
        <v>16472</v>
      </c>
      <c r="P5204" t="s">
        <v>16473</v>
      </c>
      <c r="R5204" t="s">
        <v>20373</v>
      </c>
      <c r="S5204" t="s">
        <v>20373</v>
      </c>
      <c r="T5204" t="str">
        <f>IFERROR(
  IF(TRIM(Table22[[#This Row],[STARS]])="", "Unknown",
    TRIM(MID(Table22[[#This Row],[STARS]], FIND("Stars:", Table22[[#This Row],[STARS]]) + 6, LEN(Table22[[#This Row],[STARS]])))
  ),
"Unknown")</f>
        <v xml:space="preserve">
Afaq, 
Panmela Castro, 
StÃ©phane de Freitas
</v>
      </c>
      <c r="V5204">
        <v>79</v>
      </c>
      <c r="W5204">
        <v>86</v>
      </c>
      <c r="X5204">
        <v>0</v>
      </c>
    </row>
    <row r="5205" spans="1:24" x14ac:dyDescent="0.3">
      <c r="A5205" t="s">
        <v>16474</v>
      </c>
      <c r="C5205" t="s">
        <v>16474</v>
      </c>
      <c r="D5205" t="str">
        <v>(2019â€“ )</v>
      </c>
      <c r="E5205" t="str" cm="1">
        <f t="array" ref="E5205">_xlfn.LET(
  _xlpm.raw, TRIM(SUBSTITUTE(SUBSTITUTE(SUBSTITUTE(SUBSTITUTE(SUBSTITUTE(SUBSTITUTE(D5205,"(",""),")",""),"â€“","-"),"–","-"),"I",""),"V","")),
  _xlpm.cleaned, TRIM(SUBSTITUTE(SUBSTITUTE(_xlpm.raw,"-"," - "),","," ")),
  _xlpm.words, _xlfn.FILTERXML("&lt;t&gt;&lt;s&gt;" &amp; SUBSTITUTE(_xlpm.cleaned," ","&lt;/s&gt;&lt;s&gt;") &amp; "&lt;/s&gt;&lt;/t&gt;", "//s"),
  _xlpm.nums, _xlfn.TEXTJOIN("-", TRUE, IF(ISNUMBER(--_xlpm.words), _xlpm.words, "")),
  IFERROR(_xlpm.nums, "")
)</f>
        <v>2019</v>
      </c>
      <c r="F5205" t="s">
        <v>19677</v>
      </c>
      <c r="G5205" t="s">
        <v>1017</v>
      </c>
      <c r="I5205" t="s">
        <v>1017</v>
      </c>
      <c r="K5205">
        <v>6.7</v>
      </c>
      <c r="M5205">
        <v>6.7</v>
      </c>
      <c r="O5205" t="s">
        <v>16475</v>
      </c>
      <c r="P5205" t="s">
        <v>16476</v>
      </c>
      <c r="R5205" t="s">
        <v>1894</v>
      </c>
      <c r="S5205" t="s">
        <v>1894</v>
      </c>
      <c r="T5205" t="str">
        <f>IFERROR(
  IF(TRIM(Table22[[#This Row],[STARS]])="", "Unknown",
    TRIM(MID(Table22[[#This Row],[STARS]], FIND("Stars:", Table22[[#This Row],[STARS]]) + 6, LEN(Table22[[#This Row],[STARS]])))
  ),
"Unknown")</f>
        <v xml:space="preserve">
Melinda Elvenes, 
Jason Bolden, 
Adair Curtis
</v>
      </c>
      <c r="V5205">
        <v>321</v>
      </c>
      <c r="W5205">
        <v>0</v>
      </c>
      <c r="X5205">
        <v>0</v>
      </c>
    </row>
    <row r="5206" spans="1:24" x14ac:dyDescent="0.3">
      <c r="A5206" t="s">
        <v>16477</v>
      </c>
      <c r="C5206" t="s">
        <v>16477</v>
      </c>
      <c r="D5206">
        <v>-2020</v>
      </c>
      <c r="E5206" t="str" cm="1">
        <f t="array" ref="E5206">_xlfn.LET(
  _xlpm.raw, TRIM(SUBSTITUTE(SUBSTITUTE(SUBSTITUTE(SUBSTITUTE(SUBSTITUTE(SUBSTITUTE(D5206,"(",""),")",""),"â€“","-"),"–","-"),"I",""),"V","")),
  _xlpm.cleaned, TRIM(SUBSTITUTE(SUBSTITUTE(_xlpm.raw,"-"," - "),","," ")),
  _xlpm.words, _xlfn.FILTERXML("&lt;t&gt;&lt;s&gt;" &amp; SUBSTITUTE(_xlpm.cleaned," ","&lt;/s&gt;&lt;s&gt;") &amp; "&lt;/s&gt;&lt;/t&gt;", "//s"),
  _xlpm.nums, _xlfn.TEXTJOIN("-", TRUE, IF(ISNUMBER(--_xlpm.words), _xlpm.words, "")),
  IFERROR(_xlpm.nums, "")
)</f>
        <v>2020</v>
      </c>
      <c r="F5206" t="s">
        <v>19675</v>
      </c>
      <c r="G5206" t="s">
        <v>7670</v>
      </c>
      <c r="I5206" t="s">
        <v>7670</v>
      </c>
      <c r="K5206">
        <v>6.8</v>
      </c>
      <c r="M5206">
        <v>6.8</v>
      </c>
      <c r="O5206" t="s">
        <v>16478</v>
      </c>
      <c r="P5206" t="s">
        <v>16479</v>
      </c>
      <c r="R5206" t="s">
        <v>20372</v>
      </c>
      <c r="S5206" t="s">
        <v>20372</v>
      </c>
      <c r="T5206" t="str">
        <f>IFERROR(
  IF(TRIM(Table22[[#This Row],[STARS]])="", "Unknown",
    TRIM(MID(Table22[[#This Row],[STARS]], FIND("Stars:", Table22[[#This Row],[STARS]]) + 6, LEN(Table22[[#This Row],[STARS]])))
  ),
"Unknown")</f>
        <v xml:space="preserve">
Chaz Hodges, 
Lorene Chesley, 
MaÃ®tre Gims, 
Randolph Thompson
</v>
      </c>
      <c r="V5206">
        <v>175</v>
      </c>
      <c r="W5206">
        <v>96</v>
      </c>
      <c r="X5206">
        <v>0</v>
      </c>
    </row>
    <row r="5207" spans="1:24" x14ac:dyDescent="0.3">
      <c r="A5207" t="s">
        <v>16480</v>
      </c>
      <c r="C5207" t="s">
        <v>16480</v>
      </c>
      <c r="D5207">
        <v>-2018</v>
      </c>
      <c r="E5207" t="str" cm="1">
        <f t="array" ref="E5207">_xlfn.LET(
  _xlpm.raw, TRIM(SUBSTITUTE(SUBSTITUTE(SUBSTITUTE(SUBSTITUTE(SUBSTITUTE(SUBSTITUTE(D5207,"(",""),")",""),"â€“","-"),"–","-"),"I",""),"V","")),
  _xlpm.cleaned, TRIM(SUBSTITUTE(SUBSTITUTE(_xlpm.raw,"-"," - "),","," ")),
  _xlpm.words, _xlfn.FILTERXML("&lt;t&gt;&lt;s&gt;" &amp; SUBSTITUTE(_xlpm.cleaned," ","&lt;/s&gt;&lt;s&gt;") &amp; "&lt;/s&gt;&lt;/t&gt;", "//s"),
  _xlpm.nums, _xlfn.TEXTJOIN("-", TRUE, IF(ISNUMBER(--_xlpm.words), _xlpm.words, "")),
  IFERROR(_xlpm.nums, "")
)</f>
        <v>2018</v>
      </c>
      <c r="F5207" t="s">
        <v>19693</v>
      </c>
      <c r="G5207" t="s">
        <v>14257</v>
      </c>
      <c r="I5207" t="s">
        <v>14257</v>
      </c>
      <c r="K5207">
        <v>6.4</v>
      </c>
      <c r="M5207">
        <v>6.4</v>
      </c>
      <c r="O5207" t="s">
        <v>16481</v>
      </c>
      <c r="P5207" t="s">
        <v>16482</v>
      </c>
      <c r="R5207" t="s">
        <v>1894</v>
      </c>
      <c r="S5207" t="s">
        <v>1894</v>
      </c>
      <c r="T5207" t="str">
        <f>IFERROR(
  IF(TRIM(Table22[[#This Row],[STARS]])="", "Unknown",
    TRIM(MID(Table22[[#This Row],[STARS]], FIND("Stars:", Table22[[#This Row],[STARS]]) + 6, LEN(Table22[[#This Row],[STARS]])))
  ),
"Unknown")</f>
        <v xml:space="preserve">
Luis MarÃ­a Anson, 
InÃ©s Arrimadas, 
Elsa Artadi, 
Antoni Bassas
</v>
      </c>
      <c r="V5207">
        <v>648</v>
      </c>
      <c r="W5207">
        <v>116</v>
      </c>
      <c r="X5207">
        <v>0</v>
      </c>
    </row>
    <row r="5208" spans="1:24" x14ac:dyDescent="0.3">
      <c r="A5208" t="s">
        <v>16483</v>
      </c>
      <c r="C5208" t="s">
        <v>16483</v>
      </c>
      <c r="D5208">
        <v>-2013</v>
      </c>
      <c r="E5208" t="str" cm="1">
        <f t="array" ref="E5208">_xlfn.LET(
  _xlpm.raw, TRIM(SUBSTITUTE(SUBSTITUTE(SUBSTITUTE(SUBSTITUTE(SUBSTITUTE(SUBSTITUTE(D5208,"(",""),")",""),"â€“","-"),"–","-"),"I",""),"V","")),
  _xlpm.cleaned, TRIM(SUBSTITUTE(SUBSTITUTE(_xlpm.raw,"-"," - "),","," ")),
  _xlpm.words, _xlfn.FILTERXML("&lt;t&gt;&lt;s&gt;" &amp; SUBSTITUTE(_xlpm.cleaned," ","&lt;/s&gt;&lt;s&gt;") &amp; "&lt;/s&gt;&lt;/t&gt;", "//s"),
  _xlpm.nums, _xlfn.TEXTJOIN("-", TRUE, IF(ISNUMBER(--_xlpm.words), _xlpm.words, "")),
  IFERROR(_xlpm.nums, "")
)</f>
        <v>2013</v>
      </c>
      <c r="F5208" t="s">
        <v>19674</v>
      </c>
      <c r="G5208" t="s">
        <v>20</v>
      </c>
      <c r="I5208" t="s">
        <v>20</v>
      </c>
      <c r="K5208">
        <v>3.4</v>
      </c>
      <c r="M5208">
        <v>3.4</v>
      </c>
      <c r="O5208" t="s">
        <v>16484</v>
      </c>
      <c r="P5208" t="s">
        <v>16485</v>
      </c>
      <c r="R5208" t="s">
        <v>1894</v>
      </c>
      <c r="S5208" t="s">
        <v>1894</v>
      </c>
      <c r="T5208" t="str">
        <f>IFERROR(
  IF(TRIM(Table22[[#This Row],[STARS]])="", "Unknown",
    TRIM(MID(Table22[[#This Row],[STARS]], FIND("Stars:", Table22[[#This Row],[STARS]]) + 6, LEN(Table22[[#This Row],[STARS]])))
  ),
"Unknown")</f>
        <v xml:space="preserve">
Luke Kenny, 
Kirti Kulhari, 
Ashwin Mushran, 
Benjamin Gilani
</v>
      </c>
      <c r="V5208">
        <v>423</v>
      </c>
      <c r="W5208">
        <v>86</v>
      </c>
      <c r="X5208">
        <v>0</v>
      </c>
    </row>
    <row r="5209" spans="1:24" x14ac:dyDescent="0.3">
      <c r="A5209" t="s">
        <v>16486</v>
      </c>
      <c r="C5209" t="s">
        <v>16486</v>
      </c>
      <c r="D5209">
        <v>-2017</v>
      </c>
      <c r="E5209" t="str" cm="1">
        <f t="array" ref="E5209">_xlfn.LET(
  _xlpm.raw, TRIM(SUBSTITUTE(SUBSTITUTE(SUBSTITUTE(SUBSTITUTE(SUBSTITUTE(SUBSTITUTE(D5209,"(",""),")",""),"â€“","-"),"–","-"),"I",""),"V","")),
  _xlpm.cleaned, TRIM(SUBSTITUTE(SUBSTITUTE(_xlpm.raw,"-"," - "),","," ")),
  _xlpm.words, _xlfn.FILTERXML("&lt;t&gt;&lt;s&gt;" &amp; SUBSTITUTE(_xlpm.cleaned," ","&lt;/s&gt;&lt;s&gt;") &amp; "&lt;/s&gt;&lt;/t&gt;", "//s"),
  _xlpm.nums, _xlfn.TEXTJOIN("-", TRUE, IF(ISNUMBER(--_xlpm.words), _xlpm.words, "")),
  IFERROR(_xlpm.nums, "")
)</f>
        <v>2017</v>
      </c>
      <c r="F5209" t="s">
        <v>19682</v>
      </c>
      <c r="G5209" t="s">
        <v>801</v>
      </c>
      <c r="I5209" t="s">
        <v>801</v>
      </c>
      <c r="K5209">
        <v>7.2</v>
      </c>
      <c r="M5209">
        <v>7.2</v>
      </c>
      <c r="O5209" t="s">
        <v>16487</v>
      </c>
      <c r="P5209" t="s">
        <v>16488</v>
      </c>
      <c r="R5209" t="s">
        <v>20371</v>
      </c>
      <c r="S5209" t="s">
        <v>20371</v>
      </c>
      <c r="T5209" t="str">
        <f>IFERROR(
  IF(TRIM(Table22[[#This Row],[STARS]])="", "Unknown",
    TRIM(MID(Table22[[#This Row],[STARS]], FIND("Stars:", Table22[[#This Row],[STARS]]) + 6, LEN(Table22[[#This Row],[STARS]])))
  ),
"Unknown")</f>
        <v xml:space="preserve">
Joe Cocker, 
Phil Crookes, 
Vic Cocker, 
Ray Charles
</v>
      </c>
      <c r="V5209">
        <v>772</v>
      </c>
      <c r="W5209">
        <v>90</v>
      </c>
      <c r="X5209">
        <v>0</v>
      </c>
    </row>
    <row r="5210" spans="1:24" x14ac:dyDescent="0.3">
      <c r="A5210" t="s">
        <v>16489</v>
      </c>
      <c r="C5210" t="s">
        <v>16489</v>
      </c>
      <c r="D5210">
        <v>0</v>
      </c>
      <c r="E5210" t="str" cm="1">
        <f t="array" ref="E5210">_xlfn.LET(
  _xlpm.raw, TRIM(SUBSTITUTE(SUBSTITUTE(SUBSTITUTE(SUBSTITUTE(SUBSTITUTE(SUBSTITUTE(D5210,"(",""),")",""),"â€“","-"),"–","-"),"I",""),"V","")),
  _xlpm.cleaned, TRIM(SUBSTITUTE(SUBSTITUTE(_xlpm.raw,"-"," - "),","," ")),
  _xlpm.words, _xlfn.FILTERXML("&lt;t&gt;&lt;s&gt;" &amp; SUBSTITUTE(_xlpm.cleaned," ","&lt;/s&gt;&lt;s&gt;") &amp; "&lt;/s&gt;&lt;/t&gt;", "//s"),
  _xlpm.nums, _xlfn.TEXTJOIN("-", TRUE, IF(ISNUMBER(--_xlpm.words), _xlpm.words, "")),
  IFERROR(_xlpm.nums, "")
)</f>
        <v>0</v>
      </c>
      <c r="F5210" t="s">
        <v>19829</v>
      </c>
      <c r="G5210" t="s">
        <v>86</v>
      </c>
      <c r="I5210" t="s">
        <v>86</v>
      </c>
      <c r="K5210">
        <v>0</v>
      </c>
      <c r="M5210">
        <v>0</v>
      </c>
      <c r="O5210" t="s">
        <v>16490</v>
      </c>
      <c r="P5210" t="s">
        <v>118</v>
      </c>
      <c r="R5210" t="s">
        <v>1894</v>
      </c>
      <c r="S5210" t="s">
        <v>1894</v>
      </c>
      <c r="T5210" t="str">
        <f>IFERROR(
  IF(TRIM(Table22[[#This Row],[STARS]])="", "Unknown",
    TRIM(MID(Table22[[#This Row],[STARS]], FIND("Stars:", Table22[[#This Row],[STARS]]) + 6, LEN(Table22[[#This Row],[STARS]])))
  ),
"Unknown")</f>
        <v>Unknown</v>
      </c>
      <c r="V5210">
        <v>0</v>
      </c>
      <c r="W5210">
        <v>0</v>
      </c>
      <c r="X5210">
        <v>0</v>
      </c>
    </row>
    <row r="5211" spans="1:24" x14ac:dyDescent="0.3">
      <c r="A5211" t="s">
        <v>16491</v>
      </c>
      <c r="C5211" t="s">
        <v>16491</v>
      </c>
      <c r="D5211">
        <v>-2002</v>
      </c>
      <c r="E5211" t="str" cm="1">
        <f t="array" ref="E5211">_xlfn.LET(
  _xlpm.raw, TRIM(SUBSTITUTE(SUBSTITUTE(SUBSTITUTE(SUBSTITUTE(SUBSTITUTE(SUBSTITUTE(D5211,"(",""),")",""),"â€“","-"),"–","-"),"I",""),"V","")),
  _xlpm.cleaned, TRIM(SUBSTITUTE(SUBSTITUTE(_xlpm.raw,"-"," - "),","," ")),
  _xlpm.words, _xlfn.FILTERXML("&lt;t&gt;&lt;s&gt;" &amp; SUBSTITUTE(_xlpm.cleaned," ","&lt;/s&gt;&lt;s&gt;") &amp; "&lt;/s&gt;&lt;/t&gt;", "//s"),
  _xlpm.nums, _xlfn.TEXTJOIN("-", TRUE, IF(ISNUMBER(--_xlpm.words), _xlpm.words, "")),
  IFERROR(_xlpm.nums, "")
)</f>
        <v>2002</v>
      </c>
      <c r="F5211" t="s">
        <v>19755</v>
      </c>
      <c r="G5211" t="s">
        <v>86</v>
      </c>
      <c r="I5211" t="s">
        <v>86</v>
      </c>
      <c r="K5211">
        <v>6.5</v>
      </c>
      <c r="M5211">
        <v>6.5</v>
      </c>
      <c r="O5211" t="s">
        <v>16492</v>
      </c>
      <c r="P5211" t="s">
        <v>16493</v>
      </c>
      <c r="R5211" t="s">
        <v>20370</v>
      </c>
      <c r="S5211" t="s">
        <v>20370</v>
      </c>
      <c r="T5211" t="str">
        <f>IFERROR(
  IF(TRIM(Table22[[#This Row],[STARS]])="", "Unknown",
    TRIM(MID(Table22[[#This Row],[STARS]], FIND("Stars:", Table22[[#This Row],[STARS]]) + 6, LEN(Table22[[#This Row],[STARS]])))
  ),
"Unknown")</f>
        <v xml:space="preserve">
Vince Colosimo, 
Maria Theodorakis, 
Nathaniel Dean, 
Judi Farr
</v>
      </c>
      <c r="V5211">
        <v>460</v>
      </c>
      <c r="W5211">
        <v>90</v>
      </c>
      <c r="X5211">
        <v>0</v>
      </c>
    </row>
    <row r="5212" spans="1:24" x14ac:dyDescent="0.3">
      <c r="A5212" t="s">
        <v>16494</v>
      </c>
      <c r="C5212" t="s">
        <v>16494</v>
      </c>
      <c r="D5212">
        <v>-2012</v>
      </c>
      <c r="E5212" t="str" cm="1">
        <f t="array" ref="E5212">_xlfn.LET(
  _xlpm.raw, TRIM(SUBSTITUTE(SUBSTITUTE(SUBSTITUTE(SUBSTITUTE(SUBSTITUTE(SUBSTITUTE(D5212,"(",""),")",""),"â€“","-"),"–","-"),"I",""),"V","")),
  _xlpm.cleaned, TRIM(SUBSTITUTE(SUBSTITUTE(_xlpm.raw,"-"," - "),","," ")),
  _xlpm.words, _xlfn.FILTERXML("&lt;t&gt;&lt;s&gt;" &amp; SUBSTITUTE(_xlpm.cleaned," ","&lt;/s&gt;&lt;s&gt;") &amp; "&lt;/s&gt;&lt;/t&gt;", "//s"),
  _xlpm.nums, _xlfn.TEXTJOIN("-", TRUE, IF(ISNUMBER(--_xlpm.words), _xlpm.words, "")),
  IFERROR(_xlpm.nums, "")
)</f>
        <v>2012</v>
      </c>
      <c r="F5212" t="s">
        <v>19705</v>
      </c>
      <c r="G5212" t="s">
        <v>856</v>
      </c>
      <c r="I5212" t="s">
        <v>856</v>
      </c>
      <c r="K5212">
        <v>2.4</v>
      </c>
      <c r="M5212">
        <v>2.4</v>
      </c>
      <c r="O5212" t="s">
        <v>16495</v>
      </c>
      <c r="P5212" t="s">
        <v>16496</v>
      </c>
      <c r="R5212" t="s">
        <v>20369</v>
      </c>
      <c r="S5212" t="s">
        <v>20369</v>
      </c>
      <c r="T5212" t="str">
        <f>IFERROR(
  IF(TRIM(Table22[[#This Row],[STARS]])="", "Unknown",
    TRIM(MID(Table22[[#This Row],[STARS]], FIND("Stars:", Table22[[#This Row],[STARS]]) + 6, LEN(Table22[[#This Row],[STARS]])))
  ),
"Unknown")</f>
        <v xml:space="preserve">
Gabriele Arena, 
Steven Bauer, 
Vin Bejleri, 
Luigi Maria Burruano
</v>
      </c>
      <c r="V5212">
        <v>296</v>
      </c>
      <c r="W5212">
        <v>84</v>
      </c>
      <c r="X5212">
        <v>0</v>
      </c>
    </row>
    <row r="5213" spans="1:24" x14ac:dyDescent="0.3">
      <c r="A5213" t="s">
        <v>16497</v>
      </c>
      <c r="C5213" t="s">
        <v>16497</v>
      </c>
      <c r="D5213" t="str">
        <v>(2018â€“ )</v>
      </c>
      <c r="E5213" t="str" cm="1">
        <f t="array" ref="E5213">_xlfn.LET(
  _xlpm.raw, TRIM(SUBSTITUTE(SUBSTITUTE(SUBSTITUTE(SUBSTITUTE(SUBSTITUTE(SUBSTITUTE(D5213,"(",""),")",""),"â€“","-"),"–","-"),"I",""),"V","")),
  _xlpm.cleaned, TRIM(SUBSTITUTE(SUBSTITUTE(_xlpm.raw,"-"," - "),","," ")),
  _xlpm.words, _xlfn.FILTERXML("&lt;t&gt;&lt;s&gt;" &amp; SUBSTITUTE(_xlpm.cleaned," ","&lt;/s&gt;&lt;s&gt;") &amp; "&lt;/s&gt;&lt;/t&gt;", "//s"),
  _xlpm.nums, _xlfn.TEXTJOIN("-", TRUE, IF(ISNUMBER(--_xlpm.words), _xlpm.words, "")),
  IFERROR(_xlpm.nums, "")
)</f>
        <v>2018</v>
      </c>
      <c r="F5213" t="s">
        <v>19693</v>
      </c>
      <c r="G5213" t="s">
        <v>15</v>
      </c>
      <c r="I5213" t="s">
        <v>15</v>
      </c>
      <c r="K5213">
        <v>5.9</v>
      </c>
      <c r="M5213">
        <v>5.9</v>
      </c>
      <c r="O5213" t="s">
        <v>16498</v>
      </c>
      <c r="P5213" t="s">
        <v>16499</v>
      </c>
      <c r="R5213" t="s">
        <v>1894</v>
      </c>
      <c r="S5213" t="s">
        <v>1894</v>
      </c>
      <c r="T5213" t="str">
        <f>IFERROR(
  IF(TRIM(Table22[[#This Row],[STARS]])="", "Unknown",
    TRIM(MID(Table22[[#This Row],[STARS]], FIND("Stars:", Table22[[#This Row],[STARS]]) + 6, LEN(Table22[[#This Row],[STARS]])))
  ),
"Unknown")</f>
        <v xml:space="preserve">
Josh Grelle, 
Tyler Walker, 
J. Michael Tatum, 
Aaron Dismuke
</v>
      </c>
      <c r="V5213">
        <v>31</v>
      </c>
      <c r="W5213">
        <v>23</v>
      </c>
      <c r="X5213">
        <v>0</v>
      </c>
    </row>
    <row r="5214" spans="1:24" x14ac:dyDescent="0.3">
      <c r="A5214" t="s">
        <v>16500</v>
      </c>
      <c r="C5214" t="s">
        <v>16500</v>
      </c>
      <c r="D5214" t="str">
        <v>(2018â€“ )</v>
      </c>
      <c r="E5214" t="str" cm="1">
        <f t="array" ref="E5214">_xlfn.LET(
  _xlpm.raw, TRIM(SUBSTITUTE(SUBSTITUTE(SUBSTITUTE(SUBSTITUTE(SUBSTITUTE(SUBSTITUTE(D5214,"(",""),")",""),"â€“","-"),"–","-"),"I",""),"V","")),
  _xlpm.cleaned, TRIM(SUBSTITUTE(SUBSTITUTE(_xlpm.raw,"-"," - "),","," ")),
  _xlpm.words, _xlfn.FILTERXML("&lt;t&gt;&lt;s&gt;" &amp; SUBSTITUTE(_xlpm.cleaned," ","&lt;/s&gt;&lt;s&gt;") &amp; "&lt;/s&gt;&lt;/t&gt;", "//s"),
  _xlpm.nums, _xlfn.TEXTJOIN("-", TRUE, IF(ISNUMBER(--_xlpm.words), _xlpm.words, "")),
  IFERROR(_xlpm.nums, "")
)</f>
        <v>2018</v>
      </c>
      <c r="F5214" t="s">
        <v>19693</v>
      </c>
      <c r="G5214" t="s">
        <v>113</v>
      </c>
      <c r="I5214" t="s">
        <v>113</v>
      </c>
      <c r="K5214">
        <v>7.1</v>
      </c>
      <c r="M5214">
        <v>7.1</v>
      </c>
      <c r="O5214" t="s">
        <v>16501</v>
      </c>
      <c r="P5214" t="s">
        <v>16502</v>
      </c>
      <c r="R5214" t="s">
        <v>1894</v>
      </c>
      <c r="S5214" t="s">
        <v>1894</v>
      </c>
      <c r="T5214" t="str">
        <f>IFERROR(
  IF(TRIM(Table22[[#This Row],[STARS]])="", "Unknown",
    TRIM(MID(Table22[[#This Row],[STARS]], FIND("Stars:", Table22[[#This Row],[STARS]]) + 6, LEN(Table22[[#This Row],[STARS]])))
  ),
"Unknown")</f>
        <v xml:space="preserve">
Kenneth Won, 
Kacha Nontanan Anchuleepradit, 
Thanabordee Jaiyen, 
Rapatrud Jiravechsoontorkul
</v>
      </c>
      <c r="V5214">
        <v>85</v>
      </c>
      <c r="W5214">
        <v>47</v>
      </c>
      <c r="X5214">
        <v>0</v>
      </c>
    </row>
    <row r="5215" spans="1:24" x14ac:dyDescent="0.3">
      <c r="A5215" t="s">
        <v>16503</v>
      </c>
      <c r="C5215" t="s">
        <v>16503</v>
      </c>
      <c r="D5215" t="str">
        <v>(I) (2008)</v>
      </c>
      <c r="E5215" t="str" cm="1">
        <f t="array" ref="E5215">_xlfn.LET(
  _xlpm.raw, TRIM(SUBSTITUTE(SUBSTITUTE(SUBSTITUTE(SUBSTITUTE(SUBSTITUTE(SUBSTITUTE(D5215,"(",""),")",""),"â€“","-"),"–","-"),"I",""),"V","")),
  _xlpm.cleaned, TRIM(SUBSTITUTE(SUBSTITUTE(_xlpm.raw,"-"," - "),","," ")),
  _xlpm.words, _xlfn.FILTERXML("&lt;t&gt;&lt;s&gt;" &amp; SUBSTITUTE(_xlpm.cleaned," ","&lt;/s&gt;&lt;s&gt;") &amp; "&lt;/s&gt;&lt;/t&gt;", "//s"),
  _xlpm.nums, _xlfn.TEXTJOIN("-", TRUE, IF(ISNUMBER(--_xlpm.words), _xlpm.words, "")),
  IFERROR(_xlpm.nums, "")
)</f>
        <v>2008</v>
      </c>
      <c r="F5215" t="s">
        <v>19767</v>
      </c>
      <c r="G5215" t="s">
        <v>801</v>
      </c>
      <c r="I5215" t="s">
        <v>801</v>
      </c>
      <c r="K5215">
        <v>7.3</v>
      </c>
      <c r="M5215">
        <v>7.3</v>
      </c>
      <c r="O5215" t="s">
        <v>16504</v>
      </c>
      <c r="P5215" t="s">
        <v>16505</v>
      </c>
      <c r="R5215" t="s">
        <v>20368</v>
      </c>
      <c r="S5215" t="s">
        <v>20368</v>
      </c>
      <c r="T5215" t="str">
        <f>IFERROR(
  IF(TRIM(Table22[[#This Row],[STARS]])="", "Unknown",
    TRIM(MID(Table22[[#This Row],[STARS]], FIND("Stars:", Table22[[#This Row],[STARS]]) + 6, LEN(Table22[[#This Row],[STARS]])))
  ),
"Unknown")</f>
        <v xml:space="preserve">
Danny Glover, 
Daryl Hannah, 
Antonio Villaraigosa
</v>
      </c>
      <c r="V5215">
        <v>716</v>
      </c>
      <c r="W5215">
        <v>80</v>
      </c>
      <c r="X5215" t="s">
        <v>2820</v>
      </c>
    </row>
    <row r="5216" spans="1:24" x14ac:dyDescent="0.3">
      <c r="A5216" t="s">
        <v>16506</v>
      </c>
      <c r="C5216" t="s">
        <v>16506</v>
      </c>
      <c r="D5216">
        <v>-2021</v>
      </c>
      <c r="E5216" t="str" cm="1">
        <f t="array" ref="E5216">_xlfn.LET(
  _xlpm.raw, TRIM(SUBSTITUTE(SUBSTITUTE(SUBSTITUTE(SUBSTITUTE(SUBSTITUTE(SUBSTITUTE(D5216,"(",""),")",""),"â€“","-"),"–","-"),"I",""),"V","")),
  _xlpm.cleaned, TRIM(SUBSTITUTE(SUBSTITUTE(_xlpm.raw,"-"," - "),","," ")),
  _xlpm.words, _xlfn.FILTERXML("&lt;t&gt;&lt;s&gt;" &amp; SUBSTITUTE(_xlpm.cleaned," ","&lt;/s&gt;&lt;s&gt;") &amp; "&lt;/s&gt;&lt;/t&gt;", "//s"),
  _xlpm.nums, _xlfn.TEXTJOIN("-", TRUE, IF(ISNUMBER(--_xlpm.words), _xlpm.words, "")),
  IFERROR(_xlpm.nums, "")
)</f>
        <v>2021</v>
      </c>
      <c r="F5216" t="s">
        <v>19672</v>
      </c>
      <c r="G5216" t="s">
        <v>113</v>
      </c>
      <c r="I5216" t="s">
        <v>113</v>
      </c>
      <c r="K5216">
        <v>0</v>
      </c>
      <c r="M5216">
        <v>0</v>
      </c>
      <c r="O5216" t="s">
        <v>16507</v>
      </c>
      <c r="P5216" t="s">
        <v>16508</v>
      </c>
      <c r="R5216" t="s">
        <v>20367</v>
      </c>
      <c r="S5216" t="s">
        <v>20367</v>
      </c>
      <c r="T5216" t="str">
        <f>IFERROR(
  IF(TRIM(Table22[[#This Row],[STARS]])="", "Unknown",
    TRIM(MID(Table22[[#This Row],[STARS]], FIND("Stars:", Table22[[#This Row],[STARS]]) + 6, LEN(Table22[[#This Row],[STARS]])))
  ),
"Unknown")</f>
        <v xml:space="preserve">
Adrianna Chlebicka, 
Tomasz Zietek, 
Hubert Milkowski, 
Tomasz Schuchardt
</v>
      </c>
      <c r="V5216">
        <v>0</v>
      </c>
      <c r="W5216">
        <v>106</v>
      </c>
      <c r="X5216">
        <v>0</v>
      </c>
    </row>
    <row r="5217" spans="1:24" x14ac:dyDescent="0.3">
      <c r="A5217" t="s">
        <v>16509</v>
      </c>
      <c r="C5217" t="s">
        <v>16509</v>
      </c>
      <c r="D5217">
        <v>-2018</v>
      </c>
      <c r="E5217" t="str" cm="1">
        <f t="array" ref="E5217">_xlfn.LET(
  _xlpm.raw, TRIM(SUBSTITUTE(SUBSTITUTE(SUBSTITUTE(SUBSTITUTE(SUBSTITUTE(SUBSTITUTE(D5217,"(",""),")",""),"â€“","-"),"–","-"),"I",""),"V","")),
  _xlpm.cleaned, TRIM(SUBSTITUTE(SUBSTITUTE(_xlpm.raw,"-"," - "),","," ")),
  _xlpm.words, _xlfn.FILTERXML("&lt;t&gt;&lt;s&gt;" &amp; SUBSTITUTE(_xlpm.cleaned," ","&lt;/s&gt;&lt;s&gt;") &amp; "&lt;/s&gt;&lt;/t&gt;", "//s"),
  _xlpm.nums, _xlfn.TEXTJOIN("-", TRUE, IF(ISNUMBER(--_xlpm.words), _xlpm.words, "")),
  IFERROR(_xlpm.nums, "")
)</f>
        <v>2018</v>
      </c>
      <c r="F5217" t="s">
        <v>19693</v>
      </c>
      <c r="G5217" t="s">
        <v>801</v>
      </c>
      <c r="I5217" t="s">
        <v>801</v>
      </c>
      <c r="K5217">
        <v>7.5</v>
      </c>
      <c r="M5217">
        <v>7.5</v>
      </c>
      <c r="O5217" t="s">
        <v>16510</v>
      </c>
      <c r="P5217" t="s">
        <v>16511</v>
      </c>
      <c r="R5217" t="s">
        <v>20366</v>
      </c>
      <c r="S5217" t="s">
        <v>20366</v>
      </c>
      <c r="T5217" t="str">
        <f>IFERROR(
  IF(TRIM(Table22[[#This Row],[STARS]])="", "Unknown",
    TRIM(MID(Table22[[#This Row],[STARS]], FIND("Stars:", Table22[[#This Row],[STARS]]) + 6, LEN(Table22[[#This Row],[STARS]])))
  ),
"Unknown")</f>
        <v xml:space="preserve">
Ãngela Buitrago, 
Don Bernardo Campos, 
Caseta, 
Coyuco
</v>
      </c>
      <c r="V5217">
        <v>186</v>
      </c>
      <c r="W5217">
        <v>80</v>
      </c>
      <c r="X5217">
        <v>0</v>
      </c>
    </row>
    <row r="5218" spans="1:24" x14ac:dyDescent="0.3">
      <c r="A5218" t="s">
        <v>16512</v>
      </c>
      <c r="C5218" t="s">
        <v>16512</v>
      </c>
      <c r="D5218" t="str">
        <v>(I)</v>
      </c>
      <c r="E5218" t="str" cm="1">
        <f t="array" ref="E5218">_xlfn.LET(
  _xlpm.raw, TRIM(SUBSTITUTE(SUBSTITUTE(SUBSTITUTE(SUBSTITUTE(SUBSTITUTE(SUBSTITUTE(D5218,"(",""),")",""),"â€“","-"),"–","-"),"I",""),"V","")),
  _xlpm.cleaned, TRIM(SUBSTITUTE(SUBSTITUTE(_xlpm.raw,"-"," - "),","," ")),
  _xlpm.words, _xlfn.FILTERXML("&lt;t&gt;&lt;s&gt;" &amp; SUBSTITUTE(_xlpm.cleaned," ","&lt;/s&gt;&lt;s&gt;") &amp; "&lt;/s&gt;&lt;/t&gt;", "//s"),
  _xlpm.nums, _xlfn.TEXTJOIN("-", TRUE, IF(ISNUMBER(--_xlpm.words), _xlpm.words, "")),
  IFERROR(_xlpm.nums, "")
)</f>
        <v/>
      </c>
      <c r="F5218" t="s">
        <v>19845</v>
      </c>
      <c r="G5218" t="s">
        <v>349</v>
      </c>
      <c r="I5218" t="s">
        <v>349</v>
      </c>
      <c r="K5218">
        <v>0</v>
      </c>
      <c r="M5218">
        <v>0</v>
      </c>
      <c r="O5218" t="s">
        <v>16513</v>
      </c>
      <c r="P5218" t="s">
        <v>16514</v>
      </c>
      <c r="R5218" t="s">
        <v>20365</v>
      </c>
      <c r="S5218" t="s">
        <v>20365</v>
      </c>
      <c r="T5218" t="str">
        <f>IFERROR(
  IF(TRIM(Table22[[#This Row],[STARS]])="", "Unknown",
    TRIM(MID(Table22[[#This Row],[STARS]], FIND("Stars:", Table22[[#This Row],[STARS]]) + 6, LEN(Table22[[#This Row],[STARS]])))
  ),
"Unknown")</f>
        <v>Unknown</v>
      </c>
      <c r="V5218">
        <v>0</v>
      </c>
      <c r="W5218">
        <v>0</v>
      </c>
      <c r="X5218">
        <v>0</v>
      </c>
    </row>
    <row r="5219" spans="1:24" x14ac:dyDescent="0.3">
      <c r="A5219" t="s">
        <v>16515</v>
      </c>
      <c r="C5219" t="s">
        <v>16515</v>
      </c>
      <c r="D5219">
        <v>-2019</v>
      </c>
      <c r="E5219" t="str" cm="1">
        <f t="array" ref="E5219">_xlfn.LET(
  _xlpm.raw, TRIM(SUBSTITUTE(SUBSTITUTE(SUBSTITUTE(SUBSTITUTE(SUBSTITUTE(SUBSTITUTE(D5219,"(",""),")",""),"â€“","-"),"–","-"),"I",""),"V","")),
  _xlpm.cleaned, TRIM(SUBSTITUTE(SUBSTITUTE(_xlpm.raw,"-"," - "),","," ")),
  _xlpm.words, _xlfn.FILTERXML("&lt;t&gt;&lt;s&gt;" &amp; SUBSTITUTE(_xlpm.cleaned," ","&lt;/s&gt;&lt;s&gt;") &amp; "&lt;/s&gt;&lt;/t&gt;", "//s"),
  _xlpm.nums, _xlfn.TEXTJOIN("-", TRUE, IF(ISNUMBER(--_xlpm.words), _xlpm.words, "")),
  IFERROR(_xlpm.nums, "")
)</f>
        <v>2019</v>
      </c>
      <c r="F5219" t="s">
        <v>19677</v>
      </c>
      <c r="G5219" t="s">
        <v>2427</v>
      </c>
      <c r="I5219" t="s">
        <v>2427</v>
      </c>
      <c r="K5219">
        <v>6.5</v>
      </c>
      <c r="M5219">
        <v>6.5</v>
      </c>
      <c r="O5219" t="s">
        <v>16516</v>
      </c>
      <c r="P5219" t="s">
        <v>16517</v>
      </c>
      <c r="R5219" t="s">
        <v>1894</v>
      </c>
      <c r="S5219" t="s">
        <v>1894</v>
      </c>
      <c r="T5219" t="str">
        <f>IFERROR(
  IF(TRIM(Table22[[#This Row],[STARS]])="", "Unknown",
    TRIM(MID(Table22[[#This Row],[STARS]], FIND("Stars:", Table22[[#This Row],[STARS]]) + 6, LEN(Table22[[#This Row],[STARS]])))
  ),
"Unknown")</f>
        <v xml:space="preserve">
Alec Baldwin, 
AndrÃ© Bishop, 
Michael Douglas, 
Richard Gere
</v>
      </c>
      <c r="V5219">
        <v>157</v>
      </c>
      <c r="W5219">
        <v>120</v>
      </c>
      <c r="X5219">
        <v>0</v>
      </c>
    </row>
    <row r="5220" spans="1:24" x14ac:dyDescent="0.3">
      <c r="A5220" t="s">
        <v>16518</v>
      </c>
      <c r="C5220" t="s">
        <v>16518</v>
      </c>
      <c r="D5220">
        <v>-2018</v>
      </c>
      <c r="E5220" t="str" cm="1">
        <f t="array" ref="E5220">_xlfn.LET(
  _xlpm.raw, TRIM(SUBSTITUTE(SUBSTITUTE(SUBSTITUTE(SUBSTITUTE(SUBSTITUTE(SUBSTITUTE(D5220,"(",""),")",""),"â€“","-"),"–","-"),"I",""),"V","")),
  _xlpm.cleaned, TRIM(SUBSTITUTE(SUBSTITUTE(_xlpm.raw,"-"," - "),","," ")),
  _xlpm.words, _xlfn.FILTERXML("&lt;t&gt;&lt;s&gt;" &amp; SUBSTITUTE(_xlpm.cleaned," ","&lt;/s&gt;&lt;s&gt;") &amp; "&lt;/s&gt;&lt;/t&gt;", "//s"),
  _xlpm.nums, _xlfn.TEXTJOIN("-", TRUE, IF(ISNUMBER(--_xlpm.words), _xlpm.words, "")),
  IFERROR(_xlpm.nums, "")
)</f>
        <v>2018</v>
      </c>
      <c r="F5220" t="s">
        <v>19693</v>
      </c>
      <c r="G5220" t="s">
        <v>801</v>
      </c>
      <c r="I5220" t="s">
        <v>801</v>
      </c>
      <c r="K5220">
        <v>6.8</v>
      </c>
      <c r="M5220">
        <v>6.8</v>
      </c>
      <c r="O5220" t="s">
        <v>16519</v>
      </c>
      <c r="P5220" t="s">
        <v>16520</v>
      </c>
      <c r="R5220" t="s">
        <v>20364</v>
      </c>
      <c r="S5220" t="s">
        <v>20364</v>
      </c>
      <c r="T5220" t="str">
        <f>IFERROR(
  IF(TRIM(Table22[[#This Row],[STARS]])="", "Unknown",
    TRIM(MID(Table22[[#This Row],[STARS]], FIND("Stars:", Table22[[#This Row],[STARS]]) + 6, LEN(Table22[[#This Row],[STARS]])))
  ),
"Unknown")</f>
        <v xml:space="preserve">
David Beriain, 
HernÃ¡n Zin, 
Roberto Fraile, 
Carmen Sarmiento
</v>
      </c>
      <c r="V5220">
        <v>312</v>
      </c>
      <c r="W5220">
        <v>87</v>
      </c>
      <c r="X5220">
        <v>0</v>
      </c>
    </row>
    <row r="5221" spans="1:24" x14ac:dyDescent="0.3">
      <c r="A5221" t="s">
        <v>16521</v>
      </c>
      <c r="C5221" t="s">
        <v>16521</v>
      </c>
      <c r="D5221" t="str">
        <v>(2017 TV Movie)</v>
      </c>
      <c r="E5221" t="str" cm="1">
        <f t="array" ref="E5221">_xlfn.LET(
  _xlpm.raw, TRIM(SUBSTITUTE(SUBSTITUTE(SUBSTITUTE(SUBSTITUTE(SUBSTITUTE(SUBSTITUTE(D5221,"(",""),")",""),"â€“","-"),"–","-"),"I",""),"V","")),
  _xlpm.cleaned, TRIM(SUBSTITUTE(SUBSTITUTE(_xlpm.raw,"-"," - "),","," ")),
  _xlpm.words, _xlfn.FILTERXML("&lt;t&gt;&lt;s&gt;" &amp; SUBSTITUTE(_xlpm.cleaned," ","&lt;/s&gt;&lt;s&gt;") &amp; "&lt;/s&gt;&lt;/t&gt;", "//s"),
  _xlpm.nums, _xlfn.TEXTJOIN("-", TRUE, IF(ISNUMBER(--_xlpm.words), _xlpm.words, "")),
  IFERROR(_xlpm.nums, "")
)</f>
        <v>2017</v>
      </c>
      <c r="F5221" t="s">
        <v>19682</v>
      </c>
      <c r="G5221" t="s">
        <v>25</v>
      </c>
      <c r="I5221" t="s">
        <v>25</v>
      </c>
      <c r="K5221">
        <v>4.8</v>
      </c>
      <c r="M5221">
        <v>4.8</v>
      </c>
      <c r="O5221" t="s">
        <v>16522</v>
      </c>
      <c r="P5221" t="s">
        <v>16523</v>
      </c>
      <c r="R5221" t="s">
        <v>20363</v>
      </c>
      <c r="S5221" t="s">
        <v>20363</v>
      </c>
      <c r="T5221" t="str">
        <f>IFERROR(
  IF(TRIM(Table22[[#This Row],[STARS]])="", "Unknown",
    TRIM(MID(Table22[[#This Row],[STARS]], FIND("Stars:", Table22[[#This Row],[STARS]]) + 6, LEN(Table22[[#This Row],[STARS]])))
  ),
"Unknown")</f>
        <v xml:space="preserve">
Kelly Clarkson, 
Ryan Crego, 
Rachel Crow, 
Kelly Donohue
</v>
      </c>
      <c r="V5221">
        <v>133</v>
      </c>
      <c r="W5221">
        <v>45</v>
      </c>
      <c r="X5221">
        <v>0</v>
      </c>
    </row>
    <row r="5222" spans="1:24" x14ac:dyDescent="0.3">
      <c r="A5222" t="s">
        <v>16524</v>
      </c>
      <c r="C5222" t="s">
        <v>16524</v>
      </c>
      <c r="D5222" t="str">
        <v>(2019 TV Special)</v>
      </c>
      <c r="E5222" t="str" cm="1">
        <f t="array" ref="E5222">_xlfn.LET(
  _xlpm.raw, TRIM(SUBSTITUTE(SUBSTITUTE(SUBSTITUTE(SUBSTITUTE(SUBSTITUTE(SUBSTITUTE(D5222,"(",""),")",""),"â€“","-"),"–","-"),"I",""),"V","")),
  _xlpm.cleaned, TRIM(SUBSTITUTE(SUBSTITUTE(_xlpm.raw,"-"," - "),","," ")),
  _xlpm.words, _xlfn.FILTERXML("&lt;t&gt;&lt;s&gt;" &amp; SUBSTITUTE(_xlpm.cleaned," ","&lt;/s&gt;&lt;s&gt;") &amp; "&lt;/s&gt;&lt;/t&gt;", "//s"),
  _xlpm.nums, _xlfn.TEXTJOIN("-", TRUE, IF(ISNUMBER(--_xlpm.words), _xlpm.words, "")),
  IFERROR(_xlpm.nums, "")
)</f>
        <v>2019</v>
      </c>
      <c r="F5222" t="s">
        <v>19677</v>
      </c>
      <c r="G5222" t="s">
        <v>47</v>
      </c>
      <c r="I5222" t="s">
        <v>47</v>
      </c>
      <c r="K5222">
        <v>6.4</v>
      </c>
      <c r="M5222">
        <v>6.4</v>
      </c>
      <c r="O5222" t="s">
        <v>16525</v>
      </c>
      <c r="P5222" t="s">
        <v>16526</v>
      </c>
      <c r="R5222" t="s">
        <v>20362</v>
      </c>
      <c r="S5222" t="s">
        <v>20362</v>
      </c>
      <c r="T5222" t="str">
        <f>IFERROR(
  IF(TRIM(Table22[[#This Row],[STARS]])="", "Unknown",
    TRIM(MID(Table22[[#This Row],[STARS]], FIND("Stars:", Table22[[#This Row],[STARS]]) + 6, LEN(Table22[[#This Row],[STARS]])))
  ),
"Unknown")</f>
        <v>Unknown</v>
      </c>
      <c r="V5222">
        <v>705</v>
      </c>
      <c r="W5222">
        <v>51</v>
      </c>
      <c r="X5222">
        <v>0</v>
      </c>
    </row>
    <row r="5223" spans="1:24" x14ac:dyDescent="0.3">
      <c r="A5223" t="s">
        <v>16527</v>
      </c>
      <c r="C5223" t="s">
        <v>16527</v>
      </c>
      <c r="D5223" t="str">
        <v>(2020â€“ )</v>
      </c>
      <c r="E5223" t="str" cm="1">
        <f t="array" ref="E5223">_xlfn.LET(
  _xlpm.raw, TRIM(SUBSTITUTE(SUBSTITUTE(SUBSTITUTE(SUBSTITUTE(SUBSTITUTE(SUBSTITUTE(D5223,"(",""),")",""),"â€“","-"),"–","-"),"I",""),"V","")),
  _xlpm.cleaned, TRIM(SUBSTITUTE(SUBSTITUTE(_xlpm.raw,"-"," - "),","," ")),
  _xlpm.words, _xlfn.FILTERXML("&lt;t&gt;&lt;s&gt;" &amp; SUBSTITUTE(_xlpm.cleaned," ","&lt;/s&gt;&lt;s&gt;") &amp; "&lt;/s&gt;&lt;/t&gt;", "//s"),
  _xlpm.nums, _xlfn.TEXTJOIN("-", TRUE, IF(ISNUMBER(--_xlpm.words), _xlpm.words, "")),
  IFERROR(_xlpm.nums, "")
)</f>
        <v>2020</v>
      </c>
      <c r="F5223" t="s">
        <v>19675</v>
      </c>
      <c r="G5223" t="s">
        <v>7337</v>
      </c>
      <c r="I5223" t="s">
        <v>7337</v>
      </c>
      <c r="K5223">
        <v>7</v>
      </c>
      <c r="M5223">
        <v>7</v>
      </c>
      <c r="O5223" t="s">
        <v>16528</v>
      </c>
      <c r="P5223" t="s">
        <v>16529</v>
      </c>
      <c r="R5223" t="s">
        <v>1894</v>
      </c>
      <c r="S5223" t="s">
        <v>1894</v>
      </c>
      <c r="T5223" t="str">
        <f>IFERROR(
  IF(TRIM(Table22[[#This Row],[STARS]])="", "Unknown",
    TRIM(MID(Table22[[#This Row],[STARS]], FIND("Stars:", Table22[[#This Row],[STARS]]) + 6, LEN(Table22[[#This Row],[STARS]])))
  ),
"Unknown")</f>
        <v xml:space="preserve">
Anitta, 
Arielle Macedo, 
David Brazil, 
Felipe Britto
</v>
      </c>
      <c r="V5223">
        <v>351</v>
      </c>
      <c r="W5223">
        <v>0</v>
      </c>
      <c r="X5223">
        <v>0</v>
      </c>
    </row>
    <row r="5224" spans="1:24" x14ac:dyDescent="0.3">
      <c r="A5224" t="s">
        <v>16530</v>
      </c>
      <c r="C5224" t="s">
        <v>16530</v>
      </c>
      <c r="D5224">
        <v>-1973</v>
      </c>
      <c r="E5224" t="str" cm="1">
        <f t="array" ref="E5224">_xlfn.LET(
  _xlpm.raw, TRIM(SUBSTITUTE(SUBSTITUTE(SUBSTITUTE(SUBSTITUTE(SUBSTITUTE(SUBSTITUTE(D5224,"(",""),")",""),"â€“","-"),"–","-"),"I",""),"V","")),
  _xlpm.cleaned, TRIM(SUBSTITUTE(SUBSTITUTE(_xlpm.raw,"-"," - "),","," ")),
  _xlpm.words, _xlfn.FILTERXML("&lt;t&gt;&lt;s&gt;" &amp; SUBSTITUTE(_xlpm.cleaned," ","&lt;/s&gt;&lt;s&gt;") &amp; "&lt;/s&gt;&lt;/t&gt;", "//s"),
  _xlpm.nums, _xlfn.TEXTJOIN("-", TRUE, IF(ISNUMBER(--_xlpm.words), _xlpm.words, "")),
  IFERROR(_xlpm.nums, "")
)</f>
        <v>1973</v>
      </c>
      <c r="F5224" t="s">
        <v>19892</v>
      </c>
      <c r="G5224" t="s">
        <v>1506</v>
      </c>
      <c r="I5224" t="s">
        <v>1506</v>
      </c>
      <c r="K5224">
        <v>5.2</v>
      </c>
      <c r="M5224">
        <v>5.2</v>
      </c>
      <c r="O5224" t="s">
        <v>16531</v>
      </c>
      <c r="P5224" t="s">
        <v>16532</v>
      </c>
      <c r="R5224" t="s">
        <v>20361</v>
      </c>
      <c r="S5224" t="s">
        <v>20361</v>
      </c>
      <c r="T5224" t="str">
        <f>IFERROR(
  IF(TRIM(Table22[[#This Row],[STARS]])="", "Unknown",
    TRIM(MID(Table22[[#This Row],[STARS]], FIND("Stars:", Table22[[#This Row],[STARS]]) + 6, LEN(Table22[[#This Row],[STARS]])))
  ),
"Unknown")</f>
        <v xml:space="preserve">
Mahendra Sandhu, 
Danny Denzongpa, 
Jagdeep, 
Faryal
</v>
      </c>
      <c r="V5224">
        <v>35</v>
      </c>
      <c r="W5224">
        <v>0</v>
      </c>
      <c r="X5224">
        <v>0</v>
      </c>
    </row>
    <row r="5225" spans="1:24" x14ac:dyDescent="0.3">
      <c r="A5225" t="s">
        <v>16533</v>
      </c>
      <c r="C5225" t="s">
        <v>16533</v>
      </c>
      <c r="D5225">
        <v>-2016</v>
      </c>
      <c r="E5225" t="str" cm="1">
        <f t="array" ref="E5225">_xlfn.LET(
  _xlpm.raw, TRIM(SUBSTITUTE(SUBSTITUTE(SUBSTITUTE(SUBSTITUTE(SUBSTITUTE(SUBSTITUTE(D5225,"(",""),")",""),"â€“","-"),"–","-"),"I",""),"V","")),
  _xlpm.cleaned, TRIM(SUBSTITUTE(SUBSTITUTE(_xlpm.raw,"-"," - "),","," ")),
  _xlpm.words, _xlfn.FILTERXML("&lt;t&gt;&lt;s&gt;" &amp; SUBSTITUTE(_xlpm.cleaned," ","&lt;/s&gt;&lt;s&gt;") &amp; "&lt;/s&gt;&lt;/t&gt;", "//s"),
  _xlpm.nums, _xlfn.TEXTJOIN("-", TRUE, IF(ISNUMBER(--_xlpm.words), _xlpm.words, "")),
  IFERROR(_xlpm.nums, "")
)</f>
        <v>2016</v>
      </c>
      <c r="F5225" t="s">
        <v>19684</v>
      </c>
      <c r="G5225" t="s">
        <v>801</v>
      </c>
      <c r="I5225" t="s">
        <v>801</v>
      </c>
      <c r="K5225">
        <v>6.2</v>
      </c>
      <c r="M5225">
        <v>6.2</v>
      </c>
      <c r="O5225" t="s">
        <v>16534</v>
      </c>
      <c r="P5225" t="s">
        <v>16535</v>
      </c>
      <c r="R5225" t="s">
        <v>20360</v>
      </c>
      <c r="S5225" t="s">
        <v>20360</v>
      </c>
      <c r="T5225" t="str">
        <f>IFERROR(
  IF(TRIM(Table22[[#This Row],[STARS]])="", "Unknown",
    TRIM(MID(Table22[[#This Row],[STARS]], FIND("Stars:", Table22[[#This Row],[STARS]]) + 6, LEN(Table22[[#This Row],[STARS]])))
  ),
"Unknown")</f>
        <v>Unknown</v>
      </c>
      <c r="V5225">
        <v>578</v>
      </c>
      <c r="W5225">
        <v>93</v>
      </c>
      <c r="X5225">
        <v>0</v>
      </c>
    </row>
    <row r="5226" spans="1:24" x14ac:dyDescent="0.3">
      <c r="A5226" t="s">
        <v>16536</v>
      </c>
      <c r="C5226" t="s">
        <v>16536</v>
      </c>
      <c r="D5226" t="str">
        <v>(I) (2008)</v>
      </c>
      <c r="E5226" t="str" cm="1">
        <f t="array" ref="E5226">_xlfn.LET(
  _xlpm.raw, TRIM(SUBSTITUTE(SUBSTITUTE(SUBSTITUTE(SUBSTITUTE(SUBSTITUTE(SUBSTITUTE(D5226,"(",""),")",""),"â€“","-"),"–","-"),"I",""),"V","")),
  _xlpm.cleaned, TRIM(SUBSTITUTE(SUBSTITUTE(_xlpm.raw,"-"," - "),","," ")),
  _xlpm.words, _xlfn.FILTERXML("&lt;t&gt;&lt;s&gt;" &amp; SUBSTITUTE(_xlpm.cleaned," ","&lt;/s&gt;&lt;s&gt;") &amp; "&lt;/s&gt;&lt;/t&gt;", "//s"),
  _xlpm.nums, _xlfn.TEXTJOIN("-", TRUE, IF(ISNUMBER(--_xlpm.words), _xlpm.words, "")),
  IFERROR(_xlpm.nums, "")
)</f>
        <v>2008</v>
      </c>
      <c r="F5226" t="s">
        <v>19767</v>
      </c>
      <c r="G5226" t="s">
        <v>86</v>
      </c>
      <c r="I5226" t="s">
        <v>86</v>
      </c>
      <c r="K5226">
        <v>4.8</v>
      </c>
      <c r="M5226">
        <v>4.8</v>
      </c>
      <c r="O5226" t="s">
        <v>16537</v>
      </c>
      <c r="P5226" t="s">
        <v>16538</v>
      </c>
      <c r="R5226" t="s">
        <v>20359</v>
      </c>
      <c r="S5226" t="s">
        <v>20359</v>
      </c>
      <c r="T5226" t="str">
        <f>IFERROR(
  IF(TRIM(Table22[[#This Row],[STARS]])="", "Unknown",
    TRIM(MID(Table22[[#This Row],[STARS]], FIND("Stars:", Table22[[#This Row],[STARS]]) + 6, LEN(Table22[[#This Row],[STARS]])))
  ),
"Unknown")</f>
        <v xml:space="preserve">
Barry Bostwick, 
Cheryl Ladd, 
Julia Sobaski, 
Stephen Polk
</v>
      </c>
      <c r="V5226">
        <v>373</v>
      </c>
      <c r="W5226">
        <v>110</v>
      </c>
      <c r="X5226">
        <v>0</v>
      </c>
    </row>
    <row r="5227" spans="1:24" x14ac:dyDescent="0.3">
      <c r="A5227" t="s">
        <v>16539</v>
      </c>
      <c r="C5227" t="s">
        <v>16539</v>
      </c>
      <c r="D5227" t="str">
        <v>(II)</v>
      </c>
      <c r="E5227" t="str" cm="1">
        <f t="array" ref="E5227">_xlfn.LET(
  _xlpm.raw, TRIM(SUBSTITUTE(SUBSTITUTE(SUBSTITUTE(SUBSTITUTE(SUBSTITUTE(SUBSTITUTE(D5227,"(",""),")",""),"â€“","-"),"–","-"),"I",""),"V","")),
  _xlpm.cleaned, TRIM(SUBSTITUTE(SUBSTITUTE(_xlpm.raw,"-"," - "),","," ")),
  _xlpm.words, _xlfn.FILTERXML("&lt;t&gt;&lt;s&gt;" &amp; SUBSTITUTE(_xlpm.cleaned," ","&lt;/s&gt;&lt;s&gt;") &amp; "&lt;/s&gt;&lt;/t&gt;", "//s"),
  _xlpm.nums, _xlfn.TEXTJOIN("-", TRUE, IF(ISNUMBER(--_xlpm.words), _xlpm.words, "")),
  IFERROR(_xlpm.nums, "")
)</f>
        <v/>
      </c>
      <c r="F5227" t="s">
        <v>19845</v>
      </c>
      <c r="G5227">
        <v>0</v>
      </c>
      <c r="I5227" t="s">
        <v>19660</v>
      </c>
      <c r="K5227">
        <v>0</v>
      </c>
      <c r="M5227">
        <v>0</v>
      </c>
      <c r="O5227" t="s">
        <v>16540</v>
      </c>
      <c r="P5227" t="s">
        <v>118</v>
      </c>
      <c r="R5227" t="s">
        <v>1894</v>
      </c>
      <c r="S5227" t="s">
        <v>1894</v>
      </c>
      <c r="T5227" t="str">
        <f>IFERROR(
  IF(TRIM(Table22[[#This Row],[STARS]])="", "Unknown",
    TRIM(MID(Table22[[#This Row],[STARS]], FIND("Stars:", Table22[[#This Row],[STARS]]) + 6, LEN(Table22[[#This Row],[STARS]])))
  ),
"Unknown")</f>
        <v>Unknown</v>
      </c>
      <c r="V5227">
        <v>0</v>
      </c>
      <c r="W5227">
        <v>0</v>
      </c>
      <c r="X5227">
        <v>0</v>
      </c>
    </row>
    <row r="5228" spans="1:24" x14ac:dyDescent="0.3">
      <c r="A5228" t="s">
        <v>16541</v>
      </c>
      <c r="C5228" t="s">
        <v>16541</v>
      </c>
      <c r="D5228" t="str">
        <v>(1966 TV Special)</v>
      </c>
      <c r="E5228" t="str" cm="1">
        <f t="array" ref="E5228">_xlfn.LET(
  _xlpm.raw, TRIM(SUBSTITUTE(SUBSTITUTE(SUBSTITUTE(SUBSTITUTE(SUBSTITUTE(SUBSTITUTE(D5228,"(",""),")",""),"â€“","-"),"–","-"),"I",""),"V","")),
  _xlpm.cleaned, TRIM(SUBSTITUTE(SUBSTITUTE(_xlpm.raw,"-"," - "),","," ")),
  _xlpm.words, _xlfn.FILTERXML("&lt;t&gt;&lt;s&gt;" &amp; SUBSTITUTE(_xlpm.cleaned," ","&lt;/s&gt;&lt;s&gt;") &amp; "&lt;/s&gt;&lt;/t&gt;", "//s"),
  _xlpm.nums, _xlfn.TEXTJOIN("-", TRUE, IF(ISNUMBER(--_xlpm.words), _xlpm.words, "")),
  IFERROR(_xlpm.nums, "")
)</f>
        <v>1966</v>
      </c>
      <c r="F5228" t="s">
        <v>19834</v>
      </c>
      <c r="G5228" t="s">
        <v>1566</v>
      </c>
      <c r="I5228" t="s">
        <v>1566</v>
      </c>
      <c r="K5228">
        <v>8.1</v>
      </c>
      <c r="M5228">
        <v>8.1</v>
      </c>
      <c r="O5228" t="s">
        <v>16543</v>
      </c>
      <c r="P5228" t="s">
        <v>16544</v>
      </c>
      <c r="R5228" t="s">
        <v>20358</v>
      </c>
      <c r="S5228" t="s">
        <v>20358</v>
      </c>
      <c r="T5228" t="str">
        <f>IFERROR(
  IF(TRIM(Table22[[#This Row],[STARS]])="", "Unknown",
    TRIM(MID(Table22[[#This Row],[STARS]], FIND("Stars:", Table22[[#This Row],[STARS]]) + 6, LEN(Table22[[#This Row],[STARS]])))
  ),
"Unknown")</f>
        <v>Unknown</v>
      </c>
      <c r="V5228">
        <v>267</v>
      </c>
      <c r="W5228">
        <v>60</v>
      </c>
      <c r="X5228">
        <v>0</v>
      </c>
    </row>
    <row r="5229" spans="1:24" x14ac:dyDescent="0.3">
      <c r="A5229" t="s">
        <v>16545</v>
      </c>
      <c r="C5229" t="s">
        <v>16545</v>
      </c>
      <c r="D5229">
        <v>-1945</v>
      </c>
      <c r="E5229" t="str" cm="1">
        <f t="array" ref="E5229">_xlfn.LET(
  _xlpm.raw, TRIM(SUBSTITUTE(SUBSTITUTE(SUBSTITUTE(SUBSTITUTE(SUBSTITUTE(SUBSTITUTE(D5229,"(",""),")",""),"â€“","-"),"–","-"),"I",""),"V","")),
  _xlpm.cleaned, TRIM(SUBSTITUTE(SUBSTITUTE(_xlpm.raw,"-"," - "),","," ")),
  _xlpm.words, _xlfn.FILTERXML("&lt;t&gt;&lt;s&gt;" &amp; SUBSTITUTE(_xlpm.cleaned," ","&lt;/s&gt;&lt;s&gt;") &amp; "&lt;/s&gt;&lt;/t&gt;", "//s"),
  _xlpm.nums, _xlfn.TEXTJOIN("-", TRUE, IF(ISNUMBER(--_xlpm.words), _xlpm.words, "")),
  IFERROR(_xlpm.nums, "")
)</f>
        <v>1945</v>
      </c>
      <c r="F5229" t="s">
        <v>19888</v>
      </c>
      <c r="G5229" t="s">
        <v>6190</v>
      </c>
      <c r="I5229" t="s">
        <v>6190</v>
      </c>
      <c r="K5229">
        <v>6</v>
      </c>
      <c r="M5229">
        <v>6</v>
      </c>
      <c r="O5229" t="s">
        <v>16546</v>
      </c>
      <c r="P5229" t="s">
        <v>16547</v>
      </c>
      <c r="R5229" t="s">
        <v>1894</v>
      </c>
      <c r="S5229" t="s">
        <v>1894</v>
      </c>
      <c r="T5229" t="str">
        <f>IFERROR(
  IF(TRIM(Table22[[#This Row],[STARS]])="", "Unknown",
    TRIM(MID(Table22[[#This Row],[STARS]], FIND("Stars:", Table22[[#This Row],[STARS]]) + 6, LEN(Table22[[#This Row],[STARS]])))
  ),
"Unknown")</f>
        <v xml:space="preserve">
John Beal, 
Howard Duff, 
Walter Huston, 
Knox Manning
</v>
      </c>
      <c r="V5229">
        <v>764</v>
      </c>
      <c r="W5229">
        <v>63</v>
      </c>
      <c r="X5229">
        <v>0</v>
      </c>
    </row>
    <row r="5230" spans="1:24" x14ac:dyDescent="0.3">
      <c r="A5230" t="s">
        <v>16548</v>
      </c>
      <c r="C5230" t="s">
        <v>16548</v>
      </c>
      <c r="D5230">
        <v>-2013</v>
      </c>
      <c r="E5230" t="str" cm="1">
        <f t="array" ref="E5230">_xlfn.LET(
  _xlpm.raw, TRIM(SUBSTITUTE(SUBSTITUTE(SUBSTITUTE(SUBSTITUTE(SUBSTITUTE(SUBSTITUTE(D5230,"(",""),")",""),"â€“","-"),"–","-"),"I",""),"V","")),
  _xlpm.cleaned, TRIM(SUBSTITUTE(SUBSTITUTE(_xlpm.raw,"-"," - "),","," ")),
  _xlpm.words, _xlfn.FILTERXML("&lt;t&gt;&lt;s&gt;" &amp; SUBSTITUTE(_xlpm.cleaned," ","&lt;/s&gt;&lt;s&gt;") &amp; "&lt;/s&gt;&lt;/t&gt;", "//s"),
  _xlpm.nums, _xlfn.TEXTJOIN("-", TRUE, IF(ISNUMBER(--_xlpm.words), _xlpm.words, "")),
  IFERROR(_xlpm.nums, "")
)</f>
        <v>2013</v>
      </c>
      <c r="F5230" t="s">
        <v>19674</v>
      </c>
      <c r="G5230" t="s">
        <v>38</v>
      </c>
      <c r="I5230" t="s">
        <v>38</v>
      </c>
      <c r="K5230">
        <v>6.2</v>
      </c>
      <c r="M5230">
        <v>6.2</v>
      </c>
      <c r="O5230" t="s">
        <v>16549</v>
      </c>
      <c r="P5230" t="s">
        <v>16550</v>
      </c>
      <c r="R5230" t="s">
        <v>20357</v>
      </c>
      <c r="S5230" t="s">
        <v>20357</v>
      </c>
      <c r="T5230" t="str">
        <f>IFERROR(
  IF(TRIM(Table22[[#This Row],[STARS]])="", "Unknown",
    TRIM(MID(Table22[[#This Row],[STARS]], FIND("Stars:", Table22[[#This Row],[STARS]]) + 6, LEN(Table22[[#This Row],[STARS]])))
  ),
"Unknown")</f>
        <v xml:space="preserve">
Serban Ionescu, 
Rodica Lazar, 
Rodica Mandache, 
Crina Matei
</v>
      </c>
      <c r="V5230">
        <v>112</v>
      </c>
      <c r="W5230">
        <v>93</v>
      </c>
      <c r="X5230">
        <v>0</v>
      </c>
    </row>
    <row r="5231" spans="1:24" x14ac:dyDescent="0.3">
      <c r="A5231" t="s">
        <v>16551</v>
      </c>
      <c r="C5231" t="s">
        <v>16551</v>
      </c>
      <c r="D5231" t="str">
        <v>(2017 TV Special)</v>
      </c>
      <c r="E5231" t="str" cm="1">
        <f t="array" ref="E5231">_xlfn.LET(
  _xlpm.raw, TRIM(SUBSTITUTE(SUBSTITUTE(SUBSTITUTE(SUBSTITUTE(SUBSTITUTE(SUBSTITUTE(D5231,"(",""),")",""),"â€“","-"),"–","-"),"I",""),"V","")),
  _xlpm.cleaned, TRIM(SUBSTITUTE(SUBSTITUTE(_xlpm.raw,"-"," - "),","," ")),
  _xlpm.words, _xlfn.FILTERXML("&lt;t&gt;&lt;s&gt;" &amp; SUBSTITUTE(_xlpm.cleaned," ","&lt;/s&gt;&lt;s&gt;") &amp; "&lt;/s&gt;&lt;/t&gt;", "//s"),
  _xlpm.nums, _xlfn.TEXTJOIN("-", TRUE, IF(ISNUMBER(--_xlpm.words), _xlpm.words, "")),
  IFERROR(_xlpm.nums, "")
)</f>
        <v>2017</v>
      </c>
      <c r="F5231" t="s">
        <v>19682</v>
      </c>
      <c r="G5231" t="s">
        <v>47</v>
      </c>
      <c r="I5231" t="s">
        <v>47</v>
      </c>
      <c r="K5231">
        <v>6.9</v>
      </c>
      <c r="M5231">
        <v>6.9</v>
      </c>
      <c r="O5231" t="s">
        <v>16552</v>
      </c>
      <c r="P5231" t="s">
        <v>16553</v>
      </c>
      <c r="R5231" t="s">
        <v>20203</v>
      </c>
      <c r="S5231" t="s">
        <v>20203</v>
      </c>
      <c r="T5231" t="str">
        <f>IFERROR(
  IF(TRIM(Table22[[#This Row],[STARS]])="", "Unknown",
    TRIM(MID(Table22[[#This Row],[STARS]], FIND("Stars:", Table22[[#This Row],[STARS]]) + 6, LEN(Table22[[#This Row],[STARS]])))
  ),
"Unknown")</f>
        <v>Unknown</v>
      </c>
      <c r="V5231">
        <v>1609</v>
      </c>
      <c r="W5231">
        <v>65</v>
      </c>
      <c r="X5231">
        <v>0</v>
      </c>
    </row>
    <row r="5232" spans="1:24" x14ac:dyDescent="0.3">
      <c r="A5232" t="s">
        <v>16554</v>
      </c>
      <c r="C5232" t="s">
        <v>16554</v>
      </c>
      <c r="D5232">
        <v>0</v>
      </c>
      <c r="E5232" t="str" cm="1">
        <f t="array" ref="E5232">_xlfn.LET(
  _xlpm.raw, TRIM(SUBSTITUTE(SUBSTITUTE(SUBSTITUTE(SUBSTITUTE(SUBSTITUTE(SUBSTITUTE(D5232,"(",""),")",""),"â€“","-"),"–","-"),"I",""),"V","")),
  _xlpm.cleaned, TRIM(SUBSTITUTE(SUBSTITUTE(_xlpm.raw,"-"," - "),","," ")),
  _xlpm.words, _xlfn.FILTERXML("&lt;t&gt;&lt;s&gt;" &amp; SUBSTITUTE(_xlpm.cleaned," ","&lt;/s&gt;&lt;s&gt;") &amp; "&lt;/s&gt;&lt;/t&gt;", "//s"),
  _xlpm.nums, _xlfn.TEXTJOIN("-", TRUE, IF(ISNUMBER(--_xlpm.words), _xlpm.words, "")),
  IFERROR(_xlpm.nums, "")
)</f>
        <v>0</v>
      </c>
      <c r="F5232" t="s">
        <v>19829</v>
      </c>
      <c r="G5232" t="s">
        <v>15</v>
      </c>
      <c r="I5232" t="s">
        <v>15</v>
      </c>
      <c r="K5232">
        <v>0</v>
      </c>
      <c r="M5232">
        <v>0</v>
      </c>
      <c r="O5232" t="s">
        <v>16555</v>
      </c>
      <c r="P5232" t="s">
        <v>118</v>
      </c>
      <c r="R5232" t="s">
        <v>1894</v>
      </c>
      <c r="S5232" t="s">
        <v>1894</v>
      </c>
      <c r="T5232" t="str">
        <f>IFERROR(
  IF(TRIM(Table22[[#This Row],[STARS]])="", "Unknown",
    TRIM(MID(Table22[[#This Row],[STARS]], FIND("Stars:", Table22[[#This Row],[STARS]]) + 6, LEN(Table22[[#This Row],[STARS]])))
  ),
"Unknown")</f>
        <v>Unknown</v>
      </c>
      <c r="V5232">
        <v>0</v>
      </c>
      <c r="W5232">
        <v>0</v>
      </c>
      <c r="X5232">
        <v>0</v>
      </c>
    </row>
    <row r="5233" spans="1:24" x14ac:dyDescent="0.3">
      <c r="A5233" t="s">
        <v>16556</v>
      </c>
      <c r="C5233" t="s">
        <v>16556</v>
      </c>
      <c r="D5233" t="str">
        <v>(1999 TV Movie)</v>
      </c>
      <c r="E5233" t="str" cm="1">
        <f t="array" ref="E5233">_xlfn.LET(
  _xlpm.raw, TRIM(SUBSTITUTE(SUBSTITUTE(SUBSTITUTE(SUBSTITUTE(SUBSTITUTE(SUBSTITUTE(D5233,"(",""),")",""),"â€“","-"),"–","-"),"I",""),"V","")),
  _xlpm.cleaned, TRIM(SUBSTITUTE(SUBSTITUTE(_xlpm.raw,"-"," - "),","," ")),
  _xlpm.words, _xlfn.FILTERXML("&lt;t&gt;&lt;s&gt;" &amp; SUBSTITUTE(_xlpm.cleaned," ","&lt;/s&gt;&lt;s&gt;") &amp; "&lt;/s&gt;&lt;/t&gt;", "//s"),
  _xlpm.nums, _xlfn.TEXTJOIN("-", TRUE, IF(ISNUMBER(--_xlpm.words), _xlpm.words, "")),
  IFERROR(_xlpm.nums, "")
)</f>
        <v>1999</v>
      </c>
      <c r="F5233" t="s">
        <v>19861</v>
      </c>
      <c r="G5233" t="s">
        <v>1716</v>
      </c>
      <c r="I5233" t="s">
        <v>1716</v>
      </c>
      <c r="K5233">
        <v>5.9</v>
      </c>
      <c r="M5233">
        <v>5.9</v>
      </c>
      <c r="O5233" t="s">
        <v>16558</v>
      </c>
      <c r="P5233" t="s">
        <v>16559</v>
      </c>
      <c r="R5233" t="s">
        <v>20356</v>
      </c>
      <c r="S5233" t="s">
        <v>20356</v>
      </c>
      <c r="T5233" t="str">
        <f>IFERROR(
  IF(TRIM(Table22[[#This Row],[STARS]])="", "Unknown",
    TRIM(MID(Table22[[#This Row],[STARS]], FIND("Stars:", Table22[[#This Row],[STARS]]) + 6, LEN(Table22[[#This Row],[STARS]])))
  ),
"Unknown")</f>
        <v xml:space="preserve">
Hume Cronyn, 
Joan Gregson, 
Tegan Moss, 
Shawn Roberts
</v>
      </c>
      <c r="V5233">
        <v>438</v>
      </c>
      <c r="W5233">
        <v>95</v>
      </c>
      <c r="X5233">
        <v>0</v>
      </c>
    </row>
    <row r="5234" spans="1:24" x14ac:dyDescent="0.3">
      <c r="A5234" t="s">
        <v>16560</v>
      </c>
      <c r="C5234" t="s">
        <v>16560</v>
      </c>
      <c r="D5234" t="str">
        <v>(2020â€“ )</v>
      </c>
      <c r="E5234" t="str" cm="1">
        <f t="array" ref="E5234">_xlfn.LET(
  _xlpm.raw, TRIM(SUBSTITUTE(SUBSTITUTE(SUBSTITUTE(SUBSTITUTE(SUBSTITUTE(SUBSTITUTE(D5234,"(",""),")",""),"â€“","-"),"–","-"),"I",""),"V","")),
  _xlpm.cleaned, TRIM(SUBSTITUTE(SUBSTITUTE(_xlpm.raw,"-"," - "),","," ")),
  _xlpm.words, _xlfn.FILTERXML("&lt;t&gt;&lt;s&gt;" &amp; SUBSTITUTE(_xlpm.cleaned," ","&lt;/s&gt;&lt;s&gt;") &amp; "&lt;/s&gt;&lt;/t&gt;", "//s"),
  _xlpm.nums, _xlfn.TEXTJOIN("-", TRUE, IF(ISNUMBER(--_xlpm.words), _xlpm.words, "")),
  IFERROR(_xlpm.nums, "")
)</f>
        <v>2020</v>
      </c>
      <c r="F5234" t="s">
        <v>19675</v>
      </c>
      <c r="G5234" t="s">
        <v>1017</v>
      </c>
      <c r="I5234" t="s">
        <v>1017</v>
      </c>
      <c r="K5234">
        <v>5.4</v>
      </c>
      <c r="M5234">
        <v>5.4</v>
      </c>
      <c r="O5234" t="s">
        <v>6365</v>
      </c>
      <c r="P5234" t="s">
        <v>16561</v>
      </c>
      <c r="R5234" t="s">
        <v>1894</v>
      </c>
      <c r="S5234" t="s">
        <v>1894</v>
      </c>
      <c r="T5234" t="str">
        <f>IFERROR(
  IF(TRIM(Table22[[#This Row],[STARS]])="", "Unknown",
    TRIM(MID(Table22[[#This Row],[STARS]], FIND("Stars:", Table22[[#This Row],[STARS]]) + 6, LEN(Table22[[#This Row],[STARS]])))
  ),
"Unknown")</f>
        <v xml:space="preserve">
Jay Chou, 
Funky Tu, 
Chen Kuan-Lin, 
Will Tsai
</v>
      </c>
      <c r="V5234">
        <v>97</v>
      </c>
      <c r="W5234">
        <v>0</v>
      </c>
      <c r="X5234">
        <v>0</v>
      </c>
    </row>
    <row r="5235" spans="1:24" x14ac:dyDescent="0.3">
      <c r="A5235" t="s">
        <v>16562</v>
      </c>
      <c r="C5235" t="s">
        <v>16562</v>
      </c>
      <c r="D5235">
        <v>-2015</v>
      </c>
      <c r="E5235" t="str" cm="1">
        <f t="array" ref="E5235">_xlfn.LET(
  _xlpm.raw, TRIM(SUBSTITUTE(SUBSTITUTE(SUBSTITUTE(SUBSTITUTE(SUBSTITUTE(SUBSTITUTE(D5235,"(",""),")",""),"â€“","-"),"–","-"),"I",""),"V","")),
  _xlpm.cleaned, TRIM(SUBSTITUTE(SUBSTITUTE(_xlpm.raw,"-"," - "),","," ")),
  _xlpm.words, _xlfn.FILTERXML("&lt;t&gt;&lt;s&gt;" &amp; SUBSTITUTE(_xlpm.cleaned," ","&lt;/s&gt;&lt;s&gt;") &amp; "&lt;/s&gt;&lt;/t&gt;", "//s"),
  _xlpm.nums, _xlfn.TEXTJOIN("-", TRUE, IF(ISNUMBER(--_xlpm.words), _xlpm.words, "")),
  IFERROR(_xlpm.nums, "")
)</f>
        <v>2015</v>
      </c>
      <c r="F5235" t="s">
        <v>19688</v>
      </c>
      <c r="G5235" t="s">
        <v>5600</v>
      </c>
      <c r="I5235" t="s">
        <v>5600</v>
      </c>
      <c r="K5235">
        <v>6.5</v>
      </c>
      <c r="M5235">
        <v>6.5</v>
      </c>
      <c r="O5235" t="s">
        <v>16563</v>
      </c>
      <c r="P5235" t="s">
        <v>16564</v>
      </c>
      <c r="R5235" t="s">
        <v>20207</v>
      </c>
      <c r="S5235" t="s">
        <v>20207</v>
      </c>
      <c r="T5235" t="str">
        <f>IFERROR(
  IF(TRIM(Table22[[#This Row],[STARS]])="", "Unknown",
    TRIM(MID(Table22[[#This Row],[STARS]], FIND("Stars:", Table22[[#This Row],[STARS]]) + 6, LEN(Table22[[#This Row],[STARS]])))
  ),
"Unknown")</f>
        <v xml:space="preserve">
Jeremy Scott, 
Devon Aoki, 
C.L., 
Eva Chen
</v>
      </c>
      <c r="V5235">
        <v>395</v>
      </c>
      <c r="W5235">
        <v>110</v>
      </c>
      <c r="X5235">
        <v>0</v>
      </c>
    </row>
    <row r="5236" spans="1:24" x14ac:dyDescent="0.3">
      <c r="A5236" t="s">
        <v>16565</v>
      </c>
      <c r="C5236" t="s">
        <v>16565</v>
      </c>
      <c r="D5236">
        <v>-2015</v>
      </c>
      <c r="E5236" t="str" cm="1">
        <f t="array" ref="E5236">_xlfn.LET(
  _xlpm.raw, TRIM(SUBSTITUTE(SUBSTITUTE(SUBSTITUTE(SUBSTITUTE(SUBSTITUTE(SUBSTITUTE(D5236,"(",""),")",""),"â€“","-"),"–","-"),"I",""),"V","")),
  _xlpm.cleaned, TRIM(SUBSTITUTE(SUBSTITUTE(_xlpm.raw,"-"," - "),","," ")),
  _xlpm.words, _xlfn.FILTERXML("&lt;t&gt;&lt;s&gt;" &amp; SUBSTITUTE(_xlpm.cleaned," ","&lt;/s&gt;&lt;s&gt;") &amp; "&lt;/s&gt;&lt;/t&gt;", "//s"),
  _xlpm.nums, _xlfn.TEXTJOIN("-", TRUE, IF(ISNUMBER(--_xlpm.words), _xlpm.words, "")),
  IFERROR(_xlpm.nums, "")
)</f>
        <v>2015</v>
      </c>
      <c r="F5236" t="s">
        <v>19688</v>
      </c>
      <c r="G5236" t="s">
        <v>104</v>
      </c>
      <c r="I5236" t="s">
        <v>104</v>
      </c>
      <c r="K5236">
        <v>5.0999999999999996</v>
      </c>
      <c r="M5236">
        <v>5.0999999999999996</v>
      </c>
      <c r="O5236" t="s">
        <v>16566</v>
      </c>
      <c r="P5236" t="s">
        <v>16567</v>
      </c>
      <c r="R5236" t="s">
        <v>20355</v>
      </c>
      <c r="S5236" t="s">
        <v>20355</v>
      </c>
      <c r="T5236" t="str">
        <f>IFERROR(
  IF(TRIM(Table22[[#This Row],[STARS]])="", "Unknown",
    TRIM(MID(Table22[[#This Row],[STARS]], FIND("Stars:", Table22[[#This Row],[STARS]]) + 6, LEN(Table22[[#This Row],[STARS]])))
  ),
"Unknown")</f>
        <v xml:space="preserve">
Victoria Koblenko, 
Dorien Rose Duinker, 
Myrthe Burger, 
Peter Faber
</v>
      </c>
      <c r="V5236">
        <v>342</v>
      </c>
      <c r="W5236">
        <v>90</v>
      </c>
      <c r="X5236">
        <v>0</v>
      </c>
    </row>
    <row r="5237" spans="1:24" x14ac:dyDescent="0.3">
      <c r="A5237" t="s">
        <v>16568</v>
      </c>
      <c r="C5237" t="s">
        <v>16568</v>
      </c>
      <c r="D5237">
        <v>-2012</v>
      </c>
      <c r="E5237" t="str" cm="1">
        <f t="array" ref="E5237">_xlfn.LET(
  _xlpm.raw, TRIM(SUBSTITUTE(SUBSTITUTE(SUBSTITUTE(SUBSTITUTE(SUBSTITUTE(SUBSTITUTE(D5237,"(",""),")",""),"â€“","-"),"–","-"),"I",""),"V","")),
  _xlpm.cleaned, TRIM(SUBSTITUTE(SUBSTITUTE(_xlpm.raw,"-"," - "),","," ")),
  _xlpm.words, _xlfn.FILTERXML("&lt;t&gt;&lt;s&gt;" &amp; SUBSTITUTE(_xlpm.cleaned," ","&lt;/s&gt;&lt;s&gt;") &amp; "&lt;/s&gt;&lt;/t&gt;", "//s"),
  _xlpm.nums, _xlfn.TEXTJOIN("-", TRUE, IF(ISNUMBER(--_xlpm.words), _xlpm.words, "")),
  IFERROR(_xlpm.nums, "")
)</f>
        <v>2012</v>
      </c>
      <c r="F5237" t="s">
        <v>19705</v>
      </c>
      <c r="G5237" t="s">
        <v>68</v>
      </c>
      <c r="I5237" t="s">
        <v>68</v>
      </c>
      <c r="K5237">
        <v>5.7</v>
      </c>
      <c r="M5237">
        <v>5.7</v>
      </c>
      <c r="O5237" t="s">
        <v>16569</v>
      </c>
      <c r="P5237" t="s">
        <v>16570</v>
      </c>
      <c r="R5237" t="s">
        <v>20354</v>
      </c>
      <c r="S5237" t="s">
        <v>20354</v>
      </c>
      <c r="T5237" t="str">
        <f>IFERROR(
  IF(TRIM(Table22[[#This Row],[STARS]])="", "Unknown",
    TRIM(MID(Table22[[#This Row],[STARS]], FIND("Stars:", Table22[[#This Row],[STARS]]) + 6, LEN(Table22[[#This Row],[STARS]])))
  ),
"Unknown")</f>
        <v xml:space="preserve">
Rezeta Veliu, 
Roger Mendoza, 
Emiliano Becerril, 
Sebastian Cordova
</v>
      </c>
      <c r="V5237">
        <v>508</v>
      </c>
      <c r="W5237">
        <v>85</v>
      </c>
      <c r="X5237">
        <v>0</v>
      </c>
    </row>
    <row r="5238" spans="1:24" x14ac:dyDescent="0.3">
      <c r="A5238" t="s">
        <v>16571</v>
      </c>
      <c r="C5238" t="s">
        <v>16571</v>
      </c>
      <c r="D5238" t="str">
        <v>(2018 TV Movie)</v>
      </c>
      <c r="E5238" t="str" cm="1">
        <f t="array" ref="E5238">_xlfn.LET(
  _xlpm.raw, TRIM(SUBSTITUTE(SUBSTITUTE(SUBSTITUTE(SUBSTITUTE(SUBSTITUTE(SUBSTITUTE(D5238,"(",""),")",""),"â€“","-"),"–","-"),"I",""),"V","")),
  _xlpm.cleaned, TRIM(SUBSTITUTE(SUBSTITUTE(_xlpm.raw,"-"," - "),","," ")),
  _xlpm.words, _xlfn.FILTERXML("&lt;t&gt;&lt;s&gt;" &amp; SUBSTITUTE(_xlpm.cleaned," ","&lt;/s&gt;&lt;s&gt;") &amp; "&lt;/s&gt;&lt;/t&gt;", "//s"),
  _xlpm.nums, _xlfn.TEXTJOIN("-", TRUE, IF(ISNUMBER(--_xlpm.words), _xlpm.words, "")),
  IFERROR(_xlpm.nums, "")
)</f>
        <v>2018</v>
      </c>
      <c r="F5238" t="s">
        <v>19693</v>
      </c>
      <c r="G5238" t="s">
        <v>801</v>
      </c>
      <c r="I5238" t="s">
        <v>801</v>
      </c>
      <c r="K5238">
        <v>6.6</v>
      </c>
      <c r="M5238">
        <v>6.6</v>
      </c>
      <c r="O5238" t="s">
        <v>16572</v>
      </c>
      <c r="P5238" t="s">
        <v>16573</v>
      </c>
      <c r="R5238" t="s">
        <v>20353</v>
      </c>
      <c r="S5238" t="s">
        <v>20353</v>
      </c>
      <c r="T5238" t="str">
        <f>IFERROR(
  IF(TRIM(Table22[[#This Row],[STARS]])="", "Unknown",
    TRIM(MID(Table22[[#This Row],[STARS]], FIND("Stars:", Table22[[#This Row],[STARS]]) + 6, LEN(Table22[[#This Row],[STARS]])))
  ),
"Unknown")</f>
        <v xml:space="preserve">
Jam Master Jay, 
DJ Hurricane, 
Rahman Dukes, 
Darryl McDaniels
</v>
      </c>
      <c r="V5238">
        <v>671</v>
      </c>
      <c r="W5238">
        <v>58</v>
      </c>
      <c r="X5238">
        <v>0</v>
      </c>
    </row>
    <row r="5239" spans="1:24" x14ac:dyDescent="0.3">
      <c r="A5239" t="s">
        <v>16574</v>
      </c>
      <c r="C5239" t="s">
        <v>16574</v>
      </c>
      <c r="D5239">
        <v>-2013</v>
      </c>
      <c r="E5239" t="str" cm="1">
        <f t="array" ref="E5239">_xlfn.LET(
  _xlpm.raw, TRIM(SUBSTITUTE(SUBSTITUTE(SUBSTITUTE(SUBSTITUTE(SUBSTITUTE(SUBSTITUTE(D5239,"(",""),")",""),"â€“","-"),"–","-"),"I",""),"V","")),
  _xlpm.cleaned, TRIM(SUBSTITUTE(SUBSTITUTE(_xlpm.raw,"-"," - "),","," ")),
  _xlpm.words, _xlfn.FILTERXML("&lt;t&gt;&lt;s&gt;" &amp; SUBSTITUTE(_xlpm.cleaned," ","&lt;/s&gt;&lt;s&gt;") &amp; "&lt;/s&gt;&lt;/t&gt;", "//s"),
  _xlpm.nums, _xlfn.TEXTJOIN("-", TRUE, IF(ISNUMBER(--_xlpm.words), _xlpm.words, "")),
  IFERROR(_xlpm.nums, "")
)</f>
        <v>2013</v>
      </c>
      <c r="F5239" t="s">
        <v>19674</v>
      </c>
      <c r="G5239" t="s">
        <v>86</v>
      </c>
      <c r="I5239" t="s">
        <v>86</v>
      </c>
      <c r="K5239">
        <v>6.7</v>
      </c>
      <c r="M5239">
        <v>6.7</v>
      </c>
      <c r="O5239" t="s">
        <v>16575</v>
      </c>
      <c r="P5239" t="s">
        <v>16576</v>
      </c>
      <c r="R5239" t="s">
        <v>20352</v>
      </c>
      <c r="S5239" t="s">
        <v>20352</v>
      </c>
      <c r="T5239" t="str">
        <f>IFERROR(
  IF(TRIM(Table22[[#This Row],[STARS]])="", "Unknown",
    TRIM(MID(Table22[[#This Row],[STARS]], FIND("Stars:", Table22[[#This Row],[STARS]]) + 6, LEN(Table22[[#This Row],[STARS]])))
  ),
"Unknown")</f>
        <v xml:space="preserve">
Purab Kohli, 
Tannishtha Chatterjee, 
Kirti Kulhari, 
Mukul Dev
</v>
      </c>
      <c r="V5239">
        <v>464</v>
      </c>
      <c r="W5239">
        <v>126</v>
      </c>
      <c r="X5239">
        <v>0</v>
      </c>
    </row>
    <row r="5240" spans="1:24" x14ac:dyDescent="0.3">
      <c r="A5240" t="s">
        <v>16577</v>
      </c>
      <c r="C5240" t="s">
        <v>16577</v>
      </c>
      <c r="D5240" t="str">
        <v>(2019 TV Special)</v>
      </c>
      <c r="E5240" t="str" cm="1">
        <f t="array" ref="E5240">_xlfn.LET(
  _xlpm.raw, TRIM(SUBSTITUTE(SUBSTITUTE(SUBSTITUTE(SUBSTITUTE(SUBSTITUTE(SUBSTITUTE(D5240,"(",""),")",""),"â€“","-"),"–","-"),"I",""),"V","")),
  _xlpm.cleaned, TRIM(SUBSTITUTE(SUBSTITUTE(_xlpm.raw,"-"," - "),","," ")),
  _xlpm.words, _xlfn.FILTERXML("&lt;t&gt;&lt;s&gt;" &amp; SUBSTITUTE(_xlpm.cleaned," ","&lt;/s&gt;&lt;s&gt;") &amp; "&lt;/s&gt;&lt;/t&gt;", "//s"),
  _xlpm.nums, _xlfn.TEXTJOIN("-", TRUE, IF(ISNUMBER(--_xlpm.words), _xlpm.words, "")),
  IFERROR(_xlpm.nums, "")
)</f>
        <v>2019</v>
      </c>
      <c r="F5240" t="s">
        <v>19677</v>
      </c>
      <c r="G5240" t="s">
        <v>47</v>
      </c>
      <c r="I5240" t="s">
        <v>47</v>
      </c>
      <c r="K5240">
        <v>6.3</v>
      </c>
      <c r="M5240">
        <v>6.3</v>
      </c>
      <c r="O5240" t="s">
        <v>16578</v>
      </c>
      <c r="P5240" t="s">
        <v>16579</v>
      </c>
      <c r="R5240" t="s">
        <v>20351</v>
      </c>
      <c r="S5240" t="s">
        <v>20351</v>
      </c>
      <c r="T5240" t="str">
        <f>IFERROR(
  IF(TRIM(Table22[[#This Row],[STARS]])="", "Unknown",
    TRIM(MID(Table22[[#This Row],[STARS]], FIND("Stars:", Table22[[#This Row],[STARS]]) + 6, LEN(Table22[[#This Row],[STARS]])))
  ),
"Unknown")</f>
        <v>Unknown</v>
      </c>
      <c r="V5240">
        <v>354</v>
      </c>
      <c r="W5240">
        <v>64</v>
      </c>
      <c r="X5240">
        <v>0</v>
      </c>
    </row>
    <row r="5241" spans="1:24" x14ac:dyDescent="0.3">
      <c r="A5241" t="s">
        <v>16580</v>
      </c>
      <c r="C5241" t="s">
        <v>16580</v>
      </c>
      <c r="D5241">
        <v>-2013</v>
      </c>
      <c r="E5241" t="str" cm="1">
        <f t="array" ref="E5241">_xlfn.LET(
  _xlpm.raw, TRIM(SUBSTITUTE(SUBSTITUTE(SUBSTITUTE(SUBSTITUTE(SUBSTITUTE(SUBSTITUTE(D5241,"(",""),")",""),"â€“","-"),"–","-"),"I",""),"V","")),
  _xlpm.cleaned, TRIM(SUBSTITUTE(SUBSTITUTE(_xlpm.raw,"-"," - "),","," ")),
  _xlpm.words, _xlfn.FILTERXML("&lt;t&gt;&lt;s&gt;" &amp; SUBSTITUTE(_xlpm.cleaned," ","&lt;/s&gt;&lt;s&gt;") &amp; "&lt;/s&gt;&lt;/t&gt;", "//s"),
  _xlpm.nums, _xlfn.TEXTJOIN("-", TRUE, IF(ISNUMBER(--_xlpm.words), _xlpm.words, "")),
  IFERROR(_xlpm.nums, "")
)</f>
        <v>2013</v>
      </c>
      <c r="F5241" t="s">
        <v>19674</v>
      </c>
      <c r="G5241" t="s">
        <v>2427</v>
      </c>
      <c r="I5241" t="s">
        <v>2427</v>
      </c>
      <c r="K5241">
        <v>7.1</v>
      </c>
      <c r="M5241">
        <v>7.1</v>
      </c>
      <c r="O5241" t="s">
        <v>16581</v>
      </c>
      <c r="P5241" t="s">
        <v>16582</v>
      </c>
      <c r="R5241" t="s">
        <v>20350</v>
      </c>
      <c r="S5241" t="s">
        <v>20350</v>
      </c>
      <c r="T5241" t="str">
        <f>IFERROR(
  IF(TRIM(Table22[[#This Row],[STARS]])="", "Unknown",
    TRIM(MID(Table22[[#This Row],[STARS]], FIND("Stars:", Table22[[#This Row],[STARS]]) + 6, LEN(Table22[[#This Row],[STARS]])))
  ),
"Unknown")</f>
        <v xml:space="preserve">
Linor Abargil, 
Aliza Abargil, 
Jackie Abargil, 
Alison Botha
</v>
      </c>
      <c r="V5241">
        <v>546</v>
      </c>
      <c r="W5241">
        <v>88</v>
      </c>
      <c r="X5241">
        <v>0</v>
      </c>
    </row>
    <row r="5242" spans="1:24" x14ac:dyDescent="0.3">
      <c r="A5242" t="s">
        <v>16583</v>
      </c>
      <c r="C5242" t="s">
        <v>16583</v>
      </c>
      <c r="D5242" t="str">
        <v>(2021â€“ )</v>
      </c>
      <c r="E5242" t="str" cm="1">
        <f t="array" ref="E5242">_xlfn.LET(
  _xlpm.raw, TRIM(SUBSTITUTE(SUBSTITUTE(SUBSTITUTE(SUBSTITUTE(SUBSTITUTE(SUBSTITUTE(D5242,"(",""),")",""),"â€“","-"),"–","-"),"I",""),"V","")),
  _xlpm.cleaned, TRIM(SUBSTITUTE(SUBSTITUTE(_xlpm.raw,"-"," - "),","," ")),
  _xlpm.words, _xlfn.FILTERXML("&lt;t&gt;&lt;s&gt;" &amp; SUBSTITUTE(_xlpm.cleaned," ","&lt;/s&gt;&lt;s&gt;") &amp; "&lt;/s&gt;&lt;/t&gt;", "//s"),
  _xlpm.nums, _xlfn.TEXTJOIN("-", TRUE, IF(ISNUMBER(--_xlpm.words), _xlpm.words, "")),
  IFERROR(_xlpm.nums, "")
)</f>
        <v>2021</v>
      </c>
      <c r="F5242" t="s">
        <v>19672</v>
      </c>
      <c r="G5242">
        <v>0</v>
      </c>
      <c r="I5242" t="s">
        <v>19660</v>
      </c>
      <c r="K5242">
        <v>0</v>
      </c>
      <c r="M5242">
        <v>0</v>
      </c>
      <c r="O5242" t="s">
        <v>6365</v>
      </c>
      <c r="P5242" t="s">
        <v>118</v>
      </c>
      <c r="R5242" t="s">
        <v>1894</v>
      </c>
      <c r="S5242" t="s">
        <v>1894</v>
      </c>
      <c r="T5242" t="str">
        <f>IFERROR(
  IF(TRIM(Table22[[#This Row],[STARS]])="", "Unknown",
    TRIM(MID(Table22[[#This Row],[STARS]], FIND("Stars:", Table22[[#This Row],[STARS]]) + 6, LEN(Table22[[#This Row],[STARS]])))
  ),
"Unknown")</f>
        <v>Unknown</v>
      </c>
      <c r="V5242">
        <v>0</v>
      </c>
      <c r="W5242">
        <v>0</v>
      </c>
      <c r="X5242">
        <v>0</v>
      </c>
    </row>
    <row r="5243" spans="1:24" x14ac:dyDescent="0.3">
      <c r="A5243" t="s">
        <v>16584</v>
      </c>
      <c r="C5243" t="s">
        <v>16584</v>
      </c>
      <c r="D5243">
        <v>-2014</v>
      </c>
      <c r="E5243" t="str" cm="1">
        <f t="array" ref="E5243">_xlfn.LET(
  _xlpm.raw, TRIM(SUBSTITUTE(SUBSTITUTE(SUBSTITUTE(SUBSTITUTE(SUBSTITUTE(SUBSTITUTE(D5243,"(",""),")",""),"â€“","-"),"–","-"),"I",""),"V","")),
  _xlpm.cleaned, TRIM(SUBSTITUTE(SUBSTITUTE(_xlpm.raw,"-"," - "),","," ")),
  _xlpm.words, _xlfn.FILTERXML("&lt;t&gt;&lt;s&gt;" &amp; SUBSTITUTE(_xlpm.cleaned," ","&lt;/s&gt;&lt;s&gt;") &amp; "&lt;/s&gt;&lt;/t&gt;", "//s"),
  _xlpm.nums, _xlfn.TEXTJOIN("-", TRUE, IF(ISNUMBER(--_xlpm.words), _xlpm.words, "")),
  IFERROR(_xlpm.nums, "")
)</f>
        <v>2014</v>
      </c>
      <c r="F5243" t="s">
        <v>19686</v>
      </c>
      <c r="G5243" t="s">
        <v>6240</v>
      </c>
      <c r="I5243" t="s">
        <v>6240</v>
      </c>
      <c r="K5243">
        <v>6.9</v>
      </c>
      <c r="M5243">
        <v>6.9</v>
      </c>
      <c r="O5243" t="s">
        <v>16585</v>
      </c>
      <c r="P5243" t="s">
        <v>16586</v>
      </c>
      <c r="R5243" t="s">
        <v>20349</v>
      </c>
      <c r="S5243" t="s">
        <v>20349</v>
      </c>
      <c r="T5243" t="str">
        <f>IFERROR(
  IF(TRIM(Table22[[#This Row],[STARS]])="", "Unknown",
    TRIM(MID(Table22[[#This Row],[STARS]], FIND("Stars:", Table22[[#This Row],[STARS]]) + 6, LEN(Table22[[#This Row],[STARS]])))
  ),
"Unknown")</f>
        <v xml:space="preserve">
Edward Burns, 
Adriano Goldschmied, 
Eric Schrader, 
Tommy Hilfiger
</v>
      </c>
      <c r="V5243">
        <v>124</v>
      </c>
      <c r="W5243">
        <v>99</v>
      </c>
      <c r="X5243">
        <v>0</v>
      </c>
    </row>
    <row r="5244" spans="1:24" x14ac:dyDescent="0.3">
      <c r="A5244" t="s">
        <v>16587</v>
      </c>
      <c r="C5244" t="s">
        <v>16587</v>
      </c>
      <c r="D5244" t="str">
        <v>(2018â€“ )</v>
      </c>
      <c r="E5244" t="str" cm="1">
        <f t="array" ref="E5244">_xlfn.LET(
  _xlpm.raw, TRIM(SUBSTITUTE(SUBSTITUTE(SUBSTITUTE(SUBSTITUTE(SUBSTITUTE(SUBSTITUTE(D5244,"(",""),")",""),"â€“","-"),"–","-"),"I",""),"V","")),
  _xlpm.cleaned, TRIM(SUBSTITUTE(SUBSTITUTE(_xlpm.raw,"-"," - "),","," ")),
  _xlpm.words, _xlfn.FILTERXML("&lt;t&gt;&lt;s&gt;" &amp; SUBSTITUTE(_xlpm.cleaned," ","&lt;/s&gt;&lt;s&gt;") &amp; "&lt;/s&gt;&lt;/t&gt;", "//s"),
  _xlpm.nums, _xlfn.TEXTJOIN("-", TRUE, IF(ISNUMBER(--_xlpm.words), _xlpm.words, "")),
  IFERROR(_xlpm.nums, "")
)</f>
        <v>2018</v>
      </c>
      <c r="F5244" t="s">
        <v>19693</v>
      </c>
      <c r="G5244" t="s">
        <v>1017</v>
      </c>
      <c r="I5244" t="s">
        <v>1017</v>
      </c>
      <c r="K5244">
        <v>5</v>
      </c>
      <c r="M5244">
        <v>5</v>
      </c>
      <c r="O5244" t="s">
        <v>16588</v>
      </c>
      <c r="P5244" t="s">
        <v>118</v>
      </c>
      <c r="R5244" t="s">
        <v>1894</v>
      </c>
      <c r="S5244" t="s">
        <v>1894</v>
      </c>
      <c r="T5244" t="str">
        <f>IFERROR(
  IF(TRIM(Table22[[#This Row],[STARS]])="", "Unknown",
    TRIM(MID(Table22[[#This Row],[STARS]], FIND("Stars:", Table22[[#This Row],[STARS]]) + 6, LEN(Table22[[#This Row],[STARS]])))
  ),
"Unknown")</f>
        <v>Unknown</v>
      </c>
      <c r="V5244">
        <v>43</v>
      </c>
      <c r="W5244">
        <v>0</v>
      </c>
      <c r="X5244">
        <v>0</v>
      </c>
    </row>
    <row r="5245" spans="1:24" x14ac:dyDescent="0.3">
      <c r="A5245" t="s">
        <v>16589</v>
      </c>
      <c r="C5245" t="s">
        <v>16589</v>
      </c>
      <c r="D5245" t="str">
        <v>(2019â€“ )</v>
      </c>
      <c r="E5245" t="str" cm="1">
        <f t="array" ref="E5245">_xlfn.LET(
  _xlpm.raw, TRIM(SUBSTITUTE(SUBSTITUTE(SUBSTITUTE(SUBSTITUTE(SUBSTITUTE(SUBSTITUTE(D5245,"(",""),")",""),"â€“","-"),"–","-"),"I",""),"V","")),
  _xlpm.cleaned, TRIM(SUBSTITUTE(SUBSTITUTE(_xlpm.raw,"-"," - "),","," ")),
  _xlpm.words, _xlfn.FILTERXML("&lt;t&gt;&lt;s&gt;" &amp; SUBSTITUTE(_xlpm.cleaned," ","&lt;/s&gt;&lt;s&gt;") &amp; "&lt;/s&gt;&lt;/t&gt;", "//s"),
  _xlpm.nums, _xlfn.TEXTJOIN("-", TRUE, IF(ISNUMBER(--_xlpm.words), _xlpm.words, "")),
  IFERROR(_xlpm.nums, "")
)</f>
        <v>2019</v>
      </c>
      <c r="F5245" t="s">
        <v>19677</v>
      </c>
      <c r="G5245" t="s">
        <v>86</v>
      </c>
      <c r="I5245" t="s">
        <v>86</v>
      </c>
      <c r="K5245">
        <v>6.9</v>
      </c>
      <c r="M5245">
        <v>6.9</v>
      </c>
      <c r="O5245" t="s">
        <v>16590</v>
      </c>
      <c r="P5245" t="s">
        <v>16591</v>
      </c>
      <c r="R5245" t="s">
        <v>1894</v>
      </c>
      <c r="S5245" t="s">
        <v>1894</v>
      </c>
      <c r="T5245" t="str">
        <f>IFERROR(
  IF(TRIM(Table22[[#This Row],[STARS]])="", "Unknown",
    TRIM(MID(Table22[[#This Row],[STARS]], FIND("Stars:", Table22[[#This Row],[STARS]]) + 6, LEN(Table22[[#This Row],[STARS]])))
  ),
"Unknown")</f>
        <v xml:space="preserve">
YÃ»ki Amami, 
Denden, 
Mokomichi Hayami, 
Fumiyo Kohinata
</v>
      </c>
      <c r="V5245">
        <v>17</v>
      </c>
      <c r="W5245">
        <v>0</v>
      </c>
      <c r="X5245">
        <v>0</v>
      </c>
    </row>
    <row r="5246" spans="1:24" x14ac:dyDescent="0.3">
      <c r="A5246" t="s">
        <v>16592</v>
      </c>
      <c r="C5246" t="s">
        <v>16592</v>
      </c>
      <c r="D5246">
        <v>-2010</v>
      </c>
      <c r="E5246" t="str" cm="1">
        <f t="array" ref="E5246">_xlfn.LET(
  _xlpm.raw, TRIM(SUBSTITUTE(SUBSTITUTE(SUBSTITUTE(SUBSTITUTE(SUBSTITUTE(SUBSTITUTE(D5246,"(",""),")",""),"â€“","-"),"–","-"),"I",""),"V","")),
  _xlpm.cleaned, TRIM(SUBSTITUTE(SUBSTITUTE(_xlpm.raw,"-"," - "),","," ")),
  _xlpm.words, _xlfn.FILTERXML("&lt;t&gt;&lt;s&gt;" &amp; SUBSTITUTE(_xlpm.cleaned," ","&lt;/s&gt;&lt;s&gt;") &amp; "&lt;/s&gt;&lt;/t&gt;", "//s"),
  _xlpm.nums, _xlfn.TEXTJOIN("-", TRUE, IF(ISNUMBER(--_xlpm.words), _xlpm.words, "")),
  IFERROR(_xlpm.nums, "")
)</f>
        <v>2010</v>
      </c>
      <c r="F5246" t="s">
        <v>19738</v>
      </c>
      <c r="G5246" t="s">
        <v>5069</v>
      </c>
      <c r="I5246" t="s">
        <v>5069</v>
      </c>
      <c r="K5246">
        <v>5.4</v>
      </c>
      <c r="M5246">
        <v>5.4</v>
      </c>
      <c r="O5246" t="s">
        <v>16593</v>
      </c>
      <c r="P5246" t="s">
        <v>16594</v>
      </c>
      <c r="R5246" t="s">
        <v>20348</v>
      </c>
      <c r="S5246" t="s">
        <v>20348</v>
      </c>
      <c r="T5246" t="str">
        <f>IFERROR(
  IF(TRIM(Table22[[#This Row],[STARS]])="", "Unknown",
    TRIM(MID(Table22[[#This Row],[STARS]], FIND("Stars:", Table22[[#This Row],[STARS]]) + 6, LEN(Table22[[#This Row],[STARS]])))
  ),
"Unknown")</f>
        <v xml:space="preserve">
Robert Knepper, 
Paul Calderon, 
Adrian Cowan, 
Sanzhar Sultan
</v>
      </c>
      <c r="V5246">
        <v>233</v>
      </c>
      <c r="W5246">
        <v>102</v>
      </c>
      <c r="X5246">
        <v>0</v>
      </c>
    </row>
    <row r="5247" spans="1:24" x14ac:dyDescent="0.3">
      <c r="A5247" t="s">
        <v>16595</v>
      </c>
      <c r="C5247" t="s">
        <v>16595</v>
      </c>
      <c r="D5247" t="str">
        <v>(2017 TV Special)</v>
      </c>
      <c r="E5247" t="str" cm="1">
        <f t="array" ref="E5247">_xlfn.LET(
  _xlpm.raw, TRIM(SUBSTITUTE(SUBSTITUTE(SUBSTITUTE(SUBSTITUTE(SUBSTITUTE(SUBSTITUTE(D5247,"(",""),")",""),"â€“","-"),"–","-"),"I",""),"V","")),
  _xlpm.cleaned, TRIM(SUBSTITUTE(SUBSTITUTE(_xlpm.raw,"-"," - "),","," ")),
  _xlpm.words, _xlfn.FILTERXML("&lt;t&gt;&lt;s&gt;" &amp; SUBSTITUTE(_xlpm.cleaned," ","&lt;/s&gt;&lt;s&gt;") &amp; "&lt;/s&gt;&lt;/t&gt;", "//s"),
  _xlpm.nums, _xlfn.TEXTJOIN("-", TRUE, IF(ISNUMBER(--_xlpm.words), _xlpm.words, "")),
  IFERROR(_xlpm.nums, "")
)</f>
        <v>2017</v>
      </c>
      <c r="F5247" t="s">
        <v>19682</v>
      </c>
      <c r="G5247" t="s">
        <v>47</v>
      </c>
      <c r="I5247" t="s">
        <v>47</v>
      </c>
      <c r="K5247">
        <v>7.8</v>
      </c>
      <c r="M5247">
        <v>7.8</v>
      </c>
      <c r="O5247" t="s">
        <v>16596</v>
      </c>
      <c r="P5247" t="s">
        <v>16597</v>
      </c>
      <c r="R5247" t="s">
        <v>20347</v>
      </c>
      <c r="S5247" t="s">
        <v>20347</v>
      </c>
      <c r="T5247" t="str">
        <f>IFERROR(
  IF(TRIM(Table22[[#This Row],[STARS]])="", "Unknown",
    TRIM(MID(Table22[[#This Row],[STARS]], FIND("Stars:", Table22[[#This Row],[STARS]]) + 6, LEN(Table22[[#This Row],[STARS]])))
  ),
"Unknown")</f>
        <v>Unknown</v>
      </c>
      <c r="V5247">
        <v>1301</v>
      </c>
      <c r="W5247">
        <v>84</v>
      </c>
      <c r="X5247">
        <v>0</v>
      </c>
    </row>
    <row r="5248" spans="1:24" x14ac:dyDescent="0.3">
      <c r="A5248" t="s">
        <v>16598</v>
      </c>
      <c r="C5248" t="s">
        <v>16598</v>
      </c>
      <c r="D5248">
        <v>0</v>
      </c>
      <c r="E5248" t="str" cm="1">
        <f t="array" ref="E5248">_xlfn.LET(
  _xlpm.raw, TRIM(SUBSTITUTE(SUBSTITUTE(SUBSTITUTE(SUBSTITUTE(SUBSTITUTE(SUBSTITUTE(D5248,"(",""),")",""),"â€“","-"),"–","-"),"I",""),"V","")),
  _xlpm.cleaned, TRIM(SUBSTITUTE(SUBSTITUTE(_xlpm.raw,"-"," - "),","," ")),
  _xlpm.words, _xlfn.FILTERXML("&lt;t&gt;&lt;s&gt;" &amp; SUBSTITUTE(_xlpm.cleaned," ","&lt;/s&gt;&lt;s&gt;") &amp; "&lt;/s&gt;&lt;/t&gt;", "//s"),
  _xlpm.nums, _xlfn.TEXTJOIN("-", TRUE, IF(ISNUMBER(--_xlpm.words), _xlpm.words, "")),
  IFERROR(_xlpm.nums, "")
)</f>
        <v>0</v>
      </c>
      <c r="F5248" t="s">
        <v>19829</v>
      </c>
      <c r="G5248" t="s">
        <v>47</v>
      </c>
      <c r="I5248" t="s">
        <v>47</v>
      </c>
      <c r="K5248">
        <v>0</v>
      </c>
      <c r="M5248">
        <v>0</v>
      </c>
      <c r="O5248" t="s">
        <v>16599</v>
      </c>
      <c r="P5248" t="s">
        <v>16600</v>
      </c>
      <c r="R5248" t="s">
        <v>1894</v>
      </c>
      <c r="S5248" t="s">
        <v>1894</v>
      </c>
      <c r="T5248" t="str">
        <f>IFERROR(
  IF(TRIM(Table22[[#This Row],[STARS]])="", "Unknown",
    TRIM(MID(Table22[[#This Row],[STARS]], FIND("Stars:", Table22[[#This Row],[STARS]]) + 6, LEN(Table22[[#This Row],[STARS]])))
  ),
"Unknown")</f>
        <v>Unknown</v>
      </c>
      <c r="V5248">
        <v>0</v>
      </c>
      <c r="W5248">
        <v>0</v>
      </c>
      <c r="X5248">
        <v>0</v>
      </c>
    </row>
    <row r="5249" spans="1:24" x14ac:dyDescent="0.3">
      <c r="A5249" t="s">
        <v>16601</v>
      </c>
      <c r="C5249" t="s">
        <v>16601</v>
      </c>
      <c r="D5249" t="str">
        <v>(2017 TV Special)</v>
      </c>
      <c r="E5249" t="str" cm="1">
        <f t="array" ref="E5249">_xlfn.LET(
  _xlpm.raw, TRIM(SUBSTITUTE(SUBSTITUTE(SUBSTITUTE(SUBSTITUTE(SUBSTITUTE(SUBSTITUTE(D5249,"(",""),")",""),"â€“","-"),"–","-"),"I",""),"V","")),
  _xlpm.cleaned, TRIM(SUBSTITUTE(SUBSTITUTE(_xlpm.raw,"-"," - "),","," ")),
  _xlpm.words, _xlfn.FILTERXML("&lt;t&gt;&lt;s&gt;" &amp; SUBSTITUTE(_xlpm.cleaned," ","&lt;/s&gt;&lt;s&gt;") &amp; "&lt;/s&gt;&lt;/t&gt;", "//s"),
  _xlpm.nums, _xlfn.TEXTJOIN("-", TRUE, IF(ISNUMBER(--_xlpm.words), _xlpm.words, "")),
  IFERROR(_xlpm.nums, "")
)</f>
        <v>2017</v>
      </c>
      <c r="F5249" t="s">
        <v>19682</v>
      </c>
      <c r="G5249" t="s">
        <v>9521</v>
      </c>
      <c r="I5249" t="s">
        <v>9521</v>
      </c>
      <c r="K5249">
        <v>5.4</v>
      </c>
      <c r="M5249">
        <v>5.4</v>
      </c>
      <c r="O5249" t="s">
        <v>16602</v>
      </c>
      <c r="P5249" t="s">
        <v>118</v>
      </c>
      <c r="R5249" t="s">
        <v>1894</v>
      </c>
      <c r="S5249" t="s">
        <v>1894</v>
      </c>
      <c r="T5249" t="str">
        <f>IFERROR(
  IF(TRIM(Table22[[#This Row],[STARS]])="", "Unknown",
    TRIM(MID(Table22[[#This Row],[STARS]], FIND("Stars:", Table22[[#This Row],[STARS]]) + 6, LEN(Table22[[#This Row],[STARS]])))
  ),
"Unknown")</f>
        <v>Unknown</v>
      </c>
      <c r="V5249">
        <v>21</v>
      </c>
      <c r="W5249">
        <v>1</v>
      </c>
      <c r="X5249">
        <v>0</v>
      </c>
    </row>
    <row r="5250" spans="1:24" x14ac:dyDescent="0.3">
      <c r="A5250" t="s">
        <v>16603</v>
      </c>
      <c r="C5250" t="s">
        <v>16603</v>
      </c>
      <c r="D5250">
        <v>-2017</v>
      </c>
      <c r="E5250" t="str" cm="1">
        <f t="array" ref="E5250">_xlfn.LET(
  _xlpm.raw, TRIM(SUBSTITUTE(SUBSTITUTE(SUBSTITUTE(SUBSTITUTE(SUBSTITUTE(SUBSTITUTE(D5250,"(",""),")",""),"â€“","-"),"–","-"),"I",""),"V","")),
  _xlpm.cleaned, TRIM(SUBSTITUTE(SUBSTITUTE(_xlpm.raw,"-"," - "),","," ")),
  _xlpm.words, _xlfn.FILTERXML("&lt;t&gt;&lt;s&gt;" &amp; SUBSTITUTE(_xlpm.cleaned," ","&lt;/s&gt;&lt;s&gt;") &amp; "&lt;/s&gt;&lt;/t&gt;", "//s"),
  _xlpm.nums, _xlfn.TEXTJOIN("-", TRUE, IF(ISNUMBER(--_xlpm.words), _xlpm.words, "")),
  IFERROR(_xlpm.nums, "")
)</f>
        <v>2017</v>
      </c>
      <c r="F5250" t="s">
        <v>19682</v>
      </c>
      <c r="G5250" t="s">
        <v>7637</v>
      </c>
      <c r="I5250" t="s">
        <v>7637</v>
      </c>
      <c r="K5250">
        <v>6</v>
      </c>
      <c r="M5250">
        <v>6</v>
      </c>
      <c r="O5250" t="s">
        <v>16604</v>
      </c>
      <c r="P5250" t="s">
        <v>16605</v>
      </c>
      <c r="R5250" t="s">
        <v>1894</v>
      </c>
      <c r="S5250" t="s">
        <v>1894</v>
      </c>
      <c r="T5250" t="str">
        <f>IFERROR(
  IF(TRIM(Table22[[#This Row],[STARS]])="", "Unknown",
    TRIM(MID(Table22[[#This Row],[STARS]], FIND("Stars:", Table22[[#This Row],[STARS]]) + 6, LEN(Table22[[#This Row],[STARS]])))
  ),
"Unknown")</f>
        <v xml:space="preserve">
YÃ»ko Sanpei, 
Kaori Nazuka, 
KÃ´ji Tsujitani, 
Johnny Yong Bosch
</v>
      </c>
      <c r="V5250">
        <v>80</v>
      </c>
      <c r="W5250">
        <v>93</v>
      </c>
      <c r="X5250">
        <v>0</v>
      </c>
    </row>
    <row r="5251" spans="1:24" x14ac:dyDescent="0.3">
      <c r="A5251" t="s">
        <v>16606</v>
      </c>
      <c r="C5251" t="s">
        <v>16606</v>
      </c>
      <c r="D5251">
        <v>-2013</v>
      </c>
      <c r="E5251" t="str" cm="1">
        <f t="array" ref="E5251">_xlfn.LET(
  _xlpm.raw, TRIM(SUBSTITUTE(SUBSTITUTE(SUBSTITUTE(SUBSTITUTE(SUBSTITUTE(SUBSTITUTE(D5251,"(",""),")",""),"â€“","-"),"–","-"),"I",""),"V","")),
  _xlpm.cleaned, TRIM(SUBSTITUTE(SUBSTITUTE(_xlpm.raw,"-"," - "),","," ")),
  _xlpm.words, _xlfn.FILTERXML("&lt;t&gt;&lt;s&gt;" &amp; SUBSTITUTE(_xlpm.cleaned," ","&lt;/s&gt;&lt;s&gt;") &amp; "&lt;/s&gt;&lt;/t&gt;", "//s"),
  _xlpm.nums, _xlfn.TEXTJOIN("-", TRUE, IF(ISNUMBER(--_xlpm.words), _xlpm.words, "")),
  IFERROR(_xlpm.nums, "")
)</f>
        <v>2013</v>
      </c>
      <c r="F5251" t="s">
        <v>19674</v>
      </c>
      <c r="G5251" t="s">
        <v>661</v>
      </c>
      <c r="I5251" t="s">
        <v>661</v>
      </c>
      <c r="K5251">
        <v>4.2</v>
      </c>
      <c r="M5251">
        <v>4.2</v>
      </c>
      <c r="O5251" t="s">
        <v>16607</v>
      </c>
      <c r="P5251" t="s">
        <v>16608</v>
      </c>
      <c r="R5251" t="s">
        <v>20346</v>
      </c>
      <c r="S5251" t="s">
        <v>20346</v>
      </c>
      <c r="T5251" t="str">
        <f>IFERROR(
  IF(TRIM(Table22[[#This Row],[STARS]])="", "Unknown",
    TRIM(MID(Table22[[#This Row],[STARS]], FIND("Stars:", Table22[[#This Row],[STARS]]) + 6, LEN(Table22[[#This Row],[STARS]])))
  ),
"Unknown")</f>
        <v xml:space="preserve">
Amy Pietz, 
Johnny Whitworth, 
Tracey Fairaway, 
Kelly Curran
</v>
      </c>
      <c r="V5251">
        <v>413</v>
      </c>
      <c r="W5251">
        <v>88</v>
      </c>
      <c r="X5251">
        <v>0</v>
      </c>
    </row>
    <row r="5252" spans="1:24" x14ac:dyDescent="0.3">
      <c r="A5252" t="s">
        <v>16609</v>
      </c>
      <c r="C5252" t="s">
        <v>16609</v>
      </c>
      <c r="D5252" t="str">
        <v>(2020 TV Movie)</v>
      </c>
      <c r="E5252" t="str" cm="1">
        <f t="array" ref="E5252">_xlfn.LET(
  _xlpm.raw, TRIM(SUBSTITUTE(SUBSTITUTE(SUBSTITUTE(SUBSTITUTE(SUBSTITUTE(SUBSTITUTE(D5252,"(",""),")",""),"â€“","-"),"–","-"),"I",""),"V","")),
  _xlpm.cleaned, TRIM(SUBSTITUTE(SUBSTITUTE(_xlpm.raw,"-"," - "),","," ")),
  _xlpm.words, _xlfn.FILTERXML("&lt;t&gt;&lt;s&gt;" &amp; SUBSTITUTE(_xlpm.cleaned," ","&lt;/s&gt;&lt;s&gt;") &amp; "&lt;/s&gt;&lt;/t&gt;", "//s"),
  _xlpm.nums, _xlfn.TEXTJOIN("-", TRUE, IF(ISNUMBER(--_xlpm.words), _xlpm.words, "")),
  IFERROR(_xlpm.nums, "")
)</f>
        <v>2020</v>
      </c>
      <c r="F5252" t="s">
        <v>19675</v>
      </c>
      <c r="G5252" t="s">
        <v>11738</v>
      </c>
      <c r="I5252" t="s">
        <v>11738</v>
      </c>
      <c r="K5252">
        <v>6.3</v>
      </c>
      <c r="M5252">
        <v>6.3</v>
      </c>
      <c r="O5252" t="s">
        <v>16610</v>
      </c>
      <c r="P5252" t="s">
        <v>16611</v>
      </c>
      <c r="R5252" t="s">
        <v>20345</v>
      </c>
      <c r="S5252" t="s">
        <v>20345</v>
      </c>
      <c r="T5252" t="str">
        <f>IFERROR(
  IF(TRIM(Table22[[#This Row],[STARS]])="", "Unknown",
    TRIM(MID(Table22[[#This Row],[STARS]], FIND("Stars:", Table22[[#This Row],[STARS]]) + 6, LEN(Table22[[#This Row],[STARS]])))
  ),
"Unknown")</f>
        <v xml:space="preserve">
Isabella Ragonese, 
Sara D'Amario, 
Paolo Briguglia, 
Selene Caramazza
</v>
      </c>
      <c r="V5252">
        <v>63</v>
      </c>
      <c r="W5252">
        <v>120</v>
      </c>
      <c r="X5252">
        <v>0</v>
      </c>
    </row>
    <row r="5253" spans="1:24" x14ac:dyDescent="0.3">
      <c r="A5253" t="s">
        <v>16612</v>
      </c>
      <c r="C5253" t="s">
        <v>16612</v>
      </c>
      <c r="D5253">
        <v>0</v>
      </c>
      <c r="E5253" t="str" cm="1">
        <f t="array" ref="E5253">_xlfn.LET(
  _xlpm.raw, TRIM(SUBSTITUTE(SUBSTITUTE(SUBSTITUTE(SUBSTITUTE(SUBSTITUTE(SUBSTITUTE(D5253,"(",""),")",""),"â€“","-"),"–","-"),"I",""),"V","")),
  _xlpm.cleaned, TRIM(SUBSTITUTE(SUBSTITUTE(_xlpm.raw,"-"," - "),","," ")),
  _xlpm.words, _xlfn.FILTERXML("&lt;t&gt;&lt;s&gt;" &amp; SUBSTITUTE(_xlpm.cleaned," ","&lt;/s&gt;&lt;s&gt;") &amp; "&lt;/s&gt;&lt;/t&gt;", "//s"),
  _xlpm.nums, _xlfn.TEXTJOIN("-", TRUE, IF(ISNUMBER(--_xlpm.words), _xlpm.words, "")),
  IFERROR(_xlpm.nums, "")
)</f>
        <v>0</v>
      </c>
      <c r="F5253" t="s">
        <v>19829</v>
      </c>
      <c r="G5253" t="s">
        <v>6038</v>
      </c>
      <c r="I5253" t="s">
        <v>6038</v>
      </c>
      <c r="K5253">
        <v>0</v>
      </c>
      <c r="M5253">
        <v>0</v>
      </c>
      <c r="O5253" t="s">
        <v>16613</v>
      </c>
      <c r="P5253" t="s">
        <v>118</v>
      </c>
      <c r="R5253" t="s">
        <v>1894</v>
      </c>
      <c r="S5253" t="s">
        <v>1894</v>
      </c>
      <c r="T5253" t="str">
        <f>IFERROR(
  IF(TRIM(Table22[[#This Row],[STARS]])="", "Unknown",
    TRIM(MID(Table22[[#This Row],[STARS]], FIND("Stars:", Table22[[#This Row],[STARS]]) + 6, LEN(Table22[[#This Row],[STARS]])))
  ),
"Unknown")</f>
        <v>Unknown</v>
      </c>
      <c r="V5253">
        <v>0</v>
      </c>
      <c r="W5253">
        <v>0</v>
      </c>
      <c r="X5253">
        <v>0</v>
      </c>
    </row>
    <row r="5254" spans="1:24" x14ac:dyDescent="0.3">
      <c r="A5254" t="s">
        <v>16614</v>
      </c>
      <c r="C5254" t="s">
        <v>16614</v>
      </c>
      <c r="D5254" t="str">
        <v>(I) (2019)</v>
      </c>
      <c r="E5254" t="str" cm="1">
        <f t="array" ref="E5254">_xlfn.LET(
  _xlpm.raw, TRIM(SUBSTITUTE(SUBSTITUTE(SUBSTITUTE(SUBSTITUTE(SUBSTITUTE(SUBSTITUTE(D5254,"(",""),")",""),"â€“","-"),"–","-"),"I",""),"V","")),
  _xlpm.cleaned, TRIM(SUBSTITUTE(SUBSTITUTE(_xlpm.raw,"-"," - "),","," ")),
  _xlpm.words, _xlfn.FILTERXML("&lt;t&gt;&lt;s&gt;" &amp; SUBSTITUTE(_xlpm.cleaned," ","&lt;/s&gt;&lt;s&gt;") &amp; "&lt;/s&gt;&lt;/t&gt;", "//s"),
  _xlpm.nums, _xlfn.TEXTJOIN("-", TRUE, IF(ISNUMBER(--_xlpm.words), _xlpm.words, "")),
  IFERROR(_xlpm.nums, "")
)</f>
        <v>2019</v>
      </c>
      <c r="F5254" t="s">
        <v>19677</v>
      </c>
      <c r="G5254" t="s">
        <v>91</v>
      </c>
      <c r="I5254" t="s">
        <v>91</v>
      </c>
      <c r="K5254">
        <v>7.3</v>
      </c>
      <c r="M5254">
        <v>7.3</v>
      </c>
      <c r="O5254" t="s">
        <v>16615</v>
      </c>
      <c r="P5254" t="s">
        <v>16616</v>
      </c>
      <c r="R5254" t="s">
        <v>1894</v>
      </c>
      <c r="S5254" t="s">
        <v>1894</v>
      </c>
      <c r="T5254" t="str">
        <f>IFERROR(
  IF(TRIM(Table22[[#This Row],[STARS]])="", "Unknown",
    TRIM(MID(Table22[[#This Row],[STARS]], FIND("Stars:", Table22[[#This Row],[STARS]]) + 6, LEN(Table22[[#This Row],[STARS]])))
  ),
"Unknown")</f>
        <v xml:space="preserve">
Louis Cheung, 
Singh Hartihan Bitto, 
Siu-Kiu To, 
Myolie Wu
</v>
      </c>
      <c r="V5254">
        <v>82</v>
      </c>
      <c r="W5254">
        <v>0</v>
      </c>
      <c r="X5254">
        <v>0</v>
      </c>
    </row>
    <row r="5255" spans="1:24" x14ac:dyDescent="0.3">
      <c r="A5255" t="s">
        <v>16617</v>
      </c>
      <c r="C5255" t="s">
        <v>16617</v>
      </c>
      <c r="D5255">
        <v>-2014</v>
      </c>
      <c r="E5255" t="str" cm="1">
        <f t="array" ref="E5255">_xlfn.LET(
  _xlpm.raw, TRIM(SUBSTITUTE(SUBSTITUTE(SUBSTITUTE(SUBSTITUTE(SUBSTITUTE(SUBSTITUTE(D5255,"(",""),")",""),"â€“","-"),"–","-"),"I",""),"V","")),
  _xlpm.cleaned, TRIM(SUBSTITUTE(SUBSTITUTE(_xlpm.raw,"-"," - "),","," ")),
  _xlpm.words, _xlfn.FILTERXML("&lt;t&gt;&lt;s&gt;" &amp; SUBSTITUTE(_xlpm.cleaned," ","&lt;/s&gt;&lt;s&gt;") &amp; "&lt;/s&gt;&lt;/t&gt;", "//s"),
  _xlpm.nums, _xlfn.TEXTJOIN("-", TRUE, IF(ISNUMBER(--_xlpm.words), _xlpm.words, "")),
  IFERROR(_xlpm.nums, "")
)</f>
        <v>2014</v>
      </c>
      <c r="F5255" t="s">
        <v>19686</v>
      </c>
      <c r="G5255" t="s">
        <v>47</v>
      </c>
      <c r="I5255" t="s">
        <v>47</v>
      </c>
      <c r="K5255">
        <v>5.7</v>
      </c>
      <c r="M5255">
        <v>5.7</v>
      </c>
      <c r="O5255" t="s">
        <v>16618</v>
      </c>
      <c r="P5255" t="s">
        <v>16619</v>
      </c>
      <c r="R5255" t="s">
        <v>20344</v>
      </c>
      <c r="S5255" t="s">
        <v>20344</v>
      </c>
      <c r="T5255" t="str">
        <f>IFERROR(
  IF(TRIM(Table22[[#This Row],[STARS]])="", "Unknown",
    TRIM(MID(Table22[[#This Row],[STARS]], FIND("Stars:", Table22[[#This Row],[STARS]]) + 6, LEN(Table22[[#This Row],[STARS]])))
  ),
"Unknown")</f>
        <v xml:space="preserve">
Gerard Cox, 
Joke Bruijs, 
Sjoerd Pleijsier, 
Tarik Moree
</v>
      </c>
      <c r="V5255">
        <v>386</v>
      </c>
      <c r="W5255">
        <v>87</v>
      </c>
      <c r="X5255">
        <v>0</v>
      </c>
    </row>
    <row r="5256" spans="1:24" x14ac:dyDescent="0.3">
      <c r="A5256" t="s">
        <v>16620</v>
      </c>
      <c r="C5256" t="s">
        <v>16620</v>
      </c>
      <c r="D5256">
        <v>-2010</v>
      </c>
      <c r="E5256" t="str" cm="1">
        <f t="array" ref="E5256">_xlfn.LET(
  _xlpm.raw, TRIM(SUBSTITUTE(SUBSTITUTE(SUBSTITUTE(SUBSTITUTE(SUBSTITUTE(SUBSTITUTE(D5256,"(",""),")",""),"â€“","-"),"–","-"),"I",""),"V","")),
  _xlpm.cleaned, TRIM(SUBSTITUTE(SUBSTITUTE(_xlpm.raw,"-"," - "),","," ")),
  _xlpm.words, _xlfn.FILTERXML("&lt;t&gt;&lt;s&gt;" &amp; SUBSTITUTE(_xlpm.cleaned," ","&lt;/s&gt;&lt;s&gt;") &amp; "&lt;/s&gt;&lt;/t&gt;", "//s"),
  _xlpm.nums, _xlfn.TEXTJOIN("-", TRUE, IF(ISNUMBER(--_xlpm.words), _xlpm.words, "")),
  IFERROR(_xlpm.nums, "")
)</f>
        <v>2010</v>
      </c>
      <c r="F5256" t="s">
        <v>19738</v>
      </c>
      <c r="G5256" t="s">
        <v>2795</v>
      </c>
      <c r="I5256" t="s">
        <v>2795</v>
      </c>
      <c r="K5256">
        <v>1.8</v>
      </c>
      <c r="M5256">
        <v>1.8</v>
      </c>
      <c r="O5256" t="s">
        <v>16621</v>
      </c>
      <c r="P5256" t="s">
        <v>16622</v>
      </c>
      <c r="R5256" t="s">
        <v>20343</v>
      </c>
      <c r="S5256" t="s">
        <v>20343</v>
      </c>
      <c r="T5256" t="str">
        <f>IFERROR(
  IF(TRIM(Table22[[#This Row],[STARS]])="", "Unknown",
    TRIM(MID(Table22[[#This Row],[STARS]], FIND("Stars:", Table22[[#This Row],[STARS]]) + 6, LEN(Table22[[#This Row],[STARS]])))
  ),
"Unknown")</f>
        <v xml:space="preserve">
Shy Pilgreen, 
Dan Gruenberg, 
Brian Neil Hoff, 
Thema Johannsen
</v>
      </c>
      <c r="V5256">
        <v>377</v>
      </c>
      <c r="W5256">
        <v>92</v>
      </c>
      <c r="X5256">
        <v>0</v>
      </c>
    </row>
    <row r="5257" spans="1:24" x14ac:dyDescent="0.3">
      <c r="A5257" t="s">
        <v>16623</v>
      </c>
      <c r="C5257" t="s">
        <v>16623</v>
      </c>
      <c r="D5257">
        <v>-2019</v>
      </c>
      <c r="E5257" t="str" cm="1">
        <f t="array" ref="E5257">_xlfn.LET(
  _xlpm.raw, TRIM(SUBSTITUTE(SUBSTITUTE(SUBSTITUTE(SUBSTITUTE(SUBSTITUTE(SUBSTITUTE(D5257,"(",""),")",""),"â€“","-"),"–","-"),"I",""),"V","")),
  _xlpm.cleaned, TRIM(SUBSTITUTE(SUBSTITUTE(_xlpm.raw,"-"," - "),","," ")),
  _xlpm.words, _xlfn.FILTERXML("&lt;t&gt;&lt;s&gt;" &amp; SUBSTITUTE(_xlpm.cleaned," ","&lt;/s&gt;&lt;s&gt;") &amp; "&lt;/s&gt;&lt;/t&gt;", "//s"),
  _xlpm.nums, _xlfn.TEXTJOIN("-", TRUE, IF(ISNUMBER(--_xlpm.words), _xlpm.words, "")),
  IFERROR(_xlpm.nums, "")
)</f>
        <v>2019</v>
      </c>
      <c r="F5257" t="s">
        <v>19677</v>
      </c>
      <c r="G5257" t="s">
        <v>16624</v>
      </c>
      <c r="I5257" t="s">
        <v>16624</v>
      </c>
      <c r="K5257">
        <v>6.8</v>
      </c>
      <c r="M5257">
        <v>6.8</v>
      </c>
      <c r="O5257" t="s">
        <v>16625</v>
      </c>
      <c r="P5257" t="s">
        <v>16626</v>
      </c>
      <c r="R5257" t="s">
        <v>22373</v>
      </c>
      <c r="S5257" t="s">
        <v>1894</v>
      </c>
      <c r="T5257" t="str">
        <f>IFERROR(
  IF(TRIM(Table22[[#This Row],[STARS]])="", "Unknown",
    TRIM(MID(Table22[[#This Row],[STARS]], FIND("Stars:", Table22[[#This Row],[STARS]]) + 6, LEN(Table22[[#This Row],[STARS]])))
  ),
"Unknown")</f>
        <v>Unknown</v>
      </c>
      <c r="V5257">
        <v>588</v>
      </c>
      <c r="W5257">
        <v>39</v>
      </c>
      <c r="X5257">
        <v>0</v>
      </c>
    </row>
    <row r="5258" spans="1:24" x14ac:dyDescent="0.3">
      <c r="A5258" t="s">
        <v>16627</v>
      </c>
      <c r="C5258" t="s">
        <v>16627</v>
      </c>
      <c r="D5258" t="str">
        <v>(2011 TV Special)</v>
      </c>
      <c r="E5258" t="str" cm="1">
        <f t="array" ref="E5258">_xlfn.LET(
  _xlpm.raw, TRIM(SUBSTITUTE(SUBSTITUTE(SUBSTITUTE(SUBSTITUTE(SUBSTITUTE(SUBSTITUTE(D5258,"(",""),")",""),"â€“","-"),"–","-"),"I",""),"V","")),
  _xlpm.cleaned, TRIM(SUBSTITUTE(SUBSTITUTE(_xlpm.raw,"-"," - "),","," ")),
  _xlpm.words, _xlfn.FILTERXML("&lt;t&gt;&lt;s&gt;" &amp; SUBSTITUTE(_xlpm.cleaned," ","&lt;/s&gt;&lt;s&gt;") &amp; "&lt;/s&gt;&lt;/t&gt;", "//s"),
  _xlpm.nums, _xlfn.TEXTJOIN("-", TRUE, IF(ISNUMBER(--_xlpm.words), _xlpm.words, "")),
  IFERROR(_xlpm.nums, "")
)</f>
        <v>2011</v>
      </c>
      <c r="F5258" t="s">
        <v>19679</v>
      </c>
      <c r="G5258" t="s">
        <v>47</v>
      </c>
      <c r="I5258" t="s">
        <v>47</v>
      </c>
      <c r="K5258">
        <v>7.2</v>
      </c>
      <c r="M5258">
        <v>7.2</v>
      </c>
      <c r="O5258" t="s">
        <v>16628</v>
      </c>
      <c r="P5258" t="s">
        <v>16629</v>
      </c>
      <c r="R5258" t="s">
        <v>20342</v>
      </c>
      <c r="S5258" t="s">
        <v>20342</v>
      </c>
      <c r="T5258" t="str">
        <f>IFERROR(
  IF(TRIM(Table22[[#This Row],[STARS]])="", "Unknown",
    TRIM(MID(Table22[[#This Row],[STARS]], FIND("Stars:", Table22[[#This Row],[STARS]]) + 6, LEN(Table22[[#This Row],[STARS]])))
  ),
"Unknown")</f>
        <v xml:space="preserve">
Max Macguire, 
Rick Crom, 
Skippy D, 
Annette Benda Fox
</v>
      </c>
      <c r="V5258">
        <v>450</v>
      </c>
      <c r="W5258">
        <v>41</v>
      </c>
      <c r="X5258">
        <v>0</v>
      </c>
    </row>
    <row r="5259" spans="1:24" x14ac:dyDescent="0.3">
      <c r="A5259" t="s">
        <v>16630</v>
      </c>
      <c r="C5259" t="s">
        <v>16630</v>
      </c>
      <c r="D5259">
        <v>-2016</v>
      </c>
      <c r="E5259" t="str" cm="1">
        <f t="array" ref="E5259">_xlfn.LET(
  _xlpm.raw, TRIM(SUBSTITUTE(SUBSTITUTE(SUBSTITUTE(SUBSTITUTE(SUBSTITUTE(SUBSTITUTE(D5259,"(",""),")",""),"â€“","-"),"–","-"),"I",""),"V","")),
  _xlpm.cleaned, TRIM(SUBSTITUTE(SUBSTITUTE(_xlpm.raw,"-"," - "),","," ")),
  _xlpm.words, _xlfn.FILTERXML("&lt;t&gt;&lt;s&gt;" &amp; SUBSTITUTE(_xlpm.cleaned," ","&lt;/s&gt;&lt;s&gt;") &amp; "&lt;/s&gt;&lt;/t&gt;", "//s"),
  _xlpm.nums, _xlfn.TEXTJOIN("-", TRUE, IF(ISNUMBER(--_xlpm.words), _xlpm.words, "")),
  IFERROR(_xlpm.nums, "")
)</f>
        <v>2016</v>
      </c>
      <c r="F5259" t="s">
        <v>19684</v>
      </c>
      <c r="G5259" t="s">
        <v>5271</v>
      </c>
      <c r="I5259" t="s">
        <v>5271</v>
      </c>
      <c r="K5259">
        <v>7.8</v>
      </c>
      <c r="M5259">
        <v>7.8</v>
      </c>
      <c r="O5259" t="s">
        <v>16631</v>
      </c>
      <c r="P5259" t="s">
        <v>16632</v>
      </c>
      <c r="R5259" t="s">
        <v>1894</v>
      </c>
      <c r="S5259" t="s">
        <v>1894</v>
      </c>
      <c r="T5259" t="str">
        <f>IFERROR(
  IF(TRIM(Table22[[#This Row],[STARS]])="", "Unknown",
    TRIM(MID(Table22[[#This Row],[STARS]], FIND("Stars:", Table22[[#This Row],[STARS]]) + 6, LEN(Table22[[#This Row],[STARS]])))
  ),
"Unknown")</f>
        <v xml:space="preserve">
Jirakit Thawornwong, 
Zuvapit Traipornworakit, 
Alice Tsoi
</v>
      </c>
      <c r="V5259">
        <v>33</v>
      </c>
      <c r="W5259">
        <v>0</v>
      </c>
      <c r="X5259">
        <v>0</v>
      </c>
    </row>
    <row r="5260" spans="1:24" x14ac:dyDescent="0.3">
      <c r="A5260" t="s">
        <v>16633</v>
      </c>
      <c r="C5260" t="s">
        <v>16633</v>
      </c>
      <c r="D5260">
        <v>-2014</v>
      </c>
      <c r="E5260" t="str" cm="1">
        <f t="array" ref="E5260">_xlfn.LET(
  _xlpm.raw, TRIM(SUBSTITUTE(SUBSTITUTE(SUBSTITUTE(SUBSTITUTE(SUBSTITUTE(SUBSTITUTE(D5260,"(",""),")",""),"â€“","-"),"–","-"),"I",""),"V","")),
  _xlpm.cleaned, TRIM(SUBSTITUTE(SUBSTITUTE(_xlpm.raw,"-"," - "),","," ")),
  _xlpm.words, _xlfn.FILTERXML("&lt;t&gt;&lt;s&gt;" &amp; SUBSTITUTE(_xlpm.cleaned," ","&lt;/s&gt;&lt;s&gt;") &amp; "&lt;/s&gt;&lt;/t&gt;", "//s"),
  _xlpm.nums, _xlfn.TEXTJOIN("-", TRUE, IF(ISNUMBER(--_xlpm.words), _xlpm.words, "")),
  IFERROR(_xlpm.nums, "")
)</f>
        <v>2014</v>
      </c>
      <c r="F5260" t="s">
        <v>19686</v>
      </c>
      <c r="G5260" t="s">
        <v>3088</v>
      </c>
      <c r="I5260" t="s">
        <v>3088</v>
      </c>
      <c r="K5260">
        <v>6</v>
      </c>
      <c r="M5260">
        <v>6</v>
      </c>
      <c r="O5260" t="s">
        <v>16634</v>
      </c>
      <c r="P5260" t="s">
        <v>16635</v>
      </c>
      <c r="R5260" t="s">
        <v>20341</v>
      </c>
      <c r="S5260" t="s">
        <v>20341</v>
      </c>
      <c r="T5260" t="str">
        <f>IFERROR(
  IF(TRIM(Table22[[#This Row],[STARS]])="", "Unknown",
    TRIM(MID(Table22[[#This Row],[STARS]], FIND("Stars:", Table22[[#This Row],[STARS]]) + 6, LEN(Table22[[#This Row],[STARS]])))
  ),
"Unknown")</f>
        <v xml:space="preserve">
Julian Ras, 
Yahya Gaier, 
Roeland Fernhout, 
Ton Kas
</v>
      </c>
      <c r="V5260">
        <v>263</v>
      </c>
      <c r="W5260">
        <v>77</v>
      </c>
      <c r="X5260">
        <v>0</v>
      </c>
    </row>
    <row r="5261" spans="1:24" x14ac:dyDescent="0.3">
      <c r="A5261" t="s">
        <v>16636</v>
      </c>
      <c r="C5261" t="s">
        <v>16636</v>
      </c>
      <c r="D5261" t="str">
        <v>(2013 TV Special)</v>
      </c>
      <c r="E5261" t="str" cm="1">
        <f t="array" ref="E5261">_xlfn.LET(
  _xlpm.raw, TRIM(SUBSTITUTE(SUBSTITUTE(SUBSTITUTE(SUBSTITUTE(SUBSTITUTE(SUBSTITUTE(D5261,"(",""),")",""),"â€“","-"),"–","-"),"I",""),"V","")),
  _xlpm.cleaned, TRIM(SUBSTITUTE(SUBSTITUTE(_xlpm.raw,"-"," - "),","," ")),
  _xlpm.words, _xlfn.FILTERXML("&lt;t&gt;&lt;s&gt;" &amp; SUBSTITUTE(_xlpm.cleaned," ","&lt;/s&gt;&lt;s&gt;") &amp; "&lt;/s&gt;&lt;/t&gt;", "//s"),
  _xlpm.nums, _xlfn.TEXTJOIN("-", TRUE, IF(ISNUMBER(--_xlpm.words), _xlpm.words, "")),
  IFERROR(_xlpm.nums, "")
)</f>
        <v>2013</v>
      </c>
      <c r="F5261" t="s">
        <v>19674</v>
      </c>
      <c r="G5261" t="s">
        <v>47</v>
      </c>
      <c r="I5261" t="s">
        <v>47</v>
      </c>
      <c r="K5261">
        <v>7.3</v>
      </c>
      <c r="M5261">
        <v>7.3</v>
      </c>
      <c r="O5261" t="s">
        <v>16637</v>
      </c>
      <c r="P5261" t="s">
        <v>16638</v>
      </c>
      <c r="R5261" t="s">
        <v>1894</v>
      </c>
      <c r="S5261" t="s">
        <v>1894</v>
      </c>
      <c r="T5261" t="str">
        <f>IFERROR(
  IF(TRIM(Table22[[#This Row],[STARS]])="", "Unknown",
    TRIM(MID(Table22[[#This Row],[STARS]], FIND("Stars:", Table22[[#This Row],[STARS]]) + 6, LEN(Table22[[#This Row],[STARS]])))
  ),
"Unknown")</f>
        <v>Unknown</v>
      </c>
      <c r="V5261">
        <v>3775</v>
      </c>
      <c r="W5261">
        <v>80</v>
      </c>
      <c r="X5261">
        <v>0</v>
      </c>
    </row>
    <row r="5262" spans="1:24" x14ac:dyDescent="0.3">
      <c r="A5262" t="s">
        <v>16639</v>
      </c>
      <c r="C5262" t="s">
        <v>16639</v>
      </c>
      <c r="D5262" t="str">
        <v>(2020 TV Special)</v>
      </c>
      <c r="E5262" t="str" cm="1">
        <f t="array" ref="E5262">_xlfn.LET(
  _xlpm.raw, TRIM(SUBSTITUTE(SUBSTITUTE(SUBSTITUTE(SUBSTITUTE(SUBSTITUTE(SUBSTITUTE(D5262,"(",""),")",""),"â€“","-"),"–","-"),"I",""),"V","")),
  _xlpm.cleaned, TRIM(SUBSTITUTE(SUBSTITUTE(_xlpm.raw,"-"," - "),","," ")),
  _xlpm.words, _xlfn.FILTERXML("&lt;t&gt;&lt;s&gt;" &amp; SUBSTITUTE(_xlpm.cleaned," ","&lt;/s&gt;&lt;s&gt;") &amp; "&lt;/s&gt;&lt;/t&gt;", "//s"),
  _xlpm.nums, _xlfn.TEXTJOIN("-", TRUE, IF(ISNUMBER(--_xlpm.words), _xlpm.words, "")),
  IFERROR(_xlpm.nums, "")
)</f>
        <v>2020</v>
      </c>
      <c r="F5262" t="s">
        <v>19675</v>
      </c>
      <c r="G5262" t="s">
        <v>47</v>
      </c>
      <c r="I5262" t="s">
        <v>47</v>
      </c>
      <c r="K5262">
        <v>5.6</v>
      </c>
      <c r="M5262">
        <v>5.6</v>
      </c>
      <c r="O5262" t="s">
        <v>16640</v>
      </c>
      <c r="P5262" t="s">
        <v>16641</v>
      </c>
      <c r="R5262" t="s">
        <v>20128</v>
      </c>
      <c r="S5262" t="s">
        <v>20128</v>
      </c>
      <c r="T5262" t="str">
        <f>IFERROR(
  IF(TRIM(Table22[[#This Row],[STARS]])="", "Unknown",
    TRIM(MID(Table22[[#This Row],[STARS]], FIND("Stars:", Table22[[#This Row],[STARS]]) + 6, LEN(Table22[[#This Row],[STARS]])))
  ),
"Unknown")</f>
        <v>Unknown</v>
      </c>
      <c r="V5262">
        <v>398</v>
      </c>
      <c r="W5262">
        <v>51</v>
      </c>
      <c r="X5262">
        <v>0</v>
      </c>
    </row>
    <row r="5263" spans="1:24" x14ac:dyDescent="0.3">
      <c r="A5263" t="s">
        <v>16642</v>
      </c>
      <c r="C5263" t="s">
        <v>16642</v>
      </c>
      <c r="D5263" t="str">
        <v>(2020 TV Special)</v>
      </c>
      <c r="E5263" t="str" cm="1">
        <f t="array" ref="E5263">_xlfn.LET(
  _xlpm.raw, TRIM(SUBSTITUTE(SUBSTITUTE(SUBSTITUTE(SUBSTITUTE(SUBSTITUTE(SUBSTITUTE(D5263,"(",""),")",""),"â€“","-"),"–","-"),"I",""),"V","")),
  _xlpm.cleaned, TRIM(SUBSTITUTE(SUBSTITUTE(_xlpm.raw,"-"," - "),","," ")),
  _xlpm.words, _xlfn.FILTERXML("&lt;t&gt;&lt;s&gt;" &amp; SUBSTITUTE(_xlpm.cleaned," ","&lt;/s&gt;&lt;s&gt;") &amp; "&lt;/s&gt;&lt;/t&gt;", "//s"),
  _xlpm.nums, _xlfn.TEXTJOIN("-", TRUE, IF(ISNUMBER(--_xlpm.words), _xlpm.words, "")),
  IFERROR(_xlpm.nums, "")
)</f>
        <v>2020</v>
      </c>
      <c r="F5263" t="s">
        <v>19675</v>
      </c>
      <c r="G5263" t="s">
        <v>47</v>
      </c>
      <c r="I5263" t="s">
        <v>47</v>
      </c>
      <c r="K5263">
        <v>7.3</v>
      </c>
      <c r="M5263">
        <v>7.3</v>
      </c>
      <c r="O5263" t="s">
        <v>16643</v>
      </c>
      <c r="P5263" t="s">
        <v>16644</v>
      </c>
      <c r="R5263" t="s">
        <v>20340</v>
      </c>
      <c r="S5263" t="s">
        <v>20340</v>
      </c>
      <c r="T5263" t="str">
        <f>IFERROR(
  IF(TRIM(Table22[[#This Row],[STARS]])="", "Unknown",
    TRIM(MID(Table22[[#This Row],[STARS]], FIND("Stars:", Table22[[#This Row],[STARS]]) + 6, LEN(Table22[[#This Row],[STARS]])))
  ),
"Unknown")</f>
        <v>Unknown</v>
      </c>
      <c r="V5263">
        <v>828</v>
      </c>
      <c r="W5263">
        <v>72</v>
      </c>
      <c r="X5263">
        <v>0</v>
      </c>
    </row>
    <row r="5264" spans="1:24" x14ac:dyDescent="0.3">
      <c r="A5264" t="s">
        <v>16645</v>
      </c>
      <c r="C5264" t="s">
        <v>16645</v>
      </c>
      <c r="D5264">
        <v>0</v>
      </c>
      <c r="E5264" t="str" cm="1">
        <f t="array" ref="E5264">_xlfn.LET(
  _xlpm.raw, TRIM(SUBSTITUTE(SUBSTITUTE(SUBSTITUTE(SUBSTITUTE(SUBSTITUTE(SUBSTITUTE(D5264,"(",""),")",""),"â€“","-"),"–","-"),"I",""),"V","")),
  _xlpm.cleaned, TRIM(SUBSTITUTE(SUBSTITUTE(_xlpm.raw,"-"," - "),","," ")),
  _xlpm.words, _xlfn.FILTERXML("&lt;t&gt;&lt;s&gt;" &amp; SUBSTITUTE(_xlpm.cleaned," ","&lt;/s&gt;&lt;s&gt;") &amp; "&lt;/s&gt;&lt;/t&gt;", "//s"),
  _xlpm.nums, _xlfn.TEXTJOIN("-", TRUE, IF(ISNUMBER(--_xlpm.words), _xlpm.words, "")),
  IFERROR(_xlpm.nums, "")
)</f>
        <v>0</v>
      </c>
      <c r="F5264" t="s">
        <v>19829</v>
      </c>
      <c r="G5264" t="s">
        <v>104</v>
      </c>
      <c r="I5264" t="s">
        <v>104</v>
      </c>
      <c r="K5264">
        <v>0</v>
      </c>
      <c r="M5264">
        <v>0</v>
      </c>
      <c r="O5264" t="s">
        <v>16646</v>
      </c>
      <c r="P5264" t="s">
        <v>16647</v>
      </c>
      <c r="R5264" t="s">
        <v>20339</v>
      </c>
      <c r="S5264" t="s">
        <v>20339</v>
      </c>
      <c r="T5264" t="str">
        <f>IFERROR(
  IF(TRIM(Table22[[#This Row],[STARS]])="", "Unknown",
    TRIM(MID(Table22[[#This Row],[STARS]], FIND("Stars:", Table22[[#This Row],[STARS]]) + 6, LEN(Table22[[#This Row],[STARS]])))
  ),
"Unknown")</f>
        <v xml:space="preserve">
Maxi Iglesias, 
Renata Flores, 
Mayella Lloclla, 
Vicente Vergara
</v>
      </c>
      <c r="V5264">
        <v>0</v>
      </c>
      <c r="W5264">
        <v>0</v>
      </c>
      <c r="X5264">
        <v>0</v>
      </c>
    </row>
    <row r="5265" spans="1:24" x14ac:dyDescent="0.3">
      <c r="A5265" t="s">
        <v>16648</v>
      </c>
      <c r="C5265" t="s">
        <v>16648</v>
      </c>
      <c r="D5265">
        <v>0</v>
      </c>
      <c r="E5265" t="str" cm="1">
        <f t="array" ref="E5265">_xlfn.LET(
  _xlpm.raw, TRIM(SUBSTITUTE(SUBSTITUTE(SUBSTITUTE(SUBSTITUTE(SUBSTITUTE(SUBSTITUTE(D5265,"(",""),")",""),"â€“","-"),"–","-"),"I",""),"V","")),
  _xlpm.cleaned, TRIM(SUBSTITUTE(SUBSTITUTE(_xlpm.raw,"-"," - "),","," ")),
  _xlpm.words, _xlfn.FILTERXML("&lt;t&gt;&lt;s&gt;" &amp; SUBSTITUTE(_xlpm.cleaned," ","&lt;/s&gt;&lt;s&gt;") &amp; "&lt;/s&gt;&lt;/t&gt;", "//s"),
  _xlpm.nums, _xlfn.TEXTJOIN("-", TRUE, IF(ISNUMBER(--_xlpm.words), _xlpm.words, "")),
  IFERROR(_xlpm.nums, "")
)</f>
        <v>0</v>
      </c>
      <c r="F5265" t="s">
        <v>19829</v>
      </c>
      <c r="G5265" t="s">
        <v>47</v>
      </c>
      <c r="I5265" t="s">
        <v>47</v>
      </c>
      <c r="K5265">
        <v>0</v>
      </c>
      <c r="M5265">
        <v>0</v>
      </c>
      <c r="O5265" t="s">
        <v>16649</v>
      </c>
      <c r="P5265" t="s">
        <v>16650</v>
      </c>
      <c r="R5265" t="s">
        <v>1894</v>
      </c>
      <c r="S5265" t="s">
        <v>1894</v>
      </c>
      <c r="T5265" t="str">
        <f>IFERROR(
  IF(TRIM(Table22[[#This Row],[STARS]])="", "Unknown",
    TRIM(MID(Table22[[#This Row],[STARS]], FIND("Stars:", Table22[[#This Row],[STARS]]) + 6, LEN(Table22[[#This Row],[STARS]])))
  ),
"Unknown")</f>
        <v xml:space="preserve">
Glen Powell, 
Jay Ellis
</v>
      </c>
      <c r="V5265">
        <v>0</v>
      </c>
      <c r="W5265">
        <v>0</v>
      </c>
      <c r="X5265">
        <v>0</v>
      </c>
    </row>
    <row r="5266" spans="1:24" x14ac:dyDescent="0.3">
      <c r="A5266" t="s">
        <v>16651</v>
      </c>
      <c r="C5266" t="s">
        <v>16651</v>
      </c>
      <c r="D5266" t="str">
        <v>(2017 TV Special)</v>
      </c>
      <c r="E5266" t="str" cm="1">
        <f t="array" ref="E5266">_xlfn.LET(
  _xlpm.raw, TRIM(SUBSTITUTE(SUBSTITUTE(SUBSTITUTE(SUBSTITUTE(SUBSTITUTE(SUBSTITUTE(D5266,"(",""),")",""),"â€“","-"),"–","-"),"I",""),"V","")),
  _xlpm.cleaned, TRIM(SUBSTITUTE(SUBSTITUTE(_xlpm.raw,"-"," - "),","," ")),
  _xlpm.words, _xlfn.FILTERXML("&lt;t&gt;&lt;s&gt;" &amp; SUBSTITUTE(_xlpm.cleaned," ","&lt;/s&gt;&lt;s&gt;") &amp; "&lt;/s&gt;&lt;/t&gt;", "//s"),
  _xlpm.nums, _xlfn.TEXTJOIN("-", TRUE, IF(ISNUMBER(--_xlpm.words), _xlpm.words, "")),
  IFERROR(_xlpm.nums, "")
)</f>
        <v>2017</v>
      </c>
      <c r="F5266" t="s">
        <v>19682</v>
      </c>
      <c r="G5266" t="s">
        <v>6720</v>
      </c>
      <c r="I5266" t="s">
        <v>6720</v>
      </c>
      <c r="K5266">
        <v>6.3</v>
      </c>
      <c r="M5266">
        <v>6.3</v>
      </c>
      <c r="O5266" t="s">
        <v>16652</v>
      </c>
      <c r="P5266" t="s">
        <v>16653</v>
      </c>
      <c r="R5266" t="s">
        <v>20128</v>
      </c>
      <c r="S5266" t="s">
        <v>20128</v>
      </c>
      <c r="T5266" t="str">
        <f>IFERROR(
  IF(TRIM(Table22[[#This Row],[STARS]])="", "Unknown",
    TRIM(MID(Table22[[#This Row],[STARS]], FIND("Stars:", Table22[[#This Row],[STARS]]) + 6, LEN(Table22[[#This Row],[STARS]])))
  ),
"Unknown")</f>
        <v>Unknown</v>
      </c>
      <c r="V5266">
        <v>632</v>
      </c>
      <c r="W5266">
        <v>61</v>
      </c>
      <c r="X5266">
        <v>0</v>
      </c>
    </row>
    <row r="5267" spans="1:24" x14ac:dyDescent="0.3">
      <c r="A5267" t="s">
        <v>16654</v>
      </c>
      <c r="C5267" t="s">
        <v>16654</v>
      </c>
      <c r="D5267" t="str">
        <v>(2019 TV Special)</v>
      </c>
      <c r="E5267" t="str" cm="1">
        <f t="array" ref="E5267">_xlfn.LET(
  _xlpm.raw, TRIM(SUBSTITUTE(SUBSTITUTE(SUBSTITUTE(SUBSTITUTE(SUBSTITUTE(SUBSTITUTE(D5267,"(",""),")",""),"â€“","-"),"–","-"),"I",""),"V","")),
  _xlpm.cleaned, TRIM(SUBSTITUTE(SUBSTITUTE(_xlpm.raw,"-"," - "),","," ")),
  _xlpm.words, _xlfn.FILTERXML("&lt;t&gt;&lt;s&gt;" &amp; SUBSTITUTE(_xlpm.cleaned," ","&lt;/s&gt;&lt;s&gt;") &amp; "&lt;/s&gt;&lt;/t&gt;", "//s"),
  _xlpm.nums, _xlfn.TEXTJOIN("-", TRUE, IF(ISNUMBER(--_xlpm.words), _xlpm.words, "")),
  IFERROR(_xlpm.nums, "")
)</f>
        <v>2019</v>
      </c>
      <c r="F5267" t="s">
        <v>19677</v>
      </c>
      <c r="G5267" t="s">
        <v>47</v>
      </c>
      <c r="I5267" t="s">
        <v>47</v>
      </c>
      <c r="K5267">
        <v>4.8</v>
      </c>
      <c r="M5267">
        <v>4.8</v>
      </c>
      <c r="O5267" t="s">
        <v>16655</v>
      </c>
      <c r="P5267" t="s">
        <v>16656</v>
      </c>
      <c r="R5267" t="s">
        <v>20338</v>
      </c>
      <c r="S5267" t="s">
        <v>20338</v>
      </c>
      <c r="T5267" t="str">
        <f>IFERROR(
  IF(TRIM(Table22[[#This Row],[STARS]])="", "Unknown",
    TRIM(MID(Table22[[#This Row],[STARS]], FIND("Stars:", Table22[[#This Row],[STARS]]) + 6, LEN(Table22[[#This Row],[STARS]])))
  ),
"Unknown")</f>
        <v>Unknown</v>
      </c>
      <c r="V5267">
        <v>266</v>
      </c>
      <c r="W5267">
        <v>63</v>
      </c>
      <c r="X5267">
        <v>0</v>
      </c>
    </row>
    <row r="5268" spans="1:24" x14ac:dyDescent="0.3">
      <c r="A5268" t="s">
        <v>16657</v>
      </c>
      <c r="C5268" t="s">
        <v>16657</v>
      </c>
      <c r="D5268">
        <v>-2019</v>
      </c>
      <c r="E5268" t="str" cm="1">
        <f t="array" ref="E5268">_xlfn.LET(
  _xlpm.raw, TRIM(SUBSTITUTE(SUBSTITUTE(SUBSTITUTE(SUBSTITUTE(SUBSTITUTE(SUBSTITUTE(D5268,"(",""),")",""),"â€“","-"),"–","-"),"I",""),"V","")),
  _xlpm.cleaned, TRIM(SUBSTITUTE(SUBSTITUTE(_xlpm.raw,"-"," - "),","," ")),
  _xlpm.words, _xlfn.FILTERXML("&lt;t&gt;&lt;s&gt;" &amp; SUBSTITUTE(_xlpm.cleaned," ","&lt;/s&gt;&lt;s&gt;") &amp; "&lt;/s&gt;&lt;/t&gt;", "//s"),
  _xlpm.nums, _xlfn.TEXTJOIN("-", TRUE, IF(ISNUMBER(--_xlpm.words), _xlpm.words, "")),
  IFERROR(_xlpm.nums, "")
)</f>
        <v>2019</v>
      </c>
      <c r="F5268" t="s">
        <v>19677</v>
      </c>
      <c r="G5268" t="s">
        <v>86</v>
      </c>
      <c r="I5268" t="s">
        <v>86</v>
      </c>
      <c r="K5268">
        <v>4.5</v>
      </c>
      <c r="M5268">
        <v>4.5</v>
      </c>
      <c r="O5268" t="s">
        <v>16658</v>
      </c>
      <c r="P5268" t="s">
        <v>16659</v>
      </c>
      <c r="R5268" t="s">
        <v>20337</v>
      </c>
      <c r="S5268" t="s">
        <v>20337</v>
      </c>
      <c r="T5268" t="str">
        <f>IFERROR(
  IF(TRIM(Table22[[#This Row],[STARS]])="", "Unknown",
    TRIM(MID(Table22[[#This Row],[STARS]], FIND("Stars:", Table22[[#This Row],[STARS]]) + 6, LEN(Table22[[#This Row],[STARS]])))
  ),
"Unknown")</f>
        <v xml:space="preserve">
Dorian Boguta, 
Ioana Flora, 
Serban Pavlu, 
Medeea Marinescu
</v>
      </c>
      <c r="V5268">
        <v>90</v>
      </c>
      <c r="W5268">
        <v>96</v>
      </c>
      <c r="X5268">
        <v>0</v>
      </c>
    </row>
    <row r="5269" spans="1:24" x14ac:dyDescent="0.3">
      <c r="A5269" t="s">
        <v>16660</v>
      </c>
      <c r="C5269" t="s">
        <v>16660</v>
      </c>
      <c r="D5269" t="str">
        <v>(2020 TV Special)</v>
      </c>
      <c r="E5269" t="str" cm="1">
        <f t="array" ref="E5269">_xlfn.LET(
  _xlpm.raw, TRIM(SUBSTITUTE(SUBSTITUTE(SUBSTITUTE(SUBSTITUTE(SUBSTITUTE(SUBSTITUTE(D5269,"(",""),")",""),"â€“","-"),"–","-"),"I",""),"V","")),
  _xlpm.cleaned, TRIM(SUBSTITUTE(SUBSTITUTE(_xlpm.raw,"-"," - "),","," ")),
  _xlpm.words, _xlfn.FILTERXML("&lt;t&gt;&lt;s&gt;" &amp; SUBSTITUTE(_xlpm.cleaned," ","&lt;/s&gt;&lt;s&gt;") &amp; "&lt;/s&gt;&lt;/t&gt;", "//s"),
  _xlpm.nums, _xlfn.TEXTJOIN("-", TRUE, IF(ISNUMBER(--_xlpm.words), _xlpm.words, "")),
  IFERROR(_xlpm.nums, "")
)</f>
        <v>2020</v>
      </c>
      <c r="F5269" t="s">
        <v>19675</v>
      </c>
      <c r="G5269" t="s">
        <v>5795</v>
      </c>
      <c r="I5269" t="s">
        <v>5795</v>
      </c>
      <c r="K5269">
        <v>6.1</v>
      </c>
      <c r="M5269">
        <v>6.1</v>
      </c>
      <c r="O5269" t="s">
        <v>16661</v>
      </c>
      <c r="P5269" t="s">
        <v>118</v>
      </c>
      <c r="R5269" t="s">
        <v>1894</v>
      </c>
      <c r="S5269" t="s">
        <v>1894</v>
      </c>
      <c r="T5269" t="str">
        <f>IFERROR(
  IF(TRIM(Table22[[#This Row],[STARS]])="", "Unknown",
    TRIM(MID(Table22[[#This Row],[STARS]], FIND("Stars:", Table22[[#This Row],[STARS]]) + 6, LEN(Table22[[#This Row],[STARS]])))
  ),
"Unknown")</f>
        <v>Unknown</v>
      </c>
      <c r="V5269">
        <v>17</v>
      </c>
      <c r="W5269">
        <v>23</v>
      </c>
      <c r="X5269">
        <v>0</v>
      </c>
    </row>
    <row r="5270" spans="1:24" x14ac:dyDescent="0.3">
      <c r="A5270" t="s">
        <v>16662</v>
      </c>
      <c r="C5270" t="s">
        <v>16662</v>
      </c>
      <c r="D5270">
        <v>-2016</v>
      </c>
      <c r="E5270" t="str" cm="1">
        <f t="array" ref="E5270">_xlfn.LET(
  _xlpm.raw, TRIM(SUBSTITUTE(SUBSTITUTE(SUBSTITUTE(SUBSTITUTE(SUBSTITUTE(SUBSTITUTE(D5270,"(",""),")",""),"â€“","-"),"–","-"),"I",""),"V","")),
  _xlpm.cleaned, TRIM(SUBSTITUTE(SUBSTITUTE(_xlpm.raw,"-"," - "),","," ")),
  _xlpm.words, _xlfn.FILTERXML("&lt;t&gt;&lt;s&gt;" &amp; SUBSTITUTE(_xlpm.cleaned," ","&lt;/s&gt;&lt;s&gt;") &amp; "&lt;/s&gt;&lt;/t&gt;", "//s"),
  _xlpm.nums, _xlfn.TEXTJOIN("-", TRUE, IF(ISNUMBER(--_xlpm.words), _xlpm.words, "")),
  IFERROR(_xlpm.nums, "")
)</f>
        <v>2016</v>
      </c>
      <c r="F5270" t="s">
        <v>19684</v>
      </c>
      <c r="G5270" t="s">
        <v>10771</v>
      </c>
      <c r="I5270" t="s">
        <v>10771</v>
      </c>
      <c r="K5270">
        <v>4.5</v>
      </c>
      <c r="M5270">
        <v>4.5</v>
      </c>
      <c r="O5270" t="s">
        <v>16663</v>
      </c>
      <c r="P5270" t="s">
        <v>16664</v>
      </c>
      <c r="R5270" t="s">
        <v>20336</v>
      </c>
      <c r="S5270" t="s">
        <v>20336</v>
      </c>
      <c r="T5270" t="str">
        <f>IFERROR(
  IF(TRIM(Table22[[#This Row],[STARS]])="", "Unknown",
    TRIM(MID(Table22[[#This Row],[STARS]], FIND("Stars:", Table22[[#This Row],[STARS]]) + 6, LEN(Table22[[#This Row],[STARS]])))
  ),
"Unknown")</f>
        <v xml:space="preserve">
Mizuho Abe, 
SeijirÃ´ Nakamura, 
Ray Nishimura, 
Kayako Okuda
</v>
      </c>
      <c r="V5270">
        <v>197</v>
      </c>
      <c r="W5270">
        <v>76</v>
      </c>
      <c r="X5270">
        <v>0</v>
      </c>
    </row>
    <row r="5271" spans="1:24" x14ac:dyDescent="0.3">
      <c r="A5271" t="s">
        <v>16665</v>
      </c>
      <c r="C5271" t="s">
        <v>16665</v>
      </c>
      <c r="D5271" t="str">
        <v>(1987 TV Special)</v>
      </c>
      <c r="E5271" t="str" cm="1">
        <f t="array" ref="E5271">_xlfn.LET(
  _xlpm.raw, TRIM(SUBSTITUTE(SUBSTITUTE(SUBSTITUTE(SUBSTITUTE(SUBSTITUTE(SUBSTITUTE(D5271,"(",""),")",""),"â€“","-"),"–","-"),"I",""),"V","")),
  _xlpm.cleaned, TRIM(SUBSTITUTE(SUBSTITUTE(_xlpm.raw,"-"," - "),","," ")),
  _xlpm.words, _xlfn.FILTERXML("&lt;t&gt;&lt;s&gt;" &amp; SUBSTITUTE(_xlpm.cleaned," ","&lt;/s&gt;&lt;s&gt;") &amp; "&lt;/s&gt;&lt;/t&gt;", "//s"),
  _xlpm.nums, _xlfn.TEXTJOIN("-", TRUE, IF(ISNUMBER(--_xlpm.words), _xlpm.words, "")),
  IFERROR(_xlpm.nums, "")
)</f>
        <v>1987</v>
      </c>
      <c r="F5271" t="s">
        <v>19816</v>
      </c>
      <c r="G5271" t="s">
        <v>6720</v>
      </c>
      <c r="I5271" t="s">
        <v>6720</v>
      </c>
      <c r="K5271">
        <v>7.3</v>
      </c>
      <c r="M5271">
        <v>7.3</v>
      </c>
      <c r="O5271" t="s">
        <v>16667</v>
      </c>
      <c r="P5271" t="s">
        <v>16668</v>
      </c>
      <c r="R5271" t="s">
        <v>20256</v>
      </c>
      <c r="S5271" t="s">
        <v>20256</v>
      </c>
      <c r="T5271" t="str">
        <f>IFERROR(
  IF(TRIM(Table22[[#This Row],[STARS]])="", "Unknown",
    TRIM(MID(Table22[[#This Row],[STARS]], FIND("Stars:", Table22[[#This Row],[STARS]]) + 6, LEN(Table22[[#This Row],[STARS]])))
  ),
"Unknown")</f>
        <v xml:space="preserve">
Sam Kinison, 
Florence Marie Marney, 
Denise Gallup, 
Dian Gallup
</v>
      </c>
      <c r="V5271">
        <v>613</v>
      </c>
      <c r="W5271">
        <v>50</v>
      </c>
      <c r="X5271">
        <v>0</v>
      </c>
    </row>
    <row r="5272" spans="1:24" x14ac:dyDescent="0.3">
      <c r="A5272" t="s">
        <v>16669</v>
      </c>
      <c r="C5272" t="s">
        <v>16669</v>
      </c>
      <c r="D5272">
        <v>-2013</v>
      </c>
      <c r="E5272" t="str" cm="1">
        <f t="array" ref="E5272">_xlfn.LET(
  _xlpm.raw, TRIM(SUBSTITUTE(SUBSTITUTE(SUBSTITUTE(SUBSTITUTE(SUBSTITUTE(SUBSTITUTE(D5272,"(",""),")",""),"â€“","-"),"–","-"),"I",""),"V","")),
  _xlpm.cleaned, TRIM(SUBSTITUTE(SUBSTITUTE(_xlpm.raw,"-"," - "),","," ")),
  _xlpm.words, _xlfn.FILTERXML("&lt;t&gt;&lt;s&gt;" &amp; SUBSTITUTE(_xlpm.cleaned," ","&lt;/s&gt;&lt;s&gt;") &amp; "&lt;/s&gt;&lt;/t&gt;", "//s"),
  _xlpm.nums, _xlfn.TEXTJOIN("-", TRUE, IF(ISNUMBER(--_xlpm.words), _xlpm.words, "")),
  IFERROR(_xlpm.nums, "")
)</f>
        <v>2013</v>
      </c>
      <c r="F5272" t="s">
        <v>19674</v>
      </c>
      <c r="G5272" t="s">
        <v>1028</v>
      </c>
      <c r="I5272" t="s">
        <v>1028</v>
      </c>
      <c r="K5272">
        <v>7.7</v>
      </c>
      <c r="M5272">
        <v>7.7</v>
      </c>
      <c r="O5272" t="s">
        <v>16670</v>
      </c>
      <c r="P5272" t="s">
        <v>16671</v>
      </c>
      <c r="R5272" t="s">
        <v>20335</v>
      </c>
      <c r="S5272" t="s">
        <v>20335</v>
      </c>
      <c r="T5272" t="str">
        <f>IFERROR(
  IF(TRIM(Table22[[#This Row],[STARS]])="", "Unknown",
    TRIM(MID(Table22[[#This Row],[STARS]], FIND("Stars:", Table22[[#This Row],[STARS]]) + 6, LEN(Table22[[#This Row],[STARS]])))
  ),
"Unknown")</f>
        <v xml:space="preserve">
Gore Vidal, 
Howard Auster, 
James Best, 
Karen Black
</v>
      </c>
      <c r="V5272">
        <v>1243</v>
      </c>
      <c r="W5272">
        <v>83</v>
      </c>
      <c r="X5272" t="s">
        <v>10500</v>
      </c>
    </row>
    <row r="5273" spans="1:24" x14ac:dyDescent="0.3">
      <c r="A5273" t="s">
        <v>16672</v>
      </c>
      <c r="C5273" t="s">
        <v>16672</v>
      </c>
      <c r="D5273">
        <v>-2012</v>
      </c>
      <c r="E5273" t="str" cm="1">
        <f t="array" ref="E5273">_xlfn.LET(
  _xlpm.raw, TRIM(SUBSTITUTE(SUBSTITUTE(SUBSTITUTE(SUBSTITUTE(SUBSTITUTE(SUBSTITUTE(D5273,"(",""),")",""),"â€“","-"),"–","-"),"I",""),"V","")),
  _xlpm.cleaned, TRIM(SUBSTITUTE(SUBSTITUTE(_xlpm.raw,"-"," - "),","," ")),
  _xlpm.words, _xlfn.FILTERXML("&lt;t&gt;&lt;s&gt;" &amp; SUBSTITUTE(_xlpm.cleaned," ","&lt;/s&gt;&lt;s&gt;") &amp; "&lt;/s&gt;&lt;/t&gt;", "//s"),
  _xlpm.nums, _xlfn.TEXTJOIN("-", TRUE, IF(ISNUMBER(--_xlpm.words), _xlpm.words, "")),
  IFERROR(_xlpm.nums, "")
)</f>
        <v>2012</v>
      </c>
      <c r="F5273" t="s">
        <v>19705</v>
      </c>
      <c r="G5273" t="s">
        <v>68</v>
      </c>
      <c r="I5273" t="s">
        <v>68</v>
      </c>
      <c r="K5273">
        <v>4.7</v>
      </c>
      <c r="M5273">
        <v>4.7</v>
      </c>
      <c r="O5273" t="s">
        <v>16673</v>
      </c>
      <c r="P5273" t="s">
        <v>16674</v>
      </c>
      <c r="R5273" t="s">
        <v>19983</v>
      </c>
      <c r="S5273" t="s">
        <v>19983</v>
      </c>
      <c r="T5273" t="str">
        <f>IFERROR(
  IF(TRIM(Table22[[#This Row],[STARS]])="", "Unknown",
    TRIM(MID(Table22[[#This Row],[STARS]], FIND("Stars:", Table22[[#This Row],[STARS]]) + 6, LEN(Table22[[#This Row],[STARS]])))
  ),
"Unknown")</f>
        <v xml:space="preserve">
Aimi Samir Ghanem, 
Hasan Husni, 
Idward, 
Sameh Abul-Ghar
</v>
      </c>
      <c r="V5273">
        <v>256</v>
      </c>
      <c r="W5273">
        <v>109</v>
      </c>
      <c r="X5273">
        <v>0</v>
      </c>
    </row>
    <row r="5274" spans="1:24" x14ac:dyDescent="0.3">
      <c r="A5274" t="s">
        <v>16675</v>
      </c>
      <c r="C5274" t="s">
        <v>16675</v>
      </c>
      <c r="D5274">
        <v>0</v>
      </c>
      <c r="E5274" t="str" cm="1">
        <f t="array" ref="E5274">_xlfn.LET(
  _xlpm.raw, TRIM(SUBSTITUTE(SUBSTITUTE(SUBSTITUTE(SUBSTITUTE(SUBSTITUTE(SUBSTITUTE(D5274,"(",""),")",""),"â€“","-"),"–","-"),"I",""),"V","")),
  _xlpm.cleaned, TRIM(SUBSTITUTE(SUBSTITUTE(_xlpm.raw,"-"," - "),","," ")),
  _xlpm.words, _xlfn.FILTERXML("&lt;t&gt;&lt;s&gt;" &amp; SUBSTITUTE(_xlpm.cleaned," ","&lt;/s&gt;&lt;s&gt;") &amp; "&lt;/s&gt;&lt;/t&gt;", "//s"),
  _xlpm.nums, _xlfn.TEXTJOIN("-", TRUE, IF(ISNUMBER(--_xlpm.words), _xlpm.words, "")),
  IFERROR(_xlpm.nums, "")
)</f>
        <v>0</v>
      </c>
      <c r="F5274" t="s">
        <v>19829</v>
      </c>
      <c r="G5274" t="s">
        <v>25</v>
      </c>
      <c r="I5274" t="s">
        <v>25</v>
      </c>
      <c r="K5274">
        <v>0</v>
      </c>
      <c r="M5274">
        <v>0</v>
      </c>
      <c r="O5274" t="s">
        <v>16676</v>
      </c>
      <c r="P5274" t="s">
        <v>118</v>
      </c>
      <c r="R5274" t="s">
        <v>1894</v>
      </c>
      <c r="S5274" t="s">
        <v>1894</v>
      </c>
      <c r="T5274" t="str">
        <f>IFERROR(
  IF(TRIM(Table22[[#This Row],[STARS]])="", "Unknown",
    TRIM(MID(Table22[[#This Row],[STARS]], FIND("Stars:", Table22[[#This Row],[STARS]]) + 6, LEN(Table22[[#This Row],[STARS]])))
  ),
"Unknown")</f>
        <v>Unknown</v>
      </c>
      <c r="V5274">
        <v>0</v>
      </c>
      <c r="W5274">
        <v>0</v>
      </c>
      <c r="X5274">
        <v>0</v>
      </c>
    </row>
    <row r="5275" spans="1:24" x14ac:dyDescent="0.3">
      <c r="A5275" t="s">
        <v>16677</v>
      </c>
      <c r="C5275" t="s">
        <v>16677</v>
      </c>
      <c r="D5275">
        <v>-2015</v>
      </c>
      <c r="E5275" t="str" cm="1">
        <f t="array" ref="E5275">_xlfn.LET(
  _xlpm.raw, TRIM(SUBSTITUTE(SUBSTITUTE(SUBSTITUTE(SUBSTITUTE(SUBSTITUTE(SUBSTITUTE(D5275,"(",""),")",""),"â€“","-"),"–","-"),"I",""),"V","")),
  _xlpm.cleaned, TRIM(SUBSTITUTE(SUBSTITUTE(_xlpm.raw,"-"," - "),","," ")),
  _xlpm.words, _xlfn.FILTERXML("&lt;t&gt;&lt;s&gt;" &amp; SUBSTITUTE(_xlpm.cleaned," ","&lt;/s&gt;&lt;s&gt;") &amp; "&lt;/s&gt;&lt;/t&gt;", "//s"),
  _xlpm.nums, _xlfn.TEXTJOIN("-", TRUE, IF(ISNUMBER(--_xlpm.words), _xlpm.words, "")),
  IFERROR(_xlpm.nums, "")
)</f>
        <v>2015</v>
      </c>
      <c r="F5275" t="s">
        <v>19688</v>
      </c>
      <c r="G5275" t="s">
        <v>801</v>
      </c>
      <c r="I5275" t="s">
        <v>801</v>
      </c>
      <c r="K5275">
        <v>6.6</v>
      </c>
      <c r="M5275">
        <v>6.6</v>
      </c>
      <c r="O5275" t="s">
        <v>16678</v>
      </c>
      <c r="P5275" t="s">
        <v>16679</v>
      </c>
      <c r="R5275" t="s">
        <v>20334</v>
      </c>
      <c r="S5275" t="s">
        <v>20334</v>
      </c>
      <c r="T5275" t="str">
        <f>IFERROR(
  IF(TRIM(Table22[[#This Row],[STARS]])="", "Unknown",
    TRIM(MID(Table22[[#This Row],[STARS]], FIND("Stars:", Table22[[#This Row],[STARS]]) + 6, LEN(Table22[[#This Row],[STARS]])))
  ),
"Unknown")</f>
        <v xml:space="preserve">
Khader Abu Seif, 
Fadi Daeem, 
Naeem Jiryes, 
David Pearl
</v>
      </c>
      <c r="V5275">
        <v>516</v>
      </c>
      <c r="W5275">
        <v>86</v>
      </c>
      <c r="X5275">
        <v>0</v>
      </c>
    </row>
    <row r="5276" spans="1:24" x14ac:dyDescent="0.3">
      <c r="A5276" t="s">
        <v>16680</v>
      </c>
      <c r="C5276" t="s">
        <v>16680</v>
      </c>
      <c r="D5276">
        <v>-2013</v>
      </c>
      <c r="E5276" t="str" cm="1">
        <f t="array" ref="E5276">_xlfn.LET(
  _xlpm.raw, TRIM(SUBSTITUTE(SUBSTITUTE(SUBSTITUTE(SUBSTITUTE(SUBSTITUTE(SUBSTITUTE(D5276,"(",""),")",""),"â€“","-"),"–","-"),"I",""),"V","")),
  _xlpm.cleaned, TRIM(SUBSTITUTE(SUBSTITUTE(_xlpm.raw,"-"," - "),","," ")),
  _xlpm.words, _xlfn.FILTERXML("&lt;t&gt;&lt;s&gt;" &amp; SUBSTITUTE(_xlpm.cleaned," ","&lt;/s&gt;&lt;s&gt;") &amp; "&lt;/s&gt;&lt;/t&gt;", "//s"),
  _xlpm.nums, _xlfn.TEXTJOIN("-", TRUE, IF(ISNUMBER(--_xlpm.words), _xlpm.words, "")),
  IFERROR(_xlpm.nums, "")
)</f>
        <v>2013</v>
      </c>
      <c r="F5276" t="s">
        <v>19674</v>
      </c>
      <c r="G5276" t="s">
        <v>10497</v>
      </c>
      <c r="I5276" t="s">
        <v>10497</v>
      </c>
      <c r="K5276">
        <v>6.6</v>
      </c>
      <c r="M5276">
        <v>6.6</v>
      </c>
      <c r="O5276" t="s">
        <v>16681</v>
      </c>
      <c r="P5276" t="s">
        <v>16682</v>
      </c>
      <c r="R5276" t="s">
        <v>20333</v>
      </c>
      <c r="S5276" t="s">
        <v>20333</v>
      </c>
      <c r="T5276" t="str">
        <f>IFERROR(
  IF(TRIM(Table22[[#This Row],[STARS]])="", "Unknown",
    TRIM(MID(Table22[[#This Row],[STARS]], FIND("Stars:", Table22[[#This Row],[STARS]]) + 6, LEN(Table22[[#This Row],[STARS]])))
  ),
"Unknown")</f>
        <v xml:space="preserve">
Henry Paulson, 
Wendy Paulson
</v>
      </c>
      <c r="V5276">
        <v>489</v>
      </c>
      <c r="W5276">
        <v>85</v>
      </c>
      <c r="X5276">
        <v>0</v>
      </c>
    </row>
    <row r="5277" spans="1:24" x14ac:dyDescent="0.3">
      <c r="A5277" t="s">
        <v>16683</v>
      </c>
      <c r="C5277" t="s">
        <v>16683</v>
      </c>
      <c r="D5277">
        <v>-2006</v>
      </c>
      <c r="E5277" t="str" cm="1">
        <f t="array" ref="E5277">_xlfn.LET(
  _xlpm.raw, TRIM(SUBSTITUTE(SUBSTITUTE(SUBSTITUTE(SUBSTITUTE(SUBSTITUTE(SUBSTITUTE(D5277,"(",""),")",""),"â€“","-"),"–","-"),"I",""),"V","")),
  _xlpm.cleaned, TRIM(SUBSTITUTE(SUBSTITUTE(_xlpm.raw,"-"," - "),","," ")),
  _xlpm.words, _xlfn.FILTERXML("&lt;t&gt;&lt;s&gt;" &amp; SUBSTITUTE(_xlpm.cleaned," ","&lt;/s&gt;&lt;s&gt;") &amp; "&lt;/s&gt;&lt;/t&gt;", "//s"),
  _xlpm.nums, _xlfn.TEXTJOIN("-", TRUE, IF(ISNUMBER(--_xlpm.words), _xlpm.words, "")),
  IFERROR(_xlpm.nums, "")
)</f>
        <v>2006</v>
      </c>
      <c r="F5277" t="s">
        <v>19734</v>
      </c>
      <c r="G5277" t="s">
        <v>801</v>
      </c>
      <c r="I5277" t="s">
        <v>801</v>
      </c>
      <c r="K5277">
        <v>7.2</v>
      </c>
      <c r="M5277">
        <v>7.2</v>
      </c>
      <c r="O5277" t="s">
        <v>16684</v>
      </c>
      <c r="P5277" t="s">
        <v>16685</v>
      </c>
      <c r="R5277" t="s">
        <v>20332</v>
      </c>
      <c r="S5277" t="s">
        <v>20332</v>
      </c>
      <c r="T5277" t="str">
        <f>IFERROR(
  IF(TRIM(Table22[[#This Row],[STARS]])="", "Unknown",
    TRIM(MID(Table22[[#This Row],[STARS]], FIND("Stars:", Table22[[#This Row],[STARS]]) + 6, LEN(Table22[[#This Row],[STARS]])))
  ),
"Unknown")</f>
        <v xml:space="preserve">
Beth Naef, 
Mike Hudson, 
Louis C.K., 
Catherine Brown
</v>
      </c>
      <c r="V5277">
        <v>2181</v>
      </c>
      <c r="W5277">
        <v>90</v>
      </c>
      <c r="X5277" t="s">
        <v>6884</v>
      </c>
    </row>
    <row r="5278" spans="1:24" x14ac:dyDescent="0.3">
      <c r="A5278" t="s">
        <v>16686</v>
      </c>
      <c r="C5278" t="s">
        <v>16686</v>
      </c>
      <c r="D5278" t="str">
        <v>(2015 TV Movie)</v>
      </c>
      <c r="E5278" t="str" cm="1">
        <f t="array" ref="E5278">_xlfn.LET(
  _xlpm.raw, TRIM(SUBSTITUTE(SUBSTITUTE(SUBSTITUTE(SUBSTITUTE(SUBSTITUTE(SUBSTITUTE(D5278,"(",""),")",""),"â€“","-"),"–","-"),"I",""),"V","")),
  _xlpm.cleaned, TRIM(SUBSTITUTE(SUBSTITUTE(_xlpm.raw,"-"," - "),","," ")),
  _xlpm.words, _xlfn.FILTERXML("&lt;t&gt;&lt;s&gt;" &amp; SUBSTITUTE(_xlpm.cleaned," ","&lt;/s&gt;&lt;s&gt;") &amp; "&lt;/s&gt;&lt;/t&gt;", "//s"),
  _xlpm.nums, _xlfn.TEXTJOIN("-", TRUE, IF(ISNUMBER(--_xlpm.words), _xlpm.words, "")),
  IFERROR(_xlpm.nums, "")
)</f>
        <v>2015</v>
      </c>
      <c r="F5278" t="s">
        <v>19688</v>
      </c>
      <c r="G5278" t="s">
        <v>15</v>
      </c>
      <c r="I5278" t="s">
        <v>15</v>
      </c>
      <c r="K5278">
        <v>6.3</v>
      </c>
      <c r="M5278">
        <v>6.3</v>
      </c>
      <c r="O5278" t="s">
        <v>16687</v>
      </c>
      <c r="P5278" t="s">
        <v>16688</v>
      </c>
      <c r="R5278" t="s">
        <v>1894</v>
      </c>
      <c r="S5278" t="s">
        <v>1894</v>
      </c>
      <c r="T5278" t="str">
        <f>IFERROR(
  IF(TRIM(Table22[[#This Row],[STARS]])="", "Unknown",
    TRIM(MID(Table22[[#This Row],[STARS]], FIND("Stars:", Table22[[#This Row],[STARS]]) + 6, LEN(Table22[[#This Row],[STARS]])))
  ),
"Unknown")</f>
        <v xml:space="preserve">
Ben Diskin, 
Doug Erholtz, 
Jessica Gee-George, 
Grant George
</v>
      </c>
      <c r="V5278">
        <v>32</v>
      </c>
      <c r="W5278">
        <v>45</v>
      </c>
      <c r="X5278">
        <v>0</v>
      </c>
    </row>
    <row r="5279" spans="1:24" x14ac:dyDescent="0.3">
      <c r="A5279" t="s">
        <v>16689</v>
      </c>
      <c r="C5279" t="s">
        <v>16689</v>
      </c>
      <c r="D5279" t="str">
        <v>(2019 TV Special)</v>
      </c>
      <c r="E5279" t="str" cm="1">
        <f t="array" ref="E5279">_xlfn.LET(
  _xlpm.raw, TRIM(SUBSTITUTE(SUBSTITUTE(SUBSTITUTE(SUBSTITUTE(SUBSTITUTE(SUBSTITUTE(D5279,"(",""),")",""),"â€“","-"),"–","-"),"I",""),"V","")),
  _xlpm.cleaned, TRIM(SUBSTITUTE(SUBSTITUTE(_xlpm.raw,"-"," - "),","," ")),
  _xlpm.words, _xlfn.FILTERXML("&lt;t&gt;&lt;s&gt;" &amp; SUBSTITUTE(_xlpm.cleaned," ","&lt;/s&gt;&lt;s&gt;") &amp; "&lt;/s&gt;&lt;/t&gt;", "//s"),
  _xlpm.nums, _xlfn.TEXTJOIN("-", TRUE, IF(ISNUMBER(--_xlpm.words), _xlpm.words, "")),
  IFERROR(_xlpm.nums, "")
)</f>
        <v>2019</v>
      </c>
      <c r="F5279" t="s">
        <v>19677</v>
      </c>
      <c r="G5279" t="s">
        <v>7670</v>
      </c>
      <c r="I5279" t="s">
        <v>7670</v>
      </c>
      <c r="K5279">
        <v>7</v>
      </c>
      <c r="M5279">
        <v>7</v>
      </c>
      <c r="O5279" t="s">
        <v>16690</v>
      </c>
      <c r="P5279" t="s">
        <v>16691</v>
      </c>
      <c r="R5279" t="s">
        <v>20331</v>
      </c>
      <c r="S5279" t="s">
        <v>20331</v>
      </c>
      <c r="T5279" t="str">
        <f>IFERROR(
  IF(TRIM(Table22[[#This Row],[STARS]])="", "Unknown",
    TRIM(MID(Table22[[#This Row],[STARS]], FIND("Stars:", Table22[[#This Row],[STARS]]) + 6, LEN(Table22[[#This Row],[STARS]])))
  ),
"Unknown")</f>
        <v>Unknown</v>
      </c>
      <c r="V5279">
        <v>157</v>
      </c>
      <c r="W5279">
        <v>64</v>
      </c>
      <c r="X5279">
        <v>0</v>
      </c>
    </row>
    <row r="5280" spans="1:24" x14ac:dyDescent="0.3">
      <c r="A5280" t="s">
        <v>16692</v>
      </c>
      <c r="C5280" t="s">
        <v>16692</v>
      </c>
      <c r="D5280">
        <v>0</v>
      </c>
      <c r="E5280" t="str" cm="1">
        <f t="array" ref="E5280">_xlfn.LET(
  _xlpm.raw, TRIM(SUBSTITUTE(SUBSTITUTE(SUBSTITUTE(SUBSTITUTE(SUBSTITUTE(SUBSTITUTE(D5280,"(",""),")",""),"â€“","-"),"–","-"),"I",""),"V","")),
  _xlpm.cleaned, TRIM(SUBSTITUTE(SUBSTITUTE(_xlpm.raw,"-"," - "),","," ")),
  _xlpm.words, _xlfn.FILTERXML("&lt;t&gt;&lt;s&gt;" &amp; SUBSTITUTE(_xlpm.cleaned," ","&lt;/s&gt;&lt;s&gt;") &amp; "&lt;/s&gt;&lt;/t&gt;", "//s"),
  _xlpm.nums, _xlfn.TEXTJOIN("-", TRUE, IF(ISNUMBER(--_xlpm.words), _xlpm.words, "")),
  IFERROR(_xlpm.nums, "")
)</f>
        <v>0</v>
      </c>
      <c r="F5280" t="s">
        <v>19829</v>
      </c>
      <c r="G5280">
        <v>0</v>
      </c>
      <c r="I5280" t="s">
        <v>19660</v>
      </c>
      <c r="K5280">
        <v>0</v>
      </c>
      <c r="M5280">
        <v>0</v>
      </c>
      <c r="O5280" t="s">
        <v>16693</v>
      </c>
      <c r="P5280" t="s">
        <v>118</v>
      </c>
      <c r="R5280" t="s">
        <v>1894</v>
      </c>
      <c r="S5280" t="s">
        <v>1894</v>
      </c>
      <c r="T5280" t="str">
        <f>IFERROR(
  IF(TRIM(Table22[[#This Row],[STARS]])="", "Unknown",
    TRIM(MID(Table22[[#This Row],[STARS]], FIND("Stars:", Table22[[#This Row],[STARS]]) + 6, LEN(Table22[[#This Row],[STARS]])))
  ),
"Unknown")</f>
        <v>Unknown</v>
      </c>
      <c r="V5280">
        <v>0</v>
      </c>
      <c r="W5280">
        <v>0</v>
      </c>
      <c r="X5280">
        <v>0</v>
      </c>
    </row>
    <row r="5281" spans="1:24" x14ac:dyDescent="0.3">
      <c r="A5281" t="s">
        <v>16694</v>
      </c>
      <c r="C5281" t="s">
        <v>16694</v>
      </c>
      <c r="D5281">
        <v>-2014</v>
      </c>
      <c r="E5281" t="str" cm="1">
        <f t="array" ref="E5281">_xlfn.LET(
  _xlpm.raw, TRIM(SUBSTITUTE(SUBSTITUTE(SUBSTITUTE(SUBSTITUTE(SUBSTITUTE(SUBSTITUTE(D5281,"(",""),")",""),"â€“","-"),"–","-"),"I",""),"V","")),
  _xlpm.cleaned, TRIM(SUBSTITUTE(SUBSTITUTE(_xlpm.raw,"-"," - "),","," ")),
  _xlpm.words, _xlfn.FILTERXML("&lt;t&gt;&lt;s&gt;" &amp; SUBSTITUTE(_xlpm.cleaned," ","&lt;/s&gt;&lt;s&gt;") &amp; "&lt;/s&gt;&lt;/t&gt;", "//s"),
  _xlpm.nums, _xlfn.TEXTJOIN("-", TRUE, IF(ISNUMBER(--_xlpm.words), _xlpm.words, "")),
  IFERROR(_xlpm.nums, "")
)</f>
        <v>2014</v>
      </c>
      <c r="F5281" t="s">
        <v>19686</v>
      </c>
      <c r="G5281" t="s">
        <v>13197</v>
      </c>
      <c r="I5281" t="s">
        <v>13197</v>
      </c>
      <c r="K5281">
        <v>6.9</v>
      </c>
      <c r="M5281">
        <v>6.9</v>
      </c>
      <c r="O5281" t="s">
        <v>16695</v>
      </c>
      <c r="P5281" t="s">
        <v>16696</v>
      </c>
      <c r="R5281" t="s">
        <v>20330</v>
      </c>
      <c r="S5281" t="s">
        <v>20330</v>
      </c>
      <c r="T5281" t="str">
        <f>IFERROR(
  IF(TRIM(Table22[[#This Row],[STARS]])="", "Unknown",
    TRIM(MID(Table22[[#This Row],[STARS]], FIND("Stars:", Table22[[#This Row],[STARS]]) + 6, LEN(Table22[[#This Row],[STARS]])))
  ),
"Unknown")</f>
        <v xml:space="preserve">
Mitt Romney, 
Candy Crowley, 
Eric Draper, 
Jim Lehrer
</v>
      </c>
      <c r="V5281">
        <v>2533</v>
      </c>
      <c r="W5281">
        <v>94</v>
      </c>
      <c r="X5281">
        <v>0</v>
      </c>
    </row>
    <row r="5282" spans="1:24" x14ac:dyDescent="0.3">
      <c r="A5282" t="s">
        <v>16697</v>
      </c>
      <c r="C5282" t="s">
        <v>16697</v>
      </c>
      <c r="D5282">
        <v>-2012</v>
      </c>
      <c r="E5282" t="str" cm="1">
        <f t="array" ref="E5282">_xlfn.LET(
  _xlpm.raw, TRIM(SUBSTITUTE(SUBSTITUTE(SUBSTITUTE(SUBSTITUTE(SUBSTITUTE(SUBSTITUTE(D5282,"(",""),")",""),"â€“","-"),"–","-"),"I",""),"V","")),
  _xlpm.cleaned, TRIM(SUBSTITUTE(SUBSTITUTE(_xlpm.raw,"-"," - "),","," ")),
  _xlpm.words, _xlfn.FILTERXML("&lt;t&gt;&lt;s&gt;" &amp; SUBSTITUTE(_xlpm.cleaned," ","&lt;/s&gt;&lt;s&gt;") &amp; "&lt;/s&gt;&lt;/t&gt;", "//s"),
  _xlpm.nums, _xlfn.TEXTJOIN("-", TRUE, IF(ISNUMBER(--_xlpm.words), _xlpm.words, "")),
  IFERROR(_xlpm.nums, "")
)</f>
        <v>2012</v>
      </c>
      <c r="F5282" t="s">
        <v>19705</v>
      </c>
      <c r="G5282" t="s">
        <v>4568</v>
      </c>
      <c r="I5282" t="s">
        <v>4568</v>
      </c>
      <c r="K5282">
        <v>6.8</v>
      </c>
      <c r="M5282">
        <v>6.8</v>
      </c>
      <c r="O5282" t="s">
        <v>16698</v>
      </c>
      <c r="P5282" t="s">
        <v>16699</v>
      </c>
      <c r="R5282" t="s">
        <v>20329</v>
      </c>
      <c r="S5282" t="s">
        <v>20329</v>
      </c>
      <c r="T5282" t="str">
        <f>IFERROR(
  IF(TRIM(Table22[[#This Row],[STARS]])="", "Unknown",
    TRIM(MID(Table22[[#This Row],[STARS]], FIND("Stars:", Table22[[#This Row],[STARS]]) + 6, LEN(Table22[[#This Row],[STARS]])))
  ),
"Unknown")</f>
        <v xml:space="preserve">
Peter Brabeck, 
Res Gehriger, 
Hanspeter MÃ¼ller
</v>
      </c>
      <c r="V5282">
        <v>816</v>
      </c>
      <c r="W5282">
        <v>90</v>
      </c>
      <c r="X5282">
        <v>0</v>
      </c>
    </row>
    <row r="5283" spans="1:24" x14ac:dyDescent="0.3">
      <c r="A5283" t="s">
        <v>16700</v>
      </c>
      <c r="C5283" t="s">
        <v>16700</v>
      </c>
      <c r="D5283">
        <v>-2015</v>
      </c>
      <c r="E5283" t="str" cm="1">
        <f t="array" ref="E5283">_xlfn.LET(
  _xlpm.raw, TRIM(SUBSTITUTE(SUBSTITUTE(SUBSTITUTE(SUBSTITUTE(SUBSTITUTE(SUBSTITUTE(D5283,"(",""),")",""),"â€“","-"),"–","-"),"I",""),"V","")),
  _xlpm.cleaned, TRIM(SUBSTITUTE(SUBSTITUTE(_xlpm.raw,"-"," - "),","," ")),
  _xlpm.words, _xlfn.FILTERXML("&lt;t&gt;&lt;s&gt;" &amp; SUBSTITUTE(_xlpm.cleaned," ","&lt;/s&gt;&lt;s&gt;") &amp; "&lt;/s&gt;&lt;/t&gt;", "//s"),
  _xlpm.nums, _xlfn.TEXTJOIN("-", TRUE, IF(ISNUMBER(--_xlpm.words), _xlpm.words, "")),
  IFERROR(_xlpm.nums, "")
)</f>
        <v>2015</v>
      </c>
      <c r="F5283" t="s">
        <v>19688</v>
      </c>
      <c r="G5283" t="s">
        <v>801</v>
      </c>
      <c r="I5283" t="s">
        <v>801</v>
      </c>
      <c r="K5283">
        <v>6.9</v>
      </c>
      <c r="M5283">
        <v>6.9</v>
      </c>
      <c r="O5283" t="s">
        <v>16701</v>
      </c>
      <c r="P5283" t="s">
        <v>16702</v>
      </c>
      <c r="R5283" t="s">
        <v>20309</v>
      </c>
      <c r="S5283" t="s">
        <v>20309</v>
      </c>
      <c r="T5283" t="str">
        <f>IFERROR(
  IF(TRIM(Table22[[#This Row],[STARS]])="", "Unknown",
    TRIM(MID(Table22[[#This Row],[STARS]], FIND("Stars:", Table22[[#This Row],[STARS]]) + 6, LEN(Table22[[#This Row],[STARS]])))
  ),
"Unknown")</f>
        <v xml:space="preserve">
Bram van der Vlugt, 
Carice van Houten
</v>
      </c>
      <c r="V5283">
        <v>379</v>
      </c>
      <c r="W5283">
        <v>96</v>
      </c>
      <c r="X5283">
        <v>0</v>
      </c>
    </row>
    <row r="5284" spans="1:24" x14ac:dyDescent="0.3">
      <c r="A5284" t="s">
        <v>16703</v>
      </c>
      <c r="C5284" t="s">
        <v>16703</v>
      </c>
      <c r="D5284" t="str">
        <v>(2019 TV Movie)</v>
      </c>
      <c r="E5284" t="str" cm="1">
        <f t="array" ref="E5284">_xlfn.LET(
  _xlpm.raw, TRIM(SUBSTITUTE(SUBSTITUTE(SUBSTITUTE(SUBSTITUTE(SUBSTITUTE(SUBSTITUTE(D5284,"(",""),")",""),"â€“","-"),"–","-"),"I",""),"V","")),
  _xlpm.cleaned, TRIM(SUBSTITUTE(SUBSTITUTE(_xlpm.raw,"-"," - "),","," ")),
  _xlpm.words, _xlfn.FILTERXML("&lt;t&gt;&lt;s&gt;" &amp; SUBSTITUTE(_xlpm.cleaned," ","&lt;/s&gt;&lt;s&gt;") &amp; "&lt;/s&gt;&lt;/t&gt;", "//s"),
  _xlpm.nums, _xlfn.TEXTJOIN("-", TRUE, IF(ISNUMBER(--_xlpm.words), _xlpm.words, "")),
  IFERROR(_xlpm.nums, "")
)</f>
        <v>2019</v>
      </c>
      <c r="F5284" t="s">
        <v>19677</v>
      </c>
      <c r="G5284" t="s">
        <v>47</v>
      </c>
      <c r="I5284" t="s">
        <v>47</v>
      </c>
      <c r="K5284">
        <v>5.9</v>
      </c>
      <c r="M5284">
        <v>5.9</v>
      </c>
      <c r="O5284" t="s">
        <v>6365</v>
      </c>
      <c r="P5284" t="s">
        <v>16704</v>
      </c>
      <c r="R5284" t="s">
        <v>20328</v>
      </c>
      <c r="S5284" t="s">
        <v>20328</v>
      </c>
      <c r="T5284" t="str">
        <f>IFERROR(
  IF(TRIM(Table22[[#This Row],[STARS]])="", "Unknown",
    TRIM(MID(Table22[[#This Row],[STARS]], FIND("Stars:", Table22[[#This Row],[STARS]]) + 6, LEN(Table22[[#This Row],[STARS]])))
  ),
"Unknown")</f>
        <v xml:space="preserve">
Vanessa Incontrada, 
Ricky Memphis, 
Marco Bonini, 
Chiara Ricci
</v>
      </c>
      <c r="V5284">
        <v>77</v>
      </c>
      <c r="W5284">
        <v>101</v>
      </c>
      <c r="X5284">
        <v>0</v>
      </c>
    </row>
    <row r="5285" spans="1:24" x14ac:dyDescent="0.3">
      <c r="A5285" t="s">
        <v>16705</v>
      </c>
      <c r="C5285" t="s">
        <v>16705</v>
      </c>
      <c r="D5285">
        <v>-2018</v>
      </c>
      <c r="E5285" t="str" cm="1">
        <f t="array" ref="E5285">_xlfn.LET(
  _xlpm.raw, TRIM(SUBSTITUTE(SUBSTITUTE(SUBSTITUTE(SUBSTITUTE(SUBSTITUTE(SUBSTITUTE(D5285,"(",""),")",""),"â€“","-"),"–","-"),"I",""),"V","")),
  _xlpm.cleaned, TRIM(SUBSTITUTE(SUBSTITUTE(_xlpm.raw,"-"," - "),","," ")),
  _xlpm.words, _xlfn.FILTERXML("&lt;t&gt;&lt;s&gt;" &amp; SUBSTITUTE(_xlpm.cleaned," ","&lt;/s&gt;&lt;s&gt;") &amp; "&lt;/s&gt;&lt;/t&gt;", "//s"),
  _xlpm.nums, _xlfn.TEXTJOIN("-", TRUE, IF(ISNUMBER(--_xlpm.words), _xlpm.words, "")),
  IFERROR(_xlpm.nums, "")
)</f>
        <v>2018</v>
      </c>
      <c r="F5285" t="s">
        <v>19693</v>
      </c>
      <c r="G5285" t="s">
        <v>2395</v>
      </c>
      <c r="I5285" t="s">
        <v>2395</v>
      </c>
      <c r="K5285">
        <v>6.3</v>
      </c>
      <c r="M5285">
        <v>6.3</v>
      </c>
      <c r="O5285" t="s">
        <v>16706</v>
      </c>
      <c r="P5285" t="s">
        <v>16707</v>
      </c>
      <c r="R5285" t="s">
        <v>1894</v>
      </c>
      <c r="S5285" t="s">
        <v>1894</v>
      </c>
      <c r="T5285" t="str">
        <f>IFERROR(
  IF(TRIM(Table22[[#This Row],[STARS]])="", "Unknown",
    TRIM(MID(Table22[[#This Row],[STARS]], FIND("Stars:", Table22[[#This Row],[STARS]]) + 6, LEN(Table22[[#This Row],[STARS]])))
  ),
"Unknown")</f>
        <v xml:space="preserve">
Juan Pablo Varsky, 
Guillermo Barros Schelotto, 
Boca Juniors, 
Lisandro MagallÃ¡n
</v>
      </c>
      <c r="V5285">
        <v>317</v>
      </c>
      <c r="W5285">
        <v>45</v>
      </c>
      <c r="X5285">
        <v>0</v>
      </c>
    </row>
    <row r="5286" spans="1:24" x14ac:dyDescent="0.3">
      <c r="A5286" t="s">
        <v>16708</v>
      </c>
      <c r="C5286" t="s">
        <v>16708</v>
      </c>
      <c r="D5286" t="str">
        <v>(2018â€“ )</v>
      </c>
      <c r="E5286" t="str" cm="1">
        <f t="array" ref="E5286">_xlfn.LET(
  _xlpm.raw, TRIM(SUBSTITUTE(SUBSTITUTE(SUBSTITUTE(SUBSTITUTE(SUBSTITUTE(SUBSTITUTE(D5286,"(",""),")",""),"â€“","-"),"–","-"),"I",""),"V","")),
  _xlpm.cleaned, TRIM(SUBSTITUTE(SUBSTITUTE(_xlpm.raw,"-"," - "),","," ")),
  _xlpm.words, _xlfn.FILTERXML("&lt;t&gt;&lt;s&gt;" &amp; SUBSTITUTE(_xlpm.cleaned," ","&lt;/s&gt;&lt;s&gt;") &amp; "&lt;/s&gt;&lt;/t&gt;", "//s"),
  _xlpm.nums, _xlfn.TEXTJOIN("-", TRUE, IF(ISNUMBER(--_xlpm.words), _xlpm.words, "")),
  IFERROR(_xlpm.nums, "")
)</f>
        <v>2018</v>
      </c>
      <c r="F5286" t="s">
        <v>19693</v>
      </c>
      <c r="G5286" t="s">
        <v>16709</v>
      </c>
      <c r="I5286" t="s">
        <v>16709</v>
      </c>
      <c r="K5286">
        <v>7.1</v>
      </c>
      <c r="M5286">
        <v>7.1</v>
      </c>
      <c r="O5286" t="s">
        <v>16710</v>
      </c>
      <c r="P5286" t="s">
        <v>16711</v>
      </c>
      <c r="R5286" t="s">
        <v>1894</v>
      </c>
      <c r="S5286" t="s">
        <v>1894</v>
      </c>
      <c r="T5286" t="str">
        <f>IFERROR(
  IF(TRIM(Table22[[#This Row],[STARS]])="", "Unknown",
    TRIM(MID(Table22[[#This Row],[STARS]], FIND("Stars:", Table22[[#This Row],[STARS]]) + 6, LEN(Table22[[#This Row],[STARS]])))
  ),
"Unknown")</f>
        <v xml:space="preserve">
Brody Allen, 
Ryan Bartley, 
Jenna Davis, 
Leigh Kelly
</v>
      </c>
      <c r="V5286">
        <v>54</v>
      </c>
      <c r="W5286">
        <v>0</v>
      </c>
      <c r="X5286">
        <v>0</v>
      </c>
    </row>
    <row r="5287" spans="1:24" x14ac:dyDescent="0.3">
      <c r="A5287" t="s">
        <v>16712</v>
      </c>
      <c r="C5287" t="s">
        <v>16712</v>
      </c>
      <c r="D5287" t="str">
        <v>(2016â€“ )</v>
      </c>
      <c r="E5287" t="str" cm="1">
        <f t="array" ref="E5287">_xlfn.LET(
  _xlpm.raw, TRIM(SUBSTITUTE(SUBSTITUTE(SUBSTITUTE(SUBSTITUTE(SUBSTITUTE(SUBSTITUTE(D5287,"(",""),")",""),"â€“","-"),"–","-"),"I",""),"V","")),
  _xlpm.cleaned, TRIM(SUBSTITUTE(SUBSTITUTE(_xlpm.raw,"-"," - "),","," ")),
  _xlpm.words, _xlfn.FILTERXML("&lt;t&gt;&lt;s&gt;" &amp; SUBSTITUTE(_xlpm.cleaned," ","&lt;/s&gt;&lt;s&gt;") &amp; "&lt;/s&gt;&lt;/t&gt;", "//s"),
  _xlpm.nums, _xlfn.TEXTJOIN("-", TRUE, IF(ISNUMBER(--_xlpm.words), _xlpm.words, "")),
  IFERROR(_xlpm.nums, "")
)</f>
        <v>2016</v>
      </c>
      <c r="F5287" t="s">
        <v>19684</v>
      </c>
      <c r="G5287" t="s">
        <v>47</v>
      </c>
      <c r="I5287" t="s">
        <v>47</v>
      </c>
      <c r="K5287">
        <v>8.3000000000000007</v>
      </c>
      <c r="M5287">
        <v>8.3000000000000007</v>
      </c>
      <c r="O5287" t="s">
        <v>16713</v>
      </c>
      <c r="P5287" t="s">
        <v>16714</v>
      </c>
      <c r="R5287" t="s">
        <v>1894</v>
      </c>
      <c r="S5287" t="s">
        <v>1894</v>
      </c>
      <c r="T5287" t="str">
        <f>IFERROR(
  IF(TRIM(Table22[[#This Row],[STARS]])="", "Unknown",
    TRIM(MID(Table22[[#This Row],[STARS]], FIND("Stars:", Table22[[#This Row],[STARS]]) + 6, LEN(Table22[[#This Row],[STARS]])))
  ),
"Unknown")</f>
        <v xml:space="preserve">
Ada Afoluwake Ogunkeye, 
Chy Nwakanma, 
David Jones David, 
Sandra Eze
</v>
      </c>
      <c r="V5287">
        <v>23</v>
      </c>
      <c r="W5287">
        <v>0</v>
      </c>
      <c r="X5287">
        <v>0</v>
      </c>
    </row>
    <row r="5288" spans="1:24" x14ac:dyDescent="0.3">
      <c r="A5288" t="s">
        <v>16715</v>
      </c>
      <c r="C5288" t="s">
        <v>16715</v>
      </c>
      <c r="D5288">
        <v>-2011</v>
      </c>
      <c r="E5288" t="str" cm="1">
        <f t="array" ref="E5288">_xlfn.LET(
  _xlpm.raw, TRIM(SUBSTITUTE(SUBSTITUTE(SUBSTITUTE(SUBSTITUTE(SUBSTITUTE(SUBSTITUTE(D5288,"(",""),")",""),"â€“","-"),"–","-"),"I",""),"V","")),
  _xlpm.cleaned, TRIM(SUBSTITUTE(SUBSTITUTE(_xlpm.raw,"-"," - "),","," ")),
  _xlpm.words, _xlfn.FILTERXML("&lt;t&gt;&lt;s&gt;" &amp; SUBSTITUTE(_xlpm.cleaned," ","&lt;/s&gt;&lt;s&gt;") &amp; "&lt;/s&gt;&lt;/t&gt;", "//s"),
  _xlpm.nums, _xlfn.TEXTJOIN("-", TRUE, IF(ISNUMBER(--_xlpm.words), _xlpm.words, "")),
  IFERROR(_xlpm.nums, "")
)</f>
        <v>2011</v>
      </c>
      <c r="F5288" t="s">
        <v>19679</v>
      </c>
      <c r="G5288" t="s">
        <v>86</v>
      </c>
      <c r="I5288" t="s">
        <v>86</v>
      </c>
      <c r="K5288">
        <v>6.6</v>
      </c>
      <c r="M5288">
        <v>6.6</v>
      </c>
      <c r="O5288" t="s">
        <v>16716</v>
      </c>
      <c r="P5288" t="s">
        <v>16717</v>
      </c>
      <c r="R5288" t="s">
        <v>20327</v>
      </c>
      <c r="S5288" t="s">
        <v>20327</v>
      </c>
      <c r="T5288" t="str">
        <f>IFERROR(
  IF(TRIM(Table22[[#This Row],[STARS]])="", "Unknown",
    TRIM(MID(Table22[[#This Row],[STARS]], FIND("Stars:", Table22[[#This Row],[STARS]]) + 6, LEN(Table22[[#This Row],[STARS]])))
  ),
"Unknown")</f>
        <v xml:space="preserve">
Wandile Molebatsi, 
Jason Hartman, 
Masello Motana, 
Stelio Savante
</v>
      </c>
      <c r="V5288">
        <v>267</v>
      </c>
      <c r="W5288">
        <v>115</v>
      </c>
      <c r="X5288">
        <v>0</v>
      </c>
    </row>
    <row r="5289" spans="1:24" x14ac:dyDescent="0.3">
      <c r="A5289" t="s">
        <v>16718</v>
      </c>
      <c r="C5289" t="s">
        <v>16718</v>
      </c>
      <c r="D5289">
        <v>-2013</v>
      </c>
      <c r="E5289" t="str" cm="1">
        <f t="array" ref="E5289">_xlfn.LET(
  _xlpm.raw, TRIM(SUBSTITUTE(SUBSTITUTE(SUBSTITUTE(SUBSTITUTE(SUBSTITUTE(SUBSTITUTE(D5289,"(",""),")",""),"â€“","-"),"–","-"),"I",""),"V","")),
  _xlpm.cleaned, TRIM(SUBSTITUTE(SUBSTITUTE(_xlpm.raw,"-"," - "),","," ")),
  _xlpm.words, _xlfn.FILTERXML("&lt;t&gt;&lt;s&gt;" &amp; SUBSTITUTE(_xlpm.cleaned," ","&lt;/s&gt;&lt;s&gt;") &amp; "&lt;/s&gt;&lt;/t&gt;", "//s"),
  _xlpm.nums, _xlfn.TEXTJOIN("-", TRUE, IF(ISNUMBER(--_xlpm.words), _xlpm.words, "")),
  IFERROR(_xlpm.nums, "")
)</f>
        <v>2013</v>
      </c>
      <c r="F5289" t="s">
        <v>19674</v>
      </c>
      <c r="G5289" t="s">
        <v>5600</v>
      </c>
      <c r="I5289" t="s">
        <v>5600</v>
      </c>
      <c r="K5289">
        <v>6.6</v>
      </c>
      <c r="M5289">
        <v>6.6</v>
      </c>
      <c r="O5289" t="s">
        <v>16719</v>
      </c>
      <c r="P5289" t="s">
        <v>16720</v>
      </c>
      <c r="R5289" t="s">
        <v>20326</v>
      </c>
      <c r="S5289" t="s">
        <v>20326</v>
      </c>
      <c r="T5289" t="str">
        <f>IFERROR(
  IF(TRIM(Table22[[#This Row],[STARS]])="", "Unknown",
    TRIM(MID(Table22[[#This Row],[STARS]], FIND("Stars:", Table22[[#This Row],[STARS]]) + 6, LEN(Table22[[#This Row],[STARS]])))
  ),
"Unknown")</f>
        <v xml:space="preserve">
Lux Alptraum, 
Buck Angel, 
Elayne Angel, 
Tyra Banks
</v>
      </c>
      <c r="V5289">
        <v>298</v>
      </c>
      <c r="W5289">
        <v>68</v>
      </c>
      <c r="X5289">
        <v>0</v>
      </c>
    </row>
    <row r="5290" spans="1:24" x14ac:dyDescent="0.3">
      <c r="A5290" t="s">
        <v>16721</v>
      </c>
      <c r="C5290" t="s">
        <v>16721</v>
      </c>
      <c r="D5290">
        <v>-2010</v>
      </c>
      <c r="E5290" t="str" cm="1">
        <f t="array" ref="E5290">_xlfn.LET(
  _xlpm.raw, TRIM(SUBSTITUTE(SUBSTITUTE(SUBSTITUTE(SUBSTITUTE(SUBSTITUTE(SUBSTITUTE(D5290,"(",""),")",""),"â€“","-"),"–","-"),"I",""),"V","")),
  _xlpm.cleaned, TRIM(SUBSTITUTE(SUBSTITUTE(_xlpm.raw,"-"," - "),","," ")),
  _xlpm.words, _xlfn.FILTERXML("&lt;t&gt;&lt;s&gt;" &amp; SUBSTITUTE(_xlpm.cleaned," ","&lt;/s&gt;&lt;s&gt;") &amp; "&lt;/s&gt;&lt;/t&gt;", "//s"),
  _xlpm.nums, _xlfn.TEXTJOIN("-", TRUE, IF(ISNUMBER(--_xlpm.words), _xlpm.words, "")),
  IFERROR(_xlpm.nums, "")
)</f>
        <v>2010</v>
      </c>
      <c r="F5290" t="s">
        <v>19738</v>
      </c>
      <c r="G5290" t="s">
        <v>1119</v>
      </c>
      <c r="I5290" t="s">
        <v>1119</v>
      </c>
      <c r="K5290">
        <v>2.5</v>
      </c>
      <c r="M5290">
        <v>2.5</v>
      </c>
      <c r="O5290" t="s">
        <v>16722</v>
      </c>
      <c r="P5290" t="s">
        <v>16723</v>
      </c>
      <c r="R5290" t="s">
        <v>20325</v>
      </c>
      <c r="S5290" t="s">
        <v>20325</v>
      </c>
      <c r="T5290" t="str">
        <f>IFERROR(
  IF(TRIM(Table22[[#This Row],[STARS]])="", "Unknown",
    TRIM(MID(Table22[[#This Row],[STARS]], FIND("Stars:", Table22[[#This Row],[STARS]]) + 6, LEN(Table22[[#This Row],[STARS]])))
  ),
"Unknown")</f>
        <v xml:space="preserve">
Daniell Edwards, 
Sami Darr, 
Anna BÃ¥rd, 
Ian Burns
</v>
      </c>
      <c r="V5290">
        <v>365</v>
      </c>
      <c r="W5290">
        <v>90</v>
      </c>
      <c r="X5290">
        <v>0</v>
      </c>
    </row>
    <row r="5291" spans="1:24" x14ac:dyDescent="0.3">
      <c r="A5291" t="s">
        <v>16724</v>
      </c>
      <c r="C5291" t="s">
        <v>16724</v>
      </c>
      <c r="D5291">
        <v>-2014</v>
      </c>
      <c r="E5291" t="str" cm="1">
        <f t="array" ref="E5291">_xlfn.LET(
  _xlpm.raw, TRIM(SUBSTITUTE(SUBSTITUTE(SUBSTITUTE(SUBSTITUTE(SUBSTITUTE(SUBSTITUTE(D5291,"(",""),")",""),"â€“","-"),"–","-"),"I",""),"V","")),
  _xlpm.cleaned, TRIM(SUBSTITUTE(SUBSTITUTE(_xlpm.raw,"-"," - "),","," ")),
  _xlpm.words, _xlfn.FILTERXML("&lt;t&gt;&lt;s&gt;" &amp; SUBSTITUTE(_xlpm.cleaned," ","&lt;/s&gt;&lt;s&gt;") &amp; "&lt;/s&gt;&lt;/t&gt;", "//s"),
  _xlpm.nums, _xlfn.TEXTJOIN("-", TRUE, IF(ISNUMBER(--_xlpm.words), _xlpm.words, "")),
  IFERROR(_xlpm.nums, "")
)</f>
        <v>2014</v>
      </c>
      <c r="F5291" t="s">
        <v>19686</v>
      </c>
      <c r="G5291" t="s">
        <v>47</v>
      </c>
      <c r="I5291" t="s">
        <v>47</v>
      </c>
      <c r="K5291">
        <v>4.5999999999999996</v>
      </c>
      <c r="M5291">
        <v>4.5999999999999996</v>
      </c>
      <c r="O5291" t="s">
        <v>16725</v>
      </c>
      <c r="P5291" t="s">
        <v>16726</v>
      </c>
      <c r="R5291" t="s">
        <v>1894</v>
      </c>
      <c r="S5291" t="s">
        <v>1894</v>
      </c>
      <c r="T5291" t="str">
        <f>IFERROR(
  IF(TRIM(Table22[[#This Row],[STARS]])="", "Unknown",
    TRIM(MID(Table22[[#This Row],[STARS]], FIND("Stars:", Table22[[#This Row],[STARS]]) + 6, LEN(Table22[[#This Row],[STARS]])))
  ),
"Unknown")</f>
        <v xml:space="preserve">
John Paul Tremblay, 
Robb Wells, 
Mike Smith, 
Patrick Roach
</v>
      </c>
      <c r="V5291">
        <v>493</v>
      </c>
      <c r="W5291">
        <v>75</v>
      </c>
      <c r="X5291">
        <v>0</v>
      </c>
    </row>
    <row r="5292" spans="1:24" x14ac:dyDescent="0.3">
      <c r="A5292" t="s">
        <v>16727</v>
      </c>
      <c r="C5292" t="s">
        <v>16727</v>
      </c>
      <c r="D5292">
        <v>0</v>
      </c>
      <c r="E5292" t="str" cm="1">
        <f t="array" ref="E5292">_xlfn.LET(
  _xlpm.raw, TRIM(SUBSTITUTE(SUBSTITUTE(SUBSTITUTE(SUBSTITUTE(SUBSTITUTE(SUBSTITUTE(D5292,"(",""),")",""),"â€“","-"),"–","-"),"I",""),"V","")),
  _xlpm.cleaned, TRIM(SUBSTITUTE(SUBSTITUTE(_xlpm.raw,"-"," - "),","," ")),
  _xlpm.words, _xlfn.FILTERXML("&lt;t&gt;&lt;s&gt;" &amp; SUBSTITUTE(_xlpm.cleaned," ","&lt;/s&gt;&lt;s&gt;") &amp; "&lt;/s&gt;&lt;/t&gt;", "//s"),
  _xlpm.nums, _xlfn.TEXTJOIN("-", TRUE, IF(ISNUMBER(--_xlpm.words), _xlpm.words, "")),
  IFERROR(_xlpm.nums, "")
)</f>
        <v>0</v>
      </c>
      <c r="F5292" t="s">
        <v>19829</v>
      </c>
      <c r="G5292" t="s">
        <v>263</v>
      </c>
      <c r="I5292" t="s">
        <v>263</v>
      </c>
      <c r="K5292">
        <v>0</v>
      </c>
      <c r="M5292">
        <v>0</v>
      </c>
      <c r="O5292" t="s">
        <v>16728</v>
      </c>
      <c r="P5292" t="s">
        <v>16729</v>
      </c>
      <c r="R5292" t="s">
        <v>22074</v>
      </c>
      <c r="S5292" t="s">
        <v>1894</v>
      </c>
      <c r="T5292" t="str">
        <f>IFERROR(
  IF(TRIM(Table22[[#This Row],[STARS]])="", "Unknown",
    TRIM(MID(Table22[[#This Row],[STARS]], FIND("Stars:", Table22[[#This Row],[STARS]]) + 6, LEN(Table22[[#This Row],[STARS]])))
  ),
"Unknown")</f>
        <v>Unknown</v>
      </c>
      <c r="V5292">
        <v>0</v>
      </c>
      <c r="W5292">
        <v>0</v>
      </c>
      <c r="X5292">
        <v>0</v>
      </c>
    </row>
    <row r="5293" spans="1:24" x14ac:dyDescent="0.3">
      <c r="A5293" t="s">
        <v>16730</v>
      </c>
      <c r="C5293" t="s">
        <v>16730</v>
      </c>
      <c r="D5293">
        <v>-2019</v>
      </c>
      <c r="E5293" t="str" cm="1">
        <f t="array" ref="E5293">_xlfn.LET(
  _xlpm.raw, TRIM(SUBSTITUTE(SUBSTITUTE(SUBSTITUTE(SUBSTITUTE(SUBSTITUTE(SUBSTITUTE(D5293,"(",""),")",""),"â€“","-"),"–","-"),"I",""),"V","")),
  _xlpm.cleaned, TRIM(SUBSTITUTE(SUBSTITUTE(_xlpm.raw,"-"," - "),","," ")),
  _xlpm.words, _xlfn.FILTERXML("&lt;t&gt;&lt;s&gt;" &amp; SUBSTITUTE(_xlpm.cleaned," ","&lt;/s&gt;&lt;s&gt;") &amp; "&lt;/s&gt;&lt;/t&gt;", "//s"),
  _xlpm.nums, _xlfn.TEXTJOIN("-", TRUE, IF(ISNUMBER(--_xlpm.words), _xlpm.words, "")),
  IFERROR(_xlpm.nums, "")
)</f>
        <v>2019</v>
      </c>
      <c r="F5293" t="s">
        <v>19677</v>
      </c>
      <c r="G5293" t="s">
        <v>86</v>
      </c>
      <c r="I5293" t="s">
        <v>86</v>
      </c>
      <c r="K5293">
        <v>5.0999999999999996</v>
      </c>
      <c r="M5293">
        <v>5.0999999999999996</v>
      </c>
      <c r="O5293" t="s">
        <v>16731</v>
      </c>
      <c r="P5293" t="s">
        <v>16732</v>
      </c>
      <c r="R5293" t="s">
        <v>20324</v>
      </c>
      <c r="S5293" t="s">
        <v>20324</v>
      </c>
      <c r="T5293" t="str">
        <f>IFERROR(
  IF(TRIM(Table22[[#This Row],[STARS]])="", "Unknown",
    TRIM(MID(Table22[[#This Row],[STARS]], FIND("Stars:", Table22[[#This Row],[STARS]]) + 6, LEN(Table22[[#This Row],[STARS]])))
  ),
"Unknown")</f>
        <v xml:space="preserve">
Natalia Cebanu, 
Constantin Florescu, 
Sorin FrÃ¢ncu, 
Balint Geo
</v>
      </c>
      <c r="V5293">
        <v>38</v>
      </c>
      <c r="W5293">
        <v>80</v>
      </c>
      <c r="X5293">
        <v>0</v>
      </c>
    </row>
    <row r="5294" spans="1:24" x14ac:dyDescent="0.3">
      <c r="A5294" t="s">
        <v>16733</v>
      </c>
      <c r="C5294" t="s">
        <v>16733</v>
      </c>
      <c r="D5294" t="str">
        <v>(II) (2015)</v>
      </c>
      <c r="E5294" t="str" cm="1">
        <f t="array" ref="E5294">_xlfn.LET(
  _xlpm.raw, TRIM(SUBSTITUTE(SUBSTITUTE(SUBSTITUTE(SUBSTITUTE(SUBSTITUTE(SUBSTITUTE(D5294,"(",""),")",""),"â€“","-"),"–","-"),"I",""),"V","")),
  _xlpm.cleaned, TRIM(SUBSTITUTE(SUBSTITUTE(_xlpm.raw,"-"," - "),","," ")),
  _xlpm.words, _xlfn.FILTERXML("&lt;t&gt;&lt;s&gt;" &amp; SUBSTITUTE(_xlpm.cleaned," ","&lt;/s&gt;&lt;s&gt;") &amp; "&lt;/s&gt;&lt;/t&gt;", "//s"),
  _xlpm.nums, _xlfn.TEXTJOIN("-", TRUE, IF(ISNUMBER(--_xlpm.words), _xlpm.words, "")),
  IFERROR(_xlpm.nums, "")
)</f>
        <v>2015</v>
      </c>
      <c r="F5294" t="s">
        <v>19688</v>
      </c>
      <c r="G5294" t="s">
        <v>6240</v>
      </c>
      <c r="I5294" t="s">
        <v>6240</v>
      </c>
      <c r="K5294">
        <v>7.1</v>
      </c>
      <c r="M5294">
        <v>7.1</v>
      </c>
      <c r="O5294" t="s">
        <v>16734</v>
      </c>
      <c r="P5294" t="s">
        <v>16735</v>
      </c>
      <c r="R5294" t="s">
        <v>22374</v>
      </c>
      <c r="S5294" t="s">
        <v>1894</v>
      </c>
      <c r="T5294" t="str">
        <f>IFERROR(
  IF(TRIM(Table22[[#This Row],[STARS]])="", "Unknown",
    TRIM(MID(Table22[[#This Row],[STARS]], FIND("Stars:", Table22[[#This Row],[STARS]]) + 6, LEN(Table22[[#This Row],[STARS]])))
  ),
"Unknown")</f>
        <v>Unknown</v>
      </c>
      <c r="V5294">
        <v>315</v>
      </c>
      <c r="W5294">
        <v>72</v>
      </c>
      <c r="X5294">
        <v>0</v>
      </c>
    </row>
    <row r="5295" spans="1:24" x14ac:dyDescent="0.3">
      <c r="A5295" t="s">
        <v>16736</v>
      </c>
      <c r="C5295" t="s">
        <v>16736</v>
      </c>
      <c r="D5295">
        <v>-2016</v>
      </c>
      <c r="E5295" t="str" cm="1">
        <f t="array" ref="E5295">_xlfn.LET(
  _xlpm.raw, TRIM(SUBSTITUTE(SUBSTITUTE(SUBSTITUTE(SUBSTITUTE(SUBSTITUTE(SUBSTITUTE(D5295,"(",""),")",""),"â€“","-"),"–","-"),"I",""),"V","")),
  _xlpm.cleaned, TRIM(SUBSTITUTE(SUBSTITUTE(_xlpm.raw,"-"," - "),","," ")),
  _xlpm.words, _xlfn.FILTERXML("&lt;t&gt;&lt;s&gt;" &amp; SUBSTITUTE(_xlpm.cleaned," ","&lt;/s&gt;&lt;s&gt;") &amp; "&lt;/s&gt;&lt;/t&gt;", "//s"),
  _xlpm.nums, _xlfn.TEXTJOIN("-", TRUE, IF(ISNUMBER(--_xlpm.words), _xlpm.words, "")),
  IFERROR(_xlpm.nums, "")
)</f>
        <v>2016</v>
      </c>
      <c r="F5295" t="s">
        <v>19684</v>
      </c>
      <c r="G5295" t="s">
        <v>47</v>
      </c>
      <c r="I5295" t="s">
        <v>47</v>
      </c>
      <c r="K5295">
        <v>5.6</v>
      </c>
      <c r="M5295">
        <v>5.6</v>
      </c>
      <c r="O5295" t="s">
        <v>16737</v>
      </c>
      <c r="P5295" t="s">
        <v>16738</v>
      </c>
      <c r="R5295" t="s">
        <v>20323</v>
      </c>
      <c r="S5295" t="s">
        <v>20323</v>
      </c>
      <c r="T5295" t="str">
        <f>IFERROR(
  IF(TRIM(Table22[[#This Row],[STARS]])="", "Unknown",
    TRIM(MID(Table22[[#This Row],[STARS]], FIND("Stars:", Table22[[#This Row],[STARS]]) + 6, LEN(Table22[[#This Row],[STARS]])))
  ),
"Unknown")</f>
        <v xml:space="preserve">
ZezÃ© Polessa, 
Daniel Dantas, 
Fernanda Paes Leme, 
Paulo Vilhena
</v>
      </c>
      <c r="V5295">
        <v>302</v>
      </c>
      <c r="W5295">
        <v>88</v>
      </c>
      <c r="X5295">
        <v>0</v>
      </c>
    </row>
    <row r="5296" spans="1:24" x14ac:dyDescent="0.3">
      <c r="A5296" t="s">
        <v>16739</v>
      </c>
      <c r="C5296" t="s">
        <v>16739</v>
      </c>
      <c r="D5296">
        <v>-2002</v>
      </c>
      <c r="E5296" t="str" cm="1">
        <f t="array" ref="E5296">_xlfn.LET(
  _xlpm.raw, TRIM(SUBSTITUTE(SUBSTITUTE(SUBSTITUTE(SUBSTITUTE(SUBSTITUTE(SUBSTITUTE(D5296,"(",""),")",""),"â€“","-"),"–","-"),"I",""),"V","")),
  _xlpm.cleaned, TRIM(SUBSTITUTE(SUBSTITUTE(_xlpm.raw,"-"," - "),","," ")),
  _xlpm.words, _xlfn.FILTERXML("&lt;t&gt;&lt;s&gt;" &amp; SUBSTITUTE(_xlpm.cleaned," ","&lt;/s&gt;&lt;s&gt;") &amp; "&lt;/s&gt;&lt;/t&gt;", "//s"),
  _xlpm.nums, _xlfn.TEXTJOIN("-", TRUE, IF(ISNUMBER(--_xlpm.words), _xlpm.words, "")),
  IFERROR(_xlpm.nums, "")
)</f>
        <v>2002</v>
      </c>
      <c r="F5296" t="s">
        <v>19755</v>
      </c>
      <c r="G5296" t="s">
        <v>86</v>
      </c>
      <c r="I5296" t="s">
        <v>86</v>
      </c>
      <c r="K5296">
        <v>6.6</v>
      </c>
      <c r="M5296">
        <v>6.6</v>
      </c>
      <c r="O5296" t="s">
        <v>16740</v>
      </c>
      <c r="P5296" t="s">
        <v>16741</v>
      </c>
      <c r="R5296" t="s">
        <v>1894</v>
      </c>
      <c r="S5296" t="s">
        <v>1894</v>
      </c>
      <c r="T5296" t="str">
        <f>IFERROR(
  IF(TRIM(Table22[[#This Row],[STARS]])="", "Unknown",
    TRIM(MID(Table22[[#This Row],[STARS]], FIND("Stars:", Table22[[#This Row],[STARS]]) + 6, LEN(Table22[[#This Row],[STARS]])))
  ),
"Unknown")</f>
        <v xml:space="preserve">
Hsing-shu Yen, 
Angela Shao-Han Chang, 
Tony Sun, 
Hsing-Wen Li
</v>
      </c>
      <c r="V5296">
        <v>22</v>
      </c>
      <c r="W5296">
        <v>46</v>
      </c>
      <c r="X5296">
        <v>0</v>
      </c>
    </row>
    <row r="5297" spans="1:24" x14ac:dyDescent="0.3">
      <c r="A5297" t="s">
        <v>16742</v>
      </c>
      <c r="C5297" t="s">
        <v>16742</v>
      </c>
      <c r="D5297" t="str">
        <v>(2012â€“ )</v>
      </c>
      <c r="E5297" t="str" cm="1">
        <f t="array" ref="E5297">_xlfn.LET(
  _xlpm.raw, TRIM(SUBSTITUTE(SUBSTITUTE(SUBSTITUTE(SUBSTITUTE(SUBSTITUTE(SUBSTITUTE(D5297,"(",""),")",""),"â€“","-"),"–","-"),"I",""),"V","")),
  _xlpm.cleaned, TRIM(SUBSTITUTE(SUBSTITUTE(_xlpm.raw,"-"," - "),","," ")),
  _xlpm.words, _xlfn.FILTERXML("&lt;t&gt;&lt;s&gt;" &amp; SUBSTITUTE(_xlpm.cleaned," ","&lt;/s&gt;&lt;s&gt;") &amp; "&lt;/s&gt;&lt;/t&gt;", "//s"),
  _xlpm.nums, _xlfn.TEXTJOIN("-", TRUE, IF(ISNUMBER(--_xlpm.words), _xlpm.words, "")),
  IFERROR(_xlpm.nums, "")
)</f>
        <v>2012</v>
      </c>
      <c r="F5297" t="s">
        <v>19705</v>
      </c>
      <c r="G5297" t="s">
        <v>6038</v>
      </c>
      <c r="I5297" t="s">
        <v>6038</v>
      </c>
      <c r="K5297">
        <v>5.8</v>
      </c>
      <c r="M5297">
        <v>5.8</v>
      </c>
      <c r="O5297" t="s">
        <v>16743</v>
      </c>
      <c r="P5297" t="s">
        <v>16744</v>
      </c>
      <c r="R5297" t="s">
        <v>1894</v>
      </c>
      <c r="S5297" t="s">
        <v>1894</v>
      </c>
      <c r="T5297" t="str">
        <f>IFERROR(
  IF(TRIM(Table22[[#This Row],[STARS]])="", "Unknown",
    TRIM(MID(Table22[[#This Row],[STARS]], FIND("Stars:", Table22[[#This Row],[STARS]]) + 6, LEN(Table22[[#This Row],[STARS]])))
  ),
"Unknown")</f>
        <v xml:space="preserve">
Julie Sype, 
Jenna Warren, 
Cory Doran, 
Annick Obonsawin
</v>
      </c>
      <c r="V5297">
        <v>34</v>
      </c>
      <c r="W5297">
        <v>30</v>
      </c>
      <c r="X5297">
        <v>0</v>
      </c>
    </row>
    <row r="5298" spans="1:24" x14ac:dyDescent="0.3">
      <c r="A5298" t="s">
        <v>16745</v>
      </c>
      <c r="C5298" t="s">
        <v>16745</v>
      </c>
      <c r="D5298">
        <v>-2015</v>
      </c>
      <c r="E5298" t="str" cm="1">
        <f t="array" ref="E5298">_xlfn.LET(
  _xlpm.raw, TRIM(SUBSTITUTE(SUBSTITUTE(SUBSTITUTE(SUBSTITUTE(SUBSTITUTE(SUBSTITUTE(D5298,"(",""),")",""),"â€“","-"),"–","-"),"I",""),"V","")),
  _xlpm.cleaned, TRIM(SUBSTITUTE(SUBSTITUTE(_xlpm.raw,"-"," - "),","," ")),
  _xlpm.words, _xlfn.FILTERXML("&lt;t&gt;&lt;s&gt;" &amp; SUBSTITUTE(_xlpm.cleaned," ","&lt;/s&gt;&lt;s&gt;") &amp; "&lt;/s&gt;&lt;/t&gt;", "//s"),
  _xlpm.nums, _xlfn.TEXTJOIN("-", TRUE, IF(ISNUMBER(--_xlpm.words), _xlpm.words, "")),
  IFERROR(_xlpm.nums, "")
)</f>
        <v>2015</v>
      </c>
      <c r="F5298" t="s">
        <v>19688</v>
      </c>
      <c r="G5298" t="s">
        <v>47</v>
      </c>
      <c r="I5298" t="s">
        <v>47</v>
      </c>
      <c r="K5298">
        <v>5.8</v>
      </c>
      <c r="M5298">
        <v>5.8</v>
      </c>
      <c r="O5298" t="s">
        <v>16746</v>
      </c>
      <c r="P5298" t="s">
        <v>16747</v>
      </c>
      <c r="R5298" t="s">
        <v>20213</v>
      </c>
      <c r="S5298" t="s">
        <v>20213</v>
      </c>
      <c r="T5298" t="str">
        <f>IFERROR(
  IF(TRIM(Table22[[#This Row],[STARS]])="", "Unknown",
    TRIM(MID(Table22[[#This Row],[STARS]], FIND("Stars:", Table22[[#This Row],[STARS]]) + 6, LEN(Table22[[#This Row],[STARS]])))
  ),
"Unknown")</f>
        <v xml:space="preserve">
Robert de Hoog, 
Charlie Chan Dagelet, 
Jennifer Hoffman, 
Gijs Naber
</v>
      </c>
      <c r="V5298">
        <v>1036</v>
      </c>
      <c r="W5298">
        <v>100</v>
      </c>
      <c r="X5298">
        <v>0</v>
      </c>
    </row>
    <row r="5299" spans="1:24" x14ac:dyDescent="0.3">
      <c r="A5299" t="s">
        <v>16748</v>
      </c>
      <c r="C5299" t="s">
        <v>16748</v>
      </c>
      <c r="D5299" t="str">
        <v>(2016 TV Special)</v>
      </c>
      <c r="E5299" t="str" cm="1">
        <f t="array" ref="E5299">_xlfn.LET(
  _xlpm.raw, TRIM(SUBSTITUTE(SUBSTITUTE(SUBSTITUTE(SUBSTITUTE(SUBSTITUTE(SUBSTITUTE(D5299,"(",""),")",""),"â€“","-"),"–","-"),"I",""),"V","")),
  _xlpm.cleaned, TRIM(SUBSTITUTE(SUBSTITUTE(_xlpm.raw,"-"," - "),","," ")),
  _xlpm.words, _xlfn.FILTERXML("&lt;t&gt;&lt;s&gt;" &amp; SUBSTITUTE(_xlpm.cleaned," ","&lt;/s&gt;&lt;s&gt;") &amp; "&lt;/s&gt;&lt;/t&gt;", "//s"),
  _xlpm.nums, _xlfn.TEXTJOIN("-", TRUE, IF(ISNUMBER(--_xlpm.words), _xlpm.words, "")),
  IFERROR(_xlpm.nums, "")
)</f>
        <v>2016</v>
      </c>
      <c r="F5299" t="s">
        <v>19684</v>
      </c>
      <c r="G5299" t="s">
        <v>47</v>
      </c>
      <c r="I5299" t="s">
        <v>47</v>
      </c>
      <c r="K5299">
        <v>6.8</v>
      </c>
      <c r="M5299">
        <v>6.8</v>
      </c>
      <c r="O5299" t="s">
        <v>16749</v>
      </c>
      <c r="P5299" t="s">
        <v>16750</v>
      </c>
      <c r="R5299" t="s">
        <v>20322</v>
      </c>
      <c r="S5299" t="s">
        <v>20322</v>
      </c>
      <c r="T5299" t="str">
        <f>IFERROR(
  IF(TRIM(Table22[[#This Row],[STARS]])="", "Unknown",
    TRIM(MID(Table22[[#This Row],[STARS]], FIND("Stars:", Table22[[#This Row],[STARS]]) + 6, LEN(Table22[[#This Row],[STARS]])))
  ),
"Unknown")</f>
        <v>Unknown</v>
      </c>
      <c r="V5299">
        <v>949</v>
      </c>
      <c r="W5299">
        <v>62</v>
      </c>
      <c r="X5299">
        <v>0</v>
      </c>
    </row>
    <row r="5300" spans="1:24" x14ac:dyDescent="0.3">
      <c r="A5300" t="s">
        <v>16751</v>
      </c>
      <c r="C5300" t="s">
        <v>16751</v>
      </c>
      <c r="D5300">
        <v>-2010</v>
      </c>
      <c r="E5300" t="str" cm="1">
        <f t="array" ref="E5300">_xlfn.LET(
  _xlpm.raw, TRIM(SUBSTITUTE(SUBSTITUTE(SUBSTITUTE(SUBSTITUTE(SUBSTITUTE(SUBSTITUTE(D5300,"(",""),")",""),"â€“","-"),"–","-"),"I",""),"V","")),
  _xlpm.cleaned, TRIM(SUBSTITUTE(SUBSTITUTE(_xlpm.raw,"-"," - "),","," ")),
  _xlpm.words, _xlfn.FILTERXML("&lt;t&gt;&lt;s&gt;" &amp; SUBSTITUTE(_xlpm.cleaned," ","&lt;/s&gt;&lt;s&gt;") &amp; "&lt;/s&gt;&lt;/t&gt;", "//s"),
  _xlpm.nums, _xlfn.TEXTJOIN("-", TRUE, IF(ISNUMBER(--_xlpm.words), _xlpm.words, "")),
  IFERROR(_xlpm.nums, "")
)</f>
        <v>2010</v>
      </c>
      <c r="F5300" t="s">
        <v>19738</v>
      </c>
      <c r="G5300" t="s">
        <v>47</v>
      </c>
      <c r="I5300" t="s">
        <v>47</v>
      </c>
      <c r="K5300">
        <v>4.2</v>
      </c>
      <c r="M5300">
        <v>4.2</v>
      </c>
      <c r="O5300" t="s">
        <v>16752</v>
      </c>
      <c r="P5300" t="s">
        <v>16753</v>
      </c>
      <c r="R5300" t="s">
        <v>20321</v>
      </c>
      <c r="S5300" t="s">
        <v>20321</v>
      </c>
      <c r="T5300" t="str">
        <f>IFERROR(
  IF(TRIM(Table22[[#This Row],[STARS]])="", "Unknown",
    TRIM(MID(Table22[[#This Row],[STARS]], FIND("Stars:", Table22[[#This Row],[STARS]]) + 6, LEN(Table22[[#This Row],[STARS]])))
  ),
"Unknown")</f>
        <v xml:space="preserve">
Danny Trejo, 
Pastor Shepherd, 
Maria-Elena Laas, 
Diane Hruska
</v>
      </c>
      <c r="V5300">
        <v>609</v>
      </c>
      <c r="W5300">
        <v>91</v>
      </c>
      <c r="X5300">
        <v>0</v>
      </c>
    </row>
    <row r="5301" spans="1:24" x14ac:dyDescent="0.3">
      <c r="A5301" t="s">
        <v>16754</v>
      </c>
      <c r="C5301" t="s">
        <v>16754</v>
      </c>
      <c r="D5301">
        <v>-2013</v>
      </c>
      <c r="E5301" t="str" cm="1">
        <f t="array" ref="E5301">_xlfn.LET(
  _xlpm.raw, TRIM(SUBSTITUTE(SUBSTITUTE(SUBSTITUTE(SUBSTITUTE(SUBSTITUTE(SUBSTITUTE(D5301,"(",""),")",""),"â€“","-"),"–","-"),"I",""),"V","")),
  _xlpm.cleaned, TRIM(SUBSTITUTE(SUBSTITUTE(_xlpm.raw,"-"," - "),","," ")),
  _xlpm.words, _xlfn.FILTERXML("&lt;t&gt;&lt;s&gt;" &amp; SUBSTITUTE(_xlpm.cleaned," ","&lt;/s&gt;&lt;s&gt;") &amp; "&lt;/s&gt;&lt;/t&gt;", "//s"),
  _xlpm.nums, _xlfn.TEXTJOIN("-", TRUE, IF(ISNUMBER(--_xlpm.words), _xlpm.words, "")),
  IFERROR(_xlpm.nums, "")
)</f>
        <v>2013</v>
      </c>
      <c r="F5301" t="s">
        <v>19674</v>
      </c>
      <c r="G5301" t="s">
        <v>86</v>
      </c>
      <c r="I5301" t="s">
        <v>86</v>
      </c>
      <c r="K5301">
        <v>6.7</v>
      </c>
      <c r="M5301">
        <v>6.7</v>
      </c>
      <c r="O5301" t="s">
        <v>16755</v>
      </c>
      <c r="P5301" t="s">
        <v>16756</v>
      </c>
      <c r="R5301" t="s">
        <v>20320</v>
      </c>
      <c r="S5301" t="s">
        <v>20320</v>
      </c>
      <c r="T5301" t="str">
        <f>IFERROR(
  IF(TRIM(Table22[[#This Row],[STARS]])="", "Unknown",
    TRIM(MID(Table22[[#This Row],[STARS]], FIND("Stars:", Table22[[#This Row],[STARS]]) + 6, LEN(Table22[[#This Row],[STARS]])))
  ),
"Unknown")</f>
        <v xml:space="preserve">
Leo Fitzpatrick, 
Justin Rice, 
Laura Campbell, 
Brian Charles Johnson
</v>
      </c>
      <c r="V5301">
        <v>533</v>
      </c>
      <c r="W5301">
        <v>91</v>
      </c>
      <c r="X5301">
        <v>0</v>
      </c>
    </row>
    <row r="5302" spans="1:24" x14ac:dyDescent="0.3">
      <c r="A5302" t="s">
        <v>16757</v>
      </c>
      <c r="C5302" t="s">
        <v>16757</v>
      </c>
      <c r="D5302">
        <v>0</v>
      </c>
      <c r="E5302" t="str" cm="1">
        <f t="array" ref="E5302">_xlfn.LET(
  _xlpm.raw, TRIM(SUBSTITUTE(SUBSTITUTE(SUBSTITUTE(SUBSTITUTE(SUBSTITUTE(SUBSTITUTE(D5302,"(",""),")",""),"â€“","-"),"–","-"),"I",""),"V","")),
  _xlpm.cleaned, TRIM(SUBSTITUTE(SUBSTITUTE(_xlpm.raw,"-"," - "),","," ")),
  _xlpm.words, _xlfn.FILTERXML("&lt;t&gt;&lt;s&gt;" &amp; SUBSTITUTE(_xlpm.cleaned," ","&lt;/s&gt;&lt;s&gt;") &amp; "&lt;/s&gt;&lt;/t&gt;", "//s"),
  _xlpm.nums, _xlfn.TEXTJOIN("-", TRUE, IF(ISNUMBER(--_xlpm.words), _xlpm.words, "")),
  IFERROR(_xlpm.nums, "")
)</f>
        <v>0</v>
      </c>
      <c r="F5302" t="s">
        <v>19829</v>
      </c>
      <c r="G5302" t="s">
        <v>2079</v>
      </c>
      <c r="I5302" t="s">
        <v>2079</v>
      </c>
      <c r="K5302">
        <v>0</v>
      </c>
      <c r="M5302">
        <v>0</v>
      </c>
      <c r="O5302" t="s">
        <v>16758</v>
      </c>
      <c r="P5302" t="s">
        <v>16759</v>
      </c>
      <c r="R5302" t="s">
        <v>20319</v>
      </c>
      <c r="S5302" t="s">
        <v>20319</v>
      </c>
      <c r="T5302" t="str">
        <f>IFERROR(
  IF(TRIM(Table22[[#This Row],[STARS]])="", "Unknown",
    TRIM(MID(Table22[[#This Row],[STARS]], FIND("Stars:", Table22[[#This Row],[STARS]]) + 6, LEN(Table22[[#This Row],[STARS]])))
  ),
"Unknown")</f>
        <v>Unknown</v>
      </c>
      <c r="V5302">
        <v>0</v>
      </c>
      <c r="W5302">
        <v>0</v>
      </c>
      <c r="X5302">
        <v>0</v>
      </c>
    </row>
    <row r="5303" spans="1:24" x14ac:dyDescent="0.3">
      <c r="A5303" t="s">
        <v>16760</v>
      </c>
      <c r="C5303" t="s">
        <v>16760</v>
      </c>
      <c r="D5303">
        <v>-2018</v>
      </c>
      <c r="E5303" t="str" cm="1">
        <f t="array" ref="E5303">_xlfn.LET(
  _xlpm.raw, TRIM(SUBSTITUTE(SUBSTITUTE(SUBSTITUTE(SUBSTITUTE(SUBSTITUTE(SUBSTITUTE(D5303,"(",""),")",""),"â€“","-"),"–","-"),"I",""),"V","")),
  _xlpm.cleaned, TRIM(SUBSTITUTE(SUBSTITUTE(_xlpm.raw,"-"," - "),","," ")),
  _xlpm.words, _xlfn.FILTERXML("&lt;t&gt;&lt;s&gt;" &amp; SUBSTITUTE(_xlpm.cleaned," ","&lt;/s&gt;&lt;s&gt;") &amp; "&lt;/s&gt;&lt;/t&gt;", "//s"),
  _xlpm.nums, _xlfn.TEXTJOIN("-", TRUE, IF(ISNUMBER(--_xlpm.words), _xlpm.words, "")),
  IFERROR(_xlpm.nums, "")
)</f>
        <v>2018</v>
      </c>
      <c r="F5303" t="s">
        <v>19693</v>
      </c>
      <c r="G5303" t="s">
        <v>38</v>
      </c>
      <c r="I5303" t="s">
        <v>38</v>
      </c>
      <c r="K5303">
        <v>5.9</v>
      </c>
      <c r="M5303">
        <v>5.9</v>
      </c>
      <c r="O5303" t="s">
        <v>16761</v>
      </c>
      <c r="P5303" t="s">
        <v>16762</v>
      </c>
      <c r="R5303" t="s">
        <v>1894</v>
      </c>
      <c r="S5303" t="s">
        <v>1894</v>
      </c>
      <c r="T5303" t="str">
        <f>IFERROR(
  IF(TRIM(Table22[[#This Row],[STARS]])="", "Unknown",
    TRIM(MID(Table22[[#This Row],[STARS]], FIND("Stars:", Table22[[#This Row],[STARS]]) + 6, LEN(Table22[[#This Row],[STARS]])))
  ),
"Unknown")</f>
        <v xml:space="preserve">
Kang-woo Kim, 
Kim You-Jin, 
Sang-Hoon Jung, 
Min-sik Kim
</v>
      </c>
      <c r="V5303">
        <v>191</v>
      </c>
      <c r="W5303">
        <v>70</v>
      </c>
      <c r="X5303">
        <v>0</v>
      </c>
    </row>
    <row r="5304" spans="1:24" x14ac:dyDescent="0.3">
      <c r="A5304" t="s">
        <v>16763</v>
      </c>
      <c r="C5304" t="s">
        <v>16763</v>
      </c>
      <c r="D5304">
        <v>-2010</v>
      </c>
      <c r="E5304" t="str" cm="1">
        <f t="array" ref="E5304">_xlfn.LET(
  _xlpm.raw, TRIM(SUBSTITUTE(SUBSTITUTE(SUBSTITUTE(SUBSTITUTE(SUBSTITUTE(SUBSTITUTE(D5304,"(",""),")",""),"â€“","-"),"–","-"),"I",""),"V","")),
  _xlpm.cleaned, TRIM(SUBSTITUTE(SUBSTITUTE(_xlpm.raw,"-"," - "),","," ")),
  _xlpm.words, _xlfn.FILTERXML("&lt;t&gt;&lt;s&gt;" &amp; SUBSTITUTE(_xlpm.cleaned," ","&lt;/s&gt;&lt;s&gt;") &amp; "&lt;/s&gt;&lt;/t&gt;", "//s"),
  _xlpm.nums, _xlfn.TEXTJOIN("-", TRUE, IF(ISNUMBER(--_xlpm.words), _xlpm.words, "")),
  IFERROR(_xlpm.nums, "")
)</f>
        <v>2010</v>
      </c>
      <c r="F5304" t="s">
        <v>19738</v>
      </c>
      <c r="G5304" t="s">
        <v>2395</v>
      </c>
      <c r="I5304" t="s">
        <v>2395</v>
      </c>
      <c r="K5304">
        <v>7.2</v>
      </c>
      <c r="M5304">
        <v>7.2</v>
      </c>
      <c r="O5304" t="s">
        <v>16764</v>
      </c>
      <c r="P5304" t="s">
        <v>16765</v>
      </c>
      <c r="R5304" t="s">
        <v>1894</v>
      </c>
      <c r="S5304" t="s">
        <v>1894</v>
      </c>
      <c r="T5304" t="str">
        <f>IFERROR(
  IF(TRIM(Table22[[#This Row],[STARS]])="", "Unknown",
    TRIM(MID(Table22[[#This Row],[STARS]], FIND("Stars:", Table22[[#This Row],[STARS]]) + 6, LEN(Table22[[#This Row],[STARS]])))
  ),
"Unknown")</f>
        <v xml:space="preserve">
Hasti Gul Abid, 
Taj Malik Aleem, 
Harsha Bhogle, 
Geoffrey Boycott
</v>
      </c>
      <c r="V5304">
        <v>189</v>
      </c>
      <c r="W5304">
        <v>86</v>
      </c>
      <c r="X5304">
        <v>0</v>
      </c>
    </row>
    <row r="5305" spans="1:24" x14ac:dyDescent="0.3">
      <c r="A5305" t="s">
        <v>16766</v>
      </c>
      <c r="C5305" t="s">
        <v>16766</v>
      </c>
      <c r="D5305" t="str">
        <v>(2017 TV Special)</v>
      </c>
      <c r="E5305" t="str" cm="1">
        <f t="array" ref="E5305">_xlfn.LET(
  _xlpm.raw, TRIM(SUBSTITUTE(SUBSTITUTE(SUBSTITUTE(SUBSTITUTE(SUBSTITUTE(SUBSTITUTE(D5305,"(",""),")",""),"â€“","-"),"–","-"),"I",""),"V","")),
  _xlpm.cleaned, TRIM(SUBSTITUTE(SUBSTITUTE(_xlpm.raw,"-"," - "),","," ")),
  _xlpm.words, _xlfn.FILTERXML("&lt;t&gt;&lt;s&gt;" &amp; SUBSTITUTE(_xlpm.cleaned," ","&lt;/s&gt;&lt;s&gt;") &amp; "&lt;/s&gt;&lt;/t&gt;", "//s"),
  _xlpm.nums, _xlfn.TEXTJOIN("-", TRUE, IF(ISNUMBER(--_xlpm.words), _xlpm.words, "")),
  IFERROR(_xlpm.nums, "")
)</f>
        <v>2017</v>
      </c>
      <c r="F5305" t="s">
        <v>19682</v>
      </c>
      <c r="G5305" t="s">
        <v>6720</v>
      </c>
      <c r="I5305" t="s">
        <v>6720</v>
      </c>
      <c r="K5305">
        <v>6.1</v>
      </c>
      <c r="M5305">
        <v>6.1</v>
      </c>
      <c r="O5305" t="s">
        <v>16767</v>
      </c>
      <c r="P5305" t="s">
        <v>16768</v>
      </c>
      <c r="R5305" t="s">
        <v>20318</v>
      </c>
      <c r="S5305" t="s">
        <v>20318</v>
      </c>
      <c r="T5305" t="str">
        <f>IFERROR(
  IF(TRIM(Table22[[#This Row],[STARS]])="", "Unknown",
    TRIM(MID(Table22[[#This Row],[STARS]], FIND("Stars:", Table22[[#This Row],[STARS]]) + 6, LEN(Table22[[#This Row],[STARS]])))
  ),
"Unknown")</f>
        <v xml:space="preserve">
Maria Bamford, 
Rhea Butcher, 
Alex Blue Davis, 
Melinda Hill
</v>
      </c>
      <c r="V5305">
        <v>914</v>
      </c>
      <c r="W5305">
        <v>64</v>
      </c>
      <c r="X5305">
        <v>0</v>
      </c>
    </row>
    <row r="5306" spans="1:24" x14ac:dyDescent="0.3">
      <c r="A5306" t="s">
        <v>16769</v>
      </c>
      <c r="C5306" t="s">
        <v>16769</v>
      </c>
      <c r="D5306" t="str">
        <v>(2020 TV Special)</v>
      </c>
      <c r="E5306" t="str" cm="1">
        <f t="array" ref="E5306">_xlfn.LET(
  _xlpm.raw, TRIM(SUBSTITUTE(SUBSTITUTE(SUBSTITUTE(SUBSTITUTE(SUBSTITUTE(SUBSTITUTE(D5306,"(",""),")",""),"â€“","-"),"–","-"),"I",""),"V","")),
  _xlpm.cleaned, TRIM(SUBSTITUTE(SUBSTITUTE(_xlpm.raw,"-"," - "),","," ")),
  _xlpm.words, _xlfn.FILTERXML("&lt;t&gt;&lt;s&gt;" &amp; SUBSTITUTE(_xlpm.cleaned," ","&lt;/s&gt;&lt;s&gt;") &amp; "&lt;/s&gt;&lt;/t&gt;", "//s"),
  _xlpm.nums, _xlfn.TEXTJOIN("-", TRUE, IF(ISNUMBER(--_xlpm.words), _xlpm.words, "")),
  IFERROR(_xlpm.nums, "")
)</f>
        <v>2020</v>
      </c>
      <c r="F5306" t="s">
        <v>19675</v>
      </c>
      <c r="G5306" t="s">
        <v>47</v>
      </c>
      <c r="I5306" t="s">
        <v>47</v>
      </c>
      <c r="K5306">
        <v>7</v>
      </c>
      <c r="M5306">
        <v>7</v>
      </c>
      <c r="O5306" t="s">
        <v>16770</v>
      </c>
      <c r="P5306" t="s">
        <v>16771</v>
      </c>
      <c r="R5306" t="s">
        <v>20317</v>
      </c>
      <c r="S5306" t="s">
        <v>20317</v>
      </c>
      <c r="T5306" t="str">
        <f>IFERROR(
  IF(TRIM(Table22[[#This Row],[STARS]])="", "Unknown",
    TRIM(MID(Table22[[#This Row],[STARS]], FIND("Stars:", Table22[[#This Row],[STARS]]) + 6, LEN(Table22[[#This Row],[STARS]])))
  ),
"Unknown")</f>
        <v>Unknown</v>
      </c>
      <c r="V5306">
        <v>113</v>
      </c>
      <c r="W5306">
        <v>69</v>
      </c>
      <c r="X5306">
        <v>0</v>
      </c>
    </row>
    <row r="5307" spans="1:24" x14ac:dyDescent="0.3">
      <c r="A5307" t="s">
        <v>16772</v>
      </c>
      <c r="C5307" t="s">
        <v>16772</v>
      </c>
      <c r="D5307" t="str">
        <v>(2014 TV Movie)</v>
      </c>
      <c r="E5307" t="str" cm="1">
        <f t="array" ref="E5307">_xlfn.LET(
  _xlpm.raw, TRIM(SUBSTITUTE(SUBSTITUTE(SUBSTITUTE(SUBSTITUTE(SUBSTITUTE(SUBSTITUTE(D5307,"(",""),")",""),"â€“","-"),"–","-"),"I",""),"V","")),
  _xlpm.cleaned, TRIM(SUBSTITUTE(SUBSTITUTE(_xlpm.raw,"-"," - "),","," ")),
  _xlpm.words, _xlfn.FILTERXML("&lt;t&gt;&lt;s&gt;" &amp; SUBSTITUTE(_xlpm.cleaned," ","&lt;/s&gt;&lt;s&gt;") &amp; "&lt;/s&gt;&lt;/t&gt;", "//s"),
  _xlpm.nums, _xlfn.TEXTJOIN("-", TRUE, IF(ISNUMBER(--_xlpm.words), _xlpm.words, "")),
  IFERROR(_xlpm.nums, "")
)</f>
        <v>2014</v>
      </c>
      <c r="F5307" t="s">
        <v>19686</v>
      </c>
      <c r="G5307" t="s">
        <v>1815</v>
      </c>
      <c r="I5307" t="s">
        <v>1815</v>
      </c>
      <c r="K5307">
        <v>6.9</v>
      </c>
      <c r="M5307">
        <v>6.9</v>
      </c>
      <c r="O5307" t="s">
        <v>16773</v>
      </c>
      <c r="P5307" t="s">
        <v>16774</v>
      </c>
      <c r="R5307" t="s">
        <v>20316</v>
      </c>
      <c r="S5307" t="s">
        <v>20316</v>
      </c>
      <c r="T5307" t="str">
        <f>IFERROR(
  IF(TRIM(Table22[[#This Row],[STARS]])="", "Unknown",
    TRIM(MID(Table22[[#This Row],[STARS]], FIND("Stars:", Table22[[#This Row],[STARS]]) + 6, LEN(Table22[[#This Row],[STARS]])))
  ),
"Unknown")</f>
        <v xml:space="preserve">
Iris Berben, 
Matthias Brandt, 
Jeff Burrell, 
Samuel Finzi
</v>
      </c>
      <c r="V5307">
        <v>239</v>
      </c>
      <c r="W5307">
        <v>105</v>
      </c>
      <c r="X5307">
        <v>0</v>
      </c>
    </row>
    <row r="5308" spans="1:24" x14ac:dyDescent="0.3">
      <c r="A5308" t="s">
        <v>16775</v>
      </c>
      <c r="C5308" t="s">
        <v>16775</v>
      </c>
      <c r="D5308">
        <v>-2012</v>
      </c>
      <c r="E5308" t="str" cm="1">
        <f t="array" ref="E5308">_xlfn.LET(
  _xlpm.raw, TRIM(SUBSTITUTE(SUBSTITUTE(SUBSTITUTE(SUBSTITUTE(SUBSTITUTE(SUBSTITUTE(D5308,"(",""),")",""),"â€“","-"),"–","-"),"I",""),"V","")),
  _xlpm.cleaned, TRIM(SUBSTITUTE(SUBSTITUTE(_xlpm.raw,"-"," - "),","," ")),
  _xlpm.words, _xlfn.FILTERXML("&lt;t&gt;&lt;s&gt;" &amp; SUBSTITUTE(_xlpm.cleaned," ","&lt;/s&gt;&lt;s&gt;") &amp; "&lt;/s&gt;&lt;/t&gt;", "//s"),
  _xlpm.nums, _xlfn.TEXTJOIN("-", TRUE, IF(ISNUMBER(--_xlpm.words), _xlpm.words, "")),
  IFERROR(_xlpm.nums, "")
)</f>
        <v>2012</v>
      </c>
      <c r="F5308" t="s">
        <v>19705</v>
      </c>
      <c r="G5308" t="s">
        <v>2395</v>
      </c>
      <c r="I5308" t="s">
        <v>2395</v>
      </c>
      <c r="K5308">
        <v>7.2</v>
      </c>
      <c r="M5308">
        <v>7.2</v>
      </c>
      <c r="O5308" t="s">
        <v>16776</v>
      </c>
      <c r="P5308" t="s">
        <v>16777</v>
      </c>
      <c r="R5308" t="s">
        <v>22375</v>
      </c>
      <c r="S5308" t="s">
        <v>1894</v>
      </c>
      <c r="T5308" t="str">
        <f>IFERROR(
  IF(TRIM(Table22[[#This Row],[STARS]])="", "Unknown",
    TRIM(MID(Table22[[#This Row],[STARS]], FIND("Stars:", Table22[[#This Row],[STARS]]) + 6, LEN(Table22[[#This Row],[STARS]])))
  ),
"Unknown")</f>
        <v>Unknown</v>
      </c>
      <c r="V5308">
        <v>112</v>
      </c>
      <c r="W5308">
        <v>0</v>
      </c>
      <c r="X5308">
        <v>0</v>
      </c>
    </row>
    <row r="5309" spans="1:24" x14ac:dyDescent="0.3">
      <c r="A5309" t="s">
        <v>16778</v>
      </c>
      <c r="C5309" t="s">
        <v>16778</v>
      </c>
      <c r="D5309">
        <v>-2013</v>
      </c>
      <c r="E5309" t="str" cm="1">
        <f t="array" ref="E5309">_xlfn.LET(
  _xlpm.raw, TRIM(SUBSTITUTE(SUBSTITUTE(SUBSTITUTE(SUBSTITUTE(SUBSTITUTE(SUBSTITUTE(D5309,"(",""),")",""),"â€“","-"),"–","-"),"I",""),"V","")),
  _xlpm.cleaned, TRIM(SUBSTITUTE(SUBSTITUTE(_xlpm.raw,"-"," - "),","," ")),
  _xlpm.words, _xlfn.FILTERXML("&lt;t&gt;&lt;s&gt;" &amp; SUBSTITUTE(_xlpm.cleaned," ","&lt;/s&gt;&lt;s&gt;") &amp; "&lt;/s&gt;&lt;/t&gt;", "//s"),
  _xlpm.nums, _xlfn.TEXTJOIN("-", TRUE, IF(ISNUMBER(--_xlpm.words), _xlpm.words, "")),
  IFERROR(_xlpm.nums, "")
)</f>
        <v>2013</v>
      </c>
      <c r="F5309" t="s">
        <v>19674</v>
      </c>
      <c r="G5309" t="s">
        <v>2427</v>
      </c>
      <c r="I5309" t="s">
        <v>2427</v>
      </c>
      <c r="K5309">
        <v>7.4</v>
      </c>
      <c r="M5309">
        <v>7.4</v>
      </c>
      <c r="O5309" t="s">
        <v>16779</v>
      </c>
      <c r="P5309" t="s">
        <v>16780</v>
      </c>
      <c r="R5309" t="s">
        <v>1894</v>
      </c>
      <c r="S5309" t="s">
        <v>1894</v>
      </c>
      <c r="T5309" t="str">
        <f>IFERROR(
  IF(TRIM(Table22[[#This Row],[STARS]])="", "Unknown",
    TRIM(MID(Table22[[#This Row],[STARS]], FIND("Stars:", Table22[[#This Row],[STARS]]) + 6, LEN(Table22[[#This Row],[STARS]])))
  ),
"Unknown")</f>
        <v xml:space="preserve">
George Tiller, 
Warren Hern, 
Leroy Carhart, 
Susan Robinson
</v>
      </c>
      <c r="V5309">
        <v>1046</v>
      </c>
      <c r="W5309">
        <v>85</v>
      </c>
      <c r="X5309" t="s">
        <v>15074</v>
      </c>
    </row>
    <row r="5310" spans="1:24" x14ac:dyDescent="0.3">
      <c r="A5310" t="s">
        <v>16781</v>
      </c>
      <c r="C5310" t="s">
        <v>16781</v>
      </c>
      <c r="D5310">
        <v>0</v>
      </c>
      <c r="E5310" t="str" cm="1">
        <f t="array" ref="E5310">_xlfn.LET(
  _xlpm.raw, TRIM(SUBSTITUTE(SUBSTITUTE(SUBSTITUTE(SUBSTITUTE(SUBSTITUTE(SUBSTITUTE(D5310,"(",""),")",""),"â€“","-"),"–","-"),"I",""),"V","")),
  _xlpm.cleaned, TRIM(SUBSTITUTE(SUBSTITUTE(_xlpm.raw,"-"," - "),","," ")),
  _xlpm.words, _xlfn.FILTERXML("&lt;t&gt;&lt;s&gt;" &amp; SUBSTITUTE(_xlpm.cleaned," ","&lt;/s&gt;&lt;s&gt;") &amp; "&lt;/s&gt;&lt;/t&gt;", "//s"),
  _xlpm.nums, _xlfn.TEXTJOIN("-", TRUE, IF(ISNUMBER(--_xlpm.words), _xlpm.words, "")),
  IFERROR(_xlpm.nums, "")
)</f>
        <v>0</v>
      </c>
      <c r="F5310" t="s">
        <v>19829</v>
      </c>
      <c r="G5310" t="s">
        <v>2701</v>
      </c>
      <c r="I5310" t="s">
        <v>2701</v>
      </c>
      <c r="K5310">
        <v>0</v>
      </c>
      <c r="M5310">
        <v>0</v>
      </c>
      <c r="O5310" t="s">
        <v>6365</v>
      </c>
      <c r="P5310" t="s">
        <v>16782</v>
      </c>
      <c r="R5310" t="s">
        <v>20315</v>
      </c>
      <c r="S5310" t="s">
        <v>20315</v>
      </c>
      <c r="T5310" t="str">
        <f>IFERROR(
  IF(TRIM(Table22[[#This Row],[STARS]])="", "Unknown",
    TRIM(MID(Table22[[#This Row],[STARS]], FIND("Stars:", Table22[[#This Row],[STARS]]) + 6, LEN(Table22[[#This Row],[STARS]])))
  ),
"Unknown")</f>
        <v xml:space="preserve">
Yoo Ah-in, 
Go Kyung-Pyo, 
Moon So-ri, 
Park Joo-Hyun
</v>
      </c>
      <c r="V5310">
        <v>0</v>
      </c>
      <c r="W5310">
        <v>0</v>
      </c>
      <c r="X5310">
        <v>0</v>
      </c>
    </row>
    <row r="5311" spans="1:24" x14ac:dyDescent="0.3">
      <c r="A5311" t="s">
        <v>16783</v>
      </c>
      <c r="C5311" t="s">
        <v>16783</v>
      </c>
      <c r="D5311" t="str">
        <v>(2019 TV Special)</v>
      </c>
      <c r="E5311" t="str" cm="1">
        <f t="array" ref="E5311">_xlfn.LET(
  _xlpm.raw, TRIM(SUBSTITUTE(SUBSTITUTE(SUBSTITUTE(SUBSTITUTE(SUBSTITUTE(SUBSTITUTE(D5311,"(",""),")",""),"â€“","-"),"–","-"),"I",""),"V","")),
  _xlpm.cleaned, TRIM(SUBSTITUTE(SUBSTITUTE(_xlpm.raw,"-"," - "),","," ")),
  _xlpm.words, _xlfn.FILTERXML("&lt;t&gt;&lt;s&gt;" &amp; SUBSTITUTE(_xlpm.cleaned," ","&lt;/s&gt;&lt;s&gt;") &amp; "&lt;/s&gt;&lt;/t&gt;", "//s"),
  _xlpm.nums, _xlfn.TEXTJOIN("-", TRUE, IF(ISNUMBER(--_xlpm.words), _xlpm.words, "")),
  IFERROR(_xlpm.nums, "")
)</f>
        <v>2019</v>
      </c>
      <c r="F5311" t="s">
        <v>19677</v>
      </c>
      <c r="G5311" t="s">
        <v>47</v>
      </c>
      <c r="I5311" t="s">
        <v>47</v>
      </c>
      <c r="K5311">
        <v>5.9</v>
      </c>
      <c r="M5311">
        <v>5.9</v>
      </c>
      <c r="O5311" t="s">
        <v>16784</v>
      </c>
      <c r="P5311" t="s">
        <v>16785</v>
      </c>
      <c r="R5311" t="s">
        <v>20314</v>
      </c>
      <c r="S5311" t="s">
        <v>20314</v>
      </c>
      <c r="T5311" t="str">
        <f>IFERROR(
  IF(TRIM(Table22[[#This Row],[STARS]])="", "Unknown",
    TRIM(MID(Table22[[#This Row],[STARS]], FIND("Stars:", Table22[[#This Row],[STARS]]) + 6, LEN(Table22[[#This Row],[STARS]])))
  ),
"Unknown")</f>
        <v>Unknown</v>
      </c>
      <c r="V5311">
        <v>384</v>
      </c>
      <c r="W5311">
        <v>58</v>
      </c>
      <c r="X5311">
        <v>0</v>
      </c>
    </row>
    <row r="5312" spans="1:24" x14ac:dyDescent="0.3">
      <c r="A5312" t="s">
        <v>16786</v>
      </c>
      <c r="C5312" t="s">
        <v>16786</v>
      </c>
      <c r="D5312">
        <v>-2020</v>
      </c>
      <c r="E5312" t="str" cm="1">
        <f t="array" ref="E5312">_xlfn.LET(
  _xlpm.raw, TRIM(SUBSTITUTE(SUBSTITUTE(SUBSTITUTE(SUBSTITUTE(SUBSTITUTE(SUBSTITUTE(D5312,"(",""),")",""),"â€“","-"),"–","-"),"I",""),"V","")),
  _xlpm.cleaned, TRIM(SUBSTITUTE(SUBSTITUTE(_xlpm.raw,"-"," - "),","," ")),
  _xlpm.words, _xlfn.FILTERXML("&lt;t&gt;&lt;s&gt;" &amp; SUBSTITUTE(_xlpm.cleaned," ","&lt;/s&gt;&lt;s&gt;") &amp; "&lt;/s&gt;&lt;/t&gt;", "//s"),
  _xlpm.nums, _xlfn.TEXTJOIN("-", TRUE, IF(ISNUMBER(--_xlpm.words), _xlpm.words, "")),
  IFERROR(_xlpm.nums, "")
)</f>
        <v>2020</v>
      </c>
      <c r="F5312" t="s">
        <v>19675</v>
      </c>
      <c r="G5312" t="s">
        <v>15</v>
      </c>
      <c r="I5312" t="s">
        <v>15</v>
      </c>
      <c r="K5312">
        <v>6</v>
      </c>
      <c r="M5312">
        <v>6</v>
      </c>
      <c r="O5312" t="s">
        <v>6365</v>
      </c>
      <c r="P5312" t="s">
        <v>16787</v>
      </c>
      <c r="R5312" t="s">
        <v>20313</v>
      </c>
      <c r="S5312" t="s">
        <v>20313</v>
      </c>
      <c r="T5312" t="str">
        <f>IFERROR(
  IF(TRIM(Table22[[#This Row],[STARS]])="", "Unknown",
    TRIM(MID(Table22[[#This Row],[STARS]], FIND("Stars:", Table22[[#This Row],[STARS]]) + 6, LEN(Table22[[#This Row],[STARS]])))
  ),
"Unknown")</f>
        <v xml:space="preserve">
Laura Beaumont, 
Jules de Jongh, 
Teresa Gallagher, 
Bob Golding
</v>
      </c>
      <c r="V5312">
        <v>9</v>
      </c>
      <c r="W5312">
        <v>45</v>
      </c>
      <c r="X5312">
        <v>0</v>
      </c>
    </row>
    <row r="5313" spans="1:24" x14ac:dyDescent="0.3">
      <c r="A5313" t="s">
        <v>16788</v>
      </c>
      <c r="C5313" t="s">
        <v>16788</v>
      </c>
      <c r="D5313" t="str">
        <v>(2013 TV Movie)</v>
      </c>
      <c r="E5313" t="str" cm="1">
        <f t="array" ref="E5313">_xlfn.LET(
  _xlpm.raw, TRIM(SUBSTITUTE(SUBSTITUTE(SUBSTITUTE(SUBSTITUTE(SUBSTITUTE(SUBSTITUTE(D5313,"(",""),")",""),"â€“","-"),"–","-"),"I",""),"V","")),
  _xlpm.cleaned, TRIM(SUBSTITUTE(SUBSTITUTE(_xlpm.raw,"-"," - "),","," ")),
  _xlpm.words, _xlfn.FILTERXML("&lt;t&gt;&lt;s&gt;" &amp; SUBSTITUTE(_xlpm.cleaned," ","&lt;/s&gt;&lt;s&gt;") &amp; "&lt;/s&gt;&lt;/t&gt;", "//s"),
  _xlpm.nums, _xlfn.TEXTJOIN("-", TRUE, IF(ISNUMBER(--_xlpm.words), _xlpm.words, "")),
  IFERROR(_xlpm.nums, "")
)</f>
        <v>2013</v>
      </c>
      <c r="F5313" t="s">
        <v>19674</v>
      </c>
      <c r="G5313" t="s">
        <v>3225</v>
      </c>
      <c r="I5313" t="s">
        <v>3225</v>
      </c>
      <c r="K5313">
        <v>7.6</v>
      </c>
      <c r="M5313">
        <v>7.6</v>
      </c>
      <c r="O5313" t="s">
        <v>16789</v>
      </c>
      <c r="P5313" t="s">
        <v>16790</v>
      </c>
      <c r="R5313" t="s">
        <v>20312</v>
      </c>
      <c r="S5313" t="s">
        <v>20312</v>
      </c>
      <c r="T5313" t="str">
        <f>IFERROR(
  IF(TRIM(Table22[[#This Row],[STARS]])="", "Unknown",
    TRIM(MID(Table22[[#This Row],[STARS]], FIND("Stars:", Table22[[#This Row],[STARS]]) + 6, LEN(Table22[[#This Row],[STARS]])))
  ),
"Unknown")</f>
        <v xml:space="preserve">
Derren Brown, 
Julian Klinger
</v>
      </c>
      <c r="V5313">
        <v>456</v>
      </c>
      <c r="W5313">
        <v>70</v>
      </c>
      <c r="X5313">
        <v>0</v>
      </c>
    </row>
    <row r="5314" spans="1:24" x14ac:dyDescent="0.3">
      <c r="A5314" t="s">
        <v>16791</v>
      </c>
      <c r="C5314" t="s">
        <v>16791</v>
      </c>
      <c r="D5314">
        <v>-1944</v>
      </c>
      <c r="E5314" t="str" cm="1">
        <f t="array" ref="E5314">_xlfn.LET(
  _xlpm.raw, TRIM(SUBSTITUTE(SUBSTITUTE(SUBSTITUTE(SUBSTITUTE(SUBSTITUTE(SUBSTITUTE(D5314,"(",""),")",""),"â€“","-"),"–","-"),"I",""),"V","")),
  _xlpm.cleaned, TRIM(SUBSTITUTE(SUBSTITUTE(_xlpm.raw,"-"," - "),","," ")),
  _xlpm.words, _xlfn.FILTERXML("&lt;t&gt;&lt;s&gt;" &amp; SUBSTITUTE(_xlpm.cleaned," ","&lt;/s&gt;&lt;s&gt;") &amp; "&lt;/s&gt;&lt;/t&gt;", "//s"),
  _xlpm.nums, _xlfn.TEXTJOIN("-", TRUE, IF(ISNUMBER(--_xlpm.words), _xlpm.words, "")),
  IFERROR(_xlpm.nums, "")
)</f>
        <v>1944</v>
      </c>
      <c r="F5314" t="s">
        <v>19899</v>
      </c>
      <c r="G5314" t="s">
        <v>10573</v>
      </c>
      <c r="I5314" t="s">
        <v>10573</v>
      </c>
      <c r="K5314">
        <v>5.9</v>
      </c>
      <c r="M5314">
        <v>5.9</v>
      </c>
      <c r="O5314" t="s">
        <v>16792</v>
      </c>
      <c r="P5314" t="s">
        <v>16793</v>
      </c>
      <c r="R5314" t="s">
        <v>20311</v>
      </c>
      <c r="S5314" t="s">
        <v>20311</v>
      </c>
      <c r="T5314" t="str">
        <f>IFERROR(
  IF(TRIM(Table22[[#This Row],[STARS]])="", "Unknown",
    TRIM(MID(Table22[[#This Row],[STARS]], FIND("Stars:", Table22[[#This Row],[STARS]]) + 6, LEN(Table22[[#This Row],[STARS]])))
  ),
"Unknown")</f>
        <v xml:space="preserve">
Clyde Turner, 
Carlton Moss, 
William Broadus, 
Bertha Woolford
</v>
      </c>
      <c r="V5314">
        <v>690</v>
      </c>
      <c r="W5314">
        <v>43</v>
      </c>
      <c r="X5314">
        <v>0</v>
      </c>
    </row>
    <row r="5315" spans="1:24" x14ac:dyDescent="0.3">
      <c r="A5315" t="s">
        <v>16794</v>
      </c>
      <c r="C5315" t="s">
        <v>16794</v>
      </c>
      <c r="D5315" t="str">
        <v>(2020â€“ )</v>
      </c>
      <c r="E5315" t="str" cm="1">
        <f t="array" ref="E5315">_xlfn.LET(
  _xlpm.raw, TRIM(SUBSTITUTE(SUBSTITUTE(SUBSTITUTE(SUBSTITUTE(SUBSTITUTE(SUBSTITUTE(D5315,"(",""),")",""),"â€“","-"),"–","-"),"I",""),"V","")),
  _xlpm.cleaned, TRIM(SUBSTITUTE(SUBSTITUTE(_xlpm.raw,"-"," - "),","," ")),
  _xlpm.words, _xlfn.FILTERXML("&lt;t&gt;&lt;s&gt;" &amp; SUBSTITUTE(_xlpm.cleaned," ","&lt;/s&gt;&lt;s&gt;") &amp; "&lt;/s&gt;&lt;/t&gt;", "//s"),
  _xlpm.nums, _xlfn.TEXTJOIN("-", TRUE, IF(ISNUMBER(--_xlpm.words), _xlpm.words, "")),
  IFERROR(_xlpm.nums, "")
)</f>
        <v>2020</v>
      </c>
      <c r="F5315" t="s">
        <v>19675</v>
      </c>
      <c r="G5315" t="s">
        <v>5795</v>
      </c>
      <c r="I5315" t="s">
        <v>5795</v>
      </c>
      <c r="K5315">
        <v>5.5</v>
      </c>
      <c r="M5315">
        <v>5.5</v>
      </c>
      <c r="O5315" t="s">
        <v>16795</v>
      </c>
      <c r="P5315" t="s">
        <v>16796</v>
      </c>
      <c r="R5315" t="s">
        <v>1894</v>
      </c>
      <c r="S5315" t="s">
        <v>1894</v>
      </c>
      <c r="T5315" t="str">
        <f>IFERROR(
  IF(TRIM(Table22[[#This Row],[STARS]])="", "Unknown",
    TRIM(MID(Table22[[#This Row],[STARS]], FIND("Stars:", Table22[[#This Row],[STARS]]) + 6, LEN(Table22[[#This Row],[STARS]])))
  ),
"Unknown")</f>
        <v xml:space="preserve">
Michela Luci, 
Anna Claire Bartlam, 
Eric Peterson, 
Jamie Watson
</v>
      </c>
      <c r="V5315">
        <v>16</v>
      </c>
      <c r="W5315">
        <v>0</v>
      </c>
      <c r="X5315">
        <v>0</v>
      </c>
    </row>
    <row r="5316" spans="1:24" x14ac:dyDescent="0.3">
      <c r="A5316" t="s">
        <v>16797</v>
      </c>
      <c r="C5316" t="s">
        <v>16797</v>
      </c>
      <c r="D5316">
        <v>-2017</v>
      </c>
      <c r="E5316" t="str" cm="1">
        <f t="array" ref="E5316">_xlfn.LET(
  _xlpm.raw, TRIM(SUBSTITUTE(SUBSTITUTE(SUBSTITUTE(SUBSTITUTE(SUBSTITUTE(SUBSTITUTE(D5316,"(",""),")",""),"â€“","-"),"–","-"),"I",""),"V","")),
  _xlpm.cleaned, TRIM(SUBSTITUTE(SUBSTITUTE(_xlpm.raw,"-"," - "),","," ")),
  _xlpm.words, _xlfn.FILTERXML("&lt;t&gt;&lt;s&gt;" &amp; SUBSTITUTE(_xlpm.cleaned," ","&lt;/s&gt;&lt;s&gt;") &amp; "&lt;/s&gt;&lt;/t&gt;", "//s"),
  _xlpm.nums, _xlfn.TEXTJOIN("-", TRUE, IF(ISNUMBER(--_xlpm.words), _xlpm.words, "")),
  IFERROR(_xlpm.nums, "")
)</f>
        <v>2017</v>
      </c>
      <c r="F5316" t="s">
        <v>19682</v>
      </c>
      <c r="G5316" t="s">
        <v>68</v>
      </c>
      <c r="I5316" t="s">
        <v>68</v>
      </c>
      <c r="K5316">
        <v>6.4</v>
      </c>
      <c r="M5316">
        <v>6.4</v>
      </c>
      <c r="O5316" t="s">
        <v>16798</v>
      </c>
      <c r="P5316" t="s">
        <v>16799</v>
      </c>
      <c r="R5316" t="s">
        <v>1894</v>
      </c>
      <c r="S5316" t="s">
        <v>1894</v>
      </c>
      <c r="T5316" t="str">
        <f>IFERROR(
  IF(TRIM(Table22[[#This Row],[STARS]])="", "Unknown",
    TRIM(MID(Table22[[#This Row],[STARS]], FIND("Stars:", Table22[[#This Row],[STARS]]) + 6, LEN(Table22[[#This Row],[STARS]])))
  ),
"Unknown")</f>
        <v xml:space="preserve">
Fumino Kimura, 
Nozomi Sasaki, 
Kaho, 
Mirai Shida
</v>
      </c>
      <c r="V5316">
        <v>220</v>
      </c>
      <c r="W5316">
        <v>0</v>
      </c>
      <c r="X5316">
        <v>0</v>
      </c>
    </row>
    <row r="5317" spans="1:24" x14ac:dyDescent="0.3">
      <c r="A5317" t="s">
        <v>16800</v>
      </c>
      <c r="C5317" t="s">
        <v>16800</v>
      </c>
      <c r="D5317" t="str">
        <v>(2017 Video)</v>
      </c>
      <c r="E5317" t="str" cm="1">
        <f t="array" ref="E5317">_xlfn.LET(
  _xlpm.raw, TRIM(SUBSTITUTE(SUBSTITUTE(SUBSTITUTE(SUBSTITUTE(SUBSTITUTE(SUBSTITUTE(D5317,"(",""),")",""),"â€“","-"),"–","-"),"I",""),"V","")),
  _xlpm.cleaned, TRIM(SUBSTITUTE(SUBSTITUTE(_xlpm.raw,"-"," - "),","," ")),
  _xlpm.words, _xlfn.FILTERXML("&lt;t&gt;&lt;s&gt;" &amp; SUBSTITUTE(_xlpm.cleaned," ","&lt;/s&gt;&lt;s&gt;") &amp; "&lt;/s&gt;&lt;/t&gt;", "//s"),
  _xlpm.nums, _xlfn.TEXTJOIN("-", TRUE, IF(ISNUMBER(--_xlpm.words), _xlpm.words, "")),
  IFERROR(_xlpm.nums, "")
)</f>
        <v>2017</v>
      </c>
      <c r="F5317" t="s">
        <v>19682</v>
      </c>
      <c r="G5317" t="s">
        <v>801</v>
      </c>
      <c r="I5317" t="s">
        <v>801</v>
      </c>
      <c r="K5317">
        <v>3.9</v>
      </c>
      <c r="M5317">
        <v>3.9</v>
      </c>
      <c r="O5317" t="s">
        <v>16801</v>
      </c>
      <c r="P5317" t="s">
        <v>16802</v>
      </c>
      <c r="R5317" t="s">
        <v>20310</v>
      </c>
      <c r="S5317" t="s">
        <v>20310</v>
      </c>
      <c r="T5317" t="str">
        <f>IFERROR(
  IF(TRIM(Table22[[#This Row],[STARS]])="", "Unknown",
    TRIM(MID(Table22[[#This Row],[STARS]], FIND("Stars:", Table22[[#This Row],[STARS]]) + 6, LEN(Table22[[#This Row],[STARS]])))
  ),
"Unknown")</f>
        <v xml:space="preserve">
J. Michael Long, 
Bill Mecca, 
Philip Gardiner, 
O.H. Krill
</v>
      </c>
      <c r="V5317">
        <v>421</v>
      </c>
      <c r="W5317">
        <v>63</v>
      </c>
      <c r="X5317">
        <v>0</v>
      </c>
    </row>
    <row r="5318" spans="1:24" x14ac:dyDescent="0.3">
      <c r="A5318" t="s">
        <v>16803</v>
      </c>
      <c r="C5318" t="s">
        <v>16803</v>
      </c>
      <c r="D5318" t="str">
        <v>(2020 TV Special)</v>
      </c>
      <c r="E5318" t="str" cm="1">
        <f t="array" ref="E5318">_xlfn.LET(
  _xlpm.raw, TRIM(SUBSTITUTE(SUBSTITUTE(SUBSTITUTE(SUBSTITUTE(SUBSTITUTE(SUBSTITUTE(D5318,"(",""),")",""),"â€“","-"),"–","-"),"I",""),"V","")),
  _xlpm.cleaned, TRIM(SUBSTITUTE(SUBSTITUTE(_xlpm.raw,"-"," - "),","," ")),
  _xlpm.words, _xlfn.FILTERXML("&lt;t&gt;&lt;s&gt;" &amp; SUBSTITUTE(_xlpm.cleaned," ","&lt;/s&gt;&lt;s&gt;") &amp; "&lt;/s&gt;&lt;/t&gt;", "//s"),
  _xlpm.nums, _xlfn.TEXTJOIN("-", TRUE, IF(ISNUMBER(--_xlpm.words), _xlpm.words, "")),
  IFERROR(_xlpm.nums, "")
)</f>
        <v>2020</v>
      </c>
      <c r="F5318" t="s">
        <v>19675</v>
      </c>
      <c r="G5318" t="s">
        <v>47</v>
      </c>
      <c r="I5318" t="s">
        <v>47</v>
      </c>
      <c r="K5318">
        <v>6.1</v>
      </c>
      <c r="M5318">
        <v>6.1</v>
      </c>
      <c r="O5318" t="s">
        <v>16804</v>
      </c>
      <c r="P5318" t="s">
        <v>16805</v>
      </c>
      <c r="R5318" t="s">
        <v>1894</v>
      </c>
      <c r="S5318" t="s">
        <v>1894</v>
      </c>
      <c r="T5318" t="str">
        <f>IFERROR(
  IF(TRIM(Table22[[#This Row],[STARS]])="", "Unknown",
    TRIM(MID(Table22[[#This Row],[STARS]], FIND("Stars:", Table22[[#This Row],[STARS]]) + 6, LEN(Table22[[#This Row],[STARS]])))
  ),
"Unknown")</f>
        <v>Unknown</v>
      </c>
      <c r="V5318">
        <v>506</v>
      </c>
      <c r="W5318">
        <v>67</v>
      </c>
      <c r="X5318">
        <v>0</v>
      </c>
    </row>
    <row r="5319" spans="1:24" x14ac:dyDescent="0.3">
      <c r="A5319" t="s">
        <v>16806</v>
      </c>
      <c r="C5319" t="s">
        <v>16806</v>
      </c>
      <c r="D5319">
        <v>0</v>
      </c>
      <c r="E5319" t="str" cm="1">
        <f t="array" ref="E5319">_xlfn.LET(
  _xlpm.raw, TRIM(SUBSTITUTE(SUBSTITUTE(SUBSTITUTE(SUBSTITUTE(SUBSTITUTE(SUBSTITUTE(D5319,"(",""),")",""),"â€“","-"),"–","-"),"I",""),"V","")),
  _xlpm.cleaned, TRIM(SUBSTITUTE(SUBSTITUTE(_xlpm.raw,"-"," - "),","," ")),
  _xlpm.words, _xlfn.FILTERXML("&lt;t&gt;&lt;s&gt;" &amp; SUBSTITUTE(_xlpm.cleaned," ","&lt;/s&gt;&lt;s&gt;") &amp; "&lt;/s&gt;&lt;/t&gt;", "//s"),
  _xlpm.nums, _xlfn.TEXTJOIN("-", TRUE, IF(ISNUMBER(--_xlpm.words), _xlpm.words, "")),
  IFERROR(_xlpm.nums, "")
)</f>
        <v>0</v>
      </c>
      <c r="F5319" t="s">
        <v>19829</v>
      </c>
      <c r="G5319" t="s">
        <v>4706</v>
      </c>
      <c r="I5319" t="s">
        <v>4706</v>
      </c>
      <c r="K5319">
        <v>0</v>
      </c>
      <c r="M5319">
        <v>0</v>
      </c>
      <c r="O5319" t="s">
        <v>16807</v>
      </c>
      <c r="P5319" t="s">
        <v>118</v>
      </c>
      <c r="R5319" t="s">
        <v>1894</v>
      </c>
      <c r="S5319" t="s">
        <v>1894</v>
      </c>
      <c r="T5319" t="str">
        <f>IFERROR(
  IF(TRIM(Table22[[#This Row],[STARS]])="", "Unknown",
    TRIM(MID(Table22[[#This Row],[STARS]], FIND("Stars:", Table22[[#This Row],[STARS]]) + 6, LEN(Table22[[#This Row],[STARS]])))
  ),
"Unknown")</f>
        <v>Unknown</v>
      </c>
      <c r="V5319">
        <v>0</v>
      </c>
      <c r="W5319">
        <v>0</v>
      </c>
      <c r="X5319">
        <v>0</v>
      </c>
    </row>
    <row r="5320" spans="1:24" x14ac:dyDescent="0.3">
      <c r="A5320" t="s">
        <v>16808</v>
      </c>
      <c r="C5320" t="s">
        <v>16808</v>
      </c>
      <c r="D5320">
        <v>-2020</v>
      </c>
      <c r="E5320" t="str" cm="1">
        <f t="array" ref="E5320">_xlfn.LET(
  _xlpm.raw, TRIM(SUBSTITUTE(SUBSTITUTE(SUBSTITUTE(SUBSTITUTE(SUBSTITUTE(SUBSTITUTE(D5320,"(",""),")",""),"â€“","-"),"–","-"),"I",""),"V","")),
  _xlpm.cleaned, TRIM(SUBSTITUTE(SUBSTITUTE(_xlpm.raw,"-"," - "),","," ")),
  _xlpm.words, _xlfn.FILTERXML("&lt;t&gt;&lt;s&gt;" &amp; SUBSTITUTE(_xlpm.cleaned," ","&lt;/s&gt;&lt;s&gt;") &amp; "&lt;/s&gt;&lt;/t&gt;", "//s"),
  _xlpm.nums, _xlfn.TEXTJOIN("-", TRUE, IF(ISNUMBER(--_xlpm.words), _xlpm.words, "")),
  IFERROR(_xlpm.nums, "")
)</f>
        <v>2020</v>
      </c>
      <c r="F5320" t="s">
        <v>19675</v>
      </c>
      <c r="G5320" t="s">
        <v>801</v>
      </c>
      <c r="I5320" t="s">
        <v>801</v>
      </c>
      <c r="K5320">
        <v>5.8</v>
      </c>
      <c r="M5320">
        <v>5.8</v>
      </c>
      <c r="O5320" t="s">
        <v>12610</v>
      </c>
      <c r="P5320" t="s">
        <v>16809</v>
      </c>
      <c r="R5320" t="s">
        <v>20309</v>
      </c>
      <c r="S5320" t="s">
        <v>20309</v>
      </c>
      <c r="T5320" t="str">
        <f>IFERROR(
  IF(TRIM(Table22[[#This Row],[STARS]])="", "Unknown",
    TRIM(MID(Table22[[#This Row],[STARS]], FIND("Stars:", Table22[[#This Row],[STARS]]) + 6, LEN(Table22[[#This Row],[STARS]])))
  ),
"Unknown")</f>
        <v xml:space="preserve">
Abatutu, 
Nicolette Kluijver, 
Djae Van der Helm, 
Sabine Van der Helm
</v>
      </c>
      <c r="V5320">
        <v>81</v>
      </c>
      <c r="W5320">
        <v>60</v>
      </c>
      <c r="X5320">
        <v>0</v>
      </c>
    </row>
    <row r="5321" spans="1:24" x14ac:dyDescent="0.3">
      <c r="A5321" t="s">
        <v>16810</v>
      </c>
      <c r="C5321" t="s">
        <v>16810</v>
      </c>
      <c r="D5321">
        <v>-2013</v>
      </c>
      <c r="E5321" t="str" cm="1">
        <f t="array" ref="E5321">_xlfn.LET(
  _xlpm.raw, TRIM(SUBSTITUTE(SUBSTITUTE(SUBSTITUTE(SUBSTITUTE(SUBSTITUTE(SUBSTITUTE(D5321,"(",""),")",""),"â€“","-"),"–","-"),"I",""),"V","")),
  _xlpm.cleaned, TRIM(SUBSTITUTE(SUBSTITUTE(_xlpm.raw,"-"," - "),","," ")),
  _xlpm.words, _xlfn.FILTERXML("&lt;t&gt;&lt;s&gt;" &amp; SUBSTITUTE(_xlpm.cleaned," ","&lt;/s&gt;&lt;s&gt;") &amp; "&lt;/s&gt;&lt;/t&gt;", "//s"),
  _xlpm.nums, _xlfn.TEXTJOIN("-", TRUE, IF(ISNUMBER(--_xlpm.words), _xlpm.words, "")),
  IFERROR(_xlpm.nums, "")
)</f>
        <v>2013</v>
      </c>
      <c r="F5321" t="s">
        <v>19674</v>
      </c>
      <c r="G5321" t="s">
        <v>47</v>
      </c>
      <c r="I5321" t="s">
        <v>47</v>
      </c>
      <c r="K5321">
        <v>6.7</v>
      </c>
      <c r="M5321">
        <v>6.7</v>
      </c>
      <c r="O5321" t="s">
        <v>16811</v>
      </c>
      <c r="P5321" t="s">
        <v>16812</v>
      </c>
      <c r="R5321" t="s">
        <v>1894</v>
      </c>
      <c r="S5321" t="s">
        <v>1894</v>
      </c>
      <c r="T5321" t="str">
        <f>IFERROR(
  IF(TRIM(Table22[[#This Row],[STARS]])="", "Unknown",
    TRIM(MID(Table22[[#This Row],[STARS]], FIND("Stars:", Table22[[#This Row],[STARS]]) + 6, LEN(Table22[[#This Row],[STARS]])))
  ),
"Unknown")</f>
        <v xml:space="preserve">
Brian Kubach, 
Julianna Guill, 
Alice Hunter, 
Robert LaSardo
</v>
      </c>
      <c r="V5321">
        <v>432</v>
      </c>
      <c r="W5321">
        <v>30</v>
      </c>
      <c r="X5321">
        <v>0</v>
      </c>
    </row>
    <row r="5322" spans="1:24" x14ac:dyDescent="0.3">
      <c r="A5322" t="s">
        <v>16813</v>
      </c>
      <c r="C5322" t="s">
        <v>16813</v>
      </c>
      <c r="D5322">
        <v>-2012</v>
      </c>
      <c r="E5322" t="str" cm="1">
        <f t="array" ref="E5322">_xlfn.LET(
  _xlpm.raw, TRIM(SUBSTITUTE(SUBSTITUTE(SUBSTITUTE(SUBSTITUTE(SUBSTITUTE(SUBSTITUTE(D5322,"(",""),")",""),"â€“","-"),"–","-"),"I",""),"V","")),
  _xlpm.cleaned, TRIM(SUBSTITUTE(SUBSTITUTE(_xlpm.raw,"-"," - "),","," ")),
  _xlpm.words, _xlfn.FILTERXML("&lt;t&gt;&lt;s&gt;" &amp; SUBSTITUTE(_xlpm.cleaned," ","&lt;/s&gt;&lt;s&gt;") &amp; "&lt;/s&gt;&lt;/t&gt;", "//s"),
  _xlpm.nums, _xlfn.TEXTJOIN("-", TRUE, IF(ISNUMBER(--_xlpm.words), _xlpm.words, "")),
  IFERROR(_xlpm.nums, "")
)</f>
        <v>2012</v>
      </c>
      <c r="F5322" t="s">
        <v>19705</v>
      </c>
      <c r="G5322" t="s">
        <v>427</v>
      </c>
      <c r="I5322" t="s">
        <v>427</v>
      </c>
      <c r="K5322">
        <v>5</v>
      </c>
      <c r="M5322">
        <v>5</v>
      </c>
      <c r="O5322" t="s">
        <v>16814</v>
      </c>
      <c r="P5322" t="s">
        <v>16815</v>
      </c>
      <c r="R5322" t="s">
        <v>20308</v>
      </c>
      <c r="S5322" t="s">
        <v>20308</v>
      </c>
      <c r="T5322" t="str">
        <f>IFERROR(
  IF(TRIM(Table22[[#This Row],[STARS]])="", "Unknown",
    TRIM(MID(Table22[[#This Row],[STARS]], FIND("Stars:", Table22[[#This Row],[STARS]]) + 6, LEN(Table22[[#This Row],[STARS]])))
  ),
"Unknown")</f>
        <v xml:space="preserve">
Amber Benson, 
Jeremiah Birkett, 
Aaron Gaffey, 
Devin Barry
</v>
      </c>
      <c r="V5322">
        <v>310</v>
      </c>
      <c r="W5322">
        <v>94</v>
      </c>
      <c r="X5322">
        <v>0</v>
      </c>
    </row>
    <row r="5323" spans="1:24" x14ac:dyDescent="0.3">
      <c r="A5323" t="s">
        <v>16816</v>
      </c>
      <c r="C5323" t="s">
        <v>16816</v>
      </c>
      <c r="D5323" t="str">
        <v>(2022â€“ )</v>
      </c>
      <c r="E5323" t="str" cm="1">
        <f t="array" ref="E5323">_xlfn.LET(
  _xlpm.raw, TRIM(SUBSTITUTE(SUBSTITUTE(SUBSTITUTE(SUBSTITUTE(SUBSTITUTE(SUBSTITUTE(D5323,"(",""),")",""),"â€“","-"),"–","-"),"I",""),"V","")),
  _xlpm.cleaned, TRIM(SUBSTITUTE(SUBSTITUTE(_xlpm.raw,"-"," - "),","," ")),
  _xlpm.words, _xlfn.FILTERXML("&lt;t&gt;&lt;s&gt;" &amp; SUBSTITUTE(_xlpm.cleaned," ","&lt;/s&gt;&lt;s&gt;") &amp; "&lt;/s&gt;&lt;/t&gt;", "//s"),
  _xlpm.nums, _xlfn.TEXTJOIN("-", TRUE, IF(ISNUMBER(--_xlpm.words), _xlpm.words, "")),
  IFERROR(_xlpm.nums, "")
)</f>
        <v>2022</v>
      </c>
      <c r="F5323" t="s">
        <v>19760</v>
      </c>
      <c r="G5323" t="s">
        <v>959</v>
      </c>
      <c r="I5323" t="s">
        <v>959</v>
      </c>
      <c r="K5323">
        <v>0</v>
      </c>
      <c r="M5323">
        <v>0</v>
      </c>
      <c r="O5323" t="s">
        <v>16817</v>
      </c>
      <c r="P5323" t="s">
        <v>16818</v>
      </c>
      <c r="R5323" t="s">
        <v>1894</v>
      </c>
      <c r="S5323" t="s">
        <v>1894</v>
      </c>
      <c r="T5323" t="str">
        <f>IFERROR(
  IF(TRIM(Table22[[#This Row],[STARS]])="", "Unknown",
    TRIM(MID(Table22[[#This Row],[STARS]], FIND("Stars:", Table22[[#This Row],[STARS]]) + 6, LEN(Table22[[#This Row],[STARS]])))
  ),
"Unknown")</f>
        <v xml:space="preserve">
Romina KÃ¼per, 
Felix Klare, 
Anna Maria MÃ¼he, 
Robert Palfrader
</v>
      </c>
      <c r="V5323">
        <v>0</v>
      </c>
      <c r="W5323">
        <v>0</v>
      </c>
      <c r="X5323">
        <v>0</v>
      </c>
    </row>
    <row r="5324" spans="1:24" x14ac:dyDescent="0.3">
      <c r="A5324" t="s">
        <v>16819</v>
      </c>
      <c r="C5324" t="s">
        <v>16819</v>
      </c>
      <c r="D5324" t="str">
        <v>(2017 TV Special)</v>
      </c>
      <c r="E5324" t="str" cm="1">
        <f t="array" ref="E5324">_xlfn.LET(
  _xlpm.raw, TRIM(SUBSTITUTE(SUBSTITUTE(SUBSTITUTE(SUBSTITUTE(SUBSTITUTE(SUBSTITUTE(D5324,"(",""),")",""),"â€“","-"),"–","-"),"I",""),"V","")),
  _xlpm.cleaned, TRIM(SUBSTITUTE(SUBSTITUTE(_xlpm.raw,"-"," - "),","," ")),
  _xlpm.words, _xlfn.FILTERXML("&lt;t&gt;&lt;s&gt;" &amp; SUBSTITUTE(_xlpm.cleaned," ","&lt;/s&gt;&lt;s&gt;") &amp; "&lt;/s&gt;&lt;/t&gt;", "//s"),
  _xlpm.nums, _xlfn.TEXTJOIN("-", TRUE, IF(ISNUMBER(--_xlpm.words), _xlpm.words, "")),
  IFERROR(_xlpm.nums, "")
)</f>
        <v>2017</v>
      </c>
      <c r="F5324" t="s">
        <v>19682</v>
      </c>
      <c r="G5324" t="s">
        <v>47</v>
      </c>
      <c r="I5324" t="s">
        <v>47</v>
      </c>
      <c r="K5324">
        <v>5.7</v>
      </c>
      <c r="M5324">
        <v>5.7</v>
      </c>
      <c r="O5324" t="s">
        <v>16820</v>
      </c>
      <c r="P5324" t="s">
        <v>16821</v>
      </c>
      <c r="R5324" t="s">
        <v>20064</v>
      </c>
      <c r="S5324" t="s">
        <v>20064</v>
      </c>
      <c r="T5324" t="str">
        <f>IFERROR(
  IF(TRIM(Table22[[#This Row],[STARS]])="", "Unknown",
    TRIM(MID(Table22[[#This Row],[STARS]], FIND("Stars:", Table22[[#This Row],[STARS]]) + 6, LEN(Table22[[#This Row],[STARS]])))
  ),
"Unknown")</f>
        <v xml:space="preserve">
Brad Paisley, 
Nate Bargatze, 
John Heffron, 
Reba McEntire
</v>
      </c>
      <c r="V5324">
        <v>143</v>
      </c>
      <c r="W5324">
        <v>63</v>
      </c>
      <c r="X5324">
        <v>0</v>
      </c>
    </row>
    <row r="5325" spans="1:24" x14ac:dyDescent="0.3">
      <c r="A5325" t="s">
        <v>16822</v>
      </c>
      <c r="C5325" t="s">
        <v>16822</v>
      </c>
      <c r="D5325">
        <v>-2017</v>
      </c>
      <c r="E5325" t="str" cm="1">
        <f t="array" ref="E5325">_xlfn.LET(
  _xlpm.raw, TRIM(SUBSTITUTE(SUBSTITUTE(SUBSTITUTE(SUBSTITUTE(SUBSTITUTE(SUBSTITUTE(D5325,"(",""),")",""),"â€“","-"),"–","-"),"I",""),"V","")),
  _xlpm.cleaned, TRIM(SUBSTITUTE(SUBSTITUTE(_xlpm.raw,"-"," - "),","," ")),
  _xlpm.words, _xlfn.FILTERXML("&lt;t&gt;&lt;s&gt;" &amp; SUBSTITUTE(_xlpm.cleaned," ","&lt;/s&gt;&lt;s&gt;") &amp; "&lt;/s&gt;&lt;/t&gt;", "//s"),
  _xlpm.nums, _xlfn.TEXTJOIN("-", TRUE, IF(ISNUMBER(--_xlpm.words), _xlpm.words, "")),
  IFERROR(_xlpm.nums, "")
)</f>
        <v>2017</v>
      </c>
      <c r="F5325" t="s">
        <v>19682</v>
      </c>
      <c r="G5325" t="s">
        <v>801</v>
      </c>
      <c r="I5325" t="s">
        <v>801</v>
      </c>
      <c r="K5325">
        <v>6.4</v>
      </c>
      <c r="M5325">
        <v>6.4</v>
      </c>
      <c r="O5325" t="s">
        <v>16823</v>
      </c>
      <c r="P5325" t="s">
        <v>16824</v>
      </c>
      <c r="R5325" t="s">
        <v>20307</v>
      </c>
      <c r="S5325" t="s">
        <v>20307</v>
      </c>
      <c r="T5325" t="str">
        <f>IFERROR(
  IF(TRIM(Table22[[#This Row],[STARS]])="", "Unknown",
    TRIM(MID(Table22[[#This Row],[STARS]], FIND("Stars:", Table22[[#This Row],[STARS]]) + 6, LEN(Table22[[#This Row],[STARS]])))
  ),
"Unknown")</f>
        <v xml:space="preserve">
Alfred Willer, 
Tim Pigott-Smith, 
Flora Fanelli, 
Alfie Watson
</v>
      </c>
      <c r="V5325">
        <v>136</v>
      </c>
      <c r="W5325">
        <v>87</v>
      </c>
      <c r="X5325" t="s">
        <v>1872</v>
      </c>
    </row>
    <row r="5326" spans="1:24" x14ac:dyDescent="0.3">
      <c r="A5326" t="s">
        <v>16825</v>
      </c>
      <c r="C5326" t="s">
        <v>16825</v>
      </c>
      <c r="D5326">
        <v>-2014</v>
      </c>
      <c r="E5326" t="str" cm="1">
        <f t="array" ref="E5326">_xlfn.LET(
  _xlpm.raw, TRIM(SUBSTITUTE(SUBSTITUTE(SUBSTITUTE(SUBSTITUTE(SUBSTITUTE(SUBSTITUTE(D5326,"(",""),")",""),"â€“","-"),"–","-"),"I",""),"V","")),
  _xlpm.cleaned, TRIM(SUBSTITUTE(SUBSTITUTE(_xlpm.raw,"-"," - "),","," ")),
  _xlpm.words, _xlfn.FILTERXML("&lt;t&gt;&lt;s&gt;" &amp; SUBSTITUTE(_xlpm.cleaned," ","&lt;/s&gt;&lt;s&gt;") &amp; "&lt;/s&gt;&lt;/t&gt;", "//s"),
  _xlpm.nums, _xlfn.TEXTJOIN("-", TRUE, IF(ISNUMBER(--_xlpm.words), _xlpm.words, "")),
  IFERROR(_xlpm.nums, "")
)</f>
        <v>2014</v>
      </c>
      <c r="F5326" t="s">
        <v>19686</v>
      </c>
      <c r="G5326" t="s">
        <v>1471</v>
      </c>
      <c r="I5326" t="s">
        <v>1471</v>
      </c>
      <c r="K5326">
        <v>5.6</v>
      </c>
      <c r="M5326">
        <v>5.6</v>
      </c>
      <c r="O5326" t="s">
        <v>16826</v>
      </c>
      <c r="P5326" t="s">
        <v>16827</v>
      </c>
      <c r="R5326" t="s">
        <v>20306</v>
      </c>
      <c r="S5326" t="s">
        <v>20306</v>
      </c>
      <c r="T5326" t="str">
        <f>IFERROR(
  IF(TRIM(Table22[[#This Row],[STARS]])="", "Unknown",
    TRIM(MID(Table22[[#This Row],[STARS]], FIND("Stars:", Table22[[#This Row],[STARS]]) + 6, LEN(Table22[[#This Row],[STARS]])))
  ),
"Unknown")</f>
        <v xml:space="preserve">
Isaach De BankolÃ©, 
Juliet Landau, 
Stelio Savante, 
Sizo Motsoko
</v>
      </c>
      <c r="V5326">
        <v>116</v>
      </c>
      <c r="W5326">
        <v>91</v>
      </c>
      <c r="X5326">
        <v>0</v>
      </c>
    </row>
    <row r="5327" spans="1:24" x14ac:dyDescent="0.3">
      <c r="A5327" t="s">
        <v>16828</v>
      </c>
      <c r="C5327" t="s">
        <v>16828</v>
      </c>
      <c r="D5327">
        <v>-2013</v>
      </c>
      <c r="E5327" t="str" cm="1">
        <f t="array" ref="E5327">_xlfn.LET(
  _xlpm.raw, TRIM(SUBSTITUTE(SUBSTITUTE(SUBSTITUTE(SUBSTITUTE(SUBSTITUTE(SUBSTITUTE(D5327,"(",""),")",""),"â€“","-"),"–","-"),"I",""),"V","")),
  _xlpm.cleaned, TRIM(SUBSTITUTE(SUBSTITUTE(_xlpm.raw,"-"," - "),","," ")),
  _xlpm.words, _xlfn.FILTERXML("&lt;t&gt;&lt;s&gt;" &amp; SUBSTITUTE(_xlpm.cleaned," ","&lt;/s&gt;&lt;s&gt;") &amp; "&lt;/s&gt;&lt;/t&gt;", "//s"),
  _xlpm.nums, _xlfn.TEXTJOIN("-", TRUE, IF(ISNUMBER(--_xlpm.words), _xlpm.words, "")),
  IFERROR(_xlpm.nums, "")
)</f>
        <v>2013</v>
      </c>
      <c r="F5327" t="s">
        <v>19674</v>
      </c>
      <c r="G5327" t="s">
        <v>47</v>
      </c>
      <c r="I5327" t="s">
        <v>47</v>
      </c>
      <c r="K5327">
        <v>4.8</v>
      </c>
      <c r="M5327">
        <v>4.8</v>
      </c>
      <c r="O5327" t="s">
        <v>16829</v>
      </c>
      <c r="P5327" t="s">
        <v>16830</v>
      </c>
      <c r="R5327" t="s">
        <v>20305</v>
      </c>
      <c r="S5327" t="s">
        <v>20305</v>
      </c>
      <c r="T5327" t="str">
        <f>IFERROR(
  IF(TRIM(Table22[[#This Row],[STARS]])="", "Unknown",
    TRIM(MID(Table22[[#This Row],[STARS]], FIND("Stars:", Table22[[#This Row],[STARS]]) + 6, LEN(Table22[[#This Row],[STARS]])))
  ),
"Unknown")</f>
        <v xml:space="preserve">
Fikret Kuskan, 
Ali Poyrazoglu, 
Asuman Dabak, 
GÃ¼nes Emir
</v>
      </c>
      <c r="V5327">
        <v>563</v>
      </c>
      <c r="W5327">
        <v>122</v>
      </c>
      <c r="X5327">
        <v>0</v>
      </c>
    </row>
    <row r="5328" spans="1:24" x14ac:dyDescent="0.3">
      <c r="A5328" t="s">
        <v>16831</v>
      </c>
      <c r="C5328" t="s">
        <v>16831</v>
      </c>
      <c r="D5328" t="str">
        <v>(2019 TV Special)</v>
      </c>
      <c r="E5328" t="str" cm="1">
        <f t="array" ref="E5328">_xlfn.LET(
  _xlpm.raw, TRIM(SUBSTITUTE(SUBSTITUTE(SUBSTITUTE(SUBSTITUTE(SUBSTITUTE(SUBSTITUTE(D5328,"(",""),")",""),"â€“","-"),"–","-"),"I",""),"V","")),
  _xlpm.cleaned, TRIM(SUBSTITUTE(SUBSTITUTE(_xlpm.raw,"-"," - "),","," ")),
  _xlpm.words, _xlfn.FILTERXML("&lt;t&gt;&lt;s&gt;" &amp; SUBSTITUTE(_xlpm.cleaned," ","&lt;/s&gt;&lt;s&gt;") &amp; "&lt;/s&gt;&lt;/t&gt;", "//s"),
  _xlpm.nums, _xlfn.TEXTJOIN("-", TRUE, IF(ISNUMBER(--_xlpm.words), _xlpm.words, "")),
  IFERROR(_xlpm.nums, "")
)</f>
        <v>2019</v>
      </c>
      <c r="F5328" t="s">
        <v>19677</v>
      </c>
      <c r="G5328" t="s">
        <v>1566</v>
      </c>
      <c r="I5328" t="s">
        <v>1566</v>
      </c>
      <c r="K5328">
        <v>5.2</v>
      </c>
      <c r="M5328">
        <v>5.2</v>
      </c>
      <c r="O5328" t="s">
        <v>16832</v>
      </c>
      <c r="P5328" t="s">
        <v>16833</v>
      </c>
      <c r="R5328" t="s">
        <v>1894</v>
      </c>
      <c r="S5328" t="s">
        <v>1894</v>
      </c>
      <c r="T5328" t="str">
        <f>IFERROR(
  IF(TRIM(Table22[[#This Row],[STARS]])="", "Unknown",
    TRIM(MID(Table22[[#This Row],[STARS]], FIND("Stars:", Table22[[#This Row],[STARS]]) + 6, LEN(Table22[[#This Row],[STARS]])))
  ),
"Unknown")</f>
        <v xml:space="preserve">
Lily Tomlin, 
Ruth Buzzi, 
Tiffany Haddish, 
Neil Patrick Harris
</v>
      </c>
      <c r="V5328">
        <v>534</v>
      </c>
      <c r="W5328">
        <v>60</v>
      </c>
      <c r="X5328">
        <v>0</v>
      </c>
    </row>
    <row r="5329" spans="1:24" x14ac:dyDescent="0.3">
      <c r="A5329" t="s">
        <v>16834</v>
      </c>
      <c r="C5329" t="s">
        <v>16834</v>
      </c>
      <c r="D5329" t="str">
        <v>(2020 TV Movie)</v>
      </c>
      <c r="E5329" t="str" cm="1">
        <f t="array" ref="E5329">_xlfn.LET(
  _xlpm.raw, TRIM(SUBSTITUTE(SUBSTITUTE(SUBSTITUTE(SUBSTITUTE(SUBSTITUTE(SUBSTITUTE(D5329,"(",""),")",""),"â€“","-"),"–","-"),"I",""),"V","")),
  _xlpm.cleaned, TRIM(SUBSTITUTE(SUBSTITUTE(_xlpm.raw,"-"," - "),","," ")),
  _xlpm.words, _xlfn.FILTERXML("&lt;t&gt;&lt;s&gt;" &amp; SUBSTITUTE(_xlpm.cleaned," ","&lt;/s&gt;&lt;s&gt;") &amp; "&lt;/s&gt;&lt;/t&gt;", "//s"),
  _xlpm.nums, _xlfn.TEXTJOIN("-", TRUE, IF(ISNUMBER(--_xlpm.words), _xlpm.words, "")),
  IFERROR(_xlpm.nums, "")
)</f>
        <v>2020</v>
      </c>
      <c r="F5329" t="s">
        <v>19675</v>
      </c>
      <c r="G5329" t="s">
        <v>91</v>
      </c>
      <c r="I5329" t="s">
        <v>91</v>
      </c>
      <c r="K5329">
        <v>3.3</v>
      </c>
      <c r="M5329">
        <v>3.3</v>
      </c>
      <c r="O5329" t="s">
        <v>16835</v>
      </c>
      <c r="P5329" t="s">
        <v>16836</v>
      </c>
      <c r="R5329" t="s">
        <v>20304</v>
      </c>
      <c r="S5329" t="s">
        <v>20304</v>
      </c>
      <c r="T5329" t="str">
        <f>IFERROR(
  IF(TRIM(Table22[[#This Row],[STARS]])="", "Unknown",
    TRIM(MID(Table22[[#This Row],[STARS]], FIND("Stars:", Table22[[#This Row],[STARS]]) + 6, LEN(Table22[[#This Row],[STARS]])))
  ),
"Unknown")</f>
        <v xml:space="preserve">
Luis Eduardo Arango, 
JuliÃ¡n Cerati, 
Aura Cristina Geithner, 
Mariana GÃ³mez
</v>
      </c>
      <c r="V5329">
        <v>108</v>
      </c>
      <c r="W5329">
        <v>82</v>
      </c>
      <c r="X5329">
        <v>0</v>
      </c>
    </row>
    <row r="5330" spans="1:24" x14ac:dyDescent="0.3">
      <c r="A5330" t="s">
        <v>16837</v>
      </c>
      <c r="C5330" t="s">
        <v>16837</v>
      </c>
      <c r="D5330">
        <v>-2019</v>
      </c>
      <c r="E5330" t="str" cm="1">
        <f t="array" ref="E5330">_xlfn.LET(
  _xlpm.raw, TRIM(SUBSTITUTE(SUBSTITUTE(SUBSTITUTE(SUBSTITUTE(SUBSTITUTE(SUBSTITUTE(D5330,"(",""),")",""),"â€“","-"),"–","-"),"I",""),"V","")),
  _xlpm.cleaned, TRIM(SUBSTITUTE(SUBSTITUTE(_xlpm.raw,"-"," - "),","," ")),
  _xlpm.words, _xlfn.FILTERXML("&lt;t&gt;&lt;s&gt;" &amp; SUBSTITUTE(_xlpm.cleaned," ","&lt;/s&gt;&lt;s&gt;") &amp; "&lt;/s&gt;&lt;/t&gt;", "//s"),
  _xlpm.nums, _xlfn.TEXTJOIN("-", TRUE, IF(ISNUMBER(--_xlpm.words), _xlpm.words, "")),
  IFERROR(_xlpm.nums, "")
)</f>
        <v>2019</v>
      </c>
      <c r="F5330" t="s">
        <v>19677</v>
      </c>
      <c r="G5330" t="s">
        <v>91</v>
      </c>
      <c r="I5330" t="s">
        <v>91</v>
      </c>
      <c r="K5330">
        <v>5.8</v>
      </c>
      <c r="M5330">
        <v>5.8</v>
      </c>
      <c r="O5330" t="s">
        <v>16838</v>
      </c>
      <c r="P5330" t="s">
        <v>16839</v>
      </c>
      <c r="R5330" t="s">
        <v>20303</v>
      </c>
      <c r="S5330" t="s">
        <v>20303</v>
      </c>
      <c r="T5330" t="str">
        <f>IFERROR(
  IF(TRIM(Table22[[#This Row],[STARS]])="", "Unknown",
    TRIM(MID(Table22[[#This Row],[STARS]], FIND("Stars:", Table22[[#This Row],[STARS]]) + 6, LEN(Table22[[#This Row],[STARS]])))
  ),
"Unknown")</f>
        <v xml:space="preserve">
Tom Fujita, 
Hidetoshi Hoshida, 
Fuka Koshiba
</v>
      </c>
      <c r="V5330">
        <v>121</v>
      </c>
      <c r="W5330">
        <v>89</v>
      </c>
      <c r="X5330">
        <v>0</v>
      </c>
    </row>
    <row r="5331" spans="1:24" x14ac:dyDescent="0.3">
      <c r="A5331" t="s">
        <v>16840</v>
      </c>
      <c r="C5331" t="s">
        <v>16840</v>
      </c>
      <c r="D5331" t="str">
        <v>(1998 TV Special)</v>
      </c>
      <c r="E5331" t="str" cm="1">
        <f t="array" ref="E5331">_xlfn.LET(
  _xlpm.raw, TRIM(SUBSTITUTE(SUBSTITUTE(SUBSTITUTE(SUBSTITUTE(SUBSTITUTE(SUBSTITUTE(D5331,"(",""),")",""),"â€“","-"),"–","-"),"I",""),"V","")),
  _xlpm.cleaned, TRIM(SUBSTITUTE(SUBSTITUTE(_xlpm.raw,"-"," - "),","," ")),
  _xlpm.words, _xlfn.FILTERXML("&lt;t&gt;&lt;s&gt;" &amp; SUBSTITUTE(_xlpm.cleaned," ","&lt;/s&gt;&lt;s&gt;") &amp; "&lt;/s&gt;&lt;/t&gt;", "//s"),
  _xlpm.nums, _xlfn.TEXTJOIN("-", TRUE, IF(ISNUMBER(--_xlpm.words), _xlpm.words, "")),
  IFERROR(_xlpm.nums, "")
)</f>
        <v>1998</v>
      </c>
      <c r="F5331" t="s">
        <v>19775</v>
      </c>
      <c r="G5331" t="s">
        <v>6720</v>
      </c>
      <c r="I5331" t="s">
        <v>6720</v>
      </c>
      <c r="K5331">
        <v>7.9</v>
      </c>
      <c r="M5331">
        <v>7.9</v>
      </c>
      <c r="O5331" t="s">
        <v>16842</v>
      </c>
      <c r="P5331" t="s">
        <v>16843</v>
      </c>
      <c r="R5331" t="s">
        <v>20223</v>
      </c>
      <c r="S5331" t="s">
        <v>20223</v>
      </c>
      <c r="T5331" t="str">
        <f>IFERROR(
  IF(TRIM(Table22[[#This Row],[STARS]])="", "Unknown",
    TRIM(MID(Table22[[#This Row],[STARS]], FIND("Stars:", Table22[[#This Row],[STARS]]) + 6, LEN(Table22[[#This Row],[STARS]])))
  ),
"Unknown")</f>
        <v xml:space="preserve">
Robert Klein, 
John Cleese, 
Terry Gilliam, 
Eric Idle
</v>
      </c>
      <c r="V5331">
        <v>1054</v>
      </c>
      <c r="W5331">
        <v>58</v>
      </c>
      <c r="X5331">
        <v>0</v>
      </c>
    </row>
    <row r="5332" spans="1:24" x14ac:dyDescent="0.3">
      <c r="A5332" t="s">
        <v>16844</v>
      </c>
      <c r="C5332" t="s">
        <v>16844</v>
      </c>
      <c r="D5332" t="str">
        <v>(2017 TV Special)</v>
      </c>
      <c r="E5332" t="str" cm="1">
        <f t="array" ref="E5332">_xlfn.LET(
  _xlpm.raw, TRIM(SUBSTITUTE(SUBSTITUTE(SUBSTITUTE(SUBSTITUTE(SUBSTITUTE(SUBSTITUTE(D5332,"(",""),")",""),"â€“","-"),"–","-"),"I",""),"V","")),
  _xlpm.cleaned, TRIM(SUBSTITUTE(SUBSTITUTE(_xlpm.raw,"-"," - "),","," ")),
  _xlpm.words, _xlfn.FILTERXML("&lt;t&gt;&lt;s&gt;" &amp; SUBSTITUTE(_xlpm.cleaned," ","&lt;/s&gt;&lt;s&gt;") &amp; "&lt;/s&gt;&lt;/t&gt;", "//s"),
  _xlpm.nums, _xlfn.TEXTJOIN("-", TRUE, IF(ISNUMBER(--_xlpm.words), _xlpm.words, "")),
  IFERROR(_xlpm.nums, "")
)</f>
        <v>2017</v>
      </c>
      <c r="F5332" t="s">
        <v>19682</v>
      </c>
      <c r="G5332" t="s">
        <v>47</v>
      </c>
      <c r="I5332" t="s">
        <v>47</v>
      </c>
      <c r="K5332">
        <v>6.6</v>
      </c>
      <c r="M5332">
        <v>6.6</v>
      </c>
      <c r="O5332" t="s">
        <v>16845</v>
      </c>
      <c r="P5332" t="s">
        <v>16846</v>
      </c>
      <c r="R5332" t="s">
        <v>20279</v>
      </c>
      <c r="S5332" t="s">
        <v>20279</v>
      </c>
      <c r="T5332" t="str">
        <f>IFERROR(
  IF(TRIM(Table22[[#This Row],[STARS]])="", "Unknown",
    TRIM(MID(Table22[[#This Row],[STARS]], FIND("Stars:", Table22[[#This Row],[STARS]]) + 6, LEN(Table22[[#This Row],[STARS]])))
  ),
"Unknown")</f>
        <v>Unknown</v>
      </c>
      <c r="V5332">
        <v>1654</v>
      </c>
      <c r="W5332">
        <v>65</v>
      </c>
      <c r="X5332">
        <v>0</v>
      </c>
    </row>
    <row r="5333" spans="1:24" x14ac:dyDescent="0.3">
      <c r="A5333" t="s">
        <v>16847</v>
      </c>
      <c r="C5333" t="s">
        <v>16847</v>
      </c>
      <c r="D5333">
        <v>-2018</v>
      </c>
      <c r="E5333" t="str" cm="1">
        <f t="array" ref="E5333">_xlfn.LET(
  _xlpm.raw, TRIM(SUBSTITUTE(SUBSTITUTE(SUBSTITUTE(SUBSTITUTE(SUBSTITUTE(SUBSTITUTE(D5333,"(",""),")",""),"â€“","-"),"–","-"),"I",""),"V","")),
  _xlpm.cleaned, TRIM(SUBSTITUTE(SUBSTITUTE(_xlpm.raw,"-"," - "),","," ")),
  _xlpm.words, _xlfn.FILTERXML("&lt;t&gt;&lt;s&gt;" &amp; SUBSTITUTE(_xlpm.cleaned," ","&lt;/s&gt;&lt;s&gt;") &amp; "&lt;/s&gt;&lt;/t&gt;", "//s"),
  _xlpm.nums, _xlfn.TEXTJOIN("-", TRUE, IF(ISNUMBER(--_xlpm.words), _xlpm.words, "")),
  IFERROR(_xlpm.nums, "")
)</f>
        <v>2018</v>
      </c>
      <c r="F5333" t="s">
        <v>19693</v>
      </c>
      <c r="G5333" t="s">
        <v>3131</v>
      </c>
      <c r="I5333" t="s">
        <v>3131</v>
      </c>
      <c r="K5333">
        <v>5</v>
      </c>
      <c r="M5333">
        <v>5</v>
      </c>
      <c r="O5333" t="s">
        <v>16848</v>
      </c>
      <c r="P5333" t="s">
        <v>16849</v>
      </c>
      <c r="R5333" t="s">
        <v>20302</v>
      </c>
      <c r="S5333" t="s">
        <v>20302</v>
      </c>
      <c r="T5333" t="str">
        <f>IFERROR(
  IF(TRIM(Table22[[#This Row],[STARS]])="", "Unknown",
    TRIM(MID(Table22[[#This Row],[STARS]], FIND("Stars:", Table22[[#This Row],[STARS]]) + 6, LEN(Table22[[#This Row],[STARS]])))
  ),
"Unknown")</f>
        <v xml:space="preserve">
Kunle Afolayan, 
Gift Amaka Anizoba, 
Funny Bone, 
Monalisa Chinda
</v>
      </c>
      <c r="V5333">
        <v>14</v>
      </c>
      <c r="W5333">
        <v>106</v>
      </c>
      <c r="X5333">
        <v>0</v>
      </c>
    </row>
    <row r="5334" spans="1:24" x14ac:dyDescent="0.3">
      <c r="A5334" t="s">
        <v>16850</v>
      </c>
      <c r="C5334" t="s">
        <v>16850</v>
      </c>
      <c r="D5334" t="str">
        <v>(2021 TV Special)</v>
      </c>
      <c r="E5334" t="str" cm="1">
        <f t="array" ref="E5334">_xlfn.LET(
  _xlpm.raw, TRIM(SUBSTITUTE(SUBSTITUTE(SUBSTITUTE(SUBSTITUTE(SUBSTITUTE(SUBSTITUTE(D5334,"(",""),")",""),"â€“","-"),"–","-"),"I",""),"V","")),
  _xlpm.cleaned, TRIM(SUBSTITUTE(SUBSTITUTE(_xlpm.raw,"-"," - "),","," ")),
  _xlpm.words, _xlfn.FILTERXML("&lt;t&gt;&lt;s&gt;" &amp; SUBSTITUTE(_xlpm.cleaned," ","&lt;/s&gt;&lt;s&gt;") &amp; "&lt;/s&gt;&lt;/t&gt;", "//s"),
  _xlpm.nums, _xlfn.TEXTJOIN("-", TRUE, IF(ISNUMBER(--_xlpm.words), _xlpm.words, "")),
  IFERROR(_xlpm.nums, "")
)</f>
        <v>2021</v>
      </c>
      <c r="F5334" t="s">
        <v>19672</v>
      </c>
      <c r="G5334" t="s">
        <v>47</v>
      </c>
      <c r="I5334" t="s">
        <v>47</v>
      </c>
      <c r="K5334">
        <v>5.8</v>
      </c>
      <c r="M5334">
        <v>5.8</v>
      </c>
      <c r="O5334" t="s">
        <v>16851</v>
      </c>
      <c r="P5334" t="s">
        <v>16852</v>
      </c>
      <c r="R5334" t="s">
        <v>20301</v>
      </c>
      <c r="S5334" t="s">
        <v>20301</v>
      </c>
      <c r="T5334" t="str">
        <f>IFERROR(
  IF(TRIM(Table22[[#This Row],[STARS]])="", "Unknown",
    TRIM(MID(Table22[[#This Row],[STARS]], FIND("Stars:", Table22[[#This Row],[STARS]]) + 6, LEN(Table22[[#This Row],[STARS]])))
  ),
"Unknown")</f>
        <v>Unknown</v>
      </c>
      <c r="V5334">
        <v>55</v>
      </c>
      <c r="W5334">
        <v>68</v>
      </c>
      <c r="X5334">
        <v>0</v>
      </c>
    </row>
    <row r="5335" spans="1:24" x14ac:dyDescent="0.3">
      <c r="A5335" t="s">
        <v>16853</v>
      </c>
      <c r="C5335" t="s">
        <v>16853</v>
      </c>
      <c r="D5335" t="str">
        <v>(2017 TV Special)</v>
      </c>
      <c r="E5335" t="str" cm="1">
        <f t="array" ref="E5335">_xlfn.LET(
  _xlpm.raw, TRIM(SUBSTITUTE(SUBSTITUTE(SUBSTITUTE(SUBSTITUTE(SUBSTITUTE(SUBSTITUTE(D5335,"(",""),")",""),"â€“","-"),"–","-"),"I",""),"V","")),
  _xlpm.cleaned, TRIM(SUBSTITUTE(SUBSTITUTE(_xlpm.raw,"-"," - "),","," ")),
  _xlpm.words, _xlfn.FILTERXML("&lt;t&gt;&lt;s&gt;" &amp; SUBSTITUTE(_xlpm.cleaned," ","&lt;/s&gt;&lt;s&gt;") &amp; "&lt;/s&gt;&lt;/t&gt;", "//s"),
  _xlpm.nums, _xlfn.TEXTJOIN("-", TRUE, IF(ISNUMBER(--_xlpm.words), _xlpm.words, "")),
  IFERROR(_xlpm.nums, "")
)</f>
        <v>2017</v>
      </c>
      <c r="F5335" t="s">
        <v>19682</v>
      </c>
      <c r="G5335" t="s">
        <v>9521</v>
      </c>
      <c r="I5335" t="s">
        <v>9521</v>
      </c>
      <c r="K5335">
        <v>0</v>
      </c>
      <c r="M5335">
        <v>0</v>
      </c>
      <c r="O5335" t="s">
        <v>16854</v>
      </c>
      <c r="P5335" t="s">
        <v>118</v>
      </c>
      <c r="R5335" t="s">
        <v>1894</v>
      </c>
      <c r="S5335" t="s">
        <v>1894</v>
      </c>
      <c r="T5335" t="str">
        <f>IFERROR(
  IF(TRIM(Table22[[#This Row],[STARS]])="", "Unknown",
    TRIM(MID(Table22[[#This Row],[STARS]], FIND("Stars:", Table22[[#This Row],[STARS]]) + 6, LEN(Table22[[#This Row],[STARS]])))
  ),
"Unknown")</f>
        <v>Unknown</v>
      </c>
      <c r="V5335">
        <v>0</v>
      </c>
      <c r="W5335">
        <v>1</v>
      </c>
      <c r="X5335">
        <v>0</v>
      </c>
    </row>
    <row r="5336" spans="1:24" x14ac:dyDescent="0.3">
      <c r="A5336" t="s">
        <v>16855</v>
      </c>
      <c r="C5336" t="s">
        <v>16855</v>
      </c>
      <c r="D5336">
        <v>0</v>
      </c>
      <c r="E5336" t="str" cm="1">
        <f t="array" ref="E5336">_xlfn.LET(
  _xlpm.raw, TRIM(SUBSTITUTE(SUBSTITUTE(SUBSTITUTE(SUBSTITUTE(SUBSTITUTE(SUBSTITUTE(D5336,"(",""),")",""),"â€“","-"),"–","-"),"I",""),"V","")),
  _xlpm.cleaned, TRIM(SUBSTITUTE(SUBSTITUTE(_xlpm.raw,"-"," - "),","," ")),
  _xlpm.words, _xlfn.FILTERXML("&lt;t&gt;&lt;s&gt;" &amp; SUBSTITUTE(_xlpm.cleaned," ","&lt;/s&gt;&lt;s&gt;") &amp; "&lt;/s&gt;&lt;/t&gt;", "//s"),
  _xlpm.nums, _xlfn.TEXTJOIN("-", TRUE, IF(ISNUMBER(--_xlpm.words), _xlpm.words, "")),
  IFERROR(_xlpm.nums, "")
)</f>
        <v>0</v>
      </c>
      <c r="F5336" t="s">
        <v>19829</v>
      </c>
      <c r="G5336" t="s">
        <v>1679</v>
      </c>
      <c r="I5336" t="s">
        <v>1679</v>
      </c>
      <c r="K5336">
        <v>0</v>
      </c>
      <c r="M5336">
        <v>0</v>
      </c>
      <c r="O5336" t="s">
        <v>16856</v>
      </c>
      <c r="P5336" t="s">
        <v>16857</v>
      </c>
      <c r="R5336" t="s">
        <v>22376</v>
      </c>
      <c r="S5336" t="s">
        <v>1894</v>
      </c>
      <c r="T5336" t="str">
        <f>IFERROR(
  IF(TRIM(Table22[[#This Row],[STARS]])="", "Unknown",
    TRIM(MID(Table22[[#This Row],[STARS]], FIND("Stars:", Table22[[#This Row],[STARS]]) + 6, LEN(Table22[[#This Row],[STARS]])))
  ),
"Unknown")</f>
        <v>Unknown</v>
      </c>
      <c r="V5336">
        <v>0</v>
      </c>
      <c r="W5336">
        <v>0</v>
      </c>
      <c r="X5336">
        <v>0</v>
      </c>
    </row>
    <row r="5337" spans="1:24" x14ac:dyDescent="0.3">
      <c r="A5337" t="s">
        <v>16858</v>
      </c>
      <c r="C5337" t="s">
        <v>16858</v>
      </c>
      <c r="D5337">
        <v>-2013</v>
      </c>
      <c r="E5337" t="str" cm="1">
        <f t="array" ref="E5337">_xlfn.LET(
  _xlpm.raw, TRIM(SUBSTITUTE(SUBSTITUTE(SUBSTITUTE(SUBSTITUTE(SUBSTITUTE(SUBSTITUTE(D5337,"(",""),")",""),"â€“","-"),"–","-"),"I",""),"V","")),
  _xlpm.cleaned, TRIM(SUBSTITUTE(SUBSTITUTE(_xlpm.raw,"-"," - "),","," ")),
  _xlpm.words, _xlfn.FILTERXML("&lt;t&gt;&lt;s&gt;" &amp; SUBSTITUTE(_xlpm.cleaned," ","&lt;/s&gt;&lt;s&gt;") &amp; "&lt;/s&gt;&lt;/t&gt;", "//s"),
  _xlpm.nums, _xlfn.TEXTJOIN("-", TRUE, IF(ISNUMBER(--_xlpm.words), _xlpm.words, "")),
  IFERROR(_xlpm.nums, "")
)</f>
        <v>2013</v>
      </c>
      <c r="F5337" t="s">
        <v>19674</v>
      </c>
      <c r="G5337" t="s">
        <v>91</v>
      </c>
      <c r="I5337" t="s">
        <v>91</v>
      </c>
      <c r="K5337">
        <v>5.9</v>
      </c>
      <c r="M5337">
        <v>5.9</v>
      </c>
      <c r="O5337" t="s">
        <v>16859</v>
      </c>
      <c r="P5337" t="s">
        <v>16860</v>
      </c>
      <c r="R5337" t="s">
        <v>20300</v>
      </c>
      <c r="S5337" t="s">
        <v>20300</v>
      </c>
      <c r="T5337" t="str">
        <f>IFERROR(
  IF(TRIM(Table22[[#This Row],[STARS]])="", "Unknown",
    TRIM(MID(Table22[[#This Row],[STARS]], FIND("Stars:", Table22[[#This Row],[STARS]]) + 6, LEN(Table22[[#This Row],[STARS]])))
  ),
"Unknown")</f>
        <v xml:space="preserve">
Dorian Missick, 
Suzy Jane Hunt, 
Gbenga Akinnagbe, 
Darien Sills-Evans
</v>
      </c>
      <c r="V5337">
        <v>277</v>
      </c>
      <c r="W5337">
        <v>93</v>
      </c>
      <c r="X5337" t="s">
        <v>1872</v>
      </c>
    </row>
    <row r="5338" spans="1:24" x14ac:dyDescent="0.3">
      <c r="A5338" t="s">
        <v>16861</v>
      </c>
      <c r="C5338" t="s">
        <v>16861</v>
      </c>
      <c r="D5338" t="str">
        <v>(2017â€“2018)</v>
      </c>
      <c r="E5338" t="str" cm="1">
        <f t="array" ref="E5338">_xlfn.LET(
  _xlpm.raw, TRIM(SUBSTITUTE(SUBSTITUTE(SUBSTITUTE(SUBSTITUTE(SUBSTITUTE(SUBSTITUTE(D5338,"(",""),")",""),"â€“","-"),"–","-"),"I",""),"V","")),
  _xlpm.cleaned, TRIM(SUBSTITUTE(SUBSTITUTE(_xlpm.raw,"-"," - "),","," ")),
  _xlpm.words, _xlfn.FILTERXML("&lt;t&gt;&lt;s&gt;" &amp; SUBSTITUTE(_xlpm.cleaned," ","&lt;/s&gt;&lt;s&gt;") &amp; "&lt;/s&gt;&lt;/t&gt;", "//s"),
  _xlpm.nums, _xlfn.TEXTJOIN("-", TRUE, IF(ISNUMBER(--_xlpm.words), _xlpm.words, "")),
  IFERROR(_xlpm.nums, "")
)</f>
        <v>2017-2018</v>
      </c>
      <c r="F5338" t="s">
        <v>19751</v>
      </c>
      <c r="G5338" t="s">
        <v>8432</v>
      </c>
      <c r="I5338" t="s">
        <v>8432</v>
      </c>
      <c r="K5338">
        <v>4.9000000000000004</v>
      </c>
      <c r="M5338">
        <v>4.9000000000000004</v>
      </c>
      <c r="O5338" t="s">
        <v>16862</v>
      </c>
      <c r="P5338" t="s">
        <v>16863</v>
      </c>
      <c r="R5338" t="s">
        <v>1894</v>
      </c>
      <c r="S5338" t="s">
        <v>1894</v>
      </c>
      <c r="T5338" t="str">
        <f>IFERROR(
  IF(TRIM(Table22[[#This Row],[STARS]])="", "Unknown",
    TRIM(MID(Table22[[#This Row],[STARS]], FIND("Stars:", Table22[[#This Row],[STARS]]) + 6, LEN(Table22[[#This Row],[STARS]])))
  ),
"Unknown")</f>
        <v xml:space="preserve">
Matt Mira, 
Sonequa Martin-Green, 
Aaron Harberts, 
Doug Jones
</v>
      </c>
      <c r="V5338">
        <v>252</v>
      </c>
      <c r="W5338">
        <v>48</v>
      </c>
      <c r="X5338">
        <v>0</v>
      </c>
    </row>
    <row r="5339" spans="1:24" x14ac:dyDescent="0.3">
      <c r="A5339" t="s">
        <v>16864</v>
      </c>
      <c r="C5339" t="s">
        <v>16864</v>
      </c>
      <c r="D5339" t="str">
        <v>(2020 TV Special)</v>
      </c>
      <c r="E5339" t="str" cm="1">
        <f t="array" ref="E5339">_xlfn.LET(
  _xlpm.raw, TRIM(SUBSTITUTE(SUBSTITUTE(SUBSTITUTE(SUBSTITUTE(SUBSTITUTE(SUBSTITUTE(D5339,"(",""),")",""),"â€“","-"),"–","-"),"I",""),"V","")),
  _xlpm.cleaned, TRIM(SUBSTITUTE(SUBSTITUTE(_xlpm.raw,"-"," - "),","," ")),
  _xlpm.words, _xlfn.FILTERXML("&lt;t&gt;&lt;s&gt;" &amp; SUBSTITUTE(_xlpm.cleaned," ","&lt;/s&gt;&lt;s&gt;") &amp; "&lt;/s&gt;&lt;/t&gt;", "//s"),
  _xlpm.nums, _xlfn.TEXTJOIN("-", TRUE, IF(ISNUMBER(--_xlpm.words), _xlpm.words, "")),
  IFERROR(_xlpm.nums, "")
)</f>
        <v>2020</v>
      </c>
      <c r="F5339" t="s">
        <v>19675</v>
      </c>
      <c r="G5339" t="s">
        <v>47</v>
      </c>
      <c r="I5339" t="s">
        <v>47</v>
      </c>
      <c r="K5339">
        <v>6.5</v>
      </c>
      <c r="M5339">
        <v>6.5</v>
      </c>
      <c r="O5339" t="s">
        <v>16865</v>
      </c>
      <c r="P5339" t="s">
        <v>16866</v>
      </c>
      <c r="R5339" t="s">
        <v>20299</v>
      </c>
      <c r="S5339" t="s">
        <v>20299</v>
      </c>
      <c r="T5339" t="str">
        <f>IFERROR(
  IF(TRIM(Table22[[#This Row],[STARS]])="", "Unknown",
    TRIM(MID(Table22[[#This Row],[STARS]], FIND("Stars:", Table22[[#This Row],[STARS]]) + 6, LEN(Table22[[#This Row],[STARS]])))
  ),
"Unknown")</f>
        <v>Unknown</v>
      </c>
      <c r="V5339">
        <v>430</v>
      </c>
      <c r="W5339">
        <v>64</v>
      </c>
      <c r="X5339">
        <v>0</v>
      </c>
    </row>
    <row r="5340" spans="1:24" x14ac:dyDescent="0.3">
      <c r="A5340" t="s">
        <v>16867</v>
      </c>
      <c r="C5340" t="s">
        <v>16867</v>
      </c>
      <c r="D5340" t="str">
        <v>(2018â€“ )</v>
      </c>
      <c r="E5340" t="str" cm="1">
        <f t="array" ref="E5340">_xlfn.LET(
  _xlpm.raw, TRIM(SUBSTITUTE(SUBSTITUTE(SUBSTITUTE(SUBSTITUTE(SUBSTITUTE(SUBSTITUTE(D5340,"(",""),")",""),"â€“","-"),"–","-"),"I",""),"V","")),
  _xlpm.cleaned, TRIM(SUBSTITUTE(SUBSTITUTE(_xlpm.raw,"-"," - "),","," ")),
  _xlpm.words, _xlfn.FILTERXML("&lt;t&gt;&lt;s&gt;" &amp; SUBSTITUTE(_xlpm.cleaned," ","&lt;/s&gt;&lt;s&gt;") &amp; "&lt;/s&gt;&lt;/t&gt;", "//s"),
  _xlpm.nums, _xlfn.TEXTJOIN("-", TRUE, IF(ISNUMBER(--_xlpm.words), _xlpm.words, "")),
  IFERROR(_xlpm.nums, "")
)</f>
        <v>2018</v>
      </c>
      <c r="F5340" t="s">
        <v>19693</v>
      </c>
      <c r="G5340" t="s">
        <v>5271</v>
      </c>
      <c r="I5340" t="s">
        <v>5271</v>
      </c>
      <c r="K5340">
        <v>7.8</v>
      </c>
      <c r="M5340">
        <v>7.8</v>
      </c>
      <c r="O5340" t="s">
        <v>16868</v>
      </c>
      <c r="P5340" t="s">
        <v>16869</v>
      </c>
      <c r="R5340" t="s">
        <v>1894</v>
      </c>
      <c r="S5340" t="s">
        <v>1894</v>
      </c>
      <c r="T5340" t="str">
        <f>IFERROR(
  IF(TRIM(Table22[[#This Row],[STARS]])="", "Unknown",
    TRIM(MID(Table22[[#This Row],[STARS]], FIND("Stars:", Table22[[#This Row],[STARS]]) + 6, LEN(Table22[[#This Row],[STARS]])))
  ),
"Unknown")</f>
        <v xml:space="preserve">
Adesua Etomi-Wellington, 
Lorenzo Menakaya, 
Enyinna Nwigwe, 
Zynnell Zuh
</v>
      </c>
      <c r="V5340">
        <v>27</v>
      </c>
      <c r="W5340">
        <v>50</v>
      </c>
      <c r="X5340">
        <v>0</v>
      </c>
    </row>
    <row r="5341" spans="1:24" x14ac:dyDescent="0.3">
      <c r="A5341" t="s">
        <v>16870</v>
      </c>
      <c r="C5341" t="s">
        <v>16870</v>
      </c>
      <c r="D5341">
        <v>-2017</v>
      </c>
      <c r="E5341" t="str" cm="1">
        <f t="array" ref="E5341">_xlfn.LET(
  _xlpm.raw, TRIM(SUBSTITUTE(SUBSTITUTE(SUBSTITUTE(SUBSTITUTE(SUBSTITUTE(SUBSTITUTE(D5341,"(",""),")",""),"â€“","-"),"–","-"),"I",""),"V","")),
  _xlpm.cleaned, TRIM(SUBSTITUTE(SUBSTITUTE(_xlpm.raw,"-"," - "),","," ")),
  _xlpm.words, _xlfn.FILTERXML("&lt;t&gt;&lt;s&gt;" &amp; SUBSTITUTE(_xlpm.cleaned," ","&lt;/s&gt;&lt;s&gt;") &amp; "&lt;/s&gt;&lt;/t&gt;", "//s"),
  _xlpm.nums, _xlfn.TEXTJOIN("-", TRUE, IF(ISNUMBER(--_xlpm.words), _xlpm.words, "")),
  IFERROR(_xlpm.nums, "")
)</f>
        <v>2017</v>
      </c>
      <c r="F5341" t="s">
        <v>19682</v>
      </c>
      <c r="G5341" t="s">
        <v>801</v>
      </c>
      <c r="I5341" t="s">
        <v>801</v>
      </c>
      <c r="K5341">
        <v>8.3000000000000007</v>
      </c>
      <c r="M5341">
        <v>8.3000000000000007</v>
      </c>
      <c r="O5341" t="s">
        <v>16871</v>
      </c>
      <c r="P5341" t="s">
        <v>16872</v>
      </c>
      <c r="R5341" t="s">
        <v>20298</v>
      </c>
      <c r="S5341" t="s">
        <v>20298</v>
      </c>
      <c r="T5341" t="str">
        <f>IFERROR(
  IF(TRIM(Table22[[#This Row],[STARS]])="", "Unknown",
    TRIM(MID(Table22[[#This Row],[STARS]], FIND("Stars:", Table22[[#This Row],[STARS]]) + 6, LEN(Table22[[#This Row],[STARS]])))
  ),
"Unknown")</f>
        <v xml:space="preserve">
Gabriel Cordell, 
Christopher Kawas, 
Lisa France, 
J.A. Streeter
</v>
      </c>
      <c r="V5341">
        <v>82</v>
      </c>
      <c r="W5341">
        <v>90</v>
      </c>
      <c r="X5341">
        <v>0</v>
      </c>
    </row>
    <row r="5342" spans="1:24" x14ac:dyDescent="0.3">
      <c r="A5342" t="s">
        <v>16873</v>
      </c>
      <c r="C5342" t="s">
        <v>16873</v>
      </c>
      <c r="D5342" t="str">
        <v>(2018 TV Special)</v>
      </c>
      <c r="E5342" t="str" cm="1">
        <f t="array" ref="E5342">_xlfn.LET(
  _xlpm.raw, TRIM(SUBSTITUTE(SUBSTITUTE(SUBSTITUTE(SUBSTITUTE(SUBSTITUTE(SUBSTITUTE(D5342,"(",""),")",""),"â€“","-"),"–","-"),"I",""),"V","")),
  _xlpm.cleaned, TRIM(SUBSTITUTE(SUBSTITUTE(_xlpm.raw,"-"," - "),","," ")),
  _xlpm.words, _xlfn.FILTERXML("&lt;t&gt;&lt;s&gt;" &amp; SUBSTITUTE(_xlpm.cleaned," ","&lt;/s&gt;&lt;s&gt;") &amp; "&lt;/s&gt;&lt;/t&gt;", "//s"),
  _xlpm.nums, _xlfn.TEXTJOIN("-", TRUE, IF(ISNUMBER(--_xlpm.words), _xlpm.words, "")),
  IFERROR(_xlpm.nums, "")
)</f>
        <v>2018</v>
      </c>
      <c r="F5342" t="s">
        <v>19693</v>
      </c>
      <c r="G5342" t="s">
        <v>47</v>
      </c>
      <c r="I5342" t="s">
        <v>47</v>
      </c>
      <c r="K5342">
        <v>7.2</v>
      </c>
      <c r="M5342">
        <v>7.2</v>
      </c>
      <c r="O5342" t="s">
        <v>16874</v>
      </c>
      <c r="P5342" t="s">
        <v>16875</v>
      </c>
      <c r="R5342" t="s">
        <v>20297</v>
      </c>
      <c r="S5342" t="s">
        <v>20297</v>
      </c>
      <c r="T5342" t="str">
        <f>IFERROR(
  IF(TRIM(Table22[[#This Row],[STARS]])="", "Unknown",
    TRIM(MID(Table22[[#This Row],[STARS]], FIND("Stars:", Table22[[#This Row],[STARS]]) + 6, LEN(Table22[[#This Row],[STARS]])))
  ),
"Unknown")</f>
        <v>Unknown</v>
      </c>
      <c r="V5342">
        <v>942</v>
      </c>
      <c r="W5342">
        <v>57</v>
      </c>
      <c r="X5342">
        <v>0</v>
      </c>
    </row>
    <row r="5343" spans="1:24" x14ac:dyDescent="0.3">
      <c r="A5343" t="s">
        <v>16876</v>
      </c>
      <c r="C5343" t="s">
        <v>16876</v>
      </c>
      <c r="D5343">
        <v>0</v>
      </c>
      <c r="E5343" t="str" cm="1">
        <f t="array" ref="E5343">_xlfn.LET(
  _xlpm.raw, TRIM(SUBSTITUTE(SUBSTITUTE(SUBSTITUTE(SUBSTITUTE(SUBSTITUTE(SUBSTITUTE(D5343,"(",""),")",""),"â€“","-"),"–","-"),"I",""),"V","")),
  _xlpm.cleaned, TRIM(SUBSTITUTE(SUBSTITUTE(_xlpm.raw,"-"," - "),","," ")),
  _xlpm.words, _xlfn.FILTERXML("&lt;t&gt;&lt;s&gt;" &amp; SUBSTITUTE(_xlpm.cleaned," ","&lt;/s&gt;&lt;s&gt;") &amp; "&lt;/s&gt;&lt;/t&gt;", "//s"),
  _xlpm.nums, _xlfn.TEXTJOIN("-", TRUE, IF(ISNUMBER(--_xlpm.words), _xlpm.words, "")),
  IFERROR(_xlpm.nums, "")
)</f>
        <v>0</v>
      </c>
      <c r="F5343" t="s">
        <v>19829</v>
      </c>
      <c r="G5343" t="s">
        <v>524</v>
      </c>
      <c r="I5343" t="s">
        <v>524</v>
      </c>
      <c r="K5343">
        <v>0</v>
      </c>
      <c r="M5343">
        <v>0</v>
      </c>
      <c r="O5343" t="s">
        <v>16877</v>
      </c>
      <c r="P5343" t="s">
        <v>16878</v>
      </c>
      <c r="R5343" t="s">
        <v>1894</v>
      </c>
      <c r="S5343" t="s">
        <v>1894</v>
      </c>
      <c r="T5343" t="str">
        <f>IFERROR(
  IF(TRIM(Table22[[#This Row],[STARS]])="", "Unknown",
    TRIM(MID(Table22[[#This Row],[STARS]], FIND("Stars:", Table22[[#This Row],[STARS]]) + 6, LEN(Table22[[#This Row],[STARS]])))
  ),
"Unknown")</f>
        <v xml:space="preserve">
Ja-Hyeon Chu, 
Jung-min Hwang, 
Woo-jin Jo, 
Ha Jung-woo
</v>
      </c>
      <c r="V5343">
        <v>0</v>
      </c>
      <c r="W5343">
        <v>0</v>
      </c>
      <c r="X5343">
        <v>0</v>
      </c>
    </row>
    <row r="5344" spans="1:24" x14ac:dyDescent="0.3">
      <c r="A5344" t="s">
        <v>16879</v>
      </c>
      <c r="C5344" t="s">
        <v>16879</v>
      </c>
      <c r="D5344" t="str">
        <v>(2013 TV Special)</v>
      </c>
      <c r="E5344" t="str" cm="1">
        <f t="array" ref="E5344">_xlfn.LET(
  _xlpm.raw, TRIM(SUBSTITUTE(SUBSTITUTE(SUBSTITUTE(SUBSTITUTE(SUBSTITUTE(SUBSTITUTE(D5344,"(",""),")",""),"â€“","-"),"–","-"),"I",""),"V","")),
  _xlpm.cleaned, TRIM(SUBSTITUTE(SUBSTITUTE(_xlpm.raw,"-"," - "),","," ")),
  _xlpm.words, _xlfn.FILTERXML("&lt;t&gt;&lt;s&gt;" &amp; SUBSTITUTE(_xlpm.cleaned," ","&lt;/s&gt;&lt;s&gt;") &amp; "&lt;/s&gt;&lt;/t&gt;", "//s"),
  _xlpm.nums, _xlfn.TEXTJOIN("-", TRUE, IF(ISNUMBER(--_xlpm.words), _xlpm.words, "")),
  IFERROR(_xlpm.nums, "")
)</f>
        <v>2013</v>
      </c>
      <c r="F5344" t="s">
        <v>19674</v>
      </c>
      <c r="G5344" t="s">
        <v>47</v>
      </c>
      <c r="I5344" t="s">
        <v>47</v>
      </c>
      <c r="K5344">
        <v>7.3</v>
      </c>
      <c r="M5344">
        <v>7.3</v>
      </c>
      <c r="O5344" t="s">
        <v>16880</v>
      </c>
      <c r="P5344" t="s">
        <v>16881</v>
      </c>
      <c r="R5344" t="s">
        <v>20071</v>
      </c>
      <c r="S5344" t="s">
        <v>20071</v>
      </c>
      <c r="T5344" t="str">
        <f>IFERROR(
  IF(TRIM(Table22[[#This Row],[STARS]])="", "Unknown",
    TRIM(MID(Table22[[#This Row],[STARS]], FIND("Stars:", Table22[[#This Row],[STARS]]) + 6, LEN(Table22[[#This Row],[STARS]])))
  ),
"Unknown")</f>
        <v xml:space="preserve">
Marc Maron, 
Sam Lipsyte, 
Tom Scharpling
</v>
      </c>
      <c r="V5344">
        <v>1798</v>
      </c>
      <c r="W5344">
        <v>95</v>
      </c>
      <c r="X5344">
        <v>0</v>
      </c>
    </row>
    <row r="5345" spans="1:24" x14ac:dyDescent="0.3">
      <c r="A5345" t="s">
        <v>16882</v>
      </c>
      <c r="C5345" t="s">
        <v>16882</v>
      </c>
      <c r="D5345" t="str">
        <v>(2020 TV Special)</v>
      </c>
      <c r="E5345" t="str" cm="1">
        <f t="array" ref="E5345">_xlfn.LET(
  _xlpm.raw, TRIM(SUBSTITUTE(SUBSTITUTE(SUBSTITUTE(SUBSTITUTE(SUBSTITUTE(SUBSTITUTE(D5345,"(",""),")",""),"â€“","-"),"–","-"),"I",""),"V","")),
  _xlpm.cleaned, TRIM(SUBSTITUTE(SUBSTITUTE(_xlpm.raw,"-"," - "),","," ")),
  _xlpm.words, _xlfn.FILTERXML("&lt;t&gt;&lt;s&gt;" &amp; SUBSTITUTE(_xlpm.cleaned," ","&lt;/s&gt;&lt;s&gt;") &amp; "&lt;/s&gt;&lt;/t&gt;", "//s"),
  _xlpm.nums, _xlfn.TEXTJOIN("-", TRUE, IF(ISNUMBER(--_xlpm.words), _xlpm.words, "")),
  IFERROR(_xlpm.nums, "")
)</f>
        <v>2020</v>
      </c>
      <c r="F5345" t="s">
        <v>19675</v>
      </c>
      <c r="G5345" t="s">
        <v>5795</v>
      </c>
      <c r="I5345" t="s">
        <v>5795</v>
      </c>
      <c r="K5345">
        <v>5</v>
      </c>
      <c r="M5345">
        <v>5</v>
      </c>
      <c r="O5345" t="s">
        <v>16883</v>
      </c>
      <c r="P5345" t="s">
        <v>16884</v>
      </c>
      <c r="R5345" t="s">
        <v>1894</v>
      </c>
      <c r="S5345" t="s">
        <v>1894</v>
      </c>
      <c r="T5345" t="str">
        <f>IFERROR(
  IF(TRIM(Table22[[#This Row],[STARS]])="", "Unknown",
    TRIM(MID(Table22[[#This Row],[STARS]], FIND("Stars:", Table22[[#This Row],[STARS]]) + 6, LEN(Table22[[#This Row],[STARS]])))
  ),
"Unknown")</f>
        <v xml:space="preserve">
Aaliyah Cinello, 
Meesha Contreras, 
Gracen Daly, 
Jay Hatton
</v>
      </c>
      <c r="V5345">
        <v>36</v>
      </c>
      <c r="W5345">
        <v>25</v>
      </c>
      <c r="X5345">
        <v>0</v>
      </c>
    </row>
    <row r="5346" spans="1:24" x14ac:dyDescent="0.3">
      <c r="A5346" t="s">
        <v>16885</v>
      </c>
      <c r="C5346" t="s">
        <v>16885</v>
      </c>
      <c r="D5346">
        <v>-2015</v>
      </c>
      <c r="E5346" t="str" cm="1">
        <f t="array" ref="E5346">_xlfn.LET(
  _xlpm.raw, TRIM(SUBSTITUTE(SUBSTITUTE(SUBSTITUTE(SUBSTITUTE(SUBSTITUTE(SUBSTITUTE(D5346,"(",""),")",""),"â€“","-"),"–","-"),"I",""),"V","")),
  _xlpm.cleaned, TRIM(SUBSTITUTE(SUBSTITUTE(_xlpm.raw,"-"," - "),","," ")),
  _xlpm.words, _xlfn.FILTERXML("&lt;t&gt;&lt;s&gt;" &amp; SUBSTITUTE(_xlpm.cleaned," ","&lt;/s&gt;&lt;s&gt;") &amp; "&lt;/s&gt;&lt;/t&gt;", "//s"),
  _xlpm.nums, _xlfn.TEXTJOIN("-", TRUE, IF(ISNUMBER(--_xlpm.words), _xlpm.words, "")),
  IFERROR(_xlpm.nums, "")
)</f>
        <v>2015</v>
      </c>
      <c r="F5346" t="s">
        <v>19688</v>
      </c>
      <c r="G5346" t="s">
        <v>625</v>
      </c>
      <c r="I5346" t="s">
        <v>625</v>
      </c>
      <c r="K5346">
        <v>5.2</v>
      </c>
      <c r="M5346">
        <v>5.2</v>
      </c>
      <c r="O5346" t="s">
        <v>16886</v>
      </c>
      <c r="P5346" t="s">
        <v>16887</v>
      </c>
      <c r="R5346" t="s">
        <v>20296</v>
      </c>
      <c r="S5346" t="s">
        <v>20296</v>
      </c>
      <c r="T5346" t="str">
        <f>IFERROR(
  IF(TRIM(Table22[[#This Row],[STARS]])="", "Unknown",
    TRIM(MID(Table22[[#This Row],[STARS]], FIND("Stars:", Table22[[#This Row],[STARS]]) + 6, LEN(Table22[[#This Row],[STARS]])))
  ),
"Unknown")</f>
        <v xml:space="preserve">
MarÃ­a Eugenia Arboleda, 
Lito Cruz, 
Stella Delphino, 
Ludovico Di Santo
</v>
      </c>
      <c r="V5346">
        <v>454</v>
      </c>
      <c r="W5346">
        <v>98</v>
      </c>
      <c r="X5346">
        <v>0</v>
      </c>
    </row>
    <row r="5347" spans="1:24" x14ac:dyDescent="0.3">
      <c r="A5347" t="s">
        <v>16888</v>
      </c>
      <c r="C5347" t="s">
        <v>16888</v>
      </c>
      <c r="D5347" t="str">
        <v>(2020â€“ )</v>
      </c>
      <c r="E5347" t="str" cm="1">
        <f t="array" ref="E5347">_xlfn.LET(
  _xlpm.raw, TRIM(SUBSTITUTE(SUBSTITUTE(SUBSTITUTE(SUBSTITUTE(SUBSTITUTE(SUBSTITUTE(D5347,"(",""),")",""),"â€“","-"),"–","-"),"I",""),"V","")),
  _xlpm.cleaned, TRIM(SUBSTITUTE(SUBSTITUTE(_xlpm.raw,"-"," - "),","," ")),
  _xlpm.words, _xlfn.FILTERXML("&lt;t&gt;&lt;s&gt;" &amp; SUBSTITUTE(_xlpm.cleaned," ","&lt;/s&gt;&lt;s&gt;") &amp; "&lt;/s&gt;&lt;/t&gt;", "//s"),
  _xlpm.nums, _xlfn.TEXTJOIN("-", TRUE, IF(ISNUMBER(--_xlpm.words), _xlpm.words, "")),
  IFERROR(_xlpm.nums, "")
)</f>
        <v>2020</v>
      </c>
      <c r="F5347" t="s">
        <v>19675</v>
      </c>
      <c r="G5347" t="s">
        <v>1017</v>
      </c>
      <c r="I5347" t="s">
        <v>1017</v>
      </c>
      <c r="K5347">
        <v>7.1</v>
      </c>
      <c r="M5347">
        <v>7.1</v>
      </c>
      <c r="O5347" t="s">
        <v>6365</v>
      </c>
      <c r="P5347" t="s">
        <v>16889</v>
      </c>
      <c r="R5347" t="s">
        <v>1894</v>
      </c>
      <c r="S5347" t="s">
        <v>1894</v>
      </c>
      <c r="T5347" t="str">
        <f>IFERROR(
  IF(TRIM(Table22[[#This Row],[STARS]])="", "Unknown",
    TRIM(MID(Table22[[#This Row],[STARS]], FIND("Stars:", Table22[[#This Row],[STARS]]) + 6, LEN(Table22[[#This Row],[STARS]])))
  ),
"Unknown")</f>
        <v xml:space="preserve">
Becky, 
RyÃ´ KatÃ´, 
Karina Maruyama
</v>
      </c>
      <c r="V5347">
        <v>79</v>
      </c>
      <c r="W5347">
        <v>0</v>
      </c>
      <c r="X5347">
        <v>0</v>
      </c>
    </row>
    <row r="5348" spans="1:24" x14ac:dyDescent="0.3">
      <c r="A5348" t="s">
        <v>16890</v>
      </c>
      <c r="C5348" t="s">
        <v>16890</v>
      </c>
      <c r="D5348">
        <v>-2022</v>
      </c>
      <c r="E5348" t="str" cm="1">
        <f t="array" ref="E5348">_xlfn.LET(
  _xlpm.raw, TRIM(SUBSTITUTE(SUBSTITUTE(SUBSTITUTE(SUBSTITUTE(SUBSTITUTE(SUBSTITUTE(D5348,"(",""),")",""),"â€“","-"),"–","-"),"I",""),"V","")),
  _xlpm.cleaned, TRIM(SUBSTITUTE(SUBSTITUTE(_xlpm.raw,"-"," - "),","," ")),
  _xlpm.words, _xlfn.FILTERXML("&lt;t&gt;&lt;s&gt;" &amp; SUBSTITUTE(_xlpm.cleaned," ","&lt;/s&gt;&lt;s&gt;") &amp; "&lt;/s&gt;&lt;/t&gt;", "//s"),
  _xlpm.nums, _xlfn.TEXTJOIN("-", TRUE, IF(ISNUMBER(--_xlpm.words), _xlpm.words, "")),
  IFERROR(_xlpm.nums, "")
)</f>
        <v>2022</v>
      </c>
      <c r="F5348" t="s">
        <v>19760</v>
      </c>
      <c r="G5348" t="s">
        <v>25</v>
      </c>
      <c r="I5348" t="s">
        <v>25</v>
      </c>
      <c r="K5348">
        <v>0</v>
      </c>
      <c r="M5348">
        <v>0</v>
      </c>
      <c r="O5348" t="s">
        <v>16891</v>
      </c>
      <c r="P5348" t="s">
        <v>16892</v>
      </c>
      <c r="R5348" t="s">
        <v>21927</v>
      </c>
      <c r="S5348" t="s">
        <v>1894</v>
      </c>
      <c r="T5348" t="str">
        <f>IFERROR(
  IF(TRIM(Table22[[#This Row],[STARS]])="", "Unknown",
    TRIM(MID(Table22[[#This Row],[STARS]], FIND("Stars:", Table22[[#This Row],[STARS]]) + 6, LEN(Table22[[#This Row],[STARS]])))
  ),
"Unknown")</f>
        <v>Unknown</v>
      </c>
      <c r="V5348">
        <v>0</v>
      </c>
      <c r="W5348">
        <v>0</v>
      </c>
      <c r="X5348">
        <v>0</v>
      </c>
    </row>
    <row r="5349" spans="1:24" x14ac:dyDescent="0.3">
      <c r="A5349" t="s">
        <v>16893</v>
      </c>
      <c r="C5349" t="s">
        <v>16893</v>
      </c>
      <c r="D5349" t="str">
        <v>(2020 TV Special)</v>
      </c>
      <c r="E5349" t="str" cm="1">
        <f t="array" ref="E5349">_xlfn.LET(
  _xlpm.raw, TRIM(SUBSTITUTE(SUBSTITUTE(SUBSTITUTE(SUBSTITUTE(SUBSTITUTE(SUBSTITUTE(D5349,"(",""),")",""),"â€“","-"),"–","-"),"I",""),"V","")),
  _xlpm.cleaned, TRIM(SUBSTITUTE(SUBSTITUTE(_xlpm.raw,"-"," - "),","," ")),
  _xlpm.words, _xlfn.FILTERXML("&lt;t&gt;&lt;s&gt;" &amp; SUBSTITUTE(_xlpm.cleaned," ","&lt;/s&gt;&lt;s&gt;") &amp; "&lt;/s&gt;&lt;/t&gt;", "//s"),
  _xlpm.nums, _xlfn.TEXTJOIN("-", TRUE, IF(ISNUMBER(--_xlpm.words), _xlpm.words, "")),
  IFERROR(_xlpm.nums, "")
)</f>
        <v>2020</v>
      </c>
      <c r="F5349" t="s">
        <v>19675</v>
      </c>
      <c r="G5349" t="s">
        <v>16894</v>
      </c>
      <c r="I5349" t="s">
        <v>16894</v>
      </c>
      <c r="K5349">
        <v>6.1</v>
      </c>
      <c r="M5349">
        <v>6.1</v>
      </c>
      <c r="O5349" t="s">
        <v>16895</v>
      </c>
      <c r="P5349" t="s">
        <v>16896</v>
      </c>
      <c r="R5349" t="s">
        <v>1894</v>
      </c>
      <c r="S5349" t="s">
        <v>1894</v>
      </c>
      <c r="T5349" t="str">
        <f>IFERROR(
  IF(TRIM(Table22[[#This Row],[STARS]])="", "Unknown",
    TRIM(MID(Table22[[#This Row],[STARS]], FIND("Stars:", Table22[[#This Row],[STARS]]) + 6, LEN(Table22[[#This Row],[STARS]])))
  ),
"Unknown")</f>
        <v xml:space="preserve">
Ella Joy Ballesteros, 
Maisie Benson, 
Smith Foreman, 
Kerry Gudjohnsen
</v>
      </c>
      <c r="V5349">
        <v>41</v>
      </c>
      <c r="W5349">
        <v>24</v>
      </c>
      <c r="X5349">
        <v>0</v>
      </c>
    </row>
    <row r="5350" spans="1:24" x14ac:dyDescent="0.3">
      <c r="A5350" t="s">
        <v>16897</v>
      </c>
      <c r="C5350" t="s">
        <v>16897</v>
      </c>
      <c r="D5350" t="str">
        <v>(2020â€“ )</v>
      </c>
      <c r="E5350" t="str" cm="1">
        <f t="array" ref="E5350">_xlfn.LET(
  _xlpm.raw, TRIM(SUBSTITUTE(SUBSTITUTE(SUBSTITUTE(SUBSTITUTE(SUBSTITUTE(SUBSTITUTE(D5350,"(",""),")",""),"â€“","-"),"–","-"),"I",""),"V","")),
  _xlpm.cleaned, TRIM(SUBSTITUTE(SUBSTITUTE(_xlpm.raw,"-"," - "),","," ")),
  _xlpm.words, _xlfn.FILTERXML("&lt;t&gt;&lt;s&gt;" &amp; SUBSTITUTE(_xlpm.cleaned," ","&lt;/s&gt;&lt;s&gt;") &amp; "&lt;/s&gt;&lt;/t&gt;", "//s"),
  _xlpm.nums, _xlfn.TEXTJOIN("-", TRUE, IF(ISNUMBER(--_xlpm.words), _xlpm.words, "")),
  IFERROR(_xlpm.nums, "")
)</f>
        <v>2020</v>
      </c>
      <c r="F5350" t="s">
        <v>19675</v>
      </c>
      <c r="G5350" t="s">
        <v>16898</v>
      </c>
      <c r="I5350" t="s">
        <v>16898</v>
      </c>
      <c r="K5350">
        <v>7.5</v>
      </c>
      <c r="M5350">
        <v>7.5</v>
      </c>
      <c r="O5350" t="s">
        <v>16899</v>
      </c>
      <c r="P5350" t="s">
        <v>16900</v>
      </c>
      <c r="R5350" t="s">
        <v>1894</v>
      </c>
      <c r="S5350" t="s">
        <v>1894</v>
      </c>
      <c r="T5350" t="str">
        <f>IFERROR(
  IF(TRIM(Table22[[#This Row],[STARS]])="", "Unknown",
    TRIM(MID(Table22[[#This Row],[STARS]], FIND("Stars:", Table22[[#This Row],[STARS]]) + 6, LEN(Table22[[#This Row],[STARS]])))
  ),
"Unknown")</f>
        <v>Unknown</v>
      </c>
      <c r="V5350">
        <v>45</v>
      </c>
      <c r="W5350">
        <v>12</v>
      </c>
      <c r="X5350">
        <v>0</v>
      </c>
    </row>
    <row r="5351" spans="1:24" x14ac:dyDescent="0.3">
      <c r="A5351" t="s">
        <v>16901</v>
      </c>
      <c r="C5351" t="s">
        <v>16901</v>
      </c>
      <c r="D5351">
        <v>-2017</v>
      </c>
      <c r="E5351" t="str" cm="1">
        <f t="array" ref="E5351">_xlfn.LET(
  _xlpm.raw, TRIM(SUBSTITUTE(SUBSTITUTE(SUBSTITUTE(SUBSTITUTE(SUBSTITUTE(SUBSTITUTE(D5351,"(",""),")",""),"â€“","-"),"–","-"),"I",""),"V","")),
  _xlpm.cleaned, TRIM(SUBSTITUTE(SUBSTITUTE(_xlpm.raw,"-"," - "),","," ")),
  _xlpm.words, _xlfn.FILTERXML("&lt;t&gt;&lt;s&gt;" &amp; SUBSTITUTE(_xlpm.cleaned," ","&lt;/s&gt;&lt;s&gt;") &amp; "&lt;/s&gt;&lt;/t&gt;", "//s"),
  _xlpm.nums, _xlfn.TEXTJOIN("-", TRUE, IF(ISNUMBER(--_xlpm.words), _xlpm.words, "")),
  IFERROR(_xlpm.nums, "")
)</f>
        <v>2017</v>
      </c>
      <c r="F5351" t="s">
        <v>19682</v>
      </c>
      <c r="G5351" t="s">
        <v>1689</v>
      </c>
      <c r="I5351" t="s">
        <v>1689</v>
      </c>
      <c r="K5351">
        <v>5.4</v>
      </c>
      <c r="M5351">
        <v>5.4</v>
      </c>
      <c r="O5351" t="s">
        <v>16902</v>
      </c>
      <c r="P5351" t="s">
        <v>16903</v>
      </c>
      <c r="R5351" t="s">
        <v>20295</v>
      </c>
      <c r="S5351" t="s">
        <v>20295</v>
      </c>
      <c r="T5351" t="str">
        <f>IFERROR(
  IF(TRIM(Table22[[#This Row],[STARS]])="", "Unknown",
    TRIM(MID(Table22[[#This Row],[STARS]], FIND("Stars:", Table22[[#This Row],[STARS]]) + 6, LEN(Table22[[#This Row],[STARS]])))
  ),
"Unknown")</f>
        <v xml:space="preserve">
Mohamed Abdelmoaty, 
Muhammad Abdullatif, 
Adham Ahmad, 
Islam Ahmad
</v>
      </c>
      <c r="V5351">
        <v>326</v>
      </c>
      <c r="W5351">
        <v>95</v>
      </c>
      <c r="X5351">
        <v>0</v>
      </c>
    </row>
    <row r="5352" spans="1:24" x14ac:dyDescent="0.3">
      <c r="A5352" t="s">
        <v>16904</v>
      </c>
      <c r="C5352" t="s">
        <v>16904</v>
      </c>
      <c r="D5352">
        <v>-2008</v>
      </c>
      <c r="E5352" t="str" cm="1">
        <f t="array" ref="E5352">_xlfn.LET(
  _xlpm.raw, TRIM(SUBSTITUTE(SUBSTITUTE(SUBSTITUTE(SUBSTITUTE(SUBSTITUTE(SUBSTITUTE(D5352,"(",""),")",""),"â€“","-"),"–","-"),"I",""),"V","")),
  _xlpm.cleaned, TRIM(SUBSTITUTE(SUBSTITUTE(_xlpm.raw,"-"," - "),","," ")),
  _xlpm.words, _xlfn.FILTERXML("&lt;t&gt;&lt;s&gt;" &amp; SUBSTITUTE(_xlpm.cleaned," ","&lt;/s&gt;&lt;s&gt;") &amp; "&lt;/s&gt;&lt;/t&gt;", "//s"),
  _xlpm.nums, _xlfn.TEXTJOIN("-", TRUE, IF(ISNUMBER(--_xlpm.words), _xlpm.words, "")),
  IFERROR(_xlpm.nums, "")
)</f>
        <v>2008</v>
      </c>
      <c r="F5352" t="s">
        <v>19767</v>
      </c>
      <c r="G5352" t="s">
        <v>2395</v>
      </c>
      <c r="I5352" t="s">
        <v>2395</v>
      </c>
      <c r="K5352">
        <v>7.3</v>
      </c>
      <c r="M5352">
        <v>7.3</v>
      </c>
      <c r="O5352" t="s">
        <v>16905</v>
      </c>
      <c r="P5352" t="s">
        <v>16906</v>
      </c>
      <c r="R5352" t="s">
        <v>1894</v>
      </c>
      <c r="S5352" t="s">
        <v>1894</v>
      </c>
      <c r="T5352" t="str">
        <f>IFERROR(
  IF(TRIM(Table22[[#This Row],[STARS]])="", "Unknown",
    TRIM(MID(Table22[[#This Row],[STARS]], FIND("Stars:", Table22[[#This Row],[STARS]]) + 6, LEN(Table22[[#This Row],[STARS]])))
  ),
"Unknown")</f>
        <v xml:space="preserve">
Colin Farrell, 
Brandon Francis
</v>
      </c>
      <c r="V5352">
        <v>366</v>
      </c>
      <c r="W5352">
        <v>98</v>
      </c>
      <c r="X5352">
        <v>0</v>
      </c>
    </row>
    <row r="5353" spans="1:24" x14ac:dyDescent="0.3">
      <c r="A5353" t="s">
        <v>16907</v>
      </c>
      <c r="C5353" t="s">
        <v>16907</v>
      </c>
      <c r="D5353">
        <v>-2018</v>
      </c>
      <c r="E5353" t="str" cm="1">
        <f t="array" ref="E5353">_xlfn.LET(
  _xlpm.raw, TRIM(SUBSTITUTE(SUBSTITUTE(SUBSTITUTE(SUBSTITUTE(SUBSTITUTE(SUBSTITUTE(D5353,"(",""),")",""),"â€“","-"),"–","-"),"I",""),"V","")),
  _xlpm.cleaned, TRIM(SUBSTITUTE(SUBSTITUTE(_xlpm.raw,"-"," - "),","," ")),
  _xlpm.words, _xlfn.FILTERXML("&lt;t&gt;&lt;s&gt;" &amp; SUBSTITUTE(_xlpm.cleaned," ","&lt;/s&gt;&lt;s&gt;") &amp; "&lt;/s&gt;&lt;/t&gt;", "//s"),
  _xlpm.nums, _xlfn.TEXTJOIN("-", TRUE, IF(ISNUMBER(--_xlpm.words), _xlpm.words, "")),
  IFERROR(_xlpm.nums, "")
)</f>
        <v>2018</v>
      </c>
      <c r="F5353" t="s">
        <v>19693</v>
      </c>
      <c r="G5353" t="s">
        <v>903</v>
      </c>
      <c r="I5353" t="s">
        <v>903</v>
      </c>
      <c r="K5353">
        <v>6.5</v>
      </c>
      <c r="M5353">
        <v>6.5</v>
      </c>
      <c r="O5353" t="s">
        <v>16908</v>
      </c>
      <c r="P5353" t="s">
        <v>16909</v>
      </c>
      <c r="R5353" t="s">
        <v>20294</v>
      </c>
      <c r="S5353" t="s">
        <v>20294</v>
      </c>
      <c r="T5353" t="str">
        <f>IFERROR(
  IF(TRIM(Table22[[#This Row],[STARS]])="", "Unknown",
    TRIM(MID(Table22[[#This Row],[STARS]], FIND("Stars:", Table22[[#This Row],[STARS]]) + 6, LEN(Table22[[#This Row],[STARS]])))
  ),
"Unknown")</f>
        <v xml:space="preserve">
Csongor Szalay, 
SÃ¡ra Vida, 
Anna Kubik, 
AndrÃ¡s FaragÃ³
</v>
      </c>
      <c r="V5353">
        <v>106</v>
      </c>
      <c r="W5353">
        <v>70</v>
      </c>
      <c r="X5353">
        <v>0</v>
      </c>
    </row>
    <row r="5354" spans="1:24" x14ac:dyDescent="0.3">
      <c r="A5354" t="s">
        <v>16910</v>
      </c>
      <c r="C5354" t="s">
        <v>16910</v>
      </c>
      <c r="D5354">
        <v>-2015</v>
      </c>
      <c r="E5354" t="str" cm="1">
        <f t="array" ref="E5354">_xlfn.LET(
  _xlpm.raw, TRIM(SUBSTITUTE(SUBSTITUTE(SUBSTITUTE(SUBSTITUTE(SUBSTITUTE(SUBSTITUTE(D5354,"(",""),")",""),"â€“","-"),"–","-"),"I",""),"V","")),
  _xlpm.cleaned, TRIM(SUBSTITUTE(SUBSTITUTE(_xlpm.raw,"-"," - "),","," ")),
  _xlpm.words, _xlfn.FILTERXML("&lt;t&gt;&lt;s&gt;" &amp; SUBSTITUTE(_xlpm.cleaned," ","&lt;/s&gt;&lt;s&gt;") &amp; "&lt;/s&gt;&lt;/t&gt;", "//s"),
  _xlpm.nums, _xlfn.TEXTJOIN("-", TRUE, IF(ISNUMBER(--_xlpm.words), _xlpm.words, "")),
  IFERROR(_xlpm.nums, "")
)</f>
        <v>2015</v>
      </c>
      <c r="F5354" t="s">
        <v>19688</v>
      </c>
      <c r="G5354" t="s">
        <v>959</v>
      </c>
      <c r="I5354" t="s">
        <v>959</v>
      </c>
      <c r="K5354">
        <v>6.1</v>
      </c>
      <c r="M5354">
        <v>6.1</v>
      </c>
      <c r="O5354" t="s">
        <v>16911</v>
      </c>
      <c r="P5354" t="s">
        <v>16912</v>
      </c>
      <c r="R5354" t="s">
        <v>20293</v>
      </c>
      <c r="S5354" t="s">
        <v>20293</v>
      </c>
      <c r="T5354" t="str">
        <f>IFERROR(
  IF(TRIM(Table22[[#This Row],[STARS]])="", "Unknown",
    TRIM(MID(Table22[[#This Row],[STARS]], FIND("Stars:", Table22[[#This Row],[STARS]]) + 6, LEN(Table22[[#This Row],[STARS]])))
  ),
"Unknown")</f>
        <v xml:space="preserve">
Rodica Lazar, 
Tudor Chirila, 
Crina Tofan, 
Adrian Titieni
</v>
      </c>
      <c r="V5354">
        <v>201</v>
      </c>
      <c r="W5354">
        <v>97</v>
      </c>
      <c r="X5354">
        <v>0</v>
      </c>
    </row>
    <row r="5355" spans="1:24" x14ac:dyDescent="0.3">
      <c r="A5355" t="s">
        <v>16913</v>
      </c>
      <c r="C5355" t="s">
        <v>16913</v>
      </c>
      <c r="D5355" t="str">
        <v>(2020 TV Movie)</v>
      </c>
      <c r="E5355" t="str" cm="1">
        <f t="array" ref="E5355">_xlfn.LET(
  _xlpm.raw, TRIM(SUBSTITUTE(SUBSTITUTE(SUBSTITUTE(SUBSTITUTE(SUBSTITUTE(SUBSTITUTE(D5355,"(",""),")",""),"â€“","-"),"–","-"),"I",""),"V","")),
  _xlpm.cleaned, TRIM(SUBSTITUTE(SUBSTITUTE(_xlpm.raw,"-"," - "),","," ")),
  _xlpm.words, _xlfn.FILTERXML("&lt;t&gt;&lt;s&gt;" &amp; SUBSTITUTE(_xlpm.cleaned," ","&lt;/s&gt;&lt;s&gt;") &amp; "&lt;/s&gt;&lt;/t&gt;", "//s"),
  _xlpm.nums, _xlfn.TEXTJOIN("-", TRUE, IF(ISNUMBER(--_xlpm.words), _xlpm.words, "")),
  IFERROR(_xlpm.nums, "")
)</f>
        <v>2020</v>
      </c>
      <c r="F5355" t="s">
        <v>19675</v>
      </c>
      <c r="G5355" t="s">
        <v>5795</v>
      </c>
      <c r="I5355" t="s">
        <v>5795</v>
      </c>
      <c r="K5355">
        <v>5.8</v>
      </c>
      <c r="M5355">
        <v>5.8</v>
      </c>
      <c r="O5355" t="s">
        <v>16914</v>
      </c>
      <c r="P5355" t="s">
        <v>16915</v>
      </c>
      <c r="R5355" t="s">
        <v>20292</v>
      </c>
      <c r="S5355" t="s">
        <v>20292</v>
      </c>
      <c r="T5355" t="str">
        <f>IFERROR(
  IF(TRIM(Table22[[#This Row],[STARS]])="", "Unknown",
    TRIM(MID(Table22[[#This Row],[STARS]], FIND("Stars:", Table22[[#This Row],[STARS]]) + 6, LEN(Table22[[#This Row],[STARS]])))
  ),
"Unknown")</f>
        <v xml:space="preserve">
Robbie Daymond, 
Andy Abbott, 
Dayci Brookshire, 
Emma Sloan Jacobs
</v>
      </c>
      <c r="V5355">
        <v>32</v>
      </c>
      <c r="W5355">
        <v>25</v>
      </c>
      <c r="X5355">
        <v>0</v>
      </c>
    </row>
    <row r="5356" spans="1:24" x14ac:dyDescent="0.3">
      <c r="A5356" t="s">
        <v>16916</v>
      </c>
      <c r="C5356" t="s">
        <v>16916</v>
      </c>
      <c r="D5356" t="str">
        <v>(2019â€“ )</v>
      </c>
      <c r="E5356" t="str" cm="1">
        <f t="array" ref="E5356">_xlfn.LET(
  _xlpm.raw, TRIM(SUBSTITUTE(SUBSTITUTE(SUBSTITUTE(SUBSTITUTE(SUBSTITUTE(SUBSTITUTE(D5356,"(",""),")",""),"â€“","-"),"–","-"),"I",""),"V","")),
  _xlpm.cleaned, TRIM(SUBSTITUTE(SUBSTITUTE(_xlpm.raw,"-"," - "),","," ")),
  _xlpm.words, _xlfn.FILTERXML("&lt;t&gt;&lt;s&gt;" &amp; SUBSTITUTE(_xlpm.cleaned," ","&lt;/s&gt;&lt;s&gt;") &amp; "&lt;/s&gt;&lt;/t&gt;", "//s"),
  _xlpm.nums, _xlfn.TEXTJOIN("-", TRUE, IF(ISNUMBER(--_xlpm.words), _xlpm.words, "")),
  IFERROR(_xlpm.nums, "")
)</f>
        <v>2019</v>
      </c>
      <c r="F5356" t="s">
        <v>19677</v>
      </c>
      <c r="G5356" t="s">
        <v>1017</v>
      </c>
      <c r="I5356" t="s">
        <v>1017</v>
      </c>
      <c r="K5356">
        <v>5.5</v>
      </c>
      <c r="M5356">
        <v>5.5</v>
      </c>
      <c r="O5356" t="s">
        <v>16917</v>
      </c>
      <c r="P5356" t="s">
        <v>16918</v>
      </c>
      <c r="R5356" t="s">
        <v>1894</v>
      </c>
      <c r="S5356" t="s">
        <v>1894</v>
      </c>
      <c r="T5356" t="str">
        <f>IFERROR(
  IF(TRIM(Table22[[#This Row],[STARS]])="", "Unknown",
    TRIM(MID(Table22[[#This Row],[STARS]], FIND("Stars:", Table22[[#This Row],[STARS]]) + 6, LEN(Table22[[#This Row],[STARS]])))
  ),
"Unknown")</f>
        <v xml:space="preserve">
Pepa Charro, 
Christian EscribÃ , 
Jordi Cruz, 
Paula Gonu
</v>
      </c>
      <c r="V5356">
        <v>84</v>
      </c>
      <c r="W5356">
        <v>0</v>
      </c>
      <c r="X5356">
        <v>0</v>
      </c>
    </row>
    <row r="5357" spans="1:24" x14ac:dyDescent="0.3">
      <c r="A5357" t="s">
        <v>16919</v>
      </c>
      <c r="C5357" t="s">
        <v>16919</v>
      </c>
      <c r="D5357">
        <v>-2012</v>
      </c>
      <c r="E5357" t="str" cm="1">
        <f t="array" ref="E5357">_xlfn.LET(
  _xlpm.raw, TRIM(SUBSTITUTE(SUBSTITUTE(SUBSTITUTE(SUBSTITUTE(SUBSTITUTE(SUBSTITUTE(D5357,"(",""),")",""),"â€“","-"),"–","-"),"I",""),"V","")),
  _xlpm.cleaned, TRIM(SUBSTITUTE(SUBSTITUTE(_xlpm.raw,"-"," - "),","," ")),
  _xlpm.words, _xlfn.FILTERXML("&lt;t&gt;&lt;s&gt;" &amp; SUBSTITUTE(_xlpm.cleaned," ","&lt;/s&gt;&lt;s&gt;") &amp; "&lt;/s&gt;&lt;/t&gt;", "//s"),
  _xlpm.nums, _xlfn.TEXTJOIN("-", TRUE, IF(ISNUMBER(--_xlpm.words), _xlpm.words, "")),
  IFERROR(_xlpm.nums, "")
)</f>
        <v>2012</v>
      </c>
      <c r="F5357" t="s">
        <v>19705</v>
      </c>
      <c r="G5357" t="s">
        <v>801</v>
      </c>
      <c r="I5357" t="s">
        <v>801</v>
      </c>
      <c r="K5357">
        <v>7.6</v>
      </c>
      <c r="M5357">
        <v>7.6</v>
      </c>
      <c r="O5357" t="s">
        <v>16920</v>
      </c>
      <c r="P5357" t="s">
        <v>16921</v>
      </c>
      <c r="R5357" t="s">
        <v>20291</v>
      </c>
      <c r="S5357" t="s">
        <v>20291</v>
      </c>
      <c r="T5357" t="str">
        <f>IFERROR(
  IF(TRIM(Table22[[#This Row],[STARS]])="", "Unknown",
    TRIM(MID(Table22[[#This Row],[STARS]], FIND("Stars:", Table22[[#This Row],[STARS]]) + 6, LEN(Table22[[#This Row],[STARS]])))
  ),
"Unknown")</f>
        <v xml:space="preserve">
Pooja Chopra, 
Manasvi Mamgai, 
Marc Robinson, 
Ankita Shorey
</v>
      </c>
      <c r="V5357">
        <v>823</v>
      </c>
      <c r="W5357">
        <v>90</v>
      </c>
      <c r="X5357">
        <v>0</v>
      </c>
    </row>
    <row r="5358" spans="1:24" x14ac:dyDescent="0.3">
      <c r="A5358" t="s">
        <v>16922</v>
      </c>
      <c r="C5358" t="s">
        <v>16922</v>
      </c>
      <c r="D5358">
        <v>0</v>
      </c>
      <c r="E5358" t="str" cm="1">
        <f t="array" ref="E5358">_xlfn.LET(
  _xlpm.raw, TRIM(SUBSTITUTE(SUBSTITUTE(SUBSTITUTE(SUBSTITUTE(SUBSTITUTE(SUBSTITUTE(D5358,"(",""),")",""),"â€“","-"),"–","-"),"I",""),"V","")),
  _xlpm.cleaned, TRIM(SUBSTITUTE(SUBSTITUTE(_xlpm.raw,"-"," - "),","," ")),
  _xlpm.words, _xlfn.FILTERXML("&lt;t&gt;&lt;s&gt;" &amp; SUBSTITUTE(_xlpm.cleaned," ","&lt;/s&gt;&lt;s&gt;") &amp; "&lt;/s&gt;&lt;/t&gt;", "//s"),
  _xlpm.nums, _xlfn.TEXTJOIN("-", TRUE, IF(ISNUMBER(--_xlpm.words), _xlpm.words, "")),
  IFERROR(_xlpm.nums, "")
)</f>
        <v>0</v>
      </c>
      <c r="F5358" t="s">
        <v>19829</v>
      </c>
      <c r="G5358" t="s">
        <v>1243</v>
      </c>
      <c r="I5358" t="s">
        <v>1243</v>
      </c>
      <c r="K5358">
        <v>0</v>
      </c>
      <c r="M5358">
        <v>0</v>
      </c>
      <c r="O5358" t="s">
        <v>6365</v>
      </c>
      <c r="P5358" t="s">
        <v>16923</v>
      </c>
      <c r="R5358" t="s">
        <v>1894</v>
      </c>
      <c r="S5358" t="s">
        <v>1894</v>
      </c>
      <c r="T5358" t="str">
        <f>IFERROR(
  IF(TRIM(Table22[[#This Row],[STARS]])="", "Unknown",
    TRIM(MID(Table22[[#This Row],[STARS]], FIND("Stars:", Table22[[#This Row],[STARS]]) + 6, LEN(Table22[[#This Row],[STARS]])))
  ),
"Unknown")</f>
        <v>Unknown</v>
      </c>
      <c r="V5358">
        <v>0</v>
      </c>
      <c r="W5358">
        <v>0</v>
      </c>
      <c r="X5358">
        <v>0</v>
      </c>
    </row>
    <row r="5359" spans="1:24" x14ac:dyDescent="0.3">
      <c r="A5359" t="s">
        <v>16924</v>
      </c>
      <c r="C5359" t="s">
        <v>16924</v>
      </c>
      <c r="D5359">
        <v>-2006</v>
      </c>
      <c r="E5359" t="str" cm="1">
        <f t="array" ref="E5359">_xlfn.LET(
  _xlpm.raw, TRIM(SUBSTITUTE(SUBSTITUTE(SUBSTITUTE(SUBSTITUTE(SUBSTITUTE(SUBSTITUTE(D5359,"(",""),")",""),"â€“","-"),"–","-"),"I",""),"V","")),
  _xlpm.cleaned, TRIM(SUBSTITUTE(SUBSTITUTE(_xlpm.raw,"-"," - "),","," ")),
  _xlpm.words, _xlfn.FILTERXML("&lt;t&gt;&lt;s&gt;" &amp; SUBSTITUTE(_xlpm.cleaned," ","&lt;/s&gt;&lt;s&gt;") &amp; "&lt;/s&gt;&lt;/t&gt;", "//s"),
  _xlpm.nums, _xlfn.TEXTJOIN("-", TRUE, IF(ISNUMBER(--_xlpm.words), _xlpm.words, "")),
  IFERROR(_xlpm.nums, "")
)</f>
        <v>2006</v>
      </c>
      <c r="F5359" t="s">
        <v>19734</v>
      </c>
      <c r="G5359" t="s">
        <v>10683</v>
      </c>
      <c r="I5359" t="s">
        <v>10683</v>
      </c>
      <c r="K5359">
        <v>7.3</v>
      </c>
      <c r="M5359">
        <v>7.3</v>
      </c>
      <c r="O5359" t="s">
        <v>16925</v>
      </c>
      <c r="P5359" t="s">
        <v>16926</v>
      </c>
      <c r="R5359" t="s">
        <v>20290</v>
      </c>
      <c r="S5359" t="s">
        <v>20290</v>
      </c>
      <c r="T5359" t="str">
        <f>IFERROR(
  IF(TRIM(Table22[[#This Row],[STARS]])="", "Unknown",
    TRIM(MID(Table22[[#This Row],[STARS]], FIND("Stars:", Table22[[#This Row],[STARS]]) + 6, LEN(Table22[[#This Row],[STARS]])))
  ),
"Unknown")</f>
        <v xml:space="preserve">
Paul Newman, 
Steve Squyres, 
Rob Manning, 
Charles Elachi
</v>
      </c>
      <c r="V5359">
        <v>1022</v>
      </c>
      <c r="W5359">
        <v>40</v>
      </c>
      <c r="X5359" t="s">
        <v>16927</v>
      </c>
    </row>
    <row r="5360" spans="1:24" x14ac:dyDescent="0.3">
      <c r="A5360" t="s">
        <v>16928</v>
      </c>
      <c r="C5360" t="s">
        <v>16928</v>
      </c>
      <c r="D5360">
        <v>-2011</v>
      </c>
      <c r="E5360" t="str" cm="1">
        <f t="array" ref="E5360">_xlfn.LET(
  _xlpm.raw, TRIM(SUBSTITUTE(SUBSTITUTE(SUBSTITUTE(SUBSTITUTE(SUBSTITUTE(SUBSTITUTE(D5360,"(",""),")",""),"â€“","-"),"–","-"),"I",""),"V","")),
  _xlpm.cleaned, TRIM(SUBSTITUTE(SUBSTITUTE(_xlpm.raw,"-"," - "),","," ")),
  _xlpm.words, _xlfn.FILTERXML("&lt;t&gt;&lt;s&gt;" &amp; SUBSTITUTE(_xlpm.cleaned," ","&lt;/s&gt;&lt;s&gt;") &amp; "&lt;/s&gt;&lt;/t&gt;", "//s"),
  _xlpm.nums, _xlfn.TEXTJOIN("-", TRUE, IF(ISNUMBER(--_xlpm.words), _xlpm.words, "")),
  IFERROR(_xlpm.nums, "")
)</f>
        <v>2011</v>
      </c>
      <c r="F5360" t="s">
        <v>19679</v>
      </c>
      <c r="G5360" t="s">
        <v>16929</v>
      </c>
      <c r="I5360" t="s">
        <v>16929</v>
      </c>
      <c r="K5360">
        <v>7.3</v>
      </c>
      <c r="M5360">
        <v>7.3</v>
      </c>
      <c r="O5360" t="s">
        <v>16930</v>
      </c>
      <c r="P5360" t="s">
        <v>16931</v>
      </c>
      <c r="R5360" t="s">
        <v>20289</v>
      </c>
      <c r="S5360" t="s">
        <v>20289</v>
      </c>
      <c r="T5360" t="str">
        <f>IFERROR(
  IF(TRIM(Table22[[#This Row],[STARS]])="", "Unknown",
    TRIM(MID(Table22[[#This Row],[STARS]], FIND("Stars:", Table22[[#This Row],[STARS]]) + 6, LEN(Table22[[#This Row],[STARS]])))
  ),
"Unknown")</f>
        <v xml:space="preserve">
Edward Albee, 
Joe Allen, 
Matt Baney, 
David Carter
</v>
      </c>
      <c r="V5360">
        <v>579</v>
      </c>
      <c r="W5360">
        <v>90</v>
      </c>
      <c r="X5360" t="s">
        <v>2820</v>
      </c>
    </row>
    <row r="5361" spans="1:24" x14ac:dyDescent="0.3">
      <c r="A5361" t="s">
        <v>16932</v>
      </c>
      <c r="C5361" t="s">
        <v>16932</v>
      </c>
      <c r="D5361">
        <v>-2008</v>
      </c>
      <c r="E5361" t="str" cm="1">
        <f t="array" ref="E5361">_xlfn.LET(
  _xlpm.raw, TRIM(SUBSTITUTE(SUBSTITUTE(SUBSTITUTE(SUBSTITUTE(SUBSTITUTE(SUBSTITUTE(D5361,"(",""),")",""),"â€“","-"),"–","-"),"I",""),"V","")),
  _xlpm.cleaned, TRIM(SUBSTITUTE(SUBSTITUTE(_xlpm.raw,"-"," - "),","," ")),
  _xlpm.words, _xlfn.FILTERXML("&lt;t&gt;&lt;s&gt;" &amp; SUBSTITUTE(_xlpm.cleaned," ","&lt;/s&gt;&lt;s&gt;") &amp; "&lt;/s&gt;&lt;/t&gt;", "//s"),
  _xlpm.nums, _xlfn.TEXTJOIN("-", TRUE, IF(ISNUMBER(--_xlpm.words), _xlpm.words, "")),
  IFERROR(_xlpm.nums, "")
)</f>
        <v>2008</v>
      </c>
      <c r="F5361" t="s">
        <v>19767</v>
      </c>
      <c r="G5361" t="s">
        <v>5637</v>
      </c>
      <c r="I5361" t="s">
        <v>5637</v>
      </c>
      <c r="K5361">
        <v>4.0999999999999996</v>
      </c>
      <c r="M5361">
        <v>4.0999999999999996</v>
      </c>
      <c r="O5361" t="s">
        <v>16933</v>
      </c>
      <c r="P5361" t="s">
        <v>16934</v>
      </c>
      <c r="R5361" t="s">
        <v>20288</v>
      </c>
      <c r="S5361" t="s">
        <v>20288</v>
      </c>
      <c r="T5361" t="str">
        <f>IFERROR(
  IF(TRIM(Table22[[#This Row],[STARS]])="", "Unknown",
    TRIM(MID(Table22[[#This Row],[STARS]], FIND("Stars:", Table22[[#This Row],[STARS]]) + 6, LEN(Table22[[#This Row],[STARS]])))
  ),
"Unknown")</f>
        <v xml:space="preserve">
Donnabella Mortel, 
June Marie Sparagna, 
Arden Cho, 
Jarrett Arthur
</v>
      </c>
      <c r="V5361">
        <v>108</v>
      </c>
      <c r="W5361">
        <v>92</v>
      </c>
      <c r="X5361">
        <v>0</v>
      </c>
    </row>
    <row r="5362" spans="1:24" x14ac:dyDescent="0.3">
      <c r="A5362" t="s">
        <v>16935</v>
      </c>
      <c r="C5362" t="s">
        <v>16935</v>
      </c>
      <c r="D5362" t="str">
        <v>(2021â€“ )</v>
      </c>
      <c r="E5362" t="str" cm="1">
        <f t="array" ref="E5362">_xlfn.LET(
  _xlpm.raw, TRIM(SUBSTITUTE(SUBSTITUTE(SUBSTITUTE(SUBSTITUTE(SUBSTITUTE(SUBSTITUTE(D5362,"(",""),")",""),"â€“","-"),"–","-"),"I",""),"V","")),
  _xlpm.cleaned, TRIM(SUBSTITUTE(SUBSTITUTE(_xlpm.raw,"-"," - "),","," ")),
  _xlpm.words, _xlfn.FILTERXML("&lt;t&gt;&lt;s&gt;" &amp; SUBSTITUTE(_xlpm.cleaned," ","&lt;/s&gt;&lt;s&gt;") &amp; "&lt;/s&gt;&lt;/t&gt;", "//s"),
  _xlpm.nums, _xlfn.TEXTJOIN("-", TRUE, IF(ISNUMBER(--_xlpm.words), _xlpm.words, "")),
  IFERROR(_xlpm.nums, "")
)</f>
        <v>2021</v>
      </c>
      <c r="F5362" t="s">
        <v>19672</v>
      </c>
      <c r="G5362" t="s">
        <v>34</v>
      </c>
      <c r="I5362" t="s">
        <v>34</v>
      </c>
      <c r="K5362">
        <v>0</v>
      </c>
      <c r="M5362">
        <v>0</v>
      </c>
      <c r="O5362" t="s">
        <v>16936</v>
      </c>
      <c r="P5362" t="s">
        <v>16937</v>
      </c>
      <c r="R5362" t="s">
        <v>1894</v>
      </c>
      <c r="S5362" t="s">
        <v>1894</v>
      </c>
      <c r="T5362" t="str">
        <f>IFERROR(
  IF(TRIM(Table22[[#This Row],[STARS]])="", "Unknown",
    TRIM(MID(Table22[[#This Row],[STARS]], FIND("Stars:", Table22[[#This Row],[STARS]]) + 6, LEN(Table22[[#This Row],[STARS]])))
  ),
"Unknown")</f>
        <v xml:space="preserve">
Sahajak Boonthanakit, 
Suda Chuenban, 
Daweerit Chullasapya, 
Pavarit Mongkolpisit
</v>
      </c>
      <c r="V5362">
        <v>0</v>
      </c>
      <c r="W5362">
        <v>0</v>
      </c>
      <c r="X5362">
        <v>0</v>
      </c>
    </row>
    <row r="5363" spans="1:24" x14ac:dyDescent="0.3">
      <c r="A5363" t="s">
        <v>16938</v>
      </c>
      <c r="C5363" t="s">
        <v>16938</v>
      </c>
      <c r="D5363">
        <v>-2015</v>
      </c>
      <c r="E5363" t="str" cm="1">
        <f t="array" ref="E5363">_xlfn.LET(
  _xlpm.raw, TRIM(SUBSTITUTE(SUBSTITUTE(SUBSTITUTE(SUBSTITUTE(SUBSTITUTE(SUBSTITUTE(D5363,"(",""),")",""),"â€“","-"),"–","-"),"I",""),"V","")),
  _xlpm.cleaned, TRIM(SUBSTITUTE(SUBSTITUTE(_xlpm.raw,"-"," - "),","," ")),
  _xlpm.words, _xlfn.FILTERXML("&lt;t&gt;&lt;s&gt;" &amp; SUBSTITUTE(_xlpm.cleaned," ","&lt;/s&gt;&lt;s&gt;") &amp; "&lt;/s&gt;&lt;/t&gt;", "//s"),
  _xlpm.nums, _xlfn.TEXTJOIN("-", TRUE, IF(ISNUMBER(--_xlpm.words), _xlpm.words, "")),
  IFERROR(_xlpm.nums, "")
)</f>
        <v>2015</v>
      </c>
      <c r="F5363" t="s">
        <v>19688</v>
      </c>
      <c r="G5363" t="s">
        <v>801</v>
      </c>
      <c r="I5363" t="s">
        <v>801</v>
      </c>
      <c r="K5363">
        <v>8.1999999999999993</v>
      </c>
      <c r="M5363">
        <v>8.1999999999999993</v>
      </c>
      <c r="O5363" t="s">
        <v>16939</v>
      </c>
      <c r="P5363" t="s">
        <v>16940</v>
      </c>
      <c r="R5363" t="s">
        <v>20287</v>
      </c>
      <c r="S5363" t="s">
        <v>20287</v>
      </c>
      <c r="T5363" t="str">
        <f>IFERROR(
  IF(TRIM(Table22[[#This Row],[STARS]])="", "Unknown",
    TRIM(MID(Table22[[#This Row],[STARS]], FIND("Stars:", Table22[[#This Row],[STARS]]) + 6, LEN(Table22[[#This Row],[STARS]])))
  ),
"Unknown")</f>
        <v>Unknown</v>
      </c>
      <c r="V5363">
        <v>1262</v>
      </c>
      <c r="W5363">
        <v>94</v>
      </c>
      <c r="X5363">
        <v>0</v>
      </c>
    </row>
    <row r="5364" spans="1:24" x14ac:dyDescent="0.3">
      <c r="A5364" t="s">
        <v>16941</v>
      </c>
      <c r="C5364" t="s">
        <v>16941</v>
      </c>
      <c r="D5364" t="str">
        <v>(2021 TV Special)</v>
      </c>
      <c r="E5364" t="str" cm="1">
        <f t="array" ref="E5364">_xlfn.LET(
  _xlpm.raw, TRIM(SUBSTITUTE(SUBSTITUTE(SUBSTITUTE(SUBSTITUTE(SUBSTITUTE(SUBSTITUTE(D5364,"(",""),")",""),"â€“","-"),"–","-"),"I",""),"V","")),
  _xlpm.cleaned, TRIM(SUBSTITUTE(SUBSTITUTE(_xlpm.raw,"-"," - "),","," ")),
  _xlpm.words, _xlfn.FILTERXML("&lt;t&gt;&lt;s&gt;" &amp; SUBSTITUTE(_xlpm.cleaned," ","&lt;/s&gt;&lt;s&gt;") &amp; "&lt;/s&gt;&lt;/t&gt;", "//s"),
  _xlpm.nums, _xlfn.TEXTJOIN("-", TRUE, IF(ISNUMBER(--_xlpm.words), _xlpm.words, "")),
  IFERROR(_xlpm.nums, "")
)</f>
        <v>2021</v>
      </c>
      <c r="F5364" t="s">
        <v>19672</v>
      </c>
      <c r="G5364" t="s">
        <v>47</v>
      </c>
      <c r="I5364" t="s">
        <v>47</v>
      </c>
      <c r="K5364">
        <v>6.7</v>
      </c>
      <c r="M5364">
        <v>6.7</v>
      </c>
      <c r="O5364" t="s">
        <v>16942</v>
      </c>
      <c r="P5364" t="s">
        <v>16943</v>
      </c>
      <c r="R5364" t="s">
        <v>20286</v>
      </c>
      <c r="S5364" t="s">
        <v>20286</v>
      </c>
      <c r="T5364" t="str">
        <f>IFERROR(
  IF(TRIM(Table22[[#This Row],[STARS]])="", "Unknown",
    TRIM(MID(Table22[[#This Row],[STARS]], FIND("Stars:", Table22[[#This Row],[STARS]]) + 6, LEN(Table22[[#This Row],[STARS]])))
  ),
"Unknown")</f>
        <v>Unknown</v>
      </c>
      <c r="V5364">
        <v>371</v>
      </c>
      <c r="W5364">
        <v>82</v>
      </c>
      <c r="X5364">
        <v>0</v>
      </c>
    </row>
    <row r="5365" spans="1:24" x14ac:dyDescent="0.3">
      <c r="A5365" t="s">
        <v>16944</v>
      </c>
      <c r="C5365" t="s">
        <v>16944</v>
      </c>
      <c r="D5365" t="str">
        <v>(2019â€“ )</v>
      </c>
      <c r="E5365" t="str" cm="1">
        <f t="array" ref="E5365">_xlfn.LET(
  _xlpm.raw, TRIM(SUBSTITUTE(SUBSTITUTE(SUBSTITUTE(SUBSTITUTE(SUBSTITUTE(SUBSTITUTE(D5365,"(",""),")",""),"â€“","-"),"–","-"),"I",""),"V","")),
  _xlpm.cleaned, TRIM(SUBSTITUTE(SUBSTITUTE(_xlpm.raw,"-"," - "),","," ")),
  _xlpm.words, _xlfn.FILTERXML("&lt;t&gt;&lt;s&gt;" &amp; SUBSTITUTE(_xlpm.cleaned," ","&lt;/s&gt;&lt;s&gt;") &amp; "&lt;/s&gt;&lt;/t&gt;", "//s"),
  _xlpm.nums, _xlfn.TEXTJOIN("-", TRUE, IF(ISNUMBER(--_xlpm.words), _xlpm.words, "")),
  IFERROR(_xlpm.nums, "")
)</f>
        <v>2019</v>
      </c>
      <c r="F5365" t="s">
        <v>19677</v>
      </c>
      <c r="G5365" t="s">
        <v>6992</v>
      </c>
      <c r="I5365" t="s">
        <v>6992</v>
      </c>
      <c r="K5365">
        <v>6.3</v>
      </c>
      <c r="M5365">
        <v>6.3</v>
      </c>
      <c r="O5365" t="s">
        <v>16945</v>
      </c>
      <c r="P5365" t="s">
        <v>16946</v>
      </c>
      <c r="R5365" t="s">
        <v>1894</v>
      </c>
      <c r="S5365" t="s">
        <v>1894</v>
      </c>
      <c r="T5365" t="str">
        <f>IFERROR(
  IF(TRIM(Table22[[#This Row],[STARS]])="", "Unknown",
    TRIM(MID(Table22[[#This Row],[STARS]], FIND("Stars:", Table22[[#This Row],[STARS]]) + 6, LEN(Table22[[#This Row],[STARS]])))
  ),
"Unknown")</f>
        <v xml:space="preserve">
Jam Hsiao, 
Bea Hayden Kuo, 
Enno Cheng, 
Wan-Ru Zhan
</v>
      </c>
      <c r="V5365">
        <v>117</v>
      </c>
      <c r="W5365">
        <v>0</v>
      </c>
      <c r="X5365">
        <v>0</v>
      </c>
    </row>
    <row r="5366" spans="1:24" x14ac:dyDescent="0.3">
      <c r="A5366" t="s">
        <v>16947</v>
      </c>
      <c r="C5366" t="s">
        <v>16947</v>
      </c>
      <c r="D5366" t="str">
        <v>(2013 TV Special)</v>
      </c>
      <c r="E5366" t="str" cm="1">
        <f t="array" ref="E5366">_xlfn.LET(
  _xlpm.raw, TRIM(SUBSTITUTE(SUBSTITUTE(SUBSTITUTE(SUBSTITUTE(SUBSTITUTE(SUBSTITUTE(D5366,"(",""),")",""),"â€“","-"),"–","-"),"I",""),"V","")),
  _xlpm.cleaned, TRIM(SUBSTITUTE(SUBSTITUTE(_xlpm.raw,"-"," - "),","," ")),
  _xlpm.words, _xlfn.FILTERXML("&lt;t&gt;&lt;s&gt;" &amp; SUBSTITUTE(_xlpm.cleaned," ","&lt;/s&gt;&lt;s&gt;") &amp; "&lt;/s&gt;&lt;/t&gt;", "//s"),
  _xlpm.nums, _xlfn.TEXTJOIN("-", TRUE, IF(ISNUMBER(--_xlpm.words), _xlpm.words, "")),
  IFERROR(_xlpm.nums, "")
)</f>
        <v>2013</v>
      </c>
      <c r="F5366" t="s">
        <v>19674</v>
      </c>
      <c r="G5366" t="s">
        <v>6720</v>
      </c>
      <c r="I5366" t="s">
        <v>6720</v>
      </c>
      <c r="K5366">
        <v>7.2</v>
      </c>
      <c r="M5366">
        <v>7.2</v>
      </c>
      <c r="O5366" t="s">
        <v>16948</v>
      </c>
      <c r="P5366" t="s">
        <v>16949</v>
      </c>
      <c r="R5366" t="s">
        <v>20064</v>
      </c>
      <c r="S5366" t="s">
        <v>20064</v>
      </c>
      <c r="T5366" t="str">
        <f>IFERROR(
  IF(TRIM(Table22[[#This Row],[STARS]])="", "Unknown",
    TRIM(MID(Table22[[#This Row],[STARS]], FIND("Stars:", Table22[[#This Row],[STARS]]) + 6, LEN(Table22[[#This Row],[STARS]])))
  ),
"Unknown")</f>
        <v>Unknown</v>
      </c>
      <c r="V5366">
        <v>783</v>
      </c>
      <c r="W5366">
        <v>81</v>
      </c>
      <c r="X5366">
        <v>0</v>
      </c>
    </row>
    <row r="5367" spans="1:24" x14ac:dyDescent="0.3">
      <c r="A5367" t="s">
        <v>16950</v>
      </c>
      <c r="C5367" t="s">
        <v>16950</v>
      </c>
      <c r="D5367">
        <v>-2014</v>
      </c>
      <c r="E5367" t="str" cm="1">
        <f t="array" ref="E5367">_xlfn.LET(
  _xlpm.raw, TRIM(SUBSTITUTE(SUBSTITUTE(SUBSTITUTE(SUBSTITUTE(SUBSTITUTE(SUBSTITUTE(D5367,"(",""),")",""),"â€“","-"),"–","-"),"I",""),"V","")),
  _xlpm.cleaned, TRIM(SUBSTITUTE(SUBSTITUTE(_xlpm.raw,"-"," - "),","," ")),
  _xlpm.words, _xlfn.FILTERXML("&lt;t&gt;&lt;s&gt;" &amp; SUBSTITUTE(_xlpm.cleaned," ","&lt;/s&gt;&lt;s&gt;") &amp; "&lt;/s&gt;&lt;/t&gt;", "//s"),
  _xlpm.nums, _xlfn.TEXTJOIN("-", TRUE, IF(ISNUMBER(--_xlpm.words), _xlpm.words, "")),
  IFERROR(_xlpm.nums, "")
)</f>
        <v>2014</v>
      </c>
      <c r="F5367" t="s">
        <v>19686</v>
      </c>
      <c r="G5367" t="s">
        <v>801</v>
      </c>
      <c r="I5367" t="s">
        <v>801</v>
      </c>
      <c r="K5367">
        <v>5.7</v>
      </c>
      <c r="M5367">
        <v>5.7</v>
      </c>
      <c r="O5367" t="s">
        <v>16951</v>
      </c>
      <c r="P5367" t="s">
        <v>16952</v>
      </c>
      <c r="R5367" t="s">
        <v>20285</v>
      </c>
      <c r="S5367" t="s">
        <v>20285</v>
      </c>
      <c r="T5367" t="str">
        <f>IFERROR(
  IF(TRIM(Table22[[#This Row],[STARS]])="", "Unknown",
    TRIM(MID(Table22[[#This Row],[STARS]], FIND("Stars:", Table22[[#This Row],[STARS]]) + 6, LEN(Table22[[#This Row],[STARS]])))
  ),
"Unknown")</f>
        <v xml:space="preserve">
Colin Andrews, 
Francine Blake, 
Tim Carson, 
Will Carson
</v>
      </c>
      <c r="V5367">
        <v>200</v>
      </c>
      <c r="W5367">
        <v>122</v>
      </c>
      <c r="X5367">
        <v>0</v>
      </c>
    </row>
    <row r="5368" spans="1:24" x14ac:dyDescent="0.3">
      <c r="A5368" t="s">
        <v>16953</v>
      </c>
      <c r="C5368" t="s">
        <v>16953</v>
      </c>
      <c r="D5368">
        <v>-2021</v>
      </c>
      <c r="E5368" t="str" cm="1">
        <f t="array" ref="E5368">_xlfn.LET(
  _xlpm.raw, TRIM(SUBSTITUTE(SUBSTITUTE(SUBSTITUTE(SUBSTITUTE(SUBSTITUTE(SUBSTITUTE(D5368,"(",""),")",""),"â€“","-"),"–","-"),"I",""),"V","")),
  _xlpm.cleaned, TRIM(SUBSTITUTE(SUBSTITUTE(_xlpm.raw,"-"," - "),","," ")),
  _xlpm.words, _xlfn.FILTERXML("&lt;t&gt;&lt;s&gt;" &amp; SUBSTITUTE(_xlpm.cleaned," ","&lt;/s&gt;&lt;s&gt;") &amp; "&lt;/s&gt;&lt;/t&gt;", "//s"),
  _xlpm.nums, _xlfn.TEXTJOIN("-", TRUE, IF(ISNUMBER(--_xlpm.words), _xlpm.words, "")),
  IFERROR(_xlpm.nums, "")
)</f>
        <v>2021</v>
      </c>
      <c r="F5368" t="s">
        <v>19672</v>
      </c>
      <c r="G5368" t="s">
        <v>801</v>
      </c>
      <c r="I5368" t="s">
        <v>801</v>
      </c>
      <c r="K5368">
        <v>0</v>
      </c>
      <c r="M5368">
        <v>0</v>
      </c>
      <c r="O5368" t="s">
        <v>16954</v>
      </c>
      <c r="P5368" t="s">
        <v>16955</v>
      </c>
      <c r="R5368" t="s">
        <v>22377</v>
      </c>
      <c r="S5368" t="s">
        <v>1894</v>
      </c>
      <c r="T5368" t="str">
        <f>IFERROR(
  IF(TRIM(Table22[[#This Row],[STARS]])="", "Unknown",
    TRIM(MID(Table22[[#This Row],[STARS]], FIND("Stars:", Table22[[#This Row],[STARS]]) + 6, LEN(Table22[[#This Row],[STARS]])))
  ),
"Unknown")</f>
        <v>Unknown</v>
      </c>
      <c r="V5368">
        <v>0</v>
      </c>
      <c r="W5368">
        <v>0</v>
      </c>
      <c r="X5368">
        <v>0</v>
      </c>
    </row>
    <row r="5369" spans="1:24" x14ac:dyDescent="0.3">
      <c r="A5369" t="s">
        <v>16956</v>
      </c>
      <c r="C5369" t="s">
        <v>16956</v>
      </c>
      <c r="D5369" t="str">
        <v>(II) (2016)</v>
      </c>
      <c r="E5369" t="str" cm="1">
        <f t="array" ref="E5369">_xlfn.LET(
  _xlpm.raw, TRIM(SUBSTITUTE(SUBSTITUTE(SUBSTITUTE(SUBSTITUTE(SUBSTITUTE(SUBSTITUTE(D5369,"(",""),")",""),"â€“","-"),"–","-"),"I",""),"V","")),
  _xlpm.cleaned, TRIM(SUBSTITUTE(SUBSTITUTE(_xlpm.raw,"-"," - "),","," ")),
  _xlpm.words, _xlfn.FILTERXML("&lt;t&gt;&lt;s&gt;" &amp; SUBSTITUTE(_xlpm.cleaned," ","&lt;/s&gt;&lt;s&gt;") &amp; "&lt;/s&gt;&lt;/t&gt;", "//s"),
  _xlpm.nums, _xlfn.TEXTJOIN("-", TRUE, IF(ISNUMBER(--_xlpm.words), _xlpm.words, "")),
  IFERROR(_xlpm.nums, "")
)</f>
        <v>2016</v>
      </c>
      <c r="F5369" t="s">
        <v>19684</v>
      </c>
      <c r="G5369" t="s">
        <v>86</v>
      </c>
      <c r="I5369" t="s">
        <v>86</v>
      </c>
      <c r="K5369">
        <v>7</v>
      </c>
      <c r="M5369">
        <v>7</v>
      </c>
      <c r="O5369" t="s">
        <v>16957</v>
      </c>
      <c r="P5369" t="s">
        <v>16958</v>
      </c>
      <c r="R5369" t="s">
        <v>1894</v>
      </c>
      <c r="S5369" t="s">
        <v>1894</v>
      </c>
      <c r="T5369" t="str">
        <f>IFERROR(
  IF(TRIM(Table22[[#This Row],[STARS]])="", "Unknown",
    TRIM(MID(Table22[[#This Row],[STARS]], FIND("Stars:", Table22[[#This Row],[STARS]]) + 6, LEN(Table22[[#This Row],[STARS]])))
  ),
"Unknown")</f>
        <v xml:space="preserve">
Jaspinder Cheema, 
Raj Dhaliwal, 
Pawan Malhotra, 
Rupinder Rupi
</v>
      </c>
      <c r="V5369">
        <v>69</v>
      </c>
      <c r="W5369">
        <v>118</v>
      </c>
      <c r="X5369">
        <v>0</v>
      </c>
    </row>
    <row r="5370" spans="1:24" x14ac:dyDescent="0.3">
      <c r="A5370" t="s">
        <v>16959</v>
      </c>
      <c r="C5370" t="s">
        <v>16959</v>
      </c>
      <c r="D5370">
        <v>-2020</v>
      </c>
      <c r="E5370" t="str" cm="1">
        <f t="array" ref="E5370">_xlfn.LET(
  _xlpm.raw, TRIM(SUBSTITUTE(SUBSTITUTE(SUBSTITUTE(SUBSTITUTE(SUBSTITUTE(SUBSTITUTE(D5370,"(",""),")",""),"â€“","-"),"–","-"),"I",""),"V","")),
  _xlpm.cleaned, TRIM(SUBSTITUTE(SUBSTITUTE(_xlpm.raw,"-"," - "),","," ")),
  _xlpm.words, _xlfn.FILTERXML("&lt;t&gt;&lt;s&gt;" &amp; SUBSTITUTE(_xlpm.cleaned," ","&lt;/s&gt;&lt;s&gt;") &amp; "&lt;/s&gt;&lt;/t&gt;", "//s"),
  _xlpm.nums, _xlfn.TEXTJOIN("-", TRUE, IF(ISNUMBER(--_xlpm.words), _xlpm.words, "")),
  IFERROR(_xlpm.nums, "")
)</f>
        <v>2020</v>
      </c>
      <c r="F5370" t="s">
        <v>19675</v>
      </c>
      <c r="G5370" t="s">
        <v>10683</v>
      </c>
      <c r="I5370" t="s">
        <v>10683</v>
      </c>
      <c r="K5370">
        <v>6.8</v>
      </c>
      <c r="M5370">
        <v>6.8</v>
      </c>
      <c r="O5370" t="s">
        <v>16960</v>
      </c>
      <c r="P5370" t="s">
        <v>16961</v>
      </c>
      <c r="R5370" t="s">
        <v>20284</v>
      </c>
      <c r="S5370" t="s">
        <v>20284</v>
      </c>
      <c r="T5370" t="str">
        <f>IFERROR(
  IF(TRIM(Table22[[#This Row],[STARS]])="", "Unknown",
    TRIM(MID(Table22[[#This Row],[STARS]], FIND("Stars:", Table22[[#This Row],[STARS]]) + 6, LEN(Table22[[#This Row],[STARS]])))
  ),
"Unknown")</f>
        <v xml:space="preserve">
Lucia de la Garza, 
Mila de la Garza, 
Eloise Wong
</v>
      </c>
      <c r="V5370">
        <v>105</v>
      </c>
      <c r="W5370">
        <v>17</v>
      </c>
      <c r="X5370">
        <v>0</v>
      </c>
    </row>
    <row r="5371" spans="1:24" x14ac:dyDescent="0.3">
      <c r="A5371" t="s">
        <v>16962</v>
      </c>
      <c r="C5371" t="s">
        <v>16962</v>
      </c>
      <c r="D5371">
        <v>0</v>
      </c>
      <c r="E5371" t="str" cm="1">
        <f t="array" ref="E5371">_xlfn.LET(
  _xlpm.raw, TRIM(SUBSTITUTE(SUBSTITUTE(SUBSTITUTE(SUBSTITUTE(SUBSTITUTE(SUBSTITUTE(D5371,"(",""),")",""),"â€“","-"),"–","-"),"I",""),"V","")),
  _xlpm.cleaned, TRIM(SUBSTITUTE(SUBSTITUTE(_xlpm.raw,"-"," - "),","," ")),
  _xlpm.words, _xlfn.FILTERXML("&lt;t&gt;&lt;s&gt;" &amp; SUBSTITUTE(_xlpm.cleaned," ","&lt;/s&gt;&lt;s&gt;") &amp; "&lt;/s&gt;&lt;/t&gt;", "//s"),
  _xlpm.nums, _xlfn.TEXTJOIN("-", TRUE, IF(ISNUMBER(--_xlpm.words), _xlpm.words, "")),
  IFERROR(_xlpm.nums, "")
)</f>
        <v>0</v>
      </c>
      <c r="F5371" t="s">
        <v>19829</v>
      </c>
      <c r="G5371" t="s">
        <v>661</v>
      </c>
      <c r="I5371" t="s">
        <v>661</v>
      </c>
      <c r="K5371">
        <v>0</v>
      </c>
      <c r="M5371">
        <v>0</v>
      </c>
      <c r="O5371" t="s">
        <v>16963</v>
      </c>
      <c r="P5371" t="s">
        <v>16964</v>
      </c>
      <c r="R5371" t="s">
        <v>1894</v>
      </c>
      <c r="S5371" t="s">
        <v>1894</v>
      </c>
      <c r="T5371" t="str">
        <f>IFERROR(
  IF(TRIM(Table22[[#This Row],[STARS]])="", "Unknown",
    TRIM(MID(Table22[[#This Row],[STARS]], FIND("Stars:", Table22[[#This Row],[STARS]]) + 6, LEN(Table22[[#This Row],[STARS]])))
  ),
"Unknown")</f>
        <v xml:space="preserve">
Jella Haase, 
Vladimir Burlakov, 
Julius Feldmeier, 
Martin Stange
</v>
      </c>
      <c r="V5371">
        <v>0</v>
      </c>
      <c r="W5371">
        <v>0</v>
      </c>
      <c r="X5371">
        <v>0</v>
      </c>
    </row>
    <row r="5372" spans="1:24" x14ac:dyDescent="0.3">
      <c r="A5372" t="s">
        <v>16965</v>
      </c>
      <c r="C5372" t="s">
        <v>16965</v>
      </c>
      <c r="D5372">
        <v>-2021</v>
      </c>
      <c r="E5372" t="str" cm="1">
        <f t="array" ref="E5372">_xlfn.LET(
  _xlpm.raw, TRIM(SUBSTITUTE(SUBSTITUTE(SUBSTITUTE(SUBSTITUTE(SUBSTITUTE(SUBSTITUTE(D5372,"(",""),")",""),"â€“","-"),"–","-"),"I",""),"V","")),
  _xlpm.cleaned, TRIM(SUBSTITUTE(SUBSTITUTE(_xlpm.raw,"-"," - "),","," ")),
  _xlpm.words, _xlfn.FILTERXML("&lt;t&gt;&lt;s&gt;" &amp; SUBSTITUTE(_xlpm.cleaned," ","&lt;/s&gt;&lt;s&gt;") &amp; "&lt;/s&gt;&lt;/t&gt;", "//s"),
  _xlpm.nums, _xlfn.TEXTJOIN("-", TRUE, IF(ISNUMBER(--_xlpm.words), _xlpm.words, "")),
  IFERROR(_xlpm.nums, "")
)</f>
        <v>2021</v>
      </c>
      <c r="F5372" t="s">
        <v>19672</v>
      </c>
      <c r="G5372" t="s">
        <v>801</v>
      </c>
      <c r="I5372" t="s">
        <v>801</v>
      </c>
      <c r="K5372">
        <v>6.8</v>
      </c>
      <c r="M5372">
        <v>6.8</v>
      </c>
      <c r="O5372" t="s">
        <v>16966</v>
      </c>
      <c r="P5372" t="s">
        <v>16967</v>
      </c>
      <c r="R5372" t="s">
        <v>20283</v>
      </c>
      <c r="S5372" t="s">
        <v>20283</v>
      </c>
      <c r="T5372" t="str">
        <f>IFERROR(
  IF(TRIM(Table22[[#This Row],[STARS]])="", "Unknown",
    TRIM(MID(Table22[[#This Row],[STARS]], FIND("Stars:", Table22[[#This Row],[STARS]]) + 6, LEN(Table22[[#This Row],[STARS]])))
  ),
"Unknown")</f>
        <v xml:space="preserve">
Snelle, 
Lars Bos, 
Tristan Rozendaal, 
Maan de Steenwinkel
</v>
      </c>
      <c r="V5372">
        <v>139</v>
      </c>
      <c r="W5372">
        <v>89</v>
      </c>
      <c r="X5372">
        <v>0</v>
      </c>
    </row>
    <row r="5373" spans="1:24" x14ac:dyDescent="0.3">
      <c r="A5373" t="s">
        <v>16968</v>
      </c>
      <c r="C5373" t="s">
        <v>16968</v>
      </c>
      <c r="D5373">
        <v>0</v>
      </c>
      <c r="E5373" t="str" cm="1">
        <f t="array" ref="E5373">_xlfn.LET(
  _xlpm.raw, TRIM(SUBSTITUTE(SUBSTITUTE(SUBSTITUTE(SUBSTITUTE(SUBSTITUTE(SUBSTITUTE(D5373,"(",""),")",""),"â€“","-"),"–","-"),"I",""),"V","")),
  _xlpm.cleaned, TRIM(SUBSTITUTE(SUBSTITUTE(_xlpm.raw,"-"," - "),","," ")),
  _xlpm.words, _xlfn.FILTERXML("&lt;t&gt;&lt;s&gt;" &amp; SUBSTITUTE(_xlpm.cleaned," ","&lt;/s&gt;&lt;s&gt;") &amp; "&lt;/s&gt;&lt;/t&gt;", "//s"),
  _xlpm.nums, _xlfn.TEXTJOIN("-", TRUE, IF(ISNUMBER(--_xlpm.words), _xlpm.words, "")),
  IFERROR(_xlpm.nums, "")
)</f>
        <v>0</v>
      </c>
      <c r="F5373" t="s">
        <v>19829</v>
      </c>
      <c r="G5373" t="s">
        <v>625</v>
      </c>
      <c r="I5373" t="s">
        <v>625</v>
      </c>
      <c r="K5373">
        <v>0</v>
      </c>
      <c r="M5373">
        <v>0</v>
      </c>
      <c r="O5373" t="s">
        <v>16969</v>
      </c>
      <c r="P5373" t="s">
        <v>16970</v>
      </c>
      <c r="R5373" t="s">
        <v>22378</v>
      </c>
      <c r="S5373" t="s">
        <v>1894</v>
      </c>
      <c r="T5373" t="str">
        <f>IFERROR(
  IF(TRIM(Table22[[#This Row],[STARS]])="", "Unknown",
    TRIM(MID(Table22[[#This Row],[STARS]], FIND("Stars:", Table22[[#This Row],[STARS]]) + 6, LEN(Table22[[#This Row],[STARS]])))
  ),
"Unknown")</f>
        <v>Unknown</v>
      </c>
      <c r="V5373">
        <v>0</v>
      </c>
      <c r="W5373">
        <v>0</v>
      </c>
      <c r="X5373">
        <v>0</v>
      </c>
    </row>
    <row r="5374" spans="1:24" x14ac:dyDescent="0.3">
      <c r="A5374" t="s">
        <v>16971</v>
      </c>
      <c r="C5374" t="s">
        <v>16971</v>
      </c>
      <c r="D5374" t="str">
        <v>(2017 TV Movie)</v>
      </c>
      <c r="E5374" t="str" cm="1">
        <f t="array" ref="E5374">_xlfn.LET(
  _xlpm.raw, TRIM(SUBSTITUTE(SUBSTITUTE(SUBSTITUTE(SUBSTITUTE(SUBSTITUTE(SUBSTITUTE(D5374,"(",""),")",""),"â€“","-"),"–","-"),"I",""),"V","")),
  _xlpm.cleaned, TRIM(SUBSTITUTE(SUBSTITUTE(_xlpm.raw,"-"," - "),","," ")),
  _xlpm.words, _xlfn.FILTERXML("&lt;t&gt;&lt;s&gt;" &amp; SUBSTITUTE(_xlpm.cleaned," ","&lt;/s&gt;&lt;s&gt;") &amp; "&lt;/s&gt;&lt;/t&gt;", "//s"),
  _xlpm.nums, _xlfn.TEXTJOIN("-", TRUE, IF(ISNUMBER(--_xlpm.words), _xlpm.words, "")),
  IFERROR(_xlpm.nums, "")
)</f>
        <v>2017</v>
      </c>
      <c r="F5374" t="s">
        <v>19682</v>
      </c>
      <c r="G5374" t="s">
        <v>1393</v>
      </c>
      <c r="I5374" t="s">
        <v>1393</v>
      </c>
      <c r="K5374">
        <v>6.1</v>
      </c>
      <c r="M5374">
        <v>6.1</v>
      </c>
      <c r="O5374" t="s">
        <v>16972</v>
      </c>
      <c r="P5374" t="s">
        <v>16973</v>
      </c>
      <c r="R5374" t="s">
        <v>1894</v>
      </c>
      <c r="S5374" t="s">
        <v>1894</v>
      </c>
      <c r="T5374" t="str">
        <f>IFERROR(
  IF(TRIM(Table22[[#This Row],[STARS]])="", "Unknown",
    TRIM(MID(Table22[[#This Row],[STARS]], FIND("Stars:", Table22[[#This Row],[STARS]]) + 6, LEN(Table22[[#This Row],[STARS]])))
  ),
"Unknown")</f>
        <v xml:space="preserve">
Judy Greer, 
Erin Fitzgerald, 
Fred Tatasciore, 
Jeff Gill
</v>
      </c>
      <c r="V5374">
        <v>141</v>
      </c>
      <c r="W5374">
        <v>24</v>
      </c>
      <c r="X5374">
        <v>0</v>
      </c>
    </row>
    <row r="5375" spans="1:24" x14ac:dyDescent="0.3">
      <c r="A5375" t="s">
        <v>16974</v>
      </c>
      <c r="C5375" t="s">
        <v>16974</v>
      </c>
      <c r="D5375">
        <v>-2015</v>
      </c>
      <c r="E5375" t="str" cm="1">
        <f t="array" ref="E5375">_xlfn.LET(
  _xlpm.raw, TRIM(SUBSTITUTE(SUBSTITUTE(SUBSTITUTE(SUBSTITUTE(SUBSTITUTE(SUBSTITUTE(D5375,"(",""),")",""),"â€“","-"),"–","-"),"I",""),"V","")),
  _xlpm.cleaned, TRIM(SUBSTITUTE(SUBSTITUTE(_xlpm.raw,"-"," - "),","," ")),
  _xlpm.words, _xlfn.FILTERXML("&lt;t&gt;&lt;s&gt;" &amp; SUBSTITUTE(_xlpm.cleaned," ","&lt;/s&gt;&lt;s&gt;") &amp; "&lt;/s&gt;&lt;/t&gt;", "//s"),
  _xlpm.nums, _xlfn.TEXTJOIN("-", TRUE, IF(ISNUMBER(--_xlpm.words), _xlpm.words, "")),
  IFERROR(_xlpm.nums, "")
)</f>
        <v>2015</v>
      </c>
      <c r="F5375" t="s">
        <v>19688</v>
      </c>
      <c r="G5375" t="s">
        <v>4145</v>
      </c>
      <c r="I5375" t="s">
        <v>4145</v>
      </c>
      <c r="K5375">
        <v>6.1</v>
      </c>
      <c r="M5375">
        <v>6.1</v>
      </c>
      <c r="O5375" t="s">
        <v>16975</v>
      </c>
      <c r="P5375" t="s">
        <v>16976</v>
      </c>
      <c r="R5375" t="s">
        <v>20282</v>
      </c>
      <c r="S5375" t="s">
        <v>20282</v>
      </c>
      <c r="T5375" t="str">
        <f>IFERROR(
  IF(TRIM(Table22[[#This Row],[STARS]])="", "Unknown",
    TRIM(MID(Table22[[#This Row],[STARS]], FIND("Stars:", Table22[[#This Row],[STARS]]) + 6, LEN(Table22[[#This Row],[STARS]])))
  ),
"Unknown")</f>
        <v xml:space="preserve">
Genevieve Nnaji, 
Oris Erhuero, 
Chioma Omeruah, 
Baaj Adebule
</v>
      </c>
      <c r="V5375">
        <v>242</v>
      </c>
      <c r="W5375">
        <v>91</v>
      </c>
      <c r="X5375">
        <v>0</v>
      </c>
    </row>
    <row r="5376" spans="1:24" x14ac:dyDescent="0.3">
      <c r="A5376" t="s">
        <v>16977</v>
      </c>
      <c r="C5376" t="s">
        <v>16977</v>
      </c>
      <c r="D5376">
        <v>-2019</v>
      </c>
      <c r="E5376" t="str" cm="1">
        <f t="array" ref="E5376">_xlfn.LET(
  _xlpm.raw, TRIM(SUBSTITUTE(SUBSTITUTE(SUBSTITUTE(SUBSTITUTE(SUBSTITUTE(SUBSTITUTE(D5376,"(",""),")",""),"â€“","-"),"–","-"),"I",""),"V","")),
  _xlpm.cleaned, TRIM(SUBSTITUTE(SUBSTITUTE(_xlpm.raw,"-"," - "),","," ")),
  _xlpm.words, _xlfn.FILTERXML("&lt;t&gt;&lt;s&gt;" &amp; SUBSTITUTE(_xlpm.cleaned," ","&lt;/s&gt;&lt;s&gt;") &amp; "&lt;/s&gt;&lt;/t&gt;", "//s"),
  _xlpm.nums, _xlfn.TEXTJOIN("-", TRUE, IF(ISNUMBER(--_xlpm.words), _xlpm.words, "")),
  IFERROR(_xlpm.nums, "")
)</f>
        <v>2019</v>
      </c>
      <c r="F5376" t="s">
        <v>19677</v>
      </c>
      <c r="G5376" t="s">
        <v>7670</v>
      </c>
      <c r="I5376" t="s">
        <v>7670</v>
      </c>
      <c r="K5376">
        <v>7.1</v>
      </c>
      <c r="M5376">
        <v>7.1</v>
      </c>
      <c r="O5376" t="s">
        <v>16978</v>
      </c>
      <c r="P5376" t="s">
        <v>16979</v>
      </c>
      <c r="R5376" t="s">
        <v>1894</v>
      </c>
      <c r="S5376" t="s">
        <v>1894</v>
      </c>
      <c r="T5376" t="str">
        <f>IFERROR(
  IF(TRIM(Table22[[#This Row],[STARS]])="", "Unknown",
    TRIM(MID(Table22[[#This Row],[STARS]], FIND("Stars:", Table22[[#This Row],[STARS]]) + 6, LEN(Table22[[#This Row],[STARS]])))
  ),
"Unknown")</f>
        <v xml:space="preserve">
Mary J. Blige, 
Dapper Dan, 
Misa Hylton-Brim, 
Kerby Jean-Raymond
</v>
      </c>
      <c r="V5376">
        <v>79</v>
      </c>
      <c r="W5376">
        <v>67</v>
      </c>
      <c r="X5376">
        <v>0</v>
      </c>
    </row>
    <row r="5377" spans="1:24" x14ac:dyDescent="0.3">
      <c r="A5377" t="s">
        <v>16980</v>
      </c>
      <c r="C5377" t="s">
        <v>16980</v>
      </c>
      <c r="D5377">
        <v>-2017</v>
      </c>
      <c r="E5377" t="str" cm="1">
        <f t="array" ref="E5377">_xlfn.LET(
  _xlpm.raw, TRIM(SUBSTITUTE(SUBSTITUTE(SUBSTITUTE(SUBSTITUTE(SUBSTITUTE(SUBSTITUTE(D5377,"(",""),")",""),"â€“","-"),"–","-"),"I",""),"V","")),
  _xlpm.cleaned, TRIM(SUBSTITUTE(SUBSTITUTE(_xlpm.raw,"-"," - "),","," ")),
  _xlpm.words, _xlfn.FILTERXML("&lt;t&gt;&lt;s&gt;" &amp; SUBSTITUTE(_xlpm.cleaned," ","&lt;/s&gt;&lt;s&gt;") &amp; "&lt;/s&gt;&lt;/t&gt;", "//s"),
  _xlpm.nums, _xlfn.TEXTJOIN("-", TRUE, IF(ISNUMBER(--_xlpm.words), _xlpm.words, "")),
  IFERROR(_xlpm.nums, "")
)</f>
        <v>2017</v>
      </c>
      <c r="F5377" t="s">
        <v>19682</v>
      </c>
      <c r="G5377" t="s">
        <v>104</v>
      </c>
      <c r="I5377" t="s">
        <v>104</v>
      </c>
      <c r="K5377">
        <v>5.3</v>
      </c>
      <c r="M5377">
        <v>5.3</v>
      </c>
      <c r="O5377" t="s">
        <v>16981</v>
      </c>
      <c r="P5377" t="s">
        <v>16982</v>
      </c>
      <c r="R5377" t="s">
        <v>20281</v>
      </c>
      <c r="S5377" t="s">
        <v>20281</v>
      </c>
      <c r="T5377" t="str">
        <f>IFERROR(
  IF(TRIM(Table22[[#This Row],[STARS]])="", "Unknown",
    TRIM(MID(Table22[[#This Row],[STARS]], FIND("Stars:", Table22[[#This Row],[STARS]]) + 6, LEN(Table22[[#This Row],[STARS]])))
  ),
"Unknown")</f>
        <v xml:space="preserve">
Sanne Langelaar, 
Jade Olieberg, 
Beppie Melissen, 
Oscar Aerts
</v>
      </c>
      <c r="V5377">
        <v>475</v>
      </c>
      <c r="W5377">
        <v>101</v>
      </c>
      <c r="X5377">
        <v>0</v>
      </c>
    </row>
    <row r="5378" spans="1:24" x14ac:dyDescent="0.3">
      <c r="A5378" t="s">
        <v>16983</v>
      </c>
      <c r="C5378" t="s">
        <v>16983</v>
      </c>
      <c r="D5378">
        <v>-2013</v>
      </c>
      <c r="E5378" t="str" cm="1">
        <f t="array" ref="E5378">_xlfn.LET(
  _xlpm.raw, TRIM(SUBSTITUTE(SUBSTITUTE(SUBSTITUTE(SUBSTITUTE(SUBSTITUTE(SUBSTITUTE(D5378,"(",""),")",""),"â€“","-"),"–","-"),"I",""),"V","")),
  _xlpm.cleaned, TRIM(SUBSTITUTE(SUBSTITUTE(_xlpm.raw,"-"," - "),","," ")),
  _xlpm.words, _xlfn.FILTERXML("&lt;t&gt;&lt;s&gt;" &amp; SUBSTITUTE(_xlpm.cleaned," ","&lt;/s&gt;&lt;s&gt;") &amp; "&lt;/s&gt;&lt;/t&gt;", "//s"),
  _xlpm.nums, _xlfn.TEXTJOIN("-", TRUE, IF(ISNUMBER(--_xlpm.words), _xlpm.words, "")),
  IFERROR(_xlpm.nums, "")
)</f>
        <v>2013</v>
      </c>
      <c r="F5378" t="s">
        <v>19674</v>
      </c>
      <c r="G5378" t="s">
        <v>2427</v>
      </c>
      <c r="I5378" t="s">
        <v>2427</v>
      </c>
      <c r="K5378">
        <v>6.4</v>
      </c>
      <c r="M5378">
        <v>6.4</v>
      </c>
      <c r="O5378" t="s">
        <v>16984</v>
      </c>
      <c r="P5378" t="s">
        <v>16985</v>
      </c>
      <c r="R5378" t="s">
        <v>1894</v>
      </c>
      <c r="S5378" t="s">
        <v>1894</v>
      </c>
      <c r="T5378" t="str">
        <f>IFERROR(
  IF(TRIM(Table22[[#This Row],[STARS]])="", "Unknown",
    TRIM(MID(Table22[[#This Row],[STARS]], FIND("Stars:", Table22[[#This Row],[STARS]]) + 6, LEN(Table22[[#This Row],[STARS]])))
  ),
"Unknown")</f>
        <v>Unknown</v>
      </c>
      <c r="V5378">
        <v>614</v>
      </c>
      <c r="W5378">
        <v>74</v>
      </c>
      <c r="X5378">
        <v>0</v>
      </c>
    </row>
    <row r="5379" spans="1:24" x14ac:dyDescent="0.3">
      <c r="A5379" t="s">
        <v>16986</v>
      </c>
      <c r="C5379" t="s">
        <v>16986</v>
      </c>
      <c r="D5379" t="str">
        <v>(2022â€“ )</v>
      </c>
      <c r="E5379" t="str" cm="1">
        <f t="array" ref="E5379">_xlfn.LET(
  _xlpm.raw, TRIM(SUBSTITUTE(SUBSTITUTE(SUBSTITUTE(SUBSTITUTE(SUBSTITUTE(SUBSTITUTE(D5379,"(",""),")",""),"â€“","-"),"–","-"),"I",""),"V","")),
  _xlpm.cleaned, TRIM(SUBSTITUTE(SUBSTITUTE(_xlpm.raw,"-"," - "),","," ")),
  _xlpm.words, _xlfn.FILTERXML("&lt;t&gt;&lt;s&gt;" &amp; SUBSTITUTE(_xlpm.cleaned," ","&lt;/s&gt;&lt;s&gt;") &amp; "&lt;/s&gt;&lt;/t&gt;", "//s"),
  _xlpm.nums, _xlfn.TEXTJOIN("-", TRUE, IF(ISNUMBER(--_xlpm.words), _xlpm.words, "")),
  IFERROR(_xlpm.nums, "")
)</f>
        <v>2022</v>
      </c>
      <c r="F5379" t="s">
        <v>19760</v>
      </c>
      <c r="G5379" t="s">
        <v>11149</v>
      </c>
      <c r="I5379" t="s">
        <v>11149</v>
      </c>
      <c r="K5379">
        <v>0</v>
      </c>
      <c r="M5379">
        <v>0</v>
      </c>
      <c r="O5379" t="s">
        <v>6365</v>
      </c>
      <c r="P5379" t="s">
        <v>16987</v>
      </c>
      <c r="R5379" t="s">
        <v>1894</v>
      </c>
      <c r="S5379" t="s">
        <v>1894</v>
      </c>
      <c r="T5379" t="str">
        <f>IFERROR(
  IF(TRIM(Table22[[#This Row],[STARS]])="", "Unknown",
    TRIM(MID(Table22[[#This Row],[STARS]], FIND("Stars:", Table22[[#This Row],[STARS]]) + 6, LEN(Table22[[#This Row],[STARS]])))
  ),
"Unknown")</f>
        <v xml:space="preserve">
Hanane El Yousfi, 
Chine Thybaud, 
ThÃ©o Augier
</v>
      </c>
      <c r="V5379">
        <v>0</v>
      </c>
      <c r="W5379">
        <v>0</v>
      </c>
      <c r="X5379">
        <v>0</v>
      </c>
    </row>
    <row r="5380" spans="1:24" x14ac:dyDescent="0.3">
      <c r="A5380" t="s">
        <v>16988</v>
      </c>
      <c r="C5380" t="s">
        <v>16988</v>
      </c>
      <c r="D5380" t="str">
        <v>(2022 TV Special)</v>
      </c>
      <c r="E5380" t="str" cm="1">
        <f t="array" ref="E5380">_xlfn.LET(
  _xlpm.raw, TRIM(SUBSTITUTE(SUBSTITUTE(SUBSTITUTE(SUBSTITUTE(SUBSTITUTE(SUBSTITUTE(D5380,"(",""),")",""),"â€“","-"),"–","-"),"I",""),"V","")),
  _xlpm.cleaned, TRIM(SUBSTITUTE(SUBSTITUTE(_xlpm.raw,"-"," - "),","," ")),
  _xlpm.words, _xlfn.FILTERXML("&lt;t&gt;&lt;s&gt;" &amp; SUBSTITUTE(_xlpm.cleaned," ","&lt;/s&gt;&lt;s&gt;") &amp; "&lt;/s&gt;&lt;/t&gt;", "//s"),
  _xlpm.nums, _xlfn.TEXTJOIN("-", TRUE, IF(ISNUMBER(--_xlpm.words), _xlpm.words, "")),
  IFERROR(_xlpm.nums, "")
)</f>
        <v>2022</v>
      </c>
      <c r="F5380" t="s">
        <v>19760</v>
      </c>
      <c r="G5380" t="s">
        <v>25</v>
      </c>
      <c r="I5380" t="s">
        <v>25</v>
      </c>
      <c r="K5380">
        <v>0</v>
      </c>
      <c r="M5380">
        <v>0</v>
      </c>
      <c r="O5380" t="s">
        <v>16990</v>
      </c>
      <c r="P5380" t="s">
        <v>16991</v>
      </c>
      <c r="R5380" t="s">
        <v>20280</v>
      </c>
      <c r="S5380" t="s">
        <v>20280</v>
      </c>
      <c r="T5380" t="str">
        <f>IFERROR(
  IF(TRIM(Table22[[#This Row],[STARS]])="", "Unknown",
    TRIM(MID(Table22[[#This Row],[STARS]], FIND("Stars:", Table22[[#This Row],[STARS]]) + 6, LEN(Table22[[#This Row],[STARS]])))
  ),
"Unknown")</f>
        <v xml:space="preserve">
Henry Rollins, 
Lauren Tom, 
Ben Schwartz, 
Matty Cardarople
</v>
      </c>
      <c r="V5380">
        <v>0</v>
      </c>
      <c r="W5380">
        <v>0</v>
      </c>
      <c r="X5380">
        <v>0</v>
      </c>
    </row>
    <row r="5381" spans="1:24" x14ac:dyDescent="0.3">
      <c r="A5381" t="s">
        <v>16992</v>
      </c>
      <c r="C5381" t="s">
        <v>16992</v>
      </c>
      <c r="D5381" t="str">
        <v>(2011 Video)</v>
      </c>
      <c r="E5381" t="str" cm="1">
        <f t="array" ref="E5381">_xlfn.LET(
  _xlpm.raw, TRIM(SUBSTITUTE(SUBSTITUTE(SUBSTITUTE(SUBSTITUTE(SUBSTITUTE(SUBSTITUTE(D5381,"(",""),")",""),"â€“","-"),"–","-"),"I",""),"V","")),
  _xlpm.cleaned, TRIM(SUBSTITUTE(SUBSTITUTE(_xlpm.raw,"-"," - "),","," ")),
  _xlpm.words, _xlfn.FILTERXML("&lt;t&gt;&lt;s&gt;" &amp; SUBSTITUTE(_xlpm.cleaned," ","&lt;/s&gt;&lt;s&gt;") &amp; "&lt;/s&gt;&lt;/t&gt;", "//s"),
  _xlpm.nums, _xlfn.TEXTJOIN("-", TRUE, IF(ISNUMBER(--_xlpm.words), _xlpm.words, "")),
  IFERROR(_xlpm.nums, "")
)</f>
        <v>2011</v>
      </c>
      <c r="F5381" t="s">
        <v>19679</v>
      </c>
      <c r="G5381" t="s">
        <v>47</v>
      </c>
      <c r="I5381" t="s">
        <v>47</v>
      </c>
      <c r="K5381">
        <v>8.5</v>
      </c>
      <c r="M5381">
        <v>8.5</v>
      </c>
      <c r="O5381" t="s">
        <v>16993</v>
      </c>
      <c r="P5381" t="s">
        <v>16994</v>
      </c>
      <c r="R5381" t="s">
        <v>20199</v>
      </c>
      <c r="S5381" t="s">
        <v>20199</v>
      </c>
      <c r="T5381" t="str">
        <f>IFERROR(
  IF(TRIM(Table22[[#This Row],[STARS]])="", "Unknown",
    TRIM(MID(Table22[[#This Row],[STARS]], FIND("Stars:", Table22[[#This Row],[STARS]]) + 6, LEN(Table22[[#This Row],[STARS]])))
  ),
"Unknown")</f>
        <v xml:space="preserve">
Tim Minchin, 
Jules Buckley, 
Pete Clements, 
Brad Webb
</v>
      </c>
      <c r="V5381">
        <v>332</v>
      </c>
      <c r="W5381">
        <v>153</v>
      </c>
      <c r="X5381">
        <v>0</v>
      </c>
    </row>
    <row r="5382" spans="1:24" x14ac:dyDescent="0.3">
      <c r="A5382" t="s">
        <v>16995</v>
      </c>
      <c r="C5382" t="s">
        <v>16995</v>
      </c>
      <c r="D5382" t="str">
        <v>(2015 TV Special)</v>
      </c>
      <c r="E5382" t="str" cm="1">
        <f t="array" ref="E5382">_xlfn.LET(
  _xlpm.raw, TRIM(SUBSTITUTE(SUBSTITUTE(SUBSTITUTE(SUBSTITUTE(SUBSTITUTE(SUBSTITUTE(D5382,"(",""),")",""),"â€“","-"),"–","-"),"I",""),"V","")),
  _xlpm.cleaned, TRIM(SUBSTITUTE(SUBSTITUTE(_xlpm.raw,"-"," - "),","," ")),
  _xlpm.words, _xlfn.FILTERXML("&lt;t&gt;&lt;s&gt;" &amp; SUBSTITUTE(_xlpm.cleaned," ","&lt;/s&gt;&lt;s&gt;") &amp; "&lt;/s&gt;&lt;/t&gt;", "//s"),
  _xlpm.nums, _xlfn.TEXTJOIN("-", TRUE, IF(ISNUMBER(--_xlpm.words), _xlpm.words, "")),
  IFERROR(_xlpm.nums, "")
)</f>
        <v>2015</v>
      </c>
      <c r="F5382" t="s">
        <v>19688</v>
      </c>
      <c r="G5382" t="s">
        <v>47</v>
      </c>
      <c r="I5382" t="s">
        <v>47</v>
      </c>
      <c r="K5382">
        <v>6.5</v>
      </c>
      <c r="M5382">
        <v>6.5</v>
      </c>
      <c r="O5382" t="s">
        <v>16996</v>
      </c>
      <c r="P5382" t="s">
        <v>16846</v>
      </c>
      <c r="R5382" t="s">
        <v>20279</v>
      </c>
      <c r="S5382" t="s">
        <v>20279</v>
      </c>
      <c r="T5382" t="str">
        <f>IFERROR(
  IF(TRIM(Table22[[#This Row],[STARS]])="", "Unknown",
    TRIM(MID(Table22[[#This Row],[STARS]], FIND("Stars:", Table22[[#This Row],[STARS]]) + 6, LEN(Table22[[#This Row],[STARS]])))
  ),
"Unknown")</f>
        <v>Unknown</v>
      </c>
      <c r="V5382">
        <v>1487</v>
      </c>
      <c r="W5382">
        <v>83</v>
      </c>
      <c r="X5382">
        <v>0</v>
      </c>
    </row>
    <row r="5383" spans="1:24" x14ac:dyDescent="0.3">
      <c r="A5383" t="s">
        <v>16997</v>
      </c>
      <c r="C5383" t="s">
        <v>16997</v>
      </c>
      <c r="D5383" t="str">
        <v>(2018â€“ )</v>
      </c>
      <c r="E5383" t="str" cm="1">
        <f t="array" ref="E5383">_xlfn.LET(
  _xlpm.raw, TRIM(SUBSTITUTE(SUBSTITUTE(SUBSTITUTE(SUBSTITUTE(SUBSTITUTE(SUBSTITUTE(D5383,"(",""),")",""),"â€“","-"),"–","-"),"I",""),"V","")),
  _xlpm.cleaned, TRIM(SUBSTITUTE(SUBSTITUTE(_xlpm.raw,"-"," - "),","," ")),
  _xlpm.words, _xlfn.FILTERXML("&lt;t&gt;&lt;s&gt;" &amp; SUBSTITUTE(_xlpm.cleaned," ","&lt;/s&gt;&lt;s&gt;") &amp; "&lt;/s&gt;&lt;/t&gt;", "//s"),
  _xlpm.nums, _xlfn.TEXTJOIN("-", TRUE, IF(ISNUMBER(--_xlpm.words), _xlpm.words, "")),
  IFERROR(_xlpm.nums, "")
)</f>
        <v>2018</v>
      </c>
      <c r="F5383" t="s">
        <v>19693</v>
      </c>
      <c r="G5383" t="s">
        <v>113</v>
      </c>
      <c r="I5383" t="s">
        <v>113</v>
      </c>
      <c r="K5383">
        <v>7.8</v>
      </c>
      <c r="M5383">
        <v>7.8</v>
      </c>
      <c r="O5383" t="s">
        <v>16998</v>
      </c>
      <c r="P5383" t="s">
        <v>118</v>
      </c>
      <c r="R5383" t="s">
        <v>1894</v>
      </c>
      <c r="S5383" t="s">
        <v>1894</v>
      </c>
      <c r="T5383" t="str">
        <f>IFERROR(
  IF(TRIM(Table22[[#This Row],[STARS]])="", "Unknown",
    TRIM(MID(Table22[[#This Row],[STARS]], FIND("Stars:", Table22[[#This Row],[STARS]]) + 6, LEN(Table22[[#This Row],[STARS]])))
  ),
"Unknown")</f>
        <v>Unknown</v>
      </c>
      <c r="V5383">
        <v>22</v>
      </c>
      <c r="W5383">
        <v>0</v>
      </c>
      <c r="X5383">
        <v>0</v>
      </c>
    </row>
    <row r="5384" spans="1:24" x14ac:dyDescent="0.3">
      <c r="A5384" t="s">
        <v>16999</v>
      </c>
      <c r="C5384" t="s">
        <v>16999</v>
      </c>
      <c r="D5384" t="str">
        <v>(2019 TV Special)</v>
      </c>
      <c r="E5384" t="str" cm="1">
        <f t="array" ref="E5384">_xlfn.LET(
  _xlpm.raw, TRIM(SUBSTITUTE(SUBSTITUTE(SUBSTITUTE(SUBSTITUTE(SUBSTITUTE(SUBSTITUTE(D5384,"(",""),")",""),"â€“","-"),"–","-"),"I",""),"V","")),
  _xlpm.cleaned, TRIM(SUBSTITUTE(SUBSTITUTE(_xlpm.raw,"-"," - "),","," ")),
  _xlpm.words, _xlfn.FILTERXML("&lt;t&gt;&lt;s&gt;" &amp; SUBSTITUTE(_xlpm.cleaned," ","&lt;/s&gt;&lt;s&gt;") &amp; "&lt;/s&gt;&lt;/t&gt;", "//s"),
  _xlpm.nums, _xlfn.TEXTJOIN("-", TRUE, IF(ISNUMBER(--_xlpm.words), _xlpm.words, "")),
  IFERROR(_xlpm.nums, "")
)</f>
        <v>2019</v>
      </c>
      <c r="F5384" t="s">
        <v>19677</v>
      </c>
      <c r="G5384" t="s">
        <v>47</v>
      </c>
      <c r="I5384" t="s">
        <v>47</v>
      </c>
      <c r="K5384">
        <v>7.1</v>
      </c>
      <c r="M5384">
        <v>7.1</v>
      </c>
      <c r="O5384" t="s">
        <v>17000</v>
      </c>
      <c r="P5384" t="s">
        <v>16423</v>
      </c>
      <c r="R5384" t="s">
        <v>20278</v>
      </c>
      <c r="S5384" t="s">
        <v>20278</v>
      </c>
      <c r="T5384" t="str">
        <f>IFERROR(
  IF(TRIM(Table22[[#This Row],[STARS]])="", "Unknown",
    TRIM(MID(Table22[[#This Row],[STARS]], FIND("Stars:", Table22[[#This Row],[STARS]]) + 6, LEN(Table22[[#This Row],[STARS]])))
  ),
"Unknown")</f>
        <v>Unknown</v>
      </c>
      <c r="V5384">
        <v>184</v>
      </c>
      <c r="W5384">
        <v>54</v>
      </c>
      <c r="X5384">
        <v>0</v>
      </c>
    </row>
    <row r="5385" spans="1:24" x14ac:dyDescent="0.3">
      <c r="A5385" t="s">
        <v>17001</v>
      </c>
      <c r="C5385" t="s">
        <v>17001</v>
      </c>
      <c r="D5385">
        <v>0</v>
      </c>
      <c r="E5385" t="str" cm="1">
        <f t="array" ref="E5385">_xlfn.LET(
  _xlpm.raw, TRIM(SUBSTITUTE(SUBSTITUTE(SUBSTITUTE(SUBSTITUTE(SUBSTITUTE(SUBSTITUTE(D5385,"(",""),")",""),"â€“","-"),"–","-"),"I",""),"V","")),
  _xlpm.cleaned, TRIM(SUBSTITUTE(SUBSTITUTE(_xlpm.raw,"-"," - "),","," ")),
  _xlpm.words, _xlfn.FILTERXML("&lt;t&gt;&lt;s&gt;" &amp; SUBSTITUTE(_xlpm.cleaned," ","&lt;/s&gt;&lt;s&gt;") &amp; "&lt;/s&gt;&lt;/t&gt;", "//s"),
  _xlpm.nums, _xlfn.TEXTJOIN("-", TRUE, IF(ISNUMBER(--_xlpm.words), _xlpm.words, "")),
  IFERROR(_xlpm.nums, "")
)</f>
        <v>0</v>
      </c>
      <c r="F5385" t="s">
        <v>19829</v>
      </c>
      <c r="G5385">
        <v>0</v>
      </c>
      <c r="I5385" t="s">
        <v>19660</v>
      </c>
      <c r="K5385">
        <v>0</v>
      </c>
      <c r="M5385">
        <v>0</v>
      </c>
      <c r="O5385" t="s">
        <v>17002</v>
      </c>
      <c r="P5385" t="s">
        <v>17003</v>
      </c>
      <c r="R5385" t="s">
        <v>22379</v>
      </c>
      <c r="S5385" t="s">
        <v>1894</v>
      </c>
      <c r="T5385" t="str">
        <f>IFERROR(
  IF(TRIM(Table22[[#This Row],[STARS]])="", "Unknown",
    TRIM(MID(Table22[[#This Row],[STARS]], FIND("Stars:", Table22[[#This Row],[STARS]]) + 6, LEN(Table22[[#This Row],[STARS]])))
  ),
"Unknown")</f>
        <v>Unknown</v>
      </c>
      <c r="V5385">
        <v>0</v>
      </c>
      <c r="W5385">
        <v>0</v>
      </c>
      <c r="X5385">
        <v>0</v>
      </c>
    </row>
    <row r="5386" spans="1:24" x14ac:dyDescent="0.3">
      <c r="A5386" t="s">
        <v>17004</v>
      </c>
      <c r="C5386" t="s">
        <v>17004</v>
      </c>
      <c r="D5386" t="str">
        <v>(I) (2014)</v>
      </c>
      <c r="E5386" t="str" cm="1">
        <f t="array" ref="E5386">_xlfn.LET(
  _xlpm.raw, TRIM(SUBSTITUTE(SUBSTITUTE(SUBSTITUTE(SUBSTITUTE(SUBSTITUTE(SUBSTITUTE(D5386,"(",""),")",""),"â€“","-"),"–","-"),"I",""),"V","")),
  _xlpm.cleaned, TRIM(SUBSTITUTE(SUBSTITUTE(_xlpm.raw,"-"," - "),","," ")),
  _xlpm.words, _xlfn.FILTERXML("&lt;t&gt;&lt;s&gt;" &amp; SUBSTITUTE(_xlpm.cleaned," ","&lt;/s&gt;&lt;s&gt;") &amp; "&lt;/s&gt;&lt;/t&gt;", "//s"),
  _xlpm.nums, _xlfn.TEXTJOIN("-", TRUE, IF(ISNUMBER(--_xlpm.words), _xlpm.words, "")),
  IFERROR(_xlpm.nums, "")
)</f>
        <v>2014</v>
      </c>
      <c r="F5386" t="s">
        <v>19686</v>
      </c>
      <c r="G5386" t="s">
        <v>1119</v>
      </c>
      <c r="I5386" t="s">
        <v>1119</v>
      </c>
      <c r="K5386">
        <v>6.3</v>
      </c>
      <c r="M5386">
        <v>6.3</v>
      </c>
      <c r="O5386" t="s">
        <v>17005</v>
      </c>
      <c r="P5386" t="s">
        <v>17006</v>
      </c>
      <c r="R5386" t="s">
        <v>20277</v>
      </c>
      <c r="S5386" t="s">
        <v>20277</v>
      </c>
      <c r="T5386" t="str">
        <f>IFERROR(
  IF(TRIM(Table22[[#This Row],[STARS]])="", "Unknown",
    TRIM(MID(Table22[[#This Row],[STARS]], FIND("Stars:", Table22[[#This Row],[STARS]]) + 6, LEN(Table22[[#This Row],[STARS]])))
  ),
"Unknown")</f>
        <v xml:space="preserve">
Dan Bronchinson, 
Elsa Madeleine, 
Salem Kali, 
Bruno Henry
</v>
      </c>
      <c r="V5386">
        <v>536</v>
      </c>
      <c r="W5386">
        <v>75</v>
      </c>
      <c r="X5386">
        <v>0</v>
      </c>
    </row>
    <row r="5387" spans="1:24" x14ac:dyDescent="0.3">
      <c r="A5387" t="s">
        <v>17007</v>
      </c>
      <c r="C5387" t="s">
        <v>17007</v>
      </c>
      <c r="D5387">
        <v>-2020</v>
      </c>
      <c r="E5387" t="str" cm="1">
        <f t="array" ref="E5387">_xlfn.LET(
  _xlpm.raw, TRIM(SUBSTITUTE(SUBSTITUTE(SUBSTITUTE(SUBSTITUTE(SUBSTITUTE(SUBSTITUTE(D5387,"(",""),")",""),"â€“","-"),"–","-"),"I",""),"V","")),
  _xlpm.cleaned, TRIM(SUBSTITUTE(SUBSTITUTE(_xlpm.raw,"-"," - "),","," ")),
  _xlpm.words, _xlfn.FILTERXML("&lt;t&gt;&lt;s&gt;" &amp; SUBSTITUTE(_xlpm.cleaned," ","&lt;/s&gt;&lt;s&gt;") &amp; "&lt;/s&gt;&lt;/t&gt;", "//s"),
  _xlpm.nums, _xlfn.TEXTJOIN("-", TRUE, IF(ISNUMBER(--_xlpm.words), _xlpm.words, "")),
  IFERROR(_xlpm.nums, "")
)</f>
        <v>2020</v>
      </c>
      <c r="F5387" t="s">
        <v>19675</v>
      </c>
      <c r="G5387" t="s">
        <v>15674</v>
      </c>
      <c r="I5387" t="s">
        <v>15674</v>
      </c>
      <c r="K5387">
        <v>4.7</v>
      </c>
      <c r="M5387">
        <v>4.7</v>
      </c>
      <c r="O5387" t="s">
        <v>17008</v>
      </c>
      <c r="P5387" t="s">
        <v>17009</v>
      </c>
      <c r="R5387" t="s">
        <v>20276</v>
      </c>
      <c r="S5387" t="s">
        <v>20276</v>
      </c>
      <c r="T5387" t="str">
        <f>IFERROR(
  IF(TRIM(Table22[[#This Row],[STARS]])="", "Unknown",
    TRIM(MID(Table22[[#This Row],[STARS]], FIND("Stars:", Table22[[#This Row],[STARS]]) + 6, LEN(Table22[[#This Row],[STARS]])))
  ),
"Unknown")</f>
        <v xml:space="preserve">
Barbe, 
Ander Cortes, 
Ibai Llanos, 
Loli MartÃ­n
</v>
      </c>
      <c r="V5387">
        <v>32</v>
      </c>
      <c r="W5387">
        <v>0</v>
      </c>
      <c r="X5387">
        <v>0</v>
      </c>
    </row>
    <row r="5388" spans="1:24" x14ac:dyDescent="0.3">
      <c r="A5388" t="s">
        <v>17010</v>
      </c>
      <c r="C5388" t="s">
        <v>17010</v>
      </c>
      <c r="D5388" t="str">
        <v>(2015 TV Special)</v>
      </c>
      <c r="E5388" t="str" cm="1">
        <f t="array" ref="E5388">_xlfn.LET(
  _xlpm.raw, TRIM(SUBSTITUTE(SUBSTITUTE(SUBSTITUTE(SUBSTITUTE(SUBSTITUTE(SUBSTITUTE(D5388,"(",""),")",""),"â€“","-"),"–","-"),"I",""),"V","")),
  _xlpm.cleaned, TRIM(SUBSTITUTE(SUBSTITUTE(_xlpm.raw,"-"," - "),","," ")),
  _xlpm.words, _xlfn.FILTERXML("&lt;t&gt;&lt;s&gt;" &amp; SUBSTITUTE(_xlpm.cleaned," ","&lt;/s&gt;&lt;s&gt;") &amp; "&lt;/s&gt;&lt;/t&gt;", "//s"),
  _xlpm.nums, _xlfn.TEXTJOIN("-", TRUE, IF(ISNUMBER(--_xlpm.words), _xlpm.words, "")),
  IFERROR(_xlpm.nums, "")
)</f>
        <v>2015</v>
      </c>
      <c r="F5388" t="s">
        <v>19688</v>
      </c>
      <c r="G5388" t="s">
        <v>6720</v>
      </c>
      <c r="I5388" t="s">
        <v>6720</v>
      </c>
      <c r="K5388">
        <v>5.8</v>
      </c>
      <c r="M5388">
        <v>5.8</v>
      </c>
      <c r="O5388" t="s">
        <v>17011</v>
      </c>
      <c r="P5388" t="s">
        <v>17012</v>
      </c>
      <c r="R5388" t="s">
        <v>20029</v>
      </c>
      <c r="S5388" t="s">
        <v>20029</v>
      </c>
      <c r="T5388" t="str">
        <f>IFERROR(
  IF(TRIM(Table22[[#This Row],[STARS]])="", "Unknown",
    TRIM(MID(Table22[[#This Row],[STARS]], FIND("Stars:", Table22[[#This Row],[STARS]]) + 6, LEN(Table22[[#This Row],[STARS]])))
  ),
"Unknown")</f>
        <v>Unknown</v>
      </c>
      <c r="V5388">
        <v>633</v>
      </c>
      <c r="W5388">
        <v>90</v>
      </c>
      <c r="X5388">
        <v>0</v>
      </c>
    </row>
    <row r="5389" spans="1:24" x14ac:dyDescent="0.3">
      <c r="A5389" t="s">
        <v>17013</v>
      </c>
      <c r="C5389" t="s">
        <v>17013</v>
      </c>
      <c r="D5389" t="str">
        <v>(2018 TV Movie)</v>
      </c>
      <c r="E5389" t="str" cm="1">
        <f t="array" ref="E5389">_xlfn.LET(
  _xlpm.raw, TRIM(SUBSTITUTE(SUBSTITUTE(SUBSTITUTE(SUBSTITUTE(SUBSTITUTE(SUBSTITUTE(D5389,"(",""),")",""),"â€“","-"),"–","-"),"I",""),"V","")),
  _xlpm.cleaned, TRIM(SUBSTITUTE(SUBSTITUTE(_xlpm.raw,"-"," - "),","," ")),
  _xlpm.words, _xlfn.FILTERXML("&lt;t&gt;&lt;s&gt;" &amp; SUBSTITUTE(_xlpm.cleaned," ","&lt;/s&gt;&lt;s&gt;") &amp; "&lt;/s&gt;&lt;/t&gt;", "//s"),
  _xlpm.nums, _xlfn.TEXTJOIN("-", TRUE, IF(ISNUMBER(--_xlpm.words), _xlpm.words, "")),
  IFERROR(_xlpm.nums, "")
)</f>
        <v>2018</v>
      </c>
      <c r="F5389" t="s">
        <v>19693</v>
      </c>
      <c r="G5389" t="s">
        <v>7670</v>
      </c>
      <c r="I5389" t="s">
        <v>7670</v>
      </c>
      <c r="K5389">
        <v>6.9</v>
      </c>
      <c r="M5389">
        <v>6.9</v>
      </c>
      <c r="O5389" t="s">
        <v>17014</v>
      </c>
      <c r="P5389" t="s">
        <v>17015</v>
      </c>
      <c r="R5389" t="s">
        <v>20275</v>
      </c>
      <c r="S5389" t="s">
        <v>20275</v>
      </c>
      <c r="T5389" t="str">
        <f>IFERROR(
  IF(TRIM(Table22[[#This Row],[STARS]])="", "Unknown",
    TRIM(MID(Table22[[#This Row],[STARS]], FIND("Stars:", Table22[[#This Row],[STARS]]) + 6, LEN(Table22[[#This Row],[STARS]])))
  ),
"Unknown")</f>
        <v xml:space="preserve">
Rian Malan, 
Solomon Linda, 
Delphi Linda, 
Elizabeth Linda
</v>
      </c>
      <c r="V5389">
        <v>508</v>
      </c>
      <c r="W5389">
        <v>84</v>
      </c>
      <c r="X5389">
        <v>0</v>
      </c>
    </row>
    <row r="5390" spans="1:24" x14ac:dyDescent="0.3">
      <c r="A5390" t="s">
        <v>17016</v>
      </c>
      <c r="C5390" t="s">
        <v>17016</v>
      </c>
      <c r="D5390">
        <v>-2014</v>
      </c>
      <c r="E5390" t="str" cm="1">
        <f t="array" ref="E5390">_xlfn.LET(
  _xlpm.raw, TRIM(SUBSTITUTE(SUBSTITUTE(SUBSTITUTE(SUBSTITUTE(SUBSTITUTE(SUBSTITUTE(D5390,"(",""),")",""),"â€“","-"),"–","-"),"I",""),"V","")),
  _xlpm.cleaned, TRIM(SUBSTITUTE(SUBSTITUTE(_xlpm.raw,"-"," - "),","," ")),
  _xlpm.words, _xlfn.FILTERXML("&lt;t&gt;&lt;s&gt;" &amp; SUBSTITUTE(_xlpm.cleaned," ","&lt;/s&gt;&lt;s&gt;") &amp; "&lt;/s&gt;&lt;/t&gt;", "//s"),
  _xlpm.nums, _xlfn.TEXTJOIN("-", TRUE, IF(ISNUMBER(--_xlpm.words), _xlpm.words, "")),
  IFERROR(_xlpm.nums, "")
)</f>
        <v>2014</v>
      </c>
      <c r="F5390" t="s">
        <v>19686</v>
      </c>
      <c r="G5390" t="s">
        <v>86</v>
      </c>
      <c r="I5390" t="s">
        <v>86</v>
      </c>
      <c r="K5390">
        <v>6.5</v>
      </c>
      <c r="M5390">
        <v>6.5</v>
      </c>
      <c r="O5390" t="s">
        <v>17017</v>
      </c>
      <c r="P5390" t="s">
        <v>118</v>
      </c>
      <c r="R5390" t="s">
        <v>1894</v>
      </c>
      <c r="S5390" t="s">
        <v>1894</v>
      </c>
      <c r="T5390" t="str">
        <f>IFERROR(
  IF(TRIM(Table22[[#This Row],[STARS]])="", "Unknown",
    TRIM(MID(Table22[[#This Row],[STARS]], FIND("Stars:", Table22[[#This Row],[STARS]]) + 6, LEN(Table22[[#This Row],[STARS]])))
  ),
"Unknown")</f>
        <v>Unknown</v>
      </c>
      <c r="V5390">
        <v>41</v>
      </c>
      <c r="W5390">
        <v>0</v>
      </c>
      <c r="X5390">
        <v>0</v>
      </c>
    </row>
    <row r="5391" spans="1:24" x14ac:dyDescent="0.3">
      <c r="A5391" t="s">
        <v>17018</v>
      </c>
      <c r="C5391" t="s">
        <v>17018</v>
      </c>
      <c r="D5391" t="str">
        <v>(2021â€“ )</v>
      </c>
      <c r="E5391" t="str" cm="1">
        <f t="array" ref="E5391">_xlfn.LET(
  _xlpm.raw, TRIM(SUBSTITUTE(SUBSTITUTE(SUBSTITUTE(SUBSTITUTE(SUBSTITUTE(SUBSTITUTE(D5391,"(",""),")",""),"â€“","-"),"–","-"),"I",""),"V","")),
  _xlpm.cleaned, TRIM(SUBSTITUTE(SUBSTITUTE(_xlpm.raw,"-"," - "),","," ")),
  _xlpm.words, _xlfn.FILTERXML("&lt;t&gt;&lt;s&gt;" &amp; SUBSTITUTE(_xlpm.cleaned," ","&lt;/s&gt;&lt;s&gt;") &amp; "&lt;/s&gt;&lt;/t&gt;", "//s"),
  _xlpm.nums, _xlfn.TEXTJOIN("-", TRUE, IF(ISNUMBER(--_xlpm.words), _xlpm.words, "")),
  IFERROR(_xlpm.nums, "")
)</f>
        <v>2021</v>
      </c>
      <c r="F5391" t="s">
        <v>19672</v>
      </c>
      <c r="G5391" t="s">
        <v>1950</v>
      </c>
      <c r="I5391" t="s">
        <v>1950</v>
      </c>
      <c r="K5391">
        <v>6.4</v>
      </c>
      <c r="M5391">
        <v>6.4</v>
      </c>
      <c r="O5391" t="s">
        <v>17019</v>
      </c>
      <c r="P5391" t="s">
        <v>17020</v>
      </c>
      <c r="R5391" t="s">
        <v>1894</v>
      </c>
      <c r="S5391" t="s">
        <v>1894</v>
      </c>
      <c r="T5391" t="str">
        <f>IFERROR(
  IF(TRIM(Table22[[#This Row],[STARS]])="", "Unknown",
    TRIM(MID(Table22[[#This Row],[STARS]], FIND("Stars:", Table22[[#This Row],[STARS]]) + 6, LEN(Table22[[#This Row],[STARS]])))
  ),
"Unknown")</f>
        <v xml:space="preserve">
Antonio DÃ­az, 
Cristina LÃ³pez PÃ©rez, 
Paco Plaza
</v>
      </c>
      <c r="V5391">
        <v>59</v>
      </c>
      <c r="W5391">
        <v>0</v>
      </c>
      <c r="X5391">
        <v>0</v>
      </c>
    </row>
    <row r="5392" spans="1:24" x14ac:dyDescent="0.3">
      <c r="A5392" t="s">
        <v>17021</v>
      </c>
      <c r="C5392" t="s">
        <v>17021</v>
      </c>
      <c r="D5392">
        <v>-2010</v>
      </c>
      <c r="E5392" t="str" cm="1">
        <f t="array" ref="E5392">_xlfn.LET(
  _xlpm.raw, TRIM(SUBSTITUTE(SUBSTITUTE(SUBSTITUTE(SUBSTITUTE(SUBSTITUTE(SUBSTITUTE(D5392,"(",""),")",""),"â€“","-"),"–","-"),"I",""),"V","")),
  _xlpm.cleaned, TRIM(SUBSTITUTE(SUBSTITUTE(_xlpm.raw,"-"," - "),","," ")),
  _xlpm.words, _xlfn.FILTERXML("&lt;t&gt;&lt;s&gt;" &amp; SUBSTITUTE(_xlpm.cleaned," ","&lt;/s&gt;&lt;s&gt;") &amp; "&lt;/s&gt;&lt;/t&gt;", "//s"),
  _xlpm.nums, _xlfn.TEXTJOIN("-", TRUE, IF(ISNUMBER(--_xlpm.words), _xlpm.words, "")),
  IFERROR(_xlpm.nums, "")
)</f>
        <v>2010</v>
      </c>
      <c r="F5392" t="s">
        <v>19738</v>
      </c>
      <c r="G5392" t="s">
        <v>20</v>
      </c>
      <c r="I5392" t="s">
        <v>20</v>
      </c>
      <c r="K5392">
        <v>4.2</v>
      </c>
      <c r="M5392">
        <v>4.2</v>
      </c>
      <c r="O5392" t="s">
        <v>17022</v>
      </c>
      <c r="P5392" t="s">
        <v>17023</v>
      </c>
      <c r="R5392" t="s">
        <v>20274</v>
      </c>
      <c r="S5392" t="s">
        <v>20274</v>
      </c>
      <c r="T5392" t="str">
        <f>IFERROR(
  IF(TRIM(Table22[[#This Row],[STARS]])="", "Unknown",
    TRIM(MID(Table22[[#This Row],[STARS]], FIND("Stars:", Table22[[#This Row],[STARS]]) + 6, LEN(Table22[[#This Row],[STARS]])))
  ),
"Unknown")</f>
        <v xml:space="preserve">
Purab Kohli, 
Arjan Bajwa, 
Mrinalini Sharma, 
Ayaz Khan
</v>
      </c>
      <c r="V5392">
        <v>230</v>
      </c>
      <c r="W5392">
        <v>105</v>
      </c>
      <c r="X5392">
        <v>0</v>
      </c>
    </row>
    <row r="5393" spans="1:24" x14ac:dyDescent="0.3">
      <c r="A5393" t="s">
        <v>17024</v>
      </c>
      <c r="C5393" t="s">
        <v>17024</v>
      </c>
      <c r="D5393">
        <v>-2013</v>
      </c>
      <c r="E5393" t="str" cm="1">
        <f t="array" ref="E5393">_xlfn.LET(
  _xlpm.raw, TRIM(SUBSTITUTE(SUBSTITUTE(SUBSTITUTE(SUBSTITUTE(SUBSTITUTE(SUBSTITUTE(D5393,"(",""),")",""),"â€“","-"),"–","-"),"I",""),"V","")),
  _xlpm.cleaned, TRIM(SUBSTITUTE(SUBSTITUTE(_xlpm.raw,"-"," - "),","," ")),
  _xlpm.words, _xlfn.FILTERXML("&lt;t&gt;&lt;s&gt;" &amp; SUBSTITUTE(_xlpm.cleaned," ","&lt;/s&gt;&lt;s&gt;") &amp; "&lt;/s&gt;&lt;/t&gt;", "//s"),
  _xlpm.nums, _xlfn.TEXTJOIN("-", TRUE, IF(ISNUMBER(--_xlpm.words), _xlpm.words, "")),
  IFERROR(_xlpm.nums, "")
)</f>
        <v>2013</v>
      </c>
      <c r="F5393" t="s">
        <v>19674</v>
      </c>
      <c r="G5393" t="s">
        <v>7750</v>
      </c>
      <c r="I5393" t="s">
        <v>7750</v>
      </c>
      <c r="K5393">
        <v>5.0999999999999996</v>
      </c>
      <c r="M5393">
        <v>5.0999999999999996</v>
      </c>
      <c r="O5393" t="s">
        <v>17025</v>
      </c>
      <c r="P5393" t="s">
        <v>17026</v>
      </c>
      <c r="R5393" t="s">
        <v>20273</v>
      </c>
      <c r="S5393" t="s">
        <v>20273</v>
      </c>
      <c r="T5393" t="str">
        <f>IFERROR(
  IF(TRIM(Table22[[#This Row],[STARS]])="", "Unknown",
    TRIM(MID(Table22[[#This Row],[STARS]], FIND("Stars:", Table22[[#This Row],[STARS]]) + 6, LEN(Table22[[#This Row],[STARS]])))
  ),
"Unknown")</f>
        <v xml:space="preserve">
Mike Damus, 
Kim Shaw, 
Joel McKinnon Miller, 
Kevin Christy
</v>
      </c>
      <c r="V5393">
        <v>262</v>
      </c>
      <c r="W5393">
        <v>92</v>
      </c>
      <c r="X5393">
        <v>0</v>
      </c>
    </row>
    <row r="5394" spans="1:24" x14ac:dyDescent="0.3">
      <c r="A5394" t="s">
        <v>17027</v>
      </c>
      <c r="C5394" t="s">
        <v>17027</v>
      </c>
      <c r="D5394">
        <v>-2020</v>
      </c>
      <c r="E5394" t="str" cm="1">
        <f t="array" ref="E5394">_xlfn.LET(
  _xlpm.raw, TRIM(SUBSTITUTE(SUBSTITUTE(SUBSTITUTE(SUBSTITUTE(SUBSTITUTE(SUBSTITUTE(D5394,"(",""),")",""),"â€“","-"),"–","-"),"I",""),"V","")),
  _xlpm.cleaned, TRIM(SUBSTITUTE(SUBSTITUTE(_xlpm.raw,"-"," - "),","," ")),
  _xlpm.words, _xlfn.FILTERXML("&lt;t&gt;&lt;s&gt;" &amp; SUBSTITUTE(_xlpm.cleaned," ","&lt;/s&gt;&lt;s&gt;") &amp; "&lt;/s&gt;&lt;/t&gt;", "//s"),
  _xlpm.nums, _xlfn.TEXTJOIN("-", TRUE, IF(ISNUMBER(--_xlpm.words), _xlpm.words, "")),
  IFERROR(_xlpm.nums, "")
)</f>
        <v>2020</v>
      </c>
      <c r="F5394" t="s">
        <v>19675</v>
      </c>
      <c r="G5394" t="s">
        <v>7337</v>
      </c>
      <c r="I5394" t="s">
        <v>7337</v>
      </c>
      <c r="K5394">
        <v>6.5</v>
      </c>
      <c r="M5394">
        <v>6.5</v>
      </c>
      <c r="O5394" t="s">
        <v>17028</v>
      </c>
      <c r="P5394" t="s">
        <v>17029</v>
      </c>
      <c r="R5394" t="s">
        <v>20272</v>
      </c>
      <c r="S5394" t="s">
        <v>20272</v>
      </c>
      <c r="T5394" t="str">
        <f>IFERROR(
  IF(TRIM(Table22[[#This Row],[STARS]])="", "Unknown",
    TRIM(MID(Table22[[#This Row],[STARS]], FIND("Stars:", Table22[[#This Row],[STARS]]) + 6, LEN(Table22[[#This Row],[STARS]])))
  ),
"Unknown")</f>
        <v xml:space="preserve">
Natalia Oreiro, 
MerlÃ­n Atahualpa Mollo Oreiro, 
Ricardo Mollo, 
Carlos Oreiro
</v>
      </c>
      <c r="V5394">
        <v>275</v>
      </c>
      <c r="W5394">
        <v>83</v>
      </c>
      <c r="X5394">
        <v>0</v>
      </c>
    </row>
    <row r="5395" spans="1:24" x14ac:dyDescent="0.3">
      <c r="A5395" t="s">
        <v>17030</v>
      </c>
      <c r="C5395" t="str">
        <f>_xlfn.TEXTJOIN(" ", TRUE, TRIM(SUBSTITUTE(A5395, "#", "")))</f>
        <v>HappyBirthdaySense8</v>
      </c>
      <c r="D5395">
        <v>-2017</v>
      </c>
      <c r="E5395" t="str" cm="1">
        <f t="array" ref="E5395">_xlfn.LET(
  _xlpm.raw, TRIM(SUBSTITUTE(SUBSTITUTE(SUBSTITUTE(SUBSTITUTE(SUBSTITUTE(SUBSTITUTE(D5395,"(",""),")",""),"â€“","-"),"–","-"),"I",""),"V","")),
  _xlpm.cleaned, TRIM(SUBSTITUTE(SUBSTITUTE(_xlpm.raw,"-"," - "),","," ")),
  _xlpm.words, _xlfn.FILTERXML("&lt;t&gt;&lt;s&gt;" &amp; SUBSTITUTE(_xlpm.cleaned," ","&lt;/s&gt;&lt;s&gt;") &amp; "&lt;/s&gt;&lt;/t&gt;", "//s"),
  _xlpm.nums, _xlfn.TEXTJOIN("-", TRUE, IF(ISNUMBER(--_xlpm.words), _xlpm.words, "")),
  IFERROR(_xlpm.nums, "")
)</f>
        <v>2017</v>
      </c>
      <c r="F5395" t="s">
        <v>19682</v>
      </c>
      <c r="G5395" t="s">
        <v>16231</v>
      </c>
      <c r="I5395" t="s">
        <v>16231</v>
      </c>
      <c r="K5395">
        <v>8.9</v>
      </c>
      <c r="M5395">
        <v>8.9</v>
      </c>
      <c r="O5395" t="s">
        <v>6365</v>
      </c>
      <c r="P5395" t="s">
        <v>17031</v>
      </c>
      <c r="R5395" t="s">
        <v>20271</v>
      </c>
      <c r="S5395" t="s">
        <v>20271</v>
      </c>
      <c r="T5395" t="str">
        <f>IFERROR(
  IF(TRIM(Table22[[#This Row],[STARS]])="", "Unknown",
    TRIM(MID(Table22[[#This Row],[STARS]], FIND("Stars:", Table22[[#This Row],[STARS]]) + 6, LEN(Table22[[#This Row],[STARS]])))
  ),
"Unknown")</f>
        <v xml:space="preserve">
Freema Agyeman, 
Jamie Clayton, 
Tina Desai, 
Bae Doona
</v>
      </c>
      <c r="V5395">
        <v>828</v>
      </c>
      <c r="W5395">
        <v>15</v>
      </c>
      <c r="X5395">
        <v>0</v>
      </c>
    </row>
    <row r="5396" spans="1:24" x14ac:dyDescent="0.3">
      <c r="A5396" t="s">
        <v>17032</v>
      </c>
      <c r="C5396" t="s">
        <v>17032</v>
      </c>
      <c r="D5396" t="str">
        <v>(I) (2014)</v>
      </c>
      <c r="E5396" t="str" cm="1">
        <f t="array" ref="E5396">_xlfn.LET(
  _xlpm.raw, TRIM(SUBSTITUTE(SUBSTITUTE(SUBSTITUTE(SUBSTITUTE(SUBSTITUTE(SUBSTITUTE(D5396,"(",""),")",""),"â€“","-"),"–","-"),"I",""),"V","")),
  _xlpm.cleaned, TRIM(SUBSTITUTE(SUBSTITUTE(_xlpm.raw,"-"," - "),","," ")),
  _xlpm.words, _xlfn.FILTERXML("&lt;t&gt;&lt;s&gt;" &amp; SUBSTITUTE(_xlpm.cleaned," ","&lt;/s&gt;&lt;s&gt;") &amp; "&lt;/s&gt;&lt;/t&gt;", "//s"),
  _xlpm.nums, _xlfn.TEXTJOIN("-", TRUE, IF(ISNUMBER(--_xlpm.words), _xlpm.words, "")),
  IFERROR(_xlpm.nums, "")
)</f>
        <v>2014</v>
      </c>
      <c r="F5396" t="s">
        <v>19686</v>
      </c>
      <c r="G5396" t="s">
        <v>17033</v>
      </c>
      <c r="I5396" t="s">
        <v>17033</v>
      </c>
      <c r="K5396">
        <v>7.7</v>
      </c>
      <c r="M5396">
        <v>7.7</v>
      </c>
      <c r="O5396" t="s">
        <v>17034</v>
      </c>
      <c r="P5396" t="s">
        <v>17035</v>
      </c>
      <c r="R5396" t="s">
        <v>22380</v>
      </c>
      <c r="S5396" t="s">
        <v>1894</v>
      </c>
      <c r="T5396" t="str">
        <f>IFERROR(
  IF(TRIM(Table22[[#This Row],[STARS]])="", "Unknown",
    TRIM(MID(Table22[[#This Row],[STARS]], FIND("Stars:", Table22[[#This Row],[STARS]]) + 6, LEN(Table22[[#This Row],[STARS]])))
  ),
"Unknown")</f>
        <v>Unknown</v>
      </c>
      <c r="V5396">
        <v>321</v>
      </c>
      <c r="W5396">
        <v>96</v>
      </c>
      <c r="X5396">
        <v>0</v>
      </c>
    </row>
    <row r="5397" spans="1:24" x14ac:dyDescent="0.3">
      <c r="A5397" t="s">
        <v>17036</v>
      </c>
      <c r="C5397" t="s">
        <v>17036</v>
      </c>
      <c r="D5397">
        <v>-2015</v>
      </c>
      <c r="E5397" t="str" cm="1">
        <f t="array" ref="E5397">_xlfn.LET(
  _xlpm.raw, TRIM(SUBSTITUTE(SUBSTITUTE(SUBSTITUTE(SUBSTITUTE(SUBSTITUTE(SUBSTITUTE(D5397,"(",""),")",""),"â€“","-"),"–","-"),"I",""),"V","")),
  _xlpm.cleaned, TRIM(SUBSTITUTE(SUBSTITUTE(_xlpm.raw,"-"," - "),","," ")),
  _xlpm.words, _xlfn.FILTERXML("&lt;t&gt;&lt;s&gt;" &amp; SUBSTITUTE(_xlpm.cleaned," ","&lt;/s&gt;&lt;s&gt;") &amp; "&lt;/s&gt;&lt;/t&gt;", "//s"),
  _xlpm.nums, _xlfn.TEXTJOIN("-", TRUE, IF(ISNUMBER(--_xlpm.words), _xlpm.words, "")),
  IFERROR(_xlpm.nums, "")
)</f>
        <v>2015</v>
      </c>
      <c r="F5397" t="s">
        <v>19688</v>
      </c>
      <c r="G5397" t="s">
        <v>47</v>
      </c>
      <c r="I5397" t="s">
        <v>47</v>
      </c>
      <c r="K5397">
        <v>4.8</v>
      </c>
      <c r="M5397">
        <v>4.8</v>
      </c>
      <c r="O5397" t="s">
        <v>17037</v>
      </c>
      <c r="P5397" t="s">
        <v>17038</v>
      </c>
      <c r="R5397" t="s">
        <v>20270</v>
      </c>
      <c r="S5397" t="s">
        <v>20270</v>
      </c>
      <c r="T5397" t="str">
        <f>IFERROR(
  IF(TRIM(Table22[[#This Row],[STARS]])="", "Unknown",
    TRIM(MID(Table22[[#This Row],[STARS]], FIND("Stars:", Table22[[#This Row],[STARS]]) + 6, LEN(Table22[[#This Row],[STARS]])))
  ),
"Unknown")</f>
        <v xml:space="preserve">
Ufuk Ã–zkan, 
Firat Tanis, 
BÃ¼lent Ã‡olak, 
Ahmet Sarsilmaz
</v>
      </c>
      <c r="V5397">
        <v>1200</v>
      </c>
      <c r="W5397">
        <v>96</v>
      </c>
      <c r="X5397">
        <v>0</v>
      </c>
    </row>
    <row r="5398" spans="1:24" x14ac:dyDescent="0.3">
      <c r="A5398" t="s">
        <v>17039</v>
      </c>
      <c r="C5398" t="s">
        <v>17039</v>
      </c>
      <c r="D5398">
        <v>-2015</v>
      </c>
      <c r="E5398" t="str" cm="1">
        <f t="array" ref="E5398">_xlfn.LET(
  _xlpm.raw, TRIM(SUBSTITUTE(SUBSTITUTE(SUBSTITUTE(SUBSTITUTE(SUBSTITUTE(SUBSTITUTE(D5398,"(",""),")",""),"â€“","-"),"–","-"),"I",""),"V","")),
  _xlpm.cleaned, TRIM(SUBSTITUTE(SUBSTITUTE(_xlpm.raw,"-"," - "),","," ")),
  _xlpm.words, _xlfn.FILTERXML("&lt;t&gt;&lt;s&gt;" &amp; SUBSTITUTE(_xlpm.cleaned," ","&lt;/s&gt;&lt;s&gt;") &amp; "&lt;/s&gt;&lt;/t&gt;", "//s"),
  _xlpm.nums, _xlfn.TEXTJOIN("-", TRUE, IF(ISNUMBER(--_xlpm.words), _xlpm.words, "")),
  IFERROR(_xlpm.nums, "")
)</f>
        <v>2015</v>
      </c>
      <c r="F5398" t="s">
        <v>19688</v>
      </c>
      <c r="G5398" t="s">
        <v>38</v>
      </c>
      <c r="I5398" t="s">
        <v>38</v>
      </c>
      <c r="K5398">
        <v>7</v>
      </c>
      <c r="M5398">
        <v>7</v>
      </c>
      <c r="O5398" t="s">
        <v>17040</v>
      </c>
      <c r="P5398" t="s">
        <v>17041</v>
      </c>
      <c r="R5398" t="s">
        <v>1894</v>
      </c>
      <c r="S5398" t="s">
        <v>1894</v>
      </c>
      <c r="T5398" t="str">
        <f>IFERROR(
  IF(TRIM(Table22[[#This Row],[STARS]])="", "Unknown",
    TRIM(MID(Table22[[#This Row],[STARS]], FIND("Stars:", Table22[[#This Row],[STARS]]) + 6, LEN(Table22[[#This Row],[STARS]])))
  ),
"Unknown")</f>
        <v xml:space="preserve">
Korn Khunatipapisiri, 
Mcfadden Kitkasem, 
Esther Supreeleela, 
Sean Jindachot
</v>
      </c>
      <c r="V5398">
        <v>16</v>
      </c>
      <c r="W5398">
        <v>60</v>
      </c>
      <c r="X5398">
        <v>0</v>
      </c>
    </row>
    <row r="5399" spans="1:24" x14ac:dyDescent="0.3">
      <c r="A5399" t="s">
        <v>17042</v>
      </c>
      <c r="C5399" t="s">
        <v>17042</v>
      </c>
      <c r="D5399">
        <v>-2017</v>
      </c>
      <c r="E5399" t="str" cm="1">
        <f t="array" ref="E5399">_xlfn.LET(
  _xlpm.raw, TRIM(SUBSTITUTE(SUBSTITUTE(SUBSTITUTE(SUBSTITUTE(SUBSTITUTE(SUBSTITUTE(D5399,"(",""),")",""),"â€“","-"),"–","-"),"I",""),"V","")),
  _xlpm.cleaned, TRIM(SUBSTITUTE(SUBSTITUTE(_xlpm.raw,"-"," - "),","," ")),
  _xlpm.words, _xlfn.FILTERXML("&lt;t&gt;&lt;s&gt;" &amp; SUBSTITUTE(_xlpm.cleaned," ","&lt;/s&gt;&lt;s&gt;") &amp; "&lt;/s&gt;&lt;/t&gt;", "//s"),
  _xlpm.nums, _xlfn.TEXTJOIN("-", TRUE, IF(ISNUMBER(--_xlpm.words), _xlpm.words, "")),
  IFERROR(_xlpm.nums, "")
)</f>
        <v>2017</v>
      </c>
      <c r="F5399" t="s">
        <v>19682</v>
      </c>
      <c r="G5399" t="s">
        <v>5615</v>
      </c>
      <c r="I5399" t="s">
        <v>5615</v>
      </c>
      <c r="K5399">
        <v>7.3</v>
      </c>
      <c r="M5399">
        <v>7.3</v>
      </c>
      <c r="O5399" t="s">
        <v>17043</v>
      </c>
      <c r="P5399" t="s">
        <v>17044</v>
      </c>
      <c r="R5399" t="s">
        <v>20269</v>
      </c>
      <c r="S5399" t="s">
        <v>20269</v>
      </c>
      <c r="T5399" t="str">
        <f>IFERROR(
  IF(TRIM(Table22[[#This Row],[STARS]])="", "Unknown",
    TRIM(MID(Table22[[#This Row],[STARS]], FIND("Stars:", Table22[[#This Row],[STARS]]) + 6, LEN(Table22[[#This Row],[STARS]])))
  ),
"Unknown")</f>
        <v xml:space="preserve">
Maudy Ayunda, 
Hamish Daud, 
Anggika Bolsterli, 
Rachel Amanda
</v>
      </c>
      <c r="V5399">
        <v>83</v>
      </c>
      <c r="W5399">
        <v>103</v>
      </c>
      <c r="X5399">
        <v>0</v>
      </c>
    </row>
    <row r="5400" spans="1:24" x14ac:dyDescent="0.3">
      <c r="A5400" t="s">
        <v>17045</v>
      </c>
      <c r="C5400" t="s">
        <v>17045</v>
      </c>
      <c r="D5400">
        <v>-2016</v>
      </c>
      <c r="E5400" t="str" cm="1">
        <f t="array" ref="E5400">_xlfn.LET(
  _xlpm.raw, TRIM(SUBSTITUTE(SUBSTITUTE(SUBSTITUTE(SUBSTITUTE(SUBSTITUTE(SUBSTITUTE(D5400,"(",""),")",""),"â€“","-"),"–","-"),"I",""),"V","")),
  _xlpm.cleaned, TRIM(SUBSTITUTE(SUBSTITUTE(_xlpm.raw,"-"," - "),","," ")),
  _xlpm.words, _xlfn.FILTERXML("&lt;t&gt;&lt;s&gt;" &amp; SUBSTITUTE(_xlpm.cleaned," ","&lt;/s&gt;&lt;s&gt;") &amp; "&lt;/s&gt;&lt;/t&gt;", "//s"),
  _xlpm.nums, _xlfn.TEXTJOIN("-", TRUE, IF(ISNUMBER(--_xlpm.words), _xlpm.words, "")),
  IFERROR(_xlpm.nums, "")
)</f>
        <v>2016</v>
      </c>
      <c r="F5400" t="s">
        <v>19684</v>
      </c>
      <c r="G5400" t="s">
        <v>801</v>
      </c>
      <c r="I5400" t="s">
        <v>801</v>
      </c>
      <c r="K5400">
        <v>5.8</v>
      </c>
      <c r="M5400">
        <v>5.8</v>
      </c>
      <c r="O5400" t="s">
        <v>17046</v>
      </c>
      <c r="P5400" t="s">
        <v>17047</v>
      </c>
      <c r="R5400" t="s">
        <v>1894</v>
      </c>
      <c r="S5400" t="s">
        <v>1894</v>
      </c>
      <c r="T5400" t="str">
        <f>IFERROR(
  IF(TRIM(Table22[[#This Row],[STARS]])="", "Unknown",
    TRIM(MID(Table22[[#This Row],[STARS]], FIND("Stars:", Table22[[#This Row],[STARS]]) + 6, LEN(Table22[[#This Row],[STARS]])))
  ),
"Unknown")</f>
        <v xml:space="preserve">
Jonathan Blow, 
Phil Fish, 
Edmund McMillen, 
Tommy Refenes
</v>
      </c>
      <c r="V5400">
        <v>489</v>
      </c>
      <c r="W5400">
        <v>125</v>
      </c>
      <c r="X5400">
        <v>0</v>
      </c>
    </row>
    <row r="5401" spans="1:24" x14ac:dyDescent="0.3">
      <c r="A5401" t="s">
        <v>17048</v>
      </c>
      <c r="C5401" t="s">
        <v>17048</v>
      </c>
      <c r="D5401">
        <v>-2017</v>
      </c>
      <c r="E5401" t="str" cm="1">
        <f t="array" ref="E5401">_xlfn.LET(
  _xlpm.raw, TRIM(SUBSTITUTE(SUBSTITUTE(SUBSTITUTE(SUBSTITUTE(SUBSTITUTE(SUBSTITUTE(D5401,"(",""),")",""),"â€“","-"),"–","-"),"I",""),"V","")),
  _xlpm.cleaned, TRIM(SUBSTITUTE(SUBSTITUTE(_xlpm.raw,"-"," - "),","," ")),
  _xlpm.words, _xlfn.FILTERXML("&lt;t&gt;&lt;s&gt;" &amp; SUBSTITUTE(_xlpm.cleaned," ","&lt;/s&gt;&lt;s&gt;") &amp; "&lt;/s&gt;&lt;/t&gt;", "//s"),
  _xlpm.nums, _xlfn.TEXTJOIN("-", TRUE, IF(ISNUMBER(--_xlpm.words), _xlpm.words, "")),
  IFERROR(_xlpm.nums, "")
)</f>
        <v>2017</v>
      </c>
      <c r="F5401" t="s">
        <v>19682</v>
      </c>
      <c r="G5401" t="s">
        <v>5637</v>
      </c>
      <c r="I5401" t="s">
        <v>5637</v>
      </c>
      <c r="K5401">
        <v>6.3</v>
      </c>
      <c r="M5401">
        <v>6.3</v>
      </c>
      <c r="O5401" t="s">
        <v>17049</v>
      </c>
      <c r="P5401" t="s">
        <v>17050</v>
      </c>
      <c r="R5401" t="s">
        <v>1894</v>
      </c>
      <c r="S5401" t="s">
        <v>1894</v>
      </c>
      <c r="T5401" t="str">
        <f>IFERROR(
  IF(TRIM(Table22[[#This Row],[STARS]])="", "Unknown",
    TRIM(MID(Table22[[#This Row],[STARS]], FIND("Stars:", Table22[[#This Row],[STARS]]) + 6, LEN(Table22[[#This Row],[STARS]])))
  ),
"Unknown")</f>
        <v xml:space="preserve">
Shun Oguri, 
Hidetoshi Nishijima, 
Yuriko Ishida, 
Hidekazu Mashima
</v>
      </c>
      <c r="V5401">
        <v>214</v>
      </c>
      <c r="W5401">
        <v>54</v>
      </c>
      <c r="X5401">
        <v>0</v>
      </c>
    </row>
    <row r="5402" spans="1:24" x14ac:dyDescent="0.3">
      <c r="A5402" t="s">
        <v>17051</v>
      </c>
      <c r="C5402" t="s">
        <v>17051</v>
      </c>
      <c r="D5402" t="str">
        <v>(1989 Video)</v>
      </c>
      <c r="E5402" t="str" cm="1">
        <f t="array" ref="E5402">_xlfn.LET(
  _xlpm.raw, TRIM(SUBSTITUTE(SUBSTITUTE(SUBSTITUTE(SUBSTITUTE(SUBSTITUTE(SUBSTITUTE(D5402,"(",""),")",""),"â€“","-"),"–","-"),"I",""),"V","")),
  _xlpm.cleaned, TRIM(SUBSTITUTE(SUBSTITUTE(_xlpm.raw,"-"," - "),","," ")),
  _xlpm.words, _xlfn.FILTERXML("&lt;t&gt;&lt;s&gt;" &amp; SUBSTITUTE(_xlpm.cleaned," ","&lt;/s&gt;&lt;s&gt;") &amp; "&lt;/s&gt;&lt;/t&gt;", "//s"),
  _xlpm.nums, _xlfn.TEXTJOIN("-", TRUE, IF(ISNUMBER(--_xlpm.words), _xlpm.words, "")),
  IFERROR(_xlpm.nums, "")
)</f>
        <v>1989</v>
      </c>
      <c r="F5402" t="s">
        <v>19791</v>
      </c>
      <c r="G5402" t="s">
        <v>6720</v>
      </c>
      <c r="I5402" t="s">
        <v>6720</v>
      </c>
      <c r="K5402">
        <v>8.4</v>
      </c>
      <c r="M5402">
        <v>8.4</v>
      </c>
      <c r="O5402" t="s">
        <v>17053</v>
      </c>
      <c r="P5402" t="s">
        <v>17054</v>
      </c>
      <c r="R5402" t="s">
        <v>1894</v>
      </c>
      <c r="S5402" t="s">
        <v>1894</v>
      </c>
      <c r="T5402" t="str">
        <f>IFERROR(
  IF(TRIM(Table22[[#This Row],[STARS]])="", "Unknown",
    TRIM(MID(Table22[[#This Row],[STARS]], FIND("Stars:", Table22[[#This Row],[STARS]]) + 6, LEN(Table22[[#This Row],[STARS]])))
  ),
"Unknown")</f>
        <v>Unknown</v>
      </c>
      <c r="V5402">
        <v>2242</v>
      </c>
      <c r="W5402">
        <v>81</v>
      </c>
      <c r="X5402">
        <v>0</v>
      </c>
    </row>
    <row r="5403" spans="1:24" x14ac:dyDescent="0.3">
      <c r="A5403" t="s">
        <v>17055</v>
      </c>
      <c r="C5403" t="s">
        <v>17055</v>
      </c>
      <c r="D5403">
        <v>-2010</v>
      </c>
      <c r="E5403" t="str" cm="1">
        <f t="array" ref="E5403">_xlfn.LET(
  _xlpm.raw, TRIM(SUBSTITUTE(SUBSTITUTE(SUBSTITUTE(SUBSTITUTE(SUBSTITUTE(SUBSTITUTE(D5403,"(",""),")",""),"â€“","-"),"–","-"),"I",""),"V","")),
  _xlpm.cleaned, TRIM(SUBSTITUTE(SUBSTITUTE(_xlpm.raw,"-"," - "),","," ")),
  _xlpm.words, _xlfn.FILTERXML("&lt;t&gt;&lt;s&gt;" &amp; SUBSTITUTE(_xlpm.cleaned," ","&lt;/s&gt;&lt;s&gt;") &amp; "&lt;/s&gt;&lt;/t&gt;", "//s"),
  _xlpm.nums, _xlfn.TEXTJOIN("-", TRUE, IF(ISNUMBER(--_xlpm.words), _xlpm.words, "")),
  IFERROR(_xlpm.nums, "")
)</f>
        <v>2010</v>
      </c>
      <c r="F5403" t="s">
        <v>19738</v>
      </c>
      <c r="G5403" t="s">
        <v>68</v>
      </c>
      <c r="I5403" t="s">
        <v>68</v>
      </c>
      <c r="K5403">
        <v>5.9</v>
      </c>
      <c r="M5403">
        <v>5.9</v>
      </c>
      <c r="O5403" t="s">
        <v>17056</v>
      </c>
      <c r="P5403" t="s">
        <v>17057</v>
      </c>
      <c r="R5403" t="s">
        <v>20268</v>
      </c>
      <c r="S5403" t="s">
        <v>20268</v>
      </c>
      <c r="T5403" t="str">
        <f>IFERROR(
  IF(TRIM(Table22[[#This Row],[STARS]])="", "Unknown",
    TRIM(MID(Table22[[#This Row],[STARS]], FIND("Stars:", Table22[[#This Row],[STARS]]) + 6, LEN(Table22[[#This Row],[STARS]])))
  ),
"Unknown")</f>
        <v xml:space="preserve">
Jaycee Chan, 
Fiona Sit, 
Hiro Hayama, 
Kong Kam
</v>
      </c>
      <c r="V5403">
        <v>351</v>
      </c>
      <c r="W5403">
        <v>104</v>
      </c>
      <c r="X5403">
        <v>0</v>
      </c>
    </row>
    <row r="5404" spans="1:24" x14ac:dyDescent="0.3">
      <c r="A5404" t="s">
        <v>17058</v>
      </c>
      <c r="C5404" t="s">
        <v>17058</v>
      </c>
      <c r="D5404">
        <v>-2013</v>
      </c>
      <c r="E5404" t="str" cm="1">
        <f t="array" ref="E5404">_xlfn.LET(
  _xlpm.raw, TRIM(SUBSTITUTE(SUBSTITUTE(SUBSTITUTE(SUBSTITUTE(SUBSTITUTE(SUBSTITUTE(D5404,"(",""),")",""),"â€“","-"),"–","-"),"I",""),"V","")),
  _xlpm.cleaned, TRIM(SUBSTITUTE(SUBSTITUTE(_xlpm.raw,"-"," - "),","," ")),
  _xlpm.words, _xlfn.FILTERXML("&lt;t&gt;&lt;s&gt;" &amp; SUBSTITUTE(_xlpm.cleaned," ","&lt;/s&gt;&lt;s&gt;") &amp; "&lt;/s&gt;&lt;/t&gt;", "//s"),
  _xlpm.nums, _xlfn.TEXTJOIN("-", TRUE, IF(ISNUMBER(--_xlpm.words), _xlpm.words, "")),
  IFERROR(_xlpm.nums, "")
)</f>
        <v>2013</v>
      </c>
      <c r="F5404" t="s">
        <v>19674</v>
      </c>
      <c r="G5404" t="s">
        <v>1975</v>
      </c>
      <c r="I5404" t="s">
        <v>1975</v>
      </c>
      <c r="K5404">
        <v>4.8</v>
      </c>
      <c r="M5404">
        <v>4.8</v>
      </c>
      <c r="O5404" t="s">
        <v>17059</v>
      </c>
      <c r="P5404" t="s">
        <v>17060</v>
      </c>
      <c r="R5404" t="s">
        <v>20267</v>
      </c>
      <c r="S5404" t="s">
        <v>20267</v>
      </c>
      <c r="T5404" t="str">
        <f>IFERROR(
  IF(TRIM(Table22[[#This Row],[STARS]])="", "Unknown",
    TRIM(MID(Table22[[#This Row],[STARS]], FIND("Stars:", Table22[[#This Row],[STARS]]) + 6, LEN(Table22[[#This Row],[STARS]])))
  ),
"Unknown")</f>
        <v xml:space="preserve">
Paz Vega, 
Johanna Murillo, 
Alfonso Herrera, 
Maya Zapata
</v>
      </c>
      <c r="V5404">
        <v>696</v>
      </c>
      <c r="W5404">
        <v>93</v>
      </c>
      <c r="X5404">
        <v>0</v>
      </c>
    </row>
    <row r="5405" spans="1:24" x14ac:dyDescent="0.3">
      <c r="A5405" t="s">
        <v>17061</v>
      </c>
      <c r="C5405" t="s">
        <v>17061</v>
      </c>
      <c r="D5405" t="str">
        <v>(2017 TV Special)</v>
      </c>
      <c r="E5405" t="str" cm="1">
        <f t="array" ref="E5405">_xlfn.LET(
  _xlpm.raw, TRIM(SUBSTITUTE(SUBSTITUTE(SUBSTITUTE(SUBSTITUTE(SUBSTITUTE(SUBSTITUTE(D5405,"(",""),")",""),"â€“","-"),"–","-"),"I",""),"V","")),
  _xlpm.cleaned, TRIM(SUBSTITUTE(SUBSTITUTE(_xlpm.raw,"-"," - "),","," ")),
  _xlpm.words, _xlfn.FILTERXML("&lt;t&gt;&lt;s&gt;" &amp; SUBSTITUTE(_xlpm.cleaned," ","&lt;/s&gt;&lt;s&gt;") &amp; "&lt;/s&gt;&lt;/t&gt;", "//s"),
  _xlpm.nums, _xlfn.TEXTJOIN("-", TRUE, IF(ISNUMBER(--_xlpm.words), _xlpm.words, "")),
  IFERROR(_xlpm.nums, "")
)</f>
        <v>2017</v>
      </c>
      <c r="F5405" t="s">
        <v>19682</v>
      </c>
      <c r="G5405" t="s">
        <v>47</v>
      </c>
      <c r="I5405" t="s">
        <v>47</v>
      </c>
      <c r="K5405">
        <v>6.6</v>
      </c>
      <c r="M5405">
        <v>6.6</v>
      </c>
      <c r="O5405" t="s">
        <v>17062</v>
      </c>
      <c r="P5405" t="s">
        <v>16949</v>
      </c>
      <c r="R5405" t="s">
        <v>20064</v>
      </c>
      <c r="S5405" t="s">
        <v>20064</v>
      </c>
      <c r="T5405" t="str">
        <f>IFERROR(
  IF(TRIM(Table22[[#This Row],[STARS]])="", "Unknown",
    TRIM(MID(Table22[[#This Row],[STARS]], FIND("Stars:", Table22[[#This Row],[STARS]]) + 6, LEN(Table22[[#This Row],[STARS]])))
  ),
"Unknown")</f>
        <v>Unknown</v>
      </c>
      <c r="V5405">
        <v>935</v>
      </c>
      <c r="W5405">
        <v>66</v>
      </c>
      <c r="X5405">
        <v>0</v>
      </c>
    </row>
    <row r="5406" spans="1:24" x14ac:dyDescent="0.3">
      <c r="A5406" t="s">
        <v>17063</v>
      </c>
      <c r="C5406" t="s">
        <v>17063</v>
      </c>
      <c r="D5406">
        <v>-2020</v>
      </c>
      <c r="E5406" t="str" cm="1">
        <f t="array" ref="E5406">_xlfn.LET(
  _xlpm.raw, TRIM(SUBSTITUTE(SUBSTITUTE(SUBSTITUTE(SUBSTITUTE(SUBSTITUTE(SUBSTITUTE(D5406,"(",""),")",""),"â€“","-"),"–","-"),"I",""),"V","")),
  _xlpm.cleaned, TRIM(SUBSTITUTE(SUBSTITUTE(_xlpm.raw,"-"," - "),","," ")),
  _xlpm.words, _xlfn.FILTERXML("&lt;t&gt;&lt;s&gt;" &amp; SUBSTITUTE(_xlpm.cleaned," ","&lt;/s&gt;&lt;s&gt;") &amp; "&lt;/s&gt;&lt;/t&gt;", "//s"),
  _xlpm.nums, _xlfn.TEXTJOIN("-", TRUE, IF(ISNUMBER(--_xlpm.words), _xlpm.words, "")),
  IFERROR(_xlpm.nums, "")
)</f>
        <v>2020</v>
      </c>
      <c r="F5406" t="s">
        <v>19675</v>
      </c>
      <c r="G5406" t="s">
        <v>86</v>
      </c>
      <c r="I5406" t="s">
        <v>86</v>
      </c>
      <c r="K5406">
        <v>4.2</v>
      </c>
      <c r="M5406">
        <v>4.2</v>
      </c>
      <c r="O5406" t="s">
        <v>17064</v>
      </c>
      <c r="P5406" t="s">
        <v>17065</v>
      </c>
      <c r="R5406" t="s">
        <v>1894</v>
      </c>
      <c r="S5406" t="s">
        <v>1894</v>
      </c>
      <c r="T5406" t="str">
        <f>IFERROR(
  IF(TRIM(Table22[[#This Row],[STARS]])="", "Unknown",
    TRIM(MID(Table22[[#This Row],[STARS]], FIND("Stars:", Table22[[#This Row],[STARS]]) + 6, LEN(Table22[[#This Row],[STARS]])))
  ),
"Unknown")</f>
        <v xml:space="preserve">
Chioma Adibe, 
Ademola Amoo, 
Odun Ayo, 
Phoenix Ezendu
</v>
      </c>
      <c r="V5406">
        <v>6</v>
      </c>
      <c r="W5406">
        <v>25</v>
      </c>
      <c r="X5406">
        <v>0</v>
      </c>
    </row>
    <row r="5407" spans="1:24" x14ac:dyDescent="0.3">
      <c r="A5407" t="s">
        <v>17066</v>
      </c>
      <c r="C5407" t="s">
        <v>17066</v>
      </c>
      <c r="D5407">
        <v>-2013</v>
      </c>
      <c r="E5407" t="str" cm="1">
        <f t="array" ref="E5407">_xlfn.LET(
  _xlpm.raw, TRIM(SUBSTITUTE(SUBSTITUTE(SUBSTITUTE(SUBSTITUTE(SUBSTITUTE(SUBSTITUTE(D5407,"(",""),")",""),"â€“","-"),"–","-"),"I",""),"V","")),
  _xlpm.cleaned, TRIM(SUBSTITUTE(SUBSTITUTE(_xlpm.raw,"-"," - "),","," ")),
  _xlpm.words, _xlfn.FILTERXML("&lt;t&gt;&lt;s&gt;" &amp; SUBSTITUTE(_xlpm.cleaned," ","&lt;/s&gt;&lt;s&gt;") &amp; "&lt;/s&gt;&lt;/t&gt;", "//s"),
  _xlpm.nums, _xlfn.TEXTJOIN("-", TRUE, IF(ISNUMBER(--_xlpm.words), _xlpm.words, "")),
  IFERROR(_xlpm.nums, "")
)</f>
        <v>2013</v>
      </c>
      <c r="F5407" t="s">
        <v>19674</v>
      </c>
      <c r="G5407" t="s">
        <v>625</v>
      </c>
      <c r="I5407" t="s">
        <v>625</v>
      </c>
      <c r="K5407">
        <v>3.9</v>
      </c>
      <c r="M5407">
        <v>3.9</v>
      </c>
      <c r="O5407" t="s">
        <v>17067</v>
      </c>
      <c r="P5407" t="s">
        <v>17068</v>
      </c>
      <c r="R5407" t="s">
        <v>20232</v>
      </c>
      <c r="S5407" t="s">
        <v>20232</v>
      </c>
      <c r="T5407" t="str">
        <f>IFERROR(
  IF(TRIM(Table22[[#This Row],[STARS]])="", "Unknown",
    TRIM(MID(Table22[[#This Row],[STARS]], FIND("Stars:", Table22[[#This Row],[STARS]]) + 6, LEN(Table22[[#This Row],[STARS]])))
  ),
"Unknown")</f>
        <v xml:space="preserve">
JÃ¼rgen GÃ¶mez, 
Marisol Aguirre, 
Airam Galliani, 
Nikko Ponce
</v>
      </c>
      <c r="V5407">
        <v>293</v>
      </c>
      <c r="W5407">
        <v>88</v>
      </c>
      <c r="X5407">
        <v>0</v>
      </c>
    </row>
    <row r="5408" spans="1:24" x14ac:dyDescent="0.3">
      <c r="A5408" t="s">
        <v>17069</v>
      </c>
      <c r="C5408" t="s">
        <v>17069</v>
      </c>
      <c r="D5408" t="str">
        <v>(2017 TV Special)</v>
      </c>
      <c r="E5408" t="str" cm="1">
        <f t="array" ref="E5408">_xlfn.LET(
  _xlpm.raw, TRIM(SUBSTITUTE(SUBSTITUTE(SUBSTITUTE(SUBSTITUTE(SUBSTITUTE(SUBSTITUTE(D5408,"(",""),")",""),"â€“","-"),"–","-"),"I",""),"V","")),
  _xlpm.cleaned, TRIM(SUBSTITUTE(SUBSTITUTE(_xlpm.raw,"-"," - "),","," ")),
  _xlpm.words, _xlfn.FILTERXML("&lt;t&gt;&lt;s&gt;" &amp; SUBSTITUTE(_xlpm.cleaned," ","&lt;/s&gt;&lt;s&gt;") &amp; "&lt;/s&gt;&lt;/t&gt;", "//s"),
  _xlpm.nums, _xlfn.TEXTJOIN("-", TRUE, IF(ISNUMBER(--_xlpm.words), _xlpm.words, "")),
  IFERROR(_xlpm.nums, "")
)</f>
        <v>2017</v>
      </c>
      <c r="F5408" t="s">
        <v>19682</v>
      </c>
      <c r="G5408" t="s">
        <v>6720</v>
      </c>
      <c r="I5408" t="s">
        <v>6720</v>
      </c>
      <c r="K5408">
        <v>6.7</v>
      </c>
      <c r="M5408">
        <v>6.7</v>
      </c>
      <c r="O5408" t="s">
        <v>17070</v>
      </c>
      <c r="P5408" t="s">
        <v>17071</v>
      </c>
      <c r="R5408" t="s">
        <v>20200</v>
      </c>
      <c r="S5408" t="s">
        <v>20200</v>
      </c>
      <c r="T5408" t="str">
        <f>IFERROR(
  IF(TRIM(Table22[[#This Row],[STARS]])="", "Unknown",
    TRIM(MID(Table22[[#This Row],[STARS]], FIND("Stars:", Table22[[#This Row],[STARS]]) + 6, LEN(Table22[[#This Row],[STARS]])))
  ),
"Unknown")</f>
        <v xml:space="preserve">
Rory Scovel, 
Jack White, 
Ben Swank, 
Ben Kronberg
</v>
      </c>
      <c r="V5408">
        <v>773</v>
      </c>
      <c r="W5408">
        <v>66</v>
      </c>
      <c r="X5408">
        <v>0</v>
      </c>
    </row>
    <row r="5409" spans="1:24" x14ac:dyDescent="0.3">
      <c r="A5409" t="s">
        <v>17072</v>
      </c>
      <c r="C5409" t="s">
        <v>17072</v>
      </c>
      <c r="D5409" t="str">
        <v>(2017 TV Special)</v>
      </c>
      <c r="E5409" t="str" cm="1">
        <f t="array" ref="E5409">_xlfn.LET(
  _xlpm.raw, TRIM(SUBSTITUTE(SUBSTITUTE(SUBSTITUTE(SUBSTITUTE(SUBSTITUTE(SUBSTITUTE(D5409,"(",""),")",""),"â€“","-"),"–","-"),"I",""),"V","")),
  _xlpm.cleaned, TRIM(SUBSTITUTE(SUBSTITUTE(_xlpm.raw,"-"," - "),","," ")),
  _xlpm.words, _xlfn.FILTERXML("&lt;t&gt;&lt;s&gt;" &amp; SUBSTITUTE(_xlpm.cleaned," ","&lt;/s&gt;&lt;s&gt;") &amp; "&lt;/s&gt;&lt;/t&gt;", "//s"),
  _xlpm.nums, _xlfn.TEXTJOIN("-", TRUE, IF(ISNUMBER(--_xlpm.words), _xlpm.words, "")),
  IFERROR(_xlpm.nums, "")
)</f>
        <v>2017</v>
      </c>
      <c r="F5409" t="s">
        <v>19682</v>
      </c>
      <c r="G5409" t="s">
        <v>47</v>
      </c>
      <c r="I5409" t="s">
        <v>47</v>
      </c>
      <c r="K5409">
        <v>6.4</v>
      </c>
      <c r="M5409">
        <v>6.4</v>
      </c>
      <c r="O5409" t="s">
        <v>17073</v>
      </c>
      <c r="P5409" t="s">
        <v>17074</v>
      </c>
      <c r="R5409" t="s">
        <v>20203</v>
      </c>
      <c r="S5409" t="s">
        <v>20203</v>
      </c>
      <c r="T5409" t="str">
        <f>IFERROR(
  IF(TRIM(Table22[[#This Row],[STARS]])="", "Unknown",
    TRIM(MID(Table22[[#This Row],[STARS]], FIND("Stars:", Table22[[#This Row],[STARS]]) + 6, LEN(Table22[[#This Row],[STARS]])))
  ),
"Unknown")</f>
        <v>Unknown</v>
      </c>
      <c r="V5409">
        <v>805</v>
      </c>
      <c r="W5409">
        <v>66</v>
      </c>
      <c r="X5409">
        <v>0</v>
      </c>
    </row>
    <row r="5410" spans="1:24" x14ac:dyDescent="0.3">
      <c r="A5410" t="s">
        <v>17075</v>
      </c>
      <c r="C5410" t="s">
        <v>17075</v>
      </c>
      <c r="D5410" t="str">
        <v>(2021â€“ )</v>
      </c>
      <c r="E5410" t="str" cm="1">
        <f t="array" ref="E5410">_xlfn.LET(
  _xlpm.raw, TRIM(SUBSTITUTE(SUBSTITUTE(SUBSTITUTE(SUBSTITUTE(SUBSTITUTE(SUBSTITUTE(D5410,"(",""),")",""),"â€“","-"),"–","-"),"I",""),"V","")),
  _xlpm.cleaned, TRIM(SUBSTITUTE(SUBSTITUTE(_xlpm.raw,"-"," - "),","," ")),
  _xlpm.words, _xlfn.FILTERXML("&lt;t&gt;&lt;s&gt;" &amp; SUBSTITUTE(_xlpm.cleaned," ","&lt;/s&gt;&lt;s&gt;") &amp; "&lt;/s&gt;&lt;/t&gt;", "//s"),
  _xlpm.nums, _xlfn.TEXTJOIN("-", TRUE, IF(ISNUMBER(--_xlpm.words), _xlpm.words, "")),
  IFERROR(_xlpm.nums, "")
)</f>
        <v>2021</v>
      </c>
      <c r="F5410" t="s">
        <v>19672</v>
      </c>
      <c r="G5410" t="s">
        <v>47</v>
      </c>
      <c r="I5410" t="s">
        <v>47</v>
      </c>
      <c r="K5410">
        <v>3.4</v>
      </c>
      <c r="M5410">
        <v>3.4</v>
      </c>
      <c r="O5410" t="s">
        <v>17076</v>
      </c>
      <c r="P5410" t="s">
        <v>17077</v>
      </c>
      <c r="R5410" t="s">
        <v>1894</v>
      </c>
      <c r="S5410" t="s">
        <v>1894</v>
      </c>
      <c r="T5410" t="str">
        <f>IFERROR(
  IF(TRIM(Table22[[#This Row],[STARS]])="", "Unknown",
    TRIM(MID(Table22[[#This Row],[STARS]], FIND("Stars:", Table22[[#This Row],[STARS]]) + 6, LEN(Table22[[#This Row],[STARS]])))
  ),
"Unknown")</f>
        <v xml:space="preserve">
Freddy BeltrÃ¡n, 
Diego Camargo, 
Catalina GuzmÃ¡n, 
Pamela Ospina
</v>
      </c>
      <c r="V5410">
        <v>12</v>
      </c>
      <c r="W5410">
        <v>0</v>
      </c>
      <c r="X5410">
        <v>0</v>
      </c>
    </row>
    <row r="5411" spans="1:24" x14ac:dyDescent="0.3">
      <c r="A5411" t="s">
        <v>17078</v>
      </c>
      <c r="C5411" t="s">
        <v>17078</v>
      </c>
      <c r="D5411">
        <v>-2019</v>
      </c>
      <c r="E5411" t="str" cm="1">
        <f t="array" ref="E5411">_xlfn.LET(
  _xlpm.raw, TRIM(SUBSTITUTE(SUBSTITUTE(SUBSTITUTE(SUBSTITUTE(SUBSTITUTE(SUBSTITUTE(D5411,"(",""),")",""),"â€“","-"),"–","-"),"I",""),"V","")),
  _xlpm.cleaned, TRIM(SUBSTITUTE(SUBSTITUTE(_xlpm.raw,"-"," - "),","," ")),
  _xlpm.words, _xlfn.FILTERXML("&lt;t&gt;&lt;s&gt;" &amp; SUBSTITUTE(_xlpm.cleaned," ","&lt;/s&gt;&lt;s&gt;") &amp; "&lt;/s&gt;&lt;/t&gt;", "//s"),
  _xlpm.nums, _xlfn.TEXTJOIN("-", TRUE, IF(ISNUMBER(--_xlpm.words), _xlpm.words, "")),
  IFERROR(_xlpm.nums, "")
)</f>
        <v>2019</v>
      </c>
      <c r="F5411" t="s">
        <v>19677</v>
      </c>
      <c r="G5411" t="s">
        <v>104</v>
      </c>
      <c r="I5411" t="s">
        <v>104</v>
      </c>
      <c r="K5411">
        <v>4.4000000000000004</v>
      </c>
      <c r="M5411">
        <v>4.4000000000000004</v>
      </c>
      <c r="O5411" t="s">
        <v>17079</v>
      </c>
      <c r="P5411" t="s">
        <v>17080</v>
      </c>
      <c r="R5411" t="s">
        <v>20141</v>
      </c>
      <c r="S5411" t="s">
        <v>20141</v>
      </c>
      <c r="T5411" t="str">
        <f>IFERROR(
  IF(TRIM(Table22[[#This Row],[STARS]])="", "Unknown",
    TRIM(MID(Table22[[#This Row],[STARS]], FIND("Stars:", Table22[[#This Row],[STARS]]) + 6, LEN(Table22[[#This Row],[STARS]])))
  ),
"Unknown")</f>
        <v xml:space="preserve">
Amin Joseph, 
Robert Christopher Riley, 
Erica Hubbard, 
Lisa Wu
</v>
      </c>
      <c r="V5411">
        <v>140</v>
      </c>
      <c r="W5411">
        <v>83</v>
      </c>
      <c r="X5411">
        <v>0</v>
      </c>
    </row>
    <row r="5412" spans="1:24" x14ac:dyDescent="0.3">
      <c r="A5412" t="s">
        <v>17081</v>
      </c>
      <c r="C5412" t="s">
        <v>17081</v>
      </c>
      <c r="D5412">
        <v>-2013</v>
      </c>
      <c r="E5412" t="str" cm="1">
        <f t="array" ref="E5412">_xlfn.LET(
  _xlpm.raw, TRIM(SUBSTITUTE(SUBSTITUTE(SUBSTITUTE(SUBSTITUTE(SUBSTITUTE(SUBSTITUTE(D5412,"(",""),")",""),"â€“","-"),"–","-"),"I",""),"V","")),
  _xlpm.cleaned, TRIM(SUBSTITUTE(SUBSTITUTE(_xlpm.raw,"-"," - "),","," ")),
  _xlpm.words, _xlfn.FILTERXML("&lt;t&gt;&lt;s&gt;" &amp; SUBSTITUTE(_xlpm.cleaned," ","&lt;/s&gt;&lt;s&gt;") &amp; "&lt;/s&gt;&lt;/t&gt;", "//s"),
  _xlpm.nums, _xlfn.TEXTJOIN("-", TRUE, IF(ISNUMBER(--_xlpm.words), _xlpm.words, "")),
  IFERROR(_xlpm.nums, "")
)</f>
        <v>2013</v>
      </c>
      <c r="F5412" t="s">
        <v>19674</v>
      </c>
      <c r="G5412" t="s">
        <v>801</v>
      </c>
      <c r="I5412" t="s">
        <v>801</v>
      </c>
      <c r="K5412">
        <v>6</v>
      </c>
      <c r="M5412">
        <v>6</v>
      </c>
      <c r="O5412" t="s">
        <v>17082</v>
      </c>
      <c r="P5412" t="s">
        <v>17083</v>
      </c>
      <c r="R5412" t="s">
        <v>20266</v>
      </c>
      <c r="S5412" t="s">
        <v>20266</v>
      </c>
      <c r="T5412" t="str">
        <f>IFERROR(
  IF(TRIM(Table22[[#This Row],[STARS]])="", "Unknown",
    TRIM(MID(Table22[[#This Row],[STARS]], FIND("Stars:", Table22[[#This Row],[STARS]]) + 6, LEN(Table22[[#This Row],[STARS]])))
  ),
"Unknown")</f>
        <v xml:space="preserve">
Nick Broomfield, 
Hsiao-Hung Pai
</v>
      </c>
      <c r="V5412">
        <v>406</v>
      </c>
      <c r="W5412">
        <v>63</v>
      </c>
      <c r="X5412">
        <v>0</v>
      </c>
    </row>
    <row r="5413" spans="1:24" x14ac:dyDescent="0.3">
      <c r="A5413" t="s">
        <v>17084</v>
      </c>
      <c r="C5413" t="s">
        <v>17084</v>
      </c>
      <c r="D5413">
        <v>0</v>
      </c>
      <c r="E5413" t="str" cm="1">
        <f t="array" ref="E5413">_xlfn.LET(
  _xlpm.raw, TRIM(SUBSTITUTE(SUBSTITUTE(SUBSTITUTE(SUBSTITUTE(SUBSTITUTE(SUBSTITUTE(D5413,"(",""),")",""),"â€“","-"),"–","-"),"I",""),"V","")),
  _xlpm.cleaned, TRIM(SUBSTITUTE(SUBSTITUTE(_xlpm.raw,"-"," - "),","," ")),
  _xlpm.words, _xlfn.FILTERXML("&lt;t&gt;&lt;s&gt;" &amp; SUBSTITUTE(_xlpm.cleaned," ","&lt;/s&gt;&lt;s&gt;") &amp; "&lt;/s&gt;&lt;/t&gt;", "//s"),
  _xlpm.nums, _xlfn.TEXTJOIN("-", TRUE, IF(ISNUMBER(--_xlpm.words), _xlpm.words, "")),
  IFERROR(_xlpm.nums, "")
)</f>
        <v>0</v>
      </c>
      <c r="F5413" t="s">
        <v>19829</v>
      </c>
      <c r="G5413">
        <v>0</v>
      </c>
      <c r="I5413" t="s">
        <v>19660</v>
      </c>
      <c r="K5413">
        <v>0</v>
      </c>
      <c r="M5413">
        <v>0</v>
      </c>
      <c r="O5413" t="s">
        <v>17085</v>
      </c>
      <c r="P5413" t="s">
        <v>17086</v>
      </c>
      <c r="R5413" t="s">
        <v>1894</v>
      </c>
      <c r="S5413" t="s">
        <v>1894</v>
      </c>
      <c r="T5413" t="str">
        <f>IFERROR(
  IF(TRIM(Table22[[#This Row],[STARS]])="", "Unknown",
    TRIM(MID(Table22[[#This Row],[STARS]], FIND("Stars:", Table22[[#This Row],[STARS]]) + 6, LEN(Table22[[#This Row],[STARS]])))
  ),
"Unknown")</f>
        <v>Unknown</v>
      </c>
      <c r="V5413">
        <v>0</v>
      </c>
      <c r="W5413">
        <v>0</v>
      </c>
      <c r="X5413">
        <v>0</v>
      </c>
    </row>
    <row r="5414" spans="1:24" x14ac:dyDescent="0.3">
      <c r="A5414" t="s">
        <v>17087</v>
      </c>
      <c r="C5414" t="s">
        <v>17087</v>
      </c>
      <c r="D5414" t="str">
        <v>(2014â€“ )</v>
      </c>
      <c r="E5414" t="str" cm="1">
        <f t="array" ref="E5414">_xlfn.LET(
  _xlpm.raw, TRIM(SUBSTITUTE(SUBSTITUTE(SUBSTITUTE(SUBSTITUTE(SUBSTITUTE(SUBSTITUTE(D5414,"(",""),")",""),"â€“","-"),"–","-"),"I",""),"V","")),
  _xlpm.cleaned, TRIM(SUBSTITUTE(SUBSTITUTE(_xlpm.raw,"-"," - "),","," ")),
  _xlpm.words, _xlfn.FILTERXML("&lt;t&gt;&lt;s&gt;" &amp; SUBSTITUTE(_xlpm.cleaned," ","&lt;/s&gt;&lt;s&gt;") &amp; "&lt;/s&gt;&lt;/t&gt;", "//s"),
  _xlpm.nums, _xlfn.TEXTJOIN("-", TRUE, IF(ISNUMBER(--_xlpm.words), _xlpm.words, "")),
  IFERROR(_xlpm.nums, "")
)</f>
        <v>2014</v>
      </c>
      <c r="F5414" t="s">
        <v>19686</v>
      </c>
      <c r="G5414" t="s">
        <v>25</v>
      </c>
      <c r="I5414" t="s">
        <v>25</v>
      </c>
      <c r="K5414">
        <v>7.8</v>
      </c>
      <c r="M5414">
        <v>7.8</v>
      </c>
      <c r="O5414" t="s">
        <v>17088</v>
      </c>
      <c r="P5414" t="s">
        <v>17089</v>
      </c>
      <c r="R5414" t="s">
        <v>1894</v>
      </c>
      <c r="S5414" t="s">
        <v>1894</v>
      </c>
      <c r="T5414" t="str">
        <f>IFERROR(
  IF(TRIM(Table22[[#This Row],[STARS]])="", "Unknown",
    TRIM(MID(Table22[[#This Row],[STARS]], FIND("Stars:", Table22[[#This Row],[STARS]]) + 6, LEN(Table22[[#This Row],[STARS]])))
  ),
"Unknown")</f>
        <v xml:space="preserve">
Sheylla GonÃ§alves, 
Victor Soares, 
Jo Pratta, 
Sani Oktania
</v>
      </c>
      <c r="V5414">
        <v>47</v>
      </c>
      <c r="W5414">
        <v>30</v>
      </c>
      <c r="X5414">
        <v>0</v>
      </c>
    </row>
    <row r="5415" spans="1:24" x14ac:dyDescent="0.3">
      <c r="A5415" t="s">
        <v>17090</v>
      </c>
      <c r="C5415" t="s">
        <v>17090</v>
      </c>
      <c r="D5415">
        <v>-1965</v>
      </c>
      <c r="E5415" t="str" cm="1">
        <f t="array" ref="E5415">_xlfn.LET(
  _xlpm.raw, TRIM(SUBSTITUTE(SUBSTITUTE(SUBSTITUTE(SUBSTITUTE(SUBSTITUTE(SUBSTITUTE(D5415,"(",""),")",""),"â€“","-"),"–","-"),"I",""),"V","")),
  _xlpm.cleaned, TRIM(SUBSTITUTE(SUBSTITUTE(_xlpm.raw,"-"," - "),","," ")),
  _xlpm.words, _xlfn.FILTERXML("&lt;t&gt;&lt;s&gt;" &amp; SUBSTITUTE(_xlpm.cleaned," ","&lt;/s&gt;&lt;s&gt;") &amp; "&lt;/s&gt;&lt;/t&gt;", "//s"),
  _xlpm.nums, _xlfn.TEXTJOIN("-", TRUE, IF(ISNUMBER(--_xlpm.words), _xlpm.words, "")),
  IFERROR(_xlpm.nums, "")
)</f>
        <v>1965</v>
      </c>
      <c r="F5415" t="s">
        <v>19894</v>
      </c>
      <c r="G5415" t="s">
        <v>1674</v>
      </c>
      <c r="I5415" t="s">
        <v>1674</v>
      </c>
      <c r="K5415">
        <v>4.8</v>
      </c>
      <c r="M5415">
        <v>4.8</v>
      </c>
      <c r="O5415" t="s">
        <v>17091</v>
      </c>
      <c r="P5415" t="s">
        <v>17092</v>
      </c>
      <c r="R5415" t="s">
        <v>20265</v>
      </c>
      <c r="S5415" t="s">
        <v>20265</v>
      </c>
      <c r="T5415" t="str">
        <f>IFERROR(
  IF(TRIM(Table22[[#This Row],[STARS]])="", "Unknown",
    TRIM(MID(Table22[[#This Row],[STARS]], FIND("Stars:", Table22[[#This Row],[STARS]]) + 6, LEN(Table22[[#This Row],[STARS]])))
  ),
"Unknown")</f>
        <v xml:space="preserve">
TotÃ², 
Rita Pavone, 
Fabrizio Capucci, 
Lina Volonghi
</v>
      </c>
      <c r="V5415">
        <v>90</v>
      </c>
      <c r="W5415">
        <v>101</v>
      </c>
      <c r="X5415">
        <v>0</v>
      </c>
    </row>
    <row r="5416" spans="1:24" x14ac:dyDescent="0.3">
      <c r="A5416" t="s">
        <v>17093</v>
      </c>
      <c r="C5416" t="s">
        <v>17093</v>
      </c>
      <c r="D5416">
        <v>-2014</v>
      </c>
      <c r="E5416" t="str" cm="1">
        <f t="array" ref="E5416">_xlfn.LET(
  _xlpm.raw, TRIM(SUBSTITUTE(SUBSTITUTE(SUBSTITUTE(SUBSTITUTE(SUBSTITUTE(SUBSTITUTE(D5416,"(",""),")",""),"â€“","-"),"–","-"),"I",""),"V","")),
  _xlpm.cleaned, TRIM(SUBSTITUTE(SUBSTITUTE(_xlpm.raw,"-"," - "),","," ")),
  _xlpm.words, _xlfn.FILTERXML("&lt;t&gt;&lt;s&gt;" &amp; SUBSTITUTE(_xlpm.cleaned," ","&lt;/s&gt;&lt;s&gt;") &amp; "&lt;/s&gt;&lt;/t&gt;", "//s"),
  _xlpm.nums, _xlfn.TEXTJOIN("-", TRUE, IF(ISNUMBER(--_xlpm.words), _xlpm.words, "")),
  IFERROR(_xlpm.nums, "")
)</f>
        <v>2014</v>
      </c>
      <c r="F5416" t="s">
        <v>19686</v>
      </c>
      <c r="G5416" t="s">
        <v>625</v>
      </c>
      <c r="I5416" t="s">
        <v>625</v>
      </c>
      <c r="K5416">
        <v>4</v>
      </c>
      <c r="M5416">
        <v>4</v>
      </c>
      <c r="O5416" t="s">
        <v>17094</v>
      </c>
      <c r="P5416" t="s">
        <v>17095</v>
      </c>
      <c r="R5416" t="s">
        <v>20264</v>
      </c>
      <c r="S5416" t="s">
        <v>20264</v>
      </c>
      <c r="T5416" t="str">
        <f>IFERROR(
  IF(TRIM(Table22[[#This Row],[STARS]])="", "Unknown",
    TRIM(MID(Table22[[#This Row],[STARS]], FIND("Stars:", Table22[[#This Row],[STARS]]) + 6, LEN(Table22[[#This Row],[STARS]])))
  ),
"Unknown")</f>
        <v xml:space="preserve">
Liv Lisa Fries, 
Matthias Dietrich, 
Henning NÃ¶hren, 
Susanne Reuter
</v>
      </c>
      <c r="V5416">
        <v>1437</v>
      </c>
      <c r="W5416">
        <v>83</v>
      </c>
      <c r="X5416">
        <v>0</v>
      </c>
    </row>
    <row r="5417" spans="1:24" x14ac:dyDescent="0.3">
      <c r="A5417" t="s">
        <v>17096</v>
      </c>
      <c r="C5417" t="s">
        <v>17096</v>
      </c>
      <c r="D5417" t="str">
        <v>(2019 TV Movie)</v>
      </c>
      <c r="E5417" t="str" cm="1">
        <f t="array" ref="E5417">_xlfn.LET(
  _xlpm.raw, TRIM(SUBSTITUTE(SUBSTITUTE(SUBSTITUTE(SUBSTITUTE(SUBSTITUTE(SUBSTITUTE(D5417,"(",""),")",""),"â€“","-"),"–","-"),"I",""),"V","")),
  _xlpm.cleaned, TRIM(SUBSTITUTE(SUBSTITUTE(_xlpm.raw,"-"," - "),","," ")),
  _xlpm.words, _xlfn.FILTERXML("&lt;t&gt;&lt;s&gt;" &amp; SUBSTITUTE(_xlpm.cleaned," ","&lt;/s&gt;&lt;s&gt;") &amp; "&lt;/s&gt;&lt;/t&gt;", "//s"),
  _xlpm.nums, _xlfn.TEXTJOIN("-", TRUE, IF(ISNUMBER(--_xlpm.words), _xlpm.words, "")),
  IFERROR(_xlpm.nums, "")
)</f>
        <v>2019</v>
      </c>
      <c r="F5417" t="s">
        <v>19677</v>
      </c>
      <c r="G5417" t="s">
        <v>6038</v>
      </c>
      <c r="I5417" t="s">
        <v>6038</v>
      </c>
      <c r="K5417">
        <v>5.5</v>
      </c>
      <c r="M5417">
        <v>5.5</v>
      </c>
      <c r="O5417" t="s">
        <v>6365</v>
      </c>
      <c r="P5417" t="s">
        <v>17097</v>
      </c>
      <c r="R5417" t="s">
        <v>1894</v>
      </c>
      <c r="S5417" t="s">
        <v>1894</v>
      </c>
      <c r="T5417" t="str">
        <f>IFERROR(
  IF(TRIM(Table22[[#This Row],[STARS]])="", "Unknown",
    TRIM(MID(Table22[[#This Row],[STARS]], FIND("Stars:", Table22[[#This Row],[STARS]]) + 6, LEN(Table22[[#This Row],[STARS]])))
  ),
"Unknown")</f>
        <v xml:space="preserve">
Elyse Maloway, 
Vincent Tong, 
Erin Mathews, 
Andrea Libman
</v>
      </c>
      <c r="V5417">
        <v>61</v>
      </c>
      <c r="W5417">
        <v>58</v>
      </c>
      <c r="X5417">
        <v>0</v>
      </c>
    </row>
    <row r="5418" spans="1:24" x14ac:dyDescent="0.3">
      <c r="A5418" t="s">
        <v>17098</v>
      </c>
      <c r="C5418" t="s">
        <v>17098</v>
      </c>
      <c r="D5418" t="str">
        <v>(2020â€“ )</v>
      </c>
      <c r="E5418" t="str" cm="1">
        <f t="array" ref="E5418">_xlfn.LET(
  _xlpm.raw, TRIM(SUBSTITUTE(SUBSTITUTE(SUBSTITUTE(SUBSTITUTE(SUBSTITUTE(SUBSTITUTE(D5418,"(",""),")",""),"â€“","-"),"–","-"),"I",""),"V","")),
  _xlpm.cleaned, TRIM(SUBSTITUTE(SUBSTITUTE(_xlpm.raw,"-"," - "),","," ")),
  _xlpm.words, _xlfn.FILTERXML("&lt;t&gt;&lt;s&gt;" &amp; SUBSTITUTE(_xlpm.cleaned," ","&lt;/s&gt;&lt;s&gt;") &amp; "&lt;/s&gt;&lt;/t&gt;", "//s"),
  _xlpm.nums, _xlfn.TEXTJOIN("-", TRUE, IF(ISNUMBER(--_xlpm.words), _xlpm.words, "")),
  IFERROR(_xlpm.nums, "")
)</f>
        <v>2020</v>
      </c>
      <c r="F5418" t="s">
        <v>19675</v>
      </c>
      <c r="G5418" t="s">
        <v>1017</v>
      </c>
      <c r="I5418" t="s">
        <v>1017</v>
      </c>
      <c r="K5418">
        <v>5.8</v>
      </c>
      <c r="M5418">
        <v>5.8</v>
      </c>
      <c r="O5418" t="s">
        <v>17099</v>
      </c>
      <c r="P5418" t="s">
        <v>17100</v>
      </c>
      <c r="R5418" t="s">
        <v>1894</v>
      </c>
      <c r="S5418" t="s">
        <v>1894</v>
      </c>
      <c r="T5418" t="str">
        <f>IFERROR(
  IF(TRIM(Table22[[#This Row],[STARS]])="", "Unknown",
    TRIM(MID(Table22[[#This Row],[STARS]], FIND("Stars:", Table22[[#This Row],[STARS]]) + 6, LEN(Table22[[#This Row],[STARS]])))
  ),
"Unknown")</f>
        <v xml:space="preserve">
Angelina Kirsch, 
Bernd Siefert
</v>
      </c>
      <c r="V5418">
        <v>89</v>
      </c>
      <c r="W5418">
        <v>0</v>
      </c>
      <c r="X5418">
        <v>0</v>
      </c>
    </row>
    <row r="5419" spans="1:24" x14ac:dyDescent="0.3">
      <c r="A5419" t="s">
        <v>17101</v>
      </c>
      <c r="C5419" t="s">
        <v>17101</v>
      </c>
      <c r="D5419">
        <v>-2016</v>
      </c>
      <c r="E5419" t="str" cm="1">
        <f t="array" ref="E5419">_xlfn.LET(
  _xlpm.raw, TRIM(SUBSTITUTE(SUBSTITUTE(SUBSTITUTE(SUBSTITUTE(SUBSTITUTE(SUBSTITUTE(D5419,"(",""),")",""),"â€“","-"),"–","-"),"I",""),"V","")),
  _xlpm.cleaned, TRIM(SUBSTITUTE(SUBSTITUTE(_xlpm.raw,"-"," - "),","," ")),
  _xlpm.words, _xlfn.FILTERXML("&lt;t&gt;&lt;s&gt;" &amp; SUBSTITUTE(_xlpm.cleaned," ","&lt;/s&gt;&lt;s&gt;") &amp; "&lt;/s&gt;&lt;/t&gt;", "//s"),
  _xlpm.nums, _xlfn.TEXTJOIN("-", TRUE, IF(ISNUMBER(--_xlpm.words), _xlpm.words, "")),
  IFERROR(_xlpm.nums, "")
)</f>
        <v>2016</v>
      </c>
      <c r="F5419" t="s">
        <v>19684</v>
      </c>
      <c r="G5419" t="s">
        <v>91</v>
      </c>
      <c r="I5419" t="s">
        <v>91</v>
      </c>
      <c r="K5419">
        <v>6.2</v>
      </c>
      <c r="M5419">
        <v>6.2</v>
      </c>
      <c r="O5419" t="s">
        <v>17102</v>
      </c>
      <c r="P5419" t="s">
        <v>17103</v>
      </c>
      <c r="R5419" t="s">
        <v>20263</v>
      </c>
      <c r="S5419" t="s">
        <v>20263</v>
      </c>
      <c r="T5419" t="str">
        <f>IFERROR(
  IF(TRIM(Table22[[#This Row],[STARS]])="", "Unknown",
    TRIM(MID(Table22[[#This Row],[STARS]], FIND("Stars:", Table22[[#This Row],[STARS]]) + 6, LEN(Table22[[#This Row],[STARS]])))
  ),
"Unknown")</f>
        <v xml:space="preserve">
Martina SchÃ¶ne-Radunski, 
Hans-Heinrich Hardt, 
Claudia Jacob, 
Sebastian FrÃ¤sdorf
</v>
      </c>
      <c r="V5419">
        <v>370</v>
      </c>
      <c r="W5419">
        <v>69</v>
      </c>
      <c r="X5419">
        <v>0</v>
      </c>
    </row>
    <row r="5420" spans="1:24" x14ac:dyDescent="0.3">
      <c r="A5420" t="s">
        <v>17104</v>
      </c>
      <c r="C5420" t="s">
        <v>17104</v>
      </c>
      <c r="D5420">
        <v>-2020</v>
      </c>
      <c r="E5420" t="str" cm="1">
        <f t="array" ref="E5420">_xlfn.LET(
  _xlpm.raw, TRIM(SUBSTITUTE(SUBSTITUTE(SUBSTITUTE(SUBSTITUTE(SUBSTITUTE(SUBSTITUTE(D5420,"(",""),")",""),"â€“","-"),"–","-"),"I",""),"V","")),
  _xlpm.cleaned, TRIM(SUBSTITUTE(SUBSTITUTE(_xlpm.raw,"-"," - "),","," ")),
  _xlpm.words, _xlfn.FILTERXML("&lt;t&gt;&lt;s&gt;" &amp; SUBSTITUTE(_xlpm.cleaned," ","&lt;/s&gt;&lt;s&gt;") &amp; "&lt;/s&gt;&lt;/t&gt;", "//s"),
  _xlpm.nums, _xlfn.TEXTJOIN("-", TRUE, IF(ISNUMBER(--_xlpm.words), _xlpm.words, "")),
  IFERROR(_xlpm.nums, "")
)</f>
        <v>2020</v>
      </c>
      <c r="F5420" t="s">
        <v>19675</v>
      </c>
      <c r="G5420" t="s">
        <v>1375</v>
      </c>
      <c r="I5420" t="s">
        <v>1375</v>
      </c>
      <c r="K5420">
        <v>5.9</v>
      </c>
      <c r="M5420">
        <v>5.9</v>
      </c>
      <c r="O5420" t="s">
        <v>17105</v>
      </c>
      <c r="P5420" t="s">
        <v>17106</v>
      </c>
      <c r="R5420" t="s">
        <v>20262</v>
      </c>
      <c r="S5420" t="s">
        <v>20262</v>
      </c>
      <c r="T5420" t="str">
        <f>IFERROR(
  IF(TRIM(Table22[[#This Row],[STARS]])="", "Unknown",
    TRIM(MID(Table22[[#This Row],[STARS]], FIND("Stars:", Table22[[#This Row],[STARS]]) + 6, LEN(Table22[[#This Row],[STARS]])))
  ),
"Unknown")</f>
        <v xml:space="preserve">
Adipati Dolken, 
Ganindra Bimo, 
Vonny Cornellya, 
Donny Alamsyah
</v>
      </c>
      <c r="V5420">
        <v>36</v>
      </c>
      <c r="W5420">
        <v>90</v>
      </c>
      <c r="X5420">
        <v>0</v>
      </c>
    </row>
    <row r="5421" spans="1:24" x14ac:dyDescent="0.3">
      <c r="A5421" t="s">
        <v>17107</v>
      </c>
      <c r="C5421" t="s">
        <v>17107</v>
      </c>
      <c r="D5421">
        <v>-2018</v>
      </c>
      <c r="E5421" t="str" cm="1">
        <f t="array" ref="E5421">_xlfn.LET(
  _xlpm.raw, TRIM(SUBSTITUTE(SUBSTITUTE(SUBSTITUTE(SUBSTITUTE(SUBSTITUTE(SUBSTITUTE(D5421,"(",""),")",""),"â€“","-"),"–","-"),"I",""),"V","")),
  _xlpm.cleaned, TRIM(SUBSTITUTE(SUBSTITUTE(_xlpm.raw,"-"," - "),","," ")),
  _xlpm.words, _xlfn.FILTERXML("&lt;t&gt;&lt;s&gt;" &amp; SUBSTITUTE(_xlpm.cleaned," ","&lt;/s&gt;&lt;s&gt;") &amp; "&lt;/s&gt;&lt;/t&gt;", "//s"),
  _xlpm.nums, _xlfn.TEXTJOIN("-", TRUE, IF(ISNUMBER(--_xlpm.words), _xlpm.words, "")),
  IFERROR(_xlpm.nums, "")
)</f>
        <v>2018</v>
      </c>
      <c r="F5421" t="s">
        <v>19693</v>
      </c>
      <c r="G5421" t="s">
        <v>856</v>
      </c>
      <c r="I5421" t="s">
        <v>856</v>
      </c>
      <c r="K5421">
        <v>5</v>
      </c>
      <c r="M5421">
        <v>5</v>
      </c>
      <c r="O5421" t="s">
        <v>17108</v>
      </c>
      <c r="P5421" t="s">
        <v>17109</v>
      </c>
      <c r="R5421" t="s">
        <v>20261</v>
      </c>
      <c r="S5421" t="s">
        <v>20261</v>
      </c>
      <c r="T5421" t="str">
        <f>IFERROR(
  IF(TRIM(Table22[[#This Row],[STARS]])="", "Unknown",
    TRIM(MID(Table22[[#This Row],[STARS]], FIND("Stars:", Table22[[#This Row],[STARS]]) + 6, LEN(Table22[[#This Row],[STARS]])))
  ),
"Unknown")</f>
        <v xml:space="preserve">
Femi Adebayo, 
Segun Arinze, 
Sukanmi Bahlofin, 
Tokunbor Idowu
</v>
      </c>
      <c r="V5421">
        <v>34</v>
      </c>
      <c r="W5421">
        <v>94</v>
      </c>
      <c r="X5421">
        <v>0</v>
      </c>
    </row>
    <row r="5422" spans="1:24" x14ac:dyDescent="0.3">
      <c r="A5422" t="s">
        <v>17110</v>
      </c>
      <c r="C5422" t="s">
        <v>17110</v>
      </c>
      <c r="D5422">
        <v>-2015</v>
      </c>
      <c r="E5422" t="str" cm="1">
        <f t="array" ref="E5422">_xlfn.LET(
  _xlpm.raw, TRIM(SUBSTITUTE(SUBSTITUTE(SUBSTITUTE(SUBSTITUTE(SUBSTITUTE(SUBSTITUTE(D5422,"(",""),")",""),"â€“","-"),"–","-"),"I",""),"V","")),
  _xlpm.cleaned, TRIM(SUBSTITUTE(SUBSTITUTE(_xlpm.raw,"-"," - "),","," ")),
  _xlpm.words, _xlfn.FILTERXML("&lt;t&gt;&lt;s&gt;" &amp; SUBSTITUTE(_xlpm.cleaned," ","&lt;/s&gt;&lt;s&gt;") &amp; "&lt;/s&gt;&lt;/t&gt;", "//s"),
  _xlpm.nums, _xlfn.TEXTJOIN("-", TRUE, IF(ISNUMBER(--_xlpm.words), _xlpm.words, "")),
  IFERROR(_xlpm.nums, "")
)</f>
        <v>2015</v>
      </c>
      <c r="F5422" t="s">
        <v>19688</v>
      </c>
      <c r="G5422" t="s">
        <v>801</v>
      </c>
      <c r="I5422" t="s">
        <v>801</v>
      </c>
      <c r="K5422">
        <v>6.7</v>
      </c>
      <c r="M5422">
        <v>6.7</v>
      </c>
      <c r="O5422" t="s">
        <v>17111</v>
      </c>
      <c r="P5422" t="s">
        <v>17112</v>
      </c>
      <c r="R5422" t="s">
        <v>22381</v>
      </c>
      <c r="S5422" t="s">
        <v>1894</v>
      </c>
      <c r="T5422" t="str">
        <f>IFERROR(
  IF(TRIM(Table22[[#This Row],[STARS]])="", "Unknown",
    TRIM(MID(Table22[[#This Row],[STARS]], FIND("Stars:", Table22[[#This Row],[STARS]]) + 6, LEN(Table22[[#This Row],[STARS]])))
  ),
"Unknown")</f>
        <v>Unknown</v>
      </c>
      <c r="V5422">
        <v>656</v>
      </c>
      <c r="W5422">
        <v>90</v>
      </c>
      <c r="X5422">
        <v>0</v>
      </c>
    </row>
    <row r="5423" spans="1:24" x14ac:dyDescent="0.3">
      <c r="A5423" t="s">
        <v>17113</v>
      </c>
      <c r="C5423" t="s">
        <v>17113</v>
      </c>
      <c r="D5423" t="str">
        <v>(2014â€“ )</v>
      </c>
      <c r="E5423" t="str" cm="1">
        <f t="array" ref="E5423">_xlfn.LET(
  _xlpm.raw, TRIM(SUBSTITUTE(SUBSTITUTE(SUBSTITUTE(SUBSTITUTE(SUBSTITUTE(SUBSTITUTE(D5423,"(",""),")",""),"â€“","-"),"–","-"),"I",""),"V","")),
  _xlpm.cleaned, TRIM(SUBSTITUTE(SUBSTITUTE(_xlpm.raw,"-"," - "),","," ")),
  _xlpm.words, _xlfn.FILTERXML("&lt;t&gt;&lt;s&gt;" &amp; SUBSTITUTE(_xlpm.cleaned," ","&lt;/s&gt;&lt;s&gt;") &amp; "&lt;/s&gt;&lt;/t&gt;", "//s"),
  _xlpm.nums, _xlfn.TEXTJOIN("-", TRUE, IF(ISNUMBER(--_xlpm.words), _xlpm.words, "")),
  IFERROR(_xlpm.nums, "")
)</f>
        <v>2014</v>
      </c>
      <c r="F5423" t="s">
        <v>19686</v>
      </c>
      <c r="G5423" t="s">
        <v>6038</v>
      </c>
      <c r="I5423" t="s">
        <v>6038</v>
      </c>
      <c r="K5423">
        <v>3.8</v>
      </c>
      <c r="M5423">
        <v>3.8</v>
      </c>
      <c r="O5423" t="s">
        <v>6365</v>
      </c>
      <c r="P5423" t="s">
        <v>17114</v>
      </c>
      <c r="R5423" t="s">
        <v>1894</v>
      </c>
      <c r="S5423" t="s">
        <v>1894</v>
      </c>
      <c r="T5423" t="str">
        <f>IFERROR(
  IF(TRIM(Table22[[#This Row],[STARS]])="", "Unknown",
    TRIM(MID(Table22[[#This Row],[STARS]], FIND("Stars:", Table22[[#This Row],[STARS]]) + 6, LEN(Table22[[#This Row],[STARS]])))
  ),
"Unknown")</f>
        <v xml:space="preserve">
Kate Murphy, 
Deborah Gatton, 
Kayli Mills
</v>
      </c>
      <c r="V5423">
        <v>34</v>
      </c>
      <c r="W5423">
        <v>0</v>
      </c>
      <c r="X5423">
        <v>0</v>
      </c>
    </row>
    <row r="5424" spans="1:24" x14ac:dyDescent="0.3">
      <c r="A5424" t="s">
        <v>17115</v>
      </c>
      <c r="C5424" t="s">
        <v>17115</v>
      </c>
      <c r="D5424">
        <v>-2017</v>
      </c>
      <c r="E5424" t="str" cm="1">
        <f t="array" ref="E5424">_xlfn.LET(
  _xlpm.raw, TRIM(SUBSTITUTE(SUBSTITUTE(SUBSTITUTE(SUBSTITUTE(SUBSTITUTE(SUBSTITUTE(D5424,"(",""),")",""),"â€“","-"),"–","-"),"I",""),"V","")),
  _xlpm.cleaned, TRIM(SUBSTITUTE(SUBSTITUTE(_xlpm.raw,"-"," - "),","," ")),
  _xlpm.words, _xlfn.FILTERXML("&lt;t&gt;&lt;s&gt;" &amp; SUBSTITUTE(_xlpm.cleaned," ","&lt;/s&gt;&lt;s&gt;") &amp; "&lt;/s&gt;&lt;/t&gt;", "//s"),
  _xlpm.nums, _xlfn.TEXTJOIN("-", TRUE, IF(ISNUMBER(--_xlpm.words), _xlpm.words, "")),
  IFERROR(_xlpm.nums, "")
)</f>
        <v>2017</v>
      </c>
      <c r="F5424" t="s">
        <v>19682</v>
      </c>
      <c r="G5424" t="s">
        <v>801</v>
      </c>
      <c r="I5424" t="s">
        <v>801</v>
      </c>
      <c r="K5424">
        <v>6.5</v>
      </c>
      <c r="M5424">
        <v>6.5</v>
      </c>
      <c r="O5424" t="s">
        <v>17116</v>
      </c>
      <c r="P5424" t="s">
        <v>17117</v>
      </c>
      <c r="R5424" t="s">
        <v>20260</v>
      </c>
      <c r="S5424" t="s">
        <v>20260</v>
      </c>
      <c r="T5424" t="str">
        <f>IFERROR(
  IF(TRIM(Table22[[#This Row],[STARS]])="", "Unknown",
    TRIM(MID(Table22[[#This Row],[STARS]], FIND("Stars:", Table22[[#This Row],[STARS]]) + 6, LEN(Table22[[#This Row],[STARS]])))
  ),
"Unknown")</f>
        <v>Unknown</v>
      </c>
      <c r="V5424">
        <v>112</v>
      </c>
      <c r="W5424">
        <v>74</v>
      </c>
      <c r="X5424">
        <v>0</v>
      </c>
    </row>
    <row r="5425" spans="1:24" x14ac:dyDescent="0.3">
      <c r="A5425" t="s">
        <v>17118</v>
      </c>
      <c r="C5425" t="s">
        <v>17118</v>
      </c>
      <c r="D5425" t="str">
        <v>(2018â€“ )</v>
      </c>
      <c r="E5425" t="str" cm="1">
        <f t="array" ref="E5425">_xlfn.LET(
  _xlpm.raw, TRIM(SUBSTITUTE(SUBSTITUTE(SUBSTITUTE(SUBSTITUTE(SUBSTITUTE(SUBSTITUTE(D5425,"(",""),")",""),"â€“","-"),"–","-"),"I",""),"V","")),
  _xlpm.cleaned, TRIM(SUBSTITUTE(SUBSTITUTE(_xlpm.raw,"-"," - "),","," ")),
  _xlpm.words, _xlfn.FILTERXML("&lt;t&gt;&lt;s&gt;" &amp; SUBSTITUTE(_xlpm.cleaned," ","&lt;/s&gt;&lt;s&gt;") &amp; "&lt;/s&gt;&lt;/t&gt;", "//s"),
  _xlpm.nums, _xlfn.TEXTJOIN("-", TRUE, IF(ISNUMBER(--_xlpm.words), _xlpm.words, "")),
  IFERROR(_xlpm.nums, "")
)</f>
        <v>2018</v>
      </c>
      <c r="F5425" t="s">
        <v>19693</v>
      </c>
      <c r="G5425" t="s">
        <v>47</v>
      </c>
      <c r="I5425" t="s">
        <v>47</v>
      </c>
      <c r="K5425">
        <v>7</v>
      </c>
      <c r="M5425">
        <v>7</v>
      </c>
      <c r="O5425" t="s">
        <v>17119</v>
      </c>
      <c r="P5425" t="s">
        <v>17120</v>
      </c>
      <c r="R5425" t="s">
        <v>1894</v>
      </c>
      <c r="S5425" t="s">
        <v>1894</v>
      </c>
      <c r="T5425" t="str">
        <f>IFERROR(
  IF(TRIM(Table22[[#This Row],[STARS]])="", "Unknown",
    TRIM(MID(Table22[[#This Row],[STARS]], FIND("Stars:", Table22[[#This Row],[STARS]]) + 6, LEN(Table22[[#This Row],[STARS]])))
  ),
"Unknown")</f>
        <v xml:space="preserve">
Amy Aleha, 
Kim Ga-eun, 
Kim Jinwoo, 
Jai-jin Lee
</v>
      </c>
      <c r="V5425">
        <v>194</v>
      </c>
      <c r="W5425">
        <v>0</v>
      </c>
      <c r="X5425">
        <v>0</v>
      </c>
    </row>
    <row r="5426" spans="1:24" x14ac:dyDescent="0.3">
      <c r="A5426" t="s">
        <v>17121</v>
      </c>
      <c r="C5426" t="s">
        <v>17121</v>
      </c>
      <c r="D5426">
        <v>-2013</v>
      </c>
      <c r="E5426" t="str" cm="1">
        <f t="array" ref="E5426">_xlfn.LET(
  _xlpm.raw, TRIM(SUBSTITUTE(SUBSTITUTE(SUBSTITUTE(SUBSTITUTE(SUBSTITUTE(SUBSTITUTE(D5426,"(",""),")",""),"â€“","-"),"–","-"),"I",""),"V","")),
  _xlpm.cleaned, TRIM(SUBSTITUTE(SUBSTITUTE(_xlpm.raw,"-"," - "),","," ")),
  _xlpm.words, _xlfn.FILTERXML("&lt;t&gt;&lt;s&gt;" &amp; SUBSTITUTE(_xlpm.cleaned," ","&lt;/s&gt;&lt;s&gt;") &amp; "&lt;/s&gt;&lt;/t&gt;", "//s"),
  _xlpm.nums, _xlfn.TEXTJOIN("-", TRUE, IF(ISNUMBER(--_xlpm.words), _xlpm.words, "")),
  IFERROR(_xlpm.nums, "")
)</f>
        <v>2013</v>
      </c>
      <c r="F5426" t="s">
        <v>19674</v>
      </c>
      <c r="G5426" t="s">
        <v>801</v>
      </c>
      <c r="I5426" t="s">
        <v>801</v>
      </c>
      <c r="K5426">
        <v>7.4</v>
      </c>
      <c r="M5426">
        <v>7.4</v>
      </c>
      <c r="O5426" t="s">
        <v>17122</v>
      </c>
      <c r="P5426" t="s">
        <v>17123</v>
      </c>
      <c r="R5426" t="s">
        <v>22382</v>
      </c>
      <c r="S5426" t="s">
        <v>1894</v>
      </c>
      <c r="T5426" t="str">
        <f>IFERROR(
  IF(TRIM(Table22[[#This Row],[STARS]])="", "Unknown",
    TRIM(MID(Table22[[#This Row],[STARS]], FIND("Stars:", Table22[[#This Row],[STARS]]) + 6, LEN(Table22[[#This Row],[STARS]])))
  ),
"Unknown")</f>
        <v>Unknown</v>
      </c>
      <c r="V5426">
        <v>1179</v>
      </c>
      <c r="W5426">
        <v>83</v>
      </c>
      <c r="X5426" t="s">
        <v>5034</v>
      </c>
    </row>
    <row r="5427" spans="1:24" x14ac:dyDescent="0.3">
      <c r="A5427" t="s">
        <v>17124</v>
      </c>
      <c r="C5427" t="s">
        <v>17124</v>
      </c>
      <c r="D5427">
        <v>0</v>
      </c>
      <c r="E5427" t="str" cm="1">
        <f t="array" ref="E5427">_xlfn.LET(
  _xlpm.raw, TRIM(SUBSTITUTE(SUBSTITUTE(SUBSTITUTE(SUBSTITUTE(SUBSTITUTE(SUBSTITUTE(D5427,"(",""),")",""),"â€“","-"),"–","-"),"I",""),"V","")),
  _xlpm.cleaned, TRIM(SUBSTITUTE(SUBSTITUTE(_xlpm.raw,"-"," - "),","," ")),
  _xlpm.words, _xlfn.FILTERXML("&lt;t&gt;&lt;s&gt;" &amp; SUBSTITUTE(_xlpm.cleaned," ","&lt;/s&gt;&lt;s&gt;") &amp; "&lt;/s&gt;&lt;/t&gt;", "//s"),
  _xlpm.nums, _xlfn.TEXTJOIN("-", TRUE, IF(ISNUMBER(--_xlpm.words), _xlpm.words, "")),
  IFERROR(_xlpm.nums, "")
)</f>
        <v>0</v>
      </c>
      <c r="F5427" t="s">
        <v>19829</v>
      </c>
      <c r="G5427" t="s">
        <v>3088</v>
      </c>
      <c r="I5427" t="s">
        <v>3088</v>
      </c>
      <c r="K5427">
        <v>0</v>
      </c>
      <c r="M5427">
        <v>0</v>
      </c>
      <c r="O5427" t="s">
        <v>17125</v>
      </c>
      <c r="P5427" t="s">
        <v>17126</v>
      </c>
      <c r="R5427" t="s">
        <v>22383</v>
      </c>
      <c r="S5427" t="s">
        <v>1894</v>
      </c>
      <c r="T5427" t="str">
        <f>IFERROR(
  IF(TRIM(Table22[[#This Row],[STARS]])="", "Unknown",
    TRIM(MID(Table22[[#This Row],[STARS]], FIND("Stars:", Table22[[#This Row],[STARS]]) + 6, LEN(Table22[[#This Row],[STARS]])))
  ),
"Unknown")</f>
        <v>Unknown</v>
      </c>
      <c r="V5427">
        <v>0</v>
      </c>
      <c r="W5427">
        <v>0</v>
      </c>
      <c r="X5427">
        <v>0</v>
      </c>
    </row>
    <row r="5428" spans="1:24" x14ac:dyDescent="0.3">
      <c r="A5428" t="s">
        <v>17127</v>
      </c>
      <c r="C5428" t="s">
        <v>17127</v>
      </c>
      <c r="D5428">
        <v>-2020</v>
      </c>
      <c r="E5428" t="str" cm="1">
        <f t="array" ref="E5428">_xlfn.LET(
  _xlpm.raw, TRIM(SUBSTITUTE(SUBSTITUTE(SUBSTITUTE(SUBSTITUTE(SUBSTITUTE(SUBSTITUTE(D5428,"(",""),")",""),"â€“","-"),"–","-"),"I",""),"V","")),
  _xlpm.cleaned, TRIM(SUBSTITUTE(SUBSTITUTE(_xlpm.raw,"-"," - "),","," ")),
  _xlpm.words, _xlfn.FILTERXML("&lt;t&gt;&lt;s&gt;" &amp; SUBSTITUTE(_xlpm.cleaned," ","&lt;/s&gt;&lt;s&gt;") &amp; "&lt;/s&gt;&lt;/t&gt;", "//s"),
  _xlpm.nums, _xlfn.TEXTJOIN("-", TRUE, IF(ISNUMBER(--_xlpm.words), _xlpm.words, "")),
  IFERROR(_xlpm.nums, "")
)</f>
        <v>2020</v>
      </c>
      <c r="F5428" t="s">
        <v>19675</v>
      </c>
      <c r="G5428" t="s">
        <v>17128</v>
      </c>
      <c r="I5428" t="s">
        <v>17128</v>
      </c>
      <c r="K5428">
        <v>6.7</v>
      </c>
      <c r="M5428">
        <v>6.7</v>
      </c>
      <c r="O5428" t="s">
        <v>6365</v>
      </c>
      <c r="P5428" t="s">
        <v>17129</v>
      </c>
      <c r="R5428" t="s">
        <v>20259</v>
      </c>
      <c r="S5428" t="s">
        <v>20259</v>
      </c>
      <c r="T5428" t="str">
        <f>IFERROR(
  IF(TRIM(Table22[[#This Row],[STARS]])="", "Unknown",
    TRIM(MID(Table22[[#This Row],[STARS]], FIND("Stars:", Table22[[#This Row],[STARS]]) + 6, LEN(Table22[[#This Row],[STARS]])))
  ),
"Unknown")</f>
        <v xml:space="preserve">
Silke Fischer, 
Harvey Friedman, 
Shira Haas, 
Alexa Karolinski
</v>
      </c>
      <c r="V5428">
        <v>157</v>
      </c>
      <c r="W5428">
        <v>21</v>
      </c>
      <c r="X5428">
        <v>0</v>
      </c>
    </row>
    <row r="5429" spans="1:24" x14ac:dyDescent="0.3">
      <c r="A5429" t="s">
        <v>17130</v>
      </c>
      <c r="C5429" t="s">
        <v>17130</v>
      </c>
      <c r="D5429">
        <v>-2019</v>
      </c>
      <c r="E5429" t="str" cm="1">
        <f t="array" ref="E5429">_xlfn.LET(
  _xlpm.raw, TRIM(SUBSTITUTE(SUBSTITUTE(SUBSTITUTE(SUBSTITUTE(SUBSTITUTE(SUBSTITUTE(D5429,"(",""),")",""),"â€“","-"),"–","-"),"I",""),"V","")),
  _xlpm.cleaned, TRIM(SUBSTITUTE(SUBSTITUTE(_xlpm.raw,"-"," - "),","," ")),
  _xlpm.words, _xlfn.FILTERXML("&lt;t&gt;&lt;s&gt;" &amp; SUBSTITUTE(_xlpm.cleaned," ","&lt;/s&gt;&lt;s&gt;") &amp; "&lt;/s&gt;&lt;/t&gt;", "//s"),
  _xlpm.nums, _xlfn.TEXTJOIN("-", TRUE, IF(ISNUMBER(--_xlpm.words), _xlpm.words, "")),
  IFERROR(_xlpm.nums, "")
)</f>
        <v>2019</v>
      </c>
      <c r="F5429" t="s">
        <v>19677</v>
      </c>
      <c r="G5429" t="s">
        <v>10683</v>
      </c>
      <c r="I5429" t="s">
        <v>10683</v>
      </c>
      <c r="K5429">
        <v>4.5999999999999996</v>
      </c>
      <c r="M5429">
        <v>4.5999999999999996</v>
      </c>
      <c r="O5429" t="s">
        <v>17131</v>
      </c>
      <c r="P5429" t="s">
        <v>17132</v>
      </c>
      <c r="R5429" t="s">
        <v>20258</v>
      </c>
      <c r="S5429" t="s">
        <v>20258</v>
      </c>
      <c r="T5429" t="str">
        <f>IFERROR(
  IF(TRIM(Table22[[#This Row],[STARS]])="", "Unknown",
    TRIM(MID(Table22[[#This Row],[STARS]], FIND("Stars:", Table22[[#This Row],[STARS]]) + 6, LEN(Table22[[#This Row],[STARS]])))
  ),
"Unknown")</f>
        <v>Unknown</v>
      </c>
      <c r="V5429">
        <v>381</v>
      </c>
      <c r="W5429">
        <v>35</v>
      </c>
      <c r="X5429">
        <v>0</v>
      </c>
    </row>
    <row r="5430" spans="1:24" x14ac:dyDescent="0.3">
      <c r="A5430" t="s">
        <v>17133</v>
      </c>
      <c r="C5430" t="s">
        <v>17133</v>
      </c>
      <c r="D5430">
        <v>0</v>
      </c>
      <c r="E5430" t="str" cm="1">
        <f t="array" ref="E5430">_xlfn.LET(
  _xlpm.raw, TRIM(SUBSTITUTE(SUBSTITUTE(SUBSTITUTE(SUBSTITUTE(SUBSTITUTE(SUBSTITUTE(D5430,"(",""),")",""),"â€“","-"),"–","-"),"I",""),"V","")),
  _xlpm.cleaned, TRIM(SUBSTITUTE(SUBSTITUTE(_xlpm.raw,"-"," - "),","," ")),
  _xlpm.words, _xlfn.FILTERXML("&lt;t&gt;&lt;s&gt;" &amp; SUBSTITUTE(_xlpm.cleaned," ","&lt;/s&gt;&lt;s&gt;") &amp; "&lt;/s&gt;&lt;/t&gt;", "//s"),
  _xlpm.nums, _xlfn.TEXTJOIN("-", TRUE, IF(ISNUMBER(--_xlpm.words), _xlpm.words, "")),
  IFERROR(_xlpm.nums, "")
)</f>
        <v>0</v>
      </c>
      <c r="F5430" t="s">
        <v>19829</v>
      </c>
      <c r="G5430">
        <v>0</v>
      </c>
      <c r="I5430" t="s">
        <v>19660</v>
      </c>
      <c r="K5430">
        <v>0</v>
      </c>
      <c r="M5430">
        <v>0</v>
      </c>
      <c r="O5430" t="s">
        <v>6365</v>
      </c>
      <c r="P5430" t="s">
        <v>17134</v>
      </c>
      <c r="R5430" t="s">
        <v>1894</v>
      </c>
      <c r="S5430" t="s">
        <v>1894</v>
      </c>
      <c r="T5430" t="str">
        <f>IFERROR(
  IF(TRIM(Table22[[#This Row],[STARS]])="", "Unknown",
    TRIM(MID(Table22[[#This Row],[STARS]], FIND("Stars:", Table22[[#This Row],[STARS]]) + 6, LEN(Table22[[#This Row],[STARS]])))
  ),
"Unknown")</f>
        <v xml:space="preserve">
Bruna Marquezine, 
Charley Palmer Rothwell, 
Sigrid ten Napel, 
Britta Thie
</v>
      </c>
      <c r="V5430">
        <v>0</v>
      </c>
      <c r="W5430">
        <v>0</v>
      </c>
      <c r="X5430">
        <v>0</v>
      </c>
    </row>
    <row r="5431" spans="1:24" x14ac:dyDescent="0.3">
      <c r="A5431" t="s">
        <v>17135</v>
      </c>
      <c r="C5431" t="s">
        <v>17135</v>
      </c>
      <c r="D5431" t="str">
        <v>(2017â€“ )</v>
      </c>
      <c r="E5431" t="str" cm="1">
        <f t="array" ref="E5431">_xlfn.LET(
  _xlpm.raw, TRIM(SUBSTITUTE(SUBSTITUTE(SUBSTITUTE(SUBSTITUTE(SUBSTITUTE(SUBSTITUTE(D5431,"(",""),")",""),"â€“","-"),"–","-"),"I",""),"V","")),
  _xlpm.cleaned, TRIM(SUBSTITUTE(SUBSTITUTE(_xlpm.raw,"-"," - "),","," ")),
  _xlpm.words, _xlfn.FILTERXML("&lt;t&gt;&lt;s&gt;" &amp; SUBSTITUTE(_xlpm.cleaned," ","&lt;/s&gt;&lt;s&gt;") &amp; "&lt;/s&gt;&lt;/t&gt;", "//s"),
  _xlpm.nums, _xlfn.TEXTJOIN("-", TRUE, IF(ISNUMBER(--_xlpm.words), _xlpm.words, "")),
  IFERROR(_xlpm.nums, "")
)</f>
        <v>2017</v>
      </c>
      <c r="F5431" t="s">
        <v>19682</v>
      </c>
      <c r="G5431" t="s">
        <v>6038</v>
      </c>
      <c r="I5431" t="s">
        <v>6038</v>
      </c>
      <c r="K5431">
        <v>4.7</v>
      </c>
      <c r="M5431">
        <v>4.7</v>
      </c>
      <c r="O5431" t="s">
        <v>6365</v>
      </c>
      <c r="P5431" t="s">
        <v>118</v>
      </c>
      <c r="R5431" t="s">
        <v>1894</v>
      </c>
      <c r="S5431" t="s">
        <v>1894</v>
      </c>
      <c r="T5431" t="str">
        <f>IFERROR(
  IF(TRIM(Table22[[#This Row],[STARS]])="", "Unknown",
    TRIM(MID(Table22[[#This Row],[STARS]], FIND("Stars:", Table22[[#This Row],[STARS]]) + 6, LEN(Table22[[#This Row],[STARS]])))
  ),
"Unknown")</f>
        <v>Unknown</v>
      </c>
      <c r="V5431">
        <v>18</v>
      </c>
      <c r="W5431">
        <v>0</v>
      </c>
      <c r="X5431">
        <v>0</v>
      </c>
    </row>
    <row r="5432" spans="1:24" x14ac:dyDescent="0.3">
      <c r="A5432" t="s">
        <v>17136</v>
      </c>
      <c r="C5432" t="s">
        <v>17136</v>
      </c>
      <c r="D5432" t="str">
        <v>(2004 Video)</v>
      </c>
      <c r="E5432" t="str" cm="1">
        <f t="array" ref="E5432">_xlfn.LET(
  _xlpm.raw, TRIM(SUBSTITUTE(SUBSTITUTE(SUBSTITUTE(SUBSTITUTE(SUBSTITUTE(SUBSTITUTE(D5432,"(",""),")",""),"â€“","-"),"–","-"),"I",""),"V","")),
  _xlpm.cleaned, TRIM(SUBSTITUTE(SUBSTITUTE(_xlpm.raw,"-"," - "),","," ")),
  _xlpm.words, _xlfn.FILTERXML("&lt;t&gt;&lt;s&gt;" &amp; SUBSTITUTE(_xlpm.cleaned," ","&lt;/s&gt;&lt;s&gt;") &amp; "&lt;/s&gt;&lt;/t&gt;", "//s"),
  _xlpm.nums, _xlfn.TEXTJOIN("-", TRUE, IF(ISNUMBER(--_xlpm.words), _xlpm.words, "")),
  IFERROR(_xlpm.nums, "")
)</f>
        <v>2004</v>
      </c>
      <c r="F5432" t="s">
        <v>19782</v>
      </c>
      <c r="G5432" t="s">
        <v>47</v>
      </c>
      <c r="I5432" t="s">
        <v>47</v>
      </c>
      <c r="K5432">
        <v>6.2</v>
      </c>
      <c r="M5432">
        <v>6.2</v>
      </c>
      <c r="O5432" t="s">
        <v>17137</v>
      </c>
      <c r="P5432" t="s">
        <v>17138</v>
      </c>
      <c r="R5432" t="s">
        <v>20257</v>
      </c>
      <c r="S5432" t="s">
        <v>20257</v>
      </c>
      <c r="T5432" t="str">
        <f>IFERROR(
  IF(TRIM(Table22[[#This Row],[STARS]])="", "Unknown",
    TRIM(MID(Table22[[#This Row],[STARS]], FIND("Stars:", Table22[[#This Row],[STARS]]) + 6, LEN(Table22[[#This Row],[STARS]])))
  ),
"Unknown")</f>
        <v xml:space="preserve">
V.J. Foster, 
Brent Hinkley, 
Jay R. Martinez, 
Kate Mulligan
</v>
      </c>
      <c r="V5432">
        <v>214</v>
      </c>
      <c r="W5432">
        <v>97</v>
      </c>
      <c r="X5432">
        <v>0</v>
      </c>
    </row>
    <row r="5433" spans="1:24" x14ac:dyDescent="0.3">
      <c r="A5433" t="s">
        <v>17139</v>
      </c>
      <c r="C5433" t="s">
        <v>17139</v>
      </c>
      <c r="D5433" t="str">
        <v>(2013 TV Special)</v>
      </c>
      <c r="E5433" t="str" cm="1">
        <f t="array" ref="E5433">_xlfn.LET(
  _xlpm.raw, TRIM(SUBSTITUTE(SUBSTITUTE(SUBSTITUTE(SUBSTITUTE(SUBSTITUTE(SUBSTITUTE(D5433,"(",""),")",""),"â€“","-"),"–","-"),"I",""),"V","")),
  _xlpm.cleaned, TRIM(SUBSTITUTE(SUBSTITUTE(_xlpm.raw,"-"," - "),","," ")),
  _xlpm.words, _xlfn.FILTERXML("&lt;t&gt;&lt;s&gt;" &amp; SUBSTITUTE(_xlpm.cleaned," ","&lt;/s&gt;&lt;s&gt;") &amp; "&lt;/s&gt;&lt;/t&gt;", "//s"),
  _xlpm.nums, _xlfn.TEXTJOIN("-", TRUE, IF(ISNUMBER(--_xlpm.words), _xlpm.words, "")),
  IFERROR(_xlpm.nums, "")
)</f>
        <v>2013</v>
      </c>
      <c r="F5433" t="s">
        <v>19674</v>
      </c>
      <c r="G5433" t="s">
        <v>6720</v>
      </c>
      <c r="I5433" t="s">
        <v>6720</v>
      </c>
      <c r="K5433">
        <v>7</v>
      </c>
      <c r="M5433">
        <v>7</v>
      </c>
      <c r="O5433" t="s">
        <v>17140</v>
      </c>
      <c r="P5433" t="s">
        <v>17141</v>
      </c>
      <c r="R5433" t="s">
        <v>1894</v>
      </c>
      <c r="S5433" t="s">
        <v>1894</v>
      </c>
      <c r="T5433" t="str">
        <f>IFERROR(
  IF(TRIM(Table22[[#This Row],[STARS]])="", "Unknown",
    TRIM(MID(Table22[[#This Row],[STARS]], FIND("Stars:", Table22[[#This Row],[STARS]]) + 6, LEN(Table22[[#This Row],[STARS]])))
  ),
"Unknown")</f>
        <v xml:space="preserve">
Budd Friedman, 
Judd Apatow, 
Dave Attell, 
Richard Belzer
</v>
      </c>
      <c r="V5433">
        <v>278</v>
      </c>
      <c r="W5433">
        <v>60</v>
      </c>
      <c r="X5433">
        <v>0</v>
      </c>
    </row>
    <row r="5434" spans="1:24" x14ac:dyDescent="0.3">
      <c r="A5434" t="s">
        <v>17142</v>
      </c>
      <c r="C5434" t="s">
        <v>17142</v>
      </c>
      <c r="D5434" t="str">
        <v>(1991 TV Special)</v>
      </c>
      <c r="E5434" t="str" cm="1">
        <f t="array" ref="E5434">_xlfn.LET(
  _xlpm.raw, TRIM(SUBSTITUTE(SUBSTITUTE(SUBSTITUTE(SUBSTITUTE(SUBSTITUTE(SUBSTITUTE(D5434,"(",""),")",""),"â€“","-"),"–","-"),"I",""),"V","")),
  _xlpm.cleaned, TRIM(SUBSTITUTE(SUBSTITUTE(_xlpm.raw,"-"," - "),","," ")),
  _xlpm.words, _xlfn.FILTERXML("&lt;t&gt;&lt;s&gt;" &amp; SUBSTITUTE(_xlpm.cleaned," ","&lt;/s&gt;&lt;s&gt;") &amp; "&lt;/s&gt;&lt;/t&gt;", "//s"),
  _xlpm.nums, _xlfn.TEXTJOIN("-", TRUE, IF(ISNUMBER(--_xlpm.words), _xlpm.words, "")),
  IFERROR(_xlpm.nums, "")
)</f>
        <v>1991</v>
      </c>
      <c r="F5434" t="s">
        <v>19859</v>
      </c>
      <c r="G5434" t="s">
        <v>17144</v>
      </c>
      <c r="I5434" t="s">
        <v>17144</v>
      </c>
      <c r="K5434">
        <v>6.8</v>
      </c>
      <c r="M5434">
        <v>6.8</v>
      </c>
      <c r="O5434" t="s">
        <v>17145</v>
      </c>
      <c r="P5434" t="s">
        <v>17146</v>
      </c>
      <c r="R5434" t="s">
        <v>20256</v>
      </c>
      <c r="S5434" t="s">
        <v>20256</v>
      </c>
      <c r="T5434" t="str">
        <f>IFERROR(
  IF(TRIM(Table22[[#This Row],[STARS]])="", "Unknown",
    TRIM(MID(Table22[[#This Row],[STARS]], FIND("Stars:", Table22[[#This Row],[STARS]]) + 6, LEN(Table22[[#This Row],[STARS]])))
  ),
"Unknown")</f>
        <v xml:space="preserve">
Sam Kinison, 
Arthur Eckdahl, 
Randy Hansen, 
Paul Henderson
</v>
      </c>
      <c r="V5434">
        <v>250</v>
      </c>
      <c r="W5434">
        <v>50</v>
      </c>
      <c r="X5434">
        <v>0</v>
      </c>
    </row>
    <row r="5435" spans="1:24" x14ac:dyDescent="0.3">
      <c r="A5435" t="s">
        <v>17147</v>
      </c>
      <c r="C5435" t="s">
        <v>17147</v>
      </c>
      <c r="D5435">
        <v>-2014</v>
      </c>
      <c r="E5435" t="str" cm="1">
        <f t="array" ref="E5435">_xlfn.LET(
  _xlpm.raw, TRIM(SUBSTITUTE(SUBSTITUTE(SUBSTITUTE(SUBSTITUTE(SUBSTITUTE(SUBSTITUTE(D5435,"(",""),")",""),"â€“","-"),"–","-"),"I",""),"V","")),
  _xlpm.cleaned, TRIM(SUBSTITUTE(SUBSTITUTE(_xlpm.raw,"-"," - "),","," ")),
  _xlpm.words, _xlfn.FILTERXML("&lt;t&gt;&lt;s&gt;" &amp; SUBSTITUTE(_xlpm.cleaned," ","&lt;/s&gt;&lt;s&gt;") &amp; "&lt;/s&gt;&lt;/t&gt;", "//s"),
  _xlpm.nums, _xlfn.TEXTJOIN("-", TRUE, IF(ISNUMBER(--_xlpm.words), _xlpm.words, "")),
  IFERROR(_xlpm.nums, "")
)</f>
        <v>2014</v>
      </c>
      <c r="F5435" t="s">
        <v>19686</v>
      </c>
      <c r="G5435" t="s">
        <v>1475</v>
      </c>
      <c r="I5435" t="s">
        <v>1475</v>
      </c>
      <c r="K5435">
        <v>5.6</v>
      </c>
      <c r="M5435">
        <v>5.6</v>
      </c>
      <c r="O5435" t="s">
        <v>17148</v>
      </c>
      <c r="P5435" t="s">
        <v>17149</v>
      </c>
      <c r="R5435" t="s">
        <v>1894</v>
      </c>
      <c r="S5435" t="s">
        <v>1894</v>
      </c>
      <c r="T5435" t="str">
        <f>IFERROR(
  IF(TRIM(Table22[[#This Row],[STARS]])="", "Unknown",
    TRIM(MID(Table22[[#This Row],[STARS]], FIND("Stars:", Table22[[#This Row],[STARS]]) + 6, LEN(Table22[[#This Row],[STARS]])))
  ),
"Unknown")</f>
        <v xml:space="preserve">
Tom Alter, 
Raaghavv Chanana, 
Ira Dubey, 
Lushin Dubey
</v>
      </c>
      <c r="V5435">
        <v>618</v>
      </c>
      <c r="W5435">
        <v>112</v>
      </c>
      <c r="X5435">
        <v>0</v>
      </c>
    </row>
    <row r="5436" spans="1:24" x14ac:dyDescent="0.3">
      <c r="A5436" t="s">
        <v>17150</v>
      </c>
      <c r="C5436" t="s">
        <v>17150</v>
      </c>
      <c r="D5436">
        <v>-2017</v>
      </c>
      <c r="E5436" t="str" cm="1">
        <f t="array" ref="E5436">_xlfn.LET(
  _xlpm.raw, TRIM(SUBSTITUTE(SUBSTITUTE(SUBSTITUTE(SUBSTITUTE(SUBSTITUTE(SUBSTITUTE(D5436,"(",""),")",""),"â€“","-"),"–","-"),"I",""),"V","")),
  _xlpm.cleaned, TRIM(SUBSTITUTE(SUBSTITUTE(_xlpm.raw,"-"," - "),","," ")),
  _xlpm.words, _xlfn.FILTERXML("&lt;t&gt;&lt;s&gt;" &amp; SUBSTITUTE(_xlpm.cleaned," ","&lt;/s&gt;&lt;s&gt;") &amp; "&lt;/s&gt;&lt;/t&gt;", "//s"),
  _xlpm.nums, _xlfn.TEXTJOIN("-", TRUE, IF(ISNUMBER(--_xlpm.words), _xlpm.words, "")),
  IFERROR(_xlpm.nums, "")
)</f>
        <v>2017</v>
      </c>
      <c r="F5436" t="s">
        <v>19682</v>
      </c>
      <c r="G5436" t="s">
        <v>661</v>
      </c>
      <c r="I5436" t="s">
        <v>661</v>
      </c>
      <c r="K5436">
        <v>5.0999999999999996</v>
      </c>
      <c r="M5436">
        <v>5.0999999999999996</v>
      </c>
      <c r="O5436" t="s">
        <v>17151</v>
      </c>
      <c r="P5436" t="s">
        <v>17152</v>
      </c>
      <c r="R5436" t="s">
        <v>20255</v>
      </c>
      <c r="S5436" t="s">
        <v>20255</v>
      </c>
      <c r="T5436" t="str">
        <f>IFERROR(
  IF(TRIM(Table22[[#This Row],[STARS]])="", "Unknown",
    TRIM(MID(Table22[[#This Row],[STARS]], FIND("Stars:", Table22[[#This Row],[STARS]]) + 6, LEN(Table22[[#This Row],[STARS]])))
  ),
"Unknown")</f>
        <v xml:space="preserve">
Devyani Cm, 
Manav Kaul, 
Saurabh Sachdeva, 
Sarika Singh
</v>
      </c>
      <c r="V5436">
        <v>296</v>
      </c>
      <c r="W5436">
        <v>94</v>
      </c>
      <c r="X5436">
        <v>0</v>
      </c>
    </row>
    <row r="5437" spans="1:24" x14ac:dyDescent="0.3">
      <c r="A5437" t="s">
        <v>17153</v>
      </c>
      <c r="C5437" t="s">
        <v>17153</v>
      </c>
      <c r="D5437">
        <v>-2021</v>
      </c>
      <c r="E5437" t="str" cm="1">
        <f t="array" ref="E5437">_xlfn.LET(
  _xlpm.raw, TRIM(SUBSTITUTE(SUBSTITUTE(SUBSTITUTE(SUBSTITUTE(SUBSTITUTE(SUBSTITUTE(D5437,"(",""),")",""),"â€“","-"),"–","-"),"I",""),"V","")),
  _xlpm.cleaned, TRIM(SUBSTITUTE(SUBSTITUTE(_xlpm.raw,"-"," - "),","," ")),
  _xlpm.words, _xlfn.FILTERXML("&lt;t&gt;&lt;s&gt;" &amp; SUBSTITUTE(_xlpm.cleaned," ","&lt;/s&gt;&lt;s&gt;") &amp; "&lt;/s&gt;&lt;/t&gt;", "//s"),
  _xlpm.nums, _xlfn.TEXTJOIN("-", TRUE, IF(ISNUMBER(--_xlpm.words), _xlpm.words, "")),
  IFERROR(_xlpm.nums, "")
)</f>
        <v>2021</v>
      </c>
      <c r="F5437" t="s">
        <v>19672</v>
      </c>
      <c r="G5437" t="s">
        <v>10683</v>
      </c>
      <c r="I5437" t="s">
        <v>10683</v>
      </c>
      <c r="K5437">
        <v>6.5</v>
      </c>
      <c r="M5437">
        <v>6.5</v>
      </c>
      <c r="O5437" t="s">
        <v>17154</v>
      </c>
      <c r="P5437" t="s">
        <v>17155</v>
      </c>
      <c r="R5437" t="s">
        <v>20254</v>
      </c>
      <c r="S5437" t="s">
        <v>20254</v>
      </c>
      <c r="T5437" t="str">
        <f>IFERROR(
  IF(TRIM(Table22[[#This Row],[STARS]])="", "Unknown",
    TRIM(MID(Table22[[#This Row],[STARS]], FIND("Stars:", Table22[[#This Row],[STARS]]) + 6, LEN(Table22[[#This Row],[STARS]])))
  ),
"Unknown")</f>
        <v xml:space="preserve">
Chadwick Boseman, 
Viola Davis, 
Danai Gurira, 
Spike Lee
</v>
      </c>
      <c r="V5437">
        <v>119</v>
      </c>
      <c r="W5437">
        <v>21</v>
      </c>
      <c r="X5437">
        <v>0</v>
      </c>
    </row>
    <row r="5438" spans="1:24" x14ac:dyDescent="0.3">
      <c r="A5438" t="s">
        <v>17156</v>
      </c>
      <c r="C5438" t="s">
        <v>17156</v>
      </c>
      <c r="D5438" t="str">
        <v>(2022â€“ )</v>
      </c>
      <c r="E5438" t="str" cm="1">
        <f t="array" ref="E5438">_xlfn.LET(
  _xlpm.raw, TRIM(SUBSTITUTE(SUBSTITUTE(SUBSTITUTE(SUBSTITUTE(SUBSTITUTE(SUBSTITUTE(D5438,"(",""),")",""),"â€“","-"),"–","-"),"I",""),"V","")),
  _xlpm.cleaned, TRIM(SUBSTITUTE(SUBSTITUTE(_xlpm.raw,"-"," - "),","," ")),
  _xlpm.words, _xlfn.FILTERXML("&lt;t&gt;&lt;s&gt;" &amp; SUBSTITUTE(_xlpm.cleaned," ","&lt;/s&gt;&lt;s&gt;") &amp; "&lt;/s&gt;&lt;/t&gt;", "//s"),
  _xlpm.nums, _xlfn.TEXTJOIN("-", TRUE, IF(ISNUMBER(--_xlpm.words), _xlpm.words, "")),
  IFERROR(_xlpm.nums, "")
)</f>
        <v>2022</v>
      </c>
      <c r="F5438" t="s">
        <v>19760</v>
      </c>
      <c r="G5438" t="s">
        <v>86</v>
      </c>
      <c r="I5438" t="s">
        <v>86</v>
      </c>
      <c r="K5438">
        <v>0</v>
      </c>
      <c r="M5438">
        <v>0</v>
      </c>
      <c r="O5438" t="s">
        <v>17157</v>
      </c>
      <c r="P5438" t="s">
        <v>118</v>
      </c>
      <c r="R5438" t="s">
        <v>1894</v>
      </c>
      <c r="S5438" t="s">
        <v>1894</v>
      </c>
      <c r="T5438" t="str">
        <f>IFERROR(
  IF(TRIM(Table22[[#This Row],[STARS]])="", "Unknown",
    TRIM(MID(Table22[[#This Row],[STARS]], FIND("Stars:", Table22[[#This Row],[STARS]]) + 6, LEN(Table22[[#This Row],[STARS]])))
  ),
"Unknown")</f>
        <v>Unknown</v>
      </c>
      <c r="V5438">
        <v>0</v>
      </c>
      <c r="W5438">
        <v>0</v>
      </c>
      <c r="X5438">
        <v>0</v>
      </c>
    </row>
    <row r="5439" spans="1:24" x14ac:dyDescent="0.3">
      <c r="A5439" t="s">
        <v>17158</v>
      </c>
      <c r="C5439" t="s">
        <v>17158</v>
      </c>
      <c r="D5439" t="str">
        <v>(I) (2014)</v>
      </c>
      <c r="E5439" t="str" cm="1">
        <f t="array" ref="E5439">_xlfn.LET(
  _xlpm.raw, TRIM(SUBSTITUTE(SUBSTITUTE(SUBSTITUTE(SUBSTITUTE(SUBSTITUTE(SUBSTITUTE(D5439,"(",""),")",""),"â€“","-"),"–","-"),"I",""),"V","")),
  _xlpm.cleaned, TRIM(SUBSTITUTE(SUBSTITUTE(_xlpm.raw,"-"," - "),","," ")),
  _xlpm.words, _xlfn.FILTERXML("&lt;t&gt;&lt;s&gt;" &amp; SUBSTITUTE(_xlpm.cleaned," ","&lt;/s&gt;&lt;s&gt;") &amp; "&lt;/s&gt;&lt;/t&gt;", "//s"),
  _xlpm.nums, _xlfn.TEXTJOIN("-", TRUE, IF(ISNUMBER(--_xlpm.words), _xlpm.words, "")),
  IFERROR(_xlpm.nums, "")
)</f>
        <v>2014</v>
      </c>
      <c r="F5439" t="s">
        <v>19686</v>
      </c>
      <c r="G5439" t="s">
        <v>3337</v>
      </c>
      <c r="I5439" t="s">
        <v>3337</v>
      </c>
      <c r="K5439">
        <v>7.7</v>
      </c>
      <c r="M5439">
        <v>7.7</v>
      </c>
      <c r="O5439" t="s">
        <v>17159</v>
      </c>
      <c r="P5439" t="s">
        <v>17160</v>
      </c>
      <c r="R5439" t="s">
        <v>20253</v>
      </c>
      <c r="S5439" t="s">
        <v>20253</v>
      </c>
      <c r="T5439" t="str">
        <f>IFERROR(
  IF(TRIM(Table22[[#This Row],[STARS]])="", "Unknown",
    TRIM(MID(Table22[[#This Row],[STARS]], FIND("Stars:", Table22[[#This Row],[STARS]]) + 6, LEN(Table22[[#This Row],[STARS]])))
  ),
"Unknown")</f>
        <v xml:space="preserve">
Majdi Alghader, 
Marc Basil, 
Marc Blagowidow, 
Jeffrey Brewer
</v>
      </c>
      <c r="V5439">
        <v>342</v>
      </c>
      <c r="W5439">
        <v>102</v>
      </c>
      <c r="X5439">
        <v>0</v>
      </c>
    </row>
    <row r="5440" spans="1:24" x14ac:dyDescent="0.3">
      <c r="A5440" t="s">
        <v>17161</v>
      </c>
      <c r="C5440" t="s">
        <v>17161</v>
      </c>
      <c r="D5440" t="str">
        <v>(2012â€“ )</v>
      </c>
      <c r="E5440" t="str" cm="1">
        <f t="array" ref="E5440">_xlfn.LET(
  _xlpm.raw, TRIM(SUBSTITUTE(SUBSTITUTE(SUBSTITUTE(SUBSTITUTE(SUBSTITUTE(SUBSTITUTE(D5440,"(",""),")",""),"â€“","-"),"–","-"),"I",""),"V","")),
  _xlpm.cleaned, TRIM(SUBSTITUTE(SUBSTITUTE(_xlpm.raw,"-"," - "),","," ")),
  _xlpm.words, _xlfn.FILTERXML("&lt;t&gt;&lt;s&gt;" &amp; SUBSTITUTE(_xlpm.cleaned," ","&lt;/s&gt;&lt;s&gt;") &amp; "&lt;/s&gt;&lt;/t&gt;", "//s"),
  _xlpm.nums, _xlfn.TEXTJOIN("-", TRUE, IF(ISNUMBER(--_xlpm.words), _xlpm.words, "")),
  IFERROR(_xlpm.nums, "")
)</f>
        <v>2012</v>
      </c>
      <c r="F5440" t="s">
        <v>19705</v>
      </c>
      <c r="G5440" t="s">
        <v>801</v>
      </c>
      <c r="I5440" t="s">
        <v>801</v>
      </c>
      <c r="K5440">
        <v>8.8000000000000007</v>
      </c>
      <c r="M5440">
        <v>8.8000000000000007</v>
      </c>
      <c r="O5440" t="s">
        <v>17162</v>
      </c>
      <c r="P5440" t="s">
        <v>17163</v>
      </c>
      <c r="R5440" t="s">
        <v>1894</v>
      </c>
      <c r="S5440" t="s">
        <v>1894</v>
      </c>
      <c r="T5440" t="str">
        <f>IFERROR(
  IF(TRIM(Table22[[#This Row],[STARS]])="", "Unknown",
    TRIM(MID(Table22[[#This Row],[STARS]], FIND("Stars:", Table22[[#This Row],[STARS]]) + 6, LEN(Table22[[#This Row],[STARS]])))
  ),
"Unknown")</f>
        <v xml:space="preserve">
Mark Landvik, 
Curt Morgan, 
Travis Rice, 
Scotty Lago
</v>
      </c>
      <c r="V5440">
        <v>189</v>
      </c>
      <c r="W5440">
        <v>0</v>
      </c>
      <c r="X5440">
        <v>0</v>
      </c>
    </row>
    <row r="5441" spans="1:24" x14ac:dyDescent="0.3">
      <c r="A5441" t="s">
        <v>17164</v>
      </c>
      <c r="C5441" t="s">
        <v>17164</v>
      </c>
      <c r="D5441" t="str">
        <v>(2014 TV Movie)</v>
      </c>
      <c r="E5441" t="str" cm="1">
        <f t="array" ref="E5441">_xlfn.LET(
  _xlpm.raw, TRIM(SUBSTITUTE(SUBSTITUTE(SUBSTITUTE(SUBSTITUTE(SUBSTITUTE(SUBSTITUTE(D5441,"(",""),")",""),"â€“","-"),"–","-"),"I",""),"V","")),
  _xlpm.cleaned, TRIM(SUBSTITUTE(SUBSTITUTE(_xlpm.raw,"-"," - "),","," ")),
  _xlpm.words, _xlfn.FILTERXML("&lt;t&gt;&lt;s&gt;" &amp; SUBSTITUTE(_xlpm.cleaned," ","&lt;/s&gt;&lt;s&gt;") &amp; "&lt;/s&gt;&lt;/t&gt;", "//s"),
  _xlpm.nums, _xlfn.TEXTJOIN("-", TRUE, IF(ISNUMBER(--_xlpm.words), _xlpm.words, "")),
  IFERROR(_xlpm.nums, "")
)</f>
        <v>2014</v>
      </c>
      <c r="F5441" t="s">
        <v>19686</v>
      </c>
      <c r="G5441" t="s">
        <v>801</v>
      </c>
      <c r="I5441" t="s">
        <v>801</v>
      </c>
      <c r="K5441">
        <v>6.1</v>
      </c>
      <c r="M5441">
        <v>6.1</v>
      </c>
      <c r="O5441" t="s">
        <v>17165</v>
      </c>
      <c r="P5441" t="s">
        <v>17166</v>
      </c>
      <c r="R5441" t="s">
        <v>20252</v>
      </c>
      <c r="S5441" t="s">
        <v>20252</v>
      </c>
      <c r="T5441" t="str">
        <f>IFERROR(
  IF(TRIM(Table22[[#This Row],[STARS]])="", "Unknown",
    TRIM(MID(Table22[[#This Row],[STARS]], FIND("Stars:", Table22[[#This Row],[STARS]]) + 6, LEN(Table22[[#This Row],[STARS]])))
  ),
"Unknown")</f>
        <v xml:space="preserve">
Florian M. Beierl, 
Fabrice d'Almeida, 
David Gardner, 
Adolf Hitler
</v>
      </c>
      <c r="V5441">
        <v>189</v>
      </c>
      <c r="W5441">
        <v>56</v>
      </c>
      <c r="X5441">
        <v>0</v>
      </c>
    </row>
    <row r="5442" spans="1:24" x14ac:dyDescent="0.3">
      <c r="A5442" t="s">
        <v>17167</v>
      </c>
      <c r="C5442" t="s">
        <v>17167</v>
      </c>
      <c r="D5442" t="str">
        <v>(2020 TV Movie)</v>
      </c>
      <c r="E5442" t="str" cm="1">
        <f t="array" ref="E5442">_xlfn.LET(
  _xlpm.raw, TRIM(SUBSTITUTE(SUBSTITUTE(SUBSTITUTE(SUBSTITUTE(SUBSTITUTE(SUBSTITUTE(D5442,"(",""),")",""),"â€“","-"),"–","-"),"I",""),"V","")),
  _xlpm.cleaned, TRIM(SUBSTITUTE(SUBSTITUTE(_xlpm.raw,"-"," - "),","," ")),
  _xlpm.words, _xlfn.FILTERXML("&lt;t&gt;&lt;s&gt;" &amp; SUBSTITUTE(_xlpm.cleaned," ","&lt;/s&gt;&lt;s&gt;") &amp; "&lt;/s&gt;&lt;/t&gt;", "//s"),
  _xlpm.nums, _xlfn.TEXTJOIN("-", TRUE, IF(ISNUMBER(--_xlpm.words), _xlpm.words, "")),
  IFERROR(_xlpm.nums, "")
)</f>
        <v>2020</v>
      </c>
      <c r="F5442" t="s">
        <v>19675</v>
      </c>
      <c r="G5442" t="s">
        <v>5795</v>
      </c>
      <c r="I5442" t="s">
        <v>5795</v>
      </c>
      <c r="K5442">
        <v>6.9</v>
      </c>
      <c r="M5442">
        <v>6.9</v>
      </c>
      <c r="O5442" t="s">
        <v>17168</v>
      </c>
      <c r="P5442" t="s">
        <v>17169</v>
      </c>
      <c r="R5442" t="s">
        <v>1894</v>
      </c>
      <c r="S5442" t="s">
        <v>1894</v>
      </c>
      <c r="T5442" t="str">
        <f>IFERROR(
  IF(TRIM(Table22[[#This Row],[STARS]])="", "Unknown",
    TRIM(MID(Table22[[#This Row],[STARS]], FIND("Stars:", Table22[[#This Row],[STARS]]) + 6, LEN(Table22[[#This Row],[STARS]])))
  ),
"Unknown")</f>
        <v xml:space="preserve">
Michela Luci, 
Eric Peterson, 
Jamie Watson
</v>
      </c>
      <c r="V5442">
        <v>16</v>
      </c>
      <c r="W5442">
        <v>23</v>
      </c>
      <c r="X5442">
        <v>0</v>
      </c>
    </row>
    <row r="5443" spans="1:24" x14ac:dyDescent="0.3">
      <c r="A5443" t="s">
        <v>17170</v>
      </c>
      <c r="C5443" t="s">
        <v>17170</v>
      </c>
      <c r="D5443">
        <v>-2013</v>
      </c>
      <c r="E5443" t="str" cm="1">
        <f t="array" ref="E5443">_xlfn.LET(
  _xlpm.raw, TRIM(SUBSTITUTE(SUBSTITUTE(SUBSTITUTE(SUBSTITUTE(SUBSTITUTE(SUBSTITUTE(D5443,"(",""),")",""),"â€“","-"),"–","-"),"I",""),"V","")),
  _xlpm.cleaned, TRIM(SUBSTITUTE(SUBSTITUTE(_xlpm.raw,"-"," - "),","," ")),
  _xlpm.words, _xlfn.FILTERXML("&lt;t&gt;&lt;s&gt;" &amp; SUBSTITUTE(_xlpm.cleaned," ","&lt;/s&gt;&lt;s&gt;") &amp; "&lt;/s&gt;&lt;/t&gt;", "//s"),
  _xlpm.nums, _xlfn.TEXTJOIN("-", TRUE, IF(ISNUMBER(--_xlpm.words), _xlpm.words, "")),
  IFERROR(_xlpm.nums, "")
)</f>
        <v>2013</v>
      </c>
      <c r="F5443" t="s">
        <v>19674</v>
      </c>
      <c r="G5443" t="s">
        <v>5600</v>
      </c>
      <c r="I5443" t="s">
        <v>5600</v>
      </c>
      <c r="K5443">
        <v>6.1</v>
      </c>
      <c r="M5443">
        <v>6.1</v>
      </c>
      <c r="O5443" t="s">
        <v>17171</v>
      </c>
      <c r="P5443" t="s">
        <v>17172</v>
      </c>
      <c r="R5443" t="s">
        <v>20251</v>
      </c>
      <c r="S5443" t="s">
        <v>20251</v>
      </c>
      <c r="T5443" t="str">
        <f>IFERROR(
  IF(TRIM(Table22[[#This Row],[STARS]])="", "Unknown",
    TRIM(MID(Table22[[#This Row],[STARS]], FIND("Stars:", Table22[[#This Row],[STARS]]) + 6, LEN(Table22[[#This Row],[STARS]])))
  ),
"Unknown")</f>
        <v xml:space="preserve">
Kelly Anderson, 
Jo Baker, 
William Barney, 
Dawn Ann Billings
</v>
      </c>
      <c r="V5443">
        <v>280</v>
      </c>
      <c r="W5443">
        <v>90</v>
      </c>
      <c r="X5443">
        <v>0</v>
      </c>
    </row>
    <row r="5444" spans="1:24" x14ac:dyDescent="0.3">
      <c r="A5444" t="s">
        <v>17173</v>
      </c>
      <c r="C5444" t="s">
        <v>17173</v>
      </c>
      <c r="D5444" t="str">
        <v>(2019 TV Special)</v>
      </c>
      <c r="E5444" t="str" cm="1">
        <f t="array" ref="E5444">_xlfn.LET(
  _xlpm.raw, TRIM(SUBSTITUTE(SUBSTITUTE(SUBSTITUTE(SUBSTITUTE(SUBSTITUTE(SUBSTITUTE(D5444,"(",""),")",""),"â€“","-"),"–","-"),"I",""),"V","")),
  _xlpm.cleaned, TRIM(SUBSTITUTE(SUBSTITUTE(_xlpm.raw,"-"," - "),","," ")),
  _xlpm.words, _xlfn.FILTERXML("&lt;t&gt;&lt;s&gt;" &amp; SUBSTITUTE(_xlpm.cleaned," ","&lt;/s&gt;&lt;s&gt;") &amp; "&lt;/s&gt;&lt;/t&gt;", "//s"),
  _xlpm.nums, _xlfn.TEXTJOIN("-", TRUE, IF(ISNUMBER(--_xlpm.words), _xlpm.words, "")),
  IFERROR(_xlpm.nums, "")
)</f>
        <v>2019</v>
      </c>
      <c r="F5444" t="s">
        <v>19677</v>
      </c>
      <c r="G5444" t="s">
        <v>47</v>
      </c>
      <c r="I5444" t="s">
        <v>47</v>
      </c>
      <c r="K5444">
        <v>7.1</v>
      </c>
      <c r="M5444">
        <v>7.1</v>
      </c>
      <c r="O5444" t="s">
        <v>17174</v>
      </c>
      <c r="P5444" t="s">
        <v>17175</v>
      </c>
      <c r="R5444" t="s">
        <v>1894</v>
      </c>
      <c r="S5444" t="s">
        <v>1894</v>
      </c>
      <c r="T5444" t="str">
        <f>IFERROR(
  IF(TRIM(Table22[[#This Row],[STARS]])="", "Unknown",
    TRIM(MID(Table22[[#This Row],[STARS]], FIND("Stars:", Table22[[#This Row],[STARS]]) + 6, LEN(Table22[[#This Row],[STARS]])))
  ),
"Unknown")</f>
        <v>Unknown</v>
      </c>
      <c r="V5444">
        <v>199</v>
      </c>
      <c r="W5444">
        <v>72</v>
      </c>
      <c r="X5444">
        <v>0</v>
      </c>
    </row>
    <row r="5445" spans="1:24" x14ac:dyDescent="0.3">
      <c r="A5445" t="s">
        <v>17176</v>
      </c>
      <c r="C5445" t="s">
        <v>17176</v>
      </c>
      <c r="D5445" t="str">
        <v>(2020 TV Special)</v>
      </c>
      <c r="E5445" t="str" cm="1">
        <f t="array" ref="E5445">_xlfn.LET(
  _xlpm.raw, TRIM(SUBSTITUTE(SUBSTITUTE(SUBSTITUTE(SUBSTITUTE(SUBSTITUTE(SUBSTITUTE(D5445,"(",""),")",""),"â€“","-"),"–","-"),"I",""),"V","")),
  _xlpm.cleaned, TRIM(SUBSTITUTE(SUBSTITUTE(_xlpm.raw,"-"," - "),","," ")),
  _xlpm.words, _xlfn.FILTERXML("&lt;t&gt;&lt;s&gt;" &amp; SUBSTITUTE(_xlpm.cleaned," ","&lt;/s&gt;&lt;s&gt;") &amp; "&lt;/s&gt;&lt;/t&gt;", "//s"),
  _xlpm.nums, _xlfn.TEXTJOIN("-", TRUE, IF(ISNUMBER(--_xlpm.words), _xlpm.words, "")),
  IFERROR(_xlpm.nums, "")
)</f>
        <v>2020</v>
      </c>
      <c r="F5445" t="s">
        <v>19675</v>
      </c>
      <c r="G5445" t="s">
        <v>47</v>
      </c>
      <c r="I5445" t="s">
        <v>47</v>
      </c>
      <c r="K5445">
        <v>6.7</v>
      </c>
      <c r="M5445">
        <v>6.7</v>
      </c>
      <c r="O5445" t="s">
        <v>17177</v>
      </c>
      <c r="P5445" t="s">
        <v>17178</v>
      </c>
      <c r="R5445" t="s">
        <v>20059</v>
      </c>
      <c r="S5445" t="s">
        <v>20059</v>
      </c>
      <c r="T5445" t="str">
        <f>IFERROR(
  IF(TRIM(Table22[[#This Row],[STARS]])="", "Unknown",
    TRIM(MID(Table22[[#This Row],[STARS]], FIND("Stars:", Table22[[#This Row],[STARS]]) + 6, LEN(Table22[[#This Row],[STARS]])))
  ),
"Unknown")</f>
        <v>Unknown</v>
      </c>
      <c r="V5445">
        <v>219</v>
      </c>
      <c r="W5445">
        <v>67</v>
      </c>
      <c r="X5445">
        <v>0</v>
      </c>
    </row>
    <row r="5446" spans="1:24" x14ac:dyDescent="0.3">
      <c r="A5446" t="s">
        <v>17179</v>
      </c>
      <c r="C5446" t="s">
        <v>17179</v>
      </c>
      <c r="D5446" t="str">
        <v>(2022â€“ )</v>
      </c>
      <c r="E5446" t="str" cm="1">
        <f t="array" ref="E5446">_xlfn.LET(
  _xlpm.raw, TRIM(SUBSTITUTE(SUBSTITUTE(SUBSTITUTE(SUBSTITUTE(SUBSTITUTE(SUBSTITUTE(D5446,"(",""),")",""),"â€“","-"),"–","-"),"I",""),"V","")),
  _xlpm.cleaned, TRIM(SUBSTITUTE(SUBSTITUTE(_xlpm.raw,"-"," - "),","," ")),
  _xlpm.words, _xlfn.FILTERXML("&lt;t&gt;&lt;s&gt;" &amp; SUBSTITUTE(_xlpm.cleaned," ","&lt;/s&gt;&lt;s&gt;") &amp; "&lt;/s&gt;&lt;/t&gt;", "//s"),
  _xlpm.nums, _xlfn.TEXTJOIN("-", TRUE, IF(ISNUMBER(--_xlpm.words), _xlpm.words, "")),
  IFERROR(_xlpm.nums, "")
)</f>
        <v>2022</v>
      </c>
      <c r="F5446" t="s">
        <v>19760</v>
      </c>
      <c r="G5446" t="s">
        <v>15</v>
      </c>
      <c r="I5446" t="s">
        <v>15</v>
      </c>
      <c r="K5446">
        <v>0</v>
      </c>
      <c r="M5446">
        <v>0</v>
      </c>
      <c r="O5446" t="s">
        <v>17180</v>
      </c>
      <c r="P5446" t="s">
        <v>118</v>
      </c>
      <c r="R5446" t="s">
        <v>1894</v>
      </c>
      <c r="S5446" t="s">
        <v>1894</v>
      </c>
      <c r="T5446" t="str">
        <f>IFERROR(
  IF(TRIM(Table22[[#This Row],[STARS]])="", "Unknown",
    TRIM(MID(Table22[[#This Row],[STARS]], FIND("Stars:", Table22[[#This Row],[STARS]]) + 6, LEN(Table22[[#This Row],[STARS]])))
  ),
"Unknown")</f>
        <v>Unknown</v>
      </c>
      <c r="V5446">
        <v>0</v>
      </c>
      <c r="W5446">
        <v>0</v>
      </c>
      <c r="X5446">
        <v>0</v>
      </c>
    </row>
    <row r="5447" spans="1:24" x14ac:dyDescent="0.3">
      <c r="A5447" t="s">
        <v>17181</v>
      </c>
      <c r="C5447" t="s">
        <v>17181</v>
      </c>
      <c r="D5447">
        <v>0</v>
      </c>
      <c r="E5447" t="str" cm="1">
        <f t="array" ref="E5447">_xlfn.LET(
  _xlpm.raw, TRIM(SUBSTITUTE(SUBSTITUTE(SUBSTITUTE(SUBSTITUTE(SUBSTITUTE(SUBSTITUTE(D5447,"(",""),")",""),"â€“","-"),"–","-"),"I",""),"V","")),
  _xlpm.cleaned, TRIM(SUBSTITUTE(SUBSTITUTE(_xlpm.raw,"-"," - "),","," ")),
  _xlpm.words, _xlfn.FILTERXML("&lt;t&gt;&lt;s&gt;" &amp; SUBSTITUTE(_xlpm.cleaned," ","&lt;/s&gt;&lt;s&gt;") &amp; "&lt;/s&gt;&lt;/t&gt;", "//s"),
  _xlpm.nums, _xlfn.TEXTJOIN("-", TRUE, IF(ISNUMBER(--_xlpm.words), _xlpm.words, "")),
  IFERROR(_xlpm.nums, "")
)</f>
        <v>0</v>
      </c>
      <c r="F5447" t="s">
        <v>19829</v>
      </c>
      <c r="G5447" t="s">
        <v>1375</v>
      </c>
      <c r="I5447" t="s">
        <v>1375</v>
      </c>
      <c r="K5447">
        <v>0</v>
      </c>
      <c r="M5447">
        <v>0</v>
      </c>
      <c r="O5447" t="s">
        <v>17182</v>
      </c>
      <c r="P5447" t="s">
        <v>17183</v>
      </c>
      <c r="R5447" t="s">
        <v>1894</v>
      </c>
      <c r="S5447" t="s">
        <v>1894</v>
      </c>
      <c r="T5447" t="str">
        <f>IFERROR(
  IF(TRIM(Table22[[#This Row],[STARS]])="", "Unknown",
    TRIM(MID(Table22[[#This Row],[STARS]], FIND("Stars:", Table22[[#This Row],[STARS]]) + 6, LEN(Table22[[#This Row],[STARS]])))
  ),
"Unknown")</f>
        <v>Unknown</v>
      </c>
      <c r="V5447">
        <v>0</v>
      </c>
      <c r="W5447">
        <v>30</v>
      </c>
      <c r="X5447">
        <v>0</v>
      </c>
    </row>
    <row r="5448" spans="1:24" x14ac:dyDescent="0.3">
      <c r="A5448" t="s">
        <v>17184</v>
      </c>
      <c r="C5448" t="s">
        <v>17184</v>
      </c>
      <c r="D5448">
        <v>-2016</v>
      </c>
      <c r="E5448" t="str" cm="1">
        <f t="array" ref="E5448">_xlfn.LET(
  _xlpm.raw, TRIM(SUBSTITUTE(SUBSTITUTE(SUBSTITUTE(SUBSTITUTE(SUBSTITUTE(SUBSTITUTE(D5448,"(",""),")",""),"â€“","-"),"–","-"),"I",""),"V","")),
  _xlpm.cleaned, TRIM(SUBSTITUTE(SUBSTITUTE(_xlpm.raw,"-"," - "),","," ")),
  _xlpm.words, _xlfn.FILTERXML("&lt;t&gt;&lt;s&gt;" &amp; SUBSTITUTE(_xlpm.cleaned," ","&lt;/s&gt;&lt;s&gt;") &amp; "&lt;/s&gt;&lt;/t&gt;", "//s"),
  _xlpm.nums, _xlfn.TEXTJOIN("-", TRUE, IF(ISNUMBER(--_xlpm.words), _xlpm.words, "")),
  IFERROR(_xlpm.nums, "")
)</f>
        <v>2016</v>
      </c>
      <c r="F5448" t="s">
        <v>19684</v>
      </c>
      <c r="G5448" t="s">
        <v>10683</v>
      </c>
      <c r="I5448" t="s">
        <v>10683</v>
      </c>
      <c r="K5448">
        <v>6.4</v>
      </c>
      <c r="M5448">
        <v>6.4</v>
      </c>
      <c r="O5448" t="s">
        <v>17185</v>
      </c>
      <c r="P5448" t="s">
        <v>17186</v>
      </c>
      <c r="R5448" t="s">
        <v>20250</v>
      </c>
      <c r="S5448" t="s">
        <v>20250</v>
      </c>
      <c r="T5448" t="str">
        <f>IFERROR(
  IF(TRIM(Table22[[#This Row],[STARS]])="", "Unknown",
    TRIM(MID(Table22[[#This Row],[STARS]], FIND("Stars:", Table22[[#This Row],[STARS]]) + 6, LEN(Table22[[#This Row],[STARS]])))
  ),
"Unknown")</f>
        <v xml:space="preserve">
Lisa Kaltenegger, 
Malcolm McDowell, 
Carl Sagan
</v>
      </c>
      <c r="V5448">
        <v>694</v>
      </c>
      <c r="W5448">
        <v>32</v>
      </c>
      <c r="X5448">
        <v>0</v>
      </c>
    </row>
    <row r="5449" spans="1:24" x14ac:dyDescent="0.3">
      <c r="A5449" t="s">
        <v>17187</v>
      </c>
      <c r="C5449" t="s">
        <v>17187</v>
      </c>
      <c r="D5449" t="str">
        <v>(2018â€“ )</v>
      </c>
      <c r="E5449" t="str" cm="1">
        <f t="array" ref="E5449">_xlfn.LET(
  _xlpm.raw, TRIM(SUBSTITUTE(SUBSTITUTE(SUBSTITUTE(SUBSTITUTE(SUBSTITUTE(SUBSTITUTE(D5449,"(",""),")",""),"â€“","-"),"–","-"),"I",""),"V","")),
  _xlpm.cleaned, TRIM(SUBSTITUTE(SUBSTITUTE(_xlpm.raw,"-"," - "),","," ")),
  _xlpm.words, _xlfn.FILTERXML("&lt;t&gt;&lt;s&gt;" &amp; SUBSTITUTE(_xlpm.cleaned," ","&lt;/s&gt;&lt;s&gt;") &amp; "&lt;/s&gt;&lt;/t&gt;", "//s"),
  _xlpm.nums, _xlfn.TEXTJOIN("-", TRUE, IF(ISNUMBER(--_xlpm.words), _xlpm.words, "")),
  IFERROR(_xlpm.nums, "")
)</f>
        <v>2018</v>
      </c>
      <c r="F5449" t="s">
        <v>19693</v>
      </c>
      <c r="G5449" t="s">
        <v>17188</v>
      </c>
      <c r="I5449" t="s">
        <v>17188</v>
      </c>
      <c r="K5449">
        <v>6.5</v>
      </c>
      <c r="M5449">
        <v>6.5</v>
      </c>
      <c r="O5449" t="s">
        <v>6365</v>
      </c>
      <c r="P5449" t="s">
        <v>17189</v>
      </c>
      <c r="R5449" t="s">
        <v>1894</v>
      </c>
      <c r="S5449" t="s">
        <v>1894</v>
      </c>
      <c r="T5449" t="str">
        <f>IFERROR(
  IF(TRIM(Table22[[#This Row],[STARS]])="", "Unknown",
    TRIM(MID(Table22[[#This Row],[STARS]], FIND("Stars:", Table22[[#This Row],[STARS]]) + 6, LEN(Table22[[#This Row],[STARS]])))
  ),
"Unknown")</f>
        <v xml:space="preserve">
Sandeep Kumaar, 
Devika Vatsa, 
Rishi Hapawat, 
Shashank Qazi
</v>
      </c>
      <c r="V5449">
        <v>7</v>
      </c>
      <c r="W5449">
        <v>0</v>
      </c>
      <c r="X5449">
        <v>0</v>
      </c>
    </row>
    <row r="5450" spans="1:24" x14ac:dyDescent="0.3">
      <c r="A5450" t="s">
        <v>17190</v>
      </c>
      <c r="C5450" t="s">
        <v>17190</v>
      </c>
      <c r="D5450">
        <v>-2021</v>
      </c>
      <c r="E5450" t="str" cm="1">
        <f t="array" ref="E5450">_xlfn.LET(
  _xlpm.raw, TRIM(SUBSTITUTE(SUBSTITUTE(SUBSTITUTE(SUBSTITUTE(SUBSTITUTE(SUBSTITUTE(D5450,"(",""),")",""),"â€“","-"),"–","-"),"I",""),"V","")),
  _xlpm.cleaned, TRIM(SUBSTITUTE(SUBSTITUTE(_xlpm.raw,"-"," - "),","," ")),
  _xlpm.words, _xlfn.FILTERXML("&lt;t&gt;&lt;s&gt;" &amp; SUBSTITUTE(_xlpm.cleaned," ","&lt;/s&gt;&lt;s&gt;") &amp; "&lt;/s&gt;&lt;/t&gt;", "//s"),
  _xlpm.nums, _xlfn.TEXTJOIN("-", TRUE, IF(ISNUMBER(--_xlpm.words), _xlpm.words, "")),
  IFERROR(_xlpm.nums, "")
)</f>
        <v>2021</v>
      </c>
      <c r="F5450" t="s">
        <v>19672</v>
      </c>
      <c r="G5450" t="s">
        <v>47</v>
      </c>
      <c r="I5450" t="s">
        <v>47</v>
      </c>
      <c r="K5450">
        <v>0</v>
      </c>
      <c r="M5450">
        <v>0</v>
      </c>
      <c r="O5450" t="s">
        <v>6365</v>
      </c>
      <c r="P5450" t="s">
        <v>17191</v>
      </c>
      <c r="R5450" t="s">
        <v>21743</v>
      </c>
      <c r="S5450" t="s">
        <v>1894</v>
      </c>
      <c r="T5450" t="str">
        <f>IFERROR(
  IF(TRIM(Table22[[#This Row],[STARS]])="", "Unknown",
    TRIM(MID(Table22[[#This Row],[STARS]], FIND("Stars:", Table22[[#This Row],[STARS]]) + 6, LEN(Table22[[#This Row],[STARS]])))
  ),
"Unknown")</f>
        <v>Unknown</v>
      </c>
      <c r="V5450">
        <v>0</v>
      </c>
      <c r="W5450">
        <v>0</v>
      </c>
      <c r="X5450">
        <v>0</v>
      </c>
    </row>
    <row r="5451" spans="1:24" x14ac:dyDescent="0.3">
      <c r="A5451" t="s">
        <v>17192</v>
      </c>
      <c r="C5451" t="s">
        <v>17192</v>
      </c>
      <c r="D5451" t="str">
        <v>(2020â€“ )</v>
      </c>
      <c r="E5451" t="str" cm="1">
        <f t="array" ref="E5451">_xlfn.LET(
  _xlpm.raw, TRIM(SUBSTITUTE(SUBSTITUTE(SUBSTITUTE(SUBSTITUTE(SUBSTITUTE(SUBSTITUTE(D5451,"(",""),")",""),"â€“","-"),"–","-"),"I",""),"V","")),
  _xlpm.cleaned, TRIM(SUBSTITUTE(SUBSTITUTE(_xlpm.raw,"-"," - "),","," ")),
  _xlpm.words, _xlfn.FILTERXML("&lt;t&gt;&lt;s&gt;" &amp; SUBSTITUTE(_xlpm.cleaned," ","&lt;/s&gt;&lt;s&gt;") &amp; "&lt;/s&gt;&lt;/t&gt;", "//s"),
  _xlpm.nums, _xlfn.TEXTJOIN("-", TRUE, IF(ISNUMBER(--_xlpm.words), _xlpm.words, "")),
  IFERROR(_xlpm.nums, "")
)</f>
        <v>2020</v>
      </c>
      <c r="F5451" t="s">
        <v>19675</v>
      </c>
      <c r="G5451" t="s">
        <v>47</v>
      </c>
      <c r="I5451" t="s">
        <v>47</v>
      </c>
      <c r="K5451">
        <v>4.3</v>
      </c>
      <c r="M5451">
        <v>4.3</v>
      </c>
      <c r="O5451" t="s">
        <v>17193</v>
      </c>
      <c r="P5451" t="s">
        <v>17194</v>
      </c>
      <c r="R5451" t="s">
        <v>1894</v>
      </c>
      <c r="S5451" t="s">
        <v>1894</v>
      </c>
      <c r="T5451" t="str">
        <f>IFERROR(
  IF(TRIM(Table22[[#This Row],[STARS]])="", "Unknown",
    TRIM(MID(Table22[[#This Row],[STARS]], FIND("Stars:", Table22[[#This Row],[STARS]]) + 6, LEN(Table22[[#This Row],[STARS]])))
  ),
"Unknown")</f>
        <v xml:space="preserve">
Supriya Joshi, 
Niveditha Prakasam, 
Prashasti Singh, 
Kaneez Surka
</v>
      </c>
      <c r="V5451">
        <v>205</v>
      </c>
      <c r="W5451">
        <v>0</v>
      </c>
      <c r="X5451">
        <v>0</v>
      </c>
    </row>
    <row r="5452" spans="1:24" x14ac:dyDescent="0.3">
      <c r="A5452" t="s">
        <v>17195</v>
      </c>
      <c r="C5452" t="s">
        <v>17195</v>
      </c>
      <c r="D5452" t="str">
        <v>(2021 TV Special)</v>
      </c>
      <c r="E5452" t="str" cm="1">
        <f t="array" ref="E5452">_xlfn.LET(
  _xlpm.raw, TRIM(SUBSTITUTE(SUBSTITUTE(SUBSTITUTE(SUBSTITUTE(SUBSTITUTE(SUBSTITUTE(D5452,"(",""),")",""),"â€“","-"),"–","-"),"I",""),"V","")),
  _xlpm.cleaned, TRIM(SUBSTITUTE(SUBSTITUTE(_xlpm.raw,"-"," - "),","," ")),
  _xlpm.words, _xlfn.FILTERXML("&lt;t&gt;&lt;s&gt;" &amp; SUBSTITUTE(_xlpm.cleaned," ","&lt;/s&gt;&lt;s&gt;") &amp; "&lt;/s&gt;&lt;/t&gt;", "//s"),
  _xlpm.nums, _xlfn.TEXTJOIN("-", TRUE, IF(ISNUMBER(--_xlpm.words), _xlpm.words, "")),
  IFERROR(_xlpm.nums, "")
)</f>
        <v>2021</v>
      </c>
      <c r="F5452" t="s">
        <v>19672</v>
      </c>
      <c r="G5452" t="s">
        <v>47</v>
      </c>
      <c r="I5452" t="s">
        <v>47</v>
      </c>
      <c r="K5452">
        <v>5.9</v>
      </c>
      <c r="M5452">
        <v>5.9</v>
      </c>
      <c r="O5452" t="s">
        <v>17196</v>
      </c>
      <c r="P5452" t="s">
        <v>17197</v>
      </c>
      <c r="R5452" t="s">
        <v>20249</v>
      </c>
      <c r="S5452" t="s">
        <v>20249</v>
      </c>
      <c r="T5452" t="str">
        <f>IFERROR(
  IF(TRIM(Table22[[#This Row],[STARS]])="", "Unknown",
    TRIM(MID(Table22[[#This Row],[STARS]], FIND("Stars:", Table22[[#This Row],[STARS]]) + 6, LEN(Table22[[#This Row],[STARS]])))
  ),
"Unknown")</f>
        <v>Unknown</v>
      </c>
      <c r="V5452">
        <v>163</v>
      </c>
      <c r="W5452">
        <v>60</v>
      </c>
      <c r="X5452">
        <v>0</v>
      </c>
    </row>
    <row r="5453" spans="1:24" x14ac:dyDescent="0.3">
      <c r="A5453" t="s">
        <v>17198</v>
      </c>
      <c r="C5453" t="s">
        <v>17198</v>
      </c>
      <c r="D5453" t="str">
        <v>(IV) (2014)</v>
      </c>
      <c r="E5453" t="str" cm="1">
        <f t="array" ref="E5453">_xlfn.LET(
  _xlpm.raw, TRIM(SUBSTITUTE(SUBSTITUTE(SUBSTITUTE(SUBSTITUTE(SUBSTITUTE(SUBSTITUTE(D5453,"(",""),")",""),"â€“","-"),"–","-"),"I",""),"V","")),
  _xlpm.cleaned, TRIM(SUBSTITUTE(SUBSTITUTE(_xlpm.raw,"-"," - "),","," ")),
  _xlpm.words, _xlfn.FILTERXML("&lt;t&gt;&lt;s&gt;" &amp; SUBSTITUTE(_xlpm.cleaned," ","&lt;/s&gt;&lt;s&gt;") &amp; "&lt;/s&gt;&lt;/t&gt;", "//s"),
  _xlpm.nums, _xlfn.TEXTJOIN("-", TRUE, IF(ISNUMBER(--_xlpm.words), _xlpm.words, "")),
  IFERROR(_xlpm.nums, "")
)</f>
        <v>2014</v>
      </c>
      <c r="F5453" t="s">
        <v>19686</v>
      </c>
      <c r="G5453" t="s">
        <v>47</v>
      </c>
      <c r="I5453" t="s">
        <v>47</v>
      </c>
      <c r="K5453">
        <v>4.5</v>
      </c>
      <c r="M5453">
        <v>4.5</v>
      </c>
      <c r="O5453" t="s">
        <v>17200</v>
      </c>
      <c r="P5453" t="s">
        <v>17201</v>
      </c>
      <c r="R5453" t="s">
        <v>20248</v>
      </c>
      <c r="S5453" t="s">
        <v>20248</v>
      </c>
      <c r="T5453" t="str">
        <f>IFERROR(
  IF(TRIM(Table22[[#This Row],[STARS]])="", "Unknown",
    TRIM(MID(Table22[[#This Row],[STARS]], FIND("Stars:", Table22[[#This Row],[STARS]]) + 6, LEN(Table22[[#This Row],[STARS]])))
  ),
"Unknown")</f>
        <v xml:space="preserve">
Ramiro Archain, 
Emiliano Carrazzone, 
Miguel Di Lemme, 
Ricardo DarÃ­n
</v>
      </c>
      <c r="V5453">
        <v>356</v>
      </c>
      <c r="W5453">
        <v>85</v>
      </c>
      <c r="X5453">
        <v>0</v>
      </c>
    </row>
    <row r="5454" spans="1:24" x14ac:dyDescent="0.3">
      <c r="A5454" t="s">
        <v>17202</v>
      </c>
      <c r="C5454" t="s">
        <v>17202</v>
      </c>
      <c r="D5454" t="str">
        <v>(2018â€“ )</v>
      </c>
      <c r="E5454" t="str" cm="1">
        <f t="array" ref="E5454">_xlfn.LET(
  _xlpm.raw, TRIM(SUBSTITUTE(SUBSTITUTE(SUBSTITUTE(SUBSTITUTE(SUBSTITUTE(SUBSTITUTE(D5454,"(",""),")",""),"â€“","-"),"–","-"),"I",""),"V","")),
  _xlpm.cleaned, TRIM(SUBSTITUTE(SUBSTITUTE(_xlpm.raw,"-"," - "),","," ")),
  _xlpm.words, _xlfn.FILTERXML("&lt;t&gt;&lt;s&gt;" &amp; SUBSTITUTE(_xlpm.cleaned," ","&lt;/s&gt;&lt;s&gt;") &amp; "&lt;/s&gt;&lt;/t&gt;", "//s"),
  _xlpm.nums, _xlfn.TEXTJOIN("-", TRUE, IF(ISNUMBER(--_xlpm.words), _xlpm.words, "")),
  IFERROR(_xlpm.nums, "")
)</f>
        <v>2018</v>
      </c>
      <c r="F5454" t="s">
        <v>19693</v>
      </c>
      <c r="G5454" t="s">
        <v>86</v>
      </c>
      <c r="I5454" t="s">
        <v>86</v>
      </c>
      <c r="K5454">
        <v>5.9</v>
      </c>
      <c r="M5454">
        <v>5.9</v>
      </c>
      <c r="O5454" t="s">
        <v>17203</v>
      </c>
      <c r="P5454" t="s">
        <v>17204</v>
      </c>
      <c r="R5454" t="s">
        <v>1894</v>
      </c>
      <c r="S5454" t="s">
        <v>1894</v>
      </c>
      <c r="T5454" t="str">
        <f>IFERROR(
  IF(TRIM(Table22[[#This Row],[STARS]])="", "Unknown",
    TRIM(MID(Table22[[#This Row],[STARS]], FIND("Stars:", Table22[[#This Row],[STARS]]) + 6, LEN(Table22[[#This Row],[STARS]])))
  ),
"Unknown")</f>
        <v xml:space="preserve">
Patharamanop Isariy, 
Kacha Nontanan Anchuleepradit, 
Wanida Termthanaporn, 
Meiko Chonnikan Netjui
</v>
      </c>
      <c r="V5454">
        <v>11</v>
      </c>
      <c r="W5454">
        <v>0</v>
      </c>
      <c r="X5454">
        <v>0</v>
      </c>
    </row>
    <row r="5455" spans="1:24" x14ac:dyDescent="0.3">
      <c r="A5455" t="s">
        <v>17205</v>
      </c>
      <c r="C5455" t="s">
        <v>17205</v>
      </c>
      <c r="D5455" t="str">
        <v>(2014â€“ )</v>
      </c>
      <c r="E5455" t="str" cm="1">
        <f t="array" ref="E5455">_xlfn.LET(
  _xlpm.raw, TRIM(SUBSTITUTE(SUBSTITUTE(SUBSTITUTE(SUBSTITUTE(SUBSTITUTE(SUBSTITUTE(D5455,"(",""),")",""),"â€“","-"),"–","-"),"I",""),"V","")),
  _xlpm.cleaned, TRIM(SUBSTITUTE(SUBSTITUTE(_xlpm.raw,"-"," - "),","," ")),
  _xlpm.words, _xlfn.FILTERXML("&lt;t&gt;&lt;s&gt;" &amp; SUBSTITUTE(_xlpm.cleaned," ","&lt;/s&gt;&lt;s&gt;") &amp; "&lt;/s&gt;&lt;/t&gt;", "//s"),
  _xlpm.nums, _xlfn.TEXTJOIN("-", TRUE, IF(ISNUMBER(--_xlpm.words), _xlpm.words, "")),
  IFERROR(_xlpm.nums, "")
)</f>
        <v>2014</v>
      </c>
      <c r="F5455" t="s">
        <v>19686</v>
      </c>
      <c r="G5455" t="s">
        <v>801</v>
      </c>
      <c r="I5455" t="s">
        <v>801</v>
      </c>
      <c r="K5455">
        <v>7.8</v>
      </c>
      <c r="M5455">
        <v>7.8</v>
      </c>
      <c r="O5455" t="s">
        <v>17206</v>
      </c>
      <c r="P5455" t="s">
        <v>11950</v>
      </c>
      <c r="R5455" t="s">
        <v>1894</v>
      </c>
      <c r="S5455" t="s">
        <v>1894</v>
      </c>
      <c r="T5455" t="str">
        <f>IFERROR(
  IF(TRIM(Table22[[#This Row],[STARS]])="", "Unknown",
    TRIM(MID(Table22[[#This Row],[STARS]], FIND("Stars:", Table22[[#This Row],[STARS]]) + 6, LEN(Table22[[#This Row],[STARS]])))
  ),
"Unknown")</f>
        <v>Unknown</v>
      </c>
      <c r="V5455">
        <v>110</v>
      </c>
      <c r="W5455">
        <v>0</v>
      </c>
      <c r="X5455">
        <v>0</v>
      </c>
    </row>
    <row r="5456" spans="1:24" x14ac:dyDescent="0.3">
      <c r="A5456" t="s">
        <v>17207</v>
      </c>
      <c r="C5456" t="s">
        <v>17207</v>
      </c>
      <c r="D5456" t="str">
        <v>(2020 TV Special)</v>
      </c>
      <c r="E5456" t="str" cm="1">
        <f t="array" ref="E5456">_xlfn.LET(
  _xlpm.raw, TRIM(SUBSTITUTE(SUBSTITUTE(SUBSTITUTE(SUBSTITUTE(SUBSTITUTE(SUBSTITUTE(D5456,"(",""),")",""),"â€“","-"),"–","-"),"I",""),"V","")),
  _xlpm.cleaned, TRIM(SUBSTITUTE(SUBSTITUTE(_xlpm.raw,"-"," - "),","," ")),
  _xlpm.words, _xlfn.FILTERXML("&lt;t&gt;&lt;s&gt;" &amp; SUBSTITUTE(_xlpm.cleaned," ","&lt;/s&gt;&lt;s&gt;") &amp; "&lt;/s&gt;&lt;/t&gt;", "//s"),
  _xlpm.nums, _xlfn.TEXTJOIN("-", TRUE, IF(ISNUMBER(--_xlpm.words), _xlpm.words, "")),
  IFERROR(_xlpm.nums, "")
)</f>
        <v>2020</v>
      </c>
      <c r="F5456" t="s">
        <v>19675</v>
      </c>
      <c r="G5456" t="s">
        <v>47</v>
      </c>
      <c r="I5456" t="s">
        <v>47</v>
      </c>
      <c r="K5456">
        <v>7.7</v>
      </c>
      <c r="M5456">
        <v>7.7</v>
      </c>
      <c r="O5456" t="s">
        <v>6365</v>
      </c>
      <c r="P5456" t="s">
        <v>17208</v>
      </c>
      <c r="R5456" t="s">
        <v>20247</v>
      </c>
      <c r="S5456" t="s">
        <v>20247</v>
      </c>
      <c r="T5456" t="str">
        <f>IFERROR(
  IF(TRIM(Table22[[#This Row],[STARS]])="", "Unknown",
    TRIM(MID(Table22[[#This Row],[STARS]], FIND("Stars:", Table22[[#This Row],[STARS]]) + 6, LEN(Table22[[#This Row],[STARS]])))
  ),
"Unknown")</f>
        <v xml:space="preserve">
Rhys Nicholson, 
Geraldine Hickey
</v>
      </c>
      <c r="V5456">
        <v>215</v>
      </c>
      <c r="W5456">
        <v>65</v>
      </c>
      <c r="X5456">
        <v>0</v>
      </c>
    </row>
    <row r="5457" spans="1:24" x14ac:dyDescent="0.3">
      <c r="A5457" t="s">
        <v>17209</v>
      </c>
      <c r="C5457" t="s">
        <v>17209</v>
      </c>
      <c r="D5457">
        <v>-2010</v>
      </c>
      <c r="E5457" t="str" cm="1">
        <f t="array" ref="E5457">_xlfn.LET(
  _xlpm.raw, TRIM(SUBSTITUTE(SUBSTITUTE(SUBSTITUTE(SUBSTITUTE(SUBSTITUTE(SUBSTITUTE(D5457,"(",""),")",""),"â€“","-"),"–","-"),"I",""),"V","")),
  _xlpm.cleaned, TRIM(SUBSTITUTE(SUBSTITUTE(_xlpm.raw,"-"," - "),","," ")),
  _xlpm.words, _xlfn.FILTERXML("&lt;t&gt;&lt;s&gt;" &amp; SUBSTITUTE(_xlpm.cleaned," ","&lt;/s&gt;&lt;s&gt;") &amp; "&lt;/s&gt;&lt;/t&gt;", "//s"),
  _xlpm.nums, _xlfn.TEXTJOIN("-", TRUE, IF(ISNUMBER(--_xlpm.words), _xlpm.words, "")),
  IFERROR(_xlpm.nums, "")
)</f>
        <v>2010</v>
      </c>
      <c r="F5457" t="s">
        <v>19738</v>
      </c>
      <c r="G5457" t="s">
        <v>5069</v>
      </c>
      <c r="I5457" t="s">
        <v>5069</v>
      </c>
      <c r="K5457">
        <v>6</v>
      </c>
      <c r="M5457">
        <v>6</v>
      </c>
      <c r="O5457" t="s">
        <v>17210</v>
      </c>
      <c r="P5457" t="s">
        <v>17211</v>
      </c>
      <c r="R5457" t="s">
        <v>20246</v>
      </c>
      <c r="S5457" t="s">
        <v>20246</v>
      </c>
      <c r="T5457" t="str">
        <f>IFERROR(
  IF(TRIM(Table22[[#This Row],[STARS]])="", "Unknown",
    TRIM(MID(Table22[[#This Row],[STARS]], FIND("Stars:", Table22[[#This Row],[STARS]]) + 6, LEN(Table22[[#This Row],[STARS]])))
  ),
"Unknown")</f>
        <v xml:space="preserve">
Ghadah Adel, 
Sawsan Badr, 
Ahmed El-Saadany, 
Ahmed Elzakazeky
</v>
      </c>
      <c r="V5457">
        <v>294</v>
      </c>
      <c r="W5457">
        <v>101</v>
      </c>
      <c r="X5457">
        <v>0</v>
      </c>
    </row>
    <row r="5458" spans="1:24" x14ac:dyDescent="0.3">
      <c r="A5458" t="s">
        <v>17212</v>
      </c>
      <c r="C5458" t="s">
        <v>17212</v>
      </c>
      <c r="D5458">
        <v>-2016</v>
      </c>
      <c r="E5458" t="str" cm="1">
        <f t="array" ref="E5458">_xlfn.LET(
  _xlpm.raw, TRIM(SUBSTITUTE(SUBSTITUTE(SUBSTITUTE(SUBSTITUTE(SUBSTITUTE(SUBSTITUTE(D5458,"(",""),")",""),"â€“","-"),"–","-"),"I",""),"V","")),
  _xlpm.cleaned, TRIM(SUBSTITUTE(SUBSTITUTE(_xlpm.raw,"-"," - "),","," ")),
  _xlpm.words, _xlfn.FILTERXML("&lt;t&gt;&lt;s&gt;" &amp; SUBSTITUTE(_xlpm.cleaned," ","&lt;/s&gt;&lt;s&gt;") &amp; "&lt;/s&gt;&lt;/t&gt;", "//s"),
  _xlpm.nums, _xlfn.TEXTJOIN("-", TRUE, IF(ISNUMBER(--_xlpm.words), _xlpm.words, "")),
  IFERROR(_xlpm.nums, "")
)</f>
        <v>2016</v>
      </c>
      <c r="F5458" t="s">
        <v>19684</v>
      </c>
      <c r="G5458" t="s">
        <v>10</v>
      </c>
      <c r="I5458" t="s">
        <v>10</v>
      </c>
      <c r="K5458">
        <v>4.0999999999999996</v>
      </c>
      <c r="M5458">
        <v>4.0999999999999996</v>
      </c>
      <c r="O5458" t="s">
        <v>17213</v>
      </c>
      <c r="P5458" t="s">
        <v>17214</v>
      </c>
      <c r="R5458" t="s">
        <v>20245</v>
      </c>
      <c r="S5458" t="s">
        <v>20245</v>
      </c>
      <c r="T5458" t="str">
        <f>IFERROR(
  IF(TRIM(Table22[[#This Row],[STARS]])="", "Unknown",
    TRIM(MID(Table22[[#This Row],[STARS]], FIND("Stars:", Table22[[#This Row],[STARS]]) + 6, LEN(Table22[[#This Row],[STARS]])))
  ),
"Unknown")</f>
        <v xml:space="preserve">
Julieta Cardinali, 
Eleonora Wexler, 
Rafael Ferro, 
DamiÃ¡n Dreizik
</v>
      </c>
      <c r="V5458">
        <v>781</v>
      </c>
      <c r="W5458">
        <v>75</v>
      </c>
      <c r="X5458">
        <v>0</v>
      </c>
    </row>
    <row r="5459" spans="1:24" x14ac:dyDescent="0.3">
      <c r="A5459" t="s">
        <v>17215</v>
      </c>
      <c r="C5459" t="s">
        <v>17215</v>
      </c>
      <c r="D5459" t="str">
        <v>(2005 Video)</v>
      </c>
      <c r="E5459" t="str" cm="1">
        <f t="array" ref="E5459">_xlfn.LET(
  _xlpm.raw, TRIM(SUBSTITUTE(SUBSTITUTE(SUBSTITUTE(SUBSTITUTE(SUBSTITUTE(SUBSTITUTE(D5459,"(",""),")",""),"â€“","-"),"–","-"),"I",""),"V","")),
  _xlpm.cleaned, TRIM(SUBSTITUTE(SUBSTITUTE(_xlpm.raw,"-"," - "),","," ")),
  _xlpm.words, _xlfn.FILTERXML("&lt;t&gt;&lt;s&gt;" &amp; SUBSTITUTE(_xlpm.cleaned," ","&lt;/s&gt;&lt;s&gt;") &amp; "&lt;/s&gt;&lt;/t&gt;", "//s"),
  _xlpm.nums, _xlfn.TEXTJOIN("-", TRUE, IF(ISNUMBER(--_xlpm.words), _xlpm.words, "")),
  IFERROR(_xlpm.nums, "")
)</f>
        <v>2005</v>
      </c>
      <c r="F5459" t="s">
        <v>19680</v>
      </c>
      <c r="G5459" t="s">
        <v>2427</v>
      </c>
      <c r="I5459" t="s">
        <v>2427</v>
      </c>
      <c r="K5459">
        <v>7.6</v>
      </c>
      <c r="M5459">
        <v>7.6</v>
      </c>
      <c r="O5459" t="s">
        <v>17217</v>
      </c>
      <c r="P5459" t="s">
        <v>17218</v>
      </c>
      <c r="R5459" t="s">
        <v>20244</v>
      </c>
      <c r="S5459" t="s">
        <v>20244</v>
      </c>
      <c r="T5459" t="str">
        <f>IFERROR(
  IF(TRIM(Table22[[#This Row],[STARS]])="", "Unknown",
    TRIM(MID(Table22[[#This Row],[STARS]], FIND("Stars:", Table22[[#This Row],[STARS]]) + 6, LEN(Table22[[#This Row],[STARS]])))
  ),
"Unknown")</f>
        <v xml:space="preserve">
Peter Woodward, 
Rafael Ferrer, 
Michael Cardelle, 
Frantz Widmaier
</v>
      </c>
      <c r="V5459">
        <v>102</v>
      </c>
      <c r="W5459">
        <v>150</v>
      </c>
      <c r="X5459">
        <v>0</v>
      </c>
    </row>
    <row r="5460" spans="1:24" x14ac:dyDescent="0.3">
      <c r="A5460" t="s">
        <v>17219</v>
      </c>
      <c r="C5460" t="s">
        <v>17219</v>
      </c>
      <c r="D5460">
        <v>-2013</v>
      </c>
      <c r="E5460" t="str" cm="1">
        <f t="array" ref="E5460">_xlfn.LET(
  _xlpm.raw, TRIM(SUBSTITUTE(SUBSTITUTE(SUBSTITUTE(SUBSTITUTE(SUBSTITUTE(SUBSTITUTE(D5460,"(",""),")",""),"â€“","-"),"–","-"),"I",""),"V","")),
  _xlpm.cleaned, TRIM(SUBSTITUTE(SUBSTITUTE(_xlpm.raw,"-"," - "),","," ")),
  _xlpm.words, _xlfn.FILTERXML("&lt;t&gt;&lt;s&gt;" &amp; SUBSTITUTE(_xlpm.cleaned," ","&lt;/s&gt;&lt;s&gt;") &amp; "&lt;/s&gt;&lt;/t&gt;", "//s"),
  _xlpm.nums, _xlfn.TEXTJOIN("-", TRUE, IF(ISNUMBER(--_xlpm.words), _xlpm.words, "")),
  IFERROR(_xlpm.nums, "")
)</f>
        <v>2013</v>
      </c>
      <c r="F5460" t="s">
        <v>19674</v>
      </c>
      <c r="G5460" t="s">
        <v>3746</v>
      </c>
      <c r="I5460" t="s">
        <v>3746</v>
      </c>
      <c r="K5460">
        <v>6.6</v>
      </c>
      <c r="M5460">
        <v>6.6</v>
      </c>
      <c r="O5460" t="s">
        <v>17220</v>
      </c>
      <c r="P5460" t="s">
        <v>17221</v>
      </c>
      <c r="R5460" t="s">
        <v>20243</v>
      </c>
      <c r="S5460" t="s">
        <v>20243</v>
      </c>
      <c r="T5460" t="str">
        <f>IFERROR(
  IF(TRIM(Table22[[#This Row],[STARS]])="", "Unknown",
    TRIM(MID(Table22[[#This Row],[STARS]], FIND("Stars:", Table22[[#This Row],[STARS]]) + 6, LEN(Table22[[#This Row],[STARS]])))
  ),
"Unknown")</f>
        <v xml:space="preserve">
David Mahfood, 
Peggy Mahfood, 
Bill Parr, 
Lee Richards
</v>
      </c>
      <c r="V5460">
        <v>319</v>
      </c>
      <c r="W5460">
        <v>71</v>
      </c>
      <c r="X5460">
        <v>0</v>
      </c>
    </row>
    <row r="5461" spans="1:24" x14ac:dyDescent="0.3">
      <c r="A5461" t="s">
        <v>17222</v>
      </c>
      <c r="C5461" t="s">
        <v>17222</v>
      </c>
      <c r="D5461">
        <v>-2013</v>
      </c>
      <c r="E5461" t="str" cm="1">
        <f t="array" ref="E5461">_xlfn.LET(
  _xlpm.raw, TRIM(SUBSTITUTE(SUBSTITUTE(SUBSTITUTE(SUBSTITUTE(SUBSTITUTE(SUBSTITUTE(D5461,"(",""),")",""),"â€“","-"),"–","-"),"I",""),"V","")),
  _xlpm.cleaned, TRIM(SUBSTITUTE(SUBSTITUTE(_xlpm.raw,"-"," - "),","," ")),
  _xlpm.words, _xlfn.FILTERXML("&lt;t&gt;&lt;s&gt;" &amp; SUBSTITUTE(_xlpm.cleaned," ","&lt;/s&gt;&lt;s&gt;") &amp; "&lt;/s&gt;&lt;/t&gt;", "//s"),
  _xlpm.nums, _xlfn.TEXTJOIN("-", TRUE, IF(ISNUMBER(--_xlpm.words), _xlpm.words, "")),
  IFERROR(_xlpm.nums, "")
)</f>
        <v>2013</v>
      </c>
      <c r="F5461" t="s">
        <v>19674</v>
      </c>
      <c r="G5461" t="s">
        <v>47</v>
      </c>
      <c r="I5461" t="s">
        <v>47</v>
      </c>
      <c r="K5461">
        <v>6.1</v>
      </c>
      <c r="M5461">
        <v>6.1</v>
      </c>
      <c r="O5461" t="s">
        <v>17223</v>
      </c>
      <c r="P5461" t="s">
        <v>17224</v>
      </c>
      <c r="R5461" t="s">
        <v>1894</v>
      </c>
      <c r="S5461" t="s">
        <v>1894</v>
      </c>
      <c r="T5461" t="str">
        <f>IFERROR(
  IF(TRIM(Table22[[#This Row],[STARS]])="", "Unknown",
    TRIM(MID(Table22[[#This Row],[STARS]], FIND("Stars:", Table22[[#This Row],[STARS]]) + 6, LEN(Table22[[#This Row],[STARS]])))
  ),
"Unknown")</f>
        <v xml:space="preserve">
Jude Chukwuka, 
Taiwo Arimoro, 
Funmi Eko, 
Bassey Ekpenyong
</v>
      </c>
      <c r="V5461">
        <v>9</v>
      </c>
      <c r="W5461">
        <v>24</v>
      </c>
      <c r="X5461">
        <v>0</v>
      </c>
    </row>
    <row r="5462" spans="1:24" x14ac:dyDescent="0.3">
      <c r="A5462" t="s">
        <v>17225</v>
      </c>
      <c r="C5462" t="s">
        <v>17225</v>
      </c>
      <c r="D5462">
        <v>-2017</v>
      </c>
      <c r="E5462" t="str" cm="1">
        <f t="array" ref="E5462">_xlfn.LET(
  _xlpm.raw, TRIM(SUBSTITUTE(SUBSTITUTE(SUBSTITUTE(SUBSTITUTE(SUBSTITUTE(SUBSTITUTE(D5462,"(",""),")",""),"â€“","-"),"–","-"),"I",""),"V","")),
  _xlpm.cleaned, TRIM(SUBSTITUTE(SUBSTITUTE(_xlpm.raw,"-"," - "),","," ")),
  _xlpm.words, _xlfn.FILTERXML("&lt;t&gt;&lt;s&gt;" &amp; SUBSTITUTE(_xlpm.cleaned," ","&lt;/s&gt;&lt;s&gt;") &amp; "&lt;/s&gt;&lt;/t&gt;", "//s"),
  _xlpm.nums, _xlfn.TEXTJOIN("-", TRUE, IF(ISNUMBER(--_xlpm.words), _xlpm.words, "")),
  IFERROR(_xlpm.nums, "")
)</f>
        <v>2017</v>
      </c>
      <c r="F5462" t="s">
        <v>19682</v>
      </c>
      <c r="G5462" t="s">
        <v>801</v>
      </c>
      <c r="I5462" t="s">
        <v>801</v>
      </c>
      <c r="K5462">
        <v>6.9</v>
      </c>
      <c r="M5462">
        <v>6.9</v>
      </c>
      <c r="O5462" t="s">
        <v>17226</v>
      </c>
      <c r="P5462" t="s">
        <v>17227</v>
      </c>
      <c r="R5462" t="s">
        <v>1894</v>
      </c>
      <c r="S5462" t="s">
        <v>1894</v>
      </c>
      <c r="T5462" t="str">
        <f>IFERROR(
  IF(TRIM(Table22[[#This Row],[STARS]])="", "Unknown",
    TRIM(MID(Table22[[#This Row],[STARS]], FIND("Stars:", Table22[[#This Row],[STARS]]) + 6, LEN(Table22[[#This Row],[STARS]])))
  ),
"Unknown")</f>
        <v xml:space="preserve">
Laerte Coutinho, 
Eliane Brum, 
Rafael Coutinho, 
Rita Lee
</v>
      </c>
      <c r="V5462">
        <v>659</v>
      </c>
      <c r="W5462">
        <v>100</v>
      </c>
      <c r="X5462">
        <v>0</v>
      </c>
    </row>
    <row r="5463" spans="1:24" x14ac:dyDescent="0.3">
      <c r="A5463" t="s">
        <v>17228</v>
      </c>
      <c r="C5463" t="s">
        <v>17228</v>
      </c>
      <c r="D5463">
        <v>-2017</v>
      </c>
      <c r="E5463" t="str" cm="1">
        <f t="array" ref="E5463">_xlfn.LET(
  _xlpm.raw, TRIM(SUBSTITUTE(SUBSTITUTE(SUBSTITUTE(SUBSTITUTE(SUBSTITUTE(SUBSTITUTE(D5463,"(",""),")",""),"â€“","-"),"–","-"),"I",""),"V","")),
  _xlpm.cleaned, TRIM(SUBSTITUTE(SUBSTITUTE(_xlpm.raw,"-"," - "),","," ")),
  _xlpm.words, _xlfn.FILTERXML("&lt;t&gt;&lt;s&gt;" &amp; SUBSTITUTE(_xlpm.cleaned," ","&lt;/s&gt;&lt;s&gt;") &amp; "&lt;/s&gt;&lt;/t&gt;", "//s"),
  _xlpm.nums, _xlfn.TEXTJOIN("-", TRUE, IF(ISNUMBER(--_xlpm.words), _xlpm.words, "")),
  IFERROR(_xlpm.nums, "")
)</f>
        <v>2017</v>
      </c>
      <c r="F5463" t="s">
        <v>19682</v>
      </c>
      <c r="G5463" t="s">
        <v>801</v>
      </c>
      <c r="I5463" t="s">
        <v>801</v>
      </c>
      <c r="K5463">
        <v>6</v>
      </c>
      <c r="M5463">
        <v>6</v>
      </c>
      <c r="O5463" t="s">
        <v>17229</v>
      </c>
      <c r="P5463" t="s">
        <v>17230</v>
      </c>
      <c r="R5463" t="s">
        <v>20242</v>
      </c>
      <c r="S5463" t="s">
        <v>20242</v>
      </c>
      <c r="T5463" t="str">
        <f>IFERROR(
  IF(TRIM(Table22[[#This Row],[STARS]])="", "Unknown",
    TRIM(MID(Table22[[#This Row],[STARS]], FIND("Stars:", Table22[[#This Row],[STARS]]) + 6, LEN(Table22[[#This Row],[STARS]])))
  ),
"Unknown")</f>
        <v xml:space="preserve">
Hong Ik-Pyo, 
Jung Jae-Ho, 
Lee Ji-Hyung, 
Joo Jin-Woo
</v>
      </c>
      <c r="V5463">
        <v>32</v>
      </c>
      <c r="W5463">
        <v>100</v>
      </c>
      <c r="X5463">
        <v>0</v>
      </c>
    </row>
    <row r="5464" spans="1:24" x14ac:dyDescent="0.3">
      <c r="A5464" t="s">
        <v>17231</v>
      </c>
      <c r="C5464" t="s">
        <v>17231</v>
      </c>
      <c r="D5464" t="str">
        <v>(2007 TV Special)</v>
      </c>
      <c r="E5464" t="str" cm="1">
        <f t="array" ref="E5464">_xlfn.LET(
  _xlpm.raw, TRIM(SUBSTITUTE(SUBSTITUTE(SUBSTITUTE(SUBSTITUTE(SUBSTITUTE(SUBSTITUTE(D5464,"(",""),")",""),"â€“","-"),"–","-"),"I",""),"V","")),
  _xlpm.cleaned, TRIM(SUBSTITUTE(SUBSTITUTE(_xlpm.raw,"-"," - "),","," ")),
  _xlpm.words, _xlfn.FILTERXML("&lt;t&gt;&lt;s&gt;" &amp; SUBSTITUTE(_xlpm.cleaned," ","&lt;/s&gt;&lt;s&gt;") &amp; "&lt;/s&gt;&lt;/t&gt;", "//s"),
  _xlpm.nums, _xlfn.TEXTJOIN("-", TRUE, IF(ISNUMBER(--_xlpm.words), _xlpm.words, "")),
  IFERROR(_xlpm.nums, "")
)</f>
        <v>2007</v>
      </c>
      <c r="F5464" t="s">
        <v>19711</v>
      </c>
      <c r="G5464" t="s">
        <v>16231</v>
      </c>
      <c r="I5464" t="s">
        <v>16231</v>
      </c>
      <c r="K5464">
        <v>8.8000000000000007</v>
      </c>
      <c r="M5464">
        <v>8.8000000000000007</v>
      </c>
      <c r="O5464" t="s">
        <v>17233</v>
      </c>
      <c r="P5464" t="s">
        <v>17234</v>
      </c>
      <c r="R5464" t="s">
        <v>1894</v>
      </c>
      <c r="S5464" t="s">
        <v>1894</v>
      </c>
      <c r="T5464" t="str">
        <f>IFERROR(
  IF(TRIM(Table22[[#This Row],[STARS]])="", "Unknown",
    TRIM(MID(Table22[[#This Row],[STARS]], FIND("Stars:", Table22[[#This Row],[STARS]]) + 6, LEN(Table22[[#This Row],[STARS]])))
  ),
"Unknown")</f>
        <v xml:space="preserve">
Zach Tyler, 
Mae Whitman, 
Jack De Sena, 
Michaela Jill Murphy
</v>
      </c>
      <c r="V5464">
        <v>289</v>
      </c>
      <c r="W5464">
        <v>13</v>
      </c>
      <c r="X5464">
        <v>0</v>
      </c>
    </row>
    <row r="5465" spans="1:24" x14ac:dyDescent="0.3">
      <c r="A5465" t="s">
        <v>17235</v>
      </c>
      <c r="C5465" t="s">
        <v>17235</v>
      </c>
      <c r="D5465" t="str">
        <v>(2019â€“ )</v>
      </c>
      <c r="E5465" t="str" cm="1">
        <f t="array" ref="E5465">_xlfn.LET(
  _xlpm.raw, TRIM(SUBSTITUTE(SUBSTITUTE(SUBSTITUTE(SUBSTITUTE(SUBSTITUTE(SUBSTITUTE(D5465,"(",""),")",""),"â€“","-"),"–","-"),"I",""),"V","")),
  _xlpm.cleaned, TRIM(SUBSTITUTE(SUBSTITUTE(_xlpm.raw,"-"," - "),","," ")),
  _xlpm.words, _xlfn.FILTERXML("&lt;t&gt;&lt;s&gt;" &amp; SUBSTITUTE(_xlpm.cleaned," ","&lt;/s&gt;&lt;s&gt;") &amp; "&lt;/s&gt;&lt;/t&gt;", "//s"),
  _xlpm.nums, _xlfn.TEXTJOIN("-", TRUE, IF(ISNUMBER(--_xlpm.words), _xlpm.words, "")),
  IFERROR(_xlpm.nums, "")
)</f>
        <v>2019</v>
      </c>
      <c r="F5465" t="s">
        <v>19677</v>
      </c>
      <c r="G5465" t="s">
        <v>86</v>
      </c>
      <c r="I5465" t="s">
        <v>86</v>
      </c>
      <c r="K5465">
        <v>5.8</v>
      </c>
      <c r="M5465">
        <v>5.8</v>
      </c>
      <c r="O5465" t="s">
        <v>6365</v>
      </c>
      <c r="P5465" t="s">
        <v>17236</v>
      </c>
      <c r="R5465" t="s">
        <v>1894</v>
      </c>
      <c r="S5465" t="s">
        <v>1894</v>
      </c>
      <c r="T5465" t="str">
        <f>IFERROR(
  IF(TRIM(Table22[[#This Row],[STARS]])="", "Unknown",
    TRIM(MID(Table22[[#This Row],[STARS]], FIND("Stars:", Table22[[#This Row],[STARS]]) + 6, LEN(Table22[[#This Row],[STARS]])))
  ),
"Unknown")</f>
        <v xml:space="preserve">
Kanokchat Manyaton, 
Apinya Sakuljaroensuk
</v>
      </c>
      <c r="V5465">
        <v>22</v>
      </c>
      <c r="W5465">
        <v>0</v>
      </c>
      <c r="X5465">
        <v>0</v>
      </c>
    </row>
    <row r="5466" spans="1:24" x14ac:dyDescent="0.3">
      <c r="A5466" t="s">
        <v>17237</v>
      </c>
      <c r="C5466" t="s">
        <v>17237</v>
      </c>
      <c r="D5466" t="str">
        <v>(2020 TV Special)</v>
      </c>
      <c r="E5466" t="str" cm="1">
        <f t="array" ref="E5466">_xlfn.LET(
  _xlpm.raw, TRIM(SUBSTITUTE(SUBSTITUTE(SUBSTITUTE(SUBSTITUTE(SUBSTITUTE(SUBSTITUTE(D5466,"(",""),")",""),"â€“","-"),"–","-"),"I",""),"V","")),
  _xlpm.cleaned, TRIM(SUBSTITUTE(SUBSTITUTE(_xlpm.raw,"-"," - "),","," ")),
  _xlpm.words, _xlfn.FILTERXML("&lt;t&gt;&lt;s&gt;" &amp; SUBSTITUTE(_xlpm.cleaned," ","&lt;/s&gt;&lt;s&gt;") &amp; "&lt;/s&gt;&lt;/t&gt;", "//s"),
  _xlpm.nums, _xlfn.TEXTJOIN("-", TRUE, IF(ISNUMBER(--_xlpm.words), _xlpm.words, "")),
  IFERROR(_xlpm.nums, "")
)</f>
        <v>2020</v>
      </c>
      <c r="F5466" t="s">
        <v>19675</v>
      </c>
      <c r="G5466" t="s">
        <v>47</v>
      </c>
      <c r="I5466" t="s">
        <v>47</v>
      </c>
      <c r="K5466">
        <v>6.4</v>
      </c>
      <c r="M5466">
        <v>6.4</v>
      </c>
      <c r="O5466" t="s">
        <v>17238</v>
      </c>
      <c r="P5466" t="s">
        <v>17239</v>
      </c>
      <c r="R5466" t="s">
        <v>20241</v>
      </c>
      <c r="S5466" t="s">
        <v>20241</v>
      </c>
      <c r="T5466" t="str">
        <f>IFERROR(
  IF(TRIM(Table22[[#This Row],[STARS]])="", "Unknown",
    TRIM(MID(Table22[[#This Row],[STARS]], FIND("Stars:", Table22[[#This Row],[STARS]]) + 6, LEN(Table22[[#This Row],[STARS]])))
  ),
"Unknown")</f>
        <v>Unknown</v>
      </c>
      <c r="V5466">
        <v>378</v>
      </c>
      <c r="W5466">
        <v>58</v>
      </c>
      <c r="X5466">
        <v>0</v>
      </c>
    </row>
    <row r="5467" spans="1:24" x14ac:dyDescent="0.3">
      <c r="A5467" t="s">
        <v>17240</v>
      </c>
      <c r="C5467" t="s">
        <v>17240</v>
      </c>
      <c r="D5467">
        <v>0</v>
      </c>
      <c r="E5467" t="str" cm="1">
        <f t="array" ref="E5467">_xlfn.LET(
  _xlpm.raw, TRIM(SUBSTITUTE(SUBSTITUTE(SUBSTITUTE(SUBSTITUTE(SUBSTITUTE(SUBSTITUTE(D5467,"(",""),")",""),"â€“","-"),"–","-"),"I",""),"V","")),
  _xlpm.cleaned, TRIM(SUBSTITUTE(SUBSTITUTE(_xlpm.raw,"-"," - "),","," ")),
  _xlpm.words, _xlfn.FILTERXML("&lt;t&gt;&lt;s&gt;" &amp; SUBSTITUTE(_xlpm.cleaned," ","&lt;/s&gt;&lt;s&gt;") &amp; "&lt;/s&gt;&lt;/t&gt;", "//s"),
  _xlpm.nums, _xlfn.TEXTJOIN("-", TRUE, IF(ISNUMBER(--_xlpm.words), _xlpm.words, "")),
  IFERROR(_xlpm.nums, "")
)</f>
        <v>0</v>
      </c>
      <c r="F5467" t="s">
        <v>19829</v>
      </c>
      <c r="G5467" t="s">
        <v>2795</v>
      </c>
      <c r="I5467" t="s">
        <v>2795</v>
      </c>
      <c r="K5467">
        <v>0</v>
      </c>
      <c r="M5467">
        <v>0</v>
      </c>
      <c r="O5467" t="s">
        <v>17241</v>
      </c>
      <c r="P5467" t="s">
        <v>17242</v>
      </c>
      <c r="R5467" t="s">
        <v>22384</v>
      </c>
      <c r="S5467" t="s">
        <v>1894</v>
      </c>
      <c r="T5467" t="str">
        <f>IFERROR(
  IF(TRIM(Table22[[#This Row],[STARS]])="", "Unknown",
    TRIM(MID(Table22[[#This Row],[STARS]], FIND("Stars:", Table22[[#This Row],[STARS]]) + 6, LEN(Table22[[#This Row],[STARS]])))
  ),
"Unknown")</f>
        <v>Unknown</v>
      </c>
      <c r="V5467">
        <v>0</v>
      </c>
      <c r="W5467">
        <v>0</v>
      </c>
      <c r="X5467">
        <v>0</v>
      </c>
    </row>
    <row r="5468" spans="1:24" x14ac:dyDescent="0.3">
      <c r="A5468" t="s">
        <v>17243</v>
      </c>
      <c r="C5468" t="s">
        <v>17243</v>
      </c>
      <c r="D5468">
        <v>-2017</v>
      </c>
      <c r="E5468" t="str" cm="1">
        <f t="array" ref="E5468">_xlfn.LET(
  _xlpm.raw, TRIM(SUBSTITUTE(SUBSTITUTE(SUBSTITUTE(SUBSTITUTE(SUBSTITUTE(SUBSTITUTE(D5468,"(",""),")",""),"â€“","-"),"–","-"),"I",""),"V","")),
  _xlpm.cleaned, TRIM(SUBSTITUTE(SUBSTITUTE(_xlpm.raw,"-"," - "),","," ")),
  _xlpm.words, _xlfn.FILTERXML("&lt;t&gt;&lt;s&gt;" &amp; SUBSTITUTE(_xlpm.cleaned," ","&lt;/s&gt;&lt;s&gt;") &amp; "&lt;/s&gt;&lt;/t&gt;", "//s"),
  _xlpm.nums, _xlfn.TEXTJOIN("-", TRUE, IF(ISNUMBER(--_xlpm.words), _xlpm.words, "")),
  IFERROR(_xlpm.nums, "")
)</f>
        <v>2017</v>
      </c>
      <c r="F5468" t="s">
        <v>19682</v>
      </c>
      <c r="G5468" t="s">
        <v>625</v>
      </c>
      <c r="I5468" t="s">
        <v>625</v>
      </c>
      <c r="K5468">
        <v>2.2999999999999998</v>
      </c>
      <c r="M5468">
        <v>2.2999999999999998</v>
      </c>
      <c r="O5468" t="s">
        <v>17244</v>
      </c>
      <c r="P5468" t="s">
        <v>17245</v>
      </c>
      <c r="R5468" t="s">
        <v>20240</v>
      </c>
      <c r="S5468" t="s">
        <v>20240</v>
      </c>
      <c r="T5468" t="str">
        <f>IFERROR(
  IF(TRIM(Table22[[#This Row],[STARS]])="", "Unknown",
    TRIM(MID(Table22[[#This Row],[STARS]], FIND("Stars:", Table22[[#This Row],[STARS]]) + 6, LEN(Table22[[#This Row],[STARS]])))
  ),
"Unknown")</f>
        <v xml:space="preserve">
Tony Fadil, 
Rorie Stockton, 
Sarah Rose Denton, 
Tiffany-Ellen Robinson
</v>
      </c>
      <c r="V5468">
        <v>220</v>
      </c>
      <c r="W5468">
        <v>77</v>
      </c>
      <c r="X5468">
        <v>0</v>
      </c>
    </row>
    <row r="5469" spans="1:24" x14ac:dyDescent="0.3">
      <c r="A5469" t="s">
        <v>17246</v>
      </c>
      <c r="C5469" t="s">
        <v>17246</v>
      </c>
      <c r="D5469" t="str">
        <v>(1965 TV Special)</v>
      </c>
      <c r="E5469" t="str" cm="1">
        <f t="array" ref="E5469">_xlfn.LET(
  _xlpm.raw, TRIM(SUBSTITUTE(SUBSTITUTE(SUBSTITUTE(SUBSTITUTE(SUBSTITUTE(SUBSTITUTE(D5469,"(",""),")",""),"â€“","-"),"–","-"),"I",""),"V","")),
  _xlpm.cleaned, TRIM(SUBSTITUTE(SUBSTITUTE(_xlpm.raw,"-"," - "),","," ")),
  _xlpm.words, _xlfn.FILTERXML("&lt;t&gt;&lt;s&gt;" &amp; SUBSTITUTE(_xlpm.cleaned," ","&lt;/s&gt;&lt;s&gt;") &amp; "&lt;/s&gt;&lt;/t&gt;", "//s"),
  _xlpm.nums, _xlfn.TEXTJOIN("-", TRUE, IF(ISNUMBER(--_xlpm.words), _xlpm.words, "")),
  IFERROR(_xlpm.nums, "")
)</f>
        <v>1965</v>
      </c>
      <c r="F5469" t="s">
        <v>19894</v>
      </c>
      <c r="G5469" t="s">
        <v>17248</v>
      </c>
      <c r="I5469" t="s">
        <v>17248</v>
      </c>
      <c r="K5469">
        <v>8.4</v>
      </c>
      <c r="M5469">
        <v>8.4</v>
      </c>
      <c r="O5469" t="s">
        <v>17249</v>
      </c>
      <c r="P5469" t="s">
        <v>17250</v>
      </c>
      <c r="R5469" t="s">
        <v>1894</v>
      </c>
      <c r="S5469" t="s">
        <v>1894</v>
      </c>
      <c r="T5469" t="str">
        <f>IFERROR(
  IF(TRIM(Table22[[#This Row],[STARS]])="", "Unknown",
    TRIM(MID(Table22[[#This Row],[STARS]], FIND("Stars:", Table22[[#This Row],[STARS]]) + 6, LEN(Table22[[#This Row],[STARS]])))
  ),
"Unknown")</f>
        <v>Unknown</v>
      </c>
      <c r="V5469">
        <v>318</v>
      </c>
      <c r="W5469">
        <v>60</v>
      </c>
      <c r="X5469">
        <v>0</v>
      </c>
    </row>
    <row r="5470" spans="1:24" x14ac:dyDescent="0.3">
      <c r="A5470" t="s">
        <v>17251</v>
      </c>
      <c r="C5470" t="s">
        <v>17251</v>
      </c>
      <c r="D5470" t="str">
        <v>(2020â€“ )</v>
      </c>
      <c r="E5470" t="str" cm="1">
        <f t="array" ref="E5470">_xlfn.LET(
  _xlpm.raw, TRIM(SUBSTITUTE(SUBSTITUTE(SUBSTITUTE(SUBSTITUTE(SUBSTITUTE(SUBSTITUTE(D5470,"(",""),")",""),"â€“","-"),"–","-"),"I",""),"V","")),
  _xlpm.cleaned, TRIM(SUBSTITUTE(SUBSTITUTE(_xlpm.raw,"-"," - "),","," ")),
  _xlpm.words, _xlfn.FILTERXML("&lt;t&gt;&lt;s&gt;" &amp; SUBSTITUTE(_xlpm.cleaned," ","&lt;/s&gt;&lt;s&gt;") &amp; "&lt;/s&gt;&lt;/t&gt;", "//s"),
  _xlpm.nums, _xlfn.TEXTJOIN("-", TRUE, IF(ISNUMBER(--_xlpm.words), _xlpm.words, "")),
  IFERROR(_xlpm.nums, "")
)</f>
        <v>2020</v>
      </c>
      <c r="F5470" t="s">
        <v>19675</v>
      </c>
      <c r="G5470" t="s">
        <v>17252</v>
      </c>
      <c r="I5470" t="s">
        <v>17252</v>
      </c>
      <c r="K5470">
        <v>5.5</v>
      </c>
      <c r="M5470">
        <v>5.5</v>
      </c>
      <c r="O5470" t="s">
        <v>17253</v>
      </c>
      <c r="P5470" t="s">
        <v>17254</v>
      </c>
      <c r="R5470" t="s">
        <v>1894</v>
      </c>
      <c r="S5470" t="s">
        <v>1894</v>
      </c>
      <c r="T5470" t="str">
        <f>IFERROR(
  IF(TRIM(Table22[[#This Row],[STARS]])="", "Unknown",
    TRIM(MID(Table22[[#This Row],[STARS]], FIND("Stars:", Table22[[#This Row],[STARS]]) + 6, LEN(Table22[[#This Row],[STARS]])))
  ),
"Unknown")</f>
        <v xml:space="preserve">
Palina Rojinski, 
Julius Chezame, 
Coco Corrah, 
Gavin-Viano Fabri
</v>
      </c>
      <c r="V5470">
        <v>117</v>
      </c>
      <c r="W5470">
        <v>0</v>
      </c>
      <c r="X5470">
        <v>0</v>
      </c>
    </row>
    <row r="5471" spans="1:24" x14ac:dyDescent="0.3">
      <c r="A5471" t="s">
        <v>17255</v>
      </c>
      <c r="C5471" t="s">
        <v>17255</v>
      </c>
      <c r="D5471">
        <v>-2011</v>
      </c>
      <c r="E5471" t="str" cm="1">
        <f t="array" ref="E5471">_xlfn.LET(
  _xlpm.raw, TRIM(SUBSTITUTE(SUBSTITUTE(SUBSTITUTE(SUBSTITUTE(SUBSTITUTE(SUBSTITUTE(D5471,"(",""),")",""),"â€“","-"),"–","-"),"I",""),"V","")),
  _xlpm.cleaned, TRIM(SUBSTITUTE(SUBSTITUTE(_xlpm.raw,"-"," - "),","," ")),
  _xlpm.words, _xlfn.FILTERXML("&lt;t&gt;&lt;s&gt;" &amp; SUBSTITUTE(_xlpm.cleaned," ","&lt;/s&gt;&lt;s&gt;") &amp; "&lt;/s&gt;&lt;/t&gt;", "//s"),
  _xlpm.nums, _xlfn.TEXTJOIN("-", TRUE, IF(ISNUMBER(--_xlpm.words), _xlpm.words, "")),
  IFERROR(_xlpm.nums, "")
)</f>
        <v>2011</v>
      </c>
      <c r="F5471" t="s">
        <v>19679</v>
      </c>
      <c r="G5471" t="s">
        <v>91</v>
      </c>
      <c r="I5471" t="s">
        <v>91</v>
      </c>
      <c r="K5471">
        <v>6.3</v>
      </c>
      <c r="M5471">
        <v>6.3</v>
      </c>
      <c r="O5471" t="s">
        <v>17256</v>
      </c>
      <c r="P5471" t="s">
        <v>17257</v>
      </c>
      <c r="R5471" t="s">
        <v>20239</v>
      </c>
      <c r="S5471" t="s">
        <v>20239</v>
      </c>
      <c r="T5471" t="str">
        <f>IFERROR(
  IF(TRIM(Table22[[#This Row],[STARS]])="", "Unknown",
    TRIM(MID(Table22[[#This Row],[STARS]], FIND("Stars:", Table22[[#This Row],[STARS]]) + 6, LEN(Table22[[#This Row],[STARS]])))
  ),
"Unknown")</f>
        <v xml:space="preserve">
Graciela Borges, 
Valeria Bertuccelli, 
Rita Cortese, 
MartÃ­n Bossi
</v>
      </c>
      <c r="V5471">
        <v>535</v>
      </c>
      <c r="W5471">
        <v>100</v>
      </c>
      <c r="X5471">
        <v>0</v>
      </c>
    </row>
    <row r="5472" spans="1:24" x14ac:dyDescent="0.3">
      <c r="A5472" t="s">
        <v>17258</v>
      </c>
      <c r="C5472" t="s">
        <v>17258</v>
      </c>
      <c r="D5472">
        <v>-2016</v>
      </c>
      <c r="E5472" t="str" cm="1">
        <f t="array" ref="E5472">_xlfn.LET(
  _xlpm.raw, TRIM(SUBSTITUTE(SUBSTITUTE(SUBSTITUTE(SUBSTITUTE(SUBSTITUTE(SUBSTITUTE(D5472,"(",""),")",""),"â€“","-"),"–","-"),"I",""),"V","")),
  _xlpm.cleaned, TRIM(SUBSTITUTE(SUBSTITUTE(_xlpm.raw,"-"," - "),","," ")),
  _xlpm.words, _xlfn.FILTERXML("&lt;t&gt;&lt;s&gt;" &amp; SUBSTITUTE(_xlpm.cleaned," ","&lt;/s&gt;&lt;s&gt;") &amp; "&lt;/s&gt;&lt;/t&gt;", "//s"),
  _xlpm.nums, _xlfn.TEXTJOIN("-", TRUE, IF(ISNUMBER(--_xlpm.words), _xlpm.words, "")),
  IFERROR(_xlpm.nums, "")
)</f>
        <v>2016</v>
      </c>
      <c r="F5472" t="s">
        <v>19684</v>
      </c>
      <c r="G5472" t="s">
        <v>625</v>
      </c>
      <c r="I5472" t="s">
        <v>625</v>
      </c>
      <c r="K5472">
        <v>4.7</v>
      </c>
      <c r="M5472">
        <v>4.7</v>
      </c>
      <c r="O5472" t="s">
        <v>17259</v>
      </c>
      <c r="P5472" t="s">
        <v>17260</v>
      </c>
      <c r="R5472" t="s">
        <v>20238</v>
      </c>
      <c r="S5472" t="s">
        <v>20238</v>
      </c>
      <c r="T5472" t="str">
        <f>IFERROR(
  IF(TRIM(Table22[[#This Row],[STARS]])="", "Unknown",
    TRIM(MID(Table22[[#This Row],[STARS]], FIND("Stars:", Table22[[#This Row],[STARS]]) + 6, LEN(Table22[[#This Row],[STARS]])))
  ),
"Unknown")</f>
        <v xml:space="preserve">
Ruby Lin, 
Peter Ho, 
Kim Scar, 
Yuexi Gai
</v>
      </c>
      <c r="V5472">
        <v>574</v>
      </c>
      <c r="W5472">
        <v>90</v>
      </c>
      <c r="X5472">
        <v>0</v>
      </c>
    </row>
    <row r="5473" spans="1:24" x14ac:dyDescent="0.3">
      <c r="A5473" t="s">
        <v>17261</v>
      </c>
      <c r="C5473" t="s">
        <v>17261</v>
      </c>
      <c r="D5473">
        <v>0</v>
      </c>
      <c r="E5473" t="str" cm="1">
        <f t="array" ref="E5473">_xlfn.LET(
  _xlpm.raw, TRIM(SUBSTITUTE(SUBSTITUTE(SUBSTITUTE(SUBSTITUTE(SUBSTITUTE(SUBSTITUTE(D5473,"(",""),")",""),"â€“","-"),"–","-"),"I",""),"V","")),
  _xlpm.cleaned, TRIM(SUBSTITUTE(SUBSTITUTE(_xlpm.raw,"-"," - "),","," ")),
  _xlpm.words, _xlfn.FILTERXML("&lt;t&gt;&lt;s&gt;" &amp; SUBSTITUTE(_xlpm.cleaned," ","&lt;/s&gt;&lt;s&gt;") &amp; "&lt;/s&gt;&lt;/t&gt;", "//s"),
  _xlpm.nums, _xlfn.TEXTJOIN("-", TRUE, IF(ISNUMBER(--_xlpm.words), _xlpm.words, "")),
  IFERROR(_xlpm.nums, "")
)</f>
        <v>0</v>
      </c>
      <c r="F5473" t="s">
        <v>19829</v>
      </c>
      <c r="G5473" t="s">
        <v>16012</v>
      </c>
      <c r="I5473" t="s">
        <v>16012</v>
      </c>
      <c r="K5473">
        <v>0</v>
      </c>
      <c r="M5473">
        <v>0</v>
      </c>
      <c r="O5473" t="s">
        <v>17262</v>
      </c>
      <c r="P5473" t="s">
        <v>17263</v>
      </c>
      <c r="R5473" t="s">
        <v>22385</v>
      </c>
      <c r="S5473" t="s">
        <v>1894</v>
      </c>
      <c r="T5473" t="str">
        <f>IFERROR(
  IF(TRIM(Table22[[#This Row],[STARS]])="", "Unknown",
    TRIM(MID(Table22[[#This Row],[STARS]], FIND("Stars:", Table22[[#This Row],[STARS]]) + 6, LEN(Table22[[#This Row],[STARS]])))
  ),
"Unknown")</f>
        <v>Unknown</v>
      </c>
      <c r="V5473">
        <v>0</v>
      </c>
      <c r="W5473">
        <v>0</v>
      </c>
      <c r="X5473">
        <v>0</v>
      </c>
    </row>
    <row r="5474" spans="1:24" x14ac:dyDescent="0.3">
      <c r="A5474" t="s">
        <v>17264</v>
      </c>
      <c r="C5474" t="s">
        <v>17264</v>
      </c>
      <c r="D5474">
        <v>-2016</v>
      </c>
      <c r="E5474" t="str" cm="1">
        <f t="array" ref="E5474">_xlfn.LET(
  _xlpm.raw, TRIM(SUBSTITUTE(SUBSTITUTE(SUBSTITUTE(SUBSTITUTE(SUBSTITUTE(SUBSTITUTE(D5474,"(",""),")",""),"â€“","-"),"–","-"),"I",""),"V","")),
  _xlpm.cleaned, TRIM(SUBSTITUTE(SUBSTITUTE(_xlpm.raw,"-"," - "),","," ")),
  _xlpm.words, _xlfn.FILTERXML("&lt;t&gt;&lt;s&gt;" &amp; SUBSTITUTE(_xlpm.cleaned," ","&lt;/s&gt;&lt;s&gt;") &amp; "&lt;/s&gt;&lt;/t&gt;", "//s"),
  _xlpm.nums, _xlfn.TEXTJOIN("-", TRUE, IF(ISNUMBER(--_xlpm.words), _xlpm.words, "")),
  IFERROR(_xlpm.nums, "")
)</f>
        <v>2016</v>
      </c>
      <c r="F5474" t="s">
        <v>19684</v>
      </c>
      <c r="G5474" t="s">
        <v>17265</v>
      </c>
      <c r="I5474" t="s">
        <v>17265</v>
      </c>
      <c r="K5474">
        <v>6.7</v>
      </c>
      <c r="M5474">
        <v>6.7</v>
      </c>
      <c r="O5474" t="s">
        <v>17266</v>
      </c>
      <c r="P5474" t="s">
        <v>17267</v>
      </c>
      <c r="R5474" t="s">
        <v>1894</v>
      </c>
      <c r="S5474" t="s">
        <v>1894</v>
      </c>
      <c r="T5474" t="str">
        <f>IFERROR(
  IF(TRIM(Table22[[#This Row],[STARS]])="", "Unknown",
    TRIM(MID(Table22[[#This Row],[STARS]], FIND("Stars:", Table22[[#This Row],[STARS]]) + 6, LEN(Table22[[#This Row],[STARS]])))
  ),
"Unknown")</f>
        <v xml:space="preserve">
Yi Lu, 
Xin-ran Tao, 
Wenkang Yuan, 
Zanilia Zhao
</v>
      </c>
      <c r="V5474">
        <v>38</v>
      </c>
      <c r="W5474">
        <v>43</v>
      </c>
      <c r="X5474">
        <v>0</v>
      </c>
    </row>
    <row r="5475" spans="1:24" x14ac:dyDescent="0.3">
      <c r="A5475" t="s">
        <v>17268</v>
      </c>
      <c r="C5475" t="s">
        <v>17268</v>
      </c>
      <c r="D5475">
        <v>-2019</v>
      </c>
      <c r="E5475" t="str" cm="1">
        <f t="array" ref="E5475">_xlfn.LET(
  _xlpm.raw, TRIM(SUBSTITUTE(SUBSTITUTE(SUBSTITUTE(SUBSTITUTE(SUBSTITUTE(SUBSTITUTE(D5475,"(",""),")",""),"â€“","-"),"–","-"),"I",""),"V","")),
  _xlpm.cleaned, TRIM(SUBSTITUTE(SUBSTITUTE(_xlpm.raw,"-"," - "),","," ")),
  _xlpm.words, _xlfn.FILTERXML("&lt;t&gt;&lt;s&gt;" &amp; SUBSTITUTE(_xlpm.cleaned," ","&lt;/s&gt;&lt;s&gt;") &amp; "&lt;/s&gt;&lt;/t&gt;", "//s"),
  _xlpm.nums, _xlfn.TEXTJOIN("-", TRUE, IF(ISNUMBER(--_xlpm.words), _xlpm.words, "")),
  IFERROR(_xlpm.nums, "")
)</f>
        <v>2019</v>
      </c>
      <c r="F5475" t="s">
        <v>19677</v>
      </c>
      <c r="G5475" t="s">
        <v>801</v>
      </c>
      <c r="I5475" t="s">
        <v>801</v>
      </c>
      <c r="K5475">
        <v>6.6</v>
      </c>
      <c r="M5475">
        <v>6.6</v>
      </c>
      <c r="O5475" t="s">
        <v>17269</v>
      </c>
      <c r="P5475" t="s">
        <v>17270</v>
      </c>
      <c r="R5475" t="s">
        <v>1894</v>
      </c>
      <c r="S5475" t="s">
        <v>1894</v>
      </c>
      <c r="T5475" t="str">
        <f>IFERROR(
  IF(TRIM(Table22[[#This Row],[STARS]])="", "Unknown",
    TRIM(MID(Table22[[#This Row],[STARS]], FIND("Stars:", Table22[[#This Row],[STARS]]) + 6, LEN(Table22[[#This Row],[STARS]])))
  ),
"Unknown")</f>
        <v>Unknown</v>
      </c>
      <c r="V5475">
        <v>180</v>
      </c>
      <c r="W5475">
        <v>67</v>
      </c>
      <c r="X5475">
        <v>0</v>
      </c>
    </row>
    <row r="5476" spans="1:24" x14ac:dyDescent="0.3">
      <c r="A5476" t="s">
        <v>17271</v>
      </c>
      <c r="C5476" t="s">
        <v>17271</v>
      </c>
      <c r="D5476" t="str">
        <v>(2017â€“ )</v>
      </c>
      <c r="E5476" t="str" cm="1">
        <f t="array" ref="E5476">_xlfn.LET(
  _xlpm.raw, TRIM(SUBSTITUTE(SUBSTITUTE(SUBSTITUTE(SUBSTITUTE(SUBSTITUTE(SUBSTITUTE(D5476,"(",""),")",""),"â€“","-"),"–","-"),"I",""),"V","")),
  _xlpm.cleaned, TRIM(SUBSTITUTE(SUBSTITUTE(_xlpm.raw,"-"," - "),","," ")),
  _xlpm.words, _xlfn.FILTERXML("&lt;t&gt;&lt;s&gt;" &amp; SUBSTITUTE(_xlpm.cleaned," ","&lt;/s&gt;&lt;s&gt;") &amp; "&lt;/s&gt;&lt;/t&gt;", "//s"),
  _xlpm.nums, _xlfn.TEXTJOIN("-", TRUE, IF(ISNUMBER(--_xlpm.words), _xlpm.words, "")),
  IFERROR(_xlpm.nums, "")
)</f>
        <v>2017</v>
      </c>
      <c r="F5476" t="s">
        <v>19682</v>
      </c>
      <c r="G5476" t="s">
        <v>5600</v>
      </c>
      <c r="I5476" t="s">
        <v>5600</v>
      </c>
      <c r="K5476">
        <v>7.3</v>
      </c>
      <c r="M5476">
        <v>7.3</v>
      </c>
      <c r="O5476" t="s">
        <v>17272</v>
      </c>
      <c r="P5476" t="s">
        <v>17273</v>
      </c>
      <c r="R5476" t="s">
        <v>1894</v>
      </c>
      <c r="S5476" t="s">
        <v>1894</v>
      </c>
      <c r="T5476" t="str">
        <f>IFERROR(
  IF(TRIM(Table22[[#This Row],[STARS]])="", "Unknown",
    TRIM(MID(Table22[[#This Row],[STARS]], FIND("Stars:", Table22[[#This Row],[STARS]]) + 6, LEN(Table22[[#This Row],[STARS]])))
  ),
"Unknown")</f>
        <v xml:space="preserve">
Stephen Galloway, 
Stephen Galloway, 
Amy Adams, 
Judd Apatow
</v>
      </c>
      <c r="V5476">
        <v>75</v>
      </c>
      <c r="W5476">
        <v>0</v>
      </c>
      <c r="X5476">
        <v>0</v>
      </c>
    </row>
    <row r="5477" spans="1:24" x14ac:dyDescent="0.3">
      <c r="A5477" t="s">
        <v>17274</v>
      </c>
      <c r="C5477" t="s">
        <v>17274</v>
      </c>
      <c r="D5477" t="str">
        <v>(2013 TV Special)</v>
      </c>
      <c r="E5477" t="str" cm="1">
        <f t="array" ref="E5477">_xlfn.LET(
  _xlpm.raw, TRIM(SUBSTITUTE(SUBSTITUTE(SUBSTITUTE(SUBSTITUTE(SUBSTITUTE(SUBSTITUTE(D5477,"(",""),")",""),"â€“","-"),"–","-"),"I",""),"V","")),
  _xlpm.cleaned, TRIM(SUBSTITUTE(SUBSTITUTE(_xlpm.raw,"-"," - "),","," ")),
  _xlpm.words, _xlfn.FILTERXML("&lt;t&gt;&lt;s&gt;" &amp; SUBSTITUTE(_xlpm.cleaned," ","&lt;/s&gt;&lt;s&gt;") &amp; "&lt;/s&gt;&lt;/t&gt;", "//s"),
  _xlpm.nums, _xlfn.TEXTJOIN("-", TRUE, IF(ISNUMBER(--_xlpm.words), _xlpm.words, "")),
  IFERROR(_xlpm.nums, "")
)</f>
        <v>2013</v>
      </c>
      <c r="F5477" t="s">
        <v>19674</v>
      </c>
      <c r="G5477" t="s">
        <v>6720</v>
      </c>
      <c r="I5477" t="s">
        <v>6720</v>
      </c>
      <c r="K5477">
        <v>7.6</v>
      </c>
      <c r="M5477">
        <v>7.6</v>
      </c>
      <c r="O5477" t="s">
        <v>17275</v>
      </c>
      <c r="P5477" t="s">
        <v>17276</v>
      </c>
      <c r="R5477" t="s">
        <v>20029</v>
      </c>
      <c r="S5477" t="s">
        <v>20029</v>
      </c>
      <c r="T5477" t="str">
        <f>IFERROR(
  IF(TRIM(Table22[[#This Row],[STARS]])="", "Unknown",
    TRIM(MID(Table22[[#This Row],[STARS]], FIND("Stars:", Table22[[#This Row],[STARS]]) + 6, LEN(Table22[[#This Row],[STARS]])))
  ),
"Unknown")</f>
        <v xml:space="preserve">
Doug Stanhope, 
Andy Andrist, 
Kristine Levine
</v>
      </c>
      <c r="V5477">
        <v>1071</v>
      </c>
      <c r="W5477">
        <v>61</v>
      </c>
      <c r="X5477">
        <v>0</v>
      </c>
    </row>
    <row r="5478" spans="1:24" x14ac:dyDescent="0.3">
      <c r="A5478" t="s">
        <v>17277</v>
      </c>
      <c r="C5478" t="s">
        <v>17277</v>
      </c>
      <c r="D5478" t="str">
        <v>(1990 TV Special)</v>
      </c>
      <c r="E5478" t="str" cm="1">
        <f t="array" ref="E5478">_xlfn.LET(
  _xlpm.raw, TRIM(SUBSTITUTE(SUBSTITUTE(SUBSTITUTE(SUBSTITUTE(SUBSTITUTE(SUBSTITUTE(D5478,"(",""),")",""),"â€“","-"),"–","-"),"I",""),"V","")),
  _xlpm.cleaned, TRIM(SUBSTITUTE(SUBSTITUTE(_xlpm.raw,"-"," - "),","," ")),
  _xlpm.words, _xlfn.FILTERXML("&lt;t&gt;&lt;s&gt;" &amp; SUBSTITUTE(_xlpm.cleaned," ","&lt;/s&gt;&lt;s&gt;") &amp; "&lt;/s&gt;&lt;/t&gt;", "//s"),
  _xlpm.nums, _xlfn.TEXTJOIN("-", TRUE, IF(ISNUMBER(--_xlpm.words), _xlpm.words, "")),
  IFERROR(_xlpm.nums, "")
)</f>
        <v>1990</v>
      </c>
      <c r="F5478" t="s">
        <v>19828</v>
      </c>
      <c r="G5478" t="s">
        <v>6720</v>
      </c>
      <c r="I5478" t="s">
        <v>6720</v>
      </c>
      <c r="K5478">
        <v>6.2</v>
      </c>
      <c r="M5478">
        <v>6.2</v>
      </c>
      <c r="O5478" t="s">
        <v>17279</v>
      </c>
      <c r="P5478" t="s">
        <v>17280</v>
      </c>
      <c r="R5478" t="s">
        <v>20058</v>
      </c>
      <c r="S5478" t="s">
        <v>20058</v>
      </c>
      <c r="T5478" t="str">
        <f>IFERROR(
  IF(TRIM(Table22[[#This Row],[STARS]])="", "Unknown",
    TRIM(MID(Table22[[#This Row],[STARS]], FIND("Stars:", Table22[[#This Row],[STARS]]) + 6, LEN(Table22[[#This Row],[STARS]])))
  ),
"Unknown")</f>
        <v xml:space="preserve">
Tim Allen, 
Ken Calvert, 
John Schmidt
</v>
      </c>
      <c r="V5478">
        <v>324</v>
      </c>
      <c r="W5478">
        <v>30</v>
      </c>
      <c r="X5478">
        <v>0</v>
      </c>
    </row>
    <row r="5479" spans="1:24" x14ac:dyDescent="0.3">
      <c r="A5479" t="s">
        <v>17281</v>
      </c>
      <c r="C5479" t="s">
        <v>17281</v>
      </c>
      <c r="D5479">
        <v>-2016</v>
      </c>
      <c r="E5479" t="str" cm="1">
        <f t="array" ref="E5479">_xlfn.LET(
  _xlpm.raw, TRIM(SUBSTITUTE(SUBSTITUTE(SUBSTITUTE(SUBSTITUTE(SUBSTITUTE(SUBSTITUTE(D5479,"(",""),")",""),"â€“","-"),"–","-"),"I",""),"V","")),
  _xlpm.cleaned, TRIM(SUBSTITUTE(SUBSTITUTE(_xlpm.raw,"-"," - "),","," ")),
  _xlpm.words, _xlfn.FILTERXML("&lt;t&gt;&lt;s&gt;" &amp; SUBSTITUTE(_xlpm.cleaned," ","&lt;/s&gt;&lt;s&gt;") &amp; "&lt;/s&gt;&lt;/t&gt;", "//s"),
  _xlpm.nums, _xlfn.TEXTJOIN("-", TRUE, IF(ISNUMBER(--_xlpm.words), _xlpm.words, "")),
  IFERROR(_xlpm.nums, "")
)</f>
        <v>2016</v>
      </c>
      <c r="F5479" t="s">
        <v>19684</v>
      </c>
      <c r="G5479" t="s">
        <v>801</v>
      </c>
      <c r="I5479" t="s">
        <v>801</v>
      </c>
      <c r="K5479">
        <v>7.1</v>
      </c>
      <c r="M5479">
        <v>7.1</v>
      </c>
      <c r="O5479" t="s">
        <v>17282</v>
      </c>
      <c r="P5479" t="s">
        <v>17283</v>
      </c>
      <c r="R5479" t="s">
        <v>1894</v>
      </c>
      <c r="S5479" t="s">
        <v>1894</v>
      </c>
      <c r="T5479" t="str">
        <f>IFERROR(
  IF(TRIM(Table22[[#This Row],[STARS]])="", "Unknown",
    TRIM(MID(Table22[[#This Row],[STARS]], FIND("Stars:", Table22[[#This Row],[STARS]]) + 6, LEN(Table22[[#This Row],[STARS]])))
  ),
"Unknown")</f>
        <v xml:space="preserve">
Peter Martins, 
David Prottas, 
Wendy Whelan
</v>
      </c>
      <c r="V5479">
        <v>361</v>
      </c>
      <c r="W5479">
        <v>90</v>
      </c>
      <c r="X5479" t="s">
        <v>10500</v>
      </c>
    </row>
    <row r="5480" spans="1:24" x14ac:dyDescent="0.3">
      <c r="A5480" t="s">
        <v>17284</v>
      </c>
      <c r="C5480" t="s">
        <v>17284</v>
      </c>
      <c r="D5480">
        <v>-2018</v>
      </c>
      <c r="E5480" t="str" cm="1">
        <f t="array" ref="E5480">_xlfn.LET(
  _xlpm.raw, TRIM(SUBSTITUTE(SUBSTITUTE(SUBSTITUTE(SUBSTITUTE(SUBSTITUTE(SUBSTITUTE(D5480,"(",""),")",""),"â€“","-"),"–","-"),"I",""),"V","")),
  _xlpm.cleaned, TRIM(SUBSTITUTE(SUBSTITUTE(_xlpm.raw,"-"," - "),","," ")),
  _xlpm.words, _xlfn.FILTERXML("&lt;t&gt;&lt;s&gt;" &amp; SUBSTITUTE(_xlpm.cleaned," ","&lt;/s&gt;&lt;s&gt;") &amp; "&lt;/s&gt;&lt;/t&gt;", "//s"),
  _xlpm.nums, _xlfn.TEXTJOIN("-", TRUE, IF(ISNUMBER(--_xlpm.words), _xlpm.words, "")),
  IFERROR(_xlpm.nums, "")
)</f>
        <v>2018</v>
      </c>
      <c r="F5480" t="s">
        <v>19693</v>
      </c>
      <c r="G5480" t="s">
        <v>10683</v>
      </c>
      <c r="I5480" t="s">
        <v>10683</v>
      </c>
      <c r="K5480">
        <v>0</v>
      </c>
      <c r="M5480">
        <v>0</v>
      </c>
      <c r="O5480" t="s">
        <v>17285</v>
      </c>
      <c r="P5480" t="s">
        <v>17286</v>
      </c>
      <c r="R5480" t="s">
        <v>20237</v>
      </c>
      <c r="S5480" t="s">
        <v>20237</v>
      </c>
      <c r="T5480" t="str">
        <f>IFERROR(
  IF(TRIM(Table22[[#This Row],[STARS]])="", "Unknown",
    TRIM(MID(Table22[[#This Row],[STARS]], FIND("Stars:", Table22[[#This Row],[STARS]]) + 6, LEN(Table22[[#This Row],[STARS]])))
  ),
"Unknown")</f>
        <v xml:space="preserve">
John Halligan, 
Heather Cleary, 
Harold Koplewicz, 
Meryl Cassidy
</v>
      </c>
      <c r="V5480">
        <v>0</v>
      </c>
      <c r="W5480">
        <v>12</v>
      </c>
      <c r="X5480">
        <v>0</v>
      </c>
    </row>
    <row r="5481" spans="1:24" x14ac:dyDescent="0.3">
      <c r="A5481" t="s">
        <v>17287</v>
      </c>
      <c r="C5481" t="s">
        <v>17287</v>
      </c>
      <c r="D5481" t="str">
        <v>(2015 TV Special)</v>
      </c>
      <c r="E5481" t="str" cm="1">
        <f t="array" ref="E5481">_xlfn.LET(
  _xlpm.raw, TRIM(SUBSTITUTE(SUBSTITUTE(SUBSTITUTE(SUBSTITUTE(SUBSTITUTE(SUBSTITUTE(D5481,"(",""),")",""),"â€“","-"),"–","-"),"I",""),"V","")),
  _xlpm.cleaned, TRIM(SUBSTITUTE(SUBSTITUTE(_xlpm.raw,"-"," - "),","," ")),
  _xlpm.words, _xlfn.FILTERXML("&lt;t&gt;&lt;s&gt;" &amp; SUBSTITUTE(_xlpm.cleaned," ","&lt;/s&gt;&lt;s&gt;") &amp; "&lt;/s&gt;&lt;/t&gt;", "//s"),
  _xlpm.nums, _xlfn.TEXTJOIN("-", TRUE, IF(ISNUMBER(--_xlpm.words), _xlpm.words, "")),
  IFERROR(_xlpm.nums, "")
)</f>
        <v>2015</v>
      </c>
      <c r="F5481" t="s">
        <v>19688</v>
      </c>
      <c r="G5481" t="s">
        <v>6720</v>
      </c>
      <c r="I5481" t="s">
        <v>6720</v>
      </c>
      <c r="K5481">
        <v>7.4</v>
      </c>
      <c r="M5481">
        <v>7.4</v>
      </c>
      <c r="O5481" t="s">
        <v>17288</v>
      </c>
      <c r="P5481" t="s">
        <v>15980</v>
      </c>
      <c r="R5481" t="s">
        <v>20029</v>
      </c>
      <c r="S5481" t="s">
        <v>20029</v>
      </c>
      <c r="T5481" t="str">
        <f>IFERROR(
  IF(TRIM(Table22[[#This Row],[STARS]])="", "Unknown",
    TRIM(MID(Table22[[#This Row],[STARS]], FIND("Stars:", Table22[[#This Row],[STARS]]) + 6, LEN(Table22[[#This Row],[STARS]])))
  ),
"Unknown")</f>
        <v>Unknown</v>
      </c>
      <c r="V5481">
        <v>2029</v>
      </c>
      <c r="W5481">
        <v>61</v>
      </c>
      <c r="X5481">
        <v>0</v>
      </c>
    </row>
    <row r="5482" spans="1:24" x14ac:dyDescent="0.3">
      <c r="A5482" t="s">
        <v>17289</v>
      </c>
      <c r="C5482" t="s">
        <v>17289</v>
      </c>
      <c r="D5482">
        <v>-2015</v>
      </c>
      <c r="E5482" t="str" cm="1">
        <f t="array" ref="E5482">_xlfn.LET(
  _xlpm.raw, TRIM(SUBSTITUTE(SUBSTITUTE(SUBSTITUTE(SUBSTITUTE(SUBSTITUTE(SUBSTITUTE(D5482,"(",""),")",""),"â€“","-"),"–","-"),"I",""),"V","")),
  _xlpm.cleaned, TRIM(SUBSTITUTE(SUBSTITUTE(_xlpm.raw,"-"," - "),","," ")),
  _xlpm.words, _xlfn.FILTERXML("&lt;t&gt;&lt;s&gt;" &amp; SUBSTITUTE(_xlpm.cleaned," ","&lt;/s&gt;&lt;s&gt;") &amp; "&lt;/s&gt;&lt;/t&gt;", "//s"),
  _xlpm.nums, _xlfn.TEXTJOIN("-", TRUE, IF(ISNUMBER(--_xlpm.words), _xlpm.words, "")),
  IFERROR(_xlpm.nums, "")
)</f>
        <v>2015</v>
      </c>
      <c r="F5482" t="s">
        <v>19688</v>
      </c>
      <c r="G5482" t="s">
        <v>1028</v>
      </c>
      <c r="I5482" t="s">
        <v>1028</v>
      </c>
      <c r="K5482">
        <v>6.7</v>
      </c>
      <c r="M5482">
        <v>6.7</v>
      </c>
      <c r="O5482" t="s">
        <v>17290</v>
      </c>
      <c r="P5482" t="s">
        <v>17291</v>
      </c>
      <c r="R5482" t="s">
        <v>20236</v>
      </c>
      <c r="S5482" t="s">
        <v>20236</v>
      </c>
      <c r="T5482" t="str">
        <f>IFERROR(
  IF(TRIM(Table22[[#This Row],[STARS]])="", "Unknown",
    TRIM(MID(Table22[[#This Row],[STARS]], FIND("Stars:", Table22[[#This Row],[STARS]]) + 6, LEN(Table22[[#This Row],[STARS]])))
  ),
"Unknown")</f>
        <v xml:space="preserve">
Mx Justin Vivian Bond, 
John Cale, 
Judy Collins, 
Alice Cooper
</v>
      </c>
      <c r="V5482">
        <v>779</v>
      </c>
      <c r="W5482">
        <v>105</v>
      </c>
      <c r="X5482" t="s">
        <v>1494</v>
      </c>
    </row>
    <row r="5483" spans="1:24" x14ac:dyDescent="0.3">
      <c r="A5483" t="s">
        <v>17292</v>
      </c>
      <c r="C5483" t="s">
        <v>17292</v>
      </c>
      <c r="D5483" t="str">
        <v>(2018â€“2020)</v>
      </c>
      <c r="E5483" t="str" cm="1">
        <f t="array" ref="E5483">_xlfn.LET(
  _xlpm.raw, TRIM(SUBSTITUTE(SUBSTITUTE(SUBSTITUTE(SUBSTITUTE(SUBSTITUTE(SUBSTITUTE(D5483,"(",""),")",""),"â€“","-"),"–","-"),"I",""),"V","")),
  _xlpm.cleaned, TRIM(SUBSTITUTE(SUBSTITUTE(_xlpm.raw,"-"," - "),","," ")),
  _xlpm.words, _xlfn.FILTERXML("&lt;t&gt;&lt;s&gt;" &amp; SUBSTITUTE(_xlpm.cleaned," ","&lt;/s&gt;&lt;s&gt;") &amp; "&lt;/s&gt;&lt;/t&gt;", "//s"),
  _xlpm.nums, _xlfn.TEXTJOIN("-", TRUE, IF(ISNUMBER(--_xlpm.words), _xlpm.words, "")),
  IFERROR(_xlpm.nums, "")
)</f>
        <v>2018-2020</v>
      </c>
      <c r="F5483" t="s">
        <v>19770</v>
      </c>
      <c r="G5483" t="s">
        <v>6619</v>
      </c>
      <c r="I5483" t="s">
        <v>6619</v>
      </c>
      <c r="K5483">
        <v>5.5</v>
      </c>
      <c r="M5483">
        <v>5.5</v>
      </c>
      <c r="O5483" t="s">
        <v>17293</v>
      </c>
      <c r="P5483" t="s">
        <v>17294</v>
      </c>
      <c r="R5483" t="s">
        <v>1894</v>
      </c>
      <c r="S5483" t="s">
        <v>1894</v>
      </c>
      <c r="T5483" t="str">
        <f>IFERROR(
  IF(TRIM(Table22[[#This Row],[STARS]])="", "Unknown",
    TRIM(MID(Table22[[#This Row],[STARS]], FIND("Stars:", Table22[[#This Row],[STARS]]) + 6, LEN(Table22[[#This Row],[STARS]])))
  ),
"Unknown")</f>
        <v xml:space="preserve">
Anitta, 
Paulo Pimenta, 
Sam Shahidi, 
Arielle Macedo
</v>
      </c>
      <c r="V5483">
        <v>432</v>
      </c>
      <c r="W5483">
        <v>30</v>
      </c>
      <c r="X5483">
        <v>0</v>
      </c>
    </row>
    <row r="5484" spans="1:24" x14ac:dyDescent="0.3">
      <c r="A5484" t="s">
        <v>17295</v>
      </c>
      <c r="C5484" t="s">
        <v>17295</v>
      </c>
      <c r="D5484">
        <v>-2019</v>
      </c>
      <c r="E5484" t="str" cm="1">
        <f t="array" ref="E5484">_xlfn.LET(
  _xlpm.raw, TRIM(SUBSTITUTE(SUBSTITUTE(SUBSTITUTE(SUBSTITUTE(SUBSTITUTE(SUBSTITUTE(D5484,"(",""),")",""),"â€“","-"),"–","-"),"I",""),"V","")),
  _xlpm.cleaned, TRIM(SUBSTITUTE(SUBSTITUTE(_xlpm.raw,"-"," - "),","," ")),
  _xlpm.words, _xlfn.FILTERXML("&lt;t&gt;&lt;s&gt;" &amp; SUBSTITUTE(_xlpm.cleaned," ","&lt;/s&gt;&lt;s&gt;") &amp; "&lt;/s&gt;&lt;/t&gt;", "//s"),
  _xlpm.nums, _xlfn.TEXTJOIN("-", TRUE, IF(ISNUMBER(--_xlpm.words), _xlpm.words, "")),
  IFERROR(_xlpm.nums, "")
)</f>
        <v>2019</v>
      </c>
      <c r="F5484" t="s">
        <v>19677</v>
      </c>
      <c r="G5484" t="s">
        <v>86</v>
      </c>
      <c r="I5484" t="s">
        <v>86</v>
      </c>
      <c r="K5484">
        <v>7.9</v>
      </c>
      <c r="M5484">
        <v>7.9</v>
      </c>
      <c r="O5484" t="s">
        <v>17296</v>
      </c>
      <c r="P5484" t="s">
        <v>17297</v>
      </c>
      <c r="R5484" t="s">
        <v>20235</v>
      </c>
      <c r="S5484" t="s">
        <v>20235</v>
      </c>
      <c r="T5484" t="str">
        <f>IFERROR(
  IF(TRIM(Table22[[#This Row],[STARS]])="", "Unknown",
    TRIM(MID(Table22[[#This Row],[STARS]], FIND("Stars:", Table22[[#This Row],[STARS]]) + 6, LEN(Table22[[#This Row],[STARS]])))
  ),
"Unknown")</f>
        <v xml:space="preserve">
Gio Gahol, 
Topper Fabregas, 
Dwein Baltazar, 
Phi Palmos
</v>
      </c>
      <c r="V5484">
        <v>21</v>
      </c>
      <c r="W5484">
        <v>116</v>
      </c>
      <c r="X5484">
        <v>0</v>
      </c>
    </row>
    <row r="5485" spans="1:24" x14ac:dyDescent="0.3">
      <c r="A5485" t="s">
        <v>17298</v>
      </c>
      <c r="C5485" t="s">
        <v>17298</v>
      </c>
      <c r="D5485">
        <v>-2020</v>
      </c>
      <c r="E5485" t="str" cm="1">
        <f t="array" ref="E5485">_xlfn.LET(
  _xlpm.raw, TRIM(SUBSTITUTE(SUBSTITUTE(SUBSTITUTE(SUBSTITUTE(SUBSTITUTE(SUBSTITUTE(D5485,"(",""),")",""),"â€“","-"),"–","-"),"I",""),"V","")),
  _xlpm.cleaned, TRIM(SUBSTITUTE(SUBSTITUTE(_xlpm.raw,"-"," - "),","," ")),
  _xlpm.words, _xlfn.FILTERXML("&lt;t&gt;&lt;s&gt;" &amp; SUBSTITUTE(_xlpm.cleaned," ","&lt;/s&gt;&lt;s&gt;") &amp; "&lt;/s&gt;&lt;/t&gt;", "//s"),
  _xlpm.nums, _xlfn.TEXTJOIN("-", TRUE, IF(ISNUMBER(--_xlpm.words), _xlpm.words, "")),
  IFERROR(_xlpm.nums, "")
)</f>
        <v>2020</v>
      </c>
      <c r="F5485" t="s">
        <v>19675</v>
      </c>
      <c r="G5485" t="s">
        <v>5244</v>
      </c>
      <c r="I5485" t="s">
        <v>5244</v>
      </c>
      <c r="K5485">
        <v>5</v>
      </c>
      <c r="M5485">
        <v>5</v>
      </c>
      <c r="O5485" t="s">
        <v>17299</v>
      </c>
      <c r="P5485" t="s">
        <v>17300</v>
      </c>
      <c r="R5485" t="s">
        <v>20234</v>
      </c>
      <c r="S5485" t="s">
        <v>20234</v>
      </c>
      <c r="T5485" t="str">
        <f>IFERROR(
  IF(TRIM(Table22[[#This Row],[STARS]])="", "Unknown",
    TRIM(MID(Table22[[#This Row],[STARS]], FIND("Stars:", Table22[[#This Row],[STARS]]) + 6, LEN(Table22[[#This Row],[STARS]])))
  ),
"Unknown")</f>
        <v xml:space="preserve">
Kate McKinnon, 
Roman Lutterotti, 
Mikaela Blake, 
Gabby Clarke
</v>
      </c>
      <c r="V5485">
        <v>31</v>
      </c>
      <c r="W5485">
        <v>44</v>
      </c>
      <c r="X5485">
        <v>0</v>
      </c>
    </row>
    <row r="5486" spans="1:24" x14ac:dyDescent="0.3">
      <c r="A5486" t="s">
        <v>17301</v>
      </c>
      <c r="C5486" t="s">
        <v>17301</v>
      </c>
      <c r="D5486" t="str">
        <v>(I)</v>
      </c>
      <c r="E5486" t="str" cm="1">
        <f t="array" ref="E5486">_xlfn.LET(
  _xlpm.raw, TRIM(SUBSTITUTE(SUBSTITUTE(SUBSTITUTE(SUBSTITUTE(SUBSTITUTE(SUBSTITUTE(D5486,"(",""),")",""),"â€“","-"),"–","-"),"I",""),"V","")),
  _xlpm.cleaned, TRIM(SUBSTITUTE(SUBSTITUTE(_xlpm.raw,"-"," - "),","," ")),
  _xlpm.words, _xlfn.FILTERXML("&lt;t&gt;&lt;s&gt;" &amp; SUBSTITUTE(_xlpm.cleaned," ","&lt;/s&gt;&lt;s&gt;") &amp; "&lt;/s&gt;&lt;/t&gt;", "//s"),
  _xlpm.nums, _xlfn.TEXTJOIN("-", TRUE, IF(ISNUMBER(--_xlpm.words), _xlpm.words, "")),
  IFERROR(_xlpm.nums, "")
)</f>
        <v/>
      </c>
      <c r="F5486" t="s">
        <v>19845</v>
      </c>
      <c r="G5486" t="s">
        <v>86</v>
      </c>
      <c r="I5486" t="s">
        <v>86</v>
      </c>
      <c r="K5486">
        <v>0</v>
      </c>
      <c r="M5486">
        <v>0</v>
      </c>
      <c r="O5486" t="s">
        <v>17302</v>
      </c>
      <c r="P5486" t="s">
        <v>17303</v>
      </c>
      <c r="R5486" t="s">
        <v>22386</v>
      </c>
      <c r="S5486" t="s">
        <v>1894</v>
      </c>
      <c r="T5486" t="str">
        <f>IFERROR(
  IF(TRIM(Table22[[#This Row],[STARS]])="", "Unknown",
    TRIM(MID(Table22[[#This Row],[STARS]], FIND("Stars:", Table22[[#This Row],[STARS]]) + 6, LEN(Table22[[#This Row],[STARS]])))
  ),
"Unknown")</f>
        <v>Unknown</v>
      </c>
      <c r="V5486">
        <v>0</v>
      </c>
      <c r="W5486">
        <v>0</v>
      </c>
      <c r="X5486">
        <v>0</v>
      </c>
    </row>
    <row r="5487" spans="1:24" x14ac:dyDescent="0.3">
      <c r="A5487" t="s">
        <v>17304</v>
      </c>
      <c r="C5487" t="s">
        <v>17304</v>
      </c>
      <c r="D5487" t="str">
        <v>(2021â€“ )</v>
      </c>
      <c r="E5487" t="str" cm="1">
        <f t="array" ref="E5487">_xlfn.LET(
  _xlpm.raw, TRIM(SUBSTITUTE(SUBSTITUTE(SUBSTITUTE(SUBSTITUTE(SUBSTITUTE(SUBSTITUTE(D5487,"(",""),")",""),"â€“","-"),"–","-"),"I",""),"V","")),
  _xlpm.cleaned, TRIM(SUBSTITUTE(SUBSTITUTE(_xlpm.raw,"-"," - "),","," ")),
  _xlpm.words, _xlfn.FILTERXML("&lt;t&gt;&lt;s&gt;" &amp; SUBSTITUTE(_xlpm.cleaned," ","&lt;/s&gt;&lt;s&gt;") &amp; "&lt;/s&gt;&lt;/t&gt;", "//s"),
  _xlpm.nums, _xlfn.TEXTJOIN("-", TRUE, IF(ISNUMBER(--_xlpm.words), _xlpm.words, "")),
  IFERROR(_xlpm.nums, "")
)</f>
        <v>2021</v>
      </c>
      <c r="F5487" t="s">
        <v>19672</v>
      </c>
      <c r="G5487" t="s">
        <v>1017</v>
      </c>
      <c r="I5487" t="s">
        <v>1017</v>
      </c>
      <c r="K5487">
        <v>0</v>
      </c>
      <c r="M5487">
        <v>0</v>
      </c>
      <c r="O5487" t="s">
        <v>17305</v>
      </c>
      <c r="P5487" t="s">
        <v>118</v>
      </c>
      <c r="R5487" t="s">
        <v>1894</v>
      </c>
      <c r="S5487" t="s">
        <v>1894</v>
      </c>
      <c r="T5487" t="str">
        <f>IFERROR(
  IF(TRIM(Table22[[#This Row],[STARS]])="", "Unknown",
    TRIM(MID(Table22[[#This Row],[STARS]], FIND("Stars:", Table22[[#This Row],[STARS]]) + 6, LEN(Table22[[#This Row],[STARS]])))
  ),
"Unknown")</f>
        <v>Unknown</v>
      </c>
      <c r="V5487">
        <v>0</v>
      </c>
      <c r="W5487">
        <v>0</v>
      </c>
      <c r="X5487">
        <v>0</v>
      </c>
    </row>
    <row r="5488" spans="1:24" x14ac:dyDescent="0.3">
      <c r="A5488" t="s">
        <v>17306</v>
      </c>
      <c r="C5488" t="s">
        <v>17306</v>
      </c>
      <c r="D5488" t="str">
        <v>(2017 TV Special)</v>
      </c>
      <c r="E5488" t="str" cm="1">
        <f t="array" ref="E5488">_xlfn.LET(
  _xlpm.raw, TRIM(SUBSTITUTE(SUBSTITUTE(SUBSTITUTE(SUBSTITUTE(SUBSTITUTE(SUBSTITUTE(D5488,"(",""),")",""),"â€“","-"),"–","-"),"I",""),"V","")),
  _xlpm.cleaned, TRIM(SUBSTITUTE(SUBSTITUTE(_xlpm.raw,"-"," - "),","," ")),
  _xlpm.words, _xlfn.FILTERXML("&lt;t&gt;&lt;s&gt;" &amp; SUBSTITUTE(_xlpm.cleaned," ","&lt;/s&gt;&lt;s&gt;") &amp; "&lt;/s&gt;&lt;/t&gt;", "//s"),
  _xlpm.nums, _xlfn.TEXTJOIN("-", TRUE, IF(ISNUMBER(--_xlpm.words), _xlpm.words, "")),
  IFERROR(_xlpm.nums, "")
)</f>
        <v>2017</v>
      </c>
      <c r="F5488" t="s">
        <v>19682</v>
      </c>
      <c r="G5488" t="s">
        <v>6720</v>
      </c>
      <c r="I5488" t="s">
        <v>6720</v>
      </c>
      <c r="K5488">
        <v>6.1</v>
      </c>
      <c r="M5488">
        <v>6.1</v>
      </c>
      <c r="O5488" t="s">
        <v>17307</v>
      </c>
      <c r="P5488" t="s">
        <v>17308</v>
      </c>
      <c r="R5488" t="s">
        <v>19930</v>
      </c>
      <c r="S5488" t="s">
        <v>19930</v>
      </c>
      <c r="T5488" t="str">
        <f>IFERROR(
  IF(TRIM(Table22[[#This Row],[STARS]])="", "Unknown",
    TRIM(MID(Table22[[#This Row],[STARS]], FIND("Stars:", Table22[[#This Row],[STARS]]) + 6, LEN(Table22[[#This Row],[STARS]])))
  ),
"Unknown")</f>
        <v xml:space="preserve">
Joe Mande, 
Bo Burnham, 
Ron Funches, 
Blake Griffin
</v>
      </c>
      <c r="V5488">
        <v>448</v>
      </c>
      <c r="W5488">
        <v>66</v>
      </c>
      <c r="X5488">
        <v>0</v>
      </c>
    </row>
    <row r="5489" spans="1:24" x14ac:dyDescent="0.3">
      <c r="A5489" t="s">
        <v>17309</v>
      </c>
      <c r="C5489" t="s">
        <v>17309</v>
      </c>
      <c r="D5489" t="str">
        <v>(2019â€“ )</v>
      </c>
      <c r="E5489" t="str" cm="1">
        <f t="array" ref="E5489">_xlfn.LET(
  _xlpm.raw, TRIM(SUBSTITUTE(SUBSTITUTE(SUBSTITUTE(SUBSTITUTE(SUBSTITUTE(SUBSTITUTE(D5489,"(",""),")",""),"â€“","-"),"–","-"),"I",""),"V","")),
  _xlpm.cleaned, TRIM(SUBSTITUTE(SUBSTITUTE(_xlpm.raw,"-"," - "),","," ")),
  _xlpm.words, _xlfn.FILTERXML("&lt;t&gt;&lt;s&gt;" &amp; SUBSTITUTE(_xlpm.cleaned," ","&lt;/s&gt;&lt;s&gt;") &amp; "&lt;/s&gt;&lt;/t&gt;", "//s"),
  _xlpm.nums, _xlfn.TEXTJOIN("-", TRUE, IF(ISNUMBER(--_xlpm.words), _xlpm.words, "")),
  IFERROR(_xlpm.nums, "")
)</f>
        <v>2019</v>
      </c>
      <c r="F5489" t="s">
        <v>19677</v>
      </c>
      <c r="G5489" t="s">
        <v>25</v>
      </c>
      <c r="I5489" t="s">
        <v>25</v>
      </c>
      <c r="K5489">
        <v>6</v>
      </c>
      <c r="M5489">
        <v>6</v>
      </c>
      <c r="O5489" t="s">
        <v>6365</v>
      </c>
      <c r="P5489" t="s">
        <v>118</v>
      </c>
      <c r="R5489" t="s">
        <v>1894</v>
      </c>
      <c r="S5489" t="s">
        <v>1894</v>
      </c>
      <c r="T5489" t="str">
        <f>IFERROR(
  IF(TRIM(Table22[[#This Row],[STARS]])="", "Unknown",
    TRIM(MID(Table22[[#This Row],[STARS]], FIND("Stars:", Table22[[#This Row],[STARS]]) + 6, LEN(Table22[[#This Row],[STARS]])))
  ),
"Unknown")</f>
        <v>Unknown</v>
      </c>
      <c r="V5489">
        <v>17</v>
      </c>
      <c r="W5489">
        <v>0</v>
      </c>
      <c r="X5489">
        <v>0</v>
      </c>
    </row>
    <row r="5490" spans="1:24" x14ac:dyDescent="0.3">
      <c r="A5490" t="s">
        <v>17310</v>
      </c>
      <c r="C5490" t="s">
        <v>17310</v>
      </c>
      <c r="D5490">
        <v>-2006</v>
      </c>
      <c r="E5490" t="str" cm="1">
        <f t="array" ref="E5490">_xlfn.LET(
  _xlpm.raw, TRIM(SUBSTITUTE(SUBSTITUTE(SUBSTITUTE(SUBSTITUTE(SUBSTITUTE(SUBSTITUTE(D5490,"(",""),")",""),"â€“","-"),"–","-"),"I",""),"V","")),
  _xlpm.cleaned, TRIM(SUBSTITUTE(SUBSTITUTE(_xlpm.raw,"-"," - "),","," ")),
  _xlpm.words, _xlfn.FILTERXML("&lt;t&gt;&lt;s&gt;" &amp; SUBSTITUTE(_xlpm.cleaned," ","&lt;/s&gt;&lt;s&gt;") &amp; "&lt;/s&gt;&lt;/t&gt;", "//s"),
  _xlpm.nums, _xlfn.TEXTJOIN("-", TRUE, IF(ISNUMBER(--_xlpm.words), _xlpm.words, "")),
  IFERROR(_xlpm.nums, "")
)</f>
        <v>2006</v>
      </c>
      <c r="F5490" t="s">
        <v>19734</v>
      </c>
      <c r="G5490" t="s">
        <v>2194</v>
      </c>
      <c r="I5490" t="s">
        <v>2194</v>
      </c>
      <c r="K5490">
        <v>6.2</v>
      </c>
      <c r="M5490">
        <v>6.2</v>
      </c>
      <c r="O5490" t="s">
        <v>17311</v>
      </c>
      <c r="P5490" t="s">
        <v>17312</v>
      </c>
      <c r="R5490" t="s">
        <v>20233</v>
      </c>
      <c r="S5490" t="s">
        <v>20233</v>
      </c>
      <c r="T5490" t="str">
        <f>IFERROR(
  IF(TRIM(Table22[[#This Row],[STARS]])="", "Unknown",
    TRIM(MID(Table22[[#This Row],[STARS]], FIND("Stars:", Table22[[#This Row],[STARS]]) + 6, LEN(Table22[[#This Row],[STARS]])))
  ),
"Unknown")</f>
        <v xml:space="preserve">
Chen Chang, 
Sylvia Chang, 
Akira Emoto, 
Aki FujÃ®
</v>
      </c>
      <c r="V5490">
        <v>533</v>
      </c>
      <c r="W5490">
        <v>104</v>
      </c>
      <c r="X5490">
        <v>0</v>
      </c>
    </row>
    <row r="5491" spans="1:24" x14ac:dyDescent="0.3">
      <c r="A5491" t="s">
        <v>17313</v>
      </c>
      <c r="C5491" t="s">
        <v>17313</v>
      </c>
      <c r="D5491">
        <v>-2016</v>
      </c>
      <c r="E5491" t="str" cm="1">
        <f t="array" ref="E5491">_xlfn.LET(
  _xlpm.raw, TRIM(SUBSTITUTE(SUBSTITUTE(SUBSTITUTE(SUBSTITUTE(SUBSTITUTE(SUBSTITUTE(D5491,"(",""),")",""),"â€“","-"),"–","-"),"I",""),"V","")),
  _xlpm.cleaned, TRIM(SUBSTITUTE(SUBSTITUTE(_xlpm.raw,"-"," - "),","," ")),
  _xlpm.words, _xlfn.FILTERXML("&lt;t&gt;&lt;s&gt;" &amp; SUBSTITUTE(_xlpm.cleaned," ","&lt;/s&gt;&lt;s&gt;") &amp; "&lt;/s&gt;&lt;/t&gt;", "//s"),
  _xlpm.nums, _xlfn.TEXTJOIN("-", TRUE, IF(ISNUMBER(--_xlpm.words), _xlpm.words, "")),
  IFERROR(_xlpm.nums, "")
)</f>
        <v>2016</v>
      </c>
      <c r="F5491" t="s">
        <v>19684</v>
      </c>
      <c r="G5491" t="s">
        <v>6783</v>
      </c>
      <c r="I5491" t="s">
        <v>6783</v>
      </c>
      <c r="K5491">
        <v>4.5</v>
      </c>
      <c r="M5491">
        <v>4.5</v>
      </c>
      <c r="O5491" t="s">
        <v>17314</v>
      </c>
      <c r="P5491" t="s">
        <v>17315</v>
      </c>
      <c r="R5491" t="s">
        <v>20232</v>
      </c>
      <c r="S5491" t="s">
        <v>20232</v>
      </c>
      <c r="T5491" t="str">
        <f>IFERROR(
  IF(TRIM(Table22[[#This Row],[STARS]])="", "Unknown",
    TRIM(MID(Table22[[#This Row],[STARS]], FIND("Stars:", Table22[[#This Row],[STARS]]) + 6, LEN(Table22[[#This Row],[STARS]])))
  ),
"Unknown")</f>
        <v xml:space="preserve">
Miguel Arce, 
Attilia Boschetti, 
MathÃ­as Brivio, 
Ismael Contreras
</v>
      </c>
      <c r="V5491">
        <v>335</v>
      </c>
      <c r="W5491">
        <v>87</v>
      </c>
      <c r="X5491">
        <v>0</v>
      </c>
    </row>
    <row r="5492" spans="1:24" x14ac:dyDescent="0.3">
      <c r="A5492" t="s">
        <v>17316</v>
      </c>
      <c r="C5492" t="s">
        <v>17316</v>
      </c>
      <c r="D5492" t="str">
        <v>(2018â€“2019)</v>
      </c>
      <c r="E5492" t="str" cm="1">
        <f t="array" ref="E5492">_xlfn.LET(
  _xlpm.raw, TRIM(SUBSTITUTE(SUBSTITUTE(SUBSTITUTE(SUBSTITUTE(SUBSTITUTE(SUBSTITUTE(D5492,"(",""),")",""),"â€“","-"),"–","-"),"I",""),"V","")),
  _xlpm.cleaned, TRIM(SUBSTITUTE(SUBSTITUTE(_xlpm.raw,"-"," - "),","," ")),
  _xlpm.words, _xlfn.FILTERXML("&lt;t&gt;&lt;s&gt;" &amp; SUBSTITUTE(_xlpm.cleaned," ","&lt;/s&gt;&lt;s&gt;") &amp; "&lt;/s&gt;&lt;/t&gt;", "//s"),
  _xlpm.nums, _xlfn.TEXTJOIN("-", TRUE, IF(ISNUMBER(--_xlpm.words), _xlpm.words, "")),
  IFERROR(_xlpm.nums, "")
)</f>
        <v>2018-2019</v>
      </c>
      <c r="F5492" t="s">
        <v>19788</v>
      </c>
      <c r="G5492" t="s">
        <v>1017</v>
      </c>
      <c r="I5492" t="s">
        <v>1017</v>
      </c>
      <c r="K5492">
        <v>8.1</v>
      </c>
      <c r="M5492">
        <v>8.1</v>
      </c>
      <c r="O5492" t="s">
        <v>17317</v>
      </c>
      <c r="P5492" t="s">
        <v>118</v>
      </c>
      <c r="R5492" t="s">
        <v>1894</v>
      </c>
      <c r="S5492" t="s">
        <v>1894</v>
      </c>
      <c r="T5492" t="str">
        <f>IFERROR(
  IF(TRIM(Table22[[#This Row],[STARS]])="", "Unknown",
    TRIM(MID(Table22[[#This Row],[STARS]], FIND("Stars:", Table22[[#This Row],[STARS]]) + 6, LEN(Table22[[#This Row],[STARS]])))
  ),
"Unknown")</f>
        <v>Unknown</v>
      </c>
      <c r="V5492">
        <v>11</v>
      </c>
      <c r="W5492">
        <v>30</v>
      </c>
      <c r="X5492">
        <v>0</v>
      </c>
    </row>
    <row r="5493" spans="1:24" x14ac:dyDescent="0.3">
      <c r="A5493" t="s">
        <v>17318</v>
      </c>
      <c r="C5493" t="s">
        <v>17318</v>
      </c>
      <c r="D5493">
        <v>-2020</v>
      </c>
      <c r="E5493" t="str" cm="1">
        <f t="array" ref="E5493">_xlfn.LET(
  _xlpm.raw, TRIM(SUBSTITUTE(SUBSTITUTE(SUBSTITUTE(SUBSTITUTE(SUBSTITUTE(SUBSTITUTE(D5493,"(",""),")",""),"â€“","-"),"–","-"),"I",""),"V","")),
  _xlpm.cleaned, TRIM(SUBSTITUTE(SUBSTITUTE(_xlpm.raw,"-"," - "),","," ")),
  _xlpm.words, _xlfn.FILTERXML("&lt;t&gt;&lt;s&gt;" &amp; SUBSTITUTE(_xlpm.cleaned," ","&lt;/s&gt;&lt;s&gt;") &amp; "&lt;/s&gt;&lt;/t&gt;", "//s"),
  _xlpm.nums, _xlfn.TEXTJOIN("-", TRUE, IF(ISNUMBER(--_xlpm.words), _xlpm.words, "")),
  IFERROR(_xlpm.nums, "")
)</f>
        <v>2020</v>
      </c>
      <c r="F5493" t="s">
        <v>19675</v>
      </c>
      <c r="G5493" t="s">
        <v>3135</v>
      </c>
      <c r="I5493" t="s">
        <v>3135</v>
      </c>
      <c r="K5493">
        <v>7.3</v>
      </c>
      <c r="M5493">
        <v>7.3</v>
      </c>
      <c r="O5493" t="s">
        <v>6365</v>
      </c>
      <c r="P5493" t="s">
        <v>17319</v>
      </c>
      <c r="R5493" t="s">
        <v>20231</v>
      </c>
      <c r="S5493" t="s">
        <v>20231</v>
      </c>
      <c r="T5493" t="str">
        <f>IFERROR(
  IF(TRIM(Table22[[#This Row],[STARS]])="", "Unknown",
    TRIM(MID(Table22[[#This Row],[STARS]], FIND("Stars:", Table22[[#This Row],[STARS]]) + 6, LEN(Table22[[#This Row],[STARS]])))
  ),
"Unknown")</f>
        <v xml:space="preserve">
Manish Bhavan, 
Amit Deondi, 
Ketan Kava, 
Viraaj Modgill
</v>
      </c>
      <c r="V5493">
        <v>7</v>
      </c>
      <c r="W5493">
        <v>74</v>
      </c>
      <c r="X5493">
        <v>0</v>
      </c>
    </row>
    <row r="5494" spans="1:24" x14ac:dyDescent="0.3">
      <c r="A5494" t="s">
        <v>17320</v>
      </c>
      <c r="C5494" t="s">
        <v>17320</v>
      </c>
      <c r="D5494">
        <v>-2015</v>
      </c>
      <c r="E5494" t="str" cm="1">
        <f t="array" ref="E5494">_xlfn.LET(
  _xlpm.raw, TRIM(SUBSTITUTE(SUBSTITUTE(SUBSTITUTE(SUBSTITUTE(SUBSTITUTE(SUBSTITUTE(D5494,"(",""),")",""),"â€“","-"),"–","-"),"I",""),"V","")),
  _xlpm.cleaned, TRIM(SUBSTITUTE(SUBSTITUTE(_xlpm.raw,"-"," - "),","," ")),
  _xlpm.words, _xlfn.FILTERXML("&lt;t&gt;&lt;s&gt;" &amp; SUBSTITUTE(_xlpm.cleaned," ","&lt;/s&gt;&lt;s&gt;") &amp; "&lt;/s&gt;&lt;/t&gt;", "//s"),
  _xlpm.nums, _xlfn.TEXTJOIN("-", TRUE, IF(ISNUMBER(--_xlpm.words), _xlpm.words, "")),
  IFERROR(_xlpm.nums, "")
)</f>
        <v>2015</v>
      </c>
      <c r="F5494" t="s">
        <v>19688</v>
      </c>
      <c r="G5494" t="s">
        <v>801</v>
      </c>
      <c r="I5494" t="s">
        <v>801</v>
      </c>
      <c r="K5494">
        <v>6.3</v>
      </c>
      <c r="M5494">
        <v>6.3</v>
      </c>
      <c r="O5494" t="s">
        <v>17321</v>
      </c>
      <c r="P5494" t="s">
        <v>17322</v>
      </c>
      <c r="R5494" t="s">
        <v>20230</v>
      </c>
      <c r="S5494" t="s">
        <v>20230</v>
      </c>
      <c r="T5494" t="str">
        <f>IFERROR(
  IF(TRIM(Table22[[#This Row],[STARS]])="", "Unknown",
    TRIM(MID(Table22[[#This Row],[STARS]], FIND("Stars:", Table22[[#This Row],[STARS]]) + 6, LEN(Table22[[#This Row],[STARS]])))
  ),
"Unknown")</f>
        <v xml:space="preserve">
Deeyah Khan, 
Abu Muntasir, 
Alyas Karmani, 
Usama Hasan
</v>
      </c>
      <c r="V5494">
        <v>412</v>
      </c>
      <c r="W5494">
        <v>50</v>
      </c>
      <c r="X5494">
        <v>0</v>
      </c>
    </row>
    <row r="5495" spans="1:24" x14ac:dyDescent="0.3">
      <c r="A5495" t="s">
        <v>17323</v>
      </c>
      <c r="C5495" t="s">
        <v>17323</v>
      </c>
      <c r="D5495">
        <v>0</v>
      </c>
      <c r="E5495" t="str" cm="1">
        <f t="array" ref="E5495">_xlfn.LET(
  _xlpm.raw, TRIM(SUBSTITUTE(SUBSTITUTE(SUBSTITUTE(SUBSTITUTE(SUBSTITUTE(SUBSTITUTE(D5495,"(",""),")",""),"â€“","-"),"–","-"),"I",""),"V","")),
  _xlpm.cleaned, TRIM(SUBSTITUTE(SUBSTITUTE(_xlpm.raw,"-"," - "),","," ")),
  _xlpm.words, _xlfn.FILTERXML("&lt;t&gt;&lt;s&gt;" &amp; SUBSTITUTE(_xlpm.cleaned," ","&lt;/s&gt;&lt;s&gt;") &amp; "&lt;/s&gt;&lt;/t&gt;", "//s"),
  _xlpm.nums, _xlfn.TEXTJOIN("-", TRUE, IF(ISNUMBER(--_xlpm.words), _xlpm.words, "")),
  IFERROR(_xlpm.nums, "")
)</f>
        <v>0</v>
      </c>
      <c r="F5495" t="s">
        <v>19829</v>
      </c>
      <c r="G5495" t="s">
        <v>6754</v>
      </c>
      <c r="I5495" t="s">
        <v>6754</v>
      </c>
      <c r="K5495">
        <v>0</v>
      </c>
      <c r="M5495">
        <v>0</v>
      </c>
      <c r="O5495" t="s">
        <v>17324</v>
      </c>
      <c r="P5495" t="s">
        <v>118</v>
      </c>
      <c r="R5495" t="s">
        <v>1894</v>
      </c>
      <c r="S5495" t="s">
        <v>1894</v>
      </c>
      <c r="T5495" t="str">
        <f>IFERROR(
  IF(TRIM(Table22[[#This Row],[STARS]])="", "Unknown",
    TRIM(MID(Table22[[#This Row],[STARS]], FIND("Stars:", Table22[[#This Row],[STARS]]) + 6, LEN(Table22[[#This Row],[STARS]])))
  ),
"Unknown")</f>
        <v>Unknown</v>
      </c>
      <c r="V5495">
        <v>0</v>
      </c>
      <c r="W5495">
        <v>0</v>
      </c>
      <c r="X5495">
        <v>0</v>
      </c>
    </row>
    <row r="5496" spans="1:24" x14ac:dyDescent="0.3">
      <c r="A5496" t="s">
        <v>17325</v>
      </c>
      <c r="C5496" t="s">
        <v>17325</v>
      </c>
      <c r="D5496">
        <v>0</v>
      </c>
      <c r="E5496" t="str" cm="1">
        <f t="array" ref="E5496">_xlfn.LET(
  _xlpm.raw, TRIM(SUBSTITUTE(SUBSTITUTE(SUBSTITUTE(SUBSTITUTE(SUBSTITUTE(SUBSTITUTE(D5496,"(",""),")",""),"â€“","-"),"–","-"),"I",""),"V","")),
  _xlpm.cleaned, TRIM(SUBSTITUTE(SUBSTITUTE(_xlpm.raw,"-"," - "),","," ")),
  _xlpm.words, _xlfn.FILTERXML("&lt;t&gt;&lt;s&gt;" &amp; SUBSTITUTE(_xlpm.cleaned," ","&lt;/s&gt;&lt;s&gt;") &amp; "&lt;/s&gt;&lt;/t&gt;", "//s"),
  _xlpm.nums, _xlfn.TEXTJOIN("-", TRUE, IF(ISNUMBER(--_xlpm.words), _xlpm.words, "")),
  IFERROR(_xlpm.nums, "")
)</f>
        <v>0</v>
      </c>
      <c r="F5496" t="s">
        <v>19829</v>
      </c>
      <c r="G5496" t="s">
        <v>109</v>
      </c>
      <c r="I5496" t="s">
        <v>109</v>
      </c>
      <c r="K5496">
        <v>0</v>
      </c>
      <c r="M5496">
        <v>0</v>
      </c>
      <c r="O5496" t="s">
        <v>17326</v>
      </c>
      <c r="P5496" t="s">
        <v>118</v>
      </c>
      <c r="R5496" t="s">
        <v>1894</v>
      </c>
      <c r="S5496" t="s">
        <v>1894</v>
      </c>
      <c r="T5496" t="str">
        <f>IFERROR(
  IF(TRIM(Table22[[#This Row],[STARS]])="", "Unknown",
    TRIM(MID(Table22[[#This Row],[STARS]], FIND("Stars:", Table22[[#This Row],[STARS]]) + 6, LEN(Table22[[#This Row],[STARS]])))
  ),
"Unknown")</f>
        <v>Unknown</v>
      </c>
      <c r="V5496">
        <v>0</v>
      </c>
      <c r="W5496">
        <v>0</v>
      </c>
      <c r="X5496">
        <v>0</v>
      </c>
    </row>
    <row r="5497" spans="1:24" x14ac:dyDescent="0.3">
      <c r="A5497" t="s">
        <v>17327</v>
      </c>
      <c r="C5497" t="s">
        <v>17327</v>
      </c>
      <c r="D5497">
        <v>0</v>
      </c>
      <c r="E5497" t="str" cm="1">
        <f t="array" ref="E5497">_xlfn.LET(
  _xlpm.raw, TRIM(SUBSTITUTE(SUBSTITUTE(SUBSTITUTE(SUBSTITUTE(SUBSTITUTE(SUBSTITUTE(D5497,"(",""),")",""),"â€“","-"),"–","-"),"I",""),"V","")),
  _xlpm.cleaned, TRIM(SUBSTITUTE(SUBSTITUTE(_xlpm.raw,"-"," - "),","," ")),
  _xlpm.words, _xlfn.FILTERXML("&lt;t&gt;&lt;s&gt;" &amp; SUBSTITUTE(_xlpm.cleaned," ","&lt;/s&gt;&lt;s&gt;") &amp; "&lt;/s&gt;&lt;/t&gt;", "//s"),
  _xlpm.nums, _xlfn.TEXTJOIN("-", TRUE, IF(ISNUMBER(--_xlpm.words), _xlpm.words, "")),
  IFERROR(_xlpm.nums, "")
)</f>
        <v>0</v>
      </c>
      <c r="F5497" t="s">
        <v>19829</v>
      </c>
      <c r="G5497" t="s">
        <v>86</v>
      </c>
      <c r="I5497" t="s">
        <v>86</v>
      </c>
      <c r="K5497">
        <v>0</v>
      </c>
      <c r="M5497">
        <v>0</v>
      </c>
      <c r="O5497" t="s">
        <v>17328</v>
      </c>
      <c r="P5497" t="s">
        <v>118</v>
      </c>
      <c r="R5497" t="s">
        <v>1894</v>
      </c>
      <c r="S5497" t="s">
        <v>1894</v>
      </c>
      <c r="T5497" t="str">
        <f>IFERROR(
  IF(TRIM(Table22[[#This Row],[STARS]])="", "Unknown",
    TRIM(MID(Table22[[#This Row],[STARS]], FIND("Stars:", Table22[[#This Row],[STARS]]) + 6, LEN(Table22[[#This Row],[STARS]])))
  ),
"Unknown")</f>
        <v>Unknown</v>
      </c>
      <c r="V5497">
        <v>0</v>
      </c>
      <c r="W5497">
        <v>0</v>
      </c>
      <c r="X5497">
        <v>0</v>
      </c>
    </row>
    <row r="5498" spans="1:24" x14ac:dyDescent="0.3">
      <c r="A5498" t="s">
        <v>17329</v>
      </c>
      <c r="C5498" t="s">
        <v>17329</v>
      </c>
      <c r="D5498">
        <v>0</v>
      </c>
      <c r="E5498" t="str" cm="1">
        <f t="array" ref="E5498">_xlfn.LET(
  _xlpm.raw, TRIM(SUBSTITUTE(SUBSTITUTE(SUBSTITUTE(SUBSTITUTE(SUBSTITUTE(SUBSTITUTE(D5498,"(",""),")",""),"â€“","-"),"–","-"),"I",""),"V","")),
  _xlpm.cleaned, TRIM(SUBSTITUTE(SUBSTITUTE(_xlpm.raw,"-"," - "),","," ")),
  _xlpm.words, _xlfn.FILTERXML("&lt;t&gt;&lt;s&gt;" &amp; SUBSTITUTE(_xlpm.cleaned," ","&lt;/s&gt;&lt;s&gt;") &amp; "&lt;/s&gt;&lt;/t&gt;", "//s"),
  _xlpm.nums, _xlfn.TEXTJOIN("-", TRUE, IF(ISNUMBER(--_xlpm.words), _xlpm.words, "")),
  IFERROR(_xlpm.nums, "")
)</f>
        <v>0</v>
      </c>
      <c r="F5498" t="s">
        <v>19829</v>
      </c>
      <c r="G5498" t="s">
        <v>86</v>
      </c>
      <c r="I5498" t="s">
        <v>86</v>
      </c>
      <c r="K5498">
        <v>0</v>
      </c>
      <c r="M5498">
        <v>0</v>
      </c>
      <c r="O5498" t="s">
        <v>17330</v>
      </c>
      <c r="P5498" t="s">
        <v>17331</v>
      </c>
      <c r="R5498" t="s">
        <v>20398</v>
      </c>
      <c r="S5498" t="s">
        <v>1894</v>
      </c>
      <c r="T5498" t="str">
        <f>IFERROR(
  IF(TRIM(Table22[[#This Row],[STARS]])="", "Unknown",
    TRIM(MID(Table22[[#This Row],[STARS]], FIND("Stars:", Table22[[#This Row],[STARS]]) + 6, LEN(Table22[[#This Row],[STARS]])))
  ),
"Unknown")</f>
        <v>Unknown</v>
      </c>
      <c r="V5498">
        <v>0</v>
      </c>
      <c r="W5498">
        <v>0</v>
      </c>
      <c r="X5498">
        <v>0</v>
      </c>
    </row>
    <row r="5499" spans="1:24" x14ac:dyDescent="0.3">
      <c r="A5499" t="s">
        <v>17332</v>
      </c>
      <c r="C5499" t="s">
        <v>17332</v>
      </c>
      <c r="D5499" t="str">
        <v>(2020â€“ )</v>
      </c>
      <c r="E5499" t="str" cm="1">
        <f t="array" ref="E5499">_xlfn.LET(
  _xlpm.raw, TRIM(SUBSTITUTE(SUBSTITUTE(SUBSTITUTE(SUBSTITUTE(SUBSTITUTE(SUBSTITUTE(D5499,"(",""),")",""),"â€“","-"),"–","-"),"I",""),"V","")),
  _xlpm.cleaned, TRIM(SUBSTITUTE(SUBSTITUTE(_xlpm.raw,"-"," - "),","," ")),
  _xlpm.words, _xlfn.FILTERXML("&lt;t&gt;&lt;s&gt;" &amp; SUBSTITUTE(_xlpm.cleaned," ","&lt;/s&gt;&lt;s&gt;") &amp; "&lt;/s&gt;&lt;/t&gt;", "//s"),
  _xlpm.nums, _xlfn.TEXTJOIN("-", TRUE, IF(ISNUMBER(--_xlpm.words), _xlpm.words, "")),
  IFERROR(_xlpm.nums, "")
)</f>
        <v>2020</v>
      </c>
      <c r="F5499" t="s">
        <v>19675</v>
      </c>
      <c r="G5499" t="s">
        <v>11262</v>
      </c>
      <c r="I5499" t="s">
        <v>11262</v>
      </c>
      <c r="K5499">
        <v>6.2</v>
      </c>
      <c r="M5499">
        <v>6.2</v>
      </c>
      <c r="O5499" t="s">
        <v>17333</v>
      </c>
      <c r="P5499" t="s">
        <v>17334</v>
      </c>
      <c r="R5499" t="s">
        <v>1894</v>
      </c>
      <c r="S5499" t="s">
        <v>1894</v>
      </c>
      <c r="T5499" t="str">
        <f>IFERROR(
  IF(TRIM(Table22[[#This Row],[STARS]])="", "Unknown",
    TRIM(MID(Table22[[#This Row],[STARS]], FIND("Stars:", Table22[[#This Row],[STARS]]) + 6, LEN(Table22[[#This Row],[STARS]])))
  ),
"Unknown")</f>
        <v xml:space="preserve">
Ricky Merino, 
Barbara Orti, 
Gianni Calchetti, 
Maysa MonÃ§Ã£o
</v>
      </c>
      <c r="V5499">
        <v>118</v>
      </c>
      <c r="W5499">
        <v>0</v>
      </c>
      <c r="X5499">
        <v>0</v>
      </c>
    </row>
    <row r="5500" spans="1:24" x14ac:dyDescent="0.3">
      <c r="A5500" t="s">
        <v>17335</v>
      </c>
      <c r="C5500" t="s">
        <v>17335</v>
      </c>
      <c r="D5500">
        <v>0</v>
      </c>
      <c r="E5500" t="str" cm="1">
        <f t="array" ref="E5500">_xlfn.LET(
  _xlpm.raw, TRIM(SUBSTITUTE(SUBSTITUTE(SUBSTITUTE(SUBSTITUTE(SUBSTITUTE(SUBSTITUTE(D5500,"(",""),")",""),"â€“","-"),"–","-"),"I",""),"V","")),
  _xlpm.cleaned, TRIM(SUBSTITUTE(SUBSTITUTE(_xlpm.raw,"-"," - "),","," ")),
  _xlpm.words, _xlfn.FILTERXML("&lt;t&gt;&lt;s&gt;" &amp; SUBSTITUTE(_xlpm.cleaned," ","&lt;/s&gt;&lt;s&gt;") &amp; "&lt;/s&gt;&lt;/t&gt;", "//s"),
  _xlpm.nums, _xlfn.TEXTJOIN("-", TRUE, IF(ISNUMBER(--_xlpm.words), _xlpm.words, "")),
  IFERROR(_xlpm.nums, "")
)</f>
        <v>0</v>
      </c>
      <c r="F5500" t="s">
        <v>19829</v>
      </c>
      <c r="G5500" t="s">
        <v>1433</v>
      </c>
      <c r="I5500" t="s">
        <v>1433</v>
      </c>
      <c r="K5500">
        <v>0</v>
      </c>
      <c r="M5500">
        <v>0</v>
      </c>
      <c r="O5500" t="s">
        <v>17336</v>
      </c>
      <c r="P5500" t="s">
        <v>17337</v>
      </c>
      <c r="R5500" t="s">
        <v>22387</v>
      </c>
      <c r="S5500" t="s">
        <v>1894</v>
      </c>
      <c r="T5500" t="str">
        <f>IFERROR(
  IF(TRIM(Table22[[#This Row],[STARS]])="", "Unknown",
    TRIM(MID(Table22[[#This Row],[STARS]], FIND("Stars:", Table22[[#This Row],[STARS]]) + 6, LEN(Table22[[#This Row],[STARS]])))
  ),
"Unknown")</f>
        <v>Unknown</v>
      </c>
      <c r="V5500">
        <v>0</v>
      </c>
      <c r="W5500">
        <v>0</v>
      </c>
      <c r="X5500">
        <v>0</v>
      </c>
    </row>
    <row r="5501" spans="1:24" x14ac:dyDescent="0.3">
      <c r="A5501" t="s">
        <v>17338</v>
      </c>
      <c r="C5501" t="s">
        <v>17338</v>
      </c>
      <c r="D5501">
        <v>-2020</v>
      </c>
      <c r="E5501" t="str" cm="1">
        <f t="array" ref="E5501">_xlfn.LET(
  _xlpm.raw, TRIM(SUBSTITUTE(SUBSTITUTE(SUBSTITUTE(SUBSTITUTE(SUBSTITUTE(SUBSTITUTE(D5501,"(",""),")",""),"â€“","-"),"–","-"),"I",""),"V","")),
  _xlpm.cleaned, TRIM(SUBSTITUTE(SUBSTITUTE(_xlpm.raw,"-"," - "),","," ")),
  _xlpm.words, _xlfn.FILTERXML("&lt;t&gt;&lt;s&gt;" &amp; SUBSTITUTE(_xlpm.cleaned," ","&lt;/s&gt;&lt;s&gt;") &amp; "&lt;/s&gt;&lt;/t&gt;", "//s"),
  _xlpm.nums, _xlfn.TEXTJOIN("-", TRUE, IF(ISNUMBER(--_xlpm.words), _xlpm.words, "")),
  IFERROR(_xlpm.nums, "")
)</f>
        <v>2020</v>
      </c>
      <c r="F5501" t="s">
        <v>19675</v>
      </c>
      <c r="G5501" t="s">
        <v>3983</v>
      </c>
      <c r="I5501" t="s">
        <v>3983</v>
      </c>
      <c r="K5501">
        <v>0</v>
      </c>
      <c r="M5501">
        <v>0</v>
      </c>
      <c r="O5501" t="s">
        <v>17339</v>
      </c>
      <c r="P5501" t="s">
        <v>118</v>
      </c>
      <c r="R5501" t="s">
        <v>1894</v>
      </c>
      <c r="S5501" t="s">
        <v>1894</v>
      </c>
      <c r="T5501" t="str">
        <f>IFERROR(
  IF(TRIM(Table22[[#This Row],[STARS]])="", "Unknown",
    TRIM(MID(Table22[[#This Row],[STARS]], FIND("Stars:", Table22[[#This Row],[STARS]]) + 6, LEN(Table22[[#This Row],[STARS]])))
  ),
"Unknown")</f>
        <v>Unknown</v>
      </c>
      <c r="V5501">
        <v>0</v>
      </c>
      <c r="W5501">
        <v>139</v>
      </c>
      <c r="X5501">
        <v>0</v>
      </c>
    </row>
    <row r="5502" spans="1:24" x14ac:dyDescent="0.3">
      <c r="A5502" t="s">
        <v>17340</v>
      </c>
      <c r="C5502" t="s">
        <v>17340</v>
      </c>
      <c r="D5502" t="str">
        <v>(2015 TV Special)</v>
      </c>
      <c r="E5502" t="str" cm="1">
        <f t="array" ref="E5502">_xlfn.LET(
  _xlpm.raw, TRIM(SUBSTITUTE(SUBSTITUTE(SUBSTITUTE(SUBSTITUTE(SUBSTITUTE(SUBSTITUTE(D5502,"(",""),")",""),"â€“","-"),"–","-"),"I",""),"V","")),
  _xlpm.cleaned, TRIM(SUBSTITUTE(SUBSTITUTE(_xlpm.raw,"-"," - "),","," ")),
  _xlpm.words, _xlfn.FILTERXML("&lt;t&gt;&lt;s&gt;" &amp; SUBSTITUTE(_xlpm.cleaned," ","&lt;/s&gt;&lt;s&gt;") &amp; "&lt;/s&gt;&lt;/t&gt;", "//s"),
  _xlpm.nums, _xlfn.TEXTJOIN("-", TRUE, IF(ISNUMBER(--_xlpm.words), _xlpm.words, "")),
  IFERROR(_xlpm.nums, "")
)</f>
        <v>2015</v>
      </c>
      <c r="F5502" t="s">
        <v>19688</v>
      </c>
      <c r="G5502" t="s">
        <v>14730</v>
      </c>
      <c r="I5502" t="s">
        <v>14730</v>
      </c>
      <c r="K5502">
        <v>6.9</v>
      </c>
      <c r="M5502">
        <v>6.9</v>
      </c>
      <c r="O5502" t="s">
        <v>6365</v>
      </c>
      <c r="P5502" t="s">
        <v>17341</v>
      </c>
      <c r="R5502" t="s">
        <v>20229</v>
      </c>
      <c r="S5502" t="s">
        <v>20229</v>
      </c>
      <c r="T5502" t="str">
        <f>IFERROR(
  IF(TRIM(Table22[[#This Row],[STARS]])="", "Unknown",
    TRIM(MID(Table22[[#This Row],[STARS]], FIND("Stars:", Table22[[#This Row],[STARS]]) + 6, LEN(Table22[[#This Row],[STARS]])))
  ),
"Unknown")</f>
        <v xml:space="preserve">
Robert Duvall, 
Mahershala Ali, 
Uzo Aduba, 
Jennifer Aniston
</v>
      </c>
      <c r="V5502">
        <v>66</v>
      </c>
      <c r="W5502">
        <v>0</v>
      </c>
      <c r="X5502">
        <v>0</v>
      </c>
    </row>
    <row r="5503" spans="1:24" x14ac:dyDescent="0.3">
      <c r="A5503" t="s">
        <v>17342</v>
      </c>
      <c r="C5503" t="s">
        <v>17342</v>
      </c>
      <c r="D5503">
        <v>0</v>
      </c>
      <c r="E5503" t="str" cm="1">
        <f t="array" ref="E5503">_xlfn.LET(
  _xlpm.raw, TRIM(SUBSTITUTE(SUBSTITUTE(SUBSTITUTE(SUBSTITUTE(SUBSTITUTE(SUBSTITUTE(D5503,"(",""),")",""),"â€“","-"),"–","-"),"I",""),"V","")),
  _xlpm.cleaned, TRIM(SUBSTITUTE(SUBSTITUTE(_xlpm.raw,"-"," - "),","," ")),
  _xlpm.words, _xlfn.FILTERXML("&lt;t&gt;&lt;s&gt;" &amp; SUBSTITUTE(_xlpm.cleaned," ","&lt;/s&gt;&lt;s&gt;") &amp; "&lt;/s&gt;&lt;/t&gt;", "//s"),
  _xlpm.nums, _xlfn.TEXTJOIN("-", TRUE, IF(ISNUMBER(--_xlpm.words), _xlpm.words, "")),
  IFERROR(_xlpm.nums, "")
)</f>
        <v>0</v>
      </c>
      <c r="F5503" t="s">
        <v>19829</v>
      </c>
      <c r="G5503" t="s">
        <v>86</v>
      </c>
      <c r="I5503" t="s">
        <v>86</v>
      </c>
      <c r="K5503">
        <v>0</v>
      </c>
      <c r="M5503">
        <v>0</v>
      </c>
      <c r="O5503" t="s">
        <v>17343</v>
      </c>
      <c r="P5503" t="s">
        <v>17344</v>
      </c>
      <c r="R5503" t="s">
        <v>1894</v>
      </c>
      <c r="S5503" t="s">
        <v>1894</v>
      </c>
      <c r="T5503" t="str">
        <f>IFERROR(
  IF(TRIM(Table22[[#This Row],[STARS]])="", "Unknown",
    TRIM(MID(Table22[[#This Row],[STARS]], FIND("Stars:", Table22[[#This Row],[STARS]]) + 6, LEN(Table22[[#This Row],[STARS]])))
  ),
"Unknown")</f>
        <v xml:space="preserve">
Anthony Bajon, 
Yannick Choirat, 
Joshua Raccah, 
Andranic Manet
</v>
      </c>
      <c r="V5503">
        <v>0</v>
      </c>
      <c r="W5503">
        <v>0</v>
      </c>
      <c r="X5503">
        <v>0</v>
      </c>
    </row>
    <row r="5504" spans="1:24" x14ac:dyDescent="0.3">
      <c r="A5504" t="s">
        <v>17345</v>
      </c>
      <c r="C5504" t="s">
        <v>17345</v>
      </c>
      <c r="D5504" t="str">
        <v>(2014 TV Movie)</v>
      </c>
      <c r="E5504" t="str" cm="1">
        <f t="array" ref="E5504">_xlfn.LET(
  _xlpm.raw, TRIM(SUBSTITUTE(SUBSTITUTE(SUBSTITUTE(SUBSTITUTE(SUBSTITUTE(SUBSTITUTE(D5504,"(",""),")",""),"â€“","-"),"–","-"),"I",""),"V","")),
  _xlpm.cleaned, TRIM(SUBSTITUTE(SUBSTITUTE(_xlpm.raw,"-"," - "),","," ")),
  _xlpm.words, _xlfn.FILTERXML("&lt;t&gt;&lt;s&gt;" &amp; SUBSTITUTE(_xlpm.cleaned," ","&lt;/s&gt;&lt;s&gt;") &amp; "&lt;/s&gt;&lt;/t&gt;", "//s"),
  _xlpm.nums, _xlfn.TEXTJOIN("-", TRUE, IF(ISNUMBER(--_xlpm.words), _xlpm.words, "")),
  IFERROR(_xlpm.nums, "")
)</f>
        <v>2014</v>
      </c>
      <c r="F5504" t="s">
        <v>19686</v>
      </c>
      <c r="G5504" t="s">
        <v>3000</v>
      </c>
      <c r="I5504" t="s">
        <v>3000</v>
      </c>
      <c r="K5504">
        <v>7.3</v>
      </c>
      <c r="M5504">
        <v>7.3</v>
      </c>
      <c r="O5504" t="s">
        <v>17346</v>
      </c>
      <c r="P5504" t="s">
        <v>17347</v>
      </c>
      <c r="R5504" t="s">
        <v>20228</v>
      </c>
      <c r="S5504" t="s">
        <v>20228</v>
      </c>
      <c r="T5504" t="str">
        <f>IFERROR(
  IF(TRIM(Table22[[#This Row],[STARS]])="", "Unknown",
    TRIM(MID(Table22[[#This Row],[STARS]], FIND("Stars:", Table22[[#This Row],[STARS]]) + 6, LEN(Table22[[#This Row],[STARS]])))
  ),
"Unknown")</f>
        <v xml:space="preserve">
David Beckham, 
Diego Maradona, 
Rio Ferdinand, 
Alex Ferguson
</v>
      </c>
      <c r="V5504">
        <v>274</v>
      </c>
      <c r="W5504">
        <v>81</v>
      </c>
      <c r="X5504">
        <v>0</v>
      </c>
    </row>
    <row r="5505" spans="1:24" x14ac:dyDescent="0.3">
      <c r="A5505" t="s">
        <v>17348</v>
      </c>
      <c r="C5505" t="s">
        <v>17348</v>
      </c>
      <c r="D5505" t="str">
        <v>(2016 TV Movie)</v>
      </c>
      <c r="E5505" t="str" cm="1">
        <f t="array" ref="E5505">_xlfn.LET(
  _xlpm.raw, TRIM(SUBSTITUTE(SUBSTITUTE(SUBSTITUTE(SUBSTITUTE(SUBSTITUTE(SUBSTITUTE(D5505,"(",""),")",""),"â€“","-"),"–","-"),"I",""),"V","")),
  _xlpm.cleaned, TRIM(SUBSTITUTE(SUBSTITUTE(_xlpm.raw,"-"," - "),","," ")),
  _xlpm.words, _xlfn.FILTERXML("&lt;t&gt;&lt;s&gt;" &amp; SUBSTITUTE(_xlpm.cleaned," ","&lt;/s&gt;&lt;s&gt;") &amp; "&lt;/s&gt;&lt;/t&gt;", "//s"),
  _xlpm.nums, _xlfn.TEXTJOIN("-", TRUE, IF(ISNUMBER(--_xlpm.words), _xlpm.words, "")),
  IFERROR(_xlpm.nums, "")
)</f>
        <v>2016</v>
      </c>
      <c r="F5505" t="s">
        <v>19684</v>
      </c>
      <c r="G5505" t="s">
        <v>5271</v>
      </c>
      <c r="I5505" t="s">
        <v>5271</v>
      </c>
      <c r="K5505">
        <v>6.2</v>
      </c>
      <c r="M5505">
        <v>6.2</v>
      </c>
      <c r="O5505" t="s">
        <v>17349</v>
      </c>
      <c r="P5505" t="s">
        <v>17350</v>
      </c>
      <c r="R5505" t="s">
        <v>20227</v>
      </c>
      <c r="S5505" t="s">
        <v>20227</v>
      </c>
      <c r="T5505" t="str">
        <f>IFERROR(
  IF(TRIM(Table22[[#This Row],[STARS]])="", "Unknown",
    TRIM(MID(Table22[[#This Row],[STARS]], FIND("Stars:", Table22[[#This Row],[STARS]]) + 6, LEN(Table22[[#This Row],[STARS]])))
  ),
"Unknown")</f>
        <v xml:space="preserve">
Mikako Tabe, 
Issey Takahashi, 
Mark Chinnery, 
Aya Ohmasa
</v>
      </c>
      <c r="V5505">
        <v>160</v>
      </c>
      <c r="W5505">
        <v>108</v>
      </c>
      <c r="X5505">
        <v>0</v>
      </c>
    </row>
    <row r="5506" spans="1:24" x14ac:dyDescent="0.3">
      <c r="A5506" t="s">
        <v>17351</v>
      </c>
      <c r="C5506" t="s">
        <v>17351</v>
      </c>
      <c r="D5506" t="str">
        <v>(2018 TV Special)</v>
      </c>
      <c r="E5506" t="str" cm="1">
        <f t="array" ref="E5506">_xlfn.LET(
  _xlpm.raw, TRIM(SUBSTITUTE(SUBSTITUTE(SUBSTITUTE(SUBSTITUTE(SUBSTITUTE(SUBSTITUTE(D5506,"(",""),")",""),"â€“","-"),"–","-"),"I",""),"V","")),
  _xlpm.cleaned, TRIM(SUBSTITUTE(SUBSTITUTE(_xlpm.raw,"-"," - "),","," ")),
  _xlpm.words, _xlfn.FILTERXML("&lt;t&gt;&lt;s&gt;" &amp; SUBSTITUTE(_xlpm.cleaned," ","&lt;/s&gt;&lt;s&gt;") &amp; "&lt;/s&gt;&lt;/t&gt;", "//s"),
  _xlpm.nums, _xlfn.TEXTJOIN("-", TRUE, IF(ISNUMBER(--_xlpm.words), _xlpm.words, "")),
  IFERROR(_xlpm.nums, "")
)</f>
        <v>2018</v>
      </c>
      <c r="F5506" t="s">
        <v>19693</v>
      </c>
      <c r="G5506" t="s">
        <v>6720</v>
      </c>
      <c r="I5506" t="s">
        <v>6720</v>
      </c>
      <c r="K5506">
        <v>7.4</v>
      </c>
      <c r="M5506">
        <v>7.4</v>
      </c>
      <c r="O5506" t="s">
        <v>6365</v>
      </c>
      <c r="P5506" t="s">
        <v>17352</v>
      </c>
      <c r="R5506" t="s">
        <v>20226</v>
      </c>
      <c r="S5506" t="s">
        <v>20226</v>
      </c>
      <c r="T5506" t="str">
        <f>IFERROR(
  IF(TRIM(Table22[[#This Row],[STARS]])="", "Unknown",
    TRIM(MID(Table22[[#This Row],[STARS]], FIND("Stars:", Table22[[#This Row],[STARS]]) + 6, LEN(Table22[[#This Row],[STARS]])))
  ),
"Unknown")</f>
        <v>Unknown</v>
      </c>
      <c r="V5506">
        <v>618</v>
      </c>
      <c r="W5506">
        <v>56</v>
      </c>
      <c r="X5506">
        <v>0</v>
      </c>
    </row>
    <row r="5507" spans="1:24" x14ac:dyDescent="0.3">
      <c r="A5507" t="s">
        <v>17353</v>
      </c>
      <c r="C5507" t="s">
        <v>17353</v>
      </c>
      <c r="D5507">
        <v>-2014</v>
      </c>
      <c r="E5507" t="str" cm="1">
        <f t="array" ref="E5507">_xlfn.LET(
  _xlpm.raw, TRIM(SUBSTITUTE(SUBSTITUTE(SUBSTITUTE(SUBSTITUTE(SUBSTITUTE(SUBSTITUTE(D5507,"(",""),")",""),"â€“","-"),"–","-"),"I",""),"V","")),
  _xlpm.cleaned, TRIM(SUBSTITUTE(SUBSTITUTE(_xlpm.raw,"-"," - "),","," ")),
  _xlpm.words, _xlfn.FILTERXML("&lt;t&gt;&lt;s&gt;" &amp; SUBSTITUTE(_xlpm.cleaned," ","&lt;/s&gt;&lt;s&gt;") &amp; "&lt;/s&gt;&lt;/t&gt;", "//s"),
  _xlpm.nums, _xlfn.TEXTJOIN("-", TRUE, IF(ISNUMBER(--_xlpm.words), _xlpm.words, "")),
  IFERROR(_xlpm.nums, "")
)</f>
        <v>2014</v>
      </c>
      <c r="F5507" t="s">
        <v>19686</v>
      </c>
      <c r="G5507" t="s">
        <v>16624</v>
      </c>
      <c r="I5507" t="s">
        <v>16624</v>
      </c>
      <c r="K5507">
        <v>7.7</v>
      </c>
      <c r="M5507">
        <v>7.7</v>
      </c>
      <c r="O5507" t="s">
        <v>17354</v>
      </c>
      <c r="P5507" t="s">
        <v>17355</v>
      </c>
      <c r="R5507" t="s">
        <v>1894</v>
      </c>
      <c r="S5507" t="s">
        <v>1894</v>
      </c>
      <c r="T5507" t="str">
        <f>IFERROR(
  IF(TRIM(Table22[[#This Row],[STARS]])="", "Unknown",
    TRIM(MID(Table22[[#This Row],[STARS]], FIND("Stars:", Table22[[#This Row],[STARS]]) + 6, LEN(Table22[[#This Row],[STARS]])))
  ),
"Unknown")</f>
        <v xml:space="preserve">
Ty Burrell, 
Max Charles, 
Stephen Colbert, 
Leslie Mann
</v>
      </c>
      <c r="V5507">
        <v>106</v>
      </c>
      <c r="W5507">
        <v>0</v>
      </c>
      <c r="X5507">
        <v>0</v>
      </c>
    </row>
    <row r="5508" spans="1:24" x14ac:dyDescent="0.3">
      <c r="A5508" t="s">
        <v>17356</v>
      </c>
      <c r="C5508" t="s">
        <v>17356</v>
      </c>
      <c r="D5508" t="str">
        <v>(2015 TV Special)</v>
      </c>
      <c r="E5508" t="str" cm="1">
        <f t="array" ref="E5508">_xlfn.LET(
  _xlpm.raw, TRIM(SUBSTITUTE(SUBSTITUTE(SUBSTITUTE(SUBSTITUTE(SUBSTITUTE(SUBSTITUTE(D5508,"(",""),")",""),"â€“","-"),"–","-"),"I",""),"V","")),
  _xlpm.cleaned, TRIM(SUBSTITUTE(SUBSTITUTE(_xlpm.raw,"-"," - "),","," ")),
  _xlpm.words, _xlfn.FILTERXML("&lt;t&gt;&lt;s&gt;" &amp; SUBSTITUTE(_xlpm.cleaned," ","&lt;/s&gt;&lt;s&gt;") &amp; "&lt;/s&gt;&lt;/t&gt;", "//s"),
  _xlpm.nums, _xlfn.TEXTJOIN("-", TRUE, IF(ISNUMBER(--_xlpm.words), _xlpm.words, "")),
  IFERROR(_xlpm.nums, "")
)</f>
        <v>2015</v>
      </c>
      <c r="F5508" t="s">
        <v>19688</v>
      </c>
      <c r="G5508" t="s">
        <v>47</v>
      </c>
      <c r="I5508" t="s">
        <v>47</v>
      </c>
      <c r="K5508">
        <v>6.8</v>
      </c>
      <c r="M5508">
        <v>6.8</v>
      </c>
      <c r="O5508" t="s">
        <v>17357</v>
      </c>
      <c r="P5508" t="s">
        <v>17358</v>
      </c>
      <c r="R5508" t="s">
        <v>20071</v>
      </c>
      <c r="S5508" t="s">
        <v>20071</v>
      </c>
      <c r="T5508" t="str">
        <f>IFERROR(
  IF(TRIM(Table22[[#This Row],[STARS]])="", "Unknown",
    TRIM(MID(Table22[[#This Row],[STARS]], FIND("Stars:", Table22[[#This Row],[STARS]]) + 6, LEN(Table22[[#This Row],[STARS]])))
  ),
"Unknown")</f>
        <v xml:space="preserve">
Jen Kirkman, 
Kelly Patton, 
Wilder S. Patton, 
Carol Hickey
</v>
      </c>
      <c r="V5508">
        <v>1442</v>
      </c>
      <c r="W5508">
        <v>78</v>
      </c>
      <c r="X5508">
        <v>0</v>
      </c>
    </row>
    <row r="5509" spans="1:24" x14ac:dyDescent="0.3">
      <c r="A5509" t="s">
        <v>17359</v>
      </c>
      <c r="C5509" t="s">
        <v>17359</v>
      </c>
      <c r="D5509">
        <v>-2019</v>
      </c>
      <c r="E5509" t="str" cm="1">
        <f t="array" ref="E5509">_xlfn.LET(
  _xlpm.raw, TRIM(SUBSTITUTE(SUBSTITUTE(SUBSTITUTE(SUBSTITUTE(SUBSTITUTE(SUBSTITUTE(D5509,"(",""),")",""),"â€“","-"),"–","-"),"I",""),"V","")),
  _xlpm.cleaned, TRIM(SUBSTITUTE(SUBSTITUTE(_xlpm.raw,"-"," - "),","," ")),
  _xlpm.words, _xlfn.FILTERXML("&lt;t&gt;&lt;s&gt;" &amp; SUBSTITUTE(_xlpm.cleaned," ","&lt;/s&gt;&lt;s&gt;") &amp; "&lt;/s&gt;&lt;/t&gt;", "//s"),
  _xlpm.nums, _xlfn.TEXTJOIN("-", TRUE, IF(ISNUMBER(--_xlpm.words), _xlpm.words, "")),
  IFERROR(_xlpm.nums, "")
)</f>
        <v>2019</v>
      </c>
      <c r="F5509" t="s">
        <v>19677</v>
      </c>
      <c r="G5509" t="s">
        <v>6240</v>
      </c>
      <c r="I5509" t="s">
        <v>6240</v>
      </c>
      <c r="K5509">
        <v>7.1</v>
      </c>
      <c r="M5509">
        <v>7.1</v>
      </c>
      <c r="O5509" t="s">
        <v>17360</v>
      </c>
      <c r="P5509" t="s">
        <v>17361</v>
      </c>
      <c r="R5509" t="s">
        <v>20075</v>
      </c>
      <c r="S5509" t="s">
        <v>20075</v>
      </c>
      <c r="T5509" t="str">
        <f>IFERROR(
  IF(TRIM(Table22[[#This Row],[STARS]])="", "Unknown",
    TRIM(MID(Table22[[#This Row],[STARS]], FIND("Stars:", Table22[[#This Row],[STARS]]) + 6, LEN(Table22[[#This Row],[STARS]])))
  ),
"Unknown")</f>
        <v>Unknown</v>
      </c>
      <c r="V5509">
        <v>87</v>
      </c>
      <c r="W5509">
        <v>89</v>
      </c>
      <c r="X5509">
        <v>0</v>
      </c>
    </row>
    <row r="5510" spans="1:24" x14ac:dyDescent="0.3">
      <c r="A5510" t="s">
        <v>17362</v>
      </c>
      <c r="C5510" t="s">
        <v>17362</v>
      </c>
      <c r="D5510">
        <v>-2017</v>
      </c>
      <c r="E5510" t="str" cm="1">
        <f t="array" ref="E5510">_xlfn.LET(
  _xlpm.raw, TRIM(SUBSTITUTE(SUBSTITUTE(SUBSTITUTE(SUBSTITUTE(SUBSTITUTE(SUBSTITUTE(D5510,"(",""),")",""),"â€“","-"),"–","-"),"I",""),"V","")),
  _xlpm.cleaned, TRIM(SUBSTITUTE(SUBSTITUTE(_xlpm.raw,"-"," - "),","," ")),
  _xlpm.words, _xlfn.FILTERXML("&lt;t&gt;&lt;s&gt;" &amp; SUBSTITUTE(_xlpm.cleaned," ","&lt;/s&gt;&lt;s&gt;") &amp; "&lt;/s&gt;&lt;/t&gt;", "//s"),
  _xlpm.nums, _xlfn.TEXTJOIN("-", TRUE, IF(ISNUMBER(--_xlpm.words), _xlpm.words, "")),
  IFERROR(_xlpm.nums, "")
)</f>
        <v>2017</v>
      </c>
      <c r="F5510" t="s">
        <v>19682</v>
      </c>
      <c r="G5510" t="s">
        <v>801</v>
      </c>
      <c r="I5510" t="s">
        <v>801</v>
      </c>
      <c r="K5510">
        <v>6.8</v>
      </c>
      <c r="M5510">
        <v>6.8</v>
      </c>
      <c r="O5510" t="s">
        <v>17363</v>
      </c>
      <c r="P5510" t="s">
        <v>17364</v>
      </c>
      <c r="R5510" t="s">
        <v>20225</v>
      </c>
      <c r="S5510" t="s">
        <v>20225</v>
      </c>
      <c r="T5510" t="str">
        <f>IFERROR(
  IF(TRIM(Table22[[#This Row],[STARS]])="", "Unknown",
    TRIM(MID(Table22[[#This Row],[STARS]], FIND("Stars:", Table22[[#This Row],[STARS]]) + 6, LEN(Table22[[#This Row],[STARS]])))
  ),
"Unknown")</f>
        <v xml:space="preserve">
Wayne Brady, 
Brittanie Brant, 
Blair Carrizales, 
Virginia Cavaliere
</v>
      </c>
      <c r="V5510">
        <v>298</v>
      </c>
      <c r="W5510">
        <v>100</v>
      </c>
      <c r="X5510">
        <v>0</v>
      </c>
    </row>
    <row r="5511" spans="1:24" x14ac:dyDescent="0.3">
      <c r="A5511" t="s">
        <v>17365</v>
      </c>
      <c r="C5511" t="s">
        <v>17365</v>
      </c>
      <c r="D5511">
        <v>-2013</v>
      </c>
      <c r="E5511" t="str" cm="1">
        <f t="array" ref="E5511">_xlfn.LET(
  _xlpm.raw, TRIM(SUBSTITUTE(SUBSTITUTE(SUBSTITUTE(SUBSTITUTE(SUBSTITUTE(SUBSTITUTE(D5511,"(",""),")",""),"â€“","-"),"–","-"),"I",""),"V","")),
  _xlpm.cleaned, TRIM(SUBSTITUTE(SUBSTITUTE(_xlpm.raw,"-"," - "),","," ")),
  _xlpm.words, _xlfn.FILTERXML("&lt;t&gt;&lt;s&gt;" &amp; SUBSTITUTE(_xlpm.cleaned," ","&lt;/s&gt;&lt;s&gt;") &amp; "&lt;/s&gt;&lt;/t&gt;", "//s"),
  _xlpm.nums, _xlfn.TEXTJOIN("-", TRUE, IF(ISNUMBER(--_xlpm.words), _xlpm.words, "")),
  IFERROR(_xlpm.nums, "")
)</f>
        <v>2013</v>
      </c>
      <c r="F5511" t="s">
        <v>19674</v>
      </c>
      <c r="G5511" t="s">
        <v>801</v>
      </c>
      <c r="I5511" t="s">
        <v>801</v>
      </c>
      <c r="K5511">
        <v>6.6</v>
      </c>
      <c r="M5511">
        <v>6.6</v>
      </c>
      <c r="O5511" t="s">
        <v>17366</v>
      </c>
      <c r="P5511" t="s">
        <v>17367</v>
      </c>
      <c r="R5511" t="s">
        <v>20224</v>
      </c>
      <c r="S5511" t="s">
        <v>20224</v>
      </c>
      <c r="T5511" t="str">
        <f>IFERROR(
  IF(TRIM(Table22[[#This Row],[STARS]])="", "Unknown",
    TRIM(MID(Table22[[#This Row],[STARS]], FIND("Stars:", Table22[[#This Row],[STARS]]) + 6, LEN(Table22[[#This Row],[STARS]])))
  ),
"Unknown")</f>
        <v>Unknown</v>
      </c>
      <c r="V5511">
        <v>756</v>
      </c>
      <c r="W5511">
        <v>88</v>
      </c>
      <c r="X5511">
        <v>0</v>
      </c>
    </row>
    <row r="5512" spans="1:24" x14ac:dyDescent="0.3">
      <c r="A5512" t="s">
        <v>17368</v>
      </c>
      <c r="C5512" t="s">
        <v>17368</v>
      </c>
      <c r="D5512" t="str">
        <v>(2001 TV Special)</v>
      </c>
      <c r="E5512" t="str" cm="1">
        <f t="array" ref="E5512">_xlfn.LET(
  _xlpm.raw, TRIM(SUBSTITUTE(SUBSTITUTE(SUBSTITUTE(SUBSTITUTE(SUBSTITUTE(SUBSTITUTE(D5512,"(",""),")",""),"â€“","-"),"–","-"),"I",""),"V","")),
  _xlpm.cleaned, TRIM(SUBSTITUTE(SUBSTITUTE(_xlpm.raw,"-"," - "),","," ")),
  _xlpm.words, _xlfn.FILTERXML("&lt;t&gt;&lt;s&gt;" &amp; SUBSTITUTE(_xlpm.cleaned," ","&lt;/s&gt;&lt;s&gt;") &amp; "&lt;/s&gt;&lt;/t&gt;", "//s"),
  _xlpm.nums, _xlfn.TEXTJOIN("-", TRUE, IF(ISNUMBER(--_xlpm.words), _xlpm.words, "")),
  IFERROR(_xlpm.nums, "")
)</f>
        <v>2001</v>
      </c>
      <c r="F5512" t="s">
        <v>19723</v>
      </c>
      <c r="G5512" t="s">
        <v>6720</v>
      </c>
      <c r="I5512" t="s">
        <v>6720</v>
      </c>
      <c r="K5512">
        <v>7.5</v>
      </c>
      <c r="M5512">
        <v>7.5</v>
      </c>
      <c r="O5512" t="s">
        <v>17370</v>
      </c>
      <c r="P5512" t="s">
        <v>17371</v>
      </c>
      <c r="R5512" t="s">
        <v>20223</v>
      </c>
      <c r="S5512" t="s">
        <v>20223</v>
      </c>
      <c r="T5512" t="str">
        <f>IFERROR(
  IF(TRIM(Table22[[#This Row],[STARS]])="", "Unknown",
    TRIM(MID(Table22[[#This Row],[STARS]], FIND("Stars:", Table22[[#This Row],[STARS]]) + 6, LEN(Table22[[#This Row],[STARS]])))
  ),
"Unknown")</f>
        <v>Unknown</v>
      </c>
      <c r="V5512">
        <v>1046</v>
      </c>
      <c r="W5512">
        <v>60</v>
      </c>
      <c r="X5512">
        <v>0</v>
      </c>
    </row>
    <row r="5513" spans="1:24" x14ac:dyDescent="0.3">
      <c r="A5513" t="s">
        <v>17372</v>
      </c>
      <c r="C5513" t="s">
        <v>17372</v>
      </c>
      <c r="D5513">
        <v>0</v>
      </c>
      <c r="E5513" t="str" cm="1">
        <f t="array" ref="E5513">_xlfn.LET(
  _xlpm.raw, TRIM(SUBSTITUTE(SUBSTITUTE(SUBSTITUTE(SUBSTITUTE(SUBSTITUTE(SUBSTITUTE(D5513,"(",""),")",""),"â€“","-"),"–","-"),"I",""),"V","")),
  _xlpm.cleaned, TRIM(SUBSTITUTE(SUBSTITUTE(_xlpm.raw,"-"," - "),","," ")),
  _xlpm.words, _xlfn.FILTERXML("&lt;t&gt;&lt;s&gt;" &amp; SUBSTITUTE(_xlpm.cleaned," ","&lt;/s&gt;&lt;s&gt;") &amp; "&lt;/s&gt;&lt;/t&gt;", "//s"),
  _xlpm.nums, _xlfn.TEXTJOIN("-", TRUE, IF(ISNUMBER(--_xlpm.words), _xlpm.words, "")),
  IFERROR(_xlpm.nums, "")
)</f>
        <v>0</v>
      </c>
      <c r="F5513" t="s">
        <v>19829</v>
      </c>
      <c r="G5513" t="s">
        <v>11738</v>
      </c>
      <c r="I5513" t="s">
        <v>11738</v>
      </c>
      <c r="K5513">
        <v>0</v>
      </c>
      <c r="M5513">
        <v>0</v>
      </c>
      <c r="O5513" t="s">
        <v>17373</v>
      </c>
      <c r="P5513" t="s">
        <v>118</v>
      </c>
      <c r="R5513" t="s">
        <v>1894</v>
      </c>
      <c r="S5513" t="s">
        <v>1894</v>
      </c>
      <c r="T5513" t="str">
        <f>IFERROR(
  IF(TRIM(Table22[[#This Row],[STARS]])="", "Unknown",
    TRIM(MID(Table22[[#This Row],[STARS]], FIND("Stars:", Table22[[#This Row],[STARS]]) + 6, LEN(Table22[[#This Row],[STARS]])))
  ),
"Unknown")</f>
        <v>Unknown</v>
      </c>
      <c r="V5513">
        <v>0</v>
      </c>
      <c r="W5513">
        <v>0</v>
      </c>
      <c r="X5513">
        <v>0</v>
      </c>
    </row>
    <row r="5514" spans="1:24" x14ac:dyDescent="0.3">
      <c r="A5514" t="s">
        <v>17374</v>
      </c>
      <c r="C5514" t="s">
        <v>17374</v>
      </c>
      <c r="D5514">
        <v>-2015</v>
      </c>
      <c r="E5514" t="str" cm="1">
        <f t="array" ref="E5514">_xlfn.LET(
  _xlpm.raw, TRIM(SUBSTITUTE(SUBSTITUTE(SUBSTITUTE(SUBSTITUTE(SUBSTITUTE(SUBSTITUTE(D5514,"(",""),")",""),"â€“","-"),"–","-"),"I",""),"V","")),
  _xlpm.cleaned, TRIM(SUBSTITUTE(SUBSTITUTE(_xlpm.raw,"-"," - "),","," ")),
  _xlpm.words, _xlfn.FILTERXML("&lt;t&gt;&lt;s&gt;" &amp; SUBSTITUTE(_xlpm.cleaned," ","&lt;/s&gt;&lt;s&gt;") &amp; "&lt;/s&gt;&lt;/t&gt;", "//s"),
  _xlpm.nums, _xlfn.TEXTJOIN("-", TRUE, IF(ISNUMBER(--_xlpm.words), _xlpm.words, "")),
  IFERROR(_xlpm.nums, "")
)</f>
        <v>2015</v>
      </c>
      <c r="F5514" t="s">
        <v>19688</v>
      </c>
      <c r="G5514" t="s">
        <v>86</v>
      </c>
      <c r="I5514" t="s">
        <v>86</v>
      </c>
      <c r="K5514">
        <v>7.2</v>
      </c>
      <c r="M5514">
        <v>7.2</v>
      </c>
      <c r="O5514" t="s">
        <v>17375</v>
      </c>
      <c r="P5514" t="s">
        <v>17376</v>
      </c>
      <c r="R5514" t="s">
        <v>20222</v>
      </c>
      <c r="S5514" t="s">
        <v>20222</v>
      </c>
      <c r="T5514" t="str">
        <f>IFERROR(
  IF(TRIM(Table22[[#This Row],[STARS]])="", "Unknown",
    TRIM(MID(Table22[[#This Row],[STARS]], FIND("Stars:", Table22[[#This Row],[STARS]]) + 6, LEN(Table22[[#This Row],[STARS]])))
  ),
"Unknown")</f>
        <v xml:space="preserve">
Rita Dominic, 
Joseph Benjamin, 
Okawa Shaznay, 
Paul Obazele
</v>
      </c>
      <c r="V5514">
        <v>20</v>
      </c>
      <c r="W5514">
        <v>140</v>
      </c>
      <c r="X5514">
        <v>0</v>
      </c>
    </row>
    <row r="5515" spans="1:24" x14ac:dyDescent="0.3">
      <c r="A5515" t="s">
        <v>17377</v>
      </c>
      <c r="C5515" t="s">
        <v>17377</v>
      </c>
      <c r="D5515">
        <v>-2016</v>
      </c>
      <c r="E5515" t="str" cm="1">
        <f t="array" ref="E5515">_xlfn.LET(
  _xlpm.raw, TRIM(SUBSTITUTE(SUBSTITUTE(SUBSTITUTE(SUBSTITUTE(SUBSTITUTE(SUBSTITUTE(D5515,"(",""),")",""),"â€“","-"),"–","-"),"I",""),"V","")),
  _xlpm.cleaned, TRIM(SUBSTITUTE(SUBSTITUTE(_xlpm.raw,"-"," - "),","," ")),
  _xlpm.words, _xlfn.FILTERXML("&lt;t&gt;&lt;s&gt;" &amp; SUBSTITUTE(_xlpm.cleaned," ","&lt;/s&gt;&lt;s&gt;") &amp; "&lt;/s&gt;&lt;/t&gt;", "//s"),
  _xlpm.nums, _xlfn.TEXTJOIN("-", TRUE, IF(ISNUMBER(--_xlpm.words), _xlpm.words, "")),
  IFERROR(_xlpm.nums, "")
)</f>
        <v>2016</v>
      </c>
      <c r="F5515" t="s">
        <v>19684</v>
      </c>
      <c r="G5515" t="s">
        <v>86</v>
      </c>
      <c r="I5515" t="s">
        <v>86</v>
      </c>
      <c r="K5515">
        <v>7.3</v>
      </c>
      <c r="M5515">
        <v>7.3</v>
      </c>
      <c r="O5515" t="s">
        <v>17378</v>
      </c>
      <c r="P5515" t="s">
        <v>17379</v>
      </c>
      <c r="R5515" t="s">
        <v>20221</v>
      </c>
      <c r="S5515" t="s">
        <v>20221</v>
      </c>
      <c r="T5515" t="str">
        <f>IFERROR(
  IF(TRIM(Table22[[#This Row],[STARS]])="", "Unknown",
    TRIM(MID(Table22[[#This Row],[STARS]], FIND("Stars:", Table22[[#This Row],[STARS]]) + 6, LEN(Table22[[#This Row],[STARS]])))
  ),
"Unknown")</f>
        <v xml:space="preserve">
Arpita Banerjee, 
Lakshmi Priyaa Chandramouli, 
Rohini Chatterjee, 
Chetan
</v>
      </c>
      <c r="V5515">
        <v>144</v>
      </c>
      <c r="W5515">
        <v>118</v>
      </c>
      <c r="X5515">
        <v>0</v>
      </c>
    </row>
    <row r="5516" spans="1:24" x14ac:dyDescent="0.3">
      <c r="A5516" t="s">
        <v>17380</v>
      </c>
      <c r="C5516" t="s">
        <v>17380</v>
      </c>
      <c r="D5516">
        <v>-2019</v>
      </c>
      <c r="E5516" t="str" cm="1">
        <f t="array" ref="E5516">_xlfn.LET(
  _xlpm.raw, TRIM(SUBSTITUTE(SUBSTITUTE(SUBSTITUTE(SUBSTITUTE(SUBSTITUTE(SUBSTITUTE(D5516,"(",""),")",""),"â€“","-"),"–","-"),"I",""),"V","")),
  _xlpm.cleaned, TRIM(SUBSTITUTE(SUBSTITUTE(_xlpm.raw,"-"," - "),","," ")),
  _xlpm.words, _xlfn.FILTERXML("&lt;t&gt;&lt;s&gt;" &amp; SUBSTITUTE(_xlpm.cleaned," ","&lt;/s&gt;&lt;s&gt;") &amp; "&lt;/s&gt;&lt;/t&gt;", "//s"),
  _xlpm.nums, _xlfn.TEXTJOIN("-", TRUE, IF(ISNUMBER(--_xlpm.words), _xlpm.words, "")),
  IFERROR(_xlpm.nums, "")
)</f>
        <v>2019</v>
      </c>
      <c r="F5516" t="s">
        <v>19677</v>
      </c>
      <c r="G5516" t="s">
        <v>10683</v>
      </c>
      <c r="I5516" t="s">
        <v>10683</v>
      </c>
      <c r="K5516">
        <v>6.6</v>
      </c>
      <c r="M5516">
        <v>6.6</v>
      </c>
      <c r="O5516" t="s">
        <v>17381</v>
      </c>
      <c r="P5516" t="s">
        <v>17382</v>
      </c>
      <c r="R5516" t="s">
        <v>22388</v>
      </c>
      <c r="S5516" t="s">
        <v>1894</v>
      </c>
      <c r="T5516" t="str">
        <f>IFERROR(
  IF(TRIM(Table22[[#This Row],[STARS]])="", "Unknown",
    TRIM(MID(Table22[[#This Row],[STARS]], FIND("Stars:", Table22[[#This Row],[STARS]]) + 6, LEN(Table22[[#This Row],[STARS]])))
  ),
"Unknown")</f>
        <v>Unknown</v>
      </c>
      <c r="V5516">
        <v>202</v>
      </c>
      <c r="W5516">
        <v>28</v>
      </c>
      <c r="X5516">
        <v>0</v>
      </c>
    </row>
    <row r="5517" spans="1:24" x14ac:dyDescent="0.3">
      <c r="A5517" t="s">
        <v>17383</v>
      </c>
      <c r="C5517" t="s">
        <v>17383</v>
      </c>
      <c r="D5517">
        <v>-2014</v>
      </c>
      <c r="E5517" t="str" cm="1">
        <f t="array" ref="E5517">_xlfn.LET(
  _xlpm.raw, TRIM(SUBSTITUTE(SUBSTITUTE(SUBSTITUTE(SUBSTITUTE(SUBSTITUTE(SUBSTITUTE(D5517,"(",""),")",""),"â€“","-"),"–","-"),"I",""),"V","")),
  _xlpm.cleaned, TRIM(SUBSTITUTE(SUBSTITUTE(_xlpm.raw,"-"," - "),","," ")),
  _xlpm.words, _xlfn.FILTERXML("&lt;t&gt;&lt;s&gt;" &amp; SUBSTITUTE(_xlpm.cleaned," ","&lt;/s&gt;&lt;s&gt;") &amp; "&lt;/s&gt;&lt;/t&gt;", "//s"),
  _xlpm.nums, _xlfn.TEXTJOIN("-", TRUE, IF(ISNUMBER(--_xlpm.words), _xlpm.words, "")),
  IFERROR(_xlpm.nums, "")
)</f>
        <v>2014</v>
      </c>
      <c r="F5517" t="s">
        <v>19686</v>
      </c>
      <c r="G5517" t="s">
        <v>2395</v>
      </c>
      <c r="I5517" t="s">
        <v>2395</v>
      </c>
      <c r="K5517">
        <v>6.7</v>
      </c>
      <c r="M5517">
        <v>6.7</v>
      </c>
      <c r="O5517" t="s">
        <v>17384</v>
      </c>
      <c r="P5517" t="s">
        <v>17385</v>
      </c>
      <c r="R5517" t="s">
        <v>20220</v>
      </c>
      <c r="S5517" t="s">
        <v>20220</v>
      </c>
      <c r="T5517" t="str">
        <f>IFERROR(
  IF(TRIM(Table22[[#This Row],[STARS]])="", "Unknown",
    TRIM(MID(Table22[[#This Row],[STARS]], FIND("Stars:", Table22[[#This Row],[STARS]]) + 6, LEN(Table22[[#This Row],[STARS]])))
  ),
"Unknown")</f>
        <v xml:space="preserve">
Niran Somasundaram, 
Kathryn Henzler
</v>
      </c>
      <c r="V5517">
        <v>256</v>
      </c>
      <c r="W5517">
        <v>89</v>
      </c>
      <c r="X5517">
        <v>0</v>
      </c>
    </row>
    <row r="5518" spans="1:24" x14ac:dyDescent="0.3">
      <c r="A5518" t="s">
        <v>17386</v>
      </c>
      <c r="C5518" t="s">
        <v>17386</v>
      </c>
      <c r="D5518">
        <v>-1946</v>
      </c>
      <c r="E5518" t="str" cm="1">
        <f t="array" ref="E5518">_xlfn.LET(
  _xlpm.raw, TRIM(SUBSTITUTE(SUBSTITUTE(SUBSTITUTE(SUBSTITUTE(SUBSTITUTE(SUBSTITUTE(D5518,"(",""),")",""),"â€“","-"),"–","-"),"I",""),"V","")),
  _xlpm.cleaned, TRIM(SUBSTITUTE(SUBSTITUTE(_xlpm.raw,"-"," - "),","," ")),
  _xlpm.words, _xlfn.FILTERXML("&lt;t&gt;&lt;s&gt;" &amp; SUBSTITUTE(_xlpm.cleaned," ","&lt;/s&gt;&lt;s&gt;") &amp; "&lt;/s&gt;&lt;/t&gt;", "//s"),
  _xlpm.nums, _xlfn.TEXTJOIN("-", TRUE, IF(ISNUMBER(--_xlpm.words), _xlpm.words, "")),
  IFERROR(_xlpm.nums, "")
)</f>
        <v>1946</v>
      </c>
      <c r="F5518" t="s">
        <v>19883</v>
      </c>
      <c r="G5518" t="s">
        <v>86</v>
      </c>
      <c r="I5518" t="s">
        <v>86</v>
      </c>
      <c r="K5518">
        <v>5</v>
      </c>
      <c r="M5518">
        <v>5</v>
      </c>
      <c r="O5518" t="s">
        <v>17387</v>
      </c>
      <c r="P5518" t="s">
        <v>17388</v>
      </c>
      <c r="R5518" t="s">
        <v>20219</v>
      </c>
      <c r="S5518" t="s">
        <v>20219</v>
      </c>
      <c r="T5518" t="str">
        <f>IFERROR(
  IF(TRIM(Table22[[#This Row],[STARS]])="", "Unknown",
    TRIM(MID(Table22[[#This Row],[STARS]], FIND("Stars:", Table22[[#This Row],[STARS]]) + 6, LEN(Table22[[#This Row],[STARS]])))
  ),
"Unknown")</f>
        <v xml:space="preserve">
Edvard Persson, 
George Fant, 
Elsie Albiin, 
Gunnel BrostrÃ¶m
</v>
      </c>
      <c r="V5518">
        <v>81</v>
      </c>
      <c r="W5518">
        <v>112</v>
      </c>
      <c r="X5518">
        <v>0</v>
      </c>
    </row>
    <row r="5519" spans="1:24" x14ac:dyDescent="0.3">
      <c r="A5519" t="s">
        <v>17389</v>
      </c>
      <c r="C5519" t="s">
        <v>17389</v>
      </c>
      <c r="D5519">
        <v>-2013</v>
      </c>
      <c r="E5519" t="str" cm="1">
        <f t="array" ref="E5519">_xlfn.LET(
  _xlpm.raw, TRIM(SUBSTITUTE(SUBSTITUTE(SUBSTITUTE(SUBSTITUTE(SUBSTITUTE(SUBSTITUTE(D5519,"(",""),")",""),"â€“","-"),"–","-"),"I",""),"V","")),
  _xlpm.cleaned, TRIM(SUBSTITUTE(SUBSTITUTE(_xlpm.raw,"-"," - "),","," ")),
  _xlpm.words, _xlfn.FILTERXML("&lt;t&gt;&lt;s&gt;" &amp; SUBSTITUTE(_xlpm.cleaned," ","&lt;/s&gt;&lt;s&gt;") &amp; "&lt;/s&gt;&lt;/t&gt;", "//s"),
  _xlpm.nums, _xlfn.TEXTJOIN("-", TRUE, IF(ISNUMBER(--_xlpm.words), _xlpm.words, "")),
  IFERROR(_xlpm.nums, "")
)</f>
        <v>2013</v>
      </c>
      <c r="F5519" t="s">
        <v>19674</v>
      </c>
      <c r="G5519" t="s">
        <v>7739</v>
      </c>
      <c r="I5519" t="s">
        <v>7739</v>
      </c>
      <c r="K5519">
        <v>7.2</v>
      </c>
      <c r="M5519">
        <v>7.2</v>
      </c>
      <c r="O5519" t="s">
        <v>17390</v>
      </c>
      <c r="P5519" t="s">
        <v>17391</v>
      </c>
      <c r="R5519" t="s">
        <v>20364</v>
      </c>
      <c r="S5519" t="s">
        <v>1894</v>
      </c>
      <c r="T5519" t="str">
        <f>IFERROR(
  IF(TRIM(Table22[[#This Row],[STARS]])="", "Unknown",
    TRIM(MID(Table22[[#This Row],[STARS]], FIND("Stars:", Table22[[#This Row],[STARS]]) + 6, LEN(Table22[[#This Row],[STARS]])))
  ),
"Unknown")</f>
        <v>Unknown</v>
      </c>
      <c r="V5519">
        <v>62</v>
      </c>
      <c r="W5519">
        <v>62</v>
      </c>
      <c r="X5519">
        <v>0</v>
      </c>
    </row>
    <row r="5520" spans="1:24" x14ac:dyDescent="0.3">
      <c r="A5520" t="s">
        <v>17392</v>
      </c>
      <c r="C5520" t="s">
        <v>17392</v>
      </c>
      <c r="D5520">
        <v>-2005</v>
      </c>
      <c r="E5520" t="str" cm="1">
        <f t="array" ref="E5520">_xlfn.LET(
  _xlpm.raw, TRIM(SUBSTITUTE(SUBSTITUTE(SUBSTITUTE(SUBSTITUTE(SUBSTITUTE(SUBSTITUTE(D5520,"(",""),")",""),"â€“","-"),"–","-"),"I",""),"V","")),
  _xlpm.cleaned, TRIM(SUBSTITUTE(SUBSTITUTE(_xlpm.raw,"-"," - "),","," ")),
  _xlpm.words, _xlfn.FILTERXML("&lt;t&gt;&lt;s&gt;" &amp; SUBSTITUTE(_xlpm.cleaned," ","&lt;/s&gt;&lt;s&gt;") &amp; "&lt;/s&gt;&lt;/t&gt;", "//s"),
  _xlpm.nums, _xlfn.TEXTJOIN("-", TRUE, IF(ISNUMBER(--_xlpm.words), _xlpm.words, "")),
  IFERROR(_xlpm.nums, "")
)</f>
        <v>2005</v>
      </c>
      <c r="F5520" t="s">
        <v>19680</v>
      </c>
      <c r="G5520" t="s">
        <v>313</v>
      </c>
      <c r="I5520" t="s">
        <v>313</v>
      </c>
      <c r="K5520">
        <v>5.9</v>
      </c>
      <c r="M5520">
        <v>5.9</v>
      </c>
      <c r="O5520" t="s">
        <v>17393</v>
      </c>
      <c r="P5520" t="s">
        <v>17394</v>
      </c>
      <c r="R5520" t="s">
        <v>20218</v>
      </c>
      <c r="S5520" t="s">
        <v>20218</v>
      </c>
      <c r="T5520" t="str">
        <f>IFERROR(
  IF(TRIM(Table22[[#This Row],[STARS]])="", "Unknown",
    TRIM(MID(Table22[[#This Row],[STARS]], FIND("Stars:", Table22[[#This Row],[STARS]]) + 6, LEN(Table22[[#This Row],[STARS]])))
  ),
"Unknown")</f>
        <v xml:space="preserve">
Hyeon-yeong, 
Hyo-jin Kim, 
Won-hie Kim, 
Hyeong-jin Kong
</v>
      </c>
      <c r="V5520">
        <v>450</v>
      </c>
      <c r="W5520">
        <v>115</v>
      </c>
      <c r="X5520">
        <v>0</v>
      </c>
    </row>
    <row r="5521" spans="1:24" x14ac:dyDescent="0.3">
      <c r="A5521" t="s">
        <v>17395</v>
      </c>
      <c r="C5521" t="s">
        <v>17395</v>
      </c>
      <c r="D5521" t="str">
        <v>(2017â€“ )</v>
      </c>
      <c r="E5521" t="str" cm="1">
        <f t="array" ref="E5521">_xlfn.LET(
  _xlpm.raw, TRIM(SUBSTITUTE(SUBSTITUTE(SUBSTITUTE(SUBSTITUTE(SUBSTITUTE(SUBSTITUTE(D5521,"(",""),")",""),"â€“","-"),"–","-"),"I",""),"V","")),
  _xlpm.cleaned, TRIM(SUBSTITUTE(SUBSTITUTE(_xlpm.raw,"-"," - "),","," ")),
  _xlpm.words, _xlfn.FILTERXML("&lt;t&gt;&lt;s&gt;" &amp; SUBSTITUTE(_xlpm.cleaned," ","&lt;/s&gt;&lt;s&gt;") &amp; "&lt;/s&gt;&lt;/t&gt;", "//s"),
  _xlpm.nums, _xlfn.TEXTJOIN("-", TRUE, IF(ISNUMBER(--_xlpm.words), _xlpm.words, "")),
  IFERROR(_xlpm.nums, "")
)</f>
        <v>2017</v>
      </c>
      <c r="F5521" t="s">
        <v>19682</v>
      </c>
      <c r="G5521" t="s">
        <v>6038</v>
      </c>
      <c r="I5521" t="s">
        <v>6038</v>
      </c>
      <c r="K5521">
        <v>3.9</v>
      </c>
      <c r="M5521">
        <v>3.9</v>
      </c>
      <c r="O5521" t="s">
        <v>17396</v>
      </c>
      <c r="P5521" t="s">
        <v>17397</v>
      </c>
      <c r="R5521" t="s">
        <v>1894</v>
      </c>
      <c r="S5521" t="s">
        <v>1894</v>
      </c>
      <c r="T5521" t="str">
        <f>IFERROR(
  IF(TRIM(Table22[[#This Row],[STARS]])="", "Unknown",
    TRIM(MID(Table22[[#This Row],[STARS]], FIND("Stars:", Table22[[#This Row],[STARS]]) + 6, LEN(Table22[[#This Row],[STARS]])))
  ),
"Unknown")</f>
        <v xml:space="preserve">
Tyler Bunch, 
Brock Powell, 
Valin Shinyei, 
Cristina Valenzuela
</v>
      </c>
      <c r="V5521">
        <v>10</v>
      </c>
      <c r="W5521">
        <v>25</v>
      </c>
      <c r="X5521">
        <v>0</v>
      </c>
    </row>
    <row r="5522" spans="1:24" x14ac:dyDescent="0.3">
      <c r="A5522" t="s">
        <v>17398</v>
      </c>
      <c r="C5522" t="s">
        <v>17398</v>
      </c>
      <c r="D5522" t="str">
        <v>(2017 TV Special)</v>
      </c>
      <c r="E5522" t="str" cm="1">
        <f t="array" ref="E5522">_xlfn.LET(
  _xlpm.raw, TRIM(SUBSTITUTE(SUBSTITUTE(SUBSTITUTE(SUBSTITUTE(SUBSTITUTE(SUBSTITUTE(D5522,"(",""),")",""),"â€“","-"),"–","-"),"I",""),"V","")),
  _xlpm.cleaned, TRIM(SUBSTITUTE(SUBSTITUTE(_xlpm.raw,"-"," - "),","," ")),
  _xlpm.words, _xlfn.FILTERXML("&lt;t&gt;&lt;s&gt;" &amp; SUBSTITUTE(_xlpm.cleaned," ","&lt;/s&gt;&lt;s&gt;") &amp; "&lt;/s&gt;&lt;/t&gt;", "//s"),
  _xlpm.nums, _xlfn.TEXTJOIN("-", TRUE, IF(ISNUMBER(--_xlpm.words), _xlpm.words, "")),
  IFERROR(_xlpm.nums, "")
)</f>
        <v>2017</v>
      </c>
      <c r="F5522" t="s">
        <v>19682</v>
      </c>
      <c r="G5522" t="s">
        <v>47</v>
      </c>
      <c r="I5522" t="s">
        <v>47</v>
      </c>
      <c r="K5522">
        <v>6.2</v>
      </c>
      <c r="M5522">
        <v>6.2</v>
      </c>
      <c r="O5522" t="s">
        <v>17399</v>
      </c>
      <c r="P5522" t="s">
        <v>17400</v>
      </c>
      <c r="R5522" t="s">
        <v>20203</v>
      </c>
      <c r="S5522" t="s">
        <v>20203</v>
      </c>
      <c r="T5522" t="str">
        <f>IFERROR(
  IF(TRIM(Table22[[#This Row],[STARS]])="", "Unknown",
    TRIM(MID(Table22[[#This Row],[STARS]], FIND("Stars:", Table22[[#This Row],[STARS]]) + 6, LEN(Table22[[#This Row],[STARS]])))
  ),
"Unknown")</f>
        <v>Unknown</v>
      </c>
      <c r="V5522">
        <v>385</v>
      </c>
      <c r="W5522">
        <v>51</v>
      </c>
      <c r="X5522">
        <v>0</v>
      </c>
    </row>
    <row r="5523" spans="1:24" x14ac:dyDescent="0.3">
      <c r="A5523" t="s">
        <v>17401</v>
      </c>
      <c r="C5523" t="s">
        <v>17401</v>
      </c>
      <c r="D5523">
        <v>-2019</v>
      </c>
      <c r="E5523" t="str" cm="1">
        <f t="array" ref="E5523">_xlfn.LET(
  _xlpm.raw, TRIM(SUBSTITUTE(SUBSTITUTE(SUBSTITUTE(SUBSTITUTE(SUBSTITUTE(SUBSTITUTE(D5523,"(",""),")",""),"â€“","-"),"–","-"),"I",""),"V","")),
  _xlpm.cleaned, TRIM(SUBSTITUTE(SUBSTITUTE(_xlpm.raw,"-"," - "),","," ")),
  _xlpm.words, _xlfn.FILTERXML("&lt;t&gt;&lt;s&gt;" &amp; SUBSTITUTE(_xlpm.cleaned," ","&lt;/s&gt;&lt;s&gt;") &amp; "&lt;/s&gt;&lt;/t&gt;", "//s"),
  _xlpm.nums, _xlfn.TEXTJOIN("-", TRUE, IF(ISNUMBER(--_xlpm.words), _xlpm.words, "")),
  IFERROR(_xlpm.nums, "")
)</f>
        <v>2019</v>
      </c>
      <c r="F5523" t="s">
        <v>19677</v>
      </c>
      <c r="G5523" t="s">
        <v>5271</v>
      </c>
      <c r="I5523" t="s">
        <v>5271</v>
      </c>
      <c r="K5523">
        <v>7.5</v>
      </c>
      <c r="M5523">
        <v>7.5</v>
      </c>
      <c r="O5523" t="s">
        <v>6365</v>
      </c>
      <c r="P5523" t="s">
        <v>17402</v>
      </c>
      <c r="R5523" t="s">
        <v>1894</v>
      </c>
      <c r="S5523" t="s">
        <v>1894</v>
      </c>
      <c r="T5523" t="str">
        <f>IFERROR(
  IF(TRIM(Table22[[#This Row],[STARS]])="", "Unknown",
    TRIM(MID(Table22[[#This Row],[STARS]], FIND("Stars:", Table22[[#This Row],[STARS]]) + 6, LEN(Table22[[#This Row],[STARS]])))
  ),
"Unknown")</f>
        <v xml:space="preserve">
Fumika Baba, 
Riko Fukumoto, 
Hikari Ishida, 
Takumi Kizu
</v>
      </c>
      <c r="V5523">
        <v>11</v>
      </c>
      <c r="W5523">
        <v>0</v>
      </c>
      <c r="X5523">
        <v>0</v>
      </c>
    </row>
    <row r="5524" spans="1:24" x14ac:dyDescent="0.3">
      <c r="A5524" t="s">
        <v>17403</v>
      </c>
      <c r="C5524" t="s">
        <v>17403</v>
      </c>
      <c r="D5524">
        <v>-2015</v>
      </c>
      <c r="E5524" t="str" cm="1">
        <f t="array" ref="E5524">_xlfn.LET(
  _xlpm.raw, TRIM(SUBSTITUTE(SUBSTITUTE(SUBSTITUTE(SUBSTITUTE(SUBSTITUTE(SUBSTITUTE(D5524,"(",""),")",""),"â€“","-"),"–","-"),"I",""),"V","")),
  _xlpm.cleaned, TRIM(SUBSTITUTE(SUBSTITUTE(_xlpm.raw,"-"," - "),","," ")),
  _xlpm.words, _xlfn.FILTERXML("&lt;t&gt;&lt;s&gt;" &amp; SUBSTITUTE(_xlpm.cleaned," ","&lt;/s&gt;&lt;s&gt;") &amp; "&lt;/s&gt;&lt;/t&gt;", "//s"),
  _xlpm.nums, _xlfn.TEXTJOIN("-", TRUE, IF(ISNUMBER(--_xlpm.words), _xlpm.words, "")),
  IFERROR(_xlpm.nums, "")
)</f>
        <v>2015</v>
      </c>
      <c r="F5524" t="s">
        <v>19688</v>
      </c>
      <c r="G5524" t="s">
        <v>3099</v>
      </c>
      <c r="I5524" t="s">
        <v>3099</v>
      </c>
      <c r="K5524">
        <v>4.0999999999999996</v>
      </c>
      <c r="M5524">
        <v>4.0999999999999996</v>
      </c>
      <c r="O5524" t="s">
        <v>17404</v>
      </c>
      <c r="P5524" t="s">
        <v>17405</v>
      </c>
      <c r="R5524" t="s">
        <v>20217</v>
      </c>
      <c r="S5524" t="s">
        <v>20217</v>
      </c>
      <c r="T5524" t="str">
        <f>IFERROR(
  IF(TRIM(Table22[[#This Row],[STARS]])="", "Unknown",
    TRIM(MID(Table22[[#This Row],[STARS]], FIND("Stars:", Table22[[#This Row],[STARS]]) + 6, LEN(Table22[[#This Row],[STARS]])))
  ),
"Unknown")</f>
        <v xml:space="preserve">
Caro Angus, 
Dany Casco, 
Walter CornÃ¡s, 
Chucho FernÃ¡ndez
</v>
      </c>
      <c r="V5524">
        <v>679</v>
      </c>
      <c r="W5524">
        <v>120</v>
      </c>
      <c r="X5524">
        <v>0</v>
      </c>
    </row>
    <row r="5525" spans="1:24" x14ac:dyDescent="0.3">
      <c r="A5525" t="s">
        <v>17406</v>
      </c>
      <c r="C5525" t="s">
        <v>17406</v>
      </c>
      <c r="D5525">
        <v>-2019</v>
      </c>
      <c r="E5525" t="str" cm="1">
        <f t="array" ref="E5525">_xlfn.LET(
  _xlpm.raw, TRIM(SUBSTITUTE(SUBSTITUTE(SUBSTITUTE(SUBSTITUTE(SUBSTITUTE(SUBSTITUTE(D5525,"(",""),")",""),"â€“","-"),"–","-"),"I",""),"V","")),
  _xlpm.cleaned, TRIM(SUBSTITUTE(SUBSTITUTE(_xlpm.raw,"-"," - "),","," ")),
  _xlpm.words, _xlfn.FILTERXML("&lt;t&gt;&lt;s&gt;" &amp; SUBSTITUTE(_xlpm.cleaned," ","&lt;/s&gt;&lt;s&gt;") &amp; "&lt;/s&gt;&lt;/t&gt;", "//s"),
  _xlpm.nums, _xlfn.TEXTJOIN("-", TRUE, IF(ISNUMBER(--_xlpm.words), _xlpm.words, "")),
  IFERROR(_xlpm.nums, "")
)</f>
        <v>2019</v>
      </c>
      <c r="F5525" t="s">
        <v>19677</v>
      </c>
      <c r="G5525" t="s">
        <v>10683</v>
      </c>
      <c r="I5525" t="s">
        <v>10683</v>
      </c>
      <c r="K5525">
        <v>6.3</v>
      </c>
      <c r="M5525">
        <v>6.3</v>
      </c>
      <c r="O5525" t="s">
        <v>17407</v>
      </c>
      <c r="P5525" t="s">
        <v>17408</v>
      </c>
      <c r="R5525" t="s">
        <v>22389</v>
      </c>
      <c r="S5525" t="s">
        <v>1894</v>
      </c>
      <c r="T5525" t="str">
        <f>IFERROR(
  IF(TRIM(Table22[[#This Row],[STARS]])="", "Unknown",
    TRIM(MID(Table22[[#This Row],[STARS]], FIND("Stars:", Table22[[#This Row],[STARS]]) + 6, LEN(Table22[[#This Row],[STARS]])))
  ),
"Unknown")</f>
        <v>Unknown</v>
      </c>
      <c r="V5525">
        <v>251</v>
      </c>
      <c r="W5525">
        <v>29</v>
      </c>
      <c r="X5525">
        <v>0</v>
      </c>
    </row>
    <row r="5526" spans="1:24" x14ac:dyDescent="0.3">
      <c r="A5526" t="s">
        <v>17409</v>
      </c>
      <c r="C5526" t="s">
        <v>17409</v>
      </c>
      <c r="D5526" t="str">
        <v>(2016 TV Special)</v>
      </c>
      <c r="E5526" t="str" cm="1">
        <f t="array" ref="E5526">_xlfn.LET(
  _xlpm.raw, TRIM(SUBSTITUTE(SUBSTITUTE(SUBSTITUTE(SUBSTITUTE(SUBSTITUTE(SUBSTITUTE(D5526,"(",""),")",""),"â€“","-"),"–","-"),"I",""),"V","")),
  _xlpm.cleaned, TRIM(SUBSTITUTE(SUBSTITUTE(_xlpm.raw,"-"," - "),","," ")),
  _xlpm.words, _xlfn.FILTERXML("&lt;t&gt;&lt;s&gt;" &amp; SUBSTITUTE(_xlpm.cleaned," ","&lt;/s&gt;&lt;s&gt;") &amp; "&lt;/s&gt;&lt;/t&gt;", "//s"),
  _xlpm.nums, _xlfn.TEXTJOIN("-", TRUE, IF(ISNUMBER(--_xlpm.words), _xlpm.words, "")),
  IFERROR(_xlpm.nums, "")
)</f>
        <v>2016</v>
      </c>
      <c r="F5526" t="s">
        <v>19684</v>
      </c>
      <c r="G5526" t="s">
        <v>47</v>
      </c>
      <c r="I5526" t="s">
        <v>47</v>
      </c>
      <c r="K5526">
        <v>6.6</v>
      </c>
      <c r="M5526">
        <v>6.6</v>
      </c>
      <c r="O5526" t="s">
        <v>17410</v>
      </c>
      <c r="P5526" t="s">
        <v>17411</v>
      </c>
      <c r="R5526" t="s">
        <v>20216</v>
      </c>
      <c r="S5526" t="s">
        <v>20216</v>
      </c>
      <c r="T5526" t="str">
        <f>IFERROR(
  IF(TRIM(Table22[[#This Row],[STARS]])="", "Unknown",
    TRIM(MID(Table22[[#This Row],[STARS]], FIND("Stars:", Table22[[#This Row],[STARS]]) + 6, LEN(Table22[[#This Row],[STARS]])))
  ),
"Unknown")</f>
        <v xml:space="preserve">
Hannibal Buress, 
Trevor Noah
</v>
      </c>
      <c r="V5526">
        <v>648</v>
      </c>
      <c r="W5526">
        <v>80</v>
      </c>
      <c r="X5526">
        <v>0</v>
      </c>
    </row>
    <row r="5527" spans="1:24" x14ac:dyDescent="0.3">
      <c r="A5527" t="s">
        <v>17412</v>
      </c>
      <c r="C5527" t="s">
        <v>17412</v>
      </c>
      <c r="D5527" t="str">
        <v>(VII)</v>
      </c>
      <c r="E5527" t="str" cm="1">
        <f t="array" ref="E5527">_xlfn.LET(
  _xlpm.raw, TRIM(SUBSTITUTE(SUBSTITUTE(SUBSTITUTE(SUBSTITUTE(SUBSTITUTE(SUBSTITUTE(D5527,"(",""),")",""),"â€“","-"),"–","-"),"I",""),"V","")),
  _xlpm.cleaned, TRIM(SUBSTITUTE(SUBSTITUTE(_xlpm.raw,"-"," - "),","," ")),
  _xlpm.words, _xlfn.FILTERXML("&lt;t&gt;&lt;s&gt;" &amp; SUBSTITUTE(_xlpm.cleaned," ","&lt;/s&gt;&lt;s&gt;") &amp; "&lt;/s&gt;&lt;/t&gt;", "//s"),
  _xlpm.nums, _xlfn.TEXTJOIN("-", TRUE, IF(ISNUMBER(--_xlpm.words), _xlpm.words, "")),
  IFERROR(_xlpm.nums, "")
)</f>
        <v/>
      </c>
      <c r="F5527" t="s">
        <v>19845</v>
      </c>
      <c r="G5527" t="s">
        <v>5215</v>
      </c>
      <c r="I5527" t="s">
        <v>5215</v>
      </c>
      <c r="K5527">
        <v>0</v>
      </c>
      <c r="M5527">
        <v>0</v>
      </c>
      <c r="O5527" t="s">
        <v>17413</v>
      </c>
      <c r="P5527" t="s">
        <v>118</v>
      </c>
      <c r="R5527" t="s">
        <v>1894</v>
      </c>
      <c r="S5527" t="s">
        <v>1894</v>
      </c>
      <c r="T5527" t="str">
        <f>IFERROR(
  IF(TRIM(Table22[[#This Row],[STARS]])="", "Unknown",
    TRIM(MID(Table22[[#This Row],[STARS]], FIND("Stars:", Table22[[#This Row],[STARS]]) + 6, LEN(Table22[[#This Row],[STARS]])))
  ),
"Unknown")</f>
        <v>Unknown</v>
      </c>
      <c r="V5527">
        <v>0</v>
      </c>
      <c r="W5527">
        <v>0</v>
      </c>
      <c r="X5527">
        <v>0</v>
      </c>
    </row>
    <row r="5528" spans="1:24" x14ac:dyDescent="0.3">
      <c r="A5528" t="s">
        <v>17414</v>
      </c>
      <c r="C5528" t="s">
        <v>17414</v>
      </c>
      <c r="D5528">
        <v>-2019</v>
      </c>
      <c r="E5528" t="str" cm="1">
        <f t="array" ref="E5528">_xlfn.LET(
  _xlpm.raw, TRIM(SUBSTITUTE(SUBSTITUTE(SUBSTITUTE(SUBSTITUTE(SUBSTITUTE(SUBSTITUTE(D5528,"(",""),")",""),"â€“","-"),"–","-"),"I",""),"V","")),
  _xlpm.cleaned, TRIM(SUBSTITUTE(SUBSTITUTE(_xlpm.raw,"-"," - "),","," ")),
  _xlpm.words, _xlfn.FILTERXML("&lt;t&gt;&lt;s&gt;" &amp; SUBSTITUTE(_xlpm.cleaned," ","&lt;/s&gt;&lt;s&gt;") &amp; "&lt;/s&gt;&lt;/t&gt;", "//s"),
  _xlpm.nums, _xlfn.TEXTJOIN("-", TRUE, IF(ISNUMBER(--_xlpm.words), _xlpm.words, "")),
  IFERROR(_xlpm.nums, "")
)</f>
        <v>2019</v>
      </c>
      <c r="F5528" t="s">
        <v>19677</v>
      </c>
      <c r="G5528" t="s">
        <v>801</v>
      </c>
      <c r="I5528" t="s">
        <v>801</v>
      </c>
      <c r="K5528">
        <v>7.4</v>
      </c>
      <c r="M5528">
        <v>7.4</v>
      </c>
      <c r="O5528" t="s">
        <v>17415</v>
      </c>
      <c r="P5528" t="s">
        <v>17416</v>
      </c>
      <c r="R5528" t="s">
        <v>1894</v>
      </c>
      <c r="S5528" t="s">
        <v>1894</v>
      </c>
      <c r="T5528" t="str">
        <f>IFERROR(
  IF(TRIM(Table22[[#This Row],[STARS]])="", "Unknown",
    TRIM(MID(Table22[[#This Row],[STARS]], FIND("Stars:", Table22[[#This Row],[STARS]]) + 6, LEN(Table22[[#This Row],[STARS]])))
  ),
"Unknown")</f>
        <v xml:space="preserve">
Zack De La Rocha, 
Shepard Fairey, 
Dolores Huerta, 
Cheech Marin
</v>
      </c>
      <c r="V5528">
        <v>47</v>
      </c>
      <c r="W5528">
        <v>82</v>
      </c>
      <c r="X5528">
        <v>0</v>
      </c>
    </row>
    <row r="5529" spans="1:24" x14ac:dyDescent="0.3">
      <c r="A5529" t="s">
        <v>17417</v>
      </c>
      <c r="C5529" t="s">
        <v>17417</v>
      </c>
      <c r="D5529">
        <v>-2015</v>
      </c>
      <c r="E5529" t="str" cm="1">
        <f t="array" ref="E5529">_xlfn.LET(
  _xlpm.raw, TRIM(SUBSTITUTE(SUBSTITUTE(SUBSTITUTE(SUBSTITUTE(SUBSTITUTE(SUBSTITUTE(D5529,"(",""),")",""),"â€“","-"),"–","-"),"I",""),"V","")),
  _xlpm.cleaned, TRIM(SUBSTITUTE(SUBSTITUTE(_xlpm.raw,"-"," - "),","," ")),
  _xlpm.words, _xlfn.FILTERXML("&lt;t&gt;&lt;s&gt;" &amp; SUBSTITUTE(_xlpm.cleaned," ","&lt;/s&gt;&lt;s&gt;") &amp; "&lt;/s&gt;&lt;/t&gt;", "//s"),
  _xlpm.nums, _xlfn.TEXTJOIN("-", TRUE, IF(ISNUMBER(--_xlpm.words), _xlpm.words, "")),
  IFERROR(_xlpm.nums, "")
)</f>
        <v>2015</v>
      </c>
      <c r="F5529" t="s">
        <v>19688</v>
      </c>
      <c r="G5529" t="s">
        <v>86</v>
      </c>
      <c r="I5529" t="s">
        <v>86</v>
      </c>
      <c r="K5529">
        <v>6.3</v>
      </c>
      <c r="M5529">
        <v>6.3</v>
      </c>
      <c r="O5529" t="s">
        <v>17418</v>
      </c>
      <c r="P5529" t="s">
        <v>17419</v>
      </c>
      <c r="R5529" t="s">
        <v>20215</v>
      </c>
      <c r="S5529" t="s">
        <v>20215</v>
      </c>
      <c r="T5529" t="str">
        <f>IFERROR(
  IF(TRIM(Table22[[#This Row],[STARS]])="", "Unknown",
    TRIM(MID(Table22[[#This Row],[STARS]], FIND("Stars:", Table22[[#This Row],[STARS]]) + 6, LEN(Table22[[#This Row],[STARS]])))
  ),
"Unknown")</f>
        <v xml:space="preserve">
Natalia Arias, 
Leynar Gomez, 
Daniel Marin, 
Alejandro Aguilar
</v>
      </c>
      <c r="V5529">
        <v>186</v>
      </c>
      <c r="W5529">
        <v>97</v>
      </c>
      <c r="X5529">
        <v>0</v>
      </c>
    </row>
    <row r="5530" spans="1:24" x14ac:dyDescent="0.3">
      <c r="A5530" t="s">
        <v>17420</v>
      </c>
      <c r="C5530" t="s">
        <v>17420</v>
      </c>
      <c r="D5530">
        <v>-2015</v>
      </c>
      <c r="E5530" t="str" cm="1">
        <f t="array" ref="E5530">_xlfn.LET(
  _xlpm.raw, TRIM(SUBSTITUTE(SUBSTITUTE(SUBSTITUTE(SUBSTITUTE(SUBSTITUTE(SUBSTITUTE(D5530,"(",""),")",""),"â€“","-"),"–","-"),"I",""),"V","")),
  _xlpm.cleaned, TRIM(SUBSTITUTE(SUBSTITUTE(_xlpm.raw,"-"," - "),","," ")),
  _xlpm.words, _xlfn.FILTERXML("&lt;t&gt;&lt;s&gt;" &amp; SUBSTITUTE(_xlpm.cleaned," ","&lt;/s&gt;&lt;s&gt;") &amp; "&lt;/s&gt;&lt;/t&gt;", "//s"),
  _xlpm.nums, _xlfn.TEXTJOIN("-", TRUE, IF(ISNUMBER(--_xlpm.words), _xlpm.words, "")),
  IFERROR(_xlpm.nums, "")
)</f>
        <v>2015</v>
      </c>
      <c r="F5530" t="s">
        <v>19688</v>
      </c>
      <c r="G5530" t="s">
        <v>6754</v>
      </c>
      <c r="I5530" t="s">
        <v>6754</v>
      </c>
      <c r="K5530">
        <v>5.8</v>
      </c>
      <c r="M5530">
        <v>5.8</v>
      </c>
      <c r="O5530" t="s">
        <v>17421</v>
      </c>
      <c r="P5530" t="s">
        <v>17422</v>
      </c>
      <c r="R5530" t="s">
        <v>20214</v>
      </c>
      <c r="S5530" t="s">
        <v>20214</v>
      </c>
      <c r="T5530" t="str">
        <f>IFERROR(
  IF(TRIM(Table22[[#This Row],[STARS]])="", "Unknown",
    TRIM(MID(Table22[[#This Row],[STARS]], FIND("Stars:", Table22[[#This Row],[STARS]]) + 6, LEN(Table22[[#This Row],[STARS]])))
  ),
"Unknown")</f>
        <v xml:space="preserve">
Tygo Bussemakers, 
Lars Henckens, 
Loek Peters, 
Mees Smits
</v>
      </c>
      <c r="V5530">
        <v>131</v>
      </c>
      <c r="W5530">
        <v>87</v>
      </c>
      <c r="X5530">
        <v>0</v>
      </c>
    </row>
    <row r="5531" spans="1:24" x14ac:dyDescent="0.3">
      <c r="A5531" t="s">
        <v>17423</v>
      </c>
      <c r="C5531" t="s">
        <v>17423</v>
      </c>
      <c r="D5531">
        <v>-2017</v>
      </c>
      <c r="E5531" t="str" cm="1">
        <f t="array" ref="E5531">_xlfn.LET(
  _xlpm.raw, TRIM(SUBSTITUTE(SUBSTITUTE(SUBSTITUTE(SUBSTITUTE(SUBSTITUTE(SUBSTITUTE(D5531,"(",""),")",""),"â€“","-"),"–","-"),"I",""),"V","")),
  _xlpm.cleaned, TRIM(SUBSTITUTE(SUBSTITUTE(_xlpm.raw,"-"," - "),","," ")),
  _xlpm.words, _xlfn.FILTERXML("&lt;t&gt;&lt;s&gt;" &amp; SUBSTITUTE(_xlpm.cleaned," ","&lt;/s&gt;&lt;s&gt;") &amp; "&lt;/s&gt;&lt;/t&gt;", "//s"),
  _xlpm.nums, _xlfn.TEXTJOIN("-", TRUE, IF(ISNUMBER(--_xlpm.words), _xlpm.words, "")),
  IFERROR(_xlpm.nums, "")
)</f>
        <v>2017</v>
      </c>
      <c r="F5531" t="s">
        <v>19682</v>
      </c>
      <c r="G5531" t="s">
        <v>47</v>
      </c>
      <c r="I5531" t="s">
        <v>47</v>
      </c>
      <c r="K5531">
        <v>5.9</v>
      </c>
      <c r="M5531">
        <v>5.9</v>
      </c>
      <c r="O5531" t="s">
        <v>17424</v>
      </c>
      <c r="P5531" t="s">
        <v>17425</v>
      </c>
      <c r="R5531" t="s">
        <v>20213</v>
      </c>
      <c r="S5531" t="s">
        <v>20213</v>
      </c>
      <c r="T5531" t="str">
        <f>IFERROR(
  IF(TRIM(Table22[[#This Row],[STARS]])="", "Unknown",
    TRIM(MID(Table22[[#This Row],[STARS]], FIND("Stars:", Table22[[#This Row],[STARS]]) + 6, LEN(Table22[[#This Row],[STARS]])))
  ),
"Unknown")</f>
        <v xml:space="preserve">
Carolien Spoor, 
Kiki van Deursen, 
Eva Laurenssen, 
Leo Alkemade
</v>
      </c>
      <c r="V5531">
        <v>403</v>
      </c>
      <c r="W5531">
        <v>95</v>
      </c>
      <c r="X5531">
        <v>0</v>
      </c>
    </row>
    <row r="5532" spans="1:24" x14ac:dyDescent="0.3">
      <c r="A5532" t="s">
        <v>17426</v>
      </c>
      <c r="C5532" t="s">
        <v>17426</v>
      </c>
      <c r="D5532">
        <v>0</v>
      </c>
      <c r="E5532" t="str" cm="1">
        <f t="array" ref="E5532">_xlfn.LET(
  _xlpm.raw, TRIM(SUBSTITUTE(SUBSTITUTE(SUBSTITUTE(SUBSTITUTE(SUBSTITUTE(SUBSTITUTE(D5532,"(",""),")",""),"â€“","-"),"–","-"),"I",""),"V","")),
  _xlpm.cleaned, TRIM(SUBSTITUTE(SUBSTITUTE(_xlpm.raw,"-"," - "),","," ")),
  _xlpm.words, _xlfn.FILTERXML("&lt;t&gt;&lt;s&gt;" &amp; SUBSTITUTE(_xlpm.cleaned," ","&lt;/s&gt;&lt;s&gt;") &amp; "&lt;/s&gt;&lt;/t&gt;", "//s"),
  _xlpm.nums, _xlfn.TEXTJOIN("-", TRUE, IF(ISNUMBER(--_xlpm.words), _xlpm.words, "")),
  IFERROR(_xlpm.nums, "")
)</f>
        <v>0</v>
      </c>
      <c r="F5532" t="s">
        <v>19829</v>
      </c>
      <c r="G5532" t="s">
        <v>86</v>
      </c>
      <c r="I5532" t="s">
        <v>86</v>
      </c>
      <c r="K5532">
        <v>0</v>
      </c>
      <c r="M5532">
        <v>0</v>
      </c>
      <c r="O5532" t="s">
        <v>17427</v>
      </c>
      <c r="P5532" t="s">
        <v>17428</v>
      </c>
      <c r="R5532" t="s">
        <v>22390</v>
      </c>
      <c r="S5532" t="s">
        <v>1894</v>
      </c>
      <c r="T5532" t="str">
        <f>IFERROR(
  IF(TRIM(Table22[[#This Row],[STARS]])="", "Unknown",
    TRIM(MID(Table22[[#This Row],[STARS]], FIND("Stars:", Table22[[#This Row],[STARS]]) + 6, LEN(Table22[[#This Row],[STARS]])))
  ),
"Unknown")</f>
        <v>Unknown</v>
      </c>
      <c r="V5532">
        <v>0</v>
      </c>
      <c r="W5532">
        <v>0</v>
      </c>
      <c r="X5532">
        <v>0</v>
      </c>
    </row>
    <row r="5533" spans="1:24" x14ac:dyDescent="0.3">
      <c r="A5533" t="s">
        <v>17429</v>
      </c>
      <c r="C5533" t="s">
        <v>17429</v>
      </c>
      <c r="D5533">
        <v>0</v>
      </c>
      <c r="E5533" t="str" cm="1">
        <f t="array" ref="E5533">_xlfn.LET(
  _xlpm.raw, TRIM(SUBSTITUTE(SUBSTITUTE(SUBSTITUTE(SUBSTITUTE(SUBSTITUTE(SUBSTITUTE(D5533,"(",""),")",""),"â€“","-"),"–","-"),"I",""),"V","")),
  _xlpm.cleaned, TRIM(SUBSTITUTE(SUBSTITUTE(_xlpm.raw,"-"," - "),","," ")),
  _xlpm.words, _xlfn.FILTERXML("&lt;t&gt;&lt;s&gt;" &amp; SUBSTITUTE(_xlpm.cleaned," ","&lt;/s&gt;&lt;s&gt;") &amp; "&lt;/s&gt;&lt;/t&gt;", "//s"),
  _xlpm.nums, _xlfn.TEXTJOIN("-", TRUE, IF(ISNUMBER(--_xlpm.words), _xlpm.words, "")),
  IFERROR(_xlpm.nums, "")
)</f>
        <v>0</v>
      </c>
      <c r="F5533" t="s">
        <v>19829</v>
      </c>
      <c r="G5533">
        <v>0</v>
      </c>
      <c r="I5533" t="s">
        <v>19660</v>
      </c>
      <c r="K5533">
        <v>0</v>
      </c>
      <c r="M5533">
        <v>0</v>
      </c>
      <c r="O5533" t="s">
        <v>17430</v>
      </c>
      <c r="P5533" t="s">
        <v>17431</v>
      </c>
      <c r="R5533" t="s">
        <v>1894</v>
      </c>
      <c r="S5533" t="s">
        <v>1894</v>
      </c>
      <c r="T5533" t="str">
        <f>IFERROR(
  IF(TRIM(Table22[[#This Row],[STARS]])="", "Unknown",
    TRIM(MID(Table22[[#This Row],[STARS]], FIND("Stars:", Table22[[#This Row],[STARS]]) + 6, LEN(Table22[[#This Row],[STARS]])))
  ),
"Unknown")</f>
        <v xml:space="preserve">
Micah Abbey, 
Ben Begley, 
Jude B. Lanston, 
Matte Martinez
</v>
      </c>
      <c r="V5533">
        <v>0</v>
      </c>
      <c r="W5533">
        <v>0</v>
      </c>
      <c r="X5533">
        <v>0</v>
      </c>
    </row>
    <row r="5534" spans="1:24" x14ac:dyDescent="0.3">
      <c r="A5534" t="s">
        <v>17432</v>
      </c>
      <c r="C5534" t="s">
        <v>17432</v>
      </c>
      <c r="D5534" t="str">
        <v>(2017 TV Movie)</v>
      </c>
      <c r="E5534" t="str" cm="1">
        <f t="array" ref="E5534">_xlfn.LET(
  _xlpm.raw, TRIM(SUBSTITUTE(SUBSTITUTE(SUBSTITUTE(SUBSTITUTE(SUBSTITUTE(SUBSTITUTE(D5534,"(",""),")",""),"â€“","-"),"–","-"),"I",""),"V","")),
  _xlpm.cleaned, TRIM(SUBSTITUTE(SUBSTITUTE(_xlpm.raw,"-"," - "),","," ")),
  _xlpm.words, _xlfn.FILTERXML("&lt;t&gt;&lt;s&gt;" &amp; SUBSTITUTE(_xlpm.cleaned," ","&lt;/s&gt;&lt;s&gt;") &amp; "&lt;/s&gt;&lt;/t&gt;", "//s"),
  _xlpm.nums, _xlfn.TEXTJOIN("-", TRUE, IF(ISNUMBER(--_xlpm.words), _xlpm.words, "")),
  IFERROR(_xlpm.nums, "")
)</f>
        <v>2017</v>
      </c>
      <c r="F5534" t="s">
        <v>19682</v>
      </c>
      <c r="G5534" t="s">
        <v>3000</v>
      </c>
      <c r="I5534" t="s">
        <v>3000</v>
      </c>
      <c r="K5534">
        <v>7.2</v>
      </c>
      <c r="M5534">
        <v>7.2</v>
      </c>
      <c r="O5534" t="s">
        <v>17433</v>
      </c>
      <c r="P5534" t="s">
        <v>17434</v>
      </c>
      <c r="R5534" t="s">
        <v>20212</v>
      </c>
      <c r="S5534" t="s">
        <v>20212</v>
      </c>
      <c r="T5534" t="str">
        <f>IFERROR(
  IF(TRIM(Table22[[#This Row],[STARS]])="", "Unknown",
    TRIM(MID(Table22[[#This Row],[STARS]], FIND("Stars:", Table22[[#This Row],[STARS]]) + 6, LEN(Table22[[#This Row],[STARS]])))
  ),
"Unknown")</f>
        <v xml:space="preserve">
Noel Clarke, 
Anthony Joshua
</v>
      </c>
      <c r="V5534">
        <v>433</v>
      </c>
      <c r="W5534">
        <v>59</v>
      </c>
      <c r="X5534">
        <v>0</v>
      </c>
    </row>
    <row r="5535" spans="1:24" x14ac:dyDescent="0.3">
      <c r="A5535" t="s">
        <v>17435</v>
      </c>
      <c r="C5535" t="s">
        <v>17435</v>
      </c>
      <c r="D5535">
        <v>-2014</v>
      </c>
      <c r="E5535" t="str" cm="1">
        <f t="array" ref="E5535">_xlfn.LET(
  _xlpm.raw, TRIM(SUBSTITUTE(SUBSTITUTE(SUBSTITUTE(SUBSTITUTE(SUBSTITUTE(SUBSTITUTE(D5535,"(",""),")",""),"â€“","-"),"–","-"),"I",""),"V","")),
  _xlpm.cleaned, TRIM(SUBSTITUTE(SUBSTITUTE(_xlpm.raw,"-"," - "),","," ")),
  _xlpm.words, _xlfn.FILTERXML("&lt;t&gt;&lt;s&gt;" &amp; SUBSTITUTE(_xlpm.cleaned," ","&lt;/s&gt;&lt;s&gt;") &amp; "&lt;/s&gt;&lt;/t&gt;", "//s"),
  _xlpm.nums, _xlfn.TEXTJOIN("-", TRUE, IF(ISNUMBER(--_xlpm.words), _xlpm.words, "")),
  IFERROR(_xlpm.nums, "")
)</f>
        <v>2014</v>
      </c>
      <c r="F5535" t="s">
        <v>19686</v>
      </c>
      <c r="G5535" t="s">
        <v>5001</v>
      </c>
      <c r="I5535" t="s">
        <v>5001</v>
      </c>
      <c r="K5535">
        <v>6.5</v>
      </c>
      <c r="M5535">
        <v>6.5</v>
      </c>
      <c r="O5535" t="s">
        <v>17436</v>
      </c>
      <c r="P5535" t="s">
        <v>17437</v>
      </c>
      <c r="R5535" t="s">
        <v>1894</v>
      </c>
      <c r="S5535" t="s">
        <v>1894</v>
      </c>
      <c r="T5535" t="str">
        <f>IFERROR(
  IF(TRIM(Table22[[#This Row],[STARS]])="", "Unknown",
    TRIM(MID(Table22[[#This Row],[STARS]], FIND("Stars:", Table22[[#This Row],[STARS]]) + 6, LEN(Table22[[#This Row],[STARS]])))
  ),
"Unknown")</f>
        <v>Unknown</v>
      </c>
      <c r="V5535">
        <v>335</v>
      </c>
      <c r="W5535">
        <v>81</v>
      </c>
      <c r="X5535">
        <v>0</v>
      </c>
    </row>
    <row r="5536" spans="1:24" x14ac:dyDescent="0.3">
      <c r="A5536" t="s">
        <v>17438</v>
      </c>
      <c r="C5536" t="s">
        <v>17438</v>
      </c>
      <c r="D5536" t="str">
        <v>(2016â€“ )</v>
      </c>
      <c r="E5536" t="str" cm="1">
        <f t="array" ref="E5536">_xlfn.LET(
  _xlpm.raw, TRIM(SUBSTITUTE(SUBSTITUTE(SUBSTITUTE(SUBSTITUTE(SUBSTITUTE(SUBSTITUTE(D5536,"(",""),")",""),"â€“","-"),"–","-"),"I",""),"V","")),
  _xlpm.cleaned, TRIM(SUBSTITUTE(SUBSTITUTE(_xlpm.raw,"-"," - "),","," ")),
  _xlpm.words, _xlfn.FILTERXML("&lt;t&gt;&lt;s&gt;" &amp; SUBSTITUTE(_xlpm.cleaned," ","&lt;/s&gt;&lt;s&gt;") &amp; "&lt;/s&gt;&lt;/t&gt;", "//s"),
  _xlpm.nums, _xlfn.TEXTJOIN("-", TRUE, IF(ISNUMBER(--_xlpm.words), _xlpm.words, "")),
  IFERROR(_xlpm.nums, "")
)</f>
        <v>2016</v>
      </c>
      <c r="F5536" t="s">
        <v>19684</v>
      </c>
      <c r="G5536" t="s">
        <v>2395</v>
      </c>
      <c r="I5536" t="s">
        <v>2395</v>
      </c>
      <c r="K5536">
        <v>8.1</v>
      </c>
      <c r="M5536">
        <v>8.1</v>
      </c>
      <c r="O5536" t="s">
        <v>17439</v>
      </c>
      <c r="P5536" t="s">
        <v>17440</v>
      </c>
      <c r="R5536" t="s">
        <v>1894</v>
      </c>
      <c r="S5536" t="s">
        <v>1894</v>
      </c>
      <c r="T5536" t="str">
        <f>IFERROR(
  IF(TRIM(Table22[[#This Row],[STARS]])="", "Unknown",
    TRIM(MID(Table22[[#This Row],[STARS]], FIND("Stars:", Table22[[#This Row],[STARS]]) + 6, LEN(Table22[[#This Row],[STARS]])))
  ),
"Unknown")</f>
        <v xml:space="preserve">
Darren Clarke, 
Ernie Els, 
Jack Nicklaus, 
Greg Norman
</v>
      </c>
      <c r="V5536">
        <v>36</v>
      </c>
      <c r="W5536">
        <v>30</v>
      </c>
      <c r="X5536">
        <v>0</v>
      </c>
    </row>
    <row r="5537" spans="1:24" x14ac:dyDescent="0.3">
      <c r="A5537" t="s">
        <v>17441</v>
      </c>
      <c r="C5537" t="s">
        <v>17441</v>
      </c>
      <c r="D5537" t="str">
        <v>(2020â€“ )</v>
      </c>
      <c r="E5537" t="str" cm="1">
        <f t="array" ref="E5537">_xlfn.LET(
  _xlpm.raw, TRIM(SUBSTITUTE(SUBSTITUTE(SUBSTITUTE(SUBSTITUTE(SUBSTITUTE(SUBSTITUTE(D5537,"(",""),")",""),"â€“","-"),"–","-"),"I",""),"V","")),
  _xlpm.cleaned, TRIM(SUBSTITUTE(SUBSTITUTE(_xlpm.raw,"-"," - "),","," ")),
  _xlpm.words, _xlfn.FILTERXML("&lt;t&gt;&lt;s&gt;" &amp; SUBSTITUTE(_xlpm.cleaned," ","&lt;/s&gt;&lt;s&gt;") &amp; "&lt;/s&gt;&lt;/t&gt;", "//s"),
  _xlpm.nums, _xlfn.TEXTJOIN("-", TRUE, IF(ISNUMBER(--_xlpm.words), _xlpm.words, "")),
  IFERROR(_xlpm.nums, "")
)</f>
        <v>2020</v>
      </c>
      <c r="F5537" t="s">
        <v>19675</v>
      </c>
      <c r="G5537" t="s">
        <v>1017</v>
      </c>
      <c r="I5537" t="s">
        <v>1017</v>
      </c>
      <c r="K5537">
        <v>6.5</v>
      </c>
      <c r="M5537">
        <v>6.5</v>
      </c>
      <c r="O5537" t="s">
        <v>17442</v>
      </c>
      <c r="P5537" t="s">
        <v>17443</v>
      </c>
      <c r="R5537" t="s">
        <v>1894</v>
      </c>
      <c r="S5537" t="s">
        <v>1894</v>
      </c>
      <c r="T5537" t="str">
        <f>IFERROR(
  IF(TRIM(Table22[[#This Row],[STARS]])="", "Unknown",
    TRIM(MID(Table22[[#This Row],[STARS]], FIND("Stars:", Table22[[#This Row],[STARS]]) + 6, LEN(Table22[[#This Row],[STARS]])))
  ),
"Unknown")</f>
        <v xml:space="preserve">
Phillip Jordan, 
Gloria Groove, 
Alexia Twister, 
Silvero Pereira
</v>
      </c>
      <c r="V5537">
        <v>131</v>
      </c>
      <c r="W5537">
        <v>0</v>
      </c>
      <c r="X5537">
        <v>0</v>
      </c>
    </row>
    <row r="5538" spans="1:24" x14ac:dyDescent="0.3">
      <c r="A5538" t="s">
        <v>17444</v>
      </c>
      <c r="C5538" t="s">
        <v>17444</v>
      </c>
      <c r="D5538" t="str">
        <v>(2016 TV Special)</v>
      </c>
      <c r="E5538" t="str" cm="1">
        <f t="array" ref="E5538">_xlfn.LET(
  _xlpm.raw, TRIM(SUBSTITUTE(SUBSTITUTE(SUBSTITUTE(SUBSTITUTE(SUBSTITUTE(SUBSTITUTE(D5538,"(",""),")",""),"â€“","-"),"–","-"),"I",""),"V","")),
  _xlpm.cleaned, TRIM(SUBSTITUTE(SUBSTITUTE(_xlpm.raw,"-"," - "),","," ")),
  _xlpm.words, _xlfn.FILTERXML("&lt;t&gt;&lt;s&gt;" &amp; SUBSTITUTE(_xlpm.cleaned," ","&lt;/s&gt;&lt;s&gt;") &amp; "&lt;/s&gt;&lt;/t&gt;", "//s"),
  _xlpm.nums, _xlfn.TEXTJOIN("-", TRUE, IF(ISNUMBER(--_xlpm.words), _xlpm.words, "")),
  IFERROR(_xlpm.nums, "")
)</f>
        <v>2016</v>
      </c>
      <c r="F5538" t="s">
        <v>19684</v>
      </c>
      <c r="G5538" t="s">
        <v>1566</v>
      </c>
      <c r="I5538" t="s">
        <v>1566</v>
      </c>
      <c r="K5538">
        <v>6.1</v>
      </c>
      <c r="M5538">
        <v>6.1</v>
      </c>
      <c r="O5538" t="s">
        <v>17445</v>
      </c>
      <c r="P5538" t="s">
        <v>17446</v>
      </c>
      <c r="R5538" t="s">
        <v>20211</v>
      </c>
      <c r="S5538" t="s">
        <v>20211</v>
      </c>
      <c r="T5538" t="str">
        <f>IFERROR(
  IF(TRIM(Table22[[#This Row],[STARS]])="", "Unknown",
    TRIM(MID(Table22[[#This Row],[STARS]], FIND("Stars:", Table22[[#This Row],[STARS]]) + 6, LEN(Table22[[#This Row],[STARS]])))
  ),
"Unknown")</f>
        <v xml:space="preserve">
Rory Scovel, 
Reggie Watts
</v>
      </c>
      <c r="V5538">
        <v>480</v>
      </c>
      <c r="W5538">
        <v>61</v>
      </c>
      <c r="X5538">
        <v>0</v>
      </c>
    </row>
    <row r="5539" spans="1:24" x14ac:dyDescent="0.3">
      <c r="A5539" t="s">
        <v>17447</v>
      </c>
      <c r="C5539" t="s">
        <v>17447</v>
      </c>
      <c r="D5539" t="str">
        <v>(2014 Video)</v>
      </c>
      <c r="E5539" t="str" cm="1">
        <f t="array" ref="E5539">_xlfn.LET(
  _xlpm.raw, TRIM(SUBSTITUTE(SUBSTITUTE(SUBSTITUTE(SUBSTITUTE(SUBSTITUTE(SUBSTITUTE(D5539,"(",""),")",""),"â€“","-"),"–","-"),"I",""),"V","")),
  _xlpm.cleaned, TRIM(SUBSTITUTE(SUBSTITUTE(_xlpm.raw,"-"," - "),","," ")),
  _xlpm.words, _xlfn.FILTERXML("&lt;t&gt;&lt;s&gt;" &amp; SUBSTITUTE(_xlpm.cleaned," ","&lt;/s&gt;&lt;s&gt;") &amp; "&lt;/s&gt;&lt;/t&gt;", "//s"),
  _xlpm.nums, _xlfn.TEXTJOIN("-", TRUE, IF(ISNUMBER(--_xlpm.words), _xlpm.words, "")),
  IFERROR(_xlpm.nums, "")
)</f>
        <v>2014</v>
      </c>
      <c r="F5539" t="s">
        <v>19686</v>
      </c>
      <c r="G5539" t="s">
        <v>1188</v>
      </c>
      <c r="I5539" t="s">
        <v>1188</v>
      </c>
      <c r="K5539">
        <v>7.7</v>
      </c>
      <c r="M5539">
        <v>7.7</v>
      </c>
      <c r="O5539" t="s">
        <v>17448</v>
      </c>
      <c r="P5539" t="s">
        <v>17449</v>
      </c>
      <c r="R5539" t="s">
        <v>19972</v>
      </c>
      <c r="S5539" t="s">
        <v>19972</v>
      </c>
      <c r="T5539" t="str">
        <f>IFERROR(
  IF(TRIM(Table22[[#This Row],[STARS]])="", "Unknown",
    TRIM(MID(Table22[[#This Row],[STARS]], FIND("Stars:", Table22[[#This Row],[STARS]]) + 6, LEN(Table22[[#This Row],[STARS]])))
  ),
"Unknown")</f>
        <v xml:space="preserve">
Tod Boulware, 
Chen Drachman, 
PatrÃ­cia Faolli, 
Drew Glick
</v>
      </c>
      <c r="V5539">
        <v>50</v>
      </c>
      <c r="W5539">
        <v>128</v>
      </c>
      <c r="X5539">
        <v>0</v>
      </c>
    </row>
    <row r="5540" spans="1:24" x14ac:dyDescent="0.3">
      <c r="A5540" t="s">
        <v>17450</v>
      </c>
      <c r="C5540" t="s">
        <v>17450</v>
      </c>
      <c r="D5540" t="str">
        <v>(2022â€“ )</v>
      </c>
      <c r="E5540" t="str" cm="1">
        <f t="array" ref="E5540">_xlfn.LET(
  _xlpm.raw, TRIM(SUBSTITUTE(SUBSTITUTE(SUBSTITUTE(SUBSTITUTE(SUBSTITUTE(SUBSTITUTE(D5540,"(",""),")",""),"â€“","-"),"–","-"),"I",""),"V","")),
  _xlpm.cleaned, TRIM(SUBSTITUTE(SUBSTITUTE(_xlpm.raw,"-"," - "),","," ")),
  _xlpm.words, _xlfn.FILTERXML("&lt;t&gt;&lt;s&gt;" &amp; SUBSTITUTE(_xlpm.cleaned," ","&lt;/s&gt;&lt;s&gt;") &amp; "&lt;/s&gt;&lt;/t&gt;", "//s"),
  _xlpm.nums, _xlfn.TEXTJOIN("-", TRUE, IF(ISNUMBER(--_xlpm.words), _xlpm.words, "")),
  IFERROR(_xlpm.nums, "")
)</f>
        <v>2022</v>
      </c>
      <c r="F5540" t="s">
        <v>19760</v>
      </c>
      <c r="G5540" t="s">
        <v>1127</v>
      </c>
      <c r="I5540" t="s">
        <v>1127</v>
      </c>
      <c r="K5540">
        <v>0</v>
      </c>
      <c r="M5540">
        <v>0</v>
      </c>
      <c r="O5540" t="s">
        <v>17451</v>
      </c>
      <c r="P5540" t="s">
        <v>118</v>
      </c>
      <c r="R5540" t="s">
        <v>1894</v>
      </c>
      <c r="S5540" t="s">
        <v>1894</v>
      </c>
      <c r="T5540" t="str">
        <f>IFERROR(
  IF(TRIM(Table22[[#This Row],[STARS]])="", "Unknown",
    TRIM(MID(Table22[[#This Row],[STARS]], FIND("Stars:", Table22[[#This Row],[STARS]]) + 6, LEN(Table22[[#This Row],[STARS]])))
  ),
"Unknown")</f>
        <v>Unknown</v>
      </c>
      <c r="V5540">
        <v>0</v>
      </c>
      <c r="W5540">
        <v>0</v>
      </c>
      <c r="X5540">
        <v>0</v>
      </c>
    </row>
    <row r="5541" spans="1:24" x14ac:dyDescent="0.3">
      <c r="A5541" t="s">
        <v>17452</v>
      </c>
      <c r="C5541" t="s">
        <v>17452</v>
      </c>
      <c r="D5541" t="str">
        <v>(2017 TV Special)</v>
      </c>
      <c r="E5541" t="str" cm="1">
        <f t="array" ref="E5541">_xlfn.LET(
  _xlpm.raw, TRIM(SUBSTITUTE(SUBSTITUTE(SUBSTITUTE(SUBSTITUTE(SUBSTITUTE(SUBSTITUTE(D5541,"(",""),")",""),"â€“","-"),"–","-"),"I",""),"V","")),
  _xlpm.cleaned, TRIM(SUBSTITUTE(SUBSTITUTE(_xlpm.raw,"-"," - "),","," ")),
  _xlpm.words, _xlfn.FILTERXML("&lt;t&gt;&lt;s&gt;" &amp; SUBSTITUTE(_xlpm.cleaned," ","&lt;/s&gt;&lt;s&gt;") &amp; "&lt;/s&gt;&lt;/t&gt;", "//s"),
  _xlpm.nums, _xlfn.TEXTJOIN("-", TRUE, IF(ISNUMBER(--_xlpm.words), _xlpm.words, "")),
  IFERROR(_xlpm.nums, "")
)</f>
        <v>2017</v>
      </c>
      <c r="F5541" t="s">
        <v>19682</v>
      </c>
      <c r="G5541" t="s">
        <v>6720</v>
      </c>
      <c r="I5541" t="s">
        <v>6720</v>
      </c>
      <c r="K5541">
        <v>4.4000000000000004</v>
      </c>
      <c r="M5541">
        <v>4.4000000000000004</v>
      </c>
      <c r="O5541" t="s">
        <v>17453</v>
      </c>
      <c r="P5541" t="s">
        <v>17454</v>
      </c>
      <c r="R5541" t="s">
        <v>1894</v>
      </c>
      <c r="S5541" t="s">
        <v>1894</v>
      </c>
      <c r="T5541" t="str">
        <f>IFERROR(
  IF(TRIM(Table22[[#This Row],[STARS]])="", "Unknown",
    TRIM(MID(Table22[[#This Row],[STARS]], FIND("Stars:", Table22[[#This Row],[STARS]]) + 6, LEN(Table22[[#This Row],[STARS]])))
  ),
"Unknown")</f>
        <v>Unknown</v>
      </c>
      <c r="V5541">
        <v>146</v>
      </c>
      <c r="W5541">
        <v>66</v>
      </c>
      <c r="X5541">
        <v>0</v>
      </c>
    </row>
    <row r="5542" spans="1:24" x14ac:dyDescent="0.3">
      <c r="A5542" t="s">
        <v>17455</v>
      </c>
      <c r="C5542" t="s">
        <v>17455</v>
      </c>
      <c r="D5542" t="str">
        <v>(2020 TV Special)</v>
      </c>
      <c r="E5542" t="str" cm="1">
        <f t="array" ref="E5542">_xlfn.LET(
  _xlpm.raw, TRIM(SUBSTITUTE(SUBSTITUTE(SUBSTITUTE(SUBSTITUTE(SUBSTITUTE(SUBSTITUTE(D5542,"(",""),")",""),"â€“","-"),"–","-"),"I",""),"V","")),
  _xlpm.cleaned, TRIM(SUBSTITUTE(SUBSTITUTE(_xlpm.raw,"-"," - "),","," ")),
  _xlpm.words, _xlfn.FILTERXML("&lt;t&gt;&lt;s&gt;" &amp; SUBSTITUTE(_xlpm.cleaned," ","&lt;/s&gt;&lt;s&gt;") &amp; "&lt;/s&gt;&lt;/t&gt;", "//s"),
  _xlpm.nums, _xlfn.TEXTJOIN("-", TRUE, IF(ISNUMBER(--_xlpm.words), _xlpm.words, "")),
  IFERROR(_xlpm.nums, "")
)</f>
        <v>2020</v>
      </c>
      <c r="F5542" t="s">
        <v>19675</v>
      </c>
      <c r="G5542" t="s">
        <v>47</v>
      </c>
      <c r="I5542" t="s">
        <v>47</v>
      </c>
      <c r="K5542">
        <v>6.2</v>
      </c>
      <c r="M5542">
        <v>6.2</v>
      </c>
      <c r="O5542" t="s">
        <v>17456</v>
      </c>
      <c r="P5542" t="s">
        <v>17457</v>
      </c>
      <c r="R5542" t="s">
        <v>20210</v>
      </c>
      <c r="S5542" t="s">
        <v>20210</v>
      </c>
      <c r="T5542" t="str">
        <f>IFERROR(
  IF(TRIM(Table22[[#This Row],[STARS]])="", "Unknown",
    TRIM(MID(Table22[[#This Row],[STARS]], FIND("Stars:", Table22[[#This Row],[STARS]]) + 6, LEN(Table22[[#This Row],[STARS]])))
  ),
"Unknown")</f>
        <v>Unknown</v>
      </c>
      <c r="V5542">
        <v>324</v>
      </c>
      <c r="W5542">
        <v>62</v>
      </c>
      <c r="X5542">
        <v>0</v>
      </c>
    </row>
    <row r="5543" spans="1:24" x14ac:dyDescent="0.3">
      <c r="A5543" t="s">
        <v>17458</v>
      </c>
      <c r="C5543" t="s">
        <v>17458</v>
      </c>
      <c r="D5543">
        <v>-2018</v>
      </c>
      <c r="E5543" t="str" cm="1">
        <f t="array" ref="E5543">_xlfn.LET(
  _xlpm.raw, TRIM(SUBSTITUTE(SUBSTITUTE(SUBSTITUTE(SUBSTITUTE(SUBSTITUTE(SUBSTITUTE(D5543,"(",""),")",""),"â€“","-"),"–","-"),"I",""),"V","")),
  _xlpm.cleaned, TRIM(SUBSTITUTE(SUBSTITUTE(_xlpm.raw,"-"," - "),","," ")),
  _xlpm.words, _xlfn.FILTERXML("&lt;t&gt;&lt;s&gt;" &amp; SUBSTITUTE(_xlpm.cleaned," ","&lt;/s&gt;&lt;s&gt;") &amp; "&lt;/s&gt;&lt;/t&gt;", "//s"),
  _xlpm.nums, _xlfn.TEXTJOIN("-", TRUE, IF(ISNUMBER(--_xlpm.words), _xlpm.words, "")),
  IFERROR(_xlpm.nums, "")
)</f>
        <v>2018</v>
      </c>
      <c r="F5543" t="s">
        <v>19693</v>
      </c>
      <c r="G5543" t="s">
        <v>5197</v>
      </c>
      <c r="I5543" t="s">
        <v>5197</v>
      </c>
      <c r="K5543">
        <v>5.9</v>
      </c>
      <c r="M5543">
        <v>5.9</v>
      </c>
      <c r="O5543" t="s">
        <v>17459</v>
      </c>
      <c r="P5543" t="s">
        <v>17460</v>
      </c>
      <c r="R5543" t="s">
        <v>22391</v>
      </c>
      <c r="S5543" t="s">
        <v>1894</v>
      </c>
      <c r="T5543" t="str">
        <f>IFERROR(
  IF(TRIM(Table22[[#This Row],[STARS]])="", "Unknown",
    TRIM(MID(Table22[[#This Row],[STARS]], FIND("Stars:", Table22[[#This Row],[STARS]]) + 6, LEN(Table22[[#This Row],[STARS]])))
  ),
"Unknown")</f>
        <v>Unknown</v>
      </c>
      <c r="V5543">
        <v>316</v>
      </c>
      <c r="W5543">
        <v>22</v>
      </c>
      <c r="X5543">
        <v>0</v>
      </c>
    </row>
    <row r="5544" spans="1:24" x14ac:dyDescent="0.3">
      <c r="A5544" t="s">
        <v>17461</v>
      </c>
      <c r="C5544" t="s">
        <v>17461</v>
      </c>
      <c r="D5544" t="str">
        <v>(2014 TV Movie)</v>
      </c>
      <c r="E5544" t="str" cm="1">
        <f t="array" ref="E5544">_xlfn.LET(
  _xlpm.raw, TRIM(SUBSTITUTE(SUBSTITUTE(SUBSTITUTE(SUBSTITUTE(SUBSTITUTE(SUBSTITUTE(D5544,"(",""),")",""),"â€“","-"),"–","-"),"I",""),"V","")),
  _xlpm.cleaned, TRIM(SUBSTITUTE(SUBSTITUTE(_xlpm.raw,"-"," - "),","," ")),
  _xlpm.words, _xlfn.FILTERXML("&lt;t&gt;&lt;s&gt;" &amp; SUBSTITUTE(_xlpm.cleaned," ","&lt;/s&gt;&lt;s&gt;") &amp; "&lt;/s&gt;&lt;/t&gt;", "//s"),
  _xlpm.nums, _xlfn.TEXTJOIN("-", TRUE, IF(ISNUMBER(--_xlpm.words), _xlpm.words, "")),
  IFERROR(_xlpm.nums, "")
)</f>
        <v>2014</v>
      </c>
      <c r="F5544" t="s">
        <v>19686</v>
      </c>
      <c r="G5544" t="s">
        <v>47</v>
      </c>
      <c r="I5544" t="s">
        <v>47</v>
      </c>
      <c r="K5544">
        <v>5.8</v>
      </c>
      <c r="M5544">
        <v>5.8</v>
      </c>
      <c r="O5544" t="s">
        <v>17462</v>
      </c>
      <c r="P5544" t="s">
        <v>17463</v>
      </c>
      <c r="R5544" t="s">
        <v>20209</v>
      </c>
      <c r="S5544" t="s">
        <v>20209</v>
      </c>
      <c r="T5544" t="str">
        <f>IFERROR(
  IF(TRIM(Table22[[#This Row],[STARS]])="", "Unknown",
    TRIM(MID(Table22[[#This Row],[STARS]], FIND("Stars:", Table22[[#This Row],[STARS]]) + 6, LEN(Table22[[#This Row],[STARS]])))
  ),
"Unknown")</f>
        <v>Unknown</v>
      </c>
      <c r="V5544">
        <v>1119</v>
      </c>
      <c r="W5544">
        <v>71</v>
      </c>
      <c r="X5544">
        <v>0</v>
      </c>
    </row>
    <row r="5545" spans="1:24" x14ac:dyDescent="0.3">
      <c r="A5545" t="s">
        <v>17464</v>
      </c>
      <c r="C5545" t="s">
        <v>17464</v>
      </c>
      <c r="D5545" t="str">
        <v>(II) (2014)</v>
      </c>
      <c r="E5545" t="str" cm="1">
        <f t="array" ref="E5545">_xlfn.LET(
  _xlpm.raw, TRIM(SUBSTITUTE(SUBSTITUTE(SUBSTITUTE(SUBSTITUTE(SUBSTITUTE(SUBSTITUTE(D5545,"(",""),")",""),"â€“","-"),"–","-"),"I",""),"V","")),
  _xlpm.cleaned, TRIM(SUBSTITUTE(SUBSTITUTE(_xlpm.raw,"-"," - "),","," ")),
  _xlpm.words, _xlfn.FILTERXML("&lt;t&gt;&lt;s&gt;" &amp; SUBSTITUTE(_xlpm.cleaned," ","&lt;/s&gt;&lt;s&gt;") &amp; "&lt;/s&gt;&lt;/t&gt;", "//s"),
  _xlpm.nums, _xlfn.TEXTJOIN("-", TRUE, IF(ISNUMBER(--_xlpm.words), _xlpm.words, "")),
  IFERROR(_xlpm.nums, "")
)</f>
        <v>2014</v>
      </c>
      <c r="F5545" t="s">
        <v>19686</v>
      </c>
      <c r="G5545" t="s">
        <v>17465</v>
      </c>
      <c r="I5545" t="s">
        <v>17465</v>
      </c>
      <c r="K5545">
        <v>7.6</v>
      </c>
      <c r="M5545">
        <v>7.6</v>
      </c>
      <c r="O5545" t="s">
        <v>17466</v>
      </c>
      <c r="P5545" t="s">
        <v>17467</v>
      </c>
      <c r="R5545" t="s">
        <v>20208</v>
      </c>
      <c r="S5545" t="s">
        <v>20208</v>
      </c>
      <c r="T5545" t="str">
        <f>IFERROR(
  IF(TRIM(Table22[[#This Row],[STARS]])="", "Unknown",
    TRIM(MID(Table22[[#This Row],[STARS]], FIND("Stars:", Table22[[#This Row],[STARS]]) + 6, LEN(Table22[[#This Row],[STARS]])))
  ),
"Unknown")</f>
        <v xml:space="preserve">
Rebecca Gomperts, 
Kinga Jelinski, 
Cecilia Costa, 
Gunilla Kleiverda
</v>
      </c>
      <c r="V5545">
        <v>220</v>
      </c>
      <c r="W5545">
        <v>90</v>
      </c>
      <c r="X5545">
        <v>0</v>
      </c>
    </row>
    <row r="5546" spans="1:24" x14ac:dyDescent="0.3">
      <c r="A5546" t="s">
        <v>17468</v>
      </c>
      <c r="C5546" t="s">
        <v>17468</v>
      </c>
      <c r="D5546" t="str">
        <v>(2016â€“ )</v>
      </c>
      <c r="E5546" t="str" cm="1">
        <f t="array" ref="E5546">_xlfn.LET(
  _xlpm.raw, TRIM(SUBSTITUTE(SUBSTITUTE(SUBSTITUTE(SUBSTITUTE(SUBSTITUTE(SUBSTITUTE(D5546,"(",""),")",""),"â€“","-"),"–","-"),"I",""),"V","")),
  _xlpm.cleaned, TRIM(SUBSTITUTE(SUBSTITUTE(_xlpm.raw,"-"," - "),","," ")),
  _xlpm.words, _xlfn.FILTERXML("&lt;t&gt;&lt;s&gt;" &amp; SUBSTITUTE(_xlpm.cleaned," ","&lt;/s&gt;&lt;s&gt;") &amp; "&lt;/s&gt;&lt;/t&gt;", "//s"),
  _xlpm.nums, _xlfn.TEXTJOIN("-", TRUE, IF(ISNUMBER(--_xlpm.words), _xlpm.words, "")),
  IFERROR(_xlpm.nums, "")
)</f>
        <v>2016</v>
      </c>
      <c r="F5546" t="s">
        <v>19684</v>
      </c>
      <c r="G5546" t="s">
        <v>1375</v>
      </c>
      <c r="I5546" t="s">
        <v>1375</v>
      </c>
      <c r="K5546">
        <v>7.5</v>
      </c>
      <c r="M5546">
        <v>7.5</v>
      </c>
      <c r="O5546" t="s">
        <v>17469</v>
      </c>
      <c r="P5546" t="s">
        <v>17470</v>
      </c>
      <c r="R5546" t="s">
        <v>1894</v>
      </c>
      <c r="S5546" t="s">
        <v>1894</v>
      </c>
      <c r="T5546" t="str">
        <f>IFERROR(
  IF(TRIM(Table22[[#This Row],[STARS]])="", "Unknown",
    TRIM(MID(Table22[[#This Row],[STARS]], FIND("Stars:", Table22[[#This Row],[STARS]]) + 6, LEN(Table22[[#This Row],[STARS]])))
  ),
"Unknown")</f>
        <v xml:space="preserve">
Rodrigo De la Serna, 
Mercedes MorÃ¡n, 
Muriel Santa Ana, 
Rafael Federman
</v>
      </c>
      <c r="V5546">
        <v>159</v>
      </c>
      <c r="W5546">
        <v>0</v>
      </c>
      <c r="X5546">
        <v>0</v>
      </c>
    </row>
    <row r="5547" spans="1:24" x14ac:dyDescent="0.3">
      <c r="A5547" t="s">
        <v>17471</v>
      </c>
      <c r="C5547" t="s">
        <v>17471</v>
      </c>
      <c r="D5547" t="str">
        <v>(2017 TV Special)</v>
      </c>
      <c r="E5547" t="str" cm="1">
        <f t="array" ref="E5547">_xlfn.LET(
  _xlpm.raw, TRIM(SUBSTITUTE(SUBSTITUTE(SUBSTITUTE(SUBSTITUTE(SUBSTITUTE(SUBSTITUTE(D5547,"(",""),")",""),"â€“","-"),"–","-"),"I",""),"V","")),
  _xlpm.cleaned, TRIM(SUBSTITUTE(SUBSTITUTE(_xlpm.raw,"-"," - "),","," ")),
  _xlpm.words, _xlfn.FILTERXML("&lt;t&gt;&lt;s&gt;" &amp; SUBSTITUTE(_xlpm.cleaned," ","&lt;/s&gt;&lt;s&gt;") &amp; "&lt;/s&gt;&lt;/t&gt;", "//s"),
  _xlpm.nums, _xlfn.TEXTJOIN("-", TRUE, IF(ISNUMBER(--_xlpm.words), _xlpm.words, "")),
  IFERROR(_xlpm.nums, "")
)</f>
        <v>2017</v>
      </c>
      <c r="F5547" t="s">
        <v>19682</v>
      </c>
      <c r="G5547" t="s">
        <v>47</v>
      </c>
      <c r="I5547" t="s">
        <v>47</v>
      </c>
      <c r="K5547">
        <v>6.2</v>
      </c>
      <c r="M5547">
        <v>6.2</v>
      </c>
      <c r="O5547" t="s">
        <v>17472</v>
      </c>
      <c r="P5547" t="s">
        <v>17473</v>
      </c>
      <c r="R5547" t="s">
        <v>20203</v>
      </c>
      <c r="S5547" t="s">
        <v>20203</v>
      </c>
      <c r="T5547" t="str">
        <f>IFERROR(
  IF(TRIM(Table22[[#This Row],[STARS]])="", "Unknown",
    TRIM(MID(Table22[[#This Row],[STARS]], FIND("Stars:", Table22[[#This Row],[STARS]]) + 6, LEN(Table22[[#This Row],[STARS]])))
  ),
"Unknown")</f>
        <v>Unknown</v>
      </c>
      <c r="V5547">
        <v>405</v>
      </c>
      <c r="W5547">
        <v>66</v>
      </c>
      <c r="X5547">
        <v>0</v>
      </c>
    </row>
    <row r="5548" spans="1:24" x14ac:dyDescent="0.3">
      <c r="A5548" t="s">
        <v>17474</v>
      </c>
      <c r="C5548" t="s">
        <v>17474</v>
      </c>
      <c r="D5548" t="str">
        <v>(VII)</v>
      </c>
      <c r="E5548" t="str" cm="1">
        <f t="array" ref="E5548">_xlfn.LET(
  _xlpm.raw, TRIM(SUBSTITUTE(SUBSTITUTE(SUBSTITUTE(SUBSTITUTE(SUBSTITUTE(SUBSTITUTE(D5548,"(",""),")",""),"â€“","-"),"–","-"),"I",""),"V","")),
  _xlpm.cleaned, TRIM(SUBSTITUTE(SUBSTITUTE(_xlpm.raw,"-"," - "),","," ")),
  _xlpm.words, _xlfn.FILTERXML("&lt;t&gt;&lt;s&gt;" &amp; SUBSTITUTE(_xlpm.cleaned," ","&lt;/s&gt;&lt;s&gt;") &amp; "&lt;/s&gt;&lt;/t&gt;", "//s"),
  _xlpm.nums, _xlfn.TEXTJOIN("-", TRUE, IF(ISNUMBER(--_xlpm.words), _xlpm.words, "")),
  IFERROR(_xlpm.nums, "")
)</f>
        <v/>
      </c>
      <c r="F5548" t="s">
        <v>19845</v>
      </c>
      <c r="G5548">
        <v>0</v>
      </c>
      <c r="I5548" t="s">
        <v>19660</v>
      </c>
      <c r="K5548">
        <v>0</v>
      </c>
      <c r="M5548">
        <v>0</v>
      </c>
      <c r="O5548" t="s">
        <v>6365</v>
      </c>
      <c r="P5548" t="s">
        <v>17475</v>
      </c>
      <c r="R5548" t="s">
        <v>21905</v>
      </c>
      <c r="S5548" t="s">
        <v>1894</v>
      </c>
      <c r="T5548" t="str">
        <f>IFERROR(
  IF(TRIM(Table22[[#This Row],[STARS]])="", "Unknown",
    TRIM(MID(Table22[[#This Row],[STARS]], FIND("Stars:", Table22[[#This Row],[STARS]]) + 6, LEN(Table22[[#This Row],[STARS]])))
  ),
"Unknown")</f>
        <v>Unknown</v>
      </c>
      <c r="V5548">
        <v>0</v>
      </c>
      <c r="W5548">
        <v>0</v>
      </c>
      <c r="X5548">
        <v>0</v>
      </c>
    </row>
    <row r="5549" spans="1:24" x14ac:dyDescent="0.3">
      <c r="A5549" t="s">
        <v>17476</v>
      </c>
      <c r="C5549" t="s">
        <v>17476</v>
      </c>
      <c r="D5549">
        <v>-2015</v>
      </c>
      <c r="E5549" t="str" cm="1">
        <f t="array" ref="E5549">_xlfn.LET(
  _xlpm.raw, TRIM(SUBSTITUTE(SUBSTITUTE(SUBSTITUTE(SUBSTITUTE(SUBSTITUTE(SUBSTITUTE(D5549,"(",""),")",""),"â€“","-"),"–","-"),"I",""),"V","")),
  _xlpm.cleaned, TRIM(SUBSTITUTE(SUBSTITUTE(_xlpm.raw,"-"," - "),","," ")),
  _xlpm.words, _xlfn.FILTERXML("&lt;t&gt;&lt;s&gt;" &amp; SUBSTITUTE(_xlpm.cleaned," ","&lt;/s&gt;&lt;s&gt;") &amp; "&lt;/s&gt;&lt;/t&gt;", "//s"),
  _xlpm.nums, _xlfn.TEXTJOIN("-", TRUE, IF(ISNUMBER(--_xlpm.words), _xlpm.words, "")),
  IFERROR(_xlpm.nums, "")
)</f>
        <v>2015</v>
      </c>
      <c r="F5549" t="s">
        <v>19688</v>
      </c>
      <c r="G5549" t="s">
        <v>11315</v>
      </c>
      <c r="I5549" t="s">
        <v>11315</v>
      </c>
      <c r="K5549">
        <v>7.6</v>
      </c>
      <c r="M5549">
        <v>7.6</v>
      </c>
      <c r="O5549" t="s">
        <v>17477</v>
      </c>
      <c r="P5549" t="s">
        <v>17478</v>
      </c>
      <c r="R5549" t="s">
        <v>20207</v>
      </c>
      <c r="S5549" t="s">
        <v>20207</v>
      </c>
      <c r="T5549" t="str">
        <f>IFERROR(
  IF(TRIM(Table22[[#This Row],[STARS]])="", "Unknown",
    TRIM(MID(Table22[[#This Row],[STARS]], FIND("Stars:", Table22[[#This Row],[STARS]]) + 6, LEN(Table22[[#This Row],[STARS]])))
  ),
"Unknown")</f>
        <v xml:space="preserve">
C.T. Fletcher, 
Stephen Adele, 
Steve Austin, 
Bill Goldberg
</v>
      </c>
      <c r="V5549">
        <v>578</v>
      </c>
      <c r="W5549">
        <v>101</v>
      </c>
      <c r="X5549">
        <v>0</v>
      </c>
    </row>
    <row r="5550" spans="1:24" x14ac:dyDescent="0.3">
      <c r="A5550" t="s">
        <v>17479</v>
      </c>
      <c r="C5550" t="s">
        <v>17479</v>
      </c>
      <c r="D5550">
        <v>0</v>
      </c>
      <c r="E5550" t="str" cm="1">
        <f t="array" ref="E5550">_xlfn.LET(
  _xlpm.raw, TRIM(SUBSTITUTE(SUBSTITUTE(SUBSTITUTE(SUBSTITUTE(SUBSTITUTE(SUBSTITUTE(D5550,"(",""),")",""),"â€“","-"),"–","-"),"I",""),"V","")),
  _xlpm.cleaned, TRIM(SUBSTITUTE(SUBSTITUTE(_xlpm.raw,"-"," - "),","," ")),
  _xlpm.words, _xlfn.FILTERXML("&lt;t&gt;&lt;s&gt;" &amp; SUBSTITUTE(_xlpm.cleaned," ","&lt;/s&gt;&lt;s&gt;") &amp; "&lt;/s&gt;&lt;/t&gt;", "//s"),
  _xlpm.nums, _xlfn.TEXTJOIN("-", TRUE, IF(ISNUMBER(--_xlpm.words), _xlpm.words, "")),
  IFERROR(_xlpm.nums, "")
)</f>
        <v>0</v>
      </c>
      <c r="F5550" t="s">
        <v>19829</v>
      </c>
      <c r="G5550" t="s">
        <v>86</v>
      </c>
      <c r="I5550" t="s">
        <v>86</v>
      </c>
      <c r="K5550">
        <v>0</v>
      </c>
      <c r="M5550">
        <v>0</v>
      </c>
      <c r="O5550" t="s">
        <v>17480</v>
      </c>
      <c r="P5550" t="s">
        <v>118</v>
      </c>
      <c r="R5550" t="s">
        <v>1894</v>
      </c>
      <c r="S5550" t="s">
        <v>1894</v>
      </c>
      <c r="T5550" t="str">
        <f>IFERROR(
  IF(TRIM(Table22[[#This Row],[STARS]])="", "Unknown",
    TRIM(MID(Table22[[#This Row],[STARS]], FIND("Stars:", Table22[[#This Row],[STARS]]) + 6, LEN(Table22[[#This Row],[STARS]])))
  ),
"Unknown")</f>
        <v>Unknown</v>
      </c>
      <c r="V5550">
        <v>0</v>
      </c>
      <c r="W5550">
        <v>0</v>
      </c>
      <c r="X5550">
        <v>0</v>
      </c>
    </row>
    <row r="5551" spans="1:24" x14ac:dyDescent="0.3">
      <c r="A5551" t="s">
        <v>17481</v>
      </c>
      <c r="C5551" t="s">
        <v>17481</v>
      </c>
      <c r="D5551" t="str">
        <v>(2011 Video)</v>
      </c>
      <c r="E5551" t="str" cm="1">
        <f t="array" ref="E5551">_xlfn.LET(
  _xlpm.raw, TRIM(SUBSTITUTE(SUBSTITUTE(SUBSTITUTE(SUBSTITUTE(SUBSTITUTE(SUBSTITUTE(D5551,"(",""),")",""),"â€“","-"),"–","-"),"I",""),"V","")),
  _xlpm.cleaned, TRIM(SUBSTITUTE(SUBSTITUTE(_xlpm.raw,"-"," - "),","," ")),
  _xlpm.words, _xlfn.FILTERXML("&lt;t&gt;&lt;s&gt;" &amp; SUBSTITUTE(_xlpm.cleaned," ","&lt;/s&gt;&lt;s&gt;") &amp; "&lt;/s&gt;&lt;/t&gt;", "//s"),
  _xlpm.nums, _xlfn.TEXTJOIN("-", TRUE, IF(ISNUMBER(--_xlpm.words), _xlpm.words, "")),
  IFERROR(_xlpm.nums, "")
)</f>
        <v>2011</v>
      </c>
      <c r="F5551" t="s">
        <v>19679</v>
      </c>
      <c r="G5551" t="s">
        <v>9521</v>
      </c>
      <c r="I5551" t="s">
        <v>9521</v>
      </c>
      <c r="K5551">
        <v>7.1</v>
      </c>
      <c r="M5551">
        <v>7.1</v>
      </c>
      <c r="O5551" t="s">
        <v>17482</v>
      </c>
      <c r="P5551" t="s">
        <v>17483</v>
      </c>
      <c r="R5551" t="s">
        <v>1894</v>
      </c>
      <c r="S5551" t="s">
        <v>1894</v>
      </c>
      <c r="T5551" t="str">
        <f>IFERROR(
  IF(TRIM(Table22[[#This Row],[STARS]])="", "Unknown",
    TRIM(MID(Table22[[#This Row],[STARS]], FIND("Stars:", Table22[[#This Row],[STARS]]) + 6, LEN(Table22[[#This Row],[STARS]])))
  ),
"Unknown")</f>
        <v xml:space="preserve">
Nobuhiko Okamoto, 
Jun Fukuyama, 
Keiji Fujiwara, 
Kana Hanazawa
</v>
      </c>
      <c r="V5551">
        <v>172</v>
      </c>
      <c r="W5551">
        <v>24</v>
      </c>
      <c r="X5551">
        <v>0</v>
      </c>
    </row>
    <row r="5552" spans="1:24" x14ac:dyDescent="0.3">
      <c r="A5552" t="s">
        <v>17484</v>
      </c>
      <c r="C5552" t="s">
        <v>17484</v>
      </c>
      <c r="D5552">
        <v>-2015</v>
      </c>
      <c r="E5552" t="str" cm="1">
        <f t="array" ref="E5552">_xlfn.LET(
  _xlpm.raw, TRIM(SUBSTITUTE(SUBSTITUTE(SUBSTITUTE(SUBSTITUTE(SUBSTITUTE(SUBSTITUTE(D5552,"(",""),")",""),"â€“","-"),"–","-"),"I",""),"V","")),
  _xlpm.cleaned, TRIM(SUBSTITUTE(SUBSTITUTE(_xlpm.raw,"-"," - "),","," ")),
  _xlpm.words, _xlfn.FILTERXML("&lt;t&gt;&lt;s&gt;" &amp; SUBSTITUTE(_xlpm.cleaned," ","&lt;/s&gt;&lt;s&gt;") &amp; "&lt;/s&gt;&lt;/t&gt;", "//s"),
  _xlpm.nums, _xlfn.TEXTJOIN("-", TRUE, IF(ISNUMBER(--_xlpm.words), _xlpm.words, "")),
  IFERROR(_xlpm.nums, "")
)</f>
        <v>2015</v>
      </c>
      <c r="F5552" t="s">
        <v>19688</v>
      </c>
      <c r="G5552" t="s">
        <v>10070</v>
      </c>
      <c r="I5552" t="s">
        <v>10070</v>
      </c>
      <c r="K5552">
        <v>4.9000000000000004</v>
      </c>
      <c r="M5552">
        <v>4.9000000000000004</v>
      </c>
      <c r="O5552" t="s">
        <v>17485</v>
      </c>
      <c r="P5552" t="s">
        <v>17486</v>
      </c>
      <c r="R5552" t="s">
        <v>20206</v>
      </c>
      <c r="S5552" t="s">
        <v>20206</v>
      </c>
      <c r="T5552" t="str">
        <f>IFERROR(
  IF(TRIM(Table22[[#This Row],[STARS]])="", "Unknown",
    TRIM(MID(Table22[[#This Row],[STARS]], FIND("Stars:", Table22[[#This Row],[STARS]]) + 6, LEN(Table22[[#This Row],[STARS]])))
  ),
"Unknown")</f>
        <v xml:space="preserve">
Carlos AlcÃ¡ntara, 
Pablo Granados, 
Felipe Izquierdo, 
Gaby Espino
</v>
      </c>
      <c r="V5552">
        <v>394</v>
      </c>
      <c r="W5552">
        <v>95</v>
      </c>
      <c r="X5552">
        <v>0</v>
      </c>
    </row>
    <row r="5553" spans="1:24" x14ac:dyDescent="0.3">
      <c r="A5553" t="s">
        <v>17487</v>
      </c>
      <c r="C5553" t="s">
        <v>17487</v>
      </c>
      <c r="D5553">
        <v>-2017</v>
      </c>
      <c r="E5553" t="str" cm="1">
        <f t="array" ref="E5553">_xlfn.LET(
  _xlpm.raw, TRIM(SUBSTITUTE(SUBSTITUTE(SUBSTITUTE(SUBSTITUTE(SUBSTITUTE(SUBSTITUTE(D5553,"(",""),")",""),"â€“","-"),"–","-"),"I",""),"V","")),
  _xlpm.cleaned, TRIM(SUBSTITUTE(SUBSTITUTE(_xlpm.raw,"-"," - "),","," ")),
  _xlpm.words, _xlfn.FILTERXML("&lt;t&gt;&lt;s&gt;" &amp; SUBSTITUTE(_xlpm.cleaned," ","&lt;/s&gt;&lt;s&gt;") &amp; "&lt;/s&gt;&lt;/t&gt;", "//s"),
  _xlpm.nums, _xlfn.TEXTJOIN("-", TRUE, IF(ISNUMBER(--_xlpm.words), _xlpm.words, "")),
  IFERROR(_xlpm.nums, "")
)</f>
        <v>2017</v>
      </c>
      <c r="F5553" t="s">
        <v>19682</v>
      </c>
      <c r="G5553" t="s">
        <v>17488</v>
      </c>
      <c r="I5553" t="s">
        <v>17488</v>
      </c>
      <c r="K5553">
        <v>0</v>
      </c>
      <c r="M5553">
        <v>0</v>
      </c>
      <c r="O5553" t="s">
        <v>17489</v>
      </c>
      <c r="P5553" t="s">
        <v>17490</v>
      </c>
      <c r="R5553" t="s">
        <v>20205</v>
      </c>
      <c r="S5553" t="s">
        <v>20205</v>
      </c>
      <c r="T5553" t="str">
        <f>IFERROR(
  IF(TRIM(Table22[[#This Row],[STARS]])="", "Unknown",
    TRIM(MID(Table22[[#This Row],[STARS]], FIND("Stars:", Table22[[#This Row],[STARS]]) + 6, LEN(Table22[[#This Row],[STARS]])))
  ),
"Unknown")</f>
        <v xml:space="preserve">
Angelica Ross, 
Rachel Sterling, 
Isis King, 
Justin Berti
</v>
      </c>
      <c r="V5553">
        <v>0</v>
      </c>
      <c r="W5553">
        <v>30</v>
      </c>
      <c r="X5553">
        <v>0</v>
      </c>
    </row>
    <row r="5554" spans="1:24" x14ac:dyDescent="0.3">
      <c r="A5554" t="s">
        <v>17491</v>
      </c>
      <c r="C5554" t="s">
        <v>17491</v>
      </c>
      <c r="D5554" t="str">
        <v>(2014â€“2015)</v>
      </c>
      <c r="E5554" t="str" cm="1">
        <f t="array" ref="E5554">_xlfn.LET(
  _xlpm.raw, TRIM(SUBSTITUTE(SUBSTITUTE(SUBSTITUTE(SUBSTITUTE(SUBSTITUTE(SUBSTITUTE(D5554,"(",""),")",""),"â€“","-"),"–","-"),"I",""),"V","")),
  _xlpm.cleaned, TRIM(SUBSTITUTE(SUBSTITUTE(_xlpm.raw,"-"," - "),","," ")),
  _xlpm.words, _xlfn.FILTERXML("&lt;t&gt;&lt;s&gt;" &amp; SUBSTITUTE(_xlpm.cleaned," ","&lt;/s&gt;&lt;s&gt;") &amp; "&lt;/s&gt;&lt;/t&gt;", "//s"),
  _xlpm.nums, _xlfn.TEXTJOIN("-", TRUE, IF(ISNUMBER(--_xlpm.words), _xlpm.words, "")),
  IFERROR(_xlpm.nums, "")
)</f>
        <v>2014-2015</v>
      </c>
      <c r="F5554" t="s">
        <v>19822</v>
      </c>
      <c r="G5554" t="s">
        <v>11149</v>
      </c>
      <c r="I5554" t="s">
        <v>11149</v>
      </c>
      <c r="K5554">
        <v>4.9000000000000004</v>
      </c>
      <c r="M5554">
        <v>4.9000000000000004</v>
      </c>
      <c r="O5554" t="s">
        <v>17492</v>
      </c>
      <c r="P5554" t="s">
        <v>17493</v>
      </c>
      <c r="R5554" t="s">
        <v>1894</v>
      </c>
      <c r="S5554" t="s">
        <v>1894</v>
      </c>
      <c r="T5554" t="str">
        <f>IFERROR(
  IF(TRIM(Table22[[#This Row],[STARS]])="", "Unknown",
    TRIM(MID(Table22[[#This Row],[STARS]], FIND("Stars:", Table22[[#This Row],[STARS]]) + 6, LEN(Table22[[#This Row],[STARS]])))
  ),
"Unknown")</f>
        <v xml:space="preserve">
Lucia Chen, 
Teddy Chen, 
Cosmos Lin, 
Yu-Fei Wen
</v>
      </c>
      <c r="V5554">
        <v>33</v>
      </c>
      <c r="W5554">
        <v>50</v>
      </c>
      <c r="X5554">
        <v>0</v>
      </c>
    </row>
    <row r="5555" spans="1:24" x14ac:dyDescent="0.3">
      <c r="A5555" t="s">
        <v>17494</v>
      </c>
      <c r="C5555" t="s">
        <v>17494</v>
      </c>
      <c r="D5555" t="str">
        <v>(2015 TV Special)</v>
      </c>
      <c r="E5555" t="str" cm="1">
        <f t="array" ref="E5555">_xlfn.LET(
  _xlpm.raw, TRIM(SUBSTITUTE(SUBSTITUTE(SUBSTITUTE(SUBSTITUTE(SUBSTITUTE(SUBSTITUTE(D5555,"(",""),")",""),"â€“","-"),"–","-"),"I",""),"V","")),
  _xlpm.cleaned, TRIM(SUBSTITUTE(SUBSTITUTE(_xlpm.raw,"-"," - "),","," ")),
  _xlpm.words, _xlfn.FILTERXML("&lt;t&gt;&lt;s&gt;" &amp; SUBSTITUTE(_xlpm.cleaned," ","&lt;/s&gt;&lt;s&gt;") &amp; "&lt;/s&gt;&lt;/t&gt;", "//s"),
  _xlpm.nums, _xlfn.TEXTJOIN("-", TRUE, IF(ISNUMBER(--_xlpm.words), _xlpm.words, "")),
  IFERROR(_xlpm.nums, "")
)</f>
        <v>2015</v>
      </c>
      <c r="F5555" t="s">
        <v>19688</v>
      </c>
      <c r="G5555" t="s">
        <v>47</v>
      </c>
      <c r="I5555" t="s">
        <v>47</v>
      </c>
      <c r="K5555">
        <v>6.6</v>
      </c>
      <c r="M5555">
        <v>6.6</v>
      </c>
      <c r="O5555" t="s">
        <v>17495</v>
      </c>
      <c r="P5555" t="s">
        <v>17496</v>
      </c>
      <c r="R5555" t="s">
        <v>20071</v>
      </c>
      <c r="S5555" t="s">
        <v>20071</v>
      </c>
      <c r="T5555" t="str">
        <f>IFERROR(
  IF(TRIM(Table22[[#This Row],[STARS]])="", "Unknown",
    TRIM(MID(Table22[[#This Row],[STARS]], FIND("Stars:", Table22[[#This Row],[STARS]]) + 6, LEN(Table22[[#This Row],[STARS]])))
  ),
"Unknown")</f>
        <v>Unknown</v>
      </c>
      <c r="V5555">
        <v>640</v>
      </c>
      <c r="W5555">
        <v>67</v>
      </c>
      <c r="X5555">
        <v>0</v>
      </c>
    </row>
    <row r="5556" spans="1:24" x14ac:dyDescent="0.3">
      <c r="A5556" t="s">
        <v>17497</v>
      </c>
      <c r="C5556" t="s">
        <v>17497</v>
      </c>
      <c r="D5556" t="str">
        <v>(2019â€“ )</v>
      </c>
      <c r="E5556" t="str" cm="1">
        <f t="array" ref="E5556">_xlfn.LET(
  _xlpm.raw, TRIM(SUBSTITUTE(SUBSTITUTE(SUBSTITUTE(SUBSTITUTE(SUBSTITUTE(SUBSTITUTE(D5556,"(",""),")",""),"â€“","-"),"–","-"),"I",""),"V","")),
  _xlpm.cleaned, TRIM(SUBSTITUTE(SUBSTITUTE(_xlpm.raw,"-"," - "),","," ")),
  _xlpm.words, _xlfn.FILTERXML("&lt;t&gt;&lt;s&gt;" &amp; SUBSTITUTE(_xlpm.cleaned," ","&lt;/s&gt;&lt;s&gt;") &amp; "&lt;/s&gt;&lt;/t&gt;", "//s"),
  _xlpm.nums, _xlfn.TEXTJOIN("-", TRUE, IF(ISNUMBER(--_xlpm.words), _xlpm.words, "")),
  IFERROR(_xlpm.nums, "")
)</f>
        <v>2019</v>
      </c>
      <c r="F5556" t="s">
        <v>19677</v>
      </c>
      <c r="G5556" t="s">
        <v>8432</v>
      </c>
      <c r="I5556" t="s">
        <v>8432</v>
      </c>
      <c r="K5556">
        <v>7.6</v>
      </c>
      <c r="M5556">
        <v>7.6</v>
      </c>
      <c r="O5556" t="s">
        <v>17498</v>
      </c>
      <c r="P5556" t="s">
        <v>17499</v>
      </c>
      <c r="R5556" t="s">
        <v>1894</v>
      </c>
      <c r="S5556" t="s">
        <v>1894</v>
      </c>
      <c r="T5556" t="str">
        <f>IFERROR(
  IF(TRIM(Table22[[#This Row],[STARS]])="", "Unknown",
    TRIM(MID(Table22[[#This Row],[STARS]], FIND("Stars:", Table22[[#This Row],[STARS]]) + 6, LEN(Table22[[#This Row],[STARS]])))
  ),
"Unknown")</f>
        <v xml:space="preserve">
Frank Elstner, 
Jan BÃ¶hmermann, 
Giovanni di Lorenzo, 
Helene Fischer
</v>
      </c>
      <c r="V5556">
        <v>75</v>
      </c>
      <c r="W5556">
        <v>0</v>
      </c>
      <c r="X5556">
        <v>0</v>
      </c>
    </row>
    <row r="5557" spans="1:24" x14ac:dyDescent="0.3">
      <c r="A5557" t="s">
        <v>17500</v>
      </c>
      <c r="C5557" t="s">
        <v>17500</v>
      </c>
      <c r="D5557">
        <v>0</v>
      </c>
      <c r="E5557" t="str" cm="1">
        <f t="array" ref="E5557">_xlfn.LET(
  _xlpm.raw, TRIM(SUBSTITUTE(SUBSTITUTE(SUBSTITUTE(SUBSTITUTE(SUBSTITUTE(SUBSTITUTE(D5557,"(",""),")",""),"â€“","-"),"–","-"),"I",""),"V","")),
  _xlpm.cleaned, TRIM(SUBSTITUTE(SUBSTITUTE(_xlpm.raw,"-"," - "),","," ")),
  _xlpm.words, _xlfn.FILTERXML("&lt;t&gt;&lt;s&gt;" &amp; SUBSTITUTE(_xlpm.cleaned," ","&lt;/s&gt;&lt;s&gt;") &amp; "&lt;/s&gt;&lt;/t&gt;", "//s"),
  _xlpm.nums, _xlfn.TEXTJOIN("-", TRUE, IF(ISNUMBER(--_xlpm.words), _xlpm.words, "")),
  IFERROR(_xlpm.nums, "")
)</f>
        <v>0</v>
      </c>
      <c r="F5557" t="s">
        <v>19829</v>
      </c>
      <c r="G5557" t="s">
        <v>47</v>
      </c>
      <c r="I5557" t="s">
        <v>47</v>
      </c>
      <c r="K5557">
        <v>0</v>
      </c>
      <c r="M5557">
        <v>0</v>
      </c>
      <c r="O5557" t="s">
        <v>17501</v>
      </c>
      <c r="P5557" t="s">
        <v>17502</v>
      </c>
      <c r="R5557" t="s">
        <v>20204</v>
      </c>
      <c r="S5557" t="s">
        <v>20204</v>
      </c>
      <c r="T5557" t="str">
        <f>IFERROR(
  IF(TRIM(Table22[[#This Row],[STARS]])="", "Unknown",
    TRIM(MID(Table22[[#This Row],[STARS]], FIND("Stars:", Table22[[#This Row],[STARS]]) + 6, LEN(Table22[[#This Row],[STARS]])))
  ),
"Unknown")</f>
        <v xml:space="preserve">
Karla Souza, 
Juan Pablo Gil, 
Luis Gerardo Mendez, 
Gonzalo Vega
</v>
      </c>
      <c r="V5557">
        <v>0</v>
      </c>
      <c r="W5557">
        <v>0</v>
      </c>
      <c r="X5557">
        <v>0</v>
      </c>
    </row>
    <row r="5558" spans="1:24" x14ac:dyDescent="0.3">
      <c r="A5558" t="s">
        <v>17503</v>
      </c>
      <c r="C5558" t="s">
        <v>17503</v>
      </c>
      <c r="D5558" t="str">
        <v>(2019â€“ )</v>
      </c>
      <c r="E5558" t="str" cm="1">
        <f t="array" ref="E5558">_xlfn.LET(
  _xlpm.raw, TRIM(SUBSTITUTE(SUBSTITUTE(SUBSTITUTE(SUBSTITUTE(SUBSTITUTE(SUBSTITUTE(D5558,"(",""),")",""),"â€“","-"),"–","-"),"I",""),"V","")),
  _xlpm.cleaned, TRIM(SUBSTITUTE(SUBSTITUTE(_xlpm.raw,"-"," - "),","," ")),
  _xlpm.words, _xlfn.FILTERXML("&lt;t&gt;&lt;s&gt;" &amp; SUBSTITUTE(_xlpm.cleaned," ","&lt;/s&gt;&lt;s&gt;") &amp; "&lt;/s&gt;&lt;/t&gt;", "//s"),
  _xlpm.nums, _xlfn.TEXTJOIN("-", TRUE, IF(ISNUMBER(--_xlpm.words), _xlpm.words, "")),
  IFERROR(_xlpm.nums, "")
)</f>
        <v>2019</v>
      </c>
      <c r="F5558" t="s">
        <v>19677</v>
      </c>
      <c r="G5558" t="s">
        <v>1017</v>
      </c>
      <c r="I5558" t="s">
        <v>1017</v>
      </c>
      <c r="K5558">
        <v>6.5</v>
      </c>
      <c r="M5558">
        <v>6.5</v>
      </c>
      <c r="O5558" t="s">
        <v>17504</v>
      </c>
      <c r="P5558" t="s">
        <v>17505</v>
      </c>
      <c r="R5558" t="s">
        <v>1894</v>
      </c>
      <c r="S5558" t="s">
        <v>1894</v>
      </c>
      <c r="T5558" t="str">
        <f>IFERROR(
  IF(TRIM(Table22[[#This Row],[STARS]])="", "Unknown",
    TRIM(MID(Table22[[#This Row],[STARS]], FIND("Stars:", Table22[[#This Row],[STARS]]) + 6, LEN(Table22[[#This Row],[STARS]])))
  ),
"Unknown")</f>
        <v xml:space="preserve">
Victor Artus Solaro, 
NoÃ©mie Honiat
</v>
      </c>
      <c r="V5558">
        <v>100</v>
      </c>
      <c r="W5558">
        <v>0</v>
      </c>
      <c r="X5558">
        <v>0</v>
      </c>
    </row>
    <row r="5559" spans="1:24" x14ac:dyDescent="0.3">
      <c r="A5559" t="s">
        <v>17506</v>
      </c>
      <c r="C5559" t="s">
        <v>17506</v>
      </c>
      <c r="D5559">
        <v>0</v>
      </c>
      <c r="E5559" t="str" cm="1">
        <f t="array" ref="E5559">_xlfn.LET(
  _xlpm.raw, TRIM(SUBSTITUTE(SUBSTITUTE(SUBSTITUTE(SUBSTITUTE(SUBSTITUTE(SUBSTITUTE(D5559,"(",""),")",""),"â€“","-"),"–","-"),"I",""),"V","")),
  _xlpm.cleaned, TRIM(SUBSTITUTE(SUBSTITUTE(_xlpm.raw,"-"," - "),","," ")),
  _xlpm.words, _xlfn.FILTERXML("&lt;t&gt;&lt;s&gt;" &amp; SUBSTITUTE(_xlpm.cleaned," ","&lt;/s&gt;&lt;s&gt;") &amp; "&lt;/s&gt;&lt;/t&gt;", "//s"),
  _xlpm.nums, _xlfn.TEXTJOIN("-", TRUE, IF(ISNUMBER(--_xlpm.words), _xlpm.words, "")),
  IFERROR(_xlpm.nums, "")
)</f>
        <v>0</v>
      </c>
      <c r="F5559" t="s">
        <v>19829</v>
      </c>
      <c r="G5559" t="s">
        <v>86</v>
      </c>
      <c r="I5559" t="s">
        <v>86</v>
      </c>
      <c r="K5559">
        <v>0</v>
      </c>
      <c r="M5559">
        <v>0</v>
      </c>
      <c r="O5559" t="s">
        <v>17507</v>
      </c>
      <c r="P5559" t="s">
        <v>118</v>
      </c>
      <c r="R5559" t="s">
        <v>1894</v>
      </c>
      <c r="S5559" t="s">
        <v>1894</v>
      </c>
      <c r="T5559" t="str">
        <f>IFERROR(
  IF(TRIM(Table22[[#This Row],[STARS]])="", "Unknown",
    TRIM(MID(Table22[[#This Row],[STARS]], FIND("Stars:", Table22[[#This Row],[STARS]]) + 6, LEN(Table22[[#This Row],[STARS]])))
  ),
"Unknown")</f>
        <v>Unknown</v>
      </c>
      <c r="V5559">
        <v>0</v>
      </c>
      <c r="W5559">
        <v>0</v>
      </c>
      <c r="X5559">
        <v>0</v>
      </c>
    </row>
    <row r="5560" spans="1:24" x14ac:dyDescent="0.3">
      <c r="A5560" t="s">
        <v>17508</v>
      </c>
      <c r="C5560" t="s">
        <v>17508</v>
      </c>
      <c r="D5560" t="str">
        <v>(2018â€“ )</v>
      </c>
      <c r="E5560" t="str" cm="1">
        <f t="array" ref="E5560">_xlfn.LET(
  _xlpm.raw, TRIM(SUBSTITUTE(SUBSTITUTE(SUBSTITUTE(SUBSTITUTE(SUBSTITUTE(SUBSTITUTE(D5560,"(",""),")",""),"â€“","-"),"–","-"),"I",""),"V","")),
  _xlpm.cleaned, TRIM(SUBSTITUTE(SUBSTITUTE(_xlpm.raw,"-"," - "),","," ")),
  _xlpm.words, _xlfn.FILTERXML("&lt;t&gt;&lt;s&gt;" &amp; SUBSTITUTE(_xlpm.cleaned," ","&lt;/s&gt;&lt;s&gt;") &amp; "&lt;/s&gt;&lt;/t&gt;", "//s"),
  _xlpm.nums, _xlfn.TEXTJOIN("-", TRUE, IF(ISNUMBER(--_xlpm.words), _xlpm.words, "")),
  IFERROR(_xlpm.nums, "")
)</f>
        <v>2018</v>
      </c>
      <c r="F5560" t="s">
        <v>19693</v>
      </c>
      <c r="G5560" t="s">
        <v>5795</v>
      </c>
      <c r="I5560" t="s">
        <v>5795</v>
      </c>
      <c r="K5560">
        <v>6.6</v>
      </c>
      <c r="M5560">
        <v>6.6</v>
      </c>
      <c r="O5560" t="s">
        <v>17509</v>
      </c>
      <c r="P5560" t="s">
        <v>17510</v>
      </c>
      <c r="R5560" t="s">
        <v>1894</v>
      </c>
      <c r="S5560" t="s">
        <v>1894</v>
      </c>
      <c r="T5560" t="str">
        <f>IFERROR(
  IF(TRIM(Table22[[#This Row],[STARS]])="", "Unknown",
    TRIM(MID(Table22[[#This Row],[STARS]], FIND("Stars:", Table22[[#This Row],[STARS]]) + 6, LEN(Table22[[#This Row],[STARS]])))
  ),
"Unknown")</f>
        <v xml:space="preserve">
Saskia Portway, 
Kate Harbour
</v>
      </c>
      <c r="V5560">
        <v>14</v>
      </c>
      <c r="W5560">
        <v>0</v>
      </c>
      <c r="X5560">
        <v>0</v>
      </c>
    </row>
    <row r="5561" spans="1:24" x14ac:dyDescent="0.3">
      <c r="A5561" t="s">
        <v>17511</v>
      </c>
      <c r="C5561" t="s">
        <v>17511</v>
      </c>
      <c r="D5561" t="str">
        <v>(2017 TV Special)</v>
      </c>
      <c r="E5561" t="str" cm="1">
        <f t="array" ref="E5561">_xlfn.LET(
  _xlpm.raw, TRIM(SUBSTITUTE(SUBSTITUTE(SUBSTITUTE(SUBSTITUTE(SUBSTITUTE(SUBSTITUTE(D5561,"(",""),")",""),"â€“","-"),"–","-"),"I",""),"V","")),
  _xlpm.cleaned, TRIM(SUBSTITUTE(SUBSTITUTE(_xlpm.raw,"-"," - "),","," ")),
  _xlpm.words, _xlfn.FILTERXML("&lt;t&gt;&lt;s&gt;" &amp; SUBSTITUTE(_xlpm.cleaned," ","&lt;/s&gt;&lt;s&gt;") &amp; "&lt;/s&gt;&lt;/t&gt;", "//s"),
  _xlpm.nums, _xlfn.TEXTJOIN("-", TRUE, IF(ISNUMBER(--_xlpm.words), _xlpm.words, "")),
  IFERROR(_xlpm.nums, "")
)</f>
        <v>2017</v>
      </c>
      <c r="F5561" t="s">
        <v>19682</v>
      </c>
      <c r="G5561" t="s">
        <v>47</v>
      </c>
      <c r="I5561" t="s">
        <v>47</v>
      </c>
      <c r="K5561">
        <v>5.6</v>
      </c>
      <c r="M5561">
        <v>5.6</v>
      </c>
      <c r="O5561" t="s">
        <v>17512</v>
      </c>
      <c r="P5561" t="s">
        <v>17513</v>
      </c>
      <c r="R5561" t="s">
        <v>20064</v>
      </c>
      <c r="S5561" t="s">
        <v>20064</v>
      </c>
      <c r="T5561" t="str">
        <f>IFERROR(
  IF(TRIM(Table22[[#This Row],[STARS]])="", "Unknown",
    TRIM(MID(Table22[[#This Row],[STARS]], FIND("Stars:", Table22[[#This Row],[STARS]]) + 6, LEN(Table22[[#This Row],[STARS]])))
  ),
"Unknown")</f>
        <v xml:space="preserve">
Keith Lucas, 
Kenneth Lucas
</v>
      </c>
      <c r="V5561">
        <v>806</v>
      </c>
      <c r="W5561">
        <v>50</v>
      </c>
      <c r="X5561">
        <v>0</v>
      </c>
    </row>
    <row r="5562" spans="1:24" x14ac:dyDescent="0.3">
      <c r="A5562" t="s">
        <v>17514</v>
      </c>
      <c r="C5562" t="s">
        <v>17514</v>
      </c>
      <c r="D5562" t="str">
        <v>(2013 Video)</v>
      </c>
      <c r="E5562" t="str" cm="1">
        <f t="array" ref="E5562">_xlfn.LET(
  _xlpm.raw, TRIM(SUBSTITUTE(SUBSTITUTE(SUBSTITUTE(SUBSTITUTE(SUBSTITUTE(SUBSTITUTE(D5562,"(",""),")",""),"â€“","-"),"–","-"),"I",""),"V","")),
  _xlpm.cleaned, TRIM(SUBSTITUTE(SUBSTITUTE(_xlpm.raw,"-"," - "),","," ")),
  _xlpm.words, _xlfn.FILTERXML("&lt;t&gt;&lt;s&gt;" &amp; SUBSTITUTE(_xlpm.cleaned," ","&lt;/s&gt;&lt;s&gt;") &amp; "&lt;/s&gt;&lt;/t&gt;", "//s"),
  _xlpm.nums, _xlfn.TEXTJOIN("-", TRUE, IF(ISNUMBER(--_xlpm.words), _xlpm.words, "")),
  IFERROR(_xlpm.nums, "")
)</f>
        <v>2013</v>
      </c>
      <c r="F5562" t="s">
        <v>19674</v>
      </c>
      <c r="G5562" t="s">
        <v>47</v>
      </c>
      <c r="I5562" t="s">
        <v>47</v>
      </c>
      <c r="K5562">
        <v>6.4</v>
      </c>
      <c r="M5562">
        <v>6.4</v>
      </c>
      <c r="O5562" t="s">
        <v>6365</v>
      </c>
      <c r="P5562" t="s">
        <v>17515</v>
      </c>
      <c r="R5562" t="s">
        <v>1894</v>
      </c>
      <c r="S5562" t="s">
        <v>1894</v>
      </c>
      <c r="T5562" t="str">
        <f>IFERROR(
  IF(TRIM(Table22[[#This Row],[STARS]])="", "Unknown",
    TRIM(MID(Table22[[#This Row],[STARS]], FIND("Stars:", Table22[[#This Row],[STARS]]) + 6, LEN(Table22[[#This Row],[STARS]])))
  ),
"Unknown")</f>
        <v xml:space="preserve">
Kevin Heffernan, 
Steve Lemme
</v>
      </c>
      <c r="V5562">
        <v>82</v>
      </c>
      <c r="W5562">
        <v>85</v>
      </c>
      <c r="X5562">
        <v>0</v>
      </c>
    </row>
    <row r="5563" spans="1:24" x14ac:dyDescent="0.3">
      <c r="A5563" t="s">
        <v>17516</v>
      </c>
      <c r="C5563" t="s">
        <v>17516</v>
      </c>
      <c r="D5563" t="str">
        <v>(2018 TV Special)</v>
      </c>
      <c r="E5563" t="str" cm="1">
        <f t="array" ref="E5563">_xlfn.LET(
  _xlpm.raw, TRIM(SUBSTITUTE(SUBSTITUTE(SUBSTITUTE(SUBSTITUTE(SUBSTITUTE(SUBSTITUTE(D5563,"(",""),")",""),"â€“","-"),"–","-"),"I",""),"V","")),
  _xlpm.cleaned, TRIM(SUBSTITUTE(SUBSTITUTE(_xlpm.raw,"-"," - "),","," ")),
  _xlpm.words, _xlfn.FILTERXML("&lt;t&gt;&lt;s&gt;" &amp; SUBSTITUTE(_xlpm.cleaned," ","&lt;/s&gt;&lt;s&gt;") &amp; "&lt;/s&gt;&lt;/t&gt;", "//s"),
  _xlpm.nums, _xlfn.TEXTJOIN("-", TRUE, IF(ISNUMBER(--_xlpm.words), _xlpm.words, "")),
  IFERROR(_xlpm.nums, "")
)</f>
        <v>2018</v>
      </c>
      <c r="F5563" t="s">
        <v>19693</v>
      </c>
      <c r="G5563" t="s">
        <v>47</v>
      </c>
      <c r="I5563" t="s">
        <v>47</v>
      </c>
      <c r="K5563">
        <v>7.1</v>
      </c>
      <c r="M5563">
        <v>7.1</v>
      </c>
      <c r="O5563" t="s">
        <v>17517</v>
      </c>
      <c r="P5563" t="s">
        <v>16553</v>
      </c>
      <c r="R5563" t="s">
        <v>20203</v>
      </c>
      <c r="S5563" t="s">
        <v>20203</v>
      </c>
      <c r="T5563" t="str">
        <f>IFERROR(
  IF(TRIM(Table22[[#This Row],[STARS]])="", "Unknown",
    TRIM(MID(Table22[[#This Row],[STARS]], FIND("Stars:", Table22[[#This Row],[STARS]]) + 6, LEN(Table22[[#This Row],[STARS]])))
  ),
"Unknown")</f>
        <v>Unknown</v>
      </c>
      <c r="V5563">
        <v>1140</v>
      </c>
      <c r="W5563">
        <v>67</v>
      </c>
      <c r="X5563">
        <v>0</v>
      </c>
    </row>
    <row r="5564" spans="1:24" x14ac:dyDescent="0.3">
      <c r="A5564" t="s">
        <v>17518</v>
      </c>
      <c r="C5564" t="s">
        <v>17518</v>
      </c>
      <c r="D5564">
        <v>0</v>
      </c>
      <c r="E5564" t="str" cm="1">
        <f t="array" ref="E5564">_xlfn.LET(
  _xlpm.raw, TRIM(SUBSTITUTE(SUBSTITUTE(SUBSTITUTE(SUBSTITUTE(SUBSTITUTE(SUBSTITUTE(D5564,"(",""),")",""),"â€“","-"),"–","-"),"I",""),"V","")),
  _xlpm.cleaned, TRIM(SUBSTITUTE(SUBSTITUTE(_xlpm.raw,"-"," - "),","," ")),
  _xlpm.words, _xlfn.FILTERXML("&lt;t&gt;&lt;s&gt;" &amp; SUBSTITUTE(_xlpm.cleaned," ","&lt;/s&gt;&lt;s&gt;") &amp; "&lt;/s&gt;&lt;/t&gt;", "//s"),
  _xlpm.nums, _xlfn.TEXTJOIN("-", TRUE, IF(ISNUMBER(--_xlpm.words), _xlpm.words, "")),
  IFERROR(_xlpm.nums, "")
)</f>
        <v>0</v>
      </c>
      <c r="F5564" t="s">
        <v>19829</v>
      </c>
      <c r="G5564" t="s">
        <v>5600</v>
      </c>
      <c r="I5564" t="s">
        <v>5600</v>
      </c>
      <c r="K5564">
        <v>0</v>
      </c>
      <c r="M5564">
        <v>0</v>
      </c>
      <c r="O5564" t="s">
        <v>6365</v>
      </c>
      <c r="P5564" t="s">
        <v>8291</v>
      </c>
      <c r="R5564" t="s">
        <v>22343</v>
      </c>
      <c r="S5564" t="s">
        <v>1894</v>
      </c>
      <c r="T5564" t="str">
        <f>IFERROR(
  IF(TRIM(Table22[[#This Row],[STARS]])="", "Unknown",
    TRIM(MID(Table22[[#This Row],[STARS]], FIND("Stars:", Table22[[#This Row],[STARS]]) + 6, LEN(Table22[[#This Row],[STARS]])))
  ),
"Unknown")</f>
        <v>Unknown</v>
      </c>
      <c r="V5564">
        <v>0</v>
      </c>
      <c r="W5564">
        <v>0</v>
      </c>
      <c r="X5564">
        <v>0</v>
      </c>
    </row>
    <row r="5565" spans="1:24" x14ac:dyDescent="0.3">
      <c r="A5565" t="s">
        <v>17519</v>
      </c>
      <c r="C5565" t="s">
        <v>17519</v>
      </c>
      <c r="D5565" t="str">
        <v>(2017 TV Special)</v>
      </c>
      <c r="E5565" t="str" cm="1">
        <f t="array" ref="E5565">_xlfn.LET(
  _xlpm.raw, TRIM(SUBSTITUTE(SUBSTITUTE(SUBSTITUTE(SUBSTITUTE(SUBSTITUTE(SUBSTITUTE(D5565,"(",""),")",""),"â€“","-"),"–","-"),"I",""),"V","")),
  _xlpm.cleaned, TRIM(SUBSTITUTE(SUBSTITUTE(_xlpm.raw,"-"," - "),","," ")),
  _xlpm.words, _xlfn.FILTERXML("&lt;t&gt;&lt;s&gt;" &amp; SUBSTITUTE(_xlpm.cleaned," ","&lt;/s&gt;&lt;s&gt;") &amp; "&lt;/s&gt;&lt;/t&gt;", "//s"),
  _xlpm.nums, _xlfn.TEXTJOIN("-", TRUE, IF(ISNUMBER(--_xlpm.words), _xlpm.words, "")),
  IFERROR(_xlpm.nums, "")
)</f>
        <v>2017</v>
      </c>
      <c r="F5565" t="s">
        <v>19682</v>
      </c>
      <c r="G5565" t="s">
        <v>9521</v>
      </c>
      <c r="I5565" t="s">
        <v>9521</v>
      </c>
      <c r="K5565">
        <v>4.0999999999999996</v>
      </c>
      <c r="M5565">
        <v>4.0999999999999996</v>
      </c>
      <c r="O5565" t="s">
        <v>17520</v>
      </c>
      <c r="P5565" t="s">
        <v>17521</v>
      </c>
      <c r="R5565" t="s">
        <v>1894</v>
      </c>
      <c r="S5565" t="s">
        <v>1894</v>
      </c>
      <c r="T5565" t="str">
        <f>IFERROR(
  IF(TRIM(Table22[[#This Row],[STARS]])="", "Unknown",
    TRIM(MID(Table22[[#This Row],[STARS]], FIND("Stars:", Table22[[#This Row],[STARS]]) + 6, LEN(Table22[[#This Row],[STARS]])))
  ),
"Unknown")</f>
        <v xml:space="preserve">
Ritesh Rajan, 
America Young
</v>
      </c>
      <c r="V5565">
        <v>8</v>
      </c>
      <c r="W5565">
        <v>1</v>
      </c>
      <c r="X5565">
        <v>0</v>
      </c>
    </row>
    <row r="5566" spans="1:24" x14ac:dyDescent="0.3">
      <c r="A5566" t="s">
        <v>17522</v>
      </c>
      <c r="C5566" t="s">
        <v>17522</v>
      </c>
      <c r="D5566">
        <v>0</v>
      </c>
      <c r="E5566" t="str" cm="1">
        <f t="array" ref="E5566">_xlfn.LET(
  _xlpm.raw, TRIM(SUBSTITUTE(SUBSTITUTE(SUBSTITUTE(SUBSTITUTE(SUBSTITUTE(SUBSTITUTE(D5566,"(",""),")",""),"â€“","-"),"–","-"),"I",""),"V","")),
  _xlpm.cleaned, TRIM(SUBSTITUTE(SUBSTITUTE(_xlpm.raw,"-"," - "),","," ")),
  _xlpm.words, _xlfn.FILTERXML("&lt;t&gt;&lt;s&gt;" &amp; SUBSTITUTE(_xlpm.cleaned," ","&lt;/s&gt;&lt;s&gt;") &amp; "&lt;/s&gt;&lt;/t&gt;", "//s"),
  _xlpm.nums, _xlfn.TEXTJOIN("-", TRUE, IF(ISNUMBER(--_xlpm.words), _xlpm.words, "")),
  IFERROR(_xlpm.nums, "")
)</f>
        <v>0</v>
      </c>
      <c r="F5566" t="s">
        <v>19829</v>
      </c>
      <c r="G5566" t="s">
        <v>5018</v>
      </c>
      <c r="I5566" t="s">
        <v>5018</v>
      </c>
      <c r="K5566">
        <v>0</v>
      </c>
      <c r="M5566">
        <v>0</v>
      </c>
      <c r="O5566" t="s">
        <v>17523</v>
      </c>
      <c r="P5566" t="s">
        <v>17524</v>
      </c>
      <c r="R5566" t="s">
        <v>1894</v>
      </c>
      <c r="S5566" t="s">
        <v>1894</v>
      </c>
      <c r="T5566" t="str">
        <f>IFERROR(
  IF(TRIM(Table22[[#This Row],[STARS]])="", "Unknown",
    TRIM(MID(Table22[[#This Row],[STARS]], FIND("Stars:", Table22[[#This Row],[STARS]]) + 6, LEN(Table22[[#This Row],[STARS]])))
  ),
"Unknown")</f>
        <v xml:space="preserve">
Jordi Aguilar, 
Unai Arana, 
DÃ¨lia Brufau, 
Miriam Cabeza
</v>
      </c>
      <c r="V5566">
        <v>0</v>
      </c>
      <c r="W5566">
        <v>0</v>
      </c>
      <c r="X5566">
        <v>0</v>
      </c>
    </row>
    <row r="5567" spans="1:24" x14ac:dyDescent="0.3">
      <c r="A5567" t="s">
        <v>17525</v>
      </c>
      <c r="C5567" t="s">
        <v>17525</v>
      </c>
      <c r="D5567" t="str">
        <v>(2016 TV Special)</v>
      </c>
      <c r="E5567" t="str" cm="1">
        <f t="array" ref="E5567">_xlfn.LET(
  _xlpm.raw, TRIM(SUBSTITUTE(SUBSTITUTE(SUBSTITUTE(SUBSTITUTE(SUBSTITUTE(SUBSTITUTE(D5567,"(",""),")",""),"â€“","-"),"–","-"),"I",""),"V","")),
  _xlpm.cleaned, TRIM(SUBSTITUTE(SUBSTITUTE(_xlpm.raw,"-"," - "),","," ")),
  _xlpm.words, _xlfn.FILTERXML("&lt;t&gt;&lt;s&gt;" &amp; SUBSTITUTE(_xlpm.cleaned," ","&lt;/s&gt;&lt;s&gt;") &amp; "&lt;/s&gt;&lt;/t&gt;", "//s"),
  _xlpm.nums, _xlfn.TEXTJOIN("-", TRUE, IF(ISNUMBER(--_xlpm.words), _xlpm.words, "")),
  IFERROR(_xlpm.nums, "")
)</f>
        <v>2016</v>
      </c>
      <c r="F5567" t="s">
        <v>19684</v>
      </c>
      <c r="G5567" t="s">
        <v>47</v>
      </c>
      <c r="I5567" t="s">
        <v>47</v>
      </c>
      <c r="K5567">
        <v>5.7</v>
      </c>
      <c r="M5567">
        <v>5.7</v>
      </c>
      <c r="O5567" t="s">
        <v>17526</v>
      </c>
      <c r="P5567" t="s">
        <v>17527</v>
      </c>
      <c r="R5567" t="s">
        <v>20029</v>
      </c>
      <c r="S5567" t="s">
        <v>20029</v>
      </c>
      <c r="T5567" t="str">
        <f>IFERROR(
  IF(TRIM(Table22[[#This Row],[STARS]])="", "Unknown",
    TRIM(MID(Table22[[#This Row],[STARS]], FIND("Stars:", Table22[[#This Row],[STARS]]) + 6, LEN(Table22[[#This Row],[STARS]])))
  ),
"Unknown")</f>
        <v xml:space="preserve">
Jeff Foxworthy, 
Nick Hoff, 
Larry the Cable Guy
</v>
      </c>
      <c r="V5567">
        <v>588</v>
      </c>
      <c r="W5567">
        <v>75</v>
      </c>
      <c r="X5567">
        <v>0</v>
      </c>
    </row>
    <row r="5568" spans="1:24" x14ac:dyDescent="0.3">
      <c r="A5568" t="s">
        <v>17528</v>
      </c>
      <c r="C5568" t="s">
        <v>17528</v>
      </c>
      <c r="D5568">
        <v>0</v>
      </c>
      <c r="E5568" t="str" cm="1">
        <f t="array" ref="E5568">_xlfn.LET(
  _xlpm.raw, TRIM(SUBSTITUTE(SUBSTITUTE(SUBSTITUTE(SUBSTITUTE(SUBSTITUTE(SUBSTITUTE(D5568,"(",""),")",""),"â€“","-"),"–","-"),"I",""),"V","")),
  _xlpm.cleaned, TRIM(SUBSTITUTE(SUBSTITUTE(_xlpm.raw,"-"," - "),","," ")),
  _xlpm.words, _xlfn.FILTERXML("&lt;t&gt;&lt;s&gt;" &amp; SUBSTITUTE(_xlpm.cleaned," ","&lt;/s&gt;&lt;s&gt;") &amp; "&lt;/s&gt;&lt;/t&gt;", "//s"),
  _xlpm.nums, _xlfn.TEXTJOIN("-", TRUE, IF(ISNUMBER(--_xlpm.words), _xlpm.words, "")),
  IFERROR(_xlpm.nums, "")
)</f>
        <v>0</v>
      </c>
      <c r="F5568" t="s">
        <v>19829</v>
      </c>
      <c r="G5568" t="s">
        <v>15</v>
      </c>
      <c r="I5568" t="s">
        <v>15</v>
      </c>
      <c r="K5568">
        <v>0</v>
      </c>
      <c r="M5568">
        <v>0</v>
      </c>
      <c r="O5568" t="s">
        <v>9790</v>
      </c>
      <c r="P5568" t="s">
        <v>118</v>
      </c>
      <c r="R5568" t="s">
        <v>1894</v>
      </c>
      <c r="S5568" t="s">
        <v>1894</v>
      </c>
      <c r="T5568" t="str">
        <f>IFERROR(
  IF(TRIM(Table22[[#This Row],[STARS]])="", "Unknown",
    TRIM(MID(Table22[[#This Row],[STARS]], FIND("Stars:", Table22[[#This Row],[STARS]]) + 6, LEN(Table22[[#This Row],[STARS]])))
  ),
"Unknown")</f>
        <v>Unknown</v>
      </c>
      <c r="V5568">
        <v>0</v>
      </c>
      <c r="W5568">
        <v>0</v>
      </c>
      <c r="X5568">
        <v>0</v>
      </c>
    </row>
    <row r="5569" spans="1:24" x14ac:dyDescent="0.3">
      <c r="A5569" t="s">
        <v>17529</v>
      </c>
      <c r="C5569" t="s">
        <v>17529</v>
      </c>
      <c r="D5569">
        <v>0</v>
      </c>
      <c r="E5569" t="str" cm="1">
        <f t="array" ref="E5569">_xlfn.LET(
  _xlpm.raw, TRIM(SUBSTITUTE(SUBSTITUTE(SUBSTITUTE(SUBSTITUTE(SUBSTITUTE(SUBSTITUTE(D5569,"(",""),")",""),"â€“","-"),"–","-"),"I",""),"V","")),
  _xlpm.cleaned, TRIM(SUBSTITUTE(SUBSTITUTE(_xlpm.raw,"-"," - "),","," ")),
  _xlpm.words, _xlfn.FILTERXML("&lt;t&gt;&lt;s&gt;" &amp; SUBSTITUTE(_xlpm.cleaned," ","&lt;/s&gt;&lt;s&gt;") &amp; "&lt;/s&gt;&lt;/t&gt;", "//s"),
  _xlpm.nums, _xlfn.TEXTJOIN("-", TRUE, IF(ISNUMBER(--_xlpm.words), _xlpm.words, "")),
  IFERROR(_xlpm.nums, "")
)</f>
        <v>0</v>
      </c>
      <c r="F5569" t="s">
        <v>19829</v>
      </c>
      <c r="G5569" t="s">
        <v>7750</v>
      </c>
      <c r="I5569" t="s">
        <v>7750</v>
      </c>
      <c r="K5569">
        <v>0</v>
      </c>
      <c r="M5569">
        <v>0</v>
      </c>
      <c r="O5569" t="s">
        <v>3991</v>
      </c>
      <c r="P5569" t="s">
        <v>17530</v>
      </c>
      <c r="R5569" t="s">
        <v>21979</v>
      </c>
      <c r="S5569" t="s">
        <v>1894</v>
      </c>
      <c r="T5569" t="str">
        <f>IFERROR(
  IF(TRIM(Table22[[#This Row],[STARS]])="", "Unknown",
    TRIM(MID(Table22[[#This Row],[STARS]], FIND("Stars:", Table22[[#This Row],[STARS]]) + 6, LEN(Table22[[#This Row],[STARS]])))
  ),
"Unknown")</f>
        <v>Unknown</v>
      </c>
      <c r="V5569">
        <v>0</v>
      </c>
      <c r="W5569">
        <v>0</v>
      </c>
      <c r="X5569">
        <v>0</v>
      </c>
    </row>
    <row r="5570" spans="1:24" x14ac:dyDescent="0.3">
      <c r="A5570" t="s">
        <v>17531</v>
      </c>
      <c r="C5570" t="s">
        <v>17531</v>
      </c>
      <c r="D5570">
        <v>-2011</v>
      </c>
      <c r="E5570" t="str" cm="1">
        <f t="array" ref="E5570">_xlfn.LET(
  _xlpm.raw, TRIM(SUBSTITUTE(SUBSTITUTE(SUBSTITUTE(SUBSTITUTE(SUBSTITUTE(SUBSTITUTE(D5570,"(",""),")",""),"â€“","-"),"–","-"),"I",""),"V","")),
  _xlpm.cleaned, TRIM(SUBSTITUTE(SUBSTITUTE(_xlpm.raw,"-"," - "),","," ")),
  _xlpm.words, _xlfn.FILTERXML("&lt;t&gt;&lt;s&gt;" &amp; SUBSTITUTE(_xlpm.cleaned," ","&lt;/s&gt;&lt;s&gt;") &amp; "&lt;/s&gt;&lt;/t&gt;", "//s"),
  _xlpm.nums, _xlfn.TEXTJOIN("-", TRUE, IF(ISNUMBER(--_xlpm.words), _xlpm.words, "")),
  IFERROR(_xlpm.nums, "")
)</f>
        <v>2011</v>
      </c>
      <c r="F5570" t="s">
        <v>19679</v>
      </c>
      <c r="G5570" t="s">
        <v>801</v>
      </c>
      <c r="I5570" t="s">
        <v>801</v>
      </c>
      <c r="K5570">
        <v>6.6</v>
      </c>
      <c r="M5570">
        <v>6.6</v>
      </c>
      <c r="O5570" t="s">
        <v>17532</v>
      </c>
      <c r="P5570" t="s">
        <v>17533</v>
      </c>
      <c r="R5570" t="s">
        <v>20202</v>
      </c>
      <c r="S5570" t="s">
        <v>20202</v>
      </c>
      <c r="T5570" t="str">
        <f>IFERROR(
  IF(TRIM(Table22[[#This Row],[STARS]])="", "Unknown",
    TRIM(MID(Table22[[#This Row],[STARS]], FIND("Stars:", Table22[[#This Row],[STARS]]) + 6, LEN(Table22[[#This Row],[STARS]])))
  ),
"Unknown")</f>
        <v>Unknown</v>
      </c>
      <c r="V5570">
        <v>161</v>
      </c>
      <c r="W5570">
        <v>53</v>
      </c>
      <c r="X5570">
        <v>0</v>
      </c>
    </row>
    <row r="5571" spans="1:24" x14ac:dyDescent="0.3">
      <c r="A5571" t="s">
        <v>17534</v>
      </c>
      <c r="C5571" t="s">
        <v>17534</v>
      </c>
      <c r="D5571" t="str">
        <v>(2019 Video)</v>
      </c>
      <c r="E5571" t="str" cm="1">
        <f t="array" ref="E5571">_xlfn.LET(
  _xlpm.raw, TRIM(SUBSTITUTE(SUBSTITUTE(SUBSTITUTE(SUBSTITUTE(SUBSTITUTE(SUBSTITUTE(D5571,"(",""),")",""),"â€“","-"),"–","-"),"I",""),"V","")),
  _xlpm.cleaned, TRIM(SUBSTITUTE(SUBSTITUTE(_xlpm.raw,"-"," - "),","," ")),
  _xlpm.words, _xlfn.FILTERXML("&lt;t&gt;&lt;s&gt;" &amp; SUBSTITUTE(_xlpm.cleaned," ","&lt;/s&gt;&lt;s&gt;") &amp; "&lt;/s&gt;&lt;/t&gt;", "//s"),
  _xlpm.nums, _xlfn.TEXTJOIN("-", TRUE, IF(ISNUMBER(--_xlpm.words), _xlpm.words, "")),
  IFERROR(_xlpm.nums, "")
)</f>
        <v>2019</v>
      </c>
      <c r="F5571" t="s">
        <v>19677</v>
      </c>
      <c r="G5571" t="s">
        <v>801</v>
      </c>
      <c r="I5571" t="s">
        <v>801</v>
      </c>
      <c r="K5571">
        <v>6.6</v>
      </c>
      <c r="M5571">
        <v>6.6</v>
      </c>
      <c r="O5571" t="s">
        <v>17535</v>
      </c>
      <c r="P5571" t="s">
        <v>17536</v>
      </c>
      <c r="R5571" t="s">
        <v>1894</v>
      </c>
      <c r="S5571" t="s">
        <v>1894</v>
      </c>
      <c r="T5571" t="str">
        <f>IFERROR(
  IF(TRIM(Table22[[#This Row],[STARS]])="", "Unknown",
    TRIM(MID(Table22[[#This Row],[STARS]], FIND("Stars:", Table22[[#This Row],[STARS]]) + 6, LEN(Table22[[#This Row],[STARS]])))
  ),
"Unknown")</f>
        <v xml:space="preserve">
Luvvie Ajayi, 
Fifi Bell, 
Renae Bluitt, 
Melissa Butler
</v>
      </c>
      <c r="V5571">
        <v>45</v>
      </c>
      <c r="W5571">
        <v>71</v>
      </c>
      <c r="X5571">
        <v>0</v>
      </c>
    </row>
    <row r="5572" spans="1:24" x14ac:dyDescent="0.3">
      <c r="A5572" t="s">
        <v>17537</v>
      </c>
      <c r="C5572" t="s">
        <v>17537</v>
      </c>
      <c r="D5572">
        <v>-2017</v>
      </c>
      <c r="E5572" t="str" cm="1">
        <f t="array" ref="E5572">_xlfn.LET(
  _xlpm.raw, TRIM(SUBSTITUTE(SUBSTITUTE(SUBSTITUTE(SUBSTITUTE(SUBSTITUTE(SUBSTITUTE(D5572,"(",""),")",""),"â€“","-"),"–","-"),"I",""),"V","")),
  _xlpm.cleaned, TRIM(SUBSTITUTE(SUBSTITUTE(_xlpm.raw,"-"," - "),","," ")),
  _xlpm.words, _xlfn.FILTERXML("&lt;t&gt;&lt;s&gt;" &amp; SUBSTITUTE(_xlpm.cleaned," ","&lt;/s&gt;&lt;s&gt;") &amp; "&lt;/s&gt;&lt;/t&gt;", "//s"),
  _xlpm.nums, _xlfn.TEXTJOIN("-", TRUE, IF(ISNUMBER(--_xlpm.words), _xlpm.words, "")),
  IFERROR(_xlpm.nums, "")
)</f>
        <v>2017</v>
      </c>
      <c r="F5572" t="s">
        <v>19682</v>
      </c>
      <c r="G5572" t="s">
        <v>1017</v>
      </c>
      <c r="I5572" t="s">
        <v>1017</v>
      </c>
      <c r="K5572">
        <v>7.6</v>
      </c>
      <c r="M5572">
        <v>7.6</v>
      </c>
      <c r="O5572" t="s">
        <v>17538</v>
      </c>
      <c r="P5572" t="s">
        <v>118</v>
      </c>
      <c r="R5572" t="s">
        <v>1894</v>
      </c>
      <c r="S5572" t="s">
        <v>1894</v>
      </c>
      <c r="T5572" t="str">
        <f>IFERROR(
  IF(TRIM(Table22[[#This Row],[STARS]])="", "Unknown",
    TRIM(MID(Table22[[#This Row],[STARS]], FIND("Stars:", Table22[[#This Row],[STARS]]) + 6, LEN(Table22[[#This Row],[STARS]])))
  ),
"Unknown")</f>
        <v>Unknown</v>
      </c>
      <c r="V5572">
        <v>36</v>
      </c>
      <c r="W5572">
        <v>0</v>
      </c>
      <c r="X5572">
        <v>0</v>
      </c>
    </row>
    <row r="5573" spans="1:24" x14ac:dyDescent="0.3">
      <c r="A5573" t="s">
        <v>17539</v>
      </c>
      <c r="C5573" t="s">
        <v>17539</v>
      </c>
      <c r="D5573" t="str">
        <v>(2017 TV Special)</v>
      </c>
      <c r="E5573" t="str" cm="1">
        <f t="array" ref="E5573">_xlfn.LET(
  _xlpm.raw, TRIM(SUBSTITUTE(SUBSTITUTE(SUBSTITUTE(SUBSTITUTE(SUBSTITUTE(SUBSTITUTE(D5573,"(",""),")",""),"â€“","-"),"–","-"),"I",""),"V","")),
  _xlpm.cleaned, TRIM(SUBSTITUTE(SUBSTITUTE(_xlpm.raw,"-"," - "),","," ")),
  _xlpm.words, _xlfn.FILTERXML("&lt;t&gt;&lt;s&gt;" &amp; SUBSTITUTE(_xlpm.cleaned," ","&lt;/s&gt;&lt;s&gt;") &amp; "&lt;/s&gt;&lt;/t&gt;", "//s"),
  _xlpm.nums, _xlfn.TEXTJOIN("-", TRUE, IF(ISNUMBER(--_xlpm.words), _xlpm.words, "")),
  IFERROR(_xlpm.nums, "")
)</f>
        <v>2017</v>
      </c>
      <c r="F5573" t="s">
        <v>19682</v>
      </c>
      <c r="G5573" t="s">
        <v>47</v>
      </c>
      <c r="I5573" t="s">
        <v>47</v>
      </c>
      <c r="K5573">
        <v>6.9</v>
      </c>
      <c r="M5573">
        <v>6.9</v>
      </c>
      <c r="O5573" t="s">
        <v>17540</v>
      </c>
      <c r="P5573" t="s">
        <v>17541</v>
      </c>
      <c r="R5573" t="s">
        <v>20201</v>
      </c>
      <c r="S5573" t="s">
        <v>20201</v>
      </c>
      <c r="T5573" t="str">
        <f>IFERROR(
  IF(TRIM(Table22[[#This Row],[STARS]])="", "Unknown",
    TRIM(MID(Table22[[#This Row],[STARS]], FIND("Stars:", Table22[[#This Row],[STARS]]) + 6, LEN(Table22[[#This Row],[STARS]])))
  ),
"Unknown")</f>
        <v>Unknown</v>
      </c>
      <c r="V5573">
        <v>364</v>
      </c>
      <c r="W5573">
        <v>57</v>
      </c>
      <c r="X5573">
        <v>0</v>
      </c>
    </row>
    <row r="5574" spans="1:24" x14ac:dyDescent="0.3">
      <c r="A5574" t="s">
        <v>17542</v>
      </c>
      <c r="C5574" t="s">
        <v>17542</v>
      </c>
      <c r="D5574" t="str">
        <v>(2020 TV Special)</v>
      </c>
      <c r="E5574" t="str" cm="1">
        <f t="array" ref="E5574">_xlfn.LET(
  _xlpm.raw, TRIM(SUBSTITUTE(SUBSTITUTE(SUBSTITUTE(SUBSTITUTE(SUBSTITUTE(SUBSTITUTE(D5574,"(",""),")",""),"â€“","-"),"–","-"),"I",""),"V","")),
  _xlpm.cleaned, TRIM(SUBSTITUTE(SUBSTITUTE(_xlpm.raw,"-"," - "),","," ")),
  _xlpm.words, _xlfn.FILTERXML("&lt;t&gt;&lt;s&gt;" &amp; SUBSTITUTE(_xlpm.cleaned," ","&lt;/s&gt;&lt;s&gt;") &amp; "&lt;/s&gt;&lt;/t&gt;", "//s"),
  _xlpm.nums, _xlfn.TEXTJOIN("-", TRUE, IF(ISNUMBER(--_xlpm.words), _xlpm.words, "")),
  IFERROR(_xlpm.nums, "")
)</f>
        <v>2020</v>
      </c>
      <c r="F5574" t="s">
        <v>19675</v>
      </c>
      <c r="G5574" t="s">
        <v>47</v>
      </c>
      <c r="I5574" t="s">
        <v>47</v>
      </c>
      <c r="K5574">
        <v>6.7</v>
      </c>
      <c r="M5574">
        <v>6.7</v>
      </c>
      <c r="O5574" t="s">
        <v>17543</v>
      </c>
      <c r="P5574" t="s">
        <v>17544</v>
      </c>
      <c r="R5574" t="s">
        <v>1894</v>
      </c>
      <c r="S5574" t="s">
        <v>1894</v>
      </c>
      <c r="T5574" t="str">
        <f>IFERROR(
  IF(TRIM(Table22[[#This Row],[STARS]])="", "Unknown",
    TRIM(MID(Table22[[#This Row],[STARS]], FIND("Stars:", Table22[[#This Row],[STARS]]) + 6, LEN(Table22[[#This Row],[STARS]])))
  ),
"Unknown")</f>
        <v xml:space="preserve">
Thiago Ventura, 
Patrick Maia
</v>
      </c>
      <c r="V5574">
        <v>160</v>
      </c>
      <c r="W5574">
        <v>82</v>
      </c>
      <c r="X5574">
        <v>0</v>
      </c>
    </row>
    <row r="5575" spans="1:24" x14ac:dyDescent="0.3">
      <c r="A5575" t="s">
        <v>17545</v>
      </c>
      <c r="C5575" t="s">
        <v>17545</v>
      </c>
      <c r="D5575" t="str">
        <v>(2018 TV Special)</v>
      </c>
      <c r="E5575" t="str" cm="1">
        <f t="array" ref="E5575">_xlfn.LET(
  _xlpm.raw, TRIM(SUBSTITUTE(SUBSTITUTE(SUBSTITUTE(SUBSTITUTE(SUBSTITUTE(SUBSTITUTE(D5575,"(",""),")",""),"â€“","-"),"–","-"),"I",""),"V","")),
  _xlpm.cleaned, TRIM(SUBSTITUTE(SUBSTITUTE(_xlpm.raw,"-"," - "),","," ")),
  _xlpm.words, _xlfn.FILTERXML("&lt;t&gt;&lt;s&gt;" &amp; SUBSTITUTE(_xlpm.cleaned," ","&lt;/s&gt;&lt;s&gt;") &amp; "&lt;/s&gt;&lt;/t&gt;", "//s"),
  _xlpm.nums, _xlfn.TEXTJOIN("-", TRUE, IF(ISNUMBER(--_xlpm.words), _xlpm.words, "")),
  IFERROR(_xlpm.nums, "")
)</f>
        <v>2018</v>
      </c>
      <c r="F5575" t="s">
        <v>19693</v>
      </c>
      <c r="G5575" t="s">
        <v>47</v>
      </c>
      <c r="I5575" t="s">
        <v>47</v>
      </c>
      <c r="K5575">
        <v>5</v>
      </c>
      <c r="M5575">
        <v>5</v>
      </c>
      <c r="O5575" t="s">
        <v>17546</v>
      </c>
      <c r="P5575" t="s">
        <v>17547</v>
      </c>
      <c r="R5575" t="s">
        <v>20200</v>
      </c>
      <c r="S5575" t="s">
        <v>20200</v>
      </c>
      <c r="T5575" t="str">
        <f>IFERROR(
  IF(TRIM(Table22[[#This Row],[STARS]])="", "Unknown",
    TRIM(MID(Table22[[#This Row],[STARS]], FIND("Stars:", Table22[[#This Row],[STARS]]) + 6, LEN(Table22[[#This Row],[STARS]])))
  ),
"Unknown")</f>
        <v xml:space="preserve">
Duncan Carey, 
Jeff Garlin, 
Todd Glass, 
Eric Kalver
</v>
      </c>
      <c r="V5575">
        <v>350</v>
      </c>
      <c r="W5575">
        <v>62</v>
      </c>
      <c r="X5575">
        <v>0</v>
      </c>
    </row>
    <row r="5576" spans="1:24" x14ac:dyDescent="0.3">
      <c r="A5576" t="s">
        <v>17548</v>
      </c>
      <c r="C5576" t="s">
        <v>17548</v>
      </c>
      <c r="D5576" t="str">
        <v>(2012 TV Movie)</v>
      </c>
      <c r="E5576" t="str" cm="1">
        <f t="array" ref="E5576">_xlfn.LET(
  _xlpm.raw, TRIM(SUBSTITUTE(SUBSTITUTE(SUBSTITUTE(SUBSTITUTE(SUBSTITUTE(SUBSTITUTE(D5576,"(",""),")",""),"â€“","-"),"–","-"),"I",""),"V","")),
  _xlpm.cleaned, TRIM(SUBSTITUTE(SUBSTITUTE(_xlpm.raw,"-"," - "),","," ")),
  _xlpm.words, _xlfn.FILTERXML("&lt;t&gt;&lt;s&gt;" &amp; SUBSTITUTE(_xlpm.cleaned," ","&lt;/s&gt;&lt;s&gt;") &amp; "&lt;/s&gt;&lt;/t&gt;", "//s"),
  _xlpm.nums, _xlfn.TEXTJOIN("-", TRUE, IF(ISNUMBER(--_xlpm.words), _xlpm.words, "")),
  IFERROR(_xlpm.nums, "")
)</f>
        <v>2012</v>
      </c>
      <c r="F5576" t="s">
        <v>19705</v>
      </c>
      <c r="G5576" t="s">
        <v>801</v>
      </c>
      <c r="I5576" t="s">
        <v>801</v>
      </c>
      <c r="K5576">
        <v>6.8</v>
      </c>
      <c r="M5576">
        <v>6.8</v>
      </c>
      <c r="O5576" t="s">
        <v>17549</v>
      </c>
      <c r="P5576" t="s">
        <v>16062</v>
      </c>
      <c r="R5576" t="s">
        <v>22369</v>
      </c>
      <c r="S5576" t="s">
        <v>1894</v>
      </c>
      <c r="T5576" t="str">
        <f>IFERROR(
  IF(TRIM(Table22[[#This Row],[STARS]])="", "Unknown",
    TRIM(MID(Table22[[#This Row],[STARS]], FIND("Stars:", Table22[[#This Row],[STARS]]) + 6, LEN(Table22[[#This Row],[STARS]])))
  ),
"Unknown")</f>
        <v>Unknown</v>
      </c>
      <c r="V5576">
        <v>268</v>
      </c>
      <c r="W5576">
        <v>46</v>
      </c>
      <c r="X5576">
        <v>0</v>
      </c>
    </row>
    <row r="5577" spans="1:24" x14ac:dyDescent="0.3">
      <c r="A5577" t="s">
        <v>17550</v>
      </c>
      <c r="C5577" t="s">
        <v>17550</v>
      </c>
      <c r="D5577" t="str">
        <v>(2008 Video)</v>
      </c>
      <c r="E5577" t="str" cm="1">
        <f t="array" ref="E5577">_xlfn.LET(
  _xlpm.raw, TRIM(SUBSTITUTE(SUBSTITUTE(SUBSTITUTE(SUBSTITUTE(SUBSTITUTE(SUBSTITUTE(D5577,"(",""),")",""),"â€“","-"),"–","-"),"I",""),"V","")),
  _xlpm.cleaned, TRIM(SUBSTITUTE(SUBSTITUTE(_xlpm.raw,"-"," - "),","," ")),
  _xlpm.words, _xlfn.FILTERXML("&lt;t&gt;&lt;s&gt;" &amp; SUBSTITUTE(_xlpm.cleaned," ","&lt;/s&gt;&lt;s&gt;") &amp; "&lt;/s&gt;&lt;/t&gt;", "//s"),
  _xlpm.nums, _xlfn.TEXTJOIN("-", TRUE, IF(ISNUMBER(--_xlpm.words), _xlpm.words, "")),
  IFERROR(_xlpm.nums, "")
)</f>
        <v>2008</v>
      </c>
      <c r="F5577" t="s">
        <v>19767</v>
      </c>
      <c r="G5577" t="s">
        <v>1566</v>
      </c>
      <c r="I5577" t="s">
        <v>1566</v>
      </c>
      <c r="K5577">
        <v>8.1</v>
      </c>
      <c r="M5577">
        <v>8.1</v>
      </c>
      <c r="O5577" t="s">
        <v>17551</v>
      </c>
      <c r="P5577" t="s">
        <v>17552</v>
      </c>
      <c r="R5577" t="s">
        <v>20199</v>
      </c>
      <c r="S5577" t="s">
        <v>20199</v>
      </c>
      <c r="T5577" t="str">
        <f>IFERROR(
  IF(TRIM(Table22[[#This Row],[STARS]])="", "Unknown",
    TRIM(MID(Table22[[#This Row],[STARS]], FIND("Stars:", Table22[[#This Row],[STARS]]) + 6, LEN(Table22[[#This Row],[STARS]])))
  ),
"Unknown")</f>
        <v>Unknown</v>
      </c>
      <c r="V5577">
        <v>253</v>
      </c>
      <c r="W5577">
        <v>127</v>
      </c>
      <c r="X5577">
        <v>0</v>
      </c>
    </row>
    <row r="5578" spans="1:24" x14ac:dyDescent="0.3">
      <c r="A5578" t="s">
        <v>17553</v>
      </c>
      <c r="C5578" t="s">
        <v>17553</v>
      </c>
      <c r="D5578">
        <v>-2018</v>
      </c>
      <c r="E5578" t="str" cm="1">
        <f t="array" ref="E5578">_xlfn.LET(
  _xlpm.raw, TRIM(SUBSTITUTE(SUBSTITUTE(SUBSTITUTE(SUBSTITUTE(SUBSTITUTE(SUBSTITUTE(D5578,"(",""),")",""),"â€“","-"),"–","-"),"I",""),"V","")),
  _xlpm.cleaned, TRIM(SUBSTITUTE(SUBSTITUTE(_xlpm.raw,"-"," - "),","," ")),
  _xlpm.words, _xlfn.FILTERXML("&lt;t&gt;&lt;s&gt;" &amp; SUBSTITUTE(_xlpm.cleaned," ","&lt;/s&gt;&lt;s&gt;") &amp; "&lt;/s&gt;&lt;/t&gt;", "//s"),
  _xlpm.nums, _xlfn.TEXTJOIN("-", TRUE, IF(ISNUMBER(--_xlpm.words), _xlpm.words, "")),
  IFERROR(_xlpm.nums, "")
)</f>
        <v>2018</v>
      </c>
      <c r="F5578" t="s">
        <v>19693</v>
      </c>
      <c r="G5578" t="s">
        <v>86</v>
      </c>
      <c r="I5578" t="s">
        <v>86</v>
      </c>
      <c r="K5578">
        <v>5.4</v>
      </c>
      <c r="M5578">
        <v>5.4</v>
      </c>
      <c r="O5578" t="s">
        <v>17554</v>
      </c>
      <c r="P5578" t="s">
        <v>17555</v>
      </c>
      <c r="R5578" t="s">
        <v>20198</v>
      </c>
      <c r="S5578" t="s">
        <v>20198</v>
      </c>
      <c r="T5578" t="str">
        <f>IFERROR(
  IF(TRIM(Table22[[#This Row],[STARS]])="", "Unknown",
    TRIM(MID(Table22[[#This Row],[STARS]], FIND("Stars:", Table22[[#This Row],[STARS]]) + 6, LEN(Table22[[#This Row],[STARS]])))
  ),
"Unknown")</f>
        <v xml:space="preserve">
Valeriu Andriuta, 
Madalina Constantin, 
Bogdan Dumitrache, 
Ada Gales
</v>
      </c>
      <c r="V5578">
        <v>120</v>
      </c>
      <c r="W5578">
        <v>93</v>
      </c>
      <c r="X5578">
        <v>0</v>
      </c>
    </row>
    <row r="5579" spans="1:24" x14ac:dyDescent="0.3">
      <c r="A5579" t="s">
        <v>17556</v>
      </c>
      <c r="C5579" t="s">
        <v>17556</v>
      </c>
      <c r="D5579">
        <v>-2014</v>
      </c>
      <c r="E5579" t="str" cm="1">
        <f t="array" ref="E5579">_xlfn.LET(
  _xlpm.raw, TRIM(SUBSTITUTE(SUBSTITUTE(SUBSTITUTE(SUBSTITUTE(SUBSTITUTE(SUBSTITUTE(D5579,"(",""),")",""),"â€“","-"),"–","-"),"I",""),"V","")),
  _xlpm.cleaned, TRIM(SUBSTITUTE(SUBSTITUTE(_xlpm.raw,"-"," - "),","," ")),
  _xlpm.words, _xlfn.FILTERXML("&lt;t&gt;&lt;s&gt;" &amp; SUBSTITUTE(_xlpm.cleaned," ","&lt;/s&gt;&lt;s&gt;") &amp; "&lt;/s&gt;&lt;/t&gt;", "//s"),
  _xlpm.nums, _xlfn.TEXTJOIN("-", TRUE, IF(ISNUMBER(--_xlpm.words), _xlpm.words, "")),
  IFERROR(_xlpm.nums, "")
)</f>
        <v>2014</v>
      </c>
      <c r="F5579" t="s">
        <v>19686</v>
      </c>
      <c r="G5579" t="s">
        <v>47</v>
      </c>
      <c r="I5579" t="s">
        <v>47</v>
      </c>
      <c r="K5579">
        <v>5.9</v>
      </c>
      <c r="M5579">
        <v>5.9</v>
      </c>
      <c r="O5579" t="s">
        <v>6365</v>
      </c>
      <c r="P5579" t="s">
        <v>17557</v>
      </c>
      <c r="R5579" t="s">
        <v>20197</v>
      </c>
      <c r="S5579" t="s">
        <v>20197</v>
      </c>
      <c r="T5579" t="str">
        <f>IFERROR(
  IF(TRIM(Table22[[#This Row],[STARS]])="", "Unknown",
    TRIM(MID(Table22[[#This Row],[STARS]], FIND("Stars:", Table22[[#This Row],[STARS]]) + 6, LEN(Table22[[#This Row],[STARS]])))
  ),
"Unknown")</f>
        <v xml:space="preserve">
Dorian Boguta, 
Dragos Bucur, 
Elisa Calin, 
Emil Ciuchi
</v>
      </c>
      <c r="V5579">
        <v>221</v>
      </c>
      <c r="W5579">
        <v>115</v>
      </c>
      <c r="X5579">
        <v>0</v>
      </c>
    </row>
    <row r="5580" spans="1:24" x14ac:dyDescent="0.3">
      <c r="A5580" t="s">
        <v>17558</v>
      </c>
      <c r="C5580" t="s">
        <v>17558</v>
      </c>
      <c r="D5580" t="str">
        <v>(2021â€“ )</v>
      </c>
      <c r="E5580" t="str" cm="1">
        <f t="array" ref="E5580">_xlfn.LET(
  _xlpm.raw, TRIM(SUBSTITUTE(SUBSTITUTE(SUBSTITUTE(SUBSTITUTE(SUBSTITUTE(SUBSTITUTE(D5580,"(",""),")",""),"â€“","-"),"–","-"),"I",""),"V","")),
  _xlpm.cleaned, TRIM(SUBSTITUTE(SUBSTITUTE(_xlpm.raw,"-"," - "),","," ")),
  _xlpm.words, _xlfn.FILTERXML("&lt;t&gt;&lt;s&gt;" &amp; SUBSTITUTE(_xlpm.cleaned," ","&lt;/s&gt;&lt;s&gt;") &amp; "&lt;/s&gt;&lt;/t&gt;", "//s"),
  _xlpm.nums, _xlfn.TEXTJOIN("-", TRUE, IF(ISNUMBER(--_xlpm.words), _xlpm.words, "")),
  IFERROR(_xlpm.nums, "")
)</f>
        <v>2021</v>
      </c>
      <c r="F5580" t="s">
        <v>19672</v>
      </c>
      <c r="G5580" t="s">
        <v>3135</v>
      </c>
      <c r="I5580" t="s">
        <v>3135</v>
      </c>
      <c r="K5580">
        <v>8.5</v>
      </c>
      <c r="M5580">
        <v>8.5</v>
      </c>
      <c r="O5580" t="s">
        <v>6365</v>
      </c>
      <c r="P5580" t="s">
        <v>17559</v>
      </c>
      <c r="R5580" t="s">
        <v>1894</v>
      </c>
      <c r="S5580" t="s">
        <v>1894</v>
      </c>
      <c r="T5580" t="str">
        <f>IFERROR(
  IF(TRIM(Table22[[#This Row],[STARS]])="", "Unknown",
    TRIM(MID(Table22[[#This Row],[STARS]], FIND("Stars:", Table22[[#This Row],[STARS]]) + 6, LEN(Table22[[#This Row],[STARS]])))
  ),
"Unknown")</f>
        <v xml:space="preserve">
Aranya Kaur, 
Nishka Raheja, 
Samriddhi Shukla
</v>
      </c>
      <c r="V5580">
        <v>12</v>
      </c>
      <c r="W5580">
        <v>0</v>
      </c>
      <c r="X5580">
        <v>0</v>
      </c>
    </row>
    <row r="5581" spans="1:24" x14ac:dyDescent="0.3">
      <c r="A5581" t="s">
        <v>17560</v>
      </c>
      <c r="C5581" t="s">
        <v>17560</v>
      </c>
      <c r="D5581">
        <v>-2017</v>
      </c>
      <c r="E5581" t="str" cm="1">
        <f t="array" ref="E5581">_xlfn.LET(
  _xlpm.raw, TRIM(SUBSTITUTE(SUBSTITUTE(SUBSTITUTE(SUBSTITUTE(SUBSTITUTE(SUBSTITUTE(D5581,"(",""),")",""),"â€“","-"),"–","-"),"I",""),"V","")),
  _xlpm.cleaned, TRIM(SUBSTITUTE(SUBSTITUTE(_xlpm.raw,"-"," - "),","," ")),
  _xlpm.words, _xlfn.FILTERXML("&lt;t&gt;&lt;s&gt;" &amp; SUBSTITUTE(_xlpm.cleaned," ","&lt;/s&gt;&lt;s&gt;") &amp; "&lt;/s&gt;&lt;/t&gt;", "//s"),
  _xlpm.nums, _xlfn.TEXTJOIN("-", TRUE, IF(ISNUMBER(--_xlpm.words), _xlpm.words, "")),
  IFERROR(_xlpm.nums, "")
)</f>
        <v>2017</v>
      </c>
      <c r="F5581" t="s">
        <v>19682</v>
      </c>
      <c r="G5581" t="s">
        <v>7637</v>
      </c>
      <c r="I5581" t="s">
        <v>7637</v>
      </c>
      <c r="K5581">
        <v>8.1999999999999993</v>
      </c>
      <c r="M5581">
        <v>8.1999999999999993</v>
      </c>
      <c r="O5581" t="s">
        <v>6365</v>
      </c>
      <c r="P5581" t="s">
        <v>17561</v>
      </c>
      <c r="R5581" t="s">
        <v>1894</v>
      </c>
      <c r="S5581" t="s">
        <v>1894</v>
      </c>
      <c r="T5581" t="str">
        <f>IFERROR(
  IF(TRIM(Table22[[#This Row],[STARS]])="", "Unknown",
    TRIM(MID(Table22[[#This Row],[STARS]], FIND("Stars:", Table22[[#This Row],[STARS]]) + 6, LEN(Table22[[#This Row],[STARS]])))
  ),
"Unknown")</f>
        <v xml:space="preserve">
Jeffrey Michael Adams, 
Steve Ahn, 
Christine Bian, 
Kimberly Brooks
</v>
      </c>
      <c r="V5581">
        <v>58</v>
      </c>
      <c r="W5581">
        <v>0</v>
      </c>
      <c r="X5581">
        <v>0</v>
      </c>
    </row>
    <row r="5582" spans="1:24" x14ac:dyDescent="0.3">
      <c r="A5582" t="s">
        <v>17562</v>
      </c>
      <c r="C5582" t="s">
        <v>17562</v>
      </c>
      <c r="D5582">
        <v>-2014</v>
      </c>
      <c r="E5582" t="str" cm="1">
        <f t="array" ref="E5582">_xlfn.LET(
  _xlpm.raw, TRIM(SUBSTITUTE(SUBSTITUTE(SUBSTITUTE(SUBSTITUTE(SUBSTITUTE(SUBSTITUTE(D5582,"(",""),")",""),"â€“","-"),"–","-"),"I",""),"V","")),
  _xlpm.cleaned, TRIM(SUBSTITUTE(SUBSTITUTE(_xlpm.raw,"-"," - "),","," ")),
  _xlpm.words, _xlfn.FILTERXML("&lt;t&gt;&lt;s&gt;" &amp; SUBSTITUTE(_xlpm.cleaned," ","&lt;/s&gt;&lt;s&gt;") &amp; "&lt;/s&gt;&lt;/t&gt;", "//s"),
  _xlpm.nums, _xlfn.TEXTJOIN("-", TRUE, IF(ISNUMBER(--_xlpm.words), _xlpm.words, "")),
  IFERROR(_xlpm.nums, "")
)</f>
        <v>2014</v>
      </c>
      <c r="F5582" t="s">
        <v>19686</v>
      </c>
      <c r="G5582" t="s">
        <v>13475</v>
      </c>
      <c r="I5582" t="s">
        <v>13475</v>
      </c>
      <c r="K5582">
        <v>6.4</v>
      </c>
      <c r="M5582">
        <v>6.4</v>
      </c>
      <c r="O5582" t="s">
        <v>17563</v>
      </c>
      <c r="P5582" t="s">
        <v>17564</v>
      </c>
      <c r="R5582" t="s">
        <v>22392</v>
      </c>
      <c r="S5582" t="s">
        <v>1894</v>
      </c>
      <c r="T5582" t="str">
        <f>IFERROR(
  IF(TRIM(Table22[[#This Row],[STARS]])="", "Unknown",
    TRIM(MID(Table22[[#This Row],[STARS]], FIND("Stars:", Table22[[#This Row],[STARS]]) + 6, LEN(Table22[[#This Row],[STARS]])))
  ),
"Unknown")</f>
        <v>Unknown</v>
      </c>
      <c r="V5582">
        <v>410</v>
      </c>
      <c r="W5582">
        <v>82</v>
      </c>
      <c r="X5582">
        <v>0</v>
      </c>
    </row>
    <row r="5583" spans="1:24" x14ac:dyDescent="0.3">
      <c r="A5583" t="s">
        <v>17565</v>
      </c>
      <c r="C5583" t="s">
        <v>17565</v>
      </c>
      <c r="D5583">
        <v>0</v>
      </c>
      <c r="E5583" t="str" cm="1">
        <f t="array" ref="E5583">_xlfn.LET(
  _xlpm.raw, TRIM(SUBSTITUTE(SUBSTITUTE(SUBSTITUTE(SUBSTITUTE(SUBSTITUTE(SUBSTITUTE(D5583,"(",""),")",""),"â€“","-"),"–","-"),"I",""),"V","")),
  _xlpm.cleaned, TRIM(SUBSTITUTE(SUBSTITUTE(_xlpm.raw,"-"," - "),","," ")),
  _xlpm.words, _xlfn.FILTERXML("&lt;t&gt;&lt;s&gt;" &amp; SUBSTITUTE(_xlpm.cleaned," ","&lt;/s&gt;&lt;s&gt;") &amp; "&lt;/s&gt;&lt;/t&gt;", "//s"),
  _xlpm.nums, _xlfn.TEXTJOIN("-", TRUE, IF(ISNUMBER(--_xlpm.words), _xlpm.words, "")),
  IFERROR(_xlpm.nums, "")
)</f>
        <v>0</v>
      </c>
      <c r="F5583" t="s">
        <v>19829</v>
      </c>
      <c r="G5583" t="s">
        <v>109</v>
      </c>
      <c r="I5583" t="s">
        <v>109</v>
      </c>
      <c r="K5583">
        <v>0</v>
      </c>
      <c r="M5583">
        <v>0</v>
      </c>
      <c r="O5583" t="s">
        <v>17566</v>
      </c>
      <c r="P5583" t="s">
        <v>118</v>
      </c>
      <c r="R5583" t="s">
        <v>1894</v>
      </c>
      <c r="S5583" t="s">
        <v>1894</v>
      </c>
      <c r="T5583" t="str">
        <f>IFERROR(
  IF(TRIM(Table22[[#This Row],[STARS]])="", "Unknown",
    TRIM(MID(Table22[[#This Row],[STARS]], FIND("Stars:", Table22[[#This Row],[STARS]]) + 6, LEN(Table22[[#This Row],[STARS]])))
  ),
"Unknown")</f>
        <v>Unknown</v>
      </c>
      <c r="V5583">
        <v>0</v>
      </c>
      <c r="W5583">
        <v>0</v>
      </c>
      <c r="X5583">
        <v>0</v>
      </c>
    </row>
    <row r="5584" spans="1:24" x14ac:dyDescent="0.3">
      <c r="A5584" t="s">
        <v>17567</v>
      </c>
      <c r="C5584" t="s">
        <v>17567</v>
      </c>
      <c r="D5584">
        <v>-2020</v>
      </c>
      <c r="E5584" t="str" cm="1">
        <f t="array" ref="E5584">_xlfn.LET(
  _xlpm.raw, TRIM(SUBSTITUTE(SUBSTITUTE(SUBSTITUTE(SUBSTITUTE(SUBSTITUTE(SUBSTITUTE(D5584,"(",""),")",""),"â€“","-"),"–","-"),"I",""),"V","")),
  _xlpm.cleaned, TRIM(SUBSTITUTE(SUBSTITUTE(_xlpm.raw,"-"," - "),","," ")),
  _xlpm.words, _xlfn.FILTERXML("&lt;t&gt;&lt;s&gt;" &amp; SUBSTITUTE(_xlpm.cleaned," ","&lt;/s&gt;&lt;s&gt;") &amp; "&lt;/s&gt;&lt;/t&gt;", "//s"),
  _xlpm.nums, _xlfn.TEXTJOIN("-", TRUE, IF(ISNUMBER(--_xlpm.words), _xlpm.words, "")),
  IFERROR(_xlpm.nums, "")
)</f>
        <v>2020</v>
      </c>
      <c r="F5584" t="s">
        <v>19675</v>
      </c>
      <c r="G5584" t="s">
        <v>16894</v>
      </c>
      <c r="I5584" t="s">
        <v>16894</v>
      </c>
      <c r="K5584">
        <v>6.7</v>
      </c>
      <c r="M5584">
        <v>6.7</v>
      </c>
      <c r="O5584" t="s">
        <v>6365</v>
      </c>
      <c r="P5584" t="s">
        <v>17568</v>
      </c>
      <c r="R5584" t="s">
        <v>1894</v>
      </c>
      <c r="S5584" t="s">
        <v>1894</v>
      </c>
      <c r="T5584" t="str">
        <f>IFERROR(
  IF(TRIM(Table22[[#This Row],[STARS]])="", "Unknown",
    TRIM(MID(Table22[[#This Row],[STARS]], FIND("Stars:", Table22[[#This Row],[STARS]]) + 6, LEN(Table22[[#This Row],[STARS]])))
  ),
"Unknown")</f>
        <v xml:space="preserve">
Nathaniel Andalis, 
Paden Andrews, 
Ella Joy Ballesteros, 
Bob Barnes
</v>
      </c>
      <c r="V5584">
        <v>39</v>
      </c>
      <c r="W5584">
        <v>42</v>
      </c>
      <c r="X5584">
        <v>0</v>
      </c>
    </row>
    <row r="5585" spans="1:24" x14ac:dyDescent="0.3">
      <c r="A5585" t="s">
        <v>17569</v>
      </c>
      <c r="C5585" t="s">
        <v>17569</v>
      </c>
      <c r="D5585" t="str">
        <v>(2008â€“ )</v>
      </c>
      <c r="E5585" t="str" cm="1">
        <f t="array" ref="E5585">_xlfn.LET(
  _xlpm.raw, TRIM(SUBSTITUTE(SUBSTITUTE(SUBSTITUTE(SUBSTITUTE(SUBSTITUTE(SUBSTITUTE(D5585,"(",""),")",""),"â€“","-"),"–","-"),"I",""),"V","")),
  _xlpm.cleaned, TRIM(SUBSTITUTE(SUBSTITUTE(_xlpm.raw,"-"," - "),","," ")),
  _xlpm.words, _xlfn.FILTERXML("&lt;t&gt;&lt;s&gt;" &amp; SUBSTITUTE(_xlpm.cleaned," ","&lt;/s&gt;&lt;s&gt;") &amp; "&lt;/s&gt;&lt;/t&gt;", "//s"),
  _xlpm.nums, _xlfn.TEXTJOIN("-", TRUE, IF(ISNUMBER(--_xlpm.words), _xlpm.words, "")),
  IFERROR(_xlpm.nums, "")
)</f>
        <v>2008</v>
      </c>
      <c r="F5585" t="s">
        <v>19767</v>
      </c>
      <c r="G5585" t="s">
        <v>5795</v>
      </c>
      <c r="I5585" t="s">
        <v>5795</v>
      </c>
      <c r="K5585">
        <v>5.8</v>
      </c>
      <c r="M5585">
        <v>5.8</v>
      </c>
      <c r="O5585" t="s">
        <v>17570</v>
      </c>
      <c r="P5585" t="s">
        <v>17571</v>
      </c>
      <c r="R5585" t="s">
        <v>1894</v>
      </c>
      <c r="S5585" t="s">
        <v>1894</v>
      </c>
      <c r="T5585" t="str">
        <f>IFERROR(
  IF(TRIM(Table22[[#This Row],[STARS]])="", "Unknown",
    TRIM(MID(Table22[[#This Row],[STARS]], FIND("Stars:", Table22[[#This Row],[STARS]]) + 6, LEN(Table22[[#This Row],[STARS]])))
  ),
"Unknown")</f>
        <v xml:space="preserve">
Jason Kesser, 
Samuel Sadovnik, 
Lee Tockar, 
Michael Daingerfield
</v>
      </c>
      <c r="V5585">
        <v>36</v>
      </c>
      <c r="W5585">
        <v>22</v>
      </c>
      <c r="X5585">
        <v>0</v>
      </c>
    </row>
    <row r="5586" spans="1:24" x14ac:dyDescent="0.3">
      <c r="A5586" t="s">
        <v>17572</v>
      </c>
      <c r="C5586" t="s">
        <v>17572</v>
      </c>
      <c r="D5586" t="str">
        <v>(2017â€“ )</v>
      </c>
      <c r="E5586" t="str" cm="1">
        <f t="array" ref="E5586">_xlfn.LET(
  _xlpm.raw, TRIM(SUBSTITUTE(SUBSTITUTE(SUBSTITUTE(SUBSTITUTE(SUBSTITUTE(SUBSTITUTE(D5586,"(",""),")",""),"â€“","-"),"–","-"),"I",""),"V","")),
  _xlpm.cleaned, TRIM(SUBSTITUTE(SUBSTITUTE(_xlpm.raw,"-"," - "),","," ")),
  _xlpm.words, _xlfn.FILTERXML("&lt;t&gt;&lt;s&gt;" &amp; SUBSTITUTE(_xlpm.cleaned," ","&lt;/s&gt;&lt;s&gt;") &amp; "&lt;/s&gt;&lt;/t&gt;", "//s"),
  _xlpm.nums, _xlfn.TEXTJOIN("-", TRUE, IF(ISNUMBER(--_xlpm.words), _xlpm.words, "")),
  IFERROR(_xlpm.nums, "")
)</f>
        <v>2017</v>
      </c>
      <c r="F5586" t="s">
        <v>19682</v>
      </c>
      <c r="G5586" t="s">
        <v>6038</v>
      </c>
      <c r="I5586" t="s">
        <v>6038</v>
      </c>
      <c r="K5586">
        <v>4.4000000000000004</v>
      </c>
      <c r="M5586">
        <v>4.4000000000000004</v>
      </c>
      <c r="O5586" t="s">
        <v>6365</v>
      </c>
      <c r="P5586" t="s">
        <v>118</v>
      </c>
      <c r="R5586" t="s">
        <v>1894</v>
      </c>
      <c r="S5586" t="s">
        <v>1894</v>
      </c>
      <c r="T5586" t="str">
        <f>IFERROR(
  IF(TRIM(Table22[[#This Row],[STARS]])="", "Unknown",
    TRIM(MID(Table22[[#This Row],[STARS]], FIND("Stars:", Table22[[#This Row],[STARS]]) + 6, LEN(Table22[[#This Row],[STARS]])))
  ),
"Unknown")</f>
        <v>Unknown</v>
      </c>
      <c r="V5586">
        <v>16</v>
      </c>
      <c r="W5586">
        <v>0</v>
      </c>
      <c r="X5586">
        <v>0</v>
      </c>
    </row>
    <row r="5587" spans="1:24" x14ac:dyDescent="0.3">
      <c r="A5587" t="s">
        <v>17573</v>
      </c>
      <c r="C5587" t="s">
        <v>17573</v>
      </c>
      <c r="D5587" t="str">
        <v>(2020â€“ )</v>
      </c>
      <c r="E5587" t="str" cm="1">
        <f t="array" ref="E5587">_xlfn.LET(
  _xlpm.raw, TRIM(SUBSTITUTE(SUBSTITUTE(SUBSTITUTE(SUBSTITUTE(SUBSTITUTE(SUBSTITUTE(D5587,"(",""),")",""),"â€“","-"),"–","-"),"I",""),"V","")),
  _xlpm.cleaned, TRIM(SUBSTITUTE(SUBSTITUTE(_xlpm.raw,"-"," - "),","," ")),
  _xlpm.words, _xlfn.FILTERXML("&lt;t&gt;&lt;s&gt;" &amp; SUBSTITUTE(_xlpm.cleaned," ","&lt;/s&gt;&lt;s&gt;") &amp; "&lt;/s&gt;&lt;/t&gt;", "//s"),
  _xlpm.nums, _xlfn.TEXTJOIN("-", TRUE, IF(ISNUMBER(--_xlpm.words), _xlpm.words, "")),
  IFERROR(_xlpm.nums, "")
)</f>
        <v>2020</v>
      </c>
      <c r="F5587" t="s">
        <v>19675</v>
      </c>
      <c r="G5587" t="s">
        <v>6038</v>
      </c>
      <c r="I5587" t="s">
        <v>6038</v>
      </c>
      <c r="K5587">
        <v>6.9</v>
      </c>
      <c r="M5587">
        <v>6.9</v>
      </c>
      <c r="O5587" t="s">
        <v>17574</v>
      </c>
      <c r="P5587" t="s">
        <v>118</v>
      </c>
      <c r="R5587" t="s">
        <v>1894</v>
      </c>
      <c r="S5587" t="s">
        <v>1894</v>
      </c>
      <c r="T5587" t="str">
        <f>IFERROR(
  IF(TRIM(Table22[[#This Row],[STARS]])="", "Unknown",
    TRIM(MID(Table22[[#This Row],[STARS]], FIND("Stars:", Table22[[#This Row],[STARS]]) + 6, LEN(Table22[[#This Row],[STARS]])))
  ),
"Unknown")</f>
        <v>Unknown</v>
      </c>
      <c r="V5587">
        <v>34</v>
      </c>
      <c r="W5587">
        <v>0</v>
      </c>
      <c r="X5587">
        <v>0</v>
      </c>
    </row>
    <row r="5588" spans="1:24" x14ac:dyDescent="0.3">
      <c r="A5588" t="s">
        <v>17575</v>
      </c>
      <c r="C5588" t="s">
        <v>17575</v>
      </c>
      <c r="D5588">
        <v>0</v>
      </c>
      <c r="E5588" t="str" cm="1">
        <f t="array" ref="E5588">_xlfn.LET(
  _xlpm.raw, TRIM(SUBSTITUTE(SUBSTITUTE(SUBSTITUTE(SUBSTITUTE(SUBSTITUTE(SUBSTITUTE(D5588,"(",""),")",""),"â€“","-"),"–","-"),"I",""),"V","")),
  _xlpm.cleaned, TRIM(SUBSTITUTE(SUBSTITUTE(_xlpm.raw,"-"," - "),","," ")),
  _xlpm.words, _xlfn.FILTERXML("&lt;t&gt;&lt;s&gt;" &amp; SUBSTITUTE(_xlpm.cleaned," ","&lt;/s&gt;&lt;s&gt;") &amp; "&lt;/s&gt;&lt;/t&gt;", "//s"),
  _xlpm.nums, _xlfn.TEXTJOIN("-", TRUE, IF(ISNUMBER(--_xlpm.words), _xlpm.words, "")),
  IFERROR(_xlpm.nums, "")
)</f>
        <v>0</v>
      </c>
      <c r="F5588" t="s">
        <v>19829</v>
      </c>
      <c r="G5588" t="s">
        <v>313</v>
      </c>
      <c r="I5588" t="s">
        <v>313</v>
      </c>
      <c r="K5588">
        <v>0</v>
      </c>
      <c r="M5588">
        <v>0</v>
      </c>
      <c r="O5588" t="s">
        <v>3991</v>
      </c>
      <c r="P5588" t="s">
        <v>118</v>
      </c>
      <c r="R5588" t="s">
        <v>1894</v>
      </c>
      <c r="S5588" t="s">
        <v>1894</v>
      </c>
      <c r="T5588" t="str">
        <f>IFERROR(
  IF(TRIM(Table22[[#This Row],[STARS]])="", "Unknown",
    TRIM(MID(Table22[[#This Row],[STARS]], FIND("Stars:", Table22[[#This Row],[STARS]]) + 6, LEN(Table22[[#This Row],[STARS]])))
  ),
"Unknown")</f>
        <v>Unknown</v>
      </c>
      <c r="V5588">
        <v>0</v>
      </c>
      <c r="W5588">
        <v>0</v>
      </c>
      <c r="X5588">
        <v>0</v>
      </c>
    </row>
    <row r="5589" spans="1:24" x14ac:dyDescent="0.3">
      <c r="A5589" t="s">
        <v>17576</v>
      </c>
      <c r="C5589" t="s">
        <v>17576</v>
      </c>
      <c r="D5589">
        <v>-2013</v>
      </c>
      <c r="E5589" t="str" cm="1">
        <f t="array" ref="E5589">_xlfn.LET(
  _xlpm.raw, TRIM(SUBSTITUTE(SUBSTITUTE(SUBSTITUTE(SUBSTITUTE(SUBSTITUTE(SUBSTITUTE(D5589,"(",""),")",""),"â€“","-"),"–","-"),"I",""),"V","")),
  _xlpm.cleaned, TRIM(SUBSTITUTE(SUBSTITUTE(_xlpm.raw,"-"," - "),","," ")),
  _xlpm.words, _xlfn.FILTERXML("&lt;t&gt;&lt;s&gt;" &amp; SUBSTITUTE(_xlpm.cleaned," ","&lt;/s&gt;&lt;s&gt;") &amp; "&lt;/s&gt;&lt;/t&gt;", "//s"),
  _xlpm.nums, _xlfn.TEXTJOIN("-", TRUE, IF(ISNUMBER(--_xlpm.words), _xlpm.words, "")),
  IFERROR(_xlpm.nums, "")
)</f>
        <v>2013</v>
      </c>
      <c r="F5589" t="s">
        <v>19674</v>
      </c>
      <c r="G5589" t="s">
        <v>363</v>
      </c>
      <c r="I5589" t="s">
        <v>363</v>
      </c>
      <c r="K5589">
        <v>3.8</v>
      </c>
      <c r="M5589">
        <v>3.8</v>
      </c>
      <c r="O5589" t="s">
        <v>17577</v>
      </c>
      <c r="P5589" t="s">
        <v>17578</v>
      </c>
      <c r="R5589" t="s">
        <v>20196</v>
      </c>
      <c r="S5589" t="s">
        <v>20196</v>
      </c>
      <c r="T5589" t="str">
        <f>IFERROR(
  IF(TRIM(Table22[[#This Row],[STARS]])="", "Unknown",
    TRIM(MID(Table22[[#This Row],[STARS]], FIND("Stars:", Table22[[#This Row],[STARS]]) + 6, LEN(Table22[[#This Row],[STARS]])))
  ),
"Unknown")</f>
        <v xml:space="preserve">
Ariel Levy, 
NicolÃ¡s MartÃ­nez, 
Ignacia Allamand, 
Javier Aller
</v>
      </c>
      <c r="V5589">
        <v>265</v>
      </c>
      <c r="W5589">
        <v>88</v>
      </c>
      <c r="X5589">
        <v>0</v>
      </c>
    </row>
    <row r="5590" spans="1:24" x14ac:dyDescent="0.3">
      <c r="A5590" t="s">
        <v>17579</v>
      </c>
      <c r="C5590" t="s">
        <v>17579</v>
      </c>
      <c r="D5590">
        <v>-2019</v>
      </c>
      <c r="E5590" t="str" cm="1">
        <f t="array" ref="E5590">_xlfn.LET(
  _xlpm.raw, TRIM(SUBSTITUTE(SUBSTITUTE(SUBSTITUTE(SUBSTITUTE(SUBSTITUTE(SUBSTITUTE(D5590,"(",""),")",""),"â€“","-"),"–","-"),"I",""),"V","")),
  _xlpm.cleaned, TRIM(SUBSTITUTE(SUBSTITUTE(_xlpm.raw,"-"," - "),","," ")),
  _xlpm.words, _xlfn.FILTERXML("&lt;t&gt;&lt;s&gt;" &amp; SUBSTITUTE(_xlpm.cleaned," ","&lt;/s&gt;&lt;s&gt;") &amp; "&lt;/s&gt;&lt;/t&gt;", "//s"),
  _xlpm.nums, _xlfn.TEXTJOIN("-", TRUE, IF(ISNUMBER(--_xlpm.words), _xlpm.words, "")),
  IFERROR(_xlpm.nums, "")
)</f>
        <v>2019</v>
      </c>
      <c r="F5590" t="s">
        <v>19677</v>
      </c>
      <c r="G5590" t="s">
        <v>7670</v>
      </c>
      <c r="I5590" t="s">
        <v>7670</v>
      </c>
      <c r="K5590">
        <v>7.5</v>
      </c>
      <c r="M5590">
        <v>7.5</v>
      </c>
      <c r="O5590" t="s">
        <v>17580</v>
      </c>
      <c r="P5590" t="s">
        <v>17581</v>
      </c>
      <c r="R5590" t="s">
        <v>1894</v>
      </c>
      <c r="S5590" t="s">
        <v>1894</v>
      </c>
      <c r="T5590" t="str">
        <f>IFERROR(
  IF(TRIM(Table22[[#This Row],[STARS]])="", "Unknown",
    TRIM(MID(Table22[[#This Row],[STARS]], FIND("Stars:", Table22[[#This Row],[STARS]]) + 6, LEN(Table22[[#This Row],[STARS]])))
  ),
"Unknown")</f>
        <v>Unknown</v>
      </c>
      <c r="V5590">
        <v>40</v>
      </c>
      <c r="W5590">
        <v>0</v>
      </c>
      <c r="X5590">
        <v>0</v>
      </c>
    </row>
    <row r="5591" spans="1:24" x14ac:dyDescent="0.3">
      <c r="A5591" t="s">
        <v>17582</v>
      </c>
      <c r="C5591" t="s">
        <v>17582</v>
      </c>
      <c r="D5591">
        <v>-2013</v>
      </c>
      <c r="E5591" t="str" cm="1">
        <f t="array" ref="E5591">_xlfn.LET(
  _xlpm.raw, TRIM(SUBSTITUTE(SUBSTITUTE(SUBSTITUTE(SUBSTITUTE(SUBSTITUTE(SUBSTITUTE(D5591,"(",""),")",""),"â€“","-"),"–","-"),"I",""),"V","")),
  _xlpm.cleaned, TRIM(SUBSTITUTE(SUBSTITUTE(_xlpm.raw,"-"," - "),","," ")),
  _xlpm.words, _xlfn.FILTERXML("&lt;t&gt;&lt;s&gt;" &amp; SUBSTITUTE(_xlpm.cleaned," ","&lt;/s&gt;&lt;s&gt;") &amp; "&lt;/s&gt;&lt;/t&gt;", "//s"),
  _xlpm.nums, _xlfn.TEXTJOIN("-", TRUE, IF(ISNUMBER(--_xlpm.words), _xlpm.words, "")),
  IFERROR(_xlpm.nums, "")
)</f>
        <v>2013</v>
      </c>
      <c r="F5591" t="s">
        <v>19674</v>
      </c>
      <c r="G5591" t="s">
        <v>86</v>
      </c>
      <c r="I5591" t="s">
        <v>86</v>
      </c>
      <c r="K5591">
        <v>6.9</v>
      </c>
      <c r="M5591">
        <v>6.9</v>
      </c>
      <c r="O5591" t="s">
        <v>17583</v>
      </c>
      <c r="P5591" t="s">
        <v>17584</v>
      </c>
      <c r="R5591" t="s">
        <v>20195</v>
      </c>
      <c r="S5591" t="s">
        <v>20195</v>
      </c>
      <c r="T5591" t="str">
        <f>IFERROR(
  IF(TRIM(Table22[[#This Row],[STARS]])="", "Unknown",
    TRIM(MID(Table22[[#This Row],[STARS]], FIND("Stars:", Table22[[#This Row],[STARS]]) + 6, LEN(Table22[[#This Row],[STARS]])))
  ),
"Unknown")</f>
        <v xml:space="preserve">
Igor Babiac, 
Sergiu Voloc, 
Ela Ionescu, 
Igor Caras-Romanov
</v>
      </c>
      <c r="V5591">
        <v>434</v>
      </c>
      <c r="W5591">
        <v>80</v>
      </c>
      <c r="X5591">
        <v>0</v>
      </c>
    </row>
    <row r="5592" spans="1:24" x14ac:dyDescent="0.3">
      <c r="A5592" t="s">
        <v>17585</v>
      </c>
      <c r="C5592" t="s">
        <v>17585</v>
      </c>
      <c r="D5592">
        <v>-2019</v>
      </c>
      <c r="E5592" t="str" cm="1">
        <f t="array" ref="E5592">_xlfn.LET(
  _xlpm.raw, TRIM(SUBSTITUTE(SUBSTITUTE(SUBSTITUTE(SUBSTITUTE(SUBSTITUTE(SUBSTITUTE(D5592,"(",""),")",""),"â€“","-"),"–","-"),"I",""),"V","")),
  _xlpm.cleaned, TRIM(SUBSTITUTE(SUBSTITUTE(_xlpm.raw,"-"," - "),","," ")),
  _xlpm.words, _xlfn.FILTERXML("&lt;t&gt;&lt;s&gt;" &amp; SUBSTITUTE(_xlpm.cleaned," ","&lt;/s&gt;&lt;s&gt;") &amp; "&lt;/s&gt;&lt;/t&gt;", "//s"),
  _xlpm.nums, _xlfn.TEXTJOIN("-", TRUE, IF(ISNUMBER(--_xlpm.words), _xlpm.words, "")),
  IFERROR(_xlpm.nums, "")
)</f>
        <v>2019</v>
      </c>
      <c r="F5592" t="s">
        <v>19677</v>
      </c>
      <c r="G5592" t="s">
        <v>86</v>
      </c>
      <c r="I5592" t="s">
        <v>86</v>
      </c>
      <c r="K5592">
        <v>0</v>
      </c>
      <c r="M5592">
        <v>0</v>
      </c>
      <c r="O5592" t="s">
        <v>6365</v>
      </c>
      <c r="P5592" t="s">
        <v>17586</v>
      </c>
      <c r="R5592" t="s">
        <v>20194</v>
      </c>
      <c r="S5592" t="s">
        <v>20194</v>
      </c>
      <c r="T5592" t="str">
        <f>IFERROR(
  IF(TRIM(Table22[[#This Row],[STARS]])="", "Unknown",
    TRIM(MID(Table22[[#This Row],[STARS]], FIND("Stars:", Table22[[#This Row],[STARS]]) + 6, LEN(Table22[[#This Row],[STARS]])))
  ),
"Unknown")</f>
        <v xml:space="preserve">
Raima Sen, 
Nassar, 
Subrat Dutta, 
Shahed Ali
</v>
      </c>
      <c r="V5592">
        <v>0</v>
      </c>
      <c r="W5592">
        <v>128</v>
      </c>
      <c r="X5592">
        <v>0</v>
      </c>
    </row>
    <row r="5593" spans="1:24" x14ac:dyDescent="0.3">
      <c r="A5593" t="s">
        <v>17587</v>
      </c>
      <c r="C5593" t="s">
        <v>17587</v>
      </c>
      <c r="D5593" t="str">
        <v>(2019â€“ )</v>
      </c>
      <c r="E5593" t="str" cm="1">
        <f t="array" ref="E5593">_xlfn.LET(
  _xlpm.raw, TRIM(SUBSTITUTE(SUBSTITUTE(SUBSTITUTE(SUBSTITUTE(SUBSTITUTE(SUBSTITUTE(D5593,"(",""),")",""),"â€“","-"),"–","-"),"I",""),"V","")),
  _xlpm.cleaned, TRIM(SUBSTITUTE(SUBSTITUTE(_xlpm.raw,"-"," - "),","," ")),
  _xlpm.words, _xlfn.FILTERXML("&lt;t&gt;&lt;s&gt;" &amp; SUBSTITUTE(_xlpm.cleaned," ","&lt;/s&gt;&lt;s&gt;") &amp; "&lt;/s&gt;&lt;/t&gt;", "//s"),
  _xlpm.nums, _xlfn.TEXTJOIN("-", TRUE, IF(ISNUMBER(--_xlpm.words), _xlpm.words, "")),
  IFERROR(_xlpm.nums, "")
)</f>
        <v>2019</v>
      </c>
      <c r="F5593" t="s">
        <v>19677</v>
      </c>
      <c r="G5593" t="s">
        <v>6038</v>
      </c>
      <c r="I5593" t="s">
        <v>6038</v>
      </c>
      <c r="K5593">
        <v>7.5</v>
      </c>
      <c r="M5593">
        <v>7.5</v>
      </c>
      <c r="O5593" t="s">
        <v>17588</v>
      </c>
      <c r="P5593" t="s">
        <v>118</v>
      </c>
      <c r="R5593" t="s">
        <v>1894</v>
      </c>
      <c r="S5593" t="s">
        <v>1894</v>
      </c>
      <c r="T5593" t="str">
        <f>IFERROR(
  IF(TRIM(Table22[[#This Row],[STARS]])="", "Unknown",
    TRIM(MID(Table22[[#This Row],[STARS]], FIND("Stars:", Table22[[#This Row],[STARS]]) + 6, LEN(Table22[[#This Row],[STARS]])))
  ),
"Unknown")</f>
        <v>Unknown</v>
      </c>
      <c r="V5593">
        <v>34</v>
      </c>
      <c r="W5593">
        <v>0</v>
      </c>
      <c r="X5593">
        <v>0</v>
      </c>
    </row>
    <row r="5594" spans="1:24" x14ac:dyDescent="0.3">
      <c r="A5594" t="s">
        <v>17589</v>
      </c>
      <c r="C5594" t="s">
        <v>17589</v>
      </c>
      <c r="D5594">
        <v>-2017</v>
      </c>
      <c r="E5594" t="str" cm="1">
        <f t="array" ref="E5594">_xlfn.LET(
  _xlpm.raw, TRIM(SUBSTITUTE(SUBSTITUTE(SUBSTITUTE(SUBSTITUTE(SUBSTITUTE(SUBSTITUTE(D5594,"(",""),")",""),"â€“","-"),"–","-"),"I",""),"V","")),
  _xlpm.cleaned, TRIM(SUBSTITUTE(SUBSTITUTE(_xlpm.raw,"-"," - "),","," ")),
  _xlpm.words, _xlfn.FILTERXML("&lt;t&gt;&lt;s&gt;" &amp; SUBSTITUTE(_xlpm.cleaned," ","&lt;/s&gt;&lt;s&gt;") &amp; "&lt;/s&gt;&lt;/t&gt;", "//s"),
  _xlpm.nums, _xlfn.TEXTJOIN("-", TRUE, IF(ISNUMBER(--_xlpm.words), _xlpm.words, "")),
  IFERROR(_xlpm.nums, "")
)</f>
        <v>2017</v>
      </c>
      <c r="F5594" t="s">
        <v>19682</v>
      </c>
      <c r="G5594" t="s">
        <v>3337</v>
      </c>
      <c r="I5594" t="s">
        <v>3337</v>
      </c>
      <c r="K5594">
        <v>7.3</v>
      </c>
      <c r="M5594">
        <v>7.3</v>
      </c>
      <c r="O5594" t="s">
        <v>17590</v>
      </c>
      <c r="P5594" t="s">
        <v>17591</v>
      </c>
      <c r="R5594" t="s">
        <v>20193</v>
      </c>
      <c r="S5594" t="s">
        <v>20193</v>
      </c>
      <c r="T5594" t="str">
        <f>IFERROR(
  IF(TRIM(Table22[[#This Row],[STARS]])="", "Unknown",
    TRIM(MID(Table22[[#This Row],[STARS]], FIND("Stars:", Table22[[#This Row],[STARS]]) + 6, LEN(Table22[[#This Row],[STARS]])))
  ),
"Unknown")</f>
        <v xml:space="preserve">
Franklin Graham, 
Kent Brantly, 
Amber Brantly, 
Writebol Nancy
</v>
      </c>
      <c r="V5594">
        <v>88</v>
      </c>
      <c r="W5594">
        <v>93</v>
      </c>
      <c r="X5594" t="s">
        <v>10850</v>
      </c>
    </row>
    <row r="5595" spans="1:24" x14ac:dyDescent="0.3">
      <c r="A5595" t="s">
        <v>17592</v>
      </c>
      <c r="C5595" t="s">
        <v>17592</v>
      </c>
      <c r="D5595" t="str">
        <v>(2018â€“ )</v>
      </c>
      <c r="E5595" t="str" cm="1">
        <f t="array" ref="E5595">_xlfn.LET(
  _xlpm.raw, TRIM(SUBSTITUTE(SUBSTITUTE(SUBSTITUTE(SUBSTITUTE(SUBSTITUTE(SUBSTITUTE(D5595,"(",""),")",""),"â€“","-"),"–","-"),"I",""),"V","")),
  _xlpm.cleaned, TRIM(SUBSTITUTE(SUBSTITUTE(_xlpm.raw,"-"," - "),","," ")),
  _xlpm.words, _xlfn.FILTERXML("&lt;t&gt;&lt;s&gt;" &amp; SUBSTITUTE(_xlpm.cleaned," ","&lt;/s&gt;&lt;s&gt;") &amp; "&lt;/s&gt;&lt;/t&gt;", "//s"),
  _xlpm.nums, _xlfn.TEXTJOIN("-", TRUE, IF(ISNUMBER(--_xlpm.words), _xlpm.words, "")),
  IFERROR(_xlpm.nums, "")
)</f>
        <v>2018</v>
      </c>
      <c r="F5595" t="s">
        <v>19693</v>
      </c>
      <c r="G5595" t="s">
        <v>15903</v>
      </c>
      <c r="I5595" t="s">
        <v>15903</v>
      </c>
      <c r="K5595">
        <v>5.6</v>
      </c>
      <c r="M5595">
        <v>5.6</v>
      </c>
      <c r="O5595" t="s">
        <v>17593</v>
      </c>
      <c r="P5595" t="s">
        <v>17594</v>
      </c>
      <c r="R5595" t="s">
        <v>1894</v>
      </c>
      <c r="S5595" t="s">
        <v>1894</v>
      </c>
      <c r="T5595" t="str">
        <f>IFERROR(
  IF(TRIM(Table22[[#This Row],[STARS]])="", "Unknown",
    TRIM(MID(Table22[[#This Row],[STARS]], FIND("Stars:", Table22[[#This Row],[STARS]]) + 6, LEN(Table22[[#This Row],[STARS]])))
  ),
"Unknown")</f>
        <v xml:space="preserve">
Rajesh Sharma, 
Surbhi Sehgal, 
Sonam Arora, 
Pitobash
</v>
      </c>
      <c r="V5595">
        <v>47</v>
      </c>
      <c r="W5595">
        <v>43</v>
      </c>
      <c r="X5595">
        <v>0</v>
      </c>
    </row>
    <row r="5596" spans="1:24" x14ac:dyDescent="0.3">
      <c r="A5596" t="s">
        <v>17595</v>
      </c>
      <c r="C5596" t="s">
        <v>17595</v>
      </c>
      <c r="D5596">
        <v>-2002</v>
      </c>
      <c r="E5596" t="str" cm="1">
        <f t="array" ref="E5596">_xlfn.LET(
  _xlpm.raw, TRIM(SUBSTITUTE(SUBSTITUTE(SUBSTITUTE(SUBSTITUTE(SUBSTITUTE(SUBSTITUTE(D5596,"(",""),")",""),"â€“","-"),"–","-"),"I",""),"V","")),
  _xlpm.cleaned, TRIM(SUBSTITUTE(SUBSTITUTE(_xlpm.raw,"-"," - "),","," ")),
  _xlpm.words, _xlfn.FILTERXML("&lt;t&gt;&lt;s&gt;" &amp; SUBSTITUTE(_xlpm.cleaned," ","&lt;/s&gt;&lt;s&gt;") &amp; "&lt;/s&gt;&lt;/t&gt;", "//s"),
  _xlpm.nums, _xlfn.TEXTJOIN("-", TRUE, IF(ISNUMBER(--_xlpm.words), _xlpm.words, "")),
  IFERROR(_xlpm.nums, "")
)</f>
        <v>2002</v>
      </c>
      <c r="F5596" t="s">
        <v>19755</v>
      </c>
      <c r="G5596">
        <v>0</v>
      </c>
      <c r="I5596" t="s">
        <v>19660</v>
      </c>
      <c r="K5596">
        <v>7.6</v>
      </c>
      <c r="M5596">
        <v>7.6</v>
      </c>
      <c r="O5596" t="s">
        <v>17596</v>
      </c>
      <c r="P5596" t="s">
        <v>17597</v>
      </c>
      <c r="R5596" t="s">
        <v>20192</v>
      </c>
      <c r="S5596" t="s">
        <v>20192</v>
      </c>
      <c r="T5596" t="str">
        <f>IFERROR(
  IF(TRIM(Table22[[#This Row],[STARS]])="", "Unknown",
    TRIM(MID(Table22[[#This Row],[STARS]], FIND("Stars:", Table22[[#This Row],[STARS]]) + 6, LEN(Table22[[#This Row],[STARS]])))
  ),
"Unknown")</f>
        <v xml:space="preserve">
David Wike, 
P.J. Heslin, 
Darrell Larson, 
Katy Hansz
</v>
      </c>
      <c r="V5596">
        <v>54</v>
      </c>
      <c r="W5596">
        <v>101</v>
      </c>
      <c r="X5596">
        <v>0</v>
      </c>
    </row>
    <row r="5597" spans="1:24" x14ac:dyDescent="0.3">
      <c r="A5597" t="s">
        <v>17598</v>
      </c>
      <c r="C5597" t="s">
        <v>17598</v>
      </c>
      <c r="D5597">
        <v>-2020</v>
      </c>
      <c r="E5597" t="str" cm="1">
        <f t="array" ref="E5597">_xlfn.LET(
  _xlpm.raw, TRIM(SUBSTITUTE(SUBSTITUTE(SUBSTITUTE(SUBSTITUTE(SUBSTITUTE(SUBSTITUTE(D5597,"(",""),")",""),"â€“","-"),"–","-"),"I",""),"V","")),
  _xlpm.cleaned, TRIM(SUBSTITUTE(SUBSTITUTE(_xlpm.raw,"-"," - "),","," ")),
  _xlpm.words, _xlfn.FILTERXML("&lt;t&gt;&lt;s&gt;" &amp; SUBSTITUTE(_xlpm.cleaned," ","&lt;/s&gt;&lt;s&gt;") &amp; "&lt;/s&gt;&lt;/t&gt;", "//s"),
  _xlpm.nums, _xlfn.TEXTJOIN("-", TRUE, IF(ISNUMBER(--_xlpm.words), _xlpm.words, "")),
  IFERROR(_xlpm.nums, "")
)</f>
        <v>2020</v>
      </c>
      <c r="F5597" t="s">
        <v>19675</v>
      </c>
      <c r="G5597" t="s">
        <v>661</v>
      </c>
      <c r="I5597" t="s">
        <v>661</v>
      </c>
      <c r="K5597">
        <v>6</v>
      </c>
      <c r="M5597">
        <v>6</v>
      </c>
      <c r="O5597" t="s">
        <v>17599</v>
      </c>
      <c r="P5597" t="s">
        <v>17600</v>
      </c>
      <c r="R5597" t="s">
        <v>20191</v>
      </c>
      <c r="S5597" t="s">
        <v>20191</v>
      </c>
      <c r="T5597" t="str">
        <f>IFERROR(
  IF(TRIM(Table22[[#This Row],[STARS]])="", "Unknown",
    TRIM(MID(Table22[[#This Row],[STARS]], FIND("Stars:", Table22[[#This Row],[STARS]]) + 6, LEN(Table22[[#This Row],[STARS]])))
  ),
"Unknown")</f>
        <v xml:space="preserve">
Bimbo Ademoye, 
Saidi Balogun, 
Rita Dominic, 
Kalu Ikeagwu
</v>
      </c>
      <c r="V5597">
        <v>25</v>
      </c>
      <c r="W5597">
        <v>105</v>
      </c>
      <c r="X5597">
        <v>0</v>
      </c>
    </row>
    <row r="5598" spans="1:24" x14ac:dyDescent="0.3">
      <c r="A5598" t="s">
        <v>17601</v>
      </c>
      <c r="C5598" t="s">
        <v>17601</v>
      </c>
      <c r="D5598">
        <v>-2018</v>
      </c>
      <c r="E5598" t="str" cm="1">
        <f t="array" ref="E5598">_xlfn.LET(
  _xlpm.raw, TRIM(SUBSTITUTE(SUBSTITUTE(SUBSTITUTE(SUBSTITUTE(SUBSTITUTE(SUBSTITUTE(D5598,"(",""),")",""),"â€“","-"),"–","-"),"I",""),"V","")),
  _xlpm.cleaned, TRIM(SUBSTITUTE(SUBSTITUTE(_xlpm.raw,"-"," - "),","," ")),
  _xlpm.words, _xlfn.FILTERXML("&lt;t&gt;&lt;s&gt;" &amp; SUBSTITUTE(_xlpm.cleaned," ","&lt;/s&gt;&lt;s&gt;") &amp; "&lt;/s&gt;&lt;/t&gt;", "//s"),
  _xlpm.nums, _xlfn.TEXTJOIN("-", TRUE, IF(ISNUMBER(--_xlpm.words), _xlpm.words, "")),
  IFERROR(_xlpm.nums, "")
)</f>
        <v>2018</v>
      </c>
      <c r="F5598" t="s">
        <v>19693</v>
      </c>
      <c r="G5598" t="s">
        <v>801</v>
      </c>
      <c r="I5598" t="s">
        <v>801</v>
      </c>
      <c r="K5598">
        <v>6.3</v>
      </c>
      <c r="M5598">
        <v>6.3</v>
      </c>
      <c r="O5598" t="s">
        <v>17602</v>
      </c>
      <c r="P5598" t="s">
        <v>17603</v>
      </c>
      <c r="R5598" t="s">
        <v>20190</v>
      </c>
      <c r="S5598" t="s">
        <v>20190</v>
      </c>
      <c r="T5598" t="str">
        <f>IFERROR(
  IF(TRIM(Table22[[#This Row],[STARS]])="", "Unknown",
    TRIM(MID(Table22[[#This Row],[STARS]], FIND("Stars:", Table22[[#This Row],[STARS]]) + 6, LEN(Table22[[#This Row],[STARS]])))
  ),
"Unknown")</f>
        <v xml:space="preserve">
Emada Tingirides, 
John Coughlin, 
Erik Shear, 
Eric Ortiz
</v>
      </c>
      <c r="V5598">
        <v>187</v>
      </c>
      <c r="W5598">
        <v>91</v>
      </c>
      <c r="X5598">
        <v>0</v>
      </c>
    </row>
    <row r="5599" spans="1:24" x14ac:dyDescent="0.3">
      <c r="A5599" t="s">
        <v>17604</v>
      </c>
      <c r="C5599" t="s">
        <v>17604</v>
      </c>
      <c r="D5599" t="str">
        <v>(2019â€“ )</v>
      </c>
      <c r="E5599" t="str" cm="1">
        <f t="array" ref="E5599">_xlfn.LET(
  _xlpm.raw, TRIM(SUBSTITUTE(SUBSTITUTE(SUBSTITUTE(SUBSTITUTE(SUBSTITUTE(SUBSTITUTE(D5599,"(",""),")",""),"â€“","-"),"–","-"),"I",""),"V","")),
  _xlpm.cleaned, TRIM(SUBSTITUTE(SUBSTITUTE(_xlpm.raw,"-"," - "),","," ")),
  _xlpm.words, _xlfn.FILTERXML("&lt;t&gt;&lt;s&gt;" &amp; SUBSTITUTE(_xlpm.cleaned," ","&lt;/s&gt;&lt;s&gt;") &amp; "&lt;/s&gt;&lt;/t&gt;", "//s"),
  _xlpm.nums, _xlfn.TEXTJOIN("-", TRUE, IF(ISNUMBER(--_xlpm.words), _xlpm.words, "")),
  IFERROR(_xlpm.nums, "")
)</f>
        <v>2019</v>
      </c>
      <c r="F5599" t="s">
        <v>19677</v>
      </c>
      <c r="G5599" t="s">
        <v>86</v>
      </c>
      <c r="I5599" t="s">
        <v>86</v>
      </c>
      <c r="K5599">
        <v>5.9</v>
      </c>
      <c r="M5599">
        <v>5.9</v>
      </c>
      <c r="O5599" t="s">
        <v>17605</v>
      </c>
      <c r="P5599" t="s">
        <v>118</v>
      </c>
      <c r="R5599" t="s">
        <v>1894</v>
      </c>
      <c r="S5599" t="s">
        <v>1894</v>
      </c>
      <c r="T5599" t="str">
        <f>IFERROR(
  IF(TRIM(Table22[[#This Row],[STARS]])="", "Unknown",
    TRIM(MID(Table22[[#This Row],[STARS]], FIND("Stars:", Table22[[#This Row],[STARS]]) + 6, LEN(Table22[[#This Row],[STARS]])))
  ),
"Unknown")</f>
        <v>Unknown</v>
      </c>
      <c r="V5599">
        <v>9</v>
      </c>
      <c r="W5599">
        <v>0</v>
      </c>
      <c r="X5599">
        <v>0</v>
      </c>
    </row>
    <row r="5600" spans="1:24" x14ac:dyDescent="0.3">
      <c r="A5600" t="s">
        <v>17606</v>
      </c>
      <c r="C5600" t="s">
        <v>17606</v>
      </c>
      <c r="D5600" t="str">
        <v>(2018â€“ )</v>
      </c>
      <c r="E5600" t="str" cm="1">
        <f t="array" ref="E5600">_xlfn.LET(
  _xlpm.raw, TRIM(SUBSTITUTE(SUBSTITUTE(SUBSTITUTE(SUBSTITUTE(SUBSTITUTE(SUBSTITUTE(D5600,"(",""),")",""),"â€“","-"),"–","-"),"I",""),"V","")),
  _xlpm.cleaned, TRIM(SUBSTITUTE(SUBSTITUTE(_xlpm.raw,"-"," - "),","," ")),
  _xlpm.words, _xlfn.FILTERXML("&lt;t&gt;&lt;s&gt;" &amp; SUBSTITUTE(_xlpm.cleaned," ","&lt;/s&gt;&lt;s&gt;") &amp; "&lt;/s&gt;&lt;/t&gt;", "//s"),
  _xlpm.nums, _xlfn.TEXTJOIN("-", TRUE, IF(ISNUMBER(--_xlpm.words), _xlpm.words, "")),
  IFERROR(_xlpm.nums, "")
)</f>
        <v>2018</v>
      </c>
      <c r="F5600" t="s">
        <v>19693</v>
      </c>
      <c r="G5600" t="s">
        <v>1017</v>
      </c>
      <c r="I5600" t="s">
        <v>1017</v>
      </c>
      <c r="K5600">
        <v>3.9</v>
      </c>
      <c r="M5600">
        <v>3.9</v>
      </c>
      <c r="O5600" t="s">
        <v>6365</v>
      </c>
      <c r="P5600" t="s">
        <v>17607</v>
      </c>
      <c r="R5600" t="s">
        <v>1894</v>
      </c>
      <c r="S5600" t="s">
        <v>1894</v>
      </c>
      <c r="T5600" t="str">
        <f>IFERROR(
  IF(TRIM(Table22[[#This Row],[STARS]])="", "Unknown",
    TRIM(MID(Table22[[#This Row],[STARS]], FIND("Stars:", Table22[[#This Row],[STARS]]) + 6, LEN(Table22[[#This Row],[STARS]])))
  ),
"Unknown")</f>
        <v xml:space="preserve">
Andrea Espada, 
Jujimufu, 
Allie Kaplan, 
Lexie Kaplan
</v>
      </c>
      <c r="V5600">
        <v>24</v>
      </c>
      <c r="W5600">
        <v>0</v>
      </c>
      <c r="X5600">
        <v>0</v>
      </c>
    </row>
    <row r="5601" spans="1:24" x14ac:dyDescent="0.3">
      <c r="A5601" t="s">
        <v>17608</v>
      </c>
      <c r="C5601" t="s">
        <v>17608</v>
      </c>
      <c r="D5601">
        <v>-2013</v>
      </c>
      <c r="E5601" t="str" cm="1">
        <f t="array" ref="E5601">_xlfn.LET(
  _xlpm.raw, TRIM(SUBSTITUTE(SUBSTITUTE(SUBSTITUTE(SUBSTITUTE(SUBSTITUTE(SUBSTITUTE(D5601,"(",""),")",""),"â€“","-"),"–","-"),"I",""),"V","")),
  _xlpm.cleaned, TRIM(SUBSTITUTE(SUBSTITUTE(_xlpm.raw,"-"," - "),","," ")),
  _xlpm.words, _xlfn.FILTERXML("&lt;t&gt;&lt;s&gt;" &amp; SUBSTITUTE(_xlpm.cleaned," ","&lt;/s&gt;&lt;s&gt;") &amp; "&lt;/s&gt;&lt;/t&gt;", "//s"),
  _xlpm.nums, _xlfn.TEXTJOIN("-", TRUE, IF(ISNUMBER(--_xlpm.words), _xlpm.words, "")),
  IFERROR(_xlpm.nums, "")
)</f>
        <v>2013</v>
      </c>
      <c r="F5601" t="s">
        <v>19674</v>
      </c>
      <c r="G5601" t="s">
        <v>104</v>
      </c>
      <c r="I5601" t="s">
        <v>104</v>
      </c>
      <c r="K5601">
        <v>4.7</v>
      </c>
      <c r="M5601">
        <v>4.7</v>
      </c>
      <c r="O5601" t="s">
        <v>17609</v>
      </c>
      <c r="P5601" t="s">
        <v>17610</v>
      </c>
      <c r="R5601" t="s">
        <v>20189</v>
      </c>
      <c r="S5601" t="s">
        <v>20189</v>
      </c>
      <c r="T5601" t="str">
        <f>IFERROR(
  IF(TRIM(Table22[[#This Row],[STARS]])="", "Unknown",
    TRIM(MID(Table22[[#This Row],[STARS]], FIND("Stars:", Table22[[#This Row],[STARS]]) + 6, LEN(Table22[[#This Row],[STARS]])))
  ),
"Unknown")</f>
        <v xml:space="preserve">
Cas Jansen, 
Tatum Dagelet, 
Rense Westra, 
Thomas Dudkiewicz
</v>
      </c>
      <c r="V5601">
        <v>409</v>
      </c>
      <c r="W5601">
        <v>97</v>
      </c>
      <c r="X5601">
        <v>0</v>
      </c>
    </row>
    <row r="5602" spans="1:24" x14ac:dyDescent="0.3">
      <c r="A5602" t="s">
        <v>17611</v>
      </c>
      <c r="C5602" t="s">
        <v>17611</v>
      </c>
      <c r="D5602">
        <v>-1950</v>
      </c>
      <c r="E5602" t="str" cm="1">
        <f t="array" ref="E5602">_xlfn.LET(
  _xlpm.raw, TRIM(SUBSTITUTE(SUBSTITUTE(SUBSTITUTE(SUBSTITUTE(SUBSTITUTE(SUBSTITUTE(D5602,"(",""),")",""),"â€“","-"),"–","-"),"I",""),"V","")),
  _xlpm.cleaned, TRIM(SUBSTITUTE(SUBSTITUTE(_xlpm.raw,"-"," - "),","," ")),
  _xlpm.words, _xlfn.FILTERXML("&lt;t&gt;&lt;s&gt;" &amp; SUBSTITUTE(_xlpm.cleaned," ","&lt;/s&gt;&lt;s&gt;") &amp; "&lt;/s&gt;&lt;/t&gt;", "//s"),
  _xlpm.nums, _xlfn.TEXTJOIN("-", TRUE, IF(ISNUMBER(--_xlpm.words), _xlpm.words, "")),
  IFERROR(_xlpm.nums, "")
)</f>
        <v>1950</v>
      </c>
      <c r="F5602" t="s">
        <v>19862</v>
      </c>
      <c r="G5602" t="s">
        <v>2907</v>
      </c>
      <c r="I5602" t="s">
        <v>2907</v>
      </c>
      <c r="K5602">
        <v>6.4</v>
      </c>
      <c r="M5602">
        <v>6.4</v>
      </c>
      <c r="O5602" t="s">
        <v>17612</v>
      </c>
      <c r="P5602" t="s">
        <v>17613</v>
      </c>
      <c r="R5602" t="s">
        <v>20188</v>
      </c>
      <c r="S5602" t="s">
        <v>20188</v>
      </c>
      <c r="T5602" t="str">
        <f>IFERROR(
  IF(TRIM(Table22[[#This Row],[STARS]])="", "Unknown",
    TRIM(MID(Table22[[#This Row],[STARS]], FIND("Stars:", Table22[[#This Row],[STARS]]) + 6, LEN(Table22[[#This Row],[STARS]])))
  ),
"Unknown")</f>
        <v xml:space="preserve">
Alf Kjellin, 
Eva Henning, 
Sture Lagerwall, 
Gertrud Fridh
</v>
      </c>
      <c r="V5602">
        <v>66</v>
      </c>
      <c r="W5602">
        <v>93</v>
      </c>
      <c r="X5602">
        <v>0</v>
      </c>
    </row>
    <row r="5603" spans="1:24" x14ac:dyDescent="0.3">
      <c r="A5603" t="s">
        <v>17614</v>
      </c>
      <c r="C5603" t="s">
        <v>17614</v>
      </c>
      <c r="D5603" t="str">
        <v>(2016 TV Special)</v>
      </c>
      <c r="E5603" t="str" cm="1">
        <f t="array" ref="E5603">_xlfn.LET(
  _xlpm.raw, TRIM(SUBSTITUTE(SUBSTITUTE(SUBSTITUTE(SUBSTITUTE(SUBSTITUTE(SUBSTITUTE(D5603,"(",""),")",""),"â€“","-"),"–","-"),"I",""),"V","")),
  _xlpm.cleaned, TRIM(SUBSTITUTE(SUBSTITUTE(_xlpm.raw,"-"," - "),","," ")),
  _xlpm.words, _xlfn.FILTERXML("&lt;t&gt;&lt;s&gt;" &amp; SUBSTITUTE(_xlpm.cleaned," ","&lt;/s&gt;&lt;s&gt;") &amp; "&lt;/s&gt;&lt;/t&gt;", "//s"),
  _xlpm.nums, _xlfn.TEXTJOIN("-", TRUE, IF(ISNUMBER(--_xlpm.words), _xlpm.words, "")),
  IFERROR(_xlpm.nums, "")
)</f>
        <v>2016</v>
      </c>
      <c r="F5603" t="s">
        <v>19684</v>
      </c>
      <c r="G5603" t="s">
        <v>47</v>
      </c>
      <c r="I5603" t="s">
        <v>47</v>
      </c>
      <c r="K5603">
        <v>7.6</v>
      </c>
      <c r="M5603">
        <v>7.6</v>
      </c>
      <c r="O5603" t="s">
        <v>17615</v>
      </c>
      <c r="P5603" t="s">
        <v>17616</v>
      </c>
      <c r="R5603" t="s">
        <v>20187</v>
      </c>
      <c r="S5603" t="s">
        <v>20187</v>
      </c>
      <c r="T5603" t="str">
        <f>IFERROR(
  IF(TRIM(Table22[[#This Row],[STARS]])="", "Unknown",
    TRIM(MID(Table22[[#This Row],[STARS]], FIND("Stars:", Table22[[#This Row],[STARS]]) + 6, LEN(Table22[[#This Row],[STARS]])))
  ),
"Unknown")</f>
        <v xml:space="preserve">
Frankie Boyle, 
Craig Campbell
</v>
      </c>
      <c r="V5603">
        <v>582</v>
      </c>
      <c r="W5603">
        <v>87</v>
      </c>
      <c r="X5603">
        <v>0</v>
      </c>
    </row>
    <row r="5604" spans="1:24" x14ac:dyDescent="0.3">
      <c r="A5604" t="s">
        <v>17617</v>
      </c>
      <c r="C5604" t="s">
        <v>17617</v>
      </c>
      <c r="D5604">
        <v>-2007</v>
      </c>
      <c r="E5604" t="str" cm="1">
        <f t="array" ref="E5604">_xlfn.LET(
  _xlpm.raw, TRIM(SUBSTITUTE(SUBSTITUTE(SUBSTITUTE(SUBSTITUTE(SUBSTITUTE(SUBSTITUTE(D5604,"(",""),")",""),"â€“","-"),"–","-"),"I",""),"V","")),
  _xlpm.cleaned, TRIM(SUBSTITUTE(SUBSTITUTE(_xlpm.raw,"-"," - "),","," ")),
  _xlpm.words, _xlfn.FILTERXML("&lt;t&gt;&lt;s&gt;" &amp; SUBSTITUTE(_xlpm.cleaned," ","&lt;/s&gt;&lt;s&gt;") &amp; "&lt;/s&gt;&lt;/t&gt;", "//s"),
  _xlpm.nums, _xlfn.TEXTJOIN("-", TRUE, IF(ISNUMBER(--_xlpm.words), _xlpm.words, "")),
  IFERROR(_xlpm.nums, "")
)</f>
        <v>2007</v>
      </c>
      <c r="F5604" t="s">
        <v>19711</v>
      </c>
      <c r="G5604" t="s">
        <v>801</v>
      </c>
      <c r="I5604" t="s">
        <v>801</v>
      </c>
      <c r="K5604">
        <v>3.8</v>
      </c>
      <c r="M5604">
        <v>3.8</v>
      </c>
      <c r="O5604" t="s">
        <v>17618</v>
      </c>
      <c r="P5604" t="s">
        <v>17619</v>
      </c>
      <c r="R5604" t="s">
        <v>20186</v>
      </c>
      <c r="S5604" t="s">
        <v>20186</v>
      </c>
      <c r="T5604" t="str">
        <f>IFERROR(
  IF(TRIM(Table22[[#This Row],[STARS]])="", "Unknown",
    TRIM(MID(Table22[[#This Row],[STARS]], FIND("Stars:", Table22[[#This Row],[STARS]]) + 6, LEN(Table22[[#This Row],[STARS]])))
  ),
"Unknown")</f>
        <v xml:space="preserve">
Kenneth R. Close, 
James E. Horton, 
Joey Medina, 
Amaris Dupree
</v>
      </c>
      <c r="V5604">
        <v>189</v>
      </c>
      <c r="W5604">
        <v>97</v>
      </c>
      <c r="X5604">
        <v>0</v>
      </c>
    </row>
    <row r="5605" spans="1:24" x14ac:dyDescent="0.3">
      <c r="A5605" t="s">
        <v>17620</v>
      </c>
      <c r="C5605" t="s">
        <v>17620</v>
      </c>
      <c r="D5605">
        <v>-2016</v>
      </c>
      <c r="E5605" t="str" cm="1">
        <f t="array" ref="E5605">_xlfn.LET(
  _xlpm.raw, TRIM(SUBSTITUTE(SUBSTITUTE(SUBSTITUTE(SUBSTITUTE(SUBSTITUTE(SUBSTITUTE(D5605,"(",""),")",""),"â€“","-"),"–","-"),"I",""),"V","")),
  _xlpm.cleaned, TRIM(SUBSTITUTE(SUBSTITUTE(_xlpm.raw,"-"," - "),","," ")),
  _xlpm.words, _xlfn.FILTERXML("&lt;t&gt;&lt;s&gt;" &amp; SUBSTITUTE(_xlpm.cleaned," ","&lt;/s&gt;&lt;s&gt;") &amp; "&lt;/s&gt;&lt;/t&gt;", "//s"),
  _xlpm.nums, _xlfn.TEXTJOIN("-", TRUE, IF(ISNUMBER(--_xlpm.words), _xlpm.words, "")),
  IFERROR(_xlpm.nums, "")
)</f>
        <v>2016</v>
      </c>
      <c r="F5605" t="s">
        <v>19684</v>
      </c>
      <c r="G5605" t="s">
        <v>86</v>
      </c>
      <c r="I5605" t="s">
        <v>86</v>
      </c>
      <c r="K5605">
        <v>7.7</v>
      </c>
      <c r="M5605">
        <v>7.7</v>
      </c>
      <c r="O5605" t="s">
        <v>17621</v>
      </c>
      <c r="P5605" t="s">
        <v>17622</v>
      </c>
      <c r="R5605" t="s">
        <v>20185</v>
      </c>
      <c r="S5605" t="s">
        <v>20185</v>
      </c>
      <c r="T5605" t="str">
        <f>IFERROR(
  IF(TRIM(Table22[[#This Row],[STARS]])="", "Unknown",
    TRIM(MID(Table22[[#This Row],[STARS]], FIND("Stars:", Table22[[#This Row],[STARS]]) + 6, LEN(Table22[[#This Row],[STARS]])))
  ),
"Unknown")</f>
        <v xml:space="preserve">
Irene Adotey, 
Adjetey Anang, 
Miranda Bailey, 
David Dontoh
</v>
      </c>
      <c r="V5605">
        <v>64</v>
      </c>
      <c r="W5605">
        <v>96</v>
      </c>
      <c r="X5605">
        <v>0</v>
      </c>
    </row>
    <row r="5606" spans="1:24" x14ac:dyDescent="0.3">
      <c r="A5606" t="s">
        <v>17623</v>
      </c>
      <c r="C5606" t="s">
        <v>17623</v>
      </c>
      <c r="D5606" t="str">
        <v>(2008â€“ )</v>
      </c>
      <c r="E5606" t="str" cm="1">
        <f t="array" ref="E5606">_xlfn.LET(
  _xlpm.raw, TRIM(SUBSTITUTE(SUBSTITUTE(SUBSTITUTE(SUBSTITUTE(SUBSTITUTE(SUBSTITUTE(D5606,"(",""),")",""),"â€“","-"),"–","-"),"I",""),"V","")),
  _xlpm.cleaned, TRIM(SUBSTITUTE(SUBSTITUTE(_xlpm.raw,"-"," - "),","," ")),
  _xlpm.words, _xlfn.FILTERXML("&lt;t&gt;&lt;s&gt;" &amp; SUBSTITUTE(_xlpm.cleaned," ","&lt;/s&gt;&lt;s&gt;") &amp; "&lt;/s&gt;&lt;/t&gt;", "//s"),
  _xlpm.nums, _xlfn.TEXTJOIN("-", TRUE, IF(ISNUMBER(--_xlpm.words), _xlpm.words, "")),
  IFERROR(_xlpm.nums, "")
)</f>
        <v>2008</v>
      </c>
      <c r="F5606" t="s">
        <v>19767</v>
      </c>
      <c r="G5606" t="s">
        <v>6038</v>
      </c>
      <c r="I5606" t="s">
        <v>6038</v>
      </c>
      <c r="K5606">
        <v>4.3</v>
      </c>
      <c r="M5606">
        <v>4.3</v>
      </c>
      <c r="O5606" t="s">
        <v>17624</v>
      </c>
      <c r="P5606" t="s">
        <v>118</v>
      </c>
      <c r="R5606" t="s">
        <v>1894</v>
      </c>
      <c r="S5606" t="s">
        <v>1894</v>
      </c>
      <c r="T5606" t="str">
        <f>IFERROR(
  IF(TRIM(Table22[[#This Row],[STARS]])="", "Unknown",
    TRIM(MID(Table22[[#This Row],[STARS]], FIND("Stars:", Table22[[#This Row],[STARS]]) + 6, LEN(Table22[[#This Row],[STARS]])))
  ),
"Unknown")</f>
        <v>Unknown</v>
      </c>
      <c r="V5606">
        <v>8</v>
      </c>
      <c r="W5606">
        <v>0</v>
      </c>
      <c r="X5606">
        <v>0</v>
      </c>
    </row>
    <row r="5607" spans="1:24" x14ac:dyDescent="0.3">
      <c r="A5607" t="s">
        <v>17625</v>
      </c>
      <c r="C5607" t="s">
        <v>17625</v>
      </c>
      <c r="D5607">
        <v>-2005</v>
      </c>
      <c r="E5607" t="str" cm="1">
        <f t="array" ref="E5607">_xlfn.LET(
  _xlpm.raw, TRIM(SUBSTITUTE(SUBSTITUTE(SUBSTITUTE(SUBSTITUTE(SUBSTITUTE(SUBSTITUTE(D5607,"(",""),")",""),"â€“","-"),"–","-"),"I",""),"V","")),
  _xlpm.cleaned, TRIM(SUBSTITUTE(SUBSTITUTE(_xlpm.raw,"-"," - "),","," ")),
  _xlpm.words, _xlfn.FILTERXML("&lt;t&gt;&lt;s&gt;" &amp; SUBSTITUTE(_xlpm.cleaned," ","&lt;/s&gt;&lt;s&gt;") &amp; "&lt;/s&gt;&lt;/t&gt;", "//s"),
  _xlpm.nums, _xlfn.TEXTJOIN("-", TRUE, IF(ISNUMBER(--_xlpm.words), _xlpm.words, "")),
  IFERROR(_xlpm.nums, "")
)</f>
        <v>2005</v>
      </c>
      <c r="F5607" t="s">
        <v>19680</v>
      </c>
      <c r="G5607" t="s">
        <v>5271</v>
      </c>
      <c r="I5607" t="s">
        <v>5271</v>
      </c>
      <c r="K5607">
        <v>4.9000000000000004</v>
      </c>
      <c r="M5607">
        <v>4.9000000000000004</v>
      </c>
      <c r="O5607" t="s">
        <v>17626</v>
      </c>
      <c r="P5607" t="s">
        <v>17627</v>
      </c>
      <c r="R5607" t="s">
        <v>20184</v>
      </c>
      <c r="S5607" t="s">
        <v>20184</v>
      </c>
      <c r="T5607" t="str">
        <f>IFERROR(
  IF(TRIM(Table22[[#This Row],[STARS]])="", "Unknown",
    TRIM(MID(Table22[[#This Row],[STARS]], FIND("Stars:", Table22[[#This Row],[STARS]]) + 6, LEN(Table22[[#This Row],[STARS]])))
  ),
"Unknown")</f>
        <v xml:space="preserve">
Sumit Nijhawan, 
Nethra Raghuraman, 
Jackie Shroff, 
Riya Sen
</v>
      </c>
      <c r="V5607">
        <v>40</v>
      </c>
      <c r="W5607">
        <v>0</v>
      </c>
      <c r="X5607">
        <v>0</v>
      </c>
    </row>
    <row r="5608" spans="1:24" x14ac:dyDescent="0.3">
      <c r="A5608" t="s">
        <v>17628</v>
      </c>
      <c r="C5608" t="s">
        <v>17628</v>
      </c>
      <c r="D5608">
        <v>-2019</v>
      </c>
      <c r="E5608" t="str" cm="1">
        <f t="array" ref="E5608">_xlfn.LET(
  _xlpm.raw, TRIM(SUBSTITUTE(SUBSTITUTE(SUBSTITUTE(SUBSTITUTE(SUBSTITUTE(SUBSTITUTE(D5608,"(",""),")",""),"â€“","-"),"–","-"),"I",""),"V","")),
  _xlpm.cleaned, TRIM(SUBSTITUTE(SUBSTITUTE(_xlpm.raw,"-"," - "),","," ")),
  _xlpm.words, _xlfn.FILTERXML("&lt;t&gt;&lt;s&gt;" &amp; SUBSTITUTE(_xlpm.cleaned," ","&lt;/s&gt;&lt;s&gt;") &amp; "&lt;/s&gt;&lt;/t&gt;", "//s"),
  _xlpm.nums, _xlfn.TEXTJOIN("-", TRUE, IF(ISNUMBER(--_xlpm.words), _xlpm.words, "")),
  IFERROR(_xlpm.nums, "")
)</f>
        <v>2019</v>
      </c>
      <c r="F5608" t="s">
        <v>19677</v>
      </c>
      <c r="G5608" t="s">
        <v>17629</v>
      </c>
      <c r="I5608" t="s">
        <v>17629</v>
      </c>
      <c r="K5608">
        <v>7.8</v>
      </c>
      <c r="M5608">
        <v>7.8</v>
      </c>
      <c r="O5608" t="s">
        <v>17630</v>
      </c>
      <c r="P5608" t="s">
        <v>17631</v>
      </c>
      <c r="R5608" t="s">
        <v>20183</v>
      </c>
      <c r="S5608" t="s">
        <v>20183</v>
      </c>
      <c r="T5608" t="str">
        <f>IFERROR(
  IF(TRIM(Table22[[#This Row],[STARS]])="", "Unknown",
    TRIM(MID(Table22[[#This Row],[STARS]], FIND("Stars:", Table22[[#This Row],[STARS]]) + 6, LEN(Table22[[#This Row],[STARS]])))
  ),
"Unknown")</f>
        <v xml:space="preserve">
Naseeruddin Shah, 
Himanshu Thakkar, 
Parineeta Dandekar, 
Shripad Dharmadhikary
</v>
      </c>
      <c r="V5608">
        <v>76</v>
      </c>
      <c r="W5608">
        <v>75</v>
      </c>
      <c r="X5608">
        <v>0</v>
      </c>
    </row>
    <row r="5609" spans="1:24" x14ac:dyDescent="0.3">
      <c r="A5609" t="s">
        <v>17632</v>
      </c>
      <c r="C5609" t="s">
        <v>17632</v>
      </c>
      <c r="D5609">
        <v>-2022</v>
      </c>
      <c r="E5609" t="str" cm="1">
        <f t="array" ref="E5609">_xlfn.LET(
  _xlpm.raw, TRIM(SUBSTITUTE(SUBSTITUTE(SUBSTITUTE(SUBSTITUTE(SUBSTITUTE(SUBSTITUTE(D5609,"(",""),")",""),"â€“","-"),"–","-"),"I",""),"V","")),
  _xlpm.cleaned, TRIM(SUBSTITUTE(SUBSTITUTE(_xlpm.raw,"-"," - "),","," ")),
  _xlpm.words, _xlfn.FILTERXML("&lt;t&gt;&lt;s&gt;" &amp; SUBSTITUTE(_xlpm.cleaned," ","&lt;/s&gt;&lt;s&gt;") &amp; "&lt;/s&gt;&lt;/t&gt;", "//s"),
  _xlpm.nums, _xlfn.TEXTJOIN("-", TRUE, IF(ISNUMBER(--_xlpm.words), _xlpm.words, "")),
  IFERROR(_xlpm.nums, "")
)</f>
        <v>2022</v>
      </c>
      <c r="F5609" t="s">
        <v>19760</v>
      </c>
      <c r="G5609" t="s">
        <v>38</v>
      </c>
      <c r="I5609" t="s">
        <v>38</v>
      </c>
      <c r="K5609">
        <v>0</v>
      </c>
      <c r="M5609">
        <v>0</v>
      </c>
      <c r="O5609" t="s">
        <v>17633</v>
      </c>
      <c r="P5609" t="s">
        <v>17634</v>
      </c>
      <c r="R5609" t="s">
        <v>1894</v>
      </c>
      <c r="S5609" t="s">
        <v>1894</v>
      </c>
      <c r="T5609" t="str">
        <f>IFERROR(
  IF(TRIM(Table22[[#This Row],[STARS]])="", "Unknown",
    TRIM(MID(Table22[[#This Row],[STARS]], FIND("Stars:", Table22[[#This Row],[STARS]]) + 6, LEN(Table22[[#This Row],[STARS]])))
  ),
"Unknown")</f>
        <v>Unknown</v>
      </c>
      <c r="V5609">
        <v>0</v>
      </c>
      <c r="W5609">
        <v>0</v>
      </c>
      <c r="X5609">
        <v>0</v>
      </c>
    </row>
    <row r="5610" spans="1:24" x14ac:dyDescent="0.3">
      <c r="A5610" t="s">
        <v>17635</v>
      </c>
      <c r="C5610" t="s">
        <v>17635</v>
      </c>
      <c r="D5610">
        <v>-2016</v>
      </c>
      <c r="E5610" t="str" cm="1">
        <f t="array" ref="E5610">_xlfn.LET(
  _xlpm.raw, TRIM(SUBSTITUTE(SUBSTITUTE(SUBSTITUTE(SUBSTITUTE(SUBSTITUTE(SUBSTITUTE(D5610,"(",""),")",""),"â€“","-"),"–","-"),"I",""),"V","")),
  _xlpm.cleaned, TRIM(SUBSTITUTE(SUBSTITUTE(_xlpm.raw,"-"," - "),","," ")),
  _xlpm.words, _xlfn.FILTERXML("&lt;t&gt;&lt;s&gt;" &amp; SUBSTITUTE(_xlpm.cleaned," ","&lt;/s&gt;&lt;s&gt;") &amp; "&lt;/s&gt;&lt;/t&gt;", "//s"),
  _xlpm.nums, _xlfn.TEXTJOIN("-", TRUE, IF(ISNUMBER(--_xlpm.words), _xlpm.words, "")),
  IFERROR(_xlpm.nums, "")
)</f>
        <v>2016</v>
      </c>
      <c r="F5610" t="s">
        <v>19684</v>
      </c>
      <c r="G5610" t="s">
        <v>17636</v>
      </c>
      <c r="I5610" t="s">
        <v>17636</v>
      </c>
      <c r="K5610">
        <v>8.1999999999999993</v>
      </c>
      <c r="M5610">
        <v>8.1999999999999993</v>
      </c>
      <c r="O5610" t="s">
        <v>17637</v>
      </c>
      <c r="P5610" t="s">
        <v>17638</v>
      </c>
      <c r="R5610" t="s">
        <v>1894</v>
      </c>
      <c r="S5610" t="s">
        <v>1894</v>
      </c>
      <c r="T5610" t="str">
        <f>IFERROR(
  IF(TRIM(Table22[[#This Row],[STARS]])="", "Unknown",
    TRIM(MID(Table22[[#This Row],[STARS]], FIND("Stars:", Table22[[#This Row],[STARS]]) + 6, LEN(Table22[[#This Row],[STARS]])))
  ),
"Unknown")</f>
        <v xml:space="preserve">
Woranuch BhiromBhakdi, 
Nawat Kulrattanarak, 
Phutharit Prombandal
</v>
      </c>
      <c r="V5610">
        <v>33</v>
      </c>
      <c r="W5610">
        <v>0</v>
      </c>
      <c r="X5610">
        <v>0</v>
      </c>
    </row>
    <row r="5611" spans="1:24" x14ac:dyDescent="0.3">
      <c r="A5611" t="s">
        <v>17639</v>
      </c>
      <c r="C5611" t="s">
        <v>17639</v>
      </c>
      <c r="D5611">
        <v>-2017</v>
      </c>
      <c r="E5611" t="str" cm="1">
        <f t="array" ref="E5611">_xlfn.LET(
  _xlpm.raw, TRIM(SUBSTITUTE(SUBSTITUTE(SUBSTITUTE(SUBSTITUTE(SUBSTITUTE(SUBSTITUTE(D5611,"(",""),")",""),"â€“","-"),"–","-"),"I",""),"V","")),
  _xlpm.cleaned, TRIM(SUBSTITUTE(SUBSTITUTE(_xlpm.raw,"-"," - "),","," ")),
  _xlpm.words, _xlfn.FILTERXML("&lt;t&gt;&lt;s&gt;" &amp; SUBSTITUTE(_xlpm.cleaned," ","&lt;/s&gt;&lt;s&gt;") &amp; "&lt;/s&gt;&lt;/t&gt;", "//s"),
  _xlpm.nums, _xlfn.TEXTJOIN("-", TRUE, IF(ISNUMBER(--_xlpm.words), _xlpm.words, "")),
  IFERROR(_xlpm.nums, "")
)</f>
        <v>2017</v>
      </c>
      <c r="F5611" t="s">
        <v>19682</v>
      </c>
      <c r="G5611" t="s">
        <v>6240</v>
      </c>
      <c r="I5611" t="s">
        <v>6240</v>
      </c>
      <c r="K5611">
        <v>6.7</v>
      </c>
      <c r="M5611">
        <v>6.7</v>
      </c>
      <c r="O5611" t="s">
        <v>17640</v>
      </c>
      <c r="P5611" t="s">
        <v>17641</v>
      </c>
      <c r="R5611" t="s">
        <v>1894</v>
      </c>
      <c r="S5611" t="s">
        <v>1894</v>
      </c>
      <c r="T5611" t="str">
        <f>IFERROR(
  IF(TRIM(Table22[[#This Row],[STARS]])="", "Unknown",
    TRIM(MID(Table22[[#This Row],[STARS]], FIND("Stars:", Table22[[#This Row],[STARS]]) + 6, LEN(Table22[[#This Row],[STARS]])))
  ),
"Unknown")</f>
        <v xml:space="preserve">
Jay O. Sanders, 
Timothy Snyder, 
Richard Freund, 
Jon Seligman
</v>
      </c>
      <c r="V5611">
        <v>190</v>
      </c>
      <c r="W5611">
        <v>0</v>
      </c>
      <c r="X5611">
        <v>0</v>
      </c>
    </row>
    <row r="5612" spans="1:24" x14ac:dyDescent="0.3">
      <c r="A5612" t="s">
        <v>17642</v>
      </c>
      <c r="C5612" t="s">
        <v>17642</v>
      </c>
      <c r="D5612" t="str">
        <v>(2018 TV Special)</v>
      </c>
      <c r="E5612" t="str" cm="1">
        <f t="array" ref="E5612">_xlfn.LET(
  _xlpm.raw, TRIM(SUBSTITUTE(SUBSTITUTE(SUBSTITUTE(SUBSTITUTE(SUBSTITUTE(SUBSTITUTE(D5612,"(",""),")",""),"â€“","-"),"–","-"),"I",""),"V","")),
  _xlpm.cleaned, TRIM(SUBSTITUTE(SUBSTITUTE(_xlpm.raw,"-"," - "),","," ")),
  _xlpm.words, _xlfn.FILTERXML("&lt;t&gt;&lt;s&gt;" &amp; SUBSTITUTE(_xlpm.cleaned," ","&lt;/s&gt;&lt;s&gt;") &amp; "&lt;/s&gt;&lt;/t&gt;", "//s"),
  _xlpm.nums, _xlfn.TEXTJOIN("-", TRUE, IF(ISNUMBER(--_xlpm.words), _xlpm.words, "")),
  IFERROR(_xlpm.nums, "")
)</f>
        <v>2018</v>
      </c>
      <c r="F5612" t="s">
        <v>19693</v>
      </c>
      <c r="G5612" t="s">
        <v>47</v>
      </c>
      <c r="I5612" t="s">
        <v>47</v>
      </c>
      <c r="K5612">
        <v>6.4</v>
      </c>
      <c r="M5612">
        <v>6.4</v>
      </c>
      <c r="O5612" t="s">
        <v>17643</v>
      </c>
      <c r="P5612" t="s">
        <v>17644</v>
      </c>
      <c r="R5612" t="s">
        <v>20182</v>
      </c>
      <c r="S5612" t="s">
        <v>20182</v>
      </c>
      <c r="T5612" t="str">
        <f>IFERROR(
  IF(TRIM(Table22[[#This Row],[STARS]])="", "Unknown",
    TRIM(MID(Table22[[#This Row],[STARS]], FIND("Stars:", Table22[[#This Row],[STARS]]) + 6, LEN(Table22[[#This Row],[STARS]])))
  ),
"Unknown")</f>
        <v>Unknown</v>
      </c>
      <c r="V5612">
        <v>780</v>
      </c>
      <c r="W5612">
        <v>67</v>
      </c>
      <c r="X5612">
        <v>0</v>
      </c>
    </row>
    <row r="5613" spans="1:24" x14ac:dyDescent="0.3">
      <c r="A5613" t="s">
        <v>17645</v>
      </c>
      <c r="C5613" t="s">
        <v>17645</v>
      </c>
      <c r="D5613">
        <v>-2016</v>
      </c>
      <c r="E5613" t="str" cm="1">
        <f t="array" ref="E5613">_xlfn.LET(
  _xlpm.raw, TRIM(SUBSTITUTE(SUBSTITUTE(SUBSTITUTE(SUBSTITUTE(SUBSTITUTE(SUBSTITUTE(D5613,"(",""),")",""),"â€“","-"),"–","-"),"I",""),"V","")),
  _xlpm.cleaned, TRIM(SUBSTITUTE(SUBSTITUTE(_xlpm.raw,"-"," - "),","," ")),
  _xlpm.words, _xlfn.FILTERXML("&lt;t&gt;&lt;s&gt;" &amp; SUBSTITUTE(_xlpm.cleaned," ","&lt;/s&gt;&lt;s&gt;") &amp; "&lt;/s&gt;&lt;/t&gt;", "//s"),
  _xlpm.nums, _xlfn.TEXTJOIN("-", TRUE, IF(ISNUMBER(--_xlpm.words), _xlpm.words, "")),
  IFERROR(_xlpm.nums, "")
)</f>
        <v>2016</v>
      </c>
      <c r="F5613" t="s">
        <v>19684</v>
      </c>
      <c r="G5613" t="s">
        <v>86</v>
      </c>
      <c r="I5613" t="s">
        <v>86</v>
      </c>
      <c r="K5613">
        <v>6</v>
      </c>
      <c r="M5613">
        <v>6</v>
      </c>
      <c r="O5613" t="s">
        <v>17646</v>
      </c>
      <c r="P5613" t="s">
        <v>17647</v>
      </c>
      <c r="R5613" t="s">
        <v>20181</v>
      </c>
      <c r="S5613" t="s">
        <v>20181</v>
      </c>
      <c r="T5613" t="str">
        <f>IFERROR(
  IF(TRIM(Table22[[#This Row],[STARS]])="", "Unknown",
    TRIM(MID(Table22[[#This Row],[STARS]], FIND("Stars:", Table22[[#This Row],[STARS]]) + 6, LEN(Table22[[#This Row],[STARS]])))
  ),
"Unknown")</f>
        <v xml:space="preserve">
Luis Luque, 
Guillermo Pfening, 
MarÃ­a Nela Sinisterra
</v>
      </c>
      <c r="V5613">
        <v>183</v>
      </c>
      <c r="W5613">
        <v>103</v>
      </c>
      <c r="X5613">
        <v>0</v>
      </c>
    </row>
    <row r="5614" spans="1:24" x14ac:dyDescent="0.3">
      <c r="A5614" t="s">
        <v>17648</v>
      </c>
      <c r="C5614" t="s">
        <v>17648</v>
      </c>
      <c r="D5614">
        <v>-2020</v>
      </c>
      <c r="E5614" t="str" cm="1">
        <f t="array" ref="E5614">_xlfn.LET(
  _xlpm.raw, TRIM(SUBSTITUTE(SUBSTITUTE(SUBSTITUTE(SUBSTITUTE(SUBSTITUTE(SUBSTITUTE(D5614,"(",""),")",""),"â€“","-"),"–","-"),"I",""),"V","")),
  _xlpm.cleaned, TRIM(SUBSTITUTE(SUBSTITUTE(_xlpm.raw,"-"," - "),","," ")),
  _xlpm.words, _xlfn.FILTERXML("&lt;t&gt;&lt;s&gt;" &amp; SUBSTITUTE(_xlpm.cleaned," ","&lt;/s&gt;&lt;s&gt;") &amp; "&lt;/s&gt;&lt;/t&gt;", "//s"),
  _xlpm.nums, _xlfn.TEXTJOIN("-", TRUE, IF(ISNUMBER(--_xlpm.words), _xlpm.words, "")),
  IFERROR(_xlpm.nums, "")
)</f>
        <v>2020</v>
      </c>
      <c r="F5614" t="s">
        <v>19675</v>
      </c>
      <c r="G5614">
        <v>0</v>
      </c>
      <c r="I5614" t="s">
        <v>19660</v>
      </c>
      <c r="K5614">
        <v>0</v>
      </c>
      <c r="M5614">
        <v>0</v>
      </c>
      <c r="O5614" t="s">
        <v>6365</v>
      </c>
      <c r="P5614" t="s">
        <v>17649</v>
      </c>
      <c r="R5614" t="s">
        <v>1894</v>
      </c>
      <c r="S5614" t="s">
        <v>1894</v>
      </c>
      <c r="T5614" t="str">
        <f>IFERROR(
  IF(TRIM(Table22[[#This Row],[STARS]])="", "Unknown",
    TRIM(MID(Table22[[#This Row],[STARS]], FIND("Stars:", Table22[[#This Row],[STARS]]) + 6, LEN(Table22[[#This Row],[STARS]])))
  ),
"Unknown")</f>
        <v xml:space="preserve">
Maria Casadevall, 
Pathy Dejesus, 
Mel Lisboa, 
Larissa Nunes
</v>
      </c>
      <c r="V5614">
        <v>0</v>
      </c>
      <c r="W5614">
        <v>0</v>
      </c>
      <c r="X5614">
        <v>0</v>
      </c>
    </row>
    <row r="5615" spans="1:24" x14ac:dyDescent="0.3">
      <c r="A5615" t="s">
        <v>17650</v>
      </c>
      <c r="C5615" t="s">
        <v>17650</v>
      </c>
      <c r="D5615" t="str">
        <v>(2020 TV Special)</v>
      </c>
      <c r="E5615" t="str" cm="1">
        <f t="array" ref="E5615">_xlfn.LET(
  _xlpm.raw, TRIM(SUBSTITUTE(SUBSTITUTE(SUBSTITUTE(SUBSTITUTE(SUBSTITUTE(SUBSTITUTE(D5615,"(",""),")",""),"â€“","-"),"–","-"),"I",""),"V","")),
  _xlpm.cleaned, TRIM(SUBSTITUTE(SUBSTITUTE(_xlpm.raw,"-"," - "),","," ")),
  _xlpm.words, _xlfn.FILTERXML("&lt;t&gt;&lt;s&gt;" &amp; SUBSTITUTE(_xlpm.cleaned," ","&lt;/s&gt;&lt;s&gt;") &amp; "&lt;/s&gt;&lt;/t&gt;", "//s"),
  _xlpm.nums, _xlfn.TEXTJOIN("-", TRUE, IF(ISNUMBER(--_xlpm.words), _xlpm.words, "")),
  IFERROR(_xlpm.nums, "")
)</f>
        <v>2020</v>
      </c>
      <c r="F5615" t="s">
        <v>19675</v>
      </c>
      <c r="G5615" t="s">
        <v>47</v>
      </c>
      <c r="I5615" t="s">
        <v>47</v>
      </c>
      <c r="K5615">
        <v>6</v>
      </c>
      <c r="M5615">
        <v>6</v>
      </c>
      <c r="O5615" t="s">
        <v>6365</v>
      </c>
      <c r="P5615" t="s">
        <v>17651</v>
      </c>
      <c r="R5615" t="s">
        <v>20180</v>
      </c>
      <c r="S5615" t="s">
        <v>20180</v>
      </c>
      <c r="T5615" t="str">
        <f>IFERROR(
  IF(TRIM(Table22[[#This Row],[STARS]])="", "Unknown",
    TRIM(MID(Table22[[#This Row],[STARS]], FIND("Stars:", Table22[[#This Row],[STARS]]) + 6, LEN(Table22[[#This Row],[STARS]])))
  ),
"Unknown")</f>
        <v>Unknown</v>
      </c>
      <c r="V5615">
        <v>200</v>
      </c>
      <c r="W5615">
        <v>59</v>
      </c>
      <c r="X5615">
        <v>0</v>
      </c>
    </row>
    <row r="5616" spans="1:24" x14ac:dyDescent="0.3">
      <c r="A5616" t="s">
        <v>17652</v>
      </c>
      <c r="C5616" t="s">
        <v>17652</v>
      </c>
      <c r="D5616" t="str">
        <v>(2016 TV Special)</v>
      </c>
      <c r="E5616" t="str" cm="1">
        <f t="array" ref="E5616">_xlfn.LET(
  _xlpm.raw, TRIM(SUBSTITUTE(SUBSTITUTE(SUBSTITUTE(SUBSTITUTE(SUBSTITUTE(SUBSTITUTE(D5616,"(",""),")",""),"â€“","-"),"–","-"),"I",""),"V","")),
  _xlpm.cleaned, TRIM(SUBSTITUTE(SUBSTITUTE(_xlpm.raw,"-"," - "),","," ")),
  _xlpm.words, _xlfn.FILTERXML("&lt;t&gt;&lt;s&gt;" &amp; SUBSTITUTE(_xlpm.cleaned," ","&lt;/s&gt;&lt;s&gt;") &amp; "&lt;/s&gt;&lt;/t&gt;", "//s"),
  _xlpm.nums, _xlfn.TEXTJOIN("-", TRUE, IF(ISNUMBER(--_xlpm.words), _xlpm.words, "")),
  IFERROR(_xlpm.nums, "")
)</f>
        <v>2016</v>
      </c>
      <c r="F5616" t="s">
        <v>19684</v>
      </c>
      <c r="G5616" t="s">
        <v>6720</v>
      </c>
      <c r="I5616" t="s">
        <v>6720</v>
      </c>
      <c r="K5616">
        <v>7.4</v>
      </c>
      <c r="M5616">
        <v>7.4</v>
      </c>
      <c r="O5616" t="s">
        <v>17653</v>
      </c>
      <c r="P5616" t="s">
        <v>17654</v>
      </c>
      <c r="R5616" t="s">
        <v>1894</v>
      </c>
      <c r="S5616" t="s">
        <v>1894</v>
      </c>
      <c r="T5616" t="str">
        <f>IFERROR(
  IF(TRIM(Table22[[#This Row],[STARS]])="", "Unknown",
    TRIM(MID(Table22[[#This Row],[STARS]], FIND("Stars:", Table22[[#This Row],[STARS]]) + 6, LEN(Table22[[#This Row],[STARS]])))
  ),
"Unknown")</f>
        <v>Unknown</v>
      </c>
      <c r="V5616">
        <v>185</v>
      </c>
      <c r="W5616">
        <v>82</v>
      </c>
      <c r="X5616">
        <v>0</v>
      </c>
    </row>
    <row r="5617" spans="1:24" x14ac:dyDescent="0.3">
      <c r="A5617" t="s">
        <v>17655</v>
      </c>
      <c r="C5617" t="s">
        <v>17655</v>
      </c>
      <c r="D5617" t="str">
        <v>(2014 TV Movie)</v>
      </c>
      <c r="E5617" t="str" cm="1">
        <f t="array" ref="E5617">_xlfn.LET(
  _xlpm.raw, TRIM(SUBSTITUTE(SUBSTITUTE(SUBSTITUTE(SUBSTITUTE(SUBSTITUTE(SUBSTITUTE(D5617,"(",""),")",""),"â€“","-"),"–","-"),"I",""),"V","")),
  _xlpm.cleaned, TRIM(SUBSTITUTE(SUBSTITUTE(_xlpm.raw,"-"," - "),","," ")),
  _xlpm.words, _xlfn.FILTERXML("&lt;t&gt;&lt;s&gt;" &amp; SUBSTITUTE(_xlpm.cleaned," ","&lt;/s&gt;&lt;s&gt;") &amp; "&lt;/s&gt;&lt;/t&gt;", "//s"),
  _xlpm.nums, _xlfn.TEXTJOIN("-", TRUE, IF(ISNUMBER(--_xlpm.words), _xlpm.words, "")),
  IFERROR(_xlpm.nums, "")
)</f>
        <v>2014</v>
      </c>
      <c r="F5617" t="s">
        <v>19686</v>
      </c>
      <c r="G5617" t="s">
        <v>801</v>
      </c>
      <c r="I5617" t="s">
        <v>801</v>
      </c>
      <c r="K5617">
        <v>7.2</v>
      </c>
      <c r="M5617">
        <v>7.2</v>
      </c>
      <c r="O5617" t="s">
        <v>17656</v>
      </c>
      <c r="P5617" t="s">
        <v>17657</v>
      </c>
      <c r="R5617" t="s">
        <v>20179</v>
      </c>
      <c r="S5617" t="s">
        <v>20179</v>
      </c>
      <c r="T5617" t="str">
        <f>IFERROR(
  IF(TRIM(Table22[[#This Row],[STARS]])="", "Unknown",
    TRIM(MID(Table22[[#This Row],[STARS]], FIND("Stars:", Table22[[#This Row],[STARS]]) + 6, LEN(Table22[[#This Row],[STARS]])))
  ),
"Unknown")</f>
        <v xml:space="preserve">
Russell Brand, 
Nick Clegg, 
David Cameron, 
JoÃ£o GoulÃ£o
</v>
      </c>
      <c r="V5617">
        <v>321</v>
      </c>
      <c r="W5617">
        <v>60</v>
      </c>
      <c r="X5617">
        <v>0</v>
      </c>
    </row>
    <row r="5618" spans="1:24" x14ac:dyDescent="0.3">
      <c r="A5618" t="s">
        <v>17658</v>
      </c>
      <c r="C5618" t="s">
        <v>17658</v>
      </c>
      <c r="D5618" t="str">
        <v>(2020â€“ )</v>
      </c>
      <c r="E5618" t="str" cm="1">
        <f t="array" ref="E5618">_xlfn.LET(
  _xlpm.raw, TRIM(SUBSTITUTE(SUBSTITUTE(SUBSTITUTE(SUBSTITUTE(SUBSTITUTE(SUBSTITUTE(D5618,"(",""),")",""),"â€“","-"),"–","-"),"I",""),"V","")),
  _xlpm.cleaned, TRIM(SUBSTITUTE(SUBSTITUTE(_xlpm.raw,"-"," - "),","," ")),
  _xlpm.words, _xlfn.FILTERXML("&lt;t&gt;&lt;s&gt;" &amp; SUBSTITUTE(_xlpm.cleaned," ","&lt;/s&gt;&lt;s&gt;") &amp; "&lt;/s&gt;&lt;/t&gt;", "//s"),
  _xlpm.nums, _xlfn.TEXTJOIN("-", TRUE, IF(ISNUMBER(--_xlpm.words), _xlpm.words, "")),
  IFERROR(_xlpm.nums, "")
)</f>
        <v>2020</v>
      </c>
      <c r="F5618" t="s">
        <v>19675</v>
      </c>
      <c r="G5618" t="s">
        <v>5795</v>
      </c>
      <c r="I5618" t="s">
        <v>5795</v>
      </c>
      <c r="K5618">
        <v>3.2</v>
      </c>
      <c r="M5618">
        <v>3.2</v>
      </c>
      <c r="O5618" t="s">
        <v>17659</v>
      </c>
      <c r="P5618" t="s">
        <v>118</v>
      </c>
      <c r="R5618" t="s">
        <v>1894</v>
      </c>
      <c r="S5618" t="s">
        <v>1894</v>
      </c>
      <c r="T5618" t="str">
        <f>IFERROR(
  IF(TRIM(Table22[[#This Row],[STARS]])="", "Unknown",
    TRIM(MID(Table22[[#This Row],[STARS]], FIND("Stars:", Table22[[#This Row],[STARS]]) + 6, LEN(Table22[[#This Row],[STARS]])))
  ),
"Unknown")</f>
        <v>Unknown</v>
      </c>
      <c r="V5618">
        <v>14</v>
      </c>
      <c r="W5618">
        <v>0</v>
      </c>
      <c r="X5618">
        <v>0</v>
      </c>
    </row>
    <row r="5619" spans="1:24" x14ac:dyDescent="0.3">
      <c r="A5619" t="s">
        <v>17660</v>
      </c>
      <c r="C5619" t="s">
        <v>17660</v>
      </c>
      <c r="D5619">
        <v>0</v>
      </c>
      <c r="E5619" t="str" cm="1">
        <f t="array" ref="E5619">_xlfn.LET(
  _xlpm.raw, TRIM(SUBSTITUTE(SUBSTITUTE(SUBSTITUTE(SUBSTITUTE(SUBSTITUTE(SUBSTITUTE(D5619,"(",""),")",""),"â€“","-"),"–","-"),"I",""),"V","")),
  _xlpm.cleaned, TRIM(SUBSTITUTE(SUBSTITUTE(_xlpm.raw,"-"," - "),","," ")),
  _xlpm.words, _xlfn.FILTERXML("&lt;t&gt;&lt;s&gt;" &amp; SUBSTITUTE(_xlpm.cleaned," ","&lt;/s&gt;&lt;s&gt;") &amp; "&lt;/s&gt;&lt;/t&gt;", "//s"),
  _xlpm.nums, _xlfn.TEXTJOIN("-", TRUE, IF(ISNUMBER(--_xlpm.words), _xlpm.words, "")),
  IFERROR(_xlpm.nums, "")
)</f>
        <v>0</v>
      </c>
      <c r="F5619" t="s">
        <v>19829</v>
      </c>
      <c r="G5619" t="s">
        <v>86</v>
      </c>
      <c r="I5619" t="s">
        <v>86</v>
      </c>
      <c r="K5619">
        <v>0</v>
      </c>
      <c r="M5619">
        <v>0</v>
      </c>
      <c r="O5619" t="s">
        <v>17661</v>
      </c>
      <c r="P5619" t="s">
        <v>118</v>
      </c>
      <c r="R5619" t="s">
        <v>1894</v>
      </c>
      <c r="S5619" t="s">
        <v>1894</v>
      </c>
      <c r="T5619" t="str">
        <f>IFERROR(
  IF(TRIM(Table22[[#This Row],[STARS]])="", "Unknown",
    TRIM(MID(Table22[[#This Row],[STARS]], FIND("Stars:", Table22[[#This Row],[STARS]]) + 6, LEN(Table22[[#This Row],[STARS]])))
  ),
"Unknown")</f>
        <v>Unknown</v>
      </c>
      <c r="V5619">
        <v>0</v>
      </c>
      <c r="W5619">
        <v>0</v>
      </c>
      <c r="X5619">
        <v>0</v>
      </c>
    </row>
    <row r="5620" spans="1:24" x14ac:dyDescent="0.3">
      <c r="A5620" t="s">
        <v>17662</v>
      </c>
      <c r="C5620" t="s">
        <v>17662</v>
      </c>
      <c r="D5620">
        <v>-2015</v>
      </c>
      <c r="E5620" t="str" cm="1">
        <f t="array" ref="E5620">_xlfn.LET(
  _xlpm.raw, TRIM(SUBSTITUTE(SUBSTITUTE(SUBSTITUTE(SUBSTITUTE(SUBSTITUTE(SUBSTITUTE(D5620,"(",""),")",""),"â€“","-"),"–","-"),"I",""),"V","")),
  _xlpm.cleaned, TRIM(SUBSTITUTE(SUBSTITUTE(_xlpm.raw,"-"," - "),","," ")),
  _xlpm.words, _xlfn.FILTERXML("&lt;t&gt;&lt;s&gt;" &amp; SUBSTITUTE(_xlpm.cleaned," ","&lt;/s&gt;&lt;s&gt;") &amp; "&lt;/s&gt;&lt;/t&gt;", "//s"),
  _xlpm.nums, _xlfn.TEXTJOIN("-", TRUE, IF(ISNUMBER(--_xlpm.words), _xlpm.words, "")),
  IFERROR(_xlpm.nums, "")
)</f>
        <v>2015</v>
      </c>
      <c r="F5620" t="s">
        <v>19688</v>
      </c>
      <c r="G5620" t="s">
        <v>1119</v>
      </c>
      <c r="I5620" t="s">
        <v>1119</v>
      </c>
      <c r="K5620">
        <v>4.2</v>
      </c>
      <c r="M5620">
        <v>4.2</v>
      </c>
      <c r="O5620" t="s">
        <v>17663</v>
      </c>
      <c r="P5620" t="s">
        <v>17664</v>
      </c>
      <c r="R5620" t="s">
        <v>20178</v>
      </c>
      <c r="S5620" t="s">
        <v>20178</v>
      </c>
      <c r="T5620" t="str">
        <f>IFERROR(
  IF(TRIM(Table22[[#This Row],[STARS]])="", "Unknown",
    TRIM(MID(Table22[[#This Row],[STARS]], FIND("Stars:", Table22[[#This Row],[STARS]]) + 6, LEN(Table22[[#This Row],[STARS]])))
  ),
"Unknown")</f>
        <v xml:space="preserve">
GermÃ¡n Palacios, 
BenjamÃ­n VicuÃ±a, 
Sabrina Garciarena, 
Carlos Belloso
</v>
      </c>
      <c r="V5620">
        <v>197</v>
      </c>
      <c r="W5620">
        <v>82</v>
      </c>
      <c r="X5620">
        <v>0</v>
      </c>
    </row>
    <row r="5621" spans="1:24" x14ac:dyDescent="0.3">
      <c r="A5621" t="s">
        <v>17665</v>
      </c>
      <c r="C5621" t="s">
        <v>17665</v>
      </c>
      <c r="D5621">
        <v>-2010</v>
      </c>
      <c r="E5621" t="str" cm="1">
        <f t="array" ref="E5621">_xlfn.LET(
  _xlpm.raw, TRIM(SUBSTITUTE(SUBSTITUTE(SUBSTITUTE(SUBSTITUTE(SUBSTITUTE(SUBSTITUTE(D5621,"(",""),")",""),"â€“","-"),"–","-"),"I",""),"V","")),
  _xlpm.cleaned, TRIM(SUBSTITUTE(SUBSTITUTE(_xlpm.raw,"-"," - "),","," ")),
  _xlpm.words, _xlfn.FILTERXML("&lt;t&gt;&lt;s&gt;" &amp; SUBSTITUTE(_xlpm.cleaned," ","&lt;/s&gt;&lt;s&gt;") &amp; "&lt;/s&gt;&lt;/t&gt;", "//s"),
  _xlpm.nums, _xlfn.TEXTJOIN("-", TRUE, IF(ISNUMBER(--_xlpm.words), _xlpm.words, "")),
  IFERROR(_xlpm.nums, "")
)</f>
        <v>2010</v>
      </c>
      <c r="F5621" t="s">
        <v>19738</v>
      </c>
      <c r="G5621" t="s">
        <v>801</v>
      </c>
      <c r="I5621" t="s">
        <v>801</v>
      </c>
      <c r="K5621">
        <v>7.5</v>
      </c>
      <c r="M5621">
        <v>7.5</v>
      </c>
      <c r="O5621" t="s">
        <v>17666</v>
      </c>
      <c r="P5621" t="s">
        <v>17667</v>
      </c>
      <c r="R5621" t="s">
        <v>1894</v>
      </c>
      <c r="S5621" t="s">
        <v>1894</v>
      </c>
      <c r="T5621" t="str">
        <f>IFERROR(
  IF(TRIM(Table22[[#This Row],[STARS]])="", "Unknown",
    TRIM(MID(Table22[[#This Row],[STARS]], FIND("Stars:", Table22[[#This Row],[STARS]]) + 6, LEN(Table22[[#This Row],[STARS]])))
  ),
"Unknown")</f>
        <v xml:space="preserve">
Kevin Coval, 
Adam Gottlieb, 
Elizabeth Graf, 
Kevin Harris
</v>
      </c>
      <c r="V5621">
        <v>373</v>
      </c>
      <c r="W5621">
        <v>99</v>
      </c>
      <c r="X5621" t="s">
        <v>1494</v>
      </c>
    </row>
    <row r="5622" spans="1:24" x14ac:dyDescent="0.3">
      <c r="A5622" t="s">
        <v>17668</v>
      </c>
      <c r="C5622" t="s">
        <v>17668</v>
      </c>
      <c r="D5622">
        <v>-2016</v>
      </c>
      <c r="E5622" t="str" cm="1">
        <f t="array" ref="E5622">_xlfn.LET(
  _xlpm.raw, TRIM(SUBSTITUTE(SUBSTITUTE(SUBSTITUTE(SUBSTITUTE(SUBSTITUTE(SUBSTITUTE(D5622,"(",""),")",""),"â€“","-"),"–","-"),"I",""),"V","")),
  _xlpm.cleaned, TRIM(SUBSTITUTE(SUBSTITUTE(_xlpm.raw,"-"," - "),","," ")),
  _xlpm.words, _xlfn.FILTERXML("&lt;t&gt;&lt;s&gt;" &amp; SUBSTITUTE(_xlpm.cleaned," ","&lt;/s&gt;&lt;s&gt;") &amp; "&lt;/s&gt;&lt;/t&gt;", "//s"),
  _xlpm.nums, _xlfn.TEXTJOIN("-", TRUE, IF(ISNUMBER(--_xlpm.words), _xlpm.words, "")),
  IFERROR(_xlpm.nums, "")
)</f>
        <v>2016</v>
      </c>
      <c r="F5622" t="s">
        <v>19684</v>
      </c>
      <c r="G5622" t="s">
        <v>801</v>
      </c>
      <c r="I5622" t="s">
        <v>801</v>
      </c>
      <c r="K5622">
        <v>5.7</v>
      </c>
      <c r="M5622">
        <v>5.7</v>
      </c>
      <c r="O5622" t="s">
        <v>17669</v>
      </c>
      <c r="P5622" t="s">
        <v>17670</v>
      </c>
      <c r="R5622" t="s">
        <v>20177</v>
      </c>
      <c r="S5622" t="s">
        <v>20177</v>
      </c>
      <c r="T5622" t="str">
        <f>IFERROR(
  IF(TRIM(Table22[[#This Row],[STARS]])="", "Unknown",
    TRIM(MID(Table22[[#This Row],[STARS]], FIND("Stars:", Table22[[#This Row],[STARS]]) + 6, LEN(Table22[[#This Row],[STARS]])))
  ),
"Unknown")</f>
        <v xml:space="preserve">
Auri Mathis, 
Coy Mathis, 
Dakota Mathis, 
Jeremy Mathis
</v>
      </c>
      <c r="V5622">
        <v>373</v>
      </c>
      <c r="W5622">
        <v>83</v>
      </c>
      <c r="X5622">
        <v>0</v>
      </c>
    </row>
    <row r="5623" spans="1:24" x14ac:dyDescent="0.3">
      <c r="A5623" t="s">
        <v>17671</v>
      </c>
      <c r="C5623" t="s">
        <v>17671</v>
      </c>
      <c r="D5623" t="str">
        <v>(2018â€“ )</v>
      </c>
      <c r="E5623" t="str" cm="1">
        <f t="array" ref="E5623">_xlfn.LET(
  _xlpm.raw, TRIM(SUBSTITUTE(SUBSTITUTE(SUBSTITUTE(SUBSTITUTE(SUBSTITUTE(SUBSTITUTE(D5623,"(",""),")",""),"â€“","-"),"–","-"),"I",""),"V","")),
  _xlpm.cleaned, TRIM(SUBSTITUTE(SUBSTITUTE(_xlpm.raw,"-"," - "),","," ")),
  _xlpm.words, _xlfn.FILTERXML("&lt;t&gt;&lt;s&gt;" &amp; SUBSTITUTE(_xlpm.cleaned," ","&lt;/s&gt;&lt;s&gt;") &amp; "&lt;/s&gt;&lt;/t&gt;", "//s"),
  _xlpm.nums, _xlfn.TEXTJOIN("-", TRUE, IF(ISNUMBER(--_xlpm.words), _xlpm.words, "")),
  IFERROR(_xlpm.nums, "")
)</f>
        <v>2018</v>
      </c>
      <c r="F5623" t="s">
        <v>19693</v>
      </c>
      <c r="G5623" t="s">
        <v>47</v>
      </c>
      <c r="I5623" t="s">
        <v>47</v>
      </c>
      <c r="K5623">
        <v>6.9</v>
      </c>
      <c r="M5623">
        <v>6.9</v>
      </c>
      <c r="O5623" t="s">
        <v>17672</v>
      </c>
      <c r="P5623" t="s">
        <v>17673</v>
      </c>
      <c r="R5623" t="s">
        <v>1894</v>
      </c>
      <c r="S5623" t="s">
        <v>1894</v>
      </c>
      <c r="T5623" t="str">
        <f>IFERROR(
  IF(TRIM(Table22[[#This Row],[STARS]])="", "Unknown",
    TRIM(MID(Table22[[#This Row],[STARS]], FIND("Stars:", Table22[[#This Row],[STARS]]) + 6, LEN(Table22[[#This Row],[STARS]])))
  ),
"Unknown")</f>
        <v xml:space="preserve">
Moshe Kasher, 
Natasha Leggero
</v>
      </c>
      <c r="V5623">
        <v>484</v>
      </c>
      <c r="W5623">
        <v>31</v>
      </c>
      <c r="X5623">
        <v>0</v>
      </c>
    </row>
    <row r="5624" spans="1:24" x14ac:dyDescent="0.3">
      <c r="A5624" t="s">
        <v>17674</v>
      </c>
      <c r="C5624" t="s">
        <v>17674</v>
      </c>
      <c r="D5624">
        <v>-2014</v>
      </c>
      <c r="E5624" t="str" cm="1">
        <f t="array" ref="E5624">_xlfn.LET(
  _xlpm.raw, TRIM(SUBSTITUTE(SUBSTITUTE(SUBSTITUTE(SUBSTITUTE(SUBSTITUTE(SUBSTITUTE(D5624,"(",""),")",""),"â€“","-"),"–","-"),"I",""),"V","")),
  _xlpm.cleaned, TRIM(SUBSTITUTE(SUBSTITUTE(_xlpm.raw,"-"," - "),","," ")),
  _xlpm.words, _xlfn.FILTERXML("&lt;t&gt;&lt;s&gt;" &amp; SUBSTITUTE(_xlpm.cleaned," ","&lt;/s&gt;&lt;s&gt;") &amp; "&lt;/s&gt;&lt;/t&gt;", "//s"),
  _xlpm.nums, _xlfn.TEXTJOIN("-", TRUE, IF(ISNUMBER(--_xlpm.words), _xlpm.words, "")),
  IFERROR(_xlpm.nums, "")
)</f>
        <v>2014</v>
      </c>
      <c r="F5624" t="s">
        <v>19686</v>
      </c>
      <c r="G5624" t="s">
        <v>13320</v>
      </c>
      <c r="I5624" t="s">
        <v>13320</v>
      </c>
      <c r="K5624">
        <v>6.8</v>
      </c>
      <c r="M5624">
        <v>6.8</v>
      </c>
      <c r="O5624" t="s">
        <v>17675</v>
      </c>
      <c r="P5624" t="s">
        <v>17676</v>
      </c>
      <c r="R5624" t="s">
        <v>1894</v>
      </c>
      <c r="S5624" t="s">
        <v>1894</v>
      </c>
      <c r="T5624" t="str">
        <f>IFERROR(
  IF(TRIM(Table22[[#This Row],[STARS]])="", "Unknown",
    TRIM(MID(Table22[[#This Row],[STARS]], FIND("Stars:", Table22[[#This Row],[STARS]]) + 6, LEN(Table22[[#This Row],[STARS]])))
  ),
"Unknown")</f>
        <v xml:space="preserve">
Zach Crain, 
Brian Fargo, 
Jackson Robinson
</v>
      </c>
      <c r="V5624">
        <v>266</v>
      </c>
      <c r="W5624">
        <v>87</v>
      </c>
      <c r="X5624">
        <v>0</v>
      </c>
    </row>
    <row r="5625" spans="1:24" x14ac:dyDescent="0.3">
      <c r="A5625" t="s">
        <v>17677</v>
      </c>
      <c r="C5625" t="s">
        <v>17677</v>
      </c>
      <c r="D5625">
        <v>-2019</v>
      </c>
      <c r="E5625" t="str" cm="1">
        <f t="array" ref="E5625">_xlfn.LET(
  _xlpm.raw, TRIM(SUBSTITUTE(SUBSTITUTE(SUBSTITUTE(SUBSTITUTE(SUBSTITUTE(SUBSTITUTE(D5625,"(",""),")",""),"â€“","-"),"–","-"),"I",""),"V","")),
  _xlpm.cleaned, TRIM(SUBSTITUTE(SUBSTITUTE(_xlpm.raw,"-"," - "),","," ")),
  _xlpm.words, _xlfn.FILTERXML("&lt;t&gt;&lt;s&gt;" &amp; SUBSTITUTE(_xlpm.cleaned," ","&lt;/s&gt;&lt;s&gt;") &amp; "&lt;/s&gt;&lt;/t&gt;", "//s"),
  _xlpm.nums, _xlfn.TEXTJOIN("-", TRUE, IF(ISNUMBER(--_xlpm.words), _xlpm.words, "")),
  IFERROR(_xlpm.nums, "")
)</f>
        <v>2019</v>
      </c>
      <c r="F5625" t="s">
        <v>19677</v>
      </c>
      <c r="G5625" t="s">
        <v>10683</v>
      </c>
      <c r="I5625" t="s">
        <v>10683</v>
      </c>
      <c r="K5625">
        <v>6.4</v>
      </c>
      <c r="M5625">
        <v>6.4</v>
      </c>
      <c r="O5625" t="s">
        <v>17678</v>
      </c>
      <c r="P5625" t="s">
        <v>17679</v>
      </c>
      <c r="R5625" t="s">
        <v>20176</v>
      </c>
      <c r="S5625" t="s">
        <v>20176</v>
      </c>
      <c r="T5625" t="str">
        <f>IFERROR(
  IF(TRIM(Table22[[#This Row],[STARS]])="", "Unknown",
    TRIM(MID(Table22[[#This Row],[STARS]], FIND("Stars:", Table22[[#This Row],[STARS]]) + 6, LEN(Table22[[#This Row],[STARS]])))
  ),
"Unknown")</f>
        <v xml:space="preserve">
Esteban Berrones, 
Chris Birchfield, 
Mark Conway, 
Juana Dapa
</v>
      </c>
      <c r="V5625">
        <v>230</v>
      </c>
      <c r="W5625">
        <v>37</v>
      </c>
      <c r="X5625">
        <v>0</v>
      </c>
    </row>
    <row r="5626" spans="1:24" x14ac:dyDescent="0.3">
      <c r="A5626" t="s">
        <v>17680</v>
      </c>
      <c r="C5626" t="s">
        <v>17680</v>
      </c>
      <c r="D5626">
        <v>-2014</v>
      </c>
      <c r="E5626" t="str" cm="1">
        <f t="array" ref="E5626">_xlfn.LET(
  _xlpm.raw, TRIM(SUBSTITUTE(SUBSTITUTE(SUBSTITUTE(SUBSTITUTE(SUBSTITUTE(SUBSTITUTE(D5626,"(",""),")",""),"â€“","-"),"–","-"),"I",""),"V","")),
  _xlpm.cleaned, TRIM(SUBSTITUTE(SUBSTITUTE(_xlpm.raw,"-"," - "),","," ")),
  _xlpm.words, _xlfn.FILTERXML("&lt;t&gt;&lt;s&gt;" &amp; SUBSTITUTE(_xlpm.cleaned," ","&lt;/s&gt;&lt;s&gt;") &amp; "&lt;/s&gt;&lt;/t&gt;", "//s"),
  _xlpm.nums, _xlfn.TEXTJOIN("-", TRUE, IF(ISNUMBER(--_xlpm.words), _xlpm.words, "")),
  IFERROR(_xlpm.nums, "")
)</f>
        <v>2014</v>
      </c>
      <c r="F5626" t="s">
        <v>19686</v>
      </c>
      <c r="G5626" t="s">
        <v>91</v>
      </c>
      <c r="I5626" t="s">
        <v>91</v>
      </c>
      <c r="K5626">
        <v>6.1</v>
      </c>
      <c r="M5626">
        <v>6.1</v>
      </c>
      <c r="O5626" t="s">
        <v>17681</v>
      </c>
      <c r="P5626" t="s">
        <v>17682</v>
      </c>
      <c r="R5626" t="s">
        <v>20175</v>
      </c>
      <c r="S5626" t="s">
        <v>20175</v>
      </c>
      <c r="T5626" t="str">
        <f>IFERROR(
  IF(TRIM(Table22[[#This Row],[STARS]])="", "Unknown",
    TRIM(MID(Table22[[#This Row],[STARS]], FIND("Stars:", Table22[[#This Row],[STARS]]) + 6, LEN(Table22[[#This Row],[STARS]])))
  ),
"Unknown")</f>
        <v xml:space="preserve">
Frank Lammers, 
Hanna Obbeek, 
Kim van Kooten, 
Kay Greidanus
</v>
      </c>
      <c r="V5626">
        <v>303</v>
      </c>
      <c r="W5626">
        <v>99</v>
      </c>
      <c r="X5626">
        <v>0</v>
      </c>
    </row>
    <row r="5627" spans="1:24" x14ac:dyDescent="0.3">
      <c r="A5627" t="s">
        <v>17683</v>
      </c>
      <c r="C5627" t="s">
        <v>17683</v>
      </c>
      <c r="D5627">
        <v>-2017</v>
      </c>
      <c r="E5627" t="str" cm="1">
        <f t="array" ref="E5627">_xlfn.LET(
  _xlpm.raw, TRIM(SUBSTITUTE(SUBSTITUTE(SUBSTITUTE(SUBSTITUTE(SUBSTITUTE(SUBSTITUTE(D5627,"(",""),")",""),"â€“","-"),"–","-"),"I",""),"V","")),
  _xlpm.cleaned, TRIM(SUBSTITUTE(SUBSTITUTE(_xlpm.raw,"-"," - "),","," ")),
  _xlpm.words, _xlfn.FILTERXML("&lt;t&gt;&lt;s&gt;" &amp; SUBSTITUTE(_xlpm.cleaned," ","&lt;/s&gt;&lt;s&gt;") &amp; "&lt;/s&gt;&lt;/t&gt;", "//s"),
  _xlpm.nums, _xlfn.TEXTJOIN("-", TRUE, IF(ISNUMBER(--_xlpm.words), _xlpm.words, "")),
  IFERROR(_xlpm.nums, "")
)</f>
        <v>2017</v>
      </c>
      <c r="F5627" t="s">
        <v>19682</v>
      </c>
      <c r="G5627" t="s">
        <v>38</v>
      </c>
      <c r="I5627" t="s">
        <v>38</v>
      </c>
      <c r="K5627">
        <v>7.1</v>
      </c>
      <c r="M5627">
        <v>7.1</v>
      </c>
      <c r="O5627" t="s">
        <v>17684</v>
      </c>
      <c r="P5627" t="s">
        <v>17685</v>
      </c>
      <c r="R5627" t="s">
        <v>20174</v>
      </c>
      <c r="S5627" t="s">
        <v>20174</v>
      </c>
      <c r="T5627" t="str">
        <f>IFERROR(
  IF(TRIM(Table22[[#This Row],[STARS]])="", "Unknown",
    TRIM(MID(Table22[[#This Row],[STARS]], FIND("Stars:", Table22[[#This Row],[STARS]]) + 6, LEN(Table22[[#This Row],[STARS]])))
  ),
"Unknown")</f>
        <v xml:space="preserve">
Amanda Rawles, 
Jefri Nichol, 
Surya Saputra, 
Rayn Wijaya
</v>
      </c>
      <c r="V5627">
        <v>440</v>
      </c>
      <c r="W5627">
        <v>99</v>
      </c>
      <c r="X5627">
        <v>0</v>
      </c>
    </row>
    <row r="5628" spans="1:24" x14ac:dyDescent="0.3">
      <c r="A5628" t="s">
        <v>17686</v>
      </c>
      <c r="C5628" t="s">
        <v>17686</v>
      </c>
      <c r="D5628" t="str">
        <v>(2015â€“ )</v>
      </c>
      <c r="E5628" t="str" cm="1">
        <f t="array" ref="E5628">_xlfn.LET(
  _xlpm.raw, TRIM(SUBSTITUTE(SUBSTITUTE(SUBSTITUTE(SUBSTITUTE(SUBSTITUTE(SUBSTITUTE(D5628,"(",""),")",""),"â€“","-"),"–","-"),"I",""),"V","")),
  _xlpm.cleaned, TRIM(SUBSTITUTE(SUBSTITUTE(_xlpm.raw,"-"," - "),","," ")),
  _xlpm.words, _xlfn.FILTERXML("&lt;t&gt;&lt;s&gt;" &amp; SUBSTITUTE(_xlpm.cleaned," ","&lt;/s&gt;&lt;s&gt;") &amp; "&lt;/s&gt;&lt;/t&gt;", "//s"),
  _xlpm.nums, _xlfn.TEXTJOIN("-", TRUE, IF(ISNUMBER(--_xlpm.words), _xlpm.words, "")),
  IFERROR(_xlpm.nums, "")
)</f>
        <v>2015</v>
      </c>
      <c r="F5628" t="s">
        <v>19688</v>
      </c>
      <c r="G5628" t="s">
        <v>47</v>
      </c>
      <c r="I5628" t="s">
        <v>47</v>
      </c>
      <c r="K5628">
        <v>6.1</v>
      </c>
      <c r="M5628">
        <v>6.1</v>
      </c>
      <c r="O5628" t="s">
        <v>17687</v>
      </c>
      <c r="P5628" t="s">
        <v>17688</v>
      </c>
      <c r="R5628" t="s">
        <v>1894</v>
      </c>
      <c r="S5628" t="s">
        <v>1894</v>
      </c>
      <c r="T5628" t="str">
        <f>IFERROR(
  IF(TRIM(Table22[[#This Row],[STARS]])="", "Unknown",
    TRIM(MID(Table22[[#This Row],[STARS]], FIND("Stars:", Table22[[#This Row],[STARS]]) + 6, LEN(Table22[[#This Row],[STARS]])))
  ),
"Unknown")</f>
        <v xml:space="preserve">
Ken'ichi EndÃ´, 
Masaki Suda, 
Yuika Motokariya, 
Ji-young Kang
</v>
      </c>
      <c r="V5628">
        <v>197</v>
      </c>
      <c r="W5628">
        <v>54</v>
      </c>
      <c r="X5628">
        <v>0</v>
      </c>
    </row>
    <row r="5629" spans="1:24" x14ac:dyDescent="0.3">
      <c r="A5629" t="s">
        <v>17689</v>
      </c>
      <c r="C5629" t="s">
        <v>17689</v>
      </c>
      <c r="D5629">
        <v>-2008</v>
      </c>
      <c r="E5629" t="str" cm="1">
        <f t="array" ref="E5629">_xlfn.LET(
  _xlpm.raw, TRIM(SUBSTITUTE(SUBSTITUTE(SUBSTITUTE(SUBSTITUTE(SUBSTITUTE(SUBSTITUTE(D5629,"(",""),")",""),"â€“","-"),"–","-"),"I",""),"V","")),
  _xlpm.cleaned, TRIM(SUBSTITUTE(SUBSTITUTE(_xlpm.raw,"-"," - "),","," ")),
  _xlpm.words, _xlfn.FILTERXML("&lt;t&gt;&lt;s&gt;" &amp; SUBSTITUTE(_xlpm.cleaned," ","&lt;/s&gt;&lt;s&gt;") &amp; "&lt;/s&gt;&lt;/t&gt;", "//s"),
  _xlpm.nums, _xlfn.TEXTJOIN("-", TRUE, IF(ISNUMBER(--_xlpm.words), _xlpm.words, "")),
  IFERROR(_xlpm.nums, "")
)</f>
        <v>2008</v>
      </c>
      <c r="F5629" t="s">
        <v>19767</v>
      </c>
      <c r="G5629" t="s">
        <v>7670</v>
      </c>
      <c r="I5629" t="s">
        <v>7670</v>
      </c>
      <c r="K5629">
        <v>6.7</v>
      </c>
      <c r="M5629">
        <v>6.7</v>
      </c>
      <c r="O5629" t="s">
        <v>17690</v>
      </c>
      <c r="P5629" t="s">
        <v>17691</v>
      </c>
      <c r="R5629" t="s">
        <v>1894</v>
      </c>
      <c r="S5629" t="s">
        <v>1894</v>
      </c>
      <c r="T5629" t="str">
        <f>IFERROR(
  IF(TRIM(Table22[[#This Row],[STARS]])="", "Unknown",
    TRIM(MID(Table22[[#This Row],[STARS]], FIND("Stars:", Table22[[#This Row],[STARS]]) + 6, LEN(Table22[[#This Row],[STARS]])))
  ),
"Unknown")</f>
        <v xml:space="preserve">
Damian Hess, 
Gaby Alter, 
Beefy, 
Jello Biafra
</v>
      </c>
      <c r="V5629">
        <v>412</v>
      </c>
      <c r="W5629">
        <v>85</v>
      </c>
      <c r="X5629">
        <v>0</v>
      </c>
    </row>
    <row r="5630" spans="1:24" x14ac:dyDescent="0.3">
      <c r="A5630" t="s">
        <v>17692</v>
      </c>
      <c r="C5630" t="s">
        <v>17692</v>
      </c>
      <c r="D5630">
        <v>-2016</v>
      </c>
      <c r="E5630" t="str" cm="1">
        <f t="array" ref="E5630">_xlfn.LET(
  _xlpm.raw, TRIM(SUBSTITUTE(SUBSTITUTE(SUBSTITUTE(SUBSTITUTE(SUBSTITUTE(SUBSTITUTE(D5630,"(",""),")",""),"â€“","-"),"–","-"),"I",""),"V","")),
  _xlpm.cleaned, TRIM(SUBSTITUTE(SUBSTITUTE(_xlpm.raw,"-"," - "),","," ")),
  _xlpm.words, _xlfn.FILTERXML("&lt;t&gt;&lt;s&gt;" &amp; SUBSTITUTE(_xlpm.cleaned," ","&lt;/s&gt;&lt;s&gt;") &amp; "&lt;/s&gt;&lt;/t&gt;", "//s"),
  _xlpm.nums, _xlfn.TEXTJOIN("-", TRUE, IF(ISNUMBER(--_xlpm.words), _xlpm.words, "")),
  IFERROR(_xlpm.nums, "")
)</f>
        <v>2016</v>
      </c>
      <c r="F5630" t="s">
        <v>19684</v>
      </c>
      <c r="G5630" t="s">
        <v>801</v>
      </c>
      <c r="I5630" t="s">
        <v>801</v>
      </c>
      <c r="K5630">
        <v>8.6</v>
      </c>
      <c r="M5630">
        <v>8.6</v>
      </c>
      <c r="O5630" t="s">
        <v>17693</v>
      </c>
      <c r="P5630" t="s">
        <v>17694</v>
      </c>
      <c r="R5630" t="s">
        <v>20173</v>
      </c>
      <c r="S5630" t="s">
        <v>20173</v>
      </c>
      <c r="T5630" t="str">
        <f>IFERROR(
  IF(TRIM(Table22[[#This Row],[STARS]])="", "Unknown",
    TRIM(MID(Table22[[#This Row],[STARS]], FIND("Stars:", Table22[[#This Row],[STARS]]) + 6, LEN(Table22[[#This Row],[STARS]])))
  ),
"Unknown")</f>
        <v xml:space="preserve">
Meg Bickford, 
Marcelle Bienvenu, 
Daniel Boulud, 
Gene Bourg
</v>
      </c>
      <c r="V5630">
        <v>62</v>
      </c>
      <c r="W5630">
        <v>96</v>
      </c>
      <c r="X5630">
        <v>0</v>
      </c>
    </row>
    <row r="5631" spans="1:24" x14ac:dyDescent="0.3">
      <c r="A5631" t="s">
        <v>17695</v>
      </c>
      <c r="C5631" t="s">
        <v>17695</v>
      </c>
      <c r="D5631">
        <v>-2013</v>
      </c>
      <c r="E5631" t="str" cm="1">
        <f t="array" ref="E5631">_xlfn.LET(
  _xlpm.raw, TRIM(SUBSTITUTE(SUBSTITUTE(SUBSTITUTE(SUBSTITUTE(SUBSTITUTE(SUBSTITUTE(D5631,"(",""),")",""),"â€“","-"),"–","-"),"I",""),"V","")),
  _xlpm.cleaned, TRIM(SUBSTITUTE(SUBSTITUTE(_xlpm.raw,"-"," - "),","," ")),
  _xlpm.words, _xlfn.FILTERXML("&lt;t&gt;&lt;s&gt;" &amp; SUBSTITUTE(_xlpm.cleaned," ","&lt;/s&gt;&lt;s&gt;") &amp; "&lt;/s&gt;&lt;/t&gt;", "//s"),
  _xlpm.nums, _xlfn.TEXTJOIN("-", TRUE, IF(ISNUMBER(--_xlpm.words), _xlpm.words, "")),
  IFERROR(_xlpm.nums, "")
)</f>
        <v>2013</v>
      </c>
      <c r="F5631" t="s">
        <v>19674</v>
      </c>
      <c r="G5631" t="s">
        <v>5600</v>
      </c>
      <c r="I5631" t="s">
        <v>5600</v>
      </c>
      <c r="K5631">
        <v>6.5</v>
      </c>
      <c r="M5631">
        <v>6.5</v>
      </c>
      <c r="O5631" t="s">
        <v>17696</v>
      </c>
      <c r="P5631" t="s">
        <v>17697</v>
      </c>
      <c r="R5631" t="s">
        <v>20172</v>
      </c>
      <c r="S5631" t="s">
        <v>20172</v>
      </c>
      <c r="T5631" t="str">
        <f>IFERROR(
  IF(TRIM(Table22[[#This Row],[STARS]])="", "Unknown",
    TRIM(MID(Table22[[#This Row],[STARS]], FIND("Stars:", Table22[[#This Row],[STARS]]) + 6, LEN(Table22[[#This Row],[STARS]])))
  ),
"Unknown")</f>
        <v xml:space="preserve">
Patrice Adcroft, 
Audrey Arnold, 
Peter Bloch, 
Joe Brooks
</v>
      </c>
      <c r="V5631">
        <v>353</v>
      </c>
      <c r="W5631">
        <v>96</v>
      </c>
      <c r="X5631">
        <v>0</v>
      </c>
    </row>
    <row r="5632" spans="1:24" x14ac:dyDescent="0.3">
      <c r="A5632" t="s">
        <v>17698</v>
      </c>
      <c r="C5632" t="s">
        <v>17698</v>
      </c>
      <c r="D5632">
        <v>-2017</v>
      </c>
      <c r="E5632" t="str" cm="1">
        <f t="array" ref="E5632">_xlfn.LET(
  _xlpm.raw, TRIM(SUBSTITUTE(SUBSTITUTE(SUBSTITUTE(SUBSTITUTE(SUBSTITUTE(SUBSTITUTE(D5632,"(",""),")",""),"â€“","-"),"–","-"),"I",""),"V","")),
  _xlpm.cleaned, TRIM(SUBSTITUTE(SUBSTITUTE(_xlpm.raw,"-"," - "),","," ")),
  _xlpm.words, _xlfn.FILTERXML("&lt;t&gt;&lt;s&gt;" &amp; SUBSTITUTE(_xlpm.cleaned," ","&lt;/s&gt;&lt;s&gt;") &amp; "&lt;/s&gt;&lt;/t&gt;", "//s"),
  _xlpm.nums, _xlfn.TEXTJOIN("-", TRUE, IF(ISNUMBER(--_xlpm.words), _xlpm.words, "")),
  IFERROR(_xlpm.nums, "")
)</f>
        <v>2017</v>
      </c>
      <c r="F5632" t="s">
        <v>19682</v>
      </c>
      <c r="G5632" t="s">
        <v>47</v>
      </c>
      <c r="I5632" t="s">
        <v>47</v>
      </c>
      <c r="K5632">
        <v>5.6</v>
      </c>
      <c r="M5632">
        <v>5.6</v>
      </c>
      <c r="O5632" t="s">
        <v>17699</v>
      </c>
      <c r="P5632" t="s">
        <v>17700</v>
      </c>
      <c r="R5632" t="s">
        <v>20171</v>
      </c>
      <c r="S5632" t="s">
        <v>20171</v>
      </c>
      <c r="T5632" t="str">
        <f>IFERROR(
  IF(TRIM(Table22[[#This Row],[STARS]])="", "Unknown",
    TRIM(MID(Table22[[#This Row],[STARS]], FIND("Stars:", Table22[[#This Row],[STARS]]) + 6, LEN(Table22[[#This Row],[STARS]])))
  ),
"Unknown")</f>
        <v xml:space="preserve">
Manoushka Zeegelaar Breeveld, 
Tony Clark, 
Tony Clark, 
Tina de Bruin
</v>
      </c>
      <c r="V5632">
        <v>173</v>
      </c>
      <c r="W5632">
        <v>96</v>
      </c>
      <c r="X5632">
        <v>0</v>
      </c>
    </row>
    <row r="5633" spans="1:24" x14ac:dyDescent="0.3">
      <c r="A5633" t="s">
        <v>17701</v>
      </c>
      <c r="C5633" t="s">
        <v>17701</v>
      </c>
      <c r="D5633">
        <v>-2010</v>
      </c>
      <c r="E5633" t="str" cm="1">
        <f t="array" ref="E5633">_xlfn.LET(
  _xlpm.raw, TRIM(SUBSTITUTE(SUBSTITUTE(SUBSTITUTE(SUBSTITUTE(SUBSTITUTE(SUBSTITUTE(D5633,"(",""),")",""),"â€“","-"),"–","-"),"I",""),"V","")),
  _xlpm.cleaned, TRIM(SUBSTITUTE(SUBSTITUTE(_xlpm.raw,"-"," - "),","," ")),
  _xlpm.words, _xlfn.FILTERXML("&lt;t&gt;&lt;s&gt;" &amp; SUBSTITUTE(_xlpm.cleaned," ","&lt;/s&gt;&lt;s&gt;") &amp; "&lt;/s&gt;&lt;/t&gt;", "//s"),
  _xlpm.nums, _xlfn.TEXTJOIN("-", TRUE, IF(ISNUMBER(--_xlpm.words), _xlpm.words, "")),
  IFERROR(_xlpm.nums, "")
)</f>
        <v>2010</v>
      </c>
      <c r="F5633" t="s">
        <v>19738</v>
      </c>
      <c r="G5633" t="s">
        <v>801</v>
      </c>
      <c r="I5633" t="s">
        <v>801</v>
      </c>
      <c r="K5633">
        <v>6.5</v>
      </c>
      <c r="M5633">
        <v>6.5</v>
      </c>
      <c r="O5633" t="s">
        <v>17702</v>
      </c>
      <c r="P5633" t="s">
        <v>17703</v>
      </c>
      <c r="R5633" t="s">
        <v>20170</v>
      </c>
      <c r="S5633" t="s">
        <v>20170</v>
      </c>
      <c r="T5633" t="str">
        <f>IFERROR(
  IF(TRIM(Table22[[#This Row],[STARS]])="", "Unknown",
    TRIM(MID(Table22[[#This Row],[STARS]], FIND("Stars:", Table22[[#This Row],[STARS]]) + 6, LEN(Table22[[#This Row],[STARS]])))
  ),
"Unknown")</f>
        <v xml:space="preserve">
Beverly Adams, 
Elgin Charles, 
Grace Coddington, 
Michael Gordon
</v>
      </c>
      <c r="V5633">
        <v>245</v>
      </c>
      <c r="W5633">
        <v>90</v>
      </c>
      <c r="X5633" t="s">
        <v>5889</v>
      </c>
    </row>
    <row r="5634" spans="1:24" x14ac:dyDescent="0.3">
      <c r="A5634" t="s">
        <v>17704</v>
      </c>
      <c r="C5634" t="s">
        <v>17704</v>
      </c>
      <c r="D5634">
        <v>0</v>
      </c>
      <c r="E5634" t="str" cm="1">
        <f t="array" ref="E5634">_xlfn.LET(
  _xlpm.raw, TRIM(SUBSTITUTE(SUBSTITUTE(SUBSTITUTE(SUBSTITUTE(SUBSTITUTE(SUBSTITUTE(D5634,"(",""),")",""),"â€“","-"),"–","-"),"I",""),"V","")),
  _xlpm.cleaned, TRIM(SUBSTITUTE(SUBSTITUTE(_xlpm.raw,"-"," - "),","," ")),
  _xlpm.words, _xlfn.FILTERXML("&lt;t&gt;&lt;s&gt;" &amp; SUBSTITUTE(_xlpm.cleaned," ","&lt;/s&gt;&lt;s&gt;") &amp; "&lt;/s&gt;&lt;/t&gt;", "//s"),
  _xlpm.nums, _xlfn.TEXTJOIN("-", TRUE, IF(ISNUMBER(--_xlpm.words), _xlpm.words, "")),
  IFERROR(_xlpm.nums, "")
)</f>
        <v>0</v>
      </c>
      <c r="F5634" t="s">
        <v>19829</v>
      </c>
      <c r="G5634" t="s">
        <v>3483</v>
      </c>
      <c r="I5634" t="s">
        <v>3483</v>
      </c>
      <c r="K5634">
        <v>0</v>
      </c>
      <c r="M5634">
        <v>0</v>
      </c>
      <c r="O5634" t="s">
        <v>17705</v>
      </c>
      <c r="P5634" t="s">
        <v>17706</v>
      </c>
      <c r="R5634" t="s">
        <v>21707</v>
      </c>
      <c r="S5634" t="s">
        <v>1894</v>
      </c>
      <c r="T5634" t="str">
        <f>IFERROR(
  IF(TRIM(Table22[[#This Row],[STARS]])="", "Unknown",
    TRIM(MID(Table22[[#This Row],[STARS]], FIND("Stars:", Table22[[#This Row],[STARS]]) + 6, LEN(Table22[[#This Row],[STARS]])))
  ),
"Unknown")</f>
        <v>Unknown</v>
      </c>
      <c r="V5634">
        <v>0</v>
      </c>
      <c r="W5634">
        <v>0</v>
      </c>
      <c r="X5634">
        <v>0</v>
      </c>
    </row>
    <row r="5635" spans="1:24" x14ac:dyDescent="0.3">
      <c r="A5635" t="s">
        <v>17707</v>
      </c>
      <c r="C5635" t="s">
        <v>17707</v>
      </c>
      <c r="D5635" t="str">
        <v>(2012â€“ )</v>
      </c>
      <c r="E5635" t="str" cm="1">
        <f t="array" ref="E5635">_xlfn.LET(
  _xlpm.raw, TRIM(SUBSTITUTE(SUBSTITUTE(SUBSTITUTE(SUBSTITUTE(SUBSTITUTE(SUBSTITUTE(D5635,"(",""),")",""),"â€“","-"),"–","-"),"I",""),"V","")),
  _xlpm.cleaned, TRIM(SUBSTITUTE(SUBSTITUTE(_xlpm.raw,"-"," - "),","," ")),
  _xlpm.words, _xlfn.FILTERXML("&lt;t&gt;&lt;s&gt;" &amp; SUBSTITUTE(_xlpm.cleaned," ","&lt;/s&gt;&lt;s&gt;") &amp; "&lt;/s&gt;&lt;/t&gt;", "//s"),
  _xlpm.nums, _xlfn.TEXTJOIN("-", TRUE, IF(ISNUMBER(--_xlpm.words), _xlpm.words, "")),
  IFERROR(_xlpm.nums, "")
)</f>
        <v>2012</v>
      </c>
      <c r="F5635" t="s">
        <v>19705</v>
      </c>
      <c r="G5635" t="s">
        <v>801</v>
      </c>
      <c r="I5635" t="s">
        <v>801</v>
      </c>
      <c r="K5635">
        <v>8.4</v>
      </c>
      <c r="M5635">
        <v>8.4</v>
      </c>
      <c r="O5635" t="s">
        <v>17708</v>
      </c>
      <c r="P5635" t="s">
        <v>17709</v>
      </c>
      <c r="R5635" t="s">
        <v>1894</v>
      </c>
      <c r="S5635" t="s">
        <v>1894</v>
      </c>
      <c r="T5635" t="str">
        <f>IFERROR(
  IF(TRIM(Table22[[#This Row],[STARS]])="", "Unknown",
    TRIM(MID(Table22[[#This Row],[STARS]], FIND("Stars:", Table22[[#This Row],[STARS]]) + 6, LEN(Table22[[#This Row],[STARS]])))
  ),
"Unknown")</f>
        <v>Unknown</v>
      </c>
      <c r="V5635">
        <v>277</v>
      </c>
      <c r="W5635">
        <v>0</v>
      </c>
      <c r="X5635">
        <v>0</v>
      </c>
    </row>
    <row r="5636" spans="1:24" x14ac:dyDescent="0.3">
      <c r="A5636" t="s">
        <v>17710</v>
      </c>
      <c r="C5636" t="s">
        <v>17710</v>
      </c>
      <c r="D5636">
        <v>-2018</v>
      </c>
      <c r="E5636" t="str" cm="1">
        <f t="array" ref="E5636">_xlfn.LET(
  _xlpm.raw, TRIM(SUBSTITUTE(SUBSTITUTE(SUBSTITUTE(SUBSTITUTE(SUBSTITUTE(SUBSTITUTE(D5636,"(",""),")",""),"â€“","-"),"–","-"),"I",""),"V","")),
  _xlpm.cleaned, TRIM(SUBSTITUTE(SUBSTITUTE(_xlpm.raw,"-"," - "),","," ")),
  _xlpm.words, _xlfn.FILTERXML("&lt;t&gt;&lt;s&gt;" &amp; SUBSTITUTE(_xlpm.cleaned," ","&lt;/s&gt;&lt;s&gt;") &amp; "&lt;/s&gt;&lt;/t&gt;", "//s"),
  _xlpm.nums, _xlfn.TEXTJOIN("-", TRUE, IF(ISNUMBER(--_xlpm.words), _xlpm.words, "")),
  IFERROR(_xlpm.nums, "")
)</f>
        <v>2018</v>
      </c>
      <c r="F5636" t="s">
        <v>19693</v>
      </c>
      <c r="G5636" t="s">
        <v>801</v>
      </c>
      <c r="I5636" t="s">
        <v>801</v>
      </c>
      <c r="K5636">
        <v>0</v>
      </c>
      <c r="M5636">
        <v>0</v>
      </c>
      <c r="O5636" t="s">
        <v>17711</v>
      </c>
      <c r="P5636" t="s">
        <v>17712</v>
      </c>
      <c r="R5636" t="s">
        <v>20169</v>
      </c>
      <c r="S5636" t="s">
        <v>20169</v>
      </c>
      <c r="T5636" t="str">
        <f>IFERROR(
  IF(TRIM(Table22[[#This Row],[STARS]])="", "Unknown",
    TRIM(MID(Table22[[#This Row],[STARS]], FIND("Stars:", Table22[[#This Row],[STARS]]) + 6, LEN(Table22[[#This Row],[STARS]])))
  ),
"Unknown")</f>
        <v xml:space="preserve">
George W. Bush, 
George Clooney, 
Barack Obama, 
Shimon Peres
</v>
      </c>
      <c r="V5636">
        <v>0</v>
      </c>
      <c r="W5636">
        <v>129</v>
      </c>
      <c r="X5636">
        <v>0</v>
      </c>
    </row>
    <row r="5637" spans="1:24" x14ac:dyDescent="0.3">
      <c r="A5637" t="s">
        <v>17713</v>
      </c>
      <c r="C5637" t="s">
        <v>17713</v>
      </c>
      <c r="D5637">
        <v>-2015</v>
      </c>
      <c r="E5637" t="str" cm="1">
        <f t="array" ref="E5637">_xlfn.LET(
  _xlpm.raw, TRIM(SUBSTITUTE(SUBSTITUTE(SUBSTITUTE(SUBSTITUTE(SUBSTITUTE(SUBSTITUTE(D5637,"(",""),")",""),"â€“","-"),"–","-"),"I",""),"V","")),
  _xlpm.cleaned, TRIM(SUBSTITUTE(SUBSTITUTE(_xlpm.raw,"-"," - "),","," ")),
  _xlpm.words, _xlfn.FILTERXML("&lt;t&gt;&lt;s&gt;" &amp; SUBSTITUTE(_xlpm.cleaned," ","&lt;/s&gt;&lt;s&gt;") &amp; "&lt;/s&gt;&lt;/t&gt;", "//s"),
  _xlpm.nums, _xlfn.TEXTJOIN("-", TRUE, IF(ISNUMBER(--_xlpm.words), _xlpm.words, "")),
  IFERROR(_xlpm.nums, "")
)</f>
        <v>2015</v>
      </c>
      <c r="F5637" t="s">
        <v>19688</v>
      </c>
      <c r="G5637" t="s">
        <v>625</v>
      </c>
      <c r="I5637" t="s">
        <v>625</v>
      </c>
      <c r="K5637">
        <v>4.0999999999999996</v>
      </c>
      <c r="M5637">
        <v>4.0999999999999996</v>
      </c>
      <c r="O5637" t="s">
        <v>17714</v>
      </c>
      <c r="P5637" t="s">
        <v>17715</v>
      </c>
      <c r="R5637" t="s">
        <v>20168</v>
      </c>
      <c r="S5637" t="s">
        <v>20168</v>
      </c>
      <c r="T5637" t="str">
        <f>IFERROR(
  IF(TRIM(Table22[[#This Row],[STARS]])="", "Unknown",
    TRIM(MID(Table22[[#This Row],[STARS]], FIND("Stars:", Table22[[#This Row],[STARS]]) + 6, LEN(Table22[[#This Row],[STARS]])))
  ),
"Unknown")</f>
        <v xml:space="preserve">
Avery Atchley, 
Savannah Atchley, 
Marilyn Baxter, 
Michaela Beach
</v>
      </c>
      <c r="V5637">
        <v>581</v>
      </c>
      <c r="W5637">
        <v>80</v>
      </c>
      <c r="X5637">
        <v>0</v>
      </c>
    </row>
    <row r="5638" spans="1:24" x14ac:dyDescent="0.3">
      <c r="A5638" t="s">
        <v>17716</v>
      </c>
      <c r="C5638" t="s">
        <v>17716</v>
      </c>
      <c r="D5638" t="str">
        <v>(2021â€“ )</v>
      </c>
      <c r="E5638" t="str" cm="1">
        <f t="array" ref="E5638">_xlfn.LET(
  _xlpm.raw, TRIM(SUBSTITUTE(SUBSTITUTE(SUBSTITUTE(SUBSTITUTE(SUBSTITUTE(SUBSTITUTE(D5638,"(",""),")",""),"â€“","-"),"–","-"),"I",""),"V","")),
  _xlpm.cleaned, TRIM(SUBSTITUTE(SUBSTITUTE(_xlpm.raw,"-"," - "),","," ")),
  _xlpm.words, _xlfn.FILTERXML("&lt;t&gt;&lt;s&gt;" &amp; SUBSTITUTE(_xlpm.cleaned," ","&lt;/s&gt;&lt;s&gt;") &amp; "&lt;/s&gt;&lt;/t&gt;", "//s"),
  _xlpm.nums, _xlfn.TEXTJOIN("-", TRUE, IF(ISNUMBER(--_xlpm.words), _xlpm.words, "")),
  IFERROR(_xlpm.nums, "")
)</f>
        <v>2021</v>
      </c>
      <c r="F5638" t="s">
        <v>19672</v>
      </c>
      <c r="G5638" t="s">
        <v>625</v>
      </c>
      <c r="I5638" t="s">
        <v>625</v>
      </c>
      <c r="K5638">
        <v>5</v>
      </c>
      <c r="M5638">
        <v>5</v>
      </c>
      <c r="O5638" t="s">
        <v>6365</v>
      </c>
      <c r="P5638" t="s">
        <v>17717</v>
      </c>
      <c r="R5638" t="s">
        <v>1894</v>
      </c>
      <c r="S5638" t="s">
        <v>1894</v>
      </c>
      <c r="T5638" t="str">
        <f>IFERROR(
  IF(TRIM(Table22[[#This Row],[STARS]])="", "Unknown",
    TRIM(MID(Table22[[#This Row],[STARS]], FIND("Stars:", Table22[[#This Row],[STARS]]) + 6, LEN(Table22[[#This Row],[STARS]])))
  ),
"Unknown")</f>
        <v xml:space="preserve">
YÃ´suke Sugino, 
Borsalino Seki, 
Amane Okayama, 
Suzuyuki Kaneko
</v>
      </c>
      <c r="V5638">
        <v>6</v>
      </c>
      <c r="W5638">
        <v>0</v>
      </c>
      <c r="X5638">
        <v>0</v>
      </c>
    </row>
    <row r="5639" spans="1:24" x14ac:dyDescent="0.3">
      <c r="A5639" t="s">
        <v>17718</v>
      </c>
      <c r="C5639" t="s">
        <v>17718</v>
      </c>
      <c r="D5639">
        <v>-2011</v>
      </c>
      <c r="E5639" t="str" cm="1">
        <f t="array" ref="E5639">_xlfn.LET(
  _xlpm.raw, TRIM(SUBSTITUTE(SUBSTITUTE(SUBSTITUTE(SUBSTITUTE(SUBSTITUTE(SUBSTITUTE(D5639,"(",""),")",""),"â€“","-"),"–","-"),"I",""),"V","")),
  _xlpm.cleaned, TRIM(SUBSTITUTE(SUBSTITUTE(_xlpm.raw,"-"," - "),","," ")),
  _xlpm.words, _xlfn.FILTERXML("&lt;t&gt;&lt;s&gt;" &amp; SUBSTITUTE(_xlpm.cleaned," ","&lt;/s&gt;&lt;s&gt;") &amp; "&lt;/s&gt;&lt;/t&gt;", "//s"),
  _xlpm.nums, _xlfn.TEXTJOIN("-", TRUE, IF(ISNUMBER(--_xlpm.words), _xlpm.words, "")),
  IFERROR(_xlpm.nums, "")
)</f>
        <v>2011</v>
      </c>
      <c r="F5639" t="s">
        <v>19679</v>
      </c>
      <c r="G5639" t="s">
        <v>47</v>
      </c>
      <c r="I5639" t="s">
        <v>47</v>
      </c>
      <c r="K5639">
        <v>5.3</v>
      </c>
      <c r="M5639">
        <v>5.3</v>
      </c>
      <c r="O5639" t="s">
        <v>17719</v>
      </c>
      <c r="P5639" t="s">
        <v>17720</v>
      </c>
      <c r="R5639" t="s">
        <v>20167</v>
      </c>
      <c r="S5639" t="s">
        <v>20167</v>
      </c>
      <c r="T5639" t="str">
        <f>IFERROR(
  IF(TRIM(Table22[[#This Row],[STARS]])="", "Unknown",
    TRIM(MID(Table22[[#This Row],[STARS]], FIND("Stars:", Table22[[#This Row],[STARS]]) + 6, LEN(Table22[[#This Row],[STARS]])))
  ),
"Unknown")</f>
        <v xml:space="preserve">
DJ Qualls, 
Graham Greene, 
Henry Winkler, 
Linda Kash
</v>
      </c>
      <c r="V5639">
        <v>108</v>
      </c>
      <c r="W5639">
        <v>90</v>
      </c>
      <c r="X5639">
        <v>0</v>
      </c>
    </row>
    <row r="5640" spans="1:24" x14ac:dyDescent="0.3">
      <c r="A5640" t="s">
        <v>17721</v>
      </c>
      <c r="C5640" t="s">
        <v>17721</v>
      </c>
      <c r="D5640" t="str">
        <v>(2019 TV Special)</v>
      </c>
      <c r="E5640" t="str" cm="1">
        <f t="array" ref="E5640">_xlfn.LET(
  _xlpm.raw, TRIM(SUBSTITUTE(SUBSTITUTE(SUBSTITUTE(SUBSTITUTE(SUBSTITUTE(SUBSTITUTE(D5640,"(",""),")",""),"â€“","-"),"–","-"),"I",""),"V","")),
  _xlpm.cleaned, TRIM(SUBSTITUTE(SUBSTITUTE(_xlpm.raw,"-"," - "),","," ")),
  _xlpm.words, _xlfn.FILTERXML("&lt;t&gt;&lt;s&gt;" &amp; SUBSTITUTE(_xlpm.cleaned," ","&lt;/s&gt;&lt;s&gt;") &amp; "&lt;/s&gt;&lt;/t&gt;", "//s"),
  _xlpm.nums, _xlfn.TEXTJOIN("-", TRUE, IF(ISNUMBER(--_xlpm.words), _xlpm.words, "")),
  IFERROR(_xlpm.nums, "")
)</f>
        <v>2019</v>
      </c>
      <c r="F5640" t="s">
        <v>19677</v>
      </c>
      <c r="G5640" t="s">
        <v>47</v>
      </c>
      <c r="I5640" t="s">
        <v>47</v>
      </c>
      <c r="K5640">
        <v>7.3</v>
      </c>
      <c r="M5640">
        <v>7.3</v>
      </c>
      <c r="O5640" t="s">
        <v>6365</v>
      </c>
      <c r="P5640" t="s">
        <v>17722</v>
      </c>
      <c r="R5640" t="s">
        <v>1894</v>
      </c>
      <c r="S5640" t="s">
        <v>1894</v>
      </c>
      <c r="T5640" t="str">
        <f>IFERROR(
  IF(TRIM(Table22[[#This Row],[STARS]])="", "Unknown",
    TRIM(MID(Table22[[#This Row],[STARS]], FIND("Stars:", Table22[[#This Row],[STARS]]) + 6, LEN(Table22[[#This Row],[STARS]])))
  ),
"Unknown")</f>
        <v>Unknown</v>
      </c>
      <c r="V5640">
        <v>90</v>
      </c>
      <c r="W5640">
        <v>58</v>
      </c>
      <c r="X5640">
        <v>0</v>
      </c>
    </row>
    <row r="5641" spans="1:24" x14ac:dyDescent="0.3">
      <c r="A5641" t="s">
        <v>17723</v>
      </c>
      <c r="C5641" t="s">
        <v>17723</v>
      </c>
      <c r="D5641">
        <v>0</v>
      </c>
      <c r="E5641" t="str" cm="1">
        <f t="array" ref="E5641">_xlfn.LET(
  _xlpm.raw, TRIM(SUBSTITUTE(SUBSTITUTE(SUBSTITUTE(SUBSTITUTE(SUBSTITUTE(SUBSTITUTE(D5641,"(",""),")",""),"â€“","-"),"–","-"),"I",""),"V","")),
  _xlpm.cleaned, TRIM(SUBSTITUTE(SUBSTITUTE(_xlpm.raw,"-"," - "),","," ")),
  _xlpm.words, _xlfn.FILTERXML("&lt;t&gt;&lt;s&gt;" &amp; SUBSTITUTE(_xlpm.cleaned," ","&lt;/s&gt;&lt;s&gt;") &amp; "&lt;/s&gt;&lt;/t&gt;", "//s"),
  _xlpm.nums, _xlfn.TEXTJOIN("-", TRUE, IF(ISNUMBER(--_xlpm.words), _xlpm.words, "")),
  IFERROR(_xlpm.nums, "")
)</f>
        <v>0</v>
      </c>
      <c r="F5641" t="s">
        <v>19829</v>
      </c>
      <c r="G5641" t="s">
        <v>15</v>
      </c>
      <c r="I5641" t="s">
        <v>15</v>
      </c>
      <c r="K5641">
        <v>0</v>
      </c>
      <c r="M5641">
        <v>0</v>
      </c>
      <c r="O5641" t="s">
        <v>17724</v>
      </c>
      <c r="P5641" t="s">
        <v>118</v>
      </c>
      <c r="R5641" t="s">
        <v>1894</v>
      </c>
      <c r="S5641" t="s">
        <v>1894</v>
      </c>
      <c r="T5641" t="str">
        <f>IFERROR(
  IF(TRIM(Table22[[#This Row],[STARS]])="", "Unknown",
    TRIM(MID(Table22[[#This Row],[STARS]], FIND("Stars:", Table22[[#This Row],[STARS]]) + 6, LEN(Table22[[#This Row],[STARS]])))
  ),
"Unknown")</f>
        <v>Unknown</v>
      </c>
      <c r="V5641">
        <v>0</v>
      </c>
      <c r="W5641">
        <v>0</v>
      </c>
      <c r="X5641">
        <v>0</v>
      </c>
    </row>
    <row r="5642" spans="1:24" x14ac:dyDescent="0.3">
      <c r="A5642" t="s">
        <v>17725</v>
      </c>
      <c r="C5642" t="s">
        <v>17725</v>
      </c>
      <c r="D5642" t="str">
        <v>(2020 TV Special)</v>
      </c>
      <c r="E5642" t="str" cm="1">
        <f t="array" ref="E5642">_xlfn.LET(
  _xlpm.raw, TRIM(SUBSTITUTE(SUBSTITUTE(SUBSTITUTE(SUBSTITUTE(SUBSTITUTE(SUBSTITUTE(D5642,"(",""),")",""),"â€“","-"),"–","-"),"I",""),"V","")),
  _xlpm.cleaned, TRIM(SUBSTITUTE(SUBSTITUTE(_xlpm.raw,"-"," - "),","," ")),
  _xlpm.words, _xlfn.FILTERXML("&lt;t&gt;&lt;s&gt;" &amp; SUBSTITUTE(_xlpm.cleaned," ","&lt;/s&gt;&lt;s&gt;") &amp; "&lt;/s&gt;&lt;/t&gt;", "//s"),
  _xlpm.nums, _xlfn.TEXTJOIN("-", TRUE, IF(ISNUMBER(--_xlpm.words), _xlpm.words, "")),
  IFERROR(_xlpm.nums, "")
)</f>
        <v>2020</v>
      </c>
      <c r="F5642" t="s">
        <v>19675</v>
      </c>
      <c r="G5642" t="s">
        <v>47</v>
      </c>
      <c r="I5642" t="s">
        <v>47</v>
      </c>
      <c r="K5642">
        <v>7.4</v>
      </c>
      <c r="M5642">
        <v>7.4</v>
      </c>
      <c r="O5642" t="s">
        <v>6365</v>
      </c>
      <c r="P5642" t="s">
        <v>17726</v>
      </c>
      <c r="R5642" t="s">
        <v>20166</v>
      </c>
      <c r="S5642" t="s">
        <v>20166</v>
      </c>
      <c r="T5642" t="str">
        <f>IFERROR(
  IF(TRIM(Table22[[#This Row],[STARS]])="", "Unknown",
    TRIM(MID(Table22[[#This Row],[STARS]], FIND("Stars:", Table22[[#This Row],[STARS]]) + 6, LEN(Table22[[#This Row],[STARS]])))
  ),
"Unknown")</f>
        <v>Unknown</v>
      </c>
      <c r="V5642">
        <v>59</v>
      </c>
      <c r="W5642">
        <v>60</v>
      </c>
      <c r="X5642">
        <v>0</v>
      </c>
    </row>
    <row r="5643" spans="1:24" x14ac:dyDescent="0.3">
      <c r="A5643" t="s">
        <v>17727</v>
      </c>
      <c r="C5643" t="s">
        <v>17727</v>
      </c>
      <c r="D5643">
        <v>-2014</v>
      </c>
      <c r="E5643" t="str" cm="1">
        <f t="array" ref="E5643">_xlfn.LET(
  _xlpm.raw, TRIM(SUBSTITUTE(SUBSTITUTE(SUBSTITUTE(SUBSTITUTE(SUBSTITUTE(SUBSTITUTE(D5643,"(",""),")",""),"â€“","-"),"–","-"),"I",""),"V","")),
  _xlpm.cleaned, TRIM(SUBSTITUTE(SUBSTITUTE(_xlpm.raw,"-"," - "),","," ")),
  _xlpm.words, _xlfn.FILTERXML("&lt;t&gt;&lt;s&gt;" &amp; SUBSTITUTE(_xlpm.cleaned," ","&lt;/s&gt;&lt;s&gt;") &amp; "&lt;/s&gt;&lt;/t&gt;", "//s"),
  _xlpm.nums, _xlfn.TEXTJOIN("-", TRUE, IF(ISNUMBER(--_xlpm.words), _xlpm.words, "")),
  IFERROR(_xlpm.nums, "")
)</f>
        <v>2014</v>
      </c>
      <c r="F5643" t="s">
        <v>19686</v>
      </c>
      <c r="G5643" t="s">
        <v>2395</v>
      </c>
      <c r="I5643" t="s">
        <v>2395</v>
      </c>
      <c r="K5643">
        <v>6</v>
      </c>
      <c r="M5643">
        <v>6</v>
      </c>
      <c r="O5643" t="s">
        <v>17728</v>
      </c>
      <c r="P5643" t="s">
        <v>17729</v>
      </c>
      <c r="R5643" t="s">
        <v>1894</v>
      </c>
      <c r="S5643" t="s">
        <v>1894</v>
      </c>
      <c r="T5643" t="str">
        <f>IFERROR(
  IF(TRIM(Table22[[#This Row],[STARS]])="", "Unknown",
    TRIM(MID(Table22[[#This Row],[STARS]], FIND("Stars:", Table22[[#This Row],[STARS]]) + 6, LEN(Table22[[#This Row],[STARS]])))
  ),
"Unknown")</f>
        <v xml:space="preserve">
Paul Burress, 
John Renken, 
Nahshon Nicks, 
Preston Hocker
</v>
      </c>
      <c r="V5643">
        <v>116</v>
      </c>
      <c r="W5643">
        <v>84</v>
      </c>
      <c r="X5643">
        <v>0</v>
      </c>
    </row>
    <row r="5644" spans="1:24" x14ac:dyDescent="0.3">
      <c r="A5644" t="s">
        <v>17730</v>
      </c>
      <c r="C5644" t="s">
        <v>17730</v>
      </c>
      <c r="D5644" t="str">
        <v>(2015 Video)</v>
      </c>
      <c r="E5644" t="str" cm="1">
        <f t="array" ref="E5644">_xlfn.LET(
  _xlpm.raw, TRIM(SUBSTITUTE(SUBSTITUTE(SUBSTITUTE(SUBSTITUTE(SUBSTITUTE(SUBSTITUTE(D5644,"(",""),")",""),"â€“","-"),"–","-"),"I",""),"V","")),
  _xlpm.cleaned, TRIM(SUBSTITUTE(SUBSTITUTE(_xlpm.raw,"-"," - "),","," ")),
  _xlpm.words, _xlfn.FILTERXML("&lt;t&gt;&lt;s&gt;" &amp; SUBSTITUTE(_xlpm.cleaned," ","&lt;/s&gt;&lt;s&gt;") &amp; "&lt;/s&gt;&lt;/t&gt;", "//s"),
  _xlpm.nums, _xlfn.TEXTJOIN("-", TRUE, IF(ISNUMBER(--_xlpm.words), _xlpm.words, "")),
  IFERROR(_xlpm.nums, "")
)</f>
        <v>2015</v>
      </c>
      <c r="F5644" t="s">
        <v>19688</v>
      </c>
      <c r="G5644" t="s">
        <v>47</v>
      </c>
      <c r="I5644" t="s">
        <v>47</v>
      </c>
      <c r="K5644">
        <v>4.8</v>
      </c>
      <c r="M5644">
        <v>4.8</v>
      </c>
      <c r="O5644" t="s">
        <v>17731</v>
      </c>
      <c r="P5644" t="s">
        <v>17732</v>
      </c>
      <c r="R5644" t="s">
        <v>20165</v>
      </c>
      <c r="S5644" t="s">
        <v>20165</v>
      </c>
      <c r="T5644" t="str">
        <f>IFERROR(
  IF(TRIM(Table22[[#This Row],[STARS]])="", "Unknown",
    TRIM(MID(Table22[[#This Row],[STARS]], FIND("Stars:", Table22[[#This Row],[STARS]]) + 6, LEN(Table22[[#This Row],[STARS]])))
  ),
"Unknown")</f>
        <v>Unknown</v>
      </c>
      <c r="V5644">
        <v>380</v>
      </c>
      <c r="W5644">
        <v>83</v>
      </c>
      <c r="X5644">
        <v>0</v>
      </c>
    </row>
    <row r="5645" spans="1:24" x14ac:dyDescent="0.3">
      <c r="A5645" t="s">
        <v>17733</v>
      </c>
      <c r="C5645" t="s">
        <v>17733</v>
      </c>
      <c r="D5645">
        <v>0</v>
      </c>
      <c r="E5645" t="str" cm="1">
        <f t="array" ref="E5645">_xlfn.LET(
  _xlpm.raw, TRIM(SUBSTITUTE(SUBSTITUTE(SUBSTITUTE(SUBSTITUTE(SUBSTITUTE(SUBSTITUTE(D5645,"(",""),")",""),"â€“","-"),"–","-"),"I",""),"V","")),
  _xlpm.cleaned, TRIM(SUBSTITUTE(SUBSTITUTE(_xlpm.raw,"-"," - "),","," ")),
  _xlpm.words, _xlfn.FILTERXML("&lt;t&gt;&lt;s&gt;" &amp; SUBSTITUTE(_xlpm.cleaned," ","&lt;/s&gt;&lt;s&gt;") &amp; "&lt;/s&gt;&lt;/t&gt;", "//s"),
  _xlpm.nums, _xlfn.TEXTJOIN("-", TRUE, IF(ISNUMBER(--_xlpm.words), _xlpm.words, "")),
  IFERROR(_xlpm.nums, "")
)</f>
        <v>0</v>
      </c>
      <c r="F5645" t="s">
        <v>19829</v>
      </c>
      <c r="G5645" t="s">
        <v>1735</v>
      </c>
      <c r="I5645" t="s">
        <v>1735</v>
      </c>
      <c r="K5645">
        <v>0</v>
      </c>
      <c r="M5645">
        <v>0</v>
      </c>
      <c r="O5645" t="s">
        <v>17734</v>
      </c>
      <c r="P5645" t="s">
        <v>118</v>
      </c>
      <c r="R5645" t="s">
        <v>1894</v>
      </c>
      <c r="S5645" t="s">
        <v>1894</v>
      </c>
      <c r="T5645" t="str">
        <f>IFERROR(
  IF(TRIM(Table22[[#This Row],[STARS]])="", "Unknown",
    TRIM(MID(Table22[[#This Row],[STARS]], FIND("Stars:", Table22[[#This Row],[STARS]]) + 6, LEN(Table22[[#This Row],[STARS]])))
  ),
"Unknown")</f>
        <v>Unknown</v>
      </c>
      <c r="V5645">
        <v>0</v>
      </c>
      <c r="W5645">
        <v>0</v>
      </c>
      <c r="X5645">
        <v>0</v>
      </c>
    </row>
    <row r="5646" spans="1:24" x14ac:dyDescent="0.3">
      <c r="A5646" t="s">
        <v>17735</v>
      </c>
      <c r="C5646" t="s">
        <v>17735</v>
      </c>
      <c r="D5646" t="str">
        <v>(2019â€“ )</v>
      </c>
      <c r="E5646" t="str" cm="1">
        <f t="array" ref="E5646">_xlfn.LET(
  _xlpm.raw, TRIM(SUBSTITUTE(SUBSTITUTE(SUBSTITUTE(SUBSTITUTE(SUBSTITUTE(SUBSTITUTE(D5646,"(",""),")",""),"â€“","-"),"–","-"),"I",""),"V","")),
  _xlpm.cleaned, TRIM(SUBSTITUTE(SUBSTITUTE(_xlpm.raw,"-"," - "),","," ")),
  _xlpm.words, _xlfn.FILTERXML("&lt;t&gt;&lt;s&gt;" &amp; SUBSTITUTE(_xlpm.cleaned," ","&lt;/s&gt;&lt;s&gt;") &amp; "&lt;/s&gt;&lt;/t&gt;", "//s"),
  _xlpm.nums, _xlfn.TEXTJOIN("-", TRUE, IF(ISNUMBER(--_xlpm.words), _xlpm.words, "")),
  IFERROR(_xlpm.nums, "")
)</f>
        <v>2019</v>
      </c>
      <c r="F5646" t="s">
        <v>19677</v>
      </c>
      <c r="G5646" t="s">
        <v>6038</v>
      </c>
      <c r="I5646" t="s">
        <v>6038</v>
      </c>
      <c r="K5646">
        <v>6.1</v>
      </c>
      <c r="M5646">
        <v>6.1</v>
      </c>
      <c r="O5646" t="s">
        <v>6365</v>
      </c>
      <c r="P5646" t="s">
        <v>17736</v>
      </c>
      <c r="R5646" t="s">
        <v>1894</v>
      </c>
      <c r="S5646" t="s">
        <v>1894</v>
      </c>
      <c r="T5646" t="str">
        <f>IFERROR(
  IF(TRIM(Table22[[#This Row],[STARS]])="", "Unknown",
    TRIM(MID(Table22[[#This Row],[STARS]], FIND("Stars:", Table22[[#This Row],[STARS]]) + 6, LEN(Table22[[#This Row],[STARS]])))
  ),
"Unknown")</f>
        <v>Unknown</v>
      </c>
      <c r="V5646">
        <v>29</v>
      </c>
      <c r="W5646">
        <v>0</v>
      </c>
      <c r="X5646">
        <v>0</v>
      </c>
    </row>
    <row r="5647" spans="1:24" x14ac:dyDescent="0.3">
      <c r="A5647" t="s">
        <v>17737</v>
      </c>
      <c r="C5647" t="s">
        <v>17737</v>
      </c>
      <c r="D5647" t="str">
        <v>(I)</v>
      </c>
      <c r="E5647" t="str" cm="1">
        <f t="array" ref="E5647">_xlfn.LET(
  _xlpm.raw, TRIM(SUBSTITUTE(SUBSTITUTE(SUBSTITUTE(SUBSTITUTE(SUBSTITUTE(SUBSTITUTE(D5647,"(",""),")",""),"â€“","-"),"–","-"),"I",""),"V","")),
  _xlpm.cleaned, TRIM(SUBSTITUTE(SUBSTITUTE(_xlpm.raw,"-"," - "),","," ")),
  _xlpm.words, _xlfn.FILTERXML("&lt;t&gt;&lt;s&gt;" &amp; SUBSTITUTE(_xlpm.cleaned," ","&lt;/s&gt;&lt;s&gt;") &amp; "&lt;/s&gt;&lt;/t&gt;", "//s"),
  _xlpm.nums, _xlfn.TEXTJOIN("-", TRUE, IF(ISNUMBER(--_xlpm.words), _xlpm.words, "")),
  IFERROR(_xlpm.nums, "")
)</f>
        <v/>
      </c>
      <c r="F5647" t="s">
        <v>19845</v>
      </c>
      <c r="G5647" t="s">
        <v>86</v>
      </c>
      <c r="I5647" t="s">
        <v>86</v>
      </c>
      <c r="K5647">
        <v>0</v>
      </c>
      <c r="M5647">
        <v>0</v>
      </c>
      <c r="O5647" t="s">
        <v>17738</v>
      </c>
      <c r="P5647" t="s">
        <v>17739</v>
      </c>
      <c r="R5647" t="s">
        <v>22393</v>
      </c>
      <c r="S5647" t="s">
        <v>1894</v>
      </c>
      <c r="T5647" t="str">
        <f>IFERROR(
  IF(TRIM(Table22[[#This Row],[STARS]])="", "Unknown",
    TRIM(MID(Table22[[#This Row],[STARS]], FIND("Stars:", Table22[[#This Row],[STARS]]) + 6, LEN(Table22[[#This Row],[STARS]])))
  ),
"Unknown")</f>
        <v>Unknown</v>
      </c>
      <c r="V5647">
        <v>0</v>
      </c>
      <c r="W5647">
        <v>0</v>
      </c>
      <c r="X5647">
        <v>0</v>
      </c>
    </row>
    <row r="5648" spans="1:24" x14ac:dyDescent="0.3">
      <c r="A5648" t="s">
        <v>17740</v>
      </c>
      <c r="C5648" t="s">
        <v>17740</v>
      </c>
      <c r="D5648" t="str">
        <v>(2019â€“ )</v>
      </c>
      <c r="E5648" t="str" cm="1">
        <f t="array" ref="E5648">_xlfn.LET(
  _xlpm.raw, TRIM(SUBSTITUTE(SUBSTITUTE(SUBSTITUTE(SUBSTITUTE(SUBSTITUTE(SUBSTITUTE(D5648,"(",""),")",""),"â€“","-"),"–","-"),"I",""),"V","")),
  _xlpm.cleaned, TRIM(SUBSTITUTE(SUBSTITUTE(_xlpm.raw,"-"," - "),","," ")),
  _xlpm.words, _xlfn.FILTERXML("&lt;t&gt;&lt;s&gt;" &amp; SUBSTITUTE(_xlpm.cleaned," ","&lt;/s&gt;&lt;s&gt;") &amp; "&lt;/s&gt;&lt;/t&gt;", "//s"),
  _xlpm.nums, _xlfn.TEXTJOIN("-", TRUE, IF(ISNUMBER(--_xlpm.words), _xlpm.words, "")),
  IFERROR(_xlpm.nums, "")
)</f>
        <v>2019</v>
      </c>
      <c r="F5648" t="s">
        <v>19677</v>
      </c>
      <c r="G5648" t="s">
        <v>86</v>
      </c>
      <c r="I5648" t="s">
        <v>86</v>
      </c>
      <c r="K5648">
        <v>5.5</v>
      </c>
      <c r="M5648">
        <v>5.5</v>
      </c>
      <c r="O5648" t="s">
        <v>17741</v>
      </c>
      <c r="P5648" t="s">
        <v>17742</v>
      </c>
      <c r="R5648" t="s">
        <v>1894</v>
      </c>
      <c r="S5648" t="s">
        <v>1894</v>
      </c>
      <c r="T5648" t="str">
        <f>IFERROR(
  IF(TRIM(Table22[[#This Row],[STARS]])="", "Unknown",
    TRIM(MID(Table22[[#This Row],[STARS]], FIND("Stars:", Table22[[#This Row],[STARS]]) + 6, LEN(Table22[[#This Row],[STARS]])))
  ),
"Unknown")</f>
        <v xml:space="preserve">
Mayu Miyamoto, 
Lisa NaitÃ´, 
Riisa Naka, 
Seiji Nozoe
</v>
      </c>
      <c r="V5648">
        <v>111</v>
      </c>
      <c r="W5648">
        <v>0</v>
      </c>
      <c r="X5648">
        <v>0</v>
      </c>
    </row>
    <row r="5649" spans="1:24" x14ac:dyDescent="0.3">
      <c r="A5649" t="s">
        <v>17743</v>
      </c>
      <c r="C5649" t="s">
        <v>17743</v>
      </c>
      <c r="D5649">
        <v>0</v>
      </c>
      <c r="E5649" t="str" cm="1">
        <f t="array" ref="E5649">_xlfn.LET(
  _xlpm.raw, TRIM(SUBSTITUTE(SUBSTITUTE(SUBSTITUTE(SUBSTITUTE(SUBSTITUTE(SUBSTITUTE(D5649,"(",""),")",""),"â€“","-"),"–","-"),"I",""),"V","")),
  _xlpm.cleaned, TRIM(SUBSTITUTE(SUBSTITUTE(_xlpm.raw,"-"," - "),","," ")),
  _xlpm.words, _xlfn.FILTERXML("&lt;t&gt;&lt;s&gt;" &amp; SUBSTITUTE(_xlpm.cleaned," ","&lt;/s&gt;&lt;s&gt;") &amp; "&lt;/s&gt;&lt;/t&gt;", "//s"),
  _xlpm.nums, _xlfn.TEXTJOIN("-", TRUE, IF(ISNUMBER(--_xlpm.words), _xlpm.words, "")),
  IFERROR(_xlpm.nums, "")
)</f>
        <v>0</v>
      </c>
      <c r="F5649" t="s">
        <v>19829</v>
      </c>
      <c r="G5649" t="s">
        <v>801</v>
      </c>
      <c r="I5649" t="s">
        <v>801</v>
      </c>
      <c r="K5649">
        <v>0</v>
      </c>
      <c r="M5649">
        <v>0</v>
      </c>
      <c r="O5649" t="s">
        <v>17744</v>
      </c>
      <c r="P5649" t="s">
        <v>17331</v>
      </c>
      <c r="R5649" t="s">
        <v>20398</v>
      </c>
      <c r="S5649" t="s">
        <v>1894</v>
      </c>
      <c r="T5649" t="str">
        <f>IFERROR(
  IF(TRIM(Table22[[#This Row],[STARS]])="", "Unknown",
    TRIM(MID(Table22[[#This Row],[STARS]], FIND("Stars:", Table22[[#This Row],[STARS]]) + 6, LEN(Table22[[#This Row],[STARS]])))
  ),
"Unknown")</f>
        <v>Unknown</v>
      </c>
      <c r="V5649">
        <v>0</v>
      </c>
      <c r="W5649">
        <v>0</v>
      </c>
      <c r="X5649">
        <v>0</v>
      </c>
    </row>
    <row r="5650" spans="1:24" x14ac:dyDescent="0.3">
      <c r="A5650" t="s">
        <v>17745</v>
      </c>
      <c r="C5650" t="s">
        <v>17745</v>
      </c>
      <c r="D5650">
        <v>-2019</v>
      </c>
      <c r="E5650" t="str" cm="1">
        <f t="array" ref="E5650">_xlfn.LET(
  _xlpm.raw, TRIM(SUBSTITUTE(SUBSTITUTE(SUBSTITUTE(SUBSTITUTE(SUBSTITUTE(SUBSTITUTE(D5650,"(",""),")",""),"â€“","-"),"–","-"),"I",""),"V","")),
  _xlpm.cleaned, TRIM(SUBSTITUTE(SUBSTITUTE(_xlpm.raw,"-"," - "),","," ")),
  _xlpm.words, _xlfn.FILTERXML("&lt;t&gt;&lt;s&gt;" &amp; SUBSTITUTE(_xlpm.cleaned," ","&lt;/s&gt;&lt;s&gt;") &amp; "&lt;/s&gt;&lt;/t&gt;", "//s"),
  _xlpm.nums, _xlfn.TEXTJOIN("-", TRUE, IF(ISNUMBER(--_xlpm.words), _xlpm.words, "")),
  IFERROR(_xlpm.nums, "")
)</f>
        <v>2019</v>
      </c>
      <c r="F5650" t="s">
        <v>19677</v>
      </c>
      <c r="G5650" t="s">
        <v>10683</v>
      </c>
      <c r="I5650" t="s">
        <v>10683</v>
      </c>
      <c r="K5650">
        <v>5.2</v>
      </c>
      <c r="M5650">
        <v>5.2</v>
      </c>
      <c r="O5650" t="s">
        <v>17746</v>
      </c>
      <c r="P5650" t="s">
        <v>17747</v>
      </c>
      <c r="R5650" t="s">
        <v>1894</v>
      </c>
      <c r="S5650" t="s">
        <v>1894</v>
      </c>
      <c r="T5650" t="str">
        <f>IFERROR(
  IF(TRIM(Table22[[#This Row],[STARS]])="", "Unknown",
    TRIM(MID(Table22[[#This Row],[STARS]], FIND("Stars:", Table22[[#This Row],[STARS]]) + 6, LEN(Table22[[#This Row],[STARS]])))
  ),
"Unknown")</f>
        <v xml:space="preserve">
Steven Bognar, 
Barack Obama, 
Michelle Obama, 
Julia Reichert
</v>
      </c>
      <c r="V5650">
        <v>261</v>
      </c>
      <c r="W5650">
        <v>10</v>
      </c>
      <c r="X5650">
        <v>0</v>
      </c>
    </row>
    <row r="5651" spans="1:24" x14ac:dyDescent="0.3">
      <c r="A5651" t="s">
        <v>17748</v>
      </c>
      <c r="C5651" t="s">
        <v>17748</v>
      </c>
      <c r="D5651">
        <v>-1969</v>
      </c>
      <c r="E5651" t="str" cm="1">
        <f t="array" ref="E5651">_xlfn.LET(
  _xlpm.raw, TRIM(SUBSTITUTE(SUBSTITUTE(SUBSTITUTE(SUBSTITUTE(SUBSTITUTE(SUBSTITUTE(D5651,"(",""),")",""),"â€“","-"),"–","-"),"I",""),"V","")),
  _xlpm.cleaned, TRIM(SUBSTITUTE(SUBSTITUTE(_xlpm.raw,"-"," - "),","," ")),
  _xlpm.words, _xlfn.FILTERXML("&lt;t&gt;&lt;s&gt;" &amp; SUBSTITUTE(_xlpm.cleaned," ","&lt;/s&gt;&lt;s&gt;") &amp; "&lt;/s&gt;&lt;/t&gt;", "//s"),
  _xlpm.nums, _xlfn.TEXTJOIN("-", TRUE, IF(ISNUMBER(--_xlpm.words), _xlpm.words, "")),
  IFERROR(_xlpm.nums, "")
)</f>
        <v>1969</v>
      </c>
      <c r="F5651" t="s">
        <v>19818</v>
      </c>
      <c r="G5651" t="s">
        <v>7286</v>
      </c>
      <c r="I5651" t="s">
        <v>7286</v>
      </c>
      <c r="K5651">
        <v>5.2</v>
      </c>
      <c r="M5651">
        <v>5.2</v>
      </c>
      <c r="O5651" t="s">
        <v>17749</v>
      </c>
      <c r="P5651" t="s">
        <v>17750</v>
      </c>
      <c r="R5651" t="s">
        <v>1894</v>
      </c>
      <c r="S5651" t="s">
        <v>1894</v>
      </c>
      <c r="T5651" t="str">
        <f>IFERROR(
  IF(TRIM(Table22[[#This Row],[STARS]])="", "Unknown",
    TRIM(MID(Table22[[#This Row],[STARS]], FIND("Stars:", Table22[[#This Row],[STARS]]) + 6, LEN(Table22[[#This Row],[STARS]])))
  ),
"Unknown")</f>
        <v xml:space="preserve">
Dolores Palumbo, 
Little Tony, 
Walter Brugiolo, 
Enzo Cannavale
</v>
      </c>
      <c r="V5651">
        <v>47</v>
      </c>
      <c r="W5651">
        <v>102</v>
      </c>
      <c r="X5651">
        <v>0</v>
      </c>
    </row>
    <row r="5652" spans="1:24" x14ac:dyDescent="0.3">
      <c r="A5652" t="s">
        <v>17751</v>
      </c>
      <c r="C5652" t="s">
        <v>17751</v>
      </c>
      <c r="D5652" t="str">
        <v>(2014 Video)</v>
      </c>
      <c r="E5652" t="str" cm="1">
        <f t="array" ref="E5652">_xlfn.LET(
  _xlpm.raw, TRIM(SUBSTITUTE(SUBSTITUTE(SUBSTITUTE(SUBSTITUTE(SUBSTITUTE(SUBSTITUTE(D5652,"(",""),")",""),"â€“","-"),"–","-"),"I",""),"V","")),
  _xlpm.cleaned, TRIM(SUBSTITUTE(SUBSTITUTE(_xlpm.raw,"-"," - "),","," ")),
  _xlpm.words, _xlfn.FILTERXML("&lt;t&gt;&lt;s&gt;" &amp; SUBSTITUTE(_xlpm.cleaned," ","&lt;/s&gt;&lt;s&gt;") &amp; "&lt;/s&gt;&lt;/t&gt;", "//s"),
  _xlpm.nums, _xlfn.TEXTJOIN("-", TRUE, IF(ISNUMBER(--_xlpm.words), _xlpm.words, "")),
  IFERROR(_xlpm.nums, "")
)</f>
        <v>2014</v>
      </c>
      <c r="F5652" t="s">
        <v>19686</v>
      </c>
      <c r="G5652" t="s">
        <v>10683</v>
      </c>
      <c r="I5652" t="s">
        <v>10683</v>
      </c>
      <c r="K5652">
        <v>8.4</v>
      </c>
      <c r="M5652">
        <v>8.4</v>
      </c>
      <c r="O5652" t="s">
        <v>17752</v>
      </c>
      <c r="P5652" t="s">
        <v>17753</v>
      </c>
      <c r="R5652" t="s">
        <v>22394</v>
      </c>
      <c r="S5652" t="s">
        <v>1894</v>
      </c>
      <c r="T5652" t="str">
        <f>IFERROR(
  IF(TRIM(Table22[[#This Row],[STARS]])="", "Unknown",
    TRIM(MID(Table22[[#This Row],[STARS]], FIND("Stars:", Table22[[#This Row],[STARS]]) + 6, LEN(Table22[[#This Row],[STARS]])))
  ),
"Unknown")</f>
        <v>Unknown</v>
      </c>
      <c r="V5652">
        <v>203</v>
      </c>
      <c r="W5652">
        <v>25</v>
      </c>
      <c r="X5652">
        <v>0</v>
      </c>
    </row>
    <row r="5653" spans="1:24" x14ac:dyDescent="0.3">
      <c r="A5653" t="s">
        <v>17754</v>
      </c>
      <c r="C5653" t="s">
        <v>17754</v>
      </c>
      <c r="D5653">
        <v>-2012</v>
      </c>
      <c r="E5653" t="str" cm="1">
        <f t="array" ref="E5653">_xlfn.LET(
  _xlpm.raw, TRIM(SUBSTITUTE(SUBSTITUTE(SUBSTITUTE(SUBSTITUTE(SUBSTITUTE(SUBSTITUTE(D5653,"(",""),")",""),"â€“","-"),"–","-"),"I",""),"V","")),
  _xlpm.cleaned, TRIM(SUBSTITUTE(SUBSTITUTE(_xlpm.raw,"-"," - "),","," ")),
  _xlpm.words, _xlfn.FILTERXML("&lt;t&gt;&lt;s&gt;" &amp; SUBSTITUTE(_xlpm.cleaned," ","&lt;/s&gt;&lt;s&gt;") &amp; "&lt;/s&gt;&lt;/t&gt;", "//s"),
  _xlpm.nums, _xlfn.TEXTJOIN("-", TRUE, IF(ISNUMBER(--_xlpm.words), _xlpm.words, "")),
  IFERROR(_xlpm.nums, "")
)</f>
        <v>2012</v>
      </c>
      <c r="F5653" t="s">
        <v>19705</v>
      </c>
      <c r="G5653" t="s">
        <v>13464</v>
      </c>
      <c r="I5653" t="s">
        <v>13464</v>
      </c>
      <c r="K5653">
        <v>6.3</v>
      </c>
      <c r="M5653">
        <v>6.3</v>
      </c>
      <c r="O5653" t="s">
        <v>17755</v>
      </c>
      <c r="P5653" t="s">
        <v>17756</v>
      </c>
      <c r="R5653" t="s">
        <v>20164</v>
      </c>
      <c r="S5653" t="s">
        <v>20164</v>
      </c>
      <c r="T5653" t="str">
        <f>IFERROR(
  IF(TRIM(Table22[[#This Row],[STARS]])="", "Unknown",
    TRIM(MID(Table22[[#This Row],[STARS]], FIND("Stars:", Table22[[#This Row],[STARS]]) + 6, LEN(Table22[[#This Row],[STARS]])))
  ),
"Unknown")</f>
        <v xml:space="preserve">
Fionnula Flanagan, 
Peter Quinn, 
Ric Burns, 
Christine Roussel
</v>
      </c>
      <c r="V5653">
        <v>331</v>
      </c>
      <c r="W5653">
        <v>75</v>
      </c>
      <c r="X5653" t="s">
        <v>3849</v>
      </c>
    </row>
    <row r="5654" spans="1:24" x14ac:dyDescent="0.3">
      <c r="A5654" t="s">
        <v>17757</v>
      </c>
      <c r="C5654" t="s">
        <v>17757</v>
      </c>
      <c r="D5654" t="str">
        <v>(2017 TV Movie)</v>
      </c>
      <c r="E5654" t="str" cm="1">
        <f t="array" ref="E5654">_xlfn.LET(
  _xlpm.raw, TRIM(SUBSTITUTE(SUBSTITUTE(SUBSTITUTE(SUBSTITUTE(SUBSTITUTE(SUBSTITUTE(D5654,"(",""),")",""),"â€“","-"),"–","-"),"I",""),"V","")),
  _xlpm.cleaned, TRIM(SUBSTITUTE(SUBSTITUTE(_xlpm.raw,"-"," - "),","," ")),
  _xlpm.words, _xlfn.FILTERXML("&lt;t&gt;&lt;s&gt;" &amp; SUBSTITUTE(_xlpm.cleaned," ","&lt;/s&gt;&lt;s&gt;") &amp; "&lt;/s&gt;&lt;/t&gt;", "//s"),
  _xlpm.nums, _xlfn.TEXTJOIN("-", TRUE, IF(ISNUMBER(--_xlpm.words), _xlpm.words, "")),
  IFERROR(_xlpm.nums, "")
)</f>
        <v>2017</v>
      </c>
      <c r="F5654" t="s">
        <v>19682</v>
      </c>
      <c r="G5654" t="s">
        <v>86</v>
      </c>
      <c r="I5654" t="s">
        <v>86</v>
      </c>
      <c r="K5654">
        <v>6.9</v>
      </c>
      <c r="M5654">
        <v>6.9</v>
      </c>
      <c r="O5654" t="s">
        <v>17758</v>
      </c>
      <c r="P5654" t="s">
        <v>17759</v>
      </c>
      <c r="R5654" t="s">
        <v>20163</v>
      </c>
      <c r="S5654" t="s">
        <v>20163</v>
      </c>
      <c r="T5654" t="str">
        <f>IFERROR(
  IF(TRIM(Table22[[#This Row],[STARS]])="", "Unknown",
    TRIM(MID(Table22[[#This Row],[STARS]], FIND("Stars:", Table22[[#This Row],[STARS]]) + 6, LEN(Table22[[#This Row],[STARS]])))
  ),
"Unknown")</f>
        <v xml:space="preserve">
Marco Palvetti, 
Andrea Sartoretti, 
Pietro Bontempo, 
Francesca Della Ragione
</v>
      </c>
      <c r="V5654">
        <v>10</v>
      </c>
      <c r="W5654">
        <v>0</v>
      </c>
      <c r="X5654">
        <v>0</v>
      </c>
    </row>
    <row r="5655" spans="1:24" x14ac:dyDescent="0.3">
      <c r="A5655" t="s">
        <v>17760</v>
      </c>
      <c r="C5655" t="s">
        <v>17760</v>
      </c>
      <c r="D5655">
        <v>-2018</v>
      </c>
      <c r="E5655" t="str" cm="1">
        <f t="array" ref="E5655">_xlfn.LET(
  _xlpm.raw, TRIM(SUBSTITUTE(SUBSTITUTE(SUBSTITUTE(SUBSTITUTE(SUBSTITUTE(SUBSTITUTE(D5655,"(",""),")",""),"â€“","-"),"–","-"),"I",""),"V","")),
  _xlpm.cleaned, TRIM(SUBSTITUTE(SUBSTITUTE(_xlpm.raw,"-"," - "),","," ")),
  _xlpm.words, _xlfn.FILTERXML("&lt;t&gt;&lt;s&gt;" &amp; SUBSTITUTE(_xlpm.cleaned," ","&lt;/s&gt;&lt;s&gt;") &amp; "&lt;/s&gt;&lt;/t&gt;", "//s"),
  _xlpm.nums, _xlfn.TEXTJOIN("-", TRUE, IF(ISNUMBER(--_xlpm.words), _xlpm.words, "")),
  IFERROR(_xlpm.nums, "")
)</f>
        <v>2018</v>
      </c>
      <c r="F5655" t="s">
        <v>19693</v>
      </c>
      <c r="G5655" t="s">
        <v>10683</v>
      </c>
      <c r="I5655" t="s">
        <v>10683</v>
      </c>
      <c r="K5655">
        <v>7.2</v>
      </c>
      <c r="M5655">
        <v>7.2</v>
      </c>
      <c r="O5655" t="s">
        <v>17761</v>
      </c>
      <c r="P5655" t="s">
        <v>17762</v>
      </c>
      <c r="R5655" t="s">
        <v>20162</v>
      </c>
      <c r="S5655" t="s">
        <v>20162</v>
      </c>
      <c r="T5655" t="str">
        <f>IFERROR(
  IF(TRIM(Table22[[#This Row],[STARS]])="", "Unknown",
    TRIM(MID(Table22[[#This Row],[STARS]], FIND("Stars:", Table22[[#This Row],[STARS]]) + 6, LEN(Table22[[#This Row],[STARS]])))
  ),
"Unknown")</f>
        <v xml:space="preserve">
Frank Marshall, 
Peter Bogdanovich, 
Filip Jan Rymsza, 
Ruth Hasty
</v>
      </c>
      <c r="V5655">
        <v>218</v>
      </c>
      <c r="W5655">
        <v>38</v>
      </c>
      <c r="X5655">
        <v>0</v>
      </c>
    </row>
    <row r="5656" spans="1:24" x14ac:dyDescent="0.3">
      <c r="A5656" t="s">
        <v>17763</v>
      </c>
      <c r="C5656" t="s">
        <v>17763</v>
      </c>
      <c r="D5656">
        <v>-2016</v>
      </c>
      <c r="E5656" t="str" cm="1">
        <f t="array" ref="E5656">_xlfn.LET(
  _xlpm.raw, TRIM(SUBSTITUTE(SUBSTITUTE(SUBSTITUTE(SUBSTITUTE(SUBSTITUTE(SUBSTITUTE(D5656,"(",""),")",""),"â€“","-"),"–","-"),"I",""),"V","")),
  _xlpm.cleaned, TRIM(SUBSTITUTE(SUBSTITUTE(_xlpm.raw,"-"," - "),","," ")),
  _xlpm.words, _xlfn.FILTERXML("&lt;t&gt;&lt;s&gt;" &amp; SUBSTITUTE(_xlpm.cleaned," ","&lt;/s&gt;&lt;s&gt;") &amp; "&lt;/s&gt;&lt;/t&gt;", "//s"),
  _xlpm.nums, _xlfn.TEXTJOIN("-", TRUE, IF(ISNUMBER(--_xlpm.words), _xlpm.words, "")),
  IFERROR(_xlpm.nums, "")
)</f>
        <v>2016</v>
      </c>
      <c r="F5656" t="s">
        <v>19684</v>
      </c>
      <c r="G5656" t="s">
        <v>47</v>
      </c>
      <c r="I5656" t="s">
        <v>47</v>
      </c>
      <c r="K5656">
        <v>7.8</v>
      </c>
      <c r="M5656">
        <v>7.8</v>
      </c>
      <c r="O5656" t="s">
        <v>17764</v>
      </c>
      <c r="P5656" t="s">
        <v>17765</v>
      </c>
      <c r="R5656" t="s">
        <v>1894</v>
      </c>
      <c r="S5656" t="s">
        <v>1894</v>
      </c>
      <c r="T5656" t="str">
        <f>IFERROR(
  IF(TRIM(Table22[[#This Row],[STARS]])="", "Unknown",
    TRIM(MID(Table22[[#This Row],[STARS]], FIND("Stars:", Table22[[#This Row],[STARS]]) + 6, LEN(Table22[[#This Row],[STARS]])))
  ),
"Unknown")</f>
        <v>Unknown</v>
      </c>
      <c r="V5656">
        <v>109</v>
      </c>
      <c r="W5656">
        <v>88</v>
      </c>
      <c r="X5656">
        <v>0</v>
      </c>
    </row>
    <row r="5657" spans="1:24" x14ac:dyDescent="0.3">
      <c r="A5657" t="s">
        <v>17766</v>
      </c>
      <c r="C5657" t="s">
        <v>17766</v>
      </c>
      <c r="D5657">
        <v>-2014</v>
      </c>
      <c r="E5657" t="str" cm="1">
        <f t="array" ref="E5657">_xlfn.LET(
  _xlpm.raw, TRIM(SUBSTITUTE(SUBSTITUTE(SUBSTITUTE(SUBSTITUTE(SUBSTITUTE(SUBSTITUTE(D5657,"(",""),")",""),"â€“","-"),"–","-"),"I",""),"V","")),
  _xlpm.cleaned, TRIM(SUBSTITUTE(SUBSTITUTE(_xlpm.raw,"-"," - "),","," ")),
  _xlpm.words, _xlfn.FILTERXML("&lt;t&gt;&lt;s&gt;" &amp; SUBSTITUTE(_xlpm.cleaned," ","&lt;/s&gt;&lt;s&gt;") &amp; "&lt;/s&gt;&lt;/t&gt;", "//s"),
  _xlpm.nums, _xlfn.TEXTJOIN("-", TRUE, IF(ISNUMBER(--_xlpm.words), _xlpm.words, "")),
  IFERROR(_xlpm.nums, "")
)</f>
        <v>2014</v>
      </c>
      <c r="F5657" t="s">
        <v>19686</v>
      </c>
      <c r="G5657" t="s">
        <v>47</v>
      </c>
      <c r="I5657" t="s">
        <v>47</v>
      </c>
      <c r="K5657">
        <v>3.1</v>
      </c>
      <c r="M5657">
        <v>3.1</v>
      </c>
      <c r="O5657" t="s">
        <v>17767</v>
      </c>
      <c r="P5657" t="s">
        <v>17768</v>
      </c>
      <c r="R5657" t="s">
        <v>20018</v>
      </c>
      <c r="S5657" t="s">
        <v>20018</v>
      </c>
      <c r="T5657" t="str">
        <f>IFERROR(
  IF(TRIM(Table22[[#This Row],[STARS]])="", "Unknown",
    TRIM(MID(Table22[[#This Row],[STARS]], FIND("Stars:", Table22[[#This Row],[STARS]]) + 6, LEN(Table22[[#This Row],[STARS]])))
  ),
"Unknown")</f>
        <v xml:space="preserve">
Mohamad Ramadan, 
Randa Al Behery, 
Ahmed El-Tuhami, 
Mayar El Gheity
</v>
      </c>
      <c r="V5657">
        <v>227</v>
      </c>
      <c r="W5657">
        <v>85</v>
      </c>
      <c r="X5657">
        <v>0</v>
      </c>
    </row>
    <row r="5658" spans="1:24" x14ac:dyDescent="0.3">
      <c r="A5658" t="s">
        <v>17769</v>
      </c>
      <c r="C5658" t="s">
        <v>17769</v>
      </c>
      <c r="D5658">
        <v>0</v>
      </c>
      <c r="E5658" t="str" cm="1">
        <f t="array" ref="E5658">_xlfn.LET(
  _xlpm.raw, TRIM(SUBSTITUTE(SUBSTITUTE(SUBSTITUTE(SUBSTITUTE(SUBSTITUTE(SUBSTITUTE(D5658,"(",""),")",""),"â€“","-"),"–","-"),"I",""),"V","")),
  _xlpm.cleaned, TRIM(SUBSTITUTE(SUBSTITUTE(_xlpm.raw,"-"," - "),","," ")),
  _xlpm.words, _xlfn.FILTERXML("&lt;t&gt;&lt;s&gt;" &amp; SUBSTITUTE(_xlpm.cleaned," ","&lt;/s&gt;&lt;s&gt;") &amp; "&lt;/s&gt;&lt;/t&gt;", "//s"),
  _xlpm.nums, _xlfn.TEXTJOIN("-", TRUE, IF(ISNUMBER(--_xlpm.words), _xlpm.words, "")),
  IFERROR(_xlpm.nums, "")
)</f>
        <v>0</v>
      </c>
      <c r="F5658" t="s">
        <v>19829</v>
      </c>
      <c r="G5658" t="s">
        <v>86</v>
      </c>
      <c r="I5658" t="s">
        <v>86</v>
      </c>
      <c r="K5658">
        <v>0</v>
      </c>
      <c r="M5658">
        <v>0</v>
      </c>
      <c r="O5658" t="s">
        <v>17770</v>
      </c>
      <c r="P5658" t="s">
        <v>118</v>
      </c>
      <c r="R5658" t="s">
        <v>1894</v>
      </c>
      <c r="S5658" t="s">
        <v>1894</v>
      </c>
      <c r="T5658" t="str">
        <f>IFERROR(
  IF(TRIM(Table22[[#This Row],[STARS]])="", "Unknown",
    TRIM(MID(Table22[[#This Row],[STARS]], FIND("Stars:", Table22[[#This Row],[STARS]]) + 6, LEN(Table22[[#This Row],[STARS]])))
  ),
"Unknown")</f>
        <v>Unknown</v>
      </c>
      <c r="V5658">
        <v>0</v>
      </c>
      <c r="W5658">
        <v>0</v>
      </c>
      <c r="X5658">
        <v>0</v>
      </c>
    </row>
    <row r="5659" spans="1:24" x14ac:dyDescent="0.3">
      <c r="A5659" t="s">
        <v>17771</v>
      </c>
      <c r="C5659" t="s">
        <v>17771</v>
      </c>
      <c r="D5659" t="str">
        <v>(2017 TV Special)</v>
      </c>
      <c r="E5659" t="str" cm="1">
        <f t="array" ref="E5659">_xlfn.LET(
  _xlpm.raw, TRIM(SUBSTITUTE(SUBSTITUTE(SUBSTITUTE(SUBSTITUTE(SUBSTITUTE(SUBSTITUTE(D5659,"(",""),")",""),"â€“","-"),"–","-"),"I",""),"V","")),
  _xlpm.cleaned, TRIM(SUBSTITUTE(SUBSTITUTE(_xlpm.raw,"-"," - "),","," ")),
  _xlpm.words, _xlfn.FILTERXML("&lt;t&gt;&lt;s&gt;" &amp; SUBSTITUTE(_xlpm.cleaned," ","&lt;/s&gt;&lt;s&gt;") &amp; "&lt;/s&gt;&lt;/t&gt;", "//s"),
  _xlpm.nums, _xlfn.TEXTJOIN("-", TRUE, IF(ISNUMBER(--_xlpm.words), _xlpm.words, "")),
  IFERROR(_xlpm.nums, "")
)</f>
        <v>2017</v>
      </c>
      <c r="F5659" t="s">
        <v>19682</v>
      </c>
      <c r="G5659" t="s">
        <v>47</v>
      </c>
      <c r="I5659" t="s">
        <v>47</v>
      </c>
      <c r="K5659">
        <v>6.8</v>
      </c>
      <c r="M5659">
        <v>6.8</v>
      </c>
      <c r="O5659" t="s">
        <v>17772</v>
      </c>
      <c r="P5659" t="s">
        <v>17773</v>
      </c>
      <c r="R5659" t="s">
        <v>20117</v>
      </c>
      <c r="S5659" t="s">
        <v>20117</v>
      </c>
      <c r="T5659" t="str">
        <f>IFERROR(
  IF(TRIM(Table22[[#This Row],[STARS]])="", "Unknown",
    TRIM(MID(Table22[[#This Row],[STARS]], FIND("Stars:", Table22[[#This Row],[STARS]]) + 6, LEN(Table22[[#This Row],[STARS]])))
  ),
"Unknown")</f>
        <v xml:space="preserve">
Jim Norton, 
Louis C.K., 
Robert De Niro, 
Ricky Gervais
</v>
      </c>
      <c r="V5659">
        <v>1263</v>
      </c>
      <c r="W5659">
        <v>61</v>
      </c>
      <c r="X5659">
        <v>0</v>
      </c>
    </row>
    <row r="5660" spans="1:24" x14ac:dyDescent="0.3">
      <c r="A5660" t="s">
        <v>17774</v>
      </c>
      <c r="C5660" t="s">
        <v>17774</v>
      </c>
      <c r="D5660" t="str">
        <v>(2020 TV Special)</v>
      </c>
      <c r="E5660" t="str" cm="1">
        <f t="array" ref="E5660">_xlfn.LET(
  _xlpm.raw, TRIM(SUBSTITUTE(SUBSTITUTE(SUBSTITUTE(SUBSTITUTE(SUBSTITUTE(SUBSTITUTE(D5660,"(",""),")",""),"â€“","-"),"–","-"),"I",""),"V","")),
  _xlpm.cleaned, TRIM(SUBSTITUTE(SUBSTITUTE(_xlpm.raw,"-"," - "),","," ")),
  _xlpm.words, _xlfn.FILTERXML("&lt;t&gt;&lt;s&gt;" &amp; SUBSTITUTE(_xlpm.cleaned," ","&lt;/s&gt;&lt;s&gt;") &amp; "&lt;/s&gt;&lt;/t&gt;", "//s"),
  _xlpm.nums, _xlfn.TEXTJOIN("-", TRUE, IF(ISNUMBER(--_xlpm.words), _xlpm.words, "")),
  IFERROR(_xlpm.nums, "")
)</f>
        <v>2020</v>
      </c>
      <c r="F5660" t="s">
        <v>19675</v>
      </c>
      <c r="G5660" t="s">
        <v>47</v>
      </c>
      <c r="I5660" t="s">
        <v>47</v>
      </c>
      <c r="K5660">
        <v>6.9</v>
      </c>
      <c r="M5660">
        <v>6.9</v>
      </c>
      <c r="O5660" t="s">
        <v>17775</v>
      </c>
      <c r="P5660" t="s">
        <v>17776</v>
      </c>
      <c r="R5660" t="s">
        <v>20161</v>
      </c>
      <c r="S5660" t="s">
        <v>20161</v>
      </c>
      <c r="T5660" t="str">
        <f>IFERROR(
  IF(TRIM(Table22[[#This Row],[STARS]])="", "Unknown",
    TRIM(MID(Table22[[#This Row],[STARS]], FIND("Stars:", Table22[[#This Row],[STARS]]) + 6, LEN(Table22[[#This Row],[STARS]])))
  ),
"Unknown")</f>
        <v>Unknown</v>
      </c>
      <c r="V5660">
        <v>199</v>
      </c>
      <c r="W5660">
        <v>50</v>
      </c>
      <c r="X5660">
        <v>0</v>
      </c>
    </row>
    <row r="5661" spans="1:24" x14ac:dyDescent="0.3">
      <c r="A5661" t="s">
        <v>17777</v>
      </c>
      <c r="C5661" t="s">
        <v>17777</v>
      </c>
      <c r="D5661">
        <v>0</v>
      </c>
      <c r="E5661" t="str" cm="1">
        <f t="array" ref="E5661">_xlfn.LET(
  _xlpm.raw, TRIM(SUBSTITUTE(SUBSTITUTE(SUBSTITUTE(SUBSTITUTE(SUBSTITUTE(SUBSTITUTE(D5661,"(",""),")",""),"â€“","-"),"–","-"),"I",""),"V","")),
  _xlpm.cleaned, TRIM(SUBSTITUTE(SUBSTITUTE(_xlpm.raw,"-"," - "),","," ")),
  _xlpm.words, _xlfn.FILTERXML("&lt;t&gt;&lt;s&gt;" &amp; SUBSTITUTE(_xlpm.cleaned," ","&lt;/s&gt;&lt;s&gt;") &amp; "&lt;/s&gt;&lt;/t&gt;", "//s"),
  _xlpm.nums, _xlfn.TEXTJOIN("-", TRUE, IF(ISNUMBER(--_xlpm.words), _xlpm.words, "")),
  IFERROR(_xlpm.nums, "")
)</f>
        <v>0</v>
      </c>
      <c r="F5661" t="s">
        <v>19829</v>
      </c>
      <c r="G5661" t="s">
        <v>3131</v>
      </c>
      <c r="I5661" t="s">
        <v>3131</v>
      </c>
      <c r="K5661">
        <v>0</v>
      </c>
      <c r="M5661">
        <v>0</v>
      </c>
      <c r="O5661" t="s">
        <v>17778</v>
      </c>
      <c r="P5661" t="s">
        <v>118</v>
      </c>
      <c r="R5661" t="s">
        <v>1894</v>
      </c>
      <c r="S5661" t="s">
        <v>1894</v>
      </c>
      <c r="T5661" t="str">
        <f>IFERROR(
  IF(TRIM(Table22[[#This Row],[STARS]])="", "Unknown",
    TRIM(MID(Table22[[#This Row],[STARS]], FIND("Stars:", Table22[[#This Row],[STARS]]) + 6, LEN(Table22[[#This Row],[STARS]])))
  ),
"Unknown")</f>
        <v>Unknown</v>
      </c>
      <c r="V5661">
        <v>0</v>
      </c>
      <c r="W5661">
        <v>0</v>
      </c>
      <c r="X5661">
        <v>0</v>
      </c>
    </row>
    <row r="5662" spans="1:24" x14ac:dyDescent="0.3">
      <c r="A5662" t="s">
        <v>17779</v>
      </c>
      <c r="C5662" t="s">
        <v>17779</v>
      </c>
      <c r="D5662" t="str">
        <v>(2016â€“ )</v>
      </c>
      <c r="E5662" t="str" cm="1">
        <f t="array" ref="E5662">_xlfn.LET(
  _xlpm.raw, TRIM(SUBSTITUTE(SUBSTITUTE(SUBSTITUTE(SUBSTITUTE(SUBSTITUTE(SUBSTITUTE(D5662,"(",""),")",""),"â€“","-"),"–","-"),"I",""),"V","")),
  _xlpm.cleaned, TRIM(SUBSTITUTE(SUBSTITUTE(_xlpm.raw,"-"," - "),","," ")),
  _xlpm.words, _xlfn.FILTERXML("&lt;t&gt;&lt;s&gt;" &amp; SUBSTITUTE(_xlpm.cleaned," ","&lt;/s&gt;&lt;s&gt;") &amp; "&lt;/s&gt;&lt;/t&gt;", "//s"),
  _xlpm.nums, _xlfn.TEXTJOIN("-", TRUE, IF(ISNUMBER(--_xlpm.words), _xlpm.words, "")),
  IFERROR(_xlpm.nums, "")
)</f>
        <v>2016</v>
      </c>
      <c r="F5662" t="s">
        <v>19684</v>
      </c>
      <c r="G5662" t="s">
        <v>1483</v>
      </c>
      <c r="I5662" t="s">
        <v>1483</v>
      </c>
      <c r="K5662">
        <v>5.6</v>
      </c>
      <c r="M5662">
        <v>5.6</v>
      </c>
      <c r="O5662" t="s">
        <v>17780</v>
      </c>
      <c r="P5662" t="s">
        <v>17781</v>
      </c>
      <c r="R5662" t="s">
        <v>1894</v>
      </c>
      <c r="S5662" t="s">
        <v>1894</v>
      </c>
      <c r="T5662" t="str">
        <f>IFERROR(
  IF(TRIM(Table22[[#This Row],[STARS]])="", "Unknown",
    TRIM(MID(Table22[[#This Row],[STARS]], FIND("Stars:", Table22[[#This Row],[STARS]]) + 6, LEN(Table22[[#This Row],[STARS]])))
  ),
"Unknown")</f>
        <v xml:space="preserve">
Renato Lopez, 
Emilio Aguado, 
Claudia CÃ¡ndano, 
Manuel DÃ­az
</v>
      </c>
      <c r="V5662">
        <v>6</v>
      </c>
      <c r="W5662">
        <v>25</v>
      </c>
      <c r="X5662">
        <v>0</v>
      </c>
    </row>
    <row r="5663" spans="1:24" x14ac:dyDescent="0.3">
      <c r="A5663" t="s">
        <v>17782</v>
      </c>
      <c r="C5663" t="s">
        <v>17782</v>
      </c>
      <c r="D5663">
        <v>0</v>
      </c>
      <c r="E5663" t="str" cm="1">
        <f t="array" ref="E5663">_xlfn.LET(
  _xlpm.raw, TRIM(SUBSTITUTE(SUBSTITUTE(SUBSTITUTE(SUBSTITUTE(SUBSTITUTE(SUBSTITUTE(D5663,"(",""),")",""),"â€“","-"),"–","-"),"I",""),"V","")),
  _xlpm.cleaned, TRIM(SUBSTITUTE(SUBSTITUTE(_xlpm.raw,"-"," - "),","," ")),
  _xlpm.words, _xlfn.FILTERXML("&lt;t&gt;&lt;s&gt;" &amp; SUBSTITUTE(_xlpm.cleaned," ","&lt;/s&gt;&lt;s&gt;") &amp; "&lt;/s&gt;&lt;/t&gt;", "//s"),
  _xlpm.nums, _xlfn.TEXTJOIN("-", TRUE, IF(ISNUMBER(--_xlpm.words), _xlpm.words, "")),
  IFERROR(_xlpm.nums, "")
)</f>
        <v>0</v>
      </c>
      <c r="F5663" t="s">
        <v>19829</v>
      </c>
      <c r="G5663" t="s">
        <v>86</v>
      </c>
      <c r="I5663" t="s">
        <v>86</v>
      </c>
      <c r="K5663">
        <v>0</v>
      </c>
      <c r="M5663">
        <v>0</v>
      </c>
      <c r="O5663" t="s">
        <v>17783</v>
      </c>
      <c r="P5663" t="s">
        <v>118</v>
      </c>
      <c r="R5663" t="s">
        <v>1894</v>
      </c>
      <c r="S5663" t="s">
        <v>1894</v>
      </c>
      <c r="T5663" t="str">
        <f>IFERROR(
  IF(TRIM(Table22[[#This Row],[STARS]])="", "Unknown",
    TRIM(MID(Table22[[#This Row],[STARS]], FIND("Stars:", Table22[[#This Row],[STARS]]) + 6, LEN(Table22[[#This Row],[STARS]])))
  ),
"Unknown")</f>
        <v>Unknown</v>
      </c>
      <c r="V5663">
        <v>0</v>
      </c>
      <c r="W5663">
        <v>0</v>
      </c>
      <c r="X5663">
        <v>0</v>
      </c>
    </row>
    <row r="5664" spans="1:24" x14ac:dyDescent="0.3">
      <c r="A5664" t="s">
        <v>17784</v>
      </c>
      <c r="C5664" t="s">
        <v>17784</v>
      </c>
      <c r="D5664" t="str">
        <v>(2022â€“ )</v>
      </c>
      <c r="E5664" t="str" cm="1">
        <f t="array" ref="E5664">_xlfn.LET(
  _xlpm.raw, TRIM(SUBSTITUTE(SUBSTITUTE(SUBSTITUTE(SUBSTITUTE(SUBSTITUTE(SUBSTITUTE(D5664,"(",""),")",""),"â€“","-"),"–","-"),"I",""),"V","")),
  _xlpm.cleaned, TRIM(SUBSTITUTE(SUBSTITUTE(_xlpm.raw,"-"," - "),","," ")),
  _xlpm.words, _xlfn.FILTERXML("&lt;t&gt;&lt;s&gt;" &amp; SUBSTITUTE(_xlpm.cleaned," ","&lt;/s&gt;&lt;s&gt;") &amp; "&lt;/s&gt;&lt;/t&gt;", "//s"),
  _xlpm.nums, _xlfn.TEXTJOIN("-", TRUE, IF(ISNUMBER(--_xlpm.words), _xlpm.words, "")),
  IFERROR(_xlpm.nums, "")
)</f>
        <v>2022</v>
      </c>
      <c r="F5664" t="s">
        <v>19760</v>
      </c>
      <c r="G5664" t="s">
        <v>3135</v>
      </c>
      <c r="I5664" t="s">
        <v>3135</v>
      </c>
      <c r="K5664">
        <v>0</v>
      </c>
      <c r="M5664">
        <v>0</v>
      </c>
      <c r="O5664" t="s">
        <v>17785</v>
      </c>
      <c r="P5664" t="s">
        <v>118</v>
      </c>
      <c r="R5664" t="s">
        <v>1894</v>
      </c>
      <c r="S5664" t="s">
        <v>1894</v>
      </c>
      <c r="T5664" t="str">
        <f>IFERROR(
  IF(TRIM(Table22[[#This Row],[STARS]])="", "Unknown",
    TRIM(MID(Table22[[#This Row],[STARS]], FIND("Stars:", Table22[[#This Row],[STARS]]) + 6, LEN(Table22[[#This Row],[STARS]])))
  ),
"Unknown")</f>
        <v>Unknown</v>
      </c>
      <c r="V5664">
        <v>0</v>
      </c>
      <c r="W5664">
        <v>7</v>
      </c>
      <c r="X5664">
        <v>0</v>
      </c>
    </row>
    <row r="5665" spans="1:24" x14ac:dyDescent="0.3">
      <c r="A5665" t="s">
        <v>17786</v>
      </c>
      <c r="C5665" t="s">
        <v>17786</v>
      </c>
      <c r="D5665">
        <v>-2014</v>
      </c>
      <c r="E5665" t="str" cm="1">
        <f t="array" ref="E5665">_xlfn.LET(
  _xlpm.raw, TRIM(SUBSTITUTE(SUBSTITUTE(SUBSTITUTE(SUBSTITUTE(SUBSTITUTE(SUBSTITUTE(D5665,"(",""),")",""),"â€“","-"),"–","-"),"I",""),"V","")),
  _xlpm.cleaned, TRIM(SUBSTITUTE(SUBSTITUTE(_xlpm.raw,"-"," - "),","," ")),
  _xlpm.words, _xlfn.FILTERXML("&lt;t&gt;&lt;s&gt;" &amp; SUBSTITUTE(_xlpm.cleaned," ","&lt;/s&gt;&lt;s&gt;") &amp; "&lt;/s&gt;&lt;/t&gt;", "//s"),
  _xlpm.nums, _xlfn.TEXTJOIN("-", TRUE, IF(ISNUMBER(--_xlpm.words), _xlpm.words, "")),
  IFERROR(_xlpm.nums, "")
)</f>
        <v>2014</v>
      </c>
      <c r="F5665" t="s">
        <v>19686</v>
      </c>
      <c r="G5665" t="s">
        <v>959</v>
      </c>
      <c r="I5665" t="s">
        <v>959</v>
      </c>
      <c r="K5665">
        <v>5.6</v>
      </c>
      <c r="M5665">
        <v>5.6</v>
      </c>
      <c r="O5665" t="s">
        <v>17787</v>
      </c>
      <c r="P5665" t="s">
        <v>17788</v>
      </c>
      <c r="R5665" t="s">
        <v>20160</v>
      </c>
      <c r="S5665" t="s">
        <v>20160</v>
      </c>
      <c r="T5665" t="str">
        <f>IFERROR(
  IF(TRIM(Table22[[#This Row],[STARS]])="", "Unknown",
    TRIM(MID(Table22[[#This Row],[STARS]], FIND("Stars:", Table22[[#This Row],[STARS]]) + 6, LEN(Table22[[#This Row],[STARS]])))
  ),
"Unknown")</f>
        <v xml:space="preserve">
Shiloh Fernandez, 
Keisha Castle-Hughes, 
Graham Candy, 
Amanda Tito
</v>
      </c>
      <c r="V5665">
        <v>222</v>
      </c>
      <c r="W5665">
        <v>92</v>
      </c>
      <c r="X5665">
        <v>0</v>
      </c>
    </row>
    <row r="5666" spans="1:24" x14ac:dyDescent="0.3">
      <c r="A5666" t="s">
        <v>17789</v>
      </c>
      <c r="C5666" t="s">
        <v>17789</v>
      </c>
      <c r="D5666">
        <v>0</v>
      </c>
      <c r="E5666" t="str" cm="1">
        <f t="array" ref="E5666">_xlfn.LET(
  _xlpm.raw, TRIM(SUBSTITUTE(SUBSTITUTE(SUBSTITUTE(SUBSTITUTE(SUBSTITUTE(SUBSTITUTE(D5666,"(",""),")",""),"â€“","-"),"–","-"),"I",""),"V","")),
  _xlpm.cleaned, TRIM(SUBSTITUTE(SUBSTITUTE(_xlpm.raw,"-"," - "),","," ")),
  _xlpm.words, _xlfn.FILTERXML("&lt;t&gt;&lt;s&gt;" &amp; SUBSTITUTE(_xlpm.cleaned," ","&lt;/s&gt;&lt;s&gt;") &amp; "&lt;/s&gt;&lt;/t&gt;", "//s"),
  _xlpm.nums, _xlfn.TEXTJOIN("-", TRUE, IF(ISNUMBER(--_xlpm.words), _xlpm.words, "")),
  IFERROR(_xlpm.nums, "")
)</f>
        <v>0</v>
      </c>
      <c r="F5666" t="s">
        <v>19829</v>
      </c>
      <c r="G5666" t="s">
        <v>86</v>
      </c>
      <c r="I5666" t="s">
        <v>86</v>
      </c>
      <c r="K5666">
        <v>0</v>
      </c>
      <c r="M5666">
        <v>0</v>
      </c>
      <c r="O5666" t="s">
        <v>17790</v>
      </c>
      <c r="P5666" t="s">
        <v>118</v>
      </c>
      <c r="R5666" t="s">
        <v>1894</v>
      </c>
      <c r="S5666" t="s">
        <v>1894</v>
      </c>
      <c r="T5666" t="str">
        <f>IFERROR(
  IF(TRIM(Table22[[#This Row],[STARS]])="", "Unknown",
    TRIM(MID(Table22[[#This Row],[STARS]], FIND("Stars:", Table22[[#This Row],[STARS]]) + 6, LEN(Table22[[#This Row],[STARS]])))
  ),
"Unknown")</f>
        <v>Unknown</v>
      </c>
      <c r="V5666">
        <v>0</v>
      </c>
      <c r="W5666">
        <v>0</v>
      </c>
      <c r="X5666">
        <v>0</v>
      </c>
    </row>
    <row r="5667" spans="1:24" x14ac:dyDescent="0.3">
      <c r="A5667" t="s">
        <v>17791</v>
      </c>
      <c r="C5667" t="s">
        <v>17791</v>
      </c>
      <c r="D5667">
        <v>0</v>
      </c>
      <c r="E5667" t="str" cm="1">
        <f t="array" ref="E5667">_xlfn.LET(
  _xlpm.raw, TRIM(SUBSTITUTE(SUBSTITUTE(SUBSTITUTE(SUBSTITUTE(SUBSTITUTE(SUBSTITUTE(D5667,"(",""),")",""),"â€“","-"),"–","-"),"I",""),"V","")),
  _xlpm.cleaned, TRIM(SUBSTITUTE(SUBSTITUTE(_xlpm.raw,"-"," - "),","," ")),
  _xlpm.words, _xlfn.FILTERXML("&lt;t&gt;&lt;s&gt;" &amp; SUBSTITUTE(_xlpm.cleaned," ","&lt;/s&gt;&lt;s&gt;") &amp; "&lt;/s&gt;&lt;/t&gt;", "//s"),
  _xlpm.nums, _xlfn.TEXTJOIN("-", TRUE, IF(ISNUMBER(--_xlpm.words), _xlpm.words, "")),
  IFERROR(_xlpm.nums, "")
)</f>
        <v>0</v>
      </c>
      <c r="F5667" t="s">
        <v>19829</v>
      </c>
      <c r="G5667" t="s">
        <v>15</v>
      </c>
      <c r="I5667" t="s">
        <v>15</v>
      </c>
      <c r="K5667">
        <v>0</v>
      </c>
      <c r="M5667">
        <v>0</v>
      </c>
      <c r="O5667" t="s">
        <v>17792</v>
      </c>
      <c r="P5667" t="s">
        <v>17793</v>
      </c>
      <c r="R5667" t="s">
        <v>22395</v>
      </c>
      <c r="S5667" t="s">
        <v>1894</v>
      </c>
      <c r="T5667" t="str">
        <f>IFERROR(
  IF(TRIM(Table22[[#This Row],[STARS]])="", "Unknown",
    TRIM(MID(Table22[[#This Row],[STARS]], FIND("Stars:", Table22[[#This Row],[STARS]]) + 6, LEN(Table22[[#This Row],[STARS]])))
  ),
"Unknown")</f>
        <v>Unknown</v>
      </c>
      <c r="V5667">
        <v>0</v>
      </c>
      <c r="W5667">
        <v>0</v>
      </c>
      <c r="X5667">
        <v>0</v>
      </c>
    </row>
    <row r="5668" spans="1:24" x14ac:dyDescent="0.3">
      <c r="A5668" t="s">
        <v>17794</v>
      </c>
      <c r="C5668" t="s">
        <v>17794</v>
      </c>
      <c r="D5668" t="str">
        <v>(2016 TV Special)</v>
      </c>
      <c r="E5668" t="str" cm="1">
        <f t="array" ref="E5668">_xlfn.LET(
  _xlpm.raw, TRIM(SUBSTITUTE(SUBSTITUTE(SUBSTITUTE(SUBSTITUTE(SUBSTITUTE(SUBSTITUTE(D5668,"(",""),")",""),"â€“","-"),"–","-"),"I",""),"V","")),
  _xlpm.cleaned, TRIM(SUBSTITUTE(SUBSTITUTE(_xlpm.raw,"-"," - "),","," ")),
  _xlpm.words, _xlfn.FILTERXML("&lt;t&gt;&lt;s&gt;" &amp; SUBSTITUTE(_xlpm.cleaned," ","&lt;/s&gt;&lt;s&gt;") &amp; "&lt;/s&gt;&lt;/t&gt;", "//s"),
  _xlpm.nums, _xlfn.TEXTJOIN("-", TRUE, IF(ISNUMBER(--_xlpm.words), _xlpm.words, "")),
  IFERROR(_xlpm.nums, "")
)</f>
        <v>2016</v>
      </c>
      <c r="F5668" t="s">
        <v>19684</v>
      </c>
      <c r="G5668" t="s">
        <v>47</v>
      </c>
      <c r="I5668" t="s">
        <v>47</v>
      </c>
      <c r="K5668">
        <v>6</v>
      </c>
      <c r="M5668">
        <v>6</v>
      </c>
      <c r="O5668" t="s">
        <v>17795</v>
      </c>
      <c r="P5668" t="s">
        <v>17796</v>
      </c>
      <c r="R5668" t="s">
        <v>20159</v>
      </c>
      <c r="S5668" t="s">
        <v>20159</v>
      </c>
      <c r="T5668" t="str">
        <f>IFERROR(
  IF(TRIM(Table22[[#This Row],[STARS]])="", "Unknown",
    TRIM(MID(Table22[[#This Row],[STARS]], FIND("Stars:", Table22[[#This Row],[STARS]]) + 6, LEN(Table22[[#This Row],[STARS]])))
  ),
"Unknown")</f>
        <v>Unknown</v>
      </c>
      <c r="V5668">
        <v>163</v>
      </c>
      <c r="W5668">
        <v>57</v>
      </c>
      <c r="X5668">
        <v>0</v>
      </c>
    </row>
    <row r="5669" spans="1:24" x14ac:dyDescent="0.3">
      <c r="A5669" t="s">
        <v>17797</v>
      </c>
      <c r="C5669" t="s">
        <v>17797</v>
      </c>
      <c r="D5669" t="str">
        <v>(2018â€“ )</v>
      </c>
      <c r="E5669" t="str" cm="1">
        <f t="array" ref="E5669">_xlfn.LET(
  _xlpm.raw, TRIM(SUBSTITUTE(SUBSTITUTE(SUBSTITUTE(SUBSTITUTE(SUBSTITUTE(SUBSTITUTE(D5669,"(",""),")",""),"â€“","-"),"–","-"),"I",""),"V","")),
  _xlpm.cleaned, TRIM(SUBSTITUTE(SUBSTITUTE(_xlpm.raw,"-"," - "),","," ")),
  _xlpm.words, _xlfn.FILTERXML("&lt;t&gt;&lt;s&gt;" &amp; SUBSTITUTE(_xlpm.cleaned," ","&lt;/s&gt;&lt;s&gt;") &amp; "&lt;/s&gt;&lt;/t&gt;", "//s"),
  _xlpm.nums, _xlfn.TEXTJOIN("-", TRUE, IF(ISNUMBER(--_xlpm.words), _xlpm.words, "")),
  IFERROR(_xlpm.nums, "")
)</f>
        <v>2018</v>
      </c>
      <c r="F5669" t="s">
        <v>19693</v>
      </c>
      <c r="G5669" t="s">
        <v>1017</v>
      </c>
      <c r="I5669" t="s">
        <v>1017</v>
      </c>
      <c r="K5669">
        <v>3.5</v>
      </c>
      <c r="M5669">
        <v>3.5</v>
      </c>
      <c r="O5669" t="s">
        <v>17798</v>
      </c>
      <c r="P5669" t="s">
        <v>17799</v>
      </c>
      <c r="R5669" t="s">
        <v>1894</v>
      </c>
      <c r="S5669" t="s">
        <v>1894</v>
      </c>
      <c r="T5669" t="str">
        <f>IFERROR(
  IF(TRIM(Table22[[#This Row],[STARS]])="", "Unknown",
    TRIM(MID(Table22[[#This Row],[STARS]], FIND("Stars:", Table22[[#This Row],[STARS]]) + 6, LEN(Table22[[#This Row],[STARS]])))
  ),
"Unknown")</f>
        <v xml:space="preserve">
Alfredo Flores, 
Xion Michelle, 
Toni Romiti, 
Brynda Rowen
</v>
      </c>
      <c r="V5669">
        <v>110</v>
      </c>
      <c r="W5669">
        <v>0</v>
      </c>
      <c r="X5669">
        <v>0</v>
      </c>
    </row>
    <row r="5670" spans="1:24" x14ac:dyDescent="0.3">
      <c r="A5670" t="s">
        <v>17800</v>
      </c>
      <c r="C5670" t="s">
        <v>17800</v>
      </c>
      <c r="D5670">
        <v>-2013</v>
      </c>
      <c r="E5670" t="str" cm="1">
        <f t="array" ref="E5670">_xlfn.LET(
  _xlpm.raw, TRIM(SUBSTITUTE(SUBSTITUTE(SUBSTITUTE(SUBSTITUTE(SUBSTITUTE(SUBSTITUTE(D5670,"(",""),")",""),"â€“","-"),"–","-"),"I",""),"V","")),
  _xlpm.cleaned, TRIM(SUBSTITUTE(SUBSTITUTE(_xlpm.raw,"-"," - "),","," ")),
  _xlpm.words, _xlfn.FILTERXML("&lt;t&gt;&lt;s&gt;" &amp; SUBSTITUTE(_xlpm.cleaned," ","&lt;/s&gt;&lt;s&gt;") &amp; "&lt;/s&gt;&lt;/t&gt;", "//s"),
  _xlpm.nums, _xlfn.TEXTJOIN("-", TRUE, IF(ISNUMBER(--_xlpm.words), _xlpm.words, "")),
  IFERROR(_xlpm.nums, "")
)</f>
        <v>2013</v>
      </c>
      <c r="F5670" t="s">
        <v>19674</v>
      </c>
      <c r="G5670" t="s">
        <v>38</v>
      </c>
      <c r="I5670" t="s">
        <v>38</v>
      </c>
      <c r="K5670">
        <v>5.2</v>
      </c>
      <c r="M5670">
        <v>5.2</v>
      </c>
      <c r="O5670" t="s">
        <v>17801</v>
      </c>
      <c r="P5670" t="s">
        <v>17802</v>
      </c>
      <c r="R5670" t="s">
        <v>20158</v>
      </c>
      <c r="S5670" t="s">
        <v>20158</v>
      </c>
      <c r="T5670" t="str">
        <f>IFERROR(
  IF(TRIM(Table22[[#This Row],[STARS]])="", "Unknown",
    TRIM(MID(Table22[[#This Row],[STARS]], FIND("Stars:", Table22[[#This Row],[STARS]]) + 6, LEN(Table22[[#This Row],[STARS]])))
  ),
"Unknown")</f>
        <v xml:space="preserve">
Amelie Kiefer, 
Tom Lass, 
Martina SchÃ¶ne-Radunski, 
Gunnar Teuber
</v>
      </c>
      <c r="V5670">
        <v>250</v>
      </c>
      <c r="W5670">
        <v>78</v>
      </c>
      <c r="X5670">
        <v>0</v>
      </c>
    </row>
    <row r="5671" spans="1:24" x14ac:dyDescent="0.3">
      <c r="A5671" t="s">
        <v>17803</v>
      </c>
      <c r="C5671" t="s">
        <v>17803</v>
      </c>
      <c r="D5671" t="str">
        <v>(III)</v>
      </c>
      <c r="E5671" t="str" cm="1">
        <f t="array" ref="E5671">_xlfn.LET(
  _xlpm.raw, TRIM(SUBSTITUTE(SUBSTITUTE(SUBSTITUTE(SUBSTITUTE(SUBSTITUTE(SUBSTITUTE(D5671,"(",""),")",""),"â€“","-"),"–","-"),"I",""),"V","")),
  _xlpm.cleaned, TRIM(SUBSTITUTE(SUBSTITUTE(_xlpm.raw,"-"," - "),","," ")),
  _xlpm.words, _xlfn.FILTERXML("&lt;t&gt;&lt;s&gt;" &amp; SUBSTITUTE(_xlpm.cleaned," ","&lt;/s&gt;&lt;s&gt;") &amp; "&lt;/s&gt;&lt;/t&gt;", "//s"),
  _xlpm.nums, _xlfn.TEXTJOIN("-", TRUE, IF(ISNUMBER(--_xlpm.words), _xlpm.words, "")),
  IFERROR(_xlpm.nums, "")
)</f>
        <v/>
      </c>
      <c r="F5671" t="s">
        <v>19845</v>
      </c>
      <c r="G5671" t="s">
        <v>86</v>
      </c>
      <c r="I5671" t="s">
        <v>86</v>
      </c>
      <c r="K5671">
        <v>0</v>
      </c>
      <c r="M5671">
        <v>0</v>
      </c>
      <c r="O5671" t="s">
        <v>17804</v>
      </c>
      <c r="P5671" t="s">
        <v>118</v>
      </c>
      <c r="R5671" t="s">
        <v>1894</v>
      </c>
      <c r="S5671" t="s">
        <v>1894</v>
      </c>
      <c r="T5671" t="str">
        <f>IFERROR(
  IF(TRIM(Table22[[#This Row],[STARS]])="", "Unknown",
    TRIM(MID(Table22[[#This Row],[STARS]], FIND("Stars:", Table22[[#This Row],[STARS]]) + 6, LEN(Table22[[#This Row],[STARS]])))
  ),
"Unknown")</f>
        <v>Unknown</v>
      </c>
      <c r="V5671">
        <v>0</v>
      </c>
      <c r="W5671">
        <v>0</v>
      </c>
      <c r="X5671">
        <v>0</v>
      </c>
    </row>
    <row r="5672" spans="1:24" x14ac:dyDescent="0.3">
      <c r="A5672" t="s">
        <v>17805</v>
      </c>
      <c r="C5672" t="str">
        <f>_xlfn.TEXTJOIN(" ", TRUE, TRIM(SUBSTITUTE(A5672, "#", "")))</f>
        <v>Rucker50</v>
      </c>
      <c r="D5672">
        <v>-2016</v>
      </c>
      <c r="E5672" t="str" cm="1">
        <f t="array" ref="E5672">_xlfn.LET(
  _xlpm.raw, TRIM(SUBSTITUTE(SUBSTITUTE(SUBSTITUTE(SUBSTITUTE(SUBSTITUTE(SUBSTITUTE(D5672,"(",""),")",""),"â€“","-"),"–","-"),"I",""),"V","")),
  _xlpm.cleaned, TRIM(SUBSTITUTE(SUBSTITUTE(_xlpm.raw,"-"," - "),","," ")),
  _xlpm.words, _xlfn.FILTERXML("&lt;t&gt;&lt;s&gt;" &amp; SUBSTITUTE(_xlpm.cleaned," ","&lt;/s&gt;&lt;s&gt;") &amp; "&lt;/s&gt;&lt;/t&gt;", "//s"),
  _xlpm.nums, _xlfn.TEXTJOIN("-", TRUE, IF(ISNUMBER(--_xlpm.words), _xlpm.words, "")),
  IFERROR(_xlpm.nums, "")
)</f>
        <v>2016</v>
      </c>
      <c r="F5672" t="s">
        <v>19684</v>
      </c>
      <c r="G5672" t="s">
        <v>801</v>
      </c>
      <c r="I5672" t="s">
        <v>801</v>
      </c>
      <c r="K5672">
        <v>5.2</v>
      </c>
      <c r="M5672">
        <v>5.2</v>
      </c>
      <c r="O5672" t="s">
        <v>6365</v>
      </c>
      <c r="P5672" t="s">
        <v>17806</v>
      </c>
      <c r="R5672" t="s">
        <v>20157</v>
      </c>
      <c r="S5672" t="s">
        <v>20157</v>
      </c>
      <c r="T5672" t="str">
        <f>IFERROR(
  IF(TRIM(Table22[[#This Row],[STARS]])="", "Unknown",
    TRIM(MID(Table22[[#This Row],[STARS]], FIND("Stars:", Table22[[#This Row],[STARS]]) + 6, LEN(Table22[[#This Row],[STARS]])))
  ),
"Unknown")</f>
        <v>Unknown</v>
      </c>
      <c r="V5672">
        <v>105</v>
      </c>
      <c r="W5672">
        <v>56</v>
      </c>
      <c r="X5672">
        <v>0</v>
      </c>
    </row>
    <row r="5673" spans="1:24" x14ac:dyDescent="0.3">
      <c r="A5673" t="s">
        <v>17807</v>
      </c>
      <c r="C5673" t="s">
        <v>17807</v>
      </c>
      <c r="D5673">
        <v>-2019</v>
      </c>
      <c r="E5673" t="str" cm="1">
        <f t="array" ref="E5673">_xlfn.LET(
  _xlpm.raw, TRIM(SUBSTITUTE(SUBSTITUTE(SUBSTITUTE(SUBSTITUTE(SUBSTITUTE(SUBSTITUTE(D5673,"(",""),")",""),"â€“","-"),"–","-"),"I",""),"V","")),
  _xlpm.cleaned, TRIM(SUBSTITUTE(SUBSTITUTE(_xlpm.raw,"-"," - "),","," ")),
  _xlpm.words, _xlfn.FILTERXML("&lt;t&gt;&lt;s&gt;" &amp; SUBSTITUTE(_xlpm.cleaned," ","&lt;/s&gt;&lt;s&gt;") &amp; "&lt;/s&gt;&lt;/t&gt;", "//s"),
  _xlpm.nums, _xlfn.TEXTJOIN("-", TRUE, IF(ISNUMBER(--_xlpm.words), _xlpm.words, "")),
  IFERROR(_xlpm.nums, "")
)</f>
        <v>2019</v>
      </c>
      <c r="F5673" t="s">
        <v>19677</v>
      </c>
      <c r="G5673" t="s">
        <v>801</v>
      </c>
      <c r="I5673" t="s">
        <v>801</v>
      </c>
      <c r="K5673">
        <v>7.2</v>
      </c>
      <c r="M5673">
        <v>7.2</v>
      </c>
      <c r="O5673" t="s">
        <v>17808</v>
      </c>
      <c r="P5673" t="s">
        <v>13625</v>
      </c>
      <c r="R5673" t="s">
        <v>22356</v>
      </c>
      <c r="S5673" t="s">
        <v>1894</v>
      </c>
      <c r="T5673" t="str">
        <f>IFERROR(
  IF(TRIM(Table22[[#This Row],[STARS]])="", "Unknown",
    TRIM(MID(Table22[[#This Row],[STARS]], FIND("Stars:", Table22[[#This Row],[STARS]]) + 6, LEN(Table22[[#This Row],[STARS]])))
  ),
"Unknown")</f>
        <v>Unknown</v>
      </c>
      <c r="V5673">
        <v>42</v>
      </c>
      <c r="W5673">
        <v>68</v>
      </c>
      <c r="X5673">
        <v>0</v>
      </c>
    </row>
    <row r="5674" spans="1:24" x14ac:dyDescent="0.3">
      <c r="A5674" t="s">
        <v>17809</v>
      </c>
      <c r="C5674" t="s">
        <v>17809</v>
      </c>
      <c r="D5674">
        <v>0</v>
      </c>
      <c r="E5674" t="str" cm="1">
        <f t="array" ref="E5674">_xlfn.LET(
  _xlpm.raw, TRIM(SUBSTITUTE(SUBSTITUTE(SUBSTITUTE(SUBSTITUTE(SUBSTITUTE(SUBSTITUTE(D5674,"(",""),")",""),"â€“","-"),"–","-"),"I",""),"V","")),
  _xlpm.cleaned, TRIM(SUBSTITUTE(SUBSTITUTE(_xlpm.raw,"-"," - "),","," ")),
  _xlpm.words, _xlfn.FILTERXML("&lt;t&gt;&lt;s&gt;" &amp; SUBSTITUTE(_xlpm.cleaned," ","&lt;/s&gt;&lt;s&gt;") &amp; "&lt;/s&gt;&lt;/t&gt;", "//s"),
  _xlpm.nums, _xlfn.TEXTJOIN("-", TRUE, IF(ISNUMBER(--_xlpm.words), _xlpm.words, "")),
  IFERROR(_xlpm.nums, "")
)</f>
        <v>0</v>
      </c>
      <c r="F5674" t="s">
        <v>19829</v>
      </c>
      <c r="G5674">
        <v>0</v>
      </c>
      <c r="I5674" t="s">
        <v>19660</v>
      </c>
      <c r="K5674">
        <v>0</v>
      </c>
      <c r="M5674">
        <v>0</v>
      </c>
      <c r="O5674" t="s">
        <v>6365</v>
      </c>
      <c r="P5674" t="s">
        <v>118</v>
      </c>
      <c r="R5674" t="s">
        <v>1894</v>
      </c>
      <c r="S5674" t="s">
        <v>1894</v>
      </c>
      <c r="T5674" t="str">
        <f>IFERROR(
  IF(TRIM(Table22[[#This Row],[STARS]])="", "Unknown",
    TRIM(MID(Table22[[#This Row],[STARS]], FIND("Stars:", Table22[[#This Row],[STARS]]) + 6, LEN(Table22[[#This Row],[STARS]])))
  ),
"Unknown")</f>
        <v>Unknown</v>
      </c>
      <c r="V5674">
        <v>0</v>
      </c>
      <c r="W5674">
        <v>0</v>
      </c>
      <c r="X5674">
        <v>0</v>
      </c>
    </row>
    <row r="5675" spans="1:24" x14ac:dyDescent="0.3">
      <c r="A5675" t="s">
        <v>17810</v>
      </c>
      <c r="C5675" t="s">
        <v>17810</v>
      </c>
      <c r="D5675" t="str">
        <v>(2015â€“2016)</v>
      </c>
      <c r="E5675" t="str" cm="1">
        <f t="array" ref="E5675">_xlfn.LET(
  _xlpm.raw, TRIM(SUBSTITUTE(SUBSTITUTE(SUBSTITUTE(SUBSTITUTE(SUBSTITUTE(SUBSTITUTE(D5675,"(",""),")",""),"â€“","-"),"–","-"),"I",""),"V","")),
  _xlpm.cleaned, TRIM(SUBSTITUTE(SUBSTITUTE(_xlpm.raw,"-"," - "),","," ")),
  _xlpm.words, _xlfn.FILTERXML("&lt;t&gt;&lt;s&gt;" &amp; SUBSTITUTE(_xlpm.cleaned," ","&lt;/s&gt;&lt;s&gt;") &amp; "&lt;/s&gt;&lt;/t&gt;", "//s"),
  _xlpm.nums, _xlfn.TEXTJOIN("-", TRUE, IF(ISNUMBER(--_xlpm.words), _xlpm.words, "")),
  IFERROR(_xlpm.nums, "")
)</f>
        <v>2015-2016</v>
      </c>
      <c r="F5675" t="s">
        <v>19830</v>
      </c>
      <c r="G5675" t="s">
        <v>6038</v>
      </c>
      <c r="I5675" t="s">
        <v>6038</v>
      </c>
      <c r="K5675">
        <v>6</v>
      </c>
      <c r="M5675">
        <v>6</v>
      </c>
      <c r="O5675" t="s">
        <v>17811</v>
      </c>
      <c r="P5675" t="s">
        <v>17812</v>
      </c>
      <c r="R5675" t="s">
        <v>1894</v>
      </c>
      <c r="S5675" t="s">
        <v>1894</v>
      </c>
      <c r="T5675" t="str">
        <f>IFERROR(
  IF(TRIM(Table22[[#This Row],[STARS]])="", "Unknown",
    TRIM(MID(Table22[[#This Row],[STARS]], FIND("Stars:", Table22[[#This Row],[STARS]]) + 6, LEN(Table22[[#This Row],[STARS]])))
  ),
"Unknown")</f>
        <v xml:space="preserve">
Erin Fitzgerald, 
Cassandra Lee Morris, 
Grant George, 
Cindy Robinson
</v>
      </c>
      <c r="V5675">
        <v>52</v>
      </c>
      <c r="W5675">
        <v>0</v>
      </c>
      <c r="X5675">
        <v>0</v>
      </c>
    </row>
    <row r="5676" spans="1:24" x14ac:dyDescent="0.3">
      <c r="A5676" t="s">
        <v>17813</v>
      </c>
      <c r="C5676" t="s">
        <v>17813</v>
      </c>
      <c r="D5676" t="str">
        <v>(2017 TV Special)</v>
      </c>
      <c r="E5676" t="str" cm="1">
        <f t="array" ref="E5676">_xlfn.LET(
  _xlpm.raw, TRIM(SUBSTITUTE(SUBSTITUTE(SUBSTITUTE(SUBSTITUTE(SUBSTITUTE(SUBSTITUTE(D5676,"(",""),")",""),"â€“","-"),"–","-"),"I",""),"V","")),
  _xlpm.cleaned, TRIM(SUBSTITUTE(SUBSTITUTE(_xlpm.raw,"-"," - "),","," ")),
  _xlpm.words, _xlfn.FILTERXML("&lt;t&gt;&lt;s&gt;" &amp; SUBSTITUTE(_xlpm.cleaned," ","&lt;/s&gt;&lt;s&gt;") &amp; "&lt;/s&gt;&lt;/t&gt;", "//s"),
  _xlpm.nums, _xlfn.TEXTJOIN("-", TRUE, IF(ISNUMBER(--_xlpm.words), _xlpm.words, "")),
  IFERROR(_xlpm.nums, "")
)</f>
        <v>2017</v>
      </c>
      <c r="F5676" t="s">
        <v>19682</v>
      </c>
      <c r="G5676" t="s">
        <v>47</v>
      </c>
      <c r="I5676" t="s">
        <v>47</v>
      </c>
      <c r="K5676">
        <v>6.7</v>
      </c>
      <c r="M5676">
        <v>6.7</v>
      </c>
      <c r="O5676" t="s">
        <v>17814</v>
      </c>
      <c r="P5676" t="s">
        <v>17815</v>
      </c>
      <c r="R5676" t="s">
        <v>20156</v>
      </c>
      <c r="S5676" t="s">
        <v>20156</v>
      </c>
      <c r="T5676" t="str">
        <f>IFERROR(
  IF(TRIM(Table22[[#This Row],[STARS]])="", "Unknown",
    TRIM(MID(Table22[[#This Row],[STARS]], FIND("Stars:", Table22[[#This Row],[STARS]]) + 6, LEN(Table22[[#This Row],[STARS]])))
  ),
"Unknown")</f>
        <v>Unknown</v>
      </c>
      <c r="V5676">
        <v>772</v>
      </c>
      <c r="W5676">
        <v>112</v>
      </c>
      <c r="X5676">
        <v>0</v>
      </c>
    </row>
    <row r="5677" spans="1:24" x14ac:dyDescent="0.3">
      <c r="A5677" t="s">
        <v>17816</v>
      </c>
      <c r="C5677" t="s">
        <v>17816</v>
      </c>
      <c r="D5677" t="str">
        <v>(2009 Video)</v>
      </c>
      <c r="E5677" t="str" cm="1">
        <f t="array" ref="E5677">_xlfn.LET(
  _xlpm.raw, TRIM(SUBSTITUTE(SUBSTITUTE(SUBSTITUTE(SUBSTITUTE(SUBSTITUTE(SUBSTITUTE(D5677,"(",""),")",""),"â€“","-"),"–","-"),"I",""),"V","")),
  _xlpm.cleaned, TRIM(SUBSTITUTE(SUBSTITUTE(_xlpm.raw,"-"," - "),","," ")),
  _xlpm.words, _xlfn.FILTERXML("&lt;t&gt;&lt;s&gt;" &amp; SUBSTITUTE(_xlpm.cleaned," ","&lt;/s&gt;&lt;s&gt;") &amp; "&lt;/s&gt;&lt;/t&gt;", "//s"),
  _xlpm.nums, _xlfn.TEXTJOIN("-", TRUE, IF(ISNUMBER(--_xlpm.words), _xlpm.words, "")),
  IFERROR(_xlpm.nums, "")
)</f>
        <v>2009</v>
      </c>
      <c r="F5677" t="s">
        <v>19745</v>
      </c>
      <c r="G5677" t="s">
        <v>11738</v>
      </c>
      <c r="I5677" t="s">
        <v>11738</v>
      </c>
      <c r="K5677">
        <v>5.4</v>
      </c>
      <c r="M5677">
        <v>5.4</v>
      </c>
      <c r="O5677" t="s">
        <v>17817</v>
      </c>
      <c r="P5677" t="s">
        <v>17818</v>
      </c>
      <c r="R5677" t="s">
        <v>20155</v>
      </c>
      <c r="S5677" t="s">
        <v>20155</v>
      </c>
      <c r="T5677" t="str">
        <f>IFERROR(
  IF(TRIM(Table22[[#This Row],[STARS]])="", "Unknown",
    TRIM(MID(Table22[[#This Row],[STARS]], FIND("Stars:", Table22[[#This Row],[STARS]]) + 6, LEN(Table22[[#This Row],[STARS]])))
  ),
"Unknown")</f>
        <v xml:space="preserve">
Jeff Ballard, 
Zac Efron, 
Vanessa Hudgens, 
Adam Shankman
</v>
      </c>
      <c r="V5677">
        <v>15</v>
      </c>
      <c r="W5677">
        <v>60</v>
      </c>
      <c r="X5677">
        <v>0</v>
      </c>
    </row>
    <row r="5678" spans="1:24" x14ac:dyDescent="0.3">
      <c r="A5678" t="s">
        <v>17819</v>
      </c>
      <c r="C5678" t="s">
        <v>17819</v>
      </c>
      <c r="D5678">
        <v>0</v>
      </c>
      <c r="E5678" t="str" cm="1">
        <f t="array" ref="E5678">_xlfn.LET(
  _xlpm.raw, TRIM(SUBSTITUTE(SUBSTITUTE(SUBSTITUTE(SUBSTITUTE(SUBSTITUTE(SUBSTITUTE(D5678,"(",""),")",""),"â€“","-"),"–","-"),"I",""),"V","")),
  _xlpm.cleaned, TRIM(SUBSTITUTE(SUBSTITUTE(_xlpm.raw,"-"," - "),","," ")),
  _xlpm.words, _xlfn.FILTERXML("&lt;t&gt;&lt;s&gt;" &amp; SUBSTITUTE(_xlpm.cleaned," ","&lt;/s&gt;&lt;s&gt;") &amp; "&lt;/s&gt;&lt;/t&gt;", "//s"),
  _xlpm.nums, _xlfn.TEXTJOIN("-", TRUE, IF(ISNUMBER(--_xlpm.words), _xlpm.words, "")),
  IFERROR(_xlpm.nums, "")
)</f>
        <v>0</v>
      </c>
      <c r="F5678" t="s">
        <v>19829</v>
      </c>
      <c r="G5678">
        <v>0</v>
      </c>
      <c r="I5678" t="s">
        <v>19660</v>
      </c>
      <c r="K5678">
        <v>0</v>
      </c>
      <c r="M5678">
        <v>0</v>
      </c>
      <c r="O5678" t="s">
        <v>17820</v>
      </c>
      <c r="P5678" t="s">
        <v>118</v>
      </c>
      <c r="R5678" t="s">
        <v>1894</v>
      </c>
      <c r="S5678" t="s">
        <v>1894</v>
      </c>
      <c r="T5678" t="str">
        <f>IFERROR(
  IF(TRIM(Table22[[#This Row],[STARS]])="", "Unknown",
    TRIM(MID(Table22[[#This Row],[STARS]], FIND("Stars:", Table22[[#This Row],[STARS]]) + 6, LEN(Table22[[#This Row],[STARS]])))
  ),
"Unknown")</f>
        <v>Unknown</v>
      </c>
      <c r="V5678">
        <v>0</v>
      </c>
      <c r="W5678">
        <v>0</v>
      </c>
      <c r="X5678">
        <v>0</v>
      </c>
    </row>
    <row r="5679" spans="1:24" x14ac:dyDescent="0.3">
      <c r="A5679" t="s">
        <v>17821</v>
      </c>
      <c r="C5679" t="s">
        <v>17821</v>
      </c>
      <c r="D5679">
        <v>0</v>
      </c>
      <c r="E5679" t="str" cm="1">
        <f t="array" ref="E5679">_xlfn.LET(
  _xlpm.raw, TRIM(SUBSTITUTE(SUBSTITUTE(SUBSTITUTE(SUBSTITUTE(SUBSTITUTE(SUBSTITUTE(D5679,"(",""),")",""),"â€“","-"),"–","-"),"I",""),"V","")),
  _xlpm.cleaned, TRIM(SUBSTITUTE(SUBSTITUTE(_xlpm.raw,"-"," - "),","," ")),
  _xlpm.words, _xlfn.FILTERXML("&lt;t&gt;&lt;s&gt;" &amp; SUBSTITUTE(_xlpm.cleaned," ","&lt;/s&gt;&lt;s&gt;") &amp; "&lt;/s&gt;&lt;/t&gt;", "//s"),
  _xlpm.nums, _xlfn.TEXTJOIN("-", TRUE, IF(ISNUMBER(--_xlpm.words), _xlpm.words, "")),
  IFERROR(_xlpm.nums, "")
)</f>
        <v>0</v>
      </c>
      <c r="F5679" t="s">
        <v>19829</v>
      </c>
      <c r="G5679" t="s">
        <v>597</v>
      </c>
      <c r="I5679" t="s">
        <v>597</v>
      </c>
      <c r="K5679">
        <v>0</v>
      </c>
      <c r="M5679">
        <v>0</v>
      </c>
      <c r="O5679" t="s">
        <v>17822</v>
      </c>
      <c r="P5679" t="s">
        <v>17823</v>
      </c>
      <c r="R5679" t="s">
        <v>1894</v>
      </c>
      <c r="S5679" t="s">
        <v>1894</v>
      </c>
      <c r="T5679" t="str">
        <f>IFERROR(
  IF(TRIM(Table22[[#This Row],[STARS]])="", "Unknown",
    TRIM(MID(Table22[[#This Row],[STARS]], FIND("Stars:", Table22[[#This Row],[STARS]]) + 6, LEN(Table22[[#This Row],[STARS]])))
  ),
"Unknown")</f>
        <v>Unknown</v>
      </c>
      <c r="V5679">
        <v>0</v>
      </c>
      <c r="W5679">
        <v>10</v>
      </c>
      <c r="X5679">
        <v>0</v>
      </c>
    </row>
    <row r="5680" spans="1:24" x14ac:dyDescent="0.3">
      <c r="A5680" t="s">
        <v>17824</v>
      </c>
      <c r="C5680" t="s">
        <v>17824</v>
      </c>
      <c r="D5680">
        <v>-2010</v>
      </c>
      <c r="E5680" t="str" cm="1">
        <f t="array" ref="E5680">_xlfn.LET(
  _xlpm.raw, TRIM(SUBSTITUTE(SUBSTITUTE(SUBSTITUTE(SUBSTITUTE(SUBSTITUTE(SUBSTITUTE(D5680,"(",""),")",""),"â€“","-"),"–","-"),"I",""),"V","")),
  _xlpm.cleaned, TRIM(SUBSTITUTE(SUBSTITUTE(_xlpm.raw,"-"," - "),","," ")),
  _xlpm.words, _xlfn.FILTERXML("&lt;t&gt;&lt;s&gt;" &amp; SUBSTITUTE(_xlpm.cleaned," ","&lt;/s&gt;&lt;s&gt;") &amp; "&lt;/s&gt;&lt;/t&gt;", "//s"),
  _xlpm.nums, _xlfn.TEXTJOIN("-", TRUE, IF(ISNUMBER(--_xlpm.words), _xlpm.words, "")),
  IFERROR(_xlpm.nums, "")
)</f>
        <v>2010</v>
      </c>
      <c r="F5680" t="s">
        <v>19738</v>
      </c>
      <c r="G5680" t="s">
        <v>661</v>
      </c>
      <c r="I5680" t="s">
        <v>661</v>
      </c>
      <c r="K5680">
        <v>6.7</v>
      </c>
      <c r="M5680">
        <v>6.7</v>
      </c>
      <c r="O5680" t="s">
        <v>17825</v>
      </c>
      <c r="P5680" t="s">
        <v>17826</v>
      </c>
      <c r="R5680" t="s">
        <v>20154</v>
      </c>
      <c r="S5680" t="s">
        <v>20154</v>
      </c>
      <c r="T5680" t="str">
        <f>IFERROR(
  IF(TRIM(Table22[[#This Row],[STARS]])="", "Unknown",
    TRIM(MID(Table22[[#This Row],[STARS]], FIND("Stars:", Table22[[#This Row],[STARS]]) + 6, LEN(Table22[[#This Row],[STARS]])))
  ),
"Unknown")</f>
        <v xml:space="preserve">
Grace Kosaka, 
Andrew Kraulis, 
Jefferson Mappin, 
Nick Alachiotis
</v>
      </c>
      <c r="V5680">
        <v>81</v>
      </c>
      <c r="W5680">
        <v>81</v>
      </c>
      <c r="X5680">
        <v>0</v>
      </c>
    </row>
    <row r="5681" spans="1:24" x14ac:dyDescent="0.3">
      <c r="A5681" t="s">
        <v>17827</v>
      </c>
      <c r="C5681" t="s">
        <v>17827</v>
      </c>
      <c r="D5681">
        <v>-1953</v>
      </c>
      <c r="E5681" t="str" cm="1">
        <f t="array" ref="E5681">_xlfn.LET(
  _xlpm.raw, TRIM(SUBSTITUTE(SUBSTITUTE(SUBSTITUTE(SUBSTITUTE(SUBSTITUTE(SUBSTITUTE(D5681,"(",""),")",""),"â€“","-"),"–","-"),"I",""),"V","")),
  _xlpm.cleaned, TRIM(SUBSTITUTE(SUBSTITUTE(_xlpm.raw,"-"," - "),","," ")),
  _xlpm.words, _xlfn.FILTERXML("&lt;t&gt;&lt;s&gt;" &amp; SUBSTITUTE(_xlpm.cleaned," ","&lt;/s&gt;&lt;s&gt;") &amp; "&lt;/s&gt;&lt;/t&gt;", "//s"),
  _xlpm.nums, _xlfn.TEXTJOIN("-", TRUE, IF(ISNUMBER(--_xlpm.words), _xlpm.words, "")),
  IFERROR(_xlpm.nums, "")
)</f>
        <v>1953</v>
      </c>
      <c r="F5681" t="s">
        <v>19890</v>
      </c>
      <c r="G5681" t="s">
        <v>17828</v>
      </c>
      <c r="I5681" t="s">
        <v>17828</v>
      </c>
      <c r="K5681">
        <v>7.4</v>
      </c>
      <c r="M5681">
        <v>7.4</v>
      </c>
      <c r="O5681" t="s">
        <v>17829</v>
      </c>
      <c r="P5681" t="s">
        <v>17830</v>
      </c>
      <c r="R5681" t="s">
        <v>20153</v>
      </c>
      <c r="S5681" t="s">
        <v>20153</v>
      </c>
      <c r="T5681" t="str">
        <f>IFERROR(
  IF(TRIM(Table22[[#This Row],[STARS]])="", "Unknown",
    TRIM(MID(Table22[[#This Row],[STARS]], FIND("Stars:", Table22[[#This Row],[STARS]]) + 6, LEN(Table22[[#This Row],[STARS]])))
  ),
"Unknown")</f>
        <v xml:space="preserve">
Gunnar SjÃ¶berg, 
Marie-Anne CondÃ©, 
Karl-Erik ForsgÃ¥rdh, 
Sissi Kaiser
</v>
      </c>
      <c r="V5681">
        <v>200</v>
      </c>
      <c r="W5681">
        <v>9</v>
      </c>
      <c r="X5681">
        <v>0</v>
      </c>
    </row>
    <row r="5682" spans="1:24" x14ac:dyDescent="0.3">
      <c r="A5682" t="s">
        <v>17831</v>
      </c>
      <c r="C5682" t="s">
        <v>17831</v>
      </c>
      <c r="D5682">
        <v>-2013</v>
      </c>
      <c r="E5682" t="str" cm="1">
        <f t="array" ref="E5682">_xlfn.LET(
  _xlpm.raw, TRIM(SUBSTITUTE(SUBSTITUTE(SUBSTITUTE(SUBSTITUTE(SUBSTITUTE(SUBSTITUTE(D5682,"(",""),")",""),"â€“","-"),"–","-"),"I",""),"V","")),
  _xlpm.cleaned, TRIM(SUBSTITUTE(SUBSTITUTE(_xlpm.raw,"-"," - "),","," ")),
  _xlpm.words, _xlfn.FILTERXML("&lt;t&gt;&lt;s&gt;" &amp; SUBSTITUTE(_xlpm.cleaned," ","&lt;/s&gt;&lt;s&gt;") &amp; "&lt;/s&gt;&lt;/t&gt;", "//s"),
  _xlpm.nums, _xlfn.TEXTJOIN("-", TRUE, IF(ISNUMBER(--_xlpm.words), _xlpm.words, "")),
  IFERROR(_xlpm.nums, "")
)</f>
        <v>2013</v>
      </c>
      <c r="F5682" t="s">
        <v>19674</v>
      </c>
      <c r="G5682" t="s">
        <v>801</v>
      </c>
      <c r="I5682" t="s">
        <v>801</v>
      </c>
      <c r="K5682">
        <v>7.3</v>
      </c>
      <c r="M5682">
        <v>7.3</v>
      </c>
      <c r="O5682" t="s">
        <v>17832</v>
      </c>
      <c r="P5682" t="s">
        <v>17833</v>
      </c>
      <c r="R5682" t="s">
        <v>20152</v>
      </c>
      <c r="S5682" t="s">
        <v>20152</v>
      </c>
      <c r="T5682" t="str">
        <f>IFERROR(
  IF(TRIM(Table22[[#This Row],[STARS]])="", "Unknown",
    TRIM(MID(Table22[[#This Row],[STARS]], FIND("Stars:", Table22[[#This Row],[STARS]]) + 6, LEN(Table22[[#This Row],[STARS]])))
  ),
"Unknown")</f>
        <v xml:space="preserve">
Jenny Bergman, 
Alexander Burke, 
Cecil Castellucci, 
Tynan DeLong
</v>
      </c>
      <c r="V5682">
        <v>991</v>
      </c>
      <c r="W5682">
        <v>84</v>
      </c>
      <c r="X5682">
        <v>0</v>
      </c>
    </row>
    <row r="5683" spans="1:24" x14ac:dyDescent="0.3">
      <c r="A5683" t="s">
        <v>17834</v>
      </c>
      <c r="C5683" t="s">
        <v>17834</v>
      </c>
      <c r="D5683" t="str">
        <v>(2022â€“ )</v>
      </c>
      <c r="E5683" t="str" cm="1">
        <f t="array" ref="E5683">_xlfn.LET(
  _xlpm.raw, TRIM(SUBSTITUTE(SUBSTITUTE(SUBSTITUTE(SUBSTITUTE(SUBSTITUTE(SUBSTITUTE(D5683,"(",""),")",""),"â€“","-"),"–","-"),"I",""),"V","")),
  _xlpm.cleaned, TRIM(SUBSTITUTE(SUBSTITUTE(_xlpm.raw,"-"," - "),","," ")),
  _xlpm.words, _xlfn.FILTERXML("&lt;t&gt;&lt;s&gt;" &amp; SUBSTITUTE(_xlpm.cleaned," ","&lt;/s&gt;&lt;s&gt;") &amp; "&lt;/s&gt;&lt;/t&gt;", "//s"),
  _xlpm.nums, _xlfn.TEXTJOIN("-", TRUE, IF(ISNUMBER(--_xlpm.words), _xlpm.words, "")),
  IFERROR(_xlpm.nums, "")
)</f>
        <v>2022</v>
      </c>
      <c r="F5683" t="s">
        <v>19760</v>
      </c>
      <c r="G5683" t="s">
        <v>2395</v>
      </c>
      <c r="I5683" t="s">
        <v>2395</v>
      </c>
      <c r="K5683">
        <v>0</v>
      </c>
      <c r="M5683">
        <v>0</v>
      </c>
      <c r="O5683" t="s">
        <v>17835</v>
      </c>
      <c r="P5683" t="s">
        <v>17836</v>
      </c>
      <c r="R5683" t="s">
        <v>1894</v>
      </c>
      <c r="S5683" t="s">
        <v>1894</v>
      </c>
      <c r="T5683" t="str">
        <f>IFERROR(
  IF(TRIM(Table22[[#This Row],[STARS]])="", "Unknown",
    TRIM(MID(Table22[[#This Row],[STARS]], FIND("Stars:", Table22[[#This Row],[STARS]]) + 6, LEN(Table22[[#This Row],[STARS]])))
  ),
"Unknown")</f>
        <v>Unknown</v>
      </c>
      <c r="V5683">
        <v>0</v>
      </c>
      <c r="W5683">
        <v>0</v>
      </c>
      <c r="X5683">
        <v>0</v>
      </c>
    </row>
    <row r="5684" spans="1:24" x14ac:dyDescent="0.3">
      <c r="A5684" t="s">
        <v>17837</v>
      </c>
      <c r="C5684" t="s">
        <v>17837</v>
      </c>
      <c r="D5684">
        <v>0</v>
      </c>
      <c r="E5684" t="str" cm="1">
        <f t="array" ref="E5684">_xlfn.LET(
  _xlpm.raw, TRIM(SUBSTITUTE(SUBSTITUTE(SUBSTITUTE(SUBSTITUTE(SUBSTITUTE(SUBSTITUTE(D5684,"(",""),")",""),"â€“","-"),"–","-"),"I",""),"V","")),
  _xlpm.cleaned, TRIM(SUBSTITUTE(SUBSTITUTE(_xlpm.raw,"-"," - "),","," ")),
  _xlpm.words, _xlfn.FILTERXML("&lt;t&gt;&lt;s&gt;" &amp; SUBSTITUTE(_xlpm.cleaned," ","&lt;/s&gt;&lt;s&gt;") &amp; "&lt;/s&gt;&lt;/t&gt;", "//s"),
  _xlpm.nums, _xlfn.TEXTJOIN("-", TRUE, IF(ISNUMBER(--_xlpm.words), _xlpm.words, "")),
  IFERROR(_xlpm.nums, "")
)</f>
        <v>0</v>
      </c>
      <c r="F5684" t="s">
        <v>19829</v>
      </c>
      <c r="G5684" t="s">
        <v>109</v>
      </c>
      <c r="I5684" t="s">
        <v>109</v>
      </c>
      <c r="K5684">
        <v>0</v>
      </c>
      <c r="M5684">
        <v>0</v>
      </c>
      <c r="O5684" t="s">
        <v>17838</v>
      </c>
      <c r="P5684" t="s">
        <v>118</v>
      </c>
      <c r="R5684" t="s">
        <v>1894</v>
      </c>
      <c r="S5684" t="s">
        <v>1894</v>
      </c>
      <c r="T5684" t="str">
        <f>IFERROR(
  IF(TRIM(Table22[[#This Row],[STARS]])="", "Unknown",
    TRIM(MID(Table22[[#This Row],[STARS]], FIND("Stars:", Table22[[#This Row],[STARS]]) + 6, LEN(Table22[[#This Row],[STARS]])))
  ),
"Unknown")</f>
        <v>Unknown</v>
      </c>
      <c r="V5684">
        <v>0</v>
      </c>
      <c r="W5684">
        <v>0</v>
      </c>
      <c r="X5684">
        <v>0</v>
      </c>
    </row>
    <row r="5685" spans="1:24" x14ac:dyDescent="0.3">
      <c r="A5685" t="s">
        <v>17839</v>
      </c>
      <c r="C5685" t="s">
        <v>17839</v>
      </c>
      <c r="D5685">
        <v>-2017</v>
      </c>
      <c r="E5685" t="str" cm="1">
        <f t="array" ref="E5685">_xlfn.LET(
  _xlpm.raw, TRIM(SUBSTITUTE(SUBSTITUTE(SUBSTITUTE(SUBSTITUTE(SUBSTITUTE(SUBSTITUTE(D5685,"(",""),")",""),"â€“","-"),"–","-"),"I",""),"V","")),
  _xlpm.cleaned, TRIM(SUBSTITUTE(SUBSTITUTE(_xlpm.raw,"-"," - "),","," ")),
  _xlpm.words, _xlfn.FILTERXML("&lt;t&gt;&lt;s&gt;" &amp; SUBSTITUTE(_xlpm.cleaned," ","&lt;/s&gt;&lt;s&gt;") &amp; "&lt;/s&gt;&lt;/t&gt;", "//s"),
  _xlpm.nums, _xlfn.TEXTJOIN("-", TRUE, IF(ISNUMBER(--_xlpm.words), _xlpm.words, "")),
  IFERROR(_xlpm.nums, "")
)</f>
        <v>2017</v>
      </c>
      <c r="F5685" t="s">
        <v>19682</v>
      </c>
      <c r="G5685" t="s">
        <v>86</v>
      </c>
      <c r="I5685" t="s">
        <v>86</v>
      </c>
      <c r="K5685">
        <v>5.4</v>
      </c>
      <c r="M5685">
        <v>5.4</v>
      </c>
      <c r="O5685" t="s">
        <v>17840</v>
      </c>
      <c r="P5685" t="s">
        <v>17841</v>
      </c>
      <c r="R5685" t="s">
        <v>20151</v>
      </c>
      <c r="S5685" t="s">
        <v>20151</v>
      </c>
      <c r="T5685" t="str">
        <f>IFERROR(
  IF(TRIM(Table22[[#This Row],[STARS]])="", "Unknown",
    TRIM(MID(Table22[[#This Row],[STARS]], FIND("Stars:", Table22[[#This Row],[STARS]]) + 6, LEN(Table22[[#This Row],[STARS]])))
  ),
"Unknown")</f>
        <v xml:space="preserve">
Mohd. Zeeshan Ayyub, 
Master Shubham Bajrange, 
Jay Bhatt, 
Seema Biswas
</v>
      </c>
      <c r="V5685">
        <v>224</v>
      </c>
      <c r="W5685">
        <v>129</v>
      </c>
      <c r="X5685">
        <v>0</v>
      </c>
    </row>
    <row r="5686" spans="1:24" x14ac:dyDescent="0.3">
      <c r="A5686" t="s">
        <v>17842</v>
      </c>
      <c r="C5686" t="s">
        <v>17842</v>
      </c>
      <c r="D5686">
        <v>0</v>
      </c>
      <c r="E5686" t="str" cm="1">
        <f t="array" ref="E5686">_xlfn.LET(
  _xlpm.raw, TRIM(SUBSTITUTE(SUBSTITUTE(SUBSTITUTE(SUBSTITUTE(SUBSTITUTE(SUBSTITUTE(D5686,"(",""),")",""),"â€“","-"),"–","-"),"I",""),"V","")),
  _xlpm.cleaned, TRIM(SUBSTITUTE(SUBSTITUTE(_xlpm.raw,"-"," - "),","," ")),
  _xlpm.words, _xlfn.FILTERXML("&lt;t&gt;&lt;s&gt;" &amp; SUBSTITUTE(_xlpm.cleaned," ","&lt;/s&gt;&lt;s&gt;") &amp; "&lt;/s&gt;&lt;/t&gt;", "//s"),
  _xlpm.nums, _xlfn.TEXTJOIN("-", TRUE, IF(ISNUMBER(--_xlpm.words), _xlpm.words, "")),
  IFERROR(_xlpm.nums, "")
)</f>
        <v>0</v>
      </c>
      <c r="F5686" t="s">
        <v>19829</v>
      </c>
      <c r="G5686" t="s">
        <v>25</v>
      </c>
      <c r="I5686" t="s">
        <v>25</v>
      </c>
      <c r="K5686">
        <v>0</v>
      </c>
      <c r="M5686">
        <v>0</v>
      </c>
      <c r="O5686" t="s">
        <v>17843</v>
      </c>
      <c r="P5686" t="s">
        <v>118</v>
      </c>
      <c r="R5686" t="s">
        <v>1894</v>
      </c>
      <c r="S5686" t="s">
        <v>1894</v>
      </c>
      <c r="T5686" t="str">
        <f>IFERROR(
  IF(TRIM(Table22[[#This Row],[STARS]])="", "Unknown",
    TRIM(MID(Table22[[#This Row],[STARS]], FIND("Stars:", Table22[[#This Row],[STARS]]) + 6, LEN(Table22[[#This Row],[STARS]])))
  ),
"Unknown")</f>
        <v>Unknown</v>
      </c>
      <c r="V5686">
        <v>0</v>
      </c>
      <c r="W5686">
        <v>0</v>
      </c>
      <c r="X5686">
        <v>0</v>
      </c>
    </row>
    <row r="5687" spans="1:24" x14ac:dyDescent="0.3">
      <c r="A5687" t="s">
        <v>17844</v>
      </c>
      <c r="C5687" t="s">
        <v>17844</v>
      </c>
      <c r="D5687" t="str">
        <v>(II)</v>
      </c>
      <c r="E5687" t="str" cm="1">
        <f t="array" ref="E5687">_xlfn.LET(
  _xlpm.raw, TRIM(SUBSTITUTE(SUBSTITUTE(SUBSTITUTE(SUBSTITUTE(SUBSTITUTE(SUBSTITUTE(D5687,"(",""),")",""),"â€“","-"),"–","-"),"I",""),"V","")),
  _xlpm.cleaned, TRIM(SUBSTITUTE(SUBSTITUTE(_xlpm.raw,"-"," - "),","," ")),
  _xlpm.words, _xlfn.FILTERXML("&lt;t&gt;&lt;s&gt;" &amp; SUBSTITUTE(_xlpm.cleaned," ","&lt;/s&gt;&lt;s&gt;") &amp; "&lt;/s&gt;&lt;/t&gt;", "//s"),
  _xlpm.nums, _xlfn.TEXTJOIN("-", TRUE, IF(ISNUMBER(--_xlpm.words), _xlpm.words, "")),
  IFERROR(_xlpm.nums, "")
)</f>
        <v/>
      </c>
      <c r="F5687" t="s">
        <v>19845</v>
      </c>
      <c r="G5687" t="s">
        <v>38</v>
      </c>
      <c r="I5687" t="s">
        <v>38</v>
      </c>
      <c r="K5687">
        <v>0</v>
      </c>
      <c r="M5687">
        <v>0</v>
      </c>
      <c r="O5687" t="s">
        <v>17845</v>
      </c>
      <c r="P5687" t="s">
        <v>118</v>
      </c>
      <c r="R5687" t="s">
        <v>1894</v>
      </c>
      <c r="S5687" t="s">
        <v>1894</v>
      </c>
      <c r="T5687" t="str">
        <f>IFERROR(
  IF(TRIM(Table22[[#This Row],[STARS]])="", "Unknown",
    TRIM(MID(Table22[[#This Row],[STARS]], FIND("Stars:", Table22[[#This Row],[STARS]]) + 6, LEN(Table22[[#This Row],[STARS]])))
  ),
"Unknown")</f>
        <v>Unknown</v>
      </c>
      <c r="V5687">
        <v>0</v>
      </c>
      <c r="W5687">
        <v>0</v>
      </c>
      <c r="X5687">
        <v>0</v>
      </c>
    </row>
    <row r="5688" spans="1:24" x14ac:dyDescent="0.3">
      <c r="A5688" t="s">
        <v>17846</v>
      </c>
      <c r="C5688" t="s">
        <v>17846</v>
      </c>
      <c r="D5688">
        <v>-2013</v>
      </c>
      <c r="E5688" t="str" cm="1">
        <f t="array" ref="E5688">_xlfn.LET(
  _xlpm.raw, TRIM(SUBSTITUTE(SUBSTITUTE(SUBSTITUTE(SUBSTITUTE(SUBSTITUTE(SUBSTITUTE(D5688,"(",""),")",""),"â€“","-"),"–","-"),"I",""),"V","")),
  _xlpm.cleaned, TRIM(SUBSTITUTE(SUBSTITUTE(_xlpm.raw,"-"," - "),","," ")),
  _xlpm.words, _xlfn.FILTERXML("&lt;t&gt;&lt;s&gt;" &amp; SUBSTITUTE(_xlpm.cleaned," ","&lt;/s&gt;&lt;s&gt;") &amp; "&lt;/s&gt;&lt;/t&gt;", "//s"),
  _xlpm.nums, _xlfn.TEXTJOIN("-", TRUE, IF(ISNUMBER(--_xlpm.words), _xlpm.words, "")),
  IFERROR(_xlpm.nums, "")
)</f>
        <v>2013</v>
      </c>
      <c r="F5688" t="s">
        <v>19674</v>
      </c>
      <c r="G5688" t="s">
        <v>17847</v>
      </c>
      <c r="I5688" t="s">
        <v>17847</v>
      </c>
      <c r="K5688">
        <v>7.2</v>
      </c>
      <c r="M5688">
        <v>7.2</v>
      </c>
      <c r="O5688" t="s">
        <v>17848</v>
      </c>
      <c r="P5688" t="s">
        <v>17849</v>
      </c>
      <c r="R5688" t="s">
        <v>1894</v>
      </c>
      <c r="S5688" t="s">
        <v>1894</v>
      </c>
      <c r="T5688" t="str">
        <f>IFERROR(
  IF(TRIM(Table22[[#This Row],[STARS]])="", "Unknown",
    TRIM(MID(Table22[[#This Row],[STARS]], FIND("Stars:", Table22[[#This Row],[STARS]]) + 6, LEN(Table22[[#This Row],[STARS]])))
  ),
"Unknown")</f>
        <v xml:space="preserve">
Cody Barnhill, 
Casey Ogle, 
Sierra Quitiquit, 
Alex Monot
</v>
      </c>
      <c r="V5688">
        <v>212</v>
      </c>
      <c r="W5688">
        <v>64</v>
      </c>
      <c r="X5688">
        <v>0</v>
      </c>
    </row>
    <row r="5689" spans="1:24" x14ac:dyDescent="0.3">
      <c r="A5689" t="s">
        <v>17850</v>
      </c>
      <c r="C5689" t="s">
        <v>17850</v>
      </c>
      <c r="D5689">
        <v>-2019</v>
      </c>
      <c r="E5689" t="str" cm="1">
        <f t="array" ref="E5689">_xlfn.LET(
  _xlpm.raw, TRIM(SUBSTITUTE(SUBSTITUTE(SUBSTITUTE(SUBSTITUTE(SUBSTITUTE(SUBSTITUTE(D5689,"(",""),")",""),"â€“","-"),"–","-"),"I",""),"V","")),
  _xlpm.cleaned, TRIM(SUBSTITUTE(SUBSTITUTE(_xlpm.raw,"-"," - "),","," ")),
  _xlpm.words, _xlfn.FILTERXML("&lt;t&gt;&lt;s&gt;" &amp; SUBSTITUTE(_xlpm.cleaned," ","&lt;/s&gt;&lt;s&gt;") &amp; "&lt;/s&gt;&lt;/t&gt;", "//s"),
  _xlpm.nums, _xlfn.TEXTJOIN("-", TRUE, IF(ISNUMBER(--_xlpm.words), _xlpm.words, "")),
  IFERROR(_xlpm.nums, "")
)</f>
        <v>2019</v>
      </c>
      <c r="F5689" t="s">
        <v>19677</v>
      </c>
      <c r="G5689" t="s">
        <v>801</v>
      </c>
      <c r="I5689" t="s">
        <v>801</v>
      </c>
      <c r="K5689">
        <v>6.7</v>
      </c>
      <c r="M5689">
        <v>6.7</v>
      </c>
      <c r="O5689" t="s">
        <v>17851</v>
      </c>
      <c r="P5689" t="s">
        <v>17852</v>
      </c>
      <c r="R5689" t="s">
        <v>20150</v>
      </c>
      <c r="S5689" t="s">
        <v>20150</v>
      </c>
      <c r="T5689" t="str">
        <f>IFERROR(
  IF(TRIM(Table22[[#This Row],[STARS]])="", "Unknown",
    TRIM(MID(Table22[[#This Row],[STARS]], FIND("Stars:", Table22[[#This Row],[STARS]]) + 6, LEN(Table22[[#This Row],[STARS]])))
  ),
"Unknown")</f>
        <v xml:space="preserve">
Eva Mariol, 
Imma Cabecerans, 
JoaquÃ­n Oristrell, 
Ãngel Arroyo
</v>
      </c>
      <c r="V5689">
        <v>512</v>
      </c>
      <c r="W5689">
        <v>106</v>
      </c>
      <c r="X5689">
        <v>0</v>
      </c>
    </row>
    <row r="5690" spans="1:24" x14ac:dyDescent="0.3">
      <c r="A5690" t="s">
        <v>17853</v>
      </c>
      <c r="C5690" t="s">
        <v>17853</v>
      </c>
      <c r="D5690">
        <v>0</v>
      </c>
      <c r="E5690" t="str" cm="1">
        <f t="array" ref="E5690">_xlfn.LET(
  _xlpm.raw, TRIM(SUBSTITUTE(SUBSTITUTE(SUBSTITUTE(SUBSTITUTE(SUBSTITUTE(SUBSTITUTE(D5690,"(",""),")",""),"â€“","-"),"–","-"),"I",""),"V","")),
  _xlpm.cleaned, TRIM(SUBSTITUTE(SUBSTITUTE(_xlpm.raw,"-"," - "),","," ")),
  _xlpm.words, _xlfn.FILTERXML("&lt;t&gt;&lt;s&gt;" &amp; SUBSTITUTE(_xlpm.cleaned," ","&lt;/s&gt;&lt;s&gt;") &amp; "&lt;/s&gt;&lt;/t&gt;", "//s"),
  _xlpm.nums, _xlfn.TEXTJOIN("-", TRUE, IF(ISNUMBER(--_xlpm.words), _xlpm.words, "")),
  IFERROR(_xlpm.nums, "")
)</f>
        <v>0</v>
      </c>
      <c r="F5690" t="s">
        <v>19829</v>
      </c>
      <c r="G5690" t="s">
        <v>801</v>
      </c>
      <c r="I5690" t="s">
        <v>801</v>
      </c>
      <c r="K5690">
        <v>0</v>
      </c>
      <c r="M5690">
        <v>0</v>
      </c>
      <c r="O5690" t="s">
        <v>17854</v>
      </c>
      <c r="P5690" t="s">
        <v>118</v>
      </c>
      <c r="R5690" t="s">
        <v>1894</v>
      </c>
      <c r="S5690" t="s">
        <v>1894</v>
      </c>
      <c r="T5690" t="str">
        <f>IFERROR(
  IF(TRIM(Table22[[#This Row],[STARS]])="", "Unknown",
    TRIM(MID(Table22[[#This Row],[STARS]], FIND("Stars:", Table22[[#This Row],[STARS]]) + 6, LEN(Table22[[#This Row],[STARS]])))
  ),
"Unknown")</f>
        <v>Unknown</v>
      </c>
      <c r="V5690">
        <v>0</v>
      </c>
      <c r="W5690">
        <v>0</v>
      </c>
      <c r="X5690">
        <v>0</v>
      </c>
    </row>
    <row r="5691" spans="1:24" x14ac:dyDescent="0.3">
      <c r="A5691" t="s">
        <v>17855</v>
      </c>
      <c r="C5691" t="s">
        <v>17855</v>
      </c>
      <c r="D5691">
        <v>0</v>
      </c>
      <c r="E5691" t="str" cm="1">
        <f t="array" ref="E5691">_xlfn.LET(
  _xlpm.raw, TRIM(SUBSTITUTE(SUBSTITUTE(SUBSTITUTE(SUBSTITUTE(SUBSTITUTE(SUBSTITUTE(D5691,"(",""),")",""),"â€“","-"),"–","-"),"I",""),"V","")),
  _xlpm.cleaned, TRIM(SUBSTITUTE(SUBSTITUTE(_xlpm.raw,"-"," - "),","," ")),
  _xlpm.words, _xlfn.FILTERXML("&lt;t&gt;&lt;s&gt;" &amp; SUBSTITUTE(_xlpm.cleaned," ","&lt;/s&gt;&lt;s&gt;") &amp; "&lt;/s&gt;&lt;/t&gt;", "//s"),
  _xlpm.nums, _xlfn.TEXTJOIN("-", TRUE, IF(ISNUMBER(--_xlpm.words), _xlpm.words, "")),
  IFERROR(_xlpm.nums, "")
)</f>
        <v>0</v>
      </c>
      <c r="F5691" t="s">
        <v>19829</v>
      </c>
      <c r="G5691" t="s">
        <v>5867</v>
      </c>
      <c r="I5691" t="s">
        <v>5867</v>
      </c>
      <c r="K5691">
        <v>0</v>
      </c>
      <c r="M5691">
        <v>0</v>
      </c>
      <c r="O5691" t="s">
        <v>17856</v>
      </c>
      <c r="P5691" t="s">
        <v>118</v>
      </c>
      <c r="R5691" t="s">
        <v>1894</v>
      </c>
      <c r="S5691" t="s">
        <v>1894</v>
      </c>
      <c r="T5691" t="str">
        <f>IFERROR(
  IF(TRIM(Table22[[#This Row],[STARS]])="", "Unknown",
    TRIM(MID(Table22[[#This Row],[STARS]], FIND("Stars:", Table22[[#This Row],[STARS]]) + 6, LEN(Table22[[#This Row],[STARS]])))
  ),
"Unknown")</f>
        <v>Unknown</v>
      </c>
      <c r="V5691">
        <v>0</v>
      </c>
      <c r="W5691">
        <v>0</v>
      </c>
      <c r="X5691">
        <v>0</v>
      </c>
    </row>
    <row r="5692" spans="1:24" x14ac:dyDescent="0.3">
      <c r="A5692" t="s">
        <v>17857</v>
      </c>
      <c r="C5692" t="s">
        <v>17857</v>
      </c>
      <c r="D5692" t="str">
        <v>(2016 TV Special)</v>
      </c>
      <c r="E5692" t="str" cm="1">
        <f t="array" ref="E5692">_xlfn.LET(
  _xlpm.raw, TRIM(SUBSTITUTE(SUBSTITUTE(SUBSTITUTE(SUBSTITUTE(SUBSTITUTE(SUBSTITUTE(D5692,"(",""),")",""),"â€“","-"),"–","-"),"I",""),"V","")),
  _xlpm.cleaned, TRIM(SUBSTITUTE(SUBSTITUTE(_xlpm.raw,"-"," - "),","," ")),
  _xlpm.words, _xlfn.FILTERXML("&lt;t&gt;&lt;s&gt;" &amp; SUBSTITUTE(_xlpm.cleaned," ","&lt;/s&gt;&lt;s&gt;") &amp; "&lt;/s&gt;&lt;/t&gt;", "//s"),
  _xlpm.nums, _xlfn.TEXTJOIN("-", TRUE, IF(ISNUMBER(--_xlpm.words), _xlpm.words, "")),
  IFERROR(_xlpm.nums, "")
)</f>
        <v>2016</v>
      </c>
      <c r="F5692" t="s">
        <v>19684</v>
      </c>
      <c r="G5692" t="s">
        <v>47</v>
      </c>
      <c r="I5692" t="s">
        <v>47</v>
      </c>
      <c r="K5692">
        <v>7.3</v>
      </c>
      <c r="M5692">
        <v>7.3</v>
      </c>
      <c r="O5692" t="s">
        <v>17858</v>
      </c>
      <c r="P5692" t="s">
        <v>17859</v>
      </c>
      <c r="R5692" t="s">
        <v>20149</v>
      </c>
      <c r="S5692" t="s">
        <v>20149</v>
      </c>
      <c r="T5692" t="str">
        <f>IFERROR(
  IF(TRIM(Table22[[#This Row],[STARS]])="", "Unknown",
    TRIM(MID(Table22[[#This Row],[STARS]], FIND("Stars:", Table22[[#This Row],[STARS]]) + 6, LEN(Table22[[#This Row],[STARS]])))
  ),
"Unknown")</f>
        <v>Unknown</v>
      </c>
      <c r="V5692">
        <v>274</v>
      </c>
      <c r="W5692">
        <v>54</v>
      </c>
      <c r="X5692">
        <v>0</v>
      </c>
    </row>
    <row r="5693" spans="1:24" x14ac:dyDescent="0.3">
      <c r="A5693" t="s">
        <v>17860</v>
      </c>
      <c r="C5693" t="s">
        <v>17860</v>
      </c>
      <c r="D5693" t="str">
        <v>(2014â€“ )</v>
      </c>
      <c r="E5693" t="str" cm="1">
        <f t="array" ref="E5693">_xlfn.LET(
  _xlpm.raw, TRIM(SUBSTITUTE(SUBSTITUTE(SUBSTITUTE(SUBSTITUTE(SUBSTITUTE(SUBSTITUTE(D5693,"(",""),")",""),"â€“","-"),"–","-"),"I",""),"V","")),
  _xlpm.cleaned, TRIM(SUBSTITUTE(SUBSTITUTE(_xlpm.raw,"-"," - "),","," ")),
  _xlpm.words, _xlfn.FILTERXML("&lt;t&gt;&lt;s&gt;" &amp; SUBSTITUTE(_xlpm.cleaned," ","&lt;/s&gt;&lt;s&gt;") &amp; "&lt;/s&gt;&lt;/t&gt;", "//s"),
  _xlpm.nums, _xlfn.TEXTJOIN("-", TRUE, IF(ISNUMBER(--_xlpm.words), _xlpm.words, "")),
  IFERROR(_xlpm.nums, "")
)</f>
        <v>2014</v>
      </c>
      <c r="F5693" t="s">
        <v>19686</v>
      </c>
      <c r="G5693" t="s">
        <v>1017</v>
      </c>
      <c r="I5693" t="s">
        <v>1017</v>
      </c>
      <c r="K5693">
        <v>0</v>
      </c>
      <c r="M5693">
        <v>0</v>
      </c>
      <c r="O5693" t="s">
        <v>17861</v>
      </c>
      <c r="P5693" t="s">
        <v>118</v>
      </c>
      <c r="R5693" t="s">
        <v>1894</v>
      </c>
      <c r="S5693" t="s">
        <v>1894</v>
      </c>
      <c r="T5693" t="str">
        <f>IFERROR(
  IF(TRIM(Table22[[#This Row],[STARS]])="", "Unknown",
    TRIM(MID(Table22[[#This Row],[STARS]], FIND("Stars:", Table22[[#This Row],[STARS]]) + 6, LEN(Table22[[#This Row],[STARS]])))
  ),
"Unknown")</f>
        <v>Unknown</v>
      </c>
      <c r="V5693">
        <v>0</v>
      </c>
      <c r="W5693">
        <v>43</v>
      </c>
      <c r="X5693">
        <v>0</v>
      </c>
    </row>
    <row r="5694" spans="1:24" x14ac:dyDescent="0.3">
      <c r="A5694" t="s">
        <v>17862</v>
      </c>
      <c r="C5694" t="s">
        <v>17862</v>
      </c>
      <c r="D5694" t="str">
        <v>(2015â€“ )</v>
      </c>
      <c r="E5694" t="str" cm="1">
        <f t="array" ref="E5694">_xlfn.LET(
  _xlpm.raw, TRIM(SUBSTITUTE(SUBSTITUTE(SUBSTITUTE(SUBSTITUTE(SUBSTITUTE(SUBSTITUTE(D5694,"(",""),")",""),"â€“","-"),"–","-"),"I",""),"V","")),
  _xlpm.cleaned, TRIM(SUBSTITUTE(SUBSTITUTE(_xlpm.raw,"-"," - "),","," ")),
  _xlpm.words, _xlfn.FILTERXML("&lt;t&gt;&lt;s&gt;" &amp; SUBSTITUTE(_xlpm.cleaned," ","&lt;/s&gt;&lt;s&gt;") &amp; "&lt;/s&gt;&lt;/t&gt;", "//s"),
  _xlpm.nums, _xlfn.TEXTJOIN("-", TRUE, IF(ISNUMBER(--_xlpm.words), _xlpm.words, "")),
  IFERROR(_xlpm.nums, "")
)</f>
        <v>2015</v>
      </c>
      <c r="F5694" t="s">
        <v>19688</v>
      </c>
      <c r="G5694" t="s">
        <v>3337</v>
      </c>
      <c r="I5694" t="s">
        <v>3337</v>
      </c>
      <c r="K5694">
        <v>0</v>
      </c>
      <c r="M5694">
        <v>0</v>
      </c>
      <c r="O5694" t="s">
        <v>6365</v>
      </c>
      <c r="P5694" t="s">
        <v>17863</v>
      </c>
      <c r="R5694" t="s">
        <v>1894</v>
      </c>
      <c r="S5694" t="s">
        <v>1894</v>
      </c>
      <c r="T5694" t="str">
        <f>IFERROR(
  IF(TRIM(Table22[[#This Row],[STARS]])="", "Unknown",
    TRIM(MID(Table22[[#This Row],[STARS]], FIND("Stars:", Table22[[#This Row],[STARS]]) + 6, LEN(Table22[[#This Row],[STARS]])))
  ),
"Unknown")</f>
        <v>Unknown</v>
      </c>
      <c r="V5694">
        <v>0</v>
      </c>
      <c r="W5694">
        <v>0</v>
      </c>
      <c r="X5694">
        <v>0</v>
      </c>
    </row>
    <row r="5695" spans="1:24" x14ac:dyDescent="0.3">
      <c r="A5695" t="s">
        <v>17864</v>
      </c>
      <c r="C5695" t="s">
        <v>17864</v>
      </c>
      <c r="D5695" t="str">
        <v>(2016 Video)</v>
      </c>
      <c r="E5695" t="str" cm="1">
        <f t="array" ref="E5695">_xlfn.LET(
  _xlpm.raw, TRIM(SUBSTITUTE(SUBSTITUTE(SUBSTITUTE(SUBSTITUTE(SUBSTITUTE(SUBSTITUTE(D5695,"(",""),")",""),"â€“","-"),"–","-"),"I",""),"V","")),
  _xlpm.cleaned, TRIM(SUBSTITUTE(SUBSTITUTE(_xlpm.raw,"-"," - "),","," ")),
  _xlpm.words, _xlfn.FILTERXML("&lt;t&gt;&lt;s&gt;" &amp; SUBSTITUTE(_xlpm.cleaned," ","&lt;/s&gt;&lt;s&gt;") &amp; "&lt;/s&gt;&lt;/t&gt;", "//s"),
  _xlpm.nums, _xlfn.TEXTJOIN("-", TRUE, IF(ISNUMBER(--_xlpm.words), _xlpm.words, "")),
  IFERROR(_xlpm.nums, "")
)</f>
        <v>2016</v>
      </c>
      <c r="F5695" t="s">
        <v>19684</v>
      </c>
      <c r="G5695" t="s">
        <v>16231</v>
      </c>
      <c r="I5695" t="s">
        <v>16231</v>
      </c>
      <c r="K5695">
        <v>8.1</v>
      </c>
      <c r="M5695">
        <v>8.1</v>
      </c>
      <c r="O5695" t="s">
        <v>6365</v>
      </c>
      <c r="P5695" t="s">
        <v>17865</v>
      </c>
      <c r="R5695" t="s">
        <v>1894</v>
      </c>
      <c r="S5695" t="s">
        <v>1894</v>
      </c>
      <c r="T5695" t="str">
        <f>IFERROR(
  IF(TRIM(Table22[[#This Row],[STARS]])="", "Unknown",
    TRIM(MID(Table22[[#This Row],[STARS]], FIND("Stars:", Table22[[#This Row],[STARS]]) + 6, LEN(Table22[[#This Row],[STARS]])))
  ),
"Unknown")</f>
        <v>Unknown</v>
      </c>
      <c r="V5695">
        <v>19</v>
      </c>
      <c r="W5695">
        <v>0</v>
      </c>
      <c r="X5695">
        <v>0</v>
      </c>
    </row>
    <row r="5696" spans="1:24" x14ac:dyDescent="0.3">
      <c r="A5696" t="s">
        <v>17866</v>
      </c>
      <c r="C5696" t="s">
        <v>17866</v>
      </c>
      <c r="D5696">
        <v>-2015</v>
      </c>
      <c r="E5696" t="str" cm="1">
        <f t="array" ref="E5696">_xlfn.LET(
  _xlpm.raw, TRIM(SUBSTITUTE(SUBSTITUTE(SUBSTITUTE(SUBSTITUTE(SUBSTITUTE(SUBSTITUTE(D5696,"(",""),")",""),"â€“","-"),"–","-"),"I",""),"V","")),
  _xlpm.cleaned, TRIM(SUBSTITUTE(SUBSTITUTE(_xlpm.raw,"-"," - "),","," ")),
  _xlpm.words, _xlfn.FILTERXML("&lt;t&gt;&lt;s&gt;" &amp; SUBSTITUTE(_xlpm.cleaned," ","&lt;/s&gt;&lt;s&gt;") &amp; "&lt;/s&gt;&lt;/t&gt;", "//s"),
  _xlpm.nums, _xlfn.TEXTJOIN("-", TRUE, IF(ISNUMBER(--_xlpm.words), _xlpm.words, "")),
  IFERROR(_xlpm.nums, "")
)</f>
        <v>2015</v>
      </c>
      <c r="F5696" t="s">
        <v>19688</v>
      </c>
      <c r="G5696" t="s">
        <v>13475</v>
      </c>
      <c r="I5696" t="s">
        <v>13475</v>
      </c>
      <c r="K5696">
        <v>7.2</v>
      </c>
      <c r="M5696">
        <v>7.2</v>
      </c>
      <c r="O5696" t="s">
        <v>17867</v>
      </c>
      <c r="P5696" t="s">
        <v>17868</v>
      </c>
      <c r="R5696" t="s">
        <v>20148</v>
      </c>
      <c r="S5696" t="s">
        <v>20148</v>
      </c>
      <c r="T5696" t="str">
        <f>IFERROR(
  IF(TRIM(Table22[[#This Row],[STARS]])="", "Unknown",
    TRIM(MID(Table22[[#This Row],[STARS]], FIND("Stars:", Table22[[#This Row],[STARS]]) + 6, LEN(Table22[[#This Row],[STARS]])))
  ),
"Unknown")</f>
        <v xml:space="preserve">
Morganna Love, 
Noa Herrera
</v>
      </c>
      <c r="V5696">
        <v>102</v>
      </c>
      <c r="W5696">
        <v>75</v>
      </c>
      <c r="X5696">
        <v>0</v>
      </c>
    </row>
    <row r="5697" spans="1:24" x14ac:dyDescent="0.3">
      <c r="A5697" t="s">
        <v>17869</v>
      </c>
      <c r="C5697" t="s">
        <v>17869</v>
      </c>
      <c r="D5697">
        <v>0</v>
      </c>
      <c r="E5697" t="str" cm="1">
        <f t="array" ref="E5697">_xlfn.LET(
  _xlpm.raw, TRIM(SUBSTITUTE(SUBSTITUTE(SUBSTITUTE(SUBSTITUTE(SUBSTITUTE(SUBSTITUTE(D5697,"(",""),")",""),"â€“","-"),"–","-"),"I",""),"V","")),
  _xlpm.cleaned, TRIM(SUBSTITUTE(SUBSTITUTE(_xlpm.raw,"-"," - "),","," ")),
  _xlpm.words, _xlfn.FILTERXML("&lt;t&gt;&lt;s&gt;" &amp; SUBSTITUTE(_xlpm.cleaned," ","&lt;/s&gt;&lt;s&gt;") &amp; "&lt;/s&gt;&lt;/t&gt;", "//s"),
  _xlpm.nums, _xlfn.TEXTJOIN("-", TRUE, IF(ISNUMBER(--_xlpm.words), _xlpm.words, "")),
  IFERROR(_xlpm.nums, "")
)</f>
        <v>0</v>
      </c>
      <c r="F5697" t="s">
        <v>19829</v>
      </c>
      <c r="G5697" t="s">
        <v>3135</v>
      </c>
      <c r="I5697" t="s">
        <v>3135</v>
      </c>
      <c r="K5697">
        <v>0</v>
      </c>
      <c r="M5697">
        <v>0</v>
      </c>
      <c r="O5697" t="s">
        <v>17870</v>
      </c>
      <c r="P5697" t="s">
        <v>118</v>
      </c>
      <c r="R5697" t="s">
        <v>1894</v>
      </c>
      <c r="S5697" t="s">
        <v>1894</v>
      </c>
      <c r="T5697" t="str">
        <f>IFERROR(
  IF(TRIM(Table22[[#This Row],[STARS]])="", "Unknown",
    TRIM(MID(Table22[[#This Row],[STARS]], FIND("Stars:", Table22[[#This Row],[STARS]]) + 6, LEN(Table22[[#This Row],[STARS]])))
  ),
"Unknown")</f>
        <v>Unknown</v>
      </c>
      <c r="V5697">
        <v>0</v>
      </c>
      <c r="W5697">
        <v>0</v>
      </c>
      <c r="X5697">
        <v>0</v>
      </c>
    </row>
    <row r="5698" spans="1:24" x14ac:dyDescent="0.3">
      <c r="A5698" t="s">
        <v>17871</v>
      </c>
      <c r="C5698" t="s">
        <v>17871</v>
      </c>
      <c r="D5698" t="str">
        <v>(2020 TV Special)</v>
      </c>
      <c r="E5698" t="str" cm="1">
        <f t="array" ref="E5698">_xlfn.LET(
  _xlpm.raw, TRIM(SUBSTITUTE(SUBSTITUTE(SUBSTITUTE(SUBSTITUTE(SUBSTITUTE(SUBSTITUTE(D5698,"(",""),")",""),"â€“","-"),"–","-"),"I",""),"V","")),
  _xlpm.cleaned, TRIM(SUBSTITUTE(SUBSTITUTE(_xlpm.raw,"-"," - "),","," ")),
  _xlpm.words, _xlfn.FILTERXML("&lt;t&gt;&lt;s&gt;" &amp; SUBSTITUTE(_xlpm.cleaned," ","&lt;/s&gt;&lt;s&gt;") &amp; "&lt;/s&gt;&lt;/t&gt;", "//s"),
  _xlpm.nums, _xlfn.TEXTJOIN("-", TRUE, IF(ISNUMBER(--_xlpm.words), _xlpm.words, "")),
  IFERROR(_xlpm.nums, "")
)</f>
        <v>2020</v>
      </c>
      <c r="F5698" t="s">
        <v>19675</v>
      </c>
      <c r="G5698" t="s">
        <v>16894</v>
      </c>
      <c r="I5698" t="s">
        <v>16894</v>
      </c>
      <c r="K5698">
        <v>6.4</v>
      </c>
      <c r="M5698">
        <v>6.4</v>
      </c>
      <c r="O5698" t="s">
        <v>17872</v>
      </c>
      <c r="P5698" t="s">
        <v>16896</v>
      </c>
      <c r="R5698" t="s">
        <v>1894</v>
      </c>
      <c r="S5698" t="s">
        <v>1894</v>
      </c>
      <c r="T5698" t="str">
        <f>IFERROR(
  IF(TRIM(Table22[[#This Row],[STARS]])="", "Unknown",
    TRIM(MID(Table22[[#This Row],[STARS]], FIND("Stars:", Table22[[#This Row],[STARS]]) + 6, LEN(Table22[[#This Row],[STARS]])))
  ),
"Unknown")</f>
        <v xml:space="preserve">
Ella Joy Ballesteros, 
Maisie Benson, 
Smith Foreman, 
Kerry Gudjohnsen
</v>
      </c>
      <c r="V5698">
        <v>37</v>
      </c>
      <c r="W5698">
        <v>21</v>
      </c>
      <c r="X5698">
        <v>0</v>
      </c>
    </row>
    <row r="5699" spans="1:24" x14ac:dyDescent="0.3">
      <c r="A5699" t="s">
        <v>17873</v>
      </c>
      <c r="C5699" t="s">
        <v>17873</v>
      </c>
      <c r="D5699" t="str">
        <v>(IX)</v>
      </c>
      <c r="E5699" t="str" cm="1">
        <f t="array" ref="E5699">_xlfn.LET(
  _xlpm.raw, TRIM(SUBSTITUTE(SUBSTITUTE(SUBSTITUTE(SUBSTITUTE(SUBSTITUTE(SUBSTITUTE(D5699,"(",""),")",""),"â€“","-"),"–","-"),"I",""),"V","")),
  _xlpm.cleaned, TRIM(SUBSTITUTE(SUBSTITUTE(_xlpm.raw,"-"," - "),","," ")),
  _xlpm.words, _xlfn.FILTERXML("&lt;t&gt;&lt;s&gt;" &amp; SUBSTITUTE(_xlpm.cleaned," ","&lt;/s&gt;&lt;s&gt;") &amp; "&lt;/s&gt;&lt;/t&gt;", "//s"),
  _xlpm.nums, _xlfn.TEXTJOIN("-", TRUE, IF(ISNUMBER(--_xlpm.words), _xlpm.words, "")),
  IFERROR(_xlpm.nums, "")
)</f>
        <v/>
      </c>
      <c r="F5699" t="s">
        <v>19845</v>
      </c>
      <c r="G5699" t="s">
        <v>25</v>
      </c>
      <c r="I5699" t="s">
        <v>25</v>
      </c>
      <c r="K5699">
        <v>0</v>
      </c>
      <c r="M5699">
        <v>0</v>
      </c>
      <c r="O5699" t="s">
        <v>17875</v>
      </c>
      <c r="P5699" t="s">
        <v>17876</v>
      </c>
      <c r="R5699" t="s">
        <v>22396</v>
      </c>
      <c r="S5699" t="s">
        <v>1894</v>
      </c>
      <c r="T5699" t="str">
        <f>IFERROR(
  IF(TRIM(Table22[[#This Row],[STARS]])="", "Unknown",
    TRIM(MID(Table22[[#This Row],[STARS]], FIND("Stars:", Table22[[#This Row],[STARS]]) + 6, LEN(Table22[[#This Row],[STARS]])))
  ),
"Unknown")</f>
        <v>Unknown</v>
      </c>
      <c r="V5699">
        <v>0</v>
      </c>
      <c r="W5699">
        <v>0</v>
      </c>
      <c r="X5699">
        <v>0</v>
      </c>
    </row>
    <row r="5700" spans="1:24" x14ac:dyDescent="0.3">
      <c r="A5700" t="s">
        <v>17877</v>
      </c>
      <c r="C5700" t="s">
        <v>17877</v>
      </c>
      <c r="D5700">
        <v>-2014</v>
      </c>
      <c r="E5700" t="str" cm="1">
        <f t="array" ref="E5700">_xlfn.LET(
  _xlpm.raw, TRIM(SUBSTITUTE(SUBSTITUTE(SUBSTITUTE(SUBSTITUTE(SUBSTITUTE(SUBSTITUTE(D5700,"(",""),")",""),"â€“","-"),"–","-"),"I",""),"V","")),
  _xlpm.cleaned, TRIM(SUBSTITUTE(SUBSTITUTE(_xlpm.raw,"-"," - "),","," ")),
  _xlpm.words, _xlfn.FILTERXML("&lt;t&gt;&lt;s&gt;" &amp; SUBSTITUTE(_xlpm.cleaned," ","&lt;/s&gt;&lt;s&gt;") &amp; "&lt;/s&gt;&lt;/t&gt;", "//s"),
  _xlpm.nums, _xlfn.TEXTJOIN("-", TRUE, IF(ISNUMBER(--_xlpm.words), _xlpm.words, "")),
  IFERROR(_xlpm.nums, "")
)</f>
        <v>2014</v>
      </c>
      <c r="F5700" t="s">
        <v>19686</v>
      </c>
      <c r="G5700" t="s">
        <v>1260</v>
      </c>
      <c r="I5700" t="s">
        <v>1260</v>
      </c>
      <c r="K5700">
        <v>5.6</v>
      </c>
      <c r="M5700">
        <v>5.6</v>
      </c>
      <c r="O5700" t="s">
        <v>17878</v>
      </c>
      <c r="P5700" t="s">
        <v>17879</v>
      </c>
      <c r="R5700" t="s">
        <v>20147</v>
      </c>
      <c r="S5700" t="s">
        <v>20147</v>
      </c>
      <c r="T5700" t="str">
        <f>IFERROR(
  IF(TRIM(Table22[[#This Row],[STARS]])="", "Unknown",
    TRIM(MID(Table22[[#This Row],[STARS]], FIND("Stars:", Table22[[#This Row],[STARS]]) + 6, LEN(Table22[[#This Row],[STARS]])))
  ),
"Unknown")</f>
        <v xml:space="preserve">
Phuong Mai, 
Su Quang, 
Hoang Phuc Nguyen, 
Chi Pu
</v>
      </c>
      <c r="V5700">
        <v>129</v>
      </c>
      <c r="W5700">
        <v>115</v>
      </c>
      <c r="X5700">
        <v>0</v>
      </c>
    </row>
    <row r="5701" spans="1:24" x14ac:dyDescent="0.3">
      <c r="A5701" t="s">
        <v>17880</v>
      </c>
      <c r="C5701" t="s">
        <v>17880</v>
      </c>
      <c r="D5701" t="str">
        <v>(II)</v>
      </c>
      <c r="E5701" t="str" cm="1">
        <f t="array" ref="E5701">_xlfn.LET(
  _xlpm.raw, TRIM(SUBSTITUTE(SUBSTITUTE(SUBSTITUTE(SUBSTITUTE(SUBSTITUTE(SUBSTITUTE(D5701,"(",""),")",""),"â€“","-"),"–","-"),"I",""),"V","")),
  _xlpm.cleaned, TRIM(SUBSTITUTE(SUBSTITUTE(_xlpm.raw,"-"," - "),","," ")),
  _xlpm.words, _xlfn.FILTERXML("&lt;t&gt;&lt;s&gt;" &amp; SUBSTITUTE(_xlpm.cleaned," ","&lt;/s&gt;&lt;s&gt;") &amp; "&lt;/s&gt;&lt;/t&gt;", "//s"),
  _xlpm.nums, _xlfn.TEXTJOIN("-", TRUE, IF(ISNUMBER(--_xlpm.words), _xlpm.words, "")),
  IFERROR(_xlpm.nums, "")
)</f>
        <v/>
      </c>
      <c r="F5701" t="s">
        <v>19845</v>
      </c>
      <c r="G5701" t="s">
        <v>661</v>
      </c>
      <c r="I5701" t="s">
        <v>661</v>
      </c>
      <c r="K5701">
        <v>0</v>
      </c>
      <c r="M5701">
        <v>0</v>
      </c>
      <c r="O5701" t="s">
        <v>17881</v>
      </c>
      <c r="P5701" t="s">
        <v>17882</v>
      </c>
      <c r="R5701" t="s">
        <v>22188</v>
      </c>
      <c r="S5701" t="s">
        <v>1894</v>
      </c>
      <c r="T5701" t="str">
        <f>IFERROR(
  IF(TRIM(Table22[[#This Row],[STARS]])="", "Unknown",
    TRIM(MID(Table22[[#This Row],[STARS]], FIND("Stars:", Table22[[#This Row],[STARS]]) + 6, LEN(Table22[[#This Row],[STARS]])))
  ),
"Unknown")</f>
        <v>Unknown</v>
      </c>
      <c r="V5701">
        <v>0</v>
      </c>
      <c r="W5701">
        <v>0</v>
      </c>
      <c r="X5701">
        <v>0</v>
      </c>
    </row>
    <row r="5702" spans="1:24" x14ac:dyDescent="0.3">
      <c r="A5702" t="s">
        <v>17883</v>
      </c>
      <c r="C5702" t="s">
        <v>17883</v>
      </c>
      <c r="D5702" t="str">
        <v>(2016â€“ )</v>
      </c>
      <c r="E5702" t="str" cm="1">
        <f t="array" ref="E5702">_xlfn.LET(
  _xlpm.raw, TRIM(SUBSTITUTE(SUBSTITUTE(SUBSTITUTE(SUBSTITUTE(SUBSTITUTE(SUBSTITUTE(D5702,"(",""),")",""),"â€“","-"),"–","-"),"I",""),"V","")),
  _xlpm.cleaned, TRIM(SUBSTITUTE(SUBSTITUTE(_xlpm.raw,"-"," - "),","," ")),
  _xlpm.words, _xlfn.FILTERXML("&lt;t&gt;&lt;s&gt;" &amp; SUBSTITUTE(_xlpm.cleaned," ","&lt;/s&gt;&lt;s&gt;") &amp; "&lt;/s&gt;&lt;/t&gt;", "//s"),
  _xlpm.nums, _xlfn.TEXTJOIN("-", TRUE, IF(ISNUMBER(--_xlpm.words), _xlpm.words, "")),
  IFERROR(_xlpm.nums, "")
)</f>
        <v>2016</v>
      </c>
      <c r="F5702" t="s">
        <v>19684</v>
      </c>
      <c r="G5702" t="s">
        <v>1167</v>
      </c>
      <c r="I5702" t="s">
        <v>1167</v>
      </c>
      <c r="K5702">
        <v>5.6</v>
      </c>
      <c r="M5702">
        <v>5.6</v>
      </c>
      <c r="O5702" t="s">
        <v>17884</v>
      </c>
      <c r="P5702" t="s">
        <v>17885</v>
      </c>
      <c r="R5702" t="s">
        <v>1894</v>
      </c>
      <c r="S5702" t="s">
        <v>1894</v>
      </c>
      <c r="T5702" t="str">
        <f>IFERROR(
  IF(TRIM(Table22[[#This Row],[STARS]])="", "Unknown",
    TRIM(MID(Table22[[#This Row],[STARS]], FIND("Stars:", Table22[[#This Row],[STARS]]) + 6, LEN(Table22[[#This Row],[STARS]])))
  ),
"Unknown")</f>
        <v xml:space="preserve">
Chinami Hashimoto, 
Yuka Iguchi, 
Kana Asumi, 
Saori GotÃ´
</v>
      </c>
      <c r="V5702">
        <v>39</v>
      </c>
      <c r="W5702">
        <v>24</v>
      </c>
      <c r="X5702">
        <v>0</v>
      </c>
    </row>
    <row r="5703" spans="1:24" x14ac:dyDescent="0.3">
      <c r="A5703" t="s">
        <v>17886</v>
      </c>
      <c r="C5703" t="s">
        <v>17886</v>
      </c>
      <c r="D5703" t="str">
        <v>(2019â€“ )</v>
      </c>
      <c r="E5703" t="str" cm="1">
        <f t="array" ref="E5703">_xlfn.LET(
  _xlpm.raw, TRIM(SUBSTITUTE(SUBSTITUTE(SUBSTITUTE(SUBSTITUTE(SUBSTITUTE(SUBSTITUTE(D5703,"(",""),")",""),"â€“","-"),"–","-"),"I",""),"V","")),
  _xlpm.cleaned, TRIM(SUBSTITUTE(SUBSTITUTE(_xlpm.raw,"-"," - "),","," ")),
  _xlpm.words, _xlfn.FILTERXML("&lt;t&gt;&lt;s&gt;" &amp; SUBSTITUTE(_xlpm.cleaned," ","&lt;/s&gt;&lt;s&gt;") &amp; "&lt;/s&gt;&lt;/t&gt;", "//s"),
  _xlpm.nums, _xlfn.TEXTJOIN("-", TRUE, IF(ISNUMBER(--_xlpm.words), _xlpm.words, "")),
  IFERROR(_xlpm.nums, "")
)</f>
        <v>2019</v>
      </c>
      <c r="F5703" t="s">
        <v>19677</v>
      </c>
      <c r="G5703" t="s">
        <v>47</v>
      </c>
      <c r="I5703" t="s">
        <v>47</v>
      </c>
      <c r="K5703">
        <v>0</v>
      </c>
      <c r="M5703">
        <v>0</v>
      </c>
      <c r="O5703" t="s">
        <v>6365</v>
      </c>
      <c r="P5703" t="s">
        <v>17887</v>
      </c>
      <c r="R5703" t="s">
        <v>1894</v>
      </c>
      <c r="S5703" t="s">
        <v>1894</v>
      </c>
      <c r="T5703" t="str">
        <f>IFERROR(
  IF(TRIM(Table22[[#This Row],[STARS]])="", "Unknown",
    TRIM(MID(Table22[[#This Row],[STARS]], FIND("Stars:", Table22[[#This Row],[STARS]]) + 6, LEN(Table22[[#This Row],[STARS]])))
  ),
"Unknown")</f>
        <v xml:space="preserve">
Viraaj Modgill, 
Pooja Punjabi, 
Jasleen Singh
</v>
      </c>
      <c r="V5703">
        <v>0</v>
      </c>
      <c r="W5703">
        <v>0</v>
      </c>
      <c r="X5703">
        <v>0</v>
      </c>
    </row>
    <row r="5704" spans="1:24" x14ac:dyDescent="0.3">
      <c r="A5704" t="s">
        <v>17888</v>
      </c>
      <c r="C5704" t="s">
        <v>17888</v>
      </c>
      <c r="D5704">
        <v>-2014</v>
      </c>
      <c r="E5704" t="str" cm="1">
        <f t="array" ref="E5704">_xlfn.LET(
  _xlpm.raw, TRIM(SUBSTITUTE(SUBSTITUTE(SUBSTITUTE(SUBSTITUTE(SUBSTITUTE(SUBSTITUTE(D5704,"(",""),")",""),"â€“","-"),"–","-"),"I",""),"V","")),
  _xlpm.cleaned, TRIM(SUBSTITUTE(SUBSTITUTE(_xlpm.raw,"-"," - "),","," ")),
  _xlpm.words, _xlfn.FILTERXML("&lt;t&gt;&lt;s&gt;" &amp; SUBSTITUTE(_xlpm.cleaned," ","&lt;/s&gt;&lt;s&gt;") &amp; "&lt;/s&gt;&lt;/t&gt;", "//s"),
  _xlpm.nums, _xlfn.TEXTJOIN("-", TRUE, IF(ISNUMBER(--_xlpm.words), _xlpm.words, "")),
  IFERROR(_xlpm.nums, "")
)</f>
        <v>2014</v>
      </c>
      <c r="F5704" t="s">
        <v>19686</v>
      </c>
      <c r="G5704" t="s">
        <v>801</v>
      </c>
      <c r="I5704" t="s">
        <v>801</v>
      </c>
      <c r="K5704">
        <v>7.4</v>
      </c>
      <c r="M5704">
        <v>7.4</v>
      </c>
      <c r="O5704" t="s">
        <v>17889</v>
      </c>
      <c r="P5704" t="s">
        <v>17890</v>
      </c>
      <c r="R5704" t="s">
        <v>20146</v>
      </c>
      <c r="S5704" t="s">
        <v>20146</v>
      </c>
      <c r="T5704" t="str">
        <f>IFERROR(
  IF(TRIM(Table22[[#This Row],[STARS]])="", "Unknown",
    TRIM(MID(Table22[[#This Row],[STARS]], FIND("Stars:", Table22[[#This Row],[STARS]]) + 6, LEN(Table22[[#This Row],[STARS]])))
  ),
"Unknown")</f>
        <v xml:space="preserve">
Johnny A., 
Russell Ali, 
Kevin Bacon, 
Jeffrey Baxter
</v>
      </c>
      <c r="V5704">
        <v>61</v>
      </c>
      <c r="W5704">
        <v>86</v>
      </c>
      <c r="X5704">
        <v>0</v>
      </c>
    </row>
    <row r="5705" spans="1:24" x14ac:dyDescent="0.3">
      <c r="A5705" t="s">
        <v>17891</v>
      </c>
      <c r="C5705" t="s">
        <v>17891</v>
      </c>
      <c r="D5705" t="str">
        <v>(2013â€“ )</v>
      </c>
      <c r="E5705" t="str" cm="1">
        <f t="array" ref="E5705">_xlfn.LET(
  _xlpm.raw, TRIM(SUBSTITUTE(SUBSTITUTE(SUBSTITUTE(SUBSTITUTE(SUBSTITUTE(SUBSTITUTE(D5705,"(",""),")",""),"â€“","-"),"–","-"),"I",""),"V","")),
  _xlpm.cleaned, TRIM(SUBSTITUTE(SUBSTITUTE(_xlpm.raw,"-"," - "),","," ")),
  _xlpm.words, _xlfn.FILTERXML("&lt;t&gt;&lt;s&gt;" &amp; SUBSTITUTE(_xlpm.cleaned," ","&lt;/s&gt;&lt;s&gt;") &amp; "&lt;/s&gt;&lt;/t&gt;", "//s"),
  _xlpm.nums, _xlfn.TEXTJOIN("-", TRUE, IF(ISNUMBER(--_xlpm.words), _xlpm.words, "")),
  IFERROR(_xlpm.nums, "")
)</f>
        <v>2013</v>
      </c>
      <c r="F5705" t="s">
        <v>19674</v>
      </c>
      <c r="G5705" t="s">
        <v>6720</v>
      </c>
      <c r="I5705" t="s">
        <v>6720</v>
      </c>
      <c r="K5705">
        <v>5.5</v>
      </c>
      <c r="M5705">
        <v>5.5</v>
      </c>
      <c r="O5705" t="s">
        <v>17892</v>
      </c>
      <c r="P5705" t="s">
        <v>17893</v>
      </c>
      <c r="R5705" t="s">
        <v>1894</v>
      </c>
      <c r="S5705" t="s">
        <v>1894</v>
      </c>
      <c r="T5705" t="str">
        <f>IFERROR(
  IF(TRIM(Table22[[#This Row],[STARS]])="", "Unknown",
    TRIM(MID(Table22[[#This Row],[STARS]], FIND("Stars:", Table22[[#This Row],[STARS]]) + 6, LEN(Table22[[#This Row],[STARS]])))
  ),
"Unknown")</f>
        <v xml:space="preserve">
Russell Peters, 
Matt Schichter
</v>
      </c>
      <c r="V5705">
        <v>213</v>
      </c>
      <c r="W5705">
        <v>120</v>
      </c>
      <c r="X5705">
        <v>0</v>
      </c>
    </row>
    <row r="5706" spans="1:24" x14ac:dyDescent="0.3">
      <c r="A5706" t="s">
        <v>17894</v>
      </c>
      <c r="C5706" t="s">
        <v>17894</v>
      </c>
      <c r="D5706">
        <v>0</v>
      </c>
      <c r="E5706" t="str" cm="1">
        <f t="array" ref="E5706">_xlfn.LET(
  _xlpm.raw, TRIM(SUBSTITUTE(SUBSTITUTE(SUBSTITUTE(SUBSTITUTE(SUBSTITUTE(SUBSTITUTE(D5706,"(",""),")",""),"â€“","-"),"–","-"),"I",""),"V","")),
  _xlpm.cleaned, TRIM(SUBSTITUTE(SUBSTITUTE(_xlpm.raw,"-"," - "),","," ")),
  _xlpm.words, _xlfn.FILTERXML("&lt;t&gt;&lt;s&gt;" &amp; SUBSTITUTE(_xlpm.cleaned," ","&lt;/s&gt;&lt;s&gt;") &amp; "&lt;/s&gt;&lt;/t&gt;", "//s"),
  _xlpm.nums, _xlfn.TEXTJOIN("-", TRUE, IF(ISNUMBER(--_xlpm.words), _xlpm.words, "")),
  IFERROR(_xlpm.nums, "")
)</f>
        <v>0</v>
      </c>
      <c r="F5706" t="s">
        <v>19829</v>
      </c>
      <c r="G5706" t="s">
        <v>160</v>
      </c>
      <c r="I5706" t="s">
        <v>160</v>
      </c>
      <c r="K5706">
        <v>0</v>
      </c>
      <c r="M5706">
        <v>0</v>
      </c>
      <c r="O5706" t="s">
        <v>17895</v>
      </c>
      <c r="P5706" t="s">
        <v>118</v>
      </c>
      <c r="R5706" t="s">
        <v>1894</v>
      </c>
      <c r="S5706" t="s">
        <v>1894</v>
      </c>
      <c r="T5706" t="str">
        <f>IFERROR(
  IF(TRIM(Table22[[#This Row],[STARS]])="", "Unknown",
    TRIM(MID(Table22[[#This Row],[STARS]], FIND("Stars:", Table22[[#This Row],[STARS]]) + 6, LEN(Table22[[#This Row],[STARS]])))
  ),
"Unknown")</f>
        <v>Unknown</v>
      </c>
      <c r="V5706">
        <v>0</v>
      </c>
      <c r="W5706">
        <v>0</v>
      </c>
      <c r="X5706">
        <v>0</v>
      </c>
    </row>
    <row r="5707" spans="1:24" x14ac:dyDescent="0.3">
      <c r="A5707" t="s">
        <v>17896</v>
      </c>
      <c r="C5707" t="s">
        <v>17896</v>
      </c>
      <c r="D5707" t="str">
        <v>(II) (2016â€“ )</v>
      </c>
      <c r="E5707" t="str" cm="1">
        <f t="array" ref="E5707">_xlfn.LET(
  _xlpm.raw, TRIM(SUBSTITUTE(SUBSTITUTE(SUBSTITUTE(SUBSTITUTE(SUBSTITUTE(SUBSTITUTE(D5707,"(",""),")",""),"â€“","-"),"–","-"),"I",""),"V","")),
  _xlpm.cleaned, TRIM(SUBSTITUTE(SUBSTITUTE(_xlpm.raw,"-"," - "),","," ")),
  _xlpm.words, _xlfn.FILTERXML("&lt;t&gt;&lt;s&gt;" &amp; SUBSTITUTE(_xlpm.cleaned," ","&lt;/s&gt;&lt;s&gt;") &amp; "&lt;/s&gt;&lt;/t&gt;", "//s"),
  _xlpm.nums, _xlfn.TEXTJOIN("-", TRUE, IF(ISNUMBER(--_xlpm.words), _xlpm.words, "")),
  IFERROR(_xlpm.nums, "")
)</f>
        <v>2016</v>
      </c>
      <c r="F5707" t="s">
        <v>19684</v>
      </c>
      <c r="G5707" t="s">
        <v>1483</v>
      </c>
      <c r="I5707" t="s">
        <v>1483</v>
      </c>
      <c r="K5707">
        <v>7.3</v>
      </c>
      <c r="M5707">
        <v>7.3</v>
      </c>
      <c r="O5707" t="s">
        <v>17898</v>
      </c>
      <c r="P5707" t="s">
        <v>17899</v>
      </c>
      <c r="R5707" t="s">
        <v>1894</v>
      </c>
      <c r="S5707" t="s">
        <v>1894</v>
      </c>
      <c r="T5707" t="str">
        <f>IFERROR(
  IF(TRIM(Table22[[#This Row],[STARS]])="", "Unknown",
    TRIM(MID(Table22[[#This Row],[STARS]], FIND("Stars:", Table22[[#This Row],[STARS]]) + 6, LEN(Table22[[#This Row],[STARS]])))
  ),
"Unknown")</f>
        <v>Unknown</v>
      </c>
      <c r="V5707">
        <v>59</v>
      </c>
      <c r="W5707">
        <v>0</v>
      </c>
      <c r="X5707">
        <v>0</v>
      </c>
    </row>
    <row r="5708" spans="1:24" x14ac:dyDescent="0.3">
      <c r="A5708" t="s">
        <v>17900</v>
      </c>
      <c r="C5708" t="s">
        <v>17900</v>
      </c>
      <c r="D5708">
        <v>-2017</v>
      </c>
      <c r="E5708" t="str" cm="1">
        <f t="array" ref="E5708">_xlfn.LET(
  _xlpm.raw, TRIM(SUBSTITUTE(SUBSTITUTE(SUBSTITUTE(SUBSTITUTE(SUBSTITUTE(SUBSTITUTE(D5708,"(",""),")",""),"â€“","-"),"–","-"),"I",""),"V","")),
  _xlpm.cleaned, TRIM(SUBSTITUTE(SUBSTITUTE(_xlpm.raw,"-"," - "),","," ")),
  _xlpm.words, _xlfn.FILTERXML("&lt;t&gt;&lt;s&gt;" &amp; SUBSTITUTE(_xlpm.cleaned," ","&lt;/s&gt;&lt;s&gt;") &amp; "&lt;/s&gt;&lt;/t&gt;", "//s"),
  _xlpm.nums, _xlfn.TEXTJOIN("-", TRUE, IF(ISNUMBER(--_xlpm.words), _xlpm.words, "")),
  IFERROR(_xlpm.nums, "")
)</f>
        <v>2017</v>
      </c>
      <c r="F5708" t="s">
        <v>19682</v>
      </c>
      <c r="G5708" t="s">
        <v>801</v>
      </c>
      <c r="I5708" t="s">
        <v>801</v>
      </c>
      <c r="K5708">
        <v>6.7</v>
      </c>
      <c r="M5708">
        <v>6.7</v>
      </c>
      <c r="O5708" t="s">
        <v>17901</v>
      </c>
      <c r="P5708" t="s">
        <v>17902</v>
      </c>
      <c r="R5708" t="s">
        <v>20145</v>
      </c>
      <c r="S5708" t="s">
        <v>20145</v>
      </c>
      <c r="T5708" t="str">
        <f>IFERROR(
  IF(TRIM(Table22[[#This Row],[STARS]])="", "Unknown",
    TRIM(MID(Table22[[#This Row],[STARS]], FIND("Stars:", Table22[[#This Row],[STARS]]) + 6, LEN(Table22[[#This Row],[STARS]])))
  ),
"Unknown")</f>
        <v xml:space="preserve">
William Shatner, 
Ben Stiller, 
Tracy Drain, 
Emily Lakdawalla
</v>
      </c>
      <c r="V5708">
        <v>389</v>
      </c>
      <c r="W5708">
        <v>86</v>
      </c>
      <c r="X5708">
        <v>0</v>
      </c>
    </row>
    <row r="5709" spans="1:24" x14ac:dyDescent="0.3">
      <c r="A5709" t="s">
        <v>17903</v>
      </c>
      <c r="C5709" t="s">
        <v>17903</v>
      </c>
      <c r="D5709">
        <v>0</v>
      </c>
      <c r="E5709" t="str" cm="1">
        <f t="array" ref="E5709">_xlfn.LET(
  _xlpm.raw, TRIM(SUBSTITUTE(SUBSTITUTE(SUBSTITUTE(SUBSTITUTE(SUBSTITUTE(SUBSTITUTE(D5709,"(",""),")",""),"â€“","-"),"–","-"),"I",""),"V","")),
  _xlpm.cleaned, TRIM(SUBSTITUTE(SUBSTITUTE(_xlpm.raw,"-"," - "),","," ")),
  _xlpm.words, _xlfn.FILTERXML("&lt;t&gt;&lt;s&gt;" &amp; SUBSTITUTE(_xlpm.cleaned," ","&lt;/s&gt;&lt;s&gt;") &amp; "&lt;/s&gt;&lt;/t&gt;", "//s"),
  _xlpm.nums, _xlfn.TEXTJOIN("-", TRUE, IF(ISNUMBER(--_xlpm.words), _xlpm.words, "")),
  IFERROR(_xlpm.nums, "")
)</f>
        <v>0</v>
      </c>
      <c r="F5709" t="s">
        <v>19829</v>
      </c>
      <c r="G5709" t="s">
        <v>427</v>
      </c>
      <c r="I5709" t="s">
        <v>427</v>
      </c>
      <c r="K5709">
        <v>0</v>
      </c>
      <c r="M5709">
        <v>0</v>
      </c>
      <c r="O5709" t="s">
        <v>17904</v>
      </c>
      <c r="P5709" t="s">
        <v>118</v>
      </c>
      <c r="R5709" t="s">
        <v>1894</v>
      </c>
      <c r="S5709" t="s">
        <v>1894</v>
      </c>
      <c r="T5709" t="str">
        <f>IFERROR(
  IF(TRIM(Table22[[#This Row],[STARS]])="", "Unknown",
    TRIM(MID(Table22[[#This Row],[STARS]], FIND("Stars:", Table22[[#This Row],[STARS]]) + 6, LEN(Table22[[#This Row],[STARS]])))
  ),
"Unknown")</f>
        <v>Unknown</v>
      </c>
      <c r="V5709">
        <v>0</v>
      </c>
      <c r="W5709">
        <v>0</v>
      </c>
      <c r="X5709">
        <v>0</v>
      </c>
    </row>
    <row r="5710" spans="1:24" x14ac:dyDescent="0.3">
      <c r="A5710" t="s">
        <v>17905</v>
      </c>
      <c r="C5710" t="s">
        <v>17905</v>
      </c>
      <c r="D5710">
        <v>-2016</v>
      </c>
      <c r="E5710" t="str" cm="1">
        <f t="array" ref="E5710">_xlfn.LET(
  _xlpm.raw, TRIM(SUBSTITUTE(SUBSTITUTE(SUBSTITUTE(SUBSTITUTE(SUBSTITUTE(SUBSTITUTE(D5710,"(",""),")",""),"â€“","-"),"–","-"),"I",""),"V","")),
  _xlpm.cleaned, TRIM(SUBSTITUTE(SUBSTITUTE(_xlpm.raw,"-"," - "),","," ")),
  _xlpm.words, _xlfn.FILTERXML("&lt;t&gt;&lt;s&gt;" &amp; SUBSTITUTE(_xlpm.cleaned," ","&lt;/s&gt;&lt;s&gt;") &amp; "&lt;/s&gt;&lt;/t&gt;", "//s"),
  _xlpm.nums, _xlfn.TEXTJOIN("-", TRUE, IF(ISNUMBER(--_xlpm.words), _xlpm.words, "")),
  IFERROR(_xlpm.nums, "")
)</f>
        <v>2016</v>
      </c>
      <c r="F5710" t="s">
        <v>19684</v>
      </c>
      <c r="G5710" t="s">
        <v>5271</v>
      </c>
      <c r="I5710" t="s">
        <v>5271</v>
      </c>
      <c r="K5710">
        <v>8.5</v>
      </c>
      <c r="M5710">
        <v>8.5</v>
      </c>
      <c r="O5710" t="s">
        <v>17906</v>
      </c>
      <c r="P5710" t="s">
        <v>17907</v>
      </c>
      <c r="R5710" t="s">
        <v>1894</v>
      </c>
      <c r="S5710" t="s">
        <v>1894</v>
      </c>
      <c r="T5710" t="str">
        <f>IFERROR(
  IF(TRIM(Table22[[#This Row],[STARS]])="", "Unknown",
    TRIM(MID(Table22[[#This Row],[STARS]], FIND("Stars:", Table22[[#This Row],[STARS]]) + 6, LEN(Table22[[#This Row],[STARS]])))
  ),
"Unknown")</f>
        <v xml:space="preserve">
Korawit Boonsri, 
Phumphothingam Nawat, 
Sananthachat Thanapatpisal
</v>
      </c>
      <c r="V5710">
        <v>22</v>
      </c>
      <c r="W5710">
        <v>0</v>
      </c>
      <c r="X5710">
        <v>0</v>
      </c>
    </row>
    <row r="5711" spans="1:24" x14ac:dyDescent="0.3">
      <c r="A5711" t="s">
        <v>17908</v>
      </c>
      <c r="C5711" t="s">
        <v>17908</v>
      </c>
      <c r="D5711">
        <v>-2015</v>
      </c>
      <c r="E5711" t="str" cm="1">
        <f t="array" ref="E5711">_xlfn.LET(
  _xlpm.raw, TRIM(SUBSTITUTE(SUBSTITUTE(SUBSTITUTE(SUBSTITUTE(SUBSTITUTE(SUBSTITUTE(D5711,"(",""),")",""),"â€“","-"),"–","-"),"I",""),"V","")),
  _xlpm.cleaned, TRIM(SUBSTITUTE(SUBSTITUTE(_xlpm.raw,"-"," - "),","," ")),
  _xlpm.words, _xlfn.FILTERXML("&lt;t&gt;&lt;s&gt;" &amp; SUBSTITUTE(_xlpm.cleaned," ","&lt;/s&gt;&lt;s&gt;") &amp; "&lt;/s&gt;&lt;/t&gt;", "//s"),
  _xlpm.nums, _xlfn.TEXTJOIN("-", TRUE, IF(ISNUMBER(--_xlpm.words), _xlpm.words, "")),
  IFERROR(_xlpm.nums, "")
)</f>
        <v>2015</v>
      </c>
      <c r="F5711" t="s">
        <v>19688</v>
      </c>
      <c r="G5711" t="s">
        <v>86</v>
      </c>
      <c r="I5711" t="s">
        <v>86</v>
      </c>
      <c r="K5711">
        <v>4.8</v>
      </c>
      <c r="M5711">
        <v>4.8</v>
      </c>
      <c r="O5711" t="s">
        <v>17909</v>
      </c>
      <c r="P5711" t="s">
        <v>17910</v>
      </c>
      <c r="R5711" t="s">
        <v>20144</v>
      </c>
      <c r="S5711" t="s">
        <v>20144</v>
      </c>
      <c r="T5711" t="str">
        <f>IFERROR(
  IF(TRIM(Table22[[#This Row],[STARS]])="", "Unknown",
    TRIM(MID(Table22[[#This Row],[STARS]], FIND("Stars:", Table22[[#This Row],[STARS]]) + 6, LEN(Table22[[#This Row],[STARS]])))
  ),
"Unknown")</f>
        <v xml:space="preserve">
NicolÃ¡s Coronado, 
Javier Butler, 
LucÃ­a Ramos, 
Alejandra Onieva
</v>
      </c>
      <c r="V5711">
        <v>257</v>
      </c>
      <c r="W5711">
        <v>92</v>
      </c>
      <c r="X5711">
        <v>0</v>
      </c>
    </row>
    <row r="5712" spans="1:24" x14ac:dyDescent="0.3">
      <c r="A5712" t="s">
        <v>17911</v>
      </c>
      <c r="C5712" t="s">
        <v>17911</v>
      </c>
      <c r="D5712">
        <v>-2016</v>
      </c>
      <c r="E5712" t="str" cm="1">
        <f t="array" ref="E5712">_xlfn.LET(
  _xlpm.raw, TRIM(SUBSTITUTE(SUBSTITUTE(SUBSTITUTE(SUBSTITUTE(SUBSTITUTE(SUBSTITUTE(D5712,"(",""),")",""),"â€“","-"),"–","-"),"I",""),"V","")),
  _xlpm.cleaned, TRIM(SUBSTITUTE(SUBSTITUTE(_xlpm.raw,"-"," - "),","," ")),
  _xlpm.words, _xlfn.FILTERXML("&lt;t&gt;&lt;s&gt;" &amp; SUBSTITUTE(_xlpm.cleaned," ","&lt;/s&gt;&lt;s&gt;") &amp; "&lt;/s&gt;&lt;/t&gt;", "//s"),
  _xlpm.nums, _xlfn.TEXTJOIN("-", TRUE, IF(ISNUMBER(--_xlpm.words), _xlpm.words, "")),
  IFERROR(_xlpm.nums, "")
)</f>
        <v>2016</v>
      </c>
      <c r="F5712" t="s">
        <v>19684</v>
      </c>
      <c r="G5712" t="s">
        <v>10683</v>
      </c>
      <c r="I5712" t="s">
        <v>10683</v>
      </c>
      <c r="K5712">
        <v>7.6</v>
      </c>
      <c r="M5712">
        <v>7.6</v>
      </c>
      <c r="O5712" t="s">
        <v>17912</v>
      </c>
      <c r="P5712" t="s">
        <v>17913</v>
      </c>
      <c r="R5712" t="s">
        <v>1894</v>
      </c>
      <c r="S5712" t="s">
        <v>1894</v>
      </c>
      <c r="T5712" t="str">
        <f>IFERROR(
  IF(TRIM(Table22[[#This Row],[STARS]])="", "Unknown",
    TRIM(MID(Table22[[#This Row],[STARS]], FIND("Stars:", Table22[[#This Row],[STARS]]) + 6, LEN(Table22[[#This Row],[STARS]])))
  ),
"Unknown")</f>
        <v>Unknown</v>
      </c>
      <c r="V5712">
        <v>9</v>
      </c>
      <c r="W5712">
        <v>43</v>
      </c>
      <c r="X5712">
        <v>0</v>
      </c>
    </row>
    <row r="5713" spans="1:24" x14ac:dyDescent="0.3">
      <c r="A5713" t="s">
        <v>17914</v>
      </c>
      <c r="C5713" t="s">
        <v>17914</v>
      </c>
      <c r="D5713">
        <v>-2005</v>
      </c>
      <c r="E5713" t="str" cm="1">
        <f t="array" ref="E5713">_xlfn.LET(
  _xlpm.raw, TRIM(SUBSTITUTE(SUBSTITUTE(SUBSTITUTE(SUBSTITUTE(SUBSTITUTE(SUBSTITUTE(D5713,"(",""),")",""),"â€“","-"),"–","-"),"I",""),"V","")),
  _xlpm.cleaned, TRIM(SUBSTITUTE(SUBSTITUTE(_xlpm.raw,"-"," - "),","," ")),
  _xlpm.words, _xlfn.FILTERXML("&lt;t&gt;&lt;s&gt;" &amp; SUBSTITUTE(_xlpm.cleaned," ","&lt;/s&gt;&lt;s&gt;") &amp; "&lt;/s&gt;&lt;/t&gt;", "//s"),
  _xlpm.nums, _xlfn.TEXTJOIN("-", TRUE, IF(ISNUMBER(--_xlpm.words), _xlpm.words, "")),
  IFERROR(_xlpm.nums, "")
)</f>
        <v>2005</v>
      </c>
      <c r="F5713" t="s">
        <v>19680</v>
      </c>
      <c r="G5713" t="s">
        <v>3916</v>
      </c>
      <c r="I5713" t="s">
        <v>3916</v>
      </c>
      <c r="K5713">
        <v>3.5</v>
      </c>
      <c r="M5713">
        <v>3.5</v>
      </c>
      <c r="O5713" t="s">
        <v>17915</v>
      </c>
      <c r="P5713" t="s">
        <v>17916</v>
      </c>
      <c r="R5713" t="s">
        <v>1894</v>
      </c>
      <c r="S5713" t="s">
        <v>1894</v>
      </c>
      <c r="T5713" t="str">
        <f>IFERROR(
  IF(TRIM(Table22[[#This Row],[STARS]])="", "Unknown",
    TRIM(MID(Table22[[#This Row],[STARS]], FIND("Stars:", Table22[[#This Row],[STARS]]) + 6, LEN(Table22[[#This Row],[STARS]])))
  ),
"Unknown")</f>
        <v xml:space="preserve">
Thomas Edward Seymour, 
Philip Guerette, 
Russ Russo, 
Tina Angelillo
</v>
      </c>
      <c r="V5713">
        <v>229</v>
      </c>
      <c r="W5713">
        <v>83</v>
      </c>
      <c r="X5713">
        <v>0</v>
      </c>
    </row>
    <row r="5714" spans="1:24" x14ac:dyDescent="0.3">
      <c r="A5714" t="s">
        <v>17917</v>
      </c>
      <c r="C5714" t="s">
        <v>17917</v>
      </c>
      <c r="D5714">
        <v>-2019</v>
      </c>
      <c r="E5714" t="str" cm="1">
        <f t="array" ref="E5714">_xlfn.LET(
  _xlpm.raw, TRIM(SUBSTITUTE(SUBSTITUTE(SUBSTITUTE(SUBSTITUTE(SUBSTITUTE(SUBSTITUTE(D5714,"(",""),")",""),"â€“","-"),"–","-"),"I",""),"V","")),
  _xlpm.cleaned, TRIM(SUBSTITUTE(SUBSTITUTE(_xlpm.raw,"-"," - "),","," ")),
  _xlpm.words, _xlfn.FILTERXML("&lt;t&gt;&lt;s&gt;" &amp; SUBSTITUTE(_xlpm.cleaned," ","&lt;/s&gt;&lt;s&gt;") &amp; "&lt;/s&gt;&lt;/t&gt;", "//s"),
  _xlpm.nums, _xlfn.TEXTJOIN("-", TRUE, IF(ISNUMBER(--_xlpm.words), _xlpm.words, "")),
  IFERROR(_xlpm.nums, "")
)</f>
        <v>2019</v>
      </c>
      <c r="F5714" t="s">
        <v>19677</v>
      </c>
      <c r="G5714" t="s">
        <v>47</v>
      </c>
      <c r="I5714" t="s">
        <v>47</v>
      </c>
      <c r="K5714">
        <v>0</v>
      </c>
      <c r="M5714">
        <v>0</v>
      </c>
      <c r="O5714" t="s">
        <v>17918</v>
      </c>
      <c r="P5714" t="s">
        <v>17919</v>
      </c>
      <c r="R5714" t="s">
        <v>20143</v>
      </c>
      <c r="S5714" t="s">
        <v>20143</v>
      </c>
      <c r="T5714" t="str">
        <f>IFERROR(
  IF(TRIM(Table22[[#This Row],[STARS]])="", "Unknown",
    TRIM(MID(Table22[[#This Row],[STARS]], FIND("Stars:", Table22[[#This Row],[STARS]]) + 6, LEN(Table22[[#This Row],[STARS]])))
  ),
"Unknown")</f>
        <v xml:space="preserve">
Alexandra Amon, 
Michelle Attoh, 
Tobi Bakre, 
Mofe Duncan
</v>
      </c>
      <c r="V5714">
        <v>0</v>
      </c>
      <c r="W5714">
        <v>0</v>
      </c>
      <c r="X5714">
        <v>0</v>
      </c>
    </row>
    <row r="5715" spans="1:24" x14ac:dyDescent="0.3">
      <c r="A5715" t="s">
        <v>17920</v>
      </c>
      <c r="C5715" t="s">
        <v>17920</v>
      </c>
      <c r="D5715">
        <v>0</v>
      </c>
      <c r="E5715" t="str" cm="1">
        <f t="array" ref="E5715">_xlfn.LET(
  _xlpm.raw, TRIM(SUBSTITUTE(SUBSTITUTE(SUBSTITUTE(SUBSTITUTE(SUBSTITUTE(SUBSTITUTE(D5715,"(",""),")",""),"â€“","-"),"–","-"),"I",""),"V","")),
  _xlpm.cleaned, TRIM(SUBSTITUTE(SUBSTITUTE(_xlpm.raw,"-"," - "),","," ")),
  _xlpm.words, _xlfn.FILTERXML("&lt;t&gt;&lt;s&gt;" &amp; SUBSTITUTE(_xlpm.cleaned," ","&lt;/s&gt;&lt;s&gt;") &amp; "&lt;/s&gt;&lt;/t&gt;", "//s"),
  _xlpm.nums, _xlfn.TEXTJOIN("-", TRUE, IF(ISNUMBER(--_xlpm.words), _xlpm.words, "")),
  IFERROR(_xlpm.nums, "")
)</f>
        <v>0</v>
      </c>
      <c r="F5715" t="s">
        <v>19829</v>
      </c>
      <c r="G5715" t="s">
        <v>47</v>
      </c>
      <c r="I5715" t="s">
        <v>47</v>
      </c>
      <c r="K5715">
        <v>0</v>
      </c>
      <c r="M5715">
        <v>0</v>
      </c>
      <c r="O5715" t="s">
        <v>17921</v>
      </c>
      <c r="P5715" t="s">
        <v>118</v>
      </c>
      <c r="R5715" t="s">
        <v>1894</v>
      </c>
      <c r="S5715" t="s">
        <v>1894</v>
      </c>
      <c r="T5715" t="str">
        <f>IFERROR(
  IF(TRIM(Table22[[#This Row],[STARS]])="", "Unknown",
    TRIM(MID(Table22[[#This Row],[STARS]], FIND("Stars:", Table22[[#This Row],[STARS]]) + 6, LEN(Table22[[#This Row],[STARS]])))
  ),
"Unknown")</f>
        <v>Unknown</v>
      </c>
      <c r="V5715">
        <v>0</v>
      </c>
      <c r="W5715">
        <v>0</v>
      </c>
      <c r="X5715">
        <v>0</v>
      </c>
    </row>
    <row r="5716" spans="1:24" x14ac:dyDescent="0.3">
      <c r="A5716" t="s">
        <v>17922</v>
      </c>
      <c r="C5716" t="s">
        <v>17922</v>
      </c>
      <c r="D5716">
        <v>-2012</v>
      </c>
      <c r="E5716" t="str" cm="1">
        <f t="array" ref="E5716">_xlfn.LET(
  _xlpm.raw, TRIM(SUBSTITUTE(SUBSTITUTE(SUBSTITUTE(SUBSTITUTE(SUBSTITUTE(SUBSTITUTE(D5716,"(",""),")",""),"â€“","-"),"–","-"),"I",""),"V","")),
  _xlpm.cleaned, TRIM(SUBSTITUTE(SUBSTITUTE(_xlpm.raw,"-"," - "),","," ")),
  _xlpm.words, _xlfn.FILTERXML("&lt;t&gt;&lt;s&gt;" &amp; SUBSTITUTE(_xlpm.cleaned," ","&lt;/s&gt;&lt;s&gt;") &amp; "&lt;/s&gt;&lt;/t&gt;", "//s"),
  _xlpm.nums, _xlfn.TEXTJOIN("-", TRUE, IF(ISNUMBER(--_xlpm.words), _xlpm.words, "")),
  IFERROR(_xlpm.nums, "")
)</f>
        <v>2012</v>
      </c>
      <c r="F5716" t="s">
        <v>19705</v>
      </c>
      <c r="G5716" t="s">
        <v>801</v>
      </c>
      <c r="I5716" t="s">
        <v>801</v>
      </c>
      <c r="K5716">
        <v>5.5</v>
      </c>
      <c r="M5716">
        <v>5.5</v>
      </c>
      <c r="O5716" t="s">
        <v>17923</v>
      </c>
      <c r="P5716" t="s">
        <v>17924</v>
      </c>
      <c r="R5716" t="s">
        <v>20142</v>
      </c>
      <c r="S5716" t="s">
        <v>20142</v>
      </c>
      <c r="T5716" t="str">
        <f>IFERROR(
  IF(TRIM(Table22[[#This Row],[STARS]])="", "Unknown",
    TRIM(MID(Table22[[#This Row],[STARS]], FIND("Stars:", Table22[[#This Row],[STARS]]) + 6, LEN(Table22[[#This Row],[STARS]])))
  ),
"Unknown")</f>
        <v xml:space="preserve">
Deepak Chopra, 
Gotham Chopra
</v>
      </c>
      <c r="V5716">
        <v>124</v>
      </c>
      <c r="W5716">
        <v>83</v>
      </c>
      <c r="X5716" t="s">
        <v>1872</v>
      </c>
    </row>
    <row r="5717" spans="1:24" x14ac:dyDescent="0.3">
      <c r="A5717" t="s">
        <v>17925</v>
      </c>
      <c r="C5717" t="s">
        <v>17925</v>
      </c>
      <c r="D5717">
        <v>-2018</v>
      </c>
      <c r="E5717" t="str" cm="1">
        <f t="array" ref="E5717">_xlfn.LET(
  _xlpm.raw, TRIM(SUBSTITUTE(SUBSTITUTE(SUBSTITUTE(SUBSTITUTE(SUBSTITUTE(SUBSTITUTE(D5717,"(",""),")",""),"â€“","-"),"–","-"),"I",""),"V","")),
  _xlpm.cleaned, TRIM(SUBSTITUTE(SUBSTITUTE(_xlpm.raw,"-"," - "),","," ")),
  _xlpm.words, _xlfn.FILTERXML("&lt;t&gt;&lt;s&gt;" &amp; SUBSTITUTE(_xlpm.cleaned," ","&lt;/s&gt;&lt;s&gt;") &amp; "&lt;/s&gt;&lt;/t&gt;", "//s"),
  _xlpm.nums, _xlfn.TEXTJOIN("-", TRUE, IF(ISNUMBER(--_xlpm.words), _xlpm.words, "")),
  IFERROR(_xlpm.nums, "")
)</f>
        <v>2018</v>
      </c>
      <c r="F5717" t="s">
        <v>19693</v>
      </c>
      <c r="G5717" t="s">
        <v>47</v>
      </c>
      <c r="I5717" t="s">
        <v>47</v>
      </c>
      <c r="K5717">
        <v>3.5</v>
      </c>
      <c r="M5717">
        <v>3.5</v>
      </c>
      <c r="O5717" t="s">
        <v>17926</v>
      </c>
      <c r="P5717" t="s">
        <v>17927</v>
      </c>
      <c r="R5717" t="s">
        <v>1894</v>
      </c>
      <c r="S5717" t="s">
        <v>1894</v>
      </c>
      <c r="T5717" t="str">
        <f>IFERROR(
  IF(TRIM(Table22[[#This Row],[STARS]])="", "Unknown",
    TRIM(MID(Table22[[#This Row],[STARS]], FIND("Stars:", Table22[[#This Row],[STARS]]) + 6, LEN(Table22[[#This Row],[STARS]])))
  ),
"Unknown")</f>
        <v xml:space="preserve">
Radhika Apte, 
Tanmay Bhat, 
Mallika Dua, 
Vicky Kaushal
</v>
      </c>
      <c r="V5717">
        <v>22</v>
      </c>
      <c r="W5717">
        <v>0</v>
      </c>
      <c r="X5717">
        <v>0</v>
      </c>
    </row>
    <row r="5718" spans="1:24" x14ac:dyDescent="0.3">
      <c r="A5718" t="s">
        <v>17928</v>
      </c>
      <c r="C5718" t="s">
        <v>17928</v>
      </c>
      <c r="D5718" t="str">
        <v>(2004â€“ )</v>
      </c>
      <c r="E5718" t="str" cm="1">
        <f t="array" ref="E5718">_xlfn.LET(
  _xlpm.raw, TRIM(SUBSTITUTE(SUBSTITUTE(SUBSTITUTE(SUBSTITUTE(SUBSTITUTE(SUBSTITUTE(D5718,"(",""),")",""),"â€“","-"),"–","-"),"I",""),"V","")),
  _xlpm.cleaned, TRIM(SUBSTITUTE(SUBSTITUTE(_xlpm.raw,"-"," - "),","," ")),
  _xlpm.words, _xlfn.FILTERXML("&lt;t&gt;&lt;s&gt;" &amp; SUBSTITUTE(_xlpm.cleaned," ","&lt;/s&gt;&lt;s&gt;") &amp; "&lt;/s&gt;&lt;/t&gt;", "//s"),
  _xlpm.nums, _xlfn.TEXTJOIN("-", TRUE, IF(ISNUMBER(--_xlpm.words), _xlpm.words, "")),
  IFERROR(_xlpm.nums, "")
)</f>
        <v>2004</v>
      </c>
      <c r="F5718" t="s">
        <v>19782</v>
      </c>
      <c r="G5718" t="s">
        <v>38</v>
      </c>
      <c r="I5718" t="s">
        <v>38</v>
      </c>
      <c r="K5718">
        <v>7.4</v>
      </c>
      <c r="M5718">
        <v>7.4</v>
      </c>
      <c r="O5718" t="s">
        <v>17929</v>
      </c>
      <c r="P5718" t="s">
        <v>17930</v>
      </c>
      <c r="R5718" t="s">
        <v>1894</v>
      </c>
      <c r="S5718" t="s">
        <v>1894</v>
      </c>
      <c r="T5718" t="str">
        <f>IFERROR(
  IF(TRIM(Table22[[#This Row],[STARS]])="", "Unknown",
    TRIM(MID(Table22[[#This Row],[STARS]], FIND("Stars:", Table22[[#This Row],[STARS]]) + 6, LEN(Table22[[#This Row],[STARS]])))
  ),
"Unknown")</f>
        <v xml:space="preserve">
Dylan Kuo, 
Ady An, 
Blue Cheng-Lung Lan, 
Michael Chang
</v>
      </c>
      <c r="V5718">
        <v>33</v>
      </c>
      <c r="W5718">
        <v>0</v>
      </c>
      <c r="X5718">
        <v>0</v>
      </c>
    </row>
    <row r="5719" spans="1:24" x14ac:dyDescent="0.3">
      <c r="A5719" t="s">
        <v>17931</v>
      </c>
      <c r="C5719" t="s">
        <v>17931</v>
      </c>
      <c r="D5719">
        <v>-2018</v>
      </c>
      <c r="E5719" t="str" cm="1">
        <f t="array" ref="E5719">_xlfn.LET(
  _xlpm.raw, TRIM(SUBSTITUTE(SUBSTITUTE(SUBSTITUTE(SUBSTITUTE(SUBSTITUTE(SUBSTITUTE(D5719,"(",""),")",""),"â€“","-"),"–","-"),"I",""),"V","")),
  _xlpm.cleaned, TRIM(SUBSTITUTE(SUBSTITUTE(_xlpm.raw,"-"," - "),","," ")),
  _xlpm.words, _xlfn.FILTERXML("&lt;t&gt;&lt;s&gt;" &amp; SUBSTITUTE(_xlpm.cleaned," ","&lt;/s&gt;&lt;s&gt;") &amp; "&lt;/s&gt;&lt;/t&gt;", "//s"),
  _xlpm.nums, _xlfn.TEXTJOIN("-", TRUE, IF(ISNUMBER(--_xlpm.words), _xlpm.words, "")),
  IFERROR(_xlpm.nums, "")
)</f>
        <v>2018</v>
      </c>
      <c r="F5719" t="s">
        <v>19693</v>
      </c>
      <c r="G5719" t="s">
        <v>5271</v>
      </c>
      <c r="I5719" t="s">
        <v>5271</v>
      </c>
      <c r="K5719">
        <v>6.4</v>
      </c>
      <c r="M5719">
        <v>6.4</v>
      </c>
      <c r="O5719" t="s">
        <v>17932</v>
      </c>
      <c r="P5719" t="s">
        <v>17933</v>
      </c>
      <c r="R5719" t="s">
        <v>20141</v>
      </c>
      <c r="S5719" t="s">
        <v>20141</v>
      </c>
      <c r="T5719" t="str">
        <f>IFERROR(
  IF(TRIM(Table22[[#This Row],[STARS]])="", "Unknown",
    TRIM(MID(Table22[[#This Row],[STARS]], FIND("Stars:", Table22[[#This Row],[STARS]]) + 6, LEN(Table22[[#This Row],[STARS]])))
  ),
"Unknown")</f>
        <v xml:space="preserve">
Trae Ireland, 
Chrystee Pharris, 
Brian Hooks, 
Dawn Halfkenny
</v>
      </c>
      <c r="V5719">
        <v>74</v>
      </c>
      <c r="W5719">
        <v>81</v>
      </c>
      <c r="X5719">
        <v>0</v>
      </c>
    </row>
    <row r="5720" spans="1:24" x14ac:dyDescent="0.3">
      <c r="A5720" t="s">
        <v>17934</v>
      </c>
      <c r="C5720" t="s">
        <v>17934</v>
      </c>
      <c r="D5720">
        <v>0</v>
      </c>
      <c r="E5720" t="str" cm="1">
        <f t="array" ref="E5720">_xlfn.LET(
  _xlpm.raw, TRIM(SUBSTITUTE(SUBSTITUTE(SUBSTITUTE(SUBSTITUTE(SUBSTITUTE(SUBSTITUTE(D5720,"(",""),")",""),"â€“","-"),"–","-"),"I",""),"V","")),
  _xlpm.cleaned, TRIM(SUBSTITUTE(SUBSTITUTE(_xlpm.raw,"-"," - "),","," ")),
  _xlpm.words, _xlfn.FILTERXML("&lt;t&gt;&lt;s&gt;" &amp; SUBSTITUTE(_xlpm.cleaned," ","&lt;/s&gt;&lt;s&gt;") &amp; "&lt;/s&gt;&lt;/t&gt;", "//s"),
  _xlpm.nums, _xlfn.TEXTJOIN("-", TRUE, IF(ISNUMBER(--_xlpm.words), _xlpm.words, "")),
  IFERROR(_xlpm.nums, "")
)</f>
        <v>0</v>
      </c>
      <c r="F5720" t="s">
        <v>19829</v>
      </c>
      <c r="G5720" t="s">
        <v>801</v>
      </c>
      <c r="I5720" t="s">
        <v>801</v>
      </c>
      <c r="K5720">
        <v>0</v>
      </c>
      <c r="M5720">
        <v>0</v>
      </c>
      <c r="O5720" t="s">
        <v>17935</v>
      </c>
      <c r="P5720" t="s">
        <v>118</v>
      </c>
      <c r="R5720" t="s">
        <v>1894</v>
      </c>
      <c r="S5720" t="s">
        <v>1894</v>
      </c>
      <c r="T5720" t="str">
        <f>IFERROR(
  IF(TRIM(Table22[[#This Row],[STARS]])="", "Unknown",
    TRIM(MID(Table22[[#This Row],[STARS]], FIND("Stars:", Table22[[#This Row],[STARS]]) + 6, LEN(Table22[[#This Row],[STARS]])))
  ),
"Unknown")</f>
        <v>Unknown</v>
      </c>
      <c r="V5720">
        <v>0</v>
      </c>
      <c r="W5720">
        <v>0</v>
      </c>
      <c r="X5720">
        <v>0</v>
      </c>
    </row>
    <row r="5721" spans="1:24" x14ac:dyDescent="0.3">
      <c r="A5721" t="s">
        <v>17936</v>
      </c>
      <c r="C5721" t="s">
        <v>17936</v>
      </c>
      <c r="D5721">
        <v>-2015</v>
      </c>
      <c r="E5721" t="str" cm="1">
        <f t="array" ref="E5721">_xlfn.LET(
  _xlpm.raw, TRIM(SUBSTITUTE(SUBSTITUTE(SUBSTITUTE(SUBSTITUTE(SUBSTITUTE(SUBSTITUTE(D5721,"(",""),")",""),"â€“","-"),"–","-"),"I",""),"V","")),
  _xlpm.cleaned, TRIM(SUBSTITUTE(SUBSTITUTE(_xlpm.raw,"-"," - "),","," ")),
  _xlpm.words, _xlfn.FILTERXML("&lt;t&gt;&lt;s&gt;" &amp; SUBSTITUTE(_xlpm.cleaned," ","&lt;/s&gt;&lt;s&gt;") &amp; "&lt;/s&gt;&lt;/t&gt;", "//s"),
  _xlpm.nums, _xlfn.TEXTJOIN("-", TRUE, IF(ISNUMBER(--_xlpm.words), _xlpm.words, "")),
  IFERROR(_xlpm.nums, "")
)</f>
        <v>2015</v>
      </c>
      <c r="F5721" t="s">
        <v>19688</v>
      </c>
      <c r="G5721" t="s">
        <v>47</v>
      </c>
      <c r="I5721" t="s">
        <v>47</v>
      </c>
      <c r="K5721">
        <v>6</v>
      </c>
      <c r="M5721">
        <v>6</v>
      </c>
      <c r="O5721" t="s">
        <v>17937</v>
      </c>
      <c r="P5721" t="s">
        <v>17938</v>
      </c>
      <c r="R5721" t="s">
        <v>20140</v>
      </c>
      <c r="S5721" t="s">
        <v>20140</v>
      </c>
      <c r="T5721" t="str">
        <f>IFERROR(
  IF(TRIM(Table22[[#This Row],[STARS]])="", "Unknown",
    TRIM(MID(Table22[[#This Row],[STARS]], FIND("Stars:", Table22[[#This Row],[STARS]]) + 6, LEN(Table22[[#This Row],[STARS]])))
  ),
"Unknown")</f>
        <v xml:space="preserve">
Gil Zabarsky, 
Kate Flannery, 
Kathleen Littlefield, 
Maddux Berry
</v>
      </c>
      <c r="V5721">
        <v>492</v>
      </c>
      <c r="W5721">
        <v>80</v>
      </c>
      <c r="X5721">
        <v>0</v>
      </c>
    </row>
    <row r="5722" spans="1:24" x14ac:dyDescent="0.3">
      <c r="A5722" t="s">
        <v>17939</v>
      </c>
      <c r="C5722" t="s">
        <v>17939</v>
      </c>
      <c r="D5722" t="str">
        <v>(2020 TV Special)</v>
      </c>
      <c r="E5722" t="str" cm="1">
        <f t="array" ref="E5722">_xlfn.LET(
  _xlpm.raw, TRIM(SUBSTITUTE(SUBSTITUTE(SUBSTITUTE(SUBSTITUTE(SUBSTITUTE(SUBSTITUTE(D5722,"(",""),")",""),"â€“","-"),"–","-"),"I",""),"V","")),
  _xlpm.cleaned, TRIM(SUBSTITUTE(SUBSTITUTE(_xlpm.raw,"-"," - "),","," ")),
  _xlpm.words, _xlfn.FILTERXML("&lt;t&gt;&lt;s&gt;" &amp; SUBSTITUTE(_xlpm.cleaned," ","&lt;/s&gt;&lt;s&gt;") &amp; "&lt;/s&gt;&lt;/t&gt;", "//s"),
  _xlpm.nums, _xlfn.TEXTJOIN("-", TRUE, IF(ISNUMBER(--_xlpm.words), _xlpm.words, "")),
  IFERROR(_xlpm.nums, "")
)</f>
        <v>2020</v>
      </c>
      <c r="F5722" t="s">
        <v>19675</v>
      </c>
      <c r="G5722" t="s">
        <v>47</v>
      </c>
      <c r="I5722" t="s">
        <v>47</v>
      </c>
      <c r="K5722">
        <v>6.1</v>
      </c>
      <c r="M5722">
        <v>6.1</v>
      </c>
      <c r="O5722" t="s">
        <v>6365</v>
      </c>
      <c r="P5722" t="s">
        <v>17940</v>
      </c>
      <c r="R5722" t="s">
        <v>20139</v>
      </c>
      <c r="S5722" t="s">
        <v>20139</v>
      </c>
      <c r="T5722" t="str">
        <f>IFERROR(
  IF(TRIM(Table22[[#This Row],[STARS]])="", "Unknown",
    TRIM(MID(Table22[[#This Row],[STARS]], FIND("Stars:", Table22[[#This Row],[STARS]]) + 6, LEN(Table22[[#This Row],[STARS]])))
  ),
"Unknown")</f>
        <v>Unknown</v>
      </c>
      <c r="V5722">
        <v>125</v>
      </c>
      <c r="W5722">
        <v>51</v>
      </c>
      <c r="X5722">
        <v>0</v>
      </c>
    </row>
    <row r="5723" spans="1:24" x14ac:dyDescent="0.3">
      <c r="A5723" t="s">
        <v>17941</v>
      </c>
      <c r="C5723" t="s">
        <v>17941</v>
      </c>
      <c r="D5723" t="str">
        <v>(I)</v>
      </c>
      <c r="E5723" t="str" cm="1">
        <f t="array" ref="E5723">_xlfn.LET(
  _xlpm.raw, TRIM(SUBSTITUTE(SUBSTITUTE(SUBSTITUTE(SUBSTITUTE(SUBSTITUTE(SUBSTITUTE(D5723,"(",""),")",""),"â€“","-"),"–","-"),"I",""),"V","")),
  _xlpm.cleaned, TRIM(SUBSTITUTE(SUBSTITUTE(_xlpm.raw,"-"," - "),","," ")),
  _xlpm.words, _xlfn.FILTERXML("&lt;t&gt;&lt;s&gt;" &amp; SUBSTITUTE(_xlpm.cleaned," ","&lt;/s&gt;&lt;s&gt;") &amp; "&lt;/s&gt;&lt;/t&gt;", "//s"),
  _xlpm.nums, _xlfn.TEXTJOIN("-", TRUE, IF(ISNUMBER(--_xlpm.words), _xlpm.words, "")),
  IFERROR(_xlpm.nums, "")
)</f>
        <v/>
      </c>
      <c r="F5723" t="s">
        <v>19845</v>
      </c>
      <c r="G5723" t="s">
        <v>16012</v>
      </c>
      <c r="I5723" t="s">
        <v>16012</v>
      </c>
      <c r="K5723">
        <v>0</v>
      </c>
      <c r="M5723">
        <v>0</v>
      </c>
      <c r="O5723" t="s">
        <v>17942</v>
      </c>
      <c r="P5723" t="s">
        <v>118</v>
      </c>
      <c r="R5723" t="s">
        <v>1894</v>
      </c>
      <c r="S5723" t="s">
        <v>1894</v>
      </c>
      <c r="T5723" t="str">
        <f>IFERROR(
  IF(TRIM(Table22[[#This Row],[STARS]])="", "Unknown",
    TRIM(MID(Table22[[#This Row],[STARS]], FIND("Stars:", Table22[[#This Row],[STARS]]) + 6, LEN(Table22[[#This Row],[STARS]])))
  ),
"Unknown")</f>
        <v>Unknown</v>
      </c>
      <c r="V5723">
        <v>0</v>
      </c>
      <c r="W5723">
        <v>0</v>
      </c>
      <c r="X5723">
        <v>0</v>
      </c>
    </row>
    <row r="5724" spans="1:24" x14ac:dyDescent="0.3">
      <c r="A5724" t="s">
        <v>17943</v>
      </c>
      <c r="C5724" t="s">
        <v>17943</v>
      </c>
      <c r="D5724">
        <v>0</v>
      </c>
      <c r="E5724" t="str" cm="1">
        <f t="array" ref="E5724">_xlfn.LET(
  _xlpm.raw, TRIM(SUBSTITUTE(SUBSTITUTE(SUBSTITUTE(SUBSTITUTE(SUBSTITUTE(SUBSTITUTE(D5724,"(",""),")",""),"â€“","-"),"–","-"),"I",""),"V","")),
  _xlpm.cleaned, TRIM(SUBSTITUTE(SUBSTITUTE(_xlpm.raw,"-"," - "),","," ")),
  _xlpm.words, _xlfn.FILTERXML("&lt;t&gt;&lt;s&gt;" &amp; SUBSTITUTE(_xlpm.cleaned," ","&lt;/s&gt;&lt;s&gt;") &amp; "&lt;/s&gt;&lt;/t&gt;", "//s"),
  _xlpm.nums, _xlfn.TEXTJOIN("-", TRUE, IF(ISNUMBER(--_xlpm.words), _xlpm.words, "")),
  IFERROR(_xlpm.nums, "")
)</f>
        <v>0</v>
      </c>
      <c r="F5724" t="s">
        <v>19829</v>
      </c>
      <c r="G5724" t="s">
        <v>25</v>
      </c>
      <c r="I5724" t="s">
        <v>25</v>
      </c>
      <c r="K5724">
        <v>0</v>
      </c>
      <c r="M5724">
        <v>0</v>
      </c>
      <c r="O5724" t="s">
        <v>17944</v>
      </c>
      <c r="P5724" t="s">
        <v>118</v>
      </c>
      <c r="R5724" t="s">
        <v>1894</v>
      </c>
      <c r="S5724" t="s">
        <v>1894</v>
      </c>
      <c r="T5724" t="str">
        <f>IFERROR(
  IF(TRIM(Table22[[#This Row],[STARS]])="", "Unknown",
    TRIM(MID(Table22[[#This Row],[STARS]], FIND("Stars:", Table22[[#This Row],[STARS]]) + 6, LEN(Table22[[#This Row],[STARS]])))
  ),
"Unknown")</f>
        <v>Unknown</v>
      </c>
      <c r="V5724">
        <v>0</v>
      </c>
      <c r="W5724">
        <v>0</v>
      </c>
      <c r="X5724">
        <v>0</v>
      </c>
    </row>
    <row r="5725" spans="1:24" x14ac:dyDescent="0.3">
      <c r="A5725" t="s">
        <v>17945</v>
      </c>
      <c r="C5725" t="s">
        <v>17945</v>
      </c>
      <c r="D5725">
        <v>0</v>
      </c>
      <c r="E5725" t="str" cm="1">
        <f t="array" ref="E5725">_xlfn.LET(
  _xlpm.raw, TRIM(SUBSTITUTE(SUBSTITUTE(SUBSTITUTE(SUBSTITUTE(SUBSTITUTE(SUBSTITUTE(D5725,"(",""),")",""),"â€“","-"),"–","-"),"I",""),"V","")),
  _xlpm.cleaned, TRIM(SUBSTITUTE(SUBSTITUTE(_xlpm.raw,"-"," - "),","," ")),
  _xlpm.words, _xlfn.FILTERXML("&lt;t&gt;&lt;s&gt;" &amp; SUBSTITUTE(_xlpm.cleaned," ","&lt;/s&gt;&lt;s&gt;") &amp; "&lt;/s&gt;&lt;/t&gt;", "//s"),
  _xlpm.nums, _xlfn.TEXTJOIN("-", TRUE, IF(ISNUMBER(--_xlpm.words), _xlpm.words, "")),
  IFERROR(_xlpm.nums, "")
)</f>
        <v>0</v>
      </c>
      <c r="F5725" t="s">
        <v>19829</v>
      </c>
      <c r="G5725">
        <v>0</v>
      </c>
      <c r="I5725" t="s">
        <v>19660</v>
      </c>
      <c r="K5725">
        <v>0</v>
      </c>
      <c r="M5725">
        <v>0</v>
      </c>
      <c r="O5725" t="s">
        <v>17946</v>
      </c>
      <c r="P5725" t="s">
        <v>17947</v>
      </c>
      <c r="R5725" t="s">
        <v>22397</v>
      </c>
      <c r="S5725" t="s">
        <v>1894</v>
      </c>
      <c r="T5725" t="str">
        <f>IFERROR(
  IF(TRIM(Table22[[#This Row],[STARS]])="", "Unknown",
    TRIM(MID(Table22[[#This Row],[STARS]], FIND("Stars:", Table22[[#This Row],[STARS]]) + 6, LEN(Table22[[#This Row],[STARS]])))
  ),
"Unknown")</f>
        <v>Unknown</v>
      </c>
      <c r="V5725">
        <v>0</v>
      </c>
      <c r="W5725">
        <v>0</v>
      </c>
      <c r="X5725">
        <v>0</v>
      </c>
    </row>
    <row r="5726" spans="1:24" x14ac:dyDescent="0.3">
      <c r="A5726" t="s">
        <v>17948</v>
      </c>
      <c r="C5726" t="s">
        <v>17948</v>
      </c>
      <c r="D5726" t="str">
        <v>(2019â€“ )</v>
      </c>
      <c r="E5726" t="str" cm="1">
        <f t="array" ref="E5726">_xlfn.LET(
  _xlpm.raw, TRIM(SUBSTITUTE(SUBSTITUTE(SUBSTITUTE(SUBSTITUTE(SUBSTITUTE(SUBSTITUTE(D5726,"(",""),")",""),"â€“","-"),"–","-"),"I",""),"V","")),
  _xlpm.cleaned, TRIM(SUBSTITUTE(SUBSTITUTE(_xlpm.raw,"-"," - "),","," ")),
  _xlpm.words, _xlfn.FILTERXML("&lt;t&gt;&lt;s&gt;" &amp; SUBSTITUTE(_xlpm.cleaned," ","&lt;/s&gt;&lt;s&gt;") &amp; "&lt;/s&gt;&lt;/t&gt;", "//s"),
  _xlpm.nums, _xlfn.TEXTJOIN("-", TRUE, IF(ISNUMBER(--_xlpm.words), _xlpm.words, "")),
  IFERROR(_xlpm.nums, "")
)</f>
        <v>2019</v>
      </c>
      <c r="F5726" t="s">
        <v>19677</v>
      </c>
      <c r="G5726" t="s">
        <v>1017</v>
      </c>
      <c r="I5726" t="s">
        <v>1017</v>
      </c>
      <c r="K5726">
        <v>5.7</v>
      </c>
      <c r="M5726">
        <v>5.7</v>
      </c>
      <c r="O5726" t="s">
        <v>17949</v>
      </c>
      <c r="P5726" t="s">
        <v>17950</v>
      </c>
      <c r="R5726" t="s">
        <v>1894</v>
      </c>
      <c r="S5726" t="s">
        <v>1894</v>
      </c>
      <c r="T5726" t="str">
        <f>IFERROR(
  IF(TRIM(Table22[[#This Row],[STARS]])="", "Unknown",
    TRIM(MID(Table22[[#This Row],[STARS]], FIND("Stars:", Table22[[#This Row],[STARS]]) + 6, LEN(Table22[[#This Row],[STARS]])))
  ),
"Unknown")</f>
        <v xml:space="preserve">
Edwin Salinas, 
Santiago Artemis
</v>
      </c>
      <c r="V5726">
        <v>75</v>
      </c>
      <c r="W5726">
        <v>0</v>
      </c>
      <c r="X5726">
        <v>0</v>
      </c>
    </row>
    <row r="5727" spans="1:24" x14ac:dyDescent="0.3">
      <c r="A5727" t="s">
        <v>17951</v>
      </c>
      <c r="C5727" t="s">
        <v>17951</v>
      </c>
      <c r="D5727" t="str">
        <v>(2020â€“ )</v>
      </c>
      <c r="E5727" t="str" cm="1">
        <f t="array" ref="E5727">_xlfn.LET(
  _xlpm.raw, TRIM(SUBSTITUTE(SUBSTITUTE(SUBSTITUTE(SUBSTITUTE(SUBSTITUTE(SUBSTITUTE(D5727,"(",""),")",""),"â€“","-"),"–","-"),"I",""),"V","")),
  _xlpm.cleaned, TRIM(SUBSTITUTE(SUBSTITUTE(_xlpm.raw,"-"," - "),","," ")),
  _xlpm.words, _xlfn.FILTERXML("&lt;t&gt;&lt;s&gt;" &amp; SUBSTITUTE(_xlpm.cleaned," ","&lt;/s&gt;&lt;s&gt;") &amp; "&lt;/s&gt;&lt;/t&gt;", "//s"),
  _xlpm.nums, _xlfn.TEXTJOIN("-", TRUE, IF(ISNUMBER(--_xlpm.words), _xlpm.words, "")),
  IFERROR(_xlpm.nums, "")
)</f>
        <v>2020</v>
      </c>
      <c r="F5727" t="s">
        <v>19675</v>
      </c>
      <c r="G5727" t="s">
        <v>5795</v>
      </c>
      <c r="I5727" t="s">
        <v>5795</v>
      </c>
      <c r="K5727">
        <v>0</v>
      </c>
      <c r="M5727">
        <v>0</v>
      </c>
      <c r="O5727" t="s">
        <v>17952</v>
      </c>
      <c r="P5727" t="s">
        <v>17953</v>
      </c>
      <c r="R5727" t="s">
        <v>1894</v>
      </c>
      <c r="S5727" t="s">
        <v>1894</v>
      </c>
      <c r="T5727" t="str">
        <f>IFERROR(
  IF(TRIM(Table22[[#This Row],[STARS]])="", "Unknown",
    TRIM(MID(Table22[[#This Row],[STARS]], FIND("Stars:", Table22[[#This Row],[STARS]]) + 6, LEN(Table22[[#This Row],[STARS]])))
  ),
"Unknown")</f>
        <v>Unknown</v>
      </c>
      <c r="V5727">
        <v>0</v>
      </c>
      <c r="W5727">
        <v>0</v>
      </c>
      <c r="X5727">
        <v>0</v>
      </c>
    </row>
    <row r="5728" spans="1:24" x14ac:dyDescent="0.3">
      <c r="A5728" t="s">
        <v>17954</v>
      </c>
      <c r="C5728" t="s">
        <v>17954</v>
      </c>
      <c r="D5728" t="str">
        <v>(2018 TV Special)</v>
      </c>
      <c r="E5728" t="str" cm="1">
        <f t="array" ref="E5728">_xlfn.LET(
  _xlpm.raw, TRIM(SUBSTITUTE(SUBSTITUTE(SUBSTITUTE(SUBSTITUTE(SUBSTITUTE(SUBSTITUTE(D5728,"(",""),")",""),"â€“","-"),"–","-"),"I",""),"V","")),
  _xlpm.cleaned, TRIM(SUBSTITUTE(SUBSTITUTE(_xlpm.raw,"-"," - "),","," ")),
  _xlpm.words, _xlfn.FILTERXML("&lt;t&gt;&lt;s&gt;" &amp; SUBSTITUTE(_xlpm.cleaned," ","&lt;/s&gt;&lt;s&gt;") &amp; "&lt;/s&gt;&lt;/t&gt;", "//s"),
  _xlpm.nums, _xlfn.TEXTJOIN("-", TRUE, IF(ISNUMBER(--_xlpm.words), _xlpm.words, "")),
  IFERROR(_xlpm.nums, "")
)</f>
        <v>2018</v>
      </c>
      <c r="F5728" t="s">
        <v>19693</v>
      </c>
      <c r="G5728" t="s">
        <v>47</v>
      </c>
      <c r="I5728" t="s">
        <v>47</v>
      </c>
      <c r="K5728">
        <v>5.4</v>
      </c>
      <c r="M5728">
        <v>5.4</v>
      </c>
      <c r="O5728" t="s">
        <v>17955</v>
      </c>
      <c r="P5728" t="s">
        <v>17956</v>
      </c>
      <c r="R5728" t="s">
        <v>1894</v>
      </c>
      <c r="S5728" t="s">
        <v>1894</v>
      </c>
      <c r="T5728" t="str">
        <f>IFERROR(
  IF(TRIM(Table22[[#This Row],[STARS]])="", "Unknown",
    TRIM(MID(Table22[[#This Row],[STARS]], FIND("Stars:", Table22[[#This Row],[STARS]]) + 6, LEN(Table22[[#This Row],[STARS]])))
  ),
"Unknown")</f>
        <v>Unknown</v>
      </c>
      <c r="V5728">
        <v>334</v>
      </c>
      <c r="W5728">
        <v>50</v>
      </c>
      <c r="X5728">
        <v>0</v>
      </c>
    </row>
    <row r="5729" spans="1:24" x14ac:dyDescent="0.3">
      <c r="A5729" t="s">
        <v>17957</v>
      </c>
      <c r="C5729" t="s">
        <v>17957</v>
      </c>
      <c r="D5729">
        <v>-2003</v>
      </c>
      <c r="E5729" t="str" cm="1">
        <f t="array" ref="E5729">_xlfn.LET(
  _xlpm.raw, TRIM(SUBSTITUTE(SUBSTITUTE(SUBSTITUTE(SUBSTITUTE(SUBSTITUTE(SUBSTITUTE(D5729,"(",""),")",""),"â€“","-"),"–","-"),"I",""),"V","")),
  _xlpm.cleaned, TRIM(SUBSTITUTE(SUBSTITUTE(_xlpm.raw,"-"," - "),","," ")),
  _xlpm.words, _xlfn.FILTERXML("&lt;t&gt;&lt;s&gt;" &amp; SUBSTITUTE(_xlpm.cleaned," ","&lt;/s&gt;&lt;s&gt;") &amp; "&lt;/s&gt;&lt;/t&gt;", "//s"),
  _xlpm.nums, _xlfn.TEXTJOIN("-", TRUE, IF(ISNUMBER(--_xlpm.words), _xlpm.words, "")),
  IFERROR(_xlpm.nums, "")
)</f>
        <v>2003</v>
      </c>
      <c r="F5729" t="s">
        <v>19691</v>
      </c>
      <c r="G5729" t="s">
        <v>104</v>
      </c>
      <c r="I5729" t="s">
        <v>104</v>
      </c>
      <c r="K5729">
        <v>7.5</v>
      </c>
      <c r="M5729">
        <v>7.5</v>
      </c>
      <c r="O5729" t="s">
        <v>17958</v>
      </c>
      <c r="P5729" t="s">
        <v>17959</v>
      </c>
      <c r="R5729" t="s">
        <v>20138</v>
      </c>
      <c r="S5729" t="s">
        <v>20138</v>
      </c>
      <c r="T5729" t="str">
        <f>IFERROR(
  IF(TRIM(Table22[[#This Row],[STARS]])="", "Unknown",
    TRIM(MID(Table22[[#This Row],[STARS]], FIND("Stars:", Table22[[#This Row],[STARS]]) + 6, LEN(Table22[[#This Row],[STARS]])))
  ),
"Unknown")</f>
        <v xml:space="preserve">
Monica Snow, 
Jonathan Aube, 
Jennifer Gareis, 
Miguel PÃ©rez
</v>
      </c>
      <c r="V5729">
        <v>40</v>
      </c>
      <c r="W5729">
        <v>0</v>
      </c>
      <c r="X5729">
        <v>0</v>
      </c>
    </row>
    <row r="5730" spans="1:24" x14ac:dyDescent="0.3">
      <c r="A5730" t="s">
        <v>17960</v>
      </c>
      <c r="C5730" t="s">
        <v>17960</v>
      </c>
      <c r="D5730">
        <v>0</v>
      </c>
      <c r="E5730" t="str" cm="1">
        <f t="array" ref="E5730">_xlfn.LET(
  _xlpm.raw, TRIM(SUBSTITUTE(SUBSTITUTE(SUBSTITUTE(SUBSTITUTE(SUBSTITUTE(SUBSTITUTE(D5730,"(",""),")",""),"â€“","-"),"–","-"),"I",""),"V","")),
  _xlpm.cleaned, TRIM(SUBSTITUTE(SUBSTITUTE(_xlpm.raw,"-"," - "),","," ")),
  _xlpm.words, _xlfn.FILTERXML("&lt;t&gt;&lt;s&gt;" &amp; SUBSTITUTE(_xlpm.cleaned," ","&lt;/s&gt;&lt;s&gt;") &amp; "&lt;/s&gt;&lt;/t&gt;", "//s"),
  _xlpm.nums, _xlfn.TEXTJOIN("-", TRUE, IF(ISNUMBER(--_xlpm.words), _xlpm.words, "")),
  IFERROR(_xlpm.nums, "")
)</f>
        <v>0</v>
      </c>
      <c r="F5730" t="s">
        <v>19829</v>
      </c>
      <c r="G5730">
        <v>0</v>
      </c>
      <c r="I5730" t="s">
        <v>19660</v>
      </c>
      <c r="K5730">
        <v>0</v>
      </c>
      <c r="M5730">
        <v>0</v>
      </c>
      <c r="O5730" t="s">
        <v>3991</v>
      </c>
      <c r="P5730" t="s">
        <v>118</v>
      </c>
      <c r="R5730" t="s">
        <v>1894</v>
      </c>
      <c r="S5730" t="s">
        <v>1894</v>
      </c>
      <c r="T5730" t="str">
        <f>IFERROR(
  IF(TRIM(Table22[[#This Row],[STARS]])="", "Unknown",
    TRIM(MID(Table22[[#This Row],[STARS]], FIND("Stars:", Table22[[#This Row],[STARS]]) + 6, LEN(Table22[[#This Row],[STARS]])))
  ),
"Unknown")</f>
        <v>Unknown</v>
      </c>
      <c r="V5730">
        <v>0</v>
      </c>
      <c r="W5730">
        <v>0</v>
      </c>
      <c r="X5730">
        <v>0</v>
      </c>
    </row>
    <row r="5731" spans="1:24" x14ac:dyDescent="0.3">
      <c r="A5731" t="s">
        <v>17961</v>
      </c>
      <c r="C5731" t="s">
        <v>17961</v>
      </c>
      <c r="D5731" t="str">
        <v>(XIV) (2017)</v>
      </c>
      <c r="E5731" t="str" cm="1">
        <f t="array" ref="E5731">_xlfn.LET(
  _xlpm.raw, TRIM(SUBSTITUTE(SUBSTITUTE(SUBSTITUTE(SUBSTITUTE(SUBSTITUTE(SUBSTITUTE(D5731,"(",""),")",""),"â€“","-"),"–","-"),"I",""),"V","")),
  _xlpm.cleaned, TRIM(SUBSTITUTE(SUBSTITUTE(_xlpm.raw,"-"," - "),","," ")),
  _xlpm.words, _xlfn.FILTERXML("&lt;t&gt;&lt;s&gt;" &amp; SUBSTITUTE(_xlpm.cleaned," ","&lt;/s&gt;&lt;s&gt;") &amp; "&lt;/s&gt;&lt;/t&gt;", "//s"),
  _xlpm.nums, _xlfn.TEXTJOIN("-", TRUE, IF(ISNUMBER(--_xlpm.words), _xlpm.words, "")),
  IFERROR(_xlpm.nums, "")
)</f>
        <v>2017</v>
      </c>
      <c r="F5731" t="s">
        <v>19682</v>
      </c>
      <c r="G5731" t="s">
        <v>86</v>
      </c>
      <c r="I5731" t="s">
        <v>86</v>
      </c>
      <c r="K5731">
        <v>5.4</v>
      </c>
      <c r="M5731">
        <v>5.4</v>
      </c>
      <c r="O5731" t="s">
        <v>17963</v>
      </c>
      <c r="P5731" t="s">
        <v>17964</v>
      </c>
      <c r="R5731" t="s">
        <v>20137</v>
      </c>
      <c r="S5731" t="s">
        <v>20137</v>
      </c>
      <c r="T5731" t="str">
        <f>IFERROR(
  IF(TRIM(Table22[[#This Row],[STARS]])="", "Unknown",
    TRIM(MID(Table22[[#This Row],[STARS]], FIND("Stars:", Table22[[#This Row],[STARS]]) + 6, LEN(Table22[[#This Row],[STARS]])))
  ),
"Unknown")</f>
        <v xml:space="preserve">
Ademola Adedoyin, 
Chedinma Ekile, 
Kunle Afolayan, 
Zack Orji
</v>
      </c>
      <c r="V5731">
        <v>30</v>
      </c>
      <c r="W5731">
        <v>115</v>
      </c>
      <c r="X5731">
        <v>0</v>
      </c>
    </row>
    <row r="5732" spans="1:24" x14ac:dyDescent="0.3">
      <c r="A5732" t="s">
        <v>17965</v>
      </c>
      <c r="C5732" t="s">
        <v>17965</v>
      </c>
      <c r="D5732">
        <v>-2018</v>
      </c>
      <c r="E5732" t="str" cm="1">
        <f t="array" ref="E5732">_xlfn.LET(
  _xlpm.raw, TRIM(SUBSTITUTE(SUBSTITUTE(SUBSTITUTE(SUBSTITUTE(SUBSTITUTE(SUBSTITUTE(D5732,"(",""),")",""),"â€“","-"),"–","-"),"I",""),"V","")),
  _xlpm.cleaned, TRIM(SUBSTITUTE(SUBSTITUTE(_xlpm.raw,"-"," - "),","," ")),
  _xlpm.words, _xlfn.FILTERXML("&lt;t&gt;&lt;s&gt;" &amp; SUBSTITUTE(_xlpm.cleaned," ","&lt;/s&gt;&lt;s&gt;") &amp; "&lt;/s&gt;&lt;/t&gt;", "//s"),
  _xlpm.nums, _xlfn.TEXTJOIN("-", TRUE, IF(ISNUMBER(--_xlpm.words), _xlpm.words, "")),
  IFERROR(_xlpm.nums, "")
)</f>
        <v>2018</v>
      </c>
      <c r="F5732" t="s">
        <v>19693</v>
      </c>
      <c r="G5732" t="s">
        <v>801</v>
      </c>
      <c r="I5732" t="s">
        <v>801</v>
      </c>
      <c r="K5732">
        <v>7.5</v>
      </c>
      <c r="M5732">
        <v>7.5</v>
      </c>
      <c r="O5732" t="s">
        <v>17966</v>
      </c>
      <c r="P5732" t="s">
        <v>17967</v>
      </c>
      <c r="R5732" t="s">
        <v>1894</v>
      </c>
      <c r="S5732" t="s">
        <v>1894</v>
      </c>
      <c r="T5732" t="str">
        <f>IFERROR(
  IF(TRIM(Table22[[#This Row],[STARS]])="", "Unknown",
    TRIM(MID(Table22[[#This Row],[STARS]], FIND("Stars:", Table22[[#This Row],[STARS]]) + 6, LEN(Table22[[#This Row],[STARS]])))
  ),
"Unknown")</f>
        <v xml:space="preserve">
Negro Casas, 
Atlantis, 
Ultimo Guerrero, 
Shigeo Okumura
</v>
      </c>
      <c r="V5732">
        <v>29</v>
      </c>
      <c r="W5732">
        <v>28</v>
      </c>
      <c r="X5732">
        <v>0</v>
      </c>
    </row>
    <row r="5733" spans="1:24" x14ac:dyDescent="0.3">
      <c r="A5733" t="s">
        <v>17968</v>
      </c>
      <c r="C5733" t="s">
        <v>17968</v>
      </c>
      <c r="D5733">
        <v>-2020</v>
      </c>
      <c r="E5733" t="str" cm="1">
        <f t="array" ref="E5733">_xlfn.LET(
  _xlpm.raw, TRIM(SUBSTITUTE(SUBSTITUTE(SUBSTITUTE(SUBSTITUTE(SUBSTITUTE(SUBSTITUTE(D5733,"(",""),")",""),"â€“","-"),"–","-"),"I",""),"V","")),
  _xlpm.cleaned, TRIM(SUBSTITUTE(SUBSTITUTE(_xlpm.raw,"-"," - "),","," ")),
  _xlpm.words, _xlfn.FILTERXML("&lt;t&gt;&lt;s&gt;" &amp; SUBSTITUTE(_xlpm.cleaned," ","&lt;/s&gt;&lt;s&gt;") &amp; "&lt;/s&gt;&lt;/t&gt;", "//s"),
  _xlpm.nums, _xlfn.TEXTJOIN("-", TRUE, IF(ISNUMBER(--_xlpm.words), _xlpm.words, "")),
  IFERROR(_xlpm.nums, "")
)</f>
        <v>2020</v>
      </c>
      <c r="F5733" t="s">
        <v>19675</v>
      </c>
      <c r="G5733" t="s">
        <v>7670</v>
      </c>
      <c r="I5733" t="s">
        <v>7670</v>
      </c>
      <c r="K5733">
        <v>5.7</v>
      </c>
      <c r="M5733">
        <v>5.7</v>
      </c>
      <c r="O5733" t="s">
        <v>17969</v>
      </c>
      <c r="P5733" t="s">
        <v>17970</v>
      </c>
      <c r="R5733" t="s">
        <v>20136</v>
      </c>
      <c r="S5733" t="s">
        <v>20136</v>
      </c>
      <c r="T5733" t="str">
        <f>IFERROR(
  IF(TRIM(Table22[[#This Row],[STARS]])="", "Unknown",
    TRIM(MID(Table22[[#This Row],[STARS]], FIND("Stars:", Table22[[#This Row],[STARS]]) + 6, LEN(Table22[[#This Row],[STARS]])))
  ),
"Unknown")</f>
        <v>Unknown</v>
      </c>
      <c r="V5733">
        <v>49</v>
      </c>
      <c r="W5733">
        <v>85</v>
      </c>
      <c r="X5733">
        <v>0</v>
      </c>
    </row>
    <row r="5734" spans="1:24" x14ac:dyDescent="0.3">
      <c r="A5734" t="s">
        <v>17971</v>
      </c>
      <c r="C5734" t="s">
        <v>17971</v>
      </c>
      <c r="D5734" t="str">
        <v>(2017 TV Special)</v>
      </c>
      <c r="E5734" t="str" cm="1">
        <f t="array" ref="E5734">_xlfn.LET(
  _xlpm.raw, TRIM(SUBSTITUTE(SUBSTITUTE(SUBSTITUTE(SUBSTITUTE(SUBSTITUTE(SUBSTITUTE(D5734,"(",""),")",""),"â€“","-"),"–","-"),"I",""),"V","")),
  _xlpm.cleaned, TRIM(SUBSTITUTE(SUBSTITUTE(_xlpm.raw,"-"," - "),","," ")),
  _xlpm.words, _xlfn.FILTERXML("&lt;t&gt;&lt;s&gt;" &amp; SUBSTITUTE(_xlpm.cleaned," ","&lt;/s&gt;&lt;s&gt;") &amp; "&lt;/s&gt;&lt;/t&gt;", "//s"),
  _xlpm.nums, _xlfn.TEXTJOIN("-", TRUE, IF(ISNUMBER(--_xlpm.words), _xlpm.words, "")),
  IFERROR(_xlpm.nums, "")
)</f>
        <v>2017</v>
      </c>
      <c r="F5734" t="s">
        <v>19682</v>
      </c>
      <c r="G5734" t="s">
        <v>6868</v>
      </c>
      <c r="I5734" t="s">
        <v>6868</v>
      </c>
      <c r="K5734">
        <v>5.9</v>
      </c>
      <c r="M5734">
        <v>5.9</v>
      </c>
      <c r="O5734" t="s">
        <v>17972</v>
      </c>
      <c r="P5734" t="s">
        <v>118</v>
      </c>
      <c r="R5734" t="s">
        <v>1894</v>
      </c>
      <c r="S5734" t="s">
        <v>1894</v>
      </c>
      <c r="T5734" t="str">
        <f>IFERROR(
  IF(TRIM(Table22[[#This Row],[STARS]])="", "Unknown",
    TRIM(MID(Table22[[#This Row],[STARS]], FIND("Stars:", Table22[[#This Row],[STARS]]) + 6, LEN(Table22[[#This Row],[STARS]])))
  ),
"Unknown")</f>
        <v>Unknown</v>
      </c>
      <c r="V5734">
        <v>10</v>
      </c>
      <c r="W5734">
        <v>1</v>
      </c>
      <c r="X5734">
        <v>0</v>
      </c>
    </row>
    <row r="5735" spans="1:24" x14ac:dyDescent="0.3">
      <c r="A5735" t="s">
        <v>17973</v>
      </c>
      <c r="C5735" t="s">
        <v>17973</v>
      </c>
      <c r="D5735">
        <v>-2008</v>
      </c>
      <c r="E5735" t="str" cm="1">
        <f t="array" ref="E5735">_xlfn.LET(
  _xlpm.raw, TRIM(SUBSTITUTE(SUBSTITUTE(SUBSTITUTE(SUBSTITUTE(SUBSTITUTE(SUBSTITUTE(D5735,"(",""),")",""),"â€“","-"),"–","-"),"I",""),"V","")),
  _xlpm.cleaned, TRIM(SUBSTITUTE(SUBSTITUTE(_xlpm.raw,"-"," - "),","," ")),
  _xlpm.words, _xlfn.FILTERXML("&lt;t&gt;&lt;s&gt;" &amp; SUBSTITUTE(_xlpm.cleaned," ","&lt;/s&gt;&lt;s&gt;") &amp; "&lt;/s&gt;&lt;/t&gt;", "//s"),
  _xlpm.nums, _xlfn.TEXTJOIN("-", TRUE, IF(ISNUMBER(--_xlpm.words), _xlpm.words, "")),
  IFERROR(_xlpm.nums, "")
)</f>
        <v>2008</v>
      </c>
      <c r="F5735" t="s">
        <v>19767</v>
      </c>
      <c r="G5735" t="s">
        <v>2481</v>
      </c>
      <c r="I5735" t="s">
        <v>2481</v>
      </c>
      <c r="K5735">
        <v>6.9</v>
      </c>
      <c r="M5735">
        <v>6.9</v>
      </c>
      <c r="O5735" t="s">
        <v>17974</v>
      </c>
      <c r="P5735" t="s">
        <v>17975</v>
      </c>
      <c r="R5735" t="s">
        <v>20135</v>
      </c>
      <c r="S5735" t="s">
        <v>20135</v>
      </c>
      <c r="T5735" t="str">
        <f>IFERROR(
  IF(TRIM(Table22[[#This Row],[STARS]])="", "Unknown",
    TRIM(MID(Table22[[#This Row],[STARS]], FIND("Stars:", Table22[[#This Row],[STARS]]) + 6, LEN(Table22[[#This Row],[STARS]])))
  ),
"Unknown")</f>
        <v xml:space="preserve">
GregÃ³rio Duvivier, 
Ã‰rika Mader, 
Marcelo Adnet, 
Nathalia Dill
</v>
      </c>
      <c r="V5735">
        <v>875</v>
      </c>
      <c r="W5735">
        <v>80</v>
      </c>
      <c r="X5735">
        <v>0</v>
      </c>
    </row>
    <row r="5736" spans="1:24" x14ac:dyDescent="0.3">
      <c r="A5736" t="s">
        <v>17976</v>
      </c>
      <c r="C5736" t="s">
        <v>17976</v>
      </c>
      <c r="D5736">
        <v>0</v>
      </c>
      <c r="E5736" t="str" cm="1">
        <f t="array" ref="E5736">_xlfn.LET(
  _xlpm.raw, TRIM(SUBSTITUTE(SUBSTITUTE(SUBSTITUTE(SUBSTITUTE(SUBSTITUTE(SUBSTITUTE(D5736,"(",""),")",""),"â€“","-"),"–","-"),"I",""),"V","")),
  _xlpm.cleaned, TRIM(SUBSTITUTE(SUBSTITUTE(_xlpm.raw,"-"," - "),","," ")),
  _xlpm.words, _xlfn.FILTERXML("&lt;t&gt;&lt;s&gt;" &amp; SUBSTITUTE(_xlpm.cleaned," ","&lt;/s&gt;&lt;s&gt;") &amp; "&lt;/s&gt;&lt;/t&gt;", "//s"),
  _xlpm.nums, _xlfn.TEXTJOIN("-", TRUE, IF(ISNUMBER(--_xlpm.words), _xlpm.words, "")),
  IFERROR(_xlpm.nums, "")
)</f>
        <v>0</v>
      </c>
      <c r="F5736" t="s">
        <v>19829</v>
      </c>
      <c r="G5736" t="s">
        <v>86</v>
      </c>
      <c r="I5736" t="s">
        <v>86</v>
      </c>
      <c r="K5736">
        <v>0</v>
      </c>
      <c r="M5736">
        <v>0</v>
      </c>
      <c r="O5736" t="s">
        <v>17977</v>
      </c>
      <c r="P5736" t="s">
        <v>17978</v>
      </c>
      <c r="R5736" t="s">
        <v>22066</v>
      </c>
      <c r="S5736" t="s">
        <v>1894</v>
      </c>
      <c r="T5736" t="str">
        <f>IFERROR(
  IF(TRIM(Table22[[#This Row],[STARS]])="", "Unknown",
    TRIM(MID(Table22[[#This Row],[STARS]], FIND("Stars:", Table22[[#This Row],[STARS]]) + 6, LEN(Table22[[#This Row],[STARS]])))
  ),
"Unknown")</f>
        <v>Unknown</v>
      </c>
      <c r="V5736">
        <v>0</v>
      </c>
      <c r="W5736">
        <v>0</v>
      </c>
      <c r="X5736">
        <v>0</v>
      </c>
    </row>
    <row r="5737" spans="1:24" x14ac:dyDescent="0.3">
      <c r="A5737" t="s">
        <v>17979</v>
      </c>
      <c r="C5737" t="s">
        <v>17979</v>
      </c>
      <c r="D5737" t="str">
        <v>(2009â€“2010)</v>
      </c>
      <c r="E5737" t="str" cm="1">
        <f t="array" ref="E5737">_xlfn.LET(
  _xlpm.raw, TRIM(SUBSTITUTE(SUBSTITUTE(SUBSTITUTE(SUBSTITUTE(SUBSTITUTE(SUBSTITUTE(D5737,"(",""),")",""),"â€“","-"),"–","-"),"I",""),"V","")),
  _xlpm.cleaned, TRIM(SUBSTITUTE(SUBSTITUTE(_xlpm.raw,"-"," - "),","," ")),
  _xlpm.words, _xlfn.FILTERXML("&lt;t&gt;&lt;s&gt;" &amp; SUBSTITUTE(_xlpm.cleaned," ","&lt;/s&gt;&lt;s&gt;") &amp; "&lt;/s&gt;&lt;/t&gt;", "//s"),
  _xlpm.nums, _xlfn.TEXTJOIN("-", TRUE, IF(ISNUMBER(--_xlpm.words), _xlpm.words, "")),
  IFERROR(_xlpm.nums, "")
)</f>
        <v>2009-2010</v>
      </c>
      <c r="F5737" t="s">
        <v>19900</v>
      </c>
      <c r="G5737" t="s">
        <v>47</v>
      </c>
      <c r="I5737" t="s">
        <v>47</v>
      </c>
      <c r="K5737">
        <v>5.3</v>
      </c>
      <c r="M5737">
        <v>5.3</v>
      </c>
      <c r="O5737" t="s">
        <v>17981</v>
      </c>
      <c r="P5737" t="s">
        <v>17982</v>
      </c>
      <c r="R5737" t="s">
        <v>1894</v>
      </c>
      <c r="S5737" t="s">
        <v>1894</v>
      </c>
      <c r="T5737" t="str">
        <f>IFERROR(
  IF(TRIM(Table22[[#This Row],[STARS]])="", "Unknown",
    TRIM(MID(Table22[[#This Row],[STARS]], FIND("Stars:", Table22[[#This Row],[STARS]]) + 6, LEN(Table22[[#This Row],[STARS]])))
  ),
"Unknown")</f>
        <v xml:space="preserve">
Monkey Shao, 
George Hu, 
Jiro Wang, 
Shu Chen
</v>
      </c>
      <c r="V5737">
        <v>44</v>
      </c>
      <c r="W5737">
        <v>75</v>
      </c>
      <c r="X5737">
        <v>0</v>
      </c>
    </row>
    <row r="5738" spans="1:24" x14ac:dyDescent="0.3">
      <c r="A5738" t="s">
        <v>17983</v>
      </c>
      <c r="C5738" t="s">
        <v>17983</v>
      </c>
      <c r="D5738">
        <v>-2004</v>
      </c>
      <c r="E5738" t="str" cm="1">
        <f t="array" ref="E5738">_xlfn.LET(
  _xlpm.raw, TRIM(SUBSTITUTE(SUBSTITUTE(SUBSTITUTE(SUBSTITUTE(SUBSTITUTE(SUBSTITUTE(D5738,"(",""),")",""),"â€“","-"),"–","-"),"I",""),"V","")),
  _xlpm.cleaned, TRIM(SUBSTITUTE(SUBSTITUTE(_xlpm.raw,"-"," - "),","," ")),
  _xlpm.words, _xlfn.FILTERXML("&lt;t&gt;&lt;s&gt;" &amp; SUBSTITUTE(_xlpm.cleaned," ","&lt;/s&gt;&lt;s&gt;") &amp; "&lt;/s&gt;&lt;/t&gt;", "//s"),
  _xlpm.nums, _xlfn.TEXTJOIN("-", TRUE, IF(ISNUMBER(--_xlpm.words), _xlpm.words, "")),
  IFERROR(_xlpm.nums, "")
)</f>
        <v>2004</v>
      </c>
      <c r="F5738" t="s">
        <v>19782</v>
      </c>
      <c r="G5738" t="s">
        <v>86</v>
      </c>
      <c r="I5738" t="s">
        <v>86</v>
      </c>
      <c r="K5738">
        <v>6.5</v>
      </c>
      <c r="M5738">
        <v>6.5</v>
      </c>
      <c r="O5738" t="s">
        <v>17984</v>
      </c>
      <c r="P5738" t="s">
        <v>17985</v>
      </c>
      <c r="R5738" t="s">
        <v>20134</v>
      </c>
      <c r="S5738" t="s">
        <v>20134</v>
      </c>
      <c r="T5738" t="str">
        <f>IFERROR(
  IF(TRIM(Table22[[#This Row],[STARS]])="", "Unknown",
    TRIM(MID(Table22[[#This Row],[STARS]], FIND("Stars:", Table22[[#This Row],[STARS]]) + 6, LEN(Table22[[#This Row],[STARS]])))
  ),
"Unknown")</f>
        <v xml:space="preserve">
Marty Sader, 
Laura Keys, 
Kenyon Robertson, 
Josh Taback
</v>
      </c>
      <c r="V5738">
        <v>280</v>
      </c>
      <c r="W5738">
        <v>95</v>
      </c>
      <c r="X5738">
        <v>0</v>
      </c>
    </row>
    <row r="5739" spans="1:24" x14ac:dyDescent="0.3">
      <c r="A5739" t="s">
        <v>17986</v>
      </c>
      <c r="C5739" t="s">
        <v>17986</v>
      </c>
      <c r="D5739">
        <v>0</v>
      </c>
      <c r="E5739" t="str" cm="1">
        <f t="array" ref="E5739">_xlfn.LET(
  _xlpm.raw, TRIM(SUBSTITUTE(SUBSTITUTE(SUBSTITUTE(SUBSTITUTE(SUBSTITUTE(SUBSTITUTE(D5739,"(",""),")",""),"â€“","-"),"–","-"),"I",""),"V","")),
  _xlpm.cleaned, TRIM(SUBSTITUTE(SUBSTITUTE(_xlpm.raw,"-"," - "),","," ")),
  _xlpm.words, _xlfn.FILTERXML("&lt;t&gt;&lt;s&gt;" &amp; SUBSTITUTE(_xlpm.cleaned," ","&lt;/s&gt;&lt;s&gt;") &amp; "&lt;/s&gt;&lt;/t&gt;", "//s"),
  _xlpm.nums, _xlfn.TEXTJOIN("-", TRUE, IF(ISNUMBER(--_xlpm.words), _xlpm.words, "")),
  IFERROR(_xlpm.nums, "")
)</f>
        <v>0</v>
      </c>
      <c r="F5739" t="s">
        <v>19829</v>
      </c>
      <c r="G5739" t="s">
        <v>4086</v>
      </c>
      <c r="I5739" t="s">
        <v>4086</v>
      </c>
      <c r="K5739">
        <v>0</v>
      </c>
      <c r="M5739">
        <v>0</v>
      </c>
      <c r="O5739" t="s">
        <v>17987</v>
      </c>
      <c r="P5739" t="s">
        <v>118</v>
      </c>
      <c r="R5739" t="s">
        <v>1894</v>
      </c>
      <c r="S5739" t="s">
        <v>1894</v>
      </c>
      <c r="T5739" t="str">
        <f>IFERROR(
  IF(TRIM(Table22[[#This Row],[STARS]])="", "Unknown",
    TRIM(MID(Table22[[#This Row],[STARS]], FIND("Stars:", Table22[[#This Row],[STARS]]) + 6, LEN(Table22[[#This Row],[STARS]])))
  ),
"Unknown")</f>
        <v>Unknown</v>
      </c>
      <c r="V5739">
        <v>0</v>
      </c>
      <c r="W5739">
        <v>0</v>
      </c>
      <c r="X5739">
        <v>0</v>
      </c>
    </row>
    <row r="5740" spans="1:24" x14ac:dyDescent="0.3">
      <c r="A5740" t="s">
        <v>17988</v>
      </c>
      <c r="C5740" t="s">
        <v>17988</v>
      </c>
      <c r="D5740">
        <v>0</v>
      </c>
      <c r="E5740" t="str" cm="1">
        <f t="array" ref="E5740">_xlfn.LET(
  _xlpm.raw, TRIM(SUBSTITUTE(SUBSTITUTE(SUBSTITUTE(SUBSTITUTE(SUBSTITUTE(SUBSTITUTE(D5740,"(",""),")",""),"â€“","-"),"–","-"),"I",""),"V","")),
  _xlpm.cleaned, TRIM(SUBSTITUTE(SUBSTITUTE(_xlpm.raw,"-"," - "),","," ")),
  _xlpm.words, _xlfn.FILTERXML("&lt;t&gt;&lt;s&gt;" &amp; SUBSTITUTE(_xlpm.cleaned," ","&lt;/s&gt;&lt;s&gt;") &amp; "&lt;/s&gt;&lt;/t&gt;", "//s"),
  _xlpm.nums, _xlfn.TEXTJOIN("-", TRUE, IF(ISNUMBER(--_xlpm.words), _xlpm.words, "")),
  IFERROR(_xlpm.nums, "")
)</f>
        <v>0</v>
      </c>
      <c r="F5740" t="s">
        <v>19829</v>
      </c>
      <c r="G5740">
        <v>0</v>
      </c>
      <c r="I5740" t="s">
        <v>19660</v>
      </c>
      <c r="K5740">
        <v>0</v>
      </c>
      <c r="M5740">
        <v>0</v>
      </c>
      <c r="O5740" t="s">
        <v>17989</v>
      </c>
      <c r="P5740" t="s">
        <v>118</v>
      </c>
      <c r="R5740" t="s">
        <v>1894</v>
      </c>
      <c r="S5740" t="s">
        <v>1894</v>
      </c>
      <c r="T5740" t="str">
        <f>IFERROR(
  IF(TRIM(Table22[[#This Row],[STARS]])="", "Unknown",
    TRIM(MID(Table22[[#This Row],[STARS]], FIND("Stars:", Table22[[#This Row],[STARS]]) + 6, LEN(Table22[[#This Row],[STARS]])))
  ),
"Unknown")</f>
        <v>Unknown</v>
      </c>
      <c r="V5740">
        <v>0</v>
      </c>
      <c r="W5740">
        <v>0</v>
      </c>
      <c r="X5740">
        <v>0</v>
      </c>
    </row>
    <row r="5741" spans="1:24" x14ac:dyDescent="0.3">
      <c r="A5741" t="s">
        <v>17990</v>
      </c>
      <c r="C5741" t="s">
        <v>17990</v>
      </c>
      <c r="D5741">
        <v>-2019</v>
      </c>
      <c r="E5741" t="str" cm="1">
        <f t="array" ref="E5741">_xlfn.LET(
  _xlpm.raw, TRIM(SUBSTITUTE(SUBSTITUTE(SUBSTITUTE(SUBSTITUTE(SUBSTITUTE(SUBSTITUTE(D5741,"(",""),")",""),"â€“","-"),"–","-"),"I",""),"V","")),
  _xlpm.cleaned, TRIM(SUBSTITUTE(SUBSTITUTE(_xlpm.raw,"-"," - "),","," ")),
  _xlpm.words, _xlfn.FILTERXML("&lt;t&gt;&lt;s&gt;" &amp; SUBSTITUTE(_xlpm.cleaned," ","&lt;/s&gt;&lt;s&gt;") &amp; "&lt;/s&gt;&lt;/t&gt;", "//s"),
  _xlpm.nums, _xlfn.TEXTJOIN("-", TRUE, IF(ISNUMBER(--_xlpm.words), _xlpm.words, "")),
  IFERROR(_xlpm.nums, "")
)</f>
        <v>2019</v>
      </c>
      <c r="F5741" t="s">
        <v>19677</v>
      </c>
      <c r="G5741" t="s">
        <v>91</v>
      </c>
      <c r="I5741" t="s">
        <v>91</v>
      </c>
      <c r="K5741">
        <v>6.8</v>
      </c>
      <c r="M5741">
        <v>6.8</v>
      </c>
      <c r="O5741" t="s">
        <v>6365</v>
      </c>
      <c r="P5741" t="s">
        <v>17991</v>
      </c>
      <c r="R5741" t="s">
        <v>1894</v>
      </c>
      <c r="S5741" t="s">
        <v>1894</v>
      </c>
      <c r="T5741" t="str">
        <f>IFERROR(
  IF(TRIM(Table22[[#This Row],[STARS]])="", "Unknown",
    TRIM(MID(Table22[[#This Row],[STARS]], FIND("Stars:", Table22[[#This Row],[STARS]]) + 6, LEN(Table22[[#This Row],[STARS]])))
  ),
"Unknown")</f>
        <v xml:space="preserve">
Few Vayu Kessuvit, 
Ekapol Deebunmee, 
Max Nuttapong Boonyuen, 
Parm Thanadol Auepong
</v>
      </c>
      <c r="V5741">
        <v>15</v>
      </c>
      <c r="W5741">
        <v>0</v>
      </c>
      <c r="X5741">
        <v>0</v>
      </c>
    </row>
    <row r="5742" spans="1:24" x14ac:dyDescent="0.3">
      <c r="A5742" t="s">
        <v>17992</v>
      </c>
      <c r="C5742" t="s">
        <v>17992</v>
      </c>
      <c r="D5742" t="str">
        <v>(2020â€“ )</v>
      </c>
      <c r="E5742" t="str" cm="1">
        <f t="array" ref="E5742">_xlfn.LET(
  _xlpm.raw, TRIM(SUBSTITUTE(SUBSTITUTE(SUBSTITUTE(SUBSTITUTE(SUBSTITUTE(SUBSTITUTE(D5742,"(",""),")",""),"â€“","-"),"–","-"),"I",""),"V","")),
  _xlpm.cleaned, TRIM(SUBSTITUTE(SUBSTITUTE(_xlpm.raw,"-"," - "),","," ")),
  _xlpm.words, _xlfn.FILTERXML("&lt;t&gt;&lt;s&gt;" &amp; SUBSTITUTE(_xlpm.cleaned," ","&lt;/s&gt;&lt;s&gt;") &amp; "&lt;/s&gt;&lt;/t&gt;", "//s"),
  _xlpm.nums, _xlfn.TEXTJOIN("-", TRUE, IF(ISNUMBER(--_xlpm.words), _xlpm.words, "")),
  IFERROR(_xlpm.nums, "")
)</f>
        <v>2020</v>
      </c>
      <c r="F5742" t="s">
        <v>19675</v>
      </c>
      <c r="G5742" t="s">
        <v>47</v>
      </c>
      <c r="I5742" t="s">
        <v>47</v>
      </c>
      <c r="K5742">
        <v>6.5</v>
      </c>
      <c r="M5742">
        <v>6.5</v>
      </c>
      <c r="O5742" t="s">
        <v>17993</v>
      </c>
      <c r="P5742" t="s">
        <v>17994</v>
      </c>
      <c r="R5742" t="s">
        <v>1894</v>
      </c>
      <c r="S5742" t="s">
        <v>1894</v>
      </c>
      <c r="T5742" t="str">
        <f>IFERROR(
  IF(TRIM(Table22[[#This Row],[STARS]])="", "Unknown",
    TRIM(MID(Table22[[#This Row],[STARS]], FIND("Stars:", Table22[[#This Row],[STARS]]) + 6, LEN(Table22[[#This Row],[STARS]])))
  ),
"Unknown")</f>
        <v>Unknown</v>
      </c>
      <c r="V5742">
        <v>113</v>
      </c>
      <c r="W5742">
        <v>0</v>
      </c>
      <c r="X5742">
        <v>0</v>
      </c>
    </row>
    <row r="5743" spans="1:24" x14ac:dyDescent="0.3">
      <c r="A5743" t="s">
        <v>17995</v>
      </c>
      <c r="C5743" t="s">
        <v>17995</v>
      </c>
      <c r="D5743" t="str">
        <v>(2013â€“ )</v>
      </c>
      <c r="E5743" t="str" cm="1">
        <f t="array" ref="E5743">_xlfn.LET(
  _xlpm.raw, TRIM(SUBSTITUTE(SUBSTITUTE(SUBSTITUTE(SUBSTITUTE(SUBSTITUTE(SUBSTITUTE(D5743,"(",""),")",""),"â€“","-"),"–","-"),"I",""),"V","")),
  _xlpm.cleaned, TRIM(SUBSTITUTE(SUBSTITUTE(_xlpm.raw,"-"," - "),","," ")),
  _xlpm.words, _xlfn.FILTERXML("&lt;t&gt;&lt;s&gt;" &amp; SUBSTITUTE(_xlpm.cleaned," ","&lt;/s&gt;&lt;s&gt;") &amp; "&lt;/s&gt;&lt;/t&gt;", "//s"),
  _xlpm.nums, _xlfn.TEXTJOIN("-", TRUE, IF(ISNUMBER(--_xlpm.words), _xlpm.words, "")),
  IFERROR(_xlpm.nums, "")
)</f>
        <v>2013</v>
      </c>
      <c r="F5743" t="s">
        <v>19674</v>
      </c>
      <c r="G5743" t="s">
        <v>6754</v>
      </c>
      <c r="I5743" t="s">
        <v>6754</v>
      </c>
      <c r="K5743">
        <v>8.1</v>
      </c>
      <c r="M5743">
        <v>8.1</v>
      </c>
      <c r="O5743" t="s">
        <v>17996</v>
      </c>
      <c r="P5743" t="s">
        <v>17997</v>
      </c>
      <c r="R5743" t="s">
        <v>1894</v>
      </c>
      <c r="S5743" t="s">
        <v>1894</v>
      </c>
      <c r="T5743" t="str">
        <f>IFERROR(
  IF(TRIM(Table22[[#This Row],[STARS]])="", "Unknown",
    TRIM(MID(Table22[[#This Row],[STARS]], FIND("Stars:", Table22[[#This Row],[STARS]]) + 6, LEN(Table22[[#This Row],[STARS]])))
  ),
"Unknown")</f>
        <v xml:space="preserve">
Ellen Wright Folan, 
Tanika Anderson, 
Lauren Brant, 
Mary Lascaris
</v>
      </c>
      <c r="V5743">
        <v>23</v>
      </c>
      <c r="W5743">
        <v>22</v>
      </c>
      <c r="X5743">
        <v>0</v>
      </c>
    </row>
    <row r="5744" spans="1:24" x14ac:dyDescent="0.3">
      <c r="A5744" t="s">
        <v>17998</v>
      </c>
      <c r="C5744" t="s">
        <v>17998</v>
      </c>
      <c r="D5744" t="str">
        <v>(2015â€“ )</v>
      </c>
      <c r="E5744" t="str" cm="1">
        <f t="array" ref="E5744">_xlfn.LET(
  _xlpm.raw, TRIM(SUBSTITUTE(SUBSTITUTE(SUBSTITUTE(SUBSTITUTE(SUBSTITUTE(SUBSTITUTE(D5744,"(",""),")",""),"â€“","-"),"–","-"),"I",""),"V","")),
  _xlpm.cleaned, TRIM(SUBSTITUTE(SUBSTITUTE(_xlpm.raw,"-"," - "),","," ")),
  _xlpm.words, _xlfn.FILTERXML("&lt;t&gt;&lt;s&gt;" &amp; SUBSTITUTE(_xlpm.cleaned," ","&lt;/s&gt;&lt;s&gt;") &amp; "&lt;/s&gt;&lt;/t&gt;", "//s"),
  _xlpm.nums, _xlfn.TEXTJOIN("-", TRUE, IF(ISNUMBER(--_xlpm.words), _xlpm.words, "")),
  IFERROR(_xlpm.nums, "")
)</f>
        <v>2015</v>
      </c>
      <c r="F5744" t="s">
        <v>19688</v>
      </c>
      <c r="G5744" t="s">
        <v>1017</v>
      </c>
      <c r="I5744" t="s">
        <v>1017</v>
      </c>
      <c r="K5744">
        <v>7.6</v>
      </c>
      <c r="M5744">
        <v>7.6</v>
      </c>
      <c r="O5744" t="s">
        <v>17999</v>
      </c>
      <c r="P5744" t="s">
        <v>118</v>
      </c>
      <c r="R5744" t="s">
        <v>1894</v>
      </c>
      <c r="S5744" t="s">
        <v>1894</v>
      </c>
      <c r="T5744" t="str">
        <f>IFERROR(
  IF(TRIM(Table22[[#This Row],[STARS]])="", "Unknown",
    TRIM(MID(Table22[[#This Row],[STARS]], FIND("Stars:", Table22[[#This Row],[STARS]]) + 6, LEN(Table22[[#This Row],[STARS]])))
  ),
"Unknown")</f>
        <v>Unknown</v>
      </c>
      <c r="V5744">
        <v>28</v>
      </c>
      <c r="W5744">
        <v>22</v>
      </c>
      <c r="X5744">
        <v>0</v>
      </c>
    </row>
    <row r="5745" spans="1:24" x14ac:dyDescent="0.3">
      <c r="A5745" t="s">
        <v>18000</v>
      </c>
      <c r="C5745" t="s">
        <v>18000</v>
      </c>
      <c r="D5745">
        <v>-2009</v>
      </c>
      <c r="E5745" t="str" cm="1">
        <f t="array" ref="E5745">_xlfn.LET(
  _xlpm.raw, TRIM(SUBSTITUTE(SUBSTITUTE(SUBSTITUTE(SUBSTITUTE(SUBSTITUTE(SUBSTITUTE(D5745,"(",""),")",""),"â€“","-"),"–","-"),"I",""),"V","")),
  _xlpm.cleaned, TRIM(SUBSTITUTE(SUBSTITUTE(_xlpm.raw,"-"," - "),","," ")),
  _xlpm.words, _xlfn.FILTERXML("&lt;t&gt;&lt;s&gt;" &amp; SUBSTITUTE(_xlpm.cleaned," ","&lt;/s&gt;&lt;s&gt;") &amp; "&lt;/s&gt;&lt;/t&gt;", "//s"),
  _xlpm.nums, _xlfn.TEXTJOIN("-", TRUE, IF(ISNUMBER(--_xlpm.words), _xlpm.words, "")),
  IFERROR(_xlpm.nums, "")
)</f>
        <v>2009</v>
      </c>
      <c r="F5745" t="s">
        <v>19745</v>
      </c>
      <c r="G5745" t="s">
        <v>34</v>
      </c>
      <c r="I5745" t="s">
        <v>34</v>
      </c>
      <c r="K5745">
        <v>3.6</v>
      </c>
      <c r="M5745">
        <v>3.6</v>
      </c>
      <c r="O5745" t="s">
        <v>18001</v>
      </c>
      <c r="P5745" t="s">
        <v>18002</v>
      </c>
      <c r="R5745" t="s">
        <v>20133</v>
      </c>
      <c r="S5745" t="s">
        <v>20133</v>
      </c>
      <c r="T5745" t="str">
        <f>IFERROR(
  IF(TRIM(Table22[[#This Row],[STARS]])="", "Unknown",
    TRIM(MID(Table22[[#This Row],[STARS]], FIND("Stars:", Table22[[#This Row],[STARS]]) + 6, LEN(Table22[[#This Row],[STARS]])))
  ),
"Unknown")</f>
        <v xml:space="preserve">
David Wenzel, 
Rick Lohman, 
Russell Friedenberg, 
Allan Walker
</v>
      </c>
      <c r="V5745">
        <v>126</v>
      </c>
      <c r="W5745">
        <v>118</v>
      </c>
      <c r="X5745">
        <v>0</v>
      </c>
    </row>
    <row r="5746" spans="1:24" x14ac:dyDescent="0.3">
      <c r="A5746" t="s">
        <v>18003</v>
      </c>
      <c r="C5746" t="s">
        <v>18003</v>
      </c>
      <c r="D5746" t="str">
        <v>(2017 TV Special)</v>
      </c>
      <c r="E5746" t="str" cm="1">
        <f t="array" ref="E5746">_xlfn.LET(
  _xlpm.raw, TRIM(SUBSTITUTE(SUBSTITUTE(SUBSTITUTE(SUBSTITUTE(SUBSTITUTE(SUBSTITUTE(D5746,"(",""),")",""),"â€“","-"),"–","-"),"I",""),"V","")),
  _xlpm.cleaned, TRIM(SUBSTITUTE(SUBSTITUTE(_xlpm.raw,"-"," - "),","," ")),
  _xlpm.words, _xlfn.FILTERXML("&lt;t&gt;&lt;s&gt;" &amp; SUBSTITUTE(_xlpm.cleaned," ","&lt;/s&gt;&lt;s&gt;") &amp; "&lt;/s&gt;&lt;/t&gt;", "//s"),
  _xlpm.nums, _xlfn.TEXTJOIN("-", TRUE, IF(ISNUMBER(--_xlpm.words), _xlpm.words, "")),
  IFERROR(_xlpm.nums, "")
)</f>
        <v>2017</v>
      </c>
      <c r="F5746" t="s">
        <v>19682</v>
      </c>
      <c r="G5746" t="s">
        <v>16231</v>
      </c>
      <c r="I5746" t="s">
        <v>16231</v>
      </c>
      <c r="K5746">
        <v>0</v>
      </c>
      <c r="M5746">
        <v>0</v>
      </c>
      <c r="O5746" t="s">
        <v>18004</v>
      </c>
      <c r="P5746" t="s">
        <v>118</v>
      </c>
      <c r="R5746" t="s">
        <v>1894</v>
      </c>
      <c r="S5746" t="s">
        <v>1894</v>
      </c>
      <c r="T5746" t="str">
        <f>IFERROR(
  IF(TRIM(Table22[[#This Row],[STARS]])="", "Unknown",
    TRIM(MID(Table22[[#This Row],[STARS]], FIND("Stars:", Table22[[#This Row],[STARS]]) + 6, LEN(Table22[[#This Row],[STARS]])))
  ),
"Unknown")</f>
        <v>Unknown</v>
      </c>
      <c r="V5746">
        <v>0</v>
      </c>
      <c r="W5746">
        <v>3</v>
      </c>
      <c r="X5746">
        <v>0</v>
      </c>
    </row>
    <row r="5747" spans="1:24" x14ac:dyDescent="0.3">
      <c r="A5747" t="s">
        <v>18005</v>
      </c>
      <c r="C5747" t="s">
        <v>18005</v>
      </c>
      <c r="D5747" t="str">
        <v>(2021 Video)</v>
      </c>
      <c r="E5747" t="str" cm="1">
        <f t="array" ref="E5747">_xlfn.LET(
  _xlpm.raw, TRIM(SUBSTITUTE(SUBSTITUTE(SUBSTITUTE(SUBSTITUTE(SUBSTITUTE(SUBSTITUTE(D5747,"(",""),")",""),"â€“","-"),"–","-"),"I",""),"V","")),
  _xlpm.cleaned, TRIM(SUBSTITUTE(SUBSTITUTE(_xlpm.raw,"-"," - "),","," ")),
  _xlpm.words, _xlfn.FILTERXML("&lt;t&gt;&lt;s&gt;" &amp; SUBSTITUTE(_xlpm.cleaned," ","&lt;/s&gt;&lt;s&gt;") &amp; "&lt;/s&gt;&lt;/t&gt;", "//s"),
  _xlpm.nums, _xlfn.TEXTJOIN("-", TRUE, IF(ISNUMBER(--_xlpm.words), _xlpm.words, "")),
  IFERROR(_xlpm.nums, "")
)</f>
        <v>2021</v>
      </c>
      <c r="F5747" t="s">
        <v>19672</v>
      </c>
      <c r="G5747" t="s">
        <v>11670</v>
      </c>
      <c r="I5747" t="s">
        <v>11670</v>
      </c>
      <c r="K5747">
        <v>0</v>
      </c>
      <c r="M5747">
        <v>0</v>
      </c>
      <c r="O5747" t="s">
        <v>6365</v>
      </c>
      <c r="P5747" t="s">
        <v>14700</v>
      </c>
      <c r="R5747" t="s">
        <v>1894</v>
      </c>
      <c r="S5747" t="s">
        <v>1894</v>
      </c>
      <c r="T5747" t="str">
        <f>IFERROR(
  IF(TRIM(Table22[[#This Row],[STARS]])="", "Unknown",
    TRIM(MID(Table22[[#This Row],[STARS]], FIND("Stars:", Table22[[#This Row],[STARS]]) + 6, LEN(Table22[[#This Row],[STARS]])))
  ),
"Unknown")</f>
        <v>Unknown</v>
      </c>
      <c r="V5747">
        <v>0</v>
      </c>
      <c r="W5747">
        <v>10</v>
      </c>
      <c r="X5747">
        <v>0</v>
      </c>
    </row>
    <row r="5748" spans="1:24" x14ac:dyDescent="0.3">
      <c r="A5748" t="s">
        <v>18006</v>
      </c>
      <c r="C5748" t="s">
        <v>18006</v>
      </c>
      <c r="D5748" t="str">
        <v>(XIII)</v>
      </c>
      <c r="E5748" t="str" cm="1">
        <f t="array" ref="E5748">_xlfn.LET(
  _xlpm.raw, TRIM(SUBSTITUTE(SUBSTITUTE(SUBSTITUTE(SUBSTITUTE(SUBSTITUTE(SUBSTITUTE(D5748,"(",""),")",""),"â€“","-"),"–","-"),"I",""),"V","")),
  _xlpm.cleaned, TRIM(SUBSTITUTE(SUBSTITUTE(_xlpm.raw,"-"," - "),","," ")),
  _xlpm.words, _xlfn.FILTERXML("&lt;t&gt;&lt;s&gt;" &amp; SUBSTITUTE(_xlpm.cleaned," ","&lt;/s&gt;&lt;s&gt;") &amp; "&lt;/s&gt;&lt;/t&gt;", "//s"),
  _xlpm.nums, _xlfn.TEXTJOIN("-", TRUE, IF(ISNUMBER(--_xlpm.words), _xlpm.words, "")),
  IFERROR(_xlpm.nums, "")
)</f>
        <v/>
      </c>
      <c r="F5748" t="s">
        <v>19845</v>
      </c>
      <c r="G5748" t="s">
        <v>2795</v>
      </c>
      <c r="I5748" t="s">
        <v>2795</v>
      </c>
      <c r="K5748">
        <v>0</v>
      </c>
      <c r="M5748">
        <v>0</v>
      </c>
      <c r="O5748" t="s">
        <v>18008</v>
      </c>
      <c r="P5748" t="s">
        <v>118</v>
      </c>
      <c r="R5748" t="s">
        <v>1894</v>
      </c>
      <c r="S5748" t="s">
        <v>1894</v>
      </c>
      <c r="T5748" t="str">
        <f>IFERROR(
  IF(TRIM(Table22[[#This Row],[STARS]])="", "Unknown",
    TRIM(MID(Table22[[#This Row],[STARS]], FIND("Stars:", Table22[[#This Row],[STARS]]) + 6, LEN(Table22[[#This Row],[STARS]])))
  ),
"Unknown")</f>
        <v>Unknown</v>
      </c>
      <c r="V5748">
        <v>0</v>
      </c>
      <c r="W5748">
        <v>0</v>
      </c>
      <c r="X5748">
        <v>0</v>
      </c>
    </row>
    <row r="5749" spans="1:24" x14ac:dyDescent="0.3">
      <c r="A5749" t="s">
        <v>18009</v>
      </c>
      <c r="C5749" t="s">
        <v>18009</v>
      </c>
      <c r="D5749" t="str">
        <v>(2014 TV Short)</v>
      </c>
      <c r="E5749" t="str" cm="1">
        <f t="array" ref="E5749">_xlfn.LET(
  _xlpm.raw, TRIM(SUBSTITUTE(SUBSTITUTE(SUBSTITUTE(SUBSTITUTE(SUBSTITUTE(SUBSTITUTE(D5749,"(",""),")",""),"â€“","-"),"–","-"),"I",""),"V","")),
  _xlpm.cleaned, TRIM(SUBSTITUTE(SUBSTITUTE(_xlpm.raw,"-"," - "),","," ")),
  _xlpm.words, _xlfn.FILTERXML("&lt;t&gt;&lt;s&gt;" &amp; SUBSTITUTE(_xlpm.cleaned," ","&lt;/s&gt;&lt;s&gt;") &amp; "&lt;/s&gt;&lt;/t&gt;", "//s"),
  _xlpm.nums, _xlfn.TEXTJOIN("-", TRUE, IF(ISNUMBER(--_xlpm.words), _xlpm.words, "")),
  IFERROR(_xlpm.nums, "")
)</f>
        <v>2014</v>
      </c>
      <c r="F5749" t="s">
        <v>19686</v>
      </c>
      <c r="G5749" t="s">
        <v>10683</v>
      </c>
      <c r="I5749" t="s">
        <v>10683</v>
      </c>
      <c r="K5749">
        <v>8.3000000000000007</v>
      </c>
      <c r="M5749">
        <v>8.3000000000000007</v>
      </c>
      <c r="O5749" t="s">
        <v>18010</v>
      </c>
      <c r="P5749" t="s">
        <v>17753</v>
      </c>
      <c r="R5749" t="s">
        <v>22394</v>
      </c>
      <c r="S5749" t="s">
        <v>1894</v>
      </c>
      <c r="T5749" t="str">
        <f>IFERROR(
  IF(TRIM(Table22[[#This Row],[STARS]])="", "Unknown",
    TRIM(MID(Table22[[#This Row],[STARS]], FIND("Stars:", Table22[[#This Row],[STARS]]) + 6, LEN(Table22[[#This Row],[STARS]])))
  ),
"Unknown")</f>
        <v>Unknown</v>
      </c>
      <c r="V5749">
        <v>197</v>
      </c>
      <c r="W5749">
        <v>25</v>
      </c>
      <c r="X5749">
        <v>0</v>
      </c>
    </row>
    <row r="5750" spans="1:24" x14ac:dyDescent="0.3">
      <c r="A5750" t="s">
        <v>18011</v>
      </c>
      <c r="C5750" t="s">
        <v>18011</v>
      </c>
      <c r="D5750" t="str">
        <v>(IV)</v>
      </c>
      <c r="E5750" t="str" cm="1">
        <f t="array" ref="E5750">_xlfn.LET(
  _xlpm.raw, TRIM(SUBSTITUTE(SUBSTITUTE(SUBSTITUTE(SUBSTITUTE(SUBSTITUTE(SUBSTITUTE(D5750,"(",""),")",""),"â€“","-"),"–","-"),"I",""),"V","")),
  _xlpm.cleaned, TRIM(SUBSTITUTE(SUBSTITUTE(_xlpm.raw,"-"," - "),","," ")),
  _xlpm.words, _xlfn.FILTERXML("&lt;t&gt;&lt;s&gt;" &amp; SUBSTITUTE(_xlpm.cleaned," ","&lt;/s&gt;&lt;s&gt;") &amp; "&lt;/s&gt;&lt;/t&gt;", "//s"),
  _xlpm.nums, _xlfn.TEXTJOIN("-", TRUE, IF(ISNUMBER(--_xlpm.words), _xlpm.words, "")),
  IFERROR(_xlpm.nums, "")
)</f>
        <v/>
      </c>
      <c r="F5750" t="s">
        <v>19845</v>
      </c>
      <c r="G5750" t="s">
        <v>14784</v>
      </c>
      <c r="I5750" t="s">
        <v>14784</v>
      </c>
      <c r="K5750">
        <v>0</v>
      </c>
      <c r="M5750">
        <v>0</v>
      </c>
      <c r="O5750" t="s">
        <v>18012</v>
      </c>
      <c r="P5750" t="s">
        <v>118</v>
      </c>
      <c r="R5750" t="s">
        <v>1894</v>
      </c>
      <c r="S5750" t="s">
        <v>1894</v>
      </c>
      <c r="T5750" t="str">
        <f>IFERROR(
  IF(TRIM(Table22[[#This Row],[STARS]])="", "Unknown",
    TRIM(MID(Table22[[#This Row],[STARS]], FIND("Stars:", Table22[[#This Row],[STARS]]) + 6, LEN(Table22[[#This Row],[STARS]])))
  ),
"Unknown")</f>
        <v>Unknown</v>
      </c>
      <c r="V5750">
        <v>0</v>
      </c>
      <c r="W5750">
        <v>0</v>
      </c>
      <c r="X5750">
        <v>0</v>
      </c>
    </row>
    <row r="5751" spans="1:24" x14ac:dyDescent="0.3">
      <c r="A5751" t="s">
        <v>18013</v>
      </c>
      <c r="C5751" t="s">
        <v>18013</v>
      </c>
      <c r="D5751" t="str">
        <v>(2018â€“ )</v>
      </c>
      <c r="E5751" t="str" cm="1">
        <f t="array" ref="E5751">_xlfn.LET(
  _xlpm.raw, TRIM(SUBSTITUTE(SUBSTITUTE(SUBSTITUTE(SUBSTITUTE(SUBSTITUTE(SUBSTITUTE(D5751,"(",""),")",""),"â€“","-"),"–","-"),"I",""),"V","")),
  _xlpm.cleaned, TRIM(SUBSTITUTE(SUBSTITUTE(_xlpm.raw,"-"," - "),","," ")),
  _xlpm.words, _xlfn.FILTERXML("&lt;t&gt;&lt;s&gt;" &amp; SUBSTITUTE(_xlpm.cleaned," ","&lt;/s&gt;&lt;s&gt;") &amp; "&lt;/s&gt;&lt;/t&gt;", "//s"),
  _xlpm.nums, _xlfn.TEXTJOIN("-", TRUE, IF(ISNUMBER(--_xlpm.words), _xlpm.words, "")),
  IFERROR(_xlpm.nums, "")
)</f>
        <v>2018</v>
      </c>
      <c r="F5751" t="s">
        <v>19693</v>
      </c>
      <c r="G5751" t="s">
        <v>10089</v>
      </c>
      <c r="I5751" t="s">
        <v>10089</v>
      </c>
      <c r="K5751">
        <v>3.1</v>
      </c>
      <c r="M5751">
        <v>3.1</v>
      </c>
      <c r="O5751" t="s">
        <v>18014</v>
      </c>
      <c r="P5751" t="s">
        <v>18015</v>
      </c>
      <c r="R5751" t="s">
        <v>1894</v>
      </c>
      <c r="S5751" t="s">
        <v>1894</v>
      </c>
      <c r="T5751" t="str">
        <f>IFERROR(
  IF(TRIM(Table22[[#This Row],[STARS]])="", "Unknown",
    TRIM(MID(Table22[[#This Row],[STARS]], FIND("Stars:", Table22[[#This Row],[STARS]]) + 6, LEN(Table22[[#This Row],[STARS]])))
  ),
"Unknown")</f>
        <v xml:space="preserve">
Tomori Kusunoki, 
Lynn, 
Rie Suegara
</v>
      </c>
      <c r="V5751">
        <v>47</v>
      </c>
      <c r="W5751">
        <v>23</v>
      </c>
      <c r="X5751">
        <v>0</v>
      </c>
    </row>
    <row r="5752" spans="1:24" x14ac:dyDescent="0.3">
      <c r="A5752" t="s">
        <v>18016</v>
      </c>
      <c r="C5752" t="s">
        <v>18016</v>
      </c>
      <c r="D5752" t="str">
        <v>(2017 TV Special)</v>
      </c>
      <c r="E5752" t="str" cm="1">
        <f t="array" ref="E5752">_xlfn.LET(
  _xlpm.raw, TRIM(SUBSTITUTE(SUBSTITUTE(SUBSTITUTE(SUBSTITUTE(SUBSTITUTE(SUBSTITUTE(D5752,"(",""),")",""),"â€“","-"),"–","-"),"I",""),"V","")),
  _xlpm.cleaned, TRIM(SUBSTITUTE(SUBSTITUTE(_xlpm.raw,"-"," - "),","," ")),
  _xlpm.words, _xlfn.FILTERXML("&lt;t&gt;&lt;s&gt;" &amp; SUBSTITUTE(_xlpm.cleaned," ","&lt;/s&gt;&lt;s&gt;") &amp; "&lt;/s&gt;&lt;/t&gt;", "//s"),
  _xlpm.nums, _xlfn.TEXTJOIN("-", TRUE, IF(ISNUMBER(--_xlpm.words), _xlpm.words, "")),
  IFERROR(_xlpm.nums, "")
)</f>
        <v>2017</v>
      </c>
      <c r="F5752" t="s">
        <v>19682</v>
      </c>
      <c r="G5752" t="s">
        <v>9521</v>
      </c>
      <c r="I5752" t="s">
        <v>9521</v>
      </c>
      <c r="K5752">
        <v>0</v>
      </c>
      <c r="M5752">
        <v>0</v>
      </c>
      <c r="O5752" t="s">
        <v>18017</v>
      </c>
      <c r="P5752" t="s">
        <v>118</v>
      </c>
      <c r="R5752" t="s">
        <v>1894</v>
      </c>
      <c r="S5752" t="s">
        <v>1894</v>
      </c>
      <c r="T5752" t="str">
        <f>IFERROR(
  IF(TRIM(Table22[[#This Row],[STARS]])="", "Unknown",
    TRIM(MID(Table22[[#This Row],[STARS]], FIND("Stars:", Table22[[#This Row],[STARS]]) + 6, LEN(Table22[[#This Row],[STARS]])))
  ),
"Unknown")</f>
        <v>Unknown</v>
      </c>
      <c r="V5752">
        <v>0</v>
      </c>
      <c r="W5752">
        <v>1</v>
      </c>
      <c r="X5752">
        <v>0</v>
      </c>
    </row>
    <row r="5753" spans="1:24" x14ac:dyDescent="0.3">
      <c r="A5753" t="s">
        <v>18018</v>
      </c>
      <c r="C5753" t="s">
        <v>18018</v>
      </c>
      <c r="D5753" t="str">
        <v>(2013â€“ )</v>
      </c>
      <c r="E5753" t="str" cm="1">
        <f t="array" ref="E5753">_xlfn.LET(
  _xlpm.raw, TRIM(SUBSTITUTE(SUBSTITUTE(SUBSTITUTE(SUBSTITUTE(SUBSTITUTE(SUBSTITUTE(D5753,"(",""),")",""),"â€“","-"),"–","-"),"I",""),"V","")),
  _xlpm.cleaned, TRIM(SUBSTITUTE(SUBSTITUTE(_xlpm.raw,"-"," - "),","," ")),
  _xlpm.words, _xlfn.FILTERXML("&lt;t&gt;&lt;s&gt;" &amp; SUBSTITUTE(_xlpm.cleaned," ","&lt;/s&gt;&lt;s&gt;") &amp; "&lt;/s&gt;&lt;/t&gt;", "//s"),
  _xlpm.nums, _xlfn.TEXTJOIN("-", TRUE, IF(ISNUMBER(--_xlpm.words), _xlpm.words, "")),
  IFERROR(_xlpm.nums, "")
)</f>
        <v>2013</v>
      </c>
      <c r="F5753" t="s">
        <v>19674</v>
      </c>
      <c r="G5753" t="s">
        <v>68</v>
      </c>
      <c r="I5753" t="s">
        <v>68</v>
      </c>
      <c r="K5753">
        <v>7.3</v>
      </c>
      <c r="M5753">
        <v>7.3</v>
      </c>
      <c r="O5753" t="s">
        <v>18019</v>
      </c>
      <c r="P5753" t="s">
        <v>18020</v>
      </c>
      <c r="R5753" t="s">
        <v>1894</v>
      </c>
      <c r="S5753" t="s">
        <v>1894</v>
      </c>
      <c r="T5753" t="str">
        <f>IFERROR(
  IF(TRIM(Table22[[#This Row],[STARS]])="", "Unknown",
    TRIM(MID(Table22[[#This Row],[STARS]], FIND("Stars:", Table22[[#This Row],[STARS]]) + 6, LEN(Table22[[#This Row],[STARS]])))
  ),
"Unknown")</f>
        <v xml:space="preserve">
Hee-bon Park, 
Woo-Jung Lee, 
Jong-hwan Park, 
Teo Yoo
</v>
      </c>
      <c r="V5753">
        <v>58</v>
      </c>
      <c r="W5753">
        <v>0</v>
      </c>
      <c r="X5753">
        <v>0</v>
      </c>
    </row>
    <row r="5754" spans="1:24" x14ac:dyDescent="0.3">
      <c r="A5754" t="s">
        <v>18021</v>
      </c>
      <c r="C5754" t="s">
        <v>18021</v>
      </c>
      <c r="D5754">
        <v>0</v>
      </c>
      <c r="E5754" t="str" cm="1">
        <f t="array" ref="E5754">_xlfn.LET(
  _xlpm.raw, TRIM(SUBSTITUTE(SUBSTITUTE(SUBSTITUTE(SUBSTITUTE(SUBSTITUTE(SUBSTITUTE(D5754,"(",""),")",""),"â€“","-"),"–","-"),"I",""),"V","")),
  _xlpm.cleaned, TRIM(SUBSTITUTE(SUBSTITUTE(_xlpm.raw,"-"," - "),","," ")),
  _xlpm.words, _xlfn.FILTERXML("&lt;t&gt;&lt;s&gt;" &amp; SUBSTITUTE(_xlpm.cleaned," ","&lt;/s&gt;&lt;s&gt;") &amp; "&lt;/s&gt;&lt;/t&gt;", "//s"),
  _xlpm.nums, _xlfn.TEXTJOIN("-", TRUE, IF(ISNUMBER(--_xlpm.words), _xlpm.words, "")),
  IFERROR(_xlpm.nums, "")
)</f>
        <v>0</v>
      </c>
      <c r="F5754" t="s">
        <v>19829</v>
      </c>
      <c r="G5754" t="s">
        <v>86</v>
      </c>
      <c r="I5754" t="s">
        <v>86</v>
      </c>
      <c r="K5754">
        <v>0</v>
      </c>
      <c r="M5754">
        <v>0</v>
      </c>
      <c r="O5754" t="s">
        <v>18022</v>
      </c>
      <c r="P5754" t="s">
        <v>118</v>
      </c>
      <c r="R5754" t="s">
        <v>1894</v>
      </c>
      <c r="S5754" t="s">
        <v>1894</v>
      </c>
      <c r="T5754" t="str">
        <f>IFERROR(
  IF(TRIM(Table22[[#This Row],[STARS]])="", "Unknown",
    TRIM(MID(Table22[[#This Row],[STARS]], FIND("Stars:", Table22[[#This Row],[STARS]]) + 6, LEN(Table22[[#This Row],[STARS]])))
  ),
"Unknown")</f>
        <v>Unknown</v>
      </c>
      <c r="V5754">
        <v>0</v>
      </c>
      <c r="W5754">
        <v>0</v>
      </c>
      <c r="X5754">
        <v>0</v>
      </c>
    </row>
    <row r="5755" spans="1:24" x14ac:dyDescent="0.3">
      <c r="A5755" t="s">
        <v>18023</v>
      </c>
      <c r="C5755" t="s">
        <v>18023</v>
      </c>
      <c r="D5755" t="str">
        <v>(2020 TV Special)</v>
      </c>
      <c r="E5755" t="str" cm="1">
        <f t="array" ref="E5755">_xlfn.LET(
  _xlpm.raw, TRIM(SUBSTITUTE(SUBSTITUTE(SUBSTITUTE(SUBSTITUTE(SUBSTITUTE(SUBSTITUTE(D5755,"(",""),")",""),"â€“","-"),"–","-"),"I",""),"V","")),
  _xlpm.cleaned, TRIM(SUBSTITUTE(SUBSTITUTE(_xlpm.raw,"-"," - "),","," ")),
  _xlpm.words, _xlfn.FILTERXML("&lt;t&gt;&lt;s&gt;" &amp; SUBSTITUTE(_xlpm.cleaned," ","&lt;/s&gt;&lt;s&gt;") &amp; "&lt;/s&gt;&lt;/t&gt;", "//s"),
  _xlpm.nums, _xlfn.TEXTJOIN("-", TRUE, IF(ISNUMBER(--_xlpm.words), _xlpm.words, "")),
  IFERROR(_xlpm.nums, "")
)</f>
        <v>2020</v>
      </c>
      <c r="F5755" t="s">
        <v>19675</v>
      </c>
      <c r="G5755" t="s">
        <v>47</v>
      </c>
      <c r="I5755" t="s">
        <v>47</v>
      </c>
      <c r="K5755">
        <v>6.8</v>
      </c>
      <c r="M5755">
        <v>6.8</v>
      </c>
      <c r="O5755" t="s">
        <v>18024</v>
      </c>
      <c r="P5755" t="s">
        <v>18025</v>
      </c>
      <c r="R5755" t="s">
        <v>1894</v>
      </c>
      <c r="S5755" t="s">
        <v>1894</v>
      </c>
      <c r="T5755" t="str">
        <f>IFERROR(
  IF(TRIM(Table22[[#This Row],[STARS]])="", "Unknown",
    TRIM(MID(Table22[[#This Row],[STARS]], FIND("Stars:", Table22[[#This Row],[STARS]]) + 6, LEN(Table22[[#This Row],[STARS]])))
  ),
"Unknown")</f>
        <v>Unknown</v>
      </c>
      <c r="V5755">
        <v>150</v>
      </c>
      <c r="W5755">
        <v>63</v>
      </c>
      <c r="X5755">
        <v>0</v>
      </c>
    </row>
    <row r="5756" spans="1:24" x14ac:dyDescent="0.3">
      <c r="A5756" t="s">
        <v>18026</v>
      </c>
      <c r="C5756" t="s">
        <v>18026</v>
      </c>
      <c r="D5756" t="str">
        <v>(2018 TV Special)</v>
      </c>
      <c r="E5756" t="str" cm="1">
        <f t="array" ref="E5756">_xlfn.LET(
  _xlpm.raw, TRIM(SUBSTITUTE(SUBSTITUTE(SUBSTITUTE(SUBSTITUTE(SUBSTITUTE(SUBSTITUTE(D5756,"(",""),")",""),"â€“","-"),"–","-"),"I",""),"V","")),
  _xlpm.cleaned, TRIM(SUBSTITUTE(SUBSTITUTE(_xlpm.raw,"-"," - "),","," ")),
  _xlpm.words, _xlfn.FILTERXML("&lt;t&gt;&lt;s&gt;" &amp; SUBSTITUTE(_xlpm.cleaned," ","&lt;/s&gt;&lt;s&gt;") &amp; "&lt;/s&gt;&lt;/t&gt;", "//s"),
  _xlpm.nums, _xlfn.TEXTJOIN("-", TRUE, IF(ISNUMBER(--_xlpm.words), _xlpm.words, "")),
  IFERROR(_xlpm.nums, "")
)</f>
        <v>2018</v>
      </c>
      <c r="F5756" t="s">
        <v>19693</v>
      </c>
      <c r="G5756" t="s">
        <v>47</v>
      </c>
      <c r="I5756" t="s">
        <v>47</v>
      </c>
      <c r="K5756">
        <v>6.6</v>
      </c>
      <c r="M5756">
        <v>6.6</v>
      </c>
      <c r="O5756" t="s">
        <v>18027</v>
      </c>
      <c r="P5756" t="s">
        <v>18028</v>
      </c>
      <c r="R5756" t="s">
        <v>20064</v>
      </c>
      <c r="S5756" t="s">
        <v>20064</v>
      </c>
      <c r="T5756" t="str">
        <f>IFERROR(
  IF(TRIM(Table22[[#This Row],[STARS]])="", "Unknown",
    TRIM(MID(Table22[[#This Row],[STARS]], FIND("Stars:", Table22[[#This Row],[STARS]]) + 6, LEN(Table22[[#This Row],[STARS]])))
  ),
"Unknown")</f>
        <v>Unknown</v>
      </c>
      <c r="V5756">
        <v>561</v>
      </c>
      <c r="W5756">
        <v>58</v>
      </c>
      <c r="X5756">
        <v>0</v>
      </c>
    </row>
    <row r="5757" spans="1:24" x14ac:dyDescent="0.3">
      <c r="A5757" t="s">
        <v>18029</v>
      </c>
      <c r="C5757" t="s">
        <v>18029</v>
      </c>
      <c r="D5757" t="str">
        <v>(2018 TV Special)</v>
      </c>
      <c r="E5757" t="str" cm="1">
        <f t="array" ref="E5757">_xlfn.LET(
  _xlpm.raw, TRIM(SUBSTITUTE(SUBSTITUTE(SUBSTITUTE(SUBSTITUTE(SUBSTITUTE(SUBSTITUTE(D5757,"(",""),")",""),"â€“","-"),"–","-"),"I",""),"V","")),
  _xlpm.cleaned, TRIM(SUBSTITUTE(SUBSTITUTE(_xlpm.raw,"-"," - "),","," ")),
  _xlpm.words, _xlfn.FILTERXML("&lt;t&gt;&lt;s&gt;" &amp; SUBSTITUTE(_xlpm.cleaned," ","&lt;/s&gt;&lt;s&gt;") &amp; "&lt;/s&gt;&lt;/t&gt;", "//s"),
  _xlpm.nums, _xlfn.TEXTJOIN("-", TRUE, IF(ISNUMBER(--_xlpm.words), _xlpm.words, "")),
  IFERROR(_xlpm.nums, "")
)</f>
        <v>2018</v>
      </c>
      <c r="F5757" t="s">
        <v>19693</v>
      </c>
      <c r="G5757" t="s">
        <v>47</v>
      </c>
      <c r="I5757" t="s">
        <v>47</v>
      </c>
      <c r="K5757">
        <v>4.5999999999999996</v>
      </c>
      <c r="M5757">
        <v>4.5999999999999996</v>
      </c>
      <c r="O5757" t="s">
        <v>18030</v>
      </c>
      <c r="P5757" t="s">
        <v>18031</v>
      </c>
      <c r="R5757" t="s">
        <v>19969</v>
      </c>
      <c r="S5757" t="s">
        <v>19969</v>
      </c>
      <c r="T5757" t="str">
        <f>IFERROR(
  IF(TRIM(Table22[[#This Row],[STARS]])="", "Unknown",
    TRIM(MID(Table22[[#This Row],[STARS]], FIND("Stars:", Table22[[#This Row],[STARS]]) + 6, LEN(Table22[[#This Row],[STARS]])))
  ),
"Unknown")</f>
        <v>Unknown</v>
      </c>
      <c r="V5757">
        <v>155</v>
      </c>
      <c r="W5757">
        <v>61</v>
      </c>
      <c r="X5757">
        <v>0</v>
      </c>
    </row>
    <row r="5758" spans="1:24" x14ac:dyDescent="0.3">
      <c r="A5758" t="s">
        <v>18032</v>
      </c>
      <c r="C5758" t="s">
        <v>18032</v>
      </c>
      <c r="D5758">
        <v>-2014</v>
      </c>
      <c r="E5758" t="str" cm="1">
        <f t="array" ref="E5758">_xlfn.LET(
  _xlpm.raw, TRIM(SUBSTITUTE(SUBSTITUTE(SUBSTITUTE(SUBSTITUTE(SUBSTITUTE(SUBSTITUTE(D5758,"(",""),")",""),"â€“","-"),"–","-"),"I",""),"V","")),
  _xlpm.cleaned, TRIM(SUBSTITUTE(SUBSTITUTE(_xlpm.raw,"-"," - "),","," ")),
  _xlpm.words, _xlfn.FILTERXML("&lt;t&gt;&lt;s&gt;" &amp; SUBSTITUTE(_xlpm.cleaned," ","&lt;/s&gt;&lt;s&gt;") &amp; "&lt;/s&gt;&lt;/t&gt;", "//s"),
  _xlpm.nums, _xlfn.TEXTJOIN("-", TRUE, IF(ISNUMBER(--_xlpm.words), _xlpm.words, "")),
  IFERROR(_xlpm.nums, "")
)</f>
        <v>2014</v>
      </c>
      <c r="F5758" t="s">
        <v>19686</v>
      </c>
      <c r="G5758" t="s">
        <v>3337</v>
      </c>
      <c r="I5758" t="s">
        <v>3337</v>
      </c>
      <c r="K5758">
        <v>7.9</v>
      </c>
      <c r="M5758">
        <v>7.9</v>
      </c>
      <c r="O5758" t="s">
        <v>18033</v>
      </c>
      <c r="P5758" t="s">
        <v>18034</v>
      </c>
      <c r="R5758" t="s">
        <v>20132</v>
      </c>
      <c r="S5758" t="s">
        <v>20132</v>
      </c>
      <c r="T5758" t="str">
        <f>IFERROR(
  IF(TRIM(Table22[[#This Row],[STARS]])="", "Unknown",
    TRIM(MID(Table22[[#This Row],[STARS]], FIND("Stars:", Table22[[#This Row],[STARS]]) + 6, LEN(Table22[[#This Row],[STARS]])))
  ),
"Unknown")</f>
        <v>Unknown</v>
      </c>
      <c r="V5758">
        <v>216</v>
      </c>
      <c r="W5758">
        <v>118</v>
      </c>
      <c r="X5758">
        <v>0</v>
      </c>
    </row>
    <row r="5759" spans="1:24" x14ac:dyDescent="0.3">
      <c r="A5759" t="s">
        <v>18035</v>
      </c>
      <c r="C5759" t="s">
        <v>18035</v>
      </c>
      <c r="D5759">
        <v>0</v>
      </c>
      <c r="E5759" t="str" cm="1">
        <f t="array" ref="E5759">_xlfn.LET(
  _xlpm.raw, TRIM(SUBSTITUTE(SUBSTITUTE(SUBSTITUTE(SUBSTITUTE(SUBSTITUTE(SUBSTITUTE(D5759,"(",""),")",""),"â€“","-"),"–","-"),"I",""),"V","")),
  _xlpm.cleaned, TRIM(SUBSTITUTE(SUBSTITUTE(_xlpm.raw,"-"," - "),","," ")),
  _xlpm.words, _xlfn.FILTERXML("&lt;t&gt;&lt;s&gt;" &amp; SUBSTITUTE(_xlpm.cleaned," ","&lt;/s&gt;&lt;s&gt;") &amp; "&lt;/s&gt;&lt;/t&gt;", "//s"),
  _xlpm.nums, _xlfn.TEXTJOIN("-", TRUE, IF(ISNUMBER(--_xlpm.words), _xlpm.words, "")),
  IFERROR(_xlpm.nums, "")
)</f>
        <v>0</v>
      </c>
      <c r="F5759" t="s">
        <v>19829</v>
      </c>
      <c r="G5759" t="s">
        <v>47</v>
      </c>
      <c r="I5759" t="s">
        <v>47</v>
      </c>
      <c r="K5759">
        <v>0</v>
      </c>
      <c r="M5759">
        <v>0</v>
      </c>
      <c r="O5759" t="s">
        <v>18036</v>
      </c>
      <c r="P5759" t="s">
        <v>118</v>
      </c>
      <c r="R5759" t="s">
        <v>1894</v>
      </c>
      <c r="S5759" t="s">
        <v>1894</v>
      </c>
      <c r="T5759" t="str">
        <f>IFERROR(
  IF(TRIM(Table22[[#This Row],[STARS]])="", "Unknown",
    TRIM(MID(Table22[[#This Row],[STARS]], FIND("Stars:", Table22[[#This Row],[STARS]]) + 6, LEN(Table22[[#This Row],[STARS]])))
  ),
"Unknown")</f>
        <v>Unknown</v>
      </c>
      <c r="V5759">
        <v>0</v>
      </c>
      <c r="W5759">
        <v>0</v>
      </c>
      <c r="X5759">
        <v>0</v>
      </c>
    </row>
    <row r="5760" spans="1:24" x14ac:dyDescent="0.3">
      <c r="A5760" t="s">
        <v>18037</v>
      </c>
      <c r="C5760" t="s">
        <v>18037</v>
      </c>
      <c r="D5760" t="str">
        <v>(2016 TV Movie)</v>
      </c>
      <c r="E5760" t="str" cm="1">
        <f t="array" ref="E5760">_xlfn.LET(
  _xlpm.raw, TRIM(SUBSTITUTE(SUBSTITUTE(SUBSTITUTE(SUBSTITUTE(SUBSTITUTE(SUBSTITUTE(D5760,"(",""),")",""),"â€“","-"),"–","-"),"I",""),"V","")),
  _xlpm.cleaned, TRIM(SUBSTITUTE(SUBSTITUTE(_xlpm.raw,"-"," - "),","," ")),
  _xlpm.words, _xlfn.FILTERXML("&lt;t&gt;&lt;s&gt;" &amp; SUBSTITUTE(_xlpm.cleaned," ","&lt;/s&gt;&lt;s&gt;") &amp; "&lt;/s&gt;&lt;/t&gt;", "//s"),
  _xlpm.nums, _xlfn.TEXTJOIN("-", TRUE, IF(ISNUMBER(--_xlpm.words), _xlpm.words, "")),
  IFERROR(_xlpm.nums, "")
)</f>
        <v>2016</v>
      </c>
      <c r="F5760" t="s">
        <v>19684</v>
      </c>
      <c r="G5760">
        <v>0</v>
      </c>
      <c r="I5760" t="s">
        <v>19660</v>
      </c>
      <c r="K5760">
        <v>5.8</v>
      </c>
      <c r="M5760">
        <v>5.8</v>
      </c>
      <c r="O5760" t="s">
        <v>6365</v>
      </c>
      <c r="P5760" t="s">
        <v>18038</v>
      </c>
      <c r="R5760" t="s">
        <v>1894</v>
      </c>
      <c r="S5760" t="s">
        <v>1894</v>
      </c>
      <c r="T5760" t="str">
        <f>IFERROR(
  IF(TRIM(Table22[[#This Row],[STARS]])="", "Unknown",
    TRIM(MID(Table22[[#This Row],[STARS]], FIND("Stars:", Table22[[#This Row],[STARS]]) + 6, LEN(Table22[[#This Row],[STARS]])))
  ),
"Unknown")</f>
        <v xml:space="preserve">
Drew Beasley, 
Sammy Voit, 
Alberto Vazquez
</v>
      </c>
      <c r="V5760">
        <v>10</v>
      </c>
      <c r="W5760">
        <v>0</v>
      </c>
      <c r="X5760">
        <v>0</v>
      </c>
    </row>
    <row r="5761" spans="1:24" x14ac:dyDescent="0.3">
      <c r="A5761" t="s">
        <v>18039</v>
      </c>
      <c r="C5761" t="s">
        <v>18039</v>
      </c>
      <c r="D5761">
        <v>-2002</v>
      </c>
      <c r="E5761" t="str" cm="1">
        <f t="array" ref="E5761">_xlfn.LET(
  _xlpm.raw, TRIM(SUBSTITUTE(SUBSTITUTE(SUBSTITUTE(SUBSTITUTE(SUBSTITUTE(SUBSTITUTE(D5761,"(",""),")",""),"â€“","-"),"–","-"),"I",""),"V","")),
  _xlpm.cleaned, TRIM(SUBSTITUTE(SUBSTITUTE(_xlpm.raw,"-"," - "),","," ")),
  _xlpm.words, _xlfn.FILTERXML("&lt;t&gt;&lt;s&gt;" &amp; SUBSTITUTE(_xlpm.cleaned," ","&lt;/s&gt;&lt;s&gt;") &amp; "&lt;/s&gt;&lt;/t&gt;", "//s"),
  _xlpm.nums, _xlfn.TEXTJOIN("-", TRUE, IF(ISNUMBER(--_xlpm.words), _xlpm.words, "")),
  IFERROR(_xlpm.nums, "")
)</f>
        <v>2002</v>
      </c>
      <c r="F5761" t="s">
        <v>19755</v>
      </c>
      <c r="G5761" t="s">
        <v>47</v>
      </c>
      <c r="I5761" t="s">
        <v>47</v>
      </c>
      <c r="K5761">
        <v>4.8</v>
      </c>
      <c r="M5761">
        <v>4.8</v>
      </c>
      <c r="O5761" t="s">
        <v>18040</v>
      </c>
      <c r="P5761" t="s">
        <v>18041</v>
      </c>
      <c r="R5761" t="s">
        <v>1894</v>
      </c>
      <c r="S5761" t="s">
        <v>1894</v>
      </c>
      <c r="T5761" t="str">
        <f>IFERROR(
  IF(TRIM(Table22[[#This Row],[STARS]])="", "Unknown",
    TRIM(MID(Table22[[#This Row],[STARS]], FIND("Stars:", Table22[[#This Row],[STARS]]) + 6, LEN(Table22[[#This Row],[STARS]])))
  ),
"Unknown")</f>
        <v xml:space="preserve">
Sunil Munshi, 
Jan MalmsjÃ¶, 
Kjell Bergqvist, 
Bojan Westin
</v>
      </c>
      <c r="V5761">
        <v>860</v>
      </c>
      <c r="W5761">
        <v>85</v>
      </c>
      <c r="X5761">
        <v>0</v>
      </c>
    </row>
    <row r="5762" spans="1:24" x14ac:dyDescent="0.3">
      <c r="A5762" t="s">
        <v>18042</v>
      </c>
      <c r="C5762" t="s">
        <v>18042</v>
      </c>
      <c r="D5762" t="str">
        <v>(2008 TV Movie)</v>
      </c>
      <c r="E5762" t="str" cm="1">
        <f t="array" ref="E5762">_xlfn.LET(
  _xlpm.raw, TRIM(SUBSTITUTE(SUBSTITUTE(SUBSTITUTE(SUBSTITUTE(SUBSTITUTE(SUBSTITUTE(D5762,"(",""),")",""),"â€“","-"),"–","-"),"I",""),"V","")),
  _xlpm.cleaned, TRIM(SUBSTITUTE(SUBSTITUTE(_xlpm.raw,"-"," - "),","," ")),
  _xlpm.words, _xlfn.FILTERXML("&lt;t&gt;&lt;s&gt;" &amp; SUBSTITUTE(_xlpm.cleaned," ","&lt;/s&gt;&lt;s&gt;") &amp; "&lt;/s&gt;&lt;/t&gt;", "//s"),
  _xlpm.nums, _xlfn.TEXTJOIN("-", TRUE, IF(ISNUMBER(--_xlpm.words), _xlpm.words, "")),
  IFERROR(_xlpm.nums, "")
)</f>
        <v>2008</v>
      </c>
      <c r="F5762" t="s">
        <v>19767</v>
      </c>
      <c r="G5762" t="s">
        <v>801</v>
      </c>
      <c r="I5762" t="s">
        <v>801</v>
      </c>
      <c r="K5762">
        <v>7.3</v>
      </c>
      <c r="M5762">
        <v>7.3</v>
      </c>
      <c r="O5762" t="s">
        <v>18043</v>
      </c>
      <c r="P5762" t="s">
        <v>18044</v>
      </c>
      <c r="R5762" t="s">
        <v>20131</v>
      </c>
      <c r="S5762" t="s">
        <v>20131</v>
      </c>
      <c r="T5762" t="str">
        <f>IFERROR(
  IF(TRIM(Table22[[#This Row],[STARS]])="", "Unknown",
    TRIM(MID(Table22[[#This Row],[STARS]], FIND("Stars:", Table22[[#This Row],[STARS]]) + 6, LEN(Table22[[#This Row],[STARS]])))
  ),
"Unknown")</f>
        <v xml:space="preserve">
Robert Bathurst, 
Eric Idle, 
John Cleese, 
Terry Jones
</v>
      </c>
      <c r="V5762">
        <v>157</v>
      </c>
      <c r="W5762">
        <v>55</v>
      </c>
      <c r="X5762">
        <v>0</v>
      </c>
    </row>
    <row r="5763" spans="1:24" x14ac:dyDescent="0.3">
      <c r="A5763" t="s">
        <v>18045</v>
      </c>
      <c r="C5763" t="s">
        <v>18045</v>
      </c>
      <c r="D5763" t="str">
        <v>(2020â€“ )</v>
      </c>
      <c r="E5763" t="str" cm="1">
        <f t="array" ref="E5763">_xlfn.LET(
  _xlpm.raw, TRIM(SUBSTITUTE(SUBSTITUTE(SUBSTITUTE(SUBSTITUTE(SUBSTITUTE(SUBSTITUTE(D5763,"(",""),")",""),"â€“","-"),"–","-"),"I",""),"V","")),
  _xlpm.cleaned, TRIM(SUBSTITUTE(SUBSTITUTE(_xlpm.raw,"-"," - "),","," ")),
  _xlpm.words, _xlfn.FILTERXML("&lt;t&gt;&lt;s&gt;" &amp; SUBSTITUTE(_xlpm.cleaned," ","&lt;/s&gt;&lt;s&gt;") &amp; "&lt;/s&gt;&lt;/t&gt;", "//s"),
  _xlpm.nums, _xlfn.TEXTJOIN("-", TRUE, IF(ISNUMBER(--_xlpm.words), _xlpm.words, "")),
  IFERROR(_xlpm.nums, "")
)</f>
        <v>2020</v>
      </c>
      <c r="F5763" t="s">
        <v>19675</v>
      </c>
      <c r="G5763" t="s">
        <v>5795</v>
      </c>
      <c r="I5763" t="s">
        <v>5795</v>
      </c>
      <c r="K5763">
        <v>8.3000000000000007</v>
      </c>
      <c r="M5763">
        <v>8.3000000000000007</v>
      </c>
      <c r="O5763" t="s">
        <v>6365</v>
      </c>
      <c r="P5763" t="s">
        <v>18046</v>
      </c>
      <c r="R5763" t="s">
        <v>1894</v>
      </c>
      <c r="S5763" t="s">
        <v>1894</v>
      </c>
      <c r="T5763" t="str">
        <f>IFERROR(
  IF(TRIM(Table22[[#This Row],[STARS]])="", "Unknown",
    TRIM(MID(Table22[[#This Row],[STARS]], FIND("Stars:", Table22[[#This Row],[STARS]]) + 6, LEN(Table22[[#This Row],[STARS]])))
  ),
"Unknown")</f>
        <v xml:space="preserve">
Maddie Evans, 
Antonio Mattera
</v>
      </c>
      <c r="V5763">
        <v>16</v>
      </c>
      <c r="W5763">
        <v>0</v>
      </c>
      <c r="X5763">
        <v>0</v>
      </c>
    </row>
    <row r="5764" spans="1:24" x14ac:dyDescent="0.3">
      <c r="A5764" t="s">
        <v>18047</v>
      </c>
      <c r="C5764" t="s">
        <v>18047</v>
      </c>
      <c r="D5764">
        <v>-2019</v>
      </c>
      <c r="E5764" t="str" cm="1">
        <f t="array" ref="E5764">_xlfn.LET(
  _xlpm.raw, TRIM(SUBSTITUTE(SUBSTITUTE(SUBSTITUTE(SUBSTITUTE(SUBSTITUTE(SUBSTITUTE(D5764,"(",""),")",""),"â€“","-"),"–","-"),"I",""),"V","")),
  _xlpm.cleaned, TRIM(SUBSTITUTE(SUBSTITUTE(_xlpm.raw,"-"," - "),","," ")),
  _xlpm.words, _xlfn.FILTERXML("&lt;t&gt;&lt;s&gt;" &amp; SUBSTITUTE(_xlpm.cleaned," ","&lt;/s&gt;&lt;s&gt;") &amp; "&lt;/s&gt;&lt;/t&gt;", "//s"),
  _xlpm.nums, _xlfn.TEXTJOIN("-", TRUE, IF(ISNUMBER(--_xlpm.words), _xlpm.words, "")),
  IFERROR(_xlpm.nums, "")
)</f>
        <v>2019</v>
      </c>
      <c r="F5764" t="s">
        <v>19677</v>
      </c>
      <c r="G5764" t="s">
        <v>7670</v>
      </c>
      <c r="I5764" t="s">
        <v>7670</v>
      </c>
      <c r="K5764">
        <v>4.3</v>
      </c>
      <c r="M5764">
        <v>4.3</v>
      </c>
      <c r="O5764" t="s">
        <v>18048</v>
      </c>
      <c r="P5764" t="s">
        <v>18049</v>
      </c>
      <c r="R5764" t="s">
        <v>20130</v>
      </c>
      <c r="S5764" t="s">
        <v>20130</v>
      </c>
      <c r="T5764" t="str">
        <f>IFERROR(
  IF(TRIM(Table22[[#This Row],[STARS]])="", "Unknown",
    TRIM(MID(Table22[[#This Row],[STARS]], FIND("Stars:", Table22[[#This Row],[STARS]]) + 6, LEN(Table22[[#This Row],[STARS]])))
  ),
"Unknown")</f>
        <v>Unknown</v>
      </c>
      <c r="V5764">
        <v>11</v>
      </c>
      <c r="W5764">
        <v>113</v>
      </c>
      <c r="X5764">
        <v>0</v>
      </c>
    </row>
    <row r="5765" spans="1:24" x14ac:dyDescent="0.3">
      <c r="A5765" t="s">
        <v>18050</v>
      </c>
      <c r="C5765" t="s">
        <v>18050</v>
      </c>
      <c r="D5765">
        <v>-2020</v>
      </c>
      <c r="E5765" t="str" cm="1">
        <f t="array" ref="E5765">_xlfn.LET(
  _xlpm.raw, TRIM(SUBSTITUTE(SUBSTITUTE(SUBSTITUTE(SUBSTITUTE(SUBSTITUTE(SUBSTITUTE(D5765,"(",""),")",""),"â€“","-"),"–","-"),"I",""),"V","")),
  _xlpm.cleaned, TRIM(SUBSTITUTE(SUBSTITUTE(_xlpm.raw,"-"," - "),","," ")),
  _xlpm.words, _xlfn.FILTERXML("&lt;t&gt;&lt;s&gt;" &amp; SUBSTITUTE(_xlpm.cleaned," ","&lt;/s&gt;&lt;s&gt;") &amp; "&lt;/s&gt;&lt;/t&gt;", "//s"),
  _xlpm.nums, _xlfn.TEXTJOIN("-", TRUE, IF(ISNUMBER(--_xlpm.words), _xlpm.words, "")),
  IFERROR(_xlpm.nums, "")
)</f>
        <v>2020</v>
      </c>
      <c r="F5765" t="s">
        <v>19675</v>
      </c>
      <c r="G5765" t="s">
        <v>104</v>
      </c>
      <c r="I5765" t="s">
        <v>104</v>
      </c>
      <c r="K5765">
        <v>6.3</v>
      </c>
      <c r="M5765">
        <v>6.3</v>
      </c>
      <c r="O5765" t="s">
        <v>6365</v>
      </c>
      <c r="P5765" t="s">
        <v>18051</v>
      </c>
      <c r="R5765" t="s">
        <v>1894</v>
      </c>
      <c r="S5765" t="s">
        <v>1894</v>
      </c>
      <c r="T5765" t="str">
        <f>IFERROR(
  IF(TRIM(Table22[[#This Row],[STARS]])="", "Unknown",
    TRIM(MID(Table22[[#This Row],[STARS]], FIND("Stars:", Table22[[#This Row],[STARS]]) + 6, LEN(Table22[[#This Row],[STARS]])))
  ),
"Unknown")</f>
        <v xml:space="preserve">
Lily Franky, 
Keisuke Horibe, 
Yoshihiko Hosoda, 
Fujiko Kojima
</v>
      </c>
      <c r="V5765">
        <v>7</v>
      </c>
      <c r="W5765">
        <v>0</v>
      </c>
      <c r="X5765">
        <v>0</v>
      </c>
    </row>
    <row r="5766" spans="1:24" x14ac:dyDescent="0.3">
      <c r="A5766" t="s">
        <v>18052</v>
      </c>
      <c r="C5766" t="s">
        <v>18052</v>
      </c>
      <c r="D5766">
        <v>-2006</v>
      </c>
      <c r="E5766" t="str" cm="1">
        <f t="array" ref="E5766">_xlfn.LET(
  _xlpm.raw, TRIM(SUBSTITUTE(SUBSTITUTE(SUBSTITUTE(SUBSTITUTE(SUBSTITUTE(SUBSTITUTE(D5766,"(",""),")",""),"â€“","-"),"–","-"),"I",""),"V","")),
  _xlpm.cleaned, TRIM(SUBSTITUTE(SUBSTITUTE(_xlpm.raw,"-"," - "),","," ")),
  _xlpm.words, _xlfn.FILTERXML("&lt;t&gt;&lt;s&gt;" &amp; SUBSTITUTE(_xlpm.cleaned," ","&lt;/s&gt;&lt;s&gt;") &amp; "&lt;/s&gt;&lt;/t&gt;", "//s"),
  _xlpm.nums, _xlfn.TEXTJOIN("-", TRUE, IF(ISNUMBER(--_xlpm.words), _xlpm.words, "")),
  IFERROR(_xlpm.nums, "")
)</f>
        <v>2006</v>
      </c>
      <c r="F5766" t="s">
        <v>19734</v>
      </c>
      <c r="G5766" t="s">
        <v>18053</v>
      </c>
      <c r="I5766" t="s">
        <v>18053</v>
      </c>
      <c r="K5766">
        <v>5.3</v>
      </c>
      <c r="M5766">
        <v>5.3</v>
      </c>
      <c r="O5766" t="s">
        <v>18054</v>
      </c>
      <c r="P5766" t="s">
        <v>18055</v>
      </c>
      <c r="R5766" t="s">
        <v>20129</v>
      </c>
      <c r="S5766" t="s">
        <v>20129</v>
      </c>
      <c r="T5766" t="str">
        <f>IFERROR(
  IF(TRIM(Table22[[#This Row],[STARS]])="", "Unknown",
    TRIM(MID(Table22[[#This Row],[STARS]], FIND("Stars:", Table22[[#This Row],[STARS]]) + 6, LEN(Table22[[#This Row],[STARS]])))
  ),
"Unknown")</f>
        <v xml:space="preserve">
John Dobradenka, 
Cathy Rankin, 
Derek laKeith Martin, 
Nita Marquez
</v>
      </c>
      <c r="V5766">
        <v>81</v>
      </c>
      <c r="W5766">
        <v>76</v>
      </c>
      <c r="X5766">
        <v>0</v>
      </c>
    </row>
    <row r="5767" spans="1:24" x14ac:dyDescent="0.3">
      <c r="A5767" t="s">
        <v>18056</v>
      </c>
      <c r="C5767" t="s">
        <v>18056</v>
      </c>
      <c r="D5767" t="str">
        <v>(2017 TV Special)</v>
      </c>
      <c r="E5767" t="str" cm="1">
        <f t="array" ref="E5767">_xlfn.LET(
  _xlpm.raw, TRIM(SUBSTITUTE(SUBSTITUTE(SUBSTITUTE(SUBSTITUTE(SUBSTITUTE(SUBSTITUTE(D5767,"(",""),")",""),"â€“","-"),"–","-"),"I",""),"V","")),
  _xlpm.cleaned, TRIM(SUBSTITUTE(SUBSTITUTE(_xlpm.raw,"-"," - "),","," ")),
  _xlpm.words, _xlfn.FILTERXML("&lt;t&gt;&lt;s&gt;" &amp; SUBSTITUTE(_xlpm.cleaned," ","&lt;/s&gt;&lt;s&gt;") &amp; "&lt;/s&gt;&lt;/t&gt;", "//s"),
  _xlpm.nums, _xlfn.TEXTJOIN("-", TRUE, IF(ISNUMBER(--_xlpm.words), _xlpm.words, "")),
  IFERROR(_xlpm.nums, "")
)</f>
        <v>2017</v>
      </c>
      <c r="F5767" t="s">
        <v>19682</v>
      </c>
      <c r="G5767" t="s">
        <v>9521</v>
      </c>
      <c r="I5767" t="s">
        <v>9521</v>
      </c>
      <c r="K5767">
        <v>4.4000000000000004</v>
      </c>
      <c r="M5767">
        <v>4.4000000000000004</v>
      </c>
      <c r="O5767" t="s">
        <v>18057</v>
      </c>
      <c r="P5767" t="s">
        <v>118</v>
      </c>
      <c r="R5767" t="s">
        <v>1894</v>
      </c>
      <c r="S5767" t="s">
        <v>1894</v>
      </c>
      <c r="T5767" t="str">
        <f>IFERROR(
  IF(TRIM(Table22[[#This Row],[STARS]])="", "Unknown",
    TRIM(MID(Table22[[#This Row],[STARS]], FIND("Stars:", Table22[[#This Row],[STARS]]) + 6, LEN(Table22[[#This Row],[STARS]])))
  ),
"Unknown")</f>
        <v>Unknown</v>
      </c>
      <c r="V5767">
        <v>7</v>
      </c>
      <c r="W5767">
        <v>1</v>
      </c>
      <c r="X5767">
        <v>0</v>
      </c>
    </row>
    <row r="5768" spans="1:24" x14ac:dyDescent="0.3">
      <c r="A5768" t="s">
        <v>18058</v>
      </c>
      <c r="C5768" t="s">
        <v>18058</v>
      </c>
      <c r="D5768" t="str">
        <v>(2016 TV Special)</v>
      </c>
      <c r="E5768" t="str" cm="1">
        <f t="array" ref="E5768">_xlfn.LET(
  _xlpm.raw, TRIM(SUBSTITUTE(SUBSTITUTE(SUBSTITUTE(SUBSTITUTE(SUBSTITUTE(SUBSTITUTE(D5768,"(",""),")",""),"â€“","-"),"–","-"),"I",""),"V","")),
  _xlpm.cleaned, TRIM(SUBSTITUTE(SUBSTITUTE(_xlpm.raw,"-"," - "),","," ")),
  _xlpm.words, _xlfn.FILTERXML("&lt;t&gt;&lt;s&gt;" &amp; SUBSTITUTE(_xlpm.cleaned," ","&lt;/s&gt;&lt;s&gt;") &amp; "&lt;/s&gt;&lt;/t&gt;", "//s"),
  _xlpm.nums, _xlfn.TEXTJOIN("-", TRUE, IF(ISNUMBER(--_xlpm.words), _xlpm.words, "")),
  IFERROR(_xlpm.nums, "")
)</f>
        <v>2016</v>
      </c>
      <c r="F5768" t="s">
        <v>19684</v>
      </c>
      <c r="G5768" t="s">
        <v>47</v>
      </c>
      <c r="I5768" t="s">
        <v>47</v>
      </c>
      <c r="K5768">
        <v>6</v>
      </c>
      <c r="M5768">
        <v>6</v>
      </c>
      <c r="O5768" t="s">
        <v>18059</v>
      </c>
      <c r="P5768" t="s">
        <v>18060</v>
      </c>
      <c r="R5768" t="s">
        <v>20128</v>
      </c>
      <c r="S5768" t="s">
        <v>20128</v>
      </c>
      <c r="T5768" t="str">
        <f>IFERROR(
  IF(TRIM(Table22[[#This Row],[STARS]])="", "Unknown",
    TRIM(MID(Table22[[#This Row],[STARS]], FIND("Stars:", Table22[[#This Row],[STARS]]) + 6, LEN(Table22[[#This Row],[STARS]])))
  ),
"Unknown")</f>
        <v xml:space="preserve">
Cedric the Entertainer, 
Tennessee State University Marching Band
</v>
      </c>
      <c r="V5768">
        <v>663</v>
      </c>
      <c r="W5768">
        <v>60</v>
      </c>
      <c r="X5768">
        <v>0</v>
      </c>
    </row>
    <row r="5769" spans="1:24" x14ac:dyDescent="0.3">
      <c r="A5769" t="s">
        <v>18061</v>
      </c>
      <c r="C5769" t="s">
        <v>18061</v>
      </c>
      <c r="D5769" t="str">
        <v>(2008 Video)</v>
      </c>
      <c r="E5769" t="str" cm="1">
        <f t="array" ref="E5769">_xlfn.LET(
  _xlpm.raw, TRIM(SUBSTITUTE(SUBSTITUTE(SUBSTITUTE(SUBSTITUTE(SUBSTITUTE(SUBSTITUTE(D5769,"(",""),")",""),"â€“","-"),"–","-"),"I",""),"V","")),
  _xlpm.cleaned, TRIM(SUBSTITUTE(SUBSTITUTE(_xlpm.raw,"-"," - "),","," ")),
  _xlpm.words, _xlfn.FILTERXML("&lt;t&gt;&lt;s&gt;" &amp; SUBSTITUTE(_xlpm.cleaned," ","&lt;/s&gt;&lt;s&gt;") &amp; "&lt;/s&gt;&lt;/t&gt;", "//s"),
  _xlpm.nums, _xlfn.TEXTJOIN("-", TRUE, IF(ISNUMBER(--_xlpm.words), _xlpm.words, "")),
  IFERROR(_xlpm.nums, "")
)</f>
        <v>2008</v>
      </c>
      <c r="F5769" t="s">
        <v>19767</v>
      </c>
      <c r="G5769" t="s">
        <v>47</v>
      </c>
      <c r="I5769" t="s">
        <v>47</v>
      </c>
      <c r="K5769">
        <v>7.4</v>
      </c>
      <c r="M5769">
        <v>7.4</v>
      </c>
      <c r="O5769" t="s">
        <v>18062</v>
      </c>
      <c r="P5769" t="s">
        <v>18063</v>
      </c>
      <c r="R5769" t="s">
        <v>20127</v>
      </c>
      <c r="S5769" t="s">
        <v>20127</v>
      </c>
      <c r="T5769" t="str">
        <f>IFERROR(
  IF(TRIM(Table22[[#This Row],[STARS]])="", "Unknown",
    TRIM(MID(Table22[[#This Row],[STARS]], FIND("Stars:", Table22[[#This Row],[STARS]]) + 6, LEN(Table22[[#This Row],[STARS]])))
  ),
"Unknown")</f>
        <v xml:space="preserve">
Tom Lester, 
Mel Tillis, 
Tim Conway, 
Gary Ray Moore
</v>
      </c>
      <c r="V5769">
        <v>19</v>
      </c>
      <c r="W5769">
        <v>51</v>
      </c>
      <c r="X5769">
        <v>0</v>
      </c>
    </row>
    <row r="5770" spans="1:24" x14ac:dyDescent="0.3">
      <c r="A5770" t="s">
        <v>18064</v>
      </c>
      <c r="C5770" t="s">
        <v>18064</v>
      </c>
      <c r="D5770" t="str">
        <v>(2017 TV Special)</v>
      </c>
      <c r="E5770" t="str" cm="1">
        <f t="array" ref="E5770">_xlfn.LET(
  _xlpm.raw, TRIM(SUBSTITUTE(SUBSTITUTE(SUBSTITUTE(SUBSTITUTE(SUBSTITUTE(SUBSTITUTE(D5770,"(",""),")",""),"â€“","-"),"–","-"),"I",""),"V","")),
  _xlpm.cleaned, TRIM(SUBSTITUTE(SUBSTITUTE(_xlpm.raw,"-"," - "),","," ")),
  _xlpm.words, _xlfn.FILTERXML("&lt;t&gt;&lt;s&gt;" &amp; SUBSTITUTE(_xlpm.cleaned," ","&lt;/s&gt;&lt;s&gt;") &amp; "&lt;/s&gt;&lt;/t&gt;", "//s"),
  _xlpm.nums, _xlfn.TEXTJOIN("-", TRUE, IF(ISNUMBER(--_xlpm.words), _xlpm.words, "")),
  IFERROR(_xlpm.nums, "")
)</f>
        <v>2017</v>
      </c>
      <c r="F5770" t="s">
        <v>19682</v>
      </c>
      <c r="G5770" t="s">
        <v>9521</v>
      </c>
      <c r="I5770" t="s">
        <v>9521</v>
      </c>
      <c r="K5770">
        <v>0</v>
      </c>
      <c r="M5770">
        <v>0</v>
      </c>
      <c r="O5770" t="s">
        <v>18065</v>
      </c>
      <c r="P5770" t="s">
        <v>118</v>
      </c>
      <c r="R5770" t="s">
        <v>1894</v>
      </c>
      <c r="S5770" t="s">
        <v>1894</v>
      </c>
      <c r="T5770" t="str">
        <f>IFERROR(
  IF(TRIM(Table22[[#This Row],[STARS]])="", "Unknown",
    TRIM(MID(Table22[[#This Row],[STARS]], FIND("Stars:", Table22[[#This Row],[STARS]]) + 6, LEN(Table22[[#This Row],[STARS]])))
  ),
"Unknown")</f>
        <v>Unknown</v>
      </c>
      <c r="V5770">
        <v>0</v>
      </c>
      <c r="W5770">
        <v>1</v>
      </c>
      <c r="X5770">
        <v>0</v>
      </c>
    </row>
    <row r="5771" spans="1:24" x14ac:dyDescent="0.3">
      <c r="A5771" t="s">
        <v>18066</v>
      </c>
      <c r="C5771" t="s">
        <v>18066</v>
      </c>
      <c r="D5771" t="str">
        <v>(II) (2012â€“2019)</v>
      </c>
      <c r="E5771" t="str" cm="1">
        <f t="array" ref="E5771">_xlfn.LET(
  _xlpm.raw, TRIM(SUBSTITUTE(SUBSTITUTE(SUBSTITUTE(SUBSTITUTE(SUBSTITUTE(SUBSTITUTE(D5771,"(",""),")",""),"â€“","-"),"–","-"),"I",""),"V","")),
  _xlpm.cleaned, TRIM(SUBSTITUTE(SUBSTITUTE(_xlpm.raw,"-"," - "),","," ")),
  _xlpm.words, _xlfn.FILTERXML("&lt;t&gt;&lt;s&gt;" &amp; SUBSTITUTE(_xlpm.cleaned," ","&lt;/s&gt;&lt;s&gt;") &amp; "&lt;/s&gt;&lt;/t&gt;", "//s"),
  _xlpm.nums, _xlfn.TEXTJOIN("-", TRUE, IF(ISNUMBER(--_xlpm.words), _xlpm.words, "")),
  IFERROR(_xlpm.nums, "")
)</f>
        <v>2012-2019</v>
      </c>
      <c r="F5771" t="s">
        <v>19768</v>
      </c>
      <c r="G5771" t="s">
        <v>15</v>
      </c>
      <c r="I5771" t="s">
        <v>15</v>
      </c>
      <c r="K5771">
        <v>0</v>
      </c>
      <c r="M5771">
        <v>0</v>
      </c>
      <c r="O5771" t="s">
        <v>18068</v>
      </c>
      <c r="P5771" t="s">
        <v>18069</v>
      </c>
      <c r="R5771" t="s">
        <v>1894</v>
      </c>
      <c r="S5771" t="s">
        <v>1894</v>
      </c>
      <c r="T5771" t="str">
        <f>IFERROR(
  IF(TRIM(Table22[[#This Row],[STARS]])="", "Unknown",
    TRIM(MID(Table22[[#This Row],[STARS]], FIND("Stars:", Table22[[#This Row],[STARS]]) + 6, LEN(Table22[[#This Row],[STARS]])))
  ),
"Unknown")</f>
        <v xml:space="preserve">
Johnny Yong Bosch, 
Kathleen Barr, 
Shannon Chan-Kent, 
Michael Daingerfield
</v>
      </c>
      <c r="V5771">
        <v>0</v>
      </c>
      <c r="W5771">
        <v>0</v>
      </c>
      <c r="X5771">
        <v>0</v>
      </c>
    </row>
    <row r="5772" spans="1:24" x14ac:dyDescent="0.3">
      <c r="A5772" t="s">
        <v>18070</v>
      </c>
      <c r="C5772" t="s">
        <v>18070</v>
      </c>
      <c r="D5772" t="str">
        <v>(2018â€“ )</v>
      </c>
      <c r="E5772" t="str" cm="1">
        <f t="array" ref="E5772">_xlfn.LET(
  _xlpm.raw, TRIM(SUBSTITUTE(SUBSTITUTE(SUBSTITUTE(SUBSTITUTE(SUBSTITUTE(SUBSTITUTE(D5772,"(",""),")",""),"â€“","-"),"–","-"),"I",""),"V","")),
  _xlpm.cleaned, TRIM(SUBSTITUTE(SUBSTITUTE(_xlpm.raw,"-"," - "),","," ")),
  _xlpm.words, _xlfn.FILTERXML("&lt;t&gt;&lt;s&gt;" &amp; SUBSTITUTE(_xlpm.cleaned," ","&lt;/s&gt;&lt;s&gt;") &amp; "&lt;/s&gt;&lt;/t&gt;", "//s"),
  _xlpm.nums, _xlfn.TEXTJOIN("-", TRUE, IF(ISNUMBER(--_xlpm.words), _xlpm.words, "")),
  IFERROR(_xlpm.nums, "")
)</f>
        <v>2018</v>
      </c>
      <c r="F5772" t="s">
        <v>19693</v>
      </c>
      <c r="G5772" t="s">
        <v>1017</v>
      </c>
      <c r="I5772" t="s">
        <v>1017</v>
      </c>
      <c r="K5772">
        <v>0</v>
      </c>
      <c r="M5772">
        <v>0</v>
      </c>
      <c r="O5772" t="s">
        <v>6365</v>
      </c>
      <c r="P5772" t="s">
        <v>18071</v>
      </c>
      <c r="R5772" t="s">
        <v>1894</v>
      </c>
      <c r="S5772" t="s">
        <v>1894</v>
      </c>
      <c r="T5772" t="str">
        <f>IFERROR(
  IF(TRIM(Table22[[#This Row],[STARS]])="", "Unknown",
    TRIM(MID(Table22[[#This Row],[STARS]], FIND("Stars:", Table22[[#This Row],[STARS]]) + 6, LEN(Table22[[#This Row],[STARS]])))
  ),
"Unknown")</f>
        <v xml:space="preserve">
Elvis Daly, 
Quattro Daly, 
Zeke Daly, 
Eddie Spaghetti
</v>
      </c>
      <c r="V5772">
        <v>0</v>
      </c>
      <c r="W5772">
        <v>0</v>
      </c>
      <c r="X5772">
        <v>0</v>
      </c>
    </row>
    <row r="5773" spans="1:24" x14ac:dyDescent="0.3">
      <c r="A5773" t="s">
        <v>18072</v>
      </c>
      <c r="C5773" t="s">
        <v>18072</v>
      </c>
      <c r="D5773" t="str">
        <v>(2008 TV Special)</v>
      </c>
      <c r="E5773" t="str" cm="1">
        <f t="array" ref="E5773">_xlfn.LET(
  _xlpm.raw, TRIM(SUBSTITUTE(SUBSTITUTE(SUBSTITUTE(SUBSTITUTE(SUBSTITUTE(SUBSTITUTE(D5773,"(",""),")",""),"â€“","-"),"–","-"),"I",""),"V","")),
  _xlpm.cleaned, TRIM(SUBSTITUTE(SUBSTITUTE(_xlpm.raw,"-"," - "),","," ")),
  _xlpm.words, _xlfn.FILTERXML("&lt;t&gt;&lt;s&gt;" &amp; SUBSTITUTE(_xlpm.cleaned," ","&lt;/s&gt;&lt;s&gt;") &amp; "&lt;/s&gt;&lt;/t&gt;", "//s"),
  _xlpm.nums, _xlfn.TEXTJOIN("-", TRUE, IF(ISNUMBER(--_xlpm.words), _xlpm.words, "")),
  IFERROR(_xlpm.nums, "")
)</f>
        <v>2008</v>
      </c>
      <c r="F5773" t="s">
        <v>19767</v>
      </c>
      <c r="G5773" t="s">
        <v>6720</v>
      </c>
      <c r="I5773" t="s">
        <v>6720</v>
      </c>
      <c r="K5773">
        <v>6.4</v>
      </c>
      <c r="M5773">
        <v>6.4</v>
      </c>
      <c r="O5773" t="s">
        <v>18073</v>
      </c>
      <c r="P5773" t="s">
        <v>18074</v>
      </c>
      <c r="R5773" t="s">
        <v>20126</v>
      </c>
      <c r="S5773" t="s">
        <v>20126</v>
      </c>
      <c r="T5773" t="str">
        <f>IFERROR(
  IF(TRIM(Table22[[#This Row],[STARS]])="", "Unknown",
    TRIM(MID(Table22[[#This Row],[STARS]], FIND("Stars:", Table22[[#This Row],[STARS]]) + 6, LEN(Table22[[#This Row],[STARS]])))
  ),
"Unknown")</f>
        <v>Unknown</v>
      </c>
      <c r="V5773">
        <v>70</v>
      </c>
      <c r="W5773">
        <v>58</v>
      </c>
      <c r="X5773">
        <v>0</v>
      </c>
    </row>
    <row r="5774" spans="1:24" x14ac:dyDescent="0.3">
      <c r="A5774" t="s">
        <v>18075</v>
      </c>
      <c r="C5774" t="s">
        <v>18075</v>
      </c>
      <c r="D5774">
        <v>-2011</v>
      </c>
      <c r="E5774" t="str" cm="1">
        <f t="array" ref="E5774">_xlfn.LET(
  _xlpm.raw, TRIM(SUBSTITUTE(SUBSTITUTE(SUBSTITUTE(SUBSTITUTE(SUBSTITUTE(SUBSTITUTE(D5774,"(",""),")",""),"â€“","-"),"–","-"),"I",""),"V","")),
  _xlpm.cleaned, TRIM(SUBSTITUTE(SUBSTITUTE(_xlpm.raw,"-"," - "),","," ")),
  _xlpm.words, _xlfn.FILTERXML("&lt;t&gt;&lt;s&gt;" &amp; SUBSTITUTE(_xlpm.cleaned," ","&lt;/s&gt;&lt;s&gt;") &amp; "&lt;/s&gt;&lt;/t&gt;", "//s"),
  _xlpm.nums, _xlfn.TEXTJOIN("-", TRUE, IF(ISNUMBER(--_xlpm.words), _xlpm.words, "")),
  IFERROR(_xlpm.nums, "")
)</f>
        <v>2011</v>
      </c>
      <c r="F5774" t="s">
        <v>19679</v>
      </c>
      <c r="G5774" t="s">
        <v>801</v>
      </c>
      <c r="I5774" t="s">
        <v>801</v>
      </c>
      <c r="K5774">
        <v>7.8</v>
      </c>
      <c r="M5774">
        <v>7.8</v>
      </c>
      <c r="O5774" t="s">
        <v>18076</v>
      </c>
      <c r="P5774" t="s">
        <v>18077</v>
      </c>
      <c r="R5774" t="s">
        <v>1894</v>
      </c>
      <c r="S5774" t="s">
        <v>1894</v>
      </c>
      <c r="T5774" t="str">
        <f>IFERROR(
  IF(TRIM(Table22[[#This Row],[STARS]])="", "Unknown",
    TRIM(MID(Table22[[#This Row],[STARS]], FIND("Stars:", Table22[[#This Row],[STARS]]) + 6, LEN(Table22[[#This Row],[STARS]])))
  ),
"Unknown")</f>
        <v xml:space="preserve">
Omi Vaidya, 
Vidhu Vinod Chopra, 
Kevin Desmond, 
Rajkumar Hirani
</v>
      </c>
      <c r="V5774">
        <v>101</v>
      </c>
      <c r="W5774">
        <v>69</v>
      </c>
      <c r="X5774">
        <v>0</v>
      </c>
    </row>
    <row r="5775" spans="1:24" x14ac:dyDescent="0.3">
      <c r="A5775" t="s">
        <v>18078</v>
      </c>
      <c r="C5775" t="s">
        <v>18078</v>
      </c>
      <c r="D5775" t="str">
        <v>(2004 Video)</v>
      </c>
      <c r="E5775" t="str" cm="1">
        <f t="array" ref="E5775">_xlfn.LET(
  _xlpm.raw, TRIM(SUBSTITUTE(SUBSTITUTE(SUBSTITUTE(SUBSTITUTE(SUBSTITUTE(SUBSTITUTE(D5775,"(",""),")",""),"â€“","-"),"–","-"),"I",""),"V","")),
  _xlpm.cleaned, TRIM(SUBSTITUTE(SUBSTITUTE(_xlpm.raw,"-"," - "),","," ")),
  _xlpm.words, _xlfn.FILTERXML("&lt;t&gt;&lt;s&gt;" &amp; SUBSTITUTE(_xlpm.cleaned," ","&lt;/s&gt;&lt;s&gt;") &amp; "&lt;/s&gt;&lt;/t&gt;", "//s"),
  _xlpm.nums, _xlfn.TEXTJOIN("-", TRUE, IF(ISNUMBER(--_xlpm.words), _xlpm.words, "")),
  IFERROR(_xlpm.nums, "")
)</f>
        <v>2004</v>
      </c>
      <c r="F5775" t="s">
        <v>19782</v>
      </c>
      <c r="G5775" t="s">
        <v>47</v>
      </c>
      <c r="I5775" t="s">
        <v>47</v>
      </c>
      <c r="K5775">
        <v>4</v>
      </c>
      <c r="M5775">
        <v>4</v>
      </c>
      <c r="O5775" t="s">
        <v>18079</v>
      </c>
      <c r="P5775" t="s">
        <v>18080</v>
      </c>
      <c r="R5775" t="s">
        <v>20125</v>
      </c>
      <c r="S5775" t="s">
        <v>20125</v>
      </c>
      <c r="T5775" t="str">
        <f>IFERROR(
  IF(TRIM(Table22[[#This Row],[STARS]])="", "Unknown",
    TRIM(MID(Table22[[#This Row],[STARS]], FIND("Stars:", Table22[[#This Row],[STARS]]) + 6, LEN(Table22[[#This Row],[STARS]])))
  ),
"Unknown")</f>
        <v xml:space="preserve">
Glenn Plummer, 
Anthony Johnson, 
Clifton Powell, 
Crystal Dawne
</v>
      </c>
      <c r="V5775">
        <v>63</v>
      </c>
      <c r="W5775">
        <v>90</v>
      </c>
      <c r="X5775">
        <v>0</v>
      </c>
    </row>
    <row r="5776" spans="1:24" x14ac:dyDescent="0.3">
      <c r="A5776" t="s">
        <v>18081</v>
      </c>
      <c r="C5776" t="s">
        <v>18081</v>
      </c>
      <c r="D5776">
        <v>-2011</v>
      </c>
      <c r="E5776" t="str" cm="1">
        <f t="array" ref="E5776">_xlfn.LET(
  _xlpm.raw, TRIM(SUBSTITUTE(SUBSTITUTE(SUBSTITUTE(SUBSTITUTE(SUBSTITUTE(SUBSTITUTE(D5776,"(",""),")",""),"â€“","-"),"–","-"),"I",""),"V","")),
  _xlpm.cleaned, TRIM(SUBSTITUTE(SUBSTITUTE(_xlpm.raw,"-"," - "),","," ")),
  _xlpm.words, _xlfn.FILTERXML("&lt;t&gt;&lt;s&gt;" &amp; SUBSTITUTE(_xlpm.cleaned," ","&lt;/s&gt;&lt;s&gt;") &amp; "&lt;/s&gt;&lt;/t&gt;", "//s"),
  _xlpm.nums, _xlfn.TEXTJOIN("-", TRUE, IF(ISNUMBER(--_xlpm.words), _xlpm.words, "")),
  IFERROR(_xlpm.nums, "")
)</f>
        <v>2011</v>
      </c>
      <c r="F5776" t="s">
        <v>19679</v>
      </c>
      <c r="G5776" t="s">
        <v>86</v>
      </c>
      <c r="I5776" t="s">
        <v>86</v>
      </c>
      <c r="K5776">
        <v>6.4</v>
      </c>
      <c r="M5776">
        <v>6.4</v>
      </c>
      <c r="O5776" t="s">
        <v>18082</v>
      </c>
      <c r="P5776" t="s">
        <v>18083</v>
      </c>
      <c r="R5776" t="s">
        <v>20124</v>
      </c>
      <c r="S5776" t="s">
        <v>20124</v>
      </c>
      <c r="T5776" t="str">
        <f>IFERROR(
  IF(TRIM(Table22[[#This Row],[STARS]])="", "Unknown",
    TRIM(MID(Table22[[#This Row],[STARS]], FIND("Stars:", Table22[[#This Row],[STARS]]) + 6, LEN(Table22[[#This Row],[STARS]])))
  ),
"Unknown")</f>
        <v xml:space="preserve">
Juan MinujÃ­n, 
Guillermo Arengo, 
Daniel Fanego, 
Pilar Gamboa
</v>
      </c>
      <c r="V5776">
        <v>221</v>
      </c>
      <c r="W5776">
        <v>87</v>
      </c>
      <c r="X5776">
        <v>0</v>
      </c>
    </row>
    <row r="5777" spans="1:24" x14ac:dyDescent="0.3">
      <c r="A5777" t="s">
        <v>18084</v>
      </c>
      <c r="C5777" t="s">
        <v>18084</v>
      </c>
      <c r="D5777" t="str">
        <v>(2017 TV Special)</v>
      </c>
      <c r="E5777" t="str" cm="1">
        <f t="array" ref="E5777">_xlfn.LET(
  _xlpm.raw, TRIM(SUBSTITUTE(SUBSTITUTE(SUBSTITUTE(SUBSTITUTE(SUBSTITUTE(SUBSTITUTE(D5777,"(",""),")",""),"â€“","-"),"–","-"),"I",""),"V","")),
  _xlpm.cleaned, TRIM(SUBSTITUTE(SUBSTITUTE(_xlpm.raw,"-"," - "),","," ")),
  _xlpm.words, _xlfn.FILTERXML("&lt;t&gt;&lt;s&gt;" &amp; SUBSTITUTE(_xlpm.cleaned," ","&lt;/s&gt;&lt;s&gt;") &amp; "&lt;/s&gt;&lt;/t&gt;", "//s"),
  _xlpm.nums, _xlfn.TEXTJOIN("-", TRUE, IF(ISNUMBER(--_xlpm.words), _xlpm.words, "")),
  IFERROR(_xlpm.nums, "")
)</f>
        <v>2017</v>
      </c>
      <c r="F5777" t="s">
        <v>19682</v>
      </c>
      <c r="G5777" t="s">
        <v>47</v>
      </c>
      <c r="I5777" t="s">
        <v>47</v>
      </c>
      <c r="K5777">
        <v>6.8</v>
      </c>
      <c r="M5777">
        <v>6.8</v>
      </c>
      <c r="O5777" t="s">
        <v>18085</v>
      </c>
      <c r="P5777" t="s">
        <v>18086</v>
      </c>
      <c r="R5777" t="s">
        <v>20064</v>
      </c>
      <c r="S5777" t="s">
        <v>20064</v>
      </c>
      <c r="T5777" t="str">
        <f>IFERROR(
  IF(TRIM(Table22[[#This Row],[STARS]])="", "Unknown",
    TRIM(MID(Table22[[#This Row],[STARS]], FIND("Stars:", Table22[[#This Row],[STARS]]) + 6, LEN(Table22[[#This Row],[STARS]])))
  ),
"Unknown")</f>
        <v>Unknown</v>
      </c>
      <c r="V5777">
        <v>779</v>
      </c>
      <c r="W5777">
        <v>60</v>
      </c>
      <c r="X5777">
        <v>0</v>
      </c>
    </row>
    <row r="5778" spans="1:24" x14ac:dyDescent="0.3">
      <c r="A5778" t="s">
        <v>18087</v>
      </c>
      <c r="C5778" t="s">
        <v>18087</v>
      </c>
      <c r="D5778" t="str">
        <v>(III)</v>
      </c>
      <c r="E5778" t="str" cm="1">
        <f t="array" ref="E5778">_xlfn.LET(
  _xlpm.raw, TRIM(SUBSTITUTE(SUBSTITUTE(SUBSTITUTE(SUBSTITUTE(SUBSTITUTE(SUBSTITUTE(D5778,"(",""),")",""),"â€“","-"),"–","-"),"I",""),"V","")),
  _xlpm.cleaned, TRIM(SUBSTITUTE(SUBSTITUTE(_xlpm.raw,"-"," - "),","," ")),
  _xlpm.words, _xlfn.FILTERXML("&lt;t&gt;&lt;s&gt;" &amp; SUBSTITUTE(_xlpm.cleaned," ","&lt;/s&gt;&lt;s&gt;") &amp; "&lt;/s&gt;&lt;/t&gt;", "//s"),
  _xlpm.nums, _xlfn.TEXTJOIN("-", TRUE, IF(ISNUMBER(--_xlpm.words), _xlpm.words, "")),
  IFERROR(_xlpm.nums, "")
)</f>
        <v/>
      </c>
      <c r="F5778" t="s">
        <v>19845</v>
      </c>
      <c r="G5778" t="s">
        <v>1780</v>
      </c>
      <c r="I5778" t="s">
        <v>1780</v>
      </c>
      <c r="K5778">
        <v>0</v>
      </c>
      <c r="M5778">
        <v>0</v>
      </c>
      <c r="O5778" t="s">
        <v>10606</v>
      </c>
      <c r="P5778" t="s">
        <v>18088</v>
      </c>
      <c r="R5778" t="s">
        <v>22398</v>
      </c>
      <c r="S5778" t="s">
        <v>1894</v>
      </c>
      <c r="T5778" t="str">
        <f>IFERROR(
  IF(TRIM(Table22[[#This Row],[STARS]])="", "Unknown",
    TRIM(MID(Table22[[#This Row],[STARS]], FIND("Stars:", Table22[[#This Row],[STARS]]) + 6, LEN(Table22[[#This Row],[STARS]])))
  ),
"Unknown")</f>
        <v>Unknown</v>
      </c>
      <c r="V5778">
        <v>0</v>
      </c>
      <c r="W5778">
        <v>0</v>
      </c>
      <c r="X5778">
        <v>0</v>
      </c>
    </row>
    <row r="5779" spans="1:24" x14ac:dyDescent="0.3">
      <c r="A5779" t="s">
        <v>18089</v>
      </c>
      <c r="C5779" t="s">
        <v>18089</v>
      </c>
      <c r="D5779">
        <v>-2017</v>
      </c>
      <c r="E5779" t="str" cm="1">
        <f t="array" ref="E5779">_xlfn.LET(
  _xlpm.raw, TRIM(SUBSTITUTE(SUBSTITUTE(SUBSTITUTE(SUBSTITUTE(SUBSTITUTE(SUBSTITUTE(D5779,"(",""),")",""),"â€“","-"),"–","-"),"I",""),"V","")),
  _xlpm.cleaned, TRIM(SUBSTITUTE(SUBSTITUTE(_xlpm.raw,"-"," - "),","," ")),
  _xlpm.words, _xlfn.FILTERXML("&lt;t&gt;&lt;s&gt;" &amp; SUBSTITUTE(_xlpm.cleaned," ","&lt;/s&gt;&lt;s&gt;") &amp; "&lt;/s&gt;&lt;/t&gt;", "//s"),
  _xlpm.nums, _xlfn.TEXTJOIN("-", TRUE, IF(ISNUMBER(--_xlpm.words), _xlpm.words, "")),
  IFERROR(_xlpm.nums, "")
)</f>
        <v>2017</v>
      </c>
      <c r="F5779" t="s">
        <v>19682</v>
      </c>
      <c r="G5779" t="s">
        <v>5637</v>
      </c>
      <c r="I5779" t="s">
        <v>5637</v>
      </c>
      <c r="K5779">
        <v>0</v>
      </c>
      <c r="M5779">
        <v>0</v>
      </c>
      <c r="O5779" t="s">
        <v>6365</v>
      </c>
      <c r="P5779" t="s">
        <v>18090</v>
      </c>
      <c r="R5779" t="s">
        <v>20123</v>
      </c>
      <c r="S5779" t="s">
        <v>20123</v>
      </c>
      <c r="T5779" t="str">
        <f>IFERROR(
  IF(TRIM(Table22[[#This Row],[STARS]])="", "Unknown",
    TRIM(MID(Table22[[#This Row],[STARS]], FIND("Stars:", Table22[[#This Row],[STARS]]) + 6, LEN(Table22[[#This Row],[STARS]])))
  ),
"Unknown")</f>
        <v xml:space="preserve">
David Blazejko, 
Katrina Grey, 
Lara Heller, 
Hachem Hicham
</v>
      </c>
      <c r="V5779">
        <v>0</v>
      </c>
      <c r="W5779">
        <v>0</v>
      </c>
      <c r="X5779">
        <v>0</v>
      </c>
    </row>
    <row r="5780" spans="1:24" x14ac:dyDescent="0.3">
      <c r="A5780" t="s">
        <v>18091</v>
      </c>
      <c r="C5780" t="s">
        <v>18091</v>
      </c>
      <c r="D5780">
        <v>0</v>
      </c>
      <c r="E5780" t="str" cm="1">
        <f t="array" ref="E5780">_xlfn.LET(
  _xlpm.raw, TRIM(SUBSTITUTE(SUBSTITUTE(SUBSTITUTE(SUBSTITUTE(SUBSTITUTE(SUBSTITUTE(D5780,"(",""),")",""),"â€“","-"),"–","-"),"I",""),"V","")),
  _xlpm.cleaned, TRIM(SUBSTITUTE(SUBSTITUTE(_xlpm.raw,"-"," - "),","," ")),
  _xlpm.words, _xlfn.FILTERXML("&lt;t&gt;&lt;s&gt;" &amp; SUBSTITUTE(_xlpm.cleaned," ","&lt;/s&gt;&lt;s&gt;") &amp; "&lt;/s&gt;&lt;/t&gt;", "//s"),
  _xlpm.nums, _xlfn.TEXTJOIN("-", TRUE, IF(ISNUMBER(--_xlpm.words), _xlpm.words, "")),
  IFERROR(_xlpm.nums, "")
)</f>
        <v>0</v>
      </c>
      <c r="F5780" t="s">
        <v>19829</v>
      </c>
      <c r="G5780" t="s">
        <v>6754</v>
      </c>
      <c r="I5780" t="s">
        <v>6754</v>
      </c>
      <c r="K5780">
        <v>0</v>
      </c>
      <c r="M5780">
        <v>0</v>
      </c>
      <c r="O5780" t="s">
        <v>18092</v>
      </c>
      <c r="P5780" t="s">
        <v>118</v>
      </c>
      <c r="R5780" t="s">
        <v>1894</v>
      </c>
      <c r="S5780" t="s">
        <v>1894</v>
      </c>
      <c r="T5780" t="str">
        <f>IFERROR(
  IF(TRIM(Table22[[#This Row],[STARS]])="", "Unknown",
    TRIM(MID(Table22[[#This Row],[STARS]], FIND("Stars:", Table22[[#This Row],[STARS]]) + 6, LEN(Table22[[#This Row],[STARS]])))
  ),
"Unknown")</f>
        <v>Unknown</v>
      </c>
      <c r="V5780">
        <v>0</v>
      </c>
      <c r="W5780">
        <v>0</v>
      </c>
      <c r="X5780">
        <v>0</v>
      </c>
    </row>
    <row r="5781" spans="1:24" x14ac:dyDescent="0.3">
      <c r="A5781" t="s">
        <v>18093</v>
      </c>
      <c r="C5781" t="s">
        <v>18093</v>
      </c>
      <c r="D5781">
        <v>0</v>
      </c>
      <c r="E5781" t="str" cm="1">
        <f t="array" ref="E5781">_xlfn.LET(
  _xlpm.raw, TRIM(SUBSTITUTE(SUBSTITUTE(SUBSTITUTE(SUBSTITUTE(SUBSTITUTE(SUBSTITUTE(D5781,"(",""),")",""),"â€“","-"),"–","-"),"I",""),"V","")),
  _xlpm.cleaned, TRIM(SUBSTITUTE(SUBSTITUTE(_xlpm.raw,"-"," - "),","," ")),
  _xlpm.words, _xlfn.FILTERXML("&lt;t&gt;&lt;s&gt;" &amp; SUBSTITUTE(_xlpm.cleaned," ","&lt;/s&gt;&lt;s&gt;") &amp; "&lt;/s&gt;&lt;/t&gt;", "//s"),
  _xlpm.nums, _xlfn.TEXTJOIN("-", TRUE, IF(ISNUMBER(--_xlpm.words), _xlpm.words, "")),
  IFERROR(_xlpm.nums, "")
)</f>
        <v>0</v>
      </c>
      <c r="F5781" t="s">
        <v>19829</v>
      </c>
      <c r="G5781" t="s">
        <v>91</v>
      </c>
      <c r="I5781" t="s">
        <v>91</v>
      </c>
      <c r="K5781">
        <v>0</v>
      </c>
      <c r="M5781">
        <v>0</v>
      </c>
      <c r="O5781" t="s">
        <v>6365</v>
      </c>
      <c r="P5781" t="s">
        <v>18094</v>
      </c>
      <c r="R5781" t="s">
        <v>1894</v>
      </c>
      <c r="S5781" t="s">
        <v>1894</v>
      </c>
      <c r="T5781" t="str">
        <f>IFERROR(
  IF(TRIM(Table22[[#This Row],[STARS]])="", "Unknown",
    TRIM(MID(Table22[[#This Row],[STARS]], FIND("Stars:", Table22[[#This Row],[STARS]]) + 6, LEN(Table22[[#This Row],[STARS]])))
  ),
"Unknown")</f>
        <v xml:space="preserve">
Carol Castro, 
Manu Gavassi, 
Natalia Klein, 
Bruna Marquezine
</v>
      </c>
      <c r="V5781">
        <v>0</v>
      </c>
      <c r="W5781">
        <v>0</v>
      </c>
      <c r="X5781">
        <v>0</v>
      </c>
    </row>
    <row r="5782" spans="1:24" x14ac:dyDescent="0.3">
      <c r="A5782" t="s">
        <v>18095</v>
      </c>
      <c r="C5782" t="s">
        <v>18095</v>
      </c>
      <c r="D5782">
        <v>0</v>
      </c>
      <c r="E5782" t="str" cm="1">
        <f t="array" ref="E5782">_xlfn.LET(
  _xlpm.raw, TRIM(SUBSTITUTE(SUBSTITUTE(SUBSTITUTE(SUBSTITUTE(SUBSTITUTE(SUBSTITUTE(D5782,"(",""),")",""),"â€“","-"),"–","-"),"I",""),"V","")),
  _xlpm.cleaned, TRIM(SUBSTITUTE(SUBSTITUTE(_xlpm.raw,"-"," - "),","," ")),
  _xlpm.words, _xlfn.FILTERXML("&lt;t&gt;&lt;s&gt;" &amp; SUBSTITUTE(_xlpm.cleaned," ","&lt;/s&gt;&lt;s&gt;") &amp; "&lt;/s&gt;&lt;/t&gt;", "//s"),
  _xlpm.nums, _xlfn.TEXTJOIN("-", TRUE, IF(ISNUMBER(--_xlpm.words), _xlpm.words, "")),
  IFERROR(_xlpm.nums, "")
)</f>
        <v>0</v>
      </c>
      <c r="F5782" t="s">
        <v>19829</v>
      </c>
      <c r="G5782" t="s">
        <v>1017</v>
      </c>
      <c r="I5782" t="s">
        <v>1017</v>
      </c>
      <c r="K5782">
        <v>0</v>
      </c>
      <c r="M5782">
        <v>0</v>
      </c>
      <c r="O5782" t="s">
        <v>9790</v>
      </c>
      <c r="P5782" t="s">
        <v>18096</v>
      </c>
      <c r="R5782" t="s">
        <v>1894</v>
      </c>
      <c r="S5782" t="s">
        <v>1894</v>
      </c>
      <c r="T5782" t="str">
        <f>IFERROR(
  IF(TRIM(Table22[[#This Row],[STARS]])="", "Unknown",
    TRIM(MID(Table22[[#This Row],[STARS]], FIND("Stars:", Table22[[#This Row],[STARS]]) + 6, LEN(Table22[[#This Row],[STARS]])))
  ),
"Unknown")</f>
        <v>Unknown</v>
      </c>
      <c r="V5782">
        <v>0</v>
      </c>
      <c r="W5782">
        <v>0</v>
      </c>
      <c r="X5782">
        <v>0</v>
      </c>
    </row>
    <row r="5783" spans="1:24" x14ac:dyDescent="0.3">
      <c r="A5783" t="s">
        <v>18097</v>
      </c>
      <c r="C5783" t="s">
        <v>18097</v>
      </c>
      <c r="D5783">
        <v>-2021</v>
      </c>
      <c r="E5783" t="str" cm="1">
        <f t="array" ref="E5783">_xlfn.LET(
  _xlpm.raw, TRIM(SUBSTITUTE(SUBSTITUTE(SUBSTITUTE(SUBSTITUTE(SUBSTITUTE(SUBSTITUTE(D5783,"(",""),")",""),"â€“","-"),"–","-"),"I",""),"V","")),
  _xlpm.cleaned, TRIM(SUBSTITUTE(SUBSTITUTE(_xlpm.raw,"-"," - "),","," ")),
  _xlpm.words, _xlfn.FILTERXML("&lt;t&gt;&lt;s&gt;" &amp; SUBSTITUTE(_xlpm.cleaned," ","&lt;/s&gt;&lt;s&gt;") &amp; "&lt;/s&gt;&lt;/t&gt;", "//s"),
  _xlpm.nums, _xlfn.TEXTJOIN("-", TRUE, IF(ISNUMBER(--_xlpm.words), _xlpm.words, "")),
  IFERROR(_xlpm.nums, "")
)</f>
        <v>2021</v>
      </c>
      <c r="F5783" t="s">
        <v>19672</v>
      </c>
      <c r="G5783" t="s">
        <v>801</v>
      </c>
      <c r="I5783" t="s">
        <v>801</v>
      </c>
      <c r="K5783">
        <v>0</v>
      </c>
      <c r="M5783">
        <v>0</v>
      </c>
      <c r="O5783" t="s">
        <v>18098</v>
      </c>
      <c r="P5783" t="s">
        <v>118</v>
      </c>
      <c r="R5783" t="s">
        <v>1894</v>
      </c>
      <c r="S5783" t="s">
        <v>1894</v>
      </c>
      <c r="T5783" t="str">
        <f>IFERROR(
  IF(TRIM(Table22[[#This Row],[STARS]])="", "Unknown",
    TRIM(MID(Table22[[#This Row],[STARS]], FIND("Stars:", Table22[[#This Row],[STARS]]) + 6, LEN(Table22[[#This Row],[STARS]])))
  ),
"Unknown")</f>
        <v>Unknown</v>
      </c>
      <c r="V5783">
        <v>0</v>
      </c>
      <c r="W5783">
        <v>0</v>
      </c>
      <c r="X5783">
        <v>0</v>
      </c>
    </row>
    <row r="5784" spans="1:24" x14ac:dyDescent="0.3">
      <c r="A5784" t="s">
        <v>18099</v>
      </c>
      <c r="C5784" t="s">
        <v>18099</v>
      </c>
      <c r="D5784">
        <v>0</v>
      </c>
      <c r="E5784" t="str" cm="1">
        <f t="array" ref="E5784">_xlfn.LET(
  _xlpm.raw, TRIM(SUBSTITUTE(SUBSTITUTE(SUBSTITUTE(SUBSTITUTE(SUBSTITUTE(SUBSTITUTE(D5784,"(",""),")",""),"â€“","-"),"–","-"),"I",""),"V","")),
  _xlpm.cleaned, TRIM(SUBSTITUTE(SUBSTITUTE(_xlpm.raw,"-"," - "),","," ")),
  _xlpm.words, _xlfn.FILTERXML("&lt;t&gt;&lt;s&gt;" &amp; SUBSTITUTE(_xlpm.cleaned," ","&lt;/s&gt;&lt;s&gt;") &amp; "&lt;/s&gt;&lt;/t&gt;", "//s"),
  _xlpm.nums, _xlfn.TEXTJOIN("-", TRUE, IF(ISNUMBER(--_xlpm.words), _xlpm.words, "")),
  IFERROR(_xlpm.nums, "")
)</f>
        <v>0</v>
      </c>
      <c r="F5784" t="s">
        <v>19829</v>
      </c>
      <c r="G5784" t="s">
        <v>575</v>
      </c>
      <c r="I5784" t="s">
        <v>575</v>
      </c>
      <c r="K5784">
        <v>0</v>
      </c>
      <c r="M5784">
        <v>0</v>
      </c>
      <c r="O5784" t="s">
        <v>18100</v>
      </c>
      <c r="P5784" t="s">
        <v>118</v>
      </c>
      <c r="R5784" t="s">
        <v>1894</v>
      </c>
      <c r="S5784" t="s">
        <v>1894</v>
      </c>
      <c r="T5784" t="str">
        <f>IFERROR(
  IF(TRIM(Table22[[#This Row],[STARS]])="", "Unknown",
    TRIM(MID(Table22[[#This Row],[STARS]], FIND("Stars:", Table22[[#This Row],[STARS]]) + 6, LEN(Table22[[#This Row],[STARS]])))
  ),
"Unknown")</f>
        <v>Unknown</v>
      </c>
      <c r="V5784">
        <v>0</v>
      </c>
      <c r="W5784">
        <v>0</v>
      </c>
      <c r="X5784">
        <v>0</v>
      </c>
    </row>
    <row r="5785" spans="1:24" x14ac:dyDescent="0.3">
      <c r="A5785" t="s">
        <v>18101</v>
      </c>
      <c r="C5785" t="s">
        <v>18101</v>
      </c>
      <c r="D5785" t="str">
        <v>(TV Movie)</v>
      </c>
      <c r="E5785" t="str" cm="1">
        <f t="array" ref="E5785">_xlfn.LET(
  _xlpm.raw, TRIM(SUBSTITUTE(SUBSTITUTE(SUBSTITUTE(SUBSTITUTE(SUBSTITUTE(SUBSTITUTE(D5785,"(",""),")",""),"â€“","-"),"–","-"),"I",""),"V","")),
  _xlpm.cleaned, TRIM(SUBSTITUTE(SUBSTITUTE(_xlpm.raw,"-"," - "),","," ")),
  _xlpm.words, _xlfn.FILTERXML("&lt;t&gt;&lt;s&gt;" &amp; SUBSTITUTE(_xlpm.cleaned," ","&lt;/s&gt;&lt;s&gt;") &amp; "&lt;/s&gt;&lt;/t&gt;", "//s"),
  _xlpm.nums, _xlfn.TEXTJOIN("-", TRUE, IF(ISNUMBER(--_xlpm.words), _xlpm.words, "")),
  IFERROR(_xlpm.nums, "")
)</f>
        <v/>
      </c>
      <c r="F5785" t="s">
        <v>19845</v>
      </c>
      <c r="G5785">
        <v>0</v>
      </c>
      <c r="I5785" t="s">
        <v>19660</v>
      </c>
      <c r="K5785">
        <v>0</v>
      </c>
      <c r="M5785">
        <v>0</v>
      </c>
      <c r="O5785" t="s">
        <v>6365</v>
      </c>
      <c r="P5785" t="s">
        <v>18102</v>
      </c>
      <c r="R5785" t="s">
        <v>1894</v>
      </c>
      <c r="S5785" t="s">
        <v>1894</v>
      </c>
      <c r="T5785" t="str">
        <f>IFERROR(
  IF(TRIM(Table22[[#This Row],[STARS]])="", "Unknown",
    TRIM(MID(Table22[[#This Row],[STARS]], FIND("Stars:", Table22[[#This Row],[STARS]]) + 6, LEN(Table22[[#This Row],[STARS]])))
  ),
"Unknown")</f>
        <v xml:space="preserve">
Max Schimmelpfennig, 
Lise Risom Olsen, 
Caroline Hartig, 
Nadeshda Brennicke
</v>
      </c>
      <c r="V5785">
        <v>0</v>
      </c>
      <c r="W5785">
        <v>0</v>
      </c>
      <c r="X5785">
        <v>0</v>
      </c>
    </row>
    <row r="5786" spans="1:24" x14ac:dyDescent="0.3">
      <c r="A5786" t="s">
        <v>18103</v>
      </c>
      <c r="C5786" t="s">
        <v>18103</v>
      </c>
      <c r="D5786" t="str">
        <v>(2010â€“ )</v>
      </c>
      <c r="E5786" t="str" cm="1">
        <f t="array" ref="E5786">_xlfn.LET(
  _xlpm.raw, TRIM(SUBSTITUTE(SUBSTITUTE(SUBSTITUTE(SUBSTITUTE(SUBSTITUTE(SUBSTITUTE(D5786,"(",""),")",""),"â€“","-"),"–","-"),"I",""),"V","")),
  _xlpm.cleaned, TRIM(SUBSTITUTE(SUBSTITUTE(_xlpm.raw,"-"," - "),","," ")),
  _xlpm.words, _xlfn.FILTERXML("&lt;t&gt;&lt;s&gt;" &amp; SUBSTITUTE(_xlpm.cleaned," ","&lt;/s&gt;&lt;s&gt;") &amp; "&lt;/s&gt;&lt;/t&gt;", "//s"),
  _xlpm.nums, _xlfn.TEXTJOIN("-", TRUE, IF(ISNUMBER(--_xlpm.words), _xlpm.words, "")),
  IFERROR(_xlpm.nums, "")
)</f>
        <v>2010</v>
      </c>
      <c r="F5786" t="s">
        <v>19738</v>
      </c>
      <c r="G5786" t="s">
        <v>25</v>
      </c>
      <c r="I5786" t="s">
        <v>25</v>
      </c>
      <c r="K5786">
        <v>8.6999999999999993</v>
      </c>
      <c r="M5786">
        <v>8.6999999999999993</v>
      </c>
      <c r="O5786" t="s">
        <v>6365</v>
      </c>
      <c r="P5786" t="s">
        <v>18104</v>
      </c>
      <c r="R5786" t="s">
        <v>1894</v>
      </c>
      <c r="S5786" t="s">
        <v>1894</v>
      </c>
      <c r="T5786" t="str">
        <f>IFERROR(
  IF(TRIM(Table22[[#This Row],[STARS]])="", "Unknown",
    TRIM(MID(Table22[[#This Row],[STARS]], FIND("Stars:", Table22[[#This Row],[STARS]]) + 6, LEN(Table22[[#This Row],[STARS]])))
  ),
"Unknown")</f>
        <v xml:space="preserve">
Roberto Rodrigues, 
Maira Kesten, 
Maria Regina, 
Luca De Castro
</v>
      </c>
      <c r="V5786">
        <v>40</v>
      </c>
      <c r="W5786">
        <v>0</v>
      </c>
      <c r="X5786">
        <v>0</v>
      </c>
    </row>
    <row r="5787" spans="1:24" x14ac:dyDescent="0.3">
      <c r="A5787" t="s">
        <v>18105</v>
      </c>
      <c r="C5787" t="s">
        <v>18105</v>
      </c>
      <c r="D5787" t="str">
        <v>(2017 TV Special)</v>
      </c>
      <c r="E5787" t="str" cm="1">
        <f t="array" ref="E5787">_xlfn.LET(
  _xlpm.raw, TRIM(SUBSTITUTE(SUBSTITUTE(SUBSTITUTE(SUBSTITUTE(SUBSTITUTE(SUBSTITUTE(D5787,"(",""),")",""),"â€“","-"),"–","-"),"I",""),"V","")),
  _xlpm.cleaned, TRIM(SUBSTITUTE(SUBSTITUTE(_xlpm.raw,"-"," - "),","," ")),
  _xlpm.words, _xlfn.FILTERXML("&lt;t&gt;&lt;s&gt;" &amp; SUBSTITUTE(_xlpm.cleaned," ","&lt;/s&gt;&lt;s&gt;") &amp; "&lt;/s&gt;&lt;/t&gt;", "//s"),
  _xlpm.nums, _xlfn.TEXTJOIN("-", TRUE, IF(ISNUMBER(--_xlpm.words), _xlpm.words, "")),
  IFERROR(_xlpm.nums, "")
)</f>
        <v>2017</v>
      </c>
      <c r="F5787" t="s">
        <v>19682</v>
      </c>
      <c r="G5787" t="s">
        <v>6720</v>
      </c>
      <c r="I5787" t="s">
        <v>6720</v>
      </c>
      <c r="K5787">
        <v>7</v>
      </c>
      <c r="M5787">
        <v>7</v>
      </c>
      <c r="O5787" t="s">
        <v>18106</v>
      </c>
      <c r="P5787" t="s">
        <v>18107</v>
      </c>
      <c r="R5787" t="s">
        <v>20122</v>
      </c>
      <c r="S5787" t="s">
        <v>20122</v>
      </c>
      <c r="T5787" t="str">
        <f>IFERROR(
  IF(TRIM(Table22[[#This Row],[STARS]])="", "Unknown",
    TRIM(MID(Table22[[#This Row],[STARS]], FIND("Stars:", Table22[[#This Row],[STARS]]) + 6, LEN(Table22[[#This Row],[STARS]])))
  ),
"Unknown")</f>
        <v>Unknown</v>
      </c>
      <c r="V5787">
        <v>51</v>
      </c>
      <c r="W5787">
        <v>108</v>
      </c>
      <c r="X5787">
        <v>0</v>
      </c>
    </row>
    <row r="5788" spans="1:24" x14ac:dyDescent="0.3">
      <c r="A5788" t="s">
        <v>18108</v>
      </c>
      <c r="C5788" t="s">
        <v>18108</v>
      </c>
      <c r="D5788">
        <v>-2014</v>
      </c>
      <c r="E5788" t="str" cm="1">
        <f t="array" ref="E5788">_xlfn.LET(
  _xlpm.raw, TRIM(SUBSTITUTE(SUBSTITUTE(SUBSTITUTE(SUBSTITUTE(SUBSTITUTE(SUBSTITUTE(D5788,"(",""),")",""),"â€“","-"),"–","-"),"I",""),"V","")),
  _xlpm.cleaned, TRIM(SUBSTITUTE(SUBSTITUTE(_xlpm.raw,"-"," - "),","," ")),
  _xlpm.words, _xlfn.FILTERXML("&lt;t&gt;&lt;s&gt;" &amp; SUBSTITUTE(_xlpm.cleaned," ","&lt;/s&gt;&lt;s&gt;") &amp; "&lt;/s&gt;&lt;/t&gt;", "//s"),
  _xlpm.nums, _xlfn.TEXTJOIN("-", TRUE, IF(ISNUMBER(--_xlpm.words), _xlpm.words, "")),
  IFERROR(_xlpm.nums, "")
)</f>
        <v>2014</v>
      </c>
      <c r="F5788" t="s">
        <v>19686</v>
      </c>
      <c r="G5788" t="s">
        <v>1375</v>
      </c>
      <c r="I5788" t="s">
        <v>1375</v>
      </c>
      <c r="K5788">
        <v>2.9</v>
      </c>
      <c r="M5788">
        <v>2.9</v>
      </c>
      <c r="O5788" t="s">
        <v>18109</v>
      </c>
      <c r="P5788" t="s">
        <v>18110</v>
      </c>
      <c r="R5788" t="s">
        <v>20121</v>
      </c>
      <c r="S5788" t="s">
        <v>20121</v>
      </c>
      <c r="T5788" t="str">
        <f>IFERROR(
  IF(TRIM(Table22[[#This Row],[STARS]])="", "Unknown",
    TRIM(MID(Table22[[#This Row],[STARS]], FIND("Stars:", Table22[[#This Row],[STARS]]) + 6, LEN(Table22[[#This Row],[STARS]])))
  ),
"Unknown")</f>
        <v xml:space="preserve">
Murtaza Arif, 
Sandra Idubor, 
Ehigiator Joy Nosa, 
Mike Omoregbee
</v>
      </c>
      <c r="V5788">
        <v>103</v>
      </c>
      <c r="W5788">
        <v>113</v>
      </c>
      <c r="X5788">
        <v>0</v>
      </c>
    </row>
    <row r="5789" spans="1:24" x14ac:dyDescent="0.3">
      <c r="A5789" t="s">
        <v>18111</v>
      </c>
      <c r="C5789" t="s">
        <v>18111</v>
      </c>
      <c r="D5789" t="str">
        <v>(2021â€“ )</v>
      </c>
      <c r="E5789" t="str" cm="1">
        <f t="array" ref="E5789">_xlfn.LET(
  _xlpm.raw, TRIM(SUBSTITUTE(SUBSTITUTE(SUBSTITUTE(SUBSTITUTE(SUBSTITUTE(SUBSTITUTE(D5789,"(",""),")",""),"â€“","-"),"–","-"),"I",""),"V","")),
  _xlpm.cleaned, TRIM(SUBSTITUTE(SUBSTITUTE(_xlpm.raw,"-"," - "),","," ")),
  _xlpm.words, _xlfn.FILTERXML("&lt;t&gt;&lt;s&gt;" &amp; SUBSTITUTE(_xlpm.cleaned," ","&lt;/s&gt;&lt;s&gt;") &amp; "&lt;/s&gt;&lt;/t&gt;", "//s"),
  _xlpm.nums, _xlfn.TEXTJOIN("-", TRUE, IF(ISNUMBER(--_xlpm.words), _xlpm.words, "")),
  IFERROR(_xlpm.nums, "")
)</f>
        <v>2021</v>
      </c>
      <c r="F5789" t="s">
        <v>19672</v>
      </c>
      <c r="G5789" t="s">
        <v>86</v>
      </c>
      <c r="I5789" t="s">
        <v>86</v>
      </c>
      <c r="K5789">
        <v>0</v>
      </c>
      <c r="M5789">
        <v>0</v>
      </c>
      <c r="O5789" t="s">
        <v>18112</v>
      </c>
      <c r="P5789" t="s">
        <v>18113</v>
      </c>
      <c r="R5789" t="s">
        <v>1894</v>
      </c>
      <c r="S5789" t="s">
        <v>1894</v>
      </c>
      <c r="T5789" t="str">
        <f>IFERROR(
  IF(TRIM(Table22[[#This Row],[STARS]])="", "Unknown",
    TRIM(MID(Table22[[#This Row],[STARS]], FIND("Stars:", Table22[[#This Row],[STARS]]) + 6, LEN(Table22[[#This Row],[STARS]])))
  ),
"Unknown")</f>
        <v>Unknown</v>
      </c>
      <c r="V5789">
        <v>0</v>
      </c>
      <c r="W5789">
        <v>0</v>
      </c>
      <c r="X5789">
        <v>0</v>
      </c>
    </row>
    <row r="5790" spans="1:24" x14ac:dyDescent="0.3">
      <c r="A5790" t="s">
        <v>18114</v>
      </c>
      <c r="C5790" t="s">
        <v>18114</v>
      </c>
      <c r="D5790">
        <v>-2018</v>
      </c>
      <c r="E5790" t="str" cm="1">
        <f t="array" ref="E5790">_xlfn.LET(
  _xlpm.raw, TRIM(SUBSTITUTE(SUBSTITUTE(SUBSTITUTE(SUBSTITUTE(SUBSTITUTE(SUBSTITUTE(D5790,"(",""),")",""),"â€“","-"),"–","-"),"I",""),"V","")),
  _xlpm.cleaned, TRIM(SUBSTITUTE(SUBSTITUTE(_xlpm.raw,"-"," - "),","," ")),
  _xlpm.words, _xlfn.FILTERXML("&lt;t&gt;&lt;s&gt;" &amp; SUBSTITUTE(_xlpm.cleaned," ","&lt;/s&gt;&lt;s&gt;") &amp; "&lt;/s&gt;&lt;/t&gt;", "//s"),
  _xlpm.nums, _xlfn.TEXTJOIN("-", TRUE, IF(ISNUMBER(--_xlpm.words), _xlpm.words, "")),
  IFERROR(_xlpm.nums, "")
)</f>
        <v>2018</v>
      </c>
      <c r="F5790" t="s">
        <v>19693</v>
      </c>
      <c r="G5790" t="s">
        <v>10683</v>
      </c>
      <c r="I5790" t="s">
        <v>10683</v>
      </c>
      <c r="K5790">
        <v>5.7</v>
      </c>
      <c r="M5790">
        <v>5.7</v>
      </c>
      <c r="O5790" t="s">
        <v>18115</v>
      </c>
      <c r="P5790" t="s">
        <v>18116</v>
      </c>
      <c r="R5790" t="s">
        <v>1894</v>
      </c>
      <c r="S5790" t="s">
        <v>1894</v>
      </c>
      <c r="T5790" t="str">
        <f>IFERROR(
  IF(TRIM(Table22[[#This Row],[STARS]])="", "Unknown",
    TRIM(MID(Table22[[#This Row],[STARS]], FIND("Stars:", Table22[[#This Row],[STARS]]) + 6, LEN(Table22[[#This Row],[STARS]])))
  ),
"Unknown")</f>
        <v>Unknown</v>
      </c>
      <c r="V5790">
        <v>228</v>
      </c>
      <c r="W5790">
        <v>34</v>
      </c>
      <c r="X5790">
        <v>0</v>
      </c>
    </row>
    <row r="5791" spans="1:24" x14ac:dyDescent="0.3">
      <c r="A5791" t="s">
        <v>18117</v>
      </c>
      <c r="C5791" t="s">
        <v>18117</v>
      </c>
      <c r="D5791">
        <v>0</v>
      </c>
      <c r="E5791" t="str" cm="1">
        <f t="array" ref="E5791">_xlfn.LET(
  _xlpm.raw, TRIM(SUBSTITUTE(SUBSTITUTE(SUBSTITUTE(SUBSTITUTE(SUBSTITUTE(SUBSTITUTE(D5791,"(",""),")",""),"â€“","-"),"–","-"),"I",""),"V","")),
  _xlpm.cleaned, TRIM(SUBSTITUTE(SUBSTITUTE(_xlpm.raw,"-"," - "),","," ")),
  _xlpm.words, _xlfn.FILTERXML("&lt;t&gt;&lt;s&gt;" &amp; SUBSTITUTE(_xlpm.cleaned," ","&lt;/s&gt;&lt;s&gt;") &amp; "&lt;/s&gt;&lt;/t&gt;", "//s"),
  _xlpm.nums, _xlfn.TEXTJOIN("-", TRUE, IF(ISNUMBER(--_xlpm.words), _xlpm.words, "")),
  IFERROR(_xlpm.nums, "")
)</f>
        <v>0</v>
      </c>
      <c r="F5791" t="s">
        <v>19829</v>
      </c>
      <c r="G5791" t="s">
        <v>3135</v>
      </c>
      <c r="I5791" t="s">
        <v>3135</v>
      </c>
      <c r="K5791">
        <v>0</v>
      </c>
      <c r="M5791">
        <v>0</v>
      </c>
      <c r="O5791" t="s">
        <v>18118</v>
      </c>
      <c r="P5791" t="s">
        <v>118</v>
      </c>
      <c r="R5791" t="s">
        <v>1894</v>
      </c>
      <c r="S5791" t="s">
        <v>1894</v>
      </c>
      <c r="T5791" t="str">
        <f>IFERROR(
  IF(TRIM(Table22[[#This Row],[STARS]])="", "Unknown",
    TRIM(MID(Table22[[#This Row],[STARS]], FIND("Stars:", Table22[[#This Row],[STARS]]) + 6, LEN(Table22[[#This Row],[STARS]])))
  ),
"Unknown")</f>
        <v>Unknown</v>
      </c>
      <c r="V5791">
        <v>0</v>
      </c>
      <c r="W5791">
        <v>0</v>
      </c>
      <c r="X5791">
        <v>0</v>
      </c>
    </row>
    <row r="5792" spans="1:24" x14ac:dyDescent="0.3">
      <c r="A5792" t="s">
        <v>18119</v>
      </c>
      <c r="C5792" t="s">
        <v>18119</v>
      </c>
      <c r="D5792" t="str">
        <v>(TV Movie)</v>
      </c>
      <c r="E5792" t="str" cm="1">
        <f t="array" ref="E5792">_xlfn.LET(
  _xlpm.raw, TRIM(SUBSTITUTE(SUBSTITUTE(SUBSTITUTE(SUBSTITUTE(SUBSTITUTE(SUBSTITUTE(D5792,"(",""),")",""),"â€“","-"),"–","-"),"I",""),"V","")),
  _xlpm.cleaned, TRIM(SUBSTITUTE(SUBSTITUTE(_xlpm.raw,"-"," - "),","," ")),
  _xlpm.words, _xlfn.FILTERXML("&lt;t&gt;&lt;s&gt;" &amp; SUBSTITUTE(_xlpm.cleaned," ","&lt;/s&gt;&lt;s&gt;") &amp; "&lt;/s&gt;&lt;/t&gt;", "//s"),
  _xlpm.nums, _xlfn.TEXTJOIN("-", TRUE, IF(ISNUMBER(--_xlpm.words), _xlpm.words, "")),
  IFERROR(_xlpm.nums, "")
)</f>
        <v/>
      </c>
      <c r="F5792" t="s">
        <v>19845</v>
      </c>
      <c r="G5792" t="s">
        <v>6754</v>
      </c>
      <c r="I5792" t="s">
        <v>6754</v>
      </c>
      <c r="K5792">
        <v>0</v>
      </c>
      <c r="M5792">
        <v>0</v>
      </c>
      <c r="O5792" t="s">
        <v>10606</v>
      </c>
      <c r="P5792" t="s">
        <v>118</v>
      </c>
      <c r="R5792" t="s">
        <v>1894</v>
      </c>
      <c r="S5792" t="s">
        <v>1894</v>
      </c>
      <c r="T5792" t="str">
        <f>IFERROR(
  IF(TRIM(Table22[[#This Row],[STARS]])="", "Unknown",
    TRIM(MID(Table22[[#This Row],[STARS]], FIND("Stars:", Table22[[#This Row],[STARS]]) + 6, LEN(Table22[[#This Row],[STARS]])))
  ),
"Unknown")</f>
        <v>Unknown</v>
      </c>
      <c r="V5792">
        <v>0</v>
      </c>
      <c r="W5792">
        <v>0</v>
      </c>
      <c r="X5792">
        <v>0</v>
      </c>
    </row>
    <row r="5793" spans="1:24" x14ac:dyDescent="0.3">
      <c r="A5793" t="s">
        <v>18120</v>
      </c>
      <c r="C5793" t="s">
        <v>18120</v>
      </c>
      <c r="D5793" t="str">
        <v>(I) (2008)</v>
      </c>
      <c r="E5793" t="str" cm="1">
        <f t="array" ref="E5793">_xlfn.LET(
  _xlpm.raw, TRIM(SUBSTITUTE(SUBSTITUTE(SUBSTITUTE(SUBSTITUTE(SUBSTITUTE(SUBSTITUTE(D5793,"(",""),")",""),"â€“","-"),"–","-"),"I",""),"V","")),
  _xlpm.cleaned, TRIM(SUBSTITUTE(SUBSTITUTE(_xlpm.raw,"-"," - "),","," ")),
  _xlpm.words, _xlfn.FILTERXML("&lt;t&gt;&lt;s&gt;" &amp; SUBSTITUTE(_xlpm.cleaned," ","&lt;/s&gt;&lt;s&gt;") &amp; "&lt;/s&gt;&lt;/t&gt;", "//s"),
  _xlpm.nums, _xlfn.TEXTJOIN("-", TRUE, IF(ISNUMBER(--_xlpm.words), _xlpm.words, "")),
  IFERROR(_xlpm.nums, "")
)</f>
        <v>2008</v>
      </c>
      <c r="F5793" t="s">
        <v>19767</v>
      </c>
      <c r="G5793" t="s">
        <v>630</v>
      </c>
      <c r="I5793" t="s">
        <v>630</v>
      </c>
      <c r="K5793">
        <v>6.6</v>
      </c>
      <c r="M5793">
        <v>6.6</v>
      </c>
      <c r="O5793" t="s">
        <v>18121</v>
      </c>
      <c r="P5793" t="s">
        <v>18122</v>
      </c>
      <c r="R5793" t="s">
        <v>20120</v>
      </c>
      <c r="S5793" t="s">
        <v>20120</v>
      </c>
      <c r="T5793" t="str">
        <f>IFERROR(
  IF(TRIM(Table22[[#This Row],[STARS]])="", "Unknown",
    TRIM(MID(Table22[[#This Row],[STARS]], FIND("Stars:", Table22[[#This Row],[STARS]]) + 6, LEN(Table22[[#This Row],[STARS]])))
  ),
"Unknown")</f>
        <v xml:space="preserve">
Manon Alving, 
Cheryl Ashruf, 
Ali Ben Horsting, 
Anneke Blok
</v>
      </c>
      <c r="V5793">
        <v>250</v>
      </c>
      <c r="W5793">
        <v>90</v>
      </c>
      <c r="X5793">
        <v>0</v>
      </c>
    </row>
    <row r="5794" spans="1:24" x14ac:dyDescent="0.3">
      <c r="A5794" t="s">
        <v>18123</v>
      </c>
      <c r="C5794" t="s">
        <v>18123</v>
      </c>
      <c r="D5794">
        <v>-1933</v>
      </c>
      <c r="E5794" t="str" cm="1">
        <f t="array" ref="E5794">_xlfn.LET(
  _xlpm.raw, TRIM(SUBSTITUTE(SUBSTITUTE(SUBSTITUTE(SUBSTITUTE(SUBSTITUTE(SUBSTITUTE(D5794,"(",""),")",""),"â€“","-"),"–","-"),"I",""),"V","")),
  _xlpm.cleaned, TRIM(SUBSTITUTE(SUBSTITUTE(_xlpm.raw,"-"," - "),","," ")),
  _xlpm.words, _xlfn.FILTERXML("&lt;t&gt;&lt;s&gt;" &amp; SUBSTITUTE(_xlpm.cleaned," ","&lt;/s&gt;&lt;s&gt;") &amp; "&lt;/s&gt;&lt;/t&gt;", "//s"),
  _xlpm.nums, _xlfn.TEXTJOIN("-", TRUE, IF(ISNUMBER(--_xlpm.words), _xlpm.words, "")),
  IFERROR(_xlpm.nums, "")
)</f>
        <v>1933</v>
      </c>
      <c r="F5794" t="s">
        <v>19901</v>
      </c>
      <c r="G5794" t="s">
        <v>47</v>
      </c>
      <c r="I5794" t="s">
        <v>47</v>
      </c>
      <c r="K5794">
        <v>5.4</v>
      </c>
      <c r="M5794">
        <v>5.4</v>
      </c>
      <c r="O5794" t="s">
        <v>18124</v>
      </c>
      <c r="P5794" t="s">
        <v>18125</v>
      </c>
      <c r="R5794" t="s">
        <v>20087</v>
      </c>
      <c r="S5794" t="s">
        <v>20087</v>
      </c>
      <c r="T5794" t="str">
        <f>IFERROR(
  IF(TRIM(Table22[[#This Row],[STARS]])="", "Unknown",
    TRIM(MID(Table22[[#This Row],[STARS]], FIND("Stars:", Table22[[#This Row],[STARS]]) + 6, LEN(Table22[[#This Row],[STARS]])))
  ),
"Unknown")</f>
        <v xml:space="preserve">
GÃ¶sta Ekman, 
Tutta Rolf, 
Carl Barcklind, 
Thor ModÃ©en
</v>
      </c>
      <c r="V5794">
        <v>36</v>
      </c>
      <c r="W5794">
        <v>94</v>
      </c>
      <c r="X5794">
        <v>0</v>
      </c>
    </row>
    <row r="5795" spans="1:24" x14ac:dyDescent="0.3">
      <c r="A5795" t="s">
        <v>18126</v>
      </c>
      <c r="C5795" t="s">
        <v>18126</v>
      </c>
      <c r="D5795">
        <v>-2008</v>
      </c>
      <c r="E5795" t="str" cm="1">
        <f t="array" ref="E5795">_xlfn.LET(
  _xlpm.raw, TRIM(SUBSTITUTE(SUBSTITUTE(SUBSTITUTE(SUBSTITUTE(SUBSTITUTE(SUBSTITUTE(D5795,"(",""),")",""),"â€“","-"),"–","-"),"I",""),"V","")),
  _xlpm.cleaned, TRIM(SUBSTITUTE(SUBSTITUTE(_xlpm.raw,"-"," - "),","," ")),
  _xlpm.words, _xlfn.FILTERXML("&lt;t&gt;&lt;s&gt;" &amp; SUBSTITUTE(_xlpm.cleaned," ","&lt;/s&gt;&lt;s&gt;") &amp; "&lt;/s&gt;&lt;/t&gt;", "//s"),
  _xlpm.nums, _xlfn.TEXTJOIN("-", TRUE, IF(ISNUMBER(--_xlpm.words), _xlpm.words, "")),
  IFERROR(_xlpm.nums, "")
)</f>
        <v>2008</v>
      </c>
      <c r="F5795" t="s">
        <v>19767</v>
      </c>
      <c r="G5795" t="s">
        <v>20</v>
      </c>
      <c r="I5795" t="s">
        <v>20</v>
      </c>
      <c r="K5795">
        <v>5</v>
      </c>
      <c r="M5795">
        <v>5</v>
      </c>
      <c r="O5795" t="s">
        <v>18127</v>
      </c>
      <c r="P5795" t="s">
        <v>18128</v>
      </c>
      <c r="R5795" t="s">
        <v>20119</v>
      </c>
      <c r="S5795" t="s">
        <v>20119</v>
      </c>
      <c r="T5795" t="str">
        <f>IFERROR(
  IF(TRIM(Table22[[#This Row],[STARS]])="", "Unknown",
    TRIM(MID(Table22[[#This Row],[STARS]], FIND("Stars:", Table22[[#This Row],[STARS]]) + 6, LEN(Table22[[#This Row],[STARS]])))
  ),
"Unknown")</f>
        <v xml:space="preserve">
Alan Sutherland, 
Ben Andrews, 
Larry Laverty, 
Marcel Davis
</v>
      </c>
      <c r="V5795">
        <v>61</v>
      </c>
      <c r="W5795">
        <v>97</v>
      </c>
      <c r="X5795">
        <v>0</v>
      </c>
    </row>
    <row r="5796" spans="1:24" x14ac:dyDescent="0.3">
      <c r="A5796" t="s">
        <v>18129</v>
      </c>
      <c r="C5796" t="s">
        <v>18129</v>
      </c>
      <c r="D5796" t="str">
        <v>(II) (2009)</v>
      </c>
      <c r="E5796" t="str" cm="1">
        <f t="array" ref="E5796">_xlfn.LET(
  _xlpm.raw, TRIM(SUBSTITUTE(SUBSTITUTE(SUBSTITUTE(SUBSTITUTE(SUBSTITUTE(SUBSTITUTE(D5796,"(",""),")",""),"â€“","-"),"–","-"),"I",""),"V","")),
  _xlpm.cleaned, TRIM(SUBSTITUTE(SUBSTITUTE(_xlpm.raw,"-"," - "),","," ")),
  _xlpm.words, _xlfn.FILTERXML("&lt;t&gt;&lt;s&gt;" &amp; SUBSTITUTE(_xlpm.cleaned," ","&lt;/s&gt;&lt;s&gt;") &amp; "&lt;/s&gt;&lt;/t&gt;", "//s"),
  _xlpm.nums, _xlfn.TEXTJOIN("-", TRUE, IF(ISNUMBER(--_xlpm.words), _xlpm.words, "")),
  IFERROR(_xlpm.nums, "")
)</f>
        <v>2009</v>
      </c>
      <c r="F5796" t="s">
        <v>19745</v>
      </c>
      <c r="G5796" t="s">
        <v>86</v>
      </c>
      <c r="I5796" t="s">
        <v>86</v>
      </c>
      <c r="K5796">
        <v>7.5</v>
      </c>
      <c r="M5796">
        <v>7.5</v>
      </c>
      <c r="O5796" t="s">
        <v>18131</v>
      </c>
      <c r="P5796" t="s">
        <v>18132</v>
      </c>
      <c r="R5796" t="s">
        <v>20118</v>
      </c>
      <c r="S5796" t="s">
        <v>20118</v>
      </c>
      <c r="T5796" t="str">
        <f>IFERROR(
  IF(TRIM(Table22[[#This Row],[STARS]])="", "Unknown",
    TRIM(MID(Table22[[#This Row],[STARS]], FIND("Stars:", Table22[[#This Row],[STARS]]) + 6, LEN(Table22[[#This Row],[STARS]])))
  ),
"Unknown")</f>
        <v xml:space="preserve">
Don Wallace, 
Keith David, 
Daya Vaidya, 
Henry G. Sanders
</v>
      </c>
      <c r="V5796">
        <v>83</v>
      </c>
      <c r="W5796">
        <v>98</v>
      </c>
      <c r="X5796">
        <v>0</v>
      </c>
    </row>
    <row r="5797" spans="1:24" x14ac:dyDescent="0.3">
      <c r="A5797" t="s">
        <v>18133</v>
      </c>
      <c r="C5797" t="s">
        <v>18133</v>
      </c>
      <c r="D5797" t="str">
        <v>(2016â€“ )</v>
      </c>
      <c r="E5797" t="str" cm="1">
        <f t="array" ref="E5797">_xlfn.LET(
  _xlpm.raw, TRIM(SUBSTITUTE(SUBSTITUTE(SUBSTITUTE(SUBSTITUTE(SUBSTITUTE(SUBSTITUTE(D5797,"(",""),")",""),"â€“","-"),"–","-"),"I",""),"V","")),
  _xlpm.cleaned, TRIM(SUBSTITUTE(SUBSTITUTE(_xlpm.raw,"-"," - "),","," ")),
  _xlpm.words, _xlfn.FILTERXML("&lt;t&gt;&lt;s&gt;" &amp; SUBSTITUTE(_xlpm.cleaned," ","&lt;/s&gt;&lt;s&gt;") &amp; "&lt;/s&gt;&lt;/t&gt;", "//s"),
  _xlpm.nums, _xlfn.TEXTJOIN("-", TRUE, IF(ISNUMBER(--_xlpm.words), _xlpm.words, "")),
  IFERROR(_xlpm.nums, "")
)</f>
        <v>2016</v>
      </c>
      <c r="F5797" t="s">
        <v>19684</v>
      </c>
      <c r="G5797" t="s">
        <v>801</v>
      </c>
      <c r="I5797" t="s">
        <v>801</v>
      </c>
      <c r="K5797">
        <v>6.2</v>
      </c>
      <c r="M5797">
        <v>6.2</v>
      </c>
      <c r="O5797" t="s">
        <v>18134</v>
      </c>
      <c r="P5797" t="s">
        <v>18135</v>
      </c>
      <c r="R5797" t="s">
        <v>1894</v>
      </c>
      <c r="S5797" t="s">
        <v>1894</v>
      </c>
      <c r="T5797" t="str">
        <f>IFERROR(
  IF(TRIM(Table22[[#This Row],[STARS]])="", "Unknown",
    TRIM(MID(Table22[[#This Row],[STARS]], FIND("Stars:", Table22[[#This Row],[STARS]]) + 6, LEN(Table22[[#This Row],[STARS]])))
  ),
"Unknown")</f>
        <v xml:space="preserve">
Tom Ward, 
Guy Walters, 
Linda Papadopoulos, 
Alex Boese
</v>
      </c>
      <c r="V5797">
        <v>36</v>
      </c>
      <c r="W5797">
        <v>0</v>
      </c>
      <c r="X5797">
        <v>0</v>
      </c>
    </row>
    <row r="5798" spans="1:24" x14ac:dyDescent="0.3">
      <c r="A5798" t="s">
        <v>18136</v>
      </c>
      <c r="C5798" t="s">
        <v>18136</v>
      </c>
      <c r="D5798">
        <v>0</v>
      </c>
      <c r="E5798" t="str" cm="1">
        <f t="array" ref="E5798">_xlfn.LET(
  _xlpm.raw, TRIM(SUBSTITUTE(SUBSTITUTE(SUBSTITUTE(SUBSTITUTE(SUBSTITUTE(SUBSTITUTE(D5798,"(",""),")",""),"â€“","-"),"–","-"),"I",""),"V","")),
  _xlpm.cleaned, TRIM(SUBSTITUTE(SUBSTITUTE(_xlpm.raw,"-"," - "),","," ")),
  _xlpm.words, _xlfn.FILTERXML("&lt;t&gt;&lt;s&gt;" &amp; SUBSTITUTE(_xlpm.cleaned," ","&lt;/s&gt;&lt;s&gt;") &amp; "&lt;/s&gt;&lt;/t&gt;", "//s"),
  _xlpm.nums, _xlfn.TEXTJOIN("-", TRUE, IF(ISNUMBER(--_xlpm.words), _xlpm.words, "")),
  IFERROR(_xlpm.nums, "")
)</f>
        <v>0</v>
      </c>
      <c r="F5798" t="s">
        <v>19829</v>
      </c>
      <c r="G5798" t="s">
        <v>3350</v>
      </c>
      <c r="I5798" t="s">
        <v>3350</v>
      </c>
      <c r="K5798">
        <v>0</v>
      </c>
      <c r="M5798">
        <v>0</v>
      </c>
      <c r="O5798" t="s">
        <v>18137</v>
      </c>
      <c r="P5798" t="s">
        <v>118</v>
      </c>
      <c r="R5798" t="s">
        <v>1894</v>
      </c>
      <c r="S5798" t="s">
        <v>1894</v>
      </c>
      <c r="T5798" t="str">
        <f>IFERROR(
  IF(TRIM(Table22[[#This Row],[STARS]])="", "Unknown",
    TRIM(MID(Table22[[#This Row],[STARS]], FIND("Stars:", Table22[[#This Row],[STARS]]) + 6, LEN(Table22[[#This Row],[STARS]])))
  ),
"Unknown")</f>
        <v>Unknown</v>
      </c>
      <c r="V5798">
        <v>0</v>
      </c>
      <c r="W5798">
        <v>0</v>
      </c>
      <c r="X5798">
        <v>0</v>
      </c>
    </row>
    <row r="5799" spans="1:24" x14ac:dyDescent="0.3">
      <c r="A5799" t="s">
        <v>18138</v>
      </c>
      <c r="C5799" t="s">
        <v>18138</v>
      </c>
      <c r="D5799" t="str">
        <v>(2017 TV Special)</v>
      </c>
      <c r="E5799" t="str" cm="1">
        <f t="array" ref="E5799">_xlfn.LET(
  _xlpm.raw, TRIM(SUBSTITUTE(SUBSTITUTE(SUBSTITUTE(SUBSTITUTE(SUBSTITUTE(SUBSTITUTE(D5799,"(",""),")",""),"â€“","-"),"–","-"),"I",""),"V","")),
  _xlpm.cleaned, TRIM(SUBSTITUTE(SUBSTITUTE(_xlpm.raw,"-"," - "),","," ")),
  _xlpm.words, _xlfn.FILTERXML("&lt;t&gt;&lt;s&gt;" &amp; SUBSTITUTE(_xlpm.cleaned," ","&lt;/s&gt;&lt;s&gt;") &amp; "&lt;/s&gt;&lt;/t&gt;", "//s"),
  _xlpm.nums, _xlfn.TEXTJOIN("-", TRUE, IF(ISNUMBER(--_xlpm.words), _xlpm.words, "")),
  IFERROR(_xlpm.nums, "")
)</f>
        <v>2017</v>
      </c>
      <c r="F5799" t="s">
        <v>19682</v>
      </c>
      <c r="G5799" t="s">
        <v>47</v>
      </c>
      <c r="I5799" t="s">
        <v>47</v>
      </c>
      <c r="K5799">
        <v>6.2</v>
      </c>
      <c r="M5799">
        <v>6.2</v>
      </c>
      <c r="O5799" t="s">
        <v>18139</v>
      </c>
      <c r="P5799" t="s">
        <v>18140</v>
      </c>
      <c r="R5799" t="s">
        <v>19987</v>
      </c>
      <c r="S5799" t="s">
        <v>19987</v>
      </c>
      <c r="T5799" t="str">
        <f>IFERROR(
  IF(TRIM(Table22[[#This Row],[STARS]])="", "Unknown",
    TRIM(MID(Table22[[#This Row],[STARS]], FIND("Stars:", Table22[[#This Row],[STARS]]) + 6, LEN(Table22[[#This Row],[STARS]])))
  ),
"Unknown")</f>
        <v>Unknown</v>
      </c>
      <c r="V5799">
        <v>1163</v>
      </c>
      <c r="W5799">
        <v>60</v>
      </c>
      <c r="X5799">
        <v>0</v>
      </c>
    </row>
    <row r="5800" spans="1:24" x14ac:dyDescent="0.3">
      <c r="A5800" t="s">
        <v>18141</v>
      </c>
      <c r="C5800" t="s">
        <v>18141</v>
      </c>
      <c r="D5800">
        <v>0</v>
      </c>
      <c r="E5800" t="str" cm="1">
        <f t="array" ref="E5800">_xlfn.LET(
  _xlpm.raw, TRIM(SUBSTITUTE(SUBSTITUTE(SUBSTITUTE(SUBSTITUTE(SUBSTITUTE(SUBSTITUTE(D5800,"(",""),")",""),"â€“","-"),"–","-"),"I",""),"V","")),
  _xlpm.cleaned, TRIM(SUBSTITUTE(SUBSTITUTE(_xlpm.raw,"-"," - "),","," ")),
  _xlpm.words, _xlfn.FILTERXML("&lt;t&gt;&lt;s&gt;" &amp; SUBSTITUTE(_xlpm.cleaned," ","&lt;/s&gt;&lt;s&gt;") &amp; "&lt;/s&gt;&lt;/t&gt;", "//s"),
  _xlpm.nums, _xlfn.TEXTJOIN("-", TRUE, IF(ISNUMBER(--_xlpm.words), _xlpm.words, "")),
  IFERROR(_xlpm.nums, "")
)</f>
        <v>0</v>
      </c>
      <c r="F5800" t="s">
        <v>19829</v>
      </c>
      <c r="G5800">
        <v>0</v>
      </c>
      <c r="I5800" t="s">
        <v>19660</v>
      </c>
      <c r="K5800">
        <v>0</v>
      </c>
      <c r="M5800">
        <v>0</v>
      </c>
      <c r="O5800" t="s">
        <v>18142</v>
      </c>
      <c r="P5800" t="s">
        <v>18143</v>
      </c>
      <c r="R5800" t="s">
        <v>1894</v>
      </c>
      <c r="S5800" t="s">
        <v>1894</v>
      </c>
      <c r="T5800" t="str">
        <f>IFERROR(
  IF(TRIM(Table22[[#This Row],[STARS]])="", "Unknown",
    TRIM(MID(Table22[[#This Row],[STARS]], FIND("Stars:", Table22[[#This Row],[STARS]]) + 6, LEN(Table22[[#This Row],[STARS]])))
  ),
"Unknown")</f>
        <v>Unknown</v>
      </c>
      <c r="V5800">
        <v>0</v>
      </c>
      <c r="W5800">
        <v>0</v>
      </c>
      <c r="X5800">
        <v>0</v>
      </c>
    </row>
    <row r="5801" spans="1:24" x14ac:dyDescent="0.3">
      <c r="A5801" t="s">
        <v>18144</v>
      </c>
      <c r="C5801" t="s">
        <v>18144</v>
      </c>
      <c r="D5801" t="str">
        <v>(2018 TV Special)</v>
      </c>
      <c r="E5801" t="str" cm="1">
        <f t="array" ref="E5801">_xlfn.LET(
  _xlpm.raw, TRIM(SUBSTITUTE(SUBSTITUTE(SUBSTITUTE(SUBSTITUTE(SUBSTITUTE(SUBSTITUTE(D5801,"(",""),")",""),"â€“","-"),"–","-"),"I",""),"V","")),
  _xlpm.cleaned, TRIM(SUBSTITUTE(SUBSTITUTE(_xlpm.raw,"-"," - "),","," ")),
  _xlpm.words, _xlfn.FILTERXML("&lt;t&gt;&lt;s&gt;" &amp; SUBSTITUTE(_xlpm.cleaned," ","&lt;/s&gt;&lt;s&gt;") &amp; "&lt;/s&gt;&lt;/t&gt;", "//s"),
  _xlpm.nums, _xlfn.TEXTJOIN("-", TRUE, IF(ISNUMBER(--_xlpm.words), _xlpm.words, "")),
  IFERROR(_xlpm.nums, "")
)</f>
        <v>2018</v>
      </c>
      <c r="F5801" t="s">
        <v>19693</v>
      </c>
      <c r="G5801" t="s">
        <v>47</v>
      </c>
      <c r="I5801" t="s">
        <v>47</v>
      </c>
      <c r="K5801">
        <v>6.4</v>
      </c>
      <c r="M5801">
        <v>6.4</v>
      </c>
      <c r="O5801" t="s">
        <v>18145</v>
      </c>
      <c r="P5801" t="s">
        <v>18146</v>
      </c>
      <c r="R5801" t="s">
        <v>20117</v>
      </c>
      <c r="S5801" t="s">
        <v>20117</v>
      </c>
      <c r="T5801" t="str">
        <f>IFERROR(
  IF(TRIM(Table22[[#This Row],[STARS]])="", "Unknown",
    TRIM(MID(Table22[[#This Row],[STARS]], FIND("Stars:", Table22[[#This Row],[STARS]]) + 6, LEN(Table22[[#This Row],[STARS]])))
  ),
"Unknown")</f>
        <v>Unknown</v>
      </c>
      <c r="V5801">
        <v>731</v>
      </c>
      <c r="W5801">
        <v>65</v>
      </c>
      <c r="X5801">
        <v>0</v>
      </c>
    </row>
    <row r="5802" spans="1:24" x14ac:dyDescent="0.3">
      <c r="A5802" t="s">
        <v>18147</v>
      </c>
      <c r="C5802" t="s">
        <v>18147</v>
      </c>
      <c r="D5802">
        <v>0</v>
      </c>
      <c r="E5802" t="str" cm="1">
        <f t="array" ref="E5802">_xlfn.LET(
  _xlpm.raw, TRIM(SUBSTITUTE(SUBSTITUTE(SUBSTITUTE(SUBSTITUTE(SUBSTITUTE(SUBSTITUTE(D5802,"(",""),")",""),"â€“","-"),"–","-"),"I",""),"V","")),
  _xlpm.cleaned, TRIM(SUBSTITUTE(SUBSTITUTE(_xlpm.raw,"-"," - "),","," ")),
  _xlpm.words, _xlfn.FILTERXML("&lt;t&gt;&lt;s&gt;" &amp; SUBSTITUTE(_xlpm.cleaned," ","&lt;/s&gt;&lt;s&gt;") &amp; "&lt;/s&gt;&lt;/t&gt;", "//s"),
  _xlpm.nums, _xlfn.TEXTJOIN("-", TRUE, IF(ISNUMBER(--_xlpm.words), _xlpm.words, "")),
  IFERROR(_xlpm.nums, "")
)</f>
        <v>0</v>
      </c>
      <c r="F5802" t="s">
        <v>19829</v>
      </c>
      <c r="G5802" t="s">
        <v>801</v>
      </c>
      <c r="I5802" t="s">
        <v>801</v>
      </c>
      <c r="K5802">
        <v>0</v>
      </c>
      <c r="M5802">
        <v>0</v>
      </c>
      <c r="O5802" t="s">
        <v>6365</v>
      </c>
      <c r="P5802" t="s">
        <v>18148</v>
      </c>
      <c r="R5802" t="s">
        <v>1894</v>
      </c>
      <c r="S5802" t="s">
        <v>1894</v>
      </c>
      <c r="T5802" t="str">
        <f>IFERROR(
  IF(TRIM(Table22[[#This Row],[STARS]])="", "Unknown",
    TRIM(MID(Table22[[#This Row],[STARS]], FIND("Stars:", Table22[[#This Row],[STARS]]) + 6, LEN(Table22[[#This Row],[STARS]])))
  ),
"Unknown")</f>
        <v>Unknown</v>
      </c>
      <c r="V5802">
        <v>0</v>
      </c>
      <c r="W5802">
        <v>0</v>
      </c>
      <c r="X5802">
        <v>0</v>
      </c>
    </row>
    <row r="5803" spans="1:24" x14ac:dyDescent="0.3">
      <c r="A5803" t="s">
        <v>18149</v>
      </c>
      <c r="C5803" t="s">
        <v>18149</v>
      </c>
      <c r="D5803" t="str">
        <v>(2019 TV Special)</v>
      </c>
      <c r="E5803" t="str" cm="1">
        <f t="array" ref="E5803">_xlfn.LET(
  _xlpm.raw, TRIM(SUBSTITUTE(SUBSTITUTE(SUBSTITUTE(SUBSTITUTE(SUBSTITUTE(SUBSTITUTE(D5803,"(",""),")",""),"â€“","-"),"–","-"),"I",""),"V","")),
  _xlpm.cleaned, TRIM(SUBSTITUTE(SUBSTITUTE(_xlpm.raw,"-"," - "),","," ")),
  _xlpm.words, _xlfn.FILTERXML("&lt;t&gt;&lt;s&gt;" &amp; SUBSTITUTE(_xlpm.cleaned," ","&lt;/s&gt;&lt;s&gt;") &amp; "&lt;/s&gt;&lt;/t&gt;", "//s"),
  _xlpm.nums, _xlfn.TEXTJOIN("-", TRUE, IF(ISNUMBER(--_xlpm.words), _xlpm.words, "")),
  IFERROR(_xlpm.nums, "")
)</f>
        <v>2019</v>
      </c>
      <c r="F5803" t="s">
        <v>19677</v>
      </c>
      <c r="G5803" t="s">
        <v>47</v>
      </c>
      <c r="I5803" t="s">
        <v>47</v>
      </c>
      <c r="K5803">
        <v>6</v>
      </c>
      <c r="M5803">
        <v>6</v>
      </c>
      <c r="O5803" t="s">
        <v>18150</v>
      </c>
      <c r="P5803" t="s">
        <v>18151</v>
      </c>
      <c r="R5803" t="s">
        <v>1894</v>
      </c>
      <c r="S5803" t="s">
        <v>1894</v>
      </c>
      <c r="T5803" t="str">
        <f>IFERROR(
  IF(TRIM(Table22[[#This Row],[STARS]])="", "Unknown",
    TRIM(MID(Table22[[#This Row],[STARS]], FIND("Stars:", Table22[[#This Row],[STARS]]) + 6, LEN(Table22[[#This Row],[STARS]])))
  ),
"Unknown")</f>
        <v>Unknown</v>
      </c>
      <c r="V5803">
        <v>66</v>
      </c>
      <c r="W5803">
        <v>54</v>
      </c>
      <c r="X5803">
        <v>0</v>
      </c>
    </row>
    <row r="5804" spans="1:24" x14ac:dyDescent="0.3">
      <c r="A5804" t="s">
        <v>18152</v>
      </c>
      <c r="C5804" t="s">
        <v>18152</v>
      </c>
      <c r="D5804" t="str">
        <v>(2005 Video)</v>
      </c>
      <c r="E5804" t="str" cm="1">
        <f t="array" ref="E5804">_xlfn.LET(
  _xlpm.raw, TRIM(SUBSTITUTE(SUBSTITUTE(SUBSTITUTE(SUBSTITUTE(SUBSTITUTE(SUBSTITUTE(D5804,"(",""),")",""),"â€“","-"),"–","-"),"I",""),"V","")),
  _xlpm.cleaned, TRIM(SUBSTITUTE(SUBSTITUTE(_xlpm.raw,"-"," - "),","," ")),
  _xlpm.words, _xlfn.FILTERXML("&lt;t&gt;&lt;s&gt;" &amp; SUBSTITUTE(_xlpm.cleaned," ","&lt;/s&gt;&lt;s&gt;") &amp; "&lt;/s&gt;&lt;/t&gt;", "//s"),
  _xlpm.nums, _xlfn.TEXTJOIN("-", TRUE, IF(ISNUMBER(--_xlpm.words), _xlpm.words, "")),
  IFERROR(_xlpm.nums, "")
)</f>
        <v>2005</v>
      </c>
      <c r="F5804" t="s">
        <v>19680</v>
      </c>
      <c r="G5804" t="s">
        <v>801</v>
      </c>
      <c r="I5804" t="s">
        <v>801</v>
      </c>
      <c r="K5804">
        <v>7.2</v>
      </c>
      <c r="M5804">
        <v>7.2</v>
      </c>
      <c r="O5804" t="s">
        <v>18153</v>
      </c>
      <c r="P5804" t="s">
        <v>18154</v>
      </c>
      <c r="R5804" t="s">
        <v>20116</v>
      </c>
      <c r="S5804" t="s">
        <v>20116</v>
      </c>
      <c r="T5804" t="str">
        <f>IFERROR(
  IF(TRIM(Table22[[#This Row],[STARS]])="", "Unknown",
    TRIM(MID(Table22[[#This Row],[STARS]], FIND("Stars:", Table22[[#This Row],[STARS]]) + 6, LEN(Table22[[#This Row],[STARS]])))
  ),
"Unknown")</f>
        <v xml:space="preserve">
Ferdinando Baldi, 
Manolo Bolognini, 
Enzo G. Castellari, 
Sergio Corbucci
</v>
      </c>
      <c r="V5804">
        <v>243</v>
      </c>
      <c r="W5804">
        <v>65</v>
      </c>
      <c r="X5804">
        <v>0</v>
      </c>
    </row>
    <row r="5805" spans="1:24" x14ac:dyDescent="0.3">
      <c r="A5805" t="s">
        <v>18155</v>
      </c>
      <c r="C5805" t="s">
        <v>18155</v>
      </c>
      <c r="D5805">
        <v>0</v>
      </c>
      <c r="E5805" t="str" cm="1">
        <f t="array" ref="E5805">_xlfn.LET(
  _xlpm.raw, TRIM(SUBSTITUTE(SUBSTITUTE(SUBSTITUTE(SUBSTITUTE(SUBSTITUTE(SUBSTITUTE(D5805,"(",""),")",""),"â€“","-"),"–","-"),"I",""),"V","")),
  _xlpm.cleaned, TRIM(SUBSTITUTE(SUBSTITUTE(_xlpm.raw,"-"," - "),","," ")),
  _xlpm.words, _xlfn.FILTERXML("&lt;t&gt;&lt;s&gt;" &amp; SUBSTITUTE(_xlpm.cleaned," ","&lt;/s&gt;&lt;s&gt;") &amp; "&lt;/s&gt;&lt;/t&gt;", "//s"),
  _xlpm.nums, _xlfn.TEXTJOIN("-", TRUE, IF(ISNUMBER(--_xlpm.words), _xlpm.words, "")),
  IFERROR(_xlpm.nums, "")
)</f>
        <v>0</v>
      </c>
      <c r="F5805" t="s">
        <v>19829</v>
      </c>
      <c r="G5805" t="s">
        <v>5637</v>
      </c>
      <c r="I5805" t="s">
        <v>5637</v>
      </c>
      <c r="K5805">
        <v>0</v>
      </c>
      <c r="M5805">
        <v>0</v>
      </c>
      <c r="O5805" t="s">
        <v>18156</v>
      </c>
      <c r="P5805" t="s">
        <v>118</v>
      </c>
      <c r="R5805" t="s">
        <v>1894</v>
      </c>
      <c r="S5805" t="s">
        <v>1894</v>
      </c>
      <c r="T5805" t="str">
        <f>IFERROR(
  IF(TRIM(Table22[[#This Row],[STARS]])="", "Unknown",
    TRIM(MID(Table22[[#This Row],[STARS]], FIND("Stars:", Table22[[#This Row],[STARS]]) + 6, LEN(Table22[[#This Row],[STARS]])))
  ),
"Unknown")</f>
        <v>Unknown</v>
      </c>
      <c r="V5805">
        <v>0</v>
      </c>
      <c r="W5805">
        <v>0</v>
      </c>
      <c r="X5805">
        <v>0</v>
      </c>
    </row>
    <row r="5806" spans="1:24" x14ac:dyDescent="0.3">
      <c r="A5806" t="s">
        <v>18157</v>
      </c>
      <c r="C5806" t="s">
        <v>18157</v>
      </c>
      <c r="D5806">
        <v>-2016</v>
      </c>
      <c r="E5806" t="str" cm="1">
        <f t="array" ref="E5806">_xlfn.LET(
  _xlpm.raw, TRIM(SUBSTITUTE(SUBSTITUTE(SUBSTITUTE(SUBSTITUTE(SUBSTITUTE(SUBSTITUTE(D5806,"(",""),")",""),"â€“","-"),"–","-"),"I",""),"V","")),
  _xlpm.cleaned, TRIM(SUBSTITUTE(SUBSTITUTE(_xlpm.raw,"-"," - "),","," ")),
  _xlpm.words, _xlfn.FILTERXML("&lt;t&gt;&lt;s&gt;" &amp; SUBSTITUTE(_xlpm.cleaned," ","&lt;/s&gt;&lt;s&gt;") &amp; "&lt;/s&gt;&lt;/t&gt;", "//s"),
  _xlpm.nums, _xlfn.TEXTJOIN("-", TRUE, IF(ISNUMBER(--_xlpm.words), _xlpm.words, "")),
  IFERROR(_xlpm.nums, "")
)</f>
        <v>2016</v>
      </c>
      <c r="F5806" t="s">
        <v>19684</v>
      </c>
      <c r="G5806" t="s">
        <v>1975</v>
      </c>
      <c r="I5806" t="s">
        <v>1975</v>
      </c>
      <c r="K5806">
        <v>3.8</v>
      </c>
      <c r="M5806">
        <v>3.8</v>
      </c>
      <c r="O5806" t="s">
        <v>18158</v>
      </c>
      <c r="P5806" t="s">
        <v>18159</v>
      </c>
      <c r="R5806" t="s">
        <v>20115</v>
      </c>
      <c r="S5806" t="s">
        <v>20115</v>
      </c>
      <c r="T5806" t="str">
        <f>IFERROR(
  IF(TRIM(Table22[[#This Row],[STARS]])="", "Unknown",
    TRIM(MID(Table22[[#This Row],[STARS]], FIND("Stars:", Table22[[#This Row],[STARS]]) + 6, LEN(Table22[[#This Row],[STARS]])))
  ),
"Unknown")</f>
        <v xml:space="preserve">
Renato Siqueira, 
FÃ¡bio Tomasini, 
Diego Andrade, 
Adriano Arbol
</v>
      </c>
      <c r="V5806">
        <v>607</v>
      </c>
      <c r="W5806">
        <v>98</v>
      </c>
      <c r="X5806">
        <v>0</v>
      </c>
    </row>
    <row r="5807" spans="1:24" x14ac:dyDescent="0.3">
      <c r="A5807" t="s">
        <v>18160</v>
      </c>
      <c r="C5807" t="s">
        <v>18160</v>
      </c>
      <c r="D5807" t="str">
        <v>(II) (2018)</v>
      </c>
      <c r="E5807" t="str" cm="1">
        <f t="array" ref="E5807">_xlfn.LET(
  _xlpm.raw, TRIM(SUBSTITUTE(SUBSTITUTE(SUBSTITUTE(SUBSTITUTE(SUBSTITUTE(SUBSTITUTE(D5807,"(",""),")",""),"â€“","-"),"–","-"),"I",""),"V","")),
  _xlpm.cleaned, TRIM(SUBSTITUTE(SUBSTITUTE(_xlpm.raw,"-"," - "),","," ")),
  _xlpm.words, _xlfn.FILTERXML("&lt;t&gt;&lt;s&gt;" &amp; SUBSTITUTE(_xlpm.cleaned," ","&lt;/s&gt;&lt;s&gt;") &amp; "&lt;/s&gt;&lt;/t&gt;", "//s"),
  _xlpm.nums, _xlfn.TEXTJOIN("-", TRUE, IF(ISNUMBER(--_xlpm.words), _xlpm.words, "")),
  IFERROR(_xlpm.nums, "")
)</f>
        <v>2018</v>
      </c>
      <c r="F5807" t="s">
        <v>19693</v>
      </c>
      <c r="G5807" t="s">
        <v>801</v>
      </c>
      <c r="I5807" t="s">
        <v>801</v>
      </c>
      <c r="K5807">
        <v>7.7</v>
      </c>
      <c r="M5807">
        <v>7.7</v>
      </c>
      <c r="O5807" t="s">
        <v>18161</v>
      </c>
      <c r="P5807" t="s">
        <v>18162</v>
      </c>
      <c r="R5807" t="s">
        <v>20114</v>
      </c>
      <c r="S5807" t="s">
        <v>20114</v>
      </c>
      <c r="T5807" t="str">
        <f>IFERROR(
  IF(TRIM(Table22[[#This Row],[STARS]])="", "Unknown",
    TRIM(MID(Table22[[#This Row],[STARS]], FIND("Stars:", Table22[[#This Row],[STARS]]) + 6, LEN(Table22[[#This Row],[STARS]])))
  ),
"Unknown")</f>
        <v>Unknown</v>
      </c>
      <c r="V5807">
        <v>142</v>
      </c>
      <c r="W5807">
        <v>0</v>
      </c>
      <c r="X5807">
        <v>0</v>
      </c>
    </row>
    <row r="5808" spans="1:24" x14ac:dyDescent="0.3">
      <c r="A5808" t="s">
        <v>18163</v>
      </c>
      <c r="C5808" t="s">
        <v>18163</v>
      </c>
      <c r="D5808">
        <v>-2014</v>
      </c>
      <c r="E5808" t="str" cm="1">
        <f t="array" ref="E5808">_xlfn.LET(
  _xlpm.raw, TRIM(SUBSTITUTE(SUBSTITUTE(SUBSTITUTE(SUBSTITUTE(SUBSTITUTE(SUBSTITUTE(D5808,"(",""),")",""),"â€“","-"),"–","-"),"I",""),"V","")),
  _xlpm.cleaned, TRIM(SUBSTITUTE(SUBSTITUTE(_xlpm.raw,"-"," - "),","," ")),
  _xlpm.words, _xlfn.FILTERXML("&lt;t&gt;&lt;s&gt;" &amp; SUBSTITUTE(_xlpm.cleaned," ","&lt;/s&gt;&lt;s&gt;") &amp; "&lt;/s&gt;&lt;/t&gt;", "//s"),
  _xlpm.nums, _xlfn.TEXTJOIN("-", TRUE, IF(ISNUMBER(--_xlpm.words), _xlpm.words, "")),
  IFERROR(_xlpm.nums, "")
)</f>
        <v>2014</v>
      </c>
      <c r="F5808" t="s">
        <v>19686</v>
      </c>
      <c r="G5808" t="s">
        <v>2395</v>
      </c>
      <c r="I5808" t="s">
        <v>2395</v>
      </c>
      <c r="K5808">
        <v>5.6</v>
      </c>
      <c r="M5808">
        <v>5.6</v>
      </c>
      <c r="O5808" t="s">
        <v>18164</v>
      </c>
      <c r="P5808" t="s">
        <v>18165</v>
      </c>
      <c r="R5808" t="s">
        <v>20113</v>
      </c>
      <c r="S5808" t="s">
        <v>20113</v>
      </c>
      <c r="T5808" t="str">
        <f>IFERROR(
  IF(TRIM(Table22[[#This Row],[STARS]])="", "Unknown",
    TRIM(MID(Table22[[#This Row],[STARS]], FIND("Stars:", Table22[[#This Row],[STARS]]) + 6, LEN(Table22[[#This Row],[STARS]])))
  ),
"Unknown")</f>
        <v xml:space="preserve">
Tate Chalk, 
Tyler Burdick, 
Ron Perlman, 
Robert Scianna
</v>
      </c>
      <c r="V5808">
        <v>64</v>
      </c>
      <c r="W5808">
        <v>120</v>
      </c>
      <c r="X5808">
        <v>0</v>
      </c>
    </row>
    <row r="5809" spans="1:24" x14ac:dyDescent="0.3">
      <c r="A5809" t="s">
        <v>18166</v>
      </c>
      <c r="C5809" t="s">
        <v>18166</v>
      </c>
      <c r="D5809" t="str">
        <v>(2014 TV Special)</v>
      </c>
      <c r="E5809" t="str" cm="1">
        <f t="array" ref="E5809">_xlfn.LET(
  _xlpm.raw, TRIM(SUBSTITUTE(SUBSTITUTE(SUBSTITUTE(SUBSTITUTE(SUBSTITUTE(SUBSTITUTE(D5809,"(",""),")",""),"â€“","-"),"–","-"),"I",""),"V","")),
  _xlpm.cleaned, TRIM(SUBSTITUTE(SUBSTITUTE(_xlpm.raw,"-"," - "),","," ")),
  _xlpm.words, _xlfn.FILTERXML("&lt;t&gt;&lt;s&gt;" &amp; SUBSTITUTE(_xlpm.cleaned," ","&lt;/s&gt;&lt;s&gt;") &amp; "&lt;/s&gt;&lt;/t&gt;", "//s"),
  _xlpm.nums, _xlfn.TEXTJOIN("-", TRUE, IF(ISNUMBER(--_xlpm.words), _xlpm.words, "")),
  IFERROR(_xlpm.nums, "")
)</f>
        <v>2014</v>
      </c>
      <c r="F5809" t="s">
        <v>19686</v>
      </c>
      <c r="G5809" t="s">
        <v>47</v>
      </c>
      <c r="I5809" t="s">
        <v>47</v>
      </c>
      <c r="K5809">
        <v>7.6</v>
      </c>
      <c r="M5809">
        <v>7.6</v>
      </c>
      <c r="O5809" t="s">
        <v>18167</v>
      </c>
      <c r="P5809" t="s">
        <v>18168</v>
      </c>
      <c r="R5809" t="s">
        <v>20112</v>
      </c>
      <c r="S5809" t="s">
        <v>20112</v>
      </c>
      <c r="T5809" t="str">
        <f>IFERROR(
  IF(TRIM(Table22[[#This Row],[STARS]])="", "Unknown",
    TRIM(MID(Table22[[#This Row],[STARS]], FIND("Stars:", Table22[[#This Row],[STARS]]) + 6, LEN(Table22[[#This Row],[STARS]])))
  ),
"Unknown")</f>
        <v>Unknown</v>
      </c>
      <c r="V5809">
        <v>452</v>
      </c>
      <c r="W5809">
        <v>60</v>
      </c>
      <c r="X5809">
        <v>0</v>
      </c>
    </row>
    <row r="5810" spans="1:24" x14ac:dyDescent="0.3">
      <c r="A5810" t="s">
        <v>18169</v>
      </c>
      <c r="C5810" t="s">
        <v>18169</v>
      </c>
      <c r="D5810">
        <v>0</v>
      </c>
      <c r="E5810" t="str" cm="1">
        <f t="array" ref="E5810">_xlfn.LET(
  _xlpm.raw, TRIM(SUBSTITUTE(SUBSTITUTE(SUBSTITUTE(SUBSTITUTE(SUBSTITUTE(SUBSTITUTE(D5810,"(",""),")",""),"â€“","-"),"–","-"),"I",""),"V","")),
  _xlpm.cleaned, TRIM(SUBSTITUTE(SUBSTITUTE(_xlpm.raw,"-"," - "),","," ")),
  _xlpm.words, _xlfn.FILTERXML("&lt;t&gt;&lt;s&gt;" &amp; SUBSTITUTE(_xlpm.cleaned," ","&lt;/s&gt;&lt;s&gt;") &amp; "&lt;/s&gt;&lt;/t&gt;", "//s"),
  _xlpm.nums, _xlfn.TEXTJOIN("-", TRUE, IF(ISNUMBER(--_xlpm.words), _xlpm.words, "")),
  IFERROR(_xlpm.nums, "")
)</f>
        <v>0</v>
      </c>
      <c r="F5810" t="s">
        <v>19829</v>
      </c>
      <c r="G5810" t="s">
        <v>15</v>
      </c>
      <c r="I5810" t="s">
        <v>15</v>
      </c>
      <c r="K5810">
        <v>0</v>
      </c>
      <c r="M5810">
        <v>0</v>
      </c>
      <c r="O5810" t="s">
        <v>18170</v>
      </c>
      <c r="P5810" t="s">
        <v>118</v>
      </c>
      <c r="R5810" t="s">
        <v>1894</v>
      </c>
      <c r="S5810" t="s">
        <v>1894</v>
      </c>
      <c r="T5810" t="str">
        <f>IFERROR(
  IF(TRIM(Table22[[#This Row],[STARS]])="", "Unknown",
    TRIM(MID(Table22[[#This Row],[STARS]], FIND("Stars:", Table22[[#This Row],[STARS]]) + 6, LEN(Table22[[#This Row],[STARS]])))
  ),
"Unknown")</f>
        <v>Unknown</v>
      </c>
      <c r="V5810">
        <v>0</v>
      </c>
      <c r="W5810">
        <v>0</v>
      </c>
      <c r="X5810">
        <v>0</v>
      </c>
    </row>
    <row r="5811" spans="1:24" x14ac:dyDescent="0.3">
      <c r="A5811" t="s">
        <v>18171</v>
      </c>
      <c r="C5811" t="s">
        <v>18171</v>
      </c>
      <c r="D5811" t="str">
        <v>(I) (2014)</v>
      </c>
      <c r="E5811" t="str" cm="1">
        <f t="array" ref="E5811">_xlfn.LET(
  _xlpm.raw, TRIM(SUBSTITUTE(SUBSTITUTE(SUBSTITUTE(SUBSTITUTE(SUBSTITUTE(SUBSTITUTE(D5811,"(",""),")",""),"â€“","-"),"–","-"),"I",""),"V","")),
  _xlpm.cleaned, TRIM(SUBSTITUTE(SUBSTITUTE(_xlpm.raw,"-"," - "),","," ")),
  _xlpm.words, _xlfn.FILTERXML("&lt;t&gt;&lt;s&gt;" &amp; SUBSTITUTE(_xlpm.cleaned," ","&lt;/s&gt;&lt;s&gt;") &amp; "&lt;/s&gt;&lt;/t&gt;", "//s"),
  _xlpm.nums, _xlfn.TEXTJOIN("-", TRUE, IF(ISNUMBER(--_xlpm.words), _xlpm.words, "")),
  IFERROR(_xlpm.nums, "")
)</f>
        <v>2014</v>
      </c>
      <c r="F5811" t="s">
        <v>19686</v>
      </c>
      <c r="G5811" t="s">
        <v>6720</v>
      </c>
      <c r="I5811" t="s">
        <v>6720</v>
      </c>
      <c r="K5811">
        <v>6.1</v>
      </c>
      <c r="M5811">
        <v>6.1</v>
      </c>
      <c r="O5811" t="s">
        <v>18172</v>
      </c>
      <c r="P5811" t="s">
        <v>18173</v>
      </c>
      <c r="R5811" t="s">
        <v>20111</v>
      </c>
      <c r="S5811" t="s">
        <v>20111</v>
      </c>
      <c r="T5811" t="str">
        <f>IFERROR(
  IF(TRIM(Table22[[#This Row],[STARS]])="", "Unknown",
    TRIM(MID(Table22[[#This Row],[STARS]], FIND("Stars:", Table22[[#This Row],[STARS]]) + 6, LEN(Table22[[#This Row],[STARS]])))
  ),
"Unknown")</f>
        <v xml:space="preserve">
Orny Adams, 
Amir Blumenfeld, 
Trevor Boris, 
Bryan Callen
</v>
      </c>
      <c r="V5811">
        <v>41</v>
      </c>
      <c r="W5811">
        <v>92</v>
      </c>
      <c r="X5811">
        <v>0</v>
      </c>
    </row>
    <row r="5812" spans="1:24" x14ac:dyDescent="0.3">
      <c r="A5812" t="s">
        <v>18174</v>
      </c>
      <c r="C5812" t="s">
        <v>18174</v>
      </c>
      <c r="D5812">
        <v>-2015</v>
      </c>
      <c r="E5812" t="str" cm="1">
        <f t="array" ref="E5812">_xlfn.LET(
  _xlpm.raw, TRIM(SUBSTITUTE(SUBSTITUTE(SUBSTITUTE(SUBSTITUTE(SUBSTITUTE(SUBSTITUTE(D5812,"(",""),")",""),"â€“","-"),"–","-"),"I",""),"V","")),
  _xlpm.cleaned, TRIM(SUBSTITUTE(SUBSTITUTE(_xlpm.raw,"-"," - "),","," ")),
  _xlpm.words, _xlfn.FILTERXML("&lt;t&gt;&lt;s&gt;" &amp; SUBSTITUTE(_xlpm.cleaned," ","&lt;/s&gt;&lt;s&gt;") &amp; "&lt;/s&gt;&lt;/t&gt;", "//s"),
  _xlpm.nums, _xlfn.TEXTJOIN("-", TRUE, IF(ISNUMBER(--_xlpm.words), _xlpm.words, "")),
  IFERROR(_xlpm.nums, "")
)</f>
        <v>2015</v>
      </c>
      <c r="F5812" t="s">
        <v>19688</v>
      </c>
      <c r="G5812" t="s">
        <v>86</v>
      </c>
      <c r="I5812" t="s">
        <v>86</v>
      </c>
      <c r="K5812">
        <v>6.6</v>
      </c>
      <c r="M5812">
        <v>6.6</v>
      </c>
      <c r="O5812" t="s">
        <v>18175</v>
      </c>
      <c r="P5812" t="s">
        <v>18176</v>
      </c>
      <c r="R5812" t="s">
        <v>20110</v>
      </c>
      <c r="S5812" t="s">
        <v>20110</v>
      </c>
      <c r="T5812" t="str">
        <f>IFERROR(
  IF(TRIM(Table22[[#This Row],[STARS]])="", "Unknown",
    TRIM(MID(Table22[[#This Row],[STARS]], FIND("Stars:", Table22[[#This Row],[STARS]]) + 6, LEN(Table22[[#This Row],[STARS]])))
  ),
"Unknown")</f>
        <v xml:space="preserve">
John Roohinian, 
Levon Sharafyan, 
Sevak Hakoyan, 
David Villada
</v>
      </c>
      <c r="V5812">
        <v>180</v>
      </c>
      <c r="W5812">
        <v>79</v>
      </c>
      <c r="X5812">
        <v>0</v>
      </c>
    </row>
    <row r="5813" spans="1:24" x14ac:dyDescent="0.3">
      <c r="A5813" t="s">
        <v>18177</v>
      </c>
      <c r="C5813" t="s">
        <v>18177</v>
      </c>
      <c r="D5813">
        <v>-2021</v>
      </c>
      <c r="E5813" t="str" cm="1">
        <f t="array" ref="E5813">_xlfn.LET(
  _xlpm.raw, TRIM(SUBSTITUTE(SUBSTITUTE(SUBSTITUTE(SUBSTITUTE(SUBSTITUTE(SUBSTITUTE(D5813,"(",""),")",""),"â€“","-"),"–","-"),"I",""),"V","")),
  _xlpm.cleaned, TRIM(SUBSTITUTE(SUBSTITUTE(_xlpm.raw,"-"," - "),","," ")),
  _xlpm.words, _xlfn.FILTERXML("&lt;t&gt;&lt;s&gt;" &amp; SUBSTITUTE(_xlpm.cleaned," ","&lt;/s&gt;&lt;s&gt;") &amp; "&lt;/s&gt;&lt;/t&gt;", "//s"),
  _xlpm.nums, _xlfn.TEXTJOIN("-", TRUE, IF(ISNUMBER(--_xlpm.words), _xlpm.words, "")),
  IFERROR(_xlpm.nums, "")
)</f>
        <v>2021</v>
      </c>
      <c r="F5813" t="s">
        <v>19672</v>
      </c>
      <c r="G5813" t="s">
        <v>7337</v>
      </c>
      <c r="I5813" t="s">
        <v>7337</v>
      </c>
      <c r="K5813">
        <v>7.2</v>
      </c>
      <c r="M5813">
        <v>7.2</v>
      </c>
      <c r="O5813" t="s">
        <v>18178</v>
      </c>
      <c r="P5813" t="s">
        <v>18179</v>
      </c>
      <c r="R5813" t="s">
        <v>20109</v>
      </c>
      <c r="S5813" t="s">
        <v>20109</v>
      </c>
      <c r="T5813" t="str">
        <f>IFERROR(
  IF(TRIM(Table22[[#This Row],[STARS]])="", "Unknown",
    TRIM(MID(Table22[[#This Row],[STARS]], FIND("Stars:", Table22[[#This Row],[STARS]]) + 6, LEN(Table22[[#This Row],[STARS]])))
  ),
"Unknown")</f>
        <v xml:space="preserve">
Pablo 'SarcÃ³fago' Cano, 
Juanse Gutierrez, 
Pablo Memi, 
Ruben 'Roy' Quiroga
</v>
      </c>
      <c r="V5813">
        <v>109</v>
      </c>
      <c r="W5813">
        <v>0</v>
      </c>
      <c r="X5813">
        <v>0</v>
      </c>
    </row>
    <row r="5814" spans="1:24" x14ac:dyDescent="0.3">
      <c r="A5814" t="s">
        <v>18180</v>
      </c>
      <c r="C5814" t="s">
        <v>18180</v>
      </c>
      <c r="D5814" t="str">
        <v>(2015 TV Movie)</v>
      </c>
      <c r="E5814" t="str" cm="1">
        <f t="array" ref="E5814">_xlfn.LET(
  _xlpm.raw, TRIM(SUBSTITUTE(SUBSTITUTE(SUBSTITUTE(SUBSTITUTE(SUBSTITUTE(SUBSTITUTE(D5814,"(",""),")",""),"â€“","-"),"–","-"),"I",""),"V","")),
  _xlpm.cleaned, TRIM(SUBSTITUTE(SUBSTITUTE(_xlpm.raw,"-"," - "),","," ")),
  _xlpm.words, _xlfn.FILTERXML("&lt;t&gt;&lt;s&gt;" &amp; SUBSTITUTE(_xlpm.cleaned," ","&lt;/s&gt;&lt;s&gt;") &amp; "&lt;/s&gt;&lt;/t&gt;", "//s"),
  _xlpm.nums, _xlfn.TEXTJOIN("-", TRUE, IF(ISNUMBER(--_xlpm.words), _xlpm.words, "")),
  IFERROR(_xlpm.nums, "")
)</f>
        <v>2015</v>
      </c>
      <c r="F5814" t="s">
        <v>19688</v>
      </c>
      <c r="G5814" t="s">
        <v>801</v>
      </c>
      <c r="I5814" t="s">
        <v>801</v>
      </c>
      <c r="K5814">
        <v>6.2</v>
      </c>
      <c r="M5814">
        <v>6.2</v>
      </c>
      <c r="O5814" t="s">
        <v>18181</v>
      </c>
      <c r="P5814" t="s">
        <v>18182</v>
      </c>
      <c r="R5814" t="s">
        <v>20108</v>
      </c>
      <c r="S5814" t="s">
        <v>20108</v>
      </c>
      <c r="T5814" t="str">
        <f>IFERROR(
  IF(TRIM(Table22[[#This Row],[STARS]])="", "Unknown",
    TRIM(MID(Table22[[#This Row],[STARS]], FIND("Stars:", Table22[[#This Row],[STARS]]) + 6, LEN(Table22[[#This Row],[STARS]])))
  ),
"Unknown")</f>
        <v xml:space="preserve">
Soledad O'Brien, 
Jonathan Baillie, 
AndrÃ© Bauma, 
MÃ©lanie Gouby
</v>
      </c>
      <c r="V5814">
        <v>28</v>
      </c>
      <c r="W5814">
        <v>28</v>
      </c>
      <c r="X5814">
        <v>0</v>
      </c>
    </row>
    <row r="5815" spans="1:24" x14ac:dyDescent="0.3">
      <c r="A5815" t="s">
        <v>18183</v>
      </c>
      <c r="C5815" t="s">
        <v>18183</v>
      </c>
      <c r="D5815">
        <v>0</v>
      </c>
      <c r="E5815" t="str" cm="1">
        <f t="array" ref="E5815">_xlfn.LET(
  _xlpm.raw, TRIM(SUBSTITUTE(SUBSTITUTE(SUBSTITUTE(SUBSTITUTE(SUBSTITUTE(SUBSTITUTE(D5815,"(",""),")",""),"â€“","-"),"–","-"),"I",""),"V","")),
  _xlpm.cleaned, TRIM(SUBSTITUTE(SUBSTITUTE(_xlpm.raw,"-"," - "),","," ")),
  _xlpm.words, _xlfn.FILTERXML("&lt;t&gt;&lt;s&gt;" &amp; SUBSTITUTE(_xlpm.cleaned," ","&lt;/s&gt;&lt;s&gt;") &amp; "&lt;/s&gt;&lt;/t&gt;", "//s"),
  _xlpm.nums, _xlfn.TEXTJOIN("-", TRUE, IF(ISNUMBER(--_xlpm.words), _xlpm.words, "")),
  IFERROR(_xlpm.nums, "")
)</f>
        <v>0</v>
      </c>
      <c r="F5815" t="s">
        <v>19829</v>
      </c>
      <c r="G5815" t="s">
        <v>86</v>
      </c>
      <c r="I5815" t="s">
        <v>86</v>
      </c>
      <c r="K5815">
        <v>0</v>
      </c>
      <c r="M5815">
        <v>0</v>
      </c>
      <c r="O5815" t="s">
        <v>18184</v>
      </c>
      <c r="P5815" t="s">
        <v>18185</v>
      </c>
      <c r="R5815" t="s">
        <v>1894</v>
      </c>
      <c r="S5815" t="s">
        <v>1894</v>
      </c>
      <c r="T5815" t="str">
        <f>IFERROR(
  IF(TRIM(Table22[[#This Row],[STARS]])="", "Unknown",
    TRIM(MID(Table22[[#This Row],[STARS]], FIND("Stars:", Table22[[#This Row],[STARS]]) + 6, LEN(Table22[[#This Row],[STARS]])))
  ),
"Unknown")</f>
        <v xml:space="preserve">
Itziar ItuÃ±o, 
VerÃ³nica Echegui, 
Emma SuÃ¡rez, 
Ana Wagener
</v>
      </c>
      <c r="V5815">
        <v>0</v>
      </c>
      <c r="W5815">
        <v>0</v>
      </c>
      <c r="X5815">
        <v>0</v>
      </c>
    </row>
    <row r="5816" spans="1:24" x14ac:dyDescent="0.3">
      <c r="A5816" t="s">
        <v>18186</v>
      </c>
      <c r="C5816" t="s">
        <v>18186</v>
      </c>
      <c r="D5816" t="str">
        <v>(2019 TV Special)</v>
      </c>
      <c r="E5816" t="str" cm="1">
        <f t="array" ref="E5816">_xlfn.LET(
  _xlpm.raw, TRIM(SUBSTITUTE(SUBSTITUTE(SUBSTITUTE(SUBSTITUTE(SUBSTITUTE(SUBSTITUTE(D5816,"(",""),")",""),"â€“","-"),"–","-"),"I",""),"V","")),
  _xlpm.cleaned, TRIM(SUBSTITUTE(SUBSTITUTE(_xlpm.raw,"-"," - "),","," ")),
  _xlpm.words, _xlfn.FILTERXML("&lt;t&gt;&lt;s&gt;" &amp; SUBSTITUTE(_xlpm.cleaned," ","&lt;/s&gt;&lt;s&gt;") &amp; "&lt;/s&gt;&lt;/t&gt;", "//s"),
  _xlpm.nums, _xlfn.TEXTJOIN("-", TRUE, IF(ISNUMBER(--_xlpm.words), _xlpm.words, "")),
  IFERROR(_xlpm.nums, "")
)</f>
        <v>2019</v>
      </c>
      <c r="F5816" t="s">
        <v>19677</v>
      </c>
      <c r="G5816" t="s">
        <v>47</v>
      </c>
      <c r="I5816" t="s">
        <v>47</v>
      </c>
      <c r="K5816">
        <v>6</v>
      </c>
      <c r="M5816">
        <v>6</v>
      </c>
      <c r="O5816" t="s">
        <v>18187</v>
      </c>
      <c r="P5816" t="s">
        <v>18188</v>
      </c>
      <c r="R5816" t="s">
        <v>20059</v>
      </c>
      <c r="S5816" t="s">
        <v>20059</v>
      </c>
      <c r="T5816" t="str">
        <f>IFERROR(
  IF(TRIM(Table22[[#This Row],[STARS]])="", "Unknown",
    TRIM(MID(Table22[[#This Row],[STARS]], FIND("Stars:", Table22[[#This Row],[STARS]]) + 6, LEN(Table22[[#This Row],[STARS]])))
  ),
"Unknown")</f>
        <v>Unknown</v>
      </c>
      <c r="V5816">
        <v>412</v>
      </c>
      <c r="W5816">
        <v>63</v>
      </c>
      <c r="X5816">
        <v>0</v>
      </c>
    </row>
    <row r="5817" spans="1:24" x14ac:dyDescent="0.3">
      <c r="A5817" t="s">
        <v>18189</v>
      </c>
      <c r="C5817" t="s">
        <v>18189</v>
      </c>
      <c r="D5817">
        <v>-2020</v>
      </c>
      <c r="E5817" t="str" cm="1">
        <f t="array" ref="E5817">_xlfn.LET(
  _xlpm.raw, TRIM(SUBSTITUTE(SUBSTITUTE(SUBSTITUTE(SUBSTITUTE(SUBSTITUTE(SUBSTITUTE(D5817,"(",""),")",""),"â€“","-"),"–","-"),"I",""),"V","")),
  _xlpm.cleaned, TRIM(SUBSTITUTE(SUBSTITUTE(_xlpm.raw,"-"," - "),","," ")),
  _xlpm.words, _xlfn.FILTERXML("&lt;t&gt;&lt;s&gt;" &amp; SUBSTITUTE(_xlpm.cleaned," ","&lt;/s&gt;&lt;s&gt;") &amp; "&lt;/s&gt;&lt;/t&gt;", "//s"),
  _xlpm.nums, _xlfn.TEXTJOIN("-", TRUE, IF(ISNUMBER(--_xlpm.words), _xlpm.words, "")),
  IFERROR(_xlpm.nums, "")
)</f>
        <v>2020</v>
      </c>
      <c r="F5817" t="s">
        <v>19675</v>
      </c>
      <c r="G5817" t="s">
        <v>7670</v>
      </c>
      <c r="I5817" t="s">
        <v>7670</v>
      </c>
      <c r="K5817">
        <v>6.8</v>
      </c>
      <c r="M5817">
        <v>6.8</v>
      </c>
      <c r="O5817" t="s">
        <v>18190</v>
      </c>
      <c r="P5817" t="s">
        <v>18191</v>
      </c>
      <c r="R5817" t="s">
        <v>1894</v>
      </c>
      <c r="S5817" t="s">
        <v>1894</v>
      </c>
      <c r="T5817" t="str">
        <f>IFERROR(
  IF(TRIM(Table22[[#This Row],[STARS]])="", "Unknown",
    TRIM(MID(Table22[[#This Row],[STARS]], FIND("Stars:", Table22[[#This Row],[STARS]]) + 6, LEN(Table22[[#This Row],[STARS]])))
  ),
"Unknown")</f>
        <v xml:space="preserve">
Florian Ordonez, 
Olivio Ordonez, 
Fabian Ordonez, 
Will Smith
</v>
      </c>
      <c r="V5817">
        <v>102</v>
      </c>
      <c r="W5817">
        <v>100</v>
      </c>
      <c r="X5817">
        <v>0</v>
      </c>
    </row>
    <row r="5818" spans="1:24" x14ac:dyDescent="0.3">
      <c r="A5818" t="s">
        <v>18192</v>
      </c>
      <c r="C5818" t="s">
        <v>18192</v>
      </c>
      <c r="D5818">
        <v>-2016</v>
      </c>
      <c r="E5818" t="str" cm="1">
        <f t="array" ref="E5818">_xlfn.LET(
  _xlpm.raw, TRIM(SUBSTITUTE(SUBSTITUTE(SUBSTITUTE(SUBSTITUTE(SUBSTITUTE(SUBSTITUTE(D5818,"(",""),")",""),"â€“","-"),"–","-"),"I",""),"V","")),
  _xlpm.cleaned, TRIM(SUBSTITUTE(SUBSTITUTE(_xlpm.raw,"-"," - "),","," ")),
  _xlpm.words, _xlfn.FILTERXML("&lt;t&gt;&lt;s&gt;" &amp; SUBSTITUTE(_xlpm.cleaned," ","&lt;/s&gt;&lt;s&gt;") &amp; "&lt;/s&gt;&lt;/t&gt;", "//s"),
  _xlpm.nums, _xlfn.TEXTJOIN("-", TRUE, IF(ISNUMBER(--_xlpm.words), _xlpm.words, "")),
  IFERROR(_xlpm.nums, "")
)</f>
        <v>2016</v>
      </c>
      <c r="F5818" t="s">
        <v>19684</v>
      </c>
      <c r="G5818" t="s">
        <v>801</v>
      </c>
      <c r="I5818" t="s">
        <v>801</v>
      </c>
      <c r="K5818">
        <v>8.1999999999999993</v>
      </c>
      <c r="M5818">
        <v>8.1999999999999993</v>
      </c>
      <c r="O5818" t="s">
        <v>18193</v>
      </c>
      <c r="P5818" t="s">
        <v>18194</v>
      </c>
      <c r="R5818" t="s">
        <v>1894</v>
      </c>
      <c r="S5818" t="s">
        <v>1894</v>
      </c>
      <c r="T5818" t="str">
        <f>IFERROR(
  IF(TRIM(Table22[[#This Row],[STARS]])="", "Unknown",
    TRIM(MID(Table22[[#This Row],[STARS]], FIND("Stars:", Table22[[#This Row],[STARS]]) + 6, LEN(Table22[[#This Row],[STARS]])))
  ),
"Unknown")</f>
        <v>Unknown</v>
      </c>
      <c r="V5818">
        <v>23</v>
      </c>
      <c r="W5818">
        <v>0</v>
      </c>
      <c r="X5818">
        <v>0</v>
      </c>
    </row>
    <row r="5819" spans="1:24" x14ac:dyDescent="0.3">
      <c r="A5819" t="s">
        <v>18195</v>
      </c>
      <c r="C5819" t="s">
        <v>18195</v>
      </c>
      <c r="D5819" t="str">
        <v>(2018â€“ )</v>
      </c>
      <c r="E5819" t="str" cm="1">
        <f t="array" ref="E5819">_xlfn.LET(
  _xlpm.raw, TRIM(SUBSTITUTE(SUBSTITUTE(SUBSTITUTE(SUBSTITUTE(SUBSTITUTE(SUBSTITUTE(D5819,"(",""),")",""),"â€“","-"),"–","-"),"I",""),"V","")),
  _xlpm.cleaned, TRIM(SUBSTITUTE(SUBSTITUTE(_xlpm.raw,"-"," - "),","," ")),
  _xlpm.words, _xlfn.FILTERXML("&lt;t&gt;&lt;s&gt;" &amp; SUBSTITUTE(_xlpm.cleaned," ","&lt;/s&gt;&lt;s&gt;") &amp; "&lt;/s&gt;&lt;/t&gt;", "//s"),
  _xlpm.nums, _xlfn.TEXTJOIN("-", TRUE, IF(ISNUMBER(--_xlpm.words), _xlpm.words, "")),
  IFERROR(_xlpm.nums, "")
)</f>
        <v>2018</v>
      </c>
      <c r="F5819" t="s">
        <v>19693</v>
      </c>
      <c r="G5819" t="s">
        <v>8432</v>
      </c>
      <c r="I5819" t="s">
        <v>8432</v>
      </c>
      <c r="K5819">
        <v>0</v>
      </c>
      <c r="M5819">
        <v>0</v>
      </c>
      <c r="O5819" t="s">
        <v>18196</v>
      </c>
      <c r="P5819" t="s">
        <v>18197</v>
      </c>
      <c r="R5819" t="s">
        <v>1894</v>
      </c>
      <c r="S5819" t="s">
        <v>1894</v>
      </c>
      <c r="T5819" t="str">
        <f>IFERROR(
  IF(TRIM(Table22[[#This Row],[STARS]])="", "Unknown",
    TRIM(MID(Table22[[#This Row],[STARS]], FIND("Stars:", Table22[[#This Row],[STARS]]) + 6, LEN(Table22[[#This Row],[STARS]])))
  ),
"Unknown")</f>
        <v xml:space="preserve">
Jang Hoon Seo, 
Kim Sook, 
Hye-jin Han, 
Joo Woo Jae
</v>
      </c>
      <c r="V5819">
        <v>0</v>
      </c>
      <c r="W5819">
        <v>0</v>
      </c>
      <c r="X5819">
        <v>0</v>
      </c>
    </row>
    <row r="5820" spans="1:24" x14ac:dyDescent="0.3">
      <c r="A5820" t="s">
        <v>18198</v>
      </c>
      <c r="C5820" t="s">
        <v>18198</v>
      </c>
      <c r="D5820">
        <v>0</v>
      </c>
      <c r="E5820" t="str" cm="1">
        <f t="array" ref="E5820">_xlfn.LET(
  _xlpm.raw, TRIM(SUBSTITUTE(SUBSTITUTE(SUBSTITUTE(SUBSTITUTE(SUBSTITUTE(SUBSTITUTE(D5820,"(",""),")",""),"â€“","-"),"–","-"),"I",""),"V","")),
  _xlpm.cleaned, TRIM(SUBSTITUTE(SUBSTITUTE(_xlpm.raw,"-"," - "),","," ")),
  _xlpm.words, _xlfn.FILTERXML("&lt;t&gt;&lt;s&gt;" &amp; SUBSTITUTE(_xlpm.cleaned," ","&lt;/s&gt;&lt;s&gt;") &amp; "&lt;/s&gt;&lt;/t&gt;", "//s"),
  _xlpm.nums, _xlfn.TEXTJOIN("-", TRUE, IF(ISNUMBER(--_xlpm.words), _xlpm.words, "")),
  IFERROR(_xlpm.nums, "")
)</f>
        <v>0</v>
      </c>
      <c r="F5820" t="s">
        <v>19829</v>
      </c>
      <c r="G5820" t="s">
        <v>1679</v>
      </c>
      <c r="I5820" t="s">
        <v>1679</v>
      </c>
      <c r="K5820">
        <v>0</v>
      </c>
      <c r="M5820">
        <v>0</v>
      </c>
      <c r="O5820" t="s">
        <v>18199</v>
      </c>
      <c r="P5820" t="s">
        <v>118</v>
      </c>
      <c r="R5820" t="s">
        <v>1894</v>
      </c>
      <c r="S5820" t="s">
        <v>1894</v>
      </c>
      <c r="T5820" t="str">
        <f>IFERROR(
  IF(TRIM(Table22[[#This Row],[STARS]])="", "Unknown",
    TRIM(MID(Table22[[#This Row],[STARS]], FIND("Stars:", Table22[[#This Row],[STARS]]) + 6, LEN(Table22[[#This Row],[STARS]])))
  ),
"Unknown")</f>
        <v>Unknown</v>
      </c>
      <c r="V5820">
        <v>0</v>
      </c>
      <c r="W5820">
        <v>0</v>
      </c>
      <c r="X5820">
        <v>0</v>
      </c>
    </row>
    <row r="5821" spans="1:24" x14ac:dyDescent="0.3">
      <c r="A5821" t="s">
        <v>18200</v>
      </c>
      <c r="C5821" t="s">
        <v>18200</v>
      </c>
      <c r="D5821" t="str">
        <v>(2020 TV Special)</v>
      </c>
      <c r="E5821" t="str" cm="1">
        <f t="array" ref="E5821">_xlfn.LET(
  _xlpm.raw, TRIM(SUBSTITUTE(SUBSTITUTE(SUBSTITUTE(SUBSTITUTE(SUBSTITUTE(SUBSTITUTE(D5821,"(",""),")",""),"â€“","-"),"–","-"),"I",""),"V","")),
  _xlpm.cleaned, TRIM(SUBSTITUTE(SUBSTITUTE(_xlpm.raw,"-"," - "),","," ")),
  _xlpm.words, _xlfn.FILTERXML("&lt;t&gt;&lt;s&gt;" &amp; SUBSTITUTE(_xlpm.cleaned," ","&lt;/s&gt;&lt;s&gt;") &amp; "&lt;/s&gt;&lt;/t&gt;", "//s"),
  _xlpm.nums, _xlfn.TEXTJOIN("-", TRUE, IF(ISNUMBER(--_xlpm.words), _xlpm.words, "")),
  IFERROR(_xlpm.nums, "")
)</f>
        <v>2020</v>
      </c>
      <c r="F5821" t="s">
        <v>19675</v>
      </c>
      <c r="G5821" t="s">
        <v>18201</v>
      </c>
      <c r="I5821" t="s">
        <v>18201</v>
      </c>
      <c r="K5821">
        <v>0</v>
      </c>
      <c r="M5821">
        <v>0</v>
      </c>
      <c r="O5821" t="s">
        <v>6365</v>
      </c>
      <c r="P5821" t="s">
        <v>18202</v>
      </c>
      <c r="R5821" t="s">
        <v>1894</v>
      </c>
      <c r="S5821" t="s">
        <v>1894</v>
      </c>
      <c r="T5821" t="str">
        <f>IFERROR(
  IF(TRIM(Table22[[#This Row],[STARS]])="", "Unknown",
    TRIM(MID(Table22[[#This Row],[STARS]], FIND("Stars:", Table22[[#This Row],[STARS]]) + 6, LEN(Table22[[#This Row],[STARS]])))
  ),
"Unknown")</f>
        <v xml:space="preserve">
StÃ©phanie Surrugue, 
KÃ¥re HjÃ¸llund Quist, 
SÃ¸ren BrostrÃ¸m, 
Mette Frederiksen
</v>
      </c>
      <c r="V5821">
        <v>0</v>
      </c>
      <c r="W5821">
        <v>134</v>
      </c>
      <c r="X5821">
        <v>0</v>
      </c>
    </row>
    <row r="5822" spans="1:24" x14ac:dyDescent="0.3">
      <c r="A5822" t="s">
        <v>18203</v>
      </c>
      <c r="C5822" t="s">
        <v>18203</v>
      </c>
      <c r="D5822">
        <v>-2016</v>
      </c>
      <c r="E5822" t="str" cm="1">
        <f t="array" ref="E5822">_xlfn.LET(
  _xlpm.raw, TRIM(SUBSTITUTE(SUBSTITUTE(SUBSTITUTE(SUBSTITUTE(SUBSTITUTE(SUBSTITUTE(D5822,"(",""),")",""),"â€“","-"),"–","-"),"I",""),"V","")),
  _xlpm.cleaned, TRIM(SUBSTITUTE(SUBSTITUTE(_xlpm.raw,"-"," - "),","," ")),
  _xlpm.words, _xlfn.FILTERXML("&lt;t&gt;&lt;s&gt;" &amp; SUBSTITUTE(_xlpm.cleaned," ","&lt;/s&gt;&lt;s&gt;") &amp; "&lt;/s&gt;&lt;/t&gt;", "//s"),
  _xlpm.nums, _xlfn.TEXTJOIN("-", TRUE, IF(ISNUMBER(--_xlpm.words), _xlpm.words, "")),
  IFERROR(_xlpm.nums, "")
)</f>
        <v>2016</v>
      </c>
      <c r="F5822" t="s">
        <v>19684</v>
      </c>
      <c r="G5822" t="s">
        <v>5271</v>
      </c>
      <c r="I5822" t="s">
        <v>5271</v>
      </c>
      <c r="K5822">
        <v>8</v>
      </c>
      <c r="M5822">
        <v>8</v>
      </c>
      <c r="O5822" t="s">
        <v>18204</v>
      </c>
      <c r="P5822" t="s">
        <v>18205</v>
      </c>
      <c r="R5822" t="s">
        <v>1894</v>
      </c>
      <c r="S5822" t="s">
        <v>1894</v>
      </c>
      <c r="T5822" t="str">
        <f>IFERROR(
  IF(TRIM(Table22[[#This Row],[STARS]])="", "Unknown",
    TRIM(MID(Table22[[#This Row],[STARS]], FIND("Stars:", Table22[[#This Row],[STARS]]) + 6, LEN(Table22[[#This Row],[STARS]])))
  ),
"Unknown")</f>
        <v xml:space="preserve">
Kacha Nontanan Anchuleepradit, 
Korawit Boonsri, 
Cherreen Nachjaree
</v>
      </c>
      <c r="V5822">
        <v>23</v>
      </c>
      <c r="W5822">
        <v>0</v>
      </c>
      <c r="X5822">
        <v>0</v>
      </c>
    </row>
    <row r="5823" spans="1:24" x14ac:dyDescent="0.3">
      <c r="A5823" t="s">
        <v>18206</v>
      </c>
      <c r="C5823" t="s">
        <v>18206</v>
      </c>
      <c r="D5823">
        <v>0</v>
      </c>
      <c r="E5823" t="str" cm="1">
        <f t="array" ref="E5823">_xlfn.LET(
  _xlpm.raw, TRIM(SUBSTITUTE(SUBSTITUTE(SUBSTITUTE(SUBSTITUTE(SUBSTITUTE(SUBSTITUTE(D5823,"(",""),")",""),"â€“","-"),"–","-"),"I",""),"V","")),
  _xlpm.cleaned, TRIM(SUBSTITUTE(SUBSTITUTE(_xlpm.raw,"-"," - "),","," ")),
  _xlpm.words, _xlfn.FILTERXML("&lt;t&gt;&lt;s&gt;" &amp; SUBSTITUTE(_xlpm.cleaned," ","&lt;/s&gt;&lt;s&gt;") &amp; "&lt;/s&gt;&lt;/t&gt;", "//s"),
  _xlpm.nums, _xlfn.TEXTJOIN("-", TRUE, IF(ISNUMBER(--_xlpm.words), _xlpm.words, "")),
  IFERROR(_xlpm.nums, "")
)</f>
        <v>0</v>
      </c>
      <c r="F5823" t="s">
        <v>19829</v>
      </c>
      <c r="G5823" t="s">
        <v>2404</v>
      </c>
      <c r="I5823" t="s">
        <v>2404</v>
      </c>
      <c r="K5823">
        <v>0</v>
      </c>
      <c r="M5823">
        <v>0</v>
      </c>
      <c r="O5823" t="s">
        <v>18207</v>
      </c>
      <c r="P5823" t="s">
        <v>118</v>
      </c>
      <c r="R5823" t="s">
        <v>1894</v>
      </c>
      <c r="S5823" t="s">
        <v>1894</v>
      </c>
      <c r="T5823" t="str">
        <f>IFERROR(
  IF(TRIM(Table22[[#This Row],[STARS]])="", "Unknown",
    TRIM(MID(Table22[[#This Row],[STARS]], FIND("Stars:", Table22[[#This Row],[STARS]]) + 6, LEN(Table22[[#This Row],[STARS]])))
  ),
"Unknown")</f>
        <v>Unknown</v>
      </c>
      <c r="V5823">
        <v>0</v>
      </c>
      <c r="W5823">
        <v>0</v>
      </c>
      <c r="X5823">
        <v>0</v>
      </c>
    </row>
    <row r="5824" spans="1:24" x14ac:dyDescent="0.3">
      <c r="A5824" t="s">
        <v>18208</v>
      </c>
      <c r="C5824" t="s">
        <v>18208</v>
      </c>
      <c r="D5824" t="str">
        <v>(2019 TV Special)</v>
      </c>
      <c r="E5824" t="str" cm="1">
        <f t="array" ref="E5824">_xlfn.LET(
  _xlpm.raw, TRIM(SUBSTITUTE(SUBSTITUTE(SUBSTITUTE(SUBSTITUTE(SUBSTITUTE(SUBSTITUTE(D5824,"(",""),")",""),"â€“","-"),"–","-"),"I",""),"V","")),
  _xlpm.cleaned, TRIM(SUBSTITUTE(SUBSTITUTE(_xlpm.raw,"-"," - "),","," ")),
  _xlpm.words, _xlfn.FILTERXML("&lt;t&gt;&lt;s&gt;" &amp; SUBSTITUTE(_xlpm.cleaned," ","&lt;/s&gt;&lt;s&gt;") &amp; "&lt;/s&gt;&lt;/t&gt;", "//s"),
  _xlpm.nums, _xlfn.TEXTJOIN("-", TRUE, IF(ISNUMBER(--_xlpm.words), _xlpm.words, "")),
  IFERROR(_xlpm.nums, "")
)</f>
        <v>2019</v>
      </c>
      <c r="F5824" t="s">
        <v>19677</v>
      </c>
      <c r="G5824" t="s">
        <v>47</v>
      </c>
      <c r="I5824" t="s">
        <v>47</v>
      </c>
      <c r="K5824">
        <v>6.4</v>
      </c>
      <c r="M5824">
        <v>6.4</v>
      </c>
      <c r="O5824" t="s">
        <v>6365</v>
      </c>
      <c r="P5824" t="s">
        <v>18209</v>
      </c>
      <c r="R5824" t="s">
        <v>20107</v>
      </c>
      <c r="S5824" t="s">
        <v>20107</v>
      </c>
      <c r="T5824" t="str">
        <f>IFERROR(
  IF(TRIM(Table22[[#This Row],[STARS]])="", "Unknown",
    TRIM(MID(Table22[[#This Row],[STARS]], FIND("Stars:", Table22[[#This Row],[STARS]]) + 6, LEN(Table22[[#This Row],[STARS]])))
  ),
"Unknown")</f>
        <v>Unknown</v>
      </c>
      <c r="V5824">
        <v>90</v>
      </c>
      <c r="W5824">
        <v>61</v>
      </c>
      <c r="X5824">
        <v>0</v>
      </c>
    </row>
    <row r="5825" spans="1:24" x14ac:dyDescent="0.3">
      <c r="A5825" t="s">
        <v>18210</v>
      </c>
      <c r="C5825" t="s">
        <v>18210</v>
      </c>
      <c r="D5825">
        <v>0</v>
      </c>
      <c r="E5825" t="str" cm="1">
        <f t="array" ref="E5825">_xlfn.LET(
  _xlpm.raw, TRIM(SUBSTITUTE(SUBSTITUTE(SUBSTITUTE(SUBSTITUTE(SUBSTITUTE(SUBSTITUTE(D5825,"(",""),")",""),"â€“","-"),"–","-"),"I",""),"V","")),
  _xlpm.cleaned, TRIM(SUBSTITUTE(SUBSTITUTE(_xlpm.raw,"-"," - "),","," ")),
  _xlpm.words, _xlfn.FILTERXML("&lt;t&gt;&lt;s&gt;" &amp; SUBSTITUTE(_xlpm.cleaned," ","&lt;/s&gt;&lt;s&gt;") &amp; "&lt;/s&gt;&lt;/t&gt;", "//s"),
  _xlpm.nums, _xlfn.TEXTJOIN("-", TRUE, IF(ISNUMBER(--_xlpm.words), _xlpm.words, "")),
  IFERROR(_xlpm.nums, "")
)</f>
        <v>0</v>
      </c>
      <c r="F5825" t="s">
        <v>19829</v>
      </c>
      <c r="G5825" t="s">
        <v>801</v>
      </c>
      <c r="I5825" t="s">
        <v>801</v>
      </c>
      <c r="K5825">
        <v>0</v>
      </c>
      <c r="M5825">
        <v>0</v>
      </c>
      <c r="O5825" t="s">
        <v>18211</v>
      </c>
      <c r="P5825" t="s">
        <v>17123</v>
      </c>
      <c r="R5825" t="s">
        <v>22382</v>
      </c>
      <c r="S5825" t="s">
        <v>1894</v>
      </c>
      <c r="T5825" t="str">
        <f>IFERROR(
  IF(TRIM(Table22[[#This Row],[STARS]])="", "Unknown",
    TRIM(MID(Table22[[#This Row],[STARS]], FIND("Stars:", Table22[[#This Row],[STARS]]) + 6, LEN(Table22[[#This Row],[STARS]])))
  ),
"Unknown")</f>
        <v>Unknown</v>
      </c>
      <c r="V5825">
        <v>0</v>
      </c>
      <c r="W5825">
        <v>0</v>
      </c>
      <c r="X5825">
        <v>0</v>
      </c>
    </row>
    <row r="5826" spans="1:24" x14ac:dyDescent="0.3">
      <c r="A5826" t="s">
        <v>18212</v>
      </c>
      <c r="C5826" t="s">
        <v>18212</v>
      </c>
      <c r="D5826">
        <v>0</v>
      </c>
      <c r="E5826" t="str" cm="1">
        <f t="array" ref="E5826">_xlfn.LET(
  _xlpm.raw, TRIM(SUBSTITUTE(SUBSTITUTE(SUBSTITUTE(SUBSTITUTE(SUBSTITUTE(SUBSTITUTE(D5826,"(",""),")",""),"â€“","-"),"–","-"),"I",""),"V","")),
  _xlpm.cleaned, TRIM(SUBSTITUTE(SUBSTITUTE(_xlpm.raw,"-"," - "),","," ")),
  _xlpm.words, _xlfn.FILTERXML("&lt;t&gt;&lt;s&gt;" &amp; SUBSTITUTE(_xlpm.cleaned," ","&lt;/s&gt;&lt;s&gt;") &amp; "&lt;/s&gt;&lt;/t&gt;", "//s"),
  _xlpm.nums, _xlfn.TEXTJOIN("-", TRUE, IF(ISNUMBER(--_xlpm.words), _xlpm.words, "")),
  IFERROR(_xlpm.nums, "")
)</f>
        <v>0</v>
      </c>
      <c r="F5826" t="s">
        <v>19829</v>
      </c>
      <c r="G5826" t="s">
        <v>86</v>
      </c>
      <c r="I5826" t="s">
        <v>86</v>
      </c>
      <c r="K5826">
        <v>0</v>
      </c>
      <c r="M5826">
        <v>0</v>
      </c>
      <c r="O5826" t="s">
        <v>18213</v>
      </c>
      <c r="P5826" t="s">
        <v>118</v>
      </c>
      <c r="R5826" t="s">
        <v>1894</v>
      </c>
      <c r="S5826" t="s">
        <v>1894</v>
      </c>
      <c r="T5826" t="str">
        <f>IFERROR(
  IF(TRIM(Table22[[#This Row],[STARS]])="", "Unknown",
    TRIM(MID(Table22[[#This Row],[STARS]], FIND("Stars:", Table22[[#This Row],[STARS]]) + 6, LEN(Table22[[#This Row],[STARS]])))
  ),
"Unknown")</f>
        <v>Unknown</v>
      </c>
      <c r="V5826">
        <v>0</v>
      </c>
      <c r="W5826">
        <v>0</v>
      </c>
      <c r="X5826">
        <v>0</v>
      </c>
    </row>
    <row r="5827" spans="1:24" x14ac:dyDescent="0.3">
      <c r="A5827" t="s">
        <v>18214</v>
      </c>
      <c r="C5827" t="s">
        <v>18214</v>
      </c>
      <c r="D5827">
        <v>-2019</v>
      </c>
      <c r="E5827" t="str" cm="1">
        <f t="array" ref="E5827">_xlfn.LET(
  _xlpm.raw, TRIM(SUBSTITUTE(SUBSTITUTE(SUBSTITUTE(SUBSTITUTE(SUBSTITUTE(SUBSTITUTE(D5827,"(",""),")",""),"â€“","-"),"–","-"),"I",""),"V","")),
  _xlpm.cleaned, TRIM(SUBSTITUTE(SUBSTITUTE(_xlpm.raw,"-"," - "),","," ")),
  _xlpm.words, _xlfn.FILTERXML("&lt;t&gt;&lt;s&gt;" &amp; SUBSTITUTE(_xlpm.cleaned," ","&lt;/s&gt;&lt;s&gt;") &amp; "&lt;/s&gt;&lt;/t&gt;", "//s"),
  _xlpm.nums, _xlfn.TEXTJOIN("-", TRUE, IF(ISNUMBER(--_xlpm.words), _xlpm.words, "")),
  IFERROR(_xlpm.nums, "")
)</f>
        <v>2019</v>
      </c>
      <c r="F5827" t="s">
        <v>19677</v>
      </c>
      <c r="G5827" t="s">
        <v>3983</v>
      </c>
      <c r="I5827" t="s">
        <v>3983</v>
      </c>
      <c r="K5827">
        <v>8.3000000000000007</v>
      </c>
      <c r="M5827">
        <v>8.3000000000000007</v>
      </c>
      <c r="O5827" t="s">
        <v>18215</v>
      </c>
      <c r="P5827" t="s">
        <v>18216</v>
      </c>
      <c r="R5827" t="s">
        <v>1894</v>
      </c>
      <c r="S5827" t="s">
        <v>1894</v>
      </c>
      <c r="T5827" t="str">
        <f>IFERROR(
  IF(TRIM(Table22[[#This Row],[STARS]])="", "Unknown",
    TRIM(MID(Table22[[#This Row],[STARS]], FIND("Stars:", Table22[[#This Row],[STARS]]) + 6, LEN(Table22[[#This Row],[STARS]])))
  ),
"Unknown")</f>
        <v>Unknown</v>
      </c>
      <c r="V5827">
        <v>72</v>
      </c>
      <c r="W5827">
        <v>141</v>
      </c>
      <c r="X5827">
        <v>0</v>
      </c>
    </row>
    <row r="5828" spans="1:24" x14ac:dyDescent="0.3">
      <c r="A5828" t="s">
        <v>18217</v>
      </c>
      <c r="C5828" t="s">
        <v>18217</v>
      </c>
      <c r="D5828">
        <v>-2018</v>
      </c>
      <c r="E5828" t="str" cm="1">
        <f t="array" ref="E5828">_xlfn.LET(
  _xlpm.raw, TRIM(SUBSTITUTE(SUBSTITUTE(SUBSTITUTE(SUBSTITUTE(SUBSTITUTE(SUBSTITUTE(D5828,"(",""),")",""),"â€“","-"),"–","-"),"I",""),"V","")),
  _xlpm.cleaned, TRIM(SUBSTITUTE(SUBSTITUTE(_xlpm.raw,"-"," - "),","," ")),
  _xlpm.words, _xlfn.FILTERXML("&lt;t&gt;&lt;s&gt;" &amp; SUBSTITUTE(_xlpm.cleaned," ","&lt;/s&gt;&lt;s&gt;") &amp; "&lt;/s&gt;&lt;/t&gt;", "//s"),
  _xlpm.nums, _xlfn.TEXTJOIN("-", TRUE, IF(ISNUMBER(--_xlpm.words), _xlpm.words, "")),
  IFERROR(_xlpm.nums, "")
)</f>
        <v>2018</v>
      </c>
      <c r="F5828" t="s">
        <v>19693</v>
      </c>
      <c r="G5828" t="s">
        <v>5018</v>
      </c>
      <c r="I5828" t="s">
        <v>5018</v>
      </c>
      <c r="K5828">
        <v>4.4000000000000004</v>
      </c>
      <c r="M5828">
        <v>4.4000000000000004</v>
      </c>
      <c r="O5828" t="s">
        <v>18218</v>
      </c>
      <c r="P5828" t="s">
        <v>18219</v>
      </c>
      <c r="R5828" t="s">
        <v>20106</v>
      </c>
      <c r="S5828" t="s">
        <v>20106</v>
      </c>
      <c r="T5828" t="str">
        <f>IFERROR(
  IF(TRIM(Table22[[#This Row],[STARS]])="", "Unknown",
    TRIM(MID(Table22[[#This Row],[STARS]], FIND("Stars:", Table22[[#This Row],[STARS]]) + 6, LEN(Table22[[#This Row],[STARS]])))
  ),
"Unknown")</f>
        <v xml:space="preserve">
Kareem Mahmoud Abdel Aziz, 
Ashraf Abdulbaqi, 
Rim Abdulqader, 
Magdy El Behiry
</v>
      </c>
      <c r="V5828">
        <v>103</v>
      </c>
      <c r="W5828">
        <v>89</v>
      </c>
      <c r="X5828">
        <v>0</v>
      </c>
    </row>
    <row r="5829" spans="1:24" x14ac:dyDescent="0.3">
      <c r="A5829" t="s">
        <v>18220</v>
      </c>
      <c r="C5829" t="s">
        <v>18220</v>
      </c>
      <c r="D5829" t="str">
        <v>(2011 TV Special)</v>
      </c>
      <c r="E5829" t="str" cm="1">
        <f t="array" ref="E5829">_xlfn.LET(
  _xlpm.raw, TRIM(SUBSTITUTE(SUBSTITUTE(SUBSTITUTE(SUBSTITUTE(SUBSTITUTE(SUBSTITUTE(D5829,"(",""),")",""),"â€“","-"),"–","-"),"I",""),"V","")),
  _xlpm.cleaned, TRIM(SUBSTITUTE(SUBSTITUTE(_xlpm.raw,"-"," - "),","," ")),
  _xlpm.words, _xlfn.FILTERXML("&lt;t&gt;&lt;s&gt;" &amp; SUBSTITUTE(_xlpm.cleaned," ","&lt;/s&gt;&lt;s&gt;") &amp; "&lt;/s&gt;&lt;/t&gt;", "//s"),
  _xlpm.nums, _xlfn.TEXTJOIN("-", TRUE, IF(ISNUMBER(--_xlpm.words), _xlpm.words, "")),
  IFERROR(_xlpm.nums, "")
)</f>
        <v>2011</v>
      </c>
      <c r="F5829" t="s">
        <v>19679</v>
      </c>
      <c r="G5829" t="s">
        <v>6720</v>
      </c>
      <c r="I5829" t="s">
        <v>6720</v>
      </c>
      <c r="K5829">
        <v>7</v>
      </c>
      <c r="M5829">
        <v>7</v>
      </c>
      <c r="O5829" t="s">
        <v>18221</v>
      </c>
      <c r="P5829" t="s">
        <v>18222</v>
      </c>
      <c r="R5829" t="s">
        <v>20105</v>
      </c>
      <c r="S5829" t="s">
        <v>20105</v>
      </c>
      <c r="T5829" t="str">
        <f>IFERROR(
  IF(TRIM(Table22[[#This Row],[STARS]])="", "Unknown",
    TRIM(MID(Table22[[#This Row],[STARS]], FIND("Stars:", Table22[[#This Row],[STARS]]) + 6, LEN(Table22[[#This Row],[STARS]])))
  ),
"Unknown")</f>
        <v xml:space="preserve">
Lavell Crawford, 
Kareem Taylor
</v>
      </c>
      <c r="V5829">
        <v>213</v>
      </c>
      <c r="W5829">
        <v>81</v>
      </c>
      <c r="X5829">
        <v>0</v>
      </c>
    </row>
    <row r="5830" spans="1:24" x14ac:dyDescent="0.3">
      <c r="A5830" t="s">
        <v>18223</v>
      </c>
      <c r="C5830" t="s">
        <v>18223</v>
      </c>
      <c r="D5830">
        <v>-2016</v>
      </c>
      <c r="E5830" t="str" cm="1">
        <f t="array" ref="E5830">_xlfn.LET(
  _xlpm.raw, TRIM(SUBSTITUTE(SUBSTITUTE(SUBSTITUTE(SUBSTITUTE(SUBSTITUTE(SUBSTITUTE(D5830,"(",""),")",""),"â€“","-"),"–","-"),"I",""),"V","")),
  _xlpm.cleaned, TRIM(SUBSTITUTE(SUBSTITUTE(_xlpm.raw,"-"," - "),","," ")),
  _xlpm.words, _xlfn.FILTERXML("&lt;t&gt;&lt;s&gt;" &amp; SUBSTITUTE(_xlpm.cleaned," ","&lt;/s&gt;&lt;s&gt;") &amp; "&lt;/s&gt;&lt;/t&gt;", "//s"),
  _xlpm.nums, _xlfn.TEXTJOIN("-", TRUE, IF(ISNUMBER(--_xlpm.words), _xlpm.words, "")),
  IFERROR(_xlpm.nums, "")
)</f>
        <v>2016</v>
      </c>
      <c r="F5830" t="s">
        <v>19684</v>
      </c>
      <c r="G5830" t="s">
        <v>4228</v>
      </c>
      <c r="I5830" t="s">
        <v>4228</v>
      </c>
      <c r="K5830">
        <v>5</v>
      </c>
      <c r="M5830">
        <v>5</v>
      </c>
      <c r="O5830" t="s">
        <v>18224</v>
      </c>
      <c r="P5830" t="s">
        <v>18225</v>
      </c>
      <c r="R5830" t="s">
        <v>20104</v>
      </c>
      <c r="S5830" t="s">
        <v>20104</v>
      </c>
      <c r="T5830" t="str">
        <f>IFERROR(
  IF(TRIM(Table22[[#This Row],[STARS]])="", "Unknown",
    TRIM(MID(Table22[[#This Row],[STARS]], FIND("Stars:", Table22[[#This Row],[STARS]]) + 6, LEN(Table22[[#This Row],[STARS]])))
  ),
"Unknown")</f>
        <v xml:space="preserve">
Monic Hendrickx, 
Fedja van HuÃªt, 
Daan Schuurmans, 
Susan Visser
</v>
      </c>
      <c r="V5830">
        <v>409</v>
      </c>
      <c r="W5830">
        <v>96</v>
      </c>
      <c r="X5830">
        <v>0</v>
      </c>
    </row>
    <row r="5831" spans="1:24" x14ac:dyDescent="0.3">
      <c r="A5831" t="s">
        <v>18226</v>
      </c>
      <c r="C5831" t="s">
        <v>18226</v>
      </c>
      <c r="D5831" t="str">
        <v>(2012 TV Special)</v>
      </c>
      <c r="E5831" t="str" cm="1">
        <f t="array" ref="E5831">_xlfn.LET(
  _xlpm.raw, TRIM(SUBSTITUTE(SUBSTITUTE(SUBSTITUTE(SUBSTITUTE(SUBSTITUTE(SUBSTITUTE(D5831,"(",""),")",""),"â€“","-"),"–","-"),"I",""),"V","")),
  _xlpm.cleaned, TRIM(SUBSTITUTE(SUBSTITUTE(_xlpm.raw,"-"," - "),","," ")),
  _xlpm.words, _xlfn.FILTERXML("&lt;t&gt;&lt;s&gt;" &amp; SUBSTITUTE(_xlpm.cleaned," ","&lt;/s&gt;&lt;s&gt;") &amp; "&lt;/s&gt;&lt;/t&gt;", "//s"),
  _xlpm.nums, _xlfn.TEXTJOIN("-", TRUE, IF(ISNUMBER(--_xlpm.words), _xlpm.words, "")),
  IFERROR(_xlpm.nums, "")
)</f>
        <v>2012</v>
      </c>
      <c r="F5831" t="s">
        <v>19705</v>
      </c>
      <c r="G5831" t="s">
        <v>47</v>
      </c>
      <c r="I5831" t="s">
        <v>47</v>
      </c>
      <c r="K5831">
        <v>6.9</v>
      </c>
      <c r="M5831">
        <v>6.9</v>
      </c>
      <c r="O5831" t="s">
        <v>18227</v>
      </c>
      <c r="P5831" t="s">
        <v>18228</v>
      </c>
      <c r="R5831" t="s">
        <v>20103</v>
      </c>
      <c r="S5831" t="s">
        <v>20103</v>
      </c>
      <c r="T5831" t="str">
        <f>IFERROR(
  IF(TRIM(Table22[[#This Row],[STARS]])="", "Unknown",
    TRIM(MID(Table22[[#This Row],[STARS]], FIND("Stars:", Table22[[#This Row],[STARS]]) + 6, LEN(Table22[[#This Row],[STARS]])))
  ),
"Unknown")</f>
        <v xml:space="preserve">
Maria Bamford, 
Joel Bamford, 
Marilyn Bamford, 
Wayne Federman
</v>
      </c>
      <c r="V5831">
        <v>526</v>
      </c>
      <c r="W5831">
        <v>49</v>
      </c>
      <c r="X5831">
        <v>0</v>
      </c>
    </row>
    <row r="5832" spans="1:24" x14ac:dyDescent="0.3">
      <c r="A5832" t="s">
        <v>18229</v>
      </c>
      <c r="C5832" t="s">
        <v>18229</v>
      </c>
      <c r="D5832">
        <v>-2019</v>
      </c>
      <c r="E5832" t="str" cm="1">
        <f t="array" ref="E5832">_xlfn.LET(
  _xlpm.raw, TRIM(SUBSTITUTE(SUBSTITUTE(SUBSTITUTE(SUBSTITUTE(SUBSTITUTE(SUBSTITUTE(D5832,"(",""),")",""),"â€“","-"),"–","-"),"I",""),"V","")),
  _xlpm.cleaned, TRIM(SUBSTITUTE(SUBSTITUTE(_xlpm.raw,"-"," - "),","," ")),
  _xlpm.words, _xlfn.FILTERXML("&lt;t&gt;&lt;s&gt;" &amp; SUBSTITUTE(_xlpm.cleaned," ","&lt;/s&gt;&lt;s&gt;") &amp; "&lt;/s&gt;&lt;/t&gt;", "//s"),
  _xlpm.nums, _xlfn.TEXTJOIN("-", TRUE, IF(ISNUMBER(--_xlpm.words), _xlpm.words, "")),
  IFERROR(_xlpm.nums, "")
)</f>
        <v>2019</v>
      </c>
      <c r="F5832" t="s">
        <v>19677</v>
      </c>
      <c r="G5832" t="s">
        <v>3746</v>
      </c>
      <c r="I5832" t="s">
        <v>3746</v>
      </c>
      <c r="K5832">
        <v>7.9</v>
      </c>
      <c r="M5832">
        <v>7.9</v>
      </c>
      <c r="O5832" t="s">
        <v>18230</v>
      </c>
      <c r="P5832" t="s">
        <v>18231</v>
      </c>
      <c r="R5832" t="s">
        <v>20075</v>
      </c>
      <c r="S5832" t="s">
        <v>1894</v>
      </c>
      <c r="T5832" t="str">
        <f>IFERROR(
  IF(TRIM(Table22[[#This Row],[STARS]])="", "Unknown",
    TRIM(MID(Table22[[#This Row],[STARS]], FIND("Stars:", Table22[[#This Row],[STARS]]) + 6, LEN(Table22[[#This Row],[STARS]])))
  ),
"Unknown")</f>
        <v>Unknown</v>
      </c>
      <c r="V5832">
        <v>43</v>
      </c>
      <c r="W5832">
        <v>0</v>
      </c>
      <c r="X5832">
        <v>0</v>
      </c>
    </row>
    <row r="5833" spans="1:24" x14ac:dyDescent="0.3">
      <c r="A5833" t="s">
        <v>18232</v>
      </c>
      <c r="C5833" t="s">
        <v>18232</v>
      </c>
      <c r="D5833">
        <v>-2008</v>
      </c>
      <c r="E5833" t="str" cm="1">
        <f t="array" ref="E5833">_xlfn.LET(
  _xlpm.raw, TRIM(SUBSTITUTE(SUBSTITUTE(SUBSTITUTE(SUBSTITUTE(SUBSTITUTE(SUBSTITUTE(D5833,"(",""),")",""),"â€“","-"),"–","-"),"I",""),"V","")),
  _xlpm.cleaned, TRIM(SUBSTITUTE(SUBSTITUTE(_xlpm.raw,"-"," - "),","," ")),
  _xlpm.words, _xlfn.FILTERXML("&lt;t&gt;&lt;s&gt;" &amp; SUBSTITUTE(_xlpm.cleaned," ","&lt;/s&gt;&lt;s&gt;") &amp; "&lt;/s&gt;&lt;/t&gt;", "//s"),
  _xlpm.nums, _xlfn.TEXTJOIN("-", TRUE, IF(ISNUMBER(--_xlpm.words), _xlpm.words, "")),
  IFERROR(_xlpm.nums, "")
)</f>
        <v>2008</v>
      </c>
      <c r="F5833" t="s">
        <v>19767</v>
      </c>
      <c r="G5833" t="s">
        <v>801</v>
      </c>
      <c r="I5833" t="s">
        <v>801</v>
      </c>
      <c r="K5833">
        <v>6.5</v>
      </c>
      <c r="M5833">
        <v>6.5</v>
      </c>
      <c r="O5833" t="s">
        <v>18233</v>
      </c>
      <c r="P5833" t="s">
        <v>18234</v>
      </c>
      <c r="R5833" t="s">
        <v>1894</v>
      </c>
      <c r="S5833" t="s">
        <v>1894</v>
      </c>
      <c r="T5833" t="str">
        <f>IFERROR(
  IF(TRIM(Table22[[#This Row],[STARS]])="", "Unknown",
    TRIM(MID(Table22[[#This Row],[STARS]], FIND("Stars:", Table22[[#This Row],[STARS]]) + 6, LEN(Table22[[#This Row],[STARS]])))
  ),
"Unknown")</f>
        <v xml:space="preserve">
Gerry Adams, 
Antonio Banderas, 
Gael GarcÃ­a Bernal, 
Ernesto 'Che' Guevara
</v>
      </c>
      <c r="V5833">
        <v>554</v>
      </c>
      <c r="W5833">
        <v>86</v>
      </c>
      <c r="X5833">
        <v>0</v>
      </c>
    </row>
    <row r="5834" spans="1:24" x14ac:dyDescent="0.3">
      <c r="A5834" t="s">
        <v>18235</v>
      </c>
      <c r="C5834" t="s">
        <v>18235</v>
      </c>
      <c r="D5834" t="str">
        <v>(2018 TV Special)</v>
      </c>
      <c r="E5834" t="str" cm="1">
        <f t="array" ref="E5834">_xlfn.LET(
  _xlpm.raw, TRIM(SUBSTITUTE(SUBSTITUTE(SUBSTITUTE(SUBSTITUTE(SUBSTITUTE(SUBSTITUTE(D5834,"(",""),")",""),"â€“","-"),"–","-"),"I",""),"V","")),
  _xlpm.cleaned, TRIM(SUBSTITUTE(SUBSTITUTE(_xlpm.raw,"-"," - "),","," ")),
  _xlpm.words, _xlfn.FILTERXML("&lt;t&gt;&lt;s&gt;" &amp; SUBSTITUTE(_xlpm.cleaned," ","&lt;/s&gt;&lt;s&gt;") &amp; "&lt;/s&gt;&lt;/t&gt;", "//s"),
  _xlpm.nums, _xlfn.TEXTJOIN("-", TRUE, IF(ISNUMBER(--_xlpm.words), _xlpm.words, "")),
  IFERROR(_xlpm.nums, "")
)</f>
        <v>2018</v>
      </c>
      <c r="F5834" t="s">
        <v>19693</v>
      </c>
      <c r="G5834" t="s">
        <v>47</v>
      </c>
      <c r="I5834" t="s">
        <v>47</v>
      </c>
      <c r="K5834">
        <v>6.9</v>
      </c>
      <c r="M5834">
        <v>6.9</v>
      </c>
      <c r="O5834" t="s">
        <v>18236</v>
      </c>
      <c r="P5834" t="s">
        <v>18237</v>
      </c>
      <c r="R5834" t="s">
        <v>1894</v>
      </c>
      <c r="S5834" t="s">
        <v>1894</v>
      </c>
      <c r="T5834" t="str">
        <f>IFERROR(
  IF(TRIM(Table22[[#This Row],[STARS]])="", "Unknown",
    TRIM(MID(Table22[[#This Row],[STARS]], FIND("Stars:", Table22[[#This Row],[STARS]]) + 6, LEN(Table22[[#This Row],[STARS]])))
  ),
"Unknown")</f>
        <v>Unknown</v>
      </c>
      <c r="V5834">
        <v>213</v>
      </c>
      <c r="W5834">
        <v>0</v>
      </c>
      <c r="X5834">
        <v>0</v>
      </c>
    </row>
    <row r="5835" spans="1:24" x14ac:dyDescent="0.3">
      <c r="A5835" t="s">
        <v>18238</v>
      </c>
      <c r="C5835" t="s">
        <v>18238</v>
      </c>
      <c r="D5835" t="str">
        <v>(IV)</v>
      </c>
      <c r="E5835" t="str" cm="1">
        <f t="array" ref="E5835">_xlfn.LET(
  _xlpm.raw, TRIM(SUBSTITUTE(SUBSTITUTE(SUBSTITUTE(SUBSTITUTE(SUBSTITUTE(SUBSTITUTE(D5835,"(",""),")",""),"â€“","-"),"–","-"),"I",""),"V","")),
  _xlpm.cleaned, TRIM(SUBSTITUTE(SUBSTITUTE(_xlpm.raw,"-"," - "),","," ")),
  _xlpm.words, _xlfn.FILTERXML("&lt;t&gt;&lt;s&gt;" &amp; SUBSTITUTE(_xlpm.cleaned," ","&lt;/s&gt;&lt;s&gt;") &amp; "&lt;/s&gt;&lt;/t&gt;", "//s"),
  _xlpm.nums, _xlfn.TEXTJOIN("-", TRUE, IF(ISNUMBER(--_xlpm.words), _xlpm.words, "")),
  IFERROR(_xlpm.nums, "")
)</f>
        <v/>
      </c>
      <c r="F5835" t="s">
        <v>19845</v>
      </c>
      <c r="G5835" t="s">
        <v>5637</v>
      </c>
      <c r="I5835" t="s">
        <v>5637</v>
      </c>
      <c r="K5835">
        <v>0</v>
      </c>
      <c r="M5835">
        <v>0</v>
      </c>
      <c r="O5835" t="s">
        <v>18239</v>
      </c>
      <c r="P5835" t="s">
        <v>18240</v>
      </c>
      <c r="R5835" t="s">
        <v>22399</v>
      </c>
      <c r="S5835" t="s">
        <v>1894</v>
      </c>
      <c r="T5835" t="str">
        <f>IFERROR(
  IF(TRIM(Table22[[#This Row],[STARS]])="", "Unknown",
    TRIM(MID(Table22[[#This Row],[STARS]], FIND("Stars:", Table22[[#This Row],[STARS]]) + 6, LEN(Table22[[#This Row],[STARS]])))
  ),
"Unknown")</f>
        <v>Unknown</v>
      </c>
      <c r="V5835">
        <v>0</v>
      </c>
      <c r="W5835">
        <v>0</v>
      </c>
      <c r="X5835">
        <v>0</v>
      </c>
    </row>
    <row r="5836" spans="1:24" x14ac:dyDescent="0.3">
      <c r="A5836" t="s">
        <v>18241</v>
      </c>
      <c r="C5836" t="s">
        <v>18241</v>
      </c>
      <c r="D5836">
        <v>-2018</v>
      </c>
      <c r="E5836" t="str" cm="1">
        <f t="array" ref="E5836">_xlfn.LET(
  _xlpm.raw, TRIM(SUBSTITUTE(SUBSTITUTE(SUBSTITUTE(SUBSTITUTE(SUBSTITUTE(SUBSTITUTE(D5836,"(",""),")",""),"â€“","-"),"–","-"),"I",""),"V","")),
  _xlpm.cleaned, TRIM(SUBSTITUTE(SUBSTITUTE(_xlpm.raw,"-"," - "),","," ")),
  _xlpm.words, _xlfn.FILTERXML("&lt;t&gt;&lt;s&gt;" &amp; SUBSTITUTE(_xlpm.cleaned," ","&lt;/s&gt;&lt;s&gt;") &amp; "&lt;/s&gt;&lt;/t&gt;", "//s"),
  _xlpm.nums, _xlfn.TEXTJOIN("-", TRUE, IF(ISNUMBER(--_xlpm.words), _xlpm.words, "")),
  IFERROR(_xlpm.nums, "")
)</f>
        <v>2018</v>
      </c>
      <c r="F5836" t="s">
        <v>19693</v>
      </c>
      <c r="G5836" t="s">
        <v>6754</v>
      </c>
      <c r="I5836" t="s">
        <v>6754</v>
      </c>
      <c r="K5836">
        <v>0</v>
      </c>
      <c r="M5836">
        <v>0</v>
      </c>
      <c r="O5836" t="s">
        <v>6365</v>
      </c>
      <c r="P5836" t="s">
        <v>18242</v>
      </c>
      <c r="R5836" t="s">
        <v>1894</v>
      </c>
      <c r="S5836" t="s">
        <v>1894</v>
      </c>
      <c r="T5836" t="str">
        <f>IFERROR(
  IF(TRIM(Table22[[#This Row],[STARS]])="", "Unknown",
    TRIM(MID(Table22[[#This Row],[STARS]], FIND("Stars:", Table22[[#This Row],[STARS]]) + 6, LEN(Table22[[#This Row],[STARS]])))
  ),
"Unknown")</f>
        <v xml:space="preserve">
Leah Kilpatrick, 
Michele Morrow, 
Sandeep Parikh, 
Ilya Alekseyev
</v>
      </c>
      <c r="V5836">
        <v>0</v>
      </c>
      <c r="W5836">
        <v>0</v>
      </c>
      <c r="X5836">
        <v>0</v>
      </c>
    </row>
    <row r="5837" spans="1:24" x14ac:dyDescent="0.3">
      <c r="A5837" t="s">
        <v>18243</v>
      </c>
      <c r="C5837" t="s">
        <v>18243</v>
      </c>
      <c r="D5837" t="str">
        <v>(2008 Video)</v>
      </c>
      <c r="E5837" t="str" cm="1">
        <f t="array" ref="E5837">_xlfn.LET(
  _xlpm.raw, TRIM(SUBSTITUTE(SUBSTITUTE(SUBSTITUTE(SUBSTITUTE(SUBSTITUTE(SUBSTITUTE(D5837,"(",""),")",""),"â€“","-"),"–","-"),"I",""),"V","")),
  _xlpm.cleaned, TRIM(SUBSTITUTE(SUBSTITUTE(_xlpm.raw,"-"," - "),","," ")),
  _xlpm.words, _xlfn.FILTERXML("&lt;t&gt;&lt;s&gt;" &amp; SUBSTITUTE(_xlpm.cleaned," ","&lt;/s&gt;&lt;s&gt;") &amp; "&lt;/s&gt;&lt;/t&gt;", "//s"),
  _xlpm.nums, _xlfn.TEXTJOIN("-", TRUE, IF(ISNUMBER(--_xlpm.words), _xlpm.words, "")),
  IFERROR(_xlpm.nums, "")
)</f>
        <v>2008</v>
      </c>
      <c r="F5837" t="s">
        <v>19767</v>
      </c>
      <c r="G5837" t="s">
        <v>47</v>
      </c>
      <c r="I5837" t="s">
        <v>47</v>
      </c>
      <c r="K5837">
        <v>8.4</v>
      </c>
      <c r="M5837">
        <v>8.4</v>
      </c>
      <c r="O5837" t="s">
        <v>18244</v>
      </c>
      <c r="P5837" t="s">
        <v>18245</v>
      </c>
      <c r="R5837" t="s">
        <v>20102</v>
      </c>
      <c r="S5837" t="s">
        <v>20102</v>
      </c>
      <c r="T5837" t="str">
        <f>IFERROR(
  IF(TRIM(Table22[[#This Row],[STARS]])="", "Unknown",
    TRIM(MID(Table22[[#This Row],[STARS]], FIND("Stars:", Table22[[#This Row],[STARS]]) + 6, LEN(Table22[[#This Row],[STARS]])))
  ),
"Unknown")</f>
        <v>Unknown</v>
      </c>
      <c r="V5837">
        <v>574</v>
      </c>
      <c r="W5837">
        <v>80</v>
      </c>
      <c r="X5837">
        <v>0</v>
      </c>
    </row>
    <row r="5838" spans="1:24" x14ac:dyDescent="0.3">
      <c r="A5838" t="s">
        <v>18246</v>
      </c>
      <c r="C5838" t="s">
        <v>18246</v>
      </c>
      <c r="D5838" t="str">
        <v>(TV Movie)</v>
      </c>
      <c r="E5838" t="str" cm="1">
        <f t="array" ref="E5838">_xlfn.LET(
  _xlpm.raw, TRIM(SUBSTITUTE(SUBSTITUTE(SUBSTITUTE(SUBSTITUTE(SUBSTITUTE(SUBSTITUTE(D5838,"(",""),")",""),"â€“","-"),"–","-"),"I",""),"V","")),
  _xlpm.cleaned, TRIM(SUBSTITUTE(SUBSTITUTE(_xlpm.raw,"-"," - "),","," ")),
  _xlpm.words, _xlfn.FILTERXML("&lt;t&gt;&lt;s&gt;" &amp; SUBSTITUTE(_xlpm.cleaned," ","&lt;/s&gt;&lt;s&gt;") &amp; "&lt;/s&gt;&lt;/t&gt;", "//s"),
  _xlpm.nums, _xlfn.TEXTJOIN("-", TRUE, IF(ISNUMBER(--_xlpm.words), _xlpm.words, "")),
  IFERROR(_xlpm.nums, "")
)</f>
        <v/>
      </c>
      <c r="F5838" t="s">
        <v>19845</v>
      </c>
      <c r="G5838" t="s">
        <v>47</v>
      </c>
      <c r="I5838" t="s">
        <v>47</v>
      </c>
      <c r="K5838">
        <v>0</v>
      </c>
      <c r="M5838">
        <v>0</v>
      </c>
      <c r="O5838" t="s">
        <v>18247</v>
      </c>
      <c r="P5838" t="s">
        <v>18248</v>
      </c>
      <c r="R5838" t="s">
        <v>1894</v>
      </c>
      <c r="S5838" t="s">
        <v>1894</v>
      </c>
      <c r="T5838" t="str">
        <f>IFERROR(
  IF(TRIM(Table22[[#This Row],[STARS]])="", "Unknown",
    TRIM(MID(Table22[[#This Row],[STARS]], FIND("Stars:", Table22[[#This Row],[STARS]]) + 6, LEN(Table22[[#This Row],[STARS]])))
  ),
"Unknown")</f>
        <v xml:space="preserve">
Sam Humphrey, 
Shaun Fury, 
Jt Asher, 
Martavius Cerrone Gayles
</v>
      </c>
      <c r="V5838">
        <v>0</v>
      </c>
      <c r="W5838">
        <v>0</v>
      </c>
      <c r="X5838">
        <v>0</v>
      </c>
    </row>
    <row r="5839" spans="1:24" x14ac:dyDescent="0.3">
      <c r="A5839" t="s">
        <v>18249</v>
      </c>
      <c r="C5839" t="s">
        <v>18249</v>
      </c>
      <c r="D5839">
        <v>-2016</v>
      </c>
      <c r="E5839" t="str" cm="1">
        <f t="array" ref="E5839">_xlfn.LET(
  _xlpm.raw, TRIM(SUBSTITUTE(SUBSTITUTE(SUBSTITUTE(SUBSTITUTE(SUBSTITUTE(SUBSTITUTE(D5839,"(",""),")",""),"â€“","-"),"–","-"),"I",""),"V","")),
  _xlpm.cleaned, TRIM(SUBSTITUTE(SUBSTITUTE(_xlpm.raw,"-"," - "),","," ")),
  _xlpm.words, _xlfn.FILTERXML("&lt;t&gt;&lt;s&gt;" &amp; SUBSTITUTE(_xlpm.cleaned," ","&lt;/s&gt;&lt;s&gt;") &amp; "&lt;/s&gt;&lt;/t&gt;", "//s"),
  _xlpm.nums, _xlfn.TEXTJOIN("-", TRUE, IF(ISNUMBER(--_xlpm.words), _xlpm.words, "")),
  IFERROR(_xlpm.nums, "")
)</f>
        <v>2016</v>
      </c>
      <c r="F5839" t="s">
        <v>19684</v>
      </c>
      <c r="G5839" t="s">
        <v>86</v>
      </c>
      <c r="I5839" t="s">
        <v>86</v>
      </c>
      <c r="K5839">
        <v>5.8</v>
      </c>
      <c r="M5839">
        <v>5.8</v>
      </c>
      <c r="O5839" t="s">
        <v>6365</v>
      </c>
      <c r="P5839" t="s">
        <v>18250</v>
      </c>
      <c r="R5839" t="s">
        <v>20101</v>
      </c>
      <c r="S5839" t="s">
        <v>20101</v>
      </c>
      <c r="T5839" t="str">
        <f>IFERROR(
  IF(TRIM(Table22[[#This Row],[STARS]])="", "Unknown",
    TRIM(MID(Table22[[#This Row],[STARS]], FIND("Stars:", Table22[[#This Row],[STARS]]) + 6, LEN(Table22[[#This Row],[STARS]])))
  ),
"Unknown")</f>
        <v xml:space="preserve">
Deep Mandian, 
Nitu Pandher, 
Yograj Singh
</v>
      </c>
      <c r="V5839">
        <v>5</v>
      </c>
      <c r="W5839">
        <v>120</v>
      </c>
      <c r="X5839">
        <v>0</v>
      </c>
    </row>
    <row r="5840" spans="1:24" x14ac:dyDescent="0.3">
      <c r="A5840" t="s">
        <v>18251</v>
      </c>
      <c r="C5840" t="s">
        <v>18251</v>
      </c>
      <c r="D5840">
        <v>0</v>
      </c>
      <c r="E5840" t="str" cm="1">
        <f t="array" ref="E5840">_xlfn.LET(
  _xlpm.raw, TRIM(SUBSTITUTE(SUBSTITUTE(SUBSTITUTE(SUBSTITUTE(SUBSTITUTE(SUBSTITUTE(D5840,"(",""),")",""),"â€“","-"),"–","-"),"I",""),"V","")),
  _xlpm.cleaned, TRIM(SUBSTITUTE(SUBSTITUTE(_xlpm.raw,"-"," - "),","," ")),
  _xlpm.words, _xlfn.FILTERXML("&lt;t&gt;&lt;s&gt;" &amp; SUBSTITUTE(_xlpm.cleaned," ","&lt;/s&gt;&lt;s&gt;") &amp; "&lt;/s&gt;&lt;/t&gt;", "//s"),
  _xlpm.nums, _xlfn.TEXTJOIN("-", TRUE, IF(ISNUMBER(--_xlpm.words), _xlpm.words, "")),
  IFERROR(_xlpm.nums, "")
)</f>
        <v>0</v>
      </c>
      <c r="F5840" t="s">
        <v>19829</v>
      </c>
      <c r="G5840" t="s">
        <v>3016</v>
      </c>
      <c r="I5840" t="s">
        <v>3016</v>
      </c>
      <c r="K5840">
        <v>0</v>
      </c>
      <c r="M5840">
        <v>0</v>
      </c>
      <c r="O5840" t="s">
        <v>6365</v>
      </c>
      <c r="P5840" t="s">
        <v>18252</v>
      </c>
      <c r="R5840" t="s">
        <v>1894</v>
      </c>
      <c r="S5840" t="s">
        <v>1894</v>
      </c>
      <c r="T5840" t="str">
        <f>IFERROR(
  IF(TRIM(Table22[[#This Row],[STARS]])="", "Unknown",
    TRIM(MID(Table22[[#This Row],[STARS]], FIND("Stars:", Table22[[#This Row],[STARS]]) + 6, LEN(Table22[[#This Row],[STARS]])))
  ),
"Unknown")</f>
        <v xml:space="preserve">
Marcin Dorocinski, 
Erika Kaar, 
Wojciech Mecwaldowski, 
Pawel Delag
</v>
      </c>
      <c r="V5840">
        <v>0</v>
      </c>
      <c r="W5840">
        <v>0</v>
      </c>
      <c r="X5840">
        <v>0</v>
      </c>
    </row>
    <row r="5841" spans="1:24" x14ac:dyDescent="0.3">
      <c r="A5841" t="s">
        <v>18253</v>
      </c>
      <c r="C5841" t="s">
        <v>18253</v>
      </c>
      <c r="D5841">
        <v>0</v>
      </c>
      <c r="E5841" t="str" cm="1">
        <f t="array" ref="E5841">_xlfn.LET(
  _xlpm.raw, TRIM(SUBSTITUTE(SUBSTITUTE(SUBSTITUTE(SUBSTITUTE(SUBSTITUTE(SUBSTITUTE(D5841,"(",""),")",""),"â€“","-"),"–","-"),"I",""),"V","")),
  _xlpm.cleaned, TRIM(SUBSTITUTE(SUBSTITUTE(_xlpm.raw,"-"," - "),","," ")),
  _xlpm.words, _xlfn.FILTERXML("&lt;t&gt;&lt;s&gt;" &amp; SUBSTITUTE(_xlpm.cleaned," ","&lt;/s&gt;&lt;s&gt;") &amp; "&lt;/s&gt;&lt;/t&gt;", "//s"),
  _xlpm.nums, _xlfn.TEXTJOIN("-", TRUE, IF(ISNUMBER(--_xlpm.words), _xlpm.words, "")),
  IFERROR(_xlpm.nums, "")
)</f>
        <v>0</v>
      </c>
      <c r="F5841" t="s">
        <v>19829</v>
      </c>
      <c r="G5841" t="s">
        <v>11738</v>
      </c>
      <c r="I5841" t="s">
        <v>11738</v>
      </c>
      <c r="K5841">
        <v>0</v>
      </c>
      <c r="M5841">
        <v>0</v>
      </c>
      <c r="O5841" t="s">
        <v>18254</v>
      </c>
      <c r="P5841" t="s">
        <v>118</v>
      </c>
      <c r="R5841" t="s">
        <v>1894</v>
      </c>
      <c r="S5841" t="s">
        <v>1894</v>
      </c>
      <c r="T5841" t="str">
        <f>IFERROR(
  IF(TRIM(Table22[[#This Row],[STARS]])="", "Unknown",
    TRIM(MID(Table22[[#This Row],[STARS]], FIND("Stars:", Table22[[#This Row],[STARS]]) + 6, LEN(Table22[[#This Row],[STARS]])))
  ),
"Unknown")</f>
        <v>Unknown</v>
      </c>
      <c r="V5841">
        <v>0</v>
      </c>
      <c r="W5841">
        <v>0</v>
      </c>
      <c r="X5841">
        <v>0</v>
      </c>
    </row>
    <row r="5842" spans="1:24" x14ac:dyDescent="0.3">
      <c r="A5842" t="s">
        <v>18255</v>
      </c>
      <c r="C5842" t="s">
        <v>18255</v>
      </c>
      <c r="D5842" t="str">
        <v>(2018â€“ )</v>
      </c>
      <c r="E5842" t="str" cm="1">
        <f t="array" ref="E5842">_xlfn.LET(
  _xlpm.raw, TRIM(SUBSTITUTE(SUBSTITUTE(SUBSTITUTE(SUBSTITUTE(SUBSTITUTE(SUBSTITUTE(D5842,"(",""),")",""),"â€“","-"),"–","-"),"I",""),"V","")),
  _xlpm.cleaned, TRIM(SUBSTITUTE(SUBSTITUTE(_xlpm.raw,"-"," - "),","," ")),
  _xlpm.words, _xlfn.FILTERXML("&lt;t&gt;&lt;s&gt;" &amp; SUBSTITUTE(_xlpm.cleaned," ","&lt;/s&gt;&lt;s&gt;") &amp; "&lt;/s&gt;&lt;/t&gt;", "//s"),
  _xlpm.nums, _xlfn.TEXTJOIN("-", TRUE, IF(ISNUMBER(--_xlpm.words), _xlpm.words, "")),
  IFERROR(_xlpm.nums, "")
)</f>
        <v>2018</v>
      </c>
      <c r="F5842" t="s">
        <v>19693</v>
      </c>
      <c r="G5842" t="s">
        <v>10392</v>
      </c>
      <c r="I5842" t="s">
        <v>10392</v>
      </c>
      <c r="K5842">
        <v>0</v>
      </c>
      <c r="M5842">
        <v>0</v>
      </c>
      <c r="O5842" t="s">
        <v>6365</v>
      </c>
      <c r="P5842" t="s">
        <v>118</v>
      </c>
      <c r="R5842" t="s">
        <v>1894</v>
      </c>
      <c r="S5842" t="s">
        <v>1894</v>
      </c>
      <c r="T5842" t="str">
        <f>IFERROR(
  IF(TRIM(Table22[[#This Row],[STARS]])="", "Unknown",
    TRIM(MID(Table22[[#This Row],[STARS]], FIND("Stars:", Table22[[#This Row],[STARS]]) + 6, LEN(Table22[[#This Row],[STARS]])))
  ),
"Unknown")</f>
        <v>Unknown</v>
      </c>
      <c r="V5842">
        <v>0</v>
      </c>
      <c r="W5842">
        <v>0</v>
      </c>
      <c r="X5842">
        <v>0</v>
      </c>
    </row>
    <row r="5843" spans="1:24" x14ac:dyDescent="0.3">
      <c r="A5843" t="s">
        <v>18256</v>
      </c>
      <c r="C5843" t="s">
        <v>18256</v>
      </c>
      <c r="D5843" t="str">
        <v>(I)</v>
      </c>
      <c r="E5843" t="str" cm="1">
        <f t="array" ref="E5843">_xlfn.LET(
  _xlpm.raw, TRIM(SUBSTITUTE(SUBSTITUTE(SUBSTITUTE(SUBSTITUTE(SUBSTITUTE(SUBSTITUTE(D5843,"(",""),")",""),"â€“","-"),"–","-"),"I",""),"V","")),
  _xlpm.cleaned, TRIM(SUBSTITUTE(SUBSTITUTE(_xlpm.raw,"-"," - "),","," ")),
  _xlpm.words, _xlfn.FILTERXML("&lt;t&gt;&lt;s&gt;" &amp; SUBSTITUTE(_xlpm.cleaned," ","&lt;/s&gt;&lt;s&gt;") &amp; "&lt;/s&gt;&lt;/t&gt;", "//s"),
  _xlpm.nums, _xlfn.TEXTJOIN("-", TRUE, IF(ISNUMBER(--_xlpm.words), _xlpm.words, "")),
  IFERROR(_xlpm.nums, "")
)</f>
        <v/>
      </c>
      <c r="F5843" t="s">
        <v>19845</v>
      </c>
      <c r="G5843" t="s">
        <v>1375</v>
      </c>
      <c r="I5843" t="s">
        <v>1375</v>
      </c>
      <c r="K5843">
        <v>0</v>
      </c>
      <c r="M5843">
        <v>0</v>
      </c>
      <c r="O5843" t="s">
        <v>18257</v>
      </c>
      <c r="P5843" t="s">
        <v>18258</v>
      </c>
      <c r="R5843" t="s">
        <v>22400</v>
      </c>
      <c r="S5843" t="s">
        <v>1894</v>
      </c>
      <c r="T5843" t="str">
        <f>IFERROR(
  IF(TRIM(Table22[[#This Row],[STARS]])="", "Unknown",
    TRIM(MID(Table22[[#This Row],[STARS]], FIND("Stars:", Table22[[#This Row],[STARS]]) + 6, LEN(Table22[[#This Row],[STARS]])))
  ),
"Unknown")</f>
        <v>Unknown</v>
      </c>
      <c r="V5843">
        <v>0</v>
      </c>
      <c r="W5843">
        <v>0</v>
      </c>
      <c r="X5843">
        <v>0</v>
      </c>
    </row>
    <row r="5844" spans="1:24" x14ac:dyDescent="0.3">
      <c r="A5844" t="s">
        <v>18259</v>
      </c>
      <c r="C5844" t="s">
        <v>18259</v>
      </c>
      <c r="D5844">
        <v>-2015</v>
      </c>
      <c r="E5844" t="str" cm="1">
        <f t="array" ref="E5844">_xlfn.LET(
  _xlpm.raw, TRIM(SUBSTITUTE(SUBSTITUTE(SUBSTITUTE(SUBSTITUTE(SUBSTITUTE(SUBSTITUTE(D5844,"(",""),")",""),"â€“","-"),"–","-"),"I",""),"V","")),
  _xlpm.cleaned, TRIM(SUBSTITUTE(SUBSTITUTE(_xlpm.raw,"-"," - "),","," ")),
  _xlpm.words, _xlfn.FILTERXML("&lt;t&gt;&lt;s&gt;" &amp; SUBSTITUTE(_xlpm.cleaned," ","&lt;/s&gt;&lt;s&gt;") &amp; "&lt;/s&gt;&lt;/t&gt;", "//s"),
  _xlpm.nums, _xlfn.TEXTJOIN("-", TRUE, IF(ISNUMBER(--_xlpm.words), _xlpm.words, "")),
  IFERROR(_xlpm.nums, "")
)</f>
        <v>2015</v>
      </c>
      <c r="F5844" t="s">
        <v>19688</v>
      </c>
      <c r="G5844" t="s">
        <v>801</v>
      </c>
      <c r="I5844" t="s">
        <v>801</v>
      </c>
      <c r="K5844">
        <v>6.3</v>
      </c>
      <c r="M5844">
        <v>6.3</v>
      </c>
      <c r="O5844" t="s">
        <v>18260</v>
      </c>
      <c r="P5844" t="s">
        <v>18261</v>
      </c>
      <c r="R5844" t="s">
        <v>20100</v>
      </c>
      <c r="S5844" t="s">
        <v>20100</v>
      </c>
      <c r="T5844" t="str">
        <f>IFERROR(
  IF(TRIM(Table22[[#This Row],[STARS]])="", "Unknown",
    TRIM(MID(Table22[[#This Row],[STARS]], FIND("Stars:", Table22[[#This Row],[STARS]]) + 6, LEN(Table22[[#This Row],[STARS]])))
  ),
"Unknown")</f>
        <v xml:space="preserve">
Ã“scar Jaenada, 
Ochoa Juan, 
Zoe Saldana
</v>
      </c>
      <c r="V5844">
        <v>49</v>
      </c>
      <c r="W5844">
        <v>78</v>
      </c>
      <c r="X5844">
        <v>0</v>
      </c>
    </row>
    <row r="5845" spans="1:24" x14ac:dyDescent="0.3">
      <c r="A5845" t="s">
        <v>18262</v>
      </c>
      <c r="C5845" t="s">
        <v>18262</v>
      </c>
      <c r="D5845" t="str">
        <v>(2019â€“ )</v>
      </c>
      <c r="E5845" t="str" cm="1">
        <f t="array" ref="E5845">_xlfn.LET(
  _xlpm.raw, TRIM(SUBSTITUTE(SUBSTITUTE(SUBSTITUTE(SUBSTITUTE(SUBSTITUTE(SUBSTITUTE(D5845,"(",""),")",""),"â€“","-"),"–","-"),"I",""),"V","")),
  _xlpm.cleaned, TRIM(SUBSTITUTE(SUBSTITUTE(_xlpm.raw,"-"," - "),","," ")),
  _xlpm.words, _xlfn.FILTERXML("&lt;t&gt;&lt;s&gt;" &amp; SUBSTITUTE(_xlpm.cleaned," ","&lt;/s&gt;&lt;s&gt;") &amp; "&lt;/s&gt;&lt;/t&gt;", "//s"),
  _xlpm.nums, _xlfn.TEXTJOIN("-", TRUE, IF(ISNUMBER(--_xlpm.words), _xlpm.words, "")),
  IFERROR(_xlpm.nums, "")
)</f>
        <v>2019</v>
      </c>
      <c r="F5845" t="s">
        <v>19677</v>
      </c>
      <c r="G5845" t="s">
        <v>47</v>
      </c>
      <c r="I5845" t="s">
        <v>47</v>
      </c>
      <c r="K5845">
        <v>6</v>
      </c>
      <c r="M5845">
        <v>6</v>
      </c>
      <c r="O5845" t="s">
        <v>18263</v>
      </c>
      <c r="P5845" t="s">
        <v>18264</v>
      </c>
      <c r="R5845" t="s">
        <v>1894</v>
      </c>
      <c r="S5845" t="s">
        <v>1894</v>
      </c>
      <c r="T5845" t="str">
        <f>IFERROR(
  IF(TRIM(Table22[[#This Row],[STARS]])="", "Unknown",
    TRIM(MID(Table22[[#This Row],[STARS]], FIND("Stars:", Table22[[#This Row],[STARS]]) + 6, LEN(Table22[[#This Row],[STARS]])))
  ),
"Unknown")</f>
        <v xml:space="preserve">
Ray Contreras, 
Pablo MorÃ¡n, 
Manu Nna, 
Ana Julia Yeye
</v>
      </c>
      <c r="V5845">
        <v>40</v>
      </c>
      <c r="W5845">
        <v>0</v>
      </c>
      <c r="X5845">
        <v>0</v>
      </c>
    </row>
    <row r="5846" spans="1:24" x14ac:dyDescent="0.3">
      <c r="A5846" t="s">
        <v>18265</v>
      </c>
      <c r="C5846" t="s">
        <v>18265</v>
      </c>
      <c r="D5846" t="str">
        <v>(2010 Video)</v>
      </c>
      <c r="E5846" t="str" cm="1">
        <f t="array" ref="E5846">_xlfn.LET(
  _xlpm.raw, TRIM(SUBSTITUTE(SUBSTITUTE(SUBSTITUTE(SUBSTITUTE(SUBSTITUTE(SUBSTITUTE(D5846,"(",""),")",""),"â€“","-"),"–","-"),"I",""),"V","")),
  _xlpm.cleaned, TRIM(SUBSTITUTE(SUBSTITUTE(_xlpm.raw,"-"," - "),","," ")),
  _xlpm.words, _xlfn.FILTERXML("&lt;t&gt;&lt;s&gt;" &amp; SUBSTITUTE(_xlpm.cleaned," ","&lt;/s&gt;&lt;s&gt;") &amp; "&lt;/s&gt;&lt;/t&gt;", "//s"),
  _xlpm.nums, _xlfn.TEXTJOIN("-", TRUE, IF(ISNUMBER(--_xlpm.words), _xlpm.words, "")),
  IFERROR(_xlpm.nums, "")
)</f>
        <v>2010</v>
      </c>
      <c r="F5846" t="s">
        <v>19738</v>
      </c>
      <c r="G5846" t="s">
        <v>47</v>
      </c>
      <c r="I5846" t="s">
        <v>47</v>
      </c>
      <c r="K5846">
        <v>5.7</v>
      </c>
      <c r="M5846">
        <v>5.7</v>
      </c>
      <c r="O5846" t="s">
        <v>18267</v>
      </c>
      <c r="P5846" t="s">
        <v>18268</v>
      </c>
      <c r="R5846" t="s">
        <v>20099</v>
      </c>
      <c r="S5846" t="s">
        <v>20099</v>
      </c>
      <c r="T5846" t="str">
        <f>IFERROR(
  IF(TRIM(Table22[[#This Row],[STARS]])="", "Unknown",
    TRIM(MID(Table22[[#This Row],[STARS]], FIND("Stars:", Table22[[#This Row],[STARS]]) + 6, LEN(Table22[[#This Row],[STARS]])))
  ),
"Unknown")</f>
        <v>Unknown</v>
      </c>
      <c r="V5846">
        <v>219</v>
      </c>
      <c r="W5846">
        <v>60</v>
      </c>
      <c r="X5846">
        <v>0</v>
      </c>
    </row>
    <row r="5847" spans="1:24" x14ac:dyDescent="0.3">
      <c r="A5847" t="s">
        <v>18269</v>
      </c>
      <c r="C5847" t="s">
        <v>18269</v>
      </c>
      <c r="D5847">
        <v>0</v>
      </c>
      <c r="E5847" t="str" cm="1">
        <f t="array" ref="E5847">_xlfn.LET(
  _xlpm.raw, TRIM(SUBSTITUTE(SUBSTITUTE(SUBSTITUTE(SUBSTITUTE(SUBSTITUTE(SUBSTITUTE(D5847,"(",""),")",""),"â€“","-"),"–","-"),"I",""),"V","")),
  _xlpm.cleaned, TRIM(SUBSTITUTE(SUBSTITUTE(_xlpm.raw,"-"," - "),","," ")),
  _xlpm.words, _xlfn.FILTERXML("&lt;t&gt;&lt;s&gt;" &amp; SUBSTITUTE(_xlpm.cleaned," ","&lt;/s&gt;&lt;s&gt;") &amp; "&lt;/s&gt;&lt;/t&gt;", "//s"),
  _xlpm.nums, _xlfn.TEXTJOIN("-", TRUE, IF(ISNUMBER(--_xlpm.words), _xlpm.words, "")),
  IFERROR(_xlpm.nums, "")
)</f>
        <v>0</v>
      </c>
      <c r="F5847" t="s">
        <v>19829</v>
      </c>
      <c r="G5847" t="s">
        <v>47</v>
      </c>
      <c r="I5847" t="s">
        <v>47</v>
      </c>
      <c r="K5847">
        <v>0</v>
      </c>
      <c r="M5847">
        <v>0</v>
      </c>
      <c r="O5847" t="s">
        <v>18270</v>
      </c>
      <c r="P5847" t="s">
        <v>18271</v>
      </c>
      <c r="R5847" t="s">
        <v>1894</v>
      </c>
      <c r="S5847" t="s">
        <v>1894</v>
      </c>
      <c r="T5847" t="str">
        <f>IFERROR(
  IF(TRIM(Table22[[#This Row],[STARS]])="", "Unknown",
    TRIM(MID(Table22[[#This Row],[STARS]], FIND("Stars:", Table22[[#This Row],[STARS]]) + 6, LEN(Table22[[#This Row],[STARS]])))
  ),
"Unknown")</f>
        <v xml:space="preserve">
Jane Lynch, 
Cyndi Lauper
</v>
      </c>
      <c r="V5847">
        <v>0</v>
      </c>
      <c r="W5847">
        <v>0</v>
      </c>
      <c r="X5847">
        <v>0</v>
      </c>
    </row>
    <row r="5848" spans="1:24" x14ac:dyDescent="0.3">
      <c r="A5848" t="s">
        <v>18272</v>
      </c>
      <c r="C5848" t="s">
        <v>18272</v>
      </c>
      <c r="D5848">
        <v>0</v>
      </c>
      <c r="E5848" t="str" cm="1">
        <f t="array" ref="E5848">_xlfn.LET(
  _xlpm.raw, TRIM(SUBSTITUTE(SUBSTITUTE(SUBSTITUTE(SUBSTITUTE(SUBSTITUTE(SUBSTITUTE(D5848,"(",""),")",""),"â€“","-"),"–","-"),"I",""),"V","")),
  _xlpm.cleaned, TRIM(SUBSTITUTE(SUBSTITUTE(_xlpm.raw,"-"," - "),","," ")),
  _xlpm.words, _xlfn.FILTERXML("&lt;t&gt;&lt;s&gt;" &amp; SUBSTITUTE(_xlpm.cleaned," ","&lt;/s&gt;&lt;s&gt;") &amp; "&lt;/s&gt;&lt;/t&gt;", "//s"),
  _xlpm.nums, _xlfn.TEXTJOIN("-", TRUE, IF(ISNUMBER(--_xlpm.words), _xlpm.words, "")),
  IFERROR(_xlpm.nums, "")
)</f>
        <v>0</v>
      </c>
      <c r="F5848" t="s">
        <v>19829</v>
      </c>
      <c r="G5848" t="s">
        <v>25</v>
      </c>
      <c r="I5848" t="s">
        <v>25</v>
      </c>
      <c r="K5848">
        <v>0</v>
      </c>
      <c r="M5848">
        <v>0</v>
      </c>
      <c r="O5848" t="s">
        <v>18273</v>
      </c>
      <c r="P5848" t="s">
        <v>118</v>
      </c>
      <c r="R5848" t="s">
        <v>1894</v>
      </c>
      <c r="S5848" t="s">
        <v>1894</v>
      </c>
      <c r="T5848" t="str">
        <f>IFERROR(
  IF(TRIM(Table22[[#This Row],[STARS]])="", "Unknown",
    TRIM(MID(Table22[[#This Row],[STARS]], FIND("Stars:", Table22[[#This Row],[STARS]]) + 6, LEN(Table22[[#This Row],[STARS]])))
  ),
"Unknown")</f>
        <v>Unknown</v>
      </c>
      <c r="V5848">
        <v>0</v>
      </c>
      <c r="W5848">
        <v>0</v>
      </c>
      <c r="X5848">
        <v>0</v>
      </c>
    </row>
    <row r="5849" spans="1:24" x14ac:dyDescent="0.3">
      <c r="A5849" t="s">
        <v>18274</v>
      </c>
      <c r="C5849" t="s">
        <v>18274</v>
      </c>
      <c r="D5849" t="str">
        <v>(2018 TV Special)</v>
      </c>
      <c r="E5849" t="str" cm="1">
        <f t="array" ref="E5849">_xlfn.LET(
  _xlpm.raw, TRIM(SUBSTITUTE(SUBSTITUTE(SUBSTITUTE(SUBSTITUTE(SUBSTITUTE(SUBSTITUTE(D5849,"(",""),")",""),"â€“","-"),"–","-"),"I",""),"V","")),
  _xlpm.cleaned, TRIM(SUBSTITUTE(SUBSTITUTE(_xlpm.raw,"-"," - "),","," ")),
  _xlpm.words, _xlfn.FILTERXML("&lt;t&gt;&lt;s&gt;" &amp; SUBSTITUTE(_xlpm.cleaned," ","&lt;/s&gt;&lt;s&gt;") &amp; "&lt;/s&gt;&lt;/t&gt;", "//s"),
  _xlpm.nums, _xlfn.TEXTJOIN("-", TRUE, IF(ISNUMBER(--_xlpm.words), _xlpm.words, "")),
  IFERROR(_xlpm.nums, "")
)</f>
        <v>2018</v>
      </c>
      <c r="F5849" t="s">
        <v>19693</v>
      </c>
      <c r="G5849" t="s">
        <v>47</v>
      </c>
      <c r="I5849" t="s">
        <v>47</v>
      </c>
      <c r="K5849">
        <v>5.4</v>
      </c>
      <c r="M5849">
        <v>5.4</v>
      </c>
      <c r="O5849" t="s">
        <v>18275</v>
      </c>
      <c r="P5849" t="s">
        <v>18276</v>
      </c>
      <c r="R5849" t="s">
        <v>20098</v>
      </c>
      <c r="S5849" t="s">
        <v>20098</v>
      </c>
      <c r="T5849" t="str">
        <f>IFERROR(
  IF(TRIM(Table22[[#This Row],[STARS]])="", "Unknown",
    TRIM(MID(Table22[[#This Row],[STARS]], FIND("Stars:", Table22[[#This Row],[STARS]]) + 6, LEN(Table22[[#This Row],[STARS]])))
  ),
"Unknown")</f>
        <v>Unknown</v>
      </c>
      <c r="V5849">
        <v>130</v>
      </c>
      <c r="W5849">
        <v>59</v>
      </c>
      <c r="X5849">
        <v>0</v>
      </c>
    </row>
    <row r="5850" spans="1:24" x14ac:dyDescent="0.3">
      <c r="A5850" t="s">
        <v>18277</v>
      </c>
      <c r="C5850" t="s">
        <v>18277</v>
      </c>
      <c r="D5850">
        <v>-2019</v>
      </c>
      <c r="E5850" t="str" cm="1">
        <f t="array" ref="E5850">_xlfn.LET(
  _xlpm.raw, TRIM(SUBSTITUTE(SUBSTITUTE(SUBSTITUTE(SUBSTITUTE(SUBSTITUTE(SUBSTITUTE(D5850,"(",""),")",""),"â€“","-"),"–","-"),"I",""),"V","")),
  _xlpm.cleaned, TRIM(SUBSTITUTE(SUBSTITUTE(_xlpm.raw,"-"," - "),","," ")),
  _xlpm.words, _xlfn.FILTERXML("&lt;t&gt;&lt;s&gt;" &amp; SUBSTITUTE(_xlpm.cleaned," ","&lt;/s&gt;&lt;s&gt;") &amp; "&lt;/s&gt;&lt;/t&gt;", "//s"),
  _xlpm.nums, _xlfn.TEXTJOIN("-", TRUE, IF(ISNUMBER(--_xlpm.words), _xlpm.words, "")),
  IFERROR(_xlpm.nums, "")
)</f>
        <v>2019</v>
      </c>
      <c r="F5850" t="s">
        <v>19677</v>
      </c>
      <c r="G5850" t="s">
        <v>47</v>
      </c>
      <c r="I5850" t="s">
        <v>47</v>
      </c>
      <c r="K5850">
        <v>4.9000000000000004</v>
      </c>
      <c r="M5850">
        <v>4.9000000000000004</v>
      </c>
      <c r="O5850" t="s">
        <v>18278</v>
      </c>
      <c r="P5850" t="s">
        <v>18279</v>
      </c>
      <c r="R5850" t="s">
        <v>20097</v>
      </c>
      <c r="S5850" t="s">
        <v>20097</v>
      </c>
      <c r="T5850" t="str">
        <f>IFERROR(
  IF(TRIM(Table22[[#This Row],[STARS]])="", "Unknown",
    TRIM(MID(Table22[[#This Row],[STARS]], FIND("Stars:", Table22[[#This Row],[STARS]]) + 6, LEN(Table22[[#This Row],[STARS]])))
  ),
"Unknown")</f>
        <v xml:space="preserve">
Joavany Alvarez, 
Carlos Barbosa, 
Adriana Botina, 
Christian LÃ³pez
</v>
      </c>
      <c r="V5850">
        <v>22</v>
      </c>
      <c r="W5850">
        <v>89</v>
      </c>
      <c r="X5850">
        <v>0</v>
      </c>
    </row>
    <row r="5851" spans="1:24" x14ac:dyDescent="0.3">
      <c r="A5851" t="s">
        <v>18280</v>
      </c>
      <c r="C5851" t="s">
        <v>18280</v>
      </c>
      <c r="D5851">
        <v>-2013</v>
      </c>
      <c r="E5851" t="str" cm="1">
        <f t="array" ref="E5851">_xlfn.LET(
  _xlpm.raw, TRIM(SUBSTITUTE(SUBSTITUTE(SUBSTITUTE(SUBSTITUTE(SUBSTITUTE(SUBSTITUTE(D5851,"(",""),")",""),"â€“","-"),"–","-"),"I",""),"V","")),
  _xlpm.cleaned, TRIM(SUBSTITUTE(SUBSTITUTE(_xlpm.raw,"-"," - "),","," ")),
  _xlpm.words, _xlfn.FILTERXML("&lt;t&gt;&lt;s&gt;" &amp; SUBSTITUTE(_xlpm.cleaned," ","&lt;/s&gt;&lt;s&gt;") &amp; "&lt;/s&gt;&lt;/t&gt;", "//s"),
  _xlpm.nums, _xlfn.TEXTJOIN("-", TRUE, IF(ISNUMBER(--_xlpm.words), _xlpm.words, "")),
  IFERROR(_xlpm.nums, "")
)</f>
        <v>2013</v>
      </c>
      <c r="F5851" t="s">
        <v>19674</v>
      </c>
      <c r="G5851" t="s">
        <v>91</v>
      </c>
      <c r="I5851" t="s">
        <v>91</v>
      </c>
      <c r="K5851">
        <v>5.0999999999999996</v>
      </c>
      <c r="M5851">
        <v>5.0999999999999996</v>
      </c>
      <c r="O5851" t="s">
        <v>18281</v>
      </c>
      <c r="P5851" t="s">
        <v>18282</v>
      </c>
      <c r="R5851" t="s">
        <v>20096</v>
      </c>
      <c r="S5851" t="s">
        <v>20096</v>
      </c>
      <c r="T5851" t="str">
        <f>IFERROR(
  IF(TRIM(Table22[[#This Row],[STARS]])="", "Unknown",
    TRIM(MID(Table22[[#This Row],[STARS]], FIND("Stars:", Table22[[#This Row],[STARS]]) + 6, LEN(Table22[[#This Row],[STARS]])))
  ),
"Unknown")</f>
        <v xml:space="preserve">
Khaled Saleh, 
Khaled El-Sawi, 
Rubi, 
Aida Abdel Aziz
</v>
      </c>
      <c r="V5851">
        <v>262</v>
      </c>
      <c r="W5851">
        <v>90</v>
      </c>
      <c r="X5851">
        <v>0</v>
      </c>
    </row>
    <row r="5852" spans="1:24" x14ac:dyDescent="0.3">
      <c r="A5852" t="s">
        <v>18283</v>
      </c>
      <c r="C5852" t="s">
        <v>18283</v>
      </c>
      <c r="D5852" t="str">
        <v>(2014 TV Special)</v>
      </c>
      <c r="E5852" t="str" cm="1">
        <f t="array" ref="E5852">_xlfn.LET(
  _xlpm.raw, TRIM(SUBSTITUTE(SUBSTITUTE(SUBSTITUTE(SUBSTITUTE(SUBSTITUTE(SUBSTITUTE(D5852,"(",""),")",""),"â€“","-"),"–","-"),"I",""),"V","")),
  _xlpm.cleaned, TRIM(SUBSTITUTE(SUBSTITUTE(_xlpm.raw,"-"," - "),","," ")),
  _xlpm.words, _xlfn.FILTERXML("&lt;t&gt;&lt;s&gt;" &amp; SUBSTITUTE(_xlpm.cleaned," ","&lt;/s&gt;&lt;s&gt;") &amp; "&lt;/s&gt;&lt;/t&gt;", "//s"),
  _xlpm.nums, _xlfn.TEXTJOIN("-", TRUE, IF(ISNUMBER(--_xlpm.words), _xlpm.words, "")),
  IFERROR(_xlpm.nums, "")
)</f>
        <v>2014</v>
      </c>
      <c r="F5852" t="s">
        <v>19686</v>
      </c>
      <c r="G5852" t="s">
        <v>47</v>
      </c>
      <c r="I5852" t="s">
        <v>47</v>
      </c>
      <c r="K5852">
        <v>5.9</v>
      </c>
      <c r="M5852">
        <v>5.9</v>
      </c>
      <c r="O5852" t="s">
        <v>18284</v>
      </c>
      <c r="P5852" t="s">
        <v>18285</v>
      </c>
      <c r="R5852" t="s">
        <v>20064</v>
      </c>
      <c r="S5852" t="s">
        <v>20064</v>
      </c>
      <c r="T5852" t="str">
        <f>IFERROR(
  IF(TRIM(Table22[[#This Row],[STARS]])="", "Unknown",
    TRIM(MID(Table22[[#This Row],[STARS]], FIND("Stars:", Table22[[#This Row],[STARS]]) + 6, LEN(Table22[[#This Row],[STARS]])))
  ),
"Unknown")</f>
        <v xml:space="preserve">
Randy Sklar, 
Jason Sklar, 
Bonnie Bernstein, 
Omar J. Dorsey
</v>
      </c>
      <c r="V5852">
        <v>65</v>
      </c>
      <c r="W5852">
        <v>69</v>
      </c>
      <c r="X5852">
        <v>0</v>
      </c>
    </row>
    <row r="5853" spans="1:24" x14ac:dyDescent="0.3">
      <c r="A5853" t="s">
        <v>18286</v>
      </c>
      <c r="C5853" t="s">
        <v>18286</v>
      </c>
      <c r="D5853">
        <v>-2010</v>
      </c>
      <c r="E5853" t="str" cm="1">
        <f t="array" ref="E5853">_xlfn.LET(
  _xlpm.raw, TRIM(SUBSTITUTE(SUBSTITUTE(SUBSTITUTE(SUBSTITUTE(SUBSTITUTE(SUBSTITUTE(D5853,"(",""),")",""),"â€“","-"),"–","-"),"I",""),"V","")),
  _xlpm.cleaned, TRIM(SUBSTITUTE(SUBSTITUTE(_xlpm.raw,"-"," - "),","," ")),
  _xlpm.words, _xlfn.FILTERXML("&lt;t&gt;&lt;s&gt;" &amp; SUBSTITUTE(_xlpm.cleaned," ","&lt;/s&gt;&lt;s&gt;") &amp; "&lt;/s&gt;&lt;/t&gt;", "//s"),
  _xlpm.nums, _xlfn.TEXTJOIN("-", TRUE, IF(ISNUMBER(--_xlpm.words), _xlpm.words, "")),
  IFERROR(_xlpm.nums, "")
)</f>
        <v>2010</v>
      </c>
      <c r="F5853" t="s">
        <v>19738</v>
      </c>
      <c r="G5853" t="s">
        <v>801</v>
      </c>
      <c r="I5853" t="s">
        <v>801</v>
      </c>
      <c r="K5853">
        <v>7.2</v>
      </c>
      <c r="M5853">
        <v>7.2</v>
      </c>
      <c r="O5853" t="s">
        <v>18287</v>
      </c>
      <c r="P5853" t="s">
        <v>18288</v>
      </c>
      <c r="R5853" t="s">
        <v>22401</v>
      </c>
      <c r="S5853" t="s">
        <v>1894</v>
      </c>
      <c r="T5853" t="str">
        <f>IFERROR(
  IF(TRIM(Table22[[#This Row],[STARS]])="", "Unknown",
    TRIM(MID(Table22[[#This Row],[STARS]], FIND("Stars:", Table22[[#This Row],[STARS]]) + 6, LEN(Table22[[#This Row],[STARS]])))
  ),
"Unknown")</f>
        <v>Unknown</v>
      </c>
      <c r="V5853">
        <v>150</v>
      </c>
      <c r="W5853">
        <v>83</v>
      </c>
      <c r="X5853">
        <v>0</v>
      </c>
    </row>
    <row r="5854" spans="1:24" x14ac:dyDescent="0.3">
      <c r="A5854" t="s">
        <v>18289</v>
      </c>
      <c r="C5854" t="s">
        <v>18289</v>
      </c>
      <c r="D5854" t="str">
        <v>(2021 TV Special)</v>
      </c>
      <c r="E5854" t="str" cm="1">
        <f t="array" ref="E5854">_xlfn.LET(
  _xlpm.raw, TRIM(SUBSTITUTE(SUBSTITUTE(SUBSTITUTE(SUBSTITUTE(SUBSTITUTE(SUBSTITUTE(D5854,"(",""),")",""),"â€“","-"),"–","-"),"I",""),"V","")),
  _xlpm.cleaned, TRIM(SUBSTITUTE(SUBSTITUTE(_xlpm.raw,"-"," - "),","," ")),
  _xlpm.words, _xlfn.FILTERXML("&lt;t&gt;&lt;s&gt;" &amp; SUBSTITUTE(_xlpm.cleaned," ","&lt;/s&gt;&lt;s&gt;") &amp; "&lt;/s&gt;&lt;/t&gt;", "//s"),
  _xlpm.nums, _xlfn.TEXTJOIN("-", TRUE, IF(ISNUMBER(--_xlpm.words), _xlpm.words, "")),
  IFERROR(_xlpm.nums, "")
)</f>
        <v>2021</v>
      </c>
      <c r="F5854" t="s">
        <v>19672</v>
      </c>
      <c r="G5854" t="s">
        <v>47</v>
      </c>
      <c r="I5854" t="s">
        <v>47</v>
      </c>
      <c r="K5854">
        <v>4.7</v>
      </c>
      <c r="M5854">
        <v>4.7</v>
      </c>
      <c r="O5854" t="s">
        <v>18290</v>
      </c>
      <c r="P5854" t="s">
        <v>18291</v>
      </c>
      <c r="R5854" t="s">
        <v>20095</v>
      </c>
      <c r="S5854" t="s">
        <v>20095</v>
      </c>
      <c r="T5854" t="str">
        <f>IFERROR(
  IF(TRIM(Table22[[#This Row],[STARS]])="", "Unknown",
    TRIM(MID(Table22[[#This Row],[STARS]], FIND("Stars:", Table22[[#This Row],[STARS]]) + 6, LEN(Table22[[#This Row],[STARS]])))
  ),
"Unknown")</f>
        <v xml:space="preserve">
Khalid Bounouar, 
Alain Frei, 
Babak Ghassim, 
Benaissa Lamroubal
</v>
      </c>
      <c r="V5854">
        <v>32</v>
      </c>
      <c r="W5854">
        <v>74</v>
      </c>
      <c r="X5854">
        <v>0</v>
      </c>
    </row>
    <row r="5855" spans="1:24" x14ac:dyDescent="0.3">
      <c r="A5855" t="s">
        <v>18292</v>
      </c>
      <c r="C5855" t="s">
        <v>18292</v>
      </c>
      <c r="D5855">
        <v>-2012</v>
      </c>
      <c r="E5855" t="str" cm="1">
        <f t="array" ref="E5855">_xlfn.LET(
  _xlpm.raw, TRIM(SUBSTITUTE(SUBSTITUTE(SUBSTITUTE(SUBSTITUTE(SUBSTITUTE(SUBSTITUTE(D5855,"(",""),")",""),"â€“","-"),"–","-"),"I",""),"V","")),
  _xlpm.cleaned, TRIM(SUBSTITUTE(SUBSTITUTE(_xlpm.raw,"-"," - "),","," ")),
  _xlpm.words, _xlfn.FILTERXML("&lt;t&gt;&lt;s&gt;" &amp; SUBSTITUTE(_xlpm.cleaned," ","&lt;/s&gt;&lt;s&gt;") &amp; "&lt;/s&gt;&lt;/t&gt;", "//s"),
  _xlpm.nums, _xlfn.TEXTJOIN("-", TRUE, IF(ISNUMBER(--_xlpm.words), _xlpm.words, "")),
  IFERROR(_xlpm.nums, "")
)</f>
        <v>2012</v>
      </c>
      <c r="F5855" t="s">
        <v>19705</v>
      </c>
      <c r="G5855" t="s">
        <v>47</v>
      </c>
      <c r="I5855" t="s">
        <v>47</v>
      </c>
      <c r="K5855">
        <v>6.3</v>
      </c>
      <c r="M5855">
        <v>6.3</v>
      </c>
      <c r="O5855" t="s">
        <v>18293</v>
      </c>
      <c r="P5855" t="s">
        <v>18294</v>
      </c>
      <c r="R5855" t="s">
        <v>20064</v>
      </c>
      <c r="S5855" t="s">
        <v>20064</v>
      </c>
      <c r="T5855" t="str">
        <f>IFERROR(
  IF(TRIM(Table22[[#This Row],[STARS]])="", "Unknown",
    TRIM(MID(Table22[[#This Row],[STARS]], FIND("Stars:", Table22[[#This Row],[STARS]]) + 6, LEN(Table22[[#This Row],[STARS]])))
  ),
"Unknown")</f>
        <v>Unknown</v>
      </c>
      <c r="V5855">
        <v>154</v>
      </c>
      <c r="W5855">
        <v>46</v>
      </c>
      <c r="X5855">
        <v>0</v>
      </c>
    </row>
    <row r="5856" spans="1:24" x14ac:dyDescent="0.3">
      <c r="A5856" t="s">
        <v>18295</v>
      </c>
      <c r="C5856" t="s">
        <v>18295</v>
      </c>
      <c r="D5856">
        <v>-2016</v>
      </c>
      <c r="E5856" t="str" cm="1">
        <f t="array" ref="E5856">_xlfn.LET(
  _xlpm.raw, TRIM(SUBSTITUTE(SUBSTITUTE(SUBSTITUTE(SUBSTITUTE(SUBSTITUTE(SUBSTITUTE(D5856,"(",""),")",""),"â€“","-"),"–","-"),"I",""),"V","")),
  _xlpm.cleaned, TRIM(SUBSTITUTE(SUBSTITUTE(_xlpm.raw,"-"," - "),","," ")),
  _xlpm.words, _xlfn.FILTERXML("&lt;t&gt;&lt;s&gt;" &amp; SUBSTITUTE(_xlpm.cleaned," ","&lt;/s&gt;&lt;s&gt;") &amp; "&lt;/s&gt;&lt;/t&gt;", "//s"),
  _xlpm.nums, _xlfn.TEXTJOIN("-", TRUE, IF(ISNUMBER(--_xlpm.words), _xlpm.words, "")),
  IFERROR(_xlpm.nums, "")
)</f>
        <v>2016</v>
      </c>
      <c r="F5856" t="s">
        <v>19684</v>
      </c>
      <c r="G5856" t="s">
        <v>47</v>
      </c>
      <c r="I5856" t="s">
        <v>47</v>
      </c>
      <c r="K5856">
        <v>3.6</v>
      </c>
      <c r="M5856">
        <v>3.6</v>
      </c>
      <c r="O5856" t="s">
        <v>18296</v>
      </c>
      <c r="P5856" t="s">
        <v>18297</v>
      </c>
      <c r="R5856" t="s">
        <v>20094</v>
      </c>
      <c r="S5856" t="s">
        <v>20094</v>
      </c>
      <c r="T5856" t="str">
        <f>IFERROR(
  IF(TRIM(Table22[[#This Row],[STARS]])="", "Unknown",
    TRIM(MID(Table22[[#This Row],[STARS]], FIND("Stars:", Table22[[#This Row],[STARS]]) + 6, LEN(Table22[[#This Row],[STARS]])))
  ),
"Unknown")</f>
        <v xml:space="preserve">
Massimo Boldi, 
Massimiliano Tortora, 
Anna Maria Barbera, 
Massimo Ceccherini
</v>
      </c>
      <c r="V5856">
        <v>267</v>
      </c>
      <c r="W5856">
        <v>88</v>
      </c>
      <c r="X5856">
        <v>0</v>
      </c>
    </row>
    <row r="5857" spans="1:24" x14ac:dyDescent="0.3">
      <c r="A5857" t="s">
        <v>18298</v>
      </c>
      <c r="C5857" t="s">
        <v>18298</v>
      </c>
      <c r="D5857">
        <v>0</v>
      </c>
      <c r="E5857" t="str" cm="1">
        <f t="array" ref="E5857">_xlfn.LET(
  _xlpm.raw, TRIM(SUBSTITUTE(SUBSTITUTE(SUBSTITUTE(SUBSTITUTE(SUBSTITUTE(SUBSTITUTE(D5857,"(",""),")",""),"â€“","-"),"–","-"),"I",""),"V","")),
  _xlpm.cleaned, TRIM(SUBSTITUTE(SUBSTITUTE(_xlpm.raw,"-"," - "),","," ")),
  _xlpm.words, _xlfn.FILTERXML("&lt;t&gt;&lt;s&gt;" &amp; SUBSTITUTE(_xlpm.cleaned," ","&lt;/s&gt;&lt;s&gt;") &amp; "&lt;/s&gt;&lt;/t&gt;", "//s"),
  _xlpm.nums, _xlfn.TEXTJOIN("-", TRUE, IF(ISNUMBER(--_xlpm.words), _xlpm.words, "")),
  IFERROR(_xlpm.nums, "")
)</f>
        <v>0</v>
      </c>
      <c r="F5857" t="s">
        <v>19829</v>
      </c>
      <c r="G5857" t="s">
        <v>86</v>
      </c>
      <c r="I5857" t="s">
        <v>86</v>
      </c>
      <c r="K5857">
        <v>0</v>
      </c>
      <c r="M5857">
        <v>0</v>
      </c>
      <c r="O5857" t="s">
        <v>18299</v>
      </c>
      <c r="P5857" t="s">
        <v>118</v>
      </c>
      <c r="R5857" t="s">
        <v>1894</v>
      </c>
      <c r="S5857" t="s">
        <v>1894</v>
      </c>
      <c r="T5857" t="str">
        <f>IFERROR(
  IF(TRIM(Table22[[#This Row],[STARS]])="", "Unknown",
    TRIM(MID(Table22[[#This Row],[STARS]], FIND("Stars:", Table22[[#This Row],[STARS]]) + 6, LEN(Table22[[#This Row],[STARS]])))
  ),
"Unknown")</f>
        <v>Unknown</v>
      </c>
      <c r="V5857">
        <v>0</v>
      </c>
      <c r="W5857">
        <v>0</v>
      </c>
      <c r="X5857">
        <v>0</v>
      </c>
    </row>
    <row r="5858" spans="1:24" x14ac:dyDescent="0.3">
      <c r="A5858" t="s">
        <v>18300</v>
      </c>
      <c r="C5858" t="s">
        <v>18300</v>
      </c>
      <c r="D5858">
        <v>-2019</v>
      </c>
      <c r="E5858" t="str" cm="1">
        <f t="array" ref="E5858">_xlfn.LET(
  _xlpm.raw, TRIM(SUBSTITUTE(SUBSTITUTE(SUBSTITUTE(SUBSTITUTE(SUBSTITUTE(SUBSTITUTE(D5858,"(",""),")",""),"â€“","-"),"–","-"),"I",""),"V","")),
  _xlpm.cleaned, TRIM(SUBSTITUTE(SUBSTITUTE(_xlpm.raw,"-"," - "),","," ")),
  _xlpm.words, _xlfn.FILTERXML("&lt;t&gt;&lt;s&gt;" &amp; SUBSTITUTE(_xlpm.cleaned," ","&lt;/s&gt;&lt;s&gt;") &amp; "&lt;/s&gt;&lt;/t&gt;", "//s"),
  _xlpm.nums, _xlfn.TEXTJOIN("-", TRUE, IF(ISNUMBER(--_xlpm.words), _xlpm.words, "")),
  IFERROR(_xlpm.nums, "")
)</f>
        <v>2019</v>
      </c>
      <c r="F5858" t="s">
        <v>19677</v>
      </c>
      <c r="G5858" t="s">
        <v>10683</v>
      </c>
      <c r="I5858" t="s">
        <v>10683</v>
      </c>
      <c r="K5858">
        <v>4.3</v>
      </c>
      <c r="M5858">
        <v>4.3</v>
      </c>
      <c r="O5858" t="s">
        <v>18301</v>
      </c>
      <c r="P5858" t="s">
        <v>18302</v>
      </c>
      <c r="R5858" t="s">
        <v>22402</v>
      </c>
      <c r="S5858" t="s">
        <v>1894</v>
      </c>
      <c r="T5858" t="str">
        <f>IFERROR(
  IF(TRIM(Table22[[#This Row],[STARS]])="", "Unknown",
    TRIM(MID(Table22[[#This Row],[STARS]], FIND("Stars:", Table22[[#This Row],[STARS]]) + 6, LEN(Table22[[#This Row],[STARS]])))
  ),
"Unknown")</f>
        <v>Unknown</v>
      </c>
      <c r="V5858">
        <v>105</v>
      </c>
      <c r="W5858">
        <v>24</v>
      </c>
      <c r="X5858">
        <v>0</v>
      </c>
    </row>
    <row r="5859" spans="1:24" x14ac:dyDescent="0.3">
      <c r="A5859" t="s">
        <v>18303</v>
      </c>
      <c r="C5859" t="s">
        <v>18303</v>
      </c>
      <c r="D5859">
        <v>-2007</v>
      </c>
      <c r="E5859" t="str" cm="1">
        <f t="array" ref="E5859">_xlfn.LET(
  _xlpm.raw, TRIM(SUBSTITUTE(SUBSTITUTE(SUBSTITUTE(SUBSTITUTE(SUBSTITUTE(SUBSTITUTE(D5859,"(",""),")",""),"â€“","-"),"–","-"),"I",""),"V","")),
  _xlpm.cleaned, TRIM(SUBSTITUTE(SUBSTITUTE(_xlpm.raw,"-"," - "),","," ")),
  _xlpm.words, _xlfn.FILTERXML("&lt;t&gt;&lt;s&gt;" &amp; SUBSTITUTE(_xlpm.cleaned," ","&lt;/s&gt;&lt;s&gt;") &amp; "&lt;/s&gt;&lt;/t&gt;", "//s"),
  _xlpm.nums, _xlfn.TEXTJOIN("-", TRUE, IF(ISNUMBER(--_xlpm.words), _xlpm.words, "")),
  IFERROR(_xlpm.nums, "")
)</f>
        <v>2007</v>
      </c>
      <c r="F5859" t="s">
        <v>19711</v>
      </c>
      <c r="G5859" t="s">
        <v>661</v>
      </c>
      <c r="I5859" t="s">
        <v>661</v>
      </c>
      <c r="K5859">
        <v>5.7</v>
      </c>
      <c r="M5859">
        <v>5.7</v>
      </c>
      <c r="O5859" t="s">
        <v>18304</v>
      </c>
      <c r="P5859" t="s">
        <v>18305</v>
      </c>
      <c r="R5859" t="s">
        <v>20093</v>
      </c>
      <c r="S5859" t="s">
        <v>20093</v>
      </c>
      <c r="T5859" t="str">
        <f>IFERROR(
  IF(TRIM(Table22[[#This Row],[STARS]])="", "Unknown",
    TRIM(MID(Table22[[#This Row],[STARS]], FIND("Stars:", Table22[[#This Row],[STARS]]) + 6, LEN(Table22[[#This Row],[STARS]])))
  ),
"Unknown")</f>
        <v xml:space="preserve">
Lee Gi-yeong, 
Oh Jeong-Se, 
Min Ji-Hye, 
Dong-hwa Kim
</v>
      </c>
      <c r="V5859">
        <v>110</v>
      </c>
      <c r="W5859">
        <v>117</v>
      </c>
      <c r="X5859">
        <v>0</v>
      </c>
    </row>
    <row r="5860" spans="1:24" x14ac:dyDescent="0.3">
      <c r="A5860" t="s">
        <v>18306</v>
      </c>
      <c r="C5860" t="s">
        <v>18306</v>
      </c>
      <c r="D5860">
        <v>-2019</v>
      </c>
      <c r="E5860" t="str" cm="1">
        <f t="array" ref="E5860">_xlfn.LET(
  _xlpm.raw, TRIM(SUBSTITUTE(SUBSTITUTE(SUBSTITUTE(SUBSTITUTE(SUBSTITUTE(SUBSTITUTE(D5860,"(",""),")",""),"â€“","-"),"–","-"),"I",""),"V","")),
  _xlpm.cleaned, TRIM(SUBSTITUTE(SUBSTITUTE(_xlpm.raw,"-"," - "),","," ")),
  _xlpm.words, _xlfn.FILTERXML("&lt;t&gt;&lt;s&gt;" &amp; SUBSTITUTE(_xlpm.cleaned," ","&lt;/s&gt;&lt;s&gt;") &amp; "&lt;/s&gt;&lt;/t&gt;", "//s"),
  _xlpm.nums, _xlfn.TEXTJOIN("-", TRUE, IF(ISNUMBER(--_xlpm.words), _xlpm.words, "")),
  IFERROR(_xlpm.nums, "")
)</f>
        <v>2019</v>
      </c>
      <c r="F5860" t="s">
        <v>19677</v>
      </c>
      <c r="G5860" t="s">
        <v>2395</v>
      </c>
      <c r="I5860" t="s">
        <v>2395</v>
      </c>
      <c r="K5860">
        <v>7.3</v>
      </c>
      <c r="M5860">
        <v>7.3</v>
      </c>
      <c r="O5860" t="s">
        <v>6365</v>
      </c>
      <c r="P5860" t="s">
        <v>18307</v>
      </c>
      <c r="R5860" t="s">
        <v>1894</v>
      </c>
      <c r="S5860" t="s">
        <v>1894</v>
      </c>
      <c r="T5860" t="str">
        <f>IFERROR(
  IF(TRIM(Table22[[#This Row],[STARS]])="", "Unknown",
    TRIM(MID(Table22[[#This Row],[STARS]], FIND("Stars:", Table22[[#This Row],[STARS]]) + 6, LEN(Table22[[#This Row],[STARS]])))
  ),
"Unknown")</f>
        <v xml:space="preserve">
Pablo Aimar, 
Beto Alonso, 
Antonio Alzamendi, 
Leonardo Astrada
</v>
      </c>
      <c r="V5860">
        <v>117</v>
      </c>
      <c r="W5860">
        <v>100</v>
      </c>
      <c r="X5860">
        <v>0</v>
      </c>
    </row>
    <row r="5861" spans="1:24" x14ac:dyDescent="0.3">
      <c r="A5861" t="s">
        <v>18308</v>
      </c>
      <c r="C5861" t="s">
        <v>18308</v>
      </c>
      <c r="D5861" t="str">
        <v>(2019 TV Special)</v>
      </c>
      <c r="E5861" t="str" cm="1">
        <f t="array" ref="E5861">_xlfn.LET(
  _xlpm.raw, TRIM(SUBSTITUTE(SUBSTITUTE(SUBSTITUTE(SUBSTITUTE(SUBSTITUTE(SUBSTITUTE(D5861,"(",""),")",""),"â€“","-"),"–","-"),"I",""),"V","")),
  _xlpm.cleaned, TRIM(SUBSTITUTE(SUBSTITUTE(_xlpm.raw,"-"," - "),","," ")),
  _xlpm.words, _xlfn.FILTERXML("&lt;t&gt;&lt;s&gt;" &amp; SUBSTITUTE(_xlpm.cleaned," ","&lt;/s&gt;&lt;s&gt;") &amp; "&lt;/s&gt;&lt;/t&gt;", "//s"),
  _xlpm.nums, _xlfn.TEXTJOIN("-", TRUE, IF(ISNUMBER(--_xlpm.words), _xlpm.words, "")),
  IFERROR(_xlpm.nums, "")
)</f>
        <v>2019</v>
      </c>
      <c r="F5861" t="s">
        <v>19677</v>
      </c>
      <c r="G5861" t="s">
        <v>47</v>
      </c>
      <c r="I5861" t="s">
        <v>47</v>
      </c>
      <c r="K5861">
        <v>4.9000000000000004</v>
      </c>
      <c r="M5861">
        <v>4.9000000000000004</v>
      </c>
      <c r="O5861" t="s">
        <v>18309</v>
      </c>
      <c r="P5861" t="s">
        <v>18310</v>
      </c>
      <c r="R5861" t="s">
        <v>20092</v>
      </c>
      <c r="S5861" t="s">
        <v>20092</v>
      </c>
      <c r="T5861" t="str">
        <f>IFERROR(
  IF(TRIM(Table22[[#This Row],[STARS]])="", "Unknown",
    TRIM(MID(Table22[[#This Row],[STARS]], FIND("Stars:", Table22[[#This Row],[STARS]]) + 6, LEN(Table22[[#This Row],[STARS]])))
  ),
"Unknown")</f>
        <v>Unknown</v>
      </c>
      <c r="V5861">
        <v>59</v>
      </c>
      <c r="W5861">
        <v>62</v>
      </c>
      <c r="X5861">
        <v>0</v>
      </c>
    </row>
    <row r="5862" spans="1:24" x14ac:dyDescent="0.3">
      <c r="A5862" t="s">
        <v>18311</v>
      </c>
      <c r="C5862" t="s">
        <v>18311</v>
      </c>
      <c r="D5862" t="str">
        <v>(2020 TV Special)</v>
      </c>
      <c r="E5862" t="str" cm="1">
        <f t="array" ref="E5862">_xlfn.LET(
  _xlpm.raw, TRIM(SUBSTITUTE(SUBSTITUTE(SUBSTITUTE(SUBSTITUTE(SUBSTITUTE(SUBSTITUTE(D5862,"(",""),")",""),"â€“","-"),"–","-"),"I",""),"V","")),
  _xlpm.cleaned, TRIM(SUBSTITUTE(SUBSTITUTE(_xlpm.raw,"-"," - "),","," ")),
  _xlpm.words, _xlfn.FILTERXML("&lt;t&gt;&lt;s&gt;" &amp; SUBSTITUTE(_xlpm.cleaned," ","&lt;/s&gt;&lt;s&gt;") &amp; "&lt;/s&gt;&lt;/t&gt;", "//s"),
  _xlpm.nums, _xlfn.TEXTJOIN("-", TRUE, IF(ISNUMBER(--_xlpm.words), _xlpm.words, "")),
  IFERROR(_xlpm.nums, "")
)</f>
        <v>2020</v>
      </c>
      <c r="F5862" t="s">
        <v>19675</v>
      </c>
      <c r="G5862" t="s">
        <v>16894</v>
      </c>
      <c r="I5862" t="s">
        <v>16894</v>
      </c>
      <c r="K5862">
        <v>5.3</v>
      </c>
      <c r="M5862">
        <v>5.3</v>
      </c>
      <c r="O5862" t="s">
        <v>18312</v>
      </c>
      <c r="P5862" t="s">
        <v>18313</v>
      </c>
      <c r="R5862" t="s">
        <v>1894</v>
      </c>
      <c r="S5862" t="s">
        <v>1894</v>
      </c>
      <c r="T5862" t="str">
        <f>IFERROR(
  IF(TRIM(Table22[[#This Row],[STARS]])="", "Unknown",
    TRIM(MID(Table22[[#This Row],[STARS]], FIND("Stars:", Table22[[#This Row],[STARS]]) + 6, LEN(Table22[[#This Row],[STARS]])))
  ),
"Unknown")</f>
        <v>Unknown</v>
      </c>
      <c r="V5862">
        <v>32</v>
      </c>
      <c r="W5862">
        <v>20</v>
      </c>
      <c r="X5862">
        <v>0</v>
      </c>
    </row>
    <row r="5863" spans="1:24" x14ac:dyDescent="0.3">
      <c r="A5863" t="s">
        <v>18314</v>
      </c>
      <c r="C5863" t="s">
        <v>18314</v>
      </c>
      <c r="D5863" t="str">
        <v>(2020 TV Special)</v>
      </c>
      <c r="E5863" t="str" cm="1">
        <f t="array" ref="E5863">_xlfn.LET(
  _xlpm.raw, TRIM(SUBSTITUTE(SUBSTITUTE(SUBSTITUTE(SUBSTITUTE(SUBSTITUTE(SUBSTITUTE(D5863,"(",""),")",""),"â€“","-"),"–","-"),"I",""),"V","")),
  _xlpm.cleaned, TRIM(SUBSTITUTE(SUBSTITUTE(_xlpm.raw,"-"," - "),","," ")),
  _xlpm.words, _xlfn.FILTERXML("&lt;t&gt;&lt;s&gt;" &amp; SUBSTITUTE(_xlpm.cleaned," ","&lt;/s&gt;&lt;s&gt;") &amp; "&lt;/s&gt;&lt;/t&gt;", "//s"),
  _xlpm.nums, _xlfn.TEXTJOIN("-", TRUE, IF(ISNUMBER(--_xlpm.words), _xlpm.words, "")),
  IFERROR(_xlpm.nums, "")
)</f>
        <v>2020</v>
      </c>
      <c r="F5863" t="s">
        <v>19675</v>
      </c>
      <c r="G5863" t="s">
        <v>6038</v>
      </c>
      <c r="I5863" t="s">
        <v>6038</v>
      </c>
      <c r="K5863">
        <v>7.1</v>
      </c>
      <c r="M5863">
        <v>7.1</v>
      </c>
      <c r="O5863" t="s">
        <v>6365</v>
      </c>
      <c r="P5863" t="s">
        <v>118</v>
      </c>
      <c r="R5863" t="s">
        <v>1894</v>
      </c>
      <c r="S5863" t="s">
        <v>1894</v>
      </c>
      <c r="T5863" t="str">
        <f>IFERROR(
  IF(TRIM(Table22[[#This Row],[STARS]])="", "Unknown",
    TRIM(MID(Table22[[#This Row],[STARS]], FIND("Stars:", Table22[[#This Row],[STARS]]) + 6, LEN(Table22[[#This Row],[STARS]])))
  ),
"Unknown")</f>
        <v>Unknown</v>
      </c>
      <c r="V5863">
        <v>10</v>
      </c>
      <c r="W5863">
        <v>23</v>
      </c>
      <c r="X5863">
        <v>0</v>
      </c>
    </row>
    <row r="5864" spans="1:24" x14ac:dyDescent="0.3">
      <c r="A5864" t="s">
        <v>18315</v>
      </c>
      <c r="C5864" t="s">
        <v>18315</v>
      </c>
      <c r="D5864">
        <v>-2014</v>
      </c>
      <c r="E5864" t="str" cm="1">
        <f t="array" ref="E5864">_xlfn.LET(
  _xlpm.raw, TRIM(SUBSTITUTE(SUBSTITUTE(SUBSTITUTE(SUBSTITUTE(SUBSTITUTE(SUBSTITUTE(D5864,"(",""),")",""),"â€“","-"),"–","-"),"I",""),"V","")),
  _xlpm.cleaned, TRIM(SUBSTITUTE(SUBSTITUTE(_xlpm.raw,"-"," - "),","," ")),
  _xlpm.words, _xlfn.FILTERXML("&lt;t&gt;&lt;s&gt;" &amp; SUBSTITUTE(_xlpm.cleaned," ","&lt;/s&gt;&lt;s&gt;") &amp; "&lt;/s&gt;&lt;/t&gt;", "//s"),
  _xlpm.nums, _xlfn.TEXTJOIN("-", TRUE, IF(ISNUMBER(--_xlpm.words), _xlpm.words, "")),
  IFERROR(_xlpm.nums, "")
)</f>
        <v>2014</v>
      </c>
      <c r="F5864" t="s">
        <v>19686</v>
      </c>
      <c r="G5864" t="s">
        <v>91</v>
      </c>
      <c r="I5864" t="s">
        <v>91</v>
      </c>
      <c r="K5864">
        <v>3.6</v>
      </c>
      <c r="M5864">
        <v>3.6</v>
      </c>
      <c r="O5864" t="s">
        <v>18316</v>
      </c>
      <c r="P5864" t="s">
        <v>18317</v>
      </c>
      <c r="R5864" t="s">
        <v>20051</v>
      </c>
      <c r="S5864" t="s">
        <v>20051</v>
      </c>
      <c r="T5864" t="str">
        <f>IFERROR(
  IF(TRIM(Table22[[#This Row],[STARS]])="", "Unknown",
    TRIM(MID(Table22[[#This Row],[STARS]], FIND("Stars:", Table22[[#This Row],[STARS]]) + 6, LEN(Table22[[#This Row],[STARS]])))
  ),
"Unknown")</f>
        <v xml:space="preserve">
Hasan Abdulfattah, 
Ayten Amer, 
Mohamed El-Shaqanqery, 
Houria Farghally
</v>
      </c>
      <c r="V5864">
        <v>91</v>
      </c>
      <c r="W5864">
        <v>99</v>
      </c>
      <c r="X5864">
        <v>0</v>
      </c>
    </row>
    <row r="5865" spans="1:24" x14ac:dyDescent="0.3">
      <c r="A5865" t="s">
        <v>18318</v>
      </c>
      <c r="C5865" t="s">
        <v>18318</v>
      </c>
      <c r="D5865">
        <v>-2014</v>
      </c>
      <c r="E5865" t="str" cm="1">
        <f t="array" ref="E5865">_xlfn.LET(
  _xlpm.raw, TRIM(SUBSTITUTE(SUBSTITUTE(SUBSTITUTE(SUBSTITUTE(SUBSTITUTE(SUBSTITUTE(D5865,"(",""),")",""),"â€“","-"),"–","-"),"I",""),"V","")),
  _xlpm.cleaned, TRIM(SUBSTITUTE(SUBSTITUTE(_xlpm.raw,"-"," - "),","," ")),
  _xlpm.words, _xlfn.FILTERXML("&lt;t&gt;&lt;s&gt;" &amp; SUBSTITUTE(_xlpm.cleaned," ","&lt;/s&gt;&lt;s&gt;") &amp; "&lt;/s&gt;&lt;/t&gt;", "//s"),
  _xlpm.nums, _xlfn.TEXTJOIN("-", TRUE, IF(ISNUMBER(--_xlpm.words), _xlpm.words, "")),
  IFERROR(_xlpm.nums, "")
)</f>
        <v>2014</v>
      </c>
      <c r="F5865" t="s">
        <v>19686</v>
      </c>
      <c r="G5865" t="s">
        <v>104</v>
      </c>
      <c r="I5865" t="s">
        <v>104</v>
      </c>
      <c r="K5865">
        <v>6.5</v>
      </c>
      <c r="M5865">
        <v>6.5</v>
      </c>
      <c r="O5865" t="s">
        <v>18319</v>
      </c>
      <c r="P5865" t="s">
        <v>18320</v>
      </c>
      <c r="R5865" t="s">
        <v>20091</v>
      </c>
      <c r="S5865" t="s">
        <v>20091</v>
      </c>
      <c r="T5865" t="str">
        <f>IFERROR(
  IF(TRIM(Table22[[#This Row],[STARS]])="", "Unknown",
    TRIM(MID(Table22[[#This Row],[STARS]], FIND("Stars:", Table22[[#This Row],[STARS]]) + 6, LEN(Table22[[#This Row],[STARS]])))
  ),
"Unknown")</f>
        <v xml:space="preserve">
Perpetua Adefemi, 
Lawal Adekunle, 
Tomi Adeoye, 
Seun Akindele
</v>
      </c>
      <c r="V5865">
        <v>16</v>
      </c>
      <c r="W5865">
        <v>113</v>
      </c>
      <c r="X5865">
        <v>0</v>
      </c>
    </row>
    <row r="5866" spans="1:24" x14ac:dyDescent="0.3">
      <c r="A5866" t="s">
        <v>18321</v>
      </c>
      <c r="C5866" t="s">
        <v>18321</v>
      </c>
      <c r="D5866" t="str">
        <v>(2019 TV Special)</v>
      </c>
      <c r="E5866" t="str" cm="1">
        <f t="array" ref="E5866">_xlfn.LET(
  _xlpm.raw, TRIM(SUBSTITUTE(SUBSTITUTE(SUBSTITUTE(SUBSTITUTE(SUBSTITUTE(SUBSTITUTE(D5866,"(",""),")",""),"â€“","-"),"–","-"),"I",""),"V","")),
  _xlpm.cleaned, TRIM(SUBSTITUTE(SUBSTITUTE(_xlpm.raw,"-"," - "),","," ")),
  _xlpm.words, _xlfn.FILTERXML("&lt;t&gt;&lt;s&gt;" &amp; SUBSTITUTE(_xlpm.cleaned," ","&lt;/s&gt;&lt;s&gt;") &amp; "&lt;/s&gt;&lt;/t&gt;", "//s"),
  _xlpm.nums, _xlfn.TEXTJOIN("-", TRUE, IF(ISNUMBER(--_xlpm.words), _xlpm.words, "")),
  IFERROR(_xlpm.nums, "")
)</f>
        <v>2019</v>
      </c>
      <c r="F5866" t="s">
        <v>19677</v>
      </c>
      <c r="G5866" t="s">
        <v>47</v>
      </c>
      <c r="I5866" t="s">
        <v>47</v>
      </c>
      <c r="K5866">
        <v>5.8</v>
      </c>
      <c r="M5866">
        <v>5.8</v>
      </c>
      <c r="O5866" t="s">
        <v>6365</v>
      </c>
      <c r="P5866" t="s">
        <v>18322</v>
      </c>
      <c r="R5866" t="s">
        <v>1894</v>
      </c>
      <c r="S5866" t="s">
        <v>1894</v>
      </c>
      <c r="T5866" t="str">
        <f>IFERROR(
  IF(TRIM(Table22[[#This Row],[STARS]])="", "Unknown",
    TRIM(MID(Table22[[#This Row],[STARS]], FIND("Stars:", Table22[[#This Row],[STARS]]) + 6, LEN(Table22[[#This Row],[STARS]])))
  ),
"Unknown")</f>
        <v>Unknown</v>
      </c>
      <c r="V5866">
        <v>44</v>
      </c>
      <c r="W5866">
        <v>53</v>
      </c>
      <c r="X5866">
        <v>0</v>
      </c>
    </row>
    <row r="5867" spans="1:24" x14ac:dyDescent="0.3">
      <c r="A5867" t="s">
        <v>18323</v>
      </c>
      <c r="C5867" t="s">
        <v>18323</v>
      </c>
      <c r="D5867" t="str">
        <v>(2020 TV Special)</v>
      </c>
      <c r="E5867" t="str" cm="1">
        <f t="array" ref="E5867">_xlfn.LET(
  _xlpm.raw, TRIM(SUBSTITUTE(SUBSTITUTE(SUBSTITUTE(SUBSTITUTE(SUBSTITUTE(SUBSTITUTE(D5867,"(",""),")",""),"â€“","-"),"–","-"),"I",""),"V","")),
  _xlpm.cleaned, TRIM(SUBSTITUTE(SUBSTITUTE(_xlpm.raw,"-"," - "),","," ")),
  _xlpm.words, _xlfn.FILTERXML("&lt;t&gt;&lt;s&gt;" &amp; SUBSTITUTE(_xlpm.cleaned," ","&lt;/s&gt;&lt;s&gt;") &amp; "&lt;/s&gt;&lt;/t&gt;", "//s"),
  _xlpm.nums, _xlfn.TEXTJOIN("-", TRUE, IF(ISNUMBER(--_xlpm.words), _xlpm.words, "")),
  IFERROR(_xlpm.nums, "")
)</f>
        <v>2020</v>
      </c>
      <c r="F5867" t="s">
        <v>19675</v>
      </c>
      <c r="G5867" t="s">
        <v>5637</v>
      </c>
      <c r="I5867" t="s">
        <v>5637</v>
      </c>
      <c r="K5867">
        <v>0</v>
      </c>
      <c r="M5867">
        <v>0</v>
      </c>
      <c r="O5867" t="s">
        <v>6365</v>
      </c>
      <c r="P5867" t="s">
        <v>18324</v>
      </c>
      <c r="R5867" t="s">
        <v>20090</v>
      </c>
      <c r="S5867" t="s">
        <v>20090</v>
      </c>
      <c r="T5867" t="str">
        <f>IFERROR(
  IF(TRIM(Table22[[#This Row],[STARS]])="", "Unknown",
    TRIM(MID(Table22[[#This Row],[STARS]], FIND("Stars:", Table22[[#This Row],[STARS]]) + 6, LEN(Table22[[#This Row],[STARS]])))
  ),
"Unknown")</f>
        <v xml:space="preserve">
Natalie Booth, 
Gabriel Valles, 
Logan Velderrain, 
Kenneth Lamb
</v>
      </c>
      <c r="V5867">
        <v>0</v>
      </c>
      <c r="W5867">
        <v>0</v>
      </c>
      <c r="X5867">
        <v>0</v>
      </c>
    </row>
    <row r="5868" spans="1:24" x14ac:dyDescent="0.3">
      <c r="A5868" t="s">
        <v>18325</v>
      </c>
      <c r="C5868" t="s">
        <v>18325</v>
      </c>
      <c r="D5868" t="str">
        <v>(II) (2015)</v>
      </c>
      <c r="E5868" t="str" cm="1">
        <f t="array" ref="E5868">_xlfn.LET(
  _xlpm.raw, TRIM(SUBSTITUTE(SUBSTITUTE(SUBSTITUTE(SUBSTITUTE(SUBSTITUTE(SUBSTITUTE(D5868,"(",""),")",""),"â€“","-"),"–","-"),"I",""),"V","")),
  _xlpm.cleaned, TRIM(SUBSTITUTE(SUBSTITUTE(_xlpm.raw,"-"," - "),","," ")),
  _xlpm.words, _xlfn.FILTERXML("&lt;t&gt;&lt;s&gt;" &amp; SUBSTITUTE(_xlpm.cleaned," ","&lt;/s&gt;&lt;s&gt;") &amp; "&lt;/s&gt;&lt;/t&gt;", "//s"),
  _xlpm.nums, _xlfn.TEXTJOIN("-", TRUE, IF(ISNUMBER(--_xlpm.words), _xlpm.words, "")),
  IFERROR(_xlpm.nums, "")
)</f>
        <v>2015</v>
      </c>
      <c r="F5868" t="s">
        <v>19688</v>
      </c>
      <c r="G5868" t="s">
        <v>47</v>
      </c>
      <c r="I5868" t="s">
        <v>47</v>
      </c>
      <c r="K5868">
        <v>6.1</v>
      </c>
      <c r="M5868">
        <v>6.1</v>
      </c>
      <c r="O5868" t="s">
        <v>18326</v>
      </c>
      <c r="P5868" t="s">
        <v>18327</v>
      </c>
      <c r="R5868" t="s">
        <v>20089</v>
      </c>
      <c r="S5868" t="s">
        <v>20089</v>
      </c>
      <c r="T5868" t="str">
        <f>IFERROR(
  IF(TRIM(Table22[[#This Row],[STARS]])="", "Unknown",
    TRIM(MID(Table22[[#This Row],[STARS]], FIND("Stars:", Table22[[#This Row],[STARS]]) + 6, LEN(Table22[[#This Row],[STARS]])))
  ),
"Unknown")</f>
        <v xml:space="preserve">
Jeremy Bent, 
Lily Du, 
Alex Goldman, 
Lauren Lapkus
</v>
      </c>
      <c r="V5868">
        <v>13</v>
      </c>
      <c r="W5868">
        <v>125</v>
      </c>
      <c r="X5868">
        <v>0</v>
      </c>
    </row>
    <row r="5869" spans="1:24" x14ac:dyDescent="0.3">
      <c r="A5869" t="s">
        <v>18328</v>
      </c>
      <c r="C5869" t="s">
        <v>18328</v>
      </c>
      <c r="D5869">
        <v>-2020</v>
      </c>
      <c r="E5869" t="str" cm="1">
        <f t="array" ref="E5869">_xlfn.LET(
  _xlpm.raw, TRIM(SUBSTITUTE(SUBSTITUTE(SUBSTITUTE(SUBSTITUTE(SUBSTITUTE(SUBSTITUTE(D5869,"(",""),")",""),"â€“","-"),"–","-"),"I",""),"V","")),
  _xlpm.cleaned, TRIM(SUBSTITUTE(SUBSTITUTE(_xlpm.raw,"-"," - "),","," ")),
  _xlpm.words, _xlfn.FILTERXML("&lt;t&gt;&lt;s&gt;" &amp; SUBSTITUTE(_xlpm.cleaned," ","&lt;/s&gt;&lt;s&gt;") &amp; "&lt;/s&gt;&lt;/t&gt;", "//s"),
  _xlpm.nums, _xlfn.TEXTJOIN("-", TRUE, IF(ISNUMBER(--_xlpm.words), _xlpm.words, "")),
  IFERROR(_xlpm.nums, "")
)</f>
        <v>2020</v>
      </c>
      <c r="F5869" t="s">
        <v>19675</v>
      </c>
      <c r="G5869" t="s">
        <v>228</v>
      </c>
      <c r="I5869" t="s">
        <v>228</v>
      </c>
      <c r="K5869">
        <v>0</v>
      </c>
      <c r="M5869">
        <v>0</v>
      </c>
      <c r="O5869" t="s">
        <v>6365</v>
      </c>
      <c r="P5869" t="s">
        <v>18329</v>
      </c>
      <c r="R5869" t="s">
        <v>20088</v>
      </c>
      <c r="S5869" t="s">
        <v>20088</v>
      </c>
      <c r="T5869" t="str">
        <f>IFERROR(
  IF(TRIM(Table22[[#This Row],[STARS]])="", "Unknown",
    TRIM(MID(Table22[[#This Row],[STARS]], FIND("Stars:", Table22[[#This Row],[STARS]]) + 6, LEN(Table22[[#This Row],[STARS]])))
  ),
"Unknown")</f>
        <v xml:space="preserve">
Prasakthi Allagoo, 
Varman Chandramohan, 
Soundrarajan J., 
Puravalan Narayanasamy
</v>
      </c>
      <c r="V5869">
        <v>0</v>
      </c>
      <c r="W5869">
        <v>75</v>
      </c>
      <c r="X5869">
        <v>0</v>
      </c>
    </row>
    <row r="5870" spans="1:24" x14ac:dyDescent="0.3">
      <c r="A5870" t="s">
        <v>18330</v>
      </c>
      <c r="C5870" t="s">
        <v>18330</v>
      </c>
      <c r="D5870">
        <v>-2018</v>
      </c>
      <c r="E5870" t="str" cm="1">
        <f t="array" ref="E5870">_xlfn.LET(
  _xlpm.raw, TRIM(SUBSTITUTE(SUBSTITUTE(SUBSTITUTE(SUBSTITUTE(SUBSTITUTE(SUBSTITUTE(D5870,"(",""),")",""),"â€“","-"),"–","-"),"I",""),"V","")),
  _xlpm.cleaned, TRIM(SUBSTITUTE(SUBSTITUTE(_xlpm.raw,"-"," - "),","," ")),
  _xlpm.words, _xlfn.FILTERXML("&lt;t&gt;&lt;s&gt;" &amp; SUBSTITUTE(_xlpm.cleaned," ","&lt;/s&gt;&lt;s&gt;") &amp; "&lt;/s&gt;&lt;/t&gt;", "//s"),
  _xlpm.nums, _xlfn.TEXTJOIN("-", TRUE, IF(ISNUMBER(--_xlpm.words), _xlpm.words, "")),
  IFERROR(_xlpm.nums, "")
)</f>
        <v>2018</v>
      </c>
      <c r="F5870" t="s">
        <v>19693</v>
      </c>
      <c r="G5870" t="s">
        <v>6038</v>
      </c>
      <c r="I5870" t="s">
        <v>6038</v>
      </c>
      <c r="K5870">
        <v>4.8</v>
      </c>
      <c r="M5870">
        <v>4.8</v>
      </c>
      <c r="O5870" t="s">
        <v>18331</v>
      </c>
      <c r="P5870" t="s">
        <v>18332</v>
      </c>
      <c r="R5870" t="s">
        <v>1894</v>
      </c>
      <c r="S5870" t="s">
        <v>1894</v>
      </c>
      <c r="T5870" t="str">
        <f>IFERROR(
  IF(TRIM(Table22[[#This Row],[STARS]])="", "Unknown",
    TRIM(MID(Table22[[#This Row],[STARS]], FIND("Stars:", Table22[[#This Row],[STARS]]) + 6, LEN(Table22[[#This Row],[STARS]])))
  ),
"Unknown")</f>
        <v xml:space="preserve">
Ciara Alexys, 
Stephanie Anne Mills, 
Cory Doran, 
Katie Griffin
</v>
      </c>
      <c r="V5870">
        <v>43</v>
      </c>
      <c r="W5870">
        <v>0</v>
      </c>
      <c r="X5870">
        <v>0</v>
      </c>
    </row>
    <row r="5871" spans="1:24" x14ac:dyDescent="0.3">
      <c r="A5871" t="s">
        <v>18333</v>
      </c>
      <c r="C5871" t="s">
        <v>18333</v>
      </c>
      <c r="D5871">
        <v>0</v>
      </c>
      <c r="E5871" t="str" cm="1">
        <f t="array" ref="E5871">_xlfn.LET(
  _xlpm.raw, TRIM(SUBSTITUTE(SUBSTITUTE(SUBSTITUTE(SUBSTITUTE(SUBSTITUTE(SUBSTITUTE(D5871,"(",""),")",""),"â€“","-"),"–","-"),"I",""),"V","")),
  _xlpm.cleaned, TRIM(SUBSTITUTE(SUBSTITUTE(_xlpm.raw,"-"," - "),","," ")),
  _xlpm.words, _xlfn.FILTERXML("&lt;t&gt;&lt;s&gt;" &amp; SUBSTITUTE(_xlpm.cleaned," ","&lt;/s&gt;&lt;s&gt;") &amp; "&lt;/s&gt;&lt;/t&gt;", "//s"),
  _xlpm.nums, _xlfn.TEXTJOIN("-", TRUE, IF(ISNUMBER(--_xlpm.words), _xlpm.words, "")),
  IFERROR(_xlpm.nums, "")
)</f>
        <v>0</v>
      </c>
      <c r="F5871" t="s">
        <v>19829</v>
      </c>
      <c r="G5871" t="s">
        <v>1017</v>
      </c>
      <c r="I5871" t="s">
        <v>1017</v>
      </c>
      <c r="K5871">
        <v>0</v>
      </c>
      <c r="M5871">
        <v>0</v>
      </c>
      <c r="O5871" t="s">
        <v>6365</v>
      </c>
      <c r="P5871" t="s">
        <v>118</v>
      </c>
      <c r="R5871" t="s">
        <v>1894</v>
      </c>
      <c r="S5871" t="s">
        <v>1894</v>
      </c>
      <c r="T5871" t="str">
        <f>IFERROR(
  IF(TRIM(Table22[[#This Row],[STARS]])="", "Unknown",
    TRIM(MID(Table22[[#This Row],[STARS]], FIND("Stars:", Table22[[#This Row],[STARS]]) + 6, LEN(Table22[[#This Row],[STARS]])))
  ),
"Unknown")</f>
        <v>Unknown</v>
      </c>
      <c r="V5871">
        <v>0</v>
      </c>
      <c r="W5871">
        <v>0</v>
      </c>
      <c r="X5871">
        <v>0</v>
      </c>
    </row>
    <row r="5872" spans="1:24" x14ac:dyDescent="0.3">
      <c r="A5872" t="s">
        <v>18334</v>
      </c>
      <c r="C5872" t="s">
        <v>18334</v>
      </c>
      <c r="D5872">
        <v>0</v>
      </c>
      <c r="E5872" t="str" cm="1">
        <f t="array" ref="E5872">_xlfn.LET(
  _xlpm.raw, TRIM(SUBSTITUTE(SUBSTITUTE(SUBSTITUTE(SUBSTITUTE(SUBSTITUTE(SUBSTITUTE(D5872,"(",""),")",""),"â€“","-"),"–","-"),"I",""),"V","")),
  _xlpm.cleaned, TRIM(SUBSTITUTE(SUBSTITUTE(_xlpm.raw,"-"," - "),","," ")),
  _xlpm.words, _xlfn.FILTERXML("&lt;t&gt;&lt;s&gt;" &amp; SUBSTITUTE(_xlpm.cleaned," ","&lt;/s&gt;&lt;s&gt;") &amp; "&lt;/s&gt;&lt;/t&gt;", "//s"),
  _xlpm.nums, _xlfn.TEXTJOIN("-", TRUE, IF(ISNUMBER(--_xlpm.words), _xlpm.words, "")),
  IFERROR(_xlpm.nums, "")
)</f>
        <v>0</v>
      </c>
      <c r="F5872" t="s">
        <v>19829</v>
      </c>
      <c r="G5872" t="s">
        <v>47</v>
      </c>
      <c r="I5872" t="s">
        <v>47</v>
      </c>
      <c r="K5872">
        <v>0</v>
      </c>
      <c r="M5872">
        <v>0</v>
      </c>
      <c r="O5872" t="s">
        <v>18335</v>
      </c>
      <c r="P5872" t="s">
        <v>18336</v>
      </c>
      <c r="R5872" t="s">
        <v>1894</v>
      </c>
      <c r="S5872" t="s">
        <v>1894</v>
      </c>
      <c r="T5872" t="str">
        <f>IFERROR(
  IF(TRIM(Table22[[#This Row],[STARS]])="", "Unknown",
    TRIM(MID(Table22[[#This Row],[STARS]], FIND("Stars:", Table22[[#This Row],[STARS]]) + 6, LEN(Table22[[#This Row],[STARS]])))
  ),
"Unknown")</f>
        <v>Unknown</v>
      </c>
      <c r="V5872">
        <v>0</v>
      </c>
      <c r="W5872">
        <v>0</v>
      </c>
      <c r="X5872">
        <v>0</v>
      </c>
    </row>
    <row r="5873" spans="1:24" x14ac:dyDescent="0.3">
      <c r="A5873" t="s">
        <v>18337</v>
      </c>
      <c r="C5873" t="s">
        <v>18337</v>
      </c>
      <c r="D5873">
        <v>0</v>
      </c>
      <c r="E5873" t="str" cm="1">
        <f t="array" ref="E5873">_xlfn.LET(
  _xlpm.raw, TRIM(SUBSTITUTE(SUBSTITUTE(SUBSTITUTE(SUBSTITUTE(SUBSTITUTE(SUBSTITUTE(D5873,"(",""),")",""),"â€“","-"),"–","-"),"I",""),"V","")),
  _xlpm.cleaned, TRIM(SUBSTITUTE(SUBSTITUTE(_xlpm.raw,"-"," - "),","," ")),
  _xlpm.words, _xlfn.FILTERXML("&lt;t&gt;&lt;s&gt;" &amp; SUBSTITUTE(_xlpm.cleaned," ","&lt;/s&gt;&lt;s&gt;") &amp; "&lt;/s&gt;&lt;/t&gt;", "//s"),
  _xlpm.nums, _xlfn.TEXTJOIN("-", TRUE, IF(ISNUMBER(--_xlpm.words), _xlpm.words, "")),
  IFERROR(_xlpm.nums, "")
)</f>
        <v>0</v>
      </c>
      <c r="F5873" t="s">
        <v>19829</v>
      </c>
      <c r="G5873" t="s">
        <v>86</v>
      </c>
      <c r="I5873" t="s">
        <v>86</v>
      </c>
      <c r="K5873">
        <v>0</v>
      </c>
      <c r="M5873">
        <v>0</v>
      </c>
      <c r="O5873" t="s">
        <v>18338</v>
      </c>
      <c r="P5873" t="s">
        <v>118</v>
      </c>
      <c r="R5873" t="s">
        <v>1894</v>
      </c>
      <c r="S5873" t="s">
        <v>1894</v>
      </c>
      <c r="T5873" t="str">
        <f>IFERROR(
  IF(TRIM(Table22[[#This Row],[STARS]])="", "Unknown",
    TRIM(MID(Table22[[#This Row],[STARS]], FIND("Stars:", Table22[[#This Row],[STARS]]) + 6, LEN(Table22[[#This Row],[STARS]])))
  ),
"Unknown")</f>
        <v>Unknown</v>
      </c>
      <c r="V5873">
        <v>0</v>
      </c>
      <c r="W5873">
        <v>0</v>
      </c>
      <c r="X5873">
        <v>0</v>
      </c>
    </row>
    <row r="5874" spans="1:24" x14ac:dyDescent="0.3">
      <c r="A5874" t="s">
        <v>18339</v>
      </c>
      <c r="C5874" t="s">
        <v>18339</v>
      </c>
      <c r="D5874">
        <v>0</v>
      </c>
      <c r="E5874" t="str" cm="1">
        <f t="array" ref="E5874">_xlfn.LET(
  _xlpm.raw, TRIM(SUBSTITUTE(SUBSTITUTE(SUBSTITUTE(SUBSTITUTE(SUBSTITUTE(SUBSTITUTE(D5874,"(",""),")",""),"â€“","-"),"–","-"),"I",""),"V","")),
  _xlpm.cleaned, TRIM(SUBSTITUTE(SUBSTITUTE(_xlpm.raw,"-"," - "),","," ")),
  _xlpm.words, _xlfn.FILTERXML("&lt;t&gt;&lt;s&gt;" &amp; SUBSTITUTE(_xlpm.cleaned," ","&lt;/s&gt;&lt;s&gt;") &amp; "&lt;/s&gt;&lt;/t&gt;", "//s"),
  _xlpm.nums, _xlfn.TEXTJOIN("-", TRUE, IF(ISNUMBER(--_xlpm.words), _xlpm.words, "")),
  IFERROR(_xlpm.nums, "")
)</f>
        <v>0</v>
      </c>
      <c r="F5874" t="s">
        <v>19829</v>
      </c>
      <c r="G5874" t="s">
        <v>6038</v>
      </c>
      <c r="I5874" t="s">
        <v>6038</v>
      </c>
      <c r="K5874">
        <v>0</v>
      </c>
      <c r="M5874">
        <v>0</v>
      </c>
      <c r="O5874" t="s">
        <v>6365</v>
      </c>
      <c r="P5874" t="s">
        <v>118</v>
      </c>
      <c r="R5874" t="s">
        <v>1894</v>
      </c>
      <c r="S5874" t="s">
        <v>1894</v>
      </c>
      <c r="T5874" t="str">
        <f>IFERROR(
  IF(TRIM(Table22[[#This Row],[STARS]])="", "Unknown",
    TRIM(MID(Table22[[#This Row],[STARS]], FIND("Stars:", Table22[[#This Row],[STARS]]) + 6, LEN(Table22[[#This Row],[STARS]])))
  ),
"Unknown")</f>
        <v>Unknown</v>
      </c>
      <c r="V5874">
        <v>0</v>
      </c>
      <c r="W5874">
        <v>0</v>
      </c>
      <c r="X5874">
        <v>0</v>
      </c>
    </row>
    <row r="5875" spans="1:24" x14ac:dyDescent="0.3">
      <c r="A5875" t="s">
        <v>18340</v>
      </c>
      <c r="C5875" t="s">
        <v>18340</v>
      </c>
      <c r="D5875">
        <v>-2014</v>
      </c>
      <c r="E5875" t="str" cm="1">
        <f t="array" ref="E5875">_xlfn.LET(
  _xlpm.raw, TRIM(SUBSTITUTE(SUBSTITUTE(SUBSTITUTE(SUBSTITUTE(SUBSTITUTE(SUBSTITUTE(D5875,"(",""),")",""),"â€“","-"),"–","-"),"I",""),"V","")),
  _xlpm.cleaned, TRIM(SUBSTITUTE(SUBSTITUTE(_xlpm.raw,"-"," - "),","," ")),
  _xlpm.words, _xlfn.FILTERXML("&lt;t&gt;&lt;s&gt;" &amp; SUBSTITUTE(_xlpm.cleaned," ","&lt;/s&gt;&lt;s&gt;") &amp; "&lt;/s&gt;&lt;/t&gt;", "//s"),
  _xlpm.nums, _xlfn.TEXTJOIN("-", TRUE, IF(ISNUMBER(--_xlpm.words), _xlpm.words, "")),
  IFERROR(_xlpm.nums, "")
)</f>
        <v>2014</v>
      </c>
      <c r="F5875" t="s">
        <v>19686</v>
      </c>
      <c r="G5875" t="s">
        <v>10683</v>
      </c>
      <c r="I5875" t="s">
        <v>10683</v>
      </c>
      <c r="K5875">
        <v>8.5</v>
      </c>
      <c r="M5875">
        <v>8.5</v>
      </c>
      <c r="O5875" t="s">
        <v>18341</v>
      </c>
      <c r="P5875" t="s">
        <v>17753</v>
      </c>
      <c r="R5875" t="s">
        <v>22394</v>
      </c>
      <c r="S5875" t="s">
        <v>1894</v>
      </c>
      <c r="T5875" t="str">
        <f>IFERROR(
  IF(TRIM(Table22[[#This Row],[STARS]])="", "Unknown",
    TRIM(MID(Table22[[#This Row],[STARS]], FIND("Stars:", Table22[[#This Row],[STARS]]) + 6, LEN(Table22[[#This Row],[STARS]])))
  ),
"Unknown")</f>
        <v>Unknown</v>
      </c>
      <c r="V5875">
        <v>150</v>
      </c>
      <c r="W5875">
        <v>25</v>
      </c>
      <c r="X5875">
        <v>0</v>
      </c>
    </row>
    <row r="5876" spans="1:24" x14ac:dyDescent="0.3">
      <c r="A5876" t="s">
        <v>18342</v>
      </c>
      <c r="C5876" t="s">
        <v>18342</v>
      </c>
      <c r="D5876">
        <v>0</v>
      </c>
      <c r="E5876" t="str" cm="1">
        <f t="array" ref="E5876">_xlfn.LET(
  _xlpm.raw, TRIM(SUBSTITUTE(SUBSTITUTE(SUBSTITUTE(SUBSTITUTE(SUBSTITUTE(SUBSTITUTE(D5876,"(",""),")",""),"â€“","-"),"–","-"),"I",""),"V","")),
  _xlpm.cleaned, TRIM(SUBSTITUTE(SUBSTITUTE(_xlpm.raw,"-"," - "),","," ")),
  _xlpm.words, _xlfn.FILTERXML("&lt;t&gt;&lt;s&gt;" &amp; SUBSTITUTE(_xlpm.cleaned," ","&lt;/s&gt;&lt;s&gt;") &amp; "&lt;/s&gt;&lt;/t&gt;", "//s"),
  _xlpm.nums, _xlfn.TEXTJOIN("-", TRUE, IF(ISNUMBER(--_xlpm.words), _xlpm.words, "")),
  IFERROR(_xlpm.nums, "")
)</f>
        <v>0</v>
      </c>
      <c r="F5876" t="s">
        <v>19829</v>
      </c>
      <c r="G5876" t="s">
        <v>2795</v>
      </c>
      <c r="I5876" t="s">
        <v>2795</v>
      </c>
      <c r="K5876">
        <v>0</v>
      </c>
      <c r="M5876">
        <v>0</v>
      </c>
      <c r="O5876" t="s">
        <v>18343</v>
      </c>
      <c r="P5876" t="s">
        <v>118</v>
      </c>
      <c r="R5876" t="s">
        <v>1894</v>
      </c>
      <c r="S5876" t="s">
        <v>1894</v>
      </c>
      <c r="T5876" t="str">
        <f>IFERROR(
  IF(TRIM(Table22[[#This Row],[STARS]])="", "Unknown",
    TRIM(MID(Table22[[#This Row],[STARS]], FIND("Stars:", Table22[[#This Row],[STARS]]) + 6, LEN(Table22[[#This Row],[STARS]])))
  ),
"Unknown")</f>
        <v>Unknown</v>
      </c>
      <c r="V5876">
        <v>0</v>
      </c>
      <c r="W5876">
        <v>0</v>
      </c>
      <c r="X5876">
        <v>0</v>
      </c>
    </row>
    <row r="5877" spans="1:24" x14ac:dyDescent="0.3">
      <c r="A5877" t="s">
        <v>18344</v>
      </c>
      <c r="C5877" t="s">
        <v>18344</v>
      </c>
      <c r="D5877">
        <v>-1950</v>
      </c>
      <c r="E5877" t="str" cm="1">
        <f t="array" ref="E5877">_xlfn.LET(
  _xlpm.raw, TRIM(SUBSTITUTE(SUBSTITUTE(SUBSTITUTE(SUBSTITUTE(SUBSTITUTE(SUBSTITUTE(D5877,"(",""),")",""),"â€“","-"),"–","-"),"I",""),"V","")),
  _xlpm.cleaned, TRIM(SUBSTITUTE(SUBSTITUTE(_xlpm.raw,"-"," - "),","," ")),
  _xlpm.words, _xlfn.FILTERXML("&lt;t&gt;&lt;s&gt;" &amp; SUBSTITUTE(_xlpm.cleaned," ","&lt;/s&gt;&lt;s&gt;") &amp; "&lt;/s&gt;&lt;/t&gt;", "//s"),
  _xlpm.nums, _xlfn.TEXTJOIN("-", TRUE, IF(ISNUMBER(--_xlpm.words), _xlpm.words, "")),
  IFERROR(_xlpm.nums, "")
)</f>
        <v>1950</v>
      </c>
      <c r="F5877" t="s">
        <v>19862</v>
      </c>
      <c r="G5877" t="s">
        <v>47</v>
      </c>
      <c r="I5877" t="s">
        <v>47</v>
      </c>
      <c r="K5877">
        <v>5</v>
      </c>
      <c r="M5877">
        <v>5</v>
      </c>
      <c r="O5877" t="s">
        <v>18345</v>
      </c>
      <c r="P5877" t="s">
        <v>18346</v>
      </c>
      <c r="R5877" t="s">
        <v>20087</v>
      </c>
      <c r="S5877" t="s">
        <v>20087</v>
      </c>
      <c r="T5877" t="str">
        <f>IFERROR(
  IF(TRIM(Table22[[#This Row],[STARS]])="", "Unknown",
    TRIM(MID(Table22[[#This Row],[STARS]], FIND("Stars:", Table22[[#This Row],[STARS]]) + 6, LEN(Table22[[#This Row],[STARS]])))
  ),
"Unknown")</f>
        <v xml:space="preserve">
Olof Winnerstrand, 
Karl-Arne Holmsten, 
Eva Dahlbeck, 
Dagmar Ebbesen
</v>
      </c>
      <c r="V5877">
        <v>30</v>
      </c>
      <c r="W5877">
        <v>91</v>
      </c>
      <c r="X5877">
        <v>0</v>
      </c>
    </row>
    <row r="5878" spans="1:24" x14ac:dyDescent="0.3">
      <c r="A5878" t="s">
        <v>18347</v>
      </c>
      <c r="C5878" t="s">
        <v>18347</v>
      </c>
      <c r="D5878" t="str">
        <v>(2014 TV Special)</v>
      </c>
      <c r="E5878" t="str" cm="1">
        <f t="array" ref="E5878">_xlfn.LET(
  _xlpm.raw, TRIM(SUBSTITUTE(SUBSTITUTE(SUBSTITUTE(SUBSTITUTE(SUBSTITUTE(SUBSTITUTE(D5878,"(",""),")",""),"â€“","-"),"–","-"),"I",""),"V","")),
  _xlpm.cleaned, TRIM(SUBSTITUTE(SUBSTITUTE(_xlpm.raw,"-"," - "),","," ")),
  _xlpm.words, _xlfn.FILTERXML("&lt;t&gt;&lt;s&gt;" &amp; SUBSTITUTE(_xlpm.cleaned," ","&lt;/s&gt;&lt;s&gt;") &amp; "&lt;/s&gt;&lt;/t&gt;", "//s"),
  _xlpm.nums, _xlfn.TEXTJOIN("-", TRUE, IF(ISNUMBER(--_xlpm.words), _xlpm.words, "")),
  IFERROR(_xlpm.nums, "")
)</f>
        <v>2014</v>
      </c>
      <c r="F5878" t="s">
        <v>19686</v>
      </c>
      <c r="G5878" t="s">
        <v>47</v>
      </c>
      <c r="I5878" t="s">
        <v>47</v>
      </c>
      <c r="K5878">
        <v>6.7</v>
      </c>
      <c r="M5878">
        <v>6.7</v>
      </c>
      <c r="O5878" t="s">
        <v>18348</v>
      </c>
      <c r="P5878" t="s">
        <v>18349</v>
      </c>
      <c r="R5878" t="s">
        <v>20064</v>
      </c>
      <c r="S5878" t="s">
        <v>20064</v>
      </c>
      <c r="T5878" t="str">
        <f>IFERROR(
  IF(TRIM(Table22[[#This Row],[STARS]])="", "Unknown",
    TRIM(MID(Table22[[#This Row],[STARS]], FIND("Stars:", Table22[[#This Row],[STARS]]) + 6, LEN(Table22[[#This Row],[STARS]])))
  ),
"Unknown")</f>
        <v xml:space="preserve">
Morgan Murphy, 
Brody Stevens
</v>
      </c>
      <c r="V5878">
        <v>312</v>
      </c>
      <c r="W5878">
        <v>51</v>
      </c>
      <c r="X5878">
        <v>0</v>
      </c>
    </row>
    <row r="5879" spans="1:24" x14ac:dyDescent="0.3">
      <c r="A5879" t="s">
        <v>18350</v>
      </c>
      <c r="C5879" t="s">
        <v>18350</v>
      </c>
      <c r="D5879" t="str">
        <v>(V)</v>
      </c>
      <c r="E5879" t="str" cm="1">
        <f t="array" ref="E5879">_xlfn.LET(
  _xlpm.raw, TRIM(SUBSTITUTE(SUBSTITUTE(SUBSTITUTE(SUBSTITUTE(SUBSTITUTE(SUBSTITUTE(D5879,"(",""),")",""),"â€“","-"),"–","-"),"I",""),"V","")),
  _xlpm.cleaned, TRIM(SUBSTITUTE(SUBSTITUTE(_xlpm.raw,"-"," - "),","," ")),
  _xlpm.words, _xlfn.FILTERXML("&lt;t&gt;&lt;s&gt;" &amp; SUBSTITUTE(_xlpm.cleaned," ","&lt;/s&gt;&lt;s&gt;") &amp; "&lt;/s&gt;&lt;/t&gt;", "//s"),
  _xlpm.nums, _xlfn.TEXTJOIN("-", TRUE, IF(ISNUMBER(--_xlpm.words), _xlpm.words, "")),
  IFERROR(_xlpm.nums, "")
)</f>
        <v/>
      </c>
      <c r="F5879" t="s">
        <v>19845</v>
      </c>
      <c r="G5879">
        <v>0</v>
      </c>
      <c r="I5879" t="s">
        <v>19660</v>
      </c>
      <c r="K5879">
        <v>0</v>
      </c>
      <c r="M5879">
        <v>0</v>
      </c>
      <c r="O5879" t="s">
        <v>18351</v>
      </c>
      <c r="P5879" t="s">
        <v>18352</v>
      </c>
      <c r="R5879" t="s">
        <v>22403</v>
      </c>
      <c r="S5879" t="s">
        <v>1894</v>
      </c>
      <c r="T5879" t="str">
        <f>IFERROR(
  IF(TRIM(Table22[[#This Row],[STARS]])="", "Unknown",
    TRIM(MID(Table22[[#This Row],[STARS]], FIND("Stars:", Table22[[#This Row],[STARS]]) + 6, LEN(Table22[[#This Row],[STARS]])))
  ),
"Unknown")</f>
        <v>Unknown</v>
      </c>
      <c r="V5879">
        <v>0</v>
      </c>
      <c r="W5879">
        <v>0</v>
      </c>
      <c r="X5879">
        <v>0</v>
      </c>
    </row>
    <row r="5880" spans="1:24" x14ac:dyDescent="0.3">
      <c r="A5880" t="s">
        <v>18353</v>
      </c>
      <c r="C5880" t="s">
        <v>18353</v>
      </c>
      <c r="D5880">
        <v>0</v>
      </c>
      <c r="E5880" t="str" cm="1">
        <f t="array" ref="E5880">_xlfn.LET(
  _xlpm.raw, TRIM(SUBSTITUTE(SUBSTITUTE(SUBSTITUTE(SUBSTITUTE(SUBSTITUTE(SUBSTITUTE(D5880,"(",""),")",""),"â€“","-"),"–","-"),"I",""),"V","")),
  _xlpm.cleaned, TRIM(SUBSTITUTE(SUBSTITUTE(_xlpm.raw,"-"," - "),","," ")),
  _xlpm.words, _xlfn.FILTERXML("&lt;t&gt;&lt;s&gt;" &amp; SUBSTITUTE(_xlpm.cleaned," ","&lt;/s&gt;&lt;s&gt;") &amp; "&lt;/s&gt;&lt;/t&gt;", "//s"),
  _xlpm.nums, _xlfn.TEXTJOIN("-", TRUE, IF(ISNUMBER(--_xlpm.words), _xlpm.words, "")),
  IFERROR(_xlpm.nums, "")
)</f>
        <v>0</v>
      </c>
      <c r="F5880" t="s">
        <v>19829</v>
      </c>
      <c r="G5880" t="s">
        <v>47</v>
      </c>
      <c r="I5880" t="s">
        <v>47</v>
      </c>
      <c r="K5880">
        <v>0</v>
      </c>
      <c r="M5880">
        <v>0</v>
      </c>
      <c r="O5880" t="s">
        <v>18354</v>
      </c>
      <c r="P5880" t="s">
        <v>18355</v>
      </c>
      <c r="R5880" t="s">
        <v>1894</v>
      </c>
      <c r="S5880" t="s">
        <v>1894</v>
      </c>
      <c r="T5880" t="str">
        <f>IFERROR(
  IF(TRIM(Table22[[#This Row],[STARS]])="", "Unknown",
    TRIM(MID(Table22[[#This Row],[STARS]], FIND("Stars:", Table22[[#This Row],[STARS]]) + 6, LEN(Table22[[#This Row],[STARS]])))
  ),
"Unknown")</f>
        <v xml:space="preserve">
Ved Thappar, 
Nupur Alankar, 
Kanika Shivpuri, 
Arshima Thapar
</v>
      </c>
      <c r="V5880">
        <v>0</v>
      </c>
      <c r="W5880">
        <v>0</v>
      </c>
      <c r="X5880">
        <v>0</v>
      </c>
    </row>
    <row r="5881" spans="1:24" x14ac:dyDescent="0.3">
      <c r="A5881" t="s">
        <v>18356</v>
      </c>
      <c r="C5881" t="s">
        <v>18356</v>
      </c>
      <c r="D5881" t="str">
        <v>(2014 Video)</v>
      </c>
      <c r="E5881" t="str" cm="1">
        <f t="array" ref="E5881">_xlfn.LET(
  _xlpm.raw, TRIM(SUBSTITUTE(SUBSTITUTE(SUBSTITUTE(SUBSTITUTE(SUBSTITUTE(SUBSTITUTE(D5881,"(",""),")",""),"â€“","-"),"–","-"),"I",""),"V","")),
  _xlpm.cleaned, TRIM(SUBSTITUTE(SUBSTITUTE(_xlpm.raw,"-"," - "),","," ")),
  _xlpm.words, _xlfn.FILTERXML("&lt;t&gt;&lt;s&gt;" &amp; SUBSTITUTE(_xlpm.cleaned," ","&lt;/s&gt;&lt;s&gt;") &amp; "&lt;/s&gt;&lt;/t&gt;", "//s"),
  _xlpm.nums, _xlfn.TEXTJOIN("-", TRUE, IF(ISNUMBER(--_xlpm.words), _xlpm.words, "")),
  IFERROR(_xlpm.nums, "")
)</f>
        <v>2014</v>
      </c>
      <c r="F5881" t="s">
        <v>19686</v>
      </c>
      <c r="G5881" t="s">
        <v>47</v>
      </c>
      <c r="I5881" t="s">
        <v>47</v>
      </c>
      <c r="K5881">
        <v>4</v>
      </c>
      <c r="M5881">
        <v>4</v>
      </c>
      <c r="O5881" t="s">
        <v>18357</v>
      </c>
      <c r="P5881" t="s">
        <v>18358</v>
      </c>
      <c r="R5881" t="s">
        <v>20086</v>
      </c>
      <c r="S5881" t="s">
        <v>20086</v>
      </c>
      <c r="T5881" t="str">
        <f>IFERROR(
  IF(TRIM(Table22[[#This Row],[STARS]])="", "Unknown",
    TRIM(MID(Table22[[#This Row],[STARS]], FIND("Stars:", Table22[[#This Row],[STARS]]) + 6, LEN(Table22[[#This Row],[STARS]])))
  ),
"Unknown")</f>
        <v>Unknown</v>
      </c>
      <c r="V5881">
        <v>10</v>
      </c>
      <c r="W5881">
        <v>0</v>
      </c>
      <c r="X5881">
        <v>0</v>
      </c>
    </row>
    <row r="5882" spans="1:24" x14ac:dyDescent="0.3">
      <c r="A5882" t="s">
        <v>18359</v>
      </c>
      <c r="C5882" t="s">
        <v>18359</v>
      </c>
      <c r="D5882">
        <v>0</v>
      </c>
      <c r="E5882" t="str" cm="1">
        <f t="array" ref="E5882">_xlfn.LET(
  _xlpm.raw, TRIM(SUBSTITUTE(SUBSTITUTE(SUBSTITUTE(SUBSTITUTE(SUBSTITUTE(SUBSTITUTE(D5882,"(",""),")",""),"â€“","-"),"–","-"),"I",""),"V","")),
  _xlpm.cleaned, TRIM(SUBSTITUTE(SUBSTITUTE(_xlpm.raw,"-"," - "),","," ")),
  _xlpm.words, _xlfn.FILTERXML("&lt;t&gt;&lt;s&gt;" &amp; SUBSTITUTE(_xlpm.cleaned," ","&lt;/s&gt;&lt;s&gt;") &amp; "&lt;/s&gt;&lt;/t&gt;", "//s"),
  _xlpm.nums, _xlfn.TEXTJOIN("-", TRUE, IF(ISNUMBER(--_xlpm.words), _xlpm.words, "")),
  IFERROR(_xlpm.nums, "")
)</f>
        <v>0</v>
      </c>
      <c r="F5882" t="s">
        <v>19829</v>
      </c>
      <c r="G5882" t="s">
        <v>801</v>
      </c>
      <c r="I5882" t="s">
        <v>801</v>
      </c>
      <c r="K5882">
        <v>0</v>
      </c>
      <c r="M5882">
        <v>0</v>
      </c>
      <c r="O5882" t="s">
        <v>18360</v>
      </c>
      <c r="P5882" t="s">
        <v>118</v>
      </c>
      <c r="R5882" t="s">
        <v>1894</v>
      </c>
      <c r="S5882" t="s">
        <v>1894</v>
      </c>
      <c r="T5882" t="str">
        <f>IFERROR(
  IF(TRIM(Table22[[#This Row],[STARS]])="", "Unknown",
    TRIM(MID(Table22[[#This Row],[STARS]], FIND("Stars:", Table22[[#This Row],[STARS]]) + 6, LEN(Table22[[#This Row],[STARS]])))
  ),
"Unknown")</f>
        <v>Unknown</v>
      </c>
      <c r="V5882">
        <v>0</v>
      </c>
      <c r="W5882">
        <v>0</v>
      </c>
      <c r="X5882">
        <v>0</v>
      </c>
    </row>
    <row r="5883" spans="1:24" x14ac:dyDescent="0.3">
      <c r="A5883" t="s">
        <v>18361</v>
      </c>
      <c r="C5883" t="s">
        <v>18361</v>
      </c>
      <c r="D5883" t="str">
        <v>(2019 TV Special)</v>
      </c>
      <c r="E5883" t="str" cm="1">
        <f t="array" ref="E5883">_xlfn.LET(
  _xlpm.raw, TRIM(SUBSTITUTE(SUBSTITUTE(SUBSTITUTE(SUBSTITUTE(SUBSTITUTE(SUBSTITUTE(D5883,"(",""),")",""),"â€“","-"),"–","-"),"I",""),"V","")),
  _xlpm.cleaned, TRIM(SUBSTITUTE(SUBSTITUTE(_xlpm.raw,"-"," - "),","," ")),
  _xlpm.words, _xlfn.FILTERXML("&lt;t&gt;&lt;s&gt;" &amp; SUBSTITUTE(_xlpm.cleaned," ","&lt;/s&gt;&lt;s&gt;") &amp; "&lt;/s&gt;&lt;/t&gt;", "//s"),
  _xlpm.nums, _xlfn.TEXTJOIN("-", TRUE, IF(ISNUMBER(--_xlpm.words), _xlpm.words, "")),
  IFERROR(_xlpm.nums, "")
)</f>
        <v>2019</v>
      </c>
      <c r="F5883" t="s">
        <v>19677</v>
      </c>
      <c r="G5883" t="s">
        <v>47</v>
      </c>
      <c r="I5883" t="s">
        <v>47</v>
      </c>
      <c r="K5883">
        <v>6.4</v>
      </c>
      <c r="M5883">
        <v>6.4</v>
      </c>
      <c r="O5883" t="s">
        <v>18362</v>
      </c>
      <c r="P5883" t="s">
        <v>18363</v>
      </c>
      <c r="R5883" t="s">
        <v>20000</v>
      </c>
      <c r="S5883" t="s">
        <v>20000</v>
      </c>
      <c r="T5883" t="str">
        <f>IFERROR(
  IF(TRIM(Table22[[#This Row],[STARS]])="", "Unknown",
    TRIM(MID(Table22[[#This Row],[STARS]], FIND("Stars:", Table22[[#This Row],[STARS]]) + 6, LEN(Table22[[#This Row],[STARS]])))
  ),
"Unknown")</f>
        <v>Unknown</v>
      </c>
      <c r="V5883">
        <v>86</v>
      </c>
      <c r="W5883">
        <v>61</v>
      </c>
      <c r="X5883">
        <v>0</v>
      </c>
    </row>
    <row r="5884" spans="1:24" x14ac:dyDescent="0.3">
      <c r="A5884" t="s">
        <v>18364</v>
      </c>
      <c r="C5884" t="s">
        <v>18364</v>
      </c>
      <c r="D5884" t="str">
        <v>(2019â€“ )</v>
      </c>
      <c r="E5884" t="str" cm="1">
        <f t="array" ref="E5884">_xlfn.LET(
  _xlpm.raw, TRIM(SUBSTITUTE(SUBSTITUTE(SUBSTITUTE(SUBSTITUTE(SUBSTITUTE(SUBSTITUTE(D5884,"(",""),")",""),"â€“","-"),"–","-"),"I",""),"V","")),
  _xlpm.cleaned, TRIM(SUBSTITUTE(SUBSTITUTE(_xlpm.raw,"-"," - "),","," ")),
  _xlpm.words, _xlfn.FILTERXML("&lt;t&gt;&lt;s&gt;" &amp; SUBSTITUTE(_xlpm.cleaned," ","&lt;/s&gt;&lt;s&gt;") &amp; "&lt;/s&gt;&lt;/t&gt;", "//s"),
  _xlpm.nums, _xlfn.TEXTJOIN("-", TRUE, IF(ISNUMBER(--_xlpm.words), _xlpm.words, "")),
  IFERROR(_xlpm.nums, "")
)</f>
        <v>2019</v>
      </c>
      <c r="F5884" t="s">
        <v>19677</v>
      </c>
      <c r="G5884" t="s">
        <v>661</v>
      </c>
      <c r="I5884" t="s">
        <v>661</v>
      </c>
      <c r="K5884">
        <v>0</v>
      </c>
      <c r="M5884">
        <v>0</v>
      </c>
      <c r="O5884" t="s">
        <v>18365</v>
      </c>
      <c r="P5884" t="s">
        <v>118</v>
      </c>
      <c r="R5884" t="s">
        <v>1894</v>
      </c>
      <c r="S5884" t="s">
        <v>1894</v>
      </c>
      <c r="T5884" t="str">
        <f>IFERROR(
  IF(TRIM(Table22[[#This Row],[STARS]])="", "Unknown",
    TRIM(MID(Table22[[#This Row],[STARS]], FIND("Stars:", Table22[[#This Row],[STARS]]) + 6, LEN(Table22[[#This Row],[STARS]])))
  ),
"Unknown")</f>
        <v>Unknown</v>
      </c>
      <c r="V5884">
        <v>0</v>
      </c>
      <c r="W5884">
        <v>0</v>
      </c>
      <c r="X5884">
        <v>0</v>
      </c>
    </row>
    <row r="5885" spans="1:24" x14ac:dyDescent="0.3">
      <c r="A5885" t="s">
        <v>18366</v>
      </c>
      <c r="C5885" t="s">
        <v>18366</v>
      </c>
      <c r="D5885" t="str">
        <v>(2014â€“ )</v>
      </c>
      <c r="E5885" t="str" cm="1">
        <f t="array" ref="E5885">_xlfn.LET(
  _xlpm.raw, TRIM(SUBSTITUTE(SUBSTITUTE(SUBSTITUTE(SUBSTITUTE(SUBSTITUTE(SUBSTITUTE(D5885,"(",""),")",""),"â€“","-"),"–","-"),"I",""),"V","")),
  _xlpm.cleaned, TRIM(SUBSTITUTE(SUBSTITUTE(_xlpm.raw,"-"," - "),","," ")),
  _xlpm.words, _xlfn.FILTERXML("&lt;t&gt;&lt;s&gt;" &amp; SUBSTITUTE(_xlpm.cleaned," ","&lt;/s&gt;&lt;s&gt;") &amp; "&lt;/s&gt;&lt;/t&gt;", "//s"),
  _xlpm.nums, _xlfn.TEXTJOIN("-", TRUE, IF(ISNUMBER(--_xlpm.words), _xlpm.words, "")),
  IFERROR(_xlpm.nums, "")
)</f>
        <v>2014</v>
      </c>
      <c r="F5885" t="s">
        <v>19686</v>
      </c>
      <c r="G5885" t="s">
        <v>18367</v>
      </c>
      <c r="I5885" t="s">
        <v>18367</v>
      </c>
      <c r="K5885">
        <v>7.5</v>
      </c>
      <c r="M5885">
        <v>7.5</v>
      </c>
      <c r="O5885" t="s">
        <v>18368</v>
      </c>
      <c r="P5885" t="s">
        <v>18369</v>
      </c>
      <c r="R5885" t="s">
        <v>1894</v>
      </c>
      <c r="S5885" t="s">
        <v>1894</v>
      </c>
      <c r="T5885" t="str">
        <f>IFERROR(
  IF(TRIM(Table22[[#This Row],[STARS]])="", "Unknown",
    TRIM(MID(Table22[[#This Row],[STARS]], FIND("Stars:", Table22[[#This Row],[STARS]]) + 6, LEN(Table22[[#This Row],[STARS]])))
  ),
"Unknown")</f>
        <v xml:space="preserve">
Kiku Sharda, 
Vishal Kotian, 
Delnaaz Irani, 
Sunil Chauhan
</v>
      </c>
      <c r="V5885">
        <v>125</v>
      </c>
      <c r="W5885">
        <v>25</v>
      </c>
      <c r="X5885">
        <v>0</v>
      </c>
    </row>
    <row r="5886" spans="1:24" x14ac:dyDescent="0.3">
      <c r="A5886" t="s">
        <v>18370</v>
      </c>
      <c r="C5886" t="s">
        <v>18370</v>
      </c>
      <c r="D5886" t="str">
        <v>(2014 TV Special)</v>
      </c>
      <c r="E5886" t="str" cm="1">
        <f t="array" ref="E5886">_xlfn.LET(
  _xlpm.raw, TRIM(SUBSTITUTE(SUBSTITUTE(SUBSTITUTE(SUBSTITUTE(SUBSTITUTE(SUBSTITUTE(D5886,"(",""),")",""),"â€“","-"),"–","-"),"I",""),"V","")),
  _xlpm.cleaned, TRIM(SUBSTITUTE(SUBSTITUTE(_xlpm.raw,"-"," - "),","," ")),
  _xlpm.words, _xlfn.FILTERXML("&lt;t&gt;&lt;s&gt;" &amp; SUBSTITUTE(_xlpm.cleaned," ","&lt;/s&gt;&lt;s&gt;") &amp; "&lt;/s&gt;&lt;/t&gt;", "//s"),
  _xlpm.nums, _xlfn.TEXTJOIN("-", TRUE, IF(ISNUMBER(--_xlpm.words), _xlpm.words, "")),
  IFERROR(_xlpm.nums, "")
)</f>
        <v>2014</v>
      </c>
      <c r="F5886" t="s">
        <v>19686</v>
      </c>
      <c r="G5886" t="s">
        <v>1017</v>
      </c>
      <c r="I5886" t="s">
        <v>1017</v>
      </c>
      <c r="K5886">
        <v>7.6</v>
      </c>
      <c r="M5886">
        <v>7.6</v>
      </c>
      <c r="O5886" t="s">
        <v>18371</v>
      </c>
      <c r="P5886" t="s">
        <v>18372</v>
      </c>
      <c r="R5886" t="s">
        <v>20085</v>
      </c>
      <c r="S5886" t="s">
        <v>20085</v>
      </c>
      <c r="T5886" t="str">
        <f>IFERROR(
  IF(TRIM(Table22[[#This Row],[STARS]])="", "Unknown",
    TRIM(MID(Table22[[#This Row],[STARS]], FIND("Stars:", Table22[[#This Row],[STARS]]) + 6, LEN(Table22[[#This Row],[STARS]])))
  ),
"Unknown")</f>
        <v xml:space="preserve">
Carl Barma, 
Derren Brown, 
Benjayx Murphy
</v>
      </c>
      <c r="V5886">
        <v>244</v>
      </c>
      <c r="W5886">
        <v>71</v>
      </c>
      <c r="X5886">
        <v>0</v>
      </c>
    </row>
    <row r="5887" spans="1:24" x14ac:dyDescent="0.3">
      <c r="A5887" t="s">
        <v>18373</v>
      </c>
      <c r="C5887" t="s">
        <v>18373</v>
      </c>
      <c r="D5887" t="str">
        <v>(2013 TV Special)</v>
      </c>
      <c r="E5887" t="str" cm="1">
        <f t="array" ref="E5887">_xlfn.LET(
  _xlpm.raw, TRIM(SUBSTITUTE(SUBSTITUTE(SUBSTITUTE(SUBSTITUTE(SUBSTITUTE(SUBSTITUTE(D5887,"(",""),")",""),"â€“","-"),"–","-"),"I",""),"V","")),
  _xlpm.cleaned, TRIM(SUBSTITUTE(SUBSTITUTE(_xlpm.raw,"-"," - "),","," ")),
  _xlpm.words, _xlfn.FILTERXML("&lt;t&gt;&lt;s&gt;" &amp; SUBSTITUTE(_xlpm.cleaned," ","&lt;/s&gt;&lt;s&gt;") &amp; "&lt;/s&gt;&lt;/t&gt;", "//s"),
  _xlpm.nums, _xlfn.TEXTJOIN("-", TRUE, IF(ISNUMBER(--_xlpm.words), _xlpm.words, "")),
  IFERROR(_xlpm.nums, "")
)</f>
        <v>2013</v>
      </c>
      <c r="F5887" t="s">
        <v>19674</v>
      </c>
      <c r="G5887" t="s">
        <v>47</v>
      </c>
      <c r="I5887" t="s">
        <v>47</v>
      </c>
      <c r="K5887">
        <v>5.6</v>
      </c>
      <c r="M5887">
        <v>5.6</v>
      </c>
      <c r="O5887" t="s">
        <v>18374</v>
      </c>
      <c r="P5887" t="s">
        <v>18375</v>
      </c>
      <c r="R5887" t="s">
        <v>19987</v>
      </c>
      <c r="S5887" t="s">
        <v>19987</v>
      </c>
      <c r="T5887" t="str">
        <f>IFERROR(
  IF(TRIM(Table22[[#This Row],[STARS]])="", "Unknown",
    TRIM(MID(Table22[[#This Row],[STARS]], FIND("Stars:", Table22[[#This Row],[STARS]]) + 6, LEN(Table22[[#This Row],[STARS]])))
  ),
"Unknown")</f>
        <v>Unknown</v>
      </c>
      <c r="V5887">
        <v>263</v>
      </c>
      <c r="W5887">
        <v>60</v>
      </c>
      <c r="X5887">
        <v>0</v>
      </c>
    </row>
    <row r="5888" spans="1:24" x14ac:dyDescent="0.3">
      <c r="A5888" t="s">
        <v>18376</v>
      </c>
      <c r="C5888" t="s">
        <v>18376</v>
      </c>
      <c r="D5888" t="str">
        <v>(I) (2014)</v>
      </c>
      <c r="E5888" t="str" cm="1">
        <f t="array" ref="E5888">_xlfn.LET(
  _xlpm.raw, TRIM(SUBSTITUTE(SUBSTITUTE(SUBSTITUTE(SUBSTITUTE(SUBSTITUTE(SUBSTITUTE(D5888,"(",""),")",""),"â€“","-"),"–","-"),"I",""),"V","")),
  _xlpm.cleaned, TRIM(SUBSTITUTE(SUBSTITUTE(_xlpm.raw,"-"," - "),","," ")),
  _xlpm.words, _xlfn.FILTERXML("&lt;t&gt;&lt;s&gt;" &amp; SUBSTITUTE(_xlpm.cleaned," ","&lt;/s&gt;&lt;s&gt;") &amp; "&lt;/s&gt;&lt;/t&gt;", "//s"),
  _xlpm.nums, _xlfn.TEXTJOIN("-", TRUE, IF(ISNUMBER(--_xlpm.words), _xlpm.words, "")),
  IFERROR(_xlpm.nums, "")
)</f>
        <v>2014</v>
      </c>
      <c r="F5888" t="s">
        <v>19686</v>
      </c>
      <c r="G5888" t="s">
        <v>86</v>
      </c>
      <c r="I5888" t="s">
        <v>86</v>
      </c>
      <c r="K5888">
        <v>5.6</v>
      </c>
      <c r="M5888">
        <v>5.6</v>
      </c>
      <c r="O5888" t="s">
        <v>18377</v>
      </c>
      <c r="P5888" t="s">
        <v>18378</v>
      </c>
      <c r="R5888" t="s">
        <v>20084</v>
      </c>
      <c r="S5888" t="s">
        <v>20084</v>
      </c>
      <c r="T5888" t="str">
        <f>IFERROR(
  IF(TRIM(Table22[[#This Row],[STARS]])="", "Unknown",
    TRIM(MID(Table22[[#This Row],[STARS]], FIND("Stars:", Table22[[#This Row],[STARS]]) + 6, LEN(Table22[[#This Row],[STARS]])))
  ),
"Unknown")</f>
        <v xml:space="preserve">
Tilo Nest, 
Charly HÃ¼bner, 
Heike Hanold-Lynch, 
Andreas Lechner
</v>
      </c>
      <c r="V5888">
        <v>131</v>
      </c>
      <c r="W5888">
        <v>84</v>
      </c>
      <c r="X5888">
        <v>0</v>
      </c>
    </row>
    <row r="5889" spans="1:24" x14ac:dyDescent="0.3">
      <c r="A5889" t="s">
        <v>18379</v>
      </c>
      <c r="C5889" t="s">
        <v>18379</v>
      </c>
      <c r="D5889">
        <v>-2019</v>
      </c>
      <c r="E5889" t="str" cm="1">
        <f t="array" ref="E5889">_xlfn.LET(
  _xlpm.raw, TRIM(SUBSTITUTE(SUBSTITUTE(SUBSTITUTE(SUBSTITUTE(SUBSTITUTE(SUBSTITUTE(D5889,"(",""),")",""),"â€“","-"),"–","-"),"I",""),"V","")),
  _xlpm.cleaned, TRIM(SUBSTITUTE(SUBSTITUTE(_xlpm.raw,"-"," - "),","," ")),
  _xlpm.words, _xlfn.FILTERXML("&lt;t&gt;&lt;s&gt;" &amp; SUBSTITUTE(_xlpm.cleaned," ","&lt;/s&gt;&lt;s&gt;") &amp; "&lt;/s&gt;&lt;/t&gt;", "//s"),
  _xlpm.nums, _xlfn.TEXTJOIN("-", TRUE, IF(ISNUMBER(--_xlpm.words), _xlpm.words, "")),
  IFERROR(_xlpm.nums, "")
)</f>
        <v>2019</v>
      </c>
      <c r="F5889" t="s">
        <v>19677</v>
      </c>
      <c r="G5889" t="s">
        <v>801</v>
      </c>
      <c r="I5889" t="s">
        <v>801</v>
      </c>
      <c r="K5889">
        <v>8.6999999999999993</v>
      </c>
      <c r="M5889">
        <v>8.6999999999999993</v>
      </c>
      <c r="O5889" t="s">
        <v>18380</v>
      </c>
      <c r="P5889" t="s">
        <v>118</v>
      </c>
      <c r="R5889" t="s">
        <v>1894</v>
      </c>
      <c r="S5889" t="s">
        <v>1894</v>
      </c>
      <c r="T5889" t="str">
        <f>IFERROR(
  IF(TRIM(Table22[[#This Row],[STARS]])="", "Unknown",
    TRIM(MID(Table22[[#This Row],[STARS]], FIND("Stars:", Table22[[#This Row],[STARS]]) + 6, LEN(Table22[[#This Row],[STARS]])))
  ),
"Unknown")</f>
        <v>Unknown</v>
      </c>
      <c r="V5889">
        <v>17</v>
      </c>
      <c r="W5889">
        <v>0</v>
      </c>
      <c r="X5889">
        <v>0</v>
      </c>
    </row>
    <row r="5890" spans="1:24" x14ac:dyDescent="0.3">
      <c r="A5890" t="s">
        <v>18381</v>
      </c>
      <c r="C5890" t="s">
        <v>18381</v>
      </c>
      <c r="D5890" t="str">
        <v>(2021â€“ )</v>
      </c>
      <c r="E5890" t="str" cm="1">
        <f t="array" ref="E5890">_xlfn.LET(
  _xlpm.raw, TRIM(SUBSTITUTE(SUBSTITUTE(SUBSTITUTE(SUBSTITUTE(SUBSTITUTE(SUBSTITUTE(D5890,"(",""),")",""),"â€“","-"),"–","-"),"I",""),"V","")),
  _xlpm.cleaned, TRIM(SUBSTITUTE(SUBSTITUTE(_xlpm.raw,"-"," - "),","," ")),
  _xlpm.words, _xlfn.FILTERXML("&lt;t&gt;&lt;s&gt;" &amp; SUBSTITUTE(_xlpm.cleaned," ","&lt;/s&gt;&lt;s&gt;") &amp; "&lt;/s&gt;&lt;/t&gt;", "//s"),
  _xlpm.nums, _xlfn.TEXTJOIN("-", TRUE, IF(ISNUMBER(--_xlpm.words), _xlpm.words, "")),
  IFERROR(_xlpm.nums, "")
)</f>
        <v>2021</v>
      </c>
      <c r="F5890" t="s">
        <v>19672</v>
      </c>
      <c r="G5890" t="s">
        <v>47</v>
      </c>
      <c r="I5890" t="s">
        <v>47</v>
      </c>
      <c r="K5890">
        <v>0</v>
      </c>
      <c r="M5890">
        <v>0</v>
      </c>
      <c r="O5890" t="s">
        <v>6365</v>
      </c>
      <c r="P5890" t="s">
        <v>18382</v>
      </c>
      <c r="R5890" t="s">
        <v>1894</v>
      </c>
      <c r="S5890" t="s">
        <v>1894</v>
      </c>
      <c r="T5890" t="str">
        <f>IFERROR(
  IF(TRIM(Table22[[#This Row],[STARS]])="", "Unknown",
    TRIM(MID(Table22[[#This Row],[STARS]], FIND("Stars:", Table22[[#This Row],[STARS]]) + 6, LEN(Table22[[#This Row],[STARS]])))
  ),
"Unknown")</f>
        <v xml:space="preserve">
Julissa Calderon, 
Jessica Marie Garcia, 
Alycia Pascual-Pena, 
Suzette QuintaÃ±illa
</v>
      </c>
      <c r="V5890">
        <v>0</v>
      </c>
      <c r="W5890">
        <v>0</v>
      </c>
      <c r="X5890">
        <v>0</v>
      </c>
    </row>
    <row r="5891" spans="1:24" x14ac:dyDescent="0.3">
      <c r="A5891" t="s">
        <v>18383</v>
      </c>
      <c r="C5891" t="s">
        <v>18383</v>
      </c>
      <c r="D5891" t="str">
        <v>(TV Special)</v>
      </c>
      <c r="E5891" t="str" cm="1">
        <f t="array" ref="E5891">_xlfn.LET(
  _xlpm.raw, TRIM(SUBSTITUTE(SUBSTITUTE(SUBSTITUTE(SUBSTITUTE(SUBSTITUTE(SUBSTITUTE(D5891,"(",""),")",""),"â€“","-"),"–","-"),"I",""),"V","")),
  _xlpm.cleaned, TRIM(SUBSTITUTE(SUBSTITUTE(_xlpm.raw,"-"," - "),","," ")),
  _xlpm.words, _xlfn.FILTERXML("&lt;t&gt;&lt;s&gt;" &amp; SUBSTITUTE(_xlpm.cleaned," ","&lt;/s&gt;&lt;s&gt;") &amp; "&lt;/s&gt;&lt;/t&gt;", "//s"),
  _xlpm.nums, _xlfn.TEXTJOIN("-", TRUE, IF(ISNUMBER(--_xlpm.words), _xlpm.words, "")),
  IFERROR(_xlpm.nums, "")
)</f>
        <v/>
      </c>
      <c r="F5891" t="s">
        <v>19845</v>
      </c>
      <c r="G5891" t="s">
        <v>47</v>
      </c>
      <c r="I5891" t="s">
        <v>47</v>
      </c>
      <c r="K5891">
        <v>0</v>
      </c>
      <c r="M5891">
        <v>0</v>
      </c>
      <c r="O5891" t="s">
        <v>18384</v>
      </c>
      <c r="P5891" t="s">
        <v>18385</v>
      </c>
      <c r="R5891" t="s">
        <v>1894</v>
      </c>
      <c r="S5891" t="s">
        <v>1894</v>
      </c>
      <c r="T5891" t="str">
        <f>IFERROR(
  IF(TRIM(Table22[[#This Row],[STARS]])="", "Unknown",
    TRIM(MID(Table22[[#This Row],[STARS]], FIND("Stars:", Table22[[#This Row],[STARS]]) + 6, LEN(Table22[[#This Row],[STARS]])))
  ),
"Unknown")</f>
        <v>Unknown</v>
      </c>
      <c r="V5891">
        <v>0</v>
      </c>
      <c r="W5891">
        <v>60</v>
      </c>
      <c r="X5891">
        <v>0</v>
      </c>
    </row>
    <row r="5892" spans="1:24" x14ac:dyDescent="0.3">
      <c r="A5892" t="s">
        <v>18386</v>
      </c>
      <c r="C5892" t="s">
        <v>18386</v>
      </c>
      <c r="D5892" t="str">
        <v>(II) (2018)</v>
      </c>
      <c r="E5892" t="str" cm="1">
        <f t="array" ref="E5892">_xlfn.LET(
  _xlpm.raw, TRIM(SUBSTITUTE(SUBSTITUTE(SUBSTITUTE(SUBSTITUTE(SUBSTITUTE(SUBSTITUTE(D5892,"(",""),")",""),"â€“","-"),"–","-"),"I",""),"V","")),
  _xlpm.cleaned, TRIM(SUBSTITUTE(SUBSTITUTE(_xlpm.raw,"-"," - "),","," ")),
  _xlpm.words, _xlfn.FILTERXML("&lt;t&gt;&lt;s&gt;" &amp; SUBSTITUTE(_xlpm.cleaned," ","&lt;/s&gt;&lt;s&gt;") &amp; "&lt;/s&gt;&lt;/t&gt;", "//s"),
  _xlpm.nums, _xlfn.TEXTJOIN("-", TRUE, IF(ISNUMBER(--_xlpm.words), _xlpm.words, "")),
  IFERROR(_xlpm.nums, "")
)</f>
        <v>2018</v>
      </c>
      <c r="F5892" t="s">
        <v>19693</v>
      </c>
      <c r="G5892" t="s">
        <v>625</v>
      </c>
      <c r="I5892" t="s">
        <v>625</v>
      </c>
      <c r="K5892">
        <v>0</v>
      </c>
      <c r="M5892">
        <v>0</v>
      </c>
      <c r="O5892" t="s">
        <v>6365</v>
      </c>
      <c r="P5892" t="s">
        <v>18387</v>
      </c>
      <c r="R5892" t="s">
        <v>1894</v>
      </c>
      <c r="S5892" t="s">
        <v>1894</v>
      </c>
      <c r="T5892" t="str">
        <f>IFERROR(
  IF(TRIM(Table22[[#This Row],[STARS]])="", "Unknown",
    TRIM(MID(Table22[[#This Row],[STARS]], FIND("Stars:", Table22[[#This Row],[STARS]]) + 6, LEN(Table22[[#This Row],[STARS]])))
  ),
"Unknown")</f>
        <v xml:space="preserve">
Chontida Assawahem, 
Ice Natara, 
Witawat Singlampong, 
Charlie Trairat
</v>
      </c>
      <c r="V5892">
        <v>0</v>
      </c>
      <c r="W5892">
        <v>0</v>
      </c>
      <c r="X5892">
        <v>0</v>
      </c>
    </row>
    <row r="5893" spans="1:24" x14ac:dyDescent="0.3">
      <c r="A5893" t="s">
        <v>18388</v>
      </c>
      <c r="C5893" t="s">
        <v>18388</v>
      </c>
      <c r="D5893">
        <v>0</v>
      </c>
      <c r="E5893" t="str" cm="1">
        <f t="array" ref="E5893">_xlfn.LET(
  _xlpm.raw, TRIM(SUBSTITUTE(SUBSTITUTE(SUBSTITUTE(SUBSTITUTE(SUBSTITUTE(SUBSTITUTE(D5893,"(",""),")",""),"â€“","-"),"–","-"),"I",""),"V","")),
  _xlpm.cleaned, TRIM(SUBSTITUTE(SUBSTITUTE(_xlpm.raw,"-"," - "),","," ")),
  _xlpm.words, _xlfn.FILTERXML("&lt;t&gt;&lt;s&gt;" &amp; SUBSTITUTE(_xlpm.cleaned," ","&lt;/s&gt;&lt;s&gt;") &amp; "&lt;/s&gt;&lt;/t&gt;", "//s"),
  _xlpm.nums, _xlfn.TEXTJOIN("-", TRUE, IF(ISNUMBER(--_xlpm.words), _xlpm.words, "")),
  IFERROR(_xlpm.nums, "")
)</f>
        <v>0</v>
      </c>
      <c r="F5893" t="s">
        <v>19829</v>
      </c>
      <c r="G5893" t="s">
        <v>15</v>
      </c>
      <c r="I5893" t="s">
        <v>15</v>
      </c>
      <c r="K5893">
        <v>0</v>
      </c>
      <c r="M5893">
        <v>0</v>
      </c>
      <c r="O5893" t="s">
        <v>18389</v>
      </c>
      <c r="P5893" t="s">
        <v>118</v>
      </c>
      <c r="R5893" t="s">
        <v>1894</v>
      </c>
      <c r="S5893" t="s">
        <v>1894</v>
      </c>
      <c r="T5893" t="str">
        <f>IFERROR(
  IF(TRIM(Table22[[#This Row],[STARS]])="", "Unknown",
    TRIM(MID(Table22[[#This Row],[STARS]], FIND("Stars:", Table22[[#This Row],[STARS]]) + 6, LEN(Table22[[#This Row],[STARS]])))
  ),
"Unknown")</f>
        <v>Unknown</v>
      </c>
      <c r="V5893">
        <v>0</v>
      </c>
      <c r="W5893">
        <v>0</v>
      </c>
      <c r="X5893">
        <v>0</v>
      </c>
    </row>
    <row r="5894" spans="1:24" x14ac:dyDescent="0.3">
      <c r="A5894" t="s">
        <v>18390</v>
      </c>
      <c r="C5894" t="s">
        <v>18390</v>
      </c>
      <c r="D5894">
        <v>-2010</v>
      </c>
      <c r="E5894" t="str" cm="1">
        <f t="array" ref="E5894">_xlfn.LET(
  _xlpm.raw, TRIM(SUBSTITUTE(SUBSTITUTE(SUBSTITUTE(SUBSTITUTE(SUBSTITUTE(SUBSTITUTE(D5894,"(",""),")",""),"â€“","-"),"–","-"),"I",""),"V","")),
  _xlpm.cleaned, TRIM(SUBSTITUTE(SUBSTITUTE(_xlpm.raw,"-"," - "),","," ")),
  _xlpm.words, _xlfn.FILTERXML("&lt;t&gt;&lt;s&gt;" &amp; SUBSTITUTE(_xlpm.cleaned," ","&lt;/s&gt;&lt;s&gt;") &amp; "&lt;/s&gt;&lt;/t&gt;", "//s"),
  _xlpm.nums, _xlfn.TEXTJOIN("-", TRUE, IF(ISNUMBER(--_xlpm.words), _xlpm.words, "")),
  IFERROR(_xlpm.nums, "")
)</f>
        <v>2010</v>
      </c>
      <c r="F5894" t="s">
        <v>19738</v>
      </c>
      <c r="G5894" t="s">
        <v>801</v>
      </c>
      <c r="I5894" t="s">
        <v>801</v>
      </c>
      <c r="K5894">
        <v>7</v>
      </c>
      <c r="M5894">
        <v>7</v>
      </c>
      <c r="O5894" t="s">
        <v>18391</v>
      </c>
      <c r="P5894" t="s">
        <v>18392</v>
      </c>
      <c r="R5894" t="s">
        <v>22404</v>
      </c>
      <c r="S5894" t="s">
        <v>1894</v>
      </c>
      <c r="T5894" t="str">
        <f>IFERROR(
  IF(TRIM(Table22[[#This Row],[STARS]])="", "Unknown",
    TRIM(MID(Table22[[#This Row],[STARS]], FIND("Stars:", Table22[[#This Row],[STARS]]) + 6, LEN(Table22[[#This Row],[STARS]])))
  ),
"Unknown")</f>
        <v>Unknown</v>
      </c>
      <c r="V5894">
        <v>169</v>
      </c>
      <c r="W5894">
        <v>88</v>
      </c>
      <c r="X5894">
        <v>0</v>
      </c>
    </row>
    <row r="5895" spans="1:24" x14ac:dyDescent="0.3">
      <c r="A5895" t="s">
        <v>18393</v>
      </c>
      <c r="C5895" t="s">
        <v>18393</v>
      </c>
      <c r="D5895" t="str">
        <v>(2009 TV Special)</v>
      </c>
      <c r="E5895" t="str" cm="1">
        <f t="array" ref="E5895">_xlfn.LET(
  _xlpm.raw, TRIM(SUBSTITUTE(SUBSTITUTE(SUBSTITUTE(SUBSTITUTE(SUBSTITUTE(SUBSTITUTE(D5895,"(",""),")",""),"â€“","-"),"–","-"),"I",""),"V","")),
  _xlpm.cleaned, TRIM(SUBSTITUTE(SUBSTITUTE(_xlpm.raw,"-"," - "),","," ")),
  _xlpm.words, _xlfn.FILTERXML("&lt;t&gt;&lt;s&gt;" &amp; SUBSTITUTE(_xlpm.cleaned," ","&lt;/s&gt;&lt;s&gt;") &amp; "&lt;/s&gt;&lt;/t&gt;", "//s"),
  _xlpm.nums, _xlfn.TEXTJOIN("-", TRUE, IF(ISNUMBER(--_xlpm.words), _xlpm.words, "")),
  IFERROR(_xlpm.nums, "")
)</f>
        <v>2009</v>
      </c>
      <c r="F5895" t="s">
        <v>19745</v>
      </c>
      <c r="G5895" t="s">
        <v>6720</v>
      </c>
      <c r="I5895" t="s">
        <v>6720</v>
      </c>
      <c r="K5895">
        <v>7.6</v>
      </c>
      <c r="M5895">
        <v>7.6</v>
      </c>
      <c r="O5895" t="s">
        <v>18395</v>
      </c>
      <c r="P5895" t="s">
        <v>18396</v>
      </c>
      <c r="R5895" t="s">
        <v>20083</v>
      </c>
      <c r="S5895" t="s">
        <v>20083</v>
      </c>
      <c r="T5895" t="str">
        <f>IFERROR(
  IF(TRIM(Table22[[#This Row],[STARS]])="", "Unknown",
    TRIM(MID(Table22[[#This Row],[STARS]], FIND("Stars:", Table22[[#This Row],[STARS]]) + 6, LEN(Table22[[#This Row],[STARS]])))
  ),
"Unknown")</f>
        <v>Unknown</v>
      </c>
      <c r="V5895">
        <v>1096</v>
      </c>
      <c r="W5895">
        <v>64</v>
      </c>
      <c r="X5895">
        <v>0</v>
      </c>
    </row>
    <row r="5896" spans="1:24" x14ac:dyDescent="0.3">
      <c r="A5896" t="s">
        <v>18397</v>
      </c>
      <c r="C5896" t="s">
        <v>18397</v>
      </c>
      <c r="D5896">
        <v>-2013</v>
      </c>
      <c r="E5896" t="str" cm="1">
        <f t="array" ref="E5896">_xlfn.LET(
  _xlpm.raw, TRIM(SUBSTITUTE(SUBSTITUTE(SUBSTITUTE(SUBSTITUTE(SUBSTITUTE(SUBSTITUTE(D5896,"(",""),")",""),"â€“","-"),"–","-"),"I",""),"V","")),
  _xlpm.cleaned, TRIM(SUBSTITUTE(SUBSTITUTE(_xlpm.raw,"-"," - "),","," ")),
  _xlpm.words, _xlfn.FILTERXML("&lt;t&gt;&lt;s&gt;" &amp; SUBSTITUTE(_xlpm.cleaned," ","&lt;/s&gt;&lt;s&gt;") &amp; "&lt;/s&gt;&lt;/t&gt;", "//s"),
  _xlpm.nums, _xlfn.TEXTJOIN("-", TRUE, IF(ISNUMBER(--_xlpm.words), _xlpm.words, "")),
  IFERROR(_xlpm.nums, "")
)</f>
        <v>2013</v>
      </c>
      <c r="F5896" t="s">
        <v>19674</v>
      </c>
      <c r="G5896" t="s">
        <v>18398</v>
      </c>
      <c r="I5896" t="s">
        <v>18398</v>
      </c>
      <c r="K5896">
        <v>7.8</v>
      </c>
      <c r="M5896">
        <v>7.8</v>
      </c>
      <c r="O5896" t="s">
        <v>18399</v>
      </c>
      <c r="P5896" t="s">
        <v>18400</v>
      </c>
      <c r="R5896" t="s">
        <v>20082</v>
      </c>
      <c r="S5896" t="s">
        <v>20082</v>
      </c>
      <c r="T5896" t="str">
        <f>IFERROR(
  IF(TRIM(Table22[[#This Row],[STARS]])="", "Unknown",
    TRIM(MID(Table22[[#This Row],[STARS]], FIND("Stars:", Table22[[#This Row],[STARS]]) + 6, LEN(Table22[[#This Row],[STARS]])))
  ),
"Unknown")</f>
        <v xml:space="preserve">
Raheel Raza, 
Raquel Evita Saraswati, 
Juliana Taimoorazy
</v>
      </c>
      <c r="V5896">
        <v>230</v>
      </c>
      <c r="W5896">
        <v>61</v>
      </c>
      <c r="X5896">
        <v>0</v>
      </c>
    </row>
    <row r="5897" spans="1:24" x14ac:dyDescent="0.3">
      <c r="A5897" t="s">
        <v>18401</v>
      </c>
      <c r="C5897" t="s">
        <v>18401</v>
      </c>
      <c r="D5897">
        <v>-2003</v>
      </c>
      <c r="E5897" t="str" cm="1">
        <f t="array" ref="E5897">_xlfn.LET(
  _xlpm.raw, TRIM(SUBSTITUTE(SUBSTITUTE(SUBSTITUTE(SUBSTITUTE(SUBSTITUTE(SUBSTITUTE(D5897,"(",""),")",""),"â€“","-"),"–","-"),"I",""),"V","")),
  _xlpm.cleaned, TRIM(SUBSTITUTE(SUBSTITUTE(_xlpm.raw,"-"," - "),","," ")),
  _xlpm.words, _xlfn.FILTERXML("&lt;t&gt;&lt;s&gt;" &amp; SUBSTITUTE(_xlpm.cleaned," ","&lt;/s&gt;&lt;s&gt;") &amp; "&lt;/s&gt;&lt;/t&gt;", "//s"),
  _xlpm.nums, _xlfn.TEXTJOIN("-", TRUE, IF(ISNUMBER(--_xlpm.words), _xlpm.words, "")),
  IFERROR(_xlpm.nums, "")
)</f>
        <v>2003</v>
      </c>
      <c r="F5897" t="s">
        <v>19691</v>
      </c>
      <c r="G5897" t="s">
        <v>86</v>
      </c>
      <c r="I5897" t="s">
        <v>86</v>
      </c>
      <c r="K5897">
        <v>6.2</v>
      </c>
      <c r="M5897">
        <v>6.2</v>
      </c>
      <c r="O5897" t="s">
        <v>18402</v>
      </c>
      <c r="P5897" t="s">
        <v>18403</v>
      </c>
      <c r="R5897" t="s">
        <v>20081</v>
      </c>
      <c r="S5897" t="s">
        <v>20081</v>
      </c>
      <c r="T5897" t="str">
        <f>IFERROR(
  IF(TRIM(Table22[[#This Row],[STARS]])="", "Unknown",
    TRIM(MID(Table22[[#This Row],[STARS]], FIND("Stars:", Table22[[#This Row],[STARS]]) + 6, LEN(Table22[[#This Row],[STARS]])))
  ),
"Unknown")</f>
        <v xml:space="preserve">
Ray Santiago, 
Marilyn Soto Santiago, 
John Rafael Peralta, 
Alejandro Garcia
</v>
      </c>
      <c r="V5897">
        <v>45</v>
      </c>
      <c r="W5897">
        <v>80</v>
      </c>
      <c r="X5897">
        <v>0</v>
      </c>
    </row>
    <row r="5898" spans="1:24" x14ac:dyDescent="0.3">
      <c r="A5898" t="s">
        <v>18404</v>
      </c>
      <c r="C5898" t="s">
        <v>18404</v>
      </c>
      <c r="D5898" t="str">
        <v>(XI)</v>
      </c>
      <c r="E5898" t="str" cm="1">
        <f t="array" ref="E5898">_xlfn.LET(
  _xlpm.raw, TRIM(SUBSTITUTE(SUBSTITUTE(SUBSTITUTE(SUBSTITUTE(SUBSTITUTE(SUBSTITUTE(D5898,"(",""),")",""),"â€“","-"),"–","-"),"I",""),"V","")),
  _xlpm.cleaned, TRIM(SUBSTITUTE(SUBSTITUTE(_xlpm.raw,"-"," - "),","," ")),
  _xlpm.words, _xlfn.FILTERXML("&lt;t&gt;&lt;s&gt;" &amp; SUBSTITUTE(_xlpm.cleaned," ","&lt;/s&gt;&lt;s&gt;") &amp; "&lt;/s&gt;&lt;/t&gt;", "//s"),
  _xlpm.nums, _xlfn.TEXTJOIN("-", TRUE, IF(ISNUMBER(--_xlpm.words), _xlpm.words, "")),
  IFERROR(_xlpm.nums, "")
)</f>
        <v/>
      </c>
      <c r="F5898" t="s">
        <v>19845</v>
      </c>
      <c r="G5898" t="s">
        <v>661</v>
      </c>
      <c r="I5898" t="s">
        <v>661</v>
      </c>
      <c r="K5898">
        <v>0</v>
      </c>
      <c r="M5898">
        <v>0</v>
      </c>
      <c r="O5898" t="s">
        <v>18406</v>
      </c>
      <c r="P5898" t="s">
        <v>18407</v>
      </c>
      <c r="R5898" t="s">
        <v>22405</v>
      </c>
      <c r="S5898" t="s">
        <v>1894</v>
      </c>
      <c r="T5898" t="str">
        <f>IFERROR(
  IF(TRIM(Table22[[#This Row],[STARS]])="", "Unknown",
    TRIM(MID(Table22[[#This Row],[STARS]], FIND("Stars:", Table22[[#This Row],[STARS]]) + 6, LEN(Table22[[#This Row],[STARS]])))
  ),
"Unknown")</f>
        <v>Unknown</v>
      </c>
      <c r="V5898">
        <v>0</v>
      </c>
      <c r="W5898">
        <v>0</v>
      </c>
      <c r="X5898">
        <v>0</v>
      </c>
    </row>
    <row r="5899" spans="1:24" x14ac:dyDescent="0.3">
      <c r="A5899" t="s">
        <v>18408</v>
      </c>
      <c r="C5899" t="s">
        <v>18408</v>
      </c>
      <c r="D5899" t="str">
        <v>(2011â€“ )</v>
      </c>
      <c r="E5899" t="str" cm="1">
        <f t="array" ref="E5899">_xlfn.LET(
  _xlpm.raw, TRIM(SUBSTITUTE(SUBSTITUTE(SUBSTITUTE(SUBSTITUTE(SUBSTITUTE(SUBSTITUTE(D5899,"(",""),")",""),"â€“","-"),"–","-"),"I",""),"V","")),
  _xlpm.cleaned, TRIM(SUBSTITUTE(SUBSTITUTE(_xlpm.raw,"-"," - "),","," ")),
  _xlpm.words, _xlfn.FILTERXML("&lt;t&gt;&lt;s&gt;" &amp; SUBSTITUTE(_xlpm.cleaned," ","&lt;/s&gt;&lt;s&gt;") &amp; "&lt;/s&gt;&lt;/t&gt;", "//s"),
  _xlpm.nums, _xlfn.TEXTJOIN("-", TRUE, IF(ISNUMBER(--_xlpm.words), _xlpm.words, "")),
  IFERROR(_xlpm.nums, "")
)</f>
        <v>2011</v>
      </c>
      <c r="F5899" t="s">
        <v>19679</v>
      </c>
      <c r="G5899" t="s">
        <v>86</v>
      </c>
      <c r="I5899" t="s">
        <v>86</v>
      </c>
      <c r="K5899">
        <v>7.2</v>
      </c>
      <c r="M5899">
        <v>7.2</v>
      </c>
      <c r="O5899" t="s">
        <v>18409</v>
      </c>
      <c r="P5899" t="s">
        <v>18410</v>
      </c>
      <c r="R5899" t="s">
        <v>1894</v>
      </c>
      <c r="S5899" t="s">
        <v>1894</v>
      </c>
      <c r="T5899" t="str">
        <f>IFERROR(
  IF(TRIM(Table22[[#This Row],[STARS]])="", "Unknown",
    TRIM(MID(Table22[[#This Row],[STARS]], FIND("Stars:", Table22[[#This Row],[STARS]]) + 6, LEN(Table22[[#This Row],[STARS]])))
  ),
"Unknown")</f>
        <v xml:space="preserve">
Emi Takei, 
TÃ´ri Matsuzaka, 
Kento Kaku, 
Takuya Ishida
</v>
      </c>
      <c r="V5899">
        <v>63</v>
      </c>
      <c r="W5899">
        <v>45</v>
      </c>
      <c r="X5899">
        <v>0</v>
      </c>
    </row>
    <row r="5900" spans="1:24" x14ac:dyDescent="0.3">
      <c r="A5900" t="s">
        <v>18411</v>
      </c>
      <c r="C5900" t="s">
        <v>18411</v>
      </c>
      <c r="D5900">
        <v>0</v>
      </c>
      <c r="E5900" t="str" cm="1">
        <f t="array" ref="E5900">_xlfn.LET(
  _xlpm.raw, TRIM(SUBSTITUTE(SUBSTITUTE(SUBSTITUTE(SUBSTITUTE(SUBSTITUTE(SUBSTITUTE(D5900,"(",""),")",""),"â€“","-"),"–","-"),"I",""),"V","")),
  _xlpm.cleaned, TRIM(SUBSTITUTE(SUBSTITUTE(_xlpm.raw,"-"," - "),","," ")),
  _xlpm.words, _xlfn.FILTERXML("&lt;t&gt;&lt;s&gt;" &amp; SUBSTITUTE(_xlpm.cleaned," ","&lt;/s&gt;&lt;s&gt;") &amp; "&lt;/s&gt;&lt;/t&gt;", "//s"),
  _xlpm.nums, _xlfn.TEXTJOIN("-", TRUE, IF(ISNUMBER(--_xlpm.words), _xlpm.words, "")),
  IFERROR(_xlpm.nums, "")
)</f>
        <v>0</v>
      </c>
      <c r="F5900" t="s">
        <v>19829</v>
      </c>
      <c r="G5900" t="s">
        <v>164</v>
      </c>
      <c r="I5900" t="s">
        <v>164</v>
      </c>
      <c r="K5900">
        <v>0</v>
      </c>
      <c r="M5900">
        <v>0</v>
      </c>
      <c r="O5900" t="s">
        <v>18412</v>
      </c>
      <c r="P5900" t="s">
        <v>118</v>
      </c>
      <c r="R5900" t="s">
        <v>1894</v>
      </c>
      <c r="S5900" t="s">
        <v>1894</v>
      </c>
      <c r="T5900" t="str">
        <f>IFERROR(
  IF(TRIM(Table22[[#This Row],[STARS]])="", "Unknown",
    TRIM(MID(Table22[[#This Row],[STARS]], FIND("Stars:", Table22[[#This Row],[STARS]]) + 6, LEN(Table22[[#This Row],[STARS]])))
  ),
"Unknown")</f>
        <v>Unknown</v>
      </c>
      <c r="V5900">
        <v>0</v>
      </c>
      <c r="W5900">
        <v>0</v>
      </c>
      <c r="X5900">
        <v>0</v>
      </c>
    </row>
    <row r="5901" spans="1:24" x14ac:dyDescent="0.3">
      <c r="A5901" t="s">
        <v>18413</v>
      </c>
      <c r="C5901" t="s">
        <v>18413</v>
      </c>
      <c r="D5901" t="str">
        <v>(2020 TV Special)</v>
      </c>
      <c r="E5901" t="str" cm="1">
        <f t="array" ref="E5901">_xlfn.LET(
  _xlpm.raw, TRIM(SUBSTITUTE(SUBSTITUTE(SUBSTITUTE(SUBSTITUTE(SUBSTITUTE(SUBSTITUTE(D5901,"(",""),")",""),"â€“","-"),"–","-"),"I",""),"V","")),
  _xlpm.cleaned, TRIM(SUBSTITUTE(SUBSTITUTE(_xlpm.raw,"-"," - "),","," ")),
  _xlpm.words, _xlfn.FILTERXML("&lt;t&gt;&lt;s&gt;" &amp; SUBSTITUTE(_xlpm.cleaned," ","&lt;/s&gt;&lt;s&gt;") &amp; "&lt;/s&gt;&lt;/t&gt;", "//s"),
  _xlpm.nums, _xlfn.TEXTJOIN("-", TRUE, IF(ISNUMBER(--_xlpm.words), _xlpm.words, "")),
  IFERROR(_xlpm.nums, "")
)</f>
        <v>2020</v>
      </c>
      <c r="F5901" t="s">
        <v>19675</v>
      </c>
      <c r="G5901" t="s">
        <v>47</v>
      </c>
      <c r="I5901" t="s">
        <v>47</v>
      </c>
      <c r="K5901">
        <v>5.9</v>
      </c>
      <c r="M5901">
        <v>5.9</v>
      </c>
      <c r="O5901" t="s">
        <v>18414</v>
      </c>
      <c r="P5901" t="s">
        <v>18415</v>
      </c>
      <c r="R5901" t="s">
        <v>1894</v>
      </c>
      <c r="S5901" t="s">
        <v>1894</v>
      </c>
      <c r="T5901" t="str">
        <f>IFERROR(
  IF(TRIM(Table22[[#This Row],[STARS]])="", "Unknown",
    TRIM(MID(Table22[[#This Row],[STARS]], FIND("Stars:", Table22[[#This Row],[STARS]]) + 6, LEN(Table22[[#This Row],[STARS]])))
  ),
"Unknown")</f>
        <v>Unknown</v>
      </c>
      <c r="V5901">
        <v>174</v>
      </c>
      <c r="W5901">
        <v>77</v>
      </c>
      <c r="X5901">
        <v>0</v>
      </c>
    </row>
    <row r="5902" spans="1:24" x14ac:dyDescent="0.3">
      <c r="A5902" t="s">
        <v>18416</v>
      </c>
      <c r="C5902" t="s">
        <v>18416</v>
      </c>
      <c r="D5902">
        <v>-2017</v>
      </c>
      <c r="E5902" t="str" cm="1">
        <f t="array" ref="E5902">_xlfn.LET(
  _xlpm.raw, TRIM(SUBSTITUTE(SUBSTITUTE(SUBSTITUTE(SUBSTITUTE(SUBSTITUTE(SUBSTITUTE(D5902,"(",""),")",""),"â€“","-"),"–","-"),"I",""),"V","")),
  _xlpm.cleaned, TRIM(SUBSTITUTE(SUBSTITUTE(_xlpm.raw,"-"," - "),","," ")),
  _xlpm.words, _xlfn.FILTERXML("&lt;t&gt;&lt;s&gt;" &amp; SUBSTITUTE(_xlpm.cleaned," ","&lt;/s&gt;&lt;s&gt;") &amp; "&lt;/s&gt;&lt;/t&gt;", "//s"),
  _xlpm.nums, _xlfn.TEXTJOIN("-", TRUE, IF(ISNUMBER(--_xlpm.words), _xlpm.words, "")),
  IFERROR(_xlpm.nums, "")
)</f>
        <v>2017</v>
      </c>
      <c r="F5902" t="s">
        <v>19682</v>
      </c>
      <c r="G5902" t="s">
        <v>801</v>
      </c>
      <c r="I5902" t="s">
        <v>801</v>
      </c>
      <c r="K5902">
        <v>8.1</v>
      </c>
      <c r="M5902">
        <v>8.1</v>
      </c>
      <c r="O5902" t="s">
        <v>18417</v>
      </c>
      <c r="P5902" t="s">
        <v>18418</v>
      </c>
      <c r="R5902" t="s">
        <v>22406</v>
      </c>
      <c r="S5902" t="s">
        <v>1894</v>
      </c>
      <c r="T5902" t="str">
        <f>IFERROR(
  IF(TRIM(Table22[[#This Row],[STARS]])="", "Unknown",
    TRIM(MID(Table22[[#This Row],[STARS]], FIND("Stars:", Table22[[#This Row],[STARS]]) + 6, LEN(Table22[[#This Row],[STARS]])))
  ),
"Unknown")</f>
        <v>Unknown</v>
      </c>
      <c r="V5902">
        <v>247</v>
      </c>
      <c r="W5902">
        <v>97</v>
      </c>
      <c r="X5902">
        <v>0</v>
      </c>
    </row>
    <row r="5903" spans="1:24" x14ac:dyDescent="0.3">
      <c r="A5903" t="s">
        <v>18419</v>
      </c>
      <c r="C5903" t="s">
        <v>18419</v>
      </c>
      <c r="D5903">
        <v>0</v>
      </c>
      <c r="E5903" t="str" cm="1">
        <f t="array" ref="E5903">_xlfn.LET(
  _xlpm.raw, TRIM(SUBSTITUTE(SUBSTITUTE(SUBSTITUTE(SUBSTITUTE(SUBSTITUTE(SUBSTITUTE(D5903,"(",""),")",""),"â€“","-"),"–","-"),"I",""),"V","")),
  _xlpm.cleaned, TRIM(SUBSTITUTE(SUBSTITUTE(_xlpm.raw,"-"," - "),","," ")),
  _xlpm.words, _xlfn.FILTERXML("&lt;t&gt;&lt;s&gt;" &amp; SUBSTITUTE(_xlpm.cleaned," ","&lt;/s&gt;&lt;s&gt;") &amp; "&lt;/s&gt;&lt;/t&gt;", "//s"),
  _xlpm.nums, _xlfn.TEXTJOIN("-", TRUE, IF(ISNUMBER(--_xlpm.words), _xlpm.words, "")),
  IFERROR(_xlpm.nums, "")
)</f>
        <v>0</v>
      </c>
      <c r="F5903" t="s">
        <v>19829</v>
      </c>
      <c r="G5903" t="s">
        <v>64</v>
      </c>
      <c r="I5903" t="s">
        <v>64</v>
      </c>
      <c r="K5903">
        <v>0</v>
      </c>
      <c r="M5903">
        <v>0</v>
      </c>
      <c r="O5903" t="s">
        <v>18420</v>
      </c>
      <c r="P5903" t="s">
        <v>118</v>
      </c>
      <c r="R5903" t="s">
        <v>1894</v>
      </c>
      <c r="S5903" t="s">
        <v>1894</v>
      </c>
      <c r="T5903" t="str">
        <f>IFERROR(
  IF(TRIM(Table22[[#This Row],[STARS]])="", "Unknown",
    TRIM(MID(Table22[[#This Row],[STARS]], FIND("Stars:", Table22[[#This Row],[STARS]]) + 6, LEN(Table22[[#This Row],[STARS]])))
  ),
"Unknown")</f>
        <v>Unknown</v>
      </c>
      <c r="V5903">
        <v>0</v>
      </c>
      <c r="W5903">
        <v>0</v>
      </c>
      <c r="X5903">
        <v>0</v>
      </c>
    </row>
    <row r="5904" spans="1:24" x14ac:dyDescent="0.3">
      <c r="A5904" t="s">
        <v>18421</v>
      </c>
      <c r="C5904" t="s">
        <v>18421</v>
      </c>
      <c r="D5904">
        <v>-2013</v>
      </c>
      <c r="E5904" t="str" cm="1">
        <f t="array" ref="E5904">_xlfn.LET(
  _xlpm.raw, TRIM(SUBSTITUTE(SUBSTITUTE(SUBSTITUTE(SUBSTITUTE(SUBSTITUTE(SUBSTITUTE(D5904,"(",""),")",""),"â€“","-"),"–","-"),"I",""),"V","")),
  _xlpm.cleaned, TRIM(SUBSTITUTE(SUBSTITUTE(_xlpm.raw,"-"," - "),","," ")),
  _xlpm.words, _xlfn.FILTERXML("&lt;t&gt;&lt;s&gt;" &amp; SUBSTITUTE(_xlpm.cleaned," ","&lt;/s&gt;&lt;s&gt;") &amp; "&lt;/s&gt;&lt;/t&gt;", "//s"),
  _xlpm.nums, _xlfn.TEXTJOIN("-", TRUE, IF(ISNUMBER(--_xlpm.words), _xlpm.words, "")),
  IFERROR(_xlpm.nums, "")
)</f>
        <v>2013</v>
      </c>
      <c r="F5904" t="s">
        <v>19674</v>
      </c>
      <c r="G5904" t="s">
        <v>625</v>
      </c>
      <c r="I5904" t="s">
        <v>625</v>
      </c>
      <c r="K5904">
        <v>7.1</v>
      </c>
      <c r="M5904">
        <v>7.1</v>
      </c>
      <c r="O5904" t="s">
        <v>18422</v>
      </c>
      <c r="P5904" t="s">
        <v>18423</v>
      </c>
      <c r="R5904" t="s">
        <v>20080</v>
      </c>
      <c r="S5904" t="s">
        <v>20080</v>
      </c>
      <c r="T5904" t="str">
        <f>IFERROR(
  IF(TRIM(Table22[[#This Row],[STARS]])="", "Unknown",
    TRIM(MID(Table22[[#This Row],[STARS]], FIND("Stars:", Table22[[#This Row],[STARS]]) + 6, LEN(Table22[[#This Row],[STARS]])))
  ),
"Unknown")</f>
        <v xml:space="preserve">
Martin Patterson, 
Valerie Gatto, 
Ron Russell, 
Ben Grance
</v>
      </c>
      <c r="V5904">
        <v>68</v>
      </c>
      <c r="W5904">
        <v>71</v>
      </c>
      <c r="X5904">
        <v>0</v>
      </c>
    </row>
    <row r="5905" spans="1:24" x14ac:dyDescent="0.3">
      <c r="A5905" t="s">
        <v>18424</v>
      </c>
      <c r="C5905" t="s">
        <v>18424</v>
      </c>
      <c r="D5905">
        <v>0</v>
      </c>
      <c r="E5905" t="str" cm="1">
        <f t="array" ref="E5905">_xlfn.LET(
  _xlpm.raw, TRIM(SUBSTITUTE(SUBSTITUTE(SUBSTITUTE(SUBSTITUTE(SUBSTITUTE(SUBSTITUTE(D5905,"(",""),")",""),"â€“","-"),"–","-"),"I",""),"V","")),
  _xlpm.cleaned, TRIM(SUBSTITUTE(SUBSTITUTE(_xlpm.raw,"-"," - "),","," ")),
  _xlpm.words, _xlfn.FILTERXML("&lt;t&gt;&lt;s&gt;" &amp; SUBSTITUTE(_xlpm.cleaned," ","&lt;/s&gt;&lt;s&gt;") &amp; "&lt;/s&gt;&lt;/t&gt;", "//s"),
  _xlpm.nums, _xlfn.TEXTJOIN("-", TRUE, IF(ISNUMBER(--_xlpm.words), _xlpm.words, "")),
  IFERROR(_xlpm.nums, "")
)</f>
        <v>0</v>
      </c>
      <c r="F5905" t="s">
        <v>19829</v>
      </c>
      <c r="G5905" t="s">
        <v>801</v>
      </c>
      <c r="I5905" t="s">
        <v>801</v>
      </c>
      <c r="K5905">
        <v>0</v>
      </c>
      <c r="M5905">
        <v>0</v>
      </c>
      <c r="O5905" t="s">
        <v>18425</v>
      </c>
      <c r="P5905" t="s">
        <v>17123</v>
      </c>
      <c r="R5905" t="s">
        <v>22382</v>
      </c>
      <c r="S5905" t="s">
        <v>1894</v>
      </c>
      <c r="T5905" t="str">
        <f>IFERROR(
  IF(TRIM(Table22[[#This Row],[STARS]])="", "Unknown",
    TRIM(MID(Table22[[#This Row],[STARS]], FIND("Stars:", Table22[[#This Row],[STARS]]) + 6, LEN(Table22[[#This Row],[STARS]])))
  ),
"Unknown")</f>
        <v>Unknown</v>
      </c>
      <c r="V5905">
        <v>0</v>
      </c>
      <c r="W5905">
        <v>0</v>
      </c>
      <c r="X5905">
        <v>0</v>
      </c>
    </row>
    <row r="5906" spans="1:24" x14ac:dyDescent="0.3">
      <c r="A5906" t="s">
        <v>18426</v>
      </c>
      <c r="C5906" t="s">
        <v>18426</v>
      </c>
      <c r="D5906" t="str">
        <v>(2019 TV Special)</v>
      </c>
      <c r="E5906" t="str" cm="1">
        <f t="array" ref="E5906">_xlfn.LET(
  _xlpm.raw, TRIM(SUBSTITUTE(SUBSTITUTE(SUBSTITUTE(SUBSTITUTE(SUBSTITUTE(SUBSTITUTE(D5906,"(",""),")",""),"â€“","-"),"–","-"),"I",""),"V","")),
  _xlpm.cleaned, TRIM(SUBSTITUTE(SUBSTITUTE(_xlpm.raw,"-"," - "),","," ")),
  _xlpm.words, _xlfn.FILTERXML("&lt;t&gt;&lt;s&gt;" &amp; SUBSTITUTE(_xlpm.cleaned," ","&lt;/s&gt;&lt;s&gt;") &amp; "&lt;/s&gt;&lt;/t&gt;", "//s"),
  _xlpm.nums, _xlfn.TEXTJOIN("-", TRUE, IF(ISNUMBER(--_xlpm.words), _xlpm.words, "")),
  IFERROR(_xlpm.nums, "")
)</f>
        <v>2019</v>
      </c>
      <c r="F5906" t="s">
        <v>19677</v>
      </c>
      <c r="G5906" t="s">
        <v>47</v>
      </c>
      <c r="I5906" t="s">
        <v>47</v>
      </c>
      <c r="K5906">
        <v>6.4</v>
      </c>
      <c r="M5906">
        <v>6.4</v>
      </c>
      <c r="O5906" t="s">
        <v>18427</v>
      </c>
      <c r="P5906" t="s">
        <v>18428</v>
      </c>
      <c r="R5906" t="s">
        <v>1894</v>
      </c>
      <c r="S5906" t="s">
        <v>1894</v>
      </c>
      <c r="T5906" t="str">
        <f>IFERROR(
  IF(TRIM(Table22[[#This Row],[STARS]])="", "Unknown",
    TRIM(MID(Table22[[#This Row],[STARS]], FIND("Stars:", Table22[[#This Row],[STARS]]) + 6, LEN(Table22[[#This Row],[STARS]])))
  ),
"Unknown")</f>
        <v>Unknown</v>
      </c>
      <c r="V5906">
        <v>86</v>
      </c>
      <c r="W5906">
        <v>0</v>
      </c>
      <c r="X5906">
        <v>0</v>
      </c>
    </row>
    <row r="5907" spans="1:24" x14ac:dyDescent="0.3">
      <c r="A5907" t="s">
        <v>18429</v>
      </c>
      <c r="C5907" t="s">
        <v>18429</v>
      </c>
      <c r="D5907" t="str">
        <v>(2018 TV Special)</v>
      </c>
      <c r="E5907" t="str" cm="1">
        <f t="array" ref="E5907">_xlfn.LET(
  _xlpm.raw, TRIM(SUBSTITUTE(SUBSTITUTE(SUBSTITUTE(SUBSTITUTE(SUBSTITUTE(SUBSTITUTE(D5907,"(",""),")",""),"â€“","-"),"–","-"),"I",""),"V","")),
  _xlpm.cleaned, TRIM(SUBSTITUTE(SUBSTITUTE(_xlpm.raw,"-"," - "),","," ")),
  _xlpm.words, _xlfn.FILTERXML("&lt;t&gt;&lt;s&gt;" &amp; SUBSTITUTE(_xlpm.cleaned," ","&lt;/s&gt;&lt;s&gt;") &amp; "&lt;/s&gt;&lt;/t&gt;", "//s"),
  _xlpm.nums, _xlfn.TEXTJOIN("-", TRUE, IF(ISNUMBER(--_xlpm.words), _xlpm.words, "")),
  IFERROR(_xlpm.nums, "")
)</f>
        <v>2018</v>
      </c>
      <c r="F5907" t="s">
        <v>19693</v>
      </c>
      <c r="G5907" t="s">
        <v>47</v>
      </c>
      <c r="I5907" t="s">
        <v>47</v>
      </c>
      <c r="K5907">
        <v>8.1999999999999993</v>
      </c>
      <c r="M5907">
        <v>8.1999999999999993</v>
      </c>
      <c r="O5907" t="s">
        <v>18430</v>
      </c>
      <c r="P5907" t="s">
        <v>18431</v>
      </c>
      <c r="R5907" t="s">
        <v>1894</v>
      </c>
      <c r="S5907" t="s">
        <v>1894</v>
      </c>
      <c r="T5907" t="str">
        <f>IFERROR(
  IF(TRIM(Table22[[#This Row],[STARS]])="", "Unknown",
    TRIM(MID(Table22[[#This Row],[STARS]], FIND("Stars:", Table22[[#This Row],[STARS]]) + 6, LEN(Table22[[#This Row],[STARS]])))
  ),
"Unknown")</f>
        <v>Unknown</v>
      </c>
      <c r="V5907">
        <v>1505</v>
      </c>
      <c r="W5907">
        <v>66</v>
      </c>
      <c r="X5907">
        <v>0</v>
      </c>
    </row>
    <row r="5908" spans="1:24" x14ac:dyDescent="0.3">
      <c r="A5908" t="s">
        <v>18432</v>
      </c>
      <c r="C5908" t="s">
        <v>18432</v>
      </c>
      <c r="D5908">
        <v>-2013</v>
      </c>
      <c r="E5908" t="str" cm="1">
        <f t="array" ref="E5908">_xlfn.LET(
  _xlpm.raw, TRIM(SUBSTITUTE(SUBSTITUTE(SUBSTITUTE(SUBSTITUTE(SUBSTITUTE(SUBSTITUTE(D5908,"(",""),")",""),"â€“","-"),"–","-"),"I",""),"V","")),
  _xlpm.cleaned, TRIM(SUBSTITUTE(SUBSTITUTE(_xlpm.raw,"-"," - "),","," ")),
  _xlpm.words, _xlfn.FILTERXML("&lt;t&gt;&lt;s&gt;" &amp; SUBSTITUTE(_xlpm.cleaned," ","&lt;/s&gt;&lt;s&gt;") &amp; "&lt;/s&gt;&lt;/t&gt;", "//s"),
  _xlpm.nums, _xlfn.TEXTJOIN("-", TRUE, IF(ISNUMBER(--_xlpm.words), _xlpm.words, "")),
  IFERROR(_xlpm.nums, "")
)</f>
        <v>2013</v>
      </c>
      <c r="F5908" t="s">
        <v>19674</v>
      </c>
      <c r="G5908" t="s">
        <v>47</v>
      </c>
      <c r="I5908" t="s">
        <v>47</v>
      </c>
      <c r="K5908">
        <v>4.4000000000000004</v>
      </c>
      <c r="M5908">
        <v>4.4000000000000004</v>
      </c>
      <c r="O5908" t="s">
        <v>18433</v>
      </c>
      <c r="P5908" t="s">
        <v>18434</v>
      </c>
      <c r="R5908" t="s">
        <v>20079</v>
      </c>
      <c r="S5908" t="s">
        <v>20079</v>
      </c>
      <c r="T5908" t="str">
        <f>IFERROR(
  IF(TRIM(Table22[[#This Row],[STARS]])="", "Unknown",
    TRIM(MID(Table22[[#This Row],[STARS]], FIND("Stars:", Table22[[#This Row],[STARS]]) + 6, LEN(Table22[[#This Row],[STARS]])))
  ),
"Unknown")</f>
        <v xml:space="preserve">
Ahmed Mekky, 
Nicole Saba, 
Muhammad Lutfi, 
Hussien El Imam
</v>
      </c>
      <c r="V5908">
        <v>380</v>
      </c>
      <c r="W5908">
        <v>109</v>
      </c>
      <c r="X5908">
        <v>0</v>
      </c>
    </row>
    <row r="5909" spans="1:24" x14ac:dyDescent="0.3">
      <c r="A5909" t="s">
        <v>18435</v>
      </c>
      <c r="C5909" t="s">
        <v>18435</v>
      </c>
      <c r="D5909">
        <v>-2017</v>
      </c>
      <c r="E5909" t="str" cm="1">
        <f t="array" ref="E5909">_xlfn.LET(
  _xlpm.raw, TRIM(SUBSTITUTE(SUBSTITUTE(SUBSTITUTE(SUBSTITUTE(SUBSTITUTE(SUBSTITUTE(D5909,"(",""),")",""),"â€“","-"),"–","-"),"I",""),"V","")),
  _xlpm.cleaned, TRIM(SUBSTITUTE(SUBSTITUTE(_xlpm.raw,"-"," - "),","," ")),
  _xlpm.words, _xlfn.FILTERXML("&lt;t&gt;&lt;s&gt;" &amp; SUBSTITUTE(_xlpm.cleaned," ","&lt;/s&gt;&lt;s&gt;") &amp; "&lt;/s&gt;&lt;/t&gt;", "//s"),
  _xlpm.nums, _xlfn.TEXTJOIN("-", TRUE, IF(ISNUMBER(--_xlpm.words), _xlpm.words, "")),
  IFERROR(_xlpm.nums, "")
)</f>
        <v>2017</v>
      </c>
      <c r="F5909" t="s">
        <v>19682</v>
      </c>
      <c r="G5909" t="s">
        <v>1674</v>
      </c>
      <c r="I5909" t="s">
        <v>1674</v>
      </c>
      <c r="K5909">
        <v>2.8</v>
      </c>
      <c r="M5909">
        <v>2.8</v>
      </c>
      <c r="O5909" t="s">
        <v>18436</v>
      </c>
      <c r="P5909" t="s">
        <v>18437</v>
      </c>
      <c r="R5909" t="s">
        <v>20078</v>
      </c>
      <c r="S5909" t="s">
        <v>20078</v>
      </c>
      <c r="T5909" t="str">
        <f>IFERROR(
  IF(TRIM(Table22[[#This Row],[STARS]])="", "Unknown",
    TRIM(MID(Table22[[#This Row],[STARS]], FIND("Stars:", Table22[[#This Row],[STARS]]) + 6, LEN(Table22[[#This Row],[STARS]])))
  ),
"Unknown")</f>
        <v xml:space="preserve">
Saad El Soghayar, 
Mahmood El-Laithi, 
Nermin Maher, 
Sofinar
</v>
      </c>
      <c r="V5909">
        <v>35</v>
      </c>
      <c r="W5909">
        <v>79</v>
      </c>
      <c r="X5909">
        <v>0</v>
      </c>
    </row>
    <row r="5910" spans="1:24" x14ac:dyDescent="0.3">
      <c r="A5910" t="s">
        <v>18438</v>
      </c>
      <c r="C5910" t="s">
        <v>18438</v>
      </c>
      <c r="D5910">
        <v>-2012</v>
      </c>
      <c r="E5910" t="str" cm="1">
        <f t="array" ref="E5910">_xlfn.LET(
  _xlpm.raw, TRIM(SUBSTITUTE(SUBSTITUTE(SUBSTITUTE(SUBSTITUTE(SUBSTITUTE(SUBSTITUTE(D5910,"(",""),")",""),"â€“","-"),"–","-"),"I",""),"V","")),
  _xlpm.cleaned, TRIM(SUBSTITUTE(SUBSTITUTE(_xlpm.raw,"-"," - "),","," ")),
  _xlpm.words, _xlfn.FILTERXML("&lt;t&gt;&lt;s&gt;" &amp; SUBSTITUTE(_xlpm.cleaned," ","&lt;/s&gt;&lt;s&gt;") &amp; "&lt;/s&gt;&lt;/t&gt;", "//s"),
  _xlpm.nums, _xlfn.TEXTJOIN("-", TRUE, IF(ISNUMBER(--_xlpm.words), _xlpm.words, "")),
  IFERROR(_xlpm.nums, "")
)</f>
        <v>2012</v>
      </c>
      <c r="F5910" t="s">
        <v>19705</v>
      </c>
      <c r="G5910" t="s">
        <v>47</v>
      </c>
      <c r="I5910" t="s">
        <v>47</v>
      </c>
      <c r="K5910">
        <v>6.8</v>
      </c>
      <c r="M5910">
        <v>6.8</v>
      </c>
      <c r="O5910" t="s">
        <v>18439</v>
      </c>
      <c r="P5910" t="s">
        <v>18440</v>
      </c>
      <c r="R5910" t="s">
        <v>20064</v>
      </c>
      <c r="S5910" t="s">
        <v>20064</v>
      </c>
      <c r="T5910" t="str">
        <f>IFERROR(
  IF(TRIM(Table22[[#This Row],[STARS]])="", "Unknown",
    TRIM(MID(Table22[[#This Row],[STARS]], FIND("Stars:", Table22[[#This Row],[STARS]]) + 6, LEN(Table22[[#This Row],[STARS]])))
  ),
"Unknown")</f>
        <v>Unknown</v>
      </c>
      <c r="V5910">
        <v>314</v>
      </c>
      <c r="W5910">
        <v>61</v>
      </c>
      <c r="X5910">
        <v>0</v>
      </c>
    </row>
    <row r="5911" spans="1:24" x14ac:dyDescent="0.3">
      <c r="A5911" t="s">
        <v>18441</v>
      </c>
      <c r="C5911" t="s">
        <v>18441</v>
      </c>
      <c r="D5911">
        <v>0</v>
      </c>
      <c r="E5911" t="str" cm="1">
        <f t="array" ref="E5911">_xlfn.LET(
  _xlpm.raw, TRIM(SUBSTITUTE(SUBSTITUTE(SUBSTITUTE(SUBSTITUTE(SUBSTITUTE(SUBSTITUTE(D5911,"(",""),")",""),"â€“","-"),"–","-"),"I",""),"V","")),
  _xlpm.cleaned, TRIM(SUBSTITUTE(SUBSTITUTE(_xlpm.raw,"-"," - "),","," ")),
  _xlpm.words, _xlfn.FILTERXML("&lt;t&gt;&lt;s&gt;" &amp; SUBSTITUTE(_xlpm.cleaned," ","&lt;/s&gt;&lt;s&gt;") &amp; "&lt;/s&gt;&lt;/t&gt;", "//s"),
  _xlpm.nums, _xlfn.TEXTJOIN("-", TRUE, IF(ISNUMBER(--_xlpm.words), _xlpm.words, "")),
  IFERROR(_xlpm.nums, "")
)</f>
        <v>0</v>
      </c>
      <c r="F5911" t="s">
        <v>19829</v>
      </c>
      <c r="G5911" t="s">
        <v>801</v>
      </c>
      <c r="I5911" t="s">
        <v>801</v>
      </c>
      <c r="K5911">
        <v>0</v>
      </c>
      <c r="M5911">
        <v>0</v>
      </c>
      <c r="O5911" t="s">
        <v>18442</v>
      </c>
      <c r="P5911" t="s">
        <v>18443</v>
      </c>
      <c r="R5911" t="s">
        <v>20258</v>
      </c>
      <c r="S5911" t="s">
        <v>1894</v>
      </c>
      <c r="T5911" t="str">
        <f>IFERROR(
  IF(TRIM(Table22[[#This Row],[STARS]])="", "Unknown",
    TRIM(MID(Table22[[#This Row],[STARS]], FIND("Stars:", Table22[[#This Row],[STARS]]) + 6, LEN(Table22[[#This Row],[STARS]])))
  ),
"Unknown")</f>
        <v>Unknown</v>
      </c>
      <c r="V5911">
        <v>0</v>
      </c>
      <c r="W5911">
        <v>0</v>
      </c>
      <c r="X5911">
        <v>0</v>
      </c>
    </row>
    <row r="5912" spans="1:24" x14ac:dyDescent="0.3">
      <c r="A5912" t="s">
        <v>18444</v>
      </c>
      <c r="C5912" t="s">
        <v>18444</v>
      </c>
      <c r="D5912">
        <v>-2016</v>
      </c>
      <c r="E5912" t="str" cm="1">
        <f t="array" ref="E5912">_xlfn.LET(
  _xlpm.raw, TRIM(SUBSTITUTE(SUBSTITUTE(SUBSTITUTE(SUBSTITUTE(SUBSTITUTE(SUBSTITUTE(D5912,"(",""),")",""),"â€“","-"),"–","-"),"I",""),"V","")),
  _xlpm.cleaned, TRIM(SUBSTITUTE(SUBSTITUTE(_xlpm.raw,"-"," - "),","," ")),
  _xlpm.words, _xlfn.FILTERXML("&lt;t&gt;&lt;s&gt;" &amp; SUBSTITUTE(_xlpm.cleaned," ","&lt;/s&gt;&lt;s&gt;") &amp; "&lt;/s&gt;&lt;/t&gt;", "//s"),
  _xlpm.nums, _xlfn.TEXTJOIN("-", TRUE, IF(ISNUMBER(--_xlpm.words), _xlpm.words, "")),
  IFERROR(_xlpm.nums, "")
)</f>
        <v>2016</v>
      </c>
      <c r="F5912" t="s">
        <v>19684</v>
      </c>
      <c r="G5912" t="s">
        <v>47</v>
      </c>
      <c r="I5912" t="s">
        <v>47</v>
      </c>
      <c r="K5912">
        <v>5</v>
      </c>
      <c r="M5912">
        <v>5</v>
      </c>
      <c r="O5912" t="s">
        <v>6365</v>
      </c>
      <c r="P5912" t="s">
        <v>18445</v>
      </c>
      <c r="R5912" t="s">
        <v>20077</v>
      </c>
      <c r="S5912" t="s">
        <v>20077</v>
      </c>
      <c r="T5912" t="str">
        <f>IFERROR(
  IF(TRIM(Table22[[#This Row],[STARS]])="", "Unknown",
    TRIM(MID(Table22[[#This Row],[STARS]], FIND("Stars:", Table22[[#This Row],[STARS]]) + 6, LEN(Table22[[#This Row],[STARS]])))
  ),
"Unknown")</f>
        <v xml:space="preserve">
Miko Haruno, 
Yuni Hong, 
Minori Mikado, 
Asaka Nakamura
</v>
      </c>
      <c r="V5912">
        <v>7</v>
      </c>
      <c r="W5912">
        <v>82</v>
      </c>
      <c r="X5912">
        <v>0</v>
      </c>
    </row>
    <row r="5913" spans="1:24" x14ac:dyDescent="0.3">
      <c r="A5913" t="s">
        <v>18446</v>
      </c>
      <c r="C5913" t="s">
        <v>18446</v>
      </c>
      <c r="D5913" t="str">
        <v>(2020â€“ )</v>
      </c>
      <c r="E5913" t="str" cm="1">
        <f t="array" ref="E5913">_xlfn.LET(
  _xlpm.raw, TRIM(SUBSTITUTE(SUBSTITUTE(SUBSTITUTE(SUBSTITUTE(SUBSTITUTE(SUBSTITUTE(D5913,"(",""),")",""),"â€“","-"),"–","-"),"I",""),"V","")),
  _xlpm.cleaned, TRIM(SUBSTITUTE(SUBSTITUTE(_xlpm.raw,"-"," - "),","," ")),
  _xlpm.words, _xlfn.FILTERXML("&lt;t&gt;&lt;s&gt;" &amp; SUBSTITUTE(_xlpm.cleaned," ","&lt;/s&gt;&lt;s&gt;") &amp; "&lt;/s&gt;&lt;/t&gt;", "//s"),
  _xlpm.nums, _xlfn.TEXTJOIN("-", TRUE, IF(ISNUMBER(--_xlpm.words), _xlpm.words, "")),
  IFERROR(_xlpm.nums, "")
)</f>
        <v>2020</v>
      </c>
      <c r="F5913" t="s">
        <v>19675</v>
      </c>
      <c r="G5913" t="s">
        <v>801</v>
      </c>
      <c r="I5913" t="s">
        <v>801</v>
      </c>
      <c r="K5913">
        <v>7.9</v>
      </c>
      <c r="M5913">
        <v>7.9</v>
      </c>
      <c r="O5913" t="s">
        <v>18447</v>
      </c>
      <c r="P5913" t="s">
        <v>18448</v>
      </c>
      <c r="R5913" t="s">
        <v>1894</v>
      </c>
      <c r="S5913" t="s">
        <v>1894</v>
      </c>
      <c r="T5913" t="str">
        <f>IFERROR(
  IF(TRIM(Table22[[#This Row],[STARS]])="", "Unknown",
    TRIM(MID(Table22[[#This Row],[STARS]], FIND("Stars:", Table22[[#This Row],[STARS]]) + 6, LEN(Table22[[#This Row],[STARS]])))
  ),
"Unknown")</f>
        <v xml:space="preserve">
FranÃ§ois Perret, 
Dominique Ansel, 
Morgane Broutot, 
Pierre Gagnaire
</v>
      </c>
      <c r="V5913">
        <v>8</v>
      </c>
      <c r="W5913">
        <v>0</v>
      </c>
      <c r="X5913">
        <v>0</v>
      </c>
    </row>
    <row r="5914" spans="1:24" x14ac:dyDescent="0.3">
      <c r="A5914" t="s">
        <v>18449</v>
      </c>
      <c r="C5914" t="s">
        <v>18449</v>
      </c>
      <c r="D5914" t="str">
        <v>(2010â€“ )</v>
      </c>
      <c r="E5914" t="str" cm="1">
        <f t="array" ref="E5914">_xlfn.LET(
  _xlpm.raw, TRIM(SUBSTITUTE(SUBSTITUTE(SUBSTITUTE(SUBSTITUTE(SUBSTITUTE(SUBSTITUTE(D5914,"(",""),")",""),"â€“","-"),"–","-"),"I",""),"V","")),
  _xlpm.cleaned, TRIM(SUBSTITUTE(SUBSTITUTE(_xlpm.raw,"-"," - "),","," ")),
  _xlpm.words, _xlfn.FILTERXML("&lt;t&gt;&lt;s&gt;" &amp; SUBSTITUTE(_xlpm.cleaned," ","&lt;/s&gt;&lt;s&gt;") &amp; "&lt;/s&gt;&lt;/t&gt;", "//s"),
  _xlpm.nums, _xlfn.TEXTJOIN("-", TRUE, IF(ISNUMBER(--_xlpm.words), _xlpm.words, "")),
  IFERROR(_xlpm.nums, "")
)</f>
        <v>2010</v>
      </c>
      <c r="F5914" t="s">
        <v>19738</v>
      </c>
      <c r="G5914" t="s">
        <v>1017</v>
      </c>
      <c r="I5914" t="s">
        <v>1017</v>
      </c>
      <c r="K5914">
        <v>6.5</v>
      </c>
      <c r="M5914">
        <v>6.5</v>
      </c>
      <c r="O5914" t="s">
        <v>18450</v>
      </c>
      <c r="P5914" t="s">
        <v>18451</v>
      </c>
      <c r="R5914" t="s">
        <v>1894</v>
      </c>
      <c r="S5914" t="s">
        <v>1894</v>
      </c>
      <c r="T5914" t="str">
        <f>IFERROR(
  IF(TRIM(Table22[[#This Row],[STARS]])="", "Unknown",
    TRIM(MID(Table22[[#This Row],[STARS]], FIND("Stars:", Table22[[#This Row],[STARS]]) + 6, LEN(Table22[[#This Row],[STARS]])))
  ),
"Unknown")</f>
        <v xml:space="preserve">
Rosebud Baker, 
Elisa Casas, 
Joel Derfner, 
Sahil Farooqi
</v>
      </c>
      <c r="V5914">
        <v>42</v>
      </c>
      <c r="W5914">
        <v>0</v>
      </c>
      <c r="X5914">
        <v>0</v>
      </c>
    </row>
    <row r="5915" spans="1:24" x14ac:dyDescent="0.3">
      <c r="A5915" t="s">
        <v>18452</v>
      </c>
      <c r="C5915" t="s">
        <v>18452</v>
      </c>
      <c r="D5915" t="str">
        <v>(2020 TV Special)</v>
      </c>
      <c r="E5915" t="str" cm="1">
        <f t="array" ref="E5915">_xlfn.LET(
  _xlpm.raw, TRIM(SUBSTITUTE(SUBSTITUTE(SUBSTITUTE(SUBSTITUTE(SUBSTITUTE(SUBSTITUTE(D5915,"(",""),")",""),"â€“","-"),"–","-"),"I",""),"V","")),
  _xlpm.cleaned, TRIM(SUBSTITUTE(SUBSTITUTE(_xlpm.raw,"-"," - "),","," ")),
  _xlpm.words, _xlfn.FILTERXML("&lt;t&gt;&lt;s&gt;" &amp; SUBSTITUTE(_xlpm.cleaned," ","&lt;/s&gt;&lt;s&gt;") &amp; "&lt;/s&gt;&lt;/t&gt;", "//s"),
  _xlpm.nums, _xlfn.TEXTJOIN("-", TRUE, IF(ISNUMBER(--_xlpm.words), _xlpm.words, "")),
  IFERROR(_xlpm.nums, "")
)</f>
        <v>2020</v>
      </c>
      <c r="F5915" t="s">
        <v>19675</v>
      </c>
      <c r="G5915" t="s">
        <v>47</v>
      </c>
      <c r="I5915" t="s">
        <v>47</v>
      </c>
      <c r="K5915">
        <v>6.6</v>
      </c>
      <c r="M5915">
        <v>6.6</v>
      </c>
      <c r="O5915" t="s">
        <v>18453</v>
      </c>
      <c r="P5915" t="s">
        <v>18454</v>
      </c>
      <c r="R5915" t="s">
        <v>20062</v>
      </c>
      <c r="S5915" t="s">
        <v>20062</v>
      </c>
      <c r="T5915" t="str">
        <f>IFERROR(
  IF(TRIM(Table22[[#This Row],[STARS]])="", "Unknown",
    TRIM(MID(Table22[[#This Row],[STARS]], FIND("Stars:", Table22[[#This Row],[STARS]]) + 6, LEN(Table22[[#This Row],[STARS]])))
  ),
"Unknown")</f>
        <v>Unknown</v>
      </c>
      <c r="V5915">
        <v>114</v>
      </c>
      <c r="W5915">
        <v>63</v>
      </c>
      <c r="X5915">
        <v>0</v>
      </c>
    </row>
    <row r="5916" spans="1:24" x14ac:dyDescent="0.3">
      <c r="A5916" t="s">
        <v>18455</v>
      </c>
      <c r="C5916" t="s">
        <v>18455</v>
      </c>
      <c r="D5916" t="str">
        <v>(2017 TV Special)</v>
      </c>
      <c r="E5916" t="str" cm="1">
        <f t="array" ref="E5916">_xlfn.LET(
  _xlpm.raw, TRIM(SUBSTITUTE(SUBSTITUTE(SUBSTITUTE(SUBSTITUTE(SUBSTITUTE(SUBSTITUTE(D5916,"(",""),")",""),"â€“","-"),"–","-"),"I",""),"V","")),
  _xlpm.cleaned, TRIM(SUBSTITUTE(SUBSTITUTE(_xlpm.raw,"-"," - "),","," ")),
  _xlpm.words, _xlfn.FILTERXML("&lt;t&gt;&lt;s&gt;" &amp; SUBSTITUTE(_xlpm.cleaned," ","&lt;/s&gt;&lt;s&gt;") &amp; "&lt;/s&gt;&lt;/t&gt;", "//s"),
  _xlpm.nums, _xlfn.TEXTJOIN("-", TRUE, IF(ISNUMBER(--_xlpm.words), _xlpm.words, "")),
  IFERROR(_xlpm.nums, "")
)</f>
        <v>2017</v>
      </c>
      <c r="F5916" t="s">
        <v>19682</v>
      </c>
      <c r="G5916" t="s">
        <v>47</v>
      </c>
      <c r="I5916" t="s">
        <v>47</v>
      </c>
      <c r="K5916">
        <v>6.7</v>
      </c>
      <c r="M5916">
        <v>6.7</v>
      </c>
      <c r="O5916" t="s">
        <v>18456</v>
      </c>
      <c r="P5916" t="s">
        <v>18457</v>
      </c>
      <c r="R5916" t="s">
        <v>20071</v>
      </c>
      <c r="S5916" t="s">
        <v>20071</v>
      </c>
      <c r="T5916" t="str">
        <f>IFERROR(
  IF(TRIM(Table22[[#This Row],[STARS]])="", "Unknown",
    TRIM(MID(Table22[[#This Row],[STARS]], FIND("Stars:", Table22[[#This Row],[STARS]]) + 6, LEN(Table22[[#This Row],[STARS]])))
  ),
"Unknown")</f>
        <v>Unknown</v>
      </c>
      <c r="V5916">
        <v>1216</v>
      </c>
      <c r="W5916">
        <v>69</v>
      </c>
      <c r="X5916">
        <v>0</v>
      </c>
    </row>
    <row r="5917" spans="1:24" x14ac:dyDescent="0.3">
      <c r="A5917" t="s">
        <v>18458</v>
      </c>
      <c r="C5917" t="s">
        <v>18458</v>
      </c>
      <c r="D5917">
        <v>-2012</v>
      </c>
      <c r="E5917" t="str" cm="1">
        <f t="array" ref="E5917">_xlfn.LET(
  _xlpm.raw, TRIM(SUBSTITUTE(SUBSTITUTE(SUBSTITUTE(SUBSTITUTE(SUBSTITUTE(SUBSTITUTE(D5917,"(",""),")",""),"â€“","-"),"–","-"),"I",""),"V","")),
  _xlpm.cleaned, TRIM(SUBSTITUTE(SUBSTITUTE(_xlpm.raw,"-"," - "),","," ")),
  _xlpm.words, _xlfn.FILTERXML("&lt;t&gt;&lt;s&gt;" &amp; SUBSTITUTE(_xlpm.cleaned," ","&lt;/s&gt;&lt;s&gt;") &amp; "&lt;/s&gt;&lt;/t&gt;", "//s"),
  _xlpm.nums, _xlfn.TEXTJOIN("-", TRUE, IF(ISNUMBER(--_xlpm.words), _xlpm.words, "")),
  IFERROR(_xlpm.nums, "")
)</f>
        <v>2012</v>
      </c>
      <c r="F5917" t="s">
        <v>19705</v>
      </c>
      <c r="G5917" t="s">
        <v>18459</v>
      </c>
      <c r="I5917" t="s">
        <v>18459</v>
      </c>
      <c r="K5917">
        <v>6.7</v>
      </c>
      <c r="M5917">
        <v>6.7</v>
      </c>
      <c r="O5917" t="s">
        <v>18460</v>
      </c>
      <c r="P5917" t="s">
        <v>18461</v>
      </c>
      <c r="R5917" t="s">
        <v>20076</v>
      </c>
      <c r="S5917" t="s">
        <v>20076</v>
      </c>
      <c r="T5917" t="str">
        <f>IFERROR(
  IF(TRIM(Table22[[#This Row],[STARS]])="", "Unknown",
    TRIM(MID(Table22[[#This Row],[STARS]], FIND("Stars:", Table22[[#This Row],[STARS]]) + 6, LEN(Table22[[#This Row],[STARS]])))
  ),
"Unknown")</f>
        <v xml:space="preserve">
Mie Lincke Funch, 
Egor Kondratenko
</v>
      </c>
      <c r="V5917">
        <v>106</v>
      </c>
      <c r="W5917">
        <v>78</v>
      </c>
      <c r="X5917">
        <v>0</v>
      </c>
    </row>
    <row r="5918" spans="1:24" x14ac:dyDescent="0.3">
      <c r="A5918" t="s">
        <v>18462</v>
      </c>
      <c r="C5918" t="s">
        <v>18462</v>
      </c>
      <c r="D5918" t="str">
        <v>(2015 TV Special)</v>
      </c>
      <c r="E5918" t="str" cm="1">
        <f t="array" ref="E5918">_xlfn.LET(
  _xlpm.raw, TRIM(SUBSTITUTE(SUBSTITUTE(SUBSTITUTE(SUBSTITUTE(SUBSTITUTE(SUBSTITUTE(D5918,"(",""),")",""),"â€“","-"),"–","-"),"I",""),"V","")),
  _xlpm.cleaned, TRIM(SUBSTITUTE(SUBSTITUTE(_xlpm.raw,"-"," - "),","," ")),
  _xlpm.words, _xlfn.FILTERXML("&lt;t&gt;&lt;s&gt;" &amp; SUBSTITUTE(_xlpm.cleaned," ","&lt;/s&gt;&lt;s&gt;") &amp; "&lt;/s&gt;&lt;/t&gt;", "//s"),
  _xlpm.nums, _xlfn.TEXTJOIN("-", TRUE, IF(ISNUMBER(--_xlpm.words), _xlpm.words, "")),
  IFERROR(_xlpm.nums, "")
)</f>
        <v>2015</v>
      </c>
      <c r="F5918" t="s">
        <v>19688</v>
      </c>
      <c r="G5918" t="s">
        <v>47</v>
      </c>
      <c r="I5918" t="s">
        <v>47</v>
      </c>
      <c r="K5918">
        <v>7.2</v>
      </c>
      <c r="M5918">
        <v>7.2</v>
      </c>
      <c r="O5918" t="s">
        <v>18463</v>
      </c>
      <c r="P5918" t="s">
        <v>18464</v>
      </c>
      <c r="R5918" t="s">
        <v>20064</v>
      </c>
      <c r="S5918" t="s">
        <v>20064</v>
      </c>
      <c r="T5918" t="str">
        <f>IFERROR(
  IF(TRIM(Table22[[#This Row],[STARS]])="", "Unknown",
    TRIM(MID(Table22[[#This Row],[STARS]], FIND("Stars:", Table22[[#This Row],[STARS]]) + 6, LEN(Table22[[#This Row],[STARS]])))
  ),
"Unknown")</f>
        <v>Unknown</v>
      </c>
      <c r="V5918">
        <v>434</v>
      </c>
      <c r="W5918">
        <v>55</v>
      </c>
      <c r="X5918">
        <v>0</v>
      </c>
    </row>
    <row r="5919" spans="1:24" x14ac:dyDescent="0.3">
      <c r="A5919" t="s">
        <v>18465</v>
      </c>
      <c r="C5919" t="s">
        <v>18465</v>
      </c>
      <c r="D5919" t="str">
        <v>(2019â€“ )</v>
      </c>
      <c r="E5919" t="str" cm="1">
        <f t="array" ref="E5919">_xlfn.LET(
  _xlpm.raw, TRIM(SUBSTITUTE(SUBSTITUTE(SUBSTITUTE(SUBSTITUTE(SUBSTITUTE(SUBSTITUTE(D5919,"(",""),")",""),"â€“","-"),"–","-"),"I",""),"V","")),
  _xlpm.cleaned, TRIM(SUBSTITUTE(SUBSTITUTE(_xlpm.raw,"-"," - "),","," ")),
  _xlpm.words, _xlfn.FILTERXML("&lt;t&gt;&lt;s&gt;" &amp; SUBSTITUTE(_xlpm.cleaned," ","&lt;/s&gt;&lt;s&gt;") &amp; "&lt;/s&gt;&lt;/t&gt;", "//s"),
  _xlpm.nums, _xlfn.TEXTJOIN("-", TRUE, IF(ISNUMBER(--_xlpm.words), _xlpm.words, "")),
  IFERROR(_xlpm.nums, "")
)</f>
        <v>2019</v>
      </c>
      <c r="F5919" t="s">
        <v>19677</v>
      </c>
      <c r="G5919" t="s">
        <v>6038</v>
      </c>
      <c r="I5919" t="s">
        <v>6038</v>
      </c>
      <c r="K5919">
        <v>0</v>
      </c>
      <c r="M5919">
        <v>0</v>
      </c>
      <c r="O5919" t="s">
        <v>6365</v>
      </c>
      <c r="P5919" t="s">
        <v>18466</v>
      </c>
      <c r="R5919" t="s">
        <v>1894</v>
      </c>
      <c r="S5919" t="s">
        <v>1894</v>
      </c>
      <c r="T5919" t="str">
        <f>IFERROR(
  IF(TRIM(Table22[[#This Row],[STARS]])="", "Unknown",
    TRIM(MID(Table22[[#This Row],[STARS]], FIND("Stars:", Table22[[#This Row],[STARS]]) + 6, LEN(Table22[[#This Row],[STARS]])))
  ),
"Unknown")</f>
        <v xml:space="preserve">
Ashley Argota, 
Tyler Shamy
</v>
      </c>
      <c r="V5919">
        <v>0</v>
      </c>
      <c r="W5919">
        <v>0</v>
      </c>
      <c r="X5919">
        <v>0</v>
      </c>
    </row>
    <row r="5920" spans="1:24" x14ac:dyDescent="0.3">
      <c r="A5920" t="s">
        <v>18467</v>
      </c>
      <c r="C5920" t="s">
        <v>18467</v>
      </c>
      <c r="D5920" t="str">
        <v>(2018â€“ )</v>
      </c>
      <c r="E5920" t="str" cm="1">
        <f t="array" ref="E5920">_xlfn.LET(
  _xlpm.raw, TRIM(SUBSTITUTE(SUBSTITUTE(SUBSTITUTE(SUBSTITUTE(SUBSTITUTE(SUBSTITUTE(D5920,"(",""),")",""),"â€“","-"),"–","-"),"I",""),"V","")),
  _xlpm.cleaned, TRIM(SUBSTITUTE(SUBSTITUTE(_xlpm.raw,"-"," - "),","," ")),
  _xlpm.words, _xlfn.FILTERXML("&lt;t&gt;&lt;s&gt;" &amp; SUBSTITUTE(_xlpm.cleaned," ","&lt;/s&gt;&lt;s&gt;") &amp; "&lt;/s&gt;&lt;/t&gt;", "//s"),
  _xlpm.nums, _xlfn.TEXTJOIN("-", TRUE, IF(ISNUMBER(--_xlpm.words), _xlpm.words, "")),
  IFERROR(_xlpm.nums, "")
)</f>
        <v>2018</v>
      </c>
      <c r="F5920" t="s">
        <v>19693</v>
      </c>
      <c r="G5920" t="s">
        <v>68</v>
      </c>
      <c r="I5920" t="s">
        <v>68</v>
      </c>
      <c r="K5920">
        <v>8.9</v>
      </c>
      <c r="M5920">
        <v>8.9</v>
      </c>
      <c r="O5920" t="s">
        <v>18468</v>
      </c>
      <c r="P5920" t="s">
        <v>18469</v>
      </c>
      <c r="R5920" t="s">
        <v>1894</v>
      </c>
      <c r="S5920" t="s">
        <v>1894</v>
      </c>
      <c r="T5920" t="str">
        <f>IFERROR(
  IF(TRIM(Table22[[#This Row],[STARS]])="", "Unknown",
    TRIM(MID(Table22[[#This Row],[STARS]], FIND("Stars:", Table22[[#This Row],[STARS]]) + 6, LEN(Table22[[#This Row],[STARS]])))
  ),
"Unknown")</f>
        <v xml:space="preserve">
Alejandra Sampaio, 
Keila Taschini, 
Carla Pagani, 
Aline Neves
</v>
      </c>
      <c r="V5920">
        <v>72</v>
      </c>
      <c r="W5920">
        <v>30</v>
      </c>
      <c r="X5920">
        <v>0</v>
      </c>
    </row>
    <row r="5921" spans="1:24" x14ac:dyDescent="0.3">
      <c r="A5921" t="s">
        <v>18470</v>
      </c>
      <c r="C5921" t="s">
        <v>18470</v>
      </c>
      <c r="D5921">
        <v>-2020</v>
      </c>
      <c r="E5921" t="str" cm="1">
        <f t="array" ref="E5921">_xlfn.LET(
  _xlpm.raw, TRIM(SUBSTITUTE(SUBSTITUTE(SUBSTITUTE(SUBSTITUTE(SUBSTITUTE(SUBSTITUTE(D5921,"(",""),")",""),"â€“","-"),"–","-"),"I",""),"V","")),
  _xlpm.cleaned, TRIM(SUBSTITUTE(SUBSTITUTE(_xlpm.raw,"-"," - "),","," ")),
  _xlpm.words, _xlfn.FILTERXML("&lt;t&gt;&lt;s&gt;" &amp; SUBSTITUTE(_xlpm.cleaned," ","&lt;/s&gt;&lt;s&gt;") &amp; "&lt;/s&gt;&lt;/t&gt;", "//s"),
  _xlpm.nums, _xlfn.TEXTJOIN("-", TRUE, IF(ISNUMBER(--_xlpm.words), _xlpm.words, "")),
  IFERROR(_xlpm.nums, "")
)</f>
        <v>2020</v>
      </c>
      <c r="F5921" t="s">
        <v>19675</v>
      </c>
      <c r="G5921" t="s">
        <v>10683</v>
      </c>
      <c r="I5921" t="s">
        <v>10683</v>
      </c>
      <c r="K5921">
        <v>0</v>
      </c>
      <c r="M5921">
        <v>0</v>
      </c>
      <c r="O5921" t="s">
        <v>18471</v>
      </c>
      <c r="P5921" t="s">
        <v>18472</v>
      </c>
      <c r="R5921" t="s">
        <v>19976</v>
      </c>
      <c r="S5921" t="s">
        <v>19976</v>
      </c>
      <c r="T5921" t="str">
        <f>IFERROR(
  IF(TRIM(Table22[[#This Row],[STARS]])="", "Unknown",
    TRIM(MID(Table22[[#This Row],[STARS]], FIND("Stars:", Table22[[#This Row],[STARS]]) + 6, LEN(Table22[[#This Row],[STARS]])))
  ),
"Unknown")</f>
        <v xml:space="preserve">
Lucas Lynggaard TÃ¸nnesen, 
Alba August, 
Mikkel Boe FÃ¸lsgaard, 
Sonny Lindberg
</v>
      </c>
      <c r="V5921">
        <v>0</v>
      </c>
      <c r="W5921">
        <v>26</v>
      </c>
      <c r="X5921">
        <v>0</v>
      </c>
    </row>
    <row r="5922" spans="1:24" x14ac:dyDescent="0.3">
      <c r="A5922" t="s">
        <v>18473</v>
      </c>
      <c r="C5922" t="s">
        <v>18473</v>
      </c>
      <c r="D5922" t="str">
        <v>(2006 TV Special)</v>
      </c>
      <c r="E5922" t="str" cm="1">
        <f t="array" ref="E5922">_xlfn.LET(
  _xlpm.raw, TRIM(SUBSTITUTE(SUBSTITUTE(SUBSTITUTE(SUBSTITUTE(SUBSTITUTE(SUBSTITUTE(D5922,"(",""),")",""),"â€“","-"),"–","-"),"I",""),"V","")),
  _xlpm.cleaned, TRIM(SUBSTITUTE(SUBSTITUTE(_xlpm.raw,"-"," - "),","," ")),
  _xlpm.words, _xlfn.FILTERXML("&lt;t&gt;&lt;s&gt;" &amp; SUBSTITUTE(_xlpm.cleaned," ","&lt;/s&gt;&lt;s&gt;") &amp; "&lt;/s&gt;&lt;/t&gt;", "//s"),
  _xlpm.nums, _xlfn.TEXTJOIN("-", TRUE, IF(ISNUMBER(--_xlpm.words), _xlpm.words, "")),
  IFERROR(_xlpm.nums, "")
)</f>
        <v>2006</v>
      </c>
      <c r="F5922" t="s">
        <v>19734</v>
      </c>
      <c r="G5922">
        <v>0</v>
      </c>
      <c r="I5922" t="s">
        <v>19660</v>
      </c>
      <c r="K5922">
        <v>6.6</v>
      </c>
      <c r="M5922">
        <v>6.6</v>
      </c>
      <c r="O5922" t="s">
        <v>6365</v>
      </c>
      <c r="P5922" t="s">
        <v>18474</v>
      </c>
      <c r="R5922" t="s">
        <v>20057</v>
      </c>
      <c r="S5922" t="s">
        <v>20057</v>
      </c>
      <c r="T5922" t="str">
        <f>IFERROR(
  IF(TRIM(Table22[[#This Row],[STARS]])="", "Unknown",
    TRIM(MID(Table22[[#This Row],[STARS]], FIND("Stars:", Table22[[#This Row],[STARS]]) + 6, LEN(Table22[[#This Row],[STARS]])))
  ),
"Unknown")</f>
        <v xml:space="preserve">
Sarah Silverman, 
Hany Abu-Assad, 
Amy Adams, 
Shohreh Aghdashloo
</v>
      </c>
      <c r="V5922">
        <v>83</v>
      </c>
      <c r="W5922">
        <v>109</v>
      </c>
      <c r="X5922">
        <v>0</v>
      </c>
    </row>
    <row r="5923" spans="1:24" x14ac:dyDescent="0.3">
      <c r="A5923" t="s">
        <v>18475</v>
      </c>
      <c r="C5923" t="s">
        <v>18475</v>
      </c>
      <c r="D5923">
        <v>-2017</v>
      </c>
      <c r="E5923" t="str" cm="1">
        <f t="array" ref="E5923">_xlfn.LET(
  _xlpm.raw, TRIM(SUBSTITUTE(SUBSTITUTE(SUBSTITUTE(SUBSTITUTE(SUBSTITUTE(SUBSTITUTE(D5923,"(",""),")",""),"â€“","-"),"–","-"),"I",""),"V","")),
  _xlpm.cleaned, TRIM(SUBSTITUTE(SUBSTITUTE(_xlpm.raw,"-"," - "),","," ")),
  _xlpm.words, _xlfn.FILTERXML("&lt;t&gt;&lt;s&gt;" &amp; SUBSTITUTE(_xlpm.cleaned," ","&lt;/s&gt;&lt;s&gt;") &amp; "&lt;/s&gt;&lt;/t&gt;", "//s"),
  _xlpm.nums, _xlfn.TEXTJOIN("-", TRUE, IF(ISNUMBER(--_xlpm.words), _xlpm.words, "")),
  IFERROR(_xlpm.nums, "")
)</f>
        <v>2017</v>
      </c>
      <c r="F5923" t="s">
        <v>19682</v>
      </c>
      <c r="G5923" t="s">
        <v>1028</v>
      </c>
      <c r="I5923" t="s">
        <v>1028</v>
      </c>
      <c r="K5923">
        <v>6.3</v>
      </c>
      <c r="M5923">
        <v>6.3</v>
      </c>
      <c r="O5923" t="s">
        <v>6365</v>
      </c>
      <c r="P5923" t="s">
        <v>18476</v>
      </c>
      <c r="R5923" t="s">
        <v>20075</v>
      </c>
      <c r="S5923" t="s">
        <v>20075</v>
      </c>
      <c r="T5923" t="str">
        <f>IFERROR(
  IF(TRIM(Table22[[#This Row],[STARS]])="", "Unknown",
    TRIM(MID(Table22[[#This Row],[STARS]], FIND("Stars:", Table22[[#This Row],[STARS]]) + 6, LEN(Table22[[#This Row],[STARS]])))
  ),
"Unknown")</f>
        <v xml:space="preserve">
Paco Ignacio Taibo II, 
Horacio LÃ³pez, 
Carlos 'Calica' Ferrer, 
Carlos Soria Galvarro
</v>
      </c>
      <c r="V5923">
        <v>7</v>
      </c>
      <c r="W5923">
        <v>119</v>
      </c>
      <c r="X5923">
        <v>0</v>
      </c>
    </row>
    <row r="5924" spans="1:24" x14ac:dyDescent="0.3">
      <c r="A5924" t="s">
        <v>18477</v>
      </c>
      <c r="C5924" t="s">
        <v>18477</v>
      </c>
      <c r="D5924">
        <v>0</v>
      </c>
      <c r="E5924" t="str" cm="1">
        <f t="array" ref="E5924">_xlfn.LET(
  _xlpm.raw, TRIM(SUBSTITUTE(SUBSTITUTE(SUBSTITUTE(SUBSTITUTE(SUBSTITUTE(SUBSTITUTE(D5924,"(",""),")",""),"â€“","-"),"–","-"),"I",""),"V","")),
  _xlpm.cleaned, TRIM(SUBSTITUTE(SUBSTITUTE(_xlpm.raw,"-"," - "),","," ")),
  _xlpm.words, _xlfn.FILTERXML("&lt;t&gt;&lt;s&gt;" &amp; SUBSTITUTE(_xlpm.cleaned," ","&lt;/s&gt;&lt;s&gt;") &amp; "&lt;/s&gt;&lt;/t&gt;", "//s"),
  _xlpm.nums, _xlfn.TEXTJOIN("-", TRUE, IF(ISNUMBER(--_xlpm.words), _xlpm.words, "")),
  IFERROR(_xlpm.nums, "")
)</f>
        <v>0</v>
      </c>
      <c r="F5924" t="s">
        <v>19829</v>
      </c>
      <c r="G5924" t="s">
        <v>7286</v>
      </c>
      <c r="I5924" t="s">
        <v>7286</v>
      </c>
      <c r="K5924">
        <v>0</v>
      </c>
      <c r="M5924">
        <v>0</v>
      </c>
      <c r="O5924" t="s">
        <v>18478</v>
      </c>
      <c r="P5924" t="s">
        <v>118</v>
      </c>
      <c r="R5924" t="s">
        <v>1894</v>
      </c>
      <c r="S5924" t="s">
        <v>1894</v>
      </c>
      <c r="T5924" t="str">
        <f>IFERROR(
  IF(TRIM(Table22[[#This Row],[STARS]])="", "Unknown",
    TRIM(MID(Table22[[#This Row],[STARS]], FIND("Stars:", Table22[[#This Row],[STARS]]) + 6, LEN(Table22[[#This Row],[STARS]])))
  ),
"Unknown")</f>
        <v>Unknown</v>
      </c>
      <c r="V5924">
        <v>0</v>
      </c>
      <c r="W5924">
        <v>0</v>
      </c>
      <c r="X5924">
        <v>0</v>
      </c>
    </row>
    <row r="5925" spans="1:24" x14ac:dyDescent="0.3">
      <c r="A5925" t="s">
        <v>18479</v>
      </c>
      <c r="C5925" t="s">
        <v>18479</v>
      </c>
      <c r="D5925">
        <v>0</v>
      </c>
      <c r="E5925" t="str" cm="1">
        <f t="array" ref="E5925">_xlfn.LET(
  _xlpm.raw, TRIM(SUBSTITUTE(SUBSTITUTE(SUBSTITUTE(SUBSTITUTE(SUBSTITUTE(SUBSTITUTE(D5925,"(",""),")",""),"â€“","-"),"–","-"),"I",""),"V","")),
  _xlpm.cleaned, TRIM(SUBSTITUTE(SUBSTITUTE(_xlpm.raw,"-"," - "),","," ")),
  _xlpm.words, _xlfn.FILTERXML("&lt;t&gt;&lt;s&gt;" &amp; SUBSTITUTE(_xlpm.cleaned," ","&lt;/s&gt;&lt;s&gt;") &amp; "&lt;/s&gt;&lt;/t&gt;", "//s"),
  _xlpm.nums, _xlfn.TEXTJOIN("-", TRUE, IF(ISNUMBER(--_xlpm.words), _xlpm.words, "")),
  IFERROR(_xlpm.nums, "")
)</f>
        <v>0</v>
      </c>
      <c r="F5925" t="s">
        <v>19829</v>
      </c>
      <c r="G5925" t="s">
        <v>661</v>
      </c>
      <c r="I5925" t="s">
        <v>661</v>
      </c>
      <c r="K5925">
        <v>0</v>
      </c>
      <c r="M5925">
        <v>0</v>
      </c>
      <c r="O5925" t="s">
        <v>18480</v>
      </c>
      <c r="P5925" t="s">
        <v>118</v>
      </c>
      <c r="R5925" t="s">
        <v>1894</v>
      </c>
      <c r="S5925" t="s">
        <v>1894</v>
      </c>
      <c r="T5925" t="str">
        <f>IFERROR(
  IF(TRIM(Table22[[#This Row],[STARS]])="", "Unknown",
    TRIM(MID(Table22[[#This Row],[STARS]], FIND("Stars:", Table22[[#This Row],[STARS]]) + 6, LEN(Table22[[#This Row],[STARS]])))
  ),
"Unknown")</f>
        <v>Unknown</v>
      </c>
      <c r="V5925">
        <v>0</v>
      </c>
      <c r="W5925">
        <v>0</v>
      </c>
      <c r="X5925">
        <v>0</v>
      </c>
    </row>
    <row r="5926" spans="1:24" x14ac:dyDescent="0.3">
      <c r="A5926" t="s">
        <v>18481</v>
      </c>
      <c r="C5926" t="s">
        <v>18481</v>
      </c>
      <c r="D5926" t="str">
        <v>(2017 Video)</v>
      </c>
      <c r="E5926" t="str" cm="1">
        <f t="array" ref="E5926">_xlfn.LET(
  _xlpm.raw, TRIM(SUBSTITUTE(SUBSTITUTE(SUBSTITUTE(SUBSTITUTE(SUBSTITUTE(SUBSTITUTE(D5926,"(",""),")",""),"â€“","-"),"–","-"),"I",""),"V","")),
  _xlpm.cleaned, TRIM(SUBSTITUTE(SUBSTITUTE(_xlpm.raw,"-"," - "),","," ")),
  _xlpm.words, _xlfn.FILTERXML("&lt;t&gt;&lt;s&gt;" &amp; SUBSTITUTE(_xlpm.cleaned," ","&lt;/s&gt;&lt;s&gt;") &amp; "&lt;/s&gt;&lt;/t&gt;", "//s"),
  _xlpm.nums, _xlfn.TEXTJOIN("-", TRUE, IF(ISNUMBER(--_xlpm.words), _xlpm.words, "")),
  IFERROR(_xlpm.nums, "")
)</f>
        <v>2017</v>
      </c>
      <c r="F5926" t="s">
        <v>19682</v>
      </c>
      <c r="G5926" t="s">
        <v>47</v>
      </c>
      <c r="I5926" t="s">
        <v>47</v>
      </c>
      <c r="K5926">
        <v>7.5</v>
      </c>
      <c r="M5926">
        <v>7.5</v>
      </c>
      <c r="O5926" t="s">
        <v>18482</v>
      </c>
      <c r="P5926" t="s">
        <v>18483</v>
      </c>
      <c r="R5926" t="s">
        <v>1894</v>
      </c>
      <c r="S5926" t="s">
        <v>1894</v>
      </c>
      <c r="T5926" t="str">
        <f>IFERROR(
  IF(TRIM(Table22[[#This Row],[STARS]])="", "Unknown",
    TRIM(MID(Table22[[#This Row],[STARS]], FIND("Stars:", Table22[[#This Row],[STARS]]) + 6, LEN(Table22[[#This Row],[STARS]])))
  ),
"Unknown")</f>
        <v xml:space="preserve">
Will Arnett, 
Shannon Purser, 
Adam Sandler
</v>
      </c>
      <c r="V5926">
        <v>89</v>
      </c>
      <c r="W5926">
        <v>48</v>
      </c>
      <c r="X5926">
        <v>0</v>
      </c>
    </row>
    <row r="5927" spans="1:24" x14ac:dyDescent="0.3">
      <c r="A5927" t="s">
        <v>18484</v>
      </c>
      <c r="C5927" t="s">
        <v>18484</v>
      </c>
      <c r="D5927">
        <v>0</v>
      </c>
      <c r="E5927" t="str" cm="1">
        <f t="array" ref="E5927">_xlfn.LET(
  _xlpm.raw, TRIM(SUBSTITUTE(SUBSTITUTE(SUBSTITUTE(SUBSTITUTE(SUBSTITUTE(SUBSTITUTE(D5927,"(",""),")",""),"â€“","-"),"–","-"),"I",""),"V","")),
  _xlpm.cleaned, TRIM(SUBSTITUTE(SUBSTITUTE(_xlpm.raw,"-"," - "),","," ")),
  _xlpm.words, _xlfn.FILTERXML("&lt;t&gt;&lt;s&gt;" &amp; SUBSTITUTE(_xlpm.cleaned," ","&lt;/s&gt;&lt;s&gt;") &amp; "&lt;/s&gt;&lt;/t&gt;", "//s"),
  _xlpm.nums, _xlfn.TEXTJOIN("-", TRUE, IF(ISNUMBER(--_xlpm.words), _xlpm.words, "")),
  IFERROR(_xlpm.nums, "")
)</f>
        <v>0</v>
      </c>
      <c r="F5927" t="s">
        <v>19829</v>
      </c>
      <c r="G5927" t="s">
        <v>104</v>
      </c>
      <c r="I5927" t="s">
        <v>104</v>
      </c>
      <c r="K5927">
        <v>0</v>
      </c>
      <c r="M5927">
        <v>0</v>
      </c>
      <c r="O5927" t="s">
        <v>18485</v>
      </c>
      <c r="P5927" t="s">
        <v>118</v>
      </c>
      <c r="R5927" t="s">
        <v>1894</v>
      </c>
      <c r="S5927" t="s">
        <v>1894</v>
      </c>
      <c r="T5927" t="str">
        <f>IFERROR(
  IF(TRIM(Table22[[#This Row],[STARS]])="", "Unknown",
    TRIM(MID(Table22[[#This Row],[STARS]], FIND("Stars:", Table22[[#This Row],[STARS]]) + 6, LEN(Table22[[#This Row],[STARS]])))
  ),
"Unknown")</f>
        <v>Unknown</v>
      </c>
      <c r="V5927">
        <v>0</v>
      </c>
      <c r="W5927">
        <v>0</v>
      </c>
      <c r="X5927">
        <v>0</v>
      </c>
    </row>
    <row r="5928" spans="1:24" x14ac:dyDescent="0.3">
      <c r="A5928" t="s">
        <v>18486</v>
      </c>
      <c r="C5928" t="s">
        <v>18486</v>
      </c>
      <c r="D5928">
        <v>-2017</v>
      </c>
      <c r="E5928" t="str" cm="1">
        <f t="array" ref="E5928">_xlfn.LET(
  _xlpm.raw, TRIM(SUBSTITUTE(SUBSTITUTE(SUBSTITUTE(SUBSTITUTE(SUBSTITUTE(SUBSTITUTE(D5928,"(",""),")",""),"â€“","-"),"–","-"),"I",""),"V","")),
  _xlpm.cleaned, TRIM(SUBSTITUTE(SUBSTITUTE(_xlpm.raw,"-"," - "),","," ")),
  _xlpm.words, _xlfn.FILTERXML("&lt;t&gt;&lt;s&gt;" &amp; SUBSTITUTE(_xlpm.cleaned," ","&lt;/s&gt;&lt;s&gt;") &amp; "&lt;/s&gt;&lt;/t&gt;", "//s"),
  _xlpm.nums, _xlfn.TEXTJOIN("-", TRUE, IF(ISNUMBER(--_xlpm.words), _xlpm.words, "")),
  IFERROR(_xlpm.nums, "")
)</f>
        <v>2017</v>
      </c>
      <c r="F5928" t="s">
        <v>19682</v>
      </c>
      <c r="G5928" t="s">
        <v>7670</v>
      </c>
      <c r="I5928" t="s">
        <v>7670</v>
      </c>
      <c r="K5928">
        <v>6.5</v>
      </c>
      <c r="M5928">
        <v>6.5</v>
      </c>
      <c r="O5928" t="s">
        <v>18487</v>
      </c>
      <c r="P5928" t="s">
        <v>18488</v>
      </c>
      <c r="R5928" t="s">
        <v>20074</v>
      </c>
      <c r="S5928" t="s">
        <v>20074</v>
      </c>
      <c r="T5928" t="str">
        <f>IFERROR(
  IF(TRIM(Table22[[#This Row],[STARS]])="", "Unknown",
    TRIM(MID(Table22[[#This Row],[STARS]], FIND("Stars:", Table22[[#This Row],[STARS]]) + 6, LEN(Table22[[#This Row],[STARS]])))
  ),
"Unknown")</f>
        <v xml:space="preserve">
Jimmy Buffett, 
Matt Corcoran, 
Stephen L.J. Hoffman, 
Michael Holly
</v>
      </c>
      <c r="V5928">
        <v>65</v>
      </c>
      <c r="W5928">
        <v>88</v>
      </c>
      <c r="X5928">
        <v>0</v>
      </c>
    </row>
    <row r="5929" spans="1:24" x14ac:dyDescent="0.3">
      <c r="A5929" t="s">
        <v>18489</v>
      </c>
      <c r="C5929" t="s">
        <v>18489</v>
      </c>
      <c r="D5929" t="str">
        <v>(2017 Video)</v>
      </c>
      <c r="E5929" t="str" cm="1">
        <f t="array" ref="E5929">_xlfn.LET(
  _xlpm.raw, TRIM(SUBSTITUTE(SUBSTITUTE(SUBSTITUTE(SUBSTITUTE(SUBSTITUTE(SUBSTITUTE(D5929,"(",""),")",""),"â€“","-"),"–","-"),"I",""),"V","")),
  _xlpm.cleaned, TRIM(SUBSTITUTE(SUBSTITUTE(_xlpm.raw,"-"," - "),","," ")),
  _xlpm.words, _xlfn.FILTERXML("&lt;t&gt;&lt;s&gt;" &amp; SUBSTITUTE(_xlpm.cleaned," ","&lt;/s&gt;&lt;s&gt;") &amp; "&lt;/s&gt;&lt;/t&gt;", "//s"),
  _xlpm.nums, _xlfn.TEXTJOIN("-", TRUE, IF(ISNUMBER(--_xlpm.words), _xlpm.words, "")),
  IFERROR(_xlpm.nums, "")
)</f>
        <v>2017</v>
      </c>
      <c r="F5929" t="s">
        <v>19682</v>
      </c>
      <c r="G5929" t="s">
        <v>16231</v>
      </c>
      <c r="I5929" t="s">
        <v>16231</v>
      </c>
      <c r="K5929">
        <v>0</v>
      </c>
      <c r="M5929">
        <v>0</v>
      </c>
      <c r="O5929" t="s">
        <v>18490</v>
      </c>
      <c r="P5929" t="s">
        <v>18491</v>
      </c>
      <c r="R5929" t="s">
        <v>21067</v>
      </c>
      <c r="S5929" t="s">
        <v>1894</v>
      </c>
      <c r="T5929" t="str">
        <f>IFERROR(
  IF(TRIM(Table22[[#This Row],[STARS]])="", "Unknown",
    TRIM(MID(Table22[[#This Row],[STARS]], FIND("Stars:", Table22[[#This Row],[STARS]]) + 6, LEN(Table22[[#This Row],[STARS]])))
  ),
"Unknown")</f>
        <v>Unknown</v>
      </c>
      <c r="V5929">
        <v>0</v>
      </c>
      <c r="W5929">
        <v>0</v>
      </c>
      <c r="X5929">
        <v>0</v>
      </c>
    </row>
    <row r="5930" spans="1:24" x14ac:dyDescent="0.3">
      <c r="A5930" t="s">
        <v>18492</v>
      </c>
      <c r="C5930" t="s">
        <v>18492</v>
      </c>
      <c r="D5930" t="str">
        <v>(2011 TV Movie)</v>
      </c>
      <c r="E5930" t="str" cm="1">
        <f t="array" ref="E5930">_xlfn.LET(
  _xlpm.raw, TRIM(SUBSTITUTE(SUBSTITUTE(SUBSTITUTE(SUBSTITUTE(SUBSTITUTE(SUBSTITUTE(D5930,"(",""),")",""),"â€“","-"),"–","-"),"I",""),"V","")),
  _xlpm.cleaned, TRIM(SUBSTITUTE(SUBSTITUTE(_xlpm.raw,"-"," - "),","," ")),
  _xlpm.words, _xlfn.FILTERXML("&lt;t&gt;&lt;s&gt;" &amp; SUBSTITUTE(_xlpm.cleaned," ","&lt;/s&gt;&lt;s&gt;") &amp; "&lt;/s&gt;&lt;/t&gt;", "//s"),
  _xlpm.nums, _xlfn.TEXTJOIN("-", TRUE, IF(ISNUMBER(--_xlpm.words), _xlpm.words, "")),
  IFERROR(_xlpm.nums, "")
)</f>
        <v>2011</v>
      </c>
      <c r="F5930" t="s">
        <v>19679</v>
      </c>
      <c r="G5930" t="s">
        <v>3225</v>
      </c>
      <c r="I5930" t="s">
        <v>3225</v>
      </c>
      <c r="K5930">
        <v>5.6</v>
      </c>
      <c r="M5930">
        <v>5.6</v>
      </c>
      <c r="O5930" t="s">
        <v>18493</v>
      </c>
      <c r="P5930" t="s">
        <v>18494</v>
      </c>
      <c r="R5930" t="s">
        <v>20073</v>
      </c>
      <c r="S5930" t="s">
        <v>20073</v>
      </c>
      <c r="T5930" t="str">
        <f>IFERROR(
  IF(TRIM(Table22[[#This Row],[STARS]])="", "Unknown",
    TRIM(MID(Table22[[#This Row],[STARS]], FIND("Stars:", Table22[[#This Row],[STARS]]) + 6, LEN(Table22[[#This Row],[STARS]])))
  ),
"Unknown")</f>
        <v xml:space="preserve">
Dennis Cometti, 
Brett Allen, 
Eliot Buchan, 
Adam Cannel
</v>
      </c>
      <c r="V5930">
        <v>72</v>
      </c>
      <c r="W5930">
        <v>50</v>
      </c>
      <c r="X5930">
        <v>0</v>
      </c>
    </row>
    <row r="5931" spans="1:24" x14ac:dyDescent="0.3">
      <c r="A5931" t="s">
        <v>18495</v>
      </c>
      <c r="C5931" t="s">
        <v>18495</v>
      </c>
      <c r="D5931" t="str">
        <v>(2019â€“ )</v>
      </c>
      <c r="E5931" t="str" cm="1">
        <f t="array" ref="E5931">_xlfn.LET(
  _xlpm.raw, TRIM(SUBSTITUTE(SUBSTITUTE(SUBSTITUTE(SUBSTITUTE(SUBSTITUTE(SUBSTITUTE(D5931,"(",""),")",""),"â€“","-"),"–","-"),"I",""),"V","")),
  _xlpm.cleaned, TRIM(SUBSTITUTE(SUBSTITUTE(_xlpm.raw,"-"," - "),","," ")),
  _xlpm.words, _xlfn.FILTERXML("&lt;t&gt;&lt;s&gt;" &amp; SUBSTITUTE(_xlpm.cleaned," ","&lt;/s&gt;&lt;s&gt;") &amp; "&lt;/s&gt;&lt;/t&gt;", "//s"),
  _xlpm.nums, _xlfn.TEXTJOIN("-", TRUE, IF(ISNUMBER(--_xlpm.words), _xlpm.words, "")),
  IFERROR(_xlpm.nums, "")
)</f>
        <v>2019</v>
      </c>
      <c r="F5931" t="s">
        <v>19677</v>
      </c>
      <c r="G5931" t="s">
        <v>6038</v>
      </c>
      <c r="I5931" t="s">
        <v>6038</v>
      </c>
      <c r="K5931">
        <v>0</v>
      </c>
      <c r="M5931">
        <v>0</v>
      </c>
      <c r="O5931" t="s">
        <v>18496</v>
      </c>
      <c r="P5931" t="s">
        <v>18497</v>
      </c>
      <c r="R5931" t="s">
        <v>1894</v>
      </c>
      <c r="S5931" t="s">
        <v>1894</v>
      </c>
      <c r="T5931" t="str">
        <f>IFERROR(
  IF(TRIM(Table22[[#This Row],[STARS]])="", "Unknown",
    TRIM(MID(Table22[[#This Row],[STARS]], FIND("Stars:", Table22[[#This Row],[STARS]]) + 6, LEN(Table22[[#This Row],[STARS]])))
  ),
"Unknown")</f>
        <v xml:space="preserve">
Ryu Jeomhee, 
Su-jin Kang, 
Hyeon-ji Kim, 
Yeong-seon Kim
</v>
      </c>
      <c r="V5931">
        <v>0</v>
      </c>
      <c r="W5931">
        <v>0</v>
      </c>
      <c r="X5931">
        <v>0</v>
      </c>
    </row>
    <row r="5932" spans="1:24" x14ac:dyDescent="0.3">
      <c r="A5932" t="s">
        <v>18498</v>
      </c>
      <c r="C5932" t="s">
        <v>18498</v>
      </c>
      <c r="D5932">
        <v>-2016</v>
      </c>
      <c r="E5932" t="str" cm="1">
        <f t="array" ref="E5932">_xlfn.LET(
  _xlpm.raw, TRIM(SUBSTITUTE(SUBSTITUTE(SUBSTITUTE(SUBSTITUTE(SUBSTITUTE(SUBSTITUTE(D5932,"(",""),")",""),"â€“","-"),"–","-"),"I",""),"V","")),
  _xlpm.cleaned, TRIM(SUBSTITUTE(SUBSTITUTE(_xlpm.raw,"-"," - "),","," ")),
  _xlpm.words, _xlfn.FILTERXML("&lt;t&gt;&lt;s&gt;" &amp; SUBSTITUTE(_xlpm.cleaned," ","&lt;/s&gt;&lt;s&gt;") &amp; "&lt;/s&gt;&lt;/t&gt;", "//s"),
  _xlpm.nums, _xlfn.TEXTJOIN("-", TRUE, IF(ISNUMBER(--_xlpm.words), _xlpm.words, "")),
  IFERROR(_xlpm.nums, "")
)</f>
        <v>2016</v>
      </c>
      <c r="F5932" t="s">
        <v>19684</v>
      </c>
      <c r="G5932" t="s">
        <v>801</v>
      </c>
      <c r="I5932" t="s">
        <v>801</v>
      </c>
      <c r="K5932">
        <v>6.8</v>
      </c>
      <c r="M5932">
        <v>6.8</v>
      </c>
      <c r="O5932" t="s">
        <v>18499</v>
      </c>
      <c r="P5932" t="s">
        <v>18500</v>
      </c>
      <c r="R5932" t="s">
        <v>20072</v>
      </c>
      <c r="S5932" t="s">
        <v>20072</v>
      </c>
      <c r="T5932" t="str">
        <f>IFERROR(
  IF(TRIM(Table22[[#This Row],[STARS]])="", "Unknown",
    TRIM(MID(Table22[[#This Row],[STARS]], FIND("Stars:", Table22[[#This Row],[STARS]]) + 6, LEN(Table22[[#This Row],[STARS]])))
  ),
"Unknown")</f>
        <v>Unknown</v>
      </c>
      <c r="V5932">
        <v>111</v>
      </c>
      <c r="W5932">
        <v>86</v>
      </c>
      <c r="X5932" t="s">
        <v>1872</v>
      </c>
    </row>
    <row r="5933" spans="1:24" x14ac:dyDescent="0.3">
      <c r="A5933" t="s">
        <v>18501</v>
      </c>
      <c r="C5933" t="s">
        <v>18501</v>
      </c>
      <c r="D5933" t="str">
        <v>(2013 Video)</v>
      </c>
      <c r="E5933" t="str" cm="1">
        <f t="array" ref="E5933">_xlfn.LET(
  _xlpm.raw, TRIM(SUBSTITUTE(SUBSTITUTE(SUBSTITUTE(SUBSTITUTE(SUBSTITUTE(SUBSTITUTE(D5933,"(",""),")",""),"â€“","-"),"–","-"),"I",""),"V","")),
  _xlpm.cleaned, TRIM(SUBSTITUTE(SUBSTITUTE(_xlpm.raw,"-"," - "),","," ")),
  _xlpm.words, _xlfn.FILTERXML("&lt;t&gt;&lt;s&gt;" &amp; SUBSTITUTE(_xlpm.cleaned," ","&lt;/s&gt;&lt;s&gt;") &amp; "&lt;/s&gt;&lt;/t&gt;", "//s"),
  _xlpm.nums, _xlfn.TEXTJOIN("-", TRUE, IF(ISNUMBER(--_xlpm.words), _xlpm.words, "")),
  IFERROR(_xlpm.nums, "")
)</f>
        <v>2013</v>
      </c>
      <c r="F5933" t="s">
        <v>19674</v>
      </c>
      <c r="G5933" t="s">
        <v>1566</v>
      </c>
      <c r="I5933" t="s">
        <v>1566</v>
      </c>
      <c r="K5933">
        <v>6.2</v>
      </c>
      <c r="M5933">
        <v>6.2</v>
      </c>
      <c r="O5933" t="s">
        <v>18502</v>
      </c>
      <c r="P5933" t="s">
        <v>18503</v>
      </c>
      <c r="R5933" t="s">
        <v>20071</v>
      </c>
      <c r="S5933" t="s">
        <v>20071</v>
      </c>
      <c r="T5933" t="str">
        <f>IFERROR(
  IF(TRIM(Table22[[#This Row],[STARS]])="", "Unknown",
    TRIM(MID(Table22[[#This Row],[STARS]], FIND("Stars:", Table22[[#This Row],[STARS]]) + 6, LEN(Table22[[#This Row],[STARS]])))
  ),
"Unknown")</f>
        <v xml:space="preserve">
John Hodgman, 
Scott Adsit, 
Cynthia J. Hopkins, 
Joel Ronson
</v>
      </c>
      <c r="V5933">
        <v>300</v>
      </c>
      <c r="W5933">
        <v>68</v>
      </c>
      <c r="X5933">
        <v>0</v>
      </c>
    </row>
    <row r="5934" spans="1:24" x14ac:dyDescent="0.3">
      <c r="A5934" t="s">
        <v>18504</v>
      </c>
      <c r="C5934" t="s">
        <v>18504</v>
      </c>
      <c r="D5934">
        <v>0</v>
      </c>
      <c r="E5934" t="str" cm="1">
        <f t="array" ref="E5934">_xlfn.LET(
  _xlpm.raw, TRIM(SUBSTITUTE(SUBSTITUTE(SUBSTITUTE(SUBSTITUTE(SUBSTITUTE(SUBSTITUTE(D5934,"(",""),")",""),"â€“","-"),"–","-"),"I",""),"V","")),
  _xlpm.cleaned, TRIM(SUBSTITUTE(SUBSTITUTE(_xlpm.raw,"-"," - "),","," ")),
  _xlpm.words, _xlfn.FILTERXML("&lt;t&gt;&lt;s&gt;" &amp; SUBSTITUTE(_xlpm.cleaned," ","&lt;/s&gt;&lt;s&gt;") &amp; "&lt;/s&gt;&lt;/t&gt;", "//s"),
  _xlpm.nums, _xlfn.TEXTJOIN("-", TRUE, IF(ISNUMBER(--_xlpm.words), _xlpm.words, "")),
  IFERROR(_xlpm.nums, "")
)</f>
        <v>0</v>
      </c>
      <c r="F5934" t="s">
        <v>19829</v>
      </c>
      <c r="G5934">
        <v>0</v>
      </c>
      <c r="I5934" t="s">
        <v>19660</v>
      </c>
      <c r="K5934">
        <v>0</v>
      </c>
      <c r="M5934">
        <v>0</v>
      </c>
      <c r="O5934" t="s">
        <v>18505</v>
      </c>
      <c r="P5934" t="s">
        <v>118</v>
      </c>
      <c r="R5934" t="s">
        <v>1894</v>
      </c>
      <c r="S5934" t="s">
        <v>1894</v>
      </c>
      <c r="T5934" t="str">
        <f>IFERROR(
  IF(TRIM(Table22[[#This Row],[STARS]])="", "Unknown",
    TRIM(MID(Table22[[#This Row],[STARS]], FIND("Stars:", Table22[[#This Row],[STARS]]) + 6, LEN(Table22[[#This Row],[STARS]])))
  ),
"Unknown")</f>
        <v>Unknown</v>
      </c>
      <c r="V5934">
        <v>0</v>
      </c>
      <c r="W5934">
        <v>0</v>
      </c>
      <c r="X5934">
        <v>0</v>
      </c>
    </row>
    <row r="5935" spans="1:24" x14ac:dyDescent="0.3">
      <c r="A5935" t="s">
        <v>18506</v>
      </c>
      <c r="C5935" t="s">
        <v>18506</v>
      </c>
      <c r="D5935" t="str">
        <v>(2014 TV Movie)</v>
      </c>
      <c r="E5935" t="str" cm="1">
        <f t="array" ref="E5935">_xlfn.LET(
  _xlpm.raw, TRIM(SUBSTITUTE(SUBSTITUTE(SUBSTITUTE(SUBSTITUTE(SUBSTITUTE(SUBSTITUTE(D5935,"(",""),")",""),"â€“","-"),"–","-"),"I",""),"V","")),
  _xlpm.cleaned, TRIM(SUBSTITUTE(SUBSTITUTE(_xlpm.raw,"-"," - "),","," ")),
  _xlpm.words, _xlfn.FILTERXML("&lt;t&gt;&lt;s&gt;" &amp; SUBSTITUTE(_xlpm.cleaned," ","&lt;/s&gt;&lt;s&gt;") &amp; "&lt;/s&gt;&lt;/t&gt;", "//s"),
  _xlpm.nums, _xlfn.TEXTJOIN("-", TRUE, IF(ISNUMBER(--_xlpm.words), _xlpm.words, "")),
  IFERROR(_xlpm.nums, "")
)</f>
        <v>2014</v>
      </c>
      <c r="F5935" t="s">
        <v>19686</v>
      </c>
      <c r="G5935" t="s">
        <v>47</v>
      </c>
      <c r="I5935" t="s">
        <v>47</v>
      </c>
      <c r="K5935">
        <v>7.2</v>
      </c>
      <c r="M5935">
        <v>7.2</v>
      </c>
      <c r="O5935" t="s">
        <v>18507</v>
      </c>
      <c r="P5935" t="s">
        <v>18508</v>
      </c>
      <c r="R5935" t="s">
        <v>20009</v>
      </c>
      <c r="S5935" t="s">
        <v>20009</v>
      </c>
      <c r="T5935" t="str">
        <f>IFERROR(
  IF(TRIM(Table22[[#This Row],[STARS]])="", "Unknown",
    TRIM(MID(Table22[[#This Row],[STARS]], FIND("Stars:", Table22[[#This Row],[STARS]]) + 6, LEN(Table22[[#This Row],[STARS]])))
  ),
"Unknown")</f>
        <v>Unknown</v>
      </c>
      <c r="V5935">
        <v>124</v>
      </c>
      <c r="W5935">
        <v>64</v>
      </c>
      <c r="X5935">
        <v>0</v>
      </c>
    </row>
    <row r="5936" spans="1:24" x14ac:dyDescent="0.3">
      <c r="A5936" t="s">
        <v>18509</v>
      </c>
      <c r="C5936" t="s">
        <v>18509</v>
      </c>
      <c r="D5936" t="str">
        <v>(2018 TV Special)</v>
      </c>
      <c r="E5936" t="str" cm="1">
        <f t="array" ref="E5936">_xlfn.LET(
  _xlpm.raw, TRIM(SUBSTITUTE(SUBSTITUTE(SUBSTITUTE(SUBSTITUTE(SUBSTITUTE(SUBSTITUTE(D5936,"(",""),")",""),"â€“","-"),"–","-"),"I",""),"V","")),
  _xlpm.cleaned, TRIM(SUBSTITUTE(SUBSTITUTE(_xlpm.raw,"-"," - "),","," ")),
  _xlpm.words, _xlfn.FILTERXML("&lt;t&gt;&lt;s&gt;" &amp; SUBSTITUTE(_xlpm.cleaned," ","&lt;/s&gt;&lt;s&gt;") &amp; "&lt;/s&gt;&lt;/t&gt;", "//s"),
  _xlpm.nums, _xlfn.TEXTJOIN("-", TRUE, IF(ISNUMBER(--_xlpm.words), _xlpm.words, "")),
  IFERROR(_xlpm.nums, "")
)</f>
        <v>2018</v>
      </c>
      <c r="F5936" t="s">
        <v>19693</v>
      </c>
      <c r="G5936" t="s">
        <v>47</v>
      </c>
      <c r="I5936" t="s">
        <v>47</v>
      </c>
      <c r="K5936">
        <v>6.1</v>
      </c>
      <c r="M5936">
        <v>6.1</v>
      </c>
      <c r="O5936" t="s">
        <v>18510</v>
      </c>
      <c r="P5936" t="s">
        <v>18511</v>
      </c>
      <c r="R5936" t="s">
        <v>20070</v>
      </c>
      <c r="S5936" t="s">
        <v>20070</v>
      </c>
      <c r="T5936" t="str">
        <f>IFERROR(
  IF(TRIM(Table22[[#This Row],[STARS]])="", "Unknown",
    TRIM(MID(Table22[[#This Row],[STARS]], FIND("Stars:", Table22[[#This Row],[STARS]]) + 6, LEN(Table22[[#This Row],[STARS]])))
  ),
"Unknown")</f>
        <v>Unknown</v>
      </c>
      <c r="V5936">
        <v>78</v>
      </c>
      <c r="W5936">
        <v>113</v>
      </c>
      <c r="X5936">
        <v>0</v>
      </c>
    </row>
    <row r="5937" spans="1:24" x14ac:dyDescent="0.3">
      <c r="A5937" t="s">
        <v>18512</v>
      </c>
      <c r="C5937" t="s">
        <v>18512</v>
      </c>
      <c r="D5937">
        <v>-2007</v>
      </c>
      <c r="E5937" t="str" cm="1">
        <f t="array" ref="E5937">_xlfn.LET(
  _xlpm.raw, TRIM(SUBSTITUTE(SUBSTITUTE(SUBSTITUTE(SUBSTITUTE(SUBSTITUTE(SUBSTITUTE(D5937,"(",""),")",""),"â€“","-"),"–","-"),"I",""),"V","")),
  _xlpm.cleaned, TRIM(SUBSTITUTE(SUBSTITUTE(_xlpm.raw,"-"," - "),","," ")),
  _xlpm.words, _xlfn.FILTERXML("&lt;t&gt;&lt;s&gt;" &amp; SUBSTITUTE(_xlpm.cleaned," ","&lt;/s&gt;&lt;s&gt;") &amp; "&lt;/s&gt;&lt;/t&gt;", "//s"),
  _xlpm.nums, _xlfn.TEXTJOIN("-", TRUE, IF(ISNUMBER(--_xlpm.words), _xlpm.words, "")),
  IFERROR(_xlpm.nums, "")
)</f>
        <v>2007</v>
      </c>
      <c r="F5937" t="s">
        <v>19711</v>
      </c>
      <c r="G5937" t="s">
        <v>47</v>
      </c>
      <c r="I5937" t="s">
        <v>47</v>
      </c>
      <c r="K5937">
        <v>5.3</v>
      </c>
      <c r="M5937">
        <v>5.3</v>
      </c>
      <c r="O5937" t="s">
        <v>18513</v>
      </c>
      <c r="P5937" t="s">
        <v>18514</v>
      </c>
      <c r="R5937" t="s">
        <v>1894</v>
      </c>
      <c r="S5937" t="s">
        <v>1894</v>
      </c>
      <c r="T5937" t="str">
        <f>IFERROR(
  IF(TRIM(Table22[[#This Row],[STARS]])="", "Unknown",
    TRIM(MID(Table22[[#This Row],[STARS]], FIND("Stars:", Table22[[#This Row],[STARS]]) + 6, LEN(Table22[[#This Row],[STARS]])))
  ),
"Unknown")</f>
        <v xml:space="preserve">
Sui-man Chim, 
Charlene Choi, 
Fai-Hung Chan, 
Fruit Chan
</v>
      </c>
      <c r="V5937">
        <v>247</v>
      </c>
      <c r="W5937">
        <v>120</v>
      </c>
      <c r="X5937">
        <v>0</v>
      </c>
    </row>
    <row r="5938" spans="1:24" x14ac:dyDescent="0.3">
      <c r="A5938" t="s">
        <v>18515</v>
      </c>
      <c r="C5938" t="s">
        <v>18515</v>
      </c>
      <c r="D5938">
        <v>0</v>
      </c>
      <c r="E5938" t="str" cm="1">
        <f t="array" ref="E5938">_xlfn.LET(
  _xlpm.raw, TRIM(SUBSTITUTE(SUBSTITUTE(SUBSTITUTE(SUBSTITUTE(SUBSTITUTE(SUBSTITUTE(D5938,"(",""),")",""),"â€“","-"),"–","-"),"I",""),"V","")),
  _xlpm.cleaned, TRIM(SUBSTITUTE(SUBSTITUTE(_xlpm.raw,"-"," - "),","," ")),
  _xlpm.words, _xlfn.FILTERXML("&lt;t&gt;&lt;s&gt;" &amp; SUBSTITUTE(_xlpm.cleaned," ","&lt;/s&gt;&lt;s&gt;") &amp; "&lt;/s&gt;&lt;/t&gt;", "//s"),
  _xlpm.nums, _xlfn.TEXTJOIN("-", TRUE, IF(ISNUMBER(--_xlpm.words), _xlpm.words, "")),
  IFERROR(_xlpm.nums, "")
)</f>
        <v>0</v>
      </c>
      <c r="F5938" t="s">
        <v>19829</v>
      </c>
      <c r="G5938">
        <v>0</v>
      </c>
      <c r="I5938" t="s">
        <v>19660</v>
      </c>
      <c r="K5938">
        <v>0</v>
      </c>
      <c r="M5938">
        <v>0</v>
      </c>
      <c r="O5938" t="s">
        <v>18516</v>
      </c>
      <c r="P5938" t="s">
        <v>118</v>
      </c>
      <c r="R5938" t="s">
        <v>1894</v>
      </c>
      <c r="S5938" t="s">
        <v>1894</v>
      </c>
      <c r="T5938" t="str">
        <f>IFERROR(
  IF(TRIM(Table22[[#This Row],[STARS]])="", "Unknown",
    TRIM(MID(Table22[[#This Row],[STARS]], FIND("Stars:", Table22[[#This Row],[STARS]]) + 6, LEN(Table22[[#This Row],[STARS]])))
  ),
"Unknown")</f>
        <v>Unknown</v>
      </c>
      <c r="V5938">
        <v>0</v>
      </c>
      <c r="W5938">
        <v>0</v>
      </c>
      <c r="X5938">
        <v>0</v>
      </c>
    </row>
    <row r="5939" spans="1:24" x14ac:dyDescent="0.3">
      <c r="A5939" t="s">
        <v>18517</v>
      </c>
      <c r="C5939" t="s">
        <v>18517</v>
      </c>
      <c r="D5939">
        <v>-2007</v>
      </c>
      <c r="E5939" t="str" cm="1">
        <f t="array" ref="E5939">_xlfn.LET(
  _xlpm.raw, TRIM(SUBSTITUTE(SUBSTITUTE(SUBSTITUTE(SUBSTITUTE(SUBSTITUTE(SUBSTITUTE(D5939,"(",""),")",""),"â€“","-"),"–","-"),"I",""),"V","")),
  _xlpm.cleaned, TRIM(SUBSTITUTE(SUBSTITUTE(_xlpm.raw,"-"," - "),","," ")),
  _xlpm.words, _xlfn.FILTERXML("&lt;t&gt;&lt;s&gt;" &amp; SUBSTITUTE(_xlpm.cleaned," ","&lt;/s&gt;&lt;s&gt;") &amp; "&lt;/s&gt;&lt;/t&gt;", "//s"),
  _xlpm.nums, _xlfn.TEXTJOIN("-", TRUE, IF(ISNUMBER(--_xlpm.words), _xlpm.words, "")),
  IFERROR(_xlpm.nums, "")
)</f>
        <v>2007</v>
      </c>
      <c r="F5939" t="s">
        <v>19711</v>
      </c>
      <c r="G5939" t="s">
        <v>3135</v>
      </c>
      <c r="I5939" t="s">
        <v>3135</v>
      </c>
      <c r="K5939">
        <v>6.2</v>
      </c>
      <c r="M5939">
        <v>6.2</v>
      </c>
      <c r="O5939" t="s">
        <v>18518</v>
      </c>
      <c r="P5939" t="s">
        <v>18519</v>
      </c>
      <c r="R5939" t="s">
        <v>1894</v>
      </c>
      <c r="S5939" t="s">
        <v>1894</v>
      </c>
      <c r="T5939" t="str">
        <f>IFERROR(
  IF(TRIM(Table22[[#This Row],[STARS]])="", "Unknown",
    TRIM(MID(Table22[[#This Row],[STARS]], FIND("Stars:", Table22[[#This Row],[STARS]]) + 6, LEN(Table22[[#This Row],[STARS]])))
  ),
"Unknown")</f>
        <v xml:space="preserve">
Takehito Koyasu, 
Etsuko Kozakura, 
Takeshi Kusao, 
JÃ´ji Nakata
</v>
      </c>
      <c r="V5939">
        <v>56</v>
      </c>
      <c r="W5939">
        <v>77</v>
      </c>
      <c r="X5939">
        <v>0</v>
      </c>
    </row>
    <row r="5940" spans="1:24" x14ac:dyDescent="0.3">
      <c r="A5940" t="s">
        <v>18520</v>
      </c>
      <c r="C5940" t="s">
        <v>18520</v>
      </c>
      <c r="D5940">
        <v>-2016</v>
      </c>
      <c r="E5940" t="str" cm="1">
        <f t="array" ref="E5940">_xlfn.LET(
  _xlpm.raw, TRIM(SUBSTITUTE(SUBSTITUTE(SUBSTITUTE(SUBSTITUTE(SUBSTITUTE(SUBSTITUTE(D5940,"(",""),")",""),"â€“","-"),"–","-"),"I",""),"V","")),
  _xlpm.cleaned, TRIM(SUBSTITUTE(SUBSTITUTE(_xlpm.raw,"-"," - "),","," ")),
  _xlpm.words, _xlfn.FILTERXML("&lt;t&gt;&lt;s&gt;" &amp; SUBSTITUTE(_xlpm.cleaned," ","&lt;/s&gt;&lt;s&gt;") &amp; "&lt;/s&gt;&lt;/t&gt;", "//s"),
  _xlpm.nums, _xlfn.TEXTJOIN("-", TRUE, IF(ISNUMBER(--_xlpm.words), _xlpm.words, "")),
  IFERROR(_xlpm.nums, "")
)</f>
        <v>2016</v>
      </c>
      <c r="F5940" t="s">
        <v>19684</v>
      </c>
      <c r="G5940" t="s">
        <v>5271</v>
      </c>
      <c r="I5940" t="s">
        <v>5271</v>
      </c>
      <c r="K5940">
        <v>7.5</v>
      </c>
      <c r="M5940">
        <v>7.5</v>
      </c>
      <c r="O5940" t="s">
        <v>18521</v>
      </c>
      <c r="P5940" t="s">
        <v>18522</v>
      </c>
      <c r="R5940" t="s">
        <v>1894</v>
      </c>
      <c r="S5940" t="s">
        <v>1894</v>
      </c>
      <c r="T5940" t="str">
        <f>IFERROR(
  IF(TRIM(Table22[[#This Row],[STARS]])="", "Unknown",
    TRIM(MID(Table22[[#This Row],[STARS]], FIND("Stars:", Table22[[#This Row],[STARS]]) + 6, LEN(Table22[[#This Row],[STARS]])))
  ),
"Unknown")</f>
        <v xml:space="preserve">
Korawit Boonsri, 
Charada Imraporn, 
Chatchawit Techarukpong
</v>
      </c>
      <c r="V5940">
        <v>22</v>
      </c>
      <c r="W5940">
        <v>60</v>
      </c>
      <c r="X5940">
        <v>0</v>
      </c>
    </row>
    <row r="5941" spans="1:24" x14ac:dyDescent="0.3">
      <c r="A5941" t="s">
        <v>18523</v>
      </c>
      <c r="C5941" t="s">
        <v>18523</v>
      </c>
      <c r="D5941" t="str">
        <v>(2020 Video)</v>
      </c>
      <c r="E5941" t="str" cm="1">
        <f t="array" ref="E5941">_xlfn.LET(
  _xlpm.raw, TRIM(SUBSTITUTE(SUBSTITUTE(SUBSTITUTE(SUBSTITUTE(SUBSTITUTE(SUBSTITUTE(D5941,"(",""),")",""),"â€“","-"),"–","-"),"I",""),"V","")),
  _xlpm.cleaned, TRIM(SUBSTITUTE(SUBSTITUTE(_xlpm.raw,"-"," - "),","," ")),
  _xlpm.words, _xlfn.FILTERXML("&lt;t&gt;&lt;s&gt;" &amp; SUBSTITUTE(_xlpm.cleaned," ","&lt;/s&gt;&lt;s&gt;") &amp; "&lt;/s&gt;&lt;/t&gt;", "//s"),
  _xlpm.nums, _xlfn.TEXTJOIN("-", TRUE, IF(ISNUMBER(--_xlpm.words), _xlpm.words, "")),
  IFERROR(_xlpm.nums, "")
)</f>
        <v>2020</v>
      </c>
      <c r="F5941" t="s">
        <v>19675</v>
      </c>
      <c r="G5941" t="s">
        <v>7276</v>
      </c>
      <c r="I5941" t="s">
        <v>7276</v>
      </c>
      <c r="K5941">
        <v>0</v>
      </c>
      <c r="M5941">
        <v>0</v>
      </c>
      <c r="O5941" t="s">
        <v>6365</v>
      </c>
      <c r="P5941" t="s">
        <v>18524</v>
      </c>
      <c r="R5941" t="s">
        <v>20069</v>
      </c>
      <c r="S5941" t="s">
        <v>20069</v>
      </c>
      <c r="T5941" t="str">
        <f>IFERROR(
  IF(TRIM(Table22[[#This Row],[STARS]])="", "Unknown",
    TRIM(MID(Table22[[#This Row],[STARS]], FIND("Stars:", Table22[[#This Row],[STARS]]) + 6, LEN(Table22[[#This Row],[STARS]])))
  ),
"Unknown")</f>
        <v xml:space="preserve">
Manila Luzon, 
Monique Heart, 
Dani Kay, 
Sang-Young Shin
</v>
      </c>
      <c r="V5941">
        <v>0</v>
      </c>
      <c r="W5941">
        <v>5</v>
      </c>
      <c r="X5941">
        <v>0</v>
      </c>
    </row>
    <row r="5942" spans="1:24" x14ac:dyDescent="0.3">
      <c r="A5942" t="s">
        <v>18525</v>
      </c>
      <c r="C5942" t="s">
        <v>18525</v>
      </c>
      <c r="D5942">
        <v>0</v>
      </c>
      <c r="E5942" t="str" cm="1">
        <f t="array" ref="E5942">_xlfn.LET(
  _xlpm.raw, TRIM(SUBSTITUTE(SUBSTITUTE(SUBSTITUTE(SUBSTITUTE(SUBSTITUTE(SUBSTITUTE(D5942,"(",""),")",""),"â€“","-"),"–","-"),"I",""),"V","")),
  _xlpm.cleaned, TRIM(SUBSTITUTE(SUBSTITUTE(_xlpm.raw,"-"," - "),","," ")),
  _xlpm.words, _xlfn.FILTERXML("&lt;t&gt;&lt;s&gt;" &amp; SUBSTITUTE(_xlpm.cleaned," ","&lt;/s&gt;&lt;s&gt;") &amp; "&lt;/s&gt;&lt;/t&gt;", "//s"),
  _xlpm.nums, _xlfn.TEXTJOIN("-", TRUE, IF(ISNUMBER(--_xlpm.words), _xlpm.words, "")),
  IFERROR(_xlpm.nums, "")
)</f>
        <v>0</v>
      </c>
      <c r="F5942" t="s">
        <v>19829</v>
      </c>
      <c r="G5942" t="s">
        <v>903</v>
      </c>
      <c r="I5942" t="s">
        <v>903</v>
      </c>
      <c r="K5942">
        <v>0</v>
      </c>
      <c r="M5942">
        <v>0</v>
      </c>
      <c r="O5942" t="s">
        <v>6365</v>
      </c>
      <c r="P5942" t="s">
        <v>118</v>
      </c>
      <c r="R5942" t="s">
        <v>1894</v>
      </c>
      <c r="S5942" t="s">
        <v>1894</v>
      </c>
      <c r="T5942" t="str">
        <f>IFERROR(
  IF(TRIM(Table22[[#This Row],[STARS]])="", "Unknown",
    TRIM(MID(Table22[[#This Row],[STARS]], FIND("Stars:", Table22[[#This Row],[STARS]]) + 6, LEN(Table22[[#This Row],[STARS]])))
  ),
"Unknown")</f>
        <v>Unknown</v>
      </c>
      <c r="V5942">
        <v>0</v>
      </c>
      <c r="W5942">
        <v>0</v>
      </c>
      <c r="X5942">
        <v>0</v>
      </c>
    </row>
    <row r="5943" spans="1:24" x14ac:dyDescent="0.3">
      <c r="A5943" t="s">
        <v>18526</v>
      </c>
      <c r="C5943" t="s">
        <v>18526</v>
      </c>
      <c r="D5943">
        <v>-2012</v>
      </c>
      <c r="E5943" t="str" cm="1">
        <f t="array" ref="E5943">_xlfn.LET(
  _xlpm.raw, TRIM(SUBSTITUTE(SUBSTITUTE(SUBSTITUTE(SUBSTITUTE(SUBSTITUTE(SUBSTITUTE(D5943,"(",""),")",""),"â€“","-"),"–","-"),"I",""),"V","")),
  _xlpm.cleaned, TRIM(SUBSTITUTE(SUBSTITUTE(_xlpm.raw,"-"," - "),","," ")),
  _xlpm.words, _xlfn.FILTERXML("&lt;t&gt;&lt;s&gt;" &amp; SUBSTITUTE(_xlpm.cleaned," ","&lt;/s&gt;&lt;s&gt;") &amp; "&lt;/s&gt;&lt;/t&gt;", "//s"),
  _xlpm.nums, _xlfn.TEXTJOIN("-", TRUE, IF(ISNUMBER(--_xlpm.words), _xlpm.words, "")),
  IFERROR(_xlpm.nums, "")
)</f>
        <v>2012</v>
      </c>
      <c r="F5943" t="s">
        <v>19705</v>
      </c>
      <c r="G5943" t="s">
        <v>248</v>
      </c>
      <c r="I5943" t="s">
        <v>248</v>
      </c>
      <c r="K5943">
        <v>5.2</v>
      </c>
      <c r="M5943">
        <v>5.2</v>
      </c>
      <c r="O5943" t="s">
        <v>18527</v>
      </c>
      <c r="P5943" t="s">
        <v>18528</v>
      </c>
      <c r="R5943" t="s">
        <v>20068</v>
      </c>
      <c r="S5943" t="s">
        <v>20068</v>
      </c>
      <c r="T5943" t="str">
        <f>IFERROR(
  IF(TRIM(Table22[[#This Row],[STARS]])="", "Unknown",
    TRIM(MID(Table22[[#This Row],[STARS]], FIND("Stars:", Table22[[#This Row],[STARS]]) + 6, LEN(Table22[[#This Row],[STARS]])))
  ),
"Unknown")</f>
        <v xml:space="preserve">
Kinda Alloush, 
Ahmed El-Saadany, 
Dina Fuad, 
Ahmed Safwat
</v>
      </c>
      <c r="V5943">
        <v>107</v>
      </c>
      <c r="W5943">
        <v>85</v>
      </c>
      <c r="X5943">
        <v>0</v>
      </c>
    </row>
    <row r="5944" spans="1:24" x14ac:dyDescent="0.3">
      <c r="A5944" t="s">
        <v>18529</v>
      </c>
      <c r="C5944" t="s">
        <v>18529</v>
      </c>
      <c r="D5944" t="str">
        <v>(2018 TV Special)</v>
      </c>
      <c r="E5944" t="str" cm="1">
        <f t="array" ref="E5944">_xlfn.LET(
  _xlpm.raw, TRIM(SUBSTITUTE(SUBSTITUTE(SUBSTITUTE(SUBSTITUTE(SUBSTITUTE(SUBSTITUTE(D5944,"(",""),")",""),"â€“","-"),"–","-"),"I",""),"V","")),
  _xlpm.cleaned, TRIM(SUBSTITUTE(SUBSTITUTE(_xlpm.raw,"-"," - "),","," ")),
  _xlpm.words, _xlfn.FILTERXML("&lt;t&gt;&lt;s&gt;" &amp; SUBSTITUTE(_xlpm.cleaned," ","&lt;/s&gt;&lt;s&gt;") &amp; "&lt;/s&gt;&lt;/t&gt;", "//s"),
  _xlpm.nums, _xlfn.TEXTJOIN("-", TRUE, IF(ISNUMBER(--_xlpm.words), _xlpm.words, "")),
  IFERROR(_xlpm.nums, "")
)</f>
        <v>2018</v>
      </c>
      <c r="F5944" t="s">
        <v>19693</v>
      </c>
      <c r="G5944" t="s">
        <v>47</v>
      </c>
      <c r="I5944" t="s">
        <v>47</v>
      </c>
      <c r="K5944">
        <v>7</v>
      </c>
      <c r="M5944">
        <v>7</v>
      </c>
      <c r="O5944" t="s">
        <v>18530</v>
      </c>
      <c r="P5944" t="s">
        <v>18531</v>
      </c>
      <c r="R5944" t="s">
        <v>1894</v>
      </c>
      <c r="S5944" t="s">
        <v>1894</v>
      </c>
      <c r="T5944" t="str">
        <f>IFERROR(
  IF(TRIM(Table22[[#This Row],[STARS]])="", "Unknown",
    TRIM(MID(Table22[[#This Row],[STARS]], FIND("Stars:", Table22[[#This Row],[STARS]]) + 6, LEN(Table22[[#This Row],[STARS]])))
  ),
"Unknown")</f>
        <v>Unknown</v>
      </c>
      <c r="V5944">
        <v>102</v>
      </c>
      <c r="W5944">
        <v>0</v>
      </c>
      <c r="X5944">
        <v>0</v>
      </c>
    </row>
    <row r="5945" spans="1:24" x14ac:dyDescent="0.3">
      <c r="A5945" t="s">
        <v>18532</v>
      </c>
      <c r="C5945" t="s">
        <v>18532</v>
      </c>
      <c r="D5945">
        <v>-2011</v>
      </c>
      <c r="E5945" t="str" cm="1">
        <f t="array" ref="E5945">_xlfn.LET(
  _xlpm.raw, TRIM(SUBSTITUTE(SUBSTITUTE(SUBSTITUTE(SUBSTITUTE(SUBSTITUTE(SUBSTITUTE(D5945,"(",""),")",""),"â€“","-"),"–","-"),"I",""),"V","")),
  _xlpm.cleaned, TRIM(SUBSTITUTE(SUBSTITUTE(_xlpm.raw,"-"," - "),","," ")),
  _xlpm.words, _xlfn.FILTERXML("&lt;t&gt;&lt;s&gt;" &amp; SUBSTITUTE(_xlpm.cleaned," ","&lt;/s&gt;&lt;s&gt;") &amp; "&lt;/s&gt;&lt;/t&gt;", "//s"),
  _xlpm.nums, _xlfn.TEXTJOIN("-", TRUE, IF(ISNUMBER(--_xlpm.words), _xlpm.words, "")),
  IFERROR(_xlpm.nums, "")
)</f>
        <v>2011</v>
      </c>
      <c r="F5945" t="s">
        <v>19679</v>
      </c>
      <c r="G5945" t="s">
        <v>34</v>
      </c>
      <c r="I5945" t="s">
        <v>34</v>
      </c>
      <c r="K5945">
        <v>4.3</v>
      </c>
      <c r="M5945">
        <v>4.3</v>
      </c>
      <c r="O5945" t="s">
        <v>18533</v>
      </c>
      <c r="P5945" t="s">
        <v>18534</v>
      </c>
      <c r="R5945" t="s">
        <v>20067</v>
      </c>
      <c r="S5945" t="s">
        <v>20067</v>
      </c>
      <c r="T5945" t="str">
        <f>IFERROR(
  IF(TRIM(Table22[[#This Row],[STARS]])="", "Unknown",
    TRIM(MID(Table22[[#This Row],[STARS]], FIND("Stars:", Table22[[#This Row],[STARS]]) + 6, LEN(Table22[[#This Row],[STARS]])))
  ),
"Unknown")</f>
        <v xml:space="preserve">
Maged Abdulazim, 
Shaker Abdulhayy, 
Mahmoud Abdulmoghni, 
Wedad Abdulmunem
</v>
      </c>
      <c r="V5945">
        <v>64</v>
      </c>
      <c r="W5945">
        <v>90</v>
      </c>
      <c r="X5945">
        <v>0</v>
      </c>
    </row>
    <row r="5946" spans="1:24" x14ac:dyDescent="0.3">
      <c r="A5946" t="s">
        <v>18535</v>
      </c>
      <c r="C5946" t="s">
        <v>18535</v>
      </c>
      <c r="D5946" t="str">
        <v>(2020 TV Special)</v>
      </c>
      <c r="E5946" t="str" cm="1">
        <f t="array" ref="E5946">_xlfn.LET(
  _xlpm.raw, TRIM(SUBSTITUTE(SUBSTITUTE(SUBSTITUTE(SUBSTITUTE(SUBSTITUTE(SUBSTITUTE(D5946,"(",""),")",""),"â€“","-"),"–","-"),"I",""),"V","")),
  _xlpm.cleaned, TRIM(SUBSTITUTE(SUBSTITUTE(_xlpm.raw,"-"," - "),","," ")),
  _xlpm.words, _xlfn.FILTERXML("&lt;t&gt;&lt;s&gt;" &amp; SUBSTITUTE(_xlpm.cleaned," ","&lt;/s&gt;&lt;s&gt;") &amp; "&lt;/s&gt;&lt;/t&gt;", "//s"),
  _xlpm.nums, _xlfn.TEXTJOIN("-", TRUE, IF(ISNUMBER(--_xlpm.words), _xlpm.words, "")),
  IFERROR(_xlpm.nums, "")
)</f>
        <v>2020</v>
      </c>
      <c r="F5946" t="s">
        <v>19675</v>
      </c>
      <c r="G5946" t="s">
        <v>5795</v>
      </c>
      <c r="I5946" t="s">
        <v>5795</v>
      </c>
      <c r="K5946">
        <v>0</v>
      </c>
      <c r="M5946">
        <v>0</v>
      </c>
      <c r="O5946" t="s">
        <v>6365</v>
      </c>
      <c r="P5946" t="s">
        <v>18536</v>
      </c>
      <c r="R5946" t="s">
        <v>20066</v>
      </c>
      <c r="S5946" t="s">
        <v>20066</v>
      </c>
      <c r="T5946" t="str">
        <f>IFERROR(
  IF(TRIM(Table22[[#This Row],[STARS]])="", "Unknown",
    TRIM(MID(Table22[[#This Row],[STARS]], FIND("Stars:", Table22[[#This Row],[STARS]]) + 6, LEN(Table22[[#This Row],[STARS]])))
  ),
"Unknown")</f>
        <v xml:space="preserve">
Connor Andrade, 
Aiden Arnold, 
Annabelle Baker-Ogunjimi, 
Tera Cheng
</v>
      </c>
      <c r="V5946">
        <v>0</v>
      </c>
      <c r="W5946">
        <v>33</v>
      </c>
      <c r="X5946">
        <v>0</v>
      </c>
    </row>
    <row r="5947" spans="1:24" x14ac:dyDescent="0.3">
      <c r="A5947" t="s">
        <v>18537</v>
      </c>
      <c r="C5947" t="s">
        <v>18537</v>
      </c>
      <c r="D5947" t="str">
        <v>(2016 TV Special)</v>
      </c>
      <c r="E5947" t="str" cm="1">
        <f t="array" ref="E5947">_xlfn.LET(
  _xlpm.raw, TRIM(SUBSTITUTE(SUBSTITUTE(SUBSTITUTE(SUBSTITUTE(SUBSTITUTE(SUBSTITUTE(D5947,"(",""),")",""),"â€“","-"),"–","-"),"I",""),"V","")),
  _xlpm.cleaned, TRIM(SUBSTITUTE(SUBSTITUTE(_xlpm.raw,"-"," - "),","," ")),
  _xlpm.words, _xlfn.FILTERXML("&lt;t&gt;&lt;s&gt;" &amp; SUBSTITUTE(_xlpm.cleaned," ","&lt;/s&gt;&lt;s&gt;") &amp; "&lt;/s&gt;&lt;/t&gt;", "//s"),
  _xlpm.nums, _xlfn.TEXTJOIN("-", TRUE, IF(ISNUMBER(--_xlpm.words), _xlpm.words, "")),
  IFERROR(_xlpm.nums, "")
)</f>
        <v>2016</v>
      </c>
      <c r="F5947" t="s">
        <v>19684</v>
      </c>
      <c r="G5947" t="s">
        <v>6720</v>
      </c>
      <c r="I5947" t="s">
        <v>6720</v>
      </c>
      <c r="K5947">
        <v>7.2</v>
      </c>
      <c r="M5947">
        <v>7.2</v>
      </c>
      <c r="O5947" t="s">
        <v>18538</v>
      </c>
      <c r="P5947" t="s">
        <v>18539</v>
      </c>
      <c r="R5947" t="s">
        <v>20065</v>
      </c>
      <c r="S5947" t="s">
        <v>20065</v>
      </c>
      <c r="T5947" t="str">
        <f>IFERROR(
  IF(TRIM(Table22[[#This Row],[STARS]])="", "Unknown",
    TRIM(MID(Table22[[#This Row],[STARS]], FIND("Stars:", Table22[[#This Row],[STARS]]) + 6, LEN(Table22[[#This Row],[STARS]])))
  ),
"Unknown")</f>
        <v xml:space="preserve">
Dwayne Perkins, 
Michael Magid, 
Jentle Phoenix, 
Adam Richmond
</v>
      </c>
      <c r="V5947">
        <v>282</v>
      </c>
      <c r="W5947">
        <v>68</v>
      </c>
      <c r="X5947">
        <v>0</v>
      </c>
    </row>
    <row r="5948" spans="1:24" x14ac:dyDescent="0.3">
      <c r="A5948" t="s">
        <v>18540</v>
      </c>
      <c r="C5948" t="s">
        <v>18540</v>
      </c>
      <c r="D5948" t="str">
        <v>(2018â€“ )</v>
      </c>
      <c r="E5948" t="str" cm="1">
        <f t="array" ref="E5948">_xlfn.LET(
  _xlpm.raw, TRIM(SUBSTITUTE(SUBSTITUTE(SUBSTITUTE(SUBSTITUTE(SUBSTITUTE(SUBSTITUTE(D5948,"(",""),")",""),"â€“","-"),"–","-"),"I",""),"V","")),
  _xlpm.cleaned, TRIM(SUBSTITUTE(SUBSTITUTE(_xlpm.raw,"-"," - "),","," ")),
  _xlpm.words, _xlfn.FILTERXML("&lt;t&gt;&lt;s&gt;" &amp; SUBSTITUTE(_xlpm.cleaned," ","&lt;/s&gt;&lt;s&gt;") &amp; "&lt;/s&gt;&lt;/t&gt;", "//s"),
  _xlpm.nums, _xlfn.TEXTJOIN("-", TRUE, IF(ISNUMBER(--_xlpm.words), _xlpm.words, "")),
  IFERROR(_xlpm.nums, "")
)</f>
        <v>2018</v>
      </c>
      <c r="F5948" t="s">
        <v>19693</v>
      </c>
      <c r="G5948" t="s">
        <v>47</v>
      </c>
      <c r="I5948" t="s">
        <v>47</v>
      </c>
      <c r="K5948">
        <v>0</v>
      </c>
      <c r="M5948">
        <v>0</v>
      </c>
      <c r="O5948" t="s">
        <v>18541</v>
      </c>
      <c r="P5948" t="s">
        <v>18542</v>
      </c>
      <c r="R5948" t="s">
        <v>1894</v>
      </c>
      <c r="S5948" t="s">
        <v>1894</v>
      </c>
      <c r="T5948" t="str">
        <f>IFERROR(
  IF(TRIM(Table22[[#This Row],[STARS]])="", "Unknown",
    TRIM(MID(Table22[[#This Row],[STARS]], FIND("Stars:", Table22[[#This Row],[STARS]]) + 6, LEN(Table22[[#This Row],[STARS]])))
  ),
"Unknown")</f>
        <v xml:space="preserve">
Alexia Barlier, 
JosÃ©phine DraÃ¯, 
Zita Hanrot, 
Sabrina Ouazani
</v>
      </c>
      <c r="V5948">
        <v>0</v>
      </c>
      <c r="W5948">
        <v>0</v>
      </c>
      <c r="X5948">
        <v>0</v>
      </c>
    </row>
    <row r="5949" spans="1:24" x14ac:dyDescent="0.3">
      <c r="A5949" t="s">
        <v>18543</v>
      </c>
      <c r="C5949" t="s">
        <v>18543</v>
      </c>
      <c r="D5949" t="str">
        <v>(2014 TV Special)</v>
      </c>
      <c r="E5949" t="str" cm="1">
        <f t="array" ref="E5949">_xlfn.LET(
  _xlpm.raw, TRIM(SUBSTITUTE(SUBSTITUTE(SUBSTITUTE(SUBSTITUTE(SUBSTITUTE(SUBSTITUTE(D5949,"(",""),")",""),"â€“","-"),"–","-"),"I",""),"V","")),
  _xlpm.cleaned, TRIM(SUBSTITUTE(SUBSTITUTE(_xlpm.raw,"-"," - "),","," ")),
  _xlpm.words, _xlfn.FILTERXML("&lt;t&gt;&lt;s&gt;" &amp; SUBSTITUTE(_xlpm.cleaned," ","&lt;/s&gt;&lt;s&gt;") &amp; "&lt;/s&gt;&lt;/t&gt;", "//s"),
  _xlpm.nums, _xlfn.TEXTJOIN("-", TRUE, IF(ISNUMBER(--_xlpm.words), _xlpm.words, "")),
  IFERROR(_xlpm.nums, "")
)</f>
        <v>2014</v>
      </c>
      <c r="F5949" t="s">
        <v>19686</v>
      </c>
      <c r="G5949" t="s">
        <v>47</v>
      </c>
      <c r="I5949" t="s">
        <v>47</v>
      </c>
      <c r="K5949">
        <v>7</v>
      </c>
      <c r="M5949">
        <v>7</v>
      </c>
      <c r="O5949" t="s">
        <v>18544</v>
      </c>
      <c r="P5949" t="s">
        <v>18545</v>
      </c>
      <c r="R5949" t="s">
        <v>20064</v>
      </c>
      <c r="S5949" t="s">
        <v>20064</v>
      </c>
      <c r="T5949" t="str">
        <f>IFERROR(
  IF(TRIM(Table22[[#This Row],[STARS]])="", "Unknown",
    TRIM(MID(Table22[[#This Row],[STARS]], FIND("Stars:", Table22[[#This Row],[STARS]]) + 6, LEN(Table22[[#This Row],[STARS]])))
  ),
"Unknown")</f>
        <v>Unknown</v>
      </c>
      <c r="V5949">
        <v>140</v>
      </c>
      <c r="W5949">
        <v>70</v>
      </c>
      <c r="X5949">
        <v>0</v>
      </c>
    </row>
    <row r="5950" spans="1:24" x14ac:dyDescent="0.3">
      <c r="A5950" t="s">
        <v>18546</v>
      </c>
      <c r="C5950" t="s">
        <v>18546</v>
      </c>
      <c r="D5950" t="str">
        <v>(2021â€“ )</v>
      </c>
      <c r="E5950" t="str" cm="1">
        <f t="array" ref="E5950">_xlfn.LET(
  _xlpm.raw, TRIM(SUBSTITUTE(SUBSTITUTE(SUBSTITUTE(SUBSTITUTE(SUBSTITUTE(SUBSTITUTE(D5950,"(",""),")",""),"â€“","-"),"–","-"),"I",""),"V","")),
  _xlpm.cleaned, TRIM(SUBSTITUTE(SUBSTITUTE(_xlpm.raw,"-"," - "),","," ")),
  _xlpm.words, _xlfn.FILTERXML("&lt;t&gt;&lt;s&gt;" &amp; SUBSTITUTE(_xlpm.cleaned," ","&lt;/s&gt;&lt;s&gt;") &amp; "&lt;/s&gt;&lt;/t&gt;", "//s"),
  _xlpm.nums, _xlfn.TEXTJOIN("-", TRUE, IF(ISNUMBER(--_xlpm.words), _xlpm.words, "")),
  IFERROR(_xlpm.nums, "")
)</f>
        <v>2021</v>
      </c>
      <c r="F5950" t="s">
        <v>19672</v>
      </c>
      <c r="G5950" t="s">
        <v>2857</v>
      </c>
      <c r="I5950" t="s">
        <v>2857</v>
      </c>
      <c r="K5950">
        <v>0</v>
      </c>
      <c r="M5950">
        <v>0</v>
      </c>
      <c r="O5950" t="s">
        <v>6365</v>
      </c>
      <c r="P5950" t="s">
        <v>18547</v>
      </c>
      <c r="R5950" t="s">
        <v>1894</v>
      </c>
      <c r="S5950" t="s">
        <v>1894</v>
      </c>
      <c r="T5950" t="str">
        <f>IFERROR(
  IF(TRIM(Table22[[#This Row],[STARS]])="", "Unknown",
    TRIM(MID(Table22[[#This Row],[STARS]], FIND("Stars:", Table22[[#This Row],[STARS]]) + 6, LEN(Table22[[#This Row],[STARS]])))
  ),
"Unknown")</f>
        <v xml:space="preserve">
Byron Barbieri, 
Luan Brum, 
Abril di Yorio, 
Giulia Guerrini
</v>
      </c>
      <c r="V5950">
        <v>0</v>
      </c>
      <c r="W5950">
        <v>0</v>
      </c>
      <c r="X5950">
        <v>0</v>
      </c>
    </row>
    <row r="5951" spans="1:24" x14ac:dyDescent="0.3">
      <c r="A5951" t="s">
        <v>18548</v>
      </c>
      <c r="C5951" t="s">
        <v>18548</v>
      </c>
      <c r="D5951">
        <v>-2016</v>
      </c>
      <c r="E5951" t="str" cm="1">
        <f t="array" ref="E5951">_xlfn.LET(
  _xlpm.raw, TRIM(SUBSTITUTE(SUBSTITUTE(SUBSTITUTE(SUBSTITUTE(SUBSTITUTE(SUBSTITUTE(D5951,"(",""),")",""),"â€“","-"),"–","-"),"I",""),"V","")),
  _xlpm.cleaned, TRIM(SUBSTITUTE(SUBSTITUTE(_xlpm.raw,"-"," - "),","," ")),
  _xlpm.words, _xlfn.FILTERXML("&lt;t&gt;&lt;s&gt;" &amp; SUBSTITUTE(_xlpm.cleaned," ","&lt;/s&gt;&lt;s&gt;") &amp; "&lt;/s&gt;&lt;/t&gt;", "//s"),
  _xlpm.nums, _xlfn.TEXTJOIN("-", TRUE, IF(ISNUMBER(--_xlpm.words), _xlpm.words, "")),
  IFERROR(_xlpm.nums, "")
)</f>
        <v>2016</v>
      </c>
      <c r="F5951" t="s">
        <v>19684</v>
      </c>
      <c r="G5951" t="s">
        <v>68</v>
      </c>
      <c r="I5951" t="s">
        <v>68</v>
      </c>
      <c r="K5951">
        <v>7.5</v>
      </c>
      <c r="M5951">
        <v>7.5</v>
      </c>
      <c r="O5951" t="s">
        <v>18549</v>
      </c>
      <c r="P5951" t="s">
        <v>18550</v>
      </c>
      <c r="R5951" t="s">
        <v>1894</v>
      </c>
      <c r="S5951" t="s">
        <v>1894</v>
      </c>
      <c r="T5951" t="str">
        <f>IFERROR(
  IF(TRIM(Table22[[#This Row],[STARS]])="", "Unknown",
    TRIM(MID(Table22[[#This Row],[STARS]], FIND("Stars:", Table22[[#This Row],[STARS]]) + 6, LEN(Table22[[#This Row],[STARS]])))
  ),
"Unknown")</f>
        <v xml:space="preserve">
Saliwattana Achirawich, 
Sutatta Udomsilp, 
Kang Vorakorn, 
Korawit Boonsri
</v>
      </c>
      <c r="V5951">
        <v>25</v>
      </c>
      <c r="W5951">
        <v>0</v>
      </c>
      <c r="X5951">
        <v>0</v>
      </c>
    </row>
    <row r="5952" spans="1:24" x14ac:dyDescent="0.3">
      <c r="A5952" t="s">
        <v>18551</v>
      </c>
      <c r="C5952" t="s">
        <v>18551</v>
      </c>
      <c r="D5952">
        <v>-2015</v>
      </c>
      <c r="E5952" t="str" cm="1">
        <f t="array" ref="E5952">_xlfn.LET(
  _xlpm.raw, TRIM(SUBSTITUTE(SUBSTITUTE(SUBSTITUTE(SUBSTITUTE(SUBSTITUTE(SUBSTITUTE(D5952,"(",""),")",""),"â€“","-"),"–","-"),"I",""),"V","")),
  _xlpm.cleaned, TRIM(SUBSTITUTE(SUBSTITUTE(_xlpm.raw,"-"," - "),","," ")),
  _xlpm.words, _xlfn.FILTERXML("&lt;t&gt;&lt;s&gt;" &amp; SUBSTITUTE(_xlpm.cleaned," ","&lt;/s&gt;&lt;s&gt;") &amp; "&lt;/s&gt;&lt;/t&gt;", "//s"),
  _xlpm.nums, _xlfn.TEXTJOIN("-", TRUE, IF(ISNUMBER(--_xlpm.words), _xlpm.words, "")),
  IFERROR(_xlpm.nums, "")
)</f>
        <v>2015</v>
      </c>
      <c r="F5952" t="s">
        <v>19688</v>
      </c>
      <c r="G5952" t="s">
        <v>801</v>
      </c>
      <c r="I5952" t="s">
        <v>801</v>
      </c>
      <c r="K5952">
        <v>7.4</v>
      </c>
      <c r="M5952">
        <v>7.4</v>
      </c>
      <c r="O5952" t="s">
        <v>18552</v>
      </c>
      <c r="P5952" t="s">
        <v>18553</v>
      </c>
      <c r="R5952" t="s">
        <v>1894</v>
      </c>
      <c r="S5952" t="s">
        <v>1894</v>
      </c>
      <c r="T5952" t="str">
        <f>IFERROR(
  IF(TRIM(Table22[[#This Row],[STARS]])="", "Unknown",
    TRIM(MID(Table22[[#This Row],[STARS]], FIND("Stars:", Table22[[#This Row],[STARS]]) + 6, LEN(Table22[[#This Row],[STARS]])))
  ),
"Unknown")</f>
        <v xml:space="preserve">
Jorge Alfaro, 
Lilian Bongoll, 
Helio Castroneves, 
Jok Clark
</v>
      </c>
      <c r="V5952">
        <v>245</v>
      </c>
      <c r="W5952">
        <v>88</v>
      </c>
      <c r="X5952">
        <v>0</v>
      </c>
    </row>
    <row r="5953" spans="1:24" x14ac:dyDescent="0.3">
      <c r="A5953" t="s">
        <v>18554</v>
      </c>
      <c r="C5953" t="s">
        <v>18554</v>
      </c>
      <c r="D5953" t="str">
        <v>(2012 TV Special)</v>
      </c>
      <c r="E5953" t="str" cm="1">
        <f t="array" ref="E5953">_xlfn.LET(
  _xlpm.raw, TRIM(SUBSTITUTE(SUBSTITUTE(SUBSTITUTE(SUBSTITUTE(SUBSTITUTE(SUBSTITUTE(D5953,"(",""),")",""),"â€“","-"),"–","-"),"I",""),"V","")),
  _xlpm.cleaned, TRIM(SUBSTITUTE(SUBSTITUTE(_xlpm.raw,"-"," - "),","," ")),
  _xlpm.words, _xlfn.FILTERXML("&lt;t&gt;&lt;s&gt;" &amp; SUBSTITUTE(_xlpm.cleaned," ","&lt;/s&gt;&lt;s&gt;") &amp; "&lt;/s&gt;&lt;/t&gt;", "//s"),
  _xlpm.nums, _xlfn.TEXTJOIN("-", TRUE, IF(ISNUMBER(--_xlpm.words), _xlpm.words, "")),
  IFERROR(_xlpm.nums, "")
)</f>
        <v>2012</v>
      </c>
      <c r="F5953" t="s">
        <v>19705</v>
      </c>
      <c r="G5953" t="s">
        <v>47</v>
      </c>
      <c r="I5953" t="s">
        <v>47</v>
      </c>
      <c r="K5953">
        <v>7</v>
      </c>
      <c r="M5953">
        <v>7</v>
      </c>
      <c r="O5953" t="s">
        <v>18555</v>
      </c>
      <c r="P5953" t="s">
        <v>18556</v>
      </c>
      <c r="R5953" t="s">
        <v>19979</v>
      </c>
      <c r="S5953" t="s">
        <v>19979</v>
      </c>
      <c r="T5953" t="str">
        <f>IFERROR(
  IF(TRIM(Table22[[#This Row],[STARS]])="", "Unknown",
    TRIM(MID(Table22[[#This Row],[STARS]], FIND("Stars:", Table22[[#This Row],[STARS]]) + 6, LEN(Table22[[#This Row],[STARS]])))
  ),
"Unknown")</f>
        <v xml:space="preserve">
Najib Amhali, 
Alexander Broussard, 
Serge Naberman, 
Dennis van Hoorn
</v>
      </c>
      <c r="V5953">
        <v>105</v>
      </c>
      <c r="W5953">
        <v>153</v>
      </c>
      <c r="X5953">
        <v>0</v>
      </c>
    </row>
    <row r="5954" spans="1:24" x14ac:dyDescent="0.3">
      <c r="A5954" t="s">
        <v>18557</v>
      </c>
      <c r="C5954" t="s">
        <v>18557</v>
      </c>
      <c r="D5954">
        <v>0</v>
      </c>
      <c r="E5954" t="str" cm="1">
        <f t="array" ref="E5954">_xlfn.LET(
  _xlpm.raw, TRIM(SUBSTITUTE(SUBSTITUTE(SUBSTITUTE(SUBSTITUTE(SUBSTITUTE(SUBSTITUTE(D5954,"(",""),")",""),"â€“","-"),"–","-"),"I",""),"V","")),
  _xlpm.cleaned, TRIM(SUBSTITUTE(SUBSTITUTE(_xlpm.raw,"-"," - "),","," ")),
  _xlpm.words, _xlfn.FILTERXML("&lt;t&gt;&lt;s&gt;" &amp; SUBSTITUTE(_xlpm.cleaned," ","&lt;/s&gt;&lt;s&gt;") &amp; "&lt;/s&gt;&lt;/t&gt;", "//s"),
  _xlpm.nums, _xlfn.TEXTJOIN("-", TRUE, IF(ISNUMBER(--_xlpm.words), _xlpm.words, "")),
  IFERROR(_xlpm.nums, "")
)</f>
        <v>0</v>
      </c>
      <c r="F5954" t="s">
        <v>19829</v>
      </c>
      <c r="G5954">
        <v>0</v>
      </c>
      <c r="I5954" t="s">
        <v>19660</v>
      </c>
      <c r="K5954">
        <v>0</v>
      </c>
      <c r="M5954">
        <v>0</v>
      </c>
      <c r="O5954" t="s">
        <v>6365</v>
      </c>
      <c r="P5954" t="s">
        <v>118</v>
      </c>
      <c r="R5954" t="s">
        <v>1894</v>
      </c>
      <c r="S5954" t="s">
        <v>1894</v>
      </c>
      <c r="T5954" t="str">
        <f>IFERROR(
  IF(TRIM(Table22[[#This Row],[STARS]])="", "Unknown",
    TRIM(MID(Table22[[#This Row],[STARS]], FIND("Stars:", Table22[[#This Row],[STARS]]) + 6, LEN(Table22[[#This Row],[STARS]])))
  ),
"Unknown")</f>
        <v>Unknown</v>
      </c>
      <c r="V5954">
        <v>0</v>
      </c>
      <c r="W5954">
        <v>0</v>
      </c>
      <c r="X5954">
        <v>0</v>
      </c>
    </row>
    <row r="5955" spans="1:24" x14ac:dyDescent="0.3">
      <c r="A5955" t="s">
        <v>18558</v>
      </c>
      <c r="C5955" t="s">
        <v>18558</v>
      </c>
      <c r="D5955">
        <v>-2017</v>
      </c>
      <c r="E5955" t="str" cm="1">
        <f t="array" ref="E5955">_xlfn.LET(
  _xlpm.raw, TRIM(SUBSTITUTE(SUBSTITUTE(SUBSTITUTE(SUBSTITUTE(SUBSTITUTE(SUBSTITUTE(D5955,"(",""),")",""),"â€“","-"),"–","-"),"I",""),"V","")),
  _xlpm.cleaned, TRIM(SUBSTITUTE(SUBSTITUTE(_xlpm.raw,"-"," - "),","," ")),
  _xlpm.words, _xlfn.FILTERXML("&lt;t&gt;&lt;s&gt;" &amp; SUBSTITUTE(_xlpm.cleaned," ","&lt;/s&gt;&lt;s&gt;") &amp; "&lt;/s&gt;&lt;/t&gt;", "//s"),
  _xlpm.nums, _xlfn.TEXTJOIN("-", TRUE, IF(ISNUMBER(--_xlpm.words), _xlpm.words, "")),
  IFERROR(_xlpm.nums, "")
)</f>
        <v>2017</v>
      </c>
      <c r="F5955" t="s">
        <v>19682</v>
      </c>
      <c r="G5955" t="s">
        <v>801</v>
      </c>
      <c r="I5955" t="s">
        <v>801</v>
      </c>
      <c r="K5955">
        <v>6.2</v>
      </c>
      <c r="M5955">
        <v>6.2</v>
      </c>
      <c r="O5955" t="s">
        <v>18559</v>
      </c>
      <c r="P5955" t="s">
        <v>18560</v>
      </c>
      <c r="R5955" t="s">
        <v>1894</v>
      </c>
      <c r="S5955" t="s">
        <v>1894</v>
      </c>
      <c r="T5955" t="str">
        <f>IFERROR(
  IF(TRIM(Table22[[#This Row],[STARS]])="", "Unknown",
    TRIM(MID(Table22[[#This Row],[STARS]], FIND("Stars:", Table22[[#This Row],[STARS]]) + 6, LEN(Table22[[#This Row],[STARS]])))
  ),
"Unknown")</f>
        <v>Unknown</v>
      </c>
      <c r="V5955">
        <v>22</v>
      </c>
      <c r="W5955">
        <v>0</v>
      </c>
      <c r="X5955">
        <v>0</v>
      </c>
    </row>
    <row r="5956" spans="1:24" x14ac:dyDescent="0.3">
      <c r="A5956" t="s">
        <v>18561</v>
      </c>
      <c r="C5956" t="s">
        <v>18561</v>
      </c>
      <c r="D5956">
        <v>0</v>
      </c>
      <c r="E5956" t="str" cm="1">
        <f t="array" ref="E5956">_xlfn.LET(
  _xlpm.raw, TRIM(SUBSTITUTE(SUBSTITUTE(SUBSTITUTE(SUBSTITUTE(SUBSTITUTE(SUBSTITUTE(D5956,"(",""),")",""),"â€“","-"),"–","-"),"I",""),"V","")),
  _xlpm.cleaned, TRIM(SUBSTITUTE(SUBSTITUTE(_xlpm.raw,"-"," - "),","," ")),
  _xlpm.words, _xlfn.FILTERXML("&lt;t&gt;&lt;s&gt;" &amp; SUBSTITUTE(_xlpm.cleaned," ","&lt;/s&gt;&lt;s&gt;") &amp; "&lt;/s&gt;&lt;/t&gt;", "//s"),
  _xlpm.nums, _xlfn.TEXTJOIN("-", TRUE, IF(ISNUMBER(--_xlpm.words), _xlpm.words, "")),
  IFERROR(_xlpm.nums, "")
)</f>
        <v>0</v>
      </c>
      <c r="F5956" t="s">
        <v>19829</v>
      </c>
      <c r="G5956">
        <v>0</v>
      </c>
      <c r="I5956" t="s">
        <v>19660</v>
      </c>
      <c r="K5956">
        <v>0</v>
      </c>
      <c r="M5956">
        <v>0</v>
      </c>
      <c r="O5956" t="s">
        <v>18562</v>
      </c>
      <c r="P5956" t="s">
        <v>118</v>
      </c>
      <c r="R5956" t="s">
        <v>1894</v>
      </c>
      <c r="S5956" t="s">
        <v>1894</v>
      </c>
      <c r="T5956" t="str">
        <f>IFERROR(
  IF(TRIM(Table22[[#This Row],[STARS]])="", "Unknown",
    TRIM(MID(Table22[[#This Row],[STARS]], FIND("Stars:", Table22[[#This Row],[STARS]]) + 6, LEN(Table22[[#This Row],[STARS]])))
  ),
"Unknown")</f>
        <v>Unknown</v>
      </c>
      <c r="V5956">
        <v>0</v>
      </c>
      <c r="W5956">
        <v>0</v>
      </c>
      <c r="X5956">
        <v>0</v>
      </c>
    </row>
    <row r="5957" spans="1:24" x14ac:dyDescent="0.3">
      <c r="A5957" t="s">
        <v>18563</v>
      </c>
      <c r="C5957" t="s">
        <v>18563</v>
      </c>
      <c r="D5957">
        <v>-2016</v>
      </c>
      <c r="E5957" t="str" cm="1">
        <f t="array" ref="E5957">_xlfn.LET(
  _xlpm.raw, TRIM(SUBSTITUTE(SUBSTITUTE(SUBSTITUTE(SUBSTITUTE(SUBSTITUTE(SUBSTITUTE(D5957,"(",""),")",""),"â€“","-"),"–","-"),"I",""),"V","")),
  _xlpm.cleaned, TRIM(SUBSTITUTE(SUBSTITUTE(_xlpm.raw,"-"," - "),","," ")),
  _xlpm.words, _xlfn.FILTERXML("&lt;t&gt;&lt;s&gt;" &amp; SUBSTITUTE(_xlpm.cleaned," ","&lt;/s&gt;&lt;s&gt;") &amp; "&lt;/s&gt;&lt;/t&gt;", "//s"),
  _xlpm.nums, _xlfn.TEXTJOIN("-", TRUE, IF(ISNUMBER(--_xlpm.words), _xlpm.words, "")),
  IFERROR(_xlpm.nums, "")
)</f>
        <v>2016</v>
      </c>
      <c r="F5957" t="s">
        <v>19684</v>
      </c>
      <c r="G5957" t="s">
        <v>801</v>
      </c>
      <c r="I5957" t="s">
        <v>801</v>
      </c>
      <c r="K5957">
        <v>5.4</v>
      </c>
      <c r="M5957">
        <v>5.4</v>
      </c>
      <c r="O5957" t="s">
        <v>18564</v>
      </c>
      <c r="P5957" t="s">
        <v>18565</v>
      </c>
      <c r="R5957" t="s">
        <v>20190</v>
      </c>
      <c r="S5957" t="s">
        <v>1894</v>
      </c>
      <c r="T5957" t="str">
        <f>IFERROR(
  IF(TRIM(Table22[[#This Row],[STARS]])="", "Unknown",
    TRIM(MID(Table22[[#This Row],[STARS]], FIND("Stars:", Table22[[#This Row],[STARS]]) + 6, LEN(Table22[[#This Row],[STARS]])))
  ),
"Unknown")</f>
        <v>Unknown</v>
      </c>
      <c r="V5957">
        <v>82</v>
      </c>
      <c r="W5957">
        <v>68</v>
      </c>
      <c r="X5957">
        <v>0</v>
      </c>
    </row>
    <row r="5958" spans="1:24" x14ac:dyDescent="0.3">
      <c r="A5958" t="s">
        <v>18566</v>
      </c>
      <c r="C5958" t="s">
        <v>18566</v>
      </c>
      <c r="D5958" t="str">
        <v>(2017 Video)</v>
      </c>
      <c r="E5958" t="str" cm="1">
        <f t="array" ref="E5958">_xlfn.LET(
  _xlpm.raw, TRIM(SUBSTITUTE(SUBSTITUTE(SUBSTITUTE(SUBSTITUTE(SUBSTITUTE(SUBSTITUTE(D5958,"(",""),")",""),"â€“","-"),"–","-"),"I",""),"V","")),
  _xlpm.cleaned, TRIM(SUBSTITUTE(SUBSTITUTE(_xlpm.raw,"-"," - "),","," ")),
  _xlpm.words, _xlfn.FILTERXML("&lt;t&gt;&lt;s&gt;" &amp; SUBSTITUTE(_xlpm.cleaned," ","&lt;/s&gt;&lt;s&gt;") &amp; "&lt;/s&gt;&lt;/t&gt;", "//s"),
  _xlpm.nums, _xlfn.TEXTJOIN("-", TRUE, IF(ISNUMBER(--_xlpm.words), _xlpm.words, "")),
  IFERROR(_xlpm.nums, "")
)</f>
        <v>2017</v>
      </c>
      <c r="F5958" t="s">
        <v>19682</v>
      </c>
      <c r="G5958" t="s">
        <v>10683</v>
      </c>
      <c r="I5958" t="s">
        <v>10683</v>
      </c>
      <c r="K5958">
        <v>7.1</v>
      </c>
      <c r="M5958">
        <v>7.1</v>
      </c>
      <c r="O5958" t="s">
        <v>18567</v>
      </c>
      <c r="P5958" t="s">
        <v>18568</v>
      </c>
      <c r="R5958" t="s">
        <v>1894</v>
      </c>
      <c r="S5958" t="s">
        <v>1894</v>
      </c>
      <c r="T5958" t="str">
        <f>IFERROR(
  IF(TRIM(Table22[[#This Row],[STARS]])="", "Unknown",
    TRIM(MID(Table22[[#This Row],[STARS]], FIND("Stars:", Table22[[#This Row],[STARS]]) + 6, LEN(Table22[[#This Row],[STARS]])))
  ),
"Unknown")</f>
        <v xml:space="preserve">
Oprah Winfrey, 
Ava DuVernay
</v>
      </c>
      <c r="V5958">
        <v>193</v>
      </c>
      <c r="W5958">
        <v>37</v>
      </c>
      <c r="X5958">
        <v>0</v>
      </c>
    </row>
    <row r="5959" spans="1:24" x14ac:dyDescent="0.3">
      <c r="A5959" t="s">
        <v>18569</v>
      </c>
      <c r="C5959" t="s">
        <v>18569</v>
      </c>
      <c r="D5959">
        <v>0</v>
      </c>
      <c r="E5959" t="str" cm="1">
        <f t="array" ref="E5959">_xlfn.LET(
  _xlpm.raw, TRIM(SUBSTITUTE(SUBSTITUTE(SUBSTITUTE(SUBSTITUTE(SUBSTITUTE(SUBSTITUTE(D5959,"(",""),")",""),"â€“","-"),"–","-"),"I",""),"V","")),
  _xlpm.cleaned, TRIM(SUBSTITUTE(SUBSTITUTE(_xlpm.raw,"-"," - "),","," ")),
  _xlpm.words, _xlfn.FILTERXML("&lt;t&gt;&lt;s&gt;" &amp; SUBSTITUTE(_xlpm.cleaned," ","&lt;/s&gt;&lt;s&gt;") &amp; "&lt;/s&gt;&lt;/t&gt;", "//s"),
  _xlpm.nums, _xlfn.TEXTJOIN("-", TRUE, IF(ISNUMBER(--_xlpm.words), _xlpm.words, "")),
  IFERROR(_xlpm.nums, "")
)</f>
        <v>0</v>
      </c>
      <c r="F5959" t="s">
        <v>19829</v>
      </c>
      <c r="G5959">
        <v>0</v>
      </c>
      <c r="I5959" t="s">
        <v>19660</v>
      </c>
      <c r="K5959">
        <v>0</v>
      </c>
      <c r="M5959">
        <v>0</v>
      </c>
      <c r="O5959" t="s">
        <v>18270</v>
      </c>
      <c r="P5959" t="s">
        <v>118</v>
      </c>
      <c r="R5959" t="s">
        <v>1894</v>
      </c>
      <c r="S5959" t="s">
        <v>1894</v>
      </c>
      <c r="T5959" t="str">
        <f>IFERROR(
  IF(TRIM(Table22[[#This Row],[STARS]])="", "Unknown",
    TRIM(MID(Table22[[#This Row],[STARS]], FIND("Stars:", Table22[[#This Row],[STARS]]) + 6, LEN(Table22[[#This Row],[STARS]])))
  ),
"Unknown")</f>
        <v>Unknown</v>
      </c>
      <c r="V5959">
        <v>0</v>
      </c>
      <c r="W5959">
        <v>0</v>
      </c>
      <c r="X5959">
        <v>0</v>
      </c>
    </row>
    <row r="5960" spans="1:24" x14ac:dyDescent="0.3">
      <c r="A5960" t="s">
        <v>18570</v>
      </c>
      <c r="C5960" t="s">
        <v>18570</v>
      </c>
      <c r="D5960">
        <v>0</v>
      </c>
      <c r="E5960" t="str" cm="1">
        <f t="array" ref="E5960">_xlfn.LET(
  _xlpm.raw, TRIM(SUBSTITUTE(SUBSTITUTE(SUBSTITUTE(SUBSTITUTE(SUBSTITUTE(SUBSTITUTE(D5960,"(",""),")",""),"â€“","-"),"–","-"),"I",""),"V","")),
  _xlpm.cleaned, TRIM(SUBSTITUTE(SUBSTITUTE(_xlpm.raw,"-"," - "),","," ")),
  _xlpm.words, _xlfn.FILTERXML("&lt;t&gt;&lt;s&gt;" &amp; SUBSTITUTE(_xlpm.cleaned," ","&lt;/s&gt;&lt;s&gt;") &amp; "&lt;/s&gt;&lt;/t&gt;", "//s"),
  _xlpm.nums, _xlfn.TEXTJOIN("-", TRUE, IF(ISNUMBER(--_xlpm.words), _xlpm.words, "")),
  IFERROR(_xlpm.nums, "")
)</f>
        <v>0</v>
      </c>
      <c r="F5960" t="s">
        <v>19829</v>
      </c>
      <c r="G5960" t="s">
        <v>47</v>
      </c>
      <c r="I5960" t="s">
        <v>47</v>
      </c>
      <c r="K5960">
        <v>0</v>
      </c>
      <c r="M5960">
        <v>0</v>
      </c>
      <c r="O5960" t="s">
        <v>3991</v>
      </c>
      <c r="P5960" t="s">
        <v>118</v>
      </c>
      <c r="R5960" t="s">
        <v>1894</v>
      </c>
      <c r="S5960" t="s">
        <v>1894</v>
      </c>
      <c r="T5960" t="str">
        <f>IFERROR(
  IF(TRIM(Table22[[#This Row],[STARS]])="", "Unknown",
    TRIM(MID(Table22[[#This Row],[STARS]], FIND("Stars:", Table22[[#This Row],[STARS]]) + 6, LEN(Table22[[#This Row],[STARS]])))
  ),
"Unknown")</f>
        <v>Unknown</v>
      </c>
      <c r="V5960">
        <v>0</v>
      </c>
      <c r="W5960">
        <v>0</v>
      </c>
      <c r="X5960">
        <v>0</v>
      </c>
    </row>
    <row r="5961" spans="1:24" x14ac:dyDescent="0.3">
      <c r="A5961" t="s">
        <v>18571</v>
      </c>
      <c r="C5961" t="s">
        <v>18571</v>
      </c>
      <c r="D5961">
        <v>-2014</v>
      </c>
      <c r="E5961" t="str" cm="1">
        <f t="array" ref="E5961">_xlfn.LET(
  _xlpm.raw, TRIM(SUBSTITUTE(SUBSTITUTE(SUBSTITUTE(SUBSTITUTE(SUBSTITUTE(SUBSTITUTE(D5961,"(",""),")",""),"â€“","-"),"–","-"),"I",""),"V","")),
  _xlpm.cleaned, TRIM(SUBSTITUTE(SUBSTITUTE(_xlpm.raw,"-"," - "),","," ")),
  _xlpm.words, _xlfn.FILTERXML("&lt;t&gt;&lt;s&gt;" &amp; SUBSTITUTE(_xlpm.cleaned," ","&lt;/s&gt;&lt;s&gt;") &amp; "&lt;/s&gt;&lt;/t&gt;", "//s"),
  _xlpm.nums, _xlfn.TEXTJOIN("-", TRUE, IF(ISNUMBER(--_xlpm.words), _xlpm.words, "")),
  IFERROR(_xlpm.nums, "")
)</f>
        <v>2014</v>
      </c>
      <c r="F5961" t="s">
        <v>19686</v>
      </c>
      <c r="G5961" t="s">
        <v>16183</v>
      </c>
      <c r="I5961" t="s">
        <v>16183</v>
      </c>
      <c r="K5961">
        <v>7.9</v>
      </c>
      <c r="M5961">
        <v>7.9</v>
      </c>
      <c r="O5961" t="s">
        <v>18572</v>
      </c>
      <c r="P5961" t="s">
        <v>18573</v>
      </c>
      <c r="R5961" t="s">
        <v>1894</v>
      </c>
      <c r="S5961" t="s">
        <v>1894</v>
      </c>
      <c r="T5961" t="str">
        <f>IFERROR(
  IF(TRIM(Table22[[#This Row],[STARS]])="", "Unknown",
    TRIM(MID(Table22[[#This Row],[STARS]], FIND("Stars:", Table22[[#This Row],[STARS]]) + 6, LEN(Table22[[#This Row],[STARS]])))
  ),
"Unknown")</f>
        <v xml:space="preserve">
Katiele Bortoli, 
Anny Fischer
</v>
      </c>
      <c r="V5961">
        <v>99</v>
      </c>
      <c r="W5961">
        <v>90</v>
      </c>
      <c r="X5961">
        <v>0</v>
      </c>
    </row>
    <row r="5962" spans="1:24" x14ac:dyDescent="0.3">
      <c r="A5962" t="s">
        <v>18574</v>
      </c>
      <c r="C5962" t="s">
        <v>18574</v>
      </c>
      <c r="D5962" t="str">
        <v>(2018 TV Special)</v>
      </c>
      <c r="E5962" t="str" cm="1">
        <f t="array" ref="E5962">_xlfn.LET(
  _xlpm.raw, TRIM(SUBSTITUTE(SUBSTITUTE(SUBSTITUTE(SUBSTITUTE(SUBSTITUTE(SUBSTITUTE(D5962,"(",""),")",""),"â€“","-"),"–","-"),"I",""),"V","")),
  _xlpm.cleaned, TRIM(SUBSTITUTE(SUBSTITUTE(_xlpm.raw,"-"," - "),","," ")),
  _xlpm.words, _xlfn.FILTERXML("&lt;t&gt;&lt;s&gt;" &amp; SUBSTITUTE(_xlpm.cleaned," ","&lt;/s&gt;&lt;s&gt;") &amp; "&lt;/s&gt;&lt;/t&gt;", "//s"),
  _xlpm.nums, _xlfn.TEXTJOIN("-", TRUE, IF(ISNUMBER(--_xlpm.words), _xlpm.words, "")),
  IFERROR(_xlpm.nums, "")
)</f>
        <v>2018</v>
      </c>
      <c r="F5962" t="s">
        <v>19693</v>
      </c>
      <c r="G5962" t="s">
        <v>47</v>
      </c>
      <c r="I5962" t="s">
        <v>47</v>
      </c>
      <c r="K5962">
        <v>6.5</v>
      </c>
      <c r="M5962">
        <v>6.5</v>
      </c>
      <c r="O5962" t="s">
        <v>18575</v>
      </c>
      <c r="P5962" t="s">
        <v>18576</v>
      </c>
      <c r="R5962" t="s">
        <v>20063</v>
      </c>
      <c r="S5962" t="s">
        <v>20063</v>
      </c>
      <c r="T5962" t="str">
        <f>IFERROR(
  IF(TRIM(Table22[[#This Row],[STARS]])="", "Unknown",
    TRIM(MID(Table22[[#This Row],[STARS]], FIND("Stars:", Table22[[#This Row],[STARS]]) + 6, LEN(Table22[[#This Row],[STARS]])))
  ),
"Unknown")</f>
        <v>Unknown</v>
      </c>
      <c r="V5962">
        <v>110</v>
      </c>
      <c r="W5962">
        <v>0</v>
      </c>
      <c r="X5962">
        <v>0</v>
      </c>
    </row>
    <row r="5963" spans="1:24" x14ac:dyDescent="0.3">
      <c r="A5963" t="s">
        <v>18577</v>
      </c>
      <c r="C5963" t="s">
        <v>18577</v>
      </c>
      <c r="D5963" t="str">
        <v>(2017 TV Special)</v>
      </c>
      <c r="E5963" t="str" cm="1">
        <f t="array" ref="E5963">_xlfn.LET(
  _xlpm.raw, TRIM(SUBSTITUTE(SUBSTITUTE(SUBSTITUTE(SUBSTITUTE(SUBSTITUTE(SUBSTITUTE(D5963,"(",""),")",""),"â€“","-"),"–","-"),"I",""),"V","")),
  _xlpm.cleaned, TRIM(SUBSTITUTE(SUBSTITUTE(_xlpm.raw,"-"," - "),","," ")),
  _xlpm.words, _xlfn.FILTERXML("&lt;t&gt;&lt;s&gt;" &amp; SUBSTITUTE(_xlpm.cleaned," ","&lt;/s&gt;&lt;s&gt;") &amp; "&lt;/s&gt;&lt;/t&gt;", "//s"),
  _xlpm.nums, _xlfn.TEXTJOIN("-", TRUE, IF(ISNUMBER(--_xlpm.words), _xlpm.words, "")),
  IFERROR(_xlpm.nums, "")
)</f>
        <v>2017</v>
      </c>
      <c r="F5963" t="s">
        <v>19682</v>
      </c>
      <c r="G5963" t="s">
        <v>6720</v>
      </c>
      <c r="I5963" t="s">
        <v>6720</v>
      </c>
      <c r="K5963">
        <v>4.0999999999999996</v>
      </c>
      <c r="M5963">
        <v>4.0999999999999996</v>
      </c>
      <c r="O5963" t="s">
        <v>18578</v>
      </c>
      <c r="P5963" t="s">
        <v>18579</v>
      </c>
      <c r="R5963" t="s">
        <v>20062</v>
      </c>
      <c r="S5963" t="s">
        <v>20062</v>
      </c>
      <c r="T5963" t="str">
        <f>IFERROR(
  IF(TRIM(Table22[[#This Row],[STARS]])="", "Unknown",
    TRIM(MID(Table22[[#This Row],[STARS]], FIND("Stars:", Table22[[#This Row],[STARS]]) + 6, LEN(Table22[[#This Row],[STARS]])))
  ),
"Unknown")</f>
        <v xml:space="preserve">
Felipe Neto, 
MaurÃ­cio Meirelles
</v>
      </c>
      <c r="V5963">
        <v>233</v>
      </c>
      <c r="W5963">
        <v>87</v>
      </c>
      <c r="X5963">
        <v>0</v>
      </c>
    </row>
    <row r="5964" spans="1:24" x14ac:dyDescent="0.3">
      <c r="A5964" t="s">
        <v>18580</v>
      </c>
      <c r="C5964" t="s">
        <v>18580</v>
      </c>
      <c r="D5964" t="str">
        <v>(2022â€“ )</v>
      </c>
      <c r="E5964" t="str" cm="1">
        <f t="array" ref="E5964">_xlfn.LET(
  _xlpm.raw, TRIM(SUBSTITUTE(SUBSTITUTE(SUBSTITUTE(SUBSTITUTE(SUBSTITUTE(SUBSTITUTE(D5964,"(",""),")",""),"â€“","-"),"–","-"),"I",""),"V","")),
  _xlpm.cleaned, TRIM(SUBSTITUTE(SUBSTITUTE(_xlpm.raw,"-"," - "),","," ")),
  _xlpm.words, _xlfn.FILTERXML("&lt;t&gt;&lt;s&gt;" &amp; SUBSTITUTE(_xlpm.cleaned," ","&lt;/s&gt;&lt;s&gt;") &amp; "&lt;/s&gt;&lt;/t&gt;", "//s"),
  _xlpm.nums, _xlfn.TEXTJOIN("-", TRUE, IF(ISNUMBER(--_xlpm.words), _xlpm.words, "")),
  IFERROR(_xlpm.nums, "")
)</f>
        <v>2022</v>
      </c>
      <c r="F5964" t="s">
        <v>19760</v>
      </c>
      <c r="G5964" t="s">
        <v>86</v>
      </c>
      <c r="I5964" t="s">
        <v>86</v>
      </c>
      <c r="K5964">
        <v>0</v>
      </c>
      <c r="M5964">
        <v>0</v>
      </c>
      <c r="O5964" t="s">
        <v>18581</v>
      </c>
      <c r="P5964" t="s">
        <v>118</v>
      </c>
      <c r="R5964" t="s">
        <v>1894</v>
      </c>
      <c r="S5964" t="s">
        <v>1894</v>
      </c>
      <c r="T5964" t="str">
        <f>IFERROR(
  IF(TRIM(Table22[[#This Row],[STARS]])="", "Unknown",
    TRIM(MID(Table22[[#This Row],[STARS]], FIND("Stars:", Table22[[#This Row],[STARS]]) + 6, LEN(Table22[[#This Row],[STARS]])))
  ),
"Unknown")</f>
        <v>Unknown</v>
      </c>
      <c r="V5964">
        <v>0</v>
      </c>
      <c r="W5964">
        <v>0</v>
      </c>
      <c r="X5964">
        <v>0</v>
      </c>
    </row>
    <row r="5965" spans="1:24" x14ac:dyDescent="0.3">
      <c r="A5965" t="s">
        <v>18582</v>
      </c>
      <c r="C5965" t="s">
        <v>18582</v>
      </c>
      <c r="D5965">
        <v>-1938</v>
      </c>
      <c r="E5965" t="str" cm="1">
        <f t="array" ref="E5965">_xlfn.LET(
  _xlpm.raw, TRIM(SUBSTITUTE(SUBSTITUTE(SUBSTITUTE(SUBSTITUTE(SUBSTITUTE(SUBSTITUTE(D5965,"(",""),")",""),"â€“","-"),"–","-"),"I",""),"V","")),
  _xlpm.cleaned, TRIM(SUBSTITUTE(SUBSTITUTE(_xlpm.raw,"-"," - "),","," ")),
  _xlpm.words, _xlfn.FILTERXML("&lt;t&gt;&lt;s&gt;" &amp; SUBSTITUTE(_xlpm.cleaned," ","&lt;/s&gt;&lt;s&gt;") &amp; "&lt;/s&gt;&lt;/t&gt;", "//s"),
  _xlpm.nums, _xlfn.TEXTJOIN("-", TRUE, IF(ISNUMBER(--_xlpm.words), _xlpm.words, "")),
  IFERROR(_xlpm.nums, "")
)</f>
        <v>1938</v>
      </c>
      <c r="F5965" t="s">
        <v>19902</v>
      </c>
      <c r="G5965" t="s">
        <v>86</v>
      </c>
      <c r="I5965" t="s">
        <v>86</v>
      </c>
      <c r="K5965">
        <v>5.2</v>
      </c>
      <c r="M5965">
        <v>5.2</v>
      </c>
      <c r="O5965" t="s">
        <v>18583</v>
      </c>
      <c r="P5965" t="s">
        <v>18584</v>
      </c>
      <c r="R5965" t="s">
        <v>20061</v>
      </c>
      <c r="S5965" t="s">
        <v>20061</v>
      </c>
      <c r="T5965" t="str">
        <f>IFERROR(
  IF(TRIM(Table22[[#This Row],[STARS]])="", "Unknown",
    TRIM(MID(Table22[[#This Row],[STARS]], FIND("Stars:", Table22[[#This Row],[STARS]]) + 6, LEN(Table22[[#This Row],[STARS]])))
  ),
"Unknown")</f>
        <v xml:space="preserve">
Signe Hasso, 
Sture Lagerwall, 
Tollie Zellman, 
Carl Barcklind
</v>
      </c>
      <c r="V5965">
        <v>52</v>
      </c>
      <c r="W5965">
        <v>106</v>
      </c>
      <c r="X5965">
        <v>0</v>
      </c>
    </row>
    <row r="5966" spans="1:24" x14ac:dyDescent="0.3">
      <c r="A5966" t="s">
        <v>18585</v>
      </c>
      <c r="C5966" t="s">
        <v>18585</v>
      </c>
      <c r="D5966">
        <v>-2020</v>
      </c>
      <c r="E5966" t="str" cm="1">
        <f t="array" ref="E5966">_xlfn.LET(
  _xlpm.raw, TRIM(SUBSTITUTE(SUBSTITUTE(SUBSTITUTE(SUBSTITUTE(SUBSTITUTE(SUBSTITUTE(D5966,"(",""),")",""),"â€“","-"),"–","-"),"I",""),"V","")),
  _xlpm.cleaned, TRIM(SUBSTITUTE(SUBSTITUTE(_xlpm.raw,"-"," - "),","," ")),
  _xlpm.words, _xlfn.FILTERXML("&lt;t&gt;&lt;s&gt;" &amp; SUBSTITUTE(_xlpm.cleaned," ","&lt;/s&gt;&lt;s&gt;") &amp; "&lt;/s&gt;&lt;/t&gt;", "//s"),
  _xlpm.nums, _xlfn.TEXTJOIN("-", TRUE, IF(ISNUMBER(--_xlpm.words), _xlpm.words, "")),
  IFERROR(_xlpm.nums, "")
)</f>
        <v>2020</v>
      </c>
      <c r="F5966" t="s">
        <v>19675</v>
      </c>
      <c r="G5966" t="s">
        <v>68</v>
      </c>
      <c r="I5966" t="s">
        <v>68</v>
      </c>
      <c r="K5966">
        <v>0</v>
      </c>
      <c r="M5966">
        <v>0</v>
      </c>
      <c r="O5966" t="s">
        <v>18586</v>
      </c>
      <c r="P5966" t="s">
        <v>18587</v>
      </c>
      <c r="R5966" t="s">
        <v>20060</v>
      </c>
      <c r="S5966" t="s">
        <v>20060</v>
      </c>
      <c r="T5966" t="str">
        <f>IFERROR(
  IF(TRIM(Table22[[#This Row],[STARS]])="", "Unknown",
    TRIM(MID(Table22[[#This Row],[STARS]], FIND("Stars:", Table22[[#This Row],[STARS]]) + 6, LEN(Table22[[#This Row],[STARS]])))
  ),
"Unknown")</f>
        <v xml:space="preserve">
Ellah Maina, 
Sam Psenjen, 
Mbeki Mwalimu, 
Brian Abajah
</v>
      </c>
      <c r="V5966">
        <v>0</v>
      </c>
      <c r="W5966">
        <v>87</v>
      </c>
      <c r="X5966">
        <v>0</v>
      </c>
    </row>
    <row r="5967" spans="1:24" x14ac:dyDescent="0.3">
      <c r="A5967" t="s">
        <v>18588</v>
      </c>
      <c r="C5967" t="s">
        <v>18588</v>
      </c>
      <c r="D5967" t="str">
        <v>(2019 TV Special)</v>
      </c>
      <c r="E5967" t="str" cm="1">
        <f t="array" ref="E5967">_xlfn.LET(
  _xlpm.raw, TRIM(SUBSTITUTE(SUBSTITUTE(SUBSTITUTE(SUBSTITUTE(SUBSTITUTE(SUBSTITUTE(D5967,"(",""),")",""),"â€“","-"),"–","-"),"I",""),"V","")),
  _xlpm.cleaned, TRIM(SUBSTITUTE(SUBSTITUTE(_xlpm.raw,"-"," - "),","," ")),
  _xlpm.words, _xlfn.FILTERXML("&lt;t&gt;&lt;s&gt;" &amp; SUBSTITUTE(_xlpm.cleaned," ","&lt;/s&gt;&lt;s&gt;") &amp; "&lt;/s&gt;&lt;/t&gt;", "//s"),
  _xlpm.nums, _xlfn.TEXTJOIN("-", TRUE, IF(ISNUMBER(--_xlpm.words), _xlpm.words, "")),
  IFERROR(_xlpm.nums, "")
)</f>
        <v>2019</v>
      </c>
      <c r="F5967" t="s">
        <v>19677</v>
      </c>
      <c r="G5967" t="s">
        <v>47</v>
      </c>
      <c r="I5967" t="s">
        <v>47</v>
      </c>
      <c r="K5967">
        <v>0</v>
      </c>
      <c r="M5967">
        <v>0</v>
      </c>
      <c r="O5967" t="s">
        <v>6365</v>
      </c>
      <c r="P5967" t="s">
        <v>18589</v>
      </c>
      <c r="R5967" t="s">
        <v>20059</v>
      </c>
      <c r="S5967" t="s">
        <v>20059</v>
      </c>
      <c r="T5967" t="str">
        <f>IFERROR(
  IF(TRIM(Table22[[#This Row],[STARS]])="", "Unknown",
    TRIM(MID(Table22[[#This Row],[STARS]], FIND("Stars:", Table22[[#This Row],[STARS]]) + 6, LEN(Table22[[#This Row],[STARS]])))
  ),
"Unknown")</f>
        <v>Unknown</v>
      </c>
      <c r="V5967">
        <v>0</v>
      </c>
      <c r="W5967">
        <v>57</v>
      </c>
      <c r="X5967">
        <v>0</v>
      </c>
    </row>
    <row r="5968" spans="1:24" x14ac:dyDescent="0.3">
      <c r="A5968" t="s">
        <v>18590</v>
      </c>
      <c r="C5968" t="s">
        <v>18590</v>
      </c>
      <c r="D5968" t="str">
        <v>(1991 TV Special)</v>
      </c>
      <c r="E5968" t="str" cm="1">
        <f t="array" ref="E5968">_xlfn.LET(
  _xlpm.raw, TRIM(SUBSTITUTE(SUBSTITUTE(SUBSTITUTE(SUBSTITUTE(SUBSTITUTE(SUBSTITUTE(D5968,"(",""),")",""),"â€“","-"),"–","-"),"I",""),"V","")),
  _xlpm.cleaned, TRIM(SUBSTITUTE(SUBSTITUTE(_xlpm.raw,"-"," - "),","," ")),
  _xlpm.words, _xlfn.FILTERXML("&lt;t&gt;&lt;s&gt;" &amp; SUBSTITUTE(_xlpm.cleaned," ","&lt;/s&gt;&lt;s&gt;") &amp; "&lt;/s&gt;&lt;/t&gt;", "//s"),
  _xlpm.nums, _xlfn.TEXTJOIN("-", TRUE, IF(ISNUMBER(--_xlpm.words), _xlpm.words, "")),
  IFERROR(_xlpm.nums, "")
)</f>
        <v>1991</v>
      </c>
      <c r="F5968" t="s">
        <v>19859</v>
      </c>
      <c r="G5968" t="s">
        <v>6720</v>
      </c>
      <c r="I5968" t="s">
        <v>6720</v>
      </c>
      <c r="K5968">
        <v>5.9</v>
      </c>
      <c r="M5968">
        <v>5.9</v>
      </c>
      <c r="O5968" t="s">
        <v>18591</v>
      </c>
      <c r="P5968" t="s">
        <v>18592</v>
      </c>
      <c r="R5968" t="s">
        <v>20058</v>
      </c>
      <c r="S5968" t="s">
        <v>20058</v>
      </c>
      <c r="T5968" t="str">
        <f>IFERROR(
  IF(TRIM(Table22[[#This Row],[STARS]])="", "Unknown",
    TRIM(MID(Table22[[#This Row],[STARS]], FIND("Stars:", Table22[[#This Row],[STARS]]) + 6, LEN(Table22[[#This Row],[STARS]])))
  ),
"Unknown")</f>
        <v>Unknown</v>
      </c>
      <c r="V5968">
        <v>175</v>
      </c>
      <c r="W5968">
        <v>30</v>
      </c>
      <c r="X5968">
        <v>0</v>
      </c>
    </row>
    <row r="5969" spans="1:24" x14ac:dyDescent="0.3">
      <c r="A5969" t="s">
        <v>18593</v>
      </c>
      <c r="C5969" t="s">
        <v>18593</v>
      </c>
      <c r="D5969">
        <v>-2012</v>
      </c>
      <c r="E5969" t="str" cm="1">
        <f t="array" ref="E5969">_xlfn.LET(
  _xlpm.raw, TRIM(SUBSTITUTE(SUBSTITUTE(SUBSTITUTE(SUBSTITUTE(SUBSTITUTE(SUBSTITUTE(D5969,"(",""),")",""),"â€“","-"),"–","-"),"I",""),"V","")),
  _xlpm.cleaned, TRIM(SUBSTITUTE(SUBSTITUTE(_xlpm.raw,"-"," - "),","," ")),
  _xlpm.words, _xlfn.FILTERXML("&lt;t&gt;&lt;s&gt;" &amp; SUBSTITUTE(_xlpm.cleaned," ","&lt;/s&gt;&lt;s&gt;") &amp; "&lt;/s&gt;&lt;/t&gt;", "//s"),
  _xlpm.nums, _xlfn.TEXTJOIN("-", TRUE, IF(ISNUMBER(--_xlpm.words), _xlpm.words, "")),
  IFERROR(_xlpm.nums, "")
)</f>
        <v>2012</v>
      </c>
      <c r="F5969" t="s">
        <v>19705</v>
      </c>
      <c r="G5969" t="s">
        <v>14257</v>
      </c>
      <c r="I5969" t="s">
        <v>14257</v>
      </c>
      <c r="K5969">
        <v>6.3</v>
      </c>
      <c r="M5969">
        <v>6.3</v>
      </c>
      <c r="O5969" t="s">
        <v>18594</v>
      </c>
      <c r="P5969" t="s">
        <v>18595</v>
      </c>
      <c r="R5969" t="s">
        <v>1894</v>
      </c>
      <c r="S5969" t="s">
        <v>1894</v>
      </c>
      <c r="T5969" t="str">
        <f>IFERROR(
  IF(TRIM(Table22[[#This Row],[STARS]])="", "Unknown",
    TRIM(MID(Table22[[#This Row],[STARS]], FIND("Stars:", Table22[[#This Row],[STARS]]) + 6, LEN(Table22[[#This Row],[STARS]])))
  ),
"Unknown")</f>
        <v xml:space="preserve">
Michelle Catts, 
Kelly McMasters
</v>
      </c>
      <c r="V5969">
        <v>277</v>
      </c>
      <c r="W5969">
        <v>95</v>
      </c>
      <c r="X5969">
        <v>0</v>
      </c>
    </row>
    <row r="5970" spans="1:24" x14ac:dyDescent="0.3">
      <c r="A5970" t="s">
        <v>18596</v>
      </c>
      <c r="C5970" t="s">
        <v>18596</v>
      </c>
      <c r="D5970" t="str">
        <v>(2014 TV Special)</v>
      </c>
      <c r="E5970" t="str" cm="1">
        <f t="array" ref="E5970">_xlfn.LET(
  _xlpm.raw, TRIM(SUBSTITUTE(SUBSTITUTE(SUBSTITUTE(SUBSTITUTE(SUBSTITUTE(SUBSTITUTE(D5970,"(",""),")",""),"â€“","-"),"–","-"),"I",""),"V","")),
  _xlpm.cleaned, TRIM(SUBSTITUTE(SUBSTITUTE(_xlpm.raw,"-"," - "),","," ")),
  _xlpm.words, _xlfn.FILTERXML("&lt;t&gt;&lt;s&gt;" &amp; SUBSTITUTE(_xlpm.cleaned," ","&lt;/s&gt;&lt;s&gt;") &amp; "&lt;/s&gt;&lt;/t&gt;", "//s"),
  _xlpm.nums, _xlfn.TEXTJOIN("-", TRUE, IF(ISNUMBER(--_xlpm.words), _xlpm.words, "")),
  IFERROR(_xlpm.nums, "")
)</f>
        <v>2014</v>
      </c>
      <c r="F5970" t="s">
        <v>19686</v>
      </c>
      <c r="G5970">
        <v>0</v>
      </c>
      <c r="I5970" t="s">
        <v>19660</v>
      </c>
      <c r="K5970">
        <v>6</v>
      </c>
      <c r="M5970">
        <v>6</v>
      </c>
      <c r="O5970" t="s">
        <v>6365</v>
      </c>
      <c r="P5970" t="s">
        <v>18597</v>
      </c>
      <c r="R5970" t="s">
        <v>20057</v>
      </c>
      <c r="S5970" t="s">
        <v>20057</v>
      </c>
      <c r="T5970" t="str">
        <f>IFERROR(
  IF(TRIM(Table22[[#This Row],[STARS]])="", "Unknown",
    TRIM(MID(Table22[[#This Row],[STARS]], FIND("Stars:", Table22[[#This Row],[STARS]]) + 6, LEN(Table22[[#This Row],[STARS]])))
  ),
"Unknown")</f>
        <v xml:space="preserve">
Patton Oswalt, 
Matthew McConaughey, 
Reese Witherspoon, 
Lake Bell
</v>
      </c>
      <c r="V5970">
        <v>32</v>
      </c>
      <c r="W5970">
        <v>0</v>
      </c>
      <c r="X5970">
        <v>0</v>
      </c>
    </row>
    <row r="5971" spans="1:24" x14ac:dyDescent="0.3">
      <c r="A5971" t="s">
        <v>18598</v>
      </c>
      <c r="C5971" t="s">
        <v>18598</v>
      </c>
      <c r="D5971" t="str">
        <v>(2022â€“ )</v>
      </c>
      <c r="E5971" t="str" cm="1">
        <f t="array" ref="E5971">_xlfn.LET(
  _xlpm.raw, TRIM(SUBSTITUTE(SUBSTITUTE(SUBSTITUTE(SUBSTITUTE(SUBSTITUTE(SUBSTITUTE(D5971,"(",""),")",""),"â€“","-"),"–","-"),"I",""),"V","")),
  _xlpm.cleaned, TRIM(SUBSTITUTE(SUBSTITUTE(_xlpm.raw,"-"," - "),","," ")),
  _xlpm.words, _xlfn.FILTERXML("&lt;t&gt;&lt;s&gt;" &amp; SUBSTITUTE(_xlpm.cleaned," ","&lt;/s&gt;&lt;s&gt;") &amp; "&lt;/s&gt;&lt;/t&gt;", "//s"),
  _xlpm.nums, _xlfn.TEXTJOIN("-", TRUE, IF(ISNUMBER(--_xlpm.words), _xlpm.words, "")),
  IFERROR(_xlpm.nums, "")
)</f>
        <v>2022</v>
      </c>
      <c r="F5971" t="s">
        <v>19760</v>
      </c>
      <c r="G5971" t="s">
        <v>86</v>
      </c>
      <c r="I5971" t="s">
        <v>86</v>
      </c>
      <c r="K5971">
        <v>0</v>
      </c>
      <c r="M5971">
        <v>0</v>
      </c>
      <c r="O5971" t="s">
        <v>18599</v>
      </c>
      <c r="P5971" t="s">
        <v>118</v>
      </c>
      <c r="R5971" t="s">
        <v>1894</v>
      </c>
      <c r="S5971" t="s">
        <v>1894</v>
      </c>
      <c r="T5971" t="str">
        <f>IFERROR(
  IF(TRIM(Table22[[#This Row],[STARS]])="", "Unknown",
    TRIM(MID(Table22[[#This Row],[STARS]], FIND("Stars:", Table22[[#This Row],[STARS]]) + 6, LEN(Table22[[#This Row],[STARS]])))
  ),
"Unknown")</f>
        <v>Unknown</v>
      </c>
      <c r="V5971">
        <v>0</v>
      </c>
      <c r="W5971">
        <v>0</v>
      </c>
      <c r="X5971">
        <v>0</v>
      </c>
    </row>
    <row r="5972" spans="1:24" x14ac:dyDescent="0.3">
      <c r="A5972" t="s">
        <v>18600</v>
      </c>
      <c r="C5972" t="s">
        <v>18600</v>
      </c>
      <c r="D5972">
        <v>0</v>
      </c>
      <c r="E5972" t="str" cm="1">
        <f t="array" ref="E5972">_xlfn.LET(
  _xlpm.raw, TRIM(SUBSTITUTE(SUBSTITUTE(SUBSTITUTE(SUBSTITUTE(SUBSTITUTE(SUBSTITUTE(D5972,"(",""),")",""),"â€“","-"),"–","-"),"I",""),"V","")),
  _xlpm.cleaned, TRIM(SUBSTITUTE(SUBSTITUTE(_xlpm.raw,"-"," - "),","," ")),
  _xlpm.words, _xlfn.FILTERXML("&lt;t&gt;&lt;s&gt;" &amp; SUBSTITUTE(_xlpm.cleaned," ","&lt;/s&gt;&lt;s&gt;") &amp; "&lt;/s&gt;&lt;/t&gt;", "//s"),
  _xlpm.nums, _xlfn.TEXTJOIN("-", TRUE, IF(ISNUMBER(--_xlpm.words), _xlpm.words, "")),
  IFERROR(_xlpm.nums, "")
)</f>
        <v>0</v>
      </c>
      <c r="F5972" t="s">
        <v>19829</v>
      </c>
      <c r="G5972" t="s">
        <v>1167</v>
      </c>
      <c r="I5972" t="s">
        <v>1167</v>
      </c>
      <c r="K5972">
        <v>0</v>
      </c>
      <c r="M5972">
        <v>0</v>
      </c>
      <c r="O5972" t="s">
        <v>18601</v>
      </c>
      <c r="P5972" t="s">
        <v>118</v>
      </c>
      <c r="R5972" t="s">
        <v>1894</v>
      </c>
      <c r="S5972" t="s">
        <v>1894</v>
      </c>
      <c r="T5972" t="str">
        <f>IFERROR(
  IF(TRIM(Table22[[#This Row],[STARS]])="", "Unknown",
    TRIM(MID(Table22[[#This Row],[STARS]], FIND("Stars:", Table22[[#This Row],[STARS]]) + 6, LEN(Table22[[#This Row],[STARS]])))
  ),
"Unknown")</f>
        <v>Unknown</v>
      </c>
      <c r="V5972">
        <v>0</v>
      </c>
      <c r="W5972">
        <v>0</v>
      </c>
      <c r="X5972">
        <v>0</v>
      </c>
    </row>
    <row r="5973" spans="1:24" x14ac:dyDescent="0.3">
      <c r="A5973" t="s">
        <v>18602</v>
      </c>
      <c r="C5973" t="s">
        <v>18602</v>
      </c>
      <c r="D5973" t="str">
        <v>(2017 TV Special)</v>
      </c>
      <c r="E5973" t="str" cm="1">
        <f t="array" ref="E5973">_xlfn.LET(
  _xlpm.raw, TRIM(SUBSTITUTE(SUBSTITUTE(SUBSTITUTE(SUBSTITUTE(SUBSTITUTE(SUBSTITUTE(D5973,"(",""),")",""),"â€“","-"),"–","-"),"I",""),"V","")),
  _xlpm.cleaned, TRIM(SUBSTITUTE(SUBSTITUTE(_xlpm.raw,"-"," - "),","," ")),
  _xlpm.words, _xlfn.FILTERXML("&lt;t&gt;&lt;s&gt;" &amp; SUBSTITUTE(_xlpm.cleaned," ","&lt;/s&gt;&lt;s&gt;") &amp; "&lt;/s&gt;&lt;/t&gt;", "//s"),
  _xlpm.nums, _xlfn.TEXTJOIN("-", TRUE, IF(ISNUMBER(--_xlpm.words), _xlpm.words, "")),
  IFERROR(_xlpm.nums, "")
)</f>
        <v>2017</v>
      </c>
      <c r="F5973" t="s">
        <v>19682</v>
      </c>
      <c r="G5973" t="s">
        <v>9521</v>
      </c>
      <c r="I5973" t="s">
        <v>9521</v>
      </c>
      <c r="K5973">
        <v>5.2</v>
      </c>
      <c r="M5973">
        <v>5.2</v>
      </c>
      <c r="O5973" t="s">
        <v>18603</v>
      </c>
      <c r="P5973" t="s">
        <v>118</v>
      </c>
      <c r="R5973" t="s">
        <v>1894</v>
      </c>
      <c r="S5973" t="s">
        <v>1894</v>
      </c>
      <c r="T5973" t="str">
        <f>IFERROR(
  IF(TRIM(Table22[[#This Row],[STARS]])="", "Unknown",
    TRIM(MID(Table22[[#This Row],[STARS]], FIND("Stars:", Table22[[#This Row],[STARS]]) + 6, LEN(Table22[[#This Row],[STARS]])))
  ),
"Unknown")</f>
        <v>Unknown</v>
      </c>
      <c r="V5973">
        <v>5</v>
      </c>
      <c r="W5973">
        <v>1</v>
      </c>
      <c r="X5973">
        <v>0</v>
      </c>
    </row>
    <row r="5974" spans="1:24" x14ac:dyDescent="0.3">
      <c r="A5974" t="s">
        <v>18604</v>
      </c>
      <c r="C5974" t="s">
        <v>18604</v>
      </c>
      <c r="D5974">
        <v>-2016</v>
      </c>
      <c r="E5974" t="str" cm="1">
        <f t="array" ref="E5974">_xlfn.LET(
  _xlpm.raw, TRIM(SUBSTITUTE(SUBSTITUTE(SUBSTITUTE(SUBSTITUTE(SUBSTITUTE(SUBSTITUTE(D5974,"(",""),")",""),"â€“","-"),"–","-"),"I",""),"V","")),
  _xlpm.cleaned, TRIM(SUBSTITUTE(SUBSTITUTE(_xlpm.raw,"-"," - "),","," ")),
  _xlpm.words, _xlfn.FILTERXML("&lt;t&gt;&lt;s&gt;" &amp; SUBSTITUTE(_xlpm.cleaned," ","&lt;/s&gt;&lt;s&gt;") &amp; "&lt;/s&gt;&lt;/t&gt;", "//s"),
  _xlpm.nums, _xlfn.TEXTJOIN("-", TRUE, IF(ISNUMBER(--_xlpm.words), _xlpm.words, "")),
  IFERROR(_xlpm.nums, "")
)</f>
        <v>2016</v>
      </c>
      <c r="F5974" t="s">
        <v>19684</v>
      </c>
      <c r="G5974" t="s">
        <v>2112</v>
      </c>
      <c r="I5974" t="s">
        <v>2112</v>
      </c>
      <c r="K5974">
        <v>4.3</v>
      </c>
      <c r="M5974">
        <v>4.3</v>
      </c>
      <c r="O5974" t="s">
        <v>18605</v>
      </c>
      <c r="P5974" t="s">
        <v>18606</v>
      </c>
      <c r="R5974" t="s">
        <v>20056</v>
      </c>
      <c r="S5974" t="s">
        <v>20056</v>
      </c>
      <c r="T5974" t="str">
        <f>IFERROR(
  IF(TRIM(Table22[[#This Row],[STARS]])="", "Unknown",
    TRIM(MID(Table22[[#This Row],[STARS]], FIND("Stars:", Table22[[#This Row],[STARS]]) + 6, LEN(Table22[[#This Row],[STARS]])))
  ),
"Unknown")</f>
        <v xml:space="preserve">
Catalina Zahri, 
Fernando Kliche, 
Renzo BriceÃ±o, 
GastÃ³n Salgado
</v>
      </c>
      <c r="V5974">
        <v>226</v>
      </c>
      <c r="W5974">
        <v>75</v>
      </c>
      <c r="X5974">
        <v>0</v>
      </c>
    </row>
    <row r="5975" spans="1:24" x14ac:dyDescent="0.3">
      <c r="A5975" t="s">
        <v>18607</v>
      </c>
      <c r="C5975" t="s">
        <v>18607</v>
      </c>
      <c r="D5975" t="str">
        <v>(TV Movie)</v>
      </c>
      <c r="E5975" t="str" cm="1">
        <f t="array" ref="E5975">_xlfn.LET(
  _xlpm.raw, TRIM(SUBSTITUTE(SUBSTITUTE(SUBSTITUTE(SUBSTITUTE(SUBSTITUTE(SUBSTITUTE(D5975,"(",""),")",""),"â€“","-"),"–","-"),"I",""),"V","")),
  _xlpm.cleaned, TRIM(SUBSTITUTE(SUBSTITUTE(_xlpm.raw,"-"," - "),","," ")),
  _xlpm.words, _xlfn.FILTERXML("&lt;t&gt;&lt;s&gt;" &amp; SUBSTITUTE(_xlpm.cleaned," ","&lt;/s&gt;&lt;s&gt;") &amp; "&lt;/s&gt;&lt;/t&gt;", "//s"),
  _xlpm.nums, _xlfn.TEXTJOIN("-", TRUE, IF(ISNUMBER(--_xlpm.words), _xlpm.words, "")),
  IFERROR(_xlpm.nums, "")
)</f>
        <v/>
      </c>
      <c r="F5975" t="s">
        <v>19845</v>
      </c>
      <c r="G5975">
        <v>0</v>
      </c>
      <c r="I5975" t="s">
        <v>19660</v>
      </c>
      <c r="K5975">
        <v>0</v>
      </c>
      <c r="M5975">
        <v>0</v>
      </c>
      <c r="O5975" t="s">
        <v>6365</v>
      </c>
      <c r="P5975" t="s">
        <v>118</v>
      </c>
      <c r="R5975" t="s">
        <v>1894</v>
      </c>
      <c r="S5975" t="s">
        <v>1894</v>
      </c>
      <c r="T5975" t="str">
        <f>IFERROR(
  IF(TRIM(Table22[[#This Row],[STARS]])="", "Unknown",
    TRIM(MID(Table22[[#This Row],[STARS]], FIND("Stars:", Table22[[#This Row],[STARS]]) + 6, LEN(Table22[[#This Row],[STARS]])))
  ),
"Unknown")</f>
        <v>Unknown</v>
      </c>
      <c r="V5975">
        <v>0</v>
      </c>
      <c r="W5975">
        <v>0</v>
      </c>
      <c r="X5975">
        <v>0</v>
      </c>
    </row>
    <row r="5976" spans="1:24" x14ac:dyDescent="0.3">
      <c r="A5976" t="s">
        <v>18608</v>
      </c>
      <c r="C5976" t="s">
        <v>18608</v>
      </c>
      <c r="D5976">
        <v>0</v>
      </c>
      <c r="E5976" t="str" cm="1">
        <f t="array" ref="E5976">_xlfn.LET(
  _xlpm.raw, TRIM(SUBSTITUTE(SUBSTITUTE(SUBSTITUTE(SUBSTITUTE(SUBSTITUTE(SUBSTITUTE(D5976,"(",""),")",""),"â€“","-"),"–","-"),"I",""),"V","")),
  _xlpm.cleaned, TRIM(SUBSTITUTE(SUBSTITUTE(_xlpm.raw,"-"," - "),","," ")),
  _xlpm.words, _xlfn.FILTERXML("&lt;t&gt;&lt;s&gt;" &amp; SUBSTITUTE(_xlpm.cleaned," ","&lt;/s&gt;&lt;s&gt;") &amp; "&lt;/s&gt;&lt;/t&gt;", "//s"),
  _xlpm.nums, _xlfn.TEXTJOIN("-", TRUE, IF(ISNUMBER(--_xlpm.words), _xlpm.words, "")),
  IFERROR(_xlpm.nums, "")
)</f>
        <v>0</v>
      </c>
      <c r="F5976" t="s">
        <v>19829</v>
      </c>
      <c r="G5976" t="s">
        <v>625</v>
      </c>
      <c r="I5976" t="s">
        <v>625</v>
      </c>
      <c r="K5976">
        <v>0</v>
      </c>
      <c r="M5976">
        <v>0</v>
      </c>
      <c r="O5976" t="s">
        <v>18609</v>
      </c>
      <c r="P5976" t="s">
        <v>118</v>
      </c>
      <c r="R5976" t="s">
        <v>1894</v>
      </c>
      <c r="S5976" t="s">
        <v>1894</v>
      </c>
      <c r="T5976" t="str">
        <f>IFERROR(
  IF(TRIM(Table22[[#This Row],[STARS]])="", "Unknown",
    TRIM(MID(Table22[[#This Row],[STARS]], FIND("Stars:", Table22[[#This Row],[STARS]]) + 6, LEN(Table22[[#This Row],[STARS]])))
  ),
"Unknown")</f>
        <v>Unknown</v>
      </c>
      <c r="V5976">
        <v>0</v>
      </c>
      <c r="W5976">
        <v>0</v>
      </c>
      <c r="X5976">
        <v>0</v>
      </c>
    </row>
    <row r="5977" spans="1:24" x14ac:dyDescent="0.3">
      <c r="A5977" t="s">
        <v>18610</v>
      </c>
      <c r="C5977" t="s">
        <v>18610</v>
      </c>
      <c r="D5977">
        <v>0</v>
      </c>
      <c r="E5977" t="str" cm="1">
        <f t="array" ref="E5977">_xlfn.LET(
  _xlpm.raw, TRIM(SUBSTITUTE(SUBSTITUTE(SUBSTITUTE(SUBSTITUTE(SUBSTITUTE(SUBSTITUTE(D5977,"(",""),")",""),"â€“","-"),"–","-"),"I",""),"V","")),
  _xlpm.cleaned, TRIM(SUBSTITUTE(SUBSTITUTE(_xlpm.raw,"-"," - "),","," ")),
  _xlpm.words, _xlfn.FILTERXML("&lt;t&gt;&lt;s&gt;" &amp; SUBSTITUTE(_xlpm.cleaned," ","&lt;/s&gt;&lt;s&gt;") &amp; "&lt;/s&gt;&lt;/t&gt;", "//s"),
  _xlpm.nums, _xlfn.TEXTJOIN("-", TRUE, IF(ISNUMBER(--_xlpm.words), _xlpm.words, "")),
  IFERROR(_xlpm.nums, "")
)</f>
        <v>0</v>
      </c>
      <c r="F5977" t="s">
        <v>19829</v>
      </c>
      <c r="G5977" t="s">
        <v>86</v>
      </c>
      <c r="I5977" t="s">
        <v>86</v>
      </c>
      <c r="K5977">
        <v>0</v>
      </c>
      <c r="M5977">
        <v>0</v>
      </c>
      <c r="O5977" t="s">
        <v>18611</v>
      </c>
      <c r="P5977" t="s">
        <v>118</v>
      </c>
      <c r="R5977" t="s">
        <v>1894</v>
      </c>
      <c r="S5977" t="s">
        <v>1894</v>
      </c>
      <c r="T5977" t="str">
        <f>IFERROR(
  IF(TRIM(Table22[[#This Row],[STARS]])="", "Unknown",
    TRIM(MID(Table22[[#This Row],[STARS]], FIND("Stars:", Table22[[#This Row],[STARS]]) + 6, LEN(Table22[[#This Row],[STARS]])))
  ),
"Unknown")</f>
        <v>Unknown</v>
      </c>
      <c r="V5977">
        <v>0</v>
      </c>
      <c r="W5977">
        <v>0</v>
      </c>
      <c r="X5977">
        <v>0</v>
      </c>
    </row>
    <row r="5978" spans="1:24" x14ac:dyDescent="0.3">
      <c r="A5978" t="s">
        <v>18612</v>
      </c>
      <c r="C5978" t="s">
        <v>18612</v>
      </c>
      <c r="D5978">
        <v>-2016</v>
      </c>
      <c r="E5978" t="str" cm="1">
        <f t="array" ref="E5978">_xlfn.LET(
  _xlpm.raw, TRIM(SUBSTITUTE(SUBSTITUTE(SUBSTITUTE(SUBSTITUTE(SUBSTITUTE(SUBSTITUTE(D5978,"(",""),")",""),"â€“","-"),"–","-"),"I",""),"V","")),
  _xlpm.cleaned, TRIM(SUBSTITUTE(SUBSTITUTE(_xlpm.raw,"-"," - "),","," ")),
  _xlpm.words, _xlfn.FILTERXML("&lt;t&gt;&lt;s&gt;" &amp; SUBSTITUTE(_xlpm.cleaned," ","&lt;/s&gt;&lt;s&gt;") &amp; "&lt;/s&gt;&lt;/t&gt;", "//s"),
  _xlpm.nums, _xlfn.TEXTJOIN("-", TRUE, IF(ISNUMBER(--_xlpm.words), _xlpm.words, "")),
  IFERROR(_xlpm.nums, "")
)</f>
        <v>2016</v>
      </c>
      <c r="F5978" t="s">
        <v>19684</v>
      </c>
      <c r="G5978" t="s">
        <v>86</v>
      </c>
      <c r="I5978" t="s">
        <v>86</v>
      </c>
      <c r="K5978">
        <v>5.6</v>
      </c>
      <c r="M5978">
        <v>5.6</v>
      </c>
      <c r="O5978" t="s">
        <v>18613</v>
      </c>
      <c r="P5978" t="s">
        <v>18614</v>
      </c>
      <c r="R5978" t="s">
        <v>20055</v>
      </c>
      <c r="S5978" t="s">
        <v>20055</v>
      </c>
      <c r="T5978" t="str">
        <f>IFERROR(
  IF(TRIM(Table22[[#This Row],[STARS]])="", "Unknown",
    TRIM(MID(Table22[[#This Row],[STARS]], FIND("Stars:", Table22[[#This Row],[STARS]]) + 6, LEN(Table22[[#This Row],[STARS]])))
  ),
"Unknown")</f>
        <v xml:space="preserve">
Juan Barberini, 
Pablo Chao, 
Stella Gallazzi, 
Francisco Hauser
</v>
      </c>
      <c r="V5978">
        <v>68</v>
      </c>
      <c r="W5978">
        <v>112</v>
      </c>
      <c r="X5978">
        <v>0</v>
      </c>
    </row>
    <row r="5979" spans="1:24" x14ac:dyDescent="0.3">
      <c r="A5979" t="s">
        <v>18615</v>
      </c>
      <c r="C5979" t="s">
        <v>18615</v>
      </c>
      <c r="D5979" t="str">
        <v>(2020â€“ )</v>
      </c>
      <c r="E5979" t="str" cm="1">
        <f t="array" ref="E5979">_xlfn.LET(
  _xlpm.raw, TRIM(SUBSTITUTE(SUBSTITUTE(SUBSTITUTE(SUBSTITUTE(SUBSTITUTE(SUBSTITUTE(D5979,"(",""),")",""),"â€“","-"),"–","-"),"I",""),"V","")),
  _xlpm.cleaned, TRIM(SUBSTITUTE(SUBSTITUTE(_xlpm.raw,"-"," - "),","," ")),
  _xlpm.words, _xlfn.FILTERXML("&lt;t&gt;&lt;s&gt;" &amp; SUBSTITUTE(_xlpm.cleaned," ","&lt;/s&gt;&lt;s&gt;") &amp; "&lt;/s&gt;&lt;/t&gt;", "//s"),
  _xlpm.nums, _xlfn.TEXTJOIN("-", TRUE, IF(ISNUMBER(--_xlpm.words), _xlpm.words, "")),
  IFERROR(_xlpm.nums, "")
)</f>
        <v>2020</v>
      </c>
      <c r="F5979" t="s">
        <v>19675</v>
      </c>
      <c r="G5979" t="s">
        <v>1017</v>
      </c>
      <c r="I5979" t="s">
        <v>1017</v>
      </c>
      <c r="K5979">
        <v>0</v>
      </c>
      <c r="M5979">
        <v>0</v>
      </c>
      <c r="O5979" t="s">
        <v>18616</v>
      </c>
      <c r="P5979" t="s">
        <v>18617</v>
      </c>
      <c r="R5979" t="s">
        <v>1894</v>
      </c>
      <c r="S5979" t="s">
        <v>1894</v>
      </c>
      <c r="T5979" t="str">
        <f>IFERROR(
  IF(TRIM(Table22[[#This Row],[STARS]])="", "Unknown",
    TRIM(MID(Table22[[#This Row],[STARS]], FIND("Stars:", Table22[[#This Row],[STARS]]) + 6, LEN(Table22[[#This Row],[STARS]])))
  ),
"Unknown")</f>
        <v xml:space="preserve">
Jang Do-Youn, 
Park Mi-Sun
</v>
      </c>
      <c r="V5979">
        <v>0</v>
      </c>
      <c r="W5979">
        <v>135</v>
      </c>
      <c r="X5979">
        <v>0</v>
      </c>
    </row>
    <row r="5980" spans="1:24" x14ac:dyDescent="0.3">
      <c r="A5980" t="s">
        <v>18618</v>
      </c>
      <c r="C5980" t="s">
        <v>18618</v>
      </c>
      <c r="D5980">
        <v>-2006</v>
      </c>
      <c r="E5980" t="str" cm="1">
        <f t="array" ref="E5980">_xlfn.LET(
  _xlpm.raw, TRIM(SUBSTITUTE(SUBSTITUTE(SUBSTITUTE(SUBSTITUTE(SUBSTITUTE(SUBSTITUTE(D5980,"(",""),")",""),"â€“","-"),"–","-"),"I",""),"V","")),
  _xlpm.cleaned, TRIM(SUBSTITUTE(SUBSTITUTE(_xlpm.raw,"-"," - "),","," ")),
  _xlpm.words, _xlfn.FILTERXML("&lt;t&gt;&lt;s&gt;" &amp; SUBSTITUTE(_xlpm.cleaned," ","&lt;/s&gt;&lt;s&gt;") &amp; "&lt;/s&gt;&lt;/t&gt;", "//s"),
  _xlpm.nums, _xlfn.TEXTJOIN("-", TRUE, IF(ISNUMBER(--_xlpm.words), _xlpm.words, "")),
  IFERROR(_xlpm.nums, "")
)</f>
        <v>2006</v>
      </c>
      <c r="F5980" t="s">
        <v>19734</v>
      </c>
      <c r="G5980" t="s">
        <v>801</v>
      </c>
      <c r="I5980" t="s">
        <v>801</v>
      </c>
      <c r="K5980">
        <v>7.6</v>
      </c>
      <c r="M5980">
        <v>7.6</v>
      </c>
      <c r="O5980" t="s">
        <v>18619</v>
      </c>
      <c r="P5980" t="s">
        <v>18620</v>
      </c>
      <c r="R5980" t="s">
        <v>20054</v>
      </c>
      <c r="S5980" t="s">
        <v>20054</v>
      </c>
      <c r="T5980" t="str">
        <f>IFERROR(
  IF(TRIM(Table22[[#This Row],[STARS]])="", "Unknown",
    TRIM(MID(Table22[[#This Row],[STARS]], FIND("Stars:", Table22[[#This Row],[STARS]]) + 6, LEN(Table22[[#This Row],[STARS]])))
  ),
"Unknown")</f>
        <v>Unknown</v>
      </c>
      <c r="V5980">
        <v>55</v>
      </c>
      <c r="W5980">
        <v>165</v>
      </c>
      <c r="X5980">
        <v>0</v>
      </c>
    </row>
    <row r="5981" spans="1:24" x14ac:dyDescent="0.3">
      <c r="A5981" t="s">
        <v>18621</v>
      </c>
      <c r="C5981" t="s">
        <v>18621</v>
      </c>
      <c r="D5981" t="str">
        <v>(2014 TV Special)</v>
      </c>
      <c r="E5981" t="str" cm="1">
        <f t="array" ref="E5981">_xlfn.LET(
  _xlpm.raw, TRIM(SUBSTITUTE(SUBSTITUTE(SUBSTITUTE(SUBSTITUTE(SUBSTITUTE(SUBSTITUTE(D5981,"(",""),")",""),"â€“","-"),"–","-"),"I",""),"V","")),
  _xlpm.cleaned, TRIM(SUBSTITUTE(SUBSTITUTE(_xlpm.raw,"-"," - "),","," ")),
  _xlpm.words, _xlfn.FILTERXML("&lt;t&gt;&lt;s&gt;" &amp; SUBSTITUTE(_xlpm.cleaned," ","&lt;/s&gt;&lt;s&gt;") &amp; "&lt;/s&gt;&lt;/t&gt;", "//s"),
  _xlpm.nums, _xlfn.TEXTJOIN("-", TRUE, IF(ISNUMBER(--_xlpm.words), _xlpm.words, "")),
  IFERROR(_xlpm.nums, "")
)</f>
        <v>2014</v>
      </c>
      <c r="F5981" t="s">
        <v>19686</v>
      </c>
      <c r="G5981" t="s">
        <v>11670</v>
      </c>
      <c r="I5981" t="s">
        <v>11670</v>
      </c>
      <c r="K5981">
        <v>6.6</v>
      </c>
      <c r="M5981">
        <v>6.6</v>
      </c>
      <c r="O5981" t="s">
        <v>18622</v>
      </c>
      <c r="P5981" t="s">
        <v>18623</v>
      </c>
      <c r="R5981" t="s">
        <v>1894</v>
      </c>
      <c r="S5981" t="s">
        <v>1894</v>
      </c>
      <c r="T5981" t="str">
        <f>IFERROR(
  IF(TRIM(Table22[[#This Row],[STARS]])="", "Unknown",
    TRIM(MID(Table22[[#This Row],[STARS]], FIND("Stars:", Table22[[#This Row],[STARS]]) + 6, LEN(Table22[[#This Row],[STARS]])))
  ),
"Unknown")</f>
        <v>Unknown</v>
      </c>
      <c r="V5981">
        <v>95</v>
      </c>
      <c r="W5981">
        <v>43</v>
      </c>
      <c r="X5981">
        <v>0</v>
      </c>
    </row>
    <row r="5982" spans="1:24" x14ac:dyDescent="0.3">
      <c r="A5982" t="s">
        <v>18624</v>
      </c>
      <c r="C5982" t="s">
        <v>18624</v>
      </c>
      <c r="D5982" t="str">
        <v>(2006â€“ )</v>
      </c>
      <c r="E5982" t="str" cm="1">
        <f t="array" ref="E5982">_xlfn.LET(
  _xlpm.raw, TRIM(SUBSTITUTE(SUBSTITUTE(SUBSTITUTE(SUBSTITUTE(SUBSTITUTE(SUBSTITUTE(D5982,"(",""),")",""),"â€“","-"),"–","-"),"I",""),"V","")),
  _xlpm.cleaned, TRIM(SUBSTITUTE(SUBSTITUTE(_xlpm.raw,"-"," - "),","," ")),
  _xlpm.words, _xlfn.FILTERXML("&lt;t&gt;&lt;s&gt;" &amp; SUBSTITUTE(_xlpm.cleaned," ","&lt;/s&gt;&lt;s&gt;") &amp; "&lt;/s&gt;&lt;/t&gt;", "//s"),
  _xlpm.nums, _xlfn.TEXTJOIN("-", TRUE, IF(ISNUMBER(--_xlpm.words), _xlpm.words, "")),
  IFERROR(_xlpm.nums, "")
)</f>
        <v>2006</v>
      </c>
      <c r="F5982" t="s">
        <v>19734</v>
      </c>
      <c r="G5982" t="s">
        <v>15</v>
      </c>
      <c r="I5982" t="s">
        <v>15</v>
      </c>
      <c r="K5982">
        <v>6.9</v>
      </c>
      <c r="M5982">
        <v>6.9</v>
      </c>
      <c r="O5982" t="s">
        <v>6365</v>
      </c>
      <c r="P5982" t="s">
        <v>18625</v>
      </c>
      <c r="R5982" t="s">
        <v>1894</v>
      </c>
      <c r="S5982" t="s">
        <v>1894</v>
      </c>
      <c r="T5982" t="str">
        <f>IFERROR(
  IF(TRIM(Table22[[#This Row],[STARS]])="", "Unknown",
    TRIM(MID(Table22[[#This Row],[STARS]], FIND("Stars:", Table22[[#This Row],[STARS]]) + 6, LEN(Table22[[#This Row],[STARS]])))
  ),
"Unknown")</f>
        <v xml:space="preserve">
Dwayne Hill, 
Julie Lemieux, 
Terry McGurrin, 
Jamie Watson
</v>
      </c>
      <c r="V5982">
        <v>16</v>
      </c>
      <c r="W5982">
        <v>22</v>
      </c>
      <c r="X5982">
        <v>0</v>
      </c>
    </row>
    <row r="5983" spans="1:24" x14ac:dyDescent="0.3">
      <c r="A5983" t="s">
        <v>18626</v>
      </c>
      <c r="C5983" t="s">
        <v>18626</v>
      </c>
      <c r="D5983" t="str">
        <v>(2018 TV Movie)</v>
      </c>
      <c r="E5983" t="str" cm="1">
        <f t="array" ref="E5983">_xlfn.LET(
  _xlpm.raw, TRIM(SUBSTITUTE(SUBSTITUTE(SUBSTITUTE(SUBSTITUTE(SUBSTITUTE(SUBSTITUTE(D5983,"(",""),")",""),"â€“","-"),"–","-"),"I",""),"V","")),
  _xlpm.cleaned, TRIM(SUBSTITUTE(SUBSTITUTE(_xlpm.raw,"-"," - "),","," ")),
  _xlpm.words, _xlfn.FILTERXML("&lt;t&gt;&lt;s&gt;" &amp; SUBSTITUTE(_xlpm.cleaned," ","&lt;/s&gt;&lt;s&gt;") &amp; "&lt;/s&gt;&lt;/t&gt;", "//s"),
  _xlpm.nums, _xlfn.TEXTJOIN("-", TRUE, IF(ISNUMBER(--_xlpm.words), _xlpm.words, "")),
  IFERROR(_xlpm.nums, "")
)</f>
        <v>2018</v>
      </c>
      <c r="F5983" t="s">
        <v>19693</v>
      </c>
      <c r="G5983" t="s">
        <v>15903</v>
      </c>
      <c r="I5983" t="s">
        <v>15903</v>
      </c>
      <c r="K5983">
        <v>0</v>
      </c>
      <c r="M5983">
        <v>0</v>
      </c>
      <c r="O5983" t="s">
        <v>6365</v>
      </c>
      <c r="P5983" t="s">
        <v>18627</v>
      </c>
      <c r="R5983" t="s">
        <v>22083</v>
      </c>
      <c r="S5983" t="s">
        <v>1894</v>
      </c>
      <c r="T5983" t="str">
        <f>IFERROR(
  IF(TRIM(Table22[[#This Row],[STARS]])="", "Unknown",
    TRIM(MID(Table22[[#This Row],[STARS]], FIND("Stars:", Table22[[#This Row],[STARS]]) + 6, LEN(Table22[[#This Row],[STARS]])))
  ),
"Unknown")</f>
        <v>Unknown</v>
      </c>
      <c r="V5983">
        <v>0</v>
      </c>
      <c r="W5983">
        <v>0</v>
      </c>
      <c r="X5983">
        <v>0</v>
      </c>
    </row>
    <row r="5984" spans="1:24" x14ac:dyDescent="0.3">
      <c r="A5984" t="s">
        <v>18628</v>
      </c>
      <c r="C5984" t="s">
        <v>18628</v>
      </c>
      <c r="D5984">
        <v>0</v>
      </c>
      <c r="E5984" t="str" cm="1">
        <f t="array" ref="E5984">_xlfn.LET(
  _xlpm.raw, TRIM(SUBSTITUTE(SUBSTITUTE(SUBSTITUTE(SUBSTITUTE(SUBSTITUTE(SUBSTITUTE(D5984,"(",""),")",""),"â€“","-"),"–","-"),"I",""),"V","")),
  _xlpm.cleaned, TRIM(SUBSTITUTE(SUBSTITUTE(_xlpm.raw,"-"," - "),","," ")),
  _xlpm.words, _xlfn.FILTERXML("&lt;t&gt;&lt;s&gt;" &amp; SUBSTITUTE(_xlpm.cleaned," ","&lt;/s&gt;&lt;s&gt;") &amp; "&lt;/s&gt;&lt;/t&gt;", "//s"),
  _xlpm.nums, _xlfn.TEXTJOIN("-", TRUE, IF(ISNUMBER(--_xlpm.words), _xlpm.words, "")),
  IFERROR(_xlpm.nums, "")
)</f>
        <v>0</v>
      </c>
      <c r="F5984" t="s">
        <v>19829</v>
      </c>
      <c r="G5984" t="s">
        <v>2701</v>
      </c>
      <c r="I5984" t="s">
        <v>2701</v>
      </c>
      <c r="K5984">
        <v>0</v>
      </c>
      <c r="M5984">
        <v>0</v>
      </c>
      <c r="O5984" t="s">
        <v>18629</v>
      </c>
      <c r="P5984" t="s">
        <v>18630</v>
      </c>
      <c r="R5984" t="s">
        <v>21498</v>
      </c>
      <c r="S5984" t="s">
        <v>1894</v>
      </c>
      <c r="T5984" t="str">
        <f>IFERROR(
  IF(TRIM(Table22[[#This Row],[STARS]])="", "Unknown",
    TRIM(MID(Table22[[#This Row],[STARS]], FIND("Stars:", Table22[[#This Row],[STARS]]) + 6, LEN(Table22[[#This Row],[STARS]])))
  ),
"Unknown")</f>
        <v>Unknown</v>
      </c>
      <c r="V5984">
        <v>0</v>
      </c>
      <c r="W5984">
        <v>0</v>
      </c>
      <c r="X5984">
        <v>0</v>
      </c>
    </row>
    <row r="5985" spans="1:24" x14ac:dyDescent="0.3">
      <c r="A5985" t="s">
        <v>18631</v>
      </c>
      <c r="C5985" t="s">
        <v>18631</v>
      </c>
      <c r="D5985" t="str">
        <v>(2018 TV Special)</v>
      </c>
      <c r="E5985" t="str" cm="1">
        <f t="array" ref="E5985">_xlfn.LET(
  _xlpm.raw, TRIM(SUBSTITUTE(SUBSTITUTE(SUBSTITUTE(SUBSTITUTE(SUBSTITUTE(SUBSTITUTE(D5985,"(",""),")",""),"â€“","-"),"–","-"),"I",""),"V","")),
  _xlpm.cleaned, TRIM(SUBSTITUTE(SUBSTITUTE(_xlpm.raw,"-"," - "),","," ")),
  _xlpm.words, _xlfn.FILTERXML("&lt;t&gt;&lt;s&gt;" &amp; SUBSTITUTE(_xlpm.cleaned," ","&lt;/s&gt;&lt;s&gt;") &amp; "&lt;/s&gt;&lt;/t&gt;", "//s"),
  _xlpm.nums, _xlfn.TEXTJOIN("-", TRUE, IF(ISNUMBER(--_xlpm.words), _xlpm.words, "")),
  IFERROR(_xlpm.nums, "")
)</f>
        <v>2018</v>
      </c>
      <c r="F5985" t="s">
        <v>19693</v>
      </c>
      <c r="G5985" t="s">
        <v>47</v>
      </c>
      <c r="I5985" t="s">
        <v>47</v>
      </c>
      <c r="K5985">
        <v>6.4</v>
      </c>
      <c r="M5985">
        <v>6.4</v>
      </c>
      <c r="O5985" t="s">
        <v>18632</v>
      </c>
      <c r="P5985" t="s">
        <v>18633</v>
      </c>
      <c r="R5985" t="s">
        <v>1894</v>
      </c>
      <c r="S5985" t="s">
        <v>1894</v>
      </c>
      <c r="T5985" t="str">
        <f>IFERROR(
  IF(TRIM(Table22[[#This Row],[STARS]])="", "Unknown",
    TRIM(MID(Table22[[#This Row],[STARS]], FIND("Stars:", Table22[[#This Row],[STARS]]) + 6, LEN(Table22[[#This Row],[STARS]])))
  ),
"Unknown")</f>
        <v>Unknown</v>
      </c>
      <c r="V5985">
        <v>96</v>
      </c>
      <c r="W5985">
        <v>0</v>
      </c>
      <c r="X5985">
        <v>0</v>
      </c>
    </row>
    <row r="5986" spans="1:24" x14ac:dyDescent="0.3">
      <c r="A5986" t="s">
        <v>18634</v>
      </c>
      <c r="C5986" t="s">
        <v>18634</v>
      </c>
      <c r="D5986">
        <v>0</v>
      </c>
      <c r="E5986" t="str" cm="1">
        <f t="array" ref="E5986">_xlfn.LET(
  _xlpm.raw, TRIM(SUBSTITUTE(SUBSTITUTE(SUBSTITUTE(SUBSTITUTE(SUBSTITUTE(SUBSTITUTE(D5986,"(",""),")",""),"â€“","-"),"–","-"),"I",""),"V","")),
  _xlpm.cleaned, TRIM(SUBSTITUTE(SUBSTITUTE(_xlpm.raw,"-"," - "),","," ")),
  _xlpm.words, _xlfn.FILTERXML("&lt;t&gt;&lt;s&gt;" &amp; SUBSTITUTE(_xlpm.cleaned," ","&lt;/s&gt;&lt;s&gt;") &amp; "&lt;/s&gt;&lt;/t&gt;", "//s"),
  _xlpm.nums, _xlfn.TEXTJOIN("-", TRUE, IF(ISNUMBER(--_xlpm.words), _xlpm.words, "")),
  IFERROR(_xlpm.nums, "")
)</f>
        <v>0</v>
      </c>
      <c r="F5986" t="s">
        <v>19829</v>
      </c>
      <c r="G5986" t="s">
        <v>1282</v>
      </c>
      <c r="I5986" t="s">
        <v>1282</v>
      </c>
      <c r="K5986">
        <v>0</v>
      </c>
      <c r="M5986">
        <v>0</v>
      </c>
      <c r="O5986" t="s">
        <v>18635</v>
      </c>
      <c r="P5986" t="s">
        <v>118</v>
      </c>
      <c r="R5986" t="s">
        <v>1894</v>
      </c>
      <c r="S5986" t="s">
        <v>1894</v>
      </c>
      <c r="T5986" t="str">
        <f>IFERROR(
  IF(TRIM(Table22[[#This Row],[STARS]])="", "Unknown",
    TRIM(MID(Table22[[#This Row],[STARS]], FIND("Stars:", Table22[[#This Row],[STARS]]) + 6, LEN(Table22[[#This Row],[STARS]])))
  ),
"Unknown")</f>
        <v>Unknown</v>
      </c>
      <c r="V5986">
        <v>0</v>
      </c>
      <c r="W5986">
        <v>0</v>
      </c>
      <c r="X5986">
        <v>0</v>
      </c>
    </row>
    <row r="5987" spans="1:24" x14ac:dyDescent="0.3">
      <c r="A5987" t="s">
        <v>18636</v>
      </c>
      <c r="C5987" t="s">
        <v>18636</v>
      </c>
      <c r="D5987" t="str">
        <v>(2021â€“ )</v>
      </c>
      <c r="E5987" t="str" cm="1">
        <f t="array" ref="E5987">_xlfn.LET(
  _xlpm.raw, TRIM(SUBSTITUTE(SUBSTITUTE(SUBSTITUTE(SUBSTITUTE(SUBSTITUTE(SUBSTITUTE(D5987,"(",""),")",""),"â€“","-"),"–","-"),"I",""),"V","")),
  _xlpm.cleaned, TRIM(SUBSTITUTE(SUBSTITUTE(_xlpm.raw,"-"," - "),","," ")),
  _xlpm.words, _xlfn.FILTERXML("&lt;t&gt;&lt;s&gt;" &amp; SUBSTITUTE(_xlpm.cleaned," ","&lt;/s&gt;&lt;s&gt;") &amp; "&lt;/s&gt;&lt;/t&gt;", "//s"),
  _xlpm.nums, _xlfn.TEXTJOIN("-", TRUE, IF(ISNUMBER(--_xlpm.words), _xlpm.words, "")),
  IFERROR(_xlpm.nums, "")
)</f>
        <v>2021</v>
      </c>
      <c r="F5987" t="s">
        <v>19672</v>
      </c>
      <c r="G5987">
        <v>0</v>
      </c>
      <c r="I5987" t="s">
        <v>19660</v>
      </c>
      <c r="K5987">
        <v>0</v>
      </c>
      <c r="M5987">
        <v>0</v>
      </c>
      <c r="O5987" t="s">
        <v>6365</v>
      </c>
      <c r="P5987" t="s">
        <v>118</v>
      </c>
      <c r="R5987" t="s">
        <v>1894</v>
      </c>
      <c r="S5987" t="s">
        <v>1894</v>
      </c>
      <c r="T5987" t="str">
        <f>IFERROR(
  IF(TRIM(Table22[[#This Row],[STARS]])="", "Unknown",
    TRIM(MID(Table22[[#This Row],[STARS]], FIND("Stars:", Table22[[#This Row],[STARS]]) + 6, LEN(Table22[[#This Row],[STARS]])))
  ),
"Unknown")</f>
        <v>Unknown</v>
      </c>
      <c r="V5987">
        <v>0</v>
      </c>
      <c r="W5987">
        <v>0</v>
      </c>
      <c r="X5987">
        <v>0</v>
      </c>
    </row>
    <row r="5988" spans="1:24" x14ac:dyDescent="0.3">
      <c r="A5988" t="s">
        <v>18637</v>
      </c>
      <c r="C5988" t="s">
        <v>18637</v>
      </c>
      <c r="D5988" t="str">
        <v>(III)</v>
      </c>
      <c r="E5988" t="str" cm="1">
        <f t="array" ref="E5988">_xlfn.LET(
  _xlpm.raw, TRIM(SUBSTITUTE(SUBSTITUTE(SUBSTITUTE(SUBSTITUTE(SUBSTITUTE(SUBSTITUTE(D5988,"(",""),")",""),"â€“","-"),"–","-"),"I",""),"V","")),
  _xlpm.cleaned, TRIM(SUBSTITUTE(SUBSTITUTE(_xlpm.raw,"-"," - "),","," ")),
  _xlpm.words, _xlfn.FILTERXML("&lt;t&gt;&lt;s&gt;" &amp; SUBSTITUTE(_xlpm.cleaned," ","&lt;/s&gt;&lt;s&gt;") &amp; "&lt;/s&gt;&lt;/t&gt;", "//s"),
  _xlpm.nums, _xlfn.TEXTJOIN("-", TRUE, IF(ISNUMBER(--_xlpm.words), _xlpm.words, "")),
  IFERROR(_xlpm.nums, "")
)</f>
        <v/>
      </c>
      <c r="F5988" t="s">
        <v>19845</v>
      </c>
      <c r="G5988" t="s">
        <v>91</v>
      </c>
      <c r="I5988" t="s">
        <v>91</v>
      </c>
      <c r="K5988">
        <v>0</v>
      </c>
      <c r="M5988">
        <v>0</v>
      </c>
      <c r="O5988" t="s">
        <v>6365</v>
      </c>
      <c r="P5988" t="s">
        <v>118</v>
      </c>
      <c r="R5988" t="s">
        <v>1894</v>
      </c>
      <c r="S5988" t="s">
        <v>1894</v>
      </c>
      <c r="T5988" t="str">
        <f>IFERROR(
  IF(TRIM(Table22[[#This Row],[STARS]])="", "Unknown",
    TRIM(MID(Table22[[#This Row],[STARS]], FIND("Stars:", Table22[[#This Row],[STARS]]) + 6, LEN(Table22[[#This Row],[STARS]])))
  ),
"Unknown")</f>
        <v>Unknown</v>
      </c>
      <c r="V5988">
        <v>0</v>
      </c>
      <c r="W5988">
        <v>0</v>
      </c>
      <c r="X5988">
        <v>0</v>
      </c>
    </row>
    <row r="5989" spans="1:24" x14ac:dyDescent="0.3">
      <c r="A5989" t="s">
        <v>18638</v>
      </c>
      <c r="C5989" t="s">
        <v>18638</v>
      </c>
      <c r="D5989">
        <v>-2008</v>
      </c>
      <c r="E5989" t="str" cm="1">
        <f t="array" ref="E5989">_xlfn.LET(
  _xlpm.raw, TRIM(SUBSTITUTE(SUBSTITUTE(SUBSTITUTE(SUBSTITUTE(SUBSTITUTE(SUBSTITUTE(D5989,"(",""),")",""),"â€“","-"),"–","-"),"I",""),"V","")),
  _xlpm.cleaned, TRIM(SUBSTITUTE(SUBSTITUTE(_xlpm.raw,"-"," - "),","," ")),
  _xlpm.words, _xlfn.FILTERXML("&lt;t&gt;&lt;s&gt;" &amp; SUBSTITUTE(_xlpm.cleaned," ","&lt;/s&gt;&lt;s&gt;") &amp; "&lt;/s&gt;&lt;/t&gt;", "//s"),
  _xlpm.nums, _xlfn.TEXTJOIN("-", TRUE, IF(ISNUMBER(--_xlpm.words), _xlpm.words, "")),
  IFERROR(_xlpm.nums, "")
)</f>
        <v>2008</v>
      </c>
      <c r="F5989" t="s">
        <v>19767</v>
      </c>
      <c r="G5989" t="s">
        <v>228</v>
      </c>
      <c r="I5989" t="s">
        <v>228</v>
      </c>
      <c r="K5989">
        <v>3</v>
      </c>
      <c r="M5989">
        <v>3</v>
      </c>
      <c r="O5989" t="s">
        <v>18639</v>
      </c>
      <c r="P5989" t="s">
        <v>18640</v>
      </c>
      <c r="R5989" t="s">
        <v>20053</v>
      </c>
      <c r="S5989" t="s">
        <v>20053</v>
      </c>
      <c r="T5989" t="str">
        <f>IFERROR(
  IF(TRIM(Table22[[#This Row],[STARS]])="", "Unknown",
    TRIM(MID(Table22[[#This Row],[STARS]], FIND("Stars:", Table22[[#This Row],[STARS]]) + 6, LEN(Table22[[#This Row],[STARS]])))
  ),
"Unknown")</f>
        <v xml:space="preserve">
Pat Asanti, 
Leah Ann Cevoli, 
Angelo Di Mascio Jr., 
Cathy Giannone
</v>
      </c>
      <c r="V5989">
        <v>14</v>
      </c>
      <c r="W5989">
        <v>90</v>
      </c>
      <c r="X5989">
        <v>0</v>
      </c>
    </row>
    <row r="5990" spans="1:24" x14ac:dyDescent="0.3">
      <c r="A5990" t="s">
        <v>18641</v>
      </c>
      <c r="C5990" t="s">
        <v>18641</v>
      </c>
      <c r="D5990" t="str">
        <v>(2019â€“ )</v>
      </c>
      <c r="E5990" t="str" cm="1">
        <f t="array" ref="E5990">_xlfn.LET(
  _xlpm.raw, TRIM(SUBSTITUTE(SUBSTITUTE(SUBSTITUTE(SUBSTITUTE(SUBSTITUTE(SUBSTITUTE(D5990,"(",""),")",""),"â€“","-"),"–","-"),"I",""),"V","")),
  _xlpm.cleaned, TRIM(SUBSTITUTE(SUBSTITUTE(_xlpm.raw,"-"," - "),","," ")),
  _xlpm.words, _xlfn.FILTERXML("&lt;t&gt;&lt;s&gt;" &amp; SUBSTITUTE(_xlpm.cleaned," ","&lt;/s&gt;&lt;s&gt;") &amp; "&lt;/s&gt;&lt;/t&gt;", "//s"),
  _xlpm.nums, _xlfn.TEXTJOIN("-", TRUE, IF(ISNUMBER(--_xlpm.words), _xlpm.words, "")),
  IFERROR(_xlpm.nums, "")
)</f>
        <v>2019</v>
      </c>
      <c r="F5990" t="s">
        <v>19677</v>
      </c>
      <c r="G5990" t="s">
        <v>47</v>
      </c>
      <c r="I5990" t="s">
        <v>47</v>
      </c>
      <c r="K5990">
        <v>7.1</v>
      </c>
      <c r="M5990">
        <v>7.1</v>
      </c>
      <c r="O5990" t="s">
        <v>18642</v>
      </c>
      <c r="P5990" t="s">
        <v>18643</v>
      </c>
      <c r="R5990" t="s">
        <v>1894</v>
      </c>
      <c r="S5990" t="s">
        <v>1894</v>
      </c>
      <c r="T5990" t="str">
        <f>IFERROR(
  IF(TRIM(Table22[[#This Row],[STARS]])="", "Unknown",
    TRIM(MID(Table22[[#This Row],[STARS]], FIND("Stars:", Table22[[#This Row],[STARS]]) + 6, LEN(Table22[[#This Row],[STARS]])))
  ),
"Unknown")</f>
        <v xml:space="preserve">
Joana Kannenberg, 
Eduardo MendonÃ§a, 
Rafael Pimenta, 
Gabriela Poester
</v>
      </c>
      <c r="V5990">
        <v>103</v>
      </c>
      <c r="W5990">
        <v>0</v>
      </c>
      <c r="X5990">
        <v>0</v>
      </c>
    </row>
    <row r="5991" spans="1:24" x14ac:dyDescent="0.3">
      <c r="A5991" t="s">
        <v>18644</v>
      </c>
      <c r="C5991" t="s">
        <v>18644</v>
      </c>
      <c r="D5991" t="str">
        <v>(2017 TV Movie)</v>
      </c>
      <c r="E5991" t="str" cm="1">
        <f t="array" ref="E5991">_xlfn.LET(
  _xlpm.raw, TRIM(SUBSTITUTE(SUBSTITUTE(SUBSTITUTE(SUBSTITUTE(SUBSTITUTE(SUBSTITUTE(D5991,"(",""),")",""),"â€“","-"),"–","-"),"I",""),"V","")),
  _xlpm.cleaned, TRIM(SUBSTITUTE(SUBSTITUTE(_xlpm.raw,"-"," - "),","," ")),
  _xlpm.words, _xlfn.FILTERXML("&lt;t&gt;&lt;s&gt;" &amp; SUBSTITUTE(_xlpm.cleaned," ","&lt;/s&gt;&lt;s&gt;") &amp; "&lt;/s&gt;&lt;/t&gt;", "//s"),
  _xlpm.nums, _xlfn.TEXTJOIN("-", TRUE, IF(ISNUMBER(--_xlpm.words), _xlpm.words, "")),
  IFERROR(_xlpm.nums, "")
)</f>
        <v>2017</v>
      </c>
      <c r="F5991" t="s">
        <v>19682</v>
      </c>
      <c r="G5991" t="s">
        <v>47</v>
      </c>
      <c r="I5991" t="s">
        <v>47</v>
      </c>
      <c r="K5991">
        <v>0</v>
      </c>
      <c r="M5991">
        <v>0</v>
      </c>
      <c r="O5991" t="s">
        <v>6365</v>
      </c>
      <c r="P5991" t="s">
        <v>118</v>
      </c>
      <c r="R5991" t="s">
        <v>1894</v>
      </c>
      <c r="S5991" t="s">
        <v>1894</v>
      </c>
      <c r="T5991" t="str">
        <f>IFERROR(
  IF(TRIM(Table22[[#This Row],[STARS]])="", "Unknown",
    TRIM(MID(Table22[[#This Row],[STARS]], FIND("Stars:", Table22[[#This Row],[STARS]]) + 6, LEN(Table22[[#This Row],[STARS]])))
  ),
"Unknown")</f>
        <v>Unknown</v>
      </c>
      <c r="V5991">
        <v>0</v>
      </c>
      <c r="W5991">
        <v>0</v>
      </c>
      <c r="X5991">
        <v>0</v>
      </c>
    </row>
    <row r="5992" spans="1:24" x14ac:dyDescent="0.3">
      <c r="A5992" t="s">
        <v>18645</v>
      </c>
      <c r="C5992" t="s">
        <v>18645</v>
      </c>
      <c r="D5992" t="str">
        <v>(2021â€“ )</v>
      </c>
      <c r="E5992" t="str" cm="1">
        <f t="array" ref="E5992">_xlfn.LET(
  _xlpm.raw, TRIM(SUBSTITUTE(SUBSTITUTE(SUBSTITUTE(SUBSTITUTE(SUBSTITUTE(SUBSTITUTE(D5992,"(",""),")",""),"â€“","-"),"–","-"),"I",""),"V","")),
  _xlpm.cleaned, TRIM(SUBSTITUTE(SUBSTITUTE(_xlpm.raw,"-"," - "),","," ")),
  _xlpm.words, _xlfn.FILTERXML("&lt;t&gt;&lt;s&gt;" &amp; SUBSTITUTE(_xlpm.cleaned," ","&lt;/s&gt;&lt;s&gt;") &amp; "&lt;/s&gt;&lt;/t&gt;", "//s"),
  _xlpm.nums, _xlfn.TEXTJOIN("-", TRUE, IF(ISNUMBER(--_xlpm.words), _xlpm.words, "")),
  IFERROR(_xlpm.nums, "")
)</f>
        <v>2021</v>
      </c>
      <c r="F5992" t="s">
        <v>19672</v>
      </c>
      <c r="G5992" t="s">
        <v>801</v>
      </c>
      <c r="I5992" t="s">
        <v>801</v>
      </c>
      <c r="K5992">
        <v>0</v>
      </c>
      <c r="M5992">
        <v>0</v>
      </c>
      <c r="O5992" t="s">
        <v>18646</v>
      </c>
      <c r="P5992" t="s">
        <v>118</v>
      </c>
      <c r="R5992" t="s">
        <v>1894</v>
      </c>
      <c r="S5992" t="s">
        <v>1894</v>
      </c>
      <c r="T5992" t="str">
        <f>IFERROR(
  IF(TRIM(Table22[[#This Row],[STARS]])="", "Unknown",
    TRIM(MID(Table22[[#This Row],[STARS]], FIND("Stars:", Table22[[#This Row],[STARS]]) + 6, LEN(Table22[[#This Row],[STARS]])))
  ),
"Unknown")</f>
        <v>Unknown</v>
      </c>
      <c r="V5992">
        <v>0</v>
      </c>
      <c r="W5992">
        <v>0</v>
      </c>
      <c r="X5992">
        <v>0</v>
      </c>
    </row>
    <row r="5993" spans="1:24" x14ac:dyDescent="0.3">
      <c r="A5993" t="s">
        <v>18647</v>
      </c>
      <c r="C5993" t="s">
        <v>18647</v>
      </c>
      <c r="D5993" t="str">
        <v>(2003 TV Special)</v>
      </c>
      <c r="E5993" t="str" cm="1">
        <f t="array" ref="E5993">_xlfn.LET(
  _xlpm.raw, TRIM(SUBSTITUTE(SUBSTITUTE(SUBSTITUTE(SUBSTITUTE(SUBSTITUTE(SUBSTITUTE(D5993,"(",""),")",""),"â€“","-"),"–","-"),"I",""),"V","")),
  _xlpm.cleaned, TRIM(SUBSTITUTE(SUBSTITUTE(_xlpm.raw,"-"," - "),","," ")),
  _xlpm.words, _xlfn.FILTERXML("&lt;t&gt;&lt;s&gt;" &amp; SUBSTITUTE(_xlpm.cleaned," ","&lt;/s&gt;&lt;s&gt;") &amp; "&lt;/s&gt;&lt;/t&gt;", "//s"),
  _xlpm.nums, _xlfn.TEXTJOIN("-", TRUE, IF(ISNUMBER(--_xlpm.words), _xlpm.words, "")),
  IFERROR(_xlpm.nums, "")
)</f>
        <v>2003</v>
      </c>
      <c r="F5993" t="s">
        <v>19691</v>
      </c>
      <c r="G5993" t="s">
        <v>47</v>
      </c>
      <c r="I5993" t="s">
        <v>47</v>
      </c>
      <c r="K5993">
        <v>7.7</v>
      </c>
      <c r="M5993">
        <v>7.7</v>
      </c>
      <c r="O5993" t="s">
        <v>18649</v>
      </c>
      <c r="P5993" t="s">
        <v>18650</v>
      </c>
      <c r="R5993" t="s">
        <v>1894</v>
      </c>
      <c r="S5993" t="s">
        <v>1894</v>
      </c>
      <c r="T5993" t="str">
        <f>IFERROR(
  IF(TRIM(Table22[[#This Row],[STARS]])="", "Unknown",
    TRIM(MID(Table22[[#This Row],[STARS]], FIND("Stars:", Table22[[#This Row],[STARS]]) + 6, LEN(Table22[[#This Row],[STARS]])))
  ),
"Unknown")</f>
        <v>Unknown</v>
      </c>
      <c r="V5993">
        <v>186</v>
      </c>
      <c r="W5993">
        <v>48</v>
      </c>
      <c r="X5993">
        <v>0</v>
      </c>
    </row>
    <row r="5994" spans="1:24" x14ac:dyDescent="0.3">
      <c r="A5994" t="s">
        <v>18651</v>
      </c>
      <c r="C5994" t="s">
        <v>18651</v>
      </c>
      <c r="D5994">
        <v>-2015</v>
      </c>
      <c r="E5994" t="str" cm="1">
        <f t="array" ref="E5994">_xlfn.LET(
  _xlpm.raw, TRIM(SUBSTITUTE(SUBSTITUTE(SUBSTITUTE(SUBSTITUTE(SUBSTITUTE(SUBSTITUTE(D5994,"(",""),")",""),"â€“","-"),"–","-"),"I",""),"V","")),
  _xlpm.cleaned, TRIM(SUBSTITUTE(SUBSTITUTE(_xlpm.raw,"-"," - "),","," ")),
  _xlpm.words, _xlfn.FILTERXML("&lt;t&gt;&lt;s&gt;" &amp; SUBSTITUTE(_xlpm.cleaned," ","&lt;/s&gt;&lt;s&gt;") &amp; "&lt;/s&gt;&lt;/t&gt;", "//s"),
  _xlpm.nums, _xlfn.TEXTJOIN("-", TRUE, IF(ISNUMBER(--_xlpm.words), _xlpm.words, "")),
  IFERROR(_xlpm.nums, "")
)</f>
        <v>2015</v>
      </c>
      <c r="F5994" t="s">
        <v>19688</v>
      </c>
      <c r="G5994" t="s">
        <v>801</v>
      </c>
      <c r="I5994" t="s">
        <v>801</v>
      </c>
      <c r="K5994">
        <v>7.4</v>
      </c>
      <c r="M5994">
        <v>7.4</v>
      </c>
      <c r="O5994" t="s">
        <v>18652</v>
      </c>
      <c r="P5994" t="s">
        <v>18653</v>
      </c>
      <c r="R5994" t="s">
        <v>22407</v>
      </c>
      <c r="S5994" t="s">
        <v>1894</v>
      </c>
      <c r="T5994" t="str">
        <f>IFERROR(
  IF(TRIM(Table22[[#This Row],[STARS]])="", "Unknown",
    TRIM(MID(Table22[[#This Row],[STARS]], FIND("Stars:", Table22[[#This Row],[STARS]]) + 6, LEN(Table22[[#This Row],[STARS]])))
  ),
"Unknown")</f>
        <v>Unknown</v>
      </c>
      <c r="V5994">
        <v>36</v>
      </c>
      <c r="W5994">
        <v>72</v>
      </c>
      <c r="X5994">
        <v>0</v>
      </c>
    </row>
    <row r="5995" spans="1:24" x14ac:dyDescent="0.3">
      <c r="A5995" t="s">
        <v>18654</v>
      </c>
      <c r="C5995" t="s">
        <v>18654</v>
      </c>
      <c r="D5995">
        <v>-2017</v>
      </c>
      <c r="E5995" t="str" cm="1">
        <f t="array" ref="E5995">_xlfn.LET(
  _xlpm.raw, TRIM(SUBSTITUTE(SUBSTITUTE(SUBSTITUTE(SUBSTITUTE(SUBSTITUTE(SUBSTITUTE(D5995,"(",""),")",""),"â€“","-"),"–","-"),"I",""),"V","")),
  _xlpm.cleaned, TRIM(SUBSTITUTE(SUBSTITUTE(_xlpm.raw,"-"," - "),","," ")),
  _xlpm.words, _xlfn.FILTERXML("&lt;t&gt;&lt;s&gt;" &amp; SUBSTITUTE(_xlpm.cleaned," ","&lt;/s&gt;&lt;s&gt;") &amp; "&lt;/s&gt;&lt;/t&gt;", "//s"),
  _xlpm.nums, _xlfn.TEXTJOIN("-", TRUE, IF(ISNUMBER(--_xlpm.words), _xlpm.words, "")),
  IFERROR(_xlpm.nums, "")
)</f>
        <v>2017</v>
      </c>
      <c r="F5995" t="s">
        <v>19682</v>
      </c>
      <c r="G5995" t="s">
        <v>615</v>
      </c>
      <c r="I5995" t="s">
        <v>615</v>
      </c>
      <c r="K5995">
        <v>4.5999999999999996</v>
      </c>
      <c r="M5995">
        <v>4.5999999999999996</v>
      </c>
      <c r="O5995" t="s">
        <v>18655</v>
      </c>
      <c r="P5995" t="s">
        <v>18656</v>
      </c>
      <c r="R5995" t="s">
        <v>20052</v>
      </c>
      <c r="S5995" t="s">
        <v>20052</v>
      </c>
      <c r="T5995" t="str">
        <f>IFERROR(
  IF(TRIM(Table22[[#This Row],[STARS]])="", "Unknown",
    TRIM(MID(Table22[[#This Row],[STARS]], FIND("Stars:", Table22[[#This Row],[STARS]]) + 6, LEN(Table22[[#This Row],[STARS]])))
  ),
"Unknown")</f>
        <v xml:space="preserve">
Folaremi Agunbiade, 
Imoudu Ayonote, 
Gina Castel, 
Stephen Damian
</v>
      </c>
      <c r="V5995">
        <v>32</v>
      </c>
      <c r="W5995">
        <v>115</v>
      </c>
      <c r="X5995">
        <v>0</v>
      </c>
    </row>
    <row r="5996" spans="1:24" x14ac:dyDescent="0.3">
      <c r="A5996" t="s">
        <v>18657</v>
      </c>
      <c r="C5996" t="s">
        <v>18657</v>
      </c>
      <c r="D5996" t="str">
        <v>(2014 Video)</v>
      </c>
      <c r="E5996" t="str" cm="1">
        <f t="array" ref="E5996">_xlfn.LET(
  _xlpm.raw, TRIM(SUBSTITUTE(SUBSTITUTE(SUBSTITUTE(SUBSTITUTE(SUBSTITUTE(SUBSTITUTE(D5996,"(",""),")",""),"â€“","-"),"–","-"),"I",""),"V","")),
  _xlpm.cleaned, TRIM(SUBSTITUTE(SUBSTITUTE(_xlpm.raw,"-"," - "),","," ")),
  _xlpm.words, _xlfn.FILTERXML("&lt;t&gt;&lt;s&gt;" &amp; SUBSTITUTE(_xlpm.cleaned," ","&lt;/s&gt;&lt;s&gt;") &amp; "&lt;/s&gt;&lt;/t&gt;", "//s"),
  _xlpm.nums, _xlfn.TEXTJOIN("-", TRUE, IF(ISNUMBER(--_xlpm.words), _xlpm.words, "")),
  IFERROR(_xlpm.nums, "")
)</f>
        <v>2014</v>
      </c>
      <c r="F5996" t="s">
        <v>19686</v>
      </c>
      <c r="G5996" t="s">
        <v>47</v>
      </c>
      <c r="I5996" t="s">
        <v>47</v>
      </c>
      <c r="K5996">
        <v>8.9</v>
      </c>
      <c r="M5996">
        <v>8.9</v>
      </c>
      <c r="O5996" t="s">
        <v>18658</v>
      </c>
      <c r="P5996" t="s">
        <v>18659</v>
      </c>
      <c r="R5996" t="s">
        <v>1894</v>
      </c>
      <c r="S5996" t="s">
        <v>1894</v>
      </c>
      <c r="T5996" t="str">
        <f>IFERROR(
  IF(TRIM(Table22[[#This Row],[STARS]])="", "Unknown",
    TRIM(MID(Table22[[#This Row],[STARS]], FIND("Stars:", Table22[[#This Row],[STARS]]) + 6, LEN(Table22[[#This Row],[STARS]])))
  ),
"Unknown")</f>
        <v xml:space="preserve">
David Collins, 
Shane Dundas, 
Paul Michael Ayre, 
Stephen Whitehead
</v>
      </c>
      <c r="V5996">
        <v>16</v>
      </c>
      <c r="W5996">
        <v>92</v>
      </c>
      <c r="X5996">
        <v>0</v>
      </c>
    </row>
    <row r="5997" spans="1:24" x14ac:dyDescent="0.3">
      <c r="A5997" t="s">
        <v>18660</v>
      </c>
      <c r="C5997" t="s">
        <v>18660</v>
      </c>
      <c r="D5997" t="str">
        <v>(2019â€“ )</v>
      </c>
      <c r="E5997" t="str" cm="1">
        <f t="array" ref="E5997">_xlfn.LET(
  _xlpm.raw, TRIM(SUBSTITUTE(SUBSTITUTE(SUBSTITUTE(SUBSTITUTE(SUBSTITUTE(SUBSTITUTE(D5997,"(",""),")",""),"â€“","-"),"–","-"),"I",""),"V","")),
  _xlpm.cleaned, TRIM(SUBSTITUTE(SUBSTITUTE(_xlpm.raw,"-"," - "),","," ")),
  _xlpm.words, _xlfn.FILTERXML("&lt;t&gt;&lt;s&gt;" &amp; SUBSTITUTE(_xlpm.cleaned," ","&lt;/s&gt;&lt;s&gt;") &amp; "&lt;/s&gt;&lt;/t&gt;", "//s"),
  _xlpm.nums, _xlfn.TEXTJOIN("-", TRUE, IF(ISNUMBER(--_xlpm.words), _xlpm.words, "")),
  IFERROR(_xlpm.nums, "")
)</f>
        <v>2019</v>
      </c>
      <c r="F5997" t="s">
        <v>19677</v>
      </c>
      <c r="G5997" t="s">
        <v>47</v>
      </c>
      <c r="I5997" t="s">
        <v>47</v>
      </c>
      <c r="K5997">
        <v>4.5</v>
      </c>
      <c r="M5997">
        <v>4.5</v>
      </c>
      <c r="O5997" t="s">
        <v>18661</v>
      </c>
      <c r="P5997" t="s">
        <v>18662</v>
      </c>
      <c r="R5997" t="s">
        <v>1894</v>
      </c>
      <c r="S5997" t="s">
        <v>1894</v>
      </c>
      <c r="T5997" t="str">
        <f>IFERROR(
  IF(TRIM(Table22[[#This Row],[STARS]])="", "Unknown",
    TRIM(MID(Table22[[#This Row],[STARS]], FIND("Stars:", Table22[[#This Row],[STARS]]) + 6, LEN(Table22[[#This Row],[STARS]])))
  ),
"Unknown")</f>
        <v xml:space="preserve">
Bruna Louise, 
Micheli Machado, 
Cintia Rosini, 
Carol Zoccoli
</v>
      </c>
      <c r="V5997">
        <v>28</v>
      </c>
      <c r="W5997">
        <v>0</v>
      </c>
      <c r="X5997">
        <v>0</v>
      </c>
    </row>
    <row r="5998" spans="1:24" x14ac:dyDescent="0.3">
      <c r="A5998" t="s">
        <v>18663</v>
      </c>
      <c r="C5998" t="s">
        <v>18663</v>
      </c>
      <c r="D5998">
        <v>0</v>
      </c>
      <c r="E5998" t="str" cm="1">
        <f t="array" ref="E5998">_xlfn.LET(
  _xlpm.raw, TRIM(SUBSTITUTE(SUBSTITUTE(SUBSTITUTE(SUBSTITUTE(SUBSTITUTE(SUBSTITUTE(D5998,"(",""),")",""),"â€“","-"),"–","-"),"I",""),"V","")),
  _xlpm.cleaned, TRIM(SUBSTITUTE(SUBSTITUTE(_xlpm.raw,"-"," - "),","," ")),
  _xlpm.words, _xlfn.FILTERXML("&lt;t&gt;&lt;s&gt;" &amp; SUBSTITUTE(_xlpm.cleaned," ","&lt;/s&gt;&lt;s&gt;") &amp; "&lt;/s&gt;&lt;/t&gt;", "//s"),
  _xlpm.nums, _xlfn.TEXTJOIN("-", TRUE, IF(ISNUMBER(--_xlpm.words), _xlpm.words, "")),
  IFERROR(_xlpm.nums, "")
)</f>
        <v>0</v>
      </c>
      <c r="F5998" t="s">
        <v>19829</v>
      </c>
      <c r="G5998" t="s">
        <v>5637</v>
      </c>
      <c r="I5998" t="s">
        <v>5637</v>
      </c>
      <c r="K5998">
        <v>0</v>
      </c>
      <c r="M5998">
        <v>0</v>
      </c>
      <c r="O5998" t="s">
        <v>6365</v>
      </c>
      <c r="P5998" t="s">
        <v>118</v>
      </c>
      <c r="R5998" t="s">
        <v>1894</v>
      </c>
      <c r="S5998" t="s">
        <v>1894</v>
      </c>
      <c r="T5998" t="str">
        <f>IFERROR(
  IF(TRIM(Table22[[#This Row],[STARS]])="", "Unknown",
    TRIM(MID(Table22[[#This Row],[STARS]], FIND("Stars:", Table22[[#This Row],[STARS]]) + 6, LEN(Table22[[#This Row],[STARS]])))
  ),
"Unknown")</f>
        <v>Unknown</v>
      </c>
      <c r="V5998">
        <v>0</v>
      </c>
      <c r="W5998">
        <v>0</v>
      </c>
      <c r="X5998">
        <v>0</v>
      </c>
    </row>
    <row r="5999" spans="1:24" x14ac:dyDescent="0.3">
      <c r="A5999" t="s">
        <v>18664</v>
      </c>
      <c r="C5999" t="s">
        <v>18664</v>
      </c>
      <c r="D5999" t="str">
        <v>(I) (2015)</v>
      </c>
      <c r="E5999" t="str" cm="1">
        <f t="array" ref="E5999">_xlfn.LET(
  _xlpm.raw, TRIM(SUBSTITUTE(SUBSTITUTE(SUBSTITUTE(SUBSTITUTE(SUBSTITUTE(SUBSTITUTE(D5999,"(",""),")",""),"â€“","-"),"–","-"),"I",""),"V","")),
  _xlpm.cleaned, TRIM(SUBSTITUTE(SUBSTITUTE(_xlpm.raw,"-"," - "),","," ")),
  _xlpm.words, _xlfn.FILTERXML("&lt;t&gt;&lt;s&gt;" &amp; SUBSTITUTE(_xlpm.cleaned," ","&lt;/s&gt;&lt;s&gt;") &amp; "&lt;/s&gt;&lt;/t&gt;", "//s"),
  _xlpm.nums, _xlfn.TEXTJOIN("-", TRUE, IF(ISNUMBER(--_xlpm.words), _xlpm.words, "")),
  IFERROR(_xlpm.nums, "")
)</f>
        <v>2015</v>
      </c>
      <c r="F5999" t="s">
        <v>19688</v>
      </c>
      <c r="G5999" t="s">
        <v>661</v>
      </c>
      <c r="I5999" t="s">
        <v>661</v>
      </c>
      <c r="K5999">
        <v>7.1</v>
      </c>
      <c r="M5999">
        <v>7.1</v>
      </c>
      <c r="O5999" t="s">
        <v>18665</v>
      </c>
      <c r="P5999" t="s">
        <v>18666</v>
      </c>
      <c r="R5999" t="s">
        <v>1894</v>
      </c>
      <c r="S5999" t="s">
        <v>1894</v>
      </c>
      <c r="T5999" t="str">
        <f>IFERROR(
  IF(TRIM(Table22[[#This Row],[STARS]])="", "Unknown",
    TRIM(MID(Table22[[#This Row],[STARS]], FIND("Stars:", Table22[[#This Row],[STARS]]) + 6, LEN(Table22[[#This Row],[STARS]])))
  ),
"Unknown")</f>
        <v xml:space="preserve">
Ramesh Bhat, 
Gowthami Gowda, 
Hemanth, 
Koustubh Jayakumar
</v>
      </c>
      <c r="V5999">
        <v>81</v>
      </c>
      <c r="W5999">
        <v>120</v>
      </c>
      <c r="X5999">
        <v>0</v>
      </c>
    </row>
    <row r="6000" spans="1:24" x14ac:dyDescent="0.3">
      <c r="A6000" t="s">
        <v>18667</v>
      </c>
      <c r="C6000" t="s">
        <v>18667</v>
      </c>
      <c r="D6000">
        <v>0</v>
      </c>
      <c r="E6000" t="str" cm="1">
        <f t="array" ref="E6000">_xlfn.LET(
  _xlpm.raw, TRIM(SUBSTITUTE(SUBSTITUTE(SUBSTITUTE(SUBSTITUTE(SUBSTITUTE(SUBSTITUTE(D6000,"(",""),")",""),"â€“","-"),"–","-"),"I",""),"V","")),
  _xlpm.cleaned, TRIM(SUBSTITUTE(SUBSTITUTE(_xlpm.raw,"-"," - "),","," ")),
  _xlpm.words, _xlfn.FILTERXML("&lt;t&gt;&lt;s&gt;" &amp; SUBSTITUTE(_xlpm.cleaned," ","&lt;/s&gt;&lt;s&gt;") &amp; "&lt;/s&gt;&lt;/t&gt;", "//s"),
  _xlpm.nums, _xlfn.TEXTJOIN("-", TRUE, IF(ISNUMBER(--_xlpm.words), _xlpm.words, "")),
  IFERROR(_xlpm.nums, "")
)</f>
        <v>0</v>
      </c>
      <c r="F6000" t="s">
        <v>19829</v>
      </c>
      <c r="G6000" t="s">
        <v>25</v>
      </c>
      <c r="I6000" t="s">
        <v>25</v>
      </c>
      <c r="K6000">
        <v>0</v>
      </c>
      <c r="M6000">
        <v>0</v>
      </c>
      <c r="O6000" t="s">
        <v>18668</v>
      </c>
      <c r="P6000" t="s">
        <v>118</v>
      </c>
      <c r="R6000" t="s">
        <v>1894</v>
      </c>
      <c r="S6000" t="s">
        <v>1894</v>
      </c>
      <c r="T6000" t="str">
        <f>IFERROR(
  IF(TRIM(Table22[[#This Row],[STARS]])="", "Unknown",
    TRIM(MID(Table22[[#This Row],[STARS]], FIND("Stars:", Table22[[#This Row],[STARS]]) + 6, LEN(Table22[[#This Row],[STARS]])))
  ),
"Unknown")</f>
        <v>Unknown</v>
      </c>
      <c r="V6000">
        <v>0</v>
      </c>
      <c r="W6000">
        <v>0</v>
      </c>
      <c r="X6000">
        <v>0</v>
      </c>
    </row>
    <row r="6001" spans="1:24" x14ac:dyDescent="0.3">
      <c r="A6001" t="s">
        <v>18669</v>
      </c>
      <c r="C6001" t="s">
        <v>18669</v>
      </c>
      <c r="D6001">
        <v>-2012</v>
      </c>
      <c r="E6001" t="str" cm="1">
        <f t="array" ref="E6001">_xlfn.LET(
  _xlpm.raw, TRIM(SUBSTITUTE(SUBSTITUTE(SUBSTITUTE(SUBSTITUTE(SUBSTITUTE(SUBSTITUTE(D6001,"(",""),")",""),"â€“","-"),"–","-"),"I",""),"V","")),
  _xlpm.cleaned, TRIM(SUBSTITUTE(SUBSTITUTE(_xlpm.raw,"-"," - "),","," ")),
  _xlpm.words, _xlfn.FILTERXML("&lt;t&gt;&lt;s&gt;" &amp; SUBSTITUTE(_xlpm.cleaned," ","&lt;/s&gt;&lt;s&gt;") &amp; "&lt;/s&gt;&lt;/t&gt;", "//s"),
  _xlpm.nums, _xlfn.TEXTJOIN("-", TRUE, IF(ISNUMBER(--_xlpm.words), _xlpm.words, "")),
  IFERROR(_xlpm.nums, "")
)</f>
        <v>2012</v>
      </c>
      <c r="F6001" t="s">
        <v>19705</v>
      </c>
      <c r="G6001">
        <v>0</v>
      </c>
      <c r="I6001" t="s">
        <v>19660</v>
      </c>
      <c r="K6001">
        <v>3</v>
      </c>
      <c r="M6001">
        <v>3</v>
      </c>
      <c r="O6001" t="s">
        <v>6365</v>
      </c>
      <c r="P6001" t="s">
        <v>18670</v>
      </c>
      <c r="R6001" t="s">
        <v>20051</v>
      </c>
      <c r="S6001" t="s">
        <v>20051</v>
      </c>
      <c r="T6001" t="str">
        <f>IFERROR(
  IF(TRIM(Table22[[#This Row],[STARS]])="", "Unknown",
    TRIM(MID(Table22[[#This Row],[STARS]], FIND("Stars:", Table22[[#This Row],[STARS]]) + 6, LEN(Table22[[#This Row],[STARS]])))
  ),
"Unknown")</f>
        <v xml:space="preserve">
Lamitta Frangieh, 
Mimi Gamal, 
Rania Mallah, 
Mohsen Mansour
</v>
      </c>
      <c r="V6001">
        <v>31</v>
      </c>
      <c r="W6001">
        <v>96</v>
      </c>
      <c r="X6001">
        <v>0</v>
      </c>
    </row>
    <row r="6002" spans="1:24" x14ac:dyDescent="0.3">
      <c r="A6002" t="s">
        <v>18671</v>
      </c>
      <c r="C6002" t="s">
        <v>18671</v>
      </c>
      <c r="D6002" t="str">
        <v>(2021 TV Special)</v>
      </c>
      <c r="E6002" t="str" cm="1">
        <f t="array" ref="E6002">_xlfn.LET(
  _xlpm.raw, TRIM(SUBSTITUTE(SUBSTITUTE(SUBSTITUTE(SUBSTITUTE(SUBSTITUTE(SUBSTITUTE(D6002,"(",""),")",""),"â€“","-"),"–","-"),"I",""),"V","")),
  _xlpm.cleaned, TRIM(SUBSTITUTE(SUBSTITUTE(_xlpm.raw,"-"," - "),","," ")),
  _xlpm.words, _xlfn.FILTERXML("&lt;t&gt;&lt;s&gt;" &amp; SUBSTITUTE(_xlpm.cleaned," ","&lt;/s&gt;&lt;s&gt;") &amp; "&lt;/s&gt;&lt;/t&gt;", "//s"),
  _xlpm.nums, _xlfn.TEXTJOIN("-", TRUE, IF(ISNUMBER(--_xlpm.words), _xlpm.words, "")),
  IFERROR(_xlpm.nums, "")
)</f>
        <v>2021</v>
      </c>
      <c r="F6002" t="s">
        <v>19672</v>
      </c>
      <c r="G6002">
        <v>0</v>
      </c>
      <c r="I6002" t="s">
        <v>19660</v>
      </c>
      <c r="K6002">
        <v>0</v>
      </c>
      <c r="M6002">
        <v>0</v>
      </c>
      <c r="O6002" t="s">
        <v>6365</v>
      </c>
      <c r="P6002" t="s">
        <v>18672</v>
      </c>
      <c r="R6002" t="s">
        <v>1894</v>
      </c>
      <c r="S6002" t="s">
        <v>1894</v>
      </c>
      <c r="T6002" t="str">
        <f>IFERROR(
  IF(TRIM(Table22[[#This Row],[STARS]])="", "Unknown",
    TRIM(MID(Table22[[#This Row],[STARS]], FIND("Stars:", Table22[[#This Row],[STARS]]) + 6, LEN(Table22[[#This Row],[STARS]])))
  ),
"Unknown")</f>
        <v xml:space="preserve">
Yahya Abdul-Mateen II, 
Alan Baumgarten, 
Celeste, 
Kelvin Harrison Jr.
</v>
      </c>
      <c r="V6002">
        <v>0</v>
      </c>
      <c r="W6002">
        <v>28</v>
      </c>
      <c r="X6002">
        <v>0</v>
      </c>
    </row>
    <row r="6003" spans="1:24" x14ac:dyDescent="0.3">
      <c r="A6003" t="s">
        <v>18673</v>
      </c>
      <c r="C6003" t="s">
        <v>18673</v>
      </c>
      <c r="D6003">
        <v>-2019</v>
      </c>
      <c r="E6003" t="str" cm="1">
        <f t="array" ref="E6003">_xlfn.LET(
  _xlpm.raw, TRIM(SUBSTITUTE(SUBSTITUTE(SUBSTITUTE(SUBSTITUTE(SUBSTITUTE(SUBSTITUTE(D6003,"(",""),")",""),"â€“","-"),"–","-"),"I",""),"V","")),
  _xlpm.cleaned, TRIM(SUBSTITUTE(SUBSTITUTE(_xlpm.raw,"-"," - "),","," ")),
  _xlpm.words, _xlfn.FILTERXML("&lt;t&gt;&lt;s&gt;" &amp; SUBSTITUTE(_xlpm.cleaned," ","&lt;/s&gt;&lt;s&gt;") &amp; "&lt;/s&gt;&lt;/t&gt;", "//s"),
  _xlpm.nums, _xlfn.TEXTJOIN("-", TRUE, IF(ISNUMBER(--_xlpm.words), _xlpm.words, "")),
  IFERROR(_xlpm.nums, "")
)</f>
        <v>2019</v>
      </c>
      <c r="F6003" t="s">
        <v>19677</v>
      </c>
      <c r="G6003" t="s">
        <v>3983</v>
      </c>
      <c r="I6003" t="s">
        <v>3983</v>
      </c>
      <c r="K6003">
        <v>8</v>
      </c>
      <c r="M6003">
        <v>8</v>
      </c>
      <c r="O6003" t="s">
        <v>6365</v>
      </c>
      <c r="P6003" t="s">
        <v>18674</v>
      </c>
      <c r="R6003" t="s">
        <v>20050</v>
      </c>
      <c r="S6003" t="s">
        <v>20050</v>
      </c>
      <c r="T6003" t="str">
        <f>IFERROR(
  IF(TRIM(Table22[[#This Row],[STARS]])="", "Unknown",
    TRIM(MID(Table22[[#This Row],[STARS]], FIND("Stars:", Table22[[#This Row],[STARS]]) + 6, LEN(Table22[[#This Row],[STARS]])))
  ),
"Unknown")</f>
        <v>Unknown</v>
      </c>
      <c r="V6003">
        <v>8</v>
      </c>
      <c r="W6003">
        <v>70</v>
      </c>
      <c r="X6003">
        <v>0</v>
      </c>
    </row>
    <row r="6004" spans="1:24" x14ac:dyDescent="0.3">
      <c r="A6004" t="s">
        <v>18675</v>
      </c>
      <c r="C6004" t="s">
        <v>18675</v>
      </c>
      <c r="D6004">
        <v>0</v>
      </c>
      <c r="E6004" t="str" cm="1">
        <f t="array" ref="E6004">_xlfn.LET(
  _xlpm.raw, TRIM(SUBSTITUTE(SUBSTITUTE(SUBSTITUTE(SUBSTITUTE(SUBSTITUTE(SUBSTITUTE(D6004,"(",""),")",""),"â€“","-"),"–","-"),"I",""),"V","")),
  _xlpm.cleaned, TRIM(SUBSTITUTE(SUBSTITUTE(_xlpm.raw,"-"," - "),","," ")),
  _xlpm.words, _xlfn.FILTERXML("&lt;t&gt;&lt;s&gt;" &amp; SUBSTITUTE(_xlpm.cleaned," ","&lt;/s&gt;&lt;s&gt;") &amp; "&lt;/s&gt;&lt;/t&gt;", "//s"),
  _xlpm.nums, _xlfn.TEXTJOIN("-", TRUE, IF(ISNUMBER(--_xlpm.words), _xlpm.words, "")),
  IFERROR(_xlpm.nums, "")
)</f>
        <v>0</v>
      </c>
      <c r="F6004" t="s">
        <v>19829</v>
      </c>
      <c r="G6004" t="s">
        <v>1375</v>
      </c>
      <c r="I6004" t="s">
        <v>1375</v>
      </c>
      <c r="K6004">
        <v>0</v>
      </c>
      <c r="M6004">
        <v>0</v>
      </c>
      <c r="O6004" t="s">
        <v>18676</v>
      </c>
      <c r="P6004" t="s">
        <v>118</v>
      </c>
      <c r="R6004" t="s">
        <v>1894</v>
      </c>
      <c r="S6004" t="s">
        <v>1894</v>
      </c>
      <c r="T6004" t="str">
        <f>IFERROR(
  IF(TRIM(Table22[[#This Row],[STARS]])="", "Unknown",
    TRIM(MID(Table22[[#This Row],[STARS]], FIND("Stars:", Table22[[#This Row],[STARS]]) + 6, LEN(Table22[[#This Row],[STARS]])))
  ),
"Unknown")</f>
        <v>Unknown</v>
      </c>
      <c r="V6004">
        <v>0</v>
      </c>
      <c r="W6004">
        <v>0</v>
      </c>
      <c r="X6004">
        <v>0</v>
      </c>
    </row>
    <row r="6005" spans="1:24" x14ac:dyDescent="0.3">
      <c r="A6005" t="s">
        <v>18677</v>
      </c>
      <c r="C6005" t="s">
        <v>18677</v>
      </c>
      <c r="D6005" t="str">
        <v>(2019â€“ )</v>
      </c>
      <c r="E6005" t="str" cm="1">
        <f t="array" ref="E6005">_xlfn.LET(
  _xlpm.raw, TRIM(SUBSTITUTE(SUBSTITUTE(SUBSTITUTE(SUBSTITUTE(SUBSTITUTE(SUBSTITUTE(D6005,"(",""),")",""),"â€“","-"),"–","-"),"I",""),"V","")),
  _xlpm.cleaned, TRIM(SUBSTITUTE(SUBSTITUTE(_xlpm.raw,"-"," - "),","," ")),
  _xlpm.words, _xlfn.FILTERXML("&lt;t&gt;&lt;s&gt;" &amp; SUBSTITUTE(_xlpm.cleaned," ","&lt;/s&gt;&lt;s&gt;") &amp; "&lt;/s&gt;&lt;/t&gt;", "//s"),
  _xlpm.nums, _xlfn.TEXTJOIN("-", TRUE, IF(ISNUMBER(--_xlpm.words), _xlpm.words, "")),
  IFERROR(_xlpm.nums, "")
)</f>
        <v>2019</v>
      </c>
      <c r="F6005" t="s">
        <v>19677</v>
      </c>
      <c r="G6005" t="s">
        <v>6754</v>
      </c>
      <c r="I6005" t="s">
        <v>6754</v>
      </c>
      <c r="K6005">
        <v>8</v>
      </c>
      <c r="M6005">
        <v>8</v>
      </c>
      <c r="O6005" t="s">
        <v>6365</v>
      </c>
      <c r="P6005" t="s">
        <v>118</v>
      </c>
      <c r="R6005" t="s">
        <v>1894</v>
      </c>
      <c r="S6005" t="s">
        <v>1894</v>
      </c>
      <c r="T6005" t="str">
        <f>IFERROR(
  IF(TRIM(Table22[[#This Row],[STARS]])="", "Unknown",
    TRIM(MID(Table22[[#This Row],[STARS]], FIND("Stars:", Table22[[#This Row],[STARS]]) + 6, LEN(Table22[[#This Row],[STARS]])))
  ),
"Unknown")</f>
        <v>Unknown</v>
      </c>
      <c r="V6005">
        <v>12</v>
      </c>
      <c r="W6005">
        <v>0</v>
      </c>
      <c r="X6005">
        <v>0</v>
      </c>
    </row>
    <row r="6006" spans="1:24" x14ac:dyDescent="0.3">
      <c r="A6006" t="s">
        <v>18678</v>
      </c>
      <c r="C6006" t="s">
        <v>18678</v>
      </c>
      <c r="D6006">
        <v>-2020</v>
      </c>
      <c r="E6006" t="str" cm="1">
        <f t="array" ref="E6006">_xlfn.LET(
  _xlpm.raw, TRIM(SUBSTITUTE(SUBSTITUTE(SUBSTITUTE(SUBSTITUTE(SUBSTITUTE(SUBSTITUTE(D6006,"(",""),")",""),"â€“","-"),"–","-"),"I",""),"V","")),
  _xlpm.cleaned, TRIM(SUBSTITUTE(SUBSTITUTE(_xlpm.raw,"-"," - "),","," ")),
  _xlpm.words, _xlfn.FILTERXML("&lt;t&gt;&lt;s&gt;" &amp; SUBSTITUTE(_xlpm.cleaned," ","&lt;/s&gt;&lt;s&gt;") &amp; "&lt;/s&gt;&lt;/t&gt;", "//s"),
  _xlpm.nums, _xlfn.TEXTJOIN("-", TRUE, IF(ISNUMBER(--_xlpm.words), _xlpm.words, "")),
  IFERROR(_xlpm.nums, "")
)</f>
        <v>2020</v>
      </c>
      <c r="F6006" t="s">
        <v>19675</v>
      </c>
      <c r="G6006" t="s">
        <v>9521</v>
      </c>
      <c r="I6006" t="s">
        <v>9521</v>
      </c>
      <c r="K6006">
        <v>0</v>
      </c>
      <c r="M6006">
        <v>0</v>
      </c>
      <c r="O6006" t="s">
        <v>6365</v>
      </c>
      <c r="P6006" t="s">
        <v>18679</v>
      </c>
      <c r="R6006" t="s">
        <v>20049</v>
      </c>
      <c r="S6006" t="s">
        <v>20049</v>
      </c>
      <c r="T6006" t="str">
        <f>IFERROR(
  IF(TRIM(Table22[[#This Row],[STARS]])="", "Unknown",
    TRIM(MID(Table22[[#This Row],[STARS]], FIND("Stars:", Table22[[#This Row],[STARS]]) + 6, LEN(Table22[[#This Row],[STARS]])))
  ),
"Unknown")</f>
        <v xml:space="preserve">
Nicole Anthony, 
Rukiya Bernard, 
Ian James Corlett, 
Alessandro Juliani
</v>
      </c>
      <c r="V6006">
        <v>0</v>
      </c>
      <c r="W6006">
        <v>24</v>
      </c>
      <c r="X6006">
        <v>0</v>
      </c>
    </row>
    <row r="6007" spans="1:24" x14ac:dyDescent="0.3">
      <c r="A6007" t="s">
        <v>18680</v>
      </c>
      <c r="C6007" t="s">
        <v>18680</v>
      </c>
      <c r="D6007" t="str">
        <v>(2001 TV Special)</v>
      </c>
      <c r="E6007" t="str" cm="1">
        <f t="array" ref="E6007">_xlfn.LET(
  _xlpm.raw, TRIM(SUBSTITUTE(SUBSTITUTE(SUBSTITUTE(SUBSTITUTE(SUBSTITUTE(SUBSTITUTE(D6007,"(",""),")",""),"â€“","-"),"–","-"),"I",""),"V","")),
  _xlpm.cleaned, TRIM(SUBSTITUTE(SUBSTITUTE(_xlpm.raw,"-"," - "),","," ")),
  _xlpm.words, _xlfn.FILTERXML("&lt;t&gt;&lt;s&gt;" &amp; SUBSTITUTE(_xlpm.cleaned," ","&lt;/s&gt;&lt;s&gt;") &amp; "&lt;/s&gt;&lt;/t&gt;", "//s"),
  _xlpm.nums, _xlfn.TEXTJOIN("-", TRUE, IF(ISNUMBER(--_xlpm.words), _xlpm.words, "")),
  IFERROR(_xlpm.nums, "")
)</f>
        <v>2001</v>
      </c>
      <c r="F6007" t="s">
        <v>19723</v>
      </c>
      <c r="G6007" t="s">
        <v>6720</v>
      </c>
      <c r="I6007" t="s">
        <v>6720</v>
      </c>
      <c r="K6007">
        <v>7.8</v>
      </c>
      <c r="M6007">
        <v>7.8</v>
      </c>
      <c r="O6007" t="s">
        <v>18681</v>
      </c>
      <c r="P6007" t="s">
        <v>18682</v>
      </c>
      <c r="R6007" t="s">
        <v>20048</v>
      </c>
      <c r="S6007" t="s">
        <v>20048</v>
      </c>
      <c r="T6007" t="str">
        <f>IFERROR(
  IF(TRIM(Table22[[#This Row],[STARS]])="", "Unknown",
    TRIM(MID(Table22[[#This Row],[STARS]], FIND("Stars:", Table22[[#This Row],[STARS]]) + 6, LEN(Table22[[#This Row],[STARS]])))
  ),
"Unknown")</f>
        <v>Unknown</v>
      </c>
      <c r="V6007">
        <v>397</v>
      </c>
      <c r="W6007">
        <v>90</v>
      </c>
      <c r="X6007">
        <v>0</v>
      </c>
    </row>
    <row r="6008" spans="1:24" x14ac:dyDescent="0.3">
      <c r="A6008" t="s">
        <v>18683</v>
      </c>
      <c r="C6008" t="s">
        <v>18683</v>
      </c>
      <c r="D6008">
        <v>-2013</v>
      </c>
      <c r="E6008" t="str" cm="1">
        <f t="array" ref="E6008">_xlfn.LET(
  _xlpm.raw, TRIM(SUBSTITUTE(SUBSTITUTE(SUBSTITUTE(SUBSTITUTE(SUBSTITUTE(SUBSTITUTE(D6008,"(",""),")",""),"â€“","-"),"–","-"),"I",""),"V","")),
  _xlpm.cleaned, TRIM(SUBSTITUTE(SUBSTITUTE(_xlpm.raw,"-"," - "),","," ")),
  _xlpm.words, _xlfn.FILTERXML("&lt;t&gt;&lt;s&gt;" &amp; SUBSTITUTE(_xlpm.cleaned," ","&lt;/s&gt;&lt;s&gt;") &amp; "&lt;/s&gt;&lt;/t&gt;", "//s"),
  _xlpm.nums, _xlfn.TEXTJOIN("-", TRUE, IF(ISNUMBER(--_xlpm.words), _xlpm.words, "")),
  IFERROR(_xlpm.nums, "")
)</f>
        <v>2013</v>
      </c>
      <c r="F6008" t="s">
        <v>19674</v>
      </c>
      <c r="G6008" t="s">
        <v>801</v>
      </c>
      <c r="I6008" t="s">
        <v>801</v>
      </c>
      <c r="K6008">
        <v>7.7</v>
      </c>
      <c r="M6008">
        <v>7.7</v>
      </c>
      <c r="O6008" t="s">
        <v>18684</v>
      </c>
      <c r="P6008" t="s">
        <v>18685</v>
      </c>
      <c r="R6008" t="s">
        <v>1894</v>
      </c>
      <c r="S6008" t="s">
        <v>1894</v>
      </c>
      <c r="T6008" t="str">
        <f>IFERROR(
  IF(TRIM(Table22[[#This Row],[STARS]])="", "Unknown",
    TRIM(MID(Table22[[#This Row],[STARS]], FIND("Stars:", Table22[[#This Row],[STARS]]) + 6, LEN(Table22[[#This Row],[STARS]])))
  ),
"Unknown")</f>
        <v xml:space="preserve">
Vaneeza Ahmad, 
Arieb Azhar, 
Abdullah Khan, 
Imran Khan
</v>
      </c>
      <c r="V6008">
        <v>70</v>
      </c>
      <c r="W6008">
        <v>89</v>
      </c>
      <c r="X6008">
        <v>0</v>
      </c>
    </row>
    <row r="6009" spans="1:24" x14ac:dyDescent="0.3">
      <c r="A6009" t="s">
        <v>18686</v>
      </c>
      <c r="C6009" t="s">
        <v>18686</v>
      </c>
      <c r="D6009">
        <v>-2016</v>
      </c>
      <c r="E6009" t="str" cm="1">
        <f t="array" ref="E6009">_xlfn.LET(
  _xlpm.raw, TRIM(SUBSTITUTE(SUBSTITUTE(SUBSTITUTE(SUBSTITUTE(SUBSTITUTE(SUBSTITUTE(D6009,"(",""),")",""),"â€“","-"),"–","-"),"I",""),"V","")),
  _xlpm.cleaned, TRIM(SUBSTITUTE(SUBSTITUTE(_xlpm.raw,"-"," - "),","," ")),
  _xlpm.words, _xlfn.FILTERXML("&lt;t&gt;&lt;s&gt;" &amp; SUBSTITUTE(_xlpm.cleaned," ","&lt;/s&gt;&lt;s&gt;") &amp; "&lt;/s&gt;&lt;/t&gt;", "//s"),
  _xlpm.nums, _xlfn.TEXTJOIN("-", TRUE, IF(ISNUMBER(--_xlpm.words), _xlpm.words, "")),
  IFERROR(_xlpm.nums, "")
)</f>
        <v>2016</v>
      </c>
      <c r="F6009" t="s">
        <v>19684</v>
      </c>
      <c r="G6009" t="s">
        <v>25</v>
      </c>
      <c r="I6009" t="s">
        <v>25</v>
      </c>
      <c r="K6009">
        <v>4.3</v>
      </c>
      <c r="M6009">
        <v>4.3</v>
      </c>
      <c r="O6009" t="s">
        <v>18687</v>
      </c>
      <c r="P6009" t="s">
        <v>18688</v>
      </c>
      <c r="R6009" t="s">
        <v>22408</v>
      </c>
      <c r="S6009" t="s">
        <v>1894</v>
      </c>
      <c r="T6009" t="str">
        <f>IFERROR(
  IF(TRIM(Table22[[#This Row],[STARS]])="", "Unknown",
    TRIM(MID(Table22[[#This Row],[STARS]], FIND("Stars:", Table22[[#This Row],[STARS]]) + 6, LEN(Table22[[#This Row],[STARS]])))
  ),
"Unknown")</f>
        <v>Unknown</v>
      </c>
      <c r="V6009">
        <v>89</v>
      </c>
      <c r="W6009">
        <v>67</v>
      </c>
      <c r="X6009">
        <v>0</v>
      </c>
    </row>
    <row r="6010" spans="1:24" x14ac:dyDescent="0.3">
      <c r="A6010" t="s">
        <v>18689</v>
      </c>
      <c r="C6010" t="s">
        <v>18689</v>
      </c>
      <c r="D6010">
        <v>0</v>
      </c>
      <c r="E6010" t="str" cm="1">
        <f t="array" ref="E6010">_xlfn.LET(
  _xlpm.raw, TRIM(SUBSTITUTE(SUBSTITUTE(SUBSTITUTE(SUBSTITUTE(SUBSTITUTE(SUBSTITUTE(D6010,"(",""),")",""),"â€“","-"),"–","-"),"I",""),"V","")),
  _xlpm.cleaned, TRIM(SUBSTITUTE(SUBSTITUTE(_xlpm.raw,"-"," - "),","," ")),
  _xlpm.words, _xlfn.FILTERXML("&lt;t&gt;&lt;s&gt;" &amp; SUBSTITUTE(_xlpm.cleaned," ","&lt;/s&gt;&lt;s&gt;") &amp; "&lt;/s&gt;&lt;/t&gt;", "//s"),
  _xlpm.nums, _xlfn.TEXTJOIN("-", TRUE, IF(ISNUMBER(--_xlpm.words), _xlpm.words, "")),
  IFERROR(_xlpm.nums, "")
)</f>
        <v>0</v>
      </c>
      <c r="F6010" t="s">
        <v>19829</v>
      </c>
      <c r="G6010" t="s">
        <v>86</v>
      </c>
      <c r="I6010" t="s">
        <v>86</v>
      </c>
      <c r="K6010">
        <v>0</v>
      </c>
      <c r="M6010">
        <v>0</v>
      </c>
      <c r="O6010" t="s">
        <v>18690</v>
      </c>
      <c r="P6010" t="s">
        <v>18691</v>
      </c>
      <c r="R6010" t="s">
        <v>1894</v>
      </c>
      <c r="S6010" t="s">
        <v>1894</v>
      </c>
      <c r="T6010" t="str">
        <f>IFERROR(
  IF(TRIM(Table22[[#This Row],[STARS]])="", "Unknown",
    TRIM(MID(Table22[[#This Row],[STARS]], FIND("Stars:", Table22[[#This Row],[STARS]]) + 6, LEN(Table22[[#This Row],[STARS]])))
  ),
"Unknown")</f>
        <v xml:space="preserve">
Ana Brenda Contreras, 
Sebastian MartÃ­nez, 
Margarita MuÃ±oz, 
Mauricio Cujar
</v>
      </c>
      <c r="V6010">
        <v>0</v>
      </c>
      <c r="W6010">
        <v>0</v>
      </c>
      <c r="X6010">
        <v>0</v>
      </c>
    </row>
    <row r="6011" spans="1:24" x14ac:dyDescent="0.3">
      <c r="A6011" t="s">
        <v>18692</v>
      </c>
      <c r="C6011" t="s">
        <v>18692</v>
      </c>
      <c r="D6011">
        <v>0</v>
      </c>
      <c r="E6011" t="str" cm="1">
        <f t="array" ref="E6011">_xlfn.LET(
  _xlpm.raw, TRIM(SUBSTITUTE(SUBSTITUTE(SUBSTITUTE(SUBSTITUTE(SUBSTITUTE(SUBSTITUTE(D6011,"(",""),")",""),"â€“","-"),"–","-"),"I",""),"V","")),
  _xlpm.cleaned, TRIM(SUBSTITUTE(SUBSTITUTE(_xlpm.raw,"-"," - "),","," ")),
  _xlpm.words, _xlfn.FILTERXML("&lt;t&gt;&lt;s&gt;" &amp; SUBSTITUTE(_xlpm.cleaned," ","&lt;/s&gt;&lt;s&gt;") &amp; "&lt;/s&gt;&lt;/t&gt;", "//s"),
  _xlpm.nums, _xlfn.TEXTJOIN("-", TRUE, IF(ISNUMBER(--_xlpm.words), _xlpm.words, "")),
  IFERROR(_xlpm.nums, "")
)</f>
        <v>0</v>
      </c>
      <c r="F6011" t="s">
        <v>19829</v>
      </c>
      <c r="G6011" t="s">
        <v>86</v>
      </c>
      <c r="I6011" t="s">
        <v>86</v>
      </c>
      <c r="K6011">
        <v>0</v>
      </c>
      <c r="M6011">
        <v>0</v>
      </c>
      <c r="O6011" t="s">
        <v>18693</v>
      </c>
      <c r="P6011" t="s">
        <v>118</v>
      </c>
      <c r="R6011" t="s">
        <v>1894</v>
      </c>
      <c r="S6011" t="s">
        <v>1894</v>
      </c>
      <c r="T6011" t="str">
        <f>IFERROR(
  IF(TRIM(Table22[[#This Row],[STARS]])="", "Unknown",
    TRIM(MID(Table22[[#This Row],[STARS]], FIND("Stars:", Table22[[#This Row],[STARS]]) + 6, LEN(Table22[[#This Row],[STARS]])))
  ),
"Unknown")</f>
        <v>Unknown</v>
      </c>
      <c r="V6011">
        <v>0</v>
      </c>
      <c r="W6011">
        <v>0</v>
      </c>
      <c r="X6011">
        <v>0</v>
      </c>
    </row>
    <row r="6012" spans="1:24" x14ac:dyDescent="0.3">
      <c r="A6012" t="s">
        <v>18694</v>
      </c>
      <c r="C6012" t="s">
        <v>18694</v>
      </c>
      <c r="D6012">
        <v>0</v>
      </c>
      <c r="E6012" t="str" cm="1">
        <f t="array" ref="E6012">_xlfn.LET(
  _xlpm.raw, TRIM(SUBSTITUTE(SUBSTITUTE(SUBSTITUTE(SUBSTITUTE(SUBSTITUTE(SUBSTITUTE(D6012,"(",""),")",""),"â€“","-"),"–","-"),"I",""),"V","")),
  _xlpm.cleaned, TRIM(SUBSTITUTE(SUBSTITUTE(_xlpm.raw,"-"," - "),","," ")),
  _xlpm.words, _xlfn.FILTERXML("&lt;t&gt;&lt;s&gt;" &amp; SUBSTITUTE(_xlpm.cleaned," ","&lt;/s&gt;&lt;s&gt;") &amp; "&lt;/s&gt;&lt;/t&gt;", "//s"),
  _xlpm.nums, _xlfn.TEXTJOIN("-", TRUE, IF(ISNUMBER(--_xlpm.words), _xlpm.words, "")),
  IFERROR(_xlpm.nums, "")
)</f>
        <v>0</v>
      </c>
      <c r="F6012" t="s">
        <v>19829</v>
      </c>
      <c r="G6012">
        <v>0</v>
      </c>
      <c r="I6012" t="s">
        <v>19660</v>
      </c>
      <c r="K6012">
        <v>0</v>
      </c>
      <c r="M6012">
        <v>0</v>
      </c>
      <c r="O6012" t="s">
        <v>18695</v>
      </c>
      <c r="P6012" t="s">
        <v>118</v>
      </c>
      <c r="R6012" t="s">
        <v>1894</v>
      </c>
      <c r="S6012" t="s">
        <v>1894</v>
      </c>
      <c r="T6012" t="str">
        <f>IFERROR(
  IF(TRIM(Table22[[#This Row],[STARS]])="", "Unknown",
    TRIM(MID(Table22[[#This Row],[STARS]], FIND("Stars:", Table22[[#This Row],[STARS]]) + 6, LEN(Table22[[#This Row],[STARS]])))
  ),
"Unknown")</f>
        <v>Unknown</v>
      </c>
      <c r="V6012">
        <v>0</v>
      </c>
      <c r="W6012">
        <v>0</v>
      </c>
      <c r="X6012">
        <v>0</v>
      </c>
    </row>
    <row r="6013" spans="1:24" x14ac:dyDescent="0.3">
      <c r="A6013" t="s">
        <v>18696</v>
      </c>
      <c r="C6013" t="s">
        <v>18696</v>
      </c>
      <c r="D6013">
        <v>0</v>
      </c>
      <c r="E6013" t="str" cm="1">
        <f t="array" ref="E6013">_xlfn.LET(
  _xlpm.raw, TRIM(SUBSTITUTE(SUBSTITUTE(SUBSTITUTE(SUBSTITUTE(SUBSTITUTE(SUBSTITUTE(D6013,"(",""),")",""),"â€“","-"),"–","-"),"I",""),"V","")),
  _xlpm.cleaned, TRIM(SUBSTITUTE(SUBSTITUTE(_xlpm.raw,"-"," - "),","," ")),
  _xlpm.words, _xlfn.FILTERXML("&lt;t&gt;&lt;s&gt;" &amp; SUBSTITUTE(_xlpm.cleaned," ","&lt;/s&gt;&lt;s&gt;") &amp; "&lt;/s&gt;&lt;/t&gt;", "//s"),
  _xlpm.nums, _xlfn.TEXTJOIN("-", TRUE, IF(ISNUMBER(--_xlpm.words), _xlpm.words, "")),
  IFERROR(_xlpm.nums, "")
)</f>
        <v>0</v>
      </c>
      <c r="F6013" t="s">
        <v>19829</v>
      </c>
      <c r="G6013" t="s">
        <v>34</v>
      </c>
      <c r="I6013" t="s">
        <v>34</v>
      </c>
      <c r="K6013">
        <v>0</v>
      </c>
      <c r="M6013">
        <v>0</v>
      </c>
      <c r="O6013" t="s">
        <v>6365</v>
      </c>
      <c r="P6013" t="s">
        <v>18697</v>
      </c>
      <c r="R6013" t="s">
        <v>1894</v>
      </c>
      <c r="S6013" t="s">
        <v>1894</v>
      </c>
      <c r="T6013" t="str">
        <f>IFERROR(
  IF(TRIM(Table22[[#This Row],[STARS]])="", "Unknown",
    TRIM(MID(Table22[[#This Row],[STARS]], FIND("Stars:", Table22[[#This Row],[STARS]]) + 6, LEN(Table22[[#This Row],[STARS]])))
  ),
"Unknown")</f>
        <v xml:space="preserve">
Kris D. Lofton, 
Jade Scott Yorker
</v>
      </c>
      <c r="V6013">
        <v>0</v>
      </c>
      <c r="W6013">
        <v>0</v>
      </c>
      <c r="X6013">
        <v>0</v>
      </c>
    </row>
    <row r="6014" spans="1:24" x14ac:dyDescent="0.3">
      <c r="A6014" t="s">
        <v>18698</v>
      </c>
      <c r="C6014" t="s">
        <v>18698</v>
      </c>
      <c r="D6014" t="str">
        <v>(2018 TV Special)</v>
      </c>
      <c r="E6014" t="str" cm="1">
        <f t="array" ref="E6014">_xlfn.LET(
  _xlpm.raw, TRIM(SUBSTITUTE(SUBSTITUTE(SUBSTITUTE(SUBSTITUTE(SUBSTITUTE(SUBSTITUTE(D6014,"(",""),")",""),"â€“","-"),"–","-"),"I",""),"V","")),
  _xlpm.cleaned, TRIM(SUBSTITUTE(SUBSTITUTE(_xlpm.raw,"-"," - "),","," ")),
  _xlpm.words, _xlfn.FILTERXML("&lt;t&gt;&lt;s&gt;" &amp; SUBSTITUTE(_xlpm.cleaned," ","&lt;/s&gt;&lt;s&gt;") &amp; "&lt;/s&gt;&lt;/t&gt;", "//s"),
  _xlpm.nums, _xlfn.TEXTJOIN("-", TRUE, IF(ISNUMBER(--_xlpm.words), _xlpm.words, "")),
  IFERROR(_xlpm.nums, "")
)</f>
        <v>2018</v>
      </c>
      <c r="F6014" t="s">
        <v>19693</v>
      </c>
      <c r="G6014" t="s">
        <v>47</v>
      </c>
      <c r="I6014" t="s">
        <v>47</v>
      </c>
      <c r="K6014">
        <v>5.6</v>
      </c>
      <c r="M6014">
        <v>5.6</v>
      </c>
      <c r="O6014" t="s">
        <v>18699</v>
      </c>
      <c r="P6014" t="s">
        <v>18700</v>
      </c>
      <c r="R6014" t="s">
        <v>20047</v>
      </c>
      <c r="S6014" t="s">
        <v>20047</v>
      </c>
      <c r="T6014" t="str">
        <f>IFERROR(
  IF(TRIM(Table22[[#This Row],[STARS]])="", "Unknown",
    TRIM(MID(Table22[[#This Row],[STARS]], FIND("Stars:", Table22[[#This Row],[STARS]]) + 6, LEN(Table22[[#This Row],[STARS]])))
  ),
"Unknown")</f>
        <v>Unknown</v>
      </c>
      <c r="V6014">
        <v>184</v>
      </c>
      <c r="W6014">
        <v>60</v>
      </c>
      <c r="X6014">
        <v>0</v>
      </c>
    </row>
    <row r="6015" spans="1:24" x14ac:dyDescent="0.3">
      <c r="A6015" t="s">
        <v>18701</v>
      </c>
      <c r="C6015" t="s">
        <v>18701</v>
      </c>
      <c r="D6015">
        <v>-2015</v>
      </c>
      <c r="E6015" t="str" cm="1">
        <f t="array" ref="E6015">_xlfn.LET(
  _xlpm.raw, TRIM(SUBSTITUTE(SUBSTITUTE(SUBSTITUTE(SUBSTITUTE(SUBSTITUTE(SUBSTITUTE(D6015,"(",""),")",""),"â€“","-"),"–","-"),"I",""),"V","")),
  _xlpm.cleaned, TRIM(SUBSTITUTE(SUBSTITUTE(_xlpm.raw,"-"," - "),","," ")),
  _xlpm.words, _xlfn.FILTERXML("&lt;t&gt;&lt;s&gt;" &amp; SUBSTITUTE(_xlpm.cleaned," ","&lt;/s&gt;&lt;s&gt;") &amp; "&lt;/s&gt;&lt;/t&gt;", "//s"),
  _xlpm.nums, _xlfn.TEXTJOIN("-", TRUE, IF(ISNUMBER(--_xlpm.words), _xlpm.words, "")),
  IFERROR(_xlpm.nums, "")
)</f>
        <v>2015</v>
      </c>
      <c r="F6015" t="s">
        <v>19688</v>
      </c>
      <c r="G6015" t="s">
        <v>34</v>
      </c>
      <c r="I6015" t="s">
        <v>34</v>
      </c>
      <c r="K6015">
        <v>5.3</v>
      </c>
      <c r="M6015">
        <v>5.3</v>
      </c>
      <c r="O6015" t="s">
        <v>18702</v>
      </c>
      <c r="P6015" t="s">
        <v>18703</v>
      </c>
      <c r="R6015" t="s">
        <v>20046</v>
      </c>
      <c r="S6015" t="s">
        <v>20046</v>
      </c>
      <c r="T6015" t="str">
        <f>IFERROR(
  IF(TRIM(Table22[[#This Row],[STARS]])="", "Unknown",
    TRIM(MID(Table22[[#This Row],[STARS]], FIND("Stars:", Table22[[#This Row],[STARS]]) + 6, LEN(Table22[[#This Row],[STARS]])))
  ),
"Unknown")</f>
        <v xml:space="preserve">
Santiago Pedrero, 
Eduardo Sapac, 
Emiliano Carrazzone, 
Coni Marino
</v>
      </c>
      <c r="V6015">
        <v>168</v>
      </c>
      <c r="W6015">
        <v>84</v>
      </c>
      <c r="X6015">
        <v>0</v>
      </c>
    </row>
    <row r="6016" spans="1:24" x14ac:dyDescent="0.3">
      <c r="A6016" t="s">
        <v>18704</v>
      </c>
      <c r="C6016" t="s">
        <v>18704</v>
      </c>
      <c r="D6016">
        <v>0</v>
      </c>
      <c r="E6016" t="str" cm="1">
        <f t="array" ref="E6016">_xlfn.LET(
  _xlpm.raw, TRIM(SUBSTITUTE(SUBSTITUTE(SUBSTITUTE(SUBSTITUTE(SUBSTITUTE(SUBSTITUTE(D6016,"(",""),")",""),"â€“","-"),"–","-"),"I",""),"V","")),
  _xlpm.cleaned, TRIM(SUBSTITUTE(SUBSTITUTE(_xlpm.raw,"-"," - "),","," ")),
  _xlpm.words, _xlfn.FILTERXML("&lt;t&gt;&lt;s&gt;" &amp; SUBSTITUTE(_xlpm.cleaned," ","&lt;/s&gt;&lt;s&gt;") &amp; "&lt;/s&gt;&lt;/t&gt;", "//s"),
  _xlpm.nums, _xlfn.TEXTJOIN("-", TRUE, IF(ISNUMBER(--_xlpm.words), _xlpm.words, "")),
  IFERROR(_xlpm.nums, "")
)</f>
        <v>0</v>
      </c>
      <c r="F6016" t="s">
        <v>19829</v>
      </c>
      <c r="G6016" t="s">
        <v>38</v>
      </c>
      <c r="I6016" t="s">
        <v>38</v>
      </c>
      <c r="K6016">
        <v>0</v>
      </c>
      <c r="M6016">
        <v>0</v>
      </c>
      <c r="O6016" t="s">
        <v>18705</v>
      </c>
      <c r="P6016" t="s">
        <v>18706</v>
      </c>
      <c r="R6016" t="s">
        <v>20045</v>
      </c>
      <c r="S6016" t="s">
        <v>20045</v>
      </c>
      <c r="T6016" t="str">
        <f>IFERROR(
  IF(TRIM(Table22[[#This Row],[STARS]])="", "Unknown",
    TRIM(MID(Table22[[#This Row],[STARS]], FIND("Stars:", Table22[[#This Row],[STARS]]) + 6, LEN(Table22[[#This Row],[STARS]])))
  ),
"Unknown")</f>
        <v xml:space="preserve">
Kento Nakajima, 
Honoka Matsumoto
</v>
      </c>
      <c r="V6016">
        <v>0</v>
      </c>
      <c r="W6016">
        <v>0</v>
      </c>
      <c r="X6016">
        <v>0</v>
      </c>
    </row>
    <row r="6017" spans="1:24" x14ac:dyDescent="0.3">
      <c r="A6017" t="s">
        <v>18707</v>
      </c>
      <c r="C6017" t="s">
        <v>18707</v>
      </c>
      <c r="D6017">
        <v>0</v>
      </c>
      <c r="E6017" t="str" cm="1">
        <f t="array" ref="E6017">_xlfn.LET(
  _xlpm.raw, TRIM(SUBSTITUTE(SUBSTITUTE(SUBSTITUTE(SUBSTITUTE(SUBSTITUTE(SUBSTITUTE(D6017,"(",""),")",""),"â€“","-"),"–","-"),"I",""),"V","")),
  _xlpm.cleaned, TRIM(SUBSTITUTE(SUBSTITUTE(_xlpm.raw,"-"," - "),","," ")),
  _xlpm.words, _xlfn.FILTERXML("&lt;t&gt;&lt;s&gt;" &amp; SUBSTITUTE(_xlpm.cleaned," ","&lt;/s&gt;&lt;s&gt;") &amp; "&lt;/s&gt;&lt;/t&gt;", "//s"),
  _xlpm.nums, _xlfn.TEXTJOIN("-", TRUE, IF(ISNUMBER(--_xlpm.words), _xlpm.words, "")),
  IFERROR(_xlpm.nums, "")
)</f>
        <v>0</v>
      </c>
      <c r="F6017" t="s">
        <v>19829</v>
      </c>
      <c r="G6017" t="s">
        <v>2300</v>
      </c>
      <c r="I6017" t="s">
        <v>2300</v>
      </c>
      <c r="K6017">
        <v>0</v>
      </c>
      <c r="M6017">
        <v>0</v>
      </c>
      <c r="O6017" t="s">
        <v>6365</v>
      </c>
      <c r="P6017" t="s">
        <v>118</v>
      </c>
      <c r="R6017" t="s">
        <v>1894</v>
      </c>
      <c r="S6017" t="s">
        <v>1894</v>
      </c>
      <c r="T6017" t="str">
        <f>IFERROR(
  IF(TRIM(Table22[[#This Row],[STARS]])="", "Unknown",
    TRIM(MID(Table22[[#This Row],[STARS]], FIND("Stars:", Table22[[#This Row],[STARS]]) + 6, LEN(Table22[[#This Row],[STARS]])))
  ),
"Unknown")</f>
        <v>Unknown</v>
      </c>
      <c r="V6017">
        <v>0</v>
      </c>
      <c r="W6017">
        <v>0</v>
      </c>
      <c r="X6017">
        <v>0</v>
      </c>
    </row>
    <row r="6018" spans="1:24" x14ac:dyDescent="0.3">
      <c r="A6018" t="s">
        <v>18708</v>
      </c>
      <c r="C6018" t="s">
        <v>18708</v>
      </c>
      <c r="D6018">
        <v>-2015</v>
      </c>
      <c r="E6018" t="str" cm="1">
        <f t="array" ref="E6018">_xlfn.LET(
  _xlpm.raw, TRIM(SUBSTITUTE(SUBSTITUTE(SUBSTITUTE(SUBSTITUTE(SUBSTITUTE(SUBSTITUTE(D6018,"(",""),")",""),"â€“","-"),"–","-"),"I",""),"V","")),
  _xlpm.cleaned, TRIM(SUBSTITUTE(SUBSTITUTE(_xlpm.raw,"-"," - "),","," ")),
  _xlpm.words, _xlfn.FILTERXML("&lt;t&gt;&lt;s&gt;" &amp; SUBSTITUTE(_xlpm.cleaned," ","&lt;/s&gt;&lt;s&gt;") &amp; "&lt;/s&gt;&lt;/t&gt;", "//s"),
  _xlpm.nums, _xlfn.TEXTJOIN("-", TRUE, IF(ISNUMBER(--_xlpm.words), _xlpm.words, "")),
  IFERROR(_xlpm.nums, "")
)</f>
        <v>2015</v>
      </c>
      <c r="F6018" t="s">
        <v>19688</v>
      </c>
      <c r="G6018" t="s">
        <v>38</v>
      </c>
      <c r="I6018" t="s">
        <v>38</v>
      </c>
      <c r="K6018">
        <v>6.5</v>
      </c>
      <c r="M6018">
        <v>6.5</v>
      </c>
      <c r="O6018" t="s">
        <v>18709</v>
      </c>
      <c r="P6018" t="s">
        <v>18710</v>
      </c>
      <c r="R6018" t="s">
        <v>1894</v>
      </c>
      <c r="S6018" t="s">
        <v>1894</v>
      </c>
      <c r="T6018" t="str">
        <f>IFERROR(
  IF(TRIM(Table22[[#This Row],[STARS]])="", "Unknown",
    TRIM(MID(Table22[[#This Row],[STARS]], FIND("Stars:", Table22[[#This Row],[STARS]]) + 6, LEN(Table22[[#This Row],[STARS]])))
  ),
"Unknown")</f>
        <v xml:space="preserve">
Onnicha Akkharasewaya, 
Vasin Asvanarunat, 
Niti Chaichitatorn, 
Sonia Couling
</v>
      </c>
      <c r="V6018">
        <v>16</v>
      </c>
      <c r="W6018">
        <v>50</v>
      </c>
      <c r="X6018">
        <v>0</v>
      </c>
    </row>
    <row r="6019" spans="1:24" x14ac:dyDescent="0.3">
      <c r="A6019" t="s">
        <v>18711</v>
      </c>
      <c r="C6019" t="s">
        <v>18711</v>
      </c>
      <c r="D6019" t="str">
        <v>(2018 TV Special)</v>
      </c>
      <c r="E6019" t="str" cm="1">
        <f t="array" ref="E6019">_xlfn.LET(
  _xlpm.raw, TRIM(SUBSTITUTE(SUBSTITUTE(SUBSTITUTE(SUBSTITUTE(SUBSTITUTE(SUBSTITUTE(D6019,"(",""),")",""),"â€“","-"),"–","-"),"I",""),"V","")),
  _xlpm.cleaned, TRIM(SUBSTITUTE(SUBSTITUTE(_xlpm.raw,"-"," - "),","," ")),
  _xlpm.words, _xlfn.FILTERXML("&lt;t&gt;&lt;s&gt;" &amp; SUBSTITUTE(_xlpm.cleaned," ","&lt;/s&gt;&lt;s&gt;") &amp; "&lt;/s&gt;&lt;/t&gt;", "//s"),
  _xlpm.nums, _xlfn.TEXTJOIN("-", TRUE, IF(ISNUMBER(--_xlpm.words), _xlpm.words, "")),
  IFERROR(_xlpm.nums, "")
)</f>
        <v>2018</v>
      </c>
      <c r="F6019" t="s">
        <v>19693</v>
      </c>
      <c r="G6019" t="s">
        <v>47</v>
      </c>
      <c r="I6019" t="s">
        <v>47</v>
      </c>
      <c r="K6019">
        <v>6.5</v>
      </c>
      <c r="M6019">
        <v>6.5</v>
      </c>
      <c r="O6019" t="s">
        <v>18712</v>
      </c>
      <c r="P6019" t="s">
        <v>18713</v>
      </c>
      <c r="R6019" t="s">
        <v>1894</v>
      </c>
      <c r="S6019" t="s">
        <v>1894</v>
      </c>
      <c r="T6019" t="str">
        <f>IFERROR(
  IF(TRIM(Table22[[#This Row],[STARS]])="", "Unknown",
    TRIM(MID(Table22[[#This Row],[STARS]], FIND("Stars:", Table22[[#This Row],[STARS]]) + 6, LEN(Table22[[#This Row],[STARS]])))
  ),
"Unknown")</f>
        <v>Unknown</v>
      </c>
      <c r="V6019">
        <v>197</v>
      </c>
      <c r="W6019">
        <v>62</v>
      </c>
      <c r="X6019">
        <v>0</v>
      </c>
    </row>
    <row r="6020" spans="1:24" x14ac:dyDescent="0.3">
      <c r="A6020" t="s">
        <v>18714</v>
      </c>
      <c r="C6020" t="s">
        <v>18714</v>
      </c>
      <c r="D6020" t="str">
        <v>(2010 TV Special)</v>
      </c>
      <c r="E6020" t="str" cm="1">
        <f t="array" ref="E6020">_xlfn.LET(
  _xlpm.raw, TRIM(SUBSTITUTE(SUBSTITUTE(SUBSTITUTE(SUBSTITUTE(SUBSTITUTE(SUBSTITUTE(D6020,"(",""),")",""),"â€“","-"),"–","-"),"I",""),"V","")),
  _xlpm.cleaned, TRIM(SUBSTITUTE(SUBSTITUTE(_xlpm.raw,"-"," - "),","," ")),
  _xlpm.words, _xlfn.FILTERXML("&lt;t&gt;&lt;s&gt;" &amp; SUBSTITUTE(_xlpm.cleaned," ","&lt;/s&gt;&lt;s&gt;") &amp; "&lt;/s&gt;&lt;/t&gt;", "//s"),
  _xlpm.nums, _xlfn.TEXTJOIN("-", TRUE, IF(ISNUMBER(--_xlpm.words), _xlpm.words, "")),
  IFERROR(_xlpm.nums, "")
)</f>
        <v>2010</v>
      </c>
      <c r="F6020" t="s">
        <v>19738</v>
      </c>
      <c r="G6020" t="s">
        <v>6720</v>
      </c>
      <c r="I6020" t="s">
        <v>6720</v>
      </c>
      <c r="K6020">
        <v>7.4</v>
      </c>
      <c r="M6020">
        <v>7.4</v>
      </c>
      <c r="O6020" t="s">
        <v>6365</v>
      </c>
      <c r="P6020" t="s">
        <v>18715</v>
      </c>
      <c r="R6020" t="s">
        <v>1894</v>
      </c>
      <c r="S6020" t="s">
        <v>1894</v>
      </c>
      <c r="T6020" t="str">
        <f>IFERROR(
  IF(TRIM(Table22[[#This Row],[STARS]])="", "Unknown",
    TRIM(MID(Table22[[#This Row],[STARS]], FIND("Stars:", Table22[[#This Row],[STARS]]) + 6, LEN(Table22[[#This Row],[STARS]])))
  ),
"Unknown")</f>
        <v>Unknown</v>
      </c>
      <c r="V6020">
        <v>54</v>
      </c>
      <c r="W6020">
        <v>158</v>
      </c>
      <c r="X6020">
        <v>0</v>
      </c>
    </row>
    <row r="6021" spans="1:24" x14ac:dyDescent="0.3">
      <c r="A6021" t="s">
        <v>18716</v>
      </c>
      <c r="C6021" t="s">
        <v>18716</v>
      </c>
      <c r="D6021">
        <v>-2014</v>
      </c>
      <c r="E6021" t="str" cm="1">
        <f t="array" ref="E6021">_xlfn.LET(
  _xlpm.raw, TRIM(SUBSTITUTE(SUBSTITUTE(SUBSTITUTE(SUBSTITUTE(SUBSTITUTE(SUBSTITUTE(D6021,"(",""),")",""),"â€“","-"),"–","-"),"I",""),"V","")),
  _xlpm.cleaned, TRIM(SUBSTITUTE(SUBSTITUTE(_xlpm.raw,"-"," - "),","," ")),
  _xlpm.words, _xlfn.FILTERXML("&lt;t&gt;&lt;s&gt;" &amp; SUBSTITUTE(_xlpm.cleaned," ","&lt;/s&gt;&lt;s&gt;") &amp; "&lt;/s&gt;&lt;/t&gt;", "//s"),
  _xlpm.nums, _xlfn.TEXTJOIN("-", TRUE, IF(ISNUMBER(--_xlpm.words), _xlpm.words, "")),
  IFERROR(_xlpm.nums, "")
)</f>
        <v>2014</v>
      </c>
      <c r="F6021" t="s">
        <v>19686</v>
      </c>
      <c r="G6021" t="s">
        <v>801</v>
      </c>
      <c r="I6021" t="s">
        <v>801</v>
      </c>
      <c r="K6021">
        <v>6.8</v>
      </c>
      <c r="M6021">
        <v>6.8</v>
      </c>
      <c r="O6021" t="s">
        <v>18717</v>
      </c>
      <c r="P6021" t="s">
        <v>18718</v>
      </c>
      <c r="R6021" t="s">
        <v>20044</v>
      </c>
      <c r="S6021" t="s">
        <v>20044</v>
      </c>
      <c r="T6021" t="str">
        <f>IFERROR(
  IF(TRIM(Table22[[#This Row],[STARS]])="", "Unknown",
    TRIM(MID(Table22[[#This Row],[STARS]], FIND("Stars:", Table22[[#This Row],[STARS]]) + 6, LEN(Table22[[#This Row],[STARS]])))
  ),
"Unknown")</f>
        <v xml:space="preserve">
Mark Bittner, 
Laura Corsiglia, 
Jacky Douglas, 
Laurie Harvey
</v>
      </c>
      <c r="V6021">
        <v>144</v>
      </c>
      <c r="W6021">
        <v>80</v>
      </c>
      <c r="X6021">
        <v>0</v>
      </c>
    </row>
    <row r="6022" spans="1:24" x14ac:dyDescent="0.3">
      <c r="A6022" t="s">
        <v>18719</v>
      </c>
      <c r="C6022" t="s">
        <v>18719</v>
      </c>
      <c r="D6022" t="str">
        <v>(2011 Video)</v>
      </c>
      <c r="E6022" t="str" cm="1">
        <f t="array" ref="E6022">_xlfn.LET(
  _xlpm.raw, TRIM(SUBSTITUTE(SUBSTITUTE(SUBSTITUTE(SUBSTITUTE(SUBSTITUTE(SUBSTITUTE(D6022,"(",""),")",""),"â€“","-"),"–","-"),"I",""),"V","")),
  _xlpm.cleaned, TRIM(SUBSTITUTE(SUBSTITUTE(_xlpm.raw,"-"," - "),","," ")),
  _xlpm.words, _xlfn.FILTERXML("&lt;t&gt;&lt;s&gt;" &amp; SUBSTITUTE(_xlpm.cleaned," ","&lt;/s&gt;&lt;s&gt;") &amp; "&lt;/s&gt;&lt;/t&gt;", "//s"),
  _xlpm.nums, _xlfn.TEXTJOIN("-", TRUE, IF(ISNUMBER(--_xlpm.words), _xlpm.words, "")),
  IFERROR(_xlpm.nums, "")
)</f>
        <v>2011</v>
      </c>
      <c r="F6022" t="s">
        <v>19679</v>
      </c>
      <c r="G6022" t="s">
        <v>18720</v>
      </c>
      <c r="I6022" t="s">
        <v>18720</v>
      </c>
      <c r="K6022">
        <v>5.3</v>
      </c>
      <c r="M6022">
        <v>5.3</v>
      </c>
      <c r="O6022" t="s">
        <v>18721</v>
      </c>
      <c r="P6022" t="s">
        <v>18722</v>
      </c>
      <c r="R6022" t="s">
        <v>20043</v>
      </c>
      <c r="S6022" t="s">
        <v>20043</v>
      </c>
      <c r="T6022" t="str">
        <f>IFERROR(
  IF(TRIM(Table22[[#This Row],[STARS]])="", "Unknown",
    TRIM(MID(Table22[[#This Row],[STARS]], FIND("Stars:", Table22[[#This Row],[STARS]]) + 6, LEN(Table22[[#This Row],[STARS]])))
  ),
"Unknown")</f>
        <v xml:space="preserve">
Phil Booth, 
Jeremy Hitchen, 
Paul Ingram, 
Benjamin Netanyahu
</v>
      </c>
      <c r="V6022">
        <v>31</v>
      </c>
      <c r="W6022">
        <v>85</v>
      </c>
      <c r="X6022">
        <v>0</v>
      </c>
    </row>
    <row r="6023" spans="1:24" x14ac:dyDescent="0.3">
      <c r="A6023" t="s">
        <v>18723</v>
      </c>
      <c r="C6023" t="s">
        <v>18723</v>
      </c>
      <c r="D6023">
        <v>-2017</v>
      </c>
      <c r="E6023" t="str" cm="1">
        <f t="array" ref="E6023">_xlfn.LET(
  _xlpm.raw, TRIM(SUBSTITUTE(SUBSTITUTE(SUBSTITUTE(SUBSTITUTE(SUBSTITUTE(SUBSTITUTE(D6023,"(",""),")",""),"â€“","-"),"–","-"),"I",""),"V","")),
  _xlpm.cleaned, TRIM(SUBSTITUTE(SUBSTITUTE(_xlpm.raw,"-"," - "),","," ")),
  _xlpm.words, _xlfn.FILTERXML("&lt;t&gt;&lt;s&gt;" &amp; SUBSTITUTE(_xlpm.cleaned," ","&lt;/s&gt;&lt;s&gt;") &amp; "&lt;/s&gt;&lt;/t&gt;", "//s"),
  _xlpm.nums, _xlfn.TEXTJOIN("-", TRUE, IF(ISNUMBER(--_xlpm.words), _xlpm.words, "")),
  IFERROR(_xlpm.nums, "")
)</f>
        <v>2017</v>
      </c>
      <c r="F6023" t="s">
        <v>19682</v>
      </c>
      <c r="G6023" t="s">
        <v>86</v>
      </c>
      <c r="I6023" t="s">
        <v>86</v>
      </c>
      <c r="K6023">
        <v>7.2</v>
      </c>
      <c r="M6023">
        <v>7.2</v>
      </c>
      <c r="O6023" t="s">
        <v>18724</v>
      </c>
      <c r="P6023" t="s">
        <v>18725</v>
      </c>
      <c r="R6023" t="s">
        <v>1894</v>
      </c>
      <c r="S6023" t="s">
        <v>1894</v>
      </c>
      <c r="T6023" t="str">
        <f>IFERROR(
  IF(TRIM(Table22[[#This Row],[STARS]])="", "Unknown",
    TRIM(MID(Table22[[#This Row],[STARS]], FIND("Stars:", Table22[[#This Row],[STARS]]) + 6, LEN(Table22[[#This Row],[STARS]])))
  ),
"Unknown")</f>
        <v xml:space="preserve">
Natthacha De Souza, 
Emma Emika Grant, 
Thanabordee Jaiyen, 
Pamiga Sooksawee
</v>
      </c>
      <c r="V6023">
        <v>7</v>
      </c>
      <c r="W6023">
        <v>45</v>
      </c>
      <c r="X6023">
        <v>0</v>
      </c>
    </row>
    <row r="6024" spans="1:24" x14ac:dyDescent="0.3">
      <c r="A6024" t="s">
        <v>18726</v>
      </c>
      <c r="C6024" t="s">
        <v>18726</v>
      </c>
      <c r="D6024" t="str">
        <v>(2022â€“ )</v>
      </c>
      <c r="E6024" t="str" cm="1">
        <f t="array" ref="E6024">_xlfn.LET(
  _xlpm.raw, TRIM(SUBSTITUTE(SUBSTITUTE(SUBSTITUTE(SUBSTITUTE(SUBSTITUTE(SUBSTITUTE(D6024,"(",""),")",""),"â€“","-"),"–","-"),"I",""),"V","")),
  _xlpm.cleaned, TRIM(SUBSTITUTE(SUBSTITUTE(_xlpm.raw,"-"," - "),","," ")),
  _xlpm.words, _xlfn.FILTERXML("&lt;t&gt;&lt;s&gt;" &amp; SUBSTITUTE(_xlpm.cleaned," ","&lt;/s&gt;&lt;s&gt;") &amp; "&lt;/s&gt;&lt;/t&gt;", "//s"),
  _xlpm.nums, _xlfn.TEXTJOIN("-", TRUE, IF(ISNUMBER(--_xlpm.words), _xlpm.words, "")),
  IFERROR(_xlpm.nums, "")
)</f>
        <v>2022</v>
      </c>
      <c r="F6024" t="s">
        <v>19760</v>
      </c>
      <c r="G6024" t="s">
        <v>86</v>
      </c>
      <c r="I6024" t="s">
        <v>86</v>
      </c>
      <c r="K6024">
        <v>0</v>
      </c>
      <c r="M6024">
        <v>0</v>
      </c>
      <c r="O6024" t="s">
        <v>18727</v>
      </c>
      <c r="P6024" t="s">
        <v>118</v>
      </c>
      <c r="R6024" t="s">
        <v>1894</v>
      </c>
      <c r="S6024" t="s">
        <v>1894</v>
      </c>
      <c r="T6024" t="str">
        <f>IFERROR(
  IF(TRIM(Table22[[#This Row],[STARS]])="", "Unknown",
    TRIM(MID(Table22[[#This Row],[STARS]], FIND("Stars:", Table22[[#This Row],[STARS]]) + 6, LEN(Table22[[#This Row],[STARS]])))
  ),
"Unknown")</f>
        <v>Unknown</v>
      </c>
      <c r="V6024">
        <v>0</v>
      </c>
      <c r="W6024">
        <v>0</v>
      </c>
      <c r="X6024">
        <v>0</v>
      </c>
    </row>
    <row r="6025" spans="1:24" x14ac:dyDescent="0.3">
      <c r="A6025" t="s">
        <v>18728</v>
      </c>
      <c r="C6025" t="s">
        <v>18728</v>
      </c>
      <c r="D6025">
        <v>-2017</v>
      </c>
      <c r="E6025" t="str" cm="1">
        <f t="array" ref="E6025">_xlfn.LET(
  _xlpm.raw, TRIM(SUBSTITUTE(SUBSTITUTE(SUBSTITUTE(SUBSTITUTE(SUBSTITUTE(SUBSTITUTE(D6025,"(",""),")",""),"â€“","-"),"–","-"),"I",""),"V","")),
  _xlpm.cleaned, TRIM(SUBSTITUTE(SUBSTITUTE(_xlpm.raw,"-"," - "),","," ")),
  _xlpm.words, _xlfn.FILTERXML("&lt;t&gt;&lt;s&gt;" &amp; SUBSTITUTE(_xlpm.cleaned," ","&lt;/s&gt;&lt;s&gt;") &amp; "&lt;/s&gt;&lt;/t&gt;", "//s"),
  _xlpm.nums, _xlfn.TEXTJOIN("-", TRUE, IF(ISNUMBER(--_xlpm.words), _xlpm.words, "")),
  IFERROR(_xlpm.nums, "")
)</f>
        <v>2017</v>
      </c>
      <c r="F6025" t="s">
        <v>19682</v>
      </c>
      <c r="G6025" t="s">
        <v>86</v>
      </c>
      <c r="I6025" t="s">
        <v>86</v>
      </c>
      <c r="K6025">
        <v>5.8</v>
      </c>
      <c r="M6025">
        <v>5.8</v>
      </c>
      <c r="O6025" t="s">
        <v>18729</v>
      </c>
      <c r="P6025" t="s">
        <v>18730</v>
      </c>
      <c r="R6025" t="s">
        <v>20042</v>
      </c>
      <c r="S6025" t="s">
        <v>20042</v>
      </c>
      <c r="T6025" t="str">
        <f>IFERROR(
  IF(TRIM(Table22[[#This Row],[STARS]])="", "Unknown",
    TRIM(MID(Table22[[#This Row],[STARS]], FIND("Stars:", Table22[[#This Row],[STARS]]) + 6, LEN(Table22[[#This Row],[STARS]])))
  ),
"Unknown")</f>
        <v xml:space="preserve">
Prayaga Martin, 
Roshan Mathew, 
Zarina Wahab
</v>
      </c>
      <c r="V6025">
        <v>57</v>
      </c>
      <c r="W6025">
        <v>112</v>
      </c>
      <c r="X6025">
        <v>0</v>
      </c>
    </row>
    <row r="6026" spans="1:24" x14ac:dyDescent="0.3">
      <c r="A6026" t="s">
        <v>18731</v>
      </c>
      <c r="C6026" t="s">
        <v>18731</v>
      </c>
      <c r="D6026">
        <v>-2020</v>
      </c>
      <c r="E6026" t="str" cm="1">
        <f t="array" ref="E6026">_xlfn.LET(
  _xlpm.raw, TRIM(SUBSTITUTE(SUBSTITUTE(SUBSTITUTE(SUBSTITUTE(SUBSTITUTE(SUBSTITUTE(D6026,"(",""),")",""),"â€“","-"),"–","-"),"I",""),"V","")),
  _xlpm.cleaned, TRIM(SUBSTITUTE(SUBSTITUTE(_xlpm.raw,"-"," - "),","," ")),
  _xlpm.words, _xlfn.FILTERXML("&lt;t&gt;&lt;s&gt;" &amp; SUBSTITUTE(_xlpm.cleaned," ","&lt;/s&gt;&lt;s&gt;") &amp; "&lt;/s&gt;&lt;/t&gt;", "//s"),
  _xlpm.nums, _xlfn.TEXTJOIN("-", TRUE, IF(ISNUMBER(--_xlpm.words), _xlpm.words, "")),
  IFERROR(_xlpm.nums, "")
)</f>
        <v>2020</v>
      </c>
      <c r="F6026" t="s">
        <v>19675</v>
      </c>
      <c r="G6026" t="s">
        <v>10683</v>
      </c>
      <c r="I6026" t="s">
        <v>10683</v>
      </c>
      <c r="K6026">
        <v>7.1</v>
      </c>
      <c r="M6026">
        <v>7.1</v>
      </c>
      <c r="O6026" t="s">
        <v>18732</v>
      </c>
      <c r="P6026" t="s">
        <v>18733</v>
      </c>
      <c r="R6026" t="s">
        <v>1894</v>
      </c>
      <c r="S6026" t="s">
        <v>1894</v>
      </c>
      <c r="T6026" t="str">
        <f>IFERROR(
  IF(TRIM(Table22[[#This Row],[STARS]])="", "Unknown",
    TRIM(MID(Table22[[#This Row],[STARS]], FIND("Stars:", Table22[[#This Row],[STARS]]) + 6, LEN(Table22[[#This Row],[STARS]])))
  ),
"Unknown")</f>
        <v xml:space="preserve">
Guillermo del Toro, 
Alfonso CuarÃ³n
</v>
      </c>
      <c r="V6026">
        <v>13</v>
      </c>
      <c r="W6026">
        <v>14</v>
      </c>
      <c r="X6026">
        <v>0</v>
      </c>
    </row>
    <row r="6027" spans="1:24" x14ac:dyDescent="0.3">
      <c r="A6027" t="s">
        <v>18734</v>
      </c>
      <c r="C6027" t="s">
        <v>18734</v>
      </c>
      <c r="D6027" t="str">
        <v>(II)</v>
      </c>
      <c r="E6027" t="str" cm="1">
        <f t="array" ref="E6027">_xlfn.LET(
  _xlpm.raw, TRIM(SUBSTITUTE(SUBSTITUTE(SUBSTITUTE(SUBSTITUTE(SUBSTITUTE(SUBSTITUTE(D6027,"(",""),")",""),"â€“","-"),"–","-"),"I",""),"V","")),
  _xlpm.cleaned, TRIM(SUBSTITUTE(SUBSTITUTE(_xlpm.raw,"-"," - "),","," ")),
  _xlpm.words, _xlfn.FILTERXML("&lt;t&gt;&lt;s&gt;" &amp; SUBSTITUTE(_xlpm.cleaned," ","&lt;/s&gt;&lt;s&gt;") &amp; "&lt;/s&gt;&lt;/t&gt;", "//s"),
  _xlpm.nums, _xlfn.TEXTJOIN("-", TRUE, IF(ISNUMBER(--_xlpm.words), _xlpm.words, "")),
  IFERROR(_xlpm.nums, "")
)</f>
        <v/>
      </c>
      <c r="F6027" t="s">
        <v>19845</v>
      </c>
      <c r="G6027" t="s">
        <v>575</v>
      </c>
      <c r="I6027" t="s">
        <v>575</v>
      </c>
      <c r="K6027">
        <v>0</v>
      </c>
      <c r="M6027">
        <v>0</v>
      </c>
      <c r="O6027" t="s">
        <v>18735</v>
      </c>
      <c r="P6027" t="s">
        <v>118</v>
      </c>
      <c r="R6027" t="s">
        <v>1894</v>
      </c>
      <c r="S6027" t="s">
        <v>1894</v>
      </c>
      <c r="T6027" t="str">
        <f>IFERROR(
  IF(TRIM(Table22[[#This Row],[STARS]])="", "Unknown",
    TRIM(MID(Table22[[#This Row],[STARS]], FIND("Stars:", Table22[[#This Row],[STARS]]) + 6, LEN(Table22[[#This Row],[STARS]])))
  ),
"Unknown")</f>
        <v>Unknown</v>
      </c>
      <c r="V6027">
        <v>0</v>
      </c>
      <c r="W6027">
        <v>0</v>
      </c>
      <c r="X6027">
        <v>0</v>
      </c>
    </row>
    <row r="6028" spans="1:24" x14ac:dyDescent="0.3">
      <c r="A6028" t="s">
        <v>18736</v>
      </c>
      <c r="C6028" t="s">
        <v>18736</v>
      </c>
      <c r="D6028" t="str">
        <v>(2015 Video)</v>
      </c>
      <c r="E6028" t="str" cm="1">
        <f t="array" ref="E6028">_xlfn.LET(
  _xlpm.raw, TRIM(SUBSTITUTE(SUBSTITUTE(SUBSTITUTE(SUBSTITUTE(SUBSTITUTE(SUBSTITUTE(D6028,"(",""),")",""),"â€“","-"),"–","-"),"I",""),"V","")),
  _xlpm.cleaned, TRIM(SUBSTITUTE(SUBSTITUTE(_xlpm.raw,"-"," - "),","," ")),
  _xlpm.words, _xlfn.FILTERXML("&lt;t&gt;&lt;s&gt;" &amp; SUBSTITUTE(_xlpm.cleaned," ","&lt;/s&gt;&lt;s&gt;") &amp; "&lt;/s&gt;&lt;/t&gt;", "//s"),
  _xlpm.nums, _xlfn.TEXTJOIN("-", TRUE, IF(ISNUMBER(--_xlpm.words), _xlpm.words, "")),
  IFERROR(_xlpm.nums, "")
)</f>
        <v>2015</v>
      </c>
      <c r="F6028" t="s">
        <v>19688</v>
      </c>
      <c r="G6028" t="s">
        <v>801</v>
      </c>
      <c r="I6028" t="s">
        <v>801</v>
      </c>
      <c r="K6028">
        <v>0</v>
      </c>
      <c r="M6028">
        <v>0</v>
      </c>
      <c r="O6028" t="s">
        <v>6365</v>
      </c>
      <c r="P6028" t="s">
        <v>18737</v>
      </c>
      <c r="R6028" t="s">
        <v>20041</v>
      </c>
      <c r="S6028" t="s">
        <v>20041</v>
      </c>
      <c r="T6028" t="str">
        <f>IFERROR(
  IF(TRIM(Table22[[#This Row],[STARS]])="", "Unknown",
    TRIM(MID(Table22[[#This Row],[STARS]], FIND("Stars:", Table22[[#This Row],[STARS]]) + 6, LEN(Table22[[#This Row],[STARS]])))
  ),
"Unknown")</f>
        <v xml:space="preserve">
Steve Beauchamp, 
Marta Bota, 
Jason Delgado, 
Andrea Leigh
</v>
      </c>
      <c r="V6028">
        <v>0</v>
      </c>
      <c r="W6028">
        <v>0</v>
      </c>
      <c r="X6028">
        <v>0</v>
      </c>
    </row>
    <row r="6029" spans="1:24" x14ac:dyDescent="0.3">
      <c r="A6029" t="s">
        <v>18738</v>
      </c>
      <c r="C6029" t="s">
        <v>18738</v>
      </c>
      <c r="D6029">
        <v>-2013</v>
      </c>
      <c r="E6029" t="str" cm="1">
        <f t="array" ref="E6029">_xlfn.LET(
  _xlpm.raw, TRIM(SUBSTITUTE(SUBSTITUTE(SUBSTITUTE(SUBSTITUTE(SUBSTITUTE(SUBSTITUTE(D6029,"(",""),")",""),"â€“","-"),"–","-"),"I",""),"V","")),
  _xlpm.cleaned, TRIM(SUBSTITUTE(SUBSTITUTE(_xlpm.raw,"-"," - "),","," ")),
  _xlpm.words, _xlfn.FILTERXML("&lt;t&gt;&lt;s&gt;" &amp; SUBSTITUTE(_xlpm.cleaned," ","&lt;/s&gt;&lt;s&gt;") &amp; "&lt;/s&gt;&lt;/t&gt;", "//s"),
  _xlpm.nums, _xlfn.TEXTJOIN("-", TRUE, IF(ISNUMBER(--_xlpm.words), _xlpm.words, "")),
  IFERROR(_xlpm.nums, "")
)</f>
        <v>2013</v>
      </c>
      <c r="F6029" t="s">
        <v>19674</v>
      </c>
      <c r="G6029" t="s">
        <v>615</v>
      </c>
      <c r="I6029" t="s">
        <v>615</v>
      </c>
      <c r="K6029">
        <v>0</v>
      </c>
      <c r="M6029">
        <v>0</v>
      </c>
      <c r="O6029" t="s">
        <v>18739</v>
      </c>
      <c r="P6029" t="s">
        <v>18740</v>
      </c>
      <c r="R6029" t="s">
        <v>20040</v>
      </c>
      <c r="S6029" t="s">
        <v>20040</v>
      </c>
      <c r="T6029" t="str">
        <f>IFERROR(
  IF(TRIM(Table22[[#This Row],[STARS]])="", "Unknown",
    TRIM(MID(Table22[[#This Row],[STARS]], FIND("Stars:", Table22[[#This Row],[STARS]]) + 6, LEN(Table22[[#This Row],[STARS]])))
  ),
"Unknown")</f>
        <v xml:space="preserve">
Misan Akuya, 
Jamal Alkhaldi, 
Craig Allen, 
Ray'Kiara Anderson
</v>
      </c>
      <c r="V6029">
        <v>0</v>
      </c>
      <c r="W6029">
        <v>106</v>
      </c>
      <c r="X6029">
        <v>0</v>
      </c>
    </row>
    <row r="6030" spans="1:24" x14ac:dyDescent="0.3">
      <c r="A6030" t="s">
        <v>18741</v>
      </c>
      <c r="C6030" t="s">
        <v>18741</v>
      </c>
      <c r="D6030">
        <v>-2018</v>
      </c>
      <c r="E6030" t="str" cm="1">
        <f t="array" ref="E6030">_xlfn.LET(
  _xlpm.raw, TRIM(SUBSTITUTE(SUBSTITUTE(SUBSTITUTE(SUBSTITUTE(SUBSTITUTE(SUBSTITUTE(D6030,"(",""),")",""),"â€“","-"),"–","-"),"I",""),"V","")),
  _xlpm.cleaned, TRIM(SUBSTITUTE(SUBSTITUTE(_xlpm.raw,"-"," - "),","," ")),
  _xlpm.words, _xlfn.FILTERXML("&lt;t&gt;&lt;s&gt;" &amp; SUBSTITUTE(_xlpm.cleaned," ","&lt;/s&gt;&lt;s&gt;") &amp; "&lt;/s&gt;&lt;/t&gt;", "//s"),
  _xlpm.nums, _xlfn.TEXTJOIN("-", TRUE, IF(ISNUMBER(--_xlpm.words), _xlpm.words, "")),
  IFERROR(_xlpm.nums, "")
)</f>
        <v>2018</v>
      </c>
      <c r="F6030" t="s">
        <v>19693</v>
      </c>
      <c r="G6030" t="s">
        <v>657</v>
      </c>
      <c r="I6030" t="s">
        <v>657</v>
      </c>
      <c r="K6030">
        <v>5.0999999999999996</v>
      </c>
      <c r="M6030">
        <v>5.0999999999999996</v>
      </c>
      <c r="O6030" t="s">
        <v>6365</v>
      </c>
      <c r="P6030" t="s">
        <v>18742</v>
      </c>
      <c r="R6030" t="s">
        <v>1894</v>
      </c>
      <c r="S6030" t="s">
        <v>1894</v>
      </c>
      <c r="T6030" t="str">
        <f>IFERROR(
  IF(TRIM(Table22[[#This Row],[STARS]])="", "Unknown",
    TRIM(MID(Table22[[#This Row],[STARS]], FIND("Stars:", Table22[[#This Row],[STARS]]) + 6, LEN(Table22[[#This Row],[STARS]])))
  ),
"Unknown")</f>
        <v xml:space="preserve">
Maria J. Cruz, 
Elyse Maloway
</v>
      </c>
      <c r="V6030">
        <v>39</v>
      </c>
      <c r="W6030">
        <v>27</v>
      </c>
      <c r="X6030">
        <v>0</v>
      </c>
    </row>
    <row r="6031" spans="1:24" x14ac:dyDescent="0.3">
      <c r="A6031" t="s">
        <v>18743</v>
      </c>
      <c r="C6031" t="s">
        <v>18743</v>
      </c>
      <c r="D6031" t="str">
        <v>(2006 TV Special)</v>
      </c>
      <c r="E6031" t="str" cm="1">
        <f t="array" ref="E6031">_xlfn.LET(
  _xlpm.raw, TRIM(SUBSTITUTE(SUBSTITUTE(SUBSTITUTE(SUBSTITUTE(SUBSTITUTE(SUBSTITUTE(D6031,"(",""),")",""),"â€“","-"),"–","-"),"I",""),"V","")),
  _xlpm.cleaned, TRIM(SUBSTITUTE(SUBSTITUTE(_xlpm.raw,"-"," - "),","," ")),
  _xlpm.words, _xlfn.FILTERXML("&lt;t&gt;&lt;s&gt;" &amp; SUBSTITUTE(_xlpm.cleaned," ","&lt;/s&gt;&lt;s&gt;") &amp; "&lt;/s&gt;&lt;/t&gt;", "//s"),
  _xlpm.nums, _xlfn.TEXTJOIN("-", TRUE, IF(ISNUMBER(--_xlpm.words), _xlpm.words, "")),
  IFERROR(_xlpm.nums, "")
)</f>
        <v>2006</v>
      </c>
      <c r="F6031" t="s">
        <v>19734</v>
      </c>
      <c r="G6031" t="s">
        <v>47</v>
      </c>
      <c r="I6031" t="s">
        <v>47</v>
      </c>
      <c r="K6031">
        <v>7.9</v>
      </c>
      <c r="M6031">
        <v>7.9</v>
      </c>
      <c r="O6031" t="s">
        <v>18744</v>
      </c>
      <c r="P6031" t="s">
        <v>18745</v>
      </c>
      <c r="R6031" t="s">
        <v>1894</v>
      </c>
      <c r="S6031" t="s">
        <v>1894</v>
      </c>
      <c r="T6031" t="str">
        <f>IFERROR(
  IF(TRIM(Table22[[#This Row],[STARS]])="", "Unknown",
    TRIM(MID(Table22[[#This Row],[STARS]], FIND("Stars:", Table22[[#This Row],[STARS]]) + 6, LEN(Table22[[#This Row],[STARS]])))
  ),
"Unknown")</f>
        <v>Unknown</v>
      </c>
      <c r="V6031">
        <v>140</v>
      </c>
      <c r="W6031">
        <v>71</v>
      </c>
      <c r="X6031">
        <v>0</v>
      </c>
    </row>
    <row r="6032" spans="1:24" x14ac:dyDescent="0.3">
      <c r="A6032" t="s">
        <v>18746</v>
      </c>
      <c r="C6032" t="s">
        <v>18746</v>
      </c>
      <c r="D6032" t="str">
        <v>(III)</v>
      </c>
      <c r="E6032" t="str" cm="1">
        <f t="array" ref="E6032">_xlfn.LET(
  _xlpm.raw, TRIM(SUBSTITUTE(SUBSTITUTE(SUBSTITUTE(SUBSTITUTE(SUBSTITUTE(SUBSTITUTE(D6032,"(",""),")",""),"â€“","-"),"–","-"),"I",""),"V","")),
  _xlpm.cleaned, TRIM(SUBSTITUTE(SUBSTITUTE(_xlpm.raw,"-"," - "),","," ")),
  _xlpm.words, _xlfn.FILTERXML("&lt;t&gt;&lt;s&gt;" &amp; SUBSTITUTE(_xlpm.cleaned," ","&lt;/s&gt;&lt;s&gt;") &amp; "&lt;/s&gt;&lt;/t&gt;", "//s"),
  _xlpm.nums, _xlfn.TEXTJOIN("-", TRUE, IF(ISNUMBER(--_xlpm.words), _xlpm.words, "")),
  IFERROR(_xlpm.nums, "")
)</f>
        <v/>
      </c>
      <c r="F6032" t="s">
        <v>19845</v>
      </c>
      <c r="G6032" t="s">
        <v>47</v>
      </c>
      <c r="I6032" t="s">
        <v>47</v>
      </c>
      <c r="K6032">
        <v>0</v>
      </c>
      <c r="M6032">
        <v>0</v>
      </c>
      <c r="O6032" t="s">
        <v>18747</v>
      </c>
      <c r="P6032" t="s">
        <v>118</v>
      </c>
      <c r="R6032" t="s">
        <v>1894</v>
      </c>
      <c r="S6032" t="s">
        <v>1894</v>
      </c>
      <c r="T6032" t="str">
        <f>IFERROR(
  IF(TRIM(Table22[[#This Row],[STARS]])="", "Unknown",
    TRIM(MID(Table22[[#This Row],[STARS]], FIND("Stars:", Table22[[#This Row],[STARS]]) + 6, LEN(Table22[[#This Row],[STARS]])))
  ),
"Unknown")</f>
        <v>Unknown</v>
      </c>
      <c r="V6032">
        <v>0</v>
      </c>
      <c r="W6032">
        <v>0</v>
      </c>
      <c r="X6032">
        <v>0</v>
      </c>
    </row>
    <row r="6033" spans="1:24" x14ac:dyDescent="0.3">
      <c r="A6033" t="s">
        <v>18748</v>
      </c>
      <c r="C6033" t="s">
        <v>18748</v>
      </c>
      <c r="D6033" t="str">
        <v>(2017 TV Special)</v>
      </c>
      <c r="E6033" t="str" cm="1">
        <f t="array" ref="E6033">_xlfn.LET(
  _xlpm.raw, TRIM(SUBSTITUTE(SUBSTITUTE(SUBSTITUTE(SUBSTITUTE(SUBSTITUTE(SUBSTITUTE(D6033,"(",""),")",""),"â€“","-"),"–","-"),"I",""),"V","")),
  _xlpm.cleaned, TRIM(SUBSTITUTE(SUBSTITUTE(_xlpm.raw,"-"," - "),","," ")),
  _xlpm.words, _xlfn.FILTERXML("&lt;t&gt;&lt;s&gt;" &amp; SUBSTITUTE(_xlpm.cleaned," ","&lt;/s&gt;&lt;s&gt;") &amp; "&lt;/s&gt;&lt;/t&gt;", "//s"),
  _xlpm.nums, _xlfn.TEXTJOIN("-", TRUE, IF(ISNUMBER(--_xlpm.words), _xlpm.words, "")),
  IFERROR(_xlpm.nums, "")
)</f>
        <v>2017</v>
      </c>
      <c r="F6033" t="s">
        <v>19682</v>
      </c>
      <c r="G6033" t="s">
        <v>47</v>
      </c>
      <c r="I6033" t="s">
        <v>47</v>
      </c>
      <c r="K6033">
        <v>6.1</v>
      </c>
      <c r="M6033">
        <v>6.1</v>
      </c>
      <c r="O6033" t="s">
        <v>18749</v>
      </c>
      <c r="P6033" t="s">
        <v>18750</v>
      </c>
      <c r="R6033" t="s">
        <v>1894</v>
      </c>
      <c r="S6033" t="s">
        <v>1894</v>
      </c>
      <c r="T6033" t="str">
        <f>IFERROR(
  IF(TRIM(Table22[[#This Row],[STARS]])="", "Unknown",
    TRIM(MID(Table22[[#This Row],[STARS]], FIND("Stars:", Table22[[#This Row],[STARS]]) + 6, LEN(Table22[[#This Row],[STARS]])))
  ),
"Unknown")</f>
        <v>Unknown</v>
      </c>
      <c r="V6033">
        <v>62</v>
      </c>
      <c r="W6033">
        <v>70</v>
      </c>
      <c r="X6033">
        <v>0</v>
      </c>
    </row>
    <row r="6034" spans="1:24" x14ac:dyDescent="0.3">
      <c r="A6034" t="s">
        <v>18751</v>
      </c>
      <c r="C6034" t="s">
        <v>18751</v>
      </c>
      <c r="D6034" t="str">
        <v>(2015 TV Short)</v>
      </c>
      <c r="E6034" t="str" cm="1">
        <f t="array" ref="E6034">_xlfn.LET(
  _xlpm.raw, TRIM(SUBSTITUTE(SUBSTITUTE(SUBSTITUTE(SUBSTITUTE(SUBSTITUTE(SUBSTITUTE(D6034,"(",""),")",""),"â€“","-"),"–","-"),"I",""),"V","")),
  _xlpm.cleaned, TRIM(SUBSTITUTE(SUBSTITUTE(_xlpm.raw,"-"," - "),","," ")),
  _xlpm.words, _xlfn.FILTERXML("&lt;t&gt;&lt;s&gt;" &amp; SUBSTITUTE(_xlpm.cleaned," ","&lt;/s&gt;&lt;s&gt;") &amp; "&lt;/s&gt;&lt;/t&gt;", "//s"),
  _xlpm.nums, _xlfn.TEXTJOIN("-", TRUE, IF(ISNUMBER(--_xlpm.words), _xlpm.words, "")),
  IFERROR(_xlpm.nums, "")
)</f>
        <v>2015</v>
      </c>
      <c r="F6034" t="s">
        <v>19688</v>
      </c>
      <c r="G6034" t="s">
        <v>10683</v>
      </c>
      <c r="I6034" t="s">
        <v>10683</v>
      </c>
      <c r="K6034">
        <v>8.1999999999999993</v>
      </c>
      <c r="M6034">
        <v>8.1999999999999993</v>
      </c>
      <c r="O6034" t="s">
        <v>18752</v>
      </c>
      <c r="P6034" t="s">
        <v>17753</v>
      </c>
      <c r="R6034" t="s">
        <v>22394</v>
      </c>
      <c r="S6034" t="s">
        <v>1894</v>
      </c>
      <c r="T6034" t="str">
        <f>IFERROR(
  IF(TRIM(Table22[[#This Row],[STARS]])="", "Unknown",
    TRIM(MID(Table22[[#This Row],[STARS]], FIND("Stars:", Table22[[#This Row],[STARS]]) + 6, LEN(Table22[[#This Row],[STARS]])))
  ),
"Unknown")</f>
        <v>Unknown</v>
      </c>
      <c r="V6034">
        <v>90</v>
      </c>
      <c r="W6034">
        <v>25</v>
      </c>
      <c r="X6034">
        <v>0</v>
      </c>
    </row>
    <row r="6035" spans="1:24" x14ac:dyDescent="0.3">
      <c r="A6035" t="s">
        <v>18753</v>
      </c>
      <c r="C6035" t="s">
        <v>18753</v>
      </c>
      <c r="D6035">
        <v>0</v>
      </c>
      <c r="E6035" t="str" cm="1">
        <f t="array" ref="E6035">_xlfn.LET(
  _xlpm.raw, TRIM(SUBSTITUTE(SUBSTITUTE(SUBSTITUTE(SUBSTITUTE(SUBSTITUTE(SUBSTITUTE(D6035,"(",""),")",""),"â€“","-"),"–","-"),"I",""),"V","")),
  _xlpm.cleaned, TRIM(SUBSTITUTE(SUBSTITUTE(_xlpm.raw,"-"," - "),","," ")),
  _xlpm.words, _xlfn.FILTERXML("&lt;t&gt;&lt;s&gt;" &amp; SUBSTITUTE(_xlpm.cleaned," ","&lt;/s&gt;&lt;s&gt;") &amp; "&lt;/s&gt;&lt;/t&gt;", "//s"),
  _xlpm.nums, _xlfn.TEXTJOIN("-", TRUE, IF(ISNUMBER(--_xlpm.words), _xlpm.words, "")),
  IFERROR(_xlpm.nums, "")
)</f>
        <v>0</v>
      </c>
      <c r="F6035" t="s">
        <v>19829</v>
      </c>
      <c r="G6035" t="s">
        <v>47</v>
      </c>
      <c r="I6035" t="s">
        <v>47</v>
      </c>
      <c r="K6035">
        <v>0</v>
      </c>
      <c r="M6035">
        <v>0</v>
      </c>
      <c r="O6035" t="s">
        <v>18754</v>
      </c>
      <c r="P6035" t="s">
        <v>118</v>
      </c>
      <c r="R6035" t="s">
        <v>1894</v>
      </c>
      <c r="S6035" t="s">
        <v>1894</v>
      </c>
      <c r="T6035" t="str">
        <f>IFERROR(
  IF(TRIM(Table22[[#This Row],[STARS]])="", "Unknown",
    TRIM(MID(Table22[[#This Row],[STARS]], FIND("Stars:", Table22[[#This Row],[STARS]]) + 6, LEN(Table22[[#This Row],[STARS]])))
  ),
"Unknown")</f>
        <v>Unknown</v>
      </c>
      <c r="V6035">
        <v>0</v>
      </c>
      <c r="W6035">
        <v>0</v>
      </c>
      <c r="X6035">
        <v>0</v>
      </c>
    </row>
    <row r="6036" spans="1:24" x14ac:dyDescent="0.3">
      <c r="A6036" t="s">
        <v>18755</v>
      </c>
      <c r="C6036" t="s">
        <v>18755</v>
      </c>
      <c r="D6036">
        <v>-2014</v>
      </c>
      <c r="E6036" t="str" cm="1">
        <f t="array" ref="E6036">_xlfn.LET(
  _xlpm.raw, TRIM(SUBSTITUTE(SUBSTITUTE(SUBSTITUTE(SUBSTITUTE(SUBSTITUTE(SUBSTITUTE(D6036,"(",""),")",""),"â€“","-"),"–","-"),"I",""),"V","")),
  _xlpm.cleaned, TRIM(SUBSTITUTE(SUBSTITUTE(_xlpm.raw,"-"," - "),","," ")),
  _xlpm.words, _xlfn.FILTERXML("&lt;t&gt;&lt;s&gt;" &amp; SUBSTITUTE(_xlpm.cleaned," ","&lt;/s&gt;&lt;s&gt;") &amp; "&lt;/s&gt;&lt;/t&gt;", "//s"),
  _xlpm.nums, _xlfn.TEXTJOIN("-", TRUE, IF(ISNUMBER(--_xlpm.words), _xlpm.words, "")),
  IFERROR(_xlpm.nums, "")
)</f>
        <v>2014</v>
      </c>
      <c r="F6036" t="s">
        <v>19686</v>
      </c>
      <c r="G6036" t="s">
        <v>801</v>
      </c>
      <c r="I6036" t="s">
        <v>801</v>
      </c>
      <c r="K6036">
        <v>6.1</v>
      </c>
      <c r="M6036">
        <v>6.1</v>
      </c>
      <c r="O6036" t="s">
        <v>18756</v>
      </c>
      <c r="P6036" t="s">
        <v>18757</v>
      </c>
      <c r="R6036" t="s">
        <v>20039</v>
      </c>
      <c r="S6036" t="s">
        <v>20039</v>
      </c>
      <c r="T6036" t="str">
        <f>IFERROR(
  IF(TRIM(Table22[[#This Row],[STARS]])="", "Unknown",
    TRIM(MID(Table22[[#This Row],[STARS]], FIND("Stars:", Table22[[#This Row],[STARS]]) + 6, LEN(Table22[[#This Row],[STARS]])))
  ),
"Unknown")</f>
        <v xml:space="preserve">
Stephen Kanne, 
James Lankford, 
Kent Martling, 
Christopher McDougle
</v>
      </c>
      <c r="V6036">
        <v>48</v>
      </c>
      <c r="W6036">
        <v>58</v>
      </c>
      <c r="X6036">
        <v>0</v>
      </c>
    </row>
    <row r="6037" spans="1:24" x14ac:dyDescent="0.3">
      <c r="A6037" t="s">
        <v>18758</v>
      </c>
      <c r="C6037" t="s">
        <v>18758</v>
      </c>
      <c r="D6037" t="str">
        <v>(2014 TV Special)</v>
      </c>
      <c r="E6037" t="str" cm="1">
        <f t="array" ref="E6037">_xlfn.LET(
  _xlpm.raw, TRIM(SUBSTITUTE(SUBSTITUTE(SUBSTITUTE(SUBSTITUTE(SUBSTITUTE(SUBSTITUTE(D6037,"(",""),")",""),"â€“","-"),"–","-"),"I",""),"V","")),
  _xlpm.cleaned, TRIM(SUBSTITUTE(SUBSTITUTE(_xlpm.raw,"-"," - "),","," ")),
  _xlpm.words, _xlfn.FILTERXML("&lt;t&gt;&lt;s&gt;" &amp; SUBSTITUTE(_xlpm.cleaned," ","&lt;/s&gt;&lt;s&gt;") &amp; "&lt;/s&gt;&lt;/t&gt;", "//s"),
  _xlpm.nums, _xlfn.TEXTJOIN("-", TRUE, IF(ISNUMBER(--_xlpm.words), _xlpm.words, "")),
  IFERROR(_xlpm.nums, "")
)</f>
        <v>2014</v>
      </c>
      <c r="F6037" t="s">
        <v>19686</v>
      </c>
      <c r="G6037" t="s">
        <v>47</v>
      </c>
      <c r="I6037" t="s">
        <v>47</v>
      </c>
      <c r="K6037">
        <v>7.2</v>
      </c>
      <c r="M6037">
        <v>7.2</v>
      </c>
      <c r="O6037" t="s">
        <v>18759</v>
      </c>
      <c r="P6037" t="s">
        <v>18760</v>
      </c>
      <c r="R6037" t="s">
        <v>20038</v>
      </c>
      <c r="S6037" t="s">
        <v>20038</v>
      </c>
      <c r="T6037" t="str">
        <f>IFERROR(
  IF(TRIM(Table22[[#This Row],[STARS]])="", "Unknown",
    TRIM(MID(Table22[[#This Row],[STARS]], FIND("Stars:", Table22[[#This Row],[STARS]]) + 6, LEN(Table22[[#This Row],[STARS]])))
  ),
"Unknown")</f>
        <v>Unknown</v>
      </c>
      <c r="V6037">
        <v>208</v>
      </c>
      <c r="W6037">
        <v>63</v>
      </c>
      <c r="X6037">
        <v>0</v>
      </c>
    </row>
    <row r="6038" spans="1:24" x14ac:dyDescent="0.3">
      <c r="A6038" t="s">
        <v>18761</v>
      </c>
      <c r="C6038" t="s">
        <v>18761</v>
      </c>
      <c r="D6038">
        <v>-2015</v>
      </c>
      <c r="E6038" t="str" cm="1">
        <f t="array" ref="E6038">_xlfn.LET(
  _xlpm.raw, TRIM(SUBSTITUTE(SUBSTITUTE(SUBSTITUTE(SUBSTITUTE(SUBSTITUTE(SUBSTITUTE(D6038,"(",""),")",""),"â€“","-"),"–","-"),"I",""),"V","")),
  _xlpm.cleaned, TRIM(SUBSTITUTE(SUBSTITUTE(_xlpm.raw,"-"," - "),","," ")),
  _xlpm.words, _xlfn.FILTERXML("&lt;t&gt;&lt;s&gt;" &amp; SUBSTITUTE(_xlpm.cleaned," ","&lt;/s&gt;&lt;s&gt;") &amp; "&lt;/s&gt;&lt;/t&gt;", "//s"),
  _xlpm.nums, _xlfn.TEXTJOIN("-", TRUE, IF(ISNUMBER(--_xlpm.words), _xlpm.words, "")),
  IFERROR(_xlpm.nums, "")
)</f>
        <v>2015</v>
      </c>
      <c r="F6038" t="s">
        <v>19688</v>
      </c>
      <c r="G6038" t="s">
        <v>18762</v>
      </c>
      <c r="I6038" t="s">
        <v>18762</v>
      </c>
      <c r="K6038">
        <v>7.5</v>
      </c>
      <c r="M6038">
        <v>7.5</v>
      </c>
      <c r="O6038" t="s">
        <v>18763</v>
      </c>
      <c r="P6038" t="s">
        <v>18764</v>
      </c>
      <c r="R6038" t="s">
        <v>21233</v>
      </c>
      <c r="S6038" t="s">
        <v>1894</v>
      </c>
      <c r="T6038" t="str">
        <f>IFERROR(
  IF(TRIM(Table22[[#This Row],[STARS]])="", "Unknown",
    TRIM(MID(Table22[[#This Row],[STARS]], FIND("Stars:", Table22[[#This Row],[STARS]]) + 6, LEN(Table22[[#This Row],[STARS]])))
  ),
"Unknown")</f>
        <v>Unknown</v>
      </c>
      <c r="V6038">
        <v>154</v>
      </c>
      <c r="W6038">
        <v>29</v>
      </c>
      <c r="X6038">
        <v>0</v>
      </c>
    </row>
    <row r="6039" spans="1:24" x14ac:dyDescent="0.3">
      <c r="A6039" t="s">
        <v>18765</v>
      </c>
      <c r="C6039" t="s">
        <v>18765</v>
      </c>
      <c r="D6039">
        <v>-2015</v>
      </c>
      <c r="E6039" t="str" cm="1">
        <f t="array" ref="E6039">_xlfn.LET(
  _xlpm.raw, TRIM(SUBSTITUTE(SUBSTITUTE(SUBSTITUTE(SUBSTITUTE(SUBSTITUTE(SUBSTITUTE(D6039,"(",""),")",""),"â€“","-"),"–","-"),"I",""),"V","")),
  _xlpm.cleaned, TRIM(SUBSTITUTE(SUBSTITUTE(_xlpm.raw,"-"," - "),","," ")),
  _xlpm.words, _xlfn.FILTERXML("&lt;t&gt;&lt;s&gt;" &amp; SUBSTITUTE(_xlpm.cleaned," ","&lt;/s&gt;&lt;s&gt;") &amp; "&lt;/s&gt;&lt;/t&gt;", "//s"),
  _xlpm.nums, _xlfn.TEXTJOIN("-", TRUE, IF(ISNUMBER(--_xlpm.words), _xlpm.words, "")),
  IFERROR(_xlpm.nums, "")
)</f>
        <v>2015</v>
      </c>
      <c r="F6039" t="s">
        <v>19688</v>
      </c>
      <c r="G6039" t="s">
        <v>1028</v>
      </c>
      <c r="I6039" t="s">
        <v>1028</v>
      </c>
      <c r="K6039">
        <v>6.4</v>
      </c>
      <c r="M6039">
        <v>6.4</v>
      </c>
      <c r="O6039" t="s">
        <v>18766</v>
      </c>
      <c r="P6039" t="s">
        <v>18767</v>
      </c>
      <c r="R6039" t="s">
        <v>20037</v>
      </c>
      <c r="S6039" t="s">
        <v>20037</v>
      </c>
      <c r="T6039" t="str">
        <f>IFERROR(
  IF(TRIM(Table22[[#This Row],[STARS]])="", "Unknown",
    TRIM(MID(Table22[[#This Row],[STARS]], FIND("Stars:", Table22[[#This Row],[STARS]]) + 6, LEN(Table22[[#This Row],[STARS]])))
  ),
"Unknown")</f>
        <v xml:space="preserve">
Alice Cooper, 
Tony DeSare, 
Paul Gambaccini, 
Roger Moore
</v>
      </c>
      <c r="V6039">
        <v>252</v>
      </c>
      <c r="W6039">
        <v>81</v>
      </c>
      <c r="X6039">
        <v>0</v>
      </c>
    </row>
    <row r="6040" spans="1:24" x14ac:dyDescent="0.3">
      <c r="A6040" t="s">
        <v>18768</v>
      </c>
      <c r="C6040" t="s">
        <v>18768</v>
      </c>
      <c r="D6040" t="str">
        <v>(2017 TV Special)</v>
      </c>
      <c r="E6040" t="str" cm="1">
        <f t="array" ref="E6040">_xlfn.LET(
  _xlpm.raw, TRIM(SUBSTITUTE(SUBSTITUTE(SUBSTITUTE(SUBSTITUTE(SUBSTITUTE(SUBSTITUTE(D6040,"(",""),")",""),"â€“","-"),"–","-"),"I",""),"V","")),
  _xlpm.cleaned, TRIM(SUBSTITUTE(SUBSTITUTE(_xlpm.raw,"-"," - "),","," ")),
  _xlpm.words, _xlfn.FILTERXML("&lt;t&gt;&lt;s&gt;" &amp; SUBSTITUTE(_xlpm.cleaned," ","&lt;/s&gt;&lt;s&gt;") &amp; "&lt;/s&gt;&lt;/t&gt;", "//s"),
  _xlpm.nums, _xlfn.TEXTJOIN("-", TRUE, IF(ISNUMBER(--_xlpm.words), _xlpm.words, "")),
  IFERROR(_xlpm.nums, "")
)</f>
        <v>2017</v>
      </c>
      <c r="F6040" t="s">
        <v>19682</v>
      </c>
      <c r="G6040" t="s">
        <v>47</v>
      </c>
      <c r="I6040" t="s">
        <v>47</v>
      </c>
      <c r="K6040">
        <v>4.4000000000000004</v>
      </c>
      <c r="M6040">
        <v>4.4000000000000004</v>
      </c>
      <c r="O6040" t="s">
        <v>18769</v>
      </c>
      <c r="P6040" t="s">
        <v>18770</v>
      </c>
      <c r="R6040" t="s">
        <v>20036</v>
      </c>
      <c r="S6040" t="s">
        <v>20036</v>
      </c>
      <c r="T6040" t="str">
        <f>IFERROR(
  IF(TRIM(Table22[[#This Row],[STARS]])="", "Unknown",
    TRIM(MID(Table22[[#This Row],[STARS]], FIND("Stars:", Table22[[#This Row],[STARS]]) + 6, LEN(Table22[[#This Row],[STARS]])))
  ),
"Unknown")</f>
        <v>Unknown</v>
      </c>
      <c r="V6040">
        <v>308</v>
      </c>
      <c r="W6040">
        <v>62</v>
      </c>
      <c r="X6040">
        <v>0</v>
      </c>
    </row>
    <row r="6041" spans="1:24" x14ac:dyDescent="0.3">
      <c r="A6041" t="s">
        <v>18771</v>
      </c>
      <c r="C6041" t="s">
        <v>18771</v>
      </c>
      <c r="D6041">
        <v>-2013</v>
      </c>
      <c r="E6041" t="str" cm="1">
        <f t="array" ref="E6041">_xlfn.LET(
  _xlpm.raw, TRIM(SUBSTITUTE(SUBSTITUTE(SUBSTITUTE(SUBSTITUTE(SUBSTITUTE(SUBSTITUTE(D6041,"(",""),")",""),"â€“","-"),"–","-"),"I",""),"V","")),
  _xlpm.cleaned, TRIM(SUBSTITUTE(SUBSTITUTE(_xlpm.raw,"-"," - "),","," ")),
  _xlpm.words, _xlfn.FILTERXML("&lt;t&gt;&lt;s&gt;" &amp; SUBSTITUTE(_xlpm.cleaned," ","&lt;/s&gt;&lt;s&gt;") &amp; "&lt;/s&gt;&lt;/t&gt;", "//s"),
  _xlpm.nums, _xlfn.TEXTJOIN("-", TRUE, IF(ISNUMBER(--_xlpm.words), _xlpm.words, "")),
  IFERROR(_xlpm.nums, "")
)</f>
        <v>2013</v>
      </c>
      <c r="F6041" t="s">
        <v>19674</v>
      </c>
      <c r="G6041" t="s">
        <v>801</v>
      </c>
      <c r="I6041" t="s">
        <v>801</v>
      </c>
      <c r="K6041">
        <v>6.3</v>
      </c>
      <c r="M6041">
        <v>6.3</v>
      </c>
      <c r="O6041" t="s">
        <v>18772</v>
      </c>
      <c r="P6041" t="s">
        <v>18773</v>
      </c>
      <c r="R6041" t="s">
        <v>20035</v>
      </c>
      <c r="S6041" t="s">
        <v>20035</v>
      </c>
      <c r="T6041" t="str">
        <f>IFERROR(
  IF(TRIM(Table22[[#This Row],[STARS]])="", "Unknown",
    TRIM(MID(Table22[[#This Row],[STARS]], FIND("Stars:", Table22[[#This Row],[STARS]]) + 6, LEN(Table22[[#This Row],[STARS]])))
  ),
"Unknown")</f>
        <v xml:space="preserve">
Nelson Mandela, 
Rob Allingham, 
Eddie Daniels, 
Estelle
</v>
      </c>
      <c r="V6041">
        <v>25</v>
      </c>
      <c r="W6041">
        <v>82</v>
      </c>
      <c r="X6041">
        <v>0</v>
      </c>
    </row>
    <row r="6042" spans="1:24" x14ac:dyDescent="0.3">
      <c r="A6042" t="s">
        <v>18774</v>
      </c>
      <c r="C6042" t="s">
        <v>18774</v>
      </c>
      <c r="D6042">
        <v>-2011</v>
      </c>
      <c r="E6042" t="str" cm="1">
        <f t="array" ref="E6042">_xlfn.LET(
  _xlpm.raw, TRIM(SUBSTITUTE(SUBSTITUTE(SUBSTITUTE(SUBSTITUTE(SUBSTITUTE(SUBSTITUTE(D6042,"(",""),")",""),"â€“","-"),"–","-"),"I",""),"V","")),
  _xlpm.cleaned, TRIM(SUBSTITUTE(SUBSTITUTE(_xlpm.raw,"-"," - "),","," ")),
  _xlpm.words, _xlfn.FILTERXML("&lt;t&gt;&lt;s&gt;" &amp; SUBSTITUTE(_xlpm.cleaned," ","&lt;/s&gt;&lt;s&gt;") &amp; "&lt;/s&gt;&lt;/t&gt;", "//s"),
  _xlpm.nums, _xlfn.TEXTJOIN("-", TRUE, IF(ISNUMBER(--_xlpm.words), _xlpm.words, "")),
  IFERROR(_xlpm.nums, "")
)</f>
        <v>2011</v>
      </c>
      <c r="F6042" t="s">
        <v>19679</v>
      </c>
      <c r="G6042" t="s">
        <v>86</v>
      </c>
      <c r="I6042" t="s">
        <v>86</v>
      </c>
      <c r="K6042">
        <v>5.3</v>
      </c>
      <c r="M6042">
        <v>5.3</v>
      </c>
      <c r="O6042" t="s">
        <v>18775</v>
      </c>
      <c r="P6042" t="s">
        <v>18776</v>
      </c>
      <c r="R6042" t="s">
        <v>1894</v>
      </c>
      <c r="S6042" t="s">
        <v>1894</v>
      </c>
      <c r="T6042" t="str">
        <f>IFERROR(
  IF(TRIM(Table22[[#This Row],[STARS]])="", "Unknown",
    TRIM(MID(Table22[[#This Row],[STARS]], FIND("Stars:", Table22[[#This Row],[STARS]]) + 6, LEN(Table22[[#This Row],[STARS]])))
  ),
"Unknown")</f>
        <v xml:space="preserve">
Marcin Czarnik, 
Piotr Nowak, 
Elzbieta Okupska, 
Jerzy Lapinski
</v>
      </c>
      <c r="V6042">
        <v>130</v>
      </c>
      <c r="W6042">
        <v>77</v>
      </c>
      <c r="X6042">
        <v>0</v>
      </c>
    </row>
    <row r="6043" spans="1:24" x14ac:dyDescent="0.3">
      <c r="A6043" t="s">
        <v>18777</v>
      </c>
      <c r="C6043" t="s">
        <v>18777</v>
      </c>
      <c r="D6043" t="str">
        <v>(2011 TV Special)</v>
      </c>
      <c r="E6043" t="str" cm="1">
        <f t="array" ref="E6043">_xlfn.LET(
  _xlpm.raw, TRIM(SUBSTITUTE(SUBSTITUTE(SUBSTITUTE(SUBSTITUTE(SUBSTITUTE(SUBSTITUTE(D6043,"(",""),")",""),"â€“","-"),"–","-"),"I",""),"V","")),
  _xlpm.cleaned, TRIM(SUBSTITUTE(SUBSTITUTE(_xlpm.raw,"-"," - "),","," ")),
  _xlpm.words, _xlfn.FILTERXML("&lt;t&gt;&lt;s&gt;" &amp; SUBSTITUTE(_xlpm.cleaned," ","&lt;/s&gt;&lt;s&gt;") &amp; "&lt;/s&gt;&lt;/t&gt;", "//s"),
  _xlpm.nums, _xlfn.TEXTJOIN("-", TRUE, IF(ISNUMBER(--_xlpm.words), _xlpm.words, "")),
  IFERROR(_xlpm.nums, "")
)</f>
        <v>2011</v>
      </c>
      <c r="F6043" t="s">
        <v>19679</v>
      </c>
      <c r="G6043" t="s">
        <v>6720</v>
      </c>
      <c r="I6043" t="s">
        <v>6720</v>
      </c>
      <c r="K6043">
        <v>6.5</v>
      </c>
      <c r="M6043">
        <v>6.5</v>
      </c>
      <c r="O6043" t="s">
        <v>18778</v>
      </c>
      <c r="P6043" t="s">
        <v>18779</v>
      </c>
      <c r="R6043" t="s">
        <v>20034</v>
      </c>
      <c r="S6043" t="s">
        <v>20034</v>
      </c>
      <c r="T6043" t="str">
        <f>IFERROR(
  IF(TRIM(Table22[[#This Row],[STARS]])="", "Unknown",
    TRIM(MID(Table22[[#This Row],[STARS]], FIND("Stars:", Table22[[#This Row],[STARS]]) + 6, LEN(Table22[[#This Row],[STARS]])))
  ),
"Unknown")</f>
        <v>Unknown</v>
      </c>
      <c r="V6043">
        <v>272</v>
      </c>
      <c r="W6043">
        <v>110</v>
      </c>
      <c r="X6043">
        <v>0</v>
      </c>
    </row>
    <row r="6044" spans="1:24" x14ac:dyDescent="0.3">
      <c r="A6044" t="s">
        <v>18780</v>
      </c>
      <c r="C6044" t="s">
        <v>18780</v>
      </c>
      <c r="D6044" t="str">
        <v>(2006 Video)</v>
      </c>
      <c r="E6044" t="str" cm="1">
        <f t="array" ref="E6044">_xlfn.LET(
  _xlpm.raw, TRIM(SUBSTITUTE(SUBSTITUTE(SUBSTITUTE(SUBSTITUTE(SUBSTITUTE(SUBSTITUTE(D6044,"(",""),")",""),"â€“","-"),"–","-"),"I",""),"V","")),
  _xlpm.cleaned, TRIM(SUBSTITUTE(SUBSTITUTE(_xlpm.raw,"-"," - "),","," ")),
  _xlpm.words, _xlfn.FILTERXML("&lt;t&gt;&lt;s&gt;" &amp; SUBSTITUTE(_xlpm.cleaned," ","&lt;/s&gt;&lt;s&gt;") &amp; "&lt;/s&gt;&lt;/t&gt;", "//s"),
  _xlpm.nums, _xlfn.TEXTJOIN("-", TRUE, IF(ISNUMBER(--_xlpm.words), _xlpm.words, "")),
  IFERROR(_xlpm.nums, "")
)</f>
        <v>2006</v>
      </c>
      <c r="F6044" t="s">
        <v>19734</v>
      </c>
      <c r="G6044" t="s">
        <v>1581</v>
      </c>
      <c r="I6044" t="s">
        <v>1581</v>
      </c>
      <c r="K6044">
        <v>5.5</v>
      </c>
      <c r="M6044">
        <v>5.5</v>
      </c>
      <c r="O6044" t="s">
        <v>18781</v>
      </c>
      <c r="P6044" t="s">
        <v>18782</v>
      </c>
      <c r="R6044" t="s">
        <v>20033</v>
      </c>
      <c r="S6044" t="s">
        <v>20033</v>
      </c>
      <c r="T6044" t="str">
        <f>IFERROR(
  IF(TRIM(Table22[[#This Row],[STARS]])="", "Unknown",
    TRIM(MID(Table22[[#This Row],[STARS]], FIND("Stars:", Table22[[#This Row],[STARS]]) + 6, LEN(Table22[[#This Row],[STARS]])))
  ),
"Unknown")</f>
        <v xml:space="preserve">
Brandon Scott, 
Spike Steingasser, 
Tracy Erickson, 
Hallie Bird
</v>
      </c>
      <c r="V6044">
        <v>37</v>
      </c>
      <c r="W6044">
        <v>86</v>
      </c>
      <c r="X6044">
        <v>0</v>
      </c>
    </row>
    <row r="6045" spans="1:24" x14ac:dyDescent="0.3">
      <c r="A6045" t="s">
        <v>18783</v>
      </c>
      <c r="C6045" t="s">
        <v>18783</v>
      </c>
      <c r="D6045" t="str">
        <v>(2021â€“ )</v>
      </c>
      <c r="E6045" t="str" cm="1">
        <f t="array" ref="E6045">_xlfn.LET(
  _xlpm.raw, TRIM(SUBSTITUTE(SUBSTITUTE(SUBSTITUTE(SUBSTITUTE(SUBSTITUTE(SUBSTITUTE(D6045,"(",""),")",""),"â€“","-"),"–","-"),"I",""),"V","")),
  _xlpm.cleaned, TRIM(SUBSTITUTE(SUBSTITUTE(_xlpm.raw,"-"," - "),","," ")),
  _xlpm.words, _xlfn.FILTERXML("&lt;t&gt;&lt;s&gt;" &amp; SUBSTITUTE(_xlpm.cleaned," ","&lt;/s&gt;&lt;s&gt;") &amp; "&lt;/s&gt;&lt;/t&gt;", "//s"),
  _xlpm.nums, _xlfn.TEXTJOIN("-", TRUE, IF(ISNUMBER(--_xlpm.words), _xlpm.words, "")),
  IFERROR(_xlpm.nums, "")
)</f>
        <v>2021</v>
      </c>
      <c r="F6045" t="s">
        <v>19672</v>
      </c>
      <c r="G6045" t="s">
        <v>3337</v>
      </c>
      <c r="I6045" t="s">
        <v>3337</v>
      </c>
      <c r="K6045">
        <v>0</v>
      </c>
      <c r="M6045">
        <v>0</v>
      </c>
      <c r="O6045" t="s">
        <v>6365</v>
      </c>
      <c r="P6045" t="s">
        <v>118</v>
      </c>
      <c r="R6045" t="s">
        <v>1894</v>
      </c>
      <c r="S6045" t="s">
        <v>1894</v>
      </c>
      <c r="T6045" t="str">
        <f>IFERROR(
  IF(TRIM(Table22[[#This Row],[STARS]])="", "Unknown",
    TRIM(MID(Table22[[#This Row],[STARS]], FIND("Stars:", Table22[[#This Row],[STARS]]) + 6, LEN(Table22[[#This Row],[STARS]])))
  ),
"Unknown")</f>
        <v>Unknown</v>
      </c>
      <c r="V6045">
        <v>0</v>
      </c>
      <c r="W6045">
        <v>0</v>
      </c>
      <c r="X6045">
        <v>0</v>
      </c>
    </row>
    <row r="6046" spans="1:24" x14ac:dyDescent="0.3">
      <c r="A6046" t="s">
        <v>18784</v>
      </c>
      <c r="C6046" t="s">
        <v>18784</v>
      </c>
      <c r="D6046">
        <v>-2015</v>
      </c>
      <c r="E6046" t="str" cm="1">
        <f t="array" ref="E6046">_xlfn.LET(
  _xlpm.raw, TRIM(SUBSTITUTE(SUBSTITUTE(SUBSTITUTE(SUBSTITUTE(SUBSTITUTE(SUBSTITUTE(D6046,"(",""),")",""),"â€“","-"),"–","-"),"I",""),"V","")),
  _xlpm.cleaned, TRIM(SUBSTITUTE(SUBSTITUTE(_xlpm.raw,"-"," - "),","," ")),
  _xlpm.words, _xlfn.FILTERXML("&lt;t&gt;&lt;s&gt;" &amp; SUBSTITUTE(_xlpm.cleaned," ","&lt;/s&gt;&lt;s&gt;") &amp; "&lt;/s&gt;&lt;/t&gt;", "//s"),
  _xlpm.nums, _xlfn.TEXTJOIN("-", TRUE, IF(ISNUMBER(--_xlpm.words), _xlpm.words, "")),
  IFERROR(_xlpm.nums, "")
)</f>
        <v>2015</v>
      </c>
      <c r="F6046" t="s">
        <v>19688</v>
      </c>
      <c r="G6046" t="s">
        <v>10683</v>
      </c>
      <c r="I6046" t="s">
        <v>10683</v>
      </c>
      <c r="K6046">
        <v>6.8</v>
      </c>
      <c r="M6046">
        <v>6.8</v>
      </c>
      <c r="O6046" t="s">
        <v>18785</v>
      </c>
      <c r="P6046" t="s">
        <v>18786</v>
      </c>
      <c r="R6046" t="s">
        <v>20032</v>
      </c>
      <c r="S6046" t="s">
        <v>20032</v>
      </c>
      <c r="T6046" t="str">
        <f>IFERROR(
  IF(TRIM(Table22[[#This Row],[STARS]])="", "Unknown",
    TRIM(MID(Table22[[#This Row],[STARS]], FIND("Stars:", Table22[[#This Row],[STARS]]) + 6, LEN(Table22[[#This Row],[STARS]])))
  ),
"Unknown")</f>
        <v xml:space="preserve">
Steve Hicks, 
Bill Hicks
</v>
      </c>
      <c r="V6046">
        <v>127</v>
      </c>
      <c r="W6046">
        <v>34</v>
      </c>
      <c r="X6046">
        <v>0</v>
      </c>
    </row>
    <row r="6047" spans="1:24" x14ac:dyDescent="0.3">
      <c r="A6047" t="s">
        <v>18787</v>
      </c>
      <c r="C6047" t="s">
        <v>18787</v>
      </c>
      <c r="D6047" t="str">
        <v>(2017 TV Special)</v>
      </c>
      <c r="E6047" t="str" cm="1">
        <f t="array" ref="E6047">_xlfn.LET(
  _xlpm.raw, TRIM(SUBSTITUTE(SUBSTITUTE(SUBSTITUTE(SUBSTITUTE(SUBSTITUTE(SUBSTITUTE(D6047,"(",""),")",""),"â€“","-"),"–","-"),"I",""),"V","")),
  _xlpm.cleaned, TRIM(SUBSTITUTE(SUBSTITUTE(_xlpm.raw,"-"," - "),","," ")),
  _xlpm.words, _xlfn.FILTERXML("&lt;t&gt;&lt;s&gt;" &amp; SUBSTITUTE(_xlpm.cleaned," ","&lt;/s&gt;&lt;s&gt;") &amp; "&lt;/s&gt;&lt;/t&gt;", "//s"),
  _xlpm.nums, _xlfn.TEXTJOIN("-", TRUE, IF(ISNUMBER(--_xlpm.words), _xlpm.words, "")),
  IFERROR(_xlpm.nums, "")
)</f>
        <v>2017</v>
      </c>
      <c r="F6047" t="s">
        <v>19682</v>
      </c>
      <c r="G6047" t="s">
        <v>9521</v>
      </c>
      <c r="I6047" t="s">
        <v>9521</v>
      </c>
      <c r="K6047">
        <v>0</v>
      </c>
      <c r="M6047">
        <v>0</v>
      </c>
      <c r="O6047" t="s">
        <v>18788</v>
      </c>
      <c r="P6047" t="s">
        <v>118</v>
      </c>
      <c r="R6047" t="s">
        <v>1894</v>
      </c>
      <c r="S6047" t="s">
        <v>1894</v>
      </c>
      <c r="T6047" t="str">
        <f>IFERROR(
  IF(TRIM(Table22[[#This Row],[STARS]])="", "Unknown",
    TRIM(MID(Table22[[#This Row],[STARS]], FIND("Stars:", Table22[[#This Row],[STARS]]) + 6, LEN(Table22[[#This Row],[STARS]])))
  ),
"Unknown")</f>
        <v>Unknown</v>
      </c>
      <c r="V6047">
        <v>0</v>
      </c>
      <c r="W6047">
        <v>2</v>
      </c>
      <c r="X6047">
        <v>0</v>
      </c>
    </row>
    <row r="6048" spans="1:24" x14ac:dyDescent="0.3">
      <c r="A6048" t="s">
        <v>18789</v>
      </c>
      <c r="C6048" t="s">
        <v>18789</v>
      </c>
      <c r="D6048">
        <v>0</v>
      </c>
      <c r="E6048" t="str" cm="1">
        <f t="array" ref="E6048">_xlfn.LET(
  _xlpm.raw, TRIM(SUBSTITUTE(SUBSTITUTE(SUBSTITUTE(SUBSTITUTE(SUBSTITUTE(SUBSTITUTE(D6048,"(",""),")",""),"â€“","-"),"–","-"),"I",""),"V","")),
  _xlpm.cleaned, TRIM(SUBSTITUTE(SUBSTITUTE(_xlpm.raw,"-"," - "),","," ")),
  _xlpm.words, _xlfn.FILTERXML("&lt;t&gt;&lt;s&gt;" &amp; SUBSTITUTE(_xlpm.cleaned," ","&lt;/s&gt;&lt;s&gt;") &amp; "&lt;/s&gt;&lt;/t&gt;", "//s"),
  _xlpm.nums, _xlfn.TEXTJOIN("-", TRUE, IF(ISNUMBER(--_xlpm.words), _xlpm.words, "")),
  IFERROR(_xlpm.nums, "")
)</f>
        <v>0</v>
      </c>
      <c r="F6048" t="s">
        <v>19829</v>
      </c>
      <c r="G6048" t="s">
        <v>104</v>
      </c>
      <c r="I6048" t="s">
        <v>104</v>
      </c>
      <c r="K6048">
        <v>0</v>
      </c>
      <c r="M6048">
        <v>0</v>
      </c>
      <c r="O6048" t="s">
        <v>18790</v>
      </c>
      <c r="P6048" t="s">
        <v>118</v>
      </c>
      <c r="R6048" t="s">
        <v>1894</v>
      </c>
      <c r="S6048" t="s">
        <v>1894</v>
      </c>
      <c r="T6048" t="str">
        <f>IFERROR(
  IF(TRIM(Table22[[#This Row],[STARS]])="", "Unknown",
    TRIM(MID(Table22[[#This Row],[STARS]], FIND("Stars:", Table22[[#This Row],[STARS]]) + 6, LEN(Table22[[#This Row],[STARS]])))
  ),
"Unknown")</f>
        <v>Unknown</v>
      </c>
      <c r="V6048">
        <v>0</v>
      </c>
      <c r="W6048">
        <v>0</v>
      </c>
      <c r="X6048">
        <v>0</v>
      </c>
    </row>
    <row r="6049" spans="1:24" x14ac:dyDescent="0.3">
      <c r="A6049" t="s">
        <v>18791</v>
      </c>
      <c r="C6049" t="s">
        <v>18791</v>
      </c>
      <c r="D6049" t="str">
        <v>(TV Special)</v>
      </c>
      <c r="E6049" t="str" cm="1">
        <f t="array" ref="E6049">_xlfn.LET(
  _xlpm.raw, TRIM(SUBSTITUTE(SUBSTITUTE(SUBSTITUTE(SUBSTITUTE(SUBSTITUTE(SUBSTITUTE(D6049,"(",""),")",""),"â€“","-"),"–","-"),"I",""),"V","")),
  _xlpm.cleaned, TRIM(SUBSTITUTE(SUBSTITUTE(_xlpm.raw,"-"," - "),","," ")),
  _xlpm.words, _xlfn.FILTERXML("&lt;t&gt;&lt;s&gt;" &amp; SUBSTITUTE(_xlpm.cleaned," ","&lt;/s&gt;&lt;s&gt;") &amp; "&lt;/s&gt;&lt;/t&gt;", "//s"),
  _xlpm.nums, _xlfn.TEXTJOIN("-", TRUE, IF(ISNUMBER(--_xlpm.words), _xlpm.words, "")),
  IFERROR(_xlpm.nums, "")
)</f>
        <v/>
      </c>
      <c r="F6049" t="s">
        <v>19845</v>
      </c>
      <c r="G6049" t="s">
        <v>47</v>
      </c>
      <c r="I6049" t="s">
        <v>47</v>
      </c>
      <c r="K6049">
        <v>0</v>
      </c>
      <c r="M6049">
        <v>0</v>
      </c>
      <c r="O6049" t="s">
        <v>18792</v>
      </c>
      <c r="P6049" t="s">
        <v>118</v>
      </c>
      <c r="R6049" t="s">
        <v>1894</v>
      </c>
      <c r="S6049" t="s">
        <v>1894</v>
      </c>
      <c r="T6049" t="str">
        <f>IFERROR(
  IF(TRIM(Table22[[#This Row],[STARS]])="", "Unknown",
    TRIM(MID(Table22[[#This Row],[STARS]], FIND("Stars:", Table22[[#This Row],[STARS]]) + 6, LEN(Table22[[#This Row],[STARS]])))
  ),
"Unknown")</f>
        <v>Unknown</v>
      </c>
      <c r="V6049">
        <v>0</v>
      </c>
      <c r="W6049">
        <v>0</v>
      </c>
      <c r="X6049">
        <v>0</v>
      </c>
    </row>
    <row r="6050" spans="1:24" x14ac:dyDescent="0.3">
      <c r="A6050" t="s">
        <v>18793</v>
      </c>
      <c r="C6050" t="s">
        <v>18793</v>
      </c>
      <c r="D6050">
        <v>0</v>
      </c>
      <c r="E6050" t="str" cm="1">
        <f t="array" ref="E6050">_xlfn.LET(
  _xlpm.raw, TRIM(SUBSTITUTE(SUBSTITUTE(SUBSTITUTE(SUBSTITUTE(SUBSTITUTE(SUBSTITUTE(D6050,"(",""),")",""),"â€“","-"),"–","-"),"I",""),"V","")),
  _xlpm.cleaned, TRIM(SUBSTITUTE(SUBSTITUTE(_xlpm.raw,"-"," - "),","," ")),
  _xlpm.words, _xlfn.FILTERXML("&lt;t&gt;&lt;s&gt;" &amp; SUBSTITUTE(_xlpm.cleaned," ","&lt;/s&gt;&lt;s&gt;") &amp; "&lt;/s&gt;&lt;/t&gt;", "//s"),
  _xlpm.nums, _xlfn.TEXTJOIN("-", TRUE, IF(ISNUMBER(--_xlpm.words), _xlpm.words, "")),
  IFERROR(_xlpm.nums, "")
)</f>
        <v>0</v>
      </c>
      <c r="F6050" t="s">
        <v>19829</v>
      </c>
      <c r="G6050" t="s">
        <v>661</v>
      </c>
      <c r="I6050" t="s">
        <v>661</v>
      </c>
      <c r="K6050">
        <v>0</v>
      </c>
      <c r="M6050">
        <v>0</v>
      </c>
      <c r="O6050" t="s">
        <v>18794</v>
      </c>
      <c r="P6050" t="s">
        <v>18795</v>
      </c>
      <c r="R6050" t="s">
        <v>20031</v>
      </c>
      <c r="S6050" t="s">
        <v>20031</v>
      </c>
      <c r="T6050" t="str">
        <f>IFERROR(
  IF(TRIM(Table22[[#This Row],[STARS]])="", "Unknown",
    TRIM(MID(Table22[[#This Row],[STARS]], FIND("Stars:", Table22[[#This Row],[STARS]]) + 6, LEN(Table22[[#This Row],[STARS]])))
  ),
"Unknown")</f>
        <v xml:space="preserve">
Kiersten Coleman, 
Blake O'Shea
</v>
      </c>
      <c r="V6050">
        <v>0</v>
      </c>
      <c r="W6050">
        <v>0</v>
      </c>
      <c r="X6050">
        <v>0</v>
      </c>
    </row>
    <row r="6051" spans="1:24" x14ac:dyDescent="0.3">
      <c r="A6051" t="s">
        <v>18796</v>
      </c>
      <c r="C6051" t="s">
        <v>18796</v>
      </c>
      <c r="D6051" t="str">
        <v>(2013â€“ )</v>
      </c>
      <c r="E6051" t="str" cm="1">
        <f t="array" ref="E6051">_xlfn.LET(
  _xlpm.raw, TRIM(SUBSTITUTE(SUBSTITUTE(SUBSTITUTE(SUBSTITUTE(SUBSTITUTE(SUBSTITUTE(D6051,"(",""),")",""),"â€“","-"),"–","-"),"I",""),"V","")),
  _xlpm.cleaned, TRIM(SUBSTITUTE(SUBSTITUTE(_xlpm.raw,"-"," - "),","," ")),
  _xlpm.words, _xlfn.FILTERXML("&lt;t&gt;&lt;s&gt;" &amp; SUBSTITUTE(_xlpm.cleaned," ","&lt;/s&gt;&lt;s&gt;") &amp; "&lt;/s&gt;&lt;/t&gt;", "//s"),
  _xlpm.nums, _xlfn.TEXTJOIN("-", TRUE, IF(ISNUMBER(--_xlpm.words), _xlpm.words, "")),
  IFERROR(_xlpm.nums, "")
)</f>
        <v>2013</v>
      </c>
      <c r="F6051" t="s">
        <v>19674</v>
      </c>
      <c r="G6051" t="s">
        <v>47</v>
      </c>
      <c r="I6051" t="s">
        <v>47</v>
      </c>
      <c r="K6051">
        <v>0</v>
      </c>
      <c r="M6051">
        <v>0</v>
      </c>
      <c r="O6051" t="s">
        <v>18797</v>
      </c>
      <c r="P6051" t="s">
        <v>18798</v>
      </c>
      <c r="R6051" t="s">
        <v>1894</v>
      </c>
      <c r="S6051" t="s">
        <v>1894</v>
      </c>
      <c r="T6051" t="str">
        <f>IFERROR(
  IF(TRIM(Table22[[#This Row],[STARS]])="", "Unknown",
    TRIM(MID(Table22[[#This Row],[STARS]], FIND("Stars:", Table22[[#This Row],[STARS]]) + 6, LEN(Table22[[#This Row],[STARS]])))
  ),
"Unknown")</f>
        <v xml:space="preserve">
Chris Conrad, 
Jaime Zevallos, 
Trisha Paschke, 
Alara Ceri
</v>
      </c>
      <c r="V6051">
        <v>0</v>
      </c>
      <c r="W6051">
        <v>10</v>
      </c>
      <c r="X6051">
        <v>0</v>
      </c>
    </row>
    <row r="6052" spans="1:24" x14ac:dyDescent="0.3">
      <c r="A6052" t="s">
        <v>18799</v>
      </c>
      <c r="C6052" t="s">
        <v>18799</v>
      </c>
      <c r="D6052">
        <v>-2017</v>
      </c>
      <c r="E6052" t="str" cm="1">
        <f t="array" ref="E6052">_xlfn.LET(
  _xlpm.raw, TRIM(SUBSTITUTE(SUBSTITUTE(SUBSTITUTE(SUBSTITUTE(SUBSTITUTE(SUBSTITUTE(D6052,"(",""),")",""),"â€“","-"),"–","-"),"I",""),"V","")),
  _xlpm.cleaned, TRIM(SUBSTITUTE(SUBSTITUTE(_xlpm.raw,"-"," - "),","," ")),
  _xlpm.words, _xlfn.FILTERXML("&lt;t&gt;&lt;s&gt;" &amp; SUBSTITUTE(_xlpm.cleaned," ","&lt;/s&gt;&lt;s&gt;") &amp; "&lt;/s&gt;&lt;/t&gt;", "//s"),
  _xlpm.nums, _xlfn.TEXTJOIN("-", TRUE, IF(ISNUMBER(--_xlpm.words), _xlpm.words, "")),
  IFERROR(_xlpm.nums, "")
)</f>
        <v>2017</v>
      </c>
      <c r="F6052" t="s">
        <v>19682</v>
      </c>
      <c r="G6052" t="s">
        <v>47</v>
      </c>
      <c r="I6052" t="s">
        <v>47</v>
      </c>
      <c r="K6052">
        <v>4.3</v>
      </c>
      <c r="M6052">
        <v>4.3</v>
      </c>
      <c r="O6052" t="s">
        <v>18800</v>
      </c>
      <c r="P6052" t="s">
        <v>18801</v>
      </c>
      <c r="R6052" t="s">
        <v>20030</v>
      </c>
      <c r="S6052" t="s">
        <v>20030</v>
      </c>
      <c r="T6052" t="str">
        <f>IFERROR(
  IF(TRIM(Table22[[#This Row],[STARS]])="", "Unknown",
    TRIM(MID(Table22[[#This Row],[STARS]], FIND("Stars:", Table22[[#This Row],[STARS]]) + 6, LEN(Table22[[#This Row],[STARS]])))
  ),
"Unknown")</f>
        <v>Unknown</v>
      </c>
      <c r="V6052">
        <v>126</v>
      </c>
      <c r="W6052">
        <v>0</v>
      </c>
      <c r="X6052">
        <v>0</v>
      </c>
    </row>
    <row r="6053" spans="1:24" x14ac:dyDescent="0.3">
      <c r="A6053" t="s">
        <v>18802</v>
      </c>
      <c r="C6053" t="s">
        <v>18802</v>
      </c>
      <c r="D6053" t="str">
        <v>(2013 TV Special)</v>
      </c>
      <c r="E6053" t="str" cm="1">
        <f t="array" ref="E6053">_xlfn.LET(
  _xlpm.raw, TRIM(SUBSTITUTE(SUBSTITUTE(SUBSTITUTE(SUBSTITUTE(SUBSTITUTE(SUBSTITUTE(D6053,"(",""),")",""),"â€“","-"),"–","-"),"I",""),"V","")),
  _xlpm.cleaned, TRIM(SUBSTITUTE(SUBSTITUTE(_xlpm.raw,"-"," - "),","," ")),
  _xlpm.words, _xlfn.FILTERXML("&lt;t&gt;&lt;s&gt;" &amp; SUBSTITUTE(_xlpm.cleaned," ","&lt;/s&gt;&lt;s&gt;") &amp; "&lt;/s&gt;&lt;/t&gt;", "//s"),
  _xlpm.nums, _xlfn.TEXTJOIN("-", TRUE, IF(ISNUMBER(--_xlpm.words), _xlpm.words, "")),
  IFERROR(_xlpm.nums, "")
)</f>
        <v>2013</v>
      </c>
      <c r="F6053" t="s">
        <v>19674</v>
      </c>
      <c r="G6053" t="s">
        <v>6720</v>
      </c>
      <c r="I6053" t="s">
        <v>6720</v>
      </c>
      <c r="K6053">
        <v>5.2</v>
      </c>
      <c r="M6053">
        <v>5.2</v>
      </c>
      <c r="O6053" t="s">
        <v>18803</v>
      </c>
      <c r="P6053" t="s">
        <v>18804</v>
      </c>
      <c r="R6053" t="s">
        <v>20029</v>
      </c>
      <c r="S6053" t="s">
        <v>20029</v>
      </c>
      <c r="T6053" t="str">
        <f>IFERROR(
  IF(TRIM(Table22[[#This Row],[STARS]])="", "Unknown",
    TRIM(MID(Table22[[#This Row],[STARS]], FIND("Stars:", Table22[[#This Row],[STARS]]) + 6, LEN(Table22[[#This Row],[STARS]])))
  ),
"Unknown")</f>
        <v>Unknown</v>
      </c>
      <c r="V6053">
        <v>237</v>
      </c>
      <c r="W6053">
        <v>55</v>
      </c>
      <c r="X6053">
        <v>0</v>
      </c>
    </row>
    <row r="6054" spans="1:24" x14ac:dyDescent="0.3">
      <c r="A6054" t="s">
        <v>18805</v>
      </c>
      <c r="C6054" t="s">
        <v>18805</v>
      </c>
      <c r="D6054">
        <v>0</v>
      </c>
      <c r="E6054" t="str" cm="1">
        <f t="array" ref="E6054">_xlfn.LET(
  _xlpm.raw, TRIM(SUBSTITUTE(SUBSTITUTE(SUBSTITUTE(SUBSTITUTE(SUBSTITUTE(SUBSTITUTE(D6054,"(",""),")",""),"â€“","-"),"–","-"),"I",""),"V","")),
  _xlpm.cleaned, TRIM(SUBSTITUTE(SUBSTITUTE(_xlpm.raw,"-"," - "),","," ")),
  _xlpm.words, _xlfn.FILTERXML("&lt;t&gt;&lt;s&gt;" &amp; SUBSTITUTE(_xlpm.cleaned," ","&lt;/s&gt;&lt;s&gt;") &amp; "&lt;/s&gt;&lt;/t&gt;", "//s"),
  _xlpm.nums, _xlfn.TEXTJOIN("-", TRUE, IF(ISNUMBER(--_xlpm.words), _xlpm.words, "")),
  IFERROR(_xlpm.nums, "")
)</f>
        <v>0</v>
      </c>
      <c r="F6054" t="s">
        <v>19829</v>
      </c>
      <c r="G6054" t="s">
        <v>81</v>
      </c>
      <c r="I6054" t="s">
        <v>81</v>
      </c>
      <c r="K6054">
        <v>0</v>
      </c>
      <c r="M6054">
        <v>0</v>
      </c>
      <c r="O6054" t="s">
        <v>18806</v>
      </c>
      <c r="P6054" t="s">
        <v>118</v>
      </c>
      <c r="R6054" t="s">
        <v>1894</v>
      </c>
      <c r="S6054" t="s">
        <v>1894</v>
      </c>
      <c r="T6054" t="str">
        <f>IFERROR(
  IF(TRIM(Table22[[#This Row],[STARS]])="", "Unknown",
    TRIM(MID(Table22[[#This Row],[STARS]], FIND("Stars:", Table22[[#This Row],[STARS]]) + 6, LEN(Table22[[#This Row],[STARS]])))
  ),
"Unknown")</f>
        <v>Unknown</v>
      </c>
      <c r="V6054">
        <v>0</v>
      </c>
      <c r="W6054">
        <v>0</v>
      </c>
      <c r="X6054">
        <v>0</v>
      </c>
    </row>
    <row r="6055" spans="1:24" x14ac:dyDescent="0.3">
      <c r="A6055" t="s">
        <v>18807</v>
      </c>
      <c r="C6055" t="s">
        <v>18807</v>
      </c>
      <c r="D6055">
        <v>-2017</v>
      </c>
      <c r="E6055" t="str" cm="1">
        <f t="array" ref="E6055">_xlfn.LET(
  _xlpm.raw, TRIM(SUBSTITUTE(SUBSTITUTE(SUBSTITUTE(SUBSTITUTE(SUBSTITUTE(SUBSTITUTE(D6055,"(",""),")",""),"â€“","-"),"–","-"),"I",""),"V","")),
  _xlpm.cleaned, TRIM(SUBSTITUTE(SUBSTITUTE(_xlpm.raw,"-"," - "),","," ")),
  _xlpm.words, _xlfn.FILTERXML("&lt;t&gt;&lt;s&gt;" &amp; SUBSTITUTE(_xlpm.cleaned," ","&lt;/s&gt;&lt;s&gt;") &amp; "&lt;/s&gt;&lt;/t&gt;", "//s"),
  _xlpm.nums, _xlfn.TEXTJOIN("-", TRUE, IF(ISNUMBER(--_xlpm.words), _xlpm.words, "")),
  IFERROR(_xlpm.nums, "")
)</f>
        <v>2017</v>
      </c>
      <c r="F6055" t="s">
        <v>19682</v>
      </c>
      <c r="G6055" t="s">
        <v>2300</v>
      </c>
      <c r="I6055" t="s">
        <v>2300</v>
      </c>
      <c r="K6055">
        <v>6.1</v>
      </c>
      <c r="M6055">
        <v>6.1</v>
      </c>
      <c r="O6055" t="s">
        <v>18808</v>
      </c>
      <c r="P6055" t="s">
        <v>18809</v>
      </c>
      <c r="R6055" t="s">
        <v>20028</v>
      </c>
      <c r="S6055" t="s">
        <v>20028</v>
      </c>
      <c r="T6055" t="str">
        <f>IFERROR(
  IF(TRIM(Table22[[#This Row],[STARS]])="", "Unknown",
    TRIM(MID(Table22[[#This Row],[STARS]], FIND("Stars:", Table22[[#This Row],[STARS]]) + 6, LEN(Table22[[#This Row],[STARS]])))
  ),
"Unknown")</f>
        <v xml:space="preserve">
Indrans, 
Joy Mathew, 
Kalabhavan Shajohn, 
Sasi Kalinga
</v>
      </c>
      <c r="V6055">
        <v>36</v>
      </c>
      <c r="W6055">
        <v>91</v>
      </c>
      <c r="X6055">
        <v>0</v>
      </c>
    </row>
    <row r="6056" spans="1:24" x14ac:dyDescent="0.3">
      <c r="A6056" t="s">
        <v>18810</v>
      </c>
      <c r="C6056" t="s">
        <v>18810</v>
      </c>
      <c r="D6056" t="str">
        <v>(2006 Video)</v>
      </c>
      <c r="E6056" t="str" cm="1">
        <f t="array" ref="E6056">_xlfn.LET(
  _xlpm.raw, TRIM(SUBSTITUTE(SUBSTITUTE(SUBSTITUTE(SUBSTITUTE(SUBSTITUTE(SUBSTITUTE(D6056,"(",""),")",""),"â€“","-"),"–","-"),"I",""),"V","")),
  _xlpm.cleaned, TRIM(SUBSTITUTE(SUBSTITUTE(_xlpm.raw,"-"," - "),","," ")),
  _xlpm.words, _xlfn.FILTERXML("&lt;t&gt;&lt;s&gt;" &amp; SUBSTITUTE(_xlpm.cleaned," ","&lt;/s&gt;&lt;s&gt;") &amp; "&lt;/s&gt;&lt;/t&gt;", "//s"),
  _xlpm.nums, _xlfn.TEXTJOIN("-", TRUE, IF(ISNUMBER(--_xlpm.words), _xlpm.words, "")),
  IFERROR(_xlpm.nums, "")
)</f>
        <v>2006</v>
      </c>
      <c r="F6056" t="s">
        <v>19734</v>
      </c>
      <c r="G6056" t="s">
        <v>47</v>
      </c>
      <c r="I6056" t="s">
        <v>47</v>
      </c>
      <c r="K6056">
        <v>6.6</v>
      </c>
      <c r="M6056">
        <v>6.6</v>
      </c>
      <c r="O6056" t="s">
        <v>6365</v>
      </c>
      <c r="P6056" t="s">
        <v>18811</v>
      </c>
      <c r="R6056" t="s">
        <v>20027</v>
      </c>
      <c r="S6056" t="s">
        <v>20027</v>
      </c>
      <c r="T6056" t="str">
        <f>IFERROR(
  IF(TRIM(Table22[[#This Row],[STARS]])="", "Unknown",
    TRIM(MID(Table22[[#This Row],[STARS]], FIND("Stars:", Table22[[#This Row],[STARS]]) + 6, LEN(Table22[[#This Row],[STARS]])))
  ),
"Unknown")</f>
        <v xml:space="preserve">
Patton Oswalt, 
Brian Posehn, 
Maria Bamford, 
Blaine Capatch
</v>
      </c>
      <c r="V6056">
        <v>190</v>
      </c>
      <c r="W6056">
        <v>58</v>
      </c>
      <c r="X6056">
        <v>0</v>
      </c>
    </row>
    <row r="6057" spans="1:24" x14ac:dyDescent="0.3">
      <c r="A6057" t="s">
        <v>18812</v>
      </c>
      <c r="C6057" t="s">
        <v>18812</v>
      </c>
      <c r="D6057" t="str">
        <v>(I) (2020)</v>
      </c>
      <c r="E6057" t="str" cm="1">
        <f t="array" ref="E6057">_xlfn.LET(
  _xlpm.raw, TRIM(SUBSTITUTE(SUBSTITUTE(SUBSTITUTE(SUBSTITUTE(SUBSTITUTE(SUBSTITUTE(D6057,"(",""),")",""),"â€“","-"),"–","-"),"I",""),"V","")),
  _xlpm.cleaned, TRIM(SUBSTITUTE(SUBSTITUTE(_xlpm.raw,"-"," - "),","," ")),
  _xlpm.words, _xlfn.FILTERXML("&lt;t&gt;&lt;s&gt;" &amp; SUBSTITUTE(_xlpm.cleaned," ","&lt;/s&gt;&lt;s&gt;") &amp; "&lt;/s&gt;&lt;/t&gt;", "//s"),
  _xlpm.nums, _xlfn.TEXTJOIN("-", TRUE, IF(ISNUMBER(--_xlpm.words), _xlpm.words, "")),
  IFERROR(_xlpm.nums, "")
)</f>
        <v>2020</v>
      </c>
      <c r="F6057" t="s">
        <v>19675</v>
      </c>
      <c r="G6057" t="s">
        <v>18813</v>
      </c>
      <c r="I6057" t="s">
        <v>18813</v>
      </c>
      <c r="K6057">
        <v>0</v>
      </c>
      <c r="M6057">
        <v>0</v>
      </c>
      <c r="O6057" t="s">
        <v>6365</v>
      </c>
      <c r="P6057" t="s">
        <v>18814</v>
      </c>
      <c r="R6057" t="s">
        <v>20026</v>
      </c>
      <c r="S6057" t="s">
        <v>20026</v>
      </c>
      <c r="T6057" t="str">
        <f>IFERROR(
  IF(TRIM(Table22[[#This Row],[STARS]])="", "Unknown",
    TRIM(MID(Table22[[#This Row],[STARS]], FIND("Stars:", Table22[[#This Row],[STARS]]) + 6, LEN(Table22[[#This Row],[STARS]])))
  ),
"Unknown")</f>
        <v>Unknown</v>
      </c>
      <c r="V6057">
        <v>0</v>
      </c>
      <c r="W6057">
        <v>0</v>
      </c>
      <c r="X6057">
        <v>0</v>
      </c>
    </row>
    <row r="6058" spans="1:24" x14ac:dyDescent="0.3">
      <c r="A6058" t="s">
        <v>18815</v>
      </c>
      <c r="C6058" t="s">
        <v>18815</v>
      </c>
      <c r="D6058">
        <v>0</v>
      </c>
      <c r="E6058" t="str" cm="1">
        <f t="array" ref="E6058">_xlfn.LET(
  _xlpm.raw, TRIM(SUBSTITUTE(SUBSTITUTE(SUBSTITUTE(SUBSTITUTE(SUBSTITUTE(SUBSTITUTE(D6058,"(",""),")",""),"â€“","-"),"–","-"),"I",""),"V","")),
  _xlpm.cleaned, TRIM(SUBSTITUTE(SUBSTITUTE(_xlpm.raw,"-"," - "),","," ")),
  _xlpm.words, _xlfn.FILTERXML("&lt;t&gt;&lt;s&gt;" &amp; SUBSTITUTE(_xlpm.cleaned," ","&lt;/s&gt;&lt;s&gt;") &amp; "&lt;/s&gt;&lt;/t&gt;", "//s"),
  _xlpm.nums, _xlfn.TEXTJOIN("-", TRUE, IF(ISNUMBER(--_xlpm.words), _xlpm.words, "")),
  IFERROR(_xlpm.nums, "")
)</f>
        <v>0</v>
      </c>
      <c r="F6058" t="s">
        <v>19829</v>
      </c>
      <c r="G6058">
        <v>0</v>
      </c>
      <c r="I6058" t="s">
        <v>19660</v>
      </c>
      <c r="K6058">
        <v>0</v>
      </c>
      <c r="M6058">
        <v>0</v>
      </c>
      <c r="O6058" t="s">
        <v>18816</v>
      </c>
      <c r="P6058" t="s">
        <v>118</v>
      </c>
      <c r="R6058" t="s">
        <v>1894</v>
      </c>
      <c r="S6058" t="s">
        <v>1894</v>
      </c>
      <c r="T6058" t="str">
        <f>IFERROR(
  IF(TRIM(Table22[[#This Row],[STARS]])="", "Unknown",
    TRIM(MID(Table22[[#This Row],[STARS]], FIND("Stars:", Table22[[#This Row],[STARS]]) + 6, LEN(Table22[[#This Row],[STARS]])))
  ),
"Unknown")</f>
        <v>Unknown</v>
      </c>
      <c r="V6058">
        <v>0</v>
      </c>
      <c r="W6058">
        <v>0</v>
      </c>
      <c r="X6058">
        <v>0</v>
      </c>
    </row>
    <row r="6059" spans="1:24" x14ac:dyDescent="0.3">
      <c r="A6059" t="s">
        <v>18817</v>
      </c>
      <c r="C6059" t="s">
        <v>18817</v>
      </c>
      <c r="D6059" t="str">
        <v>(2022â€“ )</v>
      </c>
      <c r="E6059" t="str" cm="1">
        <f t="array" ref="E6059">_xlfn.LET(
  _xlpm.raw, TRIM(SUBSTITUTE(SUBSTITUTE(SUBSTITUTE(SUBSTITUTE(SUBSTITUTE(SUBSTITUTE(D6059,"(",""),")",""),"â€“","-"),"–","-"),"I",""),"V","")),
  _xlpm.cleaned, TRIM(SUBSTITUTE(SUBSTITUTE(_xlpm.raw,"-"," - "),","," ")),
  _xlpm.words, _xlfn.FILTERXML("&lt;t&gt;&lt;s&gt;" &amp; SUBSTITUTE(_xlpm.cleaned," ","&lt;/s&gt;&lt;s&gt;") &amp; "&lt;/s&gt;&lt;/t&gt;", "//s"),
  _xlpm.nums, _xlfn.TEXTJOIN("-", TRUE, IF(ISNUMBER(--_xlpm.words), _xlpm.words, "")),
  IFERROR(_xlpm.nums, "")
)</f>
        <v>2022</v>
      </c>
      <c r="F6059" t="s">
        <v>19760</v>
      </c>
      <c r="G6059" t="s">
        <v>1780</v>
      </c>
      <c r="I6059" t="s">
        <v>1780</v>
      </c>
      <c r="K6059">
        <v>0</v>
      </c>
      <c r="M6059">
        <v>0</v>
      </c>
      <c r="O6059" t="s">
        <v>18818</v>
      </c>
      <c r="P6059" t="s">
        <v>118</v>
      </c>
      <c r="R6059" t="s">
        <v>1894</v>
      </c>
      <c r="S6059" t="s">
        <v>1894</v>
      </c>
      <c r="T6059" t="str">
        <f>IFERROR(
  IF(TRIM(Table22[[#This Row],[STARS]])="", "Unknown",
    TRIM(MID(Table22[[#This Row],[STARS]], FIND("Stars:", Table22[[#This Row],[STARS]]) + 6, LEN(Table22[[#This Row],[STARS]])))
  ),
"Unknown")</f>
        <v>Unknown</v>
      </c>
      <c r="V6059">
        <v>0</v>
      </c>
      <c r="W6059">
        <v>0</v>
      </c>
      <c r="X6059">
        <v>0</v>
      </c>
    </row>
    <row r="6060" spans="1:24" x14ac:dyDescent="0.3">
      <c r="A6060" t="s">
        <v>18819</v>
      </c>
      <c r="C6060" t="s">
        <v>18819</v>
      </c>
      <c r="D6060">
        <v>0</v>
      </c>
      <c r="E6060" t="str" cm="1">
        <f t="array" ref="E6060">_xlfn.LET(
  _xlpm.raw, TRIM(SUBSTITUTE(SUBSTITUTE(SUBSTITUTE(SUBSTITUTE(SUBSTITUTE(SUBSTITUTE(D6060,"(",""),")",""),"â€“","-"),"–","-"),"I",""),"V","")),
  _xlpm.cleaned, TRIM(SUBSTITUTE(SUBSTITUTE(_xlpm.raw,"-"," - "),","," ")),
  _xlpm.words, _xlfn.FILTERXML("&lt;t&gt;&lt;s&gt;" &amp; SUBSTITUTE(_xlpm.cleaned," ","&lt;/s&gt;&lt;s&gt;") &amp; "&lt;/s&gt;&lt;/t&gt;", "//s"),
  _xlpm.nums, _xlfn.TEXTJOIN("-", TRUE, IF(ISNUMBER(--_xlpm.words), _xlpm.words, "")),
  IFERROR(_xlpm.nums, "")
)</f>
        <v>0</v>
      </c>
      <c r="F6060" t="s">
        <v>19829</v>
      </c>
      <c r="G6060" t="s">
        <v>47</v>
      </c>
      <c r="I6060" t="s">
        <v>47</v>
      </c>
      <c r="K6060">
        <v>0</v>
      </c>
      <c r="M6060">
        <v>0</v>
      </c>
      <c r="O6060" t="s">
        <v>18820</v>
      </c>
      <c r="P6060" t="s">
        <v>118</v>
      </c>
      <c r="R6060" t="s">
        <v>1894</v>
      </c>
      <c r="S6060" t="s">
        <v>1894</v>
      </c>
      <c r="T6060" t="str">
        <f>IFERROR(
  IF(TRIM(Table22[[#This Row],[STARS]])="", "Unknown",
    TRIM(MID(Table22[[#This Row],[STARS]], FIND("Stars:", Table22[[#This Row],[STARS]]) + 6, LEN(Table22[[#This Row],[STARS]])))
  ),
"Unknown")</f>
        <v>Unknown</v>
      </c>
      <c r="V6060">
        <v>0</v>
      </c>
      <c r="W6060">
        <v>0</v>
      </c>
      <c r="X6060">
        <v>0</v>
      </c>
    </row>
    <row r="6061" spans="1:24" x14ac:dyDescent="0.3">
      <c r="A6061" t="s">
        <v>18821</v>
      </c>
      <c r="C6061" t="s">
        <v>18821</v>
      </c>
      <c r="D6061">
        <v>-2005</v>
      </c>
      <c r="E6061" t="str" cm="1">
        <f t="array" ref="E6061">_xlfn.LET(
  _xlpm.raw, TRIM(SUBSTITUTE(SUBSTITUTE(SUBSTITUTE(SUBSTITUTE(SUBSTITUTE(SUBSTITUTE(D6061,"(",""),")",""),"â€“","-"),"–","-"),"I",""),"V","")),
  _xlpm.cleaned, TRIM(SUBSTITUTE(SUBSTITUTE(_xlpm.raw,"-"," - "),","," ")),
  _xlpm.words, _xlfn.FILTERXML("&lt;t&gt;&lt;s&gt;" &amp; SUBSTITUTE(_xlpm.cleaned," ","&lt;/s&gt;&lt;s&gt;") &amp; "&lt;/s&gt;&lt;/t&gt;", "//s"),
  _xlpm.nums, _xlfn.TEXTJOIN("-", TRUE, IF(ISNUMBER(--_xlpm.words), _xlpm.words, "")),
  IFERROR(_xlpm.nums, "")
)</f>
        <v>2005</v>
      </c>
      <c r="F6061" t="s">
        <v>19680</v>
      </c>
      <c r="G6061" t="s">
        <v>47</v>
      </c>
      <c r="I6061" t="s">
        <v>47</v>
      </c>
      <c r="K6061">
        <v>7</v>
      </c>
      <c r="M6061">
        <v>7</v>
      </c>
      <c r="O6061" t="s">
        <v>18822</v>
      </c>
      <c r="P6061" t="s">
        <v>18823</v>
      </c>
      <c r="R6061" t="s">
        <v>20025</v>
      </c>
      <c r="S6061" t="s">
        <v>20025</v>
      </c>
      <c r="T6061" t="str">
        <f>IFERROR(
  IF(TRIM(Table22[[#This Row],[STARS]])="", "Unknown",
    TRIM(MID(Table22[[#This Row],[STARS]], FIND("Stars:", Table22[[#This Row],[STARS]]) + 6, LEN(Table22[[#This Row],[STARS]])))
  ),
"Unknown")</f>
        <v xml:space="preserve">
Rick Birnbaum, 
Del Bogner, 
Rob Fortunato, 
Eben Gordon
</v>
      </c>
      <c r="V6061">
        <v>43</v>
      </c>
      <c r="W6061">
        <v>90</v>
      </c>
      <c r="X6061">
        <v>0</v>
      </c>
    </row>
    <row r="6062" spans="1:24" x14ac:dyDescent="0.3">
      <c r="A6062" t="s">
        <v>18824</v>
      </c>
      <c r="C6062" t="s">
        <v>18824</v>
      </c>
      <c r="D6062">
        <v>-2015</v>
      </c>
      <c r="E6062" t="str" cm="1">
        <f t="array" ref="E6062">_xlfn.LET(
  _xlpm.raw, TRIM(SUBSTITUTE(SUBSTITUTE(SUBSTITUTE(SUBSTITUTE(SUBSTITUTE(SUBSTITUTE(D6062,"(",""),")",""),"â€“","-"),"–","-"),"I",""),"V","")),
  _xlpm.cleaned, TRIM(SUBSTITUTE(SUBSTITUTE(_xlpm.raw,"-"," - "),","," ")),
  _xlpm.words, _xlfn.FILTERXML("&lt;t&gt;&lt;s&gt;" &amp; SUBSTITUTE(_xlpm.cleaned," ","&lt;/s&gt;&lt;s&gt;") &amp; "&lt;/s&gt;&lt;/t&gt;", "//s"),
  _xlpm.nums, _xlfn.TEXTJOIN("-", TRUE, IF(ISNUMBER(--_xlpm.words), _xlpm.words, "")),
  IFERROR(_xlpm.nums, "")
)</f>
        <v>2015</v>
      </c>
      <c r="F6062" t="s">
        <v>19688</v>
      </c>
      <c r="G6062" t="s">
        <v>801</v>
      </c>
      <c r="I6062" t="s">
        <v>801</v>
      </c>
      <c r="K6062">
        <v>7.5</v>
      </c>
      <c r="M6062">
        <v>7.5</v>
      </c>
      <c r="O6062" t="s">
        <v>18825</v>
      </c>
      <c r="P6062" t="s">
        <v>18826</v>
      </c>
      <c r="R6062" t="s">
        <v>20024</v>
      </c>
      <c r="S6062" t="s">
        <v>20024</v>
      </c>
      <c r="T6062" t="str">
        <f>IFERROR(
  IF(TRIM(Table22[[#This Row],[STARS]])="", "Unknown",
    TRIM(MID(Table22[[#This Row],[STARS]], FIND("Stars:", Table22[[#This Row],[STARS]]) + 6, LEN(Table22[[#This Row],[STARS]])))
  ),
"Unknown")</f>
        <v xml:space="preserve">
Dale Anderson, 
Doug Anderson, 
Michael C. Barelin, 
Bruno Blazino
</v>
      </c>
      <c r="V6062">
        <v>23</v>
      </c>
      <c r="W6062">
        <v>87</v>
      </c>
      <c r="X6062">
        <v>0</v>
      </c>
    </row>
    <row r="6063" spans="1:24" x14ac:dyDescent="0.3">
      <c r="A6063" t="s">
        <v>18827</v>
      </c>
      <c r="C6063" t="s">
        <v>18827</v>
      </c>
      <c r="D6063">
        <v>0</v>
      </c>
      <c r="E6063" t="str" cm="1">
        <f t="array" ref="E6063">_xlfn.LET(
  _xlpm.raw, TRIM(SUBSTITUTE(SUBSTITUTE(SUBSTITUTE(SUBSTITUTE(SUBSTITUTE(SUBSTITUTE(D6063,"(",""),")",""),"â€“","-"),"–","-"),"I",""),"V","")),
  _xlpm.cleaned, TRIM(SUBSTITUTE(SUBSTITUTE(_xlpm.raw,"-"," - "),","," ")),
  _xlpm.words, _xlfn.FILTERXML("&lt;t&gt;&lt;s&gt;" &amp; SUBSTITUTE(_xlpm.cleaned," ","&lt;/s&gt;&lt;s&gt;") &amp; "&lt;/s&gt;&lt;/t&gt;", "//s"),
  _xlpm.nums, _xlfn.TEXTJOIN("-", TRUE, IF(ISNUMBER(--_xlpm.words), _xlpm.words, "")),
  IFERROR(_xlpm.nums, "")
)</f>
        <v>0</v>
      </c>
      <c r="F6063" t="s">
        <v>19829</v>
      </c>
      <c r="G6063" t="s">
        <v>104</v>
      </c>
      <c r="I6063" t="s">
        <v>104</v>
      </c>
      <c r="K6063">
        <v>0</v>
      </c>
      <c r="M6063">
        <v>0</v>
      </c>
      <c r="O6063" t="s">
        <v>18828</v>
      </c>
      <c r="P6063" t="s">
        <v>118</v>
      </c>
      <c r="R6063" t="s">
        <v>1894</v>
      </c>
      <c r="S6063" t="s">
        <v>1894</v>
      </c>
      <c r="T6063" t="str">
        <f>IFERROR(
  IF(TRIM(Table22[[#This Row],[STARS]])="", "Unknown",
    TRIM(MID(Table22[[#This Row],[STARS]], FIND("Stars:", Table22[[#This Row],[STARS]]) + 6, LEN(Table22[[#This Row],[STARS]])))
  ),
"Unknown")</f>
        <v>Unknown</v>
      </c>
      <c r="V6063">
        <v>0</v>
      </c>
      <c r="W6063">
        <v>0</v>
      </c>
      <c r="X6063">
        <v>0</v>
      </c>
    </row>
    <row r="6064" spans="1:24" x14ac:dyDescent="0.3">
      <c r="A6064" t="s">
        <v>18829</v>
      </c>
      <c r="C6064" t="s">
        <v>18829</v>
      </c>
      <c r="D6064" t="str">
        <v>(2017 TV Special)</v>
      </c>
      <c r="E6064" t="str" cm="1">
        <f t="array" ref="E6064">_xlfn.LET(
  _xlpm.raw, TRIM(SUBSTITUTE(SUBSTITUTE(SUBSTITUTE(SUBSTITUTE(SUBSTITUTE(SUBSTITUTE(D6064,"(",""),")",""),"â€“","-"),"–","-"),"I",""),"V","")),
  _xlpm.cleaned, TRIM(SUBSTITUTE(SUBSTITUTE(_xlpm.raw,"-"," - "),","," ")),
  _xlpm.words, _xlfn.FILTERXML("&lt;t&gt;&lt;s&gt;" &amp; SUBSTITUTE(_xlpm.cleaned," ","&lt;/s&gt;&lt;s&gt;") &amp; "&lt;/s&gt;&lt;/t&gt;", "//s"),
  _xlpm.nums, _xlfn.TEXTJOIN("-", TRUE, IF(ISNUMBER(--_xlpm.words), _xlpm.words, "")),
  IFERROR(_xlpm.nums, "")
)</f>
        <v>2017</v>
      </c>
      <c r="F6064" t="s">
        <v>19682</v>
      </c>
      <c r="G6064" t="s">
        <v>47</v>
      </c>
      <c r="I6064" t="s">
        <v>47</v>
      </c>
      <c r="K6064">
        <v>5.6</v>
      </c>
      <c r="M6064">
        <v>5.6</v>
      </c>
      <c r="O6064" t="s">
        <v>18830</v>
      </c>
      <c r="P6064" t="s">
        <v>18831</v>
      </c>
      <c r="R6064" t="s">
        <v>20023</v>
      </c>
      <c r="S6064" t="s">
        <v>20023</v>
      </c>
      <c r="T6064" t="str">
        <f>IFERROR(
  IF(TRIM(Table22[[#This Row],[STARS]])="", "Unknown",
    TRIM(MID(Table22[[#This Row],[STARS]], FIND("Stars:", Table22[[#This Row],[STARS]]) + 6, LEN(Table22[[#This Row],[STARS]])))
  ),
"Unknown")</f>
        <v>Unknown</v>
      </c>
      <c r="V6064">
        <v>80</v>
      </c>
      <c r="W6064">
        <v>0</v>
      </c>
      <c r="X6064">
        <v>0</v>
      </c>
    </row>
    <row r="6065" spans="1:24" x14ac:dyDescent="0.3">
      <c r="A6065" t="s">
        <v>18832</v>
      </c>
      <c r="C6065" t="s">
        <v>18832</v>
      </c>
      <c r="D6065">
        <v>-2014</v>
      </c>
      <c r="E6065" t="str" cm="1">
        <f t="array" ref="E6065">_xlfn.LET(
  _xlpm.raw, TRIM(SUBSTITUTE(SUBSTITUTE(SUBSTITUTE(SUBSTITUTE(SUBSTITUTE(SUBSTITUTE(D6065,"(",""),")",""),"â€“","-"),"–","-"),"I",""),"V","")),
  _xlpm.cleaned, TRIM(SUBSTITUTE(SUBSTITUTE(_xlpm.raw,"-"," - "),","," ")),
  _xlpm.words, _xlfn.FILTERXML("&lt;t&gt;&lt;s&gt;" &amp; SUBSTITUTE(_xlpm.cleaned," ","&lt;/s&gt;&lt;s&gt;") &amp; "&lt;/s&gt;&lt;/t&gt;", "//s"),
  _xlpm.nums, _xlfn.TEXTJOIN("-", TRUE, IF(ISNUMBER(--_xlpm.words), _xlpm.words, "")),
  IFERROR(_xlpm.nums, "")
)</f>
        <v>2014</v>
      </c>
      <c r="F6065" t="s">
        <v>19686</v>
      </c>
      <c r="G6065" t="s">
        <v>801</v>
      </c>
      <c r="I6065" t="s">
        <v>801</v>
      </c>
      <c r="K6065">
        <v>7.3</v>
      </c>
      <c r="M6065">
        <v>7.3</v>
      </c>
      <c r="O6065" t="s">
        <v>18833</v>
      </c>
      <c r="P6065" t="s">
        <v>18834</v>
      </c>
      <c r="R6065" t="s">
        <v>22409</v>
      </c>
      <c r="S6065" t="s">
        <v>1894</v>
      </c>
      <c r="T6065" t="str">
        <f>IFERROR(
  IF(TRIM(Table22[[#This Row],[STARS]])="", "Unknown",
    TRIM(MID(Table22[[#This Row],[STARS]], FIND("Stars:", Table22[[#This Row],[STARS]]) + 6, LEN(Table22[[#This Row],[STARS]])))
  ),
"Unknown")</f>
        <v>Unknown</v>
      </c>
      <c r="V6065">
        <v>149</v>
      </c>
      <c r="W6065">
        <v>87</v>
      </c>
      <c r="X6065">
        <v>0</v>
      </c>
    </row>
    <row r="6066" spans="1:24" x14ac:dyDescent="0.3">
      <c r="A6066" t="s">
        <v>18835</v>
      </c>
      <c r="C6066" t="s">
        <v>18835</v>
      </c>
      <c r="D6066" t="str">
        <v>(2016 TV Special)</v>
      </c>
      <c r="E6066" t="str" cm="1">
        <f t="array" ref="E6066">_xlfn.LET(
  _xlpm.raw, TRIM(SUBSTITUTE(SUBSTITUTE(SUBSTITUTE(SUBSTITUTE(SUBSTITUTE(SUBSTITUTE(D6066,"(",""),")",""),"â€“","-"),"–","-"),"I",""),"V","")),
  _xlpm.cleaned, TRIM(SUBSTITUTE(SUBSTITUTE(_xlpm.raw,"-"," - "),","," ")),
  _xlpm.words, _xlfn.FILTERXML("&lt;t&gt;&lt;s&gt;" &amp; SUBSTITUTE(_xlpm.cleaned," ","&lt;/s&gt;&lt;s&gt;") &amp; "&lt;/s&gt;&lt;/t&gt;", "//s"),
  _xlpm.nums, _xlfn.TEXTJOIN("-", TRUE, IF(ISNUMBER(--_xlpm.words), _xlpm.words, "")),
  IFERROR(_xlpm.nums, "")
)</f>
        <v>2016</v>
      </c>
      <c r="F6066" t="s">
        <v>19684</v>
      </c>
      <c r="G6066" t="s">
        <v>47</v>
      </c>
      <c r="I6066" t="s">
        <v>47</v>
      </c>
      <c r="K6066">
        <v>6.3</v>
      </c>
      <c r="M6066">
        <v>6.3</v>
      </c>
      <c r="O6066" t="s">
        <v>18836</v>
      </c>
      <c r="P6066" t="s">
        <v>18837</v>
      </c>
      <c r="R6066" t="s">
        <v>22410</v>
      </c>
      <c r="S6066" t="s">
        <v>1894</v>
      </c>
      <c r="T6066" t="str">
        <f>IFERROR(
  IF(TRIM(Table22[[#This Row],[STARS]])="", "Unknown",
    TRIM(MID(Table22[[#This Row],[STARS]], FIND("Stars:", Table22[[#This Row],[STARS]]) + 6, LEN(Table22[[#This Row],[STARS]])))
  ),
"Unknown")</f>
        <v>Unknown</v>
      </c>
      <c r="V6066">
        <v>77</v>
      </c>
      <c r="W6066">
        <v>60</v>
      </c>
      <c r="X6066">
        <v>0</v>
      </c>
    </row>
    <row r="6067" spans="1:24" x14ac:dyDescent="0.3">
      <c r="A6067" t="s">
        <v>18838</v>
      </c>
      <c r="C6067" t="s">
        <v>18838</v>
      </c>
      <c r="D6067">
        <v>-2019</v>
      </c>
      <c r="E6067" t="str" cm="1">
        <f t="array" ref="E6067">_xlfn.LET(
  _xlpm.raw, TRIM(SUBSTITUTE(SUBSTITUTE(SUBSTITUTE(SUBSTITUTE(SUBSTITUTE(SUBSTITUTE(D6067,"(",""),")",""),"â€“","-"),"–","-"),"I",""),"V","")),
  _xlpm.cleaned, TRIM(SUBSTITUTE(SUBSTITUTE(_xlpm.raw,"-"," - "),","," ")),
  _xlpm.words, _xlfn.FILTERXML("&lt;t&gt;&lt;s&gt;" &amp; SUBSTITUTE(_xlpm.cleaned," ","&lt;/s&gt;&lt;s&gt;") &amp; "&lt;/s&gt;&lt;/t&gt;", "//s"),
  _xlpm.nums, _xlfn.TEXTJOIN("-", TRUE, IF(ISNUMBER(--_xlpm.words), _xlpm.words, "")),
  IFERROR(_xlpm.nums, "")
)</f>
        <v>2019</v>
      </c>
      <c r="F6067" t="s">
        <v>19677</v>
      </c>
      <c r="G6067" t="s">
        <v>10683</v>
      </c>
      <c r="I6067" t="s">
        <v>10683</v>
      </c>
      <c r="K6067">
        <v>6.6</v>
      </c>
      <c r="M6067">
        <v>6.6</v>
      </c>
      <c r="O6067" t="s">
        <v>6365</v>
      </c>
      <c r="P6067" t="s">
        <v>18839</v>
      </c>
      <c r="R6067" t="s">
        <v>20022</v>
      </c>
      <c r="S6067" t="s">
        <v>20022</v>
      </c>
      <c r="T6067" t="str">
        <f>IFERROR(
  IF(TRIM(Table22[[#This Row],[STARS]])="", "Unknown",
    TRIM(MID(Table22[[#This Row],[STARS]], FIND("Stars:", Table22[[#This Row],[STARS]]) + 6, LEN(Table22[[#This Row],[STARS]])))
  ),
"Unknown")</f>
        <v>Unknown</v>
      </c>
      <c r="V6067">
        <v>56</v>
      </c>
      <c r="W6067">
        <v>21</v>
      </c>
      <c r="X6067">
        <v>0</v>
      </c>
    </row>
    <row r="6068" spans="1:24" x14ac:dyDescent="0.3">
      <c r="A6068" t="s">
        <v>18840</v>
      </c>
      <c r="C6068" t="s">
        <v>18840</v>
      </c>
      <c r="D6068">
        <v>0</v>
      </c>
      <c r="E6068" t="str" cm="1">
        <f t="array" ref="E6068">_xlfn.LET(
  _xlpm.raw, TRIM(SUBSTITUTE(SUBSTITUTE(SUBSTITUTE(SUBSTITUTE(SUBSTITUTE(SUBSTITUTE(D6068,"(",""),")",""),"â€“","-"),"–","-"),"I",""),"V","")),
  _xlpm.cleaned, TRIM(SUBSTITUTE(SUBSTITUTE(_xlpm.raw,"-"," - "),","," ")),
  _xlpm.words, _xlfn.FILTERXML("&lt;t&gt;&lt;s&gt;" &amp; SUBSTITUTE(_xlpm.cleaned," ","&lt;/s&gt;&lt;s&gt;") &amp; "&lt;/s&gt;&lt;/t&gt;", "//s"),
  _xlpm.nums, _xlfn.TEXTJOIN("-", TRUE, IF(ISNUMBER(--_xlpm.words), _xlpm.words, "")),
  IFERROR(_xlpm.nums, "")
)</f>
        <v>0</v>
      </c>
      <c r="F6068" t="s">
        <v>19829</v>
      </c>
      <c r="G6068" t="s">
        <v>661</v>
      </c>
      <c r="I6068" t="s">
        <v>661</v>
      </c>
      <c r="K6068">
        <v>0</v>
      </c>
      <c r="M6068">
        <v>0</v>
      </c>
      <c r="O6068" t="s">
        <v>18841</v>
      </c>
      <c r="P6068" t="s">
        <v>118</v>
      </c>
      <c r="R6068" t="s">
        <v>1894</v>
      </c>
      <c r="S6068" t="s">
        <v>1894</v>
      </c>
      <c r="T6068" t="str">
        <f>IFERROR(
  IF(TRIM(Table22[[#This Row],[STARS]])="", "Unknown",
    TRIM(MID(Table22[[#This Row],[STARS]], FIND("Stars:", Table22[[#This Row],[STARS]]) + 6, LEN(Table22[[#This Row],[STARS]])))
  ),
"Unknown")</f>
        <v>Unknown</v>
      </c>
      <c r="V6068">
        <v>0</v>
      </c>
      <c r="W6068">
        <v>0</v>
      </c>
      <c r="X6068">
        <v>0</v>
      </c>
    </row>
    <row r="6069" spans="1:24" x14ac:dyDescent="0.3">
      <c r="A6069" t="s">
        <v>18842</v>
      </c>
      <c r="C6069" t="s">
        <v>18842</v>
      </c>
      <c r="D6069">
        <v>-2016</v>
      </c>
      <c r="E6069" t="str" cm="1">
        <f t="array" ref="E6069">_xlfn.LET(
  _xlpm.raw, TRIM(SUBSTITUTE(SUBSTITUTE(SUBSTITUTE(SUBSTITUTE(SUBSTITUTE(SUBSTITUTE(D6069,"(",""),")",""),"â€“","-"),"–","-"),"I",""),"V","")),
  _xlpm.cleaned, TRIM(SUBSTITUTE(SUBSTITUTE(_xlpm.raw,"-"," - "),","," ")),
  _xlpm.words, _xlfn.FILTERXML("&lt;t&gt;&lt;s&gt;" &amp; SUBSTITUTE(_xlpm.cleaned," ","&lt;/s&gt;&lt;s&gt;") &amp; "&lt;/s&gt;&lt;/t&gt;", "//s"),
  _xlpm.nums, _xlfn.TEXTJOIN("-", TRUE, IF(ISNUMBER(--_xlpm.words), _xlpm.words, "")),
  IFERROR(_xlpm.nums, "")
)</f>
        <v>2016</v>
      </c>
      <c r="F6069" t="s">
        <v>19684</v>
      </c>
      <c r="G6069" t="s">
        <v>86</v>
      </c>
      <c r="I6069" t="s">
        <v>86</v>
      </c>
      <c r="K6069">
        <v>6.8</v>
      </c>
      <c r="M6069">
        <v>6.8</v>
      </c>
      <c r="O6069" t="s">
        <v>18843</v>
      </c>
      <c r="P6069" t="s">
        <v>18844</v>
      </c>
      <c r="R6069" t="s">
        <v>20021</v>
      </c>
      <c r="S6069" t="s">
        <v>20021</v>
      </c>
      <c r="T6069" t="str">
        <f>IFERROR(
  IF(TRIM(Table22[[#This Row],[STARS]])="", "Unknown",
    TRIM(MID(Table22[[#This Row],[STARS]], FIND("Stars:", Table22[[#This Row],[STARS]]) + 6, LEN(Table22[[#This Row],[STARS]])))
  ),
"Unknown")</f>
        <v xml:space="preserve">
Harisharva, 
Krishi Thapanda, 
Matangi Prasanna, 
Suraj Gowda
</v>
      </c>
      <c r="V6069">
        <v>69</v>
      </c>
      <c r="W6069">
        <v>95</v>
      </c>
      <c r="X6069">
        <v>0</v>
      </c>
    </row>
    <row r="6070" spans="1:24" x14ac:dyDescent="0.3">
      <c r="A6070" t="s">
        <v>18845</v>
      </c>
      <c r="C6070" t="s">
        <v>18845</v>
      </c>
      <c r="D6070">
        <v>-2010</v>
      </c>
      <c r="E6070" t="str" cm="1">
        <f t="array" ref="E6070">_xlfn.LET(
  _xlpm.raw, TRIM(SUBSTITUTE(SUBSTITUTE(SUBSTITUTE(SUBSTITUTE(SUBSTITUTE(SUBSTITUTE(D6070,"(",""),")",""),"â€“","-"),"–","-"),"I",""),"V","")),
  _xlpm.cleaned, TRIM(SUBSTITUTE(SUBSTITUTE(_xlpm.raw,"-"," - "),","," ")),
  _xlpm.words, _xlfn.FILTERXML("&lt;t&gt;&lt;s&gt;" &amp; SUBSTITUTE(_xlpm.cleaned," ","&lt;/s&gt;&lt;s&gt;") &amp; "&lt;/s&gt;&lt;/t&gt;", "//s"),
  _xlpm.nums, _xlfn.TEXTJOIN("-", TRUE, IF(ISNUMBER(--_xlpm.words), _xlpm.words, "")),
  IFERROR(_xlpm.nums, "")
)</f>
        <v>2010</v>
      </c>
      <c r="F6070" t="s">
        <v>19738</v>
      </c>
      <c r="G6070" t="s">
        <v>801</v>
      </c>
      <c r="I6070" t="s">
        <v>801</v>
      </c>
      <c r="K6070">
        <v>7.5</v>
      </c>
      <c r="M6070">
        <v>7.5</v>
      </c>
      <c r="O6070" t="s">
        <v>18846</v>
      </c>
      <c r="P6070" t="s">
        <v>18847</v>
      </c>
      <c r="R6070" t="s">
        <v>20020</v>
      </c>
      <c r="S6070" t="s">
        <v>20020</v>
      </c>
      <c r="T6070" t="str">
        <f>IFERROR(
  IF(TRIM(Table22[[#This Row],[STARS]])="", "Unknown",
    TRIM(MID(Table22[[#This Row],[STARS]], FIND("Stars:", Table22[[#This Row],[STARS]]) + 6, LEN(Table22[[#This Row],[STARS]])))
  ),
"Unknown")</f>
        <v xml:space="preserve">
Jutta Cords, 
Christopher Karl Johnson, 
Jim TavarÃ©
</v>
      </c>
      <c r="V6070">
        <v>241</v>
      </c>
      <c r="W6070">
        <v>66</v>
      </c>
      <c r="X6070">
        <v>0</v>
      </c>
    </row>
    <row r="6071" spans="1:24" x14ac:dyDescent="0.3">
      <c r="A6071" t="s">
        <v>18848</v>
      </c>
      <c r="C6071" t="s">
        <v>18848</v>
      </c>
      <c r="D6071" t="str">
        <v>(2015 Video)</v>
      </c>
      <c r="E6071" t="str" cm="1">
        <f t="array" ref="E6071">_xlfn.LET(
  _xlpm.raw, TRIM(SUBSTITUTE(SUBSTITUTE(SUBSTITUTE(SUBSTITUTE(SUBSTITUTE(SUBSTITUTE(D6071,"(",""),")",""),"â€“","-"),"–","-"),"I",""),"V","")),
  _xlpm.cleaned, TRIM(SUBSTITUTE(SUBSTITUTE(_xlpm.raw,"-"," - "),","," ")),
  _xlpm.words, _xlfn.FILTERXML("&lt;t&gt;&lt;s&gt;" &amp; SUBSTITUTE(_xlpm.cleaned," ","&lt;/s&gt;&lt;s&gt;") &amp; "&lt;/s&gt;&lt;/t&gt;", "//s"),
  _xlpm.nums, _xlfn.TEXTJOIN("-", TRUE, IF(ISNUMBER(--_xlpm.words), _xlpm.words, "")),
  IFERROR(_xlpm.nums, "")
)</f>
        <v>2015</v>
      </c>
      <c r="F6071" t="s">
        <v>19688</v>
      </c>
      <c r="G6071" t="s">
        <v>11670</v>
      </c>
      <c r="I6071" t="s">
        <v>11670</v>
      </c>
      <c r="K6071">
        <v>0</v>
      </c>
      <c r="M6071">
        <v>0</v>
      </c>
      <c r="O6071" t="s">
        <v>18849</v>
      </c>
      <c r="P6071" t="s">
        <v>18850</v>
      </c>
      <c r="R6071" t="s">
        <v>20019</v>
      </c>
      <c r="S6071" t="s">
        <v>20019</v>
      </c>
      <c r="T6071" t="str">
        <f>IFERROR(
  IF(TRIM(Table22[[#This Row],[STARS]])="", "Unknown",
    TRIM(MID(Table22[[#This Row],[STARS]], FIND("Stars:", Table22[[#This Row],[STARS]]) + 6, LEN(Table22[[#This Row],[STARS]])))
  ),
"Unknown")</f>
        <v>Unknown</v>
      </c>
      <c r="V6071">
        <v>0</v>
      </c>
      <c r="W6071">
        <v>0</v>
      </c>
      <c r="X6071">
        <v>0</v>
      </c>
    </row>
    <row r="6072" spans="1:24" x14ac:dyDescent="0.3">
      <c r="A6072" t="s">
        <v>18851</v>
      </c>
      <c r="C6072" t="s">
        <v>18851</v>
      </c>
      <c r="D6072">
        <v>-2019</v>
      </c>
      <c r="E6072" t="str" cm="1">
        <f t="array" ref="E6072">_xlfn.LET(
  _xlpm.raw, TRIM(SUBSTITUTE(SUBSTITUTE(SUBSTITUTE(SUBSTITUTE(SUBSTITUTE(SUBSTITUTE(D6072,"(",""),")",""),"â€“","-"),"–","-"),"I",""),"V","")),
  _xlpm.cleaned, TRIM(SUBSTITUTE(SUBSTITUTE(_xlpm.raw,"-"," - "),","," ")),
  _xlpm.words, _xlfn.FILTERXML("&lt;t&gt;&lt;s&gt;" &amp; SUBSTITUTE(_xlpm.cleaned," ","&lt;/s&gt;&lt;s&gt;") &amp; "&lt;/s&gt;&lt;/t&gt;", "//s"),
  _xlpm.nums, _xlfn.TEXTJOIN("-", TRUE, IF(ISNUMBER(--_xlpm.words), _xlpm.words, "")),
  IFERROR(_xlpm.nums, "")
)</f>
        <v>2019</v>
      </c>
      <c r="F6072" t="s">
        <v>19677</v>
      </c>
      <c r="G6072" t="s">
        <v>86</v>
      </c>
      <c r="I6072" t="s">
        <v>86</v>
      </c>
      <c r="K6072">
        <v>7.6</v>
      </c>
      <c r="M6072">
        <v>7.6</v>
      </c>
      <c r="O6072" t="s">
        <v>18852</v>
      </c>
      <c r="P6072" t="s">
        <v>18853</v>
      </c>
      <c r="R6072" t="s">
        <v>1894</v>
      </c>
      <c r="S6072" t="s">
        <v>1894</v>
      </c>
      <c r="T6072" t="str">
        <f>IFERROR(
  IF(TRIM(Table22[[#This Row],[STARS]])="", "Unknown",
    TRIM(MID(Table22[[#This Row],[STARS]], FIND("Stars:", Table22[[#This Row],[STARS]]) + 6, LEN(Table22[[#This Row],[STARS]])))
  ),
"Unknown")</f>
        <v xml:space="preserve">
Thiago Teles, 
Harry Adams, 
Chico Caprario, 
Angela Eiko Okumura
</v>
      </c>
      <c r="V6072">
        <v>8</v>
      </c>
      <c r="W6072">
        <v>0</v>
      </c>
      <c r="X6072">
        <v>0</v>
      </c>
    </row>
    <row r="6073" spans="1:24" x14ac:dyDescent="0.3">
      <c r="A6073" t="s">
        <v>18854</v>
      </c>
      <c r="C6073" t="s">
        <v>18854</v>
      </c>
      <c r="D6073" t="str">
        <v>(2011â€“ )</v>
      </c>
      <c r="E6073" t="str" cm="1">
        <f t="array" ref="E6073">_xlfn.LET(
  _xlpm.raw, TRIM(SUBSTITUTE(SUBSTITUTE(SUBSTITUTE(SUBSTITUTE(SUBSTITUTE(SUBSTITUTE(D6073,"(",""),")",""),"â€“","-"),"–","-"),"I",""),"V","")),
  _xlpm.cleaned, TRIM(SUBSTITUTE(SUBSTITUTE(_xlpm.raw,"-"," - "),","," ")),
  _xlpm.words, _xlfn.FILTERXML("&lt;t&gt;&lt;s&gt;" &amp; SUBSTITUTE(_xlpm.cleaned," ","&lt;/s&gt;&lt;s&gt;") &amp; "&lt;/s&gt;&lt;/t&gt;", "//s"),
  _xlpm.nums, _xlfn.TEXTJOIN("-", TRUE, IF(ISNUMBER(--_xlpm.words), _xlpm.words, "")),
  IFERROR(_xlpm.nums, "")
)</f>
        <v>2011</v>
      </c>
      <c r="F6073" t="s">
        <v>19679</v>
      </c>
      <c r="G6073" t="s">
        <v>1017</v>
      </c>
      <c r="I6073" t="s">
        <v>1017</v>
      </c>
      <c r="K6073">
        <v>7.8</v>
      </c>
      <c r="M6073">
        <v>7.8</v>
      </c>
      <c r="O6073" t="s">
        <v>18855</v>
      </c>
      <c r="P6073" t="s">
        <v>18856</v>
      </c>
      <c r="R6073" t="s">
        <v>1894</v>
      </c>
      <c r="S6073" t="s">
        <v>1894</v>
      </c>
      <c r="T6073" t="str">
        <f>IFERROR(
  IF(TRIM(Table22[[#This Row],[STARS]])="", "Unknown",
    TRIM(MID(Table22[[#This Row],[STARS]], FIND("Stars:", Table22[[#This Row],[STARS]]) + 6, LEN(Table22[[#This Row],[STARS]])))
  ),
"Unknown")</f>
        <v xml:space="preserve">
Joe Zee, 
Jeanette Arrowood, 
Jane Hruska, 
Michel Ann Lienhard-O'Malley
</v>
      </c>
      <c r="V6073">
        <v>44</v>
      </c>
      <c r="W6073">
        <v>60</v>
      </c>
      <c r="X6073">
        <v>0</v>
      </c>
    </row>
    <row r="6074" spans="1:24" x14ac:dyDescent="0.3">
      <c r="A6074" t="s">
        <v>18857</v>
      </c>
      <c r="C6074" t="s">
        <v>18857</v>
      </c>
      <c r="D6074">
        <v>-2013</v>
      </c>
      <c r="E6074" t="str" cm="1">
        <f t="array" ref="E6074">_xlfn.LET(
  _xlpm.raw, TRIM(SUBSTITUTE(SUBSTITUTE(SUBSTITUTE(SUBSTITUTE(SUBSTITUTE(SUBSTITUTE(D6074,"(",""),")",""),"â€“","-"),"–","-"),"I",""),"V","")),
  _xlpm.cleaned, TRIM(SUBSTITUTE(SUBSTITUTE(_xlpm.raw,"-"," - "),","," ")),
  _xlpm.words, _xlfn.FILTERXML("&lt;t&gt;&lt;s&gt;" &amp; SUBSTITUTE(_xlpm.cleaned," ","&lt;/s&gt;&lt;s&gt;") &amp; "&lt;/s&gt;&lt;/t&gt;", "//s"),
  _xlpm.nums, _xlfn.TEXTJOIN("-", TRUE, IF(ISNUMBER(--_xlpm.words), _xlpm.words, "")),
  IFERROR(_xlpm.nums, "")
)</f>
        <v>2013</v>
      </c>
      <c r="F6074" t="s">
        <v>19674</v>
      </c>
      <c r="G6074" t="s">
        <v>47</v>
      </c>
      <c r="I6074" t="s">
        <v>47</v>
      </c>
      <c r="K6074">
        <v>3.2</v>
      </c>
      <c r="M6074">
        <v>3.2</v>
      </c>
      <c r="O6074" t="s">
        <v>18858</v>
      </c>
      <c r="P6074" t="s">
        <v>18859</v>
      </c>
      <c r="R6074" t="s">
        <v>20018</v>
      </c>
      <c r="S6074" t="s">
        <v>20018</v>
      </c>
      <c r="T6074" t="str">
        <f>IFERROR(
  IF(TRIM(Table22[[#This Row],[STARS]])="", "Unknown",
    TRIM(MID(Table22[[#This Row],[STARS]], FIND("Stars:", Table22[[#This Row],[STARS]]) + 6, LEN(Table22[[#This Row],[STARS]])))
  ),
"Unknown")</f>
        <v xml:space="preserve">
Hasan Abdulfattah, 
Husain Abu-Haggag, 
Ahlam Al Greetly, 
Ragaa Al-Gidawy
</v>
      </c>
      <c r="V6074">
        <v>58</v>
      </c>
      <c r="W6074">
        <v>99</v>
      </c>
      <c r="X6074">
        <v>0</v>
      </c>
    </row>
    <row r="6075" spans="1:24" x14ac:dyDescent="0.3">
      <c r="A6075" t="s">
        <v>18860</v>
      </c>
      <c r="C6075" t="s">
        <v>18860</v>
      </c>
      <c r="D6075" t="str">
        <v>(2018 TV Special)</v>
      </c>
      <c r="E6075" t="str" cm="1">
        <f t="array" ref="E6075">_xlfn.LET(
  _xlpm.raw, TRIM(SUBSTITUTE(SUBSTITUTE(SUBSTITUTE(SUBSTITUTE(SUBSTITUTE(SUBSTITUTE(D6075,"(",""),")",""),"â€“","-"),"–","-"),"I",""),"V","")),
  _xlpm.cleaned, TRIM(SUBSTITUTE(SUBSTITUTE(_xlpm.raw,"-"," - "),","," ")),
  _xlpm.words, _xlfn.FILTERXML("&lt;t&gt;&lt;s&gt;" &amp; SUBSTITUTE(_xlpm.cleaned," ","&lt;/s&gt;&lt;s&gt;") &amp; "&lt;/s&gt;&lt;/t&gt;", "//s"),
  _xlpm.nums, _xlfn.TEXTJOIN("-", TRUE, IF(ISNUMBER(--_xlpm.words), _xlpm.words, "")),
  IFERROR(_xlpm.nums, "")
)</f>
        <v>2018</v>
      </c>
      <c r="F6075" t="s">
        <v>19693</v>
      </c>
      <c r="G6075" t="s">
        <v>47</v>
      </c>
      <c r="I6075" t="s">
        <v>47</v>
      </c>
      <c r="K6075">
        <v>6.9</v>
      </c>
      <c r="M6075">
        <v>6.9</v>
      </c>
      <c r="O6075" t="s">
        <v>6365</v>
      </c>
      <c r="P6075" t="s">
        <v>18861</v>
      </c>
      <c r="R6075" t="s">
        <v>1894</v>
      </c>
      <c r="S6075" t="s">
        <v>1894</v>
      </c>
      <c r="T6075" t="str">
        <f>IFERROR(
  IF(TRIM(Table22[[#This Row],[STARS]])="", "Unknown",
    TRIM(MID(Table22[[#This Row],[STARS]], FIND("Stars:", Table22[[#This Row],[STARS]]) + 6, LEN(Table22[[#This Row],[STARS]])))
  ),
"Unknown")</f>
        <v>Unknown</v>
      </c>
      <c r="V6075">
        <v>25</v>
      </c>
      <c r="W6075">
        <v>51</v>
      </c>
      <c r="X6075">
        <v>0</v>
      </c>
    </row>
    <row r="6076" spans="1:24" x14ac:dyDescent="0.3">
      <c r="A6076" t="s">
        <v>18862</v>
      </c>
      <c r="C6076" t="s">
        <v>18862</v>
      </c>
      <c r="D6076">
        <v>-1997</v>
      </c>
      <c r="E6076" t="str" cm="1">
        <f t="array" ref="E6076">_xlfn.LET(
  _xlpm.raw, TRIM(SUBSTITUTE(SUBSTITUTE(SUBSTITUTE(SUBSTITUTE(SUBSTITUTE(SUBSTITUTE(D6076,"(",""),")",""),"â€“","-"),"–","-"),"I",""),"V","")),
  _xlpm.cleaned, TRIM(SUBSTITUTE(SUBSTITUTE(_xlpm.raw,"-"," - "),","," ")),
  _xlpm.words, _xlfn.FILTERXML("&lt;t&gt;&lt;s&gt;" &amp; SUBSTITUTE(_xlpm.cleaned," ","&lt;/s&gt;&lt;s&gt;") &amp; "&lt;/s&gt;&lt;/t&gt;", "//s"),
  _xlpm.nums, _xlfn.TEXTJOIN("-", TRUE, IF(ISNUMBER(--_xlpm.words), _xlpm.words, "")),
  IFERROR(_xlpm.nums, "")
)</f>
        <v>1997</v>
      </c>
      <c r="F6076" t="s">
        <v>19724</v>
      </c>
      <c r="G6076" t="s">
        <v>801</v>
      </c>
      <c r="I6076" t="s">
        <v>801</v>
      </c>
      <c r="K6076">
        <v>7.5</v>
      </c>
      <c r="M6076">
        <v>7.5</v>
      </c>
      <c r="O6076" t="s">
        <v>18863</v>
      </c>
      <c r="P6076" t="s">
        <v>18864</v>
      </c>
      <c r="R6076" t="s">
        <v>22411</v>
      </c>
      <c r="S6076" t="s">
        <v>1894</v>
      </c>
      <c r="T6076" t="str">
        <f>IFERROR(
  IF(TRIM(Table22[[#This Row],[STARS]])="", "Unknown",
    TRIM(MID(Table22[[#This Row],[STARS]], FIND("Stars:", Table22[[#This Row],[STARS]]) + 6, LEN(Table22[[#This Row],[STARS]])))
  ),
"Unknown")</f>
        <v>Unknown</v>
      </c>
      <c r="V6076">
        <v>7</v>
      </c>
      <c r="W6076">
        <v>112</v>
      </c>
      <c r="X6076">
        <v>0</v>
      </c>
    </row>
    <row r="6077" spans="1:24" x14ac:dyDescent="0.3">
      <c r="A6077" t="s">
        <v>18865</v>
      </c>
      <c r="C6077" t="s">
        <v>18865</v>
      </c>
      <c r="D6077" t="str">
        <v>(2010 Video)</v>
      </c>
      <c r="E6077" t="str" cm="1">
        <f t="array" ref="E6077">_xlfn.LET(
  _xlpm.raw, TRIM(SUBSTITUTE(SUBSTITUTE(SUBSTITUTE(SUBSTITUTE(SUBSTITUTE(SUBSTITUTE(D6077,"(",""),")",""),"â€“","-"),"–","-"),"I",""),"V","")),
  _xlpm.cleaned, TRIM(SUBSTITUTE(SUBSTITUTE(_xlpm.raw,"-"," - "),","," ")),
  _xlpm.words, _xlfn.FILTERXML("&lt;t&gt;&lt;s&gt;" &amp; SUBSTITUTE(_xlpm.cleaned," ","&lt;/s&gt;&lt;s&gt;") &amp; "&lt;/s&gt;&lt;/t&gt;", "//s"),
  _xlpm.nums, _xlfn.TEXTJOIN("-", TRUE, IF(ISNUMBER(--_xlpm.words), _xlpm.words, "")),
  IFERROR(_xlpm.nums, "")
)</f>
        <v>2010</v>
      </c>
      <c r="F6077" t="s">
        <v>19738</v>
      </c>
      <c r="G6077" t="s">
        <v>801</v>
      </c>
      <c r="I6077" t="s">
        <v>801</v>
      </c>
      <c r="K6077">
        <v>7.6</v>
      </c>
      <c r="M6077">
        <v>7.6</v>
      </c>
      <c r="O6077" t="s">
        <v>18866</v>
      </c>
      <c r="P6077" t="s">
        <v>18867</v>
      </c>
      <c r="R6077" t="s">
        <v>20017</v>
      </c>
      <c r="S6077" t="s">
        <v>20017</v>
      </c>
      <c r="T6077" t="str">
        <f>IFERROR(
  IF(TRIM(Table22[[#This Row],[STARS]])="", "Unknown",
    TRIM(MID(Table22[[#This Row],[STARS]], FIND("Stars:", Table22[[#This Row],[STARS]]) + 6, LEN(Table22[[#This Row],[STARS]])))
  ),
"Unknown")</f>
        <v xml:space="preserve">
Sami Awad, 
Ahmad Al'Azzeh, 
Yonatan Shapira, 
Joel Dash
</v>
      </c>
      <c r="V6077">
        <v>34</v>
      </c>
      <c r="W6077">
        <v>75</v>
      </c>
      <c r="X6077">
        <v>0</v>
      </c>
    </row>
    <row r="6078" spans="1:24" x14ac:dyDescent="0.3">
      <c r="A6078" t="s">
        <v>18868</v>
      </c>
      <c r="C6078" t="s">
        <v>18868</v>
      </c>
      <c r="D6078">
        <v>0</v>
      </c>
      <c r="E6078" t="str" cm="1">
        <f t="array" ref="E6078">_xlfn.LET(
  _xlpm.raw, TRIM(SUBSTITUTE(SUBSTITUTE(SUBSTITUTE(SUBSTITUTE(SUBSTITUTE(SUBSTITUTE(D6078,"(",""),")",""),"â€“","-"),"–","-"),"I",""),"V","")),
  _xlpm.cleaned, TRIM(SUBSTITUTE(SUBSTITUTE(_xlpm.raw,"-"," - "),","," ")),
  _xlpm.words, _xlfn.FILTERXML("&lt;t&gt;&lt;s&gt;" &amp; SUBSTITUTE(_xlpm.cleaned," ","&lt;/s&gt;&lt;s&gt;") &amp; "&lt;/s&gt;&lt;/t&gt;", "//s"),
  _xlpm.nums, _xlfn.TEXTJOIN("-", TRUE, IF(ISNUMBER(--_xlpm.words), _xlpm.words, "")),
  IFERROR(_xlpm.nums, "")
)</f>
        <v>0</v>
      </c>
      <c r="F6078" t="s">
        <v>19829</v>
      </c>
      <c r="G6078" t="s">
        <v>4391</v>
      </c>
      <c r="I6078" t="s">
        <v>4391</v>
      </c>
      <c r="K6078">
        <v>0</v>
      </c>
      <c r="M6078">
        <v>0</v>
      </c>
      <c r="O6078" t="s">
        <v>18869</v>
      </c>
      <c r="P6078" t="s">
        <v>118</v>
      </c>
      <c r="R6078" t="s">
        <v>1894</v>
      </c>
      <c r="S6078" t="s">
        <v>1894</v>
      </c>
      <c r="T6078" t="str">
        <f>IFERROR(
  IF(TRIM(Table22[[#This Row],[STARS]])="", "Unknown",
    TRIM(MID(Table22[[#This Row],[STARS]], FIND("Stars:", Table22[[#This Row],[STARS]]) + 6, LEN(Table22[[#This Row],[STARS]])))
  ),
"Unknown")</f>
        <v>Unknown</v>
      </c>
      <c r="V6078">
        <v>0</v>
      </c>
      <c r="W6078">
        <v>0</v>
      </c>
      <c r="X6078">
        <v>0</v>
      </c>
    </row>
    <row r="6079" spans="1:24" x14ac:dyDescent="0.3">
      <c r="A6079" t="s">
        <v>18870</v>
      </c>
      <c r="C6079" t="s">
        <v>18870</v>
      </c>
      <c r="D6079">
        <v>-2018</v>
      </c>
      <c r="E6079" t="str" cm="1">
        <f t="array" ref="E6079">_xlfn.LET(
  _xlpm.raw, TRIM(SUBSTITUTE(SUBSTITUTE(SUBSTITUTE(SUBSTITUTE(SUBSTITUTE(SUBSTITUTE(D6079,"(",""),")",""),"â€“","-"),"–","-"),"I",""),"V","")),
  _xlpm.cleaned, TRIM(SUBSTITUTE(SUBSTITUTE(_xlpm.raw,"-"," - "),","," ")),
  _xlpm.words, _xlfn.FILTERXML("&lt;t&gt;&lt;s&gt;" &amp; SUBSTITUTE(_xlpm.cleaned," ","&lt;/s&gt;&lt;s&gt;") &amp; "&lt;/s&gt;&lt;/t&gt;", "//s"),
  _xlpm.nums, _xlfn.TEXTJOIN("-", TRUE, IF(ISNUMBER(--_xlpm.words), _xlpm.words, "")),
  IFERROR(_xlpm.nums, "")
)</f>
        <v>2018</v>
      </c>
      <c r="F6079" t="s">
        <v>19693</v>
      </c>
      <c r="G6079" t="s">
        <v>16231</v>
      </c>
      <c r="I6079" t="s">
        <v>16231</v>
      </c>
      <c r="K6079">
        <v>0</v>
      </c>
      <c r="M6079">
        <v>0</v>
      </c>
      <c r="O6079" t="s">
        <v>6365</v>
      </c>
      <c r="P6079" t="s">
        <v>18871</v>
      </c>
      <c r="R6079" t="s">
        <v>19976</v>
      </c>
      <c r="S6079" t="s">
        <v>19976</v>
      </c>
      <c r="T6079" t="str">
        <f>IFERROR(
  IF(TRIM(Table22[[#This Row],[STARS]])="", "Unknown",
    TRIM(MID(Table22[[#This Row],[STARS]], FIND("Stars:", Table22[[#This Row],[STARS]]) + 6, LEN(Table22[[#This Row],[STARS]])))
  ),
"Unknown")</f>
        <v xml:space="preserve">
Alba August, 
Mikkel Boe FÃ¸lsgaard, 
Kenneth Kainz, 
Jannik Tai Mosholt
</v>
      </c>
      <c r="V6079">
        <v>0</v>
      </c>
      <c r="W6079">
        <v>3</v>
      </c>
      <c r="X6079">
        <v>0</v>
      </c>
    </row>
    <row r="6080" spans="1:24" x14ac:dyDescent="0.3">
      <c r="A6080" t="s">
        <v>18872</v>
      </c>
      <c r="C6080" t="s">
        <v>18872</v>
      </c>
      <c r="D6080">
        <v>0</v>
      </c>
      <c r="E6080" t="str" cm="1">
        <f t="array" ref="E6080">_xlfn.LET(
  _xlpm.raw, TRIM(SUBSTITUTE(SUBSTITUTE(SUBSTITUTE(SUBSTITUTE(SUBSTITUTE(SUBSTITUTE(D6080,"(",""),")",""),"â€“","-"),"–","-"),"I",""),"V","")),
  _xlpm.cleaned, TRIM(SUBSTITUTE(SUBSTITUTE(_xlpm.raw,"-"," - "),","," ")),
  _xlpm.words, _xlfn.FILTERXML("&lt;t&gt;&lt;s&gt;" &amp; SUBSTITUTE(_xlpm.cleaned," ","&lt;/s&gt;&lt;s&gt;") &amp; "&lt;/s&gt;&lt;/t&gt;", "//s"),
  _xlpm.nums, _xlfn.TEXTJOIN("-", TRUE, IF(ISNUMBER(--_xlpm.words), _xlpm.words, "")),
  IFERROR(_xlpm.nums, "")
)</f>
        <v>0</v>
      </c>
      <c r="F6080" t="s">
        <v>19829</v>
      </c>
      <c r="G6080" t="s">
        <v>3983</v>
      </c>
      <c r="I6080" t="s">
        <v>3983</v>
      </c>
      <c r="K6080">
        <v>0</v>
      </c>
      <c r="M6080">
        <v>0</v>
      </c>
      <c r="O6080" t="s">
        <v>18873</v>
      </c>
      <c r="P6080" t="s">
        <v>18874</v>
      </c>
      <c r="R6080" t="s">
        <v>1894</v>
      </c>
      <c r="S6080" t="s">
        <v>1894</v>
      </c>
      <c r="T6080" t="str">
        <f>IFERROR(
  IF(TRIM(Table22[[#This Row],[STARS]])="", "Unknown",
    TRIM(MID(Table22[[#This Row],[STARS]], FIND("Stars:", Table22[[#This Row],[STARS]]) + 6, LEN(Table22[[#This Row],[STARS]])))
  ),
"Unknown")</f>
        <v xml:space="preserve">
Paulina DÃ¡vila, 
Cristina Warner, 
Angela Cano, 
Alejandro Buitrago
</v>
      </c>
      <c r="V6080">
        <v>0</v>
      </c>
      <c r="W6080">
        <v>0</v>
      </c>
      <c r="X6080">
        <v>0</v>
      </c>
    </row>
    <row r="6081" spans="1:24" x14ac:dyDescent="0.3">
      <c r="A6081" t="s">
        <v>18875</v>
      </c>
      <c r="C6081" t="s">
        <v>18875</v>
      </c>
      <c r="D6081" t="str">
        <v>(2018 TV Special)</v>
      </c>
      <c r="E6081" t="str" cm="1">
        <f t="array" ref="E6081">_xlfn.LET(
  _xlpm.raw, TRIM(SUBSTITUTE(SUBSTITUTE(SUBSTITUTE(SUBSTITUTE(SUBSTITUTE(SUBSTITUTE(D6081,"(",""),")",""),"â€“","-"),"–","-"),"I",""),"V","")),
  _xlpm.cleaned, TRIM(SUBSTITUTE(SUBSTITUTE(_xlpm.raw,"-"," - "),","," ")),
  _xlpm.words, _xlfn.FILTERXML("&lt;t&gt;&lt;s&gt;" &amp; SUBSTITUTE(_xlpm.cleaned," ","&lt;/s&gt;&lt;s&gt;") &amp; "&lt;/s&gt;&lt;/t&gt;", "//s"),
  _xlpm.nums, _xlfn.TEXTJOIN("-", TRUE, IF(ISNUMBER(--_xlpm.words), _xlpm.words, "")),
  IFERROR(_xlpm.nums, "")
)</f>
        <v>2018</v>
      </c>
      <c r="F6081" t="s">
        <v>19693</v>
      </c>
      <c r="G6081" t="s">
        <v>47</v>
      </c>
      <c r="I6081" t="s">
        <v>47</v>
      </c>
      <c r="K6081">
        <v>4.8</v>
      </c>
      <c r="M6081">
        <v>4.8</v>
      </c>
      <c r="O6081" t="s">
        <v>6365</v>
      </c>
      <c r="P6081" t="s">
        <v>18876</v>
      </c>
      <c r="R6081" t="s">
        <v>20016</v>
      </c>
      <c r="S6081" t="s">
        <v>20016</v>
      </c>
      <c r="T6081" t="str">
        <f>IFERROR(
  IF(TRIM(Table22[[#This Row],[STARS]])="", "Unknown",
    TRIM(MID(Table22[[#This Row],[STARS]], FIND("Stars:", Table22[[#This Row],[STARS]]) + 6, LEN(Table22[[#This Row],[STARS]])))
  ),
"Unknown")</f>
        <v>Unknown</v>
      </c>
      <c r="V6081">
        <v>25</v>
      </c>
      <c r="W6081">
        <v>54</v>
      </c>
      <c r="X6081">
        <v>0</v>
      </c>
    </row>
    <row r="6082" spans="1:24" x14ac:dyDescent="0.3">
      <c r="A6082" t="s">
        <v>18877</v>
      </c>
      <c r="C6082" t="s">
        <v>18877</v>
      </c>
      <c r="D6082" t="str">
        <v>(2020â€“ )</v>
      </c>
      <c r="E6082" t="str" cm="1">
        <f t="array" ref="E6082">_xlfn.LET(
  _xlpm.raw, TRIM(SUBSTITUTE(SUBSTITUTE(SUBSTITUTE(SUBSTITUTE(SUBSTITUTE(SUBSTITUTE(D6082,"(",""),")",""),"â€“","-"),"–","-"),"I",""),"V","")),
  _xlpm.cleaned, TRIM(SUBSTITUTE(SUBSTITUTE(_xlpm.raw,"-"," - "),","," ")),
  _xlpm.words, _xlfn.FILTERXML("&lt;t&gt;&lt;s&gt;" &amp; SUBSTITUTE(_xlpm.cleaned," ","&lt;/s&gt;&lt;s&gt;") &amp; "&lt;/s&gt;&lt;/t&gt;", "//s"),
  _xlpm.nums, _xlfn.TEXTJOIN("-", TRUE, IF(ISNUMBER(--_xlpm.words), _xlpm.words, "")),
  IFERROR(_xlpm.nums, "")
)</f>
        <v>2020</v>
      </c>
      <c r="F6082" t="s">
        <v>19675</v>
      </c>
      <c r="G6082" t="s">
        <v>6038</v>
      </c>
      <c r="I6082" t="s">
        <v>6038</v>
      </c>
      <c r="K6082">
        <v>0</v>
      </c>
      <c r="M6082">
        <v>0</v>
      </c>
      <c r="O6082" t="s">
        <v>18878</v>
      </c>
      <c r="P6082" t="s">
        <v>118</v>
      </c>
      <c r="R6082" t="s">
        <v>1894</v>
      </c>
      <c r="S6082" t="s">
        <v>1894</v>
      </c>
      <c r="T6082" t="str">
        <f>IFERROR(
  IF(TRIM(Table22[[#This Row],[STARS]])="", "Unknown",
    TRIM(MID(Table22[[#This Row],[STARS]], FIND("Stars:", Table22[[#This Row],[STARS]]) + 6, LEN(Table22[[#This Row],[STARS]])))
  ),
"Unknown")</f>
        <v>Unknown</v>
      </c>
      <c r="V6082">
        <v>0</v>
      </c>
      <c r="W6082">
        <v>0</v>
      </c>
      <c r="X6082">
        <v>0</v>
      </c>
    </row>
    <row r="6083" spans="1:24" x14ac:dyDescent="0.3">
      <c r="A6083" t="s">
        <v>18879</v>
      </c>
      <c r="C6083" t="s">
        <v>18879</v>
      </c>
      <c r="D6083">
        <v>0</v>
      </c>
      <c r="E6083" t="str" cm="1">
        <f t="array" ref="E6083">_xlfn.LET(
  _xlpm.raw, TRIM(SUBSTITUTE(SUBSTITUTE(SUBSTITUTE(SUBSTITUTE(SUBSTITUTE(SUBSTITUTE(D6083,"(",""),")",""),"â€“","-"),"–","-"),"I",""),"V","")),
  _xlpm.cleaned, TRIM(SUBSTITUTE(SUBSTITUTE(_xlpm.raw,"-"," - "),","," ")),
  _xlpm.words, _xlfn.FILTERXML("&lt;t&gt;&lt;s&gt;" &amp; SUBSTITUTE(_xlpm.cleaned," ","&lt;/s&gt;&lt;s&gt;") &amp; "&lt;/s&gt;&lt;/t&gt;", "//s"),
  _xlpm.nums, _xlfn.TEXTJOIN("-", TRUE, IF(ISNUMBER(--_xlpm.words), _xlpm.words, "")),
  IFERROR(_xlpm.nums, "")
)</f>
        <v>0</v>
      </c>
      <c r="F6083" t="s">
        <v>19829</v>
      </c>
      <c r="G6083" t="s">
        <v>2395</v>
      </c>
      <c r="I6083" t="s">
        <v>2395</v>
      </c>
      <c r="K6083">
        <v>0</v>
      </c>
      <c r="M6083">
        <v>0</v>
      </c>
      <c r="O6083" t="s">
        <v>18880</v>
      </c>
      <c r="P6083" t="s">
        <v>18881</v>
      </c>
      <c r="R6083" t="s">
        <v>1894</v>
      </c>
      <c r="S6083" t="s">
        <v>1894</v>
      </c>
      <c r="T6083" t="str">
        <f>IFERROR(
  IF(TRIM(Table22[[#This Row],[STARS]])="", "Unknown",
    TRIM(MID(Table22[[#This Row],[STARS]], FIND("Stars:", Table22[[#This Row],[STARS]]) + 6, LEN(Table22[[#This Row],[STARS]])))
  ),
"Unknown")</f>
        <v>Unknown</v>
      </c>
      <c r="V6083">
        <v>0</v>
      </c>
      <c r="W6083">
        <v>0</v>
      </c>
      <c r="X6083">
        <v>0</v>
      </c>
    </row>
    <row r="6084" spans="1:24" x14ac:dyDescent="0.3">
      <c r="A6084" t="s">
        <v>18882</v>
      </c>
      <c r="C6084" t="s">
        <v>18882</v>
      </c>
      <c r="D6084" t="str">
        <v>(2018 TV Special)</v>
      </c>
      <c r="E6084" t="str" cm="1">
        <f t="array" ref="E6084">_xlfn.LET(
  _xlpm.raw, TRIM(SUBSTITUTE(SUBSTITUTE(SUBSTITUTE(SUBSTITUTE(SUBSTITUTE(SUBSTITUTE(D6084,"(",""),")",""),"â€“","-"),"–","-"),"I",""),"V","")),
  _xlpm.cleaned, TRIM(SUBSTITUTE(SUBSTITUTE(_xlpm.raw,"-"," - "),","," ")),
  _xlpm.words, _xlfn.FILTERXML("&lt;t&gt;&lt;s&gt;" &amp; SUBSTITUTE(_xlpm.cleaned," ","&lt;/s&gt;&lt;s&gt;") &amp; "&lt;/s&gt;&lt;/t&gt;", "//s"),
  _xlpm.nums, _xlfn.TEXTJOIN("-", TRUE, IF(ISNUMBER(--_xlpm.words), _xlpm.words, "")),
  IFERROR(_xlpm.nums, "")
)</f>
        <v>2018</v>
      </c>
      <c r="F6084" t="s">
        <v>19693</v>
      </c>
      <c r="G6084" t="s">
        <v>47</v>
      </c>
      <c r="I6084" t="s">
        <v>47</v>
      </c>
      <c r="K6084">
        <v>5.3</v>
      </c>
      <c r="M6084">
        <v>5.3</v>
      </c>
      <c r="O6084" t="s">
        <v>18883</v>
      </c>
      <c r="P6084" t="s">
        <v>18884</v>
      </c>
      <c r="R6084" t="s">
        <v>20015</v>
      </c>
      <c r="S6084" t="s">
        <v>20015</v>
      </c>
      <c r="T6084" t="str">
        <f>IFERROR(
  IF(TRIM(Table22[[#This Row],[STARS]])="", "Unknown",
    TRIM(MID(Table22[[#This Row],[STARS]], FIND("Stars:", Table22[[#This Row],[STARS]]) + 6, LEN(Table22[[#This Row],[STARS]])))
  ),
"Unknown")</f>
        <v>Unknown</v>
      </c>
      <c r="V6084">
        <v>49</v>
      </c>
      <c r="W6084">
        <v>63</v>
      </c>
      <c r="X6084">
        <v>0</v>
      </c>
    </row>
    <row r="6085" spans="1:24" x14ac:dyDescent="0.3">
      <c r="A6085" t="s">
        <v>18885</v>
      </c>
      <c r="C6085" t="s">
        <v>18885</v>
      </c>
      <c r="D6085" t="str">
        <v>(2018 TV Special)</v>
      </c>
      <c r="E6085" t="str" cm="1">
        <f t="array" ref="E6085">_xlfn.LET(
  _xlpm.raw, TRIM(SUBSTITUTE(SUBSTITUTE(SUBSTITUTE(SUBSTITUTE(SUBSTITUTE(SUBSTITUTE(D6085,"(",""),")",""),"â€“","-"),"–","-"),"I",""),"V","")),
  _xlpm.cleaned, TRIM(SUBSTITUTE(SUBSTITUTE(_xlpm.raw,"-"," - "),","," ")),
  _xlpm.words, _xlfn.FILTERXML("&lt;t&gt;&lt;s&gt;" &amp; SUBSTITUTE(_xlpm.cleaned," ","&lt;/s&gt;&lt;s&gt;") &amp; "&lt;/s&gt;&lt;/t&gt;", "//s"),
  _xlpm.nums, _xlfn.TEXTJOIN("-", TRUE, IF(ISNUMBER(--_xlpm.words), _xlpm.words, "")),
  IFERROR(_xlpm.nums, "")
)</f>
        <v>2018</v>
      </c>
      <c r="F6085" t="s">
        <v>19693</v>
      </c>
      <c r="G6085" t="s">
        <v>47</v>
      </c>
      <c r="I6085" t="s">
        <v>47</v>
      </c>
      <c r="K6085">
        <v>4.2</v>
      </c>
      <c r="M6085">
        <v>4.2</v>
      </c>
      <c r="O6085" t="s">
        <v>6365</v>
      </c>
      <c r="P6085" t="s">
        <v>18886</v>
      </c>
      <c r="R6085" t="s">
        <v>19969</v>
      </c>
      <c r="S6085" t="s">
        <v>19969</v>
      </c>
      <c r="T6085" t="str">
        <f>IFERROR(
  IF(TRIM(Table22[[#This Row],[STARS]])="", "Unknown",
    TRIM(MID(Table22[[#This Row],[STARS]], FIND("Stars:", Table22[[#This Row],[STARS]]) + 6, LEN(Table22[[#This Row],[STARS]])))
  ),
"Unknown")</f>
        <v>Unknown</v>
      </c>
      <c r="V6085">
        <v>43</v>
      </c>
      <c r="W6085">
        <v>60</v>
      </c>
      <c r="X6085">
        <v>0</v>
      </c>
    </row>
    <row r="6086" spans="1:24" x14ac:dyDescent="0.3">
      <c r="A6086" t="s">
        <v>18887</v>
      </c>
      <c r="C6086" t="s">
        <v>18887</v>
      </c>
      <c r="D6086" t="str">
        <v>(2022â€“ )</v>
      </c>
      <c r="E6086" t="str" cm="1">
        <f t="array" ref="E6086">_xlfn.LET(
  _xlpm.raw, TRIM(SUBSTITUTE(SUBSTITUTE(SUBSTITUTE(SUBSTITUTE(SUBSTITUTE(SUBSTITUTE(D6086,"(",""),")",""),"â€“","-"),"–","-"),"I",""),"V","")),
  _xlpm.cleaned, TRIM(SUBSTITUTE(SUBSTITUTE(_xlpm.raw,"-"," - "),","," ")),
  _xlpm.words, _xlfn.FILTERXML("&lt;t&gt;&lt;s&gt;" &amp; SUBSTITUTE(_xlpm.cleaned," ","&lt;/s&gt;&lt;s&gt;") &amp; "&lt;/s&gt;&lt;/t&gt;", "//s"),
  _xlpm.nums, _xlfn.TEXTJOIN("-", TRUE, IF(ISNUMBER(--_xlpm.words), _xlpm.words, "")),
  IFERROR(_xlpm.nums, "")
)</f>
        <v>2022</v>
      </c>
      <c r="F6086" t="s">
        <v>19760</v>
      </c>
      <c r="G6086" t="s">
        <v>3135</v>
      </c>
      <c r="I6086" t="s">
        <v>3135</v>
      </c>
      <c r="K6086">
        <v>0</v>
      </c>
      <c r="M6086">
        <v>0</v>
      </c>
      <c r="O6086" t="s">
        <v>18888</v>
      </c>
      <c r="P6086" t="s">
        <v>118</v>
      </c>
      <c r="R6086" t="s">
        <v>1894</v>
      </c>
      <c r="S6086" t="s">
        <v>1894</v>
      </c>
      <c r="T6086" t="str">
        <f>IFERROR(
  IF(TRIM(Table22[[#This Row],[STARS]])="", "Unknown",
    TRIM(MID(Table22[[#This Row],[STARS]], FIND("Stars:", Table22[[#This Row],[STARS]]) + 6, LEN(Table22[[#This Row],[STARS]])))
  ),
"Unknown")</f>
        <v>Unknown</v>
      </c>
      <c r="V6086">
        <v>0</v>
      </c>
      <c r="W6086">
        <v>7</v>
      </c>
      <c r="X6086">
        <v>0</v>
      </c>
    </row>
    <row r="6087" spans="1:24" x14ac:dyDescent="0.3">
      <c r="A6087" t="s">
        <v>18889</v>
      </c>
      <c r="C6087" t="s">
        <v>18889</v>
      </c>
      <c r="D6087">
        <v>0</v>
      </c>
      <c r="E6087" t="str" cm="1">
        <f t="array" ref="E6087">_xlfn.LET(
  _xlpm.raw, TRIM(SUBSTITUTE(SUBSTITUTE(SUBSTITUTE(SUBSTITUTE(SUBSTITUTE(SUBSTITUTE(D6087,"(",""),")",""),"â€“","-"),"–","-"),"I",""),"V","")),
  _xlpm.cleaned, TRIM(SUBSTITUTE(SUBSTITUTE(_xlpm.raw,"-"," - "),","," ")),
  _xlpm.words, _xlfn.FILTERXML("&lt;t&gt;&lt;s&gt;" &amp; SUBSTITUTE(_xlpm.cleaned," ","&lt;/s&gt;&lt;s&gt;") &amp; "&lt;/s&gt;&lt;/t&gt;", "//s"),
  _xlpm.nums, _xlfn.TEXTJOIN("-", TRUE, IF(ISNUMBER(--_xlpm.words), _xlpm.words, "")),
  IFERROR(_xlpm.nums, "")
)</f>
        <v>0</v>
      </c>
      <c r="F6087" t="s">
        <v>19829</v>
      </c>
      <c r="G6087" t="s">
        <v>5637</v>
      </c>
      <c r="I6087" t="s">
        <v>5637</v>
      </c>
      <c r="K6087">
        <v>0</v>
      </c>
      <c r="M6087">
        <v>0</v>
      </c>
      <c r="O6087" t="s">
        <v>6365</v>
      </c>
      <c r="P6087" t="s">
        <v>18890</v>
      </c>
      <c r="R6087" t="s">
        <v>21843</v>
      </c>
      <c r="S6087" t="s">
        <v>1894</v>
      </c>
      <c r="T6087" t="str">
        <f>IFERROR(
  IF(TRIM(Table22[[#This Row],[STARS]])="", "Unknown",
    TRIM(MID(Table22[[#This Row],[STARS]], FIND("Stars:", Table22[[#This Row],[STARS]]) + 6, LEN(Table22[[#This Row],[STARS]])))
  ),
"Unknown")</f>
        <v>Unknown</v>
      </c>
      <c r="V6087">
        <v>0</v>
      </c>
      <c r="W6087">
        <v>0</v>
      </c>
      <c r="X6087">
        <v>0</v>
      </c>
    </row>
    <row r="6088" spans="1:24" x14ac:dyDescent="0.3">
      <c r="A6088" t="s">
        <v>18891</v>
      </c>
      <c r="C6088" t="s">
        <v>18891</v>
      </c>
      <c r="D6088">
        <v>0</v>
      </c>
      <c r="E6088" t="str" cm="1">
        <f t="array" ref="E6088">_xlfn.LET(
  _xlpm.raw, TRIM(SUBSTITUTE(SUBSTITUTE(SUBSTITUTE(SUBSTITUTE(SUBSTITUTE(SUBSTITUTE(D6088,"(",""),")",""),"â€“","-"),"–","-"),"I",""),"V","")),
  _xlpm.cleaned, TRIM(SUBSTITUTE(SUBSTITUTE(_xlpm.raw,"-"," - "),","," ")),
  _xlpm.words, _xlfn.FILTERXML("&lt;t&gt;&lt;s&gt;" &amp; SUBSTITUTE(_xlpm.cleaned," ","&lt;/s&gt;&lt;s&gt;") &amp; "&lt;/s&gt;&lt;/t&gt;", "//s"),
  _xlpm.nums, _xlfn.TEXTJOIN("-", TRUE, IF(ISNUMBER(--_xlpm.words), _xlpm.words, "")),
  IFERROR(_xlpm.nums, "")
)</f>
        <v>0</v>
      </c>
      <c r="F6088" t="s">
        <v>19829</v>
      </c>
      <c r="G6088" t="s">
        <v>1483</v>
      </c>
      <c r="I6088" t="s">
        <v>1483</v>
      </c>
      <c r="K6088">
        <v>0</v>
      </c>
      <c r="M6088">
        <v>0</v>
      </c>
      <c r="O6088" t="s">
        <v>18892</v>
      </c>
      <c r="P6088" t="s">
        <v>118</v>
      </c>
      <c r="R6088" t="s">
        <v>1894</v>
      </c>
      <c r="S6088" t="s">
        <v>1894</v>
      </c>
      <c r="T6088" t="str">
        <f>IFERROR(
  IF(TRIM(Table22[[#This Row],[STARS]])="", "Unknown",
    TRIM(MID(Table22[[#This Row],[STARS]], FIND("Stars:", Table22[[#This Row],[STARS]]) + 6, LEN(Table22[[#This Row],[STARS]])))
  ),
"Unknown")</f>
        <v>Unknown</v>
      </c>
      <c r="V6088">
        <v>0</v>
      </c>
      <c r="W6088">
        <v>0</v>
      </c>
      <c r="X6088">
        <v>0</v>
      </c>
    </row>
    <row r="6089" spans="1:24" x14ac:dyDescent="0.3">
      <c r="A6089" t="s">
        <v>18893</v>
      </c>
      <c r="C6089" t="s">
        <v>18893</v>
      </c>
      <c r="D6089">
        <v>-2003</v>
      </c>
      <c r="E6089" t="str" cm="1">
        <f t="array" ref="E6089">_xlfn.LET(
  _xlpm.raw, TRIM(SUBSTITUTE(SUBSTITUTE(SUBSTITUTE(SUBSTITUTE(SUBSTITUTE(SUBSTITUTE(D6089,"(",""),")",""),"â€“","-"),"–","-"),"I",""),"V","")),
  _xlpm.cleaned, TRIM(SUBSTITUTE(SUBSTITUTE(_xlpm.raw,"-"," - "),","," ")),
  _xlpm.words, _xlfn.FILTERXML("&lt;t&gt;&lt;s&gt;" &amp; SUBSTITUTE(_xlpm.cleaned," ","&lt;/s&gt;&lt;s&gt;") &amp; "&lt;/s&gt;&lt;/t&gt;", "//s"),
  _xlpm.nums, _xlfn.TEXTJOIN("-", TRUE, IF(ISNUMBER(--_xlpm.words), _xlpm.words, "")),
  IFERROR(_xlpm.nums, "")
)</f>
        <v>2003</v>
      </c>
      <c r="F6089" t="s">
        <v>19691</v>
      </c>
      <c r="G6089" t="s">
        <v>7183</v>
      </c>
      <c r="I6089" t="s">
        <v>7183</v>
      </c>
      <c r="K6089">
        <v>0</v>
      </c>
      <c r="M6089">
        <v>0</v>
      </c>
      <c r="O6089" t="s">
        <v>18894</v>
      </c>
      <c r="P6089" t="s">
        <v>18895</v>
      </c>
      <c r="R6089" t="s">
        <v>20014</v>
      </c>
      <c r="S6089" t="s">
        <v>20014</v>
      </c>
      <c r="T6089" t="str">
        <f>IFERROR(
  IF(TRIM(Table22[[#This Row],[STARS]])="", "Unknown",
    TRIM(MID(Table22[[#This Row],[STARS]], FIND("Stars:", Table22[[#This Row],[STARS]]) + 6, LEN(Table22[[#This Row],[STARS]])))
  ),
"Unknown")</f>
        <v xml:space="preserve">
Kevin Connelly, 
Jimmy Gamboa, 
Kim Hamrock, 
Colin McPhillips
</v>
      </c>
      <c r="V6089">
        <v>0</v>
      </c>
      <c r="W6089">
        <v>90</v>
      </c>
      <c r="X6089">
        <v>0</v>
      </c>
    </row>
    <row r="6090" spans="1:24" x14ac:dyDescent="0.3">
      <c r="A6090" t="s">
        <v>18896</v>
      </c>
      <c r="C6090" t="s">
        <v>18896</v>
      </c>
      <c r="D6090">
        <v>0</v>
      </c>
      <c r="E6090" t="str" cm="1">
        <f t="array" ref="E6090">_xlfn.LET(
  _xlpm.raw, TRIM(SUBSTITUTE(SUBSTITUTE(SUBSTITUTE(SUBSTITUTE(SUBSTITUTE(SUBSTITUTE(D6090,"(",""),")",""),"â€“","-"),"–","-"),"I",""),"V","")),
  _xlpm.cleaned, TRIM(SUBSTITUTE(SUBSTITUTE(_xlpm.raw,"-"," - "),","," ")),
  _xlpm.words, _xlfn.FILTERXML("&lt;t&gt;&lt;s&gt;" &amp; SUBSTITUTE(_xlpm.cleaned," ","&lt;/s&gt;&lt;s&gt;") &amp; "&lt;/s&gt;&lt;/t&gt;", "//s"),
  _xlpm.nums, _xlfn.TEXTJOIN("-", TRUE, IF(ISNUMBER(--_xlpm.words), _xlpm.words, "")),
  IFERROR(_xlpm.nums, "")
)</f>
        <v>0</v>
      </c>
      <c r="F6090" t="s">
        <v>19829</v>
      </c>
      <c r="G6090" t="s">
        <v>18897</v>
      </c>
      <c r="I6090" t="s">
        <v>18897</v>
      </c>
      <c r="K6090">
        <v>0</v>
      </c>
      <c r="M6090">
        <v>0</v>
      </c>
      <c r="O6090" t="s">
        <v>18898</v>
      </c>
      <c r="P6090" t="s">
        <v>18899</v>
      </c>
      <c r="R6090" t="s">
        <v>22412</v>
      </c>
      <c r="S6090" t="s">
        <v>1894</v>
      </c>
      <c r="T6090" t="str">
        <f>IFERROR(
  IF(TRIM(Table22[[#This Row],[STARS]])="", "Unknown",
    TRIM(MID(Table22[[#This Row],[STARS]], FIND("Stars:", Table22[[#This Row],[STARS]]) + 6, LEN(Table22[[#This Row],[STARS]])))
  ),
"Unknown")</f>
        <v>Unknown</v>
      </c>
      <c r="V6090">
        <v>0</v>
      </c>
      <c r="W6090">
        <v>0</v>
      </c>
      <c r="X6090">
        <v>0</v>
      </c>
    </row>
    <row r="6091" spans="1:24" x14ac:dyDescent="0.3">
      <c r="A6091" t="s">
        <v>18900</v>
      </c>
      <c r="C6091" t="s">
        <v>18900</v>
      </c>
      <c r="D6091" t="str">
        <v>(VII)</v>
      </c>
      <c r="E6091" t="str" cm="1">
        <f t="array" ref="E6091">_xlfn.LET(
  _xlpm.raw, TRIM(SUBSTITUTE(SUBSTITUTE(SUBSTITUTE(SUBSTITUTE(SUBSTITUTE(SUBSTITUTE(D6091,"(",""),")",""),"â€“","-"),"–","-"),"I",""),"V","")),
  _xlpm.cleaned, TRIM(SUBSTITUTE(SUBSTITUTE(_xlpm.raw,"-"," - "),","," ")),
  _xlpm.words, _xlfn.FILTERXML("&lt;t&gt;&lt;s&gt;" &amp; SUBSTITUTE(_xlpm.cleaned," ","&lt;/s&gt;&lt;s&gt;") &amp; "&lt;/s&gt;&lt;/t&gt;", "//s"),
  _xlpm.nums, _xlfn.TEXTJOIN("-", TRUE, IF(ISNUMBER(--_xlpm.words), _xlpm.words, "")),
  IFERROR(_xlpm.nums, "")
)</f>
        <v/>
      </c>
      <c r="F6091" t="s">
        <v>19845</v>
      </c>
      <c r="G6091">
        <v>0</v>
      </c>
      <c r="I6091" t="s">
        <v>19660</v>
      </c>
      <c r="K6091">
        <v>0</v>
      </c>
      <c r="M6091">
        <v>0</v>
      </c>
      <c r="O6091" t="s">
        <v>18901</v>
      </c>
      <c r="P6091" t="s">
        <v>118</v>
      </c>
      <c r="R6091" t="s">
        <v>1894</v>
      </c>
      <c r="S6091" t="s">
        <v>1894</v>
      </c>
      <c r="T6091" t="str">
        <f>IFERROR(
  IF(TRIM(Table22[[#This Row],[STARS]])="", "Unknown",
    TRIM(MID(Table22[[#This Row],[STARS]], FIND("Stars:", Table22[[#This Row],[STARS]]) + 6, LEN(Table22[[#This Row],[STARS]])))
  ),
"Unknown")</f>
        <v>Unknown</v>
      </c>
      <c r="V6091">
        <v>0</v>
      </c>
      <c r="W6091">
        <v>0</v>
      </c>
      <c r="X6091">
        <v>0</v>
      </c>
    </row>
    <row r="6092" spans="1:24" x14ac:dyDescent="0.3">
      <c r="A6092" t="s">
        <v>18902</v>
      </c>
      <c r="C6092" t="s">
        <v>18902</v>
      </c>
      <c r="D6092">
        <v>-2012</v>
      </c>
      <c r="E6092" t="str" cm="1">
        <f t="array" ref="E6092">_xlfn.LET(
  _xlpm.raw, TRIM(SUBSTITUTE(SUBSTITUTE(SUBSTITUTE(SUBSTITUTE(SUBSTITUTE(SUBSTITUTE(D6092,"(",""),")",""),"â€“","-"),"–","-"),"I",""),"V","")),
  _xlpm.cleaned, TRIM(SUBSTITUTE(SUBSTITUTE(_xlpm.raw,"-"," - "),","," ")),
  _xlpm.words, _xlfn.FILTERXML("&lt;t&gt;&lt;s&gt;" &amp; SUBSTITUTE(_xlpm.cleaned," ","&lt;/s&gt;&lt;s&gt;") &amp; "&lt;/s&gt;&lt;/t&gt;", "//s"),
  _xlpm.nums, _xlfn.TEXTJOIN("-", TRUE, IF(ISNUMBER(--_xlpm.words), _xlpm.words, "")),
  IFERROR(_xlpm.nums, "")
)</f>
        <v>2012</v>
      </c>
      <c r="F6092" t="s">
        <v>19705</v>
      </c>
      <c r="G6092" t="s">
        <v>3337</v>
      </c>
      <c r="I6092" t="s">
        <v>3337</v>
      </c>
      <c r="K6092">
        <v>6.3</v>
      </c>
      <c r="M6092">
        <v>6.3</v>
      </c>
      <c r="O6092" t="s">
        <v>18903</v>
      </c>
      <c r="P6092" t="s">
        <v>18904</v>
      </c>
      <c r="R6092" t="s">
        <v>22413</v>
      </c>
      <c r="S6092" t="s">
        <v>1894</v>
      </c>
      <c r="T6092" t="str">
        <f>IFERROR(
  IF(TRIM(Table22[[#This Row],[STARS]])="", "Unknown",
    TRIM(MID(Table22[[#This Row],[STARS]], FIND("Stars:", Table22[[#This Row],[STARS]]) + 6, LEN(Table22[[#This Row],[STARS]])))
  ),
"Unknown")</f>
        <v>Unknown</v>
      </c>
      <c r="V6092">
        <v>74</v>
      </c>
      <c r="W6092">
        <v>48</v>
      </c>
      <c r="X6092">
        <v>0</v>
      </c>
    </row>
    <row r="6093" spans="1:24" x14ac:dyDescent="0.3">
      <c r="A6093" t="s">
        <v>18905</v>
      </c>
      <c r="C6093" t="s">
        <v>18905</v>
      </c>
      <c r="D6093" t="str">
        <v>(2017 TV Special)</v>
      </c>
      <c r="E6093" t="str" cm="1">
        <f t="array" ref="E6093">_xlfn.LET(
  _xlpm.raw, TRIM(SUBSTITUTE(SUBSTITUTE(SUBSTITUTE(SUBSTITUTE(SUBSTITUTE(SUBSTITUTE(D6093,"(",""),")",""),"â€“","-"),"–","-"),"I",""),"V","")),
  _xlpm.cleaned, TRIM(SUBSTITUTE(SUBSTITUTE(_xlpm.raw,"-"," - "),","," ")),
  _xlpm.words, _xlfn.FILTERXML("&lt;t&gt;&lt;s&gt;" &amp; SUBSTITUTE(_xlpm.cleaned," ","&lt;/s&gt;&lt;s&gt;") &amp; "&lt;/s&gt;&lt;/t&gt;", "//s"),
  _xlpm.nums, _xlfn.TEXTJOIN("-", TRUE, IF(ISNUMBER(--_xlpm.words), _xlpm.words, "")),
  IFERROR(_xlpm.nums, "")
)</f>
        <v>2017</v>
      </c>
      <c r="F6093" t="s">
        <v>19682</v>
      </c>
      <c r="G6093" t="s">
        <v>47</v>
      </c>
      <c r="I6093" t="s">
        <v>47</v>
      </c>
      <c r="K6093">
        <v>4.8</v>
      </c>
      <c r="M6093">
        <v>4.8</v>
      </c>
      <c r="O6093" t="s">
        <v>6365</v>
      </c>
      <c r="P6093" t="s">
        <v>18906</v>
      </c>
      <c r="R6093" t="s">
        <v>1894</v>
      </c>
      <c r="S6093" t="s">
        <v>1894</v>
      </c>
      <c r="T6093" t="str">
        <f>IFERROR(
  IF(TRIM(Table22[[#This Row],[STARS]])="", "Unknown",
    TRIM(MID(Table22[[#This Row],[STARS]], FIND("Stars:", Table22[[#This Row],[STARS]]) + 6, LEN(Table22[[#This Row],[STARS]])))
  ),
"Unknown")</f>
        <v>Unknown</v>
      </c>
      <c r="V6093">
        <v>32</v>
      </c>
      <c r="W6093">
        <v>0</v>
      </c>
      <c r="X6093">
        <v>0</v>
      </c>
    </row>
    <row r="6094" spans="1:24" x14ac:dyDescent="0.3">
      <c r="A6094" t="s">
        <v>18907</v>
      </c>
      <c r="C6094" t="s">
        <v>18907</v>
      </c>
      <c r="D6094" t="str">
        <v>(2017 TV Special)</v>
      </c>
      <c r="E6094" t="str" cm="1">
        <f t="array" ref="E6094">_xlfn.LET(
  _xlpm.raw, TRIM(SUBSTITUTE(SUBSTITUTE(SUBSTITUTE(SUBSTITUTE(SUBSTITUTE(SUBSTITUTE(D6094,"(",""),")",""),"â€“","-"),"–","-"),"I",""),"V","")),
  _xlpm.cleaned, TRIM(SUBSTITUTE(SUBSTITUTE(_xlpm.raw,"-"," - "),","," ")),
  _xlpm.words, _xlfn.FILTERXML("&lt;t&gt;&lt;s&gt;" &amp; SUBSTITUTE(_xlpm.cleaned," ","&lt;/s&gt;&lt;s&gt;") &amp; "&lt;/s&gt;&lt;/t&gt;", "//s"),
  _xlpm.nums, _xlfn.TEXTJOIN("-", TRUE, IF(ISNUMBER(--_xlpm.words), _xlpm.words, "")),
  IFERROR(_xlpm.nums, "")
)</f>
        <v>2017</v>
      </c>
      <c r="F6094" t="s">
        <v>19682</v>
      </c>
      <c r="G6094" t="s">
        <v>47</v>
      </c>
      <c r="I6094" t="s">
        <v>47</v>
      </c>
      <c r="K6094">
        <v>5.3</v>
      </c>
      <c r="M6094">
        <v>5.3</v>
      </c>
      <c r="O6094" t="s">
        <v>6365</v>
      </c>
      <c r="P6094" t="s">
        <v>18908</v>
      </c>
      <c r="R6094" t="s">
        <v>1894</v>
      </c>
      <c r="S6094" t="s">
        <v>1894</v>
      </c>
      <c r="T6094" t="str">
        <f>IFERROR(
  IF(TRIM(Table22[[#This Row],[STARS]])="", "Unknown",
    TRIM(MID(Table22[[#This Row],[STARS]], FIND("Stars:", Table22[[#This Row],[STARS]]) + 6, LEN(Table22[[#This Row],[STARS]])))
  ),
"Unknown")</f>
        <v>Unknown</v>
      </c>
      <c r="V6094">
        <v>89</v>
      </c>
      <c r="W6094">
        <v>77</v>
      </c>
      <c r="X6094">
        <v>0</v>
      </c>
    </row>
    <row r="6095" spans="1:24" x14ac:dyDescent="0.3">
      <c r="A6095" t="s">
        <v>18909</v>
      </c>
      <c r="C6095" t="s">
        <v>18909</v>
      </c>
      <c r="D6095" t="str">
        <v>(2019â€“ )</v>
      </c>
      <c r="E6095" t="str" cm="1">
        <f t="array" ref="E6095">_xlfn.LET(
  _xlpm.raw, TRIM(SUBSTITUTE(SUBSTITUTE(SUBSTITUTE(SUBSTITUTE(SUBSTITUTE(SUBSTITUTE(D6095,"(",""),")",""),"â€“","-"),"–","-"),"I",""),"V","")),
  _xlpm.cleaned, TRIM(SUBSTITUTE(SUBSTITUTE(_xlpm.raw,"-"," - "),","," ")),
  _xlpm.words, _xlfn.FILTERXML("&lt;t&gt;&lt;s&gt;" &amp; SUBSTITUTE(_xlpm.cleaned," ","&lt;/s&gt;&lt;s&gt;") &amp; "&lt;/s&gt;&lt;/t&gt;", "//s"),
  _xlpm.nums, _xlfn.TEXTJOIN("-", TRUE, IF(ISNUMBER(--_xlpm.words), _xlpm.words, "")),
  IFERROR(_xlpm.nums, "")
)</f>
        <v>2019</v>
      </c>
      <c r="F6095" t="s">
        <v>19677</v>
      </c>
      <c r="G6095">
        <v>0</v>
      </c>
      <c r="I6095" t="s">
        <v>19660</v>
      </c>
      <c r="K6095">
        <v>0</v>
      </c>
      <c r="M6095">
        <v>0</v>
      </c>
      <c r="O6095" t="s">
        <v>18910</v>
      </c>
      <c r="P6095" t="s">
        <v>18911</v>
      </c>
      <c r="R6095" t="s">
        <v>1894</v>
      </c>
      <c r="S6095" t="s">
        <v>1894</v>
      </c>
      <c r="T6095" t="str">
        <f>IFERROR(
  IF(TRIM(Table22[[#This Row],[STARS]])="", "Unknown",
    TRIM(MID(Table22[[#This Row],[STARS]], FIND("Stars:", Table22[[#This Row],[STARS]]) + 6, LEN(Table22[[#This Row],[STARS]])))
  ),
"Unknown")</f>
        <v>Unknown</v>
      </c>
      <c r="V6095">
        <v>0</v>
      </c>
      <c r="W6095">
        <v>0</v>
      </c>
      <c r="X6095">
        <v>0</v>
      </c>
    </row>
    <row r="6096" spans="1:24" x14ac:dyDescent="0.3">
      <c r="A6096" t="s">
        <v>18912</v>
      </c>
      <c r="C6096" t="s">
        <v>18912</v>
      </c>
      <c r="D6096" t="str">
        <v>(2018 TV Special)</v>
      </c>
      <c r="E6096" t="str" cm="1">
        <f t="array" ref="E6096">_xlfn.LET(
  _xlpm.raw, TRIM(SUBSTITUTE(SUBSTITUTE(SUBSTITUTE(SUBSTITUTE(SUBSTITUTE(SUBSTITUTE(D6096,"(",""),")",""),"â€“","-"),"–","-"),"I",""),"V","")),
  _xlpm.cleaned, TRIM(SUBSTITUTE(SUBSTITUTE(_xlpm.raw,"-"," - "),","," ")),
  _xlpm.words, _xlfn.FILTERXML("&lt;t&gt;&lt;s&gt;" &amp; SUBSTITUTE(_xlpm.cleaned," ","&lt;/s&gt;&lt;s&gt;") &amp; "&lt;/s&gt;&lt;/t&gt;", "//s"),
  _xlpm.nums, _xlfn.TEXTJOIN("-", TRUE, IF(ISNUMBER(--_xlpm.words), _xlpm.words, "")),
  IFERROR(_xlpm.nums, "")
)</f>
        <v>2018</v>
      </c>
      <c r="F6096" t="s">
        <v>19693</v>
      </c>
      <c r="G6096" t="s">
        <v>47</v>
      </c>
      <c r="I6096" t="s">
        <v>47</v>
      </c>
      <c r="K6096">
        <v>6.5</v>
      </c>
      <c r="M6096">
        <v>6.5</v>
      </c>
      <c r="O6096" t="s">
        <v>6365</v>
      </c>
      <c r="P6096" t="s">
        <v>18913</v>
      </c>
      <c r="R6096" t="s">
        <v>20013</v>
      </c>
      <c r="S6096" t="s">
        <v>20013</v>
      </c>
      <c r="T6096" t="str">
        <f>IFERROR(
  IF(TRIM(Table22[[#This Row],[STARS]])="", "Unknown",
    TRIM(MID(Table22[[#This Row],[STARS]], FIND("Stars:", Table22[[#This Row],[STARS]]) + 6, LEN(Table22[[#This Row],[STARS]])))
  ),
"Unknown")</f>
        <v>Unknown</v>
      </c>
      <c r="V6096">
        <v>37</v>
      </c>
      <c r="W6096">
        <v>88</v>
      </c>
      <c r="X6096">
        <v>0</v>
      </c>
    </row>
    <row r="6097" spans="1:24" x14ac:dyDescent="0.3">
      <c r="A6097" t="s">
        <v>18914</v>
      </c>
      <c r="C6097" t="s">
        <v>18914</v>
      </c>
      <c r="D6097" t="str">
        <v>(2014 TV Special)</v>
      </c>
      <c r="E6097" t="str" cm="1">
        <f t="array" ref="E6097">_xlfn.LET(
  _xlpm.raw, TRIM(SUBSTITUTE(SUBSTITUTE(SUBSTITUTE(SUBSTITUTE(SUBSTITUTE(SUBSTITUTE(D6097,"(",""),")",""),"â€“","-"),"–","-"),"I",""),"V","")),
  _xlpm.cleaned, TRIM(SUBSTITUTE(SUBSTITUTE(_xlpm.raw,"-"," - "),","," ")),
  _xlpm.words, _xlfn.FILTERXML("&lt;t&gt;&lt;s&gt;" &amp; SUBSTITUTE(_xlpm.cleaned," ","&lt;/s&gt;&lt;s&gt;") &amp; "&lt;/s&gt;&lt;/t&gt;", "//s"),
  _xlpm.nums, _xlfn.TEXTJOIN("-", TRUE, IF(ISNUMBER(--_xlpm.words), _xlpm.words, "")),
  IFERROR(_xlpm.nums, "")
)</f>
        <v>2014</v>
      </c>
      <c r="F6097" t="s">
        <v>19686</v>
      </c>
      <c r="G6097" t="s">
        <v>47</v>
      </c>
      <c r="I6097" t="s">
        <v>47</v>
      </c>
      <c r="K6097">
        <v>6.3</v>
      </c>
      <c r="M6097">
        <v>6.3</v>
      </c>
      <c r="O6097" t="s">
        <v>6365</v>
      </c>
      <c r="P6097" t="s">
        <v>18915</v>
      </c>
      <c r="R6097" t="s">
        <v>20012</v>
      </c>
      <c r="S6097" t="s">
        <v>20012</v>
      </c>
      <c r="T6097" t="str">
        <f>IFERROR(
  IF(TRIM(Table22[[#This Row],[STARS]])="", "Unknown",
    TRIM(MID(Table22[[#This Row],[STARS]], FIND("Stars:", Table22[[#This Row],[STARS]]) + 6, LEN(Table22[[#This Row],[STARS]])))
  ),
"Unknown")</f>
        <v xml:space="preserve">
Wyatt Cenac, 
James Godwin
</v>
      </c>
      <c r="V6097">
        <v>219</v>
      </c>
      <c r="W6097">
        <v>67</v>
      </c>
      <c r="X6097">
        <v>0</v>
      </c>
    </row>
    <row r="6098" spans="1:24" x14ac:dyDescent="0.3">
      <c r="A6098" t="s">
        <v>18916</v>
      </c>
      <c r="C6098" t="s">
        <v>18916</v>
      </c>
      <c r="D6098">
        <v>-2009</v>
      </c>
      <c r="E6098" t="str" cm="1">
        <f t="array" ref="E6098">_xlfn.LET(
  _xlpm.raw, TRIM(SUBSTITUTE(SUBSTITUTE(SUBSTITUTE(SUBSTITUTE(SUBSTITUTE(SUBSTITUTE(D6098,"(",""),")",""),"â€“","-"),"–","-"),"I",""),"V","")),
  _xlpm.cleaned, TRIM(SUBSTITUTE(SUBSTITUTE(_xlpm.raw,"-"," - "),","," ")),
  _xlpm.words, _xlfn.FILTERXML("&lt;t&gt;&lt;s&gt;" &amp; SUBSTITUTE(_xlpm.cleaned," ","&lt;/s&gt;&lt;s&gt;") &amp; "&lt;/s&gt;&lt;/t&gt;", "//s"),
  _xlpm.nums, _xlfn.TEXTJOIN("-", TRUE, IF(ISNUMBER(--_xlpm.words), _xlpm.words, "")),
  IFERROR(_xlpm.nums, "")
)</f>
        <v>2009</v>
      </c>
      <c r="F6098" t="s">
        <v>19745</v>
      </c>
      <c r="G6098" t="s">
        <v>959</v>
      </c>
      <c r="I6098" t="s">
        <v>959</v>
      </c>
      <c r="K6098">
        <v>0</v>
      </c>
      <c r="M6098">
        <v>0</v>
      </c>
      <c r="O6098" t="s">
        <v>18917</v>
      </c>
      <c r="P6098" t="s">
        <v>18918</v>
      </c>
      <c r="R6098" t="s">
        <v>20011</v>
      </c>
      <c r="S6098" t="s">
        <v>20011</v>
      </c>
      <c r="T6098" t="str">
        <f>IFERROR(
  IF(TRIM(Table22[[#This Row],[STARS]])="", "Unknown",
    TRIM(MID(Table22[[#This Row],[STARS]], FIND("Stars:", Table22[[#This Row],[STARS]]) + 6, LEN(Table22[[#This Row],[STARS]])))
  ),
"Unknown")</f>
        <v xml:space="preserve">
Serena Varghese, 
Indi Wijay
</v>
      </c>
      <c r="V6098">
        <v>0</v>
      </c>
      <c r="W6098">
        <v>0</v>
      </c>
      <c r="X6098">
        <v>0</v>
      </c>
    </row>
    <row r="6099" spans="1:24" x14ac:dyDescent="0.3">
      <c r="A6099" t="s">
        <v>18919</v>
      </c>
      <c r="C6099" t="s">
        <v>18919</v>
      </c>
      <c r="D6099" t="str">
        <v>(2011 TV Movie)</v>
      </c>
      <c r="E6099" t="str" cm="1">
        <f t="array" ref="E6099">_xlfn.LET(
  _xlpm.raw, TRIM(SUBSTITUTE(SUBSTITUTE(SUBSTITUTE(SUBSTITUTE(SUBSTITUTE(SUBSTITUTE(D6099,"(",""),")",""),"â€“","-"),"–","-"),"I",""),"V","")),
  _xlpm.cleaned, TRIM(SUBSTITUTE(SUBSTITUTE(_xlpm.raw,"-"," - "),","," ")),
  _xlpm.words, _xlfn.FILTERXML("&lt;t&gt;&lt;s&gt;" &amp; SUBSTITUTE(_xlpm.cleaned," ","&lt;/s&gt;&lt;s&gt;") &amp; "&lt;/s&gt;&lt;/t&gt;", "//s"),
  _xlpm.nums, _xlfn.TEXTJOIN("-", TRUE, IF(ISNUMBER(--_xlpm.words), _xlpm.words, "")),
  IFERROR(_xlpm.nums, "")
)</f>
        <v>2011</v>
      </c>
      <c r="F6099" t="s">
        <v>19679</v>
      </c>
      <c r="G6099" t="s">
        <v>3225</v>
      </c>
      <c r="I6099" t="s">
        <v>3225</v>
      </c>
      <c r="K6099">
        <v>5.4</v>
      </c>
      <c r="M6099">
        <v>5.4</v>
      </c>
      <c r="O6099" t="s">
        <v>18920</v>
      </c>
      <c r="P6099" t="s">
        <v>18921</v>
      </c>
      <c r="R6099" t="s">
        <v>20010</v>
      </c>
      <c r="S6099" t="s">
        <v>20010</v>
      </c>
      <c r="T6099" t="str">
        <f>IFERROR(
  IF(TRIM(Table22[[#This Row],[STARS]])="", "Unknown",
    TRIM(MID(Table22[[#This Row],[STARS]], FIND("Stars:", Table22[[#This Row],[STARS]]) + 6, LEN(Table22[[#This Row],[STARS]])))
  ),
"Unknown")</f>
        <v xml:space="preserve">
Paul Loughran, 
Mike Berry, 
Jan Wynne-Jones, 
Lisa Wynne-Jones
</v>
      </c>
      <c r="V6099">
        <v>15</v>
      </c>
      <c r="W6099">
        <v>46</v>
      </c>
      <c r="X6099">
        <v>0</v>
      </c>
    </row>
    <row r="6100" spans="1:24" x14ac:dyDescent="0.3">
      <c r="A6100" t="s">
        <v>18922</v>
      </c>
      <c r="C6100" t="s">
        <v>18922</v>
      </c>
      <c r="D6100" t="str">
        <v>(2018 TV Special)</v>
      </c>
      <c r="E6100" t="str" cm="1">
        <f t="array" ref="E6100">_xlfn.LET(
  _xlpm.raw, TRIM(SUBSTITUTE(SUBSTITUTE(SUBSTITUTE(SUBSTITUTE(SUBSTITUTE(SUBSTITUTE(D6100,"(",""),")",""),"â€“","-"),"–","-"),"I",""),"V","")),
  _xlpm.cleaned, TRIM(SUBSTITUTE(SUBSTITUTE(_xlpm.raw,"-"," - "),","," ")),
  _xlpm.words, _xlfn.FILTERXML("&lt;t&gt;&lt;s&gt;" &amp; SUBSTITUTE(_xlpm.cleaned," ","&lt;/s&gt;&lt;s&gt;") &amp; "&lt;/s&gt;&lt;/t&gt;", "//s"),
  _xlpm.nums, _xlfn.TEXTJOIN("-", TRUE, IF(ISNUMBER(--_xlpm.words), _xlpm.words, "")),
  IFERROR(_xlpm.nums, "")
)</f>
        <v>2018</v>
      </c>
      <c r="F6100" t="s">
        <v>19693</v>
      </c>
      <c r="G6100" t="s">
        <v>47</v>
      </c>
      <c r="I6100" t="s">
        <v>47</v>
      </c>
      <c r="K6100">
        <v>6.7</v>
      </c>
      <c r="M6100">
        <v>6.7</v>
      </c>
      <c r="O6100" t="s">
        <v>18923</v>
      </c>
      <c r="P6100" t="s">
        <v>18924</v>
      </c>
      <c r="R6100" t="s">
        <v>1894</v>
      </c>
      <c r="S6100" t="s">
        <v>1894</v>
      </c>
      <c r="T6100" t="str">
        <f>IFERROR(
  IF(TRIM(Table22[[#This Row],[STARS]])="", "Unknown",
    TRIM(MID(Table22[[#This Row],[STARS]], FIND("Stars:", Table22[[#This Row],[STARS]]) + 6, LEN(Table22[[#This Row],[STARS]])))
  ),
"Unknown")</f>
        <v>Unknown</v>
      </c>
      <c r="V6100">
        <v>73</v>
      </c>
      <c r="W6100">
        <v>0</v>
      </c>
      <c r="X6100">
        <v>0</v>
      </c>
    </row>
    <row r="6101" spans="1:24" x14ac:dyDescent="0.3">
      <c r="A6101" t="s">
        <v>18925</v>
      </c>
      <c r="C6101" t="s">
        <v>18925</v>
      </c>
      <c r="D6101" t="str">
        <v>(2015 TV Special)</v>
      </c>
      <c r="E6101" t="str" cm="1">
        <f t="array" ref="E6101">_xlfn.LET(
  _xlpm.raw, TRIM(SUBSTITUTE(SUBSTITUTE(SUBSTITUTE(SUBSTITUTE(SUBSTITUTE(SUBSTITUTE(D6101,"(",""),")",""),"â€“","-"),"–","-"),"I",""),"V","")),
  _xlpm.cleaned, TRIM(SUBSTITUTE(SUBSTITUTE(_xlpm.raw,"-"," - "),","," ")),
  _xlpm.words, _xlfn.FILTERXML("&lt;t&gt;&lt;s&gt;" &amp; SUBSTITUTE(_xlpm.cleaned," ","&lt;/s&gt;&lt;s&gt;") &amp; "&lt;/s&gt;&lt;/t&gt;", "//s"),
  _xlpm.nums, _xlfn.TEXTJOIN("-", TRUE, IF(ISNUMBER(--_xlpm.words), _xlpm.words, "")),
  IFERROR(_xlpm.nums, "")
)</f>
        <v>2015</v>
      </c>
      <c r="F6101" t="s">
        <v>19688</v>
      </c>
      <c r="G6101" t="s">
        <v>6720</v>
      </c>
      <c r="I6101" t="s">
        <v>6720</v>
      </c>
      <c r="K6101">
        <v>7.4</v>
      </c>
      <c r="M6101">
        <v>7.4</v>
      </c>
      <c r="O6101" t="s">
        <v>18926</v>
      </c>
      <c r="P6101" t="s">
        <v>18927</v>
      </c>
      <c r="R6101" t="s">
        <v>20009</v>
      </c>
      <c r="S6101" t="s">
        <v>20009</v>
      </c>
      <c r="T6101" t="str">
        <f>IFERROR(
  IF(TRIM(Table22[[#This Row],[STARS]])="", "Unknown",
    TRIM(MID(Table22[[#This Row],[STARS]], FIND("Stars:", Table22[[#This Row],[STARS]]) + 6, LEN(Table22[[#This Row],[STARS]])))
  ),
"Unknown")</f>
        <v>Unknown</v>
      </c>
      <c r="V6101">
        <v>265</v>
      </c>
      <c r="W6101">
        <v>64</v>
      </c>
      <c r="X6101">
        <v>0</v>
      </c>
    </row>
    <row r="6102" spans="1:24" x14ac:dyDescent="0.3">
      <c r="A6102" t="s">
        <v>18928</v>
      </c>
      <c r="C6102" t="s">
        <v>18928</v>
      </c>
      <c r="D6102" t="str">
        <v>(II) (2020â€“ )</v>
      </c>
      <c r="E6102" t="str" cm="1">
        <f t="array" ref="E6102">_xlfn.LET(
  _xlpm.raw, TRIM(SUBSTITUTE(SUBSTITUTE(SUBSTITUTE(SUBSTITUTE(SUBSTITUTE(SUBSTITUTE(D6102,"(",""),")",""),"â€“","-"),"–","-"),"I",""),"V","")),
  _xlpm.cleaned, TRIM(SUBSTITUTE(SUBSTITUTE(_xlpm.raw,"-"," - "),","," ")),
  _xlpm.words, _xlfn.FILTERXML("&lt;t&gt;&lt;s&gt;" &amp; SUBSTITUTE(_xlpm.cleaned," ","&lt;/s&gt;&lt;s&gt;") &amp; "&lt;/s&gt;&lt;/t&gt;", "//s"),
  _xlpm.nums, _xlfn.TEXTJOIN("-", TRUE, IF(ISNUMBER(--_xlpm.words), _xlpm.words, "")),
  IFERROR(_xlpm.nums, "")
)</f>
        <v>2020</v>
      </c>
      <c r="F6102" t="s">
        <v>19675</v>
      </c>
      <c r="G6102">
        <v>0</v>
      </c>
      <c r="I6102" t="s">
        <v>19660</v>
      </c>
      <c r="K6102">
        <v>0</v>
      </c>
      <c r="M6102">
        <v>0</v>
      </c>
      <c r="O6102" t="s">
        <v>18929</v>
      </c>
      <c r="P6102" t="s">
        <v>18930</v>
      </c>
      <c r="R6102" t="s">
        <v>1894</v>
      </c>
      <c r="S6102" t="s">
        <v>1894</v>
      </c>
      <c r="T6102" t="str">
        <f>IFERROR(
  IF(TRIM(Table22[[#This Row],[STARS]])="", "Unknown",
    TRIM(MID(Table22[[#This Row],[STARS]], FIND("Stars:", Table22[[#This Row],[STARS]]) + 6, LEN(Table22[[#This Row],[STARS]])))
  ),
"Unknown")</f>
        <v>Unknown</v>
      </c>
      <c r="V6102">
        <v>0</v>
      </c>
      <c r="W6102">
        <v>0</v>
      </c>
      <c r="X6102">
        <v>0</v>
      </c>
    </row>
    <row r="6103" spans="1:24" x14ac:dyDescent="0.3">
      <c r="A6103" t="s">
        <v>18931</v>
      </c>
      <c r="C6103" t="s">
        <v>18931</v>
      </c>
      <c r="D6103">
        <v>-2021</v>
      </c>
      <c r="E6103" t="str" cm="1">
        <f t="array" ref="E6103">_xlfn.LET(
  _xlpm.raw, TRIM(SUBSTITUTE(SUBSTITUTE(SUBSTITUTE(SUBSTITUTE(SUBSTITUTE(SUBSTITUTE(D6103,"(",""),")",""),"â€“","-"),"–","-"),"I",""),"V","")),
  _xlpm.cleaned, TRIM(SUBSTITUTE(SUBSTITUTE(_xlpm.raw,"-"," - "),","," ")),
  _xlpm.words, _xlfn.FILTERXML("&lt;t&gt;&lt;s&gt;" &amp; SUBSTITUTE(_xlpm.cleaned," ","&lt;/s&gt;&lt;s&gt;") &amp; "&lt;/s&gt;&lt;/t&gt;", "//s"),
  _xlpm.nums, _xlfn.TEXTJOIN("-", TRUE, IF(ISNUMBER(--_xlpm.words), _xlpm.words, "")),
  IFERROR(_xlpm.nums, "")
)</f>
        <v>2021</v>
      </c>
      <c r="F6103" t="s">
        <v>19672</v>
      </c>
      <c r="G6103" t="s">
        <v>10683</v>
      </c>
      <c r="I6103" t="s">
        <v>10683</v>
      </c>
      <c r="K6103">
        <v>0</v>
      </c>
      <c r="M6103">
        <v>0</v>
      </c>
      <c r="O6103" t="s">
        <v>18932</v>
      </c>
      <c r="P6103" t="s">
        <v>18933</v>
      </c>
      <c r="R6103" t="s">
        <v>20008</v>
      </c>
      <c r="S6103" t="s">
        <v>20008</v>
      </c>
      <c r="T6103" t="str">
        <f>IFERROR(
  IF(TRIM(Table22[[#This Row],[STARS]])="", "Unknown",
    TRIM(MID(Table22[[#This Row],[STARS]], FIND("Stars:", Table22[[#This Row],[STARS]]) + 6, LEN(Table22[[#This Row],[STARS]])))
  ),
"Unknown")</f>
        <v xml:space="preserve">
Steven Conaway, 
Alex Nyerges, 
Stanley Rayfield
</v>
      </c>
      <c r="V6103">
        <v>0</v>
      </c>
      <c r="W6103">
        <v>14</v>
      </c>
      <c r="X6103">
        <v>0</v>
      </c>
    </row>
    <row r="6104" spans="1:24" x14ac:dyDescent="0.3">
      <c r="A6104" t="s">
        <v>18934</v>
      </c>
      <c r="C6104" t="s">
        <v>18934</v>
      </c>
      <c r="D6104">
        <v>-2021</v>
      </c>
      <c r="E6104" t="str" cm="1">
        <f t="array" ref="E6104">_xlfn.LET(
  _xlpm.raw, TRIM(SUBSTITUTE(SUBSTITUTE(SUBSTITUTE(SUBSTITUTE(SUBSTITUTE(SUBSTITUTE(D6104,"(",""),")",""),"â€“","-"),"–","-"),"I",""),"V","")),
  _xlpm.cleaned, TRIM(SUBSTITUTE(SUBSTITUTE(_xlpm.raw,"-"," - "),","," ")),
  _xlpm.words, _xlfn.FILTERXML("&lt;t&gt;&lt;s&gt;" &amp; SUBSTITUTE(_xlpm.cleaned," ","&lt;/s&gt;&lt;s&gt;") &amp; "&lt;/s&gt;&lt;/t&gt;", "//s"),
  _xlpm.nums, _xlfn.TEXTJOIN("-", TRUE, IF(ISNUMBER(--_xlpm.words), _xlpm.words, "")),
  IFERROR(_xlpm.nums, "")
)</f>
        <v>2021</v>
      </c>
      <c r="F6104" t="s">
        <v>19672</v>
      </c>
      <c r="G6104" t="s">
        <v>7653</v>
      </c>
      <c r="I6104" t="s">
        <v>7653</v>
      </c>
      <c r="K6104">
        <v>0</v>
      </c>
      <c r="M6104">
        <v>0</v>
      </c>
      <c r="O6104" t="s">
        <v>6365</v>
      </c>
      <c r="P6104" t="s">
        <v>18935</v>
      </c>
      <c r="R6104" t="s">
        <v>20007</v>
      </c>
      <c r="S6104" t="s">
        <v>20007</v>
      </c>
      <c r="T6104" t="str">
        <f>IFERROR(
  IF(TRIM(Table22[[#This Row],[STARS]])="", "Unknown",
    TRIM(MID(Table22[[#This Row],[STARS]], FIND("Stars:", Table22[[#This Row],[STARS]]) + 6, LEN(Table22[[#This Row],[STARS]])))
  ),
"Unknown")</f>
        <v>Unknown</v>
      </c>
      <c r="V6104">
        <v>0</v>
      </c>
      <c r="W6104">
        <v>4</v>
      </c>
      <c r="X6104">
        <v>0</v>
      </c>
    </row>
    <row r="6105" spans="1:24" x14ac:dyDescent="0.3">
      <c r="A6105" t="s">
        <v>18936</v>
      </c>
      <c r="C6105" t="s">
        <v>18936</v>
      </c>
      <c r="D6105" t="str">
        <v>(Video)</v>
      </c>
      <c r="E6105" t="str" cm="1">
        <f t="array" ref="E6105">_xlfn.LET(
  _xlpm.raw, TRIM(SUBSTITUTE(SUBSTITUTE(SUBSTITUTE(SUBSTITUTE(SUBSTITUTE(SUBSTITUTE(D6105,"(",""),")",""),"â€“","-"),"–","-"),"I",""),"V","")),
  _xlpm.cleaned, TRIM(SUBSTITUTE(SUBSTITUTE(_xlpm.raw,"-"," - "),","," ")),
  _xlpm.words, _xlfn.FILTERXML("&lt;t&gt;&lt;s&gt;" &amp; SUBSTITUTE(_xlpm.cleaned," ","&lt;/s&gt;&lt;s&gt;") &amp; "&lt;/s&gt;&lt;/t&gt;", "//s"),
  _xlpm.nums, _xlfn.TEXTJOIN("-", TRUE, IF(ISNUMBER(--_xlpm.words), _xlpm.words, "")),
  IFERROR(_xlpm.nums, "")
)</f>
        <v/>
      </c>
      <c r="F6105" t="s">
        <v>19845</v>
      </c>
      <c r="G6105" t="s">
        <v>5637</v>
      </c>
      <c r="I6105" t="s">
        <v>5637</v>
      </c>
      <c r="K6105">
        <v>0</v>
      </c>
      <c r="M6105">
        <v>0</v>
      </c>
      <c r="O6105" t="s">
        <v>6365</v>
      </c>
      <c r="P6105" t="s">
        <v>18938</v>
      </c>
      <c r="R6105" t="s">
        <v>20006</v>
      </c>
      <c r="S6105" t="s">
        <v>20006</v>
      </c>
      <c r="T6105" t="str">
        <f>IFERROR(
  IF(TRIM(Table22[[#This Row],[STARS]])="", "Unknown",
    TRIM(MID(Table22[[#This Row],[STARS]], FIND("Stars:", Table22[[#This Row],[STARS]]) + 6, LEN(Table22[[#This Row],[STARS]])))
  ),
"Unknown")</f>
        <v>Unknown</v>
      </c>
      <c r="V6105">
        <v>0</v>
      </c>
      <c r="W6105">
        <v>0</v>
      </c>
      <c r="X6105">
        <v>0</v>
      </c>
    </row>
    <row r="6106" spans="1:24" x14ac:dyDescent="0.3">
      <c r="A6106" t="s">
        <v>18939</v>
      </c>
      <c r="C6106" t="s">
        <v>18939</v>
      </c>
      <c r="D6106">
        <v>-2012</v>
      </c>
      <c r="E6106" t="str" cm="1">
        <f t="array" ref="E6106">_xlfn.LET(
  _xlpm.raw, TRIM(SUBSTITUTE(SUBSTITUTE(SUBSTITUTE(SUBSTITUTE(SUBSTITUTE(SUBSTITUTE(D6106,"(",""),")",""),"â€“","-"),"–","-"),"I",""),"V","")),
  _xlpm.cleaned, TRIM(SUBSTITUTE(SUBSTITUTE(_xlpm.raw,"-"," - "),","," ")),
  _xlpm.words, _xlfn.FILTERXML("&lt;t&gt;&lt;s&gt;" &amp; SUBSTITUTE(_xlpm.cleaned," ","&lt;/s&gt;&lt;s&gt;") &amp; "&lt;/s&gt;&lt;/t&gt;", "//s"),
  _xlpm.nums, _xlfn.TEXTJOIN("-", TRUE, IF(ISNUMBER(--_xlpm.words), _xlpm.words, "")),
  IFERROR(_xlpm.nums, "")
)</f>
        <v>2012</v>
      </c>
      <c r="F6106" t="s">
        <v>19705</v>
      </c>
      <c r="G6106" t="s">
        <v>13320</v>
      </c>
      <c r="I6106" t="s">
        <v>13320</v>
      </c>
      <c r="K6106">
        <v>5.7</v>
      </c>
      <c r="M6106">
        <v>5.7</v>
      </c>
      <c r="O6106" t="s">
        <v>18940</v>
      </c>
      <c r="P6106" t="s">
        <v>18941</v>
      </c>
      <c r="R6106" t="s">
        <v>20005</v>
      </c>
      <c r="S6106" t="s">
        <v>20005</v>
      </c>
      <c r="T6106" t="str">
        <f>IFERROR(
  IF(TRIM(Table22[[#This Row],[STARS]])="", "Unknown",
    TRIM(MID(Table22[[#This Row],[STARS]], FIND("Stars:", Table22[[#This Row],[STARS]]) + 6, LEN(Table22[[#This Row],[STARS]])))
  ),
"Unknown")</f>
        <v xml:space="preserve">
Sebastian Howard, 
Neal Barnard, 
T. Colin Campbell, 
Robert Cohen
</v>
      </c>
      <c r="V6106">
        <v>285</v>
      </c>
      <c r="W6106">
        <v>64</v>
      </c>
      <c r="X6106">
        <v>0</v>
      </c>
    </row>
    <row r="6107" spans="1:24" x14ac:dyDescent="0.3">
      <c r="A6107" t="s">
        <v>18942</v>
      </c>
      <c r="C6107" t="s">
        <v>18942</v>
      </c>
      <c r="D6107" t="str">
        <v>(2013â€“ )</v>
      </c>
      <c r="E6107" t="str" cm="1">
        <f t="array" ref="E6107">_xlfn.LET(
  _xlpm.raw, TRIM(SUBSTITUTE(SUBSTITUTE(SUBSTITUTE(SUBSTITUTE(SUBSTITUTE(SUBSTITUTE(D6107,"(",""),")",""),"â€“","-"),"–","-"),"I",""),"V","")),
  _xlpm.cleaned, TRIM(SUBSTITUTE(SUBSTITUTE(_xlpm.raw,"-"," - "),","," ")),
  _xlpm.words, _xlfn.FILTERXML("&lt;t&gt;&lt;s&gt;" &amp; SUBSTITUTE(_xlpm.cleaned," ","&lt;/s&gt;&lt;s&gt;") &amp; "&lt;/s&gt;&lt;/t&gt;", "//s"),
  _xlpm.nums, _xlfn.TEXTJOIN("-", TRUE, IF(ISNUMBER(--_xlpm.words), _xlpm.words, "")),
  IFERROR(_xlpm.nums, "")
)</f>
        <v>2013</v>
      </c>
      <c r="F6107" t="s">
        <v>19674</v>
      </c>
      <c r="G6107" t="s">
        <v>6038</v>
      </c>
      <c r="I6107" t="s">
        <v>6038</v>
      </c>
      <c r="K6107">
        <v>7.7</v>
      </c>
      <c r="M6107">
        <v>7.7</v>
      </c>
      <c r="O6107" t="s">
        <v>18943</v>
      </c>
      <c r="P6107" t="s">
        <v>18944</v>
      </c>
      <c r="R6107" t="s">
        <v>1894</v>
      </c>
      <c r="S6107" t="s">
        <v>1894</v>
      </c>
      <c r="T6107" t="str">
        <f>IFERROR(
  IF(TRIM(Table22[[#This Row],[STARS]])="", "Unknown",
    TRIM(MID(Table22[[#This Row],[STARS]], FIND("Stars:", Table22[[#This Row],[STARS]]) + 6, LEN(Table22[[#This Row],[STARS]])))
  ),
"Unknown")</f>
        <v xml:space="preserve">
Carlo Guillot, 
Juan M. Urbina, 
Angelica Blandon
</v>
      </c>
      <c r="V6107">
        <v>10</v>
      </c>
      <c r="W6107">
        <v>0</v>
      </c>
      <c r="X6107">
        <v>0</v>
      </c>
    </row>
    <row r="6108" spans="1:24" x14ac:dyDescent="0.3">
      <c r="A6108" t="s">
        <v>18945</v>
      </c>
      <c r="C6108" t="s">
        <v>18945</v>
      </c>
      <c r="D6108">
        <v>-2016</v>
      </c>
      <c r="E6108" t="str" cm="1">
        <f t="array" ref="E6108">_xlfn.LET(
  _xlpm.raw, TRIM(SUBSTITUTE(SUBSTITUTE(SUBSTITUTE(SUBSTITUTE(SUBSTITUTE(SUBSTITUTE(D6108,"(",""),")",""),"â€“","-"),"–","-"),"I",""),"V","")),
  _xlpm.cleaned, TRIM(SUBSTITUTE(SUBSTITUTE(_xlpm.raw,"-"," - "),","," ")),
  _xlpm.words, _xlfn.FILTERXML("&lt;t&gt;&lt;s&gt;" &amp; SUBSTITUTE(_xlpm.cleaned," ","&lt;/s&gt;&lt;s&gt;") &amp; "&lt;/s&gt;&lt;/t&gt;", "//s"),
  _xlpm.nums, _xlfn.TEXTJOIN("-", TRUE, IF(ISNUMBER(--_xlpm.words), _xlpm.words, "")),
  IFERROR(_xlpm.nums, "")
)</f>
        <v>2016</v>
      </c>
      <c r="F6108" t="s">
        <v>19684</v>
      </c>
      <c r="G6108" t="s">
        <v>801</v>
      </c>
      <c r="I6108" t="s">
        <v>801</v>
      </c>
      <c r="K6108">
        <v>7.8</v>
      </c>
      <c r="M6108">
        <v>7.8</v>
      </c>
      <c r="O6108" t="s">
        <v>18946</v>
      </c>
      <c r="P6108" t="s">
        <v>18947</v>
      </c>
      <c r="R6108" t="s">
        <v>20004</v>
      </c>
      <c r="S6108" t="s">
        <v>20004</v>
      </c>
      <c r="T6108" t="str">
        <f>IFERROR(
  IF(TRIM(Table22[[#This Row],[STARS]])="", "Unknown",
    TRIM(MID(Table22[[#This Row],[STARS]], FIND("Stars:", Table22[[#This Row],[STARS]]) + 6, LEN(Table22[[#This Row],[STARS]])))
  ),
"Unknown")</f>
        <v>Unknown</v>
      </c>
      <c r="V6108">
        <v>21</v>
      </c>
      <c r="W6108">
        <v>50</v>
      </c>
      <c r="X6108">
        <v>0</v>
      </c>
    </row>
    <row r="6109" spans="1:24" x14ac:dyDescent="0.3">
      <c r="A6109" t="s">
        <v>18948</v>
      </c>
      <c r="C6109" t="s">
        <v>18948</v>
      </c>
      <c r="D6109" t="str">
        <v>(2001 TV Special)</v>
      </c>
      <c r="E6109" t="str" cm="1">
        <f t="array" ref="E6109">_xlfn.LET(
  _xlpm.raw, TRIM(SUBSTITUTE(SUBSTITUTE(SUBSTITUTE(SUBSTITUTE(SUBSTITUTE(SUBSTITUTE(D6109,"(",""),")",""),"â€“","-"),"–","-"),"I",""),"V","")),
  _xlpm.cleaned, TRIM(SUBSTITUTE(SUBSTITUTE(_xlpm.raw,"-"," - "),","," ")),
  _xlpm.words, _xlfn.FILTERXML("&lt;t&gt;&lt;s&gt;" &amp; SUBSTITUTE(_xlpm.cleaned," ","&lt;/s&gt;&lt;s&gt;") &amp; "&lt;/s&gt;&lt;/t&gt;", "//s"),
  _xlpm.nums, _xlfn.TEXTJOIN("-", TRUE, IF(ISNUMBER(--_xlpm.words), _xlpm.words, "")),
  IFERROR(_xlpm.nums, "")
)</f>
        <v>2001</v>
      </c>
      <c r="F6109" t="s">
        <v>19723</v>
      </c>
      <c r="G6109">
        <v>0</v>
      </c>
      <c r="I6109" t="s">
        <v>19660</v>
      </c>
      <c r="K6109">
        <v>7.7</v>
      </c>
      <c r="M6109">
        <v>7.7</v>
      </c>
      <c r="O6109" t="s">
        <v>18949</v>
      </c>
      <c r="P6109" t="s">
        <v>18950</v>
      </c>
      <c r="R6109" t="s">
        <v>20003</v>
      </c>
      <c r="S6109" t="s">
        <v>20003</v>
      </c>
      <c r="T6109" t="str">
        <f>IFERROR(
  IF(TRIM(Table22[[#This Row],[STARS]])="", "Unknown",
    TRIM(MID(Table22[[#This Row],[STARS]], FIND("Stars:", Table22[[#This Row],[STARS]]) + 6, LEN(Table22[[#This Row],[STARS]])))
  ),
"Unknown")</f>
        <v xml:space="preserve">
David Attenborough, 
Jason Roberts
</v>
      </c>
      <c r="V6109">
        <v>332</v>
      </c>
      <c r="W6109">
        <v>49</v>
      </c>
      <c r="X6109">
        <v>0</v>
      </c>
    </row>
    <row r="6110" spans="1:24" x14ac:dyDescent="0.3">
      <c r="A6110" t="s">
        <v>18951</v>
      </c>
      <c r="C6110" t="s">
        <v>18951</v>
      </c>
      <c r="D6110">
        <v>-2016</v>
      </c>
      <c r="E6110" t="str" cm="1">
        <f t="array" ref="E6110">_xlfn.LET(
  _xlpm.raw, TRIM(SUBSTITUTE(SUBSTITUTE(SUBSTITUTE(SUBSTITUTE(SUBSTITUTE(SUBSTITUTE(D6110,"(",""),")",""),"â€“","-"),"–","-"),"I",""),"V","")),
  _xlpm.cleaned, TRIM(SUBSTITUTE(SUBSTITUTE(_xlpm.raw,"-"," - "),","," ")),
  _xlpm.words, _xlfn.FILTERXML("&lt;t&gt;&lt;s&gt;" &amp; SUBSTITUTE(_xlpm.cleaned," ","&lt;/s&gt;&lt;s&gt;") &amp; "&lt;/s&gt;&lt;/t&gt;", "//s"),
  _xlpm.nums, _xlfn.TEXTJOIN("-", TRUE, IF(ISNUMBER(--_xlpm.words), _xlpm.words, "")),
  IFERROR(_xlpm.nums, "")
)</f>
        <v>2016</v>
      </c>
      <c r="F6110" t="s">
        <v>19684</v>
      </c>
      <c r="G6110" t="s">
        <v>5271</v>
      </c>
      <c r="I6110" t="s">
        <v>5271</v>
      </c>
      <c r="K6110">
        <v>6.8</v>
      </c>
      <c r="M6110">
        <v>6.8</v>
      </c>
      <c r="O6110" t="s">
        <v>18952</v>
      </c>
      <c r="P6110" t="s">
        <v>18953</v>
      </c>
      <c r="R6110" t="s">
        <v>1894</v>
      </c>
      <c r="S6110" t="s">
        <v>1894</v>
      </c>
      <c r="T6110" t="str">
        <f>IFERROR(
  IF(TRIM(Table22[[#This Row],[STARS]])="", "Unknown",
    TRIM(MID(Table22[[#This Row],[STARS]], FIND("Stars:", Table22[[#This Row],[STARS]]) + 6, LEN(Table22[[#This Row],[STARS]])))
  ),
"Unknown")</f>
        <v xml:space="preserve">
Korawit Boonsri, 
Hunz Isariy, 
Focus Jirakul, 
Esther Supreeleela
</v>
      </c>
      <c r="V6110">
        <v>14</v>
      </c>
      <c r="W6110">
        <v>0</v>
      </c>
      <c r="X6110">
        <v>0</v>
      </c>
    </row>
    <row r="6111" spans="1:24" x14ac:dyDescent="0.3">
      <c r="A6111" t="s">
        <v>18954</v>
      </c>
      <c r="C6111" t="s">
        <v>18954</v>
      </c>
      <c r="D6111">
        <v>0</v>
      </c>
      <c r="E6111" t="str" cm="1">
        <f t="array" ref="E6111">_xlfn.LET(
  _xlpm.raw, TRIM(SUBSTITUTE(SUBSTITUTE(SUBSTITUTE(SUBSTITUTE(SUBSTITUTE(SUBSTITUTE(D6111,"(",""),")",""),"â€“","-"),"–","-"),"I",""),"V","")),
  _xlpm.cleaned, TRIM(SUBSTITUTE(SUBSTITUTE(_xlpm.raw,"-"," - "),","," ")),
  _xlpm.words, _xlfn.FILTERXML("&lt;t&gt;&lt;s&gt;" &amp; SUBSTITUTE(_xlpm.cleaned," ","&lt;/s&gt;&lt;s&gt;") &amp; "&lt;/s&gt;&lt;/t&gt;", "//s"),
  _xlpm.nums, _xlfn.TEXTJOIN("-", TRUE, IF(ISNUMBER(--_xlpm.words), _xlpm.words, "")),
  IFERROR(_xlpm.nums, "")
)</f>
        <v>0</v>
      </c>
      <c r="F6111" t="s">
        <v>19829</v>
      </c>
      <c r="G6111">
        <v>0</v>
      </c>
      <c r="I6111" t="s">
        <v>19660</v>
      </c>
      <c r="K6111">
        <v>0</v>
      </c>
      <c r="M6111">
        <v>0</v>
      </c>
      <c r="O6111" t="s">
        <v>18955</v>
      </c>
      <c r="P6111" t="s">
        <v>118</v>
      </c>
      <c r="R6111" t="s">
        <v>1894</v>
      </c>
      <c r="S6111" t="s">
        <v>1894</v>
      </c>
      <c r="T6111" t="str">
        <f>IFERROR(
  IF(TRIM(Table22[[#This Row],[STARS]])="", "Unknown",
    TRIM(MID(Table22[[#This Row],[STARS]], FIND("Stars:", Table22[[#This Row],[STARS]]) + 6, LEN(Table22[[#This Row],[STARS]])))
  ),
"Unknown")</f>
        <v>Unknown</v>
      </c>
      <c r="V6111">
        <v>0</v>
      </c>
      <c r="W6111">
        <v>0</v>
      </c>
      <c r="X6111">
        <v>0</v>
      </c>
    </row>
    <row r="6112" spans="1:24" x14ac:dyDescent="0.3">
      <c r="A6112" t="s">
        <v>18956</v>
      </c>
      <c r="C6112" t="s">
        <v>18956</v>
      </c>
      <c r="D6112">
        <v>-2021</v>
      </c>
      <c r="E6112" t="str" cm="1">
        <f t="array" ref="E6112">_xlfn.LET(
  _xlpm.raw, TRIM(SUBSTITUTE(SUBSTITUTE(SUBSTITUTE(SUBSTITUTE(SUBSTITUTE(SUBSTITUTE(D6112,"(",""),")",""),"â€“","-"),"–","-"),"I",""),"V","")),
  _xlpm.cleaned, TRIM(SUBSTITUTE(SUBSTITUTE(_xlpm.raw,"-"," - "),","," ")),
  _xlpm.words, _xlfn.FILTERXML("&lt;t&gt;&lt;s&gt;" &amp; SUBSTITUTE(_xlpm.cleaned," ","&lt;/s&gt;&lt;s&gt;") &amp; "&lt;/s&gt;&lt;/t&gt;", "//s"),
  _xlpm.nums, _xlfn.TEXTJOIN("-", TRUE, IF(ISNUMBER(--_xlpm.words), _xlpm.words, "")),
  IFERROR(_xlpm.nums, "")
)</f>
        <v>2021</v>
      </c>
      <c r="F6112" t="s">
        <v>19672</v>
      </c>
      <c r="G6112" t="s">
        <v>10683</v>
      </c>
      <c r="I6112" t="s">
        <v>10683</v>
      </c>
      <c r="K6112">
        <v>0</v>
      </c>
      <c r="M6112">
        <v>0</v>
      </c>
      <c r="O6112" t="s">
        <v>18957</v>
      </c>
      <c r="P6112" t="s">
        <v>18958</v>
      </c>
      <c r="R6112" t="s">
        <v>22414</v>
      </c>
      <c r="S6112" t="s">
        <v>1894</v>
      </c>
      <c r="T6112" t="str">
        <f>IFERROR(
  IF(TRIM(Table22[[#This Row],[STARS]])="", "Unknown",
    TRIM(MID(Table22[[#This Row],[STARS]], FIND("Stars:", Table22[[#This Row],[STARS]]) + 6, LEN(Table22[[#This Row],[STARS]])))
  ),
"Unknown")</f>
        <v>Unknown</v>
      </c>
      <c r="V6112">
        <v>0</v>
      </c>
      <c r="W6112">
        <v>8</v>
      </c>
      <c r="X6112">
        <v>0</v>
      </c>
    </row>
    <row r="6113" spans="1:24" x14ac:dyDescent="0.3">
      <c r="A6113" t="s">
        <v>18959</v>
      </c>
      <c r="C6113" t="s">
        <v>18959</v>
      </c>
      <c r="D6113">
        <v>-2014</v>
      </c>
      <c r="E6113" t="str" cm="1">
        <f t="array" ref="E6113">_xlfn.LET(
  _xlpm.raw, TRIM(SUBSTITUTE(SUBSTITUTE(SUBSTITUTE(SUBSTITUTE(SUBSTITUTE(SUBSTITUTE(D6113,"(",""),")",""),"â€“","-"),"–","-"),"I",""),"V","")),
  _xlpm.cleaned, TRIM(SUBSTITUTE(SUBSTITUTE(_xlpm.raw,"-"," - "),","," ")),
  _xlpm.words, _xlfn.FILTERXML("&lt;t&gt;&lt;s&gt;" &amp; SUBSTITUTE(_xlpm.cleaned," ","&lt;/s&gt;&lt;s&gt;") &amp; "&lt;/s&gt;&lt;/t&gt;", "//s"),
  _xlpm.nums, _xlfn.TEXTJOIN("-", TRUE, IF(ISNUMBER(--_xlpm.words), _xlpm.words, "")),
  IFERROR(_xlpm.nums, "")
)</f>
        <v>2014</v>
      </c>
      <c r="F6113" t="s">
        <v>19686</v>
      </c>
      <c r="G6113" t="s">
        <v>4568</v>
      </c>
      <c r="I6113" t="s">
        <v>4568</v>
      </c>
      <c r="K6113">
        <v>6.3</v>
      </c>
      <c r="M6113">
        <v>6.3</v>
      </c>
      <c r="O6113" t="s">
        <v>18960</v>
      </c>
      <c r="P6113" t="s">
        <v>18961</v>
      </c>
      <c r="R6113" t="s">
        <v>20002</v>
      </c>
      <c r="S6113" t="s">
        <v>20002</v>
      </c>
      <c r="T6113" t="str">
        <f>IFERROR(
  IF(TRIM(Table22[[#This Row],[STARS]])="", "Unknown",
    TRIM(MID(Table22[[#This Row],[STARS]], FIND("Stars:", Table22[[#This Row],[STARS]]) + 6, LEN(Table22[[#This Row],[STARS]])))
  ),
"Unknown")</f>
        <v xml:space="preserve">
Paige Rawl, 
Lucky Mufundisi, 
Sarang Bhakre, 
Andrew Jenks
</v>
      </c>
      <c r="V6113">
        <v>46</v>
      </c>
      <c r="W6113">
        <v>72</v>
      </c>
      <c r="X6113">
        <v>0</v>
      </c>
    </row>
    <row r="6114" spans="1:24" x14ac:dyDescent="0.3">
      <c r="A6114" t="s">
        <v>18962</v>
      </c>
      <c r="C6114" t="s">
        <v>18962</v>
      </c>
      <c r="D6114">
        <v>-2001</v>
      </c>
      <c r="E6114" t="str" cm="1">
        <f t="array" ref="E6114">_xlfn.LET(
  _xlpm.raw, TRIM(SUBSTITUTE(SUBSTITUTE(SUBSTITUTE(SUBSTITUTE(SUBSTITUTE(SUBSTITUTE(D6114,"(",""),")",""),"â€“","-"),"–","-"),"I",""),"V","")),
  _xlpm.cleaned, TRIM(SUBSTITUTE(SUBSTITUTE(_xlpm.raw,"-"," - "),","," ")),
  _xlpm.words, _xlfn.FILTERXML("&lt;t&gt;&lt;s&gt;" &amp; SUBSTITUTE(_xlpm.cleaned," ","&lt;/s&gt;&lt;s&gt;") &amp; "&lt;/s&gt;&lt;/t&gt;", "//s"),
  _xlpm.nums, _xlfn.TEXTJOIN("-", TRUE, IF(ISNUMBER(--_xlpm.words), _xlpm.words, "")),
  IFERROR(_xlpm.nums, "")
)</f>
        <v>2001</v>
      </c>
      <c r="F6114" t="s">
        <v>19723</v>
      </c>
      <c r="G6114" t="s">
        <v>86</v>
      </c>
      <c r="I6114" t="s">
        <v>86</v>
      </c>
      <c r="K6114">
        <v>8.1</v>
      </c>
      <c r="M6114">
        <v>8.1</v>
      </c>
      <c r="O6114" t="s">
        <v>18963</v>
      </c>
      <c r="P6114" t="s">
        <v>18964</v>
      </c>
      <c r="R6114" t="s">
        <v>20001</v>
      </c>
      <c r="S6114" t="s">
        <v>20001</v>
      </c>
      <c r="T6114" t="str">
        <f>IFERROR(
  IF(TRIM(Table22[[#This Row],[STARS]])="", "Unknown",
    TRIM(MID(Table22[[#This Row],[STARS]], FIND("Stars:", Table22[[#This Row],[STARS]]) + 6, LEN(Table22[[#This Row],[STARS]])))
  ),
"Unknown")</f>
        <v xml:space="preserve">
Janna Copley, 
Jason Dugre, 
Nancy Fassett, 
Merritt Gibbons
</v>
      </c>
      <c r="V6114">
        <v>8</v>
      </c>
      <c r="W6114">
        <v>81</v>
      </c>
      <c r="X6114">
        <v>0</v>
      </c>
    </row>
    <row r="6115" spans="1:24" x14ac:dyDescent="0.3">
      <c r="A6115" t="s">
        <v>18965</v>
      </c>
      <c r="C6115" t="s">
        <v>18965</v>
      </c>
      <c r="D6115">
        <v>0</v>
      </c>
      <c r="E6115" t="str" cm="1">
        <f t="array" ref="E6115">_xlfn.LET(
  _xlpm.raw, TRIM(SUBSTITUTE(SUBSTITUTE(SUBSTITUTE(SUBSTITUTE(SUBSTITUTE(SUBSTITUTE(D6115,"(",""),")",""),"â€“","-"),"–","-"),"I",""),"V","")),
  _xlpm.cleaned, TRIM(SUBSTITUTE(SUBSTITUTE(_xlpm.raw,"-"," - "),","," ")),
  _xlpm.words, _xlfn.FILTERXML("&lt;t&gt;&lt;s&gt;" &amp; SUBSTITUTE(_xlpm.cleaned," ","&lt;/s&gt;&lt;s&gt;") &amp; "&lt;/s&gt;&lt;/t&gt;", "//s"),
  _xlpm.nums, _xlfn.TEXTJOIN("-", TRUE, IF(ISNUMBER(--_xlpm.words), _xlpm.words, "")),
  IFERROR(_xlpm.nums, "")
)</f>
        <v>0</v>
      </c>
      <c r="F6115" t="s">
        <v>19829</v>
      </c>
      <c r="G6115" t="s">
        <v>661</v>
      </c>
      <c r="I6115" t="s">
        <v>661</v>
      </c>
      <c r="K6115">
        <v>0</v>
      </c>
      <c r="M6115">
        <v>0</v>
      </c>
      <c r="O6115" t="s">
        <v>6365</v>
      </c>
      <c r="P6115" t="s">
        <v>118</v>
      </c>
      <c r="R6115" t="s">
        <v>1894</v>
      </c>
      <c r="S6115" t="s">
        <v>1894</v>
      </c>
      <c r="T6115" t="str">
        <f>IFERROR(
  IF(TRIM(Table22[[#This Row],[STARS]])="", "Unknown",
    TRIM(MID(Table22[[#This Row],[STARS]], FIND("Stars:", Table22[[#This Row],[STARS]]) + 6, LEN(Table22[[#This Row],[STARS]])))
  ),
"Unknown")</f>
        <v>Unknown</v>
      </c>
      <c r="V6115">
        <v>0</v>
      </c>
      <c r="W6115">
        <v>0</v>
      </c>
      <c r="X6115">
        <v>0</v>
      </c>
    </row>
    <row r="6116" spans="1:24" x14ac:dyDescent="0.3">
      <c r="A6116" t="s">
        <v>18966</v>
      </c>
      <c r="C6116" t="s">
        <v>18966</v>
      </c>
      <c r="D6116">
        <v>0</v>
      </c>
      <c r="E6116" t="str" cm="1">
        <f t="array" ref="E6116">_xlfn.LET(
  _xlpm.raw, TRIM(SUBSTITUTE(SUBSTITUTE(SUBSTITUTE(SUBSTITUTE(SUBSTITUTE(SUBSTITUTE(D6116,"(",""),")",""),"â€“","-"),"–","-"),"I",""),"V","")),
  _xlpm.cleaned, TRIM(SUBSTITUTE(SUBSTITUTE(_xlpm.raw,"-"," - "),","," ")),
  _xlpm.words, _xlfn.FILTERXML("&lt;t&gt;&lt;s&gt;" &amp; SUBSTITUTE(_xlpm.cleaned," ","&lt;/s&gt;&lt;s&gt;") &amp; "&lt;/s&gt;&lt;/t&gt;", "//s"),
  _xlpm.nums, _xlfn.TEXTJOIN("-", TRUE, IF(ISNUMBER(--_xlpm.words), _xlpm.words, "")),
  IFERROR(_xlpm.nums, "")
)</f>
        <v>0</v>
      </c>
      <c r="F6116" t="s">
        <v>19829</v>
      </c>
      <c r="G6116">
        <v>0</v>
      </c>
      <c r="I6116" t="s">
        <v>19660</v>
      </c>
      <c r="K6116">
        <v>0</v>
      </c>
      <c r="M6116">
        <v>0</v>
      </c>
      <c r="O6116" t="s">
        <v>18967</v>
      </c>
      <c r="P6116" t="s">
        <v>11950</v>
      </c>
      <c r="R6116" t="s">
        <v>1894</v>
      </c>
      <c r="S6116" t="s">
        <v>1894</v>
      </c>
      <c r="T6116" t="str">
        <f>IFERROR(
  IF(TRIM(Table22[[#This Row],[STARS]])="", "Unknown",
    TRIM(MID(Table22[[#This Row],[STARS]], FIND("Stars:", Table22[[#This Row],[STARS]]) + 6, LEN(Table22[[#This Row],[STARS]])))
  ),
"Unknown")</f>
        <v>Unknown</v>
      </c>
      <c r="V6116">
        <v>0</v>
      </c>
      <c r="W6116">
        <v>0</v>
      </c>
      <c r="X6116">
        <v>0</v>
      </c>
    </row>
    <row r="6117" spans="1:24" x14ac:dyDescent="0.3">
      <c r="A6117" t="s">
        <v>18968</v>
      </c>
      <c r="C6117" t="s">
        <v>18968</v>
      </c>
      <c r="D6117" t="str">
        <v>(2019 TV Special)</v>
      </c>
      <c r="E6117" t="str" cm="1">
        <f t="array" ref="E6117">_xlfn.LET(
  _xlpm.raw, TRIM(SUBSTITUTE(SUBSTITUTE(SUBSTITUTE(SUBSTITUTE(SUBSTITUTE(SUBSTITUTE(D6117,"(",""),")",""),"â€“","-"),"–","-"),"I",""),"V","")),
  _xlpm.cleaned, TRIM(SUBSTITUTE(SUBSTITUTE(_xlpm.raw,"-"," - "),","," ")),
  _xlpm.words, _xlfn.FILTERXML("&lt;t&gt;&lt;s&gt;" &amp; SUBSTITUTE(_xlpm.cleaned," ","&lt;/s&gt;&lt;s&gt;") &amp; "&lt;/s&gt;&lt;/t&gt;", "//s"),
  _xlpm.nums, _xlfn.TEXTJOIN("-", TRUE, IF(ISNUMBER(--_xlpm.words), _xlpm.words, "")),
  IFERROR(_xlpm.nums, "")
)</f>
        <v>2019</v>
      </c>
      <c r="F6117" t="s">
        <v>19677</v>
      </c>
      <c r="G6117" t="s">
        <v>47</v>
      </c>
      <c r="I6117" t="s">
        <v>47</v>
      </c>
      <c r="K6117">
        <v>6.8</v>
      </c>
      <c r="M6117">
        <v>6.8</v>
      </c>
      <c r="O6117" t="s">
        <v>6365</v>
      </c>
      <c r="P6117" t="s">
        <v>18969</v>
      </c>
      <c r="R6117" t="s">
        <v>20000</v>
      </c>
      <c r="S6117" t="s">
        <v>20000</v>
      </c>
      <c r="T6117" t="str">
        <f>IFERROR(
  IF(TRIM(Table22[[#This Row],[STARS]])="", "Unknown",
    TRIM(MID(Table22[[#This Row],[STARS]], FIND("Stars:", Table22[[#This Row],[STARS]]) + 6, LEN(Table22[[#This Row],[STARS]])))
  ),
"Unknown")</f>
        <v>Unknown</v>
      </c>
      <c r="V6117">
        <v>114</v>
      </c>
      <c r="W6117">
        <v>65</v>
      </c>
      <c r="X6117">
        <v>0</v>
      </c>
    </row>
    <row r="6118" spans="1:24" x14ac:dyDescent="0.3">
      <c r="A6118" t="s">
        <v>18970</v>
      </c>
      <c r="C6118" t="s">
        <v>18970</v>
      </c>
      <c r="D6118">
        <v>0</v>
      </c>
      <c r="E6118" t="str" cm="1">
        <f t="array" ref="E6118">_xlfn.LET(
  _xlpm.raw, TRIM(SUBSTITUTE(SUBSTITUTE(SUBSTITUTE(SUBSTITUTE(SUBSTITUTE(SUBSTITUTE(D6118,"(",""),")",""),"â€“","-"),"–","-"),"I",""),"V","")),
  _xlpm.cleaned, TRIM(SUBSTITUTE(SUBSTITUTE(_xlpm.raw,"-"," - "),","," ")),
  _xlpm.words, _xlfn.FILTERXML("&lt;t&gt;&lt;s&gt;" &amp; SUBSTITUTE(_xlpm.cleaned," ","&lt;/s&gt;&lt;s&gt;") &amp; "&lt;/s&gt;&lt;/t&gt;", "//s"),
  _xlpm.nums, _xlfn.TEXTJOIN("-", TRUE, IF(ISNUMBER(--_xlpm.words), _xlpm.words, "")),
  IFERROR(_xlpm.nums, "")
)</f>
        <v>0</v>
      </c>
      <c r="F6118" t="s">
        <v>19829</v>
      </c>
      <c r="G6118" t="s">
        <v>4086</v>
      </c>
      <c r="I6118" t="s">
        <v>4086</v>
      </c>
      <c r="K6118">
        <v>0</v>
      </c>
      <c r="M6118">
        <v>0</v>
      </c>
      <c r="O6118" t="s">
        <v>18971</v>
      </c>
      <c r="P6118" t="s">
        <v>118</v>
      </c>
      <c r="R6118" t="s">
        <v>1894</v>
      </c>
      <c r="S6118" t="s">
        <v>1894</v>
      </c>
      <c r="T6118" t="str">
        <f>IFERROR(
  IF(TRIM(Table22[[#This Row],[STARS]])="", "Unknown",
    TRIM(MID(Table22[[#This Row],[STARS]], FIND("Stars:", Table22[[#This Row],[STARS]]) + 6, LEN(Table22[[#This Row],[STARS]])))
  ),
"Unknown")</f>
        <v>Unknown</v>
      </c>
      <c r="V6118">
        <v>0</v>
      </c>
      <c r="W6118">
        <v>0</v>
      </c>
      <c r="X6118">
        <v>0</v>
      </c>
    </row>
    <row r="6119" spans="1:24" x14ac:dyDescent="0.3">
      <c r="A6119" t="s">
        <v>18972</v>
      </c>
      <c r="C6119" t="s">
        <v>18972</v>
      </c>
      <c r="D6119">
        <v>-2013</v>
      </c>
      <c r="E6119" t="str" cm="1">
        <f t="array" ref="E6119">_xlfn.LET(
  _xlpm.raw, TRIM(SUBSTITUTE(SUBSTITUTE(SUBSTITUTE(SUBSTITUTE(SUBSTITUTE(SUBSTITUTE(D6119,"(",""),")",""),"â€“","-"),"–","-"),"I",""),"V","")),
  _xlpm.cleaned, TRIM(SUBSTITUTE(SUBSTITUTE(_xlpm.raw,"-"," - "),","," ")),
  _xlpm.words, _xlfn.FILTERXML("&lt;t&gt;&lt;s&gt;" &amp; SUBSTITUTE(_xlpm.cleaned," ","&lt;/s&gt;&lt;s&gt;") &amp; "&lt;/s&gt;&lt;/t&gt;", "//s"),
  _xlpm.nums, _xlfn.TEXTJOIN("-", TRUE, IF(ISNUMBER(--_xlpm.words), _xlpm.words, "")),
  IFERROR(_xlpm.nums, "")
)</f>
        <v>2013</v>
      </c>
      <c r="F6119" t="s">
        <v>19674</v>
      </c>
      <c r="G6119" t="s">
        <v>7670</v>
      </c>
      <c r="I6119" t="s">
        <v>7670</v>
      </c>
      <c r="K6119">
        <v>7.5</v>
      </c>
      <c r="M6119">
        <v>7.5</v>
      </c>
      <c r="O6119" t="s">
        <v>18973</v>
      </c>
      <c r="P6119" t="s">
        <v>18974</v>
      </c>
      <c r="R6119" t="s">
        <v>1894</v>
      </c>
      <c r="S6119" t="s">
        <v>1894</v>
      </c>
      <c r="T6119" t="str">
        <f>IFERROR(
  IF(TRIM(Table22[[#This Row],[STARS]])="", "Unknown",
    TRIM(MID(Table22[[#This Row],[STARS]], FIND("Stars:", Table22[[#This Row],[STARS]]) + 6, LEN(Table22[[#This Row],[STARS]])))
  ),
"Unknown")</f>
        <v xml:space="preserve">
Emerson Hawley, 
Dejan Petrovic
</v>
      </c>
      <c r="V6119">
        <v>90</v>
      </c>
      <c r="W6119">
        <v>84</v>
      </c>
      <c r="X6119">
        <v>0</v>
      </c>
    </row>
    <row r="6120" spans="1:24" x14ac:dyDescent="0.3">
      <c r="A6120" t="s">
        <v>18975</v>
      </c>
      <c r="C6120" t="s">
        <v>18975</v>
      </c>
      <c r="D6120">
        <v>-2019</v>
      </c>
      <c r="E6120" t="str" cm="1">
        <f t="array" ref="E6120">_xlfn.LET(
  _xlpm.raw, TRIM(SUBSTITUTE(SUBSTITUTE(SUBSTITUTE(SUBSTITUTE(SUBSTITUTE(SUBSTITUTE(D6120,"(",""),")",""),"â€“","-"),"–","-"),"I",""),"V","")),
  _xlpm.cleaned, TRIM(SUBSTITUTE(SUBSTITUTE(_xlpm.raw,"-"," - "),","," ")),
  _xlpm.words, _xlfn.FILTERXML("&lt;t&gt;&lt;s&gt;" &amp; SUBSTITUTE(_xlpm.cleaned," ","&lt;/s&gt;&lt;s&gt;") &amp; "&lt;/s&gt;&lt;/t&gt;", "//s"),
  _xlpm.nums, _xlfn.TEXTJOIN("-", TRUE, IF(ISNUMBER(--_xlpm.words), _xlpm.words, "")),
  IFERROR(_xlpm.nums, "")
)</f>
        <v>2019</v>
      </c>
      <c r="F6120" t="s">
        <v>19677</v>
      </c>
      <c r="G6120" t="s">
        <v>13007</v>
      </c>
      <c r="I6120" t="s">
        <v>13007</v>
      </c>
      <c r="K6120">
        <v>0</v>
      </c>
      <c r="M6120">
        <v>0</v>
      </c>
      <c r="O6120" t="s">
        <v>18976</v>
      </c>
      <c r="P6120" t="s">
        <v>18977</v>
      </c>
      <c r="R6120" t="s">
        <v>19999</v>
      </c>
      <c r="S6120" t="s">
        <v>19999</v>
      </c>
      <c r="T6120" t="str">
        <f>IFERROR(
  IF(TRIM(Table22[[#This Row],[STARS]])="", "Unknown",
    TRIM(MID(Table22[[#This Row],[STARS]], FIND("Stars:", Table22[[#This Row],[STARS]]) + 6, LEN(Table22[[#This Row],[STARS]])))
  ),
"Unknown")</f>
        <v>Unknown</v>
      </c>
      <c r="V6120">
        <v>0</v>
      </c>
      <c r="W6120">
        <v>91</v>
      </c>
      <c r="X6120">
        <v>0</v>
      </c>
    </row>
    <row r="6121" spans="1:24" x14ac:dyDescent="0.3">
      <c r="A6121" t="s">
        <v>18978</v>
      </c>
      <c r="C6121" t="s">
        <v>18978</v>
      </c>
      <c r="D6121">
        <v>0</v>
      </c>
      <c r="E6121" t="str" cm="1">
        <f t="array" ref="E6121">_xlfn.LET(
  _xlpm.raw, TRIM(SUBSTITUTE(SUBSTITUTE(SUBSTITUTE(SUBSTITUTE(SUBSTITUTE(SUBSTITUTE(D6121,"(",""),")",""),"â€“","-"),"–","-"),"I",""),"V","")),
  _xlpm.cleaned, TRIM(SUBSTITUTE(SUBSTITUTE(_xlpm.raw,"-"," - "),","," ")),
  _xlpm.words, _xlfn.FILTERXML("&lt;t&gt;&lt;s&gt;" &amp; SUBSTITUTE(_xlpm.cleaned," ","&lt;/s&gt;&lt;s&gt;") &amp; "&lt;/s&gt;&lt;/t&gt;", "//s"),
  _xlpm.nums, _xlfn.TEXTJOIN("-", TRUE, IF(ISNUMBER(--_xlpm.words), _xlpm.words, "")),
  IFERROR(_xlpm.nums, "")
)</f>
        <v>0</v>
      </c>
      <c r="F6121" t="s">
        <v>19829</v>
      </c>
      <c r="G6121" t="s">
        <v>801</v>
      </c>
      <c r="I6121" t="s">
        <v>801</v>
      </c>
      <c r="K6121">
        <v>0</v>
      </c>
      <c r="M6121">
        <v>0</v>
      </c>
      <c r="O6121" t="s">
        <v>18979</v>
      </c>
      <c r="P6121" t="s">
        <v>118</v>
      </c>
      <c r="R6121" t="s">
        <v>1894</v>
      </c>
      <c r="S6121" t="s">
        <v>1894</v>
      </c>
      <c r="T6121" t="str">
        <f>IFERROR(
  IF(TRIM(Table22[[#This Row],[STARS]])="", "Unknown",
    TRIM(MID(Table22[[#This Row],[STARS]], FIND("Stars:", Table22[[#This Row],[STARS]]) + 6, LEN(Table22[[#This Row],[STARS]])))
  ),
"Unknown")</f>
        <v>Unknown</v>
      </c>
      <c r="V6121">
        <v>0</v>
      </c>
      <c r="W6121">
        <v>0</v>
      </c>
      <c r="X6121">
        <v>0</v>
      </c>
    </row>
    <row r="6122" spans="1:24" x14ac:dyDescent="0.3">
      <c r="A6122" t="s">
        <v>18980</v>
      </c>
      <c r="C6122" t="s">
        <v>18980</v>
      </c>
      <c r="D6122">
        <v>0</v>
      </c>
      <c r="E6122" t="str" cm="1">
        <f t="array" ref="E6122">_xlfn.LET(
  _xlpm.raw, TRIM(SUBSTITUTE(SUBSTITUTE(SUBSTITUTE(SUBSTITUTE(SUBSTITUTE(SUBSTITUTE(D6122,"(",""),")",""),"â€“","-"),"–","-"),"I",""),"V","")),
  _xlpm.cleaned, TRIM(SUBSTITUTE(SUBSTITUTE(_xlpm.raw,"-"," - "),","," ")),
  _xlpm.words, _xlfn.FILTERXML("&lt;t&gt;&lt;s&gt;" &amp; SUBSTITUTE(_xlpm.cleaned," ","&lt;/s&gt;&lt;s&gt;") &amp; "&lt;/s&gt;&lt;/t&gt;", "//s"),
  _xlpm.nums, _xlfn.TEXTJOIN("-", TRUE, IF(ISNUMBER(--_xlpm.words), _xlpm.words, "")),
  IFERROR(_xlpm.nums, "")
)</f>
        <v>0</v>
      </c>
      <c r="F6122" t="s">
        <v>19829</v>
      </c>
      <c r="G6122" t="s">
        <v>86</v>
      </c>
      <c r="I6122" t="s">
        <v>86</v>
      </c>
      <c r="K6122">
        <v>0</v>
      </c>
      <c r="M6122">
        <v>0</v>
      </c>
      <c r="O6122" t="s">
        <v>18981</v>
      </c>
      <c r="P6122" t="s">
        <v>118</v>
      </c>
      <c r="R6122" t="s">
        <v>1894</v>
      </c>
      <c r="S6122" t="s">
        <v>1894</v>
      </c>
      <c r="T6122" t="str">
        <f>IFERROR(
  IF(TRIM(Table22[[#This Row],[STARS]])="", "Unknown",
    TRIM(MID(Table22[[#This Row],[STARS]], FIND("Stars:", Table22[[#This Row],[STARS]]) + 6, LEN(Table22[[#This Row],[STARS]])))
  ),
"Unknown")</f>
        <v>Unknown</v>
      </c>
      <c r="V6122">
        <v>0</v>
      </c>
      <c r="W6122">
        <v>0</v>
      </c>
      <c r="X6122">
        <v>0</v>
      </c>
    </row>
    <row r="6123" spans="1:24" x14ac:dyDescent="0.3">
      <c r="A6123" t="s">
        <v>18982</v>
      </c>
      <c r="C6123" t="s">
        <v>18982</v>
      </c>
      <c r="D6123" t="str">
        <v>(2018 TV Special)</v>
      </c>
      <c r="E6123" t="str" cm="1">
        <f t="array" ref="E6123">_xlfn.LET(
  _xlpm.raw, TRIM(SUBSTITUTE(SUBSTITUTE(SUBSTITUTE(SUBSTITUTE(SUBSTITUTE(SUBSTITUTE(D6123,"(",""),")",""),"â€“","-"),"–","-"),"I",""),"V","")),
  _xlpm.cleaned, TRIM(SUBSTITUTE(SUBSTITUTE(_xlpm.raw,"-"," - "),","," ")),
  _xlpm.words, _xlfn.FILTERXML("&lt;t&gt;&lt;s&gt;" &amp; SUBSTITUTE(_xlpm.cleaned," ","&lt;/s&gt;&lt;s&gt;") &amp; "&lt;/s&gt;&lt;/t&gt;", "//s"),
  _xlpm.nums, _xlfn.TEXTJOIN("-", TRUE, IF(ISNUMBER(--_xlpm.words), _xlpm.words, "")),
  IFERROR(_xlpm.nums, "")
)</f>
        <v>2018</v>
      </c>
      <c r="F6123" t="s">
        <v>19693</v>
      </c>
      <c r="G6123" t="s">
        <v>47</v>
      </c>
      <c r="I6123" t="s">
        <v>47</v>
      </c>
      <c r="K6123">
        <v>4.9000000000000004</v>
      </c>
      <c r="M6123">
        <v>4.9000000000000004</v>
      </c>
      <c r="O6123" t="s">
        <v>18983</v>
      </c>
      <c r="P6123" t="s">
        <v>18984</v>
      </c>
      <c r="R6123" t="s">
        <v>1894</v>
      </c>
      <c r="S6123" t="s">
        <v>1894</v>
      </c>
      <c r="T6123" t="str">
        <f>IFERROR(
  IF(TRIM(Table22[[#This Row],[STARS]])="", "Unknown",
    TRIM(MID(Table22[[#This Row],[STARS]], FIND("Stars:", Table22[[#This Row],[STARS]]) + 6, LEN(Table22[[#This Row],[STARS]])))
  ),
"Unknown")</f>
        <v>Unknown</v>
      </c>
      <c r="V6123">
        <v>60</v>
      </c>
      <c r="W6123">
        <v>0</v>
      </c>
      <c r="X6123">
        <v>0</v>
      </c>
    </row>
    <row r="6124" spans="1:24" x14ac:dyDescent="0.3">
      <c r="A6124" t="s">
        <v>18985</v>
      </c>
      <c r="C6124" t="s">
        <v>18985</v>
      </c>
      <c r="D6124">
        <v>0</v>
      </c>
      <c r="E6124" t="str" cm="1">
        <f t="array" ref="E6124">_xlfn.LET(
  _xlpm.raw, TRIM(SUBSTITUTE(SUBSTITUTE(SUBSTITUTE(SUBSTITUTE(SUBSTITUTE(SUBSTITUTE(D6124,"(",""),")",""),"â€“","-"),"–","-"),"I",""),"V","")),
  _xlpm.cleaned, TRIM(SUBSTITUTE(SUBSTITUTE(_xlpm.raw,"-"," - "),","," ")),
  _xlpm.words, _xlfn.FILTERXML("&lt;t&gt;&lt;s&gt;" &amp; SUBSTITUTE(_xlpm.cleaned," ","&lt;/s&gt;&lt;s&gt;") &amp; "&lt;/s&gt;&lt;/t&gt;", "//s"),
  _xlpm.nums, _xlfn.TEXTJOIN("-", TRUE, IF(ISNUMBER(--_xlpm.words), _xlpm.words, "")),
  IFERROR(_xlpm.nums, "")
)</f>
        <v>0</v>
      </c>
      <c r="F6124" t="s">
        <v>19829</v>
      </c>
      <c r="G6124" t="s">
        <v>8555</v>
      </c>
      <c r="I6124" t="s">
        <v>8555</v>
      </c>
      <c r="K6124">
        <v>0</v>
      </c>
      <c r="M6124">
        <v>0</v>
      </c>
      <c r="O6124" t="s">
        <v>18986</v>
      </c>
      <c r="P6124" t="s">
        <v>118</v>
      </c>
      <c r="R6124" t="s">
        <v>1894</v>
      </c>
      <c r="S6124" t="s">
        <v>1894</v>
      </c>
      <c r="T6124" t="str">
        <f>IFERROR(
  IF(TRIM(Table22[[#This Row],[STARS]])="", "Unknown",
    TRIM(MID(Table22[[#This Row],[STARS]], FIND("Stars:", Table22[[#This Row],[STARS]]) + 6, LEN(Table22[[#This Row],[STARS]])))
  ),
"Unknown")</f>
        <v>Unknown</v>
      </c>
      <c r="V6124">
        <v>0</v>
      </c>
      <c r="W6124">
        <v>0</v>
      </c>
      <c r="X6124">
        <v>0</v>
      </c>
    </row>
    <row r="6125" spans="1:24" x14ac:dyDescent="0.3">
      <c r="A6125" t="s">
        <v>18987</v>
      </c>
      <c r="C6125" t="s">
        <v>18987</v>
      </c>
      <c r="D6125">
        <v>0</v>
      </c>
      <c r="E6125" t="str" cm="1">
        <f t="array" ref="E6125">_xlfn.LET(
  _xlpm.raw, TRIM(SUBSTITUTE(SUBSTITUTE(SUBSTITUTE(SUBSTITUTE(SUBSTITUTE(SUBSTITUTE(D6125,"(",""),")",""),"â€“","-"),"–","-"),"I",""),"V","")),
  _xlpm.cleaned, TRIM(SUBSTITUTE(SUBSTITUTE(_xlpm.raw,"-"," - "),","," ")),
  _xlpm.words, _xlfn.FILTERXML("&lt;t&gt;&lt;s&gt;" &amp; SUBSTITUTE(_xlpm.cleaned," ","&lt;/s&gt;&lt;s&gt;") &amp; "&lt;/s&gt;&lt;/t&gt;", "//s"),
  _xlpm.nums, _xlfn.TEXTJOIN("-", TRUE, IF(ISNUMBER(--_xlpm.words), _xlpm.words, "")),
  IFERROR(_xlpm.nums, "")
)</f>
        <v>0</v>
      </c>
      <c r="F6125" t="s">
        <v>19829</v>
      </c>
      <c r="G6125" t="s">
        <v>661</v>
      </c>
      <c r="I6125" t="s">
        <v>661</v>
      </c>
      <c r="K6125">
        <v>0</v>
      </c>
      <c r="M6125">
        <v>0</v>
      </c>
      <c r="O6125" t="s">
        <v>6365</v>
      </c>
      <c r="P6125" t="s">
        <v>118</v>
      </c>
      <c r="R6125" t="s">
        <v>1894</v>
      </c>
      <c r="S6125" t="s">
        <v>1894</v>
      </c>
      <c r="T6125" t="str">
        <f>IFERROR(
  IF(TRIM(Table22[[#This Row],[STARS]])="", "Unknown",
    TRIM(MID(Table22[[#This Row],[STARS]], FIND("Stars:", Table22[[#This Row],[STARS]]) + 6, LEN(Table22[[#This Row],[STARS]])))
  ),
"Unknown")</f>
        <v>Unknown</v>
      </c>
      <c r="V6125">
        <v>0</v>
      </c>
      <c r="W6125">
        <v>0</v>
      </c>
      <c r="X6125">
        <v>0</v>
      </c>
    </row>
    <row r="6126" spans="1:24" x14ac:dyDescent="0.3">
      <c r="A6126" t="s">
        <v>18988</v>
      </c>
      <c r="C6126" t="s">
        <v>18988</v>
      </c>
      <c r="D6126" t="str">
        <v>(2019 TV Special)</v>
      </c>
      <c r="E6126" t="str" cm="1">
        <f t="array" ref="E6126">_xlfn.LET(
  _xlpm.raw, TRIM(SUBSTITUTE(SUBSTITUTE(SUBSTITUTE(SUBSTITUTE(SUBSTITUTE(SUBSTITUTE(D6126,"(",""),")",""),"â€“","-"),"–","-"),"I",""),"V","")),
  _xlpm.cleaned, TRIM(SUBSTITUTE(SUBSTITUTE(_xlpm.raw,"-"," - "),","," ")),
  _xlpm.words, _xlfn.FILTERXML("&lt;t&gt;&lt;s&gt;" &amp; SUBSTITUTE(_xlpm.cleaned," ","&lt;/s&gt;&lt;s&gt;") &amp; "&lt;/s&gt;&lt;/t&gt;", "//s"),
  _xlpm.nums, _xlfn.TEXTJOIN("-", TRUE, IF(ISNUMBER(--_xlpm.words), _xlpm.words, "")),
  IFERROR(_xlpm.nums, "")
)</f>
        <v>2019</v>
      </c>
      <c r="F6126" t="s">
        <v>19677</v>
      </c>
      <c r="G6126" t="s">
        <v>47</v>
      </c>
      <c r="I6126" t="s">
        <v>47</v>
      </c>
      <c r="K6126">
        <v>5.5</v>
      </c>
      <c r="M6126">
        <v>5.5</v>
      </c>
      <c r="O6126" t="s">
        <v>6365</v>
      </c>
      <c r="P6126" t="s">
        <v>18989</v>
      </c>
      <c r="R6126" t="s">
        <v>19998</v>
      </c>
      <c r="S6126" t="s">
        <v>19998</v>
      </c>
      <c r="T6126" t="str">
        <f>IFERROR(
  IF(TRIM(Table22[[#This Row],[STARS]])="", "Unknown",
    TRIM(MID(Table22[[#This Row],[STARS]], FIND("Stars:", Table22[[#This Row],[STARS]]) + 6, LEN(Table22[[#This Row],[STARS]])))
  ),
"Unknown")</f>
        <v>Unknown</v>
      </c>
      <c r="V6126">
        <v>36</v>
      </c>
      <c r="W6126">
        <v>54</v>
      </c>
      <c r="X6126">
        <v>0</v>
      </c>
    </row>
    <row r="6127" spans="1:24" x14ac:dyDescent="0.3">
      <c r="A6127" t="s">
        <v>18990</v>
      </c>
      <c r="C6127" t="s">
        <v>18990</v>
      </c>
      <c r="D6127" t="str">
        <v>(2018 TV Special)</v>
      </c>
      <c r="E6127" t="str" cm="1">
        <f t="array" ref="E6127">_xlfn.LET(
  _xlpm.raw, TRIM(SUBSTITUTE(SUBSTITUTE(SUBSTITUTE(SUBSTITUTE(SUBSTITUTE(SUBSTITUTE(D6127,"(",""),")",""),"â€“","-"),"–","-"),"I",""),"V","")),
  _xlpm.cleaned, TRIM(SUBSTITUTE(SUBSTITUTE(_xlpm.raw,"-"," - "),","," ")),
  _xlpm.words, _xlfn.FILTERXML("&lt;t&gt;&lt;s&gt;" &amp; SUBSTITUTE(_xlpm.cleaned," ","&lt;/s&gt;&lt;s&gt;") &amp; "&lt;/s&gt;&lt;/t&gt;", "//s"),
  _xlpm.nums, _xlfn.TEXTJOIN("-", TRUE, IF(ISNUMBER(--_xlpm.words), _xlpm.words, "")),
  IFERROR(_xlpm.nums, "")
)</f>
        <v>2018</v>
      </c>
      <c r="F6127" t="s">
        <v>19693</v>
      </c>
      <c r="G6127" t="s">
        <v>47</v>
      </c>
      <c r="I6127" t="s">
        <v>47</v>
      </c>
      <c r="K6127">
        <v>6</v>
      </c>
      <c r="M6127">
        <v>6</v>
      </c>
      <c r="O6127" t="s">
        <v>18991</v>
      </c>
      <c r="P6127" t="s">
        <v>18992</v>
      </c>
      <c r="R6127" t="s">
        <v>19997</v>
      </c>
      <c r="S6127" t="s">
        <v>19997</v>
      </c>
      <c r="T6127" t="str">
        <f>IFERROR(
  IF(TRIM(Table22[[#This Row],[STARS]])="", "Unknown",
    TRIM(MID(Table22[[#This Row],[STARS]], FIND("Stars:", Table22[[#This Row],[STARS]]) + 6, LEN(Table22[[#This Row],[STARS]])))
  ),
"Unknown")</f>
        <v>Unknown</v>
      </c>
      <c r="V6127">
        <v>123</v>
      </c>
      <c r="W6127">
        <v>74</v>
      </c>
      <c r="X6127">
        <v>0</v>
      </c>
    </row>
    <row r="6128" spans="1:24" x14ac:dyDescent="0.3">
      <c r="A6128" t="s">
        <v>18993</v>
      </c>
      <c r="C6128" t="s">
        <v>18993</v>
      </c>
      <c r="D6128">
        <v>0</v>
      </c>
      <c r="E6128" t="str" cm="1">
        <f t="array" ref="E6128">_xlfn.LET(
  _xlpm.raw, TRIM(SUBSTITUTE(SUBSTITUTE(SUBSTITUTE(SUBSTITUTE(SUBSTITUTE(SUBSTITUTE(D6128,"(",""),")",""),"â€“","-"),"–","-"),"I",""),"V","")),
  _xlpm.cleaned, TRIM(SUBSTITUTE(SUBSTITUTE(_xlpm.raw,"-"," - "),","," ")),
  _xlpm.words, _xlfn.FILTERXML("&lt;t&gt;&lt;s&gt;" &amp; SUBSTITUTE(_xlpm.cleaned," ","&lt;/s&gt;&lt;s&gt;") &amp; "&lt;/s&gt;&lt;/t&gt;", "//s"),
  _xlpm.nums, _xlfn.TEXTJOIN("-", TRUE, IF(ISNUMBER(--_xlpm.words), _xlpm.words, "")),
  IFERROR(_xlpm.nums, "")
)</f>
        <v>0</v>
      </c>
      <c r="F6128" t="s">
        <v>19829</v>
      </c>
      <c r="G6128">
        <v>0</v>
      </c>
      <c r="I6128" t="s">
        <v>19660</v>
      </c>
      <c r="K6128">
        <v>0</v>
      </c>
      <c r="M6128">
        <v>0</v>
      </c>
      <c r="O6128" t="s">
        <v>18994</v>
      </c>
      <c r="P6128" t="s">
        <v>118</v>
      </c>
      <c r="R6128" t="s">
        <v>1894</v>
      </c>
      <c r="S6128" t="s">
        <v>1894</v>
      </c>
      <c r="T6128" t="str">
        <f>IFERROR(
  IF(TRIM(Table22[[#This Row],[STARS]])="", "Unknown",
    TRIM(MID(Table22[[#This Row],[STARS]], FIND("Stars:", Table22[[#This Row],[STARS]]) + 6, LEN(Table22[[#This Row],[STARS]])))
  ),
"Unknown")</f>
        <v>Unknown</v>
      </c>
      <c r="V6128">
        <v>0</v>
      </c>
      <c r="W6128">
        <v>0</v>
      </c>
      <c r="X6128">
        <v>0</v>
      </c>
    </row>
    <row r="6129" spans="1:24" x14ac:dyDescent="0.3">
      <c r="A6129" t="s">
        <v>18995</v>
      </c>
      <c r="C6129" t="s">
        <v>18995</v>
      </c>
      <c r="D6129" t="str">
        <v>(2021â€“ )</v>
      </c>
      <c r="E6129" t="str" cm="1">
        <f t="array" ref="E6129">_xlfn.LET(
  _xlpm.raw, TRIM(SUBSTITUTE(SUBSTITUTE(SUBSTITUTE(SUBSTITUTE(SUBSTITUTE(SUBSTITUTE(D6129,"(",""),")",""),"â€“","-"),"–","-"),"I",""),"V","")),
  _xlpm.cleaned, TRIM(SUBSTITUTE(SUBSTITUTE(_xlpm.raw,"-"," - "),","," ")),
  _xlpm.words, _xlfn.FILTERXML("&lt;t&gt;&lt;s&gt;" &amp; SUBSTITUTE(_xlpm.cleaned," ","&lt;/s&gt;&lt;s&gt;") &amp; "&lt;/s&gt;&lt;/t&gt;", "//s"),
  _xlpm.nums, _xlfn.TEXTJOIN("-", TRUE, IF(ISNUMBER(--_xlpm.words), _xlpm.words, "")),
  IFERROR(_xlpm.nums, "")
)</f>
        <v>2021</v>
      </c>
      <c r="F6129" t="s">
        <v>19672</v>
      </c>
      <c r="G6129" t="s">
        <v>1017</v>
      </c>
      <c r="I6129" t="s">
        <v>1017</v>
      </c>
      <c r="K6129">
        <v>0</v>
      </c>
      <c r="M6129">
        <v>0</v>
      </c>
      <c r="O6129" t="s">
        <v>18996</v>
      </c>
      <c r="P6129" t="s">
        <v>18997</v>
      </c>
      <c r="R6129" t="s">
        <v>1894</v>
      </c>
      <c r="S6129" t="s">
        <v>1894</v>
      </c>
      <c r="T6129" t="str">
        <f>IFERROR(
  IF(TRIM(Table22[[#This Row],[STARS]])="", "Unknown",
    TRIM(MID(Table22[[#This Row],[STARS]], FIND("Stars:", Table22[[#This Row],[STARS]]) + 6, LEN(Table22[[#This Row],[STARS]])))
  ),
"Unknown")</f>
        <v xml:space="preserve">
Rowhi Rai, 
Sakshi Chopra
</v>
      </c>
      <c r="V6129">
        <v>0</v>
      </c>
      <c r="W6129">
        <v>0</v>
      </c>
      <c r="X6129">
        <v>0</v>
      </c>
    </row>
    <row r="6130" spans="1:24" x14ac:dyDescent="0.3">
      <c r="A6130" t="s">
        <v>18998</v>
      </c>
      <c r="C6130" t="s">
        <v>18998</v>
      </c>
      <c r="D6130">
        <v>-2016</v>
      </c>
      <c r="E6130" t="str" cm="1">
        <f t="array" ref="E6130">_xlfn.LET(
  _xlpm.raw, TRIM(SUBSTITUTE(SUBSTITUTE(SUBSTITUTE(SUBSTITUTE(SUBSTITUTE(SUBSTITUTE(D6130,"(",""),")",""),"â€“","-"),"–","-"),"I",""),"V","")),
  _xlpm.cleaned, TRIM(SUBSTITUTE(SUBSTITUTE(_xlpm.raw,"-"," - "),","," ")),
  _xlpm.words, _xlfn.FILTERXML("&lt;t&gt;&lt;s&gt;" &amp; SUBSTITUTE(_xlpm.cleaned," ","&lt;/s&gt;&lt;s&gt;") &amp; "&lt;/s&gt;&lt;/t&gt;", "//s"),
  _xlpm.nums, _xlfn.TEXTJOIN("-", TRUE, IF(ISNUMBER(--_xlpm.words), _xlpm.words, "")),
  IFERROR(_xlpm.nums, "")
)</f>
        <v>2016</v>
      </c>
      <c r="F6130" t="s">
        <v>19684</v>
      </c>
      <c r="G6130" t="s">
        <v>10683</v>
      </c>
      <c r="I6130" t="s">
        <v>10683</v>
      </c>
      <c r="K6130">
        <v>7.2</v>
      </c>
      <c r="M6130">
        <v>7.2</v>
      </c>
      <c r="O6130" t="s">
        <v>18999</v>
      </c>
      <c r="P6130" t="s">
        <v>19000</v>
      </c>
      <c r="R6130" t="s">
        <v>19996</v>
      </c>
      <c r="S6130" t="s">
        <v>19996</v>
      </c>
      <c r="T6130" t="str">
        <f>IFERROR(
  IF(TRIM(Table22[[#This Row],[STARS]])="", "Unknown",
    TRIM(MID(Table22[[#This Row],[STARS]], FIND("Stars:", Table22[[#This Row],[STARS]]) + 6, LEN(Table22[[#This Row],[STARS]])))
  ),
"Unknown")</f>
        <v xml:space="preserve">
Kirti Azad, 
Mahesh Bhatt, 
Anurag Kashyap, 
Piyush Pandey
</v>
      </c>
      <c r="V6130">
        <v>40</v>
      </c>
      <c r="W6130">
        <v>0</v>
      </c>
      <c r="X6130">
        <v>0</v>
      </c>
    </row>
    <row r="6131" spans="1:24" x14ac:dyDescent="0.3">
      <c r="A6131" t="s">
        <v>19001</v>
      </c>
      <c r="C6131" t="s">
        <v>19001</v>
      </c>
      <c r="D6131">
        <v>-2017</v>
      </c>
      <c r="E6131" t="str" cm="1">
        <f t="array" ref="E6131">_xlfn.LET(
  _xlpm.raw, TRIM(SUBSTITUTE(SUBSTITUTE(SUBSTITUTE(SUBSTITUTE(SUBSTITUTE(SUBSTITUTE(D6131,"(",""),")",""),"â€“","-"),"–","-"),"I",""),"V","")),
  _xlpm.cleaned, TRIM(SUBSTITUTE(SUBSTITUTE(_xlpm.raw,"-"," - "),","," ")),
  _xlpm.words, _xlfn.FILTERXML("&lt;t&gt;&lt;s&gt;" &amp; SUBSTITUTE(_xlpm.cleaned," ","&lt;/s&gt;&lt;s&gt;") &amp; "&lt;/s&gt;&lt;/t&gt;", "//s"),
  _xlpm.nums, _xlfn.TEXTJOIN("-", TRUE, IF(ISNUMBER(--_xlpm.words), _xlpm.words, "")),
  IFERROR(_xlpm.nums, "")
)</f>
        <v>2017</v>
      </c>
      <c r="F6131" t="s">
        <v>19682</v>
      </c>
      <c r="G6131" t="s">
        <v>801</v>
      </c>
      <c r="I6131" t="s">
        <v>801</v>
      </c>
      <c r="K6131">
        <v>6.3</v>
      </c>
      <c r="M6131">
        <v>6.3</v>
      </c>
      <c r="O6131" t="s">
        <v>19002</v>
      </c>
      <c r="P6131" t="s">
        <v>19003</v>
      </c>
      <c r="R6131" t="s">
        <v>19995</v>
      </c>
      <c r="S6131" t="s">
        <v>19995</v>
      </c>
      <c r="T6131" t="str">
        <f>IFERROR(
  IF(TRIM(Table22[[#This Row],[STARS]])="", "Unknown",
    TRIM(MID(Table22[[#This Row],[STARS]], FIND("Stars:", Table22[[#This Row],[STARS]]) + 6, LEN(Table22[[#This Row],[STARS]])))
  ),
"Unknown")</f>
        <v xml:space="preserve">
Julian Dunkerton, 
Idris Elba, 
James Holder
</v>
      </c>
      <c r="V6131">
        <v>111</v>
      </c>
      <c r="W6131">
        <v>54</v>
      </c>
      <c r="X6131">
        <v>0</v>
      </c>
    </row>
    <row r="6132" spans="1:24" x14ac:dyDescent="0.3">
      <c r="A6132" t="s">
        <v>19004</v>
      </c>
      <c r="C6132" t="s">
        <v>19004</v>
      </c>
      <c r="D6132">
        <v>0</v>
      </c>
      <c r="E6132" t="str" cm="1">
        <f t="array" ref="E6132">_xlfn.LET(
  _xlpm.raw, TRIM(SUBSTITUTE(SUBSTITUTE(SUBSTITUTE(SUBSTITUTE(SUBSTITUTE(SUBSTITUTE(D6132,"(",""),")",""),"â€“","-"),"–","-"),"I",""),"V","")),
  _xlpm.cleaned, TRIM(SUBSTITUTE(SUBSTITUTE(_xlpm.raw,"-"," - "),","," ")),
  _xlpm.words, _xlfn.FILTERXML("&lt;t&gt;&lt;s&gt;" &amp; SUBSTITUTE(_xlpm.cleaned," ","&lt;/s&gt;&lt;s&gt;") &amp; "&lt;/s&gt;&lt;/t&gt;", "//s"),
  _xlpm.nums, _xlfn.TEXTJOIN("-", TRUE, IF(ISNUMBER(--_xlpm.words), _xlpm.words, "")),
  IFERROR(_xlpm.nums, "")
)</f>
        <v>0</v>
      </c>
      <c r="F6132" t="s">
        <v>19829</v>
      </c>
      <c r="G6132" t="s">
        <v>801</v>
      </c>
      <c r="I6132" t="s">
        <v>801</v>
      </c>
      <c r="K6132">
        <v>0</v>
      </c>
      <c r="M6132">
        <v>0</v>
      </c>
      <c r="O6132" t="s">
        <v>19005</v>
      </c>
      <c r="P6132" t="s">
        <v>118</v>
      </c>
      <c r="R6132" t="s">
        <v>1894</v>
      </c>
      <c r="S6132" t="s">
        <v>1894</v>
      </c>
      <c r="T6132" t="str">
        <f>IFERROR(
  IF(TRIM(Table22[[#This Row],[STARS]])="", "Unknown",
    TRIM(MID(Table22[[#This Row],[STARS]], FIND("Stars:", Table22[[#This Row],[STARS]]) + 6, LEN(Table22[[#This Row],[STARS]])))
  ),
"Unknown")</f>
        <v>Unknown</v>
      </c>
      <c r="V6132">
        <v>0</v>
      </c>
      <c r="W6132">
        <v>0</v>
      </c>
      <c r="X6132">
        <v>0</v>
      </c>
    </row>
    <row r="6133" spans="1:24" x14ac:dyDescent="0.3">
      <c r="A6133" t="s">
        <v>19006</v>
      </c>
      <c r="C6133" t="s">
        <v>19006</v>
      </c>
      <c r="D6133">
        <v>-2007</v>
      </c>
      <c r="E6133" t="str" cm="1">
        <f t="array" ref="E6133">_xlfn.LET(
  _xlpm.raw, TRIM(SUBSTITUTE(SUBSTITUTE(SUBSTITUTE(SUBSTITUTE(SUBSTITUTE(SUBSTITUTE(D6133,"(",""),")",""),"â€“","-"),"–","-"),"I",""),"V","")),
  _xlpm.cleaned, TRIM(SUBSTITUTE(SUBSTITUTE(_xlpm.raw,"-"," - "),","," ")),
  _xlpm.words, _xlfn.FILTERXML("&lt;t&gt;&lt;s&gt;" &amp; SUBSTITUTE(_xlpm.cleaned," ","&lt;/s&gt;&lt;s&gt;") &amp; "&lt;/s&gt;&lt;/t&gt;", "//s"),
  _xlpm.nums, _xlfn.TEXTJOIN("-", TRUE, IF(ISNUMBER(--_xlpm.words), _xlpm.words, "")),
  IFERROR(_xlpm.nums, "")
)</f>
        <v>2007</v>
      </c>
      <c r="F6133" t="s">
        <v>19711</v>
      </c>
      <c r="G6133" t="s">
        <v>801</v>
      </c>
      <c r="I6133" t="s">
        <v>801</v>
      </c>
      <c r="K6133">
        <v>0</v>
      </c>
      <c r="M6133">
        <v>0</v>
      </c>
      <c r="O6133" t="s">
        <v>6365</v>
      </c>
      <c r="P6133" t="s">
        <v>19007</v>
      </c>
      <c r="R6133" t="s">
        <v>22415</v>
      </c>
      <c r="S6133" t="s">
        <v>1894</v>
      </c>
      <c r="T6133" t="str">
        <f>IFERROR(
  IF(TRIM(Table22[[#This Row],[STARS]])="", "Unknown",
    TRIM(MID(Table22[[#This Row],[STARS]], FIND("Stars:", Table22[[#This Row],[STARS]]) + 6, LEN(Table22[[#This Row],[STARS]])))
  ),
"Unknown")</f>
        <v>Unknown</v>
      </c>
      <c r="V6133">
        <v>0</v>
      </c>
      <c r="W6133">
        <v>0</v>
      </c>
      <c r="X6133">
        <v>0</v>
      </c>
    </row>
    <row r="6134" spans="1:24" x14ac:dyDescent="0.3">
      <c r="A6134" t="s">
        <v>19008</v>
      </c>
      <c r="C6134" t="s">
        <v>19008</v>
      </c>
      <c r="D6134" t="str">
        <v>(2018 TV Special)</v>
      </c>
      <c r="E6134" t="str" cm="1">
        <f t="array" ref="E6134">_xlfn.LET(
  _xlpm.raw, TRIM(SUBSTITUTE(SUBSTITUTE(SUBSTITUTE(SUBSTITUTE(SUBSTITUTE(SUBSTITUTE(D6134,"(",""),")",""),"â€“","-"),"–","-"),"I",""),"V","")),
  _xlpm.cleaned, TRIM(SUBSTITUTE(SUBSTITUTE(_xlpm.raw,"-"," - "),","," ")),
  _xlpm.words, _xlfn.FILTERXML("&lt;t&gt;&lt;s&gt;" &amp; SUBSTITUTE(_xlpm.cleaned," ","&lt;/s&gt;&lt;s&gt;") &amp; "&lt;/s&gt;&lt;/t&gt;", "//s"),
  _xlpm.nums, _xlfn.TEXTJOIN("-", TRUE, IF(ISNUMBER(--_xlpm.words), _xlpm.words, "")),
  IFERROR(_xlpm.nums, "")
)</f>
        <v>2018</v>
      </c>
      <c r="F6134" t="s">
        <v>19693</v>
      </c>
      <c r="G6134" t="s">
        <v>47</v>
      </c>
      <c r="I6134" t="s">
        <v>47</v>
      </c>
      <c r="K6134">
        <v>5.2</v>
      </c>
      <c r="M6134">
        <v>5.2</v>
      </c>
      <c r="O6134" t="s">
        <v>19009</v>
      </c>
      <c r="P6134" t="s">
        <v>19010</v>
      </c>
      <c r="R6134" t="s">
        <v>19994</v>
      </c>
      <c r="S6134" t="s">
        <v>19994</v>
      </c>
      <c r="T6134" t="str">
        <f>IFERROR(
  IF(TRIM(Table22[[#This Row],[STARS]])="", "Unknown",
    TRIM(MID(Table22[[#This Row],[STARS]], FIND("Stars:", Table22[[#This Row],[STARS]]) + 6, LEN(Table22[[#This Row],[STARS]])))
  ),
"Unknown")</f>
        <v xml:space="preserve">
Juliana Beirac, 
Edmilson Filho
</v>
      </c>
      <c r="V6134">
        <v>18</v>
      </c>
      <c r="W6134">
        <v>79</v>
      </c>
      <c r="X6134">
        <v>0</v>
      </c>
    </row>
    <row r="6135" spans="1:24" x14ac:dyDescent="0.3">
      <c r="A6135" t="s">
        <v>19011</v>
      </c>
      <c r="C6135" t="s">
        <v>19011</v>
      </c>
      <c r="D6135" t="str">
        <v>(2020 Video)</v>
      </c>
      <c r="E6135" t="str" cm="1">
        <f t="array" ref="E6135">_xlfn.LET(
  _xlpm.raw, TRIM(SUBSTITUTE(SUBSTITUTE(SUBSTITUTE(SUBSTITUTE(SUBSTITUTE(SUBSTITUTE(D6135,"(",""),")",""),"â€“","-"),"–","-"),"I",""),"V","")),
  _xlpm.cleaned, TRIM(SUBSTITUTE(SUBSTITUTE(_xlpm.raw,"-"," - "),","," ")),
  _xlpm.words, _xlfn.FILTERXML("&lt;t&gt;&lt;s&gt;" &amp; SUBSTITUTE(_xlpm.cleaned," ","&lt;/s&gt;&lt;s&gt;") &amp; "&lt;/s&gt;&lt;/t&gt;", "//s"),
  _xlpm.nums, _xlfn.TEXTJOIN("-", TRUE, IF(ISNUMBER(--_xlpm.words), _xlpm.words, "")),
  IFERROR(_xlpm.nums, "")
)</f>
        <v>2020</v>
      </c>
      <c r="F6135" t="s">
        <v>19675</v>
      </c>
      <c r="G6135" t="s">
        <v>8432</v>
      </c>
      <c r="I6135" t="s">
        <v>8432</v>
      </c>
      <c r="K6135">
        <v>0</v>
      </c>
      <c r="M6135">
        <v>0</v>
      </c>
      <c r="O6135" t="s">
        <v>6365</v>
      </c>
      <c r="P6135" t="s">
        <v>19012</v>
      </c>
      <c r="R6135" t="s">
        <v>1894</v>
      </c>
      <c r="S6135" t="s">
        <v>1894</v>
      </c>
      <c r="T6135" t="str">
        <f>IFERROR(
  IF(TRIM(Table22[[#This Row],[STARS]])="", "Unknown",
    TRIM(MID(Table22[[#This Row],[STARS]], FIND("Stars:", Table22[[#This Row],[STARS]]) + 6, LEN(Table22[[#This Row],[STARS]])))
  ),
"Unknown")</f>
        <v xml:space="preserve">
John Gibson, 
Charles Rivkin, 
Eric Gertler, 
Brett King
</v>
      </c>
      <c r="V6135">
        <v>0</v>
      </c>
      <c r="W6135">
        <v>181</v>
      </c>
      <c r="X6135">
        <v>0</v>
      </c>
    </row>
    <row r="6136" spans="1:24" x14ac:dyDescent="0.3">
      <c r="A6136" t="s">
        <v>19013</v>
      </c>
      <c r="C6136" t="s">
        <v>19013</v>
      </c>
      <c r="D6136">
        <v>0</v>
      </c>
      <c r="E6136" t="str" cm="1">
        <f t="array" ref="E6136">_xlfn.LET(
  _xlpm.raw, TRIM(SUBSTITUTE(SUBSTITUTE(SUBSTITUTE(SUBSTITUTE(SUBSTITUTE(SUBSTITUTE(D6136,"(",""),")",""),"â€“","-"),"–","-"),"I",""),"V","")),
  _xlpm.cleaned, TRIM(SUBSTITUTE(SUBSTITUTE(_xlpm.raw,"-"," - "),","," ")),
  _xlpm.words, _xlfn.FILTERXML("&lt;t&gt;&lt;s&gt;" &amp; SUBSTITUTE(_xlpm.cleaned," ","&lt;/s&gt;&lt;s&gt;") &amp; "&lt;/s&gt;&lt;/t&gt;", "//s"),
  _xlpm.nums, _xlfn.TEXTJOIN("-", TRUE, IF(ISNUMBER(--_xlpm.words), _xlpm.words, "")),
  IFERROR(_xlpm.nums, "")
)</f>
        <v>0</v>
      </c>
      <c r="F6136" t="s">
        <v>19829</v>
      </c>
      <c r="G6136" t="s">
        <v>47</v>
      </c>
      <c r="I6136" t="s">
        <v>47</v>
      </c>
      <c r="K6136">
        <v>0</v>
      </c>
      <c r="M6136">
        <v>0</v>
      </c>
      <c r="O6136" t="s">
        <v>19014</v>
      </c>
      <c r="P6136" t="s">
        <v>118</v>
      </c>
      <c r="R6136" t="s">
        <v>1894</v>
      </c>
      <c r="S6136" t="s">
        <v>1894</v>
      </c>
      <c r="T6136" t="str">
        <f>IFERROR(
  IF(TRIM(Table22[[#This Row],[STARS]])="", "Unknown",
    TRIM(MID(Table22[[#This Row],[STARS]], FIND("Stars:", Table22[[#This Row],[STARS]]) + 6, LEN(Table22[[#This Row],[STARS]])))
  ),
"Unknown")</f>
        <v>Unknown</v>
      </c>
      <c r="V6136">
        <v>0</v>
      </c>
      <c r="W6136">
        <v>0</v>
      </c>
      <c r="X6136">
        <v>0</v>
      </c>
    </row>
    <row r="6137" spans="1:24" x14ac:dyDescent="0.3">
      <c r="A6137" t="s">
        <v>19015</v>
      </c>
      <c r="C6137" t="s">
        <v>19015</v>
      </c>
      <c r="D6137" t="str">
        <v>(2017 TV Movie)</v>
      </c>
      <c r="E6137" t="str" cm="1">
        <f t="array" ref="E6137">_xlfn.LET(
  _xlpm.raw, TRIM(SUBSTITUTE(SUBSTITUTE(SUBSTITUTE(SUBSTITUTE(SUBSTITUTE(SUBSTITUTE(D6137,"(",""),")",""),"â€“","-"),"–","-"),"I",""),"V","")),
  _xlpm.cleaned, TRIM(SUBSTITUTE(SUBSTITUTE(_xlpm.raw,"-"," - "),","," ")),
  _xlpm.words, _xlfn.FILTERXML("&lt;t&gt;&lt;s&gt;" &amp; SUBSTITUTE(_xlpm.cleaned," ","&lt;/s&gt;&lt;s&gt;") &amp; "&lt;/s&gt;&lt;/t&gt;", "//s"),
  _xlpm.nums, _xlfn.TEXTJOIN("-", TRUE, IF(ISNUMBER(--_xlpm.words), _xlpm.words, "")),
  IFERROR(_xlpm.nums, "")
)</f>
        <v>2017</v>
      </c>
      <c r="F6137" t="s">
        <v>19682</v>
      </c>
      <c r="G6137" t="s">
        <v>801</v>
      </c>
      <c r="I6137" t="s">
        <v>801</v>
      </c>
      <c r="K6137">
        <v>5.5</v>
      </c>
      <c r="M6137">
        <v>5.5</v>
      </c>
      <c r="O6137" t="s">
        <v>19016</v>
      </c>
      <c r="P6137" t="s">
        <v>19017</v>
      </c>
      <c r="R6137" t="s">
        <v>19993</v>
      </c>
      <c r="S6137" t="s">
        <v>19993</v>
      </c>
      <c r="T6137" t="str">
        <f>IFERROR(
  IF(TRIM(Table22[[#This Row],[STARS]])="", "Unknown",
    TRIM(MID(Table22[[#This Row],[STARS]], FIND("Stars:", Table22[[#This Row],[STARS]]) + 6, LEN(Table22[[#This Row],[STARS]])))
  ),
"Unknown")</f>
        <v xml:space="preserve">
Emma Dabiri, 
Thomas Baden-Riess, 
Ruby McGregor-Smith, 
Nadia Rose
</v>
      </c>
      <c r="V6137">
        <v>15</v>
      </c>
      <c r="W6137">
        <v>47</v>
      </c>
      <c r="X6137">
        <v>0</v>
      </c>
    </row>
    <row r="6138" spans="1:24" x14ac:dyDescent="0.3">
      <c r="A6138" t="s">
        <v>19018</v>
      </c>
      <c r="C6138" t="s">
        <v>19018</v>
      </c>
      <c r="D6138" t="str">
        <v>(2013 TV Special)</v>
      </c>
      <c r="E6138" t="str" cm="1">
        <f t="array" ref="E6138">_xlfn.LET(
  _xlpm.raw, TRIM(SUBSTITUTE(SUBSTITUTE(SUBSTITUTE(SUBSTITUTE(SUBSTITUTE(SUBSTITUTE(D6138,"(",""),")",""),"â€“","-"),"–","-"),"I",""),"V","")),
  _xlpm.cleaned, TRIM(SUBSTITUTE(SUBSTITUTE(_xlpm.raw,"-"," - "),","," ")),
  _xlpm.words, _xlfn.FILTERXML("&lt;t&gt;&lt;s&gt;" &amp; SUBSTITUTE(_xlpm.cleaned," ","&lt;/s&gt;&lt;s&gt;") &amp; "&lt;/s&gt;&lt;/t&gt;", "//s"),
  _xlpm.nums, _xlfn.TEXTJOIN("-", TRUE, IF(ISNUMBER(--_xlpm.words), _xlpm.words, "")),
  IFERROR(_xlpm.nums, "")
)</f>
        <v>2013</v>
      </c>
      <c r="F6138" t="s">
        <v>19674</v>
      </c>
      <c r="G6138" t="s">
        <v>6720</v>
      </c>
      <c r="I6138" t="s">
        <v>6720</v>
      </c>
      <c r="K6138">
        <v>7.2</v>
      </c>
      <c r="M6138">
        <v>7.2</v>
      </c>
      <c r="O6138" t="s">
        <v>19019</v>
      </c>
      <c r="P6138" t="s">
        <v>19020</v>
      </c>
      <c r="R6138" t="s">
        <v>19992</v>
      </c>
      <c r="S6138" t="s">
        <v>19992</v>
      </c>
      <c r="T6138" t="str">
        <f>IFERROR(
  IF(TRIM(Table22[[#This Row],[STARS]])="", "Unknown",
    TRIM(MID(Table22[[#This Row],[STARS]], FIND("Stars:", Table22[[#This Row],[STARS]]) + 6, LEN(Table22[[#This Row],[STARS]])))
  ),
"Unknown")</f>
        <v>Unknown</v>
      </c>
      <c r="V6138">
        <v>123</v>
      </c>
      <c r="W6138">
        <v>71</v>
      </c>
      <c r="X6138">
        <v>0</v>
      </c>
    </row>
    <row r="6139" spans="1:24" x14ac:dyDescent="0.3">
      <c r="A6139" t="s">
        <v>19021</v>
      </c>
      <c r="C6139" t="s">
        <v>19021</v>
      </c>
      <c r="D6139" t="str">
        <v>(2001 TV Movie)</v>
      </c>
      <c r="E6139" t="str" cm="1">
        <f t="array" ref="E6139">_xlfn.LET(
  _xlpm.raw, TRIM(SUBSTITUTE(SUBSTITUTE(SUBSTITUTE(SUBSTITUTE(SUBSTITUTE(SUBSTITUTE(D6139,"(",""),")",""),"â€“","-"),"–","-"),"I",""),"V","")),
  _xlpm.cleaned, TRIM(SUBSTITUTE(SUBSTITUTE(_xlpm.raw,"-"," - "),","," ")),
  _xlpm.words, _xlfn.FILTERXML("&lt;t&gt;&lt;s&gt;" &amp; SUBSTITUTE(_xlpm.cleaned," ","&lt;/s&gt;&lt;s&gt;") &amp; "&lt;/s&gt;&lt;/t&gt;", "//s"),
  _xlpm.nums, _xlfn.TEXTJOIN("-", TRUE, IF(ISNUMBER(--_xlpm.words), _xlpm.words, "")),
  IFERROR(_xlpm.nums, "")
)</f>
        <v>2001</v>
      </c>
      <c r="F6139" t="s">
        <v>19723</v>
      </c>
      <c r="G6139">
        <v>0</v>
      </c>
      <c r="I6139" t="s">
        <v>19660</v>
      </c>
      <c r="K6139">
        <v>7.7</v>
      </c>
      <c r="M6139">
        <v>7.7</v>
      </c>
      <c r="O6139" t="s">
        <v>19023</v>
      </c>
      <c r="P6139" t="s">
        <v>19024</v>
      </c>
      <c r="R6139" t="s">
        <v>1894</v>
      </c>
      <c r="S6139" t="s">
        <v>1894</v>
      </c>
      <c r="T6139" t="str">
        <f>IFERROR(
  IF(TRIM(Table22[[#This Row],[STARS]])="", "Unknown",
    TRIM(MID(Table22[[#This Row],[STARS]], FIND("Stars:", Table22[[#This Row],[STARS]]) + 6, LEN(Table22[[#This Row],[STARS]])))
  ),
"Unknown")</f>
        <v>Unknown</v>
      </c>
      <c r="V6139">
        <v>350</v>
      </c>
      <c r="W6139">
        <v>49</v>
      </c>
      <c r="X6139">
        <v>0</v>
      </c>
    </row>
    <row r="6140" spans="1:24" x14ac:dyDescent="0.3">
      <c r="A6140" t="s">
        <v>19025</v>
      </c>
      <c r="C6140" t="s">
        <v>19025</v>
      </c>
      <c r="D6140" t="str">
        <v>(2018 TV Special)</v>
      </c>
      <c r="E6140" t="str" cm="1">
        <f t="array" ref="E6140">_xlfn.LET(
  _xlpm.raw, TRIM(SUBSTITUTE(SUBSTITUTE(SUBSTITUTE(SUBSTITUTE(SUBSTITUTE(SUBSTITUTE(D6140,"(",""),")",""),"â€“","-"),"–","-"),"I",""),"V","")),
  _xlpm.cleaned, TRIM(SUBSTITUTE(SUBSTITUTE(_xlpm.raw,"-"," - "),","," ")),
  _xlpm.words, _xlfn.FILTERXML("&lt;t&gt;&lt;s&gt;" &amp; SUBSTITUTE(_xlpm.cleaned," ","&lt;/s&gt;&lt;s&gt;") &amp; "&lt;/s&gt;&lt;/t&gt;", "//s"),
  _xlpm.nums, _xlfn.TEXTJOIN("-", TRUE, IF(ISNUMBER(--_xlpm.words), _xlpm.words, "")),
  IFERROR(_xlpm.nums, "")
)</f>
        <v>2018</v>
      </c>
      <c r="F6140" t="s">
        <v>19693</v>
      </c>
      <c r="G6140" t="s">
        <v>47</v>
      </c>
      <c r="I6140" t="s">
        <v>47</v>
      </c>
      <c r="K6140">
        <v>4.8</v>
      </c>
      <c r="M6140">
        <v>4.8</v>
      </c>
      <c r="O6140" t="s">
        <v>6365</v>
      </c>
      <c r="P6140" t="s">
        <v>19026</v>
      </c>
      <c r="R6140" t="s">
        <v>1894</v>
      </c>
      <c r="S6140" t="s">
        <v>1894</v>
      </c>
      <c r="T6140" t="str">
        <f>IFERROR(
  IF(TRIM(Table22[[#This Row],[STARS]])="", "Unknown",
    TRIM(MID(Table22[[#This Row],[STARS]], FIND("Stars:", Table22[[#This Row],[STARS]]) + 6, LEN(Table22[[#This Row],[STARS]])))
  ),
"Unknown")</f>
        <v>Unknown</v>
      </c>
      <c r="V6140">
        <v>70</v>
      </c>
      <c r="W6140">
        <v>0</v>
      </c>
      <c r="X6140">
        <v>0</v>
      </c>
    </row>
    <row r="6141" spans="1:24" x14ac:dyDescent="0.3">
      <c r="A6141" t="s">
        <v>19027</v>
      </c>
      <c r="C6141" t="s">
        <v>19027</v>
      </c>
      <c r="D6141">
        <v>0</v>
      </c>
      <c r="E6141" t="str" cm="1">
        <f t="array" ref="E6141">_xlfn.LET(
  _xlpm.raw, TRIM(SUBSTITUTE(SUBSTITUTE(SUBSTITUTE(SUBSTITUTE(SUBSTITUTE(SUBSTITUTE(D6141,"(",""),")",""),"â€“","-"),"–","-"),"I",""),"V","")),
  _xlpm.cleaned, TRIM(SUBSTITUTE(SUBSTITUTE(_xlpm.raw,"-"," - "),","," ")),
  _xlpm.words, _xlfn.FILTERXML("&lt;t&gt;&lt;s&gt;" &amp; SUBSTITUTE(_xlpm.cleaned," ","&lt;/s&gt;&lt;s&gt;") &amp; "&lt;/s&gt;&lt;/t&gt;", "//s"),
  _xlpm.nums, _xlfn.TEXTJOIN("-", TRUE, IF(ISNUMBER(--_xlpm.words), _xlpm.words, "")),
  IFERROR(_xlpm.nums, "")
)</f>
        <v>0</v>
      </c>
      <c r="F6141" t="s">
        <v>19829</v>
      </c>
      <c r="G6141" t="s">
        <v>86</v>
      </c>
      <c r="I6141" t="s">
        <v>86</v>
      </c>
      <c r="K6141">
        <v>0</v>
      </c>
      <c r="M6141">
        <v>0</v>
      </c>
      <c r="O6141" t="s">
        <v>19028</v>
      </c>
      <c r="P6141" t="s">
        <v>118</v>
      </c>
      <c r="R6141" t="s">
        <v>1894</v>
      </c>
      <c r="S6141" t="s">
        <v>1894</v>
      </c>
      <c r="T6141" t="str">
        <f>IFERROR(
  IF(TRIM(Table22[[#This Row],[STARS]])="", "Unknown",
    TRIM(MID(Table22[[#This Row],[STARS]], FIND("Stars:", Table22[[#This Row],[STARS]]) + 6, LEN(Table22[[#This Row],[STARS]])))
  ),
"Unknown")</f>
        <v>Unknown</v>
      </c>
      <c r="V6141">
        <v>0</v>
      </c>
      <c r="W6141">
        <v>60</v>
      </c>
      <c r="X6141">
        <v>0</v>
      </c>
    </row>
    <row r="6142" spans="1:24" x14ac:dyDescent="0.3">
      <c r="A6142" t="s">
        <v>19029</v>
      </c>
      <c r="C6142" t="s">
        <v>19029</v>
      </c>
      <c r="D6142">
        <v>-2021</v>
      </c>
      <c r="E6142" t="str" cm="1">
        <f t="array" ref="E6142">_xlfn.LET(
  _xlpm.raw, TRIM(SUBSTITUTE(SUBSTITUTE(SUBSTITUTE(SUBSTITUTE(SUBSTITUTE(SUBSTITUTE(D6142,"(",""),")",""),"â€“","-"),"–","-"),"I",""),"V","")),
  _xlpm.cleaned, TRIM(SUBSTITUTE(SUBSTITUTE(_xlpm.raw,"-"," - "),","," ")),
  _xlpm.words, _xlfn.FILTERXML("&lt;t&gt;&lt;s&gt;" &amp; SUBSTITUTE(_xlpm.cleaned," ","&lt;/s&gt;&lt;s&gt;") &amp; "&lt;/s&gt;&lt;/t&gt;", "//s"),
  _xlpm.nums, _xlfn.TEXTJOIN("-", TRUE, IF(ISNUMBER(--_xlpm.words), _xlpm.words, "")),
  IFERROR(_xlpm.nums, "")
)</f>
        <v>2021</v>
      </c>
      <c r="F6142" t="s">
        <v>19672</v>
      </c>
      <c r="G6142" t="s">
        <v>801</v>
      </c>
      <c r="I6142" t="s">
        <v>801</v>
      </c>
      <c r="K6142">
        <v>0</v>
      </c>
      <c r="M6142">
        <v>0</v>
      </c>
      <c r="O6142" t="s">
        <v>6365</v>
      </c>
      <c r="P6142" t="s">
        <v>118</v>
      </c>
      <c r="R6142" t="s">
        <v>1894</v>
      </c>
      <c r="S6142" t="s">
        <v>1894</v>
      </c>
      <c r="T6142" t="str">
        <f>IFERROR(
  IF(TRIM(Table22[[#This Row],[STARS]])="", "Unknown",
    TRIM(MID(Table22[[#This Row],[STARS]], FIND("Stars:", Table22[[#This Row],[STARS]]) + 6, LEN(Table22[[#This Row],[STARS]])))
  ),
"Unknown")</f>
        <v>Unknown</v>
      </c>
      <c r="V6142">
        <v>0</v>
      </c>
      <c r="W6142">
        <v>50</v>
      </c>
      <c r="X6142">
        <v>0</v>
      </c>
    </row>
    <row r="6143" spans="1:24" x14ac:dyDescent="0.3">
      <c r="A6143" t="s">
        <v>19030</v>
      </c>
      <c r="C6143" t="s">
        <v>19030</v>
      </c>
      <c r="D6143" t="str">
        <v>(VI) (2016)</v>
      </c>
      <c r="E6143" t="str" cm="1">
        <f t="array" ref="E6143">_xlfn.LET(
  _xlpm.raw, TRIM(SUBSTITUTE(SUBSTITUTE(SUBSTITUTE(SUBSTITUTE(SUBSTITUTE(SUBSTITUTE(D6143,"(",""),")",""),"â€“","-"),"–","-"),"I",""),"V","")),
  _xlpm.cleaned, TRIM(SUBSTITUTE(SUBSTITUTE(_xlpm.raw,"-"," - "),","," ")),
  _xlpm.words, _xlfn.FILTERXML("&lt;t&gt;&lt;s&gt;" &amp; SUBSTITUTE(_xlpm.cleaned," ","&lt;/s&gt;&lt;s&gt;") &amp; "&lt;/s&gt;&lt;/t&gt;", "//s"),
  _xlpm.nums, _xlfn.TEXTJOIN("-", TRUE, IF(ISNUMBER(--_xlpm.words), _xlpm.words, "")),
  IFERROR(_xlpm.nums, "")
)</f>
        <v>2016</v>
      </c>
      <c r="F6143" t="s">
        <v>19684</v>
      </c>
      <c r="G6143" t="s">
        <v>10683</v>
      </c>
      <c r="I6143" t="s">
        <v>10683</v>
      </c>
      <c r="K6143">
        <v>6.6</v>
      </c>
      <c r="M6143">
        <v>6.6</v>
      </c>
      <c r="O6143" t="s">
        <v>19032</v>
      </c>
      <c r="P6143" t="s">
        <v>19033</v>
      </c>
      <c r="R6143" t="s">
        <v>19991</v>
      </c>
      <c r="S6143" t="s">
        <v>19991</v>
      </c>
      <c r="T6143" t="str">
        <f>IFERROR(
  IF(TRIM(Table22[[#This Row],[STARS]])="", "Unknown",
    TRIM(MID(Table22[[#This Row],[STARS]], FIND("Stars:", Table22[[#This Row],[STARS]]) + 6, LEN(Table22[[#This Row],[STARS]])))
  ),
"Unknown")</f>
        <v xml:space="preserve">
Lynsey Addario, 
Cate Blanchett, 
Omar Diop, 
Martin Schoeller
</v>
      </c>
      <c r="V6143">
        <v>23</v>
      </c>
      <c r="W6143">
        <v>23</v>
      </c>
      <c r="X6143">
        <v>0</v>
      </c>
    </row>
    <row r="6144" spans="1:24" x14ac:dyDescent="0.3">
      <c r="A6144" t="s">
        <v>19034</v>
      </c>
      <c r="C6144" t="s">
        <v>19034</v>
      </c>
      <c r="D6144" t="str">
        <v>(2017 TV Special)</v>
      </c>
      <c r="E6144" t="str" cm="1">
        <f t="array" ref="E6144">_xlfn.LET(
  _xlpm.raw, TRIM(SUBSTITUTE(SUBSTITUTE(SUBSTITUTE(SUBSTITUTE(SUBSTITUTE(SUBSTITUTE(D6144,"(",""),")",""),"â€“","-"),"–","-"),"I",""),"V","")),
  _xlpm.cleaned, TRIM(SUBSTITUTE(SUBSTITUTE(_xlpm.raw,"-"," - "),","," ")),
  _xlpm.words, _xlfn.FILTERXML("&lt;t&gt;&lt;s&gt;" &amp; SUBSTITUTE(_xlpm.cleaned," ","&lt;/s&gt;&lt;s&gt;") &amp; "&lt;/s&gt;&lt;/t&gt;", "//s"),
  _xlpm.nums, _xlfn.TEXTJOIN("-", TRUE, IF(ISNUMBER(--_xlpm.words), _xlpm.words, "")),
  IFERROR(_xlpm.nums, "")
)</f>
        <v>2017</v>
      </c>
      <c r="F6144" t="s">
        <v>19682</v>
      </c>
      <c r="G6144" t="s">
        <v>9521</v>
      </c>
      <c r="I6144" t="s">
        <v>9521</v>
      </c>
      <c r="K6144">
        <v>0</v>
      </c>
      <c r="M6144">
        <v>0</v>
      </c>
      <c r="O6144" t="s">
        <v>19035</v>
      </c>
      <c r="P6144" t="s">
        <v>118</v>
      </c>
      <c r="R6144" t="s">
        <v>1894</v>
      </c>
      <c r="S6144" t="s">
        <v>1894</v>
      </c>
      <c r="T6144" t="str">
        <f>IFERROR(
  IF(TRIM(Table22[[#This Row],[STARS]])="", "Unknown",
    TRIM(MID(Table22[[#This Row],[STARS]], FIND("Stars:", Table22[[#This Row],[STARS]]) + 6, LEN(Table22[[#This Row],[STARS]])))
  ),
"Unknown")</f>
        <v>Unknown</v>
      </c>
      <c r="V6144">
        <v>0</v>
      </c>
      <c r="W6144">
        <v>2</v>
      </c>
      <c r="X6144">
        <v>0</v>
      </c>
    </row>
    <row r="6145" spans="1:24" x14ac:dyDescent="0.3">
      <c r="A6145" t="s">
        <v>19036</v>
      </c>
      <c r="C6145" t="s">
        <v>19036</v>
      </c>
      <c r="D6145" t="str">
        <v>(III) (2011)</v>
      </c>
      <c r="E6145" t="str" cm="1">
        <f t="array" ref="E6145">_xlfn.LET(
  _xlpm.raw, TRIM(SUBSTITUTE(SUBSTITUTE(SUBSTITUTE(SUBSTITUTE(SUBSTITUTE(SUBSTITUTE(D6145,"(",""),")",""),"â€“","-"),"–","-"),"I",""),"V","")),
  _xlpm.cleaned, TRIM(SUBSTITUTE(SUBSTITUTE(_xlpm.raw,"-"," - "),","," ")),
  _xlpm.words, _xlfn.FILTERXML("&lt;t&gt;&lt;s&gt;" &amp; SUBSTITUTE(_xlpm.cleaned," ","&lt;/s&gt;&lt;s&gt;") &amp; "&lt;/s&gt;&lt;/t&gt;", "//s"),
  _xlpm.nums, _xlfn.TEXTJOIN("-", TRUE, IF(ISNUMBER(--_xlpm.words), _xlpm.words, "")),
  IFERROR(_xlpm.nums, "")
)</f>
        <v>2011</v>
      </c>
      <c r="F6145" t="s">
        <v>19679</v>
      </c>
      <c r="G6145" t="s">
        <v>3746</v>
      </c>
      <c r="I6145" t="s">
        <v>3746</v>
      </c>
      <c r="K6145">
        <v>6.8</v>
      </c>
      <c r="M6145">
        <v>6.8</v>
      </c>
      <c r="O6145" t="s">
        <v>19038</v>
      </c>
      <c r="P6145" t="s">
        <v>19039</v>
      </c>
      <c r="R6145" t="s">
        <v>19990</v>
      </c>
      <c r="S6145" t="s">
        <v>19990</v>
      </c>
      <c r="T6145" t="str">
        <f>IFERROR(
  IF(TRIM(Table22[[#This Row],[STARS]])="", "Unknown",
    TRIM(MID(Table22[[#This Row],[STARS]], FIND("Stars:", Table22[[#This Row],[STARS]]) + 6, LEN(Table22[[#This Row],[STARS]])))
  ),
"Unknown")</f>
        <v xml:space="preserve">
Kathleen Blanco, 
Douglas Brinkley, 
Gerald Carter, 
James Carville
</v>
      </c>
      <c r="V6145">
        <v>11</v>
      </c>
      <c r="W6145">
        <v>89</v>
      </c>
      <c r="X6145">
        <v>0</v>
      </c>
    </row>
    <row r="6146" spans="1:24" x14ac:dyDescent="0.3">
      <c r="A6146" t="s">
        <v>19040</v>
      </c>
      <c r="C6146" t="s">
        <v>19040</v>
      </c>
      <c r="D6146">
        <v>-2010</v>
      </c>
      <c r="E6146" t="str" cm="1">
        <f t="array" ref="E6146">_xlfn.LET(
  _xlpm.raw, TRIM(SUBSTITUTE(SUBSTITUTE(SUBSTITUTE(SUBSTITUTE(SUBSTITUTE(SUBSTITUTE(D6146,"(",""),")",""),"â€“","-"),"–","-"),"I",""),"V","")),
  _xlpm.cleaned, TRIM(SUBSTITUTE(SUBSTITUTE(_xlpm.raw,"-"," - "),","," ")),
  _xlpm.words, _xlfn.FILTERXML("&lt;t&gt;&lt;s&gt;" &amp; SUBSTITUTE(_xlpm.cleaned," ","&lt;/s&gt;&lt;s&gt;") &amp; "&lt;/s&gt;&lt;/t&gt;", "//s"),
  _xlpm.nums, _xlfn.TEXTJOIN("-", TRUE, IF(ISNUMBER(--_xlpm.words), _xlpm.words, "")),
  IFERROR(_xlpm.nums, "")
)</f>
        <v>2010</v>
      </c>
      <c r="F6146" t="s">
        <v>19738</v>
      </c>
      <c r="G6146" t="s">
        <v>661</v>
      </c>
      <c r="I6146" t="s">
        <v>661</v>
      </c>
      <c r="K6146">
        <v>5.5</v>
      </c>
      <c r="M6146">
        <v>5.5</v>
      </c>
      <c r="O6146" t="s">
        <v>19041</v>
      </c>
      <c r="P6146" t="s">
        <v>19042</v>
      </c>
      <c r="R6146" t="s">
        <v>19989</v>
      </c>
      <c r="S6146" t="s">
        <v>19989</v>
      </c>
      <c r="T6146" t="str">
        <f>IFERROR(
  IF(TRIM(Table22[[#This Row],[STARS]])="", "Unknown",
    TRIM(MID(Table22[[#This Row],[STARS]], FIND("Stars:", Table22[[#This Row],[STARS]]) + 6, LEN(Table22[[#This Row],[STARS]])))
  ),
"Unknown")</f>
        <v xml:space="preserve">
Vinay Apte, 
Subodh Bhave, 
Mohan Joshi, 
Tejaswini Pandit
</v>
      </c>
      <c r="V6146">
        <v>27</v>
      </c>
      <c r="W6146">
        <v>110</v>
      </c>
      <c r="X6146">
        <v>0</v>
      </c>
    </row>
    <row r="6147" spans="1:24" x14ac:dyDescent="0.3">
      <c r="A6147" t="s">
        <v>19043</v>
      </c>
      <c r="C6147" t="s">
        <v>19043</v>
      </c>
      <c r="D6147">
        <v>-2020</v>
      </c>
      <c r="E6147" t="str" cm="1">
        <f t="array" ref="E6147">_xlfn.LET(
  _xlpm.raw, TRIM(SUBSTITUTE(SUBSTITUTE(SUBSTITUTE(SUBSTITUTE(SUBSTITUTE(SUBSTITUTE(D6147,"(",""),")",""),"â€“","-"),"–","-"),"I",""),"V","")),
  _xlpm.cleaned, TRIM(SUBSTITUTE(SUBSTITUTE(_xlpm.raw,"-"," - "),","," ")),
  _xlpm.words, _xlfn.FILTERXML("&lt;t&gt;&lt;s&gt;" &amp; SUBSTITUTE(_xlpm.cleaned," ","&lt;/s&gt;&lt;s&gt;") &amp; "&lt;/s&gt;&lt;/t&gt;", "//s"),
  _xlpm.nums, _xlfn.TEXTJOIN("-", TRUE, IF(ISNUMBER(--_xlpm.words), _xlpm.words, "")),
  IFERROR(_xlpm.nums, "")
)</f>
        <v>2020</v>
      </c>
      <c r="F6147" t="s">
        <v>19675</v>
      </c>
      <c r="G6147" t="s">
        <v>10683</v>
      </c>
      <c r="I6147" t="s">
        <v>10683</v>
      </c>
      <c r="K6147">
        <v>0</v>
      </c>
      <c r="M6147">
        <v>0</v>
      </c>
      <c r="O6147" t="s">
        <v>19044</v>
      </c>
      <c r="P6147" t="s">
        <v>19045</v>
      </c>
      <c r="R6147" t="s">
        <v>1894</v>
      </c>
      <c r="S6147" t="s">
        <v>1894</v>
      </c>
      <c r="T6147" t="str">
        <f>IFERROR(
  IF(TRIM(Table22[[#This Row],[STARS]])="", "Unknown",
    TRIM(MID(Table22[[#This Row],[STARS]], FIND("Stars:", Table22[[#This Row],[STARS]]) + 6, LEN(Table22[[#This Row],[STARS]])))
  ),
"Unknown")</f>
        <v xml:space="preserve">
Emory Douglas, 
Kenny Gravillis, 
Spike Lee
</v>
      </c>
      <c r="V6147">
        <v>0</v>
      </c>
      <c r="W6147">
        <v>10</v>
      </c>
      <c r="X6147">
        <v>0</v>
      </c>
    </row>
    <row r="6148" spans="1:24" x14ac:dyDescent="0.3">
      <c r="A6148" t="s">
        <v>19046</v>
      </c>
      <c r="C6148" t="s">
        <v>19046</v>
      </c>
      <c r="D6148" t="str">
        <v>(2020 TV Special)</v>
      </c>
      <c r="E6148" t="str" cm="1">
        <f t="array" ref="E6148">_xlfn.LET(
  _xlpm.raw, TRIM(SUBSTITUTE(SUBSTITUTE(SUBSTITUTE(SUBSTITUTE(SUBSTITUTE(SUBSTITUTE(D6148,"(",""),")",""),"â€“","-"),"–","-"),"I",""),"V","")),
  _xlpm.cleaned, TRIM(SUBSTITUTE(SUBSTITUTE(_xlpm.raw,"-"," - "),","," ")),
  _xlpm.words, _xlfn.FILTERXML("&lt;t&gt;&lt;s&gt;" &amp; SUBSTITUTE(_xlpm.cleaned," ","&lt;/s&gt;&lt;s&gt;") &amp; "&lt;/s&gt;&lt;/t&gt;", "//s"),
  _xlpm.nums, _xlfn.TEXTJOIN("-", TRUE, IF(ISNUMBER(--_xlpm.words), _xlpm.words, "")),
  IFERROR(_xlpm.nums, "")
)</f>
        <v>2020</v>
      </c>
      <c r="F6148" t="s">
        <v>19675</v>
      </c>
      <c r="G6148" t="s">
        <v>47</v>
      </c>
      <c r="I6148" t="s">
        <v>47</v>
      </c>
      <c r="K6148">
        <v>0</v>
      </c>
      <c r="M6148">
        <v>0</v>
      </c>
      <c r="O6148" t="s">
        <v>6365</v>
      </c>
      <c r="P6148" t="s">
        <v>19047</v>
      </c>
      <c r="R6148" t="s">
        <v>1894</v>
      </c>
      <c r="S6148" t="s">
        <v>1894</v>
      </c>
      <c r="T6148" t="str">
        <f>IFERROR(
  IF(TRIM(Table22[[#This Row],[STARS]])="", "Unknown",
    TRIM(MID(Table22[[#This Row],[STARS]], FIND("Stars:", Table22[[#This Row],[STARS]]) + 6, LEN(Table22[[#This Row],[STARS]])))
  ),
"Unknown")</f>
        <v>Unknown</v>
      </c>
      <c r="V6148">
        <v>0</v>
      </c>
      <c r="W6148">
        <v>40</v>
      </c>
      <c r="X6148">
        <v>0</v>
      </c>
    </row>
    <row r="6149" spans="1:24" x14ac:dyDescent="0.3">
      <c r="A6149" t="s">
        <v>19048</v>
      </c>
      <c r="C6149" t="s">
        <v>19048</v>
      </c>
      <c r="D6149" t="str">
        <v>(VII)</v>
      </c>
      <c r="E6149" t="str" cm="1">
        <f t="array" ref="E6149">_xlfn.LET(
  _xlpm.raw, TRIM(SUBSTITUTE(SUBSTITUTE(SUBSTITUTE(SUBSTITUTE(SUBSTITUTE(SUBSTITUTE(D6149,"(",""),")",""),"â€“","-"),"–","-"),"I",""),"V","")),
  _xlpm.cleaned, TRIM(SUBSTITUTE(SUBSTITUTE(_xlpm.raw,"-"," - "),","," ")),
  _xlpm.words, _xlfn.FILTERXML("&lt;t&gt;&lt;s&gt;" &amp; SUBSTITUTE(_xlpm.cleaned," ","&lt;/s&gt;&lt;s&gt;") &amp; "&lt;/s&gt;&lt;/t&gt;", "//s"),
  _xlpm.nums, _xlfn.TEXTJOIN("-", TRUE, IF(ISNUMBER(--_xlpm.words), _xlpm.words, "")),
  IFERROR(_xlpm.nums, "")
)</f>
        <v/>
      </c>
      <c r="F6149" t="s">
        <v>19845</v>
      </c>
      <c r="G6149" t="s">
        <v>19049</v>
      </c>
      <c r="I6149" t="s">
        <v>19049</v>
      </c>
      <c r="K6149">
        <v>0</v>
      </c>
      <c r="M6149">
        <v>0</v>
      </c>
      <c r="O6149" t="s">
        <v>19050</v>
      </c>
      <c r="P6149" t="s">
        <v>118</v>
      </c>
      <c r="R6149" t="s">
        <v>1894</v>
      </c>
      <c r="S6149" t="s">
        <v>1894</v>
      </c>
      <c r="T6149" t="str">
        <f>IFERROR(
  IF(TRIM(Table22[[#This Row],[STARS]])="", "Unknown",
    TRIM(MID(Table22[[#This Row],[STARS]], FIND("Stars:", Table22[[#This Row],[STARS]]) + 6, LEN(Table22[[#This Row],[STARS]])))
  ),
"Unknown")</f>
        <v>Unknown</v>
      </c>
      <c r="V6149">
        <v>0</v>
      </c>
      <c r="W6149">
        <v>0</v>
      </c>
      <c r="X6149">
        <v>0</v>
      </c>
    </row>
    <row r="6150" spans="1:24" x14ac:dyDescent="0.3">
      <c r="A6150" t="s">
        <v>19051</v>
      </c>
      <c r="C6150" t="s">
        <v>19051</v>
      </c>
      <c r="D6150" t="str">
        <v>(2017 TV Special)</v>
      </c>
      <c r="E6150" t="str" cm="1">
        <f t="array" ref="E6150">_xlfn.LET(
  _xlpm.raw, TRIM(SUBSTITUTE(SUBSTITUTE(SUBSTITUTE(SUBSTITUTE(SUBSTITUTE(SUBSTITUTE(D6150,"(",""),")",""),"â€“","-"),"–","-"),"I",""),"V","")),
  _xlpm.cleaned, TRIM(SUBSTITUTE(SUBSTITUTE(_xlpm.raw,"-"," - "),","," ")),
  _xlpm.words, _xlfn.FILTERXML("&lt;t&gt;&lt;s&gt;" &amp; SUBSTITUTE(_xlpm.cleaned," ","&lt;/s&gt;&lt;s&gt;") &amp; "&lt;/s&gt;&lt;/t&gt;", "//s"),
  _xlpm.nums, _xlfn.TEXTJOIN("-", TRUE, IF(ISNUMBER(--_xlpm.words), _xlpm.words, "")),
  IFERROR(_xlpm.nums, "")
)</f>
        <v>2017</v>
      </c>
      <c r="F6150" t="s">
        <v>19682</v>
      </c>
      <c r="G6150">
        <v>0</v>
      </c>
      <c r="I6150" t="s">
        <v>19660</v>
      </c>
      <c r="K6150">
        <v>8.6999999999999993</v>
      </c>
      <c r="M6150">
        <v>8.6999999999999993</v>
      </c>
      <c r="O6150" t="s">
        <v>19052</v>
      </c>
      <c r="P6150" t="s">
        <v>19053</v>
      </c>
      <c r="R6150" t="s">
        <v>1894</v>
      </c>
      <c r="S6150" t="s">
        <v>1894</v>
      </c>
      <c r="T6150" t="str">
        <f>IFERROR(
  IF(TRIM(Table22[[#This Row],[STARS]])="", "Unknown",
    TRIM(MID(Table22[[#This Row],[STARS]], FIND("Stars:", Table22[[#This Row],[STARS]]) + 6, LEN(Table22[[#This Row],[STARS]])))
  ),
"Unknown")</f>
        <v xml:space="preserve">
Steven GÃ¤tjen, 
James Blunt, 
Leonard Carow, 
Geraldine Chaplin
</v>
      </c>
      <c r="V6150">
        <v>20</v>
      </c>
      <c r="W6150">
        <v>145</v>
      </c>
      <c r="X6150">
        <v>0</v>
      </c>
    </row>
    <row r="6151" spans="1:24" x14ac:dyDescent="0.3">
      <c r="A6151" t="s">
        <v>19054</v>
      </c>
      <c r="C6151" t="s">
        <v>19054</v>
      </c>
      <c r="D6151" t="str">
        <v>(2016 TV Special)</v>
      </c>
      <c r="E6151" t="str" cm="1">
        <f t="array" ref="E6151">_xlfn.LET(
  _xlpm.raw, TRIM(SUBSTITUTE(SUBSTITUTE(SUBSTITUTE(SUBSTITUTE(SUBSTITUTE(SUBSTITUTE(D6151,"(",""),")",""),"â€“","-"),"–","-"),"I",""),"V","")),
  _xlpm.cleaned, TRIM(SUBSTITUTE(SUBSTITUTE(_xlpm.raw,"-"," - "),","," ")),
  _xlpm.words, _xlfn.FILTERXML("&lt;t&gt;&lt;s&gt;" &amp; SUBSTITUTE(_xlpm.cleaned," ","&lt;/s&gt;&lt;s&gt;") &amp; "&lt;/s&gt;&lt;/t&gt;", "//s"),
  _xlpm.nums, _xlfn.TEXTJOIN("-", TRUE, IF(ISNUMBER(--_xlpm.words), _xlpm.words, "")),
  IFERROR(_xlpm.nums, "")
)</f>
        <v>2016</v>
      </c>
      <c r="F6151" t="s">
        <v>19684</v>
      </c>
      <c r="G6151" t="s">
        <v>47</v>
      </c>
      <c r="I6151" t="s">
        <v>47</v>
      </c>
      <c r="K6151">
        <v>4.7</v>
      </c>
      <c r="M6151">
        <v>4.7</v>
      </c>
      <c r="O6151" t="s">
        <v>19055</v>
      </c>
      <c r="P6151" t="s">
        <v>19056</v>
      </c>
      <c r="R6151" t="s">
        <v>19988</v>
      </c>
      <c r="S6151" t="s">
        <v>19988</v>
      </c>
      <c r="T6151" t="str">
        <f>IFERROR(
  IF(TRIM(Table22[[#This Row],[STARS]])="", "Unknown",
    TRIM(MID(Table22[[#This Row],[STARS]], FIND("Stars:", Table22[[#This Row],[STARS]]) + 6, LEN(Table22[[#This Row],[STARS]])))
  ),
"Unknown")</f>
        <v>Unknown</v>
      </c>
      <c r="V6151">
        <v>66</v>
      </c>
      <c r="W6151">
        <v>69</v>
      </c>
      <c r="X6151">
        <v>0</v>
      </c>
    </row>
    <row r="6152" spans="1:24" x14ac:dyDescent="0.3">
      <c r="A6152" t="s">
        <v>19057</v>
      </c>
      <c r="C6152" t="s">
        <v>19057</v>
      </c>
      <c r="D6152">
        <v>0</v>
      </c>
      <c r="E6152" t="str" cm="1">
        <f t="array" ref="E6152">_xlfn.LET(
  _xlpm.raw, TRIM(SUBSTITUTE(SUBSTITUTE(SUBSTITUTE(SUBSTITUTE(SUBSTITUTE(SUBSTITUTE(D6152,"(",""),")",""),"â€“","-"),"–","-"),"I",""),"V","")),
  _xlpm.cleaned, TRIM(SUBSTITUTE(SUBSTITUTE(_xlpm.raw,"-"," - "),","," ")),
  _xlpm.words, _xlfn.FILTERXML("&lt;t&gt;&lt;s&gt;" &amp; SUBSTITUTE(_xlpm.cleaned," ","&lt;/s&gt;&lt;s&gt;") &amp; "&lt;/s&gt;&lt;/t&gt;", "//s"),
  _xlpm.nums, _xlfn.TEXTJOIN("-", TRUE, IF(ISNUMBER(--_xlpm.words), _xlpm.words, "")),
  IFERROR(_xlpm.nums, "")
)</f>
        <v>0</v>
      </c>
      <c r="F6152" t="s">
        <v>19829</v>
      </c>
      <c r="G6152" t="s">
        <v>47</v>
      </c>
      <c r="I6152" t="s">
        <v>47</v>
      </c>
      <c r="K6152">
        <v>0</v>
      </c>
      <c r="M6152">
        <v>0</v>
      </c>
      <c r="O6152" t="s">
        <v>6365</v>
      </c>
      <c r="P6152" t="s">
        <v>19058</v>
      </c>
      <c r="R6152" t="s">
        <v>1894</v>
      </c>
      <c r="S6152" t="s">
        <v>1894</v>
      </c>
      <c r="T6152" t="str">
        <f>IFERROR(
  IF(TRIM(Table22[[#This Row],[STARS]])="", "Unknown",
    TRIM(MID(Table22[[#This Row],[STARS]], FIND("Stars:", Table22[[#This Row],[STARS]]) + 6, LEN(Table22[[#This Row],[STARS]])))
  ),
"Unknown")</f>
        <v>Unknown</v>
      </c>
      <c r="V6152">
        <v>0</v>
      </c>
      <c r="W6152">
        <v>0</v>
      </c>
      <c r="X6152">
        <v>0</v>
      </c>
    </row>
    <row r="6153" spans="1:24" x14ac:dyDescent="0.3">
      <c r="A6153" t="s">
        <v>19059</v>
      </c>
      <c r="C6153" t="s">
        <v>19059</v>
      </c>
      <c r="D6153">
        <v>-2012</v>
      </c>
      <c r="E6153" t="str" cm="1">
        <f t="array" ref="E6153">_xlfn.LET(
  _xlpm.raw, TRIM(SUBSTITUTE(SUBSTITUTE(SUBSTITUTE(SUBSTITUTE(SUBSTITUTE(SUBSTITUTE(D6153,"(",""),")",""),"â€“","-"),"–","-"),"I",""),"V","")),
  _xlpm.cleaned, TRIM(SUBSTITUTE(SUBSTITUTE(_xlpm.raw,"-"," - "),","," ")),
  _xlpm.words, _xlfn.FILTERXML("&lt;t&gt;&lt;s&gt;" &amp; SUBSTITUTE(_xlpm.cleaned," ","&lt;/s&gt;&lt;s&gt;") &amp; "&lt;/s&gt;&lt;/t&gt;", "//s"),
  _xlpm.nums, _xlfn.TEXTJOIN("-", TRUE, IF(ISNUMBER(--_xlpm.words), _xlpm.words, "")),
  IFERROR(_xlpm.nums, "")
)</f>
        <v>2012</v>
      </c>
      <c r="F6153" t="s">
        <v>19705</v>
      </c>
      <c r="G6153" t="s">
        <v>801</v>
      </c>
      <c r="I6153" t="s">
        <v>801</v>
      </c>
      <c r="K6153">
        <v>6.3</v>
      </c>
      <c r="M6153">
        <v>6.3</v>
      </c>
      <c r="O6153" t="s">
        <v>19060</v>
      </c>
      <c r="P6153" t="s">
        <v>19061</v>
      </c>
      <c r="R6153" t="s">
        <v>19987</v>
      </c>
      <c r="S6153" t="s">
        <v>19987</v>
      </c>
      <c r="T6153" t="str">
        <f>IFERROR(
  IF(TRIM(Table22[[#This Row],[STARS]])="", "Unknown",
    TRIM(MID(Table22[[#This Row],[STARS]], FIND("Stars:", Table22[[#This Row],[STARS]]) + 6, LEN(Table22[[#This Row],[STARS]])))
  ),
"Unknown")</f>
        <v xml:space="preserve">
Doug Benson, 
Cameron Buchholtz, 
Lydia Demange, 
Graham Elwood
</v>
      </c>
      <c r="V6153">
        <v>484</v>
      </c>
      <c r="W6153">
        <v>81</v>
      </c>
      <c r="X6153">
        <v>0</v>
      </c>
    </row>
    <row r="6154" spans="1:24" x14ac:dyDescent="0.3">
      <c r="A6154" t="s">
        <v>19062</v>
      </c>
      <c r="C6154" t="s">
        <v>19062</v>
      </c>
      <c r="D6154">
        <v>-2013</v>
      </c>
      <c r="E6154" t="str" cm="1">
        <f t="array" ref="E6154">_xlfn.LET(
  _xlpm.raw, TRIM(SUBSTITUTE(SUBSTITUTE(SUBSTITUTE(SUBSTITUTE(SUBSTITUTE(SUBSTITUTE(D6154,"(",""),")",""),"â€“","-"),"–","-"),"I",""),"V","")),
  _xlpm.cleaned, TRIM(SUBSTITUTE(SUBSTITUTE(_xlpm.raw,"-"," - "),","," ")),
  _xlpm.words, _xlfn.FILTERXML("&lt;t&gt;&lt;s&gt;" &amp; SUBSTITUTE(_xlpm.cleaned," ","&lt;/s&gt;&lt;s&gt;") &amp; "&lt;/s&gt;&lt;/t&gt;", "//s"),
  _xlpm.nums, _xlfn.TEXTJOIN("-", TRUE, IF(ISNUMBER(--_xlpm.words), _xlpm.words, "")),
  IFERROR(_xlpm.nums, "")
)</f>
        <v>2013</v>
      </c>
      <c r="F6154" t="s">
        <v>19674</v>
      </c>
      <c r="G6154" t="s">
        <v>86</v>
      </c>
      <c r="I6154" t="s">
        <v>86</v>
      </c>
      <c r="K6154">
        <v>6.1</v>
      </c>
      <c r="M6154">
        <v>6.1</v>
      </c>
      <c r="O6154" t="s">
        <v>19063</v>
      </c>
      <c r="P6154" t="s">
        <v>19064</v>
      </c>
      <c r="R6154" t="s">
        <v>19986</v>
      </c>
      <c r="S6154" t="s">
        <v>19986</v>
      </c>
      <c r="T6154" t="str">
        <f>IFERROR(
  IF(TRIM(Table22[[#This Row],[STARS]])="", "Unknown",
    TRIM(MID(Table22[[#This Row],[STARS]], FIND("Stars:", Table22[[#This Row],[STARS]]) + 6, LEN(Table22[[#This Row],[STARS]])))
  ),
"Unknown")</f>
        <v xml:space="preserve">
Lal, 
Asha Sharath, 
Sandra Thomas, 
Geetha
</v>
      </c>
      <c r="V6154">
        <v>131</v>
      </c>
      <c r="W6154">
        <v>114</v>
      </c>
      <c r="X6154">
        <v>0</v>
      </c>
    </row>
    <row r="6155" spans="1:24" x14ac:dyDescent="0.3">
      <c r="A6155" t="s">
        <v>19065</v>
      </c>
      <c r="C6155" t="s">
        <v>19065</v>
      </c>
      <c r="D6155" t="str">
        <v>(TV Special)</v>
      </c>
      <c r="E6155" t="str" cm="1">
        <f t="array" ref="E6155">_xlfn.LET(
  _xlpm.raw, TRIM(SUBSTITUTE(SUBSTITUTE(SUBSTITUTE(SUBSTITUTE(SUBSTITUTE(SUBSTITUTE(D6155,"(",""),")",""),"â€“","-"),"–","-"),"I",""),"V","")),
  _xlpm.cleaned, TRIM(SUBSTITUTE(SUBSTITUTE(_xlpm.raw,"-"," - "),","," ")),
  _xlpm.words, _xlfn.FILTERXML("&lt;t&gt;&lt;s&gt;" &amp; SUBSTITUTE(_xlpm.cleaned," ","&lt;/s&gt;&lt;s&gt;") &amp; "&lt;/s&gt;&lt;/t&gt;", "//s"),
  _xlpm.nums, _xlfn.TEXTJOIN("-", TRUE, IF(ISNUMBER(--_xlpm.words), _xlpm.words, "")),
  IFERROR(_xlpm.nums, "")
)</f>
        <v/>
      </c>
      <c r="F6155" t="s">
        <v>19845</v>
      </c>
      <c r="G6155">
        <v>0</v>
      </c>
      <c r="I6155" t="s">
        <v>19660</v>
      </c>
      <c r="K6155">
        <v>0</v>
      </c>
      <c r="M6155">
        <v>0</v>
      </c>
      <c r="O6155" t="s">
        <v>6365</v>
      </c>
      <c r="P6155" t="s">
        <v>19066</v>
      </c>
      <c r="R6155" t="s">
        <v>1894</v>
      </c>
      <c r="S6155" t="s">
        <v>1894</v>
      </c>
      <c r="T6155" t="str">
        <f>IFERROR(
  IF(TRIM(Table22[[#This Row],[STARS]])="", "Unknown",
    TRIM(MID(Table22[[#This Row],[STARS]], FIND("Stars:", Table22[[#This Row],[STARS]]) + 6, LEN(Table22[[#This Row],[STARS]])))
  ),
"Unknown")</f>
        <v>Unknown</v>
      </c>
      <c r="V6155">
        <v>0</v>
      </c>
      <c r="W6155">
        <v>0</v>
      </c>
      <c r="X6155">
        <v>0</v>
      </c>
    </row>
    <row r="6156" spans="1:24" x14ac:dyDescent="0.3">
      <c r="A6156" t="s">
        <v>19067</v>
      </c>
      <c r="C6156" t="s">
        <v>19067</v>
      </c>
      <c r="D6156">
        <v>-2015</v>
      </c>
      <c r="E6156" t="str" cm="1">
        <f t="array" ref="E6156">_xlfn.LET(
  _xlpm.raw, TRIM(SUBSTITUTE(SUBSTITUTE(SUBSTITUTE(SUBSTITUTE(SUBSTITUTE(SUBSTITUTE(D6156,"(",""),")",""),"â€“","-"),"–","-"),"I",""),"V","")),
  _xlpm.cleaned, TRIM(SUBSTITUTE(SUBSTITUTE(_xlpm.raw,"-"," - "),","," ")),
  _xlpm.words, _xlfn.FILTERXML("&lt;t&gt;&lt;s&gt;" &amp; SUBSTITUTE(_xlpm.cleaned," ","&lt;/s&gt;&lt;s&gt;") &amp; "&lt;/s&gt;&lt;/t&gt;", "//s"),
  _xlpm.nums, _xlfn.TEXTJOIN("-", TRUE, IF(ISNUMBER(--_xlpm.words), _xlpm.words, "")),
  IFERROR(_xlpm.nums, "")
)</f>
        <v>2015</v>
      </c>
      <c r="F6156" t="s">
        <v>19688</v>
      </c>
      <c r="G6156" t="s">
        <v>10683</v>
      </c>
      <c r="I6156" t="s">
        <v>10683</v>
      </c>
      <c r="K6156">
        <v>8.6</v>
      </c>
      <c r="M6156">
        <v>8.6</v>
      </c>
      <c r="O6156" t="s">
        <v>19068</v>
      </c>
      <c r="P6156" t="s">
        <v>19069</v>
      </c>
      <c r="R6156" t="s">
        <v>22416</v>
      </c>
      <c r="S6156" t="s">
        <v>1894</v>
      </c>
      <c r="T6156" t="str">
        <f>IFERROR(
  IF(TRIM(Table22[[#This Row],[STARS]])="", "Unknown",
    TRIM(MID(Table22[[#This Row],[STARS]], FIND("Stars:", Table22[[#This Row],[STARS]]) + 6, LEN(Table22[[#This Row],[STARS]])))
  ),
"Unknown")</f>
        <v>Unknown</v>
      </c>
      <c r="V6156">
        <v>125</v>
      </c>
      <c r="W6156">
        <v>26</v>
      </c>
      <c r="X6156">
        <v>0</v>
      </c>
    </row>
    <row r="6157" spans="1:24" x14ac:dyDescent="0.3">
      <c r="A6157" t="s">
        <v>19070</v>
      </c>
      <c r="C6157" t="s">
        <v>19070</v>
      </c>
      <c r="D6157">
        <v>0</v>
      </c>
      <c r="E6157" t="str" cm="1">
        <f t="array" ref="E6157">_xlfn.LET(
  _xlpm.raw, TRIM(SUBSTITUTE(SUBSTITUTE(SUBSTITUTE(SUBSTITUTE(SUBSTITUTE(SUBSTITUTE(D6157,"(",""),")",""),"â€“","-"),"–","-"),"I",""),"V","")),
  _xlpm.cleaned, TRIM(SUBSTITUTE(SUBSTITUTE(_xlpm.raw,"-"," - "),","," ")),
  _xlpm.words, _xlfn.FILTERXML("&lt;t&gt;&lt;s&gt;" &amp; SUBSTITUTE(_xlpm.cleaned," ","&lt;/s&gt;&lt;s&gt;") &amp; "&lt;/s&gt;&lt;/t&gt;", "//s"),
  _xlpm.nums, _xlfn.TEXTJOIN("-", TRUE, IF(ISNUMBER(--_xlpm.words), _xlpm.words, "")),
  IFERROR(_xlpm.nums, "")
)</f>
        <v>0</v>
      </c>
      <c r="F6157" t="s">
        <v>19829</v>
      </c>
      <c r="G6157" t="s">
        <v>801</v>
      </c>
      <c r="I6157" t="s">
        <v>801</v>
      </c>
      <c r="K6157">
        <v>0</v>
      </c>
      <c r="M6157">
        <v>0</v>
      </c>
      <c r="O6157" t="s">
        <v>19071</v>
      </c>
      <c r="P6157" t="s">
        <v>118</v>
      </c>
      <c r="R6157" t="s">
        <v>1894</v>
      </c>
      <c r="S6157" t="s">
        <v>1894</v>
      </c>
      <c r="T6157" t="str">
        <f>IFERROR(
  IF(TRIM(Table22[[#This Row],[STARS]])="", "Unknown",
    TRIM(MID(Table22[[#This Row],[STARS]], FIND("Stars:", Table22[[#This Row],[STARS]]) + 6, LEN(Table22[[#This Row],[STARS]])))
  ),
"Unknown")</f>
        <v>Unknown</v>
      </c>
      <c r="V6157">
        <v>0</v>
      </c>
      <c r="W6157">
        <v>0</v>
      </c>
      <c r="X6157">
        <v>0</v>
      </c>
    </row>
    <row r="6158" spans="1:24" x14ac:dyDescent="0.3">
      <c r="A6158" t="s">
        <v>19072</v>
      </c>
      <c r="C6158" t="s">
        <v>19072</v>
      </c>
      <c r="D6158" t="str">
        <v>(2017 TV Movie)</v>
      </c>
      <c r="E6158" t="str" cm="1">
        <f t="array" ref="E6158">_xlfn.LET(
  _xlpm.raw, TRIM(SUBSTITUTE(SUBSTITUTE(SUBSTITUTE(SUBSTITUTE(SUBSTITUTE(SUBSTITUTE(D6158,"(",""),")",""),"â€“","-"),"–","-"),"I",""),"V","")),
  _xlpm.cleaned, TRIM(SUBSTITUTE(SUBSTITUTE(_xlpm.raw,"-"," - "),","," ")),
  _xlpm.words, _xlfn.FILTERXML("&lt;t&gt;&lt;s&gt;" &amp; SUBSTITUTE(_xlpm.cleaned," ","&lt;/s&gt;&lt;s&gt;") &amp; "&lt;/s&gt;&lt;/t&gt;", "//s"),
  _xlpm.nums, _xlfn.TEXTJOIN("-", TRUE, IF(ISNUMBER(--_xlpm.words), _xlpm.words, "")),
  IFERROR(_xlpm.nums, "")
)</f>
        <v>2017</v>
      </c>
      <c r="F6158" t="s">
        <v>19682</v>
      </c>
      <c r="G6158" t="s">
        <v>801</v>
      </c>
      <c r="I6158" t="s">
        <v>801</v>
      </c>
      <c r="K6158">
        <v>8.4</v>
      </c>
      <c r="M6158">
        <v>8.4</v>
      </c>
      <c r="O6158" t="s">
        <v>6365</v>
      </c>
      <c r="P6158" t="s">
        <v>19069</v>
      </c>
      <c r="R6158" t="s">
        <v>22416</v>
      </c>
      <c r="S6158" t="s">
        <v>1894</v>
      </c>
      <c r="T6158" t="str">
        <f>IFERROR(
  IF(TRIM(Table22[[#This Row],[STARS]])="", "Unknown",
    TRIM(MID(Table22[[#This Row],[STARS]], FIND("Stars:", Table22[[#This Row],[STARS]]) + 6, LEN(Table22[[#This Row],[STARS]])))
  ),
"Unknown")</f>
        <v>Unknown</v>
      </c>
      <c r="V6158">
        <v>7</v>
      </c>
      <c r="W6158">
        <v>0</v>
      </c>
      <c r="X6158">
        <v>0</v>
      </c>
    </row>
    <row r="6159" spans="1:24" x14ac:dyDescent="0.3">
      <c r="A6159" t="s">
        <v>19073</v>
      </c>
      <c r="C6159" t="s">
        <v>19073</v>
      </c>
      <c r="D6159" t="str">
        <v>(2021â€“ )</v>
      </c>
      <c r="E6159" t="str" cm="1">
        <f t="array" ref="E6159">_xlfn.LET(
  _xlpm.raw, TRIM(SUBSTITUTE(SUBSTITUTE(SUBSTITUTE(SUBSTITUTE(SUBSTITUTE(SUBSTITUTE(D6159,"(",""),")",""),"â€“","-"),"–","-"),"I",""),"V","")),
  _xlpm.cleaned, TRIM(SUBSTITUTE(SUBSTITUTE(_xlpm.raw,"-"," - "),","," ")),
  _xlpm.words, _xlfn.FILTERXML("&lt;t&gt;&lt;s&gt;" &amp; SUBSTITUTE(_xlpm.cleaned," ","&lt;/s&gt;&lt;s&gt;") &amp; "&lt;/s&gt;&lt;/t&gt;", "//s"),
  _xlpm.nums, _xlfn.TEXTJOIN("-", TRUE, IF(ISNUMBER(--_xlpm.words), _xlpm.words, "")),
  IFERROR(_xlpm.nums, "")
)</f>
        <v>2021</v>
      </c>
      <c r="F6159" t="s">
        <v>19672</v>
      </c>
      <c r="G6159" t="s">
        <v>1017</v>
      </c>
      <c r="I6159" t="s">
        <v>1017</v>
      </c>
      <c r="K6159">
        <v>0</v>
      </c>
      <c r="M6159">
        <v>0</v>
      </c>
      <c r="O6159" t="s">
        <v>6365</v>
      </c>
      <c r="P6159" t="s">
        <v>118</v>
      </c>
      <c r="R6159" t="s">
        <v>1894</v>
      </c>
      <c r="S6159" t="s">
        <v>1894</v>
      </c>
      <c r="T6159" t="str">
        <f>IFERROR(
  IF(TRIM(Table22[[#This Row],[STARS]])="", "Unknown",
    TRIM(MID(Table22[[#This Row],[STARS]], FIND("Stars:", Table22[[#This Row],[STARS]]) + 6, LEN(Table22[[#This Row],[STARS]])))
  ),
"Unknown")</f>
        <v>Unknown</v>
      </c>
      <c r="V6159">
        <v>0</v>
      </c>
      <c r="W6159">
        <v>0</v>
      </c>
      <c r="X6159">
        <v>0</v>
      </c>
    </row>
    <row r="6160" spans="1:24" x14ac:dyDescent="0.3">
      <c r="A6160" t="s">
        <v>19074</v>
      </c>
      <c r="C6160" t="s">
        <v>19074</v>
      </c>
      <c r="D6160" t="str">
        <v>(2022â€“ )</v>
      </c>
      <c r="E6160" t="str" cm="1">
        <f t="array" ref="E6160">_xlfn.LET(
  _xlpm.raw, TRIM(SUBSTITUTE(SUBSTITUTE(SUBSTITUTE(SUBSTITUTE(SUBSTITUTE(SUBSTITUTE(D6160,"(",""),")",""),"â€“","-"),"–","-"),"I",""),"V","")),
  _xlpm.cleaned, TRIM(SUBSTITUTE(SUBSTITUTE(_xlpm.raw,"-"," - "),","," ")),
  _xlpm.words, _xlfn.FILTERXML("&lt;t&gt;&lt;s&gt;" &amp; SUBSTITUTE(_xlpm.cleaned," ","&lt;/s&gt;&lt;s&gt;") &amp; "&lt;/s&gt;&lt;/t&gt;", "//s"),
  _xlpm.nums, _xlfn.TEXTJOIN("-", TRUE, IF(ISNUMBER(--_xlpm.words), _xlpm.words, "")),
  IFERROR(_xlpm.nums, "")
)</f>
        <v>2022</v>
      </c>
      <c r="F6160" t="s">
        <v>19760</v>
      </c>
      <c r="G6160" t="s">
        <v>19075</v>
      </c>
      <c r="I6160" t="s">
        <v>19075</v>
      </c>
      <c r="K6160">
        <v>0</v>
      </c>
      <c r="M6160">
        <v>0</v>
      </c>
      <c r="O6160" t="s">
        <v>6365</v>
      </c>
      <c r="P6160" t="s">
        <v>19076</v>
      </c>
      <c r="R6160" t="s">
        <v>1894</v>
      </c>
      <c r="S6160" t="s">
        <v>1894</v>
      </c>
      <c r="T6160" t="str">
        <f>IFERROR(
  IF(TRIM(Table22[[#This Row],[STARS]])="", "Unknown",
    TRIM(MID(Table22[[#This Row],[STARS]], FIND("Stars:", Table22[[#This Row],[STARS]]) + 6, LEN(Table22[[#This Row],[STARS]])))
  ),
"Unknown")</f>
        <v xml:space="preserve">
Thati Lopes, 
Silvero Pereira, 
Paulo Tiefenthaler, 
Romulo Arantes Neto
</v>
      </c>
      <c r="V6160">
        <v>0</v>
      </c>
      <c r="W6160">
        <v>0</v>
      </c>
      <c r="X6160">
        <v>0</v>
      </c>
    </row>
    <row r="6161" spans="1:24" x14ac:dyDescent="0.3">
      <c r="A6161" t="s">
        <v>19077</v>
      </c>
      <c r="C6161" t="s">
        <v>19077</v>
      </c>
      <c r="D6161" t="str">
        <v>(2013â€“ )</v>
      </c>
      <c r="E6161" t="str" cm="1">
        <f t="array" ref="E6161">_xlfn.LET(
  _xlpm.raw, TRIM(SUBSTITUTE(SUBSTITUTE(SUBSTITUTE(SUBSTITUTE(SUBSTITUTE(SUBSTITUTE(D6161,"(",""),")",""),"â€“","-"),"–","-"),"I",""),"V","")),
  _xlpm.cleaned, TRIM(SUBSTITUTE(SUBSTITUTE(_xlpm.raw,"-"," - "),","," ")),
  _xlpm.words, _xlfn.FILTERXML("&lt;t&gt;&lt;s&gt;" &amp; SUBSTITUTE(_xlpm.cleaned," ","&lt;/s&gt;&lt;s&gt;") &amp; "&lt;/s&gt;&lt;/t&gt;", "//s"),
  _xlpm.nums, _xlfn.TEXTJOIN("-", TRUE, IF(ISNUMBER(--_xlpm.words), _xlpm.words, "")),
  IFERROR(_xlpm.nums, "")
)</f>
        <v>2013</v>
      </c>
      <c r="F6161" t="s">
        <v>19674</v>
      </c>
      <c r="G6161" t="s">
        <v>801</v>
      </c>
      <c r="I6161" t="s">
        <v>801</v>
      </c>
      <c r="K6161">
        <v>7.7</v>
      </c>
      <c r="M6161">
        <v>7.7</v>
      </c>
      <c r="O6161" t="s">
        <v>19078</v>
      </c>
      <c r="P6161" t="s">
        <v>19079</v>
      </c>
      <c r="R6161" t="s">
        <v>1894</v>
      </c>
      <c r="S6161" t="s">
        <v>1894</v>
      </c>
      <c r="T6161" t="str">
        <f>IFERROR(
  IF(TRIM(Table22[[#This Row],[STARS]])="", "Unknown",
    TRIM(MID(Table22[[#This Row],[STARS]], FIND("Stars:", Table22[[#This Row],[STARS]]) + 6, LEN(Table22[[#This Row],[STARS]])))
  ),
"Unknown")</f>
        <v>Unknown</v>
      </c>
      <c r="V6161">
        <v>18</v>
      </c>
      <c r="W6161">
        <v>0</v>
      </c>
      <c r="X6161">
        <v>0</v>
      </c>
    </row>
    <row r="6162" spans="1:24" x14ac:dyDescent="0.3">
      <c r="A6162" t="s">
        <v>19080</v>
      </c>
      <c r="C6162" t="s">
        <v>19080</v>
      </c>
      <c r="D6162">
        <v>0</v>
      </c>
      <c r="E6162" t="str" cm="1">
        <f t="array" ref="E6162">_xlfn.LET(
  _xlpm.raw, TRIM(SUBSTITUTE(SUBSTITUTE(SUBSTITUTE(SUBSTITUTE(SUBSTITUTE(SUBSTITUTE(D6162,"(",""),")",""),"â€“","-"),"–","-"),"I",""),"V","")),
  _xlpm.cleaned, TRIM(SUBSTITUTE(SUBSTITUTE(_xlpm.raw,"-"," - "),","," ")),
  _xlpm.words, _xlfn.FILTERXML("&lt;t&gt;&lt;s&gt;" &amp; SUBSTITUTE(_xlpm.cleaned," ","&lt;/s&gt;&lt;s&gt;") &amp; "&lt;/s&gt;&lt;/t&gt;", "//s"),
  _xlpm.nums, _xlfn.TEXTJOIN("-", TRUE, IF(ISNUMBER(--_xlpm.words), _xlpm.words, "")),
  IFERROR(_xlpm.nums, "")
)</f>
        <v>0</v>
      </c>
      <c r="F6162" t="s">
        <v>19829</v>
      </c>
      <c r="G6162" t="s">
        <v>984</v>
      </c>
      <c r="I6162" t="s">
        <v>984</v>
      </c>
      <c r="K6162">
        <v>0</v>
      </c>
      <c r="M6162">
        <v>0</v>
      </c>
      <c r="O6162" t="s">
        <v>6365</v>
      </c>
      <c r="P6162" t="s">
        <v>118</v>
      </c>
      <c r="R6162" t="s">
        <v>1894</v>
      </c>
      <c r="S6162" t="s">
        <v>1894</v>
      </c>
      <c r="T6162" t="str">
        <f>IFERROR(
  IF(TRIM(Table22[[#This Row],[STARS]])="", "Unknown",
    TRIM(MID(Table22[[#This Row],[STARS]], FIND("Stars:", Table22[[#This Row],[STARS]]) + 6, LEN(Table22[[#This Row],[STARS]])))
  ),
"Unknown")</f>
        <v>Unknown</v>
      </c>
      <c r="V6162">
        <v>0</v>
      </c>
      <c r="W6162">
        <v>0</v>
      </c>
      <c r="X6162">
        <v>0</v>
      </c>
    </row>
    <row r="6163" spans="1:24" x14ac:dyDescent="0.3">
      <c r="A6163" t="s">
        <v>19081</v>
      </c>
      <c r="C6163" t="s">
        <v>19081</v>
      </c>
      <c r="D6163">
        <v>-2016</v>
      </c>
      <c r="E6163" t="str" cm="1">
        <f t="array" ref="E6163">_xlfn.LET(
  _xlpm.raw, TRIM(SUBSTITUTE(SUBSTITUTE(SUBSTITUTE(SUBSTITUTE(SUBSTITUTE(SUBSTITUTE(D6163,"(",""),")",""),"â€“","-"),"–","-"),"I",""),"V","")),
  _xlpm.cleaned, TRIM(SUBSTITUTE(SUBSTITUTE(_xlpm.raw,"-"," - "),","," ")),
  _xlpm.words, _xlfn.FILTERXML("&lt;t&gt;&lt;s&gt;" &amp; SUBSTITUTE(_xlpm.cleaned," ","&lt;/s&gt;&lt;s&gt;") &amp; "&lt;/s&gt;&lt;/t&gt;", "//s"),
  _xlpm.nums, _xlfn.TEXTJOIN("-", TRUE, IF(ISNUMBER(--_xlpm.words), _xlpm.words, "")),
  IFERROR(_xlpm.nums, "")
)</f>
        <v>2016</v>
      </c>
      <c r="F6163" t="s">
        <v>19684</v>
      </c>
      <c r="G6163" t="s">
        <v>47</v>
      </c>
      <c r="I6163" t="s">
        <v>47</v>
      </c>
      <c r="K6163">
        <v>0</v>
      </c>
      <c r="M6163">
        <v>0</v>
      </c>
      <c r="O6163" t="s">
        <v>19082</v>
      </c>
      <c r="P6163" t="s">
        <v>19083</v>
      </c>
      <c r="R6163" t="s">
        <v>19985</v>
      </c>
      <c r="S6163" t="s">
        <v>19985</v>
      </c>
      <c r="T6163" t="str">
        <f>IFERROR(
  IF(TRIM(Table22[[#This Row],[STARS]])="", "Unknown",
    TRIM(MID(Table22[[#This Row],[STARS]], FIND("Stars:", Table22[[#This Row],[STARS]]) + 6, LEN(Table22[[#This Row],[STARS]])))
  ),
"Unknown")</f>
        <v xml:space="preserve">
Steven Lu, 
Daniel Simpson, 
Alex Lisenbee, 
Milan Anich II
</v>
      </c>
      <c r="V6163">
        <v>0</v>
      </c>
      <c r="W6163">
        <v>0</v>
      </c>
      <c r="X6163">
        <v>0</v>
      </c>
    </row>
    <row r="6164" spans="1:24" x14ac:dyDescent="0.3">
      <c r="A6164" t="s">
        <v>19084</v>
      </c>
      <c r="C6164" t="s">
        <v>19084</v>
      </c>
      <c r="D6164">
        <v>-2006</v>
      </c>
      <c r="E6164" t="str" cm="1">
        <f t="array" ref="E6164">_xlfn.LET(
  _xlpm.raw, TRIM(SUBSTITUTE(SUBSTITUTE(SUBSTITUTE(SUBSTITUTE(SUBSTITUTE(SUBSTITUTE(D6164,"(",""),")",""),"â€“","-"),"–","-"),"I",""),"V","")),
  _xlpm.cleaned, TRIM(SUBSTITUTE(SUBSTITUTE(_xlpm.raw,"-"," - "),","," ")),
  _xlpm.words, _xlfn.FILTERXML("&lt;t&gt;&lt;s&gt;" &amp; SUBSTITUTE(_xlpm.cleaned," ","&lt;/s&gt;&lt;s&gt;") &amp; "&lt;/s&gt;&lt;/t&gt;", "//s"),
  _xlpm.nums, _xlfn.TEXTJOIN("-", TRUE, IF(ISNUMBER(--_xlpm.words), _xlpm.words, "")),
  IFERROR(_xlpm.nums, "")
)</f>
        <v>2006</v>
      </c>
      <c r="F6164" t="s">
        <v>19734</v>
      </c>
      <c r="G6164" t="s">
        <v>55</v>
      </c>
      <c r="I6164" t="s">
        <v>55</v>
      </c>
      <c r="K6164">
        <v>3.1</v>
      </c>
      <c r="M6164">
        <v>3.1</v>
      </c>
      <c r="O6164" t="s">
        <v>19085</v>
      </c>
      <c r="P6164" t="s">
        <v>19086</v>
      </c>
      <c r="R6164" t="s">
        <v>19984</v>
      </c>
      <c r="S6164" t="s">
        <v>19984</v>
      </c>
      <c r="T6164" t="str">
        <f>IFERROR(
  IF(TRIM(Table22[[#This Row],[STARS]])="", "Unknown",
    TRIM(MID(Table22[[#This Row],[STARS]], FIND("Stars:", Table22[[#This Row],[STARS]]) + 6, LEN(Table22[[#This Row],[STARS]])))
  ),
"Unknown")</f>
        <v xml:space="preserve">
M.D. Selig, 
Michael Childers, 
Lisa Robert, 
Rico Cymone
</v>
      </c>
      <c r="V6164">
        <v>126</v>
      </c>
      <c r="W6164">
        <v>96</v>
      </c>
      <c r="X6164" t="s">
        <v>4588</v>
      </c>
    </row>
    <row r="6165" spans="1:24" x14ac:dyDescent="0.3">
      <c r="A6165" t="s">
        <v>19087</v>
      </c>
      <c r="C6165" t="s">
        <v>19087</v>
      </c>
      <c r="D6165" t="str">
        <v>(2019 TV Special)</v>
      </c>
      <c r="E6165" t="str" cm="1">
        <f t="array" ref="E6165">_xlfn.LET(
  _xlpm.raw, TRIM(SUBSTITUTE(SUBSTITUTE(SUBSTITUTE(SUBSTITUTE(SUBSTITUTE(SUBSTITUTE(D6165,"(",""),")",""),"â€“","-"),"–","-"),"I",""),"V","")),
  _xlpm.cleaned, TRIM(SUBSTITUTE(SUBSTITUTE(_xlpm.raw,"-"," - "),","," ")),
  _xlpm.words, _xlfn.FILTERXML("&lt;t&gt;&lt;s&gt;" &amp; SUBSTITUTE(_xlpm.cleaned," ","&lt;/s&gt;&lt;s&gt;") &amp; "&lt;/s&gt;&lt;/t&gt;", "//s"),
  _xlpm.nums, _xlfn.TEXTJOIN("-", TRUE, IF(ISNUMBER(--_xlpm.words), _xlpm.words, "")),
  IFERROR(_xlpm.nums, "")
)</f>
        <v>2019</v>
      </c>
      <c r="F6165" t="s">
        <v>19677</v>
      </c>
      <c r="G6165" t="s">
        <v>47</v>
      </c>
      <c r="I6165" t="s">
        <v>47</v>
      </c>
      <c r="K6165">
        <v>0</v>
      </c>
      <c r="M6165">
        <v>0</v>
      </c>
      <c r="O6165" t="s">
        <v>6365</v>
      </c>
      <c r="P6165" t="s">
        <v>19088</v>
      </c>
      <c r="R6165" t="s">
        <v>1894</v>
      </c>
      <c r="S6165" t="s">
        <v>1894</v>
      </c>
      <c r="T6165" t="str">
        <f>IFERROR(
  IF(TRIM(Table22[[#This Row],[STARS]])="", "Unknown",
    TRIM(MID(Table22[[#This Row],[STARS]], FIND("Stars:", Table22[[#This Row],[STARS]]) + 6, LEN(Table22[[#This Row],[STARS]])))
  ),
"Unknown")</f>
        <v>Unknown</v>
      </c>
      <c r="V6165">
        <v>0</v>
      </c>
      <c r="W6165">
        <v>110</v>
      </c>
      <c r="X6165">
        <v>0</v>
      </c>
    </row>
    <row r="6166" spans="1:24" x14ac:dyDescent="0.3">
      <c r="A6166" t="s">
        <v>19089</v>
      </c>
      <c r="C6166" t="s">
        <v>19089</v>
      </c>
      <c r="D6166" t="str">
        <v>(2013â€“ )</v>
      </c>
      <c r="E6166" t="str" cm="1">
        <f t="array" ref="E6166">_xlfn.LET(
  _xlpm.raw, TRIM(SUBSTITUTE(SUBSTITUTE(SUBSTITUTE(SUBSTITUTE(SUBSTITUTE(SUBSTITUTE(D6166,"(",""),")",""),"â€“","-"),"–","-"),"I",""),"V","")),
  _xlpm.cleaned, TRIM(SUBSTITUTE(SUBSTITUTE(_xlpm.raw,"-"," - "),","," ")),
  _xlpm.words, _xlfn.FILTERXML("&lt;t&gt;&lt;s&gt;" &amp; SUBSTITUTE(_xlpm.cleaned," ","&lt;/s&gt;&lt;s&gt;") &amp; "&lt;/s&gt;&lt;/t&gt;", "//s"),
  _xlpm.nums, _xlfn.TEXTJOIN("-", TRUE, IF(ISNUMBER(--_xlpm.words), _xlpm.words, "")),
  IFERROR(_xlpm.nums, "")
)</f>
        <v>2013</v>
      </c>
      <c r="F6166" t="s">
        <v>19674</v>
      </c>
      <c r="G6166" t="s">
        <v>47</v>
      </c>
      <c r="I6166" t="s">
        <v>47</v>
      </c>
      <c r="K6166">
        <v>4.0999999999999996</v>
      </c>
      <c r="M6166">
        <v>4.0999999999999996</v>
      </c>
      <c r="O6166" t="s">
        <v>6365</v>
      </c>
      <c r="P6166" t="s">
        <v>19090</v>
      </c>
      <c r="R6166" t="s">
        <v>1894</v>
      </c>
      <c r="S6166" t="s">
        <v>1894</v>
      </c>
      <c r="T6166" t="str">
        <f>IFERROR(
  IF(TRIM(Table22[[#This Row],[STARS]])="", "Unknown",
    TRIM(MID(Table22[[#This Row],[STARS]], FIND("Stars:", Table22[[#This Row],[STARS]]) + 6, LEN(Table22[[#This Row],[STARS]])))
  ),
"Unknown")</f>
        <v xml:space="preserve">
Bruno Correa, 
Daniel Curi, 
FÃ¡bio de Luca, 
Juliano Eopitmane
</v>
      </c>
      <c r="V6166">
        <v>13</v>
      </c>
      <c r="W6166">
        <v>30</v>
      </c>
      <c r="X6166">
        <v>0</v>
      </c>
    </row>
    <row r="6167" spans="1:24" x14ac:dyDescent="0.3">
      <c r="A6167" t="s">
        <v>19091</v>
      </c>
      <c r="C6167" t="s">
        <v>19091</v>
      </c>
      <c r="D6167">
        <v>-2015</v>
      </c>
      <c r="E6167" t="str" cm="1">
        <f t="array" ref="E6167">_xlfn.LET(
  _xlpm.raw, TRIM(SUBSTITUTE(SUBSTITUTE(SUBSTITUTE(SUBSTITUTE(SUBSTITUTE(SUBSTITUTE(D6167,"(",""),")",""),"â€“","-"),"–","-"),"I",""),"V","")),
  _xlpm.cleaned, TRIM(SUBSTITUTE(SUBSTITUTE(_xlpm.raw,"-"," - "),","," ")),
  _xlpm.words, _xlfn.FILTERXML("&lt;t&gt;&lt;s&gt;" &amp; SUBSTITUTE(_xlpm.cleaned," ","&lt;/s&gt;&lt;s&gt;") &amp; "&lt;/s&gt;&lt;/t&gt;", "//s"),
  _xlpm.nums, _xlfn.TEXTJOIN("-", TRUE, IF(ISNUMBER(--_xlpm.words), _xlpm.words, "")),
  IFERROR(_xlpm.nums, "")
)</f>
        <v>2015</v>
      </c>
      <c r="F6167" t="s">
        <v>19688</v>
      </c>
      <c r="G6167" t="s">
        <v>86</v>
      </c>
      <c r="I6167" t="s">
        <v>86</v>
      </c>
      <c r="K6167">
        <v>0</v>
      </c>
      <c r="M6167">
        <v>0</v>
      </c>
      <c r="O6167" t="s">
        <v>19092</v>
      </c>
      <c r="P6167" t="s">
        <v>19093</v>
      </c>
      <c r="R6167" t="s">
        <v>19983</v>
      </c>
      <c r="S6167" t="s">
        <v>19983</v>
      </c>
      <c r="T6167" t="str">
        <f>IFERROR(
  IF(TRIM(Table22[[#This Row],[STARS]])="", "Unknown",
    TRIM(MID(Table22[[#This Row],[STARS]], FIND("Stars:", Table22[[#This Row],[STARS]]) + 6, LEN(Table22[[#This Row],[STARS]])))
  ),
"Unknown")</f>
        <v xml:space="preserve">
Inas Ezz El Din, 
Ola Ghanim, 
Ayman Kandil, 
Basem Samrah
</v>
      </c>
      <c r="V6167">
        <v>0</v>
      </c>
      <c r="W6167">
        <v>90</v>
      </c>
      <c r="X6167">
        <v>0</v>
      </c>
    </row>
    <row r="6168" spans="1:24" x14ac:dyDescent="0.3">
      <c r="A6168" t="s">
        <v>19094</v>
      </c>
      <c r="C6168" t="s">
        <v>19094</v>
      </c>
      <c r="D6168" t="str">
        <v>(TV Special)</v>
      </c>
      <c r="E6168" t="str" cm="1">
        <f t="array" ref="E6168">_xlfn.LET(
  _xlpm.raw, TRIM(SUBSTITUTE(SUBSTITUTE(SUBSTITUTE(SUBSTITUTE(SUBSTITUTE(SUBSTITUTE(D6168,"(",""),")",""),"â€“","-"),"–","-"),"I",""),"V","")),
  _xlpm.cleaned, TRIM(SUBSTITUTE(SUBSTITUTE(_xlpm.raw,"-"," - "),","," ")),
  _xlpm.words, _xlfn.FILTERXML("&lt;t&gt;&lt;s&gt;" &amp; SUBSTITUTE(_xlpm.cleaned," ","&lt;/s&gt;&lt;s&gt;") &amp; "&lt;/s&gt;&lt;/t&gt;", "//s"),
  _xlpm.nums, _xlfn.TEXTJOIN("-", TRUE, IF(ISNUMBER(--_xlpm.words), _xlpm.words, "")),
  IFERROR(_xlpm.nums, "")
)</f>
        <v/>
      </c>
      <c r="F6168" t="s">
        <v>19845</v>
      </c>
      <c r="G6168" t="s">
        <v>47</v>
      </c>
      <c r="I6168" t="s">
        <v>47</v>
      </c>
      <c r="K6168">
        <v>0</v>
      </c>
      <c r="M6168">
        <v>0</v>
      </c>
      <c r="O6168" t="s">
        <v>19095</v>
      </c>
      <c r="P6168" t="s">
        <v>19096</v>
      </c>
      <c r="R6168" t="s">
        <v>1894</v>
      </c>
      <c r="S6168" t="s">
        <v>1894</v>
      </c>
      <c r="T6168" t="str">
        <f>IFERROR(
  IF(TRIM(Table22[[#This Row],[STARS]])="", "Unknown",
    TRIM(MID(Table22[[#This Row],[STARS]], FIND("Stars:", Table22[[#This Row],[STARS]]) + 6, LEN(Table22[[#This Row],[STARS]])))
  ),
"Unknown")</f>
        <v>Unknown</v>
      </c>
      <c r="V6168">
        <v>0</v>
      </c>
      <c r="W6168">
        <v>0</v>
      </c>
      <c r="X6168">
        <v>0</v>
      </c>
    </row>
    <row r="6169" spans="1:24" x14ac:dyDescent="0.3">
      <c r="A6169" t="s">
        <v>19097</v>
      </c>
      <c r="C6169" t="s">
        <v>19097</v>
      </c>
      <c r="D6169">
        <v>-2012</v>
      </c>
      <c r="E6169" t="str" cm="1">
        <f t="array" ref="E6169">_xlfn.LET(
  _xlpm.raw, TRIM(SUBSTITUTE(SUBSTITUTE(SUBSTITUTE(SUBSTITUTE(SUBSTITUTE(SUBSTITUTE(D6169,"(",""),")",""),"â€“","-"),"–","-"),"I",""),"V","")),
  _xlpm.cleaned, TRIM(SUBSTITUTE(SUBSTITUTE(_xlpm.raw,"-"," - "),","," ")),
  _xlpm.words, _xlfn.FILTERXML("&lt;t&gt;&lt;s&gt;" &amp; SUBSTITUTE(_xlpm.cleaned," ","&lt;/s&gt;&lt;s&gt;") &amp; "&lt;/s&gt;&lt;/t&gt;", "//s"),
  _xlpm.nums, _xlfn.TEXTJOIN("-", TRUE, IF(ISNUMBER(--_xlpm.words), _xlpm.words, "")),
  IFERROR(_xlpm.nums, "")
)</f>
        <v>2012</v>
      </c>
      <c r="F6169" t="s">
        <v>19705</v>
      </c>
      <c r="G6169" t="s">
        <v>91</v>
      </c>
      <c r="I6169" t="s">
        <v>91</v>
      </c>
      <c r="K6169">
        <v>5.2</v>
      </c>
      <c r="M6169">
        <v>5.2</v>
      </c>
      <c r="O6169" t="s">
        <v>19098</v>
      </c>
      <c r="P6169" t="s">
        <v>19099</v>
      </c>
      <c r="R6169" t="s">
        <v>19982</v>
      </c>
      <c r="S6169" t="s">
        <v>19982</v>
      </c>
      <c r="T6169" t="str">
        <f>IFERROR(
  IF(TRIM(Table22[[#This Row],[STARS]])="", "Unknown",
    TRIM(MID(Table22[[#This Row],[STARS]], FIND("Stars:", Table22[[#This Row],[STARS]]) + 6, LEN(Table22[[#This Row],[STARS]])))
  ),
"Unknown")</f>
        <v xml:space="preserve">
Ahmed Eid, 
Mayy Kassab
</v>
      </c>
      <c r="V6169">
        <v>81</v>
      </c>
      <c r="W6169">
        <v>102</v>
      </c>
      <c r="X6169">
        <v>0</v>
      </c>
    </row>
    <row r="6170" spans="1:24" x14ac:dyDescent="0.3">
      <c r="A6170" t="s">
        <v>19100</v>
      </c>
      <c r="C6170" t="s">
        <v>19100</v>
      </c>
      <c r="D6170" t="str">
        <v>(2017 TV Special)</v>
      </c>
      <c r="E6170" t="str" cm="1">
        <f t="array" ref="E6170">_xlfn.LET(
  _xlpm.raw, TRIM(SUBSTITUTE(SUBSTITUTE(SUBSTITUTE(SUBSTITUTE(SUBSTITUTE(SUBSTITUTE(D6170,"(",""),")",""),"â€“","-"),"–","-"),"I",""),"V","")),
  _xlpm.cleaned, TRIM(SUBSTITUTE(SUBSTITUTE(_xlpm.raw,"-"," - "),","," ")),
  _xlpm.words, _xlfn.FILTERXML("&lt;t&gt;&lt;s&gt;" &amp; SUBSTITUTE(_xlpm.cleaned," ","&lt;/s&gt;&lt;s&gt;") &amp; "&lt;/s&gt;&lt;/t&gt;", "//s"),
  _xlpm.nums, _xlfn.TEXTJOIN("-", TRUE, IF(ISNUMBER(--_xlpm.words), _xlpm.words, "")),
  IFERROR(_xlpm.nums, "")
)</f>
        <v>2017</v>
      </c>
      <c r="F6170" t="s">
        <v>19682</v>
      </c>
      <c r="G6170" t="s">
        <v>6720</v>
      </c>
      <c r="I6170" t="s">
        <v>6720</v>
      </c>
      <c r="K6170">
        <v>7.6</v>
      </c>
      <c r="M6170">
        <v>7.6</v>
      </c>
      <c r="O6170" t="s">
        <v>19101</v>
      </c>
      <c r="P6170" t="s">
        <v>19102</v>
      </c>
      <c r="R6170" t="s">
        <v>19981</v>
      </c>
      <c r="S6170" t="s">
        <v>19981</v>
      </c>
      <c r="T6170" t="str">
        <f>IFERROR(
  IF(TRIM(Table22[[#This Row],[STARS]])="", "Unknown",
    TRIM(MID(Table22[[#This Row],[STARS]], FIND("Stars:", Table22[[#This Row],[STARS]]) + 6, LEN(Table22[[#This Row],[STARS]])))
  ),
"Unknown")</f>
        <v>Unknown</v>
      </c>
      <c r="V6170">
        <v>245</v>
      </c>
      <c r="W6170">
        <v>87</v>
      </c>
      <c r="X6170">
        <v>0</v>
      </c>
    </row>
    <row r="6171" spans="1:24" x14ac:dyDescent="0.3">
      <c r="A6171" t="s">
        <v>19103</v>
      </c>
      <c r="C6171" t="s">
        <v>19103</v>
      </c>
      <c r="D6171" t="str">
        <v>(2021â€“ )</v>
      </c>
      <c r="E6171" t="str" cm="1">
        <f t="array" ref="E6171">_xlfn.LET(
  _xlpm.raw, TRIM(SUBSTITUTE(SUBSTITUTE(SUBSTITUTE(SUBSTITUTE(SUBSTITUTE(SUBSTITUTE(D6171,"(",""),")",""),"â€“","-"),"–","-"),"I",""),"V","")),
  _xlpm.cleaned, TRIM(SUBSTITUTE(SUBSTITUTE(_xlpm.raw,"-"," - "),","," ")),
  _xlpm.words, _xlfn.FILTERXML("&lt;t&gt;&lt;s&gt;" &amp; SUBSTITUTE(_xlpm.cleaned," ","&lt;/s&gt;&lt;s&gt;") &amp; "&lt;/s&gt;&lt;/t&gt;", "//s"),
  _xlpm.nums, _xlfn.TEXTJOIN("-", TRUE, IF(ISNUMBER(--_xlpm.words), _xlpm.words, "")),
  IFERROR(_xlpm.nums, "")
)</f>
        <v>2021</v>
      </c>
      <c r="F6171" t="s">
        <v>19672</v>
      </c>
      <c r="G6171" t="s">
        <v>1017</v>
      </c>
      <c r="I6171" t="s">
        <v>1017</v>
      </c>
      <c r="K6171">
        <v>0</v>
      </c>
      <c r="M6171">
        <v>0</v>
      </c>
      <c r="O6171" t="s">
        <v>6365</v>
      </c>
      <c r="P6171" t="s">
        <v>19104</v>
      </c>
      <c r="R6171" t="s">
        <v>1894</v>
      </c>
      <c r="S6171" t="s">
        <v>1894</v>
      </c>
      <c r="T6171" t="str">
        <f>IFERROR(
  IF(TRIM(Table22[[#This Row],[STARS]])="", "Unknown",
    TRIM(MID(Table22[[#This Row],[STARS]], FIND("Stars:", Table22[[#This Row],[STARS]]) + 6, LEN(Table22[[#This Row],[STARS]])))
  ),
"Unknown")</f>
        <v>Unknown</v>
      </c>
      <c r="V6171">
        <v>0</v>
      </c>
      <c r="W6171">
        <v>0</v>
      </c>
      <c r="X6171">
        <v>0</v>
      </c>
    </row>
    <row r="6172" spans="1:24" x14ac:dyDescent="0.3">
      <c r="A6172" t="s">
        <v>19105</v>
      </c>
      <c r="C6172" t="s">
        <v>19105</v>
      </c>
      <c r="D6172">
        <v>-2015</v>
      </c>
      <c r="E6172" t="str" cm="1">
        <f t="array" ref="E6172">_xlfn.LET(
  _xlpm.raw, TRIM(SUBSTITUTE(SUBSTITUTE(SUBSTITUTE(SUBSTITUTE(SUBSTITUTE(SUBSTITUTE(D6172,"(",""),")",""),"â€“","-"),"–","-"),"I",""),"V","")),
  _xlpm.cleaned, TRIM(SUBSTITUTE(SUBSTITUTE(_xlpm.raw,"-"," - "),","," ")),
  _xlpm.words, _xlfn.FILTERXML("&lt;t&gt;&lt;s&gt;" &amp; SUBSTITUTE(_xlpm.cleaned," ","&lt;/s&gt;&lt;s&gt;") &amp; "&lt;/s&gt;&lt;/t&gt;", "//s"),
  _xlpm.nums, _xlfn.TEXTJOIN("-", TRUE, IF(ISNUMBER(--_xlpm.words), _xlpm.words, "")),
  IFERROR(_xlpm.nums, "")
)</f>
        <v>2015</v>
      </c>
      <c r="F6172" t="s">
        <v>19688</v>
      </c>
      <c r="G6172" t="s">
        <v>86</v>
      </c>
      <c r="I6172" t="s">
        <v>86</v>
      </c>
      <c r="K6172">
        <v>4.2</v>
      </c>
      <c r="M6172">
        <v>4.2</v>
      </c>
      <c r="O6172" t="s">
        <v>19106</v>
      </c>
      <c r="P6172" t="s">
        <v>19107</v>
      </c>
      <c r="R6172" t="s">
        <v>19980</v>
      </c>
      <c r="S6172" t="s">
        <v>19980</v>
      </c>
      <c r="T6172" t="str">
        <f>IFERROR(
  IF(TRIM(Table22[[#This Row],[STARS]])="", "Unknown",
    TRIM(MID(Table22[[#This Row],[STARS]], FIND("Stars:", Table22[[#This Row],[STARS]]) + 6, LEN(Table22[[#This Row],[STARS]])))
  ),
"Unknown")</f>
        <v xml:space="preserve">
Dwayne Hurt, 
Durrell Overby, 
Jaleel Hurt
</v>
      </c>
      <c r="V6172">
        <v>14</v>
      </c>
      <c r="W6172">
        <v>62</v>
      </c>
      <c r="X6172">
        <v>0</v>
      </c>
    </row>
    <row r="6173" spans="1:24" x14ac:dyDescent="0.3">
      <c r="A6173" t="s">
        <v>19108</v>
      </c>
      <c r="C6173" t="s">
        <v>19108</v>
      </c>
      <c r="D6173">
        <v>0</v>
      </c>
      <c r="E6173" t="str" cm="1">
        <f t="array" ref="E6173">_xlfn.LET(
  _xlpm.raw, TRIM(SUBSTITUTE(SUBSTITUTE(SUBSTITUTE(SUBSTITUTE(SUBSTITUTE(SUBSTITUTE(D6173,"(",""),")",""),"â€“","-"),"–","-"),"I",""),"V","")),
  _xlpm.cleaned, TRIM(SUBSTITUTE(SUBSTITUTE(_xlpm.raw,"-"," - "),","," ")),
  _xlpm.words, _xlfn.FILTERXML("&lt;t&gt;&lt;s&gt;" &amp; SUBSTITUTE(_xlpm.cleaned," ","&lt;/s&gt;&lt;s&gt;") &amp; "&lt;/s&gt;&lt;/t&gt;", "//s"),
  _xlpm.nums, _xlfn.TEXTJOIN("-", TRUE, IF(ISNUMBER(--_xlpm.words), _xlpm.words, "")),
  IFERROR(_xlpm.nums, "")
)</f>
        <v>0</v>
      </c>
      <c r="F6173" t="s">
        <v>19829</v>
      </c>
      <c r="G6173" t="s">
        <v>86</v>
      </c>
      <c r="I6173" t="s">
        <v>86</v>
      </c>
      <c r="K6173">
        <v>0</v>
      </c>
      <c r="M6173">
        <v>0</v>
      </c>
      <c r="O6173" t="s">
        <v>19109</v>
      </c>
      <c r="P6173" t="s">
        <v>19110</v>
      </c>
      <c r="R6173" t="s">
        <v>1894</v>
      </c>
      <c r="S6173" t="s">
        <v>1894</v>
      </c>
      <c r="T6173" t="str">
        <f>IFERROR(
  IF(TRIM(Table22[[#This Row],[STARS]])="", "Unknown",
    TRIM(MID(Table22[[#This Row],[STARS]], FIND("Stars:", Table22[[#This Row],[STARS]]) + 6, LEN(Table22[[#This Row],[STARS]])))
  ),
"Unknown")</f>
        <v xml:space="preserve">
Carolina Gaitan, 
Juan Fernando SÃ¡nchez, 
Julian Caicedo, 
Santiago Moure
</v>
      </c>
      <c r="V6173">
        <v>0</v>
      </c>
      <c r="W6173">
        <v>0</v>
      </c>
      <c r="X6173">
        <v>0</v>
      </c>
    </row>
    <row r="6174" spans="1:24" x14ac:dyDescent="0.3">
      <c r="A6174" t="s">
        <v>19111</v>
      </c>
      <c r="C6174" t="s">
        <v>19111</v>
      </c>
      <c r="D6174">
        <v>0</v>
      </c>
      <c r="E6174" t="str" cm="1">
        <f t="array" ref="E6174">_xlfn.LET(
  _xlpm.raw, TRIM(SUBSTITUTE(SUBSTITUTE(SUBSTITUTE(SUBSTITUTE(SUBSTITUTE(SUBSTITUTE(D6174,"(",""),")",""),"â€“","-"),"–","-"),"I",""),"V","")),
  _xlpm.cleaned, TRIM(SUBSTITUTE(SUBSTITUTE(_xlpm.raw,"-"," - "),","," ")),
  _xlpm.words, _xlfn.FILTERXML("&lt;t&gt;&lt;s&gt;" &amp; SUBSTITUTE(_xlpm.cleaned," ","&lt;/s&gt;&lt;s&gt;") &amp; "&lt;/s&gt;&lt;/t&gt;", "//s"),
  _xlpm.nums, _xlfn.TEXTJOIN("-", TRUE, IF(ISNUMBER(--_xlpm.words), _xlpm.words, "")),
  IFERROR(_xlpm.nums, "")
)</f>
        <v>0</v>
      </c>
      <c r="F6174" t="s">
        <v>19829</v>
      </c>
      <c r="G6174" t="s">
        <v>10089</v>
      </c>
      <c r="I6174" t="s">
        <v>10089</v>
      </c>
      <c r="K6174">
        <v>0</v>
      </c>
      <c r="M6174">
        <v>0</v>
      </c>
      <c r="O6174" t="s">
        <v>19112</v>
      </c>
      <c r="P6174" t="s">
        <v>19113</v>
      </c>
      <c r="R6174" t="s">
        <v>22417</v>
      </c>
      <c r="S6174" t="s">
        <v>1894</v>
      </c>
      <c r="T6174" t="str">
        <f>IFERROR(
  IF(TRIM(Table22[[#This Row],[STARS]])="", "Unknown",
    TRIM(MID(Table22[[#This Row],[STARS]], FIND("Stars:", Table22[[#This Row],[STARS]]) + 6, LEN(Table22[[#This Row],[STARS]])))
  ),
"Unknown")</f>
        <v>Unknown</v>
      </c>
      <c r="V6174">
        <v>0</v>
      </c>
      <c r="W6174">
        <v>0</v>
      </c>
      <c r="X6174">
        <v>0</v>
      </c>
    </row>
    <row r="6175" spans="1:24" x14ac:dyDescent="0.3">
      <c r="A6175" t="s">
        <v>19114</v>
      </c>
      <c r="C6175" t="s">
        <v>19114</v>
      </c>
      <c r="D6175" t="str">
        <v>(2020â€“ )</v>
      </c>
      <c r="E6175" t="str" cm="1">
        <f t="array" ref="E6175">_xlfn.LET(
  _xlpm.raw, TRIM(SUBSTITUTE(SUBSTITUTE(SUBSTITUTE(SUBSTITUTE(SUBSTITUTE(SUBSTITUTE(D6175,"(",""),")",""),"â€“","-"),"–","-"),"I",""),"V","")),
  _xlpm.cleaned, TRIM(SUBSTITUTE(SUBSTITUTE(_xlpm.raw,"-"," - "),","," ")),
  _xlpm.words, _xlfn.FILTERXML("&lt;t&gt;&lt;s&gt;" &amp; SUBSTITUTE(_xlpm.cleaned," ","&lt;/s&gt;&lt;s&gt;") &amp; "&lt;/s&gt;&lt;/t&gt;", "//s"),
  _xlpm.nums, _xlfn.TEXTJOIN("-", TRUE, IF(ISNUMBER(--_xlpm.words), _xlpm.words, "")),
  IFERROR(_xlpm.nums, "")
)</f>
        <v>2020</v>
      </c>
      <c r="F6175" t="s">
        <v>19675</v>
      </c>
      <c r="G6175" t="s">
        <v>661</v>
      </c>
      <c r="I6175" t="s">
        <v>661</v>
      </c>
      <c r="K6175">
        <v>0</v>
      </c>
      <c r="M6175">
        <v>0</v>
      </c>
      <c r="O6175" t="s">
        <v>6365</v>
      </c>
      <c r="P6175" t="s">
        <v>19115</v>
      </c>
      <c r="R6175" t="s">
        <v>1894</v>
      </c>
      <c r="S6175" t="s">
        <v>1894</v>
      </c>
      <c r="T6175" t="str">
        <f>IFERROR(
  IF(TRIM(Table22[[#This Row],[STARS]])="", "Unknown",
    TRIM(MID(Table22[[#This Row],[STARS]], FIND("Stars:", Table22[[#This Row],[STARS]]) + 6, LEN(Table22[[#This Row],[STARS]])))
  ),
"Unknown")</f>
        <v xml:space="preserve">
ChloÃ© Catalano, 
Athina Perroux, 
Gianni Gaffino, 
Lallie Vedrenne
</v>
      </c>
      <c r="V6175">
        <v>0</v>
      </c>
      <c r="W6175">
        <v>0</v>
      </c>
      <c r="X6175">
        <v>0</v>
      </c>
    </row>
    <row r="6176" spans="1:24" x14ac:dyDescent="0.3">
      <c r="A6176" t="s">
        <v>19116</v>
      </c>
      <c r="C6176" t="s">
        <v>19116</v>
      </c>
      <c r="D6176">
        <v>0</v>
      </c>
      <c r="E6176" t="str" cm="1">
        <f t="array" ref="E6176">_xlfn.LET(
  _xlpm.raw, TRIM(SUBSTITUTE(SUBSTITUTE(SUBSTITUTE(SUBSTITUTE(SUBSTITUTE(SUBSTITUTE(D6176,"(",""),")",""),"â€“","-"),"–","-"),"I",""),"V","")),
  _xlpm.cleaned, TRIM(SUBSTITUTE(SUBSTITUTE(_xlpm.raw,"-"," - "),","," ")),
  _xlpm.words, _xlfn.FILTERXML("&lt;t&gt;&lt;s&gt;" &amp; SUBSTITUTE(_xlpm.cleaned," ","&lt;/s&gt;&lt;s&gt;") &amp; "&lt;/s&gt;&lt;/t&gt;", "//s"),
  _xlpm.nums, _xlfn.TEXTJOIN("-", TRUE, IF(ISNUMBER(--_xlpm.words), _xlpm.words, "")),
  IFERROR(_xlpm.nums, "")
)</f>
        <v>0</v>
      </c>
      <c r="F6176" t="s">
        <v>19829</v>
      </c>
      <c r="G6176" t="s">
        <v>11738</v>
      </c>
      <c r="I6176" t="s">
        <v>11738</v>
      </c>
      <c r="K6176">
        <v>0</v>
      </c>
      <c r="M6176">
        <v>0</v>
      </c>
      <c r="O6176" t="s">
        <v>19117</v>
      </c>
      <c r="P6176" t="s">
        <v>118</v>
      </c>
      <c r="R6176" t="s">
        <v>1894</v>
      </c>
      <c r="S6176" t="s">
        <v>1894</v>
      </c>
      <c r="T6176" t="str">
        <f>IFERROR(
  IF(TRIM(Table22[[#This Row],[STARS]])="", "Unknown",
    TRIM(MID(Table22[[#This Row],[STARS]], FIND("Stars:", Table22[[#This Row],[STARS]]) + 6, LEN(Table22[[#This Row],[STARS]])))
  ),
"Unknown")</f>
        <v>Unknown</v>
      </c>
      <c r="V6176">
        <v>0</v>
      </c>
      <c r="W6176">
        <v>0</v>
      </c>
      <c r="X6176">
        <v>0</v>
      </c>
    </row>
    <row r="6177" spans="1:24" x14ac:dyDescent="0.3">
      <c r="A6177" t="s">
        <v>19118</v>
      </c>
      <c r="C6177" t="s">
        <v>19118</v>
      </c>
      <c r="D6177" t="str">
        <v>(2016 TV Special)</v>
      </c>
      <c r="E6177" t="str" cm="1">
        <f t="array" ref="E6177">_xlfn.LET(
  _xlpm.raw, TRIM(SUBSTITUTE(SUBSTITUTE(SUBSTITUTE(SUBSTITUTE(SUBSTITUTE(SUBSTITUTE(D6177,"(",""),")",""),"â€“","-"),"–","-"),"I",""),"V","")),
  _xlpm.cleaned, TRIM(SUBSTITUTE(SUBSTITUTE(_xlpm.raw,"-"," - "),","," ")),
  _xlpm.words, _xlfn.FILTERXML("&lt;t&gt;&lt;s&gt;" &amp; SUBSTITUTE(_xlpm.cleaned," ","&lt;/s&gt;&lt;s&gt;") &amp; "&lt;/s&gt;&lt;/t&gt;", "//s"),
  _xlpm.nums, _xlfn.TEXTJOIN("-", TRUE, IF(ISNUMBER(--_xlpm.words), _xlpm.words, "")),
  IFERROR(_xlpm.nums, "")
)</f>
        <v>2016</v>
      </c>
      <c r="F6177" t="s">
        <v>19684</v>
      </c>
      <c r="G6177" t="s">
        <v>47</v>
      </c>
      <c r="I6177" t="s">
        <v>47</v>
      </c>
      <c r="K6177">
        <v>5.3</v>
      </c>
      <c r="M6177">
        <v>5.3</v>
      </c>
      <c r="O6177" t="s">
        <v>19119</v>
      </c>
      <c r="P6177" t="s">
        <v>19120</v>
      </c>
      <c r="R6177" t="s">
        <v>19979</v>
      </c>
      <c r="S6177" t="s">
        <v>19979</v>
      </c>
      <c r="T6177" t="str">
        <f>IFERROR(
  IF(TRIM(Table22[[#This Row],[STARS]])="", "Unknown",
    TRIM(MID(Table22[[#This Row],[STARS]], FIND("Stars:", Table22[[#This Row],[STARS]]) + 6, LEN(Table22[[#This Row],[STARS]])))
  ),
"Unknown")</f>
        <v>Unknown</v>
      </c>
      <c r="V6177">
        <v>171</v>
      </c>
      <c r="W6177">
        <v>67</v>
      </c>
      <c r="X6177">
        <v>0</v>
      </c>
    </row>
    <row r="6178" spans="1:24" x14ac:dyDescent="0.3">
      <c r="A6178" t="s">
        <v>19121</v>
      </c>
      <c r="C6178" t="s">
        <v>19121</v>
      </c>
      <c r="D6178">
        <v>-2016</v>
      </c>
      <c r="E6178" t="str" cm="1">
        <f t="array" ref="E6178">_xlfn.LET(
  _xlpm.raw, TRIM(SUBSTITUTE(SUBSTITUTE(SUBSTITUTE(SUBSTITUTE(SUBSTITUTE(SUBSTITUTE(D6178,"(",""),")",""),"â€“","-"),"–","-"),"I",""),"V","")),
  _xlpm.cleaned, TRIM(SUBSTITUTE(SUBSTITUTE(_xlpm.raw,"-"," - "),","," ")),
  _xlpm.words, _xlfn.FILTERXML("&lt;t&gt;&lt;s&gt;" &amp; SUBSTITUTE(_xlpm.cleaned," ","&lt;/s&gt;&lt;s&gt;") &amp; "&lt;/s&gt;&lt;/t&gt;", "//s"),
  _xlpm.nums, _xlfn.TEXTJOIN("-", TRUE, IF(ISNUMBER(--_xlpm.words), _xlpm.words, "")),
  IFERROR(_xlpm.nums, "")
)</f>
        <v>2016</v>
      </c>
      <c r="F6178" t="s">
        <v>19684</v>
      </c>
      <c r="G6178" t="s">
        <v>801</v>
      </c>
      <c r="I6178" t="s">
        <v>801</v>
      </c>
      <c r="K6178">
        <v>6.9</v>
      </c>
      <c r="M6178">
        <v>6.9</v>
      </c>
      <c r="O6178" t="s">
        <v>19122</v>
      </c>
      <c r="P6178" t="s">
        <v>19123</v>
      </c>
      <c r="R6178" t="s">
        <v>22418</v>
      </c>
      <c r="S6178" t="s">
        <v>1894</v>
      </c>
      <c r="T6178" t="str">
        <f>IFERROR(
  IF(TRIM(Table22[[#This Row],[STARS]])="", "Unknown",
    TRIM(MID(Table22[[#This Row],[STARS]], FIND("Stars:", Table22[[#This Row],[STARS]]) + 6, LEN(Table22[[#This Row],[STARS]])))
  ),
"Unknown")</f>
        <v>Unknown</v>
      </c>
      <c r="V6178">
        <v>28</v>
      </c>
      <c r="W6178">
        <v>0</v>
      </c>
      <c r="X6178">
        <v>0</v>
      </c>
    </row>
    <row r="6179" spans="1:24" x14ac:dyDescent="0.3">
      <c r="A6179" t="s">
        <v>19124</v>
      </c>
      <c r="C6179" t="s">
        <v>19124</v>
      </c>
      <c r="D6179" t="str">
        <v>(2006 Video)</v>
      </c>
      <c r="E6179" t="str" cm="1">
        <f t="array" ref="E6179">_xlfn.LET(
  _xlpm.raw, TRIM(SUBSTITUTE(SUBSTITUTE(SUBSTITUTE(SUBSTITUTE(SUBSTITUTE(SUBSTITUTE(D6179,"(",""),")",""),"â€“","-"),"–","-"),"I",""),"V","")),
  _xlpm.cleaned, TRIM(SUBSTITUTE(SUBSTITUTE(_xlpm.raw,"-"," - "),","," ")),
  _xlpm.words, _xlfn.FILTERXML("&lt;t&gt;&lt;s&gt;" &amp; SUBSTITUTE(_xlpm.cleaned," ","&lt;/s&gt;&lt;s&gt;") &amp; "&lt;/s&gt;&lt;/t&gt;", "//s"),
  _xlpm.nums, _xlfn.TEXTJOIN("-", TRUE, IF(ISNUMBER(--_xlpm.words), _xlpm.words, "")),
  IFERROR(_xlpm.nums, "")
)</f>
        <v>2006</v>
      </c>
      <c r="F6179" t="s">
        <v>19734</v>
      </c>
      <c r="G6179" t="s">
        <v>801</v>
      </c>
      <c r="I6179" t="s">
        <v>801</v>
      </c>
      <c r="K6179">
        <v>0</v>
      </c>
      <c r="M6179">
        <v>0</v>
      </c>
      <c r="O6179" t="s">
        <v>19125</v>
      </c>
      <c r="P6179" t="s">
        <v>19126</v>
      </c>
      <c r="R6179" t="s">
        <v>19937</v>
      </c>
      <c r="S6179" t="s">
        <v>19937</v>
      </c>
      <c r="T6179" t="str">
        <f>IFERROR(
  IF(TRIM(Table22[[#This Row],[STARS]])="", "Unknown",
    TRIM(MID(Table22[[#This Row],[STARS]], FIND("Stars:", Table22[[#This Row],[STARS]]) + 6, LEN(Table22[[#This Row],[STARS]])))
  ),
"Unknown")</f>
        <v xml:space="preserve">
Askew, 
Cheryl Beychok, 
Rod Bradley, 
Marcielle Brandler
</v>
      </c>
      <c r="V6179">
        <v>0</v>
      </c>
      <c r="W6179">
        <v>72</v>
      </c>
      <c r="X6179">
        <v>0</v>
      </c>
    </row>
    <row r="6180" spans="1:24" x14ac:dyDescent="0.3">
      <c r="A6180" t="s">
        <v>19127</v>
      </c>
      <c r="C6180" t="s">
        <v>19127</v>
      </c>
      <c r="D6180" t="str">
        <v>(2006 TV Movie)</v>
      </c>
      <c r="E6180" t="str" cm="1">
        <f t="array" ref="E6180">_xlfn.LET(
  _xlpm.raw, TRIM(SUBSTITUTE(SUBSTITUTE(SUBSTITUTE(SUBSTITUTE(SUBSTITUTE(SUBSTITUTE(D6180,"(",""),")",""),"â€“","-"),"–","-"),"I",""),"V","")),
  _xlpm.cleaned, TRIM(SUBSTITUTE(SUBSTITUTE(_xlpm.raw,"-"," - "),","," ")),
  _xlpm.words, _xlfn.FILTERXML("&lt;t&gt;&lt;s&gt;" &amp; SUBSTITUTE(_xlpm.cleaned," ","&lt;/s&gt;&lt;s&gt;") &amp; "&lt;/s&gt;&lt;/t&gt;", "//s"),
  _xlpm.nums, _xlfn.TEXTJOIN("-", TRUE, IF(ISNUMBER(--_xlpm.words), _xlpm.words, "")),
  IFERROR(_xlpm.nums, "")
)</f>
        <v>2006</v>
      </c>
      <c r="F6180" t="s">
        <v>19734</v>
      </c>
      <c r="G6180" t="s">
        <v>7337</v>
      </c>
      <c r="I6180" t="s">
        <v>7337</v>
      </c>
      <c r="K6180">
        <v>6.8</v>
      </c>
      <c r="M6180">
        <v>6.8</v>
      </c>
      <c r="O6180" t="s">
        <v>6365</v>
      </c>
      <c r="P6180" t="s">
        <v>19129</v>
      </c>
      <c r="R6180" t="s">
        <v>1894</v>
      </c>
      <c r="S6180" t="s">
        <v>1894</v>
      </c>
      <c r="T6180" t="str">
        <f>IFERROR(
  IF(TRIM(Table22[[#This Row],[STARS]])="", "Unknown",
    TRIM(MID(Table22[[#This Row],[STARS]], FIND("Stars:", Table22[[#This Row],[STARS]]) + 6, LEN(Table22[[#This Row],[STARS]])))
  ),
"Unknown")</f>
        <v xml:space="preserve">
Bush Tetras, 
Emmanuel Coquia, 
Eric Cubiche, 
DJ Curse
</v>
      </c>
      <c r="V6180">
        <v>14</v>
      </c>
      <c r="W6180">
        <v>65</v>
      </c>
      <c r="X6180">
        <v>0</v>
      </c>
    </row>
    <row r="6181" spans="1:24" x14ac:dyDescent="0.3">
      <c r="A6181" t="s">
        <v>19130</v>
      </c>
      <c r="C6181" t="s">
        <v>19130</v>
      </c>
      <c r="D6181">
        <v>0</v>
      </c>
      <c r="E6181" t="str" cm="1">
        <f t="array" ref="E6181">_xlfn.LET(
  _xlpm.raw, TRIM(SUBSTITUTE(SUBSTITUTE(SUBSTITUTE(SUBSTITUTE(SUBSTITUTE(SUBSTITUTE(D6181,"(",""),")",""),"â€“","-"),"–","-"),"I",""),"V","")),
  _xlpm.cleaned, TRIM(SUBSTITUTE(SUBSTITUTE(_xlpm.raw,"-"," - "),","," ")),
  _xlpm.words, _xlfn.FILTERXML("&lt;t&gt;&lt;s&gt;" &amp; SUBSTITUTE(_xlpm.cleaned," ","&lt;/s&gt;&lt;s&gt;") &amp; "&lt;/s&gt;&lt;/t&gt;", "//s"),
  _xlpm.nums, _xlfn.TEXTJOIN("-", TRUE, IF(ISNUMBER(--_xlpm.words), _xlpm.words, "")),
  IFERROR(_xlpm.nums, "")
)</f>
        <v>0</v>
      </c>
      <c r="F6181" t="s">
        <v>19829</v>
      </c>
      <c r="G6181" t="s">
        <v>801</v>
      </c>
      <c r="I6181" t="s">
        <v>801</v>
      </c>
      <c r="K6181">
        <v>0</v>
      </c>
      <c r="M6181">
        <v>0</v>
      </c>
      <c r="O6181" t="s">
        <v>6365</v>
      </c>
      <c r="P6181" t="s">
        <v>118</v>
      </c>
      <c r="R6181" t="s">
        <v>1894</v>
      </c>
      <c r="S6181" t="s">
        <v>1894</v>
      </c>
      <c r="T6181" t="str">
        <f>IFERROR(
  IF(TRIM(Table22[[#This Row],[STARS]])="", "Unknown",
    TRIM(MID(Table22[[#This Row],[STARS]], FIND("Stars:", Table22[[#This Row],[STARS]]) + 6, LEN(Table22[[#This Row],[STARS]])))
  ),
"Unknown")</f>
        <v>Unknown</v>
      </c>
      <c r="V6181">
        <v>0</v>
      </c>
      <c r="W6181">
        <v>0</v>
      </c>
      <c r="X6181">
        <v>0</v>
      </c>
    </row>
    <row r="6182" spans="1:24" x14ac:dyDescent="0.3">
      <c r="A6182" t="s">
        <v>19131</v>
      </c>
      <c r="C6182" t="s">
        <v>19131</v>
      </c>
      <c r="D6182">
        <v>-2014</v>
      </c>
      <c r="E6182" t="str" cm="1">
        <f t="array" ref="E6182">_xlfn.LET(
  _xlpm.raw, TRIM(SUBSTITUTE(SUBSTITUTE(SUBSTITUTE(SUBSTITUTE(SUBSTITUTE(SUBSTITUTE(D6182,"(",""),")",""),"â€“","-"),"–","-"),"I",""),"V","")),
  _xlpm.cleaned, TRIM(SUBSTITUTE(SUBSTITUTE(_xlpm.raw,"-"," - "),","," ")),
  _xlpm.words, _xlfn.FILTERXML("&lt;t&gt;&lt;s&gt;" &amp; SUBSTITUTE(_xlpm.cleaned," ","&lt;/s&gt;&lt;s&gt;") &amp; "&lt;/s&gt;&lt;/t&gt;", "//s"),
  _xlpm.nums, _xlfn.TEXTJOIN("-", TRUE, IF(ISNUMBER(--_xlpm.words), _xlpm.words, "")),
  IFERROR(_xlpm.nums, "")
)</f>
        <v>2014</v>
      </c>
      <c r="F6182" t="s">
        <v>19686</v>
      </c>
      <c r="G6182" t="s">
        <v>5600</v>
      </c>
      <c r="I6182" t="s">
        <v>5600</v>
      </c>
      <c r="K6182">
        <v>6.4</v>
      </c>
      <c r="M6182">
        <v>6.4</v>
      </c>
      <c r="O6182" t="s">
        <v>19132</v>
      </c>
      <c r="P6182" t="s">
        <v>19133</v>
      </c>
      <c r="R6182" t="s">
        <v>19978</v>
      </c>
      <c r="S6182" t="s">
        <v>19978</v>
      </c>
      <c r="T6182" t="str">
        <f>IFERROR(
  IF(TRIM(Table22[[#This Row],[STARS]])="", "Unknown",
    TRIM(MID(Table22[[#This Row],[STARS]], FIND("Stars:", Table22[[#This Row],[STARS]]) + 6, LEN(Table22[[#This Row],[STARS]])))
  ),
"Unknown")</f>
        <v>Unknown</v>
      </c>
      <c r="V6182">
        <v>49</v>
      </c>
      <c r="W6182">
        <v>78</v>
      </c>
      <c r="X6182">
        <v>0</v>
      </c>
    </row>
    <row r="6183" spans="1:24" x14ac:dyDescent="0.3">
      <c r="A6183" t="s">
        <v>19134</v>
      </c>
      <c r="C6183" t="s">
        <v>19134</v>
      </c>
      <c r="D6183">
        <v>-2020</v>
      </c>
      <c r="E6183" t="str" cm="1">
        <f t="array" ref="E6183">_xlfn.LET(
  _xlpm.raw, TRIM(SUBSTITUTE(SUBSTITUTE(SUBSTITUTE(SUBSTITUTE(SUBSTITUTE(SUBSTITUTE(D6183,"(",""),")",""),"â€“","-"),"–","-"),"I",""),"V","")),
  _xlpm.cleaned, TRIM(SUBSTITUTE(SUBSTITUTE(_xlpm.raw,"-"," - "),","," ")),
  _xlpm.words, _xlfn.FILTERXML("&lt;t&gt;&lt;s&gt;" &amp; SUBSTITUTE(_xlpm.cleaned," ","&lt;/s&gt;&lt;s&gt;") &amp; "&lt;/s&gt;&lt;/t&gt;", "//s"),
  _xlpm.nums, _xlfn.TEXTJOIN("-", TRUE, IF(ISNUMBER(--_xlpm.words), _xlpm.words, "")),
  IFERROR(_xlpm.nums, "")
)</f>
        <v>2020</v>
      </c>
      <c r="F6183" t="s">
        <v>19675</v>
      </c>
      <c r="G6183" t="s">
        <v>3983</v>
      </c>
      <c r="I6183" t="s">
        <v>3983</v>
      </c>
      <c r="K6183">
        <v>0</v>
      </c>
      <c r="M6183">
        <v>0</v>
      </c>
      <c r="O6183" t="s">
        <v>6365</v>
      </c>
      <c r="P6183" t="s">
        <v>19135</v>
      </c>
      <c r="R6183" t="s">
        <v>1894</v>
      </c>
      <c r="S6183" t="s">
        <v>1894</v>
      </c>
      <c r="T6183" t="str">
        <f>IFERROR(
  IF(TRIM(Table22[[#This Row],[STARS]])="", "Unknown",
    TRIM(MID(Table22[[#This Row],[STARS]], FIND("Stars:", Table22[[#This Row],[STARS]]) + 6, LEN(Table22[[#This Row],[STARS]])))
  ),
"Unknown")</f>
        <v xml:space="preserve">
Bump of Chicken, 
Motoo Fujiwara, 
Hideo Masu, 
Hiroaki Masukawa
</v>
      </c>
      <c r="V6183">
        <v>0</v>
      </c>
      <c r="W6183">
        <v>151</v>
      </c>
      <c r="X6183">
        <v>0</v>
      </c>
    </row>
    <row r="6184" spans="1:24" x14ac:dyDescent="0.3">
      <c r="A6184" t="s">
        <v>19136</v>
      </c>
      <c r="C6184" t="s">
        <v>19136</v>
      </c>
      <c r="D6184">
        <v>0</v>
      </c>
      <c r="E6184" t="str" cm="1">
        <f t="array" ref="E6184">_xlfn.LET(
  _xlpm.raw, TRIM(SUBSTITUTE(SUBSTITUTE(SUBSTITUTE(SUBSTITUTE(SUBSTITUTE(SUBSTITUTE(D6184,"(",""),")",""),"â€“","-"),"–","-"),"I",""),"V","")),
  _xlpm.cleaned, TRIM(SUBSTITUTE(SUBSTITUTE(_xlpm.raw,"-"," - "),","," ")),
  _xlpm.words, _xlfn.FILTERXML("&lt;t&gt;&lt;s&gt;" &amp; SUBSTITUTE(_xlpm.cleaned," ","&lt;/s&gt;&lt;s&gt;") &amp; "&lt;/s&gt;&lt;/t&gt;", "//s"),
  _xlpm.nums, _xlfn.TEXTJOIN("-", TRUE, IF(ISNUMBER(--_xlpm.words), _xlpm.words, "")),
  IFERROR(_xlpm.nums, "")
)</f>
        <v>0</v>
      </c>
      <c r="F6184" t="s">
        <v>19829</v>
      </c>
      <c r="G6184" t="s">
        <v>1017</v>
      </c>
      <c r="I6184" t="s">
        <v>1017</v>
      </c>
      <c r="K6184">
        <v>0</v>
      </c>
      <c r="M6184">
        <v>0</v>
      </c>
      <c r="O6184" t="s">
        <v>19137</v>
      </c>
      <c r="P6184" t="s">
        <v>118</v>
      </c>
      <c r="R6184" t="s">
        <v>1894</v>
      </c>
      <c r="S6184" t="s">
        <v>1894</v>
      </c>
      <c r="T6184" t="str">
        <f>IFERROR(
  IF(TRIM(Table22[[#This Row],[STARS]])="", "Unknown",
    TRIM(MID(Table22[[#This Row],[STARS]], FIND("Stars:", Table22[[#This Row],[STARS]]) + 6, LEN(Table22[[#This Row],[STARS]])))
  ),
"Unknown")</f>
        <v>Unknown</v>
      </c>
      <c r="V6184">
        <v>0</v>
      </c>
      <c r="W6184">
        <v>0</v>
      </c>
      <c r="X6184">
        <v>0</v>
      </c>
    </row>
    <row r="6185" spans="1:24" x14ac:dyDescent="0.3">
      <c r="A6185" t="s">
        <v>19138</v>
      </c>
      <c r="C6185" t="s">
        <v>19138</v>
      </c>
      <c r="D6185" t="str">
        <v>(2007 TV Movie)</v>
      </c>
      <c r="E6185" t="str" cm="1">
        <f t="array" ref="E6185">_xlfn.LET(
  _xlpm.raw, TRIM(SUBSTITUTE(SUBSTITUTE(SUBSTITUTE(SUBSTITUTE(SUBSTITUTE(SUBSTITUTE(D6185,"(",""),")",""),"â€“","-"),"–","-"),"I",""),"V","")),
  _xlpm.cleaned, TRIM(SUBSTITUTE(SUBSTITUTE(_xlpm.raw,"-"," - "),","," ")),
  _xlpm.words, _xlfn.FILTERXML("&lt;t&gt;&lt;s&gt;" &amp; SUBSTITUTE(_xlpm.cleaned," ","&lt;/s&gt;&lt;s&gt;") &amp; "&lt;/s&gt;&lt;/t&gt;", "//s"),
  _xlpm.nums, _xlfn.TEXTJOIN("-", TRUE, IF(ISNUMBER(--_xlpm.words), _xlpm.words, "")),
  IFERROR(_xlpm.nums, "")
)</f>
        <v>2007</v>
      </c>
      <c r="F6185" t="s">
        <v>19711</v>
      </c>
      <c r="G6185" t="s">
        <v>801</v>
      </c>
      <c r="I6185" t="s">
        <v>801</v>
      </c>
      <c r="K6185">
        <v>6.9</v>
      </c>
      <c r="M6185">
        <v>6.9</v>
      </c>
      <c r="O6185" t="s">
        <v>19140</v>
      </c>
      <c r="P6185" t="s">
        <v>19141</v>
      </c>
      <c r="R6185" t="s">
        <v>1894</v>
      </c>
      <c r="S6185" t="s">
        <v>1894</v>
      </c>
      <c r="T6185" t="str">
        <f>IFERROR(
  IF(TRIM(Table22[[#This Row],[STARS]])="", "Unknown",
    TRIM(MID(Table22[[#This Row],[STARS]], FIND("Stars:", Table22[[#This Row],[STARS]]) + 6, LEN(Table22[[#This Row],[STARS]])))
  ),
"Unknown")</f>
        <v xml:space="preserve">
Daphne Zuniga, 
Al Gore, 
Lawrence Bender, 
Chris Anderson
</v>
      </c>
      <c r="V6185">
        <v>151</v>
      </c>
      <c r="W6185">
        <v>74</v>
      </c>
      <c r="X6185">
        <v>0</v>
      </c>
    </row>
    <row r="6186" spans="1:24" x14ac:dyDescent="0.3">
      <c r="A6186" t="s">
        <v>19142</v>
      </c>
      <c r="C6186" t="s">
        <v>19142</v>
      </c>
      <c r="D6186" t="str">
        <v>(2019â€“ )</v>
      </c>
      <c r="E6186" t="str" cm="1">
        <f t="array" ref="E6186">_xlfn.LET(
  _xlpm.raw, TRIM(SUBSTITUTE(SUBSTITUTE(SUBSTITUTE(SUBSTITUTE(SUBSTITUTE(SUBSTITUTE(D6186,"(",""),")",""),"â€“","-"),"–","-"),"I",""),"V","")),
  _xlpm.cleaned, TRIM(SUBSTITUTE(SUBSTITUTE(_xlpm.raw,"-"," - "),","," ")),
  _xlpm.words, _xlfn.FILTERXML("&lt;t&gt;&lt;s&gt;" &amp; SUBSTITUTE(_xlpm.cleaned," ","&lt;/s&gt;&lt;s&gt;") &amp; "&lt;/s&gt;&lt;/t&gt;", "//s"),
  _xlpm.nums, _xlfn.TEXTJOIN("-", TRUE, IF(ISNUMBER(--_xlpm.words), _xlpm.words, "")),
  IFERROR(_xlpm.nums, "")
)</f>
        <v>2019</v>
      </c>
      <c r="F6186" t="s">
        <v>19677</v>
      </c>
      <c r="G6186">
        <v>0</v>
      </c>
      <c r="I6186" t="s">
        <v>19660</v>
      </c>
      <c r="K6186">
        <v>0</v>
      </c>
      <c r="M6186">
        <v>0</v>
      </c>
      <c r="O6186" t="s">
        <v>6365</v>
      </c>
      <c r="P6186" t="s">
        <v>118</v>
      </c>
      <c r="R6186" t="s">
        <v>1894</v>
      </c>
      <c r="S6186" t="s">
        <v>1894</v>
      </c>
      <c r="T6186" t="str">
        <f>IFERROR(
  IF(TRIM(Table22[[#This Row],[STARS]])="", "Unknown",
    TRIM(MID(Table22[[#This Row],[STARS]], FIND("Stars:", Table22[[#This Row],[STARS]]) + 6, LEN(Table22[[#This Row],[STARS]])))
  ),
"Unknown")</f>
        <v>Unknown</v>
      </c>
      <c r="V6186">
        <v>0</v>
      </c>
      <c r="W6186">
        <v>0</v>
      </c>
      <c r="X6186">
        <v>0</v>
      </c>
    </row>
    <row r="6187" spans="1:24" x14ac:dyDescent="0.3">
      <c r="A6187" t="s">
        <v>19143</v>
      </c>
      <c r="C6187" t="s">
        <v>19143</v>
      </c>
      <c r="D6187" t="str">
        <v>(2019 TV Special)</v>
      </c>
      <c r="E6187" t="str" cm="1">
        <f t="array" ref="E6187">_xlfn.LET(
  _xlpm.raw, TRIM(SUBSTITUTE(SUBSTITUTE(SUBSTITUTE(SUBSTITUTE(SUBSTITUTE(SUBSTITUTE(D6187,"(",""),")",""),"â€“","-"),"–","-"),"I",""),"V","")),
  _xlpm.cleaned, TRIM(SUBSTITUTE(SUBSTITUTE(_xlpm.raw,"-"," - "),","," ")),
  _xlpm.words, _xlfn.FILTERXML("&lt;t&gt;&lt;s&gt;" &amp; SUBSTITUTE(_xlpm.cleaned," ","&lt;/s&gt;&lt;s&gt;") &amp; "&lt;/s&gt;&lt;/t&gt;", "//s"),
  _xlpm.nums, _xlfn.TEXTJOIN("-", TRUE, IF(ISNUMBER(--_xlpm.words), _xlpm.words, "")),
  IFERROR(_xlpm.nums, "")
)</f>
        <v>2019</v>
      </c>
      <c r="F6187" t="s">
        <v>19677</v>
      </c>
      <c r="G6187" t="s">
        <v>47</v>
      </c>
      <c r="I6187" t="s">
        <v>47</v>
      </c>
      <c r="K6187">
        <v>4.4000000000000004</v>
      </c>
      <c r="M6187">
        <v>4.4000000000000004</v>
      </c>
      <c r="O6187" t="s">
        <v>19144</v>
      </c>
      <c r="P6187" t="s">
        <v>19145</v>
      </c>
      <c r="R6187" t="s">
        <v>19977</v>
      </c>
      <c r="S6187" t="s">
        <v>19977</v>
      </c>
      <c r="T6187" t="str">
        <f>IFERROR(
  IF(TRIM(Table22[[#This Row],[STARS]])="", "Unknown",
    TRIM(MID(Table22[[#This Row],[STARS]], FIND("Stars:", Table22[[#This Row],[STARS]]) + 6, LEN(Table22[[#This Row],[STARS]])))
  ),
"Unknown")</f>
        <v>Unknown</v>
      </c>
      <c r="V6187">
        <v>22</v>
      </c>
      <c r="W6187">
        <v>65</v>
      </c>
      <c r="X6187">
        <v>0</v>
      </c>
    </row>
    <row r="6188" spans="1:24" x14ac:dyDescent="0.3">
      <c r="A6188" t="s">
        <v>19146</v>
      </c>
      <c r="C6188" t="s">
        <v>19146</v>
      </c>
      <c r="D6188" t="str">
        <v>(2017 TV Short)</v>
      </c>
      <c r="E6188" t="str" cm="1">
        <f t="array" ref="E6188">_xlfn.LET(
  _xlpm.raw, TRIM(SUBSTITUTE(SUBSTITUTE(SUBSTITUTE(SUBSTITUTE(SUBSTITUTE(SUBSTITUTE(D6188,"(",""),")",""),"â€“","-"),"–","-"),"I",""),"V","")),
  _xlpm.cleaned, TRIM(SUBSTITUTE(SUBSTITUTE(_xlpm.raw,"-"," - "),","," ")),
  _xlpm.words, _xlfn.FILTERXML("&lt;t&gt;&lt;s&gt;" &amp; SUBSTITUTE(_xlpm.cleaned," ","&lt;/s&gt;&lt;s&gt;") &amp; "&lt;/s&gt;&lt;/t&gt;", "//s"),
  _xlpm.nums, _xlfn.TEXTJOIN("-", TRUE, IF(ISNUMBER(--_xlpm.words), _xlpm.words, "")),
  IFERROR(_xlpm.nums, "")
)</f>
        <v>2017</v>
      </c>
      <c r="F6188" t="s">
        <v>19682</v>
      </c>
      <c r="G6188" t="s">
        <v>11670</v>
      </c>
      <c r="I6188" t="s">
        <v>11670</v>
      </c>
      <c r="K6188">
        <v>0</v>
      </c>
      <c r="M6188">
        <v>0</v>
      </c>
      <c r="O6188" t="s">
        <v>6365</v>
      </c>
      <c r="P6188" t="s">
        <v>19148</v>
      </c>
      <c r="R6188" t="s">
        <v>1894</v>
      </c>
      <c r="S6188" t="s">
        <v>1894</v>
      </c>
      <c r="T6188" t="str">
        <f>IFERROR(
  IF(TRIM(Table22[[#This Row],[STARS]])="", "Unknown",
    TRIM(MID(Table22[[#This Row],[STARS]], FIND("Stars:", Table22[[#This Row],[STARS]]) + 6, LEN(Table22[[#This Row],[STARS]])))
  ),
"Unknown")</f>
        <v xml:space="preserve">
Tituss Burgess, 
Carol Kane, 
Ellie Kemper, 
Jane Krakowski
</v>
      </c>
      <c r="V6188">
        <v>0</v>
      </c>
      <c r="W6188">
        <v>2</v>
      </c>
      <c r="X6188">
        <v>0</v>
      </c>
    </row>
    <row r="6189" spans="1:24" x14ac:dyDescent="0.3">
      <c r="A6189" t="s">
        <v>19149</v>
      </c>
      <c r="C6189" t="s">
        <v>19149</v>
      </c>
      <c r="D6189">
        <v>0</v>
      </c>
      <c r="E6189" t="str" cm="1">
        <f t="array" ref="E6189">_xlfn.LET(
  _xlpm.raw, TRIM(SUBSTITUTE(SUBSTITUTE(SUBSTITUTE(SUBSTITUTE(SUBSTITUTE(SUBSTITUTE(D6189,"(",""),")",""),"â€“","-"),"–","-"),"I",""),"V","")),
  _xlpm.cleaned, TRIM(SUBSTITUTE(SUBSTITUTE(_xlpm.raw,"-"," - "),","," ")),
  _xlpm.words, _xlfn.FILTERXML("&lt;t&gt;&lt;s&gt;" &amp; SUBSTITUTE(_xlpm.cleaned," ","&lt;/s&gt;&lt;s&gt;") &amp; "&lt;/s&gt;&lt;/t&gt;", "//s"),
  _xlpm.nums, _xlfn.TEXTJOIN("-", TRUE, IF(ISNUMBER(--_xlpm.words), _xlpm.words, "")),
  IFERROR(_xlpm.nums, "")
)</f>
        <v>0</v>
      </c>
      <c r="F6189" t="s">
        <v>19829</v>
      </c>
      <c r="G6189">
        <v>0</v>
      </c>
      <c r="I6189" t="s">
        <v>19660</v>
      </c>
      <c r="K6189">
        <v>0</v>
      </c>
      <c r="M6189">
        <v>0</v>
      </c>
      <c r="O6189" t="s">
        <v>19150</v>
      </c>
      <c r="P6189" t="s">
        <v>118</v>
      </c>
      <c r="R6189" t="s">
        <v>1894</v>
      </c>
      <c r="S6189" t="s">
        <v>1894</v>
      </c>
      <c r="T6189" t="str">
        <f>IFERROR(
  IF(TRIM(Table22[[#This Row],[STARS]])="", "Unknown",
    TRIM(MID(Table22[[#This Row],[STARS]], FIND("Stars:", Table22[[#This Row],[STARS]]) + 6, LEN(Table22[[#This Row],[STARS]])))
  ),
"Unknown")</f>
        <v>Unknown</v>
      </c>
      <c r="V6189">
        <v>0</v>
      </c>
      <c r="W6189">
        <v>0</v>
      </c>
      <c r="X6189">
        <v>0</v>
      </c>
    </row>
    <row r="6190" spans="1:24" x14ac:dyDescent="0.3">
      <c r="A6190" t="s">
        <v>19151</v>
      </c>
      <c r="C6190" t="s">
        <v>19151</v>
      </c>
      <c r="D6190">
        <v>0</v>
      </c>
      <c r="E6190" t="str" cm="1">
        <f t="array" ref="E6190">_xlfn.LET(
  _xlpm.raw, TRIM(SUBSTITUTE(SUBSTITUTE(SUBSTITUTE(SUBSTITUTE(SUBSTITUTE(SUBSTITUTE(D6190,"(",""),")",""),"â€“","-"),"–","-"),"I",""),"V","")),
  _xlpm.cleaned, TRIM(SUBSTITUTE(SUBSTITUTE(_xlpm.raw,"-"," - "),","," ")),
  _xlpm.words, _xlfn.FILTERXML("&lt;t&gt;&lt;s&gt;" &amp; SUBSTITUTE(_xlpm.cleaned," ","&lt;/s&gt;&lt;s&gt;") &amp; "&lt;/s&gt;&lt;/t&gt;", "//s"),
  _xlpm.nums, _xlfn.TEXTJOIN("-", TRUE, IF(ISNUMBER(--_xlpm.words), _xlpm.words, "")),
  IFERROR(_xlpm.nums, "")
)</f>
        <v>0</v>
      </c>
      <c r="F6190" t="s">
        <v>19829</v>
      </c>
      <c r="G6190">
        <v>0</v>
      </c>
      <c r="I6190" t="s">
        <v>19660</v>
      </c>
      <c r="K6190">
        <v>0</v>
      </c>
      <c r="M6190">
        <v>0</v>
      </c>
      <c r="O6190" t="s">
        <v>19152</v>
      </c>
      <c r="P6190" t="s">
        <v>118</v>
      </c>
      <c r="R6190" t="s">
        <v>1894</v>
      </c>
      <c r="S6190" t="s">
        <v>1894</v>
      </c>
      <c r="T6190" t="str">
        <f>IFERROR(
  IF(TRIM(Table22[[#This Row],[STARS]])="", "Unknown",
    TRIM(MID(Table22[[#This Row],[STARS]], FIND("Stars:", Table22[[#This Row],[STARS]]) + 6, LEN(Table22[[#This Row],[STARS]])))
  ),
"Unknown")</f>
        <v>Unknown</v>
      </c>
      <c r="V6190">
        <v>0</v>
      </c>
      <c r="W6190">
        <v>0</v>
      </c>
      <c r="X6190">
        <v>0</v>
      </c>
    </row>
    <row r="6191" spans="1:24" x14ac:dyDescent="0.3">
      <c r="A6191" t="s">
        <v>19153</v>
      </c>
      <c r="C6191" t="s">
        <v>19153</v>
      </c>
      <c r="D6191" t="str">
        <v>(2018 Video)</v>
      </c>
      <c r="E6191" t="str" cm="1">
        <f t="array" ref="E6191">_xlfn.LET(
  _xlpm.raw, TRIM(SUBSTITUTE(SUBSTITUTE(SUBSTITUTE(SUBSTITUTE(SUBSTITUTE(SUBSTITUTE(D6191,"(",""),")",""),"â€“","-"),"–","-"),"I",""),"V","")),
  _xlpm.cleaned, TRIM(SUBSTITUTE(SUBSTITUTE(_xlpm.raw,"-"," - "),","," ")),
  _xlpm.words, _xlfn.FILTERXML("&lt;t&gt;&lt;s&gt;" &amp; SUBSTITUTE(_xlpm.cleaned," ","&lt;/s&gt;&lt;s&gt;") &amp; "&lt;/s&gt;&lt;/t&gt;", "//s"),
  _xlpm.nums, _xlfn.TEXTJOIN("-", TRUE, IF(ISNUMBER(--_xlpm.words), _xlpm.words, "")),
  IFERROR(_xlpm.nums, "")
)</f>
        <v>2018</v>
      </c>
      <c r="F6191" t="s">
        <v>19693</v>
      </c>
      <c r="G6191" t="s">
        <v>16231</v>
      </c>
      <c r="I6191" t="s">
        <v>16231</v>
      </c>
      <c r="K6191">
        <v>0</v>
      </c>
      <c r="M6191">
        <v>0</v>
      </c>
      <c r="O6191" t="s">
        <v>19155</v>
      </c>
      <c r="P6191" t="s">
        <v>19156</v>
      </c>
      <c r="R6191" t="s">
        <v>19976</v>
      </c>
      <c r="S6191" t="s">
        <v>19976</v>
      </c>
      <c r="T6191" t="str">
        <f>IFERROR(
  IF(TRIM(Table22[[#This Row],[STARS]])="", "Unknown",
    TRIM(MID(Table22[[#This Row],[STARS]], FIND("Stars:", Table22[[#This Row],[STARS]]) + 6, LEN(Table22[[#This Row],[STARS]])))
  ),
"Unknown")</f>
        <v xml:space="preserve">
Lucas Lynggaard TÃ¸nnesen, 
M. Wan Sputnick
</v>
      </c>
      <c r="V6191">
        <v>0</v>
      </c>
      <c r="W6191">
        <v>4</v>
      </c>
      <c r="X6191">
        <v>0</v>
      </c>
    </row>
    <row r="6192" spans="1:24" x14ac:dyDescent="0.3">
      <c r="A6192" t="s">
        <v>19157</v>
      </c>
      <c r="C6192" t="s">
        <v>19157</v>
      </c>
      <c r="D6192">
        <v>0</v>
      </c>
      <c r="E6192" t="str" cm="1">
        <f t="array" ref="E6192">_xlfn.LET(
  _xlpm.raw, TRIM(SUBSTITUTE(SUBSTITUTE(SUBSTITUTE(SUBSTITUTE(SUBSTITUTE(SUBSTITUTE(D6192,"(",""),")",""),"â€“","-"),"–","-"),"I",""),"V","")),
  _xlpm.cleaned, TRIM(SUBSTITUTE(SUBSTITUTE(_xlpm.raw,"-"," - "),","," ")),
  _xlpm.words, _xlfn.FILTERXML("&lt;t&gt;&lt;s&gt;" &amp; SUBSTITUTE(_xlpm.cleaned," ","&lt;/s&gt;&lt;s&gt;") &amp; "&lt;/s&gt;&lt;/t&gt;", "//s"),
  _xlpm.nums, _xlfn.TEXTJOIN("-", TRUE, IF(ISNUMBER(--_xlpm.words), _xlpm.words, "")),
  IFERROR(_xlpm.nums, "")
)</f>
        <v>0</v>
      </c>
      <c r="F6192" t="s">
        <v>19829</v>
      </c>
      <c r="G6192" t="s">
        <v>47</v>
      </c>
      <c r="I6192" t="s">
        <v>47</v>
      </c>
      <c r="K6192">
        <v>0</v>
      </c>
      <c r="M6192">
        <v>0</v>
      </c>
      <c r="O6192" t="s">
        <v>19158</v>
      </c>
      <c r="P6192" t="s">
        <v>19159</v>
      </c>
      <c r="R6192" t="s">
        <v>1894</v>
      </c>
      <c r="S6192" t="s">
        <v>1894</v>
      </c>
      <c r="T6192" t="str">
        <f>IFERROR(
  IF(TRIM(Table22[[#This Row],[STARS]])="", "Unknown",
    TRIM(MID(Table22[[#This Row],[STARS]], FIND("Stars:", Table22[[#This Row],[STARS]]) + 6, LEN(Table22[[#This Row],[STARS]])))
  ),
"Unknown")</f>
        <v xml:space="preserve">
Daniel Toro, 
Alejandra AzcÃ¡rate
</v>
      </c>
      <c r="V6192">
        <v>0</v>
      </c>
      <c r="W6192">
        <v>0</v>
      </c>
      <c r="X6192">
        <v>0</v>
      </c>
    </row>
    <row r="6193" spans="1:24" x14ac:dyDescent="0.3">
      <c r="A6193" t="s">
        <v>19160</v>
      </c>
      <c r="C6193" t="s">
        <v>19160</v>
      </c>
      <c r="D6193" t="str">
        <v>(2006 Video)</v>
      </c>
      <c r="E6193" t="str" cm="1">
        <f t="array" ref="E6193">_xlfn.LET(
  _xlpm.raw, TRIM(SUBSTITUTE(SUBSTITUTE(SUBSTITUTE(SUBSTITUTE(SUBSTITUTE(SUBSTITUTE(D6193,"(",""),")",""),"â€“","-"),"–","-"),"I",""),"V","")),
  _xlpm.cleaned, TRIM(SUBSTITUTE(SUBSTITUTE(_xlpm.raw,"-"," - "),","," ")),
  _xlpm.words, _xlfn.FILTERXML("&lt;t&gt;&lt;s&gt;" &amp; SUBSTITUTE(_xlpm.cleaned," ","&lt;/s&gt;&lt;s&gt;") &amp; "&lt;/s&gt;&lt;/t&gt;", "//s"),
  _xlpm.nums, _xlfn.TEXTJOIN("-", TRUE, IF(ISNUMBER(--_xlpm.words), _xlpm.words, "")),
  IFERROR(_xlpm.nums, "")
)</f>
        <v>2006</v>
      </c>
      <c r="F6193" t="s">
        <v>19734</v>
      </c>
      <c r="G6193" t="s">
        <v>47</v>
      </c>
      <c r="I6193" t="s">
        <v>47</v>
      </c>
      <c r="K6193">
        <v>7.7</v>
      </c>
      <c r="M6193">
        <v>7.7</v>
      </c>
      <c r="O6193" t="s">
        <v>19161</v>
      </c>
      <c r="P6193" t="s">
        <v>19162</v>
      </c>
      <c r="R6193" t="s">
        <v>19975</v>
      </c>
      <c r="S6193" t="s">
        <v>19975</v>
      </c>
      <c r="T6193" t="str">
        <f>IFERROR(
  IF(TRIM(Table22[[#This Row],[STARS]])="", "Unknown",
    TRIM(MID(Table22[[#This Row],[STARS]], FIND("Stars:", Table22[[#This Row],[STARS]]) + 6, LEN(Table22[[#This Row],[STARS]])))
  ),
"Unknown")</f>
        <v xml:space="preserve">
Barry Primus, 
Mel Novak, 
Susan Thomas, 
Geno Giordan
</v>
      </c>
      <c r="V6193">
        <v>20</v>
      </c>
      <c r="W6193">
        <v>84</v>
      </c>
      <c r="X6193">
        <v>0</v>
      </c>
    </row>
    <row r="6194" spans="1:24" x14ac:dyDescent="0.3">
      <c r="A6194" t="s">
        <v>19163</v>
      </c>
      <c r="C6194" t="s">
        <v>19163</v>
      </c>
      <c r="D6194">
        <v>0</v>
      </c>
      <c r="E6194" t="str" cm="1">
        <f t="array" ref="E6194">_xlfn.LET(
  _xlpm.raw, TRIM(SUBSTITUTE(SUBSTITUTE(SUBSTITUTE(SUBSTITUTE(SUBSTITUTE(SUBSTITUTE(D6194,"(",""),")",""),"â€“","-"),"–","-"),"I",""),"V","")),
  _xlpm.cleaned, TRIM(SUBSTITUTE(SUBSTITUTE(_xlpm.raw,"-"," - "),","," ")),
  _xlpm.words, _xlfn.FILTERXML("&lt;t&gt;&lt;s&gt;" &amp; SUBSTITUTE(_xlpm.cleaned," ","&lt;/s&gt;&lt;s&gt;") &amp; "&lt;/s&gt;&lt;/t&gt;", "//s"),
  _xlpm.nums, _xlfn.TEXTJOIN("-", TRUE, IF(ISNUMBER(--_xlpm.words), _xlpm.words, "")),
  IFERROR(_xlpm.nums, "")
)</f>
        <v>0</v>
      </c>
      <c r="F6194" t="s">
        <v>19829</v>
      </c>
      <c r="G6194" t="s">
        <v>16231</v>
      </c>
      <c r="I6194" t="s">
        <v>16231</v>
      </c>
      <c r="K6194">
        <v>0</v>
      </c>
      <c r="M6194">
        <v>0</v>
      </c>
      <c r="O6194" t="s">
        <v>6365</v>
      </c>
      <c r="P6194" t="s">
        <v>118</v>
      </c>
      <c r="R6194" t="s">
        <v>1894</v>
      </c>
      <c r="S6194" t="s">
        <v>1894</v>
      </c>
      <c r="T6194" t="str">
        <f>IFERROR(
  IF(TRIM(Table22[[#This Row],[STARS]])="", "Unknown",
    TRIM(MID(Table22[[#This Row],[STARS]], FIND("Stars:", Table22[[#This Row],[STARS]]) + 6, LEN(Table22[[#This Row],[STARS]])))
  ),
"Unknown")</f>
        <v>Unknown</v>
      </c>
      <c r="V6194">
        <v>0</v>
      </c>
      <c r="W6194">
        <v>0</v>
      </c>
      <c r="X6194">
        <v>0</v>
      </c>
    </row>
    <row r="6195" spans="1:24" x14ac:dyDescent="0.3">
      <c r="A6195" t="s">
        <v>19164</v>
      </c>
      <c r="C6195" t="s">
        <v>19164</v>
      </c>
      <c r="D6195" t="str">
        <v>(II) (2021â€“ )</v>
      </c>
      <c r="E6195" t="str" cm="1">
        <f t="array" ref="E6195">_xlfn.LET(
  _xlpm.raw, TRIM(SUBSTITUTE(SUBSTITUTE(SUBSTITUTE(SUBSTITUTE(SUBSTITUTE(SUBSTITUTE(D6195,"(",""),")",""),"â€“","-"),"–","-"),"I",""),"V","")),
  _xlpm.cleaned, TRIM(SUBSTITUTE(SUBSTITUTE(_xlpm.raw,"-"," - "),","," ")),
  _xlpm.words, _xlfn.FILTERXML("&lt;t&gt;&lt;s&gt;" &amp; SUBSTITUTE(_xlpm.cleaned," ","&lt;/s&gt;&lt;s&gt;") &amp; "&lt;/s&gt;&lt;/t&gt;", "//s"),
  _xlpm.nums, _xlfn.TEXTJOIN("-", TRUE, IF(ISNUMBER(--_xlpm.words), _xlpm.words, "")),
  IFERROR(_xlpm.nums, "")
)</f>
        <v>2021</v>
      </c>
      <c r="F6195" t="s">
        <v>19672</v>
      </c>
      <c r="G6195" t="s">
        <v>1017</v>
      </c>
      <c r="I6195" t="s">
        <v>1017</v>
      </c>
      <c r="K6195">
        <v>0</v>
      </c>
      <c r="M6195">
        <v>0</v>
      </c>
      <c r="O6195" t="s">
        <v>19165</v>
      </c>
      <c r="P6195" t="s">
        <v>118</v>
      </c>
      <c r="R6195" t="s">
        <v>1894</v>
      </c>
      <c r="S6195" t="s">
        <v>1894</v>
      </c>
      <c r="T6195" t="str">
        <f>IFERROR(
  IF(TRIM(Table22[[#This Row],[STARS]])="", "Unknown",
    TRIM(MID(Table22[[#This Row],[STARS]], FIND("Stars:", Table22[[#This Row],[STARS]]) + 6, LEN(Table22[[#This Row],[STARS]])))
  ),
"Unknown")</f>
        <v>Unknown</v>
      </c>
      <c r="V6195">
        <v>0</v>
      </c>
      <c r="W6195">
        <v>0</v>
      </c>
      <c r="X6195">
        <v>0</v>
      </c>
    </row>
    <row r="6196" spans="1:24" x14ac:dyDescent="0.3">
      <c r="A6196" t="s">
        <v>19166</v>
      </c>
      <c r="C6196" t="s">
        <v>19166</v>
      </c>
      <c r="D6196">
        <v>-2017</v>
      </c>
      <c r="E6196" t="str" cm="1">
        <f t="array" ref="E6196">_xlfn.LET(
  _xlpm.raw, TRIM(SUBSTITUTE(SUBSTITUTE(SUBSTITUTE(SUBSTITUTE(SUBSTITUTE(SUBSTITUTE(D6196,"(",""),")",""),"â€“","-"),"–","-"),"I",""),"V","")),
  _xlpm.cleaned, TRIM(SUBSTITUTE(SUBSTITUTE(_xlpm.raw,"-"," - "),","," ")),
  _xlpm.words, _xlfn.FILTERXML("&lt;t&gt;&lt;s&gt;" &amp; SUBSTITUTE(_xlpm.cleaned," ","&lt;/s&gt;&lt;s&gt;") &amp; "&lt;/s&gt;&lt;/t&gt;", "//s"),
  _xlpm.nums, _xlfn.TEXTJOIN("-", TRUE, IF(ISNUMBER(--_xlpm.words), _xlpm.words, "")),
  IFERROR(_xlpm.nums, "")
)</f>
        <v>2017</v>
      </c>
      <c r="F6196" t="s">
        <v>19682</v>
      </c>
      <c r="G6196" t="s">
        <v>801</v>
      </c>
      <c r="I6196" t="s">
        <v>801</v>
      </c>
      <c r="K6196">
        <v>0</v>
      </c>
      <c r="M6196">
        <v>0</v>
      </c>
      <c r="O6196" t="s">
        <v>6365</v>
      </c>
      <c r="P6196" t="s">
        <v>19167</v>
      </c>
      <c r="R6196" t="s">
        <v>22419</v>
      </c>
      <c r="S6196" t="s">
        <v>1894</v>
      </c>
      <c r="T6196" t="str">
        <f>IFERROR(
  IF(TRIM(Table22[[#This Row],[STARS]])="", "Unknown",
    TRIM(MID(Table22[[#This Row],[STARS]], FIND("Stars:", Table22[[#This Row],[STARS]]) + 6, LEN(Table22[[#This Row],[STARS]])))
  ),
"Unknown")</f>
        <v>Unknown</v>
      </c>
      <c r="V6196">
        <v>0</v>
      </c>
      <c r="W6196">
        <v>0</v>
      </c>
      <c r="X6196">
        <v>0</v>
      </c>
    </row>
    <row r="6197" spans="1:24" x14ac:dyDescent="0.3">
      <c r="A6197" t="s">
        <v>19168</v>
      </c>
      <c r="C6197" t="s">
        <v>19168</v>
      </c>
      <c r="D6197">
        <v>0</v>
      </c>
      <c r="E6197" t="str" cm="1">
        <f t="array" ref="E6197">_xlfn.LET(
  _xlpm.raw, TRIM(SUBSTITUTE(SUBSTITUTE(SUBSTITUTE(SUBSTITUTE(SUBSTITUTE(SUBSTITUTE(D6197,"(",""),")",""),"â€“","-"),"–","-"),"I",""),"V","")),
  _xlpm.cleaned, TRIM(SUBSTITUTE(SUBSTITUTE(_xlpm.raw,"-"," - "),","," ")),
  _xlpm.words, _xlfn.FILTERXML("&lt;t&gt;&lt;s&gt;" &amp; SUBSTITUTE(_xlpm.cleaned," ","&lt;/s&gt;&lt;s&gt;") &amp; "&lt;/s&gt;&lt;/t&gt;", "//s"),
  _xlpm.nums, _xlfn.TEXTJOIN("-", TRUE, IF(ISNUMBER(--_xlpm.words), _xlpm.words, "")),
  IFERROR(_xlpm.nums, "")
)</f>
        <v>0</v>
      </c>
      <c r="F6197" t="s">
        <v>19829</v>
      </c>
      <c r="G6197" t="s">
        <v>6038</v>
      </c>
      <c r="I6197" t="s">
        <v>6038</v>
      </c>
      <c r="K6197">
        <v>0</v>
      </c>
      <c r="M6197">
        <v>0</v>
      </c>
      <c r="O6197" t="s">
        <v>6365</v>
      </c>
      <c r="P6197" t="s">
        <v>118</v>
      </c>
      <c r="R6197" t="s">
        <v>1894</v>
      </c>
      <c r="S6197" t="s">
        <v>1894</v>
      </c>
      <c r="T6197" t="str">
        <f>IFERROR(
  IF(TRIM(Table22[[#This Row],[STARS]])="", "Unknown",
    TRIM(MID(Table22[[#This Row],[STARS]], FIND("Stars:", Table22[[#This Row],[STARS]]) + 6, LEN(Table22[[#This Row],[STARS]])))
  ),
"Unknown")</f>
        <v>Unknown</v>
      </c>
      <c r="V6197">
        <v>0</v>
      </c>
      <c r="W6197">
        <v>0</v>
      </c>
      <c r="X6197">
        <v>0</v>
      </c>
    </row>
    <row r="6198" spans="1:24" x14ac:dyDescent="0.3">
      <c r="A6198" t="s">
        <v>19169</v>
      </c>
      <c r="C6198" t="s">
        <v>19169</v>
      </c>
      <c r="D6198">
        <v>-2010</v>
      </c>
      <c r="E6198" t="str" cm="1">
        <f t="array" ref="E6198">_xlfn.LET(
  _xlpm.raw, TRIM(SUBSTITUTE(SUBSTITUTE(SUBSTITUTE(SUBSTITUTE(SUBSTITUTE(SUBSTITUTE(D6198,"(",""),")",""),"â€“","-"),"–","-"),"I",""),"V","")),
  _xlpm.cleaned, TRIM(SUBSTITUTE(SUBSTITUTE(_xlpm.raw,"-"," - "),","," ")),
  _xlpm.words, _xlfn.FILTERXML("&lt;t&gt;&lt;s&gt;" &amp; SUBSTITUTE(_xlpm.cleaned," ","&lt;/s&gt;&lt;s&gt;") &amp; "&lt;/s&gt;&lt;/t&gt;", "//s"),
  _xlpm.nums, _xlfn.TEXTJOIN("-", TRUE, IF(ISNUMBER(--_xlpm.words), _xlpm.words, "")),
  IFERROR(_xlpm.nums, "")
)</f>
        <v>2010</v>
      </c>
      <c r="F6198" t="s">
        <v>19738</v>
      </c>
      <c r="G6198" t="s">
        <v>801</v>
      </c>
      <c r="I6198" t="s">
        <v>801</v>
      </c>
      <c r="K6198">
        <v>5.3</v>
      </c>
      <c r="M6198">
        <v>5.3</v>
      </c>
      <c r="O6198" t="s">
        <v>19170</v>
      </c>
      <c r="P6198" t="s">
        <v>19171</v>
      </c>
      <c r="R6198" t="s">
        <v>22420</v>
      </c>
      <c r="S6198" t="s">
        <v>1894</v>
      </c>
      <c r="T6198" t="str">
        <f>IFERROR(
  IF(TRIM(Table22[[#This Row],[STARS]])="", "Unknown",
    TRIM(MID(Table22[[#This Row],[STARS]], FIND("Stars:", Table22[[#This Row],[STARS]]) + 6, LEN(Table22[[#This Row],[STARS]])))
  ),
"Unknown")</f>
        <v>Unknown</v>
      </c>
      <c r="V6198">
        <v>11</v>
      </c>
      <c r="W6198">
        <v>0</v>
      </c>
      <c r="X6198">
        <v>0</v>
      </c>
    </row>
    <row r="6199" spans="1:24" x14ac:dyDescent="0.3">
      <c r="A6199" t="s">
        <v>19172</v>
      </c>
      <c r="C6199" t="s">
        <v>19172</v>
      </c>
      <c r="D6199">
        <v>0</v>
      </c>
      <c r="E6199" t="str" cm="1">
        <f t="array" ref="E6199">_xlfn.LET(
  _xlpm.raw, TRIM(SUBSTITUTE(SUBSTITUTE(SUBSTITUTE(SUBSTITUTE(SUBSTITUTE(SUBSTITUTE(D6199,"(",""),")",""),"â€“","-"),"–","-"),"I",""),"V","")),
  _xlpm.cleaned, TRIM(SUBSTITUTE(SUBSTITUTE(_xlpm.raw,"-"," - "),","," ")),
  _xlpm.words, _xlfn.FILTERXML("&lt;t&gt;&lt;s&gt;" &amp; SUBSTITUTE(_xlpm.cleaned," ","&lt;/s&gt;&lt;s&gt;") &amp; "&lt;/s&gt;&lt;/t&gt;", "//s"),
  _xlpm.nums, _xlfn.TEXTJOIN("-", TRUE, IF(ISNUMBER(--_xlpm.words), _xlpm.words, "")),
  IFERROR(_xlpm.nums, "")
)</f>
        <v>0</v>
      </c>
      <c r="F6199" t="s">
        <v>19829</v>
      </c>
      <c r="G6199" t="s">
        <v>801</v>
      </c>
      <c r="I6199" t="s">
        <v>801</v>
      </c>
      <c r="K6199">
        <v>0</v>
      </c>
      <c r="M6199">
        <v>0</v>
      </c>
      <c r="O6199" t="s">
        <v>6365</v>
      </c>
      <c r="P6199" t="s">
        <v>118</v>
      </c>
      <c r="R6199" t="s">
        <v>1894</v>
      </c>
      <c r="S6199" t="s">
        <v>1894</v>
      </c>
      <c r="T6199" t="str">
        <f>IFERROR(
  IF(TRIM(Table22[[#This Row],[STARS]])="", "Unknown",
    TRIM(MID(Table22[[#This Row],[STARS]], FIND("Stars:", Table22[[#This Row],[STARS]]) + 6, LEN(Table22[[#This Row],[STARS]])))
  ),
"Unknown")</f>
        <v>Unknown</v>
      </c>
      <c r="V6199">
        <v>0</v>
      </c>
      <c r="W6199">
        <v>0</v>
      </c>
      <c r="X6199">
        <v>0</v>
      </c>
    </row>
    <row r="6200" spans="1:24" x14ac:dyDescent="0.3">
      <c r="A6200" t="s">
        <v>19173</v>
      </c>
      <c r="C6200" t="s">
        <v>19173</v>
      </c>
      <c r="D6200">
        <v>0</v>
      </c>
      <c r="E6200" t="str" cm="1">
        <f t="array" ref="E6200">_xlfn.LET(
  _xlpm.raw, TRIM(SUBSTITUTE(SUBSTITUTE(SUBSTITUTE(SUBSTITUTE(SUBSTITUTE(SUBSTITUTE(D6200,"(",""),")",""),"â€“","-"),"–","-"),"I",""),"V","")),
  _xlpm.cleaned, TRIM(SUBSTITUTE(SUBSTITUTE(_xlpm.raw,"-"," - "),","," ")),
  _xlpm.words, _xlfn.FILTERXML("&lt;t&gt;&lt;s&gt;" &amp; SUBSTITUTE(_xlpm.cleaned," ","&lt;/s&gt;&lt;s&gt;") &amp; "&lt;/s&gt;&lt;/t&gt;", "//s"),
  _xlpm.nums, _xlfn.TEXTJOIN("-", TRUE, IF(ISNUMBER(--_xlpm.words), _xlpm.words, "")),
  IFERROR(_xlpm.nums, "")
)</f>
        <v>0</v>
      </c>
      <c r="F6200" t="s">
        <v>19829</v>
      </c>
      <c r="G6200" t="s">
        <v>86</v>
      </c>
      <c r="I6200" t="s">
        <v>86</v>
      </c>
      <c r="K6200">
        <v>0</v>
      </c>
      <c r="M6200">
        <v>0</v>
      </c>
      <c r="O6200" t="s">
        <v>19174</v>
      </c>
      <c r="P6200" t="s">
        <v>19175</v>
      </c>
      <c r="R6200" t="s">
        <v>1894</v>
      </c>
      <c r="S6200" t="s">
        <v>1894</v>
      </c>
      <c r="T6200" t="str">
        <f>IFERROR(
  IF(TRIM(Table22[[#This Row],[STARS]])="", "Unknown",
    TRIM(MID(Table22[[#This Row],[STARS]], FIND("Stars:", Table22[[#This Row],[STARS]]) + 6, LEN(Table22[[#This Row],[STARS]])))
  ),
"Unknown")</f>
        <v xml:space="preserve">
Ade Laoye, 
Kate Henshaw-Nuttal
</v>
      </c>
      <c r="V6200">
        <v>0</v>
      </c>
      <c r="W6200">
        <v>0</v>
      </c>
      <c r="X6200">
        <v>0</v>
      </c>
    </row>
    <row r="6201" spans="1:24" x14ac:dyDescent="0.3">
      <c r="A6201" t="s">
        <v>19176</v>
      </c>
      <c r="C6201" t="s">
        <v>19176</v>
      </c>
      <c r="D6201">
        <v>-2016</v>
      </c>
      <c r="E6201" t="str" cm="1">
        <f t="array" ref="E6201">_xlfn.LET(
  _xlpm.raw, TRIM(SUBSTITUTE(SUBSTITUTE(SUBSTITUTE(SUBSTITUTE(SUBSTITUTE(SUBSTITUTE(D6201,"(",""),")",""),"â€“","-"),"–","-"),"I",""),"V","")),
  _xlpm.cleaned, TRIM(SUBSTITUTE(SUBSTITUTE(_xlpm.raw,"-"," - "),","," ")),
  _xlpm.words, _xlfn.FILTERXML("&lt;t&gt;&lt;s&gt;" &amp; SUBSTITUTE(_xlpm.cleaned," ","&lt;/s&gt;&lt;s&gt;") &amp; "&lt;/s&gt;&lt;/t&gt;", "//s"),
  _xlpm.nums, _xlfn.TEXTJOIN("-", TRUE, IF(ISNUMBER(--_xlpm.words), _xlpm.words, "")),
  IFERROR(_xlpm.nums, "")
)</f>
        <v>2016</v>
      </c>
      <c r="F6201" t="s">
        <v>19684</v>
      </c>
      <c r="G6201" t="s">
        <v>91</v>
      </c>
      <c r="I6201" t="s">
        <v>91</v>
      </c>
      <c r="K6201">
        <v>7.5</v>
      </c>
      <c r="M6201">
        <v>7.5</v>
      </c>
      <c r="O6201" t="s">
        <v>19177</v>
      </c>
      <c r="P6201" t="s">
        <v>19178</v>
      </c>
      <c r="R6201" t="s">
        <v>19974</v>
      </c>
      <c r="S6201" t="s">
        <v>19974</v>
      </c>
      <c r="T6201" t="str">
        <f>IFERROR(
  IF(TRIM(Table22[[#This Row],[STARS]])="", "Unknown",
    TRIM(MID(Table22[[#This Row],[STARS]], FIND("Stars:", Table22[[#This Row],[STARS]]) + 6, LEN(Table22[[#This Row],[STARS]])))
  ),
"Unknown")</f>
        <v xml:space="preserve">
Jabriah Anderson, 
Calvin Collins, 
Tikki Collins, 
Donna Griggs
</v>
      </c>
      <c r="V6201">
        <v>21</v>
      </c>
      <c r="W6201">
        <v>94</v>
      </c>
      <c r="X6201">
        <v>0</v>
      </c>
    </row>
    <row r="6202" spans="1:24" x14ac:dyDescent="0.3">
      <c r="A6202" t="s">
        <v>19179</v>
      </c>
      <c r="C6202" t="s">
        <v>19179</v>
      </c>
      <c r="D6202" t="str">
        <v>(2015â€“2016)</v>
      </c>
      <c r="E6202" t="str" cm="1">
        <f t="array" ref="E6202">_xlfn.LET(
  _xlpm.raw, TRIM(SUBSTITUTE(SUBSTITUTE(SUBSTITUTE(SUBSTITUTE(SUBSTITUTE(SUBSTITUTE(D6202,"(",""),")",""),"â€“","-"),"–","-"),"I",""),"V","")),
  _xlpm.cleaned, TRIM(SUBSTITUTE(SUBSTITUTE(_xlpm.raw,"-"," - "),","," ")),
  _xlpm.words, _xlfn.FILTERXML("&lt;t&gt;&lt;s&gt;" &amp; SUBSTITUTE(_xlpm.cleaned," ","&lt;/s&gt;&lt;s&gt;") &amp; "&lt;/s&gt;&lt;/t&gt;", "//s"),
  _xlpm.nums, _xlfn.TEXTJOIN("-", TRUE, IF(ISNUMBER(--_xlpm.words), _xlpm.words, "")),
  IFERROR(_xlpm.nums, "")
)</f>
        <v>2015-2016</v>
      </c>
      <c r="F6202" t="s">
        <v>19830</v>
      </c>
      <c r="G6202" t="s">
        <v>801</v>
      </c>
      <c r="I6202" t="s">
        <v>801</v>
      </c>
      <c r="K6202">
        <v>0</v>
      </c>
      <c r="M6202">
        <v>0</v>
      </c>
      <c r="O6202" t="s">
        <v>6365</v>
      </c>
      <c r="P6202" t="s">
        <v>118</v>
      </c>
      <c r="R6202" t="s">
        <v>1894</v>
      </c>
      <c r="S6202" t="s">
        <v>1894</v>
      </c>
      <c r="T6202" t="str">
        <f>IFERROR(
  IF(TRIM(Table22[[#This Row],[STARS]])="", "Unknown",
    TRIM(MID(Table22[[#This Row],[STARS]], FIND("Stars:", Table22[[#This Row],[STARS]]) + 6, LEN(Table22[[#This Row],[STARS]])))
  ),
"Unknown")</f>
        <v>Unknown</v>
      </c>
      <c r="V6202">
        <v>0</v>
      </c>
      <c r="W6202">
        <v>0</v>
      </c>
      <c r="X6202">
        <v>0</v>
      </c>
    </row>
    <row r="6203" spans="1:24" x14ac:dyDescent="0.3">
      <c r="A6203" t="s">
        <v>19180</v>
      </c>
      <c r="C6203" t="s">
        <v>19180</v>
      </c>
      <c r="D6203">
        <v>0</v>
      </c>
      <c r="E6203" t="str" cm="1">
        <f t="array" ref="E6203">_xlfn.LET(
  _xlpm.raw, TRIM(SUBSTITUTE(SUBSTITUTE(SUBSTITUTE(SUBSTITUTE(SUBSTITUTE(SUBSTITUTE(D6203,"(",""),")",""),"â€“","-"),"–","-"),"I",""),"V","")),
  _xlpm.cleaned, TRIM(SUBSTITUTE(SUBSTITUTE(_xlpm.raw,"-"," - "),","," ")),
  _xlpm.words, _xlfn.FILTERXML("&lt;t&gt;&lt;s&gt;" &amp; SUBSTITUTE(_xlpm.cleaned," ","&lt;/s&gt;&lt;s&gt;") &amp; "&lt;/s&gt;&lt;/t&gt;", "//s"),
  _xlpm.nums, _xlfn.TEXTJOIN("-", TRUE, IF(ISNUMBER(--_xlpm.words), _xlpm.words, "")),
  IFERROR(_xlpm.nums, "")
)</f>
        <v>0</v>
      </c>
      <c r="F6203" t="s">
        <v>19829</v>
      </c>
      <c r="G6203">
        <v>0</v>
      </c>
      <c r="I6203" t="s">
        <v>19660</v>
      </c>
      <c r="K6203">
        <v>0</v>
      </c>
      <c r="M6203">
        <v>0</v>
      </c>
      <c r="O6203" t="s">
        <v>6365</v>
      </c>
      <c r="P6203" t="s">
        <v>118</v>
      </c>
      <c r="R6203" t="s">
        <v>1894</v>
      </c>
      <c r="S6203" t="s">
        <v>1894</v>
      </c>
      <c r="T6203" t="str">
        <f>IFERROR(
  IF(TRIM(Table22[[#This Row],[STARS]])="", "Unknown",
    TRIM(MID(Table22[[#This Row],[STARS]], FIND("Stars:", Table22[[#This Row],[STARS]]) + 6, LEN(Table22[[#This Row],[STARS]])))
  ),
"Unknown")</f>
        <v>Unknown</v>
      </c>
      <c r="V6203">
        <v>0</v>
      </c>
      <c r="W6203">
        <v>0</v>
      </c>
      <c r="X6203">
        <v>0</v>
      </c>
    </row>
    <row r="6204" spans="1:24" x14ac:dyDescent="0.3">
      <c r="A6204" t="s">
        <v>19181</v>
      </c>
      <c r="C6204" t="s">
        <v>19181</v>
      </c>
      <c r="D6204">
        <v>-2008</v>
      </c>
      <c r="E6204" t="str" cm="1">
        <f t="array" ref="E6204">_xlfn.LET(
  _xlpm.raw, TRIM(SUBSTITUTE(SUBSTITUTE(SUBSTITUTE(SUBSTITUTE(SUBSTITUTE(SUBSTITUTE(D6204,"(",""),")",""),"â€“","-"),"–","-"),"I",""),"V","")),
  _xlpm.cleaned, TRIM(SUBSTITUTE(SUBSTITUTE(_xlpm.raw,"-"," - "),","," ")),
  _xlpm.words, _xlfn.FILTERXML("&lt;t&gt;&lt;s&gt;" &amp; SUBSTITUTE(_xlpm.cleaned," ","&lt;/s&gt;&lt;s&gt;") &amp; "&lt;/s&gt;&lt;/t&gt;", "//s"),
  _xlpm.nums, _xlfn.TEXTJOIN("-", TRUE, IF(ISNUMBER(--_xlpm.words), _xlpm.words, "")),
  IFERROR(_xlpm.nums, "")
)</f>
        <v>2008</v>
      </c>
      <c r="F6204" t="s">
        <v>19767</v>
      </c>
      <c r="G6204" t="s">
        <v>47</v>
      </c>
      <c r="I6204" t="s">
        <v>47</v>
      </c>
      <c r="K6204">
        <v>3.6</v>
      </c>
      <c r="M6204">
        <v>3.6</v>
      </c>
      <c r="O6204" t="s">
        <v>19182</v>
      </c>
      <c r="P6204" t="s">
        <v>19183</v>
      </c>
      <c r="R6204" t="s">
        <v>1894</v>
      </c>
      <c r="S6204" t="s">
        <v>1894</v>
      </c>
      <c r="T6204" t="str">
        <f>IFERROR(
  IF(TRIM(Table22[[#This Row],[STARS]])="", "Unknown",
    TRIM(MID(Table22[[#This Row],[STARS]], FIND("Stars:", Table22[[#This Row],[STARS]]) + 6, LEN(Table22[[#This Row],[STARS]])))
  ),
"Unknown")</f>
        <v xml:space="preserve">
David Dillehunt, 
Bryan Kasik, 
Abrill Macbeth, 
Bianca Villamar
</v>
      </c>
      <c r="V6204">
        <v>85</v>
      </c>
      <c r="W6204">
        <v>89</v>
      </c>
      <c r="X6204">
        <v>0</v>
      </c>
    </row>
    <row r="6205" spans="1:24" x14ac:dyDescent="0.3">
      <c r="A6205" t="s">
        <v>19184</v>
      </c>
      <c r="C6205" t="s">
        <v>19184</v>
      </c>
      <c r="D6205" t="str">
        <v>(2018 TV Special)</v>
      </c>
      <c r="E6205" t="str" cm="1">
        <f t="array" ref="E6205">_xlfn.LET(
  _xlpm.raw, TRIM(SUBSTITUTE(SUBSTITUTE(SUBSTITUTE(SUBSTITUTE(SUBSTITUTE(SUBSTITUTE(D6205,"(",""),")",""),"â€“","-"),"–","-"),"I",""),"V","")),
  _xlpm.cleaned, TRIM(SUBSTITUTE(SUBSTITUTE(_xlpm.raw,"-"," - "),","," ")),
  _xlpm.words, _xlfn.FILTERXML("&lt;t&gt;&lt;s&gt;" &amp; SUBSTITUTE(_xlpm.cleaned," ","&lt;/s&gt;&lt;s&gt;") &amp; "&lt;/s&gt;&lt;/t&gt;", "//s"),
  _xlpm.nums, _xlfn.TEXTJOIN("-", TRUE, IF(ISNUMBER(--_xlpm.words), _xlpm.words, "")),
  IFERROR(_xlpm.nums, "")
)</f>
        <v>2018</v>
      </c>
      <c r="F6205" t="s">
        <v>19693</v>
      </c>
      <c r="G6205" t="s">
        <v>47</v>
      </c>
      <c r="I6205" t="s">
        <v>47</v>
      </c>
      <c r="K6205">
        <v>6.6</v>
      </c>
      <c r="M6205">
        <v>6.6</v>
      </c>
      <c r="O6205" t="s">
        <v>6365</v>
      </c>
      <c r="P6205" t="s">
        <v>19185</v>
      </c>
      <c r="R6205" t="s">
        <v>1894</v>
      </c>
      <c r="S6205" t="s">
        <v>1894</v>
      </c>
      <c r="T6205" t="str">
        <f>IFERROR(
  IF(TRIM(Table22[[#This Row],[STARS]])="", "Unknown",
    TRIM(MID(Table22[[#This Row],[STARS]], FIND("Stars:", Table22[[#This Row],[STARS]]) + 6, LEN(Table22[[#This Row],[STARS]])))
  ),
"Unknown")</f>
        <v xml:space="preserve">
Coco Celis, 
RaÃºl Meneses
</v>
      </c>
      <c r="V6205">
        <v>37</v>
      </c>
      <c r="W6205">
        <v>0</v>
      </c>
      <c r="X6205">
        <v>0</v>
      </c>
    </row>
    <row r="6206" spans="1:24" x14ac:dyDescent="0.3">
      <c r="A6206" t="s">
        <v>19186</v>
      </c>
      <c r="C6206" t="s">
        <v>19186</v>
      </c>
      <c r="D6206" t="str">
        <v>(I)</v>
      </c>
      <c r="E6206" t="str" cm="1">
        <f t="array" ref="E6206">_xlfn.LET(
  _xlpm.raw, TRIM(SUBSTITUTE(SUBSTITUTE(SUBSTITUTE(SUBSTITUTE(SUBSTITUTE(SUBSTITUTE(D6206,"(",""),")",""),"â€“","-"),"–","-"),"I",""),"V","")),
  _xlpm.cleaned, TRIM(SUBSTITUTE(SUBSTITUTE(_xlpm.raw,"-"," - "),","," ")),
  _xlpm.words, _xlfn.FILTERXML("&lt;t&gt;&lt;s&gt;" &amp; SUBSTITUTE(_xlpm.cleaned," ","&lt;/s&gt;&lt;s&gt;") &amp; "&lt;/s&gt;&lt;/t&gt;", "//s"),
  _xlpm.nums, _xlfn.TEXTJOIN("-", TRUE, IF(ISNUMBER(--_xlpm.words), _xlpm.words, "")),
  IFERROR(_xlpm.nums, "")
)</f>
        <v/>
      </c>
      <c r="F6206" t="s">
        <v>19845</v>
      </c>
      <c r="G6206">
        <v>0</v>
      </c>
      <c r="I6206" t="s">
        <v>19660</v>
      </c>
      <c r="K6206">
        <v>0</v>
      </c>
      <c r="M6206">
        <v>0</v>
      </c>
      <c r="O6206" t="s">
        <v>6365</v>
      </c>
      <c r="P6206" t="s">
        <v>19187</v>
      </c>
      <c r="R6206" t="s">
        <v>21563</v>
      </c>
      <c r="S6206" t="s">
        <v>1894</v>
      </c>
      <c r="T6206" t="str">
        <f>IFERROR(
  IF(TRIM(Table22[[#This Row],[STARS]])="", "Unknown",
    TRIM(MID(Table22[[#This Row],[STARS]], FIND("Stars:", Table22[[#This Row],[STARS]]) + 6, LEN(Table22[[#This Row],[STARS]])))
  ),
"Unknown")</f>
        <v>Unknown</v>
      </c>
      <c r="V6206">
        <v>0</v>
      </c>
      <c r="W6206">
        <v>0</v>
      </c>
      <c r="X6206">
        <v>0</v>
      </c>
    </row>
    <row r="6207" spans="1:24" x14ac:dyDescent="0.3">
      <c r="A6207" t="s">
        <v>19188</v>
      </c>
      <c r="C6207" t="s">
        <v>19188</v>
      </c>
      <c r="D6207">
        <v>0</v>
      </c>
      <c r="E6207" t="str" cm="1">
        <f t="array" ref="E6207">_xlfn.LET(
  _xlpm.raw, TRIM(SUBSTITUTE(SUBSTITUTE(SUBSTITUTE(SUBSTITUTE(SUBSTITUTE(SUBSTITUTE(D6207,"(",""),")",""),"â€“","-"),"–","-"),"I",""),"V","")),
  _xlpm.cleaned, TRIM(SUBSTITUTE(SUBSTITUTE(_xlpm.raw,"-"," - "),","," ")),
  _xlpm.words, _xlfn.FILTERXML("&lt;t&gt;&lt;s&gt;" &amp; SUBSTITUTE(_xlpm.cleaned," ","&lt;/s&gt;&lt;s&gt;") &amp; "&lt;/s&gt;&lt;/t&gt;", "//s"),
  _xlpm.nums, _xlfn.TEXTJOIN("-", TRUE, IF(ISNUMBER(--_xlpm.words), _xlpm.words, "")),
  IFERROR(_xlpm.nums, "")
)</f>
        <v>0</v>
      </c>
      <c r="F6207" t="s">
        <v>19829</v>
      </c>
      <c r="G6207" t="s">
        <v>47</v>
      </c>
      <c r="I6207" t="s">
        <v>47</v>
      </c>
      <c r="K6207">
        <v>0</v>
      </c>
      <c r="M6207">
        <v>0</v>
      </c>
      <c r="O6207" t="s">
        <v>6365</v>
      </c>
      <c r="P6207" t="s">
        <v>19189</v>
      </c>
      <c r="R6207" t="s">
        <v>1894</v>
      </c>
      <c r="S6207" t="s">
        <v>1894</v>
      </c>
      <c r="T6207" t="str">
        <f>IFERROR(
  IF(TRIM(Table22[[#This Row],[STARS]])="", "Unknown",
    TRIM(MID(Table22[[#This Row],[STARS]], FIND("Stars:", Table22[[#This Row],[STARS]]) + 6, LEN(Table22[[#This Row],[STARS]])))
  ),
"Unknown")</f>
        <v>Unknown</v>
      </c>
      <c r="V6207">
        <v>0</v>
      </c>
      <c r="W6207">
        <v>0</v>
      </c>
      <c r="X6207">
        <v>0</v>
      </c>
    </row>
    <row r="6208" spans="1:24" x14ac:dyDescent="0.3">
      <c r="A6208" t="s">
        <v>19190</v>
      </c>
      <c r="C6208" t="s">
        <v>19190</v>
      </c>
      <c r="D6208">
        <v>0</v>
      </c>
      <c r="E6208" t="str" cm="1">
        <f t="array" ref="E6208">_xlfn.LET(
  _xlpm.raw, TRIM(SUBSTITUTE(SUBSTITUTE(SUBSTITUTE(SUBSTITUTE(SUBSTITUTE(SUBSTITUTE(D6208,"(",""),")",""),"â€“","-"),"–","-"),"I",""),"V","")),
  _xlpm.cleaned, TRIM(SUBSTITUTE(SUBSTITUTE(_xlpm.raw,"-"," - "),","," ")),
  _xlpm.words, _xlfn.FILTERXML("&lt;t&gt;&lt;s&gt;" &amp; SUBSTITUTE(_xlpm.cleaned," ","&lt;/s&gt;&lt;s&gt;") &amp; "&lt;/s&gt;&lt;/t&gt;", "//s"),
  _xlpm.nums, _xlfn.TEXTJOIN("-", TRUE, IF(ISNUMBER(--_xlpm.words), _xlpm.words, "")),
  IFERROR(_xlpm.nums, "")
)</f>
        <v>0</v>
      </c>
      <c r="F6208" t="s">
        <v>19829</v>
      </c>
      <c r="G6208" t="s">
        <v>450</v>
      </c>
      <c r="I6208" t="s">
        <v>450</v>
      </c>
      <c r="K6208">
        <v>0</v>
      </c>
      <c r="M6208">
        <v>0</v>
      </c>
      <c r="O6208" t="s">
        <v>19191</v>
      </c>
      <c r="P6208" t="s">
        <v>118</v>
      </c>
      <c r="R6208" t="s">
        <v>1894</v>
      </c>
      <c r="S6208" t="s">
        <v>1894</v>
      </c>
      <c r="T6208" t="str">
        <f>IFERROR(
  IF(TRIM(Table22[[#This Row],[STARS]])="", "Unknown",
    TRIM(MID(Table22[[#This Row],[STARS]], FIND("Stars:", Table22[[#This Row],[STARS]]) + 6, LEN(Table22[[#This Row],[STARS]])))
  ),
"Unknown")</f>
        <v>Unknown</v>
      </c>
      <c r="V6208">
        <v>0</v>
      </c>
      <c r="W6208">
        <v>0</v>
      </c>
      <c r="X6208">
        <v>0</v>
      </c>
    </row>
    <row r="6209" spans="1:24" x14ac:dyDescent="0.3">
      <c r="A6209" t="s">
        <v>19192</v>
      </c>
      <c r="C6209" t="s">
        <v>19192</v>
      </c>
      <c r="D6209">
        <v>-2013</v>
      </c>
      <c r="E6209" t="str" cm="1">
        <f t="array" ref="E6209">_xlfn.LET(
  _xlpm.raw, TRIM(SUBSTITUTE(SUBSTITUTE(SUBSTITUTE(SUBSTITUTE(SUBSTITUTE(SUBSTITUTE(D6209,"(",""),")",""),"â€“","-"),"–","-"),"I",""),"V","")),
  _xlpm.cleaned, TRIM(SUBSTITUTE(SUBSTITUTE(_xlpm.raw,"-"," - "),","," ")),
  _xlpm.words, _xlfn.FILTERXML("&lt;t&gt;&lt;s&gt;" &amp; SUBSTITUTE(_xlpm.cleaned," ","&lt;/s&gt;&lt;s&gt;") &amp; "&lt;/s&gt;&lt;/t&gt;", "//s"),
  _xlpm.nums, _xlfn.TEXTJOIN("-", TRUE, IF(ISNUMBER(--_xlpm.words), _xlpm.words, "")),
  IFERROR(_xlpm.nums, "")
)</f>
        <v>2013</v>
      </c>
      <c r="F6209" t="s">
        <v>19674</v>
      </c>
      <c r="G6209" t="s">
        <v>16183</v>
      </c>
      <c r="I6209" t="s">
        <v>16183</v>
      </c>
      <c r="K6209">
        <v>7.5</v>
      </c>
      <c r="M6209">
        <v>7.5</v>
      </c>
      <c r="O6209" t="s">
        <v>19193</v>
      </c>
      <c r="P6209" t="s">
        <v>19194</v>
      </c>
      <c r="R6209" t="s">
        <v>1894</v>
      </c>
      <c r="S6209" t="s">
        <v>1894</v>
      </c>
      <c r="T6209" t="str">
        <f>IFERROR(
  IF(TRIM(Table22[[#This Row],[STARS]])="", "Unknown",
    TRIM(MID(Table22[[#This Row],[STARS]], FIND("Stars:", Table22[[#This Row],[STARS]]) + 6, LEN(Table22[[#This Row],[STARS]])))
  ),
"Unknown")</f>
        <v xml:space="preserve">
Ed White, 
Pam Steele White
</v>
      </c>
      <c r="V6209">
        <v>150</v>
      </c>
      <c r="W6209">
        <v>85</v>
      </c>
      <c r="X6209">
        <v>0</v>
      </c>
    </row>
    <row r="6210" spans="1:24" x14ac:dyDescent="0.3">
      <c r="A6210" t="s">
        <v>19195</v>
      </c>
      <c r="C6210" t="s">
        <v>19195</v>
      </c>
      <c r="D6210">
        <v>-2009</v>
      </c>
      <c r="E6210" t="str" cm="1">
        <f t="array" ref="E6210">_xlfn.LET(
  _xlpm.raw, TRIM(SUBSTITUTE(SUBSTITUTE(SUBSTITUTE(SUBSTITUTE(SUBSTITUTE(SUBSTITUTE(D6210,"(",""),")",""),"â€“","-"),"–","-"),"I",""),"V","")),
  _xlpm.cleaned, TRIM(SUBSTITUTE(SUBSTITUTE(_xlpm.raw,"-"," - "),","," ")),
  _xlpm.words, _xlfn.FILTERXML("&lt;t&gt;&lt;s&gt;" &amp; SUBSTITUTE(_xlpm.cleaned," ","&lt;/s&gt;&lt;s&gt;") &amp; "&lt;/s&gt;&lt;/t&gt;", "//s"),
  _xlpm.nums, _xlfn.TEXTJOIN("-", TRUE, IF(ISNUMBER(--_xlpm.words), _xlpm.words, "")),
  IFERROR(_xlpm.nums, "")
)</f>
        <v>2009</v>
      </c>
      <c r="F6210" t="s">
        <v>19745</v>
      </c>
      <c r="G6210" t="s">
        <v>7653</v>
      </c>
      <c r="I6210" t="s">
        <v>7653</v>
      </c>
      <c r="K6210">
        <v>0</v>
      </c>
      <c r="M6210">
        <v>0</v>
      </c>
      <c r="O6210" t="s">
        <v>19196</v>
      </c>
      <c r="P6210" t="s">
        <v>19197</v>
      </c>
      <c r="R6210" t="s">
        <v>19973</v>
      </c>
      <c r="S6210" t="s">
        <v>19973</v>
      </c>
      <c r="T6210" t="str">
        <f>IFERROR(
  IF(TRIM(Table22[[#This Row],[STARS]])="", "Unknown",
    TRIM(MID(Table22[[#This Row],[STARS]], FIND("Stars:", Table22[[#This Row],[STARS]]) + 6, LEN(Table22[[#This Row],[STARS]])))
  ),
"Unknown")</f>
        <v xml:space="preserve">
Matt Boren, 
Laksmi Hedemark, 
Lynn Mastio Rice, 
Daniel Siegel
</v>
      </c>
      <c r="V6210">
        <v>0</v>
      </c>
      <c r="W6210">
        <v>0</v>
      </c>
      <c r="X6210">
        <v>0</v>
      </c>
    </row>
    <row r="6211" spans="1:24" x14ac:dyDescent="0.3">
      <c r="A6211" t="s">
        <v>19198</v>
      </c>
      <c r="C6211" t="s">
        <v>19198</v>
      </c>
      <c r="D6211">
        <v>-2017</v>
      </c>
      <c r="E6211" t="str" cm="1">
        <f t="array" ref="E6211">_xlfn.LET(
  _xlpm.raw, TRIM(SUBSTITUTE(SUBSTITUTE(SUBSTITUTE(SUBSTITUTE(SUBSTITUTE(SUBSTITUTE(D6211,"(",""),")",""),"â€“","-"),"–","-"),"I",""),"V","")),
  _xlpm.cleaned, TRIM(SUBSTITUTE(SUBSTITUTE(_xlpm.raw,"-"," - "),","," ")),
  _xlpm.words, _xlfn.FILTERXML("&lt;t&gt;&lt;s&gt;" &amp; SUBSTITUTE(_xlpm.cleaned," ","&lt;/s&gt;&lt;s&gt;") &amp; "&lt;/s&gt;&lt;/t&gt;", "//s"),
  _xlpm.nums, _xlfn.TEXTJOIN("-", TRUE, IF(ISNUMBER(--_xlpm.words), _xlpm.words, "")),
  IFERROR(_xlpm.nums, "")
)</f>
        <v>2017</v>
      </c>
      <c r="F6211" t="s">
        <v>19682</v>
      </c>
      <c r="G6211" t="s">
        <v>9521</v>
      </c>
      <c r="I6211" t="s">
        <v>9521</v>
      </c>
      <c r="K6211">
        <v>0</v>
      </c>
      <c r="M6211">
        <v>0</v>
      </c>
      <c r="O6211" t="s">
        <v>19199</v>
      </c>
      <c r="P6211" t="s">
        <v>19200</v>
      </c>
      <c r="R6211" t="s">
        <v>22421</v>
      </c>
      <c r="S6211" t="s">
        <v>1894</v>
      </c>
      <c r="T6211" t="str">
        <f>IFERROR(
  IF(TRIM(Table22[[#This Row],[STARS]])="", "Unknown",
    TRIM(MID(Table22[[#This Row],[STARS]], FIND("Stars:", Table22[[#This Row],[STARS]]) + 6, LEN(Table22[[#This Row],[STARS]])))
  ),
"Unknown")</f>
        <v>Unknown</v>
      </c>
      <c r="V6211">
        <v>0</v>
      </c>
      <c r="W6211">
        <v>0</v>
      </c>
      <c r="X6211">
        <v>0</v>
      </c>
    </row>
    <row r="6212" spans="1:24" x14ac:dyDescent="0.3">
      <c r="A6212" t="s">
        <v>19201</v>
      </c>
      <c r="C6212" t="s">
        <v>19201</v>
      </c>
      <c r="D6212" t="str">
        <v>(2013 Video)</v>
      </c>
      <c r="E6212" t="str" cm="1">
        <f t="array" ref="E6212">_xlfn.LET(
  _xlpm.raw, TRIM(SUBSTITUTE(SUBSTITUTE(SUBSTITUTE(SUBSTITUTE(SUBSTITUTE(SUBSTITUTE(D6212,"(",""),")",""),"â€“","-"),"–","-"),"I",""),"V","")),
  _xlpm.cleaned, TRIM(SUBSTITUTE(SUBSTITUTE(_xlpm.raw,"-"," - "),","," ")),
  _xlpm.words, _xlfn.FILTERXML("&lt;t&gt;&lt;s&gt;" &amp; SUBSTITUTE(_xlpm.cleaned," ","&lt;/s&gt;&lt;s&gt;") &amp; "&lt;/s&gt;&lt;/t&gt;", "//s"),
  _xlpm.nums, _xlfn.TEXTJOIN("-", TRUE, IF(ISNUMBER(--_xlpm.words), _xlpm.words, "")),
  IFERROR(_xlpm.nums, "")
)</f>
        <v>2013</v>
      </c>
      <c r="F6212" t="s">
        <v>19674</v>
      </c>
      <c r="G6212" t="s">
        <v>801</v>
      </c>
      <c r="I6212" t="s">
        <v>801</v>
      </c>
      <c r="K6212">
        <v>8.1</v>
      </c>
      <c r="M6212">
        <v>8.1</v>
      </c>
      <c r="O6212" t="s">
        <v>19202</v>
      </c>
      <c r="P6212" t="s">
        <v>19203</v>
      </c>
      <c r="R6212" t="s">
        <v>19972</v>
      </c>
      <c r="S6212" t="s">
        <v>19972</v>
      </c>
      <c r="T6212" t="str">
        <f>IFERROR(
  IF(TRIM(Table22[[#This Row],[STARS]])="", "Unknown",
    TRIM(MID(Table22[[#This Row],[STARS]], FIND("Stars:", Table22[[#This Row],[STARS]]) + 6, LEN(Table22[[#This Row],[STARS]])))
  ),
"Unknown")</f>
        <v xml:space="preserve">
Gordon Auld, 
Howie Boulware Jr., 
Tod Boulware, 
PatrÃ­cia Faolli
</v>
      </c>
      <c r="V6212">
        <v>50</v>
      </c>
      <c r="W6212">
        <v>65</v>
      </c>
      <c r="X6212">
        <v>0</v>
      </c>
    </row>
    <row r="6213" spans="1:24" x14ac:dyDescent="0.3">
      <c r="A6213" t="s">
        <v>19204</v>
      </c>
      <c r="C6213" t="s">
        <v>19204</v>
      </c>
      <c r="D6213" t="str">
        <v>(2007 Video)</v>
      </c>
      <c r="E6213" t="str" cm="1">
        <f t="array" ref="E6213">_xlfn.LET(
  _xlpm.raw, TRIM(SUBSTITUTE(SUBSTITUTE(SUBSTITUTE(SUBSTITUTE(SUBSTITUTE(SUBSTITUTE(D6213,"(",""),")",""),"â€“","-"),"–","-"),"I",""),"V","")),
  _xlpm.cleaned, TRIM(SUBSTITUTE(SUBSTITUTE(_xlpm.raw,"-"," - "),","," ")),
  _xlpm.words, _xlfn.FILTERXML("&lt;t&gt;&lt;s&gt;" &amp; SUBSTITUTE(_xlpm.cleaned," ","&lt;/s&gt;&lt;s&gt;") &amp; "&lt;/s&gt;&lt;/t&gt;", "//s"),
  _xlpm.nums, _xlfn.TEXTJOIN("-", TRUE, IF(ISNUMBER(--_xlpm.words), _xlpm.words, "")),
  IFERROR(_xlpm.nums, "")
)</f>
        <v>2007</v>
      </c>
      <c r="F6213" t="s">
        <v>19711</v>
      </c>
      <c r="G6213">
        <v>0</v>
      </c>
      <c r="I6213" t="s">
        <v>19660</v>
      </c>
      <c r="K6213">
        <v>6.1</v>
      </c>
      <c r="M6213">
        <v>6.1</v>
      </c>
      <c r="O6213" t="s">
        <v>19205</v>
      </c>
      <c r="P6213" t="s">
        <v>19206</v>
      </c>
      <c r="R6213" t="s">
        <v>19971</v>
      </c>
      <c r="S6213" t="s">
        <v>19971</v>
      </c>
      <c r="T6213" t="str">
        <f>IFERROR(
  IF(TRIM(Table22[[#This Row],[STARS]])="", "Unknown",
    TRIM(MID(Table22[[#This Row],[STARS]], FIND("Stars:", Table22[[#This Row],[STARS]]) + 6, LEN(Table22[[#This Row],[STARS]])))
  ),
"Unknown")</f>
        <v xml:space="preserve">
Lydia Dean Pilcher, 
Jonathan Demme, 
Roger Ebert, 
Mark Friedberg
</v>
      </c>
      <c r="V6213">
        <v>12</v>
      </c>
      <c r="W6213">
        <v>61</v>
      </c>
      <c r="X6213">
        <v>0</v>
      </c>
    </row>
    <row r="6214" spans="1:24" x14ac:dyDescent="0.3">
      <c r="A6214" t="s">
        <v>19207</v>
      </c>
      <c r="C6214" t="s">
        <v>19207</v>
      </c>
      <c r="D6214">
        <v>-2000</v>
      </c>
      <c r="E6214" t="str" cm="1">
        <f t="array" ref="E6214">_xlfn.LET(
  _xlpm.raw, TRIM(SUBSTITUTE(SUBSTITUTE(SUBSTITUTE(SUBSTITUTE(SUBSTITUTE(SUBSTITUTE(D6214,"(",""),")",""),"â€“","-"),"–","-"),"I",""),"V","")),
  _xlpm.cleaned, TRIM(SUBSTITUTE(SUBSTITUTE(_xlpm.raw,"-"," - "),","," ")),
  _xlpm.words, _xlfn.FILTERXML("&lt;t&gt;&lt;s&gt;" &amp; SUBSTITUTE(_xlpm.cleaned," ","&lt;/s&gt;&lt;s&gt;") &amp; "&lt;/s&gt;&lt;/t&gt;", "//s"),
  _xlpm.nums, _xlfn.TEXTJOIN("-", TRUE, IF(ISNUMBER(--_xlpm.words), _xlpm.words, "")),
  IFERROR(_xlpm.nums, "")
)</f>
        <v>2000</v>
      </c>
      <c r="F6214" t="s">
        <v>19739</v>
      </c>
      <c r="G6214" t="s">
        <v>7670</v>
      </c>
      <c r="I6214" t="s">
        <v>7670</v>
      </c>
      <c r="K6214">
        <v>0</v>
      </c>
      <c r="M6214">
        <v>0</v>
      </c>
      <c r="O6214" t="s">
        <v>19208</v>
      </c>
      <c r="P6214" t="s">
        <v>19209</v>
      </c>
      <c r="R6214" t="s">
        <v>19937</v>
      </c>
      <c r="S6214" t="s">
        <v>19937</v>
      </c>
      <c r="T6214" t="str">
        <f>IFERROR(
  IF(TRIM(Table22[[#This Row],[STARS]])="", "Unknown",
    TRIM(MID(Table22[[#This Row],[STARS]], FIND("Stars:", Table22[[#This Row],[STARS]]) + 6, LEN(Table22[[#This Row],[STARS]])))
  ),
"Unknown")</f>
        <v xml:space="preserve">
Bruin, 
Chaz, 
Man One, 
Mare 139
</v>
      </c>
      <c r="V6214">
        <v>0</v>
      </c>
      <c r="W6214">
        <v>54</v>
      </c>
      <c r="X6214">
        <v>0</v>
      </c>
    </row>
    <row r="6215" spans="1:24" x14ac:dyDescent="0.3">
      <c r="A6215" t="s">
        <v>19210</v>
      </c>
      <c r="C6215" t="s">
        <v>19210</v>
      </c>
      <c r="D6215">
        <v>-2019</v>
      </c>
      <c r="E6215" t="str" cm="1">
        <f t="array" ref="E6215">_xlfn.LET(
  _xlpm.raw, TRIM(SUBSTITUTE(SUBSTITUTE(SUBSTITUTE(SUBSTITUTE(SUBSTITUTE(SUBSTITUTE(D6215,"(",""),")",""),"â€“","-"),"–","-"),"I",""),"V","")),
  _xlpm.cleaned, TRIM(SUBSTITUTE(SUBSTITUTE(_xlpm.raw,"-"," - "),","," ")),
  _xlpm.words, _xlfn.FILTERXML("&lt;t&gt;&lt;s&gt;" &amp; SUBSTITUTE(_xlpm.cleaned," ","&lt;/s&gt;&lt;s&gt;") &amp; "&lt;/s&gt;&lt;/t&gt;", "//s"),
  _xlpm.nums, _xlfn.TEXTJOIN("-", TRUE, IF(ISNUMBER(--_xlpm.words), _xlpm.words, "")),
  IFERROR(_xlpm.nums, "")
)</f>
        <v>2019</v>
      </c>
      <c r="F6215" t="s">
        <v>19677</v>
      </c>
      <c r="G6215" t="s">
        <v>11670</v>
      </c>
      <c r="I6215" t="s">
        <v>11670</v>
      </c>
      <c r="K6215">
        <v>0</v>
      </c>
      <c r="M6215">
        <v>0</v>
      </c>
      <c r="O6215" t="s">
        <v>19211</v>
      </c>
      <c r="P6215" t="s">
        <v>19212</v>
      </c>
      <c r="R6215" t="s">
        <v>19970</v>
      </c>
      <c r="S6215" t="s">
        <v>19970</v>
      </c>
      <c r="T6215" t="str">
        <f>IFERROR(
  IF(TRIM(Table22[[#This Row],[STARS]])="", "Unknown",
    TRIM(MID(Table22[[#This Row],[STARS]], FIND("Stars:", Table22[[#This Row],[STARS]]) + 6, LEN(Table22[[#This Row],[STARS]])))
  ),
"Unknown")</f>
        <v>Unknown</v>
      </c>
      <c r="V6215">
        <v>0</v>
      </c>
      <c r="W6215">
        <v>0</v>
      </c>
      <c r="X6215">
        <v>0</v>
      </c>
    </row>
    <row r="6216" spans="1:24" x14ac:dyDescent="0.3">
      <c r="A6216" t="s">
        <v>19213</v>
      </c>
      <c r="C6216" t="s">
        <v>19213</v>
      </c>
      <c r="D6216" t="str">
        <v>(VII)</v>
      </c>
      <c r="E6216" t="str" cm="1">
        <f t="array" ref="E6216">_xlfn.LET(
  _xlpm.raw, TRIM(SUBSTITUTE(SUBSTITUTE(SUBSTITUTE(SUBSTITUTE(SUBSTITUTE(SUBSTITUTE(D6216,"(",""),")",""),"â€“","-"),"–","-"),"I",""),"V","")),
  _xlpm.cleaned, TRIM(SUBSTITUTE(SUBSTITUTE(_xlpm.raw,"-"," - "),","," ")),
  _xlpm.words, _xlfn.FILTERXML("&lt;t&gt;&lt;s&gt;" &amp; SUBSTITUTE(_xlpm.cleaned," ","&lt;/s&gt;&lt;s&gt;") &amp; "&lt;/s&gt;&lt;/t&gt;", "//s"),
  _xlpm.nums, _xlfn.TEXTJOIN("-", TRUE, IF(ISNUMBER(--_xlpm.words), _xlpm.words, "")),
  IFERROR(_xlpm.nums, "")
)</f>
        <v/>
      </c>
      <c r="F6216" t="s">
        <v>19845</v>
      </c>
      <c r="G6216" t="s">
        <v>2795</v>
      </c>
      <c r="I6216" t="s">
        <v>2795</v>
      </c>
      <c r="K6216">
        <v>0</v>
      </c>
      <c r="M6216">
        <v>0</v>
      </c>
      <c r="O6216" t="s">
        <v>19214</v>
      </c>
      <c r="P6216" t="s">
        <v>19215</v>
      </c>
      <c r="R6216" t="s">
        <v>21534</v>
      </c>
      <c r="S6216" t="s">
        <v>1894</v>
      </c>
      <c r="T6216" t="str">
        <f>IFERROR(
  IF(TRIM(Table22[[#This Row],[STARS]])="", "Unknown",
    TRIM(MID(Table22[[#This Row],[STARS]], FIND("Stars:", Table22[[#This Row],[STARS]]) + 6, LEN(Table22[[#This Row],[STARS]])))
  ),
"Unknown")</f>
        <v>Unknown</v>
      </c>
      <c r="V6216">
        <v>0</v>
      </c>
      <c r="W6216">
        <v>0</v>
      </c>
      <c r="X6216">
        <v>0</v>
      </c>
    </row>
    <row r="6217" spans="1:24" x14ac:dyDescent="0.3">
      <c r="A6217" t="s">
        <v>19216</v>
      </c>
      <c r="C6217" t="s">
        <v>19216</v>
      </c>
      <c r="D6217" t="str">
        <v>(2018â€“ )</v>
      </c>
      <c r="E6217" t="str" cm="1">
        <f t="array" ref="E6217">_xlfn.LET(
  _xlpm.raw, TRIM(SUBSTITUTE(SUBSTITUTE(SUBSTITUTE(SUBSTITUTE(SUBSTITUTE(SUBSTITUTE(D6217,"(",""),")",""),"â€“","-"),"–","-"),"I",""),"V","")),
  _xlpm.cleaned, TRIM(SUBSTITUTE(SUBSTITUTE(_xlpm.raw,"-"," - "),","," ")),
  _xlpm.words, _xlfn.FILTERXML("&lt;t&gt;&lt;s&gt;" &amp; SUBSTITUTE(_xlpm.cleaned," ","&lt;/s&gt;&lt;s&gt;") &amp; "&lt;/s&gt;&lt;/t&gt;", "//s"),
  _xlpm.nums, _xlfn.TEXTJOIN("-", TRUE, IF(ISNUMBER(--_xlpm.words), _xlpm.words, "")),
  IFERROR(_xlpm.nums, "")
)</f>
        <v>2018</v>
      </c>
      <c r="F6217" t="s">
        <v>19693</v>
      </c>
      <c r="G6217">
        <v>0</v>
      </c>
      <c r="I6217" t="s">
        <v>19660</v>
      </c>
      <c r="K6217">
        <v>7</v>
      </c>
      <c r="M6217">
        <v>7</v>
      </c>
      <c r="O6217" t="s">
        <v>6365</v>
      </c>
      <c r="P6217" t="s">
        <v>118</v>
      </c>
      <c r="R6217" t="s">
        <v>1894</v>
      </c>
      <c r="S6217" t="s">
        <v>1894</v>
      </c>
      <c r="T6217" t="str">
        <f>IFERROR(
  IF(TRIM(Table22[[#This Row],[STARS]])="", "Unknown",
    TRIM(MID(Table22[[#This Row],[STARS]], FIND("Stars:", Table22[[#This Row],[STARS]]) + 6, LEN(Table22[[#This Row],[STARS]])))
  ),
"Unknown")</f>
        <v>Unknown</v>
      </c>
      <c r="V6217">
        <v>20</v>
      </c>
      <c r="W6217">
        <v>0</v>
      </c>
      <c r="X6217">
        <v>0</v>
      </c>
    </row>
    <row r="6218" spans="1:24" x14ac:dyDescent="0.3">
      <c r="A6218" t="s">
        <v>19217</v>
      </c>
      <c r="C6218" t="s">
        <v>19217</v>
      </c>
      <c r="D6218">
        <v>0</v>
      </c>
      <c r="E6218" t="str" cm="1">
        <f t="array" ref="E6218">_xlfn.LET(
  _xlpm.raw, TRIM(SUBSTITUTE(SUBSTITUTE(SUBSTITUTE(SUBSTITUTE(SUBSTITUTE(SUBSTITUTE(D6218,"(",""),")",""),"â€“","-"),"–","-"),"I",""),"V","")),
  _xlpm.cleaned, TRIM(SUBSTITUTE(SUBSTITUTE(_xlpm.raw,"-"," - "),","," ")),
  _xlpm.words, _xlfn.FILTERXML("&lt;t&gt;&lt;s&gt;" &amp; SUBSTITUTE(_xlpm.cleaned," ","&lt;/s&gt;&lt;s&gt;") &amp; "&lt;/s&gt;&lt;/t&gt;", "//s"),
  _xlpm.nums, _xlfn.TEXTJOIN("-", TRUE, IF(ISNUMBER(--_xlpm.words), _xlpm.words, "")),
  IFERROR(_xlpm.nums, "")
)</f>
        <v>0</v>
      </c>
      <c r="F6218" t="s">
        <v>19829</v>
      </c>
      <c r="G6218" t="s">
        <v>86</v>
      </c>
      <c r="I6218" t="s">
        <v>86</v>
      </c>
      <c r="K6218">
        <v>0</v>
      </c>
      <c r="M6218">
        <v>0</v>
      </c>
      <c r="O6218" t="s">
        <v>6365</v>
      </c>
      <c r="P6218" t="s">
        <v>118</v>
      </c>
      <c r="R6218" t="s">
        <v>1894</v>
      </c>
      <c r="S6218" t="s">
        <v>1894</v>
      </c>
      <c r="T6218" t="str">
        <f>IFERROR(
  IF(TRIM(Table22[[#This Row],[STARS]])="", "Unknown",
    TRIM(MID(Table22[[#This Row],[STARS]], FIND("Stars:", Table22[[#This Row],[STARS]]) + 6, LEN(Table22[[#This Row],[STARS]])))
  ),
"Unknown")</f>
        <v>Unknown</v>
      </c>
      <c r="V6218">
        <v>0</v>
      </c>
      <c r="W6218">
        <v>0</v>
      </c>
      <c r="X6218">
        <v>0</v>
      </c>
    </row>
    <row r="6219" spans="1:24" x14ac:dyDescent="0.3">
      <c r="A6219" t="s">
        <v>19218</v>
      </c>
      <c r="C6219" t="s">
        <v>19218</v>
      </c>
      <c r="D6219" t="str">
        <v>(2018 TV Special)</v>
      </c>
      <c r="E6219" t="str" cm="1">
        <f t="array" ref="E6219">_xlfn.LET(
  _xlpm.raw, TRIM(SUBSTITUTE(SUBSTITUTE(SUBSTITUTE(SUBSTITUTE(SUBSTITUTE(SUBSTITUTE(D6219,"(",""),")",""),"â€“","-"),"–","-"),"I",""),"V","")),
  _xlpm.cleaned, TRIM(SUBSTITUTE(SUBSTITUTE(_xlpm.raw,"-"," - "),","," ")),
  _xlpm.words, _xlfn.FILTERXML("&lt;t&gt;&lt;s&gt;" &amp; SUBSTITUTE(_xlpm.cleaned," ","&lt;/s&gt;&lt;s&gt;") &amp; "&lt;/s&gt;&lt;/t&gt;", "//s"),
  _xlpm.nums, _xlfn.TEXTJOIN("-", TRUE, IF(ISNUMBER(--_xlpm.words), _xlpm.words, "")),
  IFERROR(_xlpm.nums, "")
)</f>
        <v>2018</v>
      </c>
      <c r="F6219" t="s">
        <v>19693</v>
      </c>
      <c r="G6219" t="s">
        <v>6720</v>
      </c>
      <c r="I6219" t="s">
        <v>6720</v>
      </c>
      <c r="K6219">
        <v>5.8</v>
      </c>
      <c r="M6219">
        <v>5.8</v>
      </c>
      <c r="O6219" t="s">
        <v>19219</v>
      </c>
      <c r="P6219" t="s">
        <v>19220</v>
      </c>
      <c r="R6219" t="s">
        <v>19969</v>
      </c>
      <c r="S6219" t="s">
        <v>19969</v>
      </c>
      <c r="T6219" t="str">
        <f>IFERROR(
  IF(TRIM(Table22[[#This Row],[STARS]])="", "Unknown",
    TRIM(MID(Table22[[#This Row],[STARS]], FIND("Stars:", Table22[[#This Row],[STARS]]) + 6, LEN(Table22[[#This Row],[STARS]])))
  ),
"Unknown")</f>
        <v>Unknown</v>
      </c>
      <c r="V6219">
        <v>196</v>
      </c>
      <c r="W6219">
        <v>53</v>
      </c>
      <c r="X6219">
        <v>0</v>
      </c>
    </row>
    <row r="6220" spans="1:24" x14ac:dyDescent="0.3">
      <c r="A6220" t="s">
        <v>19221</v>
      </c>
      <c r="C6220" t="s">
        <v>19221</v>
      </c>
      <c r="D6220" t="str">
        <v>(TV Movie)</v>
      </c>
      <c r="E6220" t="str" cm="1">
        <f t="array" ref="E6220">_xlfn.LET(
  _xlpm.raw, TRIM(SUBSTITUTE(SUBSTITUTE(SUBSTITUTE(SUBSTITUTE(SUBSTITUTE(SUBSTITUTE(D6220,"(",""),")",""),"â€“","-"),"–","-"),"I",""),"V","")),
  _xlpm.cleaned, TRIM(SUBSTITUTE(SUBSTITUTE(_xlpm.raw,"-"," - "),","," ")),
  _xlpm.words, _xlfn.FILTERXML("&lt;t&gt;&lt;s&gt;" &amp; SUBSTITUTE(_xlpm.cleaned," ","&lt;/s&gt;&lt;s&gt;") &amp; "&lt;/s&gt;&lt;/t&gt;", "//s"),
  _xlpm.nums, _xlfn.TEXTJOIN("-", TRUE, IF(ISNUMBER(--_xlpm.words), _xlpm.words, "")),
  IFERROR(_xlpm.nums, "")
)</f>
        <v/>
      </c>
      <c r="F6220" t="s">
        <v>19845</v>
      </c>
      <c r="G6220" t="s">
        <v>784</v>
      </c>
      <c r="I6220" t="s">
        <v>784</v>
      </c>
      <c r="K6220">
        <v>0</v>
      </c>
      <c r="M6220">
        <v>0</v>
      </c>
      <c r="O6220" t="s">
        <v>19222</v>
      </c>
      <c r="P6220" t="s">
        <v>118</v>
      </c>
      <c r="R6220" t="s">
        <v>1894</v>
      </c>
      <c r="S6220" t="s">
        <v>1894</v>
      </c>
      <c r="T6220" t="str">
        <f>IFERROR(
  IF(TRIM(Table22[[#This Row],[STARS]])="", "Unknown",
    TRIM(MID(Table22[[#This Row],[STARS]], FIND("Stars:", Table22[[#This Row],[STARS]]) + 6, LEN(Table22[[#This Row],[STARS]])))
  ),
"Unknown")</f>
        <v>Unknown</v>
      </c>
      <c r="V6220">
        <v>0</v>
      </c>
      <c r="W6220">
        <v>0</v>
      </c>
      <c r="X6220">
        <v>0</v>
      </c>
    </row>
    <row r="6221" spans="1:24" x14ac:dyDescent="0.3">
      <c r="A6221" t="s">
        <v>19223</v>
      </c>
      <c r="C6221" t="s">
        <v>19223</v>
      </c>
      <c r="D6221" t="str">
        <v>(2015 TV Movie)</v>
      </c>
      <c r="E6221" t="str" cm="1">
        <f t="array" ref="E6221">_xlfn.LET(
  _xlpm.raw, TRIM(SUBSTITUTE(SUBSTITUTE(SUBSTITUTE(SUBSTITUTE(SUBSTITUTE(SUBSTITUTE(D6221,"(",""),")",""),"â€“","-"),"–","-"),"I",""),"V","")),
  _xlpm.cleaned, TRIM(SUBSTITUTE(SUBSTITUTE(_xlpm.raw,"-"," - "),","," ")),
  _xlpm.words, _xlfn.FILTERXML("&lt;t&gt;&lt;s&gt;" &amp; SUBSTITUTE(_xlpm.cleaned," ","&lt;/s&gt;&lt;s&gt;") &amp; "&lt;/s&gt;&lt;/t&gt;", "//s"),
  _xlpm.nums, _xlfn.TEXTJOIN("-", TRUE, IF(ISNUMBER(--_xlpm.words), _xlpm.words, "")),
  IFERROR(_xlpm.nums, "")
)</f>
        <v>2015</v>
      </c>
      <c r="F6221" t="s">
        <v>19688</v>
      </c>
      <c r="G6221" t="s">
        <v>801</v>
      </c>
      <c r="I6221" t="s">
        <v>801</v>
      </c>
      <c r="K6221">
        <v>6.9</v>
      </c>
      <c r="M6221">
        <v>6.9</v>
      </c>
      <c r="O6221" t="s">
        <v>19224</v>
      </c>
      <c r="P6221" t="s">
        <v>19225</v>
      </c>
      <c r="R6221" t="s">
        <v>22422</v>
      </c>
      <c r="S6221" t="s">
        <v>1894</v>
      </c>
      <c r="T6221" t="str">
        <f>IFERROR(
  IF(TRIM(Table22[[#This Row],[STARS]])="", "Unknown",
    TRIM(MID(Table22[[#This Row],[STARS]], FIND("Stars:", Table22[[#This Row],[STARS]]) + 6, LEN(Table22[[#This Row],[STARS]])))
  ),
"Unknown")</f>
        <v>Unknown</v>
      </c>
      <c r="V6221">
        <v>17</v>
      </c>
      <c r="W6221">
        <v>0</v>
      </c>
      <c r="X6221">
        <v>0</v>
      </c>
    </row>
    <row r="6222" spans="1:24" x14ac:dyDescent="0.3">
      <c r="A6222" t="s">
        <v>19226</v>
      </c>
      <c r="C6222" t="s">
        <v>19226</v>
      </c>
      <c r="D6222">
        <v>0</v>
      </c>
      <c r="E6222" t="str" cm="1">
        <f t="array" ref="E6222">_xlfn.LET(
  _xlpm.raw, TRIM(SUBSTITUTE(SUBSTITUTE(SUBSTITUTE(SUBSTITUTE(SUBSTITUTE(SUBSTITUTE(D6222,"(",""),")",""),"â€“","-"),"–","-"),"I",""),"V","")),
  _xlpm.cleaned, TRIM(SUBSTITUTE(SUBSTITUTE(_xlpm.raw,"-"," - "),","," ")),
  _xlpm.words, _xlfn.FILTERXML("&lt;t&gt;&lt;s&gt;" &amp; SUBSTITUTE(_xlpm.cleaned," ","&lt;/s&gt;&lt;s&gt;") &amp; "&lt;/s&gt;&lt;/t&gt;", "//s"),
  _xlpm.nums, _xlfn.TEXTJOIN("-", TRUE, IF(ISNUMBER(--_xlpm.words), _xlpm.words, "")),
  IFERROR(_xlpm.nums, "")
)</f>
        <v>0</v>
      </c>
      <c r="F6222" t="s">
        <v>19829</v>
      </c>
      <c r="G6222" t="s">
        <v>3000</v>
      </c>
      <c r="I6222" t="s">
        <v>3000</v>
      </c>
      <c r="K6222">
        <v>0</v>
      </c>
      <c r="M6222">
        <v>0</v>
      </c>
      <c r="O6222" t="s">
        <v>6365</v>
      </c>
      <c r="P6222" t="s">
        <v>19227</v>
      </c>
      <c r="R6222" t="s">
        <v>1894</v>
      </c>
      <c r="S6222" t="s">
        <v>1894</v>
      </c>
      <c r="T6222" t="str">
        <f>IFERROR(
  IF(TRIM(Table22[[#This Row],[STARS]])="", "Unknown",
    TRIM(MID(Table22[[#This Row],[STARS]], FIND("Stars:", Table22[[#This Row],[STARS]]) + 6, LEN(Table22[[#This Row],[STARS]])))
  ),
"Unknown")</f>
        <v>Unknown</v>
      </c>
      <c r="V6222">
        <v>0</v>
      </c>
      <c r="W6222">
        <v>0</v>
      </c>
      <c r="X6222">
        <v>0</v>
      </c>
    </row>
    <row r="6223" spans="1:24" x14ac:dyDescent="0.3">
      <c r="A6223" t="s">
        <v>19228</v>
      </c>
      <c r="C6223" t="s">
        <v>19228</v>
      </c>
      <c r="D6223">
        <v>0</v>
      </c>
      <c r="E6223" t="str" cm="1">
        <f t="array" ref="E6223">_xlfn.LET(
  _xlpm.raw, TRIM(SUBSTITUTE(SUBSTITUTE(SUBSTITUTE(SUBSTITUTE(SUBSTITUTE(SUBSTITUTE(D6223,"(",""),")",""),"â€“","-"),"–","-"),"I",""),"V","")),
  _xlpm.cleaned, TRIM(SUBSTITUTE(SUBSTITUTE(_xlpm.raw,"-"," - "),","," ")),
  _xlpm.words, _xlfn.FILTERXML("&lt;t&gt;&lt;s&gt;" &amp; SUBSTITUTE(_xlpm.cleaned," ","&lt;/s&gt;&lt;s&gt;") &amp; "&lt;/s&gt;&lt;/t&gt;", "//s"),
  _xlpm.nums, _xlfn.TEXTJOIN("-", TRUE, IF(ISNUMBER(--_xlpm.words), _xlpm.words, "")),
  IFERROR(_xlpm.nums, "")
)</f>
        <v>0</v>
      </c>
      <c r="F6223" t="s">
        <v>19829</v>
      </c>
      <c r="G6223" t="s">
        <v>86</v>
      </c>
      <c r="I6223" t="s">
        <v>86</v>
      </c>
      <c r="K6223">
        <v>0</v>
      </c>
      <c r="M6223">
        <v>0</v>
      </c>
      <c r="O6223" t="s">
        <v>19229</v>
      </c>
      <c r="P6223" t="s">
        <v>19230</v>
      </c>
      <c r="R6223" t="s">
        <v>1894</v>
      </c>
      <c r="S6223" t="s">
        <v>1894</v>
      </c>
      <c r="T6223" t="str">
        <f>IFERROR(
  IF(TRIM(Table22[[#This Row],[STARS]])="", "Unknown",
    TRIM(MID(Table22[[#This Row],[STARS]], FIND("Stars:", Table22[[#This Row],[STARS]]) + 6, LEN(Table22[[#This Row],[STARS]])))
  ),
"Unknown")</f>
        <v xml:space="preserve">
MÃ©lanie Doutey, 
Samuel Benchetrit, 
Khalil Ben Gharbia, 
RaÃ¯ka Hazanavicius
</v>
      </c>
      <c r="V6223">
        <v>0</v>
      </c>
      <c r="W6223">
        <v>0</v>
      </c>
      <c r="X6223">
        <v>0</v>
      </c>
    </row>
    <row r="6224" spans="1:24" x14ac:dyDescent="0.3">
      <c r="A6224" t="s">
        <v>19231</v>
      </c>
      <c r="C6224" t="s">
        <v>19231</v>
      </c>
      <c r="D6224">
        <v>-2016</v>
      </c>
      <c r="E6224" t="str" cm="1">
        <f t="array" ref="E6224">_xlfn.LET(
  _xlpm.raw, TRIM(SUBSTITUTE(SUBSTITUTE(SUBSTITUTE(SUBSTITUTE(SUBSTITUTE(SUBSTITUTE(D6224,"(",""),")",""),"â€“","-"),"–","-"),"I",""),"V","")),
  _xlpm.cleaned, TRIM(SUBSTITUTE(SUBSTITUTE(_xlpm.raw,"-"," - "),","," ")),
  _xlpm.words, _xlfn.FILTERXML("&lt;t&gt;&lt;s&gt;" &amp; SUBSTITUTE(_xlpm.cleaned," ","&lt;/s&gt;&lt;s&gt;") &amp; "&lt;/s&gt;&lt;/t&gt;", "//s"),
  _xlpm.nums, _xlfn.TEXTJOIN("-", TRUE, IF(ISNUMBER(--_xlpm.words), _xlpm.words, "")),
  IFERROR(_xlpm.nums, "")
)</f>
        <v>2016</v>
      </c>
      <c r="F6224" t="s">
        <v>19684</v>
      </c>
      <c r="G6224" t="s">
        <v>10683</v>
      </c>
      <c r="I6224" t="s">
        <v>10683</v>
      </c>
      <c r="K6224">
        <v>6.4</v>
      </c>
      <c r="M6224">
        <v>6.4</v>
      </c>
      <c r="O6224" t="s">
        <v>19232</v>
      </c>
      <c r="P6224" t="s">
        <v>19233</v>
      </c>
      <c r="R6224" t="s">
        <v>1894</v>
      </c>
      <c r="S6224" t="s">
        <v>1894</v>
      </c>
      <c r="T6224" t="str">
        <f>IFERROR(
  IF(TRIM(Table22[[#This Row],[STARS]])="", "Unknown",
    TRIM(MID(Table22[[#This Row],[STARS]], FIND("Stars:", Table22[[#This Row],[STARS]]) + 6, LEN(Table22[[#This Row],[STARS]])))
  ),
"Unknown")</f>
        <v xml:space="preserve">
Bill Kinison, 
Sam Kinison
</v>
      </c>
      <c r="V6224">
        <v>60</v>
      </c>
      <c r="W6224">
        <v>29</v>
      </c>
      <c r="X6224">
        <v>0</v>
      </c>
    </row>
    <row r="6225" spans="1:24" x14ac:dyDescent="0.3">
      <c r="A6225" t="s">
        <v>19234</v>
      </c>
      <c r="C6225" t="s">
        <v>19234</v>
      </c>
      <c r="D6225">
        <v>0</v>
      </c>
      <c r="E6225" t="str" cm="1">
        <f t="array" ref="E6225">_xlfn.LET(
  _xlpm.raw, TRIM(SUBSTITUTE(SUBSTITUTE(SUBSTITUTE(SUBSTITUTE(SUBSTITUTE(SUBSTITUTE(D6225,"(",""),")",""),"â€“","-"),"–","-"),"I",""),"V","")),
  _xlpm.cleaned, TRIM(SUBSTITUTE(SUBSTITUTE(_xlpm.raw,"-"," - "),","," ")),
  _xlpm.words, _xlfn.FILTERXML("&lt;t&gt;&lt;s&gt;" &amp; SUBSTITUTE(_xlpm.cleaned," ","&lt;/s&gt;&lt;s&gt;") &amp; "&lt;/s&gt;&lt;/t&gt;", "//s"),
  _xlpm.nums, _xlfn.TEXTJOIN("-", TRUE, IF(ISNUMBER(--_xlpm.words), _xlpm.words, "")),
  IFERROR(_xlpm.nums, "")
)</f>
        <v>0</v>
      </c>
      <c r="F6225" t="s">
        <v>19829</v>
      </c>
      <c r="G6225" t="s">
        <v>801</v>
      </c>
      <c r="I6225" t="s">
        <v>801</v>
      </c>
      <c r="K6225">
        <v>0</v>
      </c>
      <c r="M6225">
        <v>0</v>
      </c>
      <c r="O6225" t="s">
        <v>19235</v>
      </c>
      <c r="P6225" t="s">
        <v>17123</v>
      </c>
      <c r="R6225" t="s">
        <v>22382</v>
      </c>
      <c r="S6225" t="s">
        <v>1894</v>
      </c>
      <c r="T6225" t="str">
        <f>IFERROR(
  IF(TRIM(Table22[[#This Row],[STARS]])="", "Unknown",
    TRIM(MID(Table22[[#This Row],[STARS]], FIND("Stars:", Table22[[#This Row],[STARS]]) + 6, LEN(Table22[[#This Row],[STARS]])))
  ),
"Unknown")</f>
        <v>Unknown</v>
      </c>
      <c r="V6225">
        <v>0</v>
      </c>
      <c r="W6225">
        <v>0</v>
      </c>
      <c r="X6225">
        <v>0</v>
      </c>
    </row>
    <row r="6226" spans="1:24" x14ac:dyDescent="0.3">
      <c r="A6226" t="s">
        <v>19236</v>
      </c>
      <c r="C6226" t="s">
        <v>19236</v>
      </c>
      <c r="D6226" t="str">
        <v>(2018 TV Special)</v>
      </c>
      <c r="E6226" t="str" cm="1">
        <f t="array" ref="E6226">_xlfn.LET(
  _xlpm.raw, TRIM(SUBSTITUTE(SUBSTITUTE(SUBSTITUTE(SUBSTITUTE(SUBSTITUTE(SUBSTITUTE(D6226,"(",""),")",""),"â€“","-"),"–","-"),"I",""),"V","")),
  _xlpm.cleaned, TRIM(SUBSTITUTE(SUBSTITUTE(_xlpm.raw,"-"," - "),","," ")),
  _xlpm.words, _xlfn.FILTERXML("&lt;t&gt;&lt;s&gt;" &amp; SUBSTITUTE(_xlpm.cleaned," ","&lt;/s&gt;&lt;s&gt;") &amp; "&lt;/s&gt;&lt;/t&gt;", "//s"),
  _xlpm.nums, _xlfn.TEXTJOIN("-", TRUE, IF(ISNUMBER(--_xlpm.words), _xlpm.words, "")),
  IFERROR(_xlpm.nums, "")
)</f>
        <v>2018</v>
      </c>
      <c r="F6226" t="s">
        <v>19693</v>
      </c>
      <c r="G6226" t="s">
        <v>47</v>
      </c>
      <c r="I6226" t="s">
        <v>47</v>
      </c>
      <c r="K6226">
        <v>6.3</v>
      </c>
      <c r="M6226">
        <v>6.3</v>
      </c>
      <c r="O6226" t="s">
        <v>6365</v>
      </c>
      <c r="P6226" t="s">
        <v>19237</v>
      </c>
      <c r="R6226" t="s">
        <v>1894</v>
      </c>
      <c r="S6226" t="s">
        <v>1894</v>
      </c>
      <c r="T6226" t="str">
        <f>IFERROR(
  IF(TRIM(Table22[[#This Row],[STARS]])="", "Unknown",
    TRIM(MID(Table22[[#This Row],[STARS]], FIND("Stars:", Table22[[#This Row],[STARS]]) + 6, LEN(Table22[[#This Row],[STARS]])))
  ),
"Unknown")</f>
        <v>Unknown</v>
      </c>
      <c r="V6226">
        <v>55</v>
      </c>
      <c r="W6226">
        <v>0</v>
      </c>
      <c r="X6226">
        <v>0</v>
      </c>
    </row>
    <row r="6227" spans="1:24" x14ac:dyDescent="0.3">
      <c r="A6227" t="s">
        <v>19238</v>
      </c>
      <c r="C6227" t="s">
        <v>19238</v>
      </c>
      <c r="D6227">
        <v>-2016</v>
      </c>
      <c r="E6227" t="str" cm="1">
        <f t="array" ref="E6227">_xlfn.LET(
  _xlpm.raw, TRIM(SUBSTITUTE(SUBSTITUTE(SUBSTITUTE(SUBSTITUTE(SUBSTITUTE(SUBSTITUTE(D6227,"(",""),")",""),"â€“","-"),"–","-"),"I",""),"V","")),
  _xlpm.cleaned, TRIM(SUBSTITUTE(SUBSTITUTE(_xlpm.raw,"-"," - "),","," ")),
  _xlpm.words, _xlfn.FILTERXML("&lt;t&gt;&lt;s&gt;" &amp; SUBSTITUTE(_xlpm.cleaned," ","&lt;/s&gt;&lt;s&gt;") &amp; "&lt;/s&gt;&lt;/t&gt;", "//s"),
  _xlpm.nums, _xlfn.TEXTJOIN("-", TRUE, IF(ISNUMBER(--_xlpm.words), _xlpm.words, "")),
  IFERROR(_xlpm.nums, "")
)</f>
        <v>2016</v>
      </c>
      <c r="F6227" t="s">
        <v>19684</v>
      </c>
      <c r="G6227" t="s">
        <v>16231</v>
      </c>
      <c r="I6227" t="s">
        <v>16231</v>
      </c>
      <c r="K6227">
        <v>0</v>
      </c>
      <c r="M6227">
        <v>0</v>
      </c>
      <c r="O6227" t="s">
        <v>6365</v>
      </c>
      <c r="P6227" t="s">
        <v>118</v>
      </c>
      <c r="R6227" t="s">
        <v>1894</v>
      </c>
      <c r="S6227" t="s">
        <v>1894</v>
      </c>
      <c r="T6227" t="str">
        <f>IFERROR(
  IF(TRIM(Table22[[#This Row],[STARS]])="", "Unknown",
    TRIM(MID(Table22[[#This Row],[STARS]], FIND("Stars:", Table22[[#This Row],[STARS]]) + 6, LEN(Table22[[#This Row],[STARS]])))
  ),
"Unknown")</f>
        <v>Unknown</v>
      </c>
      <c r="V6227">
        <v>0</v>
      </c>
      <c r="W6227">
        <v>0</v>
      </c>
      <c r="X6227">
        <v>0</v>
      </c>
    </row>
    <row r="6228" spans="1:24" x14ac:dyDescent="0.3">
      <c r="A6228" t="s">
        <v>19239</v>
      </c>
      <c r="C6228" t="s">
        <v>19239</v>
      </c>
      <c r="D6228" t="str">
        <v>(2018â€“ )</v>
      </c>
      <c r="E6228" t="str" cm="1">
        <f t="array" ref="E6228">_xlfn.LET(
  _xlpm.raw, TRIM(SUBSTITUTE(SUBSTITUTE(SUBSTITUTE(SUBSTITUTE(SUBSTITUTE(SUBSTITUTE(D6228,"(",""),")",""),"â€“","-"),"–","-"),"I",""),"V","")),
  _xlpm.cleaned, TRIM(SUBSTITUTE(SUBSTITUTE(_xlpm.raw,"-"," - "),","," ")),
  _xlpm.words, _xlfn.FILTERXML("&lt;t&gt;&lt;s&gt;" &amp; SUBSTITUTE(_xlpm.cleaned," ","&lt;/s&gt;&lt;s&gt;") &amp; "&lt;/s&gt;&lt;/t&gt;", "//s"),
  _xlpm.nums, _xlfn.TEXTJOIN("-", TRUE, IF(ISNUMBER(--_xlpm.words), _xlpm.words, "")),
  IFERROR(_xlpm.nums, "")
)</f>
        <v>2018</v>
      </c>
      <c r="F6228" t="s">
        <v>19693</v>
      </c>
      <c r="G6228" t="s">
        <v>5637</v>
      </c>
      <c r="I6228" t="s">
        <v>5637</v>
      </c>
      <c r="K6228">
        <v>3.6</v>
      </c>
      <c r="M6228">
        <v>3.6</v>
      </c>
      <c r="O6228" t="s">
        <v>19240</v>
      </c>
      <c r="P6228" t="s">
        <v>19241</v>
      </c>
      <c r="R6228" t="s">
        <v>1894</v>
      </c>
      <c r="S6228" t="s">
        <v>1894</v>
      </c>
      <c r="T6228" t="str">
        <f>IFERROR(
  IF(TRIM(Table22[[#This Row],[STARS]])="", "Unknown",
    TRIM(MID(Table22[[#This Row],[STARS]], FIND("Stars:", Table22[[#This Row],[STARS]]) + 6, LEN(Table22[[#This Row],[STARS]])))
  ),
"Unknown")</f>
        <v xml:space="preserve">
Jigna Bharadhwaj, 
Neshma Chemburkar, 
Saumya Daan, 
Ganessh Divekar
</v>
      </c>
      <c r="V6228">
        <v>61</v>
      </c>
      <c r="W6228">
        <v>12</v>
      </c>
      <c r="X6228">
        <v>0</v>
      </c>
    </row>
    <row r="6229" spans="1:24" x14ac:dyDescent="0.3">
      <c r="A6229" t="s">
        <v>19242</v>
      </c>
      <c r="C6229" t="s">
        <v>19242</v>
      </c>
      <c r="D6229" t="str">
        <v>(2017 TV Movie)</v>
      </c>
      <c r="E6229" t="str" cm="1">
        <f t="array" ref="E6229">_xlfn.LET(
  _xlpm.raw, TRIM(SUBSTITUTE(SUBSTITUTE(SUBSTITUTE(SUBSTITUTE(SUBSTITUTE(SUBSTITUTE(D6229,"(",""),")",""),"â€“","-"),"–","-"),"I",""),"V","")),
  _xlpm.cleaned, TRIM(SUBSTITUTE(SUBSTITUTE(_xlpm.raw,"-"," - "),","," ")),
  _xlpm.words, _xlfn.FILTERXML("&lt;t&gt;&lt;s&gt;" &amp; SUBSTITUTE(_xlpm.cleaned," ","&lt;/s&gt;&lt;s&gt;") &amp; "&lt;/s&gt;&lt;/t&gt;", "//s"),
  _xlpm.nums, _xlfn.TEXTJOIN("-", TRUE, IF(ISNUMBER(--_xlpm.words), _xlpm.words, "")),
  IFERROR(_xlpm.nums, "")
)</f>
        <v>2017</v>
      </c>
      <c r="F6229" t="s">
        <v>19682</v>
      </c>
      <c r="G6229" t="s">
        <v>47</v>
      </c>
      <c r="I6229" t="s">
        <v>47</v>
      </c>
      <c r="K6229">
        <v>6.5</v>
      </c>
      <c r="M6229">
        <v>6.5</v>
      </c>
      <c r="O6229" t="s">
        <v>19243</v>
      </c>
      <c r="P6229" t="s">
        <v>19244</v>
      </c>
      <c r="R6229" t="s">
        <v>19968</v>
      </c>
      <c r="S6229" t="s">
        <v>19968</v>
      </c>
      <c r="T6229" t="str">
        <f>IFERROR(
  IF(TRIM(Table22[[#This Row],[STARS]])="", "Unknown",
    TRIM(MID(Table22[[#This Row],[STARS]], FIND("Stars:", Table22[[#This Row],[STARS]]) + 6, LEN(Table22[[#This Row],[STARS]])))
  ),
"Unknown")</f>
        <v>Unknown</v>
      </c>
      <c r="V6229">
        <v>6</v>
      </c>
      <c r="W6229">
        <v>0</v>
      </c>
      <c r="X6229">
        <v>0</v>
      </c>
    </row>
    <row r="6230" spans="1:24" x14ac:dyDescent="0.3">
      <c r="A6230" t="s">
        <v>19245</v>
      </c>
      <c r="C6230" t="s">
        <v>19245</v>
      </c>
      <c r="D6230">
        <v>0</v>
      </c>
      <c r="E6230" t="str" cm="1">
        <f t="array" ref="E6230">_xlfn.LET(
  _xlpm.raw, TRIM(SUBSTITUTE(SUBSTITUTE(SUBSTITUTE(SUBSTITUTE(SUBSTITUTE(SUBSTITUTE(D6230,"(",""),")",""),"â€“","-"),"–","-"),"I",""),"V","")),
  _xlpm.cleaned, TRIM(SUBSTITUTE(SUBSTITUTE(_xlpm.raw,"-"," - "),","," ")),
  _xlpm.words, _xlfn.FILTERXML("&lt;t&gt;&lt;s&gt;" &amp; SUBSTITUTE(_xlpm.cleaned," ","&lt;/s&gt;&lt;s&gt;") &amp; "&lt;/s&gt;&lt;/t&gt;", "//s"),
  _xlpm.nums, _xlfn.TEXTJOIN("-", TRUE, IF(ISNUMBER(--_xlpm.words), _xlpm.words, "")),
  IFERROR(_xlpm.nums, "")
)</f>
        <v>0</v>
      </c>
      <c r="F6230" t="s">
        <v>19829</v>
      </c>
      <c r="G6230" t="s">
        <v>801</v>
      </c>
      <c r="I6230" t="s">
        <v>801</v>
      </c>
      <c r="K6230">
        <v>0</v>
      </c>
      <c r="M6230">
        <v>0</v>
      </c>
      <c r="O6230" t="s">
        <v>19246</v>
      </c>
      <c r="P6230" t="s">
        <v>118</v>
      </c>
      <c r="R6230" t="s">
        <v>1894</v>
      </c>
      <c r="S6230" t="s">
        <v>1894</v>
      </c>
      <c r="T6230" t="str">
        <f>IFERROR(
  IF(TRIM(Table22[[#This Row],[STARS]])="", "Unknown",
    TRIM(MID(Table22[[#This Row],[STARS]], FIND("Stars:", Table22[[#This Row],[STARS]]) + 6, LEN(Table22[[#This Row],[STARS]])))
  ),
"Unknown")</f>
        <v>Unknown</v>
      </c>
      <c r="V6230">
        <v>0</v>
      </c>
      <c r="W6230">
        <v>0</v>
      </c>
      <c r="X6230">
        <v>0</v>
      </c>
    </row>
    <row r="6231" spans="1:24" x14ac:dyDescent="0.3">
      <c r="A6231" t="s">
        <v>19247</v>
      </c>
      <c r="C6231" t="s">
        <v>19247</v>
      </c>
      <c r="D6231" t="str">
        <v>(2006 TV Movie)</v>
      </c>
      <c r="E6231" t="str" cm="1">
        <f t="array" ref="E6231">_xlfn.LET(
  _xlpm.raw, TRIM(SUBSTITUTE(SUBSTITUTE(SUBSTITUTE(SUBSTITUTE(SUBSTITUTE(SUBSTITUTE(D6231,"(",""),")",""),"â€“","-"),"–","-"),"I",""),"V","")),
  _xlpm.cleaned, TRIM(SUBSTITUTE(SUBSTITUTE(_xlpm.raw,"-"," - "),","," ")),
  _xlpm.words, _xlfn.FILTERXML("&lt;t&gt;&lt;s&gt;" &amp; SUBSTITUTE(_xlpm.cleaned," ","&lt;/s&gt;&lt;s&gt;") &amp; "&lt;/s&gt;&lt;/t&gt;", "//s"),
  _xlpm.nums, _xlfn.TEXTJOIN("-", TRUE, IF(ISNUMBER(--_xlpm.words), _xlpm.words, "")),
  IFERROR(_xlpm.nums, "")
)</f>
        <v>2006</v>
      </c>
      <c r="F6231" t="s">
        <v>19734</v>
      </c>
      <c r="G6231" t="s">
        <v>801</v>
      </c>
      <c r="I6231" t="s">
        <v>801</v>
      </c>
      <c r="K6231">
        <v>6.8</v>
      </c>
      <c r="M6231">
        <v>6.8</v>
      </c>
      <c r="O6231" t="s">
        <v>6365</v>
      </c>
      <c r="P6231" t="s">
        <v>19248</v>
      </c>
      <c r="R6231" t="s">
        <v>19967</v>
      </c>
      <c r="S6231" t="s">
        <v>19967</v>
      </c>
      <c r="T6231" t="str">
        <f>IFERROR(
  IF(TRIM(Table22[[#This Row],[STARS]])="", "Unknown",
    TRIM(MID(Table22[[#This Row],[STARS]], FIND("Stars:", Table22[[#This Row],[STARS]]) + 6, LEN(Table22[[#This Row],[STARS]])))
  ),
"Unknown")</f>
        <v xml:space="preserve">
Muriel Baccigalupo, 
Pierre Desvaux, 
Georges Marbeck, 
Sylvain Mimoun
</v>
      </c>
      <c r="V6231">
        <v>7</v>
      </c>
      <c r="W6231">
        <v>41</v>
      </c>
      <c r="X6231">
        <v>0</v>
      </c>
    </row>
    <row r="6232" spans="1:24" x14ac:dyDescent="0.3">
      <c r="A6232" t="s">
        <v>19249</v>
      </c>
      <c r="C6232" t="s">
        <v>19249</v>
      </c>
      <c r="D6232" t="str">
        <v>(2017 TV Special)</v>
      </c>
      <c r="E6232" t="str" cm="1">
        <f t="array" ref="E6232">_xlfn.LET(
  _xlpm.raw, TRIM(SUBSTITUTE(SUBSTITUTE(SUBSTITUTE(SUBSTITUTE(SUBSTITUTE(SUBSTITUTE(D6232,"(",""),")",""),"â€“","-"),"–","-"),"I",""),"V","")),
  _xlpm.cleaned, TRIM(SUBSTITUTE(SUBSTITUTE(_xlpm.raw,"-"," - "),","," ")),
  _xlpm.words, _xlfn.FILTERXML("&lt;t&gt;&lt;s&gt;" &amp; SUBSTITUTE(_xlpm.cleaned," ","&lt;/s&gt;&lt;s&gt;") &amp; "&lt;/s&gt;&lt;/t&gt;", "//s"),
  _xlpm.nums, _xlfn.TEXTJOIN("-", TRUE, IF(ISNUMBER(--_xlpm.words), _xlpm.words, "")),
  IFERROR(_xlpm.nums, "")
)</f>
        <v>2017</v>
      </c>
      <c r="F6232" t="s">
        <v>19682</v>
      </c>
      <c r="G6232" t="s">
        <v>9521</v>
      </c>
      <c r="I6232" t="s">
        <v>9521</v>
      </c>
      <c r="K6232">
        <v>0</v>
      </c>
      <c r="M6232">
        <v>0</v>
      </c>
      <c r="O6232" t="s">
        <v>19250</v>
      </c>
      <c r="P6232" t="s">
        <v>118</v>
      </c>
      <c r="R6232" t="s">
        <v>1894</v>
      </c>
      <c r="S6232" t="s">
        <v>1894</v>
      </c>
      <c r="T6232" t="str">
        <f>IFERROR(
  IF(TRIM(Table22[[#This Row],[STARS]])="", "Unknown",
    TRIM(MID(Table22[[#This Row],[STARS]], FIND("Stars:", Table22[[#This Row],[STARS]]) + 6, LEN(Table22[[#This Row],[STARS]])))
  ),
"Unknown")</f>
        <v>Unknown</v>
      </c>
      <c r="V6232">
        <v>0</v>
      </c>
      <c r="W6232">
        <v>2</v>
      </c>
      <c r="X6232">
        <v>0</v>
      </c>
    </row>
    <row r="6233" spans="1:24" x14ac:dyDescent="0.3">
      <c r="A6233" t="s">
        <v>19251</v>
      </c>
      <c r="C6233" t="s">
        <v>19251</v>
      </c>
      <c r="D6233">
        <v>0</v>
      </c>
      <c r="E6233" t="str" cm="1">
        <f t="array" ref="E6233">_xlfn.LET(
  _xlpm.raw, TRIM(SUBSTITUTE(SUBSTITUTE(SUBSTITUTE(SUBSTITUTE(SUBSTITUTE(SUBSTITUTE(D6233,"(",""),")",""),"â€“","-"),"–","-"),"I",""),"V","")),
  _xlpm.cleaned, TRIM(SUBSTITUTE(SUBSTITUTE(_xlpm.raw,"-"," - "),","," ")),
  _xlpm.words, _xlfn.FILTERXML("&lt;t&gt;&lt;s&gt;" &amp; SUBSTITUTE(_xlpm.cleaned," ","&lt;/s&gt;&lt;s&gt;") &amp; "&lt;/s&gt;&lt;/t&gt;", "//s"),
  _xlpm.nums, _xlfn.TEXTJOIN("-", TRUE, IF(ISNUMBER(--_xlpm.words), _xlpm.words, "")),
  IFERROR(_xlpm.nums, "")
)</f>
        <v>0</v>
      </c>
      <c r="F6233" t="s">
        <v>19829</v>
      </c>
      <c r="G6233" t="s">
        <v>86</v>
      </c>
      <c r="I6233" t="s">
        <v>86</v>
      </c>
      <c r="K6233">
        <v>0</v>
      </c>
      <c r="M6233">
        <v>0</v>
      </c>
      <c r="O6233" t="s">
        <v>19252</v>
      </c>
      <c r="P6233" t="s">
        <v>118</v>
      </c>
      <c r="R6233" t="s">
        <v>1894</v>
      </c>
      <c r="S6233" t="s">
        <v>1894</v>
      </c>
      <c r="T6233" t="str">
        <f>IFERROR(
  IF(TRIM(Table22[[#This Row],[STARS]])="", "Unknown",
    TRIM(MID(Table22[[#This Row],[STARS]], FIND("Stars:", Table22[[#This Row],[STARS]]) + 6, LEN(Table22[[#This Row],[STARS]])))
  ),
"Unknown")</f>
        <v>Unknown</v>
      </c>
      <c r="V6233">
        <v>0</v>
      </c>
      <c r="W6233">
        <v>0</v>
      </c>
      <c r="X6233">
        <v>0</v>
      </c>
    </row>
    <row r="6234" spans="1:24" x14ac:dyDescent="0.3">
      <c r="A6234" t="s">
        <v>19253</v>
      </c>
      <c r="C6234" t="s">
        <v>19253</v>
      </c>
      <c r="D6234" t="str">
        <v>(2016 TV Special)</v>
      </c>
      <c r="E6234" t="str" cm="1">
        <f t="array" ref="E6234">_xlfn.LET(
  _xlpm.raw, TRIM(SUBSTITUTE(SUBSTITUTE(SUBSTITUTE(SUBSTITUTE(SUBSTITUTE(SUBSTITUTE(D6234,"(",""),")",""),"â€“","-"),"–","-"),"I",""),"V","")),
  _xlpm.cleaned, TRIM(SUBSTITUTE(SUBSTITUTE(_xlpm.raw,"-"," - "),","," ")),
  _xlpm.words, _xlfn.FILTERXML("&lt;t&gt;&lt;s&gt;" &amp; SUBSTITUTE(_xlpm.cleaned," ","&lt;/s&gt;&lt;s&gt;") &amp; "&lt;/s&gt;&lt;/t&gt;", "//s"),
  _xlpm.nums, _xlfn.TEXTJOIN("-", TRUE, IF(ISNUMBER(--_xlpm.words), _xlpm.words, "")),
  IFERROR(_xlpm.nums, "")
)</f>
        <v>2016</v>
      </c>
      <c r="F6234" t="s">
        <v>19684</v>
      </c>
      <c r="G6234" t="s">
        <v>6720</v>
      </c>
      <c r="I6234" t="s">
        <v>6720</v>
      </c>
      <c r="K6234">
        <v>7.2</v>
      </c>
      <c r="M6234">
        <v>7.2</v>
      </c>
      <c r="O6234" t="s">
        <v>6365</v>
      </c>
      <c r="P6234" t="s">
        <v>19254</v>
      </c>
      <c r="R6234" t="s">
        <v>1894</v>
      </c>
      <c r="S6234" t="s">
        <v>1894</v>
      </c>
      <c r="T6234" t="str">
        <f>IFERROR(
  IF(TRIM(Table22[[#This Row],[STARS]])="", "Unknown",
    TRIM(MID(Table22[[#This Row],[STARS]], FIND("Stars:", Table22[[#This Row],[STARS]]) + 6, LEN(Table22[[#This Row],[STARS]])))
  ),
"Unknown")</f>
        <v xml:space="preserve">
Niels van der Laan, 
Jeroen Woe
</v>
      </c>
      <c r="V6234">
        <v>20</v>
      </c>
      <c r="W6234">
        <v>87</v>
      </c>
      <c r="X6234">
        <v>0</v>
      </c>
    </row>
    <row r="6235" spans="1:24" x14ac:dyDescent="0.3">
      <c r="A6235" t="s">
        <v>19255</v>
      </c>
      <c r="C6235" t="s">
        <v>19255</v>
      </c>
      <c r="D6235" t="str">
        <v>(2018 Video)</v>
      </c>
      <c r="E6235" t="str" cm="1">
        <f t="array" ref="E6235">_xlfn.LET(
  _xlpm.raw, TRIM(SUBSTITUTE(SUBSTITUTE(SUBSTITUTE(SUBSTITUTE(SUBSTITUTE(SUBSTITUTE(D6235,"(",""),")",""),"â€“","-"),"–","-"),"I",""),"V","")),
  _xlpm.cleaned, TRIM(SUBSTITUTE(SUBSTITUTE(_xlpm.raw,"-"," - "),","," ")),
  _xlpm.words, _xlfn.FILTERXML("&lt;t&gt;&lt;s&gt;" &amp; SUBSTITUTE(_xlpm.cleaned," ","&lt;/s&gt;&lt;s&gt;") &amp; "&lt;/s&gt;&lt;/t&gt;", "//s"),
  _xlpm.nums, _xlfn.TEXTJOIN("-", TRUE, IF(ISNUMBER(--_xlpm.words), _xlpm.words, "")),
  IFERROR(_xlpm.nums, "")
)</f>
        <v>2018</v>
      </c>
      <c r="F6235" t="s">
        <v>19693</v>
      </c>
      <c r="G6235" t="s">
        <v>6779</v>
      </c>
      <c r="I6235" t="s">
        <v>6779</v>
      </c>
      <c r="K6235">
        <v>0</v>
      </c>
      <c r="M6235">
        <v>0</v>
      </c>
      <c r="O6235" t="s">
        <v>6365</v>
      </c>
      <c r="P6235" t="s">
        <v>19256</v>
      </c>
      <c r="R6235" t="s">
        <v>21488</v>
      </c>
      <c r="S6235" t="s">
        <v>1894</v>
      </c>
      <c r="T6235" t="str">
        <f>IFERROR(
  IF(TRIM(Table22[[#This Row],[STARS]])="", "Unknown",
    TRIM(MID(Table22[[#This Row],[STARS]], FIND("Stars:", Table22[[#This Row],[STARS]]) + 6, LEN(Table22[[#This Row],[STARS]])))
  ),
"Unknown")</f>
        <v>Unknown</v>
      </c>
      <c r="V6235">
        <v>0</v>
      </c>
      <c r="W6235">
        <v>0</v>
      </c>
      <c r="X6235">
        <v>0</v>
      </c>
    </row>
    <row r="6236" spans="1:24" x14ac:dyDescent="0.3">
      <c r="A6236" t="s">
        <v>19257</v>
      </c>
      <c r="C6236" t="s">
        <v>19257</v>
      </c>
      <c r="D6236">
        <v>0</v>
      </c>
      <c r="E6236" t="str" cm="1">
        <f t="array" ref="E6236">_xlfn.LET(
  _xlpm.raw, TRIM(SUBSTITUTE(SUBSTITUTE(SUBSTITUTE(SUBSTITUTE(SUBSTITUTE(SUBSTITUTE(D6236,"(",""),")",""),"â€“","-"),"–","-"),"I",""),"V","")),
  _xlpm.cleaned, TRIM(SUBSTITUTE(SUBSTITUTE(_xlpm.raw,"-"," - "),","," ")),
  _xlpm.words, _xlfn.FILTERXML("&lt;t&gt;&lt;s&gt;" &amp; SUBSTITUTE(_xlpm.cleaned," ","&lt;/s&gt;&lt;s&gt;") &amp; "&lt;/s&gt;&lt;/t&gt;", "//s"),
  _xlpm.nums, _xlfn.TEXTJOIN("-", TRUE, IF(ISNUMBER(--_xlpm.words), _xlpm.words, "")),
  IFERROR(_xlpm.nums, "")
)</f>
        <v>0</v>
      </c>
      <c r="F6236" t="s">
        <v>19829</v>
      </c>
      <c r="G6236" t="s">
        <v>1475</v>
      </c>
      <c r="I6236" t="s">
        <v>1475</v>
      </c>
      <c r="K6236">
        <v>0</v>
      </c>
      <c r="M6236">
        <v>0</v>
      </c>
      <c r="O6236" t="s">
        <v>19258</v>
      </c>
      <c r="P6236" t="s">
        <v>118</v>
      </c>
      <c r="R6236" t="s">
        <v>1894</v>
      </c>
      <c r="S6236" t="s">
        <v>1894</v>
      </c>
      <c r="T6236" t="str">
        <f>IFERROR(
  IF(TRIM(Table22[[#This Row],[STARS]])="", "Unknown",
    TRIM(MID(Table22[[#This Row],[STARS]], FIND("Stars:", Table22[[#This Row],[STARS]]) + 6, LEN(Table22[[#This Row],[STARS]])))
  ),
"Unknown")</f>
        <v>Unknown</v>
      </c>
      <c r="V6236">
        <v>0</v>
      </c>
      <c r="W6236">
        <v>0</v>
      </c>
      <c r="X6236">
        <v>0</v>
      </c>
    </row>
    <row r="6237" spans="1:24" x14ac:dyDescent="0.3">
      <c r="A6237" t="s">
        <v>19259</v>
      </c>
      <c r="C6237" t="s">
        <v>19259</v>
      </c>
      <c r="D6237" t="str">
        <v>(2019â€“ )</v>
      </c>
      <c r="E6237" t="str" cm="1">
        <f t="array" ref="E6237">_xlfn.LET(
  _xlpm.raw, TRIM(SUBSTITUTE(SUBSTITUTE(SUBSTITUTE(SUBSTITUTE(SUBSTITUTE(SUBSTITUTE(D6237,"(",""),")",""),"â€“","-"),"–","-"),"I",""),"V","")),
  _xlpm.cleaned, TRIM(SUBSTITUTE(SUBSTITUTE(_xlpm.raw,"-"," - "),","," ")),
  _xlpm.words, _xlfn.FILTERXML("&lt;t&gt;&lt;s&gt;" &amp; SUBSTITUTE(_xlpm.cleaned," ","&lt;/s&gt;&lt;s&gt;") &amp; "&lt;/s&gt;&lt;/t&gt;", "//s"),
  _xlpm.nums, _xlfn.TEXTJOIN("-", TRUE, IF(ISNUMBER(--_xlpm.words), _xlpm.words, "")),
  IFERROR(_xlpm.nums, "")
)</f>
        <v>2019</v>
      </c>
      <c r="F6237" t="s">
        <v>19677</v>
      </c>
      <c r="G6237" t="s">
        <v>2795</v>
      </c>
      <c r="I6237" t="s">
        <v>2795</v>
      </c>
      <c r="K6237">
        <v>0</v>
      </c>
      <c r="M6237">
        <v>0</v>
      </c>
      <c r="O6237" t="s">
        <v>19260</v>
      </c>
      <c r="P6237" t="s">
        <v>118</v>
      </c>
      <c r="R6237" t="s">
        <v>1894</v>
      </c>
      <c r="S6237" t="s">
        <v>1894</v>
      </c>
      <c r="T6237" t="str">
        <f>IFERROR(
  IF(TRIM(Table22[[#This Row],[STARS]])="", "Unknown",
    TRIM(MID(Table22[[#This Row],[STARS]], FIND("Stars:", Table22[[#This Row],[STARS]]) + 6, LEN(Table22[[#This Row],[STARS]])))
  ),
"Unknown")</f>
        <v>Unknown</v>
      </c>
      <c r="V6237">
        <v>0</v>
      </c>
      <c r="W6237">
        <v>0</v>
      </c>
      <c r="X6237">
        <v>0</v>
      </c>
    </row>
    <row r="6238" spans="1:24" x14ac:dyDescent="0.3">
      <c r="A6238" t="s">
        <v>19261</v>
      </c>
      <c r="C6238" t="s">
        <v>19261</v>
      </c>
      <c r="D6238" t="str">
        <v>(TV Movie)</v>
      </c>
      <c r="E6238" t="str" cm="1">
        <f t="array" ref="E6238">_xlfn.LET(
  _xlpm.raw, TRIM(SUBSTITUTE(SUBSTITUTE(SUBSTITUTE(SUBSTITUTE(SUBSTITUTE(SUBSTITUTE(D6238,"(",""),")",""),"â€“","-"),"–","-"),"I",""),"V","")),
  _xlpm.cleaned, TRIM(SUBSTITUTE(SUBSTITUTE(_xlpm.raw,"-"," - "),","," ")),
  _xlpm.words, _xlfn.FILTERXML("&lt;t&gt;&lt;s&gt;" &amp; SUBSTITUTE(_xlpm.cleaned," ","&lt;/s&gt;&lt;s&gt;") &amp; "&lt;/s&gt;&lt;/t&gt;", "//s"),
  _xlpm.nums, _xlfn.TEXTJOIN("-", TRUE, IF(ISNUMBER(--_xlpm.words), _xlpm.words, "")),
  IFERROR(_xlpm.nums, "")
)</f>
        <v/>
      </c>
      <c r="F6238" t="s">
        <v>19845</v>
      </c>
      <c r="G6238" t="s">
        <v>86</v>
      </c>
      <c r="I6238" t="s">
        <v>86</v>
      </c>
      <c r="K6238">
        <v>0</v>
      </c>
      <c r="M6238">
        <v>0</v>
      </c>
      <c r="O6238" t="s">
        <v>19262</v>
      </c>
      <c r="P6238" t="s">
        <v>19263</v>
      </c>
      <c r="R6238" t="s">
        <v>20137</v>
      </c>
      <c r="S6238" t="s">
        <v>1894</v>
      </c>
      <c r="T6238" t="str">
        <f>IFERROR(
  IF(TRIM(Table22[[#This Row],[STARS]])="", "Unknown",
    TRIM(MID(Table22[[#This Row],[STARS]], FIND("Stars:", Table22[[#This Row],[STARS]]) + 6, LEN(Table22[[#This Row],[STARS]])))
  ),
"Unknown")</f>
        <v>Unknown</v>
      </c>
      <c r="V6238">
        <v>0</v>
      </c>
      <c r="W6238">
        <v>0</v>
      </c>
      <c r="X6238">
        <v>0</v>
      </c>
    </row>
    <row r="6239" spans="1:24" x14ac:dyDescent="0.3">
      <c r="A6239" t="s">
        <v>19264</v>
      </c>
      <c r="C6239" t="s">
        <v>19264</v>
      </c>
      <c r="D6239" t="str">
        <v>(2019 Video)</v>
      </c>
      <c r="E6239" t="str" cm="1">
        <f t="array" ref="E6239">_xlfn.LET(
  _xlpm.raw, TRIM(SUBSTITUTE(SUBSTITUTE(SUBSTITUTE(SUBSTITUTE(SUBSTITUTE(SUBSTITUTE(D6239,"(",""),")",""),"â€“","-"),"–","-"),"I",""),"V","")),
  _xlpm.cleaned, TRIM(SUBSTITUTE(SUBSTITUTE(_xlpm.raw,"-"," - "),","," ")),
  _xlpm.words, _xlfn.FILTERXML("&lt;t&gt;&lt;s&gt;" &amp; SUBSTITUTE(_xlpm.cleaned," ","&lt;/s&gt;&lt;s&gt;") &amp; "&lt;/s&gt;&lt;/t&gt;", "//s"),
  _xlpm.nums, _xlfn.TEXTJOIN("-", TRUE, IF(ISNUMBER(--_xlpm.words), _xlpm.words, "")),
  IFERROR(_xlpm.nums, "")
)</f>
        <v>2019</v>
      </c>
      <c r="F6239" t="s">
        <v>19677</v>
      </c>
      <c r="G6239" t="s">
        <v>16231</v>
      </c>
      <c r="I6239" t="s">
        <v>16231</v>
      </c>
      <c r="K6239">
        <v>0</v>
      </c>
      <c r="M6239">
        <v>0</v>
      </c>
      <c r="O6239" t="s">
        <v>6365</v>
      </c>
      <c r="P6239" t="s">
        <v>19265</v>
      </c>
      <c r="R6239" t="s">
        <v>22423</v>
      </c>
      <c r="S6239" t="s">
        <v>1894</v>
      </c>
      <c r="T6239" t="str">
        <f>IFERROR(
  IF(TRIM(Table22[[#This Row],[STARS]])="", "Unknown",
    TRIM(MID(Table22[[#This Row],[STARS]], FIND("Stars:", Table22[[#This Row],[STARS]]) + 6, LEN(Table22[[#This Row],[STARS]])))
  ),
"Unknown")</f>
        <v>Unknown</v>
      </c>
      <c r="V6239">
        <v>0</v>
      </c>
      <c r="W6239">
        <v>0</v>
      </c>
      <c r="X6239">
        <v>0</v>
      </c>
    </row>
    <row r="6240" spans="1:24" x14ac:dyDescent="0.3">
      <c r="A6240" t="s">
        <v>19266</v>
      </c>
      <c r="C6240" t="s">
        <v>19266</v>
      </c>
      <c r="D6240">
        <v>-2018</v>
      </c>
      <c r="E6240" t="str" cm="1">
        <f t="array" ref="E6240">_xlfn.LET(
  _xlpm.raw, TRIM(SUBSTITUTE(SUBSTITUTE(SUBSTITUTE(SUBSTITUTE(SUBSTITUTE(SUBSTITUTE(D6240,"(",""),")",""),"â€“","-"),"–","-"),"I",""),"V","")),
  _xlpm.cleaned, TRIM(SUBSTITUTE(SUBSTITUTE(_xlpm.raw,"-"," - "),","," ")),
  _xlpm.words, _xlfn.FILTERXML("&lt;t&gt;&lt;s&gt;" &amp; SUBSTITUTE(_xlpm.cleaned," ","&lt;/s&gt;&lt;s&gt;") &amp; "&lt;/s&gt;&lt;/t&gt;", "//s"),
  _xlpm.nums, _xlfn.TEXTJOIN("-", TRUE, IF(ISNUMBER(--_xlpm.words), _xlpm.words, "")),
  IFERROR(_xlpm.nums, "")
)</f>
        <v>2018</v>
      </c>
      <c r="F6240" t="s">
        <v>19693</v>
      </c>
      <c r="G6240" t="s">
        <v>801</v>
      </c>
      <c r="I6240" t="s">
        <v>801</v>
      </c>
      <c r="K6240">
        <v>7.7</v>
      </c>
      <c r="M6240">
        <v>7.7</v>
      </c>
      <c r="O6240" t="s">
        <v>19267</v>
      </c>
      <c r="P6240" t="s">
        <v>19268</v>
      </c>
      <c r="R6240" t="s">
        <v>19966</v>
      </c>
      <c r="S6240" t="s">
        <v>19966</v>
      </c>
      <c r="T6240" t="str">
        <f>IFERROR(
  IF(TRIM(Table22[[#This Row],[STARS]])="", "Unknown",
    TRIM(MID(Table22[[#This Row],[STARS]], FIND("Stars:", Table22[[#This Row],[STARS]]) + 6, LEN(Table22[[#This Row],[STARS]])))
  ),
"Unknown")</f>
        <v>Unknown</v>
      </c>
      <c r="V6240">
        <v>54</v>
      </c>
      <c r="W6240">
        <v>80</v>
      </c>
      <c r="X6240">
        <v>0</v>
      </c>
    </row>
    <row r="6241" spans="1:24" x14ac:dyDescent="0.3">
      <c r="A6241" t="s">
        <v>19269</v>
      </c>
      <c r="C6241" t="s">
        <v>19269</v>
      </c>
      <c r="D6241">
        <v>0</v>
      </c>
      <c r="E6241" t="str" cm="1">
        <f t="array" ref="E6241">_xlfn.LET(
  _xlpm.raw, TRIM(SUBSTITUTE(SUBSTITUTE(SUBSTITUTE(SUBSTITUTE(SUBSTITUTE(SUBSTITUTE(D6241,"(",""),")",""),"â€“","-"),"–","-"),"I",""),"V","")),
  _xlpm.cleaned, TRIM(SUBSTITUTE(SUBSTITUTE(_xlpm.raw,"-"," - "),","," ")),
  _xlpm.words, _xlfn.FILTERXML("&lt;t&gt;&lt;s&gt;" &amp; SUBSTITUTE(_xlpm.cleaned," ","&lt;/s&gt;&lt;s&gt;") &amp; "&lt;/s&gt;&lt;/t&gt;", "//s"),
  _xlpm.nums, _xlfn.TEXTJOIN("-", TRUE, IF(ISNUMBER(--_xlpm.words), _xlpm.words, "")),
  IFERROR(_xlpm.nums, "")
)</f>
        <v>0</v>
      </c>
      <c r="F6241" t="s">
        <v>19829</v>
      </c>
      <c r="G6241" t="s">
        <v>86</v>
      </c>
      <c r="I6241" t="s">
        <v>86</v>
      </c>
      <c r="K6241">
        <v>0</v>
      </c>
      <c r="M6241">
        <v>0</v>
      </c>
      <c r="O6241" t="s">
        <v>19270</v>
      </c>
      <c r="P6241" t="s">
        <v>118</v>
      </c>
      <c r="R6241" t="s">
        <v>1894</v>
      </c>
      <c r="S6241" t="s">
        <v>1894</v>
      </c>
      <c r="T6241" t="str">
        <f>IFERROR(
  IF(TRIM(Table22[[#This Row],[STARS]])="", "Unknown",
    TRIM(MID(Table22[[#This Row],[STARS]], FIND("Stars:", Table22[[#This Row],[STARS]]) + 6, LEN(Table22[[#This Row],[STARS]])))
  ),
"Unknown")</f>
        <v>Unknown</v>
      </c>
      <c r="V6241">
        <v>0</v>
      </c>
      <c r="W6241">
        <v>0</v>
      </c>
      <c r="X6241">
        <v>0</v>
      </c>
    </row>
    <row r="6242" spans="1:24" x14ac:dyDescent="0.3">
      <c r="A6242" t="s">
        <v>19271</v>
      </c>
      <c r="C6242" t="s">
        <v>19271</v>
      </c>
      <c r="D6242">
        <v>-2001</v>
      </c>
      <c r="E6242" t="str" cm="1">
        <f t="array" ref="E6242">_xlfn.LET(
  _xlpm.raw, TRIM(SUBSTITUTE(SUBSTITUTE(SUBSTITUTE(SUBSTITUTE(SUBSTITUTE(SUBSTITUTE(D6242,"(",""),")",""),"â€“","-"),"–","-"),"I",""),"V","")),
  _xlpm.cleaned, TRIM(SUBSTITUTE(SUBSTITUTE(_xlpm.raw,"-"," - "),","," ")),
  _xlpm.words, _xlfn.FILTERXML("&lt;t&gt;&lt;s&gt;" &amp; SUBSTITUTE(_xlpm.cleaned," ","&lt;/s&gt;&lt;s&gt;") &amp; "&lt;/s&gt;&lt;/t&gt;", "//s"),
  _xlpm.nums, _xlfn.TEXTJOIN("-", TRUE, IF(ISNUMBER(--_xlpm.words), _xlpm.words, "")),
  IFERROR(_xlpm.nums, "")
)</f>
        <v>2001</v>
      </c>
      <c r="F6242" t="s">
        <v>19723</v>
      </c>
      <c r="G6242" t="s">
        <v>1901</v>
      </c>
      <c r="I6242" t="s">
        <v>1901</v>
      </c>
      <c r="K6242">
        <v>0</v>
      </c>
      <c r="M6242">
        <v>0</v>
      </c>
      <c r="O6242" t="s">
        <v>19272</v>
      </c>
      <c r="P6242" t="s">
        <v>19273</v>
      </c>
      <c r="R6242" t="s">
        <v>19965</v>
      </c>
      <c r="S6242" t="s">
        <v>19965</v>
      </c>
      <c r="T6242" t="str">
        <f>IFERROR(
  IF(TRIM(Table22[[#This Row],[STARS]])="", "Unknown",
    TRIM(MID(Table22[[#This Row],[STARS]], FIND("Stars:", Table22[[#This Row],[STARS]]) + 6, LEN(Table22[[#This Row],[STARS]])))
  ),
"Unknown")</f>
        <v xml:space="preserve">
Arturo Gil, 
Michael Munoz, 
Farah Bunch, 
Erin Ehrlich
</v>
      </c>
      <c r="V6242">
        <v>0</v>
      </c>
      <c r="W6242">
        <v>30</v>
      </c>
      <c r="X6242">
        <v>0</v>
      </c>
    </row>
    <row r="6243" spans="1:24" x14ac:dyDescent="0.3">
      <c r="A6243" t="s">
        <v>19274</v>
      </c>
      <c r="C6243" t="s">
        <v>19274</v>
      </c>
      <c r="D6243">
        <v>-2021</v>
      </c>
      <c r="E6243" t="str" cm="1">
        <f t="array" ref="E6243">_xlfn.LET(
  _xlpm.raw, TRIM(SUBSTITUTE(SUBSTITUTE(SUBSTITUTE(SUBSTITUTE(SUBSTITUTE(SUBSTITUTE(D6243,"(",""),")",""),"â€“","-"),"–","-"),"I",""),"V","")),
  _xlpm.cleaned, TRIM(SUBSTITUTE(SUBSTITUTE(_xlpm.raw,"-"," - "),","," ")),
  _xlpm.words, _xlfn.FILTERXML("&lt;t&gt;&lt;s&gt;" &amp; SUBSTITUTE(_xlpm.cleaned," ","&lt;/s&gt;&lt;s&gt;") &amp; "&lt;/s&gt;&lt;/t&gt;", "//s"),
  _xlpm.nums, _xlfn.TEXTJOIN("-", TRUE, IF(ISNUMBER(--_xlpm.words), _xlpm.words, "")),
  IFERROR(_xlpm.nums, "")
)</f>
        <v>2021</v>
      </c>
      <c r="F6243" t="s">
        <v>19672</v>
      </c>
      <c r="G6243" t="s">
        <v>47</v>
      </c>
      <c r="I6243" t="s">
        <v>47</v>
      </c>
      <c r="K6243">
        <v>0</v>
      </c>
      <c r="M6243">
        <v>0</v>
      </c>
      <c r="O6243" t="s">
        <v>6365</v>
      </c>
      <c r="P6243" t="s">
        <v>19275</v>
      </c>
      <c r="R6243" t="s">
        <v>1894</v>
      </c>
      <c r="S6243" t="s">
        <v>1894</v>
      </c>
      <c r="T6243" t="str">
        <f>IFERROR(
  IF(TRIM(Table22[[#This Row],[STARS]])="", "Unknown",
    TRIM(MID(Table22[[#This Row],[STARS]], FIND("Stars:", Table22[[#This Row],[STARS]]) + 6, LEN(Table22[[#This Row],[STARS]])))
  ),
"Unknown")</f>
        <v>Unknown</v>
      </c>
      <c r="V6243">
        <v>0</v>
      </c>
      <c r="W6243">
        <v>0</v>
      </c>
      <c r="X6243">
        <v>0</v>
      </c>
    </row>
    <row r="6244" spans="1:24" x14ac:dyDescent="0.3">
      <c r="A6244" t="s">
        <v>19276</v>
      </c>
      <c r="C6244" t="s">
        <v>19276</v>
      </c>
      <c r="D6244" t="str">
        <v>(2000 Video)</v>
      </c>
      <c r="E6244" t="str" cm="1">
        <f t="array" ref="E6244">_xlfn.LET(
  _xlpm.raw, TRIM(SUBSTITUTE(SUBSTITUTE(SUBSTITUTE(SUBSTITUTE(SUBSTITUTE(SUBSTITUTE(D6244,"(",""),")",""),"â€“","-"),"–","-"),"I",""),"V","")),
  _xlpm.cleaned, TRIM(SUBSTITUTE(SUBSTITUTE(_xlpm.raw,"-"," - "),","," ")),
  _xlpm.words, _xlfn.FILTERXML("&lt;t&gt;&lt;s&gt;" &amp; SUBSTITUTE(_xlpm.cleaned," ","&lt;/s&gt;&lt;s&gt;") &amp; "&lt;/s&gt;&lt;/t&gt;", "//s"),
  _xlpm.nums, _xlfn.TEXTJOIN("-", TRUE, IF(ISNUMBER(--_xlpm.words), _xlpm.words, "")),
  IFERROR(_xlpm.nums, "")
)</f>
        <v>2000</v>
      </c>
      <c r="F6244" t="s">
        <v>19739</v>
      </c>
      <c r="G6244" t="s">
        <v>6754</v>
      </c>
      <c r="I6244" t="s">
        <v>6754</v>
      </c>
      <c r="K6244">
        <v>0</v>
      </c>
      <c r="M6244">
        <v>0</v>
      </c>
      <c r="O6244" t="s">
        <v>19278</v>
      </c>
      <c r="P6244" t="s">
        <v>19279</v>
      </c>
      <c r="R6244" t="s">
        <v>19958</v>
      </c>
      <c r="S6244" t="s">
        <v>19958</v>
      </c>
      <c r="T6244" t="str">
        <f>IFERROR(
  IF(TRIM(Table22[[#This Row],[STARS]])="", "Unknown",
    TRIM(MID(Table22[[#This Row],[STARS]], FIND("Stars:", Table22[[#This Row],[STARS]]) + 6, LEN(Table22[[#This Row],[STARS]])))
  ),
"Unknown")</f>
        <v xml:space="preserve">
Eric Miles, 
Tim Scarbrough, 
Kristin Stone, 
Michael Winslow
</v>
      </c>
      <c r="V6244">
        <v>0</v>
      </c>
      <c r="W6244">
        <v>60</v>
      </c>
      <c r="X6244">
        <v>0</v>
      </c>
    </row>
    <row r="6245" spans="1:24" x14ac:dyDescent="0.3">
      <c r="A6245" t="s">
        <v>19280</v>
      </c>
      <c r="C6245" t="s">
        <v>19280</v>
      </c>
      <c r="D6245" t="str">
        <v>(1995 Video)</v>
      </c>
      <c r="E6245" t="str" cm="1">
        <f t="array" ref="E6245">_xlfn.LET(
  _xlpm.raw, TRIM(SUBSTITUTE(SUBSTITUTE(SUBSTITUTE(SUBSTITUTE(SUBSTITUTE(SUBSTITUTE(D6245,"(",""),")",""),"â€“","-"),"–","-"),"I",""),"V","")),
  _xlpm.cleaned, TRIM(SUBSTITUTE(SUBSTITUTE(_xlpm.raw,"-"," - "),","," ")),
  _xlpm.words, _xlfn.FILTERXML("&lt;t&gt;&lt;s&gt;" &amp; SUBSTITUTE(_xlpm.cleaned," ","&lt;/s&gt;&lt;s&gt;") &amp; "&lt;/s&gt;&lt;/t&gt;", "//s"),
  _xlpm.nums, _xlfn.TEXTJOIN("-", TRUE, IF(ISNUMBER(--_xlpm.words), _xlpm.words, "")),
  IFERROR(_xlpm.nums, "")
)</f>
        <v>1995</v>
      </c>
      <c r="F6245" t="s">
        <v>19747</v>
      </c>
      <c r="G6245" t="s">
        <v>16183</v>
      </c>
      <c r="I6245" t="s">
        <v>16183</v>
      </c>
      <c r="K6245">
        <v>5.9</v>
      </c>
      <c r="M6245">
        <v>5.9</v>
      </c>
      <c r="O6245" t="s">
        <v>19282</v>
      </c>
      <c r="P6245" t="s">
        <v>19283</v>
      </c>
      <c r="R6245" t="s">
        <v>19937</v>
      </c>
      <c r="S6245" t="s">
        <v>19937</v>
      </c>
      <c r="T6245" t="str">
        <f>IFERROR(
  IF(TRIM(Table22[[#This Row],[STARS]])="", "Unknown",
    TRIM(MID(Table22[[#This Row],[STARS]], FIND("Stars:", Table22[[#This Row],[STARS]]) + 6, LEN(Table22[[#This Row],[STARS]])))
  ),
"Unknown")</f>
        <v xml:space="preserve">
Angst, 
Chaz Bojorquez, 
Cre8, 
Designine
</v>
      </c>
      <c r="V6245">
        <v>28</v>
      </c>
      <c r="W6245">
        <v>45</v>
      </c>
      <c r="X6245">
        <v>0</v>
      </c>
    </row>
    <row r="6246" spans="1:24" x14ac:dyDescent="0.3">
      <c r="A6246" t="s">
        <v>19284</v>
      </c>
      <c r="C6246" t="s">
        <v>19284</v>
      </c>
      <c r="D6246">
        <v>-2002</v>
      </c>
      <c r="E6246" t="str" cm="1">
        <f t="array" ref="E6246">_xlfn.LET(
  _xlpm.raw, TRIM(SUBSTITUTE(SUBSTITUTE(SUBSTITUTE(SUBSTITUTE(SUBSTITUTE(SUBSTITUTE(D6246,"(",""),")",""),"â€“","-"),"–","-"),"I",""),"V","")),
  _xlpm.cleaned, TRIM(SUBSTITUTE(SUBSTITUTE(_xlpm.raw,"-"," - "),","," ")),
  _xlpm.words, _xlfn.FILTERXML("&lt;t&gt;&lt;s&gt;" &amp; SUBSTITUTE(_xlpm.cleaned," ","&lt;/s&gt;&lt;s&gt;") &amp; "&lt;/s&gt;&lt;/t&gt;", "//s"),
  _xlpm.nums, _xlfn.TEXTJOIN("-", TRUE, IF(ISNUMBER(--_xlpm.words), _xlpm.words, "")),
  IFERROR(_xlpm.nums, "")
)</f>
        <v>2002</v>
      </c>
      <c r="F6246" t="s">
        <v>19755</v>
      </c>
      <c r="G6246">
        <v>0</v>
      </c>
      <c r="I6246" t="s">
        <v>19660</v>
      </c>
      <c r="K6246">
        <v>0</v>
      </c>
      <c r="M6246">
        <v>0</v>
      </c>
      <c r="O6246" t="s">
        <v>6365</v>
      </c>
      <c r="P6246" t="s">
        <v>19285</v>
      </c>
      <c r="R6246" t="s">
        <v>22424</v>
      </c>
      <c r="S6246" t="s">
        <v>1894</v>
      </c>
      <c r="T6246" t="str">
        <f>IFERROR(
  IF(TRIM(Table22[[#This Row],[STARS]])="", "Unknown",
    TRIM(MID(Table22[[#This Row],[STARS]], FIND("Stars:", Table22[[#This Row],[STARS]]) + 6, LEN(Table22[[#This Row],[STARS]])))
  ),
"Unknown")</f>
        <v>Unknown</v>
      </c>
      <c r="V6246">
        <v>0</v>
      </c>
      <c r="W6246">
        <v>0</v>
      </c>
      <c r="X6246">
        <v>0</v>
      </c>
    </row>
    <row r="6247" spans="1:24" x14ac:dyDescent="0.3">
      <c r="A6247" t="s">
        <v>19286</v>
      </c>
      <c r="C6247" t="s">
        <v>19286</v>
      </c>
      <c r="D6247">
        <v>-2014</v>
      </c>
      <c r="E6247" t="str" cm="1">
        <f t="array" ref="E6247">_xlfn.LET(
  _xlpm.raw, TRIM(SUBSTITUTE(SUBSTITUTE(SUBSTITUTE(SUBSTITUTE(SUBSTITUTE(SUBSTITUTE(D6247,"(",""),")",""),"â€“","-"),"–","-"),"I",""),"V","")),
  _xlpm.cleaned, TRIM(SUBSTITUTE(SUBSTITUTE(_xlpm.raw,"-"," - "),","," ")),
  _xlpm.words, _xlfn.FILTERXML("&lt;t&gt;&lt;s&gt;" &amp; SUBSTITUTE(_xlpm.cleaned," ","&lt;/s&gt;&lt;s&gt;") &amp; "&lt;/s&gt;&lt;/t&gt;", "//s"),
  _xlpm.nums, _xlfn.TEXTJOIN("-", TRUE, IF(ISNUMBER(--_xlpm.words), _xlpm.words, "")),
  IFERROR(_xlpm.nums, "")
)</f>
        <v>2014</v>
      </c>
      <c r="F6247" t="s">
        <v>19686</v>
      </c>
      <c r="G6247" t="s">
        <v>6754</v>
      </c>
      <c r="I6247" t="s">
        <v>6754</v>
      </c>
      <c r="K6247">
        <v>0</v>
      </c>
      <c r="M6247">
        <v>0</v>
      </c>
      <c r="O6247" t="s">
        <v>19287</v>
      </c>
      <c r="P6247" t="s">
        <v>19288</v>
      </c>
      <c r="R6247" t="s">
        <v>19964</v>
      </c>
      <c r="S6247" t="s">
        <v>19964</v>
      </c>
      <c r="T6247" t="str">
        <f>IFERROR(
  IF(TRIM(Table22[[#This Row],[STARS]])="", "Unknown",
    TRIM(MID(Table22[[#This Row],[STARS]], FIND("Stars:", Table22[[#This Row],[STARS]]) + 6, LEN(Table22[[#This Row],[STARS]])))
  ),
"Unknown")</f>
        <v xml:space="preserve">
Maurice Compte, 
Yelyna De Leon, 
Jesse Garcia, 
Noel Gugliemi
</v>
      </c>
      <c r="V6247">
        <v>0</v>
      </c>
      <c r="W6247">
        <v>94</v>
      </c>
      <c r="X6247">
        <v>0</v>
      </c>
    </row>
    <row r="6248" spans="1:24" x14ac:dyDescent="0.3">
      <c r="A6248" t="s">
        <v>19289</v>
      </c>
      <c r="C6248" t="s">
        <v>19289</v>
      </c>
      <c r="D6248">
        <v>0</v>
      </c>
      <c r="E6248" t="str" cm="1">
        <f t="array" ref="E6248">_xlfn.LET(
  _xlpm.raw, TRIM(SUBSTITUTE(SUBSTITUTE(SUBSTITUTE(SUBSTITUTE(SUBSTITUTE(SUBSTITUTE(D6248,"(",""),")",""),"â€“","-"),"–","-"),"I",""),"V","")),
  _xlpm.cleaned, TRIM(SUBSTITUTE(SUBSTITUTE(_xlpm.raw,"-"," - "),","," ")),
  _xlpm.words, _xlfn.FILTERXML("&lt;t&gt;&lt;s&gt;" &amp; SUBSTITUTE(_xlpm.cleaned," ","&lt;/s&gt;&lt;s&gt;") &amp; "&lt;/s&gt;&lt;/t&gt;", "//s"),
  _xlpm.nums, _xlfn.TEXTJOIN("-", TRUE, IF(ISNUMBER(--_xlpm.words), _xlpm.words, "")),
  IFERROR(_xlpm.nums, "")
)</f>
        <v>0</v>
      </c>
      <c r="F6248" t="s">
        <v>19829</v>
      </c>
      <c r="G6248" t="s">
        <v>3135</v>
      </c>
      <c r="I6248" t="s">
        <v>3135</v>
      </c>
      <c r="K6248">
        <v>0</v>
      </c>
      <c r="M6248">
        <v>0</v>
      </c>
      <c r="O6248" t="s">
        <v>19290</v>
      </c>
      <c r="P6248" t="s">
        <v>118</v>
      </c>
      <c r="R6248" t="s">
        <v>1894</v>
      </c>
      <c r="S6248" t="s">
        <v>1894</v>
      </c>
      <c r="T6248" t="str">
        <f>IFERROR(
  IF(TRIM(Table22[[#This Row],[STARS]])="", "Unknown",
    TRIM(MID(Table22[[#This Row],[STARS]], FIND("Stars:", Table22[[#This Row],[STARS]]) + 6, LEN(Table22[[#This Row],[STARS]])))
  ),
"Unknown")</f>
        <v>Unknown</v>
      </c>
      <c r="V6248">
        <v>0</v>
      </c>
      <c r="W6248">
        <v>7</v>
      </c>
      <c r="X6248">
        <v>0</v>
      </c>
    </row>
    <row r="6249" spans="1:24" x14ac:dyDescent="0.3">
      <c r="A6249" t="s">
        <v>19291</v>
      </c>
      <c r="C6249" t="s">
        <v>19291</v>
      </c>
      <c r="D6249">
        <v>-2020</v>
      </c>
      <c r="E6249" t="str" cm="1">
        <f t="array" ref="E6249">_xlfn.LET(
  _xlpm.raw, TRIM(SUBSTITUTE(SUBSTITUTE(SUBSTITUTE(SUBSTITUTE(SUBSTITUTE(SUBSTITUTE(D6249,"(",""),")",""),"â€“","-"),"–","-"),"I",""),"V","")),
  _xlpm.cleaned, TRIM(SUBSTITUTE(SUBSTITUTE(_xlpm.raw,"-"," - "),","," ")),
  _xlpm.words, _xlfn.FILTERXML("&lt;t&gt;&lt;s&gt;" &amp; SUBSTITUTE(_xlpm.cleaned," ","&lt;/s&gt;&lt;s&gt;") &amp; "&lt;/s&gt;&lt;/t&gt;", "//s"),
  _xlpm.nums, _xlfn.TEXTJOIN("-", TRUE, IF(ISNUMBER(--_xlpm.words), _xlpm.words, "")),
  IFERROR(_xlpm.nums, "")
)</f>
        <v>2020</v>
      </c>
      <c r="F6249" t="s">
        <v>19675</v>
      </c>
      <c r="G6249" t="s">
        <v>801</v>
      </c>
      <c r="I6249" t="s">
        <v>801</v>
      </c>
      <c r="K6249">
        <v>0</v>
      </c>
      <c r="M6249">
        <v>0</v>
      </c>
      <c r="O6249" t="s">
        <v>19292</v>
      </c>
      <c r="P6249" t="s">
        <v>19293</v>
      </c>
      <c r="R6249" t="s">
        <v>22425</v>
      </c>
      <c r="S6249" t="s">
        <v>1894</v>
      </c>
      <c r="T6249" t="str">
        <f>IFERROR(
  IF(TRIM(Table22[[#This Row],[STARS]])="", "Unknown",
    TRIM(MID(Table22[[#This Row],[STARS]], FIND("Stars:", Table22[[#This Row],[STARS]]) + 6, LEN(Table22[[#This Row],[STARS]])))
  ),
"Unknown")</f>
        <v>Unknown</v>
      </c>
      <c r="V6249">
        <v>0</v>
      </c>
      <c r="W6249">
        <v>0</v>
      </c>
      <c r="X6249">
        <v>0</v>
      </c>
    </row>
    <row r="6250" spans="1:24" x14ac:dyDescent="0.3">
      <c r="A6250" t="s">
        <v>19294</v>
      </c>
      <c r="C6250" t="s">
        <v>19294</v>
      </c>
      <c r="D6250" t="str">
        <v>(2008 Video)</v>
      </c>
      <c r="E6250" t="str" cm="1">
        <f t="array" ref="E6250">_xlfn.LET(
  _xlpm.raw, TRIM(SUBSTITUTE(SUBSTITUTE(SUBSTITUTE(SUBSTITUTE(SUBSTITUTE(SUBSTITUTE(D6250,"(",""),")",""),"â€“","-"),"–","-"),"I",""),"V","")),
  _xlpm.cleaned, TRIM(SUBSTITUTE(SUBSTITUTE(_xlpm.raw,"-"," - "),","," ")),
  _xlpm.words, _xlfn.FILTERXML("&lt;t&gt;&lt;s&gt;" &amp; SUBSTITUTE(_xlpm.cleaned," ","&lt;/s&gt;&lt;s&gt;") &amp; "&lt;/s&gt;&lt;/t&gt;", "//s"),
  _xlpm.nums, _xlfn.TEXTJOIN("-", TRUE, IF(ISNUMBER(--_xlpm.words), _xlpm.words, "")),
  IFERROR(_xlpm.nums, "")
)</f>
        <v>2008</v>
      </c>
      <c r="F6250" t="s">
        <v>19767</v>
      </c>
      <c r="G6250" t="s">
        <v>801</v>
      </c>
      <c r="I6250" t="s">
        <v>801</v>
      </c>
      <c r="K6250">
        <v>0</v>
      </c>
      <c r="M6250">
        <v>0</v>
      </c>
      <c r="O6250" t="s">
        <v>19295</v>
      </c>
      <c r="P6250" t="s">
        <v>19296</v>
      </c>
      <c r="R6250" t="s">
        <v>19937</v>
      </c>
      <c r="S6250" t="s">
        <v>19937</v>
      </c>
      <c r="T6250" t="str">
        <f>IFERROR(
  IF(TRIM(Table22[[#This Row],[STARS]])="", "Unknown",
    TRIM(MID(Table22[[#This Row],[STARS]], FIND("Stars:", Table22[[#This Row],[STARS]]) + 6, LEN(Table22[[#This Row],[STARS]])))
  ),
"Unknown")</f>
        <v xml:space="preserve">
Sekou Andrews, 
Mollie Engelhart, 
Bridget Gray, 
Common Ground
</v>
      </c>
      <c r="V6250">
        <v>0</v>
      </c>
      <c r="W6250">
        <v>120</v>
      </c>
      <c r="X6250">
        <v>0</v>
      </c>
    </row>
    <row r="6251" spans="1:24" x14ac:dyDescent="0.3">
      <c r="A6251" t="s">
        <v>19297</v>
      </c>
      <c r="C6251" t="s">
        <v>19297</v>
      </c>
      <c r="D6251" t="str">
        <v>(2017 TV Special)</v>
      </c>
      <c r="E6251" t="str" cm="1">
        <f t="array" ref="E6251">_xlfn.LET(
  _xlpm.raw, TRIM(SUBSTITUTE(SUBSTITUTE(SUBSTITUTE(SUBSTITUTE(SUBSTITUTE(SUBSTITUTE(D6251,"(",""),")",""),"â€“","-"),"–","-"),"I",""),"V","")),
  _xlpm.cleaned, TRIM(SUBSTITUTE(SUBSTITUTE(_xlpm.raw,"-"," - "),","," ")),
  _xlpm.words, _xlfn.FILTERXML("&lt;t&gt;&lt;s&gt;" &amp; SUBSTITUTE(_xlpm.cleaned," ","&lt;/s&gt;&lt;s&gt;") &amp; "&lt;/s&gt;&lt;/t&gt;", "//s"),
  _xlpm.nums, _xlfn.TEXTJOIN("-", TRUE, IF(ISNUMBER(--_xlpm.words), _xlpm.words, "")),
  IFERROR(_xlpm.nums, "")
)</f>
        <v>2017</v>
      </c>
      <c r="F6251" t="s">
        <v>19682</v>
      </c>
      <c r="G6251" t="s">
        <v>47</v>
      </c>
      <c r="I6251" t="s">
        <v>47</v>
      </c>
      <c r="K6251">
        <v>6.5</v>
      </c>
      <c r="M6251">
        <v>6.5</v>
      </c>
      <c r="O6251" t="s">
        <v>19298</v>
      </c>
      <c r="P6251" t="s">
        <v>19299</v>
      </c>
      <c r="R6251" t="s">
        <v>1894</v>
      </c>
      <c r="S6251" t="s">
        <v>1894</v>
      </c>
      <c r="T6251" t="str">
        <f>IFERROR(
  IF(TRIM(Table22[[#This Row],[STARS]])="", "Unknown",
    TRIM(MID(Table22[[#This Row],[STARS]], FIND("Stars:", Table22[[#This Row],[STARS]]) + 6, LEN(Table22[[#This Row],[STARS]])))
  ),
"Unknown")</f>
        <v>Unknown</v>
      </c>
      <c r="V6251">
        <v>14</v>
      </c>
      <c r="W6251">
        <v>0</v>
      </c>
      <c r="X6251">
        <v>0</v>
      </c>
    </row>
    <row r="6252" spans="1:24" x14ac:dyDescent="0.3">
      <c r="A6252" t="s">
        <v>19300</v>
      </c>
      <c r="C6252" t="str">
        <f>_xlfn.TEXTJOIN(" ", TRUE, TRIM(SUBSTITUTE(A6252, "#", "")))</f>
        <v>differentnotless</v>
      </c>
      <c r="D6252" t="str">
        <v>(2017â€“ )</v>
      </c>
      <c r="E6252" t="str" cm="1">
        <f t="array" ref="E6252">_xlfn.LET(
  _xlpm.raw, TRIM(SUBSTITUTE(SUBSTITUTE(SUBSTITUTE(SUBSTITUTE(SUBSTITUTE(SUBSTITUTE(D6252,"(",""),")",""),"â€“","-"),"–","-"),"I",""),"V","")),
  _xlpm.cleaned, TRIM(SUBSTITUTE(SUBSTITUTE(_xlpm.raw,"-"," - "),","," ")),
  _xlpm.words, _xlfn.FILTERXML("&lt;t&gt;&lt;s&gt;" &amp; SUBSTITUTE(_xlpm.cleaned," ","&lt;/s&gt;&lt;s&gt;") &amp; "&lt;/s&gt;&lt;/t&gt;", "//s"),
  _xlpm.nums, _xlfn.TEXTJOIN("-", TRUE, IF(ISNUMBER(--_xlpm.words), _xlpm.words, "")),
  IFERROR(_xlpm.nums, "")
)</f>
        <v>2017</v>
      </c>
      <c r="F6252" t="s">
        <v>19682</v>
      </c>
      <c r="G6252" t="s">
        <v>86</v>
      </c>
      <c r="I6252" t="s">
        <v>86</v>
      </c>
      <c r="K6252">
        <v>0</v>
      </c>
      <c r="M6252">
        <v>0</v>
      </c>
      <c r="O6252" t="s">
        <v>19301</v>
      </c>
      <c r="P6252" t="s">
        <v>118</v>
      </c>
      <c r="R6252" t="s">
        <v>1894</v>
      </c>
      <c r="S6252" t="s">
        <v>1894</v>
      </c>
      <c r="T6252" t="str">
        <f>IFERROR(
  IF(TRIM(Table22[[#This Row],[STARS]])="", "Unknown",
    TRIM(MID(Table22[[#This Row],[STARS]], FIND("Stars:", Table22[[#This Row],[STARS]]) + 6, LEN(Table22[[#This Row],[STARS]])))
  ),
"Unknown")</f>
        <v>Unknown</v>
      </c>
      <c r="V6252">
        <v>0</v>
      </c>
      <c r="W6252">
        <v>30</v>
      </c>
      <c r="X6252">
        <v>0</v>
      </c>
    </row>
    <row r="6253" spans="1:24" x14ac:dyDescent="0.3">
      <c r="A6253" t="s">
        <v>19302</v>
      </c>
      <c r="C6253" t="s">
        <v>19302</v>
      </c>
      <c r="D6253">
        <v>0</v>
      </c>
      <c r="E6253" t="str" cm="1">
        <f t="array" ref="E6253">_xlfn.LET(
  _xlpm.raw, TRIM(SUBSTITUTE(SUBSTITUTE(SUBSTITUTE(SUBSTITUTE(SUBSTITUTE(SUBSTITUTE(D6253,"(",""),")",""),"â€“","-"),"–","-"),"I",""),"V","")),
  _xlpm.cleaned, TRIM(SUBSTITUTE(SUBSTITUTE(_xlpm.raw,"-"," - "),","," ")),
  _xlpm.words, _xlfn.FILTERXML("&lt;t&gt;&lt;s&gt;" &amp; SUBSTITUTE(_xlpm.cleaned," ","&lt;/s&gt;&lt;s&gt;") &amp; "&lt;/s&gt;&lt;/t&gt;", "//s"),
  _xlpm.nums, _xlfn.TEXTJOIN("-", TRUE, IF(ISNUMBER(--_xlpm.words), _xlpm.words, "")),
  IFERROR(_xlpm.nums, "")
)</f>
        <v>0</v>
      </c>
      <c r="F6253" t="s">
        <v>19829</v>
      </c>
      <c r="G6253" t="s">
        <v>625</v>
      </c>
      <c r="I6253" t="s">
        <v>625</v>
      </c>
      <c r="K6253">
        <v>0</v>
      </c>
      <c r="M6253">
        <v>0</v>
      </c>
      <c r="O6253" t="s">
        <v>19303</v>
      </c>
      <c r="P6253" t="s">
        <v>19304</v>
      </c>
      <c r="R6253" t="s">
        <v>19963</v>
      </c>
      <c r="S6253" t="s">
        <v>19963</v>
      </c>
      <c r="T6253" t="str">
        <f>IFERROR(
  IF(TRIM(Table22[[#This Row],[STARS]])="", "Unknown",
    TRIM(MID(Table22[[#This Row],[STARS]], FIND("Stars:", Table22[[#This Row],[STARS]]) + 6, LEN(Table22[[#This Row],[STARS]])))
  ),
"Unknown")</f>
        <v xml:space="preserve">
Robert Crayton, 
Melissa Loveland, 
Matthew Tuttle, 
Will Daley
</v>
      </c>
      <c r="V6253">
        <v>0</v>
      </c>
      <c r="W6253">
        <v>93</v>
      </c>
      <c r="X6253">
        <v>0</v>
      </c>
    </row>
    <row r="6254" spans="1:24" x14ac:dyDescent="0.3">
      <c r="A6254" t="s">
        <v>19305</v>
      </c>
      <c r="C6254" t="s">
        <v>19305</v>
      </c>
      <c r="D6254">
        <v>0</v>
      </c>
      <c r="E6254" t="str" cm="1">
        <f t="array" ref="E6254">_xlfn.LET(
  _xlpm.raw, TRIM(SUBSTITUTE(SUBSTITUTE(SUBSTITUTE(SUBSTITUTE(SUBSTITUTE(SUBSTITUTE(D6254,"(",""),")",""),"â€“","-"),"–","-"),"I",""),"V","")),
  _xlpm.cleaned, TRIM(SUBSTITUTE(SUBSTITUTE(_xlpm.raw,"-"," - "),","," ")),
  _xlpm.words, _xlfn.FILTERXML("&lt;t&gt;&lt;s&gt;" &amp; SUBSTITUTE(_xlpm.cleaned," ","&lt;/s&gt;&lt;s&gt;") &amp; "&lt;/s&gt;&lt;/t&gt;", "//s"),
  _xlpm.nums, _xlfn.TEXTJOIN("-", TRUE, IF(ISNUMBER(--_xlpm.words), _xlpm.words, "")),
  IFERROR(_xlpm.nums, "")
)</f>
        <v>0</v>
      </c>
      <c r="F6254" t="s">
        <v>19829</v>
      </c>
      <c r="G6254" t="s">
        <v>86</v>
      </c>
      <c r="I6254" t="s">
        <v>86</v>
      </c>
      <c r="K6254">
        <v>0</v>
      </c>
      <c r="M6254">
        <v>0</v>
      </c>
      <c r="O6254" t="s">
        <v>19306</v>
      </c>
      <c r="P6254" t="s">
        <v>118</v>
      </c>
      <c r="R6254" t="s">
        <v>1894</v>
      </c>
      <c r="S6254" t="s">
        <v>1894</v>
      </c>
      <c r="T6254" t="str">
        <f>IFERROR(
  IF(TRIM(Table22[[#This Row],[STARS]])="", "Unknown",
    TRIM(MID(Table22[[#This Row],[STARS]], FIND("Stars:", Table22[[#This Row],[STARS]]) + 6, LEN(Table22[[#This Row],[STARS]])))
  ),
"Unknown")</f>
        <v>Unknown</v>
      </c>
      <c r="V6254">
        <v>0</v>
      </c>
      <c r="W6254">
        <v>0</v>
      </c>
      <c r="X6254">
        <v>0</v>
      </c>
    </row>
    <row r="6255" spans="1:24" x14ac:dyDescent="0.3">
      <c r="A6255" t="s">
        <v>19307</v>
      </c>
      <c r="C6255" t="s">
        <v>19307</v>
      </c>
      <c r="D6255" t="str">
        <v>(2017 TV Special)</v>
      </c>
      <c r="E6255" t="str" cm="1">
        <f t="array" ref="E6255">_xlfn.LET(
  _xlpm.raw, TRIM(SUBSTITUTE(SUBSTITUTE(SUBSTITUTE(SUBSTITUTE(SUBSTITUTE(SUBSTITUTE(D6255,"(",""),")",""),"â€“","-"),"–","-"),"I",""),"V","")),
  _xlpm.cleaned, TRIM(SUBSTITUTE(SUBSTITUTE(_xlpm.raw,"-"," - "),","," ")),
  _xlpm.words, _xlfn.FILTERXML("&lt;t&gt;&lt;s&gt;" &amp; SUBSTITUTE(_xlpm.cleaned," ","&lt;/s&gt;&lt;s&gt;") &amp; "&lt;/s&gt;&lt;/t&gt;", "//s"),
  _xlpm.nums, _xlfn.TEXTJOIN("-", TRUE, IF(ISNUMBER(--_xlpm.words), _xlpm.words, "")),
  IFERROR(_xlpm.nums, "")
)</f>
        <v>2017</v>
      </c>
      <c r="F6255" t="s">
        <v>19682</v>
      </c>
      <c r="G6255" t="s">
        <v>9521</v>
      </c>
      <c r="I6255" t="s">
        <v>9521</v>
      </c>
      <c r="K6255">
        <v>3.6</v>
      </c>
      <c r="M6255">
        <v>3.6</v>
      </c>
      <c r="O6255" t="s">
        <v>19308</v>
      </c>
      <c r="P6255" t="s">
        <v>118</v>
      </c>
      <c r="R6255" t="s">
        <v>1894</v>
      </c>
      <c r="S6255" t="s">
        <v>1894</v>
      </c>
      <c r="T6255" t="str">
        <f>IFERROR(
  IF(TRIM(Table22[[#This Row],[STARS]])="", "Unknown",
    TRIM(MID(Table22[[#This Row],[STARS]], FIND("Stars:", Table22[[#This Row],[STARS]]) + 6, LEN(Table22[[#This Row],[STARS]])))
  ),
"Unknown")</f>
        <v>Unknown</v>
      </c>
      <c r="V6255">
        <v>5</v>
      </c>
      <c r="W6255">
        <v>1</v>
      </c>
      <c r="X6255">
        <v>0</v>
      </c>
    </row>
    <row r="6256" spans="1:24" x14ac:dyDescent="0.3">
      <c r="A6256" t="s">
        <v>19309</v>
      </c>
      <c r="C6256" t="s">
        <v>19309</v>
      </c>
      <c r="D6256" t="str">
        <v>(2011â€“ )</v>
      </c>
      <c r="E6256" t="str" cm="1">
        <f t="array" ref="E6256">_xlfn.LET(
  _xlpm.raw, TRIM(SUBSTITUTE(SUBSTITUTE(SUBSTITUTE(SUBSTITUTE(SUBSTITUTE(SUBSTITUTE(D6256,"(",""),")",""),"â€“","-"),"–","-"),"I",""),"V","")),
  _xlpm.cleaned, TRIM(SUBSTITUTE(SUBSTITUTE(_xlpm.raw,"-"," - "),","," ")),
  _xlpm.words, _xlfn.FILTERXML("&lt;t&gt;&lt;s&gt;" &amp; SUBSTITUTE(_xlpm.cleaned," ","&lt;/s&gt;&lt;s&gt;") &amp; "&lt;/s&gt;&lt;/t&gt;", "//s"),
  _xlpm.nums, _xlfn.TEXTJOIN("-", TRUE, IF(ISNUMBER(--_xlpm.words), _xlpm.words, "")),
  IFERROR(_xlpm.nums, "")
)</f>
        <v>2011</v>
      </c>
      <c r="F6256" t="s">
        <v>19679</v>
      </c>
      <c r="G6256" t="s">
        <v>801</v>
      </c>
      <c r="I6256" t="s">
        <v>801</v>
      </c>
      <c r="K6256">
        <v>0</v>
      </c>
      <c r="M6256">
        <v>0</v>
      </c>
      <c r="O6256" t="s">
        <v>6365</v>
      </c>
      <c r="P6256" t="s">
        <v>19310</v>
      </c>
      <c r="R6256" t="s">
        <v>1894</v>
      </c>
      <c r="S6256" t="s">
        <v>1894</v>
      </c>
      <c r="T6256" t="str">
        <f>IFERROR(
  IF(TRIM(Table22[[#This Row],[STARS]])="", "Unknown",
    TRIM(MID(Table22[[#This Row],[STARS]], FIND("Stars:", Table22[[#This Row],[STARS]]) + 6, LEN(Table22[[#This Row],[STARS]])))
  ),
"Unknown")</f>
        <v xml:space="preserve">
Risa Beer, 
Anuradha Koirala, 
Sophal Ear
</v>
      </c>
      <c r="V6256">
        <v>0</v>
      </c>
      <c r="W6256">
        <v>0</v>
      </c>
      <c r="X6256">
        <v>0</v>
      </c>
    </row>
    <row r="6257" spans="1:24" x14ac:dyDescent="0.3">
      <c r="A6257" t="s">
        <v>19311</v>
      </c>
      <c r="C6257" t="s">
        <v>19311</v>
      </c>
      <c r="D6257" t="str">
        <v>(I) (2019â€“ )</v>
      </c>
      <c r="E6257" t="str" cm="1">
        <f t="array" ref="E6257">_xlfn.LET(
  _xlpm.raw, TRIM(SUBSTITUTE(SUBSTITUTE(SUBSTITUTE(SUBSTITUTE(SUBSTITUTE(SUBSTITUTE(D6257,"(",""),")",""),"â€“","-"),"–","-"),"I",""),"V","")),
  _xlpm.cleaned, TRIM(SUBSTITUTE(SUBSTITUTE(_xlpm.raw,"-"," - "),","," ")),
  _xlpm.words, _xlfn.FILTERXML("&lt;t&gt;&lt;s&gt;" &amp; SUBSTITUTE(_xlpm.cleaned," ","&lt;/s&gt;&lt;s&gt;") &amp; "&lt;/s&gt;&lt;/t&gt;", "//s"),
  _xlpm.nums, _xlfn.TEXTJOIN("-", TRUE, IF(ISNUMBER(--_xlpm.words), _xlpm.words, "")),
  IFERROR(_xlpm.nums, "")
)</f>
        <v>2019</v>
      </c>
      <c r="F6257" t="s">
        <v>19677</v>
      </c>
      <c r="G6257" t="s">
        <v>1017</v>
      </c>
      <c r="I6257" t="s">
        <v>1017</v>
      </c>
      <c r="K6257">
        <v>0</v>
      </c>
      <c r="M6257">
        <v>0</v>
      </c>
      <c r="O6257" t="s">
        <v>6365</v>
      </c>
      <c r="P6257" t="s">
        <v>118</v>
      </c>
      <c r="R6257" t="s">
        <v>1894</v>
      </c>
      <c r="S6257" t="s">
        <v>1894</v>
      </c>
      <c r="T6257" t="str">
        <f>IFERROR(
  IF(TRIM(Table22[[#This Row],[STARS]])="", "Unknown",
    TRIM(MID(Table22[[#This Row],[STARS]], FIND("Stars:", Table22[[#This Row],[STARS]]) + 6, LEN(Table22[[#This Row],[STARS]])))
  ),
"Unknown")</f>
        <v>Unknown</v>
      </c>
      <c r="V6257">
        <v>0</v>
      </c>
      <c r="W6257">
        <v>0</v>
      </c>
      <c r="X6257">
        <v>0</v>
      </c>
    </row>
    <row r="6258" spans="1:24" x14ac:dyDescent="0.3">
      <c r="A6258" t="s">
        <v>19312</v>
      </c>
      <c r="C6258" t="s">
        <v>19312</v>
      </c>
      <c r="D6258" t="str">
        <v>(2010 TV Special)</v>
      </c>
      <c r="E6258" t="str" cm="1">
        <f t="array" ref="E6258">_xlfn.LET(
  _xlpm.raw, TRIM(SUBSTITUTE(SUBSTITUTE(SUBSTITUTE(SUBSTITUTE(SUBSTITUTE(SUBSTITUTE(D6258,"(",""),")",""),"â€“","-"),"–","-"),"I",""),"V","")),
  _xlpm.cleaned, TRIM(SUBSTITUTE(SUBSTITUTE(_xlpm.raw,"-"," - "),","," ")),
  _xlpm.words, _xlfn.FILTERXML("&lt;t&gt;&lt;s&gt;" &amp; SUBSTITUTE(_xlpm.cleaned," ","&lt;/s&gt;&lt;s&gt;") &amp; "&lt;/s&gt;&lt;/t&gt;", "//s"),
  _xlpm.nums, _xlfn.TEXTJOIN("-", TRUE, IF(ISNUMBER(--_xlpm.words), _xlpm.words, "")),
  IFERROR(_xlpm.nums, "")
)</f>
        <v>2010</v>
      </c>
      <c r="F6258" t="s">
        <v>19738</v>
      </c>
      <c r="G6258" t="s">
        <v>47</v>
      </c>
      <c r="I6258" t="s">
        <v>47</v>
      </c>
      <c r="K6258">
        <v>7.9</v>
      </c>
      <c r="M6258">
        <v>7.9</v>
      </c>
      <c r="O6258" t="s">
        <v>19313</v>
      </c>
      <c r="P6258" t="s">
        <v>18745</v>
      </c>
      <c r="R6258" t="s">
        <v>1894</v>
      </c>
      <c r="S6258" t="s">
        <v>1894</v>
      </c>
      <c r="T6258" t="str">
        <f>IFERROR(
  IF(TRIM(Table22[[#This Row],[STARS]])="", "Unknown",
    TRIM(MID(Table22[[#This Row],[STARS]], FIND("Stars:", Table22[[#This Row],[STARS]]) + 6, LEN(Table22[[#This Row],[STARS]])))
  ),
"Unknown")</f>
        <v>Unknown</v>
      </c>
      <c r="V6258">
        <v>180</v>
      </c>
      <c r="W6258">
        <v>93</v>
      </c>
      <c r="X6258">
        <v>0</v>
      </c>
    </row>
    <row r="6259" spans="1:24" x14ac:dyDescent="0.3">
      <c r="A6259" t="s">
        <v>19314</v>
      </c>
      <c r="C6259" t="s">
        <v>19314</v>
      </c>
      <c r="D6259">
        <v>0</v>
      </c>
      <c r="E6259" t="str" cm="1">
        <f t="array" ref="E6259">_xlfn.LET(
  _xlpm.raw, TRIM(SUBSTITUTE(SUBSTITUTE(SUBSTITUTE(SUBSTITUTE(SUBSTITUTE(SUBSTITUTE(D6259,"(",""),")",""),"â€“","-"),"–","-"),"I",""),"V","")),
  _xlpm.cleaned, TRIM(SUBSTITUTE(SUBSTITUTE(_xlpm.raw,"-"," - "),","," ")),
  _xlpm.words, _xlfn.FILTERXML("&lt;t&gt;&lt;s&gt;" &amp; SUBSTITUTE(_xlpm.cleaned," ","&lt;/s&gt;&lt;s&gt;") &amp; "&lt;/s&gt;&lt;/t&gt;", "//s"),
  _xlpm.nums, _xlfn.TEXTJOIN("-", TRUE, IF(ISNUMBER(--_xlpm.words), _xlpm.words, "")),
  IFERROR(_xlpm.nums, "")
)</f>
        <v>0</v>
      </c>
      <c r="F6259" t="s">
        <v>19829</v>
      </c>
      <c r="G6259" t="s">
        <v>86</v>
      </c>
      <c r="I6259" t="s">
        <v>86</v>
      </c>
      <c r="K6259">
        <v>0</v>
      </c>
      <c r="M6259">
        <v>0</v>
      </c>
      <c r="O6259" t="s">
        <v>19315</v>
      </c>
      <c r="P6259" t="s">
        <v>118</v>
      </c>
      <c r="R6259" t="s">
        <v>1894</v>
      </c>
      <c r="S6259" t="s">
        <v>1894</v>
      </c>
      <c r="T6259" t="str">
        <f>IFERROR(
  IF(TRIM(Table22[[#This Row],[STARS]])="", "Unknown",
    TRIM(MID(Table22[[#This Row],[STARS]], FIND("Stars:", Table22[[#This Row],[STARS]]) + 6, LEN(Table22[[#This Row],[STARS]])))
  ),
"Unknown")</f>
        <v>Unknown</v>
      </c>
      <c r="V6259">
        <v>0</v>
      </c>
      <c r="W6259">
        <v>0</v>
      </c>
      <c r="X6259">
        <v>0</v>
      </c>
    </row>
    <row r="6260" spans="1:24" x14ac:dyDescent="0.3">
      <c r="A6260" t="s">
        <v>19316</v>
      </c>
      <c r="C6260" t="s">
        <v>19316</v>
      </c>
      <c r="D6260" t="str">
        <v>(2003 Video)</v>
      </c>
      <c r="E6260" t="str" cm="1">
        <f t="array" ref="E6260">_xlfn.LET(
  _xlpm.raw, TRIM(SUBSTITUTE(SUBSTITUTE(SUBSTITUTE(SUBSTITUTE(SUBSTITUTE(SUBSTITUTE(D6260,"(",""),")",""),"â€“","-"),"–","-"),"I",""),"V","")),
  _xlpm.cleaned, TRIM(SUBSTITUTE(SUBSTITUTE(_xlpm.raw,"-"," - "),","," ")),
  _xlpm.words, _xlfn.FILTERXML("&lt;t&gt;&lt;s&gt;" &amp; SUBSTITUTE(_xlpm.cleaned," ","&lt;/s&gt;&lt;s&gt;") &amp; "&lt;/s&gt;&lt;/t&gt;", "//s"),
  _xlpm.nums, _xlfn.TEXTJOIN("-", TRUE, IF(ISNUMBER(--_xlpm.words), _xlpm.words, "")),
  IFERROR(_xlpm.nums, "")
)</f>
        <v>2003</v>
      </c>
      <c r="F6260" t="s">
        <v>19691</v>
      </c>
      <c r="G6260" t="s">
        <v>19318</v>
      </c>
      <c r="I6260" t="s">
        <v>19318</v>
      </c>
      <c r="K6260">
        <v>0</v>
      </c>
      <c r="M6260">
        <v>0</v>
      </c>
      <c r="O6260" t="s">
        <v>19319</v>
      </c>
      <c r="P6260" t="s">
        <v>19320</v>
      </c>
      <c r="R6260" t="s">
        <v>19937</v>
      </c>
      <c r="S6260" t="s">
        <v>19937</v>
      </c>
      <c r="T6260" t="str">
        <f>IFERROR(
  IF(TRIM(Table22[[#This Row],[STARS]])="", "Unknown",
    TRIM(MID(Table22[[#This Row],[STARS]], FIND("Stars:", Table22[[#This Row],[STARS]]) + 6, LEN(Table22[[#This Row],[STARS]])))
  ),
"Unknown")</f>
        <v xml:space="preserve">
Jim Jacobmeyer, 
Metro High School Students, 
Paco Rosic
</v>
      </c>
      <c r="V6260">
        <v>0</v>
      </c>
      <c r="W6260">
        <v>54</v>
      </c>
      <c r="X6260">
        <v>0</v>
      </c>
    </row>
    <row r="6261" spans="1:24" x14ac:dyDescent="0.3">
      <c r="A6261" t="s">
        <v>19321</v>
      </c>
      <c r="C6261" t="s">
        <v>19321</v>
      </c>
      <c r="D6261">
        <v>0</v>
      </c>
      <c r="E6261" t="str" cm="1">
        <f t="array" ref="E6261">_xlfn.LET(
  _xlpm.raw, TRIM(SUBSTITUTE(SUBSTITUTE(SUBSTITUTE(SUBSTITUTE(SUBSTITUTE(SUBSTITUTE(D6261,"(",""),")",""),"â€“","-"),"–","-"),"I",""),"V","")),
  _xlpm.cleaned, TRIM(SUBSTITUTE(SUBSTITUTE(_xlpm.raw,"-"," - "),","," ")),
  _xlpm.words, _xlfn.FILTERXML("&lt;t&gt;&lt;s&gt;" &amp; SUBSTITUTE(_xlpm.cleaned," ","&lt;/s&gt;&lt;s&gt;") &amp; "&lt;/s&gt;&lt;/t&gt;", "//s"),
  _xlpm.nums, _xlfn.TEXTJOIN("-", TRUE, IF(ISNUMBER(--_xlpm.words), _xlpm.words, "")),
  IFERROR(_xlpm.nums, "")
)</f>
        <v>0</v>
      </c>
      <c r="F6261" t="s">
        <v>19829</v>
      </c>
      <c r="G6261" t="s">
        <v>801</v>
      </c>
      <c r="I6261" t="s">
        <v>801</v>
      </c>
      <c r="K6261">
        <v>0</v>
      </c>
      <c r="M6261">
        <v>0</v>
      </c>
      <c r="O6261" t="s">
        <v>19322</v>
      </c>
      <c r="P6261" t="s">
        <v>19323</v>
      </c>
      <c r="R6261" t="s">
        <v>1894</v>
      </c>
      <c r="S6261" t="s">
        <v>1894</v>
      </c>
      <c r="T6261" t="str">
        <f>IFERROR(
  IF(TRIM(Table22[[#This Row],[STARS]])="", "Unknown",
    TRIM(MID(Table22[[#This Row],[STARS]], FIND("Stars:", Table22[[#This Row],[STARS]]) + 6, LEN(Table22[[#This Row],[STARS]])))
  ),
"Unknown")</f>
        <v>Unknown</v>
      </c>
      <c r="V6261">
        <v>0</v>
      </c>
      <c r="W6261">
        <v>0</v>
      </c>
      <c r="X6261">
        <v>0</v>
      </c>
    </row>
    <row r="6262" spans="1:24" x14ac:dyDescent="0.3">
      <c r="A6262" t="s">
        <v>19324</v>
      </c>
      <c r="C6262" t="s">
        <v>19324</v>
      </c>
      <c r="D6262" t="str">
        <v>(2003 Video)</v>
      </c>
      <c r="E6262" t="str" cm="1">
        <f t="array" ref="E6262">_xlfn.LET(
  _xlpm.raw, TRIM(SUBSTITUTE(SUBSTITUTE(SUBSTITUTE(SUBSTITUTE(SUBSTITUTE(SUBSTITUTE(D6262,"(",""),")",""),"â€“","-"),"–","-"),"I",""),"V","")),
  _xlpm.cleaned, TRIM(SUBSTITUTE(SUBSTITUTE(_xlpm.raw,"-"," - "),","," ")),
  _xlpm.words, _xlfn.FILTERXML("&lt;t&gt;&lt;s&gt;" &amp; SUBSTITUTE(_xlpm.cleaned," ","&lt;/s&gt;&lt;s&gt;") &amp; "&lt;/s&gt;&lt;/t&gt;", "//s"),
  _xlpm.nums, _xlfn.TEXTJOIN("-", TRUE, IF(ISNUMBER(--_xlpm.words), _xlpm.words, "")),
  IFERROR(_xlpm.nums, "")
)</f>
        <v>2003</v>
      </c>
      <c r="F6262" t="s">
        <v>19691</v>
      </c>
      <c r="G6262" t="s">
        <v>19325</v>
      </c>
      <c r="I6262" t="s">
        <v>19325</v>
      </c>
      <c r="K6262">
        <v>0</v>
      </c>
      <c r="M6262">
        <v>0</v>
      </c>
      <c r="O6262" t="s">
        <v>19326</v>
      </c>
      <c r="P6262" t="s">
        <v>19327</v>
      </c>
      <c r="R6262" t="s">
        <v>19937</v>
      </c>
      <c r="S6262" t="s">
        <v>19937</v>
      </c>
      <c r="T6262" t="str">
        <f>IFERROR(
  IF(TRIM(Table22[[#This Row],[STARS]])="", "Unknown",
    TRIM(MID(Table22[[#This Row],[STARS]], FIND("Stars:", Table22[[#This Row],[STARS]]) + 6, LEN(Table22[[#This Row],[STARS]])))
  ),
"Unknown")</f>
        <v>Unknown</v>
      </c>
      <c r="V6262">
        <v>0</v>
      </c>
      <c r="W6262">
        <v>68</v>
      </c>
      <c r="X6262">
        <v>0</v>
      </c>
    </row>
    <row r="6263" spans="1:24" x14ac:dyDescent="0.3">
      <c r="A6263" t="s">
        <v>19328</v>
      </c>
      <c r="C6263" t="s">
        <v>19328</v>
      </c>
      <c r="D6263" t="str">
        <v>(2021 Video)</v>
      </c>
      <c r="E6263" t="str" cm="1">
        <f t="array" ref="E6263">_xlfn.LET(
  _xlpm.raw, TRIM(SUBSTITUTE(SUBSTITUTE(SUBSTITUTE(SUBSTITUTE(SUBSTITUTE(SUBSTITUTE(D6263,"(",""),")",""),"â€“","-"),"–","-"),"I",""),"V","")),
  _xlpm.cleaned, TRIM(SUBSTITUTE(SUBSTITUTE(_xlpm.raw,"-"," - "),","," ")),
  _xlpm.words, _xlfn.FILTERXML("&lt;t&gt;&lt;s&gt;" &amp; SUBSTITUTE(_xlpm.cleaned," ","&lt;/s&gt;&lt;s&gt;") &amp; "&lt;/s&gt;&lt;/t&gt;", "//s"),
  _xlpm.nums, _xlfn.TEXTJOIN("-", TRUE, IF(ISNUMBER(--_xlpm.words), _xlpm.words, "")),
  IFERROR(_xlpm.nums, "")
)</f>
        <v>2021</v>
      </c>
      <c r="F6263" t="s">
        <v>19672</v>
      </c>
      <c r="G6263" t="s">
        <v>11670</v>
      </c>
      <c r="I6263" t="s">
        <v>11670</v>
      </c>
      <c r="K6263">
        <v>0</v>
      </c>
      <c r="M6263">
        <v>0</v>
      </c>
      <c r="O6263" t="s">
        <v>6365</v>
      </c>
      <c r="P6263" t="s">
        <v>19329</v>
      </c>
      <c r="R6263" t="s">
        <v>19939</v>
      </c>
      <c r="S6263" t="s">
        <v>19939</v>
      </c>
      <c r="T6263" t="str">
        <f>IFERROR(
  IF(TRIM(Table22[[#This Row],[STARS]])="", "Unknown",
    TRIM(MID(Table22[[#This Row],[STARS]], FIND("Stars:", Table22[[#This Row],[STARS]]) + 6, LEN(Table22[[#This Row],[STARS]])))
  ),
"Unknown")</f>
        <v xml:space="preserve">
Whindersson Nunes, 
Elana ValenÃ¡ria
</v>
      </c>
      <c r="V6263">
        <v>0</v>
      </c>
      <c r="W6263">
        <v>14</v>
      </c>
      <c r="X6263">
        <v>0</v>
      </c>
    </row>
    <row r="6264" spans="1:24" x14ac:dyDescent="0.3">
      <c r="A6264" t="s">
        <v>19330</v>
      </c>
      <c r="C6264" t="s">
        <v>19330</v>
      </c>
      <c r="D6264" t="str">
        <v>(II) (2016 TV Movie)</v>
      </c>
      <c r="E6264" t="str" cm="1">
        <f t="array" ref="E6264">_xlfn.LET(
  _xlpm.raw, TRIM(SUBSTITUTE(SUBSTITUTE(SUBSTITUTE(SUBSTITUTE(SUBSTITUTE(SUBSTITUTE(D6264,"(",""),")",""),"â€“","-"),"–","-"),"I",""),"V","")),
  _xlpm.cleaned, TRIM(SUBSTITUTE(SUBSTITUTE(_xlpm.raw,"-"," - "),","," ")),
  _xlpm.words, _xlfn.FILTERXML("&lt;t&gt;&lt;s&gt;" &amp; SUBSTITUTE(_xlpm.cleaned," ","&lt;/s&gt;&lt;s&gt;") &amp; "&lt;/s&gt;&lt;/t&gt;", "//s"),
  _xlpm.nums, _xlfn.TEXTJOIN("-", TRUE, IF(ISNUMBER(--_xlpm.words), _xlpm.words, "")),
  IFERROR(_xlpm.nums, "")
)</f>
        <v>2016</v>
      </c>
      <c r="F6264" t="s">
        <v>19684</v>
      </c>
      <c r="G6264" t="s">
        <v>801</v>
      </c>
      <c r="I6264" t="s">
        <v>801</v>
      </c>
      <c r="K6264">
        <v>7.4</v>
      </c>
      <c r="M6264">
        <v>7.4</v>
      </c>
      <c r="O6264" t="s">
        <v>19332</v>
      </c>
      <c r="P6264" t="s">
        <v>118</v>
      </c>
      <c r="R6264" t="s">
        <v>1894</v>
      </c>
      <c r="S6264" t="s">
        <v>1894</v>
      </c>
      <c r="T6264" t="str">
        <f>IFERROR(
  IF(TRIM(Table22[[#This Row],[STARS]])="", "Unknown",
    TRIM(MID(Table22[[#This Row],[STARS]], FIND("Stars:", Table22[[#This Row],[STARS]]) + 6, LEN(Table22[[#This Row],[STARS]])))
  ),
"Unknown")</f>
        <v>Unknown</v>
      </c>
      <c r="V6264">
        <v>111</v>
      </c>
      <c r="W6264">
        <v>41</v>
      </c>
      <c r="X6264">
        <v>0</v>
      </c>
    </row>
    <row r="6265" spans="1:24" x14ac:dyDescent="0.3">
      <c r="A6265" t="s">
        <v>19333</v>
      </c>
      <c r="C6265" t="s">
        <v>19333</v>
      </c>
      <c r="D6265">
        <v>-2015</v>
      </c>
      <c r="E6265" t="str" cm="1">
        <f t="array" ref="E6265">_xlfn.LET(
  _xlpm.raw, TRIM(SUBSTITUTE(SUBSTITUTE(SUBSTITUTE(SUBSTITUTE(SUBSTITUTE(SUBSTITUTE(D6265,"(",""),")",""),"â€“","-"),"–","-"),"I",""),"V","")),
  _xlpm.cleaned, TRIM(SUBSTITUTE(SUBSTITUTE(_xlpm.raw,"-"," - "),","," ")),
  _xlpm.words, _xlfn.FILTERXML("&lt;t&gt;&lt;s&gt;" &amp; SUBSTITUTE(_xlpm.cleaned," ","&lt;/s&gt;&lt;s&gt;") &amp; "&lt;/s&gt;&lt;/t&gt;", "//s"),
  _xlpm.nums, _xlfn.TEXTJOIN("-", TRUE, IF(ISNUMBER(--_xlpm.words), _xlpm.words, "")),
  IFERROR(_xlpm.nums, "")
)</f>
        <v>2015</v>
      </c>
      <c r="F6265" t="s">
        <v>19688</v>
      </c>
      <c r="G6265" t="s">
        <v>3145</v>
      </c>
      <c r="I6265" t="s">
        <v>3145</v>
      </c>
      <c r="K6265">
        <v>5</v>
      </c>
      <c r="M6265">
        <v>5</v>
      </c>
      <c r="O6265" t="s">
        <v>19334</v>
      </c>
      <c r="P6265" t="s">
        <v>19335</v>
      </c>
      <c r="R6265" t="s">
        <v>19962</v>
      </c>
      <c r="S6265" t="s">
        <v>19962</v>
      </c>
      <c r="T6265" t="str">
        <f>IFERROR(
  IF(TRIM(Table22[[#This Row],[STARS]])="", "Unknown",
    TRIM(MID(Table22[[#This Row],[STARS]], FIND("Stars:", Table22[[#This Row],[STARS]]) + 6, LEN(Table22[[#This Row],[STARS]])))
  ),
"Unknown")</f>
        <v xml:space="preserve">
Leonora Balcarce, 
Carlos Belloso, 
Agustina CÃ³rdova, 
Harry Havilio
</v>
      </c>
      <c r="V6265">
        <v>73</v>
      </c>
      <c r="W6265">
        <v>86</v>
      </c>
      <c r="X6265">
        <v>0</v>
      </c>
    </row>
    <row r="6266" spans="1:24" x14ac:dyDescent="0.3">
      <c r="A6266" t="s">
        <v>19336</v>
      </c>
      <c r="C6266" t="s">
        <v>19336</v>
      </c>
      <c r="D6266">
        <v>-2016</v>
      </c>
      <c r="E6266" t="str" cm="1">
        <f t="array" ref="E6266">_xlfn.LET(
  _xlpm.raw, TRIM(SUBSTITUTE(SUBSTITUTE(SUBSTITUTE(SUBSTITUTE(SUBSTITUTE(SUBSTITUTE(D6266,"(",""),")",""),"â€“","-"),"–","-"),"I",""),"V","")),
  _xlpm.cleaned, TRIM(SUBSTITUTE(SUBSTITUTE(_xlpm.raw,"-"," - "),","," ")),
  _xlpm.words, _xlfn.FILTERXML("&lt;t&gt;&lt;s&gt;" &amp; SUBSTITUTE(_xlpm.cleaned," ","&lt;/s&gt;&lt;s&gt;") &amp; "&lt;/s&gt;&lt;/t&gt;", "//s"),
  _xlpm.nums, _xlfn.TEXTJOIN("-", TRUE, IF(ISNUMBER(--_xlpm.words), _xlpm.words, "")),
  IFERROR(_xlpm.nums, "")
)</f>
        <v>2016</v>
      </c>
      <c r="F6266" t="s">
        <v>19684</v>
      </c>
      <c r="G6266" t="s">
        <v>801</v>
      </c>
      <c r="I6266" t="s">
        <v>801</v>
      </c>
      <c r="K6266">
        <v>6.2</v>
      </c>
      <c r="M6266">
        <v>6.2</v>
      </c>
      <c r="O6266" t="s">
        <v>19337</v>
      </c>
      <c r="P6266" t="s">
        <v>19338</v>
      </c>
      <c r="R6266" t="s">
        <v>19961</v>
      </c>
      <c r="S6266" t="s">
        <v>19961</v>
      </c>
      <c r="T6266" t="str">
        <f>IFERROR(
  IF(TRIM(Table22[[#This Row],[STARS]])="", "Unknown",
    TRIM(MID(Table22[[#This Row],[STARS]], FIND("Stars:", Table22[[#This Row],[STARS]]) + 6, LEN(Table22[[#This Row],[STARS]])))
  ),
"Unknown")</f>
        <v xml:space="preserve">
Adam Baylis-West, 
Tony Blair, 
Pat Buchanan, 
George Bush
</v>
      </c>
      <c r="V6266">
        <v>127</v>
      </c>
      <c r="W6266">
        <v>50</v>
      </c>
      <c r="X6266">
        <v>0</v>
      </c>
    </row>
    <row r="6267" spans="1:24" x14ac:dyDescent="0.3">
      <c r="A6267" t="s">
        <v>19339</v>
      </c>
      <c r="C6267" t="s">
        <v>19339</v>
      </c>
      <c r="D6267">
        <v>-2016</v>
      </c>
      <c r="E6267" t="str" cm="1">
        <f t="array" ref="E6267">_xlfn.LET(
  _xlpm.raw, TRIM(SUBSTITUTE(SUBSTITUTE(SUBSTITUTE(SUBSTITUTE(SUBSTITUTE(SUBSTITUTE(D6267,"(",""),")",""),"â€“","-"),"–","-"),"I",""),"V","")),
  _xlpm.cleaned, TRIM(SUBSTITUTE(SUBSTITUTE(_xlpm.raw,"-"," - "),","," ")),
  _xlpm.words, _xlfn.FILTERXML("&lt;t&gt;&lt;s&gt;" &amp; SUBSTITUTE(_xlpm.cleaned," ","&lt;/s&gt;&lt;s&gt;") &amp; "&lt;/s&gt;&lt;/t&gt;", "//s"),
  _xlpm.nums, _xlfn.TEXTJOIN("-", TRUE, IF(ISNUMBER(--_xlpm.words), _xlpm.words, "")),
  IFERROR(_xlpm.nums, "")
)</f>
        <v>2016</v>
      </c>
      <c r="F6267" t="s">
        <v>19684</v>
      </c>
      <c r="G6267" t="s">
        <v>16231</v>
      </c>
      <c r="I6267" t="s">
        <v>16231</v>
      </c>
      <c r="K6267">
        <v>0</v>
      </c>
      <c r="M6267">
        <v>0</v>
      </c>
      <c r="O6267" t="s">
        <v>6365</v>
      </c>
      <c r="P6267" t="s">
        <v>118</v>
      </c>
      <c r="R6267" t="s">
        <v>1894</v>
      </c>
      <c r="S6267" t="s">
        <v>1894</v>
      </c>
      <c r="T6267" t="str">
        <f>IFERROR(
  IF(TRIM(Table22[[#This Row],[STARS]])="", "Unknown",
    TRIM(MID(Table22[[#This Row],[STARS]], FIND("Stars:", Table22[[#This Row],[STARS]]) + 6, LEN(Table22[[#This Row],[STARS]])))
  ),
"Unknown")</f>
        <v>Unknown</v>
      </c>
      <c r="V6267">
        <v>0</v>
      </c>
      <c r="W6267">
        <v>0</v>
      </c>
      <c r="X6267">
        <v>0</v>
      </c>
    </row>
    <row r="6268" spans="1:24" x14ac:dyDescent="0.3">
      <c r="A6268" t="s">
        <v>19340</v>
      </c>
      <c r="C6268" t="s">
        <v>19340</v>
      </c>
      <c r="D6268" t="str">
        <v>(2004 Video)</v>
      </c>
      <c r="E6268" t="str" cm="1">
        <f t="array" ref="E6268">_xlfn.LET(
  _xlpm.raw, TRIM(SUBSTITUTE(SUBSTITUTE(SUBSTITUTE(SUBSTITUTE(SUBSTITUTE(SUBSTITUTE(D6268,"(",""),")",""),"â€“","-"),"–","-"),"I",""),"V","")),
  _xlpm.cleaned, TRIM(SUBSTITUTE(SUBSTITUTE(_xlpm.raw,"-"," - "),","," ")),
  _xlpm.words, _xlfn.FILTERXML("&lt;t&gt;&lt;s&gt;" &amp; SUBSTITUTE(_xlpm.cleaned," ","&lt;/s&gt;&lt;s&gt;") &amp; "&lt;/s&gt;&lt;/t&gt;", "//s"),
  _xlpm.nums, _xlfn.TEXTJOIN("-", TRUE, IF(ISNUMBER(--_xlpm.words), _xlpm.words, "")),
  IFERROR(_xlpm.nums, "")
)</f>
        <v>2004</v>
      </c>
      <c r="F6268" t="s">
        <v>19782</v>
      </c>
      <c r="G6268" t="s">
        <v>5069</v>
      </c>
      <c r="I6268" t="s">
        <v>5069</v>
      </c>
      <c r="K6268">
        <v>3.8</v>
      </c>
      <c r="M6268">
        <v>3.8</v>
      </c>
      <c r="O6268" t="s">
        <v>19341</v>
      </c>
      <c r="P6268" t="s">
        <v>19342</v>
      </c>
      <c r="R6268" t="s">
        <v>19960</v>
      </c>
      <c r="S6268" t="s">
        <v>19960</v>
      </c>
      <c r="T6268" t="str">
        <f>IFERROR(
  IF(TRIM(Table22[[#This Row],[STARS]])="", "Unknown",
    TRIM(MID(Table22[[#This Row],[STARS]], FIND("Stars:", Table22[[#This Row],[STARS]]) + 6, LEN(Table22[[#This Row],[STARS]])))
  ),
"Unknown")</f>
        <v xml:space="preserve">
Jason Graham, 
Cal Thomas, 
Gwendolyn Garver, 
Keith E. Wright
</v>
      </c>
      <c r="V6268">
        <v>115</v>
      </c>
      <c r="W6268">
        <v>75</v>
      </c>
      <c r="X6268">
        <v>0</v>
      </c>
    </row>
    <row r="6269" spans="1:24" x14ac:dyDescent="0.3">
      <c r="A6269" t="s">
        <v>19343</v>
      </c>
      <c r="C6269" t="s">
        <v>19343</v>
      </c>
      <c r="D6269">
        <v>-2019</v>
      </c>
      <c r="E6269" t="str" cm="1">
        <f t="array" ref="E6269">_xlfn.LET(
  _xlpm.raw, TRIM(SUBSTITUTE(SUBSTITUTE(SUBSTITUTE(SUBSTITUTE(SUBSTITUTE(SUBSTITUTE(D6269,"(",""),")",""),"â€“","-"),"–","-"),"I",""),"V","")),
  _xlpm.cleaned, TRIM(SUBSTITUTE(SUBSTITUTE(_xlpm.raw,"-"," - "),","," ")),
  _xlpm.words, _xlfn.FILTERXML("&lt;t&gt;&lt;s&gt;" &amp; SUBSTITUTE(_xlpm.cleaned," ","&lt;/s&gt;&lt;s&gt;") &amp; "&lt;/s&gt;&lt;/t&gt;", "//s"),
  _xlpm.nums, _xlfn.TEXTJOIN("-", TRUE, IF(ISNUMBER(--_xlpm.words), _xlpm.words, "")),
  IFERROR(_xlpm.nums, "")
)</f>
        <v>2019</v>
      </c>
      <c r="F6269" t="s">
        <v>19677</v>
      </c>
      <c r="G6269" t="s">
        <v>47</v>
      </c>
      <c r="I6269" t="s">
        <v>47</v>
      </c>
      <c r="K6269">
        <v>6.8</v>
      </c>
      <c r="M6269">
        <v>6.8</v>
      </c>
      <c r="O6269" t="s">
        <v>6365</v>
      </c>
      <c r="P6269" t="s">
        <v>19344</v>
      </c>
      <c r="R6269" t="s">
        <v>19959</v>
      </c>
      <c r="S6269" t="s">
        <v>19959</v>
      </c>
      <c r="T6269" t="str">
        <f>IFERROR(
  IF(TRIM(Table22[[#This Row],[STARS]])="", "Unknown",
    TRIM(MID(Table22[[#This Row],[STARS]], FIND("Stars:", Table22[[#This Row],[STARS]]) + 6, LEN(Table22[[#This Row],[STARS]])))
  ),
"Unknown")</f>
        <v>Unknown</v>
      </c>
      <c r="V6269">
        <v>31</v>
      </c>
      <c r="W6269">
        <v>84</v>
      </c>
      <c r="X6269">
        <v>0</v>
      </c>
    </row>
    <row r="6270" spans="1:24" x14ac:dyDescent="0.3">
      <c r="A6270" t="s">
        <v>19345</v>
      </c>
      <c r="C6270" t="s">
        <v>19345</v>
      </c>
      <c r="D6270">
        <v>-2016</v>
      </c>
      <c r="E6270" t="str" cm="1">
        <f t="array" ref="E6270">_xlfn.LET(
  _xlpm.raw, TRIM(SUBSTITUTE(SUBSTITUTE(SUBSTITUTE(SUBSTITUTE(SUBSTITUTE(SUBSTITUTE(D6270,"(",""),")",""),"â€“","-"),"–","-"),"I",""),"V","")),
  _xlpm.cleaned, TRIM(SUBSTITUTE(SUBSTITUTE(_xlpm.raw,"-"," - "),","," ")),
  _xlpm.words, _xlfn.FILTERXML("&lt;t&gt;&lt;s&gt;" &amp; SUBSTITUTE(_xlpm.cleaned," ","&lt;/s&gt;&lt;s&gt;") &amp; "&lt;/s&gt;&lt;/t&gt;", "//s"),
  _xlpm.nums, _xlfn.TEXTJOIN("-", TRUE, IF(ISNUMBER(--_xlpm.words), _xlpm.words, "")),
  IFERROR(_xlpm.nums, "")
)</f>
        <v>2016</v>
      </c>
      <c r="F6270" t="s">
        <v>19684</v>
      </c>
      <c r="G6270" t="s">
        <v>16231</v>
      </c>
      <c r="I6270" t="s">
        <v>16231</v>
      </c>
      <c r="K6270">
        <v>0</v>
      </c>
      <c r="M6270">
        <v>0</v>
      </c>
      <c r="O6270" t="s">
        <v>6365</v>
      </c>
      <c r="P6270" t="s">
        <v>118</v>
      </c>
      <c r="R6270" t="s">
        <v>1894</v>
      </c>
      <c r="S6270" t="s">
        <v>1894</v>
      </c>
      <c r="T6270" t="str">
        <f>IFERROR(
  IF(TRIM(Table22[[#This Row],[STARS]])="", "Unknown",
    TRIM(MID(Table22[[#This Row],[STARS]], FIND("Stars:", Table22[[#This Row],[STARS]]) + 6, LEN(Table22[[#This Row],[STARS]])))
  ),
"Unknown")</f>
        <v>Unknown</v>
      </c>
      <c r="V6270">
        <v>0</v>
      </c>
      <c r="W6270">
        <v>0</v>
      </c>
      <c r="X6270">
        <v>0</v>
      </c>
    </row>
    <row r="6271" spans="1:24" x14ac:dyDescent="0.3">
      <c r="A6271" t="s">
        <v>19346</v>
      </c>
      <c r="C6271" t="s">
        <v>19346</v>
      </c>
      <c r="D6271" t="str">
        <v>(2008 Video)</v>
      </c>
      <c r="E6271" t="str" cm="1">
        <f t="array" ref="E6271">_xlfn.LET(
  _xlpm.raw, TRIM(SUBSTITUTE(SUBSTITUTE(SUBSTITUTE(SUBSTITUTE(SUBSTITUTE(SUBSTITUTE(D6271,"(",""),")",""),"â€“","-"),"–","-"),"I",""),"V","")),
  _xlpm.cleaned, TRIM(SUBSTITUTE(SUBSTITUTE(_xlpm.raw,"-"," - "),","," ")),
  _xlpm.words, _xlfn.FILTERXML("&lt;t&gt;&lt;s&gt;" &amp; SUBSTITUTE(_xlpm.cleaned," ","&lt;/s&gt;&lt;s&gt;") &amp; "&lt;/s&gt;&lt;/t&gt;", "//s"),
  _xlpm.nums, _xlfn.TEXTJOIN("-", TRUE, IF(ISNUMBER(--_xlpm.words), _xlpm.words, "")),
  IFERROR(_xlpm.nums, "")
)</f>
        <v>2008</v>
      </c>
      <c r="F6271" t="s">
        <v>19767</v>
      </c>
      <c r="G6271" t="s">
        <v>6325</v>
      </c>
      <c r="I6271" t="s">
        <v>6325</v>
      </c>
      <c r="K6271">
        <v>0</v>
      </c>
      <c r="M6271">
        <v>0</v>
      </c>
      <c r="O6271" t="s">
        <v>19347</v>
      </c>
      <c r="P6271" t="s">
        <v>19348</v>
      </c>
      <c r="R6271" t="s">
        <v>19958</v>
      </c>
      <c r="S6271" t="s">
        <v>19958</v>
      </c>
      <c r="T6271" t="str">
        <f>IFERROR(
  IF(TRIM(Table22[[#This Row],[STARS]])="", "Unknown",
    TRIM(MID(Table22[[#This Row],[STARS]], FIND("Stars:", Table22[[#This Row],[STARS]]) + 6, LEN(Table22[[#This Row],[STARS]])))
  ),
"Unknown")</f>
        <v xml:space="preserve">
Scott duPont, 
Shirley Fox, 
Debbie Fritz, 
M. Phyllis Lose
</v>
      </c>
      <c r="V6271">
        <v>0</v>
      </c>
      <c r="W6271">
        <v>72</v>
      </c>
      <c r="X6271">
        <v>0</v>
      </c>
    </row>
    <row r="6272" spans="1:24" x14ac:dyDescent="0.3">
      <c r="A6272" t="s">
        <v>19349</v>
      </c>
      <c r="C6272" t="s">
        <v>19349</v>
      </c>
      <c r="D6272">
        <v>-2017</v>
      </c>
      <c r="E6272" t="str" cm="1">
        <f t="array" ref="E6272">_xlfn.LET(
  _xlpm.raw, TRIM(SUBSTITUTE(SUBSTITUTE(SUBSTITUTE(SUBSTITUTE(SUBSTITUTE(SUBSTITUTE(D6272,"(",""),")",""),"â€“","-"),"–","-"),"I",""),"V","")),
  _xlpm.cleaned, TRIM(SUBSTITUTE(SUBSTITUTE(_xlpm.raw,"-"," - "),","," ")),
  _xlpm.words, _xlfn.FILTERXML("&lt;t&gt;&lt;s&gt;" &amp; SUBSTITUTE(_xlpm.cleaned," ","&lt;/s&gt;&lt;s&gt;") &amp; "&lt;/s&gt;&lt;/t&gt;", "//s"),
  _xlpm.nums, _xlfn.TEXTJOIN("-", TRUE, IF(ISNUMBER(--_xlpm.words), _xlpm.words, "")),
  IFERROR(_xlpm.nums, "")
)</f>
        <v>2017</v>
      </c>
      <c r="F6272" t="s">
        <v>19682</v>
      </c>
      <c r="G6272" t="s">
        <v>86</v>
      </c>
      <c r="I6272" t="s">
        <v>86</v>
      </c>
      <c r="K6272">
        <v>0</v>
      </c>
      <c r="M6272">
        <v>0</v>
      </c>
      <c r="O6272" t="s">
        <v>6365</v>
      </c>
      <c r="P6272" t="s">
        <v>19350</v>
      </c>
      <c r="R6272" t="s">
        <v>1894</v>
      </c>
      <c r="S6272" t="s">
        <v>1894</v>
      </c>
      <c r="T6272" t="str">
        <f>IFERROR(
  IF(TRIM(Table22[[#This Row],[STARS]])="", "Unknown",
    TRIM(MID(Table22[[#This Row],[STARS]], FIND("Stars:", Table22[[#This Row],[STARS]]) + 6, LEN(Table22[[#This Row],[STARS]])))
  ),
"Unknown")</f>
        <v xml:space="preserve">
Ximena Casillas, 
Quartay Danaya, 
Lilly Dennis, 
Calsey Langton
</v>
      </c>
      <c r="V6272">
        <v>0</v>
      </c>
      <c r="W6272">
        <v>0</v>
      </c>
      <c r="X6272">
        <v>0</v>
      </c>
    </row>
    <row r="6273" spans="1:24" x14ac:dyDescent="0.3">
      <c r="A6273" t="s">
        <v>19351</v>
      </c>
      <c r="C6273" t="s">
        <v>19351</v>
      </c>
      <c r="D6273">
        <v>-2016</v>
      </c>
      <c r="E6273" t="str" cm="1">
        <f t="array" ref="E6273">_xlfn.LET(
  _xlpm.raw, TRIM(SUBSTITUTE(SUBSTITUTE(SUBSTITUTE(SUBSTITUTE(SUBSTITUTE(SUBSTITUTE(D6273,"(",""),")",""),"â€“","-"),"–","-"),"I",""),"V","")),
  _xlpm.cleaned, TRIM(SUBSTITUTE(SUBSTITUTE(_xlpm.raw,"-"," - "),","," ")),
  _xlpm.words, _xlfn.FILTERXML("&lt;t&gt;&lt;s&gt;" &amp; SUBSTITUTE(_xlpm.cleaned," ","&lt;/s&gt;&lt;s&gt;") &amp; "&lt;/s&gt;&lt;/t&gt;", "//s"),
  _xlpm.nums, _xlfn.TEXTJOIN("-", TRUE, IF(ISNUMBER(--_xlpm.words), _xlpm.words, "")),
  IFERROR(_xlpm.nums, "")
)</f>
        <v>2016</v>
      </c>
      <c r="F6273" t="s">
        <v>19684</v>
      </c>
      <c r="G6273" t="s">
        <v>11670</v>
      </c>
      <c r="I6273" t="s">
        <v>11670</v>
      </c>
      <c r="K6273">
        <v>0</v>
      </c>
      <c r="M6273">
        <v>0</v>
      </c>
      <c r="O6273" t="s">
        <v>19352</v>
      </c>
      <c r="P6273" t="s">
        <v>19353</v>
      </c>
      <c r="R6273" t="s">
        <v>19957</v>
      </c>
      <c r="S6273" t="s">
        <v>19957</v>
      </c>
      <c r="T6273" t="str">
        <f>IFERROR(
  IF(TRIM(Table22[[#This Row],[STARS]])="", "Unknown",
    TRIM(MID(Table22[[#This Row],[STARS]], FIND("Stars:", Table22[[#This Row],[STARS]]) + 6, LEN(Table22[[#This Row],[STARS]])))
  ),
"Unknown")</f>
        <v xml:space="preserve">
Maureen Beattie, 
Matt Costain
</v>
      </c>
      <c r="V6273">
        <v>0</v>
      </c>
      <c r="W6273">
        <v>17</v>
      </c>
      <c r="X6273">
        <v>0</v>
      </c>
    </row>
    <row r="6274" spans="1:24" x14ac:dyDescent="0.3">
      <c r="A6274" t="s">
        <v>19354</v>
      </c>
      <c r="C6274" t="s">
        <v>19354</v>
      </c>
      <c r="D6274" t="str">
        <v>(1998 Video)</v>
      </c>
      <c r="E6274" t="str" cm="1">
        <f t="array" ref="E6274">_xlfn.LET(
  _xlpm.raw, TRIM(SUBSTITUTE(SUBSTITUTE(SUBSTITUTE(SUBSTITUTE(SUBSTITUTE(SUBSTITUTE(D6274,"(",""),")",""),"â€“","-"),"–","-"),"I",""),"V","")),
  _xlpm.cleaned, TRIM(SUBSTITUTE(SUBSTITUTE(_xlpm.raw,"-"," - "),","," ")),
  _xlpm.words, _xlfn.FILTERXML("&lt;t&gt;&lt;s&gt;" &amp; SUBSTITUTE(_xlpm.cleaned," ","&lt;/s&gt;&lt;s&gt;") &amp; "&lt;/s&gt;&lt;/t&gt;", "//s"),
  _xlpm.nums, _xlfn.TEXTJOIN("-", TRUE, IF(ISNUMBER(--_xlpm.words), _xlpm.words, "")),
  IFERROR(_xlpm.nums, "")
)</f>
        <v>1998</v>
      </c>
      <c r="F6274" t="s">
        <v>19775</v>
      </c>
      <c r="G6274" t="s">
        <v>6240</v>
      </c>
      <c r="I6274" t="s">
        <v>6240</v>
      </c>
      <c r="K6274">
        <v>6.2</v>
      </c>
      <c r="M6274">
        <v>6.2</v>
      </c>
      <c r="O6274" t="s">
        <v>19356</v>
      </c>
      <c r="P6274" t="s">
        <v>19357</v>
      </c>
      <c r="R6274" t="s">
        <v>19937</v>
      </c>
      <c r="S6274" t="s">
        <v>19937</v>
      </c>
      <c r="T6274" t="str">
        <f>IFERROR(
  IF(TRIM(Table22[[#This Row],[STARS]])="", "Unknown",
    TRIM(MID(Table22[[#This Row],[STARS]], FIND("Stars:", Table22[[#This Row],[STARS]]) + 6, LEN(Table22[[#This Row],[STARS]])))
  ),
"Unknown")</f>
        <v xml:space="preserve">
Asylm, 
Chaz Bojorquez, 
Bruin, 
James Cail
</v>
      </c>
      <c r="V6274">
        <v>7</v>
      </c>
      <c r="W6274">
        <v>57</v>
      </c>
      <c r="X6274">
        <v>0</v>
      </c>
    </row>
    <row r="6275" spans="1:24" x14ac:dyDescent="0.3">
      <c r="A6275" t="s">
        <v>19358</v>
      </c>
      <c r="C6275" t="s">
        <v>19358</v>
      </c>
      <c r="D6275" t="str">
        <v>(2010 Video)</v>
      </c>
      <c r="E6275" t="str" cm="1">
        <f t="array" ref="E6275">_xlfn.LET(
  _xlpm.raw, TRIM(SUBSTITUTE(SUBSTITUTE(SUBSTITUTE(SUBSTITUTE(SUBSTITUTE(SUBSTITUTE(D6275,"(",""),")",""),"â€“","-"),"–","-"),"I",""),"V","")),
  _xlpm.cleaned, TRIM(SUBSTITUTE(SUBSTITUTE(_xlpm.raw,"-"," - "),","," ")),
  _xlpm.words, _xlfn.FILTERXML("&lt;t&gt;&lt;s&gt;" &amp; SUBSTITUTE(_xlpm.cleaned," ","&lt;/s&gt;&lt;s&gt;") &amp; "&lt;/s&gt;&lt;/t&gt;", "//s"),
  _xlpm.nums, _xlfn.TEXTJOIN("-", TRUE, IF(ISNUMBER(--_xlpm.words), _xlpm.words, "")),
  IFERROR(_xlpm.nums, "")
)</f>
        <v>2010</v>
      </c>
      <c r="F6275" t="s">
        <v>19738</v>
      </c>
      <c r="G6275" t="s">
        <v>801</v>
      </c>
      <c r="I6275" t="s">
        <v>801</v>
      </c>
      <c r="K6275">
        <v>0</v>
      </c>
      <c r="M6275">
        <v>0</v>
      </c>
      <c r="O6275" t="s">
        <v>19359</v>
      </c>
      <c r="P6275" t="s">
        <v>19360</v>
      </c>
      <c r="R6275" t="s">
        <v>19937</v>
      </c>
      <c r="S6275" t="s">
        <v>19937</v>
      </c>
      <c r="T6275" t="str">
        <f>IFERROR(
  IF(TRIM(Table22[[#This Row],[STARS]])="", "Unknown",
    TRIM(MID(Table22[[#This Row],[STARS]], FIND("Stars:", Table22[[#This Row],[STARS]]) + 6, LEN(Table22[[#This Row],[STARS]])))
  ),
"Unknown")</f>
        <v xml:space="preserve">
Pretty Chi, 
Click 88, 
Joshua Silverstein
</v>
      </c>
      <c r="V6275">
        <v>0</v>
      </c>
      <c r="W6275">
        <v>45</v>
      </c>
      <c r="X6275">
        <v>0</v>
      </c>
    </row>
    <row r="6276" spans="1:24" x14ac:dyDescent="0.3">
      <c r="A6276" t="s">
        <v>19361</v>
      </c>
      <c r="C6276" t="s">
        <v>19361</v>
      </c>
      <c r="D6276">
        <v>-2001</v>
      </c>
      <c r="E6276" t="str" cm="1">
        <f t="array" ref="E6276">_xlfn.LET(
  _xlpm.raw, TRIM(SUBSTITUTE(SUBSTITUTE(SUBSTITUTE(SUBSTITUTE(SUBSTITUTE(SUBSTITUTE(D6276,"(",""),")",""),"â€“","-"),"–","-"),"I",""),"V","")),
  _xlpm.cleaned, TRIM(SUBSTITUTE(SUBSTITUTE(_xlpm.raw,"-"," - "),","," ")),
  _xlpm.words, _xlfn.FILTERXML("&lt;t&gt;&lt;s&gt;" &amp; SUBSTITUTE(_xlpm.cleaned," ","&lt;/s&gt;&lt;s&gt;") &amp; "&lt;/s&gt;&lt;/t&gt;", "//s"),
  _xlpm.nums, _xlfn.TEXTJOIN("-", TRUE, IF(ISNUMBER(--_xlpm.words), _xlpm.words, "")),
  IFERROR(_xlpm.nums, "")
)</f>
        <v>2001</v>
      </c>
      <c r="F6276" t="s">
        <v>19723</v>
      </c>
      <c r="G6276" t="s">
        <v>86</v>
      </c>
      <c r="I6276" t="s">
        <v>86</v>
      </c>
      <c r="K6276">
        <v>5.6</v>
      </c>
      <c r="M6276">
        <v>5.6</v>
      </c>
      <c r="O6276" t="s">
        <v>6365</v>
      </c>
      <c r="P6276" t="s">
        <v>19362</v>
      </c>
      <c r="R6276" t="s">
        <v>19956</v>
      </c>
      <c r="S6276" t="s">
        <v>19956</v>
      </c>
      <c r="T6276" t="str">
        <f>IFERROR(
  IF(TRIM(Table22[[#This Row],[STARS]])="", "Unknown",
    TRIM(MID(Table22[[#This Row],[STARS]], FIND("Stars:", Table22[[#This Row],[STARS]]) + 6, LEN(Table22[[#This Row],[STARS]])))
  ),
"Unknown")</f>
        <v xml:space="preserve">
Janet Kay Baxter, 
Bryan Binko, 
Ryan Bottiglieri, 
Shannon M. Bragger
</v>
      </c>
      <c r="V6276">
        <v>18</v>
      </c>
      <c r="W6276">
        <v>97</v>
      </c>
      <c r="X6276">
        <v>0</v>
      </c>
    </row>
    <row r="6277" spans="1:24" x14ac:dyDescent="0.3">
      <c r="A6277" t="s">
        <v>19363</v>
      </c>
      <c r="C6277" t="s">
        <v>19363</v>
      </c>
      <c r="D6277" t="str">
        <v>(2011 TV Movie)</v>
      </c>
      <c r="E6277" t="str" cm="1">
        <f t="array" ref="E6277">_xlfn.LET(
  _xlpm.raw, TRIM(SUBSTITUTE(SUBSTITUTE(SUBSTITUTE(SUBSTITUTE(SUBSTITUTE(SUBSTITUTE(D6277,"(",""),")",""),"â€“","-"),"–","-"),"I",""),"V","")),
  _xlpm.cleaned, TRIM(SUBSTITUTE(SUBSTITUTE(_xlpm.raw,"-"," - "),","," ")),
  _xlpm.words, _xlfn.FILTERXML("&lt;t&gt;&lt;s&gt;" &amp; SUBSTITUTE(_xlpm.cleaned," ","&lt;/s&gt;&lt;s&gt;") &amp; "&lt;/s&gt;&lt;/t&gt;", "//s"),
  _xlpm.nums, _xlfn.TEXTJOIN("-", TRUE, IF(ISNUMBER(--_xlpm.words), _xlpm.words, "")),
  IFERROR(_xlpm.nums, "")
)</f>
        <v>2011</v>
      </c>
      <c r="F6277" t="s">
        <v>19679</v>
      </c>
      <c r="G6277" t="s">
        <v>19364</v>
      </c>
      <c r="I6277" t="s">
        <v>19364</v>
      </c>
      <c r="K6277">
        <v>6.5</v>
      </c>
      <c r="M6277">
        <v>6.5</v>
      </c>
      <c r="O6277" t="s">
        <v>19365</v>
      </c>
      <c r="P6277" t="s">
        <v>19366</v>
      </c>
      <c r="R6277" t="s">
        <v>19955</v>
      </c>
      <c r="S6277" t="s">
        <v>19955</v>
      </c>
      <c r="T6277" t="str">
        <f>IFERROR(
  IF(TRIM(Table22[[#This Row],[STARS]])="", "Unknown",
    TRIM(MID(Table22[[#This Row],[STARS]], FIND("Stars:", Table22[[#This Row],[STARS]]) + 6, LEN(Table22[[#This Row],[STARS]])))
  ),
"Unknown")</f>
        <v xml:space="preserve">
Johnny Fratto, 
Jimmy Fisher
</v>
      </c>
      <c r="V6277">
        <v>9</v>
      </c>
      <c r="W6277">
        <v>45</v>
      </c>
      <c r="X6277">
        <v>0</v>
      </c>
    </row>
    <row r="6278" spans="1:24" x14ac:dyDescent="0.3">
      <c r="A6278" t="s">
        <v>19367</v>
      </c>
      <c r="C6278" t="s">
        <v>19367</v>
      </c>
      <c r="D6278" t="str">
        <v>(2017â€“ )</v>
      </c>
      <c r="E6278" t="str" cm="1">
        <f t="array" ref="E6278">_xlfn.LET(
  _xlpm.raw, TRIM(SUBSTITUTE(SUBSTITUTE(SUBSTITUTE(SUBSTITUTE(SUBSTITUTE(SUBSTITUTE(D6278,"(",""),")",""),"â€“","-"),"–","-"),"I",""),"V","")),
  _xlpm.cleaned, TRIM(SUBSTITUTE(SUBSTITUTE(_xlpm.raw,"-"," - "),","," ")),
  _xlpm.words, _xlfn.FILTERXML("&lt;t&gt;&lt;s&gt;" &amp; SUBSTITUTE(_xlpm.cleaned," ","&lt;/s&gt;&lt;s&gt;") &amp; "&lt;/s&gt;&lt;/t&gt;", "//s"),
  _xlpm.nums, _xlfn.TEXTJOIN("-", TRUE, IF(ISNUMBER(--_xlpm.words), _xlpm.words, "")),
  IFERROR(_xlpm.nums, "")
)</f>
        <v>2017</v>
      </c>
      <c r="F6278" t="s">
        <v>19682</v>
      </c>
      <c r="G6278" t="s">
        <v>1017</v>
      </c>
      <c r="I6278" t="s">
        <v>1017</v>
      </c>
      <c r="K6278">
        <v>0</v>
      </c>
      <c r="M6278">
        <v>0</v>
      </c>
      <c r="O6278" t="s">
        <v>6365</v>
      </c>
      <c r="P6278" t="s">
        <v>118</v>
      </c>
      <c r="R6278" t="s">
        <v>1894</v>
      </c>
      <c r="S6278" t="s">
        <v>1894</v>
      </c>
      <c r="T6278" t="str">
        <f>IFERROR(
  IF(TRIM(Table22[[#This Row],[STARS]])="", "Unknown",
    TRIM(MID(Table22[[#This Row],[STARS]], FIND("Stars:", Table22[[#This Row],[STARS]]) + 6, LEN(Table22[[#This Row],[STARS]])))
  ),
"Unknown")</f>
        <v>Unknown</v>
      </c>
      <c r="V6278">
        <v>0</v>
      </c>
      <c r="W6278">
        <v>0</v>
      </c>
      <c r="X6278">
        <v>0</v>
      </c>
    </row>
    <row r="6279" spans="1:24" x14ac:dyDescent="0.3">
      <c r="A6279" t="s">
        <v>19368</v>
      </c>
      <c r="C6279" t="s">
        <v>19368</v>
      </c>
      <c r="D6279">
        <v>-2021</v>
      </c>
      <c r="E6279" t="str" cm="1">
        <f t="array" ref="E6279">_xlfn.LET(
  _xlpm.raw, TRIM(SUBSTITUTE(SUBSTITUTE(SUBSTITUTE(SUBSTITUTE(SUBSTITUTE(SUBSTITUTE(D6279,"(",""),")",""),"â€“","-"),"–","-"),"I",""),"V","")),
  _xlpm.cleaned, TRIM(SUBSTITUTE(SUBSTITUTE(_xlpm.raw,"-"," - "),","," ")),
  _xlpm.words, _xlfn.FILTERXML("&lt;t&gt;&lt;s&gt;" &amp; SUBSTITUTE(_xlpm.cleaned," ","&lt;/s&gt;&lt;s&gt;") &amp; "&lt;/s&gt;&lt;/t&gt;", "//s"),
  _xlpm.nums, _xlfn.TEXTJOIN("-", TRUE, IF(ISNUMBER(--_xlpm.words), _xlpm.words, "")),
  IFERROR(_xlpm.nums, "")
)</f>
        <v>2021</v>
      </c>
      <c r="F6279" t="s">
        <v>19672</v>
      </c>
      <c r="G6279" t="s">
        <v>801</v>
      </c>
      <c r="I6279" t="s">
        <v>801</v>
      </c>
      <c r="K6279">
        <v>0</v>
      </c>
      <c r="M6279">
        <v>0</v>
      </c>
      <c r="O6279" t="s">
        <v>6365</v>
      </c>
      <c r="P6279" t="s">
        <v>19369</v>
      </c>
      <c r="R6279" t="s">
        <v>19954</v>
      </c>
      <c r="S6279" t="s">
        <v>19954</v>
      </c>
      <c r="T6279" t="str">
        <f>IFERROR(
  IF(TRIM(Table22[[#This Row],[STARS]])="", "Unknown",
    TRIM(MID(Table22[[#This Row],[STARS]], FIND("Stars:", Table22[[#This Row],[STARS]]) + 6, LEN(Table22[[#This Row],[STARS]])))
  ),
"Unknown")</f>
        <v xml:space="preserve">
DamiÃ¡n AlcÃ¡zar, 
Lorena de la Torre, 
Alex Pimienta
</v>
      </c>
      <c r="V6279">
        <v>0</v>
      </c>
      <c r="W6279">
        <v>0</v>
      </c>
      <c r="X6279">
        <v>0</v>
      </c>
    </row>
    <row r="6280" spans="1:24" x14ac:dyDescent="0.3">
      <c r="A6280" t="s">
        <v>19370</v>
      </c>
      <c r="C6280" t="s">
        <v>19370</v>
      </c>
      <c r="D6280">
        <v>0</v>
      </c>
      <c r="E6280" t="str" cm="1">
        <f t="array" ref="E6280">_xlfn.LET(
  _xlpm.raw, TRIM(SUBSTITUTE(SUBSTITUTE(SUBSTITUTE(SUBSTITUTE(SUBSTITUTE(SUBSTITUTE(D6280,"(",""),")",""),"â€“","-"),"–","-"),"I",""),"V","")),
  _xlpm.cleaned, TRIM(SUBSTITUTE(SUBSTITUTE(_xlpm.raw,"-"," - "),","," ")),
  _xlpm.words, _xlfn.FILTERXML("&lt;t&gt;&lt;s&gt;" &amp; SUBSTITUTE(_xlpm.cleaned," ","&lt;/s&gt;&lt;s&gt;") &amp; "&lt;/s&gt;&lt;/t&gt;", "//s"),
  _xlpm.nums, _xlfn.TEXTJOIN("-", TRUE, IF(ISNUMBER(--_xlpm.words), _xlpm.words, "")),
  IFERROR(_xlpm.nums, "")
)</f>
        <v>0</v>
      </c>
      <c r="F6280" t="s">
        <v>19829</v>
      </c>
      <c r="G6280" t="s">
        <v>1566</v>
      </c>
      <c r="I6280" t="s">
        <v>1566</v>
      </c>
      <c r="K6280">
        <v>0</v>
      </c>
      <c r="M6280">
        <v>0</v>
      </c>
      <c r="O6280" t="s">
        <v>6365</v>
      </c>
      <c r="P6280" t="s">
        <v>19371</v>
      </c>
      <c r="R6280" t="s">
        <v>1894</v>
      </c>
      <c r="S6280" t="s">
        <v>1894</v>
      </c>
      <c r="T6280" t="str">
        <f>IFERROR(
  IF(TRIM(Table22[[#This Row],[STARS]])="", "Unknown",
    TRIM(MID(Table22[[#This Row],[STARS]], FIND("Stars:", Table22[[#This Row],[STARS]]) + 6, LEN(Table22[[#This Row],[STARS]])))
  ),
"Unknown")</f>
        <v>Unknown</v>
      </c>
      <c r="V6280">
        <v>0</v>
      </c>
      <c r="W6280">
        <v>0</v>
      </c>
      <c r="X6280">
        <v>0</v>
      </c>
    </row>
    <row r="6281" spans="1:24" x14ac:dyDescent="0.3">
      <c r="A6281" t="s">
        <v>19372</v>
      </c>
      <c r="C6281" t="s">
        <v>19372</v>
      </c>
      <c r="D6281">
        <v>0</v>
      </c>
      <c r="E6281" t="str" cm="1">
        <f t="array" ref="E6281">_xlfn.LET(
  _xlpm.raw, TRIM(SUBSTITUTE(SUBSTITUTE(SUBSTITUTE(SUBSTITUTE(SUBSTITUTE(SUBSTITUTE(D6281,"(",""),")",""),"â€“","-"),"–","-"),"I",""),"V","")),
  _xlpm.cleaned, TRIM(SUBSTITUTE(SUBSTITUTE(_xlpm.raw,"-"," - "),","," ")),
  _xlpm.words, _xlfn.FILTERXML("&lt;t&gt;&lt;s&gt;" &amp; SUBSTITUTE(_xlpm.cleaned," ","&lt;/s&gt;&lt;s&gt;") &amp; "&lt;/s&gt;&lt;/t&gt;", "//s"),
  _xlpm.nums, _xlfn.TEXTJOIN("-", TRUE, IF(ISNUMBER(--_xlpm.words), _xlpm.words, "")),
  IFERROR(_xlpm.nums, "")
)</f>
        <v>0</v>
      </c>
      <c r="F6281" t="s">
        <v>19829</v>
      </c>
      <c r="G6281" t="s">
        <v>6038</v>
      </c>
      <c r="I6281" t="s">
        <v>6038</v>
      </c>
      <c r="K6281">
        <v>0</v>
      </c>
      <c r="M6281">
        <v>0</v>
      </c>
      <c r="O6281" t="s">
        <v>19373</v>
      </c>
      <c r="P6281" t="s">
        <v>19374</v>
      </c>
      <c r="R6281" t="s">
        <v>1894</v>
      </c>
      <c r="S6281" t="s">
        <v>1894</v>
      </c>
      <c r="T6281" t="str">
        <f>IFERROR(
  IF(TRIM(Table22[[#This Row],[STARS]])="", "Unknown",
    TRIM(MID(Table22[[#This Row],[STARS]], FIND("Stars:", Table22[[#This Row],[STARS]]) + 6, LEN(Table22[[#This Row],[STARS]])))
  ),
"Unknown")</f>
        <v>Unknown</v>
      </c>
      <c r="V6281">
        <v>0</v>
      </c>
      <c r="W6281">
        <v>0</v>
      </c>
      <c r="X6281">
        <v>0</v>
      </c>
    </row>
    <row r="6282" spans="1:24" x14ac:dyDescent="0.3">
      <c r="A6282" t="s">
        <v>19375</v>
      </c>
      <c r="C6282" t="s">
        <v>19375</v>
      </c>
      <c r="D6282" t="str">
        <v>(2018 TV Special)</v>
      </c>
      <c r="E6282" t="str" cm="1">
        <f t="array" ref="E6282">_xlfn.LET(
  _xlpm.raw, TRIM(SUBSTITUTE(SUBSTITUTE(SUBSTITUTE(SUBSTITUTE(SUBSTITUTE(SUBSTITUTE(D6282,"(",""),")",""),"â€“","-"),"–","-"),"I",""),"V","")),
  _xlpm.cleaned, TRIM(SUBSTITUTE(SUBSTITUTE(_xlpm.raw,"-"," - "),","," ")),
  _xlpm.words, _xlfn.FILTERXML("&lt;t&gt;&lt;s&gt;" &amp; SUBSTITUTE(_xlpm.cleaned," ","&lt;/s&gt;&lt;s&gt;") &amp; "&lt;/s&gt;&lt;/t&gt;", "//s"),
  _xlpm.nums, _xlfn.TEXTJOIN("-", TRUE, IF(ISNUMBER(--_xlpm.words), _xlpm.words, "")),
  IFERROR(_xlpm.nums, "")
)</f>
        <v>2018</v>
      </c>
      <c r="F6282" t="s">
        <v>19693</v>
      </c>
      <c r="G6282" t="s">
        <v>47</v>
      </c>
      <c r="I6282" t="s">
        <v>47</v>
      </c>
      <c r="K6282">
        <v>4</v>
      </c>
      <c r="M6282">
        <v>4</v>
      </c>
      <c r="O6282" t="s">
        <v>6365</v>
      </c>
      <c r="P6282" t="s">
        <v>19376</v>
      </c>
      <c r="R6282" t="s">
        <v>1894</v>
      </c>
      <c r="S6282" t="s">
        <v>1894</v>
      </c>
      <c r="T6282" t="str">
        <f>IFERROR(
  IF(TRIM(Table22[[#This Row],[STARS]])="", "Unknown",
    TRIM(MID(Table22[[#This Row],[STARS]], FIND("Stars:", Table22[[#This Row],[STARS]]) + 6, LEN(Table22[[#This Row],[STARS]])))
  ),
"Unknown")</f>
        <v xml:space="preserve">
JuliÃ¡n Arango, 
Antonio Sanint
</v>
      </c>
      <c r="V6282">
        <v>40</v>
      </c>
      <c r="W6282">
        <v>0</v>
      </c>
      <c r="X6282">
        <v>0</v>
      </c>
    </row>
    <row r="6283" spans="1:24" x14ac:dyDescent="0.3">
      <c r="A6283" t="s">
        <v>19377</v>
      </c>
      <c r="C6283" t="s">
        <v>19377</v>
      </c>
      <c r="D6283" t="str">
        <v>(2009 TV Movie)</v>
      </c>
      <c r="E6283" t="str" cm="1">
        <f t="array" ref="E6283">_xlfn.LET(
  _xlpm.raw, TRIM(SUBSTITUTE(SUBSTITUTE(SUBSTITUTE(SUBSTITUTE(SUBSTITUTE(SUBSTITUTE(D6283,"(",""),")",""),"â€“","-"),"–","-"),"I",""),"V","")),
  _xlpm.cleaned, TRIM(SUBSTITUTE(SUBSTITUTE(_xlpm.raw,"-"," - "),","," ")),
  _xlpm.words, _xlfn.FILTERXML("&lt;t&gt;&lt;s&gt;" &amp; SUBSTITUTE(_xlpm.cleaned," ","&lt;/s&gt;&lt;s&gt;") &amp; "&lt;/s&gt;&lt;/t&gt;", "//s"),
  _xlpm.nums, _xlfn.TEXTJOIN("-", TRUE, IF(ISNUMBER(--_xlpm.words), _xlpm.words, "")),
  IFERROR(_xlpm.nums, "")
)</f>
        <v>2009</v>
      </c>
      <c r="F6283" t="s">
        <v>19745</v>
      </c>
      <c r="G6283" t="s">
        <v>801</v>
      </c>
      <c r="I6283" t="s">
        <v>801</v>
      </c>
      <c r="K6283">
        <v>0</v>
      </c>
      <c r="M6283">
        <v>0</v>
      </c>
      <c r="O6283" t="s">
        <v>6365</v>
      </c>
      <c r="P6283" t="s">
        <v>19378</v>
      </c>
      <c r="R6283" t="s">
        <v>19953</v>
      </c>
      <c r="S6283" t="s">
        <v>19953</v>
      </c>
      <c r="T6283" t="str">
        <f>IFERROR(
  IF(TRIM(Table22[[#This Row],[STARS]])="", "Unknown",
    TRIM(MID(Table22[[#This Row],[STARS]], FIND("Stars:", Table22[[#This Row],[STARS]]) + 6, LEN(Table22[[#This Row],[STARS]])))
  ),
"Unknown")</f>
        <v xml:space="preserve">
AndrÃ© Dussollier, 
ValÃ©rie Lentzner, 
Emmanuel Leconte, 
Claude AllÃ¨gre
</v>
      </c>
      <c r="V6283">
        <v>0</v>
      </c>
      <c r="W6283">
        <v>0</v>
      </c>
      <c r="X6283">
        <v>0</v>
      </c>
    </row>
    <row r="6284" spans="1:24" x14ac:dyDescent="0.3">
      <c r="A6284" t="s">
        <v>19379</v>
      </c>
      <c r="C6284" t="s">
        <v>19379</v>
      </c>
      <c r="D6284">
        <v>-2015</v>
      </c>
      <c r="E6284" t="str" cm="1">
        <f t="array" ref="E6284">_xlfn.LET(
  _xlpm.raw, TRIM(SUBSTITUTE(SUBSTITUTE(SUBSTITUTE(SUBSTITUTE(SUBSTITUTE(SUBSTITUTE(D6284,"(",""),")",""),"â€“","-"),"–","-"),"I",""),"V","")),
  _xlpm.cleaned, TRIM(SUBSTITUTE(SUBSTITUTE(_xlpm.raw,"-"," - "),","," ")),
  _xlpm.words, _xlfn.FILTERXML("&lt;t&gt;&lt;s&gt;" &amp; SUBSTITUTE(_xlpm.cleaned," ","&lt;/s&gt;&lt;s&gt;") &amp; "&lt;/s&gt;&lt;/t&gt;", "//s"),
  _xlpm.nums, _xlfn.TEXTJOIN("-", TRUE, IF(ISNUMBER(--_xlpm.words), _xlpm.words, "")),
  IFERROR(_xlpm.nums, "")
)</f>
        <v>2015</v>
      </c>
      <c r="F6284" t="s">
        <v>19688</v>
      </c>
      <c r="G6284" t="s">
        <v>801</v>
      </c>
      <c r="I6284" t="s">
        <v>801</v>
      </c>
      <c r="K6284">
        <v>0</v>
      </c>
      <c r="M6284">
        <v>0</v>
      </c>
      <c r="O6284" t="s">
        <v>19380</v>
      </c>
      <c r="P6284" t="s">
        <v>19381</v>
      </c>
      <c r="R6284" t="s">
        <v>19952</v>
      </c>
      <c r="S6284" t="s">
        <v>19952</v>
      </c>
      <c r="T6284" t="str">
        <f>IFERROR(
  IF(TRIM(Table22[[#This Row],[STARS]])="", "Unknown",
    TRIM(MID(Table22[[#This Row],[STARS]], FIND("Stars:", Table22[[#This Row],[STARS]]) + 6, LEN(Table22[[#This Row],[STARS]])))
  ),
"Unknown")</f>
        <v xml:space="preserve">
Amos Alohan, 
Doukassy Boubale, 
Emmanuel Edegba, 
Herny Ezeh
</v>
      </c>
      <c r="V6284">
        <v>0</v>
      </c>
      <c r="W6284">
        <v>65</v>
      </c>
      <c r="X6284">
        <v>0</v>
      </c>
    </row>
    <row r="6285" spans="1:24" x14ac:dyDescent="0.3">
      <c r="A6285" t="s">
        <v>19382</v>
      </c>
      <c r="C6285" t="s">
        <v>19382</v>
      </c>
      <c r="D6285">
        <v>0</v>
      </c>
      <c r="E6285" t="str" cm="1">
        <f t="array" ref="E6285">_xlfn.LET(
  _xlpm.raw, TRIM(SUBSTITUTE(SUBSTITUTE(SUBSTITUTE(SUBSTITUTE(SUBSTITUTE(SUBSTITUTE(D6285,"(",""),")",""),"â€“","-"),"–","-"),"I",""),"V","")),
  _xlpm.cleaned, TRIM(SUBSTITUTE(SUBSTITUTE(_xlpm.raw,"-"," - "),","," ")),
  _xlpm.words, _xlfn.FILTERXML("&lt;t&gt;&lt;s&gt;" &amp; SUBSTITUTE(_xlpm.cleaned," ","&lt;/s&gt;&lt;s&gt;") &amp; "&lt;/s&gt;&lt;/t&gt;", "//s"),
  _xlpm.nums, _xlfn.TEXTJOIN("-", TRUE, IF(ISNUMBER(--_xlpm.words), _xlpm.words, "")),
  IFERROR(_xlpm.nums, "")
)</f>
        <v>0</v>
      </c>
      <c r="F6285" t="s">
        <v>19829</v>
      </c>
      <c r="G6285" t="s">
        <v>801</v>
      </c>
      <c r="I6285" t="s">
        <v>801</v>
      </c>
      <c r="K6285">
        <v>0</v>
      </c>
      <c r="M6285">
        <v>0</v>
      </c>
      <c r="O6285" t="s">
        <v>19383</v>
      </c>
      <c r="P6285" t="s">
        <v>118</v>
      </c>
      <c r="R6285" t="s">
        <v>1894</v>
      </c>
      <c r="S6285" t="s">
        <v>1894</v>
      </c>
      <c r="T6285" t="str">
        <f>IFERROR(
  IF(TRIM(Table22[[#This Row],[STARS]])="", "Unknown",
    TRIM(MID(Table22[[#This Row],[STARS]], FIND("Stars:", Table22[[#This Row],[STARS]]) + 6, LEN(Table22[[#This Row],[STARS]])))
  ),
"Unknown")</f>
        <v>Unknown</v>
      </c>
      <c r="V6285">
        <v>0</v>
      </c>
      <c r="W6285">
        <v>0</v>
      </c>
      <c r="X6285">
        <v>0</v>
      </c>
    </row>
    <row r="6286" spans="1:24" x14ac:dyDescent="0.3">
      <c r="A6286" t="s">
        <v>19384</v>
      </c>
      <c r="C6286" t="s">
        <v>19384</v>
      </c>
      <c r="D6286" t="str">
        <v>(2020 Video)</v>
      </c>
      <c r="E6286" t="str" cm="1">
        <f t="array" ref="E6286">_xlfn.LET(
  _xlpm.raw, TRIM(SUBSTITUTE(SUBSTITUTE(SUBSTITUTE(SUBSTITUTE(SUBSTITUTE(SUBSTITUTE(D6286,"(",""),")",""),"â€“","-"),"–","-"),"I",""),"V","")),
  _xlpm.cleaned, TRIM(SUBSTITUTE(SUBSTITUTE(_xlpm.raw,"-"," - "),","," ")),
  _xlpm.words, _xlfn.FILTERXML("&lt;t&gt;&lt;s&gt;" &amp; SUBSTITUTE(_xlpm.cleaned," ","&lt;/s&gt;&lt;s&gt;") &amp; "&lt;/s&gt;&lt;/t&gt;", "//s"),
  _xlpm.nums, _xlfn.TEXTJOIN("-", TRUE, IF(ISNUMBER(--_xlpm.words), _xlpm.words, "")),
  IFERROR(_xlpm.nums, "")
)</f>
        <v>2020</v>
      </c>
      <c r="F6286" t="s">
        <v>19675</v>
      </c>
      <c r="G6286" t="s">
        <v>10683</v>
      </c>
      <c r="I6286" t="s">
        <v>10683</v>
      </c>
      <c r="K6286">
        <v>0</v>
      </c>
      <c r="M6286">
        <v>0</v>
      </c>
      <c r="O6286" t="s">
        <v>19385</v>
      </c>
      <c r="P6286" t="s">
        <v>19386</v>
      </c>
      <c r="R6286" t="s">
        <v>1894</v>
      </c>
      <c r="S6286" t="s">
        <v>1894</v>
      </c>
      <c r="T6286" t="str">
        <f>IFERROR(
  IF(TRIM(Table22[[#This Row],[STARS]])="", "Unknown",
    TRIM(MID(Table22[[#This Row],[STARS]], FIND("Stars:", Table22[[#This Row],[STARS]]) + 6, LEN(Table22[[#This Row],[STARS]])))
  ),
"Unknown")</f>
        <v xml:space="preserve">
Sharon Stone, 
Sarah Paulson, 
Judy Davis, 
Cynthia Nixon
</v>
      </c>
      <c r="V6286">
        <v>0</v>
      </c>
      <c r="W6286">
        <v>8</v>
      </c>
      <c r="X6286">
        <v>0</v>
      </c>
    </row>
    <row r="6287" spans="1:24" x14ac:dyDescent="0.3">
      <c r="A6287" t="s">
        <v>19387</v>
      </c>
      <c r="C6287" t="s">
        <v>19387</v>
      </c>
      <c r="D6287" t="str">
        <v>(2018 Video)</v>
      </c>
      <c r="E6287" t="str" cm="1">
        <f t="array" ref="E6287">_xlfn.LET(
  _xlpm.raw, TRIM(SUBSTITUTE(SUBSTITUTE(SUBSTITUTE(SUBSTITUTE(SUBSTITUTE(SUBSTITUTE(D6287,"(",""),")",""),"â€“","-"),"–","-"),"I",""),"V","")),
  _xlpm.cleaned, TRIM(SUBSTITUTE(SUBSTITUTE(_xlpm.raw,"-"," - "),","," ")),
  _xlpm.words, _xlfn.FILTERXML("&lt;t&gt;&lt;s&gt;" &amp; SUBSTITUTE(_xlpm.cleaned," ","&lt;/s&gt;&lt;s&gt;") &amp; "&lt;/s&gt;&lt;/t&gt;", "//s"),
  _xlpm.nums, _xlfn.TEXTJOIN("-", TRUE, IF(ISNUMBER(--_xlpm.words), _xlpm.words, "")),
  IFERROR(_xlpm.nums, "")
)</f>
        <v>2018</v>
      </c>
      <c r="F6287" t="s">
        <v>19693</v>
      </c>
      <c r="G6287" t="s">
        <v>11670</v>
      </c>
      <c r="I6287" t="s">
        <v>11670</v>
      </c>
      <c r="K6287">
        <v>0</v>
      </c>
      <c r="M6287">
        <v>0</v>
      </c>
      <c r="O6287" t="s">
        <v>6365</v>
      </c>
      <c r="P6287" t="s">
        <v>19388</v>
      </c>
      <c r="R6287" t="s">
        <v>19951</v>
      </c>
      <c r="S6287" t="s">
        <v>19951</v>
      </c>
      <c r="T6287" t="str">
        <f>IFERROR(
  IF(TRIM(Table22[[#This Row],[STARS]])="", "Unknown",
    TRIM(MID(Table22[[#This Row],[STARS]], FIND("Stars:", Table22[[#This Row],[STARS]]) + 6, LEN(Table22[[#This Row],[STARS]])))
  ),
"Unknown")</f>
        <v>Unknown</v>
      </c>
      <c r="V6287">
        <v>0</v>
      </c>
      <c r="W6287">
        <v>0</v>
      </c>
      <c r="X6287">
        <v>0</v>
      </c>
    </row>
    <row r="6288" spans="1:24" x14ac:dyDescent="0.3">
      <c r="A6288" t="s">
        <v>19389</v>
      </c>
      <c r="C6288" t="s">
        <v>19389</v>
      </c>
      <c r="D6288">
        <v>-2017</v>
      </c>
      <c r="E6288" t="str" cm="1">
        <f t="array" ref="E6288">_xlfn.LET(
  _xlpm.raw, TRIM(SUBSTITUTE(SUBSTITUTE(SUBSTITUTE(SUBSTITUTE(SUBSTITUTE(SUBSTITUTE(D6288,"(",""),")",""),"â€“","-"),"–","-"),"I",""),"V","")),
  _xlpm.cleaned, TRIM(SUBSTITUTE(SUBSTITUTE(_xlpm.raw,"-"," - "),","," ")),
  _xlpm.words, _xlfn.FILTERXML("&lt;t&gt;&lt;s&gt;" &amp; SUBSTITUTE(_xlpm.cleaned," ","&lt;/s&gt;&lt;s&gt;") &amp; "&lt;/s&gt;&lt;/t&gt;", "//s"),
  _xlpm.nums, _xlfn.TEXTJOIN("-", TRUE, IF(ISNUMBER(--_xlpm.words), _xlpm.words, "")),
  IFERROR(_xlpm.nums, "")
)</f>
        <v>2017</v>
      </c>
      <c r="F6288" t="s">
        <v>19682</v>
      </c>
      <c r="G6288" t="s">
        <v>16231</v>
      </c>
      <c r="I6288" t="s">
        <v>16231</v>
      </c>
      <c r="K6288">
        <v>0</v>
      </c>
      <c r="M6288">
        <v>0</v>
      </c>
      <c r="O6288" t="s">
        <v>19390</v>
      </c>
      <c r="P6288" t="s">
        <v>19391</v>
      </c>
      <c r="R6288" t="s">
        <v>22426</v>
      </c>
      <c r="S6288" t="s">
        <v>1894</v>
      </c>
      <c r="T6288" t="str">
        <f>IFERROR(
  IF(TRIM(Table22[[#This Row],[STARS]])="", "Unknown",
    TRIM(MID(Table22[[#This Row],[STARS]], FIND("Stars:", Table22[[#This Row],[STARS]]) + 6, LEN(Table22[[#This Row],[STARS]])))
  ),
"Unknown")</f>
        <v>Unknown</v>
      </c>
      <c r="V6288">
        <v>0</v>
      </c>
      <c r="W6288">
        <v>14</v>
      </c>
      <c r="X6288">
        <v>0</v>
      </c>
    </row>
    <row r="6289" spans="1:24" x14ac:dyDescent="0.3">
      <c r="A6289" t="s">
        <v>19392</v>
      </c>
      <c r="C6289" t="s">
        <v>19392</v>
      </c>
      <c r="D6289" t="str">
        <v>(2018 TV Special)</v>
      </c>
      <c r="E6289" t="str" cm="1">
        <f t="array" ref="E6289">_xlfn.LET(
  _xlpm.raw, TRIM(SUBSTITUTE(SUBSTITUTE(SUBSTITUTE(SUBSTITUTE(SUBSTITUTE(SUBSTITUTE(D6289,"(",""),")",""),"â€“","-"),"–","-"),"I",""),"V","")),
  _xlpm.cleaned, TRIM(SUBSTITUTE(SUBSTITUTE(_xlpm.raw,"-"," - "),","," ")),
  _xlpm.words, _xlfn.FILTERXML("&lt;t&gt;&lt;s&gt;" &amp; SUBSTITUTE(_xlpm.cleaned," ","&lt;/s&gt;&lt;s&gt;") &amp; "&lt;/s&gt;&lt;/t&gt;", "//s"),
  _xlpm.nums, _xlfn.TEXTJOIN("-", TRUE, IF(ISNUMBER(--_xlpm.words), _xlpm.words, "")),
  IFERROR(_xlpm.nums, "")
)</f>
        <v>2018</v>
      </c>
      <c r="F6289" t="s">
        <v>19693</v>
      </c>
      <c r="G6289" t="s">
        <v>47</v>
      </c>
      <c r="I6289" t="s">
        <v>47</v>
      </c>
      <c r="K6289">
        <v>6.3</v>
      </c>
      <c r="M6289">
        <v>6.3</v>
      </c>
      <c r="O6289" t="s">
        <v>19393</v>
      </c>
      <c r="P6289" t="s">
        <v>19394</v>
      </c>
      <c r="R6289" t="s">
        <v>1894</v>
      </c>
      <c r="S6289" t="s">
        <v>1894</v>
      </c>
      <c r="T6289" t="str">
        <f>IFERROR(
  IF(TRIM(Table22[[#This Row],[STARS]])="", "Unknown",
    TRIM(MID(Table22[[#This Row],[STARS]], FIND("Stars:", Table22[[#This Row],[STARS]]) + 6, LEN(Table22[[#This Row],[STARS]])))
  ),
"Unknown")</f>
        <v>Unknown</v>
      </c>
      <c r="V6289">
        <v>99</v>
      </c>
      <c r="W6289">
        <v>0</v>
      </c>
      <c r="X6289">
        <v>0</v>
      </c>
    </row>
    <row r="6290" spans="1:24" x14ac:dyDescent="0.3">
      <c r="A6290" t="s">
        <v>19395</v>
      </c>
      <c r="C6290" t="s">
        <v>19395</v>
      </c>
      <c r="D6290" t="str">
        <v>(2017 TV Movie)</v>
      </c>
      <c r="E6290" t="str" cm="1">
        <f t="array" ref="E6290">_xlfn.LET(
  _xlpm.raw, TRIM(SUBSTITUTE(SUBSTITUTE(SUBSTITUTE(SUBSTITUTE(SUBSTITUTE(SUBSTITUTE(D6290,"(",""),")",""),"â€“","-"),"–","-"),"I",""),"V","")),
  _xlpm.cleaned, TRIM(SUBSTITUTE(SUBSTITUTE(_xlpm.raw,"-"," - "),","," ")),
  _xlpm.words, _xlfn.FILTERXML("&lt;t&gt;&lt;s&gt;" &amp; SUBSTITUTE(_xlpm.cleaned," ","&lt;/s&gt;&lt;s&gt;") &amp; "&lt;/s&gt;&lt;/t&gt;", "//s"),
  _xlpm.nums, _xlfn.TEXTJOIN("-", TRUE, IF(ISNUMBER(--_xlpm.words), _xlpm.words, "")),
  IFERROR(_xlpm.nums, "")
)</f>
        <v>2017</v>
      </c>
      <c r="F6290" t="s">
        <v>19682</v>
      </c>
      <c r="G6290" t="s">
        <v>47</v>
      </c>
      <c r="I6290" t="s">
        <v>47</v>
      </c>
      <c r="K6290">
        <v>6.2</v>
      </c>
      <c r="M6290">
        <v>6.2</v>
      </c>
      <c r="O6290" t="s">
        <v>6365</v>
      </c>
      <c r="P6290" t="s">
        <v>118</v>
      </c>
      <c r="R6290" t="s">
        <v>1894</v>
      </c>
      <c r="S6290" t="s">
        <v>1894</v>
      </c>
      <c r="T6290" t="str">
        <f>IFERROR(
  IF(TRIM(Table22[[#This Row],[STARS]])="", "Unknown",
    TRIM(MID(Table22[[#This Row],[STARS]], FIND("Stars:", Table22[[#This Row],[STARS]]) + 6, LEN(Table22[[#This Row],[STARS]])))
  ),
"Unknown")</f>
        <v>Unknown</v>
      </c>
      <c r="V6290">
        <v>6</v>
      </c>
      <c r="W6290">
        <v>0</v>
      </c>
      <c r="X6290">
        <v>0</v>
      </c>
    </row>
    <row r="6291" spans="1:24" x14ac:dyDescent="0.3">
      <c r="A6291" t="s">
        <v>19396</v>
      </c>
      <c r="C6291" t="s">
        <v>19396</v>
      </c>
      <c r="D6291" t="str">
        <v>(2020 Video)</v>
      </c>
      <c r="E6291" t="str" cm="1">
        <f t="array" ref="E6291">_xlfn.LET(
  _xlpm.raw, TRIM(SUBSTITUTE(SUBSTITUTE(SUBSTITUTE(SUBSTITUTE(SUBSTITUTE(SUBSTITUTE(D6291,"(",""),")",""),"â€“","-"),"–","-"),"I",""),"V","")),
  _xlpm.cleaned, TRIM(SUBSTITUTE(SUBSTITUTE(_xlpm.raw,"-"," - "),","," ")),
  _xlpm.words, _xlfn.FILTERXML("&lt;t&gt;&lt;s&gt;" &amp; SUBSTITUTE(_xlpm.cleaned," ","&lt;/s&gt;&lt;s&gt;") &amp; "&lt;/s&gt;&lt;/t&gt;", "//s"),
  _xlpm.nums, _xlfn.TEXTJOIN("-", TRUE, IF(ISNUMBER(--_xlpm.words), _xlpm.words, "")),
  IFERROR(_xlpm.nums, "")
)</f>
        <v>2020</v>
      </c>
      <c r="F6291" t="s">
        <v>19675</v>
      </c>
      <c r="G6291" t="s">
        <v>16231</v>
      </c>
      <c r="I6291" t="s">
        <v>16231</v>
      </c>
      <c r="K6291">
        <v>0</v>
      </c>
      <c r="M6291">
        <v>0</v>
      </c>
      <c r="O6291" t="s">
        <v>19397</v>
      </c>
      <c r="P6291" t="s">
        <v>19398</v>
      </c>
      <c r="R6291" t="s">
        <v>1894</v>
      </c>
      <c r="S6291" t="s">
        <v>1894</v>
      </c>
      <c r="T6291" t="str">
        <f>IFERROR(
  IF(TRIM(Table22[[#This Row],[STARS]])="", "Unknown",
    TRIM(MID(Table22[[#This Row],[STARS]], FIND("Stars:", Table22[[#This Row],[STARS]]) + 6, LEN(Table22[[#This Row],[STARS]])))
  ),
"Unknown")</f>
        <v xml:space="preserve">
Sarah Paulson, 
Judy Davis, 
Cynthia Nixon, 
Sharon Stone
</v>
      </c>
      <c r="V6291">
        <v>0</v>
      </c>
      <c r="W6291">
        <v>6</v>
      </c>
      <c r="X6291">
        <v>0</v>
      </c>
    </row>
    <row r="6292" spans="1:24" x14ac:dyDescent="0.3">
      <c r="A6292" t="s">
        <v>19399</v>
      </c>
      <c r="C6292" t="s">
        <v>19399</v>
      </c>
      <c r="D6292" t="str">
        <v>(2018 Video)</v>
      </c>
      <c r="E6292" t="str" cm="1">
        <f t="array" ref="E6292">_xlfn.LET(
  _xlpm.raw, TRIM(SUBSTITUTE(SUBSTITUTE(SUBSTITUTE(SUBSTITUTE(SUBSTITUTE(SUBSTITUTE(D6292,"(",""),")",""),"â€“","-"),"–","-"),"I",""),"V","")),
  _xlpm.cleaned, TRIM(SUBSTITUTE(SUBSTITUTE(_xlpm.raw,"-"," - "),","," ")),
  _xlpm.words, _xlfn.FILTERXML("&lt;t&gt;&lt;s&gt;" &amp; SUBSTITUTE(_xlpm.cleaned," ","&lt;/s&gt;&lt;s&gt;") &amp; "&lt;/s&gt;&lt;/t&gt;", "//s"),
  _xlpm.nums, _xlfn.TEXTJOIN("-", TRUE, IF(ISNUMBER(--_xlpm.words), _xlpm.words, "")),
  IFERROR(_xlpm.nums, "")
)</f>
        <v>2018</v>
      </c>
      <c r="F6292" t="s">
        <v>19693</v>
      </c>
      <c r="G6292" t="s">
        <v>19400</v>
      </c>
      <c r="I6292" t="s">
        <v>19400</v>
      </c>
      <c r="K6292">
        <v>0</v>
      </c>
      <c r="M6292">
        <v>0</v>
      </c>
      <c r="O6292" t="s">
        <v>19401</v>
      </c>
      <c r="P6292" t="s">
        <v>19402</v>
      </c>
      <c r="R6292" t="s">
        <v>22427</v>
      </c>
      <c r="S6292" t="s">
        <v>1894</v>
      </c>
      <c r="T6292" t="str">
        <f>IFERROR(
  IF(TRIM(Table22[[#This Row],[STARS]])="", "Unknown",
    TRIM(MID(Table22[[#This Row],[STARS]], FIND("Stars:", Table22[[#This Row],[STARS]]) + 6, LEN(Table22[[#This Row],[STARS]])))
  ),
"Unknown")</f>
        <v>Unknown</v>
      </c>
      <c r="V6292">
        <v>0</v>
      </c>
      <c r="W6292">
        <v>12</v>
      </c>
      <c r="X6292">
        <v>0</v>
      </c>
    </row>
    <row r="6293" spans="1:24" x14ac:dyDescent="0.3">
      <c r="A6293" t="s">
        <v>19403</v>
      </c>
      <c r="C6293" t="s">
        <v>19403</v>
      </c>
      <c r="D6293" t="str">
        <v>(2005 Video)</v>
      </c>
      <c r="E6293" t="str" cm="1">
        <f t="array" ref="E6293">_xlfn.LET(
  _xlpm.raw, TRIM(SUBSTITUTE(SUBSTITUTE(SUBSTITUTE(SUBSTITUTE(SUBSTITUTE(SUBSTITUTE(D6293,"(",""),")",""),"â€“","-"),"–","-"),"I",""),"V","")),
  _xlpm.cleaned, TRIM(SUBSTITUTE(SUBSTITUTE(_xlpm.raw,"-"," - "),","," ")),
  _xlpm.words, _xlfn.FILTERXML("&lt;t&gt;&lt;s&gt;" &amp; SUBSTITUTE(_xlpm.cleaned," ","&lt;/s&gt;&lt;s&gt;") &amp; "&lt;/s&gt;&lt;/t&gt;", "//s"),
  _xlpm.nums, _xlfn.TEXTJOIN("-", TRUE, IF(ISNUMBER(--_xlpm.words), _xlpm.words, "")),
  IFERROR(_xlpm.nums, "")
)</f>
        <v>2005</v>
      </c>
      <c r="F6293" t="s">
        <v>19680</v>
      </c>
      <c r="G6293" t="s">
        <v>11670</v>
      </c>
      <c r="I6293" t="s">
        <v>11670</v>
      </c>
      <c r="K6293">
        <v>0</v>
      </c>
      <c r="M6293">
        <v>0</v>
      </c>
      <c r="O6293" t="s">
        <v>19404</v>
      </c>
      <c r="P6293" t="s">
        <v>19405</v>
      </c>
      <c r="R6293" t="s">
        <v>19950</v>
      </c>
      <c r="S6293" t="s">
        <v>19950</v>
      </c>
      <c r="T6293" t="str">
        <f>IFERROR(
  IF(TRIM(Table22[[#This Row],[STARS]])="", "Unknown",
    TRIM(MID(Table22[[#This Row],[STARS]], FIND("Stars:", Table22[[#This Row],[STARS]]) + 6, LEN(Table22[[#This Row],[STARS]])))
  ),
"Unknown")</f>
        <v xml:space="preserve">
Herman Chan, 
Alicia Drake, 
Mike Hunt, 
Tedje Rose
</v>
      </c>
      <c r="V6293">
        <v>0</v>
      </c>
      <c r="W6293">
        <v>30</v>
      </c>
      <c r="X6293">
        <v>0</v>
      </c>
    </row>
    <row r="6294" spans="1:24" x14ac:dyDescent="0.3">
      <c r="A6294" t="s">
        <v>19406</v>
      </c>
      <c r="C6294" t="s">
        <v>19406</v>
      </c>
      <c r="D6294" t="str">
        <v>(2011 TV Special)</v>
      </c>
      <c r="E6294" t="str" cm="1">
        <f t="array" ref="E6294">_xlfn.LET(
  _xlpm.raw, TRIM(SUBSTITUTE(SUBSTITUTE(SUBSTITUTE(SUBSTITUTE(SUBSTITUTE(SUBSTITUTE(D6294,"(",""),")",""),"â€“","-"),"–","-"),"I",""),"V","")),
  _xlpm.cleaned, TRIM(SUBSTITUTE(SUBSTITUTE(_xlpm.raw,"-"," - "),","," ")),
  _xlpm.words, _xlfn.FILTERXML("&lt;t&gt;&lt;s&gt;" &amp; SUBSTITUTE(_xlpm.cleaned," ","&lt;/s&gt;&lt;s&gt;") &amp; "&lt;/s&gt;&lt;/t&gt;", "//s"),
  _xlpm.nums, _xlfn.TEXTJOIN("-", TRUE, IF(ISNUMBER(--_xlpm.words), _xlpm.words, "")),
  IFERROR(_xlpm.nums, "")
)</f>
        <v>2011</v>
      </c>
      <c r="F6294" t="s">
        <v>19679</v>
      </c>
      <c r="G6294" t="s">
        <v>47</v>
      </c>
      <c r="I6294" t="s">
        <v>47</v>
      </c>
      <c r="K6294">
        <v>0</v>
      </c>
      <c r="M6294">
        <v>0</v>
      </c>
      <c r="O6294" t="s">
        <v>6365</v>
      </c>
      <c r="P6294" t="s">
        <v>19407</v>
      </c>
      <c r="R6294" t="s">
        <v>19949</v>
      </c>
      <c r="S6294" t="s">
        <v>19949</v>
      </c>
      <c r="T6294" t="str">
        <f>IFERROR(
  IF(TRIM(Table22[[#This Row],[STARS]])="", "Unknown",
    TRIM(MID(Table22[[#This Row],[STARS]], FIND("Stars:", Table22[[#This Row],[STARS]]) + 6, LEN(Table22[[#This Row],[STARS]])))
  ),
"Unknown")</f>
        <v>Unknown</v>
      </c>
      <c r="V6294">
        <v>0</v>
      </c>
      <c r="W6294">
        <v>59</v>
      </c>
      <c r="X6294">
        <v>0</v>
      </c>
    </row>
    <row r="6295" spans="1:24" x14ac:dyDescent="0.3">
      <c r="A6295" t="s">
        <v>19408</v>
      </c>
      <c r="C6295" t="s">
        <v>19408</v>
      </c>
      <c r="D6295">
        <v>-2012</v>
      </c>
      <c r="E6295" t="str" cm="1">
        <f t="array" ref="E6295">_xlfn.LET(
  _xlpm.raw, TRIM(SUBSTITUTE(SUBSTITUTE(SUBSTITUTE(SUBSTITUTE(SUBSTITUTE(SUBSTITUTE(D6295,"(",""),")",""),"â€“","-"),"–","-"),"I",""),"V","")),
  _xlpm.cleaned, TRIM(SUBSTITUTE(SUBSTITUTE(_xlpm.raw,"-"," - "),","," ")),
  _xlpm.words, _xlfn.FILTERXML("&lt;t&gt;&lt;s&gt;" &amp; SUBSTITUTE(_xlpm.cleaned," ","&lt;/s&gt;&lt;s&gt;") &amp; "&lt;/s&gt;&lt;/t&gt;", "//s"),
  _xlpm.nums, _xlfn.TEXTJOIN("-", TRUE, IF(ISNUMBER(--_xlpm.words), _xlpm.words, "")),
  IFERROR(_xlpm.nums, "")
)</f>
        <v>2012</v>
      </c>
      <c r="F6295" t="s">
        <v>19705</v>
      </c>
      <c r="G6295" t="s">
        <v>8184</v>
      </c>
      <c r="I6295" t="s">
        <v>8184</v>
      </c>
      <c r="K6295">
        <v>0</v>
      </c>
      <c r="M6295">
        <v>0</v>
      </c>
      <c r="O6295" t="s">
        <v>19409</v>
      </c>
      <c r="P6295" t="s">
        <v>19410</v>
      </c>
      <c r="R6295" t="s">
        <v>19948</v>
      </c>
      <c r="S6295" t="s">
        <v>19948</v>
      </c>
      <c r="T6295" t="str">
        <f>IFERROR(
  IF(TRIM(Table22[[#This Row],[STARS]])="", "Unknown",
    TRIM(MID(Table22[[#This Row],[STARS]], FIND("Stars:", Table22[[#This Row],[STARS]]) + 6, LEN(Table22[[#This Row],[STARS]])))
  ),
"Unknown")</f>
        <v xml:space="preserve">
Jon Zuber, 
Heather Ashley, 
Matt Paolasso, 
Josh Stern
</v>
      </c>
      <c r="V6295">
        <v>0</v>
      </c>
      <c r="W6295">
        <v>135</v>
      </c>
      <c r="X6295">
        <v>0</v>
      </c>
    </row>
    <row r="6296" spans="1:24" x14ac:dyDescent="0.3">
      <c r="A6296" t="s">
        <v>19411</v>
      </c>
      <c r="C6296" t="s">
        <v>19411</v>
      </c>
      <c r="D6296" t="str">
        <v>(2005 TV Special)</v>
      </c>
      <c r="E6296" t="str" cm="1">
        <f t="array" ref="E6296">_xlfn.LET(
  _xlpm.raw, TRIM(SUBSTITUTE(SUBSTITUTE(SUBSTITUTE(SUBSTITUTE(SUBSTITUTE(SUBSTITUTE(D6296,"(",""),")",""),"â€“","-"),"–","-"),"I",""),"V","")),
  _xlpm.cleaned, TRIM(SUBSTITUTE(SUBSTITUTE(_xlpm.raw,"-"," - "),","," ")),
  _xlpm.words, _xlfn.FILTERXML("&lt;t&gt;&lt;s&gt;" &amp; SUBSTITUTE(_xlpm.cleaned," ","&lt;/s&gt;&lt;s&gt;") &amp; "&lt;/s&gt;&lt;/t&gt;", "//s"),
  _xlpm.nums, _xlfn.TEXTJOIN("-", TRUE, IF(ISNUMBER(--_xlpm.words), _xlpm.words, "")),
  IFERROR(_xlpm.nums, "")
)</f>
        <v>2005</v>
      </c>
      <c r="F6296" t="s">
        <v>19680</v>
      </c>
      <c r="G6296" t="s">
        <v>1566</v>
      </c>
      <c r="I6296" t="s">
        <v>1566</v>
      </c>
      <c r="K6296">
        <v>6.6</v>
      </c>
      <c r="M6296">
        <v>6.6</v>
      </c>
      <c r="O6296" t="s">
        <v>6365</v>
      </c>
      <c r="P6296" t="s">
        <v>19413</v>
      </c>
      <c r="R6296" t="s">
        <v>19947</v>
      </c>
      <c r="S6296" t="s">
        <v>19947</v>
      </c>
      <c r="T6296" t="str">
        <f>IFERROR(
  IF(TRIM(Table22[[#This Row],[STARS]])="", "Unknown",
    TRIM(MID(Table22[[#This Row],[STARS]], FIND("Stars:", Table22[[#This Row],[STARS]]) + 6, LEN(Table22[[#This Row],[STARS]])))
  ),
"Unknown")</f>
        <v xml:space="preserve">
Hans Liberg, 
Martijn Klaver, 
AndrÃ© Versluijs
</v>
      </c>
      <c r="V6296">
        <v>8</v>
      </c>
      <c r="W6296">
        <v>105</v>
      </c>
      <c r="X6296">
        <v>0</v>
      </c>
    </row>
    <row r="6297" spans="1:24" x14ac:dyDescent="0.3">
      <c r="A6297" t="s">
        <v>19414</v>
      </c>
      <c r="C6297" t="s">
        <v>19414</v>
      </c>
      <c r="D6297" t="str">
        <v>(2012 Video)</v>
      </c>
      <c r="E6297" t="str" cm="1">
        <f t="array" ref="E6297">_xlfn.LET(
  _xlpm.raw, TRIM(SUBSTITUTE(SUBSTITUTE(SUBSTITUTE(SUBSTITUTE(SUBSTITUTE(SUBSTITUTE(D6297,"(",""),")",""),"â€“","-"),"–","-"),"I",""),"V","")),
  _xlpm.cleaned, TRIM(SUBSTITUTE(SUBSTITUTE(_xlpm.raw,"-"," - "),","," ")),
  _xlpm.words, _xlfn.FILTERXML("&lt;t&gt;&lt;s&gt;" &amp; SUBSTITUTE(_xlpm.cleaned," ","&lt;/s&gt;&lt;s&gt;") &amp; "&lt;/s&gt;&lt;/t&gt;", "//s"),
  _xlpm.nums, _xlfn.TEXTJOIN("-", TRUE, IF(ISNUMBER(--_xlpm.words), _xlpm.words, "")),
  IFERROR(_xlpm.nums, "")
)</f>
        <v>2012</v>
      </c>
      <c r="F6297" t="s">
        <v>19705</v>
      </c>
      <c r="G6297" t="s">
        <v>801</v>
      </c>
      <c r="I6297" t="s">
        <v>801</v>
      </c>
      <c r="K6297">
        <v>5.6</v>
      </c>
      <c r="M6297">
        <v>5.6</v>
      </c>
      <c r="O6297" t="s">
        <v>19415</v>
      </c>
      <c r="P6297" t="s">
        <v>19416</v>
      </c>
      <c r="R6297" t="s">
        <v>1894</v>
      </c>
      <c r="S6297" t="s">
        <v>1894</v>
      </c>
      <c r="T6297" t="str">
        <f>IFERROR(
  IF(TRIM(Table22[[#This Row],[STARS]])="", "Unknown",
    TRIM(MID(Table22[[#This Row],[STARS]], FIND("Stars:", Table22[[#This Row],[STARS]]) + 6, LEN(Table22[[#This Row],[STARS]])))
  ),
"Unknown")</f>
        <v xml:space="preserve">
Pat Marcattilio, 
Zecharia Sitchin
</v>
      </c>
      <c r="V6297">
        <v>8</v>
      </c>
      <c r="W6297">
        <v>188</v>
      </c>
      <c r="X6297">
        <v>0</v>
      </c>
    </row>
    <row r="6298" spans="1:24" x14ac:dyDescent="0.3">
      <c r="A6298" t="s">
        <v>19417</v>
      </c>
      <c r="C6298" t="s">
        <v>19417</v>
      </c>
      <c r="D6298">
        <v>-2021</v>
      </c>
      <c r="E6298" t="str" cm="1">
        <f t="array" ref="E6298">_xlfn.LET(
  _xlpm.raw, TRIM(SUBSTITUTE(SUBSTITUTE(SUBSTITUTE(SUBSTITUTE(SUBSTITUTE(SUBSTITUTE(D6298,"(",""),")",""),"â€“","-"),"–","-"),"I",""),"V","")),
  _xlpm.cleaned, TRIM(SUBSTITUTE(SUBSTITUTE(_xlpm.raw,"-"," - "),","," ")),
  _xlpm.words, _xlfn.FILTERXML("&lt;t&gt;&lt;s&gt;" &amp; SUBSTITUTE(_xlpm.cleaned," ","&lt;/s&gt;&lt;s&gt;") &amp; "&lt;/s&gt;&lt;/t&gt;", "//s"),
  _xlpm.nums, _xlfn.TEXTJOIN("-", TRUE, IF(ISNUMBER(--_xlpm.words), _xlpm.words, "")),
  IFERROR(_xlpm.nums, "")
)</f>
        <v>2021</v>
      </c>
      <c r="F6298" t="s">
        <v>19672</v>
      </c>
      <c r="G6298" t="s">
        <v>47</v>
      </c>
      <c r="I6298" t="s">
        <v>47</v>
      </c>
      <c r="K6298">
        <v>0</v>
      </c>
      <c r="M6298">
        <v>0</v>
      </c>
      <c r="O6298" t="s">
        <v>6365</v>
      </c>
      <c r="P6298" t="s">
        <v>19418</v>
      </c>
      <c r="R6298" t="s">
        <v>1894</v>
      </c>
      <c r="S6298" t="s">
        <v>1894</v>
      </c>
      <c r="T6298" t="str">
        <f>IFERROR(
  IF(TRIM(Table22[[#This Row],[STARS]])="", "Unknown",
    TRIM(MID(Table22[[#This Row],[STARS]], FIND("Stars:", Table22[[#This Row],[STARS]]) + 6, LEN(Table22[[#This Row],[STARS]])))
  ),
"Unknown")</f>
        <v>Unknown</v>
      </c>
      <c r="V6298">
        <v>0</v>
      </c>
      <c r="W6298">
        <v>0</v>
      </c>
      <c r="X6298">
        <v>0</v>
      </c>
    </row>
    <row r="6299" spans="1:24" x14ac:dyDescent="0.3">
      <c r="A6299" t="s">
        <v>19419</v>
      </c>
      <c r="C6299" t="s">
        <v>19419</v>
      </c>
      <c r="D6299" t="str">
        <v>(2010 Video)</v>
      </c>
      <c r="E6299" t="str" cm="1">
        <f t="array" ref="E6299">_xlfn.LET(
  _xlpm.raw, TRIM(SUBSTITUTE(SUBSTITUTE(SUBSTITUTE(SUBSTITUTE(SUBSTITUTE(SUBSTITUTE(D6299,"(",""),")",""),"â€“","-"),"–","-"),"I",""),"V","")),
  _xlpm.cleaned, TRIM(SUBSTITUTE(SUBSTITUTE(_xlpm.raw,"-"," - "),","," ")),
  _xlpm.words, _xlfn.FILTERXML("&lt;t&gt;&lt;s&gt;" &amp; SUBSTITUTE(_xlpm.cleaned," ","&lt;/s&gt;&lt;s&gt;") &amp; "&lt;/s&gt;&lt;/t&gt;", "//s"),
  _xlpm.nums, _xlfn.TEXTJOIN("-", TRUE, IF(ISNUMBER(--_xlpm.words), _xlpm.words, "")),
  IFERROR(_xlpm.nums, "")
)</f>
        <v>2010</v>
      </c>
      <c r="F6299" t="s">
        <v>19738</v>
      </c>
      <c r="G6299" t="s">
        <v>801</v>
      </c>
      <c r="I6299" t="s">
        <v>801</v>
      </c>
      <c r="K6299">
        <v>0</v>
      </c>
      <c r="M6299">
        <v>0</v>
      </c>
      <c r="O6299" t="s">
        <v>19420</v>
      </c>
      <c r="P6299" t="s">
        <v>19421</v>
      </c>
      <c r="R6299" t="s">
        <v>19937</v>
      </c>
      <c r="S6299" t="s">
        <v>19937</v>
      </c>
      <c r="T6299" t="str">
        <f>IFERROR(
  IF(TRIM(Table22[[#This Row],[STARS]])="", "Unknown",
    TRIM(MID(Table22[[#This Row],[STARS]], FIND("Stars:", Table22[[#This Row],[STARS]]) + 6, LEN(Table22[[#This Row],[STARS]])))
  ),
"Unknown")</f>
        <v xml:space="preserve">
A.N.T.I., 
Fresh Air, 
Gecko Brothas, 
Justin Bua
</v>
      </c>
      <c r="V6299">
        <v>0</v>
      </c>
      <c r="W6299">
        <v>45</v>
      </c>
      <c r="X6299">
        <v>0</v>
      </c>
    </row>
    <row r="6300" spans="1:24" x14ac:dyDescent="0.3">
      <c r="A6300" t="s">
        <v>19422</v>
      </c>
      <c r="C6300" t="s">
        <v>19422</v>
      </c>
      <c r="D6300" t="str">
        <v>(II)</v>
      </c>
      <c r="E6300" t="str" cm="1">
        <f t="array" ref="E6300">_xlfn.LET(
  _xlpm.raw, TRIM(SUBSTITUTE(SUBSTITUTE(SUBSTITUTE(SUBSTITUTE(SUBSTITUTE(SUBSTITUTE(D6300,"(",""),")",""),"â€“","-"),"–","-"),"I",""),"V","")),
  _xlpm.cleaned, TRIM(SUBSTITUTE(SUBSTITUTE(_xlpm.raw,"-"," - "),","," ")),
  _xlpm.words, _xlfn.FILTERXML("&lt;t&gt;&lt;s&gt;" &amp; SUBSTITUTE(_xlpm.cleaned," ","&lt;/s&gt;&lt;s&gt;") &amp; "&lt;/s&gt;&lt;/t&gt;", "//s"),
  _xlpm.nums, _xlfn.TEXTJOIN("-", TRUE, IF(ISNUMBER(--_xlpm.words), _xlpm.words, "")),
  IFERROR(_xlpm.nums, "")
)</f>
        <v/>
      </c>
      <c r="F6300" t="s">
        <v>19845</v>
      </c>
      <c r="G6300">
        <v>0</v>
      </c>
      <c r="I6300" t="s">
        <v>19660</v>
      </c>
      <c r="K6300">
        <v>0</v>
      </c>
      <c r="M6300">
        <v>0</v>
      </c>
      <c r="O6300" t="s">
        <v>19423</v>
      </c>
      <c r="P6300" t="s">
        <v>19424</v>
      </c>
      <c r="R6300" t="s">
        <v>22428</v>
      </c>
      <c r="S6300" t="s">
        <v>1894</v>
      </c>
      <c r="T6300" t="str">
        <f>IFERROR(
  IF(TRIM(Table22[[#This Row],[STARS]])="", "Unknown",
    TRIM(MID(Table22[[#This Row],[STARS]], FIND("Stars:", Table22[[#This Row],[STARS]]) + 6, LEN(Table22[[#This Row],[STARS]])))
  ),
"Unknown")</f>
        <v>Unknown</v>
      </c>
      <c r="V6300">
        <v>0</v>
      </c>
      <c r="W6300">
        <v>0</v>
      </c>
      <c r="X6300">
        <v>0</v>
      </c>
    </row>
    <row r="6301" spans="1:24" x14ac:dyDescent="0.3">
      <c r="A6301" t="s">
        <v>19425</v>
      </c>
      <c r="C6301" t="s">
        <v>19425</v>
      </c>
      <c r="D6301" t="str">
        <v>(2020 Video)</v>
      </c>
      <c r="E6301" t="str" cm="1">
        <f t="array" ref="E6301">_xlfn.LET(
  _xlpm.raw, TRIM(SUBSTITUTE(SUBSTITUTE(SUBSTITUTE(SUBSTITUTE(SUBSTITUTE(SUBSTITUTE(D6301,"(",""),")",""),"â€“","-"),"–","-"),"I",""),"V","")),
  _xlpm.cleaned, TRIM(SUBSTITUTE(SUBSTITUTE(_xlpm.raw,"-"," - "),","," ")),
  _xlpm.words, _xlfn.FILTERXML("&lt;t&gt;&lt;s&gt;" &amp; SUBSTITUTE(_xlpm.cleaned," ","&lt;/s&gt;&lt;s&gt;") &amp; "&lt;/s&gt;&lt;/t&gt;", "//s"),
  _xlpm.nums, _xlfn.TEXTJOIN("-", TRUE, IF(ISNUMBER(--_xlpm.words), _xlpm.words, "")),
  IFERROR(_xlpm.nums, "")
)</f>
        <v>2020</v>
      </c>
      <c r="F6301" t="s">
        <v>19675</v>
      </c>
      <c r="G6301" t="s">
        <v>8432</v>
      </c>
      <c r="I6301" t="s">
        <v>8432</v>
      </c>
      <c r="K6301">
        <v>0</v>
      </c>
      <c r="M6301">
        <v>0</v>
      </c>
      <c r="O6301" t="s">
        <v>6365</v>
      </c>
      <c r="P6301" t="s">
        <v>19426</v>
      </c>
      <c r="R6301" t="s">
        <v>1894</v>
      </c>
      <c r="S6301" t="s">
        <v>1894</v>
      </c>
      <c r="T6301" t="str">
        <f>IFERROR(
  IF(TRIM(Table22[[#This Row],[STARS]])="", "Unknown",
    TRIM(MID(Table22[[#This Row],[STARS]], FIND("Stars:", Table22[[#This Row],[STARS]]) + 6, LEN(Table22[[#This Row],[STARS]])))
  ),
"Unknown")</f>
        <v xml:space="preserve">
Charles Rivkin, 
David Cicilline, 
John Gibson, 
Laverne Cox
</v>
      </c>
      <c r="V6301">
        <v>0</v>
      </c>
      <c r="W6301">
        <v>60</v>
      </c>
      <c r="X6301">
        <v>0</v>
      </c>
    </row>
    <row r="6302" spans="1:24" x14ac:dyDescent="0.3">
      <c r="A6302" t="s">
        <v>19427</v>
      </c>
      <c r="C6302" t="s">
        <v>19427</v>
      </c>
      <c r="D6302" t="str">
        <v>(2021 Video)</v>
      </c>
      <c r="E6302" t="str" cm="1">
        <f t="array" ref="E6302">_xlfn.LET(
  _xlpm.raw, TRIM(SUBSTITUTE(SUBSTITUTE(SUBSTITUTE(SUBSTITUTE(SUBSTITUTE(SUBSTITUTE(D6302,"(",""),")",""),"â€“","-"),"–","-"),"I",""),"V","")),
  _xlpm.cleaned, TRIM(SUBSTITUTE(SUBSTITUTE(_xlpm.raw,"-"," - "),","," ")),
  _xlpm.words, _xlfn.FILTERXML("&lt;t&gt;&lt;s&gt;" &amp; SUBSTITUTE(_xlpm.cleaned," ","&lt;/s&gt;&lt;s&gt;") &amp; "&lt;/s&gt;&lt;/t&gt;", "//s"),
  _xlpm.nums, _xlfn.TEXTJOIN("-", TRUE, IF(ISNUMBER(--_xlpm.words), _xlpm.words, "")),
  IFERROR(_xlpm.nums, "")
)</f>
        <v>2021</v>
      </c>
      <c r="F6302" t="s">
        <v>19672</v>
      </c>
      <c r="G6302" t="s">
        <v>11670</v>
      </c>
      <c r="I6302" t="s">
        <v>11670</v>
      </c>
      <c r="K6302">
        <v>0</v>
      </c>
      <c r="M6302">
        <v>0</v>
      </c>
      <c r="O6302" t="s">
        <v>6365</v>
      </c>
      <c r="P6302" t="s">
        <v>19428</v>
      </c>
      <c r="R6302" t="s">
        <v>19946</v>
      </c>
      <c r="S6302" t="s">
        <v>19946</v>
      </c>
      <c r="T6302" t="str">
        <f>IFERROR(
  IF(TRIM(Table22[[#This Row],[STARS]])="", "Unknown",
    TRIM(MID(Table22[[#This Row],[STARS]], FIND("Stars:", Table22[[#This Row],[STARS]]) + 6, LEN(Table22[[#This Row],[STARS]])))
  ),
"Unknown")</f>
        <v xml:space="preserve">
Zervaan Bunshah, 
Abhishek Kumaarr, 
Bhakti Maniar, 
Rishav Trivedi
</v>
      </c>
      <c r="V6302">
        <v>0</v>
      </c>
      <c r="W6302">
        <v>4</v>
      </c>
      <c r="X6302">
        <v>0</v>
      </c>
    </row>
    <row r="6303" spans="1:24" x14ac:dyDescent="0.3">
      <c r="A6303" t="s">
        <v>19429</v>
      </c>
      <c r="C6303" t="s">
        <v>19429</v>
      </c>
      <c r="D6303" t="str">
        <v>(2018 TV Special)</v>
      </c>
      <c r="E6303" t="str" cm="1">
        <f t="array" ref="E6303">_xlfn.LET(
  _xlpm.raw, TRIM(SUBSTITUTE(SUBSTITUTE(SUBSTITUTE(SUBSTITUTE(SUBSTITUTE(SUBSTITUTE(D6303,"(",""),")",""),"â€“","-"),"–","-"),"I",""),"V","")),
  _xlpm.cleaned, TRIM(SUBSTITUTE(SUBSTITUTE(_xlpm.raw,"-"," - "),","," ")),
  _xlpm.words, _xlfn.FILTERXML("&lt;t&gt;&lt;s&gt;" &amp; SUBSTITUTE(_xlpm.cleaned," ","&lt;/s&gt;&lt;s&gt;") &amp; "&lt;/s&gt;&lt;/t&gt;", "//s"),
  _xlpm.nums, _xlfn.TEXTJOIN("-", TRUE, IF(ISNUMBER(--_xlpm.words), _xlpm.words, "")),
  IFERROR(_xlpm.nums, "")
)</f>
        <v>2018</v>
      </c>
      <c r="F6303" t="s">
        <v>19693</v>
      </c>
      <c r="G6303" t="s">
        <v>19430</v>
      </c>
      <c r="I6303" t="s">
        <v>19430</v>
      </c>
      <c r="K6303">
        <v>0</v>
      </c>
      <c r="M6303">
        <v>0</v>
      </c>
      <c r="O6303" t="s">
        <v>6365</v>
      </c>
      <c r="P6303" t="s">
        <v>4526</v>
      </c>
      <c r="R6303" t="s">
        <v>1894</v>
      </c>
      <c r="S6303" t="s">
        <v>1894</v>
      </c>
      <c r="T6303" t="str">
        <f>IFERROR(
  IF(TRIM(Table22[[#This Row],[STARS]])="", "Unknown",
    TRIM(MID(Table22[[#This Row],[STARS]], FIND("Stars:", Table22[[#This Row],[STARS]]) + 6, LEN(Table22[[#This Row],[STARS]])))
  ),
"Unknown")</f>
        <v xml:space="preserve">
Bobby Berk, 
Karamo Brown, 
Tan France, 
Antoni Porowski
</v>
      </c>
      <c r="V6303">
        <v>0</v>
      </c>
      <c r="W6303">
        <v>20</v>
      </c>
      <c r="X6303">
        <v>0</v>
      </c>
    </row>
    <row r="6304" spans="1:24" x14ac:dyDescent="0.3">
      <c r="A6304" t="s">
        <v>19431</v>
      </c>
      <c r="C6304" t="s">
        <v>19431</v>
      </c>
      <c r="D6304">
        <v>0</v>
      </c>
      <c r="E6304" t="str" cm="1">
        <f t="array" ref="E6304">_xlfn.LET(
  _xlpm.raw, TRIM(SUBSTITUTE(SUBSTITUTE(SUBSTITUTE(SUBSTITUTE(SUBSTITUTE(SUBSTITUTE(D6304,"(",""),")",""),"â€“","-"),"–","-"),"I",""),"V","")),
  _xlpm.cleaned, TRIM(SUBSTITUTE(SUBSTITUTE(_xlpm.raw,"-"," - "),","," ")),
  _xlpm.words, _xlfn.FILTERXML("&lt;t&gt;&lt;s&gt;" &amp; SUBSTITUTE(_xlpm.cleaned," ","&lt;/s&gt;&lt;s&gt;") &amp; "&lt;/s&gt;&lt;/t&gt;", "//s"),
  _xlpm.nums, _xlfn.TEXTJOIN("-", TRUE, IF(ISNUMBER(--_xlpm.words), _xlpm.words, "")),
  IFERROR(_xlpm.nums, "")
)</f>
        <v>0</v>
      </c>
      <c r="F6304" t="s">
        <v>19829</v>
      </c>
      <c r="G6304">
        <v>0</v>
      </c>
      <c r="I6304" t="s">
        <v>19660</v>
      </c>
      <c r="K6304">
        <v>0</v>
      </c>
      <c r="M6304">
        <v>0</v>
      </c>
      <c r="O6304" t="s">
        <v>19432</v>
      </c>
      <c r="P6304" t="s">
        <v>19433</v>
      </c>
      <c r="R6304" t="s">
        <v>22429</v>
      </c>
      <c r="S6304" t="s">
        <v>1894</v>
      </c>
      <c r="T6304" t="str">
        <f>IFERROR(
  IF(TRIM(Table22[[#This Row],[STARS]])="", "Unknown",
    TRIM(MID(Table22[[#This Row],[STARS]], FIND("Stars:", Table22[[#This Row],[STARS]]) + 6, LEN(Table22[[#This Row],[STARS]])))
  ),
"Unknown")</f>
        <v>Unknown</v>
      </c>
      <c r="V6304">
        <v>0</v>
      </c>
      <c r="W6304">
        <v>0</v>
      </c>
      <c r="X6304">
        <v>0</v>
      </c>
    </row>
    <row r="6305" spans="1:24" x14ac:dyDescent="0.3">
      <c r="A6305" t="s">
        <v>19434</v>
      </c>
      <c r="C6305" t="s">
        <v>19434</v>
      </c>
      <c r="D6305">
        <v>-2004</v>
      </c>
      <c r="E6305" t="str" cm="1">
        <f t="array" ref="E6305">_xlfn.LET(
  _xlpm.raw, TRIM(SUBSTITUTE(SUBSTITUTE(SUBSTITUTE(SUBSTITUTE(SUBSTITUTE(SUBSTITUTE(D6305,"(",""),")",""),"â€“","-"),"–","-"),"I",""),"V","")),
  _xlpm.cleaned, TRIM(SUBSTITUTE(SUBSTITUTE(_xlpm.raw,"-"," - "),","," ")),
  _xlpm.words, _xlfn.FILTERXML("&lt;t&gt;&lt;s&gt;" &amp; SUBSTITUTE(_xlpm.cleaned," ","&lt;/s&gt;&lt;s&gt;") &amp; "&lt;/s&gt;&lt;/t&gt;", "//s"),
  _xlpm.nums, _xlfn.TEXTJOIN("-", TRUE, IF(ISNUMBER(--_xlpm.words), _xlpm.words, "")),
  IFERROR(_xlpm.nums, "")
)</f>
        <v>2004</v>
      </c>
      <c r="F6305" t="s">
        <v>19782</v>
      </c>
      <c r="G6305" t="s">
        <v>801</v>
      </c>
      <c r="I6305" t="s">
        <v>801</v>
      </c>
      <c r="K6305">
        <v>0</v>
      </c>
      <c r="M6305">
        <v>0</v>
      </c>
      <c r="O6305" t="s">
        <v>6365</v>
      </c>
      <c r="P6305" t="s">
        <v>19435</v>
      </c>
      <c r="R6305" t="s">
        <v>22430</v>
      </c>
      <c r="S6305" t="s">
        <v>1894</v>
      </c>
      <c r="T6305" t="str">
        <f>IFERROR(
  IF(TRIM(Table22[[#This Row],[STARS]])="", "Unknown",
    TRIM(MID(Table22[[#This Row],[STARS]], FIND("Stars:", Table22[[#This Row],[STARS]]) + 6, LEN(Table22[[#This Row],[STARS]])))
  ),
"Unknown")</f>
        <v>Unknown</v>
      </c>
      <c r="V6305">
        <v>0</v>
      </c>
      <c r="W6305">
        <v>0</v>
      </c>
      <c r="X6305">
        <v>0</v>
      </c>
    </row>
    <row r="6306" spans="1:24" x14ac:dyDescent="0.3">
      <c r="A6306" t="s">
        <v>19436</v>
      </c>
      <c r="C6306" t="s">
        <v>19436</v>
      </c>
      <c r="D6306">
        <v>0</v>
      </c>
      <c r="E6306" t="str" cm="1">
        <f t="array" ref="E6306">_xlfn.LET(
  _xlpm.raw, TRIM(SUBSTITUTE(SUBSTITUTE(SUBSTITUTE(SUBSTITUTE(SUBSTITUTE(SUBSTITUTE(D6306,"(",""),")",""),"â€“","-"),"–","-"),"I",""),"V","")),
  _xlpm.cleaned, TRIM(SUBSTITUTE(SUBSTITUTE(_xlpm.raw,"-"," - "),","," ")),
  _xlpm.words, _xlfn.FILTERXML("&lt;t&gt;&lt;s&gt;" &amp; SUBSTITUTE(_xlpm.cleaned," ","&lt;/s&gt;&lt;s&gt;") &amp; "&lt;/s&gt;&lt;/t&gt;", "//s"),
  _xlpm.nums, _xlfn.TEXTJOIN("-", TRUE, IF(ISNUMBER(--_xlpm.words), _xlpm.words, "")),
  IFERROR(_xlpm.nums, "")
)</f>
        <v>0</v>
      </c>
      <c r="F6306" t="s">
        <v>19829</v>
      </c>
      <c r="G6306" t="s">
        <v>47</v>
      </c>
      <c r="I6306" t="s">
        <v>47</v>
      </c>
      <c r="K6306">
        <v>0</v>
      </c>
      <c r="M6306">
        <v>0</v>
      </c>
      <c r="O6306" t="s">
        <v>6365</v>
      </c>
      <c r="P6306" t="s">
        <v>118</v>
      </c>
      <c r="R6306" t="s">
        <v>1894</v>
      </c>
      <c r="S6306" t="s">
        <v>1894</v>
      </c>
      <c r="T6306" t="str">
        <f>IFERROR(
  IF(TRIM(Table22[[#This Row],[STARS]])="", "Unknown",
    TRIM(MID(Table22[[#This Row],[STARS]], FIND("Stars:", Table22[[#This Row],[STARS]]) + 6, LEN(Table22[[#This Row],[STARS]])))
  ),
"Unknown")</f>
        <v>Unknown</v>
      </c>
      <c r="V6306">
        <v>0</v>
      </c>
      <c r="W6306">
        <v>0</v>
      </c>
      <c r="X6306">
        <v>0</v>
      </c>
    </row>
    <row r="6307" spans="1:24" x14ac:dyDescent="0.3">
      <c r="A6307" t="s">
        <v>19437</v>
      </c>
      <c r="C6307" t="s">
        <v>19437</v>
      </c>
      <c r="D6307">
        <v>-2016</v>
      </c>
      <c r="E6307" t="str" cm="1">
        <f t="array" ref="E6307">_xlfn.LET(
  _xlpm.raw, TRIM(SUBSTITUTE(SUBSTITUTE(SUBSTITUTE(SUBSTITUTE(SUBSTITUTE(SUBSTITUTE(D6307,"(",""),")",""),"â€“","-"),"–","-"),"I",""),"V","")),
  _xlpm.cleaned, TRIM(SUBSTITUTE(SUBSTITUTE(_xlpm.raw,"-"," - "),","," ")),
  _xlpm.words, _xlfn.FILTERXML("&lt;t&gt;&lt;s&gt;" &amp; SUBSTITUTE(_xlpm.cleaned," ","&lt;/s&gt;&lt;s&gt;") &amp; "&lt;/s&gt;&lt;/t&gt;", "//s"),
  _xlpm.nums, _xlfn.TEXTJOIN("-", TRUE, IF(ISNUMBER(--_xlpm.words), _xlpm.words, "")),
  IFERROR(_xlpm.nums, "")
)</f>
        <v>2016</v>
      </c>
      <c r="F6307" t="s">
        <v>19684</v>
      </c>
      <c r="G6307" t="s">
        <v>16231</v>
      </c>
      <c r="I6307" t="s">
        <v>16231</v>
      </c>
      <c r="K6307">
        <v>0</v>
      </c>
      <c r="M6307">
        <v>0</v>
      </c>
      <c r="O6307" t="s">
        <v>6365</v>
      </c>
      <c r="P6307" t="s">
        <v>118</v>
      </c>
      <c r="R6307" t="s">
        <v>1894</v>
      </c>
      <c r="S6307" t="s">
        <v>1894</v>
      </c>
      <c r="T6307" t="str">
        <f>IFERROR(
  IF(TRIM(Table22[[#This Row],[STARS]])="", "Unknown",
    TRIM(MID(Table22[[#This Row],[STARS]], FIND("Stars:", Table22[[#This Row],[STARS]]) + 6, LEN(Table22[[#This Row],[STARS]])))
  ),
"Unknown")</f>
        <v>Unknown</v>
      </c>
      <c r="V6307">
        <v>0</v>
      </c>
      <c r="W6307">
        <v>0</v>
      </c>
      <c r="X6307">
        <v>0</v>
      </c>
    </row>
    <row r="6308" spans="1:24" x14ac:dyDescent="0.3">
      <c r="A6308" t="s">
        <v>19438</v>
      </c>
      <c r="C6308" t="s">
        <v>19438</v>
      </c>
      <c r="D6308">
        <v>-2021</v>
      </c>
      <c r="E6308" t="str" cm="1">
        <f t="array" ref="E6308">_xlfn.LET(
  _xlpm.raw, TRIM(SUBSTITUTE(SUBSTITUTE(SUBSTITUTE(SUBSTITUTE(SUBSTITUTE(SUBSTITUTE(D6308,"(",""),")",""),"â€“","-"),"–","-"),"I",""),"V","")),
  _xlpm.cleaned, TRIM(SUBSTITUTE(SUBSTITUTE(_xlpm.raw,"-"," - "),","," ")),
  _xlpm.words, _xlfn.FILTERXML("&lt;t&gt;&lt;s&gt;" &amp; SUBSTITUTE(_xlpm.cleaned," ","&lt;/s&gt;&lt;s&gt;") &amp; "&lt;/s&gt;&lt;/t&gt;", "//s"),
  _xlpm.nums, _xlfn.TEXTJOIN("-", TRUE, IF(ISNUMBER(--_xlpm.words), _xlpm.words, "")),
  IFERROR(_xlpm.nums, "")
)</f>
        <v>2021</v>
      </c>
      <c r="F6308" t="s">
        <v>19672</v>
      </c>
      <c r="G6308" t="s">
        <v>19439</v>
      </c>
      <c r="I6308" t="s">
        <v>19439</v>
      </c>
      <c r="K6308">
        <v>0</v>
      </c>
      <c r="M6308">
        <v>0</v>
      </c>
      <c r="O6308" t="s">
        <v>6365</v>
      </c>
      <c r="P6308" t="s">
        <v>19440</v>
      </c>
      <c r="R6308" t="s">
        <v>19939</v>
      </c>
      <c r="S6308" t="s">
        <v>19939</v>
      </c>
      <c r="T6308" t="str">
        <f>IFERROR(
  IF(TRIM(Table22[[#This Row],[STARS]])="", "Unknown",
    TRIM(MID(Table22[[#This Row],[STARS]], FIND("Stars:", Table22[[#This Row],[STARS]]) + 6, LEN(Table22[[#This Row],[STARS]])))
  ),
"Unknown")</f>
        <v xml:space="preserve">
Murilo Couto, 
Whindersson Nunes
</v>
      </c>
      <c r="V6308">
        <v>0</v>
      </c>
      <c r="W6308">
        <v>13</v>
      </c>
      <c r="X6308">
        <v>0</v>
      </c>
    </row>
    <row r="6309" spans="1:24" x14ac:dyDescent="0.3">
      <c r="A6309" t="s">
        <v>19441</v>
      </c>
      <c r="C6309" t="s">
        <v>19441</v>
      </c>
      <c r="D6309">
        <v>-2006</v>
      </c>
      <c r="E6309" t="str" cm="1">
        <f t="array" ref="E6309">_xlfn.LET(
  _xlpm.raw, TRIM(SUBSTITUTE(SUBSTITUTE(SUBSTITUTE(SUBSTITUTE(SUBSTITUTE(SUBSTITUTE(D6309,"(",""),")",""),"â€“","-"),"–","-"),"I",""),"V","")),
  _xlpm.cleaned, TRIM(SUBSTITUTE(SUBSTITUTE(_xlpm.raw,"-"," - "),","," ")),
  _xlpm.words, _xlfn.FILTERXML("&lt;t&gt;&lt;s&gt;" &amp; SUBSTITUTE(_xlpm.cleaned," ","&lt;/s&gt;&lt;s&gt;") &amp; "&lt;/s&gt;&lt;/t&gt;", "//s"),
  _xlpm.nums, _xlfn.TEXTJOIN("-", TRUE, IF(ISNUMBER(--_xlpm.words), _xlpm.words, "")),
  IFERROR(_xlpm.nums, "")
)</f>
        <v>2006</v>
      </c>
      <c r="F6309" t="s">
        <v>19734</v>
      </c>
      <c r="G6309" t="s">
        <v>801</v>
      </c>
      <c r="I6309" t="s">
        <v>801</v>
      </c>
      <c r="K6309">
        <v>0</v>
      </c>
      <c r="M6309">
        <v>0</v>
      </c>
      <c r="O6309" t="s">
        <v>6365</v>
      </c>
      <c r="P6309" t="s">
        <v>19435</v>
      </c>
      <c r="R6309" t="s">
        <v>22430</v>
      </c>
      <c r="S6309" t="s">
        <v>1894</v>
      </c>
      <c r="T6309" t="str">
        <f>IFERROR(
  IF(TRIM(Table22[[#This Row],[STARS]])="", "Unknown",
    TRIM(MID(Table22[[#This Row],[STARS]], FIND("Stars:", Table22[[#This Row],[STARS]]) + 6, LEN(Table22[[#This Row],[STARS]])))
  ),
"Unknown")</f>
        <v>Unknown</v>
      </c>
      <c r="V6309">
        <v>0</v>
      </c>
      <c r="W6309">
        <v>0</v>
      </c>
      <c r="X6309">
        <v>0</v>
      </c>
    </row>
    <row r="6310" spans="1:24" x14ac:dyDescent="0.3">
      <c r="A6310" t="s">
        <v>19442</v>
      </c>
      <c r="C6310" t="s">
        <v>19442</v>
      </c>
      <c r="D6310" t="str">
        <v>(2016 Video)</v>
      </c>
      <c r="E6310" t="str" cm="1">
        <f t="array" ref="E6310">_xlfn.LET(
  _xlpm.raw, TRIM(SUBSTITUTE(SUBSTITUTE(SUBSTITUTE(SUBSTITUTE(SUBSTITUTE(SUBSTITUTE(D6310,"(",""),")",""),"â€“","-"),"–","-"),"I",""),"V","")),
  _xlpm.cleaned, TRIM(SUBSTITUTE(SUBSTITUTE(_xlpm.raw,"-"," - "),","," ")),
  _xlpm.words, _xlfn.FILTERXML("&lt;t&gt;&lt;s&gt;" &amp; SUBSTITUTE(_xlpm.cleaned," ","&lt;/s&gt;&lt;s&gt;") &amp; "&lt;/s&gt;&lt;/t&gt;", "//s"),
  _xlpm.nums, _xlfn.TEXTJOIN("-", TRUE, IF(ISNUMBER(--_xlpm.words), _xlpm.words, "")),
  IFERROR(_xlpm.nums, "")
)</f>
        <v>2016</v>
      </c>
      <c r="F6310" t="s">
        <v>19684</v>
      </c>
      <c r="G6310" t="s">
        <v>16231</v>
      </c>
      <c r="I6310" t="s">
        <v>16231</v>
      </c>
      <c r="K6310">
        <v>0</v>
      </c>
      <c r="M6310">
        <v>0</v>
      </c>
      <c r="O6310" t="s">
        <v>19443</v>
      </c>
      <c r="P6310" t="s">
        <v>19444</v>
      </c>
      <c r="R6310" t="s">
        <v>22431</v>
      </c>
      <c r="S6310" t="s">
        <v>1894</v>
      </c>
      <c r="T6310" t="str">
        <f>IFERROR(
  IF(TRIM(Table22[[#This Row],[STARS]])="", "Unknown",
    TRIM(MID(Table22[[#This Row],[STARS]], FIND("Stars:", Table22[[#This Row],[STARS]]) + 6, LEN(Table22[[#This Row],[STARS]])))
  ),
"Unknown")</f>
        <v>Unknown</v>
      </c>
      <c r="V6310">
        <v>0</v>
      </c>
      <c r="W6310">
        <v>0</v>
      </c>
      <c r="X6310">
        <v>0</v>
      </c>
    </row>
    <row r="6311" spans="1:24" x14ac:dyDescent="0.3">
      <c r="A6311" t="s">
        <v>19445</v>
      </c>
      <c r="C6311" t="s">
        <v>19445</v>
      </c>
      <c r="D6311">
        <v>-2014</v>
      </c>
      <c r="E6311" t="str" cm="1">
        <f t="array" ref="E6311">_xlfn.LET(
  _xlpm.raw, TRIM(SUBSTITUTE(SUBSTITUTE(SUBSTITUTE(SUBSTITUTE(SUBSTITUTE(SUBSTITUTE(D6311,"(",""),")",""),"â€“","-"),"–","-"),"I",""),"V","")),
  _xlpm.cleaned, TRIM(SUBSTITUTE(SUBSTITUTE(_xlpm.raw,"-"," - "),","," ")),
  _xlpm.words, _xlfn.FILTERXML("&lt;t&gt;&lt;s&gt;" &amp; SUBSTITUTE(_xlpm.cleaned," ","&lt;/s&gt;&lt;s&gt;") &amp; "&lt;/s&gt;&lt;/t&gt;", "//s"),
  _xlpm.nums, _xlfn.TEXTJOIN("-", TRUE, IF(ISNUMBER(--_xlpm.words), _xlpm.words, "")),
  IFERROR(_xlpm.nums, "")
)</f>
        <v>2014</v>
      </c>
      <c r="F6311" t="s">
        <v>19686</v>
      </c>
      <c r="G6311" t="s">
        <v>47</v>
      </c>
      <c r="I6311" t="s">
        <v>47</v>
      </c>
      <c r="K6311">
        <v>0</v>
      </c>
      <c r="M6311">
        <v>0</v>
      </c>
      <c r="O6311" t="s">
        <v>6365</v>
      </c>
      <c r="P6311" t="s">
        <v>118</v>
      </c>
      <c r="R6311" t="s">
        <v>1894</v>
      </c>
      <c r="S6311" t="s">
        <v>1894</v>
      </c>
      <c r="T6311" t="str">
        <f>IFERROR(
  IF(TRIM(Table22[[#This Row],[STARS]])="", "Unknown",
    TRIM(MID(Table22[[#This Row],[STARS]], FIND("Stars:", Table22[[#This Row],[STARS]]) + 6, LEN(Table22[[#This Row],[STARS]])))
  ),
"Unknown")</f>
        <v>Unknown</v>
      </c>
      <c r="V6311">
        <v>0</v>
      </c>
      <c r="W6311">
        <v>73</v>
      </c>
      <c r="X6311">
        <v>0</v>
      </c>
    </row>
    <row r="6312" spans="1:24" x14ac:dyDescent="0.3">
      <c r="A6312" t="s">
        <v>19446</v>
      </c>
      <c r="C6312" t="s">
        <v>19446</v>
      </c>
      <c r="D6312">
        <v>-2006</v>
      </c>
      <c r="E6312" t="str" cm="1">
        <f t="array" ref="E6312">_xlfn.LET(
  _xlpm.raw, TRIM(SUBSTITUTE(SUBSTITUTE(SUBSTITUTE(SUBSTITUTE(SUBSTITUTE(SUBSTITUTE(D6312,"(",""),")",""),"â€“","-"),"–","-"),"I",""),"V","")),
  _xlpm.cleaned, TRIM(SUBSTITUTE(SUBSTITUTE(_xlpm.raw,"-"," - "),","," ")),
  _xlpm.words, _xlfn.FILTERXML("&lt;t&gt;&lt;s&gt;" &amp; SUBSTITUTE(_xlpm.cleaned," ","&lt;/s&gt;&lt;s&gt;") &amp; "&lt;/s&gt;&lt;/t&gt;", "//s"),
  _xlpm.nums, _xlfn.TEXTJOIN("-", TRUE, IF(ISNUMBER(--_xlpm.words), _xlpm.words, "")),
  IFERROR(_xlpm.nums, "")
)</f>
        <v>2006</v>
      </c>
      <c r="F6312" t="s">
        <v>19734</v>
      </c>
      <c r="G6312" t="s">
        <v>801</v>
      </c>
      <c r="I6312" t="s">
        <v>801</v>
      </c>
      <c r="K6312">
        <v>0</v>
      </c>
      <c r="M6312">
        <v>0</v>
      </c>
      <c r="O6312" t="s">
        <v>6365</v>
      </c>
      <c r="P6312" t="s">
        <v>19435</v>
      </c>
      <c r="R6312" t="s">
        <v>22430</v>
      </c>
      <c r="S6312" t="s">
        <v>1894</v>
      </c>
      <c r="T6312" t="str">
        <f>IFERROR(
  IF(TRIM(Table22[[#This Row],[STARS]])="", "Unknown",
    TRIM(MID(Table22[[#This Row],[STARS]], FIND("Stars:", Table22[[#This Row],[STARS]]) + 6, LEN(Table22[[#This Row],[STARS]])))
  ),
"Unknown")</f>
        <v>Unknown</v>
      </c>
      <c r="V6312">
        <v>0</v>
      </c>
      <c r="W6312">
        <v>0</v>
      </c>
      <c r="X6312">
        <v>0</v>
      </c>
    </row>
    <row r="6313" spans="1:24" x14ac:dyDescent="0.3">
      <c r="A6313" t="s">
        <v>19447</v>
      </c>
      <c r="C6313" t="s">
        <v>19447</v>
      </c>
      <c r="D6313">
        <v>-2014</v>
      </c>
      <c r="E6313" t="str" cm="1">
        <f t="array" ref="E6313">_xlfn.LET(
  _xlpm.raw, TRIM(SUBSTITUTE(SUBSTITUTE(SUBSTITUTE(SUBSTITUTE(SUBSTITUTE(SUBSTITUTE(D6313,"(",""),")",""),"â€“","-"),"–","-"),"I",""),"V","")),
  _xlpm.cleaned, TRIM(SUBSTITUTE(SUBSTITUTE(_xlpm.raw,"-"," - "),","," ")),
  _xlpm.words, _xlfn.FILTERXML("&lt;t&gt;&lt;s&gt;" &amp; SUBSTITUTE(_xlpm.cleaned," ","&lt;/s&gt;&lt;s&gt;") &amp; "&lt;/s&gt;&lt;/t&gt;", "//s"),
  _xlpm.nums, _xlfn.TEXTJOIN("-", TRUE, IF(ISNUMBER(--_xlpm.words), _xlpm.words, "")),
  IFERROR(_xlpm.nums, "")
)</f>
        <v>2014</v>
      </c>
      <c r="F6313" t="s">
        <v>19686</v>
      </c>
      <c r="G6313" t="s">
        <v>11670</v>
      </c>
      <c r="I6313" t="s">
        <v>11670</v>
      </c>
      <c r="K6313">
        <v>0</v>
      </c>
      <c r="M6313">
        <v>0</v>
      </c>
      <c r="O6313" t="s">
        <v>6365</v>
      </c>
      <c r="P6313" t="s">
        <v>118</v>
      </c>
      <c r="R6313" t="s">
        <v>1894</v>
      </c>
      <c r="S6313" t="s">
        <v>1894</v>
      </c>
      <c r="T6313" t="str">
        <f>IFERROR(
  IF(TRIM(Table22[[#This Row],[STARS]])="", "Unknown",
    TRIM(MID(Table22[[#This Row],[STARS]], FIND("Stars:", Table22[[#This Row],[STARS]]) + 6, LEN(Table22[[#This Row],[STARS]])))
  ),
"Unknown")</f>
        <v>Unknown</v>
      </c>
      <c r="V6313">
        <v>0</v>
      </c>
      <c r="W6313">
        <v>20</v>
      </c>
      <c r="X6313">
        <v>0</v>
      </c>
    </row>
    <row r="6314" spans="1:24" x14ac:dyDescent="0.3">
      <c r="A6314" t="s">
        <v>19448</v>
      </c>
      <c r="C6314" t="s">
        <v>19448</v>
      </c>
      <c r="D6314" t="str">
        <v>(2015 TV Special)</v>
      </c>
      <c r="E6314" t="str" cm="1">
        <f t="array" ref="E6314">_xlfn.LET(
  _xlpm.raw, TRIM(SUBSTITUTE(SUBSTITUTE(SUBSTITUTE(SUBSTITUTE(SUBSTITUTE(SUBSTITUTE(D6314,"(",""),")",""),"â€“","-"),"–","-"),"I",""),"V","")),
  _xlpm.cleaned, TRIM(SUBSTITUTE(SUBSTITUTE(_xlpm.raw,"-"," - "),","," ")),
  _xlpm.words, _xlfn.FILTERXML("&lt;t&gt;&lt;s&gt;" &amp; SUBSTITUTE(_xlpm.cleaned," ","&lt;/s&gt;&lt;s&gt;") &amp; "&lt;/s&gt;&lt;/t&gt;", "//s"),
  _xlpm.nums, _xlfn.TEXTJOIN("-", TRUE, IF(ISNUMBER(--_xlpm.words), _xlpm.words, "")),
  IFERROR(_xlpm.nums, "")
)</f>
        <v>2015</v>
      </c>
      <c r="F6314" t="s">
        <v>19688</v>
      </c>
      <c r="G6314" t="s">
        <v>47</v>
      </c>
      <c r="I6314" t="s">
        <v>47</v>
      </c>
      <c r="K6314">
        <v>6.6</v>
      </c>
      <c r="M6314">
        <v>6.6</v>
      </c>
      <c r="O6314" t="s">
        <v>6365</v>
      </c>
      <c r="P6314" t="s">
        <v>19449</v>
      </c>
      <c r="R6314" t="s">
        <v>19945</v>
      </c>
      <c r="S6314" t="s">
        <v>19945</v>
      </c>
      <c r="T6314" t="str">
        <f>IFERROR(
  IF(TRIM(Table22[[#This Row],[STARS]])="", "Unknown",
    TRIM(MID(Table22[[#This Row],[STARS]], FIND("Stars:", Table22[[#This Row],[STARS]]) + 6, LEN(Table22[[#This Row],[STARS]])))
  ),
"Unknown")</f>
        <v>Unknown</v>
      </c>
      <c r="V6314">
        <v>16</v>
      </c>
      <c r="W6314">
        <v>86</v>
      </c>
      <c r="X6314">
        <v>0</v>
      </c>
    </row>
    <row r="6315" spans="1:24" x14ac:dyDescent="0.3">
      <c r="A6315" t="s">
        <v>19450</v>
      </c>
      <c r="C6315" t="s">
        <v>19450</v>
      </c>
      <c r="D6315">
        <v>-2016</v>
      </c>
      <c r="E6315" t="str" cm="1">
        <f t="array" ref="E6315">_xlfn.LET(
  _xlpm.raw, TRIM(SUBSTITUTE(SUBSTITUTE(SUBSTITUTE(SUBSTITUTE(SUBSTITUTE(SUBSTITUTE(D6315,"(",""),")",""),"â€“","-"),"–","-"),"I",""),"V","")),
  _xlpm.cleaned, TRIM(SUBSTITUTE(SUBSTITUTE(_xlpm.raw,"-"," - "),","," ")),
  _xlpm.words, _xlfn.FILTERXML("&lt;t&gt;&lt;s&gt;" &amp; SUBSTITUTE(_xlpm.cleaned," ","&lt;/s&gt;&lt;s&gt;") &amp; "&lt;/s&gt;&lt;/t&gt;", "//s"),
  _xlpm.nums, _xlfn.TEXTJOIN("-", TRUE, IF(ISNUMBER(--_xlpm.words), _xlpm.words, "")),
  IFERROR(_xlpm.nums, "")
)</f>
        <v>2016</v>
      </c>
      <c r="F6315" t="s">
        <v>19684</v>
      </c>
      <c r="G6315" t="s">
        <v>801</v>
      </c>
      <c r="I6315" t="s">
        <v>801</v>
      </c>
      <c r="K6315">
        <v>0</v>
      </c>
      <c r="M6315">
        <v>0</v>
      </c>
      <c r="O6315" t="s">
        <v>19451</v>
      </c>
      <c r="P6315" t="s">
        <v>19452</v>
      </c>
      <c r="R6315" t="s">
        <v>19944</v>
      </c>
      <c r="S6315" t="s">
        <v>19944</v>
      </c>
      <c r="T6315" t="str">
        <f>IFERROR(
  IF(TRIM(Table22[[#This Row],[STARS]])="", "Unknown",
    TRIM(MID(Table22[[#This Row],[STARS]], FIND("Stars:", Table22[[#This Row],[STARS]]) + 6, LEN(Table22[[#This Row],[STARS]])))
  ),
"Unknown")</f>
        <v xml:space="preserve">
Whitney Bryant, 
Ernest Freeman, 
Nailah Wright
</v>
      </c>
      <c r="V6315">
        <v>0</v>
      </c>
      <c r="W6315">
        <v>0</v>
      </c>
      <c r="X6315">
        <v>0</v>
      </c>
    </row>
    <row r="6316" spans="1:24" x14ac:dyDescent="0.3">
      <c r="A6316" t="s">
        <v>19453</v>
      </c>
      <c r="C6316" t="s">
        <v>19453</v>
      </c>
      <c r="D6316">
        <v>0</v>
      </c>
      <c r="E6316" t="str" cm="1">
        <f t="array" ref="E6316">_xlfn.LET(
  _xlpm.raw, TRIM(SUBSTITUTE(SUBSTITUTE(SUBSTITUTE(SUBSTITUTE(SUBSTITUTE(SUBSTITUTE(D6316,"(",""),")",""),"â€“","-"),"–","-"),"I",""),"V","")),
  _xlpm.cleaned, TRIM(SUBSTITUTE(SUBSTITUTE(_xlpm.raw,"-"," - "),","," ")),
  _xlpm.words, _xlfn.FILTERXML("&lt;t&gt;&lt;s&gt;" &amp; SUBSTITUTE(_xlpm.cleaned," ","&lt;/s&gt;&lt;s&gt;") &amp; "&lt;/s&gt;&lt;/t&gt;", "//s"),
  _xlpm.nums, _xlfn.TEXTJOIN("-", TRUE, IF(ISNUMBER(--_xlpm.words), _xlpm.words, "")),
  IFERROR(_xlpm.nums, "")
)</f>
        <v>0</v>
      </c>
      <c r="F6316" t="s">
        <v>19829</v>
      </c>
      <c r="G6316">
        <v>0</v>
      </c>
      <c r="I6316" t="s">
        <v>19660</v>
      </c>
      <c r="K6316">
        <v>0</v>
      </c>
      <c r="M6316">
        <v>0</v>
      </c>
      <c r="O6316" t="s">
        <v>19454</v>
      </c>
      <c r="P6316" t="s">
        <v>118</v>
      </c>
      <c r="R6316" t="s">
        <v>1894</v>
      </c>
      <c r="S6316" t="s">
        <v>1894</v>
      </c>
      <c r="T6316" t="str">
        <f>IFERROR(
  IF(TRIM(Table22[[#This Row],[STARS]])="", "Unknown",
    TRIM(MID(Table22[[#This Row],[STARS]], FIND("Stars:", Table22[[#This Row],[STARS]]) + 6, LEN(Table22[[#This Row],[STARS]])))
  ),
"Unknown")</f>
        <v>Unknown</v>
      </c>
      <c r="V6316">
        <v>0</v>
      </c>
      <c r="W6316">
        <v>0</v>
      </c>
      <c r="X6316">
        <v>0</v>
      </c>
    </row>
    <row r="6317" spans="1:24" x14ac:dyDescent="0.3">
      <c r="A6317" t="s">
        <v>19455</v>
      </c>
      <c r="C6317" t="s">
        <v>19455</v>
      </c>
      <c r="D6317">
        <v>-2012</v>
      </c>
      <c r="E6317" t="str" cm="1">
        <f t="array" ref="E6317">_xlfn.LET(
  _xlpm.raw, TRIM(SUBSTITUTE(SUBSTITUTE(SUBSTITUTE(SUBSTITUTE(SUBSTITUTE(SUBSTITUTE(D6317,"(",""),")",""),"â€“","-"),"–","-"),"I",""),"V","")),
  _xlpm.cleaned, TRIM(SUBSTITUTE(SUBSTITUTE(_xlpm.raw,"-"," - "),","," ")),
  _xlpm.words, _xlfn.FILTERXML("&lt;t&gt;&lt;s&gt;" &amp; SUBSTITUTE(_xlpm.cleaned," ","&lt;/s&gt;&lt;s&gt;") &amp; "&lt;/s&gt;&lt;/t&gt;", "//s"),
  _xlpm.nums, _xlfn.TEXTJOIN("-", TRUE, IF(ISNUMBER(--_xlpm.words), _xlpm.words, "")),
  IFERROR(_xlpm.nums, "")
)</f>
        <v>2012</v>
      </c>
      <c r="F6317" t="s">
        <v>19705</v>
      </c>
      <c r="G6317" t="s">
        <v>16183</v>
      </c>
      <c r="I6317" t="s">
        <v>16183</v>
      </c>
      <c r="K6317">
        <v>7</v>
      </c>
      <c r="M6317">
        <v>7</v>
      </c>
      <c r="O6317" t="s">
        <v>19456</v>
      </c>
      <c r="P6317" t="s">
        <v>19457</v>
      </c>
      <c r="R6317" t="s">
        <v>22432</v>
      </c>
      <c r="S6317" t="s">
        <v>1894</v>
      </c>
      <c r="T6317" t="str">
        <f>IFERROR(
  IF(TRIM(Table22[[#This Row],[STARS]])="", "Unknown",
    TRIM(MID(Table22[[#This Row],[STARS]], FIND("Stars:", Table22[[#This Row],[STARS]]) + 6, LEN(Table22[[#This Row],[STARS]])))
  ),
"Unknown")</f>
        <v>Unknown</v>
      </c>
      <c r="V6317">
        <v>27</v>
      </c>
      <c r="W6317">
        <v>0</v>
      </c>
      <c r="X6317">
        <v>0</v>
      </c>
    </row>
    <row r="6318" spans="1:24" x14ac:dyDescent="0.3">
      <c r="A6318" t="s">
        <v>19458</v>
      </c>
      <c r="C6318" t="s">
        <v>19458</v>
      </c>
      <c r="D6318">
        <v>-2008</v>
      </c>
      <c r="E6318" t="str" cm="1">
        <f t="array" ref="E6318">_xlfn.LET(
  _xlpm.raw, TRIM(SUBSTITUTE(SUBSTITUTE(SUBSTITUTE(SUBSTITUTE(SUBSTITUTE(SUBSTITUTE(D6318,"(",""),")",""),"â€“","-"),"–","-"),"I",""),"V","")),
  _xlpm.cleaned, TRIM(SUBSTITUTE(SUBSTITUTE(_xlpm.raw,"-"," - "),","," ")),
  _xlpm.words, _xlfn.FILTERXML("&lt;t&gt;&lt;s&gt;" &amp; SUBSTITUTE(_xlpm.cleaned," ","&lt;/s&gt;&lt;s&gt;") &amp; "&lt;/s&gt;&lt;/t&gt;", "//s"),
  _xlpm.nums, _xlfn.TEXTJOIN("-", TRUE, IF(ISNUMBER(--_xlpm.words), _xlpm.words, "")),
  IFERROR(_xlpm.nums, "")
)</f>
        <v>2008</v>
      </c>
      <c r="F6318" t="s">
        <v>19767</v>
      </c>
      <c r="G6318" t="s">
        <v>86</v>
      </c>
      <c r="I6318" t="s">
        <v>86</v>
      </c>
      <c r="K6318">
        <v>0</v>
      </c>
      <c r="M6318">
        <v>0</v>
      </c>
      <c r="O6318" t="s">
        <v>19459</v>
      </c>
      <c r="P6318" t="s">
        <v>19460</v>
      </c>
      <c r="R6318" t="s">
        <v>19943</v>
      </c>
      <c r="S6318" t="s">
        <v>19943</v>
      </c>
      <c r="T6318" t="str">
        <f>IFERROR(
  IF(TRIM(Table22[[#This Row],[STARS]])="", "Unknown",
    TRIM(MID(Table22[[#This Row],[STARS]], FIND("Stars:", Table22[[#This Row],[STARS]]) + 6, LEN(Table22[[#This Row],[STARS]])))
  ),
"Unknown")</f>
        <v xml:space="preserve">
Christopher Dorrah, 
Leslie Black, 
Eddie Dukes, 
Jacque Gochett
</v>
      </c>
      <c r="V6318">
        <v>0</v>
      </c>
      <c r="W6318">
        <v>120</v>
      </c>
      <c r="X6318">
        <v>0</v>
      </c>
    </row>
    <row r="6319" spans="1:24" x14ac:dyDescent="0.3">
      <c r="A6319" t="s">
        <v>19461</v>
      </c>
      <c r="C6319" t="s">
        <v>19461</v>
      </c>
      <c r="D6319" t="str">
        <v>(2019â€“ )</v>
      </c>
      <c r="E6319" t="str" cm="1">
        <f t="array" ref="E6319">_xlfn.LET(
  _xlpm.raw, TRIM(SUBSTITUTE(SUBSTITUTE(SUBSTITUTE(SUBSTITUTE(SUBSTITUTE(SUBSTITUTE(D6319,"(",""),")",""),"â€“","-"),"–","-"),"I",""),"V","")),
  _xlpm.cleaned, TRIM(SUBSTITUTE(SUBSTITUTE(_xlpm.raw,"-"," - "),","," ")),
  _xlpm.words, _xlfn.FILTERXML("&lt;t&gt;&lt;s&gt;" &amp; SUBSTITUTE(_xlpm.cleaned," ","&lt;/s&gt;&lt;s&gt;") &amp; "&lt;/s&gt;&lt;/t&gt;", "//s"),
  _xlpm.nums, _xlfn.TEXTJOIN("-", TRUE, IF(ISNUMBER(--_xlpm.words), _xlpm.words, "")),
  IFERROR(_xlpm.nums, "")
)</f>
        <v>2019</v>
      </c>
      <c r="F6319" t="s">
        <v>19677</v>
      </c>
      <c r="G6319" t="s">
        <v>5069</v>
      </c>
      <c r="I6319" t="s">
        <v>5069</v>
      </c>
      <c r="K6319">
        <v>0</v>
      </c>
      <c r="M6319">
        <v>0</v>
      </c>
      <c r="O6319" t="s">
        <v>19462</v>
      </c>
      <c r="P6319" t="s">
        <v>118</v>
      </c>
      <c r="R6319" t="s">
        <v>1894</v>
      </c>
      <c r="S6319" t="s">
        <v>1894</v>
      </c>
      <c r="T6319" t="str">
        <f>IFERROR(
  IF(TRIM(Table22[[#This Row],[STARS]])="", "Unknown",
    TRIM(MID(Table22[[#This Row],[STARS]], FIND("Stars:", Table22[[#This Row],[STARS]]) + 6, LEN(Table22[[#This Row],[STARS]])))
  ),
"Unknown")</f>
        <v>Unknown</v>
      </c>
      <c r="V6319">
        <v>0</v>
      </c>
      <c r="W6319">
        <v>0</v>
      </c>
      <c r="X6319">
        <v>0</v>
      </c>
    </row>
    <row r="6320" spans="1:24" x14ac:dyDescent="0.3">
      <c r="A6320" t="s">
        <v>19463</v>
      </c>
      <c r="C6320" t="s">
        <v>19463</v>
      </c>
      <c r="D6320">
        <v>0</v>
      </c>
      <c r="E6320" t="str" cm="1">
        <f t="array" ref="E6320">_xlfn.LET(
  _xlpm.raw, TRIM(SUBSTITUTE(SUBSTITUTE(SUBSTITUTE(SUBSTITUTE(SUBSTITUTE(SUBSTITUTE(D6320,"(",""),")",""),"â€“","-"),"–","-"),"I",""),"V","")),
  _xlpm.cleaned, TRIM(SUBSTITUTE(SUBSTITUTE(_xlpm.raw,"-"," - "),","," ")),
  _xlpm.words, _xlfn.FILTERXML("&lt;t&gt;&lt;s&gt;" &amp; SUBSTITUTE(_xlpm.cleaned," ","&lt;/s&gt;&lt;s&gt;") &amp; "&lt;/s&gt;&lt;/t&gt;", "//s"),
  _xlpm.nums, _xlfn.TEXTJOIN("-", TRUE, IF(ISNUMBER(--_xlpm.words), _xlpm.words, "")),
  IFERROR(_xlpm.nums, "")
)</f>
        <v>0</v>
      </c>
      <c r="F6320" t="s">
        <v>19829</v>
      </c>
      <c r="G6320">
        <v>0</v>
      </c>
      <c r="I6320" t="s">
        <v>19660</v>
      </c>
      <c r="K6320">
        <v>0</v>
      </c>
      <c r="M6320">
        <v>0</v>
      </c>
      <c r="O6320" t="s">
        <v>9790</v>
      </c>
      <c r="P6320" t="s">
        <v>118</v>
      </c>
      <c r="R6320" t="s">
        <v>1894</v>
      </c>
      <c r="S6320" t="s">
        <v>1894</v>
      </c>
      <c r="T6320" t="str">
        <f>IFERROR(
  IF(TRIM(Table22[[#This Row],[STARS]])="", "Unknown",
    TRIM(MID(Table22[[#This Row],[STARS]], FIND("Stars:", Table22[[#This Row],[STARS]]) + 6, LEN(Table22[[#This Row],[STARS]])))
  ),
"Unknown")</f>
        <v>Unknown</v>
      </c>
      <c r="V6320">
        <v>0</v>
      </c>
      <c r="W6320">
        <v>0</v>
      </c>
      <c r="X6320">
        <v>0</v>
      </c>
    </row>
    <row r="6321" spans="1:24" x14ac:dyDescent="0.3">
      <c r="A6321" t="s">
        <v>19464</v>
      </c>
      <c r="C6321" t="s">
        <v>19464</v>
      </c>
      <c r="D6321">
        <v>-2010</v>
      </c>
      <c r="E6321" t="str" cm="1">
        <f t="array" ref="E6321">_xlfn.LET(
  _xlpm.raw, TRIM(SUBSTITUTE(SUBSTITUTE(SUBSTITUTE(SUBSTITUTE(SUBSTITUTE(SUBSTITUTE(D6321,"(",""),")",""),"â€“","-"),"–","-"),"I",""),"V","")),
  _xlpm.cleaned, TRIM(SUBSTITUTE(SUBSTITUTE(_xlpm.raw,"-"," - "),","," ")),
  _xlpm.words, _xlfn.FILTERXML("&lt;t&gt;&lt;s&gt;" &amp; SUBSTITUTE(_xlpm.cleaned," ","&lt;/s&gt;&lt;s&gt;") &amp; "&lt;/s&gt;&lt;/t&gt;", "//s"),
  _xlpm.nums, _xlfn.TEXTJOIN("-", TRUE, IF(ISNUMBER(--_xlpm.words), _xlpm.words, "")),
  IFERROR(_xlpm.nums, "")
)</f>
        <v>2010</v>
      </c>
      <c r="F6321" t="s">
        <v>19738</v>
      </c>
      <c r="G6321" t="s">
        <v>801</v>
      </c>
      <c r="I6321" t="s">
        <v>801</v>
      </c>
      <c r="K6321">
        <v>0</v>
      </c>
      <c r="M6321">
        <v>0</v>
      </c>
      <c r="O6321" t="s">
        <v>19465</v>
      </c>
      <c r="P6321" t="s">
        <v>19466</v>
      </c>
      <c r="R6321" t="s">
        <v>19937</v>
      </c>
      <c r="S6321" t="s">
        <v>19937</v>
      </c>
      <c r="T6321" t="str">
        <f>IFERROR(
  IF(TRIM(Table22[[#This Row],[STARS]])="", "Unknown",
    TRIM(MID(Table22[[#This Row],[STARS]], FIND("Stars:", Table22[[#This Row],[STARS]]) + 6, LEN(Table22[[#This Row],[STARS]])))
  ),
"Unknown")</f>
        <v xml:space="preserve">
Keidi-Obi Awadu, 
Joshua Lee Ayers, 
Bboy Bert, 
Justin Bua
</v>
      </c>
      <c r="V6321">
        <v>0</v>
      </c>
      <c r="W6321">
        <v>75</v>
      </c>
      <c r="X6321">
        <v>0</v>
      </c>
    </row>
    <row r="6322" spans="1:24" x14ac:dyDescent="0.3">
      <c r="A6322" t="s">
        <v>19467</v>
      </c>
      <c r="C6322" t="s">
        <v>19467</v>
      </c>
      <c r="D6322" t="str">
        <v>(Video)</v>
      </c>
      <c r="E6322" t="str" cm="1">
        <f t="array" ref="E6322">_xlfn.LET(
  _xlpm.raw, TRIM(SUBSTITUTE(SUBSTITUTE(SUBSTITUTE(SUBSTITUTE(SUBSTITUTE(SUBSTITUTE(D6322,"(",""),")",""),"â€“","-"),"–","-"),"I",""),"V","")),
  _xlpm.cleaned, TRIM(SUBSTITUTE(SUBSTITUTE(_xlpm.raw,"-"," - "),","," ")),
  _xlpm.words, _xlfn.FILTERXML("&lt;t&gt;&lt;s&gt;" &amp; SUBSTITUTE(_xlpm.cleaned," ","&lt;/s&gt;&lt;s&gt;") &amp; "&lt;/s&gt;&lt;/t&gt;", "//s"),
  _xlpm.nums, _xlfn.TEXTJOIN("-", TRUE, IF(ISNUMBER(--_xlpm.words), _xlpm.words, "")),
  IFERROR(_xlpm.nums, "")
)</f>
        <v/>
      </c>
      <c r="F6322" t="s">
        <v>19845</v>
      </c>
      <c r="G6322" t="s">
        <v>5637</v>
      </c>
      <c r="I6322" t="s">
        <v>5637</v>
      </c>
      <c r="K6322">
        <v>0</v>
      </c>
      <c r="M6322">
        <v>0</v>
      </c>
      <c r="O6322" t="s">
        <v>6365</v>
      </c>
      <c r="P6322" t="s">
        <v>19468</v>
      </c>
      <c r="R6322" t="s">
        <v>19942</v>
      </c>
      <c r="S6322" t="s">
        <v>19942</v>
      </c>
      <c r="T6322" t="str">
        <f>IFERROR(
  IF(TRIM(Table22[[#This Row],[STARS]])="", "Unknown",
    TRIM(MID(Table22[[#This Row],[STARS]], FIND("Stars:", Table22[[#This Row],[STARS]]) + 6, LEN(Table22[[#This Row],[STARS]])))
  ),
"Unknown")</f>
        <v xml:space="preserve">
Larry Tatum, 
David Angel, 
Tim Bulot
</v>
      </c>
      <c r="V6322">
        <v>0</v>
      </c>
      <c r="W6322">
        <v>128</v>
      </c>
      <c r="X6322">
        <v>0</v>
      </c>
    </row>
    <row r="6323" spans="1:24" x14ac:dyDescent="0.3">
      <c r="A6323" t="s">
        <v>19469</v>
      </c>
      <c r="C6323" t="s">
        <v>19469</v>
      </c>
      <c r="D6323">
        <v>-2016</v>
      </c>
      <c r="E6323" t="str" cm="1">
        <f t="array" ref="E6323">_xlfn.LET(
  _xlpm.raw, TRIM(SUBSTITUTE(SUBSTITUTE(SUBSTITUTE(SUBSTITUTE(SUBSTITUTE(SUBSTITUTE(D6323,"(",""),")",""),"â€“","-"),"–","-"),"I",""),"V","")),
  _xlpm.cleaned, TRIM(SUBSTITUTE(SUBSTITUTE(_xlpm.raw,"-"," - "),","," ")),
  _xlpm.words, _xlfn.FILTERXML("&lt;t&gt;&lt;s&gt;" &amp; SUBSTITUTE(_xlpm.cleaned," ","&lt;/s&gt;&lt;s&gt;") &amp; "&lt;/s&gt;&lt;/t&gt;", "//s"),
  _xlpm.nums, _xlfn.TEXTJOIN("-", TRUE, IF(ISNUMBER(--_xlpm.words), _xlpm.words, "")),
  IFERROR(_xlpm.nums, "")
)</f>
        <v>2016</v>
      </c>
      <c r="F6323" t="s">
        <v>19684</v>
      </c>
      <c r="G6323" t="s">
        <v>9521</v>
      </c>
      <c r="I6323" t="s">
        <v>9521</v>
      </c>
      <c r="K6323">
        <v>0</v>
      </c>
      <c r="M6323">
        <v>0</v>
      </c>
      <c r="O6323" t="s">
        <v>6365</v>
      </c>
      <c r="P6323" t="s">
        <v>118</v>
      </c>
      <c r="R6323" t="s">
        <v>1894</v>
      </c>
      <c r="S6323" t="s">
        <v>1894</v>
      </c>
      <c r="T6323" t="str">
        <f>IFERROR(
  IF(TRIM(Table22[[#This Row],[STARS]])="", "Unknown",
    TRIM(MID(Table22[[#This Row],[STARS]], FIND("Stars:", Table22[[#This Row],[STARS]]) + 6, LEN(Table22[[#This Row],[STARS]])))
  ),
"Unknown")</f>
        <v>Unknown</v>
      </c>
      <c r="V6323">
        <v>0</v>
      </c>
      <c r="W6323">
        <v>0</v>
      </c>
      <c r="X6323">
        <v>0</v>
      </c>
    </row>
    <row r="6324" spans="1:24" x14ac:dyDescent="0.3">
      <c r="A6324" t="s">
        <v>19470</v>
      </c>
      <c r="C6324" t="s">
        <v>19470</v>
      </c>
      <c r="D6324">
        <v>0</v>
      </c>
      <c r="E6324" t="str" cm="1">
        <f t="array" ref="E6324">_xlfn.LET(
  _xlpm.raw, TRIM(SUBSTITUTE(SUBSTITUTE(SUBSTITUTE(SUBSTITUTE(SUBSTITUTE(SUBSTITUTE(D6324,"(",""),")",""),"â€“","-"),"–","-"),"I",""),"V","")),
  _xlpm.cleaned, TRIM(SUBSTITUTE(SUBSTITUTE(_xlpm.raw,"-"," - "),","," ")),
  _xlpm.words, _xlfn.FILTERXML("&lt;t&gt;&lt;s&gt;" &amp; SUBSTITUTE(_xlpm.cleaned," ","&lt;/s&gt;&lt;s&gt;") &amp; "&lt;/s&gt;&lt;/t&gt;", "//s"),
  _xlpm.nums, _xlfn.TEXTJOIN("-", TRUE, IF(ISNUMBER(--_xlpm.words), _xlpm.words, "")),
  IFERROR(_xlpm.nums, "")
)</f>
        <v>0</v>
      </c>
      <c r="F6324" t="s">
        <v>19829</v>
      </c>
      <c r="G6324" t="s">
        <v>91</v>
      </c>
      <c r="I6324" t="s">
        <v>91</v>
      </c>
      <c r="K6324">
        <v>0</v>
      </c>
      <c r="M6324">
        <v>0</v>
      </c>
      <c r="O6324" t="s">
        <v>6365</v>
      </c>
      <c r="P6324" t="s">
        <v>19471</v>
      </c>
      <c r="R6324" t="s">
        <v>1894</v>
      </c>
      <c r="S6324" t="s">
        <v>1894</v>
      </c>
      <c r="T6324" t="str">
        <f>IFERROR(
  IF(TRIM(Table22[[#This Row],[STARS]])="", "Unknown",
    TRIM(MID(Table22[[#This Row],[STARS]], FIND("Stars:", Table22[[#This Row],[STARS]]) + 6, LEN(Table22[[#This Row],[STARS]])))
  ),
"Unknown")</f>
        <v>Unknown</v>
      </c>
      <c r="V6324">
        <v>0</v>
      </c>
      <c r="W6324">
        <v>0</v>
      </c>
      <c r="X6324">
        <v>0</v>
      </c>
    </row>
    <row r="6325" spans="1:24" x14ac:dyDescent="0.3">
      <c r="A6325" t="s">
        <v>19472</v>
      </c>
      <c r="C6325" t="s">
        <v>19472</v>
      </c>
      <c r="D6325" t="str">
        <v>(2017 TV Special)</v>
      </c>
      <c r="E6325" t="str" cm="1">
        <f t="array" ref="E6325">_xlfn.LET(
  _xlpm.raw, TRIM(SUBSTITUTE(SUBSTITUTE(SUBSTITUTE(SUBSTITUTE(SUBSTITUTE(SUBSTITUTE(D6325,"(",""),")",""),"â€“","-"),"–","-"),"I",""),"V","")),
  _xlpm.cleaned, TRIM(SUBSTITUTE(SUBSTITUTE(_xlpm.raw,"-"," - "),","," ")),
  _xlpm.words, _xlfn.FILTERXML("&lt;t&gt;&lt;s&gt;" &amp; SUBSTITUTE(_xlpm.cleaned," ","&lt;/s&gt;&lt;s&gt;") &amp; "&lt;/s&gt;&lt;/t&gt;", "//s"),
  _xlpm.nums, _xlfn.TEXTJOIN("-", TRUE, IF(ISNUMBER(--_xlpm.words), _xlpm.words, "")),
  IFERROR(_xlpm.nums, "")
)</f>
        <v>2017</v>
      </c>
      <c r="F6325" t="s">
        <v>19682</v>
      </c>
      <c r="G6325" t="s">
        <v>47</v>
      </c>
      <c r="I6325" t="s">
        <v>47</v>
      </c>
      <c r="K6325">
        <v>0</v>
      </c>
      <c r="M6325">
        <v>0</v>
      </c>
      <c r="O6325" t="s">
        <v>19473</v>
      </c>
      <c r="P6325" t="s">
        <v>19474</v>
      </c>
      <c r="R6325" t="s">
        <v>19941</v>
      </c>
      <c r="S6325" t="s">
        <v>19941</v>
      </c>
      <c r="T6325" t="str">
        <f>IFERROR(
  IF(TRIM(Table22[[#This Row],[STARS]])="", "Unknown",
    TRIM(MID(Table22[[#This Row],[STARS]], FIND("Stars:", Table22[[#This Row],[STARS]]) + 6, LEN(Table22[[#This Row],[STARS]])))
  ),
"Unknown")</f>
        <v xml:space="preserve">
Bruno Motta, 
Marcelo Adnet, 
Dani Calabresa, 
Gui Santana
</v>
      </c>
      <c r="V6325">
        <v>0</v>
      </c>
      <c r="W6325">
        <v>66</v>
      </c>
      <c r="X6325">
        <v>0</v>
      </c>
    </row>
    <row r="6326" spans="1:24" x14ac:dyDescent="0.3">
      <c r="A6326" t="s">
        <v>19475</v>
      </c>
      <c r="C6326" t="s">
        <v>19475</v>
      </c>
      <c r="D6326">
        <v>-2017</v>
      </c>
      <c r="E6326" t="str" cm="1">
        <f t="array" ref="E6326">_xlfn.LET(
  _xlpm.raw, TRIM(SUBSTITUTE(SUBSTITUTE(SUBSTITUTE(SUBSTITUTE(SUBSTITUTE(SUBSTITUTE(D6326,"(",""),")",""),"â€“","-"),"–","-"),"I",""),"V","")),
  _xlpm.cleaned, TRIM(SUBSTITUTE(SUBSTITUTE(_xlpm.raw,"-"," - "),","," ")),
  _xlpm.words, _xlfn.FILTERXML("&lt;t&gt;&lt;s&gt;" &amp; SUBSTITUTE(_xlpm.cleaned," ","&lt;/s&gt;&lt;s&gt;") &amp; "&lt;/s&gt;&lt;/t&gt;", "//s"),
  _xlpm.nums, _xlfn.TEXTJOIN("-", TRUE, IF(ISNUMBER(--_xlpm.words), _xlpm.words, "")),
  IFERROR(_xlpm.nums, "")
)</f>
        <v>2017</v>
      </c>
      <c r="F6326" t="s">
        <v>19682</v>
      </c>
      <c r="G6326" t="s">
        <v>801</v>
      </c>
      <c r="I6326" t="s">
        <v>801</v>
      </c>
      <c r="K6326">
        <v>0</v>
      </c>
      <c r="M6326">
        <v>0</v>
      </c>
      <c r="O6326" t="s">
        <v>19476</v>
      </c>
      <c r="P6326" t="s">
        <v>19477</v>
      </c>
      <c r="R6326" t="s">
        <v>19940</v>
      </c>
      <c r="S6326" t="s">
        <v>19940</v>
      </c>
      <c r="T6326" t="str">
        <f>IFERROR(
  IF(TRIM(Table22[[#This Row],[STARS]])="", "Unknown",
    TRIM(MID(Table22[[#This Row],[STARS]], FIND("Stars:", Table22[[#This Row],[STARS]]) + 6, LEN(Table22[[#This Row],[STARS]])))
  ),
"Unknown")</f>
        <v xml:space="preserve">
Miss Black, 
Dean Edwards, 
Kevin Hart, 
Jimmy Kimmel
</v>
      </c>
      <c r="V6326">
        <v>0</v>
      </c>
      <c r="W6326">
        <v>0</v>
      </c>
      <c r="X6326">
        <v>0</v>
      </c>
    </row>
    <row r="6327" spans="1:24" x14ac:dyDescent="0.3">
      <c r="A6327" t="s">
        <v>19478</v>
      </c>
      <c r="C6327" t="s">
        <v>19478</v>
      </c>
      <c r="D6327">
        <v>-2020</v>
      </c>
      <c r="E6327" t="str" cm="1">
        <f t="array" ref="E6327">_xlfn.LET(
  _xlpm.raw, TRIM(SUBSTITUTE(SUBSTITUTE(SUBSTITUTE(SUBSTITUTE(SUBSTITUTE(SUBSTITUTE(D6327,"(",""),")",""),"â€“","-"),"–","-"),"I",""),"V","")),
  _xlpm.cleaned, TRIM(SUBSTITUTE(SUBSTITUTE(_xlpm.raw,"-"," - "),","," ")),
  _xlpm.words, _xlfn.FILTERXML("&lt;t&gt;&lt;s&gt;" &amp; SUBSTITUTE(_xlpm.cleaned," ","&lt;/s&gt;&lt;s&gt;") &amp; "&lt;/s&gt;&lt;/t&gt;", "//s"),
  _xlpm.nums, _xlfn.TEXTJOIN("-", TRUE, IF(ISNUMBER(--_xlpm.words), _xlpm.words, "")),
  IFERROR(_xlpm.nums, "")
)</f>
        <v>2020</v>
      </c>
      <c r="F6327" t="s">
        <v>19675</v>
      </c>
      <c r="G6327" t="s">
        <v>6779</v>
      </c>
      <c r="I6327" t="s">
        <v>6779</v>
      </c>
      <c r="K6327">
        <v>0</v>
      </c>
      <c r="M6327">
        <v>0</v>
      </c>
      <c r="O6327" t="s">
        <v>6365</v>
      </c>
      <c r="P6327" t="s">
        <v>19479</v>
      </c>
      <c r="R6327" t="s">
        <v>22433</v>
      </c>
      <c r="S6327" t="s">
        <v>1894</v>
      </c>
      <c r="T6327" t="str">
        <f>IFERROR(
  IF(TRIM(Table22[[#This Row],[STARS]])="", "Unknown",
    TRIM(MID(Table22[[#This Row],[STARS]], FIND("Stars:", Table22[[#This Row],[STARS]]) + 6, LEN(Table22[[#This Row],[STARS]])))
  ),
"Unknown")</f>
        <v>Unknown</v>
      </c>
      <c r="V6327">
        <v>0</v>
      </c>
      <c r="W6327">
        <v>0</v>
      </c>
      <c r="X6327">
        <v>0</v>
      </c>
    </row>
    <row r="6328" spans="1:24" x14ac:dyDescent="0.3">
      <c r="A6328" t="s">
        <v>19480</v>
      </c>
      <c r="C6328" t="s">
        <v>19480</v>
      </c>
      <c r="D6328" t="str">
        <v>(2020 TV Movie)</v>
      </c>
      <c r="E6328" t="str" cm="1">
        <f t="array" ref="E6328">_xlfn.LET(
  _xlpm.raw, TRIM(SUBSTITUTE(SUBSTITUTE(SUBSTITUTE(SUBSTITUTE(SUBSTITUTE(SUBSTITUTE(D6328,"(",""),")",""),"â€“","-"),"–","-"),"I",""),"V","")),
  _xlpm.cleaned, TRIM(SUBSTITUTE(SUBSTITUTE(_xlpm.raw,"-"," - "),","," ")),
  _xlpm.words, _xlfn.FILTERXML("&lt;t&gt;&lt;s&gt;" &amp; SUBSTITUTE(_xlpm.cleaned," ","&lt;/s&gt;&lt;s&gt;") &amp; "&lt;/s&gt;&lt;/t&gt;", "//s"),
  _xlpm.nums, _xlfn.TEXTJOIN("-", TRUE, IF(ISNUMBER(--_xlpm.words), _xlpm.words, "")),
  IFERROR(_xlpm.nums, "")
)</f>
        <v>2020</v>
      </c>
      <c r="F6328" t="s">
        <v>19675</v>
      </c>
      <c r="G6328">
        <v>0</v>
      </c>
      <c r="I6328" t="s">
        <v>19660</v>
      </c>
      <c r="K6328">
        <v>0</v>
      </c>
      <c r="M6328">
        <v>0</v>
      </c>
      <c r="O6328" t="s">
        <v>6365</v>
      </c>
      <c r="P6328" t="s">
        <v>118</v>
      </c>
      <c r="R6328" t="s">
        <v>1894</v>
      </c>
      <c r="S6328" t="s">
        <v>1894</v>
      </c>
      <c r="T6328" t="str">
        <f>IFERROR(
  IF(TRIM(Table22[[#This Row],[STARS]])="", "Unknown",
    TRIM(MID(Table22[[#This Row],[STARS]], FIND("Stars:", Table22[[#This Row],[STARS]]) + 6, LEN(Table22[[#This Row],[STARS]])))
  ),
"Unknown")</f>
        <v>Unknown</v>
      </c>
      <c r="V6328">
        <v>0</v>
      </c>
      <c r="W6328">
        <v>0</v>
      </c>
      <c r="X6328">
        <v>0</v>
      </c>
    </row>
    <row r="6329" spans="1:24" x14ac:dyDescent="0.3">
      <c r="A6329" t="s">
        <v>19481</v>
      </c>
      <c r="C6329" t="s">
        <v>19481</v>
      </c>
      <c r="D6329" t="str">
        <v>(2021 Video)</v>
      </c>
      <c r="E6329" t="str" cm="1">
        <f t="array" ref="E6329">_xlfn.LET(
  _xlpm.raw, TRIM(SUBSTITUTE(SUBSTITUTE(SUBSTITUTE(SUBSTITUTE(SUBSTITUTE(SUBSTITUTE(D6329,"(",""),")",""),"â€“","-"),"–","-"),"I",""),"V","")),
  _xlpm.cleaned, TRIM(SUBSTITUTE(SUBSTITUTE(_xlpm.raw,"-"," - "),","," ")),
  _xlpm.words, _xlfn.FILTERXML("&lt;t&gt;&lt;s&gt;" &amp; SUBSTITUTE(_xlpm.cleaned," ","&lt;/s&gt;&lt;s&gt;") &amp; "&lt;/s&gt;&lt;/t&gt;", "//s"),
  _xlpm.nums, _xlfn.TEXTJOIN("-", TRUE, IF(ISNUMBER(--_xlpm.words), _xlpm.words, "")),
  IFERROR(_xlpm.nums, "")
)</f>
        <v>2021</v>
      </c>
      <c r="F6329" t="s">
        <v>19672</v>
      </c>
      <c r="G6329" t="s">
        <v>11670</v>
      </c>
      <c r="I6329" t="s">
        <v>11670</v>
      </c>
      <c r="K6329">
        <v>0</v>
      </c>
      <c r="M6329">
        <v>0</v>
      </c>
      <c r="O6329" t="s">
        <v>6365</v>
      </c>
      <c r="P6329" t="s">
        <v>19482</v>
      </c>
      <c r="R6329" t="s">
        <v>19939</v>
      </c>
      <c r="S6329" t="s">
        <v>19939</v>
      </c>
      <c r="T6329" t="str">
        <f>IFERROR(
  IF(TRIM(Table22[[#This Row],[STARS]])="", "Unknown",
    TRIM(MID(Table22[[#This Row],[STARS]], FIND("Stars:", Table22[[#This Row],[STARS]]) + 6, LEN(Table22[[#This Row],[STARS]])))
  ),
"Unknown")</f>
        <v>Unknown</v>
      </c>
      <c r="V6329">
        <v>0</v>
      </c>
      <c r="W6329">
        <v>0</v>
      </c>
      <c r="X6329">
        <v>0</v>
      </c>
    </row>
    <row r="6330" spans="1:24" x14ac:dyDescent="0.3">
      <c r="A6330" t="s">
        <v>19483</v>
      </c>
      <c r="C6330" t="s">
        <v>19483</v>
      </c>
      <c r="D6330">
        <v>-2021</v>
      </c>
      <c r="E6330" t="str" cm="1">
        <f t="array" ref="E6330">_xlfn.LET(
  _xlpm.raw, TRIM(SUBSTITUTE(SUBSTITUTE(SUBSTITUTE(SUBSTITUTE(SUBSTITUTE(SUBSTITUTE(D6330,"(",""),")",""),"â€“","-"),"–","-"),"I",""),"V","")),
  _xlpm.cleaned, TRIM(SUBSTITUTE(SUBSTITUTE(_xlpm.raw,"-"," - "),","," ")),
  _xlpm.words, _xlfn.FILTERXML("&lt;t&gt;&lt;s&gt;" &amp; SUBSTITUTE(_xlpm.cleaned," ","&lt;/s&gt;&lt;s&gt;") &amp; "&lt;/s&gt;&lt;/t&gt;", "//s"),
  _xlpm.nums, _xlfn.TEXTJOIN("-", TRUE, IF(ISNUMBER(--_xlpm.words), _xlpm.words, "")),
  IFERROR(_xlpm.nums, "")
)</f>
        <v>2021</v>
      </c>
      <c r="F6330" t="s">
        <v>19672</v>
      </c>
      <c r="G6330" t="s">
        <v>47</v>
      </c>
      <c r="I6330" t="s">
        <v>47</v>
      </c>
      <c r="K6330">
        <v>0</v>
      </c>
      <c r="M6330">
        <v>0</v>
      </c>
      <c r="O6330" t="s">
        <v>6365</v>
      </c>
      <c r="P6330" t="s">
        <v>19484</v>
      </c>
      <c r="R6330" t="s">
        <v>1894</v>
      </c>
      <c r="S6330" t="s">
        <v>1894</v>
      </c>
      <c r="T6330" t="str">
        <f>IFERROR(
  IF(TRIM(Table22[[#This Row],[STARS]])="", "Unknown",
    TRIM(MID(Table22[[#This Row],[STARS]], FIND("Stars:", Table22[[#This Row],[STARS]]) + 6, LEN(Table22[[#This Row],[STARS]])))
  ),
"Unknown")</f>
        <v>Unknown</v>
      </c>
      <c r="V6330">
        <v>0</v>
      </c>
      <c r="W6330">
        <v>0</v>
      </c>
      <c r="X6330">
        <v>0</v>
      </c>
    </row>
    <row r="6331" spans="1:24" x14ac:dyDescent="0.3">
      <c r="A6331" t="s">
        <v>19485</v>
      </c>
      <c r="C6331" t="s">
        <v>19485</v>
      </c>
      <c r="D6331">
        <v>-2021</v>
      </c>
      <c r="E6331" t="str" cm="1">
        <f t="array" ref="E6331">_xlfn.LET(
  _xlpm.raw, TRIM(SUBSTITUTE(SUBSTITUTE(SUBSTITUTE(SUBSTITUTE(SUBSTITUTE(SUBSTITUTE(D6331,"(",""),")",""),"â€“","-"),"–","-"),"I",""),"V","")),
  _xlpm.cleaned, TRIM(SUBSTITUTE(SUBSTITUTE(_xlpm.raw,"-"," - "),","," ")),
  _xlpm.words, _xlfn.FILTERXML("&lt;t&gt;&lt;s&gt;" &amp; SUBSTITUTE(_xlpm.cleaned," ","&lt;/s&gt;&lt;s&gt;") &amp; "&lt;/s&gt;&lt;/t&gt;", "//s"),
  _xlpm.nums, _xlfn.TEXTJOIN("-", TRUE, IF(ISNUMBER(--_xlpm.words), _xlpm.words, "")),
  IFERROR(_xlpm.nums, "")
)</f>
        <v>2021</v>
      </c>
      <c r="F6331" t="s">
        <v>19672</v>
      </c>
      <c r="G6331" t="s">
        <v>5637</v>
      </c>
      <c r="I6331" t="s">
        <v>5637</v>
      </c>
      <c r="K6331">
        <v>0</v>
      </c>
      <c r="M6331">
        <v>0</v>
      </c>
      <c r="O6331" t="s">
        <v>19486</v>
      </c>
      <c r="P6331" t="s">
        <v>19487</v>
      </c>
      <c r="R6331" t="s">
        <v>19938</v>
      </c>
      <c r="S6331" t="s">
        <v>19938</v>
      </c>
      <c r="T6331" t="str">
        <f>IFERROR(
  IF(TRIM(Table22[[#This Row],[STARS]])="", "Unknown",
    TRIM(MID(Table22[[#This Row],[STARS]], FIND("Stars:", Table22[[#This Row],[STARS]]) + 6, LEN(Table22[[#This Row],[STARS]])))
  ),
"Unknown")</f>
        <v>Unknown</v>
      </c>
      <c r="V6331">
        <v>0</v>
      </c>
      <c r="W6331">
        <v>90</v>
      </c>
      <c r="X6331">
        <v>0</v>
      </c>
    </row>
    <row r="6332" spans="1:24" x14ac:dyDescent="0.3">
      <c r="A6332" t="s">
        <v>19488</v>
      </c>
      <c r="C6332" t="s">
        <v>19488</v>
      </c>
      <c r="D6332">
        <v>-2001</v>
      </c>
      <c r="E6332" t="str" cm="1">
        <f t="array" ref="E6332">_xlfn.LET(
  _xlpm.raw, TRIM(SUBSTITUTE(SUBSTITUTE(SUBSTITUTE(SUBSTITUTE(SUBSTITUTE(SUBSTITUTE(D6332,"(",""),")",""),"â€“","-"),"–","-"),"I",""),"V","")),
  _xlpm.cleaned, TRIM(SUBSTITUTE(SUBSTITUTE(_xlpm.raw,"-"," - "),","," ")),
  _xlpm.words, _xlfn.FILTERXML("&lt;t&gt;&lt;s&gt;" &amp; SUBSTITUTE(_xlpm.cleaned," ","&lt;/s&gt;&lt;s&gt;") &amp; "&lt;/s&gt;&lt;/t&gt;", "//s"),
  _xlpm.nums, _xlfn.TEXTJOIN("-", TRUE, IF(ISNUMBER(--_xlpm.words), _xlpm.words, "")),
  IFERROR(_xlpm.nums, "")
)</f>
        <v>2001</v>
      </c>
      <c r="F6332" t="s">
        <v>19723</v>
      </c>
      <c r="G6332" t="s">
        <v>10683</v>
      </c>
      <c r="I6332" t="s">
        <v>10683</v>
      </c>
      <c r="K6332">
        <v>0</v>
      </c>
      <c r="M6332">
        <v>0</v>
      </c>
      <c r="O6332" t="s">
        <v>19489</v>
      </c>
      <c r="P6332" t="s">
        <v>19490</v>
      </c>
      <c r="R6332" t="s">
        <v>22434</v>
      </c>
      <c r="S6332" t="s">
        <v>1894</v>
      </c>
      <c r="T6332" t="str">
        <f>IFERROR(
  IF(TRIM(Table22[[#This Row],[STARS]])="", "Unknown",
    TRIM(MID(Table22[[#This Row],[STARS]], FIND("Stars:", Table22[[#This Row],[STARS]]) + 6, LEN(Table22[[#This Row],[STARS]])))
  ),
"Unknown")</f>
        <v>Unknown</v>
      </c>
      <c r="V6332">
        <v>0</v>
      </c>
      <c r="W6332">
        <v>43</v>
      </c>
      <c r="X6332">
        <v>0</v>
      </c>
    </row>
    <row r="6333" spans="1:24" x14ac:dyDescent="0.3">
      <c r="A6333" t="s">
        <v>19491</v>
      </c>
      <c r="C6333" t="s">
        <v>19491</v>
      </c>
      <c r="D6333" t="str">
        <v>(2010â€“2011)</v>
      </c>
      <c r="E6333" t="str" cm="1">
        <f t="array" ref="E6333">_xlfn.LET(
  _xlpm.raw, TRIM(SUBSTITUTE(SUBSTITUTE(SUBSTITUTE(SUBSTITUTE(SUBSTITUTE(SUBSTITUTE(D6333,"(",""),")",""),"â€“","-"),"–","-"),"I",""),"V","")),
  _xlpm.cleaned, TRIM(SUBSTITUTE(SUBSTITUTE(_xlpm.raw,"-"," - "),","," ")),
  _xlpm.words, _xlfn.FILTERXML("&lt;t&gt;&lt;s&gt;" &amp; SUBSTITUTE(_xlpm.cleaned," ","&lt;/s&gt;&lt;s&gt;") &amp; "&lt;/s&gt;&lt;/t&gt;", "//s"),
  _xlpm.nums, _xlfn.TEXTJOIN("-", TRUE, IF(ISNUMBER(--_xlpm.words), _xlpm.words, "")),
  IFERROR(_xlpm.nums, "")
)</f>
        <v>2010-2011</v>
      </c>
      <c r="F6333" t="s">
        <v>19817</v>
      </c>
      <c r="G6333" t="s">
        <v>6038</v>
      </c>
      <c r="I6333" t="s">
        <v>6038</v>
      </c>
      <c r="K6333">
        <v>0</v>
      </c>
      <c r="M6333">
        <v>0</v>
      </c>
      <c r="O6333" t="s">
        <v>19492</v>
      </c>
      <c r="P6333" t="s">
        <v>118</v>
      </c>
      <c r="R6333" t="s">
        <v>1894</v>
      </c>
      <c r="S6333" t="s">
        <v>1894</v>
      </c>
      <c r="T6333" t="str">
        <f>IFERROR(
  IF(TRIM(Table22[[#This Row],[STARS]])="", "Unknown",
    TRIM(MID(Table22[[#This Row],[STARS]], FIND("Stars:", Table22[[#This Row],[STARS]]) + 6, LEN(Table22[[#This Row],[STARS]])))
  ),
"Unknown")</f>
        <v>Unknown</v>
      </c>
      <c r="V6333">
        <v>0</v>
      </c>
      <c r="W6333">
        <v>0</v>
      </c>
      <c r="X6333">
        <v>0</v>
      </c>
    </row>
    <row r="6334" spans="1:24" x14ac:dyDescent="0.3">
      <c r="A6334" t="s">
        <v>19493</v>
      </c>
      <c r="C6334" t="s">
        <v>19493</v>
      </c>
      <c r="D6334" t="str">
        <v>(2004â€“2009)</v>
      </c>
      <c r="E6334" t="str" cm="1">
        <f t="array" ref="E6334">_xlfn.LET(
  _xlpm.raw, TRIM(SUBSTITUTE(SUBSTITUTE(SUBSTITUTE(SUBSTITUTE(SUBSTITUTE(SUBSTITUTE(D6334,"(",""),")",""),"â€“","-"),"–","-"),"I",""),"V","")),
  _xlpm.cleaned, TRIM(SUBSTITUTE(SUBSTITUTE(_xlpm.raw,"-"," - "),","," ")),
  _xlpm.words, _xlfn.FILTERXML("&lt;t&gt;&lt;s&gt;" &amp; SUBSTITUTE(_xlpm.cleaned," ","&lt;/s&gt;&lt;s&gt;") &amp; "&lt;/s&gt;&lt;/t&gt;", "//s"),
  _xlpm.nums, _xlfn.TEXTJOIN("-", TRUE, IF(ISNUMBER(--_xlpm.words), _xlpm.words, "")),
  IFERROR(_xlpm.nums, "")
)</f>
        <v>2004-2009</v>
      </c>
      <c r="F6334" t="s">
        <v>19903</v>
      </c>
      <c r="G6334" t="s">
        <v>6754</v>
      </c>
      <c r="I6334" t="s">
        <v>6754</v>
      </c>
      <c r="K6334">
        <v>0</v>
      </c>
      <c r="M6334">
        <v>0</v>
      </c>
      <c r="O6334" t="s">
        <v>19495</v>
      </c>
      <c r="P6334" t="s">
        <v>19496</v>
      </c>
      <c r="R6334" t="s">
        <v>1894</v>
      </c>
      <c r="S6334" t="s">
        <v>1894</v>
      </c>
      <c r="T6334" t="str">
        <f>IFERROR(
  IF(TRIM(Table22[[#This Row],[STARS]])="", "Unknown",
    TRIM(MID(Table22[[#This Row],[STARS]], FIND("Stars:", Table22[[#This Row],[STARS]]) + 6, LEN(Table22[[#This Row],[STARS]])))
  ),
"Unknown")</f>
        <v>Unknown</v>
      </c>
      <c r="V6334">
        <v>0</v>
      </c>
      <c r="W6334">
        <v>28</v>
      </c>
      <c r="X6334">
        <v>0</v>
      </c>
    </row>
    <row r="6335" spans="1:24" x14ac:dyDescent="0.3">
      <c r="A6335" t="s">
        <v>19497</v>
      </c>
      <c r="C6335" t="s">
        <v>19497</v>
      </c>
      <c r="D6335" t="str">
        <v>(2016 TV Special)</v>
      </c>
      <c r="E6335" t="str" cm="1">
        <f t="array" ref="E6335">_xlfn.LET(
  _xlpm.raw, TRIM(SUBSTITUTE(SUBSTITUTE(SUBSTITUTE(SUBSTITUTE(SUBSTITUTE(SUBSTITUTE(D6335,"(",""),")",""),"â€“","-"),"–","-"),"I",""),"V","")),
  _xlpm.cleaned, TRIM(SUBSTITUTE(SUBSTITUTE(_xlpm.raw,"-"," - "),","," ")),
  _xlpm.words, _xlfn.FILTERXML("&lt;t&gt;&lt;s&gt;" &amp; SUBSTITUTE(_xlpm.cleaned," ","&lt;/s&gt;&lt;s&gt;") &amp; "&lt;/s&gt;&lt;/t&gt;", "//s"),
  _xlpm.nums, _xlfn.TEXTJOIN("-", TRUE, IF(ISNUMBER(--_xlpm.words), _xlpm.words, "")),
  IFERROR(_xlpm.nums, "")
)</f>
        <v>2016</v>
      </c>
      <c r="F6335" t="s">
        <v>19684</v>
      </c>
      <c r="G6335" t="s">
        <v>47</v>
      </c>
      <c r="I6335" t="s">
        <v>47</v>
      </c>
      <c r="K6335">
        <v>4.5999999999999996</v>
      </c>
      <c r="M6335">
        <v>4.5999999999999996</v>
      </c>
      <c r="O6335" t="s">
        <v>19498</v>
      </c>
      <c r="P6335" t="s">
        <v>19499</v>
      </c>
      <c r="R6335" t="s">
        <v>1894</v>
      </c>
      <c r="S6335" t="s">
        <v>1894</v>
      </c>
      <c r="T6335" t="str">
        <f>IFERROR(
  IF(TRIM(Table22[[#This Row],[STARS]])="", "Unknown",
    TRIM(MID(Table22[[#This Row],[STARS]], FIND("Stars:", Table22[[#This Row],[STARS]]) + 6, LEN(Table22[[#This Row],[STARS]])))
  ),
"Unknown")</f>
        <v xml:space="preserve">
Jandino Asporaat, 
Giorgio Costa, 
Lorenzo Elstak, 
Hubert Lourens
</v>
      </c>
      <c r="V6335">
        <v>28</v>
      </c>
      <c r="W6335">
        <v>95</v>
      </c>
      <c r="X6335">
        <v>0</v>
      </c>
    </row>
    <row r="6336" spans="1:24" x14ac:dyDescent="0.3">
      <c r="A6336" t="s">
        <v>19500</v>
      </c>
      <c r="C6336" t="s">
        <v>19500</v>
      </c>
      <c r="D6336">
        <v>-2010</v>
      </c>
      <c r="E6336" t="str" cm="1">
        <f t="array" ref="E6336">_xlfn.LET(
  _xlpm.raw, TRIM(SUBSTITUTE(SUBSTITUTE(SUBSTITUTE(SUBSTITUTE(SUBSTITUTE(SUBSTITUTE(D6336,"(",""),")",""),"â€“","-"),"–","-"),"I",""),"V","")),
  _xlpm.cleaned, TRIM(SUBSTITUTE(SUBSTITUTE(_xlpm.raw,"-"," - "),","," ")),
  _xlpm.words, _xlfn.FILTERXML("&lt;t&gt;&lt;s&gt;" &amp; SUBSTITUTE(_xlpm.cleaned," ","&lt;/s&gt;&lt;s&gt;") &amp; "&lt;/s&gt;&lt;/t&gt;", "//s"),
  _xlpm.nums, _xlfn.TEXTJOIN("-", TRUE, IF(ISNUMBER(--_xlpm.words), _xlpm.words, "")),
  IFERROR(_xlpm.nums, "")
)</f>
        <v>2010</v>
      </c>
      <c r="F6336" t="s">
        <v>19738</v>
      </c>
      <c r="G6336" t="s">
        <v>801</v>
      </c>
      <c r="I6336" t="s">
        <v>801</v>
      </c>
      <c r="K6336">
        <v>0</v>
      </c>
      <c r="M6336">
        <v>0</v>
      </c>
      <c r="O6336" t="s">
        <v>19501</v>
      </c>
      <c r="P6336" t="s">
        <v>19502</v>
      </c>
      <c r="R6336" t="s">
        <v>19937</v>
      </c>
      <c r="S6336" t="s">
        <v>19937</v>
      </c>
      <c r="T6336" t="str">
        <f>IFERROR(
  IF(TRIM(Table22[[#This Row],[STARS]])="", "Unknown",
    TRIM(MID(Table22[[#This Row],[STARS]], FIND("Stars:", Table22[[#This Row],[STARS]]) + 6, LEN(Table22[[#This Row],[STARS]])))
  ),
"Unknown")</f>
        <v xml:space="preserve">
Adisa Banjoko, 
Berne, 
Justin Bua, 
Johnnie Chavarria
</v>
      </c>
      <c r="V6336">
        <v>0</v>
      </c>
      <c r="W6336">
        <v>55</v>
      </c>
      <c r="X6336">
        <v>0</v>
      </c>
    </row>
    <row r="6337" spans="1:24" x14ac:dyDescent="0.3">
      <c r="A6337" t="s">
        <v>19503</v>
      </c>
      <c r="C6337" t="s">
        <v>19503</v>
      </c>
      <c r="D6337">
        <v>0</v>
      </c>
      <c r="E6337" t="str" cm="1">
        <f t="array" ref="E6337">_xlfn.LET(
  _xlpm.raw, TRIM(SUBSTITUTE(SUBSTITUTE(SUBSTITUTE(SUBSTITUTE(SUBSTITUTE(SUBSTITUTE(D6337,"(",""),")",""),"â€“","-"),"–","-"),"I",""),"V","")),
  _xlpm.cleaned, TRIM(SUBSTITUTE(SUBSTITUTE(_xlpm.raw,"-"," - "),","," ")),
  _xlpm.words, _xlfn.FILTERXML("&lt;t&gt;&lt;s&gt;" &amp; SUBSTITUTE(_xlpm.cleaned," ","&lt;/s&gt;&lt;s&gt;") &amp; "&lt;/s&gt;&lt;/t&gt;", "//s"),
  _xlpm.nums, _xlfn.TEXTJOIN("-", TRUE, IF(ISNUMBER(--_xlpm.words), _xlpm.words, "")),
  IFERROR(_xlpm.nums, "")
)</f>
        <v>0</v>
      </c>
      <c r="F6337" t="s">
        <v>19829</v>
      </c>
      <c r="G6337" t="s">
        <v>109</v>
      </c>
      <c r="I6337" t="s">
        <v>109</v>
      </c>
      <c r="K6337">
        <v>0</v>
      </c>
      <c r="M6337">
        <v>0</v>
      </c>
      <c r="O6337" t="s">
        <v>6365</v>
      </c>
      <c r="P6337" t="s">
        <v>118</v>
      </c>
      <c r="R6337" t="s">
        <v>1894</v>
      </c>
      <c r="S6337" t="s">
        <v>1894</v>
      </c>
      <c r="T6337" t="str">
        <f>IFERROR(
  IF(TRIM(Table22[[#This Row],[STARS]])="", "Unknown",
    TRIM(MID(Table22[[#This Row],[STARS]], FIND("Stars:", Table22[[#This Row],[STARS]]) + 6, LEN(Table22[[#This Row],[STARS]])))
  ),
"Unknown")</f>
        <v>Unknown</v>
      </c>
      <c r="V6337">
        <v>0</v>
      </c>
      <c r="W6337">
        <v>0</v>
      </c>
      <c r="X6337">
        <v>0</v>
      </c>
    </row>
    <row r="6338" spans="1:24" x14ac:dyDescent="0.3">
      <c r="A6338" t="s">
        <v>19504</v>
      </c>
      <c r="C6338" t="s">
        <v>19504</v>
      </c>
      <c r="D6338">
        <v>0</v>
      </c>
      <c r="E6338" t="str" cm="1">
        <f t="array" ref="E6338">_xlfn.LET(
  _xlpm.raw, TRIM(SUBSTITUTE(SUBSTITUTE(SUBSTITUTE(SUBSTITUTE(SUBSTITUTE(SUBSTITUTE(D6338,"(",""),")",""),"â€“","-"),"–","-"),"I",""),"V","")),
  _xlpm.cleaned, TRIM(SUBSTITUTE(SUBSTITUTE(_xlpm.raw,"-"," - "),","," ")),
  _xlpm.words, _xlfn.FILTERXML("&lt;t&gt;&lt;s&gt;" &amp; SUBSTITUTE(_xlpm.cleaned," ","&lt;/s&gt;&lt;s&gt;") &amp; "&lt;/s&gt;&lt;/t&gt;", "//s"),
  _xlpm.nums, _xlfn.TEXTJOIN("-", TRUE, IF(ISNUMBER(--_xlpm.words), _xlpm.words, "")),
  IFERROR(_xlpm.nums, "")
)</f>
        <v>0</v>
      </c>
      <c r="F6338" t="s">
        <v>19829</v>
      </c>
      <c r="G6338" t="s">
        <v>109</v>
      </c>
      <c r="I6338" t="s">
        <v>109</v>
      </c>
      <c r="K6338">
        <v>0</v>
      </c>
      <c r="M6338">
        <v>0</v>
      </c>
      <c r="O6338" t="s">
        <v>6365</v>
      </c>
      <c r="P6338" t="s">
        <v>118</v>
      </c>
      <c r="R6338" t="s">
        <v>1894</v>
      </c>
      <c r="S6338" t="s">
        <v>1894</v>
      </c>
      <c r="T6338" t="str">
        <f>IFERROR(
  IF(TRIM(Table22[[#This Row],[STARS]])="", "Unknown",
    TRIM(MID(Table22[[#This Row],[STARS]], FIND("Stars:", Table22[[#This Row],[STARS]]) + 6, LEN(Table22[[#This Row],[STARS]])))
  ),
"Unknown")</f>
        <v>Unknown</v>
      </c>
      <c r="V6338">
        <v>0</v>
      </c>
      <c r="W6338">
        <v>0</v>
      </c>
      <c r="X6338">
        <v>0</v>
      </c>
    </row>
    <row r="6339" spans="1:24" x14ac:dyDescent="0.3">
      <c r="A6339" t="s">
        <v>19505</v>
      </c>
      <c r="C6339" t="s">
        <v>19505</v>
      </c>
      <c r="D6339">
        <v>0</v>
      </c>
      <c r="E6339" t="str" cm="1">
        <f t="array" ref="E6339">_xlfn.LET(
  _xlpm.raw, TRIM(SUBSTITUTE(SUBSTITUTE(SUBSTITUTE(SUBSTITUTE(SUBSTITUTE(SUBSTITUTE(D6339,"(",""),")",""),"â€“","-"),"–","-"),"I",""),"V","")),
  _xlpm.cleaned, TRIM(SUBSTITUTE(SUBSTITUTE(_xlpm.raw,"-"," - "),","," ")),
  _xlpm.words, _xlfn.FILTERXML("&lt;t&gt;&lt;s&gt;" &amp; SUBSTITUTE(_xlpm.cleaned," ","&lt;/s&gt;&lt;s&gt;") &amp; "&lt;/s&gt;&lt;/t&gt;", "//s"),
  _xlpm.nums, _xlfn.TEXTJOIN("-", TRUE, IF(ISNUMBER(--_xlpm.words), _xlpm.words, "")),
  IFERROR(_xlpm.nums, "")
)</f>
        <v>0</v>
      </c>
      <c r="F6339" t="s">
        <v>19829</v>
      </c>
      <c r="G6339" t="s">
        <v>109</v>
      </c>
      <c r="I6339" t="s">
        <v>109</v>
      </c>
      <c r="K6339">
        <v>0</v>
      </c>
      <c r="M6339">
        <v>0</v>
      </c>
      <c r="O6339" t="s">
        <v>6365</v>
      </c>
      <c r="P6339" t="s">
        <v>118</v>
      </c>
      <c r="R6339" t="s">
        <v>1894</v>
      </c>
      <c r="S6339" t="s">
        <v>1894</v>
      </c>
      <c r="T6339" t="str">
        <f>IFERROR(
  IF(TRIM(Table22[[#This Row],[STARS]])="", "Unknown",
    TRIM(MID(Table22[[#This Row],[STARS]], FIND("Stars:", Table22[[#This Row],[STARS]]) + 6, LEN(Table22[[#This Row],[STARS]])))
  ),
"Unknown")</f>
        <v>Unknown</v>
      </c>
      <c r="V6339">
        <v>0</v>
      </c>
      <c r="W6339">
        <v>0</v>
      </c>
      <c r="X6339">
        <v>0</v>
      </c>
    </row>
    <row r="6340" spans="1:24" x14ac:dyDescent="0.3">
      <c r="A6340" t="s">
        <v>19506</v>
      </c>
      <c r="C6340" t="s">
        <v>19506</v>
      </c>
      <c r="D6340" t="str">
        <v>(2018 Video Game)</v>
      </c>
      <c r="E6340" t="str" cm="1">
        <f t="array" ref="E6340">_xlfn.LET(
  _xlpm.raw, TRIM(SUBSTITUTE(SUBSTITUTE(SUBSTITUTE(SUBSTITUTE(SUBSTITUTE(SUBSTITUTE(D6340,"(",""),")",""),"â€“","-"),"–","-"),"I",""),"V","")),
  _xlpm.cleaned, TRIM(SUBSTITUTE(SUBSTITUTE(_xlpm.raw,"-"," - "),","," ")),
  _xlpm.words, _xlfn.FILTERXML("&lt;t&gt;&lt;s&gt;" &amp; SUBSTITUTE(_xlpm.cleaned," ","&lt;/s&gt;&lt;s&gt;") &amp; "&lt;/s&gt;&lt;/t&gt;", "//s"),
  _xlpm.nums, _xlfn.TEXTJOIN("-", TRUE, IF(ISNUMBER(--_xlpm.words), _xlpm.words, "")),
  IFERROR(_xlpm.nums, "")
)</f>
        <v>2018</v>
      </c>
      <c r="F6340" t="s">
        <v>19693</v>
      </c>
      <c r="G6340" t="s">
        <v>5637</v>
      </c>
      <c r="I6340" t="s">
        <v>5637</v>
      </c>
      <c r="K6340">
        <v>7.5</v>
      </c>
      <c r="M6340">
        <v>7.5</v>
      </c>
      <c r="O6340" t="s">
        <v>19508</v>
      </c>
      <c r="P6340" t="s">
        <v>118</v>
      </c>
      <c r="R6340" t="s">
        <v>1894</v>
      </c>
      <c r="S6340" t="s">
        <v>1894</v>
      </c>
      <c r="T6340" t="str">
        <f>IFERROR(
  IF(TRIM(Table22[[#This Row],[STARS]])="", "Unknown",
    TRIM(MID(Table22[[#This Row],[STARS]], FIND("Stars:", Table22[[#This Row],[STARS]]) + 6, LEN(Table22[[#This Row],[STARS]])))
  ),
"Unknown")</f>
        <v>Unknown</v>
      </c>
      <c r="V6340">
        <v>6</v>
      </c>
      <c r="W6340">
        <v>0</v>
      </c>
      <c r="X6340">
        <v>0</v>
      </c>
    </row>
    <row r="6341" spans="1:24" x14ac:dyDescent="0.3">
      <c r="A6341" t="s">
        <v>19509</v>
      </c>
      <c r="C6341" t="s">
        <v>19509</v>
      </c>
      <c r="D6341" t="str">
        <v>(1985â€“ )</v>
      </c>
      <c r="E6341" t="str" cm="1">
        <f t="array" ref="E6341">_xlfn.LET(
  _xlpm.raw, TRIM(SUBSTITUTE(SUBSTITUTE(SUBSTITUTE(SUBSTITUTE(SUBSTITUTE(SUBSTITUTE(D6341,"(",""),")",""),"â€“","-"),"–","-"),"I",""),"V","")),
  _xlpm.cleaned, TRIM(SUBSTITUTE(SUBSTITUTE(_xlpm.raw,"-"," - "),","," ")),
  _xlpm.words, _xlfn.FILTERXML("&lt;t&gt;&lt;s&gt;" &amp; SUBSTITUTE(_xlpm.cleaned," ","&lt;/s&gt;&lt;s&gt;") &amp; "&lt;/s&gt;&lt;/t&gt;", "//s"),
  _xlpm.nums, _xlfn.TEXTJOIN("-", TRUE, IF(ISNUMBER(--_xlpm.words), _xlpm.words, "")),
  IFERROR(_xlpm.nums, "")
)</f>
        <v>1985</v>
      </c>
      <c r="F6341" t="s">
        <v>19891</v>
      </c>
      <c r="G6341" t="s">
        <v>5600</v>
      </c>
      <c r="I6341" t="s">
        <v>5600</v>
      </c>
      <c r="K6341">
        <v>7.8</v>
      </c>
      <c r="M6341">
        <v>7.8</v>
      </c>
      <c r="O6341" t="s">
        <v>19511</v>
      </c>
      <c r="P6341" t="s">
        <v>19512</v>
      </c>
      <c r="R6341" t="s">
        <v>19936</v>
      </c>
      <c r="S6341" t="s">
        <v>19936</v>
      </c>
      <c r="T6341" t="str">
        <f>IFERROR(
  IF(TRIM(Table22[[#This Row],[STARS]])="", "Unknown",
    TRIM(MID(Table22[[#This Row],[STARS]], FIND("Stars:", Table22[[#This Row],[STARS]]) + 6, LEN(Table22[[#This Row],[STARS]])))
  ),
"Unknown")</f>
        <v xml:space="preserve">
Tony Bennett, 
Anthony Hopkins, 
Christina Aguilera, 
Alec Baldwin
</v>
      </c>
      <c r="V6341">
        <v>142</v>
      </c>
      <c r="W6341">
        <v>87</v>
      </c>
      <c r="X6341">
        <v>0</v>
      </c>
    </row>
    <row r="6342" spans="1:24" x14ac:dyDescent="0.3">
      <c r="A6342" t="s">
        <v>19513</v>
      </c>
      <c r="C6342" t="s">
        <v>19513</v>
      </c>
      <c r="D6342" t="str">
        <v>(2017â€“2019)</v>
      </c>
      <c r="E6342" t="str" cm="1">
        <f t="array" ref="E6342">_xlfn.LET(
  _xlpm.raw, TRIM(SUBSTITUTE(SUBSTITUTE(SUBSTITUTE(SUBSTITUTE(SUBSTITUTE(SUBSTITUTE(D6342,"(",""),")",""),"â€“","-"),"–","-"),"I",""),"V","")),
  _xlpm.cleaned, TRIM(SUBSTITUTE(SUBSTITUTE(_xlpm.raw,"-"," - "),","," ")),
  _xlpm.words, _xlfn.FILTERXML("&lt;t&gt;&lt;s&gt;" &amp; SUBSTITUTE(_xlpm.cleaned," ","&lt;/s&gt;&lt;s&gt;") &amp; "&lt;/s&gt;&lt;/t&gt;", "//s"),
  _xlpm.nums, _xlfn.TEXTJOIN("-", TRUE, IF(ISNUMBER(--_xlpm.words), _xlpm.words, "")),
  IFERROR(_xlpm.nums, "")
)</f>
        <v>2017-2019</v>
      </c>
      <c r="F6342" t="s">
        <v>19731</v>
      </c>
      <c r="G6342" t="s">
        <v>109</v>
      </c>
      <c r="I6342" t="s">
        <v>109</v>
      </c>
      <c r="K6342">
        <v>8.6</v>
      </c>
      <c r="M6342">
        <v>8.6</v>
      </c>
      <c r="O6342" t="s">
        <v>19514</v>
      </c>
      <c r="P6342" t="s">
        <v>19515</v>
      </c>
      <c r="R6342" t="s">
        <v>19935</v>
      </c>
      <c r="S6342" t="s">
        <v>19935</v>
      </c>
      <c r="T6342" t="str">
        <f>IFERROR(
  IF(TRIM(Table22[[#This Row],[STARS]])="", "Unknown",
    TRIM(MID(Table22[[#This Row],[STARS]], FIND("Stars:", Table22[[#This Row],[STARS]]) + 6, LEN(Table22[[#This Row],[STARS]])))
  ),
"Unknown")</f>
        <v xml:space="preserve">
Tom Cullen, 
PÃ¡draic Delaney, 
Simon Merrells, 
Julian Ovenden
</v>
      </c>
      <c r="V6342">
        <v>510</v>
      </c>
      <c r="W6342">
        <v>41</v>
      </c>
      <c r="X6342">
        <v>0</v>
      </c>
    </row>
    <row r="6343" spans="1:24" x14ac:dyDescent="0.3">
      <c r="A6343" t="s">
        <v>19516</v>
      </c>
      <c r="C6343" t="s">
        <v>19516</v>
      </c>
      <c r="D6343">
        <v>-2019</v>
      </c>
      <c r="E6343" t="str" cm="1">
        <f t="array" ref="E6343">_xlfn.LET(
  _xlpm.raw, TRIM(SUBSTITUTE(SUBSTITUTE(SUBSTITUTE(SUBSTITUTE(SUBSTITUTE(SUBSTITUTE(D6343,"(",""),")",""),"â€“","-"),"–","-"),"I",""),"V","")),
  _xlpm.cleaned, TRIM(SUBSTITUTE(SUBSTITUTE(_xlpm.raw,"-"," - "),","," ")),
  _xlpm.words, _xlfn.FILTERXML("&lt;t&gt;&lt;s&gt;" &amp; SUBSTITUTE(_xlpm.cleaned," ","&lt;/s&gt;&lt;s&gt;") &amp; "&lt;/s&gt;&lt;/t&gt;", "//s"),
  _xlpm.nums, _xlfn.TEXTJOIN("-", TRUE, IF(ISNUMBER(--_xlpm.words), _xlpm.words, "")),
  IFERROR(_xlpm.nums, "")
)</f>
        <v>2019</v>
      </c>
      <c r="F6343" t="s">
        <v>19677</v>
      </c>
      <c r="G6343" t="s">
        <v>274</v>
      </c>
      <c r="I6343" t="s">
        <v>274</v>
      </c>
      <c r="K6343">
        <v>7.5</v>
      </c>
      <c r="M6343">
        <v>7.5</v>
      </c>
      <c r="O6343" t="s">
        <v>19517</v>
      </c>
      <c r="P6343" t="s">
        <v>19518</v>
      </c>
      <c r="R6343" t="s">
        <v>19934</v>
      </c>
      <c r="S6343" t="s">
        <v>19934</v>
      </c>
      <c r="T6343" t="str">
        <f>IFERROR(
  IF(TRIM(Table22[[#This Row],[STARS]])="", "Unknown",
    TRIM(MID(Table22[[#This Row],[STARS]], FIND("Stars:", Table22[[#This Row],[STARS]]) + 6, LEN(Table22[[#This Row],[STARS]])))
  ),
"Unknown")</f>
        <v xml:space="preserve">
Kathryn Newton, 
Gideon Adlon, 
Sean Berdy, 
Natasha Liu Bordizzo
</v>
      </c>
      <c r="V6343">
        <v>744</v>
      </c>
      <c r="W6343">
        <v>60</v>
      </c>
      <c r="X6343">
        <v>0</v>
      </c>
    </row>
    <row r="6344" spans="1:24" x14ac:dyDescent="0.3">
      <c r="A6344" t="s">
        <v>19519</v>
      </c>
      <c r="C6344" t="s">
        <v>19519</v>
      </c>
      <c r="D6344" t="str">
        <v>(2019â€“ )</v>
      </c>
      <c r="E6344" t="str" cm="1">
        <f t="array" ref="E6344">_xlfn.LET(
  _xlpm.raw, TRIM(SUBSTITUTE(SUBSTITUTE(SUBSTITUTE(SUBSTITUTE(SUBSTITUTE(SUBSTITUTE(D6344,"(",""),")",""),"â€“","-"),"–","-"),"I",""),"V","")),
  _xlpm.cleaned, TRIM(SUBSTITUTE(SUBSTITUTE(_xlpm.raw,"-"," - "),","," ")),
  _xlpm.words, _xlfn.FILTERXML("&lt;t&gt;&lt;s&gt;" &amp; SUBSTITUTE(_xlpm.cleaned," ","&lt;/s&gt;&lt;s&gt;") &amp; "&lt;/s&gt;&lt;/t&gt;", "//s"),
  _xlpm.nums, _xlfn.TEXTJOIN("-", TRUE, IF(ISNUMBER(--_xlpm.words), _xlpm.words, "")),
  IFERROR(_xlpm.nums, "")
)</f>
        <v>2019</v>
      </c>
      <c r="F6344" t="s">
        <v>19677</v>
      </c>
      <c r="G6344" t="s">
        <v>86</v>
      </c>
      <c r="I6344" t="s">
        <v>86</v>
      </c>
      <c r="K6344">
        <v>5.7</v>
      </c>
      <c r="M6344">
        <v>5.7</v>
      </c>
      <c r="O6344" t="s">
        <v>19520</v>
      </c>
      <c r="P6344" t="s">
        <v>19521</v>
      </c>
      <c r="R6344" t="s">
        <v>1894</v>
      </c>
      <c r="S6344" t="s">
        <v>1894</v>
      </c>
      <c r="T6344" t="str">
        <f>IFERROR(
  IF(TRIM(Table22[[#This Row],[STARS]])="", "Unknown",
    TRIM(MID(Table22[[#This Row],[STARS]], FIND("Stars:", Table22[[#This Row],[STARS]]) + 6, LEN(Table22[[#This Row],[STARS]])))
  ),
"Unknown")</f>
        <v xml:space="preserve">
Pablo Lyle, 
Ana Layevska, 
Pamela Almanza, 
SebastiÃ¡n Ferrat
</v>
      </c>
      <c r="V6344">
        <v>23</v>
      </c>
      <c r="W6344">
        <v>44</v>
      </c>
      <c r="X6344">
        <v>0</v>
      </c>
    </row>
    <row r="6345" spans="1:24" x14ac:dyDescent="0.3">
      <c r="A6345" t="s">
        <v>19522</v>
      </c>
      <c r="C6345" t="s">
        <v>19522</v>
      </c>
      <c r="D6345" t="str">
        <v>(2019â€“ )</v>
      </c>
      <c r="E6345" t="str" cm="1">
        <f t="array" ref="E6345">_xlfn.LET(
  _xlpm.raw, TRIM(SUBSTITUTE(SUBSTITUTE(SUBSTITUTE(SUBSTITUTE(SUBSTITUTE(SUBSTITUTE(D6345,"(",""),")",""),"â€“","-"),"–","-"),"I",""),"V","")),
  _xlpm.cleaned, TRIM(SUBSTITUTE(SUBSTITUTE(_xlpm.raw,"-"," - "),","," ")),
  _xlpm.words, _xlfn.FILTERXML("&lt;t&gt;&lt;s&gt;" &amp; SUBSTITUTE(_xlpm.cleaned," ","&lt;/s&gt;&lt;s&gt;") &amp; "&lt;/s&gt;&lt;/t&gt;", "//s"),
  _xlpm.nums, _xlfn.TEXTJOIN("-", TRUE, IF(ISNUMBER(--_xlpm.words), _xlpm.words, "")),
  IFERROR(_xlpm.nums, "")
)</f>
        <v>2019</v>
      </c>
      <c r="F6345" t="s">
        <v>19677</v>
      </c>
      <c r="G6345" t="s">
        <v>47</v>
      </c>
      <c r="I6345" t="s">
        <v>47</v>
      </c>
      <c r="K6345">
        <v>8.4</v>
      </c>
      <c r="M6345">
        <v>8.4</v>
      </c>
      <c r="O6345" t="s">
        <v>19523</v>
      </c>
      <c r="P6345" t="s">
        <v>19524</v>
      </c>
      <c r="R6345" t="s">
        <v>1894</v>
      </c>
      <c r="S6345" t="s">
        <v>1894</v>
      </c>
      <c r="T6345" t="str">
        <f>IFERROR(
  IF(TRIM(Table22[[#This Row],[STARS]])="", "Unknown",
    TRIM(MID(Table22[[#This Row],[STARS]], FIND("Stars:", Table22[[#This Row],[STARS]]) + 6, LEN(Table22[[#This Row],[STARS]])))
  ),
"Unknown")</f>
        <v xml:space="preserve">
Tim Robinson, 
Sam Richardson, 
Gary Richardson, 
Whitmer Thomas
</v>
      </c>
      <c r="V6345">
        <v>246</v>
      </c>
      <c r="W6345">
        <v>17</v>
      </c>
      <c r="X6345">
        <v>0</v>
      </c>
    </row>
    <row r="6346" spans="1:24" x14ac:dyDescent="0.3">
      <c r="A6346" t="s">
        <v>19525</v>
      </c>
      <c r="C6346" t="s">
        <v>19525</v>
      </c>
      <c r="D6346" t="str">
        <v>(2018â€“ )</v>
      </c>
      <c r="E6346" t="str" cm="1">
        <f t="array" ref="E6346">_xlfn.LET(
  _xlpm.raw, TRIM(SUBSTITUTE(SUBSTITUTE(SUBSTITUTE(SUBSTITUTE(SUBSTITUTE(SUBSTITUTE(D6346,"(",""),")",""),"â€“","-"),"–","-"),"I",""),"V","")),
  _xlpm.cleaned, TRIM(SUBSTITUTE(SUBSTITUTE(_xlpm.raw,"-"," - "),","," ")),
  _xlpm.words, _xlfn.FILTERXML("&lt;t&gt;&lt;s&gt;" &amp; SUBSTITUTE(_xlpm.cleaned," ","&lt;/s&gt;&lt;s&gt;") &amp; "&lt;/s&gt;&lt;/t&gt;", "//s"),
  _xlpm.nums, _xlfn.TEXTJOIN("-", TRUE, IF(ISNUMBER(--_xlpm.words), _xlpm.words, "")),
  IFERROR(_xlpm.nums, "")
)</f>
        <v>2018</v>
      </c>
      <c r="F6346" t="s">
        <v>19693</v>
      </c>
      <c r="G6346" t="s">
        <v>19526</v>
      </c>
      <c r="I6346" t="s">
        <v>19526</v>
      </c>
      <c r="K6346">
        <v>0</v>
      </c>
      <c r="M6346">
        <v>0</v>
      </c>
      <c r="O6346" t="s">
        <v>19527</v>
      </c>
      <c r="P6346" t="s">
        <v>19528</v>
      </c>
      <c r="R6346" t="s">
        <v>1894</v>
      </c>
      <c r="S6346" t="s">
        <v>1894</v>
      </c>
      <c r="T6346" t="str">
        <f>IFERROR(
  IF(TRIM(Table22[[#This Row],[STARS]])="", "Unknown",
    TRIM(MID(Table22[[#This Row],[STARS]], FIND("Stars:", Table22[[#This Row],[STARS]]) + 6, LEN(Table22[[#This Row],[STARS]])))
  ),
"Unknown")</f>
        <v xml:space="preserve">
Wendy Mesley, 
Billy Porter, 
Jacob Tobia, 
Mark Towhey
</v>
      </c>
      <c r="V6346">
        <v>0</v>
      </c>
      <c r="W6346">
        <v>0</v>
      </c>
      <c r="X6346">
        <v>0</v>
      </c>
    </row>
    <row r="6347" spans="1:24" x14ac:dyDescent="0.3">
      <c r="A6347" t="s">
        <v>19529</v>
      </c>
      <c r="C6347" t="s">
        <v>19529</v>
      </c>
      <c r="D6347" t="str">
        <v>(2018â€“ )</v>
      </c>
      <c r="E6347" t="str" cm="1">
        <f t="array" ref="E6347">_xlfn.LET(
  _xlpm.raw, TRIM(SUBSTITUTE(SUBSTITUTE(SUBSTITUTE(SUBSTITUTE(SUBSTITUTE(SUBSTITUTE(D6347,"(",""),")",""),"â€“","-"),"–","-"),"I",""),"V","")),
  _xlpm.cleaned, TRIM(SUBSTITUTE(SUBSTITUTE(_xlpm.raw,"-"," - "),","," ")),
  _xlpm.words, _xlfn.FILTERXML("&lt;t&gt;&lt;s&gt;" &amp; SUBSTITUTE(_xlpm.cleaned," ","&lt;/s&gt;&lt;s&gt;") &amp; "&lt;/s&gt;&lt;/t&gt;", "//s"),
  _xlpm.nums, _xlfn.TEXTJOIN("-", TRUE, IF(ISNUMBER(--_xlpm.words), _xlpm.words, "")),
  IFERROR(_xlpm.nums, "")
)</f>
        <v>2018</v>
      </c>
      <c r="F6347" t="s">
        <v>19693</v>
      </c>
      <c r="G6347" t="s">
        <v>160</v>
      </c>
      <c r="I6347" t="s">
        <v>160</v>
      </c>
      <c r="K6347">
        <v>5.6</v>
      </c>
      <c r="M6347">
        <v>5.6</v>
      </c>
      <c r="O6347" t="s">
        <v>19530</v>
      </c>
      <c r="P6347" t="s">
        <v>19531</v>
      </c>
      <c r="R6347" t="s">
        <v>19933</v>
      </c>
      <c r="S6347" t="s">
        <v>19933</v>
      </c>
      <c r="T6347" t="str">
        <f>IFERROR(
  IF(TRIM(Table22[[#This Row],[STARS]])="", "Unknown",
    TRIM(MID(Table22[[#This Row],[STARS]], FIND("Stars:", Table22[[#This Row],[STARS]]) + 6, LEN(Table22[[#This Row],[STARS]])))
  ),
"Unknown")</f>
        <v xml:space="preserve">
Brenton Thwaites, 
Anna Diop, 
Teagan Croft, 
Ryan Potter
</v>
      </c>
      <c r="V6347">
        <v>2908</v>
      </c>
      <c r="W6347">
        <v>50</v>
      </c>
      <c r="X6347">
        <v>0</v>
      </c>
    </row>
    <row r="6348" spans="1:24" x14ac:dyDescent="0.3">
      <c r="A6348" t="s">
        <v>19532</v>
      </c>
      <c r="C6348" t="s">
        <v>19532</v>
      </c>
      <c r="D6348" t="str">
        <v>(2018â€“ )</v>
      </c>
      <c r="E6348" t="str" cm="1">
        <f t="array" ref="E6348">_xlfn.LET(
  _xlpm.raw, TRIM(SUBSTITUTE(SUBSTITUTE(SUBSTITUTE(SUBSTITUTE(SUBSTITUTE(SUBSTITUTE(D6348,"(",""),")",""),"â€“","-"),"–","-"),"I",""),"V","")),
  _xlpm.cleaned, TRIM(SUBSTITUTE(SUBSTITUTE(_xlpm.raw,"-"," - "),","," ")),
  _xlpm.words, _xlfn.FILTERXML("&lt;t&gt;&lt;s&gt;" &amp; SUBSTITUTE(_xlpm.cleaned," ","&lt;/s&gt;&lt;s&gt;") &amp; "&lt;/s&gt;&lt;/t&gt;", "//s"),
  _xlpm.nums, _xlfn.TEXTJOIN("-", TRUE, IF(ISNUMBER(--_xlpm.words), _xlpm.words, "")),
  IFERROR(_xlpm.nums, "")
)</f>
        <v>2018</v>
      </c>
      <c r="F6348" t="s">
        <v>19693</v>
      </c>
      <c r="G6348" t="s">
        <v>8432</v>
      </c>
      <c r="I6348" t="s">
        <v>8432</v>
      </c>
      <c r="K6348">
        <v>9.1</v>
      </c>
      <c r="M6348">
        <v>9.1</v>
      </c>
      <c r="O6348" t="s">
        <v>19533</v>
      </c>
      <c r="P6348" t="s">
        <v>19534</v>
      </c>
      <c r="R6348" t="s">
        <v>1894</v>
      </c>
      <c r="S6348" t="s">
        <v>1894</v>
      </c>
      <c r="T6348" t="str">
        <f>IFERROR(
  IF(TRIM(Table22[[#This Row],[STARS]])="", "Unknown",
    TRIM(MID(Table22[[#This Row],[STARS]], FIND("Stars:", Table22[[#This Row],[STARS]]) + 6, LEN(Table22[[#This Row],[STARS]])))
  ),
"Unknown")</f>
        <v xml:space="preserve">
Shah Rukh Khan, 
David Letterman
</v>
      </c>
      <c r="V6348">
        <v>1222</v>
      </c>
      <c r="W6348">
        <v>61</v>
      </c>
      <c r="X6348">
        <v>0</v>
      </c>
    </row>
    <row r="6349" spans="1:24" x14ac:dyDescent="0.3">
      <c r="A6349" t="s">
        <v>19535</v>
      </c>
      <c r="C6349" t="s">
        <v>19535</v>
      </c>
      <c r="D6349" t="str">
        <v>(2019â€“ )</v>
      </c>
      <c r="E6349" t="str" cm="1">
        <f t="array" ref="E6349">_xlfn.LET(
  _xlpm.raw, TRIM(SUBSTITUTE(SUBSTITUTE(SUBSTITUTE(SUBSTITUTE(SUBSTITUTE(SUBSTITUTE(D6349,"(",""),")",""),"â€“","-"),"–","-"),"I",""),"V","")),
  _xlpm.cleaned, TRIM(SUBSTITUTE(SUBSTITUTE(_xlpm.raw,"-"," - "),","," ")),
  _xlpm.words, _xlfn.FILTERXML("&lt;t&gt;&lt;s&gt;" &amp; SUBSTITUTE(_xlpm.cleaned," ","&lt;/s&gt;&lt;s&gt;") &amp; "&lt;/s&gt;&lt;/t&gt;", "//s"),
  _xlpm.nums, _xlfn.TEXTJOIN("-", TRUE, IF(ISNUMBER(--_xlpm.words), _xlpm.words, "")),
  IFERROR(_xlpm.nums, "")
)</f>
        <v>2019</v>
      </c>
      <c r="F6349" t="s">
        <v>19677</v>
      </c>
      <c r="G6349" t="s">
        <v>872</v>
      </c>
      <c r="I6349" t="s">
        <v>872</v>
      </c>
      <c r="K6349">
        <v>7.8</v>
      </c>
      <c r="M6349">
        <v>7.8</v>
      </c>
      <c r="O6349" t="s">
        <v>19536</v>
      </c>
      <c r="P6349" t="s">
        <v>19537</v>
      </c>
      <c r="R6349" t="s">
        <v>19932</v>
      </c>
      <c r="S6349" t="s">
        <v>19932</v>
      </c>
      <c r="T6349" t="str">
        <f>IFERROR(
  IF(TRIM(Table22[[#This Row],[STARS]])="", "Unknown",
    TRIM(MID(Table22[[#This Row],[STARS]], FIND("Stars:", Table22[[#This Row],[STARS]]) + 6, LEN(Table22[[#This Row],[STARS]])))
  ),
"Unknown")</f>
        <v xml:space="preserve">
Chikahiro Kobayashi, 
Jonah Scott, 
Sakura AndÃ´, 
Brian Beacock
</v>
      </c>
      <c r="V6349">
        <v>419</v>
      </c>
      <c r="W6349">
        <v>23</v>
      </c>
      <c r="X6349">
        <v>0</v>
      </c>
    </row>
    <row r="6350" spans="1:24" x14ac:dyDescent="0.3">
      <c r="A6350" t="s">
        <v>19538</v>
      </c>
      <c r="C6350" t="s">
        <v>19538</v>
      </c>
      <c r="D6350" t="str">
        <v>(2018â€“ )</v>
      </c>
      <c r="E6350" t="str" cm="1">
        <f t="array" ref="E6350">_xlfn.LET(
  _xlpm.raw, TRIM(SUBSTITUTE(SUBSTITUTE(SUBSTITUTE(SUBSTITUTE(SUBSTITUTE(SUBSTITUTE(D6350,"(",""),")",""),"â€“","-"),"–","-"),"I",""),"V","")),
  _xlpm.cleaned, TRIM(SUBSTITUTE(SUBSTITUTE(_xlpm.raw,"-"," - "),","," ")),
  _xlpm.words, _xlfn.FILTERXML("&lt;t&gt;&lt;s&gt;" &amp; SUBSTITUTE(_xlpm.cleaned," ","&lt;/s&gt;&lt;s&gt;") &amp; "&lt;/s&gt;&lt;/t&gt;", "//s"),
  _xlpm.nums, _xlfn.TEXTJOIN("-", TRUE, IF(ISNUMBER(--_xlpm.words), _xlpm.words, "")),
  IFERROR(_xlpm.nums, "")
)</f>
        <v>2018</v>
      </c>
      <c r="F6350" t="s">
        <v>19693</v>
      </c>
      <c r="G6350" t="s">
        <v>15</v>
      </c>
      <c r="I6350" t="s">
        <v>15</v>
      </c>
      <c r="K6350">
        <v>0</v>
      </c>
      <c r="M6350">
        <v>0</v>
      </c>
      <c r="O6350" t="s">
        <v>6365</v>
      </c>
      <c r="P6350" t="s">
        <v>118</v>
      </c>
      <c r="R6350" t="s">
        <v>1894</v>
      </c>
      <c r="S6350" t="s">
        <v>1894</v>
      </c>
      <c r="T6350" t="str">
        <f>IFERROR(
  IF(TRIM(Table22[[#This Row],[STARS]])="", "Unknown",
    TRIM(MID(Table22[[#This Row],[STARS]], FIND("Stars:", Table22[[#This Row],[STARS]]) + 6, LEN(Table22[[#This Row],[STARS]])))
  ),
"Unknown")</f>
        <v>Unknown</v>
      </c>
      <c r="V6350">
        <v>0</v>
      </c>
      <c r="W6350">
        <v>0</v>
      </c>
      <c r="X6350">
        <v>0</v>
      </c>
    </row>
    <row r="6351" spans="1:24" x14ac:dyDescent="0.3">
      <c r="A6351" t="s">
        <v>19539</v>
      </c>
      <c r="C6351" t="s">
        <v>19539</v>
      </c>
      <c r="D6351" t="str">
        <v>(2019â€“ )</v>
      </c>
      <c r="E6351" t="str" cm="1">
        <f t="array" ref="E6351">_xlfn.LET(
  _xlpm.raw, TRIM(SUBSTITUTE(SUBSTITUTE(SUBSTITUTE(SUBSTITUTE(SUBSTITUTE(SUBSTITUTE(D6351,"(",""),")",""),"â€“","-"),"–","-"),"I",""),"V","")),
  _xlpm.cleaned, TRIM(SUBSTITUTE(SUBSTITUTE(_xlpm.raw,"-"," - "),","," ")),
  _xlpm.words, _xlfn.FILTERXML("&lt;t&gt;&lt;s&gt;" &amp; SUBSTITUTE(_xlpm.cleaned," ","&lt;/s&gt;&lt;s&gt;") &amp; "&lt;/s&gt;&lt;/t&gt;", "//s"),
  _xlpm.nums, _xlfn.TEXTJOIN("-", TRUE, IF(ISNUMBER(--_xlpm.words), _xlpm.words, "")),
  IFERROR(_xlpm.nums, "")
)</f>
        <v>2019</v>
      </c>
      <c r="F6351" t="s">
        <v>19677</v>
      </c>
      <c r="G6351" t="s">
        <v>47</v>
      </c>
      <c r="I6351" t="s">
        <v>47</v>
      </c>
      <c r="K6351">
        <v>5.6</v>
      </c>
      <c r="M6351">
        <v>5.6</v>
      </c>
      <c r="O6351" t="s">
        <v>6365</v>
      </c>
      <c r="P6351" t="s">
        <v>118</v>
      </c>
      <c r="R6351" t="s">
        <v>1894</v>
      </c>
      <c r="S6351" t="s">
        <v>1894</v>
      </c>
      <c r="T6351" t="str">
        <f>IFERROR(
  IF(TRIM(Table22[[#This Row],[STARS]])="", "Unknown",
    TRIM(MID(Table22[[#This Row],[STARS]], FIND("Stars:", Table22[[#This Row],[STARS]]) + 6, LEN(Table22[[#This Row],[STARS]])))
  ),
"Unknown")</f>
        <v>Unknown</v>
      </c>
      <c r="V6351">
        <v>5</v>
      </c>
      <c r="W6351">
        <v>16</v>
      </c>
      <c r="X6351">
        <v>0</v>
      </c>
    </row>
    <row r="6352" spans="1:24" x14ac:dyDescent="0.3">
      <c r="A6352" t="s">
        <v>19540</v>
      </c>
      <c r="C6352" t="s">
        <v>19540</v>
      </c>
      <c r="D6352" t="str">
        <v>(2019â€“ )</v>
      </c>
      <c r="E6352" t="str" cm="1">
        <f t="array" ref="E6352">_xlfn.LET(
  _xlpm.raw, TRIM(SUBSTITUTE(SUBSTITUTE(SUBSTITUTE(SUBSTITUTE(SUBSTITUTE(SUBSTITUTE(D6352,"(",""),")",""),"â€“","-"),"–","-"),"I",""),"V","")),
  _xlpm.cleaned, TRIM(SUBSTITUTE(SUBSTITUTE(_xlpm.raw,"-"," - "),","," ")),
  _xlpm.words, _xlfn.FILTERXML("&lt;t&gt;&lt;s&gt;" &amp; SUBSTITUTE(_xlpm.cleaned," ","&lt;/s&gt;&lt;s&gt;") &amp; "&lt;/s&gt;&lt;/t&gt;", "//s"),
  _xlpm.nums, _xlfn.TEXTJOIN("-", TRUE, IF(ISNUMBER(--_xlpm.words), _xlpm.words, "")),
  IFERROR(_xlpm.nums, "")
)</f>
        <v>2019</v>
      </c>
      <c r="F6352" t="s">
        <v>19677</v>
      </c>
      <c r="G6352" t="s">
        <v>549</v>
      </c>
      <c r="I6352" t="s">
        <v>549</v>
      </c>
      <c r="K6352">
        <v>7.8</v>
      </c>
      <c r="M6352">
        <v>7.8</v>
      </c>
      <c r="O6352" t="s">
        <v>19541</v>
      </c>
      <c r="P6352" t="s">
        <v>19542</v>
      </c>
      <c r="R6352" t="s">
        <v>19931</v>
      </c>
      <c r="S6352" t="s">
        <v>19931</v>
      </c>
      <c r="T6352" t="str">
        <f>IFERROR(
  IF(TRIM(Table22[[#This Row],[STARS]])="", "Unknown",
    TRIM(MID(Table22[[#This Row],[STARS]], FIND("Stars:", Table22[[#This Row],[STARS]]) + 6, LEN(Table22[[#This Row],[STARS]])))
  ),
"Unknown")</f>
        <v xml:space="preserve">
Jaime King, 
Justin Chu Cary, 
Christine Lee, 
Zoe Marlett
</v>
      </c>
      <c r="V6352">
        <v>736</v>
      </c>
      <c r="W6352">
        <v>44</v>
      </c>
      <c r="X6352">
        <v>0</v>
      </c>
    </row>
    <row r="6353" spans="1:24" x14ac:dyDescent="0.3">
      <c r="A6353" t="s">
        <v>19543</v>
      </c>
      <c r="C6353" t="s">
        <v>19543</v>
      </c>
      <c r="D6353" t="str">
        <v>(2015â€“ )</v>
      </c>
      <c r="E6353" t="str" cm="1">
        <f t="array" ref="E6353">_xlfn.LET(
  _xlpm.raw, TRIM(SUBSTITUTE(SUBSTITUTE(SUBSTITUTE(SUBSTITUTE(SUBSTITUTE(SUBSTITUTE(D6353,"(",""),")",""),"â€“","-"),"–","-"),"I",""),"V","")),
  _xlpm.cleaned, TRIM(SUBSTITUTE(SUBSTITUTE(_xlpm.raw,"-"," - "),","," ")),
  _xlpm.words, _xlfn.FILTERXML("&lt;t&gt;&lt;s&gt;" &amp; SUBSTITUTE(_xlpm.cleaned," ","&lt;/s&gt;&lt;s&gt;") &amp; "&lt;/s&gt;&lt;/t&gt;", "//s"),
  _xlpm.nums, _xlfn.TEXTJOIN("-", TRUE, IF(ISNUMBER(--_xlpm.words), _xlpm.words, "")),
  IFERROR(_xlpm.nums, "")
)</f>
        <v>2015</v>
      </c>
      <c r="F6353" t="s">
        <v>19688</v>
      </c>
      <c r="G6353" t="s">
        <v>8854</v>
      </c>
      <c r="I6353" t="s">
        <v>8854</v>
      </c>
      <c r="K6353">
        <v>0</v>
      </c>
      <c r="M6353">
        <v>0</v>
      </c>
      <c r="O6353" t="s">
        <v>19544</v>
      </c>
      <c r="P6353" t="s">
        <v>19545</v>
      </c>
      <c r="R6353" t="s">
        <v>1894</v>
      </c>
      <c r="S6353" t="s">
        <v>1894</v>
      </c>
      <c r="T6353" t="str">
        <f>IFERROR(
  IF(TRIM(Table22[[#This Row],[STARS]])="", "Unknown",
    TRIM(MID(Table22[[#This Row],[STARS]], FIND("Stars:", Table22[[#This Row],[STARS]]) + 6, LEN(Table22[[#This Row],[STARS]])))
  ),
"Unknown")</f>
        <v xml:space="preserve">
James Corden, 
Reggie Watts, 
Patrick Stewart, 
June Diane Raphael
</v>
      </c>
      <c r="V6353">
        <v>0</v>
      </c>
      <c r="W6353">
        <v>0</v>
      </c>
      <c r="X6353">
        <v>0</v>
      </c>
    </row>
    <row r="6354" spans="1:24" x14ac:dyDescent="0.3">
      <c r="A6354" t="s">
        <v>19546</v>
      </c>
      <c r="C6354" t="s">
        <v>19546</v>
      </c>
      <c r="D6354" t="str">
        <v>(2021â€“ )</v>
      </c>
      <c r="E6354" t="str" cm="1">
        <f t="array" ref="E6354">_xlfn.LET(
  _xlpm.raw, TRIM(SUBSTITUTE(SUBSTITUTE(SUBSTITUTE(SUBSTITUTE(SUBSTITUTE(SUBSTITUTE(D6354,"(",""),")",""),"â€“","-"),"–","-"),"I",""),"V","")),
  _xlpm.cleaned, TRIM(SUBSTITUTE(SUBSTITUTE(_xlpm.raw,"-"," - "),","," ")),
  _xlpm.words, _xlfn.FILTERXML("&lt;t&gt;&lt;s&gt;" &amp; SUBSTITUTE(_xlpm.cleaned," ","&lt;/s&gt;&lt;s&gt;") &amp; "&lt;/s&gt;&lt;/t&gt;", "//s"),
  _xlpm.nums, _xlfn.TEXTJOIN("-", TRUE, IF(ISNUMBER(--_xlpm.words), _xlpm.words, "")),
  IFERROR(_xlpm.nums, "")
)</f>
        <v>2021</v>
      </c>
      <c r="F6354" t="s">
        <v>19672</v>
      </c>
      <c r="G6354" t="s">
        <v>91</v>
      </c>
      <c r="I6354" t="s">
        <v>91</v>
      </c>
      <c r="K6354">
        <v>0</v>
      </c>
      <c r="M6354">
        <v>0</v>
      </c>
      <c r="O6354" t="s">
        <v>6365</v>
      </c>
      <c r="P6354" t="s">
        <v>19547</v>
      </c>
      <c r="R6354" t="s">
        <v>19930</v>
      </c>
      <c r="S6354" t="s">
        <v>19930</v>
      </c>
      <c r="T6354" t="str">
        <f>IFERROR(
  IF(TRIM(Table22[[#This Row],[STARS]])="", "Unknown",
    TRIM(MID(Table22[[#This Row],[STARS]], FIND("Stars:", Table22[[#This Row],[STARS]]) + 6, LEN(Table22[[#This Row],[STARS]])))
  ),
"Unknown")</f>
        <v xml:space="preserve">
Holland Taylor, 
Sandra Oh, 
David Morse, 
Bob Balaban
</v>
      </c>
      <c r="V6354">
        <v>0</v>
      </c>
      <c r="W6354">
        <v>0</v>
      </c>
      <c r="X6354">
        <v>0</v>
      </c>
    </row>
    <row r="6355" spans="1:24" x14ac:dyDescent="0.3">
      <c r="A6355" t="s">
        <v>19548</v>
      </c>
      <c r="C6355" t="s">
        <v>19548</v>
      </c>
      <c r="D6355" t="str">
        <v>(2020â€“ )</v>
      </c>
      <c r="E6355" t="str" cm="1">
        <f t="array" ref="E6355">_xlfn.LET(
  _xlpm.raw, TRIM(SUBSTITUTE(SUBSTITUTE(SUBSTITUTE(SUBSTITUTE(SUBSTITUTE(SUBSTITUTE(D6355,"(",""),")",""),"â€“","-"),"–","-"),"I",""),"V","")),
  _xlpm.cleaned, TRIM(SUBSTITUTE(SUBSTITUTE(_xlpm.raw,"-"," - "),","," ")),
  _xlpm.words, _xlfn.FILTERXML("&lt;t&gt;&lt;s&gt;" &amp; SUBSTITUTE(_xlpm.cleaned," ","&lt;/s&gt;&lt;s&gt;") &amp; "&lt;/s&gt;&lt;/t&gt;", "//s"),
  _xlpm.nums, _xlfn.TEXTJOIN("-", TRUE, IF(ISNUMBER(--_xlpm.words), _xlpm.words, "")),
  IFERROR(_xlpm.nums, "")
)</f>
        <v>2020</v>
      </c>
      <c r="F6355" t="s">
        <v>19675</v>
      </c>
      <c r="G6355" t="s">
        <v>458</v>
      </c>
      <c r="I6355" t="s">
        <v>458</v>
      </c>
      <c r="K6355">
        <v>8.1</v>
      </c>
      <c r="M6355">
        <v>8.1</v>
      </c>
      <c r="O6355" t="s">
        <v>19549</v>
      </c>
      <c r="P6355" t="s">
        <v>19550</v>
      </c>
      <c r="R6355" t="s">
        <v>19929</v>
      </c>
      <c r="S6355" t="s">
        <v>19929</v>
      </c>
      <c r="T6355" t="str">
        <f>IFERROR(
  IF(TRIM(Table22[[#This Row],[STARS]])="", "Unknown",
    TRIM(MID(Table22[[#This Row],[STARS]], FIND("Stars:", Table22[[#This Row],[STARS]]) + 6, LEN(Table22[[#This Row],[STARS]])))
  ),
"Unknown")</f>
        <v xml:space="preserve">
David Stakston, 
Jonas Strand Gravli, 
Herman TÃ¸mmeraas, 
Theresa Frostad EggesbÃ¸
</v>
      </c>
      <c r="V6355">
        <v>603</v>
      </c>
      <c r="W6355">
        <v>50</v>
      </c>
      <c r="X6355">
        <v>0</v>
      </c>
    </row>
    <row r="6356" spans="1:24" x14ac:dyDescent="0.3">
      <c r="A6356" t="s">
        <v>19551</v>
      </c>
      <c r="C6356" t="s">
        <v>19551</v>
      </c>
      <c r="D6356" t="str">
        <v>(2011â€“ )</v>
      </c>
      <c r="E6356" t="str" cm="1">
        <f t="array" ref="E6356">_xlfn.LET(
  _xlpm.raw, TRIM(SUBSTITUTE(SUBSTITUTE(SUBSTITUTE(SUBSTITUTE(SUBSTITUTE(SUBSTITUTE(D6356,"(",""),")",""),"â€“","-"),"–","-"),"I",""),"V","")),
  _xlpm.cleaned, TRIM(SUBSTITUTE(SUBSTITUTE(_xlpm.raw,"-"," - "),","," ")),
  _xlpm.words, _xlfn.FILTERXML("&lt;t&gt;&lt;s&gt;" &amp; SUBSTITUTE(_xlpm.cleaned," ","&lt;/s&gt;&lt;s&gt;") &amp; "&lt;/s&gt;&lt;/t&gt;", "//s"),
  _xlpm.nums, _xlfn.TEXTJOIN("-", TRUE, IF(ISNUMBER(--_xlpm.words), _xlpm.words, "")),
  IFERROR(_xlpm.nums, "")
)</f>
        <v>2011</v>
      </c>
      <c r="F6356" t="s">
        <v>19679</v>
      </c>
      <c r="G6356" t="s">
        <v>81</v>
      </c>
      <c r="I6356" t="s">
        <v>81</v>
      </c>
      <c r="K6356">
        <v>0</v>
      </c>
      <c r="M6356">
        <v>0</v>
      </c>
      <c r="O6356" t="s">
        <v>6365</v>
      </c>
      <c r="P6356" t="s">
        <v>19552</v>
      </c>
      <c r="R6356" t="s">
        <v>1894</v>
      </c>
      <c r="S6356" t="s">
        <v>1894</v>
      </c>
      <c r="T6356" t="str">
        <f>IFERROR(
  IF(TRIM(Table22[[#This Row],[STARS]])="", "Unknown",
    TRIM(MID(Table22[[#This Row],[STARS]], FIND("Stars:", Table22[[#This Row],[STARS]]) + 6, LEN(Table22[[#This Row],[STARS]])))
  ),
"Unknown")</f>
        <v xml:space="preserve">
Ashley Walters, 
Kano, 
Micheal Ward, 
Little Simz
</v>
      </c>
      <c r="V6356">
        <v>0</v>
      </c>
      <c r="W6356">
        <v>0</v>
      </c>
      <c r="X6356">
        <v>0</v>
      </c>
    </row>
    <row r="6357" spans="1:24" x14ac:dyDescent="0.3">
      <c r="A6357" t="s">
        <v>19553</v>
      </c>
      <c r="C6357" t="s">
        <v>19553</v>
      </c>
      <c r="D6357">
        <v>0</v>
      </c>
      <c r="E6357" t="str" cm="1">
        <f t="array" ref="E6357">_xlfn.LET(
  _xlpm.raw, TRIM(SUBSTITUTE(SUBSTITUTE(SUBSTITUTE(SUBSTITUTE(SUBSTITUTE(SUBSTITUTE(D6357,"(",""),")",""),"â€“","-"),"–","-"),"I",""),"V","")),
  _xlpm.cleaned, TRIM(SUBSTITUTE(SUBSTITUTE(_xlpm.raw,"-"," - "),","," ")),
  _xlpm.words, _xlfn.FILTERXML("&lt;t&gt;&lt;s&gt;" &amp; SUBSTITUTE(_xlpm.cleaned," ","&lt;/s&gt;&lt;s&gt;") &amp; "&lt;/s&gt;&lt;/t&gt;", "//s"),
  _xlpm.nums, _xlfn.TEXTJOIN("-", TRUE, IF(ISNUMBER(--_xlpm.words), _xlpm.words, "")),
  IFERROR(_xlpm.nums, "")
)</f>
        <v>0</v>
      </c>
      <c r="F6357" t="s">
        <v>19829</v>
      </c>
      <c r="G6357" t="s">
        <v>109</v>
      </c>
      <c r="I6357" t="s">
        <v>109</v>
      </c>
      <c r="K6357">
        <v>0</v>
      </c>
      <c r="M6357">
        <v>0</v>
      </c>
      <c r="O6357" t="s">
        <v>6365</v>
      </c>
      <c r="P6357" t="s">
        <v>19554</v>
      </c>
      <c r="R6357" t="s">
        <v>1894</v>
      </c>
      <c r="S6357" t="s">
        <v>1894</v>
      </c>
      <c r="T6357" t="str">
        <f>IFERROR(
  IF(TRIM(Table22[[#This Row],[STARS]])="", "Unknown",
    TRIM(MID(Table22[[#This Row],[STARS]], FIND("Stars:", Table22[[#This Row],[STARS]]) + 6, LEN(Table22[[#This Row],[STARS]])))
  ),
"Unknown")</f>
        <v xml:space="preserve">
Snigdha Akolkar, 
Bijay Anand, 
Mrunal Thakur
</v>
      </c>
      <c r="V6357">
        <v>0</v>
      </c>
      <c r="W6357">
        <v>0</v>
      </c>
      <c r="X6357">
        <v>0</v>
      </c>
    </row>
    <row r="6358" spans="1:24" x14ac:dyDescent="0.3">
      <c r="A6358" t="s">
        <v>19555</v>
      </c>
      <c r="C6358" t="s">
        <v>19555</v>
      </c>
      <c r="D6358" t="str">
        <v>(2006â€“ )</v>
      </c>
      <c r="E6358" t="str" cm="1">
        <f t="array" ref="E6358">_xlfn.LET(
  _xlpm.raw, TRIM(SUBSTITUTE(SUBSTITUTE(SUBSTITUTE(SUBSTITUTE(SUBSTITUTE(SUBSTITUTE(D6358,"(",""),")",""),"â€“","-"),"–","-"),"I",""),"V","")),
  _xlpm.cleaned, TRIM(SUBSTITUTE(SUBSTITUTE(_xlpm.raw,"-"," - "),","," ")),
  _xlpm.words, _xlfn.FILTERXML("&lt;t&gt;&lt;s&gt;" &amp; SUBSTITUTE(_xlpm.cleaned," ","&lt;/s&gt;&lt;s&gt;") &amp; "&lt;/s&gt;&lt;/t&gt;", "//s"),
  _xlpm.nums, _xlfn.TEXTJOIN("-", TRUE, IF(ISNUMBER(--_xlpm.words), _xlpm.words, "")),
  IFERROR(_xlpm.nums, "")
)</f>
        <v>2006</v>
      </c>
      <c r="F6358" t="s">
        <v>19734</v>
      </c>
      <c r="G6358" t="s">
        <v>7183</v>
      </c>
      <c r="I6358" t="s">
        <v>7183</v>
      </c>
      <c r="K6358">
        <v>6.6</v>
      </c>
      <c r="M6358">
        <v>6.6</v>
      </c>
      <c r="O6358" t="s">
        <v>6365</v>
      </c>
      <c r="P6358" t="s">
        <v>19556</v>
      </c>
      <c r="R6358" t="s">
        <v>1894</v>
      </c>
      <c r="S6358" t="s">
        <v>1894</v>
      </c>
      <c r="T6358" t="str">
        <f>IFERROR(
  IF(TRIM(Table22[[#This Row],[STARS]])="", "Unknown",
    TRIM(MID(Table22[[#This Row],[STARS]], FIND("Stars:", Table22[[#This Row],[STARS]]) + 6, LEN(Table22[[#This Row],[STARS]])))
  ),
"Unknown")</f>
        <v xml:space="preserve">
Al Michaels, 
Cris Collinsworth, 
Michele Tafoya, 
Chloe x Halle
</v>
      </c>
      <c r="V6358">
        <v>11</v>
      </c>
      <c r="W6358">
        <v>0</v>
      </c>
      <c r="X6358">
        <v>0</v>
      </c>
    </row>
    <row r="6359" spans="1:24" x14ac:dyDescent="0.3">
      <c r="A6359" t="s">
        <v>19557</v>
      </c>
      <c r="C6359" t="s">
        <v>19557</v>
      </c>
      <c r="D6359" t="str">
        <v>(2021â€“ )</v>
      </c>
      <c r="E6359" t="str" cm="1">
        <f t="array" ref="E6359">_xlfn.LET(
  _xlpm.raw, TRIM(SUBSTITUTE(SUBSTITUTE(SUBSTITUTE(SUBSTITUTE(SUBSTITUTE(SUBSTITUTE(D6359,"(",""),")",""),"â€“","-"),"–","-"),"I",""),"V","")),
  _xlpm.cleaned, TRIM(SUBSTITUTE(SUBSTITUTE(_xlpm.raw,"-"," - "),","," ")),
  _xlpm.words, _xlfn.FILTERXML("&lt;t&gt;&lt;s&gt;" &amp; SUBSTITUTE(_xlpm.cleaned," ","&lt;/s&gt;&lt;s&gt;") &amp; "&lt;/s&gt;&lt;/t&gt;", "//s"),
  _xlpm.nums, _xlfn.TEXTJOIN("-", TRUE, IF(ISNUMBER(--_xlpm.words), _xlpm.words, "")),
  IFERROR(_xlpm.nums, "")
)</f>
        <v>2021</v>
      </c>
      <c r="F6359" t="s">
        <v>19672</v>
      </c>
      <c r="G6359" t="s">
        <v>86</v>
      </c>
      <c r="I6359" t="s">
        <v>86</v>
      </c>
      <c r="K6359">
        <v>8.8000000000000007</v>
      </c>
      <c r="M6359">
        <v>8.8000000000000007</v>
      </c>
      <c r="O6359" t="s">
        <v>19558</v>
      </c>
      <c r="P6359" t="s">
        <v>19559</v>
      </c>
      <c r="R6359" t="s">
        <v>1894</v>
      </c>
      <c r="S6359" t="s">
        <v>1894</v>
      </c>
      <c r="T6359" t="str">
        <f>IFERROR(
  IF(TRIM(Table22[[#This Row],[STARS]])="", "Unknown",
    TRIM(MID(Table22[[#This Row],[STARS]], FIND("Stars:", Table22[[#This Row],[STARS]]) + 6, LEN(Table22[[#This Row],[STARS]])))
  ),
"Unknown")</f>
        <v xml:space="preserve">
Lee Jehoon, 
Olivia Castanho, 
Tang Joon-sang, 
Jin-hee Ji
</v>
      </c>
      <c r="V6359">
        <v>116</v>
      </c>
      <c r="W6359">
        <v>0</v>
      </c>
      <c r="X6359">
        <v>0</v>
      </c>
    </row>
    <row r="6360" spans="1:24" x14ac:dyDescent="0.3">
      <c r="A6360" t="s">
        <v>19560</v>
      </c>
      <c r="C6360" t="s">
        <v>19560</v>
      </c>
      <c r="D6360" t="str">
        <v>(2018â€“ )</v>
      </c>
      <c r="E6360" t="str" cm="1">
        <f t="array" ref="E6360">_xlfn.LET(
  _xlpm.raw, TRIM(SUBSTITUTE(SUBSTITUTE(SUBSTITUTE(SUBSTITUTE(SUBSTITUTE(SUBSTITUTE(D6360,"(",""),")",""),"â€“","-"),"–","-"),"I",""),"V","")),
  _xlpm.cleaned, TRIM(SUBSTITUTE(SUBSTITUTE(_xlpm.raw,"-"," - "),","," ")),
  _xlpm.words, _xlfn.FILTERXML("&lt;t&gt;&lt;s&gt;" &amp; SUBSTITUTE(_xlpm.cleaned," ","&lt;/s&gt;&lt;s&gt;") &amp; "&lt;/s&gt;&lt;/t&gt;", "//s"),
  _xlpm.nums, _xlfn.TEXTJOIN("-", TRUE, IF(ISNUMBER(--_xlpm.words), _xlpm.words, "")),
  IFERROR(_xlpm.nums, "")
)</f>
        <v>2018</v>
      </c>
      <c r="F6360" t="s">
        <v>19693</v>
      </c>
      <c r="G6360" t="s">
        <v>202</v>
      </c>
      <c r="I6360" t="s">
        <v>202</v>
      </c>
      <c r="K6360">
        <v>7.8</v>
      </c>
      <c r="M6360">
        <v>7.8</v>
      </c>
      <c r="O6360" t="s">
        <v>19561</v>
      </c>
      <c r="P6360" t="s">
        <v>19562</v>
      </c>
      <c r="R6360" t="s">
        <v>19928</v>
      </c>
      <c r="S6360" t="s">
        <v>19928</v>
      </c>
      <c r="T6360" t="str">
        <f>IFERROR(
  IF(TRIM(Table22[[#This Row],[STARS]])="", "Unknown",
    TRIM(MID(Table22[[#This Row],[STARS]], FIND("Stars:", Table22[[#This Row],[STARS]]) + 6, LEN(Table22[[#This Row],[STARS]])))
  ),
"Unknown")</f>
        <v xml:space="preserve">
Mauricio Abularach, 
MartÃ­n Bello, 
Mikel Bilbao, 
Diego Boneta
</v>
      </c>
      <c r="V6360">
        <v>124</v>
      </c>
      <c r="W6360">
        <v>0</v>
      </c>
      <c r="X6360">
        <v>0</v>
      </c>
    </row>
    <row r="6361" spans="1:24" x14ac:dyDescent="0.3">
      <c r="A6361" t="s">
        <v>19563</v>
      </c>
      <c r="C6361" t="s">
        <v>19563</v>
      </c>
      <c r="D6361">
        <v>-2020</v>
      </c>
      <c r="E6361" t="str" cm="1">
        <f t="array" ref="E6361">_xlfn.LET(
  _xlpm.raw, TRIM(SUBSTITUTE(SUBSTITUTE(SUBSTITUTE(SUBSTITUTE(SUBSTITUTE(SUBSTITUTE(D6361,"(",""),")",""),"â€“","-"),"–","-"),"I",""),"V","")),
  _xlpm.cleaned, TRIM(SUBSTITUTE(SUBSTITUTE(_xlpm.raw,"-"," - "),","," ")),
  _xlpm.words, _xlfn.FILTERXML("&lt;t&gt;&lt;s&gt;" &amp; SUBSTITUTE(_xlpm.cleaned," ","&lt;/s&gt;&lt;s&gt;") &amp; "&lt;/s&gt;&lt;/t&gt;", "//s"),
  _xlpm.nums, _xlfn.TEXTJOIN("-", TRUE, IF(ISNUMBER(--_xlpm.words), _xlpm.words, "")),
  IFERROR(_xlpm.nums, "")
)</f>
        <v>2020</v>
      </c>
      <c r="F6361" t="s">
        <v>19675</v>
      </c>
      <c r="G6361">
        <v>0</v>
      </c>
      <c r="I6361" t="s">
        <v>19660</v>
      </c>
      <c r="K6361">
        <v>0</v>
      </c>
      <c r="M6361">
        <v>0</v>
      </c>
      <c r="O6361" t="s">
        <v>6365</v>
      </c>
      <c r="P6361" t="s">
        <v>19564</v>
      </c>
      <c r="R6361" t="s">
        <v>19927</v>
      </c>
      <c r="S6361" t="s">
        <v>19927</v>
      </c>
      <c r="T6361" t="str">
        <f>IFERROR(
  IF(TRIM(Table22[[#This Row],[STARS]])="", "Unknown",
    TRIM(MID(Table22[[#This Row],[STARS]], FIND("Stars:", Table22[[#This Row],[STARS]]) + 6, LEN(Table22[[#This Row],[STARS]])))
  ),
"Unknown")</f>
        <v xml:space="preserve">
Maria Casadevall, 
Pathy Dejesus, 
Mel Lisboa, 
Larissa Nunes
</v>
      </c>
      <c r="V6361">
        <v>0</v>
      </c>
      <c r="W6361">
        <v>0</v>
      </c>
      <c r="X6361">
        <v>0</v>
      </c>
    </row>
    <row r="6362" spans="1:24" x14ac:dyDescent="0.3">
      <c r="A6362" t="s">
        <v>19565</v>
      </c>
      <c r="C6362" t="s">
        <v>19565</v>
      </c>
      <c r="D6362" t="str">
        <v>(2022â€“ )</v>
      </c>
      <c r="E6362" t="str" cm="1">
        <f t="array" ref="E6362">_xlfn.LET(
  _xlpm.raw, TRIM(SUBSTITUTE(SUBSTITUTE(SUBSTITUTE(SUBSTITUTE(SUBSTITUTE(SUBSTITUTE(D6362,"(",""),")",""),"â€“","-"),"–","-"),"I",""),"V","")),
  _xlpm.cleaned, TRIM(SUBSTITUTE(SUBSTITUTE(_xlpm.raw,"-"," - "),","," ")),
  _xlpm.words, _xlfn.FILTERXML("&lt;t&gt;&lt;s&gt;" &amp; SUBSTITUTE(_xlpm.cleaned," ","&lt;/s&gt;&lt;s&gt;") &amp; "&lt;/s&gt;&lt;/t&gt;", "//s"),
  _xlpm.nums, _xlfn.TEXTJOIN("-", TRUE, IF(ISNUMBER(--_xlpm.words), _xlpm.words, "")),
  IFERROR(_xlpm.nums, "")
)</f>
        <v>2022</v>
      </c>
      <c r="F6362" t="s">
        <v>19760</v>
      </c>
      <c r="G6362" t="s">
        <v>15</v>
      </c>
      <c r="I6362" t="s">
        <v>15</v>
      </c>
      <c r="K6362">
        <v>0</v>
      </c>
      <c r="M6362">
        <v>0</v>
      </c>
      <c r="O6362" t="s">
        <v>6365</v>
      </c>
      <c r="P6362" t="s">
        <v>118</v>
      </c>
      <c r="R6362" t="s">
        <v>1894</v>
      </c>
      <c r="S6362" t="s">
        <v>1894</v>
      </c>
      <c r="T6362" t="str">
        <f>IFERROR(
  IF(TRIM(Table22[[#This Row],[STARS]])="", "Unknown",
    TRIM(MID(Table22[[#This Row],[STARS]], FIND("Stars:", Table22[[#This Row],[STARS]]) + 6, LEN(Table22[[#This Row],[STARS]])))
  ),
"Unknown")</f>
        <v>Unknown</v>
      </c>
      <c r="V6362">
        <v>0</v>
      </c>
      <c r="W6362">
        <v>0</v>
      </c>
      <c r="X6362">
        <v>0</v>
      </c>
    </row>
    <row r="6363" spans="1:24" x14ac:dyDescent="0.3">
      <c r="A6363" t="s">
        <v>19566</v>
      </c>
      <c r="C6363" t="s">
        <v>19566</v>
      </c>
      <c r="D6363">
        <v>0</v>
      </c>
      <c r="E6363" t="str" cm="1">
        <f t="array" ref="E6363">_xlfn.LET(
  _xlpm.raw, TRIM(SUBSTITUTE(SUBSTITUTE(SUBSTITUTE(SUBSTITUTE(SUBSTITUTE(SUBSTITUTE(D6363,"(",""),")",""),"â€“","-"),"–","-"),"I",""),"V","")),
  _xlpm.cleaned, TRIM(SUBSTITUTE(SUBSTITUTE(_xlpm.raw,"-"," - "),","," ")),
  _xlpm.words, _xlfn.FILTERXML("&lt;t&gt;&lt;s&gt;" &amp; SUBSTITUTE(_xlpm.cleaned," ","&lt;/s&gt;&lt;s&gt;") &amp; "&lt;/s&gt;&lt;/t&gt;", "//s"),
  _xlpm.nums, _xlfn.TEXTJOIN("-", TRUE, IF(ISNUMBER(--_xlpm.words), _xlpm.words, "")),
  IFERROR(_xlpm.nums, "")
)</f>
        <v>0</v>
      </c>
      <c r="F6363" t="s">
        <v>19829</v>
      </c>
      <c r="G6363" t="s">
        <v>1700</v>
      </c>
      <c r="I6363" t="s">
        <v>1700</v>
      </c>
      <c r="K6363">
        <v>0</v>
      </c>
      <c r="M6363">
        <v>0</v>
      </c>
      <c r="O6363" t="s">
        <v>19567</v>
      </c>
      <c r="P6363" t="s">
        <v>19568</v>
      </c>
      <c r="R6363" t="s">
        <v>19926</v>
      </c>
      <c r="S6363" t="s">
        <v>19926</v>
      </c>
      <c r="T6363" t="str">
        <f>IFERROR(
  IF(TRIM(Table22[[#This Row],[STARS]])="", "Unknown",
    TRIM(MID(Table22[[#This Row],[STARS]], FIND("Stars:", Table22[[#This Row],[STARS]]) + 6, LEN(Table22[[#This Row],[STARS]])))
  ),
"Unknown")</f>
        <v xml:space="preserve">
Siena Agudong, 
Ella Balinska, 
Paola NuÃ±ez, 
Lance Reddick
</v>
      </c>
      <c r="V6363">
        <v>0</v>
      </c>
      <c r="W6363">
        <v>0</v>
      </c>
      <c r="X6363">
        <v>0</v>
      </c>
    </row>
    <row r="6364" spans="1:24" x14ac:dyDescent="0.3">
      <c r="A6364" t="s">
        <v>19569</v>
      </c>
      <c r="C6364" t="s">
        <v>19569</v>
      </c>
      <c r="D6364" t="str">
        <v>(2015â€“ )</v>
      </c>
      <c r="E6364" t="str" cm="1">
        <f t="array" ref="E6364">_xlfn.LET(
  _xlpm.raw, TRIM(SUBSTITUTE(SUBSTITUTE(SUBSTITUTE(SUBSTITUTE(SUBSTITUTE(SUBSTITUTE(D6364,"(",""),")",""),"â€“","-"),"–","-"),"I",""),"V","")),
  _xlpm.cleaned, TRIM(SUBSTITUTE(SUBSTITUTE(_xlpm.raw,"-"," - "),","," ")),
  _xlpm.words, _xlfn.FILTERXML("&lt;t&gt;&lt;s&gt;" &amp; SUBSTITUTE(_xlpm.cleaned," ","&lt;/s&gt;&lt;s&gt;") &amp; "&lt;/s&gt;&lt;/t&gt;", "//s"),
  _xlpm.nums, _xlfn.TEXTJOIN("-", TRUE, IF(ISNUMBER(--_xlpm.words), _xlpm.words, "")),
  IFERROR(_xlpm.nums, "")
)</f>
        <v>2015</v>
      </c>
      <c r="F6364" t="s">
        <v>19688</v>
      </c>
      <c r="G6364" t="s">
        <v>657</v>
      </c>
      <c r="I6364" t="s">
        <v>657</v>
      </c>
      <c r="K6364">
        <v>0</v>
      </c>
      <c r="M6364">
        <v>0</v>
      </c>
      <c r="O6364" t="s">
        <v>19570</v>
      </c>
      <c r="P6364" t="s">
        <v>11078</v>
      </c>
      <c r="R6364" t="s">
        <v>1894</v>
      </c>
      <c r="S6364" t="s">
        <v>1894</v>
      </c>
      <c r="T6364" t="str">
        <f>IFERROR(
  IF(TRIM(Table22[[#This Row],[STARS]])="", "Unknown",
    TRIM(MID(Table22[[#This Row],[STARS]], FIND("Stars:", Table22[[#This Row],[STARS]]) + 6, LEN(Table22[[#This Row],[STARS]])))
  ),
"Unknown")</f>
        <v>Unknown</v>
      </c>
      <c r="V6364">
        <v>0</v>
      </c>
      <c r="W6364">
        <v>0</v>
      </c>
      <c r="X6364">
        <v>0</v>
      </c>
    </row>
    <row r="6365" spans="1:24" x14ac:dyDescent="0.3">
      <c r="A6365" t="s">
        <v>19571</v>
      </c>
      <c r="C6365" t="s">
        <v>19571</v>
      </c>
      <c r="D6365" t="str">
        <v>(2021â€“ )</v>
      </c>
      <c r="E6365" t="str" cm="1">
        <f t="array" ref="E6365">_xlfn.LET(
  _xlpm.raw, TRIM(SUBSTITUTE(SUBSTITUTE(SUBSTITUTE(SUBSTITUTE(SUBSTITUTE(SUBSTITUTE(D6365,"(",""),")",""),"â€“","-"),"–","-"),"I",""),"V","")),
  _xlpm.cleaned, TRIM(SUBSTITUTE(SUBSTITUTE(_xlpm.raw,"-"," - "),","," ")),
  _xlpm.words, _xlfn.FILTERXML("&lt;t&gt;&lt;s&gt;" &amp; SUBSTITUTE(_xlpm.cleaned," ","&lt;/s&gt;&lt;s&gt;") &amp; "&lt;/s&gt;&lt;/t&gt;", "//s"),
  _xlpm.nums, _xlfn.TEXTJOIN("-", TRUE, IF(ISNUMBER(--_xlpm.words), _xlpm.words, "")),
  IFERROR(_xlpm.nums, "")
)</f>
        <v>2021</v>
      </c>
      <c r="F6365" t="s">
        <v>19672</v>
      </c>
      <c r="G6365" t="s">
        <v>1271</v>
      </c>
      <c r="I6365" t="s">
        <v>1271</v>
      </c>
      <c r="K6365">
        <v>0</v>
      </c>
      <c r="M6365">
        <v>0</v>
      </c>
      <c r="O6365" t="s">
        <v>6365</v>
      </c>
      <c r="P6365" t="s">
        <v>19572</v>
      </c>
      <c r="R6365" t="s">
        <v>1894</v>
      </c>
      <c r="S6365" t="s">
        <v>1894</v>
      </c>
      <c r="T6365" t="str">
        <f>IFERROR(
  IF(TRIM(Table22[[#This Row],[STARS]])="", "Unknown",
    TRIM(MID(Table22[[#This Row],[STARS]], FIND("Stars:", Table22[[#This Row],[STARS]]) + 6, LEN(Table22[[#This Row],[STARS]])))
  ),
"Unknown")</f>
        <v xml:space="preserve">
Bae Doona, 
Joon Lee, 
Heo Sung-tae, 
Gong Yoo
</v>
      </c>
      <c r="V6365">
        <v>0</v>
      </c>
      <c r="W6365">
        <v>0</v>
      </c>
      <c r="X6365">
        <v>0</v>
      </c>
    </row>
    <row r="6366" spans="1:24" x14ac:dyDescent="0.3">
      <c r="A6366" t="s">
        <v>19573</v>
      </c>
      <c r="C6366" t="s">
        <v>19573</v>
      </c>
      <c r="D6366" t="str">
        <v>(2020â€“ )</v>
      </c>
      <c r="E6366" t="str" cm="1">
        <f t="array" ref="E6366">_xlfn.LET(
  _xlpm.raw, TRIM(SUBSTITUTE(SUBSTITUTE(SUBSTITUTE(SUBSTITUTE(SUBSTITUTE(SUBSTITUTE(D6366,"(",""),")",""),"â€“","-"),"–","-"),"I",""),"V","")),
  _xlpm.cleaned, TRIM(SUBSTITUTE(SUBSTITUTE(_xlpm.raw,"-"," - "),","," ")),
  _xlpm.words, _xlfn.FILTERXML("&lt;t&gt;&lt;s&gt;" &amp; SUBSTITUTE(_xlpm.cleaned," ","&lt;/s&gt;&lt;s&gt;") &amp; "&lt;/s&gt;&lt;/t&gt;", "//s"),
  _xlpm.nums, _xlfn.TEXTJOIN("-", TRUE, IF(ISNUMBER(--_xlpm.words), _xlpm.words, "")),
  IFERROR(_xlpm.nums, "")
)</f>
        <v>2020</v>
      </c>
      <c r="F6366" t="s">
        <v>19675</v>
      </c>
      <c r="G6366" t="s">
        <v>15</v>
      </c>
      <c r="I6366" t="s">
        <v>15</v>
      </c>
      <c r="K6366">
        <v>4.8</v>
      </c>
      <c r="M6366">
        <v>4.8</v>
      </c>
      <c r="O6366" t="s">
        <v>6365</v>
      </c>
      <c r="P6366" t="s">
        <v>19574</v>
      </c>
      <c r="R6366" t="s">
        <v>19925</v>
      </c>
      <c r="S6366" t="s">
        <v>19925</v>
      </c>
      <c r="T6366" t="str">
        <f>IFERROR(
  IF(TRIM(Table22[[#This Row],[STARS]])="", "Unknown",
    TRIM(MID(Table22[[#This Row],[STARS]], FIND("Stars:", Table22[[#This Row],[STARS]]) + 6, LEN(Table22[[#This Row],[STARS]])))
  ),
"Unknown")</f>
        <v xml:space="preserve">
Terry Klassen, 
Jaeda Lily Miller, 
Nahanni Mitchell, 
Abigail Journey Oliver
</v>
      </c>
      <c r="V6366">
        <v>12</v>
      </c>
      <c r="W6366">
        <v>33</v>
      </c>
      <c r="X6366">
        <v>0</v>
      </c>
    </row>
    <row r="6367" spans="1:24" x14ac:dyDescent="0.3">
      <c r="A6367" t="s">
        <v>19575</v>
      </c>
      <c r="C6367" t="s">
        <v>19575</v>
      </c>
      <c r="D6367">
        <v>0</v>
      </c>
      <c r="E6367" t="str" cm="1">
        <f t="array" ref="E6367">_xlfn.LET(
  _xlpm.raw, TRIM(SUBSTITUTE(SUBSTITUTE(SUBSTITUTE(SUBSTITUTE(SUBSTITUTE(SUBSTITUTE(D6367,"(",""),")",""),"â€“","-"),"–","-"),"I",""),"V","")),
  _xlpm.cleaned, TRIM(SUBSTITUTE(SUBSTITUTE(_xlpm.raw,"-"," - "),","," ")),
  _xlpm.words, _xlfn.FILTERXML("&lt;t&gt;&lt;s&gt;" &amp; SUBSTITUTE(_xlpm.cleaned," ","&lt;/s&gt;&lt;s&gt;") &amp; "&lt;/s&gt;&lt;/t&gt;", "//s"),
  _xlpm.nums, _xlfn.TEXTJOIN("-", TRUE, IF(ISNUMBER(--_xlpm.words), _xlpm.words, "")),
  IFERROR(_xlpm.nums, "")
)</f>
        <v>0</v>
      </c>
      <c r="F6367" t="s">
        <v>19829</v>
      </c>
      <c r="G6367" t="s">
        <v>1679</v>
      </c>
      <c r="I6367" t="s">
        <v>1679</v>
      </c>
      <c r="K6367">
        <v>0</v>
      </c>
      <c r="M6367">
        <v>0</v>
      </c>
      <c r="O6367" t="s">
        <v>6365</v>
      </c>
      <c r="P6367" t="s">
        <v>19576</v>
      </c>
      <c r="R6367" t="s">
        <v>1894</v>
      </c>
      <c r="S6367" t="s">
        <v>1894</v>
      </c>
      <c r="T6367" t="str">
        <f>IFERROR(
  IF(TRIM(Table22[[#This Row],[STARS]])="", "Unknown",
    TRIM(MID(Table22[[#This Row],[STARS]], FIND("Stars:", Table22[[#This Row],[STARS]]) + 6, LEN(Table22[[#This Row],[STARS]])))
  ),
"Unknown")</f>
        <v xml:space="preserve">
Gina Rodriguez, 
Jake Johnson, 
Jonathan Groff, 
Tim Blake Nelson
</v>
      </c>
      <c r="V6367">
        <v>0</v>
      </c>
      <c r="W6367">
        <v>0</v>
      </c>
      <c r="X6367">
        <v>0</v>
      </c>
    </row>
    <row r="6368" spans="1:24" x14ac:dyDescent="0.3">
      <c r="A6368" t="s">
        <v>19577</v>
      </c>
      <c r="C6368" t="s">
        <v>19577</v>
      </c>
      <c r="D6368">
        <v>0</v>
      </c>
      <c r="E6368" t="str" cm="1">
        <f t="array" ref="E6368">_xlfn.LET(
  _xlpm.raw, TRIM(SUBSTITUTE(SUBSTITUTE(SUBSTITUTE(SUBSTITUTE(SUBSTITUTE(SUBSTITUTE(D6368,"(",""),")",""),"â€“","-"),"–","-"),"I",""),"V","")),
  _xlpm.cleaned, TRIM(SUBSTITUTE(SUBSTITUTE(_xlpm.raw,"-"," - "),","," ")),
  _xlpm.words, _xlfn.FILTERXML("&lt;t&gt;&lt;s&gt;" &amp; SUBSTITUTE(_xlpm.cleaned," ","&lt;/s&gt;&lt;s&gt;") &amp; "&lt;/s&gt;&lt;/t&gt;", "//s"),
  _xlpm.nums, _xlfn.TEXTJOIN("-", TRUE, IF(ISNUMBER(--_xlpm.words), _xlpm.words, "")),
  IFERROR(_xlpm.nums, "")
)</f>
        <v>0</v>
      </c>
      <c r="F6368" t="s">
        <v>19829</v>
      </c>
      <c r="G6368" t="s">
        <v>60</v>
      </c>
      <c r="I6368" t="s">
        <v>60</v>
      </c>
      <c r="K6368">
        <v>0</v>
      </c>
      <c r="M6368">
        <v>0</v>
      </c>
      <c r="O6368" t="s">
        <v>6365</v>
      </c>
      <c r="P6368" t="s">
        <v>19578</v>
      </c>
      <c r="R6368" t="s">
        <v>1894</v>
      </c>
      <c r="S6368" t="s">
        <v>1894</v>
      </c>
      <c r="T6368" t="str">
        <f>IFERROR(
  IF(TRIM(Table22[[#This Row],[STARS]])="", "Unknown",
    TRIM(MID(Table22[[#This Row],[STARS]], FIND("Stars:", Table22[[#This Row],[STARS]]) + 6, LEN(Table22[[#This Row],[STARS]])))
  ),
"Unknown")</f>
        <v xml:space="preserve">
Marta Nieto, 
Ana Tomeno, 
Carla Campra, 
Ãngela Cremonte
</v>
      </c>
      <c r="V6368">
        <v>0</v>
      </c>
      <c r="W6368">
        <v>0</v>
      </c>
      <c r="X6368">
        <v>0</v>
      </c>
    </row>
    <row r="6369" spans="1:24" x14ac:dyDescent="0.3">
      <c r="A6369" t="s">
        <v>19579</v>
      </c>
      <c r="C6369" t="s">
        <v>19579</v>
      </c>
      <c r="D6369" t="str">
        <v>(2021â€“ )</v>
      </c>
      <c r="E6369" t="str" cm="1">
        <f t="array" ref="E6369">_xlfn.LET(
  _xlpm.raw, TRIM(SUBSTITUTE(SUBSTITUTE(SUBSTITUTE(SUBSTITUTE(SUBSTITUTE(SUBSTITUTE(D6369,"(",""),")",""),"â€“","-"),"–","-"),"I",""),"V","")),
  _xlpm.cleaned, TRIM(SUBSTITUTE(SUBSTITUTE(_xlpm.raw,"-"," - "),","," ")),
  _xlpm.words, _xlfn.FILTERXML("&lt;t&gt;&lt;s&gt;" &amp; SUBSTITUTE(_xlpm.cleaned," ","&lt;/s&gt;&lt;s&gt;") &amp; "&lt;/s&gt;&lt;/t&gt;", "//s"),
  _xlpm.nums, _xlfn.TEXTJOIN("-", TRUE, IF(ISNUMBER(--_xlpm.words), _xlpm.words, "")),
  IFERROR(_xlpm.nums, "")
)</f>
        <v>2021</v>
      </c>
      <c r="F6369" t="s">
        <v>19672</v>
      </c>
      <c r="G6369" t="s">
        <v>801</v>
      </c>
      <c r="I6369" t="s">
        <v>801</v>
      </c>
      <c r="K6369">
        <v>0</v>
      </c>
      <c r="M6369">
        <v>0</v>
      </c>
      <c r="O6369" t="s">
        <v>6365</v>
      </c>
      <c r="P6369" t="s">
        <v>19580</v>
      </c>
      <c r="R6369" t="s">
        <v>22435</v>
      </c>
      <c r="S6369" t="s">
        <v>1894</v>
      </c>
      <c r="T6369" t="str">
        <f>IFERROR(
  IF(TRIM(Table22[[#This Row],[STARS]])="", "Unknown",
    TRIM(MID(Table22[[#This Row],[STARS]], FIND("Stars:", Table22[[#This Row],[STARS]]) + 6, LEN(Table22[[#This Row],[STARS]])))
  ),
"Unknown")</f>
        <v>Unknown</v>
      </c>
      <c r="V6369">
        <v>0</v>
      </c>
      <c r="W6369">
        <v>0</v>
      </c>
      <c r="X6369">
        <v>0</v>
      </c>
    </row>
    <row r="6370" spans="1:24" x14ac:dyDescent="0.3">
      <c r="A6370" t="s">
        <v>19581</v>
      </c>
      <c r="C6370" t="s">
        <v>19581</v>
      </c>
      <c r="D6370" t="str">
        <v>(2021â€“ )</v>
      </c>
      <c r="E6370" t="str" cm="1">
        <f t="array" ref="E6370">_xlfn.LET(
  _xlpm.raw, TRIM(SUBSTITUTE(SUBSTITUTE(SUBSTITUTE(SUBSTITUTE(SUBSTITUTE(SUBSTITUTE(D6370,"(",""),")",""),"â€“","-"),"–","-"),"I",""),"V","")),
  _xlpm.cleaned, TRIM(SUBSTITUTE(SUBSTITUTE(_xlpm.raw,"-"," - "),","," ")),
  _xlpm.words, _xlfn.FILTERXML("&lt;t&gt;&lt;s&gt;" &amp; SUBSTITUTE(_xlpm.cleaned," ","&lt;/s&gt;&lt;s&gt;") &amp; "&lt;/s&gt;&lt;/t&gt;", "//s"),
  _xlpm.nums, _xlfn.TEXTJOIN("-", TRUE, IF(ISNUMBER(--_xlpm.words), _xlpm.words, "")),
  IFERROR(_xlpm.nums, "")
)</f>
        <v>2021</v>
      </c>
      <c r="F6370" t="s">
        <v>19672</v>
      </c>
      <c r="G6370" t="s">
        <v>918</v>
      </c>
      <c r="I6370" t="s">
        <v>918</v>
      </c>
      <c r="K6370">
        <v>6.7</v>
      </c>
      <c r="M6370">
        <v>6.7</v>
      </c>
      <c r="O6370" t="s">
        <v>19582</v>
      </c>
      <c r="P6370" t="s">
        <v>19583</v>
      </c>
      <c r="R6370" t="s">
        <v>19924</v>
      </c>
      <c r="S6370" t="s">
        <v>19924</v>
      </c>
      <c r="T6370" t="str">
        <f>IFERROR(
  IF(TRIM(Table22[[#This Row],[STARS]])="", "Unknown",
    TRIM(MID(Table22[[#This Row],[STARS]], FIND("Stars:", Table22[[#This Row],[STARS]]) + 6, LEN(Table22[[#This Row],[STARS]])))
  ),
"Unknown")</f>
        <v xml:space="preserve">
Nick Apostolides, 
Bill Butts, 
Ray Chase, 
Kellen Goff
</v>
      </c>
      <c r="V6370">
        <v>632</v>
      </c>
      <c r="W6370">
        <v>26</v>
      </c>
      <c r="X6370">
        <v>0</v>
      </c>
    </row>
    <row r="6371" spans="1:24" x14ac:dyDescent="0.3">
      <c r="A6371" t="s">
        <v>19584</v>
      </c>
      <c r="C6371" t="s">
        <v>19584</v>
      </c>
      <c r="D6371" t="str">
        <v>(2020â€“ )</v>
      </c>
      <c r="E6371" t="str" cm="1">
        <f t="array" ref="E6371">_xlfn.LET(
  _xlpm.raw, TRIM(SUBSTITUTE(SUBSTITUTE(SUBSTITUTE(SUBSTITUTE(SUBSTITUTE(SUBSTITUTE(D6371,"(",""),")",""),"â€“","-"),"–","-"),"I",""),"V","")),
  _xlpm.cleaned, TRIM(SUBSTITUTE(SUBSTITUTE(_xlpm.raw,"-"," - "),","," ")),
  _xlpm.words, _xlfn.FILTERXML("&lt;t&gt;&lt;s&gt;" &amp; SUBSTITUTE(_xlpm.cleaned," ","&lt;/s&gt;&lt;s&gt;") &amp; "&lt;/s&gt;&lt;/t&gt;", "//s"),
  _xlpm.nums, _xlfn.TEXTJOIN("-", TRUE, IF(ISNUMBER(--_xlpm.words), _xlpm.words, "")),
  IFERROR(_xlpm.nums, "")
)</f>
        <v>2020</v>
      </c>
      <c r="F6371" t="s">
        <v>19675</v>
      </c>
      <c r="G6371" t="s">
        <v>1433</v>
      </c>
      <c r="I6371" t="s">
        <v>1433</v>
      </c>
      <c r="K6371">
        <v>0</v>
      </c>
      <c r="M6371">
        <v>0</v>
      </c>
      <c r="O6371" t="s">
        <v>6365</v>
      </c>
      <c r="P6371" t="s">
        <v>19585</v>
      </c>
      <c r="R6371" t="s">
        <v>1894</v>
      </c>
      <c r="S6371" t="s">
        <v>1894</v>
      </c>
      <c r="T6371" t="str">
        <f>IFERROR(
  IF(TRIM(Table22[[#This Row],[STARS]])="", "Unknown",
    TRIM(MID(Table22[[#This Row],[STARS]], FIND("Stars:", Table22[[#This Row],[STARS]]) + 6, LEN(Table22[[#This Row],[STARS]])))
  ),
"Unknown")</f>
        <v xml:space="preserve">
Xochitl Gomez, 
Sophie Grace, 
Momona Tamada, 
Shay Rudolph
</v>
      </c>
      <c r="V6371">
        <v>0</v>
      </c>
      <c r="W6371">
        <v>0</v>
      </c>
      <c r="X6371">
        <v>0</v>
      </c>
    </row>
    <row r="6372" spans="1:24" x14ac:dyDescent="0.3">
      <c r="A6372" t="s">
        <v>19586</v>
      </c>
      <c r="C6372" t="s">
        <v>19586</v>
      </c>
      <c r="D6372" t="str">
        <v>(2021â€“ )</v>
      </c>
      <c r="E6372" t="str" cm="1">
        <f t="array" ref="E6372">_xlfn.LET(
  _xlpm.raw, TRIM(SUBSTITUTE(SUBSTITUTE(SUBSTITUTE(SUBSTITUTE(SUBSTITUTE(SUBSTITUTE(D6372,"(",""),")",""),"â€“","-"),"–","-"),"I",""),"V","")),
  _xlpm.cleaned, TRIM(SUBSTITUTE(SUBSTITUTE(_xlpm.raw,"-"," - "),","," ")),
  _xlpm.words, _xlfn.FILTERXML("&lt;t&gt;&lt;s&gt;" &amp; SUBSTITUTE(_xlpm.cleaned," ","&lt;/s&gt;&lt;s&gt;") &amp; "&lt;/s&gt;&lt;/t&gt;", "//s"),
  _xlpm.nums, _xlfn.TEXTJOIN("-", TRUE, IF(ISNUMBER(--_xlpm.words), _xlpm.words, "")),
  IFERROR(_xlpm.nums, "")
)</f>
        <v>2021</v>
      </c>
      <c r="F6372" t="s">
        <v>19672</v>
      </c>
      <c r="G6372" t="s">
        <v>15</v>
      </c>
      <c r="I6372" t="s">
        <v>15</v>
      </c>
      <c r="K6372">
        <v>7</v>
      </c>
      <c r="M6372">
        <v>7</v>
      </c>
      <c r="O6372" t="s">
        <v>19587</v>
      </c>
      <c r="P6372" t="s">
        <v>19588</v>
      </c>
      <c r="R6372" t="s">
        <v>19923</v>
      </c>
      <c r="S6372" t="s">
        <v>19923</v>
      </c>
      <c r="T6372" t="str">
        <f>IFERROR(
  IF(TRIM(Table22[[#This Row],[STARS]])="", "Unknown",
    TRIM(MID(Table22[[#This Row],[STARS]], FIND("Stars:", Table22[[#This Row],[STARS]]) + 6, LEN(Table22[[#This Row],[STARS]])))
  ),
"Unknown")</f>
        <v xml:space="preserve">
Marika KÃ´no, 
KentarÃ´ ItÃ´, 
KyÃ´ko Hikami, 
Tarusuke Shingaki
</v>
      </c>
      <c r="V6372">
        <v>61</v>
      </c>
      <c r="W6372">
        <v>25</v>
      </c>
      <c r="X6372">
        <v>0</v>
      </c>
    </row>
    <row r="6373" spans="1:24" x14ac:dyDescent="0.3">
      <c r="A6373" t="s">
        <v>19589</v>
      </c>
      <c r="C6373" t="s">
        <v>19589</v>
      </c>
      <c r="D6373" t="str">
        <v>(2022â€“ )</v>
      </c>
      <c r="E6373" t="str" cm="1">
        <f t="array" ref="E6373">_xlfn.LET(
  _xlpm.raw, TRIM(SUBSTITUTE(SUBSTITUTE(SUBSTITUTE(SUBSTITUTE(SUBSTITUTE(SUBSTITUTE(D6373,"(",""),")",""),"â€“","-"),"–","-"),"I",""),"V","")),
  _xlpm.cleaned, TRIM(SUBSTITUTE(SUBSTITUTE(_xlpm.raw,"-"," - "),","," ")),
  _xlpm.words, _xlfn.FILTERXML("&lt;t&gt;&lt;s&gt;" &amp; SUBSTITUTE(_xlpm.cleaned," ","&lt;/s&gt;&lt;s&gt;") &amp; "&lt;/s&gt;&lt;/t&gt;", "//s"),
  _xlpm.nums, _xlfn.TEXTJOIN("-", TRUE, IF(ISNUMBER(--_xlpm.words), _xlpm.words, "")),
  IFERROR(_xlpm.nums, "")
)</f>
        <v>2022</v>
      </c>
      <c r="F6373" t="s">
        <v>19760</v>
      </c>
      <c r="G6373" t="s">
        <v>2132</v>
      </c>
      <c r="I6373" t="s">
        <v>2132</v>
      </c>
      <c r="K6373">
        <v>0</v>
      </c>
      <c r="M6373">
        <v>0</v>
      </c>
      <c r="O6373" t="s">
        <v>6365</v>
      </c>
      <c r="P6373" t="s">
        <v>2134</v>
      </c>
      <c r="R6373" t="s">
        <v>1894</v>
      </c>
      <c r="S6373" t="s">
        <v>1894</v>
      </c>
      <c r="T6373" t="str">
        <f>IFERROR(
  IF(TRIM(Table22[[#This Row],[STARS]])="", "Unknown",
    TRIM(MID(Table22[[#This Row],[STARS]], FIND("Stars:", Table22[[#This Row],[STARS]]) + 6, LEN(Table22[[#This Row],[STARS]])))
  ),
"Unknown")</f>
        <v xml:space="preserve">
Tig Notaro, 
Yetide Badaki, 
Monica Barbaro, 
Ross Butler
</v>
      </c>
      <c r="V6373">
        <v>0</v>
      </c>
      <c r="W6373">
        <v>0</v>
      </c>
      <c r="X6373">
        <v>0</v>
      </c>
    </row>
    <row r="6374" spans="1:24" x14ac:dyDescent="0.3">
      <c r="A6374" t="s">
        <v>19590</v>
      </c>
      <c r="C6374" t="s">
        <v>19590</v>
      </c>
      <c r="D6374" t="str">
        <v>(2020â€“ )</v>
      </c>
      <c r="E6374" t="str" cm="1">
        <f t="array" ref="E6374">_xlfn.LET(
  _xlpm.raw, TRIM(SUBSTITUTE(SUBSTITUTE(SUBSTITUTE(SUBSTITUTE(SUBSTITUTE(SUBSTITUTE(D6374,"(",""),")",""),"â€“","-"),"–","-"),"I",""),"V","")),
  _xlpm.cleaned, TRIM(SUBSTITUTE(SUBSTITUTE(_xlpm.raw,"-"," - "),","," ")),
  _xlpm.words, _xlfn.FILTERXML("&lt;t&gt;&lt;s&gt;" &amp; SUBSTITUTE(_xlpm.cleaned," ","&lt;/s&gt;&lt;s&gt;") &amp; "&lt;/s&gt;&lt;/t&gt;", "//s"),
  _xlpm.nums, _xlfn.TEXTJOIN("-", TRUE, IF(ISNUMBER(--_xlpm.words), _xlpm.words, "")),
  IFERROR(_xlpm.nums, "")
)</f>
        <v>2020</v>
      </c>
      <c r="F6374" t="s">
        <v>19675</v>
      </c>
      <c r="G6374" t="s">
        <v>68</v>
      </c>
      <c r="I6374" t="s">
        <v>68</v>
      </c>
      <c r="K6374">
        <v>5.9</v>
      </c>
      <c r="M6374">
        <v>5.9</v>
      </c>
      <c r="O6374" t="s">
        <v>19591</v>
      </c>
      <c r="P6374" t="s">
        <v>19592</v>
      </c>
      <c r="R6374" t="s">
        <v>1894</v>
      </c>
      <c r="S6374" t="s">
        <v>1894</v>
      </c>
      <c r="T6374" t="str">
        <f>IFERROR(
  IF(TRIM(Table22[[#This Row],[STARS]])="", "Unknown",
    TRIM(MID(Table22[[#This Row],[STARS]], FIND("Stars:", Table22[[#This Row],[STARS]]) + 6, LEN(Table22[[#This Row],[STARS]])))
  ),
"Unknown")</f>
        <v xml:space="preserve">
Prajakta Koli, 
Rohit Saraf, 
Rannvijay Singh, 
Vihaan Samat
</v>
      </c>
      <c r="V6374">
        <v>54</v>
      </c>
      <c r="W6374">
        <v>0</v>
      </c>
      <c r="X6374">
        <v>0</v>
      </c>
    </row>
    <row r="6375" spans="1:24" x14ac:dyDescent="0.3">
      <c r="A6375" t="s">
        <v>19593</v>
      </c>
      <c r="C6375" t="s">
        <v>19593</v>
      </c>
      <c r="D6375" t="str">
        <v>(2020â€“ )</v>
      </c>
      <c r="E6375" t="str" cm="1">
        <f t="array" ref="E6375">_xlfn.LET(
  _xlpm.raw, TRIM(SUBSTITUTE(SUBSTITUTE(SUBSTITUTE(SUBSTITUTE(SUBSTITUTE(SUBSTITUTE(D6375,"(",""),")",""),"â€“","-"),"–","-"),"I",""),"V","")),
  _xlpm.cleaned, TRIM(SUBSTITUTE(SUBSTITUTE(_xlpm.raw,"-"," - "),","," ")),
  _xlpm.words, _xlfn.FILTERXML("&lt;t&gt;&lt;s&gt;" &amp; SUBSTITUTE(_xlpm.cleaned," ","&lt;/s&gt;&lt;s&gt;") &amp; "&lt;/s&gt;&lt;/t&gt;", "//s"),
  _xlpm.nums, _xlfn.TEXTJOIN("-", TRUE, IF(ISNUMBER(--_xlpm.words), _xlpm.words, "")),
  IFERROR(_xlpm.nums, "")
)</f>
        <v>2020</v>
      </c>
      <c r="F6375" t="s">
        <v>19675</v>
      </c>
      <c r="G6375" t="s">
        <v>68</v>
      </c>
      <c r="I6375" t="s">
        <v>68</v>
      </c>
      <c r="K6375">
        <v>0</v>
      </c>
      <c r="M6375">
        <v>0</v>
      </c>
      <c r="O6375" t="s">
        <v>6365</v>
      </c>
      <c r="P6375" t="s">
        <v>19594</v>
      </c>
      <c r="R6375" t="s">
        <v>1894</v>
      </c>
      <c r="S6375" t="s">
        <v>1894</v>
      </c>
      <c r="T6375" t="str">
        <f>IFERROR(
  IF(TRIM(Table22[[#This Row],[STARS]])="", "Unknown",
    TRIM(MID(Table22[[#This Row],[STARS]], FIND("Stars:", Table22[[#This Row],[STARS]]) + 6, LEN(Table22[[#This Row],[STARS]])))
  ),
"Unknown")</f>
        <v xml:space="preserve">
Lily Collins, 
Kate Walsh, 
Lucas Bravo, 
Lucien Laviscount
</v>
      </c>
      <c r="V6375">
        <v>0</v>
      </c>
      <c r="W6375">
        <v>0</v>
      </c>
      <c r="X6375">
        <v>0</v>
      </c>
    </row>
    <row r="6376" spans="1:24" x14ac:dyDescent="0.3">
      <c r="A6376" t="s">
        <v>19595</v>
      </c>
      <c r="C6376" t="s">
        <v>19595</v>
      </c>
      <c r="D6376" t="str">
        <v>(2015â€“ )</v>
      </c>
      <c r="E6376" t="str" cm="1">
        <f t="array" ref="E6376">_xlfn.LET(
  _xlpm.raw, TRIM(SUBSTITUTE(SUBSTITUTE(SUBSTITUTE(SUBSTITUTE(SUBSTITUTE(SUBSTITUTE(D6376,"(",""),")",""),"â€“","-"),"–","-"),"I",""),"V","")),
  _xlpm.cleaned, TRIM(SUBSTITUTE(SUBSTITUTE(_xlpm.raw,"-"," - "),","," ")),
  _xlpm.words, _xlfn.FILTERXML("&lt;t&gt;&lt;s&gt;" &amp; SUBSTITUTE(_xlpm.cleaned," ","&lt;/s&gt;&lt;s&gt;") &amp; "&lt;/s&gt;&lt;/t&gt;", "//s"),
  _xlpm.nums, _xlfn.TEXTJOIN("-", TRUE, IF(ISNUMBER(--_xlpm.words), _xlpm.words, "")),
  IFERROR(_xlpm.nums, "")
)</f>
        <v>2015</v>
      </c>
      <c r="F6376" t="s">
        <v>19688</v>
      </c>
      <c r="G6376" t="s">
        <v>43</v>
      </c>
      <c r="I6376" t="s">
        <v>43</v>
      </c>
      <c r="K6376">
        <v>0</v>
      </c>
      <c r="M6376">
        <v>0</v>
      </c>
      <c r="O6376" t="s">
        <v>19596</v>
      </c>
      <c r="P6376" t="s">
        <v>19597</v>
      </c>
      <c r="R6376" t="s">
        <v>19922</v>
      </c>
      <c r="S6376" t="s">
        <v>19922</v>
      </c>
      <c r="T6376" t="str">
        <f>IFERROR(
  IF(TRIM(Table22[[#This Row],[STARS]])="", "Unknown",
    TRIM(MID(Table22[[#This Row],[STARS]], FIND("Stars:", Table22[[#This Row],[STARS]]) + 6, LEN(Table22[[#This Row],[STARS]])))
  ),
"Unknown")</f>
        <v xml:space="preserve">
Ã“lafur Darri Ã“lafsson, 
Thomas Bo Larsen, 
Haraldur Stefansson, 
Ilmur KristjÃ¡nsdÃ³ttir
</v>
      </c>
      <c r="V6376">
        <v>0</v>
      </c>
      <c r="W6376">
        <v>0</v>
      </c>
      <c r="X6376">
        <v>0</v>
      </c>
    </row>
    <row r="6377" spans="1:24" x14ac:dyDescent="0.3">
      <c r="A6377" t="s">
        <v>19598</v>
      </c>
      <c r="C6377" t="s">
        <v>19598</v>
      </c>
      <c r="D6377">
        <v>0</v>
      </c>
      <c r="E6377" t="str" cm="1">
        <f t="array" ref="E6377">_xlfn.LET(
  _xlpm.raw, TRIM(SUBSTITUTE(SUBSTITUTE(SUBSTITUTE(SUBSTITUTE(SUBSTITUTE(SUBSTITUTE(D6377,"(",""),")",""),"â€“","-"),"–","-"),"I",""),"V","")),
  _xlpm.cleaned, TRIM(SUBSTITUTE(SUBSTITUTE(_xlpm.raw,"-"," - "),","," ")),
  _xlpm.words, _xlfn.FILTERXML("&lt;t&gt;&lt;s&gt;" &amp; SUBSTITUTE(_xlpm.cleaned," ","&lt;/s&gt;&lt;s&gt;") &amp; "&lt;/s&gt;&lt;/t&gt;", "//s"),
  _xlpm.nums, _xlfn.TEXTJOIN("-", TRUE, IF(ISNUMBER(--_xlpm.words), _xlpm.words, "")),
  IFERROR(_xlpm.nums, "")
)</f>
        <v>0</v>
      </c>
      <c r="F6377" t="s">
        <v>19829</v>
      </c>
      <c r="G6377" t="s">
        <v>2189</v>
      </c>
      <c r="I6377" t="s">
        <v>2189</v>
      </c>
      <c r="K6377">
        <v>0</v>
      </c>
      <c r="M6377">
        <v>0</v>
      </c>
      <c r="O6377" t="s">
        <v>6365</v>
      </c>
      <c r="P6377" t="s">
        <v>19599</v>
      </c>
      <c r="R6377" t="s">
        <v>1894</v>
      </c>
      <c r="S6377" t="s">
        <v>1894</v>
      </c>
      <c r="T6377" t="str">
        <f>IFERROR(
  IF(TRIM(Table22[[#This Row],[STARS]])="", "Unknown",
    TRIM(MID(Table22[[#This Row],[STARS]], FIND("Stars:", Table22[[#This Row],[STARS]]) + 6, LEN(Table22[[#This Row],[STARS]])))
  ),
"Unknown")</f>
        <v xml:space="preserve">
Evan Jonigkeit, 
Dina Shihabi, 
Matt McGorry, 
Martin Donovan
</v>
      </c>
      <c r="V6377">
        <v>0</v>
      </c>
      <c r="W6377">
        <v>60</v>
      </c>
      <c r="X6377">
        <v>0</v>
      </c>
    </row>
    <row r="6378" spans="1:24" x14ac:dyDescent="0.3">
      <c r="A6378" t="s">
        <v>19600</v>
      </c>
      <c r="C6378" t="s">
        <v>19600</v>
      </c>
      <c r="D6378" t="str">
        <v>(2021â€“ )</v>
      </c>
      <c r="E6378" t="str" cm="1">
        <f t="array" ref="E6378">_xlfn.LET(
  _xlpm.raw, TRIM(SUBSTITUTE(SUBSTITUTE(SUBSTITUTE(SUBSTITUTE(SUBSTITUTE(SUBSTITUTE(D6378,"(",""),")",""),"â€“","-"),"–","-"),"I",""),"V","")),
  _xlpm.cleaned, TRIM(SUBSTITUTE(SUBSTITUTE(_xlpm.raw,"-"," - "),","," ")),
  _xlpm.words, _xlfn.FILTERXML("&lt;t&gt;&lt;s&gt;" &amp; SUBSTITUTE(_xlpm.cleaned," ","&lt;/s&gt;&lt;s&gt;") &amp; "&lt;/s&gt;&lt;/t&gt;", "//s"),
  _xlpm.nums, _xlfn.TEXTJOIN("-", TRUE, IF(ISNUMBER(--_xlpm.words), _xlpm.words, "")),
  IFERROR(_xlpm.nums, "")
)</f>
        <v>2021</v>
      </c>
      <c r="F6378" t="s">
        <v>19672</v>
      </c>
      <c r="G6378" t="s">
        <v>25</v>
      </c>
      <c r="I6378" t="s">
        <v>25</v>
      </c>
      <c r="K6378">
        <v>0</v>
      </c>
      <c r="M6378">
        <v>0</v>
      </c>
      <c r="O6378" t="s">
        <v>6365</v>
      </c>
      <c r="P6378" t="s">
        <v>118</v>
      </c>
      <c r="R6378" t="s">
        <v>1894</v>
      </c>
      <c r="S6378" t="s">
        <v>1894</v>
      </c>
      <c r="T6378" t="str">
        <f>IFERROR(
  IF(TRIM(Table22[[#This Row],[STARS]])="", "Unknown",
    TRIM(MID(Table22[[#This Row],[STARS]], FIND("Stars:", Table22[[#This Row],[STARS]]) + 6, LEN(Table22[[#This Row],[STARS]])))
  ),
"Unknown")</f>
        <v>Unknown</v>
      </c>
      <c r="V6378">
        <v>0</v>
      </c>
      <c r="W6378">
        <v>0</v>
      </c>
      <c r="X6378">
        <v>0</v>
      </c>
    </row>
    <row r="6379" spans="1:24" x14ac:dyDescent="0.3">
      <c r="A6379" t="s">
        <v>19601</v>
      </c>
      <c r="C6379" t="s">
        <v>19601</v>
      </c>
      <c r="D6379">
        <v>0</v>
      </c>
      <c r="E6379" t="str" cm="1">
        <f t="array" ref="E6379">_xlfn.LET(
  _xlpm.raw, TRIM(SUBSTITUTE(SUBSTITUTE(SUBSTITUTE(SUBSTITUTE(SUBSTITUTE(SUBSTITUTE(D6379,"(",""),")",""),"â€“","-"),"–","-"),"I",""),"V","")),
  _xlpm.cleaned, TRIM(SUBSTITUTE(SUBSTITUTE(_xlpm.raw,"-"," - "),","," ")),
  _xlpm.words, _xlfn.FILTERXML("&lt;t&gt;&lt;s&gt;" &amp; SUBSTITUTE(_xlpm.cleaned," ","&lt;/s&gt;&lt;s&gt;") &amp; "&lt;/s&gt;&lt;/t&gt;", "//s"),
  _xlpm.nums, _xlfn.TEXTJOIN("-", TRUE, IF(ISNUMBER(--_xlpm.words), _xlpm.words, "")),
  IFERROR(_xlpm.nums, "")
)</f>
        <v>0</v>
      </c>
      <c r="F6379" t="s">
        <v>19829</v>
      </c>
      <c r="G6379" t="s">
        <v>2907</v>
      </c>
      <c r="I6379" t="s">
        <v>2907</v>
      </c>
      <c r="K6379">
        <v>0</v>
      </c>
      <c r="M6379">
        <v>0</v>
      </c>
      <c r="O6379" t="s">
        <v>6365</v>
      </c>
      <c r="P6379" t="s">
        <v>19602</v>
      </c>
      <c r="R6379" t="s">
        <v>21508</v>
      </c>
      <c r="S6379" t="s">
        <v>1894</v>
      </c>
      <c r="T6379" t="str">
        <f>IFERROR(
  IF(TRIM(Table22[[#This Row],[STARS]])="", "Unknown",
    TRIM(MID(Table22[[#This Row],[STARS]], FIND("Stars:", Table22[[#This Row],[STARS]]) + 6, LEN(Table22[[#This Row],[STARS]])))
  ),
"Unknown")</f>
        <v>Unknown</v>
      </c>
      <c r="V6379">
        <v>0</v>
      </c>
      <c r="W6379">
        <v>0</v>
      </c>
      <c r="X6379">
        <v>0</v>
      </c>
    </row>
    <row r="6380" spans="1:24" x14ac:dyDescent="0.3">
      <c r="A6380" t="s">
        <v>19603</v>
      </c>
      <c r="C6380" t="s">
        <v>19603</v>
      </c>
      <c r="D6380" t="str">
        <v>(2021â€“ )</v>
      </c>
      <c r="E6380" t="str" cm="1">
        <f t="array" ref="E6380">_xlfn.LET(
  _xlpm.raw, TRIM(SUBSTITUTE(SUBSTITUTE(SUBSTITUTE(SUBSTITUTE(SUBSTITUTE(SUBSTITUTE(D6380,"(",""),")",""),"â€“","-"),"–","-"),"I",""),"V","")),
  _xlpm.cleaned, TRIM(SUBSTITUTE(SUBSTITUTE(_xlpm.raw,"-"," - "),","," ")),
  _xlpm.words, _xlfn.FILTERXML("&lt;t&gt;&lt;s&gt;" &amp; SUBSTITUTE(_xlpm.cleaned," ","&lt;/s&gt;&lt;s&gt;") &amp; "&lt;/s&gt;&lt;/t&gt;", "//s"),
  _xlpm.nums, _xlfn.TEXTJOIN("-", TRUE, IF(ISNUMBER(--_xlpm.words), _xlpm.words, "")),
  IFERROR(_xlpm.nums, "")
)</f>
        <v>2021</v>
      </c>
      <c r="F6380" t="s">
        <v>19672</v>
      </c>
      <c r="G6380" t="s">
        <v>68</v>
      </c>
      <c r="I6380" t="s">
        <v>68</v>
      </c>
      <c r="K6380">
        <v>7.8</v>
      </c>
      <c r="M6380">
        <v>7.8</v>
      </c>
      <c r="O6380" t="s">
        <v>19604</v>
      </c>
      <c r="P6380" t="s">
        <v>19605</v>
      </c>
      <c r="R6380" t="s">
        <v>1894</v>
      </c>
      <c r="S6380" t="s">
        <v>1894</v>
      </c>
      <c r="T6380" t="str">
        <f>IFERROR(
  IF(TRIM(Table22[[#This Row],[STARS]])="", "Unknown",
    TRIM(MID(Table22[[#This Row],[STARS]], FIND("Stars:", Table22[[#This Row],[STARS]]) + 6, LEN(Table22[[#This Row],[STARS]])))
  ),
"Unknown")</f>
        <v xml:space="preserve">
Angelo Spagnoletti, 
Cristina Cappelli, 
Alfredo Cerrone, 
Azzurra Iacone
</v>
      </c>
      <c r="V6380">
        <v>45</v>
      </c>
      <c r="W6380">
        <v>33</v>
      </c>
      <c r="X6380">
        <v>0</v>
      </c>
    </row>
    <row r="6381" spans="1:24" x14ac:dyDescent="0.3">
      <c r="A6381" t="s">
        <v>19606</v>
      </c>
      <c r="C6381" t="s">
        <v>19606</v>
      </c>
      <c r="D6381" t="str">
        <v>(2022â€“ )</v>
      </c>
      <c r="E6381" t="str" cm="1">
        <f t="array" ref="E6381">_xlfn.LET(
  _xlpm.raw, TRIM(SUBSTITUTE(SUBSTITUTE(SUBSTITUTE(SUBSTITUTE(SUBSTITUTE(SUBSTITUTE(D6381,"(",""),")",""),"â€“","-"),"–","-"),"I",""),"V","")),
  _xlpm.cleaned, TRIM(SUBSTITUTE(SUBSTITUTE(_xlpm.raw,"-"," - "),","," ")),
  _xlpm.words, _xlfn.FILTERXML("&lt;t&gt;&lt;s&gt;" &amp; SUBSTITUTE(_xlpm.cleaned," ","&lt;/s&gt;&lt;s&gt;") &amp; "&lt;/s&gt;&lt;/t&gt;", "//s"),
  _xlpm.nums, _xlfn.TEXTJOIN("-", TRUE, IF(ISNUMBER(--_xlpm.words), _xlpm.words, "")),
  IFERROR(_xlpm.nums, "")
)</f>
        <v>2022</v>
      </c>
      <c r="F6381" t="s">
        <v>19760</v>
      </c>
      <c r="G6381" t="s">
        <v>120</v>
      </c>
      <c r="I6381" t="s">
        <v>120</v>
      </c>
      <c r="K6381">
        <v>0</v>
      </c>
      <c r="M6381">
        <v>0</v>
      </c>
      <c r="O6381" t="s">
        <v>6365</v>
      </c>
      <c r="P6381" t="s">
        <v>19607</v>
      </c>
      <c r="R6381" t="s">
        <v>1894</v>
      </c>
      <c r="S6381" t="s">
        <v>1894</v>
      </c>
      <c r="T6381" t="str">
        <f>IFERROR(
  IF(TRIM(Table22[[#This Row],[STARS]])="", "Unknown",
    TRIM(MID(Table22[[#This Row],[STARS]], FIND("Stars:", Table22[[#This Row],[STARS]]) + 6, LEN(Table22[[#This Row],[STARS]])))
  ),
"Unknown")</f>
        <v xml:space="preserve">
Devrim Lingnau, 
Philip Froissant
</v>
      </c>
      <c r="V6381">
        <v>0</v>
      </c>
      <c r="W6381">
        <v>0</v>
      </c>
      <c r="X6381">
        <v>0</v>
      </c>
    </row>
    <row r="6382" spans="1:24" x14ac:dyDescent="0.3">
      <c r="A6382" t="s">
        <v>19608</v>
      </c>
      <c r="C6382" t="s">
        <v>19608</v>
      </c>
      <c r="D6382" t="str">
        <v>(2021â€“ )</v>
      </c>
      <c r="E6382" t="str" cm="1">
        <f t="array" ref="E6382">_xlfn.LET(
  _xlpm.raw, TRIM(SUBSTITUTE(SUBSTITUTE(SUBSTITUTE(SUBSTITUTE(SUBSTITUTE(SUBSTITUTE(D6382,"(",""),")",""),"â€“","-"),"–","-"),"I",""),"V","")),
  _xlpm.cleaned, TRIM(SUBSTITUTE(SUBSTITUTE(_xlpm.raw,"-"," - "),","," ")),
  _xlpm.words, _xlfn.FILTERXML("&lt;t&gt;&lt;s&gt;" &amp; SUBSTITUTE(_xlpm.cleaned," ","&lt;/s&gt;&lt;s&gt;") &amp; "&lt;/s&gt;&lt;/t&gt;", "//s"),
  _xlpm.nums, _xlfn.TEXTJOIN("-", TRUE, IF(ISNUMBER(--_xlpm.words), _xlpm.words, "")),
  IFERROR(_xlpm.nums, "")
)</f>
        <v>2021</v>
      </c>
      <c r="F6382" t="s">
        <v>19672</v>
      </c>
      <c r="G6382" t="s">
        <v>1017</v>
      </c>
      <c r="I6382" t="s">
        <v>1017</v>
      </c>
      <c r="K6382">
        <v>6.3</v>
      </c>
      <c r="M6382">
        <v>6.3</v>
      </c>
      <c r="O6382" t="s">
        <v>19609</v>
      </c>
      <c r="P6382" t="s">
        <v>19610</v>
      </c>
      <c r="R6382" t="s">
        <v>19921</v>
      </c>
      <c r="S6382" t="s">
        <v>19921</v>
      </c>
      <c r="T6382" t="str">
        <f>IFERROR(
  IF(TRIM(Table22[[#This Row],[STARS]])="", "Unknown",
    TRIM(MID(Table22[[#This Row],[STARS]], FIND("Stars:", Table22[[#This Row],[STARS]]) + 6, LEN(Table22[[#This Row],[STARS]])))
  ),
"Unknown")</f>
        <v xml:space="preserve">
Cherie Chan, 
Christine Chiu, 
Gabriel Chiu, 
Andrew Gray
</v>
      </c>
      <c r="V6382">
        <v>57</v>
      </c>
      <c r="W6382">
        <v>38</v>
      </c>
      <c r="X6382">
        <v>0</v>
      </c>
    </row>
    <row r="6383" spans="1:24" x14ac:dyDescent="0.3">
      <c r="A6383" t="s">
        <v>19611</v>
      </c>
      <c r="C6383" t="s">
        <v>19611</v>
      </c>
      <c r="D6383">
        <v>0</v>
      </c>
      <c r="E6383" t="str" cm="1">
        <f t="array" ref="E6383">_xlfn.LET(
  _xlpm.raw, TRIM(SUBSTITUTE(SUBSTITUTE(SUBSTITUTE(SUBSTITUTE(SUBSTITUTE(SUBSTITUTE(D6383,"(",""),")",""),"â€“","-"),"–","-"),"I",""),"V","")),
  _xlpm.cleaned, TRIM(SUBSTITUTE(SUBSTITUTE(_xlpm.raw,"-"," - "),","," ")),
  _xlpm.words, _xlfn.FILTERXML("&lt;t&gt;&lt;s&gt;" &amp; SUBSTITUTE(_xlpm.cleaned," ","&lt;/s&gt;&lt;s&gt;") &amp; "&lt;/s&gt;&lt;/t&gt;", "//s"),
  _xlpm.nums, _xlfn.TEXTJOIN("-", TRUE, IF(ISNUMBER(--_xlpm.words), _xlpm.words, "")),
  IFERROR(_xlpm.nums, "")
)</f>
        <v>0</v>
      </c>
      <c r="F6383" t="s">
        <v>19829</v>
      </c>
      <c r="G6383" t="s">
        <v>47</v>
      </c>
      <c r="I6383" t="s">
        <v>47</v>
      </c>
      <c r="K6383">
        <v>0</v>
      </c>
      <c r="M6383">
        <v>0</v>
      </c>
      <c r="O6383" t="s">
        <v>6365</v>
      </c>
      <c r="P6383" t="s">
        <v>19612</v>
      </c>
      <c r="R6383" t="s">
        <v>22436</v>
      </c>
      <c r="S6383" t="s">
        <v>1894</v>
      </c>
      <c r="T6383" t="str">
        <f>IFERROR(
  IF(TRIM(Table22[[#This Row],[STARS]])="", "Unknown",
    TRIM(MID(Table22[[#This Row],[STARS]], FIND("Stars:", Table22[[#This Row],[STARS]]) + 6, LEN(Table22[[#This Row],[STARS]])))
  ),
"Unknown")</f>
        <v>Unknown</v>
      </c>
      <c r="V6383">
        <v>0</v>
      </c>
      <c r="W6383">
        <v>10</v>
      </c>
      <c r="X6383">
        <v>0</v>
      </c>
    </row>
    <row r="6384" spans="1:24" x14ac:dyDescent="0.3">
      <c r="A6384" t="s">
        <v>19613</v>
      </c>
      <c r="C6384" t="s">
        <v>19613</v>
      </c>
      <c r="D6384">
        <v>0</v>
      </c>
      <c r="E6384" t="str" cm="1">
        <f t="array" ref="E6384">_xlfn.LET(
  _xlpm.raw, TRIM(SUBSTITUTE(SUBSTITUTE(SUBSTITUTE(SUBSTITUTE(SUBSTITUTE(SUBSTITUTE(D6384,"(",""),")",""),"â€“","-"),"–","-"),"I",""),"V","")),
  _xlpm.cleaned, TRIM(SUBSTITUTE(SUBSTITUTE(_xlpm.raw,"-"," - "),","," ")),
  _xlpm.words, _xlfn.FILTERXML("&lt;t&gt;&lt;s&gt;" &amp; SUBSTITUTE(_xlpm.cleaned," ","&lt;/s&gt;&lt;s&gt;") &amp; "&lt;/s&gt;&lt;/t&gt;", "//s"),
  _xlpm.nums, _xlfn.TEXTJOIN("-", TRUE, IF(ISNUMBER(--_xlpm.words), _xlpm.words, "")),
  IFERROR(_xlpm.nums, "")
)</f>
        <v>0</v>
      </c>
      <c r="F6384" t="s">
        <v>19829</v>
      </c>
      <c r="G6384" t="s">
        <v>109</v>
      </c>
      <c r="I6384" t="s">
        <v>109</v>
      </c>
      <c r="K6384">
        <v>0</v>
      </c>
      <c r="M6384">
        <v>0</v>
      </c>
      <c r="O6384" t="s">
        <v>6365</v>
      </c>
      <c r="P6384" t="s">
        <v>7422</v>
      </c>
      <c r="R6384" t="s">
        <v>1894</v>
      </c>
      <c r="S6384" t="s">
        <v>1894</v>
      </c>
      <c r="T6384" t="str">
        <f>IFERROR(
  IF(TRIM(Table22[[#This Row],[STARS]])="", "Unknown",
    TRIM(MID(Table22[[#This Row],[STARS]], FIND("Stars:", Table22[[#This Row],[STARS]]) + 6, LEN(Table22[[#This Row],[STARS]])))
  ),
"Unknown")</f>
        <v xml:space="preserve">
KivanÃ§ Tatlitug, 
Ã–zge Ã–zpirinÃ§ci, 
Meric Aral, 
Ersin Arici
</v>
      </c>
      <c r="V6384">
        <v>0</v>
      </c>
      <c r="W6384">
        <v>0</v>
      </c>
      <c r="X6384">
        <v>0</v>
      </c>
    </row>
    <row r="6385" spans="1:24" x14ac:dyDescent="0.3">
      <c r="A6385" t="s">
        <v>19614</v>
      </c>
      <c r="C6385" t="s">
        <v>19614</v>
      </c>
      <c r="D6385" t="str">
        <v>(2021â€“ )</v>
      </c>
      <c r="E6385" t="str" cm="1">
        <f t="array" ref="E6385">_xlfn.LET(
  _xlpm.raw, TRIM(SUBSTITUTE(SUBSTITUTE(SUBSTITUTE(SUBSTITUTE(SUBSTITUTE(SUBSTITUTE(D6385,"(",""),")",""),"â€“","-"),"–","-"),"I",""),"V","")),
  _xlpm.cleaned, TRIM(SUBSTITUTE(SUBSTITUTE(_xlpm.raw,"-"," - "),","," ")),
  _xlpm.words, _xlfn.FILTERXML("&lt;t&gt;&lt;s&gt;" &amp; SUBSTITUTE(_xlpm.cleaned," ","&lt;/s&gt;&lt;s&gt;") &amp; "&lt;/s&gt;&lt;/t&gt;", "//s"),
  _xlpm.nums, _xlfn.TEXTJOIN("-", TRUE, IF(ISNUMBER(--_xlpm.words), _xlpm.words, "")),
  IFERROR(_xlpm.nums, "")
)</f>
        <v>2021</v>
      </c>
      <c r="F6385" t="s">
        <v>19672</v>
      </c>
      <c r="G6385" t="s">
        <v>38</v>
      </c>
      <c r="I6385" t="s">
        <v>38</v>
      </c>
      <c r="K6385">
        <v>0</v>
      </c>
      <c r="M6385">
        <v>0</v>
      </c>
      <c r="O6385" t="s">
        <v>6365</v>
      </c>
      <c r="P6385" t="s">
        <v>19615</v>
      </c>
      <c r="R6385" t="s">
        <v>1894</v>
      </c>
      <c r="S6385" t="s">
        <v>1894</v>
      </c>
      <c r="T6385" t="str">
        <f>IFERROR(
  IF(TRIM(Table22[[#This Row],[STARS]])="", "Unknown",
    TRIM(MID(Table22[[#This Row],[STARS]], FIND("Stars:", Table22[[#This Row],[STARS]]) + 6, LEN(Table22[[#This Row],[STARS]])))
  ),
"Unknown")</f>
        <v xml:space="preserve">
Michele Riondino, 
Lucrezia Guidone
</v>
      </c>
      <c r="V6385">
        <v>0</v>
      </c>
      <c r="W6385">
        <v>0</v>
      </c>
      <c r="X6385">
        <v>0</v>
      </c>
    </row>
    <row r="6386" spans="1:24" x14ac:dyDescent="0.3">
      <c r="A6386" t="s">
        <v>19616</v>
      </c>
      <c r="C6386" t="s">
        <v>19616</v>
      </c>
      <c r="D6386" t="str">
        <v>(2022â€“ )</v>
      </c>
      <c r="E6386" t="str" cm="1">
        <f t="array" ref="E6386">_xlfn.LET(
  _xlpm.raw, TRIM(SUBSTITUTE(SUBSTITUTE(SUBSTITUTE(SUBSTITUTE(SUBSTITUTE(SUBSTITUTE(D6386,"(",""),")",""),"â€“","-"),"–","-"),"I",""),"V","")),
  _xlpm.cleaned, TRIM(SUBSTITUTE(SUBSTITUTE(_xlpm.raw,"-"," - "),","," ")),
  _xlpm.words, _xlfn.FILTERXML("&lt;t&gt;&lt;s&gt;" &amp; SUBSTITUTE(_xlpm.cleaned," ","&lt;/s&gt;&lt;s&gt;") &amp; "&lt;/s&gt;&lt;/t&gt;", "//s"),
  _xlpm.nums, _xlfn.TEXTJOIN("-", TRUE, IF(ISNUMBER(--_xlpm.words), _xlpm.words, "")),
  IFERROR(_xlpm.nums, "")
)</f>
        <v>2022</v>
      </c>
      <c r="F6386" t="s">
        <v>19760</v>
      </c>
      <c r="G6386" t="s">
        <v>15</v>
      </c>
      <c r="I6386" t="s">
        <v>15</v>
      </c>
      <c r="K6386">
        <v>0</v>
      </c>
      <c r="M6386">
        <v>0</v>
      </c>
      <c r="O6386" t="s">
        <v>6365</v>
      </c>
      <c r="P6386" t="s">
        <v>118</v>
      </c>
      <c r="R6386" t="s">
        <v>1894</v>
      </c>
      <c r="S6386" t="s">
        <v>1894</v>
      </c>
      <c r="T6386" t="str">
        <f>IFERROR(
  IF(TRIM(Table22[[#This Row],[STARS]])="", "Unknown",
    TRIM(MID(Table22[[#This Row],[STARS]], FIND("Stars:", Table22[[#This Row],[STARS]]) + 6, LEN(Table22[[#This Row],[STARS]])))
  ),
"Unknown")</f>
        <v>Unknown</v>
      </c>
      <c r="V6386">
        <v>0</v>
      </c>
      <c r="W6386">
        <v>0</v>
      </c>
      <c r="X6386">
        <v>0</v>
      </c>
    </row>
    <row r="6387" spans="1:24" x14ac:dyDescent="0.3">
      <c r="A6387" t="s">
        <v>19617</v>
      </c>
      <c r="C6387" t="s">
        <v>19617</v>
      </c>
      <c r="D6387">
        <v>0</v>
      </c>
      <c r="E6387" t="str" cm="1">
        <f t="array" ref="E6387">_xlfn.LET(
  _xlpm.raw, TRIM(SUBSTITUTE(SUBSTITUTE(SUBSTITUTE(SUBSTITUTE(SUBSTITUTE(SUBSTITUTE(D6387,"(",""),")",""),"â€“","-"),"–","-"),"I",""),"V","")),
  _xlpm.cleaned, TRIM(SUBSTITUTE(SUBSTITUTE(_xlpm.raw,"-"," - "),","," ")),
  _xlpm.words, _xlfn.FILTERXML("&lt;t&gt;&lt;s&gt;" &amp; SUBSTITUTE(_xlpm.cleaned," ","&lt;/s&gt;&lt;s&gt;") &amp; "&lt;/s&gt;&lt;/t&gt;", "//s"),
  _xlpm.nums, _xlfn.TEXTJOIN("-", TRUE, IF(ISNUMBER(--_xlpm.words), _xlpm.words, "")),
  IFERROR(_xlpm.nums, "")
)</f>
        <v>0</v>
      </c>
      <c r="F6387" t="s">
        <v>19829</v>
      </c>
      <c r="G6387" t="s">
        <v>657</v>
      </c>
      <c r="I6387" t="s">
        <v>657</v>
      </c>
      <c r="K6387">
        <v>0</v>
      </c>
      <c r="M6387">
        <v>0</v>
      </c>
      <c r="O6387" t="s">
        <v>6365</v>
      </c>
      <c r="P6387" t="s">
        <v>118</v>
      </c>
      <c r="R6387" t="s">
        <v>1894</v>
      </c>
      <c r="S6387" t="s">
        <v>1894</v>
      </c>
      <c r="T6387" t="str">
        <f>IFERROR(
  IF(TRIM(Table22[[#This Row],[STARS]])="", "Unknown",
    TRIM(MID(Table22[[#This Row],[STARS]], FIND("Stars:", Table22[[#This Row],[STARS]]) + 6, LEN(Table22[[#This Row],[STARS]])))
  ),
"Unknown")</f>
        <v>Unknown</v>
      </c>
      <c r="V6387">
        <v>0</v>
      </c>
      <c r="W6387">
        <v>0</v>
      </c>
      <c r="X6387">
        <v>0</v>
      </c>
    </row>
    <row r="6388" spans="1:24" x14ac:dyDescent="0.3">
      <c r="A6388" t="s">
        <v>19618</v>
      </c>
      <c r="C6388" t="s">
        <v>19618</v>
      </c>
      <c r="D6388">
        <v>0</v>
      </c>
      <c r="E6388" t="str" cm="1">
        <f t="array" ref="E6388">_xlfn.LET(
  _xlpm.raw, TRIM(SUBSTITUTE(SUBSTITUTE(SUBSTITUTE(SUBSTITUTE(SUBSTITUTE(SUBSTITUTE(D6388,"(",""),")",""),"â€“","-"),"–","-"),"I",""),"V","")),
  _xlpm.cleaned, TRIM(SUBSTITUTE(SUBSTITUTE(_xlpm.raw,"-"," - "),","," ")),
  _xlpm.words, _xlfn.FILTERXML("&lt;t&gt;&lt;s&gt;" &amp; SUBSTITUTE(_xlpm.cleaned," ","&lt;/s&gt;&lt;s&gt;") &amp; "&lt;/s&gt;&lt;/t&gt;", "//s"),
  _xlpm.nums, _xlfn.TEXTJOIN("-", TRUE, IF(ISNUMBER(--_xlpm.words), _xlpm.words, "")),
  IFERROR(_xlpm.nums, "")
)</f>
        <v>0</v>
      </c>
      <c r="F6388" t="s">
        <v>19829</v>
      </c>
      <c r="G6388" t="s">
        <v>47</v>
      </c>
      <c r="I6388" t="s">
        <v>47</v>
      </c>
      <c r="K6388">
        <v>0</v>
      </c>
      <c r="M6388">
        <v>0</v>
      </c>
      <c r="O6388" t="s">
        <v>6365</v>
      </c>
      <c r="P6388" t="s">
        <v>19619</v>
      </c>
      <c r="R6388" t="s">
        <v>1894</v>
      </c>
      <c r="S6388" t="s">
        <v>1894</v>
      </c>
      <c r="T6388" t="str">
        <f>IFERROR(
  IF(TRIM(Table22[[#This Row],[STARS]])="", "Unknown",
    TRIM(MID(Table22[[#This Row],[STARS]], FIND("Stars:", Table22[[#This Row],[STARS]]) + 6, LEN(Table22[[#This Row],[STARS]])))
  ),
"Unknown")</f>
        <v xml:space="preserve">
Leslie Bibb, 
Melissa McCarthy, 
Kevin Dunn, 
Ben Falcone
</v>
      </c>
      <c r="V6388">
        <v>0</v>
      </c>
      <c r="W6388">
        <v>0</v>
      </c>
      <c r="X6388">
        <v>0</v>
      </c>
    </row>
    <row r="6389" spans="1:24" x14ac:dyDescent="0.3">
      <c r="A6389" t="s">
        <v>19620</v>
      </c>
      <c r="C6389" t="s">
        <v>19620</v>
      </c>
      <c r="D6389" t="str">
        <v>(2021â€“ )</v>
      </c>
      <c r="E6389" t="str" cm="1">
        <f t="array" ref="E6389">_xlfn.LET(
  _xlpm.raw, TRIM(SUBSTITUTE(SUBSTITUTE(SUBSTITUTE(SUBSTITUTE(SUBSTITUTE(SUBSTITUTE(D6389,"(",""),")",""),"â€“","-"),"–","-"),"I",""),"V","")),
  _xlpm.cleaned, TRIM(SUBSTITUTE(SUBSTITUTE(_xlpm.raw,"-"," - "),","," ")),
  _xlpm.words, _xlfn.FILTERXML("&lt;t&gt;&lt;s&gt;" &amp; SUBSTITUTE(_xlpm.cleaned," ","&lt;/s&gt;&lt;s&gt;") &amp; "&lt;/s&gt;&lt;/t&gt;", "//s"),
  _xlpm.nums, _xlfn.TEXTJOIN("-", TRUE, IF(ISNUMBER(--_xlpm.words), _xlpm.words, "")),
  IFERROR(_xlpm.nums, "")
)</f>
        <v>2021</v>
      </c>
      <c r="F6389" t="s">
        <v>19672</v>
      </c>
      <c r="G6389" t="s">
        <v>903</v>
      </c>
      <c r="I6389" t="s">
        <v>903</v>
      </c>
      <c r="K6389">
        <v>8.3000000000000007</v>
      </c>
      <c r="M6389">
        <v>8.3000000000000007</v>
      </c>
      <c r="O6389" t="s">
        <v>6365</v>
      </c>
      <c r="P6389" t="s">
        <v>19621</v>
      </c>
      <c r="R6389" t="s">
        <v>1894</v>
      </c>
      <c r="S6389" t="s">
        <v>1894</v>
      </c>
      <c r="T6389" t="str">
        <f>IFERROR(
  IF(TRIM(Table22[[#This Row],[STARS]])="", "Unknown",
    TRIM(MID(Table22[[#This Row],[STARS]], FIND("Stars:", Table22[[#This Row],[STARS]]) + 6, LEN(Table22[[#This Row],[STARS]])))
  ),
"Unknown")</f>
        <v xml:space="preserve">
Blue Chapman, 
Angel Chipagua, 
Sandra Equihua, 
Isa Fabro
</v>
      </c>
      <c r="V6389">
        <v>19</v>
      </c>
      <c r="W6389">
        <v>0</v>
      </c>
      <c r="X6389">
        <v>0</v>
      </c>
    </row>
    <row r="6390" spans="1:24" x14ac:dyDescent="0.3">
      <c r="A6390" t="s">
        <v>19622</v>
      </c>
      <c r="C6390" t="s">
        <v>19622</v>
      </c>
      <c r="D6390" t="str">
        <v>(2021â€“ )</v>
      </c>
      <c r="E6390" t="str" cm="1">
        <f t="array" ref="E6390">_xlfn.LET(
  _xlpm.raw, TRIM(SUBSTITUTE(SUBSTITUTE(SUBSTITUTE(SUBSTITUTE(SUBSTITUTE(SUBSTITUTE(D6390,"(",""),")",""),"â€“","-"),"–","-"),"I",""),"V","")),
  _xlpm.cleaned, TRIM(SUBSTITUTE(SUBSTITUTE(_xlpm.raw,"-"," - "),","," ")),
  _xlpm.words, _xlfn.FILTERXML("&lt;t&gt;&lt;s&gt;" &amp; SUBSTITUTE(_xlpm.cleaned," ","&lt;/s&gt;&lt;s&gt;") &amp; "&lt;/s&gt;&lt;/t&gt;", "//s"),
  _xlpm.nums, _xlfn.TEXTJOIN("-", TRUE, IF(ISNUMBER(--_xlpm.words), _xlpm.words, "")),
  IFERROR(_xlpm.nums, "")
)</f>
        <v>2021</v>
      </c>
      <c r="F6390" t="s">
        <v>19672</v>
      </c>
      <c r="G6390" t="s">
        <v>34</v>
      </c>
      <c r="I6390" t="s">
        <v>34</v>
      </c>
      <c r="K6390">
        <v>0</v>
      </c>
      <c r="M6390">
        <v>0</v>
      </c>
      <c r="O6390" t="s">
        <v>6365</v>
      </c>
      <c r="P6390" t="s">
        <v>19623</v>
      </c>
      <c r="R6390" t="s">
        <v>19920</v>
      </c>
      <c r="S6390" t="s">
        <v>19920</v>
      </c>
      <c r="T6390" t="str">
        <f>IFERROR(
  IF(TRIM(Table22[[#This Row],[STARS]])="", "Unknown",
    TRIM(MID(Table22[[#This Row],[STARS]], FIND("Stars:", Table22[[#This Row],[STARS]]) + 6, LEN(Table22[[#This Row],[STARS]])))
  ),
"Unknown")</f>
        <v xml:space="preserve">
Jung Hae-In, 
Seong-gyoon Kim, 
Kyo-hwan Koo, 
Joon-Young Lee
</v>
      </c>
      <c r="V6390">
        <v>0</v>
      </c>
      <c r="W6390">
        <v>0</v>
      </c>
      <c r="X6390">
        <v>0</v>
      </c>
    </row>
    <row r="6391" spans="1:24" x14ac:dyDescent="0.3">
      <c r="A6391" t="s">
        <v>19624</v>
      </c>
      <c r="C6391" t="s">
        <v>19624</v>
      </c>
      <c r="D6391">
        <v>-2023</v>
      </c>
      <c r="E6391" t="str" cm="1">
        <f t="array" ref="E6391">_xlfn.LET(
  _xlpm.raw, TRIM(SUBSTITUTE(SUBSTITUTE(SUBSTITUTE(SUBSTITUTE(SUBSTITUTE(SUBSTITUTE(D6391,"(",""),")",""),"â€“","-"),"–","-"),"I",""),"V","")),
  _xlpm.cleaned, TRIM(SUBSTITUTE(SUBSTITUTE(_xlpm.raw,"-"," - "),","," ")),
  _xlpm.words, _xlfn.FILTERXML("&lt;t&gt;&lt;s&gt;" &amp; SUBSTITUTE(_xlpm.cleaned," ","&lt;/s&gt;&lt;s&gt;") &amp; "&lt;/s&gt;&lt;/t&gt;", "//s"),
  _xlpm.nums, _xlfn.TEXTJOIN("-", TRUE, IF(ISNUMBER(--_xlpm.words), _xlpm.words, "")),
  IFERROR(_xlpm.nums, "")
)</f>
        <v>2023</v>
      </c>
      <c r="F6391" t="s">
        <v>19887</v>
      </c>
      <c r="G6391" t="s">
        <v>15</v>
      </c>
      <c r="I6391" t="s">
        <v>15</v>
      </c>
      <c r="K6391">
        <v>0</v>
      </c>
      <c r="M6391">
        <v>0</v>
      </c>
      <c r="O6391" t="s">
        <v>6365</v>
      </c>
      <c r="P6391" t="s">
        <v>118</v>
      </c>
      <c r="R6391" t="s">
        <v>1894</v>
      </c>
      <c r="S6391" t="s">
        <v>1894</v>
      </c>
      <c r="T6391" t="str">
        <f>IFERROR(
  IF(TRIM(Table22[[#This Row],[STARS]])="", "Unknown",
    TRIM(MID(Table22[[#This Row],[STARS]], FIND("Stars:", Table22[[#This Row],[STARS]]) + 6, LEN(Table22[[#This Row],[STARS]])))
  ),
"Unknown")</f>
        <v>Unknown</v>
      </c>
      <c r="V6391">
        <v>0</v>
      </c>
      <c r="W6391">
        <v>0</v>
      </c>
      <c r="X6391">
        <v>0</v>
      </c>
    </row>
    <row r="6392" spans="1:24" x14ac:dyDescent="0.3">
      <c r="A6392" t="s">
        <v>19625</v>
      </c>
      <c r="C6392" t="s">
        <v>19625</v>
      </c>
      <c r="D6392" t="str">
        <v>(2021â€“ )</v>
      </c>
      <c r="E6392" t="str" cm="1">
        <f t="array" ref="E6392">_xlfn.LET(
  _xlpm.raw, TRIM(SUBSTITUTE(SUBSTITUTE(SUBSTITUTE(SUBSTITUTE(SUBSTITUTE(SUBSTITUTE(D6392,"(",""),")",""),"â€“","-"),"–","-"),"I",""),"V","")),
  _xlpm.cleaned, TRIM(SUBSTITUTE(SUBSTITUTE(_xlpm.raw,"-"," - "),","," ")),
  _xlpm.words, _xlfn.FILTERXML("&lt;t&gt;&lt;s&gt;" &amp; SUBSTITUTE(_xlpm.cleaned," ","&lt;/s&gt;&lt;s&gt;") &amp; "&lt;/s&gt;&lt;/t&gt;", "//s"),
  _xlpm.nums, _xlfn.TEXTJOIN("-", TRUE, IF(ISNUMBER(--_xlpm.words), _xlpm.words, "")),
  IFERROR(_xlpm.nums, "")
)</f>
        <v>2021</v>
      </c>
      <c r="F6392" t="s">
        <v>19672</v>
      </c>
      <c r="G6392" t="s">
        <v>91</v>
      </c>
      <c r="I6392" t="s">
        <v>91</v>
      </c>
      <c r="K6392">
        <v>8.8000000000000007</v>
      </c>
      <c r="M6392">
        <v>8.8000000000000007</v>
      </c>
      <c r="O6392" t="s">
        <v>19626</v>
      </c>
      <c r="P6392" t="s">
        <v>5986</v>
      </c>
      <c r="R6392" t="s">
        <v>1894</v>
      </c>
      <c r="S6392" t="s">
        <v>1894</v>
      </c>
      <c r="T6392" t="str">
        <f>IFERROR(
  IF(TRIM(Table22[[#This Row],[STARS]])="", "Unknown",
    TRIM(MID(Table22[[#This Row],[STARS]], FIND("Stars:", Table22[[#This Row],[STARS]]) + 6, LEN(Table22[[#This Row],[STARS]])))
  ),
"Unknown")</f>
        <v xml:space="preserve">
Se-wan Park, 
Shin Hyun-Seung, 
Youngjae, 
Minnie Nicha Yontararak
</v>
      </c>
      <c r="V6392">
        <v>37</v>
      </c>
      <c r="W6392">
        <v>0</v>
      </c>
      <c r="X6392">
        <v>0</v>
      </c>
    </row>
    <row r="6393" spans="1:24" x14ac:dyDescent="0.3">
      <c r="A6393" t="s">
        <v>19627</v>
      </c>
      <c r="C6393" t="s">
        <v>19627</v>
      </c>
      <c r="D6393" t="str">
        <v>(2021â€“ )</v>
      </c>
      <c r="E6393" t="str" cm="1">
        <f t="array" ref="E6393">_xlfn.LET(
  _xlpm.raw, TRIM(SUBSTITUTE(SUBSTITUTE(SUBSTITUTE(SUBSTITUTE(SUBSTITUTE(SUBSTITUTE(D6393,"(",""),")",""),"â€“","-"),"–","-"),"I",""),"V","")),
  _xlpm.cleaned, TRIM(SUBSTITUTE(SUBSTITUTE(_xlpm.raw,"-"," - "),","," ")),
  _xlpm.words, _xlfn.FILTERXML("&lt;t&gt;&lt;s&gt;" &amp; SUBSTITUTE(_xlpm.cleaned," ","&lt;/s&gt;&lt;s&gt;") &amp; "&lt;/s&gt;&lt;/t&gt;", "//s"),
  _xlpm.nums, _xlfn.TEXTJOIN("-", TRUE, IF(ISNUMBER(--_xlpm.words), _xlpm.words, "")),
  IFERROR(_xlpm.nums, "")
)</f>
        <v>2021</v>
      </c>
      <c r="F6393" t="s">
        <v>19672</v>
      </c>
      <c r="G6393" t="s">
        <v>15</v>
      </c>
      <c r="I6393" t="s">
        <v>15</v>
      </c>
      <c r="K6393">
        <v>0</v>
      </c>
      <c r="M6393">
        <v>0</v>
      </c>
      <c r="O6393" t="s">
        <v>6365</v>
      </c>
      <c r="P6393" t="s">
        <v>19628</v>
      </c>
      <c r="R6393" t="s">
        <v>19919</v>
      </c>
      <c r="S6393" t="s">
        <v>19919</v>
      </c>
      <c r="T6393" t="str">
        <f>IFERROR(
  IF(TRIM(Table22[[#This Row],[STARS]])="", "Unknown",
    TRIM(MID(Table22[[#This Row],[STARS]], FIND("Stars:", Table22[[#This Row],[STARS]]) + 6, LEN(Table22[[#This Row],[STARS]])))
  ),
"Unknown")</f>
        <v xml:space="preserve">
Gary Cole, 
David Harbour, 
Patti Harrison, 
Sean Hayes
</v>
      </c>
      <c r="V6393">
        <v>0</v>
      </c>
      <c r="W6393">
        <v>0</v>
      </c>
      <c r="X6393">
        <v>0</v>
      </c>
    </row>
    <row r="6394" spans="1:24" x14ac:dyDescent="0.3">
      <c r="A6394" t="s">
        <v>19629</v>
      </c>
      <c r="C6394" t="s">
        <v>19629</v>
      </c>
      <c r="D6394" t="str">
        <v>(2022â€“ )</v>
      </c>
      <c r="E6394" t="str" cm="1">
        <f t="array" ref="E6394">_xlfn.LET(
  _xlpm.raw, TRIM(SUBSTITUTE(SUBSTITUTE(SUBSTITUTE(SUBSTITUTE(SUBSTITUTE(SUBSTITUTE(D6394,"(",""),")",""),"â€“","-"),"–","-"),"I",""),"V","")),
  _xlpm.cleaned, TRIM(SUBSTITUTE(SUBSTITUTE(_xlpm.raw,"-"," - "),","," ")),
  _xlpm.words, _xlfn.FILTERXML("&lt;t&gt;&lt;s&gt;" &amp; SUBSTITUTE(_xlpm.cleaned," ","&lt;/s&gt;&lt;s&gt;") &amp; "&lt;/s&gt;&lt;/t&gt;", "//s"),
  _xlpm.nums, _xlfn.TEXTJOIN("-", TRUE, IF(ISNUMBER(--_xlpm.words), _xlpm.words, "")),
  IFERROR(_xlpm.nums, "")
)</f>
        <v>2022</v>
      </c>
      <c r="F6394" t="s">
        <v>19760</v>
      </c>
      <c r="G6394" t="s">
        <v>15</v>
      </c>
      <c r="I6394" t="s">
        <v>15</v>
      </c>
      <c r="K6394">
        <v>0</v>
      </c>
      <c r="M6394">
        <v>0</v>
      </c>
      <c r="O6394" t="s">
        <v>6365</v>
      </c>
      <c r="P6394" t="s">
        <v>118</v>
      </c>
      <c r="R6394" t="s">
        <v>1894</v>
      </c>
      <c r="S6394" t="s">
        <v>1894</v>
      </c>
      <c r="T6394" t="str">
        <f>IFERROR(
  IF(TRIM(Table22[[#This Row],[STARS]])="", "Unknown",
    TRIM(MID(Table22[[#This Row],[STARS]], FIND("Stars:", Table22[[#This Row],[STARS]]) + 6, LEN(Table22[[#This Row],[STARS]])))
  ),
"Unknown")</f>
        <v>Unknown</v>
      </c>
      <c r="V6394">
        <v>0</v>
      </c>
      <c r="W6394">
        <v>0</v>
      </c>
      <c r="X6394">
        <v>0</v>
      </c>
    </row>
    <row r="6395" spans="1:24" x14ac:dyDescent="0.3">
      <c r="A6395" t="s">
        <v>19630</v>
      </c>
      <c r="C6395" t="s">
        <v>19630</v>
      </c>
      <c r="D6395" t="str">
        <v>(2022â€“ )</v>
      </c>
      <c r="E6395" t="str" cm="1">
        <f t="array" ref="E6395">_xlfn.LET(
  _xlpm.raw, TRIM(SUBSTITUTE(SUBSTITUTE(SUBSTITUTE(SUBSTITUTE(SUBSTITUTE(SUBSTITUTE(D6395,"(",""),")",""),"â€“","-"),"–","-"),"I",""),"V","")),
  _xlpm.cleaned, TRIM(SUBSTITUTE(SUBSTITUTE(_xlpm.raw,"-"," - "),","," ")),
  _xlpm.words, _xlfn.FILTERXML("&lt;t&gt;&lt;s&gt;" &amp; SUBSTITUTE(_xlpm.cleaned," ","&lt;/s&gt;&lt;s&gt;") &amp; "&lt;/s&gt;&lt;/t&gt;", "//s"),
  _xlpm.nums, _xlfn.TEXTJOIN("-", TRUE, IF(ISNUMBER(--_xlpm.words), _xlpm.words, "")),
  IFERROR(_xlpm.nums, "")
)</f>
        <v>2022</v>
      </c>
      <c r="F6395" t="s">
        <v>19760</v>
      </c>
      <c r="G6395" t="s">
        <v>15</v>
      </c>
      <c r="I6395" t="s">
        <v>15</v>
      </c>
      <c r="K6395">
        <v>0</v>
      </c>
      <c r="M6395">
        <v>0</v>
      </c>
      <c r="O6395" t="s">
        <v>6365</v>
      </c>
      <c r="P6395" t="s">
        <v>19631</v>
      </c>
      <c r="R6395" t="s">
        <v>1894</v>
      </c>
      <c r="S6395" t="s">
        <v>1894</v>
      </c>
      <c r="T6395" t="str">
        <f>IFERROR(
  IF(TRIM(Table22[[#This Row],[STARS]])="", "Unknown",
    TRIM(MID(Table22[[#This Row],[STARS]], FIND("Stars:", Table22[[#This Row],[STARS]]) + 6, LEN(Table22[[#This Row],[STARS]])))
  ),
"Unknown")</f>
        <v xml:space="preserve">
Alex Barima, 
Catherine Disher, 
Dwayne Hill, 
Deven Christian Mack
</v>
      </c>
      <c r="V6395">
        <v>0</v>
      </c>
      <c r="W6395">
        <v>0</v>
      </c>
      <c r="X6395">
        <v>0</v>
      </c>
    </row>
    <row r="6396" spans="1:24" x14ac:dyDescent="0.3">
      <c r="A6396" t="s">
        <v>19632</v>
      </c>
      <c r="C6396" t="s">
        <v>19632</v>
      </c>
      <c r="D6396" t="str">
        <v>(2021â€“ )</v>
      </c>
      <c r="E6396" t="str" cm="1">
        <f t="array" ref="E6396">_xlfn.LET(
  _xlpm.raw, TRIM(SUBSTITUTE(SUBSTITUTE(SUBSTITUTE(SUBSTITUTE(SUBSTITUTE(SUBSTITUTE(D6396,"(",""),")",""),"â€“","-"),"–","-"),"I",""),"V","")),
  _xlpm.cleaned, TRIM(SUBSTITUTE(SUBSTITUTE(_xlpm.raw,"-"," - "),","," ")),
  _xlpm.words, _xlfn.FILTERXML("&lt;t&gt;&lt;s&gt;" &amp; SUBSTITUTE(_xlpm.cleaned," ","&lt;/s&gt;&lt;s&gt;") &amp; "&lt;/s&gt;&lt;/t&gt;", "//s"),
  _xlpm.nums, _xlfn.TEXTJOIN("-", TRUE, IF(ISNUMBER(--_xlpm.words), _xlpm.words, "")),
  IFERROR(_xlpm.nums, "")
)</f>
        <v>2021</v>
      </c>
      <c r="F6396" t="s">
        <v>19672</v>
      </c>
      <c r="G6396" t="s">
        <v>68</v>
      </c>
      <c r="I6396" t="s">
        <v>68</v>
      </c>
      <c r="K6396">
        <v>0</v>
      </c>
      <c r="M6396">
        <v>0</v>
      </c>
      <c r="O6396" t="s">
        <v>6365</v>
      </c>
      <c r="P6396" t="s">
        <v>19633</v>
      </c>
      <c r="R6396" t="s">
        <v>22437</v>
      </c>
      <c r="S6396" t="s">
        <v>1894</v>
      </c>
      <c r="T6396" t="str">
        <f>IFERROR(
  IF(TRIM(Table22[[#This Row],[STARS]])="", "Unknown",
    TRIM(MID(Table22[[#This Row],[STARS]], FIND("Stars:", Table22[[#This Row],[STARS]]) + 6, LEN(Table22[[#This Row],[STARS]])))
  ),
"Unknown")</f>
        <v>Unknown</v>
      </c>
      <c r="V6396">
        <v>0</v>
      </c>
      <c r="W6396">
        <v>0</v>
      </c>
      <c r="X6396">
        <v>0</v>
      </c>
    </row>
    <row r="6397" spans="1:24" x14ac:dyDescent="0.3">
      <c r="A6397" t="s">
        <v>19634</v>
      </c>
      <c r="C6397" t="s">
        <v>19634</v>
      </c>
      <c r="D6397" t="str">
        <v>(2021â€“ )</v>
      </c>
      <c r="E6397" t="str" cm="1">
        <f t="array" ref="E6397">_xlfn.LET(
  _xlpm.raw, TRIM(SUBSTITUTE(SUBSTITUTE(SUBSTITUTE(SUBSTITUTE(SUBSTITUTE(SUBSTITUTE(D6397,"(",""),")",""),"â€“","-"),"–","-"),"I",""),"V","")),
  _xlpm.cleaned, TRIM(SUBSTITUTE(SUBSTITUTE(_xlpm.raw,"-"," - "),","," ")),
  _xlpm.words, _xlfn.FILTERXML("&lt;t&gt;&lt;s&gt;" &amp; SUBSTITUTE(_xlpm.cleaned," ","&lt;/s&gt;&lt;s&gt;") &amp; "&lt;/s&gt;&lt;/t&gt;", "//s"),
  _xlpm.nums, _xlfn.TEXTJOIN("-", TRUE, IF(ISNUMBER(--_xlpm.words), _xlpm.words, "")),
  IFERROR(_xlpm.nums, "")
)</f>
        <v>2021</v>
      </c>
      <c r="F6397" t="s">
        <v>19672</v>
      </c>
      <c r="G6397" t="s">
        <v>15</v>
      </c>
      <c r="I6397" t="s">
        <v>15</v>
      </c>
      <c r="K6397">
        <v>7.1</v>
      </c>
      <c r="M6397">
        <v>7.1</v>
      </c>
      <c r="O6397" t="s">
        <v>19635</v>
      </c>
      <c r="P6397" t="s">
        <v>19636</v>
      </c>
      <c r="R6397" t="s">
        <v>19918</v>
      </c>
      <c r="S6397" t="s">
        <v>19918</v>
      </c>
      <c r="T6397" t="str">
        <f>IFERROR(
  IF(TRIM(Table22[[#This Row],[STARS]])="", "Unknown",
    TRIM(MID(Table22[[#This Row],[STARS]], FIND("Stars:", Table22[[#This Row],[STARS]]) + 6, LEN(Table22[[#This Row],[STARS]])))
  ),
"Unknown")</f>
        <v xml:space="preserve">
Shay Mitchell, 
Carlos Alazraqui, 
Eric Bauza, 
Steve Blum
</v>
      </c>
      <c r="V6397">
        <v>172</v>
      </c>
      <c r="W6397">
        <v>31</v>
      </c>
      <c r="X6397">
        <v>0</v>
      </c>
    </row>
    <row r="6398" spans="1:24" x14ac:dyDescent="0.3">
      <c r="A6398" t="s">
        <v>19637</v>
      </c>
      <c r="C6398" t="s">
        <v>19637</v>
      </c>
      <c r="D6398" t="str">
        <v>(2022â€“ )</v>
      </c>
      <c r="E6398" t="str" cm="1">
        <f t="array" ref="E6398">_xlfn.LET(
  _xlpm.raw, TRIM(SUBSTITUTE(SUBSTITUTE(SUBSTITUTE(SUBSTITUTE(SUBSTITUTE(SUBSTITUTE(D6398,"(",""),")",""),"â€“","-"),"–","-"),"I",""),"V","")),
  _xlpm.cleaned, TRIM(SUBSTITUTE(SUBSTITUTE(_xlpm.raw,"-"," - "),","," ")),
  _xlpm.words, _xlfn.FILTERXML("&lt;t&gt;&lt;s&gt;" &amp; SUBSTITUTE(_xlpm.cleaned," ","&lt;/s&gt;&lt;s&gt;") &amp; "&lt;/s&gt;&lt;/t&gt;", "//s"),
  _xlpm.nums, _xlfn.TEXTJOIN("-", TRUE, IF(ISNUMBER(--_xlpm.words), _xlpm.words, "")),
  IFERROR(_xlpm.nums, "")
)</f>
        <v>2022</v>
      </c>
      <c r="F6398" t="s">
        <v>19760</v>
      </c>
      <c r="G6398" t="s">
        <v>15</v>
      </c>
      <c r="I6398" t="s">
        <v>15</v>
      </c>
      <c r="K6398">
        <v>0</v>
      </c>
      <c r="M6398">
        <v>0</v>
      </c>
      <c r="O6398" t="s">
        <v>6365</v>
      </c>
      <c r="P6398" t="s">
        <v>118</v>
      </c>
      <c r="R6398" t="s">
        <v>1894</v>
      </c>
      <c r="S6398" t="s">
        <v>1894</v>
      </c>
      <c r="T6398" t="str">
        <f>IFERROR(
  IF(TRIM(Table22[[#This Row],[STARS]])="", "Unknown",
    TRIM(MID(Table22[[#This Row],[STARS]], FIND("Stars:", Table22[[#This Row],[STARS]]) + 6, LEN(Table22[[#This Row],[STARS]])))
  ),
"Unknown")</f>
        <v>Unknown</v>
      </c>
      <c r="V6398">
        <v>0</v>
      </c>
      <c r="W6398">
        <v>0</v>
      </c>
      <c r="X6398">
        <v>0</v>
      </c>
    </row>
    <row r="6399" spans="1:24" x14ac:dyDescent="0.3">
      <c r="A6399" t="s">
        <v>19638</v>
      </c>
      <c r="C6399" t="s">
        <v>19638</v>
      </c>
      <c r="D6399" t="str">
        <v>(2021â€“ )</v>
      </c>
      <c r="E6399" t="str" cm="1">
        <f t="array" ref="E6399">_xlfn.LET(
  _xlpm.raw, TRIM(SUBSTITUTE(SUBSTITUTE(SUBSTITUTE(SUBSTITUTE(SUBSTITUTE(SUBSTITUTE(D6399,"(",""),")",""),"â€“","-"),"–","-"),"I",""),"V","")),
  _xlpm.cleaned, TRIM(SUBSTITUTE(SUBSTITUTE(_xlpm.raw,"-"," - "),","," ")),
  _xlpm.words, _xlfn.FILTERXML("&lt;t&gt;&lt;s&gt;" &amp; SUBSTITUTE(_xlpm.cleaned," ","&lt;/s&gt;&lt;s&gt;") &amp; "&lt;/s&gt;&lt;/t&gt;", "//s"),
  _xlpm.nums, _xlfn.TEXTJOIN("-", TRUE, IF(ISNUMBER(--_xlpm.words), _xlpm.words, "")),
  IFERROR(_xlpm.nums, "")
)</f>
        <v>2021</v>
      </c>
      <c r="F6399" t="s">
        <v>19672</v>
      </c>
      <c r="G6399" t="s">
        <v>5244</v>
      </c>
      <c r="I6399" t="s">
        <v>5244</v>
      </c>
      <c r="K6399">
        <v>0</v>
      </c>
      <c r="M6399">
        <v>0</v>
      </c>
      <c r="O6399" t="s">
        <v>6365</v>
      </c>
      <c r="P6399" t="s">
        <v>118</v>
      </c>
      <c r="R6399" t="s">
        <v>1894</v>
      </c>
      <c r="S6399" t="s">
        <v>1894</v>
      </c>
      <c r="T6399" t="str">
        <f>IFERROR(
  IF(TRIM(Table22[[#This Row],[STARS]])="", "Unknown",
    TRIM(MID(Table22[[#This Row],[STARS]], FIND("Stars:", Table22[[#This Row],[STARS]]) + 6, LEN(Table22[[#This Row],[STARS]])))
  ),
"Unknown")</f>
        <v>Unknown</v>
      </c>
      <c r="V6399">
        <v>0</v>
      </c>
      <c r="W6399">
        <v>0</v>
      </c>
      <c r="X6399">
        <v>0</v>
      </c>
    </row>
    <row r="6400" spans="1:24" x14ac:dyDescent="0.3">
      <c r="A6400" t="s">
        <v>19639</v>
      </c>
      <c r="C6400" t="s">
        <v>19639</v>
      </c>
      <c r="D6400" t="str">
        <v>(2022â€“ )</v>
      </c>
      <c r="E6400" t="str" cm="1">
        <f t="array" ref="E6400">_xlfn.LET(
  _xlpm.raw, TRIM(SUBSTITUTE(SUBSTITUTE(SUBSTITUTE(SUBSTITUTE(SUBSTITUTE(SUBSTITUTE(D6400,"(",""),")",""),"â€“","-"),"–","-"),"I",""),"V","")),
  _xlpm.cleaned, TRIM(SUBSTITUTE(SUBSTITUTE(_xlpm.raw,"-"," - "),","," ")),
  _xlpm.words, _xlfn.FILTERXML("&lt;t&gt;&lt;s&gt;" &amp; SUBSTITUTE(_xlpm.cleaned," ","&lt;/s&gt;&lt;s&gt;") &amp; "&lt;/s&gt;&lt;/t&gt;", "//s"),
  _xlpm.nums, _xlfn.TEXTJOIN("-", TRUE, IF(ISNUMBER(--_xlpm.words), _xlpm.words, "")),
  IFERROR(_xlpm.nums, "")
)</f>
        <v>2022</v>
      </c>
      <c r="F6400" t="s">
        <v>19760</v>
      </c>
      <c r="G6400" t="s">
        <v>3135</v>
      </c>
      <c r="I6400" t="s">
        <v>3135</v>
      </c>
      <c r="K6400">
        <v>0</v>
      </c>
      <c r="M6400">
        <v>0</v>
      </c>
      <c r="O6400" t="s">
        <v>6365</v>
      </c>
      <c r="P6400" t="s">
        <v>118</v>
      </c>
      <c r="R6400" t="s">
        <v>1894</v>
      </c>
      <c r="S6400" t="s">
        <v>1894</v>
      </c>
      <c r="T6400" t="str">
        <f>IFERROR(
  IF(TRIM(Table22[[#This Row],[STARS]])="", "Unknown",
    TRIM(MID(Table22[[#This Row],[STARS]], FIND("Stars:", Table22[[#This Row],[STARS]]) + 6, LEN(Table22[[#This Row],[STARS]])))
  ),
"Unknown")</f>
        <v>Unknown</v>
      </c>
      <c r="V6400">
        <v>0</v>
      </c>
      <c r="W6400">
        <v>0</v>
      </c>
      <c r="X6400">
        <v>0</v>
      </c>
    </row>
    <row r="6401" spans="1:24" x14ac:dyDescent="0.3">
      <c r="A6401" t="s">
        <v>19640</v>
      </c>
      <c r="C6401" t="s">
        <v>19640</v>
      </c>
      <c r="D6401" t="str">
        <v>(2021â€“ )</v>
      </c>
      <c r="E6401" t="str" cm="1">
        <f t="array" ref="E6401">_xlfn.LET(
  _xlpm.raw, TRIM(SUBSTITUTE(SUBSTITUTE(SUBSTITUTE(SUBSTITUTE(SUBSTITUTE(SUBSTITUTE(D6401,"(",""),")",""),"â€“","-"),"–","-"),"I",""),"V","")),
  _xlpm.cleaned, TRIM(SUBSTITUTE(SUBSTITUTE(_xlpm.raw,"-"," - "),","," ")),
  _xlpm.words, _xlfn.FILTERXML("&lt;t&gt;&lt;s&gt;" &amp; SUBSTITUTE(_xlpm.cleaned," ","&lt;/s&gt;&lt;s&gt;") &amp; "&lt;/s&gt;&lt;/t&gt;", "//s"),
  _xlpm.nums, _xlfn.TEXTJOIN("-", TRUE, IF(ISNUMBER(--_xlpm.words), _xlpm.words, "")),
  IFERROR(_xlpm.nums, "")
)</f>
        <v>2021</v>
      </c>
      <c r="F6401" t="s">
        <v>19672</v>
      </c>
      <c r="G6401" t="s">
        <v>9738</v>
      </c>
      <c r="I6401" t="s">
        <v>9738</v>
      </c>
      <c r="K6401">
        <v>0</v>
      </c>
      <c r="M6401">
        <v>0</v>
      </c>
      <c r="O6401" t="s">
        <v>6365</v>
      </c>
      <c r="P6401" t="s">
        <v>9740</v>
      </c>
      <c r="R6401" t="s">
        <v>1894</v>
      </c>
      <c r="S6401" t="s">
        <v>1894</v>
      </c>
      <c r="T6401" t="str">
        <f>IFERROR(
  IF(TRIM(Table22[[#This Row],[STARS]])="", "Unknown",
    TRIM(MID(Table22[[#This Row],[STARS]], FIND("Stars:", Table22[[#This Row],[STARS]]) + 6, LEN(Table22[[#This Row],[STARS]])))
  ),
"Unknown")</f>
        <v xml:space="preserve">
Claudie Blakley, 
Stephanie Cole, 
Matthew Goode, 
Mia Goth
</v>
      </c>
      <c r="V6401">
        <v>0</v>
      </c>
      <c r="W6401">
        <v>0</v>
      </c>
      <c r="X6401">
        <v>0</v>
      </c>
    </row>
    <row r="6402" spans="1:24" x14ac:dyDescent="0.3">
      <c r="A6402" t="s">
        <v>19641</v>
      </c>
      <c r="C6402" t="s">
        <v>19641</v>
      </c>
      <c r="D6402" t="str">
        <v>(2022â€“ )</v>
      </c>
      <c r="E6402" t="str" cm="1">
        <f t="array" ref="E6402">_xlfn.LET(
  _xlpm.raw, TRIM(SUBSTITUTE(SUBSTITUTE(SUBSTITUTE(SUBSTITUTE(SUBSTITUTE(SUBSTITUTE(D6402,"(",""),")",""),"â€“","-"),"–","-"),"I",""),"V","")),
  _xlpm.cleaned, TRIM(SUBSTITUTE(SUBSTITUTE(_xlpm.raw,"-"," - "),","," ")),
  _xlpm.words, _xlfn.FILTERXML("&lt;t&gt;&lt;s&gt;" &amp; SUBSTITUTE(_xlpm.cleaned," ","&lt;/s&gt;&lt;s&gt;") &amp; "&lt;/s&gt;&lt;/t&gt;", "//s"),
  _xlpm.nums, _xlfn.TEXTJOIN("-", TRUE, IF(ISNUMBER(--_xlpm.words), _xlpm.words, "")),
  IFERROR(_xlpm.nums, "")
)</f>
        <v>2022</v>
      </c>
      <c r="F6402" t="s">
        <v>19760</v>
      </c>
      <c r="G6402" t="s">
        <v>86</v>
      </c>
      <c r="I6402" t="s">
        <v>86</v>
      </c>
      <c r="K6402">
        <v>0</v>
      </c>
      <c r="M6402">
        <v>0</v>
      </c>
      <c r="O6402" t="s">
        <v>6365</v>
      </c>
      <c r="P6402" t="s">
        <v>118</v>
      </c>
      <c r="R6402" t="s">
        <v>1894</v>
      </c>
      <c r="S6402" t="s">
        <v>1894</v>
      </c>
      <c r="T6402" t="str">
        <f>IFERROR(
  IF(TRIM(Table22[[#This Row],[STARS]])="", "Unknown",
    TRIM(MID(Table22[[#This Row],[STARS]], FIND("Stars:", Table22[[#This Row],[STARS]]) + 6, LEN(Table22[[#This Row],[STARS]])))
  ),
"Unknown")</f>
        <v>Unknown</v>
      </c>
      <c r="V6402">
        <v>0</v>
      </c>
      <c r="W6402">
        <v>0</v>
      </c>
      <c r="X6402">
        <v>0</v>
      </c>
    </row>
    <row r="6403" spans="1:24" x14ac:dyDescent="0.3">
      <c r="A6403" t="s">
        <v>19642</v>
      </c>
      <c r="C6403" t="s">
        <v>19642</v>
      </c>
      <c r="D6403" t="str">
        <v>(2021â€“ )</v>
      </c>
      <c r="E6403" t="str" cm="1">
        <f t="array" ref="E6403">_xlfn.LET(
  _xlpm.raw, TRIM(SUBSTITUTE(SUBSTITUTE(SUBSTITUTE(SUBSTITUTE(SUBSTITUTE(SUBSTITUTE(D6403,"(",""),")",""),"â€“","-"),"–","-"),"I",""),"V","")),
  _xlpm.cleaned, TRIM(SUBSTITUTE(SUBSTITUTE(_xlpm.raw,"-"," - "),","," ")),
  _xlpm.words, _xlfn.FILTERXML("&lt;t&gt;&lt;s&gt;" &amp; SUBSTITUTE(_xlpm.cleaned," ","&lt;/s&gt;&lt;s&gt;") &amp; "&lt;/s&gt;&lt;/t&gt;", "//s"),
  _xlpm.nums, _xlfn.TEXTJOIN("-", TRUE, IF(ISNUMBER(--_xlpm.words), _xlpm.words, "")),
  IFERROR(_xlpm.nums, "")
)</f>
        <v>2021</v>
      </c>
      <c r="F6403" t="s">
        <v>19672</v>
      </c>
      <c r="G6403" t="s">
        <v>96</v>
      </c>
      <c r="I6403" t="s">
        <v>96</v>
      </c>
      <c r="K6403">
        <v>0</v>
      </c>
      <c r="M6403">
        <v>0</v>
      </c>
      <c r="O6403" t="s">
        <v>6365</v>
      </c>
      <c r="P6403" t="s">
        <v>19643</v>
      </c>
      <c r="R6403" t="s">
        <v>19917</v>
      </c>
      <c r="S6403" t="s">
        <v>19917</v>
      </c>
      <c r="T6403" t="str">
        <f>IFERROR(
  IF(TRIM(Table22[[#This Row],[STARS]])="", "Unknown",
    TRIM(MID(Table22[[#This Row],[STARS]], FIND("Stars:", Table22[[#This Row],[STARS]]) + 6, LEN(Table22[[#This Row],[STARS]])))
  ),
"Unknown")</f>
        <v xml:space="preserve">
Yoo Ah-in, 
Kim Hyun-joo, 
Jeong Min Park, 
Jin-ah Won
</v>
      </c>
      <c r="V6403">
        <v>0</v>
      </c>
      <c r="W6403">
        <v>0</v>
      </c>
      <c r="X6403">
        <v>0</v>
      </c>
    </row>
    <row r="6404" spans="1:24" x14ac:dyDescent="0.3">
      <c r="A6404" t="s">
        <v>19644</v>
      </c>
      <c r="C6404" t="s">
        <v>19644</v>
      </c>
      <c r="D6404" t="str">
        <v>(2021â€“ )</v>
      </c>
      <c r="E6404" t="str" cm="1">
        <f t="array" ref="E6404">_xlfn.LET(
  _xlpm.raw, TRIM(SUBSTITUTE(SUBSTITUTE(SUBSTITUTE(SUBSTITUTE(SUBSTITUTE(SUBSTITUTE(D6404,"(",""),")",""),"â€“","-"),"–","-"),"I",""),"V","")),
  _xlpm.cleaned, TRIM(SUBSTITUTE(SUBSTITUTE(_xlpm.raw,"-"," - "),","," ")),
  _xlpm.words, _xlfn.FILTERXML("&lt;t&gt;&lt;s&gt;" &amp; SUBSTITUTE(_xlpm.cleaned," ","&lt;/s&gt;&lt;s&gt;") &amp; "&lt;/s&gt;&lt;/t&gt;", "//s"),
  _xlpm.nums, _xlfn.TEXTJOIN("-", TRUE, IF(ISNUMBER(--_xlpm.words), _xlpm.words, "")),
  IFERROR(_xlpm.nums, "")
)</f>
        <v>2021</v>
      </c>
      <c r="F6404" t="s">
        <v>19672</v>
      </c>
      <c r="G6404" t="s">
        <v>349</v>
      </c>
      <c r="I6404" t="s">
        <v>349</v>
      </c>
      <c r="K6404">
        <v>0</v>
      </c>
      <c r="M6404">
        <v>0</v>
      </c>
      <c r="O6404" t="s">
        <v>6365</v>
      </c>
      <c r="P6404" t="s">
        <v>6339</v>
      </c>
      <c r="R6404" t="s">
        <v>1894</v>
      </c>
      <c r="S6404" t="s">
        <v>1894</v>
      </c>
      <c r="T6404" t="str">
        <f>IFERROR(
  IF(TRIM(Table22[[#This Row],[STARS]])="", "Unknown",
    TRIM(MID(Table22[[#This Row],[STARS]], FIND("Stars:", Table22[[#This Row],[STARS]]) + 6, LEN(Table22[[#This Row],[STARS]])))
  ),
"Unknown")</f>
        <v xml:space="preserve">
Will Blagrove, 
Tisha Campbell, 
Lizzy Caplan, 
Andrew Daly
</v>
      </c>
      <c r="V6404">
        <v>0</v>
      </c>
      <c r="W6404">
        <v>0</v>
      </c>
      <c r="X6404">
        <v>0</v>
      </c>
    </row>
    <row r="6405" spans="1:24" x14ac:dyDescent="0.3">
      <c r="A6405" t="s">
        <v>19645</v>
      </c>
      <c r="C6405" t="s">
        <v>19645</v>
      </c>
      <c r="D6405" t="str">
        <v>(2021â€“ )</v>
      </c>
      <c r="E6405" t="str" cm="1">
        <f t="array" ref="E6405">_xlfn.LET(
  _xlpm.raw, TRIM(SUBSTITUTE(SUBSTITUTE(SUBSTITUTE(SUBSTITUTE(SUBSTITUTE(SUBSTITUTE(D6405,"(",""),")",""),"â€“","-"),"–","-"),"I",""),"V","")),
  _xlpm.cleaned, TRIM(SUBSTITUTE(SUBSTITUTE(_xlpm.raw,"-"," - "),","," ")),
  _xlpm.words, _xlfn.FILTERXML("&lt;t&gt;&lt;s&gt;" &amp; SUBSTITUTE(_xlpm.cleaned," ","&lt;/s&gt;&lt;s&gt;") &amp; "&lt;/s&gt;&lt;/t&gt;", "//s"),
  _xlpm.nums, _xlfn.TEXTJOIN("-", TRUE, IF(ISNUMBER(--_xlpm.words), _xlpm.words, "")),
  IFERROR(_xlpm.nums, "")
)</f>
        <v>2021</v>
      </c>
      <c r="F6405" t="s">
        <v>19672</v>
      </c>
      <c r="G6405" t="s">
        <v>15</v>
      </c>
      <c r="I6405" t="s">
        <v>15</v>
      </c>
      <c r="K6405">
        <v>6.8</v>
      </c>
      <c r="M6405">
        <v>6.8</v>
      </c>
      <c r="O6405" t="s">
        <v>19646</v>
      </c>
      <c r="P6405" t="s">
        <v>19647</v>
      </c>
      <c r="R6405" t="s">
        <v>19916</v>
      </c>
      <c r="S6405" t="s">
        <v>19916</v>
      </c>
      <c r="T6405" t="str">
        <f>IFERROR(
  IF(TRIM(Table22[[#This Row],[STARS]])="", "Unknown",
    TRIM(MID(Table22[[#This Row],[STARS]], FIND("Stars:", Table22[[#This Row],[STARS]]) + 6, LEN(Table22[[#This Row],[STARS]])))
  ),
"Unknown")</f>
        <v xml:space="preserve">
Bill Butts, 
Paul Castro Jr., 
Kellen Goff, 
Tomoyo Kurosawa
</v>
      </c>
      <c r="V6405">
        <v>220</v>
      </c>
      <c r="W6405">
        <v>24</v>
      </c>
      <c r="X6405">
        <v>0</v>
      </c>
    </row>
    <row r="6406" spans="1:24" x14ac:dyDescent="0.3">
      <c r="A6406" t="s">
        <v>19648</v>
      </c>
      <c r="C6406" t="s">
        <v>19648</v>
      </c>
      <c r="D6406">
        <v>0</v>
      </c>
      <c r="E6406" t="str" cm="1">
        <f t="array" ref="E6406">_xlfn.LET(
  _xlpm.raw, TRIM(SUBSTITUTE(SUBSTITUTE(SUBSTITUTE(SUBSTITUTE(SUBSTITUTE(SUBSTITUTE(D6406,"(",""),")",""),"â€“","-"),"–","-"),"I",""),"V","")),
  _xlpm.cleaned, TRIM(SUBSTITUTE(SUBSTITUTE(_xlpm.raw,"-"," - "),","," ")),
  _xlpm.words, _xlfn.FILTERXML("&lt;t&gt;&lt;s&gt;" &amp; SUBSTITUTE(_xlpm.cleaned," ","&lt;/s&gt;&lt;s&gt;") &amp; "&lt;/s&gt;&lt;/t&gt;", "//s"),
  _xlpm.nums, _xlfn.TEXTJOIN("-", TRUE, IF(ISNUMBER(--_xlpm.words), _xlpm.words, "")),
  IFERROR(_xlpm.nums, "")
)</f>
        <v>0</v>
      </c>
      <c r="F6406" t="s">
        <v>19829</v>
      </c>
      <c r="G6406" t="s">
        <v>47</v>
      </c>
      <c r="I6406" t="s">
        <v>47</v>
      </c>
      <c r="K6406">
        <v>0</v>
      </c>
      <c r="M6406">
        <v>0</v>
      </c>
      <c r="O6406" t="s">
        <v>6365</v>
      </c>
      <c r="P6406" t="s">
        <v>19649</v>
      </c>
      <c r="R6406" t="s">
        <v>19915</v>
      </c>
      <c r="S6406" t="s">
        <v>19915</v>
      </c>
      <c r="T6406" t="str">
        <f>IFERROR(
  IF(TRIM(Table22[[#This Row],[STARS]])="", "Unknown",
    TRIM(MID(Table22[[#This Row],[STARS]], FIND("Stars:", Table22[[#This Row],[STARS]]) + 6, LEN(Table22[[#This Row],[STARS]])))
  ),
"Unknown")</f>
        <v xml:space="preserve">
Birce Akalay, 
Ibrahim Celikkol, 
Irem Sak, 
Miray Daner
</v>
      </c>
      <c r="V6406">
        <v>0</v>
      </c>
      <c r="W6406">
        <v>0</v>
      </c>
      <c r="X6406">
        <v>0</v>
      </c>
    </row>
    <row r="6407" spans="1:24" x14ac:dyDescent="0.3">
      <c r="A6407" t="s">
        <v>19650</v>
      </c>
      <c r="C6407" t="s">
        <v>19650</v>
      </c>
      <c r="D6407">
        <v>-2021</v>
      </c>
      <c r="E6407" t="str" cm="1">
        <f t="array" ref="E6407">_xlfn.LET(
  _xlpm.raw, TRIM(SUBSTITUTE(SUBSTITUTE(SUBSTITUTE(SUBSTITUTE(SUBSTITUTE(SUBSTITUTE(D6407,"(",""),")",""),"â€“","-"),"–","-"),"I",""),"V","")),
  _xlpm.cleaned, TRIM(SUBSTITUTE(SUBSTITUTE(_xlpm.raw,"-"," - "),","," ")),
  _xlpm.words, _xlfn.FILTERXML("&lt;t&gt;&lt;s&gt;" &amp; SUBSTITUTE(_xlpm.cleaned," ","&lt;/s&gt;&lt;s&gt;") &amp; "&lt;/s&gt;&lt;/t&gt;", "//s"),
  _xlpm.nums, _xlfn.TEXTJOIN("-", TRUE, IF(ISNUMBER(--_xlpm.words), _xlpm.words, "")),
  IFERROR(_xlpm.nums, "")
)</f>
        <v>2021</v>
      </c>
      <c r="F6407" t="s">
        <v>19672</v>
      </c>
      <c r="G6407" t="s">
        <v>43</v>
      </c>
      <c r="I6407" t="s">
        <v>43</v>
      </c>
      <c r="K6407">
        <v>0</v>
      </c>
      <c r="M6407">
        <v>0</v>
      </c>
      <c r="O6407" t="s">
        <v>6365</v>
      </c>
      <c r="P6407" t="s">
        <v>19651</v>
      </c>
      <c r="R6407" t="s">
        <v>19914</v>
      </c>
      <c r="S6407" t="s">
        <v>19914</v>
      </c>
      <c r="T6407" t="str">
        <f>IFERROR(
  IF(TRIM(Table22[[#This Row],[STARS]])="", "Unknown",
    TRIM(MID(Table22[[#This Row],[STARS]], FIND("Stars:", Table22[[#This Row],[STARS]]) + 6, LEN(Table22[[#This Row],[STARS]])))
  ),
"Unknown")</f>
        <v>Unknown</v>
      </c>
      <c r="V6407">
        <v>0</v>
      </c>
      <c r="W6407">
        <v>0</v>
      </c>
      <c r="X6407">
        <v>0</v>
      </c>
    </row>
    <row r="6408" spans="1:24" x14ac:dyDescent="0.3">
      <c r="A6408" t="s">
        <v>19652</v>
      </c>
      <c r="C6408" t="s">
        <v>19652</v>
      </c>
      <c r="D6408" t="str">
        <v>(2009â€“2020)</v>
      </c>
      <c r="E6408" t="str" cm="1">
        <f t="array" ref="E6408">_xlfn.LET(
  _xlpm.raw, TRIM(SUBSTITUTE(SUBSTITUTE(SUBSTITUTE(SUBSTITUTE(SUBSTITUTE(SUBSTITUTE(D6408,"(",""),")",""),"â€“","-"),"–","-"),"I",""),"V","")),
  _xlpm.cleaned, TRIM(SUBSTITUTE(SUBSTITUTE(_xlpm.raw,"-"," - "),","," ")),
  _xlpm.words, _xlfn.FILTERXML("&lt;t&gt;&lt;s&gt;" &amp; SUBSTITUTE(_xlpm.cleaned," ","&lt;/s&gt;&lt;s&gt;") &amp; "&lt;/s&gt;&lt;/t&gt;", "//s"),
  _xlpm.nums, _xlfn.TEXTJOIN("-", TRUE, IF(ISNUMBER(--_xlpm.words), _xlpm.words, "")),
  IFERROR(_xlpm.nums, "")
)</f>
        <v>2009-2020</v>
      </c>
      <c r="F6408" t="s">
        <v>19692</v>
      </c>
      <c r="G6408" t="s">
        <v>68</v>
      </c>
      <c r="I6408" t="s">
        <v>68</v>
      </c>
      <c r="K6408">
        <v>8.1999999999999993</v>
      </c>
      <c r="M6408">
        <v>8.1999999999999993</v>
      </c>
      <c r="O6408" t="s">
        <v>19653</v>
      </c>
      <c r="P6408" t="s">
        <v>19654</v>
      </c>
      <c r="R6408" t="s">
        <v>19913</v>
      </c>
      <c r="S6408" t="s">
        <v>19913</v>
      </c>
      <c r="T6408" t="str">
        <f>IFERROR(
  IF(TRIM(Table22[[#This Row],[STARS]])="", "Unknown",
    TRIM(MID(Table22[[#This Row],[STARS]], FIND("Stars:", Table22[[#This Row],[STARS]]) + 6, LEN(Table22[[#This Row],[STARS]])))
  ),
"Unknown")</f>
        <v xml:space="preserve">
Ed O'Neill, 
SofÃ­a Vergara, 
Julie Bowen, 
Ty Burrell
</v>
      </c>
      <c r="V6408">
        <v>3404</v>
      </c>
      <c r="W6408">
        <v>23</v>
      </c>
      <c r="X6408">
        <v>0</v>
      </c>
    </row>
    <row r="6409" spans="1:24" x14ac:dyDescent="0.3">
      <c r="A6409" t="s">
        <v>19655</v>
      </c>
      <c r="C6409" t="s">
        <v>19655</v>
      </c>
      <c r="D6409" t="str">
        <v>(2022â€“ )</v>
      </c>
      <c r="E6409" t="str" cm="1">
        <f t="array" ref="E6409">_xlfn.LET(
  _xlpm.raw, TRIM(SUBSTITUTE(SUBSTITUTE(SUBSTITUTE(SUBSTITUTE(SUBSTITUTE(SUBSTITUTE(D6409,"(",""),")",""),"â€“","-"),"–","-"),"I",""),"V","")),
  _xlpm.cleaned, TRIM(SUBSTITUTE(SUBSTITUTE(_xlpm.raw,"-"," - "),","," ")),
  _xlpm.words, _xlfn.FILTERXML("&lt;t&gt;&lt;s&gt;" &amp; SUBSTITUTE(_xlpm.cleaned," ","&lt;/s&gt;&lt;s&gt;") &amp; "&lt;/s&gt;&lt;/t&gt;", "//s"),
  _xlpm.nums, _xlfn.TEXTJOIN("-", TRUE, IF(ISNUMBER(--_xlpm.words), _xlpm.words, "")),
  IFERROR(_xlpm.nums, "")
)</f>
        <v>2022</v>
      </c>
      <c r="F6409" t="s">
        <v>19760</v>
      </c>
      <c r="G6409" t="s">
        <v>959</v>
      </c>
      <c r="I6409" t="s">
        <v>959</v>
      </c>
      <c r="K6409">
        <v>0</v>
      </c>
      <c r="M6409">
        <v>0</v>
      </c>
      <c r="O6409" t="s">
        <v>6365</v>
      </c>
      <c r="P6409" t="s">
        <v>19656</v>
      </c>
      <c r="R6409" t="s">
        <v>19912</v>
      </c>
      <c r="S6409" t="s">
        <v>19912</v>
      </c>
      <c r="T6409" t="str">
        <f>IFERROR(
  IF(TRIM(Table22[[#This Row],[STARS]])="", "Unknown",
    TRIM(MID(Table22[[#This Row],[STARS]], FIND("Stars:", Table22[[#This Row],[STARS]]) + 6, LEN(Table22[[#This Row],[STARS]])))
  ),
"Unknown")</f>
        <v xml:space="preserve">
Felix Klare, 
Romina KÃ¼per, 
Anna Maria MÃ¼he, 
Robert Palfrader
</v>
      </c>
      <c r="V6409">
        <v>0</v>
      </c>
      <c r="W6409">
        <v>0</v>
      </c>
      <c r="X6409">
        <v>0</v>
      </c>
    </row>
    <row r="6410" spans="1:24" x14ac:dyDescent="0.3">
      <c r="A6410" t="s">
        <v>19657</v>
      </c>
      <c r="C6410" t="s">
        <v>19657</v>
      </c>
      <c r="D6410" t="str">
        <v>(2021â€“ )</v>
      </c>
      <c r="E6410" t="str" cm="1">
        <f t="array" ref="E6410">_xlfn.LET(
  _xlpm.raw, TRIM(SUBSTITUTE(SUBSTITUTE(SUBSTITUTE(SUBSTITUTE(SUBSTITUTE(SUBSTITUTE(D6410,"(",""),")",""),"â€“","-"),"–","-"),"I",""),"V","")),
  _xlpm.cleaned, TRIM(SUBSTITUTE(SUBSTITUTE(_xlpm.raw,"-"," - "),","," ")),
  _xlpm.words, _xlfn.FILTERXML("&lt;t&gt;&lt;s&gt;" &amp; SUBSTITUTE(_xlpm.cleaned," ","&lt;/s&gt;&lt;s&gt;") &amp; "&lt;/s&gt;&lt;/t&gt;", "//s"),
  _xlpm.nums, _xlfn.TEXTJOIN("-", TRUE, IF(ISNUMBER(--_xlpm.words), _xlpm.words, "")),
  IFERROR(_xlpm.nums, "")
)</f>
        <v>2021</v>
      </c>
      <c r="F6410" t="s">
        <v>19672</v>
      </c>
      <c r="G6410" t="s">
        <v>15</v>
      </c>
      <c r="I6410" t="s">
        <v>15</v>
      </c>
      <c r="K6410">
        <v>0</v>
      </c>
      <c r="M6410">
        <v>0</v>
      </c>
      <c r="O6410" t="s">
        <v>6365</v>
      </c>
      <c r="P6410" t="s">
        <v>118</v>
      </c>
      <c r="R6410" t="s">
        <v>1894</v>
      </c>
      <c r="S6410" t="s">
        <v>1894</v>
      </c>
      <c r="T6410" t="str">
        <f>IFERROR(
  IF(TRIM(Table22[[#This Row],[STARS]])="", "Unknown",
    TRIM(MID(Table22[[#This Row],[STARS]], FIND("Stars:", Table22[[#This Row],[STARS]]) + 6, LEN(Table22[[#This Row],[STARS]])))
  ),
"Unknown")</f>
        <v>Unknown</v>
      </c>
      <c r="V6410">
        <v>0</v>
      </c>
      <c r="W6410">
        <v>0</v>
      </c>
      <c r="X6410">
        <v>0</v>
      </c>
    </row>
    <row r="6411" spans="1:24" x14ac:dyDescent="0.3">
      <c r="A6411" t="s">
        <v>19658</v>
      </c>
      <c r="C6411" t="s">
        <v>19658</v>
      </c>
      <c r="D6411" t="str">
        <v>(2022â€“ )</v>
      </c>
      <c r="E6411" t="str" cm="1">
        <f t="array" ref="E6411">_xlfn.LET(
  _xlpm.raw, TRIM(SUBSTITUTE(SUBSTITUTE(SUBSTITUTE(SUBSTITUTE(SUBSTITUTE(SUBSTITUTE(D6411,"(",""),")",""),"â€“","-"),"–","-"),"I",""),"V","")),
  _xlpm.cleaned, TRIM(SUBSTITUTE(SUBSTITUTE(_xlpm.raw,"-"," - "),","," ")),
  _xlpm.words, _xlfn.FILTERXML("&lt;t&gt;&lt;s&gt;" &amp; SUBSTITUTE(_xlpm.cleaned," ","&lt;/s&gt;&lt;s&gt;") &amp; "&lt;/s&gt;&lt;/t&gt;", "//s"),
  _xlpm.nums, _xlfn.TEXTJOIN("-", TRUE, IF(ISNUMBER(--_xlpm.words), _xlpm.words, "")),
  IFERROR(_xlpm.nums, "")
)</f>
        <v>2022</v>
      </c>
      <c r="F6411" t="s">
        <v>19760</v>
      </c>
      <c r="G6411" t="s">
        <v>2395</v>
      </c>
      <c r="I6411" t="s">
        <v>2395</v>
      </c>
      <c r="K6411">
        <v>0</v>
      </c>
      <c r="M6411">
        <v>0</v>
      </c>
      <c r="O6411" t="s">
        <v>6365</v>
      </c>
      <c r="P6411" t="s">
        <v>19659</v>
      </c>
      <c r="R6411" t="s">
        <v>19911</v>
      </c>
      <c r="S6411" t="s">
        <v>19911</v>
      </c>
      <c r="T6411" t="str">
        <f>IFERROR(
  IF(TRIM(Table22[[#This Row],[STARS]])="", "Unknown",
    TRIM(MID(Table22[[#This Row],[STARS]], FIND("Stars:", Table22[[#This Row],[STARS]]) + 6, LEN(Table22[[#This Row],[STARS]])))
  ),
"Unknown")</f>
        <v>Unknown</v>
      </c>
      <c r="V6411">
        <v>0</v>
      </c>
      <c r="W6411">
        <v>0</v>
      </c>
      <c r="X6411">
        <v>0</v>
      </c>
    </row>
  </sheetData>
  <pageMargins left="0.7" right="0.7" top="0.75" bottom="0.75" header="0.3" footer="0.3"/>
  <ignoredErrors>
    <ignoredError sqref="F2:F6411" numberStoredAsText="1"/>
  </ignoredErrors>
  <tableParts count="6">
    <tablePart r:id="rId1"/>
    <tablePart r:id="rId2"/>
    <tablePart r:id="rId3"/>
    <tablePart r:id="rId4"/>
    <tablePart r:id="rId5"/>
    <tablePart r:id="rId6"/>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D75626-5FCF-4227-B2BE-6B37886E1C34}">
  <dimension ref="A1:J6411"/>
  <sheetViews>
    <sheetView topLeftCell="F1" zoomScale="56" zoomScaleNormal="130" workbookViewId="0">
      <selection activeCell="J40" sqref="J40"/>
    </sheetView>
  </sheetViews>
  <sheetFormatPr defaultRowHeight="14.4" x14ac:dyDescent="0.3"/>
  <cols>
    <col min="1" max="1" width="88.21875" bestFit="1" customWidth="1"/>
    <col min="2" max="2" width="9.6640625" bestFit="1" customWidth="1"/>
    <col min="3" max="3" width="39.109375" bestFit="1" customWidth="1"/>
    <col min="5" max="5" width="255.77734375" bestFit="1" customWidth="1"/>
    <col min="6" max="6" width="33.33203125" bestFit="1" customWidth="1"/>
    <col min="7" max="7" width="104.21875" bestFit="1" customWidth="1"/>
  </cols>
  <sheetData>
    <row r="1" spans="1:10" x14ac:dyDescent="0.3">
      <c r="A1" s="13" t="s">
        <v>0</v>
      </c>
      <c r="B1" s="13" t="s">
        <v>1</v>
      </c>
      <c r="C1" s="13" t="s">
        <v>19904</v>
      </c>
      <c r="D1" s="14" t="s">
        <v>19906</v>
      </c>
      <c r="E1" s="13" t="s">
        <v>19907</v>
      </c>
      <c r="F1" s="13" t="s">
        <v>19908</v>
      </c>
      <c r="G1" s="13" t="s">
        <v>5</v>
      </c>
      <c r="H1" s="13" t="s">
        <v>6</v>
      </c>
      <c r="I1" s="13" t="s">
        <v>22438</v>
      </c>
      <c r="J1" s="13" t="s">
        <v>22439</v>
      </c>
    </row>
    <row r="2" spans="1:10" x14ac:dyDescent="0.3">
      <c r="A2" s="8" t="s">
        <v>9</v>
      </c>
      <c r="B2" s="9" t="s">
        <v>19672</v>
      </c>
      <c r="C2" s="8" t="s">
        <v>10</v>
      </c>
      <c r="D2" s="10">
        <v>6.1</v>
      </c>
      <c r="E2" s="8" t="s">
        <v>11</v>
      </c>
      <c r="F2" s="9" t="s">
        <v>22340</v>
      </c>
      <c r="G2" s="9" t="str">
        <f>TRIM(MID(Table22[[#This Row],[STARS]],FIND("Stars:",Table22[[#This Row],[STARS]])+6,LEN(Table22[[#This Row],[STARS]])))</f>
        <v xml:space="preserve">
Peri Baumeister, 
Carl Anton Koch, 
Alexander Scheer, 
Kais Setti
</v>
      </c>
      <c r="H2" s="12">
        <v>21062</v>
      </c>
      <c r="I2" s="9">
        <v>121</v>
      </c>
      <c r="J2" s="9">
        <v>0</v>
      </c>
    </row>
    <row r="3" spans="1:10" x14ac:dyDescent="0.3">
      <c r="A3" s="7" t="s">
        <v>13</v>
      </c>
      <c r="B3" s="9" t="s">
        <v>19672</v>
      </c>
      <c r="C3" s="7" t="s">
        <v>15</v>
      </c>
      <c r="D3" s="11">
        <v>5</v>
      </c>
      <c r="E3" s="7" t="s">
        <v>16</v>
      </c>
      <c r="F3" s="9" t="s">
        <v>1894</v>
      </c>
      <c r="G3" s="9" t="str">
        <f>TRIM(MID(Table22[[#This Row],[STARS]],FIND("Stars:",Table22[[#This Row],[STARS]])+6,LEN(Table22[[#This Row],[STARS]])))</f>
        <v xml:space="preserve">
Chris Wood, 
Sarah Michelle Gellar, 
Lena Headey, 
Mark Hamill
</v>
      </c>
      <c r="H3" s="9">
        <v>17870</v>
      </c>
      <c r="I3" s="9">
        <v>25</v>
      </c>
      <c r="J3" s="9">
        <v>0</v>
      </c>
    </row>
    <row r="4" spans="1:10" x14ac:dyDescent="0.3">
      <c r="A4" s="8" t="s">
        <v>18</v>
      </c>
      <c r="B4" s="9" t="s">
        <v>19673</v>
      </c>
      <c r="C4" s="8" t="s">
        <v>20</v>
      </c>
      <c r="D4" s="10">
        <v>8.1999999999999993</v>
      </c>
      <c r="E4" s="8" t="s">
        <v>21</v>
      </c>
      <c r="F4" s="9" t="s">
        <v>1894</v>
      </c>
      <c r="G4" s="9" t="str">
        <f>TRIM(MID(Table22[[#This Row],[STARS]],FIND("Stars:",Table22[[#This Row],[STARS]])+6,LEN(Table22[[#This Row],[STARS]])))</f>
        <v xml:space="preserve">
Andrew Lincoln, 
Norman Reedus, 
Melissa McBride, 
Lauren Cohan
</v>
      </c>
      <c r="H4" s="9">
        <v>885805</v>
      </c>
      <c r="I4" s="9">
        <v>44</v>
      </c>
      <c r="J4" s="9">
        <v>0</v>
      </c>
    </row>
    <row r="5" spans="1:10" x14ac:dyDescent="0.3">
      <c r="A5" s="7" t="s">
        <v>23</v>
      </c>
      <c r="B5" s="9" t="s">
        <v>19674</v>
      </c>
      <c r="C5" s="7" t="s">
        <v>25</v>
      </c>
      <c r="D5" s="11">
        <v>9.1999999999999993</v>
      </c>
      <c r="E5" s="7" t="s">
        <v>26</v>
      </c>
      <c r="F5" s="9" t="s">
        <v>1894</v>
      </c>
      <c r="G5" s="9" t="str">
        <f>TRIM(MID(Table22[[#This Row],[STARS]],FIND("Stars:",Table22[[#This Row],[STARS]])+6,LEN(Table22[[#This Row],[STARS]])))</f>
        <v xml:space="preserve">
Justin Roiland, 
Chris Parnell, 
Spencer Grammer, 
Sarah Chalke
</v>
      </c>
      <c r="H5" s="9">
        <v>414849</v>
      </c>
      <c r="I5" s="9">
        <v>23</v>
      </c>
      <c r="J5" s="9">
        <v>0</v>
      </c>
    </row>
    <row r="6" spans="1:10" x14ac:dyDescent="0.3">
      <c r="A6" s="8" t="s">
        <v>28</v>
      </c>
      <c r="B6" s="9" t="s">
        <v>19672</v>
      </c>
      <c r="C6" s="8" t="s">
        <v>29</v>
      </c>
      <c r="D6" s="10">
        <v>0</v>
      </c>
      <c r="E6" s="8" t="s">
        <v>30</v>
      </c>
      <c r="F6" s="9" t="s">
        <v>22339</v>
      </c>
      <c r="G6" s="9" t="str">
        <f>TRIM(MID(Table22[[#This Row],[STARS]],FIND("Stars:",Table22[[#This Row],[STARS]])+6,LEN(Table22[[#This Row],[STARS]])))</f>
        <v xml:space="preserve">
Matthias SchweighÃ¶fer, 
Nathalie Emmanuel, 
Ruby O. Fee, 
Stuart Martin
</v>
      </c>
      <c r="H6" s="9">
        <v>0</v>
      </c>
      <c r="I6" s="9">
        <v>0</v>
      </c>
      <c r="J6" s="9">
        <v>0</v>
      </c>
    </row>
    <row r="7" spans="1:10" x14ac:dyDescent="0.3">
      <c r="A7" s="7" t="s">
        <v>32</v>
      </c>
      <c r="B7" s="9" t="s">
        <v>19675</v>
      </c>
      <c r="C7" s="7" t="s">
        <v>34</v>
      </c>
      <c r="D7" s="11">
        <v>7.6</v>
      </c>
      <c r="E7" s="7" t="s">
        <v>35</v>
      </c>
      <c r="F7" s="9" t="s">
        <v>1894</v>
      </c>
      <c r="G7" s="9" t="str">
        <f>TRIM(MID(Table22[[#This Row],[STARS]],FIND("Stars:",Table22[[#This Row],[STARS]])+6,LEN(Table22[[#This Row],[STARS]])))</f>
        <v xml:space="preserve">
Chase Stokes, 
Madelyn Cline, 
Madison Bailey, 
Jonathan Daviss
</v>
      </c>
      <c r="H7" s="9">
        <v>25858</v>
      </c>
      <c r="I7" s="9">
        <v>50</v>
      </c>
      <c r="J7" s="9">
        <v>0</v>
      </c>
    </row>
    <row r="8" spans="1:10" x14ac:dyDescent="0.3">
      <c r="A8" s="8" t="s">
        <v>37</v>
      </c>
      <c r="B8" s="9" t="s">
        <v>19672</v>
      </c>
      <c r="C8" s="8" t="s">
        <v>38</v>
      </c>
      <c r="D8" s="10">
        <v>6.8</v>
      </c>
      <c r="E8" s="8" t="s">
        <v>39</v>
      </c>
      <c r="F8" s="9" t="s">
        <v>22338</v>
      </c>
      <c r="G8" s="9" t="str">
        <f>TRIM(MID(Table22[[#This Row],[STARS]],FIND("Stars:",Table22[[#This Row],[STARS]])+6,LEN(Table22[[#This Row],[STARS]])))</f>
        <v xml:space="preserve">
Shailene Woodley, 
Joe Alwyn, 
Wendy Nottingham, 
Felicity Jones
</v>
      </c>
      <c r="H8" s="9">
        <v>5283</v>
      </c>
      <c r="I8" s="9">
        <v>110</v>
      </c>
      <c r="J8" s="9">
        <v>0</v>
      </c>
    </row>
    <row r="9" spans="1:10" x14ac:dyDescent="0.3">
      <c r="A9" s="7" t="s">
        <v>41</v>
      </c>
      <c r="B9" s="9" t="s">
        <v>19676</v>
      </c>
      <c r="C9" s="7" t="s">
        <v>43</v>
      </c>
      <c r="D9" s="11">
        <v>8.6</v>
      </c>
      <c r="E9" s="7" t="s">
        <v>44</v>
      </c>
      <c r="F9" s="9" t="s">
        <v>1894</v>
      </c>
      <c r="G9" s="9" t="str">
        <f>TRIM(MID(Table22[[#This Row],[STARS]],FIND("Stars:",Table22[[#This Row],[STARS]])+6,LEN(Table22[[#This Row],[STARS]])))</f>
        <v xml:space="preserve">
Michael C. Hall, 
Jennifer Carpenter, 
David Zayas, 
James Remar
</v>
      </c>
      <c r="H9" s="9">
        <v>665387</v>
      </c>
      <c r="I9" s="9">
        <v>53</v>
      </c>
      <c r="J9" s="9">
        <v>0</v>
      </c>
    </row>
    <row r="10" spans="1:10" x14ac:dyDescent="0.3">
      <c r="A10" s="8" t="s">
        <v>46</v>
      </c>
      <c r="B10" s="9" t="s">
        <v>19675</v>
      </c>
      <c r="C10" s="8" t="s">
        <v>47</v>
      </c>
      <c r="D10" s="10">
        <v>7.9</v>
      </c>
      <c r="E10" s="8" t="s">
        <v>48</v>
      </c>
      <c r="F10" s="9" t="s">
        <v>1894</v>
      </c>
      <c r="G10" s="9" t="str">
        <f>IFERROR(
  IF(TRIM(Table22[[#This Row],[STARS]])="", "Unknown",
    TRIM(MID(Table22[[#This Row],[STARS]], FIND("Stars:", Table22[[#This Row],[STARS]]) + 6, LEN(Table22[[#This Row],[STARS]])))
  ),
"Unknown")</f>
        <v xml:space="preserve">
Maitreyi Ramakrishnan, 
Poorna Jagannathan, 
Darren Barnet, 
John McEnroe
</v>
      </c>
      <c r="H10" s="9">
        <v>34530</v>
      </c>
      <c r="I10" s="9">
        <v>30</v>
      </c>
      <c r="J10" s="9">
        <v>0</v>
      </c>
    </row>
    <row r="11" spans="1:10" x14ac:dyDescent="0.3">
      <c r="A11" s="7" t="s">
        <v>50</v>
      </c>
      <c r="B11" s="9" t="s">
        <v>19677</v>
      </c>
      <c r="C11" s="7" t="s">
        <v>38</v>
      </c>
      <c r="D11" s="11">
        <v>7.4</v>
      </c>
      <c r="E11" s="7" t="s">
        <v>52</v>
      </c>
      <c r="F11" s="9" t="s">
        <v>1894</v>
      </c>
      <c r="G11" s="9" t="str">
        <f>IFERROR(
  IF(TRIM(Table22[[#This Row],[STARS]])="", "Unknown",
    TRIM(MID(Table22[[#This Row],[STARS]], FIND("Stars:", Table22[[#This Row],[STARS]]) + 6, LEN(Table22[[#This Row],[STARS]])))
  ),
"Unknown")</f>
        <v xml:space="preserve">
Alexandra Breckenridge, 
Martin Henderson, 
Colin Lawrence, 
Tim Matheson
</v>
      </c>
      <c r="H11" s="9">
        <v>27279</v>
      </c>
      <c r="I11" s="9">
        <v>44</v>
      </c>
      <c r="J11" s="9">
        <v>0</v>
      </c>
    </row>
    <row r="12" spans="1:10" x14ac:dyDescent="0.3">
      <c r="A12" s="8" t="s">
        <v>54</v>
      </c>
      <c r="B12" s="9" t="s">
        <v>19672</v>
      </c>
      <c r="C12" s="8" t="s">
        <v>55</v>
      </c>
      <c r="D12" s="10">
        <v>6</v>
      </c>
      <c r="E12" s="8" t="s">
        <v>56</v>
      </c>
      <c r="F12" s="9" t="s">
        <v>22337</v>
      </c>
      <c r="G12" s="9" t="str">
        <f>IFERROR(
  IF(TRIM(Table22[[#This Row],[STARS]])="", "Unknown",
    TRIM(MID(Table22[[#This Row],[STARS]], FIND("Stars:", Table22[[#This Row],[STARS]]) + 6, LEN(Table22[[#This Row],[STARS]])))
  ),
"Unknown")</f>
        <v xml:space="preserve">
Karen Gillan, 
Lena Headey, 
Carla Gugino, 
Michelle Yeoh
</v>
      </c>
      <c r="H12" s="9">
        <v>17989</v>
      </c>
      <c r="I12" s="9">
        <v>114</v>
      </c>
      <c r="J12" s="9">
        <v>0</v>
      </c>
    </row>
    <row r="13" spans="1:10" x14ac:dyDescent="0.3">
      <c r="A13" s="7" t="s">
        <v>58</v>
      </c>
      <c r="B13" s="9" t="s">
        <v>19678</v>
      </c>
      <c r="C13" s="7" t="s">
        <v>60</v>
      </c>
      <c r="D13" s="11">
        <v>8.1</v>
      </c>
      <c r="E13" s="7" t="s">
        <v>61</v>
      </c>
      <c r="F13" s="9" t="s">
        <v>1894</v>
      </c>
      <c r="G13" s="9" t="str">
        <f>IFERROR(
  IF(TRIM(Table22[[#This Row],[STARS]])="", "Unknown",
    TRIM(MID(Table22[[#This Row],[STARS]], FIND("Stars:", Table22[[#This Row],[STARS]]) + 6, LEN(Table22[[#This Row],[STARS]])))
  ),
"Unknown")</f>
        <v xml:space="preserve">
Tom Ellis, 
Lesley-Ann Brandt, 
Lauren German, 
D.B. Woodside
</v>
      </c>
      <c r="H13" s="9">
        <v>264222</v>
      </c>
      <c r="I13" s="9">
        <v>42</v>
      </c>
      <c r="J13" s="9">
        <v>0</v>
      </c>
    </row>
    <row r="14" spans="1:10" x14ac:dyDescent="0.3">
      <c r="A14" s="8" t="s">
        <v>63</v>
      </c>
      <c r="B14" s="9" t="s">
        <v>19672</v>
      </c>
      <c r="C14" s="8" t="s">
        <v>64</v>
      </c>
      <c r="D14" s="10">
        <v>6.2</v>
      </c>
      <c r="E14" s="8" t="s">
        <v>65</v>
      </c>
      <c r="F14" s="9" t="s">
        <v>21985</v>
      </c>
      <c r="G14" s="9" t="str">
        <f>IFERROR(
  IF(TRIM(Table22[[#This Row],[STARS]])="", "Unknown",
    TRIM(MID(Table22[[#This Row],[STARS]], FIND("Stars:", Table22[[#This Row],[STARS]]) + 6, LEN(Table22[[#This Row],[STARS]])))
  ),
"Unknown")</f>
        <v xml:space="preserve">
Kiana Madeira, 
Olivia Scott Welch, 
Benjamin Flores Jr., 
Julia Rehwald
</v>
      </c>
      <c r="H14" s="9">
        <v>50148</v>
      </c>
      <c r="I14" s="9">
        <v>107</v>
      </c>
      <c r="J14" s="9">
        <v>0</v>
      </c>
    </row>
    <row r="15" spans="1:10" x14ac:dyDescent="0.3">
      <c r="A15" s="7" t="s">
        <v>67</v>
      </c>
      <c r="B15" s="9" t="s">
        <v>19672</v>
      </c>
      <c r="C15" s="7" t="s">
        <v>68</v>
      </c>
      <c r="D15" s="11">
        <v>5.4</v>
      </c>
      <c r="E15" s="7" t="s">
        <v>69</v>
      </c>
      <c r="F15" s="9" t="s">
        <v>1894</v>
      </c>
      <c r="G15" s="9" t="str">
        <f>IFERROR(
  IF(TRIM(Table22[[#This Row],[STARS]])="", "Unknown",
    TRIM(MID(Table22[[#This Row],[STARS]], FIND("Stars:", Table22[[#This Row],[STARS]]) + 6, LEN(Table22[[#This Row],[STARS]])))
  ),
"Unknown")</f>
        <v xml:space="preserve">
Sarah Shahi, 
Mike Vogel, 
Adam Demos, 
Margaret Odette
</v>
      </c>
      <c r="H15" s="9">
        <v>12172</v>
      </c>
      <c r="I15" s="9">
        <v>0</v>
      </c>
      <c r="J15" s="9">
        <v>0</v>
      </c>
    </row>
    <row r="16" spans="1:10" x14ac:dyDescent="0.3">
      <c r="A16" s="8" t="s">
        <v>71</v>
      </c>
      <c r="B16" s="9" t="s">
        <v>19679</v>
      </c>
      <c r="C16" s="8" t="s">
        <v>20</v>
      </c>
      <c r="D16" s="10">
        <v>8</v>
      </c>
      <c r="E16" s="8" t="s">
        <v>73</v>
      </c>
      <c r="F16" s="9" t="s">
        <v>1894</v>
      </c>
      <c r="G16" s="9" t="str">
        <f>IFERROR(
  IF(TRIM(Table22[[#This Row],[STARS]])="", "Unknown",
    TRIM(MID(Table22[[#This Row],[STARS]], FIND("Stars:", Table22[[#This Row],[STARS]]) + 6, LEN(Table22[[#This Row],[STARS]])))
  ),
"Unknown")</f>
        <v xml:space="preserve">
Lady Gaga, 
Kathy Bates, 
Angela Bassett, 
Sarah Paulson
</v>
      </c>
      <c r="H16" s="9">
        <v>286488</v>
      </c>
      <c r="I16" s="9">
        <v>60</v>
      </c>
      <c r="J16" s="9">
        <v>0</v>
      </c>
    </row>
    <row r="17" spans="1:10" x14ac:dyDescent="0.3">
      <c r="A17" s="7" t="s">
        <v>75</v>
      </c>
      <c r="B17" s="9" t="s">
        <v>19680</v>
      </c>
      <c r="C17" s="7" t="s">
        <v>38</v>
      </c>
      <c r="D17" s="11">
        <v>7.5</v>
      </c>
      <c r="E17" s="7" t="s">
        <v>77</v>
      </c>
      <c r="F17" s="9" t="s">
        <v>1894</v>
      </c>
      <c r="G17" s="9" t="str">
        <f>IFERROR(
  IF(TRIM(Table22[[#This Row],[STARS]])="", "Unknown",
    TRIM(MID(Table22[[#This Row],[STARS]], FIND("Stars:", Table22[[#This Row],[STARS]]) + 6, LEN(Table22[[#This Row],[STARS]])))
  ),
"Unknown")</f>
        <v xml:space="preserve">
Ellen Pompeo, 
Chandra Wilson, 
James Pickens Jr., 
Justin Chambers
</v>
      </c>
      <c r="H17" s="9">
        <v>266258</v>
      </c>
      <c r="I17" s="9">
        <v>41</v>
      </c>
      <c r="J17" s="9">
        <v>0</v>
      </c>
    </row>
    <row r="18" spans="1:10" x14ac:dyDescent="0.3">
      <c r="A18" s="8" t="s">
        <v>79</v>
      </c>
      <c r="B18" s="9" t="s">
        <v>19681</v>
      </c>
      <c r="C18" s="8" t="s">
        <v>81</v>
      </c>
      <c r="D18" s="10">
        <v>9.4</v>
      </c>
      <c r="E18" s="8" t="s">
        <v>82</v>
      </c>
      <c r="F18" s="9" t="s">
        <v>1894</v>
      </c>
      <c r="G18" s="9" t="str">
        <f>IFERROR(
  IF(TRIM(Table22[[#This Row],[STARS]])="", "Unknown",
    TRIM(MID(Table22[[#This Row],[STARS]], FIND("Stars:", Table22[[#This Row],[STARS]]) + 6, LEN(Table22[[#This Row],[STARS]])))
  ),
"Unknown")</f>
        <v xml:space="preserve">
Bryan Cranston, 
Aaron Paul, 
Anna Gunn, 
Betsy Brandt
</v>
      </c>
      <c r="H18" s="9">
        <v>1552311</v>
      </c>
      <c r="I18" s="9">
        <v>49</v>
      </c>
      <c r="J18" s="9">
        <v>0</v>
      </c>
    </row>
    <row r="19" spans="1:10" x14ac:dyDescent="0.3">
      <c r="A19" s="7" t="s">
        <v>84</v>
      </c>
      <c r="B19" s="9" t="s">
        <v>19682</v>
      </c>
      <c r="C19" s="7" t="s">
        <v>86</v>
      </c>
      <c r="D19" s="11">
        <v>8.1</v>
      </c>
      <c r="E19" s="7" t="s">
        <v>87</v>
      </c>
      <c r="F19" s="9" t="s">
        <v>1894</v>
      </c>
      <c r="G19" s="9" t="str">
        <f>IFERROR(
  IF(TRIM(Table22[[#This Row],[STARS]])="", "Unknown",
    TRIM(MID(Table22[[#This Row],[STARS]], FIND("Stars:", Table22[[#This Row],[STARS]]) + 6, LEN(Table22[[#This Row],[STARS]])))
  ),
"Unknown")</f>
        <v xml:space="preserve">
Freddie Highmore, 
Hill Harper, 
Richard Schiff, 
Antonia Thomas
</v>
      </c>
      <c r="H19" s="9">
        <v>70871</v>
      </c>
      <c r="I19" s="9">
        <v>41</v>
      </c>
      <c r="J19" s="9">
        <v>0</v>
      </c>
    </row>
    <row r="20" spans="1:10" x14ac:dyDescent="0.3">
      <c r="A20" s="8" t="s">
        <v>89</v>
      </c>
      <c r="B20" s="9" t="s">
        <v>19683</v>
      </c>
      <c r="C20" s="8" t="s">
        <v>91</v>
      </c>
      <c r="D20" s="10">
        <v>8.3000000000000007</v>
      </c>
      <c r="E20" s="8" t="s">
        <v>92</v>
      </c>
      <c r="F20" s="9" t="s">
        <v>1894</v>
      </c>
      <c r="G20" s="9" t="str">
        <f>IFERROR(
  IF(TRIM(Table22[[#This Row],[STARS]])="", "Unknown",
    TRIM(MID(Table22[[#This Row],[STARS]], FIND("Stars:", Table22[[#This Row],[STARS]]) + 6, LEN(Table22[[#This Row],[STARS]])))
  ),
"Unknown")</f>
        <v xml:space="preserve">
Jennifer Jason Leigh, 
Keir Gilchrist, 
Brigette Lundy-Paine, 
Michael Rapaport
</v>
      </c>
      <c r="H20" s="9">
        <v>71544</v>
      </c>
      <c r="I20" s="9">
        <v>30</v>
      </c>
      <c r="J20" s="9">
        <v>0</v>
      </c>
    </row>
    <row r="21" spans="1:10" x14ac:dyDescent="0.3">
      <c r="A21" s="7" t="s">
        <v>94</v>
      </c>
      <c r="B21" s="9" t="s">
        <v>19684</v>
      </c>
      <c r="C21" s="7" t="s">
        <v>96</v>
      </c>
      <c r="D21" s="11">
        <v>8.6999999999999993</v>
      </c>
      <c r="E21" s="7" t="s">
        <v>97</v>
      </c>
      <c r="F21" s="9" t="s">
        <v>1894</v>
      </c>
      <c r="G21" s="9" t="str">
        <f>IFERROR(
  IF(TRIM(Table22[[#This Row],[STARS]])="", "Unknown",
    TRIM(MID(Table22[[#This Row],[STARS]], FIND("Stars:", Table22[[#This Row],[STARS]]) + 6, LEN(Table22[[#This Row],[STARS]])))
  ),
"Unknown")</f>
        <v xml:space="preserve">
Millie Bobby Brown, 
Finn Wolfhard, 
Winona Ryder, 
David Harbour
</v>
      </c>
      <c r="H21" s="9">
        <v>885856</v>
      </c>
      <c r="I21" s="9">
        <v>51</v>
      </c>
      <c r="J21" s="9">
        <v>0</v>
      </c>
    </row>
    <row r="22" spans="1:10" x14ac:dyDescent="0.3">
      <c r="A22" s="8" t="s">
        <v>99</v>
      </c>
      <c r="B22" s="9" t="s">
        <v>19672</v>
      </c>
      <c r="C22" s="8" t="s">
        <v>64</v>
      </c>
      <c r="D22" s="10">
        <v>6.8</v>
      </c>
      <c r="E22" s="8" t="s">
        <v>100</v>
      </c>
      <c r="F22" s="9" t="s">
        <v>21985</v>
      </c>
      <c r="G22" s="9" t="str">
        <f>IFERROR(
  IF(TRIM(Table22[[#This Row],[STARS]])="", "Unknown",
    TRIM(MID(Table22[[#This Row],[STARS]], FIND("Stars:", Table22[[#This Row],[STARS]]) + 6, LEN(Table22[[#This Row],[STARS]])))
  ),
"Unknown")</f>
        <v xml:space="preserve">
Sadie Sink, 
Emily Rudd, 
Ryan Simpkins, 
McCabe Slye
</v>
      </c>
      <c r="H22" s="9">
        <v>36634</v>
      </c>
      <c r="I22" s="9">
        <v>109</v>
      </c>
      <c r="J22" s="9">
        <v>0</v>
      </c>
    </row>
    <row r="23" spans="1:10" x14ac:dyDescent="0.3">
      <c r="A23" s="7" t="s">
        <v>102</v>
      </c>
      <c r="B23" s="9" t="s">
        <v>19685</v>
      </c>
      <c r="C23" s="7" t="s">
        <v>104</v>
      </c>
      <c r="D23" s="11">
        <v>8.9</v>
      </c>
      <c r="E23" s="7" t="s">
        <v>105</v>
      </c>
      <c r="F23" s="9" t="s">
        <v>1894</v>
      </c>
      <c r="G23" s="9" t="str">
        <f>IFERROR(
  IF(TRIM(Table22[[#This Row],[STARS]])="", "Unknown",
    TRIM(MID(Table22[[#This Row],[STARS]], FIND("Stars:", Table22[[#This Row],[STARS]]) + 6, LEN(Table22[[#This Row],[STARS]])))
  ),
"Unknown")</f>
        <v xml:space="preserve">
Jennifer Aniston, 
Courteney Cox, 
Lisa Kudrow, 
Matt LeBlanc
</v>
      </c>
      <c r="H23" s="9">
        <v>880918</v>
      </c>
      <c r="I23" s="9">
        <v>22</v>
      </c>
      <c r="J23" s="9">
        <v>0</v>
      </c>
    </row>
    <row r="24" spans="1:10" x14ac:dyDescent="0.3">
      <c r="A24" s="8" t="s">
        <v>107</v>
      </c>
      <c r="B24" s="9" t="s">
        <v>19686</v>
      </c>
      <c r="C24" s="8" t="s">
        <v>109</v>
      </c>
      <c r="D24" s="10">
        <v>7.6</v>
      </c>
      <c r="E24" s="8" t="s">
        <v>110</v>
      </c>
      <c r="F24" s="9" t="s">
        <v>1894</v>
      </c>
      <c r="G24" s="9" t="str">
        <f>IFERROR(
  IF(TRIM(Table22[[#This Row],[STARS]])="", "Unknown",
    TRIM(MID(Table22[[#This Row],[STARS]], FIND("Stars:", Table22[[#This Row],[STARS]]) + 6, LEN(Table22[[#This Row],[STARS]])))
  ),
"Unknown")</f>
        <v xml:space="preserve">
Grant Gustin, 
Candice Patton, 
Danielle Panabaker, 
Carlos Valdes
</v>
      </c>
      <c r="H24" s="9">
        <v>320264</v>
      </c>
      <c r="I24" s="9">
        <v>43</v>
      </c>
      <c r="J24" s="9">
        <v>0</v>
      </c>
    </row>
    <row r="25" spans="1:10" x14ac:dyDescent="0.3">
      <c r="A25" s="7" t="s">
        <v>112</v>
      </c>
      <c r="B25" s="9" t="s">
        <v>19674</v>
      </c>
      <c r="C25" s="7" t="s">
        <v>113</v>
      </c>
      <c r="D25" s="11">
        <v>8.8000000000000007</v>
      </c>
      <c r="E25" s="7" t="s">
        <v>114</v>
      </c>
      <c r="F25" s="9" t="s">
        <v>1894</v>
      </c>
      <c r="G25" s="9" t="str">
        <f>IFERROR(
  IF(TRIM(Table22[[#This Row],[STARS]])="", "Unknown",
    TRIM(MID(Table22[[#This Row],[STARS]], FIND("Stars:", Table22[[#This Row],[STARS]]) + 6, LEN(Table22[[#This Row],[STARS]])))
  ),
"Unknown")</f>
        <v xml:space="preserve">
Cillian Murphy, 
Paul Anderson, 
Helen McCrory, 
Sophie Rundle
</v>
      </c>
      <c r="H25" s="9">
        <v>393414</v>
      </c>
      <c r="I25" s="9">
        <v>60</v>
      </c>
      <c r="J25" s="9">
        <v>0</v>
      </c>
    </row>
    <row r="26" spans="1:10" x14ac:dyDescent="0.3">
      <c r="A26" s="8" t="s">
        <v>116</v>
      </c>
      <c r="B26" s="9" t="s">
        <v>19672</v>
      </c>
      <c r="C26" s="8" t="s">
        <v>15</v>
      </c>
      <c r="D26" s="10">
        <v>0</v>
      </c>
      <c r="E26" s="8" t="s">
        <v>117</v>
      </c>
      <c r="F26" s="9" t="s">
        <v>1894</v>
      </c>
      <c r="G26" s="9" t="str">
        <f>IFERROR(
  IF(TRIM(Table22[[#This Row],[STARS]])="", "Unknown",
    TRIM(MID(Table22[[#This Row],[STARS]], FIND("Stars:", Table22[[#This Row],[STARS]]) + 6, LEN(Table22[[#This Row],[STARS]])))
  ),
"Unknown")</f>
        <v>Unknown</v>
      </c>
      <c r="H26" s="9">
        <v>0</v>
      </c>
      <c r="I26" s="9">
        <v>0</v>
      </c>
      <c r="J26" s="9">
        <v>0</v>
      </c>
    </row>
    <row r="27" spans="1:10" x14ac:dyDescent="0.3">
      <c r="A27" s="7" t="s">
        <v>119</v>
      </c>
      <c r="B27" s="9" t="s">
        <v>19672</v>
      </c>
      <c r="C27" s="7" t="s">
        <v>120</v>
      </c>
      <c r="D27" s="11">
        <v>5</v>
      </c>
      <c r="E27" s="7" t="s">
        <v>121</v>
      </c>
      <c r="F27" s="9" t="s">
        <v>22336</v>
      </c>
      <c r="G27" s="9" t="str">
        <f>IFERROR(
  IF(TRIM(Table22[[#This Row],[STARS]])="", "Unknown",
    TRIM(MID(Table22[[#This Row],[STARS]], FIND("Stars:", Table22[[#This Row],[STARS]]) + 6, LEN(Table22[[#This Row],[STARS]])))
  ),
"Unknown")</f>
        <v xml:space="preserve">
Danila Kozlovskiy, 
Oksana Akinshina, 
Filipp Avdeev, 
Ravshana Kurkova
</v>
      </c>
      <c r="H27" s="9">
        <v>4681</v>
      </c>
      <c r="I27" s="9">
        <v>136</v>
      </c>
      <c r="J27" s="9">
        <v>0</v>
      </c>
    </row>
    <row r="28" spans="1:10" x14ac:dyDescent="0.3">
      <c r="A28" s="8" t="s">
        <v>123</v>
      </c>
      <c r="B28" s="9" t="s">
        <v>19687</v>
      </c>
      <c r="C28" s="8" t="s">
        <v>109</v>
      </c>
      <c r="D28" s="10">
        <v>8.5</v>
      </c>
      <c r="E28" s="8" t="s">
        <v>125</v>
      </c>
      <c r="F28" s="9" t="s">
        <v>1894</v>
      </c>
      <c r="G28" s="9" t="str">
        <f>IFERROR(
  IF(TRIM(Table22[[#This Row],[STARS]])="", "Unknown",
    TRIM(MID(Table22[[#This Row],[STARS]], FIND("Stars:", Table22[[#This Row],[STARS]]) + 6, LEN(Table22[[#This Row],[STARS]])))
  ),
"Unknown")</f>
        <v xml:space="preserve">
Katheryn Winnick, 
Gustaf SkarsgÃ¥rd, 
Alexander Ludwig, 
Georgia Hirst
</v>
      </c>
      <c r="H28" s="9">
        <v>459913</v>
      </c>
      <c r="I28" s="9">
        <v>44</v>
      </c>
      <c r="J28" s="9">
        <v>0</v>
      </c>
    </row>
    <row r="29" spans="1:10" x14ac:dyDescent="0.3">
      <c r="A29" s="7" t="s">
        <v>127</v>
      </c>
      <c r="B29" s="9" t="s">
        <v>19688</v>
      </c>
      <c r="C29" s="7" t="s">
        <v>113</v>
      </c>
      <c r="D29" s="11">
        <v>8.8000000000000007</v>
      </c>
      <c r="E29" s="7" t="s">
        <v>129</v>
      </c>
      <c r="F29" s="9" t="s">
        <v>1894</v>
      </c>
      <c r="G29" s="9" t="str">
        <f>IFERROR(
  IF(TRIM(Table22[[#This Row],[STARS]])="", "Unknown",
    TRIM(MID(Table22[[#This Row],[STARS]], FIND("Stars:", Table22[[#This Row],[STARS]]) + 6, LEN(Table22[[#This Row],[STARS]])))
  ),
"Unknown")</f>
        <v xml:space="preserve">
Bob Odenkirk, 
Rhea Seehorn, 
Jonathan Banks, 
Patrick Fabian
</v>
      </c>
      <c r="H29" s="9">
        <v>347857</v>
      </c>
      <c r="I29" s="9">
        <v>46</v>
      </c>
      <c r="J29" s="9">
        <v>0</v>
      </c>
    </row>
    <row r="30" spans="1:10" x14ac:dyDescent="0.3">
      <c r="A30" s="8" t="s">
        <v>131</v>
      </c>
      <c r="B30" s="9" t="s">
        <v>19689</v>
      </c>
      <c r="C30" s="8" t="s">
        <v>96</v>
      </c>
      <c r="D30" s="10">
        <v>8.4</v>
      </c>
      <c r="E30" s="8" t="s">
        <v>133</v>
      </c>
      <c r="F30" s="9" t="s">
        <v>1894</v>
      </c>
      <c r="G30" s="9" t="str">
        <f>IFERROR(
  IF(TRIM(Table22[[#This Row],[STARS]])="", "Unknown",
    TRIM(MID(Table22[[#This Row],[STARS]], FIND("Stars:", Table22[[#This Row],[STARS]]) + 6, LEN(Table22[[#This Row],[STARS]])))
  ),
"Unknown")</f>
        <v xml:space="preserve">
Jared Padalecki, 
Jensen Ackles, 
Jim Beaver, 
Misha Collins
</v>
      </c>
      <c r="H30" s="9">
        <v>404273</v>
      </c>
      <c r="I30" s="9">
        <v>44</v>
      </c>
      <c r="J30" s="9">
        <v>0</v>
      </c>
    </row>
    <row r="31" spans="1:10" x14ac:dyDescent="0.3">
      <c r="A31" s="7" t="s">
        <v>135</v>
      </c>
      <c r="B31" s="9" t="s">
        <v>19674</v>
      </c>
      <c r="C31" s="7" t="s">
        <v>43</v>
      </c>
      <c r="D31" s="11">
        <v>8</v>
      </c>
      <c r="E31" s="7" t="s">
        <v>136</v>
      </c>
      <c r="F31" s="9" t="s">
        <v>1894</v>
      </c>
      <c r="G31" s="9" t="str">
        <f>IFERROR(
  IF(TRIM(Table22[[#This Row],[STARS]])="", "Unknown",
    TRIM(MID(Table22[[#This Row],[STARS]], FIND("Stars:", Table22[[#This Row],[STARS]]) + 6, LEN(Table22[[#This Row],[STARS]])))
  ),
"Unknown")</f>
        <v xml:space="preserve">
James Spader, 
Megan Boone, 
Diego Klattenhoff, 
Ryan Eggold
</v>
      </c>
      <c r="H31" s="9">
        <v>213522</v>
      </c>
      <c r="I31" s="9">
        <v>43</v>
      </c>
      <c r="J31" s="9">
        <v>0</v>
      </c>
    </row>
    <row r="32" spans="1:10" x14ac:dyDescent="0.3">
      <c r="A32" s="8" t="s">
        <v>138</v>
      </c>
      <c r="B32" s="9" t="s">
        <v>19672</v>
      </c>
      <c r="C32" s="8" t="s">
        <v>139</v>
      </c>
      <c r="D32" s="10">
        <v>6.7</v>
      </c>
      <c r="E32" s="8" t="s">
        <v>140</v>
      </c>
      <c r="F32" s="9" t="s">
        <v>21985</v>
      </c>
      <c r="G32" s="9" t="str">
        <f>IFERROR(
  IF(TRIM(Table22[[#This Row],[STARS]])="", "Unknown",
    TRIM(MID(Table22[[#This Row],[STARS]], FIND("Stars:", Table22[[#This Row],[STARS]]) + 6, LEN(Table22[[#This Row],[STARS]])))
  ),
"Unknown")</f>
        <v xml:space="preserve">
Kiana Madeira, 
Ashley Zukerman, 
Gillian Jacobs, 
Olivia Scott Welch
</v>
      </c>
      <c r="H32" s="9">
        <v>27447</v>
      </c>
      <c r="I32" s="9">
        <v>114</v>
      </c>
      <c r="J32" s="9">
        <v>0</v>
      </c>
    </row>
    <row r="33" spans="1:10" x14ac:dyDescent="0.3">
      <c r="A33" s="7" t="s">
        <v>142</v>
      </c>
      <c r="B33" s="9" t="s">
        <v>19684</v>
      </c>
      <c r="C33" s="7" t="s">
        <v>113</v>
      </c>
      <c r="D33" s="11">
        <v>8.1999999999999993</v>
      </c>
      <c r="E33" s="7" t="s">
        <v>143</v>
      </c>
      <c r="F33" s="9" t="s">
        <v>1894</v>
      </c>
      <c r="G33" s="9" t="str">
        <f>IFERROR(
  IF(TRIM(Table22[[#This Row],[STARS]])="", "Unknown",
    TRIM(MID(Table22[[#This Row],[STARS]], FIND("Stars:", Table22[[#This Row],[STARS]]) + 6, LEN(Table22[[#This Row],[STARS]])))
  ),
"Unknown")</f>
        <v xml:space="preserve">
Shawn Hatosy, 
Ben Robson, 
Jake Weary, 
Finn Cole
</v>
      </c>
      <c r="H33" s="9">
        <v>26926</v>
      </c>
      <c r="I33" s="9">
        <v>60</v>
      </c>
      <c r="J33" s="9">
        <v>0</v>
      </c>
    </row>
    <row r="34" spans="1:10" x14ac:dyDescent="0.3">
      <c r="A34" s="8" t="s">
        <v>145</v>
      </c>
      <c r="B34" s="9" t="s">
        <v>19690</v>
      </c>
      <c r="C34" s="8" t="s">
        <v>147</v>
      </c>
      <c r="D34" s="10">
        <v>8.4</v>
      </c>
      <c r="E34" s="8" t="s">
        <v>148</v>
      </c>
      <c r="F34" s="9" t="s">
        <v>1894</v>
      </c>
      <c r="G34" s="9" t="str">
        <f>IFERROR(
  IF(TRIM(Table22[[#This Row],[STARS]])="", "Unknown",
    TRIM(MID(Table22[[#This Row],[STARS]], FIND("Stars:", Table22[[#This Row],[STARS]]) + 6, LEN(Table22[[#This Row],[STARS]])))
  ),
"Unknown")</f>
        <v xml:space="preserve">
Andy Samberg, 
Stephanie Beatriz, 
Terry Crews, 
Melissa Fumero
</v>
      </c>
      <c r="H34" s="9">
        <v>248583</v>
      </c>
      <c r="I34" s="9">
        <v>22</v>
      </c>
      <c r="J34" s="9">
        <v>0</v>
      </c>
    </row>
    <row r="35" spans="1:10" x14ac:dyDescent="0.3">
      <c r="A35" s="7" t="s">
        <v>150</v>
      </c>
      <c r="B35" s="9" t="s">
        <v>19691</v>
      </c>
      <c r="C35" s="7" t="s">
        <v>34</v>
      </c>
      <c r="D35" s="11">
        <v>7.7</v>
      </c>
      <c r="E35" s="7" t="s">
        <v>152</v>
      </c>
      <c r="F35" s="9" t="s">
        <v>1894</v>
      </c>
      <c r="G35" s="9" t="str">
        <f>IFERROR(
  IF(TRIM(Table22[[#This Row],[STARS]])="", "Unknown",
    TRIM(MID(Table22[[#This Row],[STARS]], FIND("Stars:", Table22[[#This Row],[STARS]]) + 6, LEN(Table22[[#This Row],[STARS]])))
  ),
"Unknown")</f>
        <v xml:space="preserve">
Mark Harmon, 
David McCallum, 
Sean Murray, 
Pauley Perrette
</v>
      </c>
      <c r="H35" s="9">
        <v>125619</v>
      </c>
      <c r="I35" s="9">
        <v>60</v>
      </c>
      <c r="J35" s="9">
        <v>0</v>
      </c>
    </row>
    <row r="36" spans="1:10" x14ac:dyDescent="0.3">
      <c r="A36" s="8" t="s">
        <v>154</v>
      </c>
      <c r="B36" s="9" t="s">
        <v>19692</v>
      </c>
      <c r="C36" s="8" t="s">
        <v>68</v>
      </c>
      <c r="D36" s="10">
        <v>8.4</v>
      </c>
      <c r="E36" s="8" t="s">
        <v>156</v>
      </c>
      <c r="F36" s="9" t="s">
        <v>1894</v>
      </c>
      <c r="G36" s="9" t="str">
        <f>IFERROR(
  IF(TRIM(Table22[[#This Row],[STARS]])="", "Unknown",
    TRIM(MID(Table22[[#This Row],[STARS]], FIND("Stars:", Table22[[#This Row],[STARS]]) + 6, LEN(Table22[[#This Row],[STARS]])))
  ),
"Unknown")</f>
        <v xml:space="preserve">
Ed O'Neill, 
SofÃ­a Vergara, 
Julie Bowen, 
Ty Burrell
</v>
      </c>
      <c r="H36" s="9">
        <v>378030</v>
      </c>
      <c r="I36" s="9">
        <v>22</v>
      </c>
      <c r="J36" s="9">
        <v>0</v>
      </c>
    </row>
    <row r="37" spans="1:10" x14ac:dyDescent="0.3">
      <c r="A37" s="7" t="s">
        <v>158</v>
      </c>
      <c r="B37" s="9" t="s">
        <v>19693</v>
      </c>
      <c r="C37" s="7" t="s">
        <v>160</v>
      </c>
      <c r="D37" s="11">
        <v>7.7</v>
      </c>
      <c r="E37" s="7" t="s">
        <v>161</v>
      </c>
      <c r="F37" s="9" t="s">
        <v>1894</v>
      </c>
      <c r="G37" s="9" t="str">
        <f>IFERROR(
  IF(TRIM(Table22[[#This Row],[STARS]])="", "Unknown",
    TRIM(MID(Table22[[#This Row],[STARS]], FIND("Stars:", Table22[[#This Row],[STARS]]) + 6, LEN(Table22[[#This Row],[STARS]])))
  ),
"Unknown")</f>
        <v xml:space="preserve">
Brenton Thwaites, 
Teagan Croft, 
Anna Diop, 
Ryan Potter
</v>
      </c>
      <c r="H37" s="9">
        <v>73656</v>
      </c>
      <c r="I37" s="9">
        <v>45</v>
      </c>
      <c r="J37" s="9">
        <v>0</v>
      </c>
    </row>
    <row r="38" spans="1:10" x14ac:dyDescent="0.3">
      <c r="A38" s="8" t="s">
        <v>163</v>
      </c>
      <c r="B38" s="9" t="s">
        <v>19677</v>
      </c>
      <c r="C38" s="8" t="s">
        <v>164</v>
      </c>
      <c r="D38" s="10">
        <v>8.1999999999999993</v>
      </c>
      <c r="E38" s="8" t="s">
        <v>165</v>
      </c>
      <c r="F38" s="9" t="s">
        <v>1894</v>
      </c>
      <c r="G38" s="9" t="str">
        <f>IFERROR(
  IF(TRIM(Table22[[#This Row],[STARS]])="", "Unknown",
    TRIM(MID(Table22[[#This Row],[STARS]], FIND("Stars:", Table22[[#This Row],[STARS]]) + 6, LEN(Table22[[#This Row],[STARS]])))
  ),
"Unknown")</f>
        <v xml:space="preserve">
Henry Cavill, 
Anna Shaffer, 
Freya Allan, 
Adjoa Andoh
</v>
      </c>
      <c r="H38" s="9">
        <v>336484</v>
      </c>
      <c r="I38" s="9">
        <v>60</v>
      </c>
      <c r="J38" s="9">
        <v>0</v>
      </c>
    </row>
    <row r="39" spans="1:10" x14ac:dyDescent="0.3">
      <c r="A39" s="7" t="s">
        <v>167</v>
      </c>
      <c r="B39" s="9" t="s">
        <v>19694</v>
      </c>
      <c r="C39" s="7" t="s">
        <v>38</v>
      </c>
      <c r="D39" s="11">
        <v>8.6999999999999993</v>
      </c>
      <c r="E39" s="7" t="s">
        <v>169</v>
      </c>
      <c r="F39" s="9" t="s">
        <v>1894</v>
      </c>
      <c r="G39" s="9" t="str">
        <f>IFERROR(
  IF(TRIM(Table22[[#This Row],[STARS]])="", "Unknown",
    TRIM(MID(Table22[[#This Row],[STARS]], FIND("Stars:", Table22[[#This Row],[STARS]]) + 6, LEN(Table22[[#This Row],[STARS]])))
  ),
"Unknown")</f>
        <v xml:space="preserve">
Hugh Bonneville, 
Phyllis Logan, 
Elizabeth McGovern, 
Brendan Coyle
</v>
      </c>
      <c r="H39" s="9">
        <v>171804</v>
      </c>
      <c r="I39" s="9">
        <v>58</v>
      </c>
      <c r="J39" s="9">
        <v>0</v>
      </c>
    </row>
    <row r="40" spans="1:10" x14ac:dyDescent="0.3">
      <c r="A40" s="8" t="s">
        <v>171</v>
      </c>
      <c r="B40" s="9" t="s">
        <v>19690</v>
      </c>
      <c r="C40" s="8" t="s">
        <v>15</v>
      </c>
      <c r="D40" s="10">
        <v>9</v>
      </c>
      <c r="E40" s="8" t="s">
        <v>172</v>
      </c>
      <c r="F40" s="9" t="s">
        <v>1894</v>
      </c>
      <c r="G40" s="9" t="str">
        <f>IFERROR(
  IF(TRIM(Table22[[#This Row],[STARS]])="", "Unknown",
    TRIM(MID(Table22[[#This Row],[STARS]], FIND("Stars:", Table22[[#This Row],[STARS]]) + 6, LEN(Table22[[#This Row],[STARS]])))
  ),
"Unknown")</f>
        <v xml:space="preserve">
YÃ»ki Kaji, 
Marina Inoue, 
Josh Grelle, 
Yui Ishikawa
</v>
      </c>
      <c r="H40" s="9">
        <v>242582</v>
      </c>
      <c r="I40" s="9">
        <v>24</v>
      </c>
      <c r="J40" s="9">
        <v>0</v>
      </c>
    </row>
    <row r="41" spans="1:10" x14ac:dyDescent="0.3">
      <c r="A41" s="7" t="s">
        <v>174</v>
      </c>
      <c r="B41" s="9" t="s">
        <v>19695</v>
      </c>
      <c r="C41" s="7" t="s">
        <v>91</v>
      </c>
      <c r="D41" s="11">
        <v>8.4</v>
      </c>
      <c r="E41" s="7" t="s">
        <v>176</v>
      </c>
      <c r="F41" s="9" t="s">
        <v>1894</v>
      </c>
      <c r="G41" s="9" t="str">
        <f>IFERROR(
  IF(TRIM(Table22[[#This Row],[STARS]])="", "Unknown",
    TRIM(MID(Table22[[#This Row],[STARS]], FIND("Stars:", Table22[[#This Row],[STARS]]) + 6, LEN(Table22[[#This Row],[STARS]])))
  ),
"Unknown")</f>
        <v xml:space="preserve">
Gabriel Macht, 
Patrick J. Adams, 
Meghan Markle, 
Sarah Rafferty
</v>
      </c>
      <c r="H41" s="9">
        <v>374263</v>
      </c>
      <c r="I41" s="9">
        <v>44</v>
      </c>
      <c r="J41" s="9">
        <v>0</v>
      </c>
    </row>
    <row r="42" spans="1:10" x14ac:dyDescent="0.3">
      <c r="A42" s="8" t="s">
        <v>178</v>
      </c>
      <c r="B42" s="9" t="s">
        <v>19683</v>
      </c>
      <c r="C42" s="8" t="s">
        <v>179</v>
      </c>
      <c r="D42" s="10">
        <v>8.3000000000000007</v>
      </c>
      <c r="E42" s="8" t="s">
        <v>180</v>
      </c>
      <c r="F42" s="9" t="s">
        <v>1894</v>
      </c>
      <c r="G42" s="9" t="str">
        <f>IFERROR(
  IF(TRIM(Table22[[#This Row],[STARS]])="", "Unknown",
    TRIM(MID(Table22[[#This Row],[STARS]], FIND("Stars:", Table22[[#This Row],[STARS]]) + 6, LEN(Table22[[#This Row],[STARS]])))
  ),
"Unknown")</f>
        <v xml:space="preserve">
Ãšrsula CorberÃ³, 
Ãlvaro Morte, 
Itziar ItuÃ±o, 
Pedro Alonso
</v>
      </c>
      <c r="H42" s="9">
        <v>341858</v>
      </c>
      <c r="I42" s="9">
        <v>70</v>
      </c>
      <c r="J42" s="9">
        <v>0</v>
      </c>
    </row>
    <row r="43" spans="1:10" x14ac:dyDescent="0.3">
      <c r="A43" s="7" t="s">
        <v>182</v>
      </c>
      <c r="B43" s="9" t="s">
        <v>19696</v>
      </c>
      <c r="C43" s="7" t="s">
        <v>47</v>
      </c>
      <c r="D43" s="11">
        <v>8.5</v>
      </c>
      <c r="E43" s="7" t="s">
        <v>184</v>
      </c>
      <c r="F43" s="9" t="s">
        <v>1894</v>
      </c>
      <c r="G43" s="9" t="str">
        <f>IFERROR(
  IF(TRIM(Table22[[#This Row],[STARS]])="", "Unknown",
    TRIM(MID(Table22[[#This Row],[STARS]], FIND("Stars:", Table22[[#This Row],[STARS]]) + 6, LEN(Table22[[#This Row],[STARS]])))
  ),
"Unknown")</f>
        <v xml:space="preserve">
Eugene Levy, 
Catherine O'Hara, 
Dan Levy, 
Annie Murphy
</v>
      </c>
      <c r="H43" s="9">
        <v>90728</v>
      </c>
      <c r="I43" s="9">
        <v>22</v>
      </c>
      <c r="J43" s="9">
        <v>0</v>
      </c>
    </row>
    <row r="44" spans="1:10" x14ac:dyDescent="0.3">
      <c r="A44" s="8" t="s">
        <v>186</v>
      </c>
      <c r="B44" s="9" t="s">
        <v>19686</v>
      </c>
      <c r="C44" s="8" t="s">
        <v>187</v>
      </c>
      <c r="D44" s="10">
        <v>8.4</v>
      </c>
      <c r="E44" s="8" t="s">
        <v>188</v>
      </c>
      <c r="F44" s="9" t="s">
        <v>1894</v>
      </c>
      <c r="G44" s="9" t="str">
        <f>IFERROR(
  IF(TRIM(Table22[[#This Row],[STARS]])="", "Unknown",
    TRIM(MID(Table22[[#This Row],[STARS]], FIND("Stars:", Table22[[#This Row],[STARS]]) + 6, LEN(Table22[[#This Row],[STARS]])))
  ),
"Unknown")</f>
        <v xml:space="preserve">
Caitriona Balfe, 
Sam Heughan, 
Duncan Lacroix, 
Sophie Skelton
</v>
      </c>
      <c r="H44" s="9">
        <v>134991</v>
      </c>
      <c r="I44" s="9">
        <v>64</v>
      </c>
      <c r="J44" s="9">
        <v>0</v>
      </c>
    </row>
    <row r="45" spans="1:10" x14ac:dyDescent="0.3">
      <c r="A45" s="7" t="s">
        <v>190</v>
      </c>
      <c r="B45" s="9" t="s">
        <v>19688</v>
      </c>
      <c r="C45" s="7" t="s">
        <v>191</v>
      </c>
      <c r="D45" s="11">
        <v>8.4</v>
      </c>
      <c r="E45" s="7" t="s">
        <v>192</v>
      </c>
      <c r="F45" s="9" t="s">
        <v>1894</v>
      </c>
      <c r="G45" s="9" t="str">
        <f>IFERROR(
  IF(TRIM(Table22[[#This Row],[STARS]])="", "Unknown",
    TRIM(MID(Table22[[#This Row],[STARS]], FIND("Stars:", Table22[[#This Row],[STARS]]) + 6, LEN(Table22[[#This Row],[STARS]])))
  ),
"Unknown")</f>
        <v xml:space="preserve">
Alexander Dreymon, 
Eliza Butterworth, 
Arnas Fedaravicius, 
Millie Brady
</v>
      </c>
      <c r="H45" s="9">
        <v>94650</v>
      </c>
      <c r="I45" s="9">
        <v>60</v>
      </c>
      <c r="J45" s="9">
        <v>0</v>
      </c>
    </row>
    <row r="46" spans="1:10" x14ac:dyDescent="0.3">
      <c r="A46" s="8" t="s">
        <v>194</v>
      </c>
      <c r="B46" s="9" t="s">
        <v>19679</v>
      </c>
      <c r="C46" s="8" t="s">
        <v>195</v>
      </c>
      <c r="D46" s="10">
        <v>8.8000000000000007</v>
      </c>
      <c r="E46" s="8" t="s">
        <v>196</v>
      </c>
      <c r="F46" s="9" t="s">
        <v>1894</v>
      </c>
      <c r="G46" s="9" t="str">
        <f>IFERROR(
  IF(TRIM(Table22[[#This Row],[STARS]])="", "Unknown",
    TRIM(MID(Table22[[#This Row],[STARS]], FIND("Stars:", Table22[[#This Row],[STARS]]) + 6, LEN(Table22[[#This Row],[STARS]])))
  ),
"Unknown")</f>
        <v xml:space="preserve">
Daniel Lapaine, 
Hannah John-Kamen, 
Michaela Coel, 
Beatrice Robertson-Jones
</v>
      </c>
      <c r="H46" s="9">
        <v>469407</v>
      </c>
      <c r="I46" s="9">
        <v>60</v>
      </c>
      <c r="J46" s="9">
        <v>0</v>
      </c>
    </row>
    <row r="47" spans="1:10" x14ac:dyDescent="0.3">
      <c r="A47" s="7" t="s">
        <v>198</v>
      </c>
      <c r="B47" s="9" t="s">
        <v>19682</v>
      </c>
      <c r="C47" s="7" t="s">
        <v>81</v>
      </c>
      <c r="D47" s="11">
        <v>8.4</v>
      </c>
      <c r="E47" s="7" t="s">
        <v>199</v>
      </c>
      <c r="F47" s="9" t="s">
        <v>1894</v>
      </c>
      <c r="G47" s="9" t="str">
        <f>IFERROR(
  IF(TRIM(Table22[[#This Row],[STARS]])="", "Unknown",
    TRIM(MID(Table22[[#This Row],[STARS]], FIND("Stars:", Table22[[#This Row],[STARS]]) + 6, LEN(Table22[[#This Row],[STARS]])))
  ),
"Unknown")</f>
        <v xml:space="preserve">
Jason Bateman, 
Laura Linney, 
Sofia Hublitz, 
Skylar Gaertner
</v>
      </c>
      <c r="H47" s="9">
        <v>206090</v>
      </c>
      <c r="I47" s="9">
        <v>60</v>
      </c>
      <c r="J47" s="9">
        <v>0</v>
      </c>
    </row>
    <row r="48" spans="1:10" x14ac:dyDescent="0.3">
      <c r="A48" s="8" t="s">
        <v>201</v>
      </c>
      <c r="B48" s="9" t="s">
        <v>19684</v>
      </c>
      <c r="C48" s="8" t="s">
        <v>202</v>
      </c>
      <c r="D48" s="10">
        <v>8.6</v>
      </c>
      <c r="E48" s="8" t="s">
        <v>203</v>
      </c>
      <c r="F48" s="9" t="s">
        <v>1894</v>
      </c>
      <c r="G48" s="9" t="str">
        <f>IFERROR(
  IF(TRIM(Table22[[#This Row],[STARS]])="", "Unknown",
    TRIM(MID(Table22[[#This Row],[STARS]], FIND("Stars:", Table22[[#This Row],[STARS]]) + 6, LEN(Table22[[#This Row],[STARS]])))
  ),
"Unknown")</f>
        <v xml:space="preserve">
Claire Foy, 
Olivia Colman, 
Imelda Staunton, 
Matt Smith
</v>
      </c>
      <c r="H48" s="9">
        <v>169517</v>
      </c>
      <c r="I48" s="9">
        <v>58</v>
      </c>
      <c r="J48" s="9">
        <v>0</v>
      </c>
    </row>
    <row r="49" spans="1:10" x14ac:dyDescent="0.3">
      <c r="A49" s="7" t="s">
        <v>205</v>
      </c>
      <c r="B49" s="9" t="s">
        <v>19672</v>
      </c>
      <c r="C49" s="7" t="s">
        <v>109</v>
      </c>
      <c r="D49" s="11">
        <v>7.9</v>
      </c>
      <c r="E49" s="7" t="s">
        <v>206</v>
      </c>
      <c r="F49" s="9" t="s">
        <v>1894</v>
      </c>
      <c r="G49" s="9" t="str">
        <f>IFERROR(
  IF(TRIM(Table22[[#This Row],[STARS]])="", "Unknown",
    TRIM(MID(Table22[[#This Row],[STARS]], FIND("Stars:", Table22[[#This Row],[STARS]]) + 6, LEN(Table22[[#This Row],[STARS]])))
  ),
"Unknown")</f>
        <v xml:space="preserve">
Nonso Anozie, 
Christian Convery, 
Adeel Akhtar, 
Stefania LaVie Owen
</v>
      </c>
      <c r="H49" s="9">
        <v>37142</v>
      </c>
      <c r="I49" s="9">
        <v>0</v>
      </c>
      <c r="J49" s="9">
        <v>0</v>
      </c>
    </row>
    <row r="50" spans="1:10" x14ac:dyDescent="0.3">
      <c r="A50" s="8" t="s">
        <v>208</v>
      </c>
      <c r="B50" s="9" t="s">
        <v>19672</v>
      </c>
      <c r="C50" s="8" t="s">
        <v>29</v>
      </c>
      <c r="D50" s="10">
        <v>5.8</v>
      </c>
      <c r="E50" s="8" t="s">
        <v>209</v>
      </c>
      <c r="F50" s="9" t="s">
        <v>22298</v>
      </c>
      <c r="G50" s="9" t="str">
        <f>IFERROR(
  IF(TRIM(Table22[[#This Row],[STARS]])="", "Unknown",
    TRIM(MID(Table22[[#This Row],[STARS]], FIND("Stars:", Table22[[#This Row],[STARS]]) + 6, LEN(Table22[[#This Row],[STARS]])))
  ),
"Unknown")</f>
        <v xml:space="preserve">
Dave Bautista, 
Ella Purnell, 
Ana de la Reguera, 
Omari Hardwick
</v>
      </c>
      <c r="H50" s="9">
        <v>132378</v>
      </c>
      <c r="I50" s="9">
        <v>148</v>
      </c>
      <c r="J50" s="9">
        <v>0</v>
      </c>
    </row>
    <row r="51" spans="1:10" x14ac:dyDescent="0.3">
      <c r="A51" s="7" t="s">
        <v>211</v>
      </c>
      <c r="B51" s="9" t="s">
        <v>19686</v>
      </c>
      <c r="C51" s="7" t="s">
        <v>81</v>
      </c>
      <c r="D51" s="11">
        <v>8.9</v>
      </c>
      <c r="E51" s="7" t="s">
        <v>212</v>
      </c>
      <c r="F51" s="9" t="s">
        <v>1894</v>
      </c>
      <c r="G51" s="9" t="str">
        <f>IFERROR(
  IF(TRIM(Table22[[#This Row],[STARS]])="", "Unknown",
    TRIM(MID(Table22[[#This Row],[STARS]], FIND("Stars:", Table22[[#This Row],[STARS]]) + 6, LEN(Table22[[#This Row],[STARS]])))
  ),
"Unknown")</f>
        <v xml:space="preserve">
Billy Bob Thornton, 
Martin Freeman, 
Allison Tolman, 
Colin Hanks
</v>
      </c>
      <c r="H51" s="9">
        <v>341221</v>
      </c>
      <c r="I51" s="9">
        <v>53</v>
      </c>
      <c r="J51" s="9">
        <v>0</v>
      </c>
    </row>
    <row r="52" spans="1:10" x14ac:dyDescent="0.3">
      <c r="A52" s="8" t="s">
        <v>214</v>
      </c>
      <c r="B52" s="9" t="s">
        <v>19697</v>
      </c>
      <c r="C52" s="8" t="s">
        <v>104</v>
      </c>
      <c r="D52" s="10">
        <v>8.3000000000000007</v>
      </c>
      <c r="E52" s="8" t="s">
        <v>216</v>
      </c>
      <c r="F52" s="9" t="s">
        <v>1894</v>
      </c>
      <c r="G52" s="9" t="str">
        <f>IFERROR(
  IF(TRIM(Table22[[#This Row],[STARS]])="", "Unknown",
    TRIM(MID(Table22[[#This Row],[STARS]], FIND("Stars:", Table22[[#This Row],[STARS]]) + 6, LEN(Table22[[#This Row],[STARS]])))
  ),
"Unknown")</f>
        <v xml:space="preserve">
Josh Radnor, 
Jason Segel, 
Cobie Smulders, 
Neil Patrick Harris
</v>
      </c>
      <c r="H52" s="9">
        <v>624036</v>
      </c>
      <c r="I52" s="9">
        <v>22</v>
      </c>
      <c r="J52" s="9">
        <v>0</v>
      </c>
    </row>
    <row r="53" spans="1:10" x14ac:dyDescent="0.3">
      <c r="A53" s="7" t="s">
        <v>218</v>
      </c>
      <c r="B53" s="9" t="s">
        <v>19698</v>
      </c>
      <c r="C53" s="7" t="s">
        <v>47</v>
      </c>
      <c r="D53" s="11">
        <v>8.5</v>
      </c>
      <c r="E53" s="7" t="s">
        <v>220</v>
      </c>
      <c r="F53" s="9" t="s">
        <v>1894</v>
      </c>
      <c r="G53" s="9" t="str">
        <f>IFERROR(
  IF(TRIM(Table22[[#This Row],[STARS]])="", "Unknown",
    TRIM(MID(Table22[[#This Row],[STARS]], FIND("Stars:", Table22[[#This Row],[STARS]]) + 6, LEN(Table22[[#This Row],[STARS]])))
  ),
"Unknown")</f>
        <v xml:space="preserve">
Joel McHale, 
Danny Pudi, 
Donald Glover, 
Chevy Chase
</v>
      </c>
      <c r="H53" s="9">
        <v>231013</v>
      </c>
      <c r="I53" s="9">
        <v>22</v>
      </c>
      <c r="J53" s="9">
        <v>0</v>
      </c>
    </row>
    <row r="54" spans="1:10" x14ac:dyDescent="0.3">
      <c r="A54" s="8" t="s">
        <v>222</v>
      </c>
      <c r="B54" s="9" t="s">
        <v>19699</v>
      </c>
      <c r="C54" s="8" t="s">
        <v>81</v>
      </c>
      <c r="D54" s="10">
        <v>8.5</v>
      </c>
      <c r="E54" s="8" t="s">
        <v>224</v>
      </c>
      <c r="F54" s="9" t="s">
        <v>1894</v>
      </c>
      <c r="G54" s="9" t="str">
        <f>IFERROR(
  IF(TRIM(Table22[[#This Row],[STARS]])="", "Unknown",
    TRIM(MID(Table22[[#This Row],[STARS]], FIND("Stars:", Table22[[#This Row],[STARS]]) + 6, LEN(Table22[[#This Row],[STARS]])))
  ),
"Unknown")</f>
        <v xml:space="preserve">
Charlie Hunnam, 
Katey Sagal, 
Mark Boone Junior, 
Kim Coates
</v>
      </c>
      <c r="H54" s="9">
        <v>270445</v>
      </c>
      <c r="I54" s="9">
        <v>45</v>
      </c>
      <c r="J54" s="9">
        <v>0</v>
      </c>
    </row>
    <row r="55" spans="1:10" x14ac:dyDescent="0.3">
      <c r="A55" s="7" t="s">
        <v>226</v>
      </c>
      <c r="B55" s="9" t="s">
        <v>19700</v>
      </c>
      <c r="C55" s="7" t="s">
        <v>228</v>
      </c>
      <c r="D55" s="11">
        <v>7.9</v>
      </c>
      <c r="E55" s="7" t="s">
        <v>229</v>
      </c>
      <c r="F55" s="9" t="s">
        <v>1894</v>
      </c>
      <c r="G55" s="9" t="str">
        <f>IFERROR(
  IF(TRIM(Table22[[#This Row],[STARS]])="", "Unknown",
    TRIM(MID(Table22[[#This Row],[STARS]], FIND("Stars:", Table22[[#This Row],[STARS]]) + 6, LEN(Table22[[#This Row],[STARS]])))
  ),
"Unknown")</f>
        <v xml:space="preserve">
Adam Brody, 
Edi Gathegi, 
Otmara Marrero, 
Kristen Ariza
</v>
      </c>
      <c r="H55" s="9">
        <v>22971</v>
      </c>
      <c r="I55" s="9">
        <v>44</v>
      </c>
      <c r="J55" s="9">
        <v>0</v>
      </c>
    </row>
    <row r="56" spans="1:10" x14ac:dyDescent="0.3">
      <c r="A56" s="8" t="s">
        <v>231</v>
      </c>
      <c r="B56" s="9" t="s">
        <v>19701</v>
      </c>
      <c r="C56" s="8" t="s">
        <v>96</v>
      </c>
      <c r="D56" s="10">
        <v>7.7</v>
      </c>
      <c r="E56" s="8" t="s">
        <v>233</v>
      </c>
      <c r="F56" s="9" t="s">
        <v>1894</v>
      </c>
      <c r="G56" s="9" t="str">
        <f>IFERROR(
  IF(TRIM(Table22[[#This Row],[STARS]])="", "Unknown",
    TRIM(MID(Table22[[#This Row],[STARS]], FIND("Stars:", Table22[[#This Row],[STARS]]) + 6, LEN(Table22[[#This Row],[STARS]])))
  ),
"Unknown")</f>
        <v xml:space="preserve">
Nina Dobrev, 
Paul Wesley, 
Ian Somerhalder, 
Kat Graham
</v>
      </c>
      <c r="H56" s="9">
        <v>293434</v>
      </c>
      <c r="I56" s="9">
        <v>43</v>
      </c>
      <c r="J56" s="9">
        <v>0</v>
      </c>
    </row>
    <row r="57" spans="1:10" x14ac:dyDescent="0.3">
      <c r="A57" s="7" t="s">
        <v>235</v>
      </c>
      <c r="B57" s="9" t="s">
        <v>19675</v>
      </c>
      <c r="C57" s="7" t="s">
        <v>38</v>
      </c>
      <c r="D57" s="11">
        <v>3.3</v>
      </c>
      <c r="E57" s="7" t="s">
        <v>236</v>
      </c>
      <c r="F57" s="9" t="s">
        <v>1894</v>
      </c>
      <c r="G57" s="9" t="str">
        <f>IFERROR(
  IF(TRIM(Table22[[#This Row],[STARS]])="", "Unknown",
    TRIM(MID(Table22[[#This Row],[STARS]], FIND("Stars:", Table22[[#This Row],[STARS]]) + 6, LEN(Table22[[#This Row],[STARS]])))
  ),
"Unknown")</f>
        <v xml:space="preserve">
Anna Maria Sieklucka, 
Michele Morrone, 
Bronislaw Wroclawski, 
Otar Saralidze
</v>
      </c>
      <c r="H57" s="9">
        <v>63620</v>
      </c>
      <c r="I57" s="9">
        <v>114</v>
      </c>
      <c r="J57" s="9">
        <v>0</v>
      </c>
    </row>
    <row r="58" spans="1:10" x14ac:dyDescent="0.3">
      <c r="A58" s="8" t="s">
        <v>238</v>
      </c>
      <c r="B58" s="9" t="s">
        <v>19677</v>
      </c>
      <c r="C58" s="8" t="s">
        <v>239</v>
      </c>
      <c r="D58" s="10">
        <v>7.9</v>
      </c>
      <c r="E58" s="8" t="s">
        <v>240</v>
      </c>
      <c r="F58" s="9" t="s">
        <v>1894</v>
      </c>
      <c r="G58" s="9" t="str">
        <f>IFERROR(
  IF(TRIM(Table22[[#This Row],[STARS]])="", "Unknown",
    TRIM(MID(Table22[[#This Row],[STARS]], FIND("Stars:", Table22[[#This Row],[STARS]]) + 6, LEN(Table22[[#This Row],[STARS]])))
  ),
"Unknown")</f>
        <v xml:space="preserve">
Maximilian Mundt, 
Danilo Kamperidis, 
Lena Klenke, 
Damian Hardung
</v>
      </c>
      <c r="H58" s="9">
        <v>23960</v>
      </c>
      <c r="I58" s="9">
        <v>30</v>
      </c>
      <c r="J58" s="9">
        <v>0</v>
      </c>
    </row>
    <row r="59" spans="1:10" x14ac:dyDescent="0.3">
      <c r="A59" s="7" t="s">
        <v>242</v>
      </c>
      <c r="B59" s="9" t="s">
        <v>19702</v>
      </c>
      <c r="C59" s="7" t="s">
        <v>239</v>
      </c>
      <c r="D59" s="11">
        <v>7.8</v>
      </c>
      <c r="E59" s="7" t="s">
        <v>244</v>
      </c>
      <c r="F59" s="9" t="s">
        <v>1894</v>
      </c>
      <c r="G59" s="9" t="str">
        <f>IFERROR(
  IF(TRIM(Table22[[#This Row],[STARS]])="", "Unknown",
    TRIM(MID(Table22[[#This Row],[STARS]], FIND("Stars:", Table22[[#This Row],[STARS]]) + 6, LEN(Table22[[#This Row],[STARS]])))
  ),
"Unknown")</f>
        <v xml:space="preserve">
Christina Hendricks, 
Retta, 
Mae Whitman, 
Reno Wilson
</v>
      </c>
      <c r="H59" s="9">
        <v>38618</v>
      </c>
      <c r="I59" s="9">
        <v>43</v>
      </c>
      <c r="J59" s="9">
        <v>0</v>
      </c>
    </row>
    <row r="60" spans="1:10" x14ac:dyDescent="0.3">
      <c r="A60" s="8" t="s">
        <v>246</v>
      </c>
      <c r="B60" s="9" t="s">
        <v>19703</v>
      </c>
      <c r="C60" s="8" t="s">
        <v>248</v>
      </c>
      <c r="D60" s="10">
        <v>7.6</v>
      </c>
      <c r="E60" s="8" t="s">
        <v>249</v>
      </c>
      <c r="F60" s="9" t="s">
        <v>1894</v>
      </c>
      <c r="G60" s="9" t="str">
        <f>IFERROR(
  IF(TRIM(Table22[[#This Row],[STARS]])="", "Unknown",
    TRIM(MID(Table22[[#This Row],[STARS]], FIND("Stars:", Table22[[#This Row],[STARS]]) + 6, LEN(Table22[[#This Row],[STARS]])))
  ),
"Unknown")</f>
        <v xml:space="preserve">
Dylan Minnette, 
Katherine Langford, 
Christian Navarro, 
Alisha Boe
</v>
      </c>
      <c r="H60" s="9">
        <v>266386</v>
      </c>
      <c r="I60" s="9">
        <v>60</v>
      </c>
      <c r="J60" s="9">
        <v>0</v>
      </c>
    </row>
    <row r="61" spans="1:10" x14ac:dyDescent="0.3">
      <c r="A61" s="7" t="s">
        <v>251</v>
      </c>
      <c r="B61" s="9" t="s">
        <v>19675</v>
      </c>
      <c r="C61" s="7" t="s">
        <v>86</v>
      </c>
      <c r="D61" s="11">
        <v>8.6</v>
      </c>
      <c r="E61" s="7" t="s">
        <v>252</v>
      </c>
      <c r="F61" s="9" t="s">
        <v>1894</v>
      </c>
      <c r="G61" s="9" t="str">
        <f>IFERROR(
  IF(TRIM(Table22[[#This Row],[STARS]])="", "Unknown",
    TRIM(MID(Table22[[#This Row],[STARS]], FIND("Stars:", Table22[[#This Row],[STARS]]) + 6, LEN(Table22[[#This Row],[STARS]])))
  ),
"Unknown")</f>
        <v xml:space="preserve">
Anya Taylor-Joy, 
Chloe Pirrie, 
Bill Camp, 
Marcin Dorocinski
</v>
      </c>
      <c r="H61" s="9">
        <v>336801</v>
      </c>
      <c r="I61" s="9">
        <v>395</v>
      </c>
      <c r="J61" s="9">
        <v>0</v>
      </c>
    </row>
    <row r="62" spans="1:10" x14ac:dyDescent="0.3">
      <c r="A62" s="8" t="s">
        <v>254</v>
      </c>
      <c r="B62" s="9" t="s">
        <v>19684</v>
      </c>
      <c r="C62" s="8" t="s">
        <v>109</v>
      </c>
      <c r="D62" s="10">
        <v>6.8</v>
      </c>
      <c r="E62" s="8" t="s">
        <v>255</v>
      </c>
      <c r="F62" s="9" t="s">
        <v>1894</v>
      </c>
      <c r="G62" s="9" t="str">
        <f>IFERROR(
  IF(TRIM(Table22[[#This Row],[STARS]])="", "Unknown",
    TRIM(MID(Table22[[#This Row],[STARS]], FIND("Stars:", Table22[[#This Row],[STARS]]) + 6, LEN(Table22[[#This Row],[STARS]])))
  ),
"Unknown")</f>
        <v xml:space="preserve">
Caity Lotz, 
Amy Louise Pemberton, 
Dominic Purcell, 
Nick Zano
</v>
      </c>
      <c r="H62" s="9">
        <v>95897</v>
      </c>
      <c r="I62" s="9">
        <v>42</v>
      </c>
      <c r="J62" s="9">
        <v>0</v>
      </c>
    </row>
    <row r="63" spans="1:10" x14ac:dyDescent="0.3">
      <c r="A63" s="7" t="s">
        <v>257</v>
      </c>
      <c r="B63" s="9" t="s">
        <v>19704</v>
      </c>
      <c r="C63" s="7" t="s">
        <v>259</v>
      </c>
      <c r="D63" s="11">
        <v>8.6</v>
      </c>
      <c r="E63" s="7" t="s">
        <v>260</v>
      </c>
      <c r="F63" s="9" t="s">
        <v>1894</v>
      </c>
      <c r="G63" s="9" t="str">
        <f>IFERROR(
  IF(TRIM(Table22[[#This Row],[STARS]])="", "Unknown",
    TRIM(MID(Table22[[#This Row],[STARS]], FIND("Stars:", Table22[[#This Row],[STARS]]) + 6, LEN(Table22[[#This Row],[STARS]])))
  ),
"Unknown")</f>
        <v xml:space="preserve">
Patrick Stewart, 
Brent Spiner, 
Jonathan Frakes, 
LeVar Burton
</v>
      </c>
      <c r="H63" s="9">
        <v>106181</v>
      </c>
      <c r="I63" s="9">
        <v>44</v>
      </c>
      <c r="J63" s="9">
        <v>0</v>
      </c>
    </row>
    <row r="64" spans="1:10" x14ac:dyDescent="0.3">
      <c r="A64" s="8" t="s">
        <v>262</v>
      </c>
      <c r="B64" s="9" t="s">
        <v>19672</v>
      </c>
      <c r="C64" s="8" t="s">
        <v>263</v>
      </c>
      <c r="D64" s="10">
        <v>5.4</v>
      </c>
      <c r="E64" s="8" t="s">
        <v>264</v>
      </c>
      <c r="F64" s="9" t="s">
        <v>22335</v>
      </c>
      <c r="G64" s="9" t="str">
        <f>IFERROR(
  IF(TRIM(Table22[[#This Row],[STARS]])="", "Unknown",
    TRIM(MID(Table22[[#This Row],[STARS]], FIND("Stars:", Table22[[#This Row],[STARS]]) + 6, LEN(Table22[[#This Row],[STARS]])))
  ),
"Unknown")</f>
        <v xml:space="preserve">
Jean-Claude Van Damme, 
Alban Ivanov, 
Samir Decazza, 
Assa Sylla
</v>
      </c>
      <c r="H64" s="9">
        <v>2606</v>
      </c>
      <c r="I64" s="9">
        <v>110</v>
      </c>
      <c r="J64" s="9">
        <v>0</v>
      </c>
    </row>
    <row r="65" spans="1:10" x14ac:dyDescent="0.3">
      <c r="A65" s="7" t="s">
        <v>266</v>
      </c>
      <c r="B65" s="9" t="s">
        <v>19672</v>
      </c>
      <c r="C65" s="7" t="s">
        <v>104</v>
      </c>
      <c r="D65" s="11">
        <v>5.7</v>
      </c>
      <c r="E65" s="7" t="s">
        <v>267</v>
      </c>
      <c r="F65" s="9" t="s">
        <v>22334</v>
      </c>
      <c r="G65" s="9" t="str">
        <f>IFERROR(
  IF(TRIM(Table22[[#This Row],[STARS]])="", "Unknown",
    TRIM(MID(Table22[[#This Row],[STARS]], FIND("Stars:", Table22[[#This Row],[STARS]]) + 6, LEN(Table22[[#This Row],[STARS]])))
  ),
"Unknown")</f>
        <v xml:space="preserve">
Christina Milian, 
Tymberlee Hill, 
Kayne Lee Harrison, 
Ruth Nadler-Nir
</v>
      </c>
      <c r="H65" s="9">
        <v>1591</v>
      </c>
      <c r="I65" s="9">
        <v>101</v>
      </c>
      <c r="J65" s="9">
        <v>0</v>
      </c>
    </row>
    <row r="66" spans="1:10" x14ac:dyDescent="0.3">
      <c r="A66" s="8" t="s">
        <v>269</v>
      </c>
      <c r="B66" s="9" t="s">
        <v>19677</v>
      </c>
      <c r="C66" s="8" t="s">
        <v>270</v>
      </c>
      <c r="D66" s="10">
        <v>7.7</v>
      </c>
      <c r="E66" s="8" t="s">
        <v>271</v>
      </c>
      <c r="F66" s="9" t="s">
        <v>1894</v>
      </c>
      <c r="G66" s="9" t="str">
        <f>IFERROR(
  IF(TRIM(Table22[[#This Row],[STARS]])="", "Unknown",
    TRIM(MID(Table22[[#This Row],[STARS]], FIND("Stars:", Table22[[#This Row],[STARS]]) + 6, LEN(Table22[[#This Row],[STARS]])))
  ),
"Unknown")</f>
        <v xml:space="preserve">
Katja Herbers, 
Mike Colter, 
Aasif Mandvi, 
Maddy Crocco
</v>
      </c>
      <c r="H66" s="9">
        <v>15048</v>
      </c>
      <c r="I66" s="9">
        <v>42</v>
      </c>
      <c r="J66" s="9">
        <v>0</v>
      </c>
    </row>
    <row r="67" spans="1:10" x14ac:dyDescent="0.3">
      <c r="A67" s="7" t="s">
        <v>273</v>
      </c>
      <c r="B67" s="9" t="s">
        <v>19688</v>
      </c>
      <c r="C67" s="7" t="s">
        <v>274</v>
      </c>
      <c r="D67" s="11">
        <v>8.5</v>
      </c>
      <c r="E67" s="7" t="s">
        <v>275</v>
      </c>
      <c r="F67" s="9" t="s">
        <v>1894</v>
      </c>
      <c r="G67" s="9" t="str">
        <f>IFERROR(
  IF(TRIM(Table22[[#This Row],[STARS]])="", "Unknown",
    TRIM(MID(Table22[[#This Row],[STARS]], FIND("Stars:", Table22[[#This Row],[STARS]]) + 6, LEN(Table22[[#This Row],[STARS]])))
  ),
"Unknown")</f>
        <v xml:space="preserve">
Wes Chatham, 
Dominique Tipper, 
Steven Strait, 
Shohreh Aghdashloo
</v>
      </c>
      <c r="H67" s="9">
        <v>119644</v>
      </c>
      <c r="I67" s="9">
        <v>60</v>
      </c>
      <c r="J67" s="9">
        <v>0</v>
      </c>
    </row>
    <row r="68" spans="1:10" x14ac:dyDescent="0.3">
      <c r="A68" s="8" t="s">
        <v>277</v>
      </c>
      <c r="B68" s="9" t="s">
        <v>19693</v>
      </c>
      <c r="C68" s="8" t="s">
        <v>86</v>
      </c>
      <c r="D68" s="10">
        <v>8.1</v>
      </c>
      <c r="E68" s="8" t="s">
        <v>279</v>
      </c>
      <c r="F68" s="9" t="s">
        <v>1894</v>
      </c>
      <c r="G68" s="9" t="str">
        <f>IFERROR(
  IF(TRIM(Table22[[#This Row],[STARS]])="", "Unknown",
    TRIM(MID(Table22[[#This Row],[STARS]], FIND("Stars:", Table22[[#This Row],[STARS]]) + 6, LEN(Table22[[#This Row],[STARS]])))
  ),
"Unknown")</f>
        <v xml:space="preserve">
Ryan Eggold, 
Janet Montgomery, 
Freema Agyeman, 
Jocko Sims
</v>
      </c>
      <c r="H68" s="9">
        <v>27709</v>
      </c>
      <c r="I68" s="9">
        <v>43</v>
      </c>
      <c r="J68" s="9">
        <v>0</v>
      </c>
    </row>
    <row r="69" spans="1:10" x14ac:dyDescent="0.3">
      <c r="A69" s="7" t="s">
        <v>281</v>
      </c>
      <c r="B69" s="9" t="s">
        <v>19705</v>
      </c>
      <c r="C69" s="7" t="s">
        <v>43</v>
      </c>
      <c r="D69" s="11">
        <v>8.6999999999999993</v>
      </c>
      <c r="E69" s="7" t="s">
        <v>283</v>
      </c>
      <c r="F69" s="9" t="s">
        <v>1894</v>
      </c>
      <c r="G69" s="9" t="str">
        <f>IFERROR(
  IF(TRIM(Table22[[#This Row],[STARS]])="", "Unknown",
    TRIM(MID(Table22[[#This Row],[STARS]], FIND("Stars:", Table22[[#This Row],[STARS]]) + 6, LEN(Table22[[#This Row],[STARS]])))
  ),
"Unknown")</f>
        <v xml:space="preserve">
Martin Compston, 
Vicky McClure, 
Adrian Dunbar, 
Craig Parkinson
</v>
      </c>
      <c r="H69" s="9">
        <v>46751</v>
      </c>
      <c r="I69" s="9">
        <v>60</v>
      </c>
      <c r="J69" s="9">
        <v>0</v>
      </c>
    </row>
    <row r="70" spans="1:10" x14ac:dyDescent="0.3">
      <c r="A70" s="8" t="s">
        <v>285</v>
      </c>
      <c r="B70" s="9" t="s">
        <v>19706</v>
      </c>
      <c r="C70" s="8" t="s">
        <v>274</v>
      </c>
      <c r="D70" s="10">
        <v>7.6</v>
      </c>
      <c r="E70" s="8" t="s">
        <v>287</v>
      </c>
      <c r="F70" s="9" t="s">
        <v>1894</v>
      </c>
      <c r="G70" s="9" t="str">
        <f>IFERROR(
  IF(TRIM(Table22[[#This Row],[STARS]])="", "Unknown",
    TRIM(MID(Table22[[#This Row],[STARS]], FIND("Stars:", Table22[[#This Row],[STARS]]) + 6, LEN(Table22[[#This Row],[STARS]])))
  ),
"Unknown")</f>
        <v xml:space="preserve">
Eliza Taylor, 
Bob Morley, 
Marie Avgeropoulos, 
Isaiah Washington
</v>
      </c>
      <c r="H70" s="9">
        <v>226962</v>
      </c>
      <c r="I70" s="9">
        <v>43</v>
      </c>
      <c r="J70" s="9">
        <v>0</v>
      </c>
    </row>
    <row r="71" spans="1:10" x14ac:dyDescent="0.3">
      <c r="A71" s="7" t="s">
        <v>289</v>
      </c>
      <c r="B71" s="9" t="s">
        <v>19707</v>
      </c>
      <c r="C71" s="7" t="s">
        <v>47</v>
      </c>
      <c r="D71" s="11">
        <v>7.7</v>
      </c>
      <c r="E71" s="7" t="s">
        <v>291</v>
      </c>
      <c r="F71" s="9" t="s">
        <v>1894</v>
      </c>
      <c r="G71" s="9" t="str">
        <f>IFERROR(
  IF(TRIM(Table22[[#This Row],[STARS]])="", "Unknown",
    TRIM(MID(Table22[[#This Row],[STARS]], FIND("Stars:", Table22[[#This Row],[STARS]]) + 6, LEN(Table22[[#This Row],[STARS]])))
  ),
"Unknown")</f>
        <v xml:space="preserve">
Zooey Deschanel, 
Jake Johnson, 
Max Greenfield, 
Hannah Simone
</v>
      </c>
      <c r="H71" s="9">
        <v>200421</v>
      </c>
      <c r="I71" s="9">
        <v>22</v>
      </c>
      <c r="J71" s="9">
        <v>0</v>
      </c>
    </row>
    <row r="72" spans="1:10" x14ac:dyDescent="0.3">
      <c r="A72" s="8" t="s">
        <v>293</v>
      </c>
      <c r="B72" s="9" t="s">
        <v>19708</v>
      </c>
      <c r="C72" s="8" t="s">
        <v>34</v>
      </c>
      <c r="D72" s="10">
        <v>8.3000000000000007</v>
      </c>
      <c r="E72" s="8" t="s">
        <v>295</v>
      </c>
      <c r="F72" s="9" t="s">
        <v>1894</v>
      </c>
      <c r="G72" s="9" t="str">
        <f>IFERROR(
  IF(TRIM(Table22[[#This Row],[STARS]])="", "Unknown",
    TRIM(MID(Table22[[#This Row],[STARS]], FIND("Stars:", Table22[[#This Row],[STARS]]) + 6, LEN(Table22[[#This Row],[STARS]])))
  ),
"Unknown")</f>
        <v xml:space="preserve">
Dominic Purcell, 
Wentworth Miller, 
Amaury Nolasco, 
Robert Knepper
</v>
      </c>
      <c r="H72" s="9">
        <v>492438</v>
      </c>
      <c r="I72" s="9">
        <v>44</v>
      </c>
      <c r="J72" s="9">
        <v>0</v>
      </c>
    </row>
    <row r="73" spans="1:10" x14ac:dyDescent="0.3">
      <c r="A73" s="7" t="s">
        <v>297</v>
      </c>
      <c r="B73" s="9" t="s">
        <v>19677</v>
      </c>
      <c r="C73" s="7" t="s">
        <v>91</v>
      </c>
      <c r="D73" s="11">
        <v>8.3000000000000007</v>
      </c>
      <c r="E73" s="7" t="s">
        <v>298</v>
      </c>
      <c r="F73" s="9" t="s">
        <v>1894</v>
      </c>
      <c r="G73" s="9" t="str">
        <f>IFERROR(
  IF(TRIM(Table22[[#This Row],[STARS]])="", "Unknown",
    TRIM(MID(Table22[[#This Row],[STARS]], FIND("Stars:", Table22[[#This Row],[STARS]]) + 6, LEN(Table22[[#This Row],[STARS]])))
  ),
"Unknown")</f>
        <v xml:space="preserve">
Asa Butterfield, 
Gillian Anderson, 
Ncuti Gatwa, 
Emma Mackey
</v>
      </c>
      <c r="H73" s="9">
        <v>177274</v>
      </c>
      <c r="I73" s="9">
        <v>45</v>
      </c>
      <c r="J73" s="9">
        <v>0</v>
      </c>
    </row>
    <row r="74" spans="1:10" x14ac:dyDescent="0.3">
      <c r="A74" s="8" t="s">
        <v>300</v>
      </c>
      <c r="B74" s="9" t="s">
        <v>19672</v>
      </c>
      <c r="C74" s="8" t="s">
        <v>64</v>
      </c>
      <c r="D74" s="10">
        <v>5.7</v>
      </c>
      <c r="E74" s="8" t="s">
        <v>301</v>
      </c>
      <c r="F74" s="9" t="s">
        <v>1894</v>
      </c>
      <c r="G74" s="9" t="str">
        <f>IFERROR(
  IF(TRIM(Table22[[#This Row],[STARS]])="", "Unknown",
    TRIM(MID(Table22[[#This Row],[STARS]], FIND("Stars:", Table22[[#This Row],[STARS]]) + 6, LEN(Table22[[#This Row],[STARS]])))
  ),
"Unknown")</f>
        <v xml:space="preserve">
Matilda Anna Ingrid Lutz, 
Francesco Russo, 
Peppino Mazzotta, 
Will Merrick
</v>
      </c>
      <c r="H74" s="9">
        <v>8822</v>
      </c>
      <c r="I74" s="9">
        <v>95</v>
      </c>
      <c r="J74" s="9">
        <v>0</v>
      </c>
    </row>
    <row r="75" spans="1:10" x14ac:dyDescent="0.3">
      <c r="A75" s="7" t="s">
        <v>303</v>
      </c>
      <c r="B75" s="9" t="s">
        <v>19672</v>
      </c>
      <c r="C75" s="7" t="s">
        <v>68</v>
      </c>
      <c r="D75" s="11">
        <v>6.6</v>
      </c>
      <c r="E75" s="7" t="s">
        <v>304</v>
      </c>
      <c r="F75" s="9" t="s">
        <v>1894</v>
      </c>
      <c r="G75" s="9" t="str">
        <f>IFERROR(
  IF(TRIM(Table22[[#This Row],[STARS]])="", "Unknown",
    TRIM(MID(Table22[[#This Row],[STARS]], FIND("Stars:", Table22[[#This Row],[STARS]]) + 6, LEN(Table22[[#This Row],[STARS]])))
  ),
"Unknown")</f>
        <v xml:space="preserve">
Jojo Singh, 
Mihir Ahuja, 
Kajol Chugh, 
Sumali Khaniwale
</v>
      </c>
      <c r="H75" s="9">
        <v>848</v>
      </c>
      <c r="I75" s="9">
        <v>32</v>
      </c>
      <c r="J75" s="9">
        <v>0</v>
      </c>
    </row>
    <row r="76" spans="1:10" x14ac:dyDescent="0.3">
      <c r="A76" s="8" t="s">
        <v>306</v>
      </c>
      <c r="B76" s="9" t="s">
        <v>19672</v>
      </c>
      <c r="C76" s="8" t="s">
        <v>38</v>
      </c>
      <c r="D76" s="10">
        <v>8.6</v>
      </c>
      <c r="E76" s="8" t="s">
        <v>307</v>
      </c>
      <c r="F76" s="9" t="s">
        <v>1894</v>
      </c>
      <c r="G76" s="9" t="str">
        <f>IFERROR(
  IF(TRIM(Table22[[#This Row],[STARS]])="", "Unknown",
    TRIM(MID(Table22[[#This Row],[STARS]], FIND("Stars:", Table22[[#This Row],[STARS]]) + 6, LEN(Table22[[#This Row],[STARS]])))
  ),
"Unknown")</f>
        <v xml:space="preserve">
Edvin Ryding, 
Omar Rudberg, 
Frida Argento, 
Samuel Astor
</v>
      </c>
      <c r="H76" s="9">
        <v>16954</v>
      </c>
      <c r="I76" s="9">
        <v>50</v>
      </c>
      <c r="J76" s="9">
        <v>0</v>
      </c>
    </row>
    <row r="77" spans="1:10" x14ac:dyDescent="0.3">
      <c r="A77" s="7" t="s">
        <v>309</v>
      </c>
      <c r="B77" s="9" t="s">
        <v>19672</v>
      </c>
      <c r="C77" s="7" t="s">
        <v>109</v>
      </c>
      <c r="D77" s="11">
        <v>7.7</v>
      </c>
      <c r="E77" s="7" t="s">
        <v>310</v>
      </c>
      <c r="F77" s="9" t="s">
        <v>1894</v>
      </c>
      <c r="G77" s="9" t="str">
        <f>IFERROR(
  IF(TRIM(Table22[[#This Row],[STARS]])="", "Unknown",
    TRIM(MID(Table22[[#This Row],[STARS]], FIND("Stars:", Table22[[#This Row],[STARS]]) + 6, LEN(Table22[[#This Row],[STARS]])))
  ),
"Unknown")</f>
        <v xml:space="preserve">
Jessie Mei Li, 
Ben Barnes, 
Archie Renaux, 
Freddy Carter
</v>
      </c>
      <c r="H77" s="9">
        <v>60283</v>
      </c>
      <c r="I77" s="9">
        <v>0</v>
      </c>
      <c r="J77" s="9">
        <v>0</v>
      </c>
    </row>
    <row r="78" spans="1:10" x14ac:dyDescent="0.3">
      <c r="A78" s="8" t="s">
        <v>312</v>
      </c>
      <c r="B78" s="9" t="s">
        <v>19682</v>
      </c>
      <c r="C78" s="8" t="s">
        <v>313</v>
      </c>
      <c r="D78" s="10">
        <v>6.9</v>
      </c>
      <c r="E78" s="8" t="s">
        <v>314</v>
      </c>
      <c r="F78" s="9" t="s">
        <v>22333</v>
      </c>
      <c r="G78" s="9" t="str">
        <f>IFERROR(
  IF(TRIM(Table22[[#This Row],[STARS]])="", "Unknown",
    TRIM(MID(Table22[[#This Row],[STARS]], FIND("Stars:", Table22[[#This Row],[STARS]]) + 6, LEN(Table22[[#This Row],[STARS]])))
  ),
"Unknown")</f>
        <v xml:space="preserve">
Ryan Reynolds, 
Samuel L. Jackson, 
Gary Oldman, 
Elodie Yung
</v>
      </c>
      <c r="H78" s="9">
        <v>205979</v>
      </c>
      <c r="I78" s="9">
        <v>118</v>
      </c>
      <c r="J78" s="9" t="s">
        <v>316</v>
      </c>
    </row>
    <row r="79" spans="1:10" x14ac:dyDescent="0.3">
      <c r="A79" s="7" t="s">
        <v>317</v>
      </c>
      <c r="B79" s="9" t="s">
        <v>19709</v>
      </c>
      <c r="C79" s="7" t="s">
        <v>86</v>
      </c>
      <c r="D79" s="11">
        <v>8.6</v>
      </c>
      <c r="E79" s="7" t="s">
        <v>319</v>
      </c>
      <c r="F79" s="9" t="s">
        <v>1894</v>
      </c>
      <c r="G79" s="9" t="str">
        <f>IFERROR(
  IF(TRIM(Table22[[#This Row],[STARS]])="", "Unknown",
    TRIM(MID(Table22[[#This Row],[STARS]], FIND("Stars:", Table22[[#This Row],[STARS]]) + 6, LEN(Table22[[#This Row],[STARS]])))
  ),
"Unknown")</f>
        <v xml:space="preserve">
Jon Hamm, 
Elisabeth Moss, 
Vincent Kartheiser, 
January Jones
</v>
      </c>
      <c r="H79" s="9">
        <v>216203</v>
      </c>
      <c r="I79" s="9">
        <v>47</v>
      </c>
      <c r="J79" s="9">
        <v>0</v>
      </c>
    </row>
    <row r="80" spans="1:10" x14ac:dyDescent="0.3">
      <c r="A80" s="8" t="s">
        <v>321</v>
      </c>
      <c r="B80" s="9" t="s">
        <v>19693</v>
      </c>
      <c r="C80" s="8" t="s">
        <v>81</v>
      </c>
      <c r="D80" s="10">
        <v>7.5</v>
      </c>
      <c r="E80" s="8" t="s">
        <v>322</v>
      </c>
      <c r="F80" s="9" t="s">
        <v>1894</v>
      </c>
      <c r="G80" s="9" t="str">
        <f>IFERROR(
  IF(TRIM(Table22[[#This Row],[STARS]])="", "Unknown",
    TRIM(MID(Table22[[#This Row],[STARS]], FIND("Stars:", Table22[[#This Row],[STARS]]) + 6, LEN(Table22[[#This Row],[STARS]])))
  ),
"Unknown")</f>
        <v xml:space="preserve">
Itzan Escamilla, 
Omar Ayuso, 
Miguel Bernardeau, 
ArÃ³n Piper
</v>
      </c>
      <c r="H80" s="9">
        <v>59730</v>
      </c>
      <c r="I80" s="9">
        <v>60</v>
      </c>
      <c r="J80" s="9">
        <v>0</v>
      </c>
    </row>
    <row r="81" spans="1:10" x14ac:dyDescent="0.3">
      <c r="A81" s="7" t="s">
        <v>324</v>
      </c>
      <c r="B81" s="9" t="s">
        <v>19710</v>
      </c>
      <c r="C81" s="7" t="s">
        <v>91</v>
      </c>
      <c r="D81" s="11">
        <v>8.1</v>
      </c>
      <c r="E81" s="7" t="s">
        <v>326</v>
      </c>
      <c r="F81" s="9" t="s">
        <v>1894</v>
      </c>
      <c r="G81" s="9" t="str">
        <f>IFERROR(
  IF(TRIM(Table22[[#This Row],[STARS]])="", "Unknown",
    TRIM(MID(Table22[[#This Row],[STARS]], FIND("Stars:", Table22[[#This Row],[STARS]]) + 6, LEN(Table22[[#This Row],[STARS]])))
  ),
"Unknown")</f>
        <v xml:space="preserve">
Lauren Graham, 
Alexis Bledel, 
Keiko Agena, 
Scott Patterson
</v>
      </c>
      <c r="H81" s="9">
        <v>106650</v>
      </c>
      <c r="I81" s="9">
        <v>44</v>
      </c>
      <c r="J81" s="9">
        <v>0</v>
      </c>
    </row>
    <row r="82" spans="1:10" x14ac:dyDescent="0.3">
      <c r="A82" s="8" t="s">
        <v>328</v>
      </c>
      <c r="B82" s="9" t="s">
        <v>19672</v>
      </c>
      <c r="C82" s="8" t="s">
        <v>160</v>
      </c>
      <c r="D82" s="10">
        <v>6.5</v>
      </c>
      <c r="E82" s="8" t="s">
        <v>329</v>
      </c>
      <c r="F82" s="9" t="s">
        <v>1894</v>
      </c>
      <c r="G82" s="9" t="str">
        <f>IFERROR(
  IF(TRIM(Table22[[#This Row],[STARS]])="", "Unknown",
    TRIM(MID(Table22[[#This Row],[STARS]], FIND("Stars:", Table22[[#This Row],[STARS]]) + 6, LEN(Table22[[#This Row],[STARS]])))
  ),
"Unknown")</f>
        <v xml:space="preserve">
VerÃ³nica SÃ¡nchez, 
Miguel Ãngel Silvestre, 
Asier Etxeandia, 
Lali EspÃ³sito
</v>
      </c>
      <c r="H82" s="9">
        <v>6940</v>
      </c>
      <c r="I82" s="9">
        <v>31</v>
      </c>
      <c r="J82" s="9">
        <v>0</v>
      </c>
    </row>
    <row r="83" spans="1:10" x14ac:dyDescent="0.3">
      <c r="A83" s="7" t="s">
        <v>331</v>
      </c>
      <c r="B83" s="9" t="s">
        <v>19672</v>
      </c>
      <c r="C83" s="7" t="s">
        <v>34</v>
      </c>
      <c r="D83" s="11">
        <v>7.5</v>
      </c>
      <c r="E83" s="7" t="s">
        <v>332</v>
      </c>
      <c r="F83" s="9" t="s">
        <v>1894</v>
      </c>
      <c r="G83" s="9" t="str">
        <f>IFERROR(
  IF(TRIM(Table22[[#This Row],[STARS]])="", "Unknown",
    TRIM(MID(Table22[[#This Row],[STARS]], FIND("Stars:", Table22[[#This Row],[STARS]]) + 6, LEN(Table22[[#This Row],[STARS]])))
  ),
"Unknown")</f>
        <v xml:space="preserve">
Omar Sy, 
Ludivine Sagnier, 
HervÃ© Pierre, 
Soufiane Guerrab
</v>
      </c>
      <c r="H83" s="9">
        <v>84428</v>
      </c>
      <c r="I83" s="9">
        <v>45</v>
      </c>
      <c r="J83" s="9">
        <v>0</v>
      </c>
    </row>
    <row r="84" spans="1:10" x14ac:dyDescent="0.3">
      <c r="A84" s="8" t="s">
        <v>334</v>
      </c>
      <c r="B84" s="9" t="s">
        <v>19672</v>
      </c>
      <c r="C84" s="8" t="s">
        <v>15</v>
      </c>
      <c r="D84" s="10">
        <v>6.9</v>
      </c>
      <c r="E84" s="8" t="s">
        <v>335</v>
      </c>
      <c r="F84" s="9" t="s">
        <v>1894</v>
      </c>
      <c r="G84" s="9" t="str">
        <f>IFERROR(
  IF(TRIM(Table22[[#This Row],[STARS]])="", "Unknown",
    TRIM(MID(Table22[[#This Row],[STARS]], FIND("Stars:", Table22[[#This Row],[STARS]]) + 6, LEN(Table22[[#This Row],[STARS]])))
  ),
"Unknown")</f>
        <v xml:space="preserve">
Steve Alterman, 
Kay Bess, 
Brian Blessed, 
Vic Chao
</v>
      </c>
      <c r="H84" s="9">
        <v>2353</v>
      </c>
      <c r="I84" s="9">
        <v>104</v>
      </c>
      <c r="J84" s="9">
        <v>0</v>
      </c>
    </row>
    <row r="85" spans="1:10" x14ac:dyDescent="0.3">
      <c r="A85" s="7" t="s">
        <v>337</v>
      </c>
      <c r="B85" s="9" t="s">
        <v>19711</v>
      </c>
      <c r="C85" s="7" t="s">
        <v>339</v>
      </c>
      <c r="D85" s="11">
        <v>8.4</v>
      </c>
      <c r="E85" s="7" t="s">
        <v>340</v>
      </c>
      <c r="F85" s="9" t="s">
        <v>1894</v>
      </c>
      <c r="G85" s="9" t="str">
        <f>IFERROR(
  IF(TRIM(Table22[[#This Row],[STARS]])="", "Unknown",
    TRIM(MID(Table22[[#This Row],[STARS]], FIND("Stars:", Table22[[#This Row],[STARS]]) + 6, LEN(Table22[[#This Row],[STARS]])))
  ),
"Unknown")</f>
        <v xml:space="preserve">
Amber Marshall, 
Shaun Johnston, 
Michelle Morgan, 
Graham Wardle
</v>
      </c>
      <c r="H85" s="9">
        <v>11764</v>
      </c>
      <c r="I85" s="9">
        <v>45</v>
      </c>
      <c r="J85" s="9">
        <v>0</v>
      </c>
    </row>
    <row r="86" spans="1:10" x14ac:dyDescent="0.3">
      <c r="A86" s="8" t="s">
        <v>342</v>
      </c>
      <c r="B86" s="9" t="s">
        <v>19712</v>
      </c>
      <c r="C86" s="8" t="s">
        <v>343</v>
      </c>
      <c r="D86" s="10">
        <v>8.1</v>
      </c>
      <c r="E86" s="8" t="s">
        <v>344</v>
      </c>
      <c r="F86" s="9" t="s">
        <v>22191</v>
      </c>
      <c r="G86" s="9" t="str">
        <f>IFERROR(
  IF(TRIM(Table22[[#This Row],[STARS]])="", "Unknown",
    TRIM(MID(Table22[[#This Row],[STARS]], FIND("Stars:", Table22[[#This Row],[STARS]]) + 6, LEN(Table22[[#This Row],[STARS]])))
  ),
"Unknown")</f>
        <v xml:space="preserve">
Sam Neill, 
Laura Dern, 
Jeff Goldblum, 
Richard Attenborough
</v>
      </c>
      <c r="H86" s="9">
        <v>897444</v>
      </c>
      <c r="I86" s="9">
        <v>127</v>
      </c>
      <c r="J86" s="9" t="s">
        <v>346</v>
      </c>
    </row>
    <row r="87" spans="1:10" x14ac:dyDescent="0.3">
      <c r="A87" s="7" t="s">
        <v>347</v>
      </c>
      <c r="B87" s="9" t="s">
        <v>19713</v>
      </c>
      <c r="C87" s="7" t="s">
        <v>349</v>
      </c>
      <c r="D87" s="11">
        <v>8.1</v>
      </c>
      <c r="E87" s="7" t="s">
        <v>350</v>
      </c>
      <c r="F87" s="9" t="s">
        <v>1894</v>
      </c>
      <c r="G87" s="9" t="str">
        <f>IFERROR(
  IF(TRIM(Table22[[#This Row],[STARS]])="", "Unknown",
    TRIM(MID(Table22[[#This Row],[STARS]], FIND("Stars:", Table22[[#This Row],[STARS]]) + 6, LEN(Table22[[#This Row],[STARS]])))
  ),
"Unknown")</f>
        <v xml:space="preserve">
Seth MacFarlane, 
Alex Borstein, 
Seth Green, 
Mila Kunis
</v>
      </c>
      <c r="H87" s="9">
        <v>312584</v>
      </c>
      <c r="I87" s="9">
        <v>22</v>
      </c>
      <c r="J87" s="9">
        <v>0</v>
      </c>
    </row>
    <row r="88" spans="1:10" x14ac:dyDescent="0.3">
      <c r="A88" s="8" t="s">
        <v>352</v>
      </c>
      <c r="B88" s="9" t="s">
        <v>19714</v>
      </c>
      <c r="C88" s="8" t="s">
        <v>34</v>
      </c>
      <c r="D88" s="10">
        <v>8.6</v>
      </c>
      <c r="E88" s="8" t="s">
        <v>354</v>
      </c>
      <c r="F88" s="9" t="s">
        <v>1894</v>
      </c>
      <c r="G88" s="9" t="str">
        <f>IFERROR(
  IF(TRIM(Table22[[#This Row],[STARS]])="", "Unknown",
    TRIM(MID(Table22[[#This Row],[STARS]], FIND("Stars:", Table22[[#This Row],[STARS]]) + 6, LEN(Table22[[#This Row],[STARS]])))
  ),
"Unknown")</f>
        <v xml:space="preserve">
Charlie Cox, 
Vincent D'Onofrio, 
Deborah Ann Woll, 
Elden Henson
</v>
      </c>
      <c r="H88" s="9">
        <v>374963</v>
      </c>
      <c r="I88" s="9">
        <v>54</v>
      </c>
      <c r="J88" s="9">
        <v>0</v>
      </c>
    </row>
    <row r="89" spans="1:10" x14ac:dyDescent="0.3">
      <c r="A89" s="7" t="s">
        <v>356</v>
      </c>
      <c r="B89" s="9" t="s">
        <v>19703</v>
      </c>
      <c r="C89" s="7" t="s">
        <v>43</v>
      </c>
      <c r="D89" s="11">
        <v>8.8000000000000007</v>
      </c>
      <c r="E89" s="7" t="s">
        <v>357</v>
      </c>
      <c r="F89" s="9" t="s">
        <v>1894</v>
      </c>
      <c r="G89" s="9" t="str">
        <f>IFERROR(
  IF(TRIM(Table22[[#This Row],[STARS]])="", "Unknown",
    TRIM(MID(Table22[[#This Row],[STARS]], FIND("Stars:", Table22[[#This Row],[STARS]]) + 6, LEN(Table22[[#This Row],[STARS]])))
  ),
"Unknown")</f>
        <v xml:space="preserve">
Louis Hofmann, 
Karoline Eichhorn, 
Lisa Vicari, 
Maja SchÃ¶ne
</v>
      </c>
      <c r="H89" s="9">
        <v>312629</v>
      </c>
      <c r="I89" s="9">
        <v>60</v>
      </c>
      <c r="J89" s="9">
        <v>0</v>
      </c>
    </row>
    <row r="90" spans="1:10" x14ac:dyDescent="0.3">
      <c r="A90" s="8" t="s">
        <v>359</v>
      </c>
      <c r="B90" s="9" t="s">
        <v>19684</v>
      </c>
      <c r="C90" s="8" t="s">
        <v>15</v>
      </c>
      <c r="D90" s="10">
        <v>8.4</v>
      </c>
      <c r="E90" s="8" t="s">
        <v>360</v>
      </c>
      <c r="F90" s="9" t="s">
        <v>1894</v>
      </c>
      <c r="G90" s="9" t="str">
        <f>IFERROR(
  IF(TRIM(Table22[[#This Row],[STARS]])="", "Unknown",
    TRIM(MID(Table22[[#This Row],[STARS]], FIND("Stars:", Table22[[#This Row],[STARS]]) + 6, LEN(Table22[[#This Row],[STARS]])))
  ),
"Unknown")</f>
        <v xml:space="preserve">
Daiki Yamashita, 
Nobuhiko Okamoto, 
Ayane Sakura, 
Justin Briner
</v>
      </c>
      <c r="H90" s="9">
        <v>44367</v>
      </c>
      <c r="I90" s="9">
        <v>24</v>
      </c>
      <c r="J90" s="9">
        <v>0</v>
      </c>
    </row>
    <row r="91" spans="1:10" x14ac:dyDescent="0.3">
      <c r="A91" s="7" t="s">
        <v>362</v>
      </c>
      <c r="B91" s="9" t="s">
        <v>19693</v>
      </c>
      <c r="C91" s="7" t="s">
        <v>363</v>
      </c>
      <c r="D91" s="11">
        <v>8.6</v>
      </c>
      <c r="E91" s="7" t="s">
        <v>364</v>
      </c>
      <c r="F91" s="9" t="s">
        <v>1894</v>
      </c>
      <c r="G91" s="9" t="str">
        <f>IFERROR(
  IF(TRIM(Table22[[#This Row],[STARS]])="", "Unknown",
    TRIM(MID(Table22[[#This Row],[STARS]], FIND("Stars:", Table22[[#This Row],[STARS]]) + 6, LEN(Table22[[#This Row],[STARS]])))
  ),
"Unknown")</f>
        <v xml:space="preserve">
Courtney Henggeler, 
Mary Mouser, 
Tanner Buchanan, 
Ralph Macchio
</v>
      </c>
      <c r="H91" s="9">
        <v>122268</v>
      </c>
      <c r="I91" s="9">
        <v>30</v>
      </c>
      <c r="J91" s="9">
        <v>0</v>
      </c>
    </row>
    <row r="92" spans="1:10" x14ac:dyDescent="0.3">
      <c r="A92" s="8" t="s">
        <v>366</v>
      </c>
      <c r="B92" s="9" t="s">
        <v>19677</v>
      </c>
      <c r="C92" s="8" t="s">
        <v>191</v>
      </c>
      <c r="D92" s="10">
        <v>7.1</v>
      </c>
      <c r="E92" s="8" t="s">
        <v>367</v>
      </c>
      <c r="F92" s="9" t="s">
        <v>22332</v>
      </c>
      <c r="G92" s="9" t="str">
        <f>IFERROR(
  IF(TRIM(Table22[[#This Row],[STARS]])="", "Unknown",
    TRIM(MID(Table22[[#This Row],[STARS]], FIND("Stars:", Table22[[#This Row],[STARS]]) + 6, LEN(Table22[[#This Row],[STARS]])))
  ),
"Unknown")</f>
        <v xml:space="preserve">
Jun Ji-hyun, 
Si-ah Kim, 
Byeong-eun Park, 
Kyo-hwan Koo
</v>
      </c>
      <c r="H92" s="9">
        <v>6388</v>
      </c>
      <c r="I92" s="9">
        <v>92</v>
      </c>
      <c r="J92" s="9">
        <v>0</v>
      </c>
    </row>
    <row r="93" spans="1:10" x14ac:dyDescent="0.3">
      <c r="A93" s="7" t="s">
        <v>369</v>
      </c>
      <c r="B93" s="9" t="s">
        <v>19715</v>
      </c>
      <c r="C93" s="7" t="s">
        <v>34</v>
      </c>
      <c r="D93" s="11">
        <v>7.8</v>
      </c>
      <c r="E93" s="7" t="s">
        <v>371</v>
      </c>
      <c r="F93" s="9" t="s">
        <v>1894</v>
      </c>
      <c r="G93" s="9" t="str">
        <f>IFERROR(
  IF(TRIM(Table22[[#This Row],[STARS]])="", "Unknown",
    TRIM(MID(Table22[[#This Row],[STARS]], FIND("Stars:", Table22[[#This Row],[STARS]]) + 6, LEN(Table22[[#This Row],[STARS]])))
  ),
"Unknown")</f>
        <v xml:space="preserve">
Ben McKenzie, 
Jada Pinkett Smith, 
Donal Logue, 
Camren Bicondova
</v>
      </c>
      <c r="H93" s="9">
        <v>216458</v>
      </c>
      <c r="I93" s="9">
        <v>42</v>
      </c>
      <c r="J93" s="9">
        <v>0</v>
      </c>
    </row>
    <row r="94" spans="1:10" x14ac:dyDescent="0.3">
      <c r="A94" s="8" t="s">
        <v>373</v>
      </c>
      <c r="B94" s="9" t="s">
        <v>19684</v>
      </c>
      <c r="C94" s="8" t="s">
        <v>86</v>
      </c>
      <c r="D94" s="10">
        <v>8.4</v>
      </c>
      <c r="E94" s="8" t="s">
        <v>374</v>
      </c>
      <c r="F94" s="9" t="s">
        <v>1894</v>
      </c>
      <c r="G94" s="9" t="str">
        <f>IFERROR(
  IF(TRIM(Table22[[#This Row],[STARS]])="", "Unknown",
    TRIM(MID(Table22[[#This Row],[STARS]], FIND("Stars:", Table22[[#This Row],[STARS]]) + 6, LEN(Table22[[#This Row],[STARS]])))
  ),
"Unknown")</f>
        <v xml:space="preserve">
Paul Giamatti, 
Damian Lewis, 
Maggie Siff, 
David Costabile
</v>
      </c>
      <c r="H94" s="9">
        <v>74094</v>
      </c>
      <c r="I94" s="9">
        <v>60</v>
      </c>
      <c r="J94" s="9">
        <v>0</v>
      </c>
    </row>
    <row r="95" spans="1:10" x14ac:dyDescent="0.3">
      <c r="A95" s="7" t="s">
        <v>376</v>
      </c>
      <c r="B95" s="9" t="s">
        <v>19687</v>
      </c>
      <c r="C95" s="7" t="s">
        <v>109</v>
      </c>
      <c r="D95" s="11">
        <v>7.5</v>
      </c>
      <c r="E95" s="7" t="s">
        <v>377</v>
      </c>
      <c r="F95" s="9" t="s">
        <v>1894</v>
      </c>
      <c r="G95" s="9" t="str">
        <f>IFERROR(
  IF(TRIM(Table22[[#This Row],[STARS]])="", "Unknown",
    TRIM(MID(Table22[[#This Row],[STARS]], FIND("Stars:", Table22[[#This Row],[STARS]]) + 6, LEN(Table22[[#This Row],[STARS]])))
  ),
"Unknown")</f>
        <v xml:space="preserve">
Clark Gregg, 
Ming-Na Wen, 
Brett Dalton, 
Iain De Caestecker
</v>
      </c>
      <c r="H95" s="9">
        <v>205119</v>
      </c>
      <c r="I95" s="9">
        <v>45</v>
      </c>
      <c r="J95" s="9">
        <v>0</v>
      </c>
    </row>
    <row r="96" spans="1:10" x14ac:dyDescent="0.3">
      <c r="A96" s="8" t="s">
        <v>379</v>
      </c>
      <c r="B96" s="9" t="s">
        <v>19684</v>
      </c>
      <c r="C96" s="8" t="s">
        <v>380</v>
      </c>
      <c r="D96" s="10">
        <v>7.1</v>
      </c>
      <c r="E96" s="8" t="s">
        <v>381</v>
      </c>
      <c r="F96" s="9" t="s">
        <v>22304</v>
      </c>
      <c r="G96" s="9" t="str">
        <f>IFERROR(
  IF(TRIM(Table22[[#This Row],[STARS]])="", "Unknown",
    TRIM(MID(Table22[[#This Row],[STARS]], FIND("Stars:", Table22[[#This Row],[STARS]]) + 6, LEN(Table22[[#This Row],[STARS]])))
  ),
"Unknown")</f>
        <v xml:space="preserve">
Stephen Lang, 
Jane Levy, 
Dylan Minnette, 
Daniel Zovatto
</v>
      </c>
      <c r="H96" s="9">
        <v>237601</v>
      </c>
      <c r="I96" s="9">
        <v>88</v>
      </c>
      <c r="J96" s="9" t="s">
        <v>383</v>
      </c>
    </row>
    <row r="97" spans="1:10" x14ac:dyDescent="0.3">
      <c r="A97" s="7" t="s">
        <v>384</v>
      </c>
      <c r="B97" s="9" t="s">
        <v>19672</v>
      </c>
      <c r="C97" s="7" t="s">
        <v>109</v>
      </c>
      <c r="D97" s="11">
        <v>5.6</v>
      </c>
      <c r="E97" s="7" t="s">
        <v>385</v>
      </c>
      <c r="F97" s="9" t="s">
        <v>22331</v>
      </c>
      <c r="G97" s="9" t="str">
        <f>IFERROR(
  IF(TRIM(Table22[[#This Row],[STARS]])="", "Unknown",
    TRIM(MID(Table22[[#This Row],[STARS]], FIND("Stars:", Table22[[#This Row],[STARS]]) + 6, LEN(Table22[[#This Row],[STARS]])))
  ),
"Unknown")</f>
        <v xml:space="preserve">
Liam Neeson, 
Marcus Thomas, 
Laurence Fishburne, 
Amber Midthunder
</v>
      </c>
      <c r="H97" s="9">
        <v>20561</v>
      </c>
      <c r="I97" s="9">
        <v>109</v>
      </c>
      <c r="J97" s="9">
        <v>0</v>
      </c>
    </row>
    <row r="98" spans="1:10" x14ac:dyDescent="0.3">
      <c r="A98" s="8" t="s">
        <v>387</v>
      </c>
      <c r="B98" s="9" t="s">
        <v>19716</v>
      </c>
      <c r="C98" s="8" t="s">
        <v>160</v>
      </c>
      <c r="D98" s="10">
        <v>7.5</v>
      </c>
      <c r="E98" s="8" t="s">
        <v>389</v>
      </c>
      <c r="F98" s="9" t="s">
        <v>1894</v>
      </c>
      <c r="G98" s="9" t="str">
        <f>IFERROR(
  IF(TRIM(Table22[[#This Row],[STARS]])="", "Unknown",
    TRIM(MID(Table22[[#This Row],[STARS]], FIND("Stars:", Table22[[#This Row],[STARS]]) + 6, LEN(Table22[[#This Row],[STARS]])))
  ),
"Unknown")</f>
        <v xml:space="preserve">
Stephen Amell, 
Katie Cassidy, 
David Ramsey, 
Susanna Thompson
</v>
      </c>
      <c r="H98" s="9">
        <v>414712</v>
      </c>
      <c r="I98" s="9">
        <v>42</v>
      </c>
      <c r="J98" s="9">
        <v>0</v>
      </c>
    </row>
    <row r="99" spans="1:10" x14ac:dyDescent="0.3">
      <c r="A99" s="7" t="s">
        <v>391</v>
      </c>
      <c r="B99" s="9" t="s">
        <v>19717</v>
      </c>
      <c r="C99" s="7" t="s">
        <v>239</v>
      </c>
      <c r="D99" s="11">
        <v>8</v>
      </c>
      <c r="E99" s="7" t="s">
        <v>393</v>
      </c>
      <c r="F99" s="9" t="s">
        <v>1894</v>
      </c>
      <c r="G99" s="9" t="str">
        <f>IFERROR(
  IF(TRIM(Table22[[#This Row],[STARS]])="", "Unknown",
    TRIM(MID(Table22[[#This Row],[STARS]], FIND("Stars:", Table22[[#This Row],[STARS]]) + 6, LEN(Table22[[#This Row],[STARS]])))
  ),
"Unknown")</f>
        <v xml:space="preserve">
Taylor Schilling, 
Danielle Brooks, 
Taryn Manning, 
Emma Myles
</v>
      </c>
      <c r="H99" s="9">
        <v>284554</v>
      </c>
      <c r="I99" s="9">
        <v>59</v>
      </c>
      <c r="J99" s="9">
        <v>0</v>
      </c>
    </row>
    <row r="100" spans="1:10" x14ac:dyDescent="0.3">
      <c r="A100" s="8" t="s">
        <v>395</v>
      </c>
      <c r="B100" s="9" t="s">
        <v>19718</v>
      </c>
      <c r="C100" s="8" t="s">
        <v>38</v>
      </c>
      <c r="D100" s="10">
        <v>7.4</v>
      </c>
      <c r="E100" s="8" t="s">
        <v>397</v>
      </c>
      <c r="F100" s="9" t="s">
        <v>1894</v>
      </c>
      <c r="G100" s="9" t="str">
        <f>IFERROR(
  IF(TRIM(Table22[[#This Row],[STARS]])="", "Unknown",
    TRIM(MID(Table22[[#This Row],[STARS]], FIND("Stars:", Table22[[#This Row],[STARS]]) + 6, LEN(Table22[[#This Row],[STARS]])))
  ),
"Unknown")</f>
        <v xml:space="preserve">
Blake Lively, 
Leighton Meester, 
Penn Badgley, 
Ed Westwick
</v>
      </c>
      <c r="H100" s="9">
        <v>159666</v>
      </c>
      <c r="I100" s="9">
        <v>42</v>
      </c>
      <c r="J100" s="9">
        <v>0</v>
      </c>
    </row>
    <row r="101" spans="1:10" x14ac:dyDescent="0.3">
      <c r="A101" s="7" t="s">
        <v>399</v>
      </c>
      <c r="B101" s="9" t="s">
        <v>19675</v>
      </c>
      <c r="C101" s="7" t="s">
        <v>38</v>
      </c>
      <c r="D101" s="11">
        <v>7.3</v>
      </c>
      <c r="E101" s="7" t="s">
        <v>400</v>
      </c>
      <c r="F101" s="9" t="s">
        <v>1894</v>
      </c>
      <c r="G101" s="9" t="str">
        <f>IFERROR(
  IF(TRIM(Table22[[#This Row],[STARS]])="", "Unknown",
    TRIM(MID(Table22[[#This Row],[STARS]], FIND("Stars:", Table22[[#This Row],[STARS]]) + 6, LEN(Table22[[#This Row],[STARS]])))
  ),
"Unknown")</f>
        <v xml:space="preserve">
Phoebe Dynevor, 
RegÃ©-Jean Page, 
Nicola Coughlan, 
Jonathan Bailey
</v>
      </c>
      <c r="H101" s="9">
        <v>83944</v>
      </c>
      <c r="I101" s="9">
        <v>60</v>
      </c>
      <c r="J101" s="9">
        <v>0</v>
      </c>
    </row>
    <row r="102" spans="1:10" x14ac:dyDescent="0.3">
      <c r="A102" s="8" t="s">
        <v>402</v>
      </c>
      <c r="B102" s="9" t="s">
        <v>19702</v>
      </c>
      <c r="C102" s="8" t="s">
        <v>91</v>
      </c>
      <c r="D102" s="10">
        <v>8.1999999999999993</v>
      </c>
      <c r="E102" s="8" t="s">
        <v>403</v>
      </c>
      <c r="F102" s="9" t="s">
        <v>1894</v>
      </c>
      <c r="G102" s="9" t="str">
        <f>IFERROR(
  IF(TRIM(Table22[[#This Row],[STARS]])="", "Unknown",
    TRIM(MID(Table22[[#This Row],[STARS]], FIND("Stars:", Table22[[#This Row],[STARS]]) + 6, LEN(Table22[[#This Row],[STARS]])))
  ),
"Unknown")</f>
        <v xml:space="preserve">
Michael Douglas, 
Sarah Baker, 
Graham Rogers, 
Melissa Tang
</v>
      </c>
      <c r="H102" s="9">
        <v>33440</v>
      </c>
      <c r="I102" s="9">
        <v>30</v>
      </c>
      <c r="J102" s="9">
        <v>0</v>
      </c>
    </row>
    <row r="103" spans="1:10" x14ac:dyDescent="0.3">
      <c r="A103" s="7" t="s">
        <v>405</v>
      </c>
      <c r="B103" s="9" t="s">
        <v>19719</v>
      </c>
      <c r="C103" s="7" t="s">
        <v>43</v>
      </c>
      <c r="D103" s="11">
        <v>8.3000000000000007</v>
      </c>
      <c r="E103" s="7" t="s">
        <v>407</v>
      </c>
      <c r="F103" s="9" t="s">
        <v>1894</v>
      </c>
      <c r="G103" s="9" t="str">
        <f>IFERROR(
  IF(TRIM(Table22[[#This Row],[STARS]])="", "Unknown",
    TRIM(MID(Table22[[#This Row],[STARS]], FIND("Stars:", Table22[[#This Row],[STARS]]) + 6, LEN(Table22[[#This Row],[STARS]])))
  ),
"Unknown")</f>
        <v xml:space="preserve">
Claire Danes, 
Mandy Patinkin, 
Damian Lewis, 
Rupert Friend
</v>
      </c>
      <c r="H103" s="9">
        <v>322307</v>
      </c>
      <c r="I103" s="9">
        <v>55</v>
      </c>
      <c r="J103" s="9">
        <v>0</v>
      </c>
    </row>
    <row r="104" spans="1:10" x14ac:dyDescent="0.3">
      <c r="A104" s="8" t="s">
        <v>409</v>
      </c>
      <c r="B104" s="9" t="s">
        <v>19682</v>
      </c>
      <c r="C104" s="8" t="s">
        <v>43</v>
      </c>
      <c r="D104" s="10">
        <v>6.8</v>
      </c>
      <c r="E104" s="8" t="s">
        <v>410</v>
      </c>
      <c r="F104" s="9" t="s">
        <v>1894</v>
      </c>
      <c r="G104" s="9" t="str">
        <f>IFERROR(
  IF(TRIM(Table22[[#This Row],[STARS]])="", "Unknown",
    TRIM(MID(Table22[[#This Row],[STARS]], FIND("Stars:", Table22[[#This Row],[STARS]]) + 6, LEN(Table22[[#This Row],[STARS]])))
  ),
"Unknown")</f>
        <v xml:space="preserve">
K.J. Apa, 
Lili Reinhart, 
Camila Mendes, 
Cole Sprouse
</v>
      </c>
      <c r="H104" s="9">
        <v>126112</v>
      </c>
      <c r="I104" s="9">
        <v>45</v>
      </c>
      <c r="J104" s="9">
        <v>0</v>
      </c>
    </row>
    <row r="105" spans="1:10" x14ac:dyDescent="0.3">
      <c r="A105" s="7" t="s">
        <v>412</v>
      </c>
      <c r="B105" s="9" t="s">
        <v>19720</v>
      </c>
      <c r="C105" s="7" t="s">
        <v>43</v>
      </c>
      <c r="D105" s="11">
        <v>9.1</v>
      </c>
      <c r="E105" s="7" t="s">
        <v>414</v>
      </c>
      <c r="F105" s="9" t="s">
        <v>1894</v>
      </c>
      <c r="G105" s="9" t="str">
        <f>IFERROR(
  IF(TRIM(Table22[[#This Row],[STARS]])="", "Unknown",
    TRIM(MID(Table22[[#This Row],[STARS]], FIND("Stars:", Table22[[#This Row],[STARS]]) + 6, LEN(Table22[[#This Row],[STARS]])))
  ),
"Unknown")</f>
        <v xml:space="preserve">
Benedict Cumberbatch, 
Martin Freeman, 
Una Stubbs, 
Rupert Graves
</v>
      </c>
      <c r="H105" s="9">
        <v>839029</v>
      </c>
      <c r="I105" s="9">
        <v>88</v>
      </c>
      <c r="J105" s="9">
        <v>0</v>
      </c>
    </row>
    <row r="106" spans="1:10" x14ac:dyDescent="0.3">
      <c r="A106" s="8" t="s">
        <v>416</v>
      </c>
      <c r="B106" s="9" t="s">
        <v>19672</v>
      </c>
      <c r="C106" s="8" t="s">
        <v>86</v>
      </c>
      <c r="D106" s="10">
        <v>7.4</v>
      </c>
      <c r="E106" s="8" t="s">
        <v>417</v>
      </c>
      <c r="F106" s="9" t="s">
        <v>1894</v>
      </c>
      <c r="G106" s="9" t="str">
        <f>IFERROR(
  IF(TRIM(Table22[[#This Row],[STARS]])="", "Unknown",
    TRIM(MID(Table22[[#This Row],[STARS]], FIND("Stars:", Table22[[#This Row],[STARS]]) + 6, LEN(Table22[[#This Row],[STARS]])))
  ),
"Unknown")</f>
        <v xml:space="preserve">
Michelle Jenner, 
Roberto EnrÃ­quez, 
Hugo Silva, 
Maxi Iglesias
</v>
      </c>
      <c r="H106" s="9">
        <v>1336</v>
      </c>
      <c r="I106" s="9">
        <v>0</v>
      </c>
      <c r="J106" s="9">
        <v>0</v>
      </c>
    </row>
    <row r="107" spans="1:10" x14ac:dyDescent="0.3">
      <c r="A107" s="7" t="s">
        <v>419</v>
      </c>
      <c r="B107" s="9" t="s">
        <v>19678</v>
      </c>
      <c r="C107" s="7" t="s">
        <v>34</v>
      </c>
      <c r="D107" s="11">
        <v>8</v>
      </c>
      <c r="E107" s="7" t="s">
        <v>420</v>
      </c>
      <c r="F107" s="9" t="s">
        <v>1894</v>
      </c>
      <c r="G107" s="9" t="str">
        <f>IFERROR(
  IF(TRIM(Table22[[#This Row],[STARS]])="", "Unknown",
    TRIM(MID(Table22[[#This Row],[STARS]], FIND("Stars:", Table22[[#This Row],[STARS]]) + 6, LEN(Table22[[#This Row],[STARS]])))
  ),
"Unknown")</f>
        <v xml:space="preserve">
Alice Braga, 
Hemky Madera, 
Peter Gadiot, 
Veronica FalcÃ³n
</v>
      </c>
      <c r="H107" s="9">
        <v>23318</v>
      </c>
      <c r="I107" s="9">
        <v>42</v>
      </c>
      <c r="J107" s="9">
        <v>0</v>
      </c>
    </row>
    <row r="108" spans="1:10" x14ac:dyDescent="0.3">
      <c r="A108" s="8" t="s">
        <v>422</v>
      </c>
      <c r="B108" s="9" t="s">
        <v>19721</v>
      </c>
      <c r="C108" s="8" t="s">
        <v>43</v>
      </c>
      <c r="D108" s="10">
        <v>7.6</v>
      </c>
      <c r="E108" s="8" t="s">
        <v>424</v>
      </c>
      <c r="F108" s="9" t="s">
        <v>1894</v>
      </c>
      <c r="G108" s="9" t="str">
        <f>IFERROR(
  IF(TRIM(Table22[[#This Row],[STARS]])="", "Unknown",
    TRIM(MID(Table22[[#This Row],[STARS]], FIND("Stars:", Table22[[#This Row],[STARS]]) + 6, LEN(Table22[[#This Row],[STARS]])))
  ),
"Unknown")</f>
        <v xml:space="preserve">
Laurence Fishburne, 
Marg Helgenberger, 
George Eads, 
Eric Szmanda
</v>
      </c>
      <c r="H108" s="9">
        <v>78589</v>
      </c>
      <c r="I108" s="9">
        <v>60</v>
      </c>
      <c r="J108" s="9">
        <v>0</v>
      </c>
    </row>
    <row r="109" spans="1:10" x14ac:dyDescent="0.3">
      <c r="A109" s="7" t="s">
        <v>426</v>
      </c>
      <c r="B109" s="9" t="s">
        <v>19677</v>
      </c>
      <c r="C109" s="7" t="s">
        <v>427</v>
      </c>
      <c r="D109" s="11">
        <v>8</v>
      </c>
      <c r="E109" s="7" t="s">
        <v>428</v>
      </c>
      <c r="F109" s="9" t="s">
        <v>1894</v>
      </c>
      <c r="G109" s="9" t="str">
        <f>IFERROR(
  IF(TRIM(Table22[[#This Row],[STARS]])="", "Unknown",
    TRIM(MID(Table22[[#This Row],[STARS]], FIND("Stars:", Table22[[#This Row],[STARS]]) + 6, LEN(Table22[[#This Row],[STARS]])))
  ),
"Unknown")</f>
        <v xml:space="preserve">
Elliot Page, 
Tom Hopper, 
David CastaÃ±eda, 
Emmy Raver-Lampman
</v>
      </c>
      <c r="H109" s="9">
        <v>175513</v>
      </c>
      <c r="I109" s="9">
        <v>60</v>
      </c>
      <c r="J109" s="9">
        <v>0</v>
      </c>
    </row>
    <row r="110" spans="1:10" x14ac:dyDescent="0.3">
      <c r="A110" s="8" t="s">
        <v>430</v>
      </c>
      <c r="B110" s="9" t="s">
        <v>19722</v>
      </c>
      <c r="C110" s="8" t="s">
        <v>109</v>
      </c>
      <c r="D110" s="10">
        <v>6.2</v>
      </c>
      <c r="E110" s="8" t="s">
        <v>432</v>
      </c>
      <c r="F110" s="9" t="s">
        <v>1894</v>
      </c>
      <c r="G110" s="9" t="str">
        <f>IFERROR(
  IF(TRIM(Table22[[#This Row],[STARS]])="", "Unknown",
    TRIM(MID(Table22[[#This Row],[STARS]], FIND("Stars:", Table22[[#This Row],[STARS]]) + 6, LEN(Table22[[#This Row],[STARS]])))
  ),
"Unknown")</f>
        <v xml:space="preserve">
Melissa Benoist, 
Chyler Leigh, 
David Harewood, 
Mehcad Brooks
</v>
      </c>
      <c r="H110" s="9">
        <v>115373</v>
      </c>
      <c r="I110" s="9">
        <v>43</v>
      </c>
      <c r="J110" s="9">
        <v>0</v>
      </c>
    </row>
    <row r="111" spans="1:10" x14ac:dyDescent="0.3">
      <c r="A111" s="7" t="s">
        <v>434</v>
      </c>
      <c r="B111" s="9" t="s">
        <v>19706</v>
      </c>
      <c r="C111" s="7" t="s">
        <v>435</v>
      </c>
      <c r="D111" s="11">
        <v>8.6999999999999993</v>
      </c>
      <c r="E111" s="7" t="s">
        <v>436</v>
      </c>
      <c r="F111" s="9" t="s">
        <v>1894</v>
      </c>
      <c r="G111" s="9" t="str">
        <f>IFERROR(
  IF(TRIM(Table22[[#This Row],[STARS]])="", "Unknown",
    TRIM(MID(Table22[[#This Row],[STARS]], FIND("Stars:", Table22[[#This Row],[STARS]]) + 6, LEN(Table22[[#This Row],[STARS]])))
  ),
"Unknown")</f>
        <v xml:space="preserve">
Will Arnett, 
Amy Sedaris, 
Alison Brie, 
Aaron Paul
</v>
      </c>
      <c r="H111" s="9">
        <v>124318</v>
      </c>
      <c r="I111" s="9">
        <v>25</v>
      </c>
      <c r="J111" s="9">
        <v>0</v>
      </c>
    </row>
    <row r="112" spans="1:10" x14ac:dyDescent="0.3">
      <c r="A112" s="8" t="s">
        <v>438</v>
      </c>
      <c r="B112" s="9" t="s">
        <v>19723</v>
      </c>
      <c r="C112" s="8" t="s">
        <v>109</v>
      </c>
      <c r="D112" s="10">
        <v>8.8000000000000007</v>
      </c>
      <c r="E112" s="8" t="s">
        <v>439</v>
      </c>
      <c r="F112" s="9" t="s">
        <v>22302</v>
      </c>
      <c r="G112" s="9" t="str">
        <f>IFERROR(
  IF(TRIM(Table22[[#This Row],[STARS]])="", "Unknown",
    TRIM(MID(Table22[[#This Row],[STARS]], FIND("Stars:", Table22[[#This Row],[STARS]]) + 6, LEN(Table22[[#This Row],[STARS]])))
  ),
"Unknown")</f>
        <v xml:space="preserve">
Elijah Wood, 
Ian McKellen, 
Orlando Bloom, 
Sean Bean
</v>
      </c>
      <c r="H112" s="9">
        <v>1713028</v>
      </c>
      <c r="I112" s="9">
        <v>178</v>
      </c>
      <c r="J112" s="9" t="s">
        <v>441</v>
      </c>
    </row>
    <row r="113" spans="1:10" x14ac:dyDescent="0.3">
      <c r="A113" s="7" t="s">
        <v>442</v>
      </c>
      <c r="B113" s="9" t="s">
        <v>19677</v>
      </c>
      <c r="C113" s="7" t="s">
        <v>47</v>
      </c>
      <c r="D113" s="11">
        <v>7.8</v>
      </c>
      <c r="E113" s="7" t="s">
        <v>443</v>
      </c>
      <c r="F113" s="9" t="s">
        <v>1894</v>
      </c>
      <c r="G113" s="9" t="str">
        <f>IFERROR(
  IF(TRIM(Table22[[#This Row],[STARS]])="", "Unknown",
    TRIM(MID(Table22[[#This Row],[STARS]], FIND("Stars:", Table22[[#This Row],[STARS]]) + 6, LEN(Table22[[#This Row],[STARS]])))
  ),
"Unknown")</f>
        <v xml:space="preserve">
Tim Robinson, 
Sam Richardson, 
Patti Harrison, 
Conner O'Malley
</v>
      </c>
      <c r="H113" s="9">
        <v>8095</v>
      </c>
      <c r="I113" s="9">
        <v>16</v>
      </c>
      <c r="J113" s="9">
        <v>0</v>
      </c>
    </row>
    <row r="114" spans="1:10" x14ac:dyDescent="0.3">
      <c r="A114" s="8" t="s">
        <v>445</v>
      </c>
      <c r="B114" s="9" t="s">
        <v>19724</v>
      </c>
      <c r="C114" s="8" t="s">
        <v>349</v>
      </c>
      <c r="D114" s="10">
        <v>8.6999999999999993</v>
      </c>
      <c r="E114" s="8" t="s">
        <v>447</v>
      </c>
      <c r="F114" s="9" t="s">
        <v>1894</v>
      </c>
      <c r="G114" s="9" t="str">
        <f>IFERROR(
  IF(TRIM(Table22[[#This Row],[STARS]])="", "Unknown",
    TRIM(MID(Table22[[#This Row],[STARS]], FIND("Stars:", Table22[[#This Row],[STARS]]) + 6, LEN(Table22[[#This Row],[STARS]])))
  ),
"Unknown")</f>
        <v xml:space="preserve">
Trey Parker, 
Matt Stone, 
Isaac Hayes, 
Mona Marshall
</v>
      </c>
      <c r="H114" s="9">
        <v>340148</v>
      </c>
      <c r="I114" s="9">
        <v>22</v>
      </c>
      <c r="J114" s="9">
        <v>0</v>
      </c>
    </row>
    <row r="115" spans="1:10" x14ac:dyDescent="0.3">
      <c r="A115" s="7" t="s">
        <v>449</v>
      </c>
      <c r="B115" s="9" t="s">
        <v>19707</v>
      </c>
      <c r="C115" s="7" t="s">
        <v>450</v>
      </c>
      <c r="D115" s="11">
        <v>7.7</v>
      </c>
      <c r="E115" s="7" t="s">
        <v>451</v>
      </c>
      <c r="F115" s="9" t="s">
        <v>1894</v>
      </c>
      <c r="G115" s="9" t="str">
        <f>IFERROR(
  IF(TRIM(Table22[[#This Row],[STARS]])="", "Unknown",
    TRIM(MID(Table22[[#This Row],[STARS]], FIND("Stars:", Table22[[#This Row],[STARS]]) + 6, LEN(Table22[[#This Row],[STARS]])))
  ),
"Unknown")</f>
        <v xml:space="preserve">
Ginnifer Goodwin, 
Jennifer Morrison, 
Lana Parrilla, 
Robert Carlyle
</v>
      </c>
      <c r="H115" s="9">
        <v>212616</v>
      </c>
      <c r="I115" s="9">
        <v>60</v>
      </c>
      <c r="J115" s="9">
        <v>0</v>
      </c>
    </row>
    <row r="116" spans="1:10" x14ac:dyDescent="0.3">
      <c r="A116" s="8" t="s">
        <v>453</v>
      </c>
      <c r="B116" s="9" t="s">
        <v>19682</v>
      </c>
      <c r="C116" s="8" t="s">
        <v>109</v>
      </c>
      <c r="D116" s="10">
        <v>7.2</v>
      </c>
      <c r="E116" s="8" t="s">
        <v>454</v>
      </c>
      <c r="F116" s="9" t="s">
        <v>1894</v>
      </c>
      <c r="G116" s="9" t="str">
        <f>IFERROR(
  IF(TRIM(Table22[[#This Row],[STARS]])="", "Unknown",
    TRIM(MID(Table22[[#This Row],[STARS]], FIND("Stars:", Table22[[#This Row],[STARS]]) + 6, LEN(Table22[[#This Row],[STARS]])))
  ),
"Unknown")</f>
        <v xml:space="preserve">
Sonequa Martin-Green, 
Doug Jones, 
Anthony Rapp, 
Mary Wiseman
</v>
      </c>
      <c r="H116" s="9">
        <v>101079</v>
      </c>
      <c r="I116" s="9">
        <v>60</v>
      </c>
      <c r="J116" s="9">
        <v>0</v>
      </c>
    </row>
    <row r="117" spans="1:10" x14ac:dyDescent="0.3">
      <c r="A117" s="7" t="s">
        <v>456</v>
      </c>
      <c r="B117" s="9" t="s">
        <v>19725</v>
      </c>
      <c r="C117" s="7" t="s">
        <v>458</v>
      </c>
      <c r="D117" s="11">
        <v>7.6</v>
      </c>
      <c r="E117" s="7" t="s">
        <v>459</v>
      </c>
      <c r="F117" s="9" t="s">
        <v>1894</v>
      </c>
      <c r="G117" s="9" t="str">
        <f>IFERROR(
  IF(TRIM(Table22[[#This Row],[STARS]])="", "Unknown",
    TRIM(MID(Table22[[#This Row],[STARS]], FIND("Stars:", Table22[[#This Row],[STARS]]) + 6, LEN(Table22[[#This Row],[STARS]])))
  ),
"Unknown")</f>
        <v xml:space="preserve">
Tyler Posey, 
Holland Roden, 
Dylan O'Brien, 
Linden Ashby
</v>
      </c>
      <c r="H117" s="9">
        <v>132950</v>
      </c>
      <c r="I117" s="9">
        <v>41</v>
      </c>
      <c r="J117" s="9">
        <v>0</v>
      </c>
    </row>
    <row r="118" spans="1:10" x14ac:dyDescent="0.3">
      <c r="A118" s="8" t="s">
        <v>461</v>
      </c>
      <c r="B118" s="9" t="s">
        <v>19706</v>
      </c>
      <c r="C118" s="8" t="s">
        <v>43</v>
      </c>
      <c r="D118" s="10">
        <v>8.1</v>
      </c>
      <c r="E118" s="8" t="s">
        <v>462</v>
      </c>
      <c r="F118" s="9" t="s">
        <v>1894</v>
      </c>
      <c r="G118" s="9" t="str">
        <f>IFERROR(
  IF(TRIM(Table22[[#This Row],[STARS]])="", "Unknown",
    TRIM(MID(Table22[[#This Row],[STARS]], FIND("Stars:", Table22[[#This Row],[STARS]]) + 6, LEN(Table22[[#This Row],[STARS]])))
  ),
"Unknown")</f>
        <v xml:space="preserve">
Viola Davis, 
Billy Brown, 
Jack Falahee, 
Aja Naomi King
</v>
      </c>
      <c r="H118" s="9">
        <v>136135</v>
      </c>
      <c r="I118" s="9">
        <v>43</v>
      </c>
      <c r="J118" s="9">
        <v>0</v>
      </c>
    </row>
    <row r="119" spans="1:10" x14ac:dyDescent="0.3">
      <c r="A119" s="7" t="s">
        <v>464</v>
      </c>
      <c r="B119" s="9" t="s">
        <v>19726</v>
      </c>
      <c r="C119" s="7" t="s">
        <v>109</v>
      </c>
      <c r="D119" s="11">
        <v>8</v>
      </c>
      <c r="E119" s="7" t="s">
        <v>466</v>
      </c>
      <c r="F119" s="9" t="s">
        <v>1894</v>
      </c>
      <c r="G119" s="9" t="str">
        <f>IFERROR(
  IF(TRIM(Table22[[#This Row],[STARS]])="", "Unknown",
    TRIM(MID(Table22[[#This Row],[STARS]], FIND("Stars:", Table22[[#This Row],[STARS]]) + 6, LEN(Table22[[#This Row],[STARS]])))
  ),
"Unknown")</f>
        <v xml:space="preserve">
Avery Brooks, 
Rene Auberjonois, 
Cirroc Lofton, 
Alexander Siddig
</v>
      </c>
      <c r="H119" s="9">
        <v>55687</v>
      </c>
      <c r="I119" s="9">
        <v>45</v>
      </c>
      <c r="J119" s="9">
        <v>0</v>
      </c>
    </row>
    <row r="120" spans="1:10" x14ac:dyDescent="0.3">
      <c r="A120" s="8" t="s">
        <v>468</v>
      </c>
      <c r="B120" s="9" t="s">
        <v>19727</v>
      </c>
      <c r="C120" s="8" t="s">
        <v>47</v>
      </c>
      <c r="D120" s="10">
        <v>8.8000000000000007</v>
      </c>
      <c r="E120" s="8" t="s">
        <v>470</v>
      </c>
      <c r="F120" s="9" t="s">
        <v>1894</v>
      </c>
      <c r="G120" s="9" t="str">
        <f>IFERROR(
  IF(TRIM(Table22[[#This Row],[STARS]])="", "Unknown",
    TRIM(MID(Table22[[#This Row],[STARS]], FIND("Stars:", Table22[[#This Row],[STARS]]) + 6, LEN(Table22[[#This Row],[STARS]])))
  ),
"Unknown")</f>
        <v xml:space="preserve">
Jerry Seinfeld, 
Julia Louis-Dreyfus, 
Michael Richards, 
Jason Alexander
</v>
      </c>
      <c r="H120" s="9">
        <v>264801</v>
      </c>
      <c r="I120" s="9">
        <v>22</v>
      </c>
      <c r="J120" s="9">
        <v>0</v>
      </c>
    </row>
    <row r="121" spans="1:10" x14ac:dyDescent="0.3">
      <c r="A121" s="7" t="s">
        <v>472</v>
      </c>
      <c r="B121" s="9" t="s">
        <v>19728</v>
      </c>
      <c r="C121" s="7" t="s">
        <v>474</v>
      </c>
      <c r="D121" s="11">
        <v>8.5</v>
      </c>
      <c r="E121" s="7" t="s">
        <v>475</v>
      </c>
      <c r="F121" s="9" t="s">
        <v>1894</v>
      </c>
      <c r="G121" s="9" t="str">
        <f>IFERROR(
  IF(TRIM(Table22[[#This Row],[STARS]])="", "Unknown",
    TRIM(MID(Table22[[#This Row],[STARS]], FIND("Stars:", Table22[[#This Row],[STARS]]) + 6, LEN(Table22[[#This Row],[STARS]])))
  ),
"Unknown")</f>
        <v xml:space="preserve">
Andy Whitfield, 
Lucy Lawless, 
Manu Bennett, 
Daniel Feuerriegel
</v>
      </c>
      <c r="H121" s="9">
        <v>228484</v>
      </c>
      <c r="I121" s="9">
        <v>55</v>
      </c>
      <c r="J121" s="9">
        <v>0</v>
      </c>
    </row>
    <row r="122" spans="1:10" x14ac:dyDescent="0.3">
      <c r="A122" s="8" t="s">
        <v>477</v>
      </c>
      <c r="B122" s="9" t="s">
        <v>19729</v>
      </c>
      <c r="C122" s="8" t="s">
        <v>34</v>
      </c>
      <c r="D122" s="10">
        <v>7.3</v>
      </c>
      <c r="E122" s="8" t="s">
        <v>479</v>
      </c>
      <c r="F122" s="9" t="s">
        <v>1894</v>
      </c>
      <c r="G122" s="9" t="str">
        <f>IFERROR(
  IF(TRIM(Table22[[#This Row],[STARS]])="", "Unknown",
    TRIM(MID(Table22[[#This Row],[STARS]], FIND("Stars:", Table22[[#This Row],[STARS]]) + 6, LEN(Table22[[#This Row],[STARS]])))
  ),
"Unknown")</f>
        <v xml:space="preserve">
Alex O'Loughlin, 
Scott Caan, 
Taylor Wily, 
Daniel Dae Kim
</v>
      </c>
      <c r="H122" s="9">
        <v>68627</v>
      </c>
      <c r="I122" s="9">
        <v>42</v>
      </c>
      <c r="J122" s="9">
        <v>0</v>
      </c>
    </row>
    <row r="123" spans="1:10" x14ac:dyDescent="0.3">
      <c r="A123" s="7" t="s">
        <v>481</v>
      </c>
      <c r="B123" s="9" t="s">
        <v>19722</v>
      </c>
      <c r="C123" s="7" t="s">
        <v>482</v>
      </c>
      <c r="D123" s="11">
        <v>7.3</v>
      </c>
      <c r="E123" s="7" t="s">
        <v>483</v>
      </c>
      <c r="F123" s="9" t="s">
        <v>1894</v>
      </c>
      <c r="G123" s="9" t="str">
        <f>IFERROR(
  IF(TRIM(Table22[[#This Row],[STARS]])="", "Unknown",
    TRIM(MID(Table22[[#This Row],[STARS]], FIND("Stars:", Table22[[#This Row],[STARS]]) + 6, LEN(Table22[[#This Row],[STARS]])))
  ),
"Unknown")</f>
        <v xml:space="preserve">
Catherine Bell, 
Catherine Disher, 
James Denton, 
Kylee Evans
</v>
      </c>
      <c r="H123" s="9">
        <v>8268</v>
      </c>
      <c r="I123" s="9">
        <v>48</v>
      </c>
      <c r="J123" s="9">
        <v>0</v>
      </c>
    </row>
    <row r="124" spans="1:10" x14ac:dyDescent="0.3">
      <c r="A124" s="8" t="s">
        <v>485</v>
      </c>
      <c r="B124" s="9" t="s">
        <v>19682</v>
      </c>
      <c r="C124" s="8" t="s">
        <v>43</v>
      </c>
      <c r="D124" s="10">
        <v>7.9</v>
      </c>
      <c r="E124" s="8" t="s">
        <v>486</v>
      </c>
      <c r="F124" s="9" t="s">
        <v>1894</v>
      </c>
      <c r="G124" s="9" t="str">
        <f>IFERROR(
  IF(TRIM(Table22[[#This Row],[STARS]])="", "Unknown",
    TRIM(MID(Table22[[#This Row],[STARS]], FIND("Stars:", Table22[[#This Row],[STARS]]) + 6, LEN(Table22[[#This Row],[STARS]])))
  ),
"Unknown")</f>
        <v xml:space="preserve">
Bill Pullman, 
Dohn Norwood, 
Adam LeFevre, 
Jessica Biel
</v>
      </c>
      <c r="H124" s="9">
        <v>96901</v>
      </c>
      <c r="I124" s="9">
        <v>45</v>
      </c>
      <c r="J124" s="9">
        <v>0</v>
      </c>
    </row>
    <row r="125" spans="1:10" x14ac:dyDescent="0.3">
      <c r="A125" s="7" t="s">
        <v>488</v>
      </c>
      <c r="B125" s="9" t="s">
        <v>19730</v>
      </c>
      <c r="C125" s="7" t="s">
        <v>47</v>
      </c>
      <c r="D125" s="11">
        <v>8.6999999999999993</v>
      </c>
      <c r="E125" s="7" t="s">
        <v>490</v>
      </c>
      <c r="F125" s="9" t="s">
        <v>1894</v>
      </c>
      <c r="G125" s="9" t="str">
        <f>IFERROR(
  IF(TRIM(Table22[[#This Row],[STARS]])="", "Unknown",
    TRIM(MID(Table22[[#This Row],[STARS]], FIND("Stars:", Table22[[#This Row],[STARS]]) + 6, LEN(Table22[[#This Row],[STARS]])))
  ),
"Unknown")</f>
        <v xml:space="preserve">
Jason Bateman, 
Michael Cera, 
Portia de Rossi, 
Will Arnett
</v>
      </c>
      <c r="H125" s="9">
        <v>284373</v>
      </c>
      <c r="I125" s="9">
        <v>22</v>
      </c>
      <c r="J125" s="9">
        <v>0</v>
      </c>
    </row>
    <row r="126" spans="1:10" x14ac:dyDescent="0.3">
      <c r="A126" s="8" t="s">
        <v>492</v>
      </c>
      <c r="B126" s="9" t="s">
        <v>19677</v>
      </c>
      <c r="C126" s="8" t="s">
        <v>494</v>
      </c>
      <c r="D126" s="10">
        <v>6.4</v>
      </c>
      <c r="E126" s="8" t="s">
        <v>495</v>
      </c>
      <c r="F126" s="9" t="s">
        <v>22330</v>
      </c>
      <c r="G126" s="9" t="str">
        <f>IFERROR(
  IF(TRIM(Table22[[#This Row],[STARS]])="", "Unknown",
    TRIM(MID(Table22[[#This Row],[STARS]], FIND("Stars:", Table22[[#This Row],[STARS]]) + 6, LEN(Table22[[#This Row],[STARS]])))
  ),
"Unknown")</f>
        <v xml:space="preserve">
Taylor Russell, 
Logan Miller, 
Jay Ellis, 
Tyler Labine
</v>
      </c>
      <c r="H126" s="9">
        <v>99351</v>
      </c>
      <c r="I126" s="9">
        <v>99</v>
      </c>
      <c r="J126" s="9" t="s">
        <v>497</v>
      </c>
    </row>
    <row r="127" spans="1:10" x14ac:dyDescent="0.3">
      <c r="A127" s="7" t="s">
        <v>498</v>
      </c>
      <c r="B127" s="9" t="s">
        <v>19693</v>
      </c>
      <c r="C127" s="7" t="s">
        <v>499</v>
      </c>
      <c r="D127" s="11">
        <v>7.7</v>
      </c>
      <c r="E127" s="7" t="s">
        <v>500</v>
      </c>
      <c r="F127" s="9" t="s">
        <v>1894</v>
      </c>
      <c r="G127" s="9" t="str">
        <f>IFERROR(
  IF(TRIM(Table22[[#This Row],[STARS]])="", "Unknown",
    TRIM(MID(Table22[[#This Row],[STARS]], FIND("Stars:", Table22[[#This Row],[STARS]]) + 6, LEN(Table22[[#This Row],[STARS]])))
  ),
"Unknown")</f>
        <v xml:space="preserve">
Penn Badgley, 
Victoria Pedretti, 
Ambyr Childers, 
Elizabeth Lail
</v>
      </c>
      <c r="H127" s="9">
        <v>157666</v>
      </c>
      <c r="I127" s="9">
        <v>45</v>
      </c>
      <c r="J127" s="9">
        <v>0</v>
      </c>
    </row>
    <row r="128" spans="1:10" x14ac:dyDescent="0.3">
      <c r="A128" s="8" t="s">
        <v>502</v>
      </c>
      <c r="B128" s="9" t="s">
        <v>19731</v>
      </c>
      <c r="C128" s="8" t="s">
        <v>81</v>
      </c>
      <c r="D128" s="10">
        <v>8.6</v>
      </c>
      <c r="E128" s="8" t="s">
        <v>504</v>
      </c>
      <c r="F128" s="9" t="s">
        <v>1894</v>
      </c>
      <c r="G128" s="9" t="str">
        <f>IFERROR(
  IF(TRIM(Table22[[#This Row],[STARS]])="", "Unknown",
    TRIM(MID(Table22[[#This Row],[STARS]], FIND("Stars:", Table22[[#This Row],[STARS]]) + 6, LEN(Table22[[#This Row],[STARS]])))
  ),
"Unknown")</f>
        <v xml:space="preserve">
Jonathan Groff, 
Holt McCallany, 
Anna Torv, 
Hannah Gross
</v>
      </c>
      <c r="H128" s="9">
        <v>235694</v>
      </c>
      <c r="I128" s="9">
        <v>60</v>
      </c>
      <c r="J128" s="9">
        <v>0</v>
      </c>
    </row>
    <row r="129" spans="1:10" x14ac:dyDescent="0.3">
      <c r="A129" s="7" t="s">
        <v>506</v>
      </c>
      <c r="B129" s="9" t="s">
        <v>19732</v>
      </c>
      <c r="C129" s="7" t="s">
        <v>507</v>
      </c>
      <c r="D129" s="11">
        <v>8</v>
      </c>
      <c r="E129" s="7" t="s">
        <v>508</v>
      </c>
      <c r="F129" s="9" t="s">
        <v>22191</v>
      </c>
      <c r="G129" s="9" t="str">
        <f>IFERROR(
  IF(TRIM(Table22[[#This Row],[STARS]])="", "Unknown",
    TRIM(MID(Table22[[#This Row],[STARS]], FIND("Stars:", Table22[[#This Row],[STARS]]) + 6, LEN(Table22[[#This Row],[STARS]])))
  ),
"Unknown")</f>
        <v xml:space="preserve">
Roy Scheider, 
Robert Shaw, 
Richard Dreyfuss, 
Lorraine Gary
</v>
      </c>
      <c r="H129" s="9">
        <v>558731</v>
      </c>
      <c r="I129" s="9">
        <v>124</v>
      </c>
      <c r="J129" s="9" t="s">
        <v>510</v>
      </c>
    </row>
    <row r="130" spans="1:10" x14ac:dyDescent="0.3">
      <c r="A130" s="8" t="s">
        <v>511</v>
      </c>
      <c r="B130" s="9" t="s">
        <v>19731</v>
      </c>
      <c r="C130" s="8" t="s">
        <v>34</v>
      </c>
      <c r="D130" s="10">
        <v>8.5</v>
      </c>
      <c r="E130" s="8" t="s">
        <v>512</v>
      </c>
      <c r="F130" s="9" t="s">
        <v>1894</v>
      </c>
      <c r="G130" s="9" t="str">
        <f>IFERROR(
  IF(TRIM(Table22[[#This Row],[STARS]])="", "Unknown",
    TRIM(MID(Table22[[#This Row],[STARS]], FIND("Stars:", Table22[[#This Row],[STARS]]) + 6, LEN(Table22[[#This Row],[STARS]])))
  ),
"Unknown")</f>
        <v xml:space="preserve">
Jon Bernthal, 
Amber Rose Revah, 
Ben Barnes, 
Jason R. Moore
</v>
      </c>
      <c r="H130" s="9">
        <v>194777</v>
      </c>
      <c r="I130" s="9">
        <v>53</v>
      </c>
      <c r="J130" s="9">
        <v>0</v>
      </c>
    </row>
    <row r="131" spans="1:10" x14ac:dyDescent="0.3">
      <c r="A131" s="7" t="s">
        <v>514</v>
      </c>
      <c r="B131" s="9" t="s">
        <v>19733</v>
      </c>
      <c r="C131" s="7" t="s">
        <v>343</v>
      </c>
      <c r="D131" s="11">
        <v>7.8</v>
      </c>
      <c r="E131" s="7" t="s">
        <v>516</v>
      </c>
      <c r="F131" s="9" t="s">
        <v>1894</v>
      </c>
      <c r="G131" s="9" t="str">
        <f>IFERROR(
  IF(TRIM(Table22[[#This Row],[STARS]])="", "Unknown",
    TRIM(MID(Table22[[#This Row],[STARS]], FIND("Stars:", Table22[[#This Row],[STARS]]) + 6, LEN(Table22[[#This Row],[STARS]])))
  ),
"Unknown")</f>
        <v xml:space="preserve">
Kate Mulgrew, 
Robert Beltran, 
Roxann Dawson, 
Robert Duncan McNeill
</v>
      </c>
      <c r="H131" s="9">
        <v>61917</v>
      </c>
      <c r="I131" s="9">
        <v>44</v>
      </c>
      <c r="J131" s="9">
        <v>0</v>
      </c>
    </row>
    <row r="132" spans="1:10" x14ac:dyDescent="0.3">
      <c r="A132" s="8" t="s">
        <v>518</v>
      </c>
      <c r="B132" s="9" t="s">
        <v>19734</v>
      </c>
      <c r="C132" s="8" t="s">
        <v>81</v>
      </c>
      <c r="D132" s="10">
        <v>8.5</v>
      </c>
      <c r="E132" s="8" t="s">
        <v>519</v>
      </c>
      <c r="F132" s="9" t="s">
        <v>21164</v>
      </c>
      <c r="G132" s="9" t="str">
        <f>IFERROR(
  IF(TRIM(Table22[[#This Row],[STARS]])="", "Unknown",
    TRIM(MID(Table22[[#This Row],[STARS]], FIND("Stars:", Table22[[#This Row],[STARS]]) + 6, LEN(Table22[[#This Row],[STARS]])))
  ),
"Unknown")</f>
        <v xml:space="preserve">
Leonardo DiCaprio, 
Matt Damon, 
Jack Nicholson, 
Mark Wahlberg
</v>
      </c>
      <c r="H132" s="9">
        <v>1227522</v>
      </c>
      <c r="I132" s="9">
        <v>151</v>
      </c>
      <c r="J132" s="9" t="s">
        <v>521</v>
      </c>
    </row>
    <row r="133" spans="1:10" x14ac:dyDescent="0.3">
      <c r="A133" s="7" t="s">
        <v>522</v>
      </c>
      <c r="B133" s="9" t="s">
        <v>19735</v>
      </c>
      <c r="C133" s="7" t="s">
        <v>524</v>
      </c>
      <c r="D133" s="11">
        <v>8.8000000000000007</v>
      </c>
      <c r="E133" s="7" t="s">
        <v>525</v>
      </c>
      <c r="F133" s="9" t="s">
        <v>1894</v>
      </c>
      <c r="G133" s="9" t="str">
        <f>IFERROR(
  IF(TRIM(Table22[[#This Row],[STARS]])="", "Unknown",
    TRIM(MID(Table22[[#This Row],[STARS]], FIND("Stars:", Table22[[#This Row],[STARS]]) + 6, LEN(Table22[[#This Row],[STARS]])))
  ),
"Unknown")</f>
        <v xml:space="preserve">
Pedro Pascal, 
Lizbeth Eden, 
Wagner Moura, 
Boyd Holbrook
</v>
      </c>
      <c r="H133" s="9">
        <v>375261</v>
      </c>
      <c r="I133" s="9">
        <v>49</v>
      </c>
      <c r="J133" s="9">
        <v>0</v>
      </c>
    </row>
    <row r="134" spans="1:10" x14ac:dyDescent="0.3">
      <c r="A134" s="8" t="s">
        <v>527</v>
      </c>
      <c r="B134" s="9" t="s">
        <v>19672</v>
      </c>
      <c r="C134" s="8" t="s">
        <v>81</v>
      </c>
      <c r="D134" s="10">
        <v>7.6</v>
      </c>
      <c r="E134" s="8" t="s">
        <v>528</v>
      </c>
      <c r="F134" s="9" t="s">
        <v>1894</v>
      </c>
      <c r="G134" s="9" t="str">
        <f>IFERROR(
  IF(TRIM(Table22[[#This Row],[STARS]])="", "Unknown",
    TRIM(MID(Table22[[#This Row],[STARS]], FIND("Stars:", Table22[[#This Row],[STARS]]) + 6, LEN(Table22[[#This Row],[STARS]])))
  ),
"Unknown")</f>
        <v xml:space="preserve">
Tahar Rahim, 
Billy Howle, 
Jenna Coleman, 
Ellie Bamber
</v>
      </c>
      <c r="H134" s="9">
        <v>33936</v>
      </c>
      <c r="I134" s="9">
        <v>58</v>
      </c>
      <c r="J134" s="9">
        <v>0</v>
      </c>
    </row>
    <row r="135" spans="1:10" x14ac:dyDescent="0.3">
      <c r="A135" s="7" t="s">
        <v>530</v>
      </c>
      <c r="B135" s="9" t="s">
        <v>19736</v>
      </c>
      <c r="C135" s="7" t="s">
        <v>15</v>
      </c>
      <c r="D135" s="11">
        <v>8.3000000000000007</v>
      </c>
      <c r="E135" s="7" t="s">
        <v>532</v>
      </c>
      <c r="F135" s="9" t="s">
        <v>1894</v>
      </c>
      <c r="G135" s="9" t="str">
        <f>IFERROR(
  IF(TRIM(Table22[[#This Row],[STARS]])="", "Unknown",
    TRIM(MID(Table22[[#This Row],[STARS]], FIND("Stars:", Table22[[#This Row],[STARS]]) + 6, LEN(Table22[[#This Row],[STARS]])))
  ),
"Unknown")</f>
        <v xml:space="preserve">
Tom Kane, 
Dee Bradley Baker, 
Matt Lanter, 
James Arnold Taylor
</v>
      </c>
      <c r="H135" s="9">
        <v>71904</v>
      </c>
      <c r="I135" s="9">
        <v>23</v>
      </c>
      <c r="J135" s="9">
        <v>0</v>
      </c>
    </row>
    <row r="136" spans="1:10" x14ac:dyDescent="0.3">
      <c r="A136" s="8" t="s">
        <v>534</v>
      </c>
      <c r="B136" s="9" t="s">
        <v>19737</v>
      </c>
      <c r="C136" s="8" t="s">
        <v>43</v>
      </c>
      <c r="D136" s="10">
        <v>7</v>
      </c>
      <c r="E136" s="8" t="s">
        <v>536</v>
      </c>
      <c r="F136" s="9" t="s">
        <v>1894</v>
      </c>
      <c r="G136" s="9" t="str">
        <f>IFERROR(
  IF(TRIM(Table22[[#This Row],[STARS]])="", "Unknown",
    TRIM(MID(Table22[[#This Row],[STARS]], FIND("Stars:", Table22[[#This Row],[STARS]]) + 6, LEN(Table22[[#This Row],[STARS]])))
  ),
"Unknown")</f>
        <v xml:space="preserve">
Angela Lansbury, 
William Windom, 
Ron Masak, 
Louis Herthum
</v>
      </c>
      <c r="H136" s="9">
        <v>20330</v>
      </c>
      <c r="I136" s="9">
        <v>50</v>
      </c>
      <c r="J136" s="9">
        <v>0</v>
      </c>
    </row>
    <row r="137" spans="1:10" x14ac:dyDescent="0.3">
      <c r="A137" s="7" t="s">
        <v>538</v>
      </c>
      <c r="B137" s="9" t="s">
        <v>19672</v>
      </c>
      <c r="C137" s="7" t="s">
        <v>91</v>
      </c>
      <c r="D137" s="11">
        <v>6.7</v>
      </c>
      <c r="E137" s="7" t="s">
        <v>539</v>
      </c>
      <c r="F137" s="9" t="s">
        <v>22329</v>
      </c>
      <c r="G137" s="9" t="str">
        <f>IFERROR(
  IF(TRIM(Table22[[#This Row],[STARS]])="", "Unknown",
    TRIM(MID(Table22[[#This Row],[STARS]], FIND("Stars:", Table22[[#This Row],[STARS]]) + 6, LEN(Table22[[#This Row],[STARS]])))
  ),
"Unknown")</f>
        <v xml:space="preserve">
Kevin Hart, 
Alfre Woodard, 
Lil Rel Howery, 
DeWanda Wise
</v>
      </c>
      <c r="H137" s="9">
        <v>26508</v>
      </c>
      <c r="I137" s="9">
        <v>109</v>
      </c>
      <c r="J137" s="9">
        <v>0</v>
      </c>
    </row>
    <row r="138" spans="1:10" x14ac:dyDescent="0.3">
      <c r="A138" s="8" t="s">
        <v>541</v>
      </c>
      <c r="B138" s="9" t="s">
        <v>19738</v>
      </c>
      <c r="C138" s="8" t="s">
        <v>43</v>
      </c>
      <c r="D138" s="10">
        <v>7.6</v>
      </c>
      <c r="E138" s="8" t="s">
        <v>543</v>
      </c>
      <c r="F138" s="9" t="s">
        <v>1894</v>
      </c>
      <c r="G138" s="9" t="str">
        <f>IFERROR(
  IF(TRIM(Table22[[#This Row],[STARS]])="", "Unknown",
    TRIM(MID(Table22[[#This Row],[STARS]], FIND("Stars:", Table22[[#This Row],[STARS]]) + 6, LEN(Table22[[#This Row],[STARS]])))
  ),
"Unknown")</f>
        <v xml:space="preserve">
Donnie Wahlberg, 
Bridget Moynahan, 
Will Estes, 
Len Cariou
</v>
      </c>
      <c r="H138" s="9">
        <v>34064</v>
      </c>
      <c r="I138" s="9">
        <v>43</v>
      </c>
      <c r="J138" s="9">
        <v>0</v>
      </c>
    </row>
    <row r="139" spans="1:10" x14ac:dyDescent="0.3">
      <c r="A139" s="7" t="s">
        <v>545</v>
      </c>
      <c r="B139" s="9" t="s">
        <v>19672</v>
      </c>
      <c r="C139" s="7" t="s">
        <v>43</v>
      </c>
      <c r="D139" s="11">
        <v>5.7</v>
      </c>
      <c r="E139" s="7" t="s">
        <v>546</v>
      </c>
      <c r="F139" s="9" t="s">
        <v>22106</v>
      </c>
      <c r="G139" s="9" t="str">
        <f>IFERROR(
  IF(TRIM(Table22[[#This Row],[STARS]])="", "Unknown",
    TRIM(MID(Table22[[#This Row],[STARS]], FIND("Stars:", Table22[[#This Row],[STARS]]) + 6, LEN(Table22[[#This Row],[STARS]])))
  ),
"Unknown")</f>
        <v xml:space="preserve">
Amy Adams, 
Gary Oldman, 
Anthony Mackie, 
Fred Hechinger
</v>
      </c>
      <c r="H139" s="9">
        <v>57048</v>
      </c>
      <c r="I139" s="9">
        <v>100</v>
      </c>
      <c r="J139" s="9">
        <v>0</v>
      </c>
    </row>
    <row r="140" spans="1:10" x14ac:dyDescent="0.3">
      <c r="A140" s="8" t="s">
        <v>548</v>
      </c>
      <c r="B140" s="9" t="s">
        <v>19677</v>
      </c>
      <c r="C140" s="8" t="s">
        <v>549</v>
      </c>
      <c r="D140" s="10">
        <v>6.5</v>
      </c>
      <c r="E140" s="8" t="s">
        <v>550</v>
      </c>
      <c r="F140" s="9" t="s">
        <v>1894</v>
      </c>
      <c r="G140" s="9" t="str">
        <f>IFERROR(
  IF(TRIM(Table22[[#This Row],[STARS]])="", "Unknown",
    TRIM(MID(Table22[[#This Row],[STARS]], FIND("Stars:", Table22[[#This Row],[STARS]]) + 6, LEN(Table22[[#This Row],[STARS]])))
  ),
"Unknown")</f>
        <v xml:space="preserve">
Jaime King, 
Justin Chu Cary, 
Christine Lee, 
Zoe Marlett
</v>
      </c>
      <c r="H140" s="9">
        <v>25453</v>
      </c>
      <c r="I140" s="9">
        <v>40</v>
      </c>
      <c r="J140" s="9">
        <v>0</v>
      </c>
    </row>
    <row r="141" spans="1:10" x14ac:dyDescent="0.3">
      <c r="A141" s="7" t="s">
        <v>552</v>
      </c>
      <c r="B141" s="9" t="s">
        <v>19672</v>
      </c>
      <c r="C141" s="7" t="s">
        <v>274</v>
      </c>
      <c r="D141" s="11">
        <v>7.1</v>
      </c>
      <c r="E141" s="7" t="s">
        <v>553</v>
      </c>
      <c r="F141" s="9" t="s">
        <v>1894</v>
      </c>
      <c r="G141" s="9" t="str">
        <f>IFERROR(
  IF(TRIM(Table22[[#This Row],[STARS]])="", "Unknown",
    TRIM(MID(Table22[[#This Row],[STARS]], FIND("Stars:", Table22[[#This Row],[STARS]]) + 6, LEN(Table22[[#This Row],[STARS]])))
  ),
"Unknown")</f>
        <v xml:space="preserve">
GuÃ°rÃºn Ãr EyfjÃ¶rÃ°, 
Ãris Tanja Flygenring, 
Ingvar Sigurdsson, 
Aliette Opheim
</v>
      </c>
      <c r="H141" s="9">
        <v>8391</v>
      </c>
      <c r="I141" s="9">
        <v>0</v>
      </c>
      <c r="J141" s="9">
        <v>0</v>
      </c>
    </row>
    <row r="142" spans="1:10" x14ac:dyDescent="0.3">
      <c r="A142" s="8" t="s">
        <v>555</v>
      </c>
      <c r="B142" s="9" t="s">
        <v>19686</v>
      </c>
      <c r="C142" s="8" t="s">
        <v>248</v>
      </c>
      <c r="D142" s="10">
        <v>8.1</v>
      </c>
      <c r="E142" s="8" t="s">
        <v>556</v>
      </c>
      <c r="F142" s="9" t="s">
        <v>22005</v>
      </c>
      <c r="G142" s="9" t="str">
        <f>IFERROR(
  IF(TRIM(Table22[[#This Row],[STARS]])="", "Unknown",
    TRIM(MID(Table22[[#This Row],[STARS]], FIND("Stars:", Table22[[#This Row],[STARS]]) + 6, LEN(Table22[[#This Row],[STARS]])))
  ),
"Unknown")</f>
        <v xml:space="preserve">
Ben Affleck, 
Rosamund Pike, 
Neil Patrick Harris, 
Tyler Perry
</v>
      </c>
      <c r="H142" s="9">
        <v>895888</v>
      </c>
      <c r="I142" s="9">
        <v>149</v>
      </c>
      <c r="J142" s="9" t="s">
        <v>558</v>
      </c>
    </row>
    <row r="143" spans="1:10" x14ac:dyDescent="0.3">
      <c r="A143" s="7" t="s">
        <v>559</v>
      </c>
      <c r="B143" s="9" t="s">
        <v>19682</v>
      </c>
      <c r="C143" s="7" t="s">
        <v>427</v>
      </c>
      <c r="D143" s="11">
        <v>6.9</v>
      </c>
      <c r="E143" s="7" t="s">
        <v>560</v>
      </c>
      <c r="F143" s="9" t="s">
        <v>21321</v>
      </c>
      <c r="G143" s="9" t="str">
        <f>IFERROR(
  IF(TRIM(Table22[[#This Row],[STARS]])="", "Unknown",
    TRIM(MID(Table22[[#This Row],[STARS]], FIND("Stars:", Table22[[#This Row],[STARS]]) + 6, LEN(Table22[[#This Row],[STARS]])))
  ),
"Unknown")</f>
        <v xml:space="preserve">
Dwayne Johnson, 
Karen Gillan, 
Kevin Hart, 
Jack Black
</v>
      </c>
      <c r="H143" s="9">
        <v>337900</v>
      </c>
      <c r="I143" s="9">
        <v>119</v>
      </c>
      <c r="J143" s="9" t="s">
        <v>562</v>
      </c>
    </row>
    <row r="144" spans="1:10" x14ac:dyDescent="0.3">
      <c r="A144" s="8" t="s">
        <v>563</v>
      </c>
      <c r="B144" s="9" t="s">
        <v>19739</v>
      </c>
      <c r="C144" s="8" t="s">
        <v>239</v>
      </c>
      <c r="D144" s="10">
        <v>7.6</v>
      </c>
      <c r="E144" s="8" t="s">
        <v>564</v>
      </c>
      <c r="F144" s="9" t="s">
        <v>22328</v>
      </c>
      <c r="G144" s="9" t="str">
        <f>IFERROR(
  IF(TRIM(Table22[[#This Row],[STARS]])="", "Unknown",
    TRIM(MID(Table22[[#This Row],[STARS]], FIND("Stars:", Table22[[#This Row],[STARS]]) + 6, LEN(Table22[[#This Row],[STARS]])))
  ),
"Unknown")</f>
        <v xml:space="preserve">
Christian Bale, 
Justin Theroux, 
Josh Lucas, 
Bill Sage
</v>
      </c>
      <c r="H144" s="9">
        <v>517014</v>
      </c>
      <c r="I144" s="9">
        <v>101</v>
      </c>
      <c r="J144" s="9" t="s">
        <v>566</v>
      </c>
    </row>
    <row r="145" spans="1:10" x14ac:dyDescent="0.3">
      <c r="A145" s="7" t="s">
        <v>567</v>
      </c>
      <c r="B145" s="9" t="s">
        <v>19740</v>
      </c>
      <c r="C145" s="7" t="s">
        <v>86</v>
      </c>
      <c r="D145" s="11">
        <v>8.6999999999999993</v>
      </c>
      <c r="E145" s="7" t="s">
        <v>569</v>
      </c>
      <c r="F145" s="9" t="s">
        <v>1894</v>
      </c>
      <c r="G145" s="9" t="str">
        <f>IFERROR(
  IF(TRIM(Table22[[#This Row],[STARS]])="", "Unknown",
    TRIM(MID(Table22[[#This Row],[STARS]], FIND("Stars:", Table22[[#This Row],[STARS]]) + 6, LEN(Table22[[#This Row],[STARS]])))
  ),
"Unknown")</f>
        <v xml:space="preserve">
Kevin Spacey, 
Michel Gill, 
Robin Wright, 
Kate Mara
</v>
      </c>
      <c r="H145" s="9">
        <v>476656</v>
      </c>
      <c r="I145" s="9">
        <v>51</v>
      </c>
      <c r="J145" s="9">
        <v>0</v>
      </c>
    </row>
    <row r="146" spans="1:10" x14ac:dyDescent="0.3">
      <c r="A146" s="8" t="s">
        <v>571</v>
      </c>
      <c r="B146" s="9" t="s">
        <v>19688</v>
      </c>
      <c r="C146" s="8" t="s">
        <v>15</v>
      </c>
      <c r="D146" s="10">
        <v>7.7</v>
      </c>
      <c r="E146" s="8" t="s">
        <v>572</v>
      </c>
      <c r="F146" s="9" t="s">
        <v>1894</v>
      </c>
      <c r="G146" s="9" t="str">
        <f>IFERROR(
  IF(TRIM(Table22[[#This Row],[STARS]])="", "Unknown",
    TRIM(MID(Table22[[#This Row],[STARS]], FIND("Stars:", Table22[[#This Row],[STARS]]) + 6, LEN(Table22[[#This Row],[STARS]])))
  ),
"Unknown")</f>
        <v xml:space="preserve">
Cristina Valenzuela, 
Bryce Papenbrook, 
Keith Silverstein, 
Mela Lee
</v>
      </c>
      <c r="H146" s="9">
        <v>8300</v>
      </c>
      <c r="I146" s="9">
        <v>20</v>
      </c>
      <c r="J146" s="9">
        <v>0</v>
      </c>
    </row>
    <row r="147" spans="1:10" x14ac:dyDescent="0.3">
      <c r="A147" s="7" t="s">
        <v>574</v>
      </c>
      <c r="B147" s="9" t="s">
        <v>19672</v>
      </c>
      <c r="C147" s="7" t="s">
        <v>575</v>
      </c>
      <c r="D147" s="11">
        <v>6.3</v>
      </c>
      <c r="E147" s="7" t="s">
        <v>576</v>
      </c>
      <c r="F147" s="9" t="s">
        <v>22327</v>
      </c>
      <c r="G147" s="9" t="str">
        <f>IFERROR(
  IF(TRIM(Table22[[#This Row],[STARS]])="", "Unknown",
    TRIM(MID(Table22[[#This Row],[STARS]], FIND("Stars:", Table22[[#This Row],[STARS]]) + 6, LEN(Table22[[#This Row],[STARS]])))
  ),
"Unknown")</f>
        <v xml:space="preserve">
Tikhon Zhiznevskiy, 
Lyubov Aksyonova, 
Sergei Goroshko, 
Aleksey Maklakov
</v>
      </c>
      <c r="H147" s="9">
        <v>8466</v>
      </c>
      <c r="I147" s="9">
        <v>136</v>
      </c>
      <c r="J147" s="9">
        <v>0</v>
      </c>
    </row>
    <row r="148" spans="1:10" x14ac:dyDescent="0.3">
      <c r="A148" s="8" t="s">
        <v>578</v>
      </c>
      <c r="B148" s="9" t="s">
        <v>19677</v>
      </c>
      <c r="C148" s="8" t="s">
        <v>579</v>
      </c>
      <c r="D148" s="10">
        <v>8.6999999999999993</v>
      </c>
      <c r="E148" s="8" t="s">
        <v>580</v>
      </c>
      <c r="F148" s="9" t="s">
        <v>1894</v>
      </c>
      <c r="G148" s="9" t="str">
        <f>IFERROR(
  IF(TRIM(Table22[[#This Row],[STARS]])="", "Unknown",
    TRIM(MID(Table22[[#This Row],[STARS]], FIND("Stars:", Table22[[#This Row],[STARS]]) + 6, LEN(Table22[[#This Row],[STARS]])))
  ),
"Unknown")</f>
        <v xml:space="preserve">
Natsuki Hanae, 
Zach Aguilar, 
Abby Trott, 
Akari KitÃ´
</v>
      </c>
      <c r="H148" s="9">
        <v>46259</v>
      </c>
      <c r="I148" s="9">
        <v>25</v>
      </c>
      <c r="J148" s="9">
        <v>0</v>
      </c>
    </row>
    <row r="149" spans="1:10" x14ac:dyDescent="0.3">
      <c r="A149" s="7" t="s">
        <v>582</v>
      </c>
      <c r="B149" s="9" t="s">
        <v>19715</v>
      </c>
      <c r="C149" s="7" t="s">
        <v>47</v>
      </c>
      <c r="D149" s="11">
        <v>7.8</v>
      </c>
      <c r="E149" s="7" t="s">
        <v>583</v>
      </c>
      <c r="F149" s="9" t="s">
        <v>1894</v>
      </c>
      <c r="G149" s="9" t="str">
        <f>IFERROR(
  IF(TRIM(Table22[[#This Row],[STARS]])="", "Unknown",
    TRIM(MID(Table22[[#This Row],[STARS]], FIND("Stars:", Table22[[#This Row],[STARS]]) + 6, LEN(Table22[[#This Row],[STARS]])))
  ),
"Unknown")</f>
        <v xml:space="preserve">
Gina Rodriguez, 
Andrea Navedo, 
Yael Grobglas, 
Justin Baldoni
</v>
      </c>
      <c r="H149" s="9">
        <v>41758</v>
      </c>
      <c r="I149" s="9">
        <v>60</v>
      </c>
      <c r="J149" s="9">
        <v>0</v>
      </c>
    </row>
    <row r="150" spans="1:10" x14ac:dyDescent="0.3">
      <c r="A150" s="8" t="s">
        <v>585</v>
      </c>
      <c r="B150" s="9" t="s">
        <v>19741</v>
      </c>
      <c r="C150" s="8" t="s">
        <v>43</v>
      </c>
      <c r="D150" s="10">
        <v>8.3000000000000007</v>
      </c>
      <c r="E150" s="8" t="s">
        <v>587</v>
      </c>
      <c r="F150" s="9" t="s">
        <v>1894</v>
      </c>
      <c r="G150" s="9" t="str">
        <f>IFERROR(
  IF(TRIM(Table22[[#This Row],[STARS]])="", "Unknown",
    TRIM(MID(Table22[[#This Row],[STARS]], FIND("Stars:", Table22[[#This Row],[STARS]]) + 6, LEN(Table22[[#This Row],[STARS]])))
  ),
"Unknown")</f>
        <v xml:space="preserve">
Julianna Margulies, 
Chris Noth, 
Josh Charles, 
Matt Czuchry
</v>
      </c>
      <c r="H150" s="9">
        <v>70021</v>
      </c>
      <c r="I150" s="9">
        <v>43</v>
      </c>
      <c r="J150" s="9">
        <v>0</v>
      </c>
    </row>
    <row r="151" spans="1:10" x14ac:dyDescent="0.3">
      <c r="A151" s="7" t="s">
        <v>589</v>
      </c>
      <c r="B151" s="9" t="s">
        <v>19742</v>
      </c>
      <c r="C151" s="7" t="s">
        <v>482</v>
      </c>
      <c r="D151" s="11">
        <v>8.1999999999999993</v>
      </c>
      <c r="E151" s="7" t="s">
        <v>591</v>
      </c>
      <c r="F151" s="9" t="s">
        <v>1894</v>
      </c>
      <c r="G151" s="9" t="str">
        <f>IFERROR(
  IF(TRIM(Table22[[#This Row],[STARS]])="", "Unknown",
    TRIM(MID(Table22[[#This Row],[STARS]], FIND("Stars:", Table22[[#This Row],[STARS]]) + 6, LEN(Table22[[#This Row],[STARS]])))
  ),
"Unknown")</f>
        <v xml:space="preserve">
Kristen Bell, 
William Jackson Harper, 
Jameela Jamil, 
D'Arcy Carden
</v>
      </c>
      <c r="H151" s="9">
        <v>127417</v>
      </c>
      <c r="I151" s="9">
        <v>22</v>
      </c>
      <c r="J151" s="9">
        <v>0</v>
      </c>
    </row>
    <row r="152" spans="1:10" x14ac:dyDescent="0.3">
      <c r="A152" s="8" t="s">
        <v>593</v>
      </c>
      <c r="B152" s="9" t="s">
        <v>19740</v>
      </c>
      <c r="C152" s="8" t="s">
        <v>43</v>
      </c>
      <c r="D152" s="10">
        <v>8.4</v>
      </c>
      <c r="E152" s="8" t="s">
        <v>594</v>
      </c>
      <c r="F152" s="9" t="s">
        <v>1894</v>
      </c>
      <c r="G152" s="9" t="str">
        <f>IFERROR(
  IF(TRIM(Table22[[#This Row],[STARS]])="", "Unknown",
    TRIM(MID(Table22[[#This Row],[STARS]], FIND("Stars:", Table22[[#This Row],[STARS]]) + 6, LEN(Table22[[#This Row],[STARS]])))
  ),
"Unknown")</f>
        <v xml:space="preserve">
Keri Russell, 
Matthew Rhys, 
Keidrich Sellati, 
Holly Taylor
</v>
      </c>
      <c r="H152" s="9">
        <v>88962</v>
      </c>
      <c r="I152" s="9">
        <v>44</v>
      </c>
      <c r="J152" s="9">
        <v>0</v>
      </c>
    </row>
    <row r="153" spans="1:10" x14ac:dyDescent="0.3">
      <c r="A153" s="7" t="s">
        <v>596</v>
      </c>
      <c r="B153" s="9" t="s">
        <v>19698</v>
      </c>
      <c r="C153" s="7" t="s">
        <v>597</v>
      </c>
      <c r="D153" s="11">
        <v>6.7</v>
      </c>
      <c r="E153" s="7" t="s">
        <v>598</v>
      </c>
      <c r="F153" s="9" t="s">
        <v>1894</v>
      </c>
      <c r="G153" s="9" t="str">
        <f>IFERROR(
  IF(TRIM(Table22[[#This Row],[STARS]])="", "Unknown",
    TRIM(MID(Table22[[#This Row],[STARS]], FIND("Stars:", Table22[[#This Row],[STARS]]) + 6, LEN(Table22[[#This Row],[STARS]])))
  ),
"Unknown")</f>
        <v xml:space="preserve">
Lea Michele, 
Jane Lynch, 
Matthew Morrison, 
Cory Monteith
</v>
      </c>
      <c r="H153" s="9">
        <v>139934</v>
      </c>
      <c r="I153" s="9">
        <v>44</v>
      </c>
      <c r="J153" s="9">
        <v>0</v>
      </c>
    </row>
    <row r="154" spans="1:10" x14ac:dyDescent="0.3">
      <c r="A154" s="8" t="s">
        <v>600</v>
      </c>
      <c r="B154" s="9" t="s">
        <v>19672</v>
      </c>
      <c r="C154" s="8" t="s">
        <v>597</v>
      </c>
      <c r="D154" s="10">
        <v>8.6999999999999993</v>
      </c>
      <c r="E154" s="8" t="s">
        <v>602</v>
      </c>
      <c r="F154" s="9" t="s">
        <v>21274</v>
      </c>
      <c r="G154" s="9" t="str">
        <f>IFERROR(
  IF(TRIM(Table22[[#This Row],[STARS]])="", "Unknown",
    TRIM(MID(Table22[[#This Row],[STARS]], FIND("Stars:", Table22[[#This Row],[STARS]]) + 6, LEN(Table22[[#This Row],[STARS]])))
  ),
"Unknown")</f>
        <v xml:space="preserve">
Bo Burnham, 
Socko
</v>
      </c>
      <c r="H154" s="9">
        <v>31108</v>
      </c>
      <c r="I154" s="9">
        <v>87</v>
      </c>
      <c r="J154" s="9">
        <v>0</v>
      </c>
    </row>
    <row r="155" spans="1:10" x14ac:dyDescent="0.3">
      <c r="A155" s="7" t="s">
        <v>604</v>
      </c>
      <c r="B155" s="9" t="s">
        <v>19691</v>
      </c>
      <c r="C155" s="7" t="s">
        <v>34</v>
      </c>
      <c r="D155" s="11">
        <v>8.1</v>
      </c>
      <c r="E155" s="7" t="s">
        <v>605</v>
      </c>
      <c r="F155" s="9" t="s">
        <v>22295</v>
      </c>
      <c r="G155" s="9" t="str">
        <f>IFERROR(
  IF(TRIM(Table22[[#This Row],[STARS]])="", "Unknown",
    TRIM(MID(Table22[[#This Row],[STARS]], FIND("Stars:", Table22[[#This Row],[STARS]]) + 6, LEN(Table22[[#This Row],[STARS]])))
  ),
"Unknown")</f>
        <v xml:space="preserve">
Uma Thurman, 
David Carradine, 
Daryl Hannah, 
Michael Madsen
</v>
      </c>
      <c r="H155" s="9">
        <v>1034554</v>
      </c>
      <c r="I155" s="9">
        <v>111</v>
      </c>
      <c r="J155" s="9" t="s">
        <v>607</v>
      </c>
    </row>
    <row r="156" spans="1:10" x14ac:dyDescent="0.3">
      <c r="A156" s="8" t="s">
        <v>608</v>
      </c>
      <c r="B156" s="9" t="s">
        <v>19672</v>
      </c>
      <c r="C156" s="8" t="s">
        <v>609</v>
      </c>
      <c r="D156" s="10">
        <v>5</v>
      </c>
      <c r="E156" s="8" t="s">
        <v>610</v>
      </c>
      <c r="F156" s="9" t="s">
        <v>22326</v>
      </c>
      <c r="G156" s="9" t="str">
        <f>IFERROR(
  IF(TRIM(Table22[[#This Row],[STARS]])="", "Unknown",
    TRIM(MID(Table22[[#This Row],[STARS]], FIND("Stars:", Table22[[#This Row],[STARS]]) + 6, LEN(Table22[[#This Row],[STARS]])))
  ),
"Unknown")</f>
        <v xml:space="preserve">
JÃ³zef Pawlowski, 
Zofia Domalik, 
Szymon Bobrowski, 
Bartlomiej Topa
</v>
      </c>
      <c r="H156" s="9">
        <v>398</v>
      </c>
      <c r="I156" s="9">
        <v>91</v>
      </c>
      <c r="J156" s="9">
        <v>0</v>
      </c>
    </row>
    <row r="157" spans="1:10" x14ac:dyDescent="0.3">
      <c r="A157" s="7" t="s">
        <v>612</v>
      </c>
      <c r="B157" s="9" t="s">
        <v>19683</v>
      </c>
      <c r="C157" s="7" t="s">
        <v>15</v>
      </c>
      <c r="D157" s="11">
        <v>8.3000000000000007</v>
      </c>
      <c r="E157" s="7" t="s">
        <v>613</v>
      </c>
      <c r="F157" s="9" t="s">
        <v>1894</v>
      </c>
      <c r="G157" s="9" t="str">
        <f>IFERROR(
  IF(TRIM(Table22[[#This Row],[STARS]])="", "Unknown",
    TRIM(MID(Table22[[#This Row],[STARS]], FIND("Stars:", Table22[[#This Row],[STARS]]) + 6, LEN(Table22[[#This Row],[STARS]])))
  ),
"Unknown")</f>
        <v xml:space="preserve">
Richard Armitage, 
James Callis, 
Alejandra Reynoso, 
Theo James
</v>
      </c>
      <c r="H157" s="9">
        <v>51802</v>
      </c>
      <c r="I157" s="9">
        <v>23</v>
      </c>
      <c r="J157" s="9">
        <v>0</v>
      </c>
    </row>
    <row r="158" spans="1:10" x14ac:dyDescent="0.3">
      <c r="A158" s="8" t="s">
        <v>19660</v>
      </c>
      <c r="B158" s="9" t="s">
        <v>19734</v>
      </c>
      <c r="C158" s="8" t="s">
        <v>615</v>
      </c>
      <c r="D158" s="10">
        <v>7.6</v>
      </c>
      <c r="E158" s="8" t="s">
        <v>616</v>
      </c>
      <c r="F158" s="9" t="s">
        <v>22298</v>
      </c>
      <c r="G158" s="9" t="str">
        <f>IFERROR(
  IF(TRIM(Table22[[#This Row],[STARS]])="", "Unknown",
    TRIM(MID(Table22[[#This Row],[STARS]], FIND("Stars:", Table22[[#This Row],[STARS]]) + 6, LEN(Table22[[#This Row],[STARS]])))
  ),
"Unknown")</f>
        <v xml:space="preserve">
Gerard Butler, 
Lena Headey, 
David Wenham, 
Dominic West
</v>
      </c>
      <c r="H158" s="9">
        <v>751815</v>
      </c>
      <c r="I158" s="9">
        <v>117</v>
      </c>
      <c r="J158" s="9" t="s">
        <v>618</v>
      </c>
    </row>
    <row r="159" spans="1:10" x14ac:dyDescent="0.3">
      <c r="A159" s="7" t="s">
        <v>619</v>
      </c>
      <c r="B159" s="9" t="s">
        <v>19743</v>
      </c>
      <c r="C159" s="7" t="s">
        <v>38</v>
      </c>
      <c r="D159" s="11">
        <v>6.6</v>
      </c>
      <c r="E159" s="7" t="s">
        <v>621</v>
      </c>
      <c r="F159" s="9" t="s">
        <v>1894</v>
      </c>
      <c r="G159" s="9" t="str">
        <f>IFERROR(
  IF(TRIM(Table22[[#This Row],[STARS]])="", "Unknown",
    TRIM(MID(Table22[[#This Row],[STARS]], FIND("Stars:", Table22[[#This Row],[STARS]]) + 6, LEN(Table22[[#This Row],[STARS]])))
  ),
"Unknown")</f>
        <v xml:space="preserve">
James Van Der Beek, 
Katie Holmes, 
Michelle Williams, 
Joshua Jackson
</v>
      </c>
      <c r="H159" s="9">
        <v>38117</v>
      </c>
      <c r="I159" s="9">
        <v>60</v>
      </c>
      <c r="J159" s="9">
        <v>0</v>
      </c>
    </row>
    <row r="160" spans="1:10" x14ac:dyDescent="0.3">
      <c r="A160" s="8" t="s">
        <v>623</v>
      </c>
      <c r="B160" s="9" t="s">
        <v>19682</v>
      </c>
      <c r="C160" s="8" t="s">
        <v>625</v>
      </c>
      <c r="D160" s="10">
        <v>7.3</v>
      </c>
      <c r="E160" s="8" t="s">
        <v>626</v>
      </c>
      <c r="F160" s="9" t="s">
        <v>22325</v>
      </c>
      <c r="G160" s="9" t="str">
        <f>IFERROR(
  IF(TRIM(Table22[[#This Row],[STARS]])="", "Unknown",
    TRIM(MID(Table22[[#This Row],[STARS]], FIND("Stars:", Table22[[#This Row],[STARS]]) + 6, LEN(Table22[[#This Row],[STARS]])))
  ),
"Unknown")</f>
        <v xml:space="preserve">
Bill SkarsgÃ¥rd, 
Jaeden Martell, 
Finn Wolfhard, 
Sophia Lillis
</v>
      </c>
      <c r="H160" s="9">
        <v>480607</v>
      </c>
      <c r="I160" s="9">
        <v>135</v>
      </c>
      <c r="J160" s="9" t="s">
        <v>628</v>
      </c>
    </row>
    <row r="161" spans="1:10" x14ac:dyDescent="0.3">
      <c r="A161" s="7" t="s">
        <v>629</v>
      </c>
      <c r="B161" s="9" t="s">
        <v>19720</v>
      </c>
      <c r="C161" s="7" t="s">
        <v>630</v>
      </c>
      <c r="D161" s="11">
        <v>7.4</v>
      </c>
      <c r="E161" s="7" t="s">
        <v>631</v>
      </c>
      <c r="F161" s="9" t="s">
        <v>1894</v>
      </c>
      <c r="G161" s="9" t="str">
        <f>IFERROR(
  IF(TRIM(Table22[[#This Row],[STARS]])="", "Unknown",
    TRIM(MID(Table22[[#This Row],[STARS]], FIND("Stars:", Table22[[#This Row],[STARS]]) + 6, LEN(Table22[[#This Row],[STARS]])))
  ),
"Unknown")</f>
        <v xml:space="preserve">
Troian Bellisario, 
Ashley Benson, 
Lucy Hale, 
Shay Mitchell
</v>
      </c>
      <c r="H161" s="9">
        <v>155875</v>
      </c>
      <c r="I161" s="9">
        <v>44</v>
      </c>
      <c r="J161" s="9">
        <v>0</v>
      </c>
    </row>
    <row r="162" spans="1:10" x14ac:dyDescent="0.3">
      <c r="A162" s="8" t="s">
        <v>633</v>
      </c>
      <c r="B162" s="9" t="s">
        <v>19744</v>
      </c>
      <c r="C162" s="8" t="s">
        <v>343</v>
      </c>
      <c r="D162" s="10">
        <v>8.3000000000000007</v>
      </c>
      <c r="E162" s="8" t="s">
        <v>635</v>
      </c>
      <c r="F162" s="9" t="s">
        <v>1894</v>
      </c>
      <c r="G162" s="9" t="str">
        <f>IFERROR(
  IF(TRIM(Table22[[#This Row],[STARS]])="", "Unknown",
    TRIM(MID(Table22[[#This Row],[STARS]], FIND("Stars:", Table22[[#This Row],[STARS]]) + 6, LEN(Table22[[#This Row],[STARS]])))
  ),
"Unknown")</f>
        <v xml:space="preserve">
William Shatner, 
Leonard Nimoy, 
DeForest Kelley, 
Nichelle Nichols
</v>
      </c>
      <c r="H162" s="9">
        <v>76213</v>
      </c>
      <c r="I162" s="9">
        <v>50</v>
      </c>
      <c r="J162" s="9">
        <v>0</v>
      </c>
    </row>
    <row r="163" spans="1:10" x14ac:dyDescent="0.3">
      <c r="A163" s="7" t="s">
        <v>637</v>
      </c>
      <c r="B163" s="9" t="s">
        <v>19745</v>
      </c>
      <c r="C163" s="7" t="s">
        <v>639</v>
      </c>
      <c r="D163" s="11">
        <v>8.6</v>
      </c>
      <c r="E163" s="7" t="s">
        <v>640</v>
      </c>
      <c r="F163" s="9" t="s">
        <v>1894</v>
      </c>
      <c r="G163" s="9" t="str">
        <f>IFERROR(
  IF(TRIM(Table22[[#This Row],[STARS]])="", "Unknown",
    TRIM(MID(Table22[[#This Row],[STARS]], FIND("Stars:", Table22[[#This Row],[STARS]]) + 6, LEN(Table22[[#This Row],[STARS]])))
  ),
"Unknown")</f>
        <v xml:space="preserve">
H. Jon Benjamin, 
Judy Greer, 
Amber Nash, 
Chris Parnell
</v>
      </c>
      <c r="H163" s="9">
        <v>141784</v>
      </c>
      <c r="I163" s="9">
        <v>22</v>
      </c>
      <c r="J163" s="9">
        <v>0</v>
      </c>
    </row>
    <row r="164" spans="1:10" x14ac:dyDescent="0.3">
      <c r="A164" s="8" t="s">
        <v>642</v>
      </c>
      <c r="B164" s="9" t="s">
        <v>19677</v>
      </c>
      <c r="C164" s="8" t="s">
        <v>343</v>
      </c>
      <c r="D164" s="10">
        <v>7.5</v>
      </c>
      <c r="E164" s="8" t="s">
        <v>643</v>
      </c>
      <c r="F164" s="9" t="s">
        <v>22324</v>
      </c>
      <c r="G164" s="9" t="str">
        <f>IFERROR(
  IF(TRIM(Table22[[#This Row],[STARS]])="", "Unknown",
    TRIM(MID(Table22[[#This Row],[STARS]], FIND("Stars:", Table22[[#This Row],[STARS]]) + 6, LEN(Table22[[#This Row],[STARS]])))
  ),
"Unknown")</f>
        <v xml:space="preserve">
Tom Holland, 
Samuel L. Jackson, 
Jake Gyllenhaal, 
Marisa Tomei
</v>
      </c>
      <c r="H164" s="9">
        <v>363012</v>
      </c>
      <c r="I164" s="9">
        <v>129</v>
      </c>
      <c r="J164" s="9" t="s">
        <v>645</v>
      </c>
    </row>
    <row r="165" spans="1:10" x14ac:dyDescent="0.3">
      <c r="A165" s="7" t="s">
        <v>646</v>
      </c>
      <c r="B165" s="9" t="s">
        <v>19746</v>
      </c>
      <c r="C165" s="7" t="s">
        <v>43</v>
      </c>
      <c r="D165" s="11">
        <v>8.8000000000000007</v>
      </c>
      <c r="E165" s="7" t="s">
        <v>648</v>
      </c>
      <c r="F165" s="9" t="s">
        <v>1894</v>
      </c>
      <c r="G165" s="9" t="str">
        <f>IFERROR(
  IF(TRIM(Table22[[#This Row],[STARS]])="", "Unknown",
    TRIM(MID(Table22[[#This Row],[STARS]], FIND("Stars:", Table22[[#This Row],[STARS]]) + 6, LEN(Table22[[#This Row],[STARS]])))
  ),
"Unknown")</f>
        <v xml:space="preserve">
Kyle MacLachlan, 
Michael Ontkean, 
MÃ¤dchen Amick, 
Dana Ashbrook
</v>
      </c>
      <c r="H165" s="9">
        <v>182173</v>
      </c>
      <c r="I165" s="9">
        <v>47</v>
      </c>
      <c r="J165" s="9">
        <v>0</v>
      </c>
    </row>
    <row r="166" spans="1:10" x14ac:dyDescent="0.3">
      <c r="A166" s="8" t="s">
        <v>650</v>
      </c>
      <c r="B166" s="9" t="s">
        <v>19672</v>
      </c>
      <c r="C166" s="8" t="s">
        <v>25</v>
      </c>
      <c r="D166" s="10">
        <v>7.7</v>
      </c>
      <c r="E166" s="8" t="s">
        <v>651</v>
      </c>
      <c r="F166" s="9" t="s">
        <v>1894</v>
      </c>
      <c r="G166" s="9" t="str">
        <f>IFERROR(
  IF(TRIM(Table22[[#This Row],[STARS]])="", "Unknown",
    TRIM(MID(Table22[[#This Row],[STARS]], FIND("Stars:", Table22[[#This Row],[STARS]]) + 6, LEN(Table22[[#This Row],[STARS]])))
  ),
"Unknown")</f>
        <v xml:space="preserve">
Abbi Jacobson, 
Danny McBride, 
Maya Rudolph, 
Michael Rianda
</v>
      </c>
      <c r="H166" s="9">
        <v>69482</v>
      </c>
      <c r="I166" s="9">
        <v>113</v>
      </c>
      <c r="J166" s="9">
        <v>0</v>
      </c>
    </row>
    <row r="167" spans="1:10" x14ac:dyDescent="0.3">
      <c r="A167" s="7" t="s">
        <v>653</v>
      </c>
      <c r="B167" s="9" t="s">
        <v>19683</v>
      </c>
      <c r="C167" s="7" t="s">
        <v>91</v>
      </c>
      <c r="D167" s="11">
        <v>7.9</v>
      </c>
      <c r="E167" s="7" t="s">
        <v>654</v>
      </c>
      <c r="F167" s="9" t="s">
        <v>1894</v>
      </c>
      <c r="G167" s="9" t="str">
        <f>IFERROR(
  IF(TRIM(Table22[[#This Row],[STARS]])="", "Unknown",
    TRIM(MID(Table22[[#This Row],[STARS]], FIND("Stars:", Table22[[#This Row],[STARS]]) + 6, LEN(Table22[[#This Row],[STARS]])))
  ),
"Unknown")</f>
        <v xml:space="preserve">
Katie Stevens, 
Aisha Dee, 
Meghann Fahy, 
Melora Hardin
</v>
      </c>
      <c r="H167" s="9">
        <v>16183</v>
      </c>
      <c r="I167" s="9">
        <v>45</v>
      </c>
      <c r="J167" s="9">
        <v>0</v>
      </c>
    </row>
    <row r="168" spans="1:10" x14ac:dyDescent="0.3">
      <c r="A168" s="8" t="s">
        <v>656</v>
      </c>
      <c r="B168" s="9" t="s">
        <v>19677</v>
      </c>
      <c r="C168" s="8" t="s">
        <v>657</v>
      </c>
      <c r="D168" s="10">
        <v>8.5</v>
      </c>
      <c r="E168" s="8" t="s">
        <v>658</v>
      </c>
      <c r="F168" s="9" t="s">
        <v>1894</v>
      </c>
      <c r="G168" s="9" t="str">
        <f>IFERROR(
  IF(TRIM(Table22[[#This Row],[STARS]])="", "Unknown",
    TRIM(MID(Table22[[#This Row],[STARS]], FIND("Stars:", Table22[[#This Row],[STARS]]) + 6, LEN(Table22[[#This Row],[STARS]])))
  ),
"Unknown")</f>
        <v xml:space="preserve">
Scott Whyte, 
Nolan North, 
Steven Pacey, 
Emily O'Brien
</v>
      </c>
      <c r="H168" s="9">
        <v>120364</v>
      </c>
      <c r="I168" s="9">
        <v>15</v>
      </c>
      <c r="J168" s="9">
        <v>0</v>
      </c>
    </row>
    <row r="169" spans="1:10" x14ac:dyDescent="0.3">
      <c r="A169" s="7" t="s">
        <v>660</v>
      </c>
      <c r="B169" s="9" t="s">
        <v>19672</v>
      </c>
      <c r="C169" s="7" t="s">
        <v>661</v>
      </c>
      <c r="D169" s="11">
        <v>3.7</v>
      </c>
      <c r="E169" s="7" t="s">
        <v>662</v>
      </c>
      <c r="F169" s="9" t="s">
        <v>22323</v>
      </c>
      <c r="G169" s="9" t="str">
        <f>IFERROR(
  IF(TRIM(Table22[[#This Row],[STARS]])="", "Unknown",
    TRIM(MID(Table22[[#This Row],[STARS]], FIND("Stars:", Table22[[#This Row],[STARS]]) + 6, LEN(Table22[[#This Row],[STARS]])))
  ),
"Unknown")</f>
        <v xml:space="preserve">
Jennifer Taylor, 
Julia Terranova, 
Emily Sweet, 
Justin C. Schilling
</v>
      </c>
      <c r="H169" s="9">
        <v>315</v>
      </c>
      <c r="I169" s="9">
        <v>85</v>
      </c>
      <c r="J169" s="9">
        <v>0</v>
      </c>
    </row>
    <row r="170" spans="1:10" x14ac:dyDescent="0.3">
      <c r="A170" s="8" t="s">
        <v>664</v>
      </c>
      <c r="B170" s="9" t="s">
        <v>19705</v>
      </c>
      <c r="C170" s="8" t="s">
        <v>665</v>
      </c>
      <c r="D170" s="10">
        <v>7.8</v>
      </c>
      <c r="E170" s="8" t="s">
        <v>666</v>
      </c>
      <c r="F170" s="9" t="s">
        <v>22302</v>
      </c>
      <c r="G170" s="9" t="str">
        <f>IFERROR(
  IF(TRIM(Table22[[#This Row],[STARS]])="", "Unknown",
    TRIM(MID(Table22[[#This Row],[STARS]], FIND("Stars:", Table22[[#This Row],[STARS]]) + 6, LEN(Table22[[#This Row],[STARS]])))
  ),
"Unknown")</f>
        <v xml:space="preserve">
Martin Freeman, 
Ian McKellen, 
Richard Armitage, 
Andy Serkis
</v>
      </c>
      <c r="H170" s="9">
        <v>774632</v>
      </c>
      <c r="I170" s="9">
        <v>169</v>
      </c>
      <c r="J170" s="9" t="s">
        <v>668</v>
      </c>
    </row>
    <row r="171" spans="1:10" x14ac:dyDescent="0.3">
      <c r="A171" s="7" t="s">
        <v>669</v>
      </c>
      <c r="B171" s="9" t="s">
        <v>19747</v>
      </c>
      <c r="C171" s="7" t="s">
        <v>104</v>
      </c>
      <c r="D171" s="11">
        <v>6.8</v>
      </c>
      <c r="E171" s="7" t="s">
        <v>670</v>
      </c>
      <c r="F171" s="9" t="s">
        <v>22322</v>
      </c>
      <c r="G171" s="9" t="str">
        <f>IFERROR(
  IF(TRIM(Table22[[#This Row],[STARS]])="", "Unknown",
    TRIM(MID(Table22[[#This Row],[STARS]], FIND("Stars:", Table22[[#This Row],[STARS]]) + 6, LEN(Table22[[#This Row],[STARS]])))
  ),
"Unknown")</f>
        <v xml:space="preserve">
Alicia Silverstone, 
Stacey Dash, 
Brittany Murphy, 
Paul Rudd
</v>
      </c>
      <c r="H171" s="9">
        <v>194461</v>
      </c>
      <c r="I171" s="9">
        <v>97</v>
      </c>
      <c r="J171" s="9" t="s">
        <v>672</v>
      </c>
    </row>
    <row r="172" spans="1:10" x14ac:dyDescent="0.3">
      <c r="A172" s="8" t="s">
        <v>673</v>
      </c>
      <c r="B172" s="9" t="s">
        <v>19687</v>
      </c>
      <c r="C172" s="8" t="s">
        <v>113</v>
      </c>
      <c r="D172" s="10">
        <v>8.3000000000000007</v>
      </c>
      <c r="E172" s="8" t="s">
        <v>674</v>
      </c>
      <c r="F172" s="9" t="s">
        <v>1894</v>
      </c>
      <c r="G172" s="9" t="str">
        <f>IFERROR(
  IF(TRIM(Table22[[#This Row],[STARS]])="", "Unknown",
    TRIM(MID(Table22[[#This Row],[STARS]], FIND("Stars:", Table22[[#This Row],[STARS]]) + 6, LEN(Table22[[#This Row],[STARS]])))
  ),
"Unknown")</f>
        <v xml:space="preserve">
Liev Schreiber, 
Eddie Marsan, 
Dash Mihok, 
Pooch Hall
</v>
      </c>
      <c r="H172" s="9">
        <v>79618</v>
      </c>
      <c r="I172" s="9">
        <v>60</v>
      </c>
      <c r="J172" s="9">
        <v>0</v>
      </c>
    </row>
    <row r="173" spans="1:10" x14ac:dyDescent="0.3">
      <c r="A173" s="7" t="s">
        <v>676</v>
      </c>
      <c r="B173" s="9" t="s">
        <v>19748</v>
      </c>
      <c r="C173" s="7" t="s">
        <v>15</v>
      </c>
      <c r="D173" s="11">
        <v>7.4</v>
      </c>
      <c r="E173" s="7" t="s">
        <v>678</v>
      </c>
      <c r="F173" s="9" t="s">
        <v>1894</v>
      </c>
      <c r="G173" s="9" t="str">
        <f>IFERROR(
  IF(TRIM(Table22[[#This Row],[STARS]])="", "Unknown",
    TRIM(MID(Table22[[#This Row],[STARS]], FIND("Stars:", Table22[[#This Row],[STARS]]) + 6, LEN(Table22[[#This Row],[STARS]])))
  ),
"Unknown")</f>
        <v xml:space="preserve">
Jason Marnocha, 
Frank Todaro, 
Jake Foushee, 
Bill Rogers
</v>
      </c>
      <c r="H173" s="9">
        <v>2923</v>
      </c>
      <c r="I173" s="9">
        <v>30</v>
      </c>
      <c r="J173" s="9">
        <v>0</v>
      </c>
    </row>
    <row r="174" spans="1:10" x14ac:dyDescent="0.3">
      <c r="A174" s="8" t="s">
        <v>680</v>
      </c>
      <c r="B174" s="9" t="s">
        <v>19682</v>
      </c>
      <c r="C174" s="8" t="s">
        <v>313</v>
      </c>
      <c r="D174" s="10">
        <v>5.5</v>
      </c>
      <c r="E174" s="8" t="s">
        <v>681</v>
      </c>
      <c r="F174" s="9" t="s">
        <v>22321</v>
      </c>
      <c r="G174" s="9" t="str">
        <f>IFERROR(
  IF(TRIM(Table22[[#This Row],[STARS]])="", "Unknown",
    TRIM(MID(Table22[[#This Row],[STARS]], FIND("Stars:", Table22[[#This Row],[STARS]]) + 6, LEN(Table22[[#This Row],[STARS]])))
  ),
"Unknown")</f>
        <v xml:space="preserve">
Dwayne Johnson, 
Zac Efron, 
Alexandra Daddario, 
Priyanka Chopra Jonas
</v>
      </c>
      <c r="H174" s="9">
        <v>170844</v>
      </c>
      <c r="I174" s="9">
        <v>116</v>
      </c>
      <c r="J174" s="9" t="s">
        <v>683</v>
      </c>
    </row>
    <row r="175" spans="1:10" x14ac:dyDescent="0.3">
      <c r="A175" s="7" t="s">
        <v>684</v>
      </c>
      <c r="B175" s="9" t="s">
        <v>19700</v>
      </c>
      <c r="C175" s="7" t="s">
        <v>15</v>
      </c>
      <c r="D175" s="11">
        <v>8.4</v>
      </c>
      <c r="E175" s="7" t="s">
        <v>685</v>
      </c>
      <c r="F175" s="9" t="s">
        <v>1894</v>
      </c>
      <c r="G175" s="9" t="str">
        <f>IFERROR(
  IF(TRIM(Table22[[#This Row],[STARS]])="", "Unknown",
    TRIM(MID(Table22[[#This Row],[STARS]], FIND("Stars:", Table22[[#This Row],[STARS]]) + 6, LEN(Table22[[#This Row],[STARS]])))
  ),
"Unknown")</f>
        <v xml:space="preserve">
Charlie Saxton, 
Lexi Medrano, 
Anton Yelchin, 
Kelsey Grammer
</v>
      </c>
      <c r="H175" s="9">
        <v>14759</v>
      </c>
      <c r="I175" s="9">
        <v>23</v>
      </c>
      <c r="J175" s="9">
        <v>0</v>
      </c>
    </row>
    <row r="176" spans="1:10" x14ac:dyDescent="0.3">
      <c r="A176" s="8" t="s">
        <v>687</v>
      </c>
      <c r="B176" s="9" t="s">
        <v>19682</v>
      </c>
      <c r="C176" s="8" t="s">
        <v>47</v>
      </c>
      <c r="D176" s="10">
        <v>7.7</v>
      </c>
      <c r="E176" s="8" t="s">
        <v>688</v>
      </c>
      <c r="F176" s="9" t="s">
        <v>1894</v>
      </c>
      <c r="G176" s="9" t="str">
        <f>IFERROR(
  IF(TRIM(Table22[[#This Row],[STARS]])="", "Unknown",
    TRIM(MID(Table22[[#This Row],[STARS]], FIND("Stars:", Table22[[#This Row],[STARS]]) + 6, LEN(Table22[[#This Row],[STARS]])))
  ),
"Unknown")</f>
        <v xml:space="preserve">
Catherine Reitman, 
Dani Kind, 
Juno Rinaldi, 
Philip Sternberg
</v>
      </c>
      <c r="H176" s="9">
        <v>12896</v>
      </c>
      <c r="I176" s="9">
        <v>30</v>
      </c>
      <c r="J176" s="9">
        <v>0</v>
      </c>
    </row>
    <row r="177" spans="1:10" x14ac:dyDescent="0.3">
      <c r="A177" s="7" t="s">
        <v>690</v>
      </c>
      <c r="B177" s="9" t="s">
        <v>19675</v>
      </c>
      <c r="C177" s="7" t="s">
        <v>81</v>
      </c>
      <c r="D177" s="11">
        <v>7.1</v>
      </c>
      <c r="E177" s="7" t="s">
        <v>691</v>
      </c>
      <c r="F177" s="9" t="s">
        <v>22320</v>
      </c>
      <c r="G177" s="9" t="str">
        <f>IFERROR(
  IF(TRIM(Table22[[#This Row],[STARS]])="", "Unknown",
    TRIM(MID(Table22[[#This Row],[STARS]], FIND("Stars:", Table22[[#This Row],[STARS]]) + 6, LEN(Table22[[#This Row],[STARS]])))
  ),
"Unknown")</f>
        <v xml:space="preserve">
Tom Holland, 
Bill SkarsgÃ¥rd, 
Riley Keough, 
Jason Clarke
</v>
      </c>
      <c r="H177" s="9">
        <v>108684</v>
      </c>
      <c r="I177" s="9">
        <v>138</v>
      </c>
      <c r="J177" s="9">
        <v>0</v>
      </c>
    </row>
    <row r="178" spans="1:10" x14ac:dyDescent="0.3">
      <c r="A178" s="8" t="s">
        <v>693</v>
      </c>
      <c r="B178" s="9" t="s">
        <v>19749</v>
      </c>
      <c r="C178" s="8" t="s">
        <v>43</v>
      </c>
      <c r="D178" s="10">
        <v>8.4</v>
      </c>
      <c r="E178" s="8" t="s">
        <v>695</v>
      </c>
      <c r="F178" s="9" t="s">
        <v>1894</v>
      </c>
      <c r="G178" s="9" t="str">
        <f>IFERROR(
  IF(TRIM(Table22[[#This Row],[STARS]])="", "Unknown",
    TRIM(MID(Table22[[#This Row],[STARS]], FIND("Stars:", Table22[[#This Row],[STARS]]) + 6, LEN(Table22[[#This Row],[STARS]])))
  ),
"Unknown")</f>
        <v xml:space="preserve">
David Tennant, 
Olivia Colman, 
Jodie Whittaker, 
Andrew Buchan
</v>
      </c>
      <c r="H178" s="9">
        <v>100611</v>
      </c>
      <c r="I178" s="9">
        <v>48</v>
      </c>
      <c r="J178" s="9">
        <v>0</v>
      </c>
    </row>
    <row r="179" spans="1:10" x14ac:dyDescent="0.3">
      <c r="A179" s="7" t="s">
        <v>697</v>
      </c>
      <c r="B179" s="9" t="s">
        <v>19688</v>
      </c>
      <c r="C179" s="7" t="s">
        <v>55</v>
      </c>
      <c r="D179" s="11">
        <v>7.1</v>
      </c>
      <c r="E179" s="7" t="s">
        <v>698</v>
      </c>
      <c r="F179" s="9" t="s">
        <v>22319</v>
      </c>
      <c r="G179" s="9" t="str">
        <f>IFERROR(
  IF(TRIM(Table22[[#This Row],[STARS]])="", "Unknown",
    TRIM(MID(Table22[[#This Row],[STARS]], FIND("Stars:", Table22[[#This Row],[STARS]]) + 6, LEN(Table22[[#This Row],[STARS]])))
  ),
"Unknown")</f>
        <v xml:space="preserve">
Vin Diesel, 
Paul Walker, 
Dwayne Johnson, 
Jason Statham
</v>
      </c>
      <c r="H179" s="9">
        <v>371194</v>
      </c>
      <c r="I179" s="9">
        <v>137</v>
      </c>
      <c r="J179" s="9" t="s">
        <v>700</v>
      </c>
    </row>
    <row r="180" spans="1:10" x14ac:dyDescent="0.3">
      <c r="A180" s="8" t="s">
        <v>701</v>
      </c>
      <c r="B180" s="9" t="s">
        <v>19750</v>
      </c>
      <c r="C180" s="8" t="s">
        <v>313</v>
      </c>
      <c r="D180" s="10">
        <v>6</v>
      </c>
      <c r="E180" s="8" t="s">
        <v>703</v>
      </c>
      <c r="F180" s="9" t="s">
        <v>1894</v>
      </c>
      <c r="G180" s="9" t="str">
        <f>IFERROR(
  IF(TRIM(Table22[[#This Row],[STARS]])="", "Unknown",
    TRIM(MID(Table22[[#This Row],[STARS]], FIND("Stars:", Table22[[#This Row],[STARS]]) + 6, LEN(Table22[[#This Row],[STARS]])))
  ),
"Unknown")</f>
        <v xml:space="preserve">
Jessica Alba, 
Gabrielle Union, 
Duane Martin, 
Zach Gilford
</v>
      </c>
      <c r="H180" s="9">
        <v>5667</v>
      </c>
      <c r="I180" s="9">
        <v>60</v>
      </c>
      <c r="J180" s="9">
        <v>0</v>
      </c>
    </row>
    <row r="181" spans="1:10" x14ac:dyDescent="0.3">
      <c r="A181" s="7" t="s">
        <v>705</v>
      </c>
      <c r="B181" s="9" t="s">
        <v>19672</v>
      </c>
      <c r="C181" s="7" t="s">
        <v>104</v>
      </c>
      <c r="D181" s="11">
        <v>5.6</v>
      </c>
      <c r="E181" s="7" t="s">
        <v>706</v>
      </c>
      <c r="F181" s="9" t="s">
        <v>22318</v>
      </c>
      <c r="G181" s="9" t="str">
        <f>IFERROR(
  IF(TRIM(Table22[[#This Row],[STARS]])="", "Unknown",
    TRIM(MID(Table22[[#This Row],[STARS]], FIND("Stars:", Table22[[#This Row],[STARS]]) + 6, LEN(Table22[[#This Row],[STARS]])))
  ),
"Unknown")</f>
        <v xml:space="preserve">
Iliza Shlesinger, 
Britney Young, 
Christopher Nicholas Smith, 
Adam Lustick
</v>
      </c>
      <c r="H181" s="9">
        <v>8099</v>
      </c>
      <c r="I181" s="9">
        <v>92</v>
      </c>
      <c r="J181" s="9">
        <v>0</v>
      </c>
    </row>
    <row r="182" spans="1:10" x14ac:dyDescent="0.3">
      <c r="A182" s="8" t="s">
        <v>708</v>
      </c>
      <c r="B182" s="9" t="s">
        <v>19751</v>
      </c>
      <c r="C182" s="8" t="s">
        <v>160</v>
      </c>
      <c r="D182" s="10">
        <v>6.5</v>
      </c>
      <c r="E182" s="8" t="s">
        <v>710</v>
      </c>
      <c r="F182" s="9" t="s">
        <v>1894</v>
      </c>
      <c r="G182" s="9" t="str">
        <f>IFERROR(
  IF(TRIM(Table22[[#This Row],[STARS]])="", "Unknown",
    TRIM(MID(Table22[[#This Row],[STARS]], FIND("Stars:", Table22[[#This Row],[STARS]]) + 6, LEN(Table22[[#This Row],[STARS]])))
  ),
"Unknown")</f>
        <v xml:space="preserve">
Finn Jones, 
Jessica Henwick, 
Jessica Stroup, 
Tom Pelphrey
</v>
      </c>
      <c r="H182" s="9">
        <v>118859</v>
      </c>
      <c r="I182" s="9">
        <v>55</v>
      </c>
      <c r="J182" s="9">
        <v>0</v>
      </c>
    </row>
    <row r="183" spans="1:10" x14ac:dyDescent="0.3">
      <c r="A183" s="7" t="s">
        <v>712</v>
      </c>
      <c r="B183" s="9" t="s">
        <v>19675</v>
      </c>
      <c r="C183" s="7" t="s">
        <v>713</v>
      </c>
      <c r="D183" s="11">
        <v>4.5999999999999996</v>
      </c>
      <c r="E183" s="7" t="s">
        <v>714</v>
      </c>
      <c r="F183" s="9" t="s">
        <v>1894</v>
      </c>
      <c r="G183" s="9" t="str">
        <f>IFERROR(
  IF(TRIM(Table22[[#This Row],[STARS]])="", "Unknown",
    TRIM(MID(Table22[[#This Row],[STARS]], FIND("Stars:", Table22[[#This Row],[STARS]]) + 6, LEN(Table22[[#This Row],[STARS]])))
  ),
"Unknown")</f>
        <v xml:space="preserve">
Desiree Burch, 
Marvin Anthony, 
Chase de Moor, 
Cam Holmes
</v>
      </c>
      <c r="H183" s="9">
        <v>10008</v>
      </c>
      <c r="I183" s="9">
        <v>40</v>
      </c>
      <c r="J183" s="9">
        <v>0</v>
      </c>
    </row>
    <row r="184" spans="1:10" x14ac:dyDescent="0.3">
      <c r="A184" s="8" t="s">
        <v>716</v>
      </c>
      <c r="B184" s="9" t="s">
        <v>19672</v>
      </c>
      <c r="C184" s="8" t="s">
        <v>43</v>
      </c>
      <c r="D184" s="10">
        <v>6.9</v>
      </c>
      <c r="E184" s="8" t="s">
        <v>717</v>
      </c>
      <c r="F184" s="9" t="s">
        <v>22317</v>
      </c>
      <c r="G184" s="9" t="str">
        <f>IFERROR(
  IF(TRIM(Table22[[#This Row],[STARS]])="", "Unknown",
    TRIM(MID(Table22[[#This Row],[STARS]], FIND("Stars:", Table22[[#This Row],[STARS]]) + 6, LEN(Table22[[#This Row],[STARS]])))
  ),
"Unknown")</f>
        <v xml:space="preserve">
Taapsee Pannu, 
Vikrant Massey, 
Harshvardhan Rane, 
Aditya Srivastav
</v>
      </c>
      <c r="H184" s="9">
        <v>18149</v>
      </c>
      <c r="I184" s="9">
        <v>135</v>
      </c>
      <c r="J184" s="9">
        <v>0</v>
      </c>
    </row>
    <row r="185" spans="1:10" x14ac:dyDescent="0.3">
      <c r="A185" s="7" t="s">
        <v>719</v>
      </c>
      <c r="B185" s="9" t="s">
        <v>19752</v>
      </c>
      <c r="C185" s="7" t="s">
        <v>270</v>
      </c>
      <c r="D185" s="11">
        <v>8.5</v>
      </c>
      <c r="E185" s="7" t="s">
        <v>721</v>
      </c>
      <c r="F185" s="9" t="s">
        <v>1894</v>
      </c>
      <c r="G185" s="9" t="str">
        <f>IFERROR(
  IF(TRIM(Table22[[#This Row],[STARS]])="", "Unknown",
    TRIM(MID(Table22[[#This Row],[STARS]], FIND("Stars:", Table22[[#This Row],[STARS]]) + 6, LEN(Table22[[#This Row],[STARS]])))
  ),
"Unknown")</f>
        <v xml:space="preserve">
Hugh Dancy, 
Mads Mikkelsen, 
Caroline Dhavernas, 
Laurence Fishburne
</v>
      </c>
      <c r="H185" s="9">
        <v>236161</v>
      </c>
      <c r="I185" s="9">
        <v>44</v>
      </c>
      <c r="J185" s="9">
        <v>0</v>
      </c>
    </row>
    <row r="186" spans="1:10" x14ac:dyDescent="0.3">
      <c r="A186" s="8" t="s">
        <v>723</v>
      </c>
      <c r="B186" s="9" t="s">
        <v>19753</v>
      </c>
      <c r="C186" s="8" t="s">
        <v>34</v>
      </c>
      <c r="D186" s="10">
        <v>8.3000000000000007</v>
      </c>
      <c r="E186" s="8" t="s">
        <v>725</v>
      </c>
      <c r="F186" s="9" t="s">
        <v>1894</v>
      </c>
      <c r="G186" s="9" t="str">
        <f>IFERROR(
  IF(TRIM(Table22[[#This Row],[STARS]])="", "Unknown",
    TRIM(MID(Table22[[#This Row],[STARS]], FIND("Stars:", Table22[[#This Row],[STARS]]) + 6, LEN(Table22[[#This Row],[STARS]])))
  ),
"Unknown")</f>
        <v xml:space="preserve">
Robert Taylor, 
Katee Sackhoff, 
Lou Diamond Phillips, 
Cassidy Freeman
</v>
      </c>
      <c r="H186" s="9">
        <v>30685</v>
      </c>
      <c r="I186" s="9">
        <v>60</v>
      </c>
      <c r="J186" s="9">
        <v>0</v>
      </c>
    </row>
    <row r="187" spans="1:10" x14ac:dyDescent="0.3">
      <c r="A187" s="7" t="s">
        <v>727</v>
      </c>
      <c r="B187" s="9" t="s">
        <v>19688</v>
      </c>
      <c r="C187" s="7" t="s">
        <v>34</v>
      </c>
      <c r="D187" s="11">
        <v>7.6</v>
      </c>
      <c r="E187" s="7" t="s">
        <v>728</v>
      </c>
      <c r="F187" s="9" t="s">
        <v>22313</v>
      </c>
      <c r="G187" s="9" t="str">
        <f>IFERROR(
  IF(TRIM(Table22[[#This Row],[STARS]])="", "Unknown",
    TRIM(MID(Table22[[#This Row],[STARS]], FIND("Stars:", Table22[[#This Row],[STARS]]) + 6, LEN(Table22[[#This Row],[STARS]])))
  ),
"Unknown")</f>
        <v xml:space="preserve">
Emily Blunt, 
Josh Brolin, 
Benicio Del Toro, 
Jon Bernthal
</v>
      </c>
      <c r="H187" s="9">
        <v>387903</v>
      </c>
      <c r="I187" s="9">
        <v>121</v>
      </c>
      <c r="J187" s="9" t="s">
        <v>730</v>
      </c>
    </row>
    <row r="188" spans="1:10" x14ac:dyDescent="0.3">
      <c r="A188" s="8" t="s">
        <v>731</v>
      </c>
      <c r="B188" s="9" t="s">
        <v>19754</v>
      </c>
      <c r="C188" s="8" t="s">
        <v>81</v>
      </c>
      <c r="D188" s="10">
        <v>8.1</v>
      </c>
      <c r="E188" s="8" t="s">
        <v>733</v>
      </c>
      <c r="F188" s="9" t="s">
        <v>1894</v>
      </c>
      <c r="G188" s="9" t="str">
        <f>IFERROR(
  IF(TRIM(Table22[[#This Row],[STARS]])="", "Unknown",
    TRIM(MID(Table22[[#This Row],[STARS]], FIND("Stars:", Table22[[#This Row],[STARS]]) + 6, LEN(Table22[[#This Row],[STARS]])))
  ),
"Unknown")</f>
        <v xml:space="preserve">
Gillian Anderson, 
Jamie Dornan, 
John Lynch, 
Aisling Franciosi
</v>
      </c>
      <c r="H188" s="9">
        <v>89590</v>
      </c>
      <c r="I188" s="9">
        <v>60</v>
      </c>
      <c r="J188" s="9">
        <v>0</v>
      </c>
    </row>
    <row r="189" spans="1:10" x14ac:dyDescent="0.3">
      <c r="A189" s="7" t="s">
        <v>735</v>
      </c>
      <c r="B189" s="9" t="s">
        <v>19677</v>
      </c>
      <c r="C189" s="7" t="s">
        <v>524</v>
      </c>
      <c r="D189" s="11">
        <v>7.8</v>
      </c>
      <c r="E189" s="7" t="s">
        <v>736</v>
      </c>
      <c r="F189" s="9" t="s">
        <v>21164</v>
      </c>
      <c r="G189" s="9" t="str">
        <f>IFERROR(
  IF(TRIM(Table22[[#This Row],[STARS]])="", "Unknown",
    TRIM(MID(Table22[[#This Row],[STARS]], FIND("Stars:", Table22[[#This Row],[STARS]]) + 6, LEN(Table22[[#This Row],[STARS]])))
  ),
"Unknown")</f>
        <v xml:space="preserve">
Robert De Niro, 
Al Pacino, 
Joe Pesci, 
Harvey Keitel
</v>
      </c>
      <c r="H189" s="9">
        <v>345455</v>
      </c>
      <c r="I189" s="9">
        <v>209</v>
      </c>
      <c r="J189" s="9" t="s">
        <v>738</v>
      </c>
    </row>
    <row r="190" spans="1:10" x14ac:dyDescent="0.3">
      <c r="A190" s="8" t="s">
        <v>739</v>
      </c>
      <c r="B190" s="9" t="s">
        <v>19675</v>
      </c>
      <c r="C190" s="8" t="s">
        <v>15</v>
      </c>
      <c r="D190" s="10">
        <v>8.6999999999999993</v>
      </c>
      <c r="E190" s="8" t="s">
        <v>740</v>
      </c>
      <c r="F190" s="9" t="s">
        <v>1894</v>
      </c>
      <c r="G190" s="9" t="str">
        <f>IFERROR(
  IF(TRIM(Table22[[#This Row],[STARS]])="", "Unknown",
    TRIM(MID(Table22[[#This Row],[STARS]], FIND("Stars:", Table22[[#This Row],[STARS]]) + 6, LEN(Table22[[#This Row],[STARS]])))
  ),
"Unknown")</f>
        <v xml:space="preserve">
Junya Enoki, 
Adam McArthur, 
YÃ»ichi Nakamura, 
Yuma Uchida
</v>
      </c>
      <c r="H190" s="9">
        <v>25386</v>
      </c>
      <c r="I190" s="9">
        <v>24</v>
      </c>
      <c r="J190" s="9">
        <v>0</v>
      </c>
    </row>
    <row r="191" spans="1:10" x14ac:dyDescent="0.3">
      <c r="A191" s="7" t="s">
        <v>742</v>
      </c>
      <c r="B191" s="9" t="s">
        <v>19691</v>
      </c>
      <c r="C191" s="7" t="s">
        <v>109</v>
      </c>
      <c r="D191" s="11">
        <v>8.9</v>
      </c>
      <c r="E191" s="7" t="s">
        <v>743</v>
      </c>
      <c r="F191" s="9" t="s">
        <v>22302</v>
      </c>
      <c r="G191" s="9" t="str">
        <f>IFERROR(
  IF(TRIM(Table22[[#This Row],[STARS]])="", "Unknown",
    TRIM(MID(Table22[[#This Row],[STARS]], FIND("Stars:", Table22[[#This Row],[STARS]]) + 6, LEN(Table22[[#This Row],[STARS]])))
  ),
"Unknown")</f>
        <v xml:space="preserve">
Elijah Wood, 
Viggo Mortensen, 
Ian McKellen, 
Orlando Bloom
</v>
      </c>
      <c r="H191" s="9">
        <v>1691777</v>
      </c>
      <c r="I191" s="9">
        <v>201</v>
      </c>
      <c r="J191" s="9" t="s">
        <v>745</v>
      </c>
    </row>
    <row r="192" spans="1:10" x14ac:dyDescent="0.3">
      <c r="A192" s="8" t="s">
        <v>746</v>
      </c>
      <c r="B192" s="9" t="s">
        <v>19682</v>
      </c>
      <c r="C192" s="8" t="s">
        <v>34</v>
      </c>
      <c r="D192" s="10">
        <v>7.6</v>
      </c>
      <c r="E192" s="8" t="s">
        <v>747</v>
      </c>
      <c r="F192" s="9" t="s">
        <v>22316</v>
      </c>
      <c r="G192" s="9" t="str">
        <f>IFERROR(
  IF(TRIM(Table22[[#This Row],[STARS]])="", "Unknown",
    TRIM(MID(Table22[[#This Row],[STARS]], FIND("Stars:", Table22[[#This Row],[STARS]]) + 6, LEN(Table22[[#This Row],[STARS]])))
  ),
"Unknown")</f>
        <v xml:space="preserve">
Ansel Elgort, 
Jon Bernthal, 
Jon Hamm, 
Eiza GonzÃ¡lez
</v>
      </c>
      <c r="H192" s="9">
        <v>468655</v>
      </c>
      <c r="I192" s="9">
        <v>113</v>
      </c>
      <c r="J192" s="9" t="s">
        <v>749</v>
      </c>
    </row>
    <row r="193" spans="1:10" x14ac:dyDescent="0.3">
      <c r="A193" s="7" t="s">
        <v>750</v>
      </c>
      <c r="B193" s="9" t="s">
        <v>19682</v>
      </c>
      <c r="C193" s="7" t="s">
        <v>86</v>
      </c>
      <c r="D193" s="11">
        <v>7.3</v>
      </c>
      <c r="E193" s="7" t="s">
        <v>751</v>
      </c>
      <c r="F193" s="9" t="s">
        <v>1894</v>
      </c>
      <c r="G193" s="9" t="str">
        <f>IFERROR(
  IF(TRIM(Table22[[#This Row],[STARS]])="", "Unknown",
    TRIM(MID(Table22[[#This Row],[STARS]], FIND("Stars:", Table22[[#This Row],[STARS]]) + 6, LEN(Table22[[#This Row],[STARS]])))
  ),
"Unknown")</f>
        <v xml:space="preserve">
Elizabeth Gillies, 
Rafael de la Fuente, 
Robert Christopher Riley, 
Sam Adegoke
</v>
      </c>
      <c r="H193" s="9">
        <v>16666</v>
      </c>
      <c r="I193" s="9">
        <v>42</v>
      </c>
      <c r="J193" s="9">
        <v>0</v>
      </c>
    </row>
    <row r="194" spans="1:10" x14ac:dyDescent="0.3">
      <c r="A194" s="8" t="s">
        <v>753</v>
      </c>
      <c r="B194" s="9" t="s">
        <v>19755</v>
      </c>
      <c r="C194" s="8" t="s">
        <v>343</v>
      </c>
      <c r="D194" s="10">
        <v>7.3</v>
      </c>
      <c r="E194" s="8" t="s">
        <v>754</v>
      </c>
      <c r="F194" s="9" t="s">
        <v>22151</v>
      </c>
      <c r="G194" s="9" t="str">
        <f>IFERROR(
  IF(TRIM(Table22[[#This Row],[STARS]])="", "Unknown",
    TRIM(MID(Table22[[#This Row],[STARS]], FIND("Stars:", Table22[[#This Row],[STARS]]) + 6, LEN(Table22[[#This Row],[STARS]])))
  ),
"Unknown")</f>
        <v xml:space="preserve">
Tobey Maguire, 
Kirsten Dunst, 
Willem Dafoe, 
James Franco
</v>
      </c>
      <c r="H194" s="9">
        <v>709684</v>
      </c>
      <c r="I194" s="9">
        <v>121</v>
      </c>
      <c r="J194" s="9" t="s">
        <v>756</v>
      </c>
    </row>
    <row r="195" spans="1:10" x14ac:dyDescent="0.3">
      <c r="A195" s="7" t="s">
        <v>757</v>
      </c>
      <c r="B195" s="9" t="s">
        <v>19677</v>
      </c>
      <c r="C195" s="7" t="s">
        <v>427</v>
      </c>
      <c r="D195" s="11">
        <v>6.7</v>
      </c>
      <c r="E195" s="7" t="s">
        <v>758</v>
      </c>
      <c r="F195" s="9" t="s">
        <v>21321</v>
      </c>
      <c r="G195" s="9" t="str">
        <f>IFERROR(
  IF(TRIM(Table22[[#This Row],[STARS]])="", "Unknown",
    TRIM(MID(Table22[[#This Row],[STARS]], FIND("Stars:", Table22[[#This Row],[STARS]]) + 6, LEN(Table22[[#This Row],[STARS]])))
  ),
"Unknown")</f>
        <v xml:space="preserve">
Dwayne Johnson, 
Jack Black, 
Kevin Hart, 
Karen Gillan
</v>
      </c>
      <c r="H195" s="9">
        <v>205638</v>
      </c>
      <c r="I195" s="9">
        <v>123</v>
      </c>
      <c r="J195" s="9" t="s">
        <v>760</v>
      </c>
    </row>
    <row r="196" spans="1:10" x14ac:dyDescent="0.3">
      <c r="A196" s="8" t="s">
        <v>761</v>
      </c>
      <c r="B196" s="9" t="s">
        <v>19675</v>
      </c>
      <c r="C196" s="8" t="s">
        <v>762</v>
      </c>
      <c r="D196" s="10">
        <v>6.3</v>
      </c>
      <c r="E196" s="8" t="s">
        <v>763</v>
      </c>
      <c r="F196" s="9" t="s">
        <v>22315</v>
      </c>
      <c r="G196" s="9" t="str">
        <f>IFERROR(
  IF(TRIM(Table22[[#This Row],[STARS]])="", "Unknown",
    TRIM(MID(Table22[[#This Row],[STARS]], FIND("Stars:", Table22[[#This Row],[STARS]]) + 6, LEN(Table22[[#This Row],[STARS]])))
  ),
"Unknown")</f>
        <v xml:space="preserve">
Rosamund Pike, 
Peter Dinklage, 
Eiza GonzÃ¡lez, 
Dianne Wiest
</v>
      </c>
      <c r="H196" s="9">
        <v>109059</v>
      </c>
      <c r="I196" s="9">
        <v>118</v>
      </c>
      <c r="J196" s="9">
        <v>0</v>
      </c>
    </row>
    <row r="197" spans="1:10" x14ac:dyDescent="0.3">
      <c r="A197" s="7" t="s">
        <v>765</v>
      </c>
      <c r="B197" s="9" t="s">
        <v>19675</v>
      </c>
      <c r="C197" s="7" t="s">
        <v>427</v>
      </c>
      <c r="D197" s="11">
        <v>7</v>
      </c>
      <c r="E197" s="7" t="s">
        <v>767</v>
      </c>
      <c r="F197" s="9" t="s">
        <v>22314</v>
      </c>
      <c r="G197" s="9" t="str">
        <f>IFERROR(
  IF(TRIM(Table22[[#This Row],[STARS]])="", "Unknown",
    TRIM(MID(Table22[[#This Row],[STARS]], FIND("Stars:", Table22[[#This Row],[STARS]]) + 6, LEN(Table22[[#This Row],[STARS]])))
  ),
"Unknown")</f>
        <v xml:space="preserve">
Dylan O'Brien, 
Jessica Henwick, 
Michael Rooker, 
Dan Ewing
</v>
      </c>
      <c r="H197" s="9">
        <v>100693</v>
      </c>
      <c r="I197" s="9">
        <v>109</v>
      </c>
      <c r="J197" s="9">
        <v>0</v>
      </c>
    </row>
    <row r="198" spans="1:10" x14ac:dyDescent="0.3">
      <c r="A198" s="8" t="s">
        <v>769</v>
      </c>
      <c r="B198" s="9" t="s">
        <v>19672</v>
      </c>
      <c r="C198" s="8" t="s">
        <v>109</v>
      </c>
      <c r="D198" s="10">
        <v>4.8</v>
      </c>
      <c r="E198" s="8" t="s">
        <v>771</v>
      </c>
      <c r="F198" s="9" t="s">
        <v>21806</v>
      </c>
      <c r="G198" s="9" t="str">
        <f>IFERROR(
  IF(TRIM(Table22[[#This Row],[STARS]])="", "Unknown",
    TRIM(MID(Table22[[#This Row],[STARS]], FIND("Stars:", Table22[[#This Row],[STARS]]) + 6, LEN(Table22[[#This Row],[STARS]])))
  ),
"Unknown")</f>
        <v xml:space="preserve">
Gina Rodriguez, 
Ariana Greenblatt, 
Lucius Hoyos, 
Shamier Anderson
</v>
      </c>
      <c r="H198" s="9">
        <v>16262</v>
      </c>
      <c r="I198" s="9">
        <v>96</v>
      </c>
      <c r="J198" s="9">
        <v>0</v>
      </c>
    </row>
    <row r="199" spans="1:10" x14ac:dyDescent="0.3">
      <c r="A199" s="7" t="s">
        <v>773</v>
      </c>
      <c r="B199" s="9" t="s">
        <v>19693</v>
      </c>
      <c r="C199" s="7" t="s">
        <v>64</v>
      </c>
      <c r="D199" s="11">
        <v>8.6</v>
      </c>
      <c r="E199" s="7" t="s">
        <v>774</v>
      </c>
      <c r="F199" s="9" t="s">
        <v>1894</v>
      </c>
      <c r="G199" s="9" t="str">
        <f>IFERROR(
  IF(TRIM(Table22[[#This Row],[STARS]])="", "Unknown",
    TRIM(MID(Table22[[#This Row],[STARS]], FIND("Stars:", Table22[[#This Row],[STARS]]) + 6, LEN(Table22[[#This Row],[STARS]])))
  ),
"Unknown")</f>
        <v xml:space="preserve">
Michiel Huisman, 
Carla Gugino, 
Henry Thomas, 
Elizabeth Reaser
</v>
      </c>
      <c r="H199" s="9">
        <v>195117</v>
      </c>
      <c r="I199" s="9">
        <v>572</v>
      </c>
      <c r="J199" s="9">
        <v>0</v>
      </c>
    </row>
    <row r="200" spans="1:10" x14ac:dyDescent="0.3">
      <c r="A200" s="8" t="s">
        <v>776</v>
      </c>
      <c r="B200" s="9" t="s">
        <v>19672</v>
      </c>
      <c r="C200" s="8" t="s">
        <v>64</v>
      </c>
      <c r="D200" s="10">
        <v>5.3</v>
      </c>
      <c r="E200" s="8" t="s">
        <v>777</v>
      </c>
      <c r="F200" s="9" t="s">
        <v>1894</v>
      </c>
      <c r="G200" s="9" t="str">
        <f>IFERROR(
  IF(TRIM(Table22[[#This Row],[STARS]])="", "Unknown",
    TRIM(MID(Table22[[#This Row],[STARS]], FIND("Stars:", Table22[[#This Row],[STARS]]) + 6, LEN(Table22[[#This Row],[STARS]])))
  ),
"Unknown")</f>
        <v xml:space="preserve">
Amanda Seyfried, 
James Norton, 
Natalia Dyer, 
Alex Neustaedter
</v>
      </c>
      <c r="H200" s="9">
        <v>24250</v>
      </c>
      <c r="I200" s="9">
        <v>121</v>
      </c>
      <c r="J200" s="9">
        <v>0</v>
      </c>
    </row>
    <row r="201" spans="1:10" x14ac:dyDescent="0.3">
      <c r="A201" s="7" t="s">
        <v>779</v>
      </c>
      <c r="B201" s="9" t="s">
        <v>19745</v>
      </c>
      <c r="C201" s="7" t="s">
        <v>34</v>
      </c>
      <c r="D201" s="11">
        <v>6.7</v>
      </c>
      <c r="E201" s="7" t="s">
        <v>780</v>
      </c>
      <c r="F201" s="9" t="s">
        <v>1894</v>
      </c>
      <c r="G201" s="9" t="str">
        <f>IFERROR(
  IF(TRIM(Table22[[#This Row],[STARS]])="", "Unknown",
    TRIM(MID(Table22[[#This Row],[STARS]], FIND("Stars:", Table22[[#This Row],[STARS]]) + 6, LEN(Table22[[#This Row],[STARS]])))
  ),
"Unknown")</f>
        <v xml:space="preserve">
Chris O'Donnell, 
Daniela Ruah, 
Barrett Foa, 
LL Cool J
</v>
      </c>
      <c r="H201" s="9">
        <v>49943</v>
      </c>
      <c r="I201" s="9">
        <v>43</v>
      </c>
      <c r="J201" s="9">
        <v>0</v>
      </c>
    </row>
    <row r="202" spans="1:10" x14ac:dyDescent="0.3">
      <c r="A202" s="8" t="s">
        <v>782</v>
      </c>
      <c r="B202" s="9" t="s">
        <v>19684</v>
      </c>
      <c r="C202" s="8" t="s">
        <v>784</v>
      </c>
      <c r="D202" s="10">
        <v>7.9</v>
      </c>
      <c r="E202" s="8" t="s">
        <v>785</v>
      </c>
      <c r="F202" s="9" t="s">
        <v>22313</v>
      </c>
      <c r="G202" s="9" t="str">
        <f>IFERROR(
  IF(TRIM(Table22[[#This Row],[STARS]])="", "Unknown",
    TRIM(MID(Table22[[#This Row],[STARS]], FIND("Stars:", Table22[[#This Row],[STARS]]) + 6, LEN(Table22[[#This Row],[STARS]])))
  ),
"Unknown")</f>
        <v xml:space="preserve">
Amy Adams, 
Jeremy Renner, 
Forest Whitaker, 
Michael Stuhlbarg
</v>
      </c>
      <c r="H202" s="9">
        <v>623912</v>
      </c>
      <c r="I202" s="9">
        <v>116</v>
      </c>
      <c r="J202" s="9" t="s">
        <v>787</v>
      </c>
    </row>
    <row r="203" spans="1:10" x14ac:dyDescent="0.3">
      <c r="A203" s="7" t="s">
        <v>788</v>
      </c>
      <c r="B203" s="9" t="s">
        <v>19756</v>
      </c>
      <c r="C203" s="7" t="s">
        <v>113</v>
      </c>
      <c r="D203" s="11">
        <v>8.1999999999999993</v>
      </c>
      <c r="E203" s="7" t="s">
        <v>789</v>
      </c>
      <c r="F203" s="9" t="s">
        <v>21164</v>
      </c>
      <c r="G203" s="9" t="str">
        <f>IFERROR(
  IF(TRIM(Table22[[#This Row],[STARS]])="", "Unknown",
    TRIM(MID(Table22[[#This Row],[STARS]], FIND("Stars:", Table22[[#This Row],[STARS]]) + 6, LEN(Table22[[#This Row],[STARS]])))
  ),
"Unknown")</f>
        <v xml:space="preserve">
Robert De Niro, 
Jodie Foster, 
Cybill Shepherd, 
Albert Brooks
</v>
      </c>
      <c r="H203" s="9">
        <v>752553</v>
      </c>
      <c r="I203" s="9">
        <v>114</v>
      </c>
      <c r="J203" s="9" t="s">
        <v>791</v>
      </c>
    </row>
    <row r="204" spans="1:10" x14ac:dyDescent="0.3">
      <c r="A204" s="8" t="s">
        <v>792</v>
      </c>
      <c r="B204" s="9" t="s">
        <v>19757</v>
      </c>
      <c r="C204" s="8" t="s">
        <v>793</v>
      </c>
      <c r="D204" s="10">
        <v>7.2</v>
      </c>
      <c r="E204" s="8" t="s">
        <v>794</v>
      </c>
      <c r="F204" s="9" t="s">
        <v>22312</v>
      </c>
      <c r="G204" s="9" t="str">
        <f>IFERROR(
  IF(TRIM(Table22[[#This Row],[STARS]])="", "Unknown",
    TRIM(MID(Table22[[#This Row],[STARS]], FIND("Stars:", Table22[[#This Row],[STARS]]) + 6, LEN(Table22[[#This Row],[STARS]])))
  ),
"Unknown")</f>
        <v xml:space="preserve">
John Travolta, 
Olivia Newton-John, 
Stockard Channing, 
Jeff Conaway
</v>
      </c>
      <c r="H204" s="9">
        <v>250587</v>
      </c>
      <c r="I204" s="9">
        <v>110</v>
      </c>
      <c r="J204" s="9" t="s">
        <v>796</v>
      </c>
    </row>
    <row r="205" spans="1:10" x14ac:dyDescent="0.3">
      <c r="A205" s="7" t="s">
        <v>797</v>
      </c>
      <c r="B205" s="9" t="s">
        <v>19672</v>
      </c>
      <c r="C205" s="7" t="s">
        <v>43</v>
      </c>
      <c r="D205" s="11">
        <v>7.9</v>
      </c>
      <c r="E205" s="7" t="s">
        <v>798</v>
      </c>
      <c r="F205" s="9" t="s">
        <v>1894</v>
      </c>
      <c r="G205" s="9" t="str">
        <f>IFERROR(
  IF(TRIM(Table22[[#This Row],[STARS]])="", "Unknown",
    TRIM(MID(Table22[[#This Row],[STARS]], FIND("Stars:", Table22[[#This Row],[STARS]]) + 6, LEN(Table22[[#This Row],[STARS]])))
  ),
"Unknown")</f>
        <v xml:space="preserve">
Mario Casas, 
Xavi SÃ¡ez, 
Santi Pons, 
Sam Feuer
</v>
      </c>
      <c r="H205" s="9">
        <v>19980</v>
      </c>
      <c r="I205" s="9">
        <v>467</v>
      </c>
      <c r="J205" s="9">
        <v>0</v>
      </c>
    </row>
    <row r="206" spans="1:10" x14ac:dyDescent="0.3">
      <c r="A206" s="8" t="s">
        <v>800</v>
      </c>
      <c r="B206" s="9" t="s">
        <v>19677</v>
      </c>
      <c r="C206" s="8" t="s">
        <v>801</v>
      </c>
      <c r="D206" s="10">
        <v>7.8</v>
      </c>
      <c r="E206" s="8" t="s">
        <v>802</v>
      </c>
      <c r="F206" s="9" t="s">
        <v>1894</v>
      </c>
      <c r="G206" s="9" t="str">
        <f>IFERROR(
  IF(TRIM(Table22[[#This Row],[STARS]])="", "Unknown",
    TRIM(MID(Table22[[#This Row],[STARS]], FIND("Stars:", Table22[[#This Row],[STARS]]) + 6, LEN(Table22[[#This Row],[STARS]])))
  ),
"Unknown")</f>
        <v xml:space="preserve">
Donald Ian Black, 
Danny Wallace, 
Jennifer Julian, 
Frank Price
</v>
      </c>
      <c r="H206" s="9">
        <v>3653</v>
      </c>
      <c r="I206" s="9">
        <v>45</v>
      </c>
      <c r="J206" s="9">
        <v>0</v>
      </c>
    </row>
    <row r="207" spans="1:10" x14ac:dyDescent="0.3">
      <c r="A207" s="7" t="s">
        <v>804</v>
      </c>
      <c r="B207" s="9" t="s">
        <v>19675</v>
      </c>
      <c r="C207" s="7" t="s">
        <v>458</v>
      </c>
      <c r="D207" s="11">
        <v>7.5</v>
      </c>
      <c r="E207" s="7" t="s">
        <v>805</v>
      </c>
      <c r="F207" s="9" t="s">
        <v>1894</v>
      </c>
      <c r="G207" s="9" t="str">
        <f>IFERROR(
  IF(TRIM(Table22[[#This Row],[STARS]])="", "Unknown",
    TRIM(MID(Table22[[#This Row],[STARS]], FIND("Stars:", Table22[[#This Row],[STARS]]) + 6, LEN(Table22[[#This Row],[STARS]])))
  ),
"Unknown")</f>
        <v xml:space="preserve">
David Stakston, 
Jonas Strand Gravli, 
Herman TÃ¸mmeraas, 
Theresa Frostad EggesbÃ¸
</v>
      </c>
      <c r="H207" s="9">
        <v>31200</v>
      </c>
      <c r="I207" s="9">
        <v>45</v>
      </c>
      <c r="J207" s="9">
        <v>0</v>
      </c>
    </row>
    <row r="208" spans="1:10" x14ac:dyDescent="0.3">
      <c r="A208" s="8" t="s">
        <v>807</v>
      </c>
      <c r="B208" s="9" t="s">
        <v>19677</v>
      </c>
      <c r="C208" s="8" t="s">
        <v>202</v>
      </c>
      <c r="D208" s="10">
        <v>7.2</v>
      </c>
      <c r="E208" s="8" t="s">
        <v>808</v>
      </c>
      <c r="F208" s="9" t="s">
        <v>22042</v>
      </c>
      <c r="G208" s="9" t="str">
        <f>IFERROR(
  IF(TRIM(Table22[[#This Row],[STARS]])="", "Unknown",
    TRIM(MID(Table22[[#This Row],[STARS]], FIND("Stars:", Table22[[#This Row],[STARS]]) + 6, LEN(Table22[[#This Row],[STARS]])))
  ),
"Unknown")</f>
        <v xml:space="preserve">
Tom Glynn-Carney, 
GÃ¡bor Czap, 
Tom Fisher, 
Edward Ashley
</v>
      </c>
      <c r="H208" s="9">
        <v>97848</v>
      </c>
      <c r="I208" s="9">
        <v>140</v>
      </c>
      <c r="J208" s="9">
        <v>0</v>
      </c>
    </row>
    <row r="209" spans="1:10" x14ac:dyDescent="0.3">
      <c r="A209" s="7" t="s">
        <v>810</v>
      </c>
      <c r="B209" s="9" t="s">
        <v>19672</v>
      </c>
      <c r="C209" s="7" t="s">
        <v>91</v>
      </c>
      <c r="D209" s="11">
        <v>7.5</v>
      </c>
      <c r="E209" s="7" t="s">
        <v>811</v>
      </c>
      <c r="F209" s="9" t="s">
        <v>1894</v>
      </c>
      <c r="G209" s="9" t="str">
        <f>IFERROR(
  IF(TRIM(Table22[[#This Row],[STARS]])="", "Unknown",
    TRIM(MID(Table22[[#This Row],[STARS]], FIND("Stars:", Table22[[#This Row],[STARS]]) + 6, LEN(Table22[[#This Row],[STARS]])))
  ),
"Unknown")</f>
        <v xml:space="preserve">
Brianne Howey, 
Antonia Gentry, 
Diesel La Torraca, 
Jennifer Robertson
</v>
      </c>
      <c r="H209" s="9">
        <v>35247</v>
      </c>
      <c r="I209" s="9">
        <v>0</v>
      </c>
      <c r="J209" s="9">
        <v>0</v>
      </c>
    </row>
    <row r="210" spans="1:10" x14ac:dyDescent="0.3">
      <c r="A210" s="8" t="s">
        <v>813</v>
      </c>
      <c r="B210" s="9" t="s">
        <v>19672</v>
      </c>
      <c r="C210" s="8" t="s">
        <v>109</v>
      </c>
      <c r="D210" s="10">
        <v>6.7</v>
      </c>
      <c r="E210" s="8" t="s">
        <v>814</v>
      </c>
      <c r="F210" s="9" t="s">
        <v>1894</v>
      </c>
      <c r="G210" s="9" t="str">
        <f>IFERROR(
  IF(TRIM(Table22[[#This Row],[STARS]])="", "Unknown",
    TRIM(MID(Table22[[#This Row],[STARS]], FIND("Stars:", Table22[[#This Row],[STARS]]) + 6, LEN(Table22[[#This Row],[STARS]])))
  ),
"Unknown")</f>
        <v xml:space="preserve">
Josh Duhamel, 
Ben Daniels, 
Leslie Bibb, 
Andrew Horton
</v>
      </c>
      <c r="H210" s="9">
        <v>31953</v>
      </c>
      <c r="I210" s="9">
        <v>56</v>
      </c>
      <c r="J210" s="9">
        <v>0</v>
      </c>
    </row>
    <row r="211" spans="1:10" x14ac:dyDescent="0.3">
      <c r="A211" s="7" t="s">
        <v>816</v>
      </c>
      <c r="B211" s="9" t="s">
        <v>19758</v>
      </c>
      <c r="C211" s="7" t="s">
        <v>818</v>
      </c>
      <c r="D211" s="11">
        <v>7.5</v>
      </c>
      <c r="E211" s="7" t="s">
        <v>819</v>
      </c>
      <c r="F211" s="9" t="s">
        <v>1894</v>
      </c>
      <c r="G211" s="9" t="str">
        <f>IFERROR(
  IF(TRIM(Table22[[#This Row],[STARS]])="", "Unknown",
    TRIM(MID(Table22[[#This Row],[STARS]], FIND("Stars:", Table22[[#This Row],[STARS]]) + 6, LEN(Table22[[#This Row],[STARS]])))
  ),
"Unknown")</f>
        <v xml:space="preserve">
Kiefer Sutherland, 
Adan Canto, 
Italia Ricci, 
Kal Penn
</v>
      </c>
      <c r="H211" s="9">
        <v>81326</v>
      </c>
      <c r="I211" s="9">
        <v>60</v>
      </c>
      <c r="J211" s="9">
        <v>0</v>
      </c>
    </row>
    <row r="212" spans="1:10" x14ac:dyDescent="0.3">
      <c r="A212" s="8" t="s">
        <v>821</v>
      </c>
      <c r="B212" s="9" t="s">
        <v>19672</v>
      </c>
      <c r="C212" s="8" t="s">
        <v>25</v>
      </c>
      <c r="D212" s="10">
        <v>0</v>
      </c>
      <c r="E212" s="8" t="s">
        <v>822</v>
      </c>
      <c r="F212" s="9" t="s">
        <v>22311</v>
      </c>
      <c r="G212" s="9" t="str">
        <f>IFERROR(
  IF(TRIM(Table22[[#This Row],[STARS]])="", "Unknown",
    TRIM(MID(Table22[[#This Row],[STARS]], FIND("Stars:", Table22[[#This Row],[STARS]]) + 6, LEN(Table22[[#This Row],[STARS]])))
  ),
"Unknown")</f>
        <v xml:space="preserve">
Matthew McConaughey, 
Taron Egerton, 
Tori Kelly, 
Reese Witherspoon
</v>
      </c>
      <c r="H212" s="9">
        <v>0</v>
      </c>
      <c r="I212" s="9">
        <v>0</v>
      </c>
      <c r="J212" s="9">
        <v>0</v>
      </c>
    </row>
    <row r="213" spans="1:10" x14ac:dyDescent="0.3">
      <c r="A213" s="7" t="s">
        <v>824</v>
      </c>
      <c r="B213" s="9" t="s">
        <v>19759</v>
      </c>
      <c r="C213" s="7" t="s">
        <v>239</v>
      </c>
      <c r="D213" s="11">
        <v>8.1999999999999993</v>
      </c>
      <c r="E213" s="7" t="s">
        <v>826</v>
      </c>
      <c r="F213" s="9" t="s">
        <v>1894</v>
      </c>
      <c r="G213" s="9" t="str">
        <f>IFERROR(
  IF(TRIM(Table22[[#This Row],[STARS]])="", "Unknown",
    TRIM(MID(Table22[[#This Row],[STARS]], FIND("Stars:", Table22[[#This Row],[STARS]]) + 6, LEN(Table22[[#This Row],[STARS]])))
  ),
"Unknown")</f>
        <v xml:space="preserve">
Matt Bomer, 
Tim DeKay, 
Willie Garson, 
Tiffani Thiessen
</v>
      </c>
      <c r="H213" s="9">
        <v>122230</v>
      </c>
      <c r="I213" s="9">
        <v>40</v>
      </c>
      <c r="J213" s="9">
        <v>0</v>
      </c>
    </row>
    <row r="214" spans="1:10" x14ac:dyDescent="0.3">
      <c r="A214" s="8" t="s">
        <v>828</v>
      </c>
      <c r="B214" s="9" t="s">
        <v>19672</v>
      </c>
      <c r="C214" s="8" t="s">
        <v>202</v>
      </c>
      <c r="D214" s="10">
        <v>7.1</v>
      </c>
      <c r="E214" s="8" t="s">
        <v>829</v>
      </c>
      <c r="F214" s="9" t="s">
        <v>22310</v>
      </c>
      <c r="G214" s="9" t="str">
        <f>IFERROR(
  IF(TRIM(Table22[[#This Row],[STARS]])="", "Unknown",
    TRIM(MID(Table22[[#This Row],[STARS]], FIND("Stars:", Table22[[#This Row],[STARS]]) + 6, LEN(Table22[[#This Row],[STARS]])))
  ),
"Unknown")</f>
        <v xml:space="preserve">
Carey Mulligan, 
Ralph Fiennes, 
Lily James, 
Johnny Flynn
</v>
      </c>
      <c r="H214" s="9">
        <v>60598</v>
      </c>
      <c r="I214" s="9">
        <v>112</v>
      </c>
      <c r="J214" s="9">
        <v>0</v>
      </c>
    </row>
    <row r="215" spans="1:10" x14ac:dyDescent="0.3">
      <c r="A215" s="7" t="s">
        <v>831</v>
      </c>
      <c r="B215" s="9" t="s">
        <v>19760</v>
      </c>
      <c r="C215" s="7" t="s">
        <v>239</v>
      </c>
      <c r="D215" s="11">
        <v>0</v>
      </c>
      <c r="E215" s="7" t="s">
        <v>832</v>
      </c>
      <c r="F215" s="9" t="s">
        <v>21625</v>
      </c>
      <c r="G215" s="9" t="str">
        <f>IFERROR(
  IF(TRIM(Table22[[#This Row],[STARS]])="", "Unknown",
    TRIM(MID(Table22[[#This Row],[STARS]], FIND("Stars:", Table22[[#This Row],[STARS]]) + 6, LEN(Table22[[#This Row],[STARS]])))
  ),
"Unknown")</f>
        <v xml:space="preserve">
Madelyn Cline, 
Daniel Craig, 
Dave Bautista, 
Kathryn Hahn
</v>
      </c>
      <c r="H215" s="9">
        <v>0</v>
      </c>
      <c r="I215" s="9">
        <v>0</v>
      </c>
      <c r="J215" s="9">
        <v>0</v>
      </c>
    </row>
    <row r="216" spans="1:10" x14ac:dyDescent="0.3">
      <c r="A216" s="8" t="s">
        <v>834</v>
      </c>
      <c r="B216" s="9" t="s">
        <v>19693</v>
      </c>
      <c r="C216" s="8" t="s">
        <v>113</v>
      </c>
      <c r="D216" s="10">
        <v>7.2</v>
      </c>
      <c r="E216" s="8" t="s">
        <v>835</v>
      </c>
      <c r="F216" s="9" t="s">
        <v>1894</v>
      </c>
      <c r="G216" s="9" t="str">
        <f>IFERROR(
  IF(TRIM(Table22[[#This Row],[STARS]])="", "Unknown",
    TRIM(MID(Table22[[#This Row],[STARS]], FIND("Stars:", Table22[[#This Row],[STARS]]) + 6, LEN(Table22[[#This Row],[STARS]])))
  ),
"Unknown")</f>
        <v xml:space="preserve">
Connie Britton, 
Christian Slater, 
Eric Bana, 
Amanda Peet
</v>
      </c>
      <c r="H216" s="9">
        <v>18088</v>
      </c>
      <c r="I216" s="9">
        <v>44</v>
      </c>
      <c r="J216" s="9">
        <v>0</v>
      </c>
    </row>
    <row r="217" spans="1:10" x14ac:dyDescent="0.3">
      <c r="A217" s="7" t="s">
        <v>837</v>
      </c>
      <c r="B217" s="9" t="s">
        <v>19675</v>
      </c>
      <c r="C217" s="7" t="s">
        <v>164</v>
      </c>
      <c r="D217" s="11">
        <v>6.7</v>
      </c>
      <c r="E217" s="7" t="s">
        <v>838</v>
      </c>
      <c r="F217" s="9" t="s">
        <v>21771</v>
      </c>
      <c r="G217" s="9" t="str">
        <f>IFERROR(
  IF(TRIM(Table22[[#This Row],[STARS]])="", "Unknown",
    TRIM(MID(Table22[[#This Row],[STARS]], FIND("Stars:", Table22[[#This Row],[STARS]]) + 6, LEN(Table22[[#This Row],[STARS]])))
  ),
"Unknown")</f>
        <v xml:space="preserve">
Charlize Theron, 
KiKi Layne, 
Matthias Schoenaerts, 
Marwan Kenzari
</v>
      </c>
      <c r="H217" s="9">
        <v>141605</v>
      </c>
      <c r="I217" s="9">
        <v>125</v>
      </c>
      <c r="J217" s="9">
        <v>0</v>
      </c>
    </row>
    <row r="218" spans="1:10" x14ac:dyDescent="0.3">
      <c r="A218" s="8" t="s">
        <v>840</v>
      </c>
      <c r="B218" s="9" t="s">
        <v>19693</v>
      </c>
      <c r="C218" s="8" t="s">
        <v>343</v>
      </c>
      <c r="D218" s="10">
        <v>6.7</v>
      </c>
      <c r="E218" s="8" t="s">
        <v>841</v>
      </c>
      <c r="F218" s="9" t="s">
        <v>22309</v>
      </c>
      <c r="G218" s="9" t="str">
        <f>IFERROR(
  IF(TRIM(Table22[[#This Row],[STARS]])="", "Unknown",
    TRIM(MID(Table22[[#This Row],[STARS]], FIND("Stars:", Table22[[#This Row],[STARS]]) + 6, LEN(Table22[[#This Row],[STARS]])))
  ),
"Unknown")</f>
        <v xml:space="preserve">
Tom Hardy, 
Michelle Williams, 
Riz Ahmed, 
Scott Haze
</v>
      </c>
      <c r="H218" s="9">
        <v>390167</v>
      </c>
      <c r="I218" s="9">
        <v>112</v>
      </c>
      <c r="J218" s="9" t="s">
        <v>843</v>
      </c>
    </row>
    <row r="219" spans="1:10" x14ac:dyDescent="0.3">
      <c r="A219" s="7" t="s">
        <v>844</v>
      </c>
      <c r="B219" s="9" t="s">
        <v>19761</v>
      </c>
      <c r="C219" s="7" t="s">
        <v>43</v>
      </c>
      <c r="D219" s="11">
        <v>8.1999999999999993</v>
      </c>
      <c r="E219" s="7" t="s">
        <v>846</v>
      </c>
      <c r="F219" s="9" t="s">
        <v>1894</v>
      </c>
      <c r="G219" s="9" t="str">
        <f>IFERROR(
  IF(TRIM(Table22[[#This Row],[STARS]])="", "Unknown",
    TRIM(MID(Table22[[#This Row],[STARS]], FIND("Stars:", Table22[[#This Row],[STARS]]) + 6, LEN(Table22[[#This Row],[STARS]])))
  ),
"Unknown")</f>
        <v xml:space="preserve">
Mireille Enos, 
Joel Kinnaman, 
Billy Campbell, 
Liam James
</v>
      </c>
      <c r="H219" s="9">
        <v>102312</v>
      </c>
      <c r="I219" s="9">
        <v>45</v>
      </c>
      <c r="J219" s="9">
        <v>0</v>
      </c>
    </row>
    <row r="220" spans="1:10" x14ac:dyDescent="0.3">
      <c r="A220" s="8" t="s">
        <v>848</v>
      </c>
      <c r="B220" s="9" t="s">
        <v>19672</v>
      </c>
      <c r="C220" s="8" t="s">
        <v>47</v>
      </c>
      <c r="D220" s="10">
        <v>0</v>
      </c>
      <c r="E220" s="8" t="s">
        <v>849</v>
      </c>
      <c r="F220" s="9" t="s">
        <v>22308</v>
      </c>
      <c r="G220" s="9" t="str">
        <f>IFERROR(
  IF(TRIM(Table22[[#This Row],[STARS]])="", "Unknown",
    TRIM(MID(Table22[[#This Row],[STARS]], FIND("Stars:", Table22[[#This Row],[STARS]]) + 6, LEN(Table22[[#This Row],[STARS]])))
  ),
"Unknown")</f>
        <v xml:space="preserve">
TimothÃ©e Chalamet, 
Leonardo DiCaprio, 
Jennifer Lawrence, 
Cate Blanchett
</v>
      </c>
      <c r="H220" s="9">
        <v>0</v>
      </c>
      <c r="I220" s="9">
        <v>145</v>
      </c>
      <c r="J220" s="9">
        <v>0</v>
      </c>
    </row>
    <row r="221" spans="1:10" x14ac:dyDescent="0.3">
      <c r="A221" s="7" t="s">
        <v>851</v>
      </c>
      <c r="B221" s="9" t="s">
        <v>19762</v>
      </c>
      <c r="C221" s="7" t="s">
        <v>86</v>
      </c>
      <c r="D221" s="11">
        <v>8.1999999999999993</v>
      </c>
      <c r="E221" s="7" t="s">
        <v>853</v>
      </c>
      <c r="F221" s="9" t="s">
        <v>1894</v>
      </c>
      <c r="G221" s="9" t="str">
        <f>IFERROR(
  IF(TRIM(Table22[[#This Row],[STARS]])="", "Unknown",
    TRIM(MID(Table22[[#This Row],[STARS]], FIND("Stars:", Table22[[#This Row],[STARS]]) + 6, LEN(Table22[[#This Row],[STARS]])))
  ),
"Unknown")</f>
        <v xml:space="preserve">
Kaya Scodelario, 
Nicholas Hoult, 
Joe Dempsie, 
Hannah Murray
</v>
      </c>
      <c r="H221" s="9">
        <v>77286</v>
      </c>
      <c r="I221" s="9">
        <v>46</v>
      </c>
      <c r="J221" s="9">
        <v>0</v>
      </c>
    </row>
    <row r="222" spans="1:10" x14ac:dyDescent="0.3">
      <c r="A222" s="8" t="s">
        <v>855</v>
      </c>
      <c r="B222" s="9" t="s">
        <v>19677</v>
      </c>
      <c r="C222" s="8" t="s">
        <v>856</v>
      </c>
      <c r="D222" s="10">
        <v>6.1</v>
      </c>
      <c r="E222" s="8" t="s">
        <v>857</v>
      </c>
      <c r="F222" s="9" t="s">
        <v>22307</v>
      </c>
      <c r="G222" s="9" t="str">
        <f>IFERROR(
  IF(TRIM(Table22[[#This Row],[STARS]])="", "Unknown",
    TRIM(MID(Table22[[#This Row],[STARS]], FIND("Stars:", Table22[[#This Row],[STARS]]) + 6, LEN(Table22[[#This Row],[STARS]])))
  ),
"Unknown")</f>
        <v xml:space="preserve">
Ryan Reynolds, 
MÃ©lanie Laurent, 
Manuel Garcia-Rulfo, 
Ben Hardy
</v>
      </c>
      <c r="H222" s="9">
        <v>150455</v>
      </c>
      <c r="I222" s="9">
        <v>128</v>
      </c>
      <c r="J222" s="9">
        <v>0</v>
      </c>
    </row>
    <row r="223" spans="1:10" x14ac:dyDescent="0.3">
      <c r="A223" s="7" t="s">
        <v>859</v>
      </c>
      <c r="B223" s="9" t="s">
        <v>19682</v>
      </c>
      <c r="C223" s="7" t="s">
        <v>160</v>
      </c>
      <c r="D223" s="11">
        <v>6.6</v>
      </c>
      <c r="E223" s="7" t="s">
        <v>860</v>
      </c>
      <c r="F223" s="9" t="s">
        <v>21919</v>
      </c>
      <c r="G223" s="9" t="str">
        <f>IFERROR(
  IF(TRIM(Table22[[#This Row],[STARS]])="", "Unknown",
    TRIM(MID(Table22[[#This Row],[STARS]], FIND("Stars:", Table22[[#This Row],[STARS]]) + 6, LEN(Table22[[#This Row],[STARS]])))
  ),
"Unknown")</f>
        <v xml:space="preserve">
Vin Diesel, 
Jason Statham, 
Dwayne Johnson, 
Michelle Rodriguez
</v>
      </c>
      <c r="H223" s="9">
        <v>215795</v>
      </c>
      <c r="I223" s="9">
        <v>136</v>
      </c>
      <c r="J223" s="9" t="s">
        <v>862</v>
      </c>
    </row>
    <row r="224" spans="1:10" x14ac:dyDescent="0.3">
      <c r="A224" s="8" t="s">
        <v>863</v>
      </c>
      <c r="B224" s="9" t="s">
        <v>19684</v>
      </c>
      <c r="C224" s="8" t="s">
        <v>343</v>
      </c>
      <c r="D224" s="10">
        <v>7.8</v>
      </c>
      <c r="E224" s="8" t="s">
        <v>864</v>
      </c>
      <c r="F224" s="9" t="s">
        <v>1894</v>
      </c>
      <c r="G224" s="9" t="str">
        <f>IFERROR(
  IF(TRIM(Table22[[#This Row],[STARS]])="", "Unknown",
    TRIM(MID(Table22[[#This Row],[STARS]], FIND("Stars:", Table22[[#This Row],[STARS]]) + 6, LEN(Table22[[#This Row],[STARS]])))
  ),
"Unknown")</f>
        <v xml:space="preserve">
Chris Evans, 
Robert Downey Jr., 
Scarlett Johansson, 
Sebastian Stan
</v>
      </c>
      <c r="H224" s="9">
        <v>697750</v>
      </c>
      <c r="I224" s="9">
        <v>147</v>
      </c>
      <c r="J224" s="9" t="s">
        <v>866</v>
      </c>
    </row>
    <row r="225" spans="1:10" x14ac:dyDescent="0.3">
      <c r="A225" s="7" t="s">
        <v>867</v>
      </c>
      <c r="B225" s="9" t="s">
        <v>19672</v>
      </c>
      <c r="C225" s="7" t="s">
        <v>109</v>
      </c>
      <c r="D225" s="11">
        <v>7.8</v>
      </c>
      <c r="E225" s="7" t="s">
        <v>868</v>
      </c>
      <c r="F225" s="9" t="s">
        <v>22287</v>
      </c>
      <c r="G225" s="9" t="str">
        <f>IFERROR(
  IF(TRIM(Table22[[#This Row],[STARS]])="", "Unknown",
    TRIM(MID(Table22[[#This Row],[STARS]], FIND("Stars:", Table22[[#This Row],[STARS]]) + 6, LEN(Table22[[#This Row],[STARS]])))
  ),
"Unknown")</f>
        <v xml:space="preserve">
Masanobu AndÃ´, 
Towa Araki, 
Kasumi Arimura, 
Kentez Asaka
</v>
      </c>
      <c r="H225" s="9">
        <v>1976</v>
      </c>
      <c r="I225" s="9">
        <v>137</v>
      </c>
      <c r="J225" s="9">
        <v>0</v>
      </c>
    </row>
    <row r="226" spans="1:10" x14ac:dyDescent="0.3">
      <c r="A226" s="8" t="s">
        <v>870</v>
      </c>
      <c r="B226" s="9" t="s">
        <v>19763</v>
      </c>
      <c r="C226" s="8" t="s">
        <v>872</v>
      </c>
      <c r="D226" s="10">
        <v>9</v>
      </c>
      <c r="E226" s="8" t="s">
        <v>873</v>
      </c>
      <c r="F226" s="9" t="s">
        <v>1894</v>
      </c>
      <c r="G226" s="9" t="str">
        <f>IFERROR(
  IF(TRIM(Table22[[#This Row],[STARS]])="", "Unknown",
    TRIM(MID(Table22[[#This Row],[STARS]], FIND("Stars:", Table22[[#This Row],[STARS]]) + 6, LEN(Table22[[#This Row],[STARS]])))
  ),
"Unknown")</f>
        <v xml:space="preserve">
Mamoru Miyano, 
Brad Swaile, 
Vincent Tong, 
RyÃ´ NaitÃ´
</v>
      </c>
      <c r="H226" s="9">
        <v>262556</v>
      </c>
      <c r="I226" s="9">
        <v>24</v>
      </c>
      <c r="J226" s="9">
        <v>0</v>
      </c>
    </row>
    <row r="227" spans="1:10" x14ac:dyDescent="0.3">
      <c r="A227" s="7" t="s">
        <v>875</v>
      </c>
      <c r="B227" s="9" t="s">
        <v>19764</v>
      </c>
      <c r="C227" s="7" t="s">
        <v>15</v>
      </c>
      <c r="D227" s="11">
        <v>8.3000000000000007</v>
      </c>
      <c r="E227" s="7" t="s">
        <v>877</v>
      </c>
      <c r="F227" s="9" t="s">
        <v>1894</v>
      </c>
      <c r="G227" s="9" t="str">
        <f>IFERROR(
  IF(TRIM(Table22[[#This Row],[STARS]])="", "Unknown",
    TRIM(MID(Table22[[#This Row],[STARS]], FIND("Stars:", Table22[[#This Row],[STARS]]) + 6, LEN(Table22[[#This Row],[STARS]])))
  ),
"Unknown")</f>
        <v xml:space="preserve">
Junko Takeuchi, 
Maile Flanagan, 
Kate Higgins, 
Chie Nakamura
</v>
      </c>
      <c r="H227" s="9">
        <v>79832</v>
      </c>
      <c r="I227" s="9">
        <v>24</v>
      </c>
      <c r="J227" s="9">
        <v>0</v>
      </c>
    </row>
    <row r="228" spans="1:10" x14ac:dyDescent="0.3">
      <c r="A228" s="8" t="s">
        <v>879</v>
      </c>
      <c r="B228" s="9" t="s">
        <v>19765</v>
      </c>
      <c r="C228" s="8" t="s">
        <v>881</v>
      </c>
      <c r="D228" s="10">
        <v>8.1999999999999993</v>
      </c>
      <c r="E228" s="8" t="s">
        <v>882</v>
      </c>
      <c r="F228" s="9" t="s">
        <v>1894</v>
      </c>
      <c r="G228" s="9" t="str">
        <f>IFERROR(
  IF(TRIM(Table22[[#This Row],[STARS]])="", "Unknown",
    TRIM(MID(Table22[[#This Row],[STARS]], FIND("Stars:", Table22[[#This Row],[STARS]]) + 6, LEN(Table22[[#This Row],[STARS]])))
  ),
"Unknown")</f>
        <v xml:space="preserve">
Jessica Parker Kennedy, 
Toby Stephens, 
Hannah New, 
Zach McGowan
</v>
      </c>
      <c r="H228" s="9">
        <v>96550</v>
      </c>
      <c r="I228" s="9">
        <v>56</v>
      </c>
      <c r="J228" s="9">
        <v>0</v>
      </c>
    </row>
    <row r="229" spans="1:10" x14ac:dyDescent="0.3">
      <c r="A229" s="7" t="s">
        <v>884</v>
      </c>
      <c r="B229" s="9" t="s">
        <v>19675</v>
      </c>
      <c r="C229" s="7" t="s">
        <v>885</v>
      </c>
      <c r="D229" s="11">
        <v>6.7</v>
      </c>
      <c r="E229" s="7" t="s">
        <v>886</v>
      </c>
      <c r="F229" s="9" t="s">
        <v>22306</v>
      </c>
      <c r="G229" s="9" t="str">
        <f>IFERROR(
  IF(TRIM(Table22[[#This Row],[STARS]])="", "Unknown",
    TRIM(MID(Table22[[#This Row],[STARS]], FIND("Stars:", Table22[[#This Row],[STARS]]) + 6, LEN(Table22[[#This Row],[STARS]])))
  ),
"Unknown")</f>
        <v xml:space="preserve">
Sarah Paulson, 
Kiera Allen, 
Sara Sohn, 
Pat Healy
</v>
      </c>
      <c r="H229" s="9">
        <v>55389</v>
      </c>
      <c r="I229" s="9">
        <v>90</v>
      </c>
      <c r="J229" s="9">
        <v>0</v>
      </c>
    </row>
    <row r="230" spans="1:10" x14ac:dyDescent="0.3">
      <c r="A230" s="8" t="s">
        <v>888</v>
      </c>
      <c r="B230" s="9" t="s">
        <v>19749</v>
      </c>
      <c r="C230" s="8" t="s">
        <v>889</v>
      </c>
      <c r="D230" s="10">
        <v>8.3000000000000007</v>
      </c>
      <c r="E230" s="8" t="s">
        <v>890</v>
      </c>
      <c r="F230" s="9" t="s">
        <v>1894</v>
      </c>
      <c r="G230" s="9" t="str">
        <f>IFERROR(
  IF(TRIM(Table22[[#This Row],[STARS]])="", "Unknown",
    TRIM(MID(Table22[[#This Row],[STARS]], FIND("Stars:", Table22[[#This Row],[STARS]]) + 6, LEN(Table22[[#This Row],[STARS]])))
  ),
"Unknown")</f>
        <v xml:space="preserve">
Tatiana Maslany, 
Dylan Bruce, 
Jordan Gavaris, 
Kevin Hanchard
</v>
      </c>
      <c r="H230" s="9">
        <v>104501</v>
      </c>
      <c r="I230" s="9">
        <v>44</v>
      </c>
      <c r="J230" s="9">
        <v>0</v>
      </c>
    </row>
    <row r="231" spans="1:10" x14ac:dyDescent="0.3">
      <c r="A231" s="7" t="s">
        <v>892</v>
      </c>
      <c r="B231" s="9" t="s">
        <v>19725</v>
      </c>
      <c r="C231" s="7" t="s">
        <v>60</v>
      </c>
      <c r="D231" s="11">
        <v>7.8</v>
      </c>
      <c r="E231" s="7" t="s">
        <v>893</v>
      </c>
      <c r="F231" s="9" t="s">
        <v>1894</v>
      </c>
      <c r="G231" s="9" t="str">
        <f>IFERROR(
  IF(TRIM(Table22[[#This Row],[STARS]])="", "Unknown",
    TRIM(MID(Table22[[#This Row],[STARS]], FIND("Stars:", Table22[[#This Row],[STARS]]) + 6, LEN(Table22[[#This Row],[STARS]])))
  ),
"Unknown")</f>
        <v xml:space="preserve">
David Giuntoli, 
Russell Hornsby, 
Silas Weir Mitchell, 
Sasha Roiz
</v>
      </c>
      <c r="H231" s="9">
        <v>111716</v>
      </c>
      <c r="I231" s="9">
        <v>45</v>
      </c>
      <c r="J231" s="9">
        <v>0</v>
      </c>
    </row>
    <row r="232" spans="1:10" x14ac:dyDescent="0.3">
      <c r="A232" s="8" t="s">
        <v>895</v>
      </c>
      <c r="B232" s="9" t="s">
        <v>19766</v>
      </c>
      <c r="C232" s="8" t="s">
        <v>43</v>
      </c>
      <c r="D232" s="10">
        <v>8.4</v>
      </c>
      <c r="E232" s="8" t="s">
        <v>897</v>
      </c>
      <c r="F232" s="9" t="s">
        <v>1894</v>
      </c>
      <c r="G232" s="9" t="str">
        <f>IFERROR(
  IF(TRIM(Table22[[#This Row],[STARS]])="", "Unknown",
    TRIM(MID(Table22[[#This Row],[STARS]], FIND("Stars:", Table22[[#This Row],[STARS]]) + 6, LEN(Table22[[#This Row],[STARS]])))
  ),
"Unknown")</f>
        <v xml:space="preserve">
Idris Elba, 
Dermot Crowley, 
Michael Smiley, 
Warren Brown
</v>
      </c>
      <c r="H232" s="9">
        <v>125749</v>
      </c>
      <c r="I232" s="9">
        <v>60</v>
      </c>
      <c r="J232" s="9">
        <v>0</v>
      </c>
    </row>
    <row r="233" spans="1:10" x14ac:dyDescent="0.3">
      <c r="A233" s="7" t="s">
        <v>899</v>
      </c>
      <c r="B233" s="9" t="s">
        <v>19672</v>
      </c>
      <c r="C233" s="7" t="s">
        <v>313</v>
      </c>
      <c r="D233" s="11">
        <v>0</v>
      </c>
      <c r="E233" s="7" t="s">
        <v>900</v>
      </c>
      <c r="F233" s="9" t="s">
        <v>21905</v>
      </c>
      <c r="G233" s="9" t="str">
        <f>IFERROR(
  IF(TRIM(Table22[[#This Row],[STARS]])="", "Unknown",
    TRIM(MID(Table22[[#This Row],[STARS]], FIND("Stars:", Table22[[#This Row],[STARS]]) + 6, LEN(Table22[[#This Row],[STARS]])))
  ),
"Unknown")</f>
        <v xml:space="preserve">
Dwayne Johnson, 
Ryan Reynolds, 
Gal Gadot, 
Ritu Arya
</v>
      </c>
      <c r="H233" s="9">
        <v>0</v>
      </c>
      <c r="I233" s="9">
        <v>0</v>
      </c>
      <c r="J233" s="9">
        <v>0</v>
      </c>
    </row>
    <row r="234" spans="1:10" x14ac:dyDescent="0.3">
      <c r="A234" s="8" t="s">
        <v>902</v>
      </c>
      <c r="B234" s="9" t="s">
        <v>19723</v>
      </c>
      <c r="C234" s="8" t="s">
        <v>903</v>
      </c>
      <c r="D234" s="10">
        <v>8.6</v>
      </c>
      <c r="E234" s="8" t="s">
        <v>904</v>
      </c>
      <c r="F234" s="9" t="s">
        <v>22000</v>
      </c>
      <c r="G234" s="9" t="str">
        <f>IFERROR(
  IF(TRIM(Table22[[#This Row],[STARS]])="", "Unknown",
    TRIM(MID(Table22[[#This Row],[STARS]], FIND("Stars:", Table22[[#This Row],[STARS]]) + 6, LEN(Table22[[#This Row],[STARS]])))
  ),
"Unknown")</f>
        <v xml:space="preserve">
Daveigh Chase, 
Suzanne Pleshette, 
Miyu Irino, 
Rumi Hiiragi
</v>
      </c>
      <c r="H234" s="9">
        <v>682809</v>
      </c>
      <c r="I234" s="9">
        <v>125</v>
      </c>
      <c r="J234" s="9" t="s">
        <v>906</v>
      </c>
    </row>
    <row r="235" spans="1:10" x14ac:dyDescent="0.3">
      <c r="A235" s="7" t="s">
        <v>907</v>
      </c>
      <c r="B235" s="9" t="s">
        <v>19672</v>
      </c>
      <c r="C235" s="7" t="s">
        <v>25</v>
      </c>
      <c r="D235" s="11">
        <v>0</v>
      </c>
      <c r="E235" s="7" t="s">
        <v>908</v>
      </c>
      <c r="F235" s="9" t="s">
        <v>1894</v>
      </c>
      <c r="G235" s="9" t="str">
        <f>IFERROR(
  IF(TRIM(Table22[[#This Row],[STARS]])="", "Unknown",
    TRIM(MID(Table22[[#This Row],[STARS]], FIND("Stars:", Table22[[#This Row],[STARS]]) + 6, LEN(Table22[[#This Row],[STARS]])))
  ),
"Unknown")</f>
        <v xml:space="preserve">
Brian Hull, 
Andy Samberg, 
Selena Gomez, 
Kathryn Hahn
</v>
      </c>
      <c r="H235" s="9">
        <v>0</v>
      </c>
      <c r="I235" s="9">
        <v>0</v>
      </c>
      <c r="J235" s="9">
        <v>0</v>
      </c>
    </row>
    <row r="236" spans="1:10" x14ac:dyDescent="0.3">
      <c r="A236" s="8" t="s">
        <v>910</v>
      </c>
      <c r="B236" s="9" t="s">
        <v>19767</v>
      </c>
      <c r="C236" s="8" t="s">
        <v>43</v>
      </c>
      <c r="D236" s="10">
        <v>8.1</v>
      </c>
      <c r="E236" s="8" t="s">
        <v>912</v>
      </c>
      <c r="F236" s="9" t="s">
        <v>1894</v>
      </c>
      <c r="G236" s="9" t="str">
        <f>IFERROR(
  IF(TRIM(Table22[[#This Row],[STARS]])="", "Unknown",
    TRIM(MID(Table22[[#This Row],[STARS]], FIND("Stars:", Table22[[#This Row],[STARS]]) + 6, LEN(Table22[[#This Row],[STARS]])))
  ),
"Unknown")</f>
        <v xml:space="preserve">
Yannick Bisson, 
Helene Joy, 
Thomas Craig, 
Jonny Harris
</v>
      </c>
      <c r="H236" s="9">
        <v>11437</v>
      </c>
      <c r="I236" s="9">
        <v>48</v>
      </c>
      <c r="J236" s="9">
        <v>0</v>
      </c>
    </row>
    <row r="237" spans="1:10" x14ac:dyDescent="0.3">
      <c r="A237" s="7" t="s">
        <v>914</v>
      </c>
      <c r="B237" s="9" t="s">
        <v>19672</v>
      </c>
      <c r="C237" s="7" t="s">
        <v>25</v>
      </c>
      <c r="D237" s="11">
        <v>7.2</v>
      </c>
      <c r="E237" s="7" t="s">
        <v>915</v>
      </c>
      <c r="F237" s="9" t="s">
        <v>22305</v>
      </c>
      <c r="G237" s="9" t="str">
        <f>IFERROR(
  IF(TRIM(Table22[[#This Row],[STARS]])="", "Unknown",
    TRIM(MID(Table22[[#This Row],[STARS]], FIND("Stars:", Table22[[#This Row],[STARS]]) + 6, LEN(Table22[[#This Row],[STARS]])))
  ),
"Unknown")</f>
        <v xml:space="preserve">
Will Yun Lee, 
Constance Wu, 
Natasha Liu Bordizzo, 
John Cho
</v>
      </c>
      <c r="H237" s="9">
        <v>15262</v>
      </c>
      <c r="I237" s="9">
        <v>98</v>
      </c>
      <c r="J237" s="9">
        <v>0</v>
      </c>
    </row>
    <row r="238" spans="1:10" x14ac:dyDescent="0.3">
      <c r="A238" s="8" t="s">
        <v>917</v>
      </c>
      <c r="B238" s="9" t="s">
        <v>19672</v>
      </c>
      <c r="C238" s="8" t="s">
        <v>918</v>
      </c>
      <c r="D238" s="10">
        <v>5.8</v>
      </c>
      <c r="E238" s="8" t="s">
        <v>919</v>
      </c>
      <c r="F238" s="9" t="s">
        <v>1894</v>
      </c>
      <c r="G238" s="9" t="str">
        <f>IFERROR(
  IF(TRIM(Table22[[#This Row],[STARS]])="", "Unknown",
    TRIM(MID(Table22[[#This Row],[STARS]], FIND("Stars:", Table22[[#This Row],[STARS]]) + 6, LEN(Table22[[#This Row],[STARS]])))
  ),
"Unknown")</f>
        <v xml:space="preserve">
Nick Apostolides, 
Bill Butts, 
Kellen Goff, 
Stephanie Panisello
</v>
      </c>
      <c r="H238" s="9">
        <v>7128</v>
      </c>
      <c r="I238" s="9">
        <v>26</v>
      </c>
      <c r="J238" s="9">
        <v>0</v>
      </c>
    </row>
    <row r="239" spans="1:10" x14ac:dyDescent="0.3">
      <c r="A239" s="7" t="s">
        <v>921</v>
      </c>
      <c r="B239" s="9" t="s">
        <v>19749</v>
      </c>
      <c r="C239" s="7" t="s">
        <v>922</v>
      </c>
      <c r="D239" s="11">
        <v>7.5</v>
      </c>
      <c r="E239" s="7" t="s">
        <v>923</v>
      </c>
      <c r="F239" s="9" t="s">
        <v>1894</v>
      </c>
      <c r="G239" s="9" t="str">
        <f>IFERROR(
  IF(TRIM(Table22[[#This Row],[STARS]])="", "Unknown",
    TRIM(MID(Table22[[#This Row],[STARS]], FIND("Stars:", Table22[[#This Row],[STARS]]) + 6, LEN(Table22[[#This Row],[STARS]])))
  ),
"Unknown")</f>
        <v xml:space="preserve">
Adelaide Kane, 
Megan Follows, 
Celina Sinden, 
Torrance Coombs
</v>
      </c>
      <c r="H239" s="9">
        <v>45045</v>
      </c>
      <c r="I239" s="9">
        <v>42</v>
      </c>
      <c r="J239" s="9">
        <v>0</v>
      </c>
    </row>
    <row r="240" spans="1:10" x14ac:dyDescent="0.3">
      <c r="A240" s="8" t="s">
        <v>925</v>
      </c>
      <c r="B240" s="9" t="s">
        <v>19768</v>
      </c>
      <c r="C240" s="8" t="s">
        <v>43</v>
      </c>
      <c r="D240" s="10">
        <v>7.9</v>
      </c>
      <c r="E240" s="8" t="s">
        <v>927</v>
      </c>
      <c r="F240" s="9" t="s">
        <v>1894</v>
      </c>
      <c r="G240" s="9" t="str">
        <f>IFERROR(
  IF(TRIM(Table22[[#This Row],[STARS]])="", "Unknown",
    TRIM(MID(Table22[[#This Row],[STARS]], FIND("Stars:", Table22[[#This Row],[STARS]]) + 6, LEN(Table22[[#This Row],[STARS]])))
  ),
"Unknown")</f>
        <v xml:space="preserve">
Jonny Lee Miller, 
Lucy Liu, 
Aidan Quinn, 
Jon Michael Hill
</v>
      </c>
      <c r="H240" s="9">
        <v>103707</v>
      </c>
      <c r="I240" s="9">
        <v>60</v>
      </c>
      <c r="J240" s="9">
        <v>0</v>
      </c>
    </row>
    <row r="241" spans="1:10" x14ac:dyDescent="0.3">
      <c r="A241" s="7" t="s">
        <v>929</v>
      </c>
      <c r="B241" s="9" t="s">
        <v>19693</v>
      </c>
      <c r="C241" s="7" t="s">
        <v>34</v>
      </c>
      <c r="D241" s="11">
        <v>6.1</v>
      </c>
      <c r="E241" s="7" t="s">
        <v>930</v>
      </c>
      <c r="F241" s="9" t="s">
        <v>22304</v>
      </c>
      <c r="G241" s="9" t="str">
        <f>IFERROR(
  IF(TRIM(Table22[[#This Row],[STARS]])="", "Unknown",
    TRIM(MID(Table22[[#This Row],[STARS]], FIND("Stars:", Table22[[#This Row],[STARS]]) + 6, LEN(Table22[[#This Row],[STARS]])))
  ),
"Unknown")</f>
        <v xml:space="preserve">
Claire Foy, 
Beau Gadsdon, 
Sverrir Gudnason, 
LaKeith Stanfield
</v>
      </c>
      <c r="H241" s="9">
        <v>43896</v>
      </c>
      <c r="I241" s="9">
        <v>115</v>
      </c>
      <c r="J241" s="9" t="s">
        <v>932</v>
      </c>
    </row>
    <row r="242" spans="1:10" x14ac:dyDescent="0.3">
      <c r="A242" s="8" t="s">
        <v>933</v>
      </c>
      <c r="B242" s="9" t="s">
        <v>19682</v>
      </c>
      <c r="C242" s="8" t="s">
        <v>164</v>
      </c>
      <c r="D242" s="10">
        <v>6.6</v>
      </c>
      <c r="E242" s="8" t="s">
        <v>934</v>
      </c>
      <c r="F242" s="9" t="s">
        <v>20805</v>
      </c>
      <c r="G242" s="9" t="str">
        <f>IFERROR(
  IF(TRIM(Table22[[#This Row],[STARS]])="", "Unknown",
    TRIM(MID(Table22[[#This Row],[STARS]], FIND("Stars:", Table22[[#This Row],[STARS]]) + 6, LEN(Table22[[#This Row],[STARS]])))
  ),
"Unknown")</f>
        <v xml:space="preserve">
Tom Hiddleston, 
Samuel L. Jackson, 
Brie Larson, 
John C. Reilly
</v>
      </c>
      <c r="H242" s="9">
        <v>294292</v>
      </c>
      <c r="I242" s="9">
        <v>118</v>
      </c>
      <c r="J242" s="9" t="s">
        <v>936</v>
      </c>
    </row>
    <row r="243" spans="1:10" x14ac:dyDescent="0.3">
      <c r="A243" s="7" t="s">
        <v>937</v>
      </c>
      <c r="B243" s="9" t="s">
        <v>19769</v>
      </c>
      <c r="C243" s="7" t="s">
        <v>43</v>
      </c>
      <c r="D243" s="11">
        <v>8.1999999999999993</v>
      </c>
      <c r="E243" s="7" t="s">
        <v>939</v>
      </c>
      <c r="F243" s="9" t="s">
        <v>1894</v>
      </c>
      <c r="G243" s="9" t="str">
        <f>IFERROR(
  IF(TRIM(Table22[[#This Row],[STARS]])="", "Unknown",
    TRIM(MID(Table22[[#This Row],[STARS]], FIND("Stars:", Table22[[#This Row],[STARS]]) + 6, LEN(Table22[[#This Row],[STARS]])))
  ),
"Unknown")</f>
        <v xml:space="preserve">
TchÃ©ky Karyo, 
Anastasia Hille, 
David Morrissey, 
Keeley Hawes
</v>
      </c>
      <c r="H243" s="9">
        <v>23317</v>
      </c>
      <c r="I243" s="9">
        <v>60</v>
      </c>
      <c r="J243" s="9">
        <v>0</v>
      </c>
    </row>
    <row r="244" spans="1:10" x14ac:dyDescent="0.3">
      <c r="A244" s="8" t="s">
        <v>941</v>
      </c>
      <c r="B244" s="9" t="s">
        <v>19770</v>
      </c>
      <c r="C244" s="8" t="s">
        <v>889</v>
      </c>
      <c r="D244" s="10">
        <v>8</v>
      </c>
      <c r="E244" s="8" t="s">
        <v>943</v>
      </c>
      <c r="F244" s="9" t="s">
        <v>1894</v>
      </c>
      <c r="G244" s="9" t="str">
        <f>IFERROR(
  IF(TRIM(Table22[[#This Row],[STARS]])="", "Unknown",
    TRIM(MID(Table22[[#This Row],[STARS]], FIND("Stars:", Table22[[#This Row],[STARS]]) + 6, LEN(Table22[[#This Row],[STARS]])))
  ),
"Unknown")</f>
        <v xml:space="preserve">
Chris Conner, 
RenÃ©e Elise Goldsberry, 
Dichen Lachman, 
Will Yun Lee
</v>
      </c>
      <c r="H244" s="9">
        <v>149002</v>
      </c>
      <c r="I244" s="9">
        <v>60</v>
      </c>
      <c r="J244" s="9">
        <v>0</v>
      </c>
    </row>
    <row r="245" spans="1:10" x14ac:dyDescent="0.3">
      <c r="A245" s="7" t="s">
        <v>945</v>
      </c>
      <c r="B245" s="9" t="s">
        <v>19771</v>
      </c>
      <c r="C245" s="7" t="s">
        <v>109</v>
      </c>
      <c r="D245" s="11">
        <v>7.5</v>
      </c>
      <c r="E245" s="7" t="s">
        <v>947</v>
      </c>
      <c r="F245" s="9" t="s">
        <v>1894</v>
      </c>
      <c r="G245" s="9" t="str">
        <f>IFERROR(
  IF(TRIM(Table22[[#This Row],[STARS]])="", "Unknown",
    TRIM(MID(Table22[[#This Row],[STARS]], FIND("Stars:", Table22[[#This Row],[STARS]]) + 6, LEN(Table22[[#This Row],[STARS]])))
  ),
"Unknown")</f>
        <v xml:space="preserve">
Scott Bakula, 
John Billingsley, 
Jolene Blalock, 
Dominic Keating
</v>
      </c>
      <c r="H245" s="9">
        <v>48148</v>
      </c>
      <c r="I245" s="9">
        <v>60</v>
      </c>
      <c r="J245" s="9">
        <v>0</v>
      </c>
    </row>
    <row r="246" spans="1:10" x14ac:dyDescent="0.3">
      <c r="A246" s="8" t="s">
        <v>949</v>
      </c>
      <c r="B246" s="9" t="s">
        <v>19683</v>
      </c>
      <c r="C246" s="8" t="s">
        <v>15</v>
      </c>
      <c r="D246" s="10">
        <v>8.3000000000000007</v>
      </c>
      <c r="E246" s="8" t="s">
        <v>950</v>
      </c>
      <c r="F246" s="9" t="s">
        <v>1894</v>
      </c>
      <c r="G246" s="9" t="str">
        <f>IFERROR(
  IF(TRIM(Table22[[#This Row],[STARS]])="", "Unknown",
    TRIM(MID(Table22[[#This Row],[STARS]], FIND("Stars:", Table22[[#This Row],[STARS]]) + 6, LEN(Table22[[#This Row],[STARS]])))
  ),
"Unknown")</f>
        <v xml:space="preserve">
Dallas Reid, 
Cris George, 
Jill Harris, 
Christopher Sabat
</v>
      </c>
      <c r="H246" s="9">
        <v>13218</v>
      </c>
      <c r="I246" s="9">
        <v>24</v>
      </c>
      <c r="J246" s="9">
        <v>0</v>
      </c>
    </row>
    <row r="247" spans="1:10" x14ac:dyDescent="0.3">
      <c r="A247" s="7" t="s">
        <v>952</v>
      </c>
      <c r="B247" s="9" t="s">
        <v>19677</v>
      </c>
      <c r="C247" s="7" t="s">
        <v>81</v>
      </c>
      <c r="D247" s="11">
        <v>7.4</v>
      </c>
      <c r="E247" s="7" t="s">
        <v>953</v>
      </c>
      <c r="F247" s="9" t="s">
        <v>1894</v>
      </c>
      <c r="G247" s="9" t="str">
        <f>IFERROR(
  IF(TRIM(Table22[[#This Row],[STARS]])="", "Unknown",
    TRIM(MID(Table22[[#This Row],[STARS]], FIND("Stars:", Table22[[#This Row],[STARS]]) + 6, LEN(Table22[[#This Row],[STARS]])))
  ),
"Unknown")</f>
        <v xml:space="preserve">
Adam Sandler, 
Julia Fox, 
Idina Menzel, 
Mesfin Lamengo
</v>
      </c>
      <c r="H247" s="9">
        <v>239770</v>
      </c>
      <c r="I247" s="9">
        <v>135</v>
      </c>
      <c r="J247" s="9">
        <v>0</v>
      </c>
    </row>
    <row r="248" spans="1:10" x14ac:dyDescent="0.3">
      <c r="A248" s="8" t="s">
        <v>955</v>
      </c>
      <c r="B248" s="9" t="s">
        <v>19684</v>
      </c>
      <c r="C248" s="8" t="s">
        <v>524</v>
      </c>
      <c r="D248" s="10">
        <v>8.4</v>
      </c>
      <c r="E248" s="8" t="s">
        <v>956</v>
      </c>
      <c r="F248" s="9" t="s">
        <v>1894</v>
      </c>
      <c r="G248" s="9" t="str">
        <f>IFERROR(
  IF(TRIM(Table22[[#This Row],[STARS]])="", "Unknown",
    TRIM(MID(Table22[[#This Row],[STARS]], FIND("Stars:", Table22[[#This Row],[STARS]]) + 6, LEN(Table22[[#This Row],[STARS]])))
  ),
"Unknown")</f>
        <v xml:space="preserve">
Sarah Paulson, 
Annaleigh Ashford, 
Sterling K. Brown, 
Kenneth Choi
</v>
      </c>
      <c r="H248" s="9">
        <v>83137</v>
      </c>
      <c r="I248" s="9">
        <v>42</v>
      </c>
      <c r="J248" s="9">
        <v>0</v>
      </c>
    </row>
    <row r="249" spans="1:10" x14ac:dyDescent="0.3">
      <c r="A249" s="7" t="s">
        <v>958</v>
      </c>
      <c r="B249" s="9" t="s">
        <v>19735</v>
      </c>
      <c r="C249" s="7" t="s">
        <v>959</v>
      </c>
      <c r="D249" s="11">
        <v>7.9</v>
      </c>
      <c r="E249" s="7" t="s">
        <v>960</v>
      </c>
      <c r="F249" s="9" t="s">
        <v>1894</v>
      </c>
      <c r="G249" s="9" t="str">
        <f>IFERROR(
  IF(TRIM(Table22[[#This Row],[STARS]])="", "Unknown",
    TRIM(MID(Table22[[#This Row],[STARS]], FIND("Stars:", Table22[[#This Row],[STARS]]) + 6, LEN(Table22[[#This Row],[STARS]])))
  ),
"Unknown")</f>
        <v xml:space="preserve">
Kyle Chandler, 
Ben Mendelsohn, 
Linda Cardellini, 
Sissy Spacek
</v>
      </c>
      <c r="H249" s="9">
        <v>46111</v>
      </c>
      <c r="I249" s="9">
        <v>60</v>
      </c>
      <c r="J249" s="9">
        <v>0</v>
      </c>
    </row>
    <row r="250" spans="1:10" x14ac:dyDescent="0.3">
      <c r="A250" s="8" t="s">
        <v>962</v>
      </c>
      <c r="B250" s="9" t="s">
        <v>19688</v>
      </c>
      <c r="C250" s="8" t="s">
        <v>109</v>
      </c>
      <c r="D250" s="10">
        <v>8</v>
      </c>
      <c r="E250" s="8" t="s">
        <v>963</v>
      </c>
      <c r="F250" s="9" t="s">
        <v>22264</v>
      </c>
      <c r="G250" s="9" t="str">
        <f>IFERROR(
  IF(TRIM(Table22[[#This Row],[STARS]])="", "Unknown",
    TRIM(MID(Table22[[#This Row],[STARS]], FIND("Stars:", Table22[[#This Row],[STARS]]) + 6, LEN(Table22[[#This Row],[STARS]])))
  ),
"Unknown")</f>
        <v xml:space="preserve">
Leonardo DiCaprio, 
Tom Hardy, 
Will Poulter, 
Domhnall Gleeson
</v>
      </c>
      <c r="H250" s="9">
        <v>732244</v>
      </c>
      <c r="I250" s="9">
        <v>156</v>
      </c>
      <c r="J250" s="9" t="s">
        <v>965</v>
      </c>
    </row>
    <row r="251" spans="1:10" x14ac:dyDescent="0.3">
      <c r="A251" s="7" t="s">
        <v>966</v>
      </c>
      <c r="B251" s="9" t="s">
        <v>19772</v>
      </c>
      <c r="C251" s="7" t="s">
        <v>363</v>
      </c>
      <c r="D251" s="11">
        <v>6.7</v>
      </c>
      <c r="E251" s="7" t="s">
        <v>968</v>
      </c>
      <c r="F251" s="9" t="s">
        <v>1894</v>
      </c>
      <c r="G251" s="9" t="str">
        <f>IFERROR(
  IF(TRIM(Table22[[#This Row],[STARS]])="", "Unknown",
    TRIM(MID(Table22[[#This Row],[STARS]], FIND("Stars:", Table22[[#This Row],[STARS]]) + 6, LEN(Table22[[#This Row],[STARS]])))
  ),
"Unknown")</f>
        <v xml:space="preserve">
Russell Hodgkinson, 
Nat Zang, 
Keith Allan, 
Kellita Smith
</v>
      </c>
      <c r="H251" s="9">
        <v>34226</v>
      </c>
      <c r="I251" s="9">
        <v>44</v>
      </c>
      <c r="J251" s="9">
        <v>0</v>
      </c>
    </row>
    <row r="252" spans="1:10" x14ac:dyDescent="0.3">
      <c r="A252" s="8" t="s">
        <v>970</v>
      </c>
      <c r="B252" s="9" t="s">
        <v>19677</v>
      </c>
      <c r="C252" s="8" t="s">
        <v>34</v>
      </c>
      <c r="D252" s="10">
        <v>6.3</v>
      </c>
      <c r="E252" s="8" t="s">
        <v>971</v>
      </c>
      <c r="F252" s="9" t="s">
        <v>22303</v>
      </c>
      <c r="G252" s="9" t="str">
        <f>IFERROR(
  IF(TRIM(Table22[[#This Row],[STARS]])="", "Unknown",
    TRIM(MID(Table22[[#This Row],[STARS]], FIND("Stars:", Table22[[#This Row],[STARS]]) + 6, LEN(Table22[[#This Row],[STARS]])))
  ),
"Unknown")</f>
        <v xml:space="preserve">
Mads Mikkelsen, 
Vanessa Hudgens, 
Katheryn Winnick, 
Fei Ren
</v>
      </c>
      <c r="H252" s="9">
        <v>80553</v>
      </c>
      <c r="I252" s="9">
        <v>118</v>
      </c>
      <c r="J252" s="9">
        <v>0</v>
      </c>
    </row>
    <row r="253" spans="1:10" x14ac:dyDescent="0.3">
      <c r="A253" s="7" t="s">
        <v>973</v>
      </c>
      <c r="B253" s="9" t="s">
        <v>19678</v>
      </c>
      <c r="C253" s="7" t="s">
        <v>47</v>
      </c>
      <c r="D253" s="11">
        <v>8.1999999999999993</v>
      </c>
      <c r="E253" s="7" t="s">
        <v>974</v>
      </c>
      <c r="F253" s="9" t="s">
        <v>1894</v>
      </c>
      <c r="G253" s="9" t="str">
        <f>IFERROR(
  IF(TRIM(Table22[[#This Row],[STARS]])="", "Unknown",
    TRIM(MID(Table22[[#This Row],[STARS]], FIND("Stars:", Table22[[#This Row],[STARS]]) + 6, LEN(Table22[[#This Row],[STARS]])))
  ),
"Unknown")</f>
        <v xml:space="preserve">
Paul Sun-Hyung Lee, 
Jean Yoon, 
Andrea Bang, 
Simu Liu
</v>
      </c>
      <c r="H253" s="9">
        <v>12443</v>
      </c>
      <c r="I253" s="9">
        <v>22</v>
      </c>
      <c r="J253" s="9">
        <v>0</v>
      </c>
    </row>
    <row r="254" spans="1:10" x14ac:dyDescent="0.3">
      <c r="A254" s="8" t="s">
        <v>976</v>
      </c>
      <c r="B254" s="9" t="s">
        <v>19722</v>
      </c>
      <c r="C254" s="8" t="s">
        <v>47</v>
      </c>
      <c r="D254" s="10">
        <v>8.3000000000000007</v>
      </c>
      <c r="E254" s="8" t="s">
        <v>977</v>
      </c>
      <c r="F254" s="9" t="s">
        <v>1894</v>
      </c>
      <c r="G254" s="9" t="str">
        <f>IFERROR(
  IF(TRIM(Table22[[#This Row],[STARS]])="", "Unknown",
    TRIM(MID(Table22[[#This Row],[STARS]], FIND("Stars:", Table22[[#This Row],[STARS]]) + 6, LEN(Table22[[#This Row],[STARS]])))
  ),
"Unknown")</f>
        <v xml:space="preserve">
Jane Fonda, 
Lily Tomlin, 
Sam Waterston, 
Martin Sheen
</v>
      </c>
      <c r="H254" s="9">
        <v>41520</v>
      </c>
      <c r="I254" s="9">
        <v>30</v>
      </c>
      <c r="J254" s="9">
        <v>0</v>
      </c>
    </row>
    <row r="255" spans="1:10" x14ac:dyDescent="0.3">
      <c r="A255" s="7" t="s">
        <v>979</v>
      </c>
      <c r="B255" s="9" t="s">
        <v>19755</v>
      </c>
      <c r="C255" s="7" t="s">
        <v>109</v>
      </c>
      <c r="D255" s="11">
        <v>8.6999999999999993</v>
      </c>
      <c r="E255" s="7" t="s">
        <v>980</v>
      </c>
      <c r="F255" s="9" t="s">
        <v>22302</v>
      </c>
      <c r="G255" s="9" t="str">
        <f>IFERROR(
  IF(TRIM(Table22[[#This Row],[STARS]])="", "Unknown",
    TRIM(MID(Table22[[#This Row],[STARS]], FIND("Stars:", Table22[[#This Row],[STARS]]) + 6, LEN(Table22[[#This Row],[STARS]])))
  ),
"Unknown")</f>
        <v xml:space="preserve">
Elijah Wood, 
Ian McKellen, 
Viggo Mortensen, 
Orlando Bloom
</v>
      </c>
      <c r="H255" s="9">
        <v>1529752</v>
      </c>
      <c r="I255" s="9">
        <v>179</v>
      </c>
      <c r="J255" s="9" t="s">
        <v>982</v>
      </c>
    </row>
    <row r="256" spans="1:10" x14ac:dyDescent="0.3">
      <c r="A256" s="8" t="s">
        <v>983</v>
      </c>
      <c r="B256" s="9" t="s">
        <v>19675</v>
      </c>
      <c r="C256" s="8" t="s">
        <v>984</v>
      </c>
      <c r="D256" s="10">
        <v>6.1</v>
      </c>
      <c r="E256" s="8" t="s">
        <v>985</v>
      </c>
      <c r="F256" s="9" t="s">
        <v>1894</v>
      </c>
      <c r="G256" s="9" t="str">
        <f>IFERROR(
  IF(TRIM(Table22[[#This Row],[STARS]])="", "Unknown",
    TRIM(MID(Table22[[#This Row],[STARS]], FIND("Stars:", Table22[[#This Row],[STARS]]) + 6, LEN(Table22[[#This Row],[STARS]])))
  ),
"Unknown")</f>
        <v xml:space="preserve">
Heather Ashley Chase, 
Nick Lachey, 
Vanessa Lachey, 
Kenny Barnes
</v>
      </c>
      <c r="H256" s="9">
        <v>5342</v>
      </c>
      <c r="I256" s="9">
        <v>48</v>
      </c>
      <c r="J256" s="9">
        <v>0</v>
      </c>
    </row>
    <row r="257" spans="1:10" x14ac:dyDescent="0.3">
      <c r="A257" s="7" t="s">
        <v>987</v>
      </c>
      <c r="B257" s="9" t="s">
        <v>19723</v>
      </c>
      <c r="C257" s="7" t="s">
        <v>104</v>
      </c>
      <c r="D257" s="11">
        <v>6.3</v>
      </c>
      <c r="E257" s="7" t="s">
        <v>988</v>
      </c>
      <c r="F257" s="9" t="s">
        <v>22097</v>
      </c>
      <c r="G257" s="9" t="str">
        <f>IFERROR(
  IF(TRIM(Table22[[#This Row],[STARS]])="", "Unknown",
    TRIM(MID(Table22[[#This Row],[STARS]], FIND("Stars:", Table22[[#This Row],[STARS]]) + 6, LEN(Table22[[#This Row],[STARS]])))
  ),
"Unknown")</f>
        <v xml:space="preserve">
Reese Witherspoon, 
Luke Wilson, 
Selma Blair, 
Matthew Davis
</v>
      </c>
      <c r="H257" s="9">
        <v>195752</v>
      </c>
      <c r="I257" s="9">
        <v>96</v>
      </c>
      <c r="J257" s="9" t="s">
        <v>990</v>
      </c>
    </row>
    <row r="258" spans="1:10" x14ac:dyDescent="0.3">
      <c r="A258" s="8" t="s">
        <v>991</v>
      </c>
      <c r="B258" s="9" t="s">
        <v>19773</v>
      </c>
      <c r="C258" s="8" t="s">
        <v>34</v>
      </c>
      <c r="D258" s="10">
        <v>7.9</v>
      </c>
      <c r="E258" s="8" t="s">
        <v>993</v>
      </c>
      <c r="F258" s="9" t="s">
        <v>1894</v>
      </c>
      <c r="G258" s="9" t="str">
        <f>IFERROR(
  IF(TRIM(Table22[[#This Row],[STARS]])="", "Unknown",
    TRIM(MID(Table22[[#This Row],[STARS]], FIND("Stars:", Table22[[#This Row],[STARS]]) + 6, LEN(Table22[[#This Row],[STARS]])))
  ),
"Unknown")</f>
        <v xml:space="preserve">
Krysten Ritter, 
Rachael Taylor, 
Eka Darville, 
Carrie-Anne Moss
</v>
      </c>
      <c r="H258" s="9">
        <v>198056</v>
      </c>
      <c r="I258" s="9">
        <v>56</v>
      </c>
      <c r="J258" s="9">
        <v>0</v>
      </c>
    </row>
    <row r="259" spans="1:10" x14ac:dyDescent="0.3">
      <c r="A259" s="7" t="s">
        <v>995</v>
      </c>
      <c r="B259" s="9" t="s">
        <v>19693</v>
      </c>
      <c r="C259" s="7" t="s">
        <v>81</v>
      </c>
      <c r="D259" s="11">
        <v>5.9</v>
      </c>
      <c r="E259" s="7" t="s">
        <v>996</v>
      </c>
      <c r="F259" s="9" t="s">
        <v>22301</v>
      </c>
      <c r="G259" s="9" t="str">
        <f>IFERROR(
  IF(TRIM(Table22[[#This Row],[STARS]])="", "Unknown",
    TRIM(MID(Table22[[#This Row],[STARS]], FIND("Stars:", Table22[[#This Row],[STARS]]) + 6, LEN(Table22[[#This Row],[STARS]])))
  ),
"Unknown")</f>
        <v xml:space="preserve">
Hermione Corfield, 
Jay Paulson, 
Sean O'Bryan, 
Micah Hauptman
</v>
      </c>
      <c r="H259" s="9">
        <v>9263</v>
      </c>
      <c r="I259" s="9">
        <v>108</v>
      </c>
      <c r="J259" s="9">
        <v>0</v>
      </c>
    </row>
    <row r="260" spans="1:10" x14ac:dyDescent="0.3">
      <c r="A260" s="8" t="s">
        <v>998</v>
      </c>
      <c r="B260" s="9" t="s">
        <v>19751</v>
      </c>
      <c r="C260" s="8" t="s">
        <v>239</v>
      </c>
      <c r="D260" s="10">
        <v>8.1999999999999993</v>
      </c>
      <c r="E260" s="8" t="s">
        <v>999</v>
      </c>
      <c r="F260" s="9" t="s">
        <v>1894</v>
      </c>
      <c r="G260" s="9" t="str">
        <f>IFERROR(
  IF(TRIM(Table22[[#This Row],[STARS]])="", "Unknown",
    TRIM(MID(Table22[[#This Row],[STARS]], FIND("Stars:", Table22[[#This Row],[STARS]]) + 6, LEN(Table22[[#This Row],[STARS]])))
  ),
"Unknown")</f>
        <v xml:space="preserve">
Tyler Alvarez, 
Griffin Gluck, 
Jimmy Tatro, 
Travis Tope
</v>
      </c>
      <c r="H260" s="9">
        <v>28093</v>
      </c>
      <c r="I260" s="9">
        <v>34</v>
      </c>
      <c r="J260" s="9">
        <v>0</v>
      </c>
    </row>
    <row r="261" spans="1:10" x14ac:dyDescent="0.3">
      <c r="A261" s="7" t="s">
        <v>1001</v>
      </c>
      <c r="B261" s="9" t="s">
        <v>19774</v>
      </c>
      <c r="C261" s="7" t="s">
        <v>91</v>
      </c>
      <c r="D261" s="11">
        <v>7.9</v>
      </c>
      <c r="E261" s="7" t="s">
        <v>1003</v>
      </c>
      <c r="F261" s="9" t="s">
        <v>1894</v>
      </c>
      <c r="G261" s="9" t="str">
        <f>IFERROR(
  IF(TRIM(Table22[[#This Row],[STARS]])="", "Unknown",
    TRIM(MID(Table22[[#This Row],[STARS]], FIND("Stars:", Table22[[#This Row],[STARS]]) + 6, LEN(Table22[[#This Row],[STARS]])))
  ),
"Unknown")</f>
        <v xml:space="preserve">
Ted Danson, 
Rhea Perlman, 
John Ratzenberger, 
George Wendt
</v>
      </c>
      <c r="H261" s="9">
        <v>49886</v>
      </c>
      <c r="I261" s="9">
        <v>22</v>
      </c>
      <c r="J261" s="9">
        <v>0</v>
      </c>
    </row>
    <row r="262" spans="1:10" x14ac:dyDescent="0.3">
      <c r="A262" s="8" t="s">
        <v>1005</v>
      </c>
      <c r="B262" s="9" t="s">
        <v>19693</v>
      </c>
      <c r="C262" s="8" t="s">
        <v>313</v>
      </c>
      <c r="D262" s="10">
        <v>6.3</v>
      </c>
      <c r="E262" s="8" t="s">
        <v>1006</v>
      </c>
      <c r="F262" s="9" t="s">
        <v>22300</v>
      </c>
      <c r="G262" s="9" t="str">
        <f>IFERROR(
  IF(TRIM(Table22[[#This Row],[STARS]])="", "Unknown",
    TRIM(MID(Table22[[#This Row],[STARS]], FIND("Stars:", Table22[[#This Row],[STARS]]) + 6, LEN(Table22[[#This Row],[STARS]])))
  ),
"Unknown")</f>
        <v xml:space="preserve">
Sandra Bullock, 
Cate Blanchett, 
Anne Hathaway, 
Mindy Kaling
</v>
      </c>
      <c r="H262" s="9">
        <v>197909</v>
      </c>
      <c r="I262" s="9">
        <v>110</v>
      </c>
      <c r="J262" s="9" t="s">
        <v>1008</v>
      </c>
    </row>
    <row r="263" spans="1:10" x14ac:dyDescent="0.3">
      <c r="A263" s="7" t="s">
        <v>1009</v>
      </c>
      <c r="B263" s="9" t="s">
        <v>19672</v>
      </c>
      <c r="C263" s="7" t="s">
        <v>15</v>
      </c>
      <c r="D263" s="11">
        <v>5.7</v>
      </c>
      <c r="E263" s="7" t="s">
        <v>1010</v>
      </c>
      <c r="F263" s="9" t="s">
        <v>22299</v>
      </c>
      <c r="G263" s="9" t="str">
        <f>IFERROR(
  IF(TRIM(Table22[[#This Row],[STARS]])="", "Unknown",
    TRIM(MID(Table22[[#This Row],[STARS]], FIND("Stars:", Table22[[#This Row],[STARS]]) + 6, LEN(Table22[[#This Row],[STARS]])))
  ),
"Unknown")</f>
        <v xml:space="preserve">
Channing Tatum, 
Jason Mantzoukas, 
Olivia Munn, 
Bobby Moynihan
</v>
      </c>
      <c r="H263" s="9">
        <v>4485</v>
      </c>
      <c r="I263" s="9">
        <v>98</v>
      </c>
      <c r="J263" s="9">
        <v>0</v>
      </c>
    </row>
    <row r="264" spans="1:10" x14ac:dyDescent="0.3">
      <c r="A264" s="8" t="s">
        <v>1012</v>
      </c>
      <c r="B264" s="9" t="s">
        <v>19775</v>
      </c>
      <c r="C264" s="8" t="s">
        <v>104</v>
      </c>
      <c r="D264" s="10">
        <v>8</v>
      </c>
      <c r="E264" s="8" t="s">
        <v>1014</v>
      </c>
      <c r="F264" s="9" t="s">
        <v>1894</v>
      </c>
      <c r="G264" s="9" t="str">
        <f>IFERROR(
  IF(TRIM(Table22[[#This Row],[STARS]])="", "Unknown",
    TRIM(MID(Table22[[#This Row],[STARS]], FIND("Stars:", Table22[[#This Row],[STARS]]) + 6, LEN(Table22[[#This Row],[STARS]])))
  ),
"Unknown")</f>
        <v xml:space="preserve">
Topher Grace, 
Laura Prepon, 
Mila Kunis, 
Danny Masterson
</v>
      </c>
      <c r="H264" s="9">
        <v>157990</v>
      </c>
      <c r="I264" s="9">
        <v>22</v>
      </c>
      <c r="J264" s="9">
        <v>0</v>
      </c>
    </row>
    <row r="265" spans="1:10" x14ac:dyDescent="0.3">
      <c r="A265" s="7" t="s">
        <v>1016</v>
      </c>
      <c r="B265" s="9" t="s">
        <v>19684</v>
      </c>
      <c r="C265" s="7" t="s">
        <v>1017</v>
      </c>
      <c r="D265" s="11">
        <v>7.3</v>
      </c>
      <c r="E265" s="7" t="s">
        <v>1018</v>
      </c>
      <c r="F265" s="9" t="s">
        <v>1894</v>
      </c>
      <c r="G265" s="9" t="str">
        <f>IFERROR(
  IF(TRIM(Table22[[#This Row],[STARS]])="", "Unknown",
    TRIM(MID(Table22[[#This Row],[STARS]], FIND("Stars:", Table22[[#This Row],[STARS]]) + 6, LEN(Table22[[#This Row],[STARS]])))
  ),
"Unknown")</f>
        <v xml:space="preserve">
Hannah Ferrier, 
Sandy Yawn, 
Malia White, 
JoÃ£o Franco
</v>
      </c>
      <c r="H265" s="9">
        <v>1327</v>
      </c>
      <c r="I265" s="9">
        <v>43</v>
      </c>
      <c r="J265" s="9">
        <v>0</v>
      </c>
    </row>
    <row r="266" spans="1:10" x14ac:dyDescent="0.3">
      <c r="A266" s="8" t="s">
        <v>1020</v>
      </c>
      <c r="B266" s="9" t="s">
        <v>19682</v>
      </c>
      <c r="C266" s="8" t="s">
        <v>164</v>
      </c>
      <c r="D266" s="10">
        <v>6.5</v>
      </c>
      <c r="E266" s="8" t="s">
        <v>1021</v>
      </c>
      <c r="F266" s="9" t="s">
        <v>1894</v>
      </c>
      <c r="G266" s="9" t="str">
        <f>IFERROR(
  IF(TRIM(Table22[[#This Row],[STARS]])="", "Unknown",
    TRIM(MID(Table22[[#This Row],[STARS]], FIND("Stars:", Table22[[#This Row],[STARS]]) + 6, LEN(Table22[[#This Row],[STARS]])))
  ),
"Unknown")</f>
        <v xml:space="preserve">
Johnny Depp, 
Geoffrey Rush, 
Javier Bardem, 
Orlando Bloom
</v>
      </c>
      <c r="H266" s="9">
        <v>276173</v>
      </c>
      <c r="I266" s="9">
        <v>129</v>
      </c>
      <c r="J266" s="9" t="s">
        <v>1023</v>
      </c>
    </row>
    <row r="267" spans="1:10" x14ac:dyDescent="0.3">
      <c r="A267" s="7" t="s">
        <v>1024</v>
      </c>
      <c r="B267" s="9" t="s">
        <v>19714</v>
      </c>
      <c r="C267" s="7" t="s">
        <v>274</v>
      </c>
      <c r="D267" s="11">
        <v>8.3000000000000007</v>
      </c>
      <c r="E267" s="7" t="s">
        <v>1025</v>
      </c>
      <c r="F267" s="9" t="s">
        <v>1894</v>
      </c>
      <c r="G267" s="9" t="str">
        <f>IFERROR(
  IF(TRIM(Table22[[#This Row],[STARS]])="", "Unknown",
    TRIM(MID(Table22[[#This Row],[STARS]], FIND("Stars:", Table22[[#This Row],[STARS]]) + 6, LEN(Table22[[#This Row],[STARS]])))
  ),
"Unknown")</f>
        <v xml:space="preserve">
Bae Doona, 
Jamie Clayton, 
Tina Desai, 
Tuppence Middleton
</v>
      </c>
      <c r="H267" s="9">
        <v>144032</v>
      </c>
      <c r="I267" s="9">
        <v>60</v>
      </c>
      <c r="J267" s="9">
        <v>0</v>
      </c>
    </row>
    <row r="268" spans="1:10" x14ac:dyDescent="0.3">
      <c r="A268" s="8" t="s">
        <v>1027</v>
      </c>
      <c r="B268" s="9" t="s">
        <v>19672</v>
      </c>
      <c r="C268" s="8" t="s">
        <v>1028</v>
      </c>
      <c r="D268" s="10">
        <v>7.4</v>
      </c>
      <c r="E268" s="8" t="s">
        <v>1029</v>
      </c>
      <c r="F268" s="9" t="s">
        <v>1894</v>
      </c>
      <c r="G268" s="9" t="str">
        <f>IFERROR(
  IF(TRIM(Table22[[#This Row],[STARS]])="", "Unknown",
    TRIM(MID(Table22[[#This Row],[STARS]], FIND("Stars:", Table22[[#This Row],[STARS]]) + 6, LEN(Table22[[#This Row],[STARS]])))
  ),
"Unknown")</f>
        <v xml:space="preserve">
Peter Dinklage, 
Bruce Bueno de Mesquita, 
Waller Newell, 
Ruth Ben-Ghiat
</v>
      </c>
      <c r="H268" s="9">
        <v>3700</v>
      </c>
      <c r="I268" s="9">
        <v>0</v>
      </c>
      <c r="J268" s="9">
        <v>0</v>
      </c>
    </row>
    <row r="269" spans="1:10" x14ac:dyDescent="0.3">
      <c r="A269" s="7" t="s">
        <v>1031</v>
      </c>
      <c r="B269" s="9" t="s">
        <v>19677</v>
      </c>
      <c r="C269" s="7" t="s">
        <v>239</v>
      </c>
      <c r="D269" s="11">
        <v>8</v>
      </c>
      <c r="E269" s="7" t="s">
        <v>1032</v>
      </c>
      <c r="F269" s="9" t="s">
        <v>1894</v>
      </c>
      <c r="G269" s="9" t="str">
        <f>IFERROR(
  IF(TRIM(Table22[[#This Row],[STARS]])="", "Unknown",
    TRIM(MID(Table22[[#This Row],[STARS]], FIND("Stars:", Table22[[#This Row],[STARS]]) + 6, LEN(Table22[[#This Row],[STARS]])))
  ),
"Unknown")</f>
        <v xml:space="preserve">
Christina Applegate, 
Linda Cardellini, 
Sam McCarthy, 
Luke Roessler
</v>
      </c>
      <c r="H269" s="9">
        <v>61944</v>
      </c>
      <c r="I269" s="9">
        <v>30</v>
      </c>
      <c r="J269" s="9">
        <v>0</v>
      </c>
    </row>
    <row r="270" spans="1:10" x14ac:dyDescent="0.3">
      <c r="A270" s="8" t="s">
        <v>1034</v>
      </c>
      <c r="B270" s="9" t="s">
        <v>19693</v>
      </c>
      <c r="C270" s="8" t="s">
        <v>113</v>
      </c>
      <c r="D270" s="10">
        <v>8.4</v>
      </c>
      <c r="E270" s="8" t="s">
        <v>1035</v>
      </c>
      <c r="F270" s="9" t="s">
        <v>1894</v>
      </c>
      <c r="G270" s="9" t="str">
        <f>IFERROR(
  IF(TRIM(Table22[[#This Row],[STARS]])="", "Unknown",
    TRIM(MID(Table22[[#This Row],[STARS]], FIND("Stars:", Table22[[#This Row],[STARS]]) + 6, LEN(Table22[[#This Row],[STARS]])))
  ),
"Unknown")</f>
        <v xml:space="preserve">
Scoot McNairy, 
Diego Luna, 
JosÃ© MarÃ­a Yazpik, 
FermÃ­n MartÃ­nez
</v>
      </c>
      <c r="H270" s="9">
        <v>64838</v>
      </c>
      <c r="I270" s="9">
        <v>50</v>
      </c>
      <c r="J270" s="9">
        <v>0</v>
      </c>
    </row>
    <row r="271" spans="1:10" x14ac:dyDescent="0.3">
      <c r="A271" s="7" t="s">
        <v>1037</v>
      </c>
      <c r="B271" s="9" t="s">
        <v>19776</v>
      </c>
      <c r="C271" s="7" t="s">
        <v>1038</v>
      </c>
      <c r="D271" s="11">
        <v>8.3000000000000007</v>
      </c>
      <c r="E271" s="7" t="s">
        <v>1039</v>
      </c>
      <c r="F271" s="9" t="s">
        <v>22190</v>
      </c>
      <c r="G271" s="9" t="str">
        <f>IFERROR(
  IF(TRIM(Table22[[#This Row],[STARS]])="", "Unknown",
    TRIM(MID(Table22[[#This Row],[STARS]], FIND("Stars:", Table22[[#This Row],[STARS]]) + 6, LEN(Table22[[#This Row],[STARS]])))
  ),
"Unknown")</f>
        <v xml:space="preserve">
Keir Dullea, 
Gary Lockwood, 
William Sylvester, 
Daniel Richter
</v>
      </c>
      <c r="H271" s="9">
        <v>622998</v>
      </c>
      <c r="I271" s="9">
        <v>149</v>
      </c>
      <c r="J271" s="9" t="s">
        <v>1041</v>
      </c>
    </row>
    <row r="272" spans="1:10" x14ac:dyDescent="0.3">
      <c r="A272" s="8" t="s">
        <v>1042</v>
      </c>
      <c r="B272" s="9" t="s">
        <v>19777</v>
      </c>
      <c r="C272" s="8" t="s">
        <v>15</v>
      </c>
      <c r="D272" s="10">
        <v>8.6</v>
      </c>
      <c r="E272" s="8" t="s">
        <v>1044</v>
      </c>
      <c r="F272" s="9" t="s">
        <v>1894</v>
      </c>
      <c r="G272" s="9" t="str">
        <f>IFERROR(
  IF(TRIM(Table22[[#This Row],[STARS]])="", "Unknown",
    TRIM(MID(Table22[[#This Row],[STARS]], FIND("Stars:", Table22[[#This Row],[STARS]]) + 6, LEN(Table22[[#This Row],[STARS]])))
  ),
"Unknown")</f>
        <v xml:space="preserve">
John DiMaggio, 
Jeremy Shada, 
Tom Kenny, 
Hynden Walch
</v>
      </c>
      <c r="H272" s="9">
        <v>81525</v>
      </c>
      <c r="I272" s="9">
        <v>11</v>
      </c>
      <c r="J272" s="9">
        <v>0</v>
      </c>
    </row>
    <row r="273" spans="1:10" x14ac:dyDescent="0.3">
      <c r="A273" s="7" t="s">
        <v>1046</v>
      </c>
      <c r="B273" s="9" t="s">
        <v>19778</v>
      </c>
      <c r="C273" s="7" t="s">
        <v>15</v>
      </c>
      <c r="D273" s="11">
        <v>8</v>
      </c>
      <c r="E273" s="7" t="s">
        <v>1048</v>
      </c>
      <c r="F273" s="9" t="s">
        <v>1894</v>
      </c>
      <c r="G273" s="9" t="str">
        <f>IFERROR(
  IF(TRIM(Table22[[#This Row],[STARS]])="", "Unknown",
    TRIM(MID(Table22[[#This Row],[STARS]], FIND("Stars:", Table22[[#This Row],[STARS]]) + 6, LEN(Table22[[#This Row],[STARS]])))
  ),
"Unknown")</f>
        <v xml:space="preserve">
Bryce Papenbrook, 
Erika Harlacher, 
Max Mittelman, 
Cristina Valenzuela
</v>
      </c>
      <c r="H273" s="9">
        <v>26282</v>
      </c>
      <c r="I273" s="9">
        <v>24</v>
      </c>
      <c r="J273" s="9">
        <v>0</v>
      </c>
    </row>
    <row r="274" spans="1:10" x14ac:dyDescent="0.3">
      <c r="A274" s="8" t="s">
        <v>1050</v>
      </c>
      <c r="B274" s="9" t="s">
        <v>19672</v>
      </c>
      <c r="C274" s="8" t="s">
        <v>1017</v>
      </c>
      <c r="D274" s="10">
        <v>5.0999999999999996</v>
      </c>
      <c r="E274" s="8" t="s">
        <v>1051</v>
      </c>
      <c r="F274" s="9" t="s">
        <v>1894</v>
      </c>
      <c r="G274" s="9" t="str">
        <f>IFERROR(
  IF(TRIM(Table22[[#This Row],[STARS]])="", "Unknown",
    TRIM(MID(Table22[[#This Row],[STARS]], FIND("Stars:", Table22[[#This Row],[STARS]]) + 6, LEN(Table22[[#This Row],[STARS]])))
  ),
"Unknown")</f>
        <v xml:space="preserve">
David Green, 
Batsheva Haart
</v>
      </c>
      <c r="H274" s="9">
        <v>742</v>
      </c>
      <c r="I274" s="9">
        <v>0</v>
      </c>
      <c r="J274" s="9">
        <v>0</v>
      </c>
    </row>
    <row r="275" spans="1:10" x14ac:dyDescent="0.3">
      <c r="A275" s="7" t="s">
        <v>1053</v>
      </c>
      <c r="B275" s="9" t="s">
        <v>19684</v>
      </c>
      <c r="C275" s="7" t="s">
        <v>270</v>
      </c>
      <c r="D275" s="11">
        <v>6.7</v>
      </c>
      <c r="E275" s="7" t="s">
        <v>1054</v>
      </c>
      <c r="F275" s="9" t="s">
        <v>1894</v>
      </c>
      <c r="G275" s="9" t="str">
        <f>IFERROR(
  IF(TRIM(Table22[[#This Row],[STARS]])="", "Unknown",
    TRIM(MID(Table22[[#This Row],[STARS]], FIND("Stars:", Table22[[#This Row],[STARS]]) + 6, LEN(Table22[[#This Row],[STARS]])))
  ),
"Unknown")</f>
        <v xml:space="preserve">
Paula Brancati, 
Dean McDermott, 
Joanne Vannicola, 
Christopher Jacot
</v>
      </c>
      <c r="H275" s="9">
        <v>12031</v>
      </c>
      <c r="I275" s="9">
        <v>60</v>
      </c>
      <c r="J275" s="9">
        <v>0</v>
      </c>
    </row>
    <row r="276" spans="1:10" x14ac:dyDescent="0.3">
      <c r="A276" s="8" t="s">
        <v>1056</v>
      </c>
      <c r="B276" s="9" t="s">
        <v>19731</v>
      </c>
      <c r="C276" s="8" t="s">
        <v>339</v>
      </c>
      <c r="D276" s="10">
        <v>8.6999999999999993</v>
      </c>
      <c r="E276" s="8" t="s">
        <v>1057</v>
      </c>
      <c r="F276" s="9" t="s">
        <v>1894</v>
      </c>
      <c r="G276" s="9" t="str">
        <f>IFERROR(
  IF(TRIM(Table22[[#This Row],[STARS]])="", "Unknown",
    TRIM(MID(Table22[[#This Row],[STARS]], FIND("Stars:", Table22[[#This Row],[STARS]]) + 6, LEN(Table22[[#This Row],[STARS]])))
  ),
"Unknown")</f>
        <v xml:space="preserve">
Amybeth McNulty, 
Geraldine James, 
R.H. Thomson, 
Dalila Bela
</v>
      </c>
      <c r="H276" s="9">
        <v>43433</v>
      </c>
      <c r="I276" s="9">
        <v>60</v>
      </c>
      <c r="J276" s="9">
        <v>0</v>
      </c>
    </row>
    <row r="277" spans="1:10" x14ac:dyDescent="0.3">
      <c r="A277" s="7" t="s">
        <v>1059</v>
      </c>
      <c r="B277" s="9" t="s">
        <v>19779</v>
      </c>
      <c r="C277" s="7" t="s">
        <v>120</v>
      </c>
      <c r="D277" s="11">
        <v>8.1</v>
      </c>
      <c r="E277" s="7" t="s">
        <v>1061</v>
      </c>
      <c r="F277" s="9" t="s">
        <v>1894</v>
      </c>
      <c r="G277" s="9" t="str">
        <f>IFERROR(
  IF(TRIM(Table22[[#This Row],[STARS]])="", "Unknown",
    TRIM(MID(Table22[[#This Row],[STARS]], FIND("Stars:", Table22[[#This Row],[STARS]]) + 6, LEN(Table22[[#This Row],[STARS]])))
  ),
"Unknown")</f>
        <v xml:space="preserve">
Jonathan Rhys Meyers, 
Henry Cavill, 
Anthony Brophy, 
James Frain
</v>
      </c>
      <c r="H277" s="9">
        <v>70514</v>
      </c>
      <c r="I277" s="9">
        <v>60</v>
      </c>
      <c r="J277" s="9">
        <v>0</v>
      </c>
    </row>
    <row r="278" spans="1:10" x14ac:dyDescent="0.3">
      <c r="A278" s="8" t="s">
        <v>1063</v>
      </c>
      <c r="B278" s="9" t="s">
        <v>19684</v>
      </c>
      <c r="C278" s="8" t="s">
        <v>343</v>
      </c>
      <c r="D278" s="10">
        <v>6.4</v>
      </c>
      <c r="E278" s="8" t="s">
        <v>1064</v>
      </c>
      <c r="F278" s="9" t="s">
        <v>22298</v>
      </c>
      <c r="G278" s="9" t="str">
        <f>IFERROR(
  IF(TRIM(Table22[[#This Row],[STARS]])="", "Unknown",
    TRIM(MID(Table22[[#This Row],[STARS]], FIND("Stars:", Table22[[#This Row],[STARS]]) + 6, LEN(Table22[[#This Row],[STARS]])))
  ),
"Unknown")</f>
        <v xml:space="preserve">
Ben Affleck, 
Henry Cavill, 
Amy Adams, 
Jesse Eisenberg
</v>
      </c>
      <c r="H278" s="9">
        <v>657423</v>
      </c>
      <c r="I278" s="9">
        <v>152</v>
      </c>
      <c r="J278" s="9" t="s">
        <v>1066</v>
      </c>
    </row>
    <row r="279" spans="1:10" x14ac:dyDescent="0.3">
      <c r="A279" s="7" t="s">
        <v>1067</v>
      </c>
      <c r="B279" s="9" t="s">
        <v>19702</v>
      </c>
      <c r="C279" s="7" t="s">
        <v>86</v>
      </c>
      <c r="D279" s="11">
        <v>8.6</v>
      </c>
      <c r="E279" s="7" t="s">
        <v>1068</v>
      </c>
      <c r="F279" s="9" t="s">
        <v>1894</v>
      </c>
      <c r="G279" s="9" t="str">
        <f>IFERROR(
  IF(TRIM(Table22[[#This Row],[STARS]])="", "Unknown",
    TRIM(MID(Table22[[#This Row],[STARS]], FIND("Stars:", Table22[[#This Row],[STARS]]) + 6, LEN(Table22[[#This Row],[STARS]])))
  ),
"Unknown")</f>
        <v xml:space="preserve">
Michaela JaÃ© (MJ) Rodriguez, 
Dominique Jackson, 
Indya Moore, 
Angel Bismark Curiel
</v>
      </c>
      <c r="H279" s="9">
        <v>23179</v>
      </c>
      <c r="I279" s="9">
        <v>60</v>
      </c>
      <c r="J279" s="9">
        <v>0</v>
      </c>
    </row>
    <row r="280" spans="1:10" x14ac:dyDescent="0.3">
      <c r="A280" s="8" t="s">
        <v>1070</v>
      </c>
      <c r="B280" s="9" t="s">
        <v>19675</v>
      </c>
      <c r="C280" s="8" t="s">
        <v>1071</v>
      </c>
      <c r="D280" s="10">
        <v>7</v>
      </c>
      <c r="E280" s="8" t="s">
        <v>1072</v>
      </c>
      <c r="F280" s="9" t="s">
        <v>22297</v>
      </c>
      <c r="G280" s="9" t="str">
        <f>IFERROR(
  IF(TRIM(Table22[[#This Row],[STARS]])="", "Unknown",
    TRIM(MID(Table22[[#This Row],[STARS]], FIND("Stars:", Table22[[#This Row],[STARS]]) + 6, LEN(Table22[[#This Row],[STARS]])))
  ),
"Unknown")</f>
        <v xml:space="preserve">
SomegorÃ´ Ichikawa, 
Hana Sugisaki, 
Kimberley Wong, 
Victoria Grace
</v>
      </c>
      <c r="H280" s="9">
        <v>941</v>
      </c>
      <c r="I280" s="9">
        <v>87</v>
      </c>
      <c r="J280" s="9">
        <v>0</v>
      </c>
    </row>
    <row r="281" spans="1:10" x14ac:dyDescent="0.3">
      <c r="A281" s="7" t="s">
        <v>1074</v>
      </c>
      <c r="B281" s="9" t="s">
        <v>19675</v>
      </c>
      <c r="C281" s="7" t="s">
        <v>109</v>
      </c>
      <c r="D281" s="11">
        <v>6.8</v>
      </c>
      <c r="E281" s="7" t="s">
        <v>1075</v>
      </c>
      <c r="F281" s="9" t="s">
        <v>22265</v>
      </c>
      <c r="G281" s="9" t="str">
        <f>IFERROR(
  IF(TRIM(Table22[[#This Row],[STARS]])="", "Unknown",
    TRIM(MID(Table22[[#This Row],[STARS]], FIND("Stars:", Table22[[#This Row],[STARS]]) + 6, LEN(Table22[[#This Row],[STARS]])))
  ),
"Unknown")</f>
        <v xml:space="preserve">
Tom Hanks, 
Helena Zengel, 
Tom Astor, 
Travis Johnson
</v>
      </c>
      <c r="H281" s="9">
        <v>69037</v>
      </c>
      <c r="I281" s="9">
        <v>118</v>
      </c>
      <c r="J281" s="9">
        <v>0</v>
      </c>
    </row>
    <row r="282" spans="1:10" x14ac:dyDescent="0.3">
      <c r="A282" s="8" t="s">
        <v>1077</v>
      </c>
      <c r="B282" s="9" t="s">
        <v>19682</v>
      </c>
      <c r="C282" s="8" t="s">
        <v>64</v>
      </c>
      <c r="D282" s="10">
        <v>6.6</v>
      </c>
      <c r="E282" s="8" t="s">
        <v>1078</v>
      </c>
      <c r="F282" s="9" t="s">
        <v>22144</v>
      </c>
      <c r="G282" s="9" t="str">
        <f>IFERROR(
  IF(TRIM(Table22[[#This Row],[STARS]])="", "Unknown",
    TRIM(MID(Table22[[#This Row],[STARS]], FIND("Stars:", Table22[[#This Row],[STARS]]) + 6, LEN(Table22[[#This Row],[STARS]])))
  ),
"Unknown")</f>
        <v xml:space="preserve">
Jennifer Lawrence, 
Javier Bardem, 
Ed Harris, 
Michelle Pfeiffer
</v>
      </c>
      <c r="H282" s="9">
        <v>201141</v>
      </c>
      <c r="I282" s="9">
        <v>121</v>
      </c>
      <c r="J282" s="9" t="s">
        <v>1080</v>
      </c>
    </row>
    <row r="283" spans="1:10" x14ac:dyDescent="0.3">
      <c r="A283" s="7" t="s">
        <v>1081</v>
      </c>
      <c r="B283" s="9" t="s">
        <v>19675</v>
      </c>
      <c r="C283" s="7" t="s">
        <v>68</v>
      </c>
      <c r="D283" s="11">
        <v>7</v>
      </c>
      <c r="E283" s="7" t="s">
        <v>1082</v>
      </c>
      <c r="F283" s="9" t="s">
        <v>1894</v>
      </c>
      <c r="G283" s="9" t="str">
        <f>IFERROR(
  IF(TRIM(Table22[[#This Row],[STARS]])="", "Unknown",
    TRIM(MID(Table22[[#This Row],[STARS]], FIND("Stars:", Table22[[#This Row],[STARS]]) + 6, LEN(Table22[[#This Row],[STARS]])))
  ),
"Unknown")</f>
        <v xml:space="preserve">
Lily Collins, 
Philippine Leroy-Beaulieu, 
Ashley Park, 
Lucas Bravo
</v>
      </c>
      <c r="H283" s="9">
        <v>55757</v>
      </c>
      <c r="I283" s="9">
        <v>30</v>
      </c>
      <c r="J283" s="9">
        <v>0</v>
      </c>
    </row>
    <row r="284" spans="1:10" x14ac:dyDescent="0.3">
      <c r="A284" s="8" t="s">
        <v>1084</v>
      </c>
      <c r="B284" s="9" t="s">
        <v>19757</v>
      </c>
      <c r="C284" s="8" t="s">
        <v>47</v>
      </c>
      <c r="D284" s="10">
        <v>7.5</v>
      </c>
      <c r="E284" s="8" t="s">
        <v>1085</v>
      </c>
      <c r="F284" s="9" t="s">
        <v>22235</v>
      </c>
      <c r="G284" s="9" t="str">
        <f>IFERROR(
  IF(TRIM(Table22[[#This Row],[STARS]])="", "Unknown",
    TRIM(MID(Table22[[#This Row],[STARS]], FIND("Stars:", Table22[[#This Row],[STARS]]) + 6, LEN(Table22[[#This Row],[STARS]])))
  ),
"Unknown")</f>
        <v xml:space="preserve">
John Belushi, 
Karen Allen, 
Tom Hulce, 
Stephen Furst
</v>
      </c>
      <c r="H284" s="9">
        <v>115289</v>
      </c>
      <c r="I284" s="9">
        <v>109</v>
      </c>
      <c r="J284" s="9" t="s">
        <v>1087</v>
      </c>
    </row>
    <row r="285" spans="1:10" x14ac:dyDescent="0.3">
      <c r="A285" s="7" t="s">
        <v>1088</v>
      </c>
      <c r="B285" s="9" t="s">
        <v>19715</v>
      </c>
      <c r="C285" s="7" t="s">
        <v>86</v>
      </c>
      <c r="D285" s="11">
        <v>7.9</v>
      </c>
      <c r="E285" s="7" t="s">
        <v>1089</v>
      </c>
      <c r="F285" s="9" t="s">
        <v>1894</v>
      </c>
      <c r="G285" s="9" t="str">
        <f>IFERROR(
  IF(TRIM(Table22[[#This Row],[STARS]])="", "Unknown",
    TRIM(MID(Table22[[#This Row],[STARS]], FIND("Stars:", Table22[[#This Row],[STARS]]) + 6, LEN(Table22[[#This Row],[STARS]])))
  ),
"Unknown")</f>
        <v xml:space="preserve">
Dominic West, 
Ruth Wilson, 
Maura Tierney, 
Julia Goldani Telles
</v>
      </c>
      <c r="H285" s="9">
        <v>42129</v>
      </c>
      <c r="I285" s="9">
        <v>60</v>
      </c>
      <c r="J285" s="9">
        <v>0</v>
      </c>
    </row>
    <row r="286" spans="1:10" x14ac:dyDescent="0.3">
      <c r="A286" s="8" t="s">
        <v>1091</v>
      </c>
      <c r="B286" s="9" t="s">
        <v>19675</v>
      </c>
      <c r="C286" s="8" t="s">
        <v>34</v>
      </c>
      <c r="D286" s="10">
        <v>6</v>
      </c>
      <c r="E286" s="8" t="s">
        <v>1092</v>
      </c>
      <c r="F286" s="9" t="s">
        <v>22296</v>
      </c>
      <c r="G286" s="9" t="str">
        <f>IFERROR(
  IF(TRIM(Table22[[#This Row],[STARS]])="", "Unknown",
    TRIM(MID(Table22[[#This Row],[STARS]], FIND("Stars:", Table22[[#This Row],[STARS]]) + 6, LEN(Table22[[#This Row],[STARS]])))
  ),
"Unknown")</f>
        <v xml:space="preserve">
Liam Neeson, 
Kate Walsh, 
Jai Courtney, 
Jeffrey Donovan
</v>
      </c>
      <c r="H286" s="9">
        <v>40186</v>
      </c>
      <c r="I286" s="9">
        <v>99</v>
      </c>
      <c r="J286" s="9">
        <v>0</v>
      </c>
    </row>
    <row r="287" spans="1:10" x14ac:dyDescent="0.3">
      <c r="A287" s="7" t="s">
        <v>1094</v>
      </c>
      <c r="B287" s="9" t="s">
        <v>19731</v>
      </c>
      <c r="C287" s="7" t="s">
        <v>1095</v>
      </c>
      <c r="D287" s="11">
        <v>8.1</v>
      </c>
      <c r="E287" s="7" t="s">
        <v>1096</v>
      </c>
      <c r="F287" s="9" t="s">
        <v>1894</v>
      </c>
      <c r="G287" s="9" t="str">
        <f>IFERROR(
  IF(TRIM(Table22[[#This Row],[STARS]])="", "Unknown",
    TRIM(MID(Table22[[#This Row],[STARS]], FIND("Stars:", Table22[[#This Row],[STARS]]) + 6, LEN(Table22[[#This Row],[STARS]])))
  ),
"Unknown")</f>
        <v xml:space="preserve">
Jessica Barden, 
Alex Lawther, 
Steve Oram, 
Christine Bottomley
</v>
      </c>
      <c r="H287" s="9">
        <v>157802</v>
      </c>
      <c r="I287" s="9">
        <v>25</v>
      </c>
      <c r="J287" s="9">
        <v>0</v>
      </c>
    </row>
    <row r="288" spans="1:10" x14ac:dyDescent="0.3">
      <c r="A288" s="8" t="s">
        <v>1098</v>
      </c>
      <c r="B288" s="9" t="s">
        <v>19679</v>
      </c>
      <c r="C288" s="8" t="s">
        <v>1099</v>
      </c>
      <c r="D288" s="10">
        <v>7.7</v>
      </c>
      <c r="E288" s="8" t="s">
        <v>1100</v>
      </c>
      <c r="F288" s="9" t="s">
        <v>22142</v>
      </c>
      <c r="G288" s="9" t="str">
        <f>IFERROR(
  IF(TRIM(Table22[[#This Row],[STARS]])="", "Unknown",
    TRIM(MID(Table22[[#This Row],[STARS]], FIND("Stars:", Table22[[#This Row],[STARS]]) + 6, LEN(Table22[[#This Row],[STARS]])))
  ),
"Unknown")</f>
        <v xml:space="preserve">
Owen Wilson, 
Rachel McAdams, 
Kathy Bates, 
Kurt Fuller
</v>
      </c>
      <c r="H288" s="9">
        <v>399157</v>
      </c>
      <c r="I288" s="9">
        <v>94</v>
      </c>
      <c r="J288" s="9" t="s">
        <v>1102</v>
      </c>
    </row>
    <row r="289" spans="1:10" x14ac:dyDescent="0.3">
      <c r="A289" s="7" t="s">
        <v>1103</v>
      </c>
      <c r="B289" s="9" t="s">
        <v>19693</v>
      </c>
      <c r="C289" s="7" t="s">
        <v>1104</v>
      </c>
      <c r="D289" s="11">
        <v>7.3</v>
      </c>
      <c r="E289" s="7" t="s">
        <v>1105</v>
      </c>
      <c r="F289" s="9" t="s">
        <v>1894</v>
      </c>
      <c r="G289" s="9" t="str">
        <f>IFERROR(
  IF(TRIM(Table22[[#This Row],[STARS]])="", "Unknown",
    TRIM(MID(Table22[[#This Row],[STARS]], FIND("Stars:", Table22[[#This Row],[STARS]]) + 6, LEN(Table22[[#This Row],[STARS]])))
  ),
"Unknown")</f>
        <v xml:space="preserve">
Maxwell Jenkins, 
Molly Parker, 
Toby Stephens, 
Taylor Russell
</v>
      </c>
      <c r="H289" s="9">
        <v>76255</v>
      </c>
      <c r="I289" s="9">
        <v>60</v>
      </c>
      <c r="J289" s="9">
        <v>0</v>
      </c>
    </row>
    <row r="290" spans="1:10" x14ac:dyDescent="0.3">
      <c r="A290" s="8" t="s">
        <v>1107</v>
      </c>
      <c r="B290" s="9" t="s">
        <v>19780</v>
      </c>
      <c r="C290" s="8" t="s">
        <v>113</v>
      </c>
      <c r="D290" s="10">
        <v>8.6</v>
      </c>
      <c r="E290" s="8" t="s">
        <v>1109</v>
      </c>
      <c r="F290" s="9" t="s">
        <v>1894</v>
      </c>
      <c r="G290" s="9" t="str">
        <f>IFERROR(
  IF(TRIM(Table22[[#This Row],[STARS]])="", "Unknown",
    TRIM(MID(Table22[[#This Row],[STARS]], FIND("Stars:", Table22[[#This Row],[STARS]]) + 6, LEN(Table22[[#This Row],[STARS]])))
  ),
"Unknown")</f>
        <v xml:space="preserve">
Kate Atkinson, 
Katrina Milosevic, 
Robbie Magasiva, 
Jacqueline Brennan
</v>
      </c>
      <c r="H290" s="9">
        <v>18080</v>
      </c>
      <c r="I290" s="9">
        <v>45</v>
      </c>
      <c r="J290" s="9">
        <v>0</v>
      </c>
    </row>
    <row r="291" spans="1:10" x14ac:dyDescent="0.3">
      <c r="A291" s="7" t="s">
        <v>1111</v>
      </c>
      <c r="B291" s="9" t="s">
        <v>19677</v>
      </c>
      <c r="C291" s="7" t="s">
        <v>91</v>
      </c>
      <c r="D291" s="11">
        <v>8.4</v>
      </c>
      <c r="E291" s="7" t="s">
        <v>1112</v>
      </c>
      <c r="F291" s="9" t="s">
        <v>1894</v>
      </c>
      <c r="G291" s="9" t="str">
        <f>IFERROR(
  IF(TRIM(Table22[[#This Row],[STARS]])="", "Unknown",
    TRIM(MID(Table22[[#This Row],[STARS]], FIND("Stars:", Table22[[#This Row],[STARS]]) + 6, LEN(Table22[[#This Row],[STARS]])))
  ),
"Unknown")</f>
        <v xml:space="preserve">
Ricky Gervais, 
Tom Basden, 
Tony Way, 
Diane Morgan
</v>
      </c>
      <c r="H291" s="9">
        <v>91972</v>
      </c>
      <c r="I291" s="9">
        <v>30</v>
      </c>
      <c r="J291" s="9">
        <v>0</v>
      </c>
    </row>
    <row r="292" spans="1:10" x14ac:dyDescent="0.3">
      <c r="A292" s="8" t="s">
        <v>1114</v>
      </c>
      <c r="B292" s="9" t="s">
        <v>19781</v>
      </c>
      <c r="C292" s="8" t="s">
        <v>47</v>
      </c>
      <c r="D292" s="10">
        <v>7.9</v>
      </c>
      <c r="E292" s="8" t="s">
        <v>1116</v>
      </c>
      <c r="F292" s="9" t="s">
        <v>1894</v>
      </c>
      <c r="G292" s="9" t="str">
        <f>IFERROR(
  IF(TRIM(Table22[[#This Row],[STARS]])="", "Unknown",
    TRIM(MID(Table22[[#This Row],[STARS]], FIND("Stars:", Table22[[#This Row],[STARS]]) + 6, LEN(Table22[[#This Row],[STARS]])))
  ),
"Unknown")</f>
        <v xml:space="preserve">
Will Smith, 
James Avery, 
Alfonso Ribeiro, 
Tatyana Ali
</v>
      </c>
      <c r="H292" s="9">
        <v>125167</v>
      </c>
      <c r="I292" s="9">
        <v>22</v>
      </c>
      <c r="J292" s="9">
        <v>0</v>
      </c>
    </row>
    <row r="293" spans="1:10" x14ac:dyDescent="0.3">
      <c r="A293" s="7" t="s">
        <v>1118</v>
      </c>
      <c r="B293" s="9" t="s">
        <v>19782</v>
      </c>
      <c r="C293" s="7" t="s">
        <v>1119</v>
      </c>
      <c r="D293" s="11">
        <v>8</v>
      </c>
      <c r="E293" s="7" t="s">
        <v>1120</v>
      </c>
      <c r="F293" s="9" t="s">
        <v>22295</v>
      </c>
      <c r="G293" s="9" t="str">
        <f>IFERROR(
  IF(TRIM(Table22[[#This Row],[STARS]])="", "Unknown",
    TRIM(MID(Table22[[#This Row],[STARS]], FIND("Stars:", Table22[[#This Row],[STARS]]) + 6, LEN(Table22[[#This Row],[STARS]])))
  ),
"Unknown")</f>
        <v xml:space="preserve">
Uma Thurman, 
David Carradine, 
Michael Madsen, 
Daryl Hannah
</v>
      </c>
      <c r="H293" s="9">
        <v>706053</v>
      </c>
      <c r="I293" s="9">
        <v>137</v>
      </c>
      <c r="J293" s="9" t="s">
        <v>1122</v>
      </c>
    </row>
    <row r="294" spans="1:10" x14ac:dyDescent="0.3">
      <c r="A294" s="8" t="s">
        <v>1123</v>
      </c>
      <c r="B294" s="9" t="s">
        <v>19749</v>
      </c>
      <c r="C294" s="8" t="s">
        <v>64</v>
      </c>
      <c r="D294" s="10">
        <v>8.1</v>
      </c>
      <c r="E294" s="8" t="s">
        <v>1124</v>
      </c>
      <c r="F294" s="9" t="s">
        <v>1894</v>
      </c>
      <c r="G294" s="9" t="str">
        <f>IFERROR(
  IF(TRIM(Table22[[#This Row],[STARS]])="", "Unknown",
    TRIM(MID(Table22[[#This Row],[STARS]], FIND("Stars:", Table22[[#This Row],[STARS]]) + 6, LEN(Table22[[#This Row],[STARS]])))
  ),
"Unknown")</f>
        <v xml:space="preserve">
Vera Farmiga, 
Freddie Highmore, 
Max Thieriot, 
Nicola Peltz
</v>
      </c>
      <c r="H294" s="9">
        <v>100394</v>
      </c>
      <c r="I294" s="9">
        <v>45</v>
      </c>
      <c r="J294" s="9">
        <v>0</v>
      </c>
    </row>
    <row r="295" spans="1:10" x14ac:dyDescent="0.3">
      <c r="A295" s="7" t="s">
        <v>1126</v>
      </c>
      <c r="B295" s="9" t="s">
        <v>19679</v>
      </c>
      <c r="C295" s="7" t="s">
        <v>1127</v>
      </c>
      <c r="D295" s="11">
        <v>7.6</v>
      </c>
      <c r="E295" s="7" t="s">
        <v>1128</v>
      </c>
      <c r="F295" s="9" t="s">
        <v>22294</v>
      </c>
      <c r="G295" s="9" t="str">
        <f>IFERROR(
  IF(TRIM(Table22[[#This Row],[STARS]])="", "Unknown",
    TRIM(MID(Table22[[#This Row],[STARS]], FIND("Stars:", Table22[[#This Row],[STARS]]) + 6, LEN(Table22[[#This Row],[STARS]])))
  ),
"Unknown")</f>
        <v xml:space="preserve">
Brad Pitt, 
Robin Wright, 
Jonah Hill, 
Philip Seymour Hoffman
</v>
      </c>
      <c r="H295" s="9">
        <v>386263</v>
      </c>
      <c r="I295" s="9">
        <v>133</v>
      </c>
      <c r="J295" s="9" t="s">
        <v>1130</v>
      </c>
    </row>
    <row r="296" spans="1:10" x14ac:dyDescent="0.3">
      <c r="A296" s="8" t="s">
        <v>1131</v>
      </c>
      <c r="B296" s="9" t="s">
        <v>19672</v>
      </c>
      <c r="C296" s="8" t="s">
        <v>248</v>
      </c>
      <c r="D296" s="10">
        <v>7.2</v>
      </c>
      <c r="E296" s="8" t="s">
        <v>1132</v>
      </c>
      <c r="F296" s="9" t="s">
        <v>1894</v>
      </c>
      <c r="G296" s="9" t="str">
        <f>IFERROR(
  IF(TRIM(Table22[[#This Row],[STARS]])="", "Unknown",
    TRIM(MID(Table22[[#This Row],[STARS]], FIND("Stars:", Table22[[#This Row],[STARS]]) + 6, LEN(Table22[[#This Row],[STARS]])))
  ),
"Unknown")</f>
        <v xml:space="preserve">
Simona Brown, 
Eve Hewson, 
Tom Bateman, 
Robert Aramayo
</v>
      </c>
      <c r="H296" s="9">
        <v>47174</v>
      </c>
      <c r="I296" s="9">
        <v>298</v>
      </c>
      <c r="J296" s="9">
        <v>0</v>
      </c>
    </row>
    <row r="297" spans="1:10" x14ac:dyDescent="0.3">
      <c r="A297" s="7" t="s">
        <v>1134</v>
      </c>
      <c r="B297" s="9" t="s">
        <v>19675</v>
      </c>
      <c r="C297" s="7" t="s">
        <v>195</v>
      </c>
      <c r="D297" s="11">
        <v>6.8</v>
      </c>
      <c r="E297" s="7" t="s">
        <v>1135</v>
      </c>
      <c r="F297" s="9" t="s">
        <v>1894</v>
      </c>
      <c r="G297" s="9" t="str">
        <f>IFERROR(
  IF(TRIM(Table22[[#This Row],[STARS]])="", "Unknown",
    TRIM(MID(Table22[[#This Row],[STARS]], FIND("Stars:", Table22[[#This Row],[STARS]]) + 6, LEN(Table22[[#This Row],[STARS]])))
  ),
"Unknown")</f>
        <v xml:space="preserve">
Luna Wedler, 
Jessica Schwarz, 
Adrian Julius Tillmann, 
Caro Cult
</v>
      </c>
      <c r="H297" s="9">
        <v>7563</v>
      </c>
      <c r="I297" s="9">
        <v>44</v>
      </c>
      <c r="J297" s="9">
        <v>0</v>
      </c>
    </row>
    <row r="298" spans="1:10" x14ac:dyDescent="0.3">
      <c r="A298" s="8" t="s">
        <v>1137</v>
      </c>
      <c r="B298" s="9" t="s">
        <v>19675</v>
      </c>
      <c r="C298" s="8" t="s">
        <v>856</v>
      </c>
      <c r="D298" s="10">
        <v>6.7</v>
      </c>
      <c r="E298" s="8" t="s">
        <v>1138</v>
      </c>
      <c r="F298" s="9" t="s">
        <v>22293</v>
      </c>
      <c r="G298" s="9" t="str">
        <f>IFERROR(
  IF(TRIM(Table22[[#This Row],[STARS]])="", "Unknown",
    TRIM(MID(Table22[[#This Row],[STARS]], FIND("Stars:", Table22[[#This Row],[STARS]]) + 6, LEN(Table22[[#This Row],[STARS]])))
  ),
"Unknown")</f>
        <v xml:space="preserve">
Chris Hemsworth, 
Bryon Lerum, 
Ryder Lerum, 
Rudhraksh Jaiswal
</v>
      </c>
      <c r="H298" s="9">
        <v>174406</v>
      </c>
      <c r="I298" s="9">
        <v>116</v>
      </c>
      <c r="J298" s="9">
        <v>0</v>
      </c>
    </row>
    <row r="299" spans="1:10" x14ac:dyDescent="0.3">
      <c r="A299" s="7" t="s">
        <v>1140</v>
      </c>
      <c r="B299" s="9" t="s">
        <v>19676</v>
      </c>
      <c r="C299" s="7" t="s">
        <v>47</v>
      </c>
      <c r="D299" s="11">
        <v>8.5</v>
      </c>
      <c r="E299" s="7" t="s">
        <v>1141</v>
      </c>
      <c r="F299" s="9" t="s">
        <v>1894</v>
      </c>
      <c r="G299" s="9" t="str">
        <f>IFERROR(
  IF(TRIM(Table22[[#This Row],[STARS]])="", "Unknown",
    TRIM(MID(Table22[[#This Row],[STARS]], FIND("Stars:", Table22[[#This Row],[STARS]]) + 6, LEN(Table22[[#This Row],[STARS]])))
  ),
"Unknown")</f>
        <v xml:space="preserve">
Chris O'Dowd, 
Richard Ayoade, 
Katherine Parkinson, 
Matt Berry
</v>
      </c>
      <c r="H299" s="9">
        <v>138970</v>
      </c>
      <c r="I299" s="9">
        <v>25</v>
      </c>
      <c r="J299" s="9">
        <v>0</v>
      </c>
    </row>
    <row r="300" spans="1:10" x14ac:dyDescent="0.3">
      <c r="A300" s="8" t="s">
        <v>1143</v>
      </c>
      <c r="B300" s="9" t="s">
        <v>19783</v>
      </c>
      <c r="C300" s="8" t="s">
        <v>91</v>
      </c>
      <c r="D300" s="10">
        <v>8.3000000000000007</v>
      </c>
      <c r="E300" s="8" t="s">
        <v>1145</v>
      </c>
      <c r="F300" s="9" t="s">
        <v>1894</v>
      </c>
      <c r="G300" s="9" t="str">
        <f>IFERROR(
  IF(TRIM(Table22[[#This Row],[STARS]])="", "Unknown",
    TRIM(MID(Table22[[#This Row],[STARS]], FIND("Stars:", Table22[[#This Row],[STARS]]) + 6, LEN(Table22[[#This Row],[STARS]])))
  ),
"Unknown")</f>
        <v xml:space="preserve">
David Duchovny, 
Natascha McElhone, 
Evan Handler, 
Pamela Adlon
</v>
      </c>
      <c r="H300" s="9">
        <v>174076</v>
      </c>
      <c r="I300" s="9">
        <v>28</v>
      </c>
      <c r="J300" s="9">
        <v>0</v>
      </c>
    </row>
    <row r="301" spans="1:10" x14ac:dyDescent="0.3">
      <c r="A301" s="7" t="s">
        <v>1147</v>
      </c>
      <c r="B301" s="9" t="s">
        <v>19677</v>
      </c>
      <c r="C301" s="7" t="s">
        <v>872</v>
      </c>
      <c r="D301" s="11">
        <v>7.8</v>
      </c>
      <c r="E301" s="7" t="s">
        <v>1148</v>
      </c>
      <c r="F301" s="9" t="s">
        <v>1894</v>
      </c>
      <c r="G301" s="9" t="str">
        <f>IFERROR(
  IF(TRIM(Table22[[#This Row],[STARS]])="", "Unknown",
    TRIM(MID(Table22[[#This Row],[STARS]], FIND("Stars:", Table22[[#This Row],[STARS]]) + 6, LEN(Table22[[#This Row],[STARS]])))
  ),
"Unknown")</f>
        <v xml:space="preserve">
Chikahiro Kobayashi, 
Jonah Scott, 
Daman Mills, 
Lara Jill Miller
</v>
      </c>
      <c r="H301" s="9">
        <v>7429</v>
      </c>
      <c r="I301" s="9">
        <v>23</v>
      </c>
      <c r="J301" s="9">
        <v>0</v>
      </c>
    </row>
    <row r="302" spans="1:10" x14ac:dyDescent="0.3">
      <c r="A302" s="8" t="s">
        <v>1150</v>
      </c>
      <c r="B302" s="9" t="s">
        <v>19784</v>
      </c>
      <c r="C302" s="8" t="s">
        <v>1152</v>
      </c>
      <c r="D302" s="10">
        <v>7.7</v>
      </c>
      <c r="E302" s="8" t="s">
        <v>1153</v>
      </c>
      <c r="F302" s="9" t="s">
        <v>1894</v>
      </c>
      <c r="G302" s="9" t="str">
        <f>IFERROR(
  IF(TRIM(Table22[[#This Row],[STARS]])="", "Unknown",
    TRIM(MID(Table22[[#This Row],[STARS]], FIND("Stars:", Table22[[#This Row],[STARS]]) + 6, LEN(Table22[[#This Row],[STARS]])))
  ),
"Unknown")</f>
        <v xml:space="preserve">
John Lithgow, 
Jane Curtin, 
Kristen Johnston, 
French Stewart
</v>
      </c>
      <c r="H302" s="9">
        <v>48780</v>
      </c>
      <c r="I302" s="9">
        <v>60</v>
      </c>
      <c r="J302" s="9">
        <v>0</v>
      </c>
    </row>
    <row r="303" spans="1:10" x14ac:dyDescent="0.3">
      <c r="A303" s="7" t="s">
        <v>1155</v>
      </c>
      <c r="B303" s="9" t="s">
        <v>19682</v>
      </c>
      <c r="C303" s="7" t="s">
        <v>1156</v>
      </c>
      <c r="D303" s="11">
        <v>7.9</v>
      </c>
      <c r="E303" s="7" t="s">
        <v>1157</v>
      </c>
      <c r="F303" s="9" t="s">
        <v>1894</v>
      </c>
      <c r="G303" s="9" t="str">
        <f>IFERROR(
  IF(TRIM(Table22[[#This Row],[STARS]])="", "Unknown",
    TRIM(MID(Table22[[#This Row],[STARS]], FIND("Stars:", Table22[[#This Row],[STARS]]) + 6, LEN(Table22[[#This Row],[STARS]])))
  ),
"Unknown")</f>
        <v xml:space="preserve">
Nick Kroll, 
John Mulaney, 
Jessi Klein, 
Jason Mantzoukas
</v>
      </c>
      <c r="H303" s="9">
        <v>61304</v>
      </c>
      <c r="I303" s="9">
        <v>30</v>
      </c>
      <c r="J303" s="9">
        <v>0</v>
      </c>
    </row>
    <row r="304" spans="1:10" x14ac:dyDescent="0.3">
      <c r="A304" s="8" t="s">
        <v>1159</v>
      </c>
      <c r="B304" s="9" t="s">
        <v>19675</v>
      </c>
      <c r="C304" s="8" t="s">
        <v>96</v>
      </c>
      <c r="D304" s="10">
        <v>7.4</v>
      </c>
      <c r="E304" s="8" t="s">
        <v>1160</v>
      </c>
      <c r="F304" s="9" t="s">
        <v>1894</v>
      </c>
      <c r="G304" s="9" t="str">
        <f>IFERROR(
  IF(TRIM(Table22[[#This Row],[STARS]])="", "Unknown",
    TRIM(MID(Table22[[#This Row],[STARS]], FIND("Stars:", Table22[[#This Row],[STARS]]) + 6, LEN(Table22[[#This Row],[STARS]])))
  ),
"Unknown")</f>
        <v xml:space="preserve">
Darby Stanchfield, 
Connor Jessup, 
Emilia Jones, 
Jackson Robert Scott
</v>
      </c>
      <c r="H304" s="9">
        <v>47717</v>
      </c>
      <c r="I304" s="9">
        <v>48</v>
      </c>
      <c r="J304" s="9">
        <v>0</v>
      </c>
    </row>
    <row r="305" spans="1:10" x14ac:dyDescent="0.3">
      <c r="A305" s="7" t="s">
        <v>1162</v>
      </c>
      <c r="B305" s="9" t="s">
        <v>19686</v>
      </c>
      <c r="C305" s="7" t="s">
        <v>615</v>
      </c>
      <c r="D305" s="11">
        <v>6.2</v>
      </c>
      <c r="E305" s="7" t="s">
        <v>1163</v>
      </c>
      <c r="F305" s="9" t="s">
        <v>22292</v>
      </c>
      <c r="G305" s="9" t="str">
        <f>IFERROR(
  IF(TRIM(Table22[[#This Row],[STARS]])="", "Unknown",
    TRIM(MID(Table22[[#This Row],[STARS]], FIND("Stars:", Table22[[#This Row],[STARS]]) + 6, LEN(Table22[[#This Row],[STARS]])))
  ),
"Unknown")</f>
        <v xml:space="preserve">
Sullivan Stapleton, 
Eva Green, 
Lena Headey, 
Hans Matheson
</v>
      </c>
      <c r="H305" s="9">
        <v>286734</v>
      </c>
      <c r="I305" s="9">
        <v>102</v>
      </c>
      <c r="J305" s="9" t="s">
        <v>1165</v>
      </c>
    </row>
    <row r="306" spans="1:10" x14ac:dyDescent="0.3">
      <c r="A306" s="8" t="s">
        <v>1166</v>
      </c>
      <c r="B306" s="9" t="s">
        <v>19684</v>
      </c>
      <c r="C306" s="8" t="s">
        <v>1167</v>
      </c>
      <c r="D306" s="10">
        <v>8.4</v>
      </c>
      <c r="E306" s="8" t="s">
        <v>1168</v>
      </c>
      <c r="F306" s="9" t="s">
        <v>22291</v>
      </c>
      <c r="G306" s="9" t="str">
        <f>IFERROR(
  IF(TRIM(Table22[[#This Row],[STARS]])="", "Unknown",
    TRIM(MID(Table22[[#This Row],[STARS]], FIND("Stars:", Table22[[#This Row],[STARS]]) + 6, LEN(Table22[[#This Row],[STARS]])))
  ),
"Unknown")</f>
        <v xml:space="preserve">
RyÃ»nosuke Kamiki, 
Mone Kamishiraishi, 
RyÃ´ Narita, 
Aoi YÃ»ki
</v>
      </c>
      <c r="H306" s="9">
        <v>217433</v>
      </c>
      <c r="I306" s="9">
        <v>106</v>
      </c>
      <c r="J306" s="9" t="s">
        <v>1170</v>
      </c>
    </row>
    <row r="307" spans="1:10" x14ac:dyDescent="0.3">
      <c r="A307" s="7" t="s">
        <v>1171</v>
      </c>
      <c r="B307" s="9" t="s">
        <v>19700</v>
      </c>
      <c r="C307" s="7" t="s">
        <v>274</v>
      </c>
      <c r="D307" s="11">
        <v>8.1</v>
      </c>
      <c r="E307" s="7" t="s">
        <v>1172</v>
      </c>
      <c r="F307" s="9" t="s">
        <v>1894</v>
      </c>
      <c r="G307" s="9" t="str">
        <f>IFERROR(
  IF(TRIM(Table22[[#This Row],[STARS]])="", "Unknown",
    TRIM(MID(Table22[[#This Row],[STARS]], FIND("Stars:", Table22[[#This Row],[STARS]]) + 6, LEN(Table22[[#This Row],[STARS]])))
  ),
"Unknown")</f>
        <v xml:space="preserve">
Eric McCormack, 
MacKenzie Porter, 
Nesta Cooper, 
Jared Abrahamson
</v>
      </c>
      <c r="H307" s="9">
        <v>49197</v>
      </c>
      <c r="I307" s="9">
        <v>45</v>
      </c>
      <c r="J307" s="9">
        <v>0</v>
      </c>
    </row>
    <row r="308" spans="1:10" x14ac:dyDescent="0.3">
      <c r="A308" s="8" t="s">
        <v>1174</v>
      </c>
      <c r="B308" s="9" t="s">
        <v>19683</v>
      </c>
      <c r="C308" s="8" t="s">
        <v>889</v>
      </c>
      <c r="D308" s="10">
        <v>6.1</v>
      </c>
      <c r="E308" s="8" t="s">
        <v>1175</v>
      </c>
      <c r="F308" s="9" t="s">
        <v>1894</v>
      </c>
      <c r="G308" s="9" t="str">
        <f>IFERROR(
  IF(TRIM(Table22[[#This Row],[STARS]])="", "Unknown",
    TRIM(MID(Table22[[#This Row],[STARS]], FIND("Stars:", Table22[[#This Row],[STARS]]) + 6, LEN(Table22[[#This Row],[STARS]])))
  ),
"Unknown")</f>
        <v xml:space="preserve">
Cress Williams, 
Nafessa Williams, 
Christine Adams, 
Marvin 'Krondon' Jones III
</v>
      </c>
      <c r="H308" s="9">
        <v>23354</v>
      </c>
      <c r="I308" s="9">
        <v>43</v>
      </c>
      <c r="J308" s="9">
        <v>0</v>
      </c>
    </row>
    <row r="309" spans="1:10" x14ac:dyDescent="0.3">
      <c r="A309" s="7" t="s">
        <v>1177</v>
      </c>
      <c r="B309" s="9" t="s">
        <v>19677</v>
      </c>
      <c r="C309" s="7" t="s">
        <v>47</v>
      </c>
      <c r="D309" s="11">
        <v>7.2</v>
      </c>
      <c r="E309" s="7" t="s">
        <v>1178</v>
      </c>
      <c r="F309" s="9" t="s">
        <v>22290</v>
      </c>
      <c r="G309" s="9" t="str">
        <f>IFERROR(
  IF(TRIM(Table22[[#This Row],[STARS]])="", "Unknown",
    TRIM(MID(Table22[[#This Row],[STARS]], FIND("Stars:", Table22[[#This Row],[STARS]]) + 6, LEN(Table22[[#This Row],[STARS]])))
  ),
"Unknown")</f>
        <v xml:space="preserve">
Kaitlyn Dever, 
Beanie Feldstein, 
Jessica Williams, 
Jason Sudeikis
</v>
      </c>
      <c r="H309" s="9">
        <v>103143</v>
      </c>
      <c r="I309" s="9">
        <v>102</v>
      </c>
      <c r="J309" s="9" t="s">
        <v>1180</v>
      </c>
    </row>
    <row r="310" spans="1:10" x14ac:dyDescent="0.3">
      <c r="A310" s="8" t="s">
        <v>1181</v>
      </c>
      <c r="B310" s="9" t="s">
        <v>19675</v>
      </c>
      <c r="C310" s="8" t="s">
        <v>1104</v>
      </c>
      <c r="D310" s="10">
        <v>5.3</v>
      </c>
      <c r="E310" s="8" t="s">
        <v>1182</v>
      </c>
      <c r="F310" s="9" t="s">
        <v>22289</v>
      </c>
      <c r="G310" s="9" t="str">
        <f>IFERROR(
  IF(TRIM(Table22[[#This Row],[STARS]])="", "Unknown",
    TRIM(MID(Table22[[#This Row],[STARS]], FIND("Stars:", Table22[[#This Row],[STARS]]) + 6, LEN(Table22[[#This Row],[STARS]])))
  ),
"Unknown")</f>
        <v xml:space="preserve">
Rosario Dawson, 
Maria Bello, 
Alfred Molina, 
David Oyelowo
</v>
      </c>
      <c r="H310" s="9">
        <v>1978</v>
      </c>
      <c r="I310" s="9">
        <v>91</v>
      </c>
      <c r="J310" s="9">
        <v>0</v>
      </c>
    </row>
    <row r="311" spans="1:10" x14ac:dyDescent="0.3">
      <c r="A311" s="7" t="s">
        <v>1184</v>
      </c>
      <c r="B311" s="9" t="s">
        <v>19684</v>
      </c>
      <c r="C311" s="7" t="s">
        <v>339</v>
      </c>
      <c r="D311" s="11">
        <v>7.5</v>
      </c>
      <c r="E311" s="7" t="s">
        <v>1185</v>
      </c>
      <c r="F311" s="9" t="s">
        <v>1894</v>
      </c>
      <c r="G311" s="9" t="str">
        <f>IFERROR(
  IF(TRIM(Table22[[#This Row],[STARS]])="", "Unknown",
    TRIM(MID(Table22[[#This Row],[STARS]], FIND("Stars:", Table22[[#This Row],[STARS]]) + 6, LEN(Table22[[#This Row],[STARS]])))
  ),
"Unknown")</f>
        <v xml:space="preserve">
Jesse Metcalfe, 
Meghan Ory, 
Barbara Niven, 
Laci J Mailey
</v>
      </c>
      <c r="H311" s="9">
        <v>5407</v>
      </c>
      <c r="I311" s="9">
        <v>42</v>
      </c>
      <c r="J311" s="9">
        <v>0</v>
      </c>
    </row>
    <row r="312" spans="1:10" x14ac:dyDescent="0.3">
      <c r="A312" s="8" t="s">
        <v>1187</v>
      </c>
      <c r="B312" s="9" t="s">
        <v>19672</v>
      </c>
      <c r="C312" s="8" t="s">
        <v>1188</v>
      </c>
      <c r="D312" s="10">
        <v>6.5</v>
      </c>
      <c r="E312" s="8" t="s">
        <v>1189</v>
      </c>
      <c r="F312" s="9" t="s">
        <v>21988</v>
      </c>
      <c r="G312" s="9" t="str">
        <f>IFERROR(
  IF(TRIM(Table22[[#This Row],[STARS]])="", "Unknown",
    TRIM(MID(Table22[[#This Row],[STARS]], FIND("Stars:", Table22[[#This Row],[STARS]]) + 6, LEN(Table22[[#This Row],[STARS]])))
  ),
"Unknown")</f>
        <v xml:space="preserve">
MÃ©lanie Laurent, 
Mathieu Amalric, 
Malik Zidi, 
Laura Boujenah
</v>
      </c>
      <c r="H312" s="9">
        <v>27918</v>
      </c>
      <c r="I312" s="9">
        <v>100</v>
      </c>
      <c r="J312" s="9">
        <v>0</v>
      </c>
    </row>
    <row r="313" spans="1:10" x14ac:dyDescent="0.3">
      <c r="A313" s="7" t="s">
        <v>1191</v>
      </c>
      <c r="B313" s="9" t="s">
        <v>19757</v>
      </c>
      <c r="C313" s="7" t="s">
        <v>1192</v>
      </c>
      <c r="D313" s="11">
        <v>5.8</v>
      </c>
      <c r="E313" s="7" t="s">
        <v>1193</v>
      </c>
      <c r="F313" s="9" t="s">
        <v>22288</v>
      </c>
      <c r="G313" s="9" t="str">
        <f>IFERROR(
  IF(TRIM(Table22[[#This Row],[STARS]])="", "Unknown",
    TRIM(MID(Table22[[#This Row],[STARS]], FIND("Stars:", Table22[[#This Row],[STARS]]) + 6, LEN(Table22[[#This Row],[STARS]])))
  ),
"Unknown")</f>
        <v xml:space="preserve">
Roy Scheider, 
Lorraine Gary, 
Murray Hamilton, 
Joseph Mascolo
</v>
      </c>
      <c r="H313" s="9">
        <v>73931</v>
      </c>
      <c r="I313" s="9">
        <v>116</v>
      </c>
      <c r="J313" s="9" t="s">
        <v>1195</v>
      </c>
    </row>
    <row r="314" spans="1:10" x14ac:dyDescent="0.3">
      <c r="A314" s="8" t="s">
        <v>1196</v>
      </c>
      <c r="B314" s="9" t="s">
        <v>19675</v>
      </c>
      <c r="C314" s="8" t="s">
        <v>160</v>
      </c>
      <c r="D314" s="10">
        <v>6.6</v>
      </c>
      <c r="E314" s="8" t="s">
        <v>1197</v>
      </c>
      <c r="F314" s="9" t="s">
        <v>21881</v>
      </c>
      <c r="G314" s="9" t="str">
        <f>IFERROR(
  IF(TRIM(Table22[[#This Row],[STARS]])="", "Unknown",
    TRIM(MID(Table22[[#This Row],[STARS]], FIND("Stars:", Table22[[#This Row],[STARS]]) + 6, LEN(Table22[[#This Row],[STARS]])))
  ),
"Unknown")</f>
        <v xml:space="preserve">
Millie Bobby Brown, 
Henry Cavill, 
Sam Claflin, 
Helena Bonham Carter
</v>
      </c>
      <c r="H314" s="9">
        <v>145206</v>
      </c>
      <c r="I314" s="9">
        <v>123</v>
      </c>
      <c r="J314" s="9">
        <v>0</v>
      </c>
    </row>
    <row r="315" spans="1:10" x14ac:dyDescent="0.3">
      <c r="A315" s="7" t="s">
        <v>1199</v>
      </c>
      <c r="B315" s="9" t="s">
        <v>19672</v>
      </c>
      <c r="C315" s="7" t="s">
        <v>109</v>
      </c>
      <c r="D315" s="11">
        <v>7.2</v>
      </c>
      <c r="E315" s="7" t="s">
        <v>1200</v>
      </c>
      <c r="F315" s="9" t="s">
        <v>22287</v>
      </c>
      <c r="G315" s="9" t="str">
        <f>IFERROR(
  IF(TRIM(Table22[[#This Row],[STARS]])="", "Unknown",
    TRIM(MID(Table22[[#This Row],[STARS]], FIND("Stars:", Table22[[#This Row],[STARS]]) + 6, LEN(Table22[[#This Row],[STARS]])))
  ),
"Unknown")</f>
        <v xml:space="preserve">
Takeru Satoh, 
Shin'nosuke Abe, 
YÃ» Aoi, 
Munetaka Aoki
</v>
      </c>
      <c r="H315" s="9">
        <v>4682</v>
      </c>
      <c r="I315" s="9">
        <v>138</v>
      </c>
      <c r="J315" s="9">
        <v>0</v>
      </c>
    </row>
    <row r="316" spans="1:10" x14ac:dyDescent="0.3">
      <c r="A316" s="8" t="s">
        <v>1202</v>
      </c>
      <c r="B316" s="9" t="s">
        <v>19770</v>
      </c>
      <c r="C316" s="8" t="s">
        <v>96</v>
      </c>
      <c r="D316" s="10">
        <v>7.5</v>
      </c>
      <c r="E316" s="8" t="s">
        <v>1203</v>
      </c>
      <c r="F316" s="9" t="s">
        <v>1894</v>
      </c>
      <c r="G316" s="9" t="str">
        <f>IFERROR(
  IF(TRIM(Table22[[#This Row],[STARS]])="", "Unknown",
    TRIM(MID(Table22[[#This Row],[STARS]], FIND("Stars:", Table22[[#This Row],[STARS]]) + 6, LEN(Table22[[#This Row],[STARS]])))
  ),
"Unknown")</f>
        <v xml:space="preserve">
Kiernan Shipka, 
Ross Lynch, 
Lucy Davis, 
Chance Perdomo
</v>
      </c>
      <c r="H316" s="9">
        <v>82557</v>
      </c>
      <c r="I316" s="9">
        <v>60</v>
      </c>
      <c r="J316" s="9">
        <v>0</v>
      </c>
    </row>
    <row r="317" spans="1:10" x14ac:dyDescent="0.3">
      <c r="A317" s="7" t="s">
        <v>1205</v>
      </c>
      <c r="B317" s="9" t="s">
        <v>19684</v>
      </c>
      <c r="C317" s="7" t="s">
        <v>43</v>
      </c>
      <c r="D317" s="11">
        <v>7.4</v>
      </c>
      <c r="E317" s="7" t="s">
        <v>1206</v>
      </c>
      <c r="F317" s="9" t="s">
        <v>1894</v>
      </c>
      <c r="G317" s="9" t="str">
        <f>IFERROR(
  IF(TRIM(Table22[[#This Row],[STARS]])="", "Unknown",
    TRIM(MID(Table22[[#This Row],[STARS]], FIND("Stars:", Table22[[#This Row],[STARS]]) + 6, LEN(Table22[[#This Row],[STARS]])))
  ),
"Unknown")</f>
        <v xml:space="preserve">
Anna Friel, 
Ray Panthaki, 
Jack Doolan, 
Jamie Bamber
</v>
      </c>
      <c r="H317" s="9">
        <v>26485</v>
      </c>
      <c r="I317" s="9">
        <v>45</v>
      </c>
      <c r="J317" s="9">
        <v>0</v>
      </c>
    </row>
    <row r="318" spans="1:10" x14ac:dyDescent="0.3">
      <c r="A318" s="8" t="s">
        <v>1208</v>
      </c>
      <c r="B318" s="9" t="s">
        <v>19767</v>
      </c>
      <c r="C318" s="8" t="s">
        <v>1209</v>
      </c>
      <c r="D318" s="10">
        <v>7</v>
      </c>
      <c r="E318" s="8" t="s">
        <v>1210</v>
      </c>
      <c r="F318" s="9" t="s">
        <v>22286</v>
      </c>
      <c r="G318" s="9" t="str">
        <f>IFERROR(
  IF(TRIM(Table22[[#This Row],[STARS]])="", "Unknown",
    TRIM(MID(Table22[[#This Row],[STARS]], FIND("Stars:", Table22[[#This Row],[STARS]]) + 6, LEN(Table22[[#This Row],[STARS]])))
  ),
"Unknown")</f>
        <v xml:space="preserve">
Ben Stiller, 
Jack Black, 
Robert Downey Jr., 
Jeff Kahn
</v>
      </c>
      <c r="H318" s="9">
        <v>391033</v>
      </c>
      <c r="I318" s="9">
        <v>107</v>
      </c>
      <c r="J318" s="9" t="s">
        <v>1212</v>
      </c>
    </row>
    <row r="319" spans="1:10" x14ac:dyDescent="0.3">
      <c r="A319" s="7" t="s">
        <v>1213</v>
      </c>
      <c r="B319" s="9" t="s">
        <v>19785</v>
      </c>
      <c r="C319" s="7" t="s">
        <v>91</v>
      </c>
      <c r="D319" s="11">
        <v>8.6999999999999993</v>
      </c>
      <c r="E319" s="7" t="s">
        <v>1215</v>
      </c>
      <c r="F319" s="9" t="s">
        <v>1894</v>
      </c>
      <c r="G319" s="9" t="str">
        <f>IFERROR(
  IF(TRIM(Table22[[#This Row],[STARS]])="", "Unknown",
    TRIM(MID(Table22[[#This Row],[STARS]], FIND("Stars:", Table22[[#This Row],[STARS]]) + 6, LEN(Table22[[#This Row],[STARS]])))
  ),
"Unknown")</f>
        <v xml:space="preserve">
Linda Cardellini, 
John Francis Daley, 
James Franco, 
Samm Levine
</v>
      </c>
      <c r="H319" s="9">
        <v>133607</v>
      </c>
      <c r="I319" s="9">
        <v>44</v>
      </c>
      <c r="J319" s="9">
        <v>0</v>
      </c>
    </row>
    <row r="320" spans="1:10" x14ac:dyDescent="0.3">
      <c r="A320" s="8" t="s">
        <v>1217</v>
      </c>
      <c r="B320" s="9" t="s">
        <v>19773</v>
      </c>
      <c r="C320" s="8" t="s">
        <v>239</v>
      </c>
      <c r="D320" s="10">
        <v>7.8</v>
      </c>
      <c r="E320" s="8" t="s">
        <v>1218</v>
      </c>
      <c r="F320" s="9" t="s">
        <v>1894</v>
      </c>
      <c r="G320" s="9" t="str">
        <f>IFERROR(
  IF(TRIM(Table22[[#This Row],[STARS]])="", "Unknown",
    TRIM(MID(Table22[[#This Row],[STARS]], FIND("Stars:", Table22[[#This Row],[STARS]]) + 6, LEN(Table22[[#This Row],[STARS]])))
  ),
"Unknown")</f>
        <v xml:space="preserve">
Rose McIver, 
Malcolm Goodwin, 
Rahul Kohli, 
Robert Buckley
</v>
      </c>
      <c r="H320" s="9">
        <v>62258</v>
      </c>
      <c r="I320" s="9">
        <v>42</v>
      </c>
      <c r="J320" s="9">
        <v>0</v>
      </c>
    </row>
    <row r="321" spans="1:10" x14ac:dyDescent="0.3">
      <c r="A321" s="7" t="s">
        <v>1220</v>
      </c>
      <c r="B321" s="9" t="s">
        <v>19672</v>
      </c>
      <c r="C321" s="7" t="s">
        <v>903</v>
      </c>
      <c r="D321" s="11">
        <v>5.4</v>
      </c>
      <c r="E321" s="7" t="s">
        <v>1221</v>
      </c>
      <c r="F321" s="9" t="s">
        <v>1894</v>
      </c>
      <c r="G321" s="9" t="str">
        <f>IFERROR(
  IF(TRIM(Table22[[#This Row],[STARS]])="", "Unknown",
    TRIM(MID(Table22[[#This Row],[STARS]], FIND("Stars:", Table22[[#This Row],[STARS]]) + 6, LEN(Table22[[#This Row],[STARS]])))
  ),
"Unknown")</f>
        <v xml:space="preserve">
Isabela Merced, 
Marsai Martin, 
Mckenna Grace, 
Walton Goggins
</v>
      </c>
      <c r="H321" s="9">
        <v>1741</v>
      </c>
      <c r="I321" s="9">
        <v>88</v>
      </c>
      <c r="J321" s="9">
        <v>0</v>
      </c>
    </row>
    <row r="322" spans="1:10" x14ac:dyDescent="0.3">
      <c r="A322" s="8" t="s">
        <v>1223</v>
      </c>
      <c r="B322" s="9" t="s">
        <v>19773</v>
      </c>
      <c r="C322" s="8" t="s">
        <v>120</v>
      </c>
      <c r="D322" s="10">
        <v>8.3000000000000007</v>
      </c>
      <c r="E322" s="8" t="s">
        <v>1224</v>
      </c>
      <c r="F322" s="9" t="s">
        <v>1894</v>
      </c>
      <c r="G322" s="9" t="str">
        <f>IFERROR(
  IF(TRIM(Table22[[#This Row],[STARS]])="", "Unknown",
    TRIM(MID(Table22[[#This Row],[STARS]], FIND("Stars:", Table22[[#This Row],[STARS]]) + 6, LEN(Table22[[#This Row],[STARS]])))
  ),
"Unknown")</f>
        <v xml:space="preserve">
Aidan Turner, 
Eleanor Tomlinson, 
Jack Farthing, 
Beatie Edney
</v>
      </c>
      <c r="H322" s="9">
        <v>27588</v>
      </c>
      <c r="I322" s="9">
        <v>60</v>
      </c>
      <c r="J322" s="9">
        <v>0</v>
      </c>
    </row>
    <row r="323" spans="1:10" x14ac:dyDescent="0.3">
      <c r="A323" s="7" t="s">
        <v>1226</v>
      </c>
      <c r="B323" s="9" t="s">
        <v>19769</v>
      </c>
      <c r="C323" s="7" t="s">
        <v>96</v>
      </c>
      <c r="D323" s="11">
        <v>8.1999999999999993</v>
      </c>
      <c r="E323" s="7" t="s">
        <v>1227</v>
      </c>
      <c r="F323" s="9" t="s">
        <v>1894</v>
      </c>
      <c r="G323" s="9" t="str">
        <f>IFERROR(
  IF(TRIM(Table22[[#This Row],[STARS]])="", "Unknown",
    TRIM(MID(Table22[[#This Row],[STARS]], FIND("Stars:", Table22[[#This Row],[STARS]]) + 6, LEN(Table22[[#This Row],[STARS]])))
  ),
"Unknown")</f>
        <v xml:space="preserve">
Josh Hartnett, 
Timothy Dalton, 
Eva Green, 
Reeve Carney
</v>
      </c>
      <c r="H323" s="9">
        <v>115055</v>
      </c>
      <c r="I323" s="9">
        <v>60</v>
      </c>
      <c r="J323" s="9">
        <v>0</v>
      </c>
    </row>
    <row r="324" spans="1:10" x14ac:dyDescent="0.3">
      <c r="A324" s="8" t="s">
        <v>1229</v>
      </c>
      <c r="B324" s="9" t="s">
        <v>19677</v>
      </c>
      <c r="C324" s="8" t="s">
        <v>113</v>
      </c>
      <c r="D324" s="10">
        <v>8.4</v>
      </c>
      <c r="E324" s="8" t="s">
        <v>1230</v>
      </c>
      <c r="F324" s="9" t="s">
        <v>1894</v>
      </c>
      <c r="G324" s="9" t="str">
        <f>IFERROR(
  IF(TRIM(Table22[[#This Row],[STARS]])="", "Unknown",
    TRIM(MID(Table22[[#This Row],[STARS]], FIND("Stars:", Table22[[#This Row],[STARS]]) + 6, LEN(Table22[[#This Row],[STARS]])))
  ),
"Unknown")</f>
        <v xml:space="preserve">
Kaitlyn Dever, 
Toni Collette, 
Merritt Wever, 
Blake Ellis
</v>
      </c>
      <c r="H324" s="9">
        <v>81658</v>
      </c>
      <c r="I324" s="9">
        <v>385</v>
      </c>
      <c r="J324" s="9">
        <v>0</v>
      </c>
    </row>
    <row r="325" spans="1:10" x14ac:dyDescent="0.3">
      <c r="A325" s="7" t="s">
        <v>1232</v>
      </c>
      <c r="B325" s="9" t="s">
        <v>19672</v>
      </c>
      <c r="C325" s="7" t="s">
        <v>109</v>
      </c>
      <c r="D325" s="11">
        <v>6.9</v>
      </c>
      <c r="E325" s="7" t="s">
        <v>1233</v>
      </c>
      <c r="F325" s="9" t="s">
        <v>1894</v>
      </c>
      <c r="G325" s="9" t="str">
        <f>IFERROR(
  IF(TRIM(Table22[[#This Row],[STARS]])="", "Unknown",
    TRIM(MID(Table22[[#This Row],[STARS]], FIND("Stars:", Table22[[#This Row],[STARS]]) + 6, LEN(Table22[[#This Row],[STARS]])))
  ),
"Unknown")</f>
        <v xml:space="preserve">
Freddie Thorp, 
Sadie Soverall, 
Theo Graham, 
Abigail Cowen
</v>
      </c>
      <c r="H325" s="9">
        <v>30827</v>
      </c>
      <c r="I325" s="9">
        <v>0</v>
      </c>
      <c r="J325" s="9">
        <v>0</v>
      </c>
    </row>
    <row r="326" spans="1:10" x14ac:dyDescent="0.3">
      <c r="A326" s="8" t="s">
        <v>1235</v>
      </c>
      <c r="B326" s="9" t="s">
        <v>19748</v>
      </c>
      <c r="C326" s="8" t="s">
        <v>68</v>
      </c>
      <c r="D326" s="10">
        <v>7.5</v>
      </c>
      <c r="E326" s="8" t="s">
        <v>1236</v>
      </c>
      <c r="F326" s="9" t="s">
        <v>1894</v>
      </c>
      <c r="G326" s="9" t="str">
        <f>IFERROR(
  IF(TRIM(Table22[[#This Row],[STARS]])="", "Unknown",
    TRIM(MID(Table22[[#This Row],[STARS]], FIND("Stars:", Table22[[#This Row],[STARS]]) + 6, LEN(Table22[[#This Row],[STARS]])))
  ),
"Unknown")</f>
        <v xml:space="preserve">
Mae Martin, 
Charlotte Ritchie, 
Phil Burgers, 
Jack Barry
</v>
      </c>
      <c r="H326" s="9">
        <v>7949</v>
      </c>
      <c r="I326" s="9">
        <v>30</v>
      </c>
      <c r="J326" s="9">
        <v>0</v>
      </c>
    </row>
    <row r="327" spans="1:10" x14ac:dyDescent="0.3">
      <c r="A327" s="7" t="s">
        <v>1238</v>
      </c>
      <c r="B327" s="9" t="s">
        <v>19786</v>
      </c>
      <c r="C327" s="7" t="s">
        <v>15</v>
      </c>
      <c r="D327" s="11">
        <v>8.4</v>
      </c>
      <c r="E327" s="7" t="s">
        <v>1240</v>
      </c>
      <c r="F327" s="9" t="s">
        <v>1894</v>
      </c>
      <c r="G327" s="9" t="str">
        <f>IFERROR(
  IF(TRIM(Table22[[#This Row],[STARS]])="", "Unknown",
    TRIM(MID(Table22[[#This Row],[STARS]], FIND("Stars:", Table22[[#This Row],[STARS]]) + 6, LEN(Table22[[#This Row],[STARS]])))
  ),
"Unknown")</f>
        <v xml:space="preserve">
Janet Varney, 
P.J. Byrne, 
David Faustino, 
J.K. Simmons
</v>
      </c>
      <c r="H327" s="9">
        <v>109581</v>
      </c>
      <c r="I327" s="9">
        <v>23</v>
      </c>
      <c r="J327" s="9">
        <v>0</v>
      </c>
    </row>
    <row r="328" spans="1:10" x14ac:dyDescent="0.3">
      <c r="A328" s="8" t="s">
        <v>1242</v>
      </c>
      <c r="B328" s="9" t="s">
        <v>19693</v>
      </c>
      <c r="C328" s="8" t="s">
        <v>1243</v>
      </c>
      <c r="D328" s="10">
        <v>6.6</v>
      </c>
      <c r="E328" s="8" t="s">
        <v>1244</v>
      </c>
      <c r="F328" s="9" t="s">
        <v>22285</v>
      </c>
      <c r="G328" s="9" t="str">
        <f>IFERROR(
  IF(TRIM(Table22[[#This Row],[STARS]])="", "Unknown",
    TRIM(MID(Table22[[#This Row],[STARS]], FIND("Stars:", Table22[[#This Row],[STARS]]) + 6, LEN(Table22[[#This Row],[STARS]])))
  ),
"Unknown")</f>
        <v xml:space="preserve">
Sandra Bullock, 
Trevante Rhodes, 
John Malkovich, 
Sarah Paulson
</v>
      </c>
      <c r="H328" s="9">
        <v>297927</v>
      </c>
      <c r="I328" s="9">
        <v>124</v>
      </c>
      <c r="J328" s="9">
        <v>0</v>
      </c>
    </row>
    <row r="329" spans="1:10" x14ac:dyDescent="0.3">
      <c r="A329" s="7" t="s">
        <v>1246</v>
      </c>
      <c r="B329" s="9" t="s">
        <v>19770</v>
      </c>
      <c r="C329" s="7" t="s">
        <v>15</v>
      </c>
      <c r="D329" s="11">
        <v>7.9</v>
      </c>
      <c r="E329" s="7" t="s">
        <v>1247</v>
      </c>
      <c r="F329" s="9" t="s">
        <v>1894</v>
      </c>
      <c r="G329" s="9" t="str">
        <f>IFERROR(
  IF(TRIM(Table22[[#This Row],[STARS]])="", "Unknown",
    TRIM(MID(Table22[[#This Row],[STARS]], FIND("Stars:", Table22[[#This Row],[STARS]]) + 6, LEN(Table22[[#This Row],[STARS]])))
  ),
"Unknown")</f>
        <v xml:space="preserve">
Aimee Carrero, 
Marcus Scribner, 
Karen Fukuhara, 
AJ Michalka
</v>
      </c>
      <c r="H329" s="9">
        <v>11967</v>
      </c>
      <c r="I329" s="9">
        <v>30</v>
      </c>
      <c r="J329" s="9">
        <v>0</v>
      </c>
    </row>
    <row r="330" spans="1:10" x14ac:dyDescent="0.3">
      <c r="A330" s="8" t="s">
        <v>1249</v>
      </c>
      <c r="B330" s="9" t="s">
        <v>19772</v>
      </c>
      <c r="C330" s="8" t="s">
        <v>34</v>
      </c>
      <c r="D330" s="10">
        <v>7.1</v>
      </c>
      <c r="E330" s="8" t="s">
        <v>1250</v>
      </c>
      <c r="F330" s="9" t="s">
        <v>1894</v>
      </c>
      <c r="G330" s="9" t="str">
        <f>IFERROR(
  IF(TRIM(Table22[[#This Row],[STARS]])="", "Unknown",
    TRIM(MID(Table22[[#This Row],[STARS]], FIND("Stars:", Table22[[#This Row],[STARS]]) + 6, LEN(Table22[[#This Row],[STARS]])))
  ),
"Unknown")</f>
        <v xml:space="preserve">
Elyes Gabel, 
Katharine McPhee, 
Eddie Kaye Thomas, 
Jadyn Wong
</v>
      </c>
      <c r="H330" s="9">
        <v>48387</v>
      </c>
      <c r="I330" s="9">
        <v>43</v>
      </c>
      <c r="J330" s="9">
        <v>0</v>
      </c>
    </row>
    <row r="331" spans="1:10" x14ac:dyDescent="0.3">
      <c r="A331" s="7" t="s">
        <v>1252</v>
      </c>
      <c r="B331" s="9" t="s">
        <v>19693</v>
      </c>
      <c r="C331" s="7" t="s">
        <v>47</v>
      </c>
      <c r="D331" s="11">
        <v>8.4</v>
      </c>
      <c r="E331" s="7" t="s">
        <v>1253</v>
      </c>
      <c r="F331" s="9" t="s">
        <v>1894</v>
      </c>
      <c r="G331" s="9" t="str">
        <f>IFERROR(
  IF(TRIM(Table22[[#This Row],[STARS]])="", "Unknown",
    TRIM(MID(Table22[[#This Row],[STARS]], FIND("Stars:", Table22[[#This Row],[STARS]]) + 6, LEN(Table22[[#This Row],[STARS]])))
  ),
"Unknown")</f>
        <v xml:space="preserve">
Saoirse-Monica Jackson, 
Louisa Harland, 
Nicola Coughlan, 
Jamie-Lee O'Donnell
</v>
      </c>
      <c r="H331" s="9">
        <v>24293</v>
      </c>
      <c r="I331" s="9">
        <v>30</v>
      </c>
      <c r="J331" s="9">
        <v>0</v>
      </c>
    </row>
    <row r="332" spans="1:10" x14ac:dyDescent="0.3">
      <c r="A332" s="8" t="s">
        <v>1255</v>
      </c>
      <c r="B332" s="9" t="s">
        <v>19684</v>
      </c>
      <c r="C332" s="8" t="s">
        <v>34</v>
      </c>
      <c r="D332" s="10">
        <v>7.6</v>
      </c>
      <c r="E332" s="8" t="s">
        <v>1256</v>
      </c>
      <c r="F332" s="9" t="s">
        <v>22252</v>
      </c>
      <c r="G332" s="9" t="str">
        <f>IFERROR(
  IF(TRIM(Table22[[#This Row],[STARS]])="", "Unknown",
    TRIM(MID(Table22[[#This Row],[STARS]], FIND("Stars:", Table22[[#This Row],[STARS]]) + 6, LEN(Table22[[#This Row],[STARS]])))
  ),
"Unknown")</f>
        <v xml:space="preserve">
Chris Pine, 
Ben Foster, 
Jeff Bridges, 
Gil Birmingham
</v>
      </c>
      <c r="H332" s="9">
        <v>211816</v>
      </c>
      <c r="I332" s="9">
        <v>102</v>
      </c>
      <c r="J332" s="9" t="s">
        <v>1258</v>
      </c>
    </row>
    <row r="333" spans="1:10" x14ac:dyDescent="0.3">
      <c r="A333" s="7" t="s">
        <v>1259</v>
      </c>
      <c r="B333" s="9" t="s">
        <v>19682</v>
      </c>
      <c r="C333" s="7" t="s">
        <v>1260</v>
      </c>
      <c r="D333" s="11">
        <v>6.3</v>
      </c>
      <c r="E333" s="7" t="s">
        <v>1261</v>
      </c>
      <c r="F333" s="9" t="s">
        <v>20406</v>
      </c>
      <c r="G333" s="9" t="str">
        <f>IFERROR(
  IF(TRIM(Table22[[#This Row],[STARS]])="", "Unknown",
    TRIM(MID(Table22[[#This Row],[STARS]], FIND("Stars:", Table22[[#This Row],[STARS]]) + 6, LEN(Table22[[#This Row],[STARS]])))
  ),
"Unknown")</f>
        <v xml:space="preserve">
Judah Lewis, 
Samara Weaving, 
Robbie Amell, 
Hana Mae Lee
</v>
      </c>
      <c r="H333" s="9">
        <v>79593</v>
      </c>
      <c r="I333" s="9">
        <v>85</v>
      </c>
      <c r="J333" s="9">
        <v>0</v>
      </c>
    </row>
    <row r="334" spans="1:10" x14ac:dyDescent="0.3">
      <c r="A334" s="8" t="s">
        <v>1263</v>
      </c>
      <c r="B334" s="9" t="s">
        <v>19677</v>
      </c>
      <c r="C334" s="8" t="s">
        <v>68</v>
      </c>
      <c r="D334" s="10">
        <v>7.9</v>
      </c>
      <c r="E334" s="8" t="s">
        <v>1264</v>
      </c>
      <c r="F334" s="9" t="s">
        <v>22058</v>
      </c>
      <c r="G334" s="9" t="str">
        <f>IFERROR(
  IF(TRIM(Table22[[#This Row],[STARS]])="", "Unknown",
    TRIM(MID(Table22[[#This Row],[STARS]], FIND("Stars:", Table22[[#This Row],[STARS]]) + 6, LEN(Table22[[#This Row],[STARS]])))
  ),
"Unknown")</f>
        <v xml:space="preserve">
Adam Driver, 
Scarlett Johansson, 
Julia Greer, 
Azhy Robertson
</v>
      </c>
      <c r="H334" s="9">
        <v>266307</v>
      </c>
      <c r="I334" s="9">
        <v>137</v>
      </c>
      <c r="J334" s="9" t="s">
        <v>1266</v>
      </c>
    </row>
    <row r="335" spans="1:10" x14ac:dyDescent="0.3">
      <c r="A335" s="7" t="s">
        <v>1267</v>
      </c>
      <c r="B335" s="9" t="s">
        <v>19675</v>
      </c>
      <c r="C335" s="7" t="s">
        <v>43</v>
      </c>
      <c r="D335" s="11">
        <v>7.3</v>
      </c>
      <c r="E335" s="7" t="s">
        <v>1268</v>
      </c>
      <c r="F335" s="9" t="s">
        <v>1894</v>
      </c>
      <c r="G335" s="9" t="str">
        <f>IFERROR(
  IF(TRIM(Table22[[#This Row],[STARS]])="", "Unknown",
    TRIM(MID(Table22[[#This Row],[STARS]], FIND("Stars:", Table22[[#This Row],[STARS]]) + 6, LEN(Table22[[#This Row],[STARS]])))
  ),
"Unknown")</f>
        <v xml:space="preserve">
Sarah Paulson, 
Finn Wittrock, 
Cynthia Nixon, 
Judy Davis
</v>
      </c>
      <c r="H335" s="9">
        <v>44914</v>
      </c>
      <c r="I335" s="9">
        <v>0</v>
      </c>
      <c r="J335" s="9">
        <v>0</v>
      </c>
    </row>
    <row r="336" spans="1:10" x14ac:dyDescent="0.3">
      <c r="A336" s="8" t="s">
        <v>1270</v>
      </c>
      <c r="B336" s="9" t="s">
        <v>19693</v>
      </c>
      <c r="C336" s="8" t="s">
        <v>1271</v>
      </c>
      <c r="D336" s="10">
        <v>6.8</v>
      </c>
      <c r="E336" s="8" t="s">
        <v>1272</v>
      </c>
      <c r="F336" s="9" t="s">
        <v>22284</v>
      </c>
      <c r="G336" s="9" t="str">
        <f>IFERROR(
  IF(TRIM(Table22[[#This Row],[STARS]])="", "Unknown",
    TRIM(MID(Table22[[#This Row],[STARS]], FIND("Stars:", Table22[[#This Row],[STARS]]) + 6, LEN(Table22[[#This Row],[STARS]])))
  ),
"Unknown")</f>
        <v xml:space="preserve">
Natalie Portman, 
Jennifer Jason Leigh, 
Tessa Thompson, 
Benedict Wong
</v>
      </c>
      <c r="H336" s="9">
        <v>293459</v>
      </c>
      <c r="I336" s="9">
        <v>115</v>
      </c>
      <c r="J336" s="9" t="s">
        <v>1274</v>
      </c>
    </row>
    <row r="337" spans="1:10" x14ac:dyDescent="0.3">
      <c r="A337" s="7" t="s">
        <v>1275</v>
      </c>
      <c r="B337" s="9" t="s">
        <v>19677</v>
      </c>
      <c r="C337" s="7" t="s">
        <v>885</v>
      </c>
      <c r="D337" s="11">
        <v>6.4</v>
      </c>
      <c r="E337" s="7" t="s">
        <v>1276</v>
      </c>
      <c r="F337" s="9" t="s">
        <v>21880</v>
      </c>
      <c r="G337" s="9" t="str">
        <f>IFERROR(
  IF(TRIM(Table22[[#This Row],[STARS]])="", "Unknown",
    TRIM(MID(Table22[[#This Row],[STARS]], FIND("Stars:", Table22[[#This Row],[STARS]]) + 6, LEN(Table22[[#This Row],[STARS]])))
  ),
"Unknown")</f>
        <v xml:space="preserve">
Sam Worthington, 
Lily Rabe, 
Lucy Capri, 
Adjoa Andoh
</v>
      </c>
      <c r="H337" s="9">
        <v>62113</v>
      </c>
      <c r="I337" s="9">
        <v>99</v>
      </c>
      <c r="J337" s="9">
        <v>0</v>
      </c>
    </row>
    <row r="338" spans="1:10" x14ac:dyDescent="0.3">
      <c r="A338" s="8" t="s">
        <v>1278</v>
      </c>
      <c r="B338" s="9" t="s">
        <v>19677</v>
      </c>
      <c r="C338" s="8" t="s">
        <v>34</v>
      </c>
      <c r="D338" s="10">
        <v>7.3</v>
      </c>
      <c r="E338" s="8" t="s">
        <v>1279</v>
      </c>
      <c r="F338" s="9" t="s">
        <v>22283</v>
      </c>
      <c r="G338" s="9" t="str">
        <f>IFERROR(
  IF(TRIM(Table22[[#This Row],[STARS]])="", "Unknown",
    TRIM(MID(Table22[[#This Row],[STARS]], FIND("Stars:", Table22[[#This Row],[STARS]]) + 6, LEN(Table22[[#This Row],[STARS]])))
  ),
"Unknown")</f>
        <v xml:space="preserve">
Aaron Paul, 
Jonathan Banks, 
Matt Jones, 
Charles Baker
</v>
      </c>
      <c r="H338" s="9">
        <v>200029</v>
      </c>
      <c r="I338" s="9">
        <v>122</v>
      </c>
      <c r="J338" s="9">
        <v>0</v>
      </c>
    </row>
    <row r="339" spans="1:10" x14ac:dyDescent="0.3">
      <c r="A339" s="7" t="s">
        <v>1281</v>
      </c>
      <c r="B339" s="9" t="s">
        <v>19682</v>
      </c>
      <c r="C339" s="7" t="s">
        <v>1282</v>
      </c>
      <c r="D339" s="11">
        <v>8.3000000000000007</v>
      </c>
      <c r="E339" s="7" t="s">
        <v>1283</v>
      </c>
      <c r="F339" s="9" t="s">
        <v>1894</v>
      </c>
      <c r="G339" s="9" t="str">
        <f>IFERROR(
  IF(TRIM(Table22[[#This Row],[STARS]])="", "Unknown",
    TRIM(MID(Table22[[#This Row],[STARS]], FIND("Stars:", Table22[[#This Row],[STARS]]) + 6, LEN(Table22[[#This Row],[STARS]])))
  ),
"Unknown")</f>
        <v xml:space="preserve">
Jack O'Connell, 
Michelle Dockery, 
Scoot McNairy, 
Merritt Wever
</v>
      </c>
      <c r="H339" s="9">
        <v>56997</v>
      </c>
      <c r="I339" s="9">
        <v>452</v>
      </c>
      <c r="J339" s="9">
        <v>0</v>
      </c>
    </row>
    <row r="340" spans="1:10" x14ac:dyDescent="0.3">
      <c r="A340" s="8" t="s">
        <v>1285</v>
      </c>
      <c r="B340" s="9" t="s">
        <v>19706</v>
      </c>
      <c r="C340" s="8" t="s">
        <v>435</v>
      </c>
      <c r="D340" s="10">
        <v>8.6999999999999993</v>
      </c>
      <c r="E340" s="8" t="s">
        <v>1286</v>
      </c>
      <c r="F340" s="9" t="s">
        <v>1894</v>
      </c>
      <c r="G340" s="9" t="str">
        <f>IFERROR(
  IF(TRIM(Table22[[#This Row],[STARS]])="", "Unknown",
    TRIM(MID(Table22[[#This Row],[STARS]], FIND("Stars:", Table22[[#This Row],[STARS]]) + 6, LEN(Table22[[#This Row],[STARS]])))
  ),
"Unknown")</f>
        <v xml:space="preserve">
Ayumu Murase, 
Kaito Ishikawa, 
Yu Hayashi, 
Satoshi Hino
</v>
      </c>
      <c r="H340" s="9">
        <v>15250</v>
      </c>
      <c r="I340" s="9">
        <v>24</v>
      </c>
      <c r="J340" s="9">
        <v>0</v>
      </c>
    </row>
    <row r="341" spans="1:10" x14ac:dyDescent="0.3">
      <c r="A341" s="7" t="s">
        <v>1288</v>
      </c>
      <c r="B341" s="9" t="s">
        <v>19682</v>
      </c>
      <c r="C341" s="7" t="s">
        <v>43</v>
      </c>
      <c r="D341" s="11">
        <v>7.7</v>
      </c>
      <c r="E341" s="7" t="s">
        <v>1289</v>
      </c>
      <c r="F341" s="9" t="s">
        <v>22282</v>
      </c>
      <c r="G341" s="9" t="str">
        <f>IFERROR(
  IF(TRIM(Table22[[#This Row],[STARS]])="", "Unknown",
    TRIM(MID(Table22[[#This Row],[STARS]], FIND("Stars:", Table22[[#This Row],[STARS]]) + 6, LEN(Table22[[#This Row],[STARS]])))
  ),
"Unknown")</f>
        <v xml:space="preserve">
Elizabeth Olsen, 
Jeremy Renner, 
Graham Greene, 
Kelsey Asbille
</v>
      </c>
      <c r="H341" s="9">
        <v>218337</v>
      </c>
      <c r="I341" s="9">
        <v>107</v>
      </c>
      <c r="J341" s="9" t="s">
        <v>1291</v>
      </c>
    </row>
    <row r="342" spans="1:10" x14ac:dyDescent="0.3">
      <c r="A342" s="8" t="s">
        <v>1292</v>
      </c>
      <c r="B342" s="9" t="s">
        <v>19715</v>
      </c>
      <c r="C342" s="8" t="s">
        <v>109</v>
      </c>
      <c r="D342" s="10">
        <v>8</v>
      </c>
      <c r="E342" s="8" t="s">
        <v>1293</v>
      </c>
      <c r="F342" s="9" t="s">
        <v>1894</v>
      </c>
      <c r="G342" s="9" t="str">
        <f>IFERROR(
  IF(TRIM(Table22[[#This Row],[STARS]])="", "Unknown",
    TRIM(MID(Table22[[#This Row],[STARS]], FIND("Stars:", Table22[[#This Row],[STARS]]) + 6, LEN(Table22[[#This Row],[STARS]])))
  ),
"Unknown")</f>
        <v xml:space="preserve">
Engin Altan DÃ¼zyatan, 
HÃ¼lya Darcan, 
Cengiz Coskun, 
Nurettin SÃ¶nmez
</v>
      </c>
      <c r="H342" s="9">
        <v>31182</v>
      </c>
      <c r="I342" s="9">
        <v>120</v>
      </c>
      <c r="J342" s="9">
        <v>0</v>
      </c>
    </row>
    <row r="343" spans="1:10" x14ac:dyDescent="0.3">
      <c r="A343" s="7" t="s">
        <v>1295</v>
      </c>
      <c r="B343" s="9" t="s">
        <v>19674</v>
      </c>
      <c r="C343" s="7" t="s">
        <v>25</v>
      </c>
      <c r="D343" s="11">
        <v>7.4</v>
      </c>
      <c r="E343" s="7" t="s">
        <v>1297</v>
      </c>
      <c r="F343" s="9" t="s">
        <v>1894</v>
      </c>
      <c r="G343" s="9" t="str">
        <f>IFERROR(
  IF(TRIM(Table22[[#This Row],[STARS]])="", "Unknown",
    TRIM(MID(Table22[[#This Row],[STARS]], FIND("Stars:", Table22[[#This Row],[STARS]]) + 6, LEN(Table22[[#This Row],[STARS]])))
  ),
"Unknown")</f>
        <v xml:space="preserve">
Kristen Bell, 
Idina Menzel, 
Jonathan Groff, 
Josh Gad
</v>
      </c>
      <c r="H343" s="9">
        <v>586769</v>
      </c>
      <c r="I343" s="9">
        <v>102</v>
      </c>
      <c r="J343" s="9" t="s">
        <v>1299</v>
      </c>
    </row>
    <row r="344" spans="1:10" x14ac:dyDescent="0.3">
      <c r="A344" s="8" t="s">
        <v>1300</v>
      </c>
      <c r="B344" s="9" t="s">
        <v>19675</v>
      </c>
      <c r="C344" s="8" t="s">
        <v>64</v>
      </c>
      <c r="D344" s="10">
        <v>7.4</v>
      </c>
      <c r="E344" s="8" t="s">
        <v>1301</v>
      </c>
      <c r="F344" s="9" t="s">
        <v>1894</v>
      </c>
      <c r="G344" s="9" t="str">
        <f>IFERROR(
  IF(TRIM(Table22[[#This Row],[STARS]])="", "Unknown",
    TRIM(MID(Table22[[#This Row],[STARS]], FIND("Stars:", Table22[[#This Row],[STARS]]) + 6, LEN(Table22[[#This Row],[STARS]])))
  ),
"Unknown")</f>
        <v xml:space="preserve">
Victoria Pedretti, 
Oliver Jackson-Cohen, 
Amelia Eve, 
T'Nia Miller
</v>
      </c>
      <c r="H344" s="9">
        <v>77872</v>
      </c>
      <c r="I344" s="9">
        <v>494</v>
      </c>
      <c r="J344" s="9">
        <v>0</v>
      </c>
    </row>
    <row r="345" spans="1:10" x14ac:dyDescent="0.3">
      <c r="A345" s="7" t="s">
        <v>1303</v>
      </c>
      <c r="B345" s="9" t="s">
        <v>19677</v>
      </c>
      <c r="C345" s="7" t="s">
        <v>427</v>
      </c>
      <c r="D345" s="11">
        <v>4.8</v>
      </c>
      <c r="E345" s="7" t="s">
        <v>1304</v>
      </c>
      <c r="F345" s="9" t="s">
        <v>22281</v>
      </c>
      <c r="G345" s="9" t="str">
        <f>IFERROR(
  IF(TRIM(Table22[[#This Row],[STARS]])="", "Unknown",
    TRIM(MID(Table22[[#This Row],[STARS]], FIND("Stars:", Table22[[#This Row],[STARS]]) + 6, LEN(Table22[[#This Row],[STARS]])))
  ),
"Unknown")</f>
        <v xml:space="preserve">
Kristen Stewart, 
Naomi Scott, 
Ella Balinska, 
Elizabeth Banks
</v>
      </c>
      <c r="H345" s="9">
        <v>62393</v>
      </c>
      <c r="I345" s="9">
        <v>118</v>
      </c>
      <c r="J345" s="9">
        <v>0</v>
      </c>
    </row>
    <row r="346" spans="1:10" x14ac:dyDescent="0.3">
      <c r="A346" s="8" t="s">
        <v>1306</v>
      </c>
      <c r="B346" s="9" t="s">
        <v>19700</v>
      </c>
      <c r="C346" s="8" t="s">
        <v>68</v>
      </c>
      <c r="D346" s="10">
        <v>7.7</v>
      </c>
      <c r="E346" s="8" t="s">
        <v>1307</v>
      </c>
      <c r="F346" s="9" t="s">
        <v>1894</v>
      </c>
      <c r="G346" s="9" t="str">
        <f>IFERROR(
  IF(TRIM(Table22[[#This Row],[STARS]])="", "Unknown",
    TRIM(MID(Table22[[#This Row],[STARS]], FIND("Stars:", Table22[[#This Row],[STARS]]) + 6, LEN(Table22[[#This Row],[STARS]])))
  ),
"Unknown")</f>
        <v xml:space="preserve">
Gillian Jacobs, 
Paul Rust, 
Claudia O'Doherty, 
Mike Mitchell
</v>
      </c>
      <c r="H346" s="9">
        <v>39010</v>
      </c>
      <c r="I346" s="9">
        <v>50</v>
      </c>
      <c r="J346" s="9">
        <v>0</v>
      </c>
    </row>
    <row r="347" spans="1:10" x14ac:dyDescent="0.3">
      <c r="A347" s="7" t="s">
        <v>1309</v>
      </c>
      <c r="B347" s="9" t="s">
        <v>19675</v>
      </c>
      <c r="C347" s="7" t="s">
        <v>313</v>
      </c>
      <c r="D347" s="11">
        <v>6.2</v>
      </c>
      <c r="E347" s="7" t="s">
        <v>1310</v>
      </c>
      <c r="F347" s="9" t="s">
        <v>22196</v>
      </c>
      <c r="G347" s="9" t="str">
        <f>IFERROR(
  IF(TRIM(Table22[[#This Row],[STARS]])="", "Unknown",
    TRIM(MID(Table22[[#This Row],[STARS]], FIND("Stars:", Table22[[#This Row],[STARS]]) + 6, LEN(Table22[[#This Row],[STARS]])))
  ),
"Unknown")</f>
        <v xml:space="preserve">
Mark Wahlberg, 
Winston Duke, 
Alan Arkin, 
Iliza Shlesinger
</v>
      </c>
      <c r="H347" s="9">
        <v>77727</v>
      </c>
      <c r="I347" s="9">
        <v>111</v>
      </c>
      <c r="J347" s="9">
        <v>0</v>
      </c>
    </row>
    <row r="348" spans="1:10" x14ac:dyDescent="0.3">
      <c r="A348" s="8" t="s">
        <v>1312</v>
      </c>
      <c r="B348" s="9" t="s">
        <v>19672</v>
      </c>
      <c r="C348" s="8" t="s">
        <v>25</v>
      </c>
      <c r="D348" s="10">
        <v>7.5</v>
      </c>
      <c r="E348" s="8" t="s">
        <v>1313</v>
      </c>
      <c r="F348" s="9" t="s">
        <v>1894</v>
      </c>
      <c r="G348" s="9" t="str">
        <f>IFERROR(
  IF(TRIM(Table22[[#This Row],[STARS]])="", "Unknown",
    TRIM(MID(Table22[[#This Row],[STARS]], FIND("Stars:", Table22[[#This Row],[STARS]]) + 6, LEN(Table22[[#This Row],[STARS]])))
  ),
"Unknown")</f>
        <v xml:space="preserve">
Kimiko Glenn, 
Megan Hilty, 
Parvesh Cheena, 
Chris Diamantopoulos
</v>
      </c>
      <c r="H348" s="9">
        <v>207</v>
      </c>
      <c r="I348" s="9">
        <v>25</v>
      </c>
      <c r="J348" s="9">
        <v>0</v>
      </c>
    </row>
    <row r="349" spans="1:10" x14ac:dyDescent="0.3">
      <c r="A349" s="7" t="s">
        <v>1315</v>
      </c>
      <c r="B349" s="9" t="s">
        <v>19705</v>
      </c>
      <c r="C349" s="7" t="s">
        <v>1316</v>
      </c>
      <c r="D349" s="11">
        <v>7.6</v>
      </c>
      <c r="E349" s="7" t="s">
        <v>1317</v>
      </c>
      <c r="F349" s="9" t="s">
        <v>22280</v>
      </c>
      <c r="G349" s="9" t="str">
        <f>IFERROR(
  IF(TRIM(Table22[[#This Row],[STARS]])="", "Unknown",
    TRIM(MID(Table22[[#This Row],[STARS]], FIND("Stars:", Table22[[#This Row],[STARS]]) + 6, LEN(Table22[[#This Row],[STARS]])))
  ),
"Unknown")</f>
        <v xml:space="preserve">
Naomi Watts, 
Ewan McGregor, 
Tom Holland, 
Oaklee Pendergast
</v>
      </c>
      <c r="H349" s="9">
        <v>208903</v>
      </c>
      <c r="I349" s="9">
        <v>114</v>
      </c>
      <c r="J349" s="9" t="s">
        <v>1319</v>
      </c>
    </row>
    <row r="350" spans="1:10" x14ac:dyDescent="0.3">
      <c r="A350" s="8" t="s">
        <v>1320</v>
      </c>
      <c r="B350" s="9" t="s">
        <v>19758</v>
      </c>
      <c r="C350" s="8" t="s">
        <v>458</v>
      </c>
      <c r="D350" s="10">
        <v>6.6</v>
      </c>
      <c r="E350" s="8" t="s">
        <v>1321</v>
      </c>
      <c r="F350" s="9" t="s">
        <v>1894</v>
      </c>
      <c r="G350" s="9" t="str">
        <f>IFERROR(
  IF(TRIM(Table22[[#This Row],[STARS]])="", "Unknown",
    TRIM(MID(Table22[[#This Row],[STARS]], FIND("Stars:", Table22[[#This Row],[STARS]]) + 6, LEN(Table22[[#This Row],[STARS]])))
  ),
"Unknown")</f>
        <v xml:space="preserve">
Katherine McNamara, 
Dominic Sherwood, 
Alberto Rosende, 
Matthew Daddario
</v>
      </c>
      <c r="H350" s="9">
        <v>56183</v>
      </c>
      <c r="I350" s="9">
        <v>42</v>
      </c>
      <c r="J350" s="9">
        <v>0</v>
      </c>
    </row>
    <row r="351" spans="1:10" x14ac:dyDescent="0.3">
      <c r="A351" s="7" t="s">
        <v>1323</v>
      </c>
      <c r="B351" s="9" t="s">
        <v>19742</v>
      </c>
      <c r="C351" s="7" t="s">
        <v>1324</v>
      </c>
      <c r="D351" s="11">
        <v>7.5</v>
      </c>
      <c r="E351" s="7" t="s">
        <v>1325</v>
      </c>
      <c r="F351" s="9" t="s">
        <v>1894</v>
      </c>
      <c r="G351" s="9" t="str">
        <f>IFERROR(
  IF(TRIM(Table22[[#This Row],[STARS]])="", "Unknown",
    TRIM(MID(Table22[[#This Row],[STARS]], FIND("Stars:", Table22[[#This Row],[STARS]]) + 6, LEN(Table22[[#This Row],[STARS]])))
  ),
"Unknown")</f>
        <v xml:space="preserve">
Ashton Kutcher, 
Sam Elliott, 
Grady Lee Richmond, 
Elisha Cuthbert
</v>
      </c>
      <c r="H351" s="9">
        <v>35091</v>
      </c>
      <c r="I351" s="9">
        <v>30</v>
      </c>
      <c r="J351" s="9">
        <v>0</v>
      </c>
    </row>
    <row r="352" spans="1:10" x14ac:dyDescent="0.3">
      <c r="A352" s="8" t="s">
        <v>1327</v>
      </c>
      <c r="B352" s="9" t="s">
        <v>19700</v>
      </c>
      <c r="C352" s="8" t="s">
        <v>615</v>
      </c>
      <c r="D352" s="10">
        <v>7.5</v>
      </c>
      <c r="E352" s="8" t="s">
        <v>1328</v>
      </c>
      <c r="F352" s="9" t="s">
        <v>1894</v>
      </c>
      <c r="G352" s="9" t="str">
        <f>IFERROR(
  IF(TRIM(Table22[[#This Row],[STARS]])="", "Unknown",
    TRIM(MID(Table22[[#This Row],[STARS]], FIND("Stars:", Table22[[#This Row],[STARS]]) + 6, LEN(Table22[[#This Row],[STARS]])))
  ),
"Unknown")</f>
        <v xml:space="preserve">
Ryan Phillippe, 
Shantel VanSanten, 
Cynthia Addai-Robinson, 
Omar Epps
</v>
      </c>
      <c r="H352" s="9">
        <v>33000</v>
      </c>
      <c r="I352" s="9">
        <v>60</v>
      </c>
      <c r="J352" s="9">
        <v>0</v>
      </c>
    </row>
    <row r="353" spans="1:10" x14ac:dyDescent="0.3">
      <c r="A353" s="7" t="s">
        <v>1330</v>
      </c>
      <c r="B353" s="9" t="s">
        <v>19735</v>
      </c>
      <c r="C353" s="7" t="s">
        <v>274</v>
      </c>
      <c r="D353" s="11">
        <v>6.7</v>
      </c>
      <c r="E353" s="7" t="s">
        <v>1331</v>
      </c>
      <c r="F353" s="9" t="s">
        <v>1894</v>
      </c>
      <c r="G353" s="9" t="str">
        <f>IFERROR(
  IF(TRIM(Table22[[#This Row],[STARS]])="", "Unknown",
    TRIM(MID(Table22[[#This Row],[STARS]], FIND("Stars:", Table22[[#This Row],[STARS]]) + 6, LEN(Table22[[#This Row],[STARS]])))
  ),
"Unknown")</f>
        <v xml:space="preserve">
James Wolk, 
Kristen Connolly, 
Nonso Anozie, 
Billy Burke
</v>
      </c>
      <c r="H353" s="9">
        <v>23095</v>
      </c>
      <c r="I353" s="9">
        <v>42</v>
      </c>
      <c r="J353" s="9">
        <v>0</v>
      </c>
    </row>
    <row r="354" spans="1:10" x14ac:dyDescent="0.3">
      <c r="A354" s="8" t="s">
        <v>1333</v>
      </c>
      <c r="B354" s="9" t="s">
        <v>19675</v>
      </c>
      <c r="C354" s="8" t="s">
        <v>1316</v>
      </c>
      <c r="D354" s="10">
        <v>7.8</v>
      </c>
      <c r="E354" s="8" t="s">
        <v>1334</v>
      </c>
      <c r="F354" s="9" t="s">
        <v>22279</v>
      </c>
      <c r="G354" s="9" t="str">
        <f>IFERROR(
  IF(TRIM(Table22[[#This Row],[STARS]])="", "Unknown",
    TRIM(MID(Table22[[#This Row],[STARS]], FIND("Stars:", Table22[[#This Row],[STARS]]) + 6, LEN(Table22[[#This Row],[STARS]])))
  ),
"Unknown")</f>
        <v xml:space="preserve">
Eddie Redmayne, 
Alex Sharp, 
Sacha Baron Cohen, 
Jeremy Strong
</v>
      </c>
      <c r="H354" s="9">
        <v>153211</v>
      </c>
      <c r="I354" s="9">
        <v>129</v>
      </c>
      <c r="J354" s="9">
        <v>0</v>
      </c>
    </row>
    <row r="355" spans="1:10" x14ac:dyDescent="0.3">
      <c r="A355" s="7" t="s">
        <v>1336</v>
      </c>
      <c r="B355" s="9" t="s">
        <v>19675</v>
      </c>
      <c r="C355" s="7" t="s">
        <v>427</v>
      </c>
      <c r="D355" s="11">
        <v>5.8</v>
      </c>
      <c r="E355" s="7" t="s">
        <v>1337</v>
      </c>
      <c r="F355" s="9" t="s">
        <v>22278</v>
      </c>
      <c r="G355" s="9" t="str">
        <f>IFERROR(
  IF(TRIM(Table22[[#This Row],[STARS]])="", "Unknown",
    TRIM(MID(Table22[[#This Row],[STARS]], FIND("Stars:", Table22[[#This Row],[STARS]]) + 6, LEN(Table22[[#This Row],[STARS]])))
  ),
"Unknown")</f>
        <v xml:space="preserve">
Pio MarmaÃ¯, 
Vimala Pons, 
BenoÃ®t Poelvoorde, 
LeÃ¯la Bekhti
</v>
      </c>
      <c r="H355" s="9">
        <v>3214</v>
      </c>
      <c r="I355" s="9">
        <v>97</v>
      </c>
      <c r="J355" s="9">
        <v>0</v>
      </c>
    </row>
    <row r="356" spans="1:10" x14ac:dyDescent="0.3">
      <c r="A356" s="8" t="s">
        <v>1339</v>
      </c>
      <c r="B356" s="9" t="s">
        <v>19672</v>
      </c>
      <c r="C356" s="8" t="s">
        <v>195</v>
      </c>
      <c r="D356" s="10">
        <v>5.6</v>
      </c>
      <c r="E356" s="8" t="s">
        <v>1340</v>
      </c>
      <c r="F356" s="9" t="s">
        <v>22277</v>
      </c>
      <c r="G356" s="9" t="str">
        <f>IFERROR(
  IF(TRIM(Table22[[#This Row],[STARS]])="", "Unknown",
    TRIM(MID(Table22[[#This Row],[STARS]], FIND("Stars:", Table22[[#This Row],[STARS]]) + 6, LEN(Table22[[#This Row],[STARS]])))
  ),
"Unknown")</f>
        <v xml:space="preserve">
Anna Kendrick, 
Daniel Dae Kim, 
Shamier Anderson, 
Toni Collette
</v>
      </c>
      <c r="H356" s="9">
        <v>36937</v>
      </c>
      <c r="I356" s="9">
        <v>116</v>
      </c>
      <c r="J356" s="9">
        <v>0</v>
      </c>
    </row>
    <row r="357" spans="1:10" x14ac:dyDescent="0.3">
      <c r="A357" s="7" t="s">
        <v>1342</v>
      </c>
      <c r="B357" s="9" t="s">
        <v>19684</v>
      </c>
      <c r="C357" s="7" t="s">
        <v>313</v>
      </c>
      <c r="D357" s="11">
        <v>7.4</v>
      </c>
      <c r="E357" s="7" t="s">
        <v>1343</v>
      </c>
      <c r="F357" s="9" t="s">
        <v>22276</v>
      </c>
      <c r="G357" s="9" t="str">
        <f>IFERROR(
  IF(TRIM(Table22[[#This Row],[STARS]])="", "Unknown",
    TRIM(MID(Table22[[#This Row],[STARS]], FIND("Stars:", Table22[[#This Row],[STARS]]) + 6, LEN(Table22[[#This Row],[STARS]])))
  ),
"Unknown")</f>
        <v xml:space="preserve">
Russell Crowe, 
Ryan Gosling, 
Angourie Rice, 
Matt Bomer
</v>
      </c>
      <c r="H357" s="9">
        <v>295435</v>
      </c>
      <c r="I357" s="9">
        <v>116</v>
      </c>
      <c r="J357" s="9" t="s">
        <v>1345</v>
      </c>
    </row>
    <row r="358" spans="1:10" x14ac:dyDescent="0.3">
      <c r="A358" s="8" t="s">
        <v>1346</v>
      </c>
      <c r="B358" s="9" t="s">
        <v>19682</v>
      </c>
      <c r="C358" s="8" t="s">
        <v>81</v>
      </c>
      <c r="D358" s="10">
        <v>5.0999999999999996</v>
      </c>
      <c r="E358" s="8" t="s">
        <v>1347</v>
      </c>
      <c r="F358" s="9" t="s">
        <v>22275</v>
      </c>
      <c r="G358" s="9" t="str">
        <f>IFERROR(
  IF(TRIM(Table22[[#This Row],[STARS]])="", "Unknown",
    TRIM(MID(Table22[[#This Row],[STARS]], FIND("Stars:", Table22[[#This Row],[STARS]]) + 6, LEN(Table22[[#This Row],[STARS]])))
  ),
"Unknown")</f>
        <v xml:space="preserve">
Michael Fassbender, 
Rebecca Ferguson, 
Charlotte Gainsbourg, 
Jonas Karlsson
</v>
      </c>
      <c r="H358" s="9">
        <v>60354</v>
      </c>
      <c r="I358" s="9">
        <v>119</v>
      </c>
      <c r="J358" s="9" t="s">
        <v>1349</v>
      </c>
    </row>
    <row r="359" spans="1:10" x14ac:dyDescent="0.3">
      <c r="A359" s="7" t="s">
        <v>1350</v>
      </c>
      <c r="B359" s="9" t="s">
        <v>19705</v>
      </c>
      <c r="C359" s="7" t="s">
        <v>68</v>
      </c>
      <c r="D359" s="11">
        <v>7.8</v>
      </c>
      <c r="E359" s="7" t="s">
        <v>1351</v>
      </c>
      <c r="F359" s="9" t="s">
        <v>22274</v>
      </c>
      <c r="G359" s="9" t="str">
        <f>IFERROR(
  IF(TRIM(Table22[[#This Row],[STARS]])="", "Unknown",
    TRIM(MID(Table22[[#This Row],[STARS]], FIND("Stars:", Table22[[#This Row],[STARS]]) + 6, LEN(Table22[[#This Row],[STARS]])))
  ),
"Unknown")</f>
        <v xml:space="preserve">
Jared Gilman, 
Kara Hayward, 
Bruce Willis, 
Bill Murray
</v>
      </c>
      <c r="H359" s="9">
        <v>328550</v>
      </c>
      <c r="I359" s="9">
        <v>94</v>
      </c>
      <c r="J359" s="9" t="s">
        <v>1353</v>
      </c>
    </row>
    <row r="360" spans="1:10" x14ac:dyDescent="0.3">
      <c r="A360" s="8" t="s">
        <v>1354</v>
      </c>
      <c r="B360" s="9" t="s">
        <v>19679</v>
      </c>
      <c r="C360" s="8" t="s">
        <v>959</v>
      </c>
      <c r="D360" s="10">
        <v>6.7</v>
      </c>
      <c r="E360" s="8" t="s">
        <v>1355</v>
      </c>
      <c r="F360" s="9" t="s">
        <v>21760</v>
      </c>
      <c r="G360" s="9" t="str">
        <f>IFERROR(
  IF(TRIM(Table22[[#This Row],[STARS]])="", "Unknown",
    TRIM(MID(Table22[[#This Row],[STARS]], FIND("Stars:", Table22[[#This Row],[STARS]]) + 6, LEN(Table22[[#This Row],[STARS]])))
  ),
"Unknown")</f>
        <v xml:space="preserve">
Matt Damon, 
Kate Winslet, 
Jude Law, 
Gwyneth Paltrow
</v>
      </c>
      <c r="H360" s="9">
        <v>290444</v>
      </c>
      <c r="I360" s="9">
        <v>106</v>
      </c>
      <c r="J360" s="9" t="s">
        <v>1357</v>
      </c>
    </row>
    <row r="361" spans="1:10" x14ac:dyDescent="0.3">
      <c r="A361" s="7" t="s">
        <v>1358</v>
      </c>
      <c r="B361" s="9" t="s">
        <v>19787</v>
      </c>
      <c r="C361" s="7" t="s">
        <v>1360</v>
      </c>
      <c r="D361" s="11">
        <v>7.7</v>
      </c>
      <c r="E361" s="7" t="s">
        <v>1361</v>
      </c>
      <c r="F361" s="9" t="s">
        <v>1894</v>
      </c>
      <c r="G361" s="9" t="str">
        <f>IFERROR(
  IF(TRIM(Table22[[#This Row],[STARS]])="", "Unknown",
    TRIM(MID(Table22[[#This Row],[STARS]], FIND("Stars:", Table22[[#This Row],[STARS]]) + 6, LEN(Table22[[#This Row],[STARS]])))
  ),
"Unknown")</f>
        <v xml:space="preserve">
Hayden Panettiere, 
Clare Bowen, 
Charles Esten, 
Jonathan Jackson
</v>
      </c>
      <c r="H361" s="9">
        <v>23735</v>
      </c>
      <c r="I361" s="9">
        <v>43</v>
      </c>
      <c r="J361" s="9">
        <v>0</v>
      </c>
    </row>
    <row r="362" spans="1:10" x14ac:dyDescent="0.3">
      <c r="A362" s="8" t="s">
        <v>1363</v>
      </c>
      <c r="B362" s="9" t="s">
        <v>19734</v>
      </c>
      <c r="C362" s="8" t="s">
        <v>113</v>
      </c>
      <c r="D362" s="10">
        <v>7.7</v>
      </c>
      <c r="E362" s="8" t="s">
        <v>1364</v>
      </c>
      <c r="F362" s="9" t="s">
        <v>22273</v>
      </c>
      <c r="G362" s="9" t="str">
        <f>IFERROR(
  IF(TRIM(Table22[[#This Row],[STARS]])="", "Unknown",
    TRIM(MID(Table22[[#This Row],[STARS]], FIND("Stars:", Table22[[#This Row],[STARS]]) + 6, LEN(Table22[[#This Row],[STARS]])))
  ),
"Unknown")</f>
        <v xml:space="preserve">
Thomas Turgoose, 
Stephen Graham, 
Jo Hartley, 
Andrew Shim
</v>
      </c>
      <c r="H362" s="9">
        <v>117889</v>
      </c>
      <c r="I362" s="9">
        <v>101</v>
      </c>
      <c r="J362" s="9" t="s">
        <v>1366</v>
      </c>
    </row>
    <row r="363" spans="1:10" x14ac:dyDescent="0.3">
      <c r="A363" s="7" t="s">
        <v>1367</v>
      </c>
      <c r="B363" s="9" t="s">
        <v>19677</v>
      </c>
      <c r="C363" s="7" t="s">
        <v>1368</v>
      </c>
      <c r="D363" s="11">
        <v>7</v>
      </c>
      <c r="E363" s="7" t="s">
        <v>1369</v>
      </c>
      <c r="F363" s="9" t="s">
        <v>22272</v>
      </c>
      <c r="G363" s="9" t="str">
        <f>IFERROR(
  IF(TRIM(Table22[[#This Row],[STARS]])="", "Unknown",
    TRIM(MID(Table22[[#This Row],[STARS]], FIND("Stars:", Table22[[#This Row],[STARS]]) + 6, LEN(Table22[[#This Row],[STARS]])))
  ),
"Unknown")</f>
        <v xml:space="preserve">
Ivan MassaguÃ©, 
Zorion Eguileor, 
Antonia San Juan, 
Emilio Buale
</v>
      </c>
      <c r="H363" s="9">
        <v>183495</v>
      </c>
      <c r="I363" s="9">
        <v>94</v>
      </c>
      <c r="J363" s="9">
        <v>0</v>
      </c>
    </row>
    <row r="364" spans="1:10" x14ac:dyDescent="0.3">
      <c r="A364" s="8" t="s">
        <v>1371</v>
      </c>
      <c r="B364" s="9" t="s">
        <v>19773</v>
      </c>
      <c r="C364" s="8" t="s">
        <v>239</v>
      </c>
      <c r="D364" s="10">
        <v>7.1</v>
      </c>
      <c r="E364" s="8" t="s">
        <v>1372</v>
      </c>
      <c r="F364" s="9" t="s">
        <v>1894</v>
      </c>
      <c r="G364" s="9" t="str">
        <f>IFERROR(
  IF(TRIM(Table22[[#This Row],[STARS]])="", "Unknown",
    TRIM(MID(Table22[[#This Row],[STARS]], FIND("Stars:", Table22[[#This Row],[STARS]]) + 6, LEN(Table22[[#This Row],[STARS]])))
  ),
"Unknown")</f>
        <v xml:space="preserve">
Willa Fitzgerald, 
Bex Taylor-Klaus, 
John Karna, 
Carlson Young
</v>
      </c>
      <c r="H364" s="9">
        <v>35660</v>
      </c>
      <c r="I364" s="9">
        <v>45</v>
      </c>
      <c r="J364" s="9">
        <v>0</v>
      </c>
    </row>
    <row r="365" spans="1:10" x14ac:dyDescent="0.3">
      <c r="A365" s="7" t="s">
        <v>1374</v>
      </c>
      <c r="B365" s="9" t="s">
        <v>19672</v>
      </c>
      <c r="C365" s="7" t="s">
        <v>1375</v>
      </c>
      <c r="D365" s="11">
        <v>7.5</v>
      </c>
      <c r="E365" s="7" t="s">
        <v>1376</v>
      </c>
      <c r="F365" s="9" t="s">
        <v>1894</v>
      </c>
      <c r="G365" s="9" t="str">
        <f>IFERROR(
  IF(TRIM(Table22[[#This Row],[STARS]])="", "Unknown",
    TRIM(MID(Table22[[#This Row],[STARS]], FIND("Stars:", Table22[[#This Row],[STARS]]) + 6, LEN(Table22[[#This Row],[STARS]])))
  ),
"Unknown")</f>
        <v xml:space="preserve">
Ewan McGregor, 
Rebecca Dayan, 
David Pittu, 
Krysta Rodriguez
</v>
      </c>
      <c r="H365" s="9">
        <v>10460</v>
      </c>
      <c r="I365" s="9">
        <v>240</v>
      </c>
      <c r="J365" s="9">
        <v>0</v>
      </c>
    </row>
    <row r="366" spans="1:10" x14ac:dyDescent="0.3">
      <c r="A366" s="8" t="s">
        <v>1378</v>
      </c>
      <c r="B366" s="9" t="s">
        <v>19788</v>
      </c>
      <c r="C366" s="8" t="s">
        <v>96</v>
      </c>
      <c r="D366" s="10">
        <v>7.6</v>
      </c>
      <c r="E366" s="8" t="s">
        <v>1380</v>
      </c>
      <c r="F366" s="9" t="s">
        <v>1894</v>
      </c>
      <c r="G366" s="9" t="str">
        <f>IFERROR(
  IF(TRIM(Table22[[#This Row],[STARS]])="", "Unknown",
    TRIM(MID(Table22[[#This Row],[STARS]], FIND("Stars:", Table22[[#This Row],[STARS]]) + 6, LEN(Table22[[#This Row],[STARS]])))
  ),
"Unknown")</f>
        <v xml:space="preserve">
Bill SkarsgÃ¥rd, 
AndrÃ© Holland, 
Lizzy Caplan, 
Melanie Lynskey
</v>
      </c>
      <c r="H366" s="9">
        <v>40731</v>
      </c>
      <c r="I366" s="9">
        <v>60</v>
      </c>
      <c r="J366" s="9">
        <v>0</v>
      </c>
    </row>
    <row r="367" spans="1:10" x14ac:dyDescent="0.3">
      <c r="A367" s="7" t="s">
        <v>1382</v>
      </c>
      <c r="B367" s="9" t="s">
        <v>19789</v>
      </c>
      <c r="C367" s="7" t="s">
        <v>482</v>
      </c>
      <c r="D367" s="11">
        <v>8.1999999999999993</v>
      </c>
      <c r="E367" s="7" t="s">
        <v>1384</v>
      </c>
      <c r="F367" s="9" t="s">
        <v>1894</v>
      </c>
      <c r="G367" s="9" t="str">
        <f>IFERROR(
  IF(TRIM(Table22[[#This Row],[STARS]])="", "Unknown",
    TRIM(MID(Table22[[#This Row],[STARS]], FIND("Stars:", Table22[[#This Row],[STARS]]) + 6, LEN(Table22[[#This Row],[STARS]])))
  ),
"Unknown")</f>
        <v xml:space="preserve">
Nathan Stewart-Jarrett, 
Joe Gilgun, 
Iwan Rheon, 
Lauren Socha
</v>
      </c>
      <c r="H367" s="9">
        <v>95735</v>
      </c>
      <c r="I367" s="9">
        <v>60</v>
      </c>
      <c r="J367" s="9">
        <v>0</v>
      </c>
    </row>
    <row r="368" spans="1:10" x14ac:dyDescent="0.3">
      <c r="A368" s="8" t="s">
        <v>1386</v>
      </c>
      <c r="B368" s="9" t="s">
        <v>19758</v>
      </c>
      <c r="C368" s="8" t="s">
        <v>202</v>
      </c>
      <c r="D368" s="10">
        <v>7.9</v>
      </c>
      <c r="E368" s="8" t="s">
        <v>1387</v>
      </c>
      <c r="F368" s="9" t="s">
        <v>1894</v>
      </c>
      <c r="G368" s="9" t="str">
        <f>IFERROR(
  IF(TRIM(Table22[[#This Row],[STARS]])="", "Unknown",
    TRIM(MID(Table22[[#This Row],[STARS]], FIND("Stars:", Table22[[#This Row],[STARS]]) + 6, LEN(Table22[[#This Row],[STARS]])))
  ),
"Unknown")</f>
        <v xml:space="preserve">
Daniel Sharman, 
Alessandra Mastronardi, 
Synnove Karlsen, 
Sebastian De Souza
</v>
      </c>
      <c r="H368" s="9">
        <v>16659</v>
      </c>
      <c r="I368" s="9">
        <v>60</v>
      </c>
      <c r="J368" s="9">
        <v>0</v>
      </c>
    </row>
    <row r="369" spans="1:10" x14ac:dyDescent="0.3">
      <c r="A369" s="7" t="s">
        <v>1389</v>
      </c>
      <c r="B369" s="9" t="s">
        <v>19675</v>
      </c>
      <c r="C369" s="7" t="s">
        <v>959</v>
      </c>
      <c r="D369" s="11">
        <v>6.6</v>
      </c>
      <c r="E369" s="7" t="s">
        <v>1390</v>
      </c>
      <c r="F369" s="9" t="s">
        <v>22271</v>
      </c>
      <c r="G369" s="9" t="str">
        <f>IFERROR(
  IF(TRIM(Table22[[#This Row],[STARS]])="", "Unknown",
    TRIM(MID(Table22[[#This Row],[STARS]], FIND("Stars:", Table22[[#This Row],[STARS]]) + 6, LEN(Table22[[#This Row],[STARS]])))
  ),
"Unknown")</f>
        <v xml:space="preserve">
Jesse Plemons, 
Jessie Buckley, 
Toni Collette, 
David Thewlis
</v>
      </c>
      <c r="H369" s="9">
        <v>71640</v>
      </c>
      <c r="I369" s="9">
        <v>134</v>
      </c>
      <c r="J369" s="9">
        <v>0</v>
      </c>
    </row>
    <row r="370" spans="1:10" x14ac:dyDescent="0.3">
      <c r="A370" s="8" t="s">
        <v>1392</v>
      </c>
      <c r="B370" s="9" t="s">
        <v>19790</v>
      </c>
      <c r="C370" s="8" t="s">
        <v>1393</v>
      </c>
      <c r="D370" s="10">
        <v>7.8</v>
      </c>
      <c r="E370" s="8" t="s">
        <v>1394</v>
      </c>
      <c r="F370" s="9" t="s">
        <v>22270</v>
      </c>
      <c r="G370" s="9" t="str">
        <f>IFERROR(
  IF(TRIM(Table22[[#This Row],[STARS]])="", "Unknown",
    TRIM(MID(Table22[[#This Row],[STARS]], FIND("Stars:", Table22[[#This Row],[STARS]]) + 6, LEN(Table22[[#This Row],[STARS]])))
  ),
"Unknown")</f>
        <v xml:space="preserve">
Gene Wilder, 
Jack Albertson, 
Peter Ostrum, 
Roy Kinnear
</v>
      </c>
      <c r="H370" s="9">
        <v>186202</v>
      </c>
      <c r="I370" s="9">
        <v>100</v>
      </c>
      <c r="J370" s="9" t="s">
        <v>1396</v>
      </c>
    </row>
    <row r="371" spans="1:10" x14ac:dyDescent="0.3">
      <c r="A371" s="7" t="s">
        <v>1397</v>
      </c>
      <c r="B371" s="9" t="s">
        <v>19675</v>
      </c>
      <c r="C371" s="7" t="s">
        <v>164</v>
      </c>
      <c r="D371" s="11">
        <v>4.9000000000000004</v>
      </c>
      <c r="E371" s="7" t="s">
        <v>1398</v>
      </c>
      <c r="F371" s="9" t="s">
        <v>21894</v>
      </c>
      <c r="G371" s="9" t="str">
        <f>IFERROR(
  IF(TRIM(Table22[[#This Row],[STARS]])="", "Unknown",
    TRIM(MID(Table22[[#This Row],[STARS]], FIND("Stars:", Table22[[#This Row],[STARS]]) + 6, LEN(Table22[[#This Row],[STARS]])))
  ),
"Unknown")</f>
        <v xml:space="preserve">
Michael PeÃ±a, 
Maggie Q, 
Lucy Hale, 
Austin Stowell
</v>
      </c>
      <c r="H371" s="9">
        <v>41744</v>
      </c>
      <c r="I371" s="9">
        <v>109</v>
      </c>
      <c r="J371" s="9">
        <v>0</v>
      </c>
    </row>
    <row r="372" spans="1:10" x14ac:dyDescent="0.3">
      <c r="A372" s="8" t="s">
        <v>1400</v>
      </c>
      <c r="B372" s="9" t="s">
        <v>19782</v>
      </c>
      <c r="C372" s="8" t="s">
        <v>68</v>
      </c>
      <c r="D372" s="10">
        <v>8.3000000000000007</v>
      </c>
      <c r="E372" s="8" t="s">
        <v>1402</v>
      </c>
      <c r="F372" s="9" t="s">
        <v>1894</v>
      </c>
      <c r="G372" s="9" t="str">
        <f>IFERROR(
  IF(TRIM(Table22[[#This Row],[STARS]])="", "Unknown",
    TRIM(MID(Table22[[#This Row],[STARS]], FIND("Stars:", Table22[[#This Row],[STARS]]) + 6, LEN(Table22[[#This Row],[STARS]])))
  ),
"Unknown")</f>
        <v xml:space="preserve">
Martin Clunes, 
Caroline Catz, 
Ian McNeice, 
Joe Absolom
</v>
      </c>
      <c r="H372" s="9">
        <v>13580</v>
      </c>
      <c r="I372" s="9">
        <v>46</v>
      </c>
      <c r="J372" s="9">
        <v>0</v>
      </c>
    </row>
    <row r="373" spans="1:10" x14ac:dyDescent="0.3">
      <c r="A373" s="7" t="s">
        <v>1404</v>
      </c>
      <c r="B373" s="9" t="s">
        <v>19674</v>
      </c>
      <c r="C373" s="7" t="s">
        <v>1119</v>
      </c>
      <c r="D373" s="11">
        <v>6.5</v>
      </c>
      <c r="E373" s="7" t="s">
        <v>1405</v>
      </c>
      <c r="F373" s="9" t="s">
        <v>22269</v>
      </c>
      <c r="G373" s="9" t="str">
        <f>IFERROR(
  IF(TRIM(Table22[[#This Row],[STARS]])="", "Unknown",
    TRIM(MID(Table22[[#This Row],[STARS]], FIND("Stars:", Table22[[#This Row],[STARS]]) + 6, LEN(Table22[[#This Row],[STARS]])))
  ),
"Unknown")</f>
        <v xml:space="preserve">
Jason Statham, 
James Franco, 
Winona Ryder, 
Kate Bosworth
</v>
      </c>
      <c r="H373" s="9">
        <v>113476</v>
      </c>
      <c r="I373" s="9">
        <v>100</v>
      </c>
      <c r="J373" s="9" t="s">
        <v>1407</v>
      </c>
    </row>
    <row r="374" spans="1:10" x14ac:dyDescent="0.3">
      <c r="A374" s="8" t="s">
        <v>1408</v>
      </c>
      <c r="B374" s="9" t="s">
        <v>19672</v>
      </c>
      <c r="C374" s="8" t="s">
        <v>1409</v>
      </c>
      <c r="D374" s="10">
        <v>0</v>
      </c>
      <c r="E374" s="8" t="s">
        <v>1410</v>
      </c>
      <c r="F374" s="9" t="s">
        <v>22268</v>
      </c>
      <c r="G374" s="9" t="str">
        <f>IFERROR(
  IF(TRIM(Table22[[#This Row],[STARS]])="", "Unknown",
    TRIM(MID(Table22[[#This Row],[STARS]], FIND("Stars:", Table22[[#This Row],[STARS]]) + 6, LEN(Table22[[#This Row],[STARS]])))
  ),
"Unknown")</f>
        <v xml:space="preserve">
Thomasin McKenzie, 
Jesse Plemons, 
Kirsten Dunst, 
Benedict Cumberbatch
</v>
      </c>
      <c r="H374" s="9">
        <v>0</v>
      </c>
      <c r="I374" s="9">
        <v>125</v>
      </c>
      <c r="J374" s="9">
        <v>0</v>
      </c>
    </row>
    <row r="375" spans="1:10" x14ac:dyDescent="0.3">
      <c r="A375" s="7" t="s">
        <v>1412</v>
      </c>
      <c r="B375" s="9" t="s">
        <v>19791</v>
      </c>
      <c r="C375" s="7" t="s">
        <v>91</v>
      </c>
      <c r="D375" s="11">
        <v>8.1</v>
      </c>
      <c r="E375" s="7" t="s">
        <v>1413</v>
      </c>
      <c r="F375" s="9" t="s">
        <v>22267</v>
      </c>
      <c r="G375" s="9" t="str">
        <f>IFERROR(
  IF(TRIM(Table22[[#This Row],[STARS]])="", "Unknown",
    TRIM(MID(Table22[[#This Row],[STARS]], FIND("Stars:", Table22[[#This Row],[STARS]]) + 6, LEN(Table22[[#This Row],[STARS]])))
  ),
"Unknown")</f>
        <v xml:space="preserve">
Robin Williams, 
Robert Sean Leonard, 
Ethan Hawke, 
Josh Charles
</v>
      </c>
      <c r="H375" s="9">
        <v>443357</v>
      </c>
      <c r="I375" s="9">
        <v>128</v>
      </c>
      <c r="J375" s="9" t="s">
        <v>1415</v>
      </c>
    </row>
    <row r="376" spans="1:10" x14ac:dyDescent="0.3">
      <c r="A376" s="8" t="s">
        <v>1416</v>
      </c>
      <c r="B376" s="9" t="s">
        <v>19684</v>
      </c>
      <c r="C376" s="8" t="s">
        <v>43</v>
      </c>
      <c r="D376" s="10">
        <v>8.1</v>
      </c>
      <c r="E376" s="8" t="s">
        <v>1417</v>
      </c>
      <c r="F376" s="9" t="s">
        <v>22157</v>
      </c>
      <c r="G376" s="9" t="str">
        <f>IFERROR(
  IF(TRIM(Table22[[#This Row],[STARS]])="", "Unknown",
    TRIM(MID(Table22[[#This Row],[STARS]], FIND("Stars:", Table22[[#This Row],[STARS]]) + 6, LEN(Table22[[#This Row],[STARS]])))
  ),
"Unknown")</f>
        <v xml:space="preserve">
Mario Casas, 
Ana Wagener, 
Jose Coronado, 
BÃ¡rbara Lennie
</v>
      </c>
      <c r="H376" s="9">
        <v>157061</v>
      </c>
      <c r="I376" s="9">
        <v>106</v>
      </c>
      <c r="J376" s="9">
        <v>0</v>
      </c>
    </row>
    <row r="377" spans="1:10" x14ac:dyDescent="0.3">
      <c r="A377" s="7" t="s">
        <v>1419</v>
      </c>
      <c r="B377" s="9" t="s">
        <v>19775</v>
      </c>
      <c r="C377" s="7" t="s">
        <v>104</v>
      </c>
      <c r="D377" s="11">
        <v>7.1</v>
      </c>
      <c r="E377" s="7" t="s">
        <v>1420</v>
      </c>
      <c r="F377" s="9" t="s">
        <v>1894</v>
      </c>
      <c r="G377" s="9" t="str">
        <f>IFERROR(
  IF(TRIM(Table22[[#This Row],[STARS]])="", "Unknown",
    TRIM(MID(Table22[[#This Row],[STARS]], FIND("Stars:", Table22[[#This Row],[STARS]]) + 6, LEN(Table22[[#This Row],[STARS]])))
  ),
"Unknown")</f>
        <v xml:space="preserve">
Cameron Diaz, 
Matt Dillon, 
Ben Stiller, 
Lee Evans
</v>
      </c>
      <c r="H377" s="9">
        <v>298729</v>
      </c>
      <c r="I377" s="9">
        <v>119</v>
      </c>
      <c r="J377" s="9" t="s">
        <v>1422</v>
      </c>
    </row>
    <row r="378" spans="1:10" x14ac:dyDescent="0.3">
      <c r="A378" s="8" t="s">
        <v>1423</v>
      </c>
      <c r="B378" s="9" t="s">
        <v>19792</v>
      </c>
      <c r="C378" s="8" t="s">
        <v>147</v>
      </c>
      <c r="D378" s="10">
        <v>8.5</v>
      </c>
      <c r="E378" s="8" t="s">
        <v>1425</v>
      </c>
      <c r="F378" s="9" t="s">
        <v>1894</v>
      </c>
      <c r="G378" s="9" t="str">
        <f>IFERROR(
  IF(TRIM(Table22[[#This Row],[STARS]])="", "Unknown",
    TRIM(MID(Table22[[#This Row],[STARS]], FIND("Stars:", Table22[[#This Row],[STARS]]) + 6, LEN(Table22[[#This Row],[STARS]])))
  ),
"Unknown")</f>
        <v xml:space="preserve">
John Paul Tremblay, 
Robb Wells, 
Mike Smith, 
John Dunsworth
</v>
      </c>
      <c r="H378" s="9">
        <v>38861</v>
      </c>
      <c r="I378" s="9">
        <v>30</v>
      </c>
      <c r="J378" s="9">
        <v>0</v>
      </c>
    </row>
    <row r="379" spans="1:10" x14ac:dyDescent="0.3">
      <c r="A379" s="7" t="s">
        <v>1427</v>
      </c>
      <c r="B379" s="9" t="s">
        <v>19672</v>
      </c>
      <c r="C379" s="7" t="s">
        <v>1428</v>
      </c>
      <c r="D379" s="11">
        <v>8.5</v>
      </c>
      <c r="E379" s="7" t="s">
        <v>1429</v>
      </c>
      <c r="F379" s="9" t="s">
        <v>1894</v>
      </c>
      <c r="G379" s="9" t="str">
        <f>IFERROR(
  IF(TRIM(Table22[[#This Row],[STARS]])="", "Unknown",
    TRIM(MID(Table22[[#This Row],[STARS]], FIND("Stars:", Table22[[#This Row],[STARS]]) + 6, LEN(Table22[[#This Row],[STARS]])))
  ),
"Unknown")</f>
        <v xml:space="preserve">
Song Joong-ki, 
Jeon Yeo-bin, 
Taecyeon, 
Im Chul-soo
</v>
      </c>
      <c r="H379" s="9">
        <v>7888</v>
      </c>
      <c r="I379" s="9">
        <v>80</v>
      </c>
      <c r="J379" s="9">
        <v>0</v>
      </c>
    </row>
    <row r="380" spans="1:10" x14ac:dyDescent="0.3">
      <c r="A380" s="8" t="s">
        <v>1431</v>
      </c>
      <c r="B380" s="9" t="s">
        <v>19793</v>
      </c>
      <c r="C380" s="8" t="s">
        <v>1433</v>
      </c>
      <c r="D380" s="10">
        <v>6.7</v>
      </c>
      <c r="E380" s="8" t="s">
        <v>1434</v>
      </c>
      <c r="F380" s="9" t="s">
        <v>1894</v>
      </c>
      <c r="G380" s="9" t="str">
        <f>IFERROR(
  IF(TRIM(Table22[[#This Row],[STARS]])="", "Unknown",
    TRIM(MID(Table22[[#This Row],[STARS]], FIND("Stars:", Table22[[#This Row],[STARS]]) + 6, LEN(Table22[[#This Row],[STARS]])))
  ),
"Unknown")</f>
        <v xml:space="preserve">
Bob Saget, 
John Stamos, 
Dave Coulier, 
Candace Cameron Bure
</v>
      </c>
      <c r="H380" s="9">
        <v>54419</v>
      </c>
      <c r="I380" s="9">
        <v>22</v>
      </c>
      <c r="J380" s="9">
        <v>0</v>
      </c>
    </row>
    <row r="381" spans="1:10" x14ac:dyDescent="0.3">
      <c r="A381" s="7" t="s">
        <v>1436</v>
      </c>
      <c r="B381" s="9" t="s">
        <v>19758</v>
      </c>
      <c r="C381" s="7" t="s">
        <v>1437</v>
      </c>
      <c r="D381" s="11">
        <v>7.8</v>
      </c>
      <c r="E381" s="7" t="s">
        <v>1438</v>
      </c>
      <c r="F381" s="9" t="s">
        <v>1894</v>
      </c>
      <c r="G381" s="9" t="str">
        <f>IFERROR(
  IF(TRIM(Table22[[#This Row],[STARS]])="", "Unknown",
    TRIM(MID(Table22[[#This Row],[STARS]], FIND("Stars:", Table22[[#This Row],[STARS]]) + 6, LEN(Table22[[#This Row],[STARS]])))
  ),
"Unknown")</f>
        <v xml:space="preserve">
Brit Marling, 
Jason Isaacs, 
Scott Wilson, 
Alice Krige
</v>
      </c>
      <c r="H381" s="9">
        <v>94862</v>
      </c>
      <c r="I381" s="9">
        <v>60</v>
      </c>
      <c r="J381" s="9">
        <v>0</v>
      </c>
    </row>
    <row r="382" spans="1:10" x14ac:dyDescent="0.3">
      <c r="A382" s="8" t="s">
        <v>1440</v>
      </c>
      <c r="B382" s="9" t="s">
        <v>19686</v>
      </c>
      <c r="C382" s="8" t="s">
        <v>1442</v>
      </c>
      <c r="D382" s="10">
        <v>6.4</v>
      </c>
      <c r="E382" s="8" t="s">
        <v>1443</v>
      </c>
      <c r="F382" s="9" t="s">
        <v>22266</v>
      </c>
      <c r="G382" s="9" t="str">
        <f>IFERROR(
  IF(TRIM(Table22[[#This Row],[STARS]])="", "Unknown",
    TRIM(MID(Table22[[#This Row],[STARS]], FIND("Stars:", Table22[[#This Row],[STARS]]) + 6, LEN(Table22[[#This Row],[STARS]])))
  ),
"Unknown")</f>
        <v xml:space="preserve">
Scarlett Johansson, 
Morgan Freeman, 
Choi Min-sik, 
Amr Waked
</v>
      </c>
      <c r="H382" s="9">
        <v>462122</v>
      </c>
      <c r="I382" s="9">
        <v>89</v>
      </c>
      <c r="J382" s="9" t="s">
        <v>1445</v>
      </c>
    </row>
    <row r="383" spans="1:10" x14ac:dyDescent="0.3">
      <c r="A383" s="7" t="s">
        <v>1446</v>
      </c>
      <c r="B383" s="9" t="s">
        <v>19794</v>
      </c>
      <c r="C383" s="7" t="s">
        <v>104</v>
      </c>
      <c r="D383" s="11">
        <v>7.2</v>
      </c>
      <c r="E383" s="7" t="s">
        <v>1448</v>
      </c>
      <c r="F383" s="9" t="s">
        <v>1894</v>
      </c>
      <c r="G383" s="9" t="str">
        <f>IFERROR(
  IF(TRIM(Table22[[#This Row],[STARS]])="", "Unknown",
    TRIM(MID(Table22[[#This Row],[STARS]], FIND("Stars:", Table22[[#This Row],[STARS]]) + 6, LEN(Table22[[#This Row],[STARS]])))
  ),
"Unknown")</f>
        <v xml:space="preserve">
Eric McCormack, 
Debra Messing, 
Megan Mullally, 
Sean Hayes
</v>
      </c>
      <c r="H383" s="9">
        <v>52269</v>
      </c>
      <c r="I383" s="9">
        <v>22</v>
      </c>
      <c r="J383" s="9">
        <v>0</v>
      </c>
    </row>
    <row r="384" spans="1:10" x14ac:dyDescent="0.3">
      <c r="A384" s="8" t="s">
        <v>1450</v>
      </c>
      <c r="B384" s="9" t="s">
        <v>19700</v>
      </c>
      <c r="C384" s="8" t="s">
        <v>34</v>
      </c>
      <c r="D384" s="10">
        <v>7.3</v>
      </c>
      <c r="E384" s="8" t="s">
        <v>1451</v>
      </c>
      <c r="F384" s="9" t="s">
        <v>1894</v>
      </c>
      <c r="G384" s="9" t="str">
        <f>IFERROR(
  IF(TRIM(Table22[[#This Row],[STARS]])="", "Unknown",
    TRIM(MID(Table22[[#This Row],[STARS]], FIND("Stars:", Table22[[#This Row],[STARS]]) + 6, LEN(Table22[[#This Row],[STARS]])))
  ),
"Unknown")</f>
        <v xml:space="preserve">
Mike Colter, 
Simone Missick, 
Theo Rossi, 
Alfre Woodard
</v>
      </c>
      <c r="H384" s="9">
        <v>120187</v>
      </c>
      <c r="I384" s="9">
        <v>55</v>
      </c>
      <c r="J384" s="9">
        <v>0</v>
      </c>
    </row>
    <row r="385" spans="1:10" x14ac:dyDescent="0.3">
      <c r="A385" s="7" t="s">
        <v>1453</v>
      </c>
      <c r="B385" s="9" t="s">
        <v>19731</v>
      </c>
      <c r="C385" s="7" t="s">
        <v>1454</v>
      </c>
      <c r="D385" s="11">
        <v>8</v>
      </c>
      <c r="E385" s="7" t="s">
        <v>1455</v>
      </c>
      <c r="F385" s="9" t="s">
        <v>1894</v>
      </c>
      <c r="G385" s="9" t="str">
        <f>IFERROR(
  IF(TRIM(Table22[[#This Row],[STARS]])="", "Unknown",
    TRIM(MID(Table22[[#This Row],[STARS]], FIND("Stars:", Table22[[#This Row],[STARS]]) + 6, LEN(Table22[[#This Row],[STARS]])))
  ),
"Unknown")</f>
        <v xml:space="preserve">
Alison Brie, 
Marc Maron, 
Betty Gilpin, 
Britt Baron
</v>
      </c>
      <c r="H385" s="9">
        <v>42221</v>
      </c>
      <c r="I385" s="9">
        <v>35</v>
      </c>
      <c r="J385" s="9">
        <v>0</v>
      </c>
    </row>
    <row r="386" spans="1:10" x14ac:dyDescent="0.3">
      <c r="A386" s="8" t="s">
        <v>1457</v>
      </c>
      <c r="B386" s="9" t="s">
        <v>19682</v>
      </c>
      <c r="C386" s="8" t="s">
        <v>47</v>
      </c>
      <c r="D386" s="10">
        <v>6.9</v>
      </c>
      <c r="E386" s="8" t="s">
        <v>1458</v>
      </c>
      <c r="F386" s="9" t="s">
        <v>1894</v>
      </c>
      <c r="G386" s="9" t="str">
        <f>IFERROR(
  IF(TRIM(Table22[[#This Row],[STARS]])="", "Unknown",
    TRIM(MID(Table22[[#This Row],[STARS]], FIND("Stars:", Table22[[#This Row],[STARS]]) + 6, LEN(Table22[[#This Row],[STARS]])))
  ),
"Unknown")</f>
        <v xml:space="preserve">
Nina Hellman, 
Marguerite Moreau, 
Zak Orth, 
Michael Showalter
</v>
      </c>
      <c r="H386" s="9">
        <v>7784</v>
      </c>
      <c r="I386" s="9">
        <v>216</v>
      </c>
      <c r="J386" s="9">
        <v>0</v>
      </c>
    </row>
    <row r="387" spans="1:10" x14ac:dyDescent="0.3">
      <c r="A387" s="7" t="s">
        <v>1460</v>
      </c>
      <c r="B387" s="9" t="s">
        <v>19682</v>
      </c>
      <c r="C387" s="7" t="s">
        <v>164</v>
      </c>
      <c r="D387" s="11">
        <v>5.4</v>
      </c>
      <c r="E387" s="7" t="s">
        <v>1461</v>
      </c>
      <c r="F387" s="9" t="s">
        <v>21737</v>
      </c>
      <c r="G387" s="9" t="str">
        <f>IFERROR(
  IF(TRIM(Table22[[#This Row],[STARS]])="", "Unknown",
    TRIM(MID(Table22[[#This Row],[STARS]], FIND("Stars:", Table22[[#This Row],[STARS]]) + 6, LEN(Table22[[#This Row],[STARS]])))
  ),
"Unknown")</f>
        <v xml:space="preserve">
Tom Cruise, 
Sofia Boutella, 
Annabelle Wallis, 
Russell Crowe
</v>
      </c>
      <c r="H387" s="9">
        <v>177592</v>
      </c>
      <c r="I387" s="9">
        <v>110</v>
      </c>
      <c r="J387" s="9" t="s">
        <v>1463</v>
      </c>
    </row>
    <row r="388" spans="1:10" x14ac:dyDescent="0.3">
      <c r="A388" s="8" t="s">
        <v>1464</v>
      </c>
      <c r="B388" s="9" t="s">
        <v>19677</v>
      </c>
      <c r="C388" s="8" t="s">
        <v>524</v>
      </c>
      <c r="D388" s="10">
        <v>8.9</v>
      </c>
      <c r="E388" s="8" t="s">
        <v>1465</v>
      </c>
      <c r="F388" s="9" t="s">
        <v>1894</v>
      </c>
      <c r="G388" s="9" t="str">
        <f>IFERROR(
  IF(TRIM(Table22[[#This Row],[STARS]])="", "Unknown",
    TRIM(MID(Table22[[#This Row],[STARS]], FIND("Stars:", Table22[[#This Row],[STARS]]) + 6, LEN(Table22[[#This Row],[STARS]])))
  ),
"Unknown")</f>
        <v xml:space="preserve">
Asante Blackk, 
Caleel Harris, 
Ethan Herisse, 
Marquis Rodriguez
</v>
      </c>
      <c r="H388" s="9">
        <v>102201</v>
      </c>
      <c r="I388" s="9">
        <v>296</v>
      </c>
      <c r="J388" s="9">
        <v>0</v>
      </c>
    </row>
    <row r="389" spans="1:10" x14ac:dyDescent="0.3">
      <c r="A389" s="7" t="s">
        <v>19660</v>
      </c>
      <c r="B389" s="9" t="s">
        <v>19693</v>
      </c>
      <c r="C389" s="7" t="s">
        <v>1467</v>
      </c>
      <c r="D389" s="11">
        <v>6.8</v>
      </c>
      <c r="E389" s="7" t="s">
        <v>1468</v>
      </c>
      <c r="F389" s="9" t="s">
        <v>22265</v>
      </c>
      <c r="G389" s="9" t="str">
        <f>IFERROR(
  IF(TRIM(Table22[[#This Row],[STARS]])="", "Unknown",
    TRIM(MID(Table22[[#This Row],[STARS]], FIND("Stars:", Table22[[#This Row],[STARS]]) + 6, LEN(Table22[[#This Row],[STARS]])))
  ),
"Unknown")</f>
        <v xml:space="preserve">
Anders Danielsen Lie, 
Jonas Strand Gravli, 
Jon Ã˜igarden, 
Maria Bock
</v>
      </c>
      <c r="H389" s="9">
        <v>30905</v>
      </c>
      <c r="I389" s="9">
        <v>143</v>
      </c>
      <c r="J389" s="9">
        <v>0</v>
      </c>
    </row>
    <row r="390" spans="1:10" x14ac:dyDescent="0.3">
      <c r="A390" s="8" t="s">
        <v>1470</v>
      </c>
      <c r="B390" s="9" t="s">
        <v>19686</v>
      </c>
      <c r="C390" s="8" t="s">
        <v>1471</v>
      </c>
      <c r="D390" s="10">
        <v>8.1</v>
      </c>
      <c r="E390" s="8" t="s">
        <v>1472</v>
      </c>
      <c r="F390" s="9" t="s">
        <v>1894</v>
      </c>
      <c r="G390" s="9" t="str">
        <f>IFERROR(
  IF(TRIM(Table22[[#This Row],[STARS]])="", "Unknown",
    TRIM(MID(Table22[[#This Row],[STARS]], FIND("Stars:", Table22[[#This Row],[STARS]]) + 6, LEN(Table22[[#This Row],[STARS]])))
  ),
"Unknown")</f>
        <v xml:space="preserve">
Erin Krakow, 
Martin Cummins, 
Pascale Hutton, 
Jack Wagner
</v>
      </c>
      <c r="H390" s="9">
        <v>11306</v>
      </c>
      <c r="I390" s="9">
        <v>43</v>
      </c>
      <c r="J390" s="9">
        <v>0</v>
      </c>
    </row>
    <row r="391" spans="1:10" x14ac:dyDescent="0.3">
      <c r="A391" s="7" t="s">
        <v>1474</v>
      </c>
      <c r="B391" s="9" t="s">
        <v>19731</v>
      </c>
      <c r="C391" s="7" t="s">
        <v>1475</v>
      </c>
      <c r="D391" s="11">
        <v>7.8</v>
      </c>
      <c r="E391" s="7" t="s">
        <v>1476</v>
      </c>
      <c r="F391" s="9" t="s">
        <v>1894</v>
      </c>
      <c r="G391" s="9" t="str">
        <f>IFERROR(
  IF(TRIM(Table22[[#This Row],[STARS]])="", "Unknown",
    TRIM(MID(Table22[[#This Row],[STARS]], FIND("Stars:", Table22[[#This Row],[STARS]]) + 6, LEN(Table22[[#This Row],[STARS]])))
  ),
"Unknown")</f>
        <v xml:space="preserve">
Neil Patrick Harris, 
Patrick Warburton, 
Malina Weissman, 
Louis Hynes
</v>
      </c>
      <c r="H391" s="9">
        <v>55753</v>
      </c>
      <c r="I391" s="9">
        <v>50</v>
      </c>
      <c r="J391" s="9">
        <v>0</v>
      </c>
    </row>
    <row r="392" spans="1:10" x14ac:dyDescent="0.3">
      <c r="A392" s="8" t="s">
        <v>1478</v>
      </c>
      <c r="B392" s="9" t="s">
        <v>19686</v>
      </c>
      <c r="C392" s="8" t="s">
        <v>91</v>
      </c>
      <c r="D392" s="10">
        <v>7.7</v>
      </c>
      <c r="E392" s="8" t="s">
        <v>1479</v>
      </c>
      <c r="F392" s="9" t="s">
        <v>22264</v>
      </c>
      <c r="G392" s="9" t="str">
        <f>IFERROR(
  IF(TRIM(Table22[[#This Row],[STARS]])="", "Unknown",
    TRIM(MID(Table22[[#This Row],[STARS]], FIND("Stars:", Table22[[#This Row],[STARS]]) + 6, LEN(Table22[[#This Row],[STARS]])))
  ),
"Unknown")</f>
        <v xml:space="preserve">
Michael Keaton, 
Zach Galifianakis, 
Edward Norton, 
Andrea Riseborough
</v>
      </c>
      <c r="H392" s="9">
        <v>595946</v>
      </c>
      <c r="I392" s="9">
        <v>119</v>
      </c>
      <c r="J392" s="9" t="s">
        <v>1481</v>
      </c>
    </row>
    <row r="393" spans="1:10" x14ac:dyDescent="0.3">
      <c r="A393" s="7" t="s">
        <v>1482</v>
      </c>
      <c r="B393" s="9" t="s">
        <v>19705</v>
      </c>
      <c r="C393" s="7" t="s">
        <v>1483</v>
      </c>
      <c r="D393" s="11">
        <v>8.5</v>
      </c>
      <c r="E393" s="7" t="s">
        <v>1484</v>
      </c>
      <c r="F393" s="9" t="s">
        <v>1894</v>
      </c>
      <c r="G393" s="9" t="str">
        <f>IFERROR(
  IF(TRIM(Table22[[#This Row],[STARS]])="", "Unknown",
    TRIM(MID(Table22[[#This Row],[STARS]], FIND("Stars:", Table22[[#This Row],[STARS]]) + 6, LEN(Table22[[#This Row],[STARS]])))
  ),
"Unknown")</f>
        <v xml:space="preserve">
RuPaul, 
Michelle Visage, 
Carson Kressley, 
Ross Mathews
</v>
      </c>
      <c r="H393" s="9">
        <v>6644</v>
      </c>
      <c r="I393" s="9">
        <v>60</v>
      </c>
      <c r="J393" s="9">
        <v>0</v>
      </c>
    </row>
    <row r="394" spans="1:10" x14ac:dyDescent="0.3">
      <c r="A394" s="8" t="s">
        <v>1486</v>
      </c>
      <c r="B394" s="9" t="s">
        <v>19672</v>
      </c>
      <c r="C394" s="8" t="s">
        <v>1487</v>
      </c>
      <c r="D394" s="10">
        <v>6.9</v>
      </c>
      <c r="E394" s="8" t="s">
        <v>1488</v>
      </c>
      <c r="F394" s="9" t="s">
        <v>1894</v>
      </c>
      <c r="G394" s="9" t="str">
        <f>IFERROR(
  IF(TRIM(Table22[[#This Row],[STARS]])="", "Unknown",
    TRIM(MID(Table22[[#This Row],[STARS]], FIND("Stars:", Table22[[#This Row],[STARS]]) + 6, LEN(Table22[[#This Row],[STARS]])))
  ),
"Unknown")</f>
        <v xml:space="preserve">
Ian Bailey, 
Barry Roche, 
Eugene Gilligan, 
Bertrand Bouniol
</v>
      </c>
      <c r="H394" s="9">
        <v>3235</v>
      </c>
      <c r="I394" s="9">
        <v>164</v>
      </c>
      <c r="J394" s="9">
        <v>0</v>
      </c>
    </row>
    <row r="395" spans="1:10" x14ac:dyDescent="0.3">
      <c r="A395" s="7" t="s">
        <v>1490</v>
      </c>
      <c r="B395" s="9" t="s">
        <v>19688</v>
      </c>
      <c r="C395" s="7" t="s">
        <v>959</v>
      </c>
      <c r="D395" s="11">
        <v>4.9000000000000004</v>
      </c>
      <c r="E395" s="7" t="s">
        <v>1492</v>
      </c>
      <c r="F395" s="9" t="s">
        <v>22236</v>
      </c>
      <c r="G395" s="9" t="str">
        <f>IFERROR(
  IF(TRIM(Table22[[#This Row],[STARS]])="", "Unknown",
    TRIM(MID(Table22[[#This Row],[STARS]], FIND("Stars:", Table22[[#This Row],[STARS]]) + 6, LEN(Table22[[#This Row],[STARS]])))
  ),
"Unknown")</f>
        <v xml:space="preserve">
Keanu Reeves, 
Lorenza Izzo, 
Ana de Armas, 
Aaron Burns
</v>
      </c>
      <c r="H395" s="9">
        <v>87474</v>
      </c>
      <c r="I395" s="9">
        <v>99</v>
      </c>
      <c r="J395" s="9" t="s">
        <v>1494</v>
      </c>
    </row>
    <row r="396" spans="1:10" x14ac:dyDescent="0.3">
      <c r="A396" s="8" t="s">
        <v>1495</v>
      </c>
      <c r="B396" s="9" t="s">
        <v>19715</v>
      </c>
      <c r="C396" s="8" t="s">
        <v>86</v>
      </c>
      <c r="D396" s="10">
        <v>7.6</v>
      </c>
      <c r="E396" s="8" t="s">
        <v>1496</v>
      </c>
      <c r="F396" s="9" t="s">
        <v>1894</v>
      </c>
      <c r="G396" s="9" t="str">
        <f>IFERROR(
  IF(TRIM(Table22[[#This Row],[STARS]])="", "Unknown",
    TRIM(MID(Table22[[#This Row],[STARS]], FIND("Stars:", Table22[[#This Row],[STARS]]) + 6, LEN(Table22[[#This Row],[STARS]])))
  ),
"Unknown")</f>
        <v xml:space="preserve">
TÃ©a Leoni, 
Tim Daly, 
Erich Bergen, 
Zeljko Ivanek
</v>
      </c>
      <c r="H396" s="9">
        <v>20755</v>
      </c>
      <c r="I396" s="9">
        <v>45</v>
      </c>
      <c r="J396" s="9">
        <v>0</v>
      </c>
    </row>
    <row r="397" spans="1:10" x14ac:dyDescent="0.3">
      <c r="A397" s="7" t="s">
        <v>1498</v>
      </c>
      <c r="B397" s="9" t="s">
        <v>19782</v>
      </c>
      <c r="C397" s="7" t="s">
        <v>903</v>
      </c>
      <c r="D397" s="11">
        <v>8.1999999999999993</v>
      </c>
      <c r="E397" s="7" t="s">
        <v>1499</v>
      </c>
      <c r="F397" s="9" t="s">
        <v>22000</v>
      </c>
      <c r="G397" s="9" t="str">
        <f>IFERROR(
  IF(TRIM(Table22[[#This Row],[STARS]])="", "Unknown",
    TRIM(MID(Table22[[#This Row],[STARS]], FIND("Stars:", Table22[[#This Row],[STARS]]) + 6, LEN(Table22[[#This Row],[STARS]])))
  ),
"Unknown")</f>
        <v xml:space="preserve">
Chieko BaishÃ´, 
Takuya Kimura, 
Tatsuya GashÃ»in, 
Akihiro Miwa
</v>
      </c>
      <c r="H397" s="9">
        <v>351466</v>
      </c>
      <c r="I397" s="9">
        <v>119</v>
      </c>
      <c r="J397" s="9" t="s">
        <v>1501</v>
      </c>
    </row>
    <row r="398" spans="1:10" x14ac:dyDescent="0.3">
      <c r="A398" s="8" t="s">
        <v>1502</v>
      </c>
      <c r="B398" s="9" t="s">
        <v>19770</v>
      </c>
      <c r="C398" s="8" t="s">
        <v>43</v>
      </c>
      <c r="D398" s="10">
        <v>7.7</v>
      </c>
      <c r="E398" s="8" t="s">
        <v>1503</v>
      </c>
      <c r="F398" s="9" t="s">
        <v>1894</v>
      </c>
      <c r="G398" s="9" t="str">
        <f>IFERROR(
  IF(TRIM(Table22[[#This Row],[STARS]])="", "Unknown",
    TRIM(MID(Table22[[#This Row],[STARS]], FIND("Stars:", Table22[[#This Row],[STARS]]) + 6, LEN(Table22[[#This Row],[STARS]])))
  ),
"Unknown")</f>
        <v xml:space="preserve">
Daniel BrÃ¼hl, 
Dakota Fanning, 
Luke Evans, 
Robert Wisdom
</v>
      </c>
      <c r="H398" s="9">
        <v>48646</v>
      </c>
      <c r="I398" s="9">
        <v>60</v>
      </c>
      <c r="J398" s="9">
        <v>0</v>
      </c>
    </row>
    <row r="399" spans="1:10" x14ac:dyDescent="0.3">
      <c r="A399" s="7" t="s">
        <v>1505</v>
      </c>
      <c r="B399" s="9" t="s">
        <v>19674</v>
      </c>
      <c r="C399" s="7" t="s">
        <v>1506</v>
      </c>
      <c r="D399" s="11">
        <v>7.2</v>
      </c>
      <c r="E399" s="7" t="s">
        <v>1507</v>
      </c>
      <c r="F399" s="9" t="s">
        <v>20894</v>
      </c>
      <c r="G399" s="9" t="str">
        <f>IFERROR(
  IF(TRIM(Table22[[#This Row],[STARS]])="", "Unknown",
    TRIM(MID(Table22[[#This Row],[STARS]], FIND("Stars:", Table22[[#This Row],[STARS]]) + 6, LEN(Table22[[#This Row],[STARS]])))
  ),
"Unknown")</f>
        <v xml:space="preserve">
Jesse Eisenberg, 
Common, 
Mark Ruffalo, 
Woody Harrelson
</v>
      </c>
      <c r="H399" s="9">
        <v>614056</v>
      </c>
      <c r="I399" s="9">
        <v>115</v>
      </c>
      <c r="J399" s="9" t="s">
        <v>1509</v>
      </c>
    </row>
    <row r="400" spans="1:10" x14ac:dyDescent="0.3">
      <c r="A400" s="8" t="s">
        <v>1510</v>
      </c>
      <c r="B400" s="9" t="s">
        <v>19680</v>
      </c>
      <c r="C400" s="8" t="s">
        <v>1483</v>
      </c>
      <c r="D400" s="10">
        <v>7.1</v>
      </c>
      <c r="E400" s="8" t="s">
        <v>1511</v>
      </c>
      <c r="F400" s="9" t="s">
        <v>1894</v>
      </c>
      <c r="G400" s="9" t="str">
        <f>IFERROR(
  IF(TRIM(Table22[[#This Row],[STARS]])="", "Unknown",
    TRIM(MID(Table22[[#This Row],[STARS]], FIND("Stars:", Table22[[#This Row],[STARS]]) + 6, LEN(Table22[[#This Row],[STARS]])))
  ),
"Unknown")</f>
        <v xml:space="preserve">
Gordon Ramsay, 
Jean Philippe Susilovic, 
Scott Leibfried, 
Jason Thompson
</v>
      </c>
      <c r="H400" s="9">
        <v>19419</v>
      </c>
      <c r="I400" s="9">
        <v>42</v>
      </c>
      <c r="J400" s="9">
        <v>0</v>
      </c>
    </row>
    <row r="401" spans="1:10" x14ac:dyDescent="0.3">
      <c r="A401" s="7" t="s">
        <v>1513</v>
      </c>
      <c r="B401" s="9" t="s">
        <v>19693</v>
      </c>
      <c r="C401" s="7" t="s">
        <v>1514</v>
      </c>
      <c r="D401" s="11">
        <v>7.3</v>
      </c>
      <c r="E401" s="7" t="s">
        <v>1515</v>
      </c>
      <c r="F401" s="9" t="s">
        <v>1894</v>
      </c>
      <c r="G401" s="9" t="str">
        <f>IFERROR(
  IF(TRIM(Table22[[#This Row],[STARS]])="", "Unknown",
    TRIM(MID(Table22[[#This Row],[STARS]], FIND("Stars:", Table22[[#This Row],[STARS]]) + 6, LEN(Table22[[#This Row],[STARS]])))
  ),
"Unknown")</f>
        <v xml:space="preserve">
Tim Blake Nelson, 
Willie Watson, 
Clancy Brown, 
Danny McCarthy
</v>
      </c>
      <c r="H401" s="9">
        <v>130664</v>
      </c>
      <c r="I401" s="9">
        <v>133</v>
      </c>
      <c r="J401" s="9">
        <v>0</v>
      </c>
    </row>
    <row r="402" spans="1:10" x14ac:dyDescent="0.3">
      <c r="A402" s="8" t="s">
        <v>1517</v>
      </c>
      <c r="B402" s="9" t="s">
        <v>19724</v>
      </c>
      <c r="C402" s="8" t="s">
        <v>343</v>
      </c>
      <c r="D402" s="10">
        <v>6.6</v>
      </c>
      <c r="E402" s="8" t="s">
        <v>1518</v>
      </c>
      <c r="F402" s="9" t="s">
        <v>22191</v>
      </c>
      <c r="G402" s="9" t="str">
        <f>IFERROR(
  IF(TRIM(Table22[[#This Row],[STARS]])="", "Unknown",
    TRIM(MID(Table22[[#This Row],[STARS]], FIND("Stars:", Table22[[#This Row],[STARS]]) + 6, LEN(Table22[[#This Row],[STARS]])))
  ),
"Unknown")</f>
        <v xml:space="preserve">
Jeff Goldblum, 
Julianne Moore, 
Pete Postlethwaite, 
Vince Vaughn
</v>
      </c>
      <c r="H402" s="9">
        <v>390425</v>
      </c>
      <c r="I402" s="9">
        <v>129</v>
      </c>
      <c r="J402" s="9" t="s">
        <v>1520</v>
      </c>
    </row>
    <row r="403" spans="1:10" x14ac:dyDescent="0.3">
      <c r="A403" s="7" t="s">
        <v>1521</v>
      </c>
      <c r="B403" s="9" t="s">
        <v>19677</v>
      </c>
      <c r="C403" s="7" t="s">
        <v>91</v>
      </c>
      <c r="D403" s="11">
        <v>7.5</v>
      </c>
      <c r="E403" s="7" t="s">
        <v>1522</v>
      </c>
      <c r="F403" s="9" t="s">
        <v>1894</v>
      </c>
      <c r="G403" s="9" t="str">
        <f>IFERROR(
  IF(TRIM(Table22[[#This Row],[STARS]])="", "Unknown",
    TRIM(MID(Table22[[#This Row],[STARS]], FIND("Stars:", Table22[[#This Row],[STARS]]) + 6, LEN(Table22[[#This Row],[STARS]])))
  ),
"Unknown")</f>
        <v xml:space="preserve">
Ben Platt, 
Zoey Deutch, 
Lucy Boynton, 
Julia Schlaepfer
</v>
      </c>
      <c r="H403" s="9">
        <v>19735</v>
      </c>
      <c r="I403" s="9">
        <v>42</v>
      </c>
      <c r="J403" s="9">
        <v>0</v>
      </c>
    </row>
    <row r="404" spans="1:10" x14ac:dyDescent="0.3">
      <c r="A404" s="8" t="s">
        <v>1524</v>
      </c>
      <c r="B404" s="9" t="s">
        <v>19769</v>
      </c>
      <c r="C404" s="8" t="s">
        <v>1525</v>
      </c>
      <c r="D404" s="10">
        <v>8</v>
      </c>
      <c r="E404" s="8" t="s">
        <v>1526</v>
      </c>
      <c r="F404" s="9" t="s">
        <v>1894</v>
      </c>
      <c r="G404" s="9" t="str">
        <f>IFERROR(
  IF(TRIM(Table22[[#This Row],[STARS]])="", "Unknown",
    TRIM(MID(Table22[[#This Row],[STARS]], FIND("Stars:", Table22[[#This Row],[STARS]]) + 6, LEN(Table22[[#This Row],[STARS]])))
  ),
"Unknown")</f>
        <v xml:space="preserve">
Lorenzo Richelmy, 
Benedict Wong, 
Joan Chen, 
Remy Hii
</v>
      </c>
      <c r="H404" s="9">
        <v>67083</v>
      </c>
      <c r="I404" s="9">
        <v>60</v>
      </c>
      <c r="J404" s="9">
        <v>0</v>
      </c>
    </row>
    <row r="405" spans="1:10" x14ac:dyDescent="0.3">
      <c r="A405" s="7" t="s">
        <v>1528</v>
      </c>
      <c r="B405" s="9" t="s">
        <v>19672</v>
      </c>
      <c r="C405" s="7" t="s">
        <v>1017</v>
      </c>
      <c r="D405" s="11">
        <v>5.6</v>
      </c>
      <c r="E405" s="7" t="s">
        <v>1529</v>
      </c>
      <c r="F405" s="9" t="s">
        <v>1894</v>
      </c>
      <c r="G405" s="9" t="str">
        <f>IFERROR(
  IF(TRIM(Table22[[#This Row],[STARS]])="", "Unknown",
    TRIM(MID(Table22[[#This Row],[STARS]], FIND("Stars:", Table22[[#This Row],[STARS]]) + 6, LEN(Table22[[#This Row],[STARS]])))
  ),
"Unknown")</f>
        <v xml:space="preserve">
Matt Beckerich, 
Rose Hardy, 
Miryam Lumpini, 
Tommy Montoya
</v>
      </c>
      <c r="H405" s="9">
        <v>232</v>
      </c>
      <c r="I405" s="9">
        <v>0</v>
      </c>
      <c r="J405" s="9">
        <v>0</v>
      </c>
    </row>
    <row r="406" spans="1:10" x14ac:dyDescent="0.3">
      <c r="A406" s="8" t="s">
        <v>1531</v>
      </c>
      <c r="B406" s="9" t="s">
        <v>19795</v>
      </c>
      <c r="C406" s="8" t="s">
        <v>239</v>
      </c>
      <c r="D406" s="10">
        <v>8</v>
      </c>
      <c r="E406" s="8" t="s">
        <v>1533</v>
      </c>
      <c r="F406" s="9" t="s">
        <v>1894</v>
      </c>
      <c r="G406" s="9" t="str">
        <f>IFERROR(
  IF(TRIM(Table22[[#This Row],[STARS]])="", "Unknown",
    TRIM(MID(Table22[[#This Row],[STARS]], FIND("Stars:", Table22[[#This Row],[STARS]]) + 6, LEN(Table22[[#This Row],[STARS]])))
  ),
"Unknown")</f>
        <v xml:space="preserve">
David Threlfall, 
Rebecca Atkinson, 
Alice Barry, 
Nicky Evans
</v>
      </c>
      <c r="H406" s="9">
        <v>15630</v>
      </c>
      <c r="I406" s="9">
        <v>90</v>
      </c>
      <c r="J406" s="9">
        <v>0</v>
      </c>
    </row>
    <row r="407" spans="1:10" x14ac:dyDescent="0.3">
      <c r="A407" s="7" t="s">
        <v>1535</v>
      </c>
      <c r="B407" s="9" t="s">
        <v>19755</v>
      </c>
      <c r="C407" s="7" t="s">
        <v>1537</v>
      </c>
      <c r="D407" s="11">
        <v>8.6</v>
      </c>
      <c r="E407" s="7" t="s">
        <v>1538</v>
      </c>
      <c r="F407" s="9" t="s">
        <v>1894</v>
      </c>
      <c r="G407" s="9" t="str">
        <f>IFERROR(
  IF(TRIM(Table22[[#This Row],[STARS]])="", "Unknown",
    TRIM(MID(Table22[[#This Row],[STARS]], FIND("Stars:", Table22[[#This Row],[STARS]]) + 6, LEN(Table22[[#This Row],[STARS]])))
  ),
"Unknown")</f>
        <v xml:space="preserve">
Jeremy Clarkson, 
Richard Hammond, 
James May, 
The Stig
</v>
      </c>
      <c r="H407" s="9">
        <v>111345</v>
      </c>
      <c r="I407" s="9">
        <v>60</v>
      </c>
      <c r="J407" s="9">
        <v>0</v>
      </c>
    </row>
    <row r="408" spans="1:10" x14ac:dyDescent="0.3">
      <c r="A408" s="8" t="s">
        <v>1540</v>
      </c>
      <c r="B408" s="9" t="s">
        <v>19672</v>
      </c>
      <c r="C408" s="8" t="s">
        <v>1119</v>
      </c>
      <c r="D408" s="10">
        <v>2.7</v>
      </c>
      <c r="E408" s="8" t="s">
        <v>1541</v>
      </c>
      <c r="F408" s="9" t="s">
        <v>22263</v>
      </c>
      <c r="G408" s="9" t="str">
        <f>IFERROR(
  IF(TRIM(Table22[[#This Row],[STARS]])="", "Unknown",
    TRIM(MID(Table22[[#This Row],[STARS]], FIND("Stars:", Table22[[#This Row],[STARS]]) + 6, LEN(Table22[[#This Row],[STARS]])))
  ),
"Unknown")</f>
        <v xml:space="preserve">
Morgan Freeman, 
Ruby Rose, 
Patrick Muldoon, 
Nick Vallelonga
</v>
      </c>
      <c r="H408" s="9">
        <v>3010</v>
      </c>
      <c r="I408" s="9">
        <v>94</v>
      </c>
      <c r="J408" s="9">
        <v>0</v>
      </c>
    </row>
    <row r="409" spans="1:10" x14ac:dyDescent="0.3">
      <c r="A409" s="7" t="s">
        <v>1543</v>
      </c>
      <c r="B409" s="9" t="s">
        <v>19675</v>
      </c>
      <c r="C409" s="7" t="s">
        <v>38</v>
      </c>
      <c r="D409" s="11">
        <v>7.4</v>
      </c>
      <c r="E409" s="7" t="s">
        <v>1544</v>
      </c>
      <c r="F409" s="9" t="s">
        <v>1894</v>
      </c>
      <c r="G409" s="9" t="str">
        <f>IFERROR(
  IF(TRIM(Table22[[#This Row],[STARS]])="", "Unknown",
    TRIM(MID(Table22[[#This Row],[STARS]], FIND("Stars:", Table22[[#This Row],[STARS]]) + 6, LEN(Table22[[#This Row],[STARS]])))
  ),
"Unknown")</f>
        <v xml:space="preserve">
JoAnna Garcia Swisher, 
Brooke Elliott, 
Heather Headley, 
Anneliese Judge
</v>
      </c>
      <c r="H409" s="9">
        <v>10096</v>
      </c>
      <c r="I409" s="9">
        <v>0</v>
      </c>
      <c r="J409" s="9">
        <v>0</v>
      </c>
    </row>
    <row r="410" spans="1:10" x14ac:dyDescent="0.3">
      <c r="A410" s="8" t="s">
        <v>1546</v>
      </c>
      <c r="B410" s="9" t="s">
        <v>19682</v>
      </c>
      <c r="C410" s="8" t="s">
        <v>1442</v>
      </c>
      <c r="D410" s="10">
        <v>5.3</v>
      </c>
      <c r="E410" s="8" t="s">
        <v>1547</v>
      </c>
      <c r="F410" s="9" t="s">
        <v>22262</v>
      </c>
      <c r="G410" s="9" t="str">
        <f>IFERROR(
  IF(TRIM(Table22[[#This Row],[STARS]])="", "Unknown",
    TRIM(MID(Table22[[#This Row],[STARS]], FIND("Stars:", Table22[[#This Row],[STARS]]) + 6, LEN(Table22[[#This Row],[STARS]])))
  ),
"Unknown")</f>
        <v xml:space="preserve">
Gerard Butler, 
Jim Sturgess, 
Abbie Cornish, 
Alexandra Maria Lara
</v>
      </c>
      <c r="H410" s="9">
        <v>99724</v>
      </c>
      <c r="I410" s="9">
        <v>109</v>
      </c>
      <c r="J410" s="9" t="s">
        <v>1549</v>
      </c>
    </row>
    <row r="411" spans="1:10" x14ac:dyDescent="0.3">
      <c r="A411" s="7" t="s">
        <v>1550</v>
      </c>
      <c r="B411" s="9" t="s">
        <v>19693</v>
      </c>
      <c r="C411" s="7" t="s">
        <v>1551</v>
      </c>
      <c r="D411" s="11">
        <v>6.8</v>
      </c>
      <c r="E411" s="7" t="s">
        <v>1552</v>
      </c>
      <c r="F411" s="9" t="s">
        <v>1894</v>
      </c>
      <c r="G411" s="9" t="str">
        <f>IFERROR(
  IF(TRIM(Table22[[#This Row],[STARS]])="", "Unknown",
    TRIM(MID(Table22[[#This Row],[STARS]], FIND("Stars:", Table22[[#This Row],[STARS]]) + 6, LEN(Table22[[#This Row],[STARS]])))
  ),
"Unknown")</f>
        <v xml:space="preserve">
Kimie Tsukakoshi, 
Elizabeth Cullen, 
Mia Milnes, 
Julian Cullen
</v>
      </c>
      <c r="H411" s="9">
        <v>1349</v>
      </c>
      <c r="I411" s="9">
        <v>25</v>
      </c>
      <c r="J411" s="9">
        <v>0</v>
      </c>
    </row>
    <row r="412" spans="1:10" x14ac:dyDescent="0.3">
      <c r="A412" s="8" t="s">
        <v>1554</v>
      </c>
      <c r="B412" s="9" t="s">
        <v>19693</v>
      </c>
      <c r="C412" s="8" t="s">
        <v>81</v>
      </c>
      <c r="D412" s="10">
        <v>7</v>
      </c>
      <c r="E412" s="8" t="s">
        <v>1555</v>
      </c>
      <c r="F412" s="9" t="s">
        <v>1894</v>
      </c>
      <c r="G412" s="9" t="str">
        <f>IFERROR(
  IF(TRIM(Table22[[#This Row],[STARS]])="", "Unknown",
    TRIM(MID(Table22[[#This Row],[STARS]], FIND("Stars:", Table22[[#This Row],[STARS]]) + 6, LEN(Table22[[#This Row],[STARS]])))
  ),
"Unknown")</f>
        <v xml:space="preserve">
Dawid Ogrodnik, 
Zofia Wichlacz, 
Andrzej Seweryn, 
Agnieszka Zulewska
</v>
      </c>
      <c r="H412" s="9">
        <v>3471</v>
      </c>
      <c r="I412" s="9">
        <v>50</v>
      </c>
      <c r="J412" s="9">
        <v>0</v>
      </c>
    </row>
    <row r="413" spans="1:10" x14ac:dyDescent="0.3">
      <c r="A413" s="7" t="s">
        <v>1557</v>
      </c>
      <c r="B413" s="9" t="s">
        <v>19684</v>
      </c>
      <c r="C413" s="7" t="s">
        <v>25</v>
      </c>
      <c r="D413" s="11">
        <v>6.1</v>
      </c>
      <c r="E413" s="7" t="s">
        <v>1558</v>
      </c>
      <c r="F413" s="9" t="s">
        <v>1894</v>
      </c>
      <c r="G413" s="9" t="str">
        <f>IFERROR(
  IF(TRIM(Table22[[#This Row],[STARS]])="", "Unknown",
    TRIM(MID(Table22[[#This Row],[STARS]], FIND("Stars:", Table22[[#This Row],[STARS]]) + 6, LEN(Table22[[#This Row],[STARS]])))
  ),
"Unknown")</f>
        <v xml:space="preserve">
Seth Rogen, 
Kristen Wiig, 
Jonah Hill, 
Alistair Abell
</v>
      </c>
      <c r="H413" s="9">
        <v>181775</v>
      </c>
      <c r="I413" s="9">
        <v>89</v>
      </c>
      <c r="J413" s="9" t="s">
        <v>1560</v>
      </c>
    </row>
    <row r="414" spans="1:10" x14ac:dyDescent="0.3">
      <c r="A414" s="8" t="s">
        <v>1561</v>
      </c>
      <c r="B414" s="9" t="s">
        <v>19693</v>
      </c>
      <c r="C414" s="8" t="s">
        <v>1562</v>
      </c>
      <c r="D414" s="10">
        <v>6.8</v>
      </c>
      <c r="E414" s="8" t="s">
        <v>1563</v>
      </c>
      <c r="F414" s="9" t="s">
        <v>22261</v>
      </c>
      <c r="G414" s="9" t="str">
        <f>IFERROR(
  IF(TRIM(Table22[[#This Row],[STARS]])="", "Unknown",
    TRIM(MID(Table22[[#This Row],[STARS]], FIND("Stars:", Table22[[#This Row],[STARS]]) + 6, LEN(Table22[[#This Row],[STARS]])))
  ),
"Unknown")</f>
        <v xml:space="preserve">
Frank Gingerich, 
Morgan Gingerich, 
Annette O'Toole, 
Harry Groener
</v>
      </c>
      <c r="H414" s="9">
        <v>14676</v>
      </c>
      <c r="I414" s="9">
        <v>101</v>
      </c>
      <c r="J414" s="9">
        <v>0</v>
      </c>
    </row>
    <row r="415" spans="1:10" x14ac:dyDescent="0.3">
      <c r="A415" s="7" t="s">
        <v>1565</v>
      </c>
      <c r="B415" s="9" t="s">
        <v>19675</v>
      </c>
      <c r="C415" s="7" t="s">
        <v>1566</v>
      </c>
      <c r="D415" s="11">
        <v>6.5</v>
      </c>
      <c r="E415" s="7" t="s">
        <v>1567</v>
      </c>
      <c r="F415" s="9" t="s">
        <v>22260</v>
      </c>
      <c r="G415" s="9" t="str">
        <f>IFERROR(
  IF(TRIM(Table22[[#This Row],[STARS]])="", "Unknown",
    TRIM(MID(Table22[[#This Row],[STARS]], FIND("Stars:", Table22[[#This Row],[STARS]]) + 6, LEN(Table22[[#This Row],[STARS]])))
  ),
"Unknown")</f>
        <v xml:space="preserve">
Will Ferrell, 
Rachel McAdams, 
Dan Stevens, 
Mikael Persbrandt
</v>
      </c>
      <c r="H415" s="9">
        <v>84242</v>
      </c>
      <c r="I415" s="9">
        <v>123</v>
      </c>
      <c r="J415" s="9">
        <v>0</v>
      </c>
    </row>
    <row r="416" spans="1:10" x14ac:dyDescent="0.3">
      <c r="A416" s="8" t="s">
        <v>1569</v>
      </c>
      <c r="B416" s="9" t="s">
        <v>19677</v>
      </c>
      <c r="C416" s="8" t="s">
        <v>1475</v>
      </c>
      <c r="D416" s="10">
        <v>7.9</v>
      </c>
      <c r="E416" s="8" t="s">
        <v>1570</v>
      </c>
      <c r="F416" s="9" t="s">
        <v>1894</v>
      </c>
      <c r="G416" s="9" t="str">
        <f>IFERROR(
  IF(TRIM(Table22[[#This Row],[STARS]])="", "Unknown",
    TRIM(MID(Table22[[#This Row],[STARS]], FIND("Stars:", Table22[[#This Row],[STARS]]) + 6, LEN(Table22[[#This Row],[STARS]])))
  ),
"Unknown")</f>
        <v xml:space="preserve">
Natasha Lyonne, 
Charlie Barnett, 
Sharlto Copley, 
Annie Murphy
</v>
      </c>
      <c r="H416" s="9">
        <v>72588</v>
      </c>
      <c r="I416" s="9">
        <v>30</v>
      </c>
      <c r="J416" s="9">
        <v>0</v>
      </c>
    </row>
    <row r="417" spans="1:10" x14ac:dyDescent="0.3">
      <c r="A417" s="7" t="s">
        <v>1572</v>
      </c>
      <c r="B417" s="9" t="s">
        <v>19750</v>
      </c>
      <c r="C417" s="7" t="s">
        <v>1573</v>
      </c>
      <c r="D417" s="11">
        <v>8.6999999999999993</v>
      </c>
      <c r="E417" s="7" t="s">
        <v>1574</v>
      </c>
      <c r="F417" s="9" t="s">
        <v>1894</v>
      </c>
      <c r="G417" s="9" t="str">
        <f>IFERROR(
  IF(TRIM(Table22[[#This Row],[STARS]])="", "Unknown",
    TRIM(MID(Table22[[#This Row],[STARS]], FIND("Stars:", Table22[[#This Row],[STARS]]) + 6, LEN(Table22[[#This Row],[STARS]])))
  ),
"Unknown")</f>
        <v xml:space="preserve">
Hyun Bin, 
Son Ye-jin, 
Seo Ji-hye, 
Kim Jung-hyun
</v>
      </c>
      <c r="H417" s="9">
        <v>16879</v>
      </c>
      <c r="I417" s="9">
        <v>70</v>
      </c>
      <c r="J417" s="9">
        <v>0</v>
      </c>
    </row>
    <row r="418" spans="1:10" x14ac:dyDescent="0.3">
      <c r="A418" s="8" t="s">
        <v>1576</v>
      </c>
      <c r="B418" s="9" t="s">
        <v>19738</v>
      </c>
      <c r="C418" s="8" t="s">
        <v>34</v>
      </c>
      <c r="D418" s="10">
        <v>7.3</v>
      </c>
      <c r="E418" s="8" t="s">
        <v>1577</v>
      </c>
      <c r="F418" s="9" t="s">
        <v>22259</v>
      </c>
      <c r="G418" s="9" t="str">
        <f>IFERROR(
  IF(TRIM(Table22[[#This Row],[STARS]])="", "Unknown",
    TRIM(MID(Table22[[#This Row],[STARS]], FIND("Stars:", Table22[[#This Row],[STARS]]) + 6, LEN(Table22[[#This Row],[STARS]])))
  ),
"Unknown")</f>
        <v xml:space="preserve">
Russell Crowe, 
Elizabeth Banks, 
Liam Neeson, 
Michael Buie
</v>
      </c>
      <c r="H418" s="9">
        <v>189815</v>
      </c>
      <c r="I418" s="9">
        <v>133</v>
      </c>
      <c r="J418" s="9" t="s">
        <v>1579</v>
      </c>
    </row>
    <row r="419" spans="1:10" x14ac:dyDescent="0.3">
      <c r="A419" s="7" t="s">
        <v>1580</v>
      </c>
      <c r="B419" s="9" t="s">
        <v>19693</v>
      </c>
      <c r="C419" s="7" t="s">
        <v>1581</v>
      </c>
      <c r="D419" s="11">
        <v>7.8</v>
      </c>
      <c r="E419" s="7" t="s">
        <v>1582</v>
      </c>
      <c r="F419" s="9" t="s">
        <v>1894</v>
      </c>
      <c r="G419" s="9" t="str">
        <f>IFERROR(
  IF(TRIM(Table22[[#This Row],[STARS]])="", "Unknown",
    TRIM(MID(Table22[[#This Row],[STARS]], FIND("Stars:", Table22[[#This Row],[STARS]]) + 6, LEN(Table22[[#This Row],[STARS]])))
  ),
"Unknown")</f>
        <v xml:space="preserve">
Jonah Hill, 
Emma Stone, 
Sonoya Mizuno, 
Justin Theroux
</v>
      </c>
      <c r="H419" s="9">
        <v>69384</v>
      </c>
      <c r="I419" s="9">
        <v>386</v>
      </c>
      <c r="J419" s="9">
        <v>0</v>
      </c>
    </row>
    <row r="420" spans="1:10" x14ac:dyDescent="0.3">
      <c r="A420" s="8" t="s">
        <v>1584</v>
      </c>
      <c r="B420" s="9" t="s">
        <v>19684</v>
      </c>
      <c r="C420" s="8" t="s">
        <v>86</v>
      </c>
      <c r="D420" s="10">
        <v>7.4</v>
      </c>
      <c r="E420" s="8" t="s">
        <v>1586</v>
      </c>
      <c r="F420" s="9" t="s">
        <v>22258</v>
      </c>
      <c r="G420" s="9" t="str">
        <f>IFERROR(
  IF(TRIM(Table22[[#This Row],[STARS]])="", "Unknown",
    TRIM(MID(Table22[[#This Row],[STARS]], FIND("Stars:", Table22[[#This Row],[STARS]]) + 6, LEN(Table22[[#This Row],[STARS]])))
  ),
"Unknown")</f>
        <v xml:space="preserve">
Mahershala Ali, 
Naomie Harris, 
Trevante Rhodes, 
Alex R. Hibbert
</v>
      </c>
      <c r="H420" s="9">
        <v>285273</v>
      </c>
      <c r="I420" s="9">
        <v>111</v>
      </c>
      <c r="J420" s="9" t="s">
        <v>1588</v>
      </c>
    </row>
    <row r="421" spans="1:10" x14ac:dyDescent="0.3">
      <c r="A421" s="7" t="s">
        <v>1589</v>
      </c>
      <c r="B421" s="9" t="s">
        <v>19688</v>
      </c>
      <c r="C421" s="7" t="s">
        <v>474</v>
      </c>
      <c r="D421" s="11">
        <v>6.9</v>
      </c>
      <c r="E421" s="7" t="s">
        <v>1590</v>
      </c>
      <c r="F421" s="9" t="s">
        <v>22224</v>
      </c>
      <c r="G421" s="9" t="str">
        <f>IFERROR(
  IF(TRIM(Table22[[#This Row],[STARS]])="", "Unknown",
    TRIM(MID(Table22[[#This Row],[STARS]], FIND("Stars:", Table22[[#This Row],[STARS]]) + 6, LEN(Table22[[#This Row],[STARS]])))
  ),
"Unknown")</f>
        <v xml:space="preserve">
Chris Hemsworth, 
Cillian Murphy, 
Brendan Gleeson, 
Ben Whishaw
</v>
      </c>
      <c r="H421" s="9">
        <v>128605</v>
      </c>
      <c r="I421" s="9">
        <v>122</v>
      </c>
      <c r="J421" s="9" t="s">
        <v>1592</v>
      </c>
    </row>
    <row r="422" spans="1:10" x14ac:dyDescent="0.3">
      <c r="A422" s="8" t="s">
        <v>1593</v>
      </c>
      <c r="B422" s="9" t="s">
        <v>19675</v>
      </c>
      <c r="C422" s="8" t="s">
        <v>1260</v>
      </c>
      <c r="D422" s="10">
        <v>5.8</v>
      </c>
      <c r="E422" s="8" t="s">
        <v>1594</v>
      </c>
      <c r="F422" s="9" t="s">
        <v>20406</v>
      </c>
      <c r="G422" s="9" t="str">
        <f>IFERROR(
  IF(TRIM(Table22[[#This Row],[STARS]])="", "Unknown",
    TRIM(MID(Table22[[#This Row],[STARS]], FIND("Stars:", Table22[[#This Row],[STARS]]) + 6, LEN(Table22[[#This Row],[STARS]])))
  ),
"Unknown")</f>
        <v xml:space="preserve">
Judah Lewis, 
Samara Weaving, 
Jenna Ortega, 
Emily Alyn Lind
</v>
      </c>
      <c r="H422" s="9">
        <v>31220</v>
      </c>
      <c r="I422" s="9">
        <v>101</v>
      </c>
      <c r="J422" s="9">
        <v>0</v>
      </c>
    </row>
    <row r="423" spans="1:10" x14ac:dyDescent="0.3">
      <c r="A423" s="7" t="s">
        <v>1596</v>
      </c>
      <c r="B423" s="9" t="s">
        <v>19693</v>
      </c>
      <c r="C423" s="7" t="s">
        <v>15</v>
      </c>
      <c r="D423" s="11">
        <v>8.3000000000000007</v>
      </c>
      <c r="E423" s="7" t="s">
        <v>1597</v>
      </c>
      <c r="F423" s="9" t="s">
        <v>1894</v>
      </c>
      <c r="G423" s="9" t="str">
        <f>IFERROR(
  IF(TRIM(Table22[[#This Row],[STARS]])="", "Unknown",
    TRIM(MID(Table22[[#This Row],[STARS]], FIND("Stars:", Table22[[#This Row],[STARS]]) + 6, LEN(Table22[[#This Row],[STARS]])))
  ),
"Unknown")</f>
        <v xml:space="preserve">
Fred Armisen, 
Tom Kenny, 
Olan Rogers, 
Tika Sumpter
</v>
      </c>
      <c r="H423" s="9">
        <v>36443</v>
      </c>
      <c r="I423" s="9">
        <v>30</v>
      </c>
      <c r="J423" s="9">
        <v>0</v>
      </c>
    </row>
    <row r="424" spans="1:10" x14ac:dyDescent="0.3">
      <c r="A424" s="8" t="s">
        <v>1599</v>
      </c>
      <c r="B424" s="9" t="s">
        <v>19773</v>
      </c>
      <c r="C424" s="8" t="s">
        <v>109</v>
      </c>
      <c r="D424" s="10">
        <v>8</v>
      </c>
      <c r="E424" s="8" t="s">
        <v>1600</v>
      </c>
      <c r="F424" s="9" t="s">
        <v>1894</v>
      </c>
      <c r="G424" s="9" t="str">
        <f>IFERROR(
  IF(TRIM(Table22[[#This Row],[STARS]])="", "Unknown",
    TRIM(MID(Table22[[#This Row],[STARS]], FIND("Stars:", Table22[[#This Row],[STARS]]) + 6, LEN(Table22[[#This Row],[STARS]])))
  ),
"Unknown")</f>
        <v xml:space="preserve">
Daniel Wu, 
Orla Brady, 
Emily Beecham, 
Aramis Knight
</v>
      </c>
      <c r="H424" s="9">
        <v>43147</v>
      </c>
      <c r="I424" s="9">
        <v>42</v>
      </c>
      <c r="J424" s="9">
        <v>0</v>
      </c>
    </row>
    <row r="425" spans="1:10" x14ac:dyDescent="0.3">
      <c r="A425" s="7" t="s">
        <v>1602</v>
      </c>
      <c r="B425" s="9" t="s">
        <v>19672</v>
      </c>
      <c r="C425" s="7" t="s">
        <v>38</v>
      </c>
      <c r="D425" s="11">
        <v>7.4</v>
      </c>
      <c r="E425" s="7" t="s">
        <v>1603</v>
      </c>
      <c r="F425" s="9" t="s">
        <v>1894</v>
      </c>
      <c r="G425" s="9" t="str">
        <f>IFERROR(
  IF(TRIM(Table22[[#This Row],[STARS]])="", "Unknown",
    TRIM(MID(Table22[[#This Row],[STARS]], FIND("Stars:", Table22[[#This Row],[STARS]]) + 6, LEN(Table22[[#This Row],[STARS]])))
  ),
"Unknown")</f>
        <v xml:space="preserve">
Katherine Heigl, 
Sarah Chalke, 
Ben Lawson, 
Ali Skovbye
</v>
      </c>
      <c r="H425" s="9">
        <v>16674</v>
      </c>
      <c r="I425" s="9">
        <v>0</v>
      </c>
      <c r="J425" s="9">
        <v>0</v>
      </c>
    </row>
    <row r="426" spans="1:10" x14ac:dyDescent="0.3">
      <c r="A426" s="8" t="s">
        <v>1605</v>
      </c>
      <c r="B426" s="9" t="s">
        <v>19682</v>
      </c>
      <c r="C426" s="8" t="s">
        <v>524</v>
      </c>
      <c r="D426" s="10">
        <v>8.1</v>
      </c>
      <c r="E426" s="8" t="s">
        <v>1607</v>
      </c>
      <c r="F426" s="9" t="s">
        <v>1894</v>
      </c>
      <c r="G426" s="9" t="str">
        <f>IFERROR(
  IF(TRIM(Table22[[#This Row],[STARS]])="", "Unknown",
    TRIM(MID(Table22[[#This Row],[STARS]], FIND("Stars:", Table22[[#This Row],[STARS]]) + 6, LEN(Table22[[#This Row],[STARS]])))
  ),
"Unknown")</f>
        <v xml:space="preserve">
Gethin Anthony, 
Arliss Howard, 
Kelly Jenrette, 
Cameron Britton
</v>
      </c>
      <c r="H426" s="9">
        <v>54164</v>
      </c>
      <c r="I426" s="9">
        <v>60</v>
      </c>
      <c r="J426" s="9">
        <v>0</v>
      </c>
    </row>
    <row r="427" spans="1:10" x14ac:dyDescent="0.3">
      <c r="A427" s="7" t="s">
        <v>1609</v>
      </c>
      <c r="B427" s="9" t="s">
        <v>19688</v>
      </c>
      <c r="C427" s="7" t="s">
        <v>47</v>
      </c>
      <c r="D427" s="11">
        <v>7.4</v>
      </c>
      <c r="E427" s="7" t="s">
        <v>1610</v>
      </c>
      <c r="F427" s="9" t="s">
        <v>1894</v>
      </c>
      <c r="G427" s="9" t="str">
        <f>IFERROR(
  IF(TRIM(Table22[[#This Row],[STARS]])="", "Unknown",
    TRIM(MID(Table22[[#This Row],[STARS]], FIND("Stars:", Table22[[#This Row],[STARS]]) + 6, LEN(Table22[[#This Row],[STARS]])))
  ),
"Unknown")</f>
        <v xml:space="preserve">
Marguerite Moreau, 
Zak Orth, 
Paul Rudd, 
Michael Showalter
</v>
      </c>
      <c r="H427" s="9">
        <v>22906</v>
      </c>
      <c r="I427" s="9">
        <v>30</v>
      </c>
      <c r="J427" s="9">
        <v>0</v>
      </c>
    </row>
    <row r="428" spans="1:10" x14ac:dyDescent="0.3">
      <c r="A428" s="8" t="s">
        <v>1612</v>
      </c>
      <c r="B428" s="9" t="s">
        <v>19675</v>
      </c>
      <c r="C428" s="8" t="s">
        <v>630</v>
      </c>
      <c r="D428" s="10">
        <v>6</v>
      </c>
      <c r="E428" s="8" t="s">
        <v>1613</v>
      </c>
      <c r="F428" s="9" t="s">
        <v>22257</v>
      </c>
      <c r="G428" s="9" t="str">
        <f>IFERROR(
  IF(TRIM(Table22[[#This Row],[STARS]])="", "Unknown",
    TRIM(MID(Table22[[#This Row],[STARS]], FIND("Stars:", Table22[[#This Row],[STARS]]) + 6, LEN(Table22[[#This Row],[STARS]])))
  ),
"Unknown")</f>
        <v xml:space="preserve">
Lily James, 
Armie Hammer, 
Kristin Scott Thomas, 
Keeley Hawes
</v>
      </c>
      <c r="H428" s="9">
        <v>35836</v>
      </c>
      <c r="I428" s="9">
        <v>123</v>
      </c>
      <c r="J428" s="9">
        <v>0</v>
      </c>
    </row>
    <row r="429" spans="1:10" x14ac:dyDescent="0.3">
      <c r="A429" s="7" t="s">
        <v>1615</v>
      </c>
      <c r="B429" s="9" t="s">
        <v>19688</v>
      </c>
      <c r="C429" s="7" t="s">
        <v>91</v>
      </c>
      <c r="D429" s="11">
        <v>8.3000000000000007</v>
      </c>
      <c r="E429" s="7" t="s">
        <v>1616</v>
      </c>
      <c r="F429" s="9" t="s">
        <v>1894</v>
      </c>
      <c r="G429" s="9" t="str">
        <f>IFERROR(
  IF(TRIM(Table22[[#This Row],[STARS]])="", "Unknown",
    TRIM(MID(Table22[[#This Row],[STARS]], FIND("Stars:", Table22[[#This Row],[STARS]]) + 6, LEN(Table22[[#This Row],[STARS]])))
  ),
"Unknown")</f>
        <v xml:space="preserve">
Aziz Ansari, 
Eric Wareheim, 
Lena Waithe, 
NoÃ«l Wells
</v>
      </c>
      <c r="H429" s="9">
        <v>70472</v>
      </c>
      <c r="I429" s="9">
        <v>30</v>
      </c>
      <c r="J429" s="9">
        <v>0</v>
      </c>
    </row>
    <row r="430" spans="1:10" x14ac:dyDescent="0.3">
      <c r="A430" s="8" t="s">
        <v>1618</v>
      </c>
      <c r="B430" s="9" t="s">
        <v>19724</v>
      </c>
      <c r="C430" s="8" t="s">
        <v>274</v>
      </c>
      <c r="D430" s="10">
        <v>7.5</v>
      </c>
      <c r="E430" s="8" t="s">
        <v>1619</v>
      </c>
      <c r="F430" s="9" t="s">
        <v>22256</v>
      </c>
      <c r="G430" s="9" t="str">
        <f>IFERROR(
  IF(TRIM(Table22[[#This Row],[STARS]])="", "Unknown",
    TRIM(MID(Table22[[#This Row],[STARS]], FIND("Stars:", Table22[[#This Row],[STARS]]) + 6, LEN(Table22[[#This Row],[STARS]])))
  ),
"Unknown")</f>
        <v xml:space="preserve">
Jodie Foster, 
Matthew McConaughey, 
Tom Skerritt, 
John Hurt
</v>
      </c>
      <c r="H430" s="9">
        <v>261289</v>
      </c>
      <c r="I430" s="9">
        <v>150</v>
      </c>
      <c r="J430" s="9" t="s">
        <v>1621</v>
      </c>
    </row>
    <row r="431" spans="1:10" x14ac:dyDescent="0.3">
      <c r="A431" s="7" t="s">
        <v>1622</v>
      </c>
      <c r="B431" s="9" t="s">
        <v>19693</v>
      </c>
      <c r="C431" s="7" t="s">
        <v>104</v>
      </c>
      <c r="D431" s="11">
        <v>6</v>
      </c>
      <c r="E431" s="7" t="s">
        <v>1623</v>
      </c>
      <c r="F431" s="9" t="s">
        <v>22146</v>
      </c>
      <c r="G431" s="9" t="str">
        <f>IFERROR(
  IF(TRIM(Table22[[#This Row],[STARS]])="", "Unknown",
    TRIM(MID(Table22[[#This Row],[STARS]], FIND("Stars:", Table22[[#This Row],[STARS]]) + 6, LEN(Table22[[#This Row],[STARS]])))
  ),
"Unknown")</f>
        <v xml:space="preserve">
Joey King, 
Jacob Elordi, 
Joel Courtney, 
Megan du Plessis
</v>
      </c>
      <c r="H431" s="9">
        <v>72207</v>
      </c>
      <c r="I431" s="9">
        <v>105</v>
      </c>
      <c r="J431" s="9">
        <v>0</v>
      </c>
    </row>
    <row r="432" spans="1:10" x14ac:dyDescent="0.3">
      <c r="A432" s="8" t="s">
        <v>1625</v>
      </c>
      <c r="B432" s="9" t="s">
        <v>19679</v>
      </c>
      <c r="C432" s="8" t="s">
        <v>81</v>
      </c>
      <c r="D432" s="10">
        <v>8.4</v>
      </c>
      <c r="E432" s="8" t="s">
        <v>1626</v>
      </c>
      <c r="F432" s="9" t="s">
        <v>1894</v>
      </c>
      <c r="G432" s="9" t="str">
        <f>IFERROR(
  IF(TRIM(Table22[[#This Row],[STARS]])="", "Unknown",
    TRIM(MID(Table22[[#This Row],[STARS]], FIND("Stars:", Table22[[#This Row],[STARS]]) + 6, LEN(Table22[[#This Row],[STARS]])))
  ),
"Unknown")</f>
        <v xml:space="preserve">
Ashley Walters, 
Kano, 
Shone Romulus, 
Micheal Ward
</v>
      </c>
      <c r="H432" s="9">
        <v>14832</v>
      </c>
      <c r="I432" s="9">
        <v>60</v>
      </c>
      <c r="J432" s="9">
        <v>0</v>
      </c>
    </row>
    <row r="433" spans="1:10" x14ac:dyDescent="0.3">
      <c r="A433" s="7" t="s">
        <v>1628</v>
      </c>
      <c r="B433" s="9" t="s">
        <v>19693</v>
      </c>
      <c r="C433" s="7" t="s">
        <v>1630</v>
      </c>
      <c r="D433" s="11">
        <v>7</v>
      </c>
      <c r="E433" s="7" t="s">
        <v>1631</v>
      </c>
      <c r="F433" s="9" t="s">
        <v>22255</v>
      </c>
      <c r="G433" s="9" t="str">
        <f>IFERROR(
  IF(TRIM(Table22[[#This Row],[STARS]])="", "Unknown",
    TRIM(MID(Table22[[#This Row],[STARS]], FIND("Stars:", Table22[[#This Row],[STARS]]) + 6, LEN(Table22[[#This Row],[STARS]])))
  ),
"Unknown")</f>
        <v xml:space="preserve">
Sofia Boutella, 
Romain Guillermic, 
Souheila Yacoub, 
Kiddy Smile
</v>
      </c>
      <c r="H433" s="9">
        <v>58051</v>
      </c>
      <c r="I433" s="9">
        <v>97</v>
      </c>
      <c r="J433" s="9" t="s">
        <v>1633</v>
      </c>
    </row>
    <row r="434" spans="1:10" x14ac:dyDescent="0.3">
      <c r="A434" s="8" t="s">
        <v>1634</v>
      </c>
      <c r="B434" s="9" t="s">
        <v>19672</v>
      </c>
      <c r="C434" s="8" t="s">
        <v>25</v>
      </c>
      <c r="D434" s="10">
        <v>7.3</v>
      </c>
      <c r="E434" s="8" t="s">
        <v>1636</v>
      </c>
      <c r="F434" s="9" t="s">
        <v>1894</v>
      </c>
      <c r="G434" s="9" t="str">
        <f>IFERROR(
  IF(TRIM(Table22[[#This Row],[STARS]])="", "Unknown",
    TRIM(MID(Table22[[#This Row],[STARS]], FIND("Stars:", Table22[[#This Row],[STARS]]) + 6, LEN(Table22[[#This Row],[STARS]])))
  ),
"Unknown")</f>
        <v xml:space="preserve">
Lin-Manuel Miranda, 
Ynairaly Simo, 
Zoe Saldana, 
Juan de Marcos GonzÃ¡lez
</v>
      </c>
      <c r="H434" s="9">
        <v>27</v>
      </c>
      <c r="I434" s="9">
        <v>95</v>
      </c>
      <c r="J434" s="9">
        <v>0</v>
      </c>
    </row>
    <row r="435" spans="1:10" x14ac:dyDescent="0.3">
      <c r="A435" s="7" t="s">
        <v>1638</v>
      </c>
      <c r="B435" s="9" t="s">
        <v>19684</v>
      </c>
      <c r="C435" s="7" t="s">
        <v>164</v>
      </c>
      <c r="D435" s="11">
        <v>5.4</v>
      </c>
      <c r="E435" s="7" t="s">
        <v>1639</v>
      </c>
      <c r="F435" s="9" t="s">
        <v>22254</v>
      </c>
      <c r="G435" s="9" t="str">
        <f>IFERROR(
  IF(TRIM(Table22[[#This Row],[STARS]])="", "Unknown",
    TRIM(MID(Table22[[#This Row],[STARS]], FIND("Stars:", Table22[[#This Row],[STARS]]) + 6, LEN(Table22[[#This Row],[STARS]])))
  ),
"Unknown")</f>
        <v xml:space="preserve">
Brenton Thwaites, 
Nikolaj Coster-Waldau, 
Gerard Butler, 
Chadwick Boseman
</v>
      </c>
      <c r="H435" s="9">
        <v>109959</v>
      </c>
      <c r="I435" s="9">
        <v>127</v>
      </c>
      <c r="J435" s="9" t="s">
        <v>1641</v>
      </c>
    </row>
    <row r="436" spans="1:10" x14ac:dyDescent="0.3">
      <c r="A436" s="8" t="s">
        <v>1642</v>
      </c>
      <c r="B436" s="9" t="s">
        <v>19675</v>
      </c>
      <c r="C436" s="8" t="s">
        <v>1643</v>
      </c>
      <c r="D436" s="10">
        <v>6.9</v>
      </c>
      <c r="E436" s="8" t="s">
        <v>1644</v>
      </c>
      <c r="F436" s="9" t="s">
        <v>22005</v>
      </c>
      <c r="G436" s="9" t="str">
        <f>IFERROR(
  IF(TRIM(Table22[[#This Row],[STARS]])="", "Unknown",
    TRIM(MID(Table22[[#This Row],[STARS]], FIND("Stars:", Table22[[#This Row],[STARS]]) + 6, LEN(Table22[[#This Row],[STARS]])))
  ),
"Unknown")</f>
        <v xml:space="preserve">
Gary Oldman, 
Amanda Seyfried, 
Lily Collins, 
Tom Pelphrey
</v>
      </c>
      <c r="H436" s="9">
        <v>63893</v>
      </c>
      <c r="I436" s="9">
        <v>131</v>
      </c>
      <c r="J436" s="9">
        <v>0</v>
      </c>
    </row>
    <row r="437" spans="1:10" x14ac:dyDescent="0.3">
      <c r="A437" s="7" t="s">
        <v>1646</v>
      </c>
      <c r="B437" s="9" t="s">
        <v>19796</v>
      </c>
      <c r="C437" s="7" t="s">
        <v>15</v>
      </c>
      <c r="D437" s="11">
        <v>8.1</v>
      </c>
      <c r="E437" s="7" t="s">
        <v>1648</v>
      </c>
      <c r="F437" s="9" t="s">
        <v>1894</v>
      </c>
      <c r="G437" s="9" t="str">
        <f>IFERROR(
  IF(TRIM(Table22[[#This Row],[STARS]])="", "Unknown",
    TRIM(MID(Table22[[#This Row],[STARS]], FIND("Stars:", Table22[[#This Row],[STARS]]) + 6, LEN(Table22[[#This Row],[STARS]])))
  ),
"Unknown")</f>
        <v xml:space="preserve">
Johnny Yong Bosch, 
Michelle Ruff, 
Stephanie Sheh, 
Jamieson Price
</v>
      </c>
      <c r="H437" s="9">
        <v>46537</v>
      </c>
      <c r="I437" s="9">
        <v>24</v>
      </c>
      <c r="J437" s="9">
        <v>0</v>
      </c>
    </row>
    <row r="438" spans="1:10" x14ac:dyDescent="0.3">
      <c r="A438" s="8" t="s">
        <v>1650</v>
      </c>
      <c r="B438" s="9" t="s">
        <v>19672</v>
      </c>
      <c r="C438" s="8" t="s">
        <v>43</v>
      </c>
      <c r="D438" s="10">
        <v>6.4</v>
      </c>
      <c r="E438" s="8" t="s">
        <v>1651</v>
      </c>
      <c r="F438" s="9" t="s">
        <v>1894</v>
      </c>
      <c r="G438" s="9" t="str">
        <f>IFERROR(
  IF(TRIM(Table22[[#This Row],[STARS]])="", "Unknown",
    TRIM(MID(Table22[[#This Row],[STARS]], FIND("Stars:", Table22[[#This Row],[STARS]]) + 6, LEN(Table22[[#This Row],[STARS]])))
  ),
"Unknown")</f>
        <v xml:space="preserve">
Manolo Cardona, 
GinÃ©s GarcÃ­a MillÃ¡n, 
Carolina Miranda, 
Eugenio Siller
</v>
      </c>
      <c r="H438" s="9">
        <v>10387</v>
      </c>
      <c r="I438" s="9">
        <v>0</v>
      </c>
      <c r="J438" s="9">
        <v>0</v>
      </c>
    </row>
    <row r="439" spans="1:10" x14ac:dyDescent="0.3">
      <c r="A439" s="7" t="s">
        <v>1653</v>
      </c>
      <c r="B439" s="9" t="s">
        <v>19672</v>
      </c>
      <c r="C439" s="7" t="s">
        <v>81</v>
      </c>
      <c r="D439" s="11">
        <v>7.2</v>
      </c>
      <c r="E439" s="7" t="s">
        <v>1654</v>
      </c>
      <c r="F439" s="9" t="s">
        <v>1894</v>
      </c>
      <c r="G439" s="9" t="str">
        <f>IFERROR(
  IF(TRIM(Table22[[#This Row],[STARS]])="", "Unknown",
    TRIM(MID(Table22[[#This Row],[STARS]], FIND("Stars:", Table22[[#This Row],[STARS]]) + 6, LEN(Table22[[#This Row],[STARS]])))
  ),
"Unknown")</f>
        <v xml:space="preserve">
Manoj Bajpayee, 
Ali Fazal, 
Harshvardhan Kapoor, 
Kay Kay Menon
</v>
      </c>
      <c r="H439" s="9">
        <v>7023</v>
      </c>
      <c r="I439" s="9">
        <v>65</v>
      </c>
      <c r="J439" s="9">
        <v>0</v>
      </c>
    </row>
    <row r="440" spans="1:10" x14ac:dyDescent="0.3">
      <c r="A440" s="8" t="s">
        <v>1656</v>
      </c>
      <c r="B440" s="9" t="s">
        <v>19677</v>
      </c>
      <c r="C440" s="8" t="s">
        <v>1643</v>
      </c>
      <c r="D440" s="10">
        <v>7</v>
      </c>
      <c r="E440" s="8" t="s">
        <v>1657</v>
      </c>
      <c r="F440" s="9" t="s">
        <v>22253</v>
      </c>
      <c r="G440" s="9" t="str">
        <f>IFERROR(
  IF(TRIM(Table22[[#This Row],[STARS]])="", "Unknown",
    TRIM(MID(Table22[[#This Row],[STARS]], FIND("Stars:", Table22[[#This Row],[STARS]]) + 6, LEN(Table22[[#This Row],[STARS]])))
  ),
"Unknown")</f>
        <v xml:space="preserve">
Douglas Booth, 
Iwan Rheon, 
Machine Gun Kelly, 
Daniel Webber
</v>
      </c>
      <c r="H440" s="9">
        <v>43022</v>
      </c>
      <c r="I440" s="9">
        <v>107</v>
      </c>
      <c r="J440" s="9">
        <v>0</v>
      </c>
    </row>
    <row r="441" spans="1:10" x14ac:dyDescent="0.3">
      <c r="A441" s="7" t="s">
        <v>1659</v>
      </c>
      <c r="B441" s="9" t="s">
        <v>19738</v>
      </c>
      <c r="C441" s="7" t="s">
        <v>1017</v>
      </c>
      <c r="D441" s="11">
        <v>5.0999999999999996</v>
      </c>
      <c r="E441" s="7" t="s">
        <v>1660</v>
      </c>
      <c r="F441" s="9" t="s">
        <v>1894</v>
      </c>
      <c r="G441" s="9" t="str">
        <f>IFERROR(
  IF(TRIM(Table22[[#This Row],[STARS]])="", "Unknown",
    TRIM(MID(Table22[[#This Row],[STARS]], FIND("Stars:", Table22[[#This Row],[STARS]]) + 6, LEN(Table22[[#This Row],[STARS]])))
  ),
"Unknown")</f>
        <v xml:space="preserve">
Kyle Richards, 
Adrienne Maloof, 
Camille Grammer, 
Lisa Vanderpump
</v>
      </c>
      <c r="H441" s="9">
        <v>5326</v>
      </c>
      <c r="I441" s="9">
        <v>44</v>
      </c>
      <c r="J441" s="9">
        <v>0</v>
      </c>
    </row>
    <row r="442" spans="1:10" x14ac:dyDescent="0.3">
      <c r="A442" s="8" t="s">
        <v>1662</v>
      </c>
      <c r="B442" s="9" t="s">
        <v>19682</v>
      </c>
      <c r="C442" s="8" t="s">
        <v>20</v>
      </c>
      <c r="D442" s="10">
        <v>6.5</v>
      </c>
      <c r="E442" s="8" t="s">
        <v>1663</v>
      </c>
      <c r="F442" s="9" t="s">
        <v>22054</v>
      </c>
      <c r="G442" s="9" t="str">
        <f>IFERROR(
  IF(TRIM(Table22[[#This Row],[STARS]])="", "Unknown",
    TRIM(MID(Table22[[#This Row],[STARS]], FIND("Stars:", Table22[[#This Row],[STARS]]) + 6, LEN(Table22[[#This Row],[STARS]])))
  ),
"Unknown")</f>
        <v xml:space="preserve">
Carla Gugino, 
Bruce Greenwood, 
Chiara Aurelia, 
Carel Struycken
</v>
      </c>
      <c r="H442" s="9">
        <v>95660</v>
      </c>
      <c r="I442" s="9">
        <v>103</v>
      </c>
      <c r="J442" s="9">
        <v>0</v>
      </c>
    </row>
    <row r="443" spans="1:10" x14ac:dyDescent="0.3">
      <c r="A443" s="7" t="s">
        <v>1665</v>
      </c>
      <c r="B443" s="9" t="s">
        <v>19693</v>
      </c>
      <c r="C443" s="7" t="s">
        <v>1666</v>
      </c>
      <c r="D443" s="11">
        <v>6.9</v>
      </c>
      <c r="E443" s="7" t="s">
        <v>1667</v>
      </c>
      <c r="F443" s="9" t="s">
        <v>22252</v>
      </c>
      <c r="G443" s="9" t="str">
        <f>IFERROR(
  IF(TRIM(Table22[[#This Row],[STARS]])="", "Unknown",
    TRIM(MID(Table22[[#This Row],[STARS]], FIND("Stars:", Table22[[#This Row],[STARS]]) + 6, LEN(Table22[[#This Row],[STARS]])))
  ),
"Unknown")</f>
        <v xml:space="preserve">
Chris Pine, 
Stephen Dillane, 
Rebecca Robin, 
Billy Howle
</v>
      </c>
      <c r="H443" s="9">
        <v>64076</v>
      </c>
      <c r="I443" s="9">
        <v>121</v>
      </c>
      <c r="J443" s="9">
        <v>0</v>
      </c>
    </row>
    <row r="444" spans="1:10" x14ac:dyDescent="0.3">
      <c r="A444" s="8" t="s">
        <v>1669</v>
      </c>
      <c r="B444" s="9" t="s">
        <v>19677</v>
      </c>
      <c r="C444" s="8" t="s">
        <v>1670</v>
      </c>
      <c r="D444" s="10">
        <v>5</v>
      </c>
      <c r="E444" s="8" t="s">
        <v>1671</v>
      </c>
      <c r="F444" s="9" t="s">
        <v>1894</v>
      </c>
      <c r="G444" s="9" t="str">
        <f>IFERROR(
  IF(TRIM(Table22[[#This Row],[STARS]])="", "Unknown",
    TRIM(MID(Table22[[#This Row],[STARS]], FIND("Stars:", Table22[[#This Row],[STARS]]) + 6, LEN(Table22[[#This Row],[STARS]])))
  ),
"Unknown")</f>
        <v xml:space="preserve">
Katee Sackhoff, 
JayR Tinaco, 
Elizabeth Faith Ludlow, 
Blu Hunt
</v>
      </c>
      <c r="H444" s="9">
        <v>25983</v>
      </c>
      <c r="I444" s="9">
        <v>43</v>
      </c>
      <c r="J444" s="9">
        <v>0</v>
      </c>
    </row>
    <row r="445" spans="1:10" x14ac:dyDescent="0.3">
      <c r="A445" s="7" t="s">
        <v>1673</v>
      </c>
      <c r="B445" s="9" t="s">
        <v>19773</v>
      </c>
      <c r="C445" s="7" t="s">
        <v>1674</v>
      </c>
      <c r="D445" s="11">
        <v>7.8</v>
      </c>
      <c r="E445" s="7" t="s">
        <v>1675</v>
      </c>
      <c r="F445" s="9" t="s">
        <v>1894</v>
      </c>
      <c r="G445" s="9" t="str">
        <f>IFERROR(
  IF(TRIM(Table22[[#This Row],[STARS]])="", "Unknown",
    TRIM(MID(Table22[[#This Row],[STARS]], FIND("Stars:", Table22[[#This Row],[STARS]]) + 6, LEN(Table22[[#This Row],[STARS]])))
  ),
"Unknown")</f>
        <v xml:space="preserve">
Rachel Bloom, 
Donna Lynne Champlin, 
Vincent Rodriguez III, 
Pete Gardner
</v>
      </c>
      <c r="H445" s="9">
        <v>17902</v>
      </c>
      <c r="I445" s="9">
        <v>42</v>
      </c>
      <c r="J445" s="9">
        <v>0</v>
      </c>
    </row>
    <row r="446" spans="1:10" x14ac:dyDescent="0.3">
      <c r="A446" s="8" t="s">
        <v>1677</v>
      </c>
      <c r="B446" s="9" t="s">
        <v>19797</v>
      </c>
      <c r="C446" s="8" t="s">
        <v>1679</v>
      </c>
      <c r="D446" s="10">
        <v>8.5</v>
      </c>
      <c r="E446" s="8" t="s">
        <v>1680</v>
      </c>
      <c r="F446" s="9" t="s">
        <v>1894</v>
      </c>
      <c r="G446" s="9" t="str">
        <f>IFERROR(
  IF(TRIM(Table22[[#This Row],[STARS]])="", "Unknown",
    TRIM(MID(Table22[[#This Row],[STARS]], FIND("Stars:", Table22[[#This Row],[STARS]]) + 6, LEN(Table22[[#This Row],[STARS]])))
  ),
"Unknown")</f>
        <v xml:space="preserve">
Sumire Morohoshi, 
Mariya Ise, 
Shinei Ueki, 
Lynn
</v>
      </c>
      <c r="H446" s="9">
        <v>28438</v>
      </c>
      <c r="I446" s="9">
        <v>23</v>
      </c>
      <c r="J446" s="9">
        <v>0</v>
      </c>
    </row>
    <row r="447" spans="1:10" x14ac:dyDescent="0.3">
      <c r="A447" s="7" t="s">
        <v>1682</v>
      </c>
      <c r="B447" s="9" t="s">
        <v>19672</v>
      </c>
      <c r="C447" s="7" t="s">
        <v>104</v>
      </c>
      <c r="D447" s="11">
        <v>0</v>
      </c>
      <c r="E447" s="7" t="s">
        <v>1683</v>
      </c>
      <c r="F447" s="9" t="s">
        <v>22251</v>
      </c>
      <c r="G447" s="9" t="str">
        <f>IFERROR(
  IF(TRIM(Table22[[#This Row],[STARS]])="", "Unknown",
    TRIM(MID(Table22[[#This Row],[STARS]], FIND("Stars:", Table22[[#This Row],[STARS]]) + 6, LEN(Table22[[#This Row],[STARS]])))
  ),
"Unknown")</f>
        <v xml:space="preserve">
Rachael Leigh Cook, 
Tanner Buchanan, 
Madison Pettis, 
Addison Rae
</v>
      </c>
      <c r="H447" s="9">
        <v>0</v>
      </c>
      <c r="I447" s="9">
        <v>0</v>
      </c>
      <c r="J447" s="9">
        <v>0</v>
      </c>
    </row>
    <row r="448" spans="1:10" x14ac:dyDescent="0.3">
      <c r="A448" s="8" t="s">
        <v>1685</v>
      </c>
      <c r="B448" s="9" t="s">
        <v>19787</v>
      </c>
      <c r="C448" s="8" t="s">
        <v>639</v>
      </c>
      <c r="D448" s="10">
        <v>7.6</v>
      </c>
      <c r="E448" s="8" t="s">
        <v>1686</v>
      </c>
      <c r="F448" s="9" t="s">
        <v>1894</v>
      </c>
      <c r="G448" s="9" t="str">
        <f>IFERROR(
  IF(TRIM(Table22[[#This Row],[STARS]])="", "Unknown",
    TRIM(MID(Table22[[#This Row],[STARS]], FIND("Stars:", Table22[[#This Row],[STARS]]) + 6, LEN(Table22[[#This Row],[STARS]])))
  ),
"Unknown")</f>
        <v xml:space="preserve">
YÃ»ki Kaji, 
YÃ´ko Hikasa, 
Azumi Asakura, 
Shizuka ItÃ´
</v>
      </c>
      <c r="H448" s="9">
        <v>8085</v>
      </c>
      <c r="I448" s="9">
        <v>23</v>
      </c>
      <c r="J448" s="9">
        <v>0</v>
      </c>
    </row>
    <row r="449" spans="1:10" x14ac:dyDescent="0.3">
      <c r="A449" s="7" t="s">
        <v>1688</v>
      </c>
      <c r="B449" s="9" t="s">
        <v>19742</v>
      </c>
      <c r="C449" s="7" t="s">
        <v>1689</v>
      </c>
      <c r="D449" s="11">
        <v>6.7</v>
      </c>
      <c r="E449" s="7" t="s">
        <v>1690</v>
      </c>
      <c r="F449" s="9" t="s">
        <v>1894</v>
      </c>
      <c r="G449" s="9" t="str">
        <f>IFERROR(
  IF(TRIM(Table22[[#This Row],[STARS]])="", "Unknown",
    TRIM(MID(Table22[[#This Row],[STARS]], FIND("Stars:", Table22[[#This Row],[STARS]]) + 6, LEN(Table22[[#This Row],[STARS]])))
  ),
"Unknown")</f>
        <v xml:space="preserve">
Candace Cameron Bure, 
Jodie Sweetin, 
Andrea Barber, 
Michael Campion
</v>
      </c>
      <c r="H449" s="9">
        <v>25578</v>
      </c>
      <c r="I449" s="9">
        <v>30</v>
      </c>
      <c r="J449" s="9">
        <v>0</v>
      </c>
    </row>
    <row r="450" spans="1:10" x14ac:dyDescent="0.3">
      <c r="A450" s="8" t="s">
        <v>1692</v>
      </c>
      <c r="B450" s="9" t="s">
        <v>19672</v>
      </c>
      <c r="C450" s="8" t="s">
        <v>427</v>
      </c>
      <c r="D450" s="10">
        <v>4.4000000000000004</v>
      </c>
      <c r="E450" s="8" t="s">
        <v>1693</v>
      </c>
      <c r="F450" s="9" t="s">
        <v>22250</v>
      </c>
      <c r="G450" s="9" t="str">
        <f>IFERROR(
  IF(TRIM(Table22[[#This Row],[STARS]])="", "Unknown",
    TRIM(MID(Table22[[#This Row],[STARS]], FIND("Stars:", Table22[[#This Row],[STARS]]) + 6, LEN(Table22[[#This Row],[STARS]])))
  ),
"Unknown")</f>
        <v xml:space="preserve">
Melissa McCarthy, 
Octavia Spencer, 
Jason Bateman, 
Bobby Cannavale
</v>
      </c>
      <c r="H450" s="9">
        <v>35640</v>
      </c>
      <c r="I450" s="9">
        <v>106</v>
      </c>
      <c r="J450" s="9">
        <v>0</v>
      </c>
    </row>
    <row r="451" spans="1:10" x14ac:dyDescent="0.3">
      <c r="A451" s="7" t="s">
        <v>1695</v>
      </c>
      <c r="B451" s="9" t="s">
        <v>19675</v>
      </c>
      <c r="C451" s="7" t="s">
        <v>1188</v>
      </c>
      <c r="D451" s="11">
        <v>5.6</v>
      </c>
      <c r="E451" s="7" t="s">
        <v>1696</v>
      </c>
      <c r="F451" s="9" t="s">
        <v>22070</v>
      </c>
      <c r="G451" s="9" t="str">
        <f>IFERROR(
  IF(TRIM(Table22[[#This Row],[STARS]])="", "Unknown",
    TRIM(MID(Table22[[#This Row],[STARS]], FIND("Stars:", Table22[[#This Row],[STARS]]) + 6, LEN(Table22[[#This Row],[STARS]])))
  ),
"Unknown")</f>
        <v xml:space="preserve">
George Clooney, 
Felicity Jones, 
David Oyelowo, 
Caoilinn Springall
</v>
      </c>
      <c r="H451" s="9">
        <v>75985</v>
      </c>
      <c r="I451" s="9">
        <v>118</v>
      </c>
      <c r="J451" s="9">
        <v>0</v>
      </c>
    </row>
    <row r="452" spans="1:10" x14ac:dyDescent="0.3">
      <c r="A452" s="8" t="s">
        <v>1698</v>
      </c>
      <c r="B452" s="9" t="s">
        <v>19675</v>
      </c>
      <c r="C452" s="8" t="s">
        <v>1700</v>
      </c>
      <c r="D452" s="10">
        <v>3.1</v>
      </c>
      <c r="E452" s="8" t="s">
        <v>1701</v>
      </c>
      <c r="F452" s="9" t="s">
        <v>22249</v>
      </c>
      <c r="G452" s="9" t="str">
        <f>IFERROR(
  IF(TRIM(Table22[[#This Row],[STARS]])="", "Unknown",
    TRIM(MID(Table22[[#This Row],[STARS]], FIND("Stars:", Table22[[#This Row],[STARS]]) + 6, LEN(Table22[[#This Row],[STARS]])))
  ),
"Unknown")</f>
        <v xml:space="preserve">
Cody Kearsley, 
Bruce Willis, 
Rachel Nichols, 
Kassandra Clementi
</v>
      </c>
      <c r="H452" s="9">
        <v>10958</v>
      </c>
      <c r="I452" s="9">
        <v>92</v>
      </c>
      <c r="J452" s="9">
        <v>0</v>
      </c>
    </row>
    <row r="453" spans="1:10" x14ac:dyDescent="0.3">
      <c r="A453" s="7" t="s">
        <v>1703</v>
      </c>
      <c r="B453" s="9" t="s">
        <v>19674</v>
      </c>
      <c r="C453" s="7" t="s">
        <v>1017</v>
      </c>
      <c r="D453" s="11">
        <v>7.3</v>
      </c>
      <c r="E453" s="7" t="s">
        <v>1704</v>
      </c>
      <c r="F453" s="9" t="s">
        <v>1894</v>
      </c>
      <c r="G453" s="9" t="str">
        <f>IFERROR(
  IF(TRIM(Table22[[#This Row],[STARS]])="", "Unknown",
    TRIM(MID(Table22[[#This Row],[STARS]], FIND("Stars:", Table22[[#This Row],[STARS]]) + 6, LEN(Table22[[#This Row],[STARS]])))
  ),
"Unknown")</f>
        <v xml:space="preserve">
Lee Rosbach, 
Kate Chastain, 
Eddie Lucas, 
Ben Robinson
</v>
      </c>
      <c r="H453" s="9">
        <v>2222</v>
      </c>
      <c r="I453" s="9">
        <v>43</v>
      </c>
      <c r="J453" s="9">
        <v>0</v>
      </c>
    </row>
    <row r="454" spans="1:10" x14ac:dyDescent="0.3">
      <c r="A454" s="8" t="s">
        <v>1706</v>
      </c>
      <c r="B454" s="9" t="s">
        <v>19684</v>
      </c>
      <c r="C454" s="8" t="s">
        <v>15</v>
      </c>
      <c r="D454" s="10">
        <v>7.1</v>
      </c>
      <c r="E454" s="8" t="s">
        <v>1707</v>
      </c>
      <c r="F454" s="9" t="s">
        <v>1894</v>
      </c>
      <c r="G454" s="9" t="str">
        <f>IFERROR(
  IF(TRIM(Table22[[#This Row],[STARS]])="", "Unknown",
    TRIM(MID(Table22[[#This Row],[STARS]], FIND("Stars:", Table22[[#This Row],[STARS]]) + 6, LEN(Table22[[#This Row],[STARS]])))
  ),
"Unknown")</f>
        <v xml:space="preserve">
Jack Black, 
Bryan Cranston, 
Dustin Hoffman, 
Angelina Jolie
</v>
      </c>
      <c r="H454" s="9">
        <v>141657</v>
      </c>
      <c r="I454" s="9">
        <v>95</v>
      </c>
      <c r="J454" s="9" t="s">
        <v>1709</v>
      </c>
    </row>
    <row r="455" spans="1:10" x14ac:dyDescent="0.3">
      <c r="A455" s="7" t="s">
        <v>1710</v>
      </c>
      <c r="B455" s="9" t="s">
        <v>19682</v>
      </c>
      <c r="C455" s="7" t="s">
        <v>1711</v>
      </c>
      <c r="D455" s="11">
        <v>6.3</v>
      </c>
      <c r="E455" s="7" t="s">
        <v>1712</v>
      </c>
      <c r="F455" s="9" t="s">
        <v>22153</v>
      </c>
      <c r="G455" s="9" t="str">
        <f>IFERROR(
  IF(TRIM(Table22[[#This Row],[STARS]])="", "Unknown",
    TRIM(MID(Table22[[#This Row],[STARS]], FIND("Stars:", Table22[[#This Row],[STARS]]) + 6, LEN(Table22[[#This Row],[STARS]])))
  ),
"Unknown")</f>
        <v xml:space="preserve">
Will Smith, 
Joel Edgerton, 
Noomi Rapace, 
Edgar RamÃ­rez
</v>
      </c>
      <c r="H455" s="9">
        <v>175334</v>
      </c>
      <c r="I455" s="9">
        <v>117</v>
      </c>
      <c r="J455" s="9">
        <v>0</v>
      </c>
    </row>
    <row r="456" spans="1:10" x14ac:dyDescent="0.3">
      <c r="A456" s="8" t="s">
        <v>1714</v>
      </c>
      <c r="B456" s="9" t="s">
        <v>19798</v>
      </c>
      <c r="C456" s="8" t="s">
        <v>1716</v>
      </c>
      <c r="D456" s="10">
        <v>7.2</v>
      </c>
      <c r="E456" s="8" t="s">
        <v>1717</v>
      </c>
      <c r="F456" s="9" t="s">
        <v>1894</v>
      </c>
      <c r="G456" s="9" t="str">
        <f>IFERROR(
  IF(TRIM(Table22[[#This Row],[STARS]])="", "Unknown",
    TRIM(MID(Table22[[#This Row],[STARS]], FIND("Stars:", Table22[[#This Row],[STARS]]) + 6, LEN(Table22[[#This Row],[STARS]])))
  ),
"Unknown")</f>
        <v xml:space="preserve">
Cariba Heine, 
Phoebe Tonkin, 
Angus McLaren, 
Burgess Abernethy
</v>
      </c>
      <c r="H456" s="9">
        <v>13458</v>
      </c>
      <c r="I456" s="9">
        <v>23</v>
      </c>
      <c r="J456" s="9">
        <v>0</v>
      </c>
    </row>
    <row r="457" spans="1:10" x14ac:dyDescent="0.3">
      <c r="A457" s="7" t="s">
        <v>1719</v>
      </c>
      <c r="B457" s="9" t="s">
        <v>19700</v>
      </c>
      <c r="C457" s="7" t="s">
        <v>109</v>
      </c>
      <c r="D457" s="11">
        <v>7.4</v>
      </c>
      <c r="E457" s="7" t="s">
        <v>1720</v>
      </c>
      <c r="F457" s="9" t="s">
        <v>1894</v>
      </c>
      <c r="G457" s="9" t="str">
        <f>IFERROR(
  IF(TRIM(Table22[[#This Row],[STARS]])="", "Unknown",
    TRIM(MID(Table22[[#This Row],[STARS]], FIND("Stars:", Table22[[#This Row],[STARS]]) + 6, LEN(Table22[[#This Row],[STARS]])))
  ),
"Unknown")</f>
        <v xml:space="preserve">
Josh Holloway, 
Sarah Wayne Callies, 
Peter Jacobson, 
Tory Kittles
</v>
      </c>
      <c r="H457" s="9">
        <v>32620</v>
      </c>
      <c r="I457" s="9">
        <v>42</v>
      </c>
      <c r="J457" s="9">
        <v>0</v>
      </c>
    </row>
    <row r="458" spans="1:10" x14ac:dyDescent="0.3">
      <c r="A458" s="8" t="s">
        <v>1722</v>
      </c>
      <c r="B458" s="9" t="s">
        <v>19672</v>
      </c>
      <c r="C458" s="8" t="s">
        <v>274</v>
      </c>
      <c r="D458" s="10">
        <v>4.9000000000000004</v>
      </c>
      <c r="E458" s="8" t="s">
        <v>1723</v>
      </c>
      <c r="F458" s="9" t="s">
        <v>1894</v>
      </c>
      <c r="G458" s="9" t="str">
        <f>IFERROR(
  IF(TRIM(Table22[[#This Row],[STARS]])="", "Unknown",
    TRIM(MID(Table22[[#This Row],[STARS]], FIND("Stars:", Table22[[#This Row],[STARS]]) + 6, LEN(Table22[[#This Row],[STARS]])))
  ),
"Unknown")</f>
        <v xml:space="preserve">
Panisara Rikulsurakan, 
Kay Lertsittichai, 
Supanaree Sutavijitvong, 
Krit Jeerapattananuwong
</v>
      </c>
      <c r="H458" s="9">
        <v>738</v>
      </c>
      <c r="I458" s="9">
        <v>101</v>
      </c>
      <c r="J458" s="9">
        <v>0</v>
      </c>
    </row>
    <row r="459" spans="1:10" x14ac:dyDescent="0.3">
      <c r="A459" s="7" t="s">
        <v>1725</v>
      </c>
      <c r="B459" s="9" t="s">
        <v>19769</v>
      </c>
      <c r="C459" s="7" t="s">
        <v>1726</v>
      </c>
      <c r="D459" s="11">
        <v>6.9</v>
      </c>
      <c r="E459" s="7" t="s">
        <v>1727</v>
      </c>
      <c r="F459" s="9" t="s">
        <v>1894</v>
      </c>
      <c r="G459" s="9" t="str">
        <f>IFERROR(
  IF(TRIM(Table22[[#This Row],[STARS]])="", "Unknown",
    TRIM(MID(Table22[[#This Row],[STARS]], FIND("Stars:", Table22[[#This Row],[STARS]]) + 6, LEN(Table22[[#This Row],[STARS]])))
  ),
"Unknown")</f>
        <v xml:space="preserve">
D.J. Cotrona, 
Zane Holtz, 
Jesse Garcia, 
Eiza GonzÃ¡lez
</v>
      </c>
      <c r="H459" s="9">
        <v>19559</v>
      </c>
      <c r="I459" s="9">
        <v>45</v>
      </c>
      <c r="J459" s="9">
        <v>0</v>
      </c>
    </row>
    <row r="460" spans="1:10" x14ac:dyDescent="0.3">
      <c r="A460" s="8" t="s">
        <v>1729</v>
      </c>
      <c r="B460" s="9" t="s">
        <v>19674</v>
      </c>
      <c r="C460" s="8" t="s">
        <v>164</v>
      </c>
      <c r="D460" s="10">
        <v>6.6</v>
      </c>
      <c r="E460" s="8" t="s">
        <v>1730</v>
      </c>
      <c r="F460" s="9" t="s">
        <v>22248</v>
      </c>
      <c r="G460" s="9" t="str">
        <f>IFERROR(
  IF(TRIM(Table22[[#This Row],[STARS]])="", "Unknown",
    TRIM(MID(Table22[[#This Row],[STARS]], FIND("Stars:", Table22[[#This Row],[STARS]]) + 6, LEN(Table22[[#This Row],[STARS]])))
  ),
"Unknown")</f>
        <v xml:space="preserve">
Harrison Ford, 
Asa Butterfield, 
Hailee Steinfeld, 
Abigail Breslin
</v>
      </c>
      <c r="H460" s="9">
        <v>228812</v>
      </c>
      <c r="I460" s="9">
        <v>114</v>
      </c>
      <c r="J460" s="9" t="s">
        <v>1732</v>
      </c>
    </row>
    <row r="461" spans="1:10" x14ac:dyDescent="0.3">
      <c r="A461" s="7" t="s">
        <v>1733</v>
      </c>
      <c r="B461" s="9" t="s">
        <v>19799</v>
      </c>
      <c r="C461" s="7" t="s">
        <v>1735</v>
      </c>
      <c r="D461" s="11">
        <v>8.6999999999999993</v>
      </c>
      <c r="E461" s="7" t="s">
        <v>1736</v>
      </c>
      <c r="F461" s="9" t="s">
        <v>1894</v>
      </c>
      <c r="G461" s="9" t="str">
        <f>IFERROR(
  IF(TRIM(Table22[[#This Row],[STARS]])="", "Unknown",
    TRIM(MID(Table22[[#This Row],[STARS]], FIND("Stars:", Table22[[#This Row],[STARS]]) + 6, LEN(Table22[[#This Row],[STARS]])))
  ),
"Unknown")</f>
        <v xml:space="preserve">
Jun Fukuyama, 
Johnny Yong Bosch, 
Yuri Lowenthal, 
Takahiro Sakurai
</v>
      </c>
      <c r="H461" s="9">
        <v>55979</v>
      </c>
      <c r="I461" s="9">
        <v>24</v>
      </c>
      <c r="J461" s="9">
        <v>0</v>
      </c>
    </row>
    <row r="462" spans="1:10" x14ac:dyDescent="0.3">
      <c r="A462" s="8" t="s">
        <v>1738</v>
      </c>
      <c r="B462" s="9" t="s">
        <v>19675</v>
      </c>
      <c r="C462" s="8" t="s">
        <v>1739</v>
      </c>
      <c r="D462" s="10">
        <v>7.7</v>
      </c>
      <c r="E462" s="8" t="s">
        <v>1740</v>
      </c>
      <c r="F462" s="9" t="s">
        <v>1894</v>
      </c>
      <c r="G462" s="9" t="str">
        <f>IFERROR(
  IF(TRIM(Table22[[#This Row],[STARS]])="", "Unknown",
    TRIM(MID(Table22[[#This Row],[STARS]], FIND("Stars:", Table22[[#This Row],[STARS]]) + 6, LEN(Table22[[#This Row],[STARS]])))
  ),
"Unknown")</f>
        <v xml:space="preserve">
Kento Yamazaki, 
Tao Tsuchiya, 
NijirÃ´ Murakami, 
Keita Machida
</v>
      </c>
      <c r="H462" s="9">
        <v>22347</v>
      </c>
      <c r="I462" s="9">
        <v>50</v>
      </c>
      <c r="J462" s="9">
        <v>0</v>
      </c>
    </row>
    <row r="463" spans="1:10" x14ac:dyDescent="0.3">
      <c r="A463" s="7" t="s">
        <v>1742</v>
      </c>
      <c r="B463" s="9" t="s">
        <v>19776</v>
      </c>
      <c r="C463" s="7" t="s">
        <v>1038</v>
      </c>
      <c r="D463" s="11">
        <v>8</v>
      </c>
      <c r="E463" s="7" t="s">
        <v>1743</v>
      </c>
      <c r="F463" s="9" t="s">
        <v>22247</v>
      </c>
      <c r="G463" s="9" t="str">
        <f>IFERROR(
  IF(TRIM(Table22[[#This Row],[STARS]])="", "Unknown",
    TRIM(MID(Table22[[#This Row],[STARS]], FIND("Stars:", Table22[[#This Row],[STARS]]) + 6, LEN(Table22[[#This Row],[STARS]])))
  ),
"Unknown")</f>
        <v xml:space="preserve">
Charlton Heston, 
Roddy McDowall, 
Kim Hunter, 
Maurice Evans
</v>
      </c>
      <c r="H463" s="9">
        <v>170681</v>
      </c>
      <c r="I463" s="9">
        <v>112</v>
      </c>
      <c r="J463" s="9" t="s">
        <v>1745</v>
      </c>
    </row>
    <row r="464" spans="1:10" x14ac:dyDescent="0.3">
      <c r="A464" s="8" t="s">
        <v>1746</v>
      </c>
      <c r="B464" s="9" t="s">
        <v>19682</v>
      </c>
      <c r="C464" s="8" t="s">
        <v>81</v>
      </c>
      <c r="D464" s="10">
        <v>7.3</v>
      </c>
      <c r="E464" s="8" t="s">
        <v>1747</v>
      </c>
      <c r="F464" s="9" t="s">
        <v>22246</v>
      </c>
      <c r="G464" s="9" t="str">
        <f>IFERROR(
  IF(TRIM(Table22[[#This Row],[STARS]])="", "Unknown",
    TRIM(MID(Table22[[#This Row],[STARS]], FIND("Stars:", Table22[[#This Row],[STARS]]) + 6, LEN(Table22[[#This Row],[STARS]])))
  ),
"Unknown")</f>
        <v xml:space="preserve">
Nikolaj Coster-Waldau, 
Omari Hardwick, 
Lake Bell, 
Jon Bernthal
</v>
      </c>
      <c r="H464" s="9">
        <v>77040</v>
      </c>
      <c r="I464" s="9">
        <v>121</v>
      </c>
      <c r="J464" s="9">
        <v>0</v>
      </c>
    </row>
    <row r="465" spans="1:10" x14ac:dyDescent="0.3">
      <c r="A465" s="7" t="s">
        <v>1749</v>
      </c>
      <c r="B465" s="9" t="s">
        <v>19714</v>
      </c>
      <c r="C465" s="7" t="s">
        <v>1750</v>
      </c>
      <c r="D465" s="11">
        <v>8.4</v>
      </c>
      <c r="E465" s="7" t="s">
        <v>1751</v>
      </c>
      <c r="F465" s="9" t="s">
        <v>1894</v>
      </c>
      <c r="G465" s="9" t="str">
        <f>IFERROR(
  IF(TRIM(Table22[[#This Row],[STARS]])="", "Unknown",
    TRIM(MID(Table22[[#This Row],[STARS]], FIND("Stars:", Table22[[#This Row],[STARS]]) + 6, LEN(Table22[[#This Row],[STARS]])))
  ),
"Unknown")</f>
        <v xml:space="preserve">
Bruce Campbell, 
Ray Santiago, 
Dana DeLorenzo, 
Lucy Lawless
</v>
      </c>
      <c r="H465" s="9">
        <v>67180</v>
      </c>
      <c r="I465" s="9">
        <v>30</v>
      </c>
      <c r="J465" s="9">
        <v>0</v>
      </c>
    </row>
    <row r="466" spans="1:10" x14ac:dyDescent="0.3">
      <c r="A466" s="8" t="s">
        <v>1753</v>
      </c>
      <c r="B466" s="9" t="s">
        <v>19675</v>
      </c>
      <c r="C466" s="8" t="s">
        <v>86</v>
      </c>
      <c r="D466" s="10">
        <v>7.1</v>
      </c>
      <c r="E466" s="8" t="s">
        <v>1754</v>
      </c>
      <c r="F466" s="9" t="s">
        <v>22245</v>
      </c>
      <c r="G466" s="9" t="str">
        <f>IFERROR(
  IF(TRIM(Table22[[#This Row],[STARS]])="", "Unknown",
    TRIM(MID(Table22[[#This Row],[STARS]], FIND("Stars:", Table22[[#This Row],[STARS]]) + 6, LEN(Table22[[#This Row],[STARS]])))
  ),
"Unknown")</f>
        <v xml:space="preserve">
Vanessa Kirby, 
Shia LaBeouf, 
Ellen Burstyn, 
Iliza Shlesinger
</v>
      </c>
      <c r="H466" s="9">
        <v>41856</v>
      </c>
      <c r="I466" s="9">
        <v>126</v>
      </c>
      <c r="J466" s="9">
        <v>0</v>
      </c>
    </row>
    <row r="467" spans="1:10" x14ac:dyDescent="0.3">
      <c r="A467" s="7" t="s">
        <v>1756</v>
      </c>
      <c r="B467" s="9" t="s">
        <v>19672</v>
      </c>
      <c r="C467" s="7" t="s">
        <v>1689</v>
      </c>
      <c r="D467" s="11">
        <v>5.7</v>
      </c>
      <c r="E467" s="7" t="s">
        <v>1757</v>
      </c>
      <c r="F467" s="9" t="s">
        <v>21953</v>
      </c>
      <c r="G467" s="9" t="str">
        <f>IFERROR(
  IF(TRIM(Table22[[#This Row],[STARS]])="", "Unknown",
    TRIM(MID(Table22[[#This Row],[STARS]], FIND("Stars:", Table22[[#This Row],[STARS]]) + 6, LEN(Table22[[#This Row],[STARS]])))
  ),
"Unknown")</f>
        <v xml:space="preserve">
Jennifer Garner, 
Edgar RamÃ­rez, 
Jenna Ortega, 
Julian Lerner
</v>
      </c>
      <c r="H467" s="9">
        <v>19062</v>
      </c>
      <c r="I467" s="9">
        <v>86</v>
      </c>
      <c r="J467" s="9">
        <v>0</v>
      </c>
    </row>
    <row r="468" spans="1:10" x14ac:dyDescent="0.3">
      <c r="A468" s="8" t="s">
        <v>1759</v>
      </c>
      <c r="B468" s="9" t="s">
        <v>19682</v>
      </c>
      <c r="C468" s="8" t="s">
        <v>1760</v>
      </c>
      <c r="D468" s="10">
        <v>6.3</v>
      </c>
      <c r="E468" s="8" t="s">
        <v>1761</v>
      </c>
      <c r="F468" s="9" t="s">
        <v>22244</v>
      </c>
      <c r="G468" s="9" t="str">
        <f>IFERROR(
  IF(TRIM(Table22[[#This Row],[STARS]])="", "Unknown",
    TRIM(MID(Table22[[#This Row],[STARS]], FIND("Stars:", Table22[[#This Row],[STARS]]) + 6, LEN(Table22[[#This Row],[STARS]])))
  ),
"Unknown")</f>
        <v xml:space="preserve">
Rafe Spall, 
Arsher Ali, 
Robert James-Collier, 
Sam Troughton
</v>
      </c>
      <c r="H468" s="9">
        <v>84230</v>
      </c>
      <c r="I468" s="9">
        <v>94</v>
      </c>
      <c r="J468" s="9">
        <v>0</v>
      </c>
    </row>
    <row r="469" spans="1:10" x14ac:dyDescent="0.3">
      <c r="A469" s="7" t="s">
        <v>1763</v>
      </c>
      <c r="B469" s="9" t="s">
        <v>19675</v>
      </c>
      <c r="C469" s="7" t="s">
        <v>34</v>
      </c>
      <c r="D469" s="11">
        <v>4.5</v>
      </c>
      <c r="E469" s="7" t="s">
        <v>1764</v>
      </c>
      <c r="F469" s="9" t="s">
        <v>21626</v>
      </c>
      <c r="G469" s="9" t="str">
        <f>IFERROR(
  IF(TRIM(Table22[[#This Row],[STARS]])="", "Unknown",
    TRIM(MID(Table22[[#This Row],[STARS]], FIND("Stars:", Table22[[#This Row],[STARS]]) + 6, LEN(Table22[[#This Row],[STARS]])))
  ),
"Unknown")</f>
        <v xml:space="preserve">
Emile Hirsch, 
Mel Gibson, 
David Zayas, 
Kate Bosworth
</v>
      </c>
      <c r="H469" s="9">
        <v>9016</v>
      </c>
      <c r="I469" s="9">
        <v>91</v>
      </c>
      <c r="J469" s="9">
        <v>0</v>
      </c>
    </row>
    <row r="470" spans="1:10" x14ac:dyDescent="0.3">
      <c r="A470" s="8" t="s">
        <v>1766</v>
      </c>
      <c r="B470" s="9" t="s">
        <v>19682</v>
      </c>
      <c r="C470" s="8" t="s">
        <v>1188</v>
      </c>
      <c r="D470" s="10">
        <v>5.7</v>
      </c>
      <c r="E470" s="8" t="s">
        <v>1767</v>
      </c>
      <c r="F470" s="9" t="s">
        <v>22243</v>
      </c>
      <c r="G470" s="9" t="str">
        <f>IFERROR(
  IF(TRIM(Table22[[#This Row],[STARS]])="", "Unknown",
    TRIM(MID(Table22[[#This Row],[STARS]], FIND("Stars:", Table22[[#This Row],[STARS]]) + 6, LEN(Table22[[#This Row],[STARS]])))
  ),
"Unknown")</f>
        <v xml:space="preserve">
Matt Damon, 
Christoph Waltz, 
Hong Chau, 
Kristen Wiig
</v>
      </c>
      <c r="H470" s="9">
        <v>102222</v>
      </c>
      <c r="I470" s="9">
        <v>135</v>
      </c>
      <c r="J470" s="9" t="s">
        <v>1769</v>
      </c>
    </row>
    <row r="471" spans="1:10" x14ac:dyDescent="0.3">
      <c r="A471" s="7" t="s">
        <v>1770</v>
      </c>
      <c r="B471" s="9" t="s">
        <v>19797</v>
      </c>
      <c r="C471" s="7" t="s">
        <v>435</v>
      </c>
      <c r="D471" s="11">
        <v>8.6</v>
      </c>
      <c r="E471" s="7" t="s">
        <v>1771</v>
      </c>
      <c r="F471" s="9" t="s">
        <v>1894</v>
      </c>
      <c r="G471" s="9" t="str">
        <f>IFERROR(
  IF(TRIM(Table22[[#This Row],[STARS]])="", "Unknown",
    TRIM(MID(Table22[[#This Row],[STARS]], FIND("Stars:", Table22[[#This Row],[STARS]]) + 6, LEN(Table22[[#This Row],[STARS]])))
  ),
"Unknown")</f>
        <v xml:space="preserve">
Manaka Iwami, 
Laura Bailey, 
Nobunaga Shimazaki, 
Eric Vale
</v>
      </c>
      <c r="H471" s="9">
        <v>3549</v>
      </c>
      <c r="I471" s="9">
        <v>24</v>
      </c>
      <c r="J471" s="9">
        <v>0</v>
      </c>
    </row>
    <row r="472" spans="1:10" x14ac:dyDescent="0.3">
      <c r="A472" s="8" t="s">
        <v>1773</v>
      </c>
      <c r="B472" s="9" t="s">
        <v>19677</v>
      </c>
      <c r="C472" s="8" t="s">
        <v>313</v>
      </c>
      <c r="D472" s="10">
        <v>6</v>
      </c>
      <c r="E472" s="8" t="s">
        <v>1774</v>
      </c>
      <c r="F472" s="9" t="s">
        <v>22074</v>
      </c>
      <c r="G472" s="9" t="str">
        <f>IFERROR(
  IF(TRIM(Table22[[#This Row],[STARS]])="", "Unknown",
    TRIM(MID(Table22[[#This Row],[STARS]], FIND("Stars:", Table22[[#This Row],[STARS]]) + 6, LEN(Table22[[#This Row],[STARS]])))
  ),
"Unknown")</f>
        <v xml:space="preserve">
Adam Sandler, 
Jennifer Aniston, 
Luke Evans, 
Terence Stamp
</v>
      </c>
      <c r="H472" s="9">
        <v>110725</v>
      </c>
      <c r="I472" s="9">
        <v>97</v>
      </c>
      <c r="J472" s="9">
        <v>0</v>
      </c>
    </row>
    <row r="473" spans="1:10" x14ac:dyDescent="0.3">
      <c r="A473" s="7" t="s">
        <v>1776</v>
      </c>
      <c r="B473" s="9" t="s">
        <v>19724</v>
      </c>
      <c r="C473" s="7" t="s">
        <v>15</v>
      </c>
      <c r="D473" s="11">
        <v>7.5</v>
      </c>
      <c r="E473" s="7" t="s">
        <v>1777</v>
      </c>
      <c r="F473" s="9" t="s">
        <v>1894</v>
      </c>
      <c r="G473" s="9" t="str">
        <f>IFERROR(
  IF(TRIM(Table22[[#This Row],[STARS]])="", "Unknown",
    TRIM(MID(Table22[[#This Row],[STARS]], FIND("Stars:", Table22[[#This Row],[STARS]]) + 6, LEN(Table22[[#This Row],[STARS]])))
  ),
"Unknown")</f>
        <v xml:space="preserve">
Veronica Taylor, 
Rachael Lillis, 
Eric Stuart, 
Ikue Ã”tani
</v>
      </c>
      <c r="H473" s="9">
        <v>39553</v>
      </c>
      <c r="I473" s="9">
        <v>24</v>
      </c>
      <c r="J473" s="9">
        <v>0</v>
      </c>
    </row>
    <row r="474" spans="1:10" x14ac:dyDescent="0.3">
      <c r="A474" s="8" t="s">
        <v>1779</v>
      </c>
      <c r="B474" s="9" t="s">
        <v>19675</v>
      </c>
      <c r="C474" s="8" t="s">
        <v>1780</v>
      </c>
      <c r="D474" s="10">
        <v>5.9</v>
      </c>
      <c r="E474" s="8" t="s">
        <v>1781</v>
      </c>
      <c r="F474" s="9" t="s">
        <v>1894</v>
      </c>
      <c r="G474" s="9" t="str">
        <f>IFERROR(
  IF(TRIM(Table22[[#This Row],[STARS]])="", "Unknown",
    TRIM(MID(Table22[[#This Row],[STARS]], FIND("Stars:", Table22[[#This Row],[STARS]]) + 6, LEN(Table22[[#This Row],[STARS]])))
  ),
"Unknown")</f>
        <v xml:space="preserve">
Katherine Langford, 
Devon Terrell, 
Gustaf SkarsgÃ¥rd, 
Daniel Sharman
</v>
      </c>
      <c r="H474" s="9">
        <v>25954</v>
      </c>
      <c r="I474" s="9">
        <v>60</v>
      </c>
      <c r="J474" s="9">
        <v>0</v>
      </c>
    </row>
    <row r="475" spans="1:10" x14ac:dyDescent="0.3">
      <c r="A475" s="7" t="s">
        <v>1783</v>
      </c>
      <c r="B475" s="9" t="s">
        <v>19674</v>
      </c>
      <c r="C475" s="7" t="s">
        <v>1666</v>
      </c>
      <c r="D475" s="11">
        <v>7.5</v>
      </c>
      <c r="E475" s="7" t="s">
        <v>1784</v>
      </c>
      <c r="F475" s="9" t="s">
        <v>22196</v>
      </c>
      <c r="G475" s="9" t="str">
        <f>IFERROR(
  IF(TRIM(Table22[[#This Row],[STARS]])="", "Unknown",
    TRIM(MID(Table22[[#This Row],[STARS]], FIND("Stars:", Table22[[#This Row],[STARS]]) + 6, LEN(Table22[[#This Row],[STARS]])))
  ),
"Unknown")</f>
        <v xml:space="preserve">
Mark Wahlberg, 
Taylor Kitsch, 
Emile Hirsch, 
Ben Foster
</v>
      </c>
      <c r="H475" s="9">
        <v>273061</v>
      </c>
      <c r="I475" s="9">
        <v>121</v>
      </c>
      <c r="J475" s="9" t="s">
        <v>1786</v>
      </c>
    </row>
    <row r="476" spans="1:10" x14ac:dyDescent="0.3">
      <c r="A476" s="8" t="s">
        <v>1787</v>
      </c>
      <c r="B476" s="9" t="s">
        <v>19677</v>
      </c>
      <c r="C476" s="8" t="s">
        <v>524</v>
      </c>
      <c r="D476" s="10">
        <v>6.7</v>
      </c>
      <c r="E476" s="8" t="s">
        <v>1788</v>
      </c>
      <c r="F476" s="9" t="s">
        <v>20333</v>
      </c>
      <c r="G476" s="9" t="str">
        <f>IFERROR(
  IF(TRIM(Table22[[#This Row],[STARS]])="", "Unknown",
    TRIM(MID(Table22[[#This Row],[STARS]], FIND("Stars:", Table22[[#This Row],[STARS]]) + 6, LEN(Table22[[#This Row],[STARS]])))
  ),
"Unknown")</f>
        <v xml:space="preserve">
Lily Collins, 
Zac Efron, 
Angela Sarafyan, 
Sydney Vollmer
</v>
      </c>
      <c r="H476" s="9">
        <v>84387</v>
      </c>
      <c r="I476" s="9">
        <v>110</v>
      </c>
      <c r="J476" s="9">
        <v>0</v>
      </c>
    </row>
    <row r="477" spans="1:10" x14ac:dyDescent="0.3">
      <c r="A477" s="7" t="s">
        <v>1790</v>
      </c>
      <c r="B477" s="9" t="s">
        <v>19706</v>
      </c>
      <c r="C477" s="7" t="s">
        <v>1791</v>
      </c>
      <c r="D477" s="11">
        <v>5.7</v>
      </c>
      <c r="E477" s="7" t="s">
        <v>1792</v>
      </c>
      <c r="F477" s="9" t="s">
        <v>1894</v>
      </c>
      <c r="G477" s="9" t="str">
        <f>IFERROR(
  IF(TRIM(Table22[[#This Row],[STARS]])="", "Unknown",
    TRIM(MID(Table22[[#This Row],[STARS]], FIND("Stars:", Table22[[#This Row],[STARS]]) + 6, LEN(Table22[[#This Row],[STARS]])))
  ),
"Unknown")</f>
        <v xml:space="preserve">
Jace Norman, 
Cooper Barnes, 
Riele Downs, 
Sean Ryan Fox
</v>
      </c>
      <c r="H477" s="9">
        <v>3933</v>
      </c>
      <c r="I477" s="9">
        <v>30</v>
      </c>
      <c r="J477" s="9">
        <v>0</v>
      </c>
    </row>
    <row r="478" spans="1:10" x14ac:dyDescent="0.3">
      <c r="A478" s="8" t="s">
        <v>1794</v>
      </c>
      <c r="B478" s="9" t="s">
        <v>19752</v>
      </c>
      <c r="C478" s="8" t="s">
        <v>274</v>
      </c>
      <c r="D478" s="10">
        <v>6.6</v>
      </c>
      <c r="E478" s="8" t="s">
        <v>1795</v>
      </c>
      <c r="F478" s="9" t="s">
        <v>1894</v>
      </c>
      <c r="G478" s="9" t="str">
        <f>IFERROR(
  IF(TRIM(Table22[[#This Row],[STARS]])="", "Unknown",
    TRIM(MID(Table22[[#This Row],[STARS]], FIND("Stars:", Table22[[#This Row],[STARS]]) + 6, LEN(Table22[[#This Row],[STARS]])))
  ),
"Unknown")</f>
        <v xml:space="preserve">
Mike Vogel, 
Rachelle Lefevre, 
Alexander Koch, 
Colin Ford
</v>
      </c>
      <c r="H478" s="9">
        <v>102725</v>
      </c>
      <c r="I478" s="9">
        <v>43</v>
      </c>
      <c r="J478" s="9">
        <v>0</v>
      </c>
    </row>
    <row r="479" spans="1:10" x14ac:dyDescent="0.3">
      <c r="A479" s="7" t="s">
        <v>1797</v>
      </c>
      <c r="B479" s="9" t="s">
        <v>19684</v>
      </c>
      <c r="C479" s="7" t="s">
        <v>1375</v>
      </c>
      <c r="D479" s="11">
        <v>7.2</v>
      </c>
      <c r="E479" s="7" t="s">
        <v>1798</v>
      </c>
      <c r="F479" s="9" t="s">
        <v>22234</v>
      </c>
      <c r="G479" s="9" t="str">
        <f>IFERROR(
  IF(TRIM(Table22[[#This Row],[STARS]])="", "Unknown",
    TRIM(MID(Table22[[#This Row],[STARS]], FIND("Stars:", Table22[[#This Row],[STARS]]) + 6, LEN(Table22[[#This Row],[STARS]])))
  ),
"Unknown")</f>
        <v xml:space="preserve">
Michael Keaton, 
Nick Offerman, 
John Carroll Lynch, 
Linda Cardellini
</v>
      </c>
      <c r="H479" s="9">
        <v>134759</v>
      </c>
      <c r="I479" s="9">
        <v>115</v>
      </c>
      <c r="J479" s="9" t="s">
        <v>1800</v>
      </c>
    </row>
    <row r="480" spans="1:10" x14ac:dyDescent="0.3">
      <c r="A480" s="8" t="s">
        <v>1801</v>
      </c>
      <c r="B480" s="9" t="s">
        <v>19724</v>
      </c>
      <c r="C480" s="8" t="s">
        <v>15</v>
      </c>
      <c r="D480" s="10">
        <v>8.4</v>
      </c>
      <c r="E480" s="8" t="s">
        <v>1802</v>
      </c>
      <c r="F480" s="9" t="s">
        <v>22000</v>
      </c>
      <c r="G480" s="9" t="str">
        <f>IFERROR(
  IF(TRIM(Table22[[#This Row],[STARS]])="", "Unknown",
    TRIM(MID(Table22[[#This Row],[STARS]], FIND("Stars:", Table22[[#This Row],[STARS]]) + 6, LEN(Table22[[#This Row],[STARS]])))
  ),
"Unknown")</f>
        <v xml:space="preserve">
YÃ´ji Matsuda, 
Yuriko Ishida, 
YÃ»ko Tanaka, 
Billy Crudup
</v>
      </c>
      <c r="H480" s="9">
        <v>359473</v>
      </c>
      <c r="I480" s="9">
        <v>134</v>
      </c>
      <c r="J480" s="9" t="s">
        <v>1804</v>
      </c>
    </row>
    <row r="481" spans="1:10" x14ac:dyDescent="0.3">
      <c r="A481" s="7" t="s">
        <v>1805</v>
      </c>
      <c r="B481" s="9" t="s">
        <v>19675</v>
      </c>
      <c r="C481" s="7" t="s">
        <v>47</v>
      </c>
      <c r="D481" s="11">
        <v>6.7</v>
      </c>
      <c r="E481" s="7" t="s">
        <v>1806</v>
      </c>
      <c r="F481" s="9" t="s">
        <v>1894</v>
      </c>
      <c r="G481" s="9" t="str">
        <f>IFERROR(
  IF(TRIM(Table22[[#This Row],[STARS]])="", "Unknown",
    TRIM(MID(Table22[[#This Row],[STARS]], FIND("Stars:", Table22[[#This Row],[STARS]]) + 6, LEN(Table22[[#This Row],[STARS]])))
  ),
"Unknown")</f>
        <v xml:space="preserve">
Steve Carell, 
John Malkovich, 
Ben Schwartz, 
Diana Silvers
</v>
      </c>
      <c r="H481" s="9">
        <v>49116</v>
      </c>
      <c r="I481" s="9">
        <v>30</v>
      </c>
      <c r="J481" s="9">
        <v>0</v>
      </c>
    </row>
    <row r="482" spans="1:10" x14ac:dyDescent="0.3">
      <c r="A482" s="8" t="s">
        <v>1808</v>
      </c>
      <c r="B482" s="9" t="s">
        <v>19700</v>
      </c>
      <c r="C482" s="8" t="s">
        <v>109</v>
      </c>
      <c r="D482" s="10">
        <v>7.7</v>
      </c>
      <c r="E482" s="8" t="s">
        <v>1809</v>
      </c>
      <c r="F482" s="9" t="s">
        <v>1894</v>
      </c>
      <c r="G482" s="9" t="str">
        <f>IFERROR(
  IF(TRIM(Table22[[#This Row],[STARS]])="", "Unknown",
    TRIM(MID(Table22[[#This Row],[STARS]], FIND("Stars:", Table22[[#This Row],[STARS]]) + 6, LEN(Table22[[#This Row],[STARS]])))
  ),
"Unknown")</f>
        <v xml:space="preserve">
Abigail Spencer, 
Matt Lanter, 
Malcolm Barrett, 
Paterson Joseph
</v>
      </c>
      <c r="H482" s="9">
        <v>38791</v>
      </c>
      <c r="I482" s="9">
        <v>60</v>
      </c>
      <c r="J482" s="9">
        <v>0</v>
      </c>
    </row>
    <row r="483" spans="1:10" x14ac:dyDescent="0.3">
      <c r="A483" s="7" t="s">
        <v>1811</v>
      </c>
      <c r="B483" s="9" t="s">
        <v>19675</v>
      </c>
      <c r="C483" s="7" t="s">
        <v>68</v>
      </c>
      <c r="D483" s="11">
        <v>8.1</v>
      </c>
      <c r="E483" s="7" t="s">
        <v>1812</v>
      </c>
      <c r="F483" s="9" t="s">
        <v>1894</v>
      </c>
      <c r="G483" s="9" t="str">
        <f>IFERROR(
  IF(TRIM(Table22[[#This Row],[STARS]])="", "Unknown",
    TRIM(MID(Table22[[#This Row],[STARS]], FIND("Stars:", Table22[[#This Row],[STARS]]) + 6, LEN(Table22[[#This Row],[STARS]])))
  ),
"Unknown")</f>
        <v xml:space="preserve">
Bae Suzy, 
Nam Joo-Hyuk, 
Kim Seon-Ho, 
Kang Han-na
</v>
      </c>
      <c r="H483" s="9">
        <v>5778</v>
      </c>
      <c r="I483" s="9">
        <v>80</v>
      </c>
      <c r="J483" s="9">
        <v>0</v>
      </c>
    </row>
    <row r="484" spans="1:10" x14ac:dyDescent="0.3">
      <c r="A484" s="8" t="s">
        <v>1814</v>
      </c>
      <c r="B484" s="9" t="s">
        <v>19693</v>
      </c>
      <c r="C484" s="8" t="s">
        <v>1815</v>
      </c>
      <c r="D484" s="10">
        <v>7.5</v>
      </c>
      <c r="E484" s="8" t="s">
        <v>1816</v>
      </c>
      <c r="F484" s="9" t="s">
        <v>1894</v>
      </c>
      <c r="G484" s="9" t="str">
        <f>IFERROR(
  IF(TRIM(Table22[[#This Row],[STARS]])="", "Unknown",
    TRIM(MID(Table22[[#This Row],[STARS]], FIND("Stars:", Table22[[#This Row],[STARS]]) + 6, LEN(Table22[[#This Row],[STARS]])))
  ),
"Unknown")</f>
        <v xml:space="preserve">
Jordi Aguilar, 
Aitor Luna, 
Pablo Derqui, 
GinÃ©s GarcÃ­a MillÃ¡n
</v>
      </c>
      <c r="H484" s="9">
        <v>3574</v>
      </c>
      <c r="I484" s="9">
        <v>55</v>
      </c>
      <c r="J484" s="9">
        <v>0</v>
      </c>
    </row>
    <row r="485" spans="1:10" x14ac:dyDescent="0.3">
      <c r="A485" s="7" t="s">
        <v>1818</v>
      </c>
      <c r="B485" s="9" t="s">
        <v>19672</v>
      </c>
      <c r="C485" s="7" t="s">
        <v>34</v>
      </c>
      <c r="D485" s="11">
        <v>0</v>
      </c>
      <c r="E485" s="7" t="s">
        <v>1819</v>
      </c>
      <c r="F485" s="9" t="s">
        <v>22242</v>
      </c>
      <c r="G485" s="9" t="str">
        <f>IFERROR(
  IF(TRIM(Table22[[#This Row],[STARS]])="", "Unknown",
    TRIM(MID(Table22[[#This Row],[STARS]], FIND("Stars:", Table22[[#This Row],[STARS]]) + 6, LEN(Table22[[#This Row],[STARS]])))
  ),
"Unknown")</f>
        <v xml:space="preserve">
John David Washington, 
Alicia Vikander, 
Boyd Holbrook, 
Vicky Krieps
</v>
      </c>
      <c r="H485" s="9">
        <v>0</v>
      </c>
      <c r="I485" s="9">
        <v>108</v>
      </c>
      <c r="J485" s="9">
        <v>0</v>
      </c>
    </row>
    <row r="486" spans="1:10" x14ac:dyDescent="0.3">
      <c r="A486" s="8" t="s">
        <v>1821</v>
      </c>
      <c r="B486" s="9" t="s">
        <v>19677</v>
      </c>
      <c r="C486" s="8" t="s">
        <v>160</v>
      </c>
      <c r="D486" s="10">
        <v>6.4</v>
      </c>
      <c r="E486" s="8" t="s">
        <v>1822</v>
      </c>
      <c r="F486" s="9" t="s">
        <v>22241</v>
      </c>
      <c r="G486" s="9" t="str">
        <f>IFERROR(
  IF(TRIM(Table22[[#This Row],[STARS]])="", "Unknown",
    TRIM(MID(Table22[[#This Row],[STARS]], FIND("Stars:", Table22[[#This Row],[STARS]]) + 6, LEN(Table22[[#This Row],[STARS]])))
  ),
"Unknown")</f>
        <v xml:space="preserve">
Ben Affleck, 
Oscar Isaac, 
Charlie Hunnam, 
Garrett Hedlund
</v>
      </c>
      <c r="H486" s="9">
        <v>115059</v>
      </c>
      <c r="I486" s="9">
        <v>125</v>
      </c>
      <c r="J486" s="9">
        <v>0</v>
      </c>
    </row>
    <row r="487" spans="1:10" x14ac:dyDescent="0.3">
      <c r="A487" s="7" t="s">
        <v>1824</v>
      </c>
      <c r="B487" s="9" t="s">
        <v>19672</v>
      </c>
      <c r="C487" s="7" t="s">
        <v>47</v>
      </c>
      <c r="D487" s="11">
        <v>4.2</v>
      </c>
      <c r="E487" s="7" t="s">
        <v>1825</v>
      </c>
      <c r="F487" s="9" t="s">
        <v>20614</v>
      </c>
      <c r="G487" s="9" t="str">
        <f>IFERROR(
  IF(TRIM(Table22[[#This Row],[STARS]])="", "Unknown",
    TRIM(MID(Table22[[#This Row],[STARS]], FIND("Stars:", Table22[[#This Row],[STARS]]) + 6, LEN(Table22[[#This Row],[STARS]])))
  ),
"Unknown")</f>
        <v xml:space="preserve">
Aldo Escalante, 
Ricardo Polanco, 
Natalia TÃ©llez, 
Fabrizio Santini
</v>
      </c>
      <c r="H487" s="9">
        <v>161</v>
      </c>
      <c r="I487" s="9">
        <v>97</v>
      </c>
      <c r="J487" s="9">
        <v>0</v>
      </c>
    </row>
    <row r="488" spans="1:10" x14ac:dyDescent="0.3">
      <c r="A488" s="8" t="s">
        <v>1827</v>
      </c>
      <c r="B488" s="9" t="s">
        <v>19675</v>
      </c>
      <c r="C488" s="8" t="s">
        <v>96</v>
      </c>
      <c r="D488" s="10">
        <v>7.4</v>
      </c>
      <c r="E488" s="8" t="s">
        <v>1828</v>
      </c>
      <c r="F488" s="9" t="s">
        <v>1894</v>
      </c>
      <c r="G488" s="9" t="str">
        <f>IFERROR(
  IF(TRIM(Table22[[#This Row],[STARS]])="", "Unknown",
    TRIM(MID(Table22[[#This Row],[STARS]], FIND("Stars:", Table22[[#This Row],[STARS]]) + 6, LEN(Table22[[#This Row],[STARS]])))
  ),
"Unknown")</f>
        <v xml:space="preserve">
Song Kang, 
Lee Jin-Wook, 
Lee Si-young, 
Lee Do-Hyun
</v>
      </c>
      <c r="H488" s="9">
        <v>12428</v>
      </c>
      <c r="I488" s="9">
        <v>52</v>
      </c>
      <c r="J488" s="9">
        <v>0</v>
      </c>
    </row>
    <row r="489" spans="1:10" x14ac:dyDescent="0.3">
      <c r="A489" s="7" t="s">
        <v>1830</v>
      </c>
      <c r="B489" s="9" t="s">
        <v>19800</v>
      </c>
      <c r="C489" s="7" t="s">
        <v>1095</v>
      </c>
      <c r="D489" s="11">
        <v>5.7</v>
      </c>
      <c r="E489" s="7" t="s">
        <v>1831</v>
      </c>
      <c r="F489" s="9" t="s">
        <v>21313</v>
      </c>
      <c r="G489" s="9" t="str">
        <f>IFERROR(
  IF(TRIM(Table22[[#This Row],[STARS]])="", "Unknown",
    TRIM(MID(Table22[[#This Row],[STARS]], FIND("Stars:", Table22[[#This Row],[STARS]]) + 6, LEN(Table22[[#This Row],[STARS]])))
  ),
"Unknown")</f>
        <v xml:space="preserve">
Glenn Close, 
Jeff Daniels, 
Joely Richardson, 
Joan Plowright
</v>
      </c>
      <c r="H489" s="9">
        <v>106580</v>
      </c>
      <c r="I489" s="9">
        <v>103</v>
      </c>
      <c r="J489" s="9" t="s">
        <v>1833</v>
      </c>
    </row>
    <row r="490" spans="1:10" x14ac:dyDescent="0.3">
      <c r="A490" s="8" t="s">
        <v>1834</v>
      </c>
      <c r="B490" s="9" t="s">
        <v>19675</v>
      </c>
      <c r="C490" s="8" t="s">
        <v>458</v>
      </c>
      <c r="D490" s="10">
        <v>6.9</v>
      </c>
      <c r="E490" s="8" t="s">
        <v>1835</v>
      </c>
      <c r="F490" s="9" t="s">
        <v>1894</v>
      </c>
      <c r="G490" s="9" t="str">
        <f>IFERROR(
  IF(TRIM(Table22[[#This Row],[STARS]])="", "Unknown",
    TRIM(MID(Table22[[#This Row],[STARS]], FIND("Stars:", Table22[[#This Row],[STARS]]) + 6, LEN(Table22[[#This Row],[STARS]])))
  ),
"Unknown")</f>
        <v xml:space="preserve">
Alba Baptista, 
Toya Turner, 
Kristina Tonteri-Young, 
Lorena Andrea
</v>
      </c>
      <c r="H490" s="9">
        <v>24525</v>
      </c>
      <c r="I490" s="9">
        <v>0</v>
      </c>
      <c r="J490" s="9">
        <v>0</v>
      </c>
    </row>
    <row r="491" spans="1:10" x14ac:dyDescent="0.3">
      <c r="A491" s="7" t="s">
        <v>1837</v>
      </c>
      <c r="B491" s="9" t="s">
        <v>19672</v>
      </c>
      <c r="C491" s="7" t="s">
        <v>60</v>
      </c>
      <c r="D491" s="11">
        <v>5.9</v>
      </c>
      <c r="E491" s="7" t="s">
        <v>1838</v>
      </c>
      <c r="F491" s="9" t="s">
        <v>1894</v>
      </c>
      <c r="G491" s="9" t="str">
        <f>IFERROR(
  IF(TRIM(Table22[[#This Row],[STARS]])="", "Unknown",
    TRIM(MID(Table22[[#This Row],[STARS]], FIND("Stars:", Table22[[#This Row],[STARS]]) + 6, LEN(Table22[[#This Row],[STARS]])))
  ),
"Unknown")</f>
        <v xml:space="preserve">
McKell David, 
Thaddea Graham, 
Jojo Macari, 
Harrison Osterfield
</v>
      </c>
      <c r="H491" s="9">
        <v>12624</v>
      </c>
      <c r="I491" s="9">
        <v>0</v>
      </c>
      <c r="J491" s="9">
        <v>0</v>
      </c>
    </row>
    <row r="492" spans="1:10" x14ac:dyDescent="0.3">
      <c r="A492" s="8" t="s">
        <v>1840</v>
      </c>
      <c r="B492" s="9" t="s">
        <v>19801</v>
      </c>
      <c r="C492" s="8" t="s">
        <v>339</v>
      </c>
      <c r="D492" s="10">
        <v>6.8</v>
      </c>
      <c r="E492" s="8" t="s">
        <v>1842</v>
      </c>
      <c r="F492" s="9" t="s">
        <v>1894</v>
      </c>
      <c r="G492" s="9" t="str">
        <f>IFERROR(
  IF(TRIM(Table22[[#This Row],[STARS]])="", "Unknown",
    TRIM(MID(Table22[[#This Row],[STARS]], FIND("Stars:", Table22[[#This Row],[STARS]]) + 6, LEN(Table22[[#This Row],[STARS]])))
  ),
"Unknown")</f>
        <v xml:space="preserve">
Matthew Fox, 
Scott Wolf, 
Neve Campbell, 
Lacey Chabert
</v>
      </c>
      <c r="H492" s="9">
        <v>9709</v>
      </c>
      <c r="I492" s="9">
        <v>60</v>
      </c>
      <c r="J492" s="9">
        <v>0</v>
      </c>
    </row>
    <row r="493" spans="1:10" x14ac:dyDescent="0.3">
      <c r="A493" s="7" t="s">
        <v>1844</v>
      </c>
      <c r="B493" s="9" t="s">
        <v>19786</v>
      </c>
      <c r="C493" s="7" t="s">
        <v>239</v>
      </c>
      <c r="D493" s="11">
        <v>8</v>
      </c>
      <c r="E493" s="7" t="s">
        <v>1845</v>
      </c>
      <c r="F493" s="9" t="s">
        <v>1894</v>
      </c>
      <c r="G493" s="9" t="str">
        <f>IFERROR(
  IF(TRIM(Table22[[#This Row],[STARS]])="", "Unknown",
    TRIM(MID(Table22[[#This Row],[STARS]], FIND("Stars:", Table22[[#This Row],[STARS]]) + 6, LEN(Table22[[#This Row],[STARS]])))
  ),
"Unknown")</f>
        <v xml:space="preserve">
Steven Van Zandt, 
Trond Fausa, 
Steinar Sagen, 
Marian Saastad Ottesen
</v>
      </c>
      <c r="H493" s="9">
        <v>27587</v>
      </c>
      <c r="I493" s="9">
        <v>45</v>
      </c>
      <c r="J493" s="9">
        <v>0</v>
      </c>
    </row>
    <row r="494" spans="1:10" x14ac:dyDescent="0.3">
      <c r="A494" s="8" t="s">
        <v>1847</v>
      </c>
      <c r="B494" s="9" t="s">
        <v>19700</v>
      </c>
      <c r="C494" s="8" t="s">
        <v>1525</v>
      </c>
      <c r="D494" s="10">
        <v>7.2</v>
      </c>
      <c r="E494" s="8" t="s">
        <v>1848</v>
      </c>
      <c r="F494" s="9" t="s">
        <v>1894</v>
      </c>
      <c r="G494" s="9" t="str">
        <f>IFERROR(
  IF(TRIM(Table22[[#This Row],[STARS]])="", "Unknown",
    TRIM(MID(Table22[[#This Row],[STARS]], FIND("Stars:", Table22[[#This Row],[STARS]]) + 6, LEN(Table22[[#This Row],[STARS]])))
  ),
"Unknown")</f>
        <v xml:space="preserve">
Jason Momoa, 
Landon Liboiron, 
Zoe Boyle, 
Greg Bryk
</v>
      </c>
      <c r="H494" s="9">
        <v>18202</v>
      </c>
      <c r="I494" s="9">
        <v>60</v>
      </c>
      <c r="J494" s="9">
        <v>0</v>
      </c>
    </row>
    <row r="495" spans="1:10" x14ac:dyDescent="0.3">
      <c r="A495" s="7" t="s">
        <v>1850</v>
      </c>
      <c r="B495" s="9" t="s">
        <v>19672</v>
      </c>
      <c r="C495" s="7" t="s">
        <v>113</v>
      </c>
      <c r="D495" s="11">
        <v>5.5</v>
      </c>
      <c r="E495" s="7" t="s">
        <v>1851</v>
      </c>
      <c r="F495" s="9" t="s">
        <v>1894</v>
      </c>
      <c r="G495" s="9" t="str">
        <f>IFERROR(
  IF(TRIM(Table22[[#This Row],[STARS]])="", "Unknown",
    TRIM(MID(Table22[[#This Row],[STARS]], FIND("Stars:", Table22[[#This Row],[STARS]]) + 6, LEN(Table22[[#This Row],[STARS]])))
  ),
"Unknown")</f>
        <v xml:space="preserve">
Sebastian Osorio, 
Estefania PiÃ±eres, 
Nicole Santamaria, 
Patricia Tamayo
</v>
      </c>
      <c r="H495" s="9">
        <v>26</v>
      </c>
      <c r="I495" s="9">
        <v>0</v>
      </c>
      <c r="J495" s="9">
        <v>0</v>
      </c>
    </row>
    <row r="496" spans="1:10" x14ac:dyDescent="0.3">
      <c r="A496" s="8" t="s">
        <v>1853</v>
      </c>
      <c r="B496" s="9" t="s">
        <v>19693</v>
      </c>
      <c r="C496" s="8" t="s">
        <v>343</v>
      </c>
      <c r="D496" s="10">
        <v>6.1</v>
      </c>
      <c r="E496" s="8" t="s">
        <v>1854</v>
      </c>
      <c r="F496" s="9" t="s">
        <v>22240</v>
      </c>
      <c r="G496" s="9" t="str">
        <f>IFERROR(
  IF(TRIM(Table22[[#This Row],[STARS]])="", "Unknown",
    TRIM(MID(Table22[[#This Row],[STARS]], FIND("Stars:", Table22[[#This Row],[STARS]]) + 6, LEN(Table22[[#This Row],[STARS]])))
  ),
"Unknown")</f>
        <v xml:space="preserve">
Dwayne Johnson, 
Naomie Harris, 
Malin Akerman, 
Jeffrey Dean Morgan
</v>
      </c>
      <c r="H496" s="9">
        <v>151688</v>
      </c>
      <c r="I496" s="9">
        <v>107</v>
      </c>
      <c r="J496" s="9" t="s">
        <v>1856</v>
      </c>
    </row>
    <row r="497" spans="1:10" x14ac:dyDescent="0.3">
      <c r="A497" s="7" t="s">
        <v>1857</v>
      </c>
      <c r="B497" s="9" t="s">
        <v>19674</v>
      </c>
      <c r="C497" s="7" t="s">
        <v>25</v>
      </c>
      <c r="D497" s="11">
        <v>7.2</v>
      </c>
      <c r="E497" s="7" t="s">
        <v>1858</v>
      </c>
      <c r="F497" s="9" t="s">
        <v>1894</v>
      </c>
      <c r="G497" s="9" t="str">
        <f>IFERROR(
  IF(TRIM(Table22[[#This Row],[STARS]])="", "Unknown",
    TRIM(MID(Table22[[#This Row],[STARS]], FIND("Stars:", Table22[[#This Row],[STARS]]) + 6, LEN(Table22[[#This Row],[STARS]])))
  ),
"Unknown")</f>
        <v xml:space="preserve">
Nicolas Cage, 
Ryan Reynolds, 
Emma Stone, 
Catherine Keener
</v>
      </c>
      <c r="H497" s="9">
        <v>200206</v>
      </c>
      <c r="I497" s="9">
        <v>98</v>
      </c>
      <c r="J497" s="9" t="s">
        <v>1860</v>
      </c>
    </row>
    <row r="498" spans="1:10" x14ac:dyDescent="0.3">
      <c r="A498" s="8" t="s">
        <v>1861</v>
      </c>
      <c r="B498" s="9" t="s">
        <v>19712</v>
      </c>
      <c r="C498" s="8" t="s">
        <v>248</v>
      </c>
      <c r="D498" s="10">
        <v>6.8</v>
      </c>
      <c r="E498" s="8" t="s">
        <v>1862</v>
      </c>
      <c r="F498" s="9" t="s">
        <v>22239</v>
      </c>
      <c r="G498" s="9" t="str">
        <f>IFERROR(
  IF(TRIM(Table22[[#This Row],[STARS]])="", "Unknown",
    TRIM(MID(Table22[[#This Row],[STARS]], FIND("Stars:", Table22[[#This Row],[STARS]]) + 6, LEN(Table22[[#This Row],[STARS]])))
  ),
"Unknown")</f>
        <v xml:space="preserve">
Tom Cruise, 
Jeanne Tripplehorn, 
Gene Hackman, 
Hal Holbrook
</v>
      </c>
      <c r="H498" s="9">
        <v>124972</v>
      </c>
      <c r="I498" s="9">
        <v>154</v>
      </c>
      <c r="J498" s="9" t="s">
        <v>1864</v>
      </c>
    </row>
    <row r="499" spans="1:10" x14ac:dyDescent="0.3">
      <c r="A499" s="7" t="s">
        <v>1865</v>
      </c>
      <c r="B499" s="9" t="s">
        <v>19688</v>
      </c>
      <c r="C499" s="7" t="s">
        <v>1866</v>
      </c>
      <c r="D499" s="11">
        <v>8.1999999999999993</v>
      </c>
      <c r="E499" s="7" t="s">
        <v>1867</v>
      </c>
      <c r="F499" s="9" t="s">
        <v>1894</v>
      </c>
      <c r="G499" s="9" t="str">
        <f>IFERROR(
  IF(TRIM(Table22[[#This Row],[STARS]])="", "Unknown",
    TRIM(MID(Table22[[#This Row],[STARS]], FIND("Stars:", Table22[[#This Row],[STARS]]) + 6, LEN(Table22[[#This Row],[STARS]])))
  ),
"Unknown")</f>
        <v xml:space="preserve">
Lior Raz, 
Itzik Cohen, 
Neta Garty, 
Rona-Lee Shim'on
</v>
      </c>
      <c r="H499" s="9">
        <v>21689</v>
      </c>
      <c r="I499" s="9">
        <v>60</v>
      </c>
      <c r="J499" s="9">
        <v>0</v>
      </c>
    </row>
    <row r="500" spans="1:10" x14ac:dyDescent="0.3">
      <c r="A500" s="8" t="s">
        <v>1869</v>
      </c>
      <c r="B500" s="9" t="s">
        <v>19693</v>
      </c>
      <c r="C500" s="8" t="s">
        <v>43</v>
      </c>
      <c r="D500" s="10">
        <v>6.6</v>
      </c>
      <c r="E500" s="8" t="s">
        <v>1870</v>
      </c>
      <c r="F500" s="9" t="s">
        <v>22238</v>
      </c>
      <c r="G500" s="9" t="str">
        <f>IFERROR(
  IF(TRIM(Table22[[#This Row],[STARS]])="", "Unknown",
    TRIM(MID(Table22[[#This Row],[STARS]], FIND("Stars:", Table22[[#This Row],[STARS]]) + 6, LEN(Table22[[#This Row],[STARS]])))
  ),
"Unknown")</f>
        <v xml:space="preserve">
Dylan McDermott, 
Charlie Plummer, 
Samantha Mathis, 
Madisen Beaty
</v>
      </c>
      <c r="H500" s="9">
        <v>21572</v>
      </c>
      <c r="I500" s="9">
        <v>109</v>
      </c>
      <c r="J500" s="9" t="s">
        <v>1872</v>
      </c>
    </row>
    <row r="501" spans="1:10" x14ac:dyDescent="0.3">
      <c r="A501" s="7" t="s">
        <v>1873</v>
      </c>
      <c r="B501" s="9" t="s">
        <v>19675</v>
      </c>
      <c r="C501" s="7" t="s">
        <v>1104</v>
      </c>
      <c r="D501" s="11">
        <v>7.1</v>
      </c>
      <c r="E501" s="7" t="s">
        <v>1874</v>
      </c>
      <c r="F501" s="9" t="s">
        <v>22237</v>
      </c>
      <c r="G501" s="9" t="str">
        <f>IFERROR(
  IF(TRIM(Table22[[#This Row],[STARS]])="", "Unknown",
    TRIM(MID(Table22[[#This Row],[STARS]], FIND("Stars:", Table22[[#This Row],[STARS]]) + 6, LEN(Table22[[#This Row],[STARS]])))
  ),
"Unknown")</f>
        <v xml:space="preserve">
Fedor Fedotov, 
Sonya Priss, 
Yuriy Borisov, 
Kirill Zaytsev
</v>
      </c>
      <c r="H501" s="9">
        <v>3082</v>
      </c>
      <c r="I501" s="9">
        <v>130</v>
      </c>
      <c r="J501" s="9">
        <v>0</v>
      </c>
    </row>
    <row r="502" spans="1:10" x14ac:dyDescent="0.3">
      <c r="A502" s="8" t="s">
        <v>1876</v>
      </c>
      <c r="B502" s="9" t="s">
        <v>19675</v>
      </c>
      <c r="C502" s="8" t="s">
        <v>1028</v>
      </c>
      <c r="D502" s="10">
        <v>9.1</v>
      </c>
      <c r="E502" s="8" t="s">
        <v>1877</v>
      </c>
      <c r="F502" s="9" t="s">
        <v>1894</v>
      </c>
      <c r="G502" s="9" t="str">
        <f>IFERROR(
  IF(TRIM(Table22[[#This Row],[STARS]])="", "Unknown",
    TRIM(MID(Table22[[#This Row],[STARS]], FIND("Stars:", Table22[[#This Row],[STARS]]) + 6, LEN(Table22[[#This Row],[STARS]])))
  ),
"Unknown")</f>
        <v xml:space="preserve">
Phil Jackson, 
Michael Jordan, 
David Aldridge, 
Scottie Pippen
</v>
      </c>
      <c r="H502" s="9">
        <v>93041</v>
      </c>
      <c r="I502" s="9">
        <v>491</v>
      </c>
      <c r="J502" s="9">
        <v>0</v>
      </c>
    </row>
    <row r="503" spans="1:10" x14ac:dyDescent="0.3">
      <c r="A503" s="7" t="s">
        <v>1879</v>
      </c>
      <c r="B503" s="9" t="s">
        <v>19693</v>
      </c>
      <c r="C503" s="7" t="s">
        <v>34</v>
      </c>
      <c r="D503" s="11">
        <v>6.3</v>
      </c>
      <c r="E503" s="7" t="s">
        <v>1880</v>
      </c>
      <c r="F503" s="9" t="s">
        <v>22236</v>
      </c>
      <c r="G503" s="9" t="str">
        <f>IFERROR(
  IF(TRIM(Table22[[#This Row],[STARS]])="", "Unknown",
    TRIM(MID(Table22[[#This Row],[STARS]], FIND("Stars:", Table22[[#This Row],[STARS]]) + 6, LEN(Table22[[#This Row],[STARS]])))
  ),
"Unknown")</f>
        <v xml:space="preserve">
Bruce Willis, 
Vincent D'Onofrio, 
Elisabeth Shue, 
Camila Morrone
</v>
      </c>
      <c r="H503" s="9">
        <v>68094</v>
      </c>
      <c r="I503" s="9">
        <v>107</v>
      </c>
      <c r="J503" s="9" t="s">
        <v>1882</v>
      </c>
    </row>
    <row r="504" spans="1:10" x14ac:dyDescent="0.3">
      <c r="A504" s="8" t="s">
        <v>1883</v>
      </c>
      <c r="B504" s="9" t="s">
        <v>19675</v>
      </c>
      <c r="C504" s="8" t="s">
        <v>363</v>
      </c>
      <c r="D504" s="10">
        <v>4.7</v>
      </c>
      <c r="E504" s="8" t="s">
        <v>1885</v>
      </c>
      <c r="F504" s="9" t="s">
        <v>22098</v>
      </c>
      <c r="G504" s="9" t="str">
        <f>IFERROR(
  IF(TRIM(Table22[[#This Row],[STARS]])="", "Unknown",
    TRIM(MID(Table22[[#This Row],[STARS]], FIND("Stars:", Table22[[#This Row],[STARS]]) + 6, LEN(Table22[[#This Row],[STARS]])))
  ),
"Unknown")</f>
        <v xml:space="preserve">
YaYa Gosselin, 
Pedro Pascal, 
Priyanka Chopra Jonas, 
Lyon Daniels
</v>
      </c>
      <c r="H504" s="9">
        <v>12202</v>
      </c>
      <c r="I504" s="9">
        <v>100</v>
      </c>
      <c r="J504" s="9">
        <v>0</v>
      </c>
    </row>
    <row r="505" spans="1:10" x14ac:dyDescent="0.3">
      <c r="A505" s="7" t="s">
        <v>1887</v>
      </c>
      <c r="B505" s="9" t="s">
        <v>19802</v>
      </c>
      <c r="C505" s="7" t="s">
        <v>427</v>
      </c>
      <c r="D505" s="11">
        <v>7.9</v>
      </c>
      <c r="E505" s="7" t="s">
        <v>1888</v>
      </c>
      <c r="F505" s="9" t="s">
        <v>22235</v>
      </c>
      <c r="G505" s="9" t="str">
        <f>IFERROR(
  IF(TRIM(Table22[[#This Row],[STARS]])="", "Unknown",
    TRIM(MID(Table22[[#This Row],[STARS]], FIND("Stars:", Table22[[#This Row],[STARS]]) + 6, LEN(Table22[[#This Row],[STARS]])))
  ),
"Unknown")</f>
        <v xml:space="preserve">
John Belushi, 
Dan Aykroyd, 
Cab Calloway, 
John Candy
</v>
      </c>
      <c r="H505" s="9">
        <v>188459</v>
      </c>
      <c r="I505" s="9">
        <v>133</v>
      </c>
      <c r="J505" s="9" t="s">
        <v>1890</v>
      </c>
    </row>
    <row r="506" spans="1:10" x14ac:dyDescent="0.3">
      <c r="A506" s="8" t="s">
        <v>1891</v>
      </c>
      <c r="B506" s="9" t="s">
        <v>19677</v>
      </c>
      <c r="C506" s="8" t="s">
        <v>524</v>
      </c>
      <c r="D506" s="10">
        <v>6.9</v>
      </c>
      <c r="E506" s="8" t="s">
        <v>1892</v>
      </c>
      <c r="F506" s="9" t="s">
        <v>22234</v>
      </c>
      <c r="G506" s="9" t="str">
        <f>IFERROR(
  IF(TRIM(Table22[[#This Row],[STARS]])="", "Unknown",
    TRIM(MID(Table22[[#This Row],[STARS]], FIND("Stars:", Table22[[#This Row],[STARS]]) + 6, LEN(Table22[[#This Row],[STARS]])))
  ),
"Unknown")</f>
        <v xml:space="preserve">
Kevin Costner, 
Woody Harrelson, 
Kathy Bates, 
John Carroll Lynch
</v>
      </c>
      <c r="H506" s="9">
        <v>81703</v>
      </c>
      <c r="I506" s="9">
        <v>132</v>
      </c>
      <c r="J506" s="9">
        <v>0</v>
      </c>
    </row>
    <row r="507" spans="1:10" x14ac:dyDescent="0.3">
      <c r="A507" s="7" t="s">
        <v>1894</v>
      </c>
      <c r="B507" s="9" t="s">
        <v>19679</v>
      </c>
      <c r="C507" s="7" t="s">
        <v>1896</v>
      </c>
      <c r="D507" s="11">
        <v>6.8</v>
      </c>
      <c r="E507" s="7" t="s">
        <v>1897</v>
      </c>
      <c r="F507" s="9" t="s">
        <v>22233</v>
      </c>
      <c r="G507" s="9" t="str">
        <f>IFERROR(
  IF(TRIM(Table22[[#This Row],[STARS]])="", "Unknown",
    TRIM(MID(Table22[[#This Row],[STARS]], FIND("Stars:", Table22[[#This Row],[STARS]]) + 6, LEN(Table22[[#This Row],[STARS]])))
  ),
"Unknown")</f>
        <v xml:space="preserve">
Liam Neeson, 
Diane Kruger, 
January Jones, 
Aidan Quinn
</v>
      </c>
      <c r="H507" s="9">
        <v>253999</v>
      </c>
      <c r="I507" s="9">
        <v>113</v>
      </c>
      <c r="J507" s="9" t="s">
        <v>1899</v>
      </c>
    </row>
    <row r="508" spans="1:10" x14ac:dyDescent="0.3">
      <c r="A508" s="8" t="s">
        <v>1900</v>
      </c>
      <c r="B508" s="9" t="s">
        <v>19675</v>
      </c>
      <c r="C508" s="8" t="s">
        <v>1901</v>
      </c>
      <c r="D508" s="10">
        <v>7</v>
      </c>
      <c r="E508" s="8" t="s">
        <v>1902</v>
      </c>
      <c r="F508" s="9" t="s">
        <v>22232</v>
      </c>
      <c r="G508" s="9" t="str">
        <f>IFERROR(
  IF(TRIM(Table22[[#This Row],[STARS]])="", "Unknown",
    TRIM(MID(Table22[[#This Row],[STARS]], FIND("Stars:", Table22[[#This Row],[STARS]]) + 6, LEN(Table22[[#This Row],[STARS]])))
  ),
"Unknown")</f>
        <v xml:space="preserve">
Diane Keaton, 
Kieran Culkin, 
Kimberly Williams-Paisley, 
Florence Pugh
</v>
      </c>
      <c r="H508" s="9">
        <v>669</v>
      </c>
      <c r="I508" s="9">
        <v>26</v>
      </c>
      <c r="J508" s="9">
        <v>0</v>
      </c>
    </row>
    <row r="509" spans="1:10" x14ac:dyDescent="0.3">
      <c r="A509" s="7" t="s">
        <v>1904</v>
      </c>
      <c r="B509" s="9" t="s">
        <v>19672</v>
      </c>
      <c r="C509" s="7" t="s">
        <v>1467</v>
      </c>
      <c r="D509" s="11">
        <v>7.2</v>
      </c>
      <c r="E509" s="7" t="s">
        <v>1905</v>
      </c>
      <c r="F509" s="9" t="s">
        <v>1894</v>
      </c>
      <c r="G509" s="9" t="str">
        <f>IFERROR(
  IF(TRIM(Table22[[#This Row],[STARS]])="", "Unknown",
    TRIM(MID(Table22[[#This Row],[STARS]], FIND("Stars:", Table22[[#This Row],[STARS]]) + 6, LEN(Table22[[#This Row],[STARS]])))
  ),
"Unknown")</f>
        <v xml:space="preserve">
Kerry Ardra, 
Everardo Arzate, 
Iliana DonatlÃ¡n, 
ArelÃ­ GonzÃ¡lez
</v>
      </c>
      <c r="H509" s="9">
        <v>726</v>
      </c>
      <c r="I509" s="9">
        <v>55</v>
      </c>
      <c r="J509" s="9">
        <v>0</v>
      </c>
    </row>
    <row r="510" spans="1:10" x14ac:dyDescent="0.3">
      <c r="A510" s="8" t="s">
        <v>1907</v>
      </c>
      <c r="B510" s="9" t="s">
        <v>19684</v>
      </c>
      <c r="C510" s="8" t="s">
        <v>1475</v>
      </c>
      <c r="D510" s="10">
        <v>7.9</v>
      </c>
      <c r="E510" s="8" t="s">
        <v>1908</v>
      </c>
      <c r="F510" s="9" t="s">
        <v>22231</v>
      </c>
      <c r="G510" s="9" t="str">
        <f>IFERROR(
  IF(TRIM(Table22[[#This Row],[STARS]])="", "Unknown",
    TRIM(MID(Table22[[#This Row],[STARS]], FIND("Stars:", Table22[[#This Row],[STARS]]) + 6, LEN(Table22[[#This Row],[STARS]])))
  ),
"Unknown")</f>
        <v xml:space="preserve">
Sam Neill, 
Julian Dennison, 
Rima Te Wiata, 
Rachel House
</v>
      </c>
      <c r="H510" s="9">
        <v>118166</v>
      </c>
      <c r="I510" s="9">
        <v>101</v>
      </c>
      <c r="J510" s="9" t="s">
        <v>1910</v>
      </c>
    </row>
    <row r="511" spans="1:10" x14ac:dyDescent="0.3">
      <c r="A511" s="7" t="s">
        <v>1911</v>
      </c>
      <c r="B511" s="9" t="s">
        <v>19686</v>
      </c>
      <c r="C511" s="7" t="s">
        <v>20</v>
      </c>
      <c r="D511" s="11">
        <v>6.8</v>
      </c>
      <c r="E511" s="7" t="s">
        <v>1912</v>
      </c>
      <c r="F511" s="9" t="s">
        <v>21880</v>
      </c>
      <c r="G511" s="9" t="str">
        <f>IFERROR(
  IF(TRIM(Table22[[#This Row],[STARS]])="", "Unknown",
    TRIM(MID(Table22[[#This Row],[STARS]], FIND("Stars:", Table22[[#This Row],[STARS]]) + 6, LEN(Table22[[#This Row],[STARS]])))
  ),
"Unknown")</f>
        <v xml:space="preserve">
Kate Beckinsale, 
Jim Sturgess, 
David Thewlis, 
Brendan Gleeson
</v>
      </c>
      <c r="H511" s="9">
        <v>53438</v>
      </c>
      <c r="I511" s="9">
        <v>112</v>
      </c>
      <c r="J511" s="9">
        <v>0</v>
      </c>
    </row>
    <row r="512" spans="1:10" x14ac:dyDescent="0.3">
      <c r="A512" s="8" t="s">
        <v>1914</v>
      </c>
      <c r="B512" s="9" t="s">
        <v>19803</v>
      </c>
      <c r="C512" s="8" t="s">
        <v>1735</v>
      </c>
      <c r="D512" s="10">
        <v>8.5</v>
      </c>
      <c r="E512" s="8" t="s">
        <v>1916</v>
      </c>
      <c r="F512" s="9" t="s">
        <v>1894</v>
      </c>
      <c r="G512" s="9" t="str">
        <f>IFERROR(
  IF(TRIM(Table22[[#This Row],[STARS]])="", "Unknown",
    TRIM(MID(Table22[[#This Row],[STARS]], FIND("Stars:", Table22[[#This Row],[STARS]]) + 6, LEN(Table22[[#This Row],[STARS]])))
  ),
"Unknown")</f>
        <v xml:space="preserve">
Megumi Ogata, 
Megumi Hayashibara, 
Kotono Mitsuishi, 
Spike Spencer
</v>
      </c>
      <c r="H512" s="9">
        <v>55618</v>
      </c>
      <c r="I512" s="9">
        <v>24</v>
      </c>
      <c r="J512" s="9">
        <v>0</v>
      </c>
    </row>
    <row r="513" spans="1:10" x14ac:dyDescent="0.3">
      <c r="A513" s="7" t="s">
        <v>1918</v>
      </c>
      <c r="B513" s="9" t="s">
        <v>19732</v>
      </c>
      <c r="C513" s="7" t="s">
        <v>1919</v>
      </c>
      <c r="D513" s="11">
        <v>8.1999999999999993</v>
      </c>
      <c r="E513" s="7" t="s">
        <v>1920</v>
      </c>
      <c r="F513" s="9" t="s">
        <v>1894</v>
      </c>
      <c r="G513" s="9" t="str">
        <f>IFERROR(
  IF(TRIM(Table22[[#This Row],[STARS]])="", "Unknown",
    TRIM(MID(Table22[[#This Row],[STARS]], FIND("Stars:", Table22[[#This Row],[STARS]]) + 6, LEN(Table22[[#This Row],[STARS]])))
  ),
"Unknown")</f>
        <v xml:space="preserve">
Graham Chapman, 
John Cleese, 
Eric Idle, 
Terry Gilliam
</v>
      </c>
      <c r="H513" s="9">
        <v>513289</v>
      </c>
      <c r="I513" s="9">
        <v>91</v>
      </c>
      <c r="J513" s="9" t="s">
        <v>1922</v>
      </c>
    </row>
    <row r="514" spans="1:10" x14ac:dyDescent="0.3">
      <c r="A514" s="8" t="s">
        <v>1923</v>
      </c>
      <c r="B514" s="9" t="s">
        <v>19675</v>
      </c>
      <c r="C514" s="8" t="s">
        <v>86</v>
      </c>
      <c r="D514" s="10">
        <v>8</v>
      </c>
      <c r="E514" s="8" t="s">
        <v>1924</v>
      </c>
      <c r="F514" s="9" t="s">
        <v>1894</v>
      </c>
      <c r="G514" s="9" t="str">
        <f>IFERROR(
  IF(TRIM(Table22[[#This Row],[STARS]])="", "Unknown",
    TRIM(MID(Table22[[#This Row],[STARS]], FIND("Stars:", Table22[[#This Row],[STARS]]) + 6, LEN(Table22[[#This Row],[STARS]])))
  ),
"Unknown")</f>
        <v xml:space="preserve">
Shira Haas, 
Amit Rahav, 
Jeff Wilbusch, 
Alex Reid
</v>
      </c>
      <c r="H514" s="9">
        <v>65121</v>
      </c>
      <c r="I514" s="9">
        <v>53</v>
      </c>
      <c r="J514" s="9">
        <v>0</v>
      </c>
    </row>
    <row r="515" spans="1:10" x14ac:dyDescent="0.3">
      <c r="A515" s="7" t="s">
        <v>1926</v>
      </c>
      <c r="B515" s="9" t="s">
        <v>19682</v>
      </c>
      <c r="C515" s="7" t="s">
        <v>1726</v>
      </c>
      <c r="D515" s="11">
        <v>6.9</v>
      </c>
      <c r="E515" s="7" t="s">
        <v>1927</v>
      </c>
      <c r="F515" s="9" t="s">
        <v>22230</v>
      </c>
      <c r="G515" s="9" t="str">
        <f>IFERROR(
  IF(TRIM(Table22[[#This Row],[STARS]])="", "Unknown",
    TRIM(MID(Table22[[#This Row],[STARS]], FIND("Stars:", Table22[[#This Row],[STARS]]) + 6, LEN(Table22[[#This Row],[STARS]])))
  ),
"Unknown")</f>
        <v xml:space="preserve">
Noomi Rapace, 
Glenn Close, 
Willem Dafoe, 
Marwan Kenzari
</v>
      </c>
      <c r="H515" s="9">
        <v>112557</v>
      </c>
      <c r="I515" s="9">
        <v>123</v>
      </c>
      <c r="J515" s="9">
        <v>0</v>
      </c>
    </row>
    <row r="516" spans="1:10" x14ac:dyDescent="0.3">
      <c r="A516" s="8" t="s">
        <v>1929</v>
      </c>
      <c r="B516" s="9" t="s">
        <v>19677</v>
      </c>
      <c r="C516" s="8" t="s">
        <v>274</v>
      </c>
      <c r="D516" s="10">
        <v>7.1</v>
      </c>
      <c r="E516" s="8" t="s">
        <v>1930</v>
      </c>
      <c r="F516" s="9" t="s">
        <v>1894</v>
      </c>
      <c r="G516" s="9" t="str">
        <f>IFERROR(
  IF(TRIM(Table22[[#This Row],[STARS]])="", "Unknown",
    TRIM(MID(Table22[[#This Row],[STARS]], FIND("Stars:", Table22[[#This Row],[STARS]]) + 6, LEN(Table22[[#This Row],[STARS]])))
  ),
"Unknown")</f>
        <v xml:space="preserve">
Kathryn Newton, 
Gideon Adlon, 
Sean Berdy, 
Natasha Liu Bordizzo
</v>
      </c>
      <c r="H516" s="9">
        <v>23081</v>
      </c>
      <c r="I516" s="9">
        <v>58</v>
      </c>
      <c r="J516" s="9">
        <v>0</v>
      </c>
    </row>
    <row r="517" spans="1:10" x14ac:dyDescent="0.3">
      <c r="A517" s="7" t="s">
        <v>1932</v>
      </c>
      <c r="B517" s="9" t="s">
        <v>19714</v>
      </c>
      <c r="C517" s="7" t="s">
        <v>1670</v>
      </c>
      <c r="D517" s="11">
        <v>7.7</v>
      </c>
      <c r="E517" s="7" t="s">
        <v>1933</v>
      </c>
      <c r="F517" s="9" t="s">
        <v>1894</v>
      </c>
      <c r="G517" s="9" t="str">
        <f>IFERROR(
  IF(TRIM(Table22[[#This Row],[STARS]])="", "Unknown",
    TRIM(MID(Table22[[#This Row],[STARS]], FIND("Stars:", Table22[[#This Row],[STARS]]) + 6, LEN(Table22[[#This Row],[STARS]])))
  ),
"Unknown")</f>
        <v xml:space="preserve">
Aaron Stanford, 
Amanda Schull, 
Noah Bean, 
Barbara Sukowa
</v>
      </c>
      <c r="H517" s="9">
        <v>42021</v>
      </c>
      <c r="I517" s="9">
        <v>42</v>
      </c>
      <c r="J517" s="9">
        <v>0</v>
      </c>
    </row>
    <row r="518" spans="1:10" x14ac:dyDescent="0.3">
      <c r="A518" s="8" t="s">
        <v>1935</v>
      </c>
      <c r="B518" s="9" t="s">
        <v>19804</v>
      </c>
      <c r="C518" s="8" t="s">
        <v>427</v>
      </c>
      <c r="D518" s="10">
        <v>8.1999999999999993</v>
      </c>
      <c r="E518" s="8" t="s">
        <v>1937</v>
      </c>
      <c r="F518" s="9" t="s">
        <v>1894</v>
      </c>
      <c r="G518" s="9" t="str">
        <f>IFERROR(
  IF(TRIM(Table22[[#This Row],[STARS]])="", "Unknown",
    TRIM(MID(Table22[[#This Row],[STARS]], FIND("Stars:", Table22[[#This Row],[STARS]]) + 6, LEN(Table22[[#This Row],[STARS]])))
  ),
"Unknown")</f>
        <v xml:space="preserve">
Samuel Barnett, 
Elijah Wood, 
Hannah Marks, 
Jade Eshete
</v>
      </c>
      <c r="H518" s="9">
        <v>45519</v>
      </c>
      <c r="I518" s="9">
        <v>60</v>
      </c>
      <c r="J518" s="9">
        <v>0</v>
      </c>
    </row>
    <row r="519" spans="1:10" x14ac:dyDescent="0.3">
      <c r="A519" s="7" t="s">
        <v>1939</v>
      </c>
      <c r="B519" s="9" t="s">
        <v>19677</v>
      </c>
      <c r="C519" s="7" t="s">
        <v>202</v>
      </c>
      <c r="D519" s="11">
        <v>7.2</v>
      </c>
      <c r="E519" s="7" t="s">
        <v>1940</v>
      </c>
      <c r="F519" s="9" t="s">
        <v>22229</v>
      </c>
      <c r="G519" s="9" t="str">
        <f>IFERROR(
  IF(TRIM(Table22[[#This Row],[STARS]])="", "Unknown",
    TRIM(MID(Table22[[#This Row],[STARS]], FIND("Stars:", Table22[[#This Row],[STARS]]) + 6, LEN(Table22[[#This Row],[STARS]])))
  ),
"Unknown")</f>
        <v xml:space="preserve">
Taraji P. Henson, 
Sam Rockwell, 
Babou Ceesay, 
Anne Heche
</v>
      </c>
      <c r="H519" s="9">
        <v>13196</v>
      </c>
      <c r="I519" s="9">
        <v>133</v>
      </c>
      <c r="J519" s="9" t="s">
        <v>1942</v>
      </c>
    </row>
    <row r="520" spans="1:10" x14ac:dyDescent="0.3">
      <c r="A520" s="8" t="s">
        <v>1943</v>
      </c>
      <c r="B520" s="9" t="s">
        <v>19675</v>
      </c>
      <c r="C520" s="8" t="s">
        <v>20</v>
      </c>
      <c r="D520" s="10">
        <v>6.5</v>
      </c>
      <c r="E520" s="8" t="s">
        <v>1944</v>
      </c>
      <c r="F520" s="9" t="s">
        <v>22228</v>
      </c>
      <c r="G520" s="9" t="str">
        <f>IFERROR(
  IF(TRIM(Table22[[#This Row],[STARS]])="", "Unknown",
    TRIM(MID(Table22[[#This Row],[STARS]], FIND("Stars:", Table22[[#This Row],[STARS]]) + 6, LEN(Table22[[#This Row],[STARS]])))
  ),
"Unknown")</f>
        <v xml:space="preserve">
Sope Dirisu, 
Wunmi Mosaku, 
Malaika Wakoli-Abigaba, 
Matt Smith
</v>
      </c>
      <c r="H520" s="9">
        <v>32061</v>
      </c>
      <c r="I520" s="9">
        <v>93</v>
      </c>
      <c r="J520" s="9">
        <v>0</v>
      </c>
    </row>
    <row r="521" spans="1:10" x14ac:dyDescent="0.3">
      <c r="A521" s="7" t="s">
        <v>1946</v>
      </c>
      <c r="B521" s="9" t="s">
        <v>19693</v>
      </c>
      <c r="C521" s="7" t="s">
        <v>164</v>
      </c>
      <c r="D521" s="11">
        <v>3.8</v>
      </c>
      <c r="E521" s="7" t="s">
        <v>1947</v>
      </c>
      <c r="F521" s="9" t="s">
        <v>1894</v>
      </c>
      <c r="G521" s="9" t="str">
        <f>IFERROR(
  IF(TRIM(Table22[[#This Row],[STARS]])="", "Unknown",
    TRIM(MID(Table22[[#This Row],[STARS]], FIND("Stars:", Table22[[#This Row],[STARS]]) + 6, LEN(Table22[[#This Row],[STARS]])))
  ),
"Unknown")</f>
        <v xml:space="preserve">
Louis Hunter, 
Christiaan Schoombie, 
Bella Dayne, 
Chloe Pirrie
</v>
      </c>
      <c r="H521" s="9">
        <v>12889</v>
      </c>
      <c r="I521" s="9">
        <v>60</v>
      </c>
      <c r="J521" s="9">
        <v>0</v>
      </c>
    </row>
    <row r="522" spans="1:10" x14ac:dyDescent="0.3">
      <c r="A522" s="8" t="s">
        <v>1949</v>
      </c>
      <c r="B522" s="9" t="s">
        <v>19679</v>
      </c>
      <c r="C522" s="8" t="s">
        <v>1950</v>
      </c>
      <c r="D522" s="10">
        <v>8.5</v>
      </c>
      <c r="E522" s="8" t="s">
        <v>1951</v>
      </c>
      <c r="F522" s="9" t="s">
        <v>1894</v>
      </c>
      <c r="G522" s="9" t="str">
        <f>IFERROR(
  IF(TRIM(Table22[[#This Row],[STARS]])="", "Unknown",
    TRIM(MID(Table22[[#This Row],[STARS]], FIND("Stars:", Table22[[#This Row],[STARS]]) + 6, LEN(Table22[[#This Row],[STARS]])))
  ),
"Unknown")</f>
        <v xml:space="preserve">
Brian Quinn, 
James Murray, 
Sal Vulcano, 
Joe Gatto
</v>
      </c>
      <c r="H522" s="9">
        <v>35544</v>
      </c>
      <c r="I522" s="9">
        <v>30</v>
      </c>
      <c r="J522" s="9">
        <v>0</v>
      </c>
    </row>
    <row r="523" spans="1:10" x14ac:dyDescent="0.3">
      <c r="A523" s="7" t="s">
        <v>1953</v>
      </c>
      <c r="B523" s="9" t="s">
        <v>19773</v>
      </c>
      <c r="C523" s="7" t="s">
        <v>47</v>
      </c>
      <c r="D523" s="11">
        <v>7.6</v>
      </c>
      <c r="E523" s="7" t="s">
        <v>1954</v>
      </c>
      <c r="F523" s="9" t="s">
        <v>1894</v>
      </c>
      <c r="G523" s="9" t="str">
        <f>IFERROR(
  IF(TRIM(Table22[[#This Row],[STARS]])="", "Unknown",
    TRIM(MID(Table22[[#This Row],[STARS]], FIND("Stars:", Table22[[#This Row],[STARS]]) + 6, LEN(Table22[[#This Row],[STARS]])))
  ),
"Unknown")</f>
        <v xml:space="preserve">
Ellie Kemper, 
Jane Krakowski, 
Tituss Burgess, 
Carol Kane
</v>
      </c>
      <c r="H523" s="9">
        <v>65718</v>
      </c>
      <c r="I523" s="9">
        <v>30</v>
      </c>
      <c r="J523" s="9">
        <v>0</v>
      </c>
    </row>
    <row r="524" spans="1:10" x14ac:dyDescent="0.3">
      <c r="A524" s="8" t="s">
        <v>1956</v>
      </c>
      <c r="B524" s="9" t="s">
        <v>19672</v>
      </c>
      <c r="C524" s="8" t="s">
        <v>1282</v>
      </c>
      <c r="D524" s="10">
        <v>0</v>
      </c>
      <c r="E524" s="8" t="s">
        <v>1957</v>
      </c>
      <c r="F524" s="9" t="s">
        <v>22227</v>
      </c>
      <c r="G524" s="9" t="str">
        <f>IFERROR(
  IF(TRIM(Table22[[#This Row],[STARS]])="", "Unknown",
    TRIM(MID(Table22[[#This Row],[STARS]], FIND("Stars:", Table22[[#This Row],[STARS]]) + 6, LEN(Table22[[#This Row],[STARS]])))
  ),
"Unknown")</f>
        <v xml:space="preserve">
Jonathan Majors, 
Idris Elba, 
Zazie Beetz, 
Edi Gathegi
</v>
      </c>
      <c r="H524" s="9">
        <v>0</v>
      </c>
      <c r="I524" s="9">
        <v>0</v>
      </c>
      <c r="J524" s="9">
        <v>0</v>
      </c>
    </row>
    <row r="525" spans="1:10" x14ac:dyDescent="0.3">
      <c r="A525" s="7" t="s">
        <v>1959</v>
      </c>
      <c r="B525" s="9" t="s">
        <v>19682</v>
      </c>
      <c r="C525" s="7" t="s">
        <v>856</v>
      </c>
      <c r="D525" s="11">
        <v>6.7</v>
      </c>
      <c r="E525" s="7" t="s">
        <v>1960</v>
      </c>
      <c r="F525" s="9" t="s">
        <v>21693</v>
      </c>
      <c r="G525" s="9" t="str">
        <f>IFERROR(
  IF(TRIM(Table22[[#This Row],[STARS]])="", "Unknown",
    TRIM(MID(Table22[[#This Row],[STARS]], FIND("Stars:", Table22[[#This Row],[STARS]]) + 6, LEN(Table22[[#This Row],[STARS]])))
  ),
"Unknown")</f>
        <v xml:space="preserve">
Charlize Theron, 
James McAvoy, 
John Goodman, 
Eddie Marsan
</v>
      </c>
      <c r="H525" s="9">
        <v>182505</v>
      </c>
      <c r="I525" s="9">
        <v>115</v>
      </c>
      <c r="J525" s="9" t="s">
        <v>1962</v>
      </c>
    </row>
    <row r="526" spans="1:10" x14ac:dyDescent="0.3">
      <c r="A526" s="8" t="s">
        <v>1963</v>
      </c>
      <c r="B526" s="9" t="s">
        <v>19679</v>
      </c>
      <c r="C526" s="8" t="s">
        <v>25</v>
      </c>
      <c r="D526" s="10">
        <v>7.2</v>
      </c>
      <c r="E526" s="8" t="s">
        <v>1964</v>
      </c>
      <c r="F526" s="9" t="s">
        <v>22226</v>
      </c>
      <c r="G526" s="9" t="str">
        <f>IFERROR(
  IF(TRIM(Table22[[#This Row],[STARS]])="", "Unknown",
    TRIM(MID(Table22[[#This Row],[STARS]], FIND("Stars:", Table22[[#This Row],[STARS]]) + 6, LEN(Table22[[#This Row],[STARS]])))
  ),
"Unknown")</f>
        <v xml:space="preserve">
Johnny Depp, 
Isla Fisher, 
Timothy Olyphant, 
Abigail Breslin
</v>
      </c>
      <c r="H526" s="9">
        <v>245778</v>
      </c>
      <c r="I526" s="9">
        <v>107</v>
      </c>
      <c r="J526" s="9" t="s">
        <v>1966</v>
      </c>
    </row>
    <row r="527" spans="1:10" x14ac:dyDescent="0.3">
      <c r="A527" s="7" t="s">
        <v>1967</v>
      </c>
      <c r="B527" s="9" t="s">
        <v>19682</v>
      </c>
      <c r="C527" s="7" t="s">
        <v>160</v>
      </c>
      <c r="D527" s="11">
        <v>7.3</v>
      </c>
      <c r="E527" s="7" t="s">
        <v>1968</v>
      </c>
      <c r="F527" s="9" t="s">
        <v>1894</v>
      </c>
      <c r="G527" s="9" t="str">
        <f>IFERROR(
  IF(TRIM(Table22[[#This Row],[STARS]])="", "Unknown",
    TRIM(MID(Table22[[#This Row],[STARS]], FIND("Stars:", Table22[[#This Row],[STARS]]) + 6, LEN(Table22[[#This Row],[STARS]])))
  ),
"Unknown")</f>
        <v xml:space="preserve">
Charlie Cox, 
Krysten Ritter, 
Mike Colter, 
Finn Jones
</v>
      </c>
      <c r="H527" s="9">
        <v>94589</v>
      </c>
      <c r="I527" s="9">
        <v>50</v>
      </c>
      <c r="J527" s="9">
        <v>0</v>
      </c>
    </row>
    <row r="528" spans="1:10" x14ac:dyDescent="0.3">
      <c r="A528" s="8" t="s">
        <v>1970</v>
      </c>
      <c r="B528" s="9" t="s">
        <v>19705</v>
      </c>
      <c r="C528" s="8" t="s">
        <v>630</v>
      </c>
      <c r="D528" s="10">
        <v>6.5</v>
      </c>
      <c r="E528" s="8" t="s">
        <v>1971</v>
      </c>
      <c r="F528" s="9" t="s">
        <v>22225</v>
      </c>
      <c r="G528" s="9" t="str">
        <f>IFERROR(
  IF(TRIM(Table22[[#This Row],[STARS]])="", "Unknown",
    TRIM(MID(Table22[[#This Row],[STARS]], FIND("Stars:", Table22[[#This Row],[STARS]]) + 6, LEN(Table22[[#This Row],[STARS]])))
  ),
"Unknown")</f>
        <v xml:space="preserve">
Zac Efron, 
Taylor Schilling, 
Blythe Danner, 
Riley Thomas Stewart
</v>
      </c>
      <c r="H528" s="9">
        <v>103765</v>
      </c>
      <c r="I528" s="9">
        <v>101</v>
      </c>
      <c r="J528" s="9" t="s">
        <v>1973</v>
      </c>
    </row>
    <row r="529" spans="1:10" x14ac:dyDescent="0.3">
      <c r="A529" s="7" t="s">
        <v>1974</v>
      </c>
      <c r="B529" s="9" t="s">
        <v>19684</v>
      </c>
      <c r="C529" s="7" t="s">
        <v>1975</v>
      </c>
      <c r="D529" s="11">
        <v>6.6</v>
      </c>
      <c r="E529" s="7" t="s">
        <v>1976</v>
      </c>
      <c r="F529" s="9" t="s">
        <v>22054</v>
      </c>
      <c r="G529" s="9" t="str">
        <f>IFERROR(
  IF(TRIM(Table22[[#This Row],[STARS]])="", "Unknown",
    TRIM(MID(Table22[[#This Row],[STARS]], FIND("Stars:", Table22[[#This Row],[STARS]]) + 6, LEN(Table22[[#This Row],[STARS]])))
  ),
"Unknown")</f>
        <v xml:space="preserve">
John Gallagher Jr., 
Kate Siegel, 
Michael Trucco, 
Samantha Sloyan
</v>
      </c>
      <c r="H529" s="9">
        <v>112354</v>
      </c>
      <c r="I529" s="9">
        <v>82</v>
      </c>
      <c r="J529" s="9">
        <v>0</v>
      </c>
    </row>
    <row r="530" spans="1:10" x14ac:dyDescent="0.3">
      <c r="A530" s="8" t="s">
        <v>1978</v>
      </c>
      <c r="B530" s="9" t="s">
        <v>19750</v>
      </c>
      <c r="C530" s="8" t="s">
        <v>96</v>
      </c>
      <c r="D530" s="10">
        <v>6.8</v>
      </c>
      <c r="E530" s="8" t="s">
        <v>1979</v>
      </c>
      <c r="F530" s="9" t="s">
        <v>1894</v>
      </c>
      <c r="G530" s="9" t="str">
        <f>IFERROR(
  IF(TRIM(Table22[[#This Row],[STARS]])="", "Unknown",
    TRIM(MID(Table22[[#This Row],[STARS]], FIND("Stars:", Table22[[#This Row],[STARS]]) + 6, LEN(Table22[[#This Row],[STARS]])))
  ),
"Unknown")</f>
        <v xml:space="preserve">
Jake Manley, 
Sarah Grey, 
Adam DiMarco, 
Louriza Tronco
</v>
      </c>
      <c r="H530" s="9">
        <v>23592</v>
      </c>
      <c r="I530" s="9">
        <v>60</v>
      </c>
      <c r="J530" s="9">
        <v>0</v>
      </c>
    </row>
    <row r="531" spans="1:10" x14ac:dyDescent="0.3">
      <c r="A531" s="7" t="s">
        <v>1981</v>
      </c>
      <c r="B531" s="9" t="s">
        <v>19731</v>
      </c>
      <c r="C531" s="7" t="s">
        <v>1260</v>
      </c>
      <c r="D531" s="11">
        <v>7.8</v>
      </c>
      <c r="E531" s="7" t="s">
        <v>1982</v>
      </c>
      <c r="F531" s="9" t="s">
        <v>1894</v>
      </c>
      <c r="G531" s="9" t="str">
        <f>IFERROR(
  IF(TRIM(Table22[[#This Row],[STARS]])="", "Unknown",
    TRIM(MID(Table22[[#This Row],[STARS]], FIND("Stars:", Table22[[#This Row],[STARS]]) + 6, LEN(Table22[[#This Row],[STARS]])))
  ),
"Unknown")</f>
        <v xml:space="preserve">
Drew Barrymore, 
Timothy Olyphant, 
Liv Hewson, 
Skyler Gisondo
</v>
      </c>
      <c r="H531" s="9">
        <v>60032</v>
      </c>
      <c r="I531" s="9">
        <v>30</v>
      </c>
      <c r="J531" s="9">
        <v>0</v>
      </c>
    </row>
    <row r="532" spans="1:10" x14ac:dyDescent="0.3">
      <c r="A532" s="8" t="s">
        <v>1984</v>
      </c>
      <c r="B532" s="9" t="s">
        <v>19675</v>
      </c>
      <c r="C532" s="8" t="s">
        <v>86</v>
      </c>
      <c r="D532" s="10">
        <v>6.7</v>
      </c>
      <c r="E532" s="8" t="s">
        <v>1985</v>
      </c>
      <c r="F532" s="9" t="s">
        <v>22224</v>
      </c>
      <c r="G532" s="9" t="str">
        <f>IFERROR(
  IF(TRIM(Table22[[#This Row],[STARS]])="", "Unknown",
    TRIM(MID(Table22[[#This Row],[STARS]], FIND("Stars:", Table22[[#This Row],[STARS]]) + 6, LEN(Table22[[#This Row],[STARS]])))
  ),
"Unknown")</f>
        <v xml:space="preserve">
Amy Adams, 
Glenn Close, 
Gabriel Basso, 
Haley Bennett
</v>
      </c>
      <c r="H532" s="9">
        <v>37137</v>
      </c>
      <c r="I532" s="9">
        <v>116</v>
      </c>
      <c r="J532" s="9">
        <v>0</v>
      </c>
    </row>
    <row r="533" spans="1:10" x14ac:dyDescent="0.3">
      <c r="A533" s="7" t="s">
        <v>1987</v>
      </c>
      <c r="B533" s="9" t="s">
        <v>19788</v>
      </c>
      <c r="C533" s="7" t="s">
        <v>1988</v>
      </c>
      <c r="D533" s="11">
        <v>6.5</v>
      </c>
      <c r="E533" s="7" t="s">
        <v>1989</v>
      </c>
      <c r="F533" s="9" t="s">
        <v>1894</v>
      </c>
      <c r="G533" s="9" t="str">
        <f>IFERROR(
  IF(TRIM(Table22[[#This Row],[STARS]])="", "Unknown",
    TRIM(MID(Table22[[#This Row],[STARS]], FIND("Stars:", Table22[[#This Row],[STARS]]) + 6, LEN(Table22[[#This Row],[STARS]])))
  ),
"Unknown")</f>
        <v xml:space="preserve">
Dallas Roberts, 
Debby Ryan, 
Christopher Gorham, 
Kimmy Shields
</v>
      </c>
      <c r="H533" s="9">
        <v>24221</v>
      </c>
      <c r="I533" s="9">
        <v>45</v>
      </c>
      <c r="J533" s="9">
        <v>0</v>
      </c>
    </row>
    <row r="534" spans="1:10" x14ac:dyDescent="0.3">
      <c r="A534" s="8" t="s">
        <v>1991</v>
      </c>
      <c r="B534" s="9" t="s">
        <v>19723</v>
      </c>
      <c r="C534" s="8" t="s">
        <v>427</v>
      </c>
      <c r="D534" s="10">
        <v>5.5</v>
      </c>
      <c r="E534" s="8" t="s">
        <v>1992</v>
      </c>
      <c r="F534" s="9" t="s">
        <v>22098</v>
      </c>
      <c r="G534" s="9" t="str">
        <f>IFERROR(
  IF(TRIM(Table22[[#This Row],[STARS]])="", "Unknown",
    TRIM(MID(Table22[[#This Row],[STARS]], FIND("Stars:", Table22[[#This Row],[STARS]]) + 6, LEN(Table22[[#This Row],[STARS]])))
  ),
"Unknown")</f>
        <v xml:space="preserve">
Alexa PenaVega, 
Daryl Sabara, 
Antonio Banderas, 
Carla Gugino
</v>
      </c>
      <c r="H534" s="9">
        <v>111413</v>
      </c>
      <c r="I534" s="9">
        <v>88</v>
      </c>
      <c r="J534" s="9" t="s">
        <v>1994</v>
      </c>
    </row>
    <row r="535" spans="1:10" x14ac:dyDescent="0.3">
      <c r="A535" s="7" t="s">
        <v>1995</v>
      </c>
      <c r="B535" s="9" t="s">
        <v>19697</v>
      </c>
      <c r="C535" s="7" t="s">
        <v>639</v>
      </c>
      <c r="D535" s="11">
        <v>8.4</v>
      </c>
      <c r="E535" s="7" t="s">
        <v>1996</v>
      </c>
      <c r="F535" s="9" t="s">
        <v>1894</v>
      </c>
      <c r="G535" s="9" t="str">
        <f>IFERROR(
  IF(TRIM(Table22[[#This Row],[STARS]])="", "Unknown",
    TRIM(MID(Table22[[#This Row],[STARS]], FIND("Stars:", Table22[[#This Row],[STARS]]) + 6, LEN(Table22[[#This Row],[STARS]])))
  ),
"Unknown")</f>
        <v xml:space="preserve">
Regina King, 
John Witherspoon, 
Gary Anthony Williams, 
Cedric Yarbrough
</v>
      </c>
      <c r="H535" s="9">
        <v>27816</v>
      </c>
      <c r="I535" s="9">
        <v>22</v>
      </c>
      <c r="J535" s="9">
        <v>0</v>
      </c>
    </row>
    <row r="536" spans="1:10" x14ac:dyDescent="0.3">
      <c r="A536" s="8" t="s">
        <v>1998</v>
      </c>
      <c r="B536" s="9" t="s">
        <v>19674</v>
      </c>
      <c r="C536" s="8" t="s">
        <v>1866</v>
      </c>
      <c r="D536" s="10">
        <v>6.3</v>
      </c>
      <c r="E536" s="8" t="s">
        <v>1999</v>
      </c>
      <c r="F536" s="9" t="s">
        <v>22223</v>
      </c>
      <c r="G536" s="9" t="str">
        <f>IFERROR(
  IF(TRIM(Table22[[#This Row],[STARS]])="", "Unknown",
    TRIM(MID(Table22[[#This Row],[STARS]], FIND("Stars:", Table22[[#This Row],[STARS]]) + 6, LEN(Table22[[#This Row],[STARS]])))
  ),
"Unknown")</f>
        <v xml:space="preserve">
Channing Tatum, 
Jamie Foxx, 
Maggie Gyllenhaal, 
Jason Clarke
</v>
      </c>
      <c r="H536" s="9">
        <v>211395</v>
      </c>
      <c r="I536" s="9">
        <v>131</v>
      </c>
      <c r="J536" s="9" t="s">
        <v>2001</v>
      </c>
    </row>
    <row r="537" spans="1:10" x14ac:dyDescent="0.3">
      <c r="A537" s="7" t="s">
        <v>2002</v>
      </c>
      <c r="B537" s="9" t="s">
        <v>19752</v>
      </c>
      <c r="C537" s="7" t="s">
        <v>96</v>
      </c>
      <c r="D537" s="11">
        <v>7.1</v>
      </c>
      <c r="E537" s="7" t="s">
        <v>2003</v>
      </c>
      <c r="F537" s="9" t="s">
        <v>1894</v>
      </c>
      <c r="G537" s="9" t="str">
        <f>IFERROR(
  IF(TRIM(Table22[[#This Row],[STARS]])="", "Unknown",
    TRIM(MID(Table22[[#This Row],[STARS]], FIND("Stars:", Table22[[#This Row],[STARS]]) + 6, LEN(Table22[[#This Row],[STARS]])))
  ),
"Unknown")</f>
        <v xml:space="preserve">
Famke Janssen, 
Bill SkarsgÃ¥rd, 
Landon Liboiron, 
Joel de la Fuente
</v>
      </c>
      <c r="H537" s="9">
        <v>37861</v>
      </c>
      <c r="I537" s="9">
        <v>46</v>
      </c>
      <c r="J537" s="9">
        <v>0</v>
      </c>
    </row>
    <row r="538" spans="1:10" x14ac:dyDescent="0.3">
      <c r="A538" s="8" t="s">
        <v>2005</v>
      </c>
      <c r="B538" s="9" t="s">
        <v>19805</v>
      </c>
      <c r="C538" s="8" t="s">
        <v>2007</v>
      </c>
      <c r="D538" s="10">
        <v>6.5</v>
      </c>
      <c r="E538" s="8" t="s">
        <v>2008</v>
      </c>
      <c r="F538" s="9" t="s">
        <v>1894</v>
      </c>
      <c r="G538" s="9" t="str">
        <f>IFERROR(
  IF(TRIM(Table22[[#This Row],[STARS]])="", "Unknown",
    TRIM(MID(Table22[[#This Row],[STARS]], FIND("Stars:", Table22[[#This Row],[STARS]]) + 6, LEN(Table22[[#This Row],[STARS]])))
  ),
"Unknown")</f>
        <v xml:space="preserve">
Richard Steven Horvitz, 
David Yost, 
Ed Neil, 
David J. Fielding
</v>
      </c>
      <c r="H538" s="9">
        <v>20874</v>
      </c>
      <c r="I538" s="9">
        <v>30</v>
      </c>
      <c r="J538" s="9">
        <v>0</v>
      </c>
    </row>
    <row r="539" spans="1:10" x14ac:dyDescent="0.3">
      <c r="A539" s="7" t="s">
        <v>2010</v>
      </c>
      <c r="B539" s="9" t="s">
        <v>19677</v>
      </c>
      <c r="C539" s="7" t="s">
        <v>1017</v>
      </c>
      <c r="D539" s="11">
        <v>5</v>
      </c>
      <c r="E539" s="7" t="s">
        <v>2012</v>
      </c>
      <c r="F539" s="9" t="s">
        <v>1894</v>
      </c>
      <c r="G539" s="9" t="str">
        <f>IFERROR(
  IF(TRIM(Table22[[#This Row],[STARS]])="", "Unknown",
    TRIM(MID(Table22[[#This Row],[STARS]], FIND("Stars:", Table22[[#This Row],[STARS]]) + 6, LEN(Table22[[#This Row],[STARS]])))
  ),
"Unknown")</f>
        <v xml:space="preserve">
Matthew Hoffman, 
Kaitlynn Anderson, 
Mackenzie Dipman, 
Moira Tumas
</v>
      </c>
      <c r="H539" s="9">
        <v>615</v>
      </c>
      <c r="I539" s="9">
        <v>0</v>
      </c>
      <c r="J539" s="9">
        <v>0</v>
      </c>
    </row>
    <row r="540" spans="1:10" x14ac:dyDescent="0.3">
      <c r="A540" s="8" t="s">
        <v>2014</v>
      </c>
      <c r="B540" s="9" t="s">
        <v>19684</v>
      </c>
      <c r="C540" s="8" t="s">
        <v>91</v>
      </c>
      <c r="D540" s="10">
        <v>7.6</v>
      </c>
      <c r="E540" s="8" t="s">
        <v>2015</v>
      </c>
      <c r="F540" s="9" t="s">
        <v>1894</v>
      </c>
      <c r="G540" s="9" t="str">
        <f>IFERROR(
  IF(TRIM(Table22[[#This Row],[STARS]])="", "Unknown",
    TRIM(MID(Table22[[#This Row],[STARS]], FIND("Stars:", Table22[[#This Row],[STARS]]) + 6, LEN(Table22[[#This Row],[STARS]])))
  ),
"Unknown")</f>
        <v xml:space="preserve">
Lauren Graham, 
Alexis Bledel, 
Scott Patterson, 
Kelly Bishop
</v>
      </c>
      <c r="H540" s="9">
        <v>32877</v>
      </c>
      <c r="I540" s="9">
        <v>370</v>
      </c>
      <c r="J540" s="9">
        <v>0</v>
      </c>
    </row>
    <row r="541" spans="1:10" x14ac:dyDescent="0.3">
      <c r="A541" s="7" t="s">
        <v>2017</v>
      </c>
      <c r="B541" s="9" t="s">
        <v>19672</v>
      </c>
      <c r="C541" s="7" t="s">
        <v>68</v>
      </c>
      <c r="D541" s="11">
        <v>5.2</v>
      </c>
      <c r="E541" s="7" t="s">
        <v>2018</v>
      </c>
      <c r="F541" s="9" t="s">
        <v>22222</v>
      </c>
      <c r="G541" s="9" t="str">
        <f>IFERROR(
  IF(TRIM(Table22[[#This Row],[STARS]])="", "Unknown",
    TRIM(MID(Table22[[#This Row],[STARS]], FIND("Stars:", Table22[[#This Row],[STARS]]) + 6, LEN(Table22[[#This Row],[STARS]])))
  ),
"Unknown")</f>
        <v xml:space="preserve">
Nadya Arina, 
Refal Hady, 
Giorgino Abraham, 
Laura Theux
</v>
      </c>
      <c r="H541" s="9">
        <v>294</v>
      </c>
      <c r="I541" s="9">
        <v>112</v>
      </c>
      <c r="J541" s="9">
        <v>0</v>
      </c>
    </row>
    <row r="542" spans="1:10" x14ac:dyDescent="0.3">
      <c r="A542" s="8" t="s">
        <v>2020</v>
      </c>
      <c r="B542" s="9" t="s">
        <v>19745</v>
      </c>
      <c r="C542" s="8" t="s">
        <v>625</v>
      </c>
      <c r="D542" s="10">
        <v>4.4000000000000004</v>
      </c>
      <c r="E542" s="8" t="s">
        <v>2021</v>
      </c>
      <c r="F542" s="9" t="s">
        <v>22088</v>
      </c>
      <c r="G542" s="9" t="str">
        <f>IFERROR(
  IF(TRIM(Table22[[#This Row],[STARS]])="", "Unknown",
    TRIM(MID(Table22[[#This Row],[STARS]], FIND("Stars:", Table22[[#This Row],[STARS]]) + 6, LEN(Table22[[#This Row],[STARS]])))
  ),
"Unknown")</f>
        <v xml:space="preserve">
Dieter Laser, 
Ashley C. Williams, 
Ashlynn Yennie, 
Akihiro Kitamura
</v>
      </c>
      <c r="H542" s="9">
        <v>75214</v>
      </c>
      <c r="I542" s="9">
        <v>92</v>
      </c>
      <c r="J542" s="9" t="s">
        <v>2023</v>
      </c>
    </row>
    <row r="543" spans="1:10" x14ac:dyDescent="0.3">
      <c r="A543" s="7" t="s">
        <v>2024</v>
      </c>
      <c r="B543" s="9" t="s">
        <v>19693</v>
      </c>
      <c r="C543" s="7" t="s">
        <v>801</v>
      </c>
      <c r="D543" s="11">
        <v>8</v>
      </c>
      <c r="E543" s="7" t="s">
        <v>2025</v>
      </c>
      <c r="F543" s="9" t="s">
        <v>1894</v>
      </c>
      <c r="G543" s="9" t="str">
        <f>IFERROR(
  IF(TRIM(Table22[[#This Row],[STARS]])="", "Unknown",
    TRIM(MID(Table22[[#This Row],[STARS]], FIND("Stars:", Table22[[#This Row],[STARS]]) + 6, LEN(Table22[[#This Row],[STARS]])))
  ),
"Unknown")</f>
        <v xml:space="preserve">
Estelle Caswell, 
Samira Wiley, 
Maria Bello, 
Kristen Bell
</v>
      </c>
      <c r="H543" s="9">
        <v>7568</v>
      </c>
      <c r="I543" s="9">
        <v>18</v>
      </c>
      <c r="J543" s="9">
        <v>0</v>
      </c>
    </row>
    <row r="544" spans="1:10" x14ac:dyDescent="0.3">
      <c r="A544" s="8" t="s">
        <v>2027</v>
      </c>
      <c r="B544" s="9" t="s">
        <v>19677</v>
      </c>
      <c r="C544" s="8" t="s">
        <v>1375</v>
      </c>
      <c r="D544" s="10">
        <v>7.7</v>
      </c>
      <c r="E544" s="8" t="s">
        <v>2028</v>
      </c>
      <c r="F544" s="9" t="s">
        <v>1894</v>
      </c>
      <c r="G544" s="9" t="str">
        <f>IFERROR(
  IF(TRIM(Table22[[#This Row],[STARS]])="", "Unknown",
    TRIM(MID(Table22[[#This Row],[STARS]], FIND("Stars:", Table22[[#This Row],[STARS]]) + 6, LEN(Table22[[#This Row],[STARS]])))
  ),
"Unknown")</f>
        <v xml:space="preserve">
Takayuki Yamada, 
Shinnosuke Mitsushima, 
Misato Morita, 
Tokio Emoto
</v>
      </c>
      <c r="H544" s="9">
        <v>5160</v>
      </c>
      <c r="I544" s="9">
        <v>48</v>
      </c>
      <c r="J544" s="9">
        <v>0</v>
      </c>
    </row>
    <row r="545" spans="1:10" x14ac:dyDescent="0.3">
      <c r="A545" s="7" t="s">
        <v>2030</v>
      </c>
      <c r="B545" s="9" t="s">
        <v>19682</v>
      </c>
      <c r="C545" s="7" t="s">
        <v>25</v>
      </c>
      <c r="D545" s="11">
        <v>6.7</v>
      </c>
      <c r="E545" s="7" t="s">
        <v>2031</v>
      </c>
      <c r="F545" s="9" t="s">
        <v>22221</v>
      </c>
      <c r="G545" s="9" t="str">
        <f>IFERROR(
  IF(TRIM(Table22[[#This Row],[STARS]])="", "Unknown",
    TRIM(MID(Table22[[#This Row],[STARS]], FIND("Stars:", Table22[[#This Row],[STARS]]) + 6, LEN(Table22[[#This Row],[STARS]])))
  ),
"Unknown")</f>
        <v xml:space="preserve">
Owen Wilson, 
Cristela Alonzo, 
Chris Cooper, 
Nathan Fillion
</v>
      </c>
      <c r="H545" s="9">
        <v>83135</v>
      </c>
      <c r="I545" s="9">
        <v>102</v>
      </c>
      <c r="J545" s="9" t="s">
        <v>2033</v>
      </c>
    </row>
    <row r="546" spans="1:10" x14ac:dyDescent="0.3">
      <c r="A546" s="8" t="s">
        <v>2034</v>
      </c>
      <c r="B546" s="9" t="s">
        <v>19688</v>
      </c>
      <c r="C546" s="8" t="s">
        <v>34</v>
      </c>
      <c r="D546" s="10">
        <v>7.4</v>
      </c>
      <c r="E546" s="8" t="s">
        <v>2035</v>
      </c>
      <c r="F546" s="9" t="s">
        <v>21990</v>
      </c>
      <c r="G546" s="9" t="str">
        <f>IFERROR(
  IF(TRIM(Table22[[#This Row],[STARS]])="", "Unknown",
    TRIM(MID(Table22[[#This Row],[STARS]], FIND("Stars:", Table22[[#This Row],[STARS]]) + 6, LEN(Table22[[#This Row],[STARS]])))
  ),
"Unknown")</f>
        <v xml:space="preserve">
Jake Gyllenhaal, 
Rachel McAdams, 
Oona Laurence, 
Forest Whitaker
</v>
      </c>
      <c r="H546" s="9">
        <v>223775</v>
      </c>
      <c r="I546" s="9">
        <v>124</v>
      </c>
      <c r="J546" s="9" t="s">
        <v>2037</v>
      </c>
    </row>
    <row r="547" spans="1:10" x14ac:dyDescent="0.3">
      <c r="A547" s="7" t="s">
        <v>2038</v>
      </c>
      <c r="B547" s="9" t="s">
        <v>19693</v>
      </c>
      <c r="C547" s="7" t="s">
        <v>15</v>
      </c>
      <c r="D547" s="11">
        <v>7.2</v>
      </c>
      <c r="E547" s="7" t="s">
        <v>2039</v>
      </c>
      <c r="F547" s="9" t="s">
        <v>1894</v>
      </c>
      <c r="G547" s="9" t="str">
        <f>IFERROR(
  IF(TRIM(Table22[[#This Row],[STARS]])="", "Unknown",
    TRIM(MID(Table22[[#This Row],[STARS]], FIND("Stars:", Table22[[#This Row],[STARS]]) + 6, LEN(Table22[[#This Row],[STARS]])))
  ),
"Unknown")</f>
        <v xml:space="preserve">
Abbi Jacobson, 
Eric AndrÃ©, 
Nat Faxon, 
John DiMaggio
</v>
      </c>
      <c r="H547" s="9">
        <v>51002</v>
      </c>
      <c r="I547" s="9">
        <v>30</v>
      </c>
      <c r="J547" s="9">
        <v>0</v>
      </c>
    </row>
    <row r="548" spans="1:10" x14ac:dyDescent="0.3">
      <c r="A548" s="8" t="s">
        <v>2041</v>
      </c>
      <c r="B548" s="9" t="s">
        <v>19672</v>
      </c>
      <c r="C548" s="8" t="s">
        <v>104</v>
      </c>
      <c r="D548" s="10">
        <v>0</v>
      </c>
      <c r="E548" s="8" t="s">
        <v>2042</v>
      </c>
      <c r="F548" s="9" t="s">
        <v>22146</v>
      </c>
      <c r="G548" s="9" t="str">
        <f>IFERROR(
  IF(TRIM(Table22[[#This Row],[STARS]])="", "Unknown",
    TRIM(MID(Table22[[#This Row],[STARS]], FIND("Stars:", Table22[[#This Row],[STARS]]) + 6, LEN(Table22[[#This Row],[STARS]])))
  ),
"Unknown")</f>
        <v xml:space="preserve">
Joey King, 
Joel Courtney, 
Jacob Elordi, 
Molly Ringwald
</v>
      </c>
      <c r="H548" s="9">
        <v>0</v>
      </c>
      <c r="I548" s="9">
        <v>112</v>
      </c>
      <c r="J548" s="9">
        <v>0</v>
      </c>
    </row>
    <row r="549" spans="1:10" x14ac:dyDescent="0.3">
      <c r="A549" s="7" t="s">
        <v>2044</v>
      </c>
      <c r="B549" s="9" t="s">
        <v>19738</v>
      </c>
      <c r="C549" s="7" t="s">
        <v>55</v>
      </c>
      <c r="D549" s="11">
        <v>6.7</v>
      </c>
      <c r="E549" s="7" t="s">
        <v>2045</v>
      </c>
      <c r="F549" s="9" t="s">
        <v>22184</v>
      </c>
      <c r="G549" s="9" t="str">
        <f>IFERROR(
  IF(TRIM(Table22[[#This Row],[STARS]])="", "Unknown",
    TRIM(MID(Table22[[#This Row],[STARS]], FIND("Stars:", Table22[[#This Row],[STARS]]) + 6, LEN(Table22[[#This Row],[STARS]])))
  ),
"Unknown")</f>
        <v xml:space="preserve">
Liam Neeson, 
Bradley Cooper, 
Sharlto Copley, 
Jessica Biel
</v>
      </c>
      <c r="H549" s="9">
        <v>250321</v>
      </c>
      <c r="I549" s="9">
        <v>117</v>
      </c>
      <c r="J549" s="9" t="s">
        <v>2047</v>
      </c>
    </row>
    <row r="550" spans="1:10" x14ac:dyDescent="0.3">
      <c r="A550" s="8" t="s">
        <v>2048</v>
      </c>
      <c r="B550" s="9" t="s">
        <v>19677</v>
      </c>
      <c r="C550" s="8" t="s">
        <v>2049</v>
      </c>
      <c r="D550" s="10">
        <v>6.2</v>
      </c>
      <c r="E550" s="8" t="s">
        <v>2050</v>
      </c>
      <c r="F550" s="9" t="s">
        <v>22220</v>
      </c>
      <c r="G550" s="9" t="str">
        <f>IFERROR(
  IF(TRIM(Table22[[#This Row],[STARS]])="", "Unknown",
    TRIM(MID(Table22[[#This Row],[STARS]], FIND("Stars:", Table22[[#This Row],[STARS]]) + 6, LEN(Table22[[#This Row],[STARS]])))
  ),
"Unknown")</f>
        <v xml:space="preserve">
Boyd Holbrook, 
Cleopatra Coleman, 
Bokeem Woodbine, 
Michael C. Hall
</v>
      </c>
      <c r="H550" s="9">
        <v>44980</v>
      </c>
      <c r="I550" s="9">
        <v>115</v>
      </c>
      <c r="J550" s="9">
        <v>0</v>
      </c>
    </row>
    <row r="551" spans="1:10" x14ac:dyDescent="0.3">
      <c r="A551" s="7" t="s">
        <v>2052</v>
      </c>
      <c r="B551" s="9" t="s">
        <v>19687</v>
      </c>
      <c r="C551" s="7" t="s">
        <v>15</v>
      </c>
      <c r="D551" s="11">
        <v>8.1999999999999993</v>
      </c>
      <c r="E551" s="7" t="s">
        <v>2053</v>
      </c>
      <c r="F551" s="9" t="s">
        <v>1894</v>
      </c>
      <c r="G551" s="9" t="str">
        <f>IFERROR(
  IF(TRIM(Table22[[#This Row],[STARS]])="", "Unknown",
    TRIM(MID(Table22[[#This Row],[STARS]], FIND("Stars:", Table22[[#This Row],[STARS]]) + 6, LEN(Table22[[#This Row],[STARS]])))
  ),
"Unknown")</f>
        <v xml:space="preserve">
Zach Callison, 
Deedee Magno, 
Michaela Dietz, 
Estelle
</v>
      </c>
      <c r="H551" s="9">
        <v>28064</v>
      </c>
      <c r="I551" s="9">
        <v>11</v>
      </c>
      <c r="J551" s="9">
        <v>0</v>
      </c>
    </row>
    <row r="552" spans="1:10" x14ac:dyDescent="0.3">
      <c r="A552" s="8" t="s">
        <v>2055</v>
      </c>
      <c r="B552" s="9" t="s">
        <v>19672</v>
      </c>
      <c r="C552" s="8" t="s">
        <v>164</v>
      </c>
      <c r="D552" s="10">
        <v>5.4</v>
      </c>
      <c r="E552" s="8" t="s">
        <v>2056</v>
      </c>
      <c r="F552" s="9" t="s">
        <v>22169</v>
      </c>
      <c r="G552" s="9" t="str">
        <f>IFERROR(
  IF(TRIM(Table22[[#This Row],[STARS]])="", "Unknown",
    TRIM(MID(Table22[[#This Row],[STARS]], FIND("Stars:", Table22[[#This Row],[STARS]]) + 6, LEN(Table22[[#This Row],[STARS]])))
  ),
"Unknown")</f>
        <v xml:space="preserve">
Anthony Mackie, 
Damson Idris, 
Enzo Cilenti, 
Emily Beecham
</v>
      </c>
      <c r="H552" s="9">
        <v>37342</v>
      </c>
      <c r="I552" s="9">
        <v>114</v>
      </c>
      <c r="J552" s="9">
        <v>0</v>
      </c>
    </row>
    <row r="553" spans="1:10" x14ac:dyDescent="0.3">
      <c r="A553" s="7" t="s">
        <v>2058</v>
      </c>
      <c r="B553" s="9" t="s">
        <v>19684</v>
      </c>
      <c r="C553" s="7" t="s">
        <v>38</v>
      </c>
      <c r="D553" s="11">
        <v>5.5</v>
      </c>
      <c r="E553" s="7" t="s">
        <v>2059</v>
      </c>
      <c r="F553" s="9" t="s">
        <v>22219</v>
      </c>
      <c r="G553" s="9" t="str">
        <f>IFERROR(
  IF(TRIM(Table22[[#This Row],[STARS]])="", "Unknown",
    TRIM(MID(Table22[[#This Row],[STARS]], FIND("Stars:", Table22[[#This Row],[STARS]]) + 6, LEN(Table22[[#This Row],[STARS]])))
  ),
"Unknown")</f>
        <v xml:space="preserve">
Erika Linder, 
Natalie Krill, 
Sebastian Pigott, 
Mayko Nguyen
</v>
      </c>
      <c r="H553" s="9">
        <v>11129</v>
      </c>
      <c r="I553" s="9">
        <v>94</v>
      </c>
      <c r="J553" s="9">
        <v>0</v>
      </c>
    </row>
    <row r="554" spans="1:10" x14ac:dyDescent="0.3">
      <c r="A554" s="8" t="s">
        <v>2061</v>
      </c>
      <c r="B554" s="9" t="s">
        <v>19693</v>
      </c>
      <c r="C554" s="8" t="s">
        <v>60</v>
      </c>
      <c r="D554" s="10">
        <v>7.7</v>
      </c>
      <c r="E554" s="8" t="s">
        <v>2062</v>
      </c>
      <c r="F554" s="9" t="s">
        <v>1894</v>
      </c>
      <c r="G554" s="9" t="str">
        <f>IFERROR(
  IF(TRIM(Table22[[#This Row],[STARS]])="", "Unknown",
    TRIM(MID(Table22[[#This Row],[STARS]], FIND("Stars:", Table22[[#This Row],[STARS]]) + 6, LEN(Table22[[#This Row],[STARS]])))
  ),
"Unknown")</f>
        <v xml:space="preserve">
Chicha Amatayakul, 
Tris Ren, 
Naomi Amante, 
Rich Ting
</v>
      </c>
      <c r="H554" s="9">
        <v>2703</v>
      </c>
      <c r="I554" s="9">
        <v>45</v>
      </c>
      <c r="J554" s="9">
        <v>0</v>
      </c>
    </row>
    <row r="555" spans="1:10" x14ac:dyDescent="0.3">
      <c r="A555" s="7" t="s">
        <v>2064</v>
      </c>
      <c r="B555" s="9" t="s">
        <v>19705</v>
      </c>
      <c r="C555" s="7" t="s">
        <v>2065</v>
      </c>
      <c r="D555" s="11">
        <v>6.3</v>
      </c>
      <c r="E555" s="7" t="s">
        <v>2066</v>
      </c>
      <c r="F555" s="9" t="s">
        <v>20406</v>
      </c>
      <c r="G555" s="9" t="str">
        <f>IFERROR(
  IF(TRIM(Table22[[#This Row],[STARS]])="", "Unknown",
    TRIM(MID(Table22[[#This Row],[STARS]], FIND("Stars:", Table22[[#This Row],[STARS]]) + 6, LEN(Table22[[#This Row],[STARS]])))
  ),
"Unknown")</f>
        <v xml:space="preserve">
Reese Witherspoon, 
Chris Pine, 
Tom Hardy, 
Til Schweiger
</v>
      </c>
      <c r="H555" s="9">
        <v>179783</v>
      </c>
      <c r="I555" s="9">
        <v>103</v>
      </c>
      <c r="J555" s="9" t="s">
        <v>2068</v>
      </c>
    </row>
    <row r="556" spans="1:10" x14ac:dyDescent="0.3">
      <c r="A556" s="8" t="s">
        <v>2069</v>
      </c>
      <c r="B556" s="9" t="s">
        <v>19677</v>
      </c>
      <c r="C556" s="8" t="s">
        <v>313</v>
      </c>
      <c r="D556" s="10">
        <v>6.4</v>
      </c>
      <c r="E556" s="8" t="s">
        <v>2070</v>
      </c>
      <c r="F556" s="9" t="s">
        <v>22218</v>
      </c>
      <c r="G556" s="9" t="str">
        <f>IFERROR(
  IF(TRIM(Table22[[#This Row],[STARS]])="", "Unknown",
    TRIM(MID(Table22[[#This Row],[STARS]], FIND("Stars:", Table22[[#This Row],[STARS]]) + 6, LEN(Table22[[#This Row],[STARS]])))
  ),
"Unknown")</f>
        <v xml:space="preserve">
Samuel L. Jackson, 
Jessie T. Usher, 
Richard Roundtree, 
Regina Hall
</v>
      </c>
      <c r="H556" s="9">
        <v>48354</v>
      </c>
      <c r="I556" s="9">
        <v>111</v>
      </c>
      <c r="J556" s="9" t="s">
        <v>2072</v>
      </c>
    </row>
    <row r="557" spans="1:10" x14ac:dyDescent="0.3">
      <c r="A557" s="7" t="s">
        <v>2073</v>
      </c>
      <c r="B557" s="9" t="s">
        <v>19806</v>
      </c>
      <c r="C557" s="7" t="s">
        <v>2074</v>
      </c>
      <c r="D557" s="11">
        <v>8.3000000000000007</v>
      </c>
      <c r="E557" s="7" t="s">
        <v>2075</v>
      </c>
      <c r="F557" s="9" t="s">
        <v>22217</v>
      </c>
      <c r="G557" s="9" t="str">
        <f>IFERROR(
  IF(TRIM(Table22[[#This Row],[STARS]])="", "Unknown",
    TRIM(MID(Table22[[#This Row],[STARS]], FIND("Stars:", Table22[[#This Row],[STARS]]) + 6, LEN(Table22[[#This Row],[STARS]])))
  ),
"Unknown")</f>
        <v xml:space="preserve">
Peter O'Toole, 
Alec Guinness, 
Anthony Quinn, 
Jack Hawkins
</v>
      </c>
      <c r="H557" s="9">
        <v>276605</v>
      </c>
      <c r="I557" s="9">
        <v>228</v>
      </c>
      <c r="J557" s="9" t="s">
        <v>2077</v>
      </c>
    </row>
    <row r="558" spans="1:10" x14ac:dyDescent="0.3">
      <c r="A558" s="8" t="s">
        <v>2078</v>
      </c>
      <c r="B558" s="9" t="s">
        <v>19800</v>
      </c>
      <c r="C558" s="8" t="s">
        <v>2079</v>
      </c>
      <c r="D558" s="10">
        <v>6.3</v>
      </c>
      <c r="E558" s="8" t="s">
        <v>2080</v>
      </c>
      <c r="F558" s="9" t="s">
        <v>22216</v>
      </c>
      <c r="G558" s="9" t="str">
        <f>IFERROR(
  IF(TRIM(Table22[[#This Row],[STARS]])="", "Unknown",
    TRIM(MID(Table22[[#This Row],[STARS]], FIND("Stars:", Table22[[#This Row],[STARS]]) + 6, LEN(Table22[[#This Row],[STARS]])))
  ),
"Unknown")</f>
        <v xml:space="preserve">
Jack Nicholson, 
Pierce Brosnan, 
Sarah Jessica Parker, 
Annette Bening
</v>
      </c>
      <c r="H558" s="9">
        <v>215049</v>
      </c>
      <c r="I558" s="9">
        <v>106</v>
      </c>
      <c r="J558" s="9" t="s">
        <v>2082</v>
      </c>
    </row>
    <row r="559" spans="1:10" x14ac:dyDescent="0.3">
      <c r="A559" s="7" t="s">
        <v>2083</v>
      </c>
      <c r="B559" s="9" t="s">
        <v>19714</v>
      </c>
      <c r="C559" s="7" t="s">
        <v>202</v>
      </c>
      <c r="D559" s="11">
        <v>7.9</v>
      </c>
      <c r="E559" s="7" t="s">
        <v>2084</v>
      </c>
      <c r="F559" s="9" t="s">
        <v>1894</v>
      </c>
      <c r="G559" s="9" t="str">
        <f>IFERROR(
  IF(TRIM(Table22[[#This Row],[STARS]])="", "Unknown",
    TRIM(MID(Table22[[#This Row],[STARS]], FIND("Stars:", Table22[[#This Row],[STARS]]) + 6, LEN(Table22[[#This Row],[STARS]])))
  ),
"Unknown")</f>
        <v xml:space="preserve">
George Blagden, 
Alexander Vlahos, 
Tygh Runyan, 
Stuart Bowman
</v>
      </c>
      <c r="H559" s="9">
        <v>14803</v>
      </c>
      <c r="I559" s="9">
        <v>52</v>
      </c>
      <c r="J559" s="9">
        <v>0</v>
      </c>
    </row>
    <row r="560" spans="1:10" x14ac:dyDescent="0.3">
      <c r="A560" s="8" t="s">
        <v>2086</v>
      </c>
      <c r="B560" s="9" t="s">
        <v>19672</v>
      </c>
      <c r="C560" s="8" t="s">
        <v>1866</v>
      </c>
      <c r="D560" s="10">
        <v>0</v>
      </c>
      <c r="E560" s="8" t="s">
        <v>2087</v>
      </c>
      <c r="F560" s="9" t="s">
        <v>22215</v>
      </c>
      <c r="G560" s="9" t="str">
        <f>IFERROR(
  IF(TRIM(Table22[[#This Row],[STARS]])="", "Unknown",
    TRIM(MID(Table22[[#This Row],[STARS]], FIND("Stars:", Table22[[#This Row],[STARS]]) + 6, LEN(Table22[[#This Row],[STARS]])))
  ),
"Unknown")</f>
        <v xml:space="preserve">
Jason Momoa, 
Isabela Merced, 
Adria Arjona, 
Amy Brenneman
</v>
      </c>
      <c r="H560" s="9">
        <v>0</v>
      </c>
      <c r="I560" s="9">
        <v>96</v>
      </c>
      <c r="J560" s="9">
        <v>0</v>
      </c>
    </row>
    <row r="561" spans="1:10" x14ac:dyDescent="0.3">
      <c r="A561" s="7" t="s">
        <v>2089</v>
      </c>
      <c r="B561" s="9" t="s">
        <v>19693</v>
      </c>
      <c r="C561" s="7" t="s">
        <v>2090</v>
      </c>
      <c r="D561" s="11">
        <v>7.4</v>
      </c>
      <c r="E561" s="7" t="s">
        <v>2091</v>
      </c>
      <c r="F561" s="9" t="s">
        <v>22214</v>
      </c>
      <c r="G561" s="9" t="str">
        <f>IFERROR(
  IF(TRIM(Table22[[#This Row],[STARS]])="", "Unknown",
    TRIM(MID(Table22[[#This Row],[STARS]], FIND("Stars:", Table22[[#This Row],[STARS]]) + 6, LEN(Table22[[#This Row],[STARS]])))
  ),
"Unknown")</f>
        <v xml:space="preserve">
Jessica Brown Findlay, 
Tom Courtenay, 
Michiel Huisman, 
Katherine Parkinson
</v>
      </c>
      <c r="H561" s="9">
        <v>39672</v>
      </c>
      <c r="I561" s="9">
        <v>124</v>
      </c>
      <c r="J561" s="9">
        <v>0</v>
      </c>
    </row>
    <row r="562" spans="1:10" x14ac:dyDescent="0.3">
      <c r="A562" s="8" t="s">
        <v>2093</v>
      </c>
      <c r="B562" s="9" t="s">
        <v>19807</v>
      </c>
      <c r="C562" s="8" t="s">
        <v>435</v>
      </c>
      <c r="D562" s="10">
        <v>8.8000000000000007</v>
      </c>
      <c r="E562" s="8" t="s">
        <v>2095</v>
      </c>
      <c r="F562" s="9" t="s">
        <v>1894</v>
      </c>
      <c r="G562" s="9" t="str">
        <f>IFERROR(
  IF(TRIM(Table22[[#This Row],[STARS]])="", "Unknown",
    TRIM(MID(Table22[[#This Row],[STARS]], FIND("Stars:", Table22[[#This Row],[STARS]]) + 6, LEN(Table22[[#This Row],[STARS]])))
  ),
"Unknown")</f>
        <v xml:space="preserve">
Mamoru Miyano, 
Asami Imai, 
Kana Hanazawa, 
Ashly Burch
</v>
      </c>
      <c r="H562" s="9">
        <v>49834</v>
      </c>
      <c r="I562" s="9">
        <v>24</v>
      </c>
      <c r="J562" s="9">
        <v>0</v>
      </c>
    </row>
    <row r="563" spans="1:10" x14ac:dyDescent="0.3">
      <c r="A563" s="7" t="s">
        <v>2097</v>
      </c>
      <c r="B563" s="9" t="s">
        <v>19675</v>
      </c>
      <c r="C563" s="7" t="s">
        <v>25</v>
      </c>
      <c r="D563" s="11">
        <v>6</v>
      </c>
      <c r="E563" s="7" t="s">
        <v>2098</v>
      </c>
      <c r="F563" s="9" t="s">
        <v>22213</v>
      </c>
      <c r="G563" s="9" t="str">
        <f>IFERROR(
  IF(TRIM(Table22[[#This Row],[STARS]])="", "Unknown",
    TRIM(MID(Table22[[#This Row],[STARS]], FIND("Stars:", Table22[[#This Row],[STARS]]) + 6, LEN(Table22[[#This Row],[STARS]])))
  ),
"Unknown")</f>
        <v xml:space="preserve">
Tim Hill, 
Clancy Brown, 
Bill Fagerbakke, 
Rodger Bumpass
</v>
      </c>
      <c r="H563" s="9">
        <v>14375</v>
      </c>
      <c r="I563" s="9">
        <v>91</v>
      </c>
      <c r="J563" s="9">
        <v>0</v>
      </c>
    </row>
    <row r="564" spans="1:10" x14ac:dyDescent="0.3">
      <c r="A564" s="8" t="s">
        <v>2100</v>
      </c>
      <c r="B564" s="9" t="s">
        <v>19684</v>
      </c>
      <c r="C564" s="8" t="s">
        <v>25</v>
      </c>
      <c r="D564" s="10">
        <v>7.3</v>
      </c>
      <c r="E564" s="8" t="s">
        <v>2101</v>
      </c>
      <c r="F564" s="9" t="s">
        <v>1894</v>
      </c>
      <c r="G564" s="9" t="str">
        <f>IFERROR(
  IF(TRIM(Table22[[#This Row],[STARS]])="", "Unknown",
    TRIM(MID(Table22[[#This Row],[STARS]], FIND("Stars:", Table22[[#This Row],[STARS]]) + 6, LEN(Table22[[#This Row],[STARS]])))
  ),
"Unknown")</f>
        <v xml:space="preserve">
Ellen DeGeneres, 
Albert Brooks, 
Ed O'Neill, 
Kaitlin Olson
</v>
      </c>
      <c r="H564" s="9">
        <v>250953</v>
      </c>
      <c r="I564" s="9">
        <v>97</v>
      </c>
      <c r="J564" s="9" t="s">
        <v>2103</v>
      </c>
    </row>
    <row r="565" spans="1:10" x14ac:dyDescent="0.3">
      <c r="A565" s="7" t="s">
        <v>2104</v>
      </c>
      <c r="B565" s="9" t="s">
        <v>19804</v>
      </c>
      <c r="C565" s="7" t="s">
        <v>2105</v>
      </c>
      <c r="D565" s="11">
        <v>7.2</v>
      </c>
      <c r="E565" s="7" t="s">
        <v>2106</v>
      </c>
      <c r="F565" s="9" t="s">
        <v>1894</v>
      </c>
      <c r="G565" s="9" t="str">
        <f>IFERROR(
  IF(TRIM(Table22[[#This Row],[STARS]])="", "Unknown",
    TRIM(MID(Table22[[#This Row],[STARS]], FIND("Stars:", Table22[[#This Row],[STARS]]) + 6, LEN(Table22[[#This Row],[STARS]])))
  ),
"Unknown")</f>
        <v xml:space="preserve">
Austin Butler, 
Ivana Baquero, 
Manu Bennett, 
Aaron Jakubenko
</v>
      </c>
      <c r="H565" s="9">
        <v>56121</v>
      </c>
      <c r="I565" s="9">
        <v>42</v>
      </c>
      <c r="J565" s="9">
        <v>0</v>
      </c>
    </row>
    <row r="566" spans="1:10" x14ac:dyDescent="0.3">
      <c r="A566" s="8" t="s">
        <v>2108</v>
      </c>
      <c r="B566" s="9" t="s">
        <v>19675</v>
      </c>
      <c r="C566" s="8" t="s">
        <v>104</v>
      </c>
      <c r="D566" s="10">
        <v>5.7</v>
      </c>
      <c r="E566" s="8" t="s">
        <v>2109</v>
      </c>
      <c r="F566" s="9" t="s">
        <v>20450</v>
      </c>
      <c r="G566" s="9" t="str">
        <f>IFERROR(
  IF(TRIM(Table22[[#This Row],[STARS]])="", "Unknown",
    TRIM(MID(Table22[[#This Row],[STARS]], FIND("Stars:", Table22[[#This Row],[STARS]]) + 6, LEN(Table22[[#This Row],[STARS]])))
  ),
"Unknown")</f>
        <v xml:space="preserve">
David Spade, 
Lauren Lapkus, 
Nick Swardson, 
Geoff Pierson
</v>
      </c>
      <c r="H566" s="9">
        <v>35070</v>
      </c>
      <c r="I566" s="9">
        <v>90</v>
      </c>
      <c r="J566" s="9">
        <v>0</v>
      </c>
    </row>
    <row r="567" spans="1:10" x14ac:dyDescent="0.3">
      <c r="A567" s="7" t="s">
        <v>2111</v>
      </c>
      <c r="B567" s="9" t="s">
        <v>19675</v>
      </c>
      <c r="C567" s="7" t="s">
        <v>2112</v>
      </c>
      <c r="D567" s="11">
        <v>7.1</v>
      </c>
      <c r="E567" s="7" t="s">
        <v>2113</v>
      </c>
      <c r="F567" s="9" t="s">
        <v>22212</v>
      </c>
      <c r="G567" s="9" t="str">
        <f>IFERROR(
  IF(TRIM(Table22[[#This Row],[STARS]])="", "Unknown",
    TRIM(MID(Table22[[#This Row],[STARS]], FIND("Stars:", Table22[[#This Row],[STARS]]) + 6, LEN(Table22[[#This Row],[STARS]])))
  ),
"Unknown")</f>
        <v xml:space="preserve">
Park Shin-Hye, 
Jeon Jong-seo, 
Sung-ryung Kim, 
Lee El
</v>
      </c>
      <c r="H567" s="9">
        <v>23350</v>
      </c>
      <c r="I567" s="9">
        <v>112</v>
      </c>
      <c r="J567" s="9">
        <v>0</v>
      </c>
    </row>
    <row r="568" spans="1:10" x14ac:dyDescent="0.3">
      <c r="A568" s="8" t="s">
        <v>2115</v>
      </c>
      <c r="B568" s="9" t="s">
        <v>19745</v>
      </c>
      <c r="C568" s="8" t="s">
        <v>524</v>
      </c>
      <c r="D568" s="10">
        <v>7</v>
      </c>
      <c r="E568" s="8" t="s">
        <v>2116</v>
      </c>
      <c r="F568" s="9" t="s">
        <v>22211</v>
      </c>
      <c r="G568" s="9" t="str">
        <f>IFERROR(
  IF(TRIM(Table22[[#This Row],[STARS]])="", "Unknown",
    TRIM(MID(Table22[[#This Row],[STARS]], FIND("Stars:", Table22[[#This Row],[STARS]]) + 6, LEN(Table22[[#This Row],[STARS]])))
  ),
"Unknown")</f>
        <v xml:space="preserve">
Christian Bale, 
Johnny Depp, 
Christian Stolte, 
Jason Clarke
</v>
      </c>
      <c r="H568" s="9">
        <v>288097</v>
      </c>
      <c r="I568" s="9">
        <v>140</v>
      </c>
      <c r="J568" s="9" t="s">
        <v>2118</v>
      </c>
    </row>
    <row r="569" spans="1:10" x14ac:dyDescent="0.3">
      <c r="A569" s="7" t="s">
        <v>2119</v>
      </c>
      <c r="B569" s="9" t="s">
        <v>19677</v>
      </c>
      <c r="C569" s="7" t="s">
        <v>2120</v>
      </c>
      <c r="D569" s="11">
        <v>5</v>
      </c>
      <c r="E569" s="7" t="s">
        <v>2121</v>
      </c>
      <c r="F569" s="9" t="s">
        <v>22210</v>
      </c>
      <c r="G569" s="9" t="str">
        <f>IFERROR(
  IF(TRIM(Table22[[#This Row],[STARS]])="", "Unknown",
    TRIM(MID(Table22[[#This Row],[STARS]], FIND("Stars:", Table22[[#This Row],[STARS]]) + 6, LEN(Table22[[#This Row],[STARS]])))
  ),
"Unknown")</f>
        <v xml:space="preserve">
Emily Morris, 
Stella Shute, 
Adam Tuominen, 
Carmel Johnson
</v>
      </c>
      <c r="H569" s="9">
        <v>218</v>
      </c>
      <c r="I569" s="9">
        <v>89</v>
      </c>
      <c r="J569" s="9">
        <v>0</v>
      </c>
    </row>
    <row r="570" spans="1:10" x14ac:dyDescent="0.3">
      <c r="A570" s="8" t="s">
        <v>2123</v>
      </c>
      <c r="B570" s="9" t="s">
        <v>19675</v>
      </c>
      <c r="C570" s="8" t="s">
        <v>482</v>
      </c>
      <c r="D570" s="10">
        <v>7.5</v>
      </c>
      <c r="E570" s="8" t="s">
        <v>2124</v>
      </c>
      <c r="F570" s="9" t="s">
        <v>1894</v>
      </c>
      <c r="G570" s="9" t="str">
        <f>IFERROR(
  IF(TRIM(Table22[[#This Row],[STARS]])="", "Unknown",
    TRIM(MID(Table22[[#This Row],[STARS]], FIND("Stars:", Table22[[#This Row],[STARS]]) + 6, LEN(Table22[[#This Row],[STARS]])))
  ),
"Unknown")</f>
        <v xml:space="preserve">
Sophia Lillis, 
Wyatt Oleff, 
Sofia Bryant, 
Kathleen Rose Perkins
</v>
      </c>
      <c r="H570" s="9">
        <v>47433</v>
      </c>
      <c r="I570" s="9">
        <v>30</v>
      </c>
      <c r="J570" s="9">
        <v>0</v>
      </c>
    </row>
    <row r="571" spans="1:10" x14ac:dyDescent="0.3">
      <c r="A571" s="7" t="s">
        <v>2126</v>
      </c>
      <c r="B571" s="9" t="s">
        <v>19738</v>
      </c>
      <c r="C571" s="7" t="s">
        <v>1375</v>
      </c>
      <c r="D571" s="11">
        <v>7.5</v>
      </c>
      <c r="E571" s="7" t="s">
        <v>2127</v>
      </c>
      <c r="F571" s="9" t="s">
        <v>22209</v>
      </c>
      <c r="G571" s="9" t="str">
        <f>IFERROR(
  IF(TRIM(Table22[[#This Row],[STARS]])="", "Unknown",
    TRIM(MID(Table22[[#This Row],[STARS]], FIND("Stars:", Table22[[#This Row],[STARS]]) + 6, LEN(Table22[[#This Row],[STARS]])))
  ),
"Unknown")</f>
        <v xml:space="preserve">
James Franco, 
Amber Tamblyn, 
Kate Mara, 
Sean Bott
</v>
      </c>
      <c r="H571" s="9">
        <v>357144</v>
      </c>
      <c r="I571" s="9">
        <v>94</v>
      </c>
      <c r="J571" s="9" t="s">
        <v>2129</v>
      </c>
    </row>
    <row r="572" spans="1:10" x14ac:dyDescent="0.3">
      <c r="A572" s="8" t="s">
        <v>2130</v>
      </c>
      <c r="B572" s="9" t="s">
        <v>19760</v>
      </c>
      <c r="C572" s="8" t="s">
        <v>2132</v>
      </c>
      <c r="D572" s="10">
        <v>0</v>
      </c>
      <c r="E572" s="8" t="s">
        <v>2133</v>
      </c>
      <c r="F572" s="9" t="s">
        <v>1894</v>
      </c>
      <c r="G572" s="9" t="str">
        <f>IFERROR(
  IF(TRIM(Table22[[#This Row],[STARS]])="", "Unknown",
    TRIM(MID(Table22[[#This Row],[STARS]], FIND("Stars:", Table22[[#This Row],[STARS]]) + 6, LEN(Table22[[#This Row],[STARS]])))
  ),
"Unknown")</f>
        <v xml:space="preserve">
Tig Notaro, 
Yetide Badaki, 
Monica Barbaro, 
Ross Butler
</v>
      </c>
      <c r="H572" s="9">
        <v>0</v>
      </c>
      <c r="I572" s="9">
        <v>0</v>
      </c>
      <c r="J572" s="9">
        <v>0</v>
      </c>
    </row>
    <row r="573" spans="1:10" x14ac:dyDescent="0.3">
      <c r="A573" s="7" t="s">
        <v>2135</v>
      </c>
      <c r="B573" s="9" t="s">
        <v>19723</v>
      </c>
      <c r="C573" s="7" t="s">
        <v>343</v>
      </c>
      <c r="D573" s="11">
        <v>5.9</v>
      </c>
      <c r="E573" s="7" t="s">
        <v>2136</v>
      </c>
      <c r="F573" s="9" t="s">
        <v>22208</v>
      </c>
      <c r="G573" s="9" t="str">
        <f>IFERROR(
  IF(TRIM(Table22[[#This Row],[STARS]])="", "Unknown",
    TRIM(MID(Table22[[#This Row],[STARS]], FIND("Stars:", Table22[[#This Row],[STARS]]) + 6, LEN(Table22[[#This Row],[STARS]])))
  ),
"Unknown")</f>
        <v xml:space="preserve">
Sam Neill, 
William H. Macy, 
TÃ©a Leoni, 
Alessandro Nivola
</v>
      </c>
      <c r="H573" s="9">
        <v>302292</v>
      </c>
      <c r="I573" s="9">
        <v>92</v>
      </c>
      <c r="J573" s="9" t="s">
        <v>2138</v>
      </c>
    </row>
    <row r="574" spans="1:10" x14ac:dyDescent="0.3">
      <c r="A574" s="8" t="s">
        <v>2139</v>
      </c>
      <c r="B574" s="9" t="s">
        <v>19772</v>
      </c>
      <c r="C574" s="8" t="s">
        <v>47</v>
      </c>
      <c r="D574" s="10">
        <v>8.1</v>
      </c>
      <c r="E574" s="8" t="s">
        <v>2140</v>
      </c>
      <c r="F574" s="9" t="s">
        <v>1894</v>
      </c>
      <c r="G574" s="9" t="str">
        <f>IFERROR(
  IF(TRIM(Table22[[#This Row],[STARS]])="", "Unknown",
    TRIM(MID(Table22[[#This Row],[STARS]], FIND("Stars:", Table22[[#This Row],[STARS]]) + 6, LEN(Table22[[#This Row],[STARS]])))
  ),
"Unknown")</f>
        <v xml:space="preserve">
Johnny Flynn, 
Antonia Thomas, 
Daniel Ings, 
Joshua McGuire
</v>
      </c>
      <c r="H574" s="9">
        <v>17516</v>
      </c>
      <c r="I574" s="9">
        <v>24</v>
      </c>
      <c r="J574" s="9">
        <v>0</v>
      </c>
    </row>
    <row r="575" spans="1:10" x14ac:dyDescent="0.3">
      <c r="A575" s="7" t="s">
        <v>2142</v>
      </c>
      <c r="B575" s="9" t="s">
        <v>19705</v>
      </c>
      <c r="C575" s="7" t="s">
        <v>343</v>
      </c>
      <c r="D575" s="11">
        <v>6.2</v>
      </c>
      <c r="E575" s="7" t="s">
        <v>2144</v>
      </c>
      <c r="F575" s="9" t="s">
        <v>22207</v>
      </c>
      <c r="G575" s="9" t="str">
        <f>IFERROR(
  IF(TRIM(Table22[[#This Row],[STARS]])="", "Unknown",
    TRIM(MID(Table22[[#This Row],[STARS]], FIND("Stars:", Table22[[#This Row],[STARS]]) + 6, LEN(Table22[[#This Row],[STARS]])))
  ),
"Unknown")</f>
        <v xml:space="preserve">
Colin Farrell, 
Bokeem Woodbine, 
Bryan Cranston, 
Kate Beckinsale
</v>
      </c>
      <c r="H575" s="9">
        <v>244708</v>
      </c>
      <c r="I575" s="9">
        <v>118</v>
      </c>
      <c r="J575" s="9" t="s">
        <v>2146</v>
      </c>
    </row>
    <row r="576" spans="1:10" x14ac:dyDescent="0.3">
      <c r="A576" s="8" t="s">
        <v>2147</v>
      </c>
      <c r="B576" s="9" t="s">
        <v>19686</v>
      </c>
      <c r="C576" s="8" t="s">
        <v>113</v>
      </c>
      <c r="D576" s="10">
        <v>8.4</v>
      </c>
      <c r="E576" s="8" t="s">
        <v>2148</v>
      </c>
      <c r="F576" s="9" t="s">
        <v>1894</v>
      </c>
      <c r="G576" s="9" t="str">
        <f>IFERROR(
  IF(TRIM(Table22[[#This Row],[STARS]])="", "Unknown",
    TRIM(MID(Table22[[#This Row],[STARS]], FIND("Stars:", Table22[[#This Row],[STARS]]) + 6, LEN(Table22[[#This Row],[STARS]])))
  ),
"Unknown")</f>
        <v xml:space="preserve">
Sarah Lancashire, 
Siobhan Finneran, 
Shane Zaza, 
Charlie Murphy
</v>
      </c>
      <c r="H576" s="9">
        <v>35283</v>
      </c>
      <c r="I576" s="9">
        <v>58</v>
      </c>
      <c r="J576" s="9">
        <v>0</v>
      </c>
    </row>
    <row r="577" spans="1:10" x14ac:dyDescent="0.3">
      <c r="A577" s="7" t="s">
        <v>2150</v>
      </c>
      <c r="B577" s="9" t="s">
        <v>19675</v>
      </c>
      <c r="C577" s="7" t="s">
        <v>109</v>
      </c>
      <c r="D577" s="11">
        <v>7.2</v>
      </c>
      <c r="E577" s="7" t="s">
        <v>2151</v>
      </c>
      <c r="F577" s="9" t="s">
        <v>1894</v>
      </c>
      <c r="G577" s="9" t="str">
        <f>IFERROR(
  IF(TRIM(Table22[[#This Row],[STARS]])="", "Unknown",
    TRIM(MID(Table22[[#This Row],[STARS]], FIND("Stars:", Table22[[#This Row],[STARS]]) + 6, LEN(Table22[[#This Row],[STARS]])))
  ),
"Unknown")</f>
        <v xml:space="preserve">
Laurence Rupp, 
Jeanne Goursaud, 
David SchÃ¼tter, 
Bernhard SchÃ¼tz
</v>
      </c>
      <c r="H577" s="9">
        <v>20051</v>
      </c>
      <c r="I577" s="9">
        <v>280</v>
      </c>
      <c r="J577" s="9">
        <v>0</v>
      </c>
    </row>
    <row r="578" spans="1:10" x14ac:dyDescent="0.3">
      <c r="A578" s="8" t="s">
        <v>2153</v>
      </c>
      <c r="B578" s="9" t="s">
        <v>19693</v>
      </c>
      <c r="C578" s="8" t="s">
        <v>15</v>
      </c>
      <c r="D578" s="10">
        <v>8.1</v>
      </c>
      <c r="E578" s="8" t="s">
        <v>2154</v>
      </c>
      <c r="F578" s="9" t="s">
        <v>1894</v>
      </c>
      <c r="G578" s="9" t="str">
        <f>IFERROR(
  IF(TRIM(Table22[[#This Row],[STARS]])="", "Unknown",
    TRIM(MID(Table22[[#This Row],[STARS]], FIND("Stars:", Table22[[#This Row],[STARS]]) + 6, LEN(Table22[[#This Row],[STARS]])))
  ),
"Unknown")</f>
        <v xml:space="preserve">
Miho Okasaki, 
Brittney Karbowski, 
Mallorie Rodak, 
Megumi Toyoguchi
</v>
      </c>
      <c r="H578" s="9">
        <v>6084</v>
      </c>
      <c r="I578" s="9">
        <v>25</v>
      </c>
      <c r="J578" s="9">
        <v>0</v>
      </c>
    </row>
    <row r="579" spans="1:10" x14ac:dyDescent="0.3">
      <c r="A579" s="7" t="s">
        <v>2156</v>
      </c>
      <c r="B579" s="9" t="s">
        <v>19773</v>
      </c>
      <c r="C579" s="7" t="s">
        <v>959</v>
      </c>
      <c r="D579" s="11">
        <v>8.1999999999999993</v>
      </c>
      <c r="E579" s="7" t="s">
        <v>2157</v>
      </c>
      <c r="F579" s="9" t="s">
        <v>1894</v>
      </c>
      <c r="G579" s="9" t="str">
        <f>IFERROR(
  IF(TRIM(Table22[[#This Row],[STARS]])="", "Unknown",
    TRIM(MID(Table22[[#This Row],[STARS]], FIND("Stars:", Table22[[#This Row],[STARS]]) + 6, LEN(Table22[[#This Row],[STARS]])))
  ),
"Unknown")</f>
        <v xml:space="preserve">
Alba Flores, 
MarÃ­a Isabel DÃ­az Lago, 
Marta Aledo, 
Najwa Nimri
</v>
      </c>
      <c r="H579" s="9">
        <v>18606</v>
      </c>
      <c r="I579" s="9">
        <v>53</v>
      </c>
      <c r="J579" s="9">
        <v>0</v>
      </c>
    </row>
    <row r="580" spans="1:10" x14ac:dyDescent="0.3">
      <c r="A580" s="8" t="s">
        <v>2159</v>
      </c>
      <c r="B580" s="9" t="s">
        <v>19808</v>
      </c>
      <c r="C580" s="8" t="s">
        <v>1360</v>
      </c>
      <c r="D580" s="10">
        <v>6.6</v>
      </c>
      <c r="E580" s="8" t="s">
        <v>2160</v>
      </c>
      <c r="F580" s="9" t="s">
        <v>22206</v>
      </c>
      <c r="G580" s="9" t="str">
        <f>IFERROR(
  IF(TRIM(Table22[[#This Row],[STARS]])="", "Unknown",
    TRIM(MID(Table22[[#This Row],[STARS]], FIND("Stars:", Table22[[#This Row],[STARS]]) + 6, LEN(Table22[[#This Row],[STARS]])))
  ),
"Unknown")</f>
        <v xml:space="preserve">
Kevin Bacon, 
Lori Singer, 
John Lithgow, 
Dianne Wiest
</v>
      </c>
      <c r="H580" s="9">
        <v>73935</v>
      </c>
      <c r="I580" s="9">
        <v>107</v>
      </c>
      <c r="J580" s="9" t="s">
        <v>2162</v>
      </c>
    </row>
    <row r="581" spans="1:10" x14ac:dyDescent="0.3">
      <c r="A581" s="7" t="s">
        <v>2163</v>
      </c>
      <c r="B581" s="9" t="s">
        <v>19672</v>
      </c>
      <c r="C581" s="7" t="s">
        <v>64</v>
      </c>
      <c r="D581" s="11">
        <v>0</v>
      </c>
      <c r="E581" s="7" t="s">
        <v>2164</v>
      </c>
      <c r="F581" s="9" t="s">
        <v>1894</v>
      </c>
      <c r="G581" s="9" t="str">
        <f>IFERROR(
  IF(TRIM(Table22[[#This Row],[STARS]])="", "Unknown",
    TRIM(MID(Table22[[#This Row],[STARS]], FIND("Stars:", Table22[[#This Row],[STARS]]) + 6, LEN(Table22[[#This Row],[STARS]])))
  ),
"Unknown")</f>
        <v xml:space="preserve">
Rosa Salazar, 
Mark Acheson, 
Daniel Doheny, 
Catherine Keener
</v>
      </c>
      <c r="H581" s="9">
        <v>0</v>
      </c>
      <c r="I581" s="9">
        <v>0</v>
      </c>
      <c r="J581" s="9">
        <v>0</v>
      </c>
    </row>
    <row r="582" spans="1:10" x14ac:dyDescent="0.3">
      <c r="A582" s="8" t="s">
        <v>2166</v>
      </c>
      <c r="B582" s="9" t="s">
        <v>19809</v>
      </c>
      <c r="C582" s="8" t="s">
        <v>1282</v>
      </c>
      <c r="D582" s="10">
        <v>8.3000000000000007</v>
      </c>
      <c r="E582" s="8" t="s">
        <v>2168</v>
      </c>
      <c r="F582" s="9" t="s">
        <v>1894</v>
      </c>
      <c r="G582" s="9" t="str">
        <f>IFERROR(
  IF(TRIM(Table22[[#This Row],[STARS]])="", "Unknown",
    TRIM(MID(Table22[[#This Row],[STARS]], FIND("Stars:", Table22[[#This Row],[STARS]]) + 6, LEN(Table22[[#This Row],[STARS]])))
  ),
"Unknown")</f>
        <v xml:space="preserve">
Anson Mount, 
Colm Meaney, 
Robin McLeavy, 
Phil Burke
</v>
      </c>
      <c r="H582" s="9">
        <v>48854</v>
      </c>
      <c r="I582" s="9">
        <v>42</v>
      </c>
      <c r="J582" s="9">
        <v>0</v>
      </c>
    </row>
    <row r="583" spans="1:10" x14ac:dyDescent="0.3">
      <c r="A583" s="7" t="s">
        <v>2170</v>
      </c>
      <c r="B583" s="9" t="s">
        <v>19672</v>
      </c>
      <c r="C583" s="7" t="s">
        <v>984</v>
      </c>
      <c r="D583" s="11">
        <v>5.4</v>
      </c>
      <c r="E583" s="7" t="s">
        <v>2171</v>
      </c>
      <c r="F583" s="9" t="s">
        <v>1894</v>
      </c>
      <c r="G583" s="9" t="str">
        <f>IFERROR(
  IF(TRIM(Table22[[#This Row],[STARS]])="", "Unknown",
    TRIM(MID(Table22[[#This Row],[STARS]], FIND("Stars:", Table22[[#This Row],[STARS]]) + 6, LEN(Table22[[#This Row],[STARS]])))
  ),
"Unknown")</f>
        <v xml:space="preserve">
Alana Barrett-Adkins, 
Emily Eden, 
Asha Etchison, 
Moziah
</v>
      </c>
      <c r="H583" s="9">
        <v>124</v>
      </c>
      <c r="I583" s="9">
        <v>0</v>
      </c>
      <c r="J583" s="9">
        <v>0</v>
      </c>
    </row>
    <row r="584" spans="1:10" x14ac:dyDescent="0.3">
      <c r="A584" s="8" t="s">
        <v>2173</v>
      </c>
      <c r="B584" s="9" t="s">
        <v>19810</v>
      </c>
      <c r="C584" s="8" t="s">
        <v>15</v>
      </c>
      <c r="D584" s="10">
        <v>8</v>
      </c>
      <c r="E584" s="8" t="s">
        <v>2175</v>
      </c>
      <c r="F584" s="9" t="s">
        <v>1894</v>
      </c>
      <c r="G584" s="9" t="str">
        <f>IFERROR(
  IF(TRIM(Table22[[#This Row],[STARS]])="", "Unknown",
    TRIM(MID(Table22[[#This Row],[STARS]], FIND("Stars:", Table22[[#This Row],[STARS]]) + 6, LEN(Table22[[#This Row],[STARS]])))
  ),
"Unknown")</f>
        <v xml:space="preserve">
Cherami Leigh, 
Todd Haberkorn, 
Tia Lynn Ballard, 
Colleen Clinkenbeard
</v>
      </c>
      <c r="H584" s="9">
        <v>21958</v>
      </c>
      <c r="I584" s="9">
        <v>24</v>
      </c>
      <c r="J584" s="9">
        <v>0</v>
      </c>
    </row>
    <row r="585" spans="1:10" x14ac:dyDescent="0.3">
      <c r="A585" s="7" t="s">
        <v>2177</v>
      </c>
      <c r="B585" s="9" t="s">
        <v>19688</v>
      </c>
      <c r="C585" s="7" t="s">
        <v>38</v>
      </c>
      <c r="D585" s="11">
        <v>7.5</v>
      </c>
      <c r="E585" s="7" t="s">
        <v>2178</v>
      </c>
      <c r="F585" s="9" t="s">
        <v>22205</v>
      </c>
      <c r="G585" s="9" t="str">
        <f>IFERROR(
  IF(TRIM(Table22[[#This Row],[STARS]])="", "Unknown",
    TRIM(MID(Table22[[#This Row],[STARS]], FIND("Stars:", Table22[[#This Row],[STARS]]) + 6, LEN(Table22[[#This Row],[STARS]])))
  ),
"Unknown")</f>
        <v xml:space="preserve">
Saoirse Ronan, 
Emory Cohen, 
Domhnall Gleeson, 
Jim Broadbent
</v>
      </c>
      <c r="H585" s="9">
        <v>135157</v>
      </c>
      <c r="I585" s="9">
        <v>117</v>
      </c>
      <c r="J585" s="9" t="s">
        <v>2180</v>
      </c>
    </row>
    <row r="586" spans="1:10" x14ac:dyDescent="0.3">
      <c r="A586" s="8" t="s">
        <v>2181</v>
      </c>
      <c r="B586" s="9" t="s">
        <v>19672</v>
      </c>
      <c r="C586" s="8" t="s">
        <v>2182</v>
      </c>
      <c r="D586" s="10">
        <v>0</v>
      </c>
      <c r="E586" s="8" t="s">
        <v>2183</v>
      </c>
      <c r="F586" s="9" t="s">
        <v>1894</v>
      </c>
      <c r="G586" s="9" t="str">
        <f>IFERROR(
  IF(TRIM(Table22[[#This Row],[STARS]])="", "Unknown",
    TRIM(MID(Table22[[#This Row],[STARS]], FIND("Stars:", Table22[[#This Row],[STARS]]) + 6, LEN(Table22[[#This Row],[STARS]])))
  ),
"Unknown")</f>
        <v xml:space="preserve">
Finn Wolfhard, 
Cate Blanchett, 
Ewan McGregor, 
Tilda Swinton
</v>
      </c>
      <c r="H586" s="9">
        <v>0</v>
      </c>
      <c r="I586" s="9">
        <v>0</v>
      </c>
      <c r="J586" s="9">
        <v>0</v>
      </c>
    </row>
    <row r="587" spans="1:10" x14ac:dyDescent="0.3">
      <c r="A587" s="7" t="s">
        <v>2185</v>
      </c>
      <c r="B587" s="9" t="s">
        <v>19677</v>
      </c>
      <c r="C587" s="7" t="s">
        <v>47</v>
      </c>
      <c r="D587" s="11">
        <v>7.2</v>
      </c>
      <c r="E587" s="7" t="s">
        <v>2186</v>
      </c>
      <c r="F587" s="9" t="s">
        <v>1894</v>
      </c>
      <c r="G587" s="9" t="str">
        <f>IFERROR(
  IF(TRIM(Table22[[#This Row],[STARS]])="", "Unknown",
    TRIM(MID(Table22[[#This Row],[STARS]], FIND("Stars:", Table22[[#This Row],[STARS]]) + 6, LEN(Table22[[#This Row],[STARS]])))
  ),
"Unknown")</f>
        <v xml:space="preserve">
Kirsten Dunst, 
ThÃ©odore Pellerin, 
Mel Rodriguez, 
Beth Ditto
</v>
      </c>
      <c r="H587" s="9">
        <v>4580</v>
      </c>
      <c r="I587" s="9">
        <v>46</v>
      </c>
      <c r="J587" s="9">
        <v>0</v>
      </c>
    </row>
    <row r="588" spans="1:10" x14ac:dyDescent="0.3">
      <c r="A588" s="8" t="s">
        <v>2188</v>
      </c>
      <c r="B588" s="9" t="s">
        <v>19677</v>
      </c>
      <c r="C588" s="8" t="s">
        <v>2189</v>
      </c>
      <c r="D588" s="10">
        <v>5.7</v>
      </c>
      <c r="E588" s="8" t="s">
        <v>2190</v>
      </c>
      <c r="F588" s="9" t="s">
        <v>22204</v>
      </c>
      <c r="G588" s="9" t="str">
        <f>IFERROR(
  IF(TRIM(Table22[[#This Row],[STARS]])="", "Unknown",
    TRIM(MID(Table22[[#This Row],[STARS]], FIND("Stars:", Table22[[#This Row],[STARS]]) + 6, LEN(Table22[[#This Row],[STARS]])))
  ),
"Unknown")</f>
        <v xml:space="preserve">
Tim Matheson, 
Ben Daon, 
Zahra Anderson, 
Serge Jaswal
</v>
      </c>
      <c r="H588" s="9">
        <v>46932</v>
      </c>
      <c r="I588" s="9">
        <v>90</v>
      </c>
      <c r="J588" s="9" t="s">
        <v>2192</v>
      </c>
    </row>
    <row r="589" spans="1:10" x14ac:dyDescent="0.3">
      <c r="A589" s="7" t="s">
        <v>2193</v>
      </c>
      <c r="B589" s="9" t="s">
        <v>19688</v>
      </c>
      <c r="C589" s="7" t="s">
        <v>2194</v>
      </c>
      <c r="D589" s="11">
        <v>7.1</v>
      </c>
      <c r="E589" s="7" t="s">
        <v>2195</v>
      </c>
      <c r="F589" s="9" t="s">
        <v>22203</v>
      </c>
      <c r="G589" s="9" t="str">
        <f>IFERROR(
  IF(TRIM(Table22[[#This Row],[STARS]])="", "Unknown",
    TRIM(MID(Table22[[#This Row],[STARS]], FIND("Stars:", Table22[[#This Row],[STARS]]) + 6, LEN(Table22[[#This Row],[STARS]])))
  ),
"Unknown")</f>
        <v xml:space="preserve">
Eddie Redmayne, 
Alicia Vikander, 
Amber Heard, 
Ben Whishaw
</v>
      </c>
      <c r="H589" s="9">
        <v>171124</v>
      </c>
      <c r="I589" s="9">
        <v>119</v>
      </c>
      <c r="J589" s="9" t="s">
        <v>2197</v>
      </c>
    </row>
    <row r="590" spans="1:10" x14ac:dyDescent="0.3">
      <c r="A590" s="8" t="s">
        <v>2198</v>
      </c>
      <c r="B590" s="9" t="s">
        <v>19684</v>
      </c>
      <c r="C590" s="8" t="s">
        <v>2199</v>
      </c>
      <c r="D590" s="10">
        <v>5.3</v>
      </c>
      <c r="E590" s="8" t="s">
        <v>2200</v>
      </c>
      <c r="F590" s="9" t="s">
        <v>22202</v>
      </c>
      <c r="G590" s="9" t="str">
        <f>IFERROR(
  IF(TRIM(Table22[[#This Row],[STARS]])="", "Unknown",
    TRIM(MID(Table22[[#This Row],[STARS]], FIND("Stars:", Table22[[#This Row],[STARS]]) + 6, LEN(Table22[[#This Row],[STARS]])))
  ),
"Unknown")</f>
        <v xml:space="preserve">
Suki Waterhouse, 
Jason Momoa, 
Jayda Fink, 
Keanu Reeves
</v>
      </c>
      <c r="H590" s="9">
        <v>28243</v>
      </c>
      <c r="I590" s="9">
        <v>118</v>
      </c>
      <c r="J590" s="9" t="s">
        <v>2023</v>
      </c>
    </row>
    <row r="591" spans="1:10" x14ac:dyDescent="0.3">
      <c r="A591" s="7" t="s">
        <v>2202</v>
      </c>
      <c r="B591" s="9" t="s">
        <v>19675</v>
      </c>
      <c r="C591" s="7" t="s">
        <v>195</v>
      </c>
      <c r="D591" s="11">
        <v>7.1</v>
      </c>
      <c r="E591" s="7" t="s">
        <v>2204</v>
      </c>
      <c r="F591" s="9" t="s">
        <v>1894</v>
      </c>
      <c r="G591" s="9" t="str">
        <f>IFERROR(
  IF(TRIM(Table22[[#This Row],[STARS]])="", "Unknown",
    TRIM(MID(Table22[[#This Row],[STARS]], FIND("Stars:", Table22[[#This Row],[STARS]]) + 6, LEN(Table22[[#This Row],[STARS]])))
  ),
"Unknown")</f>
        <v xml:space="preserve">
Pauline Etienne, 
Laurent Capelluto, 
Mehmet Kurtulus, 
Babetida Sadjo
</v>
      </c>
      <c r="H591" s="9">
        <v>23336</v>
      </c>
      <c r="I591" s="9">
        <v>0</v>
      </c>
      <c r="J591" s="9">
        <v>0</v>
      </c>
    </row>
    <row r="592" spans="1:10" x14ac:dyDescent="0.3">
      <c r="A592" s="8" t="s">
        <v>2206</v>
      </c>
      <c r="B592" s="9" t="s">
        <v>19672</v>
      </c>
      <c r="C592" s="8" t="s">
        <v>15</v>
      </c>
      <c r="D592" s="10">
        <v>6.2</v>
      </c>
      <c r="E592" s="8" t="s">
        <v>2207</v>
      </c>
      <c r="F592" s="9" t="s">
        <v>1894</v>
      </c>
      <c r="G592" s="9" t="str">
        <f>IFERROR(
  IF(TRIM(Table22[[#This Row],[STARS]])="", "Unknown",
    TRIM(MID(Table22[[#This Row],[STARS]], FIND("Stars:", Table22[[#This Row],[STARS]]) + 6, LEN(Table22[[#This Row],[STARS]])))
  ),
"Unknown")</f>
        <v xml:space="preserve">
Kellen Goff, 
Bill Butts, 
Paul Castro Jr., 
Ryan Colt Levy
</v>
      </c>
      <c r="H592" s="9">
        <v>3126</v>
      </c>
      <c r="I592" s="9">
        <v>24</v>
      </c>
      <c r="J592" s="9">
        <v>0</v>
      </c>
    </row>
    <row r="593" spans="1:10" x14ac:dyDescent="0.3">
      <c r="A593" s="7" t="s">
        <v>2209</v>
      </c>
      <c r="B593" s="9" t="s">
        <v>19675</v>
      </c>
      <c r="C593" s="7" t="s">
        <v>86</v>
      </c>
      <c r="D593" s="11">
        <v>6.8</v>
      </c>
      <c r="E593" s="7" t="s">
        <v>2210</v>
      </c>
      <c r="F593" s="9" t="s">
        <v>22201</v>
      </c>
      <c r="G593" s="9" t="str">
        <f>IFERROR(
  IF(TRIM(Table22[[#This Row],[STARS]])="", "Unknown",
    TRIM(MID(Table22[[#This Row],[STARS]], FIND("Stars:", Table22[[#This Row],[STARS]]) + 6, LEN(Table22[[#This Row],[STARS]])))
  ),
"Unknown")</f>
        <v xml:space="preserve">
Naomi Watts, 
Griffin Murray-Johnston, 
Andrew Lincoln, 
Essi Murray-Johnston
</v>
      </c>
      <c r="H593" s="9">
        <v>7309</v>
      </c>
      <c r="I593" s="9">
        <v>95</v>
      </c>
      <c r="J593" s="9">
        <v>0</v>
      </c>
    </row>
    <row r="594" spans="1:10" x14ac:dyDescent="0.3">
      <c r="A594" s="8" t="s">
        <v>2212</v>
      </c>
      <c r="B594" s="9" t="s">
        <v>19672</v>
      </c>
      <c r="C594" s="8" t="s">
        <v>1975</v>
      </c>
      <c r="D594" s="10">
        <v>5.4</v>
      </c>
      <c r="E594" s="8" t="s">
        <v>2213</v>
      </c>
      <c r="F594" s="9" t="s">
        <v>22200</v>
      </c>
      <c r="G594" s="9" t="str">
        <f>IFERROR(
  IF(TRIM(Table22[[#This Row],[STARS]])="", "Unknown",
    TRIM(MID(Table22[[#This Row],[STARS]], FIND("Stars:", Table22[[#This Row],[STARS]]) + 6, LEN(Table22[[#This Row],[STARS]])))
  ),
"Unknown")</f>
        <v xml:space="preserve">
Lee Sung-min, 
Park Hae-joon, 
Kim Yoo-jeong, 
Nam Da-reum
</v>
      </c>
      <c r="H594" s="9">
        <v>1797</v>
      </c>
      <c r="I594" s="9">
        <v>115</v>
      </c>
      <c r="J594" s="9">
        <v>0</v>
      </c>
    </row>
    <row r="595" spans="1:10" x14ac:dyDescent="0.3">
      <c r="A595" s="7" t="s">
        <v>2215</v>
      </c>
      <c r="B595" s="9" t="s">
        <v>19684</v>
      </c>
      <c r="C595" s="7" t="s">
        <v>427</v>
      </c>
      <c r="D595" s="11">
        <v>6.5</v>
      </c>
      <c r="E595" s="7" t="s">
        <v>2216</v>
      </c>
      <c r="F595" s="9" t="s">
        <v>20623</v>
      </c>
      <c r="G595" s="9" t="str">
        <f>IFERROR(
  IF(TRIM(Table22[[#This Row],[STARS]])="", "Unknown",
    TRIM(MID(Table22[[#This Row],[STARS]], FIND("Stars:", Table22[[#This Row],[STARS]]) + 6, LEN(Table22[[#This Row],[STARS]])))
  ),
"Unknown")</f>
        <v xml:space="preserve">
Jesse Eisenberg, 
Mark Ruffalo, 
Woody Harrelson, 
Dave Franco
</v>
      </c>
      <c r="H595" s="9">
        <v>261079</v>
      </c>
      <c r="I595" s="9">
        <v>129</v>
      </c>
      <c r="J595" s="9" t="s">
        <v>2218</v>
      </c>
    </row>
    <row r="596" spans="1:10" x14ac:dyDescent="0.3">
      <c r="A596" s="8" t="s">
        <v>2219</v>
      </c>
      <c r="B596" s="9" t="s">
        <v>19675</v>
      </c>
      <c r="C596" s="8" t="s">
        <v>104</v>
      </c>
      <c r="D596" s="10">
        <v>6.1</v>
      </c>
      <c r="E596" s="8" t="s">
        <v>2220</v>
      </c>
      <c r="F596" s="9" t="s">
        <v>22199</v>
      </c>
      <c r="G596" s="9" t="str">
        <f>IFERROR(
  IF(TRIM(Table22[[#This Row],[STARS]])="", "Unknown",
    TRIM(MID(Table22[[#This Row],[STARS]], FIND("Stars:", Table22[[#This Row],[STARS]]) + 6, LEN(Table22[[#This Row],[STARS]])))
  ),
"Unknown")</f>
        <v xml:space="preserve">
Emma Roberts, 
Luke Bracey, 
Kristin Chenoweth, 
Frances Fisher
</v>
      </c>
      <c r="H596" s="9">
        <v>51143</v>
      </c>
      <c r="I596" s="9">
        <v>104</v>
      </c>
      <c r="J596" s="9">
        <v>0</v>
      </c>
    </row>
    <row r="597" spans="1:10" x14ac:dyDescent="0.3">
      <c r="A597" s="7" t="s">
        <v>2222</v>
      </c>
      <c r="B597" s="9" t="s">
        <v>19797</v>
      </c>
      <c r="C597" s="7" t="s">
        <v>1437</v>
      </c>
      <c r="D597" s="11">
        <v>7.2</v>
      </c>
      <c r="E597" s="7" t="s">
        <v>2223</v>
      </c>
      <c r="F597" s="9" t="s">
        <v>1894</v>
      </c>
      <c r="G597" s="9" t="str">
        <f>IFERROR(
  IF(TRIM(Table22[[#This Row],[STARS]])="", "Unknown",
    TRIM(MID(Table22[[#This Row],[STARS]], FIND("Stars:", Table22[[#This Row],[STARS]]) + 6, LEN(Table22[[#This Row],[STARS]])))
  ),
"Unknown")</f>
        <v xml:space="preserve">
Beren Saat, 
Mehmet GÃ¼nsÃ¼r, 
Melisa Senolsun, 
Civan Canova
</v>
      </c>
      <c r="H597" s="9">
        <v>19841</v>
      </c>
      <c r="I597" s="9">
        <v>40</v>
      </c>
      <c r="J597" s="9">
        <v>0</v>
      </c>
    </row>
    <row r="598" spans="1:10" x14ac:dyDescent="0.3">
      <c r="A598" s="8" t="s">
        <v>2225</v>
      </c>
      <c r="B598" s="9" t="s">
        <v>19811</v>
      </c>
      <c r="C598" s="8" t="s">
        <v>2227</v>
      </c>
      <c r="D598" s="10">
        <v>2.8</v>
      </c>
      <c r="E598" s="8" t="s">
        <v>2228</v>
      </c>
      <c r="F598" s="9" t="s">
        <v>1894</v>
      </c>
      <c r="G598" s="9" t="str">
        <f>IFERROR(
  IF(TRIM(Table22[[#This Row],[STARS]])="", "Unknown",
    TRIM(MID(Table22[[#This Row],[STARS]], FIND("Stars:", Table22[[#This Row],[STARS]]) + 6, LEN(Table22[[#This Row],[STARS]])))
  ),
"Unknown")</f>
        <v xml:space="preserve">
KhloÃ© Kardashian, 
Kim Kardashian, 
Kourtney Kardashian, 
Kris Jenner
</v>
      </c>
      <c r="H598" s="9">
        <v>27754</v>
      </c>
      <c r="I598" s="9">
        <v>44</v>
      </c>
      <c r="J598" s="9">
        <v>0</v>
      </c>
    </row>
    <row r="599" spans="1:10" x14ac:dyDescent="0.3">
      <c r="A599" s="7" t="s">
        <v>2230</v>
      </c>
      <c r="B599" s="9" t="s">
        <v>19738</v>
      </c>
      <c r="C599" s="7" t="s">
        <v>856</v>
      </c>
      <c r="D599" s="11">
        <v>6</v>
      </c>
      <c r="E599" s="7" t="s">
        <v>2232</v>
      </c>
      <c r="F599" s="9" t="s">
        <v>22198</v>
      </c>
      <c r="G599" s="9" t="str">
        <f>IFERROR(
  IF(TRIM(Table22[[#This Row],[STARS]])="", "Unknown",
    TRIM(MID(Table22[[#This Row],[STARS]], FIND("Stars:", Table22[[#This Row],[STARS]]) + 6, LEN(Table22[[#This Row],[STARS]])))
  ),
"Unknown")</f>
        <v xml:space="preserve">
Johnny Depp, 
Angelina Jolie, 
Paul Bettany, 
Timothy Dalton
</v>
      </c>
      <c r="H599" s="9">
        <v>230565</v>
      </c>
      <c r="I599" s="9">
        <v>103</v>
      </c>
      <c r="J599" s="9" t="s">
        <v>2234</v>
      </c>
    </row>
    <row r="600" spans="1:10" x14ac:dyDescent="0.3">
      <c r="A600" s="8" t="s">
        <v>2235</v>
      </c>
      <c r="B600" s="9" t="s">
        <v>19739</v>
      </c>
      <c r="C600" s="8" t="s">
        <v>25</v>
      </c>
      <c r="D600" s="10">
        <v>7.4</v>
      </c>
      <c r="E600" s="8" t="s">
        <v>2236</v>
      </c>
      <c r="F600" s="9" t="s">
        <v>22197</v>
      </c>
      <c r="G600" s="9" t="str">
        <f>IFERROR(
  IF(TRIM(Table22[[#This Row],[STARS]])="", "Unknown",
    TRIM(MID(Table22[[#This Row],[STARS]], FIND("Stars:", Table22[[#This Row],[STARS]]) + 6, LEN(Table22[[#This Row],[STARS]])))
  ),
"Unknown")</f>
        <v xml:space="preserve">
David Spade, 
John Goodman, 
Eartha Kitt, 
Patrick Warburton
</v>
      </c>
      <c r="H600" s="9">
        <v>187523</v>
      </c>
      <c r="I600" s="9">
        <v>78</v>
      </c>
      <c r="J600" s="9" t="s">
        <v>2238</v>
      </c>
    </row>
    <row r="601" spans="1:10" x14ac:dyDescent="0.3">
      <c r="A601" s="7" t="s">
        <v>2239</v>
      </c>
      <c r="B601" s="9" t="s">
        <v>19675</v>
      </c>
      <c r="C601" s="7" t="s">
        <v>86</v>
      </c>
      <c r="D601" s="11">
        <v>7.6</v>
      </c>
      <c r="E601" s="7" t="s">
        <v>2240</v>
      </c>
      <c r="F601" s="9" t="s">
        <v>1894</v>
      </c>
      <c r="G601" s="9" t="str">
        <f>IFERROR(
  IF(TRIM(Table22[[#This Row],[STARS]])="", "Unknown",
    TRIM(MID(Table22[[#This Row],[STARS]], FIND("Stars:", Table22[[#This Row],[STARS]]) + 6, LEN(Table22[[#This Row],[STARS]])))
  ),
"Unknown")</f>
        <v xml:space="preserve">
Yvonne Strahovski, 
Jai Courtney, 
Asher Keddie, 
Fayssal Bazzi
</v>
      </c>
      <c r="H601" s="9">
        <v>7693</v>
      </c>
      <c r="I601" s="9">
        <v>316</v>
      </c>
      <c r="J601" s="9">
        <v>0</v>
      </c>
    </row>
    <row r="602" spans="1:10" x14ac:dyDescent="0.3">
      <c r="A602" s="8" t="s">
        <v>2242</v>
      </c>
      <c r="B602" s="9" t="s">
        <v>19777</v>
      </c>
      <c r="C602" s="8" t="s">
        <v>91</v>
      </c>
      <c r="D602" s="10">
        <v>8.5</v>
      </c>
      <c r="E602" s="8" t="s">
        <v>2243</v>
      </c>
      <c r="F602" s="9" t="s">
        <v>1894</v>
      </c>
      <c r="G602" s="9" t="str">
        <f>IFERROR(
  IF(TRIM(Table22[[#This Row],[STARS]])="", "Unknown",
    TRIM(MID(Table22[[#This Row],[STARS]], FIND("Stars:", Table22[[#This Row],[STARS]]) + 6, LEN(Table22[[#This Row],[STARS]])))
  ),
"Unknown")</f>
        <v xml:space="preserve">
Richard Roxburgh, 
Matt Day, 
Kate Box, 
Caroline Brazier
</v>
      </c>
      <c r="H602" s="9">
        <v>6924</v>
      </c>
      <c r="I602" s="9">
        <v>60</v>
      </c>
      <c r="J602" s="9">
        <v>0</v>
      </c>
    </row>
    <row r="603" spans="1:10" x14ac:dyDescent="0.3">
      <c r="A603" s="7" t="s">
        <v>2245</v>
      </c>
      <c r="B603" s="9" t="s">
        <v>19684</v>
      </c>
      <c r="C603" s="7" t="s">
        <v>191</v>
      </c>
      <c r="D603" s="11">
        <v>7.1</v>
      </c>
      <c r="E603" s="7" t="s">
        <v>2246</v>
      </c>
      <c r="F603" s="9" t="s">
        <v>22196</v>
      </c>
      <c r="G603" s="9" t="str">
        <f>IFERROR(
  IF(TRIM(Table22[[#This Row],[STARS]])="", "Unknown",
    TRIM(MID(Table22[[#This Row],[STARS]], FIND("Stars:", Table22[[#This Row],[STARS]]) + 6, LEN(Table22[[#This Row],[STARS]])))
  ),
"Unknown")</f>
        <v xml:space="preserve">
Mark Wahlberg, 
Kurt Russell, 
Douglas M. Griffin, 
James DuMont
</v>
      </c>
      <c r="H603" s="9">
        <v>158184</v>
      </c>
      <c r="I603" s="9">
        <v>107</v>
      </c>
      <c r="J603" s="9" t="s">
        <v>2248</v>
      </c>
    </row>
    <row r="604" spans="1:10" x14ac:dyDescent="0.3">
      <c r="A604" s="8" t="s">
        <v>2249</v>
      </c>
      <c r="B604" s="9" t="s">
        <v>19672</v>
      </c>
      <c r="C604" s="8" t="s">
        <v>2074</v>
      </c>
      <c r="D604" s="10">
        <v>6.7</v>
      </c>
      <c r="E604" s="8" t="s">
        <v>2250</v>
      </c>
      <c r="F604" s="9" t="s">
        <v>22195</v>
      </c>
      <c r="G604" s="9" t="str">
        <f>IFERROR(
  IF(TRIM(Table22[[#This Row],[STARS]])="", "Unknown",
    TRIM(MID(Table22[[#This Row],[STARS]], FIND("Stars:", Table22[[#This Row],[STARS]]) + 6, LEN(Table22[[#This Row],[STARS]])))
  ),
"Unknown")</f>
        <v xml:space="preserve">
Dennis Quaid, 
Jimmy Gonzales, 
Miguel Angel Garcia, 
Anthony Gonzalez
</v>
      </c>
      <c r="H604" s="9">
        <v>4816</v>
      </c>
      <c r="I604" s="9">
        <v>95</v>
      </c>
      <c r="J604" s="9">
        <v>0</v>
      </c>
    </row>
    <row r="605" spans="1:10" x14ac:dyDescent="0.3">
      <c r="A605" s="7" t="s">
        <v>2252</v>
      </c>
      <c r="B605" s="9" t="s">
        <v>19788</v>
      </c>
      <c r="C605" s="7" t="s">
        <v>15</v>
      </c>
      <c r="D605" s="11">
        <v>7.7</v>
      </c>
      <c r="E605" s="7" t="s">
        <v>2253</v>
      </c>
      <c r="F605" s="9" t="s">
        <v>1894</v>
      </c>
      <c r="G605" s="9" t="str">
        <f>IFERROR(
  IF(TRIM(Table22[[#This Row],[STARS]])="", "Unknown",
    TRIM(MID(Table22[[#This Row],[STARS]], FIND("Stars:", Table22[[#This Row],[STARS]]) + 6, LEN(Table22[[#This Row],[STARS]])))
  ),
"Unknown")</f>
        <v xml:space="preserve">
Tatiana Maslany, 
Diego Luna, 
Nick Offerman, 
Frank Welker
</v>
      </c>
      <c r="H605" s="9">
        <v>5095</v>
      </c>
      <c r="I605" s="9">
        <v>24</v>
      </c>
      <c r="J605" s="9">
        <v>0</v>
      </c>
    </row>
    <row r="606" spans="1:10" x14ac:dyDescent="0.3">
      <c r="A606" s="8" t="s">
        <v>2255</v>
      </c>
      <c r="B606" s="9" t="s">
        <v>19672</v>
      </c>
      <c r="C606" s="8" t="s">
        <v>427</v>
      </c>
      <c r="D606" s="10">
        <v>6.1</v>
      </c>
      <c r="E606" s="8" t="s">
        <v>2256</v>
      </c>
      <c r="F606" s="9" t="s">
        <v>22194</v>
      </c>
      <c r="G606" s="9" t="str">
        <f>IFERROR(
  IF(TRIM(Table22[[#This Row],[STARS]])="", "Unknown",
    TRIM(MID(Table22[[#This Row],[STARS]], FIND("Stars:", Table22[[#This Row],[STARS]]) + 6, LEN(Table22[[#This Row],[STARS]])))
  ),
"Unknown")</f>
        <v xml:space="preserve">
Kea Peahu, 
Alex Aiono, 
Lindsay Watson, 
Owen Vaccaro
</v>
      </c>
      <c r="H606" s="9">
        <v>8280</v>
      </c>
      <c r="I606" s="9">
        <v>123</v>
      </c>
      <c r="J606" s="9">
        <v>0</v>
      </c>
    </row>
    <row r="607" spans="1:10" x14ac:dyDescent="0.3">
      <c r="A607" s="7" t="s">
        <v>19660</v>
      </c>
      <c r="B607" s="9" t="s">
        <v>19682</v>
      </c>
      <c r="C607" s="7" t="s">
        <v>270</v>
      </c>
      <c r="D607" s="11">
        <v>6.3</v>
      </c>
      <c r="E607" s="7" t="s">
        <v>2258</v>
      </c>
      <c r="F607" s="9" t="s">
        <v>21741</v>
      </c>
      <c r="G607" s="9" t="str">
        <f>IFERROR(
  IF(TRIM(Table22[[#This Row],[STARS]])="", "Unknown",
    TRIM(MID(Table22[[#This Row],[STARS]], FIND("Stars:", Table22[[#This Row],[STARS]]) + 6, LEN(Table22[[#This Row],[STARS]])))
  ),
"Unknown")</f>
        <v xml:space="preserve">
Thomas Jane, 
Molly Parker, 
Dylan Schmid, 
Kaitlyn Bernard
</v>
      </c>
      <c r="H607" s="9">
        <v>56699</v>
      </c>
      <c r="I607" s="9">
        <v>102</v>
      </c>
      <c r="J607" s="9">
        <v>0</v>
      </c>
    </row>
    <row r="608" spans="1:10" x14ac:dyDescent="0.3">
      <c r="A608" s="8" t="s">
        <v>2260</v>
      </c>
      <c r="B608" s="9" t="s">
        <v>19675</v>
      </c>
      <c r="C608" s="8" t="s">
        <v>2261</v>
      </c>
      <c r="D608" s="10">
        <v>5.2</v>
      </c>
      <c r="E608" s="8" t="s">
        <v>2262</v>
      </c>
      <c r="F608" s="9" t="s">
        <v>21923</v>
      </c>
      <c r="G608" s="9" t="str">
        <f>IFERROR(
  IF(TRIM(Table22[[#This Row],[STARS]])="", "Unknown",
    TRIM(MID(Table22[[#This Row],[STARS]], FIND("Stars:", Table22[[#This Row],[STARS]]) + 6, LEN(Table22[[#This Row],[STARS]])))
  ),
"Unknown")</f>
        <v xml:space="preserve">
Adam Sandler, 
Kevin James, 
Julie Bowen, 
Ray Liotta
</v>
      </c>
      <c r="H608" s="9">
        <v>42044</v>
      </c>
      <c r="I608" s="9">
        <v>103</v>
      </c>
      <c r="J608" s="9">
        <v>0</v>
      </c>
    </row>
    <row r="609" spans="1:10" x14ac:dyDescent="0.3">
      <c r="A609" s="7" t="s">
        <v>2264</v>
      </c>
      <c r="B609" s="9" t="s">
        <v>19693</v>
      </c>
      <c r="C609" s="7" t="s">
        <v>1866</v>
      </c>
      <c r="D609" s="11">
        <v>5.6</v>
      </c>
      <c r="E609" s="7" t="s">
        <v>2265</v>
      </c>
      <c r="F609" s="9" t="s">
        <v>21656</v>
      </c>
      <c r="G609" s="9" t="str">
        <f>IFERROR(
  IF(TRIM(Table22[[#This Row],[STARS]])="", "Unknown",
    TRIM(MID(Table22[[#This Row],[STARS]], FIND("Stars:", Table22[[#This Row],[STARS]]) + 6, LEN(Table22[[#This Row],[STARS]])))
  ),
"Unknown")</f>
        <v xml:space="preserve">
Jeffrey Wright, 
Alexander SkarsgÃ¥rd, 
James Badge Dale, 
Riley Keough
</v>
      </c>
      <c r="H609" s="9">
        <v>34753</v>
      </c>
      <c r="I609" s="9">
        <v>125</v>
      </c>
      <c r="J609" s="9">
        <v>0</v>
      </c>
    </row>
    <row r="610" spans="1:10" x14ac:dyDescent="0.3">
      <c r="A610" s="8" t="s">
        <v>2267</v>
      </c>
      <c r="B610" s="9" t="s">
        <v>19695</v>
      </c>
      <c r="C610" s="8" t="s">
        <v>25</v>
      </c>
      <c r="D610" s="10">
        <v>8.1999999999999993</v>
      </c>
      <c r="E610" s="8" t="s">
        <v>2268</v>
      </c>
      <c r="F610" s="9" t="s">
        <v>1894</v>
      </c>
      <c r="G610" s="9" t="str">
        <f>IFERROR(
  IF(TRIM(Table22[[#This Row],[STARS]])="", "Unknown",
    TRIM(MID(Table22[[#This Row],[STARS]], FIND("Stars:", Table22[[#This Row],[STARS]]) + 6, LEN(Table22[[#This Row],[STARS]])))
  ),
"Unknown")</f>
        <v xml:space="preserve">
Dan Russell, 
Teresa Gallagher, 
Kerry Shale, 
Kyla Rae Kowalewski
</v>
      </c>
      <c r="H610" s="9">
        <v>24448</v>
      </c>
      <c r="I610" s="9">
        <v>11</v>
      </c>
      <c r="J610" s="9">
        <v>0</v>
      </c>
    </row>
    <row r="611" spans="1:10" x14ac:dyDescent="0.3">
      <c r="A611" s="7" t="s">
        <v>2270</v>
      </c>
      <c r="B611" s="9" t="s">
        <v>19705</v>
      </c>
      <c r="C611" s="7" t="s">
        <v>47</v>
      </c>
      <c r="D611" s="11">
        <v>6.4</v>
      </c>
      <c r="E611" s="7" t="s">
        <v>2271</v>
      </c>
      <c r="F611" s="9" t="s">
        <v>22193</v>
      </c>
      <c r="G611" s="9" t="str">
        <f>IFERROR(
  IF(TRIM(Table22[[#This Row],[STARS]])="", "Unknown",
    TRIM(MID(Table22[[#This Row],[STARS]], FIND("Stars:", Table22[[#This Row],[STARS]]) + 6, LEN(Table22[[#This Row],[STARS]])))
  ),
"Unknown")</f>
        <v xml:space="preserve">
Sacha Baron Cohen, 
Anna Faris, 
John C. Reilly, 
Ben Kingsley
</v>
      </c>
      <c r="H611" s="9">
        <v>287003</v>
      </c>
      <c r="I611" s="9">
        <v>83</v>
      </c>
      <c r="J611" s="9" t="s">
        <v>2273</v>
      </c>
    </row>
    <row r="612" spans="1:10" x14ac:dyDescent="0.3">
      <c r="A612" s="8" t="s">
        <v>2274</v>
      </c>
      <c r="B612" s="9" t="s">
        <v>19812</v>
      </c>
      <c r="C612" s="8" t="s">
        <v>43</v>
      </c>
      <c r="D612" s="10">
        <v>8.3000000000000007</v>
      </c>
      <c r="E612" s="8" t="s">
        <v>2276</v>
      </c>
      <c r="F612" s="9" t="s">
        <v>1894</v>
      </c>
      <c r="G612" s="9" t="str">
        <f>IFERROR(
  IF(TRIM(Table22[[#This Row],[STARS]])="", "Unknown",
    TRIM(MID(Table22[[#This Row],[STARS]], FIND("Stars:", Table22[[#This Row],[STARS]]) + 6, LEN(Table22[[#This Row],[STARS]])))
  ),
"Unknown")</f>
        <v xml:space="preserve">
Essie Davis, 
Nathan Page, 
Hugo Johnstone-Burt, 
Ashleigh Cummings
</v>
      </c>
      <c r="H612" s="9">
        <v>14457</v>
      </c>
      <c r="I612" s="9">
        <v>60</v>
      </c>
      <c r="J612" s="9">
        <v>0</v>
      </c>
    </row>
    <row r="613" spans="1:10" x14ac:dyDescent="0.3">
      <c r="A613" s="7" t="s">
        <v>2278</v>
      </c>
      <c r="B613" s="9" t="s">
        <v>19675</v>
      </c>
      <c r="C613" s="7" t="s">
        <v>68</v>
      </c>
      <c r="D613" s="11">
        <v>8.8000000000000007</v>
      </c>
      <c r="E613" s="7" t="s">
        <v>2279</v>
      </c>
      <c r="F613" s="9" t="s">
        <v>1894</v>
      </c>
      <c r="G613" s="9" t="str">
        <f>IFERROR(
  IF(TRIM(Table22[[#This Row],[STARS]])="", "Unknown",
    TRIM(MID(Table22[[#This Row],[STARS]], FIND("Stars:", Table22[[#This Row],[STARS]]) + 6, LEN(Table22[[#This Row],[STARS]])))
  ),
"Unknown")</f>
        <v xml:space="preserve">
Kim Soo-hyun, 
Seo Ye-Ji, 
Oh Jeong-Se, 
Park Gyuyoung
</v>
      </c>
      <c r="H613" s="9">
        <v>14079</v>
      </c>
      <c r="I613" s="9">
        <v>70</v>
      </c>
      <c r="J613" s="9">
        <v>0</v>
      </c>
    </row>
    <row r="614" spans="1:10" x14ac:dyDescent="0.3">
      <c r="A614" s="8" t="s">
        <v>2281</v>
      </c>
      <c r="B614" s="9" t="s">
        <v>19675</v>
      </c>
      <c r="C614" s="8" t="s">
        <v>1433</v>
      </c>
      <c r="D614" s="10">
        <v>8.5</v>
      </c>
      <c r="E614" s="8" t="s">
        <v>2282</v>
      </c>
      <c r="F614" s="9" t="s">
        <v>1894</v>
      </c>
      <c r="G614" s="9" t="str">
        <f>IFERROR(
  IF(TRIM(Table22[[#This Row],[STARS]])="", "Unknown",
    TRIM(MID(Table22[[#This Row],[STARS]], FIND("Stars:", Table22[[#This Row],[STARS]]) + 6, LEN(Table22[[#This Row],[STARS]])))
  ),
"Unknown")</f>
        <v xml:space="preserve">
Madison Reyes, 
Charlie Gillespie, 
Owen Joyner, 
Jeremy Shada
</v>
      </c>
      <c r="H614" s="9">
        <v>7576</v>
      </c>
      <c r="I614" s="9">
        <v>0</v>
      </c>
      <c r="J614" s="9">
        <v>0</v>
      </c>
    </row>
    <row r="615" spans="1:10" x14ac:dyDescent="0.3">
      <c r="A615" s="7" t="s">
        <v>2284</v>
      </c>
      <c r="B615" s="9" t="s">
        <v>19688</v>
      </c>
      <c r="C615" s="7" t="s">
        <v>1975</v>
      </c>
      <c r="D615" s="11">
        <v>7</v>
      </c>
      <c r="E615" s="7" t="s">
        <v>2285</v>
      </c>
      <c r="F615" s="9" t="s">
        <v>21656</v>
      </c>
      <c r="G615" s="9" t="str">
        <f>IFERROR(
  IF(TRIM(Table22[[#This Row],[STARS]])="", "Unknown",
    TRIM(MID(Table22[[#This Row],[STARS]], FIND("Stars:", Table22[[#This Row],[STARS]]) + 6, LEN(Table22[[#This Row],[STARS]])))
  ),
"Unknown")</f>
        <v xml:space="preserve">
Anton Yelchin, 
Imogen Poots, 
Alia Shawkat, 
Patrick Stewart
</v>
      </c>
      <c r="H615" s="9">
        <v>112522</v>
      </c>
      <c r="I615" s="9">
        <v>95</v>
      </c>
      <c r="J615" s="9" t="s">
        <v>2287</v>
      </c>
    </row>
    <row r="616" spans="1:10" x14ac:dyDescent="0.3">
      <c r="A616" s="8" t="s">
        <v>2288</v>
      </c>
      <c r="B616" s="9" t="s">
        <v>19672</v>
      </c>
      <c r="C616" s="8" t="s">
        <v>15</v>
      </c>
      <c r="D616" s="10">
        <v>0</v>
      </c>
      <c r="E616" s="8" t="s">
        <v>2289</v>
      </c>
      <c r="F616" s="9" t="s">
        <v>22192</v>
      </c>
      <c r="G616" s="9" t="str">
        <f>IFERROR(
  IF(TRIM(Table22[[#This Row],[STARS]])="", "Unknown",
    TRIM(MID(Table22[[#This Row],[STARS]], FIND("Stars:", Table22[[#This Row],[STARS]]) + 6, LEN(Table22[[#This Row],[STARS]])))
  ),
"Unknown")</f>
        <v xml:space="preserve">
Graham McTavish, 
Theo James, 
Mary McDonnell, 
Lara Pulver
</v>
      </c>
      <c r="H616" s="9">
        <v>0</v>
      </c>
      <c r="I616" s="9">
        <v>81</v>
      </c>
      <c r="J616" s="9">
        <v>0</v>
      </c>
    </row>
    <row r="617" spans="1:10" x14ac:dyDescent="0.3">
      <c r="A617" s="7" t="s">
        <v>2291</v>
      </c>
      <c r="B617" s="9" t="s">
        <v>19813</v>
      </c>
      <c r="C617" s="7" t="s">
        <v>274</v>
      </c>
      <c r="D617" s="11">
        <v>8.4</v>
      </c>
      <c r="E617" s="7" t="s">
        <v>2293</v>
      </c>
      <c r="F617" s="9" t="s">
        <v>1894</v>
      </c>
      <c r="G617" s="9" t="str">
        <f>IFERROR(
  IF(TRIM(Table22[[#This Row],[STARS]])="", "Unknown",
    TRIM(MID(Table22[[#This Row],[STARS]], FIND("Stars:", Table22[[#This Row],[STARS]]) + 6, LEN(Table22[[#This Row],[STARS]])))
  ),
"Unknown")</f>
        <v xml:space="preserve">
Adeel Akhtar, 
Paul Higgins, 
Neil Maskell, 
Fiona O'Shaughnessy
</v>
      </c>
      <c r="H617" s="9">
        <v>43067</v>
      </c>
      <c r="I617" s="9">
        <v>50</v>
      </c>
      <c r="J617" s="9">
        <v>0</v>
      </c>
    </row>
    <row r="618" spans="1:10" x14ac:dyDescent="0.3">
      <c r="A618" s="8" t="s">
        <v>2295</v>
      </c>
      <c r="B618" s="9" t="s">
        <v>19682</v>
      </c>
      <c r="C618" s="8" t="s">
        <v>86</v>
      </c>
      <c r="D618" s="10">
        <v>7.2</v>
      </c>
      <c r="E618" s="8" t="s">
        <v>2296</v>
      </c>
      <c r="F618" s="9" t="s">
        <v>22191</v>
      </c>
      <c r="G618" s="9" t="str">
        <f>IFERROR(
  IF(TRIM(Table22[[#This Row],[STARS]])="", "Unknown",
    TRIM(MID(Table22[[#This Row],[STARS]], FIND("Stars:", Table22[[#This Row],[STARS]]) + 6, LEN(Table22[[#This Row],[STARS]])))
  ),
"Unknown")</f>
        <v xml:space="preserve">
Meryl Streep, 
Tom Hanks, 
Sarah Paulson, 
Bob Odenkirk
</v>
      </c>
      <c r="H618" s="9">
        <v>141624</v>
      </c>
      <c r="I618" s="9">
        <v>116</v>
      </c>
      <c r="J618" s="9" t="s">
        <v>2298</v>
      </c>
    </row>
    <row r="619" spans="1:10" x14ac:dyDescent="0.3">
      <c r="A619" s="7" t="s">
        <v>2299</v>
      </c>
      <c r="B619" s="9" t="s">
        <v>19675</v>
      </c>
      <c r="C619" s="7" t="s">
        <v>2300</v>
      </c>
      <c r="D619" s="11">
        <v>6.8</v>
      </c>
      <c r="E619" s="7" t="s">
        <v>2301</v>
      </c>
      <c r="F619" s="9" t="s">
        <v>1894</v>
      </c>
      <c r="G619" s="9" t="str">
        <f>IFERROR(
  IF(TRIM(Table22[[#This Row],[STARS]])="", "Unknown",
    TRIM(MID(Table22[[#This Row],[STARS]], FIND("Stars:", Table22[[#This Row],[STARS]]) + 6, LEN(Table22[[#This Row],[STARS]])))
  ),
"Unknown")</f>
        <v xml:space="preserve">
Claes Bang, 
Dolly Wells, 
Morfydd Clark, 
Jonathan Aris
</v>
      </c>
      <c r="H619" s="9">
        <v>43668</v>
      </c>
      <c r="I619" s="9">
        <v>270</v>
      </c>
      <c r="J619" s="9">
        <v>0</v>
      </c>
    </row>
    <row r="620" spans="1:10" x14ac:dyDescent="0.3">
      <c r="A620" s="8" t="s">
        <v>2303</v>
      </c>
      <c r="B620" s="9" t="s">
        <v>19814</v>
      </c>
      <c r="C620" s="8" t="s">
        <v>2074</v>
      </c>
      <c r="D620" s="10">
        <v>7.9</v>
      </c>
      <c r="E620" s="8" t="s">
        <v>2304</v>
      </c>
      <c r="F620" s="9" t="s">
        <v>22190</v>
      </c>
      <c r="G620" s="9" t="str">
        <f>IFERROR(
  IF(TRIM(Table22[[#This Row],[STARS]])="", "Unknown",
    TRIM(MID(Table22[[#This Row],[STARS]], FIND("Stars:", Table22[[#This Row],[STARS]]) + 6, LEN(Table22[[#This Row],[STARS]])))
  ),
"Unknown")</f>
        <v xml:space="preserve">
Kirk Douglas, 
Laurence Olivier, 
Jean Simmons, 
Charles Laughton
</v>
      </c>
      <c r="H620" s="9">
        <v>128685</v>
      </c>
      <c r="I620" s="9">
        <v>197</v>
      </c>
      <c r="J620" s="9" t="s">
        <v>2306</v>
      </c>
    </row>
    <row r="621" spans="1:10" x14ac:dyDescent="0.3">
      <c r="A621" s="7" t="s">
        <v>2307</v>
      </c>
      <c r="B621" s="9" t="s">
        <v>19815</v>
      </c>
      <c r="C621" s="7" t="s">
        <v>2308</v>
      </c>
      <c r="D621" s="11">
        <v>8.1999999999999993</v>
      </c>
      <c r="E621" s="7" t="s">
        <v>2309</v>
      </c>
      <c r="F621" s="9" t="s">
        <v>22000</v>
      </c>
      <c r="G621" s="9" t="str">
        <f>IFERROR(
  IF(TRIM(Table22[[#This Row],[STARS]])="", "Unknown",
    TRIM(MID(Table22[[#This Row],[STARS]], FIND("Stars:", Table22[[#This Row],[STARS]]) + 6, LEN(Table22[[#This Row],[STARS]])))
  ),
"Unknown")</f>
        <v xml:space="preserve">
Hitoshi Takagi, 
Noriko Hidaka, 
Chika Sakamoto, 
Shigesato Itoi
</v>
      </c>
      <c r="H621" s="9">
        <v>305790</v>
      </c>
      <c r="I621" s="9">
        <v>86</v>
      </c>
      <c r="J621" s="9" t="s">
        <v>2311</v>
      </c>
    </row>
    <row r="622" spans="1:10" x14ac:dyDescent="0.3">
      <c r="A622" s="8" t="s">
        <v>2312</v>
      </c>
      <c r="B622" s="9" t="s">
        <v>19747</v>
      </c>
      <c r="C622" s="8" t="s">
        <v>2313</v>
      </c>
      <c r="D622" s="10">
        <v>6.4</v>
      </c>
      <c r="E622" s="8" t="s">
        <v>2314</v>
      </c>
      <c r="F622" s="9" t="s">
        <v>22151</v>
      </c>
      <c r="G622" s="9" t="str">
        <f>IFERROR(
  IF(TRIM(Table22[[#This Row],[STARS]])="", "Unknown",
    TRIM(MID(Table22[[#This Row],[STARS]], FIND("Stars:", Table22[[#This Row],[STARS]]) + 6, LEN(Table22[[#This Row],[STARS]])))
  ),
"Unknown")</f>
        <v xml:space="preserve">
Sharon Stone, 
Gene Hackman, 
Russell Crowe, 
Leonardo DiCaprio
</v>
      </c>
      <c r="H622" s="9">
        <v>88608</v>
      </c>
      <c r="I622" s="9">
        <v>107</v>
      </c>
      <c r="J622" s="9" t="s">
        <v>2316</v>
      </c>
    </row>
    <row r="623" spans="1:10" x14ac:dyDescent="0.3">
      <c r="A623" s="7" t="s">
        <v>2317</v>
      </c>
      <c r="B623" s="9" t="s">
        <v>19672</v>
      </c>
      <c r="C623" s="7" t="s">
        <v>43</v>
      </c>
      <c r="D623" s="11">
        <v>5.9</v>
      </c>
      <c r="E623" s="7" t="s">
        <v>2318</v>
      </c>
      <c r="F623" s="9" t="s">
        <v>22189</v>
      </c>
      <c r="G623" s="9" t="str">
        <f>IFERROR(
  IF(TRIM(Table22[[#This Row],[STARS]])="", "Unknown",
    TRIM(MID(Table22[[#This Row],[STARS]], FIND("Stars:", Table22[[#This Row],[STARS]]) + 6, LEN(Table22[[#This Row],[STARS]])))
  ),
"Unknown")</f>
        <v xml:space="preserve">
Erica Wessels, 
Hlubi Mboya, 
Leshego Molokwane, 
Nomvelo Makhanya
</v>
      </c>
      <c r="H623" s="9">
        <v>4331</v>
      </c>
      <c r="I623" s="9">
        <v>107</v>
      </c>
      <c r="J623" s="9">
        <v>0</v>
      </c>
    </row>
    <row r="624" spans="1:10" x14ac:dyDescent="0.3">
      <c r="A624" s="8" t="s">
        <v>2320</v>
      </c>
      <c r="B624" s="9" t="s">
        <v>19675</v>
      </c>
      <c r="C624" s="8" t="s">
        <v>2321</v>
      </c>
      <c r="D624" s="10">
        <v>6</v>
      </c>
      <c r="E624" s="8" t="s">
        <v>2322</v>
      </c>
      <c r="F624" s="9" t="s">
        <v>1894</v>
      </c>
      <c r="G624" s="9" t="str">
        <f>IFERROR(
  IF(TRIM(Table22[[#This Row],[STARS]])="", "Unknown",
    TRIM(MID(Table22[[#This Row],[STARS]], FIND("Stars:", Table22[[#This Row],[STARS]]) + 6, LEN(Table22[[#This Row],[STARS]])))
  ),
"Unknown")</f>
        <v xml:space="preserve">
Jamie Foxx, 
Joseph Gordon-Levitt, 
Dominique Fishback, 
Rodrigo Santoro
</v>
      </c>
      <c r="H624" s="9">
        <v>77538</v>
      </c>
      <c r="I624" s="9">
        <v>113</v>
      </c>
      <c r="J624" s="9">
        <v>0</v>
      </c>
    </row>
    <row r="625" spans="1:10" x14ac:dyDescent="0.3">
      <c r="A625" s="7" t="s">
        <v>2324</v>
      </c>
      <c r="B625" s="9" t="s">
        <v>19688</v>
      </c>
      <c r="C625" s="7" t="s">
        <v>435</v>
      </c>
      <c r="D625" s="11">
        <v>8</v>
      </c>
      <c r="E625" s="7" t="s">
        <v>2325</v>
      </c>
      <c r="F625" s="9" t="s">
        <v>1894</v>
      </c>
      <c r="G625" s="9" t="str">
        <f>IFERROR(
  IF(TRIM(Table22[[#This Row],[STARS]])="", "Unknown",
    TRIM(MID(Table22[[#This Row],[STARS]], FIND("Stars:", Table22[[#This Row],[STARS]]) + 6, LEN(Table22[[#This Row],[STARS]])))
  ),
"Unknown")</f>
        <v xml:space="preserve">
Bill Burr, 
Laura Dern, 
Justin Long, 
Debi Derryberry
</v>
      </c>
      <c r="H625" s="9">
        <v>31263</v>
      </c>
      <c r="I625" s="9">
        <v>30</v>
      </c>
      <c r="J625" s="9">
        <v>0</v>
      </c>
    </row>
    <row r="626" spans="1:10" x14ac:dyDescent="0.3">
      <c r="A626" s="8" t="s">
        <v>2327</v>
      </c>
      <c r="B626" s="9" t="s">
        <v>19751</v>
      </c>
      <c r="C626" s="8" t="s">
        <v>195</v>
      </c>
      <c r="D626" s="10">
        <v>7</v>
      </c>
      <c r="E626" s="8" t="s">
        <v>2328</v>
      </c>
      <c r="F626" s="9" t="s">
        <v>1894</v>
      </c>
      <c r="G626" s="9" t="str">
        <f>IFERROR(
  IF(TRIM(Table22[[#This Row],[STARS]])="", "Unknown",
    TRIM(MID(Table22[[#This Row],[STARS]], FIND("Stars:", Table22[[#This Row],[STARS]]) + 6, LEN(Table22[[#This Row],[STARS]])))
  ),
"Unknown")</f>
        <v xml:space="preserve">
Santiago Cabrera, 
Jennifer Finnigan, 
Charlie Rowe, 
Jacqueline Byers
</v>
      </c>
      <c r="H626" s="9">
        <v>19954</v>
      </c>
      <c r="I626" s="9">
        <v>43</v>
      </c>
      <c r="J626" s="9">
        <v>0</v>
      </c>
    </row>
    <row r="627" spans="1:10" x14ac:dyDescent="0.3">
      <c r="A627" s="7" t="s">
        <v>2330</v>
      </c>
      <c r="B627" s="9" t="s">
        <v>19711</v>
      </c>
      <c r="C627" s="7" t="s">
        <v>104</v>
      </c>
      <c r="D627" s="11">
        <v>6.9</v>
      </c>
      <c r="E627" s="7" t="s">
        <v>2331</v>
      </c>
      <c r="F627" s="9" t="s">
        <v>21837</v>
      </c>
      <c r="G627" s="9" t="str">
        <f>IFERROR(
  IF(TRIM(Table22[[#This Row],[STARS]])="", "Unknown",
    TRIM(MID(Table22[[#This Row],[STARS]], FIND("Stars:", Table22[[#This Row],[STARS]]) + 6, LEN(Table22[[#This Row],[STARS]])))
  ),
"Unknown")</f>
        <v xml:space="preserve">
Seth Rogen, 
Katherine Heigl, 
Paul Rudd, 
Leslie Mann
</v>
      </c>
      <c r="H627" s="9">
        <v>356979</v>
      </c>
      <c r="I627" s="9">
        <v>129</v>
      </c>
      <c r="J627" s="9" t="s">
        <v>2333</v>
      </c>
    </row>
    <row r="628" spans="1:10" x14ac:dyDescent="0.3">
      <c r="A628" s="8" t="s">
        <v>2334</v>
      </c>
      <c r="B628" s="9" t="s">
        <v>19693</v>
      </c>
      <c r="C628" s="8" t="s">
        <v>43</v>
      </c>
      <c r="D628" s="10">
        <v>5.5</v>
      </c>
      <c r="E628" s="8" t="s">
        <v>2335</v>
      </c>
      <c r="F628" s="9" t="s">
        <v>1894</v>
      </c>
      <c r="G628" s="9" t="str">
        <f>IFERROR(
  IF(TRIM(Table22[[#This Row],[STARS]])="", "Unknown",
    TRIM(MID(Table22[[#This Row],[STARS]], FIND("Stars:", Table22[[#This Row],[STARS]]) + 6, LEN(Table22[[#This Row],[STARS]])))
  ),
"Unknown")</f>
        <v xml:space="preserve">
Lisa Ambalavanar, 
Ellie Duckles, 
Rosie Dwyer, 
Jack Kane
</v>
      </c>
      <c r="H628" s="9">
        <v>2333</v>
      </c>
      <c r="I628" s="9">
        <v>25</v>
      </c>
      <c r="J628" s="9">
        <v>0</v>
      </c>
    </row>
    <row r="629" spans="1:10" x14ac:dyDescent="0.3">
      <c r="A629" s="7" t="s">
        <v>2337</v>
      </c>
      <c r="B629" s="9" t="s">
        <v>19672</v>
      </c>
      <c r="C629" s="7" t="s">
        <v>109</v>
      </c>
      <c r="D629" s="11">
        <v>0</v>
      </c>
      <c r="E629" s="7" t="s">
        <v>2338</v>
      </c>
      <c r="F629" s="9" t="s">
        <v>1894</v>
      </c>
      <c r="G629" s="9" t="str">
        <f>IFERROR(
  IF(TRIM(Table22[[#This Row],[STARS]])="", "Unknown",
    TRIM(MID(Table22[[#This Row],[STARS]], FIND("Stars:", Table22[[#This Row],[STARS]]) + 6, LEN(Table22[[#This Row],[STARS]])))
  ),
"Unknown")</f>
        <v xml:space="preserve">
Vivienne Acheampong, 
Sanjeev Bhaskar, 
Asim Chaudhry, 
Gwendoline Christie
</v>
      </c>
      <c r="H629" s="9">
        <v>0</v>
      </c>
      <c r="I629" s="9">
        <v>0</v>
      </c>
      <c r="J629" s="9">
        <v>0</v>
      </c>
    </row>
    <row r="630" spans="1:10" x14ac:dyDescent="0.3">
      <c r="A630" s="8" t="s">
        <v>2340</v>
      </c>
      <c r="B630" s="9" t="s">
        <v>19672</v>
      </c>
      <c r="C630" s="8" t="s">
        <v>113</v>
      </c>
      <c r="D630" s="10">
        <v>7.1</v>
      </c>
      <c r="E630" s="8" t="s">
        <v>2341</v>
      </c>
      <c r="F630" s="9" t="s">
        <v>22188</v>
      </c>
      <c r="G630" s="9" t="str">
        <f>IFERROR(
  IF(TRIM(Table22[[#This Row],[STARS]])="", "Unknown",
    TRIM(MID(Table22[[#This Row],[STARS]], FIND("Stars:", Table22[[#This Row],[STARS]]) + 6, LEN(Table22[[#This Row],[STARS]])))
  ),
"Unknown")</f>
        <v xml:space="preserve">
Adarsh Gourav, 
Rajkummar Rao, 
Priyanka Chopra Jonas, 
Vedant Sinha
</v>
      </c>
      <c r="H630" s="9">
        <v>51960</v>
      </c>
      <c r="I630" s="9">
        <v>125</v>
      </c>
      <c r="J630" s="9">
        <v>0</v>
      </c>
    </row>
    <row r="631" spans="1:10" x14ac:dyDescent="0.3">
      <c r="A631" s="7" t="s">
        <v>2343</v>
      </c>
      <c r="B631" s="9" t="s">
        <v>19816</v>
      </c>
      <c r="C631" s="7" t="s">
        <v>959</v>
      </c>
      <c r="D631" s="11">
        <v>6.9</v>
      </c>
      <c r="E631" s="7" t="s">
        <v>2344</v>
      </c>
      <c r="F631" s="9" t="s">
        <v>22128</v>
      </c>
      <c r="G631" s="9" t="str">
        <f>IFERROR(
  IF(TRIM(Table22[[#This Row],[STARS]])="", "Unknown",
    TRIM(MID(Table22[[#This Row],[STARS]], FIND("Stars:", Table22[[#This Row],[STARS]]) + 6, LEN(Table22[[#This Row],[STARS]])))
  ),
"Unknown")</f>
        <v xml:space="preserve">
Michael Douglas, 
Glenn Close, 
Anne Archer, 
Ellen Latzen
</v>
      </c>
      <c r="H631" s="9">
        <v>79936</v>
      </c>
      <c r="I631" s="9">
        <v>119</v>
      </c>
      <c r="J631" s="9" t="s">
        <v>2346</v>
      </c>
    </row>
    <row r="632" spans="1:10" x14ac:dyDescent="0.3">
      <c r="A632" s="8" t="s">
        <v>2347</v>
      </c>
      <c r="B632" s="9" t="s">
        <v>19672</v>
      </c>
      <c r="C632" s="8" t="s">
        <v>38</v>
      </c>
      <c r="D632" s="10">
        <v>6.7</v>
      </c>
      <c r="E632" s="8" t="s">
        <v>2348</v>
      </c>
      <c r="F632" s="9" t="s">
        <v>22187</v>
      </c>
      <c r="G632" s="9" t="str">
        <f>IFERROR(
  IF(TRIM(Table22[[#This Row],[STARS]])="", "Unknown",
    TRIM(MID(Table22[[#This Row],[STARS]], FIND("Stars:", Table22[[#This Row],[STARS]]) + 6, LEN(Table22[[#This Row],[STARS]])))
  ),
"Unknown")</f>
        <v xml:space="preserve">
John David Washington, 
Zendaya
</v>
      </c>
      <c r="H632" s="9">
        <v>30082</v>
      </c>
      <c r="I632" s="9">
        <v>106</v>
      </c>
      <c r="J632" s="9">
        <v>0</v>
      </c>
    </row>
    <row r="633" spans="1:10" x14ac:dyDescent="0.3">
      <c r="A633" s="7" t="s">
        <v>2350</v>
      </c>
      <c r="B633" s="9" t="s">
        <v>19677</v>
      </c>
      <c r="C633" s="7" t="s">
        <v>104</v>
      </c>
      <c r="D633" s="11">
        <v>5.6</v>
      </c>
      <c r="E633" s="7" t="s">
        <v>2351</v>
      </c>
      <c r="F633" s="9" t="s">
        <v>22186</v>
      </c>
      <c r="G633" s="9" t="str">
        <f>IFERROR(
  IF(TRIM(Table22[[#This Row],[STARS]])="", "Unknown",
    TRIM(MID(Table22[[#This Row],[STARS]], FIND("Stars:", Table22[[#This Row],[STARS]]) + 6, LEN(Table22[[#This Row],[STARS]])))
  ),
"Unknown")</f>
        <v xml:space="preserve">
Christina Milian, 
Adam Demos, 
Jeffrey Bowyer-Chapman, 
Anna Jullienne
</v>
      </c>
      <c r="H633" s="9">
        <v>17284</v>
      </c>
      <c r="I633" s="9">
        <v>98</v>
      </c>
      <c r="J633" s="9">
        <v>0</v>
      </c>
    </row>
    <row r="634" spans="1:10" x14ac:dyDescent="0.3">
      <c r="A634" s="8" t="s">
        <v>2353</v>
      </c>
      <c r="B634" s="9" t="s">
        <v>19675</v>
      </c>
      <c r="C634" s="8" t="s">
        <v>248</v>
      </c>
      <c r="D634" s="10">
        <v>6.4</v>
      </c>
      <c r="E634" s="8" t="s">
        <v>2354</v>
      </c>
      <c r="F634" s="9" t="s">
        <v>1894</v>
      </c>
      <c r="G634" s="9" t="str">
        <f>IFERROR(
  IF(TRIM(Table22[[#This Row],[STARS]])="", "Unknown",
    TRIM(MID(Table22[[#This Row],[STARS]], FIND("Stars:", Table22[[#This Row],[STARS]]) + 6, LEN(Table22[[#This Row],[STARS]])))
  ),
"Unknown")</f>
        <v xml:space="preserve">
Maite Perroni, 
Erik Hayser, 
Jorge Poza, 
MarÃ­a Fernanda Yepes
</v>
      </c>
      <c r="H634" s="9">
        <v>4317</v>
      </c>
      <c r="I634" s="9">
        <v>30</v>
      </c>
      <c r="J634" s="9">
        <v>0</v>
      </c>
    </row>
    <row r="635" spans="1:10" x14ac:dyDescent="0.3">
      <c r="A635" s="7" t="s">
        <v>2356</v>
      </c>
      <c r="B635" s="9" t="s">
        <v>19734</v>
      </c>
      <c r="C635" s="7" t="s">
        <v>2357</v>
      </c>
      <c r="D635" s="11">
        <v>6.5</v>
      </c>
      <c r="E635" s="7" t="s">
        <v>2358</v>
      </c>
      <c r="F635" s="9" t="s">
        <v>22185</v>
      </c>
      <c r="G635" s="9" t="str">
        <f>IFERROR(
  IF(TRIM(Table22[[#This Row],[STARS]])="", "Unknown",
    TRIM(MID(Table22[[#This Row],[STARS]], FIND("Stars:", Table22[[#This Row],[STARS]]) + 6, LEN(Table22[[#This Row],[STARS]])))
  ),
"Unknown")</f>
        <v xml:space="preserve">
BeyoncÃ©, 
Jamie Foxx, 
Eddie Murphy, 
Danny Glover
</v>
      </c>
      <c r="H635" s="9">
        <v>70985</v>
      </c>
      <c r="I635" s="9">
        <v>130</v>
      </c>
      <c r="J635" s="9" t="s">
        <v>2360</v>
      </c>
    </row>
    <row r="636" spans="1:10" x14ac:dyDescent="0.3">
      <c r="A636" s="8" t="s">
        <v>2361</v>
      </c>
      <c r="B636" s="9" t="s">
        <v>19734</v>
      </c>
      <c r="C636" s="8" t="s">
        <v>313</v>
      </c>
      <c r="D636" s="10">
        <v>6.7</v>
      </c>
      <c r="E636" s="8" t="s">
        <v>2362</v>
      </c>
      <c r="F636" s="9" t="s">
        <v>22184</v>
      </c>
      <c r="G636" s="9" t="str">
        <f>IFERROR(
  IF(TRIM(Table22[[#This Row],[STARS]])="", "Unknown",
    TRIM(MID(Table22[[#This Row],[STARS]], FIND("Stars:", Table22[[#This Row],[STARS]]) + 6, LEN(Table22[[#This Row],[STARS]])))
  ),
"Unknown")</f>
        <v xml:space="preserve">
Jeremy Piven, 
Ryan Reynolds, 
Ray Liotta, 
Joseph Ruskin
</v>
      </c>
      <c r="H636" s="9">
        <v>140790</v>
      </c>
      <c r="I636" s="9">
        <v>109</v>
      </c>
      <c r="J636" s="9" t="s">
        <v>2364</v>
      </c>
    </row>
    <row r="637" spans="1:10" x14ac:dyDescent="0.3">
      <c r="A637" s="7" t="s">
        <v>2365</v>
      </c>
      <c r="B637" s="9" t="s">
        <v>19677</v>
      </c>
      <c r="C637" s="7" t="s">
        <v>34</v>
      </c>
      <c r="D637" s="11">
        <v>6.5</v>
      </c>
      <c r="E637" s="7" t="s">
        <v>2366</v>
      </c>
      <c r="F637" s="9" t="s">
        <v>1894</v>
      </c>
      <c r="G637" s="9" t="str">
        <f>IFERROR(
  IF(TRIM(Table22[[#This Row],[STARS]])="", "Unknown",
    TRIM(MID(Table22[[#This Row],[STARS]], FIND("Stars:", Table22[[#This Row],[STARS]]) + 6, LEN(Table22[[#This Row],[STARS]])))
  ),
"Unknown")</f>
        <v xml:space="preserve">
Iko Uwais, 
Byron Mann, 
Li Jun Li, 
Lawrence Kao
</v>
      </c>
      <c r="H637" s="9">
        <v>10655</v>
      </c>
      <c r="I637" s="9">
        <v>44</v>
      </c>
      <c r="J637" s="9">
        <v>0</v>
      </c>
    </row>
    <row r="638" spans="1:10" x14ac:dyDescent="0.3">
      <c r="A638" s="8" t="s">
        <v>2368</v>
      </c>
      <c r="B638" s="9" t="s">
        <v>19677</v>
      </c>
      <c r="C638" s="8" t="s">
        <v>248</v>
      </c>
      <c r="D638" s="10">
        <v>5.4</v>
      </c>
      <c r="E638" s="8" t="s">
        <v>2369</v>
      </c>
      <c r="F638" s="9" t="s">
        <v>22127</v>
      </c>
      <c r="G638" s="9" t="str">
        <f>IFERROR(
  IF(TRIM(Table22[[#This Row],[STARS]])="", "Unknown",
    TRIM(MID(Table22[[#This Row],[STARS]], FIND("Stars:", Table22[[#This Row],[STARS]]) + 6, LEN(Table22[[#This Row],[STARS]])))
  ),
"Unknown")</f>
        <v xml:space="preserve">
Matthew McConaughey, 
Anne Hathaway, 
Diane Lane, 
Jason Clarke
</v>
      </c>
      <c r="H638" s="9">
        <v>38364</v>
      </c>
      <c r="I638" s="9">
        <v>106</v>
      </c>
      <c r="J638" s="9" t="s">
        <v>2371</v>
      </c>
    </row>
    <row r="639" spans="1:10" x14ac:dyDescent="0.3">
      <c r="A639" s="7" t="s">
        <v>2372</v>
      </c>
      <c r="B639" s="9" t="s">
        <v>19682</v>
      </c>
      <c r="C639" s="7" t="s">
        <v>259</v>
      </c>
      <c r="D639" s="11">
        <v>6.3</v>
      </c>
      <c r="E639" s="7" t="s">
        <v>2373</v>
      </c>
      <c r="F639" s="9" t="s">
        <v>1894</v>
      </c>
      <c r="G639" s="9" t="str">
        <f>IFERROR(
  IF(TRIM(Table22[[#This Row],[STARS]])="", "Unknown",
    TRIM(MID(Table22[[#This Row],[STARS]], FIND("Stars:", Table22[[#This Row],[STARS]]) + 6, LEN(Table22[[#This Row],[STARS]])))
  ),
"Unknown")</f>
        <v xml:space="preserve">
Reiley McClendon, 
Cassidy Gifford, 
Brianne Howey, 
Olivia Draguicevich
</v>
      </c>
      <c r="H639" s="9">
        <v>32322</v>
      </c>
      <c r="I639" s="9">
        <v>87</v>
      </c>
      <c r="J639" s="9">
        <v>0</v>
      </c>
    </row>
    <row r="640" spans="1:10" x14ac:dyDescent="0.3">
      <c r="A640" s="8" t="s">
        <v>2375</v>
      </c>
      <c r="B640" s="9" t="s">
        <v>19742</v>
      </c>
      <c r="C640" s="8" t="s">
        <v>43</v>
      </c>
      <c r="D640" s="10">
        <v>7.6</v>
      </c>
      <c r="E640" s="8" t="s">
        <v>2376</v>
      </c>
      <c r="F640" s="9" t="s">
        <v>1894</v>
      </c>
      <c r="G640" s="9" t="str">
        <f>IFERROR(
  IF(TRIM(Table22[[#This Row],[STARS]])="", "Unknown",
    TRIM(MID(Table22[[#This Row],[STARS]], FIND("Stars:", Table22[[#This Row],[STARS]]) + 6, LEN(Table22[[#This Row],[STARS]])))
  ),
"Unknown")</f>
        <v xml:space="preserve">
Ville Virtanen, 
Matleena Kuusniemi, 
Anu Sinisalo, 
Lenita Susi
</v>
      </c>
      <c r="H640" s="9">
        <v>8460</v>
      </c>
      <c r="I640" s="9">
        <v>60</v>
      </c>
      <c r="J640" s="9">
        <v>0</v>
      </c>
    </row>
    <row r="641" spans="1:10" x14ac:dyDescent="0.3">
      <c r="A641" s="7" t="s">
        <v>2378</v>
      </c>
      <c r="B641" s="9" t="s">
        <v>19677</v>
      </c>
      <c r="C641" s="7" t="s">
        <v>1375</v>
      </c>
      <c r="D641" s="11">
        <v>7.3</v>
      </c>
      <c r="E641" s="7" t="s">
        <v>2379</v>
      </c>
      <c r="F641" s="9" t="s">
        <v>22183</v>
      </c>
      <c r="G641" s="9" t="str">
        <f>IFERROR(
  IF(TRIM(Table22[[#This Row],[STARS]])="", "Unknown",
    TRIM(MID(Table22[[#This Row],[STARS]], FIND("Stars:", Table22[[#This Row],[STARS]]) + 6, LEN(Table22[[#This Row],[STARS]])))
  ),
"Unknown")</f>
        <v xml:space="preserve">
Mel Gibson, 
Sean Penn, 
Eddie Marsan, 
Natalie Dormer
</v>
      </c>
      <c r="H641" s="9">
        <v>39678</v>
      </c>
      <c r="I641" s="9">
        <v>124</v>
      </c>
      <c r="J641" s="9">
        <v>0</v>
      </c>
    </row>
    <row r="642" spans="1:10" x14ac:dyDescent="0.3">
      <c r="A642" s="8" t="s">
        <v>2381</v>
      </c>
      <c r="B642" s="9" t="s">
        <v>19760</v>
      </c>
      <c r="C642" s="8" t="s">
        <v>856</v>
      </c>
      <c r="D642" s="10">
        <v>0</v>
      </c>
      <c r="E642" s="8" t="s">
        <v>2382</v>
      </c>
      <c r="F642" s="9" t="s">
        <v>1894</v>
      </c>
      <c r="G642" s="9" t="str">
        <f>IFERROR(
  IF(TRIM(Table22[[#This Row],[STARS]])="", "Unknown",
    TRIM(MID(Table22[[#This Row],[STARS]], FIND("Stars:", Table22[[#This Row],[STARS]]) + 6, LEN(Table22[[#This Row],[STARS]])))
  ),
"Unknown")</f>
        <v xml:space="preserve">
Ana de Armas, 
Chris Evans, 
Ryan Gosling, 
Jessica Henwick
</v>
      </c>
      <c r="H642" s="9">
        <v>0</v>
      </c>
      <c r="I642" s="9">
        <v>0</v>
      </c>
      <c r="J642" s="9">
        <v>0</v>
      </c>
    </row>
    <row r="643" spans="1:10" x14ac:dyDescent="0.3">
      <c r="A643" s="7" t="s">
        <v>2384</v>
      </c>
      <c r="B643" s="9" t="s">
        <v>19672</v>
      </c>
      <c r="C643" s="7" t="s">
        <v>164</v>
      </c>
      <c r="D643" s="11">
        <v>4.8</v>
      </c>
      <c r="E643" s="7" t="s">
        <v>2385</v>
      </c>
      <c r="F643" s="9" t="s">
        <v>22182</v>
      </c>
      <c r="G643" s="9" t="str">
        <f>IFERROR(
  IF(TRIM(Table22[[#This Row],[STARS]])="", "Unknown",
    TRIM(MID(Table22[[#This Row],[STARS]], FIND("Stars:", Table22[[#This Row],[STARS]]) + 6, LEN(Table22[[#This Row],[STARS]])))
  ),
"Unknown")</f>
        <v xml:space="preserve">
Louis Koo, 
Kai Wang, 
Ray Lui, 
Justin Cheung
</v>
      </c>
      <c r="H643" s="9">
        <v>1437</v>
      </c>
      <c r="I643" s="9">
        <v>119</v>
      </c>
      <c r="J643" s="9">
        <v>0</v>
      </c>
    </row>
    <row r="644" spans="1:10" x14ac:dyDescent="0.3">
      <c r="A644" s="8" t="s">
        <v>2387</v>
      </c>
      <c r="B644" s="9" t="s">
        <v>19693</v>
      </c>
      <c r="C644" s="8" t="s">
        <v>25</v>
      </c>
      <c r="D644" s="10">
        <v>6.3</v>
      </c>
      <c r="E644" s="8" t="s">
        <v>2388</v>
      </c>
      <c r="F644" s="9" t="s">
        <v>22181</v>
      </c>
      <c r="G644" s="9" t="str">
        <f>IFERROR(
  IF(TRIM(Table22[[#This Row],[STARS]])="", "Unknown",
    TRIM(MID(Table22[[#This Row],[STARS]], FIND("Stars:", Table22[[#This Row],[STARS]]) + 6, LEN(Table22[[#This Row],[STARS]])))
  ),
"Unknown")</f>
        <v xml:space="preserve">
Adam Sandler, 
Andy Samberg, 
Selena Gomez, 
Kevin James
</v>
      </c>
      <c r="H644" s="9">
        <v>62255</v>
      </c>
      <c r="I644" s="9">
        <v>97</v>
      </c>
      <c r="J644" s="9" t="s">
        <v>2390</v>
      </c>
    </row>
    <row r="645" spans="1:10" x14ac:dyDescent="0.3">
      <c r="A645" s="7" t="s">
        <v>2391</v>
      </c>
      <c r="B645" s="9" t="s">
        <v>19672</v>
      </c>
      <c r="C645" s="7" t="s">
        <v>34</v>
      </c>
      <c r="D645" s="11">
        <v>5.8</v>
      </c>
      <c r="E645" s="7" t="s">
        <v>2392</v>
      </c>
      <c r="F645" s="9" t="s">
        <v>22180</v>
      </c>
      <c r="G645" s="9" t="str">
        <f>IFERROR(
  IF(TRIM(Table22[[#This Row],[STARS]])="", "Unknown",
    TRIM(MID(Table22[[#This Row],[STARS]], FIND("Stars:", Table22[[#This Row],[STARS]]) + 6, LEN(Table22[[#This Row],[STARS]])))
  ),
"Unknown")</f>
        <v xml:space="preserve">
Teo GarcÃ­a, 
Ã“scar Jaenada, 
Ã“scar Casas, 
Andrea Duro
</v>
      </c>
      <c r="H645" s="9">
        <v>3221</v>
      </c>
      <c r="I645" s="9">
        <v>111</v>
      </c>
      <c r="J645" s="9">
        <v>0</v>
      </c>
    </row>
    <row r="646" spans="1:10" x14ac:dyDescent="0.3">
      <c r="A646" s="8" t="s">
        <v>2394</v>
      </c>
      <c r="B646" s="9" t="s">
        <v>19677</v>
      </c>
      <c r="C646" s="8" t="s">
        <v>2395</v>
      </c>
      <c r="D646" s="10">
        <v>8.6</v>
      </c>
      <c r="E646" s="8" t="s">
        <v>2396</v>
      </c>
      <c r="F646" s="9" t="s">
        <v>1894</v>
      </c>
      <c r="G646" s="9" t="str">
        <f>IFERROR(
  IF(TRIM(Table22[[#This Row],[STARS]])="", "Unknown",
    TRIM(MID(Table22[[#This Row],[STARS]], FIND("Stars:", Table22[[#This Row],[STARS]]) + 6, LEN(Table22[[#This Row],[STARS]])))
  ),
"Unknown")</f>
        <v xml:space="preserve">
Valtteri Bottas, 
Will Buxton, 
Pierre Gasly, 
Lewis Hamilton
</v>
      </c>
      <c r="H646" s="9">
        <v>26266</v>
      </c>
      <c r="I646" s="9">
        <v>40</v>
      </c>
      <c r="J646" s="9">
        <v>0</v>
      </c>
    </row>
    <row r="647" spans="1:10" x14ac:dyDescent="0.3">
      <c r="A647" s="7" t="s">
        <v>2398</v>
      </c>
      <c r="B647" s="9" t="s">
        <v>19684</v>
      </c>
      <c r="C647" s="7" t="s">
        <v>1119</v>
      </c>
      <c r="D647" s="11">
        <v>6.3</v>
      </c>
      <c r="E647" s="7" t="s">
        <v>2399</v>
      </c>
      <c r="F647" s="9" t="s">
        <v>22179</v>
      </c>
      <c r="G647" s="9" t="str">
        <f>IFERROR(
  IF(TRIM(Table22[[#This Row],[STARS]])="", "Unknown",
    TRIM(MID(Table22[[#This Row],[STARS]], FIND("Stars:", Table22[[#This Row],[STARS]]) + 6, LEN(Table22[[#This Row],[STARS]])))
  ),
"Unknown")</f>
        <v xml:space="preserve">
Casey Affleck, 
Chiwetel Ejiofor, 
Anthony Mackie, 
Aaron Paul
</v>
      </c>
      <c r="H647" s="9">
        <v>69234</v>
      </c>
      <c r="I647" s="9">
        <v>115</v>
      </c>
      <c r="J647" s="9" t="s">
        <v>2401</v>
      </c>
    </row>
    <row r="648" spans="1:10" x14ac:dyDescent="0.3">
      <c r="A648" s="8" t="s">
        <v>2402</v>
      </c>
      <c r="B648" s="9" t="s">
        <v>19817</v>
      </c>
      <c r="C648" s="8" t="s">
        <v>2404</v>
      </c>
      <c r="D648" s="10">
        <v>8.3000000000000007</v>
      </c>
      <c r="E648" s="8" t="s">
        <v>2405</v>
      </c>
      <c r="F648" s="9" t="s">
        <v>1894</v>
      </c>
      <c r="G648" s="9" t="str">
        <f>IFERROR(
  IF(TRIM(Table22[[#This Row],[STARS]])="", "Unknown",
    TRIM(MID(Table22[[#This Row],[STARS]], FIND("Stars:", Table22[[#This Row],[STARS]]) + 6, LEN(Table22[[#This Row],[STARS]])))
  ),
"Unknown")</f>
        <v xml:space="preserve">
Darin Brooks, 
Alan Ritchson, 
Chris Romano, 
Ed Marinaro
</v>
      </c>
      <c r="H648" s="9">
        <v>49898</v>
      </c>
      <c r="I648" s="9">
        <v>22</v>
      </c>
      <c r="J648" s="9">
        <v>0</v>
      </c>
    </row>
    <row r="649" spans="1:10" x14ac:dyDescent="0.3">
      <c r="A649" s="7" t="s">
        <v>2407</v>
      </c>
      <c r="B649" s="9" t="s">
        <v>19677</v>
      </c>
      <c r="C649" s="7" t="s">
        <v>15</v>
      </c>
      <c r="D649" s="11">
        <v>8.1999999999999993</v>
      </c>
      <c r="E649" s="7" t="s">
        <v>2408</v>
      </c>
      <c r="F649" s="9" t="s">
        <v>1894</v>
      </c>
      <c r="G649" s="9" t="str">
        <f>IFERROR(
  IF(TRIM(Table22[[#This Row],[STARS]])="", "Unknown",
    TRIM(MID(Table22[[#This Row],[STARS]], FIND("Stars:", Table22[[#This Row],[STARS]]) + 6, LEN(Table22[[#This Row],[STARS]])))
  ),
"Unknown")</f>
        <v xml:space="preserve">
YÃ»suke Kobayashi, 
Manami Numakura, 
Gen SatÃ´, 
Ayumu Murase
</v>
      </c>
      <c r="H649" s="9">
        <v>13258</v>
      </c>
      <c r="I649" s="9">
        <v>23</v>
      </c>
      <c r="J649" s="9">
        <v>0</v>
      </c>
    </row>
    <row r="650" spans="1:10" x14ac:dyDescent="0.3">
      <c r="A650" s="8" t="s">
        <v>2410</v>
      </c>
      <c r="B650" s="9" t="s">
        <v>19731</v>
      </c>
      <c r="C650" s="8" t="s">
        <v>109</v>
      </c>
      <c r="D650" s="10">
        <v>6.8</v>
      </c>
      <c r="E650" s="8" t="s">
        <v>2411</v>
      </c>
      <c r="F650" s="9" t="s">
        <v>1894</v>
      </c>
      <c r="G650" s="9" t="str">
        <f>IFERROR(
  IF(TRIM(Table22[[#This Row],[STARS]])="", "Unknown",
    TRIM(MID(Table22[[#This Row],[STARS]], FIND("Stars:", Table22[[#This Row],[STARS]]) + 6, LEN(Table22[[#This Row],[STARS]])))
  ),
"Unknown")</f>
        <v xml:space="preserve">
Tom Cullen, 
PÃ¡draic Delaney, 
Simon Merrells, 
Julian Ovenden
</v>
      </c>
      <c r="H650" s="9">
        <v>17970</v>
      </c>
      <c r="I650" s="9">
        <v>60</v>
      </c>
      <c r="J650" s="9">
        <v>0</v>
      </c>
    </row>
    <row r="651" spans="1:10" x14ac:dyDescent="0.3">
      <c r="A651" s="7" t="s">
        <v>2413</v>
      </c>
      <c r="B651" s="9" t="s">
        <v>19682</v>
      </c>
      <c r="C651" s="7" t="s">
        <v>109</v>
      </c>
      <c r="D651" s="11">
        <v>7.3</v>
      </c>
      <c r="E651" s="7" t="s">
        <v>2414</v>
      </c>
      <c r="F651" s="9" t="s">
        <v>22178</v>
      </c>
      <c r="G651" s="9" t="str">
        <f>IFERROR(
  IF(TRIM(Table22[[#This Row],[STARS]])="", "Unknown",
    TRIM(MID(Table22[[#This Row],[STARS]], FIND("Stars:", Table22[[#This Row],[STARS]]) + 6, LEN(Table22[[#This Row],[STARS]])))
  ),
"Unknown")</f>
        <v xml:space="preserve">
Tilda Swinton, 
Paul Dano, 
Seo-hyun Ahn, 
Jake Gyllenhaal
</v>
      </c>
      <c r="H651" s="9">
        <v>111004</v>
      </c>
      <c r="I651" s="9">
        <v>120</v>
      </c>
      <c r="J651" s="9">
        <v>0</v>
      </c>
    </row>
    <row r="652" spans="1:10" x14ac:dyDescent="0.3">
      <c r="A652" s="8" t="s">
        <v>2416</v>
      </c>
      <c r="B652" s="9" t="s">
        <v>19693</v>
      </c>
      <c r="C652" s="8" t="s">
        <v>91</v>
      </c>
      <c r="D652" s="10">
        <v>8</v>
      </c>
      <c r="E652" s="8" t="s">
        <v>2417</v>
      </c>
      <c r="F652" s="9" t="s">
        <v>1894</v>
      </c>
      <c r="G652" s="9" t="str">
        <f>IFERROR(
  IF(TRIM(Table22[[#This Row],[STARS]])="", "Unknown",
    TRIM(MID(Table22[[#This Row],[STARS]], FIND("Stars:", Table22[[#This Row],[STARS]]) + 6, LEN(Table22[[#This Row],[STARS]])))
  ),
"Unknown")</f>
        <v xml:space="preserve">
Sierra Capri, 
Jason Genao, 
Brett Gray, 
Diego Tinoco
</v>
      </c>
      <c r="H652" s="9">
        <v>12097</v>
      </c>
      <c r="I652" s="9">
        <v>30</v>
      </c>
      <c r="J652" s="9">
        <v>0</v>
      </c>
    </row>
    <row r="653" spans="1:10" x14ac:dyDescent="0.3">
      <c r="A653" s="7" t="s">
        <v>2419</v>
      </c>
      <c r="B653" s="9" t="s">
        <v>19688</v>
      </c>
      <c r="C653" s="7" t="s">
        <v>43</v>
      </c>
      <c r="D653" s="11">
        <v>8.1</v>
      </c>
      <c r="E653" s="7" t="s">
        <v>2420</v>
      </c>
      <c r="F653" s="9" t="s">
        <v>1894</v>
      </c>
      <c r="G653" s="9" t="str">
        <f>IFERROR(
  IF(TRIM(Table22[[#This Row],[STARS]])="", "Unknown",
    TRIM(MID(Table22[[#This Row],[STARS]], FIND("Stars:", Table22[[#This Row],[STARS]]) + 6, LEN(Table22[[#This Row],[STARS]])))
  ),
"Unknown")</f>
        <v xml:space="preserve">
Ã“lafur Darri Ã“lafsson, 
Ilmur KristjÃ¡nsdÃ³ttir, 
Ingvar Sigurdsson, 
Elva MarÃ­a BirgisdÃ³ttir
</v>
      </c>
      <c r="H653" s="9">
        <v>17309</v>
      </c>
      <c r="I653" s="9">
        <v>60</v>
      </c>
      <c r="J653" s="9">
        <v>0</v>
      </c>
    </row>
    <row r="654" spans="1:10" x14ac:dyDescent="0.3">
      <c r="A654" s="8" t="s">
        <v>2422</v>
      </c>
      <c r="B654" s="9" t="s">
        <v>19818</v>
      </c>
      <c r="C654" s="8" t="s">
        <v>881</v>
      </c>
      <c r="D654" s="10">
        <v>7.3</v>
      </c>
      <c r="E654" s="8" t="s">
        <v>2423</v>
      </c>
      <c r="F654" s="9" t="s">
        <v>22177</v>
      </c>
      <c r="G654" s="9" t="str">
        <f>IFERROR(
  IF(TRIM(Table22[[#This Row],[STARS]])="", "Unknown",
    TRIM(MID(Table22[[#This Row],[STARS]], FIND("Stars:", Table22[[#This Row],[STARS]]) + 6, LEN(Table22[[#This Row],[STARS]])))
  ),
"Unknown")</f>
        <v xml:space="preserve">
Peter Fonda, 
Dennis Hopper, 
Jack Nicholson, 
Antonio Mendoza
</v>
      </c>
      <c r="H654" s="9">
        <v>104511</v>
      </c>
      <c r="I654" s="9">
        <v>95</v>
      </c>
      <c r="J654" s="9" t="s">
        <v>2425</v>
      </c>
    </row>
    <row r="655" spans="1:10" x14ac:dyDescent="0.3">
      <c r="A655" s="7" t="s">
        <v>2426</v>
      </c>
      <c r="B655" s="9" t="s">
        <v>19684</v>
      </c>
      <c r="C655" s="7" t="s">
        <v>2427</v>
      </c>
      <c r="D655" s="11">
        <v>7</v>
      </c>
      <c r="E655" s="7" t="s">
        <v>2428</v>
      </c>
      <c r="F655" s="9" t="s">
        <v>1894</v>
      </c>
      <c r="G655" s="9" t="str">
        <f>IFERROR(
  IF(TRIM(Table22[[#This Row],[STARS]])="", "Unknown",
    TRIM(MID(Table22[[#This Row],[STARS]], FIND("Stars:", Table22[[#This Row],[STARS]]) + 6, LEN(Table22[[#This Row],[STARS]])))
  ),
"Unknown")</f>
        <v xml:space="preserve">
Aaron Irvin, 
Corey Brennan, 
Jerry Toner, 
Steve West
</v>
      </c>
      <c r="H655" s="9">
        <v>6536</v>
      </c>
      <c r="I655" s="9">
        <v>48</v>
      </c>
      <c r="J655" s="9">
        <v>0</v>
      </c>
    </row>
    <row r="656" spans="1:10" x14ac:dyDescent="0.3">
      <c r="A656" s="8" t="s">
        <v>2430</v>
      </c>
      <c r="B656" s="9" t="s">
        <v>19675</v>
      </c>
      <c r="C656" s="8" t="s">
        <v>86</v>
      </c>
      <c r="D656" s="10">
        <v>7.5</v>
      </c>
      <c r="E656" s="8" t="s">
        <v>2431</v>
      </c>
      <c r="F656" s="9" t="s">
        <v>1894</v>
      </c>
      <c r="G656" s="9" t="str">
        <f>IFERROR(
  IF(TRIM(Table22[[#This Row],[STARS]])="", "Unknown",
    TRIM(MID(Table22[[#This Row],[STARS]], FIND("Stars:", Table22[[#This Row],[STARS]]) + 6, LEN(Table22[[#This Row],[STARS]])))
  ),
"Unknown")</f>
        <v xml:space="preserve">
David Corenswet, 
Darren Criss, 
Laura Harrier, 
Joe Mantello
</v>
      </c>
      <c r="H656" s="9">
        <v>32278</v>
      </c>
      <c r="I656" s="9">
        <v>347</v>
      </c>
      <c r="J656" s="9">
        <v>0</v>
      </c>
    </row>
    <row r="657" spans="1:10" x14ac:dyDescent="0.3">
      <c r="A657" s="7" t="s">
        <v>2433</v>
      </c>
      <c r="B657" s="9" t="s">
        <v>19755</v>
      </c>
      <c r="C657" s="7" t="s">
        <v>38</v>
      </c>
      <c r="D657" s="11">
        <v>7.3</v>
      </c>
      <c r="E657" s="7" t="s">
        <v>2434</v>
      </c>
      <c r="F657" s="9" t="s">
        <v>22176</v>
      </c>
      <c r="G657" s="9" t="str">
        <f>IFERROR(
  IF(TRIM(Table22[[#This Row],[STARS]])="", "Unknown",
    TRIM(MID(Table22[[#This Row],[STARS]], FIND("Stars:", Table22[[#This Row],[STARS]]) + 6, LEN(Table22[[#This Row],[STARS]])))
  ),
"Unknown")</f>
        <v xml:space="preserve">
Mandy Moore, 
Shane West, 
Peter Coyote, 
Daryl Hannah
</v>
      </c>
      <c r="H657" s="9">
        <v>203383</v>
      </c>
      <c r="I657" s="9">
        <v>101</v>
      </c>
      <c r="J657" s="9" t="s">
        <v>2436</v>
      </c>
    </row>
    <row r="658" spans="1:10" x14ac:dyDescent="0.3">
      <c r="A658" s="8" t="s">
        <v>2437</v>
      </c>
      <c r="B658" s="9" t="s">
        <v>19672</v>
      </c>
      <c r="C658" s="8" t="s">
        <v>91</v>
      </c>
      <c r="D658" s="10">
        <v>0</v>
      </c>
      <c r="E658" s="8" t="s">
        <v>2438</v>
      </c>
      <c r="F658" s="9" t="s">
        <v>1894</v>
      </c>
      <c r="G658" s="9" t="str">
        <f>IFERROR(
  IF(TRIM(Table22[[#This Row],[STARS]])="", "Unknown",
    TRIM(MID(Table22[[#This Row],[STARS]], FIND("Stars:", Table22[[#This Row],[STARS]]) + 6, LEN(Table22[[#This Row],[STARS]])))
  ),
"Unknown")</f>
        <v xml:space="preserve">
Bob Balaban, 
Everly Carganilla, 
Ron Crawford, 
Marcia DeBonis
</v>
      </c>
      <c r="H658" s="9">
        <v>0</v>
      </c>
      <c r="I658" s="9">
        <v>30</v>
      </c>
      <c r="J658" s="9">
        <v>0</v>
      </c>
    </row>
    <row r="659" spans="1:10" x14ac:dyDescent="0.3">
      <c r="A659" s="7" t="s">
        <v>2440</v>
      </c>
      <c r="B659" s="9" t="s">
        <v>19672</v>
      </c>
      <c r="C659" s="7" t="s">
        <v>597</v>
      </c>
      <c r="D659" s="11">
        <v>6.7</v>
      </c>
      <c r="E659" s="7" t="s">
        <v>2441</v>
      </c>
      <c r="F659" s="9" t="s">
        <v>21978</v>
      </c>
      <c r="G659" s="9" t="str">
        <f>IFERROR(
  IF(TRIM(Table22[[#This Row],[STARS]])="", "Unknown",
    TRIM(MID(Table22[[#This Row],[STARS]], FIND("Stars:", Table22[[#This Row],[STARS]]) + 6, LEN(Table22[[#This Row],[STARS]])))
  ),
"Unknown")</f>
        <v xml:space="preserve">
Hadley Robinson, 
Lauren Tsai, 
Alycia Pascual-Pena, 
Nico Hiraga
</v>
      </c>
      <c r="H659" s="9">
        <v>20638</v>
      </c>
      <c r="I659" s="9">
        <v>111</v>
      </c>
      <c r="J659" s="9">
        <v>0</v>
      </c>
    </row>
    <row r="660" spans="1:10" x14ac:dyDescent="0.3">
      <c r="A660" s="8" t="s">
        <v>2443</v>
      </c>
      <c r="B660" s="9" t="s">
        <v>19819</v>
      </c>
      <c r="C660" s="8" t="s">
        <v>818</v>
      </c>
      <c r="D660" s="10">
        <v>7.7</v>
      </c>
      <c r="E660" s="8" t="s">
        <v>2445</v>
      </c>
      <c r="F660" s="9" t="s">
        <v>1894</v>
      </c>
      <c r="G660" s="9" t="str">
        <f>IFERROR(
  IF(TRIM(Table22[[#This Row],[STARS]])="", "Unknown",
    TRIM(MID(Table22[[#This Row],[STARS]], FIND("Stars:", Table22[[#This Row],[STARS]]) + 6, LEN(Table22[[#This Row],[STARS]])))
  ),
"Unknown")</f>
        <v xml:space="preserve">
John Barrowman, 
Eve Myles, 
Kai Owen, 
Gareth David-Lloyd
</v>
      </c>
      <c r="H660" s="9">
        <v>39266</v>
      </c>
      <c r="I660" s="9">
        <v>50</v>
      </c>
      <c r="J660" s="9">
        <v>0</v>
      </c>
    </row>
    <row r="661" spans="1:10" x14ac:dyDescent="0.3">
      <c r="A661" s="7" t="s">
        <v>2447</v>
      </c>
      <c r="B661" s="9" t="s">
        <v>19693</v>
      </c>
      <c r="C661" s="7" t="s">
        <v>68</v>
      </c>
      <c r="D661" s="11">
        <v>7.1</v>
      </c>
      <c r="E661" s="7" t="s">
        <v>2448</v>
      </c>
      <c r="F661" s="9" t="s">
        <v>22175</v>
      </c>
      <c r="G661" s="9" t="str">
        <f>IFERROR(
  IF(TRIM(Table22[[#This Row],[STARS]])="", "Unknown",
    TRIM(MID(Table22[[#This Row],[STARS]], FIND("Stars:", Table22[[#This Row],[STARS]]) + 6, LEN(Table22[[#This Row],[STARS]])))
  ),
"Unknown")</f>
        <v xml:space="preserve">
Lana Condor, 
Noah Centineo, 
Janel Parrish, 
Anna Cathcart
</v>
      </c>
      <c r="H661" s="9">
        <v>94786</v>
      </c>
      <c r="I661" s="9">
        <v>99</v>
      </c>
      <c r="J661" s="9">
        <v>0</v>
      </c>
    </row>
    <row r="662" spans="1:10" x14ac:dyDescent="0.3">
      <c r="A662" s="8" t="s">
        <v>2450</v>
      </c>
      <c r="B662" s="9" t="s">
        <v>19675</v>
      </c>
      <c r="C662" s="8" t="s">
        <v>15</v>
      </c>
      <c r="D662" s="10">
        <v>7.5</v>
      </c>
      <c r="E662" s="8" t="s">
        <v>2451</v>
      </c>
      <c r="F662" s="9" t="s">
        <v>1894</v>
      </c>
      <c r="G662" s="9" t="str">
        <f>IFERROR(
  IF(TRIM(Table22[[#This Row],[STARS]])="", "Unknown",
    TRIM(MID(Table22[[#This Row],[STARS]], FIND("Stars:", Table22[[#This Row],[STARS]]) + 6, LEN(Table22[[#This Row],[STARS]])))
  ),
"Unknown")</f>
        <v xml:space="preserve">
Paul-MikÃ©l Williams, 
Kausar Mohammed, 
Jenna Ortega, 
Ryan Potter
</v>
      </c>
      <c r="H662" s="9">
        <v>5414</v>
      </c>
      <c r="I662" s="9">
        <v>24</v>
      </c>
      <c r="J662" s="9">
        <v>0</v>
      </c>
    </row>
    <row r="663" spans="1:10" x14ac:dyDescent="0.3">
      <c r="A663" s="7" t="s">
        <v>2453</v>
      </c>
      <c r="B663" s="9" t="s">
        <v>19755</v>
      </c>
      <c r="C663" s="7" t="s">
        <v>25</v>
      </c>
      <c r="D663" s="11">
        <v>7.3</v>
      </c>
      <c r="E663" s="7" t="s">
        <v>2454</v>
      </c>
      <c r="F663" s="9" t="s">
        <v>1894</v>
      </c>
      <c r="G663" s="9" t="str">
        <f>IFERROR(
  IF(TRIM(Table22[[#This Row],[STARS]])="", "Unknown",
    TRIM(MID(Table22[[#This Row],[STARS]], FIND("Stars:", Table22[[#This Row],[STARS]]) + 6, LEN(Table22[[#This Row],[STARS]])))
  ),
"Unknown")</f>
        <v xml:space="preserve">
Daveigh Chase, 
Chris Sanders, 
Tia Carrere, 
David Ogden Stiers
</v>
      </c>
      <c r="H663" s="9">
        <v>175052</v>
      </c>
      <c r="I663" s="9">
        <v>85</v>
      </c>
      <c r="J663" s="9" t="s">
        <v>2456</v>
      </c>
    </row>
    <row r="664" spans="1:10" x14ac:dyDescent="0.3">
      <c r="A664" s="8" t="s">
        <v>2457</v>
      </c>
      <c r="B664" s="9" t="s">
        <v>19682</v>
      </c>
      <c r="C664" s="8" t="s">
        <v>959</v>
      </c>
      <c r="D664" s="10">
        <v>6.8</v>
      </c>
      <c r="E664" s="8" t="s">
        <v>2458</v>
      </c>
      <c r="F664" s="9" t="s">
        <v>1894</v>
      </c>
      <c r="G664" s="9" t="str">
        <f>IFERROR(
  IF(TRIM(Table22[[#This Row],[STARS]])="", "Unknown",
    TRIM(MID(Table22[[#This Row],[STARS]], FIND("Stars:", Table22[[#This Row],[STARS]]) + 6, LEN(Table22[[#This Row],[STARS]])))
  ),
"Unknown")</f>
        <v xml:space="preserve">
Naomi Watts, 
Billy Crudup, 
Sophie Cookson, 
Karl Glusman
</v>
      </c>
      <c r="H664" s="9">
        <v>14978</v>
      </c>
      <c r="I664" s="9">
        <v>51</v>
      </c>
      <c r="J664" s="9">
        <v>0</v>
      </c>
    </row>
    <row r="665" spans="1:10" x14ac:dyDescent="0.3">
      <c r="A665" s="7" t="s">
        <v>2460</v>
      </c>
      <c r="B665" s="9" t="s">
        <v>19682</v>
      </c>
      <c r="C665" s="7" t="s">
        <v>270</v>
      </c>
      <c r="D665" s="11">
        <v>7.5</v>
      </c>
      <c r="E665" s="7" t="s">
        <v>2461</v>
      </c>
      <c r="F665" s="9" t="s">
        <v>1894</v>
      </c>
      <c r="G665" s="9" t="str">
        <f>IFERROR(
  IF(TRIM(Table22[[#This Row],[STARS]])="", "Unknown",
    TRIM(MID(Table22[[#This Row],[STARS]], FIND("Stars:", Table22[[#This Row],[STARS]]) + 6, LEN(Table22[[#This Row],[STARS]])))
  ),
"Unknown")</f>
        <v xml:space="preserve">
Suliane Brahim, 
Hubert Delattre, 
Laurent Capelluto, 
Samuel Jouy
</v>
      </c>
      <c r="H665" s="9">
        <v>8771</v>
      </c>
      <c r="I665" s="9">
        <v>52</v>
      </c>
      <c r="J665" s="9">
        <v>0</v>
      </c>
    </row>
    <row r="666" spans="1:10" x14ac:dyDescent="0.3">
      <c r="A666" s="8" t="s">
        <v>2463</v>
      </c>
      <c r="B666" s="9" t="s">
        <v>19693</v>
      </c>
      <c r="C666" s="8" t="s">
        <v>96</v>
      </c>
      <c r="D666" s="10">
        <v>6.3</v>
      </c>
      <c r="E666" s="8" t="s">
        <v>2464</v>
      </c>
      <c r="F666" s="9" t="s">
        <v>22117</v>
      </c>
      <c r="G666" s="9" t="str">
        <f>IFERROR(
  IF(TRIM(Table22[[#This Row],[STARS]])="", "Unknown",
    TRIM(MID(Table22[[#This Row],[STARS]], FIND("Stars:", Table22[[#This Row],[STARS]]) + 6, LEN(Table22[[#This Row],[STARS]])))
  ),
"Unknown")</f>
        <v xml:space="preserve">
Dan Stevens, 
Richard Elfyn, 
Paul Higgins, 
Bill Milner
</v>
      </c>
      <c r="H666" s="9">
        <v>46866</v>
      </c>
      <c r="I666" s="9">
        <v>130</v>
      </c>
      <c r="J666" s="9">
        <v>0</v>
      </c>
    </row>
    <row r="667" spans="1:10" x14ac:dyDescent="0.3">
      <c r="A667" s="7" t="s">
        <v>2466</v>
      </c>
      <c r="B667" s="9" t="s">
        <v>19820</v>
      </c>
      <c r="C667" s="7" t="s">
        <v>68</v>
      </c>
      <c r="D667" s="11">
        <v>7.6</v>
      </c>
      <c r="E667" s="7" t="s">
        <v>2467</v>
      </c>
      <c r="F667" s="9" t="s">
        <v>22174</v>
      </c>
      <c r="G667" s="9" t="str">
        <f>IFERROR(
  IF(TRIM(Table22[[#This Row],[STARS]])="", "Unknown",
    TRIM(MID(Table22[[#This Row],[STARS]], FIND("Stars:", Table22[[#This Row],[STARS]]) + 6, LEN(Table22[[#This Row],[STARS]])))
  ),
"Unknown")</f>
        <v xml:space="preserve">
Audrey Hepburn, 
George Peppard, 
Patricia Neal, 
Buddy Ebsen
</v>
      </c>
      <c r="H667" s="9">
        <v>171297</v>
      </c>
      <c r="I667" s="9">
        <v>115</v>
      </c>
      <c r="J667" s="9">
        <v>0</v>
      </c>
    </row>
    <row r="668" spans="1:10" x14ac:dyDescent="0.3">
      <c r="A668" s="8" t="s">
        <v>2469</v>
      </c>
      <c r="B668" s="9" t="s">
        <v>19693</v>
      </c>
      <c r="C668" s="8" t="s">
        <v>202</v>
      </c>
      <c r="D668" s="10">
        <v>6.6</v>
      </c>
      <c r="E668" s="8" t="s">
        <v>2470</v>
      </c>
      <c r="F668" s="9" t="s">
        <v>22173</v>
      </c>
      <c r="G668" s="9" t="str">
        <f>IFERROR(
  IF(TRIM(Table22[[#This Row],[STARS]])="", "Unknown",
    TRIM(MID(Table22[[#This Row],[STARS]], FIND("Stars:", Table22[[#This Row],[STARS]]) + 6, LEN(Table22[[#This Row],[STARS]])))
  ),
"Unknown")</f>
        <v xml:space="preserve">
Oscar Isaac, 
Ben Kingsley, 
MÃ©lanie Laurent, 
Lior Raz
</v>
      </c>
      <c r="H668" s="9">
        <v>36593</v>
      </c>
      <c r="I668" s="9">
        <v>122</v>
      </c>
      <c r="J668" s="9" t="s">
        <v>2472</v>
      </c>
    </row>
    <row r="669" spans="1:10" x14ac:dyDescent="0.3">
      <c r="A669" s="7" t="s">
        <v>2473</v>
      </c>
      <c r="B669" s="9" t="s">
        <v>19672</v>
      </c>
      <c r="C669" s="7" t="s">
        <v>91</v>
      </c>
      <c r="D669" s="11">
        <v>6.4</v>
      </c>
      <c r="E669" s="7" t="s">
        <v>2474</v>
      </c>
      <c r="F669" s="9" t="s">
        <v>22172</v>
      </c>
      <c r="G669" s="9" t="str">
        <f>IFERROR(
  IF(TRIM(Table22[[#This Row],[STARS]])="", "Unknown",
    TRIM(MID(Table22[[#This Row],[STARS]], FIND("Stars:", Table22[[#This Row],[STARS]]) + 6, LEN(Table22[[#This Row],[STARS]])))
  ),
"Unknown")</f>
        <v xml:space="preserve">
FayÃ§al Azzouz, 
Bianca Bellange, 
Emilie Bierre, 
Jean-Carl Boucher
</v>
      </c>
      <c r="H669" s="9">
        <v>611</v>
      </c>
      <c r="I669" s="9">
        <v>102</v>
      </c>
      <c r="J669" s="9">
        <v>0</v>
      </c>
    </row>
    <row r="670" spans="1:10" x14ac:dyDescent="0.3">
      <c r="A670" s="8" t="s">
        <v>2476</v>
      </c>
      <c r="B670" s="9" t="s">
        <v>19674</v>
      </c>
      <c r="C670" s="8" t="s">
        <v>86</v>
      </c>
      <c r="D670" s="10">
        <v>7.1</v>
      </c>
      <c r="E670" s="8" t="s">
        <v>2477</v>
      </c>
      <c r="F670" s="9" t="s">
        <v>22127</v>
      </c>
      <c r="G670" s="9" t="str">
        <f>IFERROR(
  IF(TRIM(Table22[[#This Row],[STARS]])="", "Unknown",
    TRIM(MID(Table22[[#This Row],[STARS]], FIND("Stars:", Table22[[#This Row],[STARS]]) + 6, LEN(Table22[[#This Row],[STARS]])))
  ),
"Unknown")</f>
        <v xml:space="preserve">
Tom Hardy, 
Olivia Colman, 
Ruth Wilson, 
Andrew Scott
</v>
      </c>
      <c r="H670" s="9">
        <v>140930</v>
      </c>
      <c r="I670" s="9">
        <v>85</v>
      </c>
      <c r="J670" s="9" t="s">
        <v>2479</v>
      </c>
    </row>
    <row r="671" spans="1:10" x14ac:dyDescent="0.3">
      <c r="A671" s="7" t="s">
        <v>2480</v>
      </c>
      <c r="B671" s="9" t="s">
        <v>19782</v>
      </c>
      <c r="C671" s="7" t="s">
        <v>2481</v>
      </c>
      <c r="D671" s="11">
        <v>5.9</v>
      </c>
      <c r="E671" s="7" t="s">
        <v>2482</v>
      </c>
      <c r="F671" s="9" t="s">
        <v>22171</v>
      </c>
      <c r="G671" s="9" t="str">
        <f>IFERROR(
  IF(TRIM(Table22[[#This Row],[STARS]])="", "Unknown",
    TRIM(MID(Table22[[#This Row],[STARS]], FIND("Stars:", Table22[[#This Row],[STARS]]) + 6, LEN(Table22[[#This Row],[STARS]])))
  ),
"Unknown")</f>
        <v xml:space="preserve">
Hilary Duff, 
Chad Michael Murray, 
Jennifer Coolidge, 
Dan Byrd
</v>
      </c>
      <c r="H671" s="9">
        <v>82876</v>
      </c>
      <c r="I671" s="9">
        <v>95</v>
      </c>
      <c r="J671" s="9" t="s">
        <v>2484</v>
      </c>
    </row>
    <row r="672" spans="1:10" x14ac:dyDescent="0.3">
      <c r="A672" s="8" t="s">
        <v>2485</v>
      </c>
      <c r="B672" s="9" t="s">
        <v>19773</v>
      </c>
      <c r="C672" s="8" t="s">
        <v>2189</v>
      </c>
      <c r="D672" s="10">
        <v>7.3</v>
      </c>
      <c r="E672" s="8" t="s">
        <v>2486</v>
      </c>
      <c r="F672" s="9" t="s">
        <v>1894</v>
      </c>
      <c r="G672" s="9" t="str">
        <f>IFERROR(
  IF(TRIM(Table22[[#This Row],[STARS]])="", "Unknown",
    TRIM(MID(Table22[[#This Row],[STARS]], FIND("Stars:", Table22[[#This Row],[STARS]]) + 6, LEN(Table22[[#This Row],[STARS]])))
  ),
"Unknown")</f>
        <v xml:space="preserve">
Patrick Brammall, 
Emma Booth, 
Sean Keenan, 
Hannah Monson
</v>
      </c>
      <c r="H672" s="9">
        <v>15882</v>
      </c>
      <c r="I672" s="9">
        <v>45</v>
      </c>
      <c r="J672" s="9">
        <v>0</v>
      </c>
    </row>
    <row r="673" spans="1:10" x14ac:dyDescent="0.3">
      <c r="A673" s="7" t="s">
        <v>2488</v>
      </c>
      <c r="B673" s="9" t="s">
        <v>19806</v>
      </c>
      <c r="C673" s="7" t="s">
        <v>113</v>
      </c>
      <c r="D673" s="11">
        <v>8.3000000000000007</v>
      </c>
      <c r="E673" s="7" t="s">
        <v>2489</v>
      </c>
      <c r="F673" s="9" t="s">
        <v>22170</v>
      </c>
      <c r="G673" s="9" t="str">
        <f>IFERROR(
  IF(TRIM(Table22[[#This Row],[STARS]])="", "Unknown",
    TRIM(MID(Table22[[#This Row],[STARS]], FIND("Stars:", Table22[[#This Row],[STARS]]) + 6, LEN(Table22[[#This Row],[STARS]])))
  ),
"Unknown")</f>
        <v xml:space="preserve">
Gregory Peck, 
John Megna, 
Frank Overton, 
Rosemary Murphy
</v>
      </c>
      <c r="H673" s="9">
        <v>301591</v>
      </c>
      <c r="I673" s="9">
        <v>129</v>
      </c>
      <c r="J673" s="9">
        <v>0</v>
      </c>
    </row>
    <row r="674" spans="1:10" x14ac:dyDescent="0.3">
      <c r="A674" s="8" t="s">
        <v>2491</v>
      </c>
      <c r="B674" s="9" t="s">
        <v>19674</v>
      </c>
      <c r="C674" s="8" t="s">
        <v>856</v>
      </c>
      <c r="D674" s="10">
        <v>6.7</v>
      </c>
      <c r="E674" s="8" t="s">
        <v>2492</v>
      </c>
      <c r="F674" s="9" t="s">
        <v>22169</v>
      </c>
      <c r="G674" s="9" t="str">
        <f>IFERROR(
  IF(TRIM(Table22[[#This Row],[STARS]])="", "Unknown",
    TRIM(MID(Table22[[#This Row],[STARS]], FIND("Stars:", Table22[[#This Row],[STARS]]) + 6, LEN(Table22[[#This Row],[STARS]])))
  ),
"Unknown")</f>
        <v xml:space="preserve">
Sylvester Stallone, 
Arnold Schwarzenegger, 
50 Cent, 
Vincent D'Onofrio
</v>
      </c>
      <c r="H674" s="9">
        <v>233030</v>
      </c>
      <c r="I674" s="9">
        <v>115</v>
      </c>
      <c r="J674" s="9" t="s">
        <v>2494</v>
      </c>
    </row>
    <row r="675" spans="1:10" x14ac:dyDescent="0.3">
      <c r="A675" s="7" t="s">
        <v>2495</v>
      </c>
      <c r="B675" s="9" t="s">
        <v>19682</v>
      </c>
      <c r="C675" s="7" t="s">
        <v>524</v>
      </c>
      <c r="D675" s="11">
        <v>7.7</v>
      </c>
      <c r="E675" s="7" t="s">
        <v>2496</v>
      </c>
      <c r="F675" s="9" t="s">
        <v>1894</v>
      </c>
      <c r="G675" s="9" t="str">
        <f>IFERROR(
  IF(TRIM(Table22[[#This Row],[STARS]])="", "Unknown",
    TRIM(MID(Table22[[#This Row],[STARS]], FIND("Stars:", Table22[[#This Row],[STARS]]) + 6, LEN(Table22[[#This Row],[STARS]])))
  ),
"Unknown")</f>
        <v xml:space="preserve">
Sarah Gadon, 
Edward Holcroft, 
Rebecca Liddiard, 
Zachary Levi
</v>
      </c>
      <c r="H675" s="9">
        <v>28424</v>
      </c>
      <c r="I675" s="9">
        <v>267</v>
      </c>
      <c r="J675" s="9">
        <v>0</v>
      </c>
    </row>
    <row r="676" spans="1:10" x14ac:dyDescent="0.3">
      <c r="A676" s="8" t="s">
        <v>2498</v>
      </c>
      <c r="B676" s="9" t="s">
        <v>19672</v>
      </c>
      <c r="C676" s="8" t="s">
        <v>38</v>
      </c>
      <c r="D676" s="10">
        <v>7.7</v>
      </c>
      <c r="E676" s="8" t="s">
        <v>2499</v>
      </c>
      <c r="F676" s="9" t="s">
        <v>1894</v>
      </c>
      <c r="G676" s="9" t="str">
        <f>IFERROR(
  IF(TRIM(Table22[[#This Row],[STARS]])="", "Unknown",
    TRIM(MID(Table22[[#This Row],[STARS]], FIND("Stars:", Table22[[#This Row],[STARS]]) + 6, LEN(Table22[[#This Row],[STARS]])))
  ),
"Unknown")</f>
        <v xml:space="preserve">
So-hee Han, 
Song Kang, 
Han Eu-Ddeum, 
Lee Ho-jung
</v>
      </c>
      <c r="H676" s="9">
        <v>472</v>
      </c>
      <c r="I676" s="9">
        <v>70</v>
      </c>
      <c r="J676" s="9">
        <v>0</v>
      </c>
    </row>
    <row r="677" spans="1:10" x14ac:dyDescent="0.3">
      <c r="A677" s="7" t="s">
        <v>2501</v>
      </c>
      <c r="B677" s="9" t="s">
        <v>19745</v>
      </c>
      <c r="C677" s="7" t="s">
        <v>2502</v>
      </c>
      <c r="D677" s="11">
        <v>8.1</v>
      </c>
      <c r="E677" s="7" t="s">
        <v>2503</v>
      </c>
      <c r="F677" s="9" t="s">
        <v>22168</v>
      </c>
      <c r="G677" s="9" t="str">
        <f>IFERROR(
  IF(TRIM(Table22[[#This Row],[STARS]])="", "Unknown",
    TRIM(MID(Table22[[#This Row],[STARS]], FIND("Stars:", Table22[[#This Row],[STARS]]) + 6, LEN(Table22[[#This Row],[STARS]])))
  ),
"Unknown")</f>
        <v xml:space="preserve">
Richard Gere, 
Joan Allen, 
Cary-Hiroyuki Tagawa, 
Sarah Roemer
</v>
      </c>
      <c r="H677" s="9">
        <v>263445</v>
      </c>
      <c r="I677" s="9">
        <v>93</v>
      </c>
      <c r="J677" s="9">
        <v>0</v>
      </c>
    </row>
    <row r="678" spans="1:10" x14ac:dyDescent="0.3">
      <c r="A678" s="8" t="s">
        <v>2505</v>
      </c>
      <c r="B678" s="9" t="s">
        <v>19672</v>
      </c>
      <c r="C678" s="8" t="s">
        <v>47</v>
      </c>
      <c r="D678" s="10">
        <v>6.6</v>
      </c>
      <c r="E678" s="8" t="s">
        <v>2506</v>
      </c>
      <c r="F678" s="9" t="s">
        <v>22167</v>
      </c>
      <c r="G678" s="9" t="str">
        <f>IFERROR(
  IF(TRIM(Table22[[#This Row],[STARS]])="", "Unknown",
    TRIM(MID(Table22[[#This Row],[STARS]], FIND("Stars:", Table22[[#This Row],[STARS]]) + 6, LEN(Table22[[#This Row],[STARS]])))
  ),
"Unknown")</f>
        <v xml:space="preserve">
Eric AndrÃ©, 
Michaela Conlin, 
Lil Rel Howery, 
Tiffany Haddish
</v>
      </c>
      <c r="H678" s="9">
        <v>19931</v>
      </c>
      <c r="I678" s="9">
        <v>86</v>
      </c>
      <c r="J678" s="9">
        <v>0</v>
      </c>
    </row>
    <row r="679" spans="1:10" x14ac:dyDescent="0.3">
      <c r="A679" s="7" t="s">
        <v>2508</v>
      </c>
      <c r="B679" s="9" t="s">
        <v>19788</v>
      </c>
      <c r="C679" s="7" t="s">
        <v>34</v>
      </c>
      <c r="D679" s="11">
        <v>8.6</v>
      </c>
      <c r="E679" s="7" t="s">
        <v>2509</v>
      </c>
      <c r="F679" s="9" t="s">
        <v>1894</v>
      </c>
      <c r="G679" s="9" t="str">
        <f>IFERROR(
  IF(TRIM(Table22[[#This Row],[STARS]])="", "Unknown",
    TRIM(MID(Table22[[#This Row],[STARS]], FIND("Stars:", Table22[[#This Row],[STARS]]) + 6, LEN(Table22[[#This Row],[STARS]])))
  ),
"Unknown")</f>
        <v xml:space="preserve">
Saif Ali Khan, 
Nawazuddin Siddiqui, 
Neeraj Kabi, 
Elnaaz Norouzi
</v>
      </c>
      <c r="H679" s="9">
        <v>80715</v>
      </c>
      <c r="I679" s="9">
        <v>50</v>
      </c>
      <c r="J679" s="9">
        <v>0</v>
      </c>
    </row>
    <row r="680" spans="1:10" x14ac:dyDescent="0.3">
      <c r="A680" s="8" t="s">
        <v>2511</v>
      </c>
      <c r="B680" s="9" t="s">
        <v>19731</v>
      </c>
      <c r="C680" s="8" t="s">
        <v>313</v>
      </c>
      <c r="D680" s="10">
        <v>8.1999999999999993</v>
      </c>
      <c r="E680" s="8" t="s">
        <v>2512</v>
      </c>
      <c r="F680" s="9" t="s">
        <v>1894</v>
      </c>
      <c r="G680" s="9" t="str">
        <f>IFERROR(
  IF(TRIM(Table22[[#This Row],[STARS]])="", "Unknown",
    TRIM(MID(Table22[[#This Row],[STARS]], FIND("Stars:", Table22[[#This Row],[STARS]]) + 6, LEN(Table22[[#This Row],[STARS]])))
  ),
"Unknown")</f>
        <v xml:space="preserve">
Christopher Meloni, 
Ritchie Coster, 
Lili Mirojnick, 
Patton Oswalt
</v>
      </c>
      <c r="H680" s="9">
        <v>35020</v>
      </c>
      <c r="I680" s="9">
        <v>60</v>
      </c>
      <c r="J680" s="9">
        <v>0</v>
      </c>
    </row>
    <row r="681" spans="1:10" x14ac:dyDescent="0.3">
      <c r="A681" s="7" t="s">
        <v>2514</v>
      </c>
      <c r="B681" s="9" t="s">
        <v>19682</v>
      </c>
      <c r="C681" s="7" t="s">
        <v>1760</v>
      </c>
      <c r="D681" s="11">
        <v>7.5</v>
      </c>
      <c r="E681" s="7" t="s">
        <v>2515</v>
      </c>
      <c r="F681" s="9" t="s">
        <v>22166</v>
      </c>
      <c r="G681" s="9" t="str">
        <f>IFERROR(
  IF(TRIM(Table22[[#This Row],[STARS]])="", "Unknown",
    TRIM(MID(Table22[[#This Row],[STARS]], FIND("Stars:", Table22[[#This Row],[STARS]]) + 6, LEN(Table22[[#This Row],[STARS]])))
  ),
"Unknown")</f>
        <v xml:space="preserve">
Kang Ha-Neul, 
Yeon Je Hyung, 
Mu-Yeol Kim, 
Na-ra Lee
</v>
      </c>
      <c r="H681" s="9">
        <v>24377</v>
      </c>
      <c r="I681" s="9">
        <v>108</v>
      </c>
      <c r="J681" s="9">
        <v>0</v>
      </c>
    </row>
    <row r="682" spans="1:10" x14ac:dyDescent="0.3">
      <c r="A682" s="8" t="s">
        <v>2517</v>
      </c>
      <c r="B682" s="9" t="s">
        <v>19672</v>
      </c>
      <c r="C682" s="8" t="s">
        <v>68</v>
      </c>
      <c r="D682" s="10">
        <v>7.4</v>
      </c>
      <c r="E682" s="8" t="s">
        <v>2518</v>
      </c>
      <c r="F682" s="9" t="s">
        <v>1894</v>
      </c>
      <c r="G682" s="9" t="str">
        <f>IFERROR(
  IF(TRIM(Table22[[#This Row],[STARS]])="", "Unknown",
    TRIM(MID(Table22[[#This Row],[STARS]], FIND("Stars:", Table22[[#This Row],[STARS]]) + 6, LEN(Table22[[#This Row],[STARS]])))
  ),
"Unknown")</f>
        <v xml:space="preserve">
Cristina Cappelli, 
Azzurra Iacone, 
Angelo Spagnoletti, 
Alfredo Cerrone
</v>
      </c>
      <c r="H682" s="9">
        <v>1200</v>
      </c>
      <c r="I682" s="9">
        <v>30</v>
      </c>
      <c r="J682" s="9">
        <v>0</v>
      </c>
    </row>
    <row r="683" spans="1:10" x14ac:dyDescent="0.3">
      <c r="A683" s="7" t="s">
        <v>2520</v>
      </c>
      <c r="B683" s="9" t="s">
        <v>19672</v>
      </c>
      <c r="C683" s="7" t="s">
        <v>38</v>
      </c>
      <c r="D683" s="11">
        <v>6.4</v>
      </c>
      <c r="E683" s="7" t="s">
        <v>2521</v>
      </c>
      <c r="F683" s="9" t="s">
        <v>20895</v>
      </c>
      <c r="G683" s="9" t="str">
        <f>IFERROR(
  IF(TRIM(Table22[[#This Row],[STARS]])="", "Unknown",
    TRIM(MID(Table22[[#This Row],[STARS]], FIND("Stars:", Table22[[#This Row],[STARS]]) + 6, LEN(Table22[[#This Row],[STARS]])))
  ),
"Unknown")</f>
        <v xml:space="preserve">
Fatih Berk Sahin, 
Ece Ã‡esmioglu, 
Halit Ã–zgÃ¼r Sari, 
Aslihan Malbora
</v>
      </c>
      <c r="H683" s="9">
        <v>1663</v>
      </c>
      <c r="I683" s="9">
        <v>101</v>
      </c>
      <c r="J683" s="9">
        <v>0</v>
      </c>
    </row>
    <row r="684" spans="1:10" x14ac:dyDescent="0.3">
      <c r="A684" s="8" t="s">
        <v>2523</v>
      </c>
      <c r="B684" s="9" t="s">
        <v>19748</v>
      </c>
      <c r="C684" s="8" t="s">
        <v>91</v>
      </c>
      <c r="D684" s="10">
        <v>8.6</v>
      </c>
      <c r="E684" s="8" t="s">
        <v>2524</v>
      </c>
      <c r="F684" s="9" t="s">
        <v>1894</v>
      </c>
      <c r="G684" s="9" t="str">
        <f>IFERROR(
  IF(TRIM(Table22[[#This Row],[STARS]])="", "Unknown",
    TRIM(MID(Table22[[#This Row],[STARS]], FIND("Stars:", Table22[[#This Row],[STARS]]) + 6, LEN(Table22[[#This Row],[STARS]])))
  ),
"Unknown")</f>
        <v xml:space="preserve">
Michael Sheen, 
David Tennant, 
Georgia Tennant, 
Anna Lundberg
</v>
      </c>
      <c r="H684" s="9">
        <v>5037</v>
      </c>
      <c r="I684" s="9">
        <v>22</v>
      </c>
      <c r="J684" s="9">
        <v>0</v>
      </c>
    </row>
    <row r="685" spans="1:10" x14ac:dyDescent="0.3">
      <c r="A685" s="7" t="s">
        <v>2526</v>
      </c>
      <c r="B685" s="9" t="s">
        <v>19821</v>
      </c>
      <c r="C685" s="7" t="s">
        <v>47</v>
      </c>
      <c r="D685" s="11">
        <v>8.1</v>
      </c>
      <c r="E685" s="7" t="s">
        <v>2527</v>
      </c>
      <c r="F685" s="9" t="s">
        <v>22165</v>
      </c>
      <c r="G685" s="9" t="str">
        <f>IFERROR(
  IF(TRIM(Table22[[#This Row],[STARS]])="", "Unknown",
    TRIM(MID(Table22[[#This Row],[STARS]], FIND("Stars:", Table22[[#This Row],[STARS]]) + 6, LEN(Table22[[#This Row],[STARS]])))
  ),
"Unknown")</f>
        <v xml:space="preserve">
Graham Chapman, 
John Cleese, 
Michael Palin, 
Terry Gilliam
</v>
      </c>
      <c r="H685" s="9">
        <v>378134</v>
      </c>
      <c r="I685" s="9">
        <v>94</v>
      </c>
      <c r="J685" s="9" t="s">
        <v>2529</v>
      </c>
    </row>
    <row r="686" spans="1:10" x14ac:dyDescent="0.3">
      <c r="A686" s="8" t="s">
        <v>2530</v>
      </c>
      <c r="B686" s="9" t="s">
        <v>19675</v>
      </c>
      <c r="C686" s="8" t="s">
        <v>959</v>
      </c>
      <c r="D686" s="10">
        <v>6.9</v>
      </c>
      <c r="E686" s="8" t="s">
        <v>2531</v>
      </c>
      <c r="F686" s="9" t="s">
        <v>1894</v>
      </c>
      <c r="G686" s="9" t="str">
        <f>IFERROR(
  IF(TRIM(Table22[[#This Row],[STARS]])="", "Unknown",
    TRIM(MID(Table22[[#This Row],[STARS]], FIND("Stars:", Table22[[#This Row],[STARS]]) + 6, LEN(Table22[[#This Row],[STARS]])))
  ),
"Unknown")</f>
        <v xml:space="preserve">
Ana Valeria Becerril, 
Michael Ronda, 
Yankel Stevan, 
ZiÃ³n Moreno
</v>
      </c>
      <c r="H686" s="9">
        <v>5710</v>
      </c>
      <c r="I686" s="9">
        <v>37</v>
      </c>
      <c r="J686" s="9">
        <v>0</v>
      </c>
    </row>
    <row r="687" spans="1:10" x14ac:dyDescent="0.3">
      <c r="A687" s="7" t="s">
        <v>2533</v>
      </c>
      <c r="B687" s="9" t="s">
        <v>19682</v>
      </c>
      <c r="C687" s="7" t="s">
        <v>2395</v>
      </c>
      <c r="D687" s="11">
        <v>7.9</v>
      </c>
      <c r="E687" s="7" t="s">
        <v>2534</v>
      </c>
      <c r="F687" s="9" t="s">
        <v>22164</v>
      </c>
      <c r="G687" s="9" t="str">
        <f>IFERROR(
  IF(TRIM(Table22[[#This Row],[STARS]])="", "Unknown",
    TRIM(MID(Table22[[#This Row],[STARS]], FIND("Stars:", Table22[[#This Row],[STARS]]) + 6, LEN(Table22[[#This Row],[STARS]])))
  ),
"Unknown")</f>
        <v xml:space="preserve">
Bryan Fogel, 
Dave Zabriskie, 
Don Catlin, 
Grigory Rodchenkov
</v>
      </c>
      <c r="H687" s="9">
        <v>43265</v>
      </c>
      <c r="I687" s="9">
        <v>120</v>
      </c>
      <c r="J687" s="9">
        <v>0</v>
      </c>
    </row>
    <row r="688" spans="1:10" x14ac:dyDescent="0.3">
      <c r="A688" s="8" t="s">
        <v>2536</v>
      </c>
      <c r="B688" s="9" t="s">
        <v>19760</v>
      </c>
      <c r="C688" s="8" t="s">
        <v>2194</v>
      </c>
      <c r="D688" s="10">
        <v>0</v>
      </c>
      <c r="E688" s="8" t="s">
        <v>2538</v>
      </c>
      <c r="F688" s="9" t="s">
        <v>21770</v>
      </c>
      <c r="G688" s="9" t="str">
        <f>IFERROR(
  IF(TRIM(Table22[[#This Row],[STARS]])="", "Unknown",
    TRIM(MID(Table22[[#This Row],[STARS]], FIND("Stars:", Table22[[#This Row],[STARS]]) + 6, LEN(Table22[[#This Row],[STARS]])))
  ),
"Unknown")</f>
        <v xml:space="preserve">
Ana de Armas, 
Bobby Cannavale, 
Julianne Nicholson, 
Adrien Brody
</v>
      </c>
      <c r="H688" s="9">
        <v>0</v>
      </c>
      <c r="I688" s="9">
        <v>0</v>
      </c>
      <c r="J688" s="9">
        <v>0</v>
      </c>
    </row>
    <row r="689" spans="1:10" x14ac:dyDescent="0.3">
      <c r="A689" s="7" t="s">
        <v>2540</v>
      </c>
      <c r="B689" s="9" t="s">
        <v>19750</v>
      </c>
      <c r="C689" s="7" t="s">
        <v>239</v>
      </c>
      <c r="D689" s="11">
        <v>7.1</v>
      </c>
      <c r="E689" s="7" t="s">
        <v>2541</v>
      </c>
      <c r="F689" s="9" t="s">
        <v>1894</v>
      </c>
      <c r="G689" s="9" t="str">
        <f>IFERROR(
  IF(TRIM(Table22[[#This Row],[STARS]])="", "Unknown",
    TRIM(MID(Table22[[#This Row],[STARS]], FIND("Stars:", Table22[[#This Row],[STARS]]) + 6, LEN(Table22[[#This Row],[STARS]])))
  ),
"Unknown")</f>
        <v xml:space="preserve">
Brianna Hildebrand, 
Kiana Madeira, 
Quintessa Swindell, 
Odiseas Georgiadis
</v>
      </c>
      <c r="H689" s="9">
        <v>8312</v>
      </c>
      <c r="I689" s="9">
        <v>30</v>
      </c>
      <c r="J689" s="9">
        <v>0</v>
      </c>
    </row>
    <row r="690" spans="1:10" x14ac:dyDescent="0.3">
      <c r="A690" s="8" t="s">
        <v>2543</v>
      </c>
      <c r="B690" s="9" t="s">
        <v>19677</v>
      </c>
      <c r="C690" s="8" t="s">
        <v>81</v>
      </c>
      <c r="D690" s="10">
        <v>7.6</v>
      </c>
      <c r="E690" s="8" t="s">
        <v>2544</v>
      </c>
      <c r="F690" s="9" t="s">
        <v>1894</v>
      </c>
      <c r="G690" s="9" t="str">
        <f>IFERROR(
  IF(TRIM(Table22[[#This Row],[STARS]])="", "Unknown",
    TRIM(MID(Table22[[#This Row],[STARS]], FIND("Stars:", Table22[[#This Row],[STARS]]) + 6, LEN(Table22[[#This Row],[STARS]])))
  ),
"Unknown")</f>
        <v xml:space="preserve">
Katherine Kelly, 
Lee Ingleby, 
Rochenda Sandall, 
Shubham Saraf
</v>
      </c>
      <c r="H690" s="9">
        <v>15941</v>
      </c>
      <c r="I690" s="9">
        <v>43</v>
      </c>
      <c r="J690" s="9">
        <v>0</v>
      </c>
    </row>
    <row r="691" spans="1:10" x14ac:dyDescent="0.3">
      <c r="A691" s="7" t="s">
        <v>2546</v>
      </c>
      <c r="B691" s="9" t="s">
        <v>19679</v>
      </c>
      <c r="C691" s="7" t="s">
        <v>1866</v>
      </c>
      <c r="D691" s="11">
        <v>6.4</v>
      </c>
      <c r="E691" s="7" t="s">
        <v>2547</v>
      </c>
      <c r="F691" s="9" t="s">
        <v>21989</v>
      </c>
      <c r="G691" s="9" t="str">
        <f>IFERROR(
  IF(TRIM(Table22[[#This Row],[STARS]])="", "Unknown",
    TRIM(MID(Table22[[#This Row],[STARS]], FIND("Stars:", Table22[[#This Row],[STARS]]) + 6, LEN(Table22[[#This Row],[STARS]])))
  ),
"Unknown")</f>
        <v xml:space="preserve">
Zoe Saldana, 
Michael Vartan, 
Callum Blue, 
Jordi MollÃ 
</v>
      </c>
      <c r="H691" s="9">
        <v>97146</v>
      </c>
      <c r="I691" s="9">
        <v>108</v>
      </c>
      <c r="J691" s="9" t="s">
        <v>2549</v>
      </c>
    </row>
    <row r="692" spans="1:10" x14ac:dyDescent="0.3">
      <c r="A692" s="8" t="s">
        <v>2550</v>
      </c>
      <c r="B692" s="9" t="s">
        <v>19684</v>
      </c>
      <c r="C692" s="8" t="s">
        <v>1700</v>
      </c>
      <c r="D692" s="10">
        <v>5.5</v>
      </c>
      <c r="E692" s="8" t="s">
        <v>2551</v>
      </c>
      <c r="F692" s="9" t="s">
        <v>22163</v>
      </c>
      <c r="G692" s="9" t="str">
        <f>IFERROR(
  IF(TRIM(Table22[[#This Row],[STARS]])="", "Unknown",
    TRIM(MID(Table22[[#This Row],[STARS]], FIND("Stars:", Table22[[#This Row],[STARS]]) + 6, LEN(Table22[[#This Row],[STARS]])))
  ),
"Unknown")</f>
        <v xml:space="preserve">
Milla Jovovich, 
Iain Glen, 
Ali Larter, 
Shawn Roberts
</v>
      </c>
      <c r="H692" s="9">
        <v>87437</v>
      </c>
      <c r="I692" s="9">
        <v>107</v>
      </c>
      <c r="J692" s="9" t="s">
        <v>2553</v>
      </c>
    </row>
    <row r="693" spans="1:10" x14ac:dyDescent="0.3">
      <c r="A693" s="7" t="s">
        <v>2554</v>
      </c>
      <c r="B693" s="9" t="s">
        <v>19682</v>
      </c>
      <c r="C693" s="7" t="s">
        <v>34</v>
      </c>
      <c r="D693" s="11">
        <v>4.4000000000000004</v>
      </c>
      <c r="E693" s="7" t="s">
        <v>2555</v>
      </c>
      <c r="F693" s="9" t="s">
        <v>22156</v>
      </c>
      <c r="G693" s="9" t="str">
        <f>IFERROR(
  IF(TRIM(Table22[[#This Row],[STARS]])="", "Unknown",
    TRIM(MID(Table22[[#This Row],[STARS]], FIND("Stars:", Table22[[#This Row],[STARS]]) + 6, LEN(Table22[[#This Row],[STARS]])))
  ),
"Unknown")</f>
        <v xml:space="preserve">
Nat Wolff, 
LaKeith Stanfield, 
Margaret Qualley, 
Shea Whigham
</v>
      </c>
      <c r="H693" s="9">
        <v>79452</v>
      </c>
      <c r="I693" s="9">
        <v>101</v>
      </c>
      <c r="J693" s="9">
        <v>0</v>
      </c>
    </row>
    <row r="694" spans="1:10" x14ac:dyDescent="0.3">
      <c r="A694" s="8" t="s">
        <v>2557</v>
      </c>
      <c r="B694" s="9" t="s">
        <v>19822</v>
      </c>
      <c r="C694" s="8" t="s">
        <v>2559</v>
      </c>
      <c r="D694" s="10">
        <v>8.6</v>
      </c>
      <c r="E694" s="8" t="s">
        <v>2560</v>
      </c>
      <c r="F694" s="9" t="s">
        <v>1894</v>
      </c>
      <c r="G694" s="9" t="str">
        <f>IFERROR(
  IF(TRIM(Table22[[#This Row],[STARS]])="", "Unknown",
    TRIM(MID(Table22[[#This Row],[STARS]], FIND("Stars:", Table22[[#This Row],[STARS]]) + 6, LEN(Table22[[#This Row],[STARS]])))
  ),
"Unknown")</f>
        <v xml:space="preserve">
Natsuki Hanae, 
Risa Taneda, 
Ayane Sakura, 
RyÃ´ta Ã”saka
</v>
      </c>
      <c r="H694" s="9">
        <v>21095</v>
      </c>
      <c r="I694" s="9">
        <v>23</v>
      </c>
      <c r="J694" s="9">
        <v>0</v>
      </c>
    </row>
    <row r="695" spans="1:10" x14ac:dyDescent="0.3">
      <c r="A695" s="7" t="s">
        <v>2562</v>
      </c>
      <c r="B695" s="9" t="s">
        <v>19693</v>
      </c>
      <c r="C695" s="7" t="s">
        <v>43</v>
      </c>
      <c r="D695" s="11">
        <v>6.8</v>
      </c>
      <c r="E695" s="7" t="s">
        <v>2563</v>
      </c>
      <c r="F695" s="9" t="s">
        <v>1894</v>
      </c>
      <c r="G695" s="9" t="str">
        <f>IFERROR(
  IF(TRIM(Table22[[#This Row],[STARS]])="", "Unknown",
    TRIM(MID(Table22[[#This Row],[STARS]], FIND("Stars:", Table22[[#This Row],[STARS]]) + 6, LEN(Table22[[#This Row],[STARS]])))
  ),
"Unknown")</f>
        <v xml:space="preserve">
Carey Mulligan, 
Nathaniel Martello-White, 
Hayley Squires, 
Vineeta Rishi
</v>
      </c>
      <c r="H695" s="9">
        <v>15562</v>
      </c>
      <c r="I695" s="9">
        <v>230</v>
      </c>
      <c r="J695" s="9">
        <v>0</v>
      </c>
    </row>
    <row r="696" spans="1:10" x14ac:dyDescent="0.3">
      <c r="A696" s="8" t="s">
        <v>2565</v>
      </c>
      <c r="B696" s="9" t="s">
        <v>19819</v>
      </c>
      <c r="C696" s="8" t="s">
        <v>2566</v>
      </c>
      <c r="D696" s="10">
        <v>5.2</v>
      </c>
      <c r="E696" s="8" t="s">
        <v>2567</v>
      </c>
      <c r="F696" s="9" t="s">
        <v>1894</v>
      </c>
      <c r="G696" s="9" t="str">
        <f>IFERROR(
  IF(TRIM(Table22[[#This Row],[STARS]])="", "Unknown",
    TRIM(MID(Table22[[#This Row],[STARS]], FIND("Stars:", Table22[[#This Row],[STARS]]) + 6, LEN(Table22[[#This Row],[STARS]])))
  ),
"Unknown")</f>
        <v xml:space="preserve">
Miley Cyrus, 
Emily Osment, 
Jason Earles, 
Billy Ray Cyrus
</v>
      </c>
      <c r="H696" s="9">
        <v>38015</v>
      </c>
      <c r="I696" s="9">
        <v>23</v>
      </c>
      <c r="J696" s="9">
        <v>0</v>
      </c>
    </row>
    <row r="697" spans="1:10" x14ac:dyDescent="0.3">
      <c r="A697" s="7" t="s">
        <v>2569</v>
      </c>
      <c r="B697" s="9" t="s">
        <v>19703</v>
      </c>
      <c r="C697" s="7" t="s">
        <v>91</v>
      </c>
      <c r="D697" s="11">
        <v>8.1999999999999993</v>
      </c>
      <c r="E697" s="7" t="s">
        <v>2570</v>
      </c>
      <c r="F697" s="9" t="s">
        <v>1894</v>
      </c>
      <c r="G697" s="9" t="str">
        <f>IFERROR(
  IF(TRIM(Table22[[#This Row],[STARS]])="", "Unknown",
    TRIM(MID(Table22[[#This Row],[STARS]], FIND("Stars:", Table22[[#This Row],[STARS]]) + 6, LEN(Table22[[#This Row],[STARS]])))
  ),
"Unknown")</f>
        <v xml:space="preserve">
Justina Machado, 
Todd Grinnell, 
Isabella Gomez, 
Marcel Ruiz
</v>
      </c>
      <c r="H697" s="9">
        <v>14209</v>
      </c>
      <c r="I697" s="9">
        <v>30</v>
      </c>
      <c r="J697" s="9">
        <v>0</v>
      </c>
    </row>
    <row r="698" spans="1:10" x14ac:dyDescent="0.3">
      <c r="A698" s="8" t="s">
        <v>2572</v>
      </c>
      <c r="B698" s="9" t="s">
        <v>19684</v>
      </c>
      <c r="C698" s="8" t="s">
        <v>47</v>
      </c>
      <c r="D698" s="10">
        <v>6.9</v>
      </c>
      <c r="E698" s="8" t="s">
        <v>2573</v>
      </c>
      <c r="F698" s="9" t="s">
        <v>1894</v>
      </c>
      <c r="G698" s="9" t="str">
        <f>IFERROR(
  IF(TRIM(Table22[[#This Row],[STARS]])="", "Unknown",
    TRIM(MID(Table22[[#This Row],[STARS]], FIND("Stars:", Table22[[#This Row],[STARS]]) + 6, LEN(Table22[[#This Row],[STARS]])))
  ),
"Unknown")</f>
        <v xml:space="preserve">
Michael Chernus, 
Jane Adams, 
Elizabeth Reaser, 
Jacqueline Toboni
</v>
      </c>
      <c r="H698" s="9">
        <v>12779</v>
      </c>
      <c r="I698" s="9">
        <v>30</v>
      </c>
      <c r="J698" s="9">
        <v>0</v>
      </c>
    </row>
    <row r="699" spans="1:10" x14ac:dyDescent="0.3">
      <c r="A699" s="7" t="s">
        <v>2575</v>
      </c>
      <c r="B699" s="9" t="s">
        <v>19675</v>
      </c>
      <c r="C699" s="7" t="s">
        <v>15</v>
      </c>
      <c r="D699" s="11">
        <v>8.1999999999999993</v>
      </c>
      <c r="E699" s="7" t="s">
        <v>2576</v>
      </c>
      <c r="F699" s="9" t="s">
        <v>1894</v>
      </c>
      <c r="G699" s="9" t="str">
        <f>IFERROR(
  IF(TRIM(Table22[[#This Row],[STARS]])="", "Unknown",
    TRIM(MID(Table22[[#This Row],[STARS]], FIND("Stars:", Table22[[#This Row],[STARS]]) + 6, LEN(Table22[[#This Row],[STARS]])))
  ),
"Unknown")</f>
        <v xml:space="preserve">
Colin O'Donoghue, 
David Bradley, 
James Faulkner, 
Emile Hirsch
</v>
      </c>
      <c r="H699" s="9">
        <v>2795</v>
      </c>
      <c r="I699" s="9">
        <v>233</v>
      </c>
      <c r="J699" s="9">
        <v>0</v>
      </c>
    </row>
    <row r="700" spans="1:10" x14ac:dyDescent="0.3">
      <c r="A700" s="8" t="s">
        <v>2578</v>
      </c>
      <c r="B700" s="9" t="s">
        <v>19677</v>
      </c>
      <c r="C700" s="8" t="s">
        <v>661</v>
      </c>
      <c r="D700" s="10">
        <v>4.7</v>
      </c>
      <c r="E700" s="8" t="s">
        <v>2579</v>
      </c>
      <c r="F700" s="9" t="s">
        <v>1894</v>
      </c>
      <c r="G700" s="9" t="str">
        <f>IFERROR(
  IF(TRIM(Table22[[#This Row],[STARS]])="", "Unknown",
    TRIM(MID(Table22[[#This Row],[STARS]], FIND("Stars:", Table22[[#This Row],[STARS]]) + 6, LEN(Table22[[#This Row],[STARS]])))
  ),
"Unknown")</f>
        <v xml:space="preserve">
John Travolta, 
Morgan Freeman, 
Brendan Fraser, 
Famke Janssen
</v>
      </c>
      <c r="H700" s="9">
        <v>7413</v>
      </c>
      <c r="I700" s="9">
        <v>98</v>
      </c>
      <c r="J700" s="9">
        <v>0</v>
      </c>
    </row>
    <row r="701" spans="1:10" x14ac:dyDescent="0.3">
      <c r="A701" s="7" t="s">
        <v>2581</v>
      </c>
      <c r="B701" s="9" t="s">
        <v>19677</v>
      </c>
      <c r="C701" s="7" t="s">
        <v>274</v>
      </c>
      <c r="D701" s="11">
        <v>6.7</v>
      </c>
      <c r="E701" s="7" t="s">
        <v>2582</v>
      </c>
      <c r="F701" s="9" t="s">
        <v>22162</v>
      </c>
      <c r="G701" s="9" t="str">
        <f>IFERROR(
  IF(TRIM(Table22[[#This Row],[STARS]])="", "Unknown",
    TRIM(MID(Table22[[#This Row],[STARS]], FIND("Stars:", Table22[[#This Row],[STARS]]) + 6, LEN(Table22[[#This Row],[STARS]])))
  ),
"Unknown")</f>
        <v xml:space="preserve">
Luke Hawker, 
Rose Byrne, 
Maddie Lenton, 
Hazel Sandery
</v>
      </c>
      <c r="H701" s="9">
        <v>81421</v>
      </c>
      <c r="I701" s="9">
        <v>113</v>
      </c>
      <c r="J701" s="9">
        <v>0</v>
      </c>
    </row>
    <row r="702" spans="1:10" x14ac:dyDescent="0.3">
      <c r="A702" s="8" t="s">
        <v>2584</v>
      </c>
      <c r="B702" s="9" t="s">
        <v>19682</v>
      </c>
      <c r="C702" s="8" t="s">
        <v>47</v>
      </c>
      <c r="D702" s="10">
        <v>8</v>
      </c>
      <c r="E702" s="8" t="s">
        <v>2585</v>
      </c>
      <c r="F702" s="9" t="s">
        <v>1894</v>
      </c>
      <c r="G702" s="9" t="str">
        <f>IFERROR(
  IF(TRIM(Table22[[#This Row],[STARS]])="", "Unknown",
    TRIM(MID(Table22[[#This Row],[STARS]], FIND("Stars:", Table22[[#This Row],[STARS]]) + 6, LEN(Table22[[#This Row],[STARS]])))
  ),
"Unknown")</f>
        <v xml:space="preserve">
Guz Khan, 
Tez Ilyas, 
DÃºaa Karim, 
Tolu Ogunmefun
</v>
      </c>
      <c r="H702" s="9">
        <v>1996</v>
      </c>
      <c r="I702" s="9">
        <v>21</v>
      </c>
      <c r="J702" s="9">
        <v>0</v>
      </c>
    </row>
    <row r="703" spans="1:10" x14ac:dyDescent="0.3">
      <c r="A703" s="7" t="s">
        <v>2587</v>
      </c>
      <c r="B703" s="9" t="s">
        <v>19674</v>
      </c>
      <c r="C703" s="7" t="s">
        <v>86</v>
      </c>
      <c r="D703" s="11">
        <v>8.6</v>
      </c>
      <c r="E703" s="7" t="s">
        <v>2588</v>
      </c>
      <c r="F703" s="9" t="s">
        <v>1894</v>
      </c>
      <c r="G703" s="9" t="str">
        <f>IFERROR(
  IF(TRIM(Table22[[#This Row],[STARS]])="", "Unknown",
    TRIM(MID(Table22[[#This Row],[STARS]], FIND("Stars:", Table22[[#This Row],[STARS]]) + 6, LEN(Table22[[#This Row],[STARS]])))
  ),
"Unknown")</f>
        <v xml:space="preserve">
Doval'e Glickman, 
Michael Aloni, 
Neta Riskin, 
Shira Haas
</v>
      </c>
      <c r="H703" s="9">
        <v>5881</v>
      </c>
      <c r="I703" s="9">
        <v>45</v>
      </c>
      <c r="J703" s="9">
        <v>0</v>
      </c>
    </row>
    <row r="704" spans="1:10" x14ac:dyDescent="0.3">
      <c r="A704" s="8" t="s">
        <v>2590</v>
      </c>
      <c r="B704" s="9" t="s">
        <v>19675</v>
      </c>
      <c r="C704" s="8" t="s">
        <v>801</v>
      </c>
      <c r="D704" s="10">
        <v>8.1</v>
      </c>
      <c r="E704" s="8" t="s">
        <v>2591</v>
      </c>
      <c r="F704" s="9" t="s">
        <v>1894</v>
      </c>
      <c r="G704" s="9" t="str">
        <f>IFERROR(
  IF(TRIM(Table22[[#This Row],[STARS]])="", "Unknown",
    TRIM(MID(Table22[[#This Row],[STARS]], FIND("Stars:", Table22[[#This Row],[STARS]]) + 6, LEN(Table22[[#This Row],[STARS]])))
  ),
"Unknown")</f>
        <v xml:space="preserve">
Craig Foster, 
Tom Foster
</v>
      </c>
      <c r="H704" s="9">
        <v>42025</v>
      </c>
      <c r="I704" s="9">
        <v>85</v>
      </c>
      <c r="J704" s="9">
        <v>0</v>
      </c>
    </row>
    <row r="705" spans="1:10" x14ac:dyDescent="0.3">
      <c r="A705" s="7" t="s">
        <v>2593</v>
      </c>
      <c r="B705" s="9" t="s">
        <v>19684</v>
      </c>
      <c r="C705" s="7" t="s">
        <v>47</v>
      </c>
      <c r="D705" s="11">
        <v>5.9</v>
      </c>
      <c r="E705" s="7" t="s">
        <v>2594</v>
      </c>
      <c r="F705" s="9" t="s">
        <v>22161</v>
      </c>
      <c r="G705" s="9" t="str">
        <f>IFERROR(
  IF(TRIM(Table22[[#This Row],[STARS]])="", "Unknown",
    TRIM(MID(Table22[[#This Row],[STARS]], FIND("Stars:", Table22[[#This Row],[STARS]]) + 6, LEN(Table22[[#This Row],[STARS]])))
  ),
"Unknown")</f>
        <v xml:space="preserve">
Robert De Niro, 
Zac Efron, 
Zoey Deutch, 
Aubrey Plaza
</v>
      </c>
      <c r="H705" s="9">
        <v>117026</v>
      </c>
      <c r="I705" s="9">
        <v>102</v>
      </c>
      <c r="J705" s="9" t="s">
        <v>2596</v>
      </c>
    </row>
    <row r="706" spans="1:10" x14ac:dyDescent="0.3">
      <c r="A706" s="8" t="s">
        <v>2597</v>
      </c>
      <c r="B706" s="9" t="s">
        <v>19693</v>
      </c>
      <c r="C706" s="8" t="s">
        <v>1679</v>
      </c>
      <c r="D706" s="10">
        <v>8.4</v>
      </c>
      <c r="E706" s="8" t="s">
        <v>2598</v>
      </c>
      <c r="F706" s="9" t="s">
        <v>1894</v>
      </c>
      <c r="G706" s="9" t="str">
        <f>IFERROR(
  IF(TRIM(Table22[[#This Row],[STARS]])="", "Unknown",
    TRIM(MID(Table22[[#This Row],[STARS]], FIND("Stars:", Table22[[#This Row],[STARS]]) + 6, LEN(Table22[[#This Row],[STARS]])))
  ),
"Unknown")</f>
        <v xml:space="preserve">
Paula Burrows, 
Jack De Sena, 
Sasha Rojen, 
Jason Simpson
</v>
      </c>
      <c r="H706" s="9">
        <v>18512</v>
      </c>
      <c r="I706" s="9">
        <v>26</v>
      </c>
      <c r="J706" s="9">
        <v>0</v>
      </c>
    </row>
    <row r="707" spans="1:10" x14ac:dyDescent="0.3">
      <c r="A707" s="7" t="s">
        <v>2600</v>
      </c>
      <c r="B707" s="9" t="s">
        <v>19677</v>
      </c>
      <c r="C707" s="7" t="s">
        <v>91</v>
      </c>
      <c r="D707" s="11">
        <v>6.5</v>
      </c>
      <c r="E707" s="7" t="s">
        <v>2601</v>
      </c>
      <c r="F707" s="9" t="s">
        <v>22160</v>
      </c>
      <c r="G707" s="9" t="str">
        <f>IFERROR(
  IF(TRIM(Table22[[#This Row],[STARS]])="", "Unknown",
    TRIM(MID(Table22[[#This Row],[STARS]], FIND("Stars:", Table22[[#This Row],[STARS]]) + 6, LEN(Table22[[#This Row],[STARS]])))
  ),
"Unknown")</f>
        <v xml:space="preserve">
Emma Thompson, 
Mindy Kaling, 
John Lithgow, 
Hugh Dancy
</v>
      </c>
      <c r="H707" s="9">
        <v>33065</v>
      </c>
      <c r="I707" s="9">
        <v>102</v>
      </c>
      <c r="J707" s="9" t="s">
        <v>2603</v>
      </c>
    </row>
    <row r="708" spans="1:10" x14ac:dyDescent="0.3">
      <c r="A708" s="8" t="s">
        <v>2604</v>
      </c>
      <c r="B708" s="9" t="s">
        <v>19677</v>
      </c>
      <c r="C708" s="8" t="s">
        <v>1104</v>
      </c>
      <c r="D708" s="10">
        <v>8.4</v>
      </c>
      <c r="E708" s="8" t="s">
        <v>2605</v>
      </c>
      <c r="F708" s="9" t="s">
        <v>1894</v>
      </c>
      <c r="G708" s="9" t="str">
        <f>IFERROR(
  IF(TRIM(Table22[[#This Row],[STARS]])="", "Unknown",
    TRIM(MID(Table22[[#This Row],[STARS]], FIND("Stars:", Table22[[#This Row],[STARS]]) + 6, LEN(Table22[[#This Row],[STARS]])))
  ),
"Unknown")</f>
        <v xml:space="preserve">
Neil Sterenberg, 
Beccy Henderson, 
Nathalie Emmanuel, 
Taron Egerton
</v>
      </c>
      <c r="H708" s="9">
        <v>22469</v>
      </c>
      <c r="I708" s="9">
        <v>60</v>
      </c>
      <c r="J708" s="9">
        <v>0</v>
      </c>
    </row>
    <row r="709" spans="1:10" x14ac:dyDescent="0.3">
      <c r="A709" s="7" t="s">
        <v>2607</v>
      </c>
      <c r="B709" s="9" t="s">
        <v>19688</v>
      </c>
      <c r="C709" s="7" t="s">
        <v>427</v>
      </c>
      <c r="D709" s="11">
        <v>4.8</v>
      </c>
      <c r="E709" s="7" t="s">
        <v>2608</v>
      </c>
      <c r="F709" s="9" t="s">
        <v>22159</v>
      </c>
      <c r="G709" s="9" t="str">
        <f>IFERROR(
  IF(TRIM(Table22[[#This Row],[STARS]])="", "Unknown",
    TRIM(MID(Table22[[#This Row],[STARS]], FIND("Stars:", Table22[[#This Row],[STARS]]) + 6, LEN(Table22[[#This Row],[STARS]])))
  ),
"Unknown")</f>
        <v xml:space="preserve">
Adam Sandler, 
Terry Crews, 
Jorge Garcia, 
Taylor Lautner
</v>
      </c>
      <c r="H709" s="9">
        <v>46072</v>
      </c>
      <c r="I709" s="9">
        <v>119</v>
      </c>
      <c r="J709" s="9">
        <v>0</v>
      </c>
    </row>
    <row r="710" spans="1:10" x14ac:dyDescent="0.3">
      <c r="A710" s="8" t="s">
        <v>2610</v>
      </c>
      <c r="B710" s="9" t="s">
        <v>19677</v>
      </c>
      <c r="C710" s="8" t="s">
        <v>1815</v>
      </c>
      <c r="D710" s="10">
        <v>7.9</v>
      </c>
      <c r="E710" s="8" t="s">
        <v>2611</v>
      </c>
      <c r="F710" s="9" t="s">
        <v>1894</v>
      </c>
      <c r="G710" s="9" t="str">
        <f>IFERROR(
  IF(TRIM(Table22[[#This Row],[STARS]])="", "Unknown",
    TRIM(MID(Table22[[#This Row],[STARS]], FIND("Stars:", Table22[[#This Row],[STARS]]) + 6, LEN(Table22[[#This Row],[STARS]])))
  ),
"Unknown")</f>
        <v xml:space="preserve">
Sacha Baron Cohen, 
Hadar Ratzon Rotem, 
Yael Eitan, 
Noah Emmerich
</v>
      </c>
      <c r="H710" s="9">
        <v>35965</v>
      </c>
      <c r="I710" s="9">
        <v>53</v>
      </c>
      <c r="J710" s="9">
        <v>0</v>
      </c>
    </row>
    <row r="711" spans="1:10" x14ac:dyDescent="0.3">
      <c r="A711" s="7" t="s">
        <v>2613</v>
      </c>
      <c r="B711" s="9" t="s">
        <v>19672</v>
      </c>
      <c r="C711" s="7" t="s">
        <v>109</v>
      </c>
      <c r="D711" s="11">
        <v>6.8</v>
      </c>
      <c r="E711" s="7" t="s">
        <v>2614</v>
      </c>
      <c r="F711" s="9" t="s">
        <v>1894</v>
      </c>
      <c r="G711" s="9" t="str">
        <f>IFERROR(
  IF(TRIM(Table22[[#This Row],[STARS]])="", "Unknown",
    TRIM(MID(Table22[[#This Row],[STARS]], FIND("Stars:", Table22[[#This Row],[STARS]]) + 6, LEN(Table22[[#This Row],[STARS]])))
  ),
"Unknown")</f>
        <v xml:space="preserve">
Henriette Confurius, 
Emilio Sakraya, 
David Ali Rashed, 
Melika Foroutan
</v>
      </c>
      <c r="H711" s="9">
        <v>10043</v>
      </c>
      <c r="I711" s="9">
        <v>0</v>
      </c>
      <c r="J711" s="9">
        <v>0</v>
      </c>
    </row>
    <row r="712" spans="1:10" x14ac:dyDescent="0.3">
      <c r="A712" s="8" t="s">
        <v>2616</v>
      </c>
      <c r="B712" s="9" t="s">
        <v>19788</v>
      </c>
      <c r="C712" s="8" t="s">
        <v>427</v>
      </c>
      <c r="D712" s="10">
        <v>7.6</v>
      </c>
      <c r="E712" s="8" t="s">
        <v>2617</v>
      </c>
      <c r="F712" s="9" t="s">
        <v>1894</v>
      </c>
      <c r="G712" s="9" t="str">
        <f>IFERROR(
  IF(TRIM(Table22[[#This Row],[STARS]])="", "Unknown",
    TRIM(MID(Table22[[#This Row],[STARS]], FIND("Stars:", Table22[[#This Row],[STARS]]) + 6, LEN(Table22[[#This Row],[STARS]])))
  ),
"Unknown")</f>
        <v xml:space="preserve">
Benedict Wong, 
Benjamin Wadsworth, 
Lana Condor, 
MarÃ­a Gabriela de FarÃ­a
</v>
      </c>
      <c r="H712" s="9">
        <v>15025</v>
      </c>
      <c r="I712" s="9">
        <v>60</v>
      </c>
      <c r="J712" s="9">
        <v>0</v>
      </c>
    </row>
    <row r="713" spans="1:10" x14ac:dyDescent="0.3">
      <c r="A713" s="7" t="s">
        <v>19670</v>
      </c>
      <c r="B713" s="9" t="s">
        <v>19675</v>
      </c>
      <c r="C713" s="7" t="s">
        <v>549</v>
      </c>
      <c r="D713" s="11">
        <v>6.3</v>
      </c>
      <c r="E713" s="7" t="s">
        <v>2620</v>
      </c>
      <c r="F713" s="9" t="s">
        <v>22158</v>
      </c>
      <c r="G713" s="9" t="str">
        <f>IFERROR(
  IF(TRIM(Table22[[#This Row],[STARS]])="", "Unknown",
    TRIM(MID(Table22[[#This Row],[STARS]], FIND("Stars:", Table22[[#This Row],[STARS]]) + 6, LEN(Table22[[#This Row],[STARS]])))
  ),
"Unknown")</f>
        <v xml:space="preserve">
Yoo Ah-in, 
Park Shin-Hye, 
Jeon Bae-soo, 
Hyun-Wook Lee
</v>
      </c>
      <c r="H713" s="9">
        <v>30530</v>
      </c>
      <c r="I713" s="9">
        <v>98</v>
      </c>
      <c r="J713" s="9">
        <v>0</v>
      </c>
    </row>
    <row r="714" spans="1:10" x14ac:dyDescent="0.3">
      <c r="A714" s="8" t="s">
        <v>2622</v>
      </c>
      <c r="B714" s="9" t="s">
        <v>19688</v>
      </c>
      <c r="C714" s="8" t="s">
        <v>104</v>
      </c>
      <c r="D714" s="10">
        <v>6.5</v>
      </c>
      <c r="E714" s="8" t="s">
        <v>2623</v>
      </c>
      <c r="F714" s="9" t="s">
        <v>22048</v>
      </c>
      <c r="G714" s="9" t="str">
        <f>IFERROR(
  IF(TRIM(Table22[[#This Row],[STARS]])="", "Unknown",
    TRIM(MID(Table22[[#This Row],[STARS]], FIND("Stars:", Table22[[#This Row],[STARS]]) + 6, LEN(Table22[[#This Row],[STARS]])))
  ),
"Unknown")</f>
        <v xml:space="preserve">
Mae Whitman, 
Bella Thorne, 
Robbie Amell, 
Allison Janney
</v>
      </c>
      <c r="H714" s="9">
        <v>86929</v>
      </c>
      <c r="I714" s="9">
        <v>101</v>
      </c>
      <c r="J714" s="9" t="s">
        <v>1882</v>
      </c>
    </row>
    <row r="715" spans="1:10" x14ac:dyDescent="0.3">
      <c r="A715" s="7" t="s">
        <v>2625</v>
      </c>
      <c r="B715" s="9" t="s">
        <v>19693</v>
      </c>
      <c r="C715" s="7" t="s">
        <v>1437</v>
      </c>
      <c r="D715" s="11">
        <v>7.4</v>
      </c>
      <c r="E715" s="7" t="s">
        <v>2626</v>
      </c>
      <c r="F715" s="9" t="s">
        <v>22157</v>
      </c>
      <c r="G715" s="9" t="str">
        <f>IFERROR(
  IF(TRIM(Table22[[#This Row],[STARS]])="", "Unknown",
    TRIM(MID(Table22[[#This Row],[STARS]], FIND("Stars:", Table22[[#This Row],[STARS]]) + 6, LEN(Table22[[#This Row],[STARS]])))
  ),
"Unknown")</f>
        <v xml:space="preserve">
Adriana Ugarte, 
Chino DarÃ­n, 
Javier GutiÃ©rrez, 
Ãlvaro Morte
</v>
      </c>
      <c r="H715" s="9">
        <v>47502</v>
      </c>
      <c r="I715" s="9">
        <v>128</v>
      </c>
      <c r="J715" s="9">
        <v>0</v>
      </c>
    </row>
    <row r="716" spans="1:10" x14ac:dyDescent="0.3">
      <c r="A716" s="8" t="s">
        <v>2628</v>
      </c>
      <c r="B716" s="9" t="s">
        <v>19679</v>
      </c>
      <c r="C716" s="8" t="s">
        <v>1975</v>
      </c>
      <c r="D716" s="10">
        <v>6.6</v>
      </c>
      <c r="E716" s="8" t="s">
        <v>2629</v>
      </c>
      <c r="F716" s="9" t="s">
        <v>22156</v>
      </c>
      <c r="G716" s="9" t="str">
        <f>IFERROR(
  IF(TRIM(Table22[[#This Row],[STARS]])="", "Unknown",
    TRIM(MID(Table22[[#This Row],[STARS]], FIND("Stars:", Table22[[#This Row],[STARS]]) + 6, LEN(Table22[[#This Row],[STARS]])))
  ),
"Unknown")</f>
        <v xml:space="preserve">
Sharni Vinson, 
Joe Swanberg, 
AJ Bowen, 
Nicholas Tucci
</v>
      </c>
      <c r="H716" s="9">
        <v>92232</v>
      </c>
      <c r="I716" s="9">
        <v>95</v>
      </c>
      <c r="J716" s="9" t="s">
        <v>2631</v>
      </c>
    </row>
    <row r="717" spans="1:10" x14ac:dyDescent="0.3">
      <c r="A717" s="7" t="s">
        <v>2632</v>
      </c>
      <c r="B717" s="9" t="s">
        <v>19738</v>
      </c>
      <c r="C717" s="7" t="s">
        <v>86</v>
      </c>
      <c r="D717" s="11">
        <v>8.5</v>
      </c>
      <c r="E717" s="7" t="s">
        <v>2633</v>
      </c>
      <c r="F717" s="9" t="s">
        <v>1894</v>
      </c>
      <c r="G717" s="9" t="str">
        <f>IFERROR(
  IF(TRIM(Table22[[#This Row],[STARS]])="", "Unknown",
    TRIM(MID(Table22[[#This Row],[STARS]], FIND("Stars:", Table22[[#This Row],[STARS]]) + 6, LEN(Table22[[#This Row],[STARS]])))
  ),
"Unknown")</f>
        <v xml:space="preserve">
Sidse Babett Knudsen, 
Birgitte Hjort SÃ¸rensen, 
Freja Riemann, 
SÃ¸ren Malling
</v>
      </c>
      <c r="H717" s="9">
        <v>21123</v>
      </c>
      <c r="I717" s="9">
        <v>58</v>
      </c>
      <c r="J717" s="9">
        <v>0</v>
      </c>
    </row>
    <row r="718" spans="1:10" x14ac:dyDescent="0.3">
      <c r="A718" s="8" t="s">
        <v>2635</v>
      </c>
      <c r="B718" s="9" t="s">
        <v>19688</v>
      </c>
      <c r="C718" s="8" t="s">
        <v>2636</v>
      </c>
      <c r="D718" s="10">
        <v>5.5</v>
      </c>
      <c r="E718" s="8" t="s">
        <v>2637</v>
      </c>
      <c r="F718" s="9" t="s">
        <v>21915</v>
      </c>
      <c r="G718" s="9" t="str">
        <f>IFERROR(
  IF(TRIM(Table22[[#This Row],[STARS]])="", "Unknown",
    TRIM(MID(Table22[[#This Row],[STARS]], FIND("Stars:", Table22[[#This Row],[STARS]]) + 6, LEN(Table22[[#This Row],[STARS]])))
  ),
"Unknown")</f>
        <v xml:space="preserve">
Adam Sandler, 
Kevin James, 
Michelle Monaghan, 
Peter Dinklage
</v>
      </c>
      <c r="H718" s="9">
        <v>135509</v>
      </c>
      <c r="I718" s="9">
        <v>105</v>
      </c>
      <c r="J718" s="9" t="s">
        <v>2639</v>
      </c>
    </row>
    <row r="719" spans="1:10" x14ac:dyDescent="0.3">
      <c r="A719" s="7" t="s">
        <v>2640</v>
      </c>
      <c r="B719" s="9" t="s">
        <v>19675</v>
      </c>
      <c r="C719" s="7" t="s">
        <v>248</v>
      </c>
      <c r="D719" s="11">
        <v>6.1</v>
      </c>
      <c r="E719" s="7" t="s">
        <v>2641</v>
      </c>
      <c r="F719" s="9" t="s">
        <v>21346</v>
      </c>
      <c r="G719" s="9" t="str">
        <f>IFERROR(
  IF(TRIM(Table22[[#This Row],[STARS]])="", "Unknown",
    TRIM(MID(Table22[[#This Row],[STARS]], FIND("Stars:", Table22[[#This Row],[STARS]]) + 6, LEN(Table22[[#This Row],[STARS]])))
  ),
"Unknown")</f>
        <v xml:space="preserve">
Amy Ryan, 
Thomasin McKenzie, 
Gabriel Byrne, 
Lola Kirke
</v>
      </c>
      <c r="H719" s="9">
        <v>18958</v>
      </c>
      <c r="I719" s="9">
        <v>95</v>
      </c>
      <c r="J719" s="9">
        <v>0</v>
      </c>
    </row>
    <row r="720" spans="1:10" x14ac:dyDescent="0.3">
      <c r="A720" s="8" t="s">
        <v>2643</v>
      </c>
      <c r="B720" s="9" t="s">
        <v>19823</v>
      </c>
      <c r="C720" s="8" t="s">
        <v>881</v>
      </c>
      <c r="D720" s="10">
        <v>7.9</v>
      </c>
      <c r="E720" s="8" t="s">
        <v>2644</v>
      </c>
      <c r="F720" s="9" t="s">
        <v>22155</v>
      </c>
      <c r="G720" s="9" t="str">
        <f>IFERROR(
  IF(TRIM(Table22[[#This Row],[STARS]])="", "Unknown",
    TRIM(MID(Table22[[#This Row],[STARS]], FIND("Stars:", Table22[[#This Row],[STARS]]) + 6, LEN(Table22[[#This Row],[STARS]])))
  ),
"Unknown")</f>
        <v xml:space="preserve">
Charlton Heston, 
Yul Brynner, 
Anne Baxter, 
Edward G. Robinson
</v>
      </c>
      <c r="H720" s="9">
        <v>66532</v>
      </c>
      <c r="I720" s="9">
        <v>220</v>
      </c>
      <c r="J720" s="9" t="s">
        <v>2646</v>
      </c>
    </row>
    <row r="721" spans="1:10" x14ac:dyDescent="0.3">
      <c r="A721" s="7" t="s">
        <v>2647</v>
      </c>
      <c r="B721" s="9" t="s">
        <v>19684</v>
      </c>
      <c r="C721" s="7" t="s">
        <v>34</v>
      </c>
      <c r="D721" s="11">
        <v>6.4</v>
      </c>
      <c r="E721" s="7" t="s">
        <v>2648</v>
      </c>
      <c r="F721" s="9" t="s">
        <v>22154</v>
      </c>
      <c r="G721" s="9" t="str">
        <f>IFERROR(
  IF(TRIM(Table22[[#This Row],[STARS]])="", "Unknown",
    TRIM(MID(Table22[[#This Row],[STARS]], FIND("Stars:", Table22[[#This Row],[STARS]]) + 6, LEN(Table22[[#This Row],[STARS]])))
  ),
"Unknown")</f>
        <v xml:space="preserve">
Ben Affleck, 
Elle Fanning, 
Brendan Gleeson, 
Chris Messina
</v>
      </c>
      <c r="H721" s="9">
        <v>54010</v>
      </c>
      <c r="I721" s="9">
        <v>129</v>
      </c>
      <c r="J721" s="9" t="s">
        <v>2650</v>
      </c>
    </row>
    <row r="722" spans="1:10" x14ac:dyDescent="0.3">
      <c r="A722" s="8" t="s">
        <v>2651</v>
      </c>
      <c r="B722" s="9" t="s">
        <v>19686</v>
      </c>
      <c r="C722" s="8" t="s">
        <v>34</v>
      </c>
      <c r="D722" s="10">
        <v>5.7</v>
      </c>
      <c r="E722" s="8" t="s">
        <v>2652</v>
      </c>
      <c r="F722" s="9" t="s">
        <v>22153</v>
      </c>
      <c r="G722" s="9" t="str">
        <f>IFERROR(
  IF(TRIM(Table22[[#This Row],[STARS]])="", "Unknown",
    TRIM(MID(Table22[[#This Row],[STARS]], FIND("Stars:", Table22[[#This Row],[STARS]]) + 6, LEN(Table22[[#This Row],[STARS]])))
  ),
"Unknown")</f>
        <v xml:space="preserve">
Arnold Schwarzenegger, 
Sam Worthington, 
Terrence Howard, 
Olivia Williams
</v>
      </c>
      <c r="H722" s="9">
        <v>61545</v>
      </c>
      <c r="I722" s="9">
        <v>109</v>
      </c>
      <c r="J722" s="9" t="s">
        <v>2654</v>
      </c>
    </row>
    <row r="723" spans="1:10" x14ac:dyDescent="0.3">
      <c r="A723" s="7" t="s">
        <v>2655</v>
      </c>
      <c r="B723" s="9" t="s">
        <v>19674</v>
      </c>
      <c r="C723" s="7" t="s">
        <v>25</v>
      </c>
      <c r="D723" s="11">
        <v>7.3</v>
      </c>
      <c r="E723" s="7" t="s">
        <v>2656</v>
      </c>
      <c r="F723" s="9" t="s">
        <v>1894</v>
      </c>
      <c r="G723" s="9" t="str">
        <f>IFERROR(
  IF(TRIM(Table22[[#This Row],[STARS]])="", "Unknown",
    TRIM(MID(Table22[[#This Row],[STARS]], FIND("Stars:", Table22[[#This Row],[STARS]]) + 6, LEN(Table22[[#This Row],[STARS]])))
  ),
"Unknown")</f>
        <v xml:space="preserve">
Steve Carell, 
Kristen Wiig, 
Benjamin Bratt, 
Miranda Cosgrove
</v>
      </c>
      <c r="H723" s="9">
        <v>377936</v>
      </c>
      <c r="I723" s="9">
        <v>98</v>
      </c>
      <c r="J723" s="9" t="s">
        <v>2658</v>
      </c>
    </row>
    <row r="724" spans="1:10" x14ac:dyDescent="0.3">
      <c r="A724" s="8" t="s">
        <v>2659</v>
      </c>
      <c r="B724" s="9" t="s">
        <v>19693</v>
      </c>
      <c r="C724" s="8" t="s">
        <v>889</v>
      </c>
      <c r="D724" s="10">
        <v>5.8</v>
      </c>
      <c r="E724" s="8" t="s">
        <v>2660</v>
      </c>
      <c r="F724" s="9" t="s">
        <v>22152</v>
      </c>
      <c r="G724" s="9" t="str">
        <f>IFERROR(
  IF(TRIM(Table22[[#This Row],[STARS]])="", "Unknown",
    TRIM(MID(Table22[[#This Row],[STARS]], FIND("Stars:", Table22[[#This Row],[STARS]]) + 6, LEN(Table22[[#This Row],[STARS]])))
  ),
"Unknown")</f>
        <v xml:space="preserve">
Michael PeÃ±a, 
Lizzy Caplan, 
Amelia Crouch, 
Erica Tremblay
</v>
      </c>
      <c r="H724" s="9">
        <v>49162</v>
      </c>
      <c r="I724" s="9">
        <v>95</v>
      </c>
      <c r="J724" s="9">
        <v>0</v>
      </c>
    </row>
    <row r="725" spans="1:10" x14ac:dyDescent="0.3">
      <c r="A725" s="7" t="s">
        <v>2662</v>
      </c>
      <c r="B725" s="9" t="s">
        <v>19679</v>
      </c>
      <c r="C725" s="7" t="s">
        <v>474</v>
      </c>
      <c r="D725" s="11">
        <v>8.5</v>
      </c>
      <c r="E725" s="7" t="s">
        <v>2663</v>
      </c>
      <c r="F725" s="9" t="s">
        <v>1894</v>
      </c>
      <c r="G725" s="9" t="str">
        <f>IFERROR(
  IF(TRIM(Table22[[#This Row],[STARS]])="", "Unknown",
    TRIM(MID(Table22[[#This Row],[STARS]], FIND("Stars:", Table22[[#This Row],[STARS]]) + 6, LEN(Table22[[#This Row],[STARS]])))
  ),
"Unknown")</f>
        <v xml:space="preserve">
John Hannah, 
Manu Bennett, 
Peter Mensah, 
Dustin Clare
</v>
      </c>
      <c r="H725" s="9">
        <v>130057</v>
      </c>
      <c r="I725" s="9">
        <v>331</v>
      </c>
      <c r="J725" s="9">
        <v>0</v>
      </c>
    </row>
    <row r="726" spans="1:10" x14ac:dyDescent="0.3">
      <c r="A726" s="8" t="s">
        <v>2665</v>
      </c>
      <c r="B726" s="9" t="s">
        <v>19674</v>
      </c>
      <c r="C726" s="8" t="s">
        <v>2666</v>
      </c>
      <c r="D726" s="10">
        <v>6.3</v>
      </c>
      <c r="E726" s="8" t="s">
        <v>2667</v>
      </c>
      <c r="F726" s="9" t="s">
        <v>22151</v>
      </c>
      <c r="G726" s="9" t="str">
        <f>IFERROR(
  IF(TRIM(Table22[[#This Row],[STARS]])="", "Unknown",
    TRIM(MID(Table22[[#This Row],[STARS]], FIND("Stars:", Table22[[#This Row],[STARS]]) + 6, LEN(Table22[[#This Row],[STARS]])))
  ),
"Unknown")</f>
        <v xml:space="preserve">
James Franco, 
Michelle Williams, 
Rachel Weisz, 
Mila Kunis
</v>
      </c>
      <c r="H726" s="9">
        <v>201707</v>
      </c>
      <c r="I726" s="9">
        <v>130</v>
      </c>
      <c r="J726" s="9" t="s">
        <v>2669</v>
      </c>
    </row>
    <row r="727" spans="1:10" x14ac:dyDescent="0.3">
      <c r="A727" s="7" t="s">
        <v>2670</v>
      </c>
      <c r="B727" s="9" t="s">
        <v>19758</v>
      </c>
      <c r="C727" s="7" t="s">
        <v>885</v>
      </c>
      <c r="D727" s="11">
        <v>7.4</v>
      </c>
      <c r="E727" s="7" t="s">
        <v>2671</v>
      </c>
      <c r="F727" s="9" t="s">
        <v>1894</v>
      </c>
      <c r="G727" s="9" t="str">
        <f>IFERROR(
  IF(TRIM(Table22[[#This Row],[STARS]])="", "Unknown",
    TRIM(MID(Table22[[#This Row],[STARS]], FIND("Stars:", Table22[[#This Row],[STARS]]) + 6, LEN(Table22[[#This Row],[STARS]])))
  ),
"Unknown")</f>
        <v xml:space="preserve">
Anna Torv, 
Marcus Graham, 
Justin Smith, 
Aleks Mikic
</v>
      </c>
      <c r="H727" s="9">
        <v>7001</v>
      </c>
      <c r="I727" s="9">
        <v>49</v>
      </c>
      <c r="J727" s="9">
        <v>0</v>
      </c>
    </row>
    <row r="728" spans="1:10" x14ac:dyDescent="0.3">
      <c r="A728" s="8" t="s">
        <v>2673</v>
      </c>
      <c r="B728" s="9" t="s">
        <v>19675</v>
      </c>
      <c r="C728" s="8" t="s">
        <v>38</v>
      </c>
      <c r="D728" s="10">
        <v>6.5</v>
      </c>
      <c r="E728" s="8" t="s">
        <v>2674</v>
      </c>
      <c r="F728" s="9" t="s">
        <v>21900</v>
      </c>
      <c r="G728" s="9" t="str">
        <f>IFERROR(
  IF(TRIM(Table22[[#This Row],[STARS]])="", "Unknown",
    TRIM(MID(Table22[[#This Row],[STARS]], FIND("Stars:", Table22[[#This Row],[STARS]]) + 6, LEN(Table22[[#This Row],[STARS]])))
  ),
"Unknown")</f>
        <v xml:space="preserve">
Elle Fanning, 
Justice Smith, 
Alexandra Shipp, 
Kelli O'Hara
</v>
      </c>
      <c r="H728" s="9">
        <v>24223</v>
      </c>
      <c r="I728" s="9">
        <v>107</v>
      </c>
      <c r="J728" s="9">
        <v>0</v>
      </c>
    </row>
    <row r="729" spans="1:10" x14ac:dyDescent="0.3">
      <c r="A729" s="7" t="s">
        <v>2676</v>
      </c>
      <c r="B729" s="9" t="s">
        <v>19693</v>
      </c>
      <c r="C729" s="7" t="s">
        <v>1167</v>
      </c>
      <c r="D729" s="11">
        <v>8.5</v>
      </c>
      <c r="E729" s="7" t="s">
        <v>2677</v>
      </c>
      <c r="F729" s="9" t="s">
        <v>1894</v>
      </c>
      <c r="G729" s="9" t="str">
        <f>IFERROR(
  IF(TRIM(Table22[[#This Row],[STARS]])="", "Unknown",
    TRIM(MID(Table22[[#This Row],[STARS]], FIND("Stars:", Table22[[#This Row],[STARS]]) + 6, LEN(Table22[[#This Row],[STARS]])))
  ),
"Unknown")</f>
        <v xml:space="preserve">
Yui Ishikawa, 
Raissa Bueno, 
Erika Harlacher, 
Aya EndÃ´
</v>
      </c>
      <c r="H729" s="9">
        <v>14942</v>
      </c>
      <c r="I729" s="9">
        <v>24</v>
      </c>
      <c r="J729" s="9">
        <v>0</v>
      </c>
    </row>
    <row r="730" spans="1:10" x14ac:dyDescent="0.3">
      <c r="A730" s="8" t="s">
        <v>2679</v>
      </c>
      <c r="B730" s="9" t="s">
        <v>19682</v>
      </c>
      <c r="C730" s="8" t="s">
        <v>313</v>
      </c>
      <c r="D730" s="10">
        <v>6</v>
      </c>
      <c r="E730" s="8" t="s">
        <v>2680</v>
      </c>
      <c r="F730" s="9" t="s">
        <v>22150</v>
      </c>
      <c r="G730" s="9" t="str">
        <f>IFERROR(
  IF(TRIM(Table22[[#This Row],[STARS]])="", "Unknown",
    TRIM(MID(Table22[[#This Row],[STARS]], FIND("Stars:", Table22[[#This Row],[STARS]]) + 6, LEN(Table22[[#This Row],[STARS]])))
  ),
"Unknown")</f>
        <v xml:space="preserve">
Michael PeÃ±a, 
Dax Shepard, 
Vincent D'Onofrio, 
Rosa Salazar
</v>
      </c>
      <c r="H730" s="9">
        <v>44487</v>
      </c>
      <c r="I730" s="9">
        <v>100</v>
      </c>
      <c r="J730" s="9" t="s">
        <v>2682</v>
      </c>
    </row>
    <row r="731" spans="1:10" x14ac:dyDescent="0.3">
      <c r="A731" s="7" t="s">
        <v>2683</v>
      </c>
      <c r="B731" s="9" t="s">
        <v>19797</v>
      </c>
      <c r="C731" s="7" t="s">
        <v>349</v>
      </c>
      <c r="D731" s="11">
        <v>7.4</v>
      </c>
      <c r="E731" s="7" t="s">
        <v>2684</v>
      </c>
      <c r="F731" s="9" t="s">
        <v>1894</v>
      </c>
      <c r="G731" s="9" t="str">
        <f>IFERROR(
  IF(TRIM(Table22[[#This Row],[STARS]])="", "Unknown",
    TRIM(MID(Table22[[#This Row],[STARS]], FIND("Stars:", Table22[[#This Row],[STARS]]) + 6, LEN(Table22[[#This Row],[STARS]])))
  ),
"Unknown")</f>
        <v xml:space="preserve">
Tiffany Haddish, 
Ali Wong, 
Steven Yeun, 
Nicole Byer
</v>
      </c>
      <c r="H731" s="9">
        <v>5730</v>
      </c>
      <c r="I731" s="9">
        <v>26</v>
      </c>
      <c r="J731" s="9">
        <v>0</v>
      </c>
    </row>
    <row r="732" spans="1:10" x14ac:dyDescent="0.3">
      <c r="A732" s="8" t="s">
        <v>2686</v>
      </c>
      <c r="B732" s="9" t="s">
        <v>19754</v>
      </c>
      <c r="C732" s="8" t="s">
        <v>1475</v>
      </c>
      <c r="D732" s="10">
        <v>6.8</v>
      </c>
      <c r="E732" s="8" t="s">
        <v>2688</v>
      </c>
      <c r="F732" s="9" t="s">
        <v>1894</v>
      </c>
      <c r="G732" s="9" t="str">
        <f>IFERROR(
  IF(TRIM(Table22[[#This Row],[STARS]])="", "Unknown",
    TRIM(MID(Table22[[#This Row],[STARS]], FIND("Stars:", Table22[[#This Row],[STARS]]) + 6, LEN(Table22[[#This Row],[STARS]])))
  ),
"Unknown")</f>
        <v xml:space="preserve">
Chai Hansen, 
Dominic Deutscher, 
Gemma Forsyth, 
Rowan Hills
</v>
      </c>
      <c r="H732" s="9">
        <v>3445</v>
      </c>
      <c r="I732" s="9">
        <v>30</v>
      </c>
      <c r="J732" s="9">
        <v>0</v>
      </c>
    </row>
    <row r="733" spans="1:10" x14ac:dyDescent="0.3">
      <c r="A733" s="7" t="s">
        <v>2690</v>
      </c>
      <c r="B733" s="9" t="s">
        <v>19760</v>
      </c>
      <c r="C733" s="7" t="s">
        <v>458</v>
      </c>
      <c r="D733" s="11">
        <v>0</v>
      </c>
      <c r="E733" s="7" t="s">
        <v>2691</v>
      </c>
      <c r="F733" s="9" t="s">
        <v>22149</v>
      </c>
      <c r="G733" s="9" t="str">
        <f>IFERROR(
  IF(TRIM(Table22[[#This Row],[STARS]])="", "Unknown",
    TRIM(MID(Table22[[#This Row],[STARS]], FIND("Stars:", Table22[[#This Row],[STARS]]) + 6, LEN(Table22[[#This Row],[STARS]])))
  ),
"Unknown")</f>
        <v xml:space="preserve">
Charlize Theron, 
Michelle Yeoh, 
Laurence Fishburne, 
Kerry Washington
</v>
      </c>
      <c r="H733" s="9">
        <v>0</v>
      </c>
      <c r="I733" s="9">
        <v>0</v>
      </c>
      <c r="J733" s="9">
        <v>0</v>
      </c>
    </row>
    <row r="734" spans="1:10" x14ac:dyDescent="0.3">
      <c r="A734" s="8" t="s">
        <v>2693</v>
      </c>
      <c r="B734" s="9" t="s">
        <v>19700</v>
      </c>
      <c r="C734" s="8" t="s">
        <v>34</v>
      </c>
      <c r="D734" s="10">
        <v>7.7</v>
      </c>
      <c r="E734" s="8" t="s">
        <v>2694</v>
      </c>
      <c r="F734" s="9" t="s">
        <v>1894</v>
      </c>
      <c r="G734" s="9" t="str">
        <f>IFERROR(
  IF(TRIM(Table22[[#This Row],[STARS]])="", "Unknown",
    TRIM(MID(Table22[[#This Row],[STARS]], FIND("Stars:", Table22[[#This Row],[STARS]]) + 6, LEN(Table22[[#This Row],[STARS]])))
  ),
"Unknown")</f>
        <v xml:space="preserve">
Rebecca Gibney, 
Geraldine Hakewill, 
Anthony Phelan, 
Nicholas Bell
</v>
      </c>
      <c r="H734" s="9">
        <v>5050</v>
      </c>
      <c r="I734" s="9">
        <v>60</v>
      </c>
      <c r="J734" s="9">
        <v>0</v>
      </c>
    </row>
    <row r="735" spans="1:10" x14ac:dyDescent="0.3">
      <c r="A735" s="7" t="s">
        <v>2696</v>
      </c>
      <c r="B735" s="9" t="s">
        <v>19693</v>
      </c>
      <c r="C735" s="7" t="s">
        <v>1760</v>
      </c>
      <c r="D735" s="11">
        <v>4.8</v>
      </c>
      <c r="E735" s="7" t="s">
        <v>2698</v>
      </c>
      <c r="F735" s="9" t="s">
        <v>22148</v>
      </c>
      <c r="G735" s="9" t="str">
        <f>IFERROR(
  IF(TRIM(Table22[[#This Row],[STARS]])="", "Unknown",
    TRIM(MID(Table22[[#This Row],[STARS]], FIND("Stars:", Table22[[#This Row],[STARS]]) + 6, LEN(Table22[[#This Row],[STARS]])))
  ),
"Unknown")</f>
        <v xml:space="preserve">
Florence Pugh, 
Ben Lloyd-Hughes, 
Scott Chambers, 
Georgina Bevan
</v>
      </c>
      <c r="H735" s="9">
        <v>11672</v>
      </c>
      <c r="I735" s="9">
        <v>89</v>
      </c>
      <c r="J735" s="9">
        <v>0</v>
      </c>
    </row>
    <row r="736" spans="1:10" x14ac:dyDescent="0.3">
      <c r="A736" s="8" t="s">
        <v>2700</v>
      </c>
      <c r="B736" s="9" t="s">
        <v>19693</v>
      </c>
      <c r="C736" s="8" t="s">
        <v>2701</v>
      </c>
      <c r="D736" s="10">
        <v>5.3</v>
      </c>
      <c r="E736" s="8" t="s">
        <v>2702</v>
      </c>
      <c r="F736" s="9" t="s">
        <v>22147</v>
      </c>
      <c r="G736" s="9" t="str">
        <f>IFERROR(
  IF(TRIM(Table22[[#This Row],[STARS]])="", "Unknown",
    TRIM(MID(Table22[[#This Row],[STARS]], FIND("Stars:", Table22[[#This Row],[STARS]]) + 6, LEN(Table22[[#This Row],[STARS]])))
  ),
"Unknown")</f>
        <v xml:space="preserve">
Bruce Willis, 
Cole Hauser, 
Shawn Ashmore, 
Ashton Holmes
</v>
      </c>
      <c r="H736" s="9">
        <v>11683</v>
      </c>
      <c r="I736" s="9">
        <v>86</v>
      </c>
      <c r="J736" s="9">
        <v>0</v>
      </c>
    </row>
    <row r="737" spans="1:10" x14ac:dyDescent="0.3">
      <c r="A737" s="7" t="s">
        <v>2704</v>
      </c>
      <c r="B737" s="9" t="s">
        <v>19675</v>
      </c>
      <c r="C737" s="7" t="s">
        <v>104</v>
      </c>
      <c r="D737" s="11">
        <v>5.8</v>
      </c>
      <c r="E737" s="7" t="s">
        <v>2705</v>
      </c>
      <c r="F737" s="9" t="s">
        <v>22146</v>
      </c>
      <c r="G737" s="9" t="str">
        <f>IFERROR(
  IF(TRIM(Table22[[#This Row],[STARS]])="", "Unknown",
    TRIM(MID(Table22[[#This Row],[STARS]], FIND("Stars:", Table22[[#This Row],[STARS]]) + 6, LEN(Table22[[#This Row],[STARS]])))
  ),
"Unknown")</f>
        <v xml:space="preserve">
Joey King, 
Joel Courtney, 
Jacob Elordi, 
Molly Ringwald
</v>
      </c>
      <c r="H737" s="9">
        <v>24006</v>
      </c>
      <c r="I737" s="9">
        <v>134</v>
      </c>
      <c r="J737" s="9">
        <v>0</v>
      </c>
    </row>
    <row r="738" spans="1:10" x14ac:dyDescent="0.3">
      <c r="A738" s="8" t="s">
        <v>2706</v>
      </c>
      <c r="B738" s="9" t="s">
        <v>19675</v>
      </c>
      <c r="C738" s="8" t="s">
        <v>2707</v>
      </c>
      <c r="D738" s="10">
        <v>6.5</v>
      </c>
      <c r="E738" s="8" t="s">
        <v>2708</v>
      </c>
      <c r="F738" s="9" t="s">
        <v>20483</v>
      </c>
      <c r="G738" s="9" t="str">
        <f>IFERROR(
  IF(TRIM(Table22[[#This Row],[STARS]])="", "Unknown",
    TRIM(MID(Table22[[#This Row],[STARS]], FIND("Stars:", Table22[[#This Row],[STARS]]) + 6, LEN(Table22[[#This Row],[STARS]])))
  ),
"Unknown")</f>
        <v xml:space="preserve">
Delroy Lindo, 
Jonathan Majors, 
Clarke Peters, 
Norm Lewis
</v>
      </c>
      <c r="H738" s="9">
        <v>46703</v>
      </c>
      <c r="I738" s="9">
        <v>154</v>
      </c>
      <c r="J738" s="9">
        <v>0</v>
      </c>
    </row>
    <row r="739" spans="1:10" x14ac:dyDescent="0.3">
      <c r="A739" s="7" t="s">
        <v>2710</v>
      </c>
      <c r="B739" s="9" t="s">
        <v>19686</v>
      </c>
      <c r="C739" s="7" t="s">
        <v>1119</v>
      </c>
      <c r="D739" s="11">
        <v>6</v>
      </c>
      <c r="E739" s="7" t="s">
        <v>2711</v>
      </c>
      <c r="F739" s="9" t="s">
        <v>21989</v>
      </c>
      <c r="G739" s="9" t="str">
        <f>IFERROR(
  IF(TRIM(Table22[[#This Row],[STARS]])="", "Unknown",
    TRIM(MID(Table22[[#This Row],[STARS]], FIND("Stars:", Table22[[#This Row],[STARS]]) + 6, LEN(Table22[[#This Row],[STARS]])))
  ),
"Unknown")</f>
        <v xml:space="preserve">
Liam Neeson, 
Forest Whitaker, 
Maggie Grace, 
Famke Janssen
</v>
      </c>
      <c r="H739" s="9">
        <v>183595</v>
      </c>
      <c r="I739" s="9">
        <v>108</v>
      </c>
      <c r="J739" s="9" t="s">
        <v>2713</v>
      </c>
    </row>
    <row r="740" spans="1:10" x14ac:dyDescent="0.3">
      <c r="A740" s="8" t="s">
        <v>2714</v>
      </c>
      <c r="B740" s="9" t="s">
        <v>19693</v>
      </c>
      <c r="C740" s="8" t="s">
        <v>86</v>
      </c>
      <c r="D740" s="10">
        <v>7.7</v>
      </c>
      <c r="E740" s="8" t="s">
        <v>2715</v>
      </c>
      <c r="F740" s="9" t="s">
        <v>22145</v>
      </c>
      <c r="G740" s="9" t="str">
        <f>IFERROR(
  IF(TRIM(Table22[[#This Row],[STARS]])="", "Unknown",
    TRIM(MID(Table22[[#This Row],[STARS]], FIND("Stars:", Table22[[#This Row],[STARS]]) + 6, LEN(Table22[[#This Row],[STARS]])))
  ),
"Unknown")</f>
        <v xml:space="preserve">
Yalitza Aparicio, 
Marina de Tavira, 
Diego Cortina Autrey, 
Carlos Peralta
</v>
      </c>
      <c r="H740" s="9">
        <v>146484</v>
      </c>
      <c r="I740" s="9">
        <v>135</v>
      </c>
      <c r="J740" s="9">
        <v>0</v>
      </c>
    </row>
    <row r="741" spans="1:10" x14ac:dyDescent="0.3">
      <c r="A741" s="7" t="s">
        <v>2717</v>
      </c>
      <c r="B741" s="9" t="s">
        <v>19674</v>
      </c>
      <c r="C741" s="7" t="s">
        <v>34</v>
      </c>
      <c r="D741" s="11">
        <v>6.8</v>
      </c>
      <c r="E741" s="7" t="s">
        <v>2718</v>
      </c>
      <c r="F741" s="9" t="s">
        <v>21804</v>
      </c>
      <c r="G741" s="9" t="str">
        <f>IFERROR(
  IF(TRIM(Table22[[#This Row],[STARS]])="", "Unknown",
    TRIM(MID(Table22[[#This Row],[STARS]], FIND("Stars:", Table22[[#This Row],[STARS]]) + 6, LEN(Table22[[#This Row],[STARS]])))
  ),
"Unknown")</f>
        <v xml:space="preserve">
Christian Bale, 
Casey Affleck, 
Zoe Saldana, 
Woody Harrelson
</v>
      </c>
      <c r="H741" s="9">
        <v>110076</v>
      </c>
      <c r="I741" s="9">
        <v>116</v>
      </c>
      <c r="J741" s="9" t="s">
        <v>2720</v>
      </c>
    </row>
    <row r="742" spans="1:10" x14ac:dyDescent="0.3">
      <c r="A742" s="8" t="s">
        <v>2721</v>
      </c>
      <c r="B742" s="9" t="s">
        <v>19675</v>
      </c>
      <c r="C742" s="8" t="s">
        <v>1780</v>
      </c>
      <c r="D742" s="10">
        <v>6.2</v>
      </c>
      <c r="E742" s="8" t="s">
        <v>2722</v>
      </c>
      <c r="F742" s="9" t="s">
        <v>1894</v>
      </c>
      <c r="G742" s="9" t="str">
        <f>IFERROR(
  IF(TRIM(Table22[[#This Row],[STARS]])="", "Unknown",
    TRIM(MID(Table22[[#This Row],[STARS]], FIND("Stars:", Table22[[#This Row],[STARS]]) + 6, LEN(Table22[[#This Row],[STARS]])))
  ),
"Unknown")</f>
        <v xml:space="preserve">
Tamara Taylor, 
J.C. MacKenzie, 
Aurora Burghart, 
Gabriel Darku
</v>
      </c>
      <c r="H742" s="9">
        <v>9432</v>
      </c>
      <c r="I742" s="9">
        <v>39</v>
      </c>
      <c r="J742" s="9">
        <v>0</v>
      </c>
    </row>
    <row r="743" spans="1:10" x14ac:dyDescent="0.3">
      <c r="A743" s="7" t="s">
        <v>2724</v>
      </c>
      <c r="B743" s="9" t="s">
        <v>19686</v>
      </c>
      <c r="C743" s="7" t="s">
        <v>109</v>
      </c>
      <c r="D743" s="11">
        <v>5.7</v>
      </c>
      <c r="E743" s="7" t="s">
        <v>2725</v>
      </c>
      <c r="F743" s="9" t="s">
        <v>22144</v>
      </c>
      <c r="G743" s="9" t="str">
        <f>IFERROR(
  IF(TRIM(Table22[[#This Row],[STARS]])="", "Unknown",
    TRIM(MID(Table22[[#This Row],[STARS]], FIND("Stars:", Table22[[#This Row],[STARS]]) + 6, LEN(Table22[[#This Row],[STARS]])))
  ),
"Unknown")</f>
        <v xml:space="preserve">
Russell Crowe, 
Jennifer Connelly, 
Anthony Hopkins, 
Emma Watson
</v>
      </c>
      <c r="H743" s="9">
        <v>247033</v>
      </c>
      <c r="I743" s="9">
        <v>138</v>
      </c>
      <c r="J743" s="9" t="s">
        <v>2727</v>
      </c>
    </row>
    <row r="744" spans="1:10" x14ac:dyDescent="0.3">
      <c r="A744" s="8" t="s">
        <v>2728</v>
      </c>
      <c r="B744" s="9" t="s">
        <v>19738</v>
      </c>
      <c r="C744" s="8" t="s">
        <v>1119</v>
      </c>
      <c r="D744" s="10">
        <v>6.2</v>
      </c>
      <c r="E744" s="8" t="s">
        <v>2729</v>
      </c>
      <c r="F744" s="9" t="s">
        <v>22143</v>
      </c>
      <c r="G744" s="9" t="str">
        <f>IFERROR(
  IF(TRIM(Table22[[#This Row],[STARS]])="", "Unknown",
    TRIM(MID(Table22[[#This Row],[STARS]], FIND("Stars:", Table22[[#This Row],[STARS]]) + 6, LEN(Table22[[#This Row],[STARS]])))
  ),
"Unknown")</f>
        <v xml:space="preserve">
Chris Brown, 
Hayden Christensen, 
Matt Dillon, 
Michael Ealy
</v>
      </c>
      <c r="H744" s="9">
        <v>59882</v>
      </c>
      <c r="I744" s="9">
        <v>107</v>
      </c>
      <c r="J744" s="9" t="s">
        <v>2731</v>
      </c>
    </row>
    <row r="745" spans="1:10" x14ac:dyDescent="0.3">
      <c r="A745" s="7" t="s">
        <v>2732</v>
      </c>
      <c r="B745" s="9" t="s">
        <v>19675</v>
      </c>
      <c r="C745" s="7" t="s">
        <v>43</v>
      </c>
      <c r="D745" s="11">
        <v>6.6</v>
      </c>
      <c r="E745" s="7" t="s">
        <v>2733</v>
      </c>
      <c r="F745" s="9" t="s">
        <v>1894</v>
      </c>
      <c r="G745" s="9" t="str">
        <f>IFERROR(
  IF(TRIM(Table22[[#This Row],[STARS]])="", "Unknown",
    TRIM(MID(Table22[[#This Row],[STARS]], FIND("Stars:", Table22[[#This Row],[STARS]]) + 6, LEN(Table22[[#This Row],[STARS]])))
  ),
"Unknown")</f>
        <v xml:space="preserve">
Laura Haddock, 
Nuno Lopes, 
Marta Milans, 
Daniel Mays
</v>
      </c>
      <c r="H745" s="9">
        <v>15362</v>
      </c>
      <c r="I745" s="9">
        <v>60</v>
      </c>
      <c r="J745" s="9">
        <v>0</v>
      </c>
    </row>
    <row r="746" spans="1:10" x14ac:dyDescent="0.3">
      <c r="A746" s="8" t="s">
        <v>2735</v>
      </c>
      <c r="B746" s="9" t="s">
        <v>19680</v>
      </c>
      <c r="C746" s="8" t="s">
        <v>34</v>
      </c>
      <c r="D746" s="10">
        <v>7.6</v>
      </c>
      <c r="E746" s="8" t="s">
        <v>2736</v>
      </c>
      <c r="F746" s="9" t="s">
        <v>22100</v>
      </c>
      <c r="G746" s="9" t="str">
        <f>IFERROR(
  IF(TRIM(Table22[[#This Row],[STARS]])="", "Unknown",
    TRIM(MID(Table22[[#This Row],[STARS]], FIND("Stars:", Table22[[#This Row],[STARS]]) + 6, LEN(Table22[[#This Row],[STARS]])))
  ),
"Unknown")</f>
        <v xml:space="preserve">
Nicolas Cage, 
Ethan Hawke, 
Jared Leto, 
Bridget Moynahan
</v>
      </c>
      <c r="H746" s="9">
        <v>300344</v>
      </c>
      <c r="I746" s="9">
        <v>122</v>
      </c>
      <c r="J746" s="9" t="s">
        <v>2738</v>
      </c>
    </row>
    <row r="747" spans="1:10" x14ac:dyDescent="0.3">
      <c r="A747" s="7" t="s">
        <v>2739</v>
      </c>
      <c r="B747" s="9" t="s">
        <v>19674</v>
      </c>
      <c r="C747" s="7" t="s">
        <v>91</v>
      </c>
      <c r="D747" s="11">
        <v>7.3</v>
      </c>
      <c r="E747" s="7" t="s">
        <v>2740</v>
      </c>
      <c r="F747" s="9" t="s">
        <v>22142</v>
      </c>
      <c r="G747" s="9" t="str">
        <f>IFERROR(
  IF(TRIM(Table22[[#This Row],[STARS]])="", "Unknown",
    TRIM(MID(Table22[[#This Row],[STARS]], FIND("Stars:", Table22[[#This Row],[STARS]]) + 6, LEN(Table22[[#This Row],[STARS]])))
  ),
"Unknown")</f>
        <v xml:space="preserve">
Cate Blanchett, 
Alec Baldwin, 
Peter Sarsgaard, 
Sally Hawkins
</v>
      </c>
      <c r="H747" s="9">
        <v>195580</v>
      </c>
      <c r="I747" s="9">
        <v>98</v>
      </c>
      <c r="J747" s="9" t="s">
        <v>2742</v>
      </c>
    </row>
    <row r="748" spans="1:10" x14ac:dyDescent="0.3">
      <c r="A748" s="8" t="s">
        <v>2743</v>
      </c>
      <c r="B748" s="9" t="s">
        <v>19677</v>
      </c>
      <c r="C748" s="8" t="s">
        <v>25</v>
      </c>
      <c r="D748" s="10">
        <v>5.9</v>
      </c>
      <c r="E748" s="8" t="s">
        <v>2744</v>
      </c>
      <c r="F748" s="9" t="s">
        <v>22141</v>
      </c>
      <c r="G748" s="9" t="str">
        <f>IFERROR(
  IF(TRIM(Table22[[#This Row],[STARS]])="", "Unknown",
    TRIM(MID(Table22[[#This Row],[STARS]], FIND("Stars:", Table22[[#This Row],[STARS]]) + 6, LEN(Table22[[#This Row],[STARS]])))
  ),
"Unknown")</f>
        <v xml:space="preserve">
Big Sean, 
Pamela Adlon, 
Lucy Hale, 
Marissa Jaret Winokur
</v>
      </c>
      <c r="H748" s="9">
        <v>2729</v>
      </c>
      <c r="I748" s="9">
        <v>87</v>
      </c>
      <c r="J748" s="9">
        <v>0</v>
      </c>
    </row>
    <row r="749" spans="1:10" x14ac:dyDescent="0.3">
      <c r="A749" s="7" t="s">
        <v>2746</v>
      </c>
      <c r="B749" s="9" t="s">
        <v>19705</v>
      </c>
      <c r="C749" s="7" t="s">
        <v>55</v>
      </c>
      <c r="D749" s="11">
        <v>6.6</v>
      </c>
      <c r="E749" s="7" t="s">
        <v>2747</v>
      </c>
      <c r="F749" s="9" t="s">
        <v>22140</v>
      </c>
      <c r="G749" s="9" t="str">
        <f>IFERROR(
  IF(TRIM(Table22[[#This Row],[STARS]])="", "Unknown",
    TRIM(MID(Table22[[#This Row],[STARS]], FIND("Stars:", Table22[[#This Row],[STARS]]) + 6, LEN(Table22[[#This Row],[STARS]])))
  ),
"Unknown")</f>
        <v xml:space="preserve">
Sylvester Stallone, 
Liam Hemsworth, 
Randy Couture, 
Jean-Claude Van Damme
</v>
      </c>
      <c r="H749" s="9">
        <v>296948</v>
      </c>
      <c r="I749" s="9">
        <v>103</v>
      </c>
      <c r="J749" s="9" t="s">
        <v>2749</v>
      </c>
    </row>
    <row r="750" spans="1:10" x14ac:dyDescent="0.3">
      <c r="A750" s="8" t="s">
        <v>2750</v>
      </c>
      <c r="B750" s="9" t="s">
        <v>19672</v>
      </c>
      <c r="C750" s="8" t="s">
        <v>856</v>
      </c>
      <c r="D750" s="10">
        <v>4.9000000000000004</v>
      </c>
      <c r="E750" s="8" t="s">
        <v>2751</v>
      </c>
      <c r="F750" s="9" t="s">
        <v>22139</v>
      </c>
      <c r="G750" s="9" t="str">
        <f>IFERROR(
  IF(TRIM(Table22[[#This Row],[STARS]])="", "Unknown",
    TRIM(MID(Table22[[#This Row],[STARS]], FIND("Stars:", Table22[[#This Row],[STARS]]) + 6, LEN(Table22[[#This Row],[STARS]])))
  ),
"Unknown")</f>
        <v xml:space="preserve">
Sam Heughan, 
Ruby Rose, 
Andy Serkis, 
Hannah John-Kamen
</v>
      </c>
      <c r="H750" s="9">
        <v>6563</v>
      </c>
      <c r="I750" s="9">
        <v>124</v>
      </c>
      <c r="J750" s="9">
        <v>0</v>
      </c>
    </row>
    <row r="751" spans="1:10" x14ac:dyDescent="0.3">
      <c r="A751" s="7" t="s">
        <v>2753</v>
      </c>
      <c r="B751" s="9" t="s">
        <v>19693</v>
      </c>
      <c r="C751" s="7" t="s">
        <v>47</v>
      </c>
      <c r="D751" s="11">
        <v>4.7</v>
      </c>
      <c r="E751" s="7" t="s">
        <v>2754</v>
      </c>
      <c r="F751" s="9" t="s">
        <v>22138</v>
      </c>
      <c r="G751" s="9" t="str">
        <f>IFERROR(
  IF(TRIM(Table22[[#This Row],[STARS]])="", "Unknown",
    TRIM(MID(Table22[[#This Row],[STARS]], FIND("Stars:", Table22[[#This Row],[STARS]]) + 6, LEN(Table22[[#This Row],[STARS]])))
  ),
"Unknown")</f>
        <v xml:space="preserve">
Marie-JosÃ©e Croze, 
Virginie Ledoyen, 
Axelle Laffont, 
WaÃ«l Sersoub
</v>
      </c>
      <c r="H751" s="9">
        <v>5187</v>
      </c>
      <c r="I751" s="9">
        <v>101</v>
      </c>
      <c r="J751" s="9">
        <v>0</v>
      </c>
    </row>
    <row r="752" spans="1:10" x14ac:dyDescent="0.3">
      <c r="A752" s="8" t="s">
        <v>2756</v>
      </c>
      <c r="B752" s="9" t="s">
        <v>19672</v>
      </c>
      <c r="C752" s="8" t="s">
        <v>109</v>
      </c>
      <c r="D752" s="10">
        <v>6.6</v>
      </c>
      <c r="E752" s="8" t="s">
        <v>2757</v>
      </c>
      <c r="F752" s="9" t="s">
        <v>22137</v>
      </c>
      <c r="G752" s="9" t="str">
        <f>IFERROR(
  IF(TRIM(Table22[[#This Row],[STARS]])="", "Unknown",
    TRIM(MID(Table22[[#This Row],[STARS]], FIND("Stars:", Table22[[#This Row],[STARS]]) + 6, LEN(Table22[[#This Row],[STARS]])))
  ),
"Unknown")</f>
        <v xml:space="preserve">
Song Joong-ki, 
Kim Tae-ri, 
Jin Seon-kyu, 
Hae-Jin Yoo
</v>
      </c>
      <c r="H752" s="9">
        <v>20522</v>
      </c>
      <c r="I752" s="9">
        <v>136</v>
      </c>
      <c r="J752" s="9">
        <v>0</v>
      </c>
    </row>
    <row r="753" spans="1:10" x14ac:dyDescent="0.3">
      <c r="A753" s="7" t="s">
        <v>2759</v>
      </c>
      <c r="B753" s="9" t="s">
        <v>19682</v>
      </c>
      <c r="C753" s="7" t="s">
        <v>524</v>
      </c>
      <c r="D753" s="11">
        <v>7.8</v>
      </c>
      <c r="E753" s="7" t="s">
        <v>2760</v>
      </c>
      <c r="F753" s="9" t="s">
        <v>1894</v>
      </c>
      <c r="G753" s="9" t="str">
        <f>IFERROR(
  IF(TRIM(Table22[[#This Row],[STARS]])="", "Unknown",
    TRIM(MID(Table22[[#This Row],[STARS]], FIND("Stars:", Table22[[#This Row],[STARS]]) + 6, LEN(Table22[[#This Row],[STARS]])))
  ),
"Unknown")</f>
        <v xml:space="preserve">
Marco de la O, 
Humberto Busto, 
Diego VÃ¡squez, 
Juan Carlos Cruz
</v>
      </c>
      <c r="H753" s="9">
        <v>16037</v>
      </c>
      <c r="I753" s="9">
        <v>43</v>
      </c>
      <c r="J753" s="9">
        <v>0</v>
      </c>
    </row>
    <row r="754" spans="1:10" x14ac:dyDescent="0.3">
      <c r="A754" s="8" t="s">
        <v>2762</v>
      </c>
      <c r="B754" s="9" t="s">
        <v>19705</v>
      </c>
      <c r="C754" s="8" t="s">
        <v>47</v>
      </c>
      <c r="D754" s="10">
        <v>7.2</v>
      </c>
      <c r="E754" s="8" t="s">
        <v>2764</v>
      </c>
      <c r="F754" s="9" t="s">
        <v>1894</v>
      </c>
      <c r="G754" s="9" t="str">
        <f>IFERROR(
  IF(TRIM(Table22[[#This Row],[STARS]])="", "Unknown",
    TRIM(MID(Table22[[#This Row],[STARS]], FIND("Stars:", Table22[[#This Row],[STARS]]) + 6, LEN(Table22[[#This Row],[STARS]])))
  ),
"Unknown")</f>
        <v xml:space="preserve">
Greg Davies, 
Helen Baxendale, 
Tyger Drew-Honey, 
Kenneth Collard
</v>
      </c>
      <c r="H754" s="9">
        <v>8399</v>
      </c>
      <c r="I754" s="9">
        <v>30</v>
      </c>
      <c r="J754" s="9">
        <v>0</v>
      </c>
    </row>
    <row r="755" spans="1:10" x14ac:dyDescent="0.3">
      <c r="A755" s="7" t="s">
        <v>2766</v>
      </c>
      <c r="B755" s="9" t="s">
        <v>19679</v>
      </c>
      <c r="C755" s="7" t="s">
        <v>164</v>
      </c>
      <c r="D755" s="11">
        <v>5.2</v>
      </c>
      <c r="E755" s="7" t="s">
        <v>2767</v>
      </c>
      <c r="F755" s="9" t="s">
        <v>22136</v>
      </c>
      <c r="G755" s="9" t="str">
        <f>IFERROR(
  IF(TRIM(Table22[[#This Row],[STARS]])="", "Unknown",
    TRIM(MID(Table22[[#This Row],[STARS]], FIND("Stars:", Table22[[#This Row],[STARS]]) + 6, LEN(Table22[[#This Row],[STARS]])))
  ),
"Unknown")</f>
        <v xml:space="preserve">
Jason Momoa, 
Ron Perlman, 
Rose McGowan, 
Stephen Lang
</v>
      </c>
      <c r="H755" s="9">
        <v>96638</v>
      </c>
      <c r="I755" s="9">
        <v>113</v>
      </c>
      <c r="J755" s="9" t="s">
        <v>2769</v>
      </c>
    </row>
    <row r="756" spans="1:10" x14ac:dyDescent="0.3">
      <c r="A756" s="8" t="s">
        <v>2770</v>
      </c>
      <c r="B756" s="9" t="s">
        <v>19672</v>
      </c>
      <c r="C756" s="8" t="s">
        <v>25</v>
      </c>
      <c r="D756" s="10">
        <v>0</v>
      </c>
      <c r="E756" s="8" t="s">
        <v>2771</v>
      </c>
      <c r="F756" s="9" t="s">
        <v>22135</v>
      </c>
      <c r="G756" s="9" t="str">
        <f>IFERROR(
  IF(TRIM(Table22[[#This Row],[STARS]])="", "Unknown",
    TRIM(MID(Table22[[#This Row],[STARS]], FIND("Stars:", Table22[[#This Row],[STARS]]) + 6, LEN(Table22[[#This Row],[STARS]])))
  ),
"Unknown")</f>
        <v xml:space="preserve">
David Tennant, 
Grey Griffin, 
Michelle Gomez, 
Billy Boyd
</v>
      </c>
      <c r="H756" s="9">
        <v>0</v>
      </c>
      <c r="I756" s="9">
        <v>83</v>
      </c>
      <c r="J756" s="9">
        <v>0</v>
      </c>
    </row>
    <row r="757" spans="1:10" x14ac:dyDescent="0.3">
      <c r="A757" s="7" t="s">
        <v>2773</v>
      </c>
      <c r="B757" s="9" t="s">
        <v>19677</v>
      </c>
      <c r="C757" s="7" t="s">
        <v>959</v>
      </c>
      <c r="D757" s="11">
        <v>6.3</v>
      </c>
      <c r="E757" s="7" t="s">
        <v>2774</v>
      </c>
      <c r="F757" s="9" t="s">
        <v>1894</v>
      </c>
      <c r="G757" s="9" t="str">
        <f>IFERROR(
  IF(TRIM(Table22[[#This Row],[STARS]])="", "Unknown",
    TRIM(MID(Table22[[#This Row],[STARS]], FIND("Stars:", Table22[[#This Row],[STARS]]) + 6, LEN(Table22[[#This Row],[STARS]])))
  ),
"Unknown")</f>
        <v xml:space="preserve">
Jane Levy, 
Blake Jenner, 
Keith Powers, 
Samantha Marie Ware
</v>
      </c>
      <c r="H757" s="9">
        <v>13714</v>
      </c>
      <c r="I757" s="9">
        <v>55</v>
      </c>
      <c r="J757" s="9">
        <v>0</v>
      </c>
    </row>
    <row r="758" spans="1:10" x14ac:dyDescent="0.3">
      <c r="A758" s="8" t="s">
        <v>2776</v>
      </c>
      <c r="B758" s="9" t="s">
        <v>19782</v>
      </c>
      <c r="C758" s="8" t="s">
        <v>25</v>
      </c>
      <c r="D758" s="10">
        <v>6.2</v>
      </c>
      <c r="E758" s="8" t="s">
        <v>2777</v>
      </c>
      <c r="F758" s="9" t="s">
        <v>1894</v>
      </c>
      <c r="G758" s="9" t="str">
        <f>IFERROR(
  IF(TRIM(Table22[[#This Row],[STARS]])="", "Unknown",
    TRIM(MID(Table22[[#This Row],[STARS]], FIND("Stars:", Table22[[#This Row],[STARS]]) + 6, LEN(Table22[[#This Row],[STARS]])))
  ),
"Unknown")</f>
        <v xml:space="preserve">
John Sparkes, 
Morwenna Banks, 
Richard Ridings, 
Oliver May
</v>
      </c>
      <c r="H758" s="9">
        <v>4125</v>
      </c>
      <c r="I758" s="9">
        <v>9</v>
      </c>
      <c r="J758" s="9">
        <v>0</v>
      </c>
    </row>
    <row r="759" spans="1:10" x14ac:dyDescent="0.3">
      <c r="A759" s="7" t="s">
        <v>2779</v>
      </c>
      <c r="B759" s="9" t="s">
        <v>19818</v>
      </c>
      <c r="C759" s="7" t="s">
        <v>191</v>
      </c>
      <c r="D759" s="11">
        <v>7</v>
      </c>
      <c r="E759" s="7" t="s">
        <v>2780</v>
      </c>
      <c r="F759" s="9" t="s">
        <v>22134</v>
      </c>
      <c r="G759" s="9" t="str">
        <f>IFERROR(
  IF(TRIM(Table22[[#This Row],[STARS]])="", "Unknown",
    TRIM(MID(Table22[[#This Row],[STARS]], FIND("Stars:", Table22[[#This Row],[STARS]]) + 6, LEN(Table22[[#This Row],[STARS]])))
  ),
"Unknown")</f>
        <v xml:space="preserve">
Michael Caine, 
Trevor Howard, 
Harry Andrews, 
Curd JÃ¼rgens
</v>
      </c>
      <c r="H759" s="9">
        <v>21366</v>
      </c>
      <c r="I759" s="9">
        <v>132</v>
      </c>
      <c r="J759" s="9" t="s">
        <v>2782</v>
      </c>
    </row>
    <row r="760" spans="1:10" x14ac:dyDescent="0.3">
      <c r="A760" s="8" t="s">
        <v>2783</v>
      </c>
      <c r="B760" s="9" t="s">
        <v>19693</v>
      </c>
      <c r="C760" s="8" t="s">
        <v>1700</v>
      </c>
      <c r="D760" s="10">
        <v>5.5</v>
      </c>
      <c r="E760" s="8" t="s">
        <v>2784</v>
      </c>
      <c r="F760" s="9" t="s">
        <v>22133</v>
      </c>
      <c r="G760" s="9" t="str">
        <f>IFERROR(
  IF(TRIM(Table22[[#This Row],[STARS]])="", "Unknown",
    TRIM(MID(Table22[[#This Row],[STARS]], FIND("Stars:", Table22[[#This Row],[STARS]]) + 6, LEN(Table22[[#This Row],[STARS]])))
  ),
"Unknown")</f>
        <v xml:space="preserve">
Gugu Mbatha-Raw, 
David Oyelowo, 
Daniel BrÃ¼hl, 
John Ortiz
</v>
      </c>
      <c r="H760" s="9">
        <v>98742</v>
      </c>
      <c r="I760" s="9">
        <v>102</v>
      </c>
      <c r="J760" s="9">
        <v>0</v>
      </c>
    </row>
    <row r="761" spans="1:10" x14ac:dyDescent="0.3">
      <c r="A761" s="7" t="s">
        <v>2786</v>
      </c>
      <c r="B761" s="9" t="s">
        <v>19675</v>
      </c>
      <c r="C761" s="7" t="s">
        <v>435</v>
      </c>
      <c r="D761" s="11">
        <v>7.8</v>
      </c>
      <c r="E761" s="7" t="s">
        <v>2787</v>
      </c>
      <c r="F761" s="9" t="s">
        <v>1894</v>
      </c>
      <c r="G761" s="9" t="str">
        <f>IFERROR(
  IF(TRIM(Table22[[#This Row],[STARS]])="", "Unknown",
    TRIM(MID(Table22[[#This Row],[STARS]], FIND("Stars:", Table22[[#This Row],[STARS]]) + 6, LEN(Table22[[#This Row],[STARS]])))
  ),
"Unknown")</f>
        <v xml:space="preserve">
J.G. Quintel, 
Gabrielle Walsh, 
Jason Mantzoukas, 
Kimiko Glenn
</v>
      </c>
      <c r="H761" s="9">
        <v>6457</v>
      </c>
      <c r="I761" s="9">
        <v>23</v>
      </c>
      <c r="J761" s="9">
        <v>0</v>
      </c>
    </row>
    <row r="762" spans="1:10" x14ac:dyDescent="0.3">
      <c r="A762" s="8" t="s">
        <v>2789</v>
      </c>
      <c r="B762" s="9" t="s">
        <v>19770</v>
      </c>
      <c r="C762" s="8" t="s">
        <v>195</v>
      </c>
      <c r="D762" s="10">
        <v>6.3</v>
      </c>
      <c r="E762" s="8" t="s">
        <v>2790</v>
      </c>
      <c r="F762" s="9" t="s">
        <v>1894</v>
      </c>
      <c r="G762" s="9" t="str">
        <f>IFERROR(
  IF(TRIM(Table22[[#This Row],[STARS]])="", "Unknown",
    TRIM(MID(Table22[[#This Row],[STARS]], FIND("Stars:", Table22[[#This Row],[STARS]]) + 6, LEN(Table22[[#This Row],[STARS]])))
  ),
"Unknown")</f>
        <v xml:space="preserve">
Alba August, 
Lucas Lynggaard TÃ¸nnesen, 
Mikkel Boe FÃ¸lsgaard, 
Lukas LÃ¸kken
</v>
      </c>
      <c r="H762" s="9">
        <v>32861</v>
      </c>
      <c r="I762" s="9">
        <v>45</v>
      </c>
      <c r="J762" s="9">
        <v>0</v>
      </c>
    </row>
    <row r="763" spans="1:10" x14ac:dyDescent="0.3">
      <c r="A763" s="7" t="s">
        <v>2792</v>
      </c>
      <c r="B763" s="9" t="s">
        <v>19688</v>
      </c>
      <c r="C763" s="7" t="s">
        <v>43</v>
      </c>
      <c r="D763" s="11">
        <v>8</v>
      </c>
      <c r="E763" s="7" t="s">
        <v>2793</v>
      </c>
      <c r="F763" s="9" t="s">
        <v>1894</v>
      </c>
      <c r="G763" s="9" t="str">
        <f>IFERROR(
  IF(TRIM(Table22[[#This Row],[STARS]])="", "Unknown",
    TRIM(MID(Table22[[#This Row],[STARS]], FIND("Stars:", Table22[[#This Row],[STARS]]) + 6, LEN(Table22[[#This Row],[STARS]])))
  ),
"Unknown")</f>
        <v xml:space="preserve">
Stellan SkarsgÃ¥rd, 
Nicola Walker, 
Adeel Akhtar, 
Lesley Manville
</v>
      </c>
      <c r="H763" s="9">
        <v>21497</v>
      </c>
      <c r="I763" s="9">
        <v>60</v>
      </c>
      <c r="J763" s="9">
        <v>0</v>
      </c>
    </row>
    <row r="764" spans="1:10" x14ac:dyDescent="0.3">
      <c r="A764" s="8" t="s">
        <v>19660</v>
      </c>
      <c r="B764" s="9" t="s">
        <v>19675</v>
      </c>
      <c r="C764" s="8" t="s">
        <v>2795</v>
      </c>
      <c r="D764" s="10">
        <v>4.9000000000000004</v>
      </c>
      <c r="E764" s="8" t="s">
        <v>2796</v>
      </c>
      <c r="F764" s="9" t="s">
        <v>22132</v>
      </c>
      <c r="G764" s="9" t="str">
        <f>IFERROR(
  IF(TRIM(Table22[[#This Row],[STARS]])="", "Unknown",
    TRIM(MID(Table22[[#This Row],[STARS]], FIND("Stars:", Table22[[#This Row],[STARS]]) + 6, LEN(Table22[[#This Row],[STARS]])))
  ),
"Unknown")</f>
        <v xml:space="preserve">
Aaron Glenane, 
Kodi Smit-McPhee, 
Ryan Kwanten, 
Finn Little
</v>
      </c>
      <c r="H764" s="9">
        <v>6977</v>
      </c>
      <c r="I764" s="9">
        <v>114</v>
      </c>
      <c r="J764" s="9">
        <v>0</v>
      </c>
    </row>
    <row r="765" spans="1:10" x14ac:dyDescent="0.3">
      <c r="A765" s="7" t="s">
        <v>2798</v>
      </c>
      <c r="B765" s="9" t="s">
        <v>19674</v>
      </c>
      <c r="C765" s="7" t="s">
        <v>597</v>
      </c>
      <c r="D765" s="11">
        <v>7.4</v>
      </c>
      <c r="E765" s="7" t="s">
        <v>2800</v>
      </c>
      <c r="F765" s="9" t="s">
        <v>22131</v>
      </c>
      <c r="G765" s="9" t="str">
        <f>IFERROR(
  IF(TRIM(Table22[[#This Row],[STARS]])="", "Unknown",
    TRIM(MID(Table22[[#This Row],[STARS]], FIND("Stars:", Table22[[#This Row],[STARS]]) + 6, LEN(Table22[[#This Row],[STARS]])))
  ),
"Unknown")</f>
        <v xml:space="preserve">
Keira Knightley, 
Mark Ruffalo, 
Adam Levine, 
Hailee Steinfeld
</v>
      </c>
      <c r="H765" s="9">
        <v>147794</v>
      </c>
      <c r="I765" s="9">
        <v>104</v>
      </c>
      <c r="J765" s="9" t="s">
        <v>2802</v>
      </c>
    </row>
    <row r="766" spans="1:10" x14ac:dyDescent="0.3">
      <c r="A766" s="8" t="s">
        <v>2803</v>
      </c>
      <c r="B766" s="9" t="s">
        <v>19682</v>
      </c>
      <c r="C766" s="8" t="s">
        <v>38</v>
      </c>
      <c r="D766" s="10">
        <v>6.3</v>
      </c>
      <c r="E766" s="8" t="s">
        <v>2804</v>
      </c>
      <c r="F766" s="9" t="s">
        <v>21859</v>
      </c>
      <c r="G766" s="9" t="str">
        <f>IFERROR(
  IF(TRIM(Table22[[#This Row],[STARS]])="", "Unknown",
    TRIM(MID(Table22[[#This Row],[STARS]], FIND("Stars:", Table22[[#This Row],[STARS]]) + 6, LEN(Table22[[#This Row],[STARS]])))
  ),
"Unknown")</f>
        <v xml:space="preserve">
Nicholas Hoult, 
Laia Costa, 
Danny Huston, 
Courtney Eaton
</v>
      </c>
      <c r="H766" s="9">
        <v>15240</v>
      </c>
      <c r="I766" s="9">
        <v>117</v>
      </c>
      <c r="J766" s="9">
        <v>0</v>
      </c>
    </row>
    <row r="767" spans="1:10" x14ac:dyDescent="0.3">
      <c r="A767" s="7" t="s">
        <v>2806</v>
      </c>
      <c r="B767" s="9" t="s">
        <v>19688</v>
      </c>
      <c r="C767" s="7" t="s">
        <v>248</v>
      </c>
      <c r="D767" s="11">
        <v>6.6</v>
      </c>
      <c r="E767" s="7" t="s">
        <v>2807</v>
      </c>
      <c r="F767" s="9" t="s">
        <v>22130</v>
      </c>
      <c r="G767" s="9" t="str">
        <f>IFERROR(
  IF(TRIM(Table22[[#This Row],[STARS]])="", "Unknown",
    TRIM(MID(Table22[[#This Row],[STARS]], FIND("Stars:", Table22[[#This Row],[STARS]]) + 6, LEN(Table22[[#This Row],[STARS]])))
  ),
"Unknown")</f>
        <v xml:space="preserve">
Logan Marshall-Green, 
Emayatzy Corinealdi, 
Michiel Huisman, 
Tammy Blanchard
</v>
      </c>
      <c r="H767" s="9">
        <v>100313</v>
      </c>
      <c r="I767" s="9">
        <v>100</v>
      </c>
      <c r="J767" s="9" t="s">
        <v>2809</v>
      </c>
    </row>
    <row r="768" spans="1:10" x14ac:dyDescent="0.3">
      <c r="A768" s="8" t="s">
        <v>2810</v>
      </c>
      <c r="B768" s="9" t="s">
        <v>19677</v>
      </c>
      <c r="C768" s="8" t="s">
        <v>64</v>
      </c>
      <c r="D768" s="10">
        <v>5.7</v>
      </c>
      <c r="E768" s="8" t="s">
        <v>2811</v>
      </c>
      <c r="F768" s="9" t="s">
        <v>22129</v>
      </c>
      <c r="G768" s="9" t="str">
        <f>IFERROR(
  IF(TRIM(Table22[[#This Row],[STARS]])="", "Unknown",
    TRIM(MID(Table22[[#This Row],[STARS]], FIND("Stars:", Table22[[#This Row],[STARS]]) + 6, LEN(Table22[[#This Row],[STARS]])))
  ),
"Unknown")</f>
        <v xml:space="preserve">
Charlie Shotwell, 
Kelly Reilly, 
Max Martini, 
Lili Taylor
</v>
      </c>
      <c r="H768" s="9">
        <v>31499</v>
      </c>
      <c r="I768" s="9">
        <v>98</v>
      </c>
      <c r="J768" s="9">
        <v>0</v>
      </c>
    </row>
    <row r="769" spans="1:10" x14ac:dyDescent="0.3">
      <c r="A769" s="7" t="s">
        <v>2813</v>
      </c>
      <c r="B769" s="9" t="s">
        <v>19824</v>
      </c>
      <c r="C769" s="7" t="s">
        <v>1360</v>
      </c>
      <c r="D769" s="11">
        <v>6.2</v>
      </c>
      <c r="E769" s="7" t="s">
        <v>2814</v>
      </c>
      <c r="F769" s="9" t="s">
        <v>22128</v>
      </c>
      <c r="G769" s="9" t="str">
        <f>IFERROR(
  IF(TRIM(Table22[[#This Row],[STARS]])="", "Unknown",
    TRIM(MID(Table22[[#This Row],[STARS]], FIND("Stars:", Table22[[#This Row],[STARS]]) + 6, LEN(Table22[[#This Row],[STARS]])))
  ),
"Unknown")</f>
        <v xml:space="preserve">
Jennifer Beals, 
Michael Nouri, 
Lilia Skala, 
Sunny Johnson
</v>
      </c>
      <c r="H769" s="9">
        <v>49826</v>
      </c>
      <c r="I769" s="9">
        <v>95</v>
      </c>
      <c r="J769" s="9" t="s">
        <v>2816</v>
      </c>
    </row>
    <row r="770" spans="1:10" x14ac:dyDescent="0.3">
      <c r="A770" s="8" t="s">
        <v>2817</v>
      </c>
      <c r="B770" s="9" t="s">
        <v>19674</v>
      </c>
      <c r="C770" s="8" t="s">
        <v>34</v>
      </c>
      <c r="D770" s="10">
        <v>6.2</v>
      </c>
      <c r="E770" s="8" t="s">
        <v>2818</v>
      </c>
      <c r="F770" s="9" t="s">
        <v>22127</v>
      </c>
      <c r="G770" s="9" t="str">
        <f>IFERROR(
  IF(TRIM(Table22[[#This Row],[STARS]])="", "Unknown",
    TRIM(MID(Table22[[#This Row],[STARS]], FIND("Stars:", Table22[[#This Row],[STARS]]) + 6, LEN(Table22[[#This Row],[STARS]])))
  ),
"Unknown")</f>
        <v xml:space="preserve">
Jason Statham, 
Agata Buzek, 
Vicky McClure, 
Benedict Wong
</v>
      </c>
      <c r="H770" s="9">
        <v>68546</v>
      </c>
      <c r="I770" s="9">
        <v>100</v>
      </c>
      <c r="J770" s="9" t="s">
        <v>2820</v>
      </c>
    </row>
    <row r="771" spans="1:10" x14ac:dyDescent="0.3">
      <c r="A771" s="7" t="s">
        <v>2821</v>
      </c>
      <c r="B771" s="9" t="s">
        <v>19672</v>
      </c>
      <c r="C771" s="7" t="s">
        <v>86</v>
      </c>
      <c r="D771" s="11">
        <v>0</v>
      </c>
      <c r="E771" s="7" t="s">
        <v>2822</v>
      </c>
      <c r="F771" s="9" t="s">
        <v>1894</v>
      </c>
      <c r="G771" s="9" t="str">
        <f>IFERROR(
  IF(TRIM(Table22[[#This Row],[STARS]])="", "Unknown",
    TRIM(MID(Table22[[#This Row],[STARS]], FIND("Stars:", Table22[[#This Row],[STARS]]) + 6, LEN(Table22[[#This Row],[STARS]])))
  ),
"Unknown")</f>
        <v xml:space="preserve">
Suriya, 
Vijay Sethupathi, 
Parvathy Thiruvothu, 
Siddharth
</v>
      </c>
      <c r="H771" s="9">
        <v>0</v>
      </c>
      <c r="I771" s="9">
        <v>0</v>
      </c>
      <c r="J771" s="9">
        <v>0</v>
      </c>
    </row>
    <row r="772" spans="1:10" x14ac:dyDescent="0.3">
      <c r="A772" s="8" t="s">
        <v>2824</v>
      </c>
      <c r="B772" s="9" t="s">
        <v>19825</v>
      </c>
      <c r="C772" s="8" t="s">
        <v>47</v>
      </c>
      <c r="D772" s="10">
        <v>8.8000000000000007</v>
      </c>
      <c r="E772" s="8" t="s">
        <v>2826</v>
      </c>
      <c r="F772" s="9" t="s">
        <v>1894</v>
      </c>
      <c r="G772" s="9" t="str">
        <f>IFERROR(
  IF(TRIM(Table22[[#This Row],[STARS]])="", "Unknown",
    TRIM(MID(Table22[[#This Row],[STARS]], FIND("Stars:", Table22[[#This Row],[STARS]]) + 6, LEN(Table22[[#This Row],[STARS]])))
  ),
"Unknown")</f>
        <v xml:space="preserve">
Ford Kiernan, 
Greg Hemphill, 
Paul Riley, 
Gavin Mitchell
</v>
      </c>
      <c r="H772" s="9">
        <v>6624</v>
      </c>
      <c r="I772" s="9">
        <v>30</v>
      </c>
      <c r="J772" s="9">
        <v>0</v>
      </c>
    </row>
    <row r="773" spans="1:10" x14ac:dyDescent="0.3">
      <c r="A773" s="7" t="s">
        <v>2828</v>
      </c>
      <c r="B773" s="9" t="s">
        <v>19675</v>
      </c>
      <c r="C773" s="7" t="s">
        <v>68</v>
      </c>
      <c r="D773" s="11">
        <v>6.2</v>
      </c>
      <c r="E773" s="7" t="s">
        <v>2829</v>
      </c>
      <c r="F773" s="9" t="s">
        <v>1894</v>
      </c>
      <c r="G773" s="9" t="str">
        <f>IFERROR(
  IF(TRIM(Table22[[#This Row],[STARS]])="", "Unknown",
    TRIM(MID(Table22[[#This Row],[STARS]], FIND("Stars:", Table22[[#This Row],[STARS]]) + 6, LEN(Table22[[#This Row],[STARS]])))
  ),
"Unknown")</f>
        <v xml:space="preserve">
Diana GÃ³mez, 
Silma LÃ³pez, 
Paula Malia, 
Teresa Riott
</v>
      </c>
      <c r="H773" s="9">
        <v>3229</v>
      </c>
      <c r="I773" s="9">
        <v>47</v>
      </c>
      <c r="J773" s="9">
        <v>0</v>
      </c>
    </row>
    <row r="774" spans="1:10" x14ac:dyDescent="0.3">
      <c r="A774" s="8" t="s">
        <v>2831</v>
      </c>
      <c r="B774" s="9" t="s">
        <v>19769</v>
      </c>
      <c r="C774" s="8" t="s">
        <v>881</v>
      </c>
      <c r="D774" s="10">
        <v>7.8</v>
      </c>
      <c r="E774" s="8" t="s">
        <v>2832</v>
      </c>
      <c r="F774" s="9" t="s">
        <v>1894</v>
      </c>
      <c r="G774" s="9" t="str">
        <f>IFERROR(
  IF(TRIM(Table22[[#This Row],[STARS]])="", "Unknown",
    TRIM(MID(Table22[[#This Row],[STARS]], FIND("Stars:", Table22[[#This Row],[STARS]]) + 6, LEN(Table22[[#This Row],[STARS]])))
  ),
"Unknown")</f>
        <v xml:space="preserve">
Luke Pasqualino, 
Tom Burke, 
Santiago Cabrera, 
Howard Charles
</v>
      </c>
      <c r="H774" s="9">
        <v>21223</v>
      </c>
      <c r="I774" s="9">
        <v>55</v>
      </c>
      <c r="J774" s="9">
        <v>0</v>
      </c>
    </row>
    <row r="775" spans="1:10" x14ac:dyDescent="0.3">
      <c r="A775" s="7" t="s">
        <v>2834</v>
      </c>
      <c r="B775" s="9" t="s">
        <v>19682</v>
      </c>
      <c r="C775" s="7" t="s">
        <v>25</v>
      </c>
      <c r="D775" s="11">
        <v>7.8</v>
      </c>
      <c r="E775" s="7" t="s">
        <v>2835</v>
      </c>
      <c r="F775" s="9" t="s">
        <v>22126</v>
      </c>
      <c r="G775" s="9" t="str">
        <f>IFERROR(
  IF(TRIM(Table22[[#This Row],[STARS]])="", "Unknown",
    TRIM(MID(Table22[[#This Row],[STARS]], FIND("Stars:", Table22[[#This Row],[STARS]]) + 6, LEN(Table22[[#This Row],[STARS]])))
  ),
"Unknown")</f>
        <v xml:space="preserve">
Ben Whishaw, 
Hugh Grant, 
Hugh Bonneville, 
Sally Hawkins
</v>
      </c>
      <c r="H775" s="9">
        <v>66462</v>
      </c>
      <c r="I775" s="9">
        <v>103</v>
      </c>
      <c r="J775" s="9" t="s">
        <v>2837</v>
      </c>
    </row>
    <row r="776" spans="1:10" x14ac:dyDescent="0.3">
      <c r="A776" s="8" t="s">
        <v>2838</v>
      </c>
      <c r="B776" s="9" t="s">
        <v>19767</v>
      </c>
      <c r="C776" s="8" t="s">
        <v>25</v>
      </c>
      <c r="D776" s="10">
        <v>7.7</v>
      </c>
      <c r="E776" s="8" t="s">
        <v>2839</v>
      </c>
      <c r="F776" s="9" t="s">
        <v>22000</v>
      </c>
      <c r="G776" s="9" t="str">
        <f>IFERROR(
  IF(TRIM(Table22[[#This Row],[STARS]])="", "Unknown",
    TRIM(MID(Table22[[#This Row],[STARS]], FIND("Stars:", Table22[[#This Row],[STARS]]) + 6, LEN(Table22[[#This Row],[STARS]])))
  ),
"Unknown")</f>
        <v xml:space="preserve">
Cate Blanchett, 
Matt Damon, 
Liam Neeson, 
Tomoko Yamaguchi
</v>
      </c>
      <c r="H776" s="9">
        <v>131204</v>
      </c>
      <c r="I776" s="9">
        <v>101</v>
      </c>
      <c r="J776" s="9" t="s">
        <v>2841</v>
      </c>
    </row>
    <row r="777" spans="1:10" x14ac:dyDescent="0.3">
      <c r="A777" s="7" t="s">
        <v>2842</v>
      </c>
      <c r="B777" s="9" t="s">
        <v>19684</v>
      </c>
      <c r="C777" s="7" t="s">
        <v>160</v>
      </c>
      <c r="D777" s="11">
        <v>5.7</v>
      </c>
      <c r="E777" s="7" t="s">
        <v>2843</v>
      </c>
      <c r="F777" s="9" t="s">
        <v>20641</v>
      </c>
      <c r="G777" s="9" t="str">
        <f>IFERROR(
  IF(TRIM(Table22[[#This Row],[STARS]])="", "Unknown",
    TRIM(MID(Table22[[#This Row],[STARS]], FIND("Stars:", Table22[[#This Row],[STARS]]) + 6, LEN(Table22[[#This Row],[STARS]])))
  ),
"Unknown")</f>
        <v xml:space="preserve">
Jason Statham, 
Jessica Alba, 
Tommy Lee Jones, 
Michelle Yeoh
</v>
      </c>
      <c r="H777" s="9">
        <v>79668</v>
      </c>
      <c r="I777" s="9">
        <v>98</v>
      </c>
      <c r="J777" s="9" t="s">
        <v>2845</v>
      </c>
    </row>
    <row r="778" spans="1:10" x14ac:dyDescent="0.3">
      <c r="A778" s="8" t="s">
        <v>2846</v>
      </c>
      <c r="B778" s="9" t="s">
        <v>19675</v>
      </c>
      <c r="C778" s="8" t="s">
        <v>86</v>
      </c>
      <c r="D778" s="10">
        <v>7.6</v>
      </c>
      <c r="E778" s="8" t="s">
        <v>2847</v>
      </c>
      <c r="F778" s="9" t="s">
        <v>1894</v>
      </c>
      <c r="G778" s="9" t="str">
        <f>IFERROR(
  IF(TRIM(Table22[[#This Row],[STARS]])="", "Unknown",
    TRIM(MID(Table22[[#This Row],[STARS]], FIND("Stars:", Table22[[#This Row],[STARS]]) + 6, LEN(Table22[[#This Row],[STARS]])))
  ),
"Unknown")</f>
        <v xml:space="preserve">
Odessa Aâ€™zion, 
Odley Jean, 
Amir Bageria, 
Maliq Johnson
</v>
      </c>
      <c r="H778" s="9">
        <v>4640</v>
      </c>
      <c r="I778" s="9">
        <v>0</v>
      </c>
      <c r="J778" s="9">
        <v>0</v>
      </c>
    </row>
    <row r="779" spans="1:10" x14ac:dyDescent="0.3">
      <c r="A779" s="7" t="s">
        <v>2849</v>
      </c>
      <c r="B779" s="9" t="s">
        <v>19677</v>
      </c>
      <c r="C779" s="7" t="s">
        <v>1156</v>
      </c>
      <c r="D779" s="11">
        <v>8.4</v>
      </c>
      <c r="E779" s="7" t="s">
        <v>2850</v>
      </c>
      <c r="F779" s="9" t="s">
        <v>1894</v>
      </c>
      <c r="G779" s="9" t="str">
        <f>IFERROR(
  IF(TRIM(Table22[[#This Row],[STARS]])="", "Unknown",
    TRIM(MID(Table22[[#This Row],[STARS]], FIND("Stars:", Table22[[#This Row],[STARS]]) + 6, LEN(Table22[[#This Row],[STARS]])))
  ),
"Unknown")</f>
        <v xml:space="preserve">
Aoi Koga, 
Makoto Furukawa, 
Konomi Kohara, 
Yutaka Aoyama
</v>
      </c>
      <c r="H779" s="9">
        <v>6665</v>
      </c>
      <c r="I779" s="9">
        <v>24</v>
      </c>
      <c r="J779" s="9">
        <v>0</v>
      </c>
    </row>
    <row r="780" spans="1:10" x14ac:dyDescent="0.3">
      <c r="A780" s="8" t="s">
        <v>2852</v>
      </c>
      <c r="B780" s="9" t="s">
        <v>19675</v>
      </c>
      <c r="C780" s="8" t="s">
        <v>2853</v>
      </c>
      <c r="D780" s="10">
        <v>7.6</v>
      </c>
      <c r="E780" s="8" t="s">
        <v>2854</v>
      </c>
      <c r="F780" s="9" t="s">
        <v>1894</v>
      </c>
      <c r="G780" s="9" t="str">
        <f>IFERROR(
  IF(TRIM(Table22[[#This Row],[STARS]])="", "Unknown",
    TRIM(MID(Table22[[#This Row],[STARS]], FIND("Stars:", Table22[[#This Row],[STARS]]) + 6, LEN(Table22[[#This Row],[STARS]])))
  ),
"Unknown")</f>
        <v xml:space="preserve">
Edward Holcroft, 
Kevin Guthrie, 
Charlotte Hope, 
Niamh Walsh
</v>
      </c>
      <c r="H780" s="9">
        <v>12846</v>
      </c>
      <c r="I780" s="9">
        <v>281</v>
      </c>
      <c r="J780" s="9">
        <v>0</v>
      </c>
    </row>
    <row r="781" spans="1:10" x14ac:dyDescent="0.3">
      <c r="A781" s="7" t="s">
        <v>2856</v>
      </c>
      <c r="B781" s="9" t="s">
        <v>19675</v>
      </c>
      <c r="C781" s="7" t="s">
        <v>2857</v>
      </c>
      <c r="D781" s="11">
        <v>7</v>
      </c>
      <c r="E781" s="7" t="s">
        <v>2858</v>
      </c>
      <c r="F781" s="9" t="s">
        <v>22125</v>
      </c>
      <c r="G781" s="9" t="str">
        <f>IFERROR(
  IF(TRIM(Table22[[#This Row],[STARS]])="", "Unknown",
    TRIM(MID(Table22[[#This Row],[STARS]], FIND("Stars:", Table22[[#This Row],[STARS]]) + 6, LEN(Table22[[#This Row],[STARS]])))
  ),
"Unknown")</f>
        <v xml:space="preserve">
Viola Davis, 
Chadwick Boseman, 
Glynn Turman, 
Colman Domingo
</v>
      </c>
      <c r="H781" s="9">
        <v>44829</v>
      </c>
      <c r="I781" s="9">
        <v>94</v>
      </c>
      <c r="J781" s="9">
        <v>0</v>
      </c>
    </row>
    <row r="782" spans="1:10" x14ac:dyDescent="0.3">
      <c r="A782" s="8" t="s">
        <v>2860</v>
      </c>
      <c r="B782" s="9" t="s">
        <v>19675</v>
      </c>
      <c r="C782" s="8" t="s">
        <v>1514</v>
      </c>
      <c r="D782" s="10">
        <v>5.9</v>
      </c>
      <c r="E782" s="8" t="s">
        <v>2861</v>
      </c>
      <c r="F782" s="9" t="s">
        <v>22124</v>
      </c>
      <c r="G782" s="9" t="str">
        <f>IFERROR(
  IF(TRIM(Table22[[#This Row],[STARS]])="", "Unknown",
    TRIM(MID(Table22[[#This Row],[STARS]], FIND("Stars:", Table22[[#This Row],[STARS]]) + 6, LEN(Table22[[#This Row],[STARS]])))
  ),
"Unknown")</f>
        <v xml:space="preserve">
Meryl Streep, 
James Corden, 
Nicole Kidman, 
Kerry Washington
</v>
      </c>
      <c r="H782" s="9">
        <v>24451</v>
      </c>
      <c r="I782" s="9">
        <v>130</v>
      </c>
      <c r="J782" s="9">
        <v>0</v>
      </c>
    </row>
    <row r="783" spans="1:10" x14ac:dyDescent="0.3">
      <c r="A783" s="7" t="s">
        <v>2863</v>
      </c>
      <c r="B783" s="9" t="s">
        <v>19677</v>
      </c>
      <c r="C783" s="7" t="s">
        <v>2864</v>
      </c>
      <c r="D783" s="11">
        <v>5.4</v>
      </c>
      <c r="E783" s="7" t="s">
        <v>2865</v>
      </c>
      <c r="F783" s="9" t="s">
        <v>22123</v>
      </c>
      <c r="G783" s="9" t="str">
        <f>IFERROR(
  IF(TRIM(Table22[[#This Row],[STARS]])="", "Unknown",
    TRIM(MID(Table22[[#This Row],[STARS]], FIND("Stars:", Table22[[#This Row],[STARS]]) + 6, LEN(Table22[[#This Row],[STARS]])))
  ),
"Unknown")</f>
        <v xml:space="preserve">
Laysla De Oliveira, 
Avery Whitted, 
Patrick Wilson, 
Will Buie Jr.
</v>
      </c>
      <c r="H783" s="9">
        <v>50124</v>
      </c>
      <c r="I783" s="9">
        <v>101</v>
      </c>
      <c r="J783" s="9">
        <v>0</v>
      </c>
    </row>
    <row r="784" spans="1:10" x14ac:dyDescent="0.3">
      <c r="A784" s="8" t="s">
        <v>2867</v>
      </c>
      <c r="B784" s="9" t="s">
        <v>19760</v>
      </c>
      <c r="C784" s="8" t="s">
        <v>343</v>
      </c>
      <c r="D784" s="10">
        <v>0</v>
      </c>
      <c r="E784" s="8" t="s">
        <v>2868</v>
      </c>
      <c r="F784" s="9" t="s">
        <v>22122</v>
      </c>
      <c r="G784" s="9" t="str">
        <f>IFERROR(
  IF(TRIM(Table22[[#This Row],[STARS]])="", "Unknown",
    TRIM(MID(Table22[[#This Row],[STARS]], FIND("Stars:", Table22[[#This Row],[STARS]]) + 6, LEN(Table22[[#This Row],[STARS]])))
  ),
"Unknown")</f>
        <v xml:space="preserve">
Ryan Reynolds, 
Zoe Saldana, 
Jennifer Garner, 
Catherine Keener
</v>
      </c>
      <c r="H784" s="9">
        <v>0</v>
      </c>
      <c r="I784" s="9">
        <v>0</v>
      </c>
      <c r="J784" s="9">
        <v>0</v>
      </c>
    </row>
    <row r="785" spans="1:10" x14ac:dyDescent="0.3">
      <c r="A785" s="7" t="s">
        <v>2870</v>
      </c>
      <c r="B785" s="9" t="s">
        <v>19675</v>
      </c>
      <c r="C785" s="7" t="s">
        <v>34</v>
      </c>
      <c r="D785" s="11">
        <v>6.1</v>
      </c>
      <c r="E785" s="7" t="s">
        <v>2871</v>
      </c>
      <c r="F785" s="9" t="s">
        <v>22121</v>
      </c>
      <c r="G785" s="9" t="str">
        <f>IFERROR(
  IF(TRIM(Table22[[#This Row],[STARS]])="", "Unknown",
    TRIM(MID(Table22[[#This Row],[STARS]], FIND("Stars:", Table22[[#This Row],[STARS]]) + 6, LEN(Table22[[#This Row],[STARS]])))
  ),
"Unknown")</f>
        <v xml:space="preserve">
Lannick Gautry, 
Stanislas Merhar, 
Kaaris, 
David Belle
</v>
      </c>
      <c r="H785" s="9">
        <v>7517</v>
      </c>
      <c r="I785" s="9">
        <v>116</v>
      </c>
      <c r="J785" s="9">
        <v>0</v>
      </c>
    </row>
    <row r="786" spans="1:10" x14ac:dyDescent="0.3">
      <c r="A786" s="8" t="s">
        <v>2873</v>
      </c>
      <c r="B786" s="9" t="s">
        <v>19674</v>
      </c>
      <c r="C786" s="8" t="s">
        <v>47</v>
      </c>
      <c r="D786" s="10">
        <v>3.5</v>
      </c>
      <c r="E786" s="8" t="s">
        <v>2874</v>
      </c>
      <c r="F786" s="9" t="s">
        <v>1894</v>
      </c>
      <c r="G786" s="9" t="str">
        <f>IFERROR(
  IF(TRIM(Table22[[#This Row],[STARS]])="", "Unknown",
    TRIM(MID(Table22[[#This Row],[STARS]], FIND("Stars:", Table22[[#This Row],[STARS]]) + 6, LEN(Table22[[#This Row],[STARS]])))
  ),
"Unknown")</f>
        <v xml:space="preserve">
Simon Rex, 
Ashley Tisdale, 
Charlie Sheen, 
Lindsay Lohan
</v>
      </c>
      <c r="H786" s="9">
        <v>67762</v>
      </c>
      <c r="I786" s="9">
        <v>88</v>
      </c>
      <c r="J786" s="9" t="s">
        <v>2876</v>
      </c>
    </row>
    <row r="787" spans="1:10" x14ac:dyDescent="0.3">
      <c r="A787" s="7" t="s">
        <v>2877</v>
      </c>
      <c r="B787" s="9" t="s">
        <v>19804</v>
      </c>
      <c r="C787" s="7" t="s">
        <v>482</v>
      </c>
      <c r="D787" s="11">
        <v>8.6</v>
      </c>
      <c r="E787" s="7" t="s">
        <v>2878</v>
      </c>
      <c r="F787" s="9" t="s">
        <v>1894</v>
      </c>
      <c r="G787" s="9" t="str">
        <f>IFERROR(
  IF(TRIM(Table22[[#This Row],[STARS]])="", "Unknown",
    TRIM(MID(Table22[[#This Row],[STARS]], FIND("Stars:", Table22[[#This Row],[STARS]]) + 6, LEN(Table22[[#This Row],[STARS]])))
  ),
"Unknown")</f>
        <v xml:space="preserve">
Gong Yoo, 
Kim Go-eun, 
Lee Dong-Wook, 
Yoo In-Na
</v>
      </c>
      <c r="H787" s="9">
        <v>14034</v>
      </c>
      <c r="I787" s="9">
        <v>60</v>
      </c>
      <c r="J787" s="9">
        <v>0</v>
      </c>
    </row>
    <row r="788" spans="1:10" x14ac:dyDescent="0.3">
      <c r="A788" s="8" t="s">
        <v>2880</v>
      </c>
      <c r="B788" s="9" t="s">
        <v>19677</v>
      </c>
      <c r="C788" s="8" t="s">
        <v>784</v>
      </c>
      <c r="D788" s="10">
        <v>5.0999999999999996</v>
      </c>
      <c r="E788" s="8" t="s">
        <v>2881</v>
      </c>
      <c r="F788" s="9" t="s">
        <v>1894</v>
      </c>
      <c r="G788" s="9" t="str">
        <f>IFERROR(
  IF(TRIM(Table22[[#This Row],[STARS]])="", "Unknown",
    TRIM(MID(Table22[[#This Row],[STARS]], FIND("Stars:", Table22[[#This Row],[STARS]]) + 6, LEN(Table22[[#This Row],[STARS]])))
  ),
"Unknown")</f>
        <v xml:space="preserve">
Eleanor Tomlinson, 
Rafe Spall, 
Robert Carlyle, 
Rupert Graves
</v>
      </c>
      <c r="H788" s="9">
        <v>8131</v>
      </c>
      <c r="I788" s="9">
        <v>48</v>
      </c>
      <c r="J788" s="9">
        <v>0</v>
      </c>
    </row>
    <row r="789" spans="1:10" x14ac:dyDescent="0.3">
      <c r="A789" s="7" t="s">
        <v>2883</v>
      </c>
      <c r="B789" s="9" t="s">
        <v>19740</v>
      </c>
      <c r="C789" s="7" t="s">
        <v>363</v>
      </c>
      <c r="D789" s="11">
        <v>5.8</v>
      </c>
      <c r="E789" s="7" t="s">
        <v>2884</v>
      </c>
      <c r="F789" s="9" t="s">
        <v>1894</v>
      </c>
      <c r="G789" s="9" t="str">
        <f>IFERROR(
  IF(TRIM(Table22[[#This Row],[STARS]])="", "Unknown",
    TRIM(MID(Table22[[#This Row],[STARS]], FIND("Stars:", Table22[[#This Row],[STARS]]) + 6, LEN(Table22[[#This Row],[STARS]])))
  ),
"Unknown")</f>
        <v xml:space="preserve">
Kira Kosarin, 
Jack Griffo, 
Addison Riecke, 
Diego Velazquez
</v>
      </c>
      <c r="H789" s="9">
        <v>4055</v>
      </c>
      <c r="I789" s="9">
        <v>23</v>
      </c>
      <c r="J789" s="9">
        <v>0</v>
      </c>
    </row>
    <row r="790" spans="1:10" x14ac:dyDescent="0.3">
      <c r="A790" s="8" t="s">
        <v>2886</v>
      </c>
      <c r="B790" s="9" t="s">
        <v>19675</v>
      </c>
      <c r="C790" s="8" t="s">
        <v>81</v>
      </c>
      <c r="D790" s="10">
        <v>6.8</v>
      </c>
      <c r="E790" s="8" t="s">
        <v>2887</v>
      </c>
      <c r="F790" s="9" t="s">
        <v>1894</v>
      </c>
      <c r="G790" s="9" t="str">
        <f>IFERROR(
  IF(TRIM(Table22[[#This Row],[STARS]])="", "Unknown",
    TRIM(MID(Table22[[#This Row],[STARS]], FIND("Stars:", Table22[[#This Row],[STARS]]) + 6, LEN(Table22[[#This Row],[STARS]])))
  ),
"Unknown")</f>
        <v xml:space="preserve">
Guri Alfi, 
Assi Levy, 
Reut Alush, 
Shai Avivi
</v>
      </c>
      <c r="H790" s="9">
        <v>1074</v>
      </c>
      <c r="I790" s="9">
        <v>45</v>
      </c>
      <c r="J790" s="9">
        <v>0</v>
      </c>
    </row>
    <row r="791" spans="1:10" x14ac:dyDescent="0.3">
      <c r="A791" s="7" t="s">
        <v>2889</v>
      </c>
      <c r="B791" s="9" t="s">
        <v>19765</v>
      </c>
      <c r="C791" s="7" t="s">
        <v>96</v>
      </c>
      <c r="D791" s="11">
        <v>7.2</v>
      </c>
      <c r="E791" s="7" t="s">
        <v>2890</v>
      </c>
      <c r="F791" s="9" t="s">
        <v>1894</v>
      </c>
      <c r="G791" s="9" t="str">
        <f>IFERROR(
  IF(TRIM(Table22[[#This Row],[STARS]])="", "Unknown",
    TRIM(MID(Table22[[#This Row],[STARS]], FIND("Stars:", Table22[[#This Row],[STARS]]) + 6, LEN(Table22[[#This Row],[STARS]])))
  ),
"Unknown")</f>
        <v xml:space="preserve">
Janet Montgomery, 
Shane West, 
Seth Gabel, 
Tamzin Merchant
</v>
      </c>
      <c r="H791" s="9">
        <v>22579</v>
      </c>
      <c r="I791" s="9">
        <v>60</v>
      </c>
      <c r="J791" s="9">
        <v>0</v>
      </c>
    </row>
    <row r="792" spans="1:10" x14ac:dyDescent="0.3">
      <c r="A792" s="8" t="s">
        <v>2892</v>
      </c>
      <c r="B792" s="9" t="s">
        <v>19686</v>
      </c>
      <c r="C792" s="8" t="s">
        <v>313</v>
      </c>
      <c r="D792" s="10">
        <v>5.9</v>
      </c>
      <c r="E792" s="8" t="s">
        <v>2893</v>
      </c>
      <c r="F792" s="9" t="s">
        <v>22120</v>
      </c>
      <c r="G792" s="9" t="str">
        <f>IFERROR(
  IF(TRIM(Table22[[#This Row],[STARS]])="", "Unknown",
    TRIM(MID(Table22[[#This Row],[STARS]], FIND("Stars:", Table22[[#This Row],[STARS]]) + 6, LEN(Table22[[#This Row],[STARS]])))
  ),
"Unknown")</f>
        <v xml:space="preserve">
Simon Pegg, 
Teresa Palmer, 
Alice Braga, 
Luke Hemsworth
</v>
      </c>
      <c r="H792" s="9">
        <v>22359</v>
      </c>
      <c r="I792" s="9">
        <v>90</v>
      </c>
      <c r="J792" s="9" t="s">
        <v>2895</v>
      </c>
    </row>
    <row r="793" spans="1:10" x14ac:dyDescent="0.3">
      <c r="A793" s="7" t="s">
        <v>2896</v>
      </c>
      <c r="B793" s="9" t="s">
        <v>19738</v>
      </c>
      <c r="C793" s="7" t="s">
        <v>2065</v>
      </c>
      <c r="D793" s="11">
        <v>5.5</v>
      </c>
      <c r="E793" s="7" t="s">
        <v>2897</v>
      </c>
      <c r="F793" s="9" t="s">
        <v>22097</v>
      </c>
      <c r="G793" s="9" t="str">
        <f>IFERROR(
  IF(TRIM(Table22[[#This Row],[STARS]])="", "Unknown",
    TRIM(MID(Table22[[#This Row],[STARS]], FIND("Stars:", Table22[[#This Row],[STARS]]) + 6, LEN(Table22[[#This Row],[STARS]])))
  ),
"Unknown")</f>
        <v xml:space="preserve">
Katherine Heigl, 
Ashton Kutcher, 
Tom Selleck, 
Catherine O'Hara
</v>
      </c>
      <c r="H793" s="9">
        <v>89080</v>
      </c>
      <c r="I793" s="9">
        <v>100</v>
      </c>
      <c r="J793" s="9" t="s">
        <v>2899</v>
      </c>
    </row>
    <row r="794" spans="1:10" x14ac:dyDescent="0.3">
      <c r="A794" s="8" t="s">
        <v>2900</v>
      </c>
      <c r="B794" s="9" t="s">
        <v>19674</v>
      </c>
      <c r="C794" s="8" t="s">
        <v>15</v>
      </c>
      <c r="D794" s="10">
        <v>5.4</v>
      </c>
      <c r="E794" s="8" t="s">
        <v>2901</v>
      </c>
      <c r="F794" s="9" t="s">
        <v>1894</v>
      </c>
      <c r="G794" s="9" t="str">
        <f>IFERROR(
  IF(TRIM(Table22[[#This Row],[STARS]])="", "Unknown",
    TRIM(MID(Table22[[#This Row],[STARS]], FIND("Stars:", Table22[[#This Row],[STARS]]) + 6, LEN(Table22[[#This Row],[STARS]])))
  ),
"Unknown")</f>
        <v xml:space="preserve">
Scott Menville, 
Greg Cipes, 
Khary Payton, 
Hynden Walch
</v>
      </c>
      <c r="H794" s="9">
        <v>18481</v>
      </c>
      <c r="I794" s="9">
        <v>10</v>
      </c>
      <c r="J794" s="9">
        <v>0</v>
      </c>
    </row>
    <row r="795" spans="1:10" x14ac:dyDescent="0.3">
      <c r="A795" s="7" t="s">
        <v>2903</v>
      </c>
      <c r="B795" s="9" t="s">
        <v>19686</v>
      </c>
      <c r="C795" s="7" t="s">
        <v>801</v>
      </c>
      <c r="D795" s="11">
        <v>9.3000000000000007</v>
      </c>
      <c r="E795" s="7" t="s">
        <v>2904</v>
      </c>
      <c r="F795" s="9" t="s">
        <v>1894</v>
      </c>
      <c r="G795" s="9" t="str">
        <f>IFERROR(
  IF(TRIM(Table22[[#This Row],[STARS]])="", "Unknown",
    TRIM(MID(Table22[[#This Row],[STARS]], FIND("Stars:", Table22[[#This Row],[STARS]]) + 6, LEN(Table22[[#This Row],[STARS]])))
  ),
"Unknown")</f>
        <v xml:space="preserve">
Neil deGrasse Tyson, 
Stoney Emshwiller, 
Piotr Michael, 
AndrÃ© Sogliuzzo
</v>
      </c>
      <c r="H795" s="9">
        <v>114386</v>
      </c>
      <c r="I795" s="9">
        <v>557</v>
      </c>
      <c r="J795" s="9">
        <v>0</v>
      </c>
    </row>
    <row r="796" spans="1:10" x14ac:dyDescent="0.3">
      <c r="A796" s="8" t="s">
        <v>2906</v>
      </c>
      <c r="B796" s="9" t="s">
        <v>19760</v>
      </c>
      <c r="C796" s="8" t="s">
        <v>2907</v>
      </c>
      <c r="D796" s="10">
        <v>0</v>
      </c>
      <c r="E796" s="8" t="s">
        <v>2908</v>
      </c>
      <c r="F796" s="9" t="s">
        <v>22058</v>
      </c>
      <c r="G796" s="9" t="str">
        <f>IFERROR(
  IF(TRIM(Table22[[#This Row],[STARS]])="", "Unknown",
    TRIM(MID(Table22[[#This Row],[STARS]], FIND("Stars:", Table22[[#This Row],[STARS]]) + 6, LEN(Table22[[#This Row],[STARS]])))
  ),
"Unknown")</f>
        <v xml:space="preserve">
Adam Driver, 
Jodie Turner-Smith, 
Don Cheadle, 
Greta Gerwig
</v>
      </c>
      <c r="H796" s="9">
        <v>0</v>
      </c>
      <c r="I796" s="9">
        <v>0</v>
      </c>
      <c r="J796" s="9">
        <v>0</v>
      </c>
    </row>
    <row r="797" spans="1:10" x14ac:dyDescent="0.3">
      <c r="A797" s="7" t="s">
        <v>2910</v>
      </c>
      <c r="B797" s="9" t="s">
        <v>19672</v>
      </c>
      <c r="C797" s="7" t="s">
        <v>15</v>
      </c>
      <c r="D797" s="11">
        <v>7.1</v>
      </c>
      <c r="E797" s="7" t="s">
        <v>2911</v>
      </c>
      <c r="F797" s="9" t="s">
        <v>1894</v>
      </c>
      <c r="G797" s="9" t="str">
        <f>IFERROR(
  IF(TRIM(Table22[[#This Row],[STARS]])="", "Unknown",
    TRIM(MID(Table22[[#This Row],[STARS]], FIND("Stars:", Table22[[#This Row],[STARS]]) + 6, LEN(Table22[[#This Row],[STARS]])))
  ),
"Unknown")</f>
        <v xml:space="preserve">
Shay Mitchell, 
Carlos Alazraqui, 
Eric Bauza, 
Steve Blum
</v>
      </c>
      <c r="H797" s="9">
        <v>2521</v>
      </c>
      <c r="I797" s="9">
        <v>33</v>
      </c>
      <c r="J797" s="9">
        <v>0</v>
      </c>
    </row>
    <row r="798" spans="1:10" x14ac:dyDescent="0.3">
      <c r="A798" s="8" t="s">
        <v>2913</v>
      </c>
      <c r="B798" s="9" t="s">
        <v>19677</v>
      </c>
      <c r="C798" s="8" t="s">
        <v>1670</v>
      </c>
      <c r="D798" s="10">
        <v>4.5999999999999996</v>
      </c>
      <c r="E798" s="8" t="s">
        <v>2914</v>
      </c>
      <c r="F798" s="9" t="s">
        <v>1894</v>
      </c>
      <c r="G798" s="9" t="str">
        <f>IFERROR(
  IF(TRIM(Table22[[#This Row],[STARS]])="", "Unknown",
    TRIM(MID(Table22[[#This Row],[STARS]], FIND("Stars:", Table22[[#This Row],[STARS]]) + 6, LEN(Table22[[#This Row],[STARS]])))
  ),
"Unknown")</f>
        <v xml:space="preserve">
Natalie Martinez, 
Kate Bosworth, 
Ronald Peet, 
Sibylla Deen
</v>
      </c>
      <c r="H798" s="9">
        <v>15743</v>
      </c>
      <c r="I798" s="9">
        <v>281</v>
      </c>
      <c r="J798" s="9">
        <v>0</v>
      </c>
    </row>
    <row r="799" spans="1:10" x14ac:dyDescent="0.3">
      <c r="A799" s="7" t="s">
        <v>2916</v>
      </c>
      <c r="B799" s="9" t="s">
        <v>19672</v>
      </c>
      <c r="C799" s="7" t="s">
        <v>34</v>
      </c>
      <c r="D799" s="11">
        <v>7</v>
      </c>
      <c r="E799" s="7" t="s">
        <v>2917</v>
      </c>
      <c r="F799" s="9" t="s">
        <v>22119</v>
      </c>
      <c r="G799" s="9" t="str">
        <f>IFERROR(
  IF(TRIM(Table22[[#This Row],[STARS]])="", "Unknown",
    TRIM(MID(Table22[[#This Row],[STARS]], FIND("Stars:", Table22[[#This Row],[STARS]]) + 6, LEN(Table22[[#This Row],[STARS]])))
  ),
"Unknown")</f>
        <v xml:space="preserve">
Frank Lammers, 
Elise Schaap, 
Huub Stapel, 
Raymond Thiry
</v>
      </c>
      <c r="H799" s="9">
        <v>8077</v>
      </c>
      <c r="I799" s="9">
        <v>106</v>
      </c>
      <c r="J799" s="9">
        <v>0</v>
      </c>
    </row>
    <row r="800" spans="1:10" x14ac:dyDescent="0.3">
      <c r="A800" s="8" t="s">
        <v>2919</v>
      </c>
      <c r="B800" s="9" t="s">
        <v>19748</v>
      </c>
      <c r="C800" s="8" t="s">
        <v>91</v>
      </c>
      <c r="D800" s="10">
        <v>8.6999999999999993</v>
      </c>
      <c r="E800" s="8" t="s">
        <v>2920</v>
      </c>
      <c r="F800" s="9" t="s">
        <v>1894</v>
      </c>
      <c r="G800" s="9" t="str">
        <f>IFERROR(
  IF(TRIM(Table22[[#This Row],[STARS]])="", "Unknown",
    TRIM(MID(Table22[[#This Row],[STARS]], FIND("Stars:", Table22[[#This Row],[STARS]]) + 6, LEN(Table22[[#This Row],[STARS]])))
  ),
"Unknown")</f>
        <v xml:space="preserve">
Jo Jung-Suk, 
Yoo Yeon-Seok, 
Jung Kyung-ho, 
Dae-Myung Kim
</v>
      </c>
      <c r="H800" s="9">
        <v>2903</v>
      </c>
      <c r="I800" s="9">
        <v>84</v>
      </c>
      <c r="J800" s="9">
        <v>0</v>
      </c>
    </row>
    <row r="801" spans="1:10" x14ac:dyDescent="0.3">
      <c r="A801" s="7" t="s">
        <v>2922</v>
      </c>
      <c r="B801" s="9" t="s">
        <v>19742</v>
      </c>
      <c r="C801" s="7" t="s">
        <v>47</v>
      </c>
      <c r="D801" s="11">
        <v>7.8</v>
      </c>
      <c r="E801" s="7" t="s">
        <v>2923</v>
      </c>
      <c r="F801" s="9" t="s">
        <v>1894</v>
      </c>
      <c r="G801" s="9" t="str">
        <f>IFERROR(
  IF(TRIM(Table22[[#This Row],[STARS]])="", "Unknown",
    TRIM(MID(Table22[[#This Row],[STARS]], FIND("Stars:", Table22[[#This Row],[STARS]]) + 6, LEN(Table22[[#This Row],[STARS]])))
  ),
"Unknown")</f>
        <v xml:space="preserve">
KÃ¥re Conradi, 
Nils JÃ¸rgen Kaalstad, 
Jon Ã˜igarden, 
BjÃ¸rn Myrene
</v>
      </c>
      <c r="H801" s="9">
        <v>15751</v>
      </c>
      <c r="I801" s="9">
        <v>30</v>
      </c>
      <c r="J801" s="9">
        <v>0</v>
      </c>
    </row>
    <row r="802" spans="1:10" x14ac:dyDescent="0.3">
      <c r="A802" s="8" t="s">
        <v>2925</v>
      </c>
      <c r="B802" s="9" t="s">
        <v>19750</v>
      </c>
      <c r="C802" s="8" t="s">
        <v>43</v>
      </c>
      <c r="D802" s="10">
        <v>7.1</v>
      </c>
      <c r="E802" s="8" t="s">
        <v>2926</v>
      </c>
      <c r="F802" s="9" t="s">
        <v>1894</v>
      </c>
      <c r="G802" s="9" t="str">
        <f>IFERROR(
  IF(TRIM(Table22[[#This Row],[STARS]])="", "Unknown",
    TRIM(MID(Table22[[#This Row],[STARS]], FIND("Stars:", Table22[[#This Row],[STARS]]) + 6, LEN(Table22[[#This Row],[STARS]])))
  ),
"Unknown")</f>
        <v xml:space="preserve">
AldÃ­s Amah Hamilton, 
Bergur Ebbi Benediktsson, 
Edda BjÃ¶rgvinsdÃ³ttir, 
Gunnar Bersi BjÃ¶rnsson
</v>
      </c>
      <c r="H802" s="9">
        <v>10077</v>
      </c>
      <c r="I802" s="9">
        <v>50</v>
      </c>
      <c r="J802" s="9">
        <v>0</v>
      </c>
    </row>
    <row r="803" spans="1:10" x14ac:dyDescent="0.3">
      <c r="A803" s="7" t="s">
        <v>2928</v>
      </c>
      <c r="B803" s="9" t="s">
        <v>19675</v>
      </c>
      <c r="C803" s="7" t="s">
        <v>239</v>
      </c>
      <c r="D803" s="11">
        <v>7.7</v>
      </c>
      <c r="E803" s="7" t="s">
        <v>2929</v>
      </c>
      <c r="F803" s="9" t="s">
        <v>1894</v>
      </c>
      <c r="G803" s="9" t="str">
        <f>IFERROR(
  IF(TRIM(Table22[[#This Row],[STARS]])="", "Unknown",
    TRIM(MID(Table22[[#This Row],[STARS]], FIND("Stars:", Table22[[#This Row],[STARS]]) + 6, LEN(Table22[[#This Row],[STARS]])))
  ),
"Unknown")</f>
        <v xml:space="preserve">
Maddie Phillips, 
Anjelica Bette Fellini, 
Kadeem Hardison, 
Virginia Williams
</v>
      </c>
      <c r="H803" s="9">
        <v>9250</v>
      </c>
      <c r="I803" s="9">
        <v>0</v>
      </c>
      <c r="J803" s="9">
        <v>0</v>
      </c>
    </row>
    <row r="804" spans="1:10" x14ac:dyDescent="0.3">
      <c r="A804" s="8" t="s">
        <v>2931</v>
      </c>
      <c r="B804" s="9" t="s">
        <v>19684</v>
      </c>
      <c r="C804" s="8" t="s">
        <v>1975</v>
      </c>
      <c r="D804" s="10">
        <v>5.7</v>
      </c>
      <c r="E804" s="8" t="s">
        <v>2932</v>
      </c>
      <c r="F804" s="9" t="s">
        <v>22118</v>
      </c>
      <c r="G804" s="9" t="str">
        <f>IFERROR(
  IF(TRIM(Table22[[#This Row],[STARS]])="", "Unknown",
    TRIM(MID(Table22[[#This Row],[STARS]], FIND("Stars:", Table22[[#This Row],[STARS]]) + 6, LEN(Table22[[#This Row],[STARS]])))
  ),
"Unknown")</f>
        <v xml:space="preserve">
Jenna Kanell, 
Samantha Scaffidi, 
David Howard Thornton, 
Catherine Corcoran
</v>
      </c>
      <c r="H804" s="9">
        <v>15459</v>
      </c>
      <c r="I804" s="9">
        <v>82</v>
      </c>
      <c r="J804" s="9">
        <v>0</v>
      </c>
    </row>
    <row r="805" spans="1:10" x14ac:dyDescent="0.3">
      <c r="A805" s="7" t="s">
        <v>2934</v>
      </c>
      <c r="B805" s="9" t="s">
        <v>19675</v>
      </c>
      <c r="C805" s="7" t="s">
        <v>43</v>
      </c>
      <c r="D805" s="11">
        <v>6.8</v>
      </c>
      <c r="E805" s="7" t="s">
        <v>2935</v>
      </c>
      <c r="F805" s="9" t="s">
        <v>1894</v>
      </c>
      <c r="G805" s="9" t="str">
        <f>IFERROR(
  IF(TRIM(Table22[[#This Row],[STARS]])="", "Unknown",
    TRIM(MID(Table22[[#This Row],[STARS]], FIND("Stars:", Table22[[#This Row],[STARS]]) + 6, LEN(Table22[[#This Row],[STARS]])))
  ),
"Unknown")</f>
        <v xml:space="preserve">
Inma Cuesta, 
BÃ¡rbara Lennie, 
Tamar Novas, 
ArÃ³n Piper
</v>
      </c>
      <c r="H805" s="9">
        <v>7362</v>
      </c>
      <c r="I805" s="9">
        <v>56</v>
      </c>
      <c r="J805" s="9">
        <v>0</v>
      </c>
    </row>
    <row r="806" spans="1:10" x14ac:dyDescent="0.3">
      <c r="A806" s="8" t="s">
        <v>2937</v>
      </c>
      <c r="B806" s="9" t="s">
        <v>19826</v>
      </c>
      <c r="C806" s="8" t="s">
        <v>1689</v>
      </c>
      <c r="D806" s="10">
        <v>6.5</v>
      </c>
      <c r="E806" s="8" t="s">
        <v>2939</v>
      </c>
      <c r="F806" s="9" t="s">
        <v>1894</v>
      </c>
      <c r="G806" s="9" t="str">
        <f>IFERROR(
  IF(TRIM(Table22[[#This Row],[STARS]])="", "Unknown",
    TRIM(MID(Table22[[#This Row],[STARS]], FIND("Stars:", Table22[[#This Row],[STARS]]) + 6, LEN(Table22[[#This Row],[STARS]])))
  ),
"Unknown")</f>
        <v xml:space="preserve">
Cole Sprouse, 
Dylan Sprouse, 
Brenda Song, 
Ashley Tisdale
</v>
      </c>
      <c r="H806" s="9">
        <v>33934</v>
      </c>
      <c r="I806" s="9">
        <v>30</v>
      </c>
      <c r="J806" s="9">
        <v>0</v>
      </c>
    </row>
    <row r="807" spans="1:10" x14ac:dyDescent="0.3">
      <c r="A807" s="7" t="s">
        <v>2941</v>
      </c>
      <c r="B807" s="9" t="s">
        <v>19677</v>
      </c>
      <c r="C807" s="7" t="s">
        <v>25</v>
      </c>
      <c r="D807" s="11">
        <v>8.1999999999999993</v>
      </c>
      <c r="E807" s="7" t="s">
        <v>2942</v>
      </c>
      <c r="F807" s="9" t="s">
        <v>1894</v>
      </c>
      <c r="G807" s="9" t="str">
        <f>IFERROR(
  IF(TRIM(Table22[[#This Row],[STARS]])="", "Unknown",
    TRIM(MID(Table22[[#This Row],[STARS]], FIND("Stars:", Table22[[#This Row],[STARS]]) + 6, LEN(Table22[[#This Row],[STARS]])))
  ),
"Unknown")</f>
        <v xml:space="preserve">
Jason Schwartzman, 
J.K. Simmons, 
Rashida Jones, 
Will Sasso
</v>
      </c>
      <c r="H807" s="9">
        <v>116438</v>
      </c>
      <c r="I807" s="9">
        <v>96</v>
      </c>
      <c r="J807" s="9">
        <v>0</v>
      </c>
    </row>
    <row r="808" spans="1:10" x14ac:dyDescent="0.3">
      <c r="A808" s="8" t="s">
        <v>2944</v>
      </c>
      <c r="B808" s="9" t="s">
        <v>19791</v>
      </c>
      <c r="C808" s="8" t="s">
        <v>1679</v>
      </c>
      <c r="D808" s="10">
        <v>7.9</v>
      </c>
      <c r="E808" s="8" t="s">
        <v>2945</v>
      </c>
      <c r="F808" s="9" t="s">
        <v>22000</v>
      </c>
      <c r="G808" s="9" t="str">
        <f>IFERROR(
  IF(TRIM(Table22[[#This Row],[STARS]])="", "Unknown",
    TRIM(MID(Table22[[#This Row],[STARS]], FIND("Stars:", Table22[[#This Row],[STARS]]) + 6, LEN(Table22[[#This Row],[STARS]])))
  ),
"Unknown")</f>
        <v xml:space="preserve">
Kirsten Dunst, 
Minami Takayama, 
Rei Sakuma, 
Kappei Yamaguchi
</v>
      </c>
      <c r="H808" s="9">
        <v>130851</v>
      </c>
      <c r="I808" s="9">
        <v>103</v>
      </c>
      <c r="J808" s="9">
        <v>0</v>
      </c>
    </row>
    <row r="809" spans="1:10" x14ac:dyDescent="0.3">
      <c r="A809" s="7" t="s">
        <v>2947</v>
      </c>
      <c r="B809" s="9" t="s">
        <v>19760</v>
      </c>
      <c r="C809" s="7" t="s">
        <v>856</v>
      </c>
      <c r="D809" s="11">
        <v>0</v>
      </c>
      <c r="E809" s="7" t="s">
        <v>2948</v>
      </c>
      <c r="F809" s="9" t="s">
        <v>22117</v>
      </c>
      <c r="G809" s="9" t="str">
        <f>IFERROR(
  IF(TRIM(Table22[[#This Row],[STARS]])="", "Unknown",
    TRIM(MID(Table22[[#This Row],[STARS]], FIND("Stars:", Table22[[#This Row],[STARS]]) + 6, LEN(Table22[[#This Row],[STARS]])))
  ),
"Unknown")</f>
        <v xml:space="preserve">
Tom Hardy, 
Timothy Olyphant, 
Forest Whitaker, 
Jessie Mei Li
</v>
      </c>
      <c r="H809" s="9">
        <v>0</v>
      </c>
      <c r="I809" s="9">
        <v>0</v>
      </c>
      <c r="J809" s="9">
        <v>0</v>
      </c>
    </row>
    <row r="810" spans="1:10" x14ac:dyDescent="0.3">
      <c r="A810" s="8" t="s">
        <v>2950</v>
      </c>
      <c r="B810" s="9" t="s">
        <v>19688</v>
      </c>
      <c r="C810" s="8" t="s">
        <v>801</v>
      </c>
      <c r="D810" s="10">
        <v>6.1</v>
      </c>
      <c r="E810" s="8" t="s">
        <v>2951</v>
      </c>
      <c r="F810" s="9" t="s">
        <v>1894</v>
      </c>
      <c r="G810" s="9" t="str">
        <f>IFERROR(
  IF(TRIM(Table22[[#This Row],[STARS]])="", "Unknown",
    TRIM(MID(Table22[[#This Row],[STARS]], FIND("Stars:", Table22[[#This Row],[STARS]]) + 6, LEN(Table22[[#This Row],[STARS]])))
  ),
"Unknown")</f>
        <v xml:space="preserve">
Tressa Silguero, 
Riley Reynolds, 
Rachel Bernard, 
John Anthony
</v>
      </c>
      <c r="H810" s="9">
        <v>16677</v>
      </c>
      <c r="I810" s="9">
        <v>84</v>
      </c>
      <c r="J810" s="9">
        <v>0</v>
      </c>
    </row>
    <row r="811" spans="1:10" x14ac:dyDescent="0.3">
      <c r="A811" s="7" t="s">
        <v>2953</v>
      </c>
      <c r="B811" s="9" t="s">
        <v>19677</v>
      </c>
      <c r="C811" s="7" t="s">
        <v>1316</v>
      </c>
      <c r="D811" s="11">
        <v>6.6</v>
      </c>
      <c r="E811" s="7" t="s">
        <v>2954</v>
      </c>
      <c r="F811" s="9" t="s">
        <v>22116</v>
      </c>
      <c r="G811" s="9" t="str">
        <f>IFERROR(
  IF(TRIM(Table22[[#This Row],[STARS]])="", "Unknown",
    TRIM(MID(Table22[[#This Row],[STARS]], FIND("Stars:", Table22[[#This Row],[STARS]]) + 6, LEN(Table22[[#This Row],[STARS]])))
  ),
"Unknown")</f>
        <v xml:space="preserve">
Mbulelo Grootboom, 
Sizo Mahlangu, 
Michael Kenneth Williams, 
Masasa Mbangeni
</v>
      </c>
      <c r="H811" s="9">
        <v>25897</v>
      </c>
      <c r="I811" s="9">
        <v>129</v>
      </c>
      <c r="J811" s="9">
        <v>0</v>
      </c>
    </row>
    <row r="812" spans="1:10" x14ac:dyDescent="0.3">
      <c r="A812" s="8" t="s">
        <v>2956</v>
      </c>
      <c r="B812" s="9" t="s">
        <v>19729</v>
      </c>
      <c r="C812" s="8" t="s">
        <v>25</v>
      </c>
      <c r="D812" s="10">
        <v>7.6</v>
      </c>
      <c r="E812" s="8" t="s">
        <v>2957</v>
      </c>
      <c r="F812" s="9" t="s">
        <v>1894</v>
      </c>
      <c r="G812" s="9" t="str">
        <f>IFERROR(
  IF(TRIM(Table22[[#This Row],[STARS]])="", "Unknown",
    TRIM(MID(Table22[[#This Row],[STARS]], FIND("Stars:", Table22[[#This Row],[STARS]]) + 6, LEN(Table22[[#This Row],[STARS]])))
  ),
"Unknown")</f>
        <v xml:space="preserve">
Ashleigh Ball, 
Tara Strong, 
Tabitha St. Germain, 
Andrea Libman
</v>
      </c>
      <c r="H812" s="9">
        <v>19523</v>
      </c>
      <c r="I812" s="9">
        <v>22</v>
      </c>
      <c r="J812" s="9">
        <v>0</v>
      </c>
    </row>
    <row r="813" spans="1:10" x14ac:dyDescent="0.3">
      <c r="A813" s="7" t="s">
        <v>2959</v>
      </c>
      <c r="B813" s="9" t="s">
        <v>19675</v>
      </c>
      <c r="C813" s="7" t="s">
        <v>38</v>
      </c>
      <c r="D813" s="11">
        <v>8.1999999999999993</v>
      </c>
      <c r="E813" s="7" t="s">
        <v>2960</v>
      </c>
      <c r="F813" s="9" t="s">
        <v>1894</v>
      </c>
      <c r="G813" s="9" t="str">
        <f>IFERROR(
  IF(TRIM(Table22[[#This Row],[STARS]])="", "Unknown",
    TRIM(MID(Table22[[#This Row],[STARS]], FIND("Stars:", Table22[[#This Row],[STARS]]) + 6, LEN(Table22[[#This Row],[STARS]])))
  ),
"Unknown")</f>
        <v xml:space="preserve">
Seo Jun Park, 
Kim Da-Mi, 
Yoo Jae-Myung, 
Nara
</v>
      </c>
      <c r="H813" s="9">
        <v>8028</v>
      </c>
      <c r="I813" s="9">
        <v>70</v>
      </c>
      <c r="J813" s="9">
        <v>0</v>
      </c>
    </row>
    <row r="814" spans="1:10" x14ac:dyDescent="0.3">
      <c r="A814" s="8" t="s">
        <v>2962</v>
      </c>
      <c r="B814" s="9" t="s">
        <v>19809</v>
      </c>
      <c r="C814" s="8" t="s">
        <v>91</v>
      </c>
      <c r="D814" s="10">
        <v>7.8</v>
      </c>
      <c r="E814" s="8" t="s">
        <v>2963</v>
      </c>
      <c r="F814" s="9" t="s">
        <v>1894</v>
      </c>
      <c r="G814" s="9" t="str">
        <f>IFERROR(
  IF(TRIM(Table22[[#This Row],[STARS]])="", "Unknown",
    TRIM(MID(Table22[[#This Row],[STARS]], FIND("Stars:", Table22[[#This Row],[STARS]]) + 6, LEN(Table22[[#This Row],[STARS]])))
  ),
"Unknown")</f>
        <v xml:space="preserve">
Zawe Ashton, 
Greg McHugh, 
Kimberley Nixon, 
Charlotte Ritchie
</v>
      </c>
      <c r="H814" s="9">
        <v>16355</v>
      </c>
      <c r="I814" s="9">
        <v>50</v>
      </c>
      <c r="J814" s="9">
        <v>0</v>
      </c>
    </row>
    <row r="815" spans="1:10" x14ac:dyDescent="0.3">
      <c r="A815" s="7" t="s">
        <v>2965</v>
      </c>
      <c r="B815" s="9" t="s">
        <v>19682</v>
      </c>
      <c r="C815" s="7" t="s">
        <v>64</v>
      </c>
      <c r="D815" s="11">
        <v>5.4</v>
      </c>
      <c r="E815" s="7" t="s">
        <v>2966</v>
      </c>
      <c r="F815" s="9" t="s">
        <v>1894</v>
      </c>
      <c r="G815" s="9" t="str">
        <f>IFERROR(
  IF(TRIM(Table22[[#This Row],[STARS]])="", "Unknown",
    TRIM(MID(Table22[[#This Row],[STARS]], FIND("Stars:", Table22[[#This Row],[STARS]]) + 6, LEN(Table22[[#This Row],[STARS]])))
  ),
"Unknown")</f>
        <v xml:space="preserve">
Morgan Spector, 
Alyssa Sutherland, 
Gus Birney, 
Danica Curcic
</v>
      </c>
      <c r="H815" s="9">
        <v>23195</v>
      </c>
      <c r="I815" s="9">
        <v>42</v>
      </c>
      <c r="J815" s="9">
        <v>0</v>
      </c>
    </row>
    <row r="816" spans="1:10" x14ac:dyDescent="0.3">
      <c r="A816" s="8" t="s">
        <v>2968</v>
      </c>
      <c r="B816" s="9" t="s">
        <v>19684</v>
      </c>
      <c r="C816" s="8" t="s">
        <v>91</v>
      </c>
      <c r="D816" s="10">
        <v>7.3</v>
      </c>
      <c r="E816" s="8" t="s">
        <v>2969</v>
      </c>
      <c r="F816" s="9" t="s">
        <v>22115</v>
      </c>
      <c r="G816" s="9" t="str">
        <f>IFERROR(
  IF(TRIM(Table22[[#This Row],[STARS]])="", "Unknown",
    TRIM(MID(Table22[[#This Row],[STARS]], FIND("Stars:", Table22[[#This Row],[STARS]]) + 6, LEN(Table22[[#This Row],[STARS]])))
  ),
"Unknown")</f>
        <v xml:space="preserve">
Craig Roberts, 
Paul Rudd, 
Selena Gomez, 
Alex Huff
</v>
      </c>
      <c r="H816" s="9">
        <v>65440</v>
      </c>
      <c r="I816" s="9">
        <v>97</v>
      </c>
      <c r="J816" s="9">
        <v>0</v>
      </c>
    </row>
    <row r="817" spans="1:10" x14ac:dyDescent="0.3">
      <c r="A817" s="7" t="s">
        <v>2971</v>
      </c>
      <c r="B817" s="9" t="s">
        <v>19674</v>
      </c>
      <c r="C817" s="7" t="s">
        <v>427</v>
      </c>
      <c r="D817" s="11">
        <v>3.3</v>
      </c>
      <c r="E817" s="7" t="s">
        <v>2973</v>
      </c>
      <c r="F817" s="9" t="s">
        <v>21747</v>
      </c>
      <c r="G817" s="9" t="str">
        <f>IFERROR(
  IF(TRIM(Table22[[#This Row],[STARS]])="", "Unknown",
    TRIM(MID(Table22[[#This Row],[STARS]], FIND("Stars:", Table22[[#This Row],[STARS]]) + 6, LEN(Table22[[#This Row],[STARS]])))
  ),
"Unknown")</f>
        <v xml:space="preserve">
Ian Ziering, 
Tara Reid, 
John Heard, 
Cassandra Scerbo
</v>
      </c>
      <c r="H817" s="9">
        <v>47705</v>
      </c>
      <c r="I817" s="9">
        <v>86</v>
      </c>
      <c r="J817" s="9">
        <v>0</v>
      </c>
    </row>
    <row r="818" spans="1:10" x14ac:dyDescent="0.3">
      <c r="A818" s="8" t="s">
        <v>2975</v>
      </c>
      <c r="B818" s="9" t="s">
        <v>19675</v>
      </c>
      <c r="C818" s="8" t="s">
        <v>2976</v>
      </c>
      <c r="D818" s="10">
        <v>7.5</v>
      </c>
      <c r="E818" s="8" t="s">
        <v>2977</v>
      </c>
      <c r="F818" s="9" t="s">
        <v>22114</v>
      </c>
      <c r="G818" s="9" t="str">
        <f>IFERROR(
  IF(TRIM(Table22[[#This Row],[STARS]])="", "Unknown",
    TRIM(MID(Table22[[#This Row],[STARS]], FIND("Stars:", Table22[[#This Row],[STARS]]) + 6, LEN(Table22[[#This Row],[STARS]])))
  ),
"Unknown")</f>
        <v xml:space="preserve">
Gijs Blom, 
Jamie Flatters, 
Susan Radder, 
Jan Bijvoet
</v>
      </c>
      <c r="H818" s="9">
        <v>1937</v>
      </c>
      <c r="I818" s="9">
        <v>124</v>
      </c>
      <c r="J818" s="9">
        <v>0</v>
      </c>
    </row>
    <row r="819" spans="1:10" x14ac:dyDescent="0.3">
      <c r="A819" s="7" t="s">
        <v>2979</v>
      </c>
      <c r="B819" s="9" t="s">
        <v>19672</v>
      </c>
      <c r="C819" s="7" t="s">
        <v>2980</v>
      </c>
      <c r="D819" s="11">
        <v>5.8</v>
      </c>
      <c r="E819" s="7" t="s">
        <v>2981</v>
      </c>
      <c r="F819" s="9" t="s">
        <v>1894</v>
      </c>
      <c r="G819" s="9" t="str">
        <f>IFERROR(
  IF(TRIM(Table22[[#This Row],[STARS]])="", "Unknown",
    TRIM(MID(Table22[[#This Row],[STARS]], FIND("Stars:", Table22[[#This Row],[STARS]]) + 6, LEN(Table22[[#This Row],[STARS]])))
  ),
"Unknown")</f>
        <v xml:space="preserve">
JosÃ© Carlos Cosenzo, 
Luiz FlÃ¡vio D'Urso, 
Mauro Dias, 
Osvaldo Luiz Figueira
</v>
      </c>
      <c r="H819" s="9">
        <v>1241</v>
      </c>
      <c r="I819" s="9">
        <v>197</v>
      </c>
      <c r="J819" s="9">
        <v>0</v>
      </c>
    </row>
    <row r="820" spans="1:10" x14ac:dyDescent="0.3">
      <c r="A820" s="8" t="s">
        <v>2983</v>
      </c>
      <c r="B820" s="9" t="s">
        <v>19705</v>
      </c>
      <c r="C820" s="8" t="s">
        <v>25</v>
      </c>
      <c r="D820" s="10">
        <v>6.4</v>
      </c>
      <c r="E820" s="8" t="s">
        <v>2984</v>
      </c>
      <c r="F820" s="9" t="s">
        <v>1894</v>
      </c>
      <c r="G820" s="9" t="str">
        <f>IFERROR(
  IF(TRIM(Table22[[#This Row],[STARS]])="", "Unknown",
    TRIM(MID(Table22[[#This Row],[STARS]], FIND("Stars:", Table22[[#This Row],[STARS]]) + 6, LEN(Table22[[#This Row],[STARS]])))
  ),
"Unknown")</f>
        <v xml:space="preserve">
Zac Efron, 
Taylor Swift, 
Danny DeVito, 
Ed Helms
</v>
      </c>
      <c r="H820" s="9">
        <v>103009</v>
      </c>
      <c r="I820" s="9">
        <v>86</v>
      </c>
      <c r="J820" s="9" t="s">
        <v>2986</v>
      </c>
    </row>
    <row r="821" spans="1:10" x14ac:dyDescent="0.3">
      <c r="A821" s="7" t="s">
        <v>2987</v>
      </c>
      <c r="B821" s="9" t="s">
        <v>19684</v>
      </c>
      <c r="C821" s="7" t="s">
        <v>47</v>
      </c>
      <c r="D821" s="11">
        <v>7.7</v>
      </c>
      <c r="E821" s="7" t="s">
        <v>2988</v>
      </c>
      <c r="F821" s="9" t="s">
        <v>1894</v>
      </c>
      <c r="G821" s="9" t="str">
        <f>IFERROR(
  IF(TRIM(Table22[[#This Row],[STARS]])="", "Unknown",
    TRIM(MID(Table22[[#This Row],[STARS]], FIND("Stars:", Table22[[#This Row],[STARS]]) + 6, LEN(Table22[[#This Row],[STARS]])))
  ),
"Unknown")</f>
        <v xml:space="preserve">
Phoebe Waller-Bridge, 
Jonathan Bailey, 
Julie Dray, 
Louise Ford
</v>
      </c>
      <c r="H821" s="9">
        <v>16276</v>
      </c>
      <c r="I821" s="9">
        <v>30</v>
      </c>
      <c r="J821" s="9">
        <v>0</v>
      </c>
    </row>
    <row r="822" spans="1:10" x14ac:dyDescent="0.3">
      <c r="A822" s="8" t="s">
        <v>2990</v>
      </c>
      <c r="B822" s="9" t="s">
        <v>19672</v>
      </c>
      <c r="C822" s="8" t="s">
        <v>47</v>
      </c>
      <c r="D822" s="10">
        <v>5.8</v>
      </c>
      <c r="E822" s="8" t="s">
        <v>2991</v>
      </c>
      <c r="F822" s="9" t="s">
        <v>1894</v>
      </c>
      <c r="G822" s="9" t="str">
        <f>IFERROR(
  IF(TRIM(Table22[[#This Row],[STARS]])="", "Unknown",
    TRIM(MID(Table22[[#This Row],[STARS]], FIND("Stars:", Table22[[#This Row],[STARS]]) + 6, LEN(Table22[[#This Row],[STARS]])))
  ),
"Unknown")</f>
        <v xml:space="preserve">
Olivia Castanho, 
Daniel Hall, 
Allegra Levy, 
Sarah Nichols
</v>
      </c>
      <c r="H822" s="9">
        <v>228</v>
      </c>
      <c r="I822" s="9">
        <v>0</v>
      </c>
      <c r="J822" s="9">
        <v>0</v>
      </c>
    </row>
    <row r="823" spans="1:10" x14ac:dyDescent="0.3">
      <c r="A823" s="7" t="s">
        <v>2993</v>
      </c>
      <c r="B823" s="9" t="s">
        <v>19693</v>
      </c>
      <c r="C823" s="7" t="s">
        <v>1735</v>
      </c>
      <c r="D823" s="11">
        <v>7.4</v>
      </c>
      <c r="E823" s="7" t="s">
        <v>2994</v>
      </c>
      <c r="F823" s="9" t="s">
        <v>1894</v>
      </c>
      <c r="G823" s="9" t="str">
        <f>IFERROR(
  IF(TRIM(Table22[[#This Row],[STARS]])="", "Unknown",
    TRIM(MID(Table22[[#This Row],[STARS]], FIND("Stars:", Table22[[#This Row],[STARS]]) + 6, LEN(Table22[[#This Row],[STARS]])))
  ),
"Unknown")</f>
        <v xml:space="preserve">
YÃ»to Uemura, 
Kana Ichinose, 
Nanami Yamashita, 
Saori Hayami
</v>
      </c>
      <c r="H823" s="9">
        <v>6631</v>
      </c>
      <c r="I823" s="9">
        <v>24</v>
      </c>
      <c r="J823" s="9">
        <v>0</v>
      </c>
    </row>
    <row r="824" spans="1:10" x14ac:dyDescent="0.3">
      <c r="A824" s="8" t="s">
        <v>2996</v>
      </c>
      <c r="B824" s="9" t="s">
        <v>19686</v>
      </c>
      <c r="C824" s="8" t="s">
        <v>15</v>
      </c>
      <c r="D824" s="10">
        <v>7.8</v>
      </c>
      <c r="E824" s="8" t="s">
        <v>2997</v>
      </c>
      <c r="F824" s="9" t="s">
        <v>1894</v>
      </c>
      <c r="G824" s="9" t="str">
        <f>IFERROR(
  IF(TRIM(Table22[[#This Row],[STARS]])="", "Unknown",
    TRIM(MID(Table22[[#This Row],[STARS]], FIND("Stars:", Table22[[#This Row],[STARS]]) + 6, LEN(Table22[[#This Row],[STARS]])))
  ),
"Unknown")</f>
        <v xml:space="preserve">
SÃ´ma SaitÃ´, 
Corey Hartzog, 
Sora Amamiya, 
Molly Searcy
</v>
      </c>
      <c r="H824" s="9">
        <v>19158</v>
      </c>
      <c r="I824" s="9">
        <v>24</v>
      </c>
      <c r="J824" s="9">
        <v>0</v>
      </c>
    </row>
    <row r="825" spans="1:10" x14ac:dyDescent="0.3">
      <c r="A825" s="7" t="s">
        <v>2999</v>
      </c>
      <c r="B825" s="9" t="s">
        <v>19672</v>
      </c>
      <c r="C825" s="7" t="s">
        <v>3000</v>
      </c>
      <c r="D825" s="11">
        <v>6.2</v>
      </c>
      <c r="E825" s="7" t="s">
        <v>3001</v>
      </c>
      <c r="F825" s="9" t="s">
        <v>1894</v>
      </c>
      <c r="G825" s="9" t="str">
        <f>IFERROR(
  IF(TRIM(Table22[[#This Row],[STARS]])="", "Unknown",
    TRIM(MID(Table22[[#This Row],[STARS]], FIND("Stars:", Table22[[#This Row],[STARS]]) + 6, LEN(Table22[[#This Row],[STARS]])))
  ),
"Unknown")</f>
        <v xml:space="preserve">
Leonard FranÃ§ois, 
Naomi Osaka, 
Tamaki Osaka, 
Coco Gauff
</v>
      </c>
      <c r="H825" s="9">
        <v>760</v>
      </c>
      <c r="I825" s="9">
        <v>113</v>
      </c>
      <c r="J825" s="9">
        <v>0</v>
      </c>
    </row>
    <row r="826" spans="1:10" x14ac:dyDescent="0.3">
      <c r="A826" s="8" t="s">
        <v>3003</v>
      </c>
      <c r="B826" s="9" t="s">
        <v>19688</v>
      </c>
      <c r="C826" s="8" t="s">
        <v>64</v>
      </c>
      <c r="D826" s="10">
        <v>6</v>
      </c>
      <c r="E826" s="8" t="s">
        <v>3005</v>
      </c>
      <c r="F826" s="9" t="s">
        <v>1894</v>
      </c>
      <c r="G826" s="9" t="str">
        <f>IFERROR(
  IF(TRIM(Table22[[#This Row],[STARS]])="", "Unknown",
    TRIM(MID(Table22[[#This Row],[STARS]], FIND("Stars:", Table22[[#This Row],[STARS]]) + 6, LEN(Table22[[#This Row],[STARS]])))
  ),
"Unknown")</f>
        <v xml:space="preserve">
Allegra Masters, 
Aimee McKay, 
Ashley Key, 
Autumn Federici
</v>
      </c>
      <c r="H826" s="9">
        <v>48882</v>
      </c>
      <c r="I826" s="9">
        <v>87</v>
      </c>
      <c r="J826" s="9">
        <v>0</v>
      </c>
    </row>
    <row r="827" spans="1:10" x14ac:dyDescent="0.3">
      <c r="A827" s="7" t="s">
        <v>3007</v>
      </c>
      <c r="B827" s="9" t="s">
        <v>19684</v>
      </c>
      <c r="C827" s="7" t="s">
        <v>2666</v>
      </c>
      <c r="D827" s="11">
        <v>6.2</v>
      </c>
      <c r="E827" s="7" t="s">
        <v>3008</v>
      </c>
      <c r="F827" s="9" t="s">
        <v>20578</v>
      </c>
      <c r="G827" s="9" t="str">
        <f>IFERROR(
  IF(TRIM(Table22[[#This Row],[STARS]])="", "Unknown",
    TRIM(MID(Table22[[#This Row],[STARS]], FIND("Stars:", Table22[[#This Row],[STARS]]) + 6, LEN(Table22[[#This Row],[STARS]])))
  ),
"Unknown")</f>
        <v xml:space="preserve">
Mia Wasikowska, 
Johnny Depp, 
Helena Bonham Carter, 
Anne Hathaway
</v>
      </c>
      <c r="H827" s="9">
        <v>98302</v>
      </c>
      <c r="I827" s="9">
        <v>113</v>
      </c>
      <c r="J827" s="9" t="s">
        <v>3010</v>
      </c>
    </row>
    <row r="828" spans="1:10" x14ac:dyDescent="0.3">
      <c r="A828" s="8" t="s">
        <v>3011</v>
      </c>
      <c r="B828" s="9" t="s">
        <v>19812</v>
      </c>
      <c r="C828" s="8" t="s">
        <v>1442</v>
      </c>
      <c r="D828" s="10">
        <v>7.6</v>
      </c>
      <c r="E828" s="8" t="s">
        <v>3013</v>
      </c>
      <c r="F828" s="9" t="s">
        <v>1894</v>
      </c>
      <c r="G828" s="9" t="str">
        <f>IFERROR(
  IF(TRIM(Table22[[#This Row],[STARS]])="", "Unknown",
    TRIM(MID(Table22[[#This Row],[STARS]], FIND("Stars:", Table22[[#This Row],[STARS]]) + 6, LEN(Table22[[#This Row],[STARS]])))
  ),
"Unknown")</f>
        <v xml:space="preserve">
Rachel Nichols, 
Victor Webster, 
Erik Knudsen, 
Stephen Lobo
</v>
      </c>
      <c r="H828" s="9">
        <v>58762</v>
      </c>
      <c r="I828" s="9">
        <v>45</v>
      </c>
      <c r="J828" s="9">
        <v>0</v>
      </c>
    </row>
    <row r="829" spans="1:10" x14ac:dyDescent="0.3">
      <c r="A829" s="7" t="s">
        <v>3015</v>
      </c>
      <c r="B829" s="9" t="s">
        <v>19688</v>
      </c>
      <c r="C829" s="7" t="s">
        <v>3016</v>
      </c>
      <c r="D829" s="11">
        <v>6.6</v>
      </c>
      <c r="E829" s="7" t="s">
        <v>3017</v>
      </c>
      <c r="F829" s="9" t="s">
        <v>22113</v>
      </c>
      <c r="G829" s="9" t="str">
        <f>IFERROR(
  IF(TRIM(Table22[[#This Row],[STARS]])="", "Unknown",
    TRIM(MID(Table22[[#This Row],[STARS]], FIND("Stars:", Table22[[#This Row],[STARS]]) + 6, LEN(Table22[[#This Row],[STARS]])))
  ),
"Unknown")</f>
        <v xml:space="preserve">
Michael Fassbender, 
Marion Cotillard, 
Jack Madigan, 
Frank Madigan
</v>
      </c>
      <c r="H829" s="9">
        <v>54067</v>
      </c>
      <c r="I829" s="9">
        <v>113</v>
      </c>
      <c r="J829" s="9" t="s">
        <v>2311</v>
      </c>
    </row>
    <row r="830" spans="1:10" x14ac:dyDescent="0.3">
      <c r="A830" s="8" t="s">
        <v>3019</v>
      </c>
      <c r="B830" s="9" t="s">
        <v>19675</v>
      </c>
      <c r="C830" s="8" t="s">
        <v>579</v>
      </c>
      <c r="D830" s="10">
        <v>7.5</v>
      </c>
      <c r="E830" s="8" t="s">
        <v>3020</v>
      </c>
      <c r="F830" s="9" t="s">
        <v>1894</v>
      </c>
      <c r="G830" s="9" t="str">
        <f>IFERROR(
  IF(TRIM(Table22[[#This Row],[STARS]])="", "Unknown",
    TRIM(MID(Table22[[#This Row],[STARS]], FIND("Stars:", Table22[[#This Row],[STARS]]) + 6, LEN(Table22[[#This Row],[STARS]])))
  ),
"Unknown")</f>
        <v xml:space="preserve">
Derek Phillips, 
Jason O'Mara, 
Jessica Henwick, 
Claudia Christian
</v>
      </c>
      <c r="H830" s="9">
        <v>14272</v>
      </c>
      <c r="I830" s="9">
        <v>30</v>
      </c>
      <c r="J830" s="9">
        <v>0</v>
      </c>
    </row>
    <row r="831" spans="1:10" x14ac:dyDescent="0.3">
      <c r="A831" s="7" t="s">
        <v>3022</v>
      </c>
      <c r="B831" s="9" t="s">
        <v>19827</v>
      </c>
      <c r="C831" s="7" t="s">
        <v>47</v>
      </c>
      <c r="D831" s="11">
        <v>8.6999999999999993</v>
      </c>
      <c r="E831" s="7" t="s">
        <v>3024</v>
      </c>
      <c r="F831" s="9" t="s">
        <v>1894</v>
      </c>
      <c r="G831" s="9" t="str">
        <f>IFERROR(
  IF(TRIM(Table22[[#This Row],[STARS]])="", "Unknown",
    TRIM(MID(Table22[[#This Row],[STARS]], FIND("Stars:", Table22[[#This Row],[STARS]]) + 6, LEN(Table22[[#This Row],[STARS]])))
  ),
"Unknown")</f>
        <v xml:space="preserve">
John Cleese, 
Prunella Scales, 
Andrew Sachs, 
Connie Booth
</v>
      </c>
      <c r="H831" s="9">
        <v>87386</v>
      </c>
      <c r="I831" s="9">
        <v>30</v>
      </c>
      <c r="J831" s="9">
        <v>0</v>
      </c>
    </row>
    <row r="832" spans="1:10" x14ac:dyDescent="0.3">
      <c r="A832" s="8" t="s">
        <v>3026</v>
      </c>
      <c r="B832" s="9" t="s">
        <v>19700</v>
      </c>
      <c r="C832" s="8" t="s">
        <v>91</v>
      </c>
      <c r="D832" s="10">
        <v>8.1999999999999993</v>
      </c>
      <c r="E832" s="8" t="s">
        <v>3027</v>
      </c>
      <c r="F832" s="9" t="s">
        <v>1894</v>
      </c>
      <c r="G832" s="9" t="str">
        <f>IFERROR(
  IF(TRIM(Table22[[#This Row],[STARS]])="", "Unknown",
    TRIM(MID(Table22[[#This Row],[STARS]], FIND("Stars:", Table22[[#This Row],[STARS]]) + 6, LEN(Table22[[#This Row],[STARS]])))
  ),
"Unknown")</f>
        <v xml:space="preserve">
Sophia Di Martino, 
Olivia Colman, 
Julian Barratt, 
Daniel Rigby
</v>
      </c>
      <c r="H832" s="9">
        <v>4751</v>
      </c>
      <c r="I832" s="9">
        <v>30</v>
      </c>
      <c r="J832" s="9">
        <v>0</v>
      </c>
    </row>
    <row r="833" spans="1:10" x14ac:dyDescent="0.3">
      <c r="A833" s="7" t="s">
        <v>3029</v>
      </c>
      <c r="B833" s="9" t="s">
        <v>19675</v>
      </c>
      <c r="C833" s="7" t="s">
        <v>25</v>
      </c>
      <c r="D833" s="11">
        <v>6.4</v>
      </c>
      <c r="E833" s="7" t="s">
        <v>3030</v>
      </c>
      <c r="F833" s="9" t="s">
        <v>1894</v>
      </c>
      <c r="G833" s="9" t="str">
        <f>IFERROR(
  IF(TRIM(Table22[[#This Row],[STARS]])="", "Unknown",
    TRIM(MID(Table22[[#This Row],[STARS]], FIND("Stars:", Table22[[#This Row],[STARS]]) + 6, LEN(Table22[[#This Row],[STARS]])))
  ),
"Unknown")</f>
        <v xml:space="preserve">
Glen Keane, 
Brycen Hall, 
Ruthie Ann Miles, 
John Cho
</v>
      </c>
      <c r="H833" s="9">
        <v>18533</v>
      </c>
      <c r="I833" s="9">
        <v>95</v>
      </c>
      <c r="J833" s="9">
        <v>0</v>
      </c>
    </row>
    <row r="834" spans="1:10" x14ac:dyDescent="0.3">
      <c r="A834" s="8" t="s">
        <v>3032</v>
      </c>
      <c r="B834" s="9" t="s">
        <v>19672</v>
      </c>
      <c r="C834" s="8" t="s">
        <v>15</v>
      </c>
      <c r="D834" s="10">
        <v>8</v>
      </c>
      <c r="E834" s="8" t="s">
        <v>3033</v>
      </c>
      <c r="F834" s="9" t="s">
        <v>1894</v>
      </c>
      <c r="G834" s="9" t="str">
        <f>IFERROR(
  IF(TRIM(Table22[[#This Row],[STARS]])="", "Unknown",
    TRIM(MID(Table22[[#This Row],[STARS]], FIND("Stars:", Table22[[#This Row],[STARS]]) + 6, LEN(Table22[[#This Row],[STARS]])))
  ),
"Unknown")</f>
        <v xml:space="preserve">
Yuri Lowenthal, 
Lara Pulver, 
Dee Bradley Baker, 
Freya Tingley
</v>
      </c>
      <c r="H834" s="9">
        <v>11971</v>
      </c>
      <c r="I834" s="9">
        <v>25</v>
      </c>
      <c r="J834" s="9">
        <v>0</v>
      </c>
    </row>
    <row r="835" spans="1:10" x14ac:dyDescent="0.3">
      <c r="A835" s="7" t="s">
        <v>3035</v>
      </c>
      <c r="B835" s="9" t="s">
        <v>19684</v>
      </c>
      <c r="C835" s="7" t="s">
        <v>524</v>
      </c>
      <c r="D835" s="11">
        <v>7</v>
      </c>
      <c r="E835" s="7" t="s">
        <v>3036</v>
      </c>
      <c r="F835" s="9" t="s">
        <v>22112</v>
      </c>
      <c r="G835" s="9" t="str">
        <f>IFERROR(
  IF(TRIM(Table22[[#This Row],[STARS]])="", "Unknown",
    TRIM(MID(Table22[[#This Row],[STARS]], FIND("Stars:", Table22[[#This Row],[STARS]]) + 6, LEN(Table22[[#This Row],[STARS]])))
  ),
"Unknown")</f>
        <v xml:space="preserve">
Bryan Cranston, 
John Leguizamo, 
Diane Kruger, 
Amy Ryan
</v>
      </c>
      <c r="H835" s="9">
        <v>70858</v>
      </c>
      <c r="I835" s="9">
        <v>127</v>
      </c>
      <c r="J835" s="9" t="s">
        <v>3038</v>
      </c>
    </row>
    <row r="836" spans="1:10" x14ac:dyDescent="0.3">
      <c r="A836" s="8" t="s">
        <v>3039</v>
      </c>
      <c r="B836" s="9" t="s">
        <v>19677</v>
      </c>
      <c r="C836" s="8" t="s">
        <v>43</v>
      </c>
      <c r="D836" s="10">
        <v>7.9</v>
      </c>
      <c r="E836" s="8" t="s">
        <v>3040</v>
      </c>
      <c r="F836" s="9" t="s">
        <v>1894</v>
      </c>
      <c r="G836" s="9" t="str">
        <f>IFERROR(
  IF(TRIM(Table22[[#This Row],[STARS]])="", "Unknown",
    TRIM(MID(Table22[[#This Row],[STARS]], FIND("Stars:", Table22[[#This Row],[STARS]]) + 6, LEN(Table22[[#This Row],[STARS]])))
  ),
"Unknown")</f>
        <v xml:space="preserve">
Takehiro Hira, 
Sophia Brown, 
Charlie Creed-Miles, 
Jamie Draven
</v>
      </c>
      <c r="H836" s="9">
        <v>11847</v>
      </c>
      <c r="I836" s="9">
        <v>461</v>
      </c>
      <c r="J836" s="9">
        <v>0</v>
      </c>
    </row>
    <row r="837" spans="1:10" x14ac:dyDescent="0.3">
      <c r="A837" s="7" t="s">
        <v>3042</v>
      </c>
      <c r="B837" s="9" t="s">
        <v>19684</v>
      </c>
      <c r="C837" s="7" t="s">
        <v>427</v>
      </c>
      <c r="D837" s="11">
        <v>5.7</v>
      </c>
      <c r="E837" s="7" t="s">
        <v>3043</v>
      </c>
      <c r="F837" s="9" t="s">
        <v>21923</v>
      </c>
      <c r="G837" s="9" t="str">
        <f>IFERROR(
  IF(TRIM(Table22[[#This Row],[STARS]])="", "Unknown",
    TRIM(MID(Table22[[#This Row],[STARS]], FIND("Stars:", Table22[[#This Row],[STARS]]) + 6, LEN(Table22[[#This Row],[STARS]])))
  ),
"Unknown")</f>
        <v xml:space="preserve">
Adam Sandler, 
David Spade, 
Paula Patton, 
Kathryn Hahn
</v>
      </c>
      <c r="H837" s="9">
        <v>42672</v>
      </c>
      <c r="I837" s="9">
        <v>108</v>
      </c>
      <c r="J837" s="9">
        <v>0</v>
      </c>
    </row>
    <row r="838" spans="1:10" x14ac:dyDescent="0.3">
      <c r="A838" s="8" t="s">
        <v>3045</v>
      </c>
      <c r="B838" s="9" t="s">
        <v>19680</v>
      </c>
      <c r="C838" s="8" t="s">
        <v>1700</v>
      </c>
      <c r="D838" s="10">
        <v>5.2</v>
      </c>
      <c r="E838" s="8" t="s">
        <v>3046</v>
      </c>
      <c r="F838" s="9" t="s">
        <v>22111</v>
      </c>
      <c r="G838" s="9" t="str">
        <f>IFERROR(
  IF(TRIM(Table22[[#This Row],[STARS]])="", "Unknown",
    TRIM(MID(Table22[[#This Row],[STARS]], FIND("Stars:", Table22[[#This Row],[STARS]]) + 6, LEN(Table22[[#This Row],[STARS]])))
  ),
"Unknown")</f>
        <v xml:space="preserve">
Karl Urban, 
Rosamund Pike, 
Dwayne Johnson, 
Deobia Oparei
</v>
      </c>
      <c r="H838" s="9">
        <v>110028</v>
      </c>
      <c r="I838" s="9">
        <v>105</v>
      </c>
      <c r="J838" s="9" t="s">
        <v>3048</v>
      </c>
    </row>
    <row r="839" spans="1:10" x14ac:dyDescent="0.3">
      <c r="A839" s="7" t="s">
        <v>3049</v>
      </c>
      <c r="B839" s="9" t="s">
        <v>19672</v>
      </c>
      <c r="C839" s="7" t="s">
        <v>34</v>
      </c>
      <c r="D839" s="11">
        <v>7.6</v>
      </c>
      <c r="E839" s="7" t="s">
        <v>3050</v>
      </c>
      <c r="F839" s="9" t="s">
        <v>1894</v>
      </c>
      <c r="G839" s="9" t="str">
        <f>IFERROR(
  IF(TRIM(Table22[[#This Row],[STARS]])="", "Unknown",
    TRIM(MID(Table22[[#This Row],[STARS]], FIND("Stars:", Table22[[#This Row],[STARS]]) + 6, LEN(Table22[[#This Row],[STARS]])))
  ),
"Unknown")</f>
        <v xml:space="preserve">
Evin Ahmad, 
Alexander Abdallah, 
Ayaan Ahmed, 
Ali Alarik
</v>
      </c>
      <c r="H839" s="9">
        <v>6551</v>
      </c>
      <c r="I839" s="9">
        <v>52</v>
      </c>
      <c r="J839" s="9">
        <v>0</v>
      </c>
    </row>
    <row r="840" spans="1:10" x14ac:dyDescent="0.3">
      <c r="A840" s="8" t="s">
        <v>19660</v>
      </c>
      <c r="B840" s="9" t="s">
        <v>19742</v>
      </c>
      <c r="C840" s="8" t="s">
        <v>889</v>
      </c>
      <c r="D840" s="10">
        <v>7.4</v>
      </c>
      <c r="E840" s="8" t="s">
        <v>3052</v>
      </c>
      <c r="F840" s="9" t="s">
        <v>1894</v>
      </c>
      <c r="G840" s="9" t="str">
        <f>IFERROR(
  IF(TRIM(Table22[[#This Row],[STARS]])="", "Unknown",
    TRIM(MID(Table22[[#This Row],[STARS]], FIND("Stars:", Table22[[#This Row],[STARS]]) + 6, LEN(Table22[[#This Row],[STARS]])))
  ),
"Unknown")</f>
        <v xml:space="preserve">
Bianca Comparato, 
Vaneza Oliveira, 
Rodolfo Valente, 
ZezÃ© Motta
</v>
      </c>
      <c r="H840" s="9">
        <v>22943</v>
      </c>
      <c r="I840" s="9">
        <v>49</v>
      </c>
      <c r="J840" s="9">
        <v>0</v>
      </c>
    </row>
    <row r="841" spans="1:10" x14ac:dyDescent="0.3">
      <c r="A841" s="7" t="s">
        <v>3054</v>
      </c>
      <c r="B841" s="9" t="s">
        <v>19693</v>
      </c>
      <c r="C841" s="7" t="s">
        <v>109</v>
      </c>
      <c r="D841" s="11">
        <v>5</v>
      </c>
      <c r="E841" s="7" t="s">
        <v>3055</v>
      </c>
      <c r="F841" s="9" t="s">
        <v>22110</v>
      </c>
      <c r="G841" s="9" t="str">
        <f>IFERROR(
  IF(TRIM(Table22[[#This Row],[STARS]])="", "Unknown",
    TRIM(MID(Table22[[#This Row],[STARS]], FIND("Stars:", Table22[[#This Row],[STARS]]) + 6, LEN(Table22[[#This Row],[STARS]])))
  ),
"Unknown")</f>
        <v xml:space="preserve">
Theo James, 
Kat Graham, 
Nancy Sorel, 
Nicole Ari Parker
</v>
      </c>
      <c r="H841" s="9">
        <v>46842</v>
      </c>
      <c r="I841" s="9">
        <v>113</v>
      </c>
      <c r="J841" s="9">
        <v>0</v>
      </c>
    </row>
    <row r="842" spans="1:10" x14ac:dyDescent="0.3">
      <c r="A842" s="8" t="s">
        <v>3057</v>
      </c>
      <c r="B842" s="9" t="s">
        <v>19672</v>
      </c>
      <c r="C842" s="8" t="s">
        <v>959</v>
      </c>
      <c r="D842" s="10">
        <v>3.7</v>
      </c>
      <c r="E842" s="8" t="s">
        <v>3058</v>
      </c>
      <c r="F842" s="9" t="s">
        <v>22109</v>
      </c>
      <c r="G842" s="9" t="str">
        <f>IFERROR(
  IF(TRIM(Table22[[#This Row],[STARS]])="", "Unknown",
    TRIM(MID(Table22[[#This Row],[STARS]], FIND("Stars:", Table22[[#This Row],[STARS]]) + 6, LEN(Table22[[#This Row],[STARS]])))
  ),
"Unknown")</f>
        <v xml:space="preserve">
Dermot Mulroney, 
Kristin Davis, 
Shanola Hampton, 
Greer Grammer
</v>
      </c>
      <c r="H842" s="9">
        <v>10519</v>
      </c>
      <c r="I842" s="9">
        <v>114</v>
      </c>
      <c r="J842" s="9">
        <v>0</v>
      </c>
    </row>
    <row r="843" spans="1:10" x14ac:dyDescent="0.3">
      <c r="A843" s="7" t="s">
        <v>3060</v>
      </c>
      <c r="B843" s="9" t="s">
        <v>19749</v>
      </c>
      <c r="C843" s="7" t="s">
        <v>47</v>
      </c>
      <c r="D843" s="11">
        <v>7.6</v>
      </c>
      <c r="E843" s="7" t="s">
        <v>3061</v>
      </c>
      <c r="F843" s="9" t="s">
        <v>1894</v>
      </c>
      <c r="G843" s="9" t="str">
        <f>IFERROR(
  IF(TRIM(Table22[[#This Row],[STARS]])="", "Unknown",
    TRIM(MID(Table22[[#This Row],[STARS]], FIND("Stars:", Table22[[#This Row],[STARS]]) + 6, LEN(Table22[[#This Row],[STARS]])))
  ),
"Unknown")</f>
        <v xml:space="preserve">
Greg Davies, 
Roisin Conaty, 
Mike Wozniak, 
Gwyneth Powell
</v>
      </c>
      <c r="H843" s="9">
        <v>3520</v>
      </c>
      <c r="I843" s="9">
        <v>30</v>
      </c>
      <c r="J843" s="9">
        <v>0</v>
      </c>
    </row>
    <row r="844" spans="1:10" x14ac:dyDescent="0.3">
      <c r="A844" s="8" t="s">
        <v>3063</v>
      </c>
      <c r="B844" s="9" t="s">
        <v>19808</v>
      </c>
      <c r="C844" s="8" t="s">
        <v>3064</v>
      </c>
      <c r="D844" s="10">
        <v>8.1</v>
      </c>
      <c r="E844" s="8" t="s">
        <v>3065</v>
      </c>
      <c r="F844" s="9" t="s">
        <v>22000</v>
      </c>
      <c r="G844" s="9" t="str">
        <f>IFERROR(
  IF(TRIM(Table22[[#This Row],[STARS]])="", "Unknown",
    TRIM(MID(Table22[[#This Row],[STARS]], FIND("Stars:", Table22[[#This Row],[STARS]]) + 6, LEN(Table22[[#This Row],[STARS]])))
  ),
"Unknown")</f>
        <v xml:space="preserve">
Sumi Shimamoto, 
Mahito Tsujimura, 
Hisako KyÃ´da, 
GorÃ´ Naya
</v>
      </c>
      <c r="H844" s="9">
        <v>157520</v>
      </c>
      <c r="I844" s="9">
        <v>117</v>
      </c>
      <c r="J844" s="9" t="s">
        <v>3067</v>
      </c>
    </row>
    <row r="845" spans="1:10" x14ac:dyDescent="0.3">
      <c r="A845" s="7" t="s">
        <v>3068</v>
      </c>
      <c r="B845" s="9" t="s">
        <v>19674</v>
      </c>
      <c r="C845" s="7" t="s">
        <v>856</v>
      </c>
      <c r="D845" s="11">
        <v>6.3</v>
      </c>
      <c r="E845" s="7" t="s">
        <v>3069</v>
      </c>
      <c r="F845" s="9" t="s">
        <v>21782</v>
      </c>
      <c r="G845" s="9" t="str">
        <f>IFERROR(
  IF(TRIM(Table22[[#This Row],[STARS]])="", "Unknown",
    TRIM(MID(Table22[[#This Row],[STARS]], FIND("Stars:", Table22[[#This Row],[STARS]]) + 6, LEN(Table22[[#This Row],[STARS]])))
  ),
"Unknown")</f>
        <v xml:space="preserve">
Arnold Schwarzenegger, 
Forest Whitaker, 
Johnny Knoxville, 
Rodrigo Santoro
</v>
      </c>
      <c r="H845" s="9">
        <v>135448</v>
      </c>
      <c r="I845" s="9">
        <v>107</v>
      </c>
      <c r="J845" s="9" t="s">
        <v>3071</v>
      </c>
    </row>
    <row r="846" spans="1:10" x14ac:dyDescent="0.3">
      <c r="A846" s="8" t="s">
        <v>3072</v>
      </c>
      <c r="B846" s="9" t="s">
        <v>19705</v>
      </c>
      <c r="C846" s="8" t="s">
        <v>38</v>
      </c>
      <c r="D846" s="10">
        <v>7.5</v>
      </c>
      <c r="E846" s="8" t="s">
        <v>3073</v>
      </c>
      <c r="F846" s="9" t="s">
        <v>22108</v>
      </c>
      <c r="G846" s="9" t="str">
        <f>IFERROR(
  IF(TRIM(Table22[[#This Row],[STARS]])="", "Unknown",
    TRIM(MID(Table22[[#This Row],[STARS]], FIND("Stars:", Table22[[#This Row],[STARS]]) + 6, LEN(Table22[[#This Row],[STARS]])))
  ),
"Unknown")</f>
        <v xml:space="preserve">
Marion Cotillard, 
Matthias Schoenaerts, 
Armand Verdure, 
CÃ©line Sallette
</v>
      </c>
      <c r="H846" s="9">
        <v>65455</v>
      </c>
      <c r="I846" s="9">
        <v>120</v>
      </c>
      <c r="J846" s="9" t="s">
        <v>3075</v>
      </c>
    </row>
    <row r="847" spans="1:10" x14ac:dyDescent="0.3">
      <c r="A847" s="7" t="s">
        <v>3076</v>
      </c>
      <c r="B847" s="9" t="s">
        <v>19828</v>
      </c>
      <c r="C847" s="7" t="s">
        <v>3077</v>
      </c>
      <c r="D847" s="11">
        <v>6.5</v>
      </c>
      <c r="E847" s="7" t="s">
        <v>3078</v>
      </c>
      <c r="F847" s="9" t="s">
        <v>22107</v>
      </c>
      <c r="G847" s="9" t="str">
        <f>IFERROR(
  IF(TRIM(Table22[[#This Row],[STARS]])="", "Unknown",
    TRIM(MID(Table22[[#This Row],[STARS]], FIND("Stars:", Table22[[#This Row],[STARS]]) + 6, LEN(Table22[[#This Row],[STARS]])))
  ),
"Unknown")</f>
        <v xml:space="preserve">
Emilio Estevez, 
Kiefer Sutherland, 
Lou Diamond Phillips, 
Christian Slater
</v>
      </c>
      <c r="H847" s="9">
        <v>33616</v>
      </c>
      <c r="I847" s="9">
        <v>104</v>
      </c>
      <c r="J847" s="9" t="s">
        <v>3080</v>
      </c>
    </row>
    <row r="848" spans="1:10" x14ac:dyDescent="0.3">
      <c r="A848" s="8" t="s">
        <v>3081</v>
      </c>
      <c r="B848" s="9" t="s">
        <v>19672</v>
      </c>
      <c r="C848" s="8" t="s">
        <v>25</v>
      </c>
      <c r="D848" s="10">
        <v>0</v>
      </c>
      <c r="E848" s="8" t="s">
        <v>3082</v>
      </c>
      <c r="F848" s="9" t="s">
        <v>1894</v>
      </c>
      <c r="G848" s="9" t="str">
        <f>IFERROR(
  IF(TRIM(Table22[[#This Row],[STARS]])="", "Unknown",
    TRIM(MID(Table22[[#This Row],[STARS]], FIND("Stars:", Table22[[#This Row],[STARS]]) + 6, LEN(Table22[[#This Row],[STARS]])))
  ),
"Unknown")</f>
        <v xml:space="preserve">
Vanessa Hudgens, 
James Marsden, 
Jane Krakowski, 
Elizabeth Perkins
</v>
      </c>
      <c r="H848" s="9">
        <v>0</v>
      </c>
      <c r="I848" s="9">
        <v>90</v>
      </c>
      <c r="J848" s="9">
        <v>0</v>
      </c>
    </row>
    <row r="849" spans="1:10" x14ac:dyDescent="0.3">
      <c r="A849" s="7" t="s">
        <v>3084</v>
      </c>
      <c r="B849" s="9" t="s">
        <v>19797</v>
      </c>
      <c r="C849" s="7" t="s">
        <v>1433</v>
      </c>
      <c r="D849" s="11">
        <v>7.2</v>
      </c>
      <c r="E849" s="7" t="s">
        <v>3085</v>
      </c>
      <c r="F849" s="9" t="s">
        <v>1894</v>
      </c>
      <c r="G849" s="9" t="str">
        <f>IFERROR(
  IF(TRIM(Table22[[#This Row],[STARS]])="", "Unknown",
    TRIM(MID(Table22[[#This Row],[STARS]], FIND("Stars:", Table22[[#This Row],[STARS]]) + 6, LEN(Table22[[#This Row],[STARS]])))
  ),
"Unknown")</f>
        <v xml:space="preserve">
Walton Goggins, 
Rob Corddry, 
Omar Benson Miller, 
Maya Lynne Robinson
</v>
      </c>
      <c r="H849" s="9">
        <v>3689</v>
      </c>
      <c r="I849" s="9">
        <v>22</v>
      </c>
      <c r="J849" s="9">
        <v>0</v>
      </c>
    </row>
    <row r="850" spans="1:10" x14ac:dyDescent="0.3">
      <c r="A850" s="8" t="s">
        <v>3087</v>
      </c>
      <c r="B850" s="9" t="s">
        <v>19688</v>
      </c>
      <c r="C850" s="8" t="s">
        <v>3088</v>
      </c>
      <c r="D850" s="10">
        <v>5.7</v>
      </c>
      <c r="E850" s="8" t="s">
        <v>3089</v>
      </c>
      <c r="F850" s="9" t="s">
        <v>22106</v>
      </c>
      <c r="G850" s="9" t="str">
        <f>IFERROR(
  IF(TRIM(Table22[[#This Row],[STARS]])="", "Unknown",
    TRIM(MID(Table22[[#This Row],[STARS]], FIND("Stars:", Table22[[#This Row],[STARS]]) + 6, LEN(Table22[[#This Row],[STARS]])))
  ),
"Unknown")</f>
        <v xml:space="preserve">
Levi Miller, 
Hugh Jackman, 
Garrett Hedlund, 
Rooney Mara
</v>
      </c>
      <c r="H850" s="9">
        <v>61772</v>
      </c>
      <c r="I850" s="9">
        <v>111</v>
      </c>
      <c r="J850" s="9" t="s">
        <v>3091</v>
      </c>
    </row>
    <row r="851" spans="1:10" x14ac:dyDescent="0.3">
      <c r="A851" s="7" t="s">
        <v>3092</v>
      </c>
      <c r="B851" s="9" t="s">
        <v>19675</v>
      </c>
      <c r="C851" s="7" t="s">
        <v>64</v>
      </c>
      <c r="D851" s="11">
        <v>6.1</v>
      </c>
      <c r="E851" s="7" t="s">
        <v>3093</v>
      </c>
      <c r="F851" s="9" t="s">
        <v>22105</v>
      </c>
      <c r="G851" s="9" t="str">
        <f>IFERROR(
  IF(TRIM(Table22[[#This Row],[STARS]])="", "Unknown",
    TRIM(MID(Table22[[#This Row],[STARS]], FIND("Stars:", Table22[[#This Row],[STARS]]) + 6, LEN(Table22[[#This Row],[STARS]])))
  ),
"Unknown")</f>
        <v xml:space="preserve">
Rodolfo Sancho, 
Ana FernÃ¡ndez, 
RamÃ³n Barea, 
BelÃ©n Fabra
</v>
      </c>
      <c r="H851" s="9">
        <v>11470</v>
      </c>
      <c r="I851" s="9">
        <v>97</v>
      </c>
      <c r="J851" s="9">
        <v>0</v>
      </c>
    </row>
    <row r="852" spans="1:10" x14ac:dyDescent="0.3">
      <c r="A852" s="8" t="s">
        <v>3095</v>
      </c>
      <c r="B852" s="9" t="s">
        <v>19829</v>
      </c>
      <c r="C852" s="8" t="s">
        <v>109</v>
      </c>
      <c r="D852" s="10">
        <v>0</v>
      </c>
      <c r="E852" s="8" t="s">
        <v>3096</v>
      </c>
      <c r="F852" s="9" t="s">
        <v>1894</v>
      </c>
      <c r="G852" s="9" t="str">
        <f>IFERROR(
  IF(TRIM(Table22[[#This Row],[STARS]])="", "Unknown",
    TRIM(MID(Table22[[#This Row],[STARS]], FIND("Stars:", Table22[[#This Row],[STARS]]) + 6, LEN(Table22[[#This Row],[STARS]])))
  ),
"Unknown")</f>
        <v xml:space="preserve">
Laura Berlin, 
Sam Corlett, 
Bradley Freegard, 
Frida Gustavsson
</v>
      </c>
      <c r="H852" s="9">
        <v>0</v>
      </c>
      <c r="I852" s="9">
        <v>0</v>
      </c>
      <c r="J852" s="9">
        <v>0</v>
      </c>
    </row>
    <row r="853" spans="1:10" x14ac:dyDescent="0.3">
      <c r="A853" s="7" t="s">
        <v>3098</v>
      </c>
      <c r="B853" s="9" t="s">
        <v>19770</v>
      </c>
      <c r="C853" s="7" t="s">
        <v>3099</v>
      </c>
      <c r="D853" s="11">
        <v>6.7</v>
      </c>
      <c r="E853" s="7" t="s">
        <v>3100</v>
      </c>
      <c r="F853" s="9" t="s">
        <v>1894</v>
      </c>
      <c r="G853" s="9" t="str">
        <f>IFERROR(
  IF(TRIM(Table22[[#This Row],[STARS]])="", "Unknown",
    TRIM(MID(Table22[[#This Row],[STARS]], FIND("Stars:", Table22[[#This Row],[STARS]]) + 6, LEN(Table22[[#This Row],[STARS]])))
  ),
"Unknown")</f>
        <v xml:space="preserve">
Ã‡agatay Ulusoy, 
Hazar ErgÃ¼Ã§lÃ¼, 
Okan Yalabik, 
BurÃ§in Terzioglu
</v>
      </c>
      <c r="H853" s="9">
        <v>32936</v>
      </c>
      <c r="I853" s="9">
        <v>40</v>
      </c>
      <c r="J853" s="9">
        <v>0</v>
      </c>
    </row>
    <row r="854" spans="1:10" x14ac:dyDescent="0.3">
      <c r="A854" s="8" t="s">
        <v>3102</v>
      </c>
      <c r="B854" s="9" t="s">
        <v>19693</v>
      </c>
      <c r="C854" s="8" t="s">
        <v>34</v>
      </c>
      <c r="D854" s="10">
        <v>6.3</v>
      </c>
      <c r="E854" s="8" t="s">
        <v>3103</v>
      </c>
      <c r="F854" s="9" t="s">
        <v>22104</v>
      </c>
      <c r="G854" s="9" t="str">
        <f>IFERROR(
  IF(TRIM(Table22[[#This Row],[STARS]])="", "Unknown",
    TRIM(MID(Table22[[#This Row],[STARS]], FIND("Stars:", Table22[[#This Row],[STARS]]) + 6, LEN(Table22[[#This Row],[STARS]])))
  ),
"Unknown")</f>
        <v xml:space="preserve">
Jared Leto, 
Tadanobu Asano, 
Kippei ShÃ®na, 
Shioli Kutsuna
</v>
      </c>
      <c r="H854" s="9">
        <v>22393</v>
      </c>
      <c r="I854" s="9">
        <v>120</v>
      </c>
      <c r="J854" s="9">
        <v>0</v>
      </c>
    </row>
    <row r="855" spans="1:10" x14ac:dyDescent="0.3">
      <c r="A855" s="7" t="s">
        <v>3105</v>
      </c>
      <c r="B855" s="9" t="s">
        <v>19672</v>
      </c>
      <c r="C855" s="7" t="s">
        <v>3106</v>
      </c>
      <c r="D855" s="11">
        <v>6.6</v>
      </c>
      <c r="E855" s="7" t="s">
        <v>3107</v>
      </c>
      <c r="F855" s="9" t="s">
        <v>1894</v>
      </c>
      <c r="G855" s="9" t="str">
        <f>IFERROR(
  IF(TRIM(Table22[[#This Row],[STARS]])="", "Unknown",
    TRIM(MID(Table22[[#This Row],[STARS]], FIND("Stars:", Table22[[#This Row],[STARS]]) + 6, LEN(Table22[[#This Row],[STARS]])))
  ),
"Unknown")</f>
        <v xml:space="preserve">
Hannah Ware, 
Dimitri Leonidas, 
Diarmaid Murtagh, 
ZoÃ« Tapper
</v>
      </c>
      <c r="H855" s="9">
        <v>10810</v>
      </c>
      <c r="I855" s="9">
        <v>0</v>
      </c>
      <c r="J855" s="9">
        <v>0</v>
      </c>
    </row>
    <row r="856" spans="1:10" x14ac:dyDescent="0.3">
      <c r="A856" s="8" t="s">
        <v>3109</v>
      </c>
      <c r="B856" s="9" t="s">
        <v>19724</v>
      </c>
      <c r="C856" s="8" t="s">
        <v>1735</v>
      </c>
      <c r="D856" s="10">
        <v>8.1</v>
      </c>
      <c r="E856" s="8" t="s">
        <v>3110</v>
      </c>
      <c r="F856" s="9" t="s">
        <v>1894</v>
      </c>
      <c r="G856" s="9" t="str">
        <f>IFERROR(
  IF(TRIM(Table22[[#This Row],[STARS]])="", "Unknown",
    TRIM(MID(Table22[[#This Row],[STARS]], FIND("Stars:", Table22[[#This Row],[STARS]]) + 6, LEN(Table22[[#This Row],[STARS]])))
  ),
"Unknown")</f>
        <v xml:space="preserve">
Megumi Ogata, 
Megumi Hayashibara, 
YÃ»ko Miyamura, 
Kotono Mitsuishi
</v>
      </c>
      <c r="H856" s="9">
        <v>43888</v>
      </c>
      <c r="I856" s="9">
        <v>87</v>
      </c>
      <c r="J856" s="9">
        <v>0</v>
      </c>
    </row>
    <row r="857" spans="1:10" x14ac:dyDescent="0.3">
      <c r="A857" s="7" t="s">
        <v>3112</v>
      </c>
      <c r="B857" s="9" t="s">
        <v>19705</v>
      </c>
      <c r="C857" s="7" t="s">
        <v>524</v>
      </c>
      <c r="D857" s="11">
        <v>6.8</v>
      </c>
      <c r="E857" s="7" t="s">
        <v>3113</v>
      </c>
      <c r="F857" s="9" t="s">
        <v>21797</v>
      </c>
      <c r="G857" s="9" t="str">
        <f>IFERROR(
  IF(TRIM(Table22[[#This Row],[STARS]])="", "Unknown",
    TRIM(MID(Table22[[#This Row],[STARS]], FIND("Stars:", Table22[[#This Row],[STARS]]) + 6, LEN(Table22[[#This Row],[STARS]])))
  ),
"Unknown")</f>
        <v xml:space="preserve">
Michael Shannon, 
Chris Evans, 
James Franco, 
Winona Ryder
</v>
      </c>
      <c r="H857" s="9">
        <v>72326</v>
      </c>
      <c r="I857" s="9">
        <v>106</v>
      </c>
      <c r="J857" s="9" t="s">
        <v>3115</v>
      </c>
    </row>
    <row r="858" spans="1:10" x14ac:dyDescent="0.3">
      <c r="A858" s="8" t="s">
        <v>3116</v>
      </c>
      <c r="B858" s="9" t="s">
        <v>19703</v>
      </c>
      <c r="C858" s="8" t="s">
        <v>86</v>
      </c>
      <c r="D858" s="10">
        <v>7.6</v>
      </c>
      <c r="E858" s="8" t="s">
        <v>3117</v>
      </c>
      <c r="F858" s="9" t="s">
        <v>1894</v>
      </c>
      <c r="G858" s="9" t="str">
        <f>IFERROR(
  IF(TRIM(Table22[[#This Row],[STARS]])="", "Unknown",
    TRIM(MID(Table22[[#This Row],[STARS]], FIND("Stars:", Table22[[#This Row],[STARS]]) + 6, LEN(Table22[[#This Row],[STARS]])))
  ),
"Unknown")</f>
        <v xml:space="preserve">
Blanca SuÃ¡rez, 
Yon GonzÃ¡lez, 
Ana FernÃ¡ndez, 
Nadia de Santiago
</v>
      </c>
      <c r="H858" s="9">
        <v>12876</v>
      </c>
      <c r="I858" s="9">
        <v>50</v>
      </c>
      <c r="J858" s="9">
        <v>0</v>
      </c>
    </row>
    <row r="859" spans="1:10" x14ac:dyDescent="0.3">
      <c r="A859" s="7" t="s">
        <v>3119</v>
      </c>
      <c r="B859" s="9" t="s">
        <v>19711</v>
      </c>
      <c r="C859" s="7" t="s">
        <v>160</v>
      </c>
      <c r="D859" s="11">
        <v>6.2</v>
      </c>
      <c r="E859" s="7" t="s">
        <v>3120</v>
      </c>
      <c r="F859" s="9" t="s">
        <v>20971</v>
      </c>
      <c r="G859" s="9" t="str">
        <f>IFERROR(
  IF(TRIM(Table22[[#This Row],[STARS]])="", "Unknown",
    TRIM(MID(Table22[[#This Row],[STARS]], FIND("Stars:", Table22[[#This Row],[STARS]]) + 6, LEN(Table22[[#This Row],[STARS]])))
  ),
"Unknown")</f>
        <v xml:space="preserve">
Gaspard Ulliel, 
Rhys Ifans, 
Gong Li, 
Aaran Thomas
</v>
      </c>
      <c r="H859" s="9">
        <v>106197</v>
      </c>
      <c r="I859" s="9">
        <v>121</v>
      </c>
      <c r="J859" s="9" t="s">
        <v>3122</v>
      </c>
    </row>
    <row r="860" spans="1:10" x14ac:dyDescent="0.3">
      <c r="A860" s="8" t="s">
        <v>3123</v>
      </c>
      <c r="B860" s="9" t="s">
        <v>19677</v>
      </c>
      <c r="C860" s="8" t="s">
        <v>1581</v>
      </c>
      <c r="D860" s="10">
        <v>7.2</v>
      </c>
      <c r="E860" s="8" t="s">
        <v>3124</v>
      </c>
      <c r="F860" s="9" t="s">
        <v>1894</v>
      </c>
      <c r="G860" s="9" t="str">
        <f>IFERROR(
  IF(TRIM(Table22[[#This Row],[STARS]])="", "Unknown",
    TRIM(MID(Table22[[#This Row],[STARS]], FIND("Stars:", Table22[[#This Row],[STARS]]) + 6, LEN(Table22[[#This Row],[STARS]])))
  ),
"Unknown")</f>
        <v xml:space="preserve">
Paul Rudd, 
Aisling Bea, 
Desmin Borges, 
Karen Pittman
</v>
      </c>
      <c r="H860" s="9">
        <v>27102</v>
      </c>
      <c r="I860" s="9">
        <v>26</v>
      </c>
      <c r="J860" s="9">
        <v>0</v>
      </c>
    </row>
    <row r="861" spans="1:10" x14ac:dyDescent="0.3">
      <c r="A861" s="7" t="s">
        <v>3126</v>
      </c>
      <c r="B861" s="9" t="s">
        <v>19677</v>
      </c>
      <c r="C861" s="7" t="s">
        <v>239</v>
      </c>
      <c r="D861" s="11">
        <v>6.3</v>
      </c>
      <c r="E861" s="7" t="s">
        <v>3127</v>
      </c>
      <c r="F861" s="9" t="s">
        <v>21760</v>
      </c>
      <c r="G861" s="9" t="str">
        <f>IFERROR(
  IF(TRIM(Table22[[#This Row],[STARS]])="", "Unknown",
    TRIM(MID(Table22[[#This Row],[STARS]], FIND("Stars:", Table22[[#This Row],[STARS]]) + 6, LEN(Table22[[#This Row],[STARS]])))
  ),
"Unknown")</f>
        <v xml:space="preserve">
Gary Oldman, 
Antonio Banderas, 
AJ Meijer, 
Arsenio Castellanos
</v>
      </c>
      <c r="H861" s="9">
        <v>46757</v>
      </c>
      <c r="I861" s="9">
        <v>96</v>
      </c>
      <c r="J861" s="9">
        <v>0</v>
      </c>
    </row>
    <row r="862" spans="1:10" x14ac:dyDescent="0.3">
      <c r="A862" s="8" t="s">
        <v>3129</v>
      </c>
      <c r="B862" s="9" t="s">
        <v>19693</v>
      </c>
      <c r="C862" s="8" t="s">
        <v>3131</v>
      </c>
      <c r="D862" s="10">
        <v>5.5</v>
      </c>
      <c r="E862" s="8" t="s">
        <v>3132</v>
      </c>
      <c r="F862" s="9" t="s">
        <v>22103</v>
      </c>
      <c r="G862" s="9" t="str">
        <f>IFERROR(
  IF(TRIM(Table22[[#This Row],[STARS]])="", "Unknown",
    TRIM(MID(Table22[[#This Row],[STARS]], FIND("Stars:", Table22[[#This Row],[STARS]]) + 6, LEN(Table22[[#This Row],[STARS]])))
  ),
"Unknown")</f>
        <v xml:space="preserve">
Daniel Doheny, 
Geraldine Viswanathan, 
Sadie Calvano, 
Luke Spencer Roberts
</v>
      </c>
      <c r="H862" s="9">
        <v>15474</v>
      </c>
      <c r="I862" s="9">
        <v>94</v>
      </c>
      <c r="J862" s="9">
        <v>0</v>
      </c>
    </row>
    <row r="863" spans="1:10" x14ac:dyDescent="0.3">
      <c r="A863" s="7" t="s">
        <v>3134</v>
      </c>
      <c r="B863" s="9" t="s">
        <v>19677</v>
      </c>
      <c r="C863" s="7" t="s">
        <v>3135</v>
      </c>
      <c r="D863" s="11">
        <v>4.5</v>
      </c>
      <c r="E863" s="7" t="s">
        <v>3136</v>
      </c>
      <c r="F863" s="9" t="s">
        <v>1894</v>
      </c>
      <c r="G863" s="9" t="str">
        <f>IFERROR(
  IF(TRIM(Table22[[#This Row],[STARS]])="", "Unknown",
    TRIM(MID(Table22[[#This Row],[STARS]], FIND("Stars:", Table22[[#This Row],[STARS]]) + 6, LEN(Table22[[#This Row],[STARS]])))
  ),
"Unknown")</f>
        <v xml:space="preserve">
Hannah An, 
Alice Cho, 
Ava Madison Gray, 
Kristen Princiotta
</v>
      </c>
      <c r="H863" s="9">
        <v>273</v>
      </c>
      <c r="I863" s="9">
        <v>0</v>
      </c>
      <c r="J863" s="9">
        <v>0</v>
      </c>
    </row>
    <row r="864" spans="1:10" x14ac:dyDescent="0.3">
      <c r="A864" s="8" t="s">
        <v>3138</v>
      </c>
      <c r="B864" s="9" t="s">
        <v>19682</v>
      </c>
      <c r="C864" s="8" t="s">
        <v>86</v>
      </c>
      <c r="D864" s="10">
        <v>6.8</v>
      </c>
      <c r="E864" s="8" t="s">
        <v>3139</v>
      </c>
      <c r="F864" s="9" t="s">
        <v>21806</v>
      </c>
      <c r="G864" s="9" t="str">
        <f>IFERROR(
  IF(TRIM(Table22[[#This Row],[STARS]])="", "Unknown",
    TRIM(MID(Table22[[#This Row],[STARS]], FIND("Stars:", Table22[[#This Row],[STARS]]) + 6, LEN(Table22[[#This Row],[STARS]])))
  ),
"Unknown")</f>
        <v xml:space="preserve">
Ed Harris, 
Jason Sudeikis, 
Elizabeth Olsen, 
Bruce Greenwood
</v>
      </c>
      <c r="H864" s="9">
        <v>14021</v>
      </c>
      <c r="I864" s="9">
        <v>105</v>
      </c>
      <c r="J864" s="9">
        <v>0</v>
      </c>
    </row>
    <row r="865" spans="1:10" x14ac:dyDescent="0.3">
      <c r="A865" s="7" t="s">
        <v>3141</v>
      </c>
      <c r="B865" s="9" t="s">
        <v>19677</v>
      </c>
      <c r="C865" s="7" t="s">
        <v>661</v>
      </c>
      <c r="D865" s="11">
        <v>6.6</v>
      </c>
      <c r="E865" s="7" t="s">
        <v>3142</v>
      </c>
      <c r="F865" s="9" t="s">
        <v>1894</v>
      </c>
      <c r="G865" s="9" t="str">
        <f>IFERROR(
  IF(TRIM(Table22[[#This Row],[STARS]])="", "Unknown",
    TRIM(MID(Table22[[#This Row],[STARS]], FIND("Stars:", Table22[[#This Row],[STARS]]) + 6, LEN(Table22[[#This Row],[STARS]])))
  ),
"Unknown")</f>
        <v xml:space="preserve">
Aden Young, 
Sam Trammell, 
Simone Kessell, 
Milly Alcock
</v>
      </c>
      <c r="H865" s="9">
        <v>4209</v>
      </c>
      <c r="I865" s="9">
        <v>460</v>
      </c>
      <c r="J865" s="9">
        <v>0</v>
      </c>
    </row>
    <row r="866" spans="1:10" x14ac:dyDescent="0.3">
      <c r="A866" s="8" t="s">
        <v>3144</v>
      </c>
      <c r="B866" s="9" t="s">
        <v>19693</v>
      </c>
      <c r="C866" s="8" t="s">
        <v>3145</v>
      </c>
      <c r="D866" s="10">
        <v>5.5</v>
      </c>
      <c r="E866" s="8" t="s">
        <v>3146</v>
      </c>
      <c r="F866" s="9" t="s">
        <v>22102</v>
      </c>
      <c r="G866" s="9" t="str">
        <f>IFERROR(
  IF(TRIM(Table22[[#This Row],[STARS]])="", "Unknown",
    TRIM(MID(Table22[[#This Row],[STARS]], FIND("Stars:", Table22[[#This Row],[STARS]]) + 6, LEN(Table22[[#This Row],[STARS]])))
  ),
"Unknown")</f>
        <v xml:space="preserve">
Alexander SkarsgÃ¥rd, 
Paul Rudd, 
Justin Theroux, 
Levi EisenblÃ¤tter
</v>
      </c>
      <c r="H866" s="9">
        <v>32496</v>
      </c>
      <c r="I866" s="9">
        <v>126</v>
      </c>
      <c r="J866" s="9">
        <v>0</v>
      </c>
    </row>
    <row r="867" spans="1:10" x14ac:dyDescent="0.3">
      <c r="A867" s="7" t="s">
        <v>3148</v>
      </c>
      <c r="B867" s="9" t="s">
        <v>19675</v>
      </c>
      <c r="C867" s="7" t="s">
        <v>248</v>
      </c>
      <c r="D867" s="11">
        <v>7.6</v>
      </c>
      <c r="E867" s="7" t="s">
        <v>3149</v>
      </c>
      <c r="F867" s="9" t="s">
        <v>1894</v>
      </c>
      <c r="G867" s="9" t="str">
        <f>IFERROR(
  IF(TRIM(Table22[[#This Row],[STARS]])="", "Unknown",
    TRIM(MID(Table22[[#This Row],[STARS]], FIND("Stars:", Table22[[#This Row],[STARS]]) + 6, LEN(Table22[[#This Row],[STARS]])))
  ),
"Unknown")</f>
        <v xml:space="preserve">
Michelle Monaghan, 
Mehdi Dehbi, 
John Ortiz, 
Tomer Sisley
</v>
      </c>
      <c r="H867" s="9">
        <v>39729</v>
      </c>
      <c r="I867" s="9">
        <v>43</v>
      </c>
      <c r="J867" s="9">
        <v>0</v>
      </c>
    </row>
    <row r="868" spans="1:10" x14ac:dyDescent="0.3">
      <c r="A868" s="8" t="s">
        <v>3151</v>
      </c>
      <c r="B868" s="9" t="s">
        <v>19693</v>
      </c>
      <c r="C868" s="8" t="s">
        <v>1780</v>
      </c>
      <c r="D868" s="10">
        <v>6.5</v>
      </c>
      <c r="E868" s="8" t="s">
        <v>3152</v>
      </c>
      <c r="F868" s="9" t="s">
        <v>22101</v>
      </c>
      <c r="G868" s="9" t="str">
        <f>IFERROR(
  IF(TRIM(Table22[[#This Row],[STARS]])="", "Unknown",
    TRIM(MID(Table22[[#This Row],[STARS]], FIND("Stars:", Table22[[#This Row],[STARS]]) + 6, LEN(Table22[[#This Row],[STARS]])))
  ),
"Unknown")</f>
        <v xml:space="preserve">
Christian Bale, 
Cate Blanchett, 
Benedict Cumberbatch, 
Naomie Harris
</v>
      </c>
      <c r="H868" s="9">
        <v>58420</v>
      </c>
      <c r="I868" s="9">
        <v>104</v>
      </c>
      <c r="J868" s="9">
        <v>0</v>
      </c>
    </row>
    <row r="869" spans="1:10" x14ac:dyDescent="0.3">
      <c r="A869" s="7" t="s">
        <v>3154</v>
      </c>
      <c r="B869" s="9" t="s">
        <v>19684</v>
      </c>
      <c r="C869" s="7" t="s">
        <v>639</v>
      </c>
      <c r="D869" s="11">
        <v>7.8</v>
      </c>
      <c r="E869" s="7" t="s">
        <v>3155</v>
      </c>
      <c r="F869" s="9" t="s">
        <v>1894</v>
      </c>
      <c r="G869" s="9" t="str">
        <f>IFERROR(
  IF(TRIM(Table22[[#This Row],[STARS]])="", "Unknown",
    TRIM(MID(Table22[[#This Row],[STARS]], FIND("Stars:", Table22[[#This Row],[STARS]]) + 6, LEN(Table22[[#This Row],[STARS]])))
  ),
"Unknown")</f>
        <v xml:space="preserve">
Mamoru Miyano, 
YÃ»to Uemura, 
Kaiji Tang, 
Yoshimasa Hosoya
</v>
      </c>
      <c r="H869" s="9">
        <v>3754</v>
      </c>
      <c r="I869" s="9">
        <v>24</v>
      </c>
      <c r="J869" s="9">
        <v>0</v>
      </c>
    </row>
    <row r="870" spans="1:10" x14ac:dyDescent="0.3">
      <c r="A870" s="8" t="s">
        <v>3157</v>
      </c>
      <c r="B870" s="9" t="s">
        <v>19767</v>
      </c>
      <c r="C870" s="8" t="s">
        <v>195</v>
      </c>
      <c r="D870" s="10">
        <v>5.5</v>
      </c>
      <c r="E870" s="8" t="s">
        <v>3158</v>
      </c>
      <c r="F870" s="9" t="s">
        <v>22090</v>
      </c>
      <c r="G870" s="9" t="str">
        <f>IFERROR(
  IF(TRIM(Table22[[#This Row],[STARS]])="", "Unknown",
    TRIM(MID(Table22[[#This Row],[STARS]], FIND("Stars:", Table22[[#This Row],[STARS]]) + 6, LEN(Table22[[#This Row],[STARS]])))
  ),
"Unknown")</f>
        <v xml:space="preserve">
Keanu Reeves, 
Jennifer Connelly, 
Kathy Bates, 
Jaden Smith
</v>
      </c>
      <c r="H870" s="9">
        <v>165900</v>
      </c>
      <c r="I870" s="9">
        <v>104</v>
      </c>
      <c r="J870" s="9" t="s">
        <v>3160</v>
      </c>
    </row>
    <row r="871" spans="1:10" x14ac:dyDescent="0.3">
      <c r="A871" s="7" t="s">
        <v>3161</v>
      </c>
      <c r="B871" s="9" t="s">
        <v>19693</v>
      </c>
      <c r="C871" s="7" t="s">
        <v>191</v>
      </c>
      <c r="D871" s="11">
        <v>8.8000000000000007</v>
      </c>
      <c r="E871" s="7" t="s">
        <v>3162</v>
      </c>
      <c r="F871" s="9" t="s">
        <v>1894</v>
      </c>
      <c r="G871" s="9" t="str">
        <f>IFERROR(
  IF(TRIM(Table22[[#This Row],[STARS]])="", "Unknown",
    TRIM(MID(Table22[[#This Row],[STARS]], FIND("Stars:", Table22[[#This Row],[STARS]]) + 6, LEN(Table22[[#This Row],[STARS]])))
  ),
"Unknown")</f>
        <v xml:space="preserve">
Lee Byung-hun, 
Kim Tae-ri, 
Yoo Yeon-Seok, 
Yo-Han Byun
</v>
      </c>
      <c r="H871" s="9">
        <v>5228</v>
      </c>
      <c r="I871" s="9">
        <v>80</v>
      </c>
      <c r="J871" s="9">
        <v>0</v>
      </c>
    </row>
    <row r="872" spans="1:10" x14ac:dyDescent="0.3">
      <c r="A872" s="8" t="s">
        <v>3164</v>
      </c>
      <c r="B872" s="9" t="s">
        <v>19693</v>
      </c>
      <c r="C872" s="8" t="s">
        <v>3165</v>
      </c>
      <c r="D872" s="10">
        <v>6.1</v>
      </c>
      <c r="E872" s="8" t="s">
        <v>3166</v>
      </c>
      <c r="F872" s="9" t="s">
        <v>22100</v>
      </c>
      <c r="G872" s="9" t="str">
        <f>IFERROR(
  IF(TRIM(Table22[[#This Row],[STARS]])="", "Unknown",
    TRIM(MID(Table22[[#This Row],[STARS]], FIND("Stars:", Table22[[#This Row],[STARS]]) + 6, LEN(Table22[[#This Row],[STARS]])))
  ),
"Unknown")</f>
        <v xml:space="preserve">
Clive Owen, 
Afiya Bennett, 
Morgan Allen, 
Jeffrey Men
</v>
      </c>
      <c r="H872" s="9">
        <v>40017</v>
      </c>
      <c r="I872" s="9">
        <v>100</v>
      </c>
      <c r="J872" s="9">
        <v>0</v>
      </c>
    </row>
    <row r="873" spans="1:10" x14ac:dyDescent="0.3">
      <c r="A873" s="7" t="s">
        <v>3168</v>
      </c>
      <c r="B873" s="9" t="s">
        <v>19677</v>
      </c>
      <c r="C873" s="7" t="s">
        <v>104</v>
      </c>
      <c r="D873" s="11">
        <v>6.8</v>
      </c>
      <c r="E873" s="7" t="s">
        <v>3169</v>
      </c>
      <c r="F873" s="9" t="s">
        <v>22099</v>
      </c>
      <c r="G873" s="9" t="str">
        <f>IFERROR(
  IF(TRIM(Table22[[#This Row],[STARS]])="", "Unknown",
    TRIM(MID(Table22[[#This Row],[STARS]], FIND("Stars:", Table22[[#This Row],[STARS]]) + 6, LEN(Table22[[#This Row],[STARS]])))
  ),
"Unknown")</f>
        <v xml:space="preserve">
Ali Wong, 
Randall Park, 
James Saito, 
Michelle Buteau
</v>
      </c>
      <c r="H873" s="9">
        <v>49867</v>
      </c>
      <c r="I873" s="9">
        <v>101</v>
      </c>
      <c r="J873" s="9">
        <v>0</v>
      </c>
    </row>
    <row r="874" spans="1:10" x14ac:dyDescent="0.3">
      <c r="A874" s="8" t="s">
        <v>3171</v>
      </c>
      <c r="B874" s="9" t="s">
        <v>19672</v>
      </c>
      <c r="C874" s="8" t="s">
        <v>25</v>
      </c>
      <c r="D874" s="10">
        <v>4.8</v>
      </c>
      <c r="E874" s="8" t="s">
        <v>3172</v>
      </c>
      <c r="F874" s="9" t="s">
        <v>1894</v>
      </c>
      <c r="G874" s="9" t="str">
        <f>IFERROR(
  IF(TRIM(Table22[[#This Row],[STARS]])="", "Unknown",
    TRIM(MID(Table22[[#This Row],[STARS]], FIND("Stars:", Table22[[#This Row],[STARS]]) + 6, LEN(Table22[[#This Row],[STARS]])))
  ),
"Unknown")</f>
        <v xml:space="preserve">
David Errigo Jr., 
Sutton Foster, 
Ashlyn Madden, 
Ezra Menas
</v>
      </c>
      <c r="H874" s="9">
        <v>108</v>
      </c>
      <c r="I874" s="9">
        <v>27</v>
      </c>
      <c r="J874" s="9">
        <v>0</v>
      </c>
    </row>
    <row r="875" spans="1:10" x14ac:dyDescent="0.3">
      <c r="A875" s="7" t="s">
        <v>3174</v>
      </c>
      <c r="B875" s="9" t="s">
        <v>19703</v>
      </c>
      <c r="C875" s="7" t="s">
        <v>2701</v>
      </c>
      <c r="D875" s="11">
        <v>7.9</v>
      </c>
      <c r="E875" s="7" t="s">
        <v>3175</v>
      </c>
      <c r="F875" s="9" t="s">
        <v>1894</v>
      </c>
      <c r="G875" s="9" t="str">
        <f>IFERROR(
  IF(TRIM(Table22[[#This Row],[STARS]])="", "Unknown",
    TRIM(MID(Table22[[#This Row],[STARS]], FIND("Stars:", Table22[[#This Row],[STARS]]) + 6, LEN(Table22[[#This Row],[STARS]])))
  ),
"Unknown")</f>
        <v xml:space="preserve">
Alessandro Borghi, 
Giacomo Ferrara, 
Filippo Nigro, 
Carlotta Antonelli
</v>
      </c>
      <c r="H875" s="9">
        <v>12933</v>
      </c>
      <c r="I875" s="9">
        <v>50</v>
      </c>
      <c r="J875" s="9">
        <v>0</v>
      </c>
    </row>
    <row r="876" spans="1:10" x14ac:dyDescent="0.3">
      <c r="A876" s="8" t="s">
        <v>3177</v>
      </c>
      <c r="B876" s="9" t="s">
        <v>19677</v>
      </c>
      <c r="C876" s="8" t="s">
        <v>1735</v>
      </c>
      <c r="D876" s="10">
        <v>7.7</v>
      </c>
      <c r="E876" s="8" t="s">
        <v>3178</v>
      </c>
      <c r="F876" s="9" t="s">
        <v>1894</v>
      </c>
      <c r="G876" s="9" t="str">
        <f>IFERROR(
  IF(TRIM(Table22[[#This Row],[STARS]])="", "Unknown",
    TRIM(MID(Table22[[#This Row],[STARS]], FIND("Stars:", Table22[[#This Row],[STARS]]) + 6, LEN(Table22[[#This Row],[STARS]])))
  ),
"Unknown")</f>
        <v xml:space="preserve">
Gakuto Kajiwara, 
Kazuya Nakai, 
Christopher Wehkamp, 
YÃ»suke Kobayashi
</v>
      </c>
      <c r="H876" s="9">
        <v>4529</v>
      </c>
      <c r="I876" s="9">
        <v>23</v>
      </c>
      <c r="J876" s="9">
        <v>0</v>
      </c>
    </row>
    <row r="877" spans="1:10" x14ac:dyDescent="0.3">
      <c r="A877" s="7" t="s">
        <v>3180</v>
      </c>
      <c r="B877" s="9" t="s">
        <v>19680</v>
      </c>
      <c r="C877" s="7" t="s">
        <v>427</v>
      </c>
      <c r="D877" s="11">
        <v>3.7</v>
      </c>
      <c r="E877" s="7" t="s">
        <v>3181</v>
      </c>
      <c r="F877" s="9" t="s">
        <v>22098</v>
      </c>
      <c r="G877" s="9" t="str">
        <f>IFERROR(
  IF(TRIM(Table22[[#This Row],[STARS]])="", "Unknown",
    TRIM(MID(Table22[[#This Row],[STARS]], FIND("Stars:", Table22[[#This Row],[STARS]]) + 6, LEN(Table22[[#This Row],[STARS]])))
  ),
"Unknown")</f>
        <v xml:space="preserve">
Cayden Boyd, 
George Lopez, 
Kristin Davis, 
David Arquette
</v>
      </c>
      <c r="H877" s="9">
        <v>34853</v>
      </c>
      <c r="I877" s="9">
        <v>93</v>
      </c>
      <c r="J877" s="9" t="s">
        <v>3183</v>
      </c>
    </row>
    <row r="878" spans="1:10" x14ac:dyDescent="0.3">
      <c r="A878" s="8" t="s">
        <v>3184</v>
      </c>
      <c r="B878" s="9" t="s">
        <v>19705</v>
      </c>
      <c r="C878" s="8" t="s">
        <v>1119</v>
      </c>
      <c r="D878" s="10">
        <v>6.3</v>
      </c>
      <c r="E878" s="8" t="s">
        <v>3185</v>
      </c>
      <c r="F878" s="9" t="s">
        <v>21989</v>
      </c>
      <c r="G878" s="9" t="str">
        <f>IFERROR(
  IF(TRIM(Table22[[#This Row],[STARS]])="", "Unknown",
    TRIM(MID(Table22[[#This Row],[STARS]], FIND("Stars:", Table22[[#This Row],[STARS]]) + 6, LEN(Table22[[#This Row],[STARS]])))
  ),
"Unknown")</f>
        <v xml:space="preserve">
Liam Neeson, 
Famke Janssen, 
Maggie Grace, 
Leland Orser
</v>
      </c>
      <c r="H878" s="9">
        <v>295140</v>
      </c>
      <c r="I878" s="9">
        <v>92</v>
      </c>
      <c r="J878" s="9" t="s">
        <v>3187</v>
      </c>
    </row>
    <row r="879" spans="1:10" x14ac:dyDescent="0.3">
      <c r="A879" s="7" t="s">
        <v>3188</v>
      </c>
      <c r="B879" s="9" t="s">
        <v>19702</v>
      </c>
      <c r="C879" s="7" t="s">
        <v>91</v>
      </c>
      <c r="D879" s="11">
        <v>7.2</v>
      </c>
      <c r="E879" s="7" t="s">
        <v>3189</v>
      </c>
      <c r="F879" s="9" t="s">
        <v>1894</v>
      </c>
      <c r="G879" s="9" t="str">
        <f>IFERROR(
  IF(TRIM(Table22[[#This Row],[STARS]])="", "Unknown",
    TRIM(MID(Table22[[#This Row],[STARS]], FIND("Stars:", Table22[[#This Row],[STARS]]) + 6, LEN(Table22[[#This Row],[STARS]])))
  ),
"Unknown")</f>
        <v xml:space="preserve">
Zoe Levin, 
Brendan Scannell, 
Micah Stock, 
Theo Stockman
</v>
      </c>
      <c r="H879" s="9">
        <v>14488</v>
      </c>
      <c r="I879" s="9">
        <v>107</v>
      </c>
      <c r="J879" s="9">
        <v>0</v>
      </c>
    </row>
    <row r="880" spans="1:10" x14ac:dyDescent="0.3">
      <c r="A880" s="8" t="s">
        <v>3191</v>
      </c>
      <c r="B880" s="9" t="s">
        <v>19675</v>
      </c>
      <c r="C880" s="8" t="s">
        <v>81</v>
      </c>
      <c r="D880" s="10">
        <v>4.3</v>
      </c>
      <c r="E880" s="8" t="s">
        <v>3192</v>
      </c>
      <c r="F880" s="9" t="s">
        <v>21661</v>
      </c>
      <c r="G880" s="9" t="str">
        <f>IFERROR(
  IF(TRIM(Table22[[#This Row],[STARS]])="", "Unknown",
    TRIM(MID(Table22[[#This Row],[STARS]], FIND("Stars:", Table22[[#This Row],[STARS]]) + 6, LEN(Table22[[#This Row],[STARS]])))
  ),
"Unknown")</f>
        <v xml:space="preserve">
Anne Hathaway, 
Ben Affleck, 
Rosie Perez, 
Willem Dafoe
</v>
      </c>
      <c r="H880" s="9">
        <v>13680</v>
      </c>
      <c r="I880" s="9">
        <v>115</v>
      </c>
      <c r="J880" s="9">
        <v>0</v>
      </c>
    </row>
    <row r="881" spans="1:10" x14ac:dyDescent="0.3">
      <c r="A881" s="7" t="s">
        <v>3194</v>
      </c>
      <c r="B881" s="9" t="s">
        <v>19745</v>
      </c>
      <c r="C881" s="7" t="s">
        <v>104</v>
      </c>
      <c r="D881" s="11">
        <v>6.4</v>
      </c>
      <c r="E881" s="7" t="s">
        <v>3195</v>
      </c>
      <c r="F881" s="9" t="s">
        <v>22097</v>
      </c>
      <c r="G881" s="9" t="str">
        <f>IFERROR(
  IF(TRIM(Table22[[#This Row],[STARS]])="", "Unknown",
    TRIM(MID(Table22[[#This Row],[STARS]], FIND("Stars:", Table22[[#This Row],[STARS]]) + 6, LEN(Table22[[#This Row],[STARS]])))
  ),
"Unknown")</f>
        <v xml:space="preserve">
Katherine Heigl, 
Gerard Butler, 
Bree Turner, 
Eric Winter
</v>
      </c>
      <c r="H881" s="9">
        <v>209052</v>
      </c>
      <c r="I881" s="9">
        <v>96</v>
      </c>
      <c r="J881" s="9" t="s">
        <v>3197</v>
      </c>
    </row>
    <row r="882" spans="1:10" x14ac:dyDescent="0.3">
      <c r="A882" s="8" t="s">
        <v>3198</v>
      </c>
      <c r="B882" s="9" t="s">
        <v>19672</v>
      </c>
      <c r="C882" s="8" t="s">
        <v>64</v>
      </c>
      <c r="D882" s="10">
        <v>6.5</v>
      </c>
      <c r="E882" s="8" t="s">
        <v>3200</v>
      </c>
      <c r="F882" s="9" t="s">
        <v>22096</v>
      </c>
      <c r="G882" s="9" t="str">
        <f>IFERROR(
  IF(TRIM(Table22[[#This Row],[STARS]])="", "Unknown",
    TRIM(MID(Table22[[#This Row],[STARS]], FIND("Stars:", Table22[[#This Row],[STARS]]) + 6, LEN(Table22[[#This Row],[STARS]])))
  ),
"Unknown")</f>
        <v xml:space="preserve">
Ashley Greene, 
Shawn Ashmore, 
Sharif Atkins, 
Britt Baron
</v>
      </c>
      <c r="H882" s="9">
        <v>20</v>
      </c>
      <c r="I882" s="9">
        <v>114</v>
      </c>
      <c r="J882" s="9">
        <v>0</v>
      </c>
    </row>
    <row r="883" spans="1:10" x14ac:dyDescent="0.3">
      <c r="A883" s="7" t="s">
        <v>3202</v>
      </c>
      <c r="B883" s="9" t="s">
        <v>19693</v>
      </c>
      <c r="C883" s="7" t="s">
        <v>91</v>
      </c>
      <c r="D883" s="11">
        <v>6.7</v>
      </c>
      <c r="E883" s="7" t="s">
        <v>3203</v>
      </c>
      <c r="F883" s="9" t="s">
        <v>22095</v>
      </c>
      <c r="G883" s="9" t="str">
        <f>IFERROR(
  IF(TRIM(Table22[[#This Row],[STARS]])="", "Unknown",
    TRIM(MID(Table22[[#This Row],[STARS]], FIND("Stars:", Table22[[#This Row],[STARS]]) + 6, LEN(Table22[[#This Row],[STARS]])))
  ),
"Unknown")</f>
        <v xml:space="preserve">
Johnny Depp, 
Rosemarie DeWitt, 
Odessa Young, 
Danny Huston
</v>
      </c>
      <c r="H883" s="9">
        <v>27464</v>
      </c>
      <c r="I883" s="9">
        <v>90</v>
      </c>
      <c r="J883" s="9">
        <v>0</v>
      </c>
    </row>
    <row r="884" spans="1:10" x14ac:dyDescent="0.3">
      <c r="A884" s="8" t="s">
        <v>3205</v>
      </c>
      <c r="B884" s="9" t="s">
        <v>19693</v>
      </c>
      <c r="C884" s="8" t="s">
        <v>113</v>
      </c>
      <c r="D884" s="10">
        <v>7.7</v>
      </c>
      <c r="E884" s="8" t="s">
        <v>3206</v>
      </c>
      <c r="F884" s="9" t="s">
        <v>1894</v>
      </c>
      <c r="G884" s="9" t="str">
        <f>IFERROR(
  IF(TRIM(Table22[[#This Row],[STARS]])="", "Unknown",
    TRIM(MID(Table22[[#This Row],[STARS]], FIND("Stars:", Table22[[#This Row],[STARS]]) + 6, LEN(Table22[[#This Row],[STARS]])))
  ),
"Unknown")</f>
        <v xml:space="preserve">
Clare-Hope Ashitey, 
Beau Knapp, 
Michael Mosley, 
David Lyons
</v>
      </c>
      <c r="H884" s="9">
        <v>14101</v>
      </c>
      <c r="I884" s="9">
        <v>60</v>
      </c>
      <c r="J884" s="9">
        <v>0</v>
      </c>
    </row>
    <row r="885" spans="1:10" x14ac:dyDescent="0.3">
      <c r="A885" s="7" t="s">
        <v>3208</v>
      </c>
      <c r="B885" s="9" t="s">
        <v>19677</v>
      </c>
      <c r="C885" s="7" t="s">
        <v>91</v>
      </c>
      <c r="D885" s="11">
        <v>9.1999999999999993</v>
      </c>
      <c r="E885" s="7" t="s">
        <v>3209</v>
      </c>
      <c r="F885" s="9" t="s">
        <v>1894</v>
      </c>
      <c r="G885" s="9" t="str">
        <f>IFERROR(
  IF(TRIM(Table22[[#This Row],[STARS]])="", "Unknown",
    TRIM(MID(Table22[[#This Row],[STARS]], FIND("Stars:", Table22[[#This Row],[STARS]]) + 6, LEN(Table22[[#This Row],[STARS]])))
  ),
"Unknown")</f>
        <v xml:space="preserve">
Mayur More, 
Jitendra Kumar, 
Ranjan Raj, 
Revathi Pillai
</v>
      </c>
      <c r="H885" s="9">
        <v>52724</v>
      </c>
      <c r="I885" s="9">
        <v>45</v>
      </c>
      <c r="J885" s="9">
        <v>0</v>
      </c>
    </row>
    <row r="886" spans="1:10" x14ac:dyDescent="0.3">
      <c r="A886" s="8" t="s">
        <v>3211</v>
      </c>
      <c r="B886" s="9" t="s">
        <v>19693</v>
      </c>
      <c r="C886" s="8" t="s">
        <v>1167</v>
      </c>
      <c r="D886" s="10">
        <v>8.1999999999999993</v>
      </c>
      <c r="E886" s="8" t="s">
        <v>3212</v>
      </c>
      <c r="F886" s="9" t="s">
        <v>1894</v>
      </c>
      <c r="G886" s="9" t="str">
        <f>IFERROR(
  IF(TRIM(Table22[[#This Row],[STARS]])="", "Unknown",
    TRIM(MID(Table22[[#This Row],[STARS]], FIND("Stars:", Table22[[#This Row],[STARS]]) + 6, LEN(Table22[[#This Row],[STARS]])))
  ),
"Unknown")</f>
        <v xml:space="preserve">
Kaito Ishikawa, 
Asami Seto, 
Yurika Kubo, 
Atsumi Tanezaki
</v>
      </c>
      <c r="H886" s="9">
        <v>6463</v>
      </c>
      <c r="I886" s="9">
        <v>24</v>
      </c>
      <c r="J886" s="9">
        <v>0</v>
      </c>
    </row>
    <row r="887" spans="1:10" x14ac:dyDescent="0.3">
      <c r="A887" s="7" t="s">
        <v>3214</v>
      </c>
      <c r="B887" s="9" t="s">
        <v>19675</v>
      </c>
      <c r="C887" s="7" t="s">
        <v>3215</v>
      </c>
      <c r="D887" s="11">
        <v>7.4</v>
      </c>
      <c r="E887" s="7" t="s">
        <v>3216</v>
      </c>
      <c r="F887" s="9" t="s">
        <v>1894</v>
      </c>
      <c r="G887" s="9" t="str">
        <f>IFERROR(
  IF(TRIM(Table22[[#This Row],[STARS]])="", "Unknown",
    TRIM(MID(Table22[[#This Row],[STARS]], FIND("Stars:", Table22[[#This Row],[STARS]]) + 6, LEN(Table22[[#This Row],[STARS]])))
  ),
"Unknown")</f>
        <v xml:space="preserve">
Qian Chen, 
Gu Jiangshan, 
Lulu, 
Zhao Shuang
</v>
      </c>
      <c r="H887" s="9">
        <v>559</v>
      </c>
      <c r="I887" s="9">
        <v>18</v>
      </c>
      <c r="J887" s="9">
        <v>0</v>
      </c>
    </row>
    <row r="888" spans="1:10" x14ac:dyDescent="0.3">
      <c r="A888" s="8" t="s">
        <v>3218</v>
      </c>
      <c r="B888" s="9" t="s">
        <v>19693</v>
      </c>
      <c r="C888" s="8" t="s">
        <v>91</v>
      </c>
      <c r="D888" s="10">
        <v>6.6</v>
      </c>
      <c r="E888" s="8" t="s">
        <v>3219</v>
      </c>
      <c r="F888" s="9" t="s">
        <v>22081</v>
      </c>
      <c r="G888" s="9" t="str">
        <f>IFERROR(
  IF(TRIM(Table22[[#This Row],[STARS]])="", "Unknown",
    TRIM(MID(Table22[[#This Row],[STARS]], FIND("Stars:", Table22[[#This Row],[STARS]]) + 6, LEN(Table22[[#This Row],[STARS]])))
  ),
"Unknown")</f>
        <v xml:space="preserve">
Danielle Macdonald, 
Jennifer Aniston, 
Odeya Rush, 
Maddie Baillio
</v>
      </c>
      <c r="H888" s="9">
        <v>30553</v>
      </c>
      <c r="I888" s="9">
        <v>110</v>
      </c>
      <c r="J888" s="9">
        <v>0</v>
      </c>
    </row>
    <row r="889" spans="1:10" x14ac:dyDescent="0.3">
      <c r="A889" s="7" t="s">
        <v>3221</v>
      </c>
      <c r="B889" s="9" t="s">
        <v>19682</v>
      </c>
      <c r="C889" s="7" t="s">
        <v>1866</v>
      </c>
      <c r="D889" s="11">
        <v>6.2</v>
      </c>
      <c r="E889" s="7" t="s">
        <v>3222</v>
      </c>
      <c r="F889" s="9" t="s">
        <v>22094</v>
      </c>
      <c r="G889" s="9" t="str">
        <f>IFERROR(
  IF(TRIM(Table22[[#This Row],[STARS]])="", "Unknown",
    TRIM(MID(Table22[[#This Row],[STARS]], FIND("Stars:", Table22[[#This Row],[STARS]]) + 6, LEN(Table22[[#This Row],[STARS]])))
  ),
"Unknown")</f>
        <v xml:space="preserve">
Jon Bernthal, 
Christopher Abbott, 
Imogen Poots, 
Rosemarie DeWitt
</v>
      </c>
      <c r="H889" s="9">
        <v>9324</v>
      </c>
      <c r="I889" s="9">
        <v>93</v>
      </c>
      <c r="J889" s="9" t="s">
        <v>1872</v>
      </c>
    </row>
    <row r="890" spans="1:10" x14ac:dyDescent="0.3">
      <c r="A890" s="8" t="s">
        <v>3224</v>
      </c>
      <c r="B890" s="9" t="s">
        <v>19714</v>
      </c>
      <c r="C890" s="8" t="s">
        <v>3225</v>
      </c>
      <c r="D890" s="10">
        <v>8.6</v>
      </c>
      <c r="E890" s="8" t="s">
        <v>3226</v>
      </c>
      <c r="F890" s="9" t="s">
        <v>1894</v>
      </c>
      <c r="G890" s="9" t="str">
        <f>IFERROR(
  IF(TRIM(Table22[[#This Row],[STARS]])="", "Unknown",
    TRIM(MID(Table22[[#This Row],[STARS]], FIND("Stars:", Table22[[#This Row],[STARS]]) + 6, LEN(Table22[[#This Row],[STARS]])))
  ),
"Unknown")</f>
        <v xml:space="preserve">
Steven Avery, 
Dolores Avery, 
Laura Nirider, 
Allan Avery
</v>
      </c>
      <c r="H890" s="9">
        <v>89223</v>
      </c>
      <c r="I890" s="9">
        <v>60</v>
      </c>
      <c r="J890" s="9">
        <v>0</v>
      </c>
    </row>
    <row r="891" spans="1:10" x14ac:dyDescent="0.3">
      <c r="A891" s="7" t="s">
        <v>3228</v>
      </c>
      <c r="B891" s="9" t="s">
        <v>19682</v>
      </c>
      <c r="C891" s="7" t="s">
        <v>86</v>
      </c>
      <c r="D891" s="11">
        <v>6.8</v>
      </c>
      <c r="E891" s="7" t="s">
        <v>3229</v>
      </c>
      <c r="F891" s="9" t="s">
        <v>22093</v>
      </c>
      <c r="G891" s="9" t="str">
        <f>IFERROR(
  IF(TRIM(Table22[[#This Row],[STARS]])="", "Unknown",
    TRIM(MID(Table22[[#This Row],[STARS]], FIND("Stars:", Table22[[#This Row],[STARS]]) + 6, LEN(Table22[[#This Row],[STARS]])))
  ),
"Unknown")</f>
        <v xml:space="preserve">
Rebekah Kennedy, 
Lily Collins, 
Dana L. Wilson, 
Ziah Colon
</v>
      </c>
      <c r="H891" s="9">
        <v>43863</v>
      </c>
      <c r="I891" s="9">
        <v>107</v>
      </c>
      <c r="J891" s="9">
        <v>0</v>
      </c>
    </row>
    <row r="892" spans="1:10" x14ac:dyDescent="0.3">
      <c r="A892" s="8" t="s">
        <v>3231</v>
      </c>
      <c r="B892" s="9" t="s">
        <v>19693</v>
      </c>
      <c r="C892" s="8" t="s">
        <v>1630</v>
      </c>
      <c r="D892" s="10">
        <v>6.2</v>
      </c>
      <c r="E892" s="8" t="s">
        <v>3232</v>
      </c>
      <c r="F892" s="9" t="s">
        <v>22092</v>
      </c>
      <c r="G892" s="9" t="str">
        <f>IFERROR(
  IF(TRIM(Table22[[#This Row],[STARS]])="", "Unknown",
    TRIM(MID(Table22[[#This Row],[STARS]], FIND("Stars:", Table22[[#This Row],[STARS]]) + 6, LEN(Table22[[#This Row],[STARS]])))
  ),
"Unknown")</f>
        <v xml:space="preserve">
Marie Maskell, 
Allison Williams, 
Christina Jastrzembska, 
Glynis Davies
</v>
      </c>
      <c r="H892" s="9">
        <v>38531</v>
      </c>
      <c r="I892" s="9">
        <v>90</v>
      </c>
      <c r="J892" s="9">
        <v>0</v>
      </c>
    </row>
    <row r="893" spans="1:10" x14ac:dyDescent="0.3">
      <c r="A893" s="7" t="s">
        <v>3234</v>
      </c>
      <c r="B893" s="9" t="s">
        <v>19675</v>
      </c>
      <c r="C893" s="7" t="s">
        <v>427</v>
      </c>
      <c r="D893" s="11">
        <v>5.6</v>
      </c>
      <c r="E893" s="7" t="s">
        <v>3235</v>
      </c>
      <c r="F893" s="9" t="s">
        <v>21874</v>
      </c>
      <c r="G893" s="9" t="str">
        <f>IFERROR(
  IF(TRIM(Table22[[#This Row],[STARS]])="", "Unknown",
    TRIM(MID(Table22[[#This Row],[STARS]], FIND("Stars:", Table22[[#This Row],[STARS]]) + 6, LEN(Table22[[#This Row],[STARS]])))
  ),
"Unknown")</f>
        <v xml:space="preserve">
Sadie Stanley, 
Maxwell Simkins, 
Cree Cicchino, 
Lucas Jaye
</v>
      </c>
      <c r="H893" s="9">
        <v>9040</v>
      </c>
      <c r="I893" s="9">
        <v>100</v>
      </c>
      <c r="J893" s="9">
        <v>0</v>
      </c>
    </row>
    <row r="894" spans="1:10" x14ac:dyDescent="0.3">
      <c r="A894" s="8" t="s">
        <v>3237</v>
      </c>
      <c r="B894" s="9" t="s">
        <v>19672</v>
      </c>
      <c r="C894" s="8" t="s">
        <v>3238</v>
      </c>
      <c r="D894" s="10">
        <v>0</v>
      </c>
      <c r="E894" s="8" t="s">
        <v>3239</v>
      </c>
      <c r="F894" s="9" t="s">
        <v>22091</v>
      </c>
      <c r="G894" s="9" t="str">
        <f>IFERROR(
  IF(TRIM(Table22[[#This Row],[STARS]])="", "Unknown",
    TRIM(MID(Table22[[#This Row],[STARS]], FIND("Stars:", Table22[[#This Row],[STARS]]) + 6, LEN(Table22[[#This Row],[STARS]])))
  ),
"Unknown")</f>
        <v xml:space="preserve">
Vanessa Hudgens, 
Bradley Whitford, 
Andrew Garfield, 
Alexandra Shipp
</v>
      </c>
      <c r="H894" s="9">
        <v>0</v>
      </c>
      <c r="I894" s="9">
        <v>115</v>
      </c>
      <c r="J894" s="9">
        <v>0</v>
      </c>
    </row>
    <row r="895" spans="1:10" x14ac:dyDescent="0.3">
      <c r="A895" s="7" t="s">
        <v>3241</v>
      </c>
      <c r="B895" s="9" t="s">
        <v>19693</v>
      </c>
      <c r="C895" s="7" t="s">
        <v>579</v>
      </c>
      <c r="D895" s="11">
        <v>7.6</v>
      </c>
      <c r="E895" s="7" t="s">
        <v>3242</v>
      </c>
      <c r="F895" s="9" t="s">
        <v>1894</v>
      </c>
      <c r="G895" s="9" t="str">
        <f>IFERROR(
  IF(TRIM(Table22[[#This Row],[STARS]])="", "Unknown",
    TRIM(MID(Table22[[#This Row],[STARS]], FIND("Stars:", Table22[[#This Row],[STARS]]) + 6, LEN(Table22[[#This Row],[STARS]])))
  ),
"Unknown")</f>
        <v xml:space="preserve">
Koki Uchiyama, 
Ayumu Murase, 
Griffin Burns, 
Kyle McCarley
</v>
      </c>
      <c r="H895" s="9">
        <v>15076</v>
      </c>
      <c r="I895" s="9">
        <v>25</v>
      </c>
      <c r="J895" s="9">
        <v>0</v>
      </c>
    </row>
    <row r="896" spans="1:10" x14ac:dyDescent="0.3">
      <c r="A896" s="8" t="s">
        <v>3244</v>
      </c>
      <c r="B896" s="9" t="s">
        <v>19686</v>
      </c>
      <c r="C896" s="8" t="s">
        <v>3245</v>
      </c>
      <c r="D896" s="10">
        <v>6.2</v>
      </c>
      <c r="E896" s="8" t="s">
        <v>3246</v>
      </c>
      <c r="F896" s="9" t="s">
        <v>22090</v>
      </c>
      <c r="G896" s="9" t="str">
        <f>IFERROR(
  IF(TRIM(Table22[[#This Row],[STARS]])="", "Unknown",
    TRIM(MID(Table22[[#This Row],[STARS]], FIND("Stars:", Table22[[#This Row],[STARS]]) + 6, LEN(Table22[[#This Row],[STARS]])))
  ),
"Unknown")</f>
        <v xml:space="preserve">
Eric Bana, 
Edgar RamÃ­rez, 
Olivia Munn, 
Chris Coy
</v>
      </c>
      <c r="H896" s="9">
        <v>73461</v>
      </c>
      <c r="I896" s="9">
        <v>118</v>
      </c>
      <c r="J896" s="9" t="s">
        <v>3248</v>
      </c>
    </row>
    <row r="897" spans="1:10" x14ac:dyDescent="0.3">
      <c r="A897" s="7" t="s">
        <v>3249</v>
      </c>
      <c r="B897" s="9" t="s">
        <v>19693</v>
      </c>
      <c r="C897" s="7" t="s">
        <v>104</v>
      </c>
      <c r="D897" s="11">
        <v>6.5</v>
      </c>
      <c r="E897" s="7" t="s">
        <v>3250</v>
      </c>
      <c r="F897" s="9" t="s">
        <v>21892</v>
      </c>
      <c r="G897" s="9" t="str">
        <f>IFERROR(
  IF(TRIM(Table22[[#This Row],[STARS]])="", "Unknown",
    TRIM(MID(Table22[[#This Row],[STARS]], FIND("Stars:", Table22[[#This Row],[STARS]]) + 6, LEN(Table22[[#This Row],[STARS]])))
  ),
"Unknown")</f>
        <v xml:space="preserve">
Zoey Deutch, 
Glen Powell, 
Lucy Liu, 
Taye Diggs
</v>
      </c>
      <c r="H897" s="9">
        <v>45957</v>
      </c>
      <c r="I897" s="9">
        <v>105</v>
      </c>
      <c r="J897" s="9">
        <v>0</v>
      </c>
    </row>
    <row r="898" spans="1:10" x14ac:dyDescent="0.3">
      <c r="A898" s="8" t="s">
        <v>3252</v>
      </c>
      <c r="B898" s="9" t="s">
        <v>19677</v>
      </c>
      <c r="C898" s="8" t="s">
        <v>1896</v>
      </c>
      <c r="D898" s="10">
        <v>8.3000000000000007</v>
      </c>
      <c r="E898" s="8" t="s">
        <v>3253</v>
      </c>
      <c r="F898" s="9" t="s">
        <v>1894</v>
      </c>
      <c r="G898" s="9" t="str">
        <f>IFERROR(
  IF(TRIM(Table22[[#This Row],[STARS]])="", "Unknown",
    TRIM(MID(Table22[[#This Row],[STARS]], FIND("Stars:", Table22[[#This Row],[STARS]]) + 6, LEN(Table22[[#This Row],[STARS]])))
  ),
"Unknown")</f>
        <v xml:space="preserve">
Lee Seung-gi, 
Bae Suzy, 
Jung-hee Moon, 
Yun-shik Baek
</v>
      </c>
      <c r="H898" s="9">
        <v>5333</v>
      </c>
      <c r="I898" s="9">
        <v>60</v>
      </c>
      <c r="J898" s="9">
        <v>0</v>
      </c>
    </row>
    <row r="899" spans="1:10" x14ac:dyDescent="0.3">
      <c r="A899" s="7" t="s">
        <v>3255</v>
      </c>
      <c r="B899" s="9" t="s">
        <v>19675</v>
      </c>
      <c r="C899" s="7" t="s">
        <v>86</v>
      </c>
      <c r="D899" s="11">
        <v>6.3</v>
      </c>
      <c r="E899" s="7" t="s">
        <v>3256</v>
      </c>
      <c r="F899" s="9" t="s">
        <v>22089</v>
      </c>
      <c r="G899" s="9" t="str">
        <f>IFERROR(
  IF(TRIM(Table22[[#This Row],[STARS]])="", "Unknown",
    TRIM(MID(Table22[[#This Row],[STARS]], FIND("Stars:", Table22[[#This Row],[STARS]]) + 6, LEN(Table22[[#This Row],[STARS]])))
  ),
"Unknown")</f>
        <v xml:space="preserve">
Idris Elba, 
Caleb McLaughlin, 
Lorraine Toussaint, 
Jharrel Jerome
</v>
      </c>
      <c r="H899" s="9">
        <v>7008</v>
      </c>
      <c r="I899" s="9">
        <v>111</v>
      </c>
      <c r="J899" s="9">
        <v>0</v>
      </c>
    </row>
    <row r="900" spans="1:10" x14ac:dyDescent="0.3">
      <c r="A900" s="8" t="s">
        <v>3258</v>
      </c>
      <c r="B900" s="9" t="s">
        <v>19684</v>
      </c>
      <c r="C900" s="8" t="s">
        <v>363</v>
      </c>
      <c r="D900" s="10">
        <v>8.3000000000000007</v>
      </c>
      <c r="E900" s="8" t="s">
        <v>3259</v>
      </c>
      <c r="F900" s="9" t="s">
        <v>1894</v>
      </c>
      <c r="G900" s="9" t="str">
        <f>IFERROR(
  IF(TRIM(Table22[[#This Row],[STARS]])="", "Unknown",
    TRIM(MID(Table22[[#This Row],[STARS]], FIND("Stars:", Table22[[#This Row],[STARS]]) + 6, LEN(Table22[[#This Row],[STARS]])))
  ),
"Unknown")</f>
        <v xml:space="preserve">
Song Joong-ki, 
Song Hye-Kyo, 
Jin Goo, 
Kim Ji-Won
</v>
      </c>
      <c r="H900" s="9">
        <v>11327</v>
      </c>
      <c r="I900" s="9">
        <v>60</v>
      </c>
      <c r="J900" s="9">
        <v>0</v>
      </c>
    </row>
    <row r="901" spans="1:10" x14ac:dyDescent="0.3">
      <c r="A901" s="7" t="s">
        <v>3261</v>
      </c>
      <c r="B901" s="9" t="s">
        <v>19682</v>
      </c>
      <c r="C901" s="7" t="s">
        <v>43</v>
      </c>
      <c r="D901" s="11">
        <v>8.6</v>
      </c>
      <c r="E901" s="7" t="s">
        <v>3262</v>
      </c>
      <c r="F901" s="9" t="s">
        <v>1894</v>
      </c>
      <c r="G901" s="9" t="str">
        <f>IFERROR(
  IF(TRIM(Table22[[#This Row],[STARS]])="", "Unknown",
    TRIM(MID(Table22[[#This Row],[STARS]], FIND("Stars:", Table22[[#This Row],[STARS]]) + 6, LEN(Table22[[#This Row],[STARS]])))
  ),
"Unknown")</f>
        <v xml:space="preserve">
Cho Seung-woo, 
Bae Doona, 
Lee Joon-hyuk, 
Jeon Bae-soo
</v>
      </c>
      <c r="H901" s="9">
        <v>6339</v>
      </c>
      <c r="I901" s="9">
        <v>60</v>
      </c>
      <c r="J901" s="9">
        <v>0</v>
      </c>
    </row>
    <row r="902" spans="1:10" x14ac:dyDescent="0.3">
      <c r="A902" s="8" t="s">
        <v>3264</v>
      </c>
      <c r="B902" s="9" t="s">
        <v>19679</v>
      </c>
      <c r="C902" s="8" t="s">
        <v>625</v>
      </c>
      <c r="D902" s="10">
        <v>3.8</v>
      </c>
      <c r="E902" s="8" t="s">
        <v>3265</v>
      </c>
      <c r="F902" s="9" t="s">
        <v>22088</v>
      </c>
      <c r="G902" s="9" t="str">
        <f>IFERROR(
  IF(TRIM(Table22[[#This Row],[STARS]])="", "Unknown",
    TRIM(MID(Table22[[#This Row],[STARS]], FIND("Stars:", Table22[[#This Row],[STARS]]) + 6, LEN(Table22[[#This Row],[STARS]])))
  ),
"Unknown")</f>
        <v xml:space="preserve">
Laurence R. Harvey, 
Ashlynn Yennie, 
Maddi Black, 
Kandace Caine
</v>
      </c>
      <c r="H902" s="9">
        <v>36912</v>
      </c>
      <c r="I902" s="9">
        <v>91</v>
      </c>
      <c r="J902" s="9" t="s">
        <v>3267</v>
      </c>
    </row>
    <row r="903" spans="1:10" x14ac:dyDescent="0.3">
      <c r="A903" s="7" t="s">
        <v>3268</v>
      </c>
      <c r="B903" s="9" t="s">
        <v>19677</v>
      </c>
      <c r="C903" s="7" t="s">
        <v>15</v>
      </c>
      <c r="D903" s="11">
        <v>8.1</v>
      </c>
      <c r="E903" s="7" t="s">
        <v>3269</v>
      </c>
      <c r="F903" s="9" t="s">
        <v>1894</v>
      </c>
      <c r="G903" s="9" t="str">
        <f>IFERROR(
  IF(TRIM(Table22[[#This Row],[STARS]])="", "Unknown",
    TRIM(MID(Table22[[#This Row],[STARS]], FIND("Stars:", Table22[[#This Row],[STARS]]) + 6, LEN(Table22[[#This Row],[STARS]])))
  ),
"Unknown")</f>
        <v xml:space="preserve">
Kaito Ishikawa, 
Asami Seto, 
Billy Kametz, 
Robbie Friedman
</v>
      </c>
      <c r="H903" s="9">
        <v>8129</v>
      </c>
      <c r="I903" s="9">
        <v>24</v>
      </c>
      <c r="J903" s="9">
        <v>0</v>
      </c>
    </row>
    <row r="904" spans="1:10" x14ac:dyDescent="0.3">
      <c r="A904" s="8" t="s">
        <v>3271</v>
      </c>
      <c r="B904" s="9" t="s">
        <v>19822</v>
      </c>
      <c r="C904" s="8" t="s">
        <v>34</v>
      </c>
      <c r="D904" s="10">
        <v>7.3</v>
      </c>
      <c r="E904" s="8" t="s">
        <v>3272</v>
      </c>
      <c r="F904" s="9" t="s">
        <v>1894</v>
      </c>
      <c r="G904" s="9" t="str">
        <f>IFERROR(
  IF(TRIM(Table22[[#This Row],[STARS]])="", "Unknown",
    TRIM(MID(Table22[[#This Row],[STARS]], FIND("Stars:", Table22[[#This Row],[STARS]]) + 6, LEN(Table22[[#This Row],[STARS]])))
  ),
"Unknown")</f>
        <v xml:space="preserve">
Engin AkyÃ¼rek, 
Tuba BÃ¼yÃ¼kÃ¼stÃ¼n, 
Erkan Can, 
Damla Colbay
</v>
      </c>
      <c r="H904" s="9">
        <v>5300</v>
      </c>
      <c r="I904" s="9">
        <v>90</v>
      </c>
      <c r="J904" s="9">
        <v>0</v>
      </c>
    </row>
    <row r="905" spans="1:10" x14ac:dyDescent="0.3">
      <c r="A905" s="7" t="s">
        <v>3274</v>
      </c>
      <c r="B905" s="9" t="s">
        <v>19675</v>
      </c>
      <c r="C905" s="7" t="s">
        <v>959</v>
      </c>
      <c r="D905" s="11">
        <v>6.5</v>
      </c>
      <c r="E905" s="7" t="s">
        <v>3275</v>
      </c>
      <c r="F905" s="9" t="s">
        <v>1894</v>
      </c>
      <c r="G905" s="9" t="str">
        <f>IFERROR(
  IF(TRIM(Table22[[#This Row],[STARS]])="", "Unknown",
    TRIM(MID(Table22[[#This Row],[STARS]], FIND("Stars:", Table22[[#This Row],[STARS]]) + 6, LEN(Table22[[#This Row],[STARS]])))
  ),
"Unknown")</f>
        <v xml:space="preserve">
Taylor Kitsch, 
Michael C. Hall, 
Logan Marshall-Green, 
Nina Hoss
</v>
      </c>
      <c r="H905" s="9">
        <v>1072</v>
      </c>
      <c r="I905" s="9">
        <v>45</v>
      </c>
      <c r="J905" s="9">
        <v>0</v>
      </c>
    </row>
    <row r="906" spans="1:10" x14ac:dyDescent="0.3">
      <c r="A906" s="8" t="s">
        <v>3277</v>
      </c>
      <c r="B906" s="9" t="s">
        <v>19748</v>
      </c>
      <c r="C906" s="8" t="s">
        <v>3278</v>
      </c>
      <c r="D906" s="10">
        <v>6.8</v>
      </c>
      <c r="E906" s="8" t="s">
        <v>3279</v>
      </c>
      <c r="F906" s="9" t="s">
        <v>1894</v>
      </c>
      <c r="G906" s="9" t="str">
        <f>IFERROR(
  IF(TRIM(Table22[[#This Row],[STARS]])="", "Unknown",
    TRIM(MID(Table22[[#This Row],[STARS]], FIND("Stars:", Table22[[#This Row],[STARS]]) + 6, LEN(Table22[[#This Row],[STARS]])))
  ),
"Unknown")</f>
        <v xml:space="preserve">
Christian Serratos, 
Gabriel Chavarria, 
Ricardo Chavira, 
Noemi Gonzalez
</v>
      </c>
      <c r="H906" s="9">
        <v>3948</v>
      </c>
      <c r="I906" s="9">
        <v>40</v>
      </c>
      <c r="J906" s="9">
        <v>0</v>
      </c>
    </row>
    <row r="907" spans="1:10" x14ac:dyDescent="0.3">
      <c r="A907" s="7" t="s">
        <v>3281</v>
      </c>
      <c r="B907" s="9" t="s">
        <v>19672</v>
      </c>
      <c r="C907" s="7" t="s">
        <v>2120</v>
      </c>
      <c r="D907" s="11">
        <v>6.7</v>
      </c>
      <c r="E907" s="7" t="s">
        <v>3282</v>
      </c>
      <c r="F907" s="9" t="s">
        <v>22087</v>
      </c>
      <c r="G907" s="9" t="str">
        <f>IFERROR(
  IF(TRIM(Table22[[#This Row],[STARS]])="", "Unknown",
    TRIM(MID(Table22[[#This Row],[STARS]], FIND("Stars:", Table22[[#This Row],[STARS]]) + 6, LEN(Table22[[#This Row],[STARS]])))
  ),
"Unknown")</f>
        <v xml:space="preserve">
Amy Maghera, 
Rachel Saanchita Gupta, 
Waheeda Rehman, 
Jonathan Readwin
</v>
      </c>
      <c r="H907" s="9">
        <v>2947</v>
      </c>
      <c r="I907" s="9">
        <v>107</v>
      </c>
      <c r="J907" s="9">
        <v>0</v>
      </c>
    </row>
    <row r="908" spans="1:10" x14ac:dyDescent="0.3">
      <c r="A908" s="8" t="s">
        <v>3284</v>
      </c>
      <c r="B908" s="9" t="s">
        <v>19693</v>
      </c>
      <c r="C908" s="8" t="s">
        <v>959</v>
      </c>
      <c r="D908" s="10">
        <v>6.8</v>
      </c>
      <c r="E908" s="8" t="s">
        <v>3285</v>
      </c>
      <c r="F908" s="9" t="s">
        <v>22086</v>
      </c>
      <c r="G908" s="9" t="str">
        <f>IFERROR(
  IF(TRIM(Table22[[#This Row],[STARS]])="", "Unknown",
    TRIM(MID(Table22[[#This Row],[STARS]], FIND("Stars:", Table22[[#This Row],[STARS]]) + 6, LEN(Table22[[#This Row],[STARS]])))
  ),
"Unknown")</f>
        <v xml:space="preserve">
Jack Lowden, 
Martin McCann, 
Tony Curran, 
Ian Pirie
</v>
      </c>
      <c r="H908" s="9">
        <v>24891</v>
      </c>
      <c r="I908" s="9">
        <v>101</v>
      </c>
      <c r="J908" s="9">
        <v>0</v>
      </c>
    </row>
    <row r="909" spans="1:10" x14ac:dyDescent="0.3">
      <c r="A909" s="7" t="s">
        <v>3287</v>
      </c>
      <c r="B909" s="9" t="s">
        <v>19675</v>
      </c>
      <c r="C909" s="7" t="s">
        <v>959</v>
      </c>
      <c r="D909" s="11">
        <v>5.5</v>
      </c>
      <c r="E909" s="7" t="s">
        <v>3288</v>
      </c>
      <c r="F909" s="9" t="s">
        <v>22085</v>
      </c>
      <c r="G909" s="9" t="str">
        <f>IFERROR(
  IF(TRIM(Table22[[#This Row],[STARS]])="", "Unknown",
    TRIM(MID(Table22[[#This Row],[STARS]], FIND("Stars:", Table22[[#This Row],[STARS]]) + 6, LEN(Table22[[#This Row],[STARS]])))
  ),
"Unknown")</f>
        <v xml:space="preserve">
Madelaine Petsch, 
Alexander Koch, 
Deniz Akdeniz, 
Matthew Yang King
</v>
      </c>
      <c r="H909" s="9">
        <v>6552</v>
      </c>
      <c r="I909" s="9">
        <v>89</v>
      </c>
      <c r="J909" s="9">
        <v>0</v>
      </c>
    </row>
    <row r="910" spans="1:10" x14ac:dyDescent="0.3">
      <c r="A910" s="8" t="s">
        <v>3290</v>
      </c>
      <c r="B910" s="9" t="s">
        <v>19675</v>
      </c>
      <c r="C910" s="8" t="s">
        <v>248</v>
      </c>
      <c r="D910" s="10">
        <v>5.9</v>
      </c>
      <c r="E910" s="8" t="s">
        <v>3291</v>
      </c>
      <c r="F910" s="9" t="s">
        <v>1894</v>
      </c>
      <c r="G910" s="9" t="str">
        <f>IFERROR(
  IF(TRIM(Table22[[#This Row],[STARS]])="", "Unknown",
    TRIM(MID(Table22[[#This Row],[STARS]], FIND("Stars:", Table22[[#This Row],[STARS]]) + 6, LEN(Table22[[#This Row],[STARS]])))
  ),
"Unknown")</f>
        <v xml:space="preserve">
Kylie Jefferson, 
Lauren Holly, 
Casimere Jollette, 
Brennan Clost
</v>
      </c>
      <c r="H910" s="9">
        <v>8033</v>
      </c>
      <c r="I910" s="9">
        <v>60</v>
      </c>
      <c r="J910" s="9">
        <v>0</v>
      </c>
    </row>
    <row r="911" spans="1:10" x14ac:dyDescent="0.3">
      <c r="A911" s="7" t="s">
        <v>3293</v>
      </c>
      <c r="B911" s="9" t="s">
        <v>19770</v>
      </c>
      <c r="C911" s="7" t="s">
        <v>1735</v>
      </c>
      <c r="D911" s="11">
        <v>6.7</v>
      </c>
      <c r="E911" s="7" t="s">
        <v>3294</v>
      </c>
      <c r="F911" s="9" t="s">
        <v>1894</v>
      </c>
      <c r="G911" s="9" t="str">
        <f>IFERROR(
  IF(TRIM(Table22[[#This Row],[STARS]])="", "Unknown",
    TRIM(MID(Table22[[#This Row],[STARS]], FIND("Stars:", Table22[[#This Row],[STARS]]) + 6, LEN(Table22[[#This Row],[STARS]])))
  ),
"Unknown")</f>
        <v xml:space="preserve">
TÃ´ru Furuya, 
Kirk Thornton, 
Troy Baker, 
Nobunaga Shimazaki
</v>
      </c>
      <c r="H911" s="9">
        <v>4329</v>
      </c>
      <c r="I911" s="9">
        <v>45</v>
      </c>
      <c r="J911" s="9">
        <v>0</v>
      </c>
    </row>
    <row r="912" spans="1:10" x14ac:dyDescent="0.3">
      <c r="A912" s="8" t="s">
        <v>3296</v>
      </c>
      <c r="B912" s="9" t="s">
        <v>19682</v>
      </c>
      <c r="C912" s="8" t="s">
        <v>2976</v>
      </c>
      <c r="D912" s="10">
        <v>7.4</v>
      </c>
      <c r="E912" s="8" t="s">
        <v>3297</v>
      </c>
      <c r="F912" s="9" t="s">
        <v>21661</v>
      </c>
      <c r="G912" s="9" t="str">
        <f>IFERROR(
  IF(TRIM(Table22[[#This Row],[STARS]])="", "Unknown",
    TRIM(MID(Table22[[#This Row],[STARS]], FIND("Stars:", Table22[[#This Row],[STARS]]) + 6, LEN(Table22[[#This Row],[STARS]])))
  ),
"Unknown")</f>
        <v xml:space="preserve">
Jason Mitchell, 
Carey Mulligan, 
Jason Clarke, 
Mary J. Blige
</v>
      </c>
      <c r="H912" s="9">
        <v>45231</v>
      </c>
      <c r="I912" s="9">
        <v>134</v>
      </c>
      <c r="J912" s="9">
        <v>0</v>
      </c>
    </row>
    <row r="913" spans="1:10" x14ac:dyDescent="0.3">
      <c r="A913" s="7" t="s">
        <v>3299</v>
      </c>
      <c r="B913" s="9" t="s">
        <v>19677</v>
      </c>
      <c r="C913" s="7" t="s">
        <v>1866</v>
      </c>
      <c r="D913" s="11">
        <v>5.7</v>
      </c>
      <c r="E913" s="7" t="s">
        <v>3300</v>
      </c>
      <c r="F913" s="9" t="s">
        <v>22084</v>
      </c>
      <c r="G913" s="9" t="str">
        <f>IFERROR(
  IF(TRIM(Table22[[#This Row],[STARS]])="", "Unknown",
    TRIM(MID(Table22[[#This Row],[STARS]], FIND("Stars:", Table22[[#This Row],[STARS]]) + 6, LEN(Table22[[#This Row],[STARS]])))
  ),
"Unknown")</f>
        <v xml:space="preserve">
Noomi Rapace, 
Olivia Jewson, 
Abdellatif Chaouqi, 
Sophie NÃ©lisse
</v>
      </c>
      <c r="H913" s="9">
        <v>22708</v>
      </c>
      <c r="I913" s="9">
        <v>94</v>
      </c>
      <c r="J913" s="9">
        <v>0</v>
      </c>
    </row>
    <row r="914" spans="1:10" x14ac:dyDescent="0.3">
      <c r="A914" s="8" t="s">
        <v>3302</v>
      </c>
      <c r="B914" s="9" t="s">
        <v>19674</v>
      </c>
      <c r="C914" s="8" t="s">
        <v>34</v>
      </c>
      <c r="D914" s="10">
        <v>6.5</v>
      </c>
      <c r="E914" s="8" t="s">
        <v>3303</v>
      </c>
      <c r="F914" s="9" t="s">
        <v>22083</v>
      </c>
      <c r="G914" s="9" t="str">
        <f>IFERROR(
  IF(TRIM(Table22[[#This Row],[STARS]])="", "Unknown",
    TRIM(MID(Table22[[#This Row],[STARS]], FIND("Stars:", Table22[[#This Row],[STARS]]) + 6, LEN(Table22[[#This Row],[STARS]])))
  ),
"Unknown")</f>
        <v xml:space="preserve">
Colin Farrell, 
Noomi Rapace, 
Dominic Cooper, 
Terrence Howard
</v>
      </c>
      <c r="H914" s="9">
        <v>65672</v>
      </c>
      <c r="I914" s="9">
        <v>118</v>
      </c>
      <c r="J914" s="9" t="s">
        <v>3305</v>
      </c>
    </row>
    <row r="915" spans="1:10" x14ac:dyDescent="0.3">
      <c r="A915" s="7" t="s">
        <v>3306</v>
      </c>
      <c r="B915" s="9" t="s">
        <v>19672</v>
      </c>
      <c r="C915" s="7" t="s">
        <v>91</v>
      </c>
      <c r="D915" s="11">
        <v>6.5</v>
      </c>
      <c r="E915" s="7" t="s">
        <v>3307</v>
      </c>
      <c r="F915" s="9" t="s">
        <v>1894</v>
      </c>
      <c r="G915" s="9" t="str">
        <f>IFERROR(
  IF(TRIM(Table22[[#This Row],[STARS]])="", "Unknown",
    TRIM(MID(Table22[[#This Row],[STARS]], FIND("Stars:", Table22[[#This Row],[STARS]]) + 6, LEN(Table22[[#This Row],[STARS]])))
  ),
"Unknown")</f>
        <v xml:space="preserve">
Aleksandra Skraba, 
Maria Sobocinska, 
Sandra Drzymalska, 
Piotr Pacek
</v>
      </c>
      <c r="H915" s="9">
        <v>4053</v>
      </c>
      <c r="I915" s="9">
        <v>40</v>
      </c>
      <c r="J915" s="9">
        <v>0</v>
      </c>
    </row>
    <row r="916" spans="1:10" x14ac:dyDescent="0.3">
      <c r="A916" s="8" t="s">
        <v>3309</v>
      </c>
      <c r="B916" s="9" t="s">
        <v>19693</v>
      </c>
      <c r="C916" s="8" t="s">
        <v>639</v>
      </c>
      <c r="D916" s="10">
        <v>6.9</v>
      </c>
      <c r="E916" s="8" t="s">
        <v>3310</v>
      </c>
      <c r="F916" s="9" t="s">
        <v>1894</v>
      </c>
      <c r="G916" s="9" t="str">
        <f>IFERROR(
  IF(TRIM(Table22[[#This Row],[STARS]])="", "Unknown",
    TRIM(MID(Table22[[#This Row],[STARS]], FIND("Stars:", Table22[[#This Row],[STARS]]) + 6, LEN(Table22[[#This Row],[STARS]])))
  ),
"Unknown")</f>
        <v xml:space="preserve">
Sarah Chalke, 
David Herman, 
Tom Kenny, 
Kyle Kinane
</v>
      </c>
      <c r="H916" s="9">
        <v>15799</v>
      </c>
      <c r="I916" s="9">
        <v>28</v>
      </c>
      <c r="J916" s="9">
        <v>0</v>
      </c>
    </row>
    <row r="917" spans="1:10" x14ac:dyDescent="0.3">
      <c r="A917" s="7" t="s">
        <v>3312</v>
      </c>
      <c r="B917" s="9" t="s">
        <v>19677</v>
      </c>
      <c r="C917" s="7" t="s">
        <v>1017</v>
      </c>
      <c r="D917" s="11">
        <v>6.3</v>
      </c>
      <c r="E917" s="7" t="s">
        <v>3313</v>
      </c>
      <c r="F917" s="9" t="s">
        <v>1894</v>
      </c>
      <c r="G917" s="9" t="str">
        <f>IFERROR(
  IF(TRIM(Table22[[#This Row],[STARS]])="", "Unknown",
    TRIM(MID(Table22[[#This Row],[STARS]], FIND("Stars:", Table22[[#This Row],[STARS]]) + 6, LEN(Table22[[#This Row],[STARS]])))
  ),
"Unknown")</f>
        <v xml:space="preserve">
Mary Fitzgerald, 
Chrishell Stause, 
Brett Oppenheim, 
Jason Oppenheim
</v>
      </c>
      <c r="H917" s="9">
        <v>3693</v>
      </c>
      <c r="I917" s="9">
        <v>30</v>
      </c>
      <c r="J917" s="9">
        <v>0</v>
      </c>
    </row>
    <row r="918" spans="1:10" x14ac:dyDescent="0.3">
      <c r="A918" s="8" t="s">
        <v>3315</v>
      </c>
      <c r="B918" s="9" t="s">
        <v>19742</v>
      </c>
      <c r="C918" s="8" t="s">
        <v>86</v>
      </c>
      <c r="D918" s="10">
        <v>7.4</v>
      </c>
      <c r="E918" s="8" t="s">
        <v>3316</v>
      </c>
      <c r="F918" s="9" t="s">
        <v>1894</v>
      </c>
      <c r="G918" s="9" t="str">
        <f>IFERROR(
  IF(TRIM(Table22[[#This Row],[STARS]])="", "Unknown",
    TRIM(MID(Table22[[#This Row],[STARS]], FIND("Stars:", Table22[[#This Row],[STARS]]) + 6, LEN(Table22[[#This Row],[STARS]])))
  ),
"Unknown")</f>
        <v xml:space="preserve">
Merle Dandridge, 
Kim Hawthorne, 
Desiree Ross, 
Lamman Rucker
</v>
      </c>
      <c r="H918" s="9">
        <v>4624</v>
      </c>
      <c r="I918" s="9">
        <v>60</v>
      </c>
      <c r="J918" s="9">
        <v>0</v>
      </c>
    </row>
    <row r="919" spans="1:10" x14ac:dyDescent="0.3">
      <c r="A919" s="7" t="s">
        <v>3318</v>
      </c>
      <c r="B919" s="9" t="s">
        <v>19677</v>
      </c>
      <c r="C919" s="7" t="s">
        <v>784</v>
      </c>
      <c r="D919" s="11">
        <v>7.2</v>
      </c>
      <c r="E919" s="7" t="s">
        <v>3319</v>
      </c>
      <c r="F919" s="9" t="s">
        <v>1894</v>
      </c>
      <c r="G919" s="9" t="str">
        <f>IFERROR(
  IF(TRIM(Table22[[#This Row],[STARS]])="", "Unknown",
    TRIM(MID(Table22[[#This Row],[STARS]], FIND("Stars:", Table22[[#This Row],[STARS]]) + 6, LEN(Table22[[#This Row],[STARS]])))
  ),
"Unknown")</f>
        <v xml:space="preserve">
Alisha Wainwright, 
Ja'Siah Young, 
Ali Ahn, 
Gavin Munn
</v>
      </c>
      <c r="H919" s="9">
        <v>9560</v>
      </c>
      <c r="I919" s="9">
        <v>50</v>
      </c>
      <c r="J919" s="9">
        <v>0</v>
      </c>
    </row>
    <row r="920" spans="1:10" x14ac:dyDescent="0.3">
      <c r="A920" s="8" t="s">
        <v>3321</v>
      </c>
      <c r="B920" s="9" t="s">
        <v>19672</v>
      </c>
      <c r="C920" s="8" t="s">
        <v>1433</v>
      </c>
      <c r="D920" s="10">
        <v>6.9</v>
      </c>
      <c r="E920" s="8" t="s">
        <v>3322</v>
      </c>
      <c r="F920" s="9" t="s">
        <v>1894</v>
      </c>
      <c r="G920" s="9" t="str">
        <f>IFERROR(
  IF(TRIM(Table22[[#This Row],[STARS]])="", "Unknown",
    TRIM(MID(Table22[[#This Row],[STARS]], FIND("Stars:", Table22[[#This Row],[STARS]]) + 6, LEN(Table22[[#This Row],[STARS]])))
  ),
"Unknown")</f>
        <v xml:space="preserve">
Katharine McPhee, 
Eddie Cibrian, 
Ricardo Hurtado, 
Jamie Martin Mann
</v>
      </c>
      <c r="H920" s="9">
        <v>2617</v>
      </c>
      <c r="I920" s="9">
        <v>0</v>
      </c>
      <c r="J920" s="9">
        <v>0</v>
      </c>
    </row>
    <row r="921" spans="1:10" x14ac:dyDescent="0.3">
      <c r="A921" s="7" t="s">
        <v>3324</v>
      </c>
      <c r="B921" s="9" t="s">
        <v>19677</v>
      </c>
      <c r="C921" s="7" t="s">
        <v>47</v>
      </c>
      <c r="D921" s="11">
        <v>6.6</v>
      </c>
      <c r="E921" s="7" t="s">
        <v>3325</v>
      </c>
      <c r="F921" s="9" t="s">
        <v>1894</v>
      </c>
      <c r="G921" s="9" t="str">
        <f>IFERROR(
  IF(TRIM(Table22[[#This Row],[STARS]])="", "Unknown",
    TRIM(MID(Table22[[#This Row],[STARS]], FIND("Stars:", Table22[[#This Row],[STARS]]) + 6, LEN(Table22[[#This Row],[STARS]])))
  ),
"Unknown")</f>
        <v xml:space="preserve">
Talia Jackson, 
Tia Mowry-Hardrict, 
Anthony Alabi, 
Loretta Devine
</v>
      </c>
      <c r="H921" s="9">
        <v>2049</v>
      </c>
      <c r="I921" s="9">
        <v>28</v>
      </c>
      <c r="J921" s="9">
        <v>0</v>
      </c>
    </row>
    <row r="922" spans="1:10" x14ac:dyDescent="0.3">
      <c r="A922" s="8" t="s">
        <v>3327</v>
      </c>
      <c r="B922" s="9" t="s">
        <v>19672</v>
      </c>
      <c r="C922" s="8" t="s">
        <v>3328</v>
      </c>
      <c r="D922" s="10">
        <v>5.8</v>
      </c>
      <c r="E922" s="8" t="s">
        <v>3329</v>
      </c>
      <c r="F922" s="9" t="s">
        <v>22082</v>
      </c>
      <c r="G922" s="9" t="str">
        <f>IFERROR(
  IF(TRIM(Table22[[#This Row],[STARS]])="", "Unknown",
    TRIM(MID(Table22[[#This Row],[STARS]], FIND("Stars:", Table22[[#This Row],[STARS]]) + 6, LEN(Table22[[#This Row],[STARS]])))
  ),
"Unknown")</f>
        <v xml:space="preserve">
Kevin Quinn, 
Bailee Madison, 
Jahbril Cook, 
Kat Conner Sterling
</v>
      </c>
      <c r="H922" s="9">
        <v>3565</v>
      </c>
      <c r="I922" s="9">
        <v>94</v>
      </c>
      <c r="J922" s="9">
        <v>0</v>
      </c>
    </row>
    <row r="923" spans="1:10" x14ac:dyDescent="0.3">
      <c r="A923" s="7" t="s">
        <v>3331</v>
      </c>
      <c r="B923" s="9" t="s">
        <v>19734</v>
      </c>
      <c r="C923" s="7" t="s">
        <v>3332</v>
      </c>
      <c r="D923" s="11">
        <v>6.5</v>
      </c>
      <c r="E923" s="7" t="s">
        <v>3333</v>
      </c>
      <c r="F923" s="9" t="s">
        <v>22081</v>
      </c>
      <c r="G923" s="9" t="str">
        <f>IFERROR(
  IF(TRIM(Table22[[#This Row],[STARS]])="", "Unknown",
    TRIM(MID(Table22[[#This Row],[STARS]], FIND("Stars:", Table22[[#This Row],[STARS]]) + 6, LEN(Table22[[#This Row],[STARS]])))
  ),
"Unknown")</f>
        <v xml:space="preserve">
Channing Tatum, 
Jenna Dewan, 
Damaine Radcliff, 
De'Shawn Washington
</v>
      </c>
      <c r="H923" s="9">
        <v>113232</v>
      </c>
      <c r="I923" s="9">
        <v>104</v>
      </c>
      <c r="J923" s="9" t="s">
        <v>3335</v>
      </c>
    </row>
    <row r="924" spans="1:10" x14ac:dyDescent="0.3">
      <c r="A924" s="8" t="s">
        <v>3336</v>
      </c>
      <c r="B924" s="9" t="s">
        <v>19675</v>
      </c>
      <c r="C924" s="8" t="s">
        <v>3337</v>
      </c>
      <c r="D924" s="10">
        <v>7.6</v>
      </c>
      <c r="E924" s="8" t="s">
        <v>3338</v>
      </c>
      <c r="F924" s="9" t="s">
        <v>21144</v>
      </c>
      <c r="G924" s="9" t="str">
        <f>IFERROR(
  IF(TRIM(Table22[[#This Row],[STARS]])="", "Unknown",
    TRIM(MID(Table22[[#This Row],[STARS]], FIND("Stars:", Table22[[#This Row],[STARS]]) + 6, LEN(Table22[[#This Row],[STARS]])))
  ),
"Unknown")</f>
        <v xml:space="preserve">
Tristan Harris, 
Jeff Seibert, 
Bailey Richardson, 
Joe Toscano
</v>
      </c>
      <c r="H924" s="9">
        <v>72604</v>
      </c>
      <c r="I924" s="9">
        <v>94</v>
      </c>
      <c r="J924" s="9">
        <v>0</v>
      </c>
    </row>
    <row r="925" spans="1:10" x14ac:dyDescent="0.3">
      <c r="A925" s="7" t="s">
        <v>3340</v>
      </c>
      <c r="B925" s="9" t="s">
        <v>19684</v>
      </c>
      <c r="C925" s="7" t="s">
        <v>109</v>
      </c>
      <c r="D925" s="11">
        <v>6</v>
      </c>
      <c r="E925" s="7" t="s">
        <v>3341</v>
      </c>
      <c r="F925" s="9" t="s">
        <v>22080</v>
      </c>
      <c r="G925" s="9" t="str">
        <f>IFERROR(
  IF(TRIM(Table22[[#This Row],[STARS]])="", "Unknown",
    TRIM(MID(Table22[[#This Row],[STARS]], FIND("Stars:", Table22[[#This Row],[STARS]]) + 6, LEN(Table22[[#This Row],[STARS]])))
  ),
"Unknown")</f>
        <v xml:space="preserve">
Oscar Isaac, 
Charlotte Le Bon, 
Christian Bale, 
Daniel GimÃ©nez Cacho
</v>
      </c>
      <c r="H925" s="9">
        <v>174181</v>
      </c>
      <c r="I925" s="9">
        <v>133</v>
      </c>
      <c r="J925" s="9">
        <v>0</v>
      </c>
    </row>
    <row r="926" spans="1:10" x14ac:dyDescent="0.3">
      <c r="A926" s="8" t="s">
        <v>3343</v>
      </c>
      <c r="B926" s="9" t="s">
        <v>19675</v>
      </c>
      <c r="C926" s="8" t="s">
        <v>86</v>
      </c>
      <c r="D926" s="10">
        <v>3.2</v>
      </c>
      <c r="E926" s="8" t="s">
        <v>3344</v>
      </c>
      <c r="F926" s="9" t="s">
        <v>22079</v>
      </c>
      <c r="G926" s="9" t="str">
        <f>IFERROR(
  IF(TRIM(Table22[[#This Row],[STARS]])="", "Unknown",
    TRIM(MID(Table22[[#This Row],[STARS]], FIND("Stars:", Table22[[#This Row],[STARS]]) + 6, LEN(Table22[[#This Row],[STARS]])))
  ),
"Unknown")</f>
        <v xml:space="preserve">
Fathia Youssouf, 
MÃ©dina El Aidi-Azouni, 
Esther Gohourou, 
Ilanah Cami-Goursolas
</v>
      </c>
      <c r="H926" s="9">
        <v>28451</v>
      </c>
      <c r="I926" s="9">
        <v>96</v>
      </c>
      <c r="J926" s="9">
        <v>0</v>
      </c>
    </row>
    <row r="927" spans="1:10" x14ac:dyDescent="0.3">
      <c r="A927" s="7" t="s">
        <v>3346</v>
      </c>
      <c r="B927" s="9" t="s">
        <v>19693</v>
      </c>
      <c r="C927" s="7" t="s">
        <v>91</v>
      </c>
      <c r="D927" s="11">
        <v>7.5</v>
      </c>
      <c r="E927" s="7" t="s">
        <v>3347</v>
      </c>
      <c r="F927" s="9" t="s">
        <v>1894</v>
      </c>
      <c r="G927" s="9" t="str">
        <f>IFERROR(
  IF(TRIM(Table22[[#This Row],[STARS]])="", "Unknown",
    TRIM(MID(Table22[[#This Row],[STARS]], FIND("Stars:", Table22[[#This Row],[STARS]]) + 6, LEN(Table22[[#This Row],[STARS]])))
  ),
"Unknown")</f>
        <v xml:space="preserve">
Jahi Di'Allo Winston, 
Peyton Kennedy, 
Patch Darragh, 
Claudine Mboligikpelani Nako
</v>
      </c>
      <c r="H927" s="9">
        <v>16163</v>
      </c>
      <c r="I927" s="9">
        <v>30</v>
      </c>
      <c r="J927" s="9">
        <v>0</v>
      </c>
    </row>
    <row r="928" spans="1:10" x14ac:dyDescent="0.3">
      <c r="A928" s="8" t="s">
        <v>3349</v>
      </c>
      <c r="B928" s="9" t="s">
        <v>19672</v>
      </c>
      <c r="C928" s="8" t="s">
        <v>3350</v>
      </c>
      <c r="D928" s="10">
        <v>7.5</v>
      </c>
      <c r="E928" s="8" t="s">
        <v>3351</v>
      </c>
      <c r="F928" s="9" t="s">
        <v>1894</v>
      </c>
      <c r="G928" s="9" t="str">
        <f>IFERROR(
  IF(TRIM(Table22[[#This Row],[STARS]])="", "Unknown",
    TRIM(MID(Table22[[#This Row],[STARS]], FIND("Stars:", Table22[[#This Row],[STARS]]) + 6, LEN(Table22[[#This Row],[STARS]])))
  ),
"Unknown")</f>
        <v xml:space="preserve">
Gil Carrillo, 
Frank Salerno, 
Tony Valdez, 
Laurel Erickson
</v>
      </c>
      <c r="H928" s="9">
        <v>20124</v>
      </c>
      <c r="I928" s="9">
        <v>189</v>
      </c>
      <c r="J928" s="9">
        <v>0</v>
      </c>
    </row>
    <row r="929" spans="1:10" x14ac:dyDescent="0.3">
      <c r="A929" s="7" t="s">
        <v>3353</v>
      </c>
      <c r="B929" s="9" t="s">
        <v>19693</v>
      </c>
      <c r="C929" s="7" t="s">
        <v>856</v>
      </c>
      <c r="D929" s="11">
        <v>7</v>
      </c>
      <c r="E929" s="7" t="s">
        <v>3354</v>
      </c>
      <c r="F929" s="9" t="s">
        <v>21410</v>
      </c>
      <c r="G929" s="9" t="str">
        <f>IFERROR(
  IF(TRIM(Table22[[#This Row],[STARS]])="", "Unknown",
    TRIM(MID(Table22[[#This Row],[STARS]], FIND("Stars:", Table22[[#This Row],[STARS]]) + 6, LEN(Table22[[#This Row],[STARS]])))
  ),
"Unknown")</f>
        <v xml:space="preserve">
Iko Uwais, 
Joe Taslim, 
Julie Estelle, 
Hannah Al Rashid
</v>
      </c>
      <c r="H929" s="9">
        <v>23261</v>
      </c>
      <c r="I929" s="9">
        <v>121</v>
      </c>
      <c r="J929" s="9">
        <v>0</v>
      </c>
    </row>
    <row r="930" spans="1:10" x14ac:dyDescent="0.3">
      <c r="A930" s="8" t="s">
        <v>3356</v>
      </c>
      <c r="B930" s="9" t="s">
        <v>19688</v>
      </c>
      <c r="C930" s="8" t="s">
        <v>1467</v>
      </c>
      <c r="D930" s="10">
        <v>6.5</v>
      </c>
      <c r="E930" s="8" t="s">
        <v>3357</v>
      </c>
      <c r="F930" s="9" t="s">
        <v>22078</v>
      </c>
      <c r="G930" s="9" t="str">
        <f>IFERROR(
  IF(TRIM(Table22[[#This Row],[STARS]])="", "Unknown",
    TRIM(MID(Table22[[#This Row],[STARS]], FIND("Stars:", Table22[[#This Row],[STARS]]) + 6, LEN(Table22[[#This Row],[STARS]])))
  ),
"Unknown")</f>
        <v xml:space="preserve">
Tom Hardy, 
Gary Oldman, 
Noomi Rapace, 
Joel Kinnaman
</v>
      </c>
      <c r="H930" s="9">
        <v>67925</v>
      </c>
      <c r="I930" s="9">
        <v>137</v>
      </c>
      <c r="J930" s="9" t="s">
        <v>3359</v>
      </c>
    </row>
    <row r="931" spans="1:10" x14ac:dyDescent="0.3">
      <c r="A931" s="7" t="s">
        <v>3360</v>
      </c>
      <c r="B931" s="9" t="s">
        <v>19672</v>
      </c>
      <c r="C931" s="7" t="s">
        <v>68</v>
      </c>
      <c r="D931" s="11">
        <v>6.3</v>
      </c>
      <c r="E931" s="7" t="s">
        <v>3361</v>
      </c>
      <c r="F931" s="9" t="s">
        <v>21983</v>
      </c>
      <c r="G931" s="9" t="str">
        <f>IFERROR(
  IF(TRIM(Table22[[#This Row],[STARS]])="", "Unknown",
    TRIM(MID(Table22[[#This Row],[STARS]], FIND("Stars:", Table22[[#This Row],[STARS]]) + 6, LEN(Table22[[#This Row],[STARS]])))
  ),
"Unknown")</f>
        <v xml:space="preserve">
Lana Condor, 
Noah Centineo, 
Janel Parrish, 
Anna Cathcart
</v>
      </c>
      <c r="H931" s="9">
        <v>19098</v>
      </c>
      <c r="I931" s="9">
        <v>109</v>
      </c>
      <c r="J931" s="9">
        <v>0</v>
      </c>
    </row>
    <row r="932" spans="1:10" x14ac:dyDescent="0.3">
      <c r="A932" s="8" t="s">
        <v>3363</v>
      </c>
      <c r="B932" s="9" t="s">
        <v>19675</v>
      </c>
      <c r="C932" s="8" t="s">
        <v>3364</v>
      </c>
      <c r="D932" s="10">
        <v>8.8000000000000007</v>
      </c>
      <c r="E932" s="8" t="s">
        <v>3365</v>
      </c>
      <c r="F932" s="9" t="s">
        <v>1894</v>
      </c>
      <c r="G932" s="9" t="str">
        <f>IFERROR(
  IF(TRIM(Table22[[#This Row],[STARS]])="", "Unknown",
    TRIM(MID(Table22[[#This Row],[STARS]], FIND("Stars:", Table22[[#This Row],[STARS]]) + 6, LEN(Table22[[#This Row],[STARS]])))
  ),
"Unknown")</f>
        <v xml:space="preserve">
Lee Joon-Gi, 
Moon Chae-Won, 
Seo Hyun-woo, 
Choi Dae-hoon
</v>
      </c>
      <c r="H932" s="9">
        <v>4151</v>
      </c>
      <c r="I932" s="9">
        <v>70</v>
      </c>
      <c r="J932" s="9">
        <v>0</v>
      </c>
    </row>
    <row r="933" spans="1:10" x14ac:dyDescent="0.3">
      <c r="A933" s="7" t="s">
        <v>3367</v>
      </c>
      <c r="B933" s="9" t="s">
        <v>19682</v>
      </c>
      <c r="C933" s="7" t="s">
        <v>64</v>
      </c>
      <c r="D933" s="11">
        <v>6.3</v>
      </c>
      <c r="E933" s="7" t="s">
        <v>3368</v>
      </c>
      <c r="F933" s="9" t="s">
        <v>22077</v>
      </c>
      <c r="G933" s="9" t="str">
        <f>IFERROR(
  IF(TRIM(Table22[[#This Row],[STARS]])="", "Unknown",
    TRIM(MID(Table22[[#This Row],[STARS]], FIND("Stars:", Table22[[#This Row],[STARS]]) + 6, LEN(Table22[[#This Row],[STARS]])))
  ),
"Unknown")</f>
        <v xml:space="preserve">
Teresa Palmer, 
Max Riemelt, 
Matthias Habich, 
Emma Bading
</v>
      </c>
      <c r="H933" s="9">
        <v>23476</v>
      </c>
      <c r="I933" s="9">
        <v>116</v>
      </c>
      <c r="J933" s="9" t="s">
        <v>2820</v>
      </c>
    </row>
    <row r="934" spans="1:10" x14ac:dyDescent="0.3">
      <c r="A934" s="8" t="s">
        <v>3370</v>
      </c>
      <c r="B934" s="9" t="s">
        <v>19684</v>
      </c>
      <c r="C934" s="8" t="s">
        <v>47</v>
      </c>
      <c r="D934" s="10">
        <v>5.9</v>
      </c>
      <c r="E934" s="8" t="s">
        <v>3371</v>
      </c>
      <c r="F934" s="9" t="s">
        <v>1894</v>
      </c>
      <c r="G934" s="9" t="str">
        <f>IFERROR(
  IF(TRIM(Table22[[#This Row],[STARS]])="", "Unknown",
    TRIM(MID(Table22[[#This Row],[STARS]], FIND("Stars:", Table22[[#This Row],[STARS]]) + 6, LEN(Table22[[#This Row],[STARS]])))
  ),
"Unknown")</f>
        <v xml:space="preserve">
Jason Bateman, 
Olivia Munn, 
T.J. Miller, 
Jennifer Aniston
</v>
      </c>
      <c r="H934" s="9">
        <v>72433</v>
      </c>
      <c r="I934" s="9">
        <v>105</v>
      </c>
      <c r="J934" s="9" t="s">
        <v>3373</v>
      </c>
    </row>
    <row r="935" spans="1:10" x14ac:dyDescent="0.3">
      <c r="A935" s="7" t="s">
        <v>3374</v>
      </c>
      <c r="B935" s="9" t="s">
        <v>19684</v>
      </c>
      <c r="C935" s="7" t="s">
        <v>113</v>
      </c>
      <c r="D935" s="11">
        <v>5.7</v>
      </c>
      <c r="E935" s="7" t="s">
        <v>3375</v>
      </c>
      <c r="F935" s="9" t="s">
        <v>22076</v>
      </c>
      <c r="G935" s="9" t="str">
        <f>IFERROR(
  IF(TRIM(Table22[[#This Row],[STARS]])="", "Unknown",
    TRIM(MID(Table22[[#This Row],[STARS]], FIND("Stars:", Table22[[#This Row],[STARS]]) + 6, LEN(Table22[[#This Row],[STARS]])))
  ),
"Unknown")</f>
        <v xml:space="preserve">
Morgan Saylor, 
Brian Marc, 
Justin Bartha, 
Adrian Martinez
</v>
      </c>
      <c r="H935" s="9">
        <v>10127</v>
      </c>
      <c r="I935" s="9">
        <v>88</v>
      </c>
      <c r="J935" s="9" t="s">
        <v>1087</v>
      </c>
    </row>
    <row r="936" spans="1:10" x14ac:dyDescent="0.3">
      <c r="A936" s="8" t="s">
        <v>3377</v>
      </c>
      <c r="B936" s="9" t="s">
        <v>19693</v>
      </c>
      <c r="C936" s="8" t="s">
        <v>248</v>
      </c>
      <c r="D936" s="10">
        <v>7.2</v>
      </c>
      <c r="E936" s="8" t="s">
        <v>3378</v>
      </c>
      <c r="F936" s="9" t="s">
        <v>1894</v>
      </c>
      <c r="G936" s="9" t="str">
        <f>IFERROR(
  IF(TRIM(Table22[[#This Row],[STARS]])="", "Unknown",
    TRIM(MID(Table22[[#This Row],[STARS]], FIND("Stars:", Table22[[#This Row],[STARS]]) + 6, LEN(Table22[[#This Row],[STARS]])))
  ),
"Unknown")</f>
        <v xml:space="preserve">
Parker Sawyers, 
Jacqueline McKenzie, 
Steve Toussaint, 
Tess Haubrich
</v>
      </c>
      <c r="H936" s="9">
        <v>4182</v>
      </c>
      <c r="I936" s="9">
        <v>360</v>
      </c>
      <c r="J936" s="9">
        <v>0</v>
      </c>
    </row>
    <row r="937" spans="1:10" x14ac:dyDescent="0.3">
      <c r="A937" s="7" t="s">
        <v>3380</v>
      </c>
      <c r="B937" s="9" t="s">
        <v>19682</v>
      </c>
      <c r="C937" s="7" t="s">
        <v>2189</v>
      </c>
      <c r="D937" s="11">
        <v>6.3</v>
      </c>
      <c r="E937" s="7" t="s">
        <v>3381</v>
      </c>
      <c r="F937" s="9" t="s">
        <v>1894</v>
      </c>
      <c r="G937" s="9" t="str">
        <f>IFERROR(
  IF(TRIM(Table22[[#This Row],[STARS]])="", "Unknown",
    TRIM(MID(Table22[[#This Row],[STARS]], FIND("Stars:", Table22[[#This Row],[STARS]]) + 6, LEN(Table22[[#This Row],[STARS]])))
  ),
"Unknown")</f>
        <v xml:space="preserve">
Simone Landers, 
Martin Freeman, 
Marlee Jane McPherson-Dobbins, 
Lily Anne McPherson-Dobbins
</v>
      </c>
      <c r="H937" s="9">
        <v>39943</v>
      </c>
      <c r="I937" s="9">
        <v>105</v>
      </c>
      <c r="J937" s="9">
        <v>0</v>
      </c>
    </row>
    <row r="938" spans="1:10" x14ac:dyDescent="0.3">
      <c r="A938" s="8" t="s">
        <v>3383</v>
      </c>
      <c r="B938" s="9" t="s">
        <v>19775</v>
      </c>
      <c r="C938" s="8" t="s">
        <v>34</v>
      </c>
      <c r="D938" s="10">
        <v>6.1</v>
      </c>
      <c r="E938" s="8" t="s">
        <v>3384</v>
      </c>
      <c r="F938" s="9" t="s">
        <v>22075</v>
      </c>
      <c r="G938" s="9" t="str">
        <f>IFERROR(
  IF(TRIM(Table22[[#This Row],[STARS]])="", "Unknown",
    TRIM(MID(Table22[[#This Row],[STARS]], FIND("Stars:", Table22[[#This Row],[STARS]]) + 6, LEN(Table22[[#This Row],[STARS]])))
  ),
"Unknown")</f>
        <v xml:space="preserve">
Bruce Willis, 
Miko Hughes, 
Alec Baldwin, 
Chi McBride
</v>
      </c>
      <c r="H938" s="9">
        <v>70935</v>
      </c>
      <c r="I938" s="9">
        <v>111</v>
      </c>
      <c r="J938" s="9" t="s">
        <v>3386</v>
      </c>
    </row>
    <row r="939" spans="1:10" x14ac:dyDescent="0.3">
      <c r="A939" s="7" t="s">
        <v>3387</v>
      </c>
      <c r="B939" s="9" t="s">
        <v>19693</v>
      </c>
      <c r="C939" s="7" t="s">
        <v>263</v>
      </c>
      <c r="D939" s="11">
        <v>5.4</v>
      </c>
      <c r="E939" s="7" t="s">
        <v>3388</v>
      </c>
      <c r="F939" s="9" t="s">
        <v>22074</v>
      </c>
      <c r="G939" s="9" t="str">
        <f>IFERROR(
  IF(TRIM(Table22[[#This Row],[STARS]])="", "Unknown",
    TRIM(MID(Table22[[#This Row],[STARS]], FIND("Stars:", Table22[[#This Row],[STARS]]) + 6, LEN(Table22[[#This Row],[STARS]])))
  ),
"Unknown")</f>
        <v xml:space="preserve">
Adam Devine, 
Anders Holm, 
Blake Anderson, 
Chloe Bridges
</v>
      </c>
      <c r="H939" s="9">
        <v>27756</v>
      </c>
      <c r="I939" s="9">
        <v>101</v>
      </c>
      <c r="J939" s="9">
        <v>0</v>
      </c>
    </row>
    <row r="940" spans="1:10" x14ac:dyDescent="0.3">
      <c r="A940" s="8" t="s">
        <v>3390</v>
      </c>
      <c r="B940" s="9" t="s">
        <v>19731</v>
      </c>
      <c r="C940" s="8" t="s">
        <v>91</v>
      </c>
      <c r="D940" s="10">
        <v>6.9</v>
      </c>
      <c r="E940" s="8" t="s">
        <v>3391</v>
      </c>
      <c r="F940" s="9" t="s">
        <v>1894</v>
      </c>
      <c r="G940" s="9" t="str">
        <f>IFERROR(
  IF(TRIM(Table22[[#This Row],[STARS]])="", "Unknown",
    TRIM(MID(Table22[[#This Row],[STARS]], FIND("Stars:", Table22[[#This Row],[STARS]]) + 6, LEN(Table22[[#This Row],[STARS]])))
  ),
"Unknown")</f>
        <v xml:space="preserve">
Keegan-Michael Key, 
Cobie Smulders, 
Annie Parisse, 
Nat Faxon
</v>
      </c>
      <c r="H940" s="9">
        <v>19088</v>
      </c>
      <c r="I940" s="9">
        <v>30</v>
      </c>
      <c r="J940" s="9">
        <v>0</v>
      </c>
    </row>
    <row r="941" spans="1:10" x14ac:dyDescent="0.3">
      <c r="A941" s="7" t="s">
        <v>3393</v>
      </c>
      <c r="B941" s="9" t="s">
        <v>19830</v>
      </c>
      <c r="C941" s="7" t="s">
        <v>239</v>
      </c>
      <c r="D941" s="11">
        <v>7.7</v>
      </c>
      <c r="E941" s="7" t="s">
        <v>3395</v>
      </c>
      <c r="F941" s="9" t="s">
        <v>1894</v>
      </c>
      <c r="G941" s="9" t="str">
        <f>IFERROR(
  IF(TRIM(Table22[[#This Row],[STARS]])="", "Unknown",
    TRIM(MID(Table22[[#This Row],[STARS]], FIND("Stars:", Table22[[#This Row],[STARS]]) + 6, LEN(Table22[[#This Row],[STARS]])))
  ),
"Unknown")</f>
        <v xml:space="preserve">
Jake McDorman, 
Jennifer Carpenter, 
Hill Harper, 
Mary Elizabeth Mastrantonio
</v>
      </c>
      <c r="H941" s="9">
        <v>63498</v>
      </c>
      <c r="I941" s="9">
        <v>42</v>
      </c>
      <c r="J941" s="9">
        <v>0</v>
      </c>
    </row>
    <row r="942" spans="1:10" x14ac:dyDescent="0.3">
      <c r="A942" s="8" t="s">
        <v>3397</v>
      </c>
      <c r="B942" s="9" t="s">
        <v>19684</v>
      </c>
      <c r="C942" s="8" t="s">
        <v>343</v>
      </c>
      <c r="D942" s="10">
        <v>6.3</v>
      </c>
      <c r="E942" s="8" t="s">
        <v>3398</v>
      </c>
      <c r="F942" s="9" t="s">
        <v>22073</v>
      </c>
      <c r="G942" s="9" t="str">
        <f>IFERROR(
  IF(TRIM(Table22[[#This Row],[STARS]])="", "Unknown",
    TRIM(MID(Table22[[#This Row],[STARS]], FIND("Stars:", Table22[[#This Row],[STARS]]) + 6, LEN(Table22[[#This Row],[STARS]])))
  ),
"Unknown")</f>
        <v xml:space="preserve">
James Badge Dale, 
Emily Mortimer, 
Bruce Greenwood, 
Max Martini
</v>
      </c>
      <c r="H942" s="9">
        <v>55165</v>
      </c>
      <c r="I942" s="9">
        <v>107</v>
      </c>
      <c r="J942" s="9">
        <v>0</v>
      </c>
    </row>
    <row r="943" spans="1:10" x14ac:dyDescent="0.3">
      <c r="A943" s="7" t="s">
        <v>3400</v>
      </c>
      <c r="B943" s="9" t="s">
        <v>19684</v>
      </c>
      <c r="C943" s="7" t="s">
        <v>191</v>
      </c>
      <c r="D943" s="11">
        <v>7.2</v>
      </c>
      <c r="E943" s="7" t="s">
        <v>3401</v>
      </c>
      <c r="F943" s="9" t="s">
        <v>22072</v>
      </c>
      <c r="G943" s="9" t="str">
        <f>IFERROR(
  IF(TRIM(Table22[[#This Row],[STARS]])="", "Unknown",
    TRIM(MID(Table22[[#This Row],[STARS]], FIND("Stars:", Table22[[#This Row],[STARS]]) + 6, LEN(Table22[[#This Row],[STARS]])))
  ),
"Unknown")</f>
        <v xml:space="preserve">
Richard Lukunku, 
Danny Sapani, 
Andrew Stock, 
Mark Strong
</v>
      </c>
      <c r="H943" s="9">
        <v>35164</v>
      </c>
      <c r="I943" s="9">
        <v>108</v>
      </c>
      <c r="J943" s="9">
        <v>0</v>
      </c>
    </row>
    <row r="944" spans="1:10" x14ac:dyDescent="0.3">
      <c r="A944" s="8" t="s">
        <v>3403</v>
      </c>
      <c r="B944" s="9" t="s">
        <v>19677</v>
      </c>
      <c r="C944" s="8" t="s">
        <v>1760</v>
      </c>
      <c r="D944" s="10">
        <v>5.7</v>
      </c>
      <c r="E944" s="8" t="s">
        <v>3404</v>
      </c>
      <c r="F944" s="9" t="s">
        <v>22071</v>
      </c>
      <c r="G944" s="9" t="str">
        <f>IFERROR(
  IF(TRIM(Table22[[#This Row],[STARS]])="", "Unknown",
    TRIM(MID(Table22[[#This Row],[STARS]], FIND("Stars:", Table22[[#This Row],[STARS]]) + 6, LEN(Table22[[#This Row],[STARS]])))
  ),
"Unknown")</f>
        <v xml:space="preserve">
Jake Gyllenhaal, 
Rene Russo, 
Zawe Ashton, 
Tom Sturridge
</v>
      </c>
      <c r="H944" s="9">
        <v>56534</v>
      </c>
      <c r="I944" s="9">
        <v>113</v>
      </c>
      <c r="J944" s="9">
        <v>0</v>
      </c>
    </row>
    <row r="945" spans="1:10" x14ac:dyDescent="0.3">
      <c r="A945" s="7" t="s">
        <v>3406</v>
      </c>
      <c r="B945" s="9" t="s">
        <v>19677</v>
      </c>
      <c r="C945" s="7" t="s">
        <v>661</v>
      </c>
      <c r="D945" s="11">
        <v>4.4000000000000004</v>
      </c>
      <c r="E945" s="7" t="s">
        <v>3407</v>
      </c>
      <c r="F945" s="9" t="s">
        <v>21072</v>
      </c>
      <c r="G945" s="9" t="str">
        <f>IFERROR(
  IF(TRIM(Table22[[#This Row],[STARS]])="", "Unknown",
    TRIM(MID(Table22[[#This Row],[STARS]], FIND("Stars:", Table22[[#This Row],[STARS]]) + 6, LEN(Table22[[#This Row],[STARS]])))
  ),
"Unknown")</f>
        <v xml:space="preserve">
Brenda Song, 
Mike Vogel, 
Dennis Haysbert, 
Ashley Scott
</v>
      </c>
      <c r="H945" s="9">
        <v>19545</v>
      </c>
      <c r="I945" s="9">
        <v>97</v>
      </c>
      <c r="J945" s="9">
        <v>0</v>
      </c>
    </row>
    <row r="946" spans="1:10" x14ac:dyDescent="0.3">
      <c r="A946" s="8" t="s">
        <v>3409</v>
      </c>
      <c r="B946" s="9" t="s">
        <v>19677</v>
      </c>
      <c r="C946" s="8" t="s">
        <v>3225</v>
      </c>
      <c r="D946" s="10">
        <v>8</v>
      </c>
      <c r="E946" s="8" t="s">
        <v>3410</v>
      </c>
      <c r="F946" s="9" t="s">
        <v>1894</v>
      </c>
      <c r="G946" s="9" t="str">
        <f>IFERROR(
  IF(TRIM(Table22[[#This Row],[STARS]])="", "Unknown",
    TRIM(MID(Table22[[#This Row],[STARS]], FIND("Stars:", Table22[[#This Row],[STARS]]) + 6, LEN(Table22[[#This Row],[STARS]])))
  ),
"Unknown")</f>
        <v xml:space="preserve">
Deanna Thompson, 
John Green, 
Claudette Hamlin, 
Antonio Paradiso
</v>
      </c>
      <c r="H946" s="9">
        <v>42827</v>
      </c>
      <c r="I946" s="9">
        <v>187</v>
      </c>
      <c r="J946" s="9">
        <v>0</v>
      </c>
    </row>
    <row r="947" spans="1:10" x14ac:dyDescent="0.3">
      <c r="A947" s="7" t="s">
        <v>3412</v>
      </c>
      <c r="B947" s="9" t="s">
        <v>19682</v>
      </c>
      <c r="C947" s="7" t="s">
        <v>239</v>
      </c>
      <c r="D947" s="11">
        <v>5.7</v>
      </c>
      <c r="E947" s="7" t="s">
        <v>3413</v>
      </c>
      <c r="F947" s="9" t="s">
        <v>22070</v>
      </c>
      <c r="G947" s="9" t="str">
        <f>IFERROR(
  IF(TRIM(Table22[[#This Row],[STARS]])="", "Unknown",
    TRIM(MID(Table22[[#This Row],[STARS]], FIND("Stars:", Table22[[#This Row],[STARS]]) + 6, LEN(Table22[[#This Row],[STARS]])))
  ),
"Unknown")</f>
        <v xml:space="preserve">
Matt Damon, 
Julianne Moore, 
Oscar Isaac, 
Noah Jupe
</v>
      </c>
      <c r="H947" s="9">
        <v>41867</v>
      </c>
      <c r="I947" s="9">
        <v>105</v>
      </c>
      <c r="J947" s="9" t="s">
        <v>3415</v>
      </c>
    </row>
    <row r="948" spans="1:10" x14ac:dyDescent="0.3">
      <c r="A948" s="8" t="s">
        <v>3416</v>
      </c>
      <c r="B948" s="9" t="s">
        <v>19672</v>
      </c>
      <c r="C948" s="8" t="s">
        <v>160</v>
      </c>
      <c r="D948" s="10">
        <v>6.2</v>
      </c>
      <c r="E948" s="8" t="s">
        <v>3417</v>
      </c>
      <c r="F948" s="9" t="s">
        <v>22069</v>
      </c>
      <c r="G948" s="9" t="str">
        <f>IFERROR(
  IF(TRIM(Table22[[#This Row],[STARS]])="", "Unknown",
    TRIM(MID(Table22[[#This Row],[STARS]], FIND("Stars:", Table22[[#This Row],[STARS]]) + 6, LEN(Table22[[#This Row],[STARS]])))
  ),
"Unknown")</f>
        <v xml:space="preserve">
Javier GutiÃ©rrez, 
Karra Elejalde, 
Luis Callejo, 
AndrÃ©s GertrÃºdix
</v>
      </c>
      <c r="H948" s="9">
        <v>16022</v>
      </c>
      <c r="I948" s="9">
        <v>106</v>
      </c>
      <c r="J948" s="9">
        <v>0</v>
      </c>
    </row>
    <row r="949" spans="1:10" x14ac:dyDescent="0.3">
      <c r="A949" s="7" t="s">
        <v>3419</v>
      </c>
      <c r="B949" s="9" t="s">
        <v>19693</v>
      </c>
      <c r="C949" s="7" t="s">
        <v>630</v>
      </c>
      <c r="D949" s="11">
        <v>4.8</v>
      </c>
      <c r="E949" s="7" t="s">
        <v>3420</v>
      </c>
      <c r="F949" s="9" t="s">
        <v>22068</v>
      </c>
      <c r="G949" s="9" t="str">
        <f>IFERROR(
  IF(TRIM(Table22[[#This Row],[STARS]])="", "Unknown",
    TRIM(MID(Table22[[#This Row],[STARS]], FIND("Stars:", Table22[[#This Row],[STARS]]) + 6, LEN(Table22[[#This Row],[STARS]])))
  ),
"Unknown")</f>
        <v xml:space="preserve">
Sam Worthington, 
Taylor Schilling, 
Tom Wilkinson, 
Agyness Deyn
</v>
      </c>
      <c r="H949" s="9">
        <v>29407</v>
      </c>
      <c r="I949" s="9">
        <v>97</v>
      </c>
      <c r="J949" s="9">
        <v>0</v>
      </c>
    </row>
    <row r="950" spans="1:10" x14ac:dyDescent="0.3">
      <c r="A950" s="8" t="s">
        <v>3422</v>
      </c>
      <c r="B950" s="9" t="s">
        <v>19675</v>
      </c>
      <c r="C950" s="8" t="s">
        <v>1975</v>
      </c>
      <c r="D950" s="10">
        <v>4.8</v>
      </c>
      <c r="E950" s="8" t="s">
        <v>3423</v>
      </c>
      <c r="F950" s="9" t="s">
        <v>20593</v>
      </c>
      <c r="G950" s="9" t="str">
        <f>IFERROR(
  IF(TRIM(Table22[[#This Row],[STARS]])="", "Unknown",
    TRIM(MID(Table22[[#This Row],[STARS]], FIND("Stars:", Table22[[#This Row],[STARS]]) + 6, LEN(Table22[[#This Row],[STARS]])))
  ),
"Unknown")</f>
        <v xml:space="preserve">
Julia Wieniawa-Narkiewicz, 
Michal Lupa, 
Wiktoria Gasiewska, 
Stanislaw Cywka
</v>
      </c>
      <c r="H950" s="9">
        <v>8260</v>
      </c>
      <c r="I950" s="9">
        <v>102</v>
      </c>
      <c r="J950" s="9">
        <v>0</v>
      </c>
    </row>
    <row r="951" spans="1:10" x14ac:dyDescent="0.3">
      <c r="A951" s="7" t="s">
        <v>3425</v>
      </c>
      <c r="B951" s="9" t="s">
        <v>19675</v>
      </c>
      <c r="C951" s="7" t="s">
        <v>3426</v>
      </c>
      <c r="D951" s="11">
        <v>8.3000000000000007</v>
      </c>
      <c r="E951" s="7" t="s">
        <v>3427</v>
      </c>
      <c r="F951" s="9" t="s">
        <v>1894</v>
      </c>
      <c r="G951" s="9" t="str">
        <f>IFERROR(
  IF(TRIM(Table22[[#This Row],[STARS]])="", "Unknown",
    TRIM(MID(Table22[[#This Row],[STARS]], FIND("Stars:", Table22[[#This Row],[STARS]]) + 6, LEN(Table22[[#This Row],[STARS]])))
  ),
"Unknown")</f>
        <v xml:space="preserve">
Lee Min-Ho, 
Kim Go-eun, 
Woo Do-Hwan, 
Kim Kyung-Nam
</v>
      </c>
      <c r="H951" s="9">
        <v>8068</v>
      </c>
      <c r="I951" s="9">
        <v>70</v>
      </c>
      <c r="J951" s="9">
        <v>0</v>
      </c>
    </row>
    <row r="952" spans="1:10" x14ac:dyDescent="0.3">
      <c r="A952" s="8" t="s">
        <v>3429</v>
      </c>
      <c r="B952" s="9" t="s">
        <v>19675</v>
      </c>
      <c r="C952" s="8" t="s">
        <v>248</v>
      </c>
      <c r="D952" s="10">
        <v>5.9</v>
      </c>
      <c r="E952" s="8" t="s">
        <v>3430</v>
      </c>
      <c r="F952" s="9" t="s">
        <v>22067</v>
      </c>
      <c r="G952" s="9" t="str">
        <f>IFERROR(
  IF(TRIM(Table22[[#This Row],[STARS]])="", "Unknown",
    TRIM(MID(Table22[[#This Row],[STARS]], FIND("Stars:", Table22[[#This Row],[STARS]]) + 6, LEN(Table22[[#This Row],[STARS]])))
  ),
"Unknown")</f>
        <v xml:space="preserve">
Alison Brie, 
Molly Shannon, 
Goldenite, 
Stella Chestnut
</v>
      </c>
      <c r="H952" s="9">
        <v>15901</v>
      </c>
      <c r="I952" s="9">
        <v>103</v>
      </c>
      <c r="J952" s="9">
        <v>0</v>
      </c>
    </row>
    <row r="953" spans="1:10" x14ac:dyDescent="0.3">
      <c r="A953" s="7" t="s">
        <v>3432</v>
      </c>
      <c r="B953" s="9" t="s">
        <v>19682</v>
      </c>
      <c r="C953" s="7" t="s">
        <v>1506</v>
      </c>
      <c r="D953" s="11">
        <v>6.6</v>
      </c>
      <c r="E953" s="7" t="s">
        <v>3433</v>
      </c>
      <c r="F953" s="9" t="s">
        <v>1894</v>
      </c>
      <c r="G953" s="9" t="str">
        <f>IFERROR(
  IF(TRIM(Table22[[#This Row],[STARS]])="", "Unknown",
    TRIM(MID(Table22[[#This Row],[STARS]], FIND("Stars:", Table22[[#This Row],[STARS]]) + 6, LEN(Table22[[#This Row],[STARS]])))
  ),
"Unknown")</f>
        <v xml:space="preserve">
John Hawkes, 
Anthony Anderson, 
Octavia Spencer, 
Robert Forster
</v>
      </c>
      <c r="H953" s="9">
        <v>10480</v>
      </c>
      <c r="I953" s="9">
        <v>91</v>
      </c>
      <c r="J953" s="9">
        <v>0</v>
      </c>
    </row>
    <row r="954" spans="1:10" x14ac:dyDescent="0.3">
      <c r="A954" s="8" t="s">
        <v>3435</v>
      </c>
      <c r="B954" s="9" t="s">
        <v>19677</v>
      </c>
      <c r="C954" s="8" t="s">
        <v>91</v>
      </c>
      <c r="D954" s="10">
        <v>7.6</v>
      </c>
      <c r="E954" s="8" t="s">
        <v>3436</v>
      </c>
      <c r="F954" s="9" t="s">
        <v>22066</v>
      </c>
      <c r="G954" s="9" t="str">
        <f>IFERROR(
  IF(TRIM(Table22[[#This Row],[STARS]])="", "Unknown",
    TRIM(MID(Table22[[#This Row],[STARS]], FIND("Stars:", Table22[[#This Row],[STARS]]) + 6, LEN(Table22[[#This Row],[STARS]])))
  ),
"Unknown")</f>
        <v xml:space="preserve">
Anthony Hopkins, 
Jonathan Pryce, 
Juan MinujÃ­n, 
Luis Gnecco
</v>
      </c>
      <c r="H954" s="9">
        <v>113825</v>
      </c>
      <c r="I954" s="9">
        <v>125</v>
      </c>
      <c r="J954" s="9">
        <v>0</v>
      </c>
    </row>
    <row r="955" spans="1:10" x14ac:dyDescent="0.3">
      <c r="A955" s="7" t="s">
        <v>3438</v>
      </c>
      <c r="B955" s="9" t="s">
        <v>19675</v>
      </c>
      <c r="C955" s="7" t="s">
        <v>3439</v>
      </c>
      <c r="D955" s="11">
        <v>5.9</v>
      </c>
      <c r="E955" s="7" t="s">
        <v>3440</v>
      </c>
      <c r="F955" s="9" t="s">
        <v>21205</v>
      </c>
      <c r="G955" s="9" t="str">
        <f>IFERROR(
  IF(TRIM(Table22[[#This Row],[STARS]])="", "Unknown",
    TRIM(MID(Table22[[#This Row],[STARS]], FIND("Stars:", Table22[[#This Row],[STARS]]) + 6, LEN(Table22[[#This Row],[STARS]])))
  ),
"Unknown")</f>
        <v xml:space="preserve">
Crystal Fox, 
Phylicia Rashad, 
Bresha Webb, 
Mehcad Brooks
</v>
      </c>
      <c r="H955" s="9">
        <v>13360</v>
      </c>
      <c r="I955" s="9">
        <v>120</v>
      </c>
      <c r="J955" s="9">
        <v>0</v>
      </c>
    </row>
    <row r="956" spans="1:10" x14ac:dyDescent="0.3">
      <c r="A956" s="8" t="s">
        <v>3442</v>
      </c>
      <c r="B956" s="9" t="s">
        <v>19770</v>
      </c>
      <c r="C956" s="8" t="s">
        <v>91</v>
      </c>
      <c r="D956" s="10">
        <v>7.5</v>
      </c>
      <c r="E956" s="8" t="s">
        <v>3443</v>
      </c>
      <c r="F956" s="9" t="s">
        <v>1894</v>
      </c>
      <c r="G956" s="9" t="str">
        <f>IFERROR(
  IF(TRIM(Table22[[#This Row],[STARS]])="", "Unknown",
    TRIM(MID(Table22[[#This Row],[STARS]], FIND("Stars:", Table22[[#This Row],[STARS]]) + 6, LEN(Table22[[#This Row],[STARS]])))
  ),
"Unknown")</f>
        <v xml:space="preserve">
Paris Berelc, 
Isabel May, 
Jolie Jenkins, 
Emery Kelly
</v>
      </c>
      <c r="H956" s="9">
        <v>3660</v>
      </c>
      <c r="I956" s="9">
        <v>25</v>
      </c>
      <c r="J956" s="9">
        <v>0</v>
      </c>
    </row>
    <row r="957" spans="1:10" x14ac:dyDescent="0.3">
      <c r="A957" s="7" t="s">
        <v>3445</v>
      </c>
      <c r="B957" s="9" t="s">
        <v>19831</v>
      </c>
      <c r="C957" s="7" t="s">
        <v>3447</v>
      </c>
      <c r="D957" s="11">
        <v>7.7</v>
      </c>
      <c r="E957" s="7" t="s">
        <v>3448</v>
      </c>
      <c r="F957" s="9" t="s">
        <v>1894</v>
      </c>
      <c r="G957" s="9" t="str">
        <f>IFERROR(
  IF(TRIM(Table22[[#This Row],[STARS]])="", "Unknown",
    TRIM(MID(Table22[[#This Row],[STARS]], FIND("Stars:", Table22[[#This Row],[STARS]]) + 6, LEN(Table22[[#This Row],[STARS]])))
  ),
"Unknown")</f>
        <v xml:space="preserve">
R.L. Stine, 
Kathryn Short, 
Cody Jones, 
Scott Wickware
</v>
      </c>
      <c r="H957" s="9">
        <v>12427</v>
      </c>
      <c r="I957" s="9">
        <v>22</v>
      </c>
      <c r="J957" s="9">
        <v>0</v>
      </c>
    </row>
    <row r="958" spans="1:10" x14ac:dyDescent="0.3">
      <c r="A958" s="8" t="s">
        <v>3450</v>
      </c>
      <c r="B958" s="9" t="s">
        <v>19818</v>
      </c>
      <c r="C958" s="8" t="s">
        <v>313</v>
      </c>
      <c r="D958" s="10">
        <v>7.3</v>
      </c>
      <c r="E958" s="8" t="s">
        <v>3451</v>
      </c>
      <c r="F958" s="9" t="s">
        <v>22065</v>
      </c>
      <c r="G958" s="9" t="str">
        <f>IFERROR(
  IF(TRIM(Table22[[#This Row],[STARS]])="", "Unknown",
    TRIM(MID(Table22[[#This Row],[STARS]], FIND("Stars:", Table22[[#This Row],[STARS]]) + 6, LEN(Table22[[#This Row],[STARS]])))
  ),
"Unknown")</f>
        <v xml:space="preserve">
Michael Caine, 
NoÃ«l Coward, 
Benny Hill, 
Raf Vallone
</v>
      </c>
      <c r="H958" s="9">
        <v>43775</v>
      </c>
      <c r="I958" s="9">
        <v>99</v>
      </c>
      <c r="J958" s="9">
        <v>0</v>
      </c>
    </row>
    <row r="959" spans="1:10" x14ac:dyDescent="0.3">
      <c r="A959" s="7" t="s">
        <v>3453</v>
      </c>
      <c r="B959" s="9" t="s">
        <v>19684</v>
      </c>
      <c r="C959" s="7" t="s">
        <v>3454</v>
      </c>
      <c r="D959" s="11">
        <v>6.5</v>
      </c>
      <c r="E959" s="7" t="s">
        <v>3455</v>
      </c>
      <c r="F959" s="9" t="s">
        <v>22064</v>
      </c>
      <c r="G959" s="9" t="str">
        <f>IFERROR(
  IF(TRIM(Table22[[#This Row],[STARS]])="", "Unknown",
    TRIM(MID(Table22[[#This Row],[STARS]], FIND("Stars:", Table22[[#This Row],[STARS]]) + 6, LEN(Table22[[#This Row],[STARS]])))
  ),
"Unknown")</f>
        <v xml:space="preserve">
Olivia DeJonge, 
Levi Miller, 
Ed Oxenbould, 
Aleks Mikic
</v>
      </c>
      <c r="H959" s="9">
        <v>33703</v>
      </c>
      <c r="I959" s="9">
        <v>89</v>
      </c>
      <c r="J959" s="9" t="s">
        <v>2895</v>
      </c>
    </row>
    <row r="960" spans="1:10" x14ac:dyDescent="0.3">
      <c r="A960" s="8" t="s">
        <v>3457</v>
      </c>
      <c r="B960" s="9" t="s">
        <v>19675</v>
      </c>
      <c r="C960" s="8" t="s">
        <v>104</v>
      </c>
      <c r="D960" s="10">
        <v>5.5</v>
      </c>
      <c r="E960" s="8" t="s">
        <v>3458</v>
      </c>
      <c r="F960" s="9" t="s">
        <v>22063</v>
      </c>
      <c r="G960" s="9" t="str">
        <f>IFERROR(
  IF(TRIM(Table22[[#This Row],[STARS]])="", "Unknown",
    TRIM(MID(Table22[[#This Row],[STARS]], FIND("Stars:", Table22[[#This Row],[STARS]]) + 6, LEN(Table22[[#This Row],[STARS]])))
  ),
"Unknown")</f>
        <v xml:space="preserve">
Sam Claflin, 
Olivia Munn, 
Freida Pinto, 
Eleanor Tomlinson
</v>
      </c>
      <c r="H960" s="9">
        <v>18758</v>
      </c>
      <c r="I960" s="9">
        <v>100</v>
      </c>
      <c r="J960" s="9">
        <v>0</v>
      </c>
    </row>
    <row r="961" spans="1:10" x14ac:dyDescent="0.3">
      <c r="A961" s="7" t="s">
        <v>3460</v>
      </c>
      <c r="B961" s="9" t="s">
        <v>19677</v>
      </c>
      <c r="C961" s="7" t="s">
        <v>1119</v>
      </c>
      <c r="D961" s="11">
        <v>5.4</v>
      </c>
      <c r="E961" s="7" t="s">
        <v>3461</v>
      </c>
      <c r="F961" s="9" t="s">
        <v>20880</v>
      </c>
      <c r="G961" s="9" t="str">
        <f>IFERROR(
  IF(TRIM(Table22[[#This Row],[STARS]])="", "Unknown",
    TRIM(MID(Table22[[#This Row],[STARS]], FIND("Stars:", Table22[[#This Row],[STARS]]) + 6, LEN(Table22[[#This Row],[STARS]])))
  ),
"Unknown")</f>
        <v xml:space="preserve">
Liam Hemsworth, 
Emory Cohen, 
Diane Guerrero, 
Zlatko Buric
</v>
      </c>
      <c r="H961" s="9">
        <v>4495</v>
      </c>
      <c r="I961" s="9">
        <v>112</v>
      </c>
      <c r="J961" s="9" t="s">
        <v>3463</v>
      </c>
    </row>
    <row r="962" spans="1:10" x14ac:dyDescent="0.3">
      <c r="A962" s="8" t="s">
        <v>3464</v>
      </c>
      <c r="B962" s="9" t="s">
        <v>19679</v>
      </c>
      <c r="C962" s="8" t="s">
        <v>1119</v>
      </c>
      <c r="D962" s="10">
        <v>6.2</v>
      </c>
      <c r="E962" s="8" t="s">
        <v>3465</v>
      </c>
      <c r="F962" s="9" t="s">
        <v>22062</v>
      </c>
      <c r="G962" s="9" t="str">
        <f>IFERROR(
  IF(TRIM(Table22[[#This Row],[STARS]])="", "Unknown",
    TRIM(MID(Table22[[#This Row],[STARS]], FIND("Stars:", Table22[[#This Row],[STARS]]) + 6, LEN(Table22[[#This Row],[STARS]])))
  ),
"Unknown")</f>
        <v xml:space="preserve">
Jason Statham, 
Paddy Considine, 
Aidan Gillen, 
Zawe Ashton
</v>
      </c>
      <c r="H962" s="9">
        <v>83777</v>
      </c>
      <c r="I962" s="9">
        <v>97</v>
      </c>
      <c r="J962" s="9">
        <v>0</v>
      </c>
    </row>
    <row r="963" spans="1:10" x14ac:dyDescent="0.3">
      <c r="A963" s="7" t="s">
        <v>3467</v>
      </c>
      <c r="B963" s="9" t="s">
        <v>19724</v>
      </c>
      <c r="C963" s="7" t="s">
        <v>34</v>
      </c>
      <c r="D963" s="11">
        <v>6.2</v>
      </c>
      <c r="E963" s="7" t="s">
        <v>3468</v>
      </c>
      <c r="F963" s="9" t="s">
        <v>22061</v>
      </c>
      <c r="G963" s="9" t="str">
        <f>IFERROR(
  IF(TRIM(Table22[[#This Row],[STARS]])="", "Unknown",
    TRIM(MID(Table22[[#This Row],[STARS]], FIND("Stars:", Table22[[#This Row],[STARS]]) + 6, LEN(Table22[[#This Row],[STARS]])))
  ),
"Unknown")</f>
        <v xml:space="preserve">
Harrison Ford, 
Brad Pitt, 
Margaret Colin, 
RubÃ©n Blades
</v>
      </c>
      <c r="H963" s="9">
        <v>62161</v>
      </c>
      <c r="I963" s="9">
        <v>111</v>
      </c>
      <c r="J963" s="9" t="s">
        <v>3470</v>
      </c>
    </row>
    <row r="964" spans="1:10" x14ac:dyDescent="0.3">
      <c r="A964" s="8" t="s">
        <v>3471</v>
      </c>
      <c r="B964" s="9" t="s">
        <v>19674</v>
      </c>
      <c r="C964" s="8" t="s">
        <v>3472</v>
      </c>
      <c r="D964" s="10">
        <v>7.8</v>
      </c>
      <c r="E964" s="8" t="s">
        <v>3473</v>
      </c>
      <c r="F964" s="9" t="s">
        <v>22000</v>
      </c>
      <c r="G964" s="9" t="str">
        <f>IFERROR(
  IF(TRIM(Table22[[#This Row],[STARS]])="", "Unknown",
    TRIM(MID(Table22[[#This Row],[STARS]], FIND("Stars:", Table22[[#This Row],[STARS]]) + 6, LEN(Table22[[#This Row],[STARS]])))
  ),
"Unknown")</f>
        <v xml:space="preserve">
Hideaki Anno, 
Hidetoshi Nishijima, 
Miori Takimoto, 
Masahiko Nishimura
</v>
      </c>
      <c r="H964" s="9">
        <v>77732</v>
      </c>
      <c r="I964" s="9">
        <v>126</v>
      </c>
      <c r="J964" s="9" t="s">
        <v>3475</v>
      </c>
    </row>
    <row r="965" spans="1:10" x14ac:dyDescent="0.3">
      <c r="A965" s="7" t="s">
        <v>3476</v>
      </c>
      <c r="B965" s="9" t="s">
        <v>19693</v>
      </c>
      <c r="C965" s="7" t="s">
        <v>113</v>
      </c>
      <c r="D965" s="11">
        <v>6.5</v>
      </c>
      <c r="E965" s="7" t="s">
        <v>3477</v>
      </c>
      <c r="F965" s="9" t="s">
        <v>22060</v>
      </c>
      <c r="G965" s="9" t="str">
        <f>IFERROR(
  IF(TRIM(Table22[[#This Row],[STARS]])="", "Unknown",
    TRIM(MID(Table22[[#This Row],[STARS]], FIND("Stars:", Table22[[#This Row],[STARS]]) + 6, LEN(Table22[[#This Row],[STARS]])))
  ),
"Unknown")</f>
        <v xml:space="preserve">
ASAP Rocky, 
John David Washington, 
Kelvin Harrison Jr., 
Roberto Lopez
</v>
      </c>
      <c r="H965" s="9">
        <v>4559</v>
      </c>
      <c r="I965" s="9">
        <v>98</v>
      </c>
      <c r="J965" s="9">
        <v>0</v>
      </c>
    </row>
    <row r="966" spans="1:10" x14ac:dyDescent="0.3">
      <c r="A966" s="8" t="s">
        <v>3479</v>
      </c>
      <c r="B966" s="9" t="s">
        <v>19702</v>
      </c>
      <c r="C966" s="8" t="s">
        <v>25</v>
      </c>
      <c r="D966" s="10">
        <v>6.5</v>
      </c>
      <c r="E966" s="8" t="s">
        <v>3480</v>
      </c>
      <c r="F966" s="9" t="s">
        <v>1894</v>
      </c>
      <c r="G966" s="9" t="str">
        <f>IFERROR(
  IF(TRIM(Table22[[#This Row],[STARS]])="", "Unknown",
    TRIM(MID(Table22[[#This Row],[STARS]], FIND("Stars:", Table22[[#This Row],[STARS]]) + 6, LEN(Table22[[#This Row],[STARS]])))
  ),
"Unknown")</f>
        <v xml:space="preserve">
JP Karliak, 
David W. Collins, 
Flula Borg, 
Pierce Gagnon
</v>
      </c>
      <c r="H966" s="9">
        <v>2948</v>
      </c>
      <c r="I966" s="9">
        <v>25</v>
      </c>
      <c r="J966" s="9">
        <v>0</v>
      </c>
    </row>
    <row r="967" spans="1:10" x14ac:dyDescent="0.3">
      <c r="A967" s="7" t="s">
        <v>3482</v>
      </c>
      <c r="B967" s="9" t="s">
        <v>19675</v>
      </c>
      <c r="C967" s="7" t="s">
        <v>3483</v>
      </c>
      <c r="D967" s="11">
        <v>7.6</v>
      </c>
      <c r="E967" s="7" t="s">
        <v>3484</v>
      </c>
      <c r="F967" s="9" t="s">
        <v>1894</v>
      </c>
      <c r="G967" s="9" t="str">
        <f>IFERROR(
  IF(TRIM(Table22[[#This Row],[STARS]])="", "Unknown",
    TRIM(MID(Table22[[#This Row],[STARS]], FIND("Stars:", Table22[[#This Row],[STARS]]) + 6, LEN(Table22[[#This Row],[STARS]])))
  ),
"Unknown")</f>
        <v xml:space="preserve">
Kaya Scodelario, 
January Jones, 
Willow Shields, 
Evan Roderick
</v>
      </c>
      <c r="H967" s="9">
        <v>11776</v>
      </c>
      <c r="I967" s="9">
        <v>48</v>
      </c>
      <c r="J967" s="9">
        <v>0</v>
      </c>
    </row>
    <row r="968" spans="1:10" x14ac:dyDescent="0.3">
      <c r="A968" s="8" t="s">
        <v>3486</v>
      </c>
      <c r="B968" s="9" t="s">
        <v>19832</v>
      </c>
      <c r="C968" s="8" t="s">
        <v>1679</v>
      </c>
      <c r="D968" s="10">
        <v>8</v>
      </c>
      <c r="E968" s="8" t="s">
        <v>3487</v>
      </c>
      <c r="F968" s="9" t="s">
        <v>22000</v>
      </c>
      <c r="G968" s="9" t="str">
        <f>IFERROR(
  IF(TRIM(Table22[[#This Row],[STARS]])="", "Unknown",
    TRIM(MID(Table22[[#This Row],[STARS]], FIND("Stars:", Table22[[#This Row],[STARS]]) + 6, LEN(Table22[[#This Row],[STARS]])))
  ),
"Unknown")</f>
        <v xml:space="preserve">
Mayumi Tanaka, 
Keiko Yokozawa, 
Kotoe Hatsui, 
Minori Terada
</v>
      </c>
      <c r="H968" s="9">
        <v>155408</v>
      </c>
      <c r="I968" s="9">
        <v>125</v>
      </c>
      <c r="J968" s="9">
        <v>0</v>
      </c>
    </row>
    <row r="969" spans="1:10" x14ac:dyDescent="0.3">
      <c r="A969" s="7" t="s">
        <v>3489</v>
      </c>
      <c r="B969" s="9" t="s">
        <v>19682</v>
      </c>
      <c r="C969" s="7" t="s">
        <v>239</v>
      </c>
      <c r="D969" s="11">
        <v>6.9</v>
      </c>
      <c r="E969" s="7" t="s">
        <v>3490</v>
      </c>
      <c r="F969" s="9" t="s">
        <v>22059</v>
      </c>
      <c r="G969" s="9" t="str">
        <f>IFERROR(
  IF(TRIM(Table22[[#This Row],[STARS]])="", "Unknown",
    TRIM(MID(Table22[[#This Row],[STARS]], FIND("Stars:", Table22[[#This Row],[STARS]]) + 6, LEN(Table22[[#This Row],[STARS]])))
  ),
"Unknown")</f>
        <v xml:space="preserve">
Melanie Lynskey, 
Chris Doubek, 
Marilyn Faith Hickey, 
Jared Roylance
</v>
      </c>
      <c r="H969" s="9">
        <v>52197</v>
      </c>
      <c r="I969" s="9">
        <v>93</v>
      </c>
      <c r="J969" s="9">
        <v>0</v>
      </c>
    </row>
    <row r="970" spans="1:10" x14ac:dyDescent="0.3">
      <c r="A970" s="8" t="s">
        <v>3492</v>
      </c>
      <c r="B970" s="9" t="s">
        <v>19682</v>
      </c>
      <c r="C970" s="8" t="s">
        <v>91</v>
      </c>
      <c r="D970" s="10">
        <v>6.9</v>
      </c>
      <c r="E970" s="8" t="s">
        <v>3493</v>
      </c>
      <c r="F970" s="9" t="s">
        <v>22058</v>
      </c>
      <c r="G970" s="9" t="str">
        <f>IFERROR(
  IF(TRIM(Table22[[#This Row],[STARS]])="", "Unknown",
    TRIM(MID(Table22[[#This Row],[STARS]], FIND("Stars:", Table22[[#This Row],[STARS]]) + 6, LEN(Table22[[#This Row],[STARS]])))
  ),
"Unknown")</f>
        <v xml:space="preserve">
Adam Sandler, 
Grace Van Patten, 
Dustin Hoffman, 
Elizabeth Marvel
</v>
      </c>
      <c r="H970" s="9">
        <v>45047</v>
      </c>
      <c r="I970" s="9">
        <v>112</v>
      </c>
      <c r="J970" s="9">
        <v>0</v>
      </c>
    </row>
    <row r="971" spans="1:10" x14ac:dyDescent="0.3">
      <c r="A971" s="7" t="s">
        <v>3495</v>
      </c>
      <c r="B971" s="9" t="s">
        <v>19750</v>
      </c>
      <c r="C971" s="7" t="s">
        <v>43</v>
      </c>
      <c r="D971" s="11">
        <v>6.8</v>
      </c>
      <c r="E971" s="7" t="s">
        <v>3496</v>
      </c>
      <c r="F971" s="9" t="s">
        <v>1894</v>
      </c>
      <c r="G971" s="9" t="str">
        <f>IFERROR(
  IF(TRIM(Table22[[#This Row],[STARS]])="", "Unknown",
    TRIM(MID(Table22[[#This Row],[STARS]], FIND("Stars:", Table22[[#This Row],[STARS]]) + 6, LEN(Table22[[#This Row],[STARS]])))
  ),
"Unknown")</f>
        <v xml:space="preserve">
Ivana Baquero, 
Jon Kortajarena, 
Alejandra Onieva, 
Eloy AzorÃ­n
</v>
      </c>
      <c r="H971" s="9">
        <v>6483</v>
      </c>
      <c r="I971" s="9">
        <v>50</v>
      </c>
      <c r="J971" s="9">
        <v>0</v>
      </c>
    </row>
    <row r="972" spans="1:10" x14ac:dyDescent="0.3">
      <c r="A972" s="8" t="s">
        <v>3498</v>
      </c>
      <c r="B972" s="9" t="s">
        <v>19682</v>
      </c>
      <c r="C972" s="8" t="s">
        <v>270</v>
      </c>
      <c r="D972" s="10">
        <v>6.6</v>
      </c>
      <c r="E972" s="8" t="s">
        <v>3499</v>
      </c>
      <c r="F972" s="9" t="s">
        <v>22057</v>
      </c>
      <c r="G972" s="9" t="str">
        <f>IFERROR(
  IF(TRIM(Table22[[#This Row],[STARS]])="", "Unknown",
    TRIM(MID(Table22[[#This Row],[STARS]], FIND("Stars:", Table22[[#This Row],[STARS]]) + 6, LEN(Table22[[#This Row],[STARS]])))
  ),
"Unknown")</f>
        <v xml:space="preserve">
Owen Campbell, 
Charlie Tahan, 
Elizabeth Cappuccino, 
Amy Hargreaves
</v>
      </c>
      <c r="H972" s="9">
        <v>20965</v>
      </c>
      <c r="I972" s="9">
        <v>103</v>
      </c>
      <c r="J972" s="9" t="s">
        <v>2820</v>
      </c>
    </row>
    <row r="973" spans="1:10" x14ac:dyDescent="0.3">
      <c r="A973" s="7" t="s">
        <v>3501</v>
      </c>
      <c r="B973" s="9" t="s">
        <v>19672</v>
      </c>
      <c r="C973" s="7" t="s">
        <v>43</v>
      </c>
      <c r="D973" s="11">
        <v>0</v>
      </c>
      <c r="E973" s="7" t="s">
        <v>3502</v>
      </c>
      <c r="F973" s="9" t="s">
        <v>1894</v>
      </c>
      <c r="G973" s="9" t="str">
        <f>IFERROR(
  IF(TRIM(Table22[[#This Row],[STARS]])="", "Unknown",
    TRIM(MID(Table22[[#This Row],[STARS]], FIND("Stars:", Table22[[#This Row],[STARS]]) + 6, LEN(Table22[[#This Row],[STARS]])))
  ),
"Unknown")</f>
        <v xml:space="preserve">
Jessica Collins, 
Camaron Engels, 
Jaylin Fletcher, 
Motell Gyn Foster
</v>
      </c>
      <c r="H973" s="9">
        <v>0</v>
      </c>
      <c r="I973" s="9">
        <v>0</v>
      </c>
      <c r="J973" s="9">
        <v>0</v>
      </c>
    </row>
    <row r="974" spans="1:10" x14ac:dyDescent="0.3">
      <c r="A974" s="8" t="s">
        <v>3504</v>
      </c>
      <c r="B974" s="9" t="s">
        <v>19734</v>
      </c>
      <c r="C974" s="8" t="s">
        <v>3505</v>
      </c>
      <c r="D974" s="10">
        <v>7.7</v>
      </c>
      <c r="E974" s="8" t="s">
        <v>3506</v>
      </c>
      <c r="F974" s="9" t="s">
        <v>22056</v>
      </c>
      <c r="G974" s="9" t="str">
        <f>IFERROR(
  IF(TRIM(Table22[[#This Row],[STARS]])="", "Unknown",
    TRIM(MID(Table22[[#This Row],[STARS]], FIND("Stars:", Table22[[#This Row],[STARS]]) + 6, LEN(Table22[[#This Row],[STARS]])))
  ),
"Unknown")</f>
        <v xml:space="preserve">
Carice van Houten, 
Sebastian Koch, 
Thom Hoffman, 
Halina Reijn
</v>
      </c>
      <c r="H974" s="9">
        <v>74139</v>
      </c>
      <c r="I974" s="9">
        <v>145</v>
      </c>
      <c r="J974" s="9" t="s">
        <v>3508</v>
      </c>
    </row>
    <row r="975" spans="1:10" x14ac:dyDescent="0.3">
      <c r="A975" s="7" t="s">
        <v>3509</v>
      </c>
      <c r="B975" s="9" t="s">
        <v>19675</v>
      </c>
      <c r="C975" s="7" t="s">
        <v>68</v>
      </c>
      <c r="D975" s="11">
        <v>6.9</v>
      </c>
      <c r="E975" s="7" t="s">
        <v>3510</v>
      </c>
      <c r="F975" s="9" t="s">
        <v>22055</v>
      </c>
      <c r="G975" s="9" t="str">
        <f>IFERROR(
  IF(TRIM(Table22[[#This Row],[STARS]])="", "Unknown",
    TRIM(MID(Table22[[#This Row],[STARS]], FIND("Stars:", Table22[[#This Row],[STARS]]) + 6, LEN(Table22[[#This Row],[STARS]])))
  ),
"Unknown")</f>
        <v xml:space="preserve">
Leah Lewis, 
Daniel Diemer, 
Alexxis Lemire, 
Wolfgang Novogratz
</v>
      </c>
      <c r="H975" s="9">
        <v>31488</v>
      </c>
      <c r="I975" s="9">
        <v>104</v>
      </c>
      <c r="J975" s="9">
        <v>0</v>
      </c>
    </row>
    <row r="976" spans="1:10" x14ac:dyDescent="0.3">
      <c r="A976" s="8" t="s">
        <v>3512</v>
      </c>
      <c r="B976" s="9" t="s">
        <v>19684</v>
      </c>
      <c r="C976" s="8" t="s">
        <v>68</v>
      </c>
      <c r="D976" s="10">
        <v>7.2</v>
      </c>
      <c r="E976" s="8" t="s">
        <v>3513</v>
      </c>
      <c r="F976" s="9" t="s">
        <v>1894</v>
      </c>
      <c r="G976" s="9" t="str">
        <f>IFERROR(
  IF(TRIM(Table22[[#This Row],[STARS]])="", "Unknown",
    TRIM(MID(Table22[[#This Row],[STARS]], FIND("Stars:", Table22[[#This Row],[STARS]]) + 6, LEN(Table22[[#This Row],[STARS]])))
  ),
"Unknown")</f>
        <v xml:space="preserve">
Will Arnett, 
David Sullivan, 
Ruth Kearney, 
George Basil
</v>
      </c>
      <c r="H976" s="9">
        <v>10782</v>
      </c>
      <c r="I976" s="9">
        <v>30</v>
      </c>
      <c r="J976" s="9">
        <v>0</v>
      </c>
    </row>
    <row r="977" spans="1:10" x14ac:dyDescent="0.3">
      <c r="A977" s="7" t="s">
        <v>3515</v>
      </c>
      <c r="B977" s="9" t="s">
        <v>19684</v>
      </c>
      <c r="C977" s="7" t="s">
        <v>96</v>
      </c>
      <c r="D977" s="11">
        <v>6.2</v>
      </c>
      <c r="E977" s="7" t="s">
        <v>3516</v>
      </c>
      <c r="F977" s="9" t="s">
        <v>22054</v>
      </c>
      <c r="G977" s="9" t="str">
        <f>IFERROR(
  IF(TRIM(Table22[[#This Row],[STARS]])="", "Unknown",
    TRIM(MID(Table22[[#This Row],[STARS]], FIND("Stars:", Table22[[#This Row],[STARS]]) + 6, LEN(Table22[[#This Row],[STARS]])))
  ),
"Unknown")</f>
        <v xml:space="preserve">
Kate Bosworth, 
Oleksandr Reshetilov, 
Thomas Jane, 
Jacob Tremblay
</v>
      </c>
      <c r="H977" s="9">
        <v>42362</v>
      </c>
      <c r="I977" s="9">
        <v>97</v>
      </c>
      <c r="J977" s="9">
        <v>0</v>
      </c>
    </row>
    <row r="978" spans="1:10" x14ac:dyDescent="0.3">
      <c r="A978" s="8" t="s">
        <v>3518</v>
      </c>
      <c r="B978" s="9" t="s">
        <v>19672</v>
      </c>
      <c r="C978" s="8" t="s">
        <v>248</v>
      </c>
      <c r="D978" s="10">
        <v>8.1999999999999993</v>
      </c>
      <c r="E978" s="8" t="s">
        <v>3519</v>
      </c>
      <c r="F978" s="9" t="s">
        <v>1894</v>
      </c>
      <c r="G978" s="9" t="str">
        <f>IFERROR(
  IF(TRIM(Table22[[#This Row],[STARS]])="", "Unknown",
    TRIM(MID(Table22[[#This Row],[STARS]], FIND("Stars:", Table22[[#This Row],[STARS]]) + 6, LEN(Table22[[#This Row],[STARS]])))
  ),
"Unknown")</f>
        <v xml:space="preserve">
Shin Ha-kyun, 
Yeo Jin-gu, 
Sung-eun Choi, 
Choi Dae-hoon
</v>
      </c>
      <c r="H978" s="9">
        <v>1153</v>
      </c>
      <c r="I978" s="9">
        <v>70</v>
      </c>
      <c r="J978" s="9">
        <v>0</v>
      </c>
    </row>
    <row r="979" spans="1:10" x14ac:dyDescent="0.3">
      <c r="A979" s="7" t="s">
        <v>3521</v>
      </c>
      <c r="B979" s="9" t="s">
        <v>19677</v>
      </c>
      <c r="C979" s="7" t="s">
        <v>104</v>
      </c>
      <c r="D979" s="11">
        <v>6.2</v>
      </c>
      <c r="E979" s="7" t="s">
        <v>3522</v>
      </c>
      <c r="F979" s="9" t="s">
        <v>21817</v>
      </c>
      <c r="G979" s="9" t="str">
        <f>IFERROR(
  IF(TRIM(Table22[[#This Row],[STARS]])="", "Unknown",
    TRIM(MID(Table22[[#This Row],[STARS]], FIND("Stars:", Table22[[#This Row],[STARS]]) + 6, LEN(Table22[[#This Row],[STARS]])))
  ),
"Unknown")</f>
        <v xml:space="preserve">
Gina Rodriguez, 
LaKeith Stanfield, 
Brittany Snow, 
DeWanda Wise
</v>
      </c>
      <c r="H979" s="9">
        <v>19530</v>
      </c>
      <c r="I979" s="9">
        <v>92</v>
      </c>
      <c r="J979" s="9">
        <v>0</v>
      </c>
    </row>
    <row r="980" spans="1:10" x14ac:dyDescent="0.3">
      <c r="A980" s="8" t="s">
        <v>3524</v>
      </c>
      <c r="B980" s="9" t="s">
        <v>19675</v>
      </c>
      <c r="C980" s="8" t="s">
        <v>1433</v>
      </c>
      <c r="D980" s="10">
        <v>6.3</v>
      </c>
      <c r="E980" s="8" t="s">
        <v>3525</v>
      </c>
      <c r="F980" s="9" t="s">
        <v>21216</v>
      </c>
      <c r="G980" s="9" t="str">
        <f>IFERROR(
  IF(TRIM(Table22[[#This Row],[STARS]])="", "Unknown",
    TRIM(MID(Table22[[#This Row],[STARS]], FIND("Stars:", Table22[[#This Row],[STARS]]) + 6, LEN(Table22[[#This Row],[STARS]])))
  ),
"Unknown")</f>
        <v xml:space="preserve">
Sofia Carson, 
Pamela MacDonald, 
Sonia Laplante, 
Nayo
</v>
      </c>
      <c r="H980" s="9">
        <v>9400</v>
      </c>
      <c r="I980" s="9">
        <v>109</v>
      </c>
      <c r="J980" s="9">
        <v>0</v>
      </c>
    </row>
    <row r="981" spans="1:10" x14ac:dyDescent="0.3">
      <c r="A981" s="7" t="s">
        <v>3527</v>
      </c>
      <c r="B981" s="9" t="s">
        <v>19791</v>
      </c>
      <c r="C981" s="7" t="s">
        <v>147</v>
      </c>
      <c r="D981" s="11">
        <v>6.9</v>
      </c>
      <c r="E981" s="7" t="s">
        <v>3528</v>
      </c>
      <c r="F981" s="9" t="s">
        <v>22053</v>
      </c>
      <c r="G981" s="9" t="str">
        <f>IFERROR(
  IF(TRIM(Table22[[#This Row],[STARS]])="", "Unknown",
    TRIM(MID(Table22[[#This Row],[STARS]], FIND("Stars:", Table22[[#This Row],[STARS]]) + 6, LEN(Table22[[#This Row],[STARS]])))
  ),
"Unknown")</f>
        <v xml:space="preserve">
Richard Pryor, 
Gene Wilder, 
Joan Severance, 
Kevin Spacey
</v>
      </c>
      <c r="H981" s="9">
        <v>51788</v>
      </c>
      <c r="I981" s="9">
        <v>103</v>
      </c>
      <c r="J981" s="9" t="s">
        <v>3530</v>
      </c>
    </row>
    <row r="982" spans="1:10" x14ac:dyDescent="0.3">
      <c r="A982" s="8" t="s">
        <v>3531</v>
      </c>
      <c r="B982" s="9" t="s">
        <v>19677</v>
      </c>
      <c r="C982" s="8" t="s">
        <v>458</v>
      </c>
      <c r="D982" s="10">
        <v>8.4</v>
      </c>
      <c r="E982" s="8" t="s">
        <v>3532</v>
      </c>
      <c r="F982" s="9" t="s">
        <v>1894</v>
      </c>
      <c r="G982" s="9" t="str">
        <f>IFERROR(
  IF(TRIM(Table22[[#This Row],[STARS]])="", "Unknown",
    TRIM(MID(Table22[[#This Row],[STARS]], FIND("Stars:", Table22[[#This Row],[STARS]]) + 6, LEN(Table22[[#This Row],[STARS]])))
  ),
"Unknown")</f>
        <v xml:space="preserve">
Song Joong-ki, 
Kim Ji-Won, 
Jang Dong-Gun, 
Kim Ok-bin
</v>
      </c>
      <c r="H982" s="9">
        <v>3266</v>
      </c>
      <c r="I982" s="9">
        <v>80</v>
      </c>
      <c r="J982" s="9">
        <v>0</v>
      </c>
    </row>
    <row r="983" spans="1:10" x14ac:dyDescent="0.3">
      <c r="A983" s="7" t="s">
        <v>3534</v>
      </c>
      <c r="B983" s="9" t="s">
        <v>19750</v>
      </c>
      <c r="C983" s="7" t="s">
        <v>1506</v>
      </c>
      <c r="D983" s="11">
        <v>6.7</v>
      </c>
      <c r="E983" s="7" t="s">
        <v>3535</v>
      </c>
      <c r="F983" s="9" t="s">
        <v>1894</v>
      </c>
      <c r="G983" s="9" t="str">
        <f>IFERROR(
  IF(TRIM(Table22[[#This Row],[STARS]])="", "Unknown",
    TRIM(MID(Table22[[#This Row],[STARS]], FIND("Stars:", Table22[[#This Row],[STARS]]) + 6, LEN(Table22[[#This Row],[STARS]])))
  ),
"Unknown")</f>
        <v xml:space="preserve">
Willa Fitzgerald, 
Herizen F. Guardiola, 
Marlo Kelly, 
Rob Heaps
</v>
      </c>
      <c r="H983" s="9">
        <v>4049</v>
      </c>
      <c r="I983" s="9">
        <v>42</v>
      </c>
      <c r="J983" s="9">
        <v>0</v>
      </c>
    </row>
    <row r="984" spans="1:10" x14ac:dyDescent="0.3">
      <c r="A984" s="8" t="s">
        <v>3537</v>
      </c>
      <c r="B984" s="9" t="s">
        <v>19677</v>
      </c>
      <c r="C984" s="8" t="s">
        <v>1643</v>
      </c>
      <c r="D984" s="10">
        <v>7.3</v>
      </c>
      <c r="E984" s="8" t="s">
        <v>3538</v>
      </c>
      <c r="F984" s="9" t="s">
        <v>22052</v>
      </c>
      <c r="G984" s="9" t="str">
        <f>IFERROR(
  IF(TRIM(Table22[[#This Row],[STARS]])="", "Unknown",
    TRIM(MID(Table22[[#This Row],[STARS]], FIND("Stars:", Table22[[#This Row],[STARS]]) + 6, LEN(Table22[[#This Row],[STARS]])))
  ),
"Unknown")</f>
        <v xml:space="preserve">
Eddie Murphy, 
Keegan-Michael Key, 
Mike Epps, 
Craig Robinson
</v>
      </c>
      <c r="H984" s="9">
        <v>56613</v>
      </c>
      <c r="I984" s="9">
        <v>118</v>
      </c>
      <c r="J984" s="9">
        <v>0</v>
      </c>
    </row>
    <row r="985" spans="1:10" x14ac:dyDescent="0.3">
      <c r="A985" s="7" t="s">
        <v>3540</v>
      </c>
      <c r="B985" s="9" t="s">
        <v>19677</v>
      </c>
      <c r="C985" s="7" t="s">
        <v>1815</v>
      </c>
      <c r="D985" s="11">
        <v>7.7</v>
      </c>
      <c r="E985" s="7" t="s">
        <v>3541</v>
      </c>
      <c r="F985" s="9" t="s">
        <v>1894</v>
      </c>
      <c r="G985" s="9" t="str">
        <f>IFERROR(
  IF(TRIM(Table22[[#This Row],[STARS]])="", "Unknown",
    TRIM(MID(Table22[[#This Row],[STARS]], FIND("Stars:", Table22[[#This Row],[STARS]]) + 6, LEN(Table22[[#This Row],[STARS]])))
  ),
"Unknown")</f>
        <v xml:space="preserve">
Audrey Fleurot, 
Julie De Bona, 
Camille Lou, 
Gilbert Melki
</v>
      </c>
      <c r="H985" s="9">
        <v>3736</v>
      </c>
      <c r="I985" s="9">
        <v>48</v>
      </c>
      <c r="J985" s="9">
        <v>0</v>
      </c>
    </row>
    <row r="986" spans="1:10" x14ac:dyDescent="0.3">
      <c r="A986" s="8" t="s">
        <v>3543</v>
      </c>
      <c r="B986" s="9" t="s">
        <v>19688</v>
      </c>
      <c r="C986" s="8" t="s">
        <v>2976</v>
      </c>
      <c r="D986" s="10">
        <v>7.7</v>
      </c>
      <c r="E986" s="8" t="s">
        <v>3544</v>
      </c>
      <c r="F986" s="9" t="s">
        <v>22051</v>
      </c>
      <c r="G986" s="9" t="str">
        <f>IFERROR(
  IF(TRIM(Table22[[#This Row],[STARS]])="", "Unknown",
    TRIM(MID(Table22[[#This Row],[STARS]], FIND("Stars:", Table22[[#This Row],[STARS]]) + 6, LEN(Table22[[#This Row],[STARS]])))
  ),
"Unknown")</f>
        <v xml:space="preserve">
Abraham Attah, 
Emmanuel Affadzi, 
Ricky Adelayitor, 
Andrew Adote
</v>
      </c>
      <c r="H986" s="9">
        <v>76530</v>
      </c>
      <c r="I986" s="9">
        <v>137</v>
      </c>
      <c r="J986" s="9" t="s">
        <v>3546</v>
      </c>
    </row>
    <row r="987" spans="1:10" x14ac:dyDescent="0.3">
      <c r="A987" s="7" t="s">
        <v>3547</v>
      </c>
      <c r="B987" s="9" t="s">
        <v>19773</v>
      </c>
      <c r="C987" s="7" t="s">
        <v>343</v>
      </c>
      <c r="D987" s="11">
        <v>7.2</v>
      </c>
      <c r="E987" s="7" t="s">
        <v>3548</v>
      </c>
      <c r="F987" s="9" t="s">
        <v>1894</v>
      </c>
      <c r="G987" s="9" t="str">
        <f>IFERROR(
  IF(TRIM(Table22[[#This Row],[STARS]])="", "Unknown",
    TRIM(MID(Table22[[#This Row],[STARS]], FIND("Stars:", Table22[[#This Row],[STARS]]) + 6, LEN(Table22[[#This Row],[STARS]])))
  ),
"Unknown")</f>
        <v xml:space="preserve">
Hannah John-Kamen, 
Aaron Ashmore, 
Luke Macfarlane, 
Tamsen McDonough
</v>
      </c>
      <c r="H987" s="9">
        <v>20794</v>
      </c>
      <c r="I987" s="9">
        <v>42</v>
      </c>
      <c r="J987" s="9">
        <v>0</v>
      </c>
    </row>
    <row r="988" spans="1:10" x14ac:dyDescent="0.3">
      <c r="A988" s="8" t="s">
        <v>3550</v>
      </c>
      <c r="B988" s="9" t="s">
        <v>19833</v>
      </c>
      <c r="C988" s="8" t="s">
        <v>47</v>
      </c>
      <c r="D988" s="10">
        <v>7.3</v>
      </c>
      <c r="E988" s="8" t="s">
        <v>3552</v>
      </c>
      <c r="F988" s="9" t="s">
        <v>1894</v>
      </c>
      <c r="G988" s="9" t="str">
        <f>IFERROR(
  IF(TRIM(Table22[[#This Row],[STARS]])="", "Unknown",
    TRIM(MID(Table22[[#This Row],[STARS]], FIND("Stars:", Table22[[#This Row],[STARS]]) + 6, LEN(Table22[[#This Row],[STARS]])))
  ),
"Unknown")</f>
        <v xml:space="preserve">
Krysten Ritter, 
Dreama Walker, 
Michael Blaiklock, 
Eric AndrÃ©
</v>
      </c>
      <c r="H988" s="9">
        <v>35329</v>
      </c>
      <c r="I988" s="9">
        <v>22</v>
      </c>
      <c r="J988" s="9">
        <v>0</v>
      </c>
    </row>
    <row r="989" spans="1:10" x14ac:dyDescent="0.3">
      <c r="A989" s="7" t="s">
        <v>3554</v>
      </c>
      <c r="B989" s="9" t="s">
        <v>19770</v>
      </c>
      <c r="C989" s="7" t="s">
        <v>86</v>
      </c>
      <c r="D989" s="11">
        <v>7.5</v>
      </c>
      <c r="E989" s="7" t="s">
        <v>3555</v>
      </c>
      <c r="F989" s="9" t="s">
        <v>1894</v>
      </c>
      <c r="G989" s="9" t="str">
        <f>IFERROR(
  IF(TRIM(Table22[[#This Row],[STARS]])="", "Unknown",
    TRIM(MID(Table22[[#This Row],[STARS]], FIND("Stars:", Table22[[#This Row],[STARS]]) + 6, LEN(Table22[[#This Row],[STARS]])))
  ),
"Unknown")</f>
        <v xml:space="preserve">
Jose Coronado, 
Ãlex GonzÃ¡lez, 
Claudia Traisac, 
Luis Zahera
</v>
      </c>
      <c r="H989" s="9">
        <v>3769</v>
      </c>
      <c r="I989" s="9">
        <v>75</v>
      </c>
      <c r="J989" s="9">
        <v>0</v>
      </c>
    </row>
    <row r="990" spans="1:10" x14ac:dyDescent="0.3">
      <c r="A990" s="8" t="s">
        <v>3557</v>
      </c>
      <c r="B990" s="9" t="s">
        <v>19677</v>
      </c>
      <c r="C990" s="8" t="s">
        <v>3558</v>
      </c>
      <c r="D990" s="10">
        <v>5.2</v>
      </c>
      <c r="E990" s="8" t="s">
        <v>3559</v>
      </c>
      <c r="F990" s="9" t="s">
        <v>22050</v>
      </c>
      <c r="G990" s="9" t="str">
        <f>IFERROR(
  IF(TRIM(Table22[[#This Row],[STARS]])="", "Unknown",
    TRIM(MID(Table22[[#This Row],[STARS]], FIND("Stars:", Table22[[#This Row],[STARS]]) + 6, LEN(Table22[[#This Row],[STARS]])))
  ),
"Unknown")</f>
        <v xml:space="preserve">
Alexandra Daddario, 
Keean Johnson, 
Maddie Hasson, 
Amy Forsyth
</v>
      </c>
      <c r="H990" s="9">
        <v>8597</v>
      </c>
      <c r="I990" s="9">
        <v>91</v>
      </c>
      <c r="J990" s="9">
        <v>0</v>
      </c>
    </row>
    <row r="991" spans="1:10" x14ac:dyDescent="0.3">
      <c r="A991" s="7" t="s">
        <v>3561</v>
      </c>
      <c r="B991" s="9" t="s">
        <v>19700</v>
      </c>
      <c r="C991" s="7" t="s">
        <v>15</v>
      </c>
      <c r="D991" s="11">
        <v>8.1</v>
      </c>
      <c r="E991" s="7" t="s">
        <v>3562</v>
      </c>
      <c r="F991" s="9" t="s">
        <v>1894</v>
      </c>
      <c r="G991" s="9" t="str">
        <f>IFERROR(
  IF(TRIM(Table22[[#This Row],[STARS]])="", "Unknown",
    TRIM(MID(Table22[[#This Row],[STARS]], FIND("Stars:", Table22[[#This Row],[STARS]]) + 6, LEN(Table22[[#This Row],[STARS]])))
  ),
"Unknown")</f>
        <v xml:space="preserve">
Jeremy Shada, 
Bex Taylor-Klaus, 
Tyler Labine, 
Kimberly Brooks
</v>
      </c>
      <c r="H991" s="9">
        <v>8043</v>
      </c>
      <c r="I991" s="9">
        <v>23</v>
      </c>
      <c r="J991" s="9">
        <v>0</v>
      </c>
    </row>
    <row r="992" spans="1:10" x14ac:dyDescent="0.3">
      <c r="A992" s="8" t="s">
        <v>3564</v>
      </c>
      <c r="B992" s="9" t="s">
        <v>19675</v>
      </c>
      <c r="C992" s="8" t="s">
        <v>81</v>
      </c>
      <c r="D992" s="10">
        <v>8.1999999999999993</v>
      </c>
      <c r="E992" s="8" t="s">
        <v>3565</v>
      </c>
      <c r="F992" s="9" t="s">
        <v>1894</v>
      </c>
      <c r="G992" s="9" t="str">
        <f>IFERROR(
  IF(TRIM(Table22[[#This Row],[STARS]])="", "Unknown",
    TRIM(MID(Table22[[#This Row],[STARS]], FIND("Stars:", Table22[[#This Row],[STARS]]) + 6, LEN(Table22[[#This Row],[STARS]])))
  ),
"Unknown")</f>
        <v xml:space="preserve">
Gizem Erdogan, 
Amed Bozan, 
Aliette Opheim, 
Albin Grenholm
</v>
      </c>
      <c r="H992" s="9">
        <v>15200</v>
      </c>
      <c r="I992" s="9">
        <v>46</v>
      </c>
      <c r="J992" s="9">
        <v>0</v>
      </c>
    </row>
    <row r="993" spans="1:10" x14ac:dyDescent="0.3">
      <c r="A993" s="7" t="s">
        <v>3567</v>
      </c>
      <c r="B993" s="9" t="s">
        <v>19693</v>
      </c>
      <c r="C993" s="7" t="s">
        <v>1866</v>
      </c>
      <c r="D993" s="11">
        <v>5.8</v>
      </c>
      <c r="E993" s="7" t="s">
        <v>3568</v>
      </c>
      <c r="F993" s="9" t="s">
        <v>22049</v>
      </c>
      <c r="G993" s="9" t="str">
        <f>IFERROR(
  IF(TRIM(Table22[[#This Row],[STARS]])="", "Unknown",
    TRIM(MID(Table22[[#This Row],[STARS]], FIND("Stars:", Table22[[#This Row],[STARS]]) + 6, LEN(Table22[[#This Row],[STARS]])))
  ),
"Unknown")</f>
        <v xml:space="preserve">
Martyn Ford, 
Gordon Alexander, 
Alexandra Dinu, 
Peter Pedrero
</v>
      </c>
      <c r="H993" s="9">
        <v>10598</v>
      </c>
      <c r="I993" s="9">
        <v>104</v>
      </c>
      <c r="J993" s="9">
        <v>0</v>
      </c>
    </row>
    <row r="994" spans="1:10" x14ac:dyDescent="0.3">
      <c r="A994" s="8" t="s">
        <v>3570</v>
      </c>
      <c r="B994" s="9" t="s">
        <v>19751</v>
      </c>
      <c r="C994" s="8" t="s">
        <v>147</v>
      </c>
      <c r="D994" s="10">
        <v>6.8</v>
      </c>
      <c r="E994" s="8" t="s">
        <v>3571</v>
      </c>
      <c r="F994" s="9" t="s">
        <v>1894</v>
      </c>
      <c r="G994" s="9" t="str">
        <f>IFERROR(
  IF(TRIM(Table22[[#This Row],[STARS]])="", "Unknown",
    TRIM(MID(Table22[[#This Row],[STARS]], FIND("Stars:", Table22[[#This Row],[STARS]]) + 6, LEN(Table22[[#This Row],[STARS]])))
  ),
"Unknown")</f>
        <v xml:space="preserve">
Rupert Grint, 
Nick Frost, 
Pippa Bennett-Warner, 
Marama Corlett
</v>
      </c>
      <c r="H994" s="9">
        <v>6468</v>
      </c>
      <c r="I994" s="9">
        <v>30</v>
      </c>
      <c r="J994" s="9">
        <v>0</v>
      </c>
    </row>
    <row r="995" spans="1:10" x14ac:dyDescent="0.3">
      <c r="A995" s="7" t="s">
        <v>3573</v>
      </c>
      <c r="B995" s="9" t="s">
        <v>19693</v>
      </c>
      <c r="C995" s="7" t="s">
        <v>1099</v>
      </c>
      <c r="D995" s="11">
        <v>6.4</v>
      </c>
      <c r="E995" s="7" t="s">
        <v>3574</v>
      </c>
      <c r="F995" s="9" t="s">
        <v>22048</v>
      </c>
      <c r="G995" s="9" t="str">
        <f>IFERROR(
  IF(TRIM(Table22[[#This Row],[STARS]])="", "Unknown",
    TRIM(MID(Table22[[#This Row],[STARS]], FIND("Stars:", Table22[[#This Row],[STARS]]) + 6, LEN(Table22[[#This Row],[STARS]])))
  ),
"Unknown")</f>
        <v xml:space="preserve">
Adam Devine, 
Alexandra Daddario, 
Shelley Hennig, 
Andrew Bachelor
</v>
      </c>
      <c r="H995" s="9">
        <v>44822</v>
      </c>
      <c r="I995" s="9">
        <v>97</v>
      </c>
      <c r="J995" s="9">
        <v>0</v>
      </c>
    </row>
    <row r="996" spans="1:10" x14ac:dyDescent="0.3">
      <c r="A996" s="8" t="s">
        <v>3576</v>
      </c>
      <c r="B996" s="9" t="s">
        <v>19672</v>
      </c>
      <c r="C996" s="8" t="s">
        <v>2980</v>
      </c>
      <c r="D996" s="10">
        <v>7</v>
      </c>
      <c r="E996" s="8" t="s">
        <v>3577</v>
      </c>
      <c r="F996" s="9" t="s">
        <v>1894</v>
      </c>
      <c r="G996" s="9" t="str">
        <f>IFERROR(
  IF(TRIM(Table22[[#This Row],[STARS]])="", "Unknown",
    TRIM(MID(Table22[[#This Row],[STARS]], FIND("Stars:", Table22[[#This Row],[STARS]]) + 6, LEN(Table22[[#This Row],[STARS]])))
  ),
"Unknown")</f>
        <v>Unknown</v>
      </c>
      <c r="H996" s="9">
        <v>213</v>
      </c>
      <c r="I996" s="9">
        <v>0</v>
      </c>
      <c r="J996" s="9">
        <v>0</v>
      </c>
    </row>
    <row r="997" spans="1:10" x14ac:dyDescent="0.3">
      <c r="A997" s="7" t="s">
        <v>3578</v>
      </c>
      <c r="B997" s="9" t="s">
        <v>19677</v>
      </c>
      <c r="C997" s="7" t="s">
        <v>3579</v>
      </c>
      <c r="D997" s="11">
        <v>5.9</v>
      </c>
      <c r="E997" s="7" t="s">
        <v>3580</v>
      </c>
      <c r="F997" s="9" t="s">
        <v>22047</v>
      </c>
      <c r="G997" s="9" t="str">
        <f>IFERROR(
  IF(TRIM(Table22[[#This Row],[STARS]])="", "Unknown",
    TRIM(MID(Table22[[#This Row],[STARS]], FIND("Stars:", Table22[[#This Row],[STARS]]) + 6, LEN(Table22[[#This Row],[STARS]])))
  ),
"Unknown")</f>
        <v xml:space="preserve">
Rebel Wilson, 
Liam Hemsworth, 
Adam Devine, 
Priyanka Chopra Jonas
</v>
      </c>
      <c r="H997" s="9">
        <v>65584</v>
      </c>
      <c r="I997" s="9">
        <v>89</v>
      </c>
      <c r="J997" s="9" t="s">
        <v>3582</v>
      </c>
    </row>
    <row r="998" spans="1:10" x14ac:dyDescent="0.3">
      <c r="A998" s="8" t="s">
        <v>3583</v>
      </c>
      <c r="B998" s="9" t="s">
        <v>19751</v>
      </c>
      <c r="C998" s="8" t="s">
        <v>47</v>
      </c>
      <c r="D998" s="10">
        <v>7</v>
      </c>
      <c r="E998" s="8" t="s">
        <v>3584</v>
      </c>
      <c r="F998" s="9" t="s">
        <v>1894</v>
      </c>
      <c r="G998" s="9" t="str">
        <f>IFERROR(
  IF(TRIM(Table22[[#This Row],[STARS]])="", "Unknown",
    TRIM(MID(Table22[[#This Row],[STARS]], FIND("Stars:", Table22[[#This Row],[STARS]]) + 6, LEN(Table22[[#This Row],[STARS]])))
  ),
"Unknown")</f>
        <v xml:space="preserve">
Briga Heelan, 
Andrea Martin, 
Adam Campbell, 
Nicole Richie
</v>
      </c>
      <c r="H998" s="9">
        <v>5958</v>
      </c>
      <c r="I998" s="9">
        <v>22</v>
      </c>
      <c r="J998" s="9">
        <v>0</v>
      </c>
    </row>
    <row r="999" spans="1:10" x14ac:dyDescent="0.3">
      <c r="A999" s="7" t="s">
        <v>3586</v>
      </c>
      <c r="B999" s="9" t="s">
        <v>19770</v>
      </c>
      <c r="C999" s="7" t="s">
        <v>43</v>
      </c>
      <c r="D999" s="11">
        <v>7.2</v>
      </c>
      <c r="E999" s="7" t="s">
        <v>3587</v>
      </c>
      <c r="F999" s="9" t="s">
        <v>1894</v>
      </c>
      <c r="G999" s="9" t="str">
        <f>IFERROR(
  IF(TRIM(Table22[[#This Row],[STARS]])="", "Unknown",
    TRIM(MID(Table22[[#This Row],[STARS]], FIND("Stars:", Table22[[#This Row],[STARS]]) + 6, LEN(Table22[[#This Row],[STARS]])))
  ),
"Unknown")</f>
        <v xml:space="preserve">
Pihla Viitala, 
Lauri Tilkanen, 
Mimosa Willamo, 
Noa Tola
</v>
      </c>
      <c r="H999" s="9">
        <v>7267</v>
      </c>
      <c r="I999" s="9">
        <v>45</v>
      </c>
      <c r="J999" s="9">
        <v>0</v>
      </c>
    </row>
    <row r="1000" spans="1:10" x14ac:dyDescent="0.3">
      <c r="A1000" s="8" t="s">
        <v>3589</v>
      </c>
      <c r="B1000" s="9" t="s">
        <v>19684</v>
      </c>
      <c r="C1000" s="8" t="s">
        <v>81</v>
      </c>
      <c r="D1000" s="10">
        <v>7.6</v>
      </c>
      <c r="E1000" s="8" t="s">
        <v>3590</v>
      </c>
      <c r="F1000" s="9" t="s">
        <v>1894</v>
      </c>
      <c r="G1000" s="9" t="str">
        <f>IFERROR(
  IF(TRIM(Table22[[#This Row],[STARS]])="", "Unknown",
    TRIM(MID(Table22[[#This Row],[STARS]], FIND("Stars:", Table22[[#This Row],[STARS]]) + 6, LEN(Table22[[#This Row],[STARS]])))
  ),
"Unknown")</f>
        <v xml:space="preserve">
Yoann Blanc, 
Jasmina Douieb, 
Lara Hubinont, 
Tom Audenaert
</v>
      </c>
      <c r="H1000" s="9">
        <v>5936</v>
      </c>
      <c r="I1000" s="9">
        <v>52</v>
      </c>
      <c r="J1000" s="9">
        <v>0</v>
      </c>
    </row>
    <row r="1001" spans="1:10" x14ac:dyDescent="0.3">
      <c r="A1001" s="7" t="s">
        <v>3592</v>
      </c>
      <c r="B1001" s="9" t="s">
        <v>19672</v>
      </c>
      <c r="C1001" s="7" t="s">
        <v>20</v>
      </c>
      <c r="D1001" s="11">
        <v>5.5</v>
      </c>
      <c r="E1001" s="7" t="s">
        <v>3593</v>
      </c>
      <c r="F1001" s="9" t="s">
        <v>22046</v>
      </c>
      <c r="G1001" s="9" t="str">
        <f>IFERROR(
  IF(TRIM(Table22[[#This Row],[STARS]])="", "Unknown",
    TRIM(MID(Table22[[#This Row],[STARS]], FIND("Stars:", Table22[[#This Row],[STARS]]) + 6, LEN(Table22[[#This Row],[STARS]])))
  ),
"Unknown")</f>
        <v xml:space="preserve">
Nanna Blondell, 
Johannes Kuhnke, 
Anastasios Soulis, 
Anna AzcÃ¡rate
</v>
      </c>
      <c r="H1001" s="9">
        <v>11555</v>
      </c>
      <c r="I1001" s="9">
        <v>86</v>
      </c>
      <c r="J1001" s="9">
        <v>0</v>
      </c>
    </row>
    <row r="1002" spans="1:10" x14ac:dyDescent="0.3">
      <c r="A1002" s="8" t="s">
        <v>3595</v>
      </c>
      <c r="B1002" s="9" t="s">
        <v>19675</v>
      </c>
      <c r="C1002" s="8" t="s">
        <v>25</v>
      </c>
      <c r="D1002" s="10">
        <v>8.1999999999999993</v>
      </c>
      <c r="E1002" s="8" t="s">
        <v>3596</v>
      </c>
      <c r="F1002" s="9" t="s">
        <v>1894</v>
      </c>
      <c r="G1002" s="9" t="str">
        <f>IFERROR(
  IF(TRIM(Table22[[#This Row],[STARS]])="", "Unknown",
    TRIM(MID(Table22[[#This Row],[STARS]], FIND("Stars:", Table22[[#This Row],[STARS]]) + 6, LEN(Table22[[#This Row],[STARS]])))
  ),
"Unknown")</f>
        <v xml:space="preserve">
Phil Hendrie, 
Duncan Trussell, 
Joey Diaz, 
Doug Lussenhop
</v>
      </c>
      <c r="H1002" s="9">
        <v>13931</v>
      </c>
      <c r="I1002" s="9">
        <v>23</v>
      </c>
      <c r="J1002" s="9">
        <v>0</v>
      </c>
    </row>
    <row r="1003" spans="1:10" x14ac:dyDescent="0.3">
      <c r="A1003" s="7" t="s">
        <v>3598</v>
      </c>
      <c r="B1003" s="9" t="s">
        <v>19675</v>
      </c>
      <c r="C1003" s="7" t="s">
        <v>3599</v>
      </c>
      <c r="D1003" s="11">
        <v>7.9</v>
      </c>
      <c r="E1003" s="7" t="s">
        <v>3600</v>
      </c>
      <c r="F1003" s="9" t="s">
        <v>1894</v>
      </c>
      <c r="G1003" s="9" t="str">
        <f>IFERROR(
  IF(TRIM(Table22[[#This Row],[STARS]])="", "Unknown",
    TRIM(MID(Table22[[#This Row],[STARS]], FIND("Stars:", Table22[[#This Row],[STARS]]) + 6, LEN(Table22[[#This Row],[STARS]])))
  ),
"Unknown")</f>
        <v xml:space="preserve">
Cem Yigit UzÃ¼moglu, 
Tommaso Basili, 
Selim Bayraktar, 
Birkan Sokullu
</v>
      </c>
      <c r="H1003" s="9">
        <v>20016</v>
      </c>
      <c r="I1003" s="9">
        <v>44</v>
      </c>
      <c r="J1003" s="9">
        <v>0</v>
      </c>
    </row>
    <row r="1004" spans="1:10" x14ac:dyDescent="0.3">
      <c r="A1004" s="8" t="s">
        <v>3602</v>
      </c>
      <c r="B1004" s="9" t="s">
        <v>19786</v>
      </c>
      <c r="C1004" s="8" t="s">
        <v>91</v>
      </c>
      <c r="D1004" s="10">
        <v>8</v>
      </c>
      <c r="E1004" s="8" t="s">
        <v>3603</v>
      </c>
      <c r="F1004" s="9" t="s">
        <v>1894</v>
      </c>
      <c r="G1004" s="9" t="str">
        <f>IFERROR(
  IF(TRIM(Table22[[#This Row],[STARS]])="", "Unknown",
    TRIM(MID(Table22[[#This Row],[STARS]], FIND("Stars:", Table22[[#This Row],[STARS]]) + 6, LEN(Table22[[#This Row],[STARS]])))
  ),
"Unknown")</f>
        <v xml:space="preserve">
Ricky Gervais, 
Kerry Godliman, 
David Earl, 
Tim Barlow
</v>
      </c>
      <c r="H1004" s="9">
        <v>29242</v>
      </c>
      <c r="I1004" s="9">
        <v>23</v>
      </c>
      <c r="J1004" s="9">
        <v>0</v>
      </c>
    </row>
    <row r="1005" spans="1:10" x14ac:dyDescent="0.3">
      <c r="A1005" s="7" t="s">
        <v>3605</v>
      </c>
      <c r="B1005" s="9" t="s">
        <v>19769</v>
      </c>
      <c r="C1005" s="7" t="s">
        <v>1866</v>
      </c>
      <c r="D1005" s="11">
        <v>7.8</v>
      </c>
      <c r="E1005" s="7" t="s">
        <v>3606</v>
      </c>
      <c r="F1005" s="9" t="s">
        <v>1894</v>
      </c>
      <c r="G1005" s="9" t="str">
        <f>IFERROR(
  IF(TRIM(Table22[[#This Row],[STARS]])="", "Unknown",
    TRIM(MID(Table22[[#This Row],[STARS]], FIND("Stars:", Table22[[#This Row],[STARS]]) + 6, LEN(Table22[[#This Row],[STARS]])))
  ),
"Unknown")</f>
        <v xml:space="preserve">
Adam Rayner, 
Jennifer Finnigan, 
Ashraf Barhom, 
Moran Atias
</v>
      </c>
      <c r="H1005" s="9">
        <v>22324</v>
      </c>
      <c r="I1005" s="9">
        <v>60</v>
      </c>
      <c r="J1005" s="9">
        <v>0</v>
      </c>
    </row>
    <row r="1006" spans="1:10" x14ac:dyDescent="0.3">
      <c r="A1006" s="8" t="s">
        <v>3608</v>
      </c>
      <c r="B1006" s="9" t="s">
        <v>19675</v>
      </c>
      <c r="C1006" s="8" t="s">
        <v>3609</v>
      </c>
      <c r="D1006" s="10">
        <v>7.6</v>
      </c>
      <c r="E1006" s="8" t="s">
        <v>3610</v>
      </c>
      <c r="F1006" s="9" t="s">
        <v>1894</v>
      </c>
      <c r="G1006" s="9" t="str">
        <f>IFERROR(
  IF(TRIM(Table22[[#This Row],[STARS]])="", "Unknown",
    TRIM(MID(Table22[[#This Row],[STARS]], FIND("Stars:", Table22[[#This Row],[STARS]]) + 6, LEN(Table22[[#This Row],[STARS]])))
  ),
"Unknown")</f>
        <v xml:space="preserve">
Maggie Nichols, 
Gina Nichols, 
John Nichols, 
Steve Berta
</v>
      </c>
      <c r="H1006" s="9">
        <v>8827</v>
      </c>
      <c r="I1006" s="9">
        <v>103</v>
      </c>
      <c r="J1006" s="9">
        <v>0</v>
      </c>
    </row>
    <row r="1007" spans="1:10" x14ac:dyDescent="0.3">
      <c r="A1007" s="7" t="s">
        <v>3612</v>
      </c>
      <c r="B1007" s="9" t="s">
        <v>19677</v>
      </c>
      <c r="C1007" s="7" t="s">
        <v>96</v>
      </c>
      <c r="D1007" s="11">
        <v>6.5</v>
      </c>
      <c r="E1007" s="7" t="s">
        <v>3613</v>
      </c>
      <c r="F1007" s="9" t="s">
        <v>1894</v>
      </c>
      <c r="G1007" s="9" t="str">
        <f>IFERROR(
  IF(TRIM(Table22[[#This Row],[STARS]])="", "Unknown",
    TRIM(MID(Table22[[#This Row],[STARS]], FIND("Stars:", Table22[[#This Row],[STARS]]) + 6, LEN(Table22[[#This Row],[STARS]])))
  ),
"Unknown")</f>
        <v xml:space="preserve">
Sivan Alyra Rose, 
Marcus LaVoi, 
Nicholas Galitzine, 
Kyanna Simone Simpson
</v>
      </c>
      <c r="H1007" s="9">
        <v>7794</v>
      </c>
      <c r="I1007" s="9">
        <v>60</v>
      </c>
      <c r="J1007" s="9">
        <v>0</v>
      </c>
    </row>
    <row r="1008" spans="1:10" x14ac:dyDescent="0.3">
      <c r="A1008" s="8" t="s">
        <v>3615</v>
      </c>
      <c r="B1008" s="9" t="s">
        <v>19735</v>
      </c>
      <c r="C1008" s="8" t="s">
        <v>60</v>
      </c>
      <c r="D1008" s="10">
        <v>7.3</v>
      </c>
      <c r="E1008" s="8" t="s">
        <v>3616</v>
      </c>
      <c r="F1008" s="9" t="s">
        <v>1894</v>
      </c>
      <c r="G1008" s="9" t="str">
        <f>IFERROR(
  IF(TRIM(Table22[[#This Row],[STARS]])="", "Unknown",
    TRIM(MID(Table22[[#This Row],[STARS]], FIND("Stars:", Table22[[#This Row],[STARS]]) + 6, LEN(Table22[[#This Row],[STARS]])))
  ),
"Unknown")</f>
        <v xml:space="preserve">
Sean Bean, 
Richie Campbell, 
Tom Ward, 
Ryan Sampson
</v>
      </c>
      <c r="H1008" s="9">
        <v>10591</v>
      </c>
      <c r="I1008" s="9">
        <v>48</v>
      </c>
      <c r="J1008" s="9">
        <v>0</v>
      </c>
    </row>
    <row r="1009" spans="1:10" x14ac:dyDescent="0.3">
      <c r="A1009" s="7" t="s">
        <v>3618</v>
      </c>
      <c r="B1009" s="9" t="s">
        <v>19738</v>
      </c>
      <c r="C1009" s="7" t="s">
        <v>43</v>
      </c>
      <c r="D1009" s="11">
        <v>7.2</v>
      </c>
      <c r="E1009" s="7" t="s">
        <v>3619</v>
      </c>
      <c r="F1009" s="9" t="s">
        <v>22045</v>
      </c>
      <c r="G1009" s="9" t="str">
        <f>IFERROR(
  IF(TRIM(Table22[[#This Row],[STARS]])="", "Unknown",
    TRIM(MID(Table22[[#This Row],[STARS]], FIND("Stars:", Table22[[#This Row],[STARS]]) + 6, LEN(Table22[[#This Row],[STARS]])))
  ),
"Unknown")</f>
        <v xml:space="preserve">
Ewan McGregor, 
Pierce Brosnan, 
Olivia Williams, 
Jon Bernthal
</v>
      </c>
      <c r="H1009" s="9">
        <v>159090</v>
      </c>
      <c r="I1009" s="9">
        <v>128</v>
      </c>
      <c r="J1009" s="9" t="s">
        <v>3621</v>
      </c>
    </row>
    <row r="1010" spans="1:10" x14ac:dyDescent="0.3">
      <c r="A1010" s="8" t="s">
        <v>3622</v>
      </c>
      <c r="B1010" s="9" t="s">
        <v>19677</v>
      </c>
      <c r="C1010" s="8" t="s">
        <v>202</v>
      </c>
      <c r="D1010" s="10">
        <v>7.6</v>
      </c>
      <c r="E1010" s="8" t="s">
        <v>3623</v>
      </c>
      <c r="F1010" s="9" t="s">
        <v>22044</v>
      </c>
      <c r="G1010" s="9" t="str">
        <f>IFERROR(
  IF(TRIM(Table22[[#This Row],[STARS]])="", "Unknown",
    TRIM(MID(Table22[[#This Row],[STARS]], FIND("Stars:", Table22[[#This Row],[STARS]]) + 6, LEN(Table22[[#This Row],[STARS]])))
  ),
"Unknown")</f>
        <v xml:space="preserve">
Chiwetel Ejiofor, 
Maxwell Simba, 
Felix Lemburo, 
Robert Agengo
</v>
      </c>
      <c r="H1010" s="9">
        <v>32661</v>
      </c>
      <c r="I1010" s="9">
        <v>113</v>
      </c>
      <c r="J1010" s="9">
        <v>0</v>
      </c>
    </row>
    <row r="1011" spans="1:10" x14ac:dyDescent="0.3">
      <c r="A1011" s="7" t="s">
        <v>3625</v>
      </c>
      <c r="B1011" s="9" t="s">
        <v>19705</v>
      </c>
      <c r="C1011" s="7" t="s">
        <v>120</v>
      </c>
      <c r="D1011" s="11">
        <v>6.1</v>
      </c>
      <c r="E1011" s="7" t="s">
        <v>3626</v>
      </c>
      <c r="F1011" s="9" t="s">
        <v>22043</v>
      </c>
      <c r="G1011" s="9" t="str">
        <f>IFERROR(
  IF(TRIM(Table22[[#This Row],[STARS]])="", "Unknown",
    TRIM(MID(Table22[[#This Row],[STARS]], FIND("Stars:", Table22[[#This Row],[STARS]]) + 6, LEN(Table22[[#This Row],[STARS]])))
  ),
"Unknown")</f>
        <v xml:space="preserve">
Yeo-jeong Cho, 
Dong-wook Kim, 
Min-Joon Kim, 
Ji-Young Park
</v>
      </c>
      <c r="H1011" s="9">
        <v>1756</v>
      </c>
      <c r="I1011" s="9">
        <v>122</v>
      </c>
      <c r="J1011" s="9">
        <v>0</v>
      </c>
    </row>
    <row r="1012" spans="1:10" x14ac:dyDescent="0.3">
      <c r="A1012" s="8" t="s">
        <v>3628</v>
      </c>
      <c r="B1012" s="9" t="s">
        <v>19682</v>
      </c>
      <c r="C1012" s="8" t="s">
        <v>3629</v>
      </c>
      <c r="D1012" s="10">
        <v>6</v>
      </c>
      <c r="E1012" s="8" t="s">
        <v>3630</v>
      </c>
      <c r="F1012" s="9" t="s">
        <v>22042</v>
      </c>
      <c r="G1012" s="9" t="str">
        <f>IFERROR(
  IF(TRIM(Table22[[#This Row],[STARS]])="", "Unknown",
    TRIM(MID(Table22[[#This Row],[STARS]], FIND("Stars:", Table22[[#This Row],[STARS]]) + 6, LEN(Table22[[#This Row],[STARS]])))
  ),
"Unknown")</f>
        <v xml:space="preserve">
Brad Pitt, 
Daniel Betts, 
John Magaro, 
Emory Cohen
</v>
      </c>
      <c r="H1012" s="9">
        <v>43574</v>
      </c>
      <c r="I1012" s="9">
        <v>122</v>
      </c>
      <c r="J1012" s="9">
        <v>0</v>
      </c>
    </row>
    <row r="1013" spans="1:10" x14ac:dyDescent="0.3">
      <c r="A1013" s="7" t="s">
        <v>3632</v>
      </c>
      <c r="B1013" s="9" t="s">
        <v>19677</v>
      </c>
      <c r="C1013" s="7" t="s">
        <v>661</v>
      </c>
      <c r="D1013" s="11">
        <v>6.6</v>
      </c>
      <c r="E1013" s="7" t="s">
        <v>3633</v>
      </c>
      <c r="F1013" s="9" t="s">
        <v>1894</v>
      </c>
      <c r="G1013" s="9" t="str">
        <f>IFERROR(
  IF(TRIM(Table22[[#This Row],[STARS]])="", "Unknown",
    TRIM(MID(Table22[[#This Row],[STARS]], FIND("Stars:", Table22[[#This Row],[STARS]]) + 6, LEN(Table22[[#This Row],[STARS]])))
  ),
"Unknown")</f>
        <v xml:space="preserve">
Emma Appleton, 
Brandon P Bell, 
Keeley Hawes, 
Luke Treadaway
</v>
      </c>
      <c r="H1013" s="9">
        <v>2568</v>
      </c>
      <c r="I1013" s="9">
        <v>60</v>
      </c>
      <c r="J1013" s="9">
        <v>0</v>
      </c>
    </row>
    <row r="1014" spans="1:10" x14ac:dyDescent="0.3">
      <c r="A1014" s="8" t="s">
        <v>3635</v>
      </c>
      <c r="B1014" s="9" t="s">
        <v>19693</v>
      </c>
      <c r="C1014" s="8" t="s">
        <v>661</v>
      </c>
      <c r="D1014" s="10">
        <v>5.2</v>
      </c>
      <c r="E1014" s="8" t="s">
        <v>3636</v>
      </c>
      <c r="F1014" s="9" t="s">
        <v>21720</v>
      </c>
      <c r="G1014" s="9" t="str">
        <f>IFERROR(
  IF(TRIM(Table22[[#This Row],[STARS]])="", "Unknown",
    TRIM(MID(Table22[[#This Row],[STARS]], FIND("Stars:", Table22[[#This Row],[STARS]]) + 6, LEN(Table22[[#This Row],[STARS]])))
  ),
"Unknown")</f>
        <v xml:space="preserve">
Emily Ratajkowski, 
Aaron Paul, 
Riccardo Scamarcio, 
Katy Louise Saunders
</v>
      </c>
      <c r="H1014" s="9">
        <v>6846</v>
      </c>
      <c r="I1014" s="9">
        <v>97</v>
      </c>
      <c r="J1014" s="9">
        <v>0</v>
      </c>
    </row>
    <row r="1015" spans="1:10" x14ac:dyDescent="0.3">
      <c r="A1015" s="7" t="s">
        <v>3638</v>
      </c>
      <c r="B1015" s="9" t="s">
        <v>19675</v>
      </c>
      <c r="C1015" s="7" t="s">
        <v>1017</v>
      </c>
      <c r="D1015" s="11">
        <v>6.5</v>
      </c>
      <c r="E1015" s="7" t="s">
        <v>3639</v>
      </c>
      <c r="F1015" s="9" t="s">
        <v>1894</v>
      </c>
      <c r="G1015" s="9" t="str">
        <f>IFERROR(
  IF(TRIM(Table22[[#This Row],[STARS]])="", "Unknown",
    TRIM(MID(Table22[[#This Row],[STARS]], FIND("Stars:", Table22[[#This Row],[STARS]]) + 6, LEN(Table22[[#This Row],[STARS]])))
  ),
"Unknown")</f>
        <v xml:space="preserve">
Sarah Fleming, 
Erik Wenstob, 
Kevin Wenstob, 
Coleman Willner
</v>
      </c>
      <c r="H1015" s="9">
        <v>333</v>
      </c>
      <c r="I1015" s="9">
        <v>0</v>
      </c>
      <c r="J1015" s="9">
        <v>0</v>
      </c>
    </row>
    <row r="1016" spans="1:10" x14ac:dyDescent="0.3">
      <c r="A1016" s="8" t="s">
        <v>3641</v>
      </c>
      <c r="B1016" s="9" t="s">
        <v>19693</v>
      </c>
      <c r="C1016" s="8" t="s">
        <v>239</v>
      </c>
      <c r="D1016" s="10">
        <v>7.1</v>
      </c>
      <c r="E1016" s="8" t="s">
        <v>3642</v>
      </c>
      <c r="F1016" s="9" t="s">
        <v>1894</v>
      </c>
      <c r="G1016" s="9" t="str">
        <f>IFERROR(
  IF(TRIM(Table22[[#This Row],[STARS]])="", "Unknown",
    TRIM(MID(Table22[[#This Row],[STARS]], FIND("Stars:", Table22[[#This Row],[STARS]]) + 6, LEN(Table22[[#This Row],[STARS]])))
  ),
"Unknown")</f>
        <v xml:space="preserve">
Tony Danza, 
Josh Groban, 
Monica Barbaro, 
Isiah Whitlock Jr.
</v>
      </c>
      <c r="H1016" s="9">
        <v>5172</v>
      </c>
      <c r="I1016" s="9">
        <v>60</v>
      </c>
      <c r="J1016" s="9">
        <v>0</v>
      </c>
    </row>
    <row r="1017" spans="1:10" x14ac:dyDescent="0.3">
      <c r="A1017" s="7" t="s">
        <v>3644</v>
      </c>
      <c r="B1017" s="9" t="s">
        <v>19677</v>
      </c>
      <c r="C1017" s="7" t="s">
        <v>109</v>
      </c>
      <c r="D1017" s="11">
        <v>9</v>
      </c>
      <c r="E1017" s="7" t="s">
        <v>3645</v>
      </c>
      <c r="F1017" s="9" t="s">
        <v>1894</v>
      </c>
      <c r="G1017" s="9" t="str">
        <f>IFERROR(
  IF(TRIM(Table22[[#This Row],[STARS]])="", "Unknown",
    TRIM(MID(Table22[[#This Row],[STARS]], FIND("Stars:", Table22[[#This Row],[STARS]]) + 6, LEN(Table22[[#This Row],[STARS]])))
  ),
"Unknown")</f>
        <v xml:space="preserve">
Zhan Xiao, 
Yibo Wang, 
Zhuocheng Wang, 
Lu Xuan
</v>
      </c>
      <c r="H1017" s="9">
        <v>4650</v>
      </c>
      <c r="I1017" s="9">
        <v>50</v>
      </c>
      <c r="J1017" s="9">
        <v>0</v>
      </c>
    </row>
    <row r="1018" spans="1:10" x14ac:dyDescent="0.3">
      <c r="A1018" s="8" t="s">
        <v>3647</v>
      </c>
      <c r="B1018" s="9" t="s">
        <v>19834</v>
      </c>
      <c r="C1018" s="8" t="s">
        <v>1095</v>
      </c>
      <c r="D1018" s="10">
        <v>6.5</v>
      </c>
      <c r="E1018" s="8" t="s">
        <v>3648</v>
      </c>
      <c r="F1018" s="9" t="s">
        <v>22041</v>
      </c>
      <c r="G1018" s="9" t="str">
        <f>IFERROR(
  IF(TRIM(Table22[[#This Row],[STARS]])="", "Unknown",
    TRIM(MID(Table22[[#This Row],[STARS]], FIND("Stars:", Table22[[#This Row],[STARS]]) + 6, LEN(Table22[[#This Row],[STARS]])))
  ),
"Unknown")</f>
        <v xml:space="preserve">
Adam West, 
Burt Ward, 
Lee Meriwether, 
Cesar Romero
</v>
      </c>
      <c r="H1018" s="9">
        <v>30610</v>
      </c>
      <c r="I1018" s="9">
        <v>105</v>
      </c>
      <c r="J1018" s="9">
        <v>0</v>
      </c>
    </row>
    <row r="1019" spans="1:10" x14ac:dyDescent="0.3">
      <c r="A1019" s="7" t="s">
        <v>3650</v>
      </c>
      <c r="B1019" s="9" t="s">
        <v>19688</v>
      </c>
      <c r="C1019" s="7" t="s">
        <v>43</v>
      </c>
      <c r="D1019" s="11">
        <v>6.2</v>
      </c>
      <c r="E1019" s="7" t="s">
        <v>3651</v>
      </c>
      <c r="F1019" s="9" t="s">
        <v>22040</v>
      </c>
      <c r="G1019" s="9" t="str">
        <f>IFERROR(
  IF(TRIM(Table22[[#This Row],[STARS]])="", "Unknown",
    TRIM(MID(Table22[[#This Row],[STARS]], FIND("Stars:", Table22[[#This Row],[STARS]]) + 6, LEN(Table22[[#This Row],[STARS]])))
  ),
"Unknown")</f>
        <v xml:space="preserve">
Charlize Theron, 
Nicholas Hoult, 
Christina Hendricks, 
ChloÃ« Grace Moretz
</v>
      </c>
      <c r="H1019" s="9">
        <v>43273</v>
      </c>
      <c r="I1019" s="9">
        <v>113</v>
      </c>
      <c r="J1019" s="9">
        <v>0</v>
      </c>
    </row>
    <row r="1020" spans="1:10" x14ac:dyDescent="0.3">
      <c r="A1020" s="8" t="s">
        <v>3653</v>
      </c>
      <c r="B1020" s="9" t="s">
        <v>19682</v>
      </c>
      <c r="C1020" s="8" t="s">
        <v>191</v>
      </c>
      <c r="D1020" s="10">
        <v>6.2</v>
      </c>
      <c r="E1020" s="8" t="s">
        <v>3654</v>
      </c>
      <c r="F1020" s="9" t="s">
        <v>22039</v>
      </c>
      <c r="G1020" s="9" t="str">
        <f>IFERROR(
  IF(TRIM(Table22[[#This Row],[STARS]])="", "Unknown",
    TRIM(MID(Table22[[#This Row],[STARS]], FIND("Stars:", Table22[[#This Row],[STARS]]) + 6, LEN(Table22[[#This Row],[STARS]])))
  ),
"Unknown")</f>
        <v xml:space="preserve">
Jamie Bell, 
Mark Strong, 
Abbie Cornish, 
Martin Shaw
</v>
      </c>
      <c r="H1020" s="9">
        <v>19869</v>
      </c>
      <c r="I1020" s="9">
        <v>94</v>
      </c>
      <c r="J1020" s="9">
        <v>0</v>
      </c>
    </row>
    <row r="1021" spans="1:10" x14ac:dyDescent="0.3">
      <c r="A1021" s="7" t="s">
        <v>3656</v>
      </c>
      <c r="B1021" s="9" t="s">
        <v>19677</v>
      </c>
      <c r="C1021" s="7" t="s">
        <v>81</v>
      </c>
      <c r="D1021" s="11">
        <v>6.4</v>
      </c>
      <c r="E1021" s="7" t="s">
        <v>3657</v>
      </c>
      <c r="F1021" s="9" t="s">
        <v>1894</v>
      </c>
      <c r="G1021" s="9" t="str">
        <f>IFERROR(
  IF(TRIM(Table22[[#This Row],[STARS]])="", "Unknown",
    TRIM(MID(Table22[[#This Row],[STARS]], FIND("Stars:", Table22[[#This Row],[STARS]]) + 6, LEN(Table22[[#This Row],[STARS]])))
  ),
"Unknown")</f>
        <v xml:space="preserve">
JesÃºs Mosquera, 
Cristina CastaÃ±o, 
MarÃ­a Pedraza, 
JosÃ© de la Torre
</v>
      </c>
      <c r="H1021" s="9">
        <v>5774</v>
      </c>
      <c r="I1021" s="9">
        <v>0</v>
      </c>
      <c r="J1021" s="9">
        <v>0</v>
      </c>
    </row>
    <row r="1022" spans="1:10" x14ac:dyDescent="0.3">
      <c r="A1022" s="8" t="s">
        <v>3659</v>
      </c>
      <c r="B1022" s="9" t="s">
        <v>19835</v>
      </c>
      <c r="C1022" s="8" t="s">
        <v>86</v>
      </c>
      <c r="D1022" s="10">
        <v>8</v>
      </c>
      <c r="E1022" s="8" t="s">
        <v>3661</v>
      </c>
      <c r="F1022" s="9" t="s">
        <v>1894</v>
      </c>
      <c r="G1022" s="9" t="str">
        <f>IFERROR(
  IF(TRIM(Table22[[#This Row],[STARS]])="", "Unknown",
    TRIM(MID(Table22[[#This Row],[STARS]], FIND("Stars:", Table22[[#This Row],[STARS]]) + 6, LEN(Table22[[#This Row],[STARS]])))
  ),
"Unknown")</f>
        <v xml:space="preserve">
Romola Garai, 
Ben Whishaw, 
Dominic West, 
Anna Chancellor
</v>
      </c>
      <c r="H1022" s="9">
        <v>9753</v>
      </c>
      <c r="I1022" s="9">
        <v>60</v>
      </c>
      <c r="J1022" s="9">
        <v>0</v>
      </c>
    </row>
    <row r="1023" spans="1:10" x14ac:dyDescent="0.3">
      <c r="A1023" s="7" t="s">
        <v>3663</v>
      </c>
      <c r="B1023" s="9" t="s">
        <v>19677</v>
      </c>
      <c r="C1023" s="7" t="s">
        <v>1433</v>
      </c>
      <c r="D1023" s="11">
        <v>5.2</v>
      </c>
      <c r="E1023" s="7" t="s">
        <v>3664</v>
      </c>
      <c r="F1023" s="9" t="s">
        <v>22038</v>
      </c>
      <c r="G1023" s="9" t="str">
        <f>IFERROR(
  IF(TRIM(Table22[[#This Row],[STARS]])="", "Unknown",
    TRIM(MID(Table22[[#This Row],[STARS]], FIND("Stars:", Table22[[#This Row],[STARS]]) + 6, LEN(Table22[[#This Row],[STARS]])))
  ),
"Unknown")</f>
        <v xml:space="preserve">
Ava Michelle, 
Griffin Gluck, 
Sabrina Carpenter, 
Paris Berelc
</v>
      </c>
      <c r="H1023" s="9">
        <v>19380</v>
      </c>
      <c r="I1023" s="9">
        <v>101</v>
      </c>
      <c r="J1023" s="9">
        <v>0</v>
      </c>
    </row>
    <row r="1024" spans="1:10" x14ac:dyDescent="0.3">
      <c r="A1024" s="8" t="s">
        <v>3666</v>
      </c>
      <c r="B1024" s="9" t="s">
        <v>19767</v>
      </c>
      <c r="C1024" s="8" t="s">
        <v>1017</v>
      </c>
      <c r="D1024" s="10">
        <v>4.5</v>
      </c>
      <c r="E1024" s="8" t="s">
        <v>3667</v>
      </c>
      <c r="F1024" s="9" t="s">
        <v>1894</v>
      </c>
      <c r="G1024" s="9" t="str">
        <f>IFERROR(
  IF(TRIM(Table22[[#This Row],[STARS]])="", "Unknown",
    TRIM(MID(Table22[[#This Row],[STARS]], FIND("Stars:", Table22[[#This Row],[STARS]]) + 6, LEN(Table22[[#This Row],[STARS]])))
  ),
"Unknown")</f>
        <v xml:space="preserve">
Ramona Singer, 
Luann de Lesseps, 
Sonja Morgan, 
Bethenny Frankel
</v>
      </c>
      <c r="H1024" s="9">
        <v>3254</v>
      </c>
      <c r="I1024" s="9">
        <v>44</v>
      </c>
      <c r="J1024" s="9">
        <v>0</v>
      </c>
    </row>
    <row r="1025" spans="1:10" x14ac:dyDescent="0.3">
      <c r="A1025" s="7" t="s">
        <v>3669</v>
      </c>
      <c r="B1025" s="9" t="s">
        <v>19681</v>
      </c>
      <c r="C1025" s="7" t="s">
        <v>482</v>
      </c>
      <c r="D1025" s="11">
        <v>7.8</v>
      </c>
      <c r="E1025" s="7" t="s">
        <v>3670</v>
      </c>
      <c r="F1025" s="9" t="s">
        <v>1894</v>
      </c>
      <c r="G1025" s="9" t="str">
        <f>IFERROR(
  IF(TRIM(Table22[[#This Row],[STARS]])="", "Unknown",
    TRIM(MID(Table22[[#This Row],[STARS]], FIND("Stars:", Table22[[#This Row],[STARS]]) + 6, LEN(Table22[[#This Row],[STARS]])))
  ),
"Unknown")</f>
        <v xml:space="preserve">
Lenora Crichlow, 
Russell Tovey, 
Aidan Turner, 
SinÃ©ad Keenan
</v>
      </c>
      <c r="H1025" s="9">
        <v>24392</v>
      </c>
      <c r="I1025" s="9">
        <v>60</v>
      </c>
      <c r="J1025" s="9">
        <v>0</v>
      </c>
    </row>
    <row r="1026" spans="1:10" x14ac:dyDescent="0.3">
      <c r="A1026" s="8" t="s">
        <v>3672</v>
      </c>
      <c r="B1026" s="9" t="s">
        <v>19705</v>
      </c>
      <c r="C1026" s="8" t="s">
        <v>2132</v>
      </c>
      <c r="D1026" s="10">
        <v>8.1999999999999993</v>
      </c>
      <c r="E1026" s="8" t="s">
        <v>3673</v>
      </c>
      <c r="F1026" s="9" t="s">
        <v>1894</v>
      </c>
      <c r="G1026" s="9" t="str">
        <f>IFERROR(
  IF(TRIM(Table22[[#This Row],[STARS]])="", "Unknown",
    TRIM(MID(Table22[[#This Row],[STARS]], FIND("Stars:", Table22[[#This Row],[STARS]]) + 6, LEN(Table22[[#This Row],[STARS]])))
  ),
"Unknown")</f>
        <v xml:space="preserve">
Kana Hanazawa, 
Miyuki Sawashiro, 
Noriko Hidaka, 
Shizuka ItÃ´
</v>
      </c>
      <c r="H1026" s="9">
        <v>16859</v>
      </c>
      <c r="I1026" s="9">
        <v>25</v>
      </c>
      <c r="J1026" s="9">
        <v>0</v>
      </c>
    </row>
    <row r="1027" spans="1:10" x14ac:dyDescent="0.3">
      <c r="A1027" s="7" t="s">
        <v>3675</v>
      </c>
      <c r="B1027" s="9" t="s">
        <v>19693</v>
      </c>
      <c r="C1027" s="7" t="s">
        <v>64</v>
      </c>
      <c r="D1027" s="11">
        <v>5.9</v>
      </c>
      <c r="E1027" s="7" t="s">
        <v>3676</v>
      </c>
      <c r="F1027" s="9" t="s">
        <v>22037</v>
      </c>
      <c r="G1027" s="9" t="str">
        <f>IFERROR(
  IF(TRIM(Table22[[#This Row],[STARS]])="", "Unknown",
    TRIM(MID(Table22[[#This Row],[STARS]], FIND("Stars:", Table22[[#This Row],[STARS]]) + 6, LEN(Table22[[#This Row],[STARS]])))
  ),
"Unknown")</f>
        <v xml:space="preserve">
Madeline Brewer, 
Patch Darragh, 
Melora Walters, 
Devin Druid
</v>
      </c>
      <c r="H1027" s="9">
        <v>28739</v>
      </c>
      <c r="I1027" s="9">
        <v>94</v>
      </c>
      <c r="J1027" s="9">
        <v>0</v>
      </c>
    </row>
    <row r="1028" spans="1:10" x14ac:dyDescent="0.3">
      <c r="A1028" s="8" t="s">
        <v>3678</v>
      </c>
      <c r="B1028" s="9" t="s">
        <v>19804</v>
      </c>
      <c r="C1028" s="8" t="s">
        <v>25</v>
      </c>
      <c r="D1028" s="10">
        <v>7.8</v>
      </c>
      <c r="E1028" s="8" t="s">
        <v>3679</v>
      </c>
      <c r="F1028" s="9" t="s">
        <v>1894</v>
      </c>
      <c r="G1028" s="9" t="str">
        <f>IFERROR(
  IF(TRIM(Table22[[#This Row],[STARS]])="", "Unknown",
    TRIM(MID(Table22[[#This Row],[STARS]], FIND("Stars:", Table22[[#This Row],[STARS]]) + 6, LEN(Table22[[#This Row],[STARS]])))
  ),
"Unknown")</f>
        <v xml:space="preserve">
Jun Fukushima, 
Sora Amamiya, 
Rie Takahashi, 
Ai Kayano
</v>
      </c>
      <c r="H1028" s="9">
        <v>7626</v>
      </c>
      <c r="I1028" s="9">
        <v>24</v>
      </c>
      <c r="J1028" s="9">
        <v>0</v>
      </c>
    </row>
    <row r="1029" spans="1:10" x14ac:dyDescent="0.3">
      <c r="A1029" s="7" t="s">
        <v>3681</v>
      </c>
      <c r="B1029" s="9" t="s">
        <v>19836</v>
      </c>
      <c r="C1029" s="7" t="s">
        <v>1475</v>
      </c>
      <c r="D1029" s="11">
        <v>9.1</v>
      </c>
      <c r="E1029" s="7" t="s">
        <v>3683</v>
      </c>
      <c r="F1029" s="9" t="s">
        <v>1894</v>
      </c>
      <c r="G1029" s="9" t="str">
        <f>IFERROR(
  IF(TRIM(Table22[[#This Row],[STARS]])="", "Unknown",
    TRIM(MID(Table22[[#This Row],[STARS]], FIND("Stars:", Table22[[#This Row],[STARS]]) + 6, LEN(Table22[[#This Row],[STARS]])))
  ),
"Unknown")</f>
        <v xml:space="preserve">
Ali Atay, 
Ahmet MÃ¼mtaz Taylan, 
Serkan Keskin, 
Cengiz Bozkurt
</v>
      </c>
      <c r="H1029" s="9">
        <v>90655</v>
      </c>
      <c r="I1029" s="9">
        <v>80</v>
      </c>
      <c r="J1029" s="9">
        <v>0</v>
      </c>
    </row>
    <row r="1030" spans="1:10" x14ac:dyDescent="0.3">
      <c r="A1030" s="8" t="s">
        <v>3685</v>
      </c>
      <c r="B1030" s="9" t="s">
        <v>19684</v>
      </c>
      <c r="C1030" s="8" t="s">
        <v>3687</v>
      </c>
      <c r="D1030" s="10">
        <v>7</v>
      </c>
      <c r="E1030" s="8" t="s">
        <v>3688</v>
      </c>
      <c r="F1030" s="9" t="s">
        <v>22036</v>
      </c>
      <c r="G1030" s="9" t="str">
        <f>IFERROR(
  IF(TRIM(Table22[[#This Row],[STARS]])="", "Unknown",
    TRIM(MID(Table22[[#This Row],[STARS]], FIND("Stars:", Table22[[#This Row],[STARS]]) + 6, LEN(Table22[[#This Row],[STARS]])))
  ),
"Unknown")</f>
        <v xml:space="preserve">
Scott Adkins, 
Teodora Duhovnikova, 
Alon Aboutboul, 
Julian Vergov
</v>
      </c>
      <c r="H1030" s="9">
        <v>26802</v>
      </c>
      <c r="I1030" s="9">
        <v>86</v>
      </c>
      <c r="J1030" s="9">
        <v>0</v>
      </c>
    </row>
    <row r="1031" spans="1:10" x14ac:dyDescent="0.3">
      <c r="A1031" s="7" t="s">
        <v>3690</v>
      </c>
      <c r="B1031" s="9" t="s">
        <v>19677</v>
      </c>
      <c r="C1031" s="7" t="s">
        <v>2189</v>
      </c>
      <c r="D1031" s="11">
        <v>6.1</v>
      </c>
      <c r="E1031" s="7" t="s">
        <v>3691</v>
      </c>
      <c r="F1031" s="9" t="s">
        <v>1894</v>
      </c>
      <c r="G1031" s="9" t="str">
        <f>IFERROR(
  IF(TRIM(Table22[[#This Row],[STARS]])="", "Unknown",
    TRIM(MID(Table22[[#This Row],[STARS]], FIND("Stars:", Table22[[#This Row],[STARS]]) + 6, LEN(Table22[[#This Row],[STARS]])))
  ),
"Unknown")</f>
        <v xml:space="preserve">
Ian Somerhalder, 
Adrian Holmes, 
Jacky Lai, 
Kyle Breitkopf
</v>
      </c>
      <c r="H1031" s="9">
        <v>12690</v>
      </c>
      <c r="I1031" s="9">
        <v>60</v>
      </c>
      <c r="J1031" s="9">
        <v>0</v>
      </c>
    </row>
    <row r="1032" spans="1:10" x14ac:dyDescent="0.3">
      <c r="A1032" s="8" t="s">
        <v>3693</v>
      </c>
      <c r="B1032" s="9" t="s">
        <v>19677</v>
      </c>
      <c r="C1032" s="8" t="s">
        <v>47</v>
      </c>
      <c r="D1032" s="10">
        <v>6.1</v>
      </c>
      <c r="E1032" s="8" t="s">
        <v>3694</v>
      </c>
      <c r="F1032" s="9" t="s">
        <v>22035</v>
      </c>
      <c r="G1032" s="9" t="str">
        <f>IFERROR(
  IF(TRIM(Table22[[#This Row],[STARS]])="", "Unknown",
    TRIM(MID(Table22[[#This Row],[STARS]], FIND("Stars:", Table22[[#This Row],[STARS]]) + 6, LEN(Table22[[#This Row],[STARS]])))
  ),
"Unknown")</f>
        <v xml:space="preserve">
Zach Galifianakis, 
Matthew McConaughey, 
Rekha Shankar, 
Olivia Mekdara
</v>
      </c>
      <c r="H1032" s="9">
        <v>28298</v>
      </c>
      <c r="I1032" s="9">
        <v>82</v>
      </c>
      <c r="J1032" s="9">
        <v>0</v>
      </c>
    </row>
    <row r="1033" spans="1:10" x14ac:dyDescent="0.3">
      <c r="A1033" s="7" t="s">
        <v>3696</v>
      </c>
      <c r="B1033" s="9" t="s">
        <v>19672</v>
      </c>
      <c r="C1033" s="7" t="s">
        <v>458</v>
      </c>
      <c r="D1033" s="11">
        <v>7.1</v>
      </c>
      <c r="E1033" s="7" t="s">
        <v>3697</v>
      </c>
      <c r="F1033" s="9" t="s">
        <v>1894</v>
      </c>
      <c r="G1033" s="9" t="str">
        <f>IFERROR(
  IF(TRIM(Table22[[#This Row],[STARS]])="", "Unknown",
    TRIM(MID(Table22[[#This Row],[STARS]], FIND("Stars:", Table22[[#This Row],[STARS]]) + 6, LEN(Table22[[#This Row],[STARS]])))
  ),
"Unknown")</f>
        <v xml:space="preserve">
Cho Seung-woo, 
Park Shin-Hye, 
In-ho Tae, 
Hye-in Jeong
</v>
      </c>
      <c r="H1033" s="9">
        <v>2359</v>
      </c>
      <c r="I1033" s="9">
        <v>70</v>
      </c>
      <c r="J1033" s="9">
        <v>0</v>
      </c>
    </row>
    <row r="1034" spans="1:10" x14ac:dyDescent="0.3">
      <c r="A1034" s="8" t="s">
        <v>3699</v>
      </c>
      <c r="B1034" s="9" t="s">
        <v>19705</v>
      </c>
      <c r="C1034" s="8" t="s">
        <v>38</v>
      </c>
      <c r="D1034" s="10">
        <v>5.7</v>
      </c>
      <c r="E1034" s="8" t="s">
        <v>3700</v>
      </c>
      <c r="F1034" s="9" t="s">
        <v>22034</v>
      </c>
      <c r="G1034" s="9" t="str">
        <f>IFERROR(
  IF(TRIM(Table22[[#This Row],[STARS]])="", "Unknown",
    TRIM(MID(Table22[[#This Row],[STARS]], FIND("Stars:", Table22[[#This Row],[STARS]]) + 6, LEN(Table22[[#This Row],[STARS]])))
  ),
"Unknown")</f>
        <v xml:space="preserve">
Barbara Niven, 
Bryan Mordechai Jackson, 
Jessica Clark, 
John Heard
</v>
      </c>
      <c r="H1034" s="9">
        <v>4044</v>
      </c>
      <c r="I1034" s="9">
        <v>110</v>
      </c>
      <c r="J1034" s="9">
        <v>0</v>
      </c>
    </row>
    <row r="1035" spans="1:10" x14ac:dyDescent="0.3">
      <c r="A1035" s="7" t="s">
        <v>3702</v>
      </c>
      <c r="B1035" s="9" t="s">
        <v>19675</v>
      </c>
      <c r="C1035" s="7" t="s">
        <v>1716</v>
      </c>
      <c r="D1035" s="11">
        <v>5.4</v>
      </c>
      <c r="E1035" s="7" t="s">
        <v>3703</v>
      </c>
      <c r="F1035" s="9" t="s">
        <v>22033</v>
      </c>
      <c r="G1035" s="9" t="str">
        <f>IFERROR(
  IF(TRIM(Table22[[#This Row],[STARS]])="", "Unknown",
    TRIM(MID(Table22[[#This Row],[STARS]], FIND("Stars:", Table22[[#This Row],[STARS]]) + 6, LEN(Table22[[#This Row],[STARS]])))
  ),
"Unknown")</f>
        <v xml:space="preserve">
Marii Weichsler, 
Julia Koschitz, 
Leon Orlandianyi, 
Lars Bitterlich
</v>
      </c>
      <c r="H1035" s="9">
        <v>2713</v>
      </c>
      <c r="I1035" s="9">
        <v>100</v>
      </c>
      <c r="J1035" s="9">
        <v>0</v>
      </c>
    </row>
    <row r="1036" spans="1:10" x14ac:dyDescent="0.3">
      <c r="A1036" s="8" t="s">
        <v>3705</v>
      </c>
      <c r="B1036" s="9" t="s">
        <v>19693</v>
      </c>
      <c r="C1036" s="8" t="s">
        <v>64</v>
      </c>
      <c r="D1036" s="10">
        <v>5.9</v>
      </c>
      <c r="E1036" s="8" t="s">
        <v>3706</v>
      </c>
      <c r="F1036" s="9" t="s">
        <v>1894</v>
      </c>
      <c r="G1036" s="9" t="str">
        <f>IFERROR(
  IF(TRIM(Table22[[#This Row],[STARS]])="", "Unknown",
    TRIM(MID(Table22[[#This Row],[STARS]], FIND("Stars:", Table22[[#This Row],[STARS]]) + 6, LEN(Table22[[#This Row],[STARS]])))
  ),
"Unknown")</f>
        <v xml:space="preserve">
Eoin Macken, 
David Ajala, 
Jodie Turner-Smith, 
Angus Sampson
</v>
      </c>
      <c r="H1036" s="9">
        <v>12288</v>
      </c>
      <c r="I1036" s="9">
        <v>60</v>
      </c>
      <c r="J1036" s="9">
        <v>0</v>
      </c>
    </row>
    <row r="1037" spans="1:10" x14ac:dyDescent="0.3">
      <c r="A1037" s="7" t="s">
        <v>3708</v>
      </c>
      <c r="B1037" s="9" t="s">
        <v>19677</v>
      </c>
      <c r="C1037" s="7" t="s">
        <v>96</v>
      </c>
      <c r="D1037" s="11">
        <v>8.1999999999999993</v>
      </c>
      <c r="E1037" s="7" t="s">
        <v>3709</v>
      </c>
      <c r="F1037" s="9" t="s">
        <v>1894</v>
      </c>
      <c r="G1037" s="9" t="str">
        <f>IFERROR(
  IF(TRIM(Table22[[#This Row],[STARS]])="", "Unknown",
    TRIM(MID(Table22[[#This Row],[STARS]], FIND("Stars:", Table22[[#This Row],[STARS]]) + 6, LEN(Table22[[#This Row],[STARS]])))
  ),
"Unknown")</f>
        <v xml:space="preserve">
Ji-eun Lee, 
Yeo Jin-gu, 
Shin Jeong-geun, 
Bae Hae-Sun
</v>
      </c>
      <c r="H1037" s="9">
        <v>4854</v>
      </c>
      <c r="I1037" s="9">
        <v>80</v>
      </c>
      <c r="J1037" s="9">
        <v>0</v>
      </c>
    </row>
    <row r="1038" spans="1:10" x14ac:dyDescent="0.3">
      <c r="A1038" s="8" t="s">
        <v>3711</v>
      </c>
      <c r="B1038" s="9" t="s">
        <v>19675</v>
      </c>
      <c r="C1038" s="8" t="s">
        <v>1433</v>
      </c>
      <c r="D1038" s="10">
        <v>7.4</v>
      </c>
      <c r="E1038" s="8" t="s">
        <v>3712</v>
      </c>
      <c r="F1038" s="9" t="s">
        <v>1894</v>
      </c>
      <c r="G1038" s="9" t="str">
        <f>IFERROR(
  IF(TRIM(Table22[[#This Row],[STARS]])="", "Unknown",
    TRIM(MID(Table22[[#This Row],[STARS]], FIND("Stars:", Table22[[#This Row],[STARS]]) + 6, LEN(Table22[[#This Row],[STARS]])))
  ),
"Unknown")</f>
        <v xml:space="preserve">
Sophie Grace, 
Momona Tamada, 
Shay Rudolph, 
Malia Baker
</v>
      </c>
      <c r="H1038" s="9">
        <v>2599</v>
      </c>
      <c r="I1038" s="9">
        <v>0</v>
      </c>
      <c r="J1038" s="9">
        <v>0</v>
      </c>
    </row>
    <row r="1039" spans="1:10" x14ac:dyDescent="0.3">
      <c r="A1039" s="7" t="s">
        <v>3714</v>
      </c>
      <c r="B1039" s="9" t="s">
        <v>19677</v>
      </c>
      <c r="C1039" s="7" t="s">
        <v>427</v>
      </c>
      <c r="D1039" s="11">
        <v>5.2</v>
      </c>
      <c r="E1039" s="7" t="s">
        <v>3715</v>
      </c>
      <c r="F1039" s="9" t="s">
        <v>20406</v>
      </c>
      <c r="G1039" s="9" t="str">
        <f>IFERROR(
  IF(TRIM(Table22[[#This Row],[STARS]])="", "Unknown",
    TRIM(MID(Table22[[#This Row],[STARS]], FIND("Stars:", Table22[[#This Row],[STARS]]) + 6, LEN(Table22[[#This Row],[STARS]])))
  ),
"Unknown")</f>
        <v xml:space="preserve">
Jack Gore, 
Miya Cech, 
Benjamin Flores Jr., 
Alessio Scalzotto
</v>
      </c>
      <c r="H1039" s="9">
        <v>20693</v>
      </c>
      <c r="I1039" s="9">
        <v>98</v>
      </c>
      <c r="J1039" s="9">
        <v>0</v>
      </c>
    </row>
    <row r="1040" spans="1:10" x14ac:dyDescent="0.3">
      <c r="A1040" s="8" t="s">
        <v>3717</v>
      </c>
      <c r="B1040" s="9" t="s">
        <v>19752</v>
      </c>
      <c r="C1040" s="8" t="s">
        <v>34</v>
      </c>
      <c r="D1040" s="10">
        <v>7.3</v>
      </c>
      <c r="E1040" s="8" t="s">
        <v>3718</v>
      </c>
      <c r="F1040" s="9" t="s">
        <v>1894</v>
      </c>
      <c r="G1040" s="9" t="str">
        <f>IFERROR(
  IF(TRIM(Table22[[#This Row],[STARS]])="", "Unknown",
    TRIM(MID(Table22[[#This Row],[STARS]], FIND("Stars:", Table22[[#This Row],[STARS]]) + 6, LEN(Table22[[#This Row],[STARS]])))
  ),
"Unknown")</f>
        <v xml:space="preserve">
Tom Wlaschiha, 
Donald Sutherland, 
Lara Rossi, 
William Fichtner
</v>
      </c>
      <c r="H1040" s="9">
        <v>12545</v>
      </c>
      <c r="I1040" s="9">
        <v>43</v>
      </c>
      <c r="J1040" s="9">
        <v>0</v>
      </c>
    </row>
    <row r="1041" spans="1:10" x14ac:dyDescent="0.3">
      <c r="A1041" s="7" t="s">
        <v>3720</v>
      </c>
      <c r="B1041" s="9" t="s">
        <v>19715</v>
      </c>
      <c r="C1041" s="7" t="s">
        <v>25</v>
      </c>
      <c r="D1041" s="11">
        <v>7.9</v>
      </c>
      <c r="E1041" s="7" t="s">
        <v>3721</v>
      </c>
      <c r="F1041" s="9" t="s">
        <v>1894</v>
      </c>
      <c r="G1041" s="9" t="str">
        <f>IFERROR(
  IF(TRIM(Table22[[#This Row],[STARS]])="", "Unknown",
    TRIM(MID(Table22[[#This Row],[STARS]], FIND("Stars:", Table22[[#This Row],[STARS]]) + 6, LEN(Table22[[#This Row],[STARS]])))
  ),
"Unknown")</f>
        <v xml:space="preserve">
Eric Edelstein, 
Demetri Martin, 
Bobby Moynihan, 
Keith Ferguson
</v>
      </c>
      <c r="H1041" s="9">
        <v>12975</v>
      </c>
      <c r="I1041" s="9">
        <v>30</v>
      </c>
      <c r="J1041" s="9">
        <v>0</v>
      </c>
    </row>
    <row r="1042" spans="1:10" x14ac:dyDescent="0.3">
      <c r="A1042" s="8" t="s">
        <v>3723</v>
      </c>
      <c r="B1042" s="9" t="s">
        <v>19682</v>
      </c>
      <c r="C1042" s="8" t="s">
        <v>160</v>
      </c>
      <c r="D1042" s="10">
        <v>4.9000000000000004</v>
      </c>
      <c r="E1042" s="8" t="s">
        <v>3725</v>
      </c>
      <c r="F1042" s="9" t="s">
        <v>21574</v>
      </c>
      <c r="G1042" s="9" t="str">
        <f>IFERROR(
  IF(TRIM(Table22[[#This Row],[STARS]])="", "Unknown",
    TRIM(MID(Table22[[#This Row],[STARS]], FIND("Stars:", Table22[[#This Row],[STARS]]) + 6, LEN(Table22[[#This Row],[STARS]])))
  ),
"Unknown")</f>
        <v xml:space="preserve">
Adam Rayner, 
Eliza Dushku, 
Ian Ogilvy, 
James Remar
</v>
      </c>
      <c r="H1042" s="9">
        <v>6077</v>
      </c>
      <c r="I1042" s="9">
        <v>91</v>
      </c>
      <c r="J1042" s="9">
        <v>0</v>
      </c>
    </row>
    <row r="1043" spans="1:10" x14ac:dyDescent="0.3">
      <c r="A1043" s="7" t="s">
        <v>3727</v>
      </c>
      <c r="B1043" s="9" t="s">
        <v>19675</v>
      </c>
      <c r="C1043" s="7" t="s">
        <v>34</v>
      </c>
      <c r="D1043" s="11">
        <v>6.7</v>
      </c>
      <c r="E1043" s="7" t="s">
        <v>3728</v>
      </c>
      <c r="F1043" s="9" t="s">
        <v>22032</v>
      </c>
      <c r="G1043" s="9" t="str">
        <f>IFERROR(
  IF(TRIM(Table22[[#This Row],[STARS]])="", "Unknown",
    TRIM(MID(Table22[[#This Row],[STARS]], FIND("Stars:", Table22[[#This Row],[STARS]]) + 6, LEN(Table22[[#This Row],[STARS]])))
  ),
"Unknown")</f>
        <v xml:space="preserve">
Tae-goo Eom, 
Jeon Yeo-bin, 
Seung-Won Cha, 
Dong-in Cho
</v>
      </c>
      <c r="H1043" s="9">
        <v>4668</v>
      </c>
      <c r="I1043" s="9">
        <v>131</v>
      </c>
      <c r="J1043" s="9">
        <v>0</v>
      </c>
    </row>
    <row r="1044" spans="1:10" x14ac:dyDescent="0.3">
      <c r="A1044" s="8" t="s">
        <v>3730</v>
      </c>
      <c r="B1044" s="9" t="s">
        <v>19837</v>
      </c>
      <c r="C1044" s="8" t="s">
        <v>81</v>
      </c>
      <c r="D1044" s="10">
        <v>8.6</v>
      </c>
      <c r="E1044" s="8" t="s">
        <v>3732</v>
      </c>
      <c r="F1044" s="9" t="s">
        <v>1894</v>
      </c>
      <c r="G1044" s="9" t="str">
        <f>IFERROR(
  IF(TRIM(Table22[[#This Row],[STARS]])="", "Unknown",
    TRIM(MID(Table22[[#This Row],[STARS]], FIND("Stars:", Table22[[#This Row],[STARS]]) + 6, LEN(Table22[[#This Row],[STARS]])))
  ),
"Unknown")</f>
        <v xml:space="preserve">
Kenan Imirzalioglu, 
Cansu Dere, 
Yigit Ã–zsener, 
Baris Falay
</v>
      </c>
      <c r="H1044" s="9">
        <v>29151</v>
      </c>
      <c r="I1044" s="9">
        <v>90</v>
      </c>
      <c r="J1044" s="9">
        <v>0</v>
      </c>
    </row>
    <row r="1045" spans="1:10" x14ac:dyDescent="0.3">
      <c r="A1045" s="7" t="s">
        <v>3734</v>
      </c>
      <c r="B1045" s="9" t="s">
        <v>19693</v>
      </c>
      <c r="C1045" s="7" t="s">
        <v>3735</v>
      </c>
      <c r="D1045" s="11">
        <v>8.1</v>
      </c>
      <c r="E1045" s="7" t="s">
        <v>3736</v>
      </c>
      <c r="F1045" s="9" t="s">
        <v>1894</v>
      </c>
      <c r="G1045" s="9" t="str">
        <f>IFERROR(
  IF(TRIM(Table22[[#This Row],[STARS]])="", "Unknown",
    TRIM(MID(Table22[[#This Row],[STARS]], FIND("Stars:", Table22[[#This Row],[STARS]]) + 6, LEN(Table22[[#This Row],[STARS]])))
  ),
"Unknown")</f>
        <v xml:space="preserve">
Park Min-Young, 
Seo Jun Park, 
Lee Tae-Hwan, 
Kim Byeong-Ok
</v>
      </c>
      <c r="H1045" s="9">
        <v>7696</v>
      </c>
      <c r="I1045" s="9">
        <v>60</v>
      </c>
      <c r="J1045" s="9">
        <v>0</v>
      </c>
    </row>
    <row r="1046" spans="1:10" x14ac:dyDescent="0.3">
      <c r="A1046" s="8" t="s">
        <v>3738</v>
      </c>
      <c r="B1046" s="9" t="s">
        <v>19682</v>
      </c>
      <c r="C1046" s="8" t="s">
        <v>38</v>
      </c>
      <c r="D1046" s="10">
        <v>5.2</v>
      </c>
      <c r="E1046" s="8" t="s">
        <v>3739</v>
      </c>
      <c r="F1046" s="9" t="s">
        <v>21794</v>
      </c>
      <c r="G1046" s="9" t="str">
        <f>IFERROR(
  IF(TRIM(Table22[[#This Row],[STARS]])="", "Unknown",
    TRIM(MID(Table22[[#This Row],[STARS]], FIND("Stars:", Table22[[#This Row],[STARS]]) + 6, LEN(Table22[[#This Row],[STARS]])))
  ),
"Unknown")</f>
        <v xml:space="preserve">
MarÃ­a Pedraza, 
Pol Monen, 
Natalia Tena, 
Greta FernÃ¡ndez
</v>
      </c>
      <c r="H1046" s="9">
        <v>4083</v>
      </c>
      <c r="I1046" s="9">
        <v>105</v>
      </c>
      <c r="J1046" s="9">
        <v>0</v>
      </c>
    </row>
    <row r="1047" spans="1:10" x14ac:dyDescent="0.3">
      <c r="A1047" s="7" t="s">
        <v>3741</v>
      </c>
      <c r="B1047" s="9" t="s">
        <v>19782</v>
      </c>
      <c r="C1047" s="7" t="s">
        <v>34</v>
      </c>
      <c r="D1047" s="11">
        <v>6.6</v>
      </c>
      <c r="E1047" s="7" t="s">
        <v>3742</v>
      </c>
      <c r="F1047" s="9" t="s">
        <v>22031</v>
      </c>
      <c r="G1047" s="9" t="str">
        <f>IFERROR(
  IF(TRIM(Table22[[#This Row],[STARS]])="", "Unknown",
    TRIM(MID(Table22[[#This Row],[STARS]], FIND("Stars:", Table22[[#This Row],[STARS]]) + 6, LEN(Table22[[#This Row],[STARS]])))
  ),
"Unknown")</f>
        <v xml:space="preserve">
Albert Dupontel, 
Jean Dujardin, 
FranÃ§ois BerlÃ©and, 
Claude Perron
</v>
      </c>
      <c r="H1047" s="9">
        <v>3525</v>
      </c>
      <c r="I1047" s="9">
        <v>95</v>
      </c>
      <c r="J1047" s="9">
        <v>0</v>
      </c>
    </row>
    <row r="1048" spans="1:10" x14ac:dyDescent="0.3">
      <c r="A1048" s="8" t="s">
        <v>3744</v>
      </c>
      <c r="B1048" s="9" t="s">
        <v>19838</v>
      </c>
      <c r="C1048" s="8" t="s">
        <v>3746</v>
      </c>
      <c r="D1048" s="10">
        <v>7.9</v>
      </c>
      <c r="E1048" s="8" t="s">
        <v>3747</v>
      </c>
      <c r="F1048" s="9" t="s">
        <v>1894</v>
      </c>
      <c r="G1048" s="9" t="str">
        <f>IFERROR(
  IF(TRIM(Table22[[#This Row],[STARS]])="", "Unknown",
    TRIM(MID(Table22[[#This Row],[STARS]], FIND("Stars:", Table22[[#This Row],[STARS]]) + 6, LEN(Table22[[#This Row],[STARS]])))
  ),
"Unknown")</f>
        <v xml:space="preserve">
Michael Peterson, 
David Rudolf, 
Ron Guerette, 
Martha Ratliff
</v>
      </c>
      <c r="H1048" s="9">
        <v>20200</v>
      </c>
      <c r="I1048" s="9">
        <v>629</v>
      </c>
      <c r="J1048" s="9">
        <v>0</v>
      </c>
    </row>
    <row r="1049" spans="1:10" x14ac:dyDescent="0.3">
      <c r="A1049" s="7" t="s">
        <v>3749</v>
      </c>
      <c r="B1049" s="9" t="s">
        <v>19839</v>
      </c>
      <c r="C1049" s="7" t="s">
        <v>1360</v>
      </c>
      <c r="D1049" s="11">
        <v>6</v>
      </c>
      <c r="E1049" s="7" t="s">
        <v>3750</v>
      </c>
      <c r="F1049" s="9" t="s">
        <v>22030</v>
      </c>
      <c r="G1049" s="9" t="str">
        <f>IFERROR(
  IF(TRIM(Table22[[#This Row],[STARS]])="", "Unknown",
    TRIM(MID(Table22[[#This Row],[STARS]], FIND("Stars:", Table22[[#This Row],[STARS]]) + 6, LEN(Table22[[#This Row],[STARS]])))
  ),
"Unknown")</f>
        <v xml:space="preserve">
Barbara Parkins, 
Patty Duke, 
Paul Burke, 
Sharon Tate
</v>
      </c>
      <c r="H1049" s="9">
        <v>7900</v>
      </c>
      <c r="I1049" s="9">
        <v>123</v>
      </c>
      <c r="J1049" s="9" t="s">
        <v>3752</v>
      </c>
    </row>
    <row r="1050" spans="1:10" x14ac:dyDescent="0.3">
      <c r="A1050" s="8" t="s">
        <v>3753</v>
      </c>
      <c r="B1050" s="9" t="s">
        <v>19693</v>
      </c>
      <c r="C1050" s="8" t="s">
        <v>60</v>
      </c>
      <c r="D1050" s="10">
        <v>7</v>
      </c>
      <c r="E1050" s="8" t="s">
        <v>3754</v>
      </c>
      <c r="F1050" s="9" t="s">
        <v>1894</v>
      </c>
      <c r="G1050" s="9" t="str">
        <f>IFERROR(
  IF(TRIM(Table22[[#This Row],[STARS]])="", "Unknown",
    TRIM(MID(Table22[[#This Row],[STARS]], FIND("Stars:", Table22[[#This Row],[STARS]]) + 6, LEN(Table22[[#This Row],[STARS]])))
  ),
"Unknown")</f>
        <v xml:space="preserve">
Charlotte Best, 
Marco Pigossi, 
Aaron Jakubenko, 
Mattias Inwood
</v>
      </c>
      <c r="H1050" s="9">
        <v>7104</v>
      </c>
      <c r="I1050" s="9">
        <v>60</v>
      </c>
      <c r="J1050" s="9">
        <v>0</v>
      </c>
    </row>
    <row r="1051" spans="1:10" x14ac:dyDescent="0.3">
      <c r="A1051" s="7" t="s">
        <v>3756</v>
      </c>
      <c r="B1051" s="9" t="s">
        <v>19682</v>
      </c>
      <c r="C1051" s="7" t="s">
        <v>922</v>
      </c>
      <c r="D1051" s="11">
        <v>6.3</v>
      </c>
      <c r="E1051" s="7" t="s">
        <v>3757</v>
      </c>
      <c r="F1051" s="9" t="s">
        <v>22029</v>
      </c>
      <c r="G1051" s="9" t="str">
        <f>IFERROR(
  IF(TRIM(Table22[[#This Row],[STARS]])="", "Unknown",
    TRIM(MID(Table22[[#This Row],[STARS]], FIND("Stars:", Table22[[#This Row],[STARS]]) + 6, LEN(Table22[[#This Row],[STARS]])))
  ),
"Unknown")</f>
        <v xml:space="preserve">
Sam Worthington, 
Octavia Spencer, 
Tim McGraw, 
Radha Mitchell
</v>
      </c>
      <c r="H1051" s="9">
        <v>31775</v>
      </c>
      <c r="I1051" s="9">
        <v>132</v>
      </c>
      <c r="J1051" s="9" t="s">
        <v>3759</v>
      </c>
    </row>
    <row r="1052" spans="1:10" x14ac:dyDescent="0.3">
      <c r="A1052" s="8" t="s">
        <v>3760</v>
      </c>
      <c r="B1052" s="9" t="s">
        <v>19677</v>
      </c>
      <c r="C1052" s="8" t="s">
        <v>195</v>
      </c>
      <c r="D1052" s="10">
        <v>7.3</v>
      </c>
      <c r="E1052" s="8" t="s">
        <v>3761</v>
      </c>
      <c r="F1052" s="9" t="s">
        <v>1894</v>
      </c>
      <c r="G1052" s="9" t="str">
        <f>IFERROR(
  IF(TRIM(Table22[[#This Row],[STARS]])="", "Unknown",
    TRIM(MID(Table22[[#This Row],[STARS]], FIND("Stars:", Table22[[#This Row],[STARS]]) + 6, LEN(Table22[[#This Row],[STARS]])))
  ),
"Unknown")</f>
        <v xml:space="preserve">
Kirill KÃ¤ro, 
Maryana Spivak, 
Aleksandr Robak, 
Eldar Kalimulin
</v>
      </c>
      <c r="H1052" s="9">
        <v>10507</v>
      </c>
      <c r="I1052" s="9">
        <v>0</v>
      </c>
      <c r="J1052" s="9">
        <v>0</v>
      </c>
    </row>
    <row r="1053" spans="1:10" x14ac:dyDescent="0.3">
      <c r="A1053" s="7" t="s">
        <v>3763</v>
      </c>
      <c r="B1053" s="9" t="s">
        <v>19672</v>
      </c>
      <c r="C1053" s="7" t="s">
        <v>3764</v>
      </c>
      <c r="D1053" s="11">
        <v>0</v>
      </c>
      <c r="E1053" s="7" t="s">
        <v>3765</v>
      </c>
      <c r="F1053" s="9" t="s">
        <v>22028</v>
      </c>
      <c r="G1053" s="9" t="str">
        <f>IFERROR(
  IF(TRIM(Table22[[#This Row],[STARS]])="", "Unknown",
    TRIM(MID(Table22[[#This Row],[STARS]], FIND("Stars:", Table22[[#This Row],[STARS]]) + 6, LEN(Table22[[#This Row],[STARS]])))
  ),
"Unknown")</f>
        <v xml:space="preserve">
Chris Hemsworth, 
Jurnee Smollett, 
Miles Teller, 
Tess Haubrich
</v>
      </c>
      <c r="H1053" s="9">
        <v>0</v>
      </c>
      <c r="I1053" s="9">
        <v>0</v>
      </c>
      <c r="J1053" s="9">
        <v>0</v>
      </c>
    </row>
    <row r="1054" spans="1:10" x14ac:dyDescent="0.3">
      <c r="A1054" s="8" t="s">
        <v>3767</v>
      </c>
      <c r="B1054" s="9" t="s">
        <v>19675</v>
      </c>
      <c r="C1054" s="8" t="s">
        <v>113</v>
      </c>
      <c r="D1054" s="10">
        <v>7</v>
      </c>
      <c r="E1054" s="8" t="s">
        <v>3768</v>
      </c>
      <c r="F1054" s="9" t="s">
        <v>22027</v>
      </c>
      <c r="G1054" s="9" t="str">
        <f>IFERROR(
  IF(TRIM(Table22[[#This Row],[STARS]])="", "Unknown",
    TRIM(MID(Table22[[#This Row],[STARS]], FIND("Stars:", Table22[[#This Row],[STARS]]) + 6, LEN(Table22[[#This Row],[STARS]])))
  ),
"Unknown")</f>
        <v xml:space="preserve">
GÃ´ Ayano, 
Naoyuki Fernandez, 
Hayato Ichihara, 
Hayato Isomura
</v>
      </c>
      <c r="H1054" s="9">
        <v>1192</v>
      </c>
      <c r="I1054" s="9">
        <v>136</v>
      </c>
      <c r="J1054" s="9">
        <v>0</v>
      </c>
    </row>
    <row r="1055" spans="1:10" x14ac:dyDescent="0.3">
      <c r="A1055" s="7" t="s">
        <v>3770</v>
      </c>
      <c r="B1055" s="9" t="s">
        <v>19688</v>
      </c>
      <c r="C1055" s="7" t="s">
        <v>2189</v>
      </c>
      <c r="D1055" s="11">
        <v>5.6</v>
      </c>
      <c r="E1055" s="7" t="s">
        <v>3771</v>
      </c>
      <c r="F1055" s="9" t="s">
        <v>22026</v>
      </c>
      <c r="G1055" s="9" t="str">
        <f>IFERROR(
  IF(TRIM(Table22[[#This Row],[STARS]])="", "Unknown",
    TRIM(MID(Table22[[#This Row],[STARS]], FIND("Stars:", Table22[[#This Row],[STARS]]) + 6, LEN(Table22[[#This Row],[STARS]])))
  ),
"Unknown")</f>
        <v xml:space="preserve">
Arnold Schwarzenegger, 
Abigail Breslin, 
Joely Richardson, 
Laura Cayouette
</v>
      </c>
      <c r="H1055" s="9">
        <v>42895</v>
      </c>
      <c r="I1055" s="9">
        <v>95</v>
      </c>
      <c r="J1055" s="9" t="s">
        <v>3773</v>
      </c>
    </row>
    <row r="1056" spans="1:10" x14ac:dyDescent="0.3">
      <c r="A1056" s="8" t="s">
        <v>3774</v>
      </c>
      <c r="B1056" s="9" t="s">
        <v>19674</v>
      </c>
      <c r="C1056" s="8" t="s">
        <v>34</v>
      </c>
      <c r="D1056" s="10">
        <v>6.2</v>
      </c>
      <c r="E1056" s="8" t="s">
        <v>3775</v>
      </c>
      <c r="F1056" s="9" t="s">
        <v>22025</v>
      </c>
      <c r="G1056" s="9" t="str">
        <f>IFERROR(
  IF(TRIM(Table22[[#This Row],[STARS]])="", "Unknown",
    TRIM(MID(Table22[[#This Row],[STARS]], FIND("Stars:", Table22[[#This Row],[STARS]]) + 6, LEN(Table22[[#This Row],[STARS]])))
  ),
"Unknown")</f>
        <v xml:space="preserve">
Mark Wahlberg, 
Russell Crowe, 
Catherine Zeta-Jones, 
Jeffrey Wright
</v>
      </c>
      <c r="H1056" s="9">
        <v>77749</v>
      </c>
      <c r="I1056" s="9">
        <v>109</v>
      </c>
      <c r="J1056" s="9" t="s">
        <v>3777</v>
      </c>
    </row>
    <row r="1057" spans="1:10" x14ac:dyDescent="0.3">
      <c r="A1057" s="7" t="s">
        <v>3778</v>
      </c>
      <c r="B1057" s="9" t="s">
        <v>19677</v>
      </c>
      <c r="C1057" s="7" t="s">
        <v>113</v>
      </c>
      <c r="D1057" s="11">
        <v>8.5</v>
      </c>
      <c r="E1057" s="7" t="s">
        <v>3779</v>
      </c>
      <c r="F1057" s="9" t="s">
        <v>1894</v>
      </c>
      <c r="G1057" s="9" t="str">
        <f>IFERROR(
  IF(TRIM(Table22[[#This Row],[STARS]])="", "Unknown",
    TRIM(MID(Table22[[#This Row],[STARS]], FIND("Stars:", Table22[[#This Row],[STARS]]) + 6, LEN(Table22[[#This Row],[STARS]])))
  ),
"Unknown")</f>
        <v xml:space="preserve">
Shefali Shah, 
Rajesh Tailang, 
Rasika Dugal, 
Anurag Arora
</v>
      </c>
      <c r="H1057" s="9">
        <v>15928</v>
      </c>
      <c r="I1057" s="9">
        <v>50</v>
      </c>
      <c r="J1057" s="9">
        <v>0</v>
      </c>
    </row>
    <row r="1058" spans="1:10" x14ac:dyDescent="0.3">
      <c r="A1058" s="8" t="s">
        <v>3781</v>
      </c>
      <c r="B1058" s="9" t="s">
        <v>19682</v>
      </c>
      <c r="C1058" s="8" t="s">
        <v>81</v>
      </c>
      <c r="D1058" s="10">
        <v>7.4</v>
      </c>
      <c r="E1058" s="8" t="s">
        <v>3782</v>
      </c>
      <c r="F1058" s="9" t="s">
        <v>1894</v>
      </c>
      <c r="G1058" s="9" t="str">
        <f>IFERROR(
  IF(TRIM(Table22[[#This Row],[STARS]])="", "Unknown",
    TRIM(MID(Table22[[#This Row],[STARS]], FIND("Stars:", Table22[[#This Row],[STARS]]) + 6, LEN(Table22[[#This Row],[STARS]])))
  ),
"Unknown")</f>
        <v xml:space="preserve">
Carole Bouquet, 
Fred Testot, 
Manon Azem, 
Pascal Demolon
</v>
      </c>
      <c r="H1058" s="9">
        <v>12210</v>
      </c>
      <c r="I1058" s="9">
        <v>52</v>
      </c>
      <c r="J1058" s="9">
        <v>0</v>
      </c>
    </row>
    <row r="1059" spans="1:10" x14ac:dyDescent="0.3">
      <c r="A1059" s="7" t="s">
        <v>3784</v>
      </c>
      <c r="B1059" s="9" t="s">
        <v>19767</v>
      </c>
      <c r="C1059" s="7" t="s">
        <v>1360</v>
      </c>
      <c r="D1059" s="11">
        <v>6.2</v>
      </c>
      <c r="E1059" s="7" t="s">
        <v>3785</v>
      </c>
      <c r="F1059" s="9" t="s">
        <v>20623</v>
      </c>
      <c r="G1059" s="9" t="str">
        <f>IFERROR(
  IF(TRIM(Table22[[#This Row],[STARS]])="", "Unknown",
    TRIM(MID(Table22[[#This Row],[STARS]], FIND("Stars:", Table22[[#This Row],[STARS]]) + 6, LEN(Table22[[#This Row],[STARS]])))
  ),
"Unknown")</f>
        <v xml:space="preserve">
Robert Hoffman, 
Briana Evigan, 
Cassie Ventura, 
Adam Sevani
</v>
      </c>
      <c r="H1059" s="9">
        <v>82792</v>
      </c>
      <c r="I1059" s="9">
        <v>98</v>
      </c>
      <c r="J1059" s="9" t="s">
        <v>3787</v>
      </c>
    </row>
    <row r="1060" spans="1:10" x14ac:dyDescent="0.3">
      <c r="A1060" s="8" t="s">
        <v>3788</v>
      </c>
      <c r="B1060" s="9" t="s">
        <v>19672</v>
      </c>
      <c r="C1060" s="8" t="s">
        <v>86</v>
      </c>
      <c r="D1060" s="10">
        <v>8.6999999999999993</v>
      </c>
      <c r="E1060" s="8" t="s">
        <v>3789</v>
      </c>
      <c r="F1060" s="9" t="s">
        <v>1894</v>
      </c>
      <c r="G1060" s="9" t="str">
        <f>IFERROR(
  IF(TRIM(Table22[[#This Row],[STARS]])="", "Unknown",
    TRIM(MID(Table22[[#This Row],[STARS]], FIND("Stars:", Table22[[#This Row],[STARS]]) + 6, LEN(Table22[[#This Row],[STARS]])))
  ),
"Unknown")</f>
        <v xml:space="preserve">
Olivia Castanho, 
Yang Hong-Seok, 
Lee Jehoon, 
Tang Joon-sang
</v>
      </c>
      <c r="H1060" s="9">
        <v>2598</v>
      </c>
      <c r="I1060" s="9">
        <v>60</v>
      </c>
      <c r="J1060" s="9">
        <v>0</v>
      </c>
    </row>
    <row r="1061" spans="1:10" x14ac:dyDescent="0.3">
      <c r="A1061" s="7" t="s">
        <v>3791</v>
      </c>
      <c r="B1061" s="9" t="s">
        <v>19770</v>
      </c>
      <c r="C1061" s="7" t="s">
        <v>86</v>
      </c>
      <c r="D1061" s="11">
        <v>6.8</v>
      </c>
      <c r="E1061" s="7" t="s">
        <v>3792</v>
      </c>
      <c r="F1061" s="9" t="s">
        <v>1894</v>
      </c>
      <c r="G1061" s="9" t="str">
        <f>IFERROR(
  IF(TRIM(Table22[[#This Row],[STARS]])="", "Unknown",
    TRIM(MID(Table22[[#This Row],[STARS]], FIND("Stars:", Table22[[#This Row],[STARS]]) + 6, LEN(Table22[[#This Row],[STARS]])))
  ),
"Unknown")</f>
        <v xml:space="preserve">
Benedetta Porcaroli, 
Alice Pagani, 
Riccardo Mandolini, 
Chabeli Sastre
</v>
      </c>
      <c r="H1061" s="9">
        <v>9336</v>
      </c>
      <c r="I1061" s="9">
        <v>50</v>
      </c>
      <c r="J1061" s="9">
        <v>0</v>
      </c>
    </row>
    <row r="1062" spans="1:10" x14ac:dyDescent="0.3">
      <c r="A1062" s="8" t="s">
        <v>3794</v>
      </c>
      <c r="B1062" s="9" t="s">
        <v>19675</v>
      </c>
      <c r="C1062" s="8" t="s">
        <v>1475</v>
      </c>
      <c r="D1062" s="10">
        <v>7</v>
      </c>
      <c r="E1062" s="8" t="s">
        <v>3795</v>
      </c>
      <c r="F1062" s="9" t="s">
        <v>22024</v>
      </c>
      <c r="G1062" s="9" t="str">
        <f>IFERROR(
  IF(TRIM(Table22[[#This Row],[STARS]])="", "Unknown",
    TRIM(MID(Table22[[#This Row],[STARS]], FIND("Stars:", Table22[[#This Row],[STARS]]) + 6, LEN(Table22[[#This Row],[STARS]])))
  ),
"Unknown")</f>
        <v xml:space="preserve">
Elio Germano, 
Leonardo Lidi, 
Matilda De Angelis, 
Tom Wlaschiha
</v>
      </c>
      <c r="H1062" s="9">
        <v>16127</v>
      </c>
      <c r="I1062" s="9">
        <v>117</v>
      </c>
      <c r="J1062" s="9">
        <v>0</v>
      </c>
    </row>
    <row r="1063" spans="1:10" x14ac:dyDescent="0.3">
      <c r="A1063" s="7" t="s">
        <v>3797</v>
      </c>
      <c r="B1063" s="9" t="s">
        <v>19808</v>
      </c>
      <c r="C1063" s="7" t="s">
        <v>3799</v>
      </c>
      <c r="D1063" s="11">
        <v>8.1999999999999993</v>
      </c>
      <c r="E1063" s="7" t="s">
        <v>3800</v>
      </c>
      <c r="F1063" s="9" t="s">
        <v>1894</v>
      </c>
      <c r="G1063" s="9" t="str">
        <f>IFERROR(
  IF(TRIM(Table22[[#This Row],[STARS]])="", "Unknown",
    TRIM(MID(Table22[[#This Row],[STARS]], FIND("Stars:", Table22[[#This Row],[STARS]]) + 6, LEN(Table22[[#This Row],[STARS]])))
  ),
"Unknown")</f>
        <v xml:space="preserve">
Alex Trebek, 
Johnny Gilbert, 
Jimmy McGuire, 
Sarah Whitcomb Foss
</v>
      </c>
      <c r="H1063" s="9">
        <v>6528</v>
      </c>
      <c r="I1063" s="9">
        <v>30</v>
      </c>
      <c r="J1063" s="9">
        <v>0</v>
      </c>
    </row>
    <row r="1064" spans="1:10" x14ac:dyDescent="0.3">
      <c r="A1064" s="8" t="s">
        <v>3802</v>
      </c>
      <c r="B1064" s="9" t="s">
        <v>19677</v>
      </c>
      <c r="C1064" s="8" t="s">
        <v>86</v>
      </c>
      <c r="D1064" s="10">
        <v>8.1999999999999993</v>
      </c>
      <c r="E1064" s="8" t="s">
        <v>3803</v>
      </c>
      <c r="F1064" s="9" t="s">
        <v>20538</v>
      </c>
      <c r="G1064" s="9" t="str">
        <f>IFERROR(
  IF(TRIM(Table22[[#This Row],[STARS]])="", "Unknown",
    TRIM(MID(Table22[[#This Row],[STARS]], FIND("Stars:", Table22[[#This Row],[STARS]]) + 6, LEN(Table22[[#This Row],[STARS]])))
  ),
"Unknown")</f>
        <v xml:space="preserve">
Aras Bulut Iynemli, 
Nisa Sofiya Aksongur, 
Deniz Baysal, 
Celile Toyon Uysal
</v>
      </c>
      <c r="H1064" s="9">
        <v>41099</v>
      </c>
      <c r="I1064" s="9">
        <v>132</v>
      </c>
      <c r="J1064" s="9">
        <v>0</v>
      </c>
    </row>
    <row r="1065" spans="1:10" x14ac:dyDescent="0.3">
      <c r="A1065" s="7" t="s">
        <v>3805</v>
      </c>
      <c r="B1065" s="9" t="s">
        <v>19705</v>
      </c>
      <c r="C1065" s="7" t="s">
        <v>34</v>
      </c>
      <c r="D1065" s="11">
        <v>6.4</v>
      </c>
      <c r="E1065" s="7" t="s">
        <v>3806</v>
      </c>
      <c r="F1065" s="9" t="s">
        <v>19922</v>
      </c>
      <c r="G1065" s="9" t="str">
        <f>IFERROR(
  IF(TRIM(Table22[[#This Row],[STARS]])="", "Unknown",
    TRIM(MID(Table22[[#This Row],[STARS]], FIND("Stars:", Table22[[#This Row],[STARS]]) + 6, LEN(Table22[[#This Row],[STARS]])))
  ),
"Unknown")</f>
        <v xml:space="preserve">
Mark Wahlberg, 
Giovanni Ribisi, 
Kate Beckinsale, 
Robert Wahlberg
</v>
      </c>
      <c r="H1065" s="9">
        <v>119261</v>
      </c>
      <c r="I1065" s="9">
        <v>109</v>
      </c>
      <c r="J1065" s="9" t="s">
        <v>3808</v>
      </c>
    </row>
    <row r="1066" spans="1:10" x14ac:dyDescent="0.3">
      <c r="A1066" s="8" t="s">
        <v>3809</v>
      </c>
      <c r="B1066" s="9" t="s">
        <v>19840</v>
      </c>
      <c r="C1066" s="8" t="s">
        <v>43</v>
      </c>
      <c r="D1066" s="10">
        <v>6.7</v>
      </c>
      <c r="E1066" s="8" t="s">
        <v>3810</v>
      </c>
      <c r="F1066" s="9" t="s">
        <v>22023</v>
      </c>
      <c r="G1066" s="9" t="str">
        <f>IFERROR(
  IF(TRIM(Table22[[#This Row],[STARS]])="", "Unknown",
    TRIM(MID(Table22[[#This Row],[STARS]], FIND("Stars:", Table22[[#This Row],[STARS]]) + 6, LEN(Table22[[#This Row],[STARS]])))
  ),
"Unknown")</f>
        <v xml:space="preserve">
Susan Sarandon, 
Tommy Lee Jones, 
Brad Renfro, 
Mary-Louise Parker
</v>
      </c>
      <c r="H1066" s="9">
        <v>62748</v>
      </c>
      <c r="I1066" s="9">
        <v>119</v>
      </c>
      <c r="J1066" s="9" t="s">
        <v>3812</v>
      </c>
    </row>
    <row r="1067" spans="1:10" x14ac:dyDescent="0.3">
      <c r="A1067" s="7" t="s">
        <v>3813</v>
      </c>
      <c r="B1067" s="9" t="s">
        <v>19705</v>
      </c>
      <c r="C1067" s="7" t="s">
        <v>1475</v>
      </c>
      <c r="D1067" s="11">
        <v>5.6</v>
      </c>
      <c r="E1067" s="7" t="s">
        <v>3814</v>
      </c>
      <c r="F1067" s="9" t="s">
        <v>22022</v>
      </c>
      <c r="G1067" s="9" t="str">
        <f>IFERROR(
  IF(TRIM(Table22[[#This Row],[STARS]])="", "Unknown",
    TRIM(MID(Table22[[#This Row],[STARS]], FIND("Stars:", Table22[[#This Row],[STARS]]) + 6, LEN(Table22[[#This Row],[STARS]])))
  ),
"Unknown")</f>
        <v xml:space="preserve">
Lily Collins, 
Julia Roberts, 
Armie Hammer, 
Nathan Lane
</v>
      </c>
      <c r="H1067" s="9">
        <v>85615</v>
      </c>
      <c r="I1067" s="9">
        <v>106</v>
      </c>
      <c r="J1067" s="9" t="s">
        <v>3816</v>
      </c>
    </row>
    <row r="1068" spans="1:10" x14ac:dyDescent="0.3">
      <c r="A1068" s="8" t="s">
        <v>3817</v>
      </c>
      <c r="B1068" s="9" t="s">
        <v>19677</v>
      </c>
      <c r="C1068" s="8" t="s">
        <v>47</v>
      </c>
      <c r="D1068" s="10">
        <v>6.1</v>
      </c>
      <c r="E1068" s="8" t="s">
        <v>3818</v>
      </c>
      <c r="F1068" s="9" t="s">
        <v>22021</v>
      </c>
      <c r="G1068" s="9" t="str">
        <f>IFERROR(
  IF(TRIM(Table22[[#This Row],[STARS]])="", "Unknown",
    TRIM(MID(Table22[[#This Row],[STARS]], FIND("Stars:", Table22[[#This Row],[STARS]]) + 6, LEN(Table22[[#This Row],[STARS]])))
  ),
"Unknown")</f>
        <v xml:space="preserve">
Angela Bassett, 
Patricia Arquette, 
Felicity Huffman, 
Jake Hoffman
</v>
      </c>
      <c r="H1068" s="9">
        <v>10213</v>
      </c>
      <c r="I1068" s="9">
        <v>100</v>
      </c>
      <c r="J1068" s="9">
        <v>0</v>
      </c>
    </row>
    <row r="1069" spans="1:10" x14ac:dyDescent="0.3">
      <c r="A1069" s="7" t="s">
        <v>3820</v>
      </c>
      <c r="B1069" s="9" t="s">
        <v>19761</v>
      </c>
      <c r="C1069" s="7" t="s">
        <v>1433</v>
      </c>
      <c r="D1069" s="11">
        <v>5.0999999999999996</v>
      </c>
      <c r="E1069" s="7" t="s">
        <v>3821</v>
      </c>
      <c r="F1069" s="9" t="s">
        <v>1894</v>
      </c>
      <c r="G1069" s="9" t="str">
        <f>IFERROR(
  IF(TRIM(Table22[[#This Row],[STARS]])="", "Unknown",
    TRIM(MID(Table22[[#This Row],[STARS]], FIND("Stars:", Table22[[#This Row],[STARS]]) + 6, LEN(Table22[[#This Row],[STARS]])))
  ),
"Unknown")</f>
        <v xml:space="preserve">
China Anne McClain, 
Sierra McCormick, 
Jake Short, 
Stefanie Scott
</v>
      </c>
      <c r="H1069" s="9">
        <v>6347</v>
      </c>
      <c r="I1069" s="9">
        <v>30</v>
      </c>
      <c r="J1069" s="9">
        <v>0</v>
      </c>
    </row>
    <row r="1070" spans="1:10" x14ac:dyDescent="0.3">
      <c r="A1070" s="8" t="s">
        <v>3823</v>
      </c>
      <c r="B1070" s="9" t="s">
        <v>19841</v>
      </c>
      <c r="C1070" s="8" t="s">
        <v>1566</v>
      </c>
      <c r="D1070" s="10">
        <v>8.6999999999999993</v>
      </c>
      <c r="E1070" s="8" t="s">
        <v>3825</v>
      </c>
      <c r="F1070" s="9" t="s">
        <v>1894</v>
      </c>
      <c r="G1070" s="9" t="str">
        <f>IFERROR(
  IF(TRIM(Table22[[#This Row],[STARS]])="", "Unknown",
    TRIM(MID(Table22[[#This Row],[STARS]], FIND("Stars:", Table22[[#This Row],[STARS]]) + 6, LEN(Table22[[#This Row],[STARS]])))
  ),
"Unknown")</f>
        <v xml:space="preserve">
Dave Chappelle, 
Donnell Rawlings, 
Rudy Rush, 
Charlie Murphy
</v>
      </c>
      <c r="H1070" s="9">
        <v>57671</v>
      </c>
      <c r="I1070" s="9">
        <v>22</v>
      </c>
      <c r="J1070" s="9">
        <v>0</v>
      </c>
    </row>
    <row r="1071" spans="1:10" x14ac:dyDescent="0.3">
      <c r="A1071" s="7" t="s">
        <v>3827</v>
      </c>
      <c r="B1071" s="9" t="s">
        <v>19742</v>
      </c>
      <c r="C1071" s="7" t="s">
        <v>68</v>
      </c>
      <c r="D1071" s="11">
        <v>7</v>
      </c>
      <c r="E1071" s="7" t="s">
        <v>3828</v>
      </c>
      <c r="F1071" s="9" t="s">
        <v>1894</v>
      </c>
      <c r="G1071" s="9" t="str">
        <f>IFERROR(
  IF(TRIM(Table22[[#This Row],[STARS]])="", "Unknown",
    TRIM(MID(Table22[[#This Row],[STARS]], FIND("Stars:", Table22[[#This Row],[STARS]]) + 6, LEN(Table22[[#This Row],[STARS]])))
  ),
"Unknown")</f>
        <v xml:space="preserve">
Greg Poehler, 
Rachel Blanchard, 
Priscilla Faia, 
Melanie Papalia
</v>
      </c>
      <c r="H1071" s="9">
        <v>9698</v>
      </c>
      <c r="I1071" s="9">
        <v>28</v>
      </c>
      <c r="J1071" s="9">
        <v>0</v>
      </c>
    </row>
    <row r="1072" spans="1:10" x14ac:dyDescent="0.3">
      <c r="A1072" s="8" t="s">
        <v>3830</v>
      </c>
      <c r="B1072" s="9" t="s">
        <v>19682</v>
      </c>
      <c r="C1072" s="8" t="s">
        <v>3831</v>
      </c>
      <c r="D1072" s="10">
        <v>5.9</v>
      </c>
      <c r="E1072" s="8" t="s">
        <v>3832</v>
      </c>
      <c r="F1072" s="9" t="s">
        <v>22020</v>
      </c>
      <c r="G1072" s="9" t="str">
        <f>IFERROR(
  IF(TRIM(Table22[[#This Row],[STARS]])="", "Unknown",
    TRIM(MID(Table22[[#This Row],[STARS]], FIND("Stars:", Table22[[#This Row],[STARS]]) + 6, LEN(Table22[[#This Row],[STARS]])))
  ),
"Unknown")</f>
        <v xml:space="preserve">
Clara Lago, 
Ãlex GonzÃ¡lez, 
AndrÃ©s Parra, 
BelÃ©n Rueda
</v>
      </c>
      <c r="H1072" s="9">
        <v>7123</v>
      </c>
      <c r="I1072" s="9">
        <v>95</v>
      </c>
      <c r="J1072" s="9">
        <v>0</v>
      </c>
    </row>
    <row r="1073" spans="1:10" x14ac:dyDescent="0.3">
      <c r="A1073" s="7" t="s">
        <v>3834</v>
      </c>
      <c r="B1073" s="9" t="s">
        <v>19769</v>
      </c>
      <c r="C1073" s="7" t="s">
        <v>96</v>
      </c>
      <c r="D1073" s="11">
        <v>7</v>
      </c>
      <c r="E1073" s="7" t="s">
        <v>3835</v>
      </c>
      <c r="F1073" s="9" t="s">
        <v>1894</v>
      </c>
      <c r="G1073" s="9" t="str">
        <f>IFERROR(
  IF(TRIM(Table22[[#This Row],[STARS]])="", "Unknown",
    TRIM(MID(Table22[[#This Row],[STARS]], FIND("Stars:", Table22[[#This Row],[STARS]]) + 6, LEN(Table22[[#This Row],[STARS]])))
  ),
"Unknown")</f>
        <v xml:space="preserve">
Laura Vandervoort, 
Greyston Holt, 
Greg Bryk, 
Steve Lund
</v>
      </c>
      <c r="H1073" s="9">
        <v>16925</v>
      </c>
      <c r="I1073" s="9">
        <v>44</v>
      </c>
      <c r="J1073" s="9">
        <v>0</v>
      </c>
    </row>
    <row r="1074" spans="1:10" x14ac:dyDescent="0.3">
      <c r="A1074" s="8" t="s">
        <v>3837</v>
      </c>
      <c r="B1074" s="9" t="s">
        <v>19672</v>
      </c>
      <c r="C1074" s="8" t="s">
        <v>1017</v>
      </c>
      <c r="D1074" s="10">
        <v>6.6</v>
      </c>
      <c r="E1074" s="8" t="s">
        <v>3838</v>
      </c>
      <c r="F1074" s="9" t="s">
        <v>1894</v>
      </c>
      <c r="G1074" s="9" t="str">
        <f>IFERROR(
  IF(TRIM(Table22[[#This Row],[STARS]])="", "Unknown",
    TRIM(MID(Table22[[#This Row],[STARS]], FIND("Stars:", Table22[[#This Row],[STARS]]) + 6, LEN(Table22[[#This Row],[STARS]])))
  ),
"Unknown")</f>
        <v xml:space="preserve">
Megan Batoon, 
Jo Franco, 
Luis D. Ortiz, 
Drew Nicholls
</v>
      </c>
      <c r="H1074" s="9">
        <v>685</v>
      </c>
      <c r="I1074" s="9">
        <v>0</v>
      </c>
      <c r="J1074" s="9">
        <v>0</v>
      </c>
    </row>
    <row r="1075" spans="1:10" x14ac:dyDescent="0.3">
      <c r="A1075" s="7" t="s">
        <v>3840</v>
      </c>
      <c r="B1075" s="9" t="s">
        <v>19693</v>
      </c>
      <c r="C1075" s="7" t="s">
        <v>1437</v>
      </c>
      <c r="D1075" s="11">
        <v>7.1</v>
      </c>
      <c r="E1075" s="7" t="s">
        <v>3841</v>
      </c>
      <c r="F1075" s="9" t="s">
        <v>22019</v>
      </c>
      <c r="G1075" s="9" t="str">
        <f>IFERROR(
  IF(TRIM(Table22[[#This Row],[STARS]])="", "Unknown",
    TRIM(MID(Table22[[#This Row],[STARS]], FIND("Stars:", Table22[[#This Row],[STARS]]) + 6, LEN(Table22[[#This Row],[STARS]])))
  ),
"Unknown")</f>
        <v xml:space="preserve">
Fionn Whitehead, 
Craig Parkinson, 
Alice Lowe, 
Asim Chaudhry
</v>
      </c>
      <c r="H1075" s="9">
        <v>118074</v>
      </c>
      <c r="I1075" s="9">
        <v>90</v>
      </c>
      <c r="J1075" s="9">
        <v>0</v>
      </c>
    </row>
    <row r="1076" spans="1:10" x14ac:dyDescent="0.3">
      <c r="A1076" s="8" t="s">
        <v>3843</v>
      </c>
      <c r="B1076" s="9" t="s">
        <v>19680</v>
      </c>
      <c r="C1076" s="8" t="s">
        <v>15</v>
      </c>
      <c r="D1076" s="10">
        <v>5.0999999999999996</v>
      </c>
      <c r="E1076" s="8" t="s">
        <v>3844</v>
      </c>
      <c r="F1076" s="9" t="s">
        <v>1894</v>
      </c>
      <c r="G1076" s="9" t="str">
        <f>IFERROR(
  IF(TRIM(Table22[[#This Row],[STARS]])="", "Unknown",
    TRIM(MID(Table22[[#This Row],[STARS]], FIND("Stars:", Table22[[#This Row],[STARS]]) + 6, LEN(Table22[[#This Row],[STARS]])))
  ),
"Unknown")</f>
        <v xml:space="preserve">
James Arnold Taylor, 
Maryke Hendrikse, 
Lee Tockar, 
Ashleigh Ball
</v>
      </c>
      <c r="H1076" s="9">
        <v>7357</v>
      </c>
      <c r="I1076" s="9">
        <v>30</v>
      </c>
      <c r="J1076" s="9">
        <v>0</v>
      </c>
    </row>
    <row r="1077" spans="1:10" x14ac:dyDescent="0.3">
      <c r="A1077" s="7" t="s">
        <v>3846</v>
      </c>
      <c r="B1077" s="9" t="s">
        <v>19674</v>
      </c>
      <c r="C1077" s="7" t="s">
        <v>1975</v>
      </c>
      <c r="D1077" s="11">
        <v>5.7</v>
      </c>
      <c r="E1077" s="7" t="s">
        <v>3847</v>
      </c>
      <c r="F1077" s="9" t="s">
        <v>22018</v>
      </c>
      <c r="G1077" s="9" t="str">
        <f>IFERROR(
  IF(TRIM(Table22[[#This Row],[STARS]])="", "Unknown",
    TRIM(MID(Table22[[#This Row],[STARS]], FIND("Stars:", Table22[[#This Row],[STARS]]) + 6, LEN(Table22[[#This Row],[STARS]])))
  ),
"Unknown")</f>
        <v xml:space="preserve">
Jemma Dallender, 
Joe Absolom, 
Yavor Baharov, 
George Zlatarev
</v>
      </c>
      <c r="H1077" s="9">
        <v>28118</v>
      </c>
      <c r="I1077" s="9">
        <v>106</v>
      </c>
      <c r="J1077" s="9" t="s">
        <v>3849</v>
      </c>
    </row>
    <row r="1078" spans="1:10" x14ac:dyDescent="0.3">
      <c r="A1078" s="8" t="s">
        <v>3850</v>
      </c>
      <c r="B1078" s="9" t="s">
        <v>19675</v>
      </c>
      <c r="C1078" s="8" t="s">
        <v>86</v>
      </c>
      <c r="D1078" s="10">
        <v>6.8</v>
      </c>
      <c r="E1078" s="8" t="s">
        <v>3851</v>
      </c>
      <c r="F1078" s="9" t="s">
        <v>22017</v>
      </c>
      <c r="G1078" s="9" t="str">
        <f>IFERROR(
  IF(TRIM(Table22[[#This Row],[STARS]])="", "Unknown",
    TRIM(MID(Table22[[#This Row],[STARS]], FIND("Stars:", Table22[[#This Row],[STARS]]) + 6, LEN(Table22[[#This Row],[STARS]])))
  ),
"Unknown")</f>
        <v xml:space="preserve">
Jim Parsons, 
Zachary Quinto, 
Matt Bomer, 
Andrew Rannells
</v>
      </c>
      <c r="H1078" s="9">
        <v>13250</v>
      </c>
      <c r="I1078" s="9">
        <v>121</v>
      </c>
      <c r="J1078" s="9">
        <v>0</v>
      </c>
    </row>
    <row r="1079" spans="1:10" x14ac:dyDescent="0.3">
      <c r="A1079" s="7" t="s">
        <v>3853</v>
      </c>
      <c r="B1079" s="9" t="s">
        <v>19677</v>
      </c>
      <c r="C1079" s="7" t="s">
        <v>91</v>
      </c>
      <c r="D1079" s="11">
        <v>5.6</v>
      </c>
      <c r="E1079" s="7" t="s">
        <v>3854</v>
      </c>
      <c r="F1079" s="9" t="s">
        <v>22016</v>
      </c>
      <c r="G1079" s="9" t="str">
        <f>IFERROR(
  IF(TRIM(Table22[[#This Row],[STARS]])="", "Unknown",
    TRIM(MID(Table22[[#This Row],[STARS]], FIND("Stars:", Table22[[#This Row],[STARS]]) + 6, LEN(Table22[[#This Row],[STARS]])))
  ),
"Unknown")</f>
        <v xml:space="preserve">
Mina Farid, 
Zahia Dehar, 
BenoÃ®t Magimel, 
Nuno Lopes
</v>
      </c>
      <c r="H1079" s="9">
        <v>4398</v>
      </c>
      <c r="I1079" s="9">
        <v>92</v>
      </c>
      <c r="J1079" s="9">
        <v>0</v>
      </c>
    </row>
    <row r="1080" spans="1:10" x14ac:dyDescent="0.3">
      <c r="A1080" s="8" t="s">
        <v>3856</v>
      </c>
      <c r="B1080" s="9" t="s">
        <v>19842</v>
      </c>
      <c r="C1080" s="8" t="s">
        <v>38</v>
      </c>
      <c r="D1080" s="10">
        <v>6.4</v>
      </c>
      <c r="E1080" s="8" t="s">
        <v>3857</v>
      </c>
      <c r="F1080" s="9" t="s">
        <v>22015</v>
      </c>
      <c r="G1080" s="9" t="str">
        <f>IFERROR(
  IF(TRIM(Table22[[#This Row],[STARS]])="", "Unknown",
    TRIM(MID(Table22[[#This Row],[STARS]], FIND("Stars:", Table22[[#This Row],[STARS]]) + 6, LEN(Table22[[#This Row],[STARS]])))
  ),
"Unknown")</f>
        <v xml:space="preserve">
Robert Redford, 
Mia Farrow, 
Bruce Dern, 
Karen Black
</v>
      </c>
      <c r="H1080" s="9">
        <v>24087</v>
      </c>
      <c r="I1080" s="9">
        <v>144</v>
      </c>
      <c r="J1080" s="9" t="s">
        <v>3859</v>
      </c>
    </row>
    <row r="1081" spans="1:10" x14ac:dyDescent="0.3">
      <c r="A1081" s="7" t="s">
        <v>3860</v>
      </c>
      <c r="B1081" s="9" t="s">
        <v>19747</v>
      </c>
      <c r="C1081" s="7" t="s">
        <v>2182</v>
      </c>
      <c r="D1081" s="11">
        <v>7.9</v>
      </c>
      <c r="E1081" s="7" t="s">
        <v>3861</v>
      </c>
      <c r="F1081" s="9" t="s">
        <v>22014</v>
      </c>
      <c r="G1081" s="9" t="str">
        <f>IFERROR(
  IF(TRIM(Table22[[#This Row],[STARS]])="", "Unknown",
    TRIM(MID(Table22[[#This Row],[STARS]], FIND("Stars:", Table22[[#This Row],[STARS]]) + 6, LEN(Table22[[#This Row],[STARS]])))
  ),
"Unknown")</f>
        <v xml:space="preserve">
Yoko Honna, 
Issey Takahashi, 
Takashi Tachibana, 
Shigeru Muroi
</v>
      </c>
      <c r="H1081" s="9">
        <v>55741</v>
      </c>
      <c r="I1081" s="9">
        <v>111</v>
      </c>
      <c r="J1081" s="9">
        <v>0</v>
      </c>
    </row>
    <row r="1082" spans="1:10" x14ac:dyDescent="0.3">
      <c r="A1082" s="8" t="s">
        <v>3863</v>
      </c>
      <c r="B1082" s="9" t="s">
        <v>19682</v>
      </c>
      <c r="C1082" s="8" t="s">
        <v>43</v>
      </c>
      <c r="D1082" s="10">
        <v>7.2</v>
      </c>
      <c r="E1082" s="8" t="s">
        <v>3864</v>
      </c>
      <c r="F1082" s="9" t="s">
        <v>1894</v>
      </c>
      <c r="G1082" s="9" t="str">
        <f>IFERROR(
  IF(TRIM(Table22[[#This Row],[STARS]])="", "Unknown",
    TRIM(MID(Table22[[#This Row],[STARS]], FIND("Stars:", Table22[[#This Row],[STARS]]) + 6, LEN(Table22[[#This Row],[STARS]])))
  ),
"Unknown")</f>
        <v xml:space="preserve">
Eva Melander, 
Jakob Ã–hrman, 
Ardalan Esmaili, 
Thomas Oredsson
</v>
      </c>
      <c r="H1082" s="9">
        <v>2356</v>
      </c>
      <c r="I1082" s="9">
        <v>45</v>
      </c>
      <c r="J1082" s="9">
        <v>0</v>
      </c>
    </row>
    <row r="1083" spans="1:10" x14ac:dyDescent="0.3">
      <c r="A1083" s="7" t="s">
        <v>3866</v>
      </c>
      <c r="B1083" s="9" t="s">
        <v>19677</v>
      </c>
      <c r="C1083" s="7" t="s">
        <v>2701</v>
      </c>
      <c r="D1083" s="11">
        <v>6.6</v>
      </c>
      <c r="E1083" s="7" t="s">
        <v>3867</v>
      </c>
      <c r="F1083" s="9" t="s">
        <v>21475</v>
      </c>
      <c r="G1083" s="9" t="str">
        <f>IFERROR(
  IF(TRIM(Table22[[#This Row],[STARS]])="", "Unknown",
    TRIM(MID(Table22[[#This Row],[STARS]], FIND("Stars:", Table22[[#This Row],[STARS]]) + 6, LEN(Table22[[#This Row],[STARS]])))
  ),
"Unknown")</f>
        <v xml:space="preserve">
Scott Adkins, 
Craig Fairbrass, 
Thomas Turgoose, 
Nick Moran
</v>
      </c>
      <c r="H1083" s="9">
        <v>12996</v>
      </c>
      <c r="I1083" s="9">
        <v>87</v>
      </c>
      <c r="J1083" s="9">
        <v>0</v>
      </c>
    </row>
    <row r="1084" spans="1:10" x14ac:dyDescent="0.3">
      <c r="A1084" s="8" t="s">
        <v>3869</v>
      </c>
      <c r="B1084" s="9" t="s">
        <v>19682</v>
      </c>
      <c r="C1084" s="8" t="s">
        <v>96</v>
      </c>
      <c r="D1084" s="10">
        <v>7</v>
      </c>
      <c r="E1084" s="8" t="s">
        <v>3870</v>
      </c>
      <c r="F1084" s="9" t="s">
        <v>22013</v>
      </c>
      <c r="G1084" s="9" t="str">
        <f>IFERROR(
  IF(TRIM(Table22[[#This Row],[STARS]])="", "Unknown",
    TRIM(MID(Table22[[#This Row],[STARS]], FIND("Stars:", Table22[[#This Row],[STARS]]) + 6, LEN(Table22[[#This Row],[STARS]])))
  ),
"Unknown")</f>
        <v xml:space="preserve">
Eili Harboe, 
Kaya Wilkins, 
Henrik Rafaelsen, 
Ellen Dorrit Petersen
</v>
      </c>
      <c r="H1084" s="9">
        <v>28282</v>
      </c>
      <c r="I1084" s="9">
        <v>116</v>
      </c>
      <c r="J1084" s="9" t="s">
        <v>3872</v>
      </c>
    </row>
    <row r="1085" spans="1:10" x14ac:dyDescent="0.3">
      <c r="A1085" s="7" t="s">
        <v>3873</v>
      </c>
      <c r="B1085" s="9" t="s">
        <v>19738</v>
      </c>
      <c r="C1085" s="7" t="s">
        <v>1360</v>
      </c>
      <c r="D1085" s="11">
        <v>6.2</v>
      </c>
      <c r="E1085" s="7" t="s">
        <v>3874</v>
      </c>
      <c r="F1085" s="9" t="s">
        <v>20623</v>
      </c>
      <c r="G1085" s="9" t="str">
        <f>IFERROR(
  IF(TRIM(Table22[[#This Row],[STARS]])="", "Unknown",
    TRIM(MID(Table22[[#This Row],[STARS]], FIND("Stars:", Table22[[#This Row],[STARS]]) + 6, LEN(Table22[[#This Row],[STARS]])))
  ),
"Unknown")</f>
        <v xml:space="preserve">
Sharni Vinson, 
Rick Malambri, 
Adam Sevani, 
Alyson Stoner
</v>
      </c>
      <c r="H1085" s="9">
        <v>56610</v>
      </c>
      <c r="I1085" s="9">
        <v>107</v>
      </c>
      <c r="J1085" s="9" t="s">
        <v>3876</v>
      </c>
    </row>
    <row r="1086" spans="1:10" x14ac:dyDescent="0.3">
      <c r="A1086" s="8" t="s">
        <v>3877</v>
      </c>
      <c r="B1086" s="9" t="s">
        <v>19672</v>
      </c>
      <c r="C1086" s="8" t="s">
        <v>3878</v>
      </c>
      <c r="D1086" s="10">
        <v>8.1999999999999993</v>
      </c>
      <c r="E1086" s="8" t="s">
        <v>3879</v>
      </c>
      <c r="F1086" s="9" t="s">
        <v>22012</v>
      </c>
      <c r="G1086" s="9" t="str">
        <f>IFERROR(
  IF(TRIM(Table22[[#This Row],[STARS]])="", "Unknown",
    TRIM(MID(Table22[[#This Row],[STARS]], FIND("Stars:", Table22[[#This Row],[STARS]]) + 6, LEN(Table22[[#This Row],[STARS]])))
  ),
"Unknown")</f>
        <v xml:space="preserve">
Ali Tabrizi, 
Richard O'Barry, 
Lucy Tabrizi, 
Lori Marino
</v>
      </c>
      <c r="H1086" s="9">
        <v>25217</v>
      </c>
      <c r="I1086" s="9">
        <v>89</v>
      </c>
      <c r="J1086" s="9">
        <v>0</v>
      </c>
    </row>
    <row r="1087" spans="1:10" x14ac:dyDescent="0.3">
      <c r="A1087" s="7" t="s">
        <v>3881</v>
      </c>
      <c r="B1087" s="9" t="s">
        <v>19759</v>
      </c>
      <c r="C1087" s="7" t="s">
        <v>91</v>
      </c>
      <c r="D1087" s="11">
        <v>7.4</v>
      </c>
      <c r="E1087" s="7" t="s">
        <v>3882</v>
      </c>
      <c r="F1087" s="9" t="s">
        <v>1894</v>
      </c>
      <c r="G1087" s="9" t="str">
        <f>IFERROR(
  IF(TRIM(Table22[[#This Row],[STARS]])="", "Unknown",
    TRIM(MID(Table22[[#This Row],[STARS]], FIND("Stars:", Table22[[#This Row],[STARS]]) + 6, LEN(Table22[[#This Row],[STARS]])))
  ),
"Unknown")</f>
        <v xml:space="preserve">
Brooke Elliott, 
Margaret Cho, 
Kate Levering, 
April Bowlby
</v>
      </c>
      <c r="H1087" s="9">
        <v>18697</v>
      </c>
      <c r="I1087" s="9">
        <v>60</v>
      </c>
      <c r="J1087" s="9">
        <v>0</v>
      </c>
    </row>
    <row r="1088" spans="1:10" x14ac:dyDescent="0.3">
      <c r="A1088" s="8" t="s">
        <v>3884</v>
      </c>
      <c r="B1088" s="9" t="s">
        <v>19672</v>
      </c>
      <c r="C1088" s="8" t="s">
        <v>918</v>
      </c>
      <c r="D1088" s="10">
        <v>6.7</v>
      </c>
      <c r="E1088" s="8" t="s">
        <v>3885</v>
      </c>
      <c r="F1088" s="9" t="s">
        <v>1894</v>
      </c>
      <c r="G1088" s="9" t="str">
        <f>IFERROR(
  IF(TRIM(Table22[[#This Row],[STARS]])="", "Unknown",
    TRIM(MID(Table22[[#This Row],[STARS]], FIND("Stars:", Table22[[#This Row],[STARS]]) + 6, LEN(Table22[[#This Row],[STARS]])))
  ),
"Unknown")</f>
        <v xml:space="preserve">
Haruka Shiraishi, 
Shiki Aoki, 
Yuichiro Umehara, 
Zeno Robinson
</v>
      </c>
      <c r="H1088" s="9">
        <v>1836</v>
      </c>
      <c r="I1088" s="9">
        <v>25</v>
      </c>
      <c r="J1088" s="9">
        <v>0</v>
      </c>
    </row>
    <row r="1089" spans="1:10" x14ac:dyDescent="0.3">
      <c r="A1089" s="7" t="s">
        <v>3887</v>
      </c>
      <c r="B1089" s="9" t="s">
        <v>19770</v>
      </c>
      <c r="C1089" s="7" t="s">
        <v>91</v>
      </c>
      <c r="D1089" s="11">
        <v>7.6</v>
      </c>
      <c r="E1089" s="7" t="s">
        <v>3888</v>
      </c>
      <c r="F1089" s="9" t="s">
        <v>1894</v>
      </c>
      <c r="G1089" s="9" t="str">
        <f>IFERROR(
  IF(TRIM(Table22[[#This Row],[STARS]])="", "Unknown",
    TRIM(MID(Table22[[#This Row],[STARS]], FIND("Stars:", Table22[[#This Row],[STARS]]) + 6, LEN(Table22[[#This Row],[STARS]])))
  ),
"Unknown")</f>
        <v xml:space="preserve">
Cecilia SuÃ¡rez, 
Claudette MaillÃ©, 
Dario Yazbek Bernal, 
Juan Pablo Medina
</v>
      </c>
      <c r="H1089" s="9">
        <v>7172</v>
      </c>
      <c r="I1089" s="9">
        <v>60</v>
      </c>
      <c r="J1089" s="9">
        <v>0</v>
      </c>
    </row>
    <row r="1090" spans="1:10" x14ac:dyDescent="0.3">
      <c r="A1090" s="8" t="s">
        <v>3890</v>
      </c>
      <c r="B1090" s="9" t="s">
        <v>19830</v>
      </c>
      <c r="C1090" s="8" t="s">
        <v>1433</v>
      </c>
      <c r="D1090" s="10">
        <v>9.1</v>
      </c>
      <c r="E1090" s="8" t="s">
        <v>3891</v>
      </c>
      <c r="F1090" s="9" t="s">
        <v>1894</v>
      </c>
      <c r="G1090" s="9" t="str">
        <f>IFERROR(
  IF(TRIM(Table22[[#This Row],[STARS]])="", "Unknown",
    TRIM(MID(Table22[[#This Row],[STARS]], FIND("Stars:", Table22[[#This Row],[STARS]]) + 6, LEN(Table22[[#This Row],[STARS]])))
  ),
"Unknown")</f>
        <v xml:space="preserve">
Hyeri Lee, 
Go Kyung-Pyo, 
Ryu Jun-Yeol, 
Park Bo-Gum
</v>
      </c>
      <c r="H1090" s="9">
        <v>4663</v>
      </c>
      <c r="I1090" s="9">
        <v>90</v>
      </c>
      <c r="J1090" s="9">
        <v>0</v>
      </c>
    </row>
    <row r="1091" spans="1:10" x14ac:dyDescent="0.3">
      <c r="A1091" s="7" t="s">
        <v>3893</v>
      </c>
      <c r="B1091" s="9" t="s">
        <v>19677</v>
      </c>
      <c r="C1091" s="7" t="s">
        <v>856</v>
      </c>
      <c r="D1091" s="11">
        <v>5.6</v>
      </c>
      <c r="E1091" s="7" t="s">
        <v>3894</v>
      </c>
      <c r="F1091" s="9" t="s">
        <v>21475</v>
      </c>
      <c r="G1091" s="9" t="str">
        <f>IFERROR(
  IF(TRIM(Table22[[#This Row],[STARS]])="", "Unknown",
    TRIM(MID(Table22[[#This Row],[STARS]], FIND("Stars:", Table22[[#This Row],[STARS]]) + 6, LEN(Table22[[#This Row],[STARS]])))
  ),
"Unknown")</f>
        <v xml:space="preserve">
Tony Jaa, 
Tiger Hu Chen, 
Iko Uwais, 
Scott Adkins
</v>
      </c>
      <c r="H1091" s="9">
        <v>10345</v>
      </c>
      <c r="I1091" s="9">
        <v>96</v>
      </c>
      <c r="J1091" s="9" t="s">
        <v>3546</v>
      </c>
    </row>
    <row r="1092" spans="1:10" x14ac:dyDescent="0.3">
      <c r="A1092" s="8" t="s">
        <v>3896</v>
      </c>
      <c r="B1092" s="9" t="s">
        <v>19686</v>
      </c>
      <c r="C1092" s="8" t="s">
        <v>1017</v>
      </c>
      <c r="D1092" s="10">
        <v>6.5</v>
      </c>
      <c r="E1092" s="8" t="s">
        <v>3897</v>
      </c>
      <c r="F1092" s="9" t="s">
        <v>1894</v>
      </c>
      <c r="G1092" s="9" t="str">
        <f>IFERROR(
  IF(TRIM(Table22[[#This Row],[STARS]])="", "Unknown",
    TRIM(MID(Table22[[#This Row],[STARS]], FIND("Stars:", Table22[[#This Row],[STARS]]) + 6, LEN(Table22[[#This Row],[STARS]])))
  ),
"Unknown")</f>
        <v xml:space="preserve">
Ryan Devlin, 
Terrence Jenkins, 
Lewis Belt, 
Tomas Buenos
</v>
      </c>
      <c r="H1092" s="9">
        <v>2061</v>
      </c>
      <c r="I1092" s="9">
        <v>41</v>
      </c>
      <c r="J1092" s="9">
        <v>0</v>
      </c>
    </row>
    <row r="1093" spans="1:10" x14ac:dyDescent="0.3">
      <c r="A1093" s="7" t="s">
        <v>3899</v>
      </c>
      <c r="B1093" s="9" t="s">
        <v>19693</v>
      </c>
      <c r="C1093" s="7" t="s">
        <v>34</v>
      </c>
      <c r="D1093" s="11">
        <v>7.6</v>
      </c>
      <c r="E1093" s="7" t="s">
        <v>3900</v>
      </c>
      <c r="F1093" s="9" t="s">
        <v>1894</v>
      </c>
      <c r="G1093" s="9" t="str">
        <f>IFERROR(
  IF(TRIM(Table22[[#This Row],[STARS]])="", "Unknown",
    TRIM(MID(Table22[[#This Row],[STARS]], FIND("Stars:", Table22[[#This Row],[STARS]]) + 6, LEN(Table22[[#This Row],[STARS]])))
  ),
"Unknown")</f>
        <v xml:space="preserve">
Felix Kramer, 
Fahri Yardim, 
Samy Abdel Fattah, 
Mohamed Issa
</v>
      </c>
      <c r="H1093" s="9">
        <v>11304</v>
      </c>
      <c r="I1093" s="9">
        <v>542</v>
      </c>
      <c r="J1093" s="9">
        <v>0</v>
      </c>
    </row>
    <row r="1094" spans="1:10" x14ac:dyDescent="0.3">
      <c r="A1094" s="8" t="s">
        <v>3902</v>
      </c>
      <c r="B1094" s="9" t="s">
        <v>19675</v>
      </c>
      <c r="C1094" s="8" t="s">
        <v>68</v>
      </c>
      <c r="D1094" s="10">
        <v>7.5</v>
      </c>
      <c r="E1094" s="8" t="s">
        <v>3903</v>
      </c>
      <c r="F1094" s="9" t="s">
        <v>1894</v>
      </c>
      <c r="G1094" s="9" t="str">
        <f>IFERROR(
  IF(TRIM(Table22[[#This Row],[STARS]])="", "Unknown",
    TRIM(MID(Table22[[#This Row],[STARS]], FIND("Stars:", Table22[[#This Row],[STARS]]) + 6, LEN(Table22[[#This Row],[STARS]])))
  ),
"Unknown")</f>
        <v xml:space="preserve">
Austin Abrams, 
Midori Francis, 
Dante Brown, 
Troy Iwata
</v>
      </c>
      <c r="H1094" s="9">
        <v>12908</v>
      </c>
      <c r="I1094" s="9">
        <v>0</v>
      </c>
      <c r="J1094" s="9">
        <v>0</v>
      </c>
    </row>
    <row r="1095" spans="1:10" x14ac:dyDescent="0.3">
      <c r="A1095" s="7" t="s">
        <v>3905</v>
      </c>
      <c r="B1095" s="9" t="s">
        <v>19758</v>
      </c>
      <c r="C1095" s="7" t="s">
        <v>3016</v>
      </c>
      <c r="D1095" s="11">
        <v>7.2</v>
      </c>
      <c r="E1095" s="7" t="s">
        <v>3906</v>
      </c>
      <c r="F1095" s="9" t="s">
        <v>1894</v>
      </c>
      <c r="G1095" s="9" t="str">
        <f>IFERROR(
  IF(TRIM(Table22[[#This Row],[STARS]])="", "Unknown",
    TRIM(MID(Table22[[#This Row],[STARS]], FIND("Stars:", Table22[[#This Row],[STARS]]) + 6, LEN(Table22[[#This Row],[STARS]])))
  ),
"Unknown")</f>
        <v xml:space="preserve">
Michael Ford-FitzGerald, 
Jaelynne Wallace Ruane, 
Jordanne Jones, 
Brian Gleeson
</v>
      </c>
      <c r="H1095" s="9">
        <v>3096</v>
      </c>
      <c r="I1095" s="9">
        <v>258</v>
      </c>
      <c r="J1095" s="9">
        <v>0</v>
      </c>
    </row>
    <row r="1096" spans="1:10" x14ac:dyDescent="0.3">
      <c r="A1096" s="8" t="s">
        <v>3908</v>
      </c>
      <c r="B1096" s="9" t="s">
        <v>19675</v>
      </c>
      <c r="C1096" s="8" t="s">
        <v>25</v>
      </c>
      <c r="D1096" s="10">
        <v>6.4</v>
      </c>
      <c r="E1096" s="8" t="s">
        <v>3909</v>
      </c>
      <c r="F1096" s="9" t="s">
        <v>1894</v>
      </c>
      <c r="G1096" s="9" t="str">
        <f>IFERROR(
  IF(TRIM(Table22[[#This Row],[STARS]])="", "Unknown",
    TRIM(MID(Table22[[#This Row],[STARS]], FIND("Stars:", Table22[[#This Row],[STARS]]) + 6, LEN(Table22[[#This Row],[STARS]])))
  ),
"Unknown")</f>
        <v xml:space="preserve">
Will Forte, 
Maya Rudolph, 
Alessia Cara, 
Terry Crews
</v>
      </c>
      <c r="H1096" s="9">
        <v>15654</v>
      </c>
      <c r="I1096" s="9">
        <v>90</v>
      </c>
      <c r="J1096" s="9">
        <v>0</v>
      </c>
    </row>
    <row r="1097" spans="1:10" x14ac:dyDescent="0.3">
      <c r="A1097" s="7" t="s">
        <v>3911</v>
      </c>
      <c r="B1097" s="9" t="s">
        <v>19843</v>
      </c>
      <c r="C1097" s="7" t="s">
        <v>15</v>
      </c>
      <c r="D1097" s="11">
        <v>7.9</v>
      </c>
      <c r="E1097" s="7" t="s">
        <v>3913</v>
      </c>
      <c r="F1097" s="9" t="s">
        <v>1894</v>
      </c>
      <c r="G1097" s="9" t="str">
        <f>IFERROR(
  IF(TRIM(Table22[[#This Row],[STARS]])="", "Unknown",
    TRIM(MID(Table22[[#This Row],[STARS]], FIND("Stars:", Table22[[#This Row],[STARS]]) + 6, LEN(Table22[[#This Row],[STARS]])))
  ),
"Unknown")</f>
        <v xml:space="preserve">
Kappei Yamaguchi, 
Richard Ian Cox, 
Darren Pleavin, 
Satsuki Yukino
</v>
      </c>
      <c r="H1097" s="9">
        <v>15149</v>
      </c>
      <c r="I1097" s="9">
        <v>24</v>
      </c>
      <c r="J1097" s="9">
        <v>0</v>
      </c>
    </row>
    <row r="1098" spans="1:10" x14ac:dyDescent="0.3">
      <c r="A1098" s="8" t="s">
        <v>3915</v>
      </c>
      <c r="B1098" s="9" t="s">
        <v>19675</v>
      </c>
      <c r="C1098" s="8" t="s">
        <v>3916</v>
      </c>
      <c r="D1098" s="10">
        <v>8.1999999999999993</v>
      </c>
      <c r="E1098" s="8" t="s">
        <v>3917</v>
      </c>
      <c r="F1098" s="9" t="s">
        <v>1894</v>
      </c>
      <c r="G1098" s="9" t="str">
        <f>IFERROR(
  IF(TRIM(Table22[[#This Row],[STARS]])="", "Unknown",
    TRIM(MID(Table22[[#This Row],[STARS]], FIND("Stars:", Table22[[#This Row],[STARS]]) + 6, LEN(Table22[[#This Row],[STARS]])))
  ),
"Unknown")</f>
        <v xml:space="preserve">
Byeong-gyu Jo, 
Joon-Sang Yoo, 
Se-Jeong Kim, 
Yeom Hye-ran
</v>
      </c>
      <c r="H1098" s="9">
        <v>3546</v>
      </c>
      <c r="I1098" s="9">
        <v>65</v>
      </c>
      <c r="J1098" s="9">
        <v>0</v>
      </c>
    </row>
    <row r="1099" spans="1:10" x14ac:dyDescent="0.3">
      <c r="A1099" s="7" t="s">
        <v>3919</v>
      </c>
      <c r="B1099" s="9" t="s">
        <v>19672</v>
      </c>
      <c r="C1099" s="7" t="s">
        <v>60</v>
      </c>
      <c r="D1099" s="11">
        <v>7.4</v>
      </c>
      <c r="E1099" s="7" t="s">
        <v>3920</v>
      </c>
      <c r="F1099" s="9" t="s">
        <v>1894</v>
      </c>
      <c r="G1099" s="9" t="str">
        <f>IFERROR(
  IF(TRIM(Table22[[#This Row],[STARS]])="", "Unknown",
    TRIM(MID(Table22[[#This Row],[STARS]], FIND("Stars:", Table22[[#This Row],[STARS]]) + 6, LEN(Table22[[#This Row],[STARS]])))
  ),
"Unknown")</f>
        <v xml:space="preserve">
LuÃ­sa Civita, 
JÃ©ssica CÃ³res, 
Samuel de Assis, 
Manuela Dieguez
</v>
      </c>
      <c r="H1099" s="9">
        <v>4641</v>
      </c>
      <c r="I1099" s="9">
        <v>60</v>
      </c>
      <c r="J1099" s="9">
        <v>0</v>
      </c>
    </row>
    <row r="1100" spans="1:10" x14ac:dyDescent="0.3">
      <c r="A1100" s="8" t="s">
        <v>3922</v>
      </c>
      <c r="B1100" s="9" t="s">
        <v>19672</v>
      </c>
      <c r="C1100" s="8" t="s">
        <v>1735</v>
      </c>
      <c r="D1100" s="10">
        <v>6.8</v>
      </c>
      <c r="E1100" s="8" t="s">
        <v>3923</v>
      </c>
      <c r="F1100" s="9" t="s">
        <v>22011</v>
      </c>
      <c r="G1100" s="9" t="str">
        <f>IFERROR(
  IF(TRIM(Table22[[#This Row],[STARS]])="", "Unknown",
    TRIM(MID(Table22[[#This Row],[STARS]], FIND("Stars:", Table22[[#This Row],[STARS]]) + 6, LEN(Table22[[#This Row],[STARS]])))
  ),
"Unknown")</f>
        <v xml:space="preserve">
KenshÃ´ Ono, 
Reina Ueda, 
Jun'ichi Suwabe, 
SÃ´ma SaitÃ´
</v>
      </c>
      <c r="H1100" s="9">
        <v>734</v>
      </c>
      <c r="I1100" s="9">
        <v>95</v>
      </c>
      <c r="J1100" s="9">
        <v>0</v>
      </c>
    </row>
    <row r="1101" spans="1:10" x14ac:dyDescent="0.3">
      <c r="A1101" s="7" t="s">
        <v>3925</v>
      </c>
      <c r="B1101" s="9" t="s">
        <v>19677</v>
      </c>
      <c r="C1101" s="7" t="s">
        <v>43</v>
      </c>
      <c r="D1101" s="11">
        <v>7.5</v>
      </c>
      <c r="E1101" s="7" t="s">
        <v>3926</v>
      </c>
      <c r="F1101" s="9" t="s">
        <v>1894</v>
      </c>
      <c r="G1101" s="9" t="str">
        <f>IFERROR(
  IF(TRIM(Table22[[#This Row],[STARS]])="", "Unknown",
    TRIM(MID(Table22[[#This Row],[STARS]], FIND("Stars:", Table22[[#This Row],[STARS]]) + 6, LEN(Table22[[#This Row],[STARS]])))
  ),
"Unknown")</f>
        <v xml:space="preserve">
Hanna ArdÃ©hn, 
Felix Sandman, 
David Dencik, 
Anna BjÃ¶rk
</v>
      </c>
      <c r="H1101" s="9">
        <v>18397</v>
      </c>
      <c r="I1101" s="9">
        <v>45</v>
      </c>
      <c r="J1101" s="9">
        <v>0</v>
      </c>
    </row>
    <row r="1102" spans="1:10" x14ac:dyDescent="0.3">
      <c r="A1102" s="8" t="s">
        <v>3928</v>
      </c>
      <c r="B1102" s="9" t="s">
        <v>19672</v>
      </c>
      <c r="C1102" s="8" t="s">
        <v>2907</v>
      </c>
      <c r="D1102" s="10">
        <v>7.8</v>
      </c>
      <c r="E1102" s="8" t="s">
        <v>3929</v>
      </c>
      <c r="F1102" s="9" t="s">
        <v>1894</v>
      </c>
      <c r="G1102" s="9" t="str">
        <f>IFERROR(
  IF(TRIM(Table22[[#This Row],[STARS]])="", "Unknown",
    TRIM(MID(Table22[[#This Row],[STARS]], FIND("Stars:", Table22[[#This Row],[STARS]]) + 6, LEN(Table22[[#This Row],[STARS]])))
  ),
"Unknown")</f>
        <v xml:space="preserve">
Lee Bo-young, 
Kim Seo-hyeong, 
Ja-Yeon Ok, 
Hak-Yeon Cha
</v>
      </c>
      <c r="H1102" s="9">
        <v>580</v>
      </c>
      <c r="I1102" s="9">
        <v>70</v>
      </c>
      <c r="J1102" s="9">
        <v>0</v>
      </c>
    </row>
    <row r="1103" spans="1:10" x14ac:dyDescent="0.3">
      <c r="A1103" s="7" t="s">
        <v>3931</v>
      </c>
      <c r="B1103" s="9" t="s">
        <v>19844</v>
      </c>
      <c r="C1103" s="7" t="s">
        <v>25</v>
      </c>
      <c r="D1103" s="11">
        <v>6.6</v>
      </c>
      <c r="E1103" s="7" t="s">
        <v>3933</v>
      </c>
      <c r="F1103" s="9" t="s">
        <v>1894</v>
      </c>
      <c r="G1103" s="9" t="str">
        <f>IFERROR(
  IF(TRIM(Table22[[#This Row],[STARS]])="", "Unknown",
    TRIM(MID(Table22[[#This Row],[STARS]], FIND("Stars:", Table22[[#This Row],[STARS]]) + 6, LEN(Table22[[#This Row],[STARS]])))
  ),
"Unknown")</f>
        <v xml:space="preserve">
Michael Angelis, 
Keith Wickham, 
Michael Brandon, 
Kerry Shale
</v>
      </c>
      <c r="H1103" s="9">
        <v>4153</v>
      </c>
      <c r="I1103" s="9">
        <v>11</v>
      </c>
      <c r="J1103" s="9">
        <v>0</v>
      </c>
    </row>
    <row r="1104" spans="1:10" x14ac:dyDescent="0.3">
      <c r="A1104" s="8" t="s">
        <v>3935</v>
      </c>
      <c r="B1104" s="9" t="s">
        <v>19672</v>
      </c>
      <c r="C1104" s="8" t="s">
        <v>1487</v>
      </c>
      <c r="D1104" s="10">
        <v>7</v>
      </c>
      <c r="E1104" s="8" t="s">
        <v>3936</v>
      </c>
      <c r="F1104" s="9" t="s">
        <v>1894</v>
      </c>
      <c r="G1104" s="9" t="str">
        <f>IFERROR(
  IF(TRIM(Table22[[#This Row],[STARS]])="", "Unknown",
    TRIM(MID(Table22[[#This Row],[STARS]], FIND("Stars:", Table22[[#This Row],[STARS]]) + 6, LEN(Table22[[#This Row],[STARS]])))
  ),
"Unknown")</f>
        <v xml:space="preserve">
Paul Giamatti, 
Phil Amicone, 
Charlie Ott, 
Michael Zuckerman
</v>
      </c>
      <c r="H1104" s="9">
        <v>6171</v>
      </c>
      <c r="I1104" s="9">
        <v>239</v>
      </c>
      <c r="J1104" s="9">
        <v>0</v>
      </c>
    </row>
    <row r="1105" spans="1:10" x14ac:dyDescent="0.3">
      <c r="A1105" s="7" t="s">
        <v>3938</v>
      </c>
      <c r="B1105" s="9" t="s">
        <v>19682</v>
      </c>
      <c r="C1105" s="7" t="s">
        <v>3939</v>
      </c>
      <c r="D1105" s="11">
        <v>6.3</v>
      </c>
      <c r="E1105" s="7" t="s">
        <v>3940</v>
      </c>
      <c r="F1105" s="9" t="s">
        <v>22010</v>
      </c>
      <c r="G1105" s="9" t="str">
        <f>IFERROR(
  IF(TRIM(Table22[[#This Row],[STARS]])="", "Unknown",
    TRIM(MID(Table22[[#This Row],[STARS]], FIND("Stars:", Table22[[#This Row],[STARS]]) + 6, LEN(Table22[[#This Row],[STARS]])))
  ),
"Unknown")</f>
        <v xml:space="preserve">
Nicholas Hoult, 
Logan Marshall-Green, 
Henry Cavill, 
Glen Powell
</v>
      </c>
      <c r="H1105" s="9">
        <v>21056</v>
      </c>
      <c r="I1105" s="9">
        <v>113</v>
      </c>
      <c r="J1105" s="9">
        <v>0</v>
      </c>
    </row>
    <row r="1106" spans="1:10" x14ac:dyDescent="0.3">
      <c r="A1106" s="8" t="s">
        <v>3942</v>
      </c>
      <c r="B1106" s="9" t="s">
        <v>19677</v>
      </c>
      <c r="C1106" s="8" t="s">
        <v>34</v>
      </c>
      <c r="D1106" s="10">
        <v>4.8</v>
      </c>
      <c r="E1106" s="8" t="s">
        <v>3943</v>
      </c>
      <c r="F1106" s="9" t="s">
        <v>21260</v>
      </c>
      <c r="G1106" s="9" t="str">
        <f>IFERROR(
  IF(TRIM(Table22[[#This Row],[STARS]])="", "Unknown",
    TRIM(MID(Table22[[#This Row],[STARS]], FIND("Stars:", Table22[[#This Row],[STARS]]) + 6, LEN(Table22[[#This Row],[STARS]])))
  ),
"Unknown")</f>
        <v xml:space="preserve">
Olga Kurylenko, 
Gary Oldman, 
Amit Shah, 
Alicia Agneson
</v>
      </c>
      <c r="H1106" s="9">
        <v>8955</v>
      </c>
      <c r="I1106" s="9">
        <v>99</v>
      </c>
      <c r="J1106" s="9">
        <v>0</v>
      </c>
    </row>
    <row r="1107" spans="1:10" x14ac:dyDescent="0.3">
      <c r="A1107" s="7" t="s">
        <v>3945</v>
      </c>
      <c r="B1107" s="9" t="s">
        <v>19750</v>
      </c>
      <c r="C1107" s="7" t="s">
        <v>43</v>
      </c>
      <c r="D1107" s="11">
        <v>6.6</v>
      </c>
      <c r="E1107" s="7" t="s">
        <v>3946</v>
      </c>
      <c r="F1107" s="9" t="s">
        <v>1894</v>
      </c>
      <c r="G1107" s="9" t="str">
        <f>IFERROR(
  IF(TRIM(Table22[[#This Row],[STARS]])="", "Unknown",
    TRIM(MID(Table22[[#This Row],[STARS]], FIND("Stars:", Table22[[#This Row],[STARS]]) + 6, LEN(Table22[[#This Row],[STARS]])))
  ),
"Unknown")</f>
        <v xml:space="preserve">
Luc Schiltz, 
Sophie Mousel, 
Claude De Demo, 
Joe Dennenwald
</v>
      </c>
      <c r="H1107" s="9">
        <v>3305</v>
      </c>
      <c r="I1107" s="9">
        <v>312</v>
      </c>
      <c r="J1107" s="9">
        <v>0</v>
      </c>
    </row>
    <row r="1108" spans="1:10" x14ac:dyDescent="0.3">
      <c r="A1108" s="8" t="s">
        <v>3948</v>
      </c>
      <c r="B1108" s="9" t="s">
        <v>19672</v>
      </c>
      <c r="C1108" s="8" t="s">
        <v>959</v>
      </c>
      <c r="D1108" s="10">
        <v>5.3</v>
      </c>
      <c r="E1108" s="8" t="s">
        <v>3949</v>
      </c>
      <c r="F1108" s="9" t="s">
        <v>22009</v>
      </c>
      <c r="G1108" s="9" t="str">
        <f>IFERROR(
  IF(TRIM(Table22[[#This Row],[STARS]])="", "Unknown",
    TRIM(MID(Table22[[#This Row],[STARS]], FIND("Stars:", Table22[[#This Row],[STARS]]) + 6, LEN(Table22[[#This Row],[STARS]])))
  ),
"Unknown")</f>
        <v xml:space="preserve">
Bartosz Bielenia, 
Magdalena Poplawska, 
Andrzej Klak, 
Malgorzata Hajewska
</v>
      </c>
      <c r="H1108" s="9">
        <v>1257</v>
      </c>
      <c r="I1108" s="9">
        <v>93</v>
      </c>
      <c r="J1108" s="9">
        <v>0</v>
      </c>
    </row>
    <row r="1109" spans="1:10" x14ac:dyDescent="0.3">
      <c r="A1109" s="7" t="s">
        <v>3951</v>
      </c>
      <c r="B1109" s="9" t="s">
        <v>19672</v>
      </c>
      <c r="C1109" s="7" t="s">
        <v>427</v>
      </c>
      <c r="D1109" s="11">
        <v>6.7</v>
      </c>
      <c r="E1109" s="7" t="s">
        <v>3952</v>
      </c>
      <c r="F1109" s="9" t="s">
        <v>1894</v>
      </c>
      <c r="G1109" s="9" t="str">
        <f>IFERROR(
  IF(TRIM(Table22[[#This Row],[STARS]])="", "Unknown",
    TRIM(MID(Table22[[#This Row],[STARS]], FIND("Stars:", Table22[[#This Row],[STARS]]) + 6, LEN(Table22[[#This Row],[STARS]])))
  ),
"Unknown")</f>
        <v xml:space="preserve">
Russell Curry, 
Hunter Deno, 
Kainalu Moya, 
Tessa Rao
</v>
      </c>
      <c r="H1109" s="9">
        <v>234</v>
      </c>
      <c r="I1109" s="9">
        <v>21</v>
      </c>
      <c r="J1109" s="9">
        <v>0</v>
      </c>
    </row>
    <row r="1110" spans="1:10" x14ac:dyDescent="0.3">
      <c r="A1110" s="8" t="s">
        <v>3954</v>
      </c>
      <c r="B1110" s="9" t="s">
        <v>19738</v>
      </c>
      <c r="C1110" s="8" t="s">
        <v>903</v>
      </c>
      <c r="D1110" s="10">
        <v>7.6</v>
      </c>
      <c r="E1110" s="8" t="s">
        <v>3955</v>
      </c>
      <c r="F1110" s="9" t="s">
        <v>22008</v>
      </c>
      <c r="G1110" s="9" t="str">
        <f>IFERROR(
  IF(TRIM(Table22[[#This Row],[STARS]])="", "Unknown",
    TRIM(MID(Table22[[#This Row],[STARS]], FIND("Stars:", Table22[[#This Row],[STARS]]) + 6, LEN(Table22[[#This Row],[STARS]])))
  ),
"Unknown")</f>
        <v xml:space="preserve">
Amy Poehler, 
Will Arnett, 
Mirai Shida, 
RyÃ»nosuke Kamiki
</v>
      </c>
      <c r="H1110" s="9">
        <v>84951</v>
      </c>
      <c r="I1110" s="9">
        <v>94</v>
      </c>
      <c r="J1110" s="9" t="s">
        <v>3957</v>
      </c>
    </row>
    <row r="1111" spans="1:10" x14ac:dyDescent="0.3">
      <c r="A1111" s="7" t="s">
        <v>3958</v>
      </c>
      <c r="B1111" s="9" t="s">
        <v>19835</v>
      </c>
      <c r="C1111" s="7" t="s">
        <v>1735</v>
      </c>
      <c r="D1111" s="11">
        <v>8.3000000000000007</v>
      </c>
      <c r="E1111" s="7" t="s">
        <v>3959</v>
      </c>
      <c r="F1111" s="9" t="s">
        <v>1894</v>
      </c>
      <c r="G1111" s="9" t="str">
        <f>IFERROR(
  IF(TRIM(Table22[[#This Row],[STARS]])="", "Unknown",
    TRIM(MID(Table22[[#This Row],[STARS]], FIND("Stars:", Table22[[#This Row],[STARS]]) + 6, LEN(Table22[[#This Row],[STARS]])))
  ),
"Unknown")</f>
        <v xml:space="preserve">
Ayako Kawasumi, 
Kari Wahlgren, 
Sayaka Ã”hara, 
JÃ´ji Nakata
</v>
      </c>
      <c r="H1111" s="9">
        <v>11162</v>
      </c>
      <c r="I1111" s="9">
        <v>24</v>
      </c>
      <c r="J1111" s="9">
        <v>0</v>
      </c>
    </row>
    <row r="1112" spans="1:10" x14ac:dyDescent="0.3">
      <c r="A1112" s="8" t="s">
        <v>3961</v>
      </c>
      <c r="B1112" s="9" t="s">
        <v>19672</v>
      </c>
      <c r="C1112" s="8" t="s">
        <v>15</v>
      </c>
      <c r="D1112" s="10">
        <v>6.2</v>
      </c>
      <c r="E1112" s="8" t="s">
        <v>3962</v>
      </c>
      <c r="F1112" s="9" t="s">
        <v>1894</v>
      </c>
      <c r="G1112" s="9" t="str">
        <f>IFERROR(
  IF(TRIM(Table22[[#This Row],[STARS]])="", "Unknown",
    TRIM(MID(Table22[[#This Row],[STARS]], FIND("Stars:", Table22[[#This Row],[STARS]]) + 6, LEN(Table22[[#This Row],[STARS]])))
  ),
"Unknown")</f>
        <v xml:space="preserve">
LaKeith Stanfield, 
Maya Tanida, 
William Christopher Stephens, 
Darren Criss
</v>
      </c>
      <c r="H1112" s="9">
        <v>3807</v>
      </c>
      <c r="I1112" s="9">
        <v>30</v>
      </c>
      <c r="J1112" s="9">
        <v>0</v>
      </c>
    </row>
    <row r="1113" spans="1:10" x14ac:dyDescent="0.3">
      <c r="A1113" s="7" t="s">
        <v>3964</v>
      </c>
      <c r="B1113" s="9" t="s">
        <v>19675</v>
      </c>
      <c r="C1113" s="7" t="s">
        <v>38</v>
      </c>
      <c r="D1113" s="11">
        <v>5.5</v>
      </c>
      <c r="E1113" s="7" t="s">
        <v>3965</v>
      </c>
      <c r="F1113" s="9" t="s">
        <v>1894</v>
      </c>
      <c r="G1113" s="9" t="str">
        <f>IFERROR(
  IF(TRIM(Table22[[#This Row],[STARS]])="", "Unknown",
    TRIM(MID(Table22[[#This Row],[STARS]], FIND("Stars:", Table22[[#This Row],[STARS]]) + 6, LEN(Table22[[#This Row],[STARS]])))
  ),
"Unknown")</f>
        <v xml:space="preserve">
Rebecca Coco Edogamhe, 
Ludovico Tersigni, 
Amanda Campana, 
Andrea Lattanzi
</v>
      </c>
      <c r="H1113" s="9">
        <v>2111</v>
      </c>
      <c r="I1113" s="9">
        <v>40</v>
      </c>
      <c r="J1113" s="9">
        <v>0</v>
      </c>
    </row>
    <row r="1114" spans="1:10" x14ac:dyDescent="0.3">
      <c r="A1114" s="8" t="s">
        <v>3967</v>
      </c>
      <c r="B1114" s="9" t="s">
        <v>19672</v>
      </c>
      <c r="C1114" s="8" t="s">
        <v>34</v>
      </c>
      <c r="D1114" s="10">
        <v>6</v>
      </c>
      <c r="E1114" s="8" t="s">
        <v>3968</v>
      </c>
      <c r="F1114" s="9" t="s">
        <v>22007</v>
      </c>
      <c r="G1114" s="9" t="str">
        <f>IFERROR(
  IF(TRIM(Table22[[#This Row],[STARS]])="", "Unknown",
    TRIM(MID(Table22[[#This Row],[STARS]], FIND("Stars:", Table22[[#This Row],[STARS]]) + 6, LEN(Table22[[#This Row],[STARS]])))
  ),
"Unknown")</f>
        <v xml:space="preserve">
Dhanush, 
James Cosmo, 
Aishwarya Lekshmi, 
Joju George
</v>
      </c>
      <c r="H1114" s="9">
        <v>10209</v>
      </c>
      <c r="I1114" s="9">
        <v>158</v>
      </c>
      <c r="J1114" s="9">
        <v>0</v>
      </c>
    </row>
    <row r="1115" spans="1:10" x14ac:dyDescent="0.3">
      <c r="A1115" s="7" t="s">
        <v>3970</v>
      </c>
      <c r="B1115" s="9" t="s">
        <v>19738</v>
      </c>
      <c r="C1115" s="7" t="s">
        <v>1735</v>
      </c>
      <c r="D1115" s="11">
        <v>7.2</v>
      </c>
      <c r="E1115" s="7" t="s">
        <v>3971</v>
      </c>
      <c r="F1115" s="9" t="s">
        <v>1894</v>
      </c>
      <c r="G1115" s="9" t="str">
        <f>IFERROR(
  IF(TRIM(Table22[[#This Row],[STARS]])="", "Unknown",
    TRIM(MID(Table22[[#This Row],[STARS]], FIND("Stars:", Table22[[#This Row],[STARS]]) + 6, LEN(Table22[[#This Row],[STARS]])))
  ),
"Unknown")</f>
        <v xml:space="preserve">
Jun'ichi Suwabe, 
Eri Kitamura, 
Nobuyuki Hiyama, 
Hitomi Harada
</v>
      </c>
      <c r="H1115" s="9">
        <v>11708</v>
      </c>
      <c r="I1115" s="9">
        <v>24</v>
      </c>
      <c r="J1115" s="9">
        <v>0</v>
      </c>
    </row>
    <row r="1116" spans="1:10" x14ac:dyDescent="0.3">
      <c r="A1116" s="8" t="s">
        <v>3973</v>
      </c>
      <c r="B1116" s="9" t="s">
        <v>19714</v>
      </c>
      <c r="C1116" s="8" t="s">
        <v>15</v>
      </c>
      <c r="D1116" s="10">
        <v>8.3000000000000007</v>
      </c>
      <c r="E1116" s="8" t="s">
        <v>3974</v>
      </c>
      <c r="F1116" s="9" t="s">
        <v>1894</v>
      </c>
      <c r="G1116" s="9" t="str">
        <f>IFERROR(
  IF(TRIM(Table22[[#This Row],[STARS]])="", "Unknown",
    TRIM(MID(Table22[[#This Row],[STARS]], FIND("Stars:", Table22[[#This Row],[STARS]]) + 6, LEN(Table22[[#This Row],[STARS]])))
  ),
"Unknown")</f>
        <v xml:space="preserve">
Jay Baruchel, 
America Ferrera, 
Zack Pearlman, 
Christopher Mintz-Plasse
</v>
      </c>
      <c r="H1116" s="9">
        <v>5220</v>
      </c>
      <c r="I1116" s="9">
        <v>22</v>
      </c>
      <c r="J1116" s="9">
        <v>0</v>
      </c>
    </row>
    <row r="1117" spans="1:10" x14ac:dyDescent="0.3">
      <c r="A1117" s="7" t="s">
        <v>3976</v>
      </c>
      <c r="B1117" s="9" t="s">
        <v>19675</v>
      </c>
      <c r="C1117" s="7" t="s">
        <v>313</v>
      </c>
      <c r="D1117" s="11">
        <v>6.1</v>
      </c>
      <c r="E1117" s="7" t="s">
        <v>3977</v>
      </c>
      <c r="F1117" s="9" t="s">
        <v>20486</v>
      </c>
      <c r="G1117" s="9" t="str">
        <f>IFERROR(
  IF(TRIM(Table22[[#This Row],[STARS]])="", "Unknown",
    TRIM(MID(Table22[[#This Row],[STARS]], FIND("Stars:", Table22[[#This Row],[STARS]]) + 6, LEN(Table22[[#This Row],[STARS]])))
  ),
"Unknown")</f>
        <v xml:space="preserve">
Issa Rae, 
Kumail Nanjiani, 
Paul Sparks, 
Anna Camp
</v>
      </c>
      <c r="H1117" s="9">
        <v>23179</v>
      </c>
      <c r="I1117" s="9">
        <v>86</v>
      </c>
      <c r="J1117" s="9">
        <v>0</v>
      </c>
    </row>
    <row r="1118" spans="1:10" x14ac:dyDescent="0.3">
      <c r="A1118" s="8" t="s">
        <v>3979</v>
      </c>
      <c r="B1118" s="9" t="s">
        <v>19675</v>
      </c>
      <c r="C1118" s="8" t="s">
        <v>248</v>
      </c>
      <c r="D1118" s="10">
        <v>5.3</v>
      </c>
      <c r="E1118" s="8" t="s">
        <v>3980</v>
      </c>
      <c r="F1118" s="9" t="s">
        <v>22006</v>
      </c>
      <c r="G1118" s="9" t="str">
        <f>IFERROR(
  IF(TRIM(Table22[[#This Row],[STARS]])="", "Unknown",
    TRIM(MID(Table22[[#This Row],[STARS]], FIND("Stars:", Table22[[#This Row],[STARS]]) + 6, LEN(Table22[[#This Row],[STARS]])))
  ),
"Unknown")</f>
        <v xml:space="preserve">
Nick Purcha, 
Carlos Joe Costa, 
Camila Mendes, 
Briana Skye
</v>
      </c>
      <c r="H1118" s="9">
        <v>15360</v>
      </c>
      <c r="I1118" s="9">
        <v>96</v>
      </c>
      <c r="J1118" s="9">
        <v>0</v>
      </c>
    </row>
    <row r="1119" spans="1:10" x14ac:dyDescent="0.3">
      <c r="A1119" s="7" t="s">
        <v>3982</v>
      </c>
      <c r="B1119" s="9" t="s">
        <v>19672</v>
      </c>
      <c r="C1119" s="7" t="s">
        <v>3983</v>
      </c>
      <c r="D1119" s="11">
        <v>6.9</v>
      </c>
      <c r="E1119" s="7" t="s">
        <v>3984</v>
      </c>
      <c r="F1119" s="9" t="s">
        <v>1894</v>
      </c>
      <c r="G1119" s="9" t="str">
        <f>IFERROR(
  IF(TRIM(Table22[[#This Row],[STARS]])="", "Unknown",
    TRIM(MID(Table22[[#This Row],[STARS]], FIND("Stars:", Table22[[#This Row],[STARS]]) + 6, LEN(Table22[[#This Row],[STARS]])))
  ),
"Unknown")</f>
        <v xml:space="preserve">
Jack Casady, 
Ludwig GÃ¶ransson, 
Hozier, 
Alex James
</v>
      </c>
      <c r="H1119" s="9">
        <v>680</v>
      </c>
      <c r="I1119" s="9">
        <v>44</v>
      </c>
      <c r="J1119" s="9">
        <v>0</v>
      </c>
    </row>
    <row r="1120" spans="1:10" x14ac:dyDescent="0.3">
      <c r="A1120" s="8" t="s">
        <v>3986</v>
      </c>
      <c r="B1120" s="9" t="s">
        <v>19731</v>
      </c>
      <c r="C1120" s="8" t="s">
        <v>47</v>
      </c>
      <c r="D1120" s="10">
        <v>7.4</v>
      </c>
      <c r="E1120" s="8" t="s">
        <v>3987</v>
      </c>
      <c r="F1120" s="9" t="s">
        <v>1894</v>
      </c>
      <c r="G1120" s="9" t="str">
        <f>IFERROR(
  IF(TRIM(Table22[[#This Row],[STARS]])="", "Unknown",
    TRIM(MID(Table22[[#This Row],[STARS]], FIND("Stars:", Table22[[#This Row],[STARS]]) + 6, LEN(Table22[[#This Row],[STARS]])))
  ),
"Unknown")</f>
        <v xml:space="preserve">
Ed Westwick, 
James Buckley, 
Joe Thomas, 
Linzey Cocker
</v>
      </c>
      <c r="H1120" s="9">
        <v>9957</v>
      </c>
      <c r="I1120" s="9">
        <v>30</v>
      </c>
      <c r="J1120" s="9">
        <v>0</v>
      </c>
    </row>
    <row r="1121" spans="1:10" x14ac:dyDescent="0.3">
      <c r="A1121" s="7" t="s">
        <v>3989</v>
      </c>
      <c r="B1121" s="9" t="s">
        <v>19845</v>
      </c>
      <c r="C1121" s="7" t="s">
        <v>34</v>
      </c>
      <c r="D1121" s="11">
        <v>0</v>
      </c>
      <c r="E1121" s="7" t="s">
        <v>3991</v>
      </c>
      <c r="F1121" s="9" t="s">
        <v>22005</v>
      </c>
      <c r="G1121" s="9" t="str">
        <f>IFERROR(
  IF(TRIM(Table22[[#This Row],[STARS]])="", "Unknown",
    TRIM(MID(Table22[[#This Row],[STARS]], FIND("Stars:", Table22[[#This Row],[STARS]]) + 6, LEN(Table22[[#This Row],[STARS]])))
  ),
"Unknown")</f>
        <v>Unknown</v>
      </c>
      <c r="H1121" s="9">
        <v>0</v>
      </c>
      <c r="I1121" s="9">
        <v>0</v>
      </c>
      <c r="J1121" s="9">
        <v>0</v>
      </c>
    </row>
    <row r="1122" spans="1:10" x14ac:dyDescent="0.3">
      <c r="A1122" s="8" t="s">
        <v>3993</v>
      </c>
      <c r="B1122" s="9" t="s">
        <v>19677</v>
      </c>
      <c r="C1122" s="8" t="s">
        <v>3939</v>
      </c>
      <c r="D1122" s="10">
        <v>7.2</v>
      </c>
      <c r="E1122" s="8" t="s">
        <v>3994</v>
      </c>
      <c r="F1122" s="9" t="s">
        <v>22004</v>
      </c>
      <c r="G1122" s="9" t="str">
        <f>IFERROR(
  IF(TRIM(Table22[[#This Row],[STARS]])="", "Unknown",
    TRIM(MID(Table22[[#This Row],[STARS]], FIND("Stars:", Table22[[#This Row],[STARS]]) + 6, LEN(Table22[[#This Row],[STARS]])))
  ),
"Unknown")</f>
        <v xml:space="preserve">
Waleed Elgadi, 
Hayat Kamille, 
Thaer Al-Shayei, 
Suhail Dabbach
</v>
      </c>
      <c r="H1122" s="9">
        <v>23325</v>
      </c>
      <c r="I1122" s="9">
        <v>86</v>
      </c>
      <c r="J1122" s="9">
        <v>0</v>
      </c>
    </row>
    <row r="1123" spans="1:10" x14ac:dyDescent="0.3">
      <c r="A1123" s="7" t="s">
        <v>3996</v>
      </c>
      <c r="B1123" s="9" t="s">
        <v>19693</v>
      </c>
      <c r="C1123" s="7" t="s">
        <v>1815</v>
      </c>
      <c r="D1123" s="11">
        <v>6.2</v>
      </c>
      <c r="E1123" s="7" t="s">
        <v>3997</v>
      </c>
      <c r="F1123" s="9" t="s">
        <v>1894</v>
      </c>
      <c r="G1123" s="9" t="str">
        <f>IFERROR(
  IF(TRIM(Table22[[#This Row],[STARS]])="", "Unknown",
    TRIM(MID(Table22[[#This Row],[STARS]], FIND("Stars:", Table22[[#This Row],[STARS]]) + 6, LEN(Table22[[#This Row],[STARS]])))
  ),
"Unknown")</f>
        <v xml:space="preserve">
Joey King, 
Abby Quinn, 
Cara Seymour, 
Scott Shepherd
</v>
      </c>
      <c r="H1123" s="9">
        <v>1188</v>
      </c>
      <c r="I1123" s="9">
        <v>102</v>
      </c>
      <c r="J1123" s="9">
        <v>0</v>
      </c>
    </row>
    <row r="1124" spans="1:10" x14ac:dyDescent="0.3">
      <c r="A1124" s="8" t="s">
        <v>3999</v>
      </c>
      <c r="B1124" s="9" t="s">
        <v>19672</v>
      </c>
      <c r="C1124" s="8" t="s">
        <v>47</v>
      </c>
      <c r="D1124" s="10">
        <v>6.6</v>
      </c>
      <c r="E1124" s="8" t="s">
        <v>4001</v>
      </c>
      <c r="F1124" s="9" t="s">
        <v>1894</v>
      </c>
      <c r="G1124" s="9" t="str">
        <f>IFERROR(
  IF(TRIM(Table22[[#This Row],[STARS]])="", "Unknown",
    TRIM(MID(Table22[[#This Row],[STARS]], FIND("Stars:", Table22[[#This Row],[STARS]]) + 6, LEN(Table22[[#This Row],[STARS]])))
  ),
"Unknown")</f>
        <v xml:space="preserve">
Kevin James, 
Jillian Mueller, 
Freddie Stroma, 
Gary Anthony Williams
</v>
      </c>
      <c r="H1124" s="9">
        <v>4478</v>
      </c>
      <c r="I1124" s="9">
        <v>0</v>
      </c>
      <c r="J1124" s="9">
        <v>0</v>
      </c>
    </row>
    <row r="1125" spans="1:10" x14ac:dyDescent="0.3">
      <c r="A1125" s="7" t="s">
        <v>4003</v>
      </c>
      <c r="B1125" s="9" t="s">
        <v>19677</v>
      </c>
      <c r="C1125" s="7" t="s">
        <v>1487</v>
      </c>
      <c r="D1125" s="11">
        <v>7.6</v>
      </c>
      <c r="E1125" s="7" t="s">
        <v>4004</v>
      </c>
      <c r="F1125" s="9" t="s">
        <v>1894</v>
      </c>
      <c r="G1125" s="9" t="str">
        <f>IFERROR(
  IF(TRIM(Table22[[#This Row],[STARS]])="", "Unknown",
    TRIM(MID(Table22[[#This Row],[STARS]], FIND("Stars:", Table22[[#This Row],[STARS]]) + 6, LEN(Table22[[#This Row],[STARS]])))
  ),
"Unknown")</f>
        <v xml:space="preserve">
Eli Gabay, 
Eli Rosenbaum, 
Michael Shaked, 
Yoram Sheftel
</v>
      </c>
      <c r="H1125" s="9">
        <v>11484</v>
      </c>
      <c r="I1125" s="9">
        <v>229</v>
      </c>
      <c r="J1125" s="9">
        <v>0</v>
      </c>
    </row>
    <row r="1126" spans="1:10" x14ac:dyDescent="0.3">
      <c r="A1126" s="8" t="s">
        <v>4006</v>
      </c>
      <c r="B1126" s="9" t="s">
        <v>19705</v>
      </c>
      <c r="C1126" s="8" t="s">
        <v>1360</v>
      </c>
      <c r="D1126" s="10">
        <v>6.4</v>
      </c>
      <c r="E1126" s="8" t="s">
        <v>4007</v>
      </c>
      <c r="F1126" s="9" t="s">
        <v>21963</v>
      </c>
      <c r="G1126" s="9" t="str">
        <f>IFERROR(
  IF(TRIM(Table22[[#This Row],[STARS]])="", "Unknown",
    TRIM(MID(Table22[[#This Row],[STARS]], FIND("Stars:", Table22[[#This Row],[STARS]]) + 6, LEN(Table22[[#This Row],[STARS]])))
  ),
"Unknown")</f>
        <v xml:space="preserve">
Kathryn McCormick, 
Ryan Guzman, 
Cleopatra Coleman, 
Misha Gabriel Hamilton
</v>
      </c>
      <c r="H1126" s="9">
        <v>54763</v>
      </c>
      <c r="I1126" s="9">
        <v>99</v>
      </c>
      <c r="J1126" s="9" t="s">
        <v>4009</v>
      </c>
    </row>
    <row r="1127" spans="1:10" x14ac:dyDescent="0.3">
      <c r="A1127" s="7" t="s">
        <v>4010</v>
      </c>
      <c r="B1127" s="9" t="s">
        <v>19751</v>
      </c>
      <c r="C1127" s="7" t="s">
        <v>4011</v>
      </c>
      <c r="D1127" s="11">
        <v>7.7</v>
      </c>
      <c r="E1127" s="7" t="s">
        <v>4012</v>
      </c>
      <c r="F1127" s="9" t="s">
        <v>1894</v>
      </c>
      <c r="G1127" s="9" t="str">
        <f>IFERROR(
  IF(TRIM(Table22[[#This Row],[STARS]])="", "Unknown",
    TRIM(MID(Table22[[#This Row],[STARS]], FIND("Stars:", Table22[[#This Row],[STARS]]) + 6, LEN(Table22[[#This Row],[STARS]])))
  ),
"Unknown")</f>
        <v xml:space="preserve">
Logan Marshall-Green, 
Killian Scott, 
Sarah Jones, 
Chasten Harmon
</v>
      </c>
      <c r="H1127" s="9">
        <v>7430</v>
      </c>
      <c r="I1127" s="9">
        <v>60</v>
      </c>
      <c r="J1127" s="9">
        <v>0</v>
      </c>
    </row>
    <row r="1128" spans="1:10" x14ac:dyDescent="0.3">
      <c r="A1128" s="8" t="s">
        <v>4014</v>
      </c>
      <c r="B1128" s="9" t="s">
        <v>19682</v>
      </c>
      <c r="C1128" s="8" t="s">
        <v>34</v>
      </c>
      <c r="D1128" s="10">
        <v>6.5</v>
      </c>
      <c r="E1128" s="8" t="s">
        <v>4015</v>
      </c>
      <c r="F1128" s="9" t="s">
        <v>22003</v>
      </c>
      <c r="G1128" s="9" t="str">
        <f>IFERROR(
  IF(TRIM(Table22[[#This Row],[STARS]])="", "Unknown",
    TRIM(MID(Table22[[#This Row],[STARS]], FIND("Stars:", Table22[[#This Row],[STARS]]) + 6, LEN(Table22[[#This Row],[STARS]])))
  ),
"Unknown")</f>
        <v xml:space="preserve">
Nigel O'Neill, 
Susan Lynch, 
JÃ³zef Pawlowski, 
Stuart Graham
</v>
      </c>
      <c r="H1128" s="9">
        <v>7311</v>
      </c>
      <c r="I1128" s="9">
        <v>99</v>
      </c>
      <c r="J1128" s="9">
        <v>0</v>
      </c>
    </row>
    <row r="1129" spans="1:10" x14ac:dyDescent="0.3">
      <c r="A1129" s="7" t="s">
        <v>4017</v>
      </c>
      <c r="B1129" s="9" t="s">
        <v>19845</v>
      </c>
      <c r="C1129" s="7" t="s">
        <v>1454</v>
      </c>
      <c r="D1129" s="11">
        <v>0</v>
      </c>
      <c r="E1129" s="7" t="s">
        <v>4019</v>
      </c>
      <c r="F1129" s="9" t="s">
        <v>22002</v>
      </c>
      <c r="G1129" s="9" t="str">
        <f>IFERROR(
  IF(TRIM(Table22[[#This Row],[STARS]])="", "Unknown",
    TRIM(MID(Table22[[#This Row],[STARS]], FIND("Stars:", Table22[[#This Row],[STARS]]) + 6, LEN(Table22[[#This Row],[STARS]])))
  ),
"Unknown")</f>
        <v xml:space="preserve">
Adam Sandler, 
Ben Foster, 
Robert Duvall, 
Queen Latifah
</v>
      </c>
      <c r="H1129" s="9">
        <v>0</v>
      </c>
      <c r="I1129" s="9">
        <v>0</v>
      </c>
      <c r="J1129" s="9">
        <v>0</v>
      </c>
    </row>
    <row r="1130" spans="1:10" x14ac:dyDescent="0.3">
      <c r="A1130" s="8" t="s">
        <v>4021</v>
      </c>
      <c r="B1130" s="9" t="s">
        <v>19672</v>
      </c>
      <c r="C1130" s="8" t="s">
        <v>1454</v>
      </c>
      <c r="D1130" s="10">
        <v>1.1000000000000001</v>
      </c>
      <c r="E1130" s="8" t="s">
        <v>4022</v>
      </c>
      <c r="F1130" s="9" t="s">
        <v>1894</v>
      </c>
      <c r="G1130" s="9" t="str">
        <f>IFERROR(
  IF(TRIM(Table22[[#This Row],[STARS]])="", "Unknown",
    TRIM(MID(Table22[[#This Row],[STARS]], FIND("Stars:", Table22[[#This Row],[STARS]]) + 6, LEN(Table22[[#This Row],[STARS]])))
  ),
"Unknown")</f>
        <v xml:space="preserve">
Kim Sang-kyung, 
Na-ra Oh, 
Tang Joon-sang, 
Sang-Yeon Son
</v>
      </c>
      <c r="H1130" s="9">
        <v>25629</v>
      </c>
      <c r="I1130" s="9">
        <v>80</v>
      </c>
      <c r="J1130" s="9">
        <v>0</v>
      </c>
    </row>
    <row r="1131" spans="1:10" x14ac:dyDescent="0.3">
      <c r="A1131" s="7" t="s">
        <v>4024</v>
      </c>
      <c r="B1131" s="9" t="s">
        <v>19684</v>
      </c>
      <c r="C1131" s="7" t="s">
        <v>109</v>
      </c>
      <c r="D1131" s="11">
        <v>6.6</v>
      </c>
      <c r="E1131" s="7" t="s">
        <v>4025</v>
      </c>
      <c r="F1131" s="9" t="s">
        <v>22001</v>
      </c>
      <c r="G1131" s="9" t="str">
        <f>IFERROR(
  IF(TRIM(Table22[[#This Row],[STARS]])="", "Unknown",
    TRIM(MID(Table22[[#This Row],[STARS]], FIND("Stars:", Table22[[#This Row],[STARS]]) + 6, LEN(Table22[[#This Row],[STARS]])))
  ),
"Unknown")</f>
        <v xml:space="preserve">
Sennia Nanua, 
Fisayo Akinade, 
Dominique Tipper, 
Paddy Considine
</v>
      </c>
      <c r="H1131" s="9">
        <v>56940</v>
      </c>
      <c r="I1131" s="9">
        <v>111</v>
      </c>
      <c r="J1131" s="9">
        <v>0</v>
      </c>
    </row>
    <row r="1132" spans="1:10" x14ac:dyDescent="0.3">
      <c r="A1132" s="8" t="s">
        <v>4027</v>
      </c>
      <c r="B1132" s="9" t="s">
        <v>19675</v>
      </c>
      <c r="C1132" s="8" t="s">
        <v>2007</v>
      </c>
      <c r="D1132" s="10">
        <v>5.9</v>
      </c>
      <c r="E1132" s="8" t="s">
        <v>4028</v>
      </c>
      <c r="F1132" s="9" t="s">
        <v>1894</v>
      </c>
      <c r="G1132" s="9" t="str">
        <f>IFERROR(
  IF(TRIM(Table22[[#This Row],[STARS]])="", "Unknown",
    TRIM(MID(Table22[[#This Row],[STARS]], FIND("Stars:", Table22[[#This Row],[STARS]]) + 6, LEN(Table22[[#This Row],[STARS]])))
  ),
"Unknown")</f>
        <v xml:space="preserve">
Amir Wilson, 
Ruby Ashbourne Serkis, 
Thaddea Graham, 
Islam Bouakkaz
</v>
      </c>
      <c r="H1132" s="9">
        <v>6661</v>
      </c>
      <c r="I1132" s="9">
        <v>0</v>
      </c>
      <c r="J1132" s="9">
        <v>0</v>
      </c>
    </row>
    <row r="1133" spans="1:10" x14ac:dyDescent="0.3">
      <c r="A1133" s="7" t="s">
        <v>4030</v>
      </c>
      <c r="B1133" s="9" t="s">
        <v>19675</v>
      </c>
      <c r="C1133" s="7" t="s">
        <v>959</v>
      </c>
      <c r="D1133" s="11">
        <v>8.6</v>
      </c>
      <c r="E1133" s="7" t="s">
        <v>4031</v>
      </c>
      <c r="F1133" s="9" t="s">
        <v>1894</v>
      </c>
      <c r="G1133" s="9" t="str">
        <f>IFERROR(
  IF(TRIM(Table22[[#This Row],[STARS]])="", "Unknown",
    TRIM(MID(Table22[[#This Row],[STARS]], FIND("Stars:", Table22[[#This Row],[STARS]]) + 6, LEN(Table22[[#This Row],[STARS]])))
  ),
"Unknown")</f>
        <v xml:space="preserve">
Ã–ykÃ¼ Karayel, 
Fatih Artman, 
Funda Eryigit, 
Defne Kayalar
</v>
      </c>
      <c r="H1133" s="9">
        <v>23472</v>
      </c>
      <c r="I1133" s="9">
        <v>49</v>
      </c>
      <c r="J1133" s="9">
        <v>0</v>
      </c>
    </row>
    <row r="1134" spans="1:10" x14ac:dyDescent="0.3">
      <c r="A1134" s="8" t="s">
        <v>4033</v>
      </c>
      <c r="B1134" s="9" t="s">
        <v>19799</v>
      </c>
      <c r="C1134" s="8" t="s">
        <v>579</v>
      </c>
      <c r="D1134" s="10">
        <v>8.3000000000000007</v>
      </c>
      <c r="E1134" s="8" t="s">
        <v>4034</v>
      </c>
      <c r="F1134" s="9" t="s">
        <v>1894</v>
      </c>
      <c r="G1134" s="9" t="str">
        <f>IFERROR(
  IF(TRIM(Table22[[#This Row],[STARS]])="", "Unknown",
    TRIM(MID(Table22[[#This Row],[STARS]], FIND("Stars:", Table22[[#This Row],[STARS]]) + 6, LEN(Table22[[#This Row],[STARS]])))
  ),
"Unknown")</f>
        <v xml:space="preserve">
Katie Gray, 
Crispin Freeman, 
Victoria Harwood, 
Ralph Lister
</v>
      </c>
      <c r="H1134" s="9">
        <v>20818</v>
      </c>
      <c r="I1134" s="9">
        <v>50</v>
      </c>
      <c r="J1134" s="9">
        <v>0</v>
      </c>
    </row>
    <row r="1135" spans="1:10" x14ac:dyDescent="0.3">
      <c r="A1135" s="7" t="s">
        <v>4036</v>
      </c>
      <c r="B1135" s="9" t="s">
        <v>19734</v>
      </c>
      <c r="C1135" s="7" t="s">
        <v>15</v>
      </c>
      <c r="D1135" s="11">
        <v>8</v>
      </c>
      <c r="E1135" s="7" t="s">
        <v>4037</v>
      </c>
      <c r="F1135" s="9" t="s">
        <v>1894</v>
      </c>
      <c r="G1135" s="9" t="str">
        <f>IFERROR(
  IF(TRIM(Table22[[#This Row],[STARS]])="", "Unknown",
    TRIM(MID(Table22[[#This Row],[STARS]], FIND("Stars:", Table22[[#This Row],[STARS]]) + 6, LEN(Table22[[#This Row],[STARS]])))
  ),
"Unknown")</f>
        <v xml:space="preserve">
Megumi Toyoguchi, 
Daisuke Namikawa, 
Maryke Hendrikse, 
Brad Swaile
</v>
      </c>
      <c r="H1135" s="9">
        <v>13031</v>
      </c>
      <c r="I1135" s="9">
        <v>25</v>
      </c>
      <c r="J1135" s="9">
        <v>0</v>
      </c>
    </row>
    <row r="1136" spans="1:10" x14ac:dyDescent="0.3">
      <c r="A1136" s="8" t="s">
        <v>4039</v>
      </c>
      <c r="B1136" s="9" t="s">
        <v>19846</v>
      </c>
      <c r="C1136" s="8" t="s">
        <v>25</v>
      </c>
      <c r="D1136" s="10">
        <v>7.7</v>
      </c>
      <c r="E1136" s="8" t="s">
        <v>4040</v>
      </c>
      <c r="F1136" s="9" t="s">
        <v>22000</v>
      </c>
      <c r="G1136" s="9" t="str">
        <f>IFERROR(
  IF(TRIM(Table22[[#This Row],[STARS]])="", "Unknown",
    TRIM(MID(Table22[[#This Row],[STARS]], FIND("Stars:", Table22[[#This Row],[STARS]]) + 6, LEN(Table22[[#This Row],[STARS]])))
  ),
"Unknown")</f>
        <v xml:space="preserve">
ShÃ»ichirÃ´ Moriyama, 
Tokiko KatÃ´, 
Bunshi Katsura Vi, 
Tsunehiko KamijÃ´
</v>
      </c>
      <c r="H1136" s="9">
        <v>81880</v>
      </c>
      <c r="I1136" s="9">
        <v>94</v>
      </c>
      <c r="J1136" s="9">
        <v>0</v>
      </c>
    </row>
    <row r="1137" spans="1:10" x14ac:dyDescent="0.3">
      <c r="A1137" s="7" t="s">
        <v>4042</v>
      </c>
      <c r="B1137" s="9" t="s">
        <v>19677</v>
      </c>
      <c r="C1137" s="7" t="s">
        <v>2132</v>
      </c>
      <c r="D1137" s="11">
        <v>5.5</v>
      </c>
      <c r="E1137" s="7" t="s">
        <v>4043</v>
      </c>
      <c r="F1137" s="9" t="s">
        <v>1894</v>
      </c>
      <c r="G1137" s="9" t="str">
        <f>IFERROR(
  IF(TRIM(Table22[[#This Row],[STARS]])="", "Unknown",
    TRIM(MID(Table22[[#This Row],[STARS]], FIND("Stars:", Table22[[#This Row],[STARS]]) + 6, LEN(Table22[[#This Row],[STARS]])))
  ),
"Unknown")</f>
        <v xml:space="preserve">
Tyler Posey, 
Charlet Takahashi Chung, 
Jorge Diaz, 
Luke Youngblood
</v>
      </c>
      <c r="H1137" s="9">
        <v>1148</v>
      </c>
      <c r="I1137" s="9">
        <v>23</v>
      </c>
      <c r="J1137" s="9">
        <v>0</v>
      </c>
    </row>
    <row r="1138" spans="1:10" x14ac:dyDescent="0.3">
      <c r="A1138" s="8" t="s">
        <v>4045</v>
      </c>
      <c r="B1138" s="9" t="s">
        <v>19693</v>
      </c>
      <c r="C1138" s="8" t="s">
        <v>3225</v>
      </c>
      <c r="D1138" s="10">
        <v>8.1</v>
      </c>
      <c r="E1138" s="8" t="s">
        <v>4046</v>
      </c>
      <c r="F1138" s="9" t="s">
        <v>1894</v>
      </c>
      <c r="G1138" s="9" t="str">
        <f>IFERROR(
  IF(TRIM(Table22[[#This Row],[STARS]])="", "Unknown",
    TRIM(MID(Table22[[#This Row],[STARS]], FIND("Stars:", Table22[[#This Row],[STARS]]) + 6, LEN(Table22[[#This Row],[STARS]])))
  ),
"Unknown")</f>
        <v xml:space="preserve">
Ma Anand Sheela, 
Osho, 
Philip Toelkes, 
Jane Stork
</v>
      </c>
      <c r="H1138" s="9">
        <v>26746</v>
      </c>
      <c r="I1138" s="9">
        <v>403</v>
      </c>
      <c r="J1138" s="9">
        <v>0</v>
      </c>
    </row>
    <row r="1139" spans="1:10" x14ac:dyDescent="0.3">
      <c r="A1139" s="7" t="s">
        <v>4048</v>
      </c>
      <c r="B1139" s="9" t="s">
        <v>19675</v>
      </c>
      <c r="C1139" s="7" t="s">
        <v>1475</v>
      </c>
      <c r="D1139" s="11">
        <v>7.5</v>
      </c>
      <c r="E1139" s="7" t="s">
        <v>4049</v>
      </c>
      <c r="F1139" s="9" t="s">
        <v>1894</v>
      </c>
      <c r="G1139" s="9" t="str">
        <f>IFERROR(
  IF(TRIM(Table22[[#This Row],[STARS]])="", "Unknown",
    TRIM(MID(Table22[[#This Row],[STARS]], FIND("Stars:", Table22[[#This Row],[STARS]]) + 6, LEN(Table22[[#This Row],[STARS]])))
  ),
"Unknown")</f>
        <v xml:space="preserve">
RuPaul, 
Izzy G., 
Michael-Leon Wooley, 
Josh Segarra
</v>
      </c>
      <c r="H1139" s="9">
        <v>7137</v>
      </c>
      <c r="I1139" s="9">
        <v>52</v>
      </c>
      <c r="J1139" s="9">
        <v>0</v>
      </c>
    </row>
    <row r="1140" spans="1:10" x14ac:dyDescent="0.3">
      <c r="A1140" s="8" t="s">
        <v>4051</v>
      </c>
      <c r="B1140" s="9" t="s">
        <v>19682</v>
      </c>
      <c r="C1140" s="8" t="s">
        <v>3831</v>
      </c>
      <c r="D1140" s="10">
        <v>6.3</v>
      </c>
      <c r="E1140" s="8" t="s">
        <v>4052</v>
      </c>
      <c r="F1140" s="9" t="s">
        <v>21655</v>
      </c>
      <c r="G1140" s="9" t="str">
        <f>IFERROR(
  IF(TRIM(Table22[[#This Row],[STARS]])="", "Unknown",
    TRIM(MID(Table22[[#This Row],[STARS]], FIND("Stars:", Table22[[#This Row],[STARS]]) + 6, LEN(Table22[[#This Row],[STARS]])))
  ),
"Unknown")</f>
        <v xml:space="preserve">
Robert Redford, 
Mary Steenburgen, 
Brian McCarthy, 
Jason Segel
</v>
      </c>
      <c r="H1140" s="9">
        <v>31299</v>
      </c>
      <c r="I1140" s="9">
        <v>102</v>
      </c>
      <c r="J1140" s="9">
        <v>0</v>
      </c>
    </row>
    <row r="1141" spans="1:10" x14ac:dyDescent="0.3">
      <c r="A1141" s="7" t="s">
        <v>4054</v>
      </c>
      <c r="B1141" s="9" t="s">
        <v>19675</v>
      </c>
      <c r="C1141" s="7" t="s">
        <v>43</v>
      </c>
      <c r="D1141" s="11">
        <v>6.8</v>
      </c>
      <c r="E1141" s="7" t="s">
        <v>4055</v>
      </c>
      <c r="F1141" s="9" t="s">
        <v>1894</v>
      </c>
      <c r="G1141" s="9" t="str">
        <f>IFERROR(
  IF(TRIM(Table22[[#This Row],[STARS]])="", "Unknown",
    TRIM(MID(Table22[[#This Row],[STARS]], FIND("Stars:", Table22[[#This Row],[STARS]]) + 6, LEN(Table22[[#This Row],[STARS]])))
  ),
"Unknown")</f>
        <v xml:space="preserve">
Adam PÃ¥lsson, 
Yasen Atour, 
Leanne Best, 
Richard Dillane
</v>
      </c>
      <c r="H1141" s="9">
        <v>7280</v>
      </c>
      <c r="I1141" s="9">
        <v>0</v>
      </c>
      <c r="J1141" s="9">
        <v>0</v>
      </c>
    </row>
    <row r="1142" spans="1:10" x14ac:dyDescent="0.3">
      <c r="A1142" s="8" t="s">
        <v>4057</v>
      </c>
      <c r="B1142" s="9" t="s">
        <v>19683</v>
      </c>
      <c r="C1142" s="8" t="s">
        <v>179</v>
      </c>
      <c r="D1142" s="10">
        <v>7.7</v>
      </c>
      <c r="E1142" s="8" t="s">
        <v>4058</v>
      </c>
      <c r="F1142" s="9" t="s">
        <v>1894</v>
      </c>
      <c r="G1142" s="9" t="str">
        <f>IFERROR(
  IF(TRIM(Table22[[#This Row],[STARS]])="", "Unknown",
    TRIM(MID(Table22[[#This Row],[STARS]], FIND("Stars:", Table22[[#This Row],[STARS]]) + 6, LEN(Table22[[#This Row],[STARS]])))
  ),
"Unknown")</f>
        <v xml:space="preserve">
Lee Hana, 
Eun-seo Son, 
Song Boo-gun, 
Kim Joong-Ki
</v>
      </c>
      <c r="H1142" s="9">
        <v>1496</v>
      </c>
      <c r="I1142" s="9">
        <v>60</v>
      </c>
      <c r="J1142" s="9">
        <v>0</v>
      </c>
    </row>
    <row r="1143" spans="1:10" x14ac:dyDescent="0.3">
      <c r="A1143" s="7" t="s">
        <v>4060</v>
      </c>
      <c r="B1143" s="9" t="s">
        <v>19693</v>
      </c>
      <c r="C1143" s="7" t="s">
        <v>1975</v>
      </c>
      <c r="D1143" s="11">
        <v>5.7</v>
      </c>
      <c r="E1143" s="7" t="s">
        <v>4061</v>
      </c>
      <c r="F1143" s="9" t="s">
        <v>21999</v>
      </c>
      <c r="G1143" s="9" t="str">
        <f>IFERROR(
  IF(TRIM(Table22[[#This Row],[STARS]])="", "Unknown",
    TRIM(MID(Table22[[#This Row],[STARS]], FIND("Stars:", Table22[[#This Row],[STARS]]) + 6, LEN(Table22[[#This Row],[STARS]])))
  ),
"Unknown")</f>
        <v xml:space="preserve">
Hannah Emily Anderson, 
Brittany Allen, 
Martha MacIsaac, 
Joey Klein
</v>
      </c>
      <c r="H1143" s="9">
        <v>7489</v>
      </c>
      <c r="I1143" s="9">
        <v>98</v>
      </c>
      <c r="J1143" s="9">
        <v>0</v>
      </c>
    </row>
    <row r="1144" spans="1:10" x14ac:dyDescent="0.3">
      <c r="A1144" s="8" t="s">
        <v>4063</v>
      </c>
      <c r="B1144" s="9" t="s">
        <v>19682</v>
      </c>
      <c r="C1144" s="8" t="s">
        <v>3245</v>
      </c>
      <c r="D1144" s="10">
        <v>6.9</v>
      </c>
      <c r="E1144" s="8" t="s">
        <v>4064</v>
      </c>
      <c r="F1144" s="9" t="s">
        <v>21998</v>
      </c>
      <c r="G1144" s="9" t="str">
        <f>IFERROR(
  IF(TRIM(Table22[[#This Row],[STARS]])="", "Unknown",
    TRIM(MID(Table22[[#This Row],[STARS]], FIND("Stars:", Table22[[#This Row],[STARS]]) + 6, LEN(Table22[[#This Row],[STARS]])))
  ),
"Unknown")</f>
        <v xml:space="preserve">
Joe Cole, 
Cherry Miko, 
Vithaya Pansringarm, 
Panya Yimmumphai
</v>
      </c>
      <c r="H1144" s="9">
        <v>21815</v>
      </c>
      <c r="I1144" s="9">
        <v>116</v>
      </c>
      <c r="J1144" s="9">
        <v>0</v>
      </c>
    </row>
    <row r="1145" spans="1:10" x14ac:dyDescent="0.3">
      <c r="A1145" s="7" t="s">
        <v>4066</v>
      </c>
      <c r="B1145" s="9" t="s">
        <v>19677</v>
      </c>
      <c r="C1145" s="7" t="s">
        <v>435</v>
      </c>
      <c r="D1145" s="11">
        <v>7.6</v>
      </c>
      <c r="E1145" s="7" t="s">
        <v>4067</v>
      </c>
      <c r="F1145" s="9" t="s">
        <v>1894</v>
      </c>
      <c r="G1145" s="9" t="str">
        <f>IFERROR(
  IF(TRIM(Table22[[#This Row],[STARS]])="", "Unknown",
    TRIM(MID(Table22[[#This Row],[STARS]], FIND("Stars:", Table22[[#This Row],[STARS]]) + 6, LEN(Table22[[#This Row],[STARS]])))
  ),
"Unknown")</f>
        <v xml:space="preserve">
Yoshitsugu Matsuoka, 
Kana Hanazawa, 
Ayana Taketatsu, 
Miku Itou
</v>
      </c>
      <c r="H1145" s="9">
        <v>2691</v>
      </c>
      <c r="I1145" s="9">
        <v>24</v>
      </c>
      <c r="J1145" s="9">
        <v>0</v>
      </c>
    </row>
    <row r="1146" spans="1:10" x14ac:dyDescent="0.3">
      <c r="A1146" s="8" t="s">
        <v>4069</v>
      </c>
      <c r="B1146" s="9" t="s">
        <v>19672</v>
      </c>
      <c r="C1146" s="8" t="s">
        <v>64</v>
      </c>
      <c r="D1146" s="10">
        <v>0</v>
      </c>
      <c r="E1146" s="8" t="s">
        <v>4070</v>
      </c>
      <c r="F1146" s="9" t="s">
        <v>1894</v>
      </c>
      <c r="G1146" s="9" t="str">
        <f>IFERROR(
  IF(TRIM(Table22[[#This Row],[STARS]])="", "Unknown",
    TRIM(MID(Table22[[#This Row],[STARS]], FIND("Stars:", Table22[[#This Row],[STARS]]) + 6, LEN(Table22[[#This Row],[STARS]])))
  ),
"Unknown")</f>
        <v xml:space="preserve">
Rahul Abburi, 
Crystal Balint, 
Matt Biedel, 
Annarah Cymone
</v>
      </c>
      <c r="H1146" s="9">
        <v>0</v>
      </c>
      <c r="I1146" s="9">
        <v>40</v>
      </c>
      <c r="J1146" s="9">
        <v>0</v>
      </c>
    </row>
    <row r="1147" spans="1:10" x14ac:dyDescent="0.3">
      <c r="A1147" s="7" t="s">
        <v>4072</v>
      </c>
      <c r="B1147" s="9" t="s">
        <v>19675</v>
      </c>
      <c r="C1147" s="7" t="s">
        <v>4073</v>
      </c>
      <c r="D1147" s="11">
        <v>6.4</v>
      </c>
      <c r="E1147" s="7" t="s">
        <v>4074</v>
      </c>
      <c r="F1147" s="9" t="s">
        <v>1894</v>
      </c>
      <c r="G1147" s="9" t="str">
        <f>IFERROR(
  IF(TRIM(Table22[[#This Row],[STARS]])="", "Unknown",
    TRIM(MID(Table22[[#This Row],[STARS]], FIND("Stars:", Table22[[#This Row],[STARS]]) + 6, LEN(Table22[[#This Row],[STARS]])))
  ),
"Unknown")</f>
        <v xml:space="preserve">
Javier GutiÃ©rrez, 
Mario Casas, 
Bruna CusÃ­, 
Ruth DÃ­az
</v>
      </c>
      <c r="H1147" s="9">
        <v>15329</v>
      </c>
      <c r="I1147" s="9">
        <v>103</v>
      </c>
      <c r="J1147" s="9">
        <v>0</v>
      </c>
    </row>
    <row r="1148" spans="1:10" x14ac:dyDescent="0.3">
      <c r="A1148" s="8" t="s">
        <v>4076</v>
      </c>
      <c r="B1148" s="9" t="s">
        <v>19677</v>
      </c>
      <c r="C1148" s="8" t="s">
        <v>801</v>
      </c>
      <c r="D1148" s="10">
        <v>9.3000000000000007</v>
      </c>
      <c r="E1148" s="8" t="s">
        <v>4077</v>
      </c>
      <c r="F1148" s="9" t="s">
        <v>1894</v>
      </c>
      <c r="G1148" s="9" t="str">
        <f>IFERROR(
  IF(TRIM(Table22[[#This Row],[STARS]])="", "Unknown",
    TRIM(MID(Table22[[#This Row],[STARS]], FIND("Stars:", Table22[[#This Row],[STARS]]) + 6, LEN(Table22[[#This Row],[STARS]])))
  ),
"Unknown")</f>
        <v>Unknown</v>
      </c>
      <c r="H1148" s="9">
        <v>36473</v>
      </c>
      <c r="I1148" s="9">
        <v>403</v>
      </c>
      <c r="J1148" s="9">
        <v>0</v>
      </c>
    </row>
    <row r="1149" spans="1:10" x14ac:dyDescent="0.3">
      <c r="A1149" s="7" t="s">
        <v>4079</v>
      </c>
      <c r="B1149" s="9" t="s">
        <v>19672</v>
      </c>
      <c r="C1149" s="7" t="s">
        <v>15</v>
      </c>
      <c r="D1149" s="11">
        <v>7.7</v>
      </c>
      <c r="E1149" s="7" t="s">
        <v>4080</v>
      </c>
      <c r="F1149" s="9" t="s">
        <v>1894</v>
      </c>
      <c r="G1149" s="9" t="str">
        <f>IFERROR(
  IF(TRIM(Table22[[#This Row],[STARS]])="", "Unknown",
    TRIM(MID(Table22[[#This Row],[STARS]], FIND("Stars:", Table22[[#This Row],[STARS]]) + 6, LEN(Table22[[#This Row],[STARS]])))
  ),
"Unknown")</f>
        <v xml:space="preserve">
Minami Takayama, 
Megumi Hayashibara, 
YÃ´ko Hikasa, 
Katsuyuki Konishi
</v>
      </c>
      <c r="H1149" s="9">
        <v>412</v>
      </c>
      <c r="I1149" s="9">
        <v>23</v>
      </c>
      <c r="J1149" s="9">
        <v>0</v>
      </c>
    </row>
    <row r="1150" spans="1:10" x14ac:dyDescent="0.3">
      <c r="A1150" s="8" t="s">
        <v>4082</v>
      </c>
      <c r="B1150" s="9" t="s">
        <v>19672</v>
      </c>
      <c r="C1150" s="8" t="s">
        <v>160</v>
      </c>
      <c r="D1150" s="10">
        <v>0</v>
      </c>
      <c r="E1150" s="8" t="s">
        <v>4083</v>
      </c>
      <c r="F1150" s="9" t="s">
        <v>1894</v>
      </c>
      <c r="G1150" s="9" t="str">
        <f>IFERROR(
  IF(TRIM(Table22[[#This Row],[STARS]])="", "Unknown",
    TRIM(MID(Table22[[#This Row],[STARS]], FIND("Stars:", Table22[[#This Row],[STARS]]) + 6, LEN(Table22[[#This Row],[STARS]])))
  ),
"Unknown")</f>
        <v xml:space="preserve">
John Cho, 
Alex Hassell, 
Daniella Pineda, 
Elena Satine
</v>
      </c>
      <c r="H1150" s="9">
        <v>0</v>
      </c>
      <c r="I1150" s="9">
        <v>0</v>
      </c>
      <c r="J1150" s="9">
        <v>0</v>
      </c>
    </row>
    <row r="1151" spans="1:10" x14ac:dyDescent="0.3">
      <c r="A1151" s="7" t="s">
        <v>4085</v>
      </c>
      <c r="B1151" s="9" t="s">
        <v>19693</v>
      </c>
      <c r="C1151" s="7" t="s">
        <v>4086</v>
      </c>
      <c r="D1151" s="11">
        <v>5.8</v>
      </c>
      <c r="E1151" s="7" t="s">
        <v>4087</v>
      </c>
      <c r="F1151" s="9" t="s">
        <v>21997</v>
      </c>
      <c r="G1151" s="9" t="str">
        <f>IFERROR(
  IF(TRIM(Table22[[#This Row],[STARS]])="", "Unknown",
    TRIM(MID(Table22[[#This Row],[STARS]], FIND("Stars:", Table22[[#This Row],[STARS]]) + 6, LEN(Table22[[#This Row],[STARS]])))
  ),
"Unknown")</f>
        <v xml:space="preserve">
Maika Monroe, 
Ed Skrein, 
Gary Oldman, 
Fiston Barek
</v>
      </c>
      <c r="H1151" s="9">
        <v>28732</v>
      </c>
      <c r="I1151" s="9">
        <v>97</v>
      </c>
      <c r="J1151" s="9">
        <v>0</v>
      </c>
    </row>
    <row r="1152" spans="1:10" x14ac:dyDescent="0.3">
      <c r="A1152" s="8" t="s">
        <v>4089</v>
      </c>
      <c r="B1152" s="9" t="s">
        <v>19693</v>
      </c>
      <c r="C1152" s="8" t="s">
        <v>25</v>
      </c>
      <c r="D1152" s="10">
        <v>7.1</v>
      </c>
      <c r="E1152" s="8" t="s">
        <v>4090</v>
      </c>
      <c r="F1152" s="9" t="s">
        <v>1894</v>
      </c>
      <c r="G1152" s="9" t="str">
        <f>IFERROR(
  IF(TRIM(Table22[[#This Row],[STARS]])="", "Unknown",
    TRIM(MID(Table22[[#This Row],[STARS]], FIND("Stars:", Table22[[#This Row],[STARS]]) + 6, LEN(Table22[[#This Row],[STARS]])))
  ),
"Unknown")</f>
        <v xml:space="preserve">
Masaaki Mizunaka, 
YÃ» Serizawa, 
Azumi Waki, 
Jad Saxton
</v>
      </c>
      <c r="H1152" s="9">
        <v>2350</v>
      </c>
      <c r="I1152" s="9">
        <v>24</v>
      </c>
      <c r="J1152" s="9">
        <v>0</v>
      </c>
    </row>
    <row r="1153" spans="1:10" x14ac:dyDescent="0.3">
      <c r="A1153" s="7" t="s">
        <v>4092</v>
      </c>
      <c r="B1153" s="9" t="s">
        <v>19677</v>
      </c>
      <c r="C1153" s="7" t="s">
        <v>2976</v>
      </c>
      <c r="D1153" s="11">
        <v>7.3</v>
      </c>
      <c r="E1153" s="7" t="s">
        <v>4093</v>
      </c>
      <c r="F1153" s="9" t="s">
        <v>1894</v>
      </c>
      <c r="G1153" s="9" t="str">
        <f>IFERROR(
  IF(TRIM(Table22[[#This Row],[STARS]])="", "Unknown",
    TRIM(MID(Table22[[#This Row],[STARS]], FIND("Stars:", Table22[[#This Row],[STARS]]) + 6, LEN(Table22[[#This Row],[STARS]])))
  ),
"Unknown")</f>
        <v xml:space="preserve">
Jonah Hauer-King, 
Julia Brown, 
Helen Hunt, 
Sean Bean
</v>
      </c>
      <c r="H1153" s="9">
        <v>4473</v>
      </c>
      <c r="I1153" s="9">
        <v>57</v>
      </c>
      <c r="J1153" s="9">
        <v>0</v>
      </c>
    </row>
    <row r="1154" spans="1:10" x14ac:dyDescent="0.3">
      <c r="A1154" s="8" t="s">
        <v>4095</v>
      </c>
      <c r="B1154" s="9" t="s">
        <v>19677</v>
      </c>
      <c r="C1154" s="8" t="s">
        <v>43</v>
      </c>
      <c r="D1154" s="10">
        <v>7.8</v>
      </c>
      <c r="E1154" s="8" t="s">
        <v>4096</v>
      </c>
      <c r="F1154" s="9" t="s">
        <v>21893</v>
      </c>
      <c r="G1154" s="9" t="str">
        <f>IFERROR(
  IF(TRIM(Table22[[#This Row],[STARS]])="", "Unknown",
    TRIM(MID(Table22[[#This Row],[STARS]], FIND("Stars:", Table22[[#This Row],[STARS]]) + 6, LEN(Table22[[#This Row],[STARS]])))
  ),
"Unknown")</f>
        <v xml:space="preserve">
Amitabh Bachchan, 
Taapsee Pannu, 
Amrita Singh, 
Antonio Aakeel
</v>
      </c>
      <c r="H1154" s="9">
        <v>24679</v>
      </c>
      <c r="I1154" s="9">
        <v>118</v>
      </c>
      <c r="J1154" s="9">
        <v>0</v>
      </c>
    </row>
    <row r="1155" spans="1:10" x14ac:dyDescent="0.3">
      <c r="A1155" s="7" t="s">
        <v>4098</v>
      </c>
      <c r="B1155" s="9" t="s">
        <v>19675</v>
      </c>
      <c r="C1155" s="7" t="s">
        <v>160</v>
      </c>
      <c r="D1155" s="11">
        <v>5.6</v>
      </c>
      <c r="E1155" s="7" t="s">
        <v>4099</v>
      </c>
      <c r="F1155" s="9" t="s">
        <v>21996</v>
      </c>
      <c r="G1155" s="9" t="str">
        <f>IFERROR(
  IF(TRIM(Table22[[#This Row],[STARS]])="", "Unknown",
    TRIM(MID(Table22[[#This Row],[STARS]], FIND("Stars:", Table22[[#This Row],[STARS]]) + 6, LEN(Table22[[#This Row],[STARS]])))
  ),
"Unknown")</f>
        <v xml:space="preserve">
Mario Casas, 
DÃ©borah FranÃ§ois, 
Guillermo Pfening, 
Maria RodrÃ­guez Soto
</v>
      </c>
      <c r="H1155" s="9">
        <v>10363</v>
      </c>
      <c r="I1155" s="9">
        <v>94</v>
      </c>
      <c r="J1155" s="9">
        <v>0</v>
      </c>
    </row>
    <row r="1156" spans="1:10" x14ac:dyDescent="0.3">
      <c r="A1156" s="8" t="s">
        <v>4101</v>
      </c>
      <c r="B1156" s="9" t="s">
        <v>19677</v>
      </c>
      <c r="C1156" s="8" t="s">
        <v>15</v>
      </c>
      <c r="D1156" s="10">
        <v>7.1</v>
      </c>
      <c r="E1156" s="8" t="s">
        <v>4102</v>
      </c>
      <c r="F1156" s="9" t="s">
        <v>1894</v>
      </c>
      <c r="G1156" s="9" t="str">
        <f>IFERROR(
  IF(TRIM(Table22[[#This Row],[STARS]])="", "Unknown",
    TRIM(MID(Table22[[#This Row],[STARS]], FIND("Stars:", Table22[[#This Row],[STARS]]) + 6, LEN(Table22[[#This Row],[STARS]])))
  ),
"Unknown")</f>
        <v xml:space="preserve">
Tara Strong, 
Nicole Sullivan, 
Myrna Velasco, 
Kimberly Brooks
</v>
      </c>
      <c r="H1156" s="9">
        <v>950</v>
      </c>
      <c r="I1156" s="9">
        <v>11</v>
      </c>
      <c r="J1156" s="9">
        <v>0</v>
      </c>
    </row>
    <row r="1157" spans="1:10" x14ac:dyDescent="0.3">
      <c r="A1157" s="7" t="s">
        <v>4104</v>
      </c>
      <c r="B1157" s="9" t="s">
        <v>19675</v>
      </c>
      <c r="C1157" s="7" t="s">
        <v>3225</v>
      </c>
      <c r="D1157" s="11">
        <v>7.2</v>
      </c>
      <c r="E1157" s="7" t="s">
        <v>4105</v>
      </c>
      <c r="F1157" s="9" t="s">
        <v>21995</v>
      </c>
      <c r="G1157" s="9" t="str">
        <f>IFERROR(
  IF(TRIM(Table22[[#This Row],[STARS]])="", "Unknown",
    TRIM(MID(Table22[[#This Row],[STARS]], FIND("Stars:", Table22[[#This Row],[STARS]]) + 6, LEN(Table22[[#This Row],[STARS]])))
  ),
"Unknown")</f>
        <v xml:space="preserve">
Nickole Atkinson, 
Jim Benemann, 
Luke Epple, 
Mark Jamieson
</v>
      </c>
      <c r="H1157" s="9">
        <v>22404</v>
      </c>
      <c r="I1157" s="9">
        <v>83</v>
      </c>
      <c r="J1157" s="9">
        <v>0</v>
      </c>
    </row>
    <row r="1158" spans="1:10" x14ac:dyDescent="0.3">
      <c r="A1158" s="8" t="s">
        <v>4107</v>
      </c>
      <c r="B1158" s="9" t="s">
        <v>19693</v>
      </c>
      <c r="C1158" s="8" t="s">
        <v>1437</v>
      </c>
      <c r="D1158" s="10">
        <v>6.5</v>
      </c>
      <c r="E1158" s="8" t="s">
        <v>4108</v>
      </c>
      <c r="F1158" s="9" t="s">
        <v>1894</v>
      </c>
      <c r="G1158" s="9" t="str">
        <f>IFERROR(
  IF(TRIM(Table22[[#This Row],[STARS]])="", "Unknown",
    TRIM(MID(Table22[[#This Row],[STARS]], FIND("Stars:", Table22[[#This Row],[STARS]]) + 6, LEN(Table22[[#This Row],[STARS]])))
  ),
"Unknown")</f>
        <v xml:space="preserve">
Lydia Wilson, 
James Frecheville, 
Sian Reese-Williams, 
Brendan Coyle
</v>
      </c>
      <c r="H1158" s="9">
        <v>5813</v>
      </c>
      <c r="I1158" s="9">
        <v>60</v>
      </c>
      <c r="J1158" s="9">
        <v>0</v>
      </c>
    </row>
    <row r="1159" spans="1:10" x14ac:dyDescent="0.3">
      <c r="A1159" s="7" t="s">
        <v>4110</v>
      </c>
      <c r="B1159" s="9" t="s">
        <v>19683</v>
      </c>
      <c r="C1159" s="7" t="s">
        <v>91</v>
      </c>
      <c r="D1159" s="11">
        <v>6.2</v>
      </c>
      <c r="E1159" s="7" t="s">
        <v>4111</v>
      </c>
      <c r="F1159" s="9" t="s">
        <v>1894</v>
      </c>
      <c r="G1159" s="9" t="str">
        <f>IFERROR(
  IF(TRIM(Table22[[#This Row],[STARS]])="", "Unknown",
    TRIM(MID(Table22[[#This Row],[STARS]], FIND("Stars:", Table22[[#This Row],[STARS]]) + 6, LEN(Table22[[#This Row],[STARS]])))
  ),
"Unknown")</f>
        <v xml:space="preserve">
Antoinette Robertson, 
Logan Browning, 
Brandon P Bell, 
DeRon Horton
</v>
      </c>
      <c r="H1159" s="9">
        <v>23061</v>
      </c>
      <c r="I1159" s="9">
        <v>30</v>
      </c>
      <c r="J1159" s="9">
        <v>0</v>
      </c>
    </row>
    <row r="1160" spans="1:10" x14ac:dyDescent="0.3">
      <c r="A1160" s="8" t="s">
        <v>4113</v>
      </c>
      <c r="B1160" s="9" t="s">
        <v>19674</v>
      </c>
      <c r="C1160" s="8" t="s">
        <v>25</v>
      </c>
      <c r="D1160" s="10">
        <v>6.4</v>
      </c>
      <c r="E1160" s="8" t="s">
        <v>4114</v>
      </c>
      <c r="F1160" s="9" t="s">
        <v>1894</v>
      </c>
      <c r="G1160" s="9" t="str">
        <f>IFERROR(
  IF(TRIM(Table22[[#This Row],[STARS]])="", "Unknown",
    TRIM(MID(Table22[[#This Row],[STARS]], FIND("Stars:", Table22[[#This Row],[STARS]]) + 6, LEN(Table22[[#This Row],[STARS]])))
  ),
"Unknown")</f>
        <v xml:space="preserve">
Bill Hader, 
Anna Faris, 
Will Forte, 
Neil Patrick Harris
</v>
      </c>
      <c r="H1160" s="9">
        <v>94660</v>
      </c>
      <c r="I1160" s="9">
        <v>95</v>
      </c>
      <c r="J1160" s="9" t="s">
        <v>4116</v>
      </c>
    </row>
    <row r="1161" spans="1:10" x14ac:dyDescent="0.3">
      <c r="A1161" s="7" t="s">
        <v>4117</v>
      </c>
      <c r="B1161" s="9" t="s">
        <v>19675</v>
      </c>
      <c r="C1161" s="7" t="s">
        <v>1167</v>
      </c>
      <c r="D1161" s="11">
        <v>8.5</v>
      </c>
      <c r="E1161" s="7" t="s">
        <v>4118</v>
      </c>
      <c r="F1161" s="9" t="s">
        <v>21994</v>
      </c>
      <c r="G1161" s="9" t="str">
        <f>IFERROR(
  IF(TRIM(Table22[[#This Row],[STARS]])="", "Unknown",
    TRIM(MID(Table22[[#This Row],[STARS]], FIND("Stars:", Table22[[#This Row],[STARS]]) + 6, LEN(Table22[[#This Row],[STARS]])))
  ),
"Unknown")</f>
        <v xml:space="preserve">
Yui Ishikawa, 
Daisuke Namikawa, 
Takehito Koyasu, 
Hidenobu Kiuchi
</v>
      </c>
      <c r="H1161" s="9">
        <v>1755</v>
      </c>
      <c r="I1161" s="9">
        <v>140</v>
      </c>
      <c r="J1161" s="9">
        <v>0</v>
      </c>
    </row>
    <row r="1162" spans="1:10" x14ac:dyDescent="0.3">
      <c r="A1162" s="8" t="s">
        <v>4120</v>
      </c>
      <c r="B1162" s="9" t="s">
        <v>19693</v>
      </c>
      <c r="C1162" s="8" t="s">
        <v>1475</v>
      </c>
      <c r="D1162" s="10">
        <v>7</v>
      </c>
      <c r="E1162" s="8" t="s">
        <v>4121</v>
      </c>
      <c r="F1162" s="9" t="s">
        <v>21993</v>
      </c>
      <c r="G1162" s="9" t="str">
        <f>IFERROR(
  IF(TRIM(Table22[[#This Row],[STARS]])="", "Unknown",
    TRIM(MID(Table22[[#This Row],[STARS]], FIND("Stars:", Table22[[#This Row],[STARS]]) + 6, LEN(Table22[[#This Row],[STARS]])))
  ),
"Unknown")</f>
        <v xml:space="preserve">
Asa Butterfield, 
Maisie Williams, 
Nina Dobrev, 
Ken Jeong
</v>
      </c>
      <c r="H1162" s="9">
        <v>10857</v>
      </c>
      <c r="I1162" s="9">
        <v>97</v>
      </c>
      <c r="J1162" s="9">
        <v>0</v>
      </c>
    </row>
    <row r="1163" spans="1:10" x14ac:dyDescent="0.3">
      <c r="A1163" s="7" t="s">
        <v>4123</v>
      </c>
      <c r="B1163" s="9" t="s">
        <v>19847</v>
      </c>
      <c r="C1163" s="7" t="s">
        <v>47</v>
      </c>
      <c r="D1163" s="11">
        <v>8.8000000000000007</v>
      </c>
      <c r="E1163" s="7" t="s">
        <v>4125</v>
      </c>
      <c r="F1163" s="9" t="s">
        <v>1894</v>
      </c>
      <c r="G1163" s="9" t="str">
        <f>IFERROR(
  IF(TRIM(Table22[[#This Row],[STARS]])="", "Unknown",
    TRIM(MID(Table22[[#This Row],[STARS]], FIND("Stars:", Table22[[#This Row],[STARS]]) + 6, LEN(Table22[[#This Row],[STARS]])))
  ),
"Unknown")</f>
        <v xml:space="preserve">
Graham Chapman, 
John Cleese, 
Terry Gilliam, 
Eric Idle
</v>
      </c>
      <c r="H1163" s="9">
        <v>69552</v>
      </c>
      <c r="I1163" s="9">
        <v>30</v>
      </c>
      <c r="J1163" s="9">
        <v>0</v>
      </c>
    </row>
    <row r="1164" spans="1:10" x14ac:dyDescent="0.3">
      <c r="A1164" s="8" t="s">
        <v>4127</v>
      </c>
      <c r="B1164" s="9" t="s">
        <v>19682</v>
      </c>
      <c r="C1164" s="8" t="s">
        <v>274</v>
      </c>
      <c r="D1164" s="10">
        <v>6.3</v>
      </c>
      <c r="E1164" s="8" t="s">
        <v>4128</v>
      </c>
      <c r="F1164" s="9" t="s">
        <v>1894</v>
      </c>
      <c r="G1164" s="9" t="str">
        <f>IFERROR(
  IF(TRIM(Table22[[#This Row],[STARS]])="", "Unknown",
    TRIM(MID(Table22[[#This Row],[STARS]], FIND("Stars:", Table22[[#This Row],[STARS]]) + 6, LEN(Table22[[#This Row],[STARS]])))
  ),
"Unknown")</f>
        <v xml:space="preserve">
Paula Patton, 
Devon Sawa, 
Aria Birch, 
Catherine Barroll
</v>
      </c>
      <c r="H1164" s="9">
        <v>5153</v>
      </c>
      <c r="I1164" s="9">
        <v>41</v>
      </c>
      <c r="J1164" s="9">
        <v>0</v>
      </c>
    </row>
    <row r="1165" spans="1:10" x14ac:dyDescent="0.3">
      <c r="A1165" s="7" t="s">
        <v>4130</v>
      </c>
      <c r="B1165" s="9" t="s">
        <v>19686</v>
      </c>
      <c r="C1165" s="7" t="s">
        <v>784</v>
      </c>
      <c r="D1165" s="11">
        <v>7.2</v>
      </c>
      <c r="E1165" s="7" t="s">
        <v>4131</v>
      </c>
      <c r="F1165" s="9" t="s">
        <v>1894</v>
      </c>
      <c r="G1165" s="9" t="str">
        <f>IFERROR(
  IF(TRIM(Table22[[#This Row],[STARS]])="", "Unknown",
    TRIM(MID(Table22[[#This Row],[STARS]], FIND("Stars:", Table22[[#This Row],[STARS]]) + 6, LEN(Table22[[#This Row],[STARS]])))
  ),
"Unknown")</f>
        <v xml:space="preserve">
Tricia Helfer, 
Gil Bellows, 
Brian Van Holt, 
Andrea Roth
</v>
      </c>
      <c r="H1165" s="9">
        <v>17926</v>
      </c>
      <c r="I1165" s="9">
        <v>231</v>
      </c>
      <c r="J1165" s="9">
        <v>0</v>
      </c>
    </row>
    <row r="1166" spans="1:10" x14ac:dyDescent="0.3">
      <c r="A1166" s="8" t="s">
        <v>4133</v>
      </c>
      <c r="B1166" s="9" t="s">
        <v>19677</v>
      </c>
      <c r="C1166" s="8" t="s">
        <v>81</v>
      </c>
      <c r="D1166" s="10">
        <v>5.9</v>
      </c>
      <c r="E1166" s="8" t="s">
        <v>4134</v>
      </c>
      <c r="F1166" s="9" t="s">
        <v>21992</v>
      </c>
      <c r="G1166" s="9" t="str">
        <f>IFERROR(
  IF(TRIM(Table22[[#This Row],[STARS]])="", "Unknown",
    TRIM(MID(Table22[[#This Row],[STARS]], FIND("Stars:", Table22[[#This Row],[STARS]]) + 6, LEN(Table22[[#This Row],[STARS]])))
  ),
"Unknown")</f>
        <v xml:space="preserve">
PenÃ©lope Cruz, 
Edgar RamÃ­rez, 
Gael GarcÃ­a Bernal, 
Ana de Armas
</v>
      </c>
      <c r="H1166" s="9">
        <v>9135</v>
      </c>
      <c r="I1166" s="9">
        <v>127</v>
      </c>
      <c r="J1166" s="9">
        <v>0</v>
      </c>
    </row>
    <row r="1167" spans="1:10" x14ac:dyDescent="0.3">
      <c r="A1167" s="7" t="s">
        <v>4136</v>
      </c>
      <c r="B1167" s="9" t="s">
        <v>19675</v>
      </c>
      <c r="C1167" s="7" t="s">
        <v>4137</v>
      </c>
      <c r="D1167" s="11">
        <v>8</v>
      </c>
      <c r="E1167" s="7" t="s">
        <v>4138</v>
      </c>
      <c r="F1167" s="9" t="s">
        <v>1894</v>
      </c>
      <c r="G1167" s="9" t="str">
        <f>IFERROR(
  IF(TRIM(Table22[[#This Row],[STARS]])="", "Unknown",
    TRIM(MID(Table22[[#This Row],[STARS]], FIND("Stars:", Table22[[#This Row],[STARS]]) + 6, LEN(Table22[[#This Row],[STARS]])))
  ),
"Unknown")</f>
        <v xml:space="preserve">
Lee Dong-Wook, 
Jo Bo-ah, 
Kim Bum, 
Kim Yong Ji
</v>
      </c>
      <c r="H1167" s="9">
        <v>2489</v>
      </c>
      <c r="I1167" s="9">
        <v>70</v>
      </c>
      <c r="J1167" s="9">
        <v>0</v>
      </c>
    </row>
    <row r="1168" spans="1:10" x14ac:dyDescent="0.3">
      <c r="A1168" s="8" t="s">
        <v>4140</v>
      </c>
      <c r="B1168" s="9" t="s">
        <v>19745</v>
      </c>
      <c r="C1168" s="8" t="s">
        <v>34</v>
      </c>
      <c r="D1168" s="10">
        <v>6.7</v>
      </c>
      <c r="E1168" s="8" t="s">
        <v>4141</v>
      </c>
      <c r="F1168" s="9" t="s">
        <v>21990</v>
      </c>
      <c r="G1168" s="9" t="str">
        <f>IFERROR(
  IF(TRIM(Table22[[#This Row],[STARS]])="", "Unknown",
    TRIM(MID(Table22[[#This Row],[STARS]], FIND("Stars:", Table22[[#This Row],[STARS]]) + 6, LEN(Table22[[#This Row],[STARS]])))
  ),
"Unknown")</f>
        <v xml:space="preserve">
Richard Gere, 
Don Cheadle, 
Ethan Hawke, 
Wesley Snipes
</v>
      </c>
      <c r="H1168" s="9">
        <v>61994</v>
      </c>
      <c r="I1168" s="9">
        <v>132</v>
      </c>
      <c r="J1168" s="9" t="s">
        <v>4143</v>
      </c>
    </row>
    <row r="1169" spans="1:10" x14ac:dyDescent="0.3">
      <c r="A1169" s="7" t="s">
        <v>4144</v>
      </c>
      <c r="B1169" s="9" t="s">
        <v>19672</v>
      </c>
      <c r="C1169" s="7" t="s">
        <v>4145</v>
      </c>
      <c r="D1169" s="11">
        <v>5.5</v>
      </c>
      <c r="E1169" s="7" t="s">
        <v>4146</v>
      </c>
      <c r="F1169" s="9" t="s">
        <v>21991</v>
      </c>
      <c r="G1169" s="9" t="str">
        <f>IFERROR(
  IF(TRIM(Table22[[#This Row],[STARS]])="", "Unknown",
    TRIM(MID(Table22[[#This Row],[STARS]], FIND("Stars:", Table22[[#This Row],[STARS]]) + 6, LEN(Table22[[#This Row],[STARS]])))
  ),
"Unknown")</f>
        <v xml:space="preserve">
Kiko Mizuhara, 
Honami SatÃ´, 
Shinya Niiro, 
Shunsuke Tanaka
</v>
      </c>
      <c r="H1169" s="9">
        <v>1261</v>
      </c>
      <c r="I1169" s="9">
        <v>142</v>
      </c>
      <c r="J1169" s="9">
        <v>0</v>
      </c>
    </row>
    <row r="1170" spans="1:10" x14ac:dyDescent="0.3">
      <c r="A1170" s="8" t="s">
        <v>4148</v>
      </c>
      <c r="B1170" s="9" t="s">
        <v>19715</v>
      </c>
      <c r="C1170" s="8" t="s">
        <v>499</v>
      </c>
      <c r="D1170" s="10">
        <v>7.1</v>
      </c>
      <c r="E1170" s="8" t="s">
        <v>4149</v>
      </c>
      <c r="F1170" s="9" t="s">
        <v>1894</v>
      </c>
      <c r="G1170" s="9" t="str">
        <f>IFERROR(
  IF(TRIM(Table22[[#This Row],[STARS]])="", "Unknown",
    TRIM(MID(Table22[[#This Row],[STARS]], FIND("Stars:", Table22[[#This Row],[STARS]]) + 6, LEN(Table22[[#This Row],[STARS]])))
  ),
"Unknown")</f>
        <v xml:space="preserve">
Aurora Gil, 
Oscar Priego, 
Jorge ZÃ¡rate, 
Michel Duval
</v>
      </c>
      <c r="H1170" s="9">
        <v>309</v>
      </c>
      <c r="I1170" s="9">
        <v>0</v>
      </c>
      <c r="J1170" s="9">
        <v>0</v>
      </c>
    </row>
    <row r="1171" spans="1:10" x14ac:dyDescent="0.3">
      <c r="A1171" s="7" t="s">
        <v>4151</v>
      </c>
      <c r="B1171" s="9" t="s">
        <v>19672</v>
      </c>
      <c r="C1171" s="7" t="s">
        <v>160</v>
      </c>
      <c r="D1171" s="11">
        <v>0</v>
      </c>
      <c r="E1171" s="7" t="s">
        <v>4152</v>
      </c>
      <c r="F1171" s="9" t="s">
        <v>21990</v>
      </c>
      <c r="G1171" s="9" t="str">
        <f>IFERROR(
  IF(TRIM(Table22[[#This Row],[STARS]])="", "Unknown",
    TRIM(MID(Table22[[#This Row],[STARS]], FIND("Stars:", Table22[[#This Row],[STARS]]) + 6, LEN(Table22[[#This Row],[STARS]])))
  ),
"Unknown")</f>
        <v xml:space="preserve">
Jake Gyllenhaal, 
Riley Keough, 
Ethan Hawke, 
Peter Sarsgaard
</v>
      </c>
      <c r="H1171" s="9">
        <v>0</v>
      </c>
      <c r="I1171" s="9">
        <v>90</v>
      </c>
      <c r="J1171" s="9">
        <v>0</v>
      </c>
    </row>
    <row r="1172" spans="1:10" x14ac:dyDescent="0.3">
      <c r="A1172" s="8" t="s">
        <v>4154</v>
      </c>
      <c r="B1172" s="9" t="s">
        <v>19848</v>
      </c>
      <c r="C1172" s="8" t="s">
        <v>363</v>
      </c>
      <c r="D1172" s="10">
        <v>6.6</v>
      </c>
      <c r="E1172" s="8" t="s">
        <v>4156</v>
      </c>
      <c r="F1172" s="9" t="s">
        <v>1894</v>
      </c>
      <c r="G1172" s="9" t="str">
        <f>IFERROR(
  IF(TRIM(Table22[[#This Row],[STARS]])="", "Unknown",
    TRIM(MID(Table22[[#This Row],[STARS]], FIND("Stars:", Table22[[#This Row],[STARS]]) + 6, LEN(Table22[[#This Row],[STARS]])))
  ),
"Unknown")</f>
        <v xml:space="preserve">
William Brent, 
Spencer Boldman, 
Kelli Berglund, 
Tyrel Jackson Williams
</v>
      </c>
      <c r="H1172" s="9">
        <v>5125</v>
      </c>
      <c r="I1172" s="9">
        <v>22</v>
      </c>
      <c r="J1172" s="9">
        <v>0</v>
      </c>
    </row>
    <row r="1173" spans="1:10" x14ac:dyDescent="0.3">
      <c r="A1173" s="7" t="s">
        <v>4158</v>
      </c>
      <c r="B1173" s="9" t="s">
        <v>19675</v>
      </c>
      <c r="C1173" s="7" t="s">
        <v>34</v>
      </c>
      <c r="D1173" s="11">
        <v>3.7</v>
      </c>
      <c r="E1173" s="7" t="s">
        <v>4159</v>
      </c>
      <c r="F1173" s="9" t="s">
        <v>21989</v>
      </c>
      <c r="G1173" s="9" t="str">
        <f>IFERROR(
  IF(TRIM(Table22[[#This Row],[STARS]])="", "Unknown",
    TRIM(MID(Table22[[#This Row],[STARS]], FIND("Stars:", Table22[[#This Row],[STARS]]) + 6, LEN(Table22[[#This Row],[STARS]])))
  ),
"Unknown")</f>
        <v xml:space="preserve">
Neels Clasen, 
Edgar RamÃ­rez, 
Tony Caprari, 
Kate Normington
</v>
      </c>
      <c r="H1173" s="9">
        <v>10337</v>
      </c>
      <c r="I1173" s="9">
        <v>148</v>
      </c>
      <c r="J1173" s="9">
        <v>0</v>
      </c>
    </row>
    <row r="1174" spans="1:10" x14ac:dyDescent="0.3">
      <c r="A1174" s="8" t="s">
        <v>4161</v>
      </c>
      <c r="B1174" s="9" t="s">
        <v>19813</v>
      </c>
      <c r="C1174" s="8" t="s">
        <v>482</v>
      </c>
      <c r="D1174" s="10">
        <v>8.1999999999999993</v>
      </c>
      <c r="E1174" s="8" t="s">
        <v>4163</v>
      </c>
      <c r="F1174" s="9" t="s">
        <v>1894</v>
      </c>
      <c r="G1174" s="9" t="str">
        <f>IFERROR(
  IF(TRIM(Table22[[#This Row],[STARS]])="", "Unknown",
    TRIM(MID(Table22[[#This Row],[STARS]], FIND("Stars:", Table22[[#This Row],[STARS]]) + 6, LEN(Table22[[#This Row],[STARS]])))
  ),
"Unknown")</f>
        <v xml:space="preserve">
Jun Ji-hyun, 
Kim Soo-hyun, 
Park Hae-Jin, 
Yoo In-Na
</v>
      </c>
      <c r="H1174" s="9">
        <v>10146</v>
      </c>
      <c r="I1174" s="9">
        <v>60</v>
      </c>
      <c r="J1174" s="9">
        <v>0</v>
      </c>
    </row>
    <row r="1175" spans="1:10" x14ac:dyDescent="0.3">
      <c r="A1175" s="7" t="s">
        <v>4165</v>
      </c>
      <c r="B1175" s="9" t="s">
        <v>19767</v>
      </c>
      <c r="C1175" s="7" t="s">
        <v>139</v>
      </c>
      <c r="D1175" s="11">
        <v>6.1</v>
      </c>
      <c r="E1175" s="7" t="s">
        <v>4167</v>
      </c>
      <c r="F1175" s="9" t="s">
        <v>21988</v>
      </c>
      <c r="G1175" s="9" t="str">
        <f>IFERROR(
  IF(TRIM(Table22[[#This Row],[STARS]])="", "Unknown",
    TRIM(MID(Table22[[#This Row],[STARS]], FIND("Stars:", Table22[[#This Row],[STARS]]) + 6, LEN(Table22[[#This Row],[STARS]])))
  ),
"Unknown")</f>
        <v xml:space="preserve">
Kiefer Sutherland, 
Paula Patton, 
Amy Smart, 
Cameron Boyce
</v>
      </c>
      <c r="H1175" s="9">
        <v>103973</v>
      </c>
      <c r="I1175" s="9">
        <v>110</v>
      </c>
      <c r="J1175" s="9" t="s">
        <v>4169</v>
      </c>
    </row>
    <row r="1176" spans="1:10" x14ac:dyDescent="0.3">
      <c r="A1176" s="8" t="s">
        <v>4170</v>
      </c>
      <c r="B1176" s="9" t="s">
        <v>19677</v>
      </c>
      <c r="C1176" s="8" t="s">
        <v>43</v>
      </c>
      <c r="D1176" s="10">
        <v>5.9</v>
      </c>
      <c r="E1176" s="8" t="s">
        <v>4171</v>
      </c>
      <c r="F1176" s="9" t="s">
        <v>21987</v>
      </c>
      <c r="G1176" s="9" t="str">
        <f>IFERROR(
  IF(TRIM(Table22[[#This Row],[STARS]])="", "Unknown",
    TRIM(MID(Table22[[#This Row],[STARS]], FIND("Stars:", Table22[[#This Row],[STARS]]) + 6, LEN(Table22[[#This Row],[STARS]])))
  ),
"Unknown")</f>
        <v xml:space="preserve">
Alicia Vikander, 
Kiki Sukezane, 
Kenichi Masuda, 
Chiaki Kawamo
</v>
      </c>
      <c r="H1176" s="9">
        <v>13305</v>
      </c>
      <c r="I1176" s="9">
        <v>107</v>
      </c>
      <c r="J1176" s="9">
        <v>0</v>
      </c>
    </row>
    <row r="1177" spans="1:10" x14ac:dyDescent="0.3">
      <c r="A1177" s="7" t="s">
        <v>4173</v>
      </c>
      <c r="B1177" s="9" t="s">
        <v>19675</v>
      </c>
      <c r="C1177" s="7" t="s">
        <v>91</v>
      </c>
      <c r="D1177" s="11">
        <v>4.7</v>
      </c>
      <c r="E1177" s="7" t="s">
        <v>4174</v>
      </c>
      <c r="F1177" s="9" t="s">
        <v>21986</v>
      </c>
      <c r="G1177" s="9" t="str">
        <f>IFERROR(
  IF(TRIM(Table22[[#This Row],[STARS]])="", "Unknown",
    TRIM(MID(Table22[[#This Row],[STARS]], FIND("Stars:", Table22[[#This Row],[STARS]]) + 6, LEN(Table22[[#This Row],[STARS]])))
  ),
"Unknown")</f>
        <v xml:space="preserve">
Drew Barrymore, 
Sarah Jes Austell, 
Michael Zegen, 
T.J. Miller
</v>
      </c>
      <c r="H1177" s="9">
        <v>2636</v>
      </c>
      <c r="I1177" s="9">
        <v>101</v>
      </c>
      <c r="J1177" s="9">
        <v>0</v>
      </c>
    </row>
    <row r="1178" spans="1:10" x14ac:dyDescent="0.3">
      <c r="A1178" s="8" t="s">
        <v>4176</v>
      </c>
      <c r="B1178" s="9" t="s">
        <v>19788</v>
      </c>
      <c r="C1178" s="8" t="s">
        <v>784</v>
      </c>
      <c r="D1178" s="10">
        <v>7.4</v>
      </c>
      <c r="E1178" s="8" t="s">
        <v>4177</v>
      </c>
      <c r="F1178" s="9" t="s">
        <v>1894</v>
      </c>
      <c r="G1178" s="9" t="str">
        <f>IFERROR(
  IF(TRIM(Table22[[#This Row],[STARS]])="", "Unknown",
    TRIM(MID(Table22[[#This Row],[STARS]], FIND("Stars:", Table22[[#This Row],[STARS]]) + 6, LEN(Table22[[#This Row],[STARS]])))
  ),
"Unknown")</f>
        <v xml:space="preserve">
Paulina Andreeva, 
Kirill KÃ¤ro, 
Aleksandr Ustyugov, 
Olga Lomonosova
</v>
      </c>
      <c r="H1178" s="9">
        <v>7450</v>
      </c>
      <c r="I1178" s="9">
        <v>52</v>
      </c>
      <c r="J1178" s="9">
        <v>0</v>
      </c>
    </row>
    <row r="1179" spans="1:10" x14ac:dyDescent="0.3">
      <c r="A1179" s="7" t="s">
        <v>4179</v>
      </c>
      <c r="B1179" s="9" t="s">
        <v>19769</v>
      </c>
      <c r="C1179" s="7" t="s">
        <v>15</v>
      </c>
      <c r="D1179" s="11">
        <v>7.9</v>
      </c>
      <c r="E1179" s="7" t="s">
        <v>4180</v>
      </c>
      <c r="F1179" s="9" t="s">
        <v>1894</v>
      </c>
      <c r="G1179" s="9" t="str">
        <f>IFERROR(
  IF(TRIM(Table22[[#This Row],[STARS]])="", "Unknown",
    TRIM(MID(Table22[[#This Row],[STARS]], FIND("Stars:", Table22[[#This Row],[STARS]]) + 6, LEN(Table22[[#This Row],[STARS]])))
  ),
"Unknown")</f>
        <v xml:space="preserve">
Hiroshi Kamiya, 
Maaya Uchida, 
YÃ»ki Kaji, 
Bryn Apprill
</v>
      </c>
      <c r="H1179" s="9">
        <v>12511</v>
      </c>
      <c r="I1179" s="9">
        <v>24</v>
      </c>
      <c r="J1179" s="9">
        <v>0</v>
      </c>
    </row>
    <row r="1180" spans="1:10" x14ac:dyDescent="0.3">
      <c r="A1180" s="8" t="s">
        <v>4182</v>
      </c>
      <c r="B1180" s="9" t="s">
        <v>19686</v>
      </c>
      <c r="C1180" s="8" t="s">
        <v>96</v>
      </c>
      <c r="D1180" s="10">
        <v>5.7</v>
      </c>
      <c r="E1180" s="8" t="s">
        <v>4183</v>
      </c>
      <c r="F1180" s="9" t="s">
        <v>21985</v>
      </c>
      <c r="G1180" s="9" t="str">
        <f>IFERROR(
  IF(TRIM(Table22[[#This Row],[STARS]])="", "Unknown",
    TRIM(MID(Table22[[#This Row],[STARS]], FIND("Stars:", Table22[[#This Row],[STARS]]) + 6, LEN(Table22[[#This Row],[STARS]])))
  ),
"Unknown")</f>
        <v xml:space="preserve">
Rose Leslie, 
Harry Treadaway, 
Ben Huber, 
Hanna Brown
</v>
      </c>
      <c r="H1180" s="9">
        <v>24861</v>
      </c>
      <c r="I1180" s="9">
        <v>87</v>
      </c>
      <c r="J1180" s="9" t="s">
        <v>1872</v>
      </c>
    </row>
    <row r="1181" spans="1:10" x14ac:dyDescent="0.3">
      <c r="A1181" s="7" t="s">
        <v>4185</v>
      </c>
      <c r="B1181" s="9" t="s">
        <v>19677</v>
      </c>
      <c r="C1181" s="7" t="s">
        <v>34</v>
      </c>
      <c r="D1181" s="11">
        <v>5.7</v>
      </c>
      <c r="E1181" s="7" t="s">
        <v>4186</v>
      </c>
      <c r="F1181" s="9" t="s">
        <v>21984</v>
      </c>
      <c r="G1181" s="9" t="str">
        <f>IFERROR(
  IF(TRIM(Table22[[#This Row],[STARS]])="", "Unknown",
    TRIM(MID(Table22[[#This Row],[STARS]], FIND("Stars:", Table22[[#This Row],[STARS]]) + 6, LEN(Table22[[#This Row],[STARS]])))
  ),
"Unknown")</f>
        <v xml:space="preserve">
Frank Grillo, 
Stuart F. Wilson, 
Buster Reeves, 
Christian Cooke
</v>
      </c>
      <c r="H1181" s="9">
        <v>13085</v>
      </c>
      <c r="I1181" s="9">
        <v>86</v>
      </c>
      <c r="J1181" s="9">
        <v>0</v>
      </c>
    </row>
    <row r="1182" spans="1:10" x14ac:dyDescent="0.3">
      <c r="A1182" s="8" t="s">
        <v>4188</v>
      </c>
      <c r="B1182" s="9" t="s">
        <v>19849</v>
      </c>
      <c r="C1182" s="8" t="s">
        <v>4189</v>
      </c>
      <c r="D1182" s="10">
        <v>8</v>
      </c>
      <c r="E1182" s="8" t="s">
        <v>4190</v>
      </c>
      <c r="F1182" s="9" t="s">
        <v>21869</v>
      </c>
      <c r="G1182" s="9" t="str">
        <f>IFERROR(
  IF(TRIM(Table22[[#This Row],[STARS]])="", "Unknown",
    TRIM(MID(Table22[[#This Row],[STARS]], FIND("Stars:", Table22[[#This Row],[STARS]]) + 6, LEN(Table22[[#This Row],[STARS]])))
  ),
"Unknown")</f>
        <v xml:space="preserve">
Charlton Heston, 
Orson Welles, 
Janet Leigh, 
Joseph Calleia
</v>
      </c>
      <c r="H1182" s="9">
        <v>100664</v>
      </c>
      <c r="I1182" s="9">
        <v>95</v>
      </c>
      <c r="J1182" s="9" t="s">
        <v>4192</v>
      </c>
    </row>
    <row r="1183" spans="1:10" x14ac:dyDescent="0.3">
      <c r="A1183" s="7" t="s">
        <v>4193</v>
      </c>
      <c r="B1183" s="9" t="s">
        <v>19675</v>
      </c>
      <c r="C1183" s="7" t="s">
        <v>68</v>
      </c>
      <c r="D1183" s="11">
        <v>6</v>
      </c>
      <c r="E1183" s="7" t="s">
        <v>4194</v>
      </c>
      <c r="F1183" s="9" t="s">
        <v>21983</v>
      </c>
      <c r="G1183" s="9" t="str">
        <f>IFERROR(
  IF(TRIM(Table22[[#This Row],[STARS]])="", "Unknown",
    TRIM(MID(Table22[[#This Row],[STARS]], FIND("Stars:", Table22[[#This Row],[STARS]]) + 6, LEN(Table22[[#This Row],[STARS]])))
  ),
"Unknown")</f>
        <v xml:space="preserve">
Lana Condor, 
Noah Centineo, 
Jordan Fisher, 
Anna Cathcart
</v>
      </c>
      <c r="H1183" s="9">
        <v>32367</v>
      </c>
      <c r="I1183" s="9">
        <v>101</v>
      </c>
      <c r="J1183" s="9">
        <v>0</v>
      </c>
    </row>
    <row r="1184" spans="1:10" x14ac:dyDescent="0.3">
      <c r="A1184" s="8" t="s">
        <v>4196</v>
      </c>
      <c r="B1184" s="9" t="s">
        <v>19675</v>
      </c>
      <c r="C1184" s="8" t="s">
        <v>1316</v>
      </c>
      <c r="D1184" s="10">
        <v>7.2</v>
      </c>
      <c r="E1184" s="8" t="s">
        <v>4197</v>
      </c>
      <c r="F1184" s="9" t="s">
        <v>1894</v>
      </c>
      <c r="G1184" s="9" t="str">
        <f>IFERROR(
  IF(TRIM(Table22[[#This Row],[STARS]])="", "Unknown",
    TRIM(MID(Table22[[#This Row],[STARS]], FIND("Stars:", Table22[[#This Row],[STARS]]) + 6, LEN(Table22[[#This Row],[STARS]])))
  ),
"Unknown")</f>
        <v xml:space="preserve">
Rafe Spall, 
Anne-Marie Duff, 
Judah Cousin, 
Annabel Scholey
</v>
      </c>
      <c r="H1184" s="9">
        <v>4049</v>
      </c>
      <c r="I1184" s="9">
        <v>58</v>
      </c>
      <c r="J1184" s="9">
        <v>0</v>
      </c>
    </row>
    <row r="1185" spans="1:10" x14ac:dyDescent="0.3">
      <c r="A1185" s="7" t="s">
        <v>4199</v>
      </c>
      <c r="B1185" s="9" t="s">
        <v>19675</v>
      </c>
      <c r="C1185" s="7" t="s">
        <v>639</v>
      </c>
      <c r="D1185" s="11">
        <v>8.1999999999999993</v>
      </c>
      <c r="E1185" s="7" t="s">
        <v>4200</v>
      </c>
      <c r="F1185" s="9" t="s">
        <v>1894</v>
      </c>
      <c r="G1185" s="9" t="str">
        <f>IFERROR(
  IF(TRIM(Table22[[#This Row],[STARS]])="", "Unknown",
    TRIM(MID(Table22[[#This Row],[STARS]], FIND("Stars:", Table22[[#This Row],[STARS]]) + 6, LEN(Table22[[#This Row],[STARS]])))
  ),
"Unknown")</f>
        <v xml:space="preserve">
Wataru Takagi, 
Reina Kondou, 
Ken'yÃ» Horiuchi, 
Yoshimasa Hosoya
</v>
      </c>
      <c r="H1185" s="9">
        <v>6163</v>
      </c>
      <c r="I1185" s="9">
        <v>25</v>
      </c>
      <c r="J1185" s="9">
        <v>0</v>
      </c>
    </row>
    <row r="1186" spans="1:10" x14ac:dyDescent="0.3">
      <c r="A1186" s="8" t="s">
        <v>4202</v>
      </c>
      <c r="B1186" s="9" t="s">
        <v>19797</v>
      </c>
      <c r="C1186" s="8" t="s">
        <v>60</v>
      </c>
      <c r="D1186" s="10">
        <v>6.6</v>
      </c>
      <c r="E1186" s="8" t="s">
        <v>4203</v>
      </c>
      <c r="F1186" s="9" t="s">
        <v>1894</v>
      </c>
      <c r="G1186" s="9" t="str">
        <f>IFERROR(
  IF(TRIM(Table22[[#This Row],[STARS]])="", "Unknown",
    TRIM(MID(Table22[[#This Row],[STARS]], FIND("Stars:", Table22[[#This Row],[STARS]]) + 6, LEN(Table22[[#This Row],[STARS]])))
  ),
"Unknown")</f>
        <v xml:space="preserve">
Georgina Elizabeth Okon, 
Ryan Cargill, 
Carl Malapa, 
NÃ©mo Schiffman
</v>
      </c>
      <c r="H1186" s="9">
        <v>1175</v>
      </c>
      <c r="I1186" s="9">
        <v>40</v>
      </c>
      <c r="J1186" s="9">
        <v>0</v>
      </c>
    </row>
    <row r="1187" spans="1:10" x14ac:dyDescent="0.3">
      <c r="A1187" s="7" t="s">
        <v>4205</v>
      </c>
      <c r="B1187" s="9" t="s">
        <v>19674</v>
      </c>
      <c r="C1187" s="7" t="s">
        <v>25</v>
      </c>
      <c r="D1187" s="11">
        <v>5.7</v>
      </c>
      <c r="E1187" s="7" t="s">
        <v>4206</v>
      </c>
      <c r="F1187" s="9" t="s">
        <v>21982</v>
      </c>
      <c r="G1187" s="9" t="str">
        <f>IFERROR(
  IF(TRIM(Table22[[#This Row],[STARS]])="", "Unknown",
    TRIM(MID(Table22[[#This Row],[STARS]], FIND("Stars:", Table22[[#This Row],[STARS]]) + 6, LEN(Table22[[#This Row],[STARS]])))
  ),
"Unknown")</f>
        <v xml:space="preserve">
Carlos Alazraqui, 
Dane Cook, 
Stacy Keach, 
Brad Garrett
</v>
      </c>
      <c r="H1187" s="9">
        <v>43335</v>
      </c>
      <c r="I1187" s="9">
        <v>91</v>
      </c>
      <c r="J1187" s="9" t="s">
        <v>4208</v>
      </c>
    </row>
    <row r="1188" spans="1:10" x14ac:dyDescent="0.3">
      <c r="A1188" s="8" t="s">
        <v>4209</v>
      </c>
      <c r="B1188" s="9" t="s">
        <v>19813</v>
      </c>
      <c r="C1188" s="8" t="s">
        <v>639</v>
      </c>
      <c r="D1188" s="10">
        <v>7.9</v>
      </c>
      <c r="E1188" s="8" t="s">
        <v>4210</v>
      </c>
      <c r="F1188" s="9" t="s">
        <v>1894</v>
      </c>
      <c r="G1188" s="9" t="str">
        <f>IFERROR(
  IF(TRIM(Table22[[#This Row],[STARS]])="", "Unknown",
    TRIM(MID(Table22[[#This Row],[STARS]], FIND("Stars:", Table22[[#This Row],[STARS]]) + 6, LEN(Table22[[#This Row],[STARS]])))
  ),
"Unknown")</f>
        <v xml:space="preserve">
Ami Koshimizu, 
Aya Suzaki, 
Toshihiko Seki, 
Shin'ichirÃ´ Miki
</v>
      </c>
      <c r="H1188" s="9">
        <v>11962</v>
      </c>
      <c r="I1188" s="9">
        <v>25</v>
      </c>
      <c r="J1188" s="9">
        <v>0</v>
      </c>
    </row>
    <row r="1189" spans="1:10" x14ac:dyDescent="0.3">
      <c r="A1189" s="7" t="s">
        <v>4212</v>
      </c>
      <c r="B1189" s="9" t="s">
        <v>19675</v>
      </c>
      <c r="C1189" s="7" t="s">
        <v>1566</v>
      </c>
      <c r="D1189" s="11">
        <v>6.1</v>
      </c>
      <c r="E1189" s="7" t="s">
        <v>4213</v>
      </c>
      <c r="F1189" s="9" t="s">
        <v>21981</v>
      </c>
      <c r="G1189" s="9" t="str">
        <f>IFERROR(
  IF(TRIM(Table22[[#This Row],[STARS]])="", "Unknown",
    TRIM(MID(Table22[[#This Row],[STARS]], FIND("Stars:", Table22[[#This Row],[STARS]]) + 6, LEN(Table22[[#This Row],[STARS]])))
  ),
"Unknown")</f>
        <v xml:space="preserve">
Keiynan Lonsdale, 
Liza Koshy, 
Briana Andrade-Gomes, 
Kalliane BrÃ©mault
</v>
      </c>
      <c r="H1189" s="9">
        <v>10977</v>
      </c>
      <c r="I1189" s="9">
        <v>93</v>
      </c>
      <c r="J1189" s="9">
        <v>0</v>
      </c>
    </row>
    <row r="1190" spans="1:10" x14ac:dyDescent="0.3">
      <c r="A1190" s="8" t="s">
        <v>4215</v>
      </c>
      <c r="B1190" s="9" t="s">
        <v>19675</v>
      </c>
      <c r="C1190" s="8" t="s">
        <v>47</v>
      </c>
      <c r="D1190" s="10">
        <v>5.0999999999999996</v>
      </c>
      <c r="E1190" s="8" t="s">
        <v>4216</v>
      </c>
      <c r="F1190" s="9" t="s">
        <v>21980</v>
      </c>
      <c r="G1190" s="9" t="str">
        <f>IFERROR(
  IF(TRIM(Table22[[#This Row],[STARS]])="", "Unknown",
    TRIM(MID(Table22[[#This Row],[STARS]], FIND("Stars:", Table22[[#This Row],[STARS]]) + 6, LEN(Table22[[#This Row],[STARS]])))
  ),
"Unknown")</f>
        <v xml:space="preserve">
Eli Brown, 
Madison Iseman, 
Marcus Scribner, 
Karan Brar
</v>
      </c>
      <c r="H1190" s="9">
        <v>5144</v>
      </c>
      <c r="I1190" s="9">
        <v>103</v>
      </c>
      <c r="J1190" s="9">
        <v>0</v>
      </c>
    </row>
    <row r="1191" spans="1:10" x14ac:dyDescent="0.3">
      <c r="A1191" s="7" t="s">
        <v>4218</v>
      </c>
      <c r="B1191" s="9" t="s">
        <v>19672</v>
      </c>
      <c r="C1191" s="7" t="s">
        <v>43</v>
      </c>
      <c r="D1191" s="11">
        <v>8.1999999999999993</v>
      </c>
      <c r="E1191" s="7" t="s">
        <v>4219</v>
      </c>
      <c r="F1191" s="9" t="s">
        <v>1894</v>
      </c>
      <c r="G1191" s="9" t="str">
        <f>IFERROR(
  IF(TRIM(Table22[[#This Row],[STARS]])="", "Unknown",
    TRIM(MID(Table22[[#This Row],[STARS]], FIND("Stars:", Table22[[#This Row],[STARS]]) + 6, LEN(Table22[[#This Row],[STARS]])))
  ),
"Unknown")</f>
        <v xml:space="preserve">
Myung-Min Kim, 
Kim Bum, 
Hye-young Ryu, 
Lee Jeong-eun
</v>
      </c>
      <c r="H1191" s="9">
        <v>1201</v>
      </c>
      <c r="I1191" s="9">
        <v>65</v>
      </c>
      <c r="J1191" s="9">
        <v>0</v>
      </c>
    </row>
    <row r="1192" spans="1:10" x14ac:dyDescent="0.3">
      <c r="A1192" s="8" t="s">
        <v>4221</v>
      </c>
      <c r="B1192" s="9" t="s">
        <v>19672</v>
      </c>
      <c r="C1192" s="8" t="s">
        <v>34</v>
      </c>
      <c r="D1192" s="10">
        <v>4.7</v>
      </c>
      <c r="E1192" s="8" t="s">
        <v>4222</v>
      </c>
      <c r="F1192" s="9" t="s">
        <v>21489</v>
      </c>
      <c r="G1192" s="9" t="str">
        <f>IFERROR(
  IF(TRIM(Table22[[#This Row],[STARS]])="", "Unknown",
    TRIM(MID(Table22[[#This Row],[STARS]], FIND("Stars:", Table22[[#This Row],[STARS]]) + 6, LEN(Table22[[#This Row],[STARS]])))
  ),
"Unknown")</f>
        <v xml:space="preserve">
Olga Kurylenko, 
Marilyn Lima, 
Michel Nabokoff, 
Martin Swabey
</v>
      </c>
      <c r="H1192" s="9">
        <v>6853</v>
      </c>
      <c r="I1192" s="9">
        <v>80</v>
      </c>
      <c r="J1192" s="9">
        <v>0</v>
      </c>
    </row>
    <row r="1193" spans="1:10" x14ac:dyDescent="0.3">
      <c r="A1193" s="7" t="s">
        <v>4224</v>
      </c>
      <c r="B1193" s="9" t="s">
        <v>19682</v>
      </c>
      <c r="C1193" s="7" t="s">
        <v>1260</v>
      </c>
      <c r="D1193" s="11">
        <v>5.7</v>
      </c>
      <c r="E1193" s="7" t="s">
        <v>4225</v>
      </c>
      <c r="F1193" s="9" t="s">
        <v>21979</v>
      </c>
      <c r="G1193" s="9" t="str">
        <f>IFERROR(
  IF(TRIM(Table22[[#This Row],[STARS]])="", "Unknown",
    TRIM(MID(Table22[[#This Row],[STARS]], FIND("Stars:", Table22[[#This Row],[STARS]]) + 6, LEN(Table22[[#This Row],[STARS]])))
  ),
"Unknown")</f>
        <v xml:space="preserve">
Evangeline Lilly, 
Owen Atlas, 
Adam Scott, 
Marcus Terrell Smith
</v>
      </c>
      <c r="H1193" s="9">
        <v>19827</v>
      </c>
      <c r="I1193" s="9">
        <v>94</v>
      </c>
      <c r="J1193" s="9">
        <v>0</v>
      </c>
    </row>
    <row r="1194" spans="1:10" x14ac:dyDescent="0.3">
      <c r="A1194" s="8" t="s">
        <v>4227</v>
      </c>
      <c r="B1194" s="9" t="s">
        <v>19675</v>
      </c>
      <c r="C1194" s="8" t="s">
        <v>4228</v>
      </c>
      <c r="D1194" s="10">
        <v>6.5</v>
      </c>
      <c r="E1194" s="8" t="s">
        <v>4229</v>
      </c>
      <c r="F1194" s="9" t="s">
        <v>1894</v>
      </c>
      <c r="G1194" s="9" t="str">
        <f>IFERROR(
  IF(TRIM(Table22[[#This Row],[STARS]])="", "Unknown",
    TRIM(MID(Table22[[#This Row],[STARS]], FIND("Stars:", Table22[[#This Row],[STARS]]) + 6, LEN(Table22[[#This Row],[STARS]])))
  ),
"Unknown")</f>
        <v xml:space="preserve">
Robert Finster, 
Ella Rumpf, 
Georg Friedrich, 
Christoph F. Krutzler
</v>
      </c>
      <c r="H1194" s="9">
        <v>10568</v>
      </c>
      <c r="I1194" s="9">
        <v>55</v>
      </c>
      <c r="J1194" s="9">
        <v>0</v>
      </c>
    </row>
    <row r="1195" spans="1:10" x14ac:dyDescent="0.3">
      <c r="A1195" s="7" t="s">
        <v>4231</v>
      </c>
      <c r="B1195" s="9" t="s">
        <v>19850</v>
      </c>
      <c r="C1195" s="7" t="s">
        <v>435</v>
      </c>
      <c r="D1195" s="11">
        <v>8</v>
      </c>
      <c r="E1195" s="7" t="s">
        <v>4233</v>
      </c>
      <c r="F1195" s="9" t="s">
        <v>1894</v>
      </c>
      <c r="G1195" s="9" t="str">
        <f>IFERROR(
  IF(TRIM(Table22[[#This Row],[STARS]])="", "Unknown",
    TRIM(MID(Table22[[#This Row],[STARS]], FIND("Stars:", Table22[[#This Row],[STARS]]) + 6, LEN(Table22[[#This Row],[STARS]])))
  ),
"Unknown")</f>
        <v xml:space="preserve">
Rie Kugimiya, 
Junji Majima, 
Yui Horie, 
Hirofumi Nojima
</v>
      </c>
      <c r="H1195" s="9">
        <v>12030</v>
      </c>
      <c r="I1195" s="9">
        <v>24</v>
      </c>
      <c r="J1195" s="9">
        <v>0</v>
      </c>
    </row>
    <row r="1196" spans="1:10" x14ac:dyDescent="0.3">
      <c r="A1196" s="8" t="s">
        <v>4235</v>
      </c>
      <c r="B1196" s="9" t="s">
        <v>19693</v>
      </c>
      <c r="C1196" s="8" t="s">
        <v>15</v>
      </c>
      <c r="D1196" s="10">
        <v>7.5</v>
      </c>
      <c r="E1196" s="8" t="s">
        <v>4236</v>
      </c>
      <c r="F1196" s="9" t="s">
        <v>1894</v>
      </c>
      <c r="G1196" s="9" t="str">
        <f>IFERROR(
  IF(TRIM(Table22[[#This Row],[STARS]])="", "Unknown",
    TRIM(MID(Table22[[#This Row],[STARS]], FIND("Stars:", Table22[[#This Row],[STARS]]) + 6, LEN(Table22[[#This Row],[STARS]])))
  ),
"Unknown")</f>
        <v xml:space="preserve">
Yuichiro Umehara, 
Yui Ogura, 
Hayden Daviau, 
Brad Hawkins
</v>
      </c>
      <c r="H1196" s="9">
        <v>5711</v>
      </c>
      <c r="I1196" s="9">
        <v>30</v>
      </c>
      <c r="J1196" s="9">
        <v>0</v>
      </c>
    </row>
    <row r="1197" spans="1:10" x14ac:dyDescent="0.3">
      <c r="A1197" s="7" t="s">
        <v>4238</v>
      </c>
      <c r="B1197" s="9" t="s">
        <v>19677</v>
      </c>
      <c r="C1197" s="7" t="s">
        <v>1475</v>
      </c>
      <c r="D1197" s="11">
        <v>5.5</v>
      </c>
      <c r="E1197" s="7" t="s">
        <v>4239</v>
      </c>
      <c r="F1197" s="9" t="s">
        <v>21978</v>
      </c>
      <c r="G1197" s="9" t="str">
        <f>IFERROR(
  IF(TRIM(Table22[[#This Row],[STARS]])="", "Unknown",
    TRIM(MID(Table22[[#This Row],[STARS]], FIND("Stars:", Table22[[#This Row],[STARS]]) + 6, LEN(Table22[[#This Row],[STARS]])))
  ),
"Unknown")</f>
        <v xml:space="preserve">
Amy Poehler, 
Rachel Dratch, 
Ana Gasteyer, 
Maya Rudolph
</v>
      </c>
      <c r="H1197" s="9">
        <v>19850</v>
      </c>
      <c r="I1197" s="9">
        <v>103</v>
      </c>
      <c r="J1197" s="9">
        <v>0</v>
      </c>
    </row>
    <row r="1198" spans="1:10" x14ac:dyDescent="0.3">
      <c r="A1198" s="8" t="s">
        <v>4241</v>
      </c>
      <c r="B1198" s="9" t="s">
        <v>19684</v>
      </c>
      <c r="C1198" s="8" t="s">
        <v>60</v>
      </c>
      <c r="D1198" s="10">
        <v>8.6</v>
      </c>
      <c r="E1198" s="8" t="s">
        <v>4242</v>
      </c>
      <c r="F1198" s="9" t="s">
        <v>1894</v>
      </c>
      <c r="G1198" s="9" t="str">
        <f>IFERROR(
  IF(TRIM(Table22[[#This Row],[STARS]])="", "Unknown",
    TRIM(MID(Table22[[#This Row],[STARS]], FIND("Stars:", Table22[[#This Row],[STARS]]) + 6, LEN(Table22[[#This Row],[STARS]])))
  ),
"Unknown")</f>
        <v xml:space="preserve">
Lee Jehoon, 
Kim Hye-su, 
Cho Jin-woong, 
Hyun-Sung Jang
</v>
      </c>
      <c r="H1198" s="9">
        <v>5077</v>
      </c>
      <c r="I1198" s="9">
        <v>80</v>
      </c>
      <c r="J1198" s="9">
        <v>0</v>
      </c>
    </row>
    <row r="1199" spans="1:10" x14ac:dyDescent="0.3">
      <c r="A1199" s="7" t="s">
        <v>4244</v>
      </c>
      <c r="B1199" s="9" t="s">
        <v>19782</v>
      </c>
      <c r="C1199" s="7" t="s">
        <v>1760</v>
      </c>
      <c r="D1199" s="11">
        <v>7.1</v>
      </c>
      <c r="E1199" s="7" t="s">
        <v>4246</v>
      </c>
      <c r="F1199" s="9" t="s">
        <v>1894</v>
      </c>
      <c r="G1199" s="9" t="str">
        <f>IFERROR(
  IF(TRIM(Table22[[#This Row],[STARS]])="", "Unknown",
    TRIM(MID(Table22[[#This Row],[STARS]], FIND("Stars:", Table22[[#This Row],[STARS]]) + 6, LEN(Table22[[#This Row],[STARS]])))
  ),
"Unknown")</f>
        <v xml:space="preserve">
Ananda Everingham, 
Natthaweeranuch Thongmee, 
Achita Sikamana, 
Unnop Chanpaibool
</v>
      </c>
      <c r="H1199" s="9">
        <v>42532</v>
      </c>
      <c r="I1199" s="9">
        <v>97</v>
      </c>
      <c r="J1199" s="9">
        <v>0</v>
      </c>
    </row>
    <row r="1200" spans="1:10" x14ac:dyDescent="0.3">
      <c r="A1200" s="8" t="s">
        <v>4248</v>
      </c>
      <c r="B1200" s="9" t="s">
        <v>19804</v>
      </c>
      <c r="C1200" s="8" t="s">
        <v>1099</v>
      </c>
      <c r="D1200" s="10">
        <v>8.1</v>
      </c>
      <c r="E1200" s="8" t="s">
        <v>4249</v>
      </c>
      <c r="F1200" s="9" t="s">
        <v>1894</v>
      </c>
      <c r="G1200" s="9" t="str">
        <f>IFERROR(
  IF(TRIM(Table22[[#This Row],[STARS]])="", "Unknown",
    TRIM(MID(Table22[[#This Row],[STARS]], FIND("Stars:", Table22[[#This Row],[STARS]]) + 6, LEN(Table22[[#This Row],[STARS]])))
  ),
"Unknown")</f>
        <v xml:space="preserve">
Jun Ji-hyun, 
Lee Min-Ho, 
Lee Hee-joon, 
Shin Won Ho
</v>
      </c>
      <c r="H1200" s="9">
        <v>6582</v>
      </c>
      <c r="I1200" s="9">
        <v>60</v>
      </c>
      <c r="J1200" s="9">
        <v>0</v>
      </c>
    </row>
    <row r="1201" spans="1:10" x14ac:dyDescent="0.3">
      <c r="A1201" s="7" t="s">
        <v>4251</v>
      </c>
      <c r="B1201" s="9" t="s">
        <v>19797</v>
      </c>
      <c r="C1201" s="7" t="s">
        <v>86</v>
      </c>
      <c r="D1201" s="11">
        <v>7.9</v>
      </c>
      <c r="E1201" s="7" t="s">
        <v>4252</v>
      </c>
      <c r="F1201" s="9" t="s">
        <v>1894</v>
      </c>
      <c r="G1201" s="9" t="str">
        <f>IFERROR(
  IF(TRIM(Table22[[#This Row],[STARS]])="", "Unknown",
    TRIM(MID(Table22[[#This Row],[STARS]], FIND("Stars:", Table22[[#This Row],[STARS]]) + 6, LEN(Table22[[#This Row],[STARS]])))
  ),
"Unknown")</f>
        <v xml:space="preserve">
Irene Azuela, 
Juan Manuel Bernal, 
Osvaldo Benavides, 
Regina PavÃ³n
</v>
      </c>
      <c r="H1201" s="9">
        <v>2801</v>
      </c>
      <c r="I1201" s="9">
        <v>43</v>
      </c>
      <c r="J1201" s="9">
        <v>0</v>
      </c>
    </row>
    <row r="1202" spans="1:10" x14ac:dyDescent="0.3">
      <c r="A1202" s="8" t="s">
        <v>4254</v>
      </c>
      <c r="B1202" s="9" t="s">
        <v>19677</v>
      </c>
      <c r="C1202" s="8" t="s">
        <v>64</v>
      </c>
      <c r="D1202" s="10">
        <v>7.5</v>
      </c>
      <c r="E1202" s="8" t="s">
        <v>4255</v>
      </c>
      <c r="F1202" s="9" t="s">
        <v>1894</v>
      </c>
      <c r="G1202" s="9" t="str">
        <f>IFERROR(
  IF(TRIM(Table22[[#This Row],[STARS]])="", "Unknown",
    TRIM(MID(Table22[[#This Row],[STARS]], FIND("Stars:", Table22[[#This Row],[STARS]]) + 6, LEN(Table22[[#This Row],[STARS]])))
  ),
"Unknown")</f>
        <v xml:space="preserve">
Victoire Du Bois, 
Lucie Boujenah, 
Tiphaine Daviot, 
Ralph Amoussou
</v>
      </c>
      <c r="H1202" s="9">
        <v>12784</v>
      </c>
      <c r="I1202" s="9">
        <v>50</v>
      </c>
      <c r="J1202" s="9">
        <v>0</v>
      </c>
    </row>
    <row r="1203" spans="1:10" x14ac:dyDescent="0.3">
      <c r="A1203" s="7" t="s">
        <v>4257</v>
      </c>
      <c r="B1203" s="9" t="s">
        <v>19672</v>
      </c>
      <c r="C1203" s="7" t="s">
        <v>524</v>
      </c>
      <c r="D1203" s="11">
        <v>5.4</v>
      </c>
      <c r="E1203" s="7" t="s">
        <v>4258</v>
      </c>
      <c r="F1203" s="9" t="s">
        <v>21977</v>
      </c>
      <c r="G1203" s="9" t="str">
        <f>IFERROR(
  IF(TRIM(Table22[[#This Row],[STARS]])="", "Unknown",
    TRIM(MID(Table22[[#This Row],[STARS]], FIND("Stars:", Table22[[#This Row],[STARS]]) + 6, LEN(Table22[[#This Row],[STARS]])))
  ),
"Unknown")</f>
        <v xml:space="preserve">
Karole Rocher, 
Garance Marillier, 
Roschdy Zem, 
Pierre Deladonchamps
</v>
      </c>
      <c r="H1203" s="9">
        <v>2642</v>
      </c>
      <c r="I1203" s="9">
        <v>112</v>
      </c>
      <c r="J1203" s="9">
        <v>0</v>
      </c>
    </row>
    <row r="1204" spans="1:10" x14ac:dyDescent="0.3">
      <c r="A1204" s="8" t="s">
        <v>4260</v>
      </c>
      <c r="B1204" s="9" t="s">
        <v>19672</v>
      </c>
      <c r="C1204" s="8" t="s">
        <v>15</v>
      </c>
      <c r="D1204" s="10">
        <v>6.6</v>
      </c>
      <c r="E1204" s="8" t="s">
        <v>4261</v>
      </c>
      <c r="F1204" s="9" t="s">
        <v>1894</v>
      </c>
      <c r="G1204" s="9" t="str">
        <f>IFERROR(
  IF(TRIM(Table22[[#This Row],[STARS]])="", "Unknown",
    TRIM(MID(Table22[[#This Row],[STARS]], FIND("Stars:", Table22[[#This Row],[STARS]]) + 6, LEN(Table22[[#This Row],[STARS]])))
  ),
"Unknown")</f>
        <v xml:space="preserve">
Cristina Valenzuela, 
Yume Miyamoto, 
Shoya Ishige, 
YÃ´hei Azakami
</v>
      </c>
      <c r="H1204" s="9">
        <v>1054</v>
      </c>
      <c r="I1204" s="9">
        <v>24</v>
      </c>
      <c r="J1204" s="9">
        <v>0</v>
      </c>
    </row>
    <row r="1205" spans="1:10" x14ac:dyDescent="0.3">
      <c r="A1205" s="7" t="s">
        <v>4263</v>
      </c>
      <c r="B1205" s="9" t="s">
        <v>19682</v>
      </c>
      <c r="C1205" s="7" t="s">
        <v>270</v>
      </c>
      <c r="D1205" s="11">
        <v>6.5</v>
      </c>
      <c r="E1205" s="7" t="s">
        <v>4264</v>
      </c>
      <c r="F1205" s="9" t="s">
        <v>21813</v>
      </c>
      <c r="G1205" s="9" t="str">
        <f>IFERROR(
  IF(TRIM(Table22[[#This Row],[STARS]])="", "Unknown",
    TRIM(MID(Table22[[#This Row],[STARS]], FIND("Stars:", Table22[[#This Row],[STARS]]) + 6, LEN(Table22[[#This Row],[STARS]])))
  ),
"Unknown")</f>
        <v xml:space="preserve">
Karan Soni, 
Mark Duplass, 
Desiree Akhavan, 
Kyle Field
</v>
      </c>
      <c r="H1205" s="9">
        <v>21809</v>
      </c>
      <c r="I1205" s="9">
        <v>78</v>
      </c>
      <c r="J1205" s="9">
        <v>0</v>
      </c>
    </row>
    <row r="1206" spans="1:10" x14ac:dyDescent="0.3">
      <c r="A1206" s="8" t="s">
        <v>4266</v>
      </c>
      <c r="B1206" s="9" t="s">
        <v>19693</v>
      </c>
      <c r="C1206" s="8" t="s">
        <v>38</v>
      </c>
      <c r="D1206" s="10">
        <v>8.1</v>
      </c>
      <c r="E1206" s="8" t="s">
        <v>4267</v>
      </c>
      <c r="F1206" s="9" t="s">
        <v>1894</v>
      </c>
      <c r="G1206" s="9" t="str">
        <f>IFERROR(
  IF(TRIM(Table22[[#This Row],[STARS]])="", "Unknown",
    TRIM(MID(Table22[[#This Row],[STARS]], FIND("Stars:", Table22[[#This Row],[STARS]]) + 6, LEN(Table22[[#This Row],[STARS]])))
  ),
"Unknown")</f>
        <v xml:space="preserve">
Son Ye-jin, 
Jung Hae-In, 
Joo Min-Kyung, 
Kim Chang-wan
</v>
      </c>
      <c r="H1206" s="9">
        <v>4330</v>
      </c>
      <c r="I1206" s="9">
        <v>75</v>
      </c>
      <c r="J1206" s="9">
        <v>0</v>
      </c>
    </row>
    <row r="1207" spans="1:10" x14ac:dyDescent="0.3">
      <c r="A1207" s="7" t="s">
        <v>4269</v>
      </c>
      <c r="B1207" s="9" t="s">
        <v>19686</v>
      </c>
      <c r="C1207" s="7" t="s">
        <v>2182</v>
      </c>
      <c r="D1207" s="11">
        <v>7.7</v>
      </c>
      <c r="E1207" s="7" t="s">
        <v>4270</v>
      </c>
      <c r="F1207" s="9" t="s">
        <v>1894</v>
      </c>
      <c r="G1207" s="9" t="str">
        <f>IFERROR(
  IF(TRIM(Table22[[#This Row],[STARS]])="", "Unknown",
    TRIM(MID(Table22[[#This Row],[STARS]], FIND("Stars:", Table22[[#This Row],[STARS]]) + 6, LEN(Table22[[#This Row],[STARS]])))
  ),
"Unknown")</f>
        <v xml:space="preserve">
Sara Takatsuki, 
Kasumi Arimura, 
Nanako Matsushima, 
Susumu Terajima
</v>
      </c>
      <c r="H1207" s="9">
        <v>35523</v>
      </c>
      <c r="I1207" s="9">
        <v>103</v>
      </c>
      <c r="J1207" s="9" t="s">
        <v>4272</v>
      </c>
    </row>
    <row r="1208" spans="1:10" x14ac:dyDescent="0.3">
      <c r="A1208" s="8" t="s">
        <v>4273</v>
      </c>
      <c r="B1208" s="9" t="s">
        <v>19686</v>
      </c>
      <c r="C1208" s="8" t="s">
        <v>68</v>
      </c>
      <c r="D1208" s="10">
        <v>7.1</v>
      </c>
      <c r="E1208" s="8" t="s">
        <v>4274</v>
      </c>
      <c r="F1208" s="9" t="s">
        <v>21655</v>
      </c>
      <c r="G1208" s="9" t="str">
        <f>IFERROR(
  IF(TRIM(Table22[[#This Row],[STARS]])="", "Unknown",
    TRIM(MID(Table22[[#This Row],[STARS]], FIND("Stars:", Table22[[#This Row],[STARS]]) + 6, LEN(Table22[[#This Row],[STARS]])))
  ),
"Unknown")</f>
        <v xml:space="preserve">
Mark Duplass, 
Elisabeth Moss, 
Ted Danson, 
Kiana Cason
</v>
      </c>
      <c r="H1208" s="9">
        <v>37373</v>
      </c>
      <c r="I1208" s="9">
        <v>91</v>
      </c>
      <c r="J1208" s="9" t="s">
        <v>4276</v>
      </c>
    </row>
    <row r="1209" spans="1:10" x14ac:dyDescent="0.3">
      <c r="A1209" s="7" t="s">
        <v>4277</v>
      </c>
      <c r="B1209" s="9" t="s">
        <v>19677</v>
      </c>
      <c r="C1209" s="7" t="s">
        <v>81</v>
      </c>
      <c r="D1209" s="11">
        <v>5.4</v>
      </c>
      <c r="E1209" s="7" t="s">
        <v>4278</v>
      </c>
      <c r="F1209" s="9" t="s">
        <v>21976</v>
      </c>
      <c r="G1209" s="9" t="str">
        <f>IFERROR(
  IF(TRIM(Table22[[#This Row],[STARS]])="", "Unknown",
    TRIM(MID(Table22[[#This Row],[STARS]], FIND("Stars:", Table22[[#This Row],[STARS]]) + 6, LEN(Table22[[#This Row],[STARS]])))
  ),
"Unknown")</f>
        <v xml:space="preserve">
Nicolas Cage, 
Laurence Fishburne, 
Leslie Bibb, 
Cole Hauser
</v>
      </c>
      <c r="H1209" s="9">
        <v>7026</v>
      </c>
      <c r="I1209" s="9">
        <v>100</v>
      </c>
      <c r="J1209" s="9">
        <v>0</v>
      </c>
    </row>
    <row r="1210" spans="1:10" x14ac:dyDescent="0.3">
      <c r="A1210" s="8" t="s">
        <v>4280</v>
      </c>
      <c r="B1210" s="9" t="s">
        <v>19675</v>
      </c>
      <c r="C1210" s="8" t="s">
        <v>1483</v>
      </c>
      <c r="D1210" s="10">
        <v>7.3</v>
      </c>
      <c r="E1210" s="8" t="s">
        <v>4281</v>
      </c>
      <c r="F1210" s="9" t="s">
        <v>1894</v>
      </c>
      <c r="G1210" s="9" t="str">
        <f>IFERROR(
  IF(TRIM(Table22[[#This Row],[STARS]])="", "Unknown",
    TRIM(MID(Table22[[#This Row],[STARS]], FIND("Stars:", Table22[[#This Row],[STARS]]) + 6, LEN(Table22[[#This Row],[STARS]])))
  ),
"Unknown")</f>
        <v xml:space="preserve">
Michelle Buteau, 
Jack Atkins, 
Deleesa Carrasquillo, 
Courtney Revolution
</v>
      </c>
      <c r="H1210" s="9">
        <v>5276</v>
      </c>
      <c r="I1210" s="9">
        <v>48</v>
      </c>
      <c r="J1210" s="9">
        <v>0</v>
      </c>
    </row>
    <row r="1211" spans="1:10" x14ac:dyDescent="0.3">
      <c r="A1211" s="7" t="s">
        <v>4283</v>
      </c>
      <c r="B1211" s="9" t="s">
        <v>19682</v>
      </c>
      <c r="C1211" s="7" t="s">
        <v>625</v>
      </c>
      <c r="D1211" s="11">
        <v>3.9</v>
      </c>
      <c r="E1211" s="7" t="s">
        <v>4284</v>
      </c>
      <c r="F1211" s="9" t="s">
        <v>21975</v>
      </c>
      <c r="G1211" s="9" t="str">
        <f>IFERROR(
  IF(TRIM(Table22[[#This Row],[STARS]])="", "Unknown",
    TRIM(MID(Table22[[#This Row],[STARS]], FIND("Stars:", Table22[[#This Row],[STARS]]) + 6, LEN(Table22[[#This Row],[STARS]])))
  ),
"Unknown")</f>
        <v xml:space="preserve">
Stan Shaw, 
Gabrielle Haugh, 
Brandon Smith, 
Meg Foster
</v>
      </c>
      <c r="H1211" s="9">
        <v>19260</v>
      </c>
      <c r="I1211" s="9">
        <v>100</v>
      </c>
      <c r="J1211" s="9" t="s">
        <v>4192</v>
      </c>
    </row>
    <row r="1212" spans="1:10" x14ac:dyDescent="0.3">
      <c r="A1212" s="8" t="s">
        <v>4286</v>
      </c>
      <c r="B1212" s="9" t="s">
        <v>19693</v>
      </c>
      <c r="C1212" s="8" t="s">
        <v>113</v>
      </c>
      <c r="D1212" s="10">
        <v>7.2</v>
      </c>
      <c r="E1212" s="8" t="s">
        <v>4287</v>
      </c>
      <c r="F1212" s="9" t="s">
        <v>1894</v>
      </c>
      <c r="G1212" s="9" t="str">
        <f>IFERROR(
  IF(TRIM(Table22[[#This Row],[STARS]])="", "Unknown",
    TRIM(MID(Table22[[#This Row],[STARS]], FIND("Stars:", Table22[[#This Row],[STARS]]) + 6, LEN(Table22[[#This Row],[STARS]])))
  ),
"Unknown")</f>
        <v xml:space="preserve">
Demet Evgar, 
Ceren Moray, 
Nursel KÃ¶se, 
Ã‡agdas Onur Ã–ztÃ¼rk
</v>
      </c>
      <c r="H1212" s="9">
        <v>1377</v>
      </c>
      <c r="I1212" s="9">
        <v>120</v>
      </c>
      <c r="J1212" s="9">
        <v>0</v>
      </c>
    </row>
    <row r="1213" spans="1:10" x14ac:dyDescent="0.3">
      <c r="A1213" s="7" t="s">
        <v>4289</v>
      </c>
      <c r="B1213" s="9" t="s">
        <v>19675</v>
      </c>
      <c r="C1213" s="7" t="s">
        <v>68</v>
      </c>
      <c r="D1213" s="11">
        <v>7.4</v>
      </c>
      <c r="E1213" s="7" t="s">
        <v>4290</v>
      </c>
      <c r="F1213" s="9" t="s">
        <v>1894</v>
      </c>
      <c r="G1213" s="9" t="str">
        <f>IFERROR(
  IF(TRIM(Table22[[#This Row],[STARS]])="", "Unknown",
    TRIM(MID(Table22[[#This Row],[STARS]], FIND("Stars:", Table22[[#This Row],[STARS]]) + 6, LEN(Table22[[#This Row],[STARS]])))
  ),
"Unknown")</f>
        <v xml:space="preserve">
Ida Engvoll, 
BjÃ¶rn Mosten, 
Carla Sehn, 
Reine Brynolfsson
</v>
      </c>
      <c r="H1213" s="9">
        <v>6788</v>
      </c>
      <c r="I1213" s="9">
        <v>30</v>
      </c>
      <c r="J1213" s="9">
        <v>0</v>
      </c>
    </row>
    <row r="1214" spans="1:10" x14ac:dyDescent="0.3">
      <c r="A1214" s="8" t="s">
        <v>4292</v>
      </c>
      <c r="B1214" s="9" t="s">
        <v>19731</v>
      </c>
      <c r="C1214" s="8" t="s">
        <v>427</v>
      </c>
      <c r="D1214" s="10">
        <v>7.3</v>
      </c>
      <c r="E1214" s="8" t="s">
        <v>4293</v>
      </c>
      <c r="F1214" s="9" t="s">
        <v>1894</v>
      </c>
      <c r="G1214" s="9" t="str">
        <f>IFERROR(
  IF(TRIM(Table22[[#This Row],[STARS]])="", "Unknown",
    TRIM(MID(Table22[[#This Row],[STARS]], FIND("Stars:", Table22[[#This Row],[STARS]]) + 6, LEN(Table22[[#This Row],[STARS]])))
  ),
"Unknown")</f>
        <v xml:space="preserve">
Freddy Carter, 
Jaylen Barron, 
Manpreet Bambra, 
Celine Buckens
</v>
      </c>
      <c r="H1214" s="9">
        <v>1798</v>
      </c>
      <c r="I1214" s="9">
        <v>26</v>
      </c>
      <c r="J1214" s="9">
        <v>0</v>
      </c>
    </row>
    <row r="1215" spans="1:10" x14ac:dyDescent="0.3">
      <c r="A1215" s="7" t="s">
        <v>4295</v>
      </c>
      <c r="B1215" s="9" t="s">
        <v>19682</v>
      </c>
      <c r="C1215" s="7" t="s">
        <v>96</v>
      </c>
      <c r="D1215" s="11">
        <v>7.6</v>
      </c>
      <c r="E1215" s="7" t="s">
        <v>4296</v>
      </c>
      <c r="F1215" s="9" t="s">
        <v>1894</v>
      </c>
      <c r="G1215" s="9" t="str">
        <f>IFERROR(
  IF(TRIM(Table22[[#This Row],[STARS]])="", "Unknown",
    TRIM(MID(Table22[[#This Row],[STARS]], FIND("Stars:", Table22[[#This Row],[STARS]]) + 6, LEN(Table22[[#This Row],[STARS]])))
  ),
"Unknown")</f>
        <v xml:space="preserve">
Amaia Salamanca, 
Ãlex GarcÃ­a, 
VerÃ³nica SÃ¡nchez, 
Ãlex Gadea
</v>
      </c>
      <c r="H1215" s="9">
        <v>2724</v>
      </c>
      <c r="I1215" s="9">
        <v>70</v>
      </c>
      <c r="J1215" s="9">
        <v>0</v>
      </c>
    </row>
    <row r="1216" spans="1:10" x14ac:dyDescent="0.3">
      <c r="A1216" s="8" t="s">
        <v>4298</v>
      </c>
      <c r="B1216" s="9" t="s">
        <v>19712</v>
      </c>
      <c r="C1216" s="8" t="s">
        <v>4299</v>
      </c>
      <c r="D1216" s="10">
        <v>6.5</v>
      </c>
      <c r="E1216" s="8" t="s">
        <v>4300</v>
      </c>
      <c r="F1216" s="9" t="s">
        <v>21974</v>
      </c>
      <c r="G1216" s="9" t="str">
        <f>IFERROR(
  IF(TRIM(Table22[[#This Row],[STARS]])="", "Unknown",
    TRIM(MID(Table22[[#This Row],[STARS]], FIND("Stars:", Table22[[#This Row],[STARS]]) + 6, LEN(Table22[[#This Row],[STARS]])))
  ),
"Unknown")</f>
        <v xml:space="preserve">
Jason Patric, 
Gene Hackman, 
Robert Duvall, 
Wes Studi
</v>
      </c>
      <c r="H1216" s="9">
        <v>10096</v>
      </c>
      <c r="I1216" s="9">
        <v>115</v>
      </c>
      <c r="J1216" s="9" t="s">
        <v>2316</v>
      </c>
    </row>
    <row r="1217" spans="1:10" x14ac:dyDescent="0.3">
      <c r="A1217" s="7" t="s">
        <v>4302</v>
      </c>
      <c r="B1217" s="9" t="s">
        <v>19682</v>
      </c>
      <c r="C1217" s="7" t="s">
        <v>43</v>
      </c>
      <c r="D1217" s="11">
        <v>6.3</v>
      </c>
      <c r="E1217" s="7" t="s">
        <v>4303</v>
      </c>
      <c r="F1217" s="9" t="s">
        <v>21973</v>
      </c>
      <c r="G1217" s="9" t="str">
        <f>IFERROR(
  IF(TRIM(Table22[[#This Row],[STARS]])="", "Unknown",
    TRIM(MID(Table22[[#This Row],[STARS]], FIND("Stars:", Table22[[#This Row],[STARS]]) + 6, LEN(Table22[[#This Row],[STARS]])))
  ),
"Unknown")</f>
        <v xml:space="preserve">
Benjamin Walker, 
Rainn Wilson, 
Stephanie Sigman, 
John Michael Higgins
</v>
      </c>
      <c r="H1217" s="9">
        <v>12857</v>
      </c>
      <c r="I1217" s="9">
        <v>86</v>
      </c>
      <c r="J1217" s="9">
        <v>0</v>
      </c>
    </row>
    <row r="1218" spans="1:10" x14ac:dyDescent="0.3">
      <c r="A1218" s="8" t="s">
        <v>4305</v>
      </c>
      <c r="B1218" s="9" t="s">
        <v>19672</v>
      </c>
      <c r="C1218" s="8" t="s">
        <v>86</v>
      </c>
      <c r="D1218" s="10">
        <v>0</v>
      </c>
      <c r="E1218" s="8" t="s">
        <v>4306</v>
      </c>
      <c r="F1218" s="9" t="s">
        <v>21972</v>
      </c>
      <c r="G1218" s="9" t="str">
        <f>IFERROR(
  IF(TRIM(Table22[[#This Row],[STARS]])="", "Unknown",
    TRIM(MID(Table22[[#This Row],[STARS]], FIND("Stars:", Table22[[#This Row],[STARS]]) + 6, LEN(Table22[[#This Row],[STARS]])))
  ),
"Unknown")</f>
        <v xml:space="preserve">
Filippo Scotti, 
Toni Servillo, 
Teresa Saponangelo, 
Marlon Joubert
</v>
      </c>
      <c r="H1218" s="9">
        <v>0</v>
      </c>
      <c r="I1218" s="9">
        <v>130</v>
      </c>
      <c r="J1218" s="9">
        <v>0</v>
      </c>
    </row>
    <row r="1219" spans="1:10" x14ac:dyDescent="0.3">
      <c r="A1219" s="7" t="s">
        <v>4308</v>
      </c>
      <c r="B1219" s="9" t="s">
        <v>19677</v>
      </c>
      <c r="C1219" s="7" t="s">
        <v>64</v>
      </c>
      <c r="D1219" s="11">
        <v>4</v>
      </c>
      <c r="E1219" s="7" t="s">
        <v>4309</v>
      </c>
      <c r="F1219" s="9" t="s">
        <v>21536</v>
      </c>
      <c r="G1219" s="9" t="str">
        <f>IFERROR(
  IF(TRIM(Table22[[#This Row],[STARS]])="", "Unknown",
    TRIM(MID(Table22[[#This Row],[STARS]], FIND("Stars:", Table22[[#This Row],[STARS]]) + 6, LEN(Table22[[#This Row],[STARS]])))
  ),
"Unknown")</f>
        <v xml:space="preserve">
Armie Hammer, 
Zazie Beetz, 
Karl Glusman, 
Christin Rankins
</v>
      </c>
      <c r="H1219" s="9">
        <v>17232</v>
      </c>
      <c r="I1219" s="9">
        <v>95</v>
      </c>
      <c r="J1219" s="9">
        <v>0</v>
      </c>
    </row>
    <row r="1220" spans="1:10" x14ac:dyDescent="0.3">
      <c r="A1220" s="8" t="s">
        <v>4311</v>
      </c>
      <c r="B1220" s="9" t="s">
        <v>19674</v>
      </c>
      <c r="C1220" s="8" t="s">
        <v>38</v>
      </c>
      <c r="D1220" s="10">
        <v>6.6</v>
      </c>
      <c r="E1220" s="8" t="s">
        <v>4312</v>
      </c>
      <c r="F1220" s="9" t="s">
        <v>21971</v>
      </c>
      <c r="G1220" s="9" t="str">
        <f>IFERROR(
  IF(TRIM(Table22[[#This Row],[STARS]])="", "Unknown",
    TRIM(MID(Table22[[#This Row],[STARS]], FIND("Stars:", Table22[[#This Row],[STARS]]) + 6, LEN(Table22[[#This Row],[STARS]])))
  ),
"Unknown")</f>
        <v xml:space="preserve">
Marion Cotillard, 
Joaquin Phoenix, 
Jeremy Renner, 
Dagmara Dominczyk
</v>
      </c>
      <c r="H1220" s="9">
        <v>30649</v>
      </c>
      <c r="I1220" s="9">
        <v>120</v>
      </c>
      <c r="J1220" s="9" t="s">
        <v>4314</v>
      </c>
    </row>
    <row r="1221" spans="1:10" x14ac:dyDescent="0.3">
      <c r="A1221" s="7" t="s">
        <v>4315</v>
      </c>
      <c r="B1221" s="9" t="s">
        <v>19677</v>
      </c>
      <c r="C1221" s="7" t="s">
        <v>1119</v>
      </c>
      <c r="D1221" s="11">
        <v>5</v>
      </c>
      <c r="E1221" s="7" t="s">
        <v>4317</v>
      </c>
      <c r="F1221" s="9" t="s">
        <v>21970</v>
      </c>
      <c r="G1221" s="9" t="str">
        <f>IFERROR(
  IF(TRIM(Table22[[#This Row],[STARS]])="", "Unknown",
    TRIM(MID(Table22[[#This Row],[STARS]], FIND("Stars:", Table22[[#This Row],[STARS]]) + 6, LEN(Table22[[#This Row],[STARS]])))
  ),
"Unknown")</f>
        <v xml:space="preserve">
Jonathan Rhys Meyers, 
Francesca Eastwood, 
William Forsythe, 
Malik Yoba
</v>
      </c>
      <c r="H1221" s="9">
        <v>2995</v>
      </c>
      <c r="I1221" s="9">
        <v>92</v>
      </c>
      <c r="J1221" s="9">
        <v>0</v>
      </c>
    </row>
    <row r="1222" spans="1:10" x14ac:dyDescent="0.3">
      <c r="A1222" s="8" t="s">
        <v>4319</v>
      </c>
      <c r="B1222" s="9" t="s">
        <v>19675</v>
      </c>
      <c r="C1222" s="8" t="s">
        <v>1735</v>
      </c>
      <c r="D1222" s="10">
        <v>7.6</v>
      </c>
      <c r="E1222" s="8" t="s">
        <v>4320</v>
      </c>
      <c r="F1222" s="9" t="s">
        <v>1894</v>
      </c>
      <c r="G1222" s="9" t="str">
        <f>IFERROR(
  IF(TRIM(Table22[[#This Row],[STARS]])="", "Unknown",
    TRIM(MID(Table22[[#This Row],[STARS]], FIND("Stars:", Table22[[#This Row],[STARS]]) + 6, LEN(Table22[[#This Row],[STARS]])))
  ),
"Unknown")</f>
        <v xml:space="preserve">
Bradley James, 
Martin Sensmeier, 
Jose Miguel Vasquez, 
Billy Breed
</v>
      </c>
      <c r="H1222" s="9">
        <v>5219</v>
      </c>
      <c r="I1222" s="9">
        <v>0</v>
      </c>
      <c r="J1222" s="9">
        <v>0</v>
      </c>
    </row>
    <row r="1223" spans="1:10" x14ac:dyDescent="0.3">
      <c r="A1223" s="7" t="s">
        <v>4322</v>
      </c>
      <c r="B1223" s="9" t="s">
        <v>19682</v>
      </c>
      <c r="C1223" s="7" t="s">
        <v>4323</v>
      </c>
      <c r="D1223" s="11">
        <v>7.3</v>
      </c>
      <c r="E1223" s="7" t="s">
        <v>4324</v>
      </c>
      <c r="F1223" s="9" t="s">
        <v>1894</v>
      </c>
      <c r="G1223" s="9" t="str">
        <f>IFERROR(
  IF(TRIM(Table22[[#This Row],[STARS]])="", "Unknown",
    TRIM(MID(Table22[[#This Row],[STARS]], FIND("Stars:", Table22[[#This Row],[STARS]]) + 6, LEN(Table22[[#This Row],[STARS]])))
  ),
"Unknown")</f>
        <v xml:space="preserve">
Raquel Cassidy, 
Jenny Richardson, 
Clare Higgins, 
Dagny Rollins
</v>
      </c>
      <c r="H1223" s="9">
        <v>2087</v>
      </c>
      <c r="I1223" s="9">
        <v>30</v>
      </c>
      <c r="J1223" s="9">
        <v>0</v>
      </c>
    </row>
    <row r="1224" spans="1:10" x14ac:dyDescent="0.3">
      <c r="A1224" s="8" t="s">
        <v>4326</v>
      </c>
      <c r="B1224" s="9" t="s">
        <v>19677</v>
      </c>
      <c r="C1224" s="8" t="s">
        <v>104</v>
      </c>
      <c r="D1224" s="10">
        <v>7.7</v>
      </c>
      <c r="E1224" s="8" t="s">
        <v>4327</v>
      </c>
      <c r="F1224" s="9" t="s">
        <v>1894</v>
      </c>
      <c r="G1224" s="9" t="str">
        <f>IFERROR(
  IF(TRIM(Table22[[#This Row],[STARS]])="", "Unknown",
    TRIM(MID(Table22[[#This Row],[STARS]], FIND("Stars:", Table22[[#This Row],[STARS]]) + 6, LEN(Table22[[#This Row],[STARS]])))
  ),
"Unknown")</f>
        <v xml:space="preserve">
Ahn Bo-Hyun, 
Park Jin-Joo, 
Bo-ra Kim, 
Jung Je-Won
</v>
      </c>
      <c r="H1224" s="9">
        <v>2222</v>
      </c>
      <c r="I1224" s="9">
        <v>75</v>
      </c>
      <c r="J1224" s="9">
        <v>0</v>
      </c>
    </row>
    <row r="1225" spans="1:10" x14ac:dyDescent="0.3">
      <c r="A1225" s="7" t="s">
        <v>4329</v>
      </c>
      <c r="B1225" s="9" t="s">
        <v>19682</v>
      </c>
      <c r="C1225" s="7" t="s">
        <v>2074</v>
      </c>
      <c r="D1225" s="11">
        <v>6</v>
      </c>
      <c r="E1225" s="7" t="s">
        <v>4330</v>
      </c>
      <c r="F1225" s="9" t="s">
        <v>21969</v>
      </c>
      <c r="G1225" s="9" t="str">
        <f>IFERROR(
  IF(TRIM(Table22[[#This Row],[STARS]])="", "Unknown",
    TRIM(MID(Table22[[#This Row],[STARS]], FIND("Stars:", Table22[[#This Row],[STARS]]) + 6, LEN(Table22[[#This Row],[STARS]])))
  ),
"Unknown")</f>
        <v xml:space="preserve">
Colin Firth, 
Eleanor Stagg, 
Rachel Weisz, 
Zara Prassinot
</v>
      </c>
      <c r="H1225" s="9">
        <v>7898</v>
      </c>
      <c r="I1225" s="9">
        <v>112</v>
      </c>
      <c r="J1225" s="9">
        <v>0</v>
      </c>
    </row>
    <row r="1226" spans="1:10" x14ac:dyDescent="0.3">
      <c r="A1226" s="8" t="s">
        <v>4332</v>
      </c>
      <c r="B1226" s="9" t="s">
        <v>19686</v>
      </c>
      <c r="C1226" s="8" t="s">
        <v>1360</v>
      </c>
      <c r="D1226" s="10">
        <v>6</v>
      </c>
      <c r="E1226" s="8" t="s">
        <v>4333</v>
      </c>
      <c r="F1226" s="9" t="s">
        <v>21874</v>
      </c>
      <c r="G1226" s="9" t="str">
        <f>IFERROR(
  IF(TRIM(Table22[[#This Row],[STARS]])="", "Unknown",
    TRIM(MID(Table22[[#This Row],[STARS]], FIND("Stars:", Table22[[#This Row],[STARS]]) + 6, LEN(Table22[[#This Row],[STARS]])))
  ),
"Unknown")</f>
        <v xml:space="preserve">
Ryan Guzman, 
Briana Evigan, 
Adam Sevani, 
Misha Gabriel Hamilton
</v>
      </c>
      <c r="H1226" s="9">
        <v>33247</v>
      </c>
      <c r="I1226" s="9">
        <v>112</v>
      </c>
      <c r="J1226" s="9" t="s">
        <v>4335</v>
      </c>
    </row>
    <row r="1227" spans="1:10" x14ac:dyDescent="0.3">
      <c r="A1227" s="7" t="s">
        <v>4336</v>
      </c>
      <c r="B1227" s="9" t="s">
        <v>19677</v>
      </c>
      <c r="C1227" s="7" t="s">
        <v>104</v>
      </c>
      <c r="D1227" s="11">
        <v>5.6</v>
      </c>
      <c r="E1227" s="7" t="s">
        <v>4337</v>
      </c>
      <c r="F1227" s="9" t="s">
        <v>21968</v>
      </c>
      <c r="G1227" s="9" t="str">
        <f>IFERROR(
  IF(TRIM(Table22[[#This Row],[STARS]])="", "Unknown",
    TRIM(MID(Table22[[#This Row],[STARS]], FIND("Stars:", Table22[[#This Row],[STARS]]) + 6, LEN(Table22[[#This Row],[STARS]])))
  ),
"Unknown")</f>
        <v xml:space="preserve">
K.J. Apa, 
Maia Mitchell, 
Norman Johnson Jr., 
Jacob Latimore
</v>
      </c>
      <c r="H1227" s="9">
        <v>12059</v>
      </c>
      <c r="I1227" s="9">
        <v>109</v>
      </c>
      <c r="J1227" s="9">
        <v>0</v>
      </c>
    </row>
    <row r="1228" spans="1:10" x14ac:dyDescent="0.3">
      <c r="A1228" s="8" t="s">
        <v>4339</v>
      </c>
      <c r="B1228" s="9" t="s">
        <v>19682</v>
      </c>
      <c r="C1228" s="8" t="s">
        <v>113</v>
      </c>
      <c r="D1228" s="10">
        <v>7.2</v>
      </c>
      <c r="E1228" s="8" t="s">
        <v>4340</v>
      </c>
      <c r="F1228" s="9" t="s">
        <v>1894</v>
      </c>
      <c r="G1228" s="9" t="str">
        <f>IFERROR(
  IF(TRIM(Table22[[#This Row],[STARS]])="", "Unknown",
    TRIM(MID(Table22[[#This Row],[STARS]], FIND("Stars:", Table22[[#This Row],[STARS]]) + 6, LEN(Table22[[#This Row],[STARS]])))
  ),
"Unknown")</f>
        <v xml:space="preserve">
Samuel Labarthe, 
Suzanne ClÃ©ment, 
Alexia Barlier, 
FrÃ©dÃ©ric Diefenthal
</v>
      </c>
      <c r="H1228" s="9">
        <v>8878</v>
      </c>
      <c r="I1228" s="9">
        <v>313</v>
      </c>
      <c r="J1228" s="9">
        <v>0</v>
      </c>
    </row>
    <row r="1229" spans="1:10" x14ac:dyDescent="0.3">
      <c r="A1229" s="7" t="s">
        <v>4342</v>
      </c>
      <c r="B1229" s="9" t="s">
        <v>19682</v>
      </c>
      <c r="C1229" s="7" t="s">
        <v>25</v>
      </c>
      <c r="D1229" s="11">
        <v>5.8</v>
      </c>
      <c r="E1229" s="7" t="s">
        <v>4343</v>
      </c>
      <c r="F1229" s="9" t="s">
        <v>1894</v>
      </c>
      <c r="G1229" s="9" t="str">
        <f>IFERROR(
  IF(TRIM(Table22[[#This Row],[STARS]])="", "Unknown",
    TRIM(MID(Table22[[#This Row],[STARS]], FIND("Stars:", Table22[[#This Row],[STARS]]) + 6, LEN(Table22[[#This Row],[STARS]])))
  ),
"Unknown")</f>
        <v xml:space="preserve">
Emily Blunt, 
Danny DeVito, 
John Krasinski, 
Ian McKellen
</v>
      </c>
      <c r="H1229" s="9">
        <v>2881</v>
      </c>
      <c r="I1229" s="9">
        <v>105</v>
      </c>
      <c r="J1229" s="9">
        <v>0</v>
      </c>
    </row>
    <row r="1230" spans="1:10" x14ac:dyDescent="0.3">
      <c r="A1230" s="8" t="s">
        <v>4345</v>
      </c>
      <c r="B1230" s="9" t="s">
        <v>19672</v>
      </c>
      <c r="C1230" s="8" t="s">
        <v>15</v>
      </c>
      <c r="D1230" s="10">
        <v>7.1</v>
      </c>
      <c r="E1230" s="8" t="s">
        <v>4346</v>
      </c>
      <c r="F1230" s="9" t="s">
        <v>1894</v>
      </c>
      <c r="G1230" s="9" t="str">
        <f>IFERROR(
  IF(TRIM(Table22[[#This Row],[STARS]])="", "Unknown",
    TRIM(MID(Table22[[#This Row],[STARS]], FIND("Stars:", Table22[[#This Row],[STARS]]) + 6, LEN(Table22[[#This Row],[STARS]])))
  ),
"Unknown")</f>
        <v xml:space="preserve">
Gideon Adlon, 
Calum Worthy, 
Erica Lindbeck, 
Victoria Grace
</v>
      </c>
      <c r="H1230" s="9">
        <v>3533</v>
      </c>
      <c r="I1230" s="9">
        <v>24</v>
      </c>
      <c r="J1230" s="9">
        <v>0</v>
      </c>
    </row>
    <row r="1231" spans="1:10" x14ac:dyDescent="0.3">
      <c r="A1231" s="7" t="s">
        <v>4348</v>
      </c>
      <c r="B1231" s="9" t="s">
        <v>19675</v>
      </c>
      <c r="C1231" s="7" t="s">
        <v>15</v>
      </c>
      <c r="D1231" s="11">
        <v>8.4</v>
      </c>
      <c r="E1231" s="7" t="s">
        <v>4349</v>
      </c>
      <c r="F1231" s="9" t="s">
        <v>1894</v>
      </c>
      <c r="G1231" s="9" t="str">
        <f>IFERROR(
  IF(TRIM(Table22[[#This Row],[STARS]])="", "Unknown",
    TRIM(MID(Table22[[#This Row],[STARS]], FIND("Stars:", Table22[[#This Row],[STARS]]) + 6, LEN(Table22[[#This Row],[STARS]])))
  ),
"Unknown")</f>
        <v xml:space="preserve">
Karen Fukuhara, 
Sydney Mikayla, 
Dee Bradley Baker, 
Deon Cole
</v>
      </c>
      <c r="H1231" s="9">
        <v>3925</v>
      </c>
      <c r="I1231" s="9">
        <v>24</v>
      </c>
      <c r="J1231" s="9">
        <v>0</v>
      </c>
    </row>
    <row r="1232" spans="1:10" x14ac:dyDescent="0.3">
      <c r="A1232" s="8" t="s">
        <v>4351</v>
      </c>
      <c r="B1232" s="9" t="s">
        <v>19672</v>
      </c>
      <c r="C1232" s="8" t="s">
        <v>47</v>
      </c>
      <c r="D1232" s="10">
        <v>6.9</v>
      </c>
      <c r="E1232" s="8" t="s">
        <v>4352</v>
      </c>
      <c r="F1232" s="9" t="s">
        <v>1894</v>
      </c>
      <c r="G1232" s="9" t="str">
        <f>IFERROR(
  IF(TRIM(Table22[[#This Row],[STARS]])="", "Unknown",
    TRIM(MID(Table22[[#This Row],[STARS]], FIND("Stars:", Table22[[#This Row],[STARS]]) + 6, LEN(Table22[[#This Row],[STARS]])))
  ),
"Unknown")</f>
        <v xml:space="preserve">
Mike Epps, 
Kim Fields, 
Diamond Lyons, 
Wanda Sykes
</v>
      </c>
      <c r="H1232" s="9">
        <v>1810</v>
      </c>
      <c r="I1232" s="9">
        <v>0</v>
      </c>
      <c r="J1232" s="9">
        <v>0</v>
      </c>
    </row>
    <row r="1233" spans="1:10" x14ac:dyDescent="0.3">
      <c r="A1233" s="7" t="s">
        <v>4354</v>
      </c>
      <c r="B1233" s="9" t="s">
        <v>19675</v>
      </c>
      <c r="C1233" s="7" t="s">
        <v>20</v>
      </c>
      <c r="D1233" s="11">
        <v>5.0999999999999996</v>
      </c>
      <c r="E1233" s="7" t="s">
        <v>4355</v>
      </c>
      <c r="F1233" s="9" t="s">
        <v>21967</v>
      </c>
      <c r="G1233" s="9" t="str">
        <f>IFERROR(
  IF(TRIM(Table22[[#This Row],[STARS]])="", "Unknown",
    TRIM(MID(Table22[[#This Row],[STARS]], FIND("Stars:", Table22[[#This Row],[STARS]]) + 6, LEN(Table22[[#This Row],[STARS]])))
  ),
"Unknown")</f>
        <v xml:space="preserve">
Gitte Witt, 
Thomas Gullestad, 
ThorbjÃ¸rn Harr, 
Maria Grazia Di Meo
</v>
      </c>
      <c r="H1233" s="9">
        <v>8104</v>
      </c>
      <c r="I1233" s="9">
        <v>86</v>
      </c>
      <c r="J1233" s="9">
        <v>0</v>
      </c>
    </row>
    <row r="1234" spans="1:10" x14ac:dyDescent="0.3">
      <c r="A1234" s="8" t="s">
        <v>4357</v>
      </c>
      <c r="B1234" s="9" t="s">
        <v>19682</v>
      </c>
      <c r="C1234" s="8" t="s">
        <v>1099</v>
      </c>
      <c r="D1234" s="10">
        <v>5.4</v>
      </c>
      <c r="E1234" s="8" t="s">
        <v>4358</v>
      </c>
      <c r="F1234" s="9" t="s">
        <v>21750</v>
      </c>
      <c r="G1234" s="9" t="str">
        <f>IFERROR(
  IF(TRIM(Table22[[#This Row],[STARS]])="", "Unknown",
    TRIM(MID(Table22[[#This Row],[STARS]], FIND("Stars:", Table22[[#This Row],[STARS]]) + 6, LEN(Table22[[#This Row],[STARS]])))
  ),
"Unknown")</f>
        <v xml:space="preserve">
Marlon Wayans, 
Regina Hall, 
Dennis Haysbert, 
J.T. Jackson
</v>
      </c>
      <c r="H1234" s="9">
        <v>18249</v>
      </c>
      <c r="I1234" s="9">
        <v>96</v>
      </c>
      <c r="J1234" s="9">
        <v>0</v>
      </c>
    </row>
    <row r="1235" spans="1:10" x14ac:dyDescent="0.3">
      <c r="A1235" s="7" t="s">
        <v>4360</v>
      </c>
      <c r="B1235" s="9" t="s">
        <v>19677</v>
      </c>
      <c r="C1235" s="7" t="s">
        <v>104</v>
      </c>
      <c r="D1235" s="11">
        <v>5.8</v>
      </c>
      <c r="E1235" s="7" t="s">
        <v>4361</v>
      </c>
      <c r="F1235" s="9" t="s">
        <v>21966</v>
      </c>
      <c r="G1235" s="9" t="str">
        <f>IFERROR(
  IF(TRIM(Table22[[#This Row],[STARS]])="", "Unknown",
    TRIM(MID(Table22[[#This Row],[STARS]], FIND("Stars:", Table22[[#This Row],[STARS]]) + 6, LEN(Table22[[#This Row],[STARS]])))
  ),
"Unknown")</f>
        <v xml:space="preserve">
Isabela Merced, 
Shameik Moore, 
Odeya Rush, 
Liv Hewson
</v>
      </c>
      <c r="H1235" s="9">
        <v>18925</v>
      </c>
      <c r="I1235" s="9">
        <v>92</v>
      </c>
      <c r="J1235" s="9">
        <v>0</v>
      </c>
    </row>
    <row r="1236" spans="1:10" x14ac:dyDescent="0.3">
      <c r="A1236" s="8" t="s">
        <v>4363</v>
      </c>
      <c r="B1236" s="9" t="s">
        <v>19750</v>
      </c>
      <c r="C1236" s="8" t="s">
        <v>47</v>
      </c>
      <c r="D1236" s="10">
        <v>7.1</v>
      </c>
      <c r="E1236" s="8" t="s">
        <v>4364</v>
      </c>
      <c r="F1236" s="9" t="s">
        <v>1894</v>
      </c>
      <c r="G1236" s="9" t="str">
        <f>IFERROR(
  IF(TRIM(Table22[[#This Row],[STARS]])="", "Unknown",
    TRIM(MID(Table22[[#This Row],[STARS]], FIND("Stars:", Table22[[#This Row],[STARS]]) + 6, LEN(Table22[[#This Row],[STARS]])))
  ),
"Unknown")</f>
        <v xml:space="preserve">
Gabriel Iglesias, 
Sherri Shepherd, 
Jacob Vargas, 
Maggie Geha
</v>
      </c>
      <c r="H1236" s="9">
        <v>5988</v>
      </c>
      <c r="I1236" s="9">
        <v>30</v>
      </c>
      <c r="J1236" s="9">
        <v>0</v>
      </c>
    </row>
    <row r="1237" spans="1:10" x14ac:dyDescent="0.3">
      <c r="A1237" s="7" t="s">
        <v>4366</v>
      </c>
      <c r="B1237" s="9" t="s">
        <v>19693</v>
      </c>
      <c r="C1237" s="7" t="s">
        <v>959</v>
      </c>
      <c r="D1237" s="11">
        <v>7.1</v>
      </c>
      <c r="E1237" s="7" t="s">
        <v>4367</v>
      </c>
      <c r="F1237" s="9" t="s">
        <v>1894</v>
      </c>
      <c r="G1237" s="9" t="str">
        <f>IFERROR(
  IF(TRIM(Table22[[#This Row],[STARS]])="", "Unknown",
    TRIM(MID(Table22[[#This Row],[STARS]], FIND("Stars:", Table22[[#This Row],[STARS]]) + 6, LEN(Table22[[#This Row],[STARS]])))
  ),
"Unknown")</f>
        <v xml:space="preserve">
Friederike Becht, 
Natalia Belitski, 
Oskar Belton, 
Leon Lukas Blaschke
</v>
      </c>
      <c r="H1237" s="9">
        <v>7762</v>
      </c>
      <c r="I1237" s="9">
        <v>45</v>
      </c>
      <c r="J1237" s="9">
        <v>0</v>
      </c>
    </row>
    <row r="1238" spans="1:10" x14ac:dyDescent="0.3">
      <c r="A1238" s="8" t="s">
        <v>4369</v>
      </c>
      <c r="B1238" s="9" t="s">
        <v>19770</v>
      </c>
      <c r="C1238" s="8" t="s">
        <v>25</v>
      </c>
      <c r="D1238" s="10">
        <v>8.6</v>
      </c>
      <c r="E1238" s="8" t="s">
        <v>4370</v>
      </c>
      <c r="F1238" s="9" t="s">
        <v>1894</v>
      </c>
      <c r="G1238" s="9" t="str">
        <f>IFERROR(
  IF(TRIM(Table22[[#This Row],[STARS]])="", "Unknown",
    TRIM(MID(Table22[[#This Row],[STARS]], FIND("Stars:", Table22[[#This Row],[STARS]]) + 6, LEN(Table22[[#This Row],[STARS]])))
  ),
"Unknown")</f>
        <v xml:space="preserve">
Bella Ramsey, 
Ameerah Falzon-Ojo, 
Oliver Nelson, 
Daisy Haggard
</v>
      </c>
      <c r="H1238" s="9">
        <v>8072</v>
      </c>
      <c r="I1238" s="9">
        <v>24</v>
      </c>
      <c r="J1238" s="9">
        <v>0</v>
      </c>
    </row>
    <row r="1239" spans="1:10" x14ac:dyDescent="0.3">
      <c r="A1239" s="7" t="s">
        <v>4372</v>
      </c>
      <c r="B1239" s="9" t="s">
        <v>19672</v>
      </c>
      <c r="C1239" s="7" t="s">
        <v>661</v>
      </c>
      <c r="D1239" s="11">
        <v>8.1999999999999993</v>
      </c>
      <c r="E1239" s="7" t="s">
        <v>4373</v>
      </c>
      <c r="F1239" s="9" t="s">
        <v>21965</v>
      </c>
      <c r="G1239" s="9" t="str">
        <f>IFERROR(
  IF(TRIM(Table22[[#This Row],[STARS]])="", "Unknown",
    TRIM(MID(Table22[[#This Row],[STARS]], FIND("Stars:", Table22[[#This Row],[STARS]]) + 6, LEN(Table22[[#This Row],[STARS]])))
  ),
"Unknown")</f>
        <v xml:space="preserve">
Kunchacko Boban, 
Joju George, 
Nimisha Sajayan, 
Jaffer Idukki
</v>
      </c>
      <c r="H1239" s="9">
        <v>4887</v>
      </c>
      <c r="I1239" s="9">
        <v>124</v>
      </c>
      <c r="J1239" s="9">
        <v>0</v>
      </c>
    </row>
    <row r="1240" spans="1:10" x14ac:dyDescent="0.3">
      <c r="A1240" s="8" t="s">
        <v>4375</v>
      </c>
      <c r="B1240" s="9" t="s">
        <v>19675</v>
      </c>
      <c r="C1240" s="8" t="s">
        <v>47</v>
      </c>
      <c r="D1240" s="10">
        <v>8</v>
      </c>
      <c r="E1240" s="8" t="s">
        <v>4376</v>
      </c>
      <c r="F1240" s="9" t="s">
        <v>1894</v>
      </c>
      <c r="G1240" s="9" t="str">
        <f>IFERROR(
  IF(TRIM(Table22[[#This Row],[STARS]])="", "Unknown",
    TRIM(MID(Table22[[#This Row],[STARS]], FIND("Stars:", Table22[[#This Row],[STARS]]) + 6, LEN(Table22[[#This Row],[STARS]])))
  ),
"Unknown")</f>
        <v xml:space="preserve">
Mark Samual Bonanno, 
Broden Kelly, 
Zachary Ruane, 
Scott Aukerman
</v>
      </c>
      <c r="H1240" s="9">
        <v>5312</v>
      </c>
      <c r="I1240" s="9">
        <v>20</v>
      </c>
      <c r="J1240" s="9">
        <v>0</v>
      </c>
    </row>
    <row r="1241" spans="1:10" x14ac:dyDescent="0.3">
      <c r="A1241" s="7" t="s">
        <v>4378</v>
      </c>
      <c r="B1241" s="9" t="s">
        <v>19684</v>
      </c>
      <c r="C1241" s="7" t="s">
        <v>1119</v>
      </c>
      <c r="D1241" s="11">
        <v>5.5</v>
      </c>
      <c r="E1241" s="7" t="s">
        <v>4379</v>
      </c>
      <c r="F1241" s="9" t="s">
        <v>21964</v>
      </c>
      <c r="G1241" s="9" t="str">
        <f>IFERROR(
  IF(TRIM(Table22[[#This Row],[STARS]])="", "Unknown",
    TRIM(MID(Table22[[#This Row],[STARS]], FIND("Stars:", Table22[[#This Row],[STARS]]) + 6, LEN(Table22[[#This Row],[STARS]])))
  ),
"Unknown")</f>
        <v xml:space="preserve">
Bruce Willis, 
Christopher Meloni, 
Dave Bautista, 
Adrian Grenier
</v>
      </c>
      <c r="H1241" s="9">
        <v>21162</v>
      </c>
      <c r="I1241" s="9">
        <v>107</v>
      </c>
      <c r="J1241" s="9">
        <v>0</v>
      </c>
    </row>
    <row r="1242" spans="1:10" x14ac:dyDescent="0.3">
      <c r="A1242" s="8" t="s">
        <v>4381</v>
      </c>
      <c r="B1242" s="9" t="s">
        <v>19675</v>
      </c>
      <c r="C1242" s="8" t="s">
        <v>43</v>
      </c>
      <c r="D1242" s="10">
        <v>6.5</v>
      </c>
      <c r="E1242" s="8" t="s">
        <v>4382</v>
      </c>
      <c r="F1242" s="9" t="s">
        <v>1894</v>
      </c>
      <c r="G1242" s="9" t="str">
        <f>IFERROR(
  IF(TRIM(Table22[[#This Row],[STARS]])="", "Unknown",
    TRIM(MID(Table22[[#This Row],[STARS]], FIND("Stars:", Table22[[#This Row],[STARS]]) + 6, LEN(Table22[[#This Row],[STARS]])))
  ),
"Unknown")</f>
        <v xml:space="preserve">
Grzegorz Damiecki, 
Agnieszka Grochowska, 
Hubert Milkowski, 
Wiktoria Filus
</v>
      </c>
      <c r="H1242" s="9">
        <v>4702</v>
      </c>
      <c r="I1242" s="9">
        <v>306</v>
      </c>
      <c r="J1242" s="9">
        <v>0</v>
      </c>
    </row>
    <row r="1243" spans="1:10" x14ac:dyDescent="0.3">
      <c r="A1243" s="7" t="s">
        <v>4384</v>
      </c>
      <c r="B1243" s="9" t="s">
        <v>19684</v>
      </c>
      <c r="C1243" s="7" t="s">
        <v>4145</v>
      </c>
      <c r="D1243" s="11">
        <v>7.8</v>
      </c>
      <c r="E1243" s="7" t="s">
        <v>4385</v>
      </c>
      <c r="F1243" s="9" t="s">
        <v>1894</v>
      </c>
      <c r="G1243" s="9" t="str">
        <f>IFERROR(
  IF(TRIM(Table22[[#This Row],[STARS]])="", "Unknown",
    TRIM(MID(Table22[[#This Row],[STARS]], FIND("Stars:", Table22[[#This Row],[STARS]]) + 6, LEN(Table22[[#This Row],[STARS]])))
  ),
"Unknown")</f>
        <v xml:space="preserve">
Ji Chang-Wook, 
Song Yun-ah, 
Im Yoon-ah, 
Jo Sung-ha
</v>
      </c>
      <c r="H1243" s="9">
        <v>4433</v>
      </c>
      <c r="I1243" s="9">
        <v>60</v>
      </c>
      <c r="J1243" s="9">
        <v>0</v>
      </c>
    </row>
    <row r="1244" spans="1:10" x14ac:dyDescent="0.3">
      <c r="A1244" s="8" t="s">
        <v>4387</v>
      </c>
      <c r="B1244" s="9" t="s">
        <v>19703</v>
      </c>
      <c r="C1244" s="8" t="s">
        <v>86</v>
      </c>
      <c r="D1244" s="10">
        <v>6.9</v>
      </c>
      <c r="E1244" s="8" t="s">
        <v>4388</v>
      </c>
      <c r="F1244" s="9" t="s">
        <v>1894</v>
      </c>
      <c r="G1244" s="9" t="str">
        <f>IFERROR(
  IF(TRIM(Table22[[#This Row],[STARS]])="", "Unknown",
    TRIM(MID(Table22[[#This Row],[STARS]], FIND("Stars:", Table22[[#This Row],[STARS]]) + 6, LEN(Table22[[#This Row],[STARS]])))
  ),
"Unknown")</f>
        <v xml:space="preserve">
Ariel Mortman, 
Finn Roberts, 
Chris O'Neal, 
Dallas Hart
</v>
      </c>
      <c r="H1244" s="9">
        <v>5351</v>
      </c>
      <c r="I1244" s="9">
        <v>25</v>
      </c>
      <c r="J1244" s="9">
        <v>0</v>
      </c>
    </row>
    <row r="1245" spans="1:10" x14ac:dyDescent="0.3">
      <c r="A1245" s="7" t="s">
        <v>4390</v>
      </c>
      <c r="B1245" s="9" t="s">
        <v>19693</v>
      </c>
      <c r="C1245" s="7" t="s">
        <v>4391</v>
      </c>
      <c r="D1245" s="11">
        <v>5.8</v>
      </c>
      <c r="E1245" s="7" t="s">
        <v>4392</v>
      </c>
      <c r="F1245" s="9" t="s">
        <v>21963</v>
      </c>
      <c r="G1245" s="9" t="str">
        <f>IFERROR(
  IF(TRIM(Table22[[#This Row],[STARS]])="", "Unknown",
    TRIM(MID(Table22[[#This Row],[STARS]], FIND("Stars:", Table22[[#This Row],[STARS]]) + 6, LEN(Table22[[#This Row],[STARS]])))
  ),
"Unknown")</f>
        <v xml:space="preserve">
Bella Thorne, 
Richard Harmon, 
Dermot Mulroney, 
Amy Price-Francis
</v>
      </c>
      <c r="H1245" s="9">
        <v>9078</v>
      </c>
      <c r="I1245" s="9">
        <v>98</v>
      </c>
      <c r="J1245" s="9">
        <v>0</v>
      </c>
    </row>
    <row r="1246" spans="1:10" x14ac:dyDescent="0.3">
      <c r="A1246" s="8" t="s">
        <v>4394</v>
      </c>
      <c r="B1246" s="9" t="s">
        <v>19755</v>
      </c>
      <c r="C1246" s="8" t="s">
        <v>25</v>
      </c>
      <c r="D1246" s="10">
        <v>7.2</v>
      </c>
      <c r="E1246" s="8" t="s">
        <v>4395</v>
      </c>
      <c r="F1246" s="9" t="s">
        <v>21962</v>
      </c>
      <c r="G1246" s="9" t="str">
        <f>IFERROR(
  IF(TRIM(Table22[[#This Row],[STARS]])="", "Unknown",
    TRIM(MID(Table22[[#This Row],[STARS]], FIND("Stars:", Table22[[#This Row],[STARS]]) + 6, LEN(Table22[[#This Row],[STARS]])))
  ),
"Unknown")</f>
        <v xml:space="preserve">
Chizuru Ikewaki, 
Yoshihiko Hakamada, 
Aki Maeda, 
Takayuki Yamada
</v>
      </c>
      <c r="H1246" s="9">
        <v>51774</v>
      </c>
      <c r="I1246" s="9">
        <v>75</v>
      </c>
      <c r="J1246" s="9">
        <v>0</v>
      </c>
    </row>
    <row r="1247" spans="1:10" x14ac:dyDescent="0.3">
      <c r="A1247" s="7" t="s">
        <v>4397</v>
      </c>
      <c r="B1247" s="9" t="s">
        <v>19675</v>
      </c>
      <c r="C1247" s="7" t="s">
        <v>202</v>
      </c>
      <c r="D1247" s="11">
        <v>6.8</v>
      </c>
      <c r="E1247" s="7" t="s">
        <v>4398</v>
      </c>
      <c r="F1247" s="9" t="s">
        <v>21961</v>
      </c>
      <c r="G1247" s="9" t="str">
        <f>IFERROR(
  IF(TRIM(Table22[[#This Row],[STARS]])="", "Unknown",
    TRIM(MID(Table22[[#This Row],[STARS]], FIND("Stars:", Table22[[#This Row],[STARS]]) + 6, LEN(Table22[[#This Row],[STARS]])))
  ),
"Unknown")</f>
        <v xml:space="preserve">
Alfonso Herrera, 
Emiliano Zurita, 
Mabel Cadena, 
Fernando Becerril
</v>
      </c>
      <c r="H1247" s="9">
        <v>3017</v>
      </c>
      <c r="I1247" s="9">
        <v>99</v>
      </c>
      <c r="J1247" s="9">
        <v>0</v>
      </c>
    </row>
    <row r="1248" spans="1:10" x14ac:dyDescent="0.3">
      <c r="A1248" s="8" t="s">
        <v>4400</v>
      </c>
      <c r="B1248" s="9" t="s">
        <v>19684</v>
      </c>
      <c r="C1248" s="8" t="s">
        <v>91</v>
      </c>
      <c r="D1248" s="10">
        <v>7.4</v>
      </c>
      <c r="E1248" s="8" t="s">
        <v>4401</v>
      </c>
      <c r="F1248" s="9" t="s">
        <v>21960</v>
      </c>
      <c r="G1248" s="9" t="str">
        <f>IFERROR(
  IF(TRIM(Table22[[#This Row],[STARS]])="", "Unknown",
    TRIM(MID(Table22[[#This Row],[STARS]], FIND("Stars:", Table22[[#This Row],[STARS]]) + 6, LEN(Table22[[#This Row],[STARS]])))
  ),
"Unknown")</f>
        <v xml:space="preserve">
Omar Sy, 
ClÃ©mence PoÃ©sy, 
Antoine Bertrand, 
Ashley Walters
</v>
      </c>
      <c r="H1248" s="9">
        <v>24703</v>
      </c>
      <c r="I1248" s="9">
        <v>118</v>
      </c>
      <c r="J1248" s="9">
        <v>0</v>
      </c>
    </row>
    <row r="1249" spans="1:10" x14ac:dyDescent="0.3">
      <c r="A1249" s="7" t="s">
        <v>4403</v>
      </c>
      <c r="B1249" s="9" t="s">
        <v>19682</v>
      </c>
      <c r="C1249" s="7" t="s">
        <v>4404</v>
      </c>
      <c r="D1249" s="11">
        <v>6.1</v>
      </c>
      <c r="E1249" s="7" t="s">
        <v>4405</v>
      </c>
      <c r="F1249" s="9" t="s">
        <v>21959</v>
      </c>
      <c r="G1249" s="9" t="str">
        <f>IFERROR(
  IF(TRIM(Table22[[#This Row],[STARS]])="", "Unknown",
    TRIM(MID(Table22[[#This Row],[STARS]], FIND("Stars:", Table22[[#This Row],[STARS]]) + 6, LEN(Table22[[#This Row],[STARS]])))
  ),
"Unknown")</f>
        <v xml:space="preserve">
Pat Healy, 
Taylor Schilling, 
Alycia Delmore, 
Jim O'Heir
</v>
      </c>
      <c r="H1249" s="9">
        <v>5088</v>
      </c>
      <c r="I1249" s="9">
        <v>83</v>
      </c>
      <c r="J1249" s="9" t="s">
        <v>3849</v>
      </c>
    </row>
    <row r="1250" spans="1:10" x14ac:dyDescent="0.3">
      <c r="A1250" s="8" t="s">
        <v>4407</v>
      </c>
      <c r="B1250" s="9" t="s">
        <v>19693</v>
      </c>
      <c r="C1250" s="8" t="s">
        <v>38</v>
      </c>
      <c r="D1250" s="10">
        <v>8.1</v>
      </c>
      <c r="E1250" s="8" t="s">
        <v>4408</v>
      </c>
      <c r="F1250" s="9" t="s">
        <v>1894</v>
      </c>
      <c r="G1250" s="9" t="str">
        <f>IFERROR(
  IF(TRIM(Table22[[#This Row],[STARS]])="", "Unknown",
    TRIM(MID(Table22[[#This Row],[STARS]], FIND("Stars:", Table22[[#This Row],[STARS]]) + 6, LEN(Table22[[#This Row],[STARS]])))
  ),
"Unknown")</f>
        <v xml:space="preserve">
Dylan Wang, 
Shen Yue, 
Caesar Wu, 
Darren Chen
</v>
      </c>
      <c r="H1250" s="9">
        <v>3217</v>
      </c>
      <c r="I1250" s="9">
        <v>45</v>
      </c>
      <c r="J1250" s="9">
        <v>0</v>
      </c>
    </row>
    <row r="1251" spans="1:10" x14ac:dyDescent="0.3">
      <c r="A1251" s="7" t="s">
        <v>4410</v>
      </c>
      <c r="B1251" s="9" t="s">
        <v>19677</v>
      </c>
      <c r="C1251" s="7" t="s">
        <v>4411</v>
      </c>
      <c r="D1251" s="11">
        <v>4.7</v>
      </c>
      <c r="E1251" s="7" t="s">
        <v>4412</v>
      </c>
      <c r="F1251" s="9" t="s">
        <v>21958</v>
      </c>
      <c r="G1251" s="9" t="str">
        <f>IFERROR(
  IF(TRIM(Table22[[#This Row],[STARS]])="", "Unknown",
    TRIM(MID(Table22[[#This Row],[STARS]], FIND("Stars:", Table22[[#This Row],[STARS]]) + 6, LEN(Table22[[#This Row],[STARS]])))
  ),
"Unknown")</f>
        <v xml:space="preserve">
Margaret Qualley, 
Anthony Mackie, 
Danny Huston, 
Tom Payne
</v>
      </c>
      <c r="H1251" s="9">
        <v>32372</v>
      </c>
      <c r="I1251" s="9">
        <v>96</v>
      </c>
      <c r="J1251" s="9">
        <v>0</v>
      </c>
    </row>
    <row r="1252" spans="1:10" x14ac:dyDescent="0.3">
      <c r="A1252" s="8" t="s">
        <v>4414</v>
      </c>
      <c r="B1252" s="9" t="s">
        <v>19851</v>
      </c>
      <c r="C1252" s="8" t="s">
        <v>630</v>
      </c>
      <c r="D1252" s="10">
        <v>7.4</v>
      </c>
      <c r="E1252" s="8" t="s">
        <v>4416</v>
      </c>
      <c r="F1252" s="9" t="s">
        <v>1894</v>
      </c>
      <c r="G1252" s="9" t="str">
        <f>IFERROR(
  IF(TRIM(Table22[[#This Row],[STARS]])="", "Unknown",
    TRIM(MID(Table22[[#This Row],[STARS]], FIND("Stars:", Table22[[#This Row],[STARS]]) + 6, LEN(Table22[[#This Row],[STARS]])))
  ),
"Unknown")</f>
        <v xml:space="preserve">
Matt Dallas, 
Marguerite MacIntyre, 
Bruce Thomas, 
April Matson
</v>
      </c>
      <c r="H1252" s="9">
        <v>28464</v>
      </c>
      <c r="I1252" s="9">
        <v>60</v>
      </c>
      <c r="J1252" s="9">
        <v>0</v>
      </c>
    </row>
    <row r="1253" spans="1:10" x14ac:dyDescent="0.3">
      <c r="A1253" s="7" t="s">
        <v>4418</v>
      </c>
      <c r="B1253" s="9" t="s">
        <v>19675</v>
      </c>
      <c r="C1253" s="7" t="s">
        <v>903</v>
      </c>
      <c r="D1253" s="11">
        <v>6.7</v>
      </c>
      <c r="E1253" s="7" t="s">
        <v>4419</v>
      </c>
      <c r="F1253" s="9" t="s">
        <v>1894</v>
      </c>
      <c r="G1253" s="9" t="str">
        <f>IFERROR(
  IF(TRIM(Table22[[#This Row],[STARS]])="", "Unknown",
    TRIM(MID(Table22[[#This Row],[STARS]], FIND("Stars:", Table22[[#This Row],[STARS]]) + 6, LEN(Table22[[#This Row],[STARS]])))
  ),
"Unknown")</f>
        <v xml:space="preserve">
Mirai Shida, 
Natsuki Hanae, 
Johnny Yong Bosch, 
Bob Buchholz
</v>
      </c>
      <c r="H1253" s="9">
        <v>7045</v>
      </c>
      <c r="I1253" s="9">
        <v>104</v>
      </c>
      <c r="J1253" s="9">
        <v>0</v>
      </c>
    </row>
    <row r="1254" spans="1:10" x14ac:dyDescent="0.3">
      <c r="A1254" s="8" t="s">
        <v>4421</v>
      </c>
      <c r="B1254" s="9" t="s">
        <v>19761</v>
      </c>
      <c r="C1254" s="8" t="s">
        <v>202</v>
      </c>
      <c r="D1254" s="10">
        <v>7.8</v>
      </c>
      <c r="E1254" s="8" t="s">
        <v>4422</v>
      </c>
      <c r="F1254" s="9" t="s">
        <v>1894</v>
      </c>
      <c r="G1254" s="9" t="str">
        <f>IFERROR(
  IF(TRIM(Table22[[#This Row],[STARS]])="", "Unknown",
    TRIM(MID(Table22[[#This Row],[STARS]], FIND("Stars:", Table22[[#This Row],[STARS]]) + 6, LEN(Table22[[#This Row],[STARS]])))
  ),
"Unknown")</f>
        <v xml:space="preserve">
Mark Ryder, 
Isolda Dychauk, 
Diarmuid Noyes, 
John Doman
</v>
      </c>
      <c r="H1254" s="9">
        <v>6257</v>
      </c>
      <c r="I1254" s="9">
        <v>52</v>
      </c>
      <c r="J1254" s="9">
        <v>0</v>
      </c>
    </row>
    <row r="1255" spans="1:10" x14ac:dyDescent="0.3">
      <c r="A1255" s="7" t="s">
        <v>4424</v>
      </c>
      <c r="B1255" s="9" t="s">
        <v>19782</v>
      </c>
      <c r="C1255" s="7" t="s">
        <v>630</v>
      </c>
      <c r="D1255" s="11">
        <v>7.6</v>
      </c>
      <c r="E1255" s="7" t="s">
        <v>4425</v>
      </c>
      <c r="F1255" s="9" t="s">
        <v>21305</v>
      </c>
      <c r="G1255" s="9" t="str">
        <f>IFERROR(
  IF(TRIM(Table22[[#This Row],[STARS]])="", "Unknown",
    TRIM(MID(Table22[[#This Row],[STARS]], FIND("Stars:", Table22[[#This Row],[STARS]]) + 6, LEN(Table22[[#This Row],[STARS]])))
  ),
"Unknown")</f>
        <v xml:space="preserve">
Audrey Tautou, 
Gaspard Ulliel, 
Jodie Foster, 
Dominique Pinon
</v>
      </c>
      <c r="H1255" s="9">
        <v>71916</v>
      </c>
      <c r="I1255" s="9">
        <v>133</v>
      </c>
      <c r="J1255" s="9" t="s">
        <v>4427</v>
      </c>
    </row>
    <row r="1256" spans="1:10" x14ac:dyDescent="0.3">
      <c r="A1256" s="8" t="s">
        <v>4428</v>
      </c>
      <c r="B1256" s="9" t="s">
        <v>19682</v>
      </c>
      <c r="C1256" s="8" t="s">
        <v>482</v>
      </c>
      <c r="D1256" s="10">
        <v>8.4</v>
      </c>
      <c r="E1256" s="8" t="s">
        <v>4429</v>
      </c>
      <c r="F1256" s="9" t="s">
        <v>1894</v>
      </c>
      <c r="G1256" s="9" t="str">
        <f>IFERROR(
  IF(TRIM(Table22[[#This Row],[STARS]])="", "Unknown",
    TRIM(MID(Table22[[#This Row],[STARS]], FIND("Stars:", Table22[[#This Row],[STARS]]) + 6, LEN(Table22[[#This Row],[STARS]])))
  ),
"Unknown")</f>
        <v xml:space="preserve">
Bae Suzy, 
Lee Jong-Suk, 
Jung Hae-In, 
Lee Sang-Yeob
</v>
      </c>
      <c r="H1256" s="9">
        <v>5066</v>
      </c>
      <c r="I1256" s="9">
        <v>30</v>
      </c>
      <c r="J1256" s="9">
        <v>0</v>
      </c>
    </row>
    <row r="1257" spans="1:10" x14ac:dyDescent="0.3">
      <c r="A1257" s="7" t="s">
        <v>4431</v>
      </c>
      <c r="B1257" s="9" t="s">
        <v>19679</v>
      </c>
      <c r="C1257" s="7" t="s">
        <v>2182</v>
      </c>
      <c r="D1257" s="11">
        <v>7.4</v>
      </c>
      <c r="E1257" s="7" t="s">
        <v>4432</v>
      </c>
      <c r="F1257" s="9" t="s">
        <v>21885</v>
      </c>
      <c r="G1257" s="9" t="str">
        <f>IFERROR(
  IF(TRIM(Table22[[#This Row],[STARS]])="", "Unknown",
    TRIM(MID(Table22[[#This Row],[STARS]], FIND("Stars:", Table22[[#This Row],[STARS]]) + 6, LEN(Table22[[#This Row],[STARS]])))
  ),
"Unknown")</f>
        <v xml:space="preserve">
Sarah Bolger, 
Chris Noth, 
Anton Yelchin, 
Christina Hendricks
</v>
      </c>
      <c r="H1257" s="9">
        <v>38625</v>
      </c>
      <c r="I1257" s="9">
        <v>91</v>
      </c>
      <c r="J1257" s="9" t="s">
        <v>4434</v>
      </c>
    </row>
    <row r="1258" spans="1:10" x14ac:dyDescent="0.3">
      <c r="A1258" s="8" t="s">
        <v>4435</v>
      </c>
      <c r="B1258" s="9" t="s">
        <v>19679</v>
      </c>
      <c r="C1258" s="8" t="s">
        <v>1670</v>
      </c>
      <c r="D1258" s="10">
        <v>6.9</v>
      </c>
      <c r="E1258" s="8" t="s">
        <v>4436</v>
      </c>
      <c r="F1258" s="9" t="s">
        <v>21957</v>
      </c>
      <c r="G1258" s="9" t="str">
        <f>IFERROR(
  IF(TRIM(Table22[[#This Row],[STARS]])="", "Unknown",
    TRIM(MID(Table22[[#This Row],[STARS]], FIND("Stars:", Table22[[#This Row],[STARS]]) + 6, LEN(Table22[[#This Row],[STARS]])))
  ),
"Unknown")</f>
        <v xml:space="preserve">
Thomas Horn, 
Tom Hanks, 
Sandra Bullock, 
Max von Sydow
</v>
      </c>
      <c r="H1258" s="9">
        <v>99165</v>
      </c>
      <c r="I1258" s="9">
        <v>129</v>
      </c>
      <c r="J1258" s="9" t="s">
        <v>4438</v>
      </c>
    </row>
    <row r="1259" spans="1:10" x14ac:dyDescent="0.3">
      <c r="A1259" s="7" t="s">
        <v>4439</v>
      </c>
      <c r="B1259" s="9" t="s">
        <v>19679</v>
      </c>
      <c r="C1259" s="7" t="s">
        <v>4440</v>
      </c>
      <c r="D1259" s="11">
        <v>5.5</v>
      </c>
      <c r="E1259" s="7" t="s">
        <v>4441</v>
      </c>
      <c r="F1259" s="9" t="s">
        <v>21942</v>
      </c>
      <c r="G1259" s="9" t="str">
        <f>IFERROR(
  IF(TRIM(Table22[[#This Row],[STARS]])="", "Unknown",
    TRIM(MID(Table22[[#This Row],[STARS]], FIND("Stars:", Table22[[#This Row],[STARS]]) + 6, LEN(Table22[[#This Row],[STARS]])))
  ),
"Unknown")</f>
        <v xml:space="preserve">
Amanda Seyfried, 
Lukas Haas, 
Gary Oldman, 
Billy Burke
</v>
      </c>
      <c r="H1259" s="9">
        <v>109473</v>
      </c>
      <c r="I1259" s="9">
        <v>100</v>
      </c>
      <c r="J1259" s="9" t="s">
        <v>4443</v>
      </c>
    </row>
    <row r="1260" spans="1:10" x14ac:dyDescent="0.3">
      <c r="A1260" s="8" t="s">
        <v>4444</v>
      </c>
      <c r="B1260" s="9" t="s">
        <v>19852</v>
      </c>
      <c r="C1260" s="8" t="s">
        <v>1735</v>
      </c>
      <c r="D1260" s="10">
        <v>7.6</v>
      </c>
      <c r="E1260" s="8" t="s">
        <v>4446</v>
      </c>
      <c r="F1260" s="9" t="s">
        <v>1894</v>
      </c>
      <c r="G1260" s="9" t="str">
        <f>IFERROR(
  IF(TRIM(Table22[[#This Row],[STARS]])="", "Unknown",
    TRIM(MID(Table22[[#This Row],[STARS]], FIND("Stars:", Table22[[#This Row],[STARS]]) + 6, LEN(Table22[[#This Row],[STARS]])))
  ),
"Unknown")</f>
        <v xml:space="preserve">
Josh Grelle, 
Brina Palencia, 
Leah Clark, 
Emily Neves
</v>
      </c>
      <c r="H1260" s="9">
        <v>15313</v>
      </c>
      <c r="I1260" s="9">
        <v>25</v>
      </c>
      <c r="J1260" s="9">
        <v>0</v>
      </c>
    </row>
    <row r="1261" spans="1:10" x14ac:dyDescent="0.3">
      <c r="A1261" s="7" t="s">
        <v>4448</v>
      </c>
      <c r="B1261" s="9" t="s">
        <v>19853</v>
      </c>
      <c r="C1261" s="7" t="s">
        <v>15</v>
      </c>
      <c r="D1261" s="11">
        <v>8.3000000000000007</v>
      </c>
      <c r="E1261" s="7" t="s">
        <v>4450</v>
      </c>
      <c r="F1261" s="9" t="s">
        <v>1894</v>
      </c>
      <c r="G1261" s="9" t="str">
        <f>IFERROR(
  IF(TRIM(Table22[[#This Row],[STARS]])="", "Unknown",
    TRIM(MID(Table22[[#This Row],[STARS]], FIND("Stars:", Table22[[#This Row],[STARS]]) + 6, LEN(Table22[[#This Row],[STARS]])))
  ),
"Unknown")</f>
        <v xml:space="preserve">
Yuri Lowenthal, 
Kana Asumi, 
Steve Blum, 
Johnny Yong Bosch
</v>
      </c>
      <c r="H1261" s="9">
        <v>15693</v>
      </c>
      <c r="I1261" s="9">
        <v>24</v>
      </c>
      <c r="J1261" s="9">
        <v>0</v>
      </c>
    </row>
    <row r="1262" spans="1:10" x14ac:dyDescent="0.3">
      <c r="A1262" s="8" t="s">
        <v>4452</v>
      </c>
      <c r="B1262" s="9" t="s">
        <v>19854</v>
      </c>
      <c r="C1262" s="8" t="s">
        <v>2079</v>
      </c>
      <c r="D1262" s="10">
        <v>8.5</v>
      </c>
      <c r="E1262" s="8" t="s">
        <v>4454</v>
      </c>
      <c r="F1262" s="9" t="s">
        <v>1894</v>
      </c>
      <c r="G1262" s="9" t="str">
        <f>IFERROR(
  IF(TRIM(Table22[[#This Row],[STARS]])="", "Unknown",
    TRIM(MID(Table22[[#This Row],[STARS]], FIND("Stars:", Table22[[#This Row],[STARS]]) + 6, LEN(Table22[[#This Row],[STARS]])))
  ),
"Unknown")</f>
        <v xml:space="preserve">
Joel Hodgson, 
Michael J. Nelson, 
Trace Beaulieu, 
Kevin Murphy
</v>
      </c>
      <c r="H1262" s="9">
        <v>23491</v>
      </c>
      <c r="I1262" s="9">
        <v>92</v>
      </c>
      <c r="J1262" s="9">
        <v>0</v>
      </c>
    </row>
    <row r="1263" spans="1:10" x14ac:dyDescent="0.3">
      <c r="A1263" s="7" t="s">
        <v>4456</v>
      </c>
      <c r="B1263" s="9" t="s">
        <v>19686</v>
      </c>
      <c r="C1263" s="7" t="s">
        <v>4145</v>
      </c>
      <c r="D1263" s="11">
        <v>7</v>
      </c>
      <c r="E1263" s="7" t="s">
        <v>4457</v>
      </c>
      <c r="F1263" s="9" t="s">
        <v>21956</v>
      </c>
      <c r="G1263" s="9" t="str">
        <f>IFERROR(
  IF(TRIM(Table22[[#This Row],[STARS]])="", "Unknown",
    TRIM(MID(Table22[[#This Row],[STARS]], FIND("Stars:", Table22[[#This Row],[STARS]]) + 6, LEN(Table22[[#This Row],[STARS]])))
  ),
"Unknown")</f>
        <v xml:space="preserve">
Michelle Williams, 
Kristin Scott Thomas, 
Margot Robbie, 
Eric Godon
</v>
      </c>
      <c r="H1263" s="9">
        <v>24684</v>
      </c>
      <c r="I1263" s="9">
        <v>107</v>
      </c>
      <c r="J1263" s="9">
        <v>0</v>
      </c>
    </row>
    <row r="1264" spans="1:10" x14ac:dyDescent="0.3">
      <c r="A1264" s="8" t="s">
        <v>4459</v>
      </c>
      <c r="B1264" s="9" t="s">
        <v>19750</v>
      </c>
      <c r="C1264" s="8" t="s">
        <v>109</v>
      </c>
      <c r="D1264" s="10">
        <v>7</v>
      </c>
      <c r="E1264" s="8" t="s">
        <v>4460</v>
      </c>
      <c r="F1264" s="9" t="s">
        <v>1894</v>
      </c>
      <c r="G1264" s="9" t="str">
        <f>IFERROR(
  IF(TRIM(Table22[[#This Row],[STARS]])="", "Unknown",
    TRIM(MID(Table22[[#This Row],[STARS]], FIND("Stars:", Table22[[#This Row],[STARS]]) + 6, LEN(Table22[[#This Row],[STARS]])))
  ),
"Unknown")</f>
        <v xml:space="preserve">
SebastiÃ¡n Rulli, 
Renata Notni, 
Manuel Balbi, 
Cassandra Sanchez Navarro
</v>
      </c>
      <c r="H1264" s="9">
        <v>1611</v>
      </c>
      <c r="I1264" s="9">
        <v>45</v>
      </c>
      <c r="J1264" s="9">
        <v>0</v>
      </c>
    </row>
    <row r="1265" spans="1:10" x14ac:dyDescent="0.3">
      <c r="A1265" s="7" t="s">
        <v>4462</v>
      </c>
      <c r="B1265" s="9" t="s">
        <v>19672</v>
      </c>
      <c r="C1265" s="7" t="s">
        <v>38</v>
      </c>
      <c r="D1265" s="11">
        <v>6.7</v>
      </c>
      <c r="E1265" s="7" t="s">
        <v>4463</v>
      </c>
      <c r="F1265" s="9" t="s">
        <v>1894</v>
      </c>
      <c r="G1265" s="9" t="str">
        <f>IFERROR(
  IF(TRIM(Table22[[#This Row],[STARS]])="", "Unknown",
    TRIM(MID(Table22[[#This Row],[STARS]], FIND("Stars:", Table22[[#This Row],[STARS]]) + 6, LEN(Table22[[#This Row],[STARS]])))
  ),
"Unknown")</f>
        <v xml:space="preserve">
Fatima Sana Shaikh, 
Jaideep Ahlawat, 
Nushrat Bharucha, 
Abhishek Banerjee
</v>
      </c>
      <c r="H1265" s="9">
        <v>4649</v>
      </c>
      <c r="I1265" s="9">
        <v>142</v>
      </c>
      <c r="J1265" s="9">
        <v>0</v>
      </c>
    </row>
    <row r="1266" spans="1:10" x14ac:dyDescent="0.3">
      <c r="A1266" s="8" t="s">
        <v>4465</v>
      </c>
      <c r="B1266" s="9" t="s">
        <v>19707</v>
      </c>
      <c r="C1266" s="8" t="s">
        <v>47</v>
      </c>
      <c r="D1266" s="10">
        <v>7.8</v>
      </c>
      <c r="E1266" s="8" t="s">
        <v>4466</v>
      </c>
      <c r="F1266" s="9" t="s">
        <v>1894</v>
      </c>
      <c r="G1266" s="9" t="str">
        <f>IFERROR(
  IF(TRIM(Table22[[#This Row],[STARS]])="", "Unknown",
    TRIM(MID(Table22[[#This Row],[STARS]], FIND("Stars:", Table22[[#This Row],[STARS]]) + 6, LEN(Table22[[#This Row],[STARS]])))
  ),
"Unknown")</f>
        <v xml:space="preserve">
Fred Armisen, 
Carrie Brownstein, 
Kyle MacLachlan, 
Sam Adams
</v>
      </c>
      <c r="H1266" s="9">
        <v>19065</v>
      </c>
      <c r="I1266" s="9">
        <v>22</v>
      </c>
      <c r="J1266" s="9">
        <v>0</v>
      </c>
    </row>
    <row r="1267" spans="1:10" x14ac:dyDescent="0.3">
      <c r="A1267" s="7" t="s">
        <v>4468</v>
      </c>
      <c r="B1267" s="9" t="s">
        <v>19675</v>
      </c>
      <c r="C1267" s="7" t="s">
        <v>2980</v>
      </c>
      <c r="D1267" s="11">
        <v>7.5</v>
      </c>
      <c r="E1267" s="7" t="s">
        <v>4469</v>
      </c>
      <c r="F1267" s="9" t="s">
        <v>1894</v>
      </c>
      <c r="G1267" s="9" t="str">
        <f>IFERROR(
  IF(TRIM(Table22[[#This Row],[STARS]])="", "Unknown",
    TRIM(MID(Table22[[#This Row],[STARS]], FIND("Stars:", Table22[[#This Row],[STARS]]) + 6, LEN(Table22[[#This Row],[STARS]])))
  ),
"Unknown")</f>
        <v xml:space="preserve">
John Reinke, 
Kelci Saffery, 
John Finlay, 
Rick Kirkham
</v>
      </c>
      <c r="H1267" s="9">
        <v>70207</v>
      </c>
      <c r="I1267" s="9">
        <v>358</v>
      </c>
      <c r="J1267" s="9">
        <v>0</v>
      </c>
    </row>
    <row r="1268" spans="1:10" x14ac:dyDescent="0.3">
      <c r="A1268" s="8" t="s">
        <v>4471</v>
      </c>
      <c r="B1268" s="9" t="s">
        <v>19672</v>
      </c>
      <c r="C1268" s="8" t="s">
        <v>81</v>
      </c>
      <c r="D1268" s="10">
        <v>7.5</v>
      </c>
      <c r="E1268" s="8" t="s">
        <v>4472</v>
      </c>
      <c r="F1268" s="9" t="s">
        <v>1894</v>
      </c>
      <c r="G1268" s="9" t="str">
        <f>IFERROR(
  IF(TRIM(Table22[[#This Row],[STARS]])="", "Unknown",
    TRIM(MID(Table22[[#This Row],[STARS]], FIND("Stars:", Table22[[#This Row],[STARS]]) + 6, LEN(Table22[[#This Row],[STARS]])))
  ),
"Unknown")</f>
        <v xml:space="preserve">
Burcu Biricik, 
Mehmet Yilmaz Ak, 
Sehsuvar Aktas, 
Hazal TÃ¼resan
</v>
      </c>
      <c r="H1268" s="9">
        <v>6618</v>
      </c>
      <c r="I1268" s="9">
        <v>40</v>
      </c>
      <c r="J1268" s="9">
        <v>0</v>
      </c>
    </row>
    <row r="1269" spans="1:10" x14ac:dyDescent="0.3">
      <c r="A1269" s="7" t="s">
        <v>4474</v>
      </c>
      <c r="B1269" s="9" t="s">
        <v>19675</v>
      </c>
      <c r="C1269" s="7" t="s">
        <v>1260</v>
      </c>
      <c r="D1269" s="11">
        <v>5.6</v>
      </c>
      <c r="E1269" s="7" t="s">
        <v>4475</v>
      </c>
      <c r="F1269" s="9" t="s">
        <v>20568</v>
      </c>
      <c r="G1269" s="9" t="str">
        <f>IFERROR(
  IF(TRIM(Table22[[#This Row],[STARS]])="", "Unknown",
    TRIM(MID(Table22[[#This Row],[STARS]], FIND("Stars:", Table22[[#This Row],[STARS]]) + 6, LEN(Table22[[#This Row],[STARS]])))
  ),
"Unknown")</f>
        <v xml:space="preserve">
Jaden Michael, 
Gerald Jones III, 
Gregory Diaz IV, 
Sarah Gadon
</v>
      </c>
      <c r="H1269" s="9">
        <v>8618</v>
      </c>
      <c r="I1269" s="9">
        <v>85</v>
      </c>
      <c r="J1269" s="9">
        <v>0</v>
      </c>
    </row>
    <row r="1270" spans="1:10" x14ac:dyDescent="0.3">
      <c r="A1270" s="8" t="s">
        <v>4477</v>
      </c>
      <c r="B1270" s="9" t="s">
        <v>19680</v>
      </c>
      <c r="C1270" s="8" t="s">
        <v>524</v>
      </c>
      <c r="D1270" s="10">
        <v>5.4</v>
      </c>
      <c r="E1270" s="8" t="s">
        <v>4478</v>
      </c>
      <c r="F1270" s="9" t="s">
        <v>21955</v>
      </c>
      <c r="G1270" s="9" t="str">
        <f>IFERROR(
  IF(TRIM(Table22[[#This Row],[STARS]])="", "Unknown",
    TRIM(MID(Table22[[#This Row],[STARS]], FIND("Stars:", Table22[[#This Row],[STARS]]) + 6, LEN(Table22[[#This Row],[STARS]])))
  ),
"Unknown")</f>
        <v xml:space="preserve">
50 Cent, 
Joy Bryant, 
Adewale Akinnuoye-Agbaje, 
Omar Benson Miller
</v>
      </c>
      <c r="H1270" s="9">
        <v>45092</v>
      </c>
      <c r="I1270" s="9">
        <v>117</v>
      </c>
      <c r="J1270" s="9" t="s">
        <v>4480</v>
      </c>
    </row>
    <row r="1271" spans="1:10" x14ac:dyDescent="0.3">
      <c r="A1271" s="7" t="s">
        <v>4481</v>
      </c>
      <c r="B1271" s="9" t="s">
        <v>19716</v>
      </c>
      <c r="C1271" s="7" t="s">
        <v>91</v>
      </c>
      <c r="D1271" s="11">
        <v>8.1</v>
      </c>
      <c r="E1271" s="7" t="s">
        <v>4482</v>
      </c>
      <c r="F1271" s="9" t="s">
        <v>1894</v>
      </c>
      <c r="G1271" s="9" t="str">
        <f>IFERROR(
  IF(TRIM(Table22[[#This Row],[STARS]])="", "Unknown",
    TRIM(MID(Table22[[#This Row],[STARS]], FIND("Stars:", Table22[[#This Row],[STARS]]) + 6, LEN(Table22[[#This Row],[STARS]])))
  ),
"Unknown")</f>
        <v xml:space="preserve">
Mille Dinesen, 
Lise Baastrup, 
Nikolaj Groth, 
Carsten BjÃ¸rnlund
</v>
      </c>
      <c r="H1271" s="9">
        <v>8057</v>
      </c>
      <c r="I1271" s="9">
        <v>40</v>
      </c>
      <c r="J1271" s="9">
        <v>0</v>
      </c>
    </row>
    <row r="1272" spans="1:10" x14ac:dyDescent="0.3">
      <c r="A1272" s="8" t="s">
        <v>4484</v>
      </c>
      <c r="B1272" s="9" t="s">
        <v>19675</v>
      </c>
      <c r="C1272" s="8" t="s">
        <v>68</v>
      </c>
      <c r="D1272" s="10">
        <v>7.5</v>
      </c>
      <c r="E1272" s="8" t="s">
        <v>4485</v>
      </c>
      <c r="F1272" s="9" t="s">
        <v>1894</v>
      </c>
      <c r="G1272" s="9" t="str">
        <f>IFERROR(
  IF(TRIM(Table22[[#This Row],[STARS]])="", "Unknown",
    TRIM(MID(Table22[[#This Row],[STARS]], FIND("Stars:", Table22[[#This Row],[STARS]]) + 6, LEN(Table22[[#This Row],[STARS]])))
  ),
"Unknown")</f>
        <v xml:space="preserve">
Kubilay Aka, 
Mert Yazicioglu, 
Alina Boz, 
Selahattin Pasali
</v>
      </c>
      <c r="H1272" s="9">
        <v>10299</v>
      </c>
      <c r="I1272" s="9">
        <v>40</v>
      </c>
      <c r="J1272" s="9">
        <v>0</v>
      </c>
    </row>
    <row r="1273" spans="1:10" x14ac:dyDescent="0.3">
      <c r="A1273" s="7" t="s">
        <v>4487</v>
      </c>
      <c r="B1273" s="9" t="s">
        <v>19672</v>
      </c>
      <c r="C1273" s="7" t="s">
        <v>91</v>
      </c>
      <c r="D1273" s="11">
        <v>6.9</v>
      </c>
      <c r="E1273" s="7" t="s">
        <v>4488</v>
      </c>
      <c r="F1273" s="9" t="s">
        <v>21954</v>
      </c>
      <c r="G1273" s="9" t="str">
        <f>IFERROR(
  IF(TRIM(Table22[[#This Row],[STARS]])="", "Unknown",
    TRIM(MID(Table22[[#This Row],[STARS]], FIND("Stars:", Table22[[#This Row],[STARS]]) + 6, LEN(Table22[[#This Row],[STARS]])))
  ),
"Unknown")</f>
        <v xml:space="preserve">
Sanya Malhotra, 
Sayani Gupta, 
Sheeba Chaddha, 
Ashutosh Rana
</v>
      </c>
      <c r="H1273" s="9">
        <v>7609</v>
      </c>
      <c r="I1273" s="9">
        <v>114</v>
      </c>
      <c r="J1273" s="9">
        <v>0</v>
      </c>
    </row>
    <row r="1274" spans="1:10" x14ac:dyDescent="0.3">
      <c r="A1274" s="8" t="s">
        <v>4490</v>
      </c>
      <c r="B1274" s="9" t="s">
        <v>19672</v>
      </c>
      <c r="C1274" s="8" t="s">
        <v>43</v>
      </c>
      <c r="D1274" s="10">
        <v>4.4000000000000004</v>
      </c>
      <c r="E1274" s="8" t="s">
        <v>4491</v>
      </c>
      <c r="F1274" s="9" t="s">
        <v>21687</v>
      </c>
      <c r="G1274" s="9" t="str">
        <f>IFERROR(
  IF(TRIM(Table22[[#This Row],[STARS]])="", "Unknown",
    TRIM(MID(Table22[[#This Row],[STARS]], FIND("Stars:", Table22[[#This Row],[STARS]]) + 6, LEN(Table22[[#This Row],[STARS]])))
  ),
"Unknown")</f>
        <v xml:space="preserve">
Aditi Rao Hydari, 
Kirti Kulhari, 
Parineeti Chopra, 
Hiten Patel
</v>
      </c>
      <c r="H1274" s="9">
        <v>7821</v>
      </c>
      <c r="I1274" s="9">
        <v>120</v>
      </c>
      <c r="J1274" s="9">
        <v>0</v>
      </c>
    </row>
    <row r="1275" spans="1:10" x14ac:dyDescent="0.3">
      <c r="A1275" s="7" t="s">
        <v>4493</v>
      </c>
      <c r="B1275" s="9" t="s">
        <v>19675</v>
      </c>
      <c r="C1275" s="7" t="s">
        <v>3350</v>
      </c>
      <c r="D1275" s="11">
        <v>7.3</v>
      </c>
      <c r="E1275" s="7" t="s">
        <v>4494</v>
      </c>
      <c r="F1275" s="9" t="s">
        <v>1894</v>
      </c>
      <c r="G1275" s="9" t="str">
        <f>IFERROR(
  IF(TRIM(Table22[[#This Row],[STARS]])="", "Unknown",
    TRIM(MID(Table22[[#This Row],[STARS]], FIND("Stars:", Table22[[#This Row],[STARS]]) + 6, LEN(Table22[[#This Row],[STARS]])))
  ),
"Unknown")</f>
        <v xml:space="preserve">
Pistol Black, 
Myrtle Carter, 
Jane Green, 
Teruo Konno
</v>
      </c>
      <c r="H1275" s="9">
        <v>8190</v>
      </c>
      <c r="I1275" s="9">
        <v>45</v>
      </c>
      <c r="J1275" s="9">
        <v>0</v>
      </c>
    </row>
    <row r="1276" spans="1:10" x14ac:dyDescent="0.3">
      <c r="A1276" s="8" t="s">
        <v>4496</v>
      </c>
      <c r="B1276" s="9" t="s">
        <v>19684</v>
      </c>
      <c r="C1276" s="8" t="s">
        <v>801</v>
      </c>
      <c r="D1276" s="10">
        <v>5.7</v>
      </c>
      <c r="E1276" s="8" t="s">
        <v>4497</v>
      </c>
      <c r="F1276" s="9" t="s">
        <v>1894</v>
      </c>
      <c r="G1276" s="9" t="str">
        <f>IFERROR(
  IF(TRIM(Table22[[#This Row],[STARS]])="", "Unknown",
    TRIM(MID(Table22[[#This Row],[STARS]], FIND("Stars:", Table22[[#This Row],[STARS]]) + 6, LEN(Table22[[#This Row],[STARS]])))
  ),
"Unknown")</f>
        <v xml:space="preserve">
Rocco Siffredi, 
Anikka Albrite, 
Veronica Avluv, 
Eva Berger
</v>
      </c>
      <c r="H1276" s="9">
        <v>3700</v>
      </c>
      <c r="I1276" s="9">
        <v>105</v>
      </c>
      <c r="J1276" s="9">
        <v>0</v>
      </c>
    </row>
    <row r="1277" spans="1:10" x14ac:dyDescent="0.3">
      <c r="A1277" s="7" t="s">
        <v>4499</v>
      </c>
      <c r="B1277" s="9" t="s">
        <v>19693</v>
      </c>
      <c r="C1277" s="7" t="s">
        <v>68</v>
      </c>
      <c r="D1277" s="11">
        <v>5.3</v>
      </c>
      <c r="E1277" s="7" t="s">
        <v>4500</v>
      </c>
      <c r="F1277" s="9" t="s">
        <v>21953</v>
      </c>
      <c r="G1277" s="9" t="str">
        <f>IFERROR(
  IF(TRIM(Table22[[#This Row],[STARS]])="", "Unknown",
    TRIM(MID(Table22[[#This Row],[STARS]], FIND("Stars:", Table22[[#This Row],[STARS]]) + 6, LEN(Table22[[#This Row],[STARS]])))
  ),
"Unknown")</f>
        <v xml:space="preserve">
Alia Shawkat, 
Drew Langer, 
Marc Maron, 
Mark Duplass
</v>
      </c>
      <c r="H1277" s="9">
        <v>3531</v>
      </c>
      <c r="I1277" s="9">
        <v>93</v>
      </c>
      <c r="J1277" s="9" t="s">
        <v>1872</v>
      </c>
    </row>
    <row r="1278" spans="1:10" x14ac:dyDescent="0.3">
      <c r="A1278" s="8" t="s">
        <v>4502</v>
      </c>
      <c r="B1278" s="9" t="s">
        <v>19677</v>
      </c>
      <c r="C1278" s="8" t="s">
        <v>343</v>
      </c>
      <c r="D1278" s="10">
        <v>6</v>
      </c>
      <c r="E1278" s="8" t="s">
        <v>4503</v>
      </c>
      <c r="F1278" s="9" t="s">
        <v>21952</v>
      </c>
      <c r="G1278" s="9" t="str">
        <f>IFERROR(
  IF(TRIM(Table22[[#This Row],[STARS]])="", "Unknown",
    TRIM(MID(Table22[[#This Row],[STARS]], FIND("Stars:", Table22[[#This Row],[STARS]]) + 6, LEN(Table22[[#This Row],[STARS]])))
  ),
"Unknown")</f>
        <v xml:space="preserve">
Jing Wu, 
Chuxiao Qu, 
Guangjie Li, 
Man-Tat Ng
</v>
      </c>
      <c r="H1278" s="9">
        <v>28264</v>
      </c>
      <c r="I1278" s="9">
        <v>125</v>
      </c>
      <c r="J1278" s="9" t="s">
        <v>4505</v>
      </c>
    </row>
    <row r="1279" spans="1:10" x14ac:dyDescent="0.3">
      <c r="A1279" s="7" t="s">
        <v>4506</v>
      </c>
      <c r="B1279" s="9" t="s">
        <v>19674</v>
      </c>
      <c r="C1279" s="7" t="s">
        <v>1643</v>
      </c>
      <c r="D1279" s="11">
        <v>7.6</v>
      </c>
      <c r="E1279" s="7" t="s">
        <v>4507</v>
      </c>
      <c r="F1279" s="9" t="s">
        <v>21951</v>
      </c>
      <c r="G1279" s="9" t="str">
        <f>IFERROR(
  IF(TRIM(Table22[[#This Row],[STARS]])="", "Unknown",
    TRIM(MID(Table22[[#This Row],[STARS]], FIND("Stars:", Table22[[#This Row],[STARS]]) + 6, LEN(Table22[[#This Row],[STARS]])))
  ),
"Unknown")</f>
        <v xml:space="preserve">
Judi Dench, 
Steve Coogan, 
Sophie Kennedy Clark, 
Mare Winningham
</v>
      </c>
      <c r="H1279" s="9">
        <v>96244</v>
      </c>
      <c r="I1279" s="9">
        <v>98</v>
      </c>
      <c r="J1279" s="9" t="s">
        <v>4509</v>
      </c>
    </row>
    <row r="1280" spans="1:10" x14ac:dyDescent="0.3">
      <c r="A1280" s="8" t="s">
        <v>4510</v>
      </c>
      <c r="B1280" s="9" t="s">
        <v>19684</v>
      </c>
      <c r="C1280" s="8" t="s">
        <v>1375</v>
      </c>
      <c r="D1280" s="10">
        <v>6.6</v>
      </c>
      <c r="E1280" s="8" t="s">
        <v>4511</v>
      </c>
      <c r="F1280" s="9" t="s">
        <v>21950</v>
      </c>
      <c r="G1280" s="9" t="str">
        <f>IFERROR(
  IF(TRIM(Table22[[#This Row],[STARS]])="", "Unknown",
    TRIM(MID(Table22[[#This Row],[STARS]], FIND("Stars:", Table22[[#This Row],[STARS]]) + 6, LEN(Table22[[#This Row],[STARS]])))
  ),
"Unknown")</f>
        <v xml:space="preserve">
ChloÃ« Grace Moretz, 
Thomas Mann, 
Richard Armitage, 
Carrie-Anne Moss
</v>
      </c>
      <c r="H1280" s="9">
        <v>19354</v>
      </c>
      <c r="I1280" s="9">
        <v>88</v>
      </c>
      <c r="J1280" s="9">
        <v>0</v>
      </c>
    </row>
    <row r="1281" spans="1:10" x14ac:dyDescent="0.3">
      <c r="A1281" s="7" t="s">
        <v>4513</v>
      </c>
      <c r="B1281" s="9" t="s">
        <v>19855</v>
      </c>
      <c r="C1281" s="7" t="s">
        <v>4404</v>
      </c>
      <c r="D1281" s="11">
        <v>7.3</v>
      </c>
      <c r="E1281" s="7" t="s">
        <v>4515</v>
      </c>
      <c r="F1281" s="9" t="s">
        <v>1894</v>
      </c>
      <c r="G1281" s="9" t="str">
        <f>IFERROR(
  IF(TRIM(Table22[[#This Row],[STARS]])="", "Unknown",
    TRIM(MID(Table22[[#This Row],[STARS]], FIND("Stars:", Table22[[#This Row],[STARS]]) + 6, LEN(Table22[[#This Row],[STARS]])))
  ),
"Unknown")</f>
        <v xml:space="preserve">
Toby Stephens, 
Ronny Jhutti, 
Roger Griffiths, 
Miranda Raison
</v>
      </c>
      <c r="H1281" s="9">
        <v>3263</v>
      </c>
      <c r="I1281" s="9">
        <v>60</v>
      </c>
      <c r="J1281" s="9">
        <v>0</v>
      </c>
    </row>
    <row r="1282" spans="1:10" x14ac:dyDescent="0.3">
      <c r="A1282" s="8" t="s">
        <v>4517</v>
      </c>
      <c r="B1282" s="9" t="s">
        <v>19672</v>
      </c>
      <c r="C1282" s="8" t="s">
        <v>25</v>
      </c>
      <c r="D1282" s="10">
        <v>6.2</v>
      </c>
      <c r="E1282" s="8" t="s">
        <v>4518</v>
      </c>
      <c r="F1282" s="9" t="s">
        <v>21949</v>
      </c>
      <c r="G1282" s="9" t="str">
        <f>IFERROR(
  IF(TRIM(Table22[[#This Row],[STARS]])="", "Unknown",
    TRIM(MID(Table22[[#This Row],[STARS]], FIND("Stars:", Table22[[#This Row],[STARS]]) + 6, LEN(Table22[[#This Row],[STARS]])))
  ),
"Unknown")</f>
        <v xml:space="preserve">
Nicholas Corda, 
Sylvana Joyce, 
Alyson Leigh Rosenfeld, 
Courtney Shaw
</v>
      </c>
      <c r="H1282" s="9">
        <v>2848</v>
      </c>
      <c r="I1282" s="9">
        <v>103</v>
      </c>
      <c r="J1282" s="9">
        <v>0</v>
      </c>
    </row>
    <row r="1283" spans="1:10" x14ac:dyDescent="0.3">
      <c r="A1283" s="7" t="s">
        <v>4520</v>
      </c>
      <c r="B1283" s="9" t="s">
        <v>19693</v>
      </c>
      <c r="C1283" s="7" t="s">
        <v>4521</v>
      </c>
      <c r="D1283" s="11">
        <v>6.7</v>
      </c>
      <c r="E1283" s="7" t="s">
        <v>4522</v>
      </c>
      <c r="F1283" s="9" t="s">
        <v>21948</v>
      </c>
      <c r="G1283" s="9" t="str">
        <f>IFERROR(
  IF(TRIM(Table22[[#This Row],[STARS]])="", "Unknown",
    TRIM(MID(Table22[[#This Row],[STARS]], FIND("Stars:", Table22[[#This Row],[STARS]]) + 6, LEN(Table22[[#This Row],[STARS]])))
  ),
"Unknown")</f>
        <v xml:space="preserve">
Alexander Petrov, 
Irina Starshenbaum, 
Viktor Dobronravov, 
Vinzenz Kiefer
</v>
      </c>
      <c r="H1283" s="9">
        <v>10546</v>
      </c>
      <c r="I1283" s="9">
        <v>139</v>
      </c>
      <c r="J1283" s="9">
        <v>0</v>
      </c>
    </row>
    <row r="1284" spans="1:10" x14ac:dyDescent="0.3">
      <c r="A1284" s="8" t="s">
        <v>4524</v>
      </c>
      <c r="B1284" s="9" t="s">
        <v>19693</v>
      </c>
      <c r="C1284" s="8" t="s">
        <v>1017</v>
      </c>
      <c r="D1284" s="10">
        <v>8.5</v>
      </c>
      <c r="E1284" s="8" t="s">
        <v>4525</v>
      </c>
      <c r="F1284" s="9" t="s">
        <v>1894</v>
      </c>
      <c r="G1284" s="9" t="str">
        <f>IFERROR(
  IF(TRIM(Table22[[#This Row],[STARS]])="", "Unknown",
    TRIM(MID(Table22[[#This Row],[STARS]], FIND("Stars:", Table22[[#This Row],[STARS]]) + 6, LEN(Table22[[#This Row],[STARS]])))
  ),
"Unknown")</f>
        <v xml:space="preserve">
Bobby Berk, 
Karamo Brown, 
Tan France, 
Antoni Porowski
</v>
      </c>
      <c r="H1284" s="9">
        <v>16094</v>
      </c>
      <c r="I1284" s="9">
        <v>45</v>
      </c>
      <c r="J1284" s="9">
        <v>0</v>
      </c>
    </row>
    <row r="1285" spans="1:10" x14ac:dyDescent="0.3">
      <c r="A1285" s="7" t="s">
        <v>4527</v>
      </c>
      <c r="B1285" s="9" t="s">
        <v>19856</v>
      </c>
      <c r="C1285" s="7" t="s">
        <v>239</v>
      </c>
      <c r="D1285" s="11">
        <v>7.4</v>
      </c>
      <c r="E1285" s="7" t="s">
        <v>4529</v>
      </c>
      <c r="F1285" s="9" t="s">
        <v>1894</v>
      </c>
      <c r="G1285" s="9" t="str">
        <f>IFERROR(
  IF(TRIM(Table22[[#This Row],[STARS]])="", "Unknown",
    TRIM(MID(Table22[[#This Row],[STARS]], FIND("Stars:", Table22[[#This Row],[STARS]]) + 6, LEN(Table22[[#This Row],[STARS]])))
  ),
"Unknown")</f>
        <v xml:space="preserve">
Allan Hawco, 
Krystin Pellerin, 
Mark O'Brien, 
Marthe Bernard
</v>
      </c>
      <c r="H1285" s="9">
        <v>3553</v>
      </c>
      <c r="I1285" s="9">
        <v>60</v>
      </c>
      <c r="J1285" s="9">
        <v>0</v>
      </c>
    </row>
    <row r="1286" spans="1:10" x14ac:dyDescent="0.3">
      <c r="A1286" s="8" t="s">
        <v>4531</v>
      </c>
      <c r="B1286" s="9" t="s">
        <v>19693</v>
      </c>
      <c r="C1286" s="8" t="s">
        <v>339</v>
      </c>
      <c r="D1286" s="10">
        <v>9.1</v>
      </c>
      <c r="E1286" s="8" t="s">
        <v>4532</v>
      </c>
      <c r="F1286" s="9" t="s">
        <v>1894</v>
      </c>
      <c r="G1286" s="9" t="str">
        <f>IFERROR(
  IF(TRIM(Table22[[#This Row],[STARS]])="", "Unknown",
    TRIM(MID(Table22[[#This Row],[STARS]], FIND("Stars:", Table22[[#This Row],[STARS]]) + 6, LEN(Table22[[#This Row],[STARS]])))
  ),
"Unknown")</f>
        <v xml:space="preserve">
Sun-kyun Lee, 
Ji-eun Lee, 
Ji-Ah Lee, 
Park Ho-San
</v>
      </c>
      <c r="H1286" s="9">
        <v>3944</v>
      </c>
      <c r="I1286" s="9">
        <v>70</v>
      </c>
      <c r="J1286" s="9">
        <v>0</v>
      </c>
    </row>
    <row r="1287" spans="1:10" x14ac:dyDescent="0.3">
      <c r="A1287" s="7" t="s">
        <v>4534</v>
      </c>
      <c r="B1287" s="9" t="s">
        <v>19745</v>
      </c>
      <c r="C1287" s="7" t="s">
        <v>25</v>
      </c>
      <c r="D1287" s="11">
        <v>4.5</v>
      </c>
      <c r="E1287" s="7" t="s">
        <v>4535</v>
      </c>
      <c r="F1287" s="9" t="s">
        <v>21947</v>
      </c>
      <c r="G1287" s="9" t="str">
        <f>IFERROR(
  IF(TRIM(Table22[[#This Row],[STARS]])="", "Unknown",
    TRIM(MID(Table22[[#This Row],[STARS]], FIND("Stars:", Table22[[#This Row],[STARS]]) + 6, LEN(Table22[[#This Row],[STARS]])))
  ),
"Unknown")</f>
        <v xml:space="preserve">
Jason Lee, 
Zachary Levi, 
David Cross, 
Justin Long
</v>
      </c>
      <c r="H1287" s="9">
        <v>45491</v>
      </c>
      <c r="I1287" s="9">
        <v>88</v>
      </c>
      <c r="J1287" s="9" t="s">
        <v>4537</v>
      </c>
    </row>
    <row r="1288" spans="1:10" x14ac:dyDescent="0.3">
      <c r="A1288" s="8" t="s">
        <v>4538</v>
      </c>
      <c r="B1288" s="9" t="s">
        <v>19677</v>
      </c>
      <c r="C1288" s="8" t="s">
        <v>1017</v>
      </c>
      <c r="D1288" s="10">
        <v>6.8</v>
      </c>
      <c r="E1288" s="8" t="s">
        <v>4539</v>
      </c>
      <c r="F1288" s="9" t="s">
        <v>1894</v>
      </c>
      <c r="G1288" s="9" t="str">
        <f>IFERROR(
  IF(TRIM(Table22[[#This Row],[STARS]])="", "Unknown",
    TRIM(MID(Table22[[#This Row],[STARS]], FIND("Stars:", Table22[[#This Row],[STARS]]) + 6, LEN(Table22[[#This Row],[STARS]])))
  ),
"Unknown")</f>
        <v xml:space="preserve">
Dominic C. Skinner, 
Val Garland, 
Maya Jama, 
Stacey Dooley
</v>
      </c>
      <c r="H1288" s="9">
        <v>1440</v>
      </c>
      <c r="I1288" s="9">
        <v>60</v>
      </c>
      <c r="J1288" s="9">
        <v>0</v>
      </c>
    </row>
    <row r="1289" spans="1:10" x14ac:dyDescent="0.3">
      <c r="A1289" s="7" t="s">
        <v>4541</v>
      </c>
      <c r="B1289" s="9" t="s">
        <v>19675</v>
      </c>
      <c r="C1289" s="7" t="s">
        <v>96</v>
      </c>
      <c r="D1289" s="11">
        <v>6.5</v>
      </c>
      <c r="E1289" s="7" t="s">
        <v>4542</v>
      </c>
      <c r="F1289" s="9" t="s">
        <v>21946</v>
      </c>
      <c r="G1289" s="9" t="str">
        <f>IFERROR(
  IF(TRIM(Table22[[#This Row],[STARS]])="", "Unknown",
    TRIM(MID(Table22[[#This Row],[STARS]], FIND("Stars:", Table22[[#This Row],[STARS]]) + 6, LEN(Table22[[#This Row],[STARS]])))
  ),
"Unknown")</f>
        <v xml:space="preserve">
Suliane Brahim, 
Sofian Khammes, 
Marie Narbonne, 
Raphael Romand
</v>
      </c>
      <c r="H1289" s="9">
        <v>338</v>
      </c>
      <c r="I1289" s="9">
        <v>101</v>
      </c>
      <c r="J1289" s="9">
        <v>0</v>
      </c>
    </row>
    <row r="1290" spans="1:10" x14ac:dyDescent="0.3">
      <c r="A1290" s="8" t="s">
        <v>4544</v>
      </c>
      <c r="B1290" s="9" t="s">
        <v>19786</v>
      </c>
      <c r="C1290" s="8" t="s">
        <v>43</v>
      </c>
      <c r="D1290" s="10">
        <v>7.9</v>
      </c>
      <c r="E1290" s="8" t="s">
        <v>4545</v>
      </c>
      <c r="F1290" s="9" t="s">
        <v>1894</v>
      </c>
      <c r="G1290" s="9" t="str">
        <f>IFERROR(
  IF(TRIM(Table22[[#This Row],[STARS]])="", "Unknown",
    TRIM(MID(Table22[[#This Row],[STARS]], FIND("Stars:", Table22[[#This Row],[STARS]]) + 6, LEN(Table22[[#This Row],[STARS]])))
  ),
"Unknown")</f>
        <v xml:space="preserve">
Rachael Stirling, 
Julie Graham, 
Sophie Rundle, 
Anna Maxwell Martin
</v>
      </c>
      <c r="H1290" s="9">
        <v>11331</v>
      </c>
      <c r="I1290" s="9">
        <v>45</v>
      </c>
      <c r="J1290" s="9">
        <v>0</v>
      </c>
    </row>
    <row r="1291" spans="1:10" x14ac:dyDescent="0.3">
      <c r="A1291" s="7" t="s">
        <v>4547</v>
      </c>
      <c r="B1291" s="9" t="s">
        <v>19684</v>
      </c>
      <c r="C1291" s="7" t="s">
        <v>47</v>
      </c>
      <c r="D1291" s="11">
        <v>7.1</v>
      </c>
      <c r="E1291" s="7" t="s">
        <v>4548</v>
      </c>
      <c r="F1291" s="9" t="s">
        <v>1894</v>
      </c>
      <c r="G1291" s="9" t="str">
        <f>IFERROR(
  IF(TRIM(Table22[[#This Row],[STARS]])="", "Unknown",
    TRIM(MID(Table22[[#This Row],[STARS]], FIND("Stars:", Table22[[#This Row],[STARS]]) + 6, LEN(Table22[[#This Row],[STARS]])))
  ),
"Unknown")</f>
        <v xml:space="preserve">
Celeste Dring, 
Louise Ford, 
Hugh Skinner, 
Ellie White
</v>
      </c>
      <c r="H1291" s="9">
        <v>2383</v>
      </c>
      <c r="I1291" s="9">
        <v>30</v>
      </c>
      <c r="J1291" s="9">
        <v>0</v>
      </c>
    </row>
    <row r="1292" spans="1:10" x14ac:dyDescent="0.3">
      <c r="A1292" s="8" t="s">
        <v>4550</v>
      </c>
      <c r="B1292" s="9" t="s">
        <v>19675</v>
      </c>
      <c r="C1292" s="8" t="s">
        <v>81</v>
      </c>
      <c r="D1292" s="10">
        <v>6.3</v>
      </c>
      <c r="E1292" s="8" t="s">
        <v>4551</v>
      </c>
      <c r="F1292" s="9" t="s">
        <v>1894</v>
      </c>
      <c r="G1292" s="9" t="str">
        <f>IFERROR(
  IF(TRIM(Table22[[#This Row],[STARS]])="", "Unknown",
    TRIM(MID(Table22[[#This Row],[STARS]], FIND("Stars:", Table22[[#This Row],[STARS]]) + 6, LEN(Table22[[#This Row],[STARS]])))
  ),
"Unknown")</f>
        <v xml:space="preserve">
Cecilia SuÃ¡rez, 
Ernesto Alterio, 
Alejandro Speitzer, 
Isaac HernÃ¡ndez
</v>
      </c>
      <c r="H1292" s="9">
        <v>3959</v>
      </c>
      <c r="I1292" s="9">
        <v>149</v>
      </c>
      <c r="J1292" s="9">
        <v>0</v>
      </c>
    </row>
    <row r="1293" spans="1:10" x14ac:dyDescent="0.3">
      <c r="A1293" s="7" t="s">
        <v>4553</v>
      </c>
      <c r="B1293" s="9" t="s">
        <v>19711</v>
      </c>
      <c r="C1293" s="7" t="s">
        <v>164</v>
      </c>
      <c r="D1293" s="11">
        <v>3.8</v>
      </c>
      <c r="E1293" s="7" t="s">
        <v>4554</v>
      </c>
      <c r="F1293" s="9" t="s">
        <v>21945</v>
      </c>
      <c r="G1293" s="9" t="str">
        <f>IFERROR(
  IF(TRIM(Table22[[#This Row],[STARS]])="", "Unknown",
    TRIM(MID(Table22[[#This Row],[STARS]], FIND("Stars:", Table22[[#This Row],[STARS]]) + 6, LEN(Table22[[#This Row],[STARS]])))
  ),
"Unknown")</f>
        <v xml:space="preserve">
Jason Statham, 
Ron Perlman, 
Ray Liotta, 
Leelee Sobieski
</v>
      </c>
      <c r="H1293" s="9">
        <v>46327</v>
      </c>
      <c r="I1293" s="9">
        <v>127</v>
      </c>
      <c r="J1293" s="9" t="s">
        <v>4556</v>
      </c>
    </row>
    <row r="1294" spans="1:10" x14ac:dyDescent="0.3">
      <c r="A1294" s="8" t="s">
        <v>4557</v>
      </c>
      <c r="B1294" s="9" t="s">
        <v>19672</v>
      </c>
      <c r="C1294" s="8" t="s">
        <v>91</v>
      </c>
      <c r="D1294" s="10">
        <v>5.5</v>
      </c>
      <c r="E1294" s="8" t="s">
        <v>4558</v>
      </c>
      <c r="F1294" s="9" t="s">
        <v>21944</v>
      </c>
      <c r="G1294" s="9" t="str">
        <f>IFERROR(
  IF(TRIM(Table22[[#This Row],[STARS]])="", "Unknown",
    TRIM(MID(Table22[[#This Row],[STARS]], FIND("Stars:", Table22[[#This Row],[STARS]]) + 6, LEN(Table22[[#This Row],[STARS]])))
  ),
"Unknown")</f>
        <v xml:space="preserve">
Molly Nutley, 
Fredrik Quinones, 
Rakel WÃ¤rmlÃ¤nder, 
Christopher Wollter
</v>
      </c>
      <c r="H1294" s="9">
        <v>1156</v>
      </c>
      <c r="I1294" s="9">
        <v>110</v>
      </c>
      <c r="J1294" s="9">
        <v>0</v>
      </c>
    </row>
    <row r="1295" spans="1:10" x14ac:dyDescent="0.3">
      <c r="A1295" s="7" t="s">
        <v>4560</v>
      </c>
      <c r="B1295" s="9" t="s">
        <v>19693</v>
      </c>
      <c r="C1295" s="7" t="s">
        <v>1780</v>
      </c>
      <c r="D1295" s="11">
        <v>4.3</v>
      </c>
      <c r="E1295" s="7" t="s">
        <v>4561</v>
      </c>
      <c r="F1295" s="9" t="s">
        <v>1894</v>
      </c>
      <c r="G1295" s="9" t="str">
        <f>IFERROR(
  IF(TRIM(Table22[[#This Row],[STARS]])="", "Unknown",
    TRIM(MID(Table22[[#This Row],[STARS]], FIND("Stars:", Table22[[#This Row],[STARS]]) + 6, LEN(Table22[[#This Row],[STARS]])))
  ),
"Unknown")</f>
        <v xml:space="preserve">
William Moseley, 
Poppy Drayton, 
Loreto Peralta, 
Armando Gutierrez
</v>
      </c>
      <c r="H1295" s="9">
        <v>8546</v>
      </c>
      <c r="I1295" s="9">
        <v>85</v>
      </c>
      <c r="J1295" s="9" t="s">
        <v>4563</v>
      </c>
    </row>
    <row r="1296" spans="1:10" x14ac:dyDescent="0.3">
      <c r="A1296" s="8" t="s">
        <v>4564</v>
      </c>
      <c r="B1296" s="9" t="s">
        <v>19850</v>
      </c>
      <c r="C1296" s="8" t="s">
        <v>15</v>
      </c>
      <c r="D1296" s="10">
        <v>8.1999999999999993</v>
      </c>
      <c r="E1296" s="8" t="s">
        <v>4565</v>
      </c>
      <c r="F1296" s="9" t="s">
        <v>1894</v>
      </c>
      <c r="G1296" s="9" t="str">
        <f>IFERROR(
  IF(TRIM(Table22[[#This Row],[STARS]])="", "Unknown",
    TRIM(MID(Table22[[#This Row],[STARS]], FIND("Stars:", Table22[[#This Row],[STARS]]) + 6, LEN(Table22[[#This Row],[STARS]])))
  ),
"Unknown")</f>
        <v xml:space="preserve">
Josh Keaton, 
Lacey Chabert, 
Joshua LeBar, 
Grey Griffin
</v>
      </c>
      <c r="H1296" s="9">
        <v>11421</v>
      </c>
      <c r="I1296" s="9">
        <v>23</v>
      </c>
      <c r="J1296" s="9">
        <v>0</v>
      </c>
    </row>
    <row r="1297" spans="1:10" x14ac:dyDescent="0.3">
      <c r="A1297" s="7" t="s">
        <v>4567</v>
      </c>
      <c r="B1297" s="9" t="s">
        <v>19672</v>
      </c>
      <c r="C1297" s="7" t="s">
        <v>4568</v>
      </c>
      <c r="D1297" s="11">
        <v>6.6</v>
      </c>
      <c r="E1297" s="7" t="s">
        <v>4569</v>
      </c>
      <c r="F1297" s="9" t="s">
        <v>1894</v>
      </c>
      <c r="G1297" s="9" t="str">
        <f>IFERROR(
  IF(TRIM(Table22[[#This Row],[STARS]])="", "Unknown",
    TRIM(MID(Table22[[#This Row],[STARS]], FIND("Stars:", Table22[[#This Row],[STARS]]) + 6, LEN(Table22[[#This Row],[STARS]])))
  ),
"Unknown")</f>
        <v xml:space="preserve">
Derek Jacobi, 
James Oliver Wheatley, 
Sam Callis, 
Tom Padley
</v>
      </c>
      <c r="H1297" s="9">
        <v>2134</v>
      </c>
      <c r="I1297" s="9">
        <v>0</v>
      </c>
      <c r="J1297" s="9">
        <v>0</v>
      </c>
    </row>
    <row r="1298" spans="1:10" x14ac:dyDescent="0.3">
      <c r="A1298" s="8" t="s">
        <v>4571</v>
      </c>
      <c r="B1298" s="9" t="s">
        <v>19797</v>
      </c>
      <c r="C1298" s="8" t="s">
        <v>68</v>
      </c>
      <c r="D1298" s="10">
        <v>7.1</v>
      </c>
      <c r="E1298" s="8" t="s">
        <v>4572</v>
      </c>
      <c r="F1298" s="9" t="s">
        <v>1894</v>
      </c>
      <c r="G1298" s="9" t="str">
        <f>IFERROR(
  IF(TRIM(Table22[[#This Row],[STARS]])="", "Unknown",
    TRIM(MID(Table22[[#This Row],[STARS]], FIND("Stars:", Table22[[#This Row],[STARS]]) + 6, LEN(Table22[[#This Row],[STARS]])))
  ),
"Unknown")</f>
        <v xml:space="preserve">
Kim So-Hyun, 
Song Kang, 
Ga-ram Jung, 
Go Min-Si
</v>
      </c>
      <c r="H1298" s="9">
        <v>3786</v>
      </c>
      <c r="I1298" s="9">
        <v>50</v>
      </c>
      <c r="J1298" s="9">
        <v>0</v>
      </c>
    </row>
    <row r="1299" spans="1:10" x14ac:dyDescent="0.3">
      <c r="A1299" s="7" t="s">
        <v>4574</v>
      </c>
      <c r="B1299" s="9" t="s">
        <v>19684</v>
      </c>
      <c r="C1299" s="7" t="s">
        <v>1866</v>
      </c>
      <c r="D1299" s="11">
        <v>5.4</v>
      </c>
      <c r="E1299" s="7" t="s">
        <v>4575</v>
      </c>
      <c r="F1299" s="9" t="s">
        <v>21943</v>
      </c>
      <c r="G1299" s="9" t="str">
        <f>IFERROR(
  IF(TRIM(Table22[[#This Row],[STARS]])="", "Unknown",
    TRIM(MID(Table22[[#This Row],[STARS]], FIND("Stars:", Table22[[#This Row],[STARS]]) + 6, LEN(Table22[[#This Row],[STARS]])))
  ),
"Unknown")</f>
        <v xml:space="preserve">
Chad Michael Collins, 
Billy Zane, 
Dennis Haysbert, 
Nick Gomez
</v>
      </c>
      <c r="H1299" s="9">
        <v>3512</v>
      </c>
      <c r="I1299" s="9">
        <v>99</v>
      </c>
      <c r="J1299" s="9">
        <v>0</v>
      </c>
    </row>
    <row r="1300" spans="1:10" x14ac:dyDescent="0.3">
      <c r="A1300" s="8" t="s">
        <v>4577</v>
      </c>
      <c r="B1300" s="9" t="s">
        <v>19677</v>
      </c>
      <c r="C1300" s="8" t="s">
        <v>104</v>
      </c>
      <c r="D1300" s="10">
        <v>7.7</v>
      </c>
      <c r="E1300" s="8" t="s">
        <v>4578</v>
      </c>
      <c r="F1300" s="9" t="s">
        <v>1894</v>
      </c>
      <c r="G1300" s="9" t="str">
        <f>IFERROR(
  IF(TRIM(Table22[[#This Row],[STARS]])="", "Unknown",
    TRIM(MID(Table22[[#This Row],[STARS]], FIND("Stars:", Table22[[#This Row],[STARS]]) + 6, LEN(Table22[[#This Row],[STARS]])))
  ),
"Unknown")</f>
        <v xml:space="preserve">
Lee Dong-Wook, 
Sang-woo Lee, 
Sung Yoon Son, 
Oh Jeong-Se
</v>
      </c>
      <c r="H1300" s="9">
        <v>1942</v>
      </c>
      <c r="I1300" s="9">
        <v>60</v>
      </c>
      <c r="J1300" s="9">
        <v>0</v>
      </c>
    </row>
    <row r="1301" spans="1:10" x14ac:dyDescent="0.3">
      <c r="A1301" s="7" t="s">
        <v>4580</v>
      </c>
      <c r="B1301" s="9" t="s">
        <v>19677</v>
      </c>
      <c r="C1301" s="7" t="s">
        <v>34</v>
      </c>
      <c r="D1301" s="11">
        <v>5.8</v>
      </c>
      <c r="E1301" s="7" t="s">
        <v>4581</v>
      </c>
      <c r="F1301" s="9" t="s">
        <v>21942</v>
      </c>
      <c r="G1301" s="9" t="str">
        <f>IFERROR(
  IF(TRIM(Table22[[#This Row],[STARS]])="", "Unknown",
    TRIM(MID(Table22[[#This Row],[STARS]], FIND("Stars:", Table22[[#This Row],[STARS]]) + 6, LEN(Table22[[#This Row],[STARS]])))
  ),
"Unknown")</f>
        <v xml:space="preserve">
Gina Rodriguez, 
Thomas Dekker, 
Vivian Chan, 
Barbarella Pardo
</v>
      </c>
      <c r="H1301" s="9">
        <v>10048</v>
      </c>
      <c r="I1301" s="9">
        <v>104</v>
      </c>
      <c r="J1301" s="9" t="s">
        <v>4583</v>
      </c>
    </row>
    <row r="1302" spans="1:10" x14ac:dyDescent="0.3">
      <c r="A1302" s="8" t="s">
        <v>4584</v>
      </c>
      <c r="B1302" s="9" t="s">
        <v>19705</v>
      </c>
      <c r="C1302" s="8" t="s">
        <v>4585</v>
      </c>
      <c r="D1302" s="10">
        <v>6.4</v>
      </c>
      <c r="E1302" s="8" t="s">
        <v>4586</v>
      </c>
      <c r="F1302" s="9" t="s">
        <v>21941</v>
      </c>
      <c r="G1302" s="9" t="str">
        <f>IFERROR(
  IF(TRIM(Table22[[#This Row],[STARS]])="", "Unknown",
    TRIM(MID(Table22[[#This Row],[STARS]], FIND("Stars:", Table22[[#This Row],[STARS]]) + 6, LEN(Table22[[#This Row],[STARS]])))
  ),
"Unknown")</f>
        <v xml:space="preserve">
Chase Williamson, 
Rob Mayes, 
Paul Giamatti, 
Clancy Brown
</v>
      </c>
      <c r="H1302" s="9">
        <v>37007</v>
      </c>
      <c r="I1302" s="9">
        <v>99</v>
      </c>
      <c r="J1302" s="9" t="s">
        <v>4588</v>
      </c>
    </row>
    <row r="1303" spans="1:10" x14ac:dyDescent="0.3">
      <c r="A1303" s="7" t="s">
        <v>4589</v>
      </c>
      <c r="B1303" s="9" t="s">
        <v>19677</v>
      </c>
      <c r="C1303" s="7" t="s">
        <v>4590</v>
      </c>
      <c r="D1303" s="11">
        <v>8</v>
      </c>
      <c r="E1303" s="7" t="s">
        <v>4591</v>
      </c>
      <c r="F1303" s="9" t="s">
        <v>1894</v>
      </c>
      <c r="G1303" s="9" t="str">
        <f>IFERROR(
  IF(TRIM(Table22[[#This Row],[STARS]])="", "Unknown",
    TRIM(MID(Table22[[#This Row],[STARS]], FIND("Stars:", Table22[[#This Row],[STARS]]) + 6, LEN(Table22[[#This Row],[STARS]])))
  ),
"Unknown")</f>
        <v xml:space="preserve">
Kaiji Tang, 
Michael C. Pizzuto, 
Keith Silverstein, 
Erika Harlacher
</v>
      </c>
      <c r="H1303" s="9">
        <v>3836</v>
      </c>
      <c r="I1303" s="9">
        <v>24</v>
      </c>
      <c r="J1303" s="9">
        <v>0</v>
      </c>
    </row>
    <row r="1304" spans="1:10" x14ac:dyDescent="0.3">
      <c r="A1304" s="8" t="s">
        <v>4593</v>
      </c>
      <c r="B1304" s="9" t="s">
        <v>19672</v>
      </c>
      <c r="C1304" s="8" t="s">
        <v>86</v>
      </c>
      <c r="D1304" s="10">
        <v>7</v>
      </c>
      <c r="E1304" s="8" t="s">
        <v>4594</v>
      </c>
      <c r="F1304" s="9" t="s">
        <v>21940</v>
      </c>
      <c r="G1304" s="9" t="str">
        <f>IFERROR(
  IF(TRIM(Table22[[#This Row],[STARS]])="", "Unknown",
    TRIM(MID(Table22[[#This Row],[STARS]], FIND("Stars:", Table22[[#This Row],[STARS]]) + 6, LEN(Table22[[#This Row],[STARS]])))
  ),
"Unknown")</f>
        <v xml:space="preserve">
Tessa Thompson, 
Ruth Negga, 
AndrÃ© Holland, 
Bill Camp
</v>
      </c>
      <c r="H1304" s="9">
        <v>200</v>
      </c>
      <c r="I1304" s="9">
        <v>98</v>
      </c>
      <c r="J1304" s="9">
        <v>0</v>
      </c>
    </row>
    <row r="1305" spans="1:10" x14ac:dyDescent="0.3">
      <c r="A1305" s="7" t="s">
        <v>4596</v>
      </c>
      <c r="B1305" s="9" t="s">
        <v>19705</v>
      </c>
      <c r="C1305" s="7" t="s">
        <v>856</v>
      </c>
      <c r="D1305" s="11">
        <v>5.6</v>
      </c>
      <c r="E1305" s="7" t="s">
        <v>4598</v>
      </c>
      <c r="F1305" s="9" t="s">
        <v>21939</v>
      </c>
      <c r="G1305" s="9" t="str">
        <f>IFERROR(
  IF(TRIM(Table22[[#This Row],[STARS]])="", "Unknown",
    TRIM(MID(Table22[[#This Row],[STARS]], FIND("Stars:", Table22[[#This Row],[STARS]]) + 6, LEN(Table22[[#This Row],[STARS]])))
  ),
"Unknown")</f>
        <v xml:space="preserve">
Josh Duhamel, 
Bruce Willis, 
Rosario Dawson, 
Vincent D'Onofrio
</v>
      </c>
      <c r="H1305" s="9">
        <v>25743</v>
      </c>
      <c r="I1305" s="9">
        <v>97</v>
      </c>
      <c r="J1305" s="9">
        <v>0</v>
      </c>
    </row>
    <row r="1306" spans="1:10" x14ac:dyDescent="0.3">
      <c r="A1306" s="8" t="s">
        <v>4600</v>
      </c>
      <c r="B1306" s="9" t="s">
        <v>19813</v>
      </c>
      <c r="C1306" s="8" t="s">
        <v>191</v>
      </c>
      <c r="D1306" s="10">
        <v>8.5</v>
      </c>
      <c r="E1306" s="8" t="s">
        <v>4601</v>
      </c>
      <c r="F1306" s="9" t="s">
        <v>1894</v>
      </c>
      <c r="G1306" s="9" t="str">
        <f>IFERROR(
  IF(TRIM(Table22[[#This Row],[STARS]])="", "Unknown",
    TRIM(MID(Table22[[#This Row],[STARS]], FIND("Stars:", Table22[[#This Row],[STARS]]) + 6, LEN(Table22[[#This Row],[STARS]])))
  ),
"Unknown")</f>
        <v xml:space="preserve">
Ha Ji-Won, 
Hye-Rin Han, 
Ju Jin-Mo, 
Ji Chang-Wook
</v>
      </c>
      <c r="H1306" s="9">
        <v>2072</v>
      </c>
      <c r="I1306" s="9">
        <v>0</v>
      </c>
      <c r="J1306" s="9">
        <v>0</v>
      </c>
    </row>
    <row r="1307" spans="1:10" x14ac:dyDescent="0.3">
      <c r="A1307" s="7" t="s">
        <v>4603</v>
      </c>
      <c r="B1307" s="9" t="s">
        <v>19677</v>
      </c>
      <c r="C1307" s="7" t="s">
        <v>1689</v>
      </c>
      <c r="D1307" s="11">
        <v>6</v>
      </c>
      <c r="E1307" s="7" t="s">
        <v>4604</v>
      </c>
      <c r="F1307" s="9" t="s">
        <v>1894</v>
      </c>
      <c r="G1307" s="9" t="str">
        <f>IFERROR(
  IF(TRIM(Table22[[#This Row],[STARS]])="", "Unknown",
    TRIM(MID(Table22[[#This Row],[STARS]], FIND("Stars:", Table22[[#This Row],[STARS]]) + 6, LEN(Table22[[#This Row],[STARS]])))
  ),
"Unknown")</f>
        <v xml:space="preserve">
Siena Agudong, 
Lauren Lindsey Donzis, 
Kalama Epstein, 
Sean Astin
</v>
      </c>
      <c r="H1307" s="9">
        <v>2486</v>
      </c>
      <c r="I1307" s="9">
        <v>30</v>
      </c>
      <c r="J1307" s="9">
        <v>0</v>
      </c>
    </row>
    <row r="1308" spans="1:10" x14ac:dyDescent="0.3">
      <c r="A1308" s="8" t="s">
        <v>4606</v>
      </c>
      <c r="B1308" s="9" t="s">
        <v>19675</v>
      </c>
      <c r="C1308" s="8" t="s">
        <v>104</v>
      </c>
      <c r="D1308" s="10">
        <v>5.2</v>
      </c>
      <c r="E1308" s="8" t="s">
        <v>4607</v>
      </c>
      <c r="F1308" s="9" t="s">
        <v>21938</v>
      </c>
      <c r="G1308" s="9" t="str">
        <f>IFERROR(
  IF(TRIM(Table22[[#This Row],[STARS]])="", "Unknown",
    TRIM(MID(Table22[[#This Row],[STARS]], FIND("Stars:", Table22[[#This Row],[STARS]]) + 6, LEN(Table22[[#This Row],[STARS]])))
  ),
"Unknown")</f>
        <v xml:space="preserve">
Nasim Pedrad, 
Anna Camp, 
Lamorne Morris, 
Sarah Burns
</v>
      </c>
      <c r="H1308" s="9">
        <v>9291</v>
      </c>
      <c r="I1308" s="9">
        <v>105</v>
      </c>
      <c r="J1308" s="9">
        <v>0</v>
      </c>
    </row>
    <row r="1309" spans="1:10" x14ac:dyDescent="0.3">
      <c r="A1309" s="7" t="s">
        <v>4609</v>
      </c>
      <c r="B1309" s="9" t="s">
        <v>19672</v>
      </c>
      <c r="C1309" s="7" t="s">
        <v>38</v>
      </c>
      <c r="D1309" s="11">
        <v>5.7</v>
      </c>
      <c r="E1309" s="7" t="s">
        <v>4610</v>
      </c>
      <c r="F1309" s="9" t="s">
        <v>21937</v>
      </c>
      <c r="G1309" s="9" t="str">
        <f>IFERROR(
  IF(TRIM(Table22[[#This Row],[STARS]])="", "Unknown",
    TRIM(MID(Table22[[#This Row],[STARS]], FIND("Stars:", Table22[[#This Row],[STARS]]) + 6, LEN(Table22[[#This Row],[STARS]])))
  ),
"Unknown")</f>
        <v xml:space="preserve">
Alessandra de Rossi, 
Piolo Pascual
</v>
      </c>
      <c r="H1309" s="9">
        <v>214</v>
      </c>
      <c r="I1309" s="9">
        <v>89</v>
      </c>
      <c r="J1309" s="9">
        <v>0</v>
      </c>
    </row>
    <row r="1310" spans="1:10" x14ac:dyDescent="0.3">
      <c r="A1310" s="8" t="s">
        <v>4612</v>
      </c>
      <c r="B1310" s="9" t="s">
        <v>19693</v>
      </c>
      <c r="C1310" s="8" t="s">
        <v>47</v>
      </c>
      <c r="D1310" s="10">
        <v>5.2</v>
      </c>
      <c r="E1310" s="8" t="s">
        <v>4613</v>
      </c>
      <c r="F1310" s="9" t="s">
        <v>21936</v>
      </c>
      <c r="G1310" s="9" t="str">
        <f>IFERROR(
  IF(TRIM(Table22[[#This Row],[STARS]])="", "Unknown",
    TRIM(MID(Table22[[#This Row],[STARS]], FIND("Stars:", Table22[[#This Row],[STARS]]) + 6, LEN(Table22[[#This Row],[STARS]])))
  ),
"Unknown")</f>
        <v xml:space="preserve">
Adam Sandler, 
Chris Rock, 
Steve Buscemi, 
Rachel Dratch
</v>
      </c>
      <c r="H1310" s="9">
        <v>20005</v>
      </c>
      <c r="I1310" s="9">
        <v>116</v>
      </c>
      <c r="J1310" s="9">
        <v>0</v>
      </c>
    </row>
    <row r="1311" spans="1:10" x14ac:dyDescent="0.3">
      <c r="A1311" s="7" t="s">
        <v>4615</v>
      </c>
      <c r="B1311" s="9" t="s">
        <v>19857</v>
      </c>
      <c r="C1311" s="7" t="s">
        <v>34</v>
      </c>
      <c r="D1311" s="11">
        <v>7.8</v>
      </c>
      <c r="E1311" s="7" t="s">
        <v>4616</v>
      </c>
      <c r="F1311" s="9" t="s">
        <v>1894</v>
      </c>
      <c r="G1311" s="9" t="str">
        <f>IFERROR(
  IF(TRIM(Table22[[#This Row],[STARS]])="", "Unknown",
    TRIM(MID(Table22[[#This Row],[STARS]], FIND("Stars:", Table22[[#This Row],[STARS]]) + 6, LEN(Table22[[#This Row],[STARS]])))
  ),
"Unknown")</f>
        <v xml:space="preserve">
Paul Muni, 
Ann Dvorak, 
Karen Morley, 
Osgood Perkins
</v>
      </c>
      <c r="H1311" s="9">
        <v>26365</v>
      </c>
      <c r="I1311" s="9">
        <v>93</v>
      </c>
      <c r="J1311" s="9">
        <v>0</v>
      </c>
    </row>
    <row r="1312" spans="1:10" x14ac:dyDescent="0.3">
      <c r="A1312" s="8" t="s">
        <v>4618</v>
      </c>
      <c r="B1312" s="9" t="s">
        <v>19677</v>
      </c>
      <c r="C1312" s="8" t="s">
        <v>86</v>
      </c>
      <c r="D1312" s="10">
        <v>5.9</v>
      </c>
      <c r="E1312" s="8" t="s">
        <v>4619</v>
      </c>
      <c r="F1312" s="9" t="s">
        <v>1894</v>
      </c>
      <c r="G1312" s="9" t="str">
        <f>IFERROR(
  IF(TRIM(Table22[[#This Row],[STARS]])="", "Unknown",
    TRIM(MID(Table22[[#This Row],[STARS]], FIND("Stars:", Table22[[#This Row],[STARS]]) + 6, LEN(Table22[[#This Row],[STARS]])))
  ),
"Unknown")</f>
        <v xml:space="preserve">
Jason Day, 
Margarita Rosa de Francisco, 
Carlos Ponce, 
Laura Perico
</v>
      </c>
      <c r="H1312" s="9">
        <v>768</v>
      </c>
      <c r="I1312" s="9">
        <v>0</v>
      </c>
      <c r="J1312" s="9">
        <v>0</v>
      </c>
    </row>
    <row r="1313" spans="1:10" x14ac:dyDescent="0.3">
      <c r="A1313" s="7" t="s">
        <v>4621</v>
      </c>
      <c r="B1313" s="9" t="s">
        <v>19686</v>
      </c>
      <c r="C1313" s="7" t="s">
        <v>1127</v>
      </c>
      <c r="D1313" s="11">
        <v>7</v>
      </c>
      <c r="E1313" s="7" t="s">
        <v>4623</v>
      </c>
      <c r="F1313" s="9" t="s">
        <v>21935</v>
      </c>
      <c r="G1313" s="9" t="str">
        <f>IFERROR(
  IF(TRIM(Table22[[#This Row],[STARS]])="", "Unknown",
    TRIM(MID(Table22[[#This Row],[STARS]], FIND("Stars:", Table22[[#This Row],[STARS]]) + 6, LEN(Table22[[#This Row],[STARS]])))
  ),
"Unknown")</f>
        <v xml:space="preserve">
Regina King, 
Imani Hakim, 
Sydney Mikayla, 
Brian Tee
</v>
      </c>
      <c r="H1313" s="9">
        <v>1704</v>
      </c>
      <c r="I1313" s="9">
        <v>86</v>
      </c>
      <c r="J1313" s="9">
        <v>0</v>
      </c>
    </row>
    <row r="1314" spans="1:10" x14ac:dyDescent="0.3">
      <c r="A1314" s="8" t="s">
        <v>4625</v>
      </c>
      <c r="B1314" s="9" t="s">
        <v>19672</v>
      </c>
      <c r="C1314" s="8" t="s">
        <v>160</v>
      </c>
      <c r="D1314" s="10">
        <v>0</v>
      </c>
      <c r="E1314" s="8" t="s">
        <v>4626</v>
      </c>
      <c r="F1314" s="9" t="s">
        <v>21934</v>
      </c>
      <c r="G1314" s="9" t="str">
        <f>IFERROR(
  IF(TRIM(Table22[[#This Row],[STARS]])="", "Unknown",
    TRIM(MID(Table22[[#This Row],[STARS]], FIND("Stars:", Table22[[#This Row],[STARS]]) + 6, LEN(Table22[[#This Row],[STARS]])))
  ),
"Unknown")</f>
        <v xml:space="preserve">
Mary Elizabeth Winstead, 
Woody Harrelson, 
Michiel Huisman, 
Tadanobu Asano
</v>
      </c>
      <c r="H1314" s="9">
        <v>0</v>
      </c>
      <c r="I1314" s="9">
        <v>106</v>
      </c>
      <c r="J1314" s="9">
        <v>0</v>
      </c>
    </row>
    <row r="1315" spans="1:10" x14ac:dyDescent="0.3">
      <c r="A1315" s="7" t="s">
        <v>4628</v>
      </c>
      <c r="B1315" s="9" t="s">
        <v>19693</v>
      </c>
      <c r="C1315" s="7" t="s">
        <v>104</v>
      </c>
      <c r="D1315" s="11">
        <v>5.2</v>
      </c>
      <c r="E1315" s="7" t="s">
        <v>4629</v>
      </c>
      <c r="F1315" s="9" t="s">
        <v>21933</v>
      </c>
      <c r="G1315" s="9" t="str">
        <f>IFERROR(
  IF(TRIM(Table22[[#This Row],[STARS]])="", "Unknown",
    TRIM(MID(Table22[[#This Row],[STARS]], FIND("Stars:", Table22[[#This Row],[STARS]]) + 6, LEN(Table22[[#This Row],[STARS]])))
  ),
"Unknown")</f>
        <v xml:space="preserve">
Gwen Elizabeth Duchon, 
Gillian Jacobs, 
Michaela Watkins, 
Phoebe Robinson
</v>
      </c>
      <c r="H1315" s="9">
        <v>16358</v>
      </c>
      <c r="I1315" s="9">
        <v>94</v>
      </c>
      <c r="J1315" s="9">
        <v>0</v>
      </c>
    </row>
    <row r="1316" spans="1:10" x14ac:dyDescent="0.3">
      <c r="A1316" s="8" t="s">
        <v>4631</v>
      </c>
      <c r="B1316" s="9" t="s">
        <v>19835</v>
      </c>
      <c r="C1316" s="8" t="s">
        <v>113</v>
      </c>
      <c r="D1316" s="10">
        <v>8.1</v>
      </c>
      <c r="E1316" s="8" t="s">
        <v>4632</v>
      </c>
      <c r="F1316" s="9" t="s">
        <v>1894</v>
      </c>
      <c r="G1316" s="9" t="str">
        <f>IFERROR(
  IF(TRIM(Table22[[#This Row],[STARS]])="", "Unknown",
    TRIM(MID(Table22[[#This Row],[STARS]], FIND("Stars:", Table22[[#This Row],[STARS]]) + 6, LEN(Table22[[#This Row],[STARS]])))
  ),
"Unknown")</f>
        <v xml:space="preserve">
Kelsey Grammer, 
Connie Nielsen, 
Hannah Ware, 
Jeff Hephner
</v>
      </c>
      <c r="H1316" s="9">
        <v>17281</v>
      </c>
      <c r="I1316" s="9">
        <v>56</v>
      </c>
      <c r="J1316" s="9">
        <v>0</v>
      </c>
    </row>
    <row r="1317" spans="1:10" x14ac:dyDescent="0.3">
      <c r="A1317" s="7" t="s">
        <v>4634</v>
      </c>
      <c r="B1317" s="9" t="s">
        <v>19684</v>
      </c>
      <c r="C1317" s="7" t="s">
        <v>34</v>
      </c>
      <c r="D1317" s="11">
        <v>6.4</v>
      </c>
      <c r="E1317" s="7" t="s">
        <v>4635</v>
      </c>
      <c r="F1317" s="9" t="s">
        <v>21932</v>
      </c>
      <c r="G1317" s="9" t="str">
        <f>IFERROR(
  IF(TRIM(Table22[[#This Row],[STARS]])="", "Unknown",
    TRIM(MID(Table22[[#This Row],[STARS]], FIND("Stars:", Table22[[#This Row],[STARS]]) + 6, LEN(Table22[[#This Row],[STARS]])))
  ),
"Unknown")</f>
        <v xml:space="preserve">
Chadwick Boseman, 
Luke Evans, 
Alfred Molina, 
Teresa Palmer
</v>
      </c>
      <c r="H1317" s="9">
        <v>15158</v>
      </c>
      <c r="I1317" s="9">
        <v>102</v>
      </c>
      <c r="J1317" s="9">
        <v>0</v>
      </c>
    </row>
    <row r="1318" spans="1:10" x14ac:dyDescent="0.3">
      <c r="A1318" s="8" t="s">
        <v>4637</v>
      </c>
      <c r="B1318" s="9" t="s">
        <v>19686</v>
      </c>
      <c r="C1318" s="8" t="s">
        <v>856</v>
      </c>
      <c r="D1318" s="10">
        <v>4.5999999999999996</v>
      </c>
      <c r="E1318" s="8" t="s">
        <v>4638</v>
      </c>
      <c r="F1318" s="9" t="s">
        <v>21424</v>
      </c>
      <c r="G1318" s="9" t="str">
        <f>IFERROR(
  IF(TRIM(Table22[[#This Row],[STARS]])="", "Unknown",
    TRIM(MID(Table22[[#This Row],[STARS]], FIND("Stars:", Table22[[#This Row],[STARS]]) + 6, LEN(Table22[[#This Row],[STARS]])))
  ),
"Unknown")</f>
        <v xml:space="preserve">
Jason Patric, 
Bruce Willis, 
John Cusack, 
Jessica Lowndes
</v>
      </c>
      <c r="H1318" s="9">
        <v>17952</v>
      </c>
      <c r="I1318" s="9">
        <v>93</v>
      </c>
      <c r="J1318" s="9">
        <v>0</v>
      </c>
    </row>
    <row r="1319" spans="1:10" x14ac:dyDescent="0.3">
      <c r="A1319" s="7" t="s">
        <v>4640</v>
      </c>
      <c r="B1319" s="9" t="s">
        <v>19682</v>
      </c>
      <c r="C1319" s="7" t="s">
        <v>549</v>
      </c>
      <c r="D1319" s="11">
        <v>3.4</v>
      </c>
      <c r="E1319" s="7" t="s">
        <v>4641</v>
      </c>
      <c r="F1319" s="9" t="s">
        <v>21931</v>
      </c>
      <c r="G1319" s="9" t="str">
        <f>IFERROR(
  IF(TRIM(Table22[[#This Row],[STARS]])="", "Unknown",
    TRIM(MID(Table22[[#This Row],[STARS]], FIND("Stars:", Table22[[#This Row],[STARS]]) + 6, LEN(Table22[[#This Row],[STARS]])))
  ),
"Unknown")</f>
        <v xml:space="preserve">
Sophie Skelton, 
Johnathon Schaech, 
Jeff Gum, 
Marcus Vanco
</v>
      </c>
      <c r="H1319" s="9">
        <v>10173</v>
      </c>
      <c r="I1319" s="9">
        <v>90</v>
      </c>
      <c r="J1319" s="9">
        <v>0</v>
      </c>
    </row>
    <row r="1320" spans="1:10" x14ac:dyDescent="0.3">
      <c r="A1320" s="8" t="s">
        <v>4643</v>
      </c>
      <c r="B1320" s="9" t="s">
        <v>19693</v>
      </c>
      <c r="C1320" s="8" t="s">
        <v>959</v>
      </c>
      <c r="D1320" s="10">
        <v>6.7</v>
      </c>
      <c r="E1320" s="8" t="s">
        <v>4644</v>
      </c>
      <c r="F1320" s="9" t="s">
        <v>21799</v>
      </c>
      <c r="G1320" s="9" t="str">
        <f>IFERROR(
  IF(TRIM(Table22[[#This Row],[STARS]])="", "Unknown",
    TRIM(MID(Table22[[#This Row],[STARS]], FIND("Stars:", Table22[[#This Row],[STARS]]) + 6, LEN(Table22[[#This Row],[STARS]])))
  ),
"Unknown")</f>
        <v xml:space="preserve">
Maggie Gyllenhaal, 
Gael GarcÃ­a Bernal, 
Ato Blankson-Wood, 
Libya Pugh
</v>
      </c>
      <c r="H1320" s="9">
        <v>13946</v>
      </c>
      <c r="I1320" s="9">
        <v>96</v>
      </c>
      <c r="J1320" s="9">
        <v>0</v>
      </c>
    </row>
    <row r="1321" spans="1:10" x14ac:dyDescent="0.3">
      <c r="A1321" s="7" t="s">
        <v>4646</v>
      </c>
      <c r="B1321" s="9" t="s">
        <v>19693</v>
      </c>
      <c r="C1321" s="7" t="s">
        <v>47</v>
      </c>
      <c r="D1321" s="11">
        <v>5.2</v>
      </c>
      <c r="E1321" s="7" t="s">
        <v>4647</v>
      </c>
      <c r="F1321" s="9" t="s">
        <v>20450</v>
      </c>
      <c r="G1321" s="9" t="str">
        <f>IFERROR(
  IF(TRIM(Table22[[#This Row],[STARS]])="", "Unknown",
    TRIM(MID(Table22[[#This Row],[STARS]], FIND("Stars:", Table22[[#This Row],[STARS]]) + 6, LEN(Table22[[#This Row],[STARS]])))
  ),
"Unknown")</f>
        <v xml:space="preserve">
David Spade, 
Nat Faxon, 
Joey Bragg, 
Matt Shively
</v>
      </c>
      <c r="H1321" s="9">
        <v>10647</v>
      </c>
      <c r="I1321" s="9">
        <v>94</v>
      </c>
      <c r="J1321" s="9">
        <v>0</v>
      </c>
    </row>
    <row r="1322" spans="1:10" x14ac:dyDescent="0.3">
      <c r="A1322" s="8" t="s">
        <v>4649</v>
      </c>
      <c r="B1322" s="9" t="s">
        <v>19684</v>
      </c>
      <c r="C1322" s="8" t="s">
        <v>187</v>
      </c>
      <c r="D1322" s="10">
        <v>8.1</v>
      </c>
      <c r="E1322" s="8" t="s">
        <v>4650</v>
      </c>
      <c r="F1322" s="9" t="s">
        <v>1894</v>
      </c>
      <c r="G1322" s="9" t="str">
        <f>IFERROR(
  IF(TRIM(Table22[[#This Row],[STARS]])="", "Unknown",
    TRIM(MID(Table22[[#This Row],[STARS]], FIND("Stars:", Table22[[#This Row],[STARS]]) + 6, LEN(Table22[[#This Row],[STARS]])))
  ),
"Unknown")</f>
        <v xml:space="preserve">
Han Hyo-joo, 
Lee Jong-Suk, 
Jeong Eu-Gene, 
Eui-sung Kim
</v>
      </c>
      <c r="H1322" s="9">
        <v>7644</v>
      </c>
      <c r="I1322" s="9">
        <v>60</v>
      </c>
      <c r="J1322" s="9">
        <v>0</v>
      </c>
    </row>
    <row r="1323" spans="1:10" x14ac:dyDescent="0.3">
      <c r="A1323" s="7" t="s">
        <v>4652</v>
      </c>
      <c r="B1323" s="9" t="s">
        <v>19688</v>
      </c>
      <c r="C1323" s="7" t="s">
        <v>1975</v>
      </c>
      <c r="D1323" s="11">
        <v>4.7</v>
      </c>
      <c r="E1323" s="7" t="s">
        <v>4653</v>
      </c>
      <c r="F1323" s="9" t="s">
        <v>21930</v>
      </c>
      <c r="G1323" s="9" t="str">
        <f>IFERROR(
  IF(TRIM(Table22[[#This Row],[STARS]])="", "Unknown",
    TRIM(MID(Table22[[#This Row],[STARS]], FIND("Stars:", Table22[[#This Row],[STARS]]) + 6, LEN(Table22[[#This Row],[STARS]])))
  ),
"Unknown")</f>
        <v xml:space="preserve">
Abigail Breslin, 
Wes Bentley, 
Logan Huffman, 
Alexander Ludwig
</v>
      </c>
      <c r="H1323" s="9">
        <v>15269</v>
      </c>
      <c r="I1323" s="9">
        <v>84</v>
      </c>
      <c r="J1323" s="9">
        <v>0</v>
      </c>
    </row>
    <row r="1324" spans="1:10" x14ac:dyDescent="0.3">
      <c r="A1324" s="8" t="s">
        <v>4655</v>
      </c>
      <c r="B1324" s="9" t="s">
        <v>19688</v>
      </c>
      <c r="C1324" s="8" t="s">
        <v>1866</v>
      </c>
      <c r="D1324" s="10">
        <v>6.2</v>
      </c>
      <c r="E1324" s="8" t="s">
        <v>4656</v>
      </c>
      <c r="F1324" s="9" t="s">
        <v>21929</v>
      </c>
      <c r="G1324" s="9" t="str">
        <f>IFERROR(
  IF(TRIM(Table22[[#This Row],[STARS]])="", "Unknown",
    TRIM(MID(Table22[[#This Row],[STARS]], FIND("Stars:", Table22[[#This Row],[STARS]]) + 6, LEN(Table22[[#This Row],[STARS]])))
  ),
"Unknown")</f>
        <v xml:space="preserve">
Kit Harington, 
Peter Firth, 
Jennifer Ehle, 
Michael Wildman
</v>
      </c>
      <c r="H1324" s="9">
        <v>21963</v>
      </c>
      <c r="I1324" s="9">
        <v>104</v>
      </c>
      <c r="J1324" s="9">
        <v>0</v>
      </c>
    </row>
    <row r="1325" spans="1:10" x14ac:dyDescent="0.3">
      <c r="A1325" s="7" t="s">
        <v>4658</v>
      </c>
      <c r="B1325" s="9" t="s">
        <v>19672</v>
      </c>
      <c r="C1325" s="7" t="s">
        <v>1487</v>
      </c>
      <c r="D1325" s="11">
        <v>6.5</v>
      </c>
      <c r="E1325" s="7" t="s">
        <v>4659</v>
      </c>
      <c r="F1325" s="9" t="s">
        <v>22341</v>
      </c>
      <c r="G1325" s="9" t="str">
        <f>IFERROR(
  IF(TRIM(Table22[[#This Row],[STARS]])="", "Unknown",
    TRIM(MID(Table22[[#This Row],[STARS]], FIND("Stars:", Table22[[#This Row],[STARS]]) + 6, LEN(Table22[[#This Row],[STARS]])))
  ),
"Unknown")</f>
        <v>Unknown</v>
      </c>
      <c r="H1325" s="9">
        <v>1357</v>
      </c>
      <c r="I1325" s="9">
        <v>88</v>
      </c>
      <c r="J1325" s="9">
        <v>0</v>
      </c>
    </row>
    <row r="1326" spans="1:10" x14ac:dyDescent="0.3">
      <c r="A1326" s="8" t="s">
        <v>4661</v>
      </c>
      <c r="B1326" s="9" t="s">
        <v>19688</v>
      </c>
      <c r="C1326" s="8" t="s">
        <v>47</v>
      </c>
      <c r="D1326" s="10">
        <v>7.4</v>
      </c>
      <c r="E1326" s="8" t="s">
        <v>4662</v>
      </c>
      <c r="F1326" s="9" t="s">
        <v>1894</v>
      </c>
      <c r="G1326" s="9" t="str">
        <f>IFERROR(
  IF(TRIM(Table22[[#This Row],[STARS]])="", "Unknown",
    TRIM(MID(Table22[[#This Row],[STARS]], FIND("Stars:", Table22[[#This Row],[STARS]]) + 6, LEN(Table22[[#This Row],[STARS]])))
  ),
"Unknown")</f>
        <v xml:space="preserve">
David Cross, 
Bob Odenkirk, 
John Ennis, 
Jay Johnston
</v>
      </c>
      <c r="H1326" s="9">
        <v>3941</v>
      </c>
      <c r="I1326" s="9">
        <v>30</v>
      </c>
      <c r="J1326" s="9">
        <v>0</v>
      </c>
    </row>
    <row r="1327" spans="1:10" x14ac:dyDescent="0.3">
      <c r="A1327" s="7" t="s">
        <v>4664</v>
      </c>
      <c r="B1327" s="9" t="s">
        <v>19674</v>
      </c>
      <c r="C1327" s="7" t="s">
        <v>1679</v>
      </c>
      <c r="D1327" s="11">
        <v>8</v>
      </c>
      <c r="E1327" s="7" t="s">
        <v>4665</v>
      </c>
      <c r="F1327" s="9" t="s">
        <v>21429</v>
      </c>
      <c r="G1327" s="9" t="str">
        <f>IFERROR(
  IF(TRIM(Table22[[#This Row],[STARS]])="", "Unknown",
    TRIM(MID(Table22[[#This Row],[STARS]], FIND("Stars:", Table22[[#This Row],[STARS]]) + 6, LEN(Table22[[#This Row],[STARS]])))
  ),
"Unknown")</f>
        <v xml:space="preserve">
ChloÃ« Grace Moretz, 
James Caan, 
Mary Steenburgen, 
James Marsden
</v>
      </c>
      <c r="H1327" s="9">
        <v>41510</v>
      </c>
      <c r="I1327" s="9">
        <v>137</v>
      </c>
      <c r="J1327" s="9" t="s">
        <v>4667</v>
      </c>
    </row>
    <row r="1328" spans="1:10" x14ac:dyDescent="0.3">
      <c r="A1328" s="8" t="s">
        <v>4668</v>
      </c>
      <c r="B1328" s="9" t="s">
        <v>19675</v>
      </c>
      <c r="C1328" s="8" t="s">
        <v>4669</v>
      </c>
      <c r="D1328" s="10">
        <v>6.9</v>
      </c>
      <c r="E1328" s="8" t="s">
        <v>4670</v>
      </c>
      <c r="F1328" s="9" t="s">
        <v>1894</v>
      </c>
      <c r="G1328" s="9" t="str">
        <f>IFERROR(
  IF(TRIM(Table22[[#This Row],[STARS]])="", "Unknown",
    TRIM(MID(Table22[[#This Row],[STARS]], FIND("Stars:", Table22[[#This Row],[STARS]]) + 6, LEN(Table22[[#This Row],[STARS]])))
  ),
"Unknown")</f>
        <v xml:space="preserve">
Joey Bada$$, 
Andrew Howard, 
Zaria, 
Mona Sishodia
</v>
      </c>
      <c r="H1328" s="9">
        <v>12375</v>
      </c>
      <c r="I1328" s="9">
        <v>32</v>
      </c>
      <c r="J1328" s="9">
        <v>0</v>
      </c>
    </row>
    <row r="1329" spans="1:10" x14ac:dyDescent="0.3">
      <c r="A1329" s="7" t="s">
        <v>4672</v>
      </c>
      <c r="B1329" s="9" t="s">
        <v>19677</v>
      </c>
      <c r="C1329" s="7" t="s">
        <v>160</v>
      </c>
      <c r="D1329" s="11">
        <v>5.2</v>
      </c>
      <c r="E1329" s="7" t="s">
        <v>4673</v>
      </c>
      <c r="F1329" s="9" t="s">
        <v>21137</v>
      </c>
      <c r="G1329" s="9" t="str">
        <f>IFERROR(
  IF(TRIM(Table22[[#This Row],[STARS]])="", "Unknown",
    TRIM(MID(Table22[[#This Row],[STARS]], FIND("Stars:", Table22[[#This Row],[STARS]]) + 6, LEN(Table22[[#This Row],[STARS]])))
  ),
"Unknown")</f>
        <v xml:space="preserve">
Eden Duncan-Smith, 
Dante Crichlow, 
Astro, 
Marsha Stephanie Blake
</v>
      </c>
      <c r="H1329" s="9">
        <v>10004</v>
      </c>
      <c r="I1329" s="9">
        <v>84</v>
      </c>
      <c r="J1329" s="9">
        <v>0</v>
      </c>
    </row>
    <row r="1330" spans="1:10" x14ac:dyDescent="0.3">
      <c r="A1330" s="8" t="s">
        <v>4675</v>
      </c>
      <c r="B1330" s="9" t="s">
        <v>19684</v>
      </c>
      <c r="C1330" s="8" t="s">
        <v>1442</v>
      </c>
      <c r="D1330" s="10">
        <v>6.4</v>
      </c>
      <c r="E1330" s="8" t="s">
        <v>4676</v>
      </c>
      <c r="F1330" s="9" t="s">
        <v>21928</v>
      </c>
      <c r="G1330" s="9" t="str">
        <f>IFERROR(
  IF(TRIM(Table22[[#This Row],[STARS]])="", "Unknown",
    TRIM(MID(Table22[[#This Row],[STARS]], FIND("Stars:", Table22[[#This Row],[STARS]]) + 6, LEN(Table22[[#This Row],[STARS]])))
  ),
"Unknown")</f>
        <v xml:space="preserve">
Robbie Amell, 
Rachael Taylor, 
Shaun Benson, 
Gray Powell
</v>
      </c>
      <c r="H1330" s="9">
        <v>36715</v>
      </c>
      <c r="I1330" s="9">
        <v>88</v>
      </c>
      <c r="J1330" s="9">
        <v>0</v>
      </c>
    </row>
    <row r="1331" spans="1:10" x14ac:dyDescent="0.3">
      <c r="A1331" s="7" t="s">
        <v>4678</v>
      </c>
      <c r="B1331" s="9" t="s">
        <v>19858</v>
      </c>
      <c r="C1331" s="7" t="s">
        <v>1679</v>
      </c>
      <c r="D1331" s="11">
        <v>7.2</v>
      </c>
      <c r="E1331" s="7" t="s">
        <v>4679</v>
      </c>
      <c r="F1331" s="9" t="s">
        <v>1894</v>
      </c>
      <c r="G1331" s="9" t="str">
        <f>IFERROR(
  IF(TRIM(Table22[[#This Row],[STARS]])="", "Unknown",
    TRIM(MID(Table22[[#This Row],[STARS]], FIND("Stars:", Table22[[#This Row],[STARS]]) + 6, LEN(Table22[[#This Row],[STARS]])))
  ),
"Unknown")</f>
        <v xml:space="preserve">
Sterling Holloway, 
Edward Brophy, 
Herman Bing, 
Mel Blanc
</v>
      </c>
      <c r="H1331" s="9">
        <v>124409</v>
      </c>
      <c r="I1331" s="9">
        <v>64</v>
      </c>
      <c r="J1331" s="9" t="s">
        <v>4681</v>
      </c>
    </row>
    <row r="1332" spans="1:10" x14ac:dyDescent="0.3">
      <c r="A1332" s="8" t="s">
        <v>4682</v>
      </c>
      <c r="B1332" s="9" t="s">
        <v>19677</v>
      </c>
      <c r="C1332" s="8" t="s">
        <v>86</v>
      </c>
      <c r="D1332" s="10">
        <v>5.9</v>
      </c>
      <c r="E1332" s="8" t="s">
        <v>4683</v>
      </c>
      <c r="F1332" s="9" t="s">
        <v>1894</v>
      </c>
      <c r="G1332" s="9" t="str">
        <f>IFERROR(
  IF(TRIM(Table22[[#This Row],[STARS]])="", "Unknown",
    TRIM(MID(Table22[[#This Row],[STARS]], FIND("Stars:", Table22[[#This Row],[STARS]]) + 6, LEN(Table22[[#This Row],[STARS]])))
  ),
"Unknown")</f>
        <v xml:space="preserve">
Pablo Lyle, 
Ana Layevska, 
Pamela Almanza, 
SebastiÃ¡n Ferrat
</v>
      </c>
      <c r="H1332" s="9">
        <v>566</v>
      </c>
      <c r="I1332" s="9">
        <v>40</v>
      </c>
      <c r="J1332" s="9">
        <v>0</v>
      </c>
    </row>
    <row r="1333" spans="1:10" x14ac:dyDescent="0.3">
      <c r="A1333" s="7" t="s">
        <v>4685</v>
      </c>
      <c r="B1333" s="9" t="s">
        <v>19829</v>
      </c>
      <c r="C1333" s="7" t="s">
        <v>1700</v>
      </c>
      <c r="D1333" s="11">
        <v>0</v>
      </c>
      <c r="E1333" s="7" t="s">
        <v>4686</v>
      </c>
      <c r="F1333" s="9" t="s">
        <v>1894</v>
      </c>
      <c r="G1333" s="9" t="str">
        <f>IFERROR(
  IF(TRIM(Table22[[#This Row],[STARS]])="", "Unknown",
    TRIM(MID(Table22[[#This Row],[STARS]], FIND("Stars:", Table22[[#This Row],[STARS]]) + 6, LEN(Table22[[#This Row],[STARS]])))
  ),
"Unknown")</f>
        <v xml:space="preserve">
Lance Reddick, 
Siena Agudong, 
Ella Balinska, 
Rizelle Januk
</v>
      </c>
      <c r="H1333" s="9">
        <v>0</v>
      </c>
      <c r="I1333" s="9">
        <v>0</v>
      </c>
      <c r="J1333" s="9">
        <v>0</v>
      </c>
    </row>
    <row r="1334" spans="1:10" x14ac:dyDescent="0.3">
      <c r="A1334" s="8" t="s">
        <v>4688</v>
      </c>
      <c r="B1334" s="9" t="s">
        <v>19672</v>
      </c>
      <c r="C1334" s="8" t="s">
        <v>4689</v>
      </c>
      <c r="D1334" s="10">
        <v>7</v>
      </c>
      <c r="E1334" s="8" t="s">
        <v>4690</v>
      </c>
      <c r="F1334" s="9" t="s">
        <v>1894</v>
      </c>
      <c r="G1334" s="9" t="str">
        <f>IFERROR(
  IF(TRIM(Table22[[#This Row],[STARS]])="", "Unknown",
    TRIM(MID(Table22[[#This Row],[STARS]], FIND("Stars:", Table22[[#This Row],[STARS]]) + 6, LEN(Table22[[#This Row],[STARS]])))
  ),
"Unknown")</f>
        <v xml:space="preserve">
Itzan Escamilla, 
Ester ExpÃ³sito, 
Carlota Casado, 
Ion Iraizoz
</v>
      </c>
      <c r="H1334" s="9">
        <v>1669</v>
      </c>
      <c r="I1334" s="9">
        <v>43</v>
      </c>
      <c r="J1334" s="9">
        <v>0</v>
      </c>
    </row>
    <row r="1335" spans="1:10" x14ac:dyDescent="0.3">
      <c r="A1335" s="7" t="s">
        <v>4692</v>
      </c>
      <c r="B1335" s="9" t="s">
        <v>19688</v>
      </c>
      <c r="C1335" s="7" t="s">
        <v>15</v>
      </c>
      <c r="D1335" s="11">
        <v>7.5</v>
      </c>
      <c r="E1335" s="7" t="s">
        <v>4693</v>
      </c>
      <c r="F1335" s="9" t="s">
        <v>1894</v>
      </c>
      <c r="G1335" s="9" t="str">
        <f>IFERROR(
  IF(TRIM(Table22[[#This Row],[STARS]])="", "Unknown",
    TRIM(MID(Table22[[#This Row],[STARS]], FIND("Stars:", Table22[[#This Row],[STARS]]) + 6, LEN(Table22[[#This Row],[STARS]])))
  ),
"Unknown")</f>
        <v xml:space="preserve">
Miyu Irino, 
Micah Solusod, 
Saori Hayami, 
Nobuhiko Okamoto
</v>
      </c>
      <c r="H1335" s="9">
        <v>4197</v>
      </c>
      <c r="I1335" s="9">
        <v>24</v>
      </c>
      <c r="J1335" s="9">
        <v>0</v>
      </c>
    </row>
    <row r="1336" spans="1:10" x14ac:dyDescent="0.3">
      <c r="A1336" s="8" t="s">
        <v>4695</v>
      </c>
      <c r="B1336" s="9" t="s">
        <v>19688</v>
      </c>
      <c r="C1336" s="8" t="s">
        <v>1679</v>
      </c>
      <c r="D1336" s="10">
        <v>7.7</v>
      </c>
      <c r="E1336" s="8" t="s">
        <v>4696</v>
      </c>
      <c r="F1336" s="9" t="s">
        <v>21927</v>
      </c>
      <c r="G1336" s="9" t="str">
        <f>IFERROR(
  IF(TRIM(Table22[[#This Row],[STARS]])="", "Unknown",
    TRIM(MID(Table22[[#This Row],[STARS]], FIND("Stars:", Table22[[#This Row],[STARS]]) + 6, LEN(Table22[[#This Row],[STARS]])))
  ),
"Unknown")</f>
        <v xml:space="preserve">
Jeff Bridges, 
Mackenzie Foy, 
Rachel McAdams, 
Marion Cotillard
</v>
      </c>
      <c r="H1336" s="9">
        <v>58668</v>
      </c>
      <c r="I1336" s="9">
        <v>108</v>
      </c>
      <c r="J1336" s="9" t="s">
        <v>4698</v>
      </c>
    </row>
    <row r="1337" spans="1:10" x14ac:dyDescent="0.3">
      <c r="A1337" s="7" t="s">
        <v>4699</v>
      </c>
      <c r="B1337" s="9" t="s">
        <v>19672</v>
      </c>
      <c r="C1337" s="7" t="s">
        <v>1017</v>
      </c>
      <c r="D1337" s="11">
        <v>5.4</v>
      </c>
      <c r="E1337" s="7" t="s">
        <v>4700</v>
      </c>
      <c r="F1337" s="9" t="s">
        <v>1894</v>
      </c>
      <c r="G1337" s="9" t="str">
        <f>IFERROR(
  IF(TRIM(Table22[[#This Row],[STARS]])="", "Unknown",
    TRIM(MID(Table22[[#This Row],[STARS]], FIND("Stars:", Table22[[#This Row],[STARS]]) + 6, LEN(Table22[[#This Row],[STARS]])))
  ),
"Unknown")</f>
        <v>Unknown</v>
      </c>
      <c r="H1337" s="9">
        <v>39</v>
      </c>
      <c r="I1337" s="9">
        <v>45</v>
      </c>
      <c r="J1337" s="9">
        <v>0</v>
      </c>
    </row>
    <row r="1338" spans="1:10" x14ac:dyDescent="0.3">
      <c r="A1338" s="8" t="s">
        <v>4701</v>
      </c>
      <c r="B1338" s="9" t="s">
        <v>19677</v>
      </c>
      <c r="C1338" s="8" t="s">
        <v>4702</v>
      </c>
      <c r="D1338" s="10">
        <v>7.6</v>
      </c>
      <c r="E1338" s="8" t="s">
        <v>4703</v>
      </c>
      <c r="F1338" s="9" t="s">
        <v>21926</v>
      </c>
      <c r="G1338" s="9" t="str">
        <f>IFERROR(
  IF(TRIM(Table22[[#This Row],[STARS]])="", "Unknown",
    TRIM(MID(Table22[[#This Row],[STARS]], FIND("Stars:", Table22[[#This Row],[STARS]]) + 6, LEN(Table22[[#This Row],[STARS]])))
  ),
"Unknown")</f>
        <v xml:space="preserve">
Andrew Caley, 
Alex Lewis, 
Marcus Lewis, 
Evan Milton
</v>
      </c>
      <c r="H1338" s="9">
        <v>12328</v>
      </c>
      <c r="I1338" s="9">
        <v>86</v>
      </c>
      <c r="J1338" s="9">
        <v>0</v>
      </c>
    </row>
    <row r="1339" spans="1:10" x14ac:dyDescent="0.3">
      <c r="A1339" s="7" t="s">
        <v>4705</v>
      </c>
      <c r="B1339" s="9" t="s">
        <v>19705</v>
      </c>
      <c r="C1339" s="7" t="s">
        <v>4706</v>
      </c>
      <c r="D1339" s="11">
        <v>7.6</v>
      </c>
      <c r="E1339" s="7" t="s">
        <v>4707</v>
      </c>
      <c r="F1339" s="9" t="s">
        <v>1894</v>
      </c>
      <c r="G1339" s="9" t="str">
        <f>IFERROR(
  IF(TRIM(Table22[[#This Row],[STARS]])="", "Unknown",
    TRIM(MID(Table22[[#This Row],[STARS]], FIND("Stars:", Table22[[#This Row],[STARS]]) + 6, LEN(Table22[[#This Row],[STARS]])))
  ),
"Unknown")</f>
        <v xml:space="preserve">
Atsushi Abe, 
Natsumi Takamori, 
Tomoaki Maeno, 
Greg Ayres
</v>
      </c>
      <c r="H1339" s="9">
        <v>12437</v>
      </c>
      <c r="I1339" s="9">
        <v>300</v>
      </c>
      <c r="J1339" s="9">
        <v>0</v>
      </c>
    </row>
    <row r="1340" spans="1:10" x14ac:dyDescent="0.3">
      <c r="A1340" s="8" t="s">
        <v>4709</v>
      </c>
      <c r="B1340" s="9" t="s">
        <v>19675</v>
      </c>
      <c r="C1340" s="8" t="s">
        <v>1475</v>
      </c>
      <c r="D1340" s="10">
        <v>6.6</v>
      </c>
      <c r="E1340" s="8" t="s">
        <v>4710</v>
      </c>
      <c r="F1340" s="9" t="s">
        <v>1894</v>
      </c>
      <c r="G1340" s="9" t="str">
        <f>IFERROR(
  IF(TRIM(Table22[[#This Row],[STARS]])="", "Unknown",
    TRIM(MID(Table22[[#This Row],[STARS]], FIND("Stars:", Table22[[#This Row],[STARS]]) + 6, LEN(Table22[[#This Row],[STARS]])))
  ),
"Unknown")</f>
        <v xml:space="preserve">
Ewen Leslie, 
Jessica De Gouw, 
James Cromwell, 
Tony Martin
</v>
      </c>
      <c r="H1340" s="9">
        <v>551</v>
      </c>
      <c r="I1340" s="9">
        <v>52</v>
      </c>
      <c r="J1340" s="9">
        <v>0</v>
      </c>
    </row>
    <row r="1341" spans="1:10" x14ac:dyDescent="0.3">
      <c r="A1341" s="7" t="s">
        <v>4712</v>
      </c>
      <c r="B1341" s="9" t="s">
        <v>19688</v>
      </c>
      <c r="C1341" s="7" t="s">
        <v>239</v>
      </c>
      <c r="D1341" s="11">
        <v>7.1</v>
      </c>
      <c r="E1341" s="7" t="s">
        <v>4713</v>
      </c>
      <c r="F1341" s="9" t="s">
        <v>21925</v>
      </c>
      <c r="G1341" s="9" t="str">
        <f>IFERROR(
  IF(TRIM(Table22[[#This Row],[STARS]])="", "Unknown",
    TRIM(MID(Table22[[#This Row],[STARS]], FIND("Stars:", Table22[[#This Row],[STARS]]) + 6, LEN(Table22[[#This Row],[STARS]])))
  ),
"Unknown")</f>
        <v xml:space="preserve">
Kitana Kiki Rodriguez, 
Mya Taylor, 
Karren Karagulian, 
Mickey O'Hagan
</v>
      </c>
      <c r="H1341" s="9">
        <v>28651</v>
      </c>
      <c r="I1341" s="9">
        <v>88</v>
      </c>
      <c r="J1341" s="9" t="s">
        <v>4715</v>
      </c>
    </row>
    <row r="1342" spans="1:10" x14ac:dyDescent="0.3">
      <c r="A1342" s="8" t="s">
        <v>4716</v>
      </c>
      <c r="B1342" s="9" t="s">
        <v>19751</v>
      </c>
      <c r="C1342" s="8" t="s">
        <v>248</v>
      </c>
      <c r="D1342" s="10">
        <v>7</v>
      </c>
      <c r="E1342" s="8" t="s">
        <v>4717</v>
      </c>
      <c r="F1342" s="9" t="s">
        <v>1894</v>
      </c>
      <c r="G1342" s="9" t="str">
        <f>IFERROR(
  IF(TRIM(Table22[[#This Row],[STARS]])="", "Unknown",
    TRIM(MID(Table22[[#This Row],[STARS]], FIND("Stars:", Table22[[#This Row],[STARS]]) + 6, LEN(Table22[[#This Row],[STARS]])))
  ),
"Unknown")</f>
        <v xml:space="preserve">
ChloÃ© Lambert, 
Philippe Dusseau, 
Blanche Veisberg, 
Eric Savin
</v>
      </c>
      <c r="H1342" s="9">
        <v>6352</v>
      </c>
      <c r="I1342" s="9">
        <v>52</v>
      </c>
      <c r="J1342" s="9">
        <v>0</v>
      </c>
    </row>
    <row r="1343" spans="1:10" x14ac:dyDescent="0.3">
      <c r="A1343" s="7" t="s">
        <v>4719</v>
      </c>
      <c r="B1343" s="9" t="s">
        <v>19675</v>
      </c>
      <c r="C1343" s="7" t="s">
        <v>15</v>
      </c>
      <c r="D1343" s="11">
        <v>8</v>
      </c>
      <c r="E1343" s="7" t="s">
        <v>4720</v>
      </c>
      <c r="F1343" s="9" t="s">
        <v>1894</v>
      </c>
      <c r="G1343" s="9" t="str">
        <f>IFERROR(
  IF(TRIM(Table22[[#This Row],[STARS]])="", "Unknown",
    TRIM(MID(Table22[[#This Row],[STARS]], FIND("Stars:", Table22[[#This Row],[STARS]]) + 6, LEN(Table22[[#This Row],[STARS]])))
  ),
"Unknown")</f>
        <v xml:space="preserve">
Wolf Williams, 
Alan Lee, 
Aaron Phillips, 
Kausar Mohammed
</v>
      </c>
      <c r="H1343" s="9">
        <v>3419</v>
      </c>
      <c r="I1343" s="9">
        <v>23</v>
      </c>
      <c r="J1343" s="9">
        <v>0</v>
      </c>
    </row>
    <row r="1344" spans="1:10" x14ac:dyDescent="0.3">
      <c r="A1344" s="8" t="s">
        <v>4722</v>
      </c>
      <c r="B1344" s="9" t="s">
        <v>19675</v>
      </c>
      <c r="C1344" s="8" t="s">
        <v>104</v>
      </c>
      <c r="D1344" s="10">
        <v>5.6</v>
      </c>
      <c r="E1344" s="8" t="s">
        <v>4723</v>
      </c>
      <c r="F1344" s="9" t="s">
        <v>21924</v>
      </c>
      <c r="G1344" s="9" t="str">
        <f>IFERROR(
  IF(TRIM(Table22[[#This Row],[STARS]])="", "Unknown",
    TRIM(MID(Table22[[#This Row],[STARS]], FIND("Stars:", Table22[[#This Row],[STARS]]) + 6, LEN(Table22[[#This Row],[STARS]])))
  ),
"Unknown")</f>
        <v xml:space="preserve">
Rachael Leigh Cook, 
Damon Wayans Jr., 
Heather Graham, 
Caitlin Howden
</v>
      </c>
      <c r="H1344" s="9">
        <v>15183</v>
      </c>
      <c r="I1344" s="9">
        <v>90</v>
      </c>
      <c r="J1344" s="9">
        <v>0</v>
      </c>
    </row>
    <row r="1345" spans="1:10" x14ac:dyDescent="0.3">
      <c r="A1345" s="7" t="s">
        <v>4725</v>
      </c>
      <c r="B1345" s="9" t="s">
        <v>19682</v>
      </c>
      <c r="C1345" s="7" t="s">
        <v>47</v>
      </c>
      <c r="D1345" s="11">
        <v>5.2</v>
      </c>
      <c r="E1345" s="7" t="s">
        <v>4726</v>
      </c>
      <c r="F1345" s="9" t="s">
        <v>21923</v>
      </c>
      <c r="G1345" s="9" t="str">
        <f>IFERROR(
  IF(TRIM(Table22[[#This Row],[STARS]])="", "Unknown",
    TRIM(MID(Table22[[#This Row],[STARS]], FIND("Stars:", Table22[[#This Row],[STARS]]) + 6, LEN(Table22[[#This Row],[STARS]])))
  ),
"Unknown")</f>
        <v xml:space="preserve">
Adam Sandler, 
Jennifer Hudson, 
Kevin James, 
Colin Quinn
</v>
      </c>
      <c r="H1345" s="9">
        <v>15619</v>
      </c>
      <c r="I1345" s="9">
        <v>130</v>
      </c>
      <c r="J1345" s="9">
        <v>0</v>
      </c>
    </row>
    <row r="1346" spans="1:10" x14ac:dyDescent="0.3">
      <c r="A1346" s="8" t="s">
        <v>4728</v>
      </c>
      <c r="B1346" s="9" t="s">
        <v>19675</v>
      </c>
      <c r="C1346" s="8" t="s">
        <v>43</v>
      </c>
      <c r="D1346" s="10">
        <v>7.3</v>
      </c>
      <c r="E1346" s="8" t="s">
        <v>4729</v>
      </c>
      <c r="F1346" s="9" t="s">
        <v>21922</v>
      </c>
      <c r="G1346" s="9" t="str">
        <f>IFERROR(
  IF(TRIM(Table22[[#This Row],[STARS]])="", "Unknown",
    TRIM(MID(Table22[[#This Row],[STARS]], FIND("Stars:", Table22[[#This Row],[STARS]]) + 6, LEN(Table22[[#This Row],[STARS]])))
  ),
"Unknown")</f>
        <v xml:space="preserve">
Nawazuddin Siddiqui, 
Radhika Apte, 
Aditya Srivastav, 
Padmavati Rao
</v>
      </c>
      <c r="H1346" s="9">
        <v>16281</v>
      </c>
      <c r="I1346" s="9">
        <v>149</v>
      </c>
      <c r="J1346" s="9">
        <v>0</v>
      </c>
    </row>
    <row r="1347" spans="1:10" x14ac:dyDescent="0.3">
      <c r="A1347" s="7" t="s">
        <v>4731</v>
      </c>
      <c r="B1347" s="9" t="s">
        <v>19770</v>
      </c>
      <c r="C1347" s="7" t="s">
        <v>959</v>
      </c>
      <c r="D1347" s="11">
        <v>7.2</v>
      </c>
      <c r="E1347" s="7" t="s">
        <v>4732</v>
      </c>
      <c r="F1347" s="9" t="s">
        <v>1894</v>
      </c>
      <c r="G1347" s="9" t="str">
        <f>IFERROR(
  IF(TRIM(Table22[[#This Row],[STARS]])="", "Unknown",
    TRIM(MID(Table22[[#This Row],[STARS]], FIND("Stars:", Table22[[#This Row],[STARS]]) + 6, LEN(Table22[[#This Row],[STARS]])))
  ),
"Unknown")</f>
        <v xml:space="preserve">
Manolo CortÃ©s, 
MarÃ­a Mera, 
Toni Salgado, 
Miquel Insua
</v>
      </c>
      <c r="H1347" s="9">
        <v>2864</v>
      </c>
      <c r="I1347" s="9">
        <v>70</v>
      </c>
      <c r="J1347" s="9">
        <v>0</v>
      </c>
    </row>
    <row r="1348" spans="1:10" x14ac:dyDescent="0.3">
      <c r="A1348" s="8" t="s">
        <v>4734</v>
      </c>
      <c r="B1348" s="9" t="s">
        <v>19672</v>
      </c>
      <c r="C1348" s="8" t="s">
        <v>482</v>
      </c>
      <c r="D1348" s="10">
        <v>0</v>
      </c>
      <c r="E1348" s="8" t="s">
        <v>4735</v>
      </c>
      <c r="F1348" s="9" t="s">
        <v>21921</v>
      </c>
      <c r="G1348" s="9" t="str">
        <f>IFERROR(
  IF(TRIM(Table22[[#This Row],[STARS]])="", "Unknown",
    TRIM(MID(Table22[[#This Row],[STARS]], FIND("Stars:", Table22[[#This Row],[STARS]]) + 6, LEN(Table22[[#This Row],[STARS]])))
  ),
"Unknown")</f>
        <v xml:space="preserve">
Timothy Olyphant, 
Melissa McCarthy, 
Veronica FalcÃ³n, 
Skyler Gisondo
</v>
      </c>
      <c r="H1348" s="9">
        <v>0</v>
      </c>
      <c r="I1348" s="9">
        <v>102</v>
      </c>
      <c r="J1348" s="9">
        <v>0</v>
      </c>
    </row>
    <row r="1349" spans="1:10" x14ac:dyDescent="0.3">
      <c r="A1349" s="7" t="s">
        <v>4737</v>
      </c>
      <c r="B1349" s="9" t="s">
        <v>19688</v>
      </c>
      <c r="C1349" s="7" t="s">
        <v>1119</v>
      </c>
      <c r="D1349" s="11">
        <v>5.6</v>
      </c>
      <c r="E1349" s="7" t="s">
        <v>4738</v>
      </c>
      <c r="F1349" s="9" t="s">
        <v>21920</v>
      </c>
      <c r="G1349" s="9" t="str">
        <f>IFERROR(
  IF(TRIM(Table22[[#This Row],[STARS]])="", "Unknown",
    TRIM(MID(Table22[[#This Row],[STARS]], FIND("Stars:", Table22[[#This Row],[STARS]]) + 6, LEN(Table22[[#This Row],[STARS]])))
  ),
"Unknown")</f>
        <v xml:space="preserve">
Milla Jovovich, 
Pierce Brosnan, 
Dylan McDermott, 
Paddy Wallace
</v>
      </c>
      <c r="H1349" s="9">
        <v>32250</v>
      </c>
      <c r="I1349" s="9">
        <v>96</v>
      </c>
      <c r="J1349" s="9">
        <v>0</v>
      </c>
    </row>
    <row r="1350" spans="1:10" x14ac:dyDescent="0.3">
      <c r="A1350" s="8" t="s">
        <v>4740</v>
      </c>
      <c r="B1350" s="9" t="s">
        <v>19734</v>
      </c>
      <c r="C1350" s="8" t="s">
        <v>1483</v>
      </c>
      <c r="D1350" s="10">
        <v>7.6</v>
      </c>
      <c r="E1350" s="8" t="s">
        <v>4742</v>
      </c>
      <c r="F1350" s="9" t="s">
        <v>1894</v>
      </c>
      <c r="G1350" s="9" t="str">
        <f>IFERROR(
  IF(TRIM(Table22[[#This Row],[STARS]])="", "Unknown",
    TRIM(MID(Table22[[#This Row],[STARS]], FIND("Stars:", Table22[[#This Row],[STARS]]) + 6, LEN(Table22[[#This Row],[STARS]])))
  ),
"Unknown")</f>
        <v xml:space="preserve">
Tom Colicchio, 
Padma Lakshmi, 
Gail Simmons, 
Richard Blais
</v>
      </c>
      <c r="H1350" s="9">
        <v>5774</v>
      </c>
      <c r="I1350" s="9">
        <v>44</v>
      </c>
      <c r="J1350" s="9">
        <v>0</v>
      </c>
    </row>
    <row r="1351" spans="1:10" x14ac:dyDescent="0.3">
      <c r="A1351" s="7" t="s">
        <v>4744</v>
      </c>
      <c r="B1351" s="9" t="s">
        <v>19691</v>
      </c>
      <c r="C1351" s="7" t="s">
        <v>34</v>
      </c>
      <c r="D1351" s="11">
        <v>6.1</v>
      </c>
      <c r="E1351" s="7" t="s">
        <v>4745</v>
      </c>
      <c r="F1351" s="9" t="s">
        <v>21919</v>
      </c>
      <c r="G1351" s="9" t="str">
        <f>IFERROR(
  IF(TRIM(Table22[[#This Row],[STARS]])="", "Unknown",
    TRIM(MID(Table22[[#This Row],[STARS]], FIND("Stars:", Table22[[#This Row],[STARS]]) + 6, LEN(Table22[[#This Row],[STARS]])))
  ),
"Unknown")</f>
        <v xml:space="preserve">
Vin Diesel, 
Timothy Olyphant, 
Larenz Tate, 
Geno Silva
</v>
      </c>
      <c r="H1351" s="9">
        <v>46040</v>
      </c>
      <c r="I1351" s="9">
        <v>109</v>
      </c>
      <c r="J1351" s="9" t="s">
        <v>4747</v>
      </c>
    </row>
    <row r="1352" spans="1:10" x14ac:dyDescent="0.3">
      <c r="A1352" s="8" t="s">
        <v>4748</v>
      </c>
      <c r="B1352" s="9" t="s">
        <v>19693</v>
      </c>
      <c r="C1352" s="8" t="s">
        <v>228</v>
      </c>
      <c r="D1352" s="10">
        <v>6.3</v>
      </c>
      <c r="E1352" s="8" t="s">
        <v>4749</v>
      </c>
      <c r="F1352" s="9" t="s">
        <v>1894</v>
      </c>
      <c r="G1352" s="9" t="str">
        <f>IFERROR(
  IF(TRIM(Table22[[#This Row],[STARS]])="", "Unknown",
    TRIM(MID(Table22[[#This Row],[STARS]], FIND("Stars:", Table22[[#This Row],[STARS]]) + 6, LEN(Table22[[#This Row],[STARS]])))
  ),
"Unknown")</f>
        <v xml:space="preserve">
Andrzej Konopka, 
Helena Sujecka, 
Jen Fiskum, 
Magdalena Zak
</v>
      </c>
      <c r="H1352" s="9">
        <v>1300</v>
      </c>
      <c r="I1352" s="9">
        <v>0</v>
      </c>
      <c r="J1352" s="9">
        <v>0</v>
      </c>
    </row>
    <row r="1353" spans="1:10" x14ac:dyDescent="0.3">
      <c r="A1353" s="7" t="s">
        <v>4751</v>
      </c>
      <c r="B1353" s="9" t="s">
        <v>19672</v>
      </c>
      <c r="C1353" s="7" t="s">
        <v>104</v>
      </c>
      <c r="D1353" s="11">
        <v>0</v>
      </c>
      <c r="E1353" s="7" t="s">
        <v>4752</v>
      </c>
      <c r="F1353" s="9" t="s">
        <v>21918</v>
      </c>
      <c r="G1353" s="9" t="str">
        <f>IFERROR(
  IF(TRIM(Table22[[#This Row],[STARS]])="", "Unknown",
    TRIM(MID(Table22[[#This Row],[STARS]], FIND("Stars:", Table22[[#This Row],[STARS]]) + 6, LEN(Table22[[#This Row],[STARS]])))
  ),
"Unknown")</f>
        <v xml:space="preserve">
Darren Barnet, 
Rebecca Staab, 
Nina Dobrev, 
Mikaela Hoover
</v>
      </c>
      <c r="H1353" s="9">
        <v>0</v>
      </c>
      <c r="I1353" s="9">
        <v>0</v>
      </c>
      <c r="J1353" s="9">
        <v>0</v>
      </c>
    </row>
    <row r="1354" spans="1:10" x14ac:dyDescent="0.3">
      <c r="A1354" s="8" t="s">
        <v>4754</v>
      </c>
      <c r="B1354" s="9" t="s">
        <v>19804</v>
      </c>
      <c r="C1354" s="8" t="s">
        <v>1735</v>
      </c>
      <c r="D1354" s="10">
        <v>6.8</v>
      </c>
      <c r="E1354" s="8" t="s">
        <v>4755</v>
      </c>
      <c r="F1354" s="9" t="s">
        <v>1894</v>
      </c>
      <c r="G1354" s="9" t="str">
        <f>IFERROR(
  IF(TRIM(Table22[[#This Row],[STARS]])="", "Unknown",
    TRIM(MID(Table22[[#This Row],[STARS]], FIND("Stars:", Table22[[#This Row],[STARS]]) + 6, LEN(Table22[[#This Row],[STARS]])))
  ),
"Unknown")</f>
        <v xml:space="preserve">
Erik Scott Kimerer, 
Max Mittelman, 
Sarah Anne Williams, 
Hiroaki Iwanaga
</v>
      </c>
      <c r="H1354" s="9">
        <v>4953</v>
      </c>
      <c r="I1354" s="9">
        <v>24</v>
      </c>
      <c r="J1354" s="9">
        <v>0</v>
      </c>
    </row>
    <row r="1355" spans="1:10" x14ac:dyDescent="0.3">
      <c r="A1355" s="7" t="s">
        <v>4757</v>
      </c>
      <c r="B1355" s="9" t="s">
        <v>19674</v>
      </c>
      <c r="C1355" s="7" t="s">
        <v>38</v>
      </c>
      <c r="D1355" s="11">
        <v>5.8</v>
      </c>
      <c r="E1355" s="7" t="s">
        <v>4758</v>
      </c>
      <c r="F1355" s="9" t="s">
        <v>21917</v>
      </c>
      <c r="G1355" s="9" t="str">
        <f>IFERROR(
  IF(TRIM(Table22[[#This Row],[STARS]])="", "Unknown",
    TRIM(MID(Table22[[#This Row],[STARS]], FIND("Stars:", Table22[[#This Row],[STARS]]) + 6, LEN(Table22[[#This Row],[STARS]])))
  ),
"Unknown")</f>
        <v xml:space="preserve">
Hailee Steinfeld, 
Douglas Booth, 
Damian Lewis, 
Laura Morante
</v>
      </c>
      <c r="H1355" s="9">
        <v>11411</v>
      </c>
      <c r="I1355" s="9">
        <v>118</v>
      </c>
      <c r="J1355" s="9" t="s">
        <v>4760</v>
      </c>
    </row>
    <row r="1356" spans="1:10" x14ac:dyDescent="0.3">
      <c r="A1356" s="8" t="s">
        <v>4761</v>
      </c>
      <c r="B1356" s="9" t="s">
        <v>19675</v>
      </c>
      <c r="C1356" s="8" t="s">
        <v>1433</v>
      </c>
      <c r="D1356" s="10">
        <v>5.2</v>
      </c>
      <c r="E1356" s="8" t="s">
        <v>4762</v>
      </c>
      <c r="F1356" s="9" t="s">
        <v>21916</v>
      </c>
      <c r="G1356" s="9" t="str">
        <f>IFERROR(
  IF(TRIM(Table22[[#This Row],[STARS]])="", "Unknown",
    TRIM(MID(Table22[[#This Row],[STARS]], FIND("Stars:", Table22[[#This Row],[STARS]]) + 6, LEN(Table22[[#This Row],[STARS]])))
  ),
"Unknown")</f>
        <v xml:space="preserve">
Megan Fox, 
Josh Duhamel, 
Gabriel Bateman, 
Kunal Nayyar
</v>
      </c>
      <c r="H1356" s="9">
        <v>1350</v>
      </c>
      <c r="I1356" s="9">
        <v>91</v>
      </c>
      <c r="J1356" s="9">
        <v>0</v>
      </c>
    </row>
    <row r="1357" spans="1:10" x14ac:dyDescent="0.3">
      <c r="A1357" s="7" t="s">
        <v>4764</v>
      </c>
      <c r="B1357" s="9" t="s">
        <v>19675</v>
      </c>
      <c r="C1357" s="7" t="s">
        <v>3088</v>
      </c>
      <c r="D1357" s="11">
        <v>6</v>
      </c>
      <c r="E1357" s="7" t="s">
        <v>4765</v>
      </c>
      <c r="F1357" s="9" t="s">
        <v>21915</v>
      </c>
      <c r="G1357" s="9" t="str">
        <f>IFERROR(
  IF(TRIM(Table22[[#This Row],[STARS]])="", "Unknown",
    TRIM(MID(Table22[[#This Row],[STARS]], FIND("Stars:", Table22[[#This Row],[STARS]]) + 6, LEN(Table22[[#This Row],[STARS]])))
  ),
"Unknown")</f>
        <v xml:space="preserve">
Kurt Russell, 
Goldie Hawn, 
Darby Camp, 
Julian Dennison
</v>
      </c>
      <c r="H1357" s="9">
        <v>24413</v>
      </c>
      <c r="I1357" s="9">
        <v>112</v>
      </c>
      <c r="J1357" s="9">
        <v>0</v>
      </c>
    </row>
    <row r="1358" spans="1:10" x14ac:dyDescent="0.3">
      <c r="A1358" s="8" t="s">
        <v>4767</v>
      </c>
      <c r="B1358" s="9" t="s">
        <v>19682</v>
      </c>
      <c r="C1358" s="8" t="s">
        <v>499</v>
      </c>
      <c r="D1358" s="10">
        <v>4.7</v>
      </c>
      <c r="E1358" s="8" t="s">
        <v>4768</v>
      </c>
      <c r="F1358" s="9" t="s">
        <v>21914</v>
      </c>
      <c r="G1358" s="9" t="str">
        <f>IFERROR(
  IF(TRIM(Table22[[#This Row],[STARS]])="", "Unknown",
    TRIM(MID(Table22[[#This Row],[STARS]], FIND("Stars:", Table22[[#This Row],[STARS]]) + 6, LEN(Table22[[#This Row],[STARS]])))
  ),
"Unknown")</f>
        <v xml:space="preserve">
Bella Thorne, 
Halston Sage, 
Taylor John Smith, 
Nash Grier
</v>
      </c>
      <c r="H1358" s="9">
        <v>12119</v>
      </c>
      <c r="I1358" s="9">
        <v>89</v>
      </c>
      <c r="J1358" s="9">
        <v>0</v>
      </c>
    </row>
    <row r="1359" spans="1:10" x14ac:dyDescent="0.3">
      <c r="A1359" s="7" t="s">
        <v>4770</v>
      </c>
      <c r="B1359" s="9" t="s">
        <v>19682</v>
      </c>
      <c r="C1359" s="7" t="s">
        <v>625</v>
      </c>
      <c r="D1359" s="11">
        <v>6.5</v>
      </c>
      <c r="E1359" s="7" t="s">
        <v>4771</v>
      </c>
      <c r="F1359" s="9" t="s">
        <v>21913</v>
      </c>
      <c r="G1359" s="9" t="str">
        <f>IFERROR(
  IF(TRIM(Table22[[#This Row],[STARS]])="", "Unknown",
    TRIM(MID(Table22[[#This Row],[STARS]], FIND("Stars:", Table22[[#This Row],[STARS]]) + 6, LEN(Table22[[#This Row],[STARS]])))
  ),
"Unknown")</f>
        <v xml:space="preserve">
Maximiliano Ghione, 
Norberto Gonzalo, 
Elvira Onetto, 
George L. Lewis
</v>
      </c>
      <c r="H1359" s="9">
        <v>12989</v>
      </c>
      <c r="I1359" s="9">
        <v>87</v>
      </c>
      <c r="J1359" s="9">
        <v>0</v>
      </c>
    </row>
    <row r="1360" spans="1:10" x14ac:dyDescent="0.3">
      <c r="A1360" s="8" t="s">
        <v>4773</v>
      </c>
      <c r="B1360" s="9" t="s">
        <v>19693</v>
      </c>
      <c r="C1360" s="8" t="s">
        <v>1119</v>
      </c>
      <c r="D1360" s="10">
        <v>4.4000000000000004</v>
      </c>
      <c r="E1360" s="8" t="s">
        <v>4774</v>
      </c>
      <c r="F1360" s="9" t="s">
        <v>21912</v>
      </c>
      <c r="G1360" s="9" t="str">
        <f>IFERROR(
  IF(TRIM(Table22[[#This Row],[STARS]])="", "Unknown",
    TRIM(MID(Table22[[#This Row],[STARS]], FIND("Stars:", Table22[[#This Row],[STARS]]) + 6, LEN(Table22[[#This Row],[STARS]])))
  ),
"Unknown")</f>
        <v xml:space="preserve">
Rockmond Dunbar, 
Zhu Zhu, 
Shen Lin, 
Robert Knepper
</v>
      </c>
      <c r="H1360" s="9">
        <v>2652</v>
      </c>
      <c r="I1360" s="9">
        <v>91</v>
      </c>
      <c r="J1360" s="9">
        <v>0</v>
      </c>
    </row>
    <row r="1361" spans="1:10" x14ac:dyDescent="0.3">
      <c r="A1361" s="7" t="s">
        <v>4776</v>
      </c>
      <c r="B1361" s="9" t="s">
        <v>19675</v>
      </c>
      <c r="C1361" s="7" t="s">
        <v>1437</v>
      </c>
      <c r="D1361" s="11">
        <v>6.1</v>
      </c>
      <c r="E1361" s="7" t="s">
        <v>4777</v>
      </c>
      <c r="F1361" s="9" t="s">
        <v>1894</v>
      </c>
      <c r="G1361" s="9" t="str">
        <f>IFERROR(
  IF(TRIM(Table22[[#This Row],[STARS]])="", "Unknown",
    TRIM(MID(Table22[[#This Row],[STARS]], FIND("Stars:", Table22[[#This Row],[STARS]]) + 6, LEN(Table22[[#This Row],[STARS]])))
  ),
"Unknown")</f>
        <v xml:space="preserve">
Danica Curcic, 
Lars Brygmann, 
Karoline Hamm, 
Hanne Hedelund
</v>
      </c>
      <c r="H1361" s="9">
        <v>5326</v>
      </c>
      <c r="I1361" s="9">
        <v>0</v>
      </c>
      <c r="J1361" s="9">
        <v>0</v>
      </c>
    </row>
    <row r="1362" spans="1:10" x14ac:dyDescent="0.3">
      <c r="A1362" s="8" t="s">
        <v>4779</v>
      </c>
      <c r="B1362" s="9" t="s">
        <v>19711</v>
      </c>
      <c r="C1362" s="8" t="s">
        <v>1666</v>
      </c>
      <c r="D1362" s="10">
        <v>7.2</v>
      </c>
      <c r="E1362" s="8" t="s">
        <v>4780</v>
      </c>
      <c r="F1362" s="9" t="s">
        <v>21911</v>
      </c>
      <c r="G1362" s="9" t="str">
        <f>IFERROR(
  IF(TRIM(Table22[[#This Row],[STARS]])="", "Unknown",
    TRIM(MID(Table22[[#This Row],[STARS]], FIND("Stars:", Table22[[#This Row],[STARS]]) + 6, LEN(Table22[[#This Row],[STARS]])))
  ),
"Unknown")</f>
        <v xml:space="preserve">
Tadanobu Asano, 
Amadu Mamadakov, 
Khulan Chuluun, 
Honglei Sun
</v>
      </c>
      <c r="H1362" s="9">
        <v>45408</v>
      </c>
      <c r="I1362" s="9">
        <v>126</v>
      </c>
      <c r="J1362" s="9" t="s">
        <v>4782</v>
      </c>
    </row>
    <row r="1363" spans="1:10" x14ac:dyDescent="0.3">
      <c r="A1363" s="7" t="s">
        <v>4783</v>
      </c>
      <c r="B1363" s="9" t="s">
        <v>19672</v>
      </c>
      <c r="C1363" s="7" t="s">
        <v>68</v>
      </c>
      <c r="D1363" s="11">
        <v>7.9</v>
      </c>
      <c r="E1363" s="7" t="s">
        <v>4784</v>
      </c>
      <c r="F1363" s="9" t="s">
        <v>1894</v>
      </c>
      <c r="G1363" s="9" t="str">
        <f>IFERROR(
  IF(TRIM(Table22[[#This Row],[STARS]])="", "Unknown",
    TRIM(MID(Table22[[#This Row],[STARS]], FIND("Stars:", Table22[[#This Row],[STARS]]) + 6, LEN(Table22[[#This Row],[STARS]])))
  ),
"Unknown")</f>
        <v xml:space="preserve">
Woo Jung, 
Yeon-Seo Oh, 
Lee Hye-Ra, 
Su-Hyun Lee
</v>
      </c>
      <c r="H1363" s="9">
        <v>718</v>
      </c>
      <c r="I1363" s="9">
        <v>30</v>
      </c>
      <c r="J1363" s="9">
        <v>0</v>
      </c>
    </row>
    <row r="1364" spans="1:10" x14ac:dyDescent="0.3">
      <c r="A1364" s="8" t="s">
        <v>4786</v>
      </c>
      <c r="B1364" s="9" t="s">
        <v>19700</v>
      </c>
      <c r="C1364" s="8" t="s">
        <v>43</v>
      </c>
      <c r="D1364" s="10">
        <v>7.7</v>
      </c>
      <c r="E1364" s="8" t="s">
        <v>4787</v>
      </c>
      <c r="F1364" s="9" t="s">
        <v>1894</v>
      </c>
      <c r="G1364" s="9" t="str">
        <f>IFERROR(
  IF(TRIM(Table22[[#This Row],[STARS]])="", "Unknown",
    TRIM(MID(Table22[[#This Row],[STARS]], FIND("Stars:", Table22[[#This Row],[STARS]]) + 6, LEN(Table22[[#This Row],[STARS]])))
  ),
"Unknown")</f>
        <v xml:space="preserve">
James Purefoy, 
Michael Kenneth Williams, 
Tiffany Mack, 
Cranston Johnson
</v>
      </c>
      <c r="H1364" s="9">
        <v>7034</v>
      </c>
      <c r="I1364" s="9">
        <v>60</v>
      </c>
      <c r="J1364" s="9">
        <v>0</v>
      </c>
    </row>
    <row r="1365" spans="1:10" x14ac:dyDescent="0.3">
      <c r="A1365" s="7" t="s">
        <v>4789</v>
      </c>
      <c r="B1365" s="9" t="s">
        <v>19682</v>
      </c>
      <c r="C1365" s="7" t="s">
        <v>81</v>
      </c>
      <c r="D1365" s="11">
        <v>5.4</v>
      </c>
      <c r="E1365" s="7" t="s">
        <v>4790</v>
      </c>
      <c r="F1365" s="9" t="s">
        <v>21256</v>
      </c>
      <c r="G1365" s="9" t="str">
        <f>IFERROR(
  IF(TRIM(Table22[[#This Row],[STARS]])="", "Unknown",
    TRIM(MID(Table22[[#This Row],[STARS]], FIND("Stars:", Table22[[#This Row],[STARS]]) + 6, LEN(Table22[[#This Row],[STARS]])))
  ),
"Unknown")</f>
        <v xml:space="preserve">
Adrien Brody, 
Antonio Banderas, 
John Malkovich, 
Rory Culkin
</v>
      </c>
      <c r="H1365" s="9">
        <v>9317</v>
      </c>
      <c r="I1365" s="9">
        <v>93</v>
      </c>
      <c r="J1365" s="9">
        <v>0</v>
      </c>
    </row>
    <row r="1366" spans="1:10" x14ac:dyDescent="0.3">
      <c r="A1366" s="8" t="s">
        <v>4792</v>
      </c>
      <c r="B1366" s="9" t="s">
        <v>19688</v>
      </c>
      <c r="C1366" s="8" t="s">
        <v>1119</v>
      </c>
      <c r="D1366" s="10">
        <v>5.8</v>
      </c>
      <c r="E1366" s="8" t="s">
        <v>4793</v>
      </c>
      <c r="F1366" s="9" t="s">
        <v>21910</v>
      </c>
      <c r="G1366" s="9" t="str">
        <f>IFERROR(
  IF(TRIM(Table22[[#This Row],[STARS]])="", "Unknown",
    TRIM(MID(Table22[[#This Row],[STARS]], FIND("Stars:", Table22[[#This Row],[STARS]]) + 6, LEN(Table22[[#This Row],[STARS]])))
  ),
"Unknown")</f>
        <v xml:space="preserve">
Sean Penn, 
Idris Elba, 
Jasmine Trinca, 
Javier Bardem
</v>
      </c>
      <c r="H1366" s="9">
        <v>39993</v>
      </c>
      <c r="I1366" s="9">
        <v>115</v>
      </c>
      <c r="J1366" s="9" t="s">
        <v>4795</v>
      </c>
    </row>
    <row r="1367" spans="1:10" x14ac:dyDescent="0.3">
      <c r="A1367" s="7" t="s">
        <v>4796</v>
      </c>
      <c r="B1367" s="9" t="s">
        <v>19782</v>
      </c>
      <c r="C1367" s="7" t="s">
        <v>15</v>
      </c>
      <c r="D1367" s="11">
        <v>6.2</v>
      </c>
      <c r="E1367" s="7" t="s">
        <v>4797</v>
      </c>
      <c r="F1367" s="9" t="s">
        <v>1894</v>
      </c>
      <c r="G1367" s="9" t="str">
        <f>IFERROR(
  IF(TRIM(Table22[[#This Row],[STARS]])="", "Unknown",
    TRIM(MID(Table22[[#This Row],[STARS]], FIND("Stars:", Table22[[#This Row],[STARS]]) + 6, LEN(Table22[[#This Row],[STARS]])))
  ),
"Unknown")</f>
        <v xml:space="preserve">
Molly C. Quinn, 
Keke Palmer, 
Matt Shively, 
Amy Gross
</v>
      </c>
      <c r="H1367" s="9">
        <v>5202</v>
      </c>
      <c r="I1367" s="9">
        <v>25</v>
      </c>
      <c r="J1367" s="9">
        <v>0</v>
      </c>
    </row>
    <row r="1368" spans="1:10" x14ac:dyDescent="0.3">
      <c r="A1368" s="8" t="s">
        <v>4799</v>
      </c>
      <c r="B1368" s="9" t="s">
        <v>19686</v>
      </c>
      <c r="C1368" s="8" t="s">
        <v>427</v>
      </c>
      <c r="D1368" s="10">
        <v>6.5</v>
      </c>
      <c r="E1368" s="8" t="s">
        <v>4800</v>
      </c>
      <c r="F1368" s="9" t="s">
        <v>1894</v>
      </c>
      <c r="G1368" s="9" t="str">
        <f>IFERROR(
  IF(TRIM(Table22[[#This Row],[STARS]])="", "Unknown",
    TRIM(MID(Table22[[#This Row],[STARS]], FIND("Stars:", Table22[[#This Row],[STARS]]) + 6, LEN(Table22[[#This Row],[STARS]])))
  ),
"Unknown")</f>
        <v xml:space="preserve">
Millie Davis, 
Sean Michael Kyer, 
Dalila Bela, 
Filip Geljo
</v>
      </c>
      <c r="H1368" s="9">
        <v>946</v>
      </c>
      <c r="I1368" s="9">
        <v>27</v>
      </c>
      <c r="J1368" s="9">
        <v>0</v>
      </c>
    </row>
    <row r="1369" spans="1:10" x14ac:dyDescent="0.3">
      <c r="A1369" s="7" t="s">
        <v>4802</v>
      </c>
      <c r="B1369" s="9" t="s">
        <v>19735</v>
      </c>
      <c r="C1369" s="7" t="s">
        <v>47</v>
      </c>
      <c r="D1369" s="11">
        <v>7.7</v>
      </c>
      <c r="E1369" s="7" t="s">
        <v>4803</v>
      </c>
      <c r="F1369" s="9" t="s">
        <v>1894</v>
      </c>
      <c r="G1369" s="9" t="str">
        <f>IFERROR(
  IF(TRIM(Table22[[#This Row],[STARS]])="", "Unknown",
    TRIM(MID(Table22[[#This Row],[STARS]], FIND("Stars:", Table22[[#This Row],[STARS]]) + 6, LEN(Table22[[#This Row],[STARS]])))
  ),
"Unknown")</f>
        <v xml:space="preserve">
Michaela Coel, 
Danielle Walters, 
Robert Lonsdale, 
Shola Adewusi
</v>
      </c>
      <c r="H1369" s="9">
        <v>8245</v>
      </c>
      <c r="I1369" s="9">
        <v>23</v>
      </c>
      <c r="J1369" s="9">
        <v>0</v>
      </c>
    </row>
    <row r="1370" spans="1:10" x14ac:dyDescent="0.3">
      <c r="A1370" s="8" t="s">
        <v>4805</v>
      </c>
      <c r="B1370" s="9" t="s">
        <v>19760</v>
      </c>
      <c r="C1370" s="8" t="s">
        <v>38</v>
      </c>
      <c r="D1370" s="10">
        <v>0</v>
      </c>
      <c r="E1370" s="8" t="s">
        <v>4806</v>
      </c>
      <c r="F1370" s="9" t="s">
        <v>21909</v>
      </c>
      <c r="G1370" s="9" t="str">
        <f>IFERROR(
  IF(TRIM(Table22[[#This Row],[STARS]])="", "Unknown",
    TRIM(MID(Table22[[#This Row],[STARS]], FIND("Stars:", Table22[[#This Row],[STARS]]) + 6, LEN(Table22[[#This Row],[STARS]])))
  ),
"Unknown")</f>
        <v xml:space="preserve">
Henry Golding, 
Richard E. Grant, 
Dakota Johnson, 
Suki Waterhouse
</v>
      </c>
      <c r="H1370" s="9">
        <v>0</v>
      </c>
      <c r="I1370" s="9">
        <v>0</v>
      </c>
      <c r="J1370" s="9">
        <v>0</v>
      </c>
    </row>
    <row r="1371" spans="1:10" x14ac:dyDescent="0.3">
      <c r="A1371" s="7" t="s">
        <v>4808</v>
      </c>
      <c r="B1371" s="9" t="s">
        <v>19829</v>
      </c>
      <c r="C1371" s="7" t="s">
        <v>160</v>
      </c>
      <c r="D1371" s="11">
        <v>0</v>
      </c>
      <c r="E1371" s="7" t="s">
        <v>4809</v>
      </c>
      <c r="F1371" s="9" t="s">
        <v>1894</v>
      </c>
      <c r="G1371" s="9" t="str">
        <f>IFERROR(
  IF(TRIM(Table22[[#This Row],[STARS]])="", "Unknown",
    TRIM(MID(Table22[[#This Row],[STARS]], FIND("Stars:", Table22[[#This Row],[STARS]]) + 6, LEN(Table22[[#This Row],[STARS]])))
  ),
"Unknown")</f>
        <v xml:space="preserve">
Will Smith, 
Joel Edgerton
</v>
      </c>
      <c r="H1371" s="9">
        <v>0</v>
      </c>
      <c r="I1371" s="9">
        <v>0</v>
      </c>
      <c r="J1371" s="9">
        <v>0</v>
      </c>
    </row>
    <row r="1372" spans="1:10" x14ac:dyDescent="0.3">
      <c r="A1372" s="8" t="s">
        <v>4811</v>
      </c>
      <c r="B1372" s="9" t="s">
        <v>19700</v>
      </c>
      <c r="C1372" s="8" t="s">
        <v>147</v>
      </c>
      <c r="D1372" s="10">
        <v>6.8</v>
      </c>
      <c r="E1372" s="8" t="s">
        <v>4812</v>
      </c>
      <c r="F1372" s="9" t="s">
        <v>1894</v>
      </c>
      <c r="G1372" s="9" t="str">
        <f>IFERROR(
  IF(TRIM(Table22[[#This Row],[STARS]])="", "Unknown",
    TRIM(MID(Table22[[#This Row],[STARS]], FIND("Stars:", Table22[[#This Row],[STARS]]) + 6, LEN(Table22[[#This Row],[STARS]])))
  ),
"Unknown")</f>
        <v xml:space="preserve">
Peter Stormare, 
Johan Glans, 
Vivian Bang, 
Felisha Cooper
</v>
      </c>
      <c r="H1372" s="9">
        <v>3064</v>
      </c>
      <c r="I1372" s="9">
        <v>30</v>
      </c>
      <c r="J1372" s="9">
        <v>0</v>
      </c>
    </row>
    <row r="1373" spans="1:10" x14ac:dyDescent="0.3">
      <c r="A1373" s="7" t="s">
        <v>4814</v>
      </c>
      <c r="B1373" s="9" t="s">
        <v>19822</v>
      </c>
      <c r="C1373" s="7" t="s">
        <v>579</v>
      </c>
      <c r="D1373" s="11">
        <v>8</v>
      </c>
      <c r="E1373" s="7" t="s">
        <v>4815</v>
      </c>
      <c r="F1373" s="9" t="s">
        <v>1894</v>
      </c>
      <c r="G1373" s="9" t="str">
        <f>IFERROR(
  IF(TRIM(Table22[[#This Row],[STARS]])="", "Unknown",
    TRIM(MID(Table22[[#This Row],[STARS]], FIND("Stars:", Table22[[#This Row],[STARS]]) + 6, LEN(Table22[[#This Row],[STARS]])))
  ),
"Unknown")</f>
        <v xml:space="preserve">
Mela Lee, 
Bryce Papenbrook, 
Noriaki Sugiyama, 
Kana Ueda
</v>
      </c>
      <c r="H1373" s="9">
        <v>6739</v>
      </c>
      <c r="I1373" s="9">
        <v>24</v>
      </c>
      <c r="J1373" s="9">
        <v>0</v>
      </c>
    </row>
    <row r="1374" spans="1:10" x14ac:dyDescent="0.3">
      <c r="A1374" s="8" t="s">
        <v>4817</v>
      </c>
      <c r="B1374" s="9" t="s">
        <v>19682</v>
      </c>
      <c r="C1374" s="8" t="s">
        <v>784</v>
      </c>
      <c r="D1374" s="10">
        <v>4.9000000000000004</v>
      </c>
      <c r="E1374" s="8" t="s">
        <v>4818</v>
      </c>
      <c r="F1374" s="9" t="s">
        <v>21908</v>
      </c>
      <c r="G1374" s="9" t="str">
        <f>IFERROR(
  IF(TRIM(Table22[[#This Row],[STARS]])="", "Unknown",
    TRIM(MID(Table22[[#This Row],[STARS]], FIND("Stars:", Table22[[#This Row],[STARS]]) + 6, LEN(Table22[[#This Row],[STARS]])))
  ),
"Unknown")</f>
        <v xml:space="preserve">
Jane Perry, 
Nigel Barber, 
Noeleen Comiskey, 
Ezra Faroque Khan
</v>
      </c>
      <c r="H1374" s="9">
        <v>5839</v>
      </c>
      <c r="I1374" s="9">
        <v>103</v>
      </c>
      <c r="J1374" s="9">
        <v>0</v>
      </c>
    </row>
    <row r="1375" spans="1:10" x14ac:dyDescent="0.3">
      <c r="A1375" s="7" t="s">
        <v>4820</v>
      </c>
      <c r="B1375" s="9" t="s">
        <v>19682</v>
      </c>
      <c r="C1375" s="7" t="s">
        <v>801</v>
      </c>
      <c r="D1375" s="11">
        <v>5.5</v>
      </c>
      <c r="E1375" s="7" t="s">
        <v>4821</v>
      </c>
      <c r="F1375" s="9" t="s">
        <v>20074</v>
      </c>
      <c r="G1375" s="9" t="str">
        <f>IFERROR(
  IF(TRIM(Table22[[#This Row],[STARS]])="", "Unknown",
    TRIM(MID(Table22[[#This Row],[STARS]], FIND("Stars:", Table22[[#This Row],[STARS]]) + 6, LEN(Table22[[#This Row],[STARS]])))
  ),
"Unknown")</f>
        <v xml:space="preserve">
Lisa Ann, 
Georgina Spelvin, 
Darren James, 
Ginger Lynn
</v>
      </c>
      <c r="H1375" s="9">
        <v>2512</v>
      </c>
      <c r="I1375" s="9">
        <v>90</v>
      </c>
      <c r="J1375" s="9">
        <v>0</v>
      </c>
    </row>
    <row r="1376" spans="1:10" x14ac:dyDescent="0.3">
      <c r="A1376" s="8" t="s">
        <v>4823</v>
      </c>
      <c r="B1376" s="9" t="s">
        <v>19693</v>
      </c>
      <c r="C1376" s="8" t="s">
        <v>68</v>
      </c>
      <c r="D1376" s="10">
        <v>5.8</v>
      </c>
      <c r="E1376" s="8" t="s">
        <v>4824</v>
      </c>
      <c r="F1376" s="9" t="s">
        <v>21907</v>
      </c>
      <c r="G1376" s="9" t="str">
        <f>IFERROR(
  IF(TRIM(Table22[[#This Row],[STARS]])="", "Unknown",
    TRIM(MID(Table22[[#This Row],[STARS]], FIND("Stars:", Table22[[#This Row],[STARS]]) + 6, LEN(Table22[[#This Row],[STARS]])))
  ),
"Unknown")</f>
        <v xml:space="preserve">
Shannon Purser, 
Kristine Froseth, 
RJ Cyler, 
Noah Centineo
</v>
      </c>
      <c r="H1376" s="9">
        <v>36624</v>
      </c>
      <c r="I1376" s="9">
        <v>105</v>
      </c>
      <c r="J1376" s="9">
        <v>0</v>
      </c>
    </row>
    <row r="1377" spans="1:10" x14ac:dyDescent="0.3">
      <c r="A1377" s="7" t="s">
        <v>4826</v>
      </c>
      <c r="B1377" s="9" t="s">
        <v>19682</v>
      </c>
      <c r="C1377" s="7" t="s">
        <v>43</v>
      </c>
      <c r="D1377" s="11">
        <v>7.1</v>
      </c>
      <c r="E1377" s="7" t="s">
        <v>4827</v>
      </c>
      <c r="F1377" s="9" t="s">
        <v>1894</v>
      </c>
      <c r="G1377" s="9" t="str">
        <f>IFERROR(
  IF(TRIM(Table22[[#This Row],[STARS]])="", "Unknown",
    TRIM(MID(Table22[[#This Row],[STARS]], FIND("Stars:", Table22[[#This Row],[STARS]]) + 6, LEN(Table22[[#This Row],[STARS]])))
  ),
"Unknown")</f>
        <v xml:space="preserve">
Kate del Castillo, 
Leah Allers, 
ErÃ©ndira Ibarra, 
Alberto Guerra
</v>
      </c>
      <c r="H1377" s="9">
        <v>2858</v>
      </c>
      <c r="I1377" s="9">
        <v>40</v>
      </c>
      <c r="J1377" s="9">
        <v>0</v>
      </c>
    </row>
    <row r="1378" spans="1:10" x14ac:dyDescent="0.3">
      <c r="A1378" s="8" t="s">
        <v>4829</v>
      </c>
      <c r="B1378" s="9" t="s">
        <v>19751</v>
      </c>
      <c r="C1378" s="8" t="s">
        <v>47</v>
      </c>
      <c r="D1378" s="10">
        <v>6.8</v>
      </c>
      <c r="E1378" s="8" t="s">
        <v>4830</v>
      </c>
      <c r="F1378" s="9" t="s">
        <v>1894</v>
      </c>
      <c r="G1378" s="9" t="str">
        <f>IFERROR(
  IF(TRIM(Table22[[#This Row],[STARS]])="", "Unknown",
    TRIM(MID(Table22[[#This Row],[STARS]], FIND("Stars:", Table22[[#This Row],[STARS]]) + 6, LEN(Table22[[#This Row],[STARS]])))
  ),
"Unknown")</f>
        <v xml:space="preserve">
Kathy Bates, 
Aaron Moten, 
Elizabeth Alderfer, 
Tone Bell
</v>
      </c>
      <c r="H1378" s="9">
        <v>9330</v>
      </c>
      <c r="I1378" s="9">
        <v>30</v>
      </c>
      <c r="J1378" s="9">
        <v>0</v>
      </c>
    </row>
    <row r="1379" spans="1:10" x14ac:dyDescent="0.3">
      <c r="A1379" s="7" t="s">
        <v>4832</v>
      </c>
      <c r="B1379" s="9" t="s">
        <v>19829</v>
      </c>
      <c r="C1379" s="7" t="s">
        <v>2404</v>
      </c>
      <c r="D1379" s="11">
        <v>0</v>
      </c>
      <c r="E1379" s="7" t="s">
        <v>4833</v>
      </c>
      <c r="F1379" s="9" t="s">
        <v>1894</v>
      </c>
      <c r="G1379" s="9" t="str">
        <f>IFERROR(
  IF(TRIM(Table22[[#This Row],[STARS]])="", "Unknown",
    TRIM(MID(Table22[[#This Row],[STARS]], FIND("Stars:", Table22[[#This Row],[STARS]]) + 6, LEN(Table22[[#This Row],[STARS]])))
  ),
"Unknown")</f>
        <v xml:space="preserve">
Taylor Lautner, 
Jackie Sandler, 
Kevin James, 
Rob Schneider
</v>
      </c>
      <c r="H1379" s="9">
        <v>0</v>
      </c>
      <c r="I1379" s="9">
        <v>0</v>
      </c>
      <c r="J1379" s="9">
        <v>0</v>
      </c>
    </row>
    <row r="1380" spans="1:10" x14ac:dyDescent="0.3">
      <c r="A1380" s="8" t="s">
        <v>4835</v>
      </c>
      <c r="B1380" s="9" t="s">
        <v>19693</v>
      </c>
      <c r="C1380" s="8" t="s">
        <v>4836</v>
      </c>
      <c r="D1380" s="10">
        <v>8.4</v>
      </c>
      <c r="E1380" s="8" t="s">
        <v>4837</v>
      </c>
      <c r="F1380" s="9" t="s">
        <v>1894</v>
      </c>
      <c r="G1380" s="9" t="str">
        <f>IFERROR(
  IF(TRIM(Table22[[#This Row],[STARS]])="", "Unknown",
    TRIM(MID(Table22[[#This Row],[STARS]], FIND("Stars:", Table22[[#This Row],[STARS]]) + 6, LEN(Table22[[#This Row],[STARS]])))
  ),
"Unknown")</f>
        <v xml:space="preserve">
J. Michael Tatum, 
Monica Rial, 
Tyson Rinehart, 
Cherami Leigh
</v>
      </c>
      <c r="H1380" s="9">
        <v>6559</v>
      </c>
      <c r="I1380" s="9">
        <v>30</v>
      </c>
      <c r="J1380" s="9">
        <v>0</v>
      </c>
    </row>
    <row r="1381" spans="1:10" x14ac:dyDescent="0.3">
      <c r="A1381" s="7" t="s">
        <v>4839</v>
      </c>
      <c r="B1381" s="9" t="s">
        <v>19688</v>
      </c>
      <c r="C1381" s="7" t="s">
        <v>4840</v>
      </c>
      <c r="D1381" s="11">
        <v>8</v>
      </c>
      <c r="E1381" s="7" t="s">
        <v>4841</v>
      </c>
      <c r="F1381" s="9" t="s">
        <v>21906</v>
      </c>
      <c r="G1381" s="9" t="str">
        <f>IFERROR(
  IF(TRIM(Table22[[#This Row],[STARS]])="", "Unknown",
    TRIM(MID(Table22[[#This Row],[STARS]], FIND("Stars:", Table22[[#This Row],[STARS]]) + 6, LEN(Table22[[#This Row],[STARS]])))
  ),
"Unknown")</f>
        <v xml:space="preserve">
David Sandberg, 
Jorma Taccone, 
Steven Chew, 
Leopold Nilsson
</v>
      </c>
      <c r="H1381" s="9">
        <v>57319</v>
      </c>
      <c r="I1381" s="9">
        <v>31</v>
      </c>
      <c r="J1381" s="9">
        <v>0</v>
      </c>
    </row>
    <row r="1382" spans="1:10" x14ac:dyDescent="0.3">
      <c r="A1382" s="8" t="s">
        <v>4843</v>
      </c>
      <c r="B1382" s="9" t="s">
        <v>19829</v>
      </c>
      <c r="C1382" s="8" t="s">
        <v>109</v>
      </c>
      <c r="D1382" s="10">
        <v>0</v>
      </c>
      <c r="E1382" s="8" t="s">
        <v>4844</v>
      </c>
      <c r="F1382" s="9" t="s">
        <v>21905</v>
      </c>
      <c r="G1382" s="9" t="str">
        <f>IFERROR(
  IF(TRIM(Table22[[#This Row],[STARS]])="", "Unknown",
    TRIM(MID(Table22[[#This Row],[STARS]], FIND("Stars:", Table22[[#This Row],[STARS]]) + 6, LEN(Table22[[#This Row],[STARS]])))
  ),
"Unknown")</f>
        <v xml:space="preserve">
Jake Gyllenhaal, 
Jessica Chastain
</v>
      </c>
      <c r="H1382" s="9">
        <v>0</v>
      </c>
      <c r="I1382" s="9">
        <v>0</v>
      </c>
      <c r="J1382" s="9">
        <v>0</v>
      </c>
    </row>
    <row r="1383" spans="1:10" x14ac:dyDescent="0.3">
      <c r="A1383" s="7" t="s">
        <v>4846</v>
      </c>
      <c r="B1383" s="9" t="s">
        <v>19830</v>
      </c>
      <c r="C1383" s="7" t="s">
        <v>274</v>
      </c>
      <c r="D1383" s="11">
        <v>6</v>
      </c>
      <c r="E1383" s="7" t="s">
        <v>4847</v>
      </c>
      <c r="F1383" s="9" t="s">
        <v>1894</v>
      </c>
      <c r="G1383" s="9" t="str">
        <f>IFERROR(
  IF(TRIM(Table22[[#This Row],[STARS]])="", "Unknown",
    TRIM(MID(Table22[[#This Row],[STARS]], FIND("Stars:", Table22[[#This Row],[STARS]]) + 6, LEN(Table22[[#This Row],[STARS]])))
  ),
"Unknown")</f>
        <v xml:space="preserve">
Jennette McCurdy, 
Jesse Carere, 
Justin Kelly, 
Kyle Mac
</v>
      </c>
      <c r="H1383" s="9">
        <v>8647</v>
      </c>
      <c r="I1383" s="9">
        <v>60</v>
      </c>
      <c r="J1383" s="9">
        <v>0</v>
      </c>
    </row>
    <row r="1384" spans="1:10" x14ac:dyDescent="0.3">
      <c r="A1384" s="8" t="s">
        <v>4849</v>
      </c>
      <c r="B1384" s="9" t="s">
        <v>19684</v>
      </c>
      <c r="C1384" s="8" t="s">
        <v>1735</v>
      </c>
      <c r="D1384" s="10">
        <v>7.1</v>
      </c>
      <c r="E1384" s="8" t="s">
        <v>4850</v>
      </c>
      <c r="F1384" s="9" t="s">
        <v>1894</v>
      </c>
      <c r="G1384" s="9" t="str">
        <f>IFERROR(
  IF(TRIM(Table22[[#This Row],[STARS]])="", "Unknown",
    TRIM(MID(Table22[[#This Row],[STARS]], FIND("Stars:", Table22[[#This Row],[STARS]]) + 6, LEN(Table22[[#This Row],[STARS]])))
  ),
"Unknown")</f>
        <v xml:space="preserve">
Daisuke Ono, 
Mao Ichimichi, 
Tomohiro Kaku, 
Saori Hayami
</v>
      </c>
      <c r="H1384" s="9">
        <v>13531</v>
      </c>
      <c r="I1384" s="9">
        <v>95</v>
      </c>
      <c r="J1384" s="9">
        <v>0</v>
      </c>
    </row>
    <row r="1385" spans="1:10" x14ac:dyDescent="0.3">
      <c r="A1385" s="7" t="s">
        <v>4852</v>
      </c>
      <c r="B1385" s="9" t="s">
        <v>19677</v>
      </c>
      <c r="C1385" s="7" t="s">
        <v>1119</v>
      </c>
      <c r="D1385" s="11">
        <v>5.6</v>
      </c>
      <c r="E1385" s="7" t="s">
        <v>4853</v>
      </c>
      <c r="F1385" s="9" t="s">
        <v>21904</v>
      </c>
      <c r="G1385" s="9" t="str">
        <f>IFERROR(
  IF(TRIM(Table22[[#This Row],[STARS]])="", "Unknown",
    TRIM(MID(Table22[[#This Row],[STARS]], FIND("Stars:", Table22[[#This Row],[STARS]]) + 6, LEN(Table22[[#This Row],[STARS]])))
  ),
"Unknown")</f>
        <v xml:space="preserve">
Aml Ameen, 
Rhea Seehorn, 
Roxanne McKee, 
Urs Rechn
</v>
      </c>
      <c r="H1385" s="9">
        <v>3439</v>
      </c>
      <c r="I1385" s="9">
        <v>105</v>
      </c>
      <c r="J1385" s="9">
        <v>0</v>
      </c>
    </row>
    <row r="1386" spans="1:10" x14ac:dyDescent="0.3">
      <c r="A1386" s="8" t="s">
        <v>4855</v>
      </c>
      <c r="B1386" s="9" t="s">
        <v>19675</v>
      </c>
      <c r="C1386" s="8" t="s">
        <v>1975</v>
      </c>
      <c r="D1386" s="10">
        <v>4.3</v>
      </c>
      <c r="E1386" s="8" t="s">
        <v>4856</v>
      </c>
      <c r="F1386" s="9" t="s">
        <v>1894</v>
      </c>
      <c r="G1386" s="9" t="str">
        <f>IFERROR(
  IF(TRIM(Table22[[#This Row],[STARS]])="", "Unknown",
    TRIM(MID(Table22[[#This Row],[STARS]], FIND("Stars:", Table22[[#This Row],[STARS]]) + 6, LEN(Table22[[#This Row],[STARS]])))
  ),
"Unknown")</f>
        <v xml:space="preserve">
Janhvi Kapoor, 
Surekha Sikri, 
Amruta Subhash, 
Vijay Varma
</v>
      </c>
      <c r="H1386" s="9">
        <v>4750</v>
      </c>
      <c r="I1386" s="9">
        <v>144</v>
      </c>
      <c r="J1386" s="9">
        <v>0</v>
      </c>
    </row>
    <row r="1387" spans="1:10" x14ac:dyDescent="0.3">
      <c r="A1387" s="7" t="s">
        <v>4858</v>
      </c>
      <c r="B1387" s="9" t="s">
        <v>19760</v>
      </c>
      <c r="C1387" s="7" t="s">
        <v>2907</v>
      </c>
      <c r="D1387" s="11">
        <v>0</v>
      </c>
      <c r="E1387" s="7" t="s">
        <v>4859</v>
      </c>
      <c r="F1387" s="9" t="s">
        <v>21903</v>
      </c>
      <c r="G1387" s="9" t="str">
        <f>IFERROR(
  IF(TRIM(Table22[[#This Row],[STARS]])="", "Unknown",
    TRIM(MID(Table22[[#This Row],[STARS]], FIND("Stars:", Table22[[#This Row],[STARS]]) + 6, LEN(Table22[[#This Row],[STARS]])))
  ),
"Unknown")</f>
        <v xml:space="preserve">
Connie Britton, 
Mila Kunis, 
Chiara Aurelia, 
Justine Lupe
</v>
      </c>
      <c r="H1387" s="9">
        <v>0</v>
      </c>
      <c r="I1387" s="9">
        <v>0</v>
      </c>
      <c r="J1387" s="9">
        <v>0</v>
      </c>
    </row>
    <row r="1388" spans="1:10" x14ac:dyDescent="0.3">
      <c r="A1388" s="8" t="s">
        <v>4861</v>
      </c>
      <c r="B1388" s="9" t="s">
        <v>19804</v>
      </c>
      <c r="C1388" s="8" t="s">
        <v>2357</v>
      </c>
      <c r="D1388" s="10">
        <v>8.3000000000000007</v>
      </c>
      <c r="E1388" s="8" t="s">
        <v>4862</v>
      </c>
      <c r="F1388" s="9" t="s">
        <v>1894</v>
      </c>
      <c r="G1388" s="9" t="str">
        <f>IFERROR(
  IF(TRIM(Table22[[#This Row],[STARS]])="", "Unknown",
    TRIM(MID(Table22[[#This Row],[STARS]], FIND("Stars:", Table22[[#This Row],[STARS]]) + 6, LEN(Table22[[#This Row],[STARS]])))
  ),
"Unknown")</f>
        <v xml:space="preserve">
Justice Smith, 
Shameik Moore, 
Herizen F. Guardiola, 
Skylan Brooks
</v>
      </c>
      <c r="H1388" s="9">
        <v>21504</v>
      </c>
      <c r="I1388" s="9">
        <v>52</v>
      </c>
      <c r="J1388" s="9">
        <v>0</v>
      </c>
    </row>
    <row r="1389" spans="1:10" x14ac:dyDescent="0.3">
      <c r="A1389" s="7" t="s">
        <v>4864</v>
      </c>
      <c r="B1389" s="9" t="s">
        <v>19677</v>
      </c>
      <c r="C1389" s="7" t="s">
        <v>3599</v>
      </c>
      <c r="D1389" s="11">
        <v>7.3</v>
      </c>
      <c r="E1389" s="7" t="s">
        <v>4865</v>
      </c>
      <c r="F1389" s="9" t="s">
        <v>1894</v>
      </c>
      <c r="G1389" s="9" t="str">
        <f>IFERROR(
  IF(TRIM(Table22[[#This Row],[STARS]])="", "Unknown",
    TRIM(MID(Table22[[#This Row],[STARS]], FIND("Stars:", Table22[[#This Row],[STARS]]) + 6, LEN(Table22[[#This Row],[STARS]])))
  ),
"Unknown")</f>
        <v xml:space="preserve">
Robert Jack, 
Susanna Herbert, 
Ben Cartwright, 
Oliver Dimsdale
</v>
      </c>
      <c r="H1389" s="9">
        <v>6983</v>
      </c>
      <c r="I1389" s="9">
        <v>45</v>
      </c>
      <c r="J1389" s="9">
        <v>0</v>
      </c>
    </row>
    <row r="1390" spans="1:10" x14ac:dyDescent="0.3">
      <c r="A1390" s="8" t="s">
        <v>4867</v>
      </c>
      <c r="B1390" s="9" t="s">
        <v>19677</v>
      </c>
      <c r="C1390" s="8" t="s">
        <v>104</v>
      </c>
      <c r="D1390" s="10">
        <v>5.8</v>
      </c>
      <c r="E1390" s="8" t="s">
        <v>4868</v>
      </c>
      <c r="F1390" s="9" t="s">
        <v>21902</v>
      </c>
      <c r="G1390" s="9" t="str">
        <f>IFERROR(
  IF(TRIM(Table22[[#This Row],[STARS]])="", "Unknown",
    TRIM(MID(Table22[[#This Row],[STARS]], FIND("Stars:", Table22[[#This Row],[STARS]]) + 6, LEN(Table22[[#This Row],[STARS]])))
  ),
"Unknown")</f>
        <v xml:space="preserve">
Noah Centineo, 
Laura Marano, 
Odiseas Georgiadis, 
Camila Mendes
</v>
      </c>
      <c r="H1390" s="9">
        <v>35113</v>
      </c>
      <c r="I1390" s="9">
        <v>89</v>
      </c>
      <c r="J1390" s="9">
        <v>0</v>
      </c>
    </row>
    <row r="1391" spans="1:10" x14ac:dyDescent="0.3">
      <c r="A1391" s="7" t="s">
        <v>4870</v>
      </c>
      <c r="B1391" s="9" t="s">
        <v>19675</v>
      </c>
      <c r="C1391" s="7" t="s">
        <v>202</v>
      </c>
      <c r="D1391" s="11">
        <v>6.1</v>
      </c>
      <c r="E1391" s="7" t="s">
        <v>4871</v>
      </c>
      <c r="F1391" s="9" t="s">
        <v>20594</v>
      </c>
      <c r="G1391" s="9" t="str">
        <f>IFERROR(
  IF(TRIM(Table22[[#This Row],[STARS]])="", "Unknown",
    TRIM(MID(Table22[[#This Row],[STARS]], FIND("Stars:", Table22[[#This Row],[STARS]]) + 6, LEN(Table22[[#This Row],[STARS]])))
  ),
"Unknown")</f>
        <v xml:space="preserve">
Wagner Moura, 
Ana de Armas, 
BrÃ­an F. O'Byrne, 
Bradley Whitford
</v>
      </c>
      <c r="H1391" s="9">
        <v>8858</v>
      </c>
      <c r="I1391" s="9">
        <v>118</v>
      </c>
      <c r="J1391" s="9">
        <v>0</v>
      </c>
    </row>
    <row r="1392" spans="1:10" x14ac:dyDescent="0.3">
      <c r="A1392" s="8" t="s">
        <v>4873</v>
      </c>
      <c r="B1392" s="9" t="s">
        <v>19675</v>
      </c>
      <c r="C1392" s="8" t="s">
        <v>458</v>
      </c>
      <c r="D1392" s="10">
        <v>6.5</v>
      </c>
      <c r="E1392" s="8" t="s">
        <v>4874</v>
      </c>
      <c r="F1392" s="9" t="s">
        <v>21901</v>
      </c>
      <c r="G1392" s="9" t="str">
        <f>IFERROR(
  IF(TRIM(Table22[[#This Row],[STARS]])="", "Unknown",
    TRIM(MID(Table22[[#This Row],[STARS]], FIND("Stars:", Table22[[#This Row],[STARS]]) + 6, LEN(Table22[[#This Row],[STARS]])))
  ),
"Unknown")</f>
        <v xml:space="preserve">
Mark Chao, 
Allen Deng, 
Ziwen Wang, 
Jessie Li
</v>
      </c>
      <c r="H1392" s="9">
        <v>4028</v>
      </c>
      <c r="I1392" s="9">
        <v>132</v>
      </c>
      <c r="J1392" s="9">
        <v>0</v>
      </c>
    </row>
    <row r="1393" spans="1:10" x14ac:dyDescent="0.3">
      <c r="A1393" s="7" t="s">
        <v>4876</v>
      </c>
      <c r="B1393" s="9" t="s">
        <v>19705</v>
      </c>
      <c r="C1393" s="7" t="s">
        <v>3135</v>
      </c>
      <c r="D1393" s="11">
        <v>8.1</v>
      </c>
      <c r="E1393" s="7" t="s">
        <v>4877</v>
      </c>
      <c r="F1393" s="9" t="s">
        <v>1894</v>
      </c>
      <c r="G1393" s="9" t="str">
        <f>IFERROR(
  IF(TRIM(Table22[[#This Row],[STARS]])="", "Unknown",
    TRIM(MID(Table22[[#This Row],[STARS]], FIND("Stars:", Table22[[#This Row],[STARS]]) + 6, LEN(Table22[[#This Row],[STARS]])))
  ),
"Unknown")</f>
        <v xml:space="preserve">
Jerry Seinfeld, 
Michael Richards, 
Mario Joyner, 
Jimmy Fallon
</v>
      </c>
      <c r="H1393" s="9">
        <v>11473</v>
      </c>
      <c r="I1393" s="9">
        <v>20</v>
      </c>
      <c r="J1393" s="9">
        <v>0</v>
      </c>
    </row>
    <row r="1394" spans="1:10" x14ac:dyDescent="0.3">
      <c r="A1394" s="8" t="s">
        <v>4879</v>
      </c>
      <c r="B1394" s="9" t="s">
        <v>19682</v>
      </c>
      <c r="C1394" s="8" t="s">
        <v>3350</v>
      </c>
      <c r="D1394" s="10">
        <v>8.1</v>
      </c>
      <c r="E1394" s="8" t="s">
        <v>4881</v>
      </c>
      <c r="F1394" s="9" t="s">
        <v>1894</v>
      </c>
      <c r="G1394" s="9" t="str">
        <f>IFERROR(
  IF(TRIM(Table22[[#This Row],[STARS]])="", "Unknown",
    TRIM(MID(Table22[[#This Row],[STARS]], FIND("Stars:", Table22[[#This Row],[STARS]]) + 6, LEN(Table22[[#This Row],[STARS]])))
  ),
"Unknown")</f>
        <v xml:space="preserve">
Gemma Hoskins, 
Abbie Schaub, 
Virginia Anzengruber, 
Jean Hargadon Wehner
</v>
      </c>
      <c r="H1394" s="9">
        <v>19750</v>
      </c>
      <c r="I1394" s="9">
        <v>436</v>
      </c>
      <c r="J1394" s="9">
        <v>0</v>
      </c>
    </row>
    <row r="1395" spans="1:10" x14ac:dyDescent="0.3">
      <c r="A1395" s="7" t="s">
        <v>4883</v>
      </c>
      <c r="B1395" s="9" t="s">
        <v>19797</v>
      </c>
      <c r="C1395" s="7" t="s">
        <v>81</v>
      </c>
      <c r="D1395" s="11">
        <v>6.5</v>
      </c>
      <c r="E1395" s="7" t="s">
        <v>4884</v>
      </c>
      <c r="F1395" s="9" t="s">
        <v>1894</v>
      </c>
      <c r="G1395" s="9" t="str">
        <f>IFERROR(
  IF(TRIM(Table22[[#This Row],[STARS]])="", "Unknown",
    TRIM(MID(Table22[[#This Row],[STARS]], FIND("Stars:", Table22[[#This Row],[STARS]]) + 6, LEN(Table22[[#This Row],[STARS]])))
  ),
"Unknown")</f>
        <v xml:space="preserve">
Adriana Ugarte, 
Eduardo Noriega, 
Marc MartÃ­nez, 
Pep AmbrÃ²s
</v>
      </c>
      <c r="H1395" s="9">
        <v>1368</v>
      </c>
      <c r="I1395" s="9">
        <v>50</v>
      </c>
      <c r="J1395" s="9">
        <v>0</v>
      </c>
    </row>
    <row r="1396" spans="1:10" x14ac:dyDescent="0.3">
      <c r="A1396" s="8" t="s">
        <v>4886</v>
      </c>
      <c r="B1396" s="9" t="s">
        <v>19672</v>
      </c>
      <c r="C1396" s="8" t="s">
        <v>639</v>
      </c>
      <c r="D1396" s="10">
        <v>7.3</v>
      </c>
      <c r="E1396" s="8" t="s">
        <v>4887</v>
      </c>
      <c r="F1396" s="9" t="s">
        <v>1894</v>
      </c>
      <c r="G1396" s="9" t="str">
        <f>IFERROR(
  IF(TRIM(Table22[[#This Row],[STARS]])="", "Unknown",
    TRIM(MID(Table22[[#This Row],[STARS]], FIND("Stars:", Table22[[#This Row],[STARS]]) + 6, LEN(Table22[[#This Row],[STARS]])))
  ),
"Unknown")</f>
        <v xml:space="preserve">
KenjirÃ´ Tsuda, 
Shizuka ItÃ´, 
Kazuyuki Okitsu, 
Melissa Greenspan
</v>
      </c>
      <c r="H1396" s="9">
        <v>2437</v>
      </c>
      <c r="I1396" s="9">
        <v>16</v>
      </c>
      <c r="J1396" s="9">
        <v>0</v>
      </c>
    </row>
    <row r="1397" spans="1:10" x14ac:dyDescent="0.3">
      <c r="A1397" s="7" t="s">
        <v>4889</v>
      </c>
      <c r="B1397" s="9" t="s">
        <v>19705</v>
      </c>
      <c r="C1397" s="7" t="s">
        <v>120</v>
      </c>
      <c r="D1397" s="11">
        <v>7</v>
      </c>
      <c r="E1397" s="7" t="s">
        <v>4890</v>
      </c>
      <c r="F1397" s="9" t="s">
        <v>1894</v>
      </c>
      <c r="G1397" s="9" t="str">
        <f>IFERROR(
  IF(TRIM(Table22[[#This Row],[STARS]])="", "Unknown",
    TRIM(MID(Table22[[#This Row],[STARS]], FIND("Stars:", Table22[[#This Row],[STARS]]) + 6, LEN(Table22[[#This Row],[STARS]])))
  ),
"Unknown")</f>
        <v xml:space="preserve">
Ben Chaplin, 
Charlotte Riley, 
Nora von WaldstÃ¤tten, 
Oliver Jackson-Cohen
</v>
      </c>
      <c r="H1397" s="9">
        <v>8271</v>
      </c>
      <c r="I1397" s="9">
        <v>374</v>
      </c>
      <c r="J1397" s="9">
        <v>0</v>
      </c>
    </row>
    <row r="1398" spans="1:10" x14ac:dyDescent="0.3">
      <c r="A1398" s="8" t="s">
        <v>4892</v>
      </c>
      <c r="B1398" s="9" t="s">
        <v>19833</v>
      </c>
      <c r="C1398" s="8" t="s">
        <v>86</v>
      </c>
      <c r="D1398" s="10">
        <v>7.7</v>
      </c>
      <c r="E1398" s="8" t="s">
        <v>4893</v>
      </c>
      <c r="F1398" s="9" t="s">
        <v>1894</v>
      </c>
      <c r="G1398" s="9" t="str">
        <f>IFERROR(
  IF(TRIM(Table22[[#This Row],[STARS]])="", "Unknown",
    TRIM(MID(Table22[[#This Row],[STARS]], FIND("Stars:", Table22[[#This Row],[STARS]]) + 6, LEN(Table22[[#This Row],[STARS]])))
  ),
"Unknown")</f>
        <v xml:space="preserve">
Joanna Vanderham, 
Emun Elliott, 
Stephen Wight, 
Sonya Cassidy
</v>
      </c>
      <c r="H1398" s="9">
        <v>10883</v>
      </c>
      <c r="I1398" s="9">
        <v>60</v>
      </c>
      <c r="J1398" s="9">
        <v>0</v>
      </c>
    </row>
    <row r="1399" spans="1:10" x14ac:dyDescent="0.3">
      <c r="A1399" s="7" t="s">
        <v>4895</v>
      </c>
      <c r="B1399" s="9" t="s">
        <v>19693</v>
      </c>
      <c r="C1399" s="7" t="s">
        <v>1975</v>
      </c>
      <c r="D1399" s="11">
        <v>3.2</v>
      </c>
      <c r="E1399" s="7" t="s">
        <v>4896</v>
      </c>
      <c r="F1399" s="9" t="s">
        <v>1894</v>
      </c>
      <c r="G1399" s="9" t="str">
        <f>IFERROR(
  IF(TRIM(Table22[[#This Row],[STARS]])="", "Unknown",
    TRIM(MID(Table22[[#This Row],[STARS]], FIND("Stars:", Table22[[#This Row],[STARS]]) + 6, LEN(Table22[[#This Row],[STARS]])))
  ),
"Unknown")</f>
        <v xml:space="preserve">
Dylan Minnette, 
Piercey Dalton, 
Patricia Bethune, 
Sharif Atkins
</v>
      </c>
      <c r="H1399" s="9">
        <v>32382</v>
      </c>
      <c r="I1399" s="9">
        <v>94</v>
      </c>
      <c r="J1399" s="9">
        <v>0</v>
      </c>
    </row>
    <row r="1400" spans="1:10" x14ac:dyDescent="0.3">
      <c r="A1400" s="8" t="s">
        <v>4898</v>
      </c>
      <c r="B1400" s="9" t="s">
        <v>19804</v>
      </c>
      <c r="C1400" s="8" t="s">
        <v>104</v>
      </c>
      <c r="D1400" s="10">
        <v>8.4</v>
      </c>
      <c r="E1400" s="8" t="s">
        <v>4899</v>
      </c>
      <c r="F1400" s="9" t="s">
        <v>1894</v>
      </c>
      <c r="G1400" s="9" t="str">
        <f>IFERROR(
  IF(TRIM(Table22[[#This Row],[STARS]])="", "Unknown",
    TRIM(MID(Table22[[#This Row],[STARS]], FIND("Stars:", Table22[[#This Row],[STARS]]) + 6, LEN(Table22[[#This Row],[STARS]])))
  ),
"Unknown")</f>
        <v xml:space="preserve">
Lee Song-Kyoung, 
Nam Joo-Hyuk, 
Jae-yoon Lee, 
Hye-Jung Cho
</v>
      </c>
      <c r="H1400" s="9">
        <v>6035</v>
      </c>
      <c r="I1400" s="9">
        <v>60</v>
      </c>
      <c r="J1400" s="9">
        <v>0</v>
      </c>
    </row>
    <row r="1401" spans="1:10" x14ac:dyDescent="0.3">
      <c r="A1401" s="7" t="s">
        <v>4901</v>
      </c>
      <c r="B1401" s="9" t="s">
        <v>19684</v>
      </c>
      <c r="C1401" s="7" t="s">
        <v>109</v>
      </c>
      <c r="D1401" s="11">
        <v>6.1</v>
      </c>
      <c r="E1401" s="7" t="s">
        <v>4902</v>
      </c>
      <c r="F1401" s="9" t="s">
        <v>21814</v>
      </c>
      <c r="G1401" s="9" t="str">
        <f>IFERROR(
  IF(TRIM(Table22[[#This Row],[STARS]])="", "Unknown",
    TRIM(MID(Table22[[#This Row],[STARS]], FIND("Stars:", Table22[[#This Row],[STARS]]) + 6, LEN(Table22[[#This Row],[STARS]])))
  ),
"Unknown")</f>
        <v xml:space="preserve">
Donnie Yen, 
Michelle Yeoh, 
Harry Shum Jr., 
Natasha Liu Bordizzo
</v>
      </c>
      <c r="H1401" s="9">
        <v>18540</v>
      </c>
      <c r="I1401" s="9">
        <v>96</v>
      </c>
      <c r="J1401" s="9">
        <v>0</v>
      </c>
    </row>
    <row r="1402" spans="1:10" x14ac:dyDescent="0.3">
      <c r="A1402" s="8" t="s">
        <v>4904</v>
      </c>
      <c r="B1402" s="9" t="s">
        <v>19675</v>
      </c>
      <c r="C1402" s="8" t="s">
        <v>86</v>
      </c>
      <c r="D1402" s="10">
        <v>6.5</v>
      </c>
      <c r="E1402" s="8" t="s">
        <v>4905</v>
      </c>
      <c r="F1402" s="9" t="s">
        <v>21900</v>
      </c>
      <c r="G1402" s="9" t="str">
        <f>IFERROR(
  IF(TRIM(Table22[[#This Row],[STARS]])="", "Unknown",
    TRIM(MID(Table22[[#This Row],[STARS]], FIND("Stars:", Table22[[#This Row],[STARS]]) + 6, LEN(Table22[[#This Row],[STARS]])))
  ),
"Unknown")</f>
        <v xml:space="preserve">
Auli'i Cravalho, 
Rhenzy Feliz, 
Justina Machado, 
Judy Reyes
</v>
      </c>
      <c r="H1402" s="9">
        <v>3578</v>
      </c>
      <c r="I1402" s="9">
        <v>92</v>
      </c>
      <c r="J1402" s="9">
        <v>0</v>
      </c>
    </row>
    <row r="1403" spans="1:10" x14ac:dyDescent="0.3">
      <c r="A1403" s="7" t="s">
        <v>4907</v>
      </c>
      <c r="B1403" s="9" t="s">
        <v>19688</v>
      </c>
      <c r="C1403" s="7" t="s">
        <v>1666</v>
      </c>
      <c r="D1403" s="11">
        <v>7.1</v>
      </c>
      <c r="E1403" s="7" t="s">
        <v>4908</v>
      </c>
      <c r="F1403" s="9" t="s">
        <v>21899</v>
      </c>
      <c r="G1403" s="9" t="str">
        <f>IFERROR(
  IF(TRIM(Table22[[#This Row],[STARS]])="", "Unknown",
    TRIM(MID(Table22[[#This Row],[STARS]], FIND("Stars:", Table22[[#This Row],[STARS]]) + 6, LEN(Table22[[#This Row],[STARS]])))
  ),
"Unknown")</f>
        <v xml:space="preserve">
Donnie Yen, 
Lynn Xiong, 
Jin Zhang, 
Mike Tyson
</v>
      </c>
      <c r="H1403" s="9">
        <v>51648</v>
      </c>
      <c r="I1403" s="9">
        <v>105</v>
      </c>
      <c r="J1403" s="9" t="s">
        <v>4910</v>
      </c>
    </row>
    <row r="1404" spans="1:10" x14ac:dyDescent="0.3">
      <c r="A1404" s="8" t="s">
        <v>4911</v>
      </c>
      <c r="B1404" s="9" t="s">
        <v>19682</v>
      </c>
      <c r="C1404" s="8" t="s">
        <v>458</v>
      </c>
      <c r="D1404" s="10">
        <v>6.8</v>
      </c>
      <c r="E1404" s="8" t="s">
        <v>4912</v>
      </c>
      <c r="F1404" s="9" t="s">
        <v>21898</v>
      </c>
      <c r="G1404" s="9" t="str">
        <f>IFERROR(
  IF(TRIM(Table22[[#This Row],[STARS]])="", "Unknown",
    TRIM(MID(Table22[[#This Row],[STARS]], FIND("Stars:", Table22[[#This Row],[STARS]]) + 6, LEN(Table22[[#This Row],[STARS]])))
  ),
"Unknown")</f>
        <v xml:space="preserve">
Takuya Kimura, 
Hana Sugisaki, 
SÃ´ta Fukushi, 
Hayato Ichihara
</v>
      </c>
      <c r="H1404" s="9">
        <v>16248</v>
      </c>
      <c r="I1404" s="9">
        <v>140</v>
      </c>
      <c r="J1404" s="9" t="s">
        <v>3872</v>
      </c>
    </row>
    <row r="1405" spans="1:10" x14ac:dyDescent="0.3">
      <c r="A1405" s="7" t="s">
        <v>4914</v>
      </c>
      <c r="B1405" s="9" t="s">
        <v>19760</v>
      </c>
      <c r="C1405" s="7" t="s">
        <v>524</v>
      </c>
      <c r="D1405" s="11">
        <v>0</v>
      </c>
      <c r="E1405" s="7" t="s">
        <v>4915</v>
      </c>
      <c r="F1405" s="9" t="s">
        <v>1894</v>
      </c>
      <c r="G1405" s="9" t="str">
        <f>IFERROR(
  IF(TRIM(Table22[[#This Row],[STARS]])="", "Unknown",
    TRIM(MID(Table22[[#This Row],[STARS]], FIND("Stars:", Table22[[#This Row],[STARS]]) + 6, LEN(Table22[[#This Row],[STARS]])))
  ),
"Unknown")</f>
        <v xml:space="preserve">
Evan Peters, 
Karen Malina White, 
David Barrera, 
Shaun J. Brown
</v>
      </c>
      <c r="H1405" s="9">
        <v>0</v>
      </c>
      <c r="I1405" s="9">
        <v>0</v>
      </c>
      <c r="J1405" s="9">
        <v>0</v>
      </c>
    </row>
    <row r="1406" spans="1:10" x14ac:dyDescent="0.3">
      <c r="A1406" s="8" t="s">
        <v>4917</v>
      </c>
      <c r="B1406" s="9" t="s">
        <v>19693</v>
      </c>
      <c r="C1406" s="8" t="s">
        <v>68</v>
      </c>
      <c r="D1406" s="10">
        <v>6.4</v>
      </c>
      <c r="E1406" s="8" t="s">
        <v>4918</v>
      </c>
      <c r="F1406" s="9" t="s">
        <v>21897</v>
      </c>
      <c r="G1406" s="9" t="str">
        <f>IFERROR(
  IF(TRIM(Table22[[#This Row],[STARS]])="", "Unknown",
    TRIM(MID(Table22[[#This Row],[STARS]], FIND("Stars:", Table22[[#This Row],[STARS]]) + 6, LEN(Table22[[#This Row],[STARS]])))
  ),
"Unknown")</f>
        <v xml:space="preserve">
Gugu Mbatha-Raw, 
Michiel Huisman, 
Steve Coogan, 
Timothy Simons
</v>
      </c>
      <c r="H1406" s="9">
        <v>8778</v>
      </c>
      <c r="I1406" s="9">
        <v>96</v>
      </c>
      <c r="J1406" s="9">
        <v>0</v>
      </c>
    </row>
    <row r="1407" spans="1:10" x14ac:dyDescent="0.3">
      <c r="A1407" s="7" t="s">
        <v>4920</v>
      </c>
      <c r="B1407" s="9" t="s">
        <v>19672</v>
      </c>
      <c r="C1407" s="7" t="s">
        <v>1487</v>
      </c>
      <c r="D1407" s="11">
        <v>0</v>
      </c>
      <c r="E1407" s="7" t="s">
        <v>4921</v>
      </c>
      <c r="F1407" s="9" t="s">
        <v>1894</v>
      </c>
      <c r="G1407" s="9" t="str">
        <f>IFERROR(
  IF(TRIM(Table22[[#This Row],[STARS]])="", "Unknown",
    TRIM(MID(Table22[[#This Row],[STARS]], FIND("Stars:", Table22[[#This Row],[STARS]]) + 6, LEN(Table22[[#This Row],[STARS]])))
  ),
"Unknown")</f>
        <v>Unknown</v>
      </c>
      <c r="H1407" s="9">
        <v>0</v>
      </c>
      <c r="I1407" s="9">
        <v>0</v>
      </c>
      <c r="J1407" s="9">
        <v>0</v>
      </c>
    </row>
    <row r="1408" spans="1:10" x14ac:dyDescent="0.3">
      <c r="A1408" s="8" t="s">
        <v>4922</v>
      </c>
      <c r="B1408" s="9" t="s">
        <v>19773</v>
      </c>
      <c r="C1408" s="8" t="s">
        <v>801</v>
      </c>
      <c r="D1408" s="10">
        <v>8.5</v>
      </c>
      <c r="E1408" s="8" t="s">
        <v>4923</v>
      </c>
      <c r="F1408" s="9" t="s">
        <v>1894</v>
      </c>
      <c r="G1408" s="9" t="str">
        <f>IFERROR(
  IF(TRIM(Table22[[#This Row],[STARS]])="", "Unknown",
    TRIM(MID(Table22[[#This Row],[STARS]], FIND("Stars:", Table22[[#This Row],[STARS]]) + 6, LEN(Table22[[#This Row],[STARS]])))
  ),
"Unknown")</f>
        <v xml:space="preserve">
Dan Barber, 
Massimo Bottura, 
Bill Buford, 
Lara Gilmore
</v>
      </c>
      <c r="H1408" s="9">
        <v>14082</v>
      </c>
      <c r="I1408" s="9">
        <v>50</v>
      </c>
      <c r="J1408" s="9">
        <v>0</v>
      </c>
    </row>
    <row r="1409" spans="1:10" x14ac:dyDescent="0.3">
      <c r="A1409" s="7" t="s">
        <v>4925</v>
      </c>
      <c r="B1409" s="9" t="s">
        <v>19859</v>
      </c>
      <c r="C1409" s="7" t="s">
        <v>1071</v>
      </c>
      <c r="D1409" s="11">
        <v>7.6</v>
      </c>
      <c r="E1409" s="7" t="s">
        <v>4926</v>
      </c>
      <c r="F1409" s="9" t="s">
        <v>21429</v>
      </c>
      <c r="G1409" s="9" t="str">
        <f>IFERROR(
  IF(TRIM(Table22[[#This Row],[STARS]])="", "Unknown",
    TRIM(MID(Table22[[#This Row],[STARS]], FIND("Stars:", Table22[[#This Row],[STARS]]) + 6, LEN(Table22[[#This Row],[STARS]])))
  ),
"Unknown")</f>
        <v xml:space="preserve">
Miki Imai, 
ToshirÃ´ Yanagiba, 
Yoko Honna, 
Mayumi Izuka
</v>
      </c>
      <c r="H1409" s="9">
        <v>28969</v>
      </c>
      <c r="I1409" s="9">
        <v>118</v>
      </c>
      <c r="J1409" s="9" t="s">
        <v>4928</v>
      </c>
    </row>
    <row r="1410" spans="1:10" x14ac:dyDescent="0.3">
      <c r="A1410" s="8" t="s">
        <v>4929</v>
      </c>
      <c r="B1410" s="9" t="s">
        <v>19682</v>
      </c>
      <c r="C1410" s="8" t="s">
        <v>202</v>
      </c>
      <c r="D1410" s="10">
        <v>7.2</v>
      </c>
      <c r="E1410" s="8" t="s">
        <v>4930</v>
      </c>
      <c r="F1410" s="9" t="s">
        <v>21896</v>
      </c>
      <c r="G1410" s="9" t="str">
        <f>IFERROR(
  IF(TRIM(Table22[[#This Row],[STARS]])="", "Unknown",
    TRIM(MID(Table22[[#This Row],[STARS]], FIND("Stars:", Table22[[#This Row],[STARS]]) + 6, LEN(Table22[[#This Row],[STARS]])))
  ),
"Unknown")</f>
        <v xml:space="preserve">
Sareum Srey Moch, 
Phoeung Kompheak, 
Sveng Socheata, 
Mun Kimhak
</v>
      </c>
      <c r="H1410" s="9">
        <v>16871</v>
      </c>
      <c r="I1410" s="9">
        <v>136</v>
      </c>
      <c r="J1410" s="9">
        <v>0</v>
      </c>
    </row>
    <row r="1411" spans="1:10" x14ac:dyDescent="0.3">
      <c r="A1411" s="7" t="s">
        <v>4932</v>
      </c>
      <c r="B1411" s="9" t="s">
        <v>19682</v>
      </c>
      <c r="C1411" s="7" t="s">
        <v>801</v>
      </c>
      <c r="D1411" s="11">
        <v>6.6</v>
      </c>
      <c r="E1411" s="7" t="s">
        <v>4933</v>
      </c>
      <c r="F1411" s="9" t="s">
        <v>1894</v>
      </c>
      <c r="G1411" s="9" t="str">
        <f>IFERROR(
  IF(TRIM(Table22[[#This Row],[STARS]])="", "Unknown",
    TRIM(MID(Table22[[#This Row],[STARS]], FIND("Stars:", Table22[[#This Row],[STARS]]) + 6, LEN(Table22[[#This Row],[STARS]])))
  ),
"Unknown")</f>
        <v xml:space="preserve">
James Rhine, 
Lena Anderson, 
James Bartholet, 
Lily Cade
</v>
      </c>
      <c r="H1411" s="9">
        <v>2061</v>
      </c>
      <c r="I1411" s="9">
        <v>280</v>
      </c>
      <c r="J1411" s="9">
        <v>0</v>
      </c>
    </row>
    <row r="1412" spans="1:10" x14ac:dyDescent="0.3">
      <c r="A1412" s="8" t="s">
        <v>4935</v>
      </c>
      <c r="B1412" s="9" t="s">
        <v>19677</v>
      </c>
      <c r="C1412" s="8" t="s">
        <v>343</v>
      </c>
      <c r="D1412" s="10">
        <v>6.9</v>
      </c>
      <c r="E1412" s="8" t="s">
        <v>4936</v>
      </c>
      <c r="F1412" s="9" t="s">
        <v>21895</v>
      </c>
      <c r="G1412" s="9" t="str">
        <f>IFERROR(
  IF(TRIM(Table22[[#This Row],[STARS]])="", "Unknown",
    TRIM(MID(Table22[[#This Row],[STARS]], FIND("Stars:", Table22[[#This Row],[STARS]]) + 6, LEN(Table22[[#This Row],[STARS]])))
  ),
"Unknown")</f>
        <v xml:space="preserve">
FranÃ§ois Civil, 
Omar Sy, 
Mathieu Kassovitz, 
Reda Kateb
</v>
      </c>
      <c r="H1412" s="9">
        <v>15211</v>
      </c>
      <c r="I1412" s="9">
        <v>115</v>
      </c>
      <c r="J1412" s="9">
        <v>0</v>
      </c>
    </row>
    <row r="1413" spans="1:10" x14ac:dyDescent="0.3">
      <c r="A1413" s="7" t="s">
        <v>4938</v>
      </c>
      <c r="B1413" s="9" t="s">
        <v>19675</v>
      </c>
      <c r="C1413" s="7" t="s">
        <v>160</v>
      </c>
      <c r="D1413" s="11">
        <v>5.6</v>
      </c>
      <c r="E1413" s="7" t="s">
        <v>4939</v>
      </c>
      <c r="F1413" s="9" t="s">
        <v>20579</v>
      </c>
      <c r="G1413" s="9" t="str">
        <f>IFERROR(
  IF(TRIM(Table22[[#This Row],[STARS]])="", "Unknown",
    TRIM(MID(Table22[[#This Row],[STARS]], FIND("Stars:", Table22[[#This Row],[STARS]]) + 6, LEN(Table22[[#This Row],[STARS]])))
  ),
"Unknown")</f>
        <v xml:space="preserve">
Miguel HerrÃ¡n, 
Carolina Yuste, 
Asia Ortega, 
Luis Tosar
</v>
      </c>
      <c r="H1413" s="9">
        <v>2880</v>
      </c>
      <c r="I1413" s="9">
        <v>121</v>
      </c>
      <c r="J1413" s="9">
        <v>0</v>
      </c>
    </row>
    <row r="1414" spans="1:10" x14ac:dyDescent="0.3">
      <c r="A1414" s="8" t="s">
        <v>4941</v>
      </c>
      <c r="B1414" s="9" t="s">
        <v>19684</v>
      </c>
      <c r="C1414" s="8" t="s">
        <v>313</v>
      </c>
      <c r="D1414" s="10">
        <v>5.9</v>
      </c>
      <c r="E1414" s="8" t="s">
        <v>4942</v>
      </c>
      <c r="F1414" s="9" t="s">
        <v>21894</v>
      </c>
      <c r="G1414" s="9" t="str">
        <f>IFERROR(
  IF(TRIM(Table22[[#This Row],[STARS]])="", "Unknown",
    TRIM(MID(Table22[[#This Row],[STARS]], FIND("Stars:", Table22[[#This Row],[STARS]]) + 6, LEN(Table22[[#This Row],[STARS]])))
  ),
"Unknown")</f>
        <v xml:space="preserve">
Kevin James, 
Kim Coates, 
Maurice Compte, 
Zulay Henao
</v>
      </c>
      <c r="H1414" s="9">
        <v>21442</v>
      </c>
      <c r="I1414" s="9">
        <v>98</v>
      </c>
      <c r="J1414" s="9">
        <v>0</v>
      </c>
    </row>
    <row r="1415" spans="1:10" x14ac:dyDescent="0.3">
      <c r="A1415" s="7" t="s">
        <v>4944</v>
      </c>
      <c r="B1415" s="9" t="s">
        <v>19829</v>
      </c>
      <c r="C1415" s="7" t="s">
        <v>922</v>
      </c>
      <c r="D1415" s="11">
        <v>0</v>
      </c>
      <c r="E1415" s="7" t="s">
        <v>4945</v>
      </c>
      <c r="F1415" s="9" t="s">
        <v>21422</v>
      </c>
      <c r="G1415" s="9" t="str">
        <f>IFERROR(
  IF(TRIM(Table22[[#This Row],[STARS]])="", "Unknown",
    TRIM(MID(Table22[[#This Row],[STARS]], FIND("Stars:", Table22[[#This Row],[STARS]]) + 6, LEN(Table22[[#This Row],[STARS]])))
  ),
"Unknown")</f>
        <v xml:space="preserve">
Luke Wilson, 
Lili Reinhart, 
Nia Long, 
Andrea Savage
</v>
      </c>
      <c r="H1415" s="9">
        <v>0</v>
      </c>
      <c r="I1415" s="9">
        <v>0</v>
      </c>
      <c r="J1415" s="9">
        <v>0</v>
      </c>
    </row>
    <row r="1416" spans="1:10" x14ac:dyDescent="0.3">
      <c r="A1416" s="8" t="s">
        <v>4947</v>
      </c>
      <c r="B1416" s="9" t="s">
        <v>19693</v>
      </c>
      <c r="C1416" s="8" t="s">
        <v>427</v>
      </c>
      <c r="D1416" s="10">
        <v>6.5</v>
      </c>
      <c r="E1416" s="8" t="s">
        <v>4948</v>
      </c>
      <c r="F1416" s="9" t="s">
        <v>1894</v>
      </c>
      <c r="G1416" s="9" t="str">
        <f>IFERROR(
  IF(TRIM(Table22[[#This Row],[STARS]])="", "Unknown",
    TRIM(MID(Table22[[#This Row],[STARS]], FIND("Stars:", Table22[[#This Row],[STARS]]) + 6, LEN(Table22[[#This Row],[STARS]])))
  ),
"Unknown")</f>
        <v xml:space="preserve">
Chai Hansen, 
Luciane Buchanan, 
Josh Thomson, 
Emilie Cocquerel
</v>
      </c>
      <c r="H1416" s="9">
        <v>3894</v>
      </c>
      <c r="I1416" s="9">
        <v>24</v>
      </c>
      <c r="J1416" s="9">
        <v>0</v>
      </c>
    </row>
    <row r="1417" spans="1:10" x14ac:dyDescent="0.3">
      <c r="A1417" s="7" t="s">
        <v>4950</v>
      </c>
      <c r="B1417" s="9" t="s">
        <v>19684</v>
      </c>
      <c r="C1417" s="7" t="s">
        <v>1566</v>
      </c>
      <c r="D1417" s="11">
        <v>8.4</v>
      </c>
      <c r="E1417" s="7" t="s">
        <v>4952</v>
      </c>
      <c r="F1417" s="9" t="s">
        <v>1894</v>
      </c>
      <c r="G1417" s="9" t="str">
        <f>IFERROR(
  IF(TRIM(Table22[[#This Row],[STARS]])="", "Unknown",
    TRIM(MID(Table22[[#This Row],[STARS]], FIND("Stars:", Table22[[#This Row],[STARS]]) + 6, LEN(Table22[[#This Row],[STARS]])))
  ),
"Unknown")</f>
        <v>Unknown</v>
      </c>
      <c r="H1417" s="9">
        <v>12350</v>
      </c>
      <c r="I1417" s="9">
        <v>60</v>
      </c>
      <c r="J1417" s="9">
        <v>0</v>
      </c>
    </row>
    <row r="1418" spans="1:10" x14ac:dyDescent="0.3">
      <c r="A1418" s="8" t="s">
        <v>4954</v>
      </c>
      <c r="B1418" s="9" t="s">
        <v>19705</v>
      </c>
      <c r="C1418" s="8" t="s">
        <v>885</v>
      </c>
      <c r="D1418" s="10">
        <v>8.1</v>
      </c>
      <c r="E1418" s="8" t="s">
        <v>4955</v>
      </c>
      <c r="F1418" s="9" t="s">
        <v>21893</v>
      </c>
      <c r="G1418" s="9" t="str">
        <f>IFERROR(
  IF(TRIM(Table22[[#This Row],[STARS]])="", "Unknown",
    TRIM(MID(Table22[[#This Row],[STARS]], FIND("Stars:", Table22[[#This Row],[STARS]]) + 6, LEN(Table22[[#This Row],[STARS]])))
  ),
"Unknown")</f>
        <v xml:space="preserve">
Vidya Balan, 
Parambrata Chattopadhyay, 
Indraneil Sengupta, 
Nawazuddin Siddiqui
</v>
      </c>
      <c r="H1418" s="9">
        <v>59675</v>
      </c>
      <c r="I1418" s="9">
        <v>122</v>
      </c>
      <c r="J1418" s="9" t="s">
        <v>4957</v>
      </c>
    </row>
    <row r="1419" spans="1:10" x14ac:dyDescent="0.3">
      <c r="A1419" s="7" t="s">
        <v>4958</v>
      </c>
      <c r="B1419" s="9" t="s">
        <v>19675</v>
      </c>
      <c r="C1419" s="7" t="s">
        <v>4959</v>
      </c>
      <c r="D1419" s="11">
        <v>5.4</v>
      </c>
      <c r="E1419" s="7" t="s">
        <v>4960</v>
      </c>
      <c r="F1419" s="9" t="s">
        <v>20866</v>
      </c>
      <c r="G1419" s="9" t="str">
        <f>IFERROR(
  IF(TRIM(Table22[[#This Row],[STARS]])="", "Unknown",
    TRIM(MID(Table22[[#This Row],[STARS]], FIND("Stars:", Table22[[#This Row],[STARS]]) + 6, LEN(Table22[[#This Row],[STARS]])))
  ),
"Unknown")</f>
        <v xml:space="preserve">
Tamara Smart, 
Oona Laurence, 
Tom Felton, 
Troy Leigh-Anne Johnson
</v>
      </c>
      <c r="H1419" s="9">
        <v>3434</v>
      </c>
      <c r="I1419" s="9">
        <v>98</v>
      </c>
      <c r="J1419" s="9">
        <v>0</v>
      </c>
    </row>
    <row r="1420" spans="1:10" x14ac:dyDescent="0.3">
      <c r="A1420" s="8" t="s">
        <v>4962</v>
      </c>
      <c r="B1420" s="9" t="s">
        <v>19672</v>
      </c>
      <c r="C1420" s="8" t="s">
        <v>801</v>
      </c>
      <c r="D1420" s="10">
        <v>6.2</v>
      </c>
      <c r="E1420" s="8" t="s">
        <v>4963</v>
      </c>
      <c r="F1420" s="9" t="s">
        <v>22342</v>
      </c>
      <c r="G1420" s="9" t="str">
        <f>IFERROR(
  IF(TRIM(Table22[[#This Row],[STARS]])="", "Unknown",
    TRIM(MID(Table22[[#This Row],[STARS]], FIND("Stars:", Table22[[#This Row],[STARS]]) + 6, LEN(Table22[[#This Row],[STARS]])))
  ),
"Unknown")</f>
        <v>Unknown</v>
      </c>
      <c r="H1420" s="9">
        <v>159</v>
      </c>
      <c r="I1420" s="9">
        <v>101</v>
      </c>
      <c r="J1420" s="9">
        <v>0</v>
      </c>
    </row>
    <row r="1421" spans="1:10" x14ac:dyDescent="0.3">
      <c r="A1421" s="7" t="s">
        <v>4965</v>
      </c>
      <c r="B1421" s="9" t="s">
        <v>19693</v>
      </c>
      <c r="C1421" s="7" t="s">
        <v>4966</v>
      </c>
      <c r="D1421" s="11">
        <v>4.7</v>
      </c>
      <c r="E1421" s="7" t="s">
        <v>4967</v>
      </c>
      <c r="F1421" s="9" t="s">
        <v>1894</v>
      </c>
      <c r="G1421" s="9" t="str">
        <f>IFERROR(
  IF(TRIM(Table22[[#This Row],[STARS]])="", "Unknown",
    TRIM(MID(Table22[[#This Row],[STARS]], FIND("Stars:", Table22[[#This Row],[STARS]]) + 6, LEN(Table22[[#This Row],[STARS]])))
  ),
"Unknown")</f>
        <v xml:space="preserve">
Vanda ChaloupkovÃ¡, 
Hana BaronovÃ¡, 
Vojtech HÃ½zdal, 
Janek Gregor
</v>
      </c>
      <c r="H1421" s="9">
        <v>2934</v>
      </c>
      <c r="I1421" s="9">
        <v>24</v>
      </c>
      <c r="J1421" s="9">
        <v>0</v>
      </c>
    </row>
    <row r="1422" spans="1:10" x14ac:dyDescent="0.3">
      <c r="A1422" s="8" t="s">
        <v>4969</v>
      </c>
      <c r="B1422" s="9" t="s">
        <v>19672</v>
      </c>
      <c r="C1422" s="8" t="s">
        <v>15</v>
      </c>
      <c r="D1422" s="10">
        <v>0</v>
      </c>
      <c r="E1422" s="8" t="s">
        <v>4970</v>
      </c>
      <c r="F1422" s="9" t="s">
        <v>1894</v>
      </c>
      <c r="G1422" s="9" t="str">
        <f>IFERROR(
  IF(TRIM(Table22[[#This Row],[STARS]])="", "Unknown",
    TRIM(MID(Table22[[#This Row],[STARS]], FIND("Stars:", Table22[[#This Row],[STARS]]) + 6, LEN(Table22[[#This Row],[STARS]])))
  ),
"Unknown")</f>
        <v xml:space="preserve">
Gary Cole, 
David Harbour, 
Patti Harrison, 
Sean Hayes
</v>
      </c>
      <c r="H1422" s="9">
        <v>0</v>
      </c>
      <c r="I1422" s="9">
        <v>30</v>
      </c>
      <c r="J1422" s="9">
        <v>0</v>
      </c>
    </row>
    <row r="1423" spans="1:10" x14ac:dyDescent="0.3">
      <c r="A1423" s="7" t="s">
        <v>4972</v>
      </c>
      <c r="B1423" s="9" t="s">
        <v>19675</v>
      </c>
      <c r="C1423" s="7" t="s">
        <v>4974</v>
      </c>
      <c r="D1423" s="11">
        <v>7</v>
      </c>
      <c r="E1423" s="7" t="s">
        <v>4975</v>
      </c>
      <c r="F1423" s="9" t="s">
        <v>21892</v>
      </c>
      <c r="G1423" s="9" t="str">
        <f>IFERROR(
  IF(TRIM(Table22[[#This Row],[STARS]])="", "Unknown",
    TRIM(MID(Table22[[#This Row],[STARS]], FIND("Stars:", Table22[[#This Row],[STARS]]) + 6, LEN(Table22[[#This Row],[STARS]])))
  ),
"Unknown")</f>
        <v xml:space="preserve">
Ellie Kemper, 
Tituss Burgess, 
Carol Kane, 
Jane Krakowski
</v>
      </c>
      <c r="H1423" s="9">
        <v>4302</v>
      </c>
      <c r="I1423" s="9">
        <v>80</v>
      </c>
      <c r="J1423" s="9">
        <v>0</v>
      </c>
    </row>
    <row r="1424" spans="1:10" x14ac:dyDescent="0.3">
      <c r="A1424" s="8" t="s">
        <v>4977</v>
      </c>
      <c r="B1424" s="9" t="s">
        <v>19705</v>
      </c>
      <c r="C1424" s="8" t="s">
        <v>959</v>
      </c>
      <c r="D1424" s="10">
        <v>6.6</v>
      </c>
      <c r="E1424" s="8" t="s">
        <v>4978</v>
      </c>
      <c r="F1424" s="9" t="s">
        <v>21891</v>
      </c>
      <c r="G1424" s="9" t="str">
        <f>IFERROR(
  IF(TRIM(Table22[[#This Row],[STARS]])="", "Unknown",
    TRIM(MID(Table22[[#This Row],[STARS]], FIND("Stars:", Table22[[#This Row],[STARS]]) + 6, LEN(Table22[[#This Row],[STARS]])))
  ),
"Unknown")</f>
        <v xml:space="preserve">
Richard Gere, 
Susan Sarandon, 
Brit Marling, 
Tim Roth
</v>
      </c>
      <c r="H1424" s="9">
        <v>51051</v>
      </c>
      <c r="I1424" s="9">
        <v>107</v>
      </c>
      <c r="J1424" s="9" t="s">
        <v>4980</v>
      </c>
    </row>
    <row r="1425" spans="1:10" x14ac:dyDescent="0.3">
      <c r="A1425" s="7" t="s">
        <v>4981</v>
      </c>
      <c r="B1425" s="9" t="s">
        <v>19675</v>
      </c>
      <c r="C1425" s="7" t="s">
        <v>38</v>
      </c>
      <c r="D1425" s="11">
        <v>5.7</v>
      </c>
      <c r="E1425" s="7" t="s">
        <v>4982</v>
      </c>
      <c r="F1425" s="9" t="s">
        <v>1894</v>
      </c>
      <c r="G1425" s="9" t="str">
        <f>IFERROR(
  IF(TRIM(Table22[[#This Row],[STARS]])="", "Unknown",
    TRIM(MID(Table22[[#This Row],[STARS]], FIND("Stars:", Table22[[#This Row],[STARS]]) + 6, LEN(Table22[[#This Row],[STARS]])))
  ),
"Unknown")</f>
        <v xml:space="preserve">
Tanya Maniktala, 
Ishaan Khattar, 
Mahira Kakkar, 
Danesh Razvi
</v>
      </c>
      <c r="H1425" s="9">
        <v>4567</v>
      </c>
      <c r="I1425" s="9">
        <v>60</v>
      </c>
      <c r="J1425" s="9">
        <v>0</v>
      </c>
    </row>
    <row r="1426" spans="1:10" x14ac:dyDescent="0.3">
      <c r="A1426" s="8" t="s">
        <v>4984</v>
      </c>
      <c r="B1426" s="9" t="s">
        <v>19693</v>
      </c>
      <c r="C1426" s="8" t="s">
        <v>64</v>
      </c>
      <c r="D1426" s="10">
        <v>6.3</v>
      </c>
      <c r="E1426" s="8" t="s">
        <v>4985</v>
      </c>
      <c r="F1426" s="9" t="s">
        <v>1894</v>
      </c>
      <c r="G1426" s="9" t="str">
        <f>IFERROR(
  IF(TRIM(Table22[[#This Row],[STARS]])="", "Unknown",
    TRIM(MID(Table22[[#This Row],[STARS]], FIND("Stars:", Table22[[#This Row],[STARS]]) + 6, LEN(Table22[[#This Row],[STARS]])))
  ),
"Unknown")</f>
        <v xml:space="preserve">
Sorcha Groundsell, 
Percelle Ascott, 
Guy Pearce, 
JÃ³hannes Haukur JÃ³hannesson
</v>
      </c>
      <c r="H1426" s="9">
        <v>5470</v>
      </c>
      <c r="I1426" s="9">
        <v>60</v>
      </c>
      <c r="J1426" s="9">
        <v>0</v>
      </c>
    </row>
    <row r="1427" spans="1:10" x14ac:dyDescent="0.3">
      <c r="A1427" s="7" t="s">
        <v>4987</v>
      </c>
      <c r="B1427" s="9" t="s">
        <v>19705</v>
      </c>
      <c r="C1427" s="7" t="s">
        <v>1119</v>
      </c>
      <c r="D1427" s="11">
        <v>6.5</v>
      </c>
      <c r="E1427" s="7" t="s">
        <v>4988</v>
      </c>
      <c r="F1427" s="9" t="s">
        <v>21890</v>
      </c>
      <c r="G1427" s="9" t="str">
        <f>IFERROR(
  IF(TRIM(Table22[[#This Row],[STARS]])="", "Unknown",
    TRIM(MID(Table22[[#This Row],[STARS]], FIND("Stars:", Table22[[#This Row],[STARS]]) + 6, LEN(Table22[[#This Row],[STARS]])))
  ),
"Unknown")</f>
        <v xml:space="preserve">
Joseph Gordon-Levitt, 
Michael Shannon, 
Dania Ramirez, 
Sean Kennedy
</v>
      </c>
      <c r="H1427" s="9">
        <v>111533</v>
      </c>
      <c r="I1427" s="9">
        <v>91</v>
      </c>
      <c r="J1427" s="9" t="s">
        <v>4990</v>
      </c>
    </row>
    <row r="1428" spans="1:10" x14ac:dyDescent="0.3">
      <c r="A1428" s="8" t="s">
        <v>4991</v>
      </c>
      <c r="B1428" s="9" t="s">
        <v>19675</v>
      </c>
      <c r="C1428" s="8" t="s">
        <v>784</v>
      </c>
      <c r="D1428" s="10">
        <v>6.8</v>
      </c>
      <c r="E1428" s="8" t="s">
        <v>4992</v>
      </c>
      <c r="F1428" s="9" t="s">
        <v>1894</v>
      </c>
      <c r="G1428" s="9" t="str">
        <f>IFERROR(
  IF(TRIM(Table22[[#This Row],[STARS]])="", "Unknown",
    TRIM(MID(Table22[[#This Row],[STARS]], FIND("Stars:", Table22[[#This Row],[STARS]]) + 6, LEN(Table22[[#This Row],[STARS]])))
  ),
"Unknown")</f>
        <v xml:space="preserve">
Unax Ugalde, 
Olivia Molina, 
Eleonora Wexler, 
Abel Folk
</v>
      </c>
      <c r="H1428" s="9">
        <v>2911</v>
      </c>
      <c r="I1428" s="9">
        <v>50</v>
      </c>
      <c r="J1428" s="9">
        <v>0</v>
      </c>
    </row>
    <row r="1429" spans="1:10" x14ac:dyDescent="0.3">
      <c r="A1429" s="7" t="s">
        <v>4994</v>
      </c>
      <c r="B1429" s="9" t="s">
        <v>19693</v>
      </c>
      <c r="C1429" s="7" t="s">
        <v>47</v>
      </c>
      <c r="D1429" s="11">
        <v>6.1</v>
      </c>
      <c r="E1429" s="7" t="s">
        <v>4995</v>
      </c>
      <c r="F1429" s="9" t="s">
        <v>1894</v>
      </c>
      <c r="G1429" s="9" t="str">
        <f>IFERROR(
  IF(TRIM(Table22[[#This Row],[STARS]])="", "Unknown",
    TRIM(MID(Table22[[#This Row],[STARS]], FIND("Stars:", Table22[[#This Row],[STARS]]) + 6, LEN(Table22[[#This Row],[STARS]])))
  ),
"Unknown")</f>
        <v xml:space="preserve">
Anders Holm, 
Fortune Feimster, 
Andy Favreau, 
Josie Totah
</v>
      </c>
      <c r="H1429" s="9">
        <v>3361</v>
      </c>
      <c r="I1429" s="9">
        <v>30</v>
      </c>
      <c r="J1429" s="9">
        <v>0</v>
      </c>
    </row>
    <row r="1430" spans="1:10" x14ac:dyDescent="0.3">
      <c r="A1430" s="8" t="s">
        <v>4997</v>
      </c>
      <c r="B1430" s="9" t="s">
        <v>19693</v>
      </c>
      <c r="C1430" s="8" t="s">
        <v>91</v>
      </c>
      <c r="D1430" s="10">
        <v>6.1</v>
      </c>
      <c r="E1430" s="8" t="s">
        <v>4998</v>
      </c>
      <c r="F1430" s="9" t="s">
        <v>21889</v>
      </c>
      <c r="G1430" s="9" t="str">
        <f>IFERROR(
  IF(TRIM(Table22[[#This Row],[STARS]])="", "Unknown",
    TRIM(MID(Table22[[#This Row],[STARS]], FIND("Stars:", Table22[[#This Row],[STARS]]) + 6, LEN(Table22[[#This Row],[STARS]])))
  ),
"Unknown")</f>
        <v xml:space="preserve">
Kristen Bell, 
Danielle Davenport, 
Kimiko Glenn, 
Wynter Kullman
</v>
      </c>
      <c r="H1430" s="9">
        <v>20183</v>
      </c>
      <c r="I1430" s="9">
        <v>98</v>
      </c>
      <c r="J1430" s="9">
        <v>0</v>
      </c>
    </row>
    <row r="1431" spans="1:10" x14ac:dyDescent="0.3">
      <c r="A1431" s="7" t="s">
        <v>5000</v>
      </c>
      <c r="B1431" s="9" t="s">
        <v>19672</v>
      </c>
      <c r="C1431" s="7" t="s">
        <v>5001</v>
      </c>
      <c r="D1431" s="11">
        <v>8.1</v>
      </c>
      <c r="E1431" s="7" t="s">
        <v>5002</v>
      </c>
      <c r="F1431" s="9" t="s">
        <v>1894</v>
      </c>
      <c r="G1431" s="9" t="str">
        <f>IFERROR(
  IF(TRIM(Table22[[#This Row],[STARS]])="", "Unknown",
    TRIM(MID(Table22[[#This Row],[STARS]], FIND("Stars:", Table22[[#This Row],[STARS]]) + 6, LEN(Table22[[#This Row],[STARS]])))
  ),
"Unknown")</f>
        <v xml:space="preserve">
Fran Lebowitz, 
Martin Scorsese, 
Michael Alexis Palmer, 
Alec Baldwin
</v>
      </c>
      <c r="H1431" s="9">
        <v>5915</v>
      </c>
      <c r="I1431" s="9">
        <v>203</v>
      </c>
      <c r="J1431" s="9">
        <v>0</v>
      </c>
    </row>
    <row r="1432" spans="1:10" x14ac:dyDescent="0.3">
      <c r="A1432" s="8" t="s">
        <v>5004</v>
      </c>
      <c r="B1432" s="9" t="s">
        <v>19860</v>
      </c>
      <c r="C1432" s="8" t="s">
        <v>38</v>
      </c>
      <c r="D1432" s="10">
        <v>7.4</v>
      </c>
      <c r="E1432" s="8" t="s">
        <v>5006</v>
      </c>
      <c r="F1432" s="9" t="s">
        <v>1894</v>
      </c>
      <c r="G1432" s="9" t="str">
        <f>IFERROR(
  IF(TRIM(Table22[[#This Row],[STARS]])="", "Unknown",
    TRIM(MID(Table22[[#This Row],[STARS]], FIND("Stars:", Table22[[#This Row],[STARS]]) + 6, LEN(Table22[[#This Row],[STARS]])))
  ),
"Unknown")</f>
        <v xml:space="preserve">
Beren Saat, 
KivanÃ§ Tatlitug, 
Nebahat Ã‡ehre, 
Hazal Kaya
</v>
      </c>
      <c r="H1432" s="9">
        <v>12276</v>
      </c>
      <c r="I1432" s="9">
        <v>90</v>
      </c>
      <c r="J1432" s="9">
        <v>0</v>
      </c>
    </row>
    <row r="1433" spans="1:10" x14ac:dyDescent="0.3">
      <c r="A1433" s="7" t="s">
        <v>5008</v>
      </c>
      <c r="B1433" s="9" t="s">
        <v>19675</v>
      </c>
      <c r="C1433" s="7" t="s">
        <v>86</v>
      </c>
      <c r="D1433" s="11">
        <v>6.8</v>
      </c>
      <c r="E1433" s="7" t="s">
        <v>5009</v>
      </c>
      <c r="F1433" s="9" t="s">
        <v>21888</v>
      </c>
      <c r="G1433" s="9" t="str">
        <f>IFERROR(
  IF(TRIM(Table22[[#This Row],[STARS]])="", "Unknown",
    TRIM(MID(Table22[[#This Row],[STARS]], FIND("Stars:", Table22[[#This Row],[STARS]]) + 6, LEN(Table22[[#This Row],[STARS]])))
  ),
"Unknown")</f>
        <v xml:space="preserve">
Sophia Loren, 
Ibrahima Gueye, 
Renato Carpentieri, 
Iosif Diego Pirvu
</v>
      </c>
      <c r="H1433" s="9">
        <v>12655</v>
      </c>
      <c r="I1433" s="9">
        <v>94</v>
      </c>
      <c r="J1433" s="9">
        <v>0</v>
      </c>
    </row>
    <row r="1434" spans="1:10" x14ac:dyDescent="0.3">
      <c r="A1434" s="8" t="s">
        <v>5011</v>
      </c>
      <c r="B1434" s="9" t="s">
        <v>19677</v>
      </c>
      <c r="C1434" s="8" t="s">
        <v>1750</v>
      </c>
      <c r="D1434" s="10">
        <v>5.9</v>
      </c>
      <c r="E1434" s="8" t="s">
        <v>5012</v>
      </c>
      <c r="F1434" s="9" t="s">
        <v>21887</v>
      </c>
      <c r="G1434" s="9" t="str">
        <f>IFERROR(
  IF(TRIM(Table22[[#This Row],[STARS]])="", "Unknown",
    TRIM(MID(Table22[[#This Row],[STARS]], FIND("Stars:", Table22[[#This Row],[STARS]]) + 6, LEN(Table22[[#This Row],[STARS]])))
  ),
"Unknown")</f>
        <v xml:space="preserve">
Maaike Neuville, 
Bart Hollanders, 
Benjamin Ramon, 
Clara Cleymans
</v>
      </c>
      <c r="H1434" s="9">
        <v>4301</v>
      </c>
      <c r="I1434" s="9">
        <v>88</v>
      </c>
      <c r="J1434" s="9">
        <v>0</v>
      </c>
    </row>
    <row r="1435" spans="1:10" x14ac:dyDescent="0.3">
      <c r="A1435" s="7" t="s">
        <v>5014</v>
      </c>
      <c r="B1435" s="9" t="s">
        <v>19835</v>
      </c>
      <c r="C1435" s="7" t="s">
        <v>2636</v>
      </c>
      <c r="D1435" s="11">
        <v>7.1</v>
      </c>
      <c r="E1435" s="7" t="s">
        <v>5015</v>
      </c>
      <c r="F1435" s="9" t="s">
        <v>1894</v>
      </c>
      <c r="G1435" s="9" t="str">
        <f>IFERROR(
  IF(TRIM(Table22[[#This Row],[STARS]])="", "Unknown",
    TRIM(MID(Table22[[#This Row],[STARS]], FIND("Stars:", Table22[[#This Row],[STARS]]) + 6, LEN(Table22[[#This Row],[STARS]])))
  ),
"Unknown")</f>
        <v xml:space="preserve">
Matthew Knight, 
Vanessa Morgan, 
Atticus Mitchell, 
Cameron Kennedy
</v>
      </c>
      <c r="H1435" s="9">
        <v>3986</v>
      </c>
      <c r="I1435" s="9">
        <v>22</v>
      </c>
      <c r="J1435" s="9">
        <v>0</v>
      </c>
    </row>
    <row r="1436" spans="1:10" x14ac:dyDescent="0.3">
      <c r="A1436" s="8" t="s">
        <v>5017</v>
      </c>
      <c r="B1436" s="9" t="s">
        <v>19829</v>
      </c>
      <c r="C1436" s="8" t="s">
        <v>5018</v>
      </c>
      <c r="D1436" s="10">
        <v>0</v>
      </c>
      <c r="E1436" s="8" t="s">
        <v>5019</v>
      </c>
      <c r="F1436" s="9" t="s">
        <v>21886</v>
      </c>
      <c r="G1436" s="9" t="str">
        <f>IFERROR(
  IF(TRIM(Table22[[#This Row],[STARS]])="", "Unknown",
    TRIM(MID(Table22[[#This Row],[STARS]], FIND("Stars:", Table22[[#This Row],[STARS]]) + 6, LEN(Table22[[#This Row],[STARS]])))
  ),
"Unknown")</f>
        <v xml:space="preserve">
Steve Howey, 
Jamie Foxx, 
Scott Adkins, 
Dave Franco
</v>
      </c>
      <c r="H1436" s="9">
        <v>0</v>
      </c>
      <c r="I1436" s="9">
        <v>0</v>
      </c>
      <c r="J1436" s="9">
        <v>0</v>
      </c>
    </row>
    <row r="1437" spans="1:10" x14ac:dyDescent="0.3">
      <c r="A1437" s="7" t="s">
        <v>5021</v>
      </c>
      <c r="B1437" s="9" t="s">
        <v>19684</v>
      </c>
      <c r="C1437" s="7" t="s">
        <v>5022</v>
      </c>
      <c r="D1437" s="11">
        <v>6.5</v>
      </c>
      <c r="E1437" s="7" t="s">
        <v>5023</v>
      </c>
      <c r="F1437" s="9" t="s">
        <v>20829</v>
      </c>
      <c r="G1437" s="9" t="str">
        <f>IFERROR(
  IF(TRIM(Table22[[#This Row],[STARS]])="", "Unknown",
    TRIM(MID(Table22[[#This Row],[STARS]], FIND("Stars:", Table22[[#This Row],[STARS]]) + 6, LEN(Table22[[#This Row],[STARS]])))
  ),
"Unknown")</f>
        <v xml:space="preserve">
Callum Turner, 
Grace Van Patten, 
Michal Vondel, 
Mike Birbiglia
</v>
      </c>
      <c r="H1437" s="9">
        <v>5016</v>
      </c>
      <c r="I1437" s="9">
        <v>82</v>
      </c>
      <c r="J1437" s="9">
        <v>0</v>
      </c>
    </row>
    <row r="1438" spans="1:10" x14ac:dyDescent="0.3">
      <c r="A1438" s="8" t="s">
        <v>5025</v>
      </c>
      <c r="B1438" s="9" t="s">
        <v>19682</v>
      </c>
      <c r="C1438" s="8" t="s">
        <v>81</v>
      </c>
      <c r="D1438" s="10">
        <v>7</v>
      </c>
      <c r="E1438" s="8" t="s">
        <v>5026</v>
      </c>
      <c r="F1438" s="9" t="s">
        <v>1894</v>
      </c>
      <c r="G1438" s="9" t="str">
        <f>IFERROR(
  IF(TRIM(Table22[[#This Row],[STARS]])="", "Unknown",
    TRIM(MID(Table22[[#This Row],[STARS]], FIND("Stars:", Table22[[#This Row],[STARS]]) + 6, LEN(Table22[[#This Row],[STARS]])))
  ),
"Unknown")</f>
        <v xml:space="preserve">
Patrick Ridremont, 
Constance Gay, 
Tom Audenaert, 
Roda Fawaz
</v>
      </c>
      <c r="H1438" s="9">
        <v>1997</v>
      </c>
      <c r="I1438" s="9">
        <v>52</v>
      </c>
      <c r="J1438" s="9">
        <v>0</v>
      </c>
    </row>
    <row r="1439" spans="1:10" x14ac:dyDescent="0.3">
      <c r="A1439" s="7" t="s">
        <v>5028</v>
      </c>
      <c r="B1439" s="9" t="s">
        <v>19693</v>
      </c>
      <c r="C1439" s="7" t="s">
        <v>47</v>
      </c>
      <c r="D1439" s="11">
        <v>6.5</v>
      </c>
      <c r="E1439" s="7" t="s">
        <v>5029</v>
      </c>
      <c r="F1439" s="9" t="s">
        <v>1894</v>
      </c>
      <c r="G1439" s="9" t="str">
        <f>IFERROR(
  IF(TRIM(Table22[[#This Row],[STARS]])="", "Unknown",
    TRIM(MID(Table22[[#This Row],[STARS]], FIND("Stars:", Table22[[#This Row],[STARS]]) + 6, LEN(Table22[[#This Row],[STARS]])))
  ),
"Unknown")</f>
        <v xml:space="preserve">
Naomi Higgins, 
Olivia Junkeer, 
Wil King, 
Lawrence Leung
</v>
      </c>
      <c r="H1439" s="9">
        <v>1142</v>
      </c>
      <c r="I1439" s="9">
        <v>0</v>
      </c>
      <c r="J1439" s="9">
        <v>0</v>
      </c>
    </row>
    <row r="1440" spans="1:10" x14ac:dyDescent="0.3">
      <c r="A1440" s="8" t="s">
        <v>5031</v>
      </c>
      <c r="B1440" s="9" t="s">
        <v>19734</v>
      </c>
      <c r="C1440" s="8" t="s">
        <v>3064</v>
      </c>
      <c r="D1440" s="10">
        <v>6.4</v>
      </c>
      <c r="E1440" s="8" t="s">
        <v>5032</v>
      </c>
      <c r="F1440" s="9" t="s">
        <v>21885</v>
      </c>
      <c r="G1440" s="9" t="str">
        <f>IFERROR(
  IF(TRIM(Table22[[#This Row],[STARS]])="", "Unknown",
    TRIM(MID(Table22[[#This Row],[STARS]], FIND("Stars:", Table22[[#This Row],[STARS]]) + 6, LEN(Table22[[#This Row],[STARS]])))
  ),
"Unknown")</f>
        <v xml:space="preserve">
Timothy Dalton, 
Willem Dafoe, 
Mariska Hargitay, 
Jun'ichi Okada
</v>
      </c>
      <c r="H1440" s="9">
        <v>37082</v>
      </c>
      <c r="I1440" s="9">
        <v>115</v>
      </c>
      <c r="J1440" s="9" t="s">
        <v>5034</v>
      </c>
    </row>
    <row r="1441" spans="1:10" x14ac:dyDescent="0.3">
      <c r="A1441" s="7" t="s">
        <v>5035</v>
      </c>
      <c r="B1441" s="9" t="s">
        <v>19672</v>
      </c>
      <c r="C1441" s="7" t="s">
        <v>15</v>
      </c>
      <c r="D1441" s="11">
        <v>7.1</v>
      </c>
      <c r="E1441" s="7" t="s">
        <v>5036</v>
      </c>
      <c r="F1441" s="9" t="s">
        <v>21884</v>
      </c>
      <c r="G1441" s="9" t="str">
        <f>IFERROR(
  IF(TRIM(Table22[[#This Row],[STARS]])="", "Unknown",
    TRIM(MID(Table22[[#This Row],[STARS]], FIND("Stars:", Table22[[#This Row],[STARS]]) + 6, LEN(Table22[[#This Row],[STARS]])))
  ),
"Unknown")</f>
        <v xml:space="preserve">
Kotono Mitsuishi, 
Stephanie Sheh, 
Kate Higgins, 
Cristina Valenzuela
</v>
      </c>
      <c r="H1441" s="9">
        <v>932</v>
      </c>
      <c r="I1441" s="9">
        <v>160</v>
      </c>
      <c r="J1441" s="9">
        <v>0</v>
      </c>
    </row>
    <row r="1442" spans="1:10" x14ac:dyDescent="0.3">
      <c r="A1442" s="8" t="s">
        <v>5038</v>
      </c>
      <c r="B1442" s="9" t="s">
        <v>19672</v>
      </c>
      <c r="C1442" s="8" t="s">
        <v>1437</v>
      </c>
      <c r="D1442" s="10">
        <v>5.6</v>
      </c>
      <c r="E1442" s="8" t="s">
        <v>5039</v>
      </c>
      <c r="F1442" s="9" t="s">
        <v>21846</v>
      </c>
      <c r="G1442" s="9" t="str">
        <f>IFERROR(
  IF(TRIM(Table22[[#This Row],[STARS]])="", "Unknown",
    TRIM(MID(Table22[[#This Row],[STARS]], FIND("Stars:", Table22[[#This Row],[STARS]]) + 6, LEN(Table22[[#This Row],[STARS]])))
  ),
"Unknown")</f>
        <v xml:space="preserve">
GÃ´ Ayano, 
Edward Bosco, 
Amber Lee Connors, 
Lucien Dodge
</v>
      </c>
      <c r="H1442" s="9">
        <v>1819</v>
      </c>
      <c r="I1442" s="9">
        <v>115</v>
      </c>
      <c r="J1442" s="9">
        <v>0</v>
      </c>
    </row>
    <row r="1443" spans="1:10" x14ac:dyDescent="0.3">
      <c r="A1443" s="7" t="s">
        <v>5041</v>
      </c>
      <c r="B1443" s="9" t="s">
        <v>19829</v>
      </c>
      <c r="C1443" s="7" t="s">
        <v>5042</v>
      </c>
      <c r="D1443" s="11">
        <v>0</v>
      </c>
      <c r="E1443" s="7" t="s">
        <v>5043</v>
      </c>
      <c r="F1443" s="9" t="s">
        <v>21883</v>
      </c>
      <c r="G1443" s="9" t="str">
        <f>IFERROR(
  IF(TRIM(Table22[[#This Row],[STARS]])="", "Unknown",
    TRIM(MID(Table22[[#This Row],[STARS]], FIND("Stars:", Table22[[#This Row],[STARS]]) + 6, LEN(Table22[[#This Row],[STARS]])))
  ),
"Unknown")</f>
        <v xml:space="preserve">
David Harbour, 
Jennifer Coolidge, 
Anthony Mackie, 
Tig Notaro
</v>
      </c>
      <c r="H1443" s="9">
        <v>0</v>
      </c>
      <c r="I1443" s="9">
        <v>0</v>
      </c>
      <c r="J1443" s="9">
        <v>0</v>
      </c>
    </row>
    <row r="1444" spans="1:10" x14ac:dyDescent="0.3">
      <c r="A1444" s="8" t="s">
        <v>5045</v>
      </c>
      <c r="B1444" s="9" t="s">
        <v>19734</v>
      </c>
      <c r="C1444" s="8" t="s">
        <v>38</v>
      </c>
      <c r="D1444" s="10">
        <v>7.5</v>
      </c>
      <c r="E1444" s="8" t="s">
        <v>5046</v>
      </c>
      <c r="F1444" s="9" t="s">
        <v>21882</v>
      </c>
      <c r="G1444" s="9" t="str">
        <f>IFERROR(
  IF(TRIM(Table22[[#This Row],[STARS]])="", "Unknown",
    TRIM(MID(Table22[[#This Row],[STARS]], FIND("Stars:", Table22[[#This Row],[STARS]]) + 6, LEN(Table22[[#This Row],[STARS]])))
  ),
"Unknown")</f>
        <v xml:space="preserve">
Naomi Watts, 
Edward Norton, 
Liev Schreiber, 
Catherine An
</v>
      </c>
      <c r="H1444" s="9">
        <v>90212</v>
      </c>
      <c r="I1444" s="9">
        <v>125</v>
      </c>
      <c r="J1444" s="9" t="s">
        <v>5048</v>
      </c>
    </row>
    <row r="1445" spans="1:10" x14ac:dyDescent="0.3">
      <c r="A1445" s="7" t="s">
        <v>5049</v>
      </c>
      <c r="B1445" s="9" t="s">
        <v>19829</v>
      </c>
      <c r="C1445" s="7" t="s">
        <v>160</v>
      </c>
      <c r="D1445" s="11">
        <v>0</v>
      </c>
      <c r="E1445" s="7" t="s">
        <v>5050</v>
      </c>
      <c r="F1445" s="9" t="s">
        <v>21881</v>
      </c>
      <c r="G1445" s="9" t="str">
        <f>IFERROR(
  IF(TRIM(Table22[[#This Row],[STARS]])="", "Unknown",
    TRIM(MID(Table22[[#This Row],[STARS]], FIND("Stars:", Table22[[#This Row],[STARS]]) + 6, LEN(Table22[[#This Row],[STARS]])))
  ),
"Unknown")</f>
        <v xml:space="preserve">
Millie Bobby Brown, 
Henry Cavill
</v>
      </c>
      <c r="H1445" s="9">
        <v>0</v>
      </c>
      <c r="I1445" s="9">
        <v>0</v>
      </c>
      <c r="J1445" s="9">
        <v>0</v>
      </c>
    </row>
    <row r="1446" spans="1:10" x14ac:dyDescent="0.3">
      <c r="A1446" s="8" t="s">
        <v>5052</v>
      </c>
      <c r="B1446" s="9" t="s">
        <v>19693</v>
      </c>
      <c r="C1446" s="8" t="s">
        <v>34</v>
      </c>
      <c r="D1446" s="10">
        <v>6.5</v>
      </c>
      <c r="E1446" s="8" t="s">
        <v>5053</v>
      </c>
      <c r="F1446" s="9" t="s">
        <v>21880</v>
      </c>
      <c r="G1446" s="9" t="str">
        <f>IFERROR(
  IF(TRIM(Table22[[#This Row],[STARS]])="", "Unknown",
    TRIM(MID(Table22[[#This Row],[STARS]], FIND("Stars:", Table22[[#This Row],[STARS]]) + 6, LEN(Table22[[#This Row],[STARS]])))
  ),
"Unknown")</f>
        <v xml:space="preserve">
Jon Hamm, 
Jay Potter, 
Khalid Benchagra, 
Ania Josse
</v>
      </c>
      <c r="H1446" s="9">
        <v>20085</v>
      </c>
      <c r="I1446" s="9">
        <v>110</v>
      </c>
      <c r="J1446" s="9" t="s">
        <v>1170</v>
      </c>
    </row>
    <row r="1447" spans="1:10" x14ac:dyDescent="0.3">
      <c r="A1447" s="7" t="s">
        <v>5055</v>
      </c>
      <c r="B1447" s="9" t="s">
        <v>19682</v>
      </c>
      <c r="C1447" s="7" t="s">
        <v>1437</v>
      </c>
      <c r="D1447" s="11">
        <v>7.6</v>
      </c>
      <c r="E1447" s="7" t="s">
        <v>5056</v>
      </c>
      <c r="F1447" s="9" t="s">
        <v>21879</v>
      </c>
      <c r="G1447" s="9" t="str">
        <f>IFERROR(
  IF(TRIM(Table22[[#This Row],[STARS]])="", "Unknown",
    TRIM(MID(Table22[[#This Row],[STARS]], FIND("Stars:", Table22[[#This Row],[STARS]]) + 6, LEN(Table22[[#This Row],[STARS]])))
  ),
"Unknown")</f>
        <v xml:space="preserve">
Alexandra BorbÃ©ly, 
GÃ©za MorcsÃ¡nyi, 
RÃ©ka Tenki, 
ZoltÃ¡n Schneider
</v>
      </c>
      <c r="H1447" s="9">
        <v>25551</v>
      </c>
      <c r="I1447" s="9">
        <v>116</v>
      </c>
      <c r="J1447" s="9">
        <v>0</v>
      </c>
    </row>
    <row r="1448" spans="1:10" x14ac:dyDescent="0.3">
      <c r="A1448" s="8" t="s">
        <v>5058</v>
      </c>
      <c r="B1448" s="9" t="s">
        <v>19693</v>
      </c>
      <c r="C1448" s="8" t="s">
        <v>2907</v>
      </c>
      <c r="D1448" s="10">
        <v>5.8</v>
      </c>
      <c r="E1448" s="8" t="s">
        <v>5059</v>
      </c>
      <c r="F1448" s="9" t="s">
        <v>21878</v>
      </c>
      <c r="G1448" s="9" t="str">
        <f>IFERROR(
  IF(TRIM(Table22[[#This Row],[STARS]])="", "Unknown",
    TRIM(MID(Table22[[#This Row],[STARS]], FIND("Stars:", Table22[[#This Row],[STARS]]) + 6, LEN(Table22[[#This Row],[STARS]])))
  ),
"Unknown")</f>
        <v xml:space="preserve">
David Strathairn, 
Brenton Thwaites, 
Yael Grobglas, 
Charlbi Dean
</v>
      </c>
      <c r="H1448" s="9">
        <v>3470</v>
      </c>
      <c r="I1448" s="9">
        <v>97</v>
      </c>
      <c r="J1448" s="9" t="s">
        <v>5061</v>
      </c>
    </row>
    <row r="1449" spans="1:10" x14ac:dyDescent="0.3">
      <c r="A1449" s="7" t="s">
        <v>5062</v>
      </c>
      <c r="B1449" s="9" t="s">
        <v>19684</v>
      </c>
      <c r="C1449" s="7" t="s">
        <v>3483</v>
      </c>
      <c r="D1449" s="11">
        <v>5.6</v>
      </c>
      <c r="E1449" s="7" t="s">
        <v>5063</v>
      </c>
      <c r="F1449" s="9" t="s">
        <v>21877</v>
      </c>
      <c r="G1449" s="9" t="str">
        <f>IFERROR(
  IF(TRIM(Table22[[#This Row],[STARS]])="", "Unknown",
    TRIM(MID(Table22[[#This Row],[STARS]], FIND("Stars:", Table22[[#This Row],[STARS]]) + 6, LEN(Table22[[#This Row],[STARS]])))
  ),
"Unknown")</f>
        <v xml:space="preserve">
Leonardo Sbaraglia, 
Eva De Dominici, 
Ã‰rica Bianchi, 
Osmar NÃºÃ±ez
</v>
      </c>
      <c r="H1449" s="9">
        <v>647</v>
      </c>
      <c r="I1449" s="9">
        <v>97</v>
      </c>
      <c r="J1449" s="9">
        <v>0</v>
      </c>
    </row>
    <row r="1450" spans="1:10" x14ac:dyDescent="0.3">
      <c r="A1450" s="8" t="s">
        <v>5065</v>
      </c>
      <c r="B1450" s="9" t="s">
        <v>19693</v>
      </c>
      <c r="C1450" s="8" t="s">
        <v>202</v>
      </c>
      <c r="D1450" s="10">
        <v>8</v>
      </c>
      <c r="E1450" s="8" t="s">
        <v>5066</v>
      </c>
      <c r="F1450" s="9" t="s">
        <v>1894</v>
      </c>
      <c r="G1450" s="9" t="str">
        <f>IFERROR(
  IF(TRIM(Table22[[#This Row],[STARS]])="", "Unknown",
    TRIM(MID(Table22[[#This Row],[STARS]], FIND("Stars:", Table22[[#This Row],[STARS]]) + 6, LEN(Table22[[#This Row],[STARS]])))
  ),
"Unknown")</f>
        <v xml:space="preserve">
Diego Boneta, 
Gabriel Nuncio, 
CÃ©sar BordÃ³n, 
Cesar Santana
</v>
      </c>
      <c r="H1450" s="9">
        <v>3695</v>
      </c>
      <c r="I1450" s="9">
        <v>60</v>
      </c>
      <c r="J1450" s="9">
        <v>0</v>
      </c>
    </row>
    <row r="1451" spans="1:10" x14ac:dyDescent="0.3">
      <c r="A1451" s="7" t="s">
        <v>5068</v>
      </c>
      <c r="B1451" s="9" t="s">
        <v>19675</v>
      </c>
      <c r="C1451" s="7" t="s">
        <v>5069</v>
      </c>
      <c r="D1451" s="11">
        <v>7.3</v>
      </c>
      <c r="E1451" s="7" t="s">
        <v>5070</v>
      </c>
      <c r="F1451" s="9" t="s">
        <v>1894</v>
      </c>
      <c r="G1451" s="9" t="str">
        <f>IFERROR(
  IF(TRIM(Table22[[#This Row],[STARS]])="", "Unknown",
    TRIM(MID(Table22[[#This Row],[STARS]], FIND("Stars:", Table22[[#This Row],[STARS]]) + 6, LEN(Table22[[#This Row],[STARS]])))
  ),
"Unknown")</f>
        <v xml:space="preserve">
Amit Sial, 
Dibyendu Bhattacharya, 
Aksha Pardasany, 
Sparsh Srivastav
</v>
      </c>
      <c r="H1451" s="9">
        <v>5236</v>
      </c>
      <c r="I1451" s="9">
        <v>29</v>
      </c>
      <c r="J1451" s="9">
        <v>0</v>
      </c>
    </row>
    <row r="1452" spans="1:10" x14ac:dyDescent="0.3">
      <c r="A1452" s="8" t="s">
        <v>5072</v>
      </c>
      <c r="B1452" s="9" t="s">
        <v>19677</v>
      </c>
      <c r="C1452" s="8" t="s">
        <v>43</v>
      </c>
      <c r="D1452" s="10">
        <v>8.1999999999999993</v>
      </c>
      <c r="E1452" s="8" t="s">
        <v>5073</v>
      </c>
      <c r="F1452" s="9" t="s">
        <v>21876</v>
      </c>
      <c r="G1452" s="9" t="str">
        <f>IFERROR(
  IF(TRIM(Table22[[#This Row],[STARS]])="", "Unknown",
    TRIM(MID(Table22[[#This Row],[STARS]], FIND("Stars:", Table22[[#This Row],[STARS]]) + 6, LEN(Table22[[#This Row],[STARS]])))
  ),
"Unknown")</f>
        <v xml:space="preserve">
Ayushmann Khurrana, 
Nassar, 
Manoj Pahwa, 
Kumud Mishra
</v>
      </c>
      <c r="H1452" s="9">
        <v>26537</v>
      </c>
      <c r="I1452" s="9">
        <v>130</v>
      </c>
      <c r="J1452" s="9">
        <v>0</v>
      </c>
    </row>
    <row r="1453" spans="1:10" x14ac:dyDescent="0.3">
      <c r="A1453" s="7" t="s">
        <v>5075</v>
      </c>
      <c r="B1453" s="9" t="s">
        <v>19688</v>
      </c>
      <c r="C1453" s="7" t="s">
        <v>959</v>
      </c>
      <c r="D1453" s="11">
        <v>5.0999999999999996</v>
      </c>
      <c r="E1453" s="7" t="s">
        <v>5076</v>
      </c>
      <c r="F1453" s="9" t="s">
        <v>21875</v>
      </c>
      <c r="G1453" s="9" t="str">
        <f>IFERROR(
  IF(TRIM(Table22[[#This Row],[STARS]])="", "Unknown",
    TRIM(MID(Table22[[#This Row],[STARS]], FIND("Stars:", Table22[[#This Row],[STARS]]) + 6, LEN(Table22[[#This Row],[STARS]])))
  ),
"Unknown")</f>
        <v xml:space="preserve">
Rosamund Pike, 
Shiloh Fernandez, 
Nick Nolte, 
Camryn Manheim
</v>
      </c>
      <c r="H1453" s="9">
        <v>12670</v>
      </c>
      <c r="I1453" s="9">
        <v>92</v>
      </c>
      <c r="J1453" s="9">
        <v>0</v>
      </c>
    </row>
    <row r="1454" spans="1:10" x14ac:dyDescent="0.3">
      <c r="A1454" s="8" t="s">
        <v>5078</v>
      </c>
      <c r="B1454" s="9" t="s">
        <v>19804</v>
      </c>
      <c r="C1454" s="8" t="s">
        <v>38</v>
      </c>
      <c r="D1454" s="10">
        <v>6.9</v>
      </c>
      <c r="E1454" s="8" t="s">
        <v>5079</v>
      </c>
      <c r="F1454" s="9" t="s">
        <v>1894</v>
      </c>
      <c r="G1454" s="9" t="str">
        <f>IFERROR(
  IF(TRIM(Table22[[#This Row],[STARS]])="", "Unknown",
    TRIM(MID(Table22[[#This Row],[STARS]], FIND("Stars:", Table22[[#This Row],[STARS]]) + 6, LEN(Table22[[#This Row],[STARS]])))
  ),
"Unknown")</f>
        <v xml:space="preserve">
Na'ku'set Gould, 
Amanda Arcuri, 
Sara Waisglass, 
Ehren Kassam
</v>
      </c>
      <c r="H1454" s="9">
        <v>2876</v>
      </c>
      <c r="I1454" s="9">
        <v>30</v>
      </c>
      <c r="J1454" s="9">
        <v>0</v>
      </c>
    </row>
    <row r="1455" spans="1:10" x14ac:dyDescent="0.3">
      <c r="A1455" s="7" t="s">
        <v>5081</v>
      </c>
      <c r="B1455" s="9" t="s">
        <v>19675</v>
      </c>
      <c r="C1455" s="7" t="s">
        <v>5082</v>
      </c>
      <c r="D1455" s="11">
        <v>6</v>
      </c>
      <c r="E1455" s="7" t="s">
        <v>5083</v>
      </c>
      <c r="F1455" s="9" t="s">
        <v>1894</v>
      </c>
      <c r="G1455" s="9" t="str">
        <f>IFERROR(
  IF(TRIM(Table22[[#This Row],[STARS]])="", "Unknown",
    TRIM(MID(Table22[[#This Row],[STARS]], FIND("Stars:", Table22[[#This Row],[STARS]]) + 6, LEN(Table22[[#This Row],[STARS]])))
  ),
"Unknown")</f>
        <v xml:space="preserve">
Jake Johnson, 
Ron Funches, 
Cleo King, 
Natasha Leggero
</v>
      </c>
      <c r="H1455" s="9">
        <v>4896</v>
      </c>
      <c r="I1455" s="9">
        <v>25</v>
      </c>
      <c r="J1455" s="9">
        <v>0</v>
      </c>
    </row>
    <row r="1456" spans="1:10" x14ac:dyDescent="0.3">
      <c r="A1456" s="8" t="s">
        <v>5085</v>
      </c>
      <c r="B1456" s="9" t="s">
        <v>19674</v>
      </c>
      <c r="C1456" s="8" t="s">
        <v>68</v>
      </c>
      <c r="D1456" s="10">
        <v>7.5</v>
      </c>
      <c r="E1456" s="8" t="s">
        <v>5086</v>
      </c>
      <c r="F1456" s="9" t="s">
        <v>1894</v>
      </c>
      <c r="G1456" s="9" t="str">
        <f>IFERROR(
  IF(TRIM(Table22[[#This Row],[STARS]])="", "Unknown",
    TRIM(MID(Table22[[#This Row],[STARS]], FIND("Stars:", Table22[[#This Row],[STARS]]) + 6, LEN(Table22[[#This Row],[STARS]])))
  ),
"Unknown")</f>
        <v xml:space="preserve">
Lee Min-Ho, 
Park Shin-Hye, 
Woo-bin Kim, 
Kim Ji-Won
</v>
      </c>
      <c r="H1456" s="9">
        <v>8525</v>
      </c>
      <c r="I1456" s="9">
        <v>55</v>
      </c>
      <c r="J1456" s="9">
        <v>0</v>
      </c>
    </row>
    <row r="1457" spans="1:10" x14ac:dyDescent="0.3">
      <c r="A1457" s="7" t="s">
        <v>5088</v>
      </c>
      <c r="B1457" s="9" t="s">
        <v>19684</v>
      </c>
      <c r="C1457" s="7" t="s">
        <v>86</v>
      </c>
      <c r="D1457" s="11">
        <v>5.8</v>
      </c>
      <c r="E1457" s="7" t="s">
        <v>5089</v>
      </c>
      <c r="F1457" s="9" t="s">
        <v>1894</v>
      </c>
      <c r="G1457" s="9" t="str">
        <f>IFERROR(
  IF(TRIM(Table22[[#This Row],[STARS]])="", "Unknown",
    TRIM(MID(Table22[[#This Row],[STARS]], FIND("Stars:", Table22[[#This Row],[STARS]]) + 6, LEN(Table22[[#This Row],[STARS]])))
  ),
"Unknown")</f>
        <v xml:space="preserve">
CÃ©sar Troncoso, 
Dan Stulbach, 
Dani Antunes, 
Nelson Baskeville
</v>
      </c>
      <c r="H1457" s="9">
        <v>1191</v>
      </c>
      <c r="I1457" s="9">
        <v>98</v>
      </c>
      <c r="J1457" s="9">
        <v>0</v>
      </c>
    </row>
    <row r="1458" spans="1:10" x14ac:dyDescent="0.3">
      <c r="A1458" s="8" t="s">
        <v>5091</v>
      </c>
      <c r="B1458" s="9" t="s">
        <v>19829</v>
      </c>
      <c r="C1458" s="8" t="s">
        <v>104</v>
      </c>
      <c r="D1458" s="10">
        <v>0</v>
      </c>
      <c r="E1458" s="8" t="s">
        <v>5092</v>
      </c>
      <c r="F1458" s="9" t="s">
        <v>21874</v>
      </c>
      <c r="G1458" s="9" t="str">
        <f>IFERROR(
  IF(TRIM(Table22[[#This Row],[STARS]])="", "Unknown",
    TRIM(MID(Table22[[#This Row],[STARS]], FIND("Stars:", Table22[[#This Row],[STARS]]) + 6, LEN(Table22[[#This Row],[STARS]])))
  ),
"Unknown")</f>
        <v xml:space="preserve">
Tom Ellis, 
Gina Rodriguez, 
Damon Wayans Jr., 
Joel Courtney
</v>
      </c>
      <c r="H1458" s="9">
        <v>0</v>
      </c>
      <c r="I1458" s="9">
        <v>0</v>
      </c>
      <c r="J1458" s="9">
        <v>0</v>
      </c>
    </row>
    <row r="1459" spans="1:10" x14ac:dyDescent="0.3">
      <c r="A1459" s="7" t="s">
        <v>5094</v>
      </c>
      <c r="B1459" s="9" t="s">
        <v>19688</v>
      </c>
      <c r="C1459" s="7" t="s">
        <v>959</v>
      </c>
      <c r="D1459" s="11">
        <v>5.8</v>
      </c>
      <c r="E1459" s="7" t="s">
        <v>5095</v>
      </c>
      <c r="F1459" s="9" t="s">
        <v>21873</v>
      </c>
      <c r="G1459" s="9" t="str">
        <f>IFERROR(
  IF(TRIM(Table22[[#This Row],[STARS]])="", "Unknown",
    TRIM(MID(Table22[[#This Row],[STARS]], FIND("Stars:", Table22[[#This Row],[STARS]]) + 6, LEN(Table22[[#This Row],[STARS]])))
  ),
"Unknown")</f>
        <v xml:space="preserve">
Elliot Page, 
Evan Rachel Wood, 
Max Minghella, 
Callum Keith Rennie
</v>
      </c>
      <c r="H1459" s="9">
        <v>19853</v>
      </c>
      <c r="I1459" s="9">
        <v>101</v>
      </c>
      <c r="J1459" s="9" t="s">
        <v>1872</v>
      </c>
    </row>
    <row r="1460" spans="1:10" x14ac:dyDescent="0.3">
      <c r="A1460" s="8" t="s">
        <v>5097</v>
      </c>
      <c r="B1460" s="9" t="s">
        <v>19693</v>
      </c>
      <c r="C1460" s="8" t="s">
        <v>801</v>
      </c>
      <c r="D1460" s="10">
        <v>8.3000000000000007</v>
      </c>
      <c r="E1460" s="8" t="s">
        <v>5098</v>
      </c>
      <c r="F1460" s="9" t="s">
        <v>1894</v>
      </c>
      <c r="G1460" s="9" t="str">
        <f>IFERROR(
  IF(TRIM(Table22[[#This Row],[STARS]])="", "Unknown",
    TRIM(MID(Table22[[#This Row],[STARS]], FIND("Stars:", Table22[[#This Row],[STARS]]) + 6, LEN(Table22[[#This Row],[STARS]])))
  ),
"Unknown")</f>
        <v xml:space="preserve">
Phil Rosenthal, 
Monica Horan, 
Judy Gold, 
Julia Reed
</v>
      </c>
      <c r="H1460" s="9">
        <v>3936</v>
      </c>
      <c r="I1460" s="9">
        <v>60</v>
      </c>
      <c r="J1460" s="9">
        <v>0</v>
      </c>
    </row>
    <row r="1461" spans="1:10" x14ac:dyDescent="0.3">
      <c r="A1461" s="7" t="s">
        <v>5100</v>
      </c>
      <c r="B1461" s="9" t="s">
        <v>19682</v>
      </c>
      <c r="C1461" s="7" t="s">
        <v>25</v>
      </c>
      <c r="D1461" s="11">
        <v>6</v>
      </c>
      <c r="E1461" s="7" t="s">
        <v>5101</v>
      </c>
      <c r="F1461" s="9" t="s">
        <v>21872</v>
      </c>
      <c r="G1461" s="9" t="str">
        <f>IFERROR(
  IF(TRIM(Table22[[#This Row],[STARS]])="", "Unknown",
    TRIM(MID(Table22[[#This Row],[STARS]], FIND("Stars:", Table22[[#This Row],[STARS]]) + 6, LEN(Table22[[#This Row],[STARS]])))
  ),
"Unknown")</f>
        <v xml:space="preserve">
Demi Lovato, 
Rainn Wilson, 
Joe Manganiello, 
Jack McBrayer
</v>
      </c>
      <c r="H1461" s="9">
        <v>19549</v>
      </c>
      <c r="I1461" s="9">
        <v>90</v>
      </c>
      <c r="J1461" s="9" t="s">
        <v>5103</v>
      </c>
    </row>
    <row r="1462" spans="1:10" x14ac:dyDescent="0.3">
      <c r="A1462" s="8" t="s">
        <v>5104</v>
      </c>
      <c r="B1462" s="9" t="s">
        <v>19682</v>
      </c>
      <c r="C1462" s="8" t="s">
        <v>1119</v>
      </c>
      <c r="D1462" s="10">
        <v>6.4</v>
      </c>
      <c r="E1462" s="8" t="s">
        <v>5105</v>
      </c>
      <c r="F1462" s="9" t="s">
        <v>21871</v>
      </c>
      <c r="G1462" s="9" t="str">
        <f>IFERROR(
  IF(TRIM(Table22[[#This Row],[STARS]])="", "Unknown",
    TRIM(MID(Table22[[#This Row],[STARS]], FIND("Stars:", Table22[[#This Row],[STARS]]) + 6, LEN(Table22[[#This Row],[STARS]])))
  ),
"Unknown")</f>
        <v xml:space="preserve">
Frank Grillo, 
Caitlin Carmichael, 
Garret Dillahunt, 
Shea Whigham
</v>
      </c>
      <c r="H1462" s="9">
        <v>18749</v>
      </c>
      <c r="I1462" s="9">
        <v>82</v>
      </c>
      <c r="J1462" s="9">
        <v>0</v>
      </c>
    </row>
    <row r="1463" spans="1:10" x14ac:dyDescent="0.3">
      <c r="A1463" s="7" t="s">
        <v>5107</v>
      </c>
      <c r="B1463" s="9" t="s">
        <v>19688</v>
      </c>
      <c r="C1463" s="7" t="s">
        <v>661</v>
      </c>
      <c r="D1463" s="11">
        <v>5.0999999999999996</v>
      </c>
      <c r="E1463" s="7" t="s">
        <v>5108</v>
      </c>
      <c r="F1463" s="9" t="s">
        <v>21870</v>
      </c>
      <c r="G1463" s="9" t="str">
        <f>IFERROR(
  IF(TRIM(Table22[[#This Row],[STARS]])="", "Unknown",
    TRIM(MID(Table22[[#This Row],[STARS]], FIND("Stars:", Table22[[#This Row],[STARS]]) + 6, LEN(Table22[[#This Row],[STARS]])))
  ),
"Unknown")</f>
        <v xml:space="preserve">
Caleb Ruminer, 
Amanda Detmer, 
Dina Meyer, 
Brian Thomas Smith
</v>
      </c>
      <c r="H1463" s="9">
        <v>824</v>
      </c>
      <c r="I1463" s="9">
        <v>80</v>
      </c>
      <c r="J1463" s="9">
        <v>0</v>
      </c>
    </row>
    <row r="1464" spans="1:10" x14ac:dyDescent="0.3">
      <c r="A1464" s="8" t="s">
        <v>5110</v>
      </c>
      <c r="B1464" s="9" t="s">
        <v>19693</v>
      </c>
      <c r="C1464" s="8" t="s">
        <v>86</v>
      </c>
      <c r="D1464" s="10">
        <v>6.8</v>
      </c>
      <c r="E1464" s="8" t="s">
        <v>5111</v>
      </c>
      <c r="F1464" s="9" t="s">
        <v>21869</v>
      </c>
      <c r="G1464" s="9" t="str">
        <f>IFERROR(
  IF(TRIM(Table22[[#This Row],[STARS]])="", "Unknown",
    TRIM(MID(Table22[[#This Row],[STARS]], FIND("Stars:", Table22[[#This Row],[STARS]]) + 6, LEN(Table22[[#This Row],[STARS]])))
  ),
"Unknown")</f>
        <v xml:space="preserve">
John Huston, 
Oja Kodar, 
Peter Bogdanovich, 
Susan Strasberg
</v>
      </c>
      <c r="H1464" s="9">
        <v>6717</v>
      </c>
      <c r="I1464" s="9">
        <v>122</v>
      </c>
      <c r="J1464" s="9">
        <v>0</v>
      </c>
    </row>
    <row r="1465" spans="1:10" x14ac:dyDescent="0.3">
      <c r="A1465" s="7" t="s">
        <v>5113</v>
      </c>
      <c r="B1465" s="9" t="s">
        <v>19682</v>
      </c>
      <c r="C1465" s="7" t="s">
        <v>239</v>
      </c>
      <c r="D1465" s="11">
        <v>6.5</v>
      </c>
      <c r="E1465" s="7" t="s">
        <v>5114</v>
      </c>
      <c r="F1465" s="9" t="s">
        <v>1894</v>
      </c>
      <c r="G1465" s="9" t="str">
        <f>IFERROR(
  IF(TRIM(Table22[[#This Row],[STARS]])="", "Unknown",
    TRIM(MID(Table22[[#This Row],[STARS]], FIND("Stars:", Table22[[#This Row],[STARS]]) + 6, LEN(Table22[[#This Row],[STARS]])))
  ),
"Unknown")</f>
        <v xml:space="preserve">
Russell Peters, 
Anupam Kher, 
Christina Cole, 
Mishqah Parthiephal
</v>
      </c>
      <c r="H1465" s="9">
        <v>2906</v>
      </c>
      <c r="I1465" s="9">
        <v>44</v>
      </c>
      <c r="J1465" s="9">
        <v>0</v>
      </c>
    </row>
    <row r="1466" spans="1:10" x14ac:dyDescent="0.3">
      <c r="A1466" s="8" t="s">
        <v>5116</v>
      </c>
      <c r="B1466" s="9" t="s">
        <v>19688</v>
      </c>
      <c r="C1466" s="8" t="s">
        <v>1919</v>
      </c>
      <c r="D1466" s="10">
        <v>8.1999999999999993</v>
      </c>
      <c r="E1466" s="8" t="s">
        <v>5117</v>
      </c>
      <c r="F1466" s="9" t="s">
        <v>1894</v>
      </c>
      <c r="G1466" s="9" t="str">
        <f>IFERROR(
  IF(TRIM(Table22[[#This Row],[STARS]])="", "Unknown",
    TRIM(MID(Table22[[#This Row],[STARS]], FIND("Stars:", Table22[[#This Row],[STARS]]) + 6, LEN(Table22[[#This Row],[STARS]])))
  ),
"Unknown")</f>
        <v xml:space="preserve">
Cayetana GuillÃ©n Cuervo, 
Juan Gea, 
Francesca PiÃ±Ã³n, 
Jaime Blanch
</v>
      </c>
      <c r="H1466" s="9">
        <v>4623</v>
      </c>
      <c r="I1466" s="9">
        <v>70</v>
      </c>
      <c r="J1466" s="9">
        <v>0</v>
      </c>
    </row>
    <row r="1467" spans="1:10" x14ac:dyDescent="0.3">
      <c r="A1467" s="7" t="s">
        <v>5119</v>
      </c>
      <c r="B1467" s="9" t="s">
        <v>19731</v>
      </c>
      <c r="C1467" s="7" t="s">
        <v>47</v>
      </c>
      <c r="D1467" s="11">
        <v>6.8</v>
      </c>
      <c r="E1467" s="7" t="s">
        <v>5120</v>
      </c>
      <c r="F1467" s="9" t="s">
        <v>1894</v>
      </c>
      <c r="G1467" s="9" t="str">
        <f>IFERROR(
  IF(TRIM(Table22[[#This Row],[STARS]])="", "Unknown",
    TRIM(MID(Table22[[#This Row],[STARS]], FIND("Stars:", Table22[[#This Row],[STARS]]) + 6, LEN(Table22[[#This Row],[STARS]])))
  ),
"Unknown")</f>
        <v xml:space="preserve">
DeWanda Wise, 
Anthony Ramos, 
Lyriq Bent, 
Cleo Anthony
</v>
      </c>
      <c r="H1467" s="9">
        <v>4322</v>
      </c>
      <c r="I1467" s="9">
        <v>30</v>
      </c>
      <c r="J1467" s="9">
        <v>0</v>
      </c>
    </row>
    <row r="1468" spans="1:10" x14ac:dyDescent="0.3">
      <c r="A1468" s="8" t="s">
        <v>5122</v>
      </c>
      <c r="B1468" s="9" t="s">
        <v>19682</v>
      </c>
      <c r="C1468" s="8" t="s">
        <v>47</v>
      </c>
      <c r="D1468" s="10">
        <v>7</v>
      </c>
      <c r="E1468" s="8" t="s">
        <v>5123</v>
      </c>
      <c r="F1468" s="9" t="s">
        <v>1894</v>
      </c>
      <c r="G1468" s="9" t="str">
        <f>IFERROR(
  IF(TRIM(Table22[[#This Row],[STARS]])="", "Unknown",
    TRIM(MID(Table22[[#This Row],[STARS]], FIND("Stars:", Table22[[#This Row],[STARS]]) + 6, LEN(Table22[[#This Row],[STARS]])))
  ),
"Unknown")</f>
        <v xml:space="preserve">
Britt Robertson, 
Ellie Reed, 
Johnny Simmons, 
Alphonso McAuley
</v>
      </c>
      <c r="H1468" s="9">
        <v>16285</v>
      </c>
      <c r="I1468" s="9">
        <v>26</v>
      </c>
      <c r="J1468" s="9">
        <v>0</v>
      </c>
    </row>
    <row r="1469" spans="1:10" x14ac:dyDescent="0.3">
      <c r="A1469" s="7" t="s">
        <v>5125</v>
      </c>
      <c r="B1469" s="9" t="s">
        <v>19705</v>
      </c>
      <c r="C1469" s="7" t="s">
        <v>2074</v>
      </c>
      <c r="D1469" s="11">
        <v>7.2</v>
      </c>
      <c r="E1469" s="7" t="s">
        <v>5126</v>
      </c>
      <c r="F1469" s="9" t="s">
        <v>1894</v>
      </c>
      <c r="G1469" s="9" t="str">
        <f>IFERROR(
  IF(TRIM(Table22[[#This Row],[STARS]])="", "Unknown",
    TRIM(MID(Table22[[#This Row],[STARS]], FIND("Stars:", Table22[[#This Row],[STARS]]) + 6, LEN(Table22[[#This Row],[STARS]])))
  ),
"Unknown")</f>
        <v xml:space="preserve">
PÃ¥l Sverre Hagen, 
Anders Baasmo Christiansen, 
Gustaf SkarsgÃ¥rd, 
Odd-Magnus Williamson
</v>
      </c>
      <c r="H1469" s="9">
        <v>47166</v>
      </c>
      <c r="I1469" s="9">
        <v>118</v>
      </c>
      <c r="J1469" s="9" t="s">
        <v>5128</v>
      </c>
    </row>
    <row r="1470" spans="1:10" x14ac:dyDescent="0.3">
      <c r="A1470" s="8" t="s">
        <v>5129</v>
      </c>
      <c r="B1470" s="9" t="s">
        <v>19693</v>
      </c>
      <c r="C1470" s="8" t="s">
        <v>15</v>
      </c>
      <c r="D1470" s="10">
        <v>6.6</v>
      </c>
      <c r="E1470" s="8" t="s">
        <v>5130</v>
      </c>
      <c r="F1470" s="9" t="s">
        <v>1894</v>
      </c>
      <c r="G1470" s="9" t="str">
        <f>IFERROR(
  IF(TRIM(Table22[[#This Row],[STARS]])="", "Unknown",
    TRIM(MID(Table22[[#This Row],[STARS]], FIND("Stars:", Table22[[#This Row],[STARS]]) + 6, LEN(Table22[[#This Row],[STARS]])))
  ),
"Unknown")</f>
        <v xml:space="preserve">
John Krasinski, 
Charlyne Yi, 
Jason Sudeikis, 
Michael PeÃ±a
</v>
      </c>
      <c r="H1470" s="9">
        <v>15524</v>
      </c>
      <c r="I1470" s="9">
        <v>106</v>
      </c>
      <c r="J1470" s="9">
        <v>0</v>
      </c>
    </row>
    <row r="1471" spans="1:10" x14ac:dyDescent="0.3">
      <c r="A1471" s="7" t="s">
        <v>5132</v>
      </c>
      <c r="B1471" s="9" t="s">
        <v>19784</v>
      </c>
      <c r="C1471" s="7" t="s">
        <v>1433</v>
      </c>
      <c r="D1471" s="11">
        <v>5.8</v>
      </c>
      <c r="E1471" s="7" t="s">
        <v>5133</v>
      </c>
      <c r="F1471" s="9" t="s">
        <v>1894</v>
      </c>
      <c r="G1471" s="9" t="str">
        <f>IFERROR(
  IF(TRIM(Table22[[#This Row],[STARS]])="", "Unknown",
    TRIM(MID(Table22[[#This Row],[STARS]], FIND("Stars:", Table22[[#This Row],[STARS]]) + 6, LEN(Table22[[#This Row],[STARS]])))
  ),
"Unknown")</f>
        <v xml:space="preserve">
Brandy Norwood, 
William Allen Young, 
Marcus T. Paulk, 
Lamont Bentley
</v>
      </c>
      <c r="H1471" s="9">
        <v>3430</v>
      </c>
      <c r="I1471" s="9">
        <v>30</v>
      </c>
      <c r="J1471" s="9">
        <v>0</v>
      </c>
    </row>
    <row r="1472" spans="1:10" x14ac:dyDescent="0.3">
      <c r="A1472" s="8" t="s">
        <v>5135</v>
      </c>
      <c r="B1472" s="9" t="s">
        <v>19693</v>
      </c>
      <c r="C1472" s="8" t="s">
        <v>5136</v>
      </c>
      <c r="D1472" s="10">
        <v>7.9</v>
      </c>
      <c r="E1472" s="8" t="s">
        <v>5137</v>
      </c>
      <c r="F1472" s="9" t="s">
        <v>1894</v>
      </c>
      <c r="G1472" s="9" t="str">
        <f>IFERROR(
  IF(TRIM(Table22[[#This Row],[STARS]])="", "Unknown",
    TRIM(MID(Table22[[#This Row],[STARS]], FIND("Stars:", Table22[[#This Row],[STARS]]) + 6, LEN(Table22[[#This Row],[STARS]])))
  ),
"Unknown")</f>
        <v xml:space="preserve">
Josh Duhamel, 
Bokeem Woodbine, 
Wavyy Jonez, 
Marcc Rose
</v>
      </c>
      <c r="H1472" s="9">
        <v>7032</v>
      </c>
      <c r="I1472" s="9">
        <v>60</v>
      </c>
      <c r="J1472" s="9">
        <v>0</v>
      </c>
    </row>
    <row r="1473" spans="1:10" x14ac:dyDescent="0.3">
      <c r="A1473" s="7" t="s">
        <v>5139</v>
      </c>
      <c r="B1473" s="9" t="s">
        <v>19688</v>
      </c>
      <c r="C1473" s="7" t="s">
        <v>86</v>
      </c>
      <c r="D1473" s="11">
        <v>5.6</v>
      </c>
      <c r="E1473" s="7" t="s">
        <v>5140</v>
      </c>
      <c r="F1473" s="9" t="s">
        <v>21868</v>
      </c>
      <c r="G1473" s="9" t="str">
        <f>IFERROR(
  IF(TRIM(Table22[[#This Row],[STARS]])="", "Unknown",
    TRIM(MID(Table22[[#This Row],[STARS]], FIND("Stars:", Table22[[#This Row],[STARS]]) + 6, LEN(Table22[[#This Row],[STARS]])))
  ),
"Unknown")</f>
        <v xml:space="preserve">
Ine Marie Wilmann, 
Simon J. Berger, 
Anneke von der Lippe, 
Silje Storstein
</v>
      </c>
      <c r="H1473" s="9">
        <v>1192</v>
      </c>
      <c r="I1473" s="9">
        <v>106</v>
      </c>
      <c r="J1473" s="9">
        <v>0</v>
      </c>
    </row>
    <row r="1474" spans="1:10" x14ac:dyDescent="0.3">
      <c r="A1474" s="8" t="s">
        <v>5142</v>
      </c>
      <c r="B1474" s="9" t="s">
        <v>19677</v>
      </c>
      <c r="C1474" s="8" t="s">
        <v>15</v>
      </c>
      <c r="D1474" s="10">
        <v>7</v>
      </c>
      <c r="E1474" s="8" t="s">
        <v>5143</v>
      </c>
      <c r="F1474" s="9" t="s">
        <v>1894</v>
      </c>
      <c r="G1474" s="9" t="str">
        <f>IFERROR(
  IF(TRIM(Table22[[#This Row],[STARS]])="", "Unknown",
    TRIM(MID(Table22[[#This Row],[STARS]], FIND("Stars:", Table22[[#This Row],[STARS]]) + 6, LEN(Table22[[#This Row],[STARS]])))
  ),
"Unknown")</f>
        <v xml:space="preserve">
Tia Lynn Ballard, 
Matt Shipman, 
AmaLee, 
Patrick Seitz
</v>
      </c>
      <c r="H1474" s="9">
        <v>1613</v>
      </c>
      <c r="I1474" s="9">
        <v>23</v>
      </c>
      <c r="J1474" s="9">
        <v>0</v>
      </c>
    </row>
    <row r="1475" spans="1:10" x14ac:dyDescent="0.3">
      <c r="A1475" s="7" t="s">
        <v>5145</v>
      </c>
      <c r="B1475" s="9" t="s">
        <v>19684</v>
      </c>
      <c r="C1475" s="7" t="s">
        <v>96</v>
      </c>
      <c r="D1475" s="11">
        <v>6.9</v>
      </c>
      <c r="E1475" s="7" t="s">
        <v>5146</v>
      </c>
      <c r="F1475" s="9" t="s">
        <v>21536</v>
      </c>
      <c r="G1475" s="9" t="str">
        <f>IFERROR(
  IF(TRIM(Table22[[#This Row],[STARS]])="", "Unknown",
    TRIM(MID(Table22[[#This Row],[STARS]], FIND("Stars:", Table22[[#This Row],[STARS]]) + 6, LEN(Table22[[#This Row],[STARS]])))
  ),
"Unknown")</f>
        <v xml:space="preserve">
Narges Rashidi, 
Avin Manshadi, 
Bobby Naderi, 
Arash Marandi
</v>
      </c>
      <c r="H1475" s="9">
        <v>25632</v>
      </c>
      <c r="I1475" s="9">
        <v>84</v>
      </c>
      <c r="J1475" s="9" t="s">
        <v>2820</v>
      </c>
    </row>
    <row r="1476" spans="1:10" x14ac:dyDescent="0.3">
      <c r="A1476" s="8" t="s">
        <v>5148</v>
      </c>
      <c r="B1476" s="9" t="s">
        <v>19693</v>
      </c>
      <c r="C1476" s="8" t="s">
        <v>5149</v>
      </c>
      <c r="D1476" s="10">
        <v>6.4</v>
      </c>
      <c r="E1476" s="8" t="s">
        <v>5150</v>
      </c>
      <c r="F1476" s="9" t="s">
        <v>1894</v>
      </c>
      <c r="G1476" s="9" t="str">
        <f>IFERROR(
  IF(TRIM(Table22[[#This Row],[STARS]])="", "Unknown",
    TRIM(MID(Table22[[#This Row],[STARS]], FIND("Stars:", Table22[[#This Row],[STARS]]) + 6, LEN(Table22[[#This Row],[STARS]])))
  ),
"Unknown")</f>
        <v xml:space="preserve">
Haruka Chisuga, 
Meg McClain, 
Dallas Reid, 
Derick Snow
</v>
      </c>
      <c r="H1476" s="9">
        <v>1411</v>
      </c>
      <c r="I1476" s="9">
        <v>24</v>
      </c>
      <c r="J1476" s="9">
        <v>0</v>
      </c>
    </row>
    <row r="1477" spans="1:10" x14ac:dyDescent="0.3">
      <c r="A1477" s="7" t="s">
        <v>5152</v>
      </c>
      <c r="B1477" s="9" t="s">
        <v>19834</v>
      </c>
      <c r="C1477" s="7" t="s">
        <v>202</v>
      </c>
      <c r="D1477" s="11">
        <v>7.7</v>
      </c>
      <c r="E1477" s="7" t="s">
        <v>5153</v>
      </c>
      <c r="F1477" s="9" t="s">
        <v>21867</v>
      </c>
      <c r="G1477" s="9" t="str">
        <f>IFERROR(
  IF(TRIM(Table22[[#This Row],[STARS]])="", "Unknown",
    TRIM(MID(Table22[[#This Row],[STARS]], FIND("Stars:", Table22[[#This Row],[STARS]]) + 6, LEN(Table22[[#This Row],[STARS]])))
  ),
"Unknown")</f>
        <v xml:space="preserve">
Paul Scofield, 
Wendy Hiller, 
Robert Shaw, 
Leo McKern
</v>
      </c>
      <c r="H1477" s="9">
        <v>32729</v>
      </c>
      <c r="I1477" s="9">
        <v>120</v>
      </c>
      <c r="J1477" s="9" t="s">
        <v>5155</v>
      </c>
    </row>
    <row r="1478" spans="1:10" x14ac:dyDescent="0.3">
      <c r="A1478" s="8" t="s">
        <v>5156</v>
      </c>
      <c r="B1478" s="9" t="s">
        <v>19672</v>
      </c>
      <c r="C1478" s="8" t="s">
        <v>86</v>
      </c>
      <c r="D1478" s="10">
        <v>8.8000000000000007</v>
      </c>
      <c r="E1478" s="8" t="s">
        <v>5157</v>
      </c>
      <c r="F1478" s="9" t="s">
        <v>1894</v>
      </c>
      <c r="G1478" s="9" t="str">
        <f>IFERROR(
  IF(TRIM(Table22[[#This Row],[STARS]])="", "Unknown",
    TRIM(MID(Table22[[#This Row],[STARS]], FIND("Stars:", Table22[[#This Row],[STARS]]) + 6, LEN(Table22[[#This Row],[STARS]])))
  ),
"Unknown")</f>
        <v xml:space="preserve">
In-hwan Park, 
Song Kang, 
Moon-hee Na, 
Hong Seung-hee
</v>
      </c>
      <c r="H1478" s="9">
        <v>1161</v>
      </c>
      <c r="I1478" s="9">
        <v>60</v>
      </c>
      <c r="J1478" s="9">
        <v>0</v>
      </c>
    </row>
    <row r="1479" spans="1:10" x14ac:dyDescent="0.3">
      <c r="A1479" s="7" t="s">
        <v>5159</v>
      </c>
      <c r="B1479" s="9" t="s">
        <v>19675</v>
      </c>
      <c r="C1479" s="7" t="s">
        <v>109</v>
      </c>
      <c r="D1479" s="11">
        <v>6.5</v>
      </c>
      <c r="E1479" s="7" t="s">
        <v>5160</v>
      </c>
      <c r="F1479" s="9" t="s">
        <v>1894</v>
      </c>
      <c r="G1479" s="9" t="str">
        <f>IFERROR(
  IF(TRIM(Table22[[#This Row],[STARS]])="", "Unknown",
    TRIM(MID(Table22[[#This Row],[STARS]], FIND("Stars:", Table22[[#This Row],[STARS]]) + 6, LEN(Table22[[#This Row],[STARS]])))
  ),
"Unknown")</f>
        <v xml:space="preserve">
Marilou Aussilloux, 
Coline Beal, 
Amir El Kacem, 
Lionel Erdogan
</v>
      </c>
      <c r="H1479" s="9">
        <v>4901</v>
      </c>
      <c r="I1479" s="9">
        <v>0</v>
      </c>
      <c r="J1479" s="9">
        <v>0</v>
      </c>
    </row>
    <row r="1480" spans="1:10" x14ac:dyDescent="0.3">
      <c r="A1480" s="8" t="s">
        <v>5162</v>
      </c>
      <c r="B1480" s="9" t="s">
        <v>19829</v>
      </c>
      <c r="C1480" s="8" t="s">
        <v>4411</v>
      </c>
      <c r="D1480" s="10">
        <v>0</v>
      </c>
      <c r="E1480" s="8" t="s">
        <v>5163</v>
      </c>
      <c r="F1480" s="9" t="s">
        <v>21866</v>
      </c>
      <c r="G1480" s="9" t="str">
        <f>IFERROR(
  IF(TRIM(Table22[[#This Row],[STARS]])="", "Unknown",
    TRIM(MID(Table22[[#This Row],[STARS]], FIND("Stars:", Table22[[#This Row],[STARS]]) + 6, LEN(Table22[[#This Row],[STARS]])))
  ),
"Unknown")</f>
        <v xml:space="preserve">
Adam Sandler, 
Carey Mulligan, 
Paul Dano, 
Isabella Rossellini
</v>
      </c>
      <c r="H1480" s="9">
        <v>0</v>
      </c>
      <c r="I1480" s="9">
        <v>0</v>
      </c>
      <c r="J1480" s="9">
        <v>0</v>
      </c>
    </row>
    <row r="1481" spans="1:10" x14ac:dyDescent="0.3">
      <c r="A1481" s="7" t="s">
        <v>5165</v>
      </c>
      <c r="B1481" s="9" t="s">
        <v>19675</v>
      </c>
      <c r="C1481" s="7" t="s">
        <v>856</v>
      </c>
      <c r="D1481" s="11">
        <v>5.4</v>
      </c>
      <c r="E1481" s="7" t="s">
        <v>5167</v>
      </c>
      <c r="F1481" s="9" t="s">
        <v>21865</v>
      </c>
      <c r="G1481" s="9" t="str">
        <f>IFERROR(
  IF(TRIM(Table22[[#This Row],[STARS]])="", "Unknown",
    TRIM(MID(Table22[[#This Row],[STARS]], FIND("Stars:", Table22[[#This Row],[STARS]]) + 6, LEN(Table22[[#This Row],[STARS]])))
  ),
"Unknown")</f>
        <v xml:space="preserve">
Chad Michael Collins, 
Sayaka Akimoto, 
Tom Berenger, 
Ryan Robbins
</v>
      </c>
      <c r="H1481" s="9">
        <v>1649</v>
      </c>
      <c r="I1481" s="9">
        <v>95</v>
      </c>
      <c r="J1481" s="9">
        <v>0</v>
      </c>
    </row>
    <row r="1482" spans="1:10" x14ac:dyDescent="0.3">
      <c r="A1482" s="8" t="s">
        <v>5169</v>
      </c>
      <c r="B1482" s="9" t="s">
        <v>19861</v>
      </c>
      <c r="C1482" s="8" t="s">
        <v>801</v>
      </c>
      <c r="D1482" s="10">
        <v>8.5</v>
      </c>
      <c r="E1482" s="8" t="s">
        <v>5171</v>
      </c>
      <c r="F1482" s="9" t="s">
        <v>1894</v>
      </c>
      <c r="G1482" s="9" t="str">
        <f>IFERROR(
  IF(TRIM(Table22[[#This Row],[STARS]])="", "Unknown",
    TRIM(MID(Table22[[#This Row],[STARS]], FIND("Stars:", Table22[[#This Row],[STARS]]) + 6, LEN(Table22[[#This Row],[STARS]])))
  ),
"Unknown")</f>
        <v xml:space="preserve">
Kevin McCloud, 
Jeremy Till, 
Robert Gaukroger, 
Deborah Sheridan-Taylor
</v>
      </c>
      <c r="H1482" s="9">
        <v>2855</v>
      </c>
      <c r="I1482" s="9">
        <v>50</v>
      </c>
      <c r="J1482" s="9">
        <v>0</v>
      </c>
    </row>
    <row r="1483" spans="1:10" x14ac:dyDescent="0.3">
      <c r="A1483" s="7" t="s">
        <v>5173</v>
      </c>
      <c r="B1483" s="9" t="s">
        <v>19677</v>
      </c>
      <c r="C1483" s="7" t="s">
        <v>38</v>
      </c>
      <c r="D1483" s="11">
        <v>6.7</v>
      </c>
      <c r="E1483" s="7" t="s">
        <v>5174</v>
      </c>
      <c r="F1483" s="9" t="s">
        <v>21864</v>
      </c>
      <c r="G1483" s="9" t="str">
        <f>IFERROR(
  IF(TRIM(Table22[[#This Row],[STARS]])="", "Unknown",
    TRIM(MID(Table22[[#This Row],[STARS]], FIND("Stars:", Table22[[#This Row],[STARS]]) + 6, LEN(Table22[[#This Row],[STARS]])))
  ),
"Unknown")</f>
        <v xml:space="preserve">
Annette Bening, 
Bill Nighy, 
Josh O'Connor, 
Aiysha Hart
</v>
      </c>
      <c r="H1483" s="9">
        <v>4085</v>
      </c>
      <c r="I1483" s="9">
        <v>100</v>
      </c>
      <c r="J1483" s="9">
        <v>0</v>
      </c>
    </row>
    <row r="1484" spans="1:10" x14ac:dyDescent="0.3">
      <c r="A1484" s="8" t="s">
        <v>5176</v>
      </c>
      <c r="B1484" s="9" t="s">
        <v>19686</v>
      </c>
      <c r="C1484" s="8" t="s">
        <v>1127</v>
      </c>
      <c r="D1484" s="10">
        <v>7</v>
      </c>
      <c r="E1484" s="8" t="s">
        <v>5177</v>
      </c>
      <c r="F1484" s="9" t="s">
        <v>21863</v>
      </c>
      <c r="G1484" s="9" t="str">
        <f>IFERROR(
  IF(TRIM(Table22[[#This Row],[STARS]])="", "Unknown",
    TRIM(MID(Table22[[#This Row],[STARS]], FIND("Stars:", Table22[[#This Row],[STARS]]) + 6, LEN(Table22[[#This Row],[STARS]])))
  ),
"Unknown")</f>
        <v xml:space="preserve">
Jon Hamm, 
Aasif Mandvi, 
Alan Arkin, 
Suraj Sharma
</v>
      </c>
      <c r="H1484" s="9">
        <v>44546</v>
      </c>
      <c r="I1484" s="9">
        <v>124</v>
      </c>
      <c r="J1484" s="9" t="s">
        <v>5179</v>
      </c>
    </row>
    <row r="1485" spans="1:10" x14ac:dyDescent="0.3">
      <c r="A1485" s="7" t="s">
        <v>5180</v>
      </c>
      <c r="B1485" s="9" t="s">
        <v>19748</v>
      </c>
      <c r="C1485" s="7" t="s">
        <v>38</v>
      </c>
      <c r="D1485" s="11">
        <v>7.6</v>
      </c>
      <c r="E1485" s="7" t="s">
        <v>5181</v>
      </c>
      <c r="F1485" s="9" t="s">
        <v>1894</v>
      </c>
      <c r="G1485" s="9" t="str">
        <f>IFERROR(
  IF(TRIM(Table22[[#This Row],[STARS]])="", "Unknown",
    TRIM(MID(Table22[[#This Row],[STARS]], FIND("Stars:", Table22[[#This Row],[STARS]]) + 6, LEN(Table22[[#This Row],[STARS]])))
  ),
"Unknown")</f>
        <v xml:space="preserve">
Si-wan Yim, 
Shin Se-Kyung, 
Sooyoung Choi, 
Tae-oh Kang
</v>
      </c>
      <c r="H1485" s="9">
        <v>1638</v>
      </c>
      <c r="I1485" s="9">
        <v>70</v>
      </c>
      <c r="J1485" s="9">
        <v>0</v>
      </c>
    </row>
    <row r="1486" spans="1:10" x14ac:dyDescent="0.3">
      <c r="A1486" s="8" t="s">
        <v>5183</v>
      </c>
      <c r="B1486" s="9" t="s">
        <v>19682</v>
      </c>
      <c r="C1486" s="8" t="s">
        <v>3000</v>
      </c>
      <c r="D1486" s="10">
        <v>8.1</v>
      </c>
      <c r="E1486" s="8" t="s">
        <v>5184</v>
      </c>
      <c r="F1486" s="9" t="s">
        <v>1894</v>
      </c>
      <c r="G1486" s="9" t="str">
        <f>IFERROR(
  IF(TRIM(Table22[[#This Row],[STARS]])="", "Unknown",
    TRIM(MID(Table22[[#This Row],[STARS]], FIND("Stars:", Table22[[#This Row],[STARS]]) + 6, LEN(Table22[[#This Row],[STARS]])))
  ),
"Unknown")</f>
        <v xml:space="preserve">
John Branch, 
Tommy Caldwell, 
Kevin Jorgeson
</v>
      </c>
      <c r="H1486" s="9">
        <v>16824</v>
      </c>
      <c r="I1486" s="9">
        <v>100</v>
      </c>
      <c r="J1486" s="9" t="s">
        <v>5186</v>
      </c>
    </row>
    <row r="1487" spans="1:10" x14ac:dyDescent="0.3">
      <c r="A1487" s="7" t="s">
        <v>5187</v>
      </c>
      <c r="B1487" s="9" t="s">
        <v>19682</v>
      </c>
      <c r="C1487" s="7" t="s">
        <v>20</v>
      </c>
      <c r="D1487" s="11">
        <v>8</v>
      </c>
      <c r="E1487" s="7" t="s">
        <v>5188</v>
      </c>
      <c r="F1487" s="9" t="s">
        <v>1894</v>
      </c>
      <c r="G1487" s="9" t="str">
        <f>IFERROR(
  IF(TRIM(Table22[[#This Row],[STARS]])="", "Unknown",
    TRIM(MID(Table22[[#This Row],[STARS]], FIND("Stars:", Table22[[#This Row],[STARS]]) + 6, LEN(Table22[[#This Row],[STARS]])))
  ),
"Unknown")</f>
        <v xml:space="preserve">
Veerle Baetens, 
Stijn Van Opstal, 
Jeroen Perceval, 
Gene Bervoets
</v>
      </c>
      <c r="H1487" s="9">
        <v>9128</v>
      </c>
      <c r="I1487" s="9">
        <v>60</v>
      </c>
      <c r="J1487" s="9">
        <v>0</v>
      </c>
    </row>
    <row r="1488" spans="1:10" x14ac:dyDescent="0.3">
      <c r="A1488" s="8" t="s">
        <v>5190</v>
      </c>
      <c r="B1488" s="9" t="s">
        <v>19693</v>
      </c>
      <c r="C1488" s="8" t="s">
        <v>3225</v>
      </c>
      <c r="D1488" s="10">
        <v>7.5</v>
      </c>
      <c r="E1488" s="8" t="s">
        <v>5191</v>
      </c>
      <c r="F1488" s="9" t="s">
        <v>1894</v>
      </c>
      <c r="G1488" s="9" t="str">
        <f>IFERROR(
  IF(TRIM(Table22[[#This Row],[STARS]])="", "Unknown",
    TRIM(MID(Table22[[#This Row],[STARS]], FIND("Stars:", Table22[[#This Row],[STARS]]) + 6, LEN(Table22[[#This Row],[STARS]])))
  ),
"Unknown")</f>
        <v xml:space="preserve">
Trey Borzillieri, 
Jerry Clark, 
Jason Wick, 
Lamont King
</v>
      </c>
      <c r="H1488" s="9">
        <v>25186</v>
      </c>
      <c r="I1488" s="9">
        <v>192</v>
      </c>
      <c r="J1488" s="9">
        <v>0</v>
      </c>
    </row>
    <row r="1489" spans="1:10" x14ac:dyDescent="0.3">
      <c r="A1489" s="7" t="s">
        <v>5193</v>
      </c>
      <c r="B1489" s="9" t="s">
        <v>19693</v>
      </c>
      <c r="C1489" s="7" t="s">
        <v>68</v>
      </c>
      <c r="D1489" s="11">
        <v>6.3</v>
      </c>
      <c r="E1489" s="7" t="s">
        <v>5194</v>
      </c>
      <c r="F1489" s="9" t="s">
        <v>21862</v>
      </c>
      <c r="G1489" s="9" t="str">
        <f>IFERROR(
  IF(TRIM(Table22[[#This Row],[STARS]])="", "Unknown",
    TRIM(MID(Table22[[#This Row],[STARS]], FIND("Stars:", Table22[[#This Row],[STARS]]) + 6, LEN(Table22[[#This Row],[STARS]])))
  ),
"Unknown")</f>
        <v xml:space="preserve">
Michael Abela, 
Brendan Archer, 
Joshua Barragan, 
Kai Wes
</v>
      </c>
      <c r="H1489" s="9">
        <v>15972</v>
      </c>
      <c r="I1489" s="9">
        <v>99</v>
      </c>
      <c r="J1489" s="9">
        <v>0</v>
      </c>
    </row>
    <row r="1490" spans="1:10" x14ac:dyDescent="0.3">
      <c r="A1490" s="8" t="s">
        <v>5196</v>
      </c>
      <c r="B1490" s="9" t="s">
        <v>19675</v>
      </c>
      <c r="C1490" s="8" t="s">
        <v>5197</v>
      </c>
      <c r="D1490" s="10">
        <v>8.1</v>
      </c>
      <c r="E1490" s="8" t="s">
        <v>5198</v>
      </c>
      <c r="F1490" s="9" t="s">
        <v>1894</v>
      </c>
      <c r="G1490" s="9" t="str">
        <f>IFERROR(
  IF(TRIM(Table22[[#This Row],[STARS]])="", "Unknown",
    TRIM(MID(Table22[[#This Row],[STARS]], FIND("Stars:", Table22[[#This Row],[STARS]]) + 6, LEN(Table22[[#This Row],[STARS]])))
  ),
"Unknown")</f>
        <v xml:space="preserve">
Zac Efron, 
Darin Olien, 
Carmen YulÃ­n Cruz, 
Anna Kendrick
</v>
      </c>
      <c r="H1490" s="9">
        <v>5754</v>
      </c>
      <c r="I1490" s="9">
        <v>0</v>
      </c>
      <c r="J1490" s="9">
        <v>0</v>
      </c>
    </row>
    <row r="1491" spans="1:10" x14ac:dyDescent="0.3">
      <c r="A1491" s="7" t="s">
        <v>5200</v>
      </c>
      <c r="B1491" s="9" t="s">
        <v>19672</v>
      </c>
      <c r="C1491" s="7" t="s">
        <v>38</v>
      </c>
      <c r="D1491" s="11">
        <v>8.1999999999999993</v>
      </c>
      <c r="E1491" s="7" t="s">
        <v>5201</v>
      </c>
      <c r="F1491" s="9" t="s">
        <v>1894</v>
      </c>
      <c r="G1491" s="9" t="str">
        <f>IFERROR(
  IF(TRIM(Table22[[#This Row],[STARS]])="", "Unknown",
    TRIM(MID(Table22[[#This Row],[STARS]], FIND("Stars:", Table22[[#This Row],[STARS]]) + 6, LEN(Table22[[#This Row],[STARS]])))
  ),
"Unknown")</f>
        <v xml:space="preserve">
Lan Qin, 
Dylan Wang, 
Pan Hong, 
Bao Wen Jin
</v>
      </c>
      <c r="H1491" s="9">
        <v>192</v>
      </c>
      <c r="I1491" s="9">
        <v>45</v>
      </c>
      <c r="J1491" s="9">
        <v>0</v>
      </c>
    </row>
    <row r="1492" spans="1:10" x14ac:dyDescent="0.3">
      <c r="A1492" s="8" t="s">
        <v>5203</v>
      </c>
      <c r="B1492" s="9" t="s">
        <v>19862</v>
      </c>
      <c r="C1492" s="8" t="s">
        <v>5204</v>
      </c>
      <c r="D1492" s="10">
        <v>7.6</v>
      </c>
      <c r="E1492" s="8" t="s">
        <v>5205</v>
      </c>
      <c r="F1492" s="9" t="s">
        <v>21861</v>
      </c>
      <c r="G1492" s="9" t="str">
        <f>IFERROR(
  IF(TRIM(Table22[[#This Row],[STARS]])="", "Unknown",
    TRIM(MID(Table22[[#This Row],[STARS]], FIND("Stars:", Table22[[#This Row],[STARS]]) + 6, LEN(Table22[[#This Row],[STARS]])))
  ),
"Unknown")</f>
        <v xml:space="preserve">
James Stewart, 
Shelley Winters, 
Dan Duryea, 
Stephen McNally
</v>
      </c>
      <c r="H1492" s="9">
        <v>18670</v>
      </c>
      <c r="I1492" s="9">
        <v>92</v>
      </c>
      <c r="J1492" s="9">
        <v>0</v>
      </c>
    </row>
    <row r="1493" spans="1:10" x14ac:dyDescent="0.3">
      <c r="A1493" s="7" t="s">
        <v>5207</v>
      </c>
      <c r="B1493" s="9" t="s">
        <v>19686</v>
      </c>
      <c r="C1493" s="7" t="s">
        <v>575</v>
      </c>
      <c r="D1493" s="11">
        <v>5.4</v>
      </c>
      <c r="E1493" s="7" t="s">
        <v>5208</v>
      </c>
      <c r="F1493" s="9" t="s">
        <v>21860</v>
      </c>
      <c r="G1493" s="9" t="str">
        <f>IFERROR(
  IF(TRIM(Table22[[#This Row],[STARS]])="", "Unknown",
    TRIM(MID(Table22[[#This Row],[STARS]], FIND("Stars:", Table22[[#This Row],[STARS]]) + 6, LEN(Table22[[#This Row],[STARS]])))
  ),
"Unknown")</f>
        <v xml:space="preserve">
Samuel L. Jackson, 
Onni Tommila, 
Ray Stevenson, 
Victor Garber
</v>
      </c>
      <c r="H1493" s="9">
        <v>31914</v>
      </c>
      <c r="I1493" s="9">
        <v>90</v>
      </c>
      <c r="J1493" s="9" t="s">
        <v>2895</v>
      </c>
    </row>
    <row r="1494" spans="1:10" x14ac:dyDescent="0.3">
      <c r="A1494" s="8" t="s">
        <v>5210</v>
      </c>
      <c r="B1494" s="9" t="s">
        <v>19682</v>
      </c>
      <c r="C1494" s="8" t="s">
        <v>86</v>
      </c>
      <c r="D1494" s="10">
        <v>6.5</v>
      </c>
      <c r="E1494" s="8" t="s">
        <v>5211</v>
      </c>
      <c r="F1494" s="9" t="s">
        <v>21845</v>
      </c>
      <c r="G1494" s="9" t="str">
        <f>IFERROR(
  IF(TRIM(Table22[[#This Row],[STARS]])="", "Unknown",
    TRIM(MID(Table22[[#This Row],[STARS]], FIND("Stars:", Table22[[#This Row],[STARS]]) + 6, LEN(Table22[[#This Row],[STARS]])))
  ),
"Unknown")</f>
        <v xml:space="preserve">
Emily Mortimer, 
Bill Nighy, 
Hunter Tremayne, 
Honor Kneafsey
</v>
      </c>
      <c r="H1494" s="9">
        <v>13939</v>
      </c>
      <c r="I1494" s="9">
        <v>113</v>
      </c>
      <c r="J1494" s="9" t="s">
        <v>5213</v>
      </c>
    </row>
    <row r="1495" spans="1:10" x14ac:dyDescent="0.3">
      <c r="A1495" s="7" t="s">
        <v>5214</v>
      </c>
      <c r="B1495" s="9" t="s">
        <v>19693</v>
      </c>
      <c r="C1495" s="7" t="s">
        <v>5215</v>
      </c>
      <c r="D1495" s="11">
        <v>6.1</v>
      </c>
      <c r="E1495" s="7" t="s">
        <v>5216</v>
      </c>
      <c r="F1495" s="9" t="s">
        <v>21859</v>
      </c>
      <c r="G1495" s="9" t="str">
        <f>IFERROR(
  IF(TRIM(Table22[[#This Row],[STARS]])="", "Unknown",
    TRIM(MID(Table22[[#This Row],[STARS]], FIND("Stars:", Table22[[#This Row],[STARS]]) + 6, LEN(Table22[[#This Row],[STARS]])))
  ),
"Unknown")</f>
        <v xml:space="preserve">
Ewan McGregor, 
LÃ©a Seydoux, 
Theo James, 
Rashida Jones
</v>
      </c>
      <c r="H1495" s="9">
        <v>8146</v>
      </c>
      <c r="I1495" s="9">
        <v>104</v>
      </c>
      <c r="J1495" s="9">
        <v>0</v>
      </c>
    </row>
    <row r="1496" spans="1:10" x14ac:dyDescent="0.3">
      <c r="A1496" s="8" t="s">
        <v>5218</v>
      </c>
      <c r="B1496" s="9" t="s">
        <v>19682</v>
      </c>
      <c r="C1496" s="8" t="s">
        <v>1975</v>
      </c>
      <c r="D1496" s="10">
        <v>5.0999999999999996</v>
      </c>
      <c r="E1496" s="8" t="s">
        <v>5219</v>
      </c>
      <c r="F1496" s="9" t="s">
        <v>21858</v>
      </c>
      <c r="G1496" s="9" t="str">
        <f>IFERROR(
  IF(TRIM(Table22[[#This Row],[STARS]])="", "Unknown",
    TRIM(MID(Table22[[#This Row],[STARS]], FIND("Stars:", Table22[[#This Row],[STARS]]) + 6, LEN(Table22[[#This Row],[STARS]])))
  ),
"Unknown")</f>
        <v xml:space="preserve">
Vinessa Shaw, 
Kevin Rahm, 
India Eisley, 
Aaron Stanford
</v>
      </c>
      <c r="H1496" s="9">
        <v>7392</v>
      </c>
      <c r="I1496" s="9">
        <v>104</v>
      </c>
      <c r="J1496" s="9">
        <v>0</v>
      </c>
    </row>
    <row r="1497" spans="1:10" x14ac:dyDescent="0.3">
      <c r="A1497" s="7" t="s">
        <v>5221</v>
      </c>
      <c r="B1497" s="9" t="s">
        <v>19755</v>
      </c>
      <c r="C1497" s="7" t="s">
        <v>228</v>
      </c>
      <c r="D1497" s="11">
        <v>5.3</v>
      </c>
      <c r="E1497" s="7" t="s">
        <v>5222</v>
      </c>
      <c r="F1497" s="9" t="s">
        <v>21857</v>
      </c>
      <c r="G1497" s="9" t="str">
        <f>IFERROR(
  IF(TRIM(Table22[[#This Row],[STARS]])="", "Unknown",
    TRIM(MID(Table22[[#This Row],[STARS]], FIND("Stars:", Table22[[#This Row],[STARS]]) + 6, LEN(Table22[[#This Row],[STARS]])))
  ),
"Unknown")</f>
        <v xml:space="preserve">
Sylvester Stallone, 
Charles S. Dutton, 
Polly Walker, 
Kris Kristofferson
</v>
      </c>
      <c r="H1497" s="9">
        <v>25639</v>
      </c>
      <c r="I1497" s="9">
        <v>96</v>
      </c>
      <c r="J1497" s="9" t="s">
        <v>3546</v>
      </c>
    </row>
    <row r="1498" spans="1:10" x14ac:dyDescent="0.3">
      <c r="A1498" s="8" t="s">
        <v>5224</v>
      </c>
      <c r="B1498" s="9" t="s">
        <v>19672</v>
      </c>
      <c r="C1498" s="8" t="s">
        <v>86</v>
      </c>
      <c r="D1498" s="10">
        <v>0</v>
      </c>
      <c r="E1498" s="8" t="s">
        <v>5225</v>
      </c>
      <c r="F1498" s="9" t="s">
        <v>1894</v>
      </c>
      <c r="G1498" s="9" t="str">
        <f>IFERROR(
  IF(TRIM(Table22[[#This Row],[STARS]])="", "Unknown",
    TRIM(MID(Table22[[#This Row],[STARS]], FIND("Stars:", Table22[[#This Row],[STARS]]) + 6, LEN(Table22[[#This Row],[STARS]])))
  ),
"Unknown")</f>
        <v xml:space="preserve">
Salsabiela A., 
Joanna Arida, 
Yara Mustafa, 
Rakeen Saad
</v>
      </c>
      <c r="H1498" s="9">
        <v>0</v>
      </c>
      <c r="I1498" s="9">
        <v>0</v>
      </c>
      <c r="J1498" s="9">
        <v>0</v>
      </c>
    </row>
    <row r="1499" spans="1:10" x14ac:dyDescent="0.3">
      <c r="A1499" s="7" t="s">
        <v>5227</v>
      </c>
      <c r="B1499" s="9" t="s">
        <v>19682</v>
      </c>
      <c r="C1499" s="7" t="s">
        <v>38</v>
      </c>
      <c r="D1499" s="11">
        <v>6.9</v>
      </c>
      <c r="E1499" s="7" t="s">
        <v>5228</v>
      </c>
      <c r="F1499" s="9" t="s">
        <v>21856</v>
      </c>
      <c r="G1499" s="9" t="str">
        <f>IFERROR(
  IF(TRIM(Table22[[#This Row],[STARS]])="", "Unknown",
    TRIM(MID(Table22[[#This Row],[STARS]], FIND("Stars:", Table22[[#This Row],[STARS]]) + 6, LEN(Table22[[#This Row],[STARS]])))
  ),
"Unknown")</f>
        <v xml:space="preserve">
Robert Redford, 
Jane Fonda, 
Matthias Schoenaerts, 
Iain Armitage
</v>
      </c>
      <c r="H1499" s="9">
        <v>12344</v>
      </c>
      <c r="I1499" s="9">
        <v>103</v>
      </c>
      <c r="J1499" s="9">
        <v>0</v>
      </c>
    </row>
    <row r="1500" spans="1:10" x14ac:dyDescent="0.3">
      <c r="A1500" s="8" t="s">
        <v>5230</v>
      </c>
      <c r="B1500" s="9" t="s">
        <v>19682</v>
      </c>
      <c r="C1500" s="8" t="s">
        <v>5231</v>
      </c>
      <c r="D1500" s="10">
        <v>8.1</v>
      </c>
      <c r="E1500" s="8" t="s">
        <v>5232</v>
      </c>
      <c r="F1500" s="9" t="s">
        <v>1894</v>
      </c>
      <c r="G1500" s="9" t="str">
        <f>IFERROR(
  IF(TRIM(Table22[[#This Row],[STARS]])="", "Unknown",
    TRIM(MID(Table22[[#This Row],[STARS]], FIND("Stars:", Table22[[#This Row],[STARS]]) + 6, LEN(Table22[[#This Row],[STARS]])))
  ),
"Unknown")</f>
        <v xml:space="preserve">
Donald Ian Black, 
Mark Bellomo, 
David Vonner, 
Kirk Bozigian
</v>
      </c>
      <c r="H1500" s="9">
        <v>5161</v>
      </c>
      <c r="I1500" s="9">
        <v>46</v>
      </c>
      <c r="J1500" s="9">
        <v>0</v>
      </c>
    </row>
    <row r="1501" spans="1:10" x14ac:dyDescent="0.3">
      <c r="A1501" s="7" t="s">
        <v>5234</v>
      </c>
      <c r="B1501" s="9" t="s">
        <v>19693</v>
      </c>
      <c r="C1501" s="7" t="s">
        <v>96</v>
      </c>
      <c r="D1501" s="11">
        <v>5.0999999999999996</v>
      </c>
      <c r="E1501" s="7" t="s">
        <v>5235</v>
      </c>
      <c r="F1501" s="9" t="s">
        <v>21855</v>
      </c>
      <c r="G1501" s="9" t="str">
        <f>IFERROR(
  IF(TRIM(Table22[[#This Row],[STARS]])="", "Unknown",
    TRIM(MID(Table22[[#This Row],[STARS]], FIND("Stars:", Table22[[#This Row],[STARS]]) + 6, LEN(Table22[[#This Row],[STARS]])))
  ),
"Unknown")</f>
        <v xml:space="preserve">
AnnaSophia Robb, 
Uma Thurman, 
Isabelle Fuhrman, 
Victoria Moroles
</v>
      </c>
      <c r="H1501" s="9">
        <v>12631</v>
      </c>
      <c r="I1501" s="9">
        <v>96</v>
      </c>
      <c r="J1501" s="9">
        <v>0</v>
      </c>
    </row>
    <row r="1502" spans="1:10" x14ac:dyDescent="0.3">
      <c r="A1502" s="8" t="s">
        <v>5237</v>
      </c>
      <c r="B1502" s="9" t="s">
        <v>19675</v>
      </c>
      <c r="C1502" s="8" t="s">
        <v>164</v>
      </c>
      <c r="D1502" s="10">
        <v>6.1</v>
      </c>
      <c r="E1502" s="8" t="s">
        <v>5238</v>
      </c>
      <c r="F1502" s="9" t="s">
        <v>21854</v>
      </c>
      <c r="G1502" s="9" t="str">
        <f>IFERROR(
  IF(TRIM(Table22[[#This Row],[STARS]])="", "Unknown",
    TRIM(MID(Table22[[#This Row],[STARS]], FIND("Stars:", Table22[[#This Row],[STARS]]) + 6, LEN(Table22[[#This Row],[STARS]])))
  ),
"Unknown")</f>
        <v xml:space="preserve">
Henry Lau, 
Peter Ho, 
Chenhan Lin, 
Luxia Jiang
</v>
      </c>
      <c r="H1502" s="9">
        <v>3578</v>
      </c>
      <c r="I1502" s="9">
        <v>110</v>
      </c>
      <c r="J1502" s="9">
        <v>0</v>
      </c>
    </row>
    <row r="1503" spans="1:10" x14ac:dyDescent="0.3">
      <c r="A1503" s="7" t="s">
        <v>5240</v>
      </c>
      <c r="B1503" s="9" t="s">
        <v>19672</v>
      </c>
      <c r="C1503" s="7" t="s">
        <v>1104</v>
      </c>
      <c r="D1503" s="11">
        <v>0</v>
      </c>
      <c r="E1503" s="7" t="s">
        <v>5241</v>
      </c>
      <c r="F1503" s="9" t="s">
        <v>21853</v>
      </c>
      <c r="G1503" s="9" t="str">
        <f>IFERROR(
  IF(TRIM(Table22[[#This Row],[STARS]])="", "Unknown",
    TRIM(MID(Table22[[#This Row],[STARS]], FIND("Stars:", Table22[[#This Row],[STARS]]) + 6, LEN(Table22[[#This Row],[STARS]])))
  ),
"Unknown")</f>
        <v xml:space="preserve">
Kristen Wiig, 
Maggie Smith, 
Michiel Huisman, 
Stephen Merchant
</v>
      </c>
      <c r="H1503" s="9">
        <v>0</v>
      </c>
      <c r="I1503" s="9">
        <v>0</v>
      </c>
      <c r="J1503" s="9">
        <v>0</v>
      </c>
    </row>
    <row r="1504" spans="1:10" x14ac:dyDescent="0.3">
      <c r="A1504" s="8" t="s">
        <v>5243</v>
      </c>
      <c r="B1504" s="9" t="s">
        <v>19740</v>
      </c>
      <c r="C1504" s="8" t="s">
        <v>5244</v>
      </c>
      <c r="D1504" s="10">
        <v>6.6</v>
      </c>
      <c r="E1504" s="8" t="s">
        <v>5245</v>
      </c>
      <c r="F1504" s="9" t="s">
        <v>1894</v>
      </c>
      <c r="G1504" s="9" t="str">
        <f>IFERROR(
  IF(TRIM(Table22[[#This Row],[STARS]])="", "Unknown",
    TRIM(MID(Table22[[#This Row],[STARS]], FIND("Stars:", Table22[[#This Row],[STARS]]) + 6, LEN(Table22[[#This Row],[STARS]])))
  ),
"Unknown")</f>
        <v xml:space="preserve">
Spencer Rothbell, 
Katie Crown, 
Tom Kenny, 
Sean Giambrone
</v>
      </c>
      <c r="H1504" s="9">
        <v>7736</v>
      </c>
      <c r="I1504" s="9">
        <v>23</v>
      </c>
      <c r="J1504" s="9">
        <v>0</v>
      </c>
    </row>
    <row r="1505" spans="1:10" x14ac:dyDescent="0.3">
      <c r="A1505" s="7" t="s">
        <v>5247</v>
      </c>
      <c r="B1505" s="9" t="s">
        <v>19677</v>
      </c>
      <c r="C1505" s="7" t="s">
        <v>5248</v>
      </c>
      <c r="D1505" s="11">
        <v>7.2</v>
      </c>
      <c r="E1505" s="7" t="s">
        <v>5249</v>
      </c>
      <c r="F1505" s="9" t="s">
        <v>21591</v>
      </c>
      <c r="G1505" s="9" t="str">
        <f>IFERROR(
  IF(TRIM(Table22[[#This Row],[STARS]])="", "Unknown",
    TRIM(MID(Table22[[#This Row],[STARS]], FIND("Stars:", Table22[[#This Row],[STARS]]) + 6, LEN(Table22[[#This Row],[STARS]])))
  ),
"Unknown")</f>
        <v xml:space="preserve">
Billy McFarland, 
Jason Bell, 
Gabrielle Bluestone, 
Shiyuan Deng
</v>
      </c>
      <c r="H1505" s="9">
        <v>39575</v>
      </c>
      <c r="I1505" s="9">
        <v>97</v>
      </c>
      <c r="J1505" s="9">
        <v>0</v>
      </c>
    </row>
    <row r="1506" spans="1:10" x14ac:dyDescent="0.3">
      <c r="A1506" s="8" t="s">
        <v>5251</v>
      </c>
      <c r="B1506" s="9" t="s">
        <v>19682</v>
      </c>
      <c r="C1506" s="8" t="s">
        <v>3454</v>
      </c>
      <c r="D1506" s="10">
        <v>6.3</v>
      </c>
      <c r="E1506" s="8" t="s">
        <v>5252</v>
      </c>
      <c r="F1506" s="9" t="s">
        <v>21852</v>
      </c>
      <c r="G1506" s="9" t="str">
        <f>IFERROR(
  IF(TRIM(Table22[[#This Row],[STARS]])="", "Unknown",
    TRIM(MID(Table22[[#This Row],[STARS]], FIND("Stars:", Table22[[#This Row],[STARS]]) + 6, LEN(Table22[[#This Row],[STARS]])))
  ),
"Unknown")</f>
        <v xml:space="preserve">
Blanca SuÃ¡rez, 
Mario Casas, 
Carmen Machi, 
Secun de la Rosa
</v>
      </c>
      <c r="H1506" s="9">
        <v>24421</v>
      </c>
      <c r="I1506" s="9">
        <v>102</v>
      </c>
      <c r="J1506" s="9">
        <v>0</v>
      </c>
    </row>
    <row r="1507" spans="1:10" x14ac:dyDescent="0.3">
      <c r="A1507" s="7" t="s">
        <v>5254</v>
      </c>
      <c r="B1507" s="9" t="s">
        <v>19693</v>
      </c>
      <c r="C1507" s="7" t="s">
        <v>661</v>
      </c>
      <c r="D1507" s="11">
        <v>7.5</v>
      </c>
      <c r="E1507" s="7" t="s">
        <v>5255</v>
      </c>
      <c r="F1507" s="9" t="s">
        <v>1894</v>
      </c>
      <c r="G1507" s="9" t="str">
        <f>IFERROR(
  IF(TRIM(Table22[[#This Row],[STARS]])="", "Unknown",
    TRIM(MID(Table22[[#This Row],[STARS]], FIND("Stars:", Table22[[#This Row],[STARS]]) + 6, LEN(Table22[[#This Row],[STARS]])))
  ),
"Unknown")</f>
        <v xml:space="preserve">
John Goodman, 
Michaela Coel, 
Noma Dumezweni, 
Lucian Msamati
</v>
      </c>
      <c r="H1507" s="9">
        <v>4361</v>
      </c>
      <c r="I1507" s="9">
        <v>60</v>
      </c>
      <c r="J1507" s="9">
        <v>0</v>
      </c>
    </row>
    <row r="1508" spans="1:10" x14ac:dyDescent="0.3">
      <c r="A1508" s="8" t="s">
        <v>5257</v>
      </c>
      <c r="B1508" s="9" t="s">
        <v>19675</v>
      </c>
      <c r="C1508" s="8" t="s">
        <v>202</v>
      </c>
      <c r="D1508" s="10">
        <v>7.3</v>
      </c>
      <c r="E1508" s="8" t="s">
        <v>5258</v>
      </c>
      <c r="F1508" s="9" t="s">
        <v>1894</v>
      </c>
      <c r="G1508" s="9" t="str">
        <f>IFERROR(
  IF(TRIM(Table22[[#This Row],[STARS]])="", "Unknown",
    TRIM(MID(Table22[[#This Row],[STARS]], FIND("Stars:", Table22[[#This Row],[STARS]]) + 6, LEN(Table22[[#This Row],[STARS]])))
  ),
"Unknown")</f>
        <v xml:space="preserve">
Octavia Spencer, 
Tiffany Haddish, 
Carmen Ejogo, 
Kevin Carroll
</v>
      </c>
      <c r="H1508" s="9">
        <v>10219</v>
      </c>
      <c r="I1508" s="9">
        <v>191</v>
      </c>
      <c r="J1508" s="9">
        <v>0</v>
      </c>
    </row>
    <row r="1509" spans="1:10" x14ac:dyDescent="0.3">
      <c r="A1509" s="7" t="s">
        <v>5260</v>
      </c>
      <c r="B1509" s="9" t="s">
        <v>19693</v>
      </c>
      <c r="C1509" s="7" t="s">
        <v>1260</v>
      </c>
      <c r="D1509" s="11">
        <v>7.6</v>
      </c>
      <c r="E1509" s="7" t="s">
        <v>5261</v>
      </c>
      <c r="F1509" s="9" t="s">
        <v>21628</v>
      </c>
      <c r="G1509" s="9" t="str">
        <f>IFERROR(
  IF(TRIM(Table22[[#This Row],[STARS]])="", "Unknown",
    TRIM(MID(Table22[[#This Row],[STARS]], FIND("Stars:", Table22[[#This Row],[STARS]]) + 6, LEN(Table22[[#This Row],[STARS]])))
  ),
"Unknown")</f>
        <v xml:space="preserve">
Rajkummar Rao, 
Shraddha Kapoor, 
Pankaj Tripathi, 
Aparshakti Khurana
</v>
      </c>
      <c r="H1509" s="9">
        <v>30544</v>
      </c>
      <c r="I1509" s="9">
        <v>128</v>
      </c>
      <c r="J1509" s="9">
        <v>0</v>
      </c>
    </row>
    <row r="1510" spans="1:10" x14ac:dyDescent="0.3">
      <c r="A1510" s="8" t="s">
        <v>5263</v>
      </c>
      <c r="B1510" s="9" t="s">
        <v>19675</v>
      </c>
      <c r="C1510" s="8" t="s">
        <v>47</v>
      </c>
      <c r="D1510" s="10">
        <v>6.8</v>
      </c>
      <c r="E1510" s="8" t="s">
        <v>5265</v>
      </c>
      <c r="F1510" s="9" t="s">
        <v>1894</v>
      </c>
      <c r="G1510" s="9" t="str">
        <f>IFERROR(
  IF(TRIM(Table22[[#This Row],[STARS]])="", "Unknown",
    TRIM(MID(Table22[[#This Row],[STARS]], FIND("Stars:", Table22[[#This Row],[STARS]]) + 6, LEN(Table22[[#This Row],[STARS]])))
  ),
"Unknown")</f>
        <v xml:space="preserve">
Samuel L. Jackson, 
Hugh Grant, 
Lisa Kudrow, 
Kumail Nanjiani
</v>
      </c>
      <c r="H1510" s="9">
        <v>34649</v>
      </c>
      <c r="I1510" s="9">
        <v>70</v>
      </c>
      <c r="J1510" s="9">
        <v>0</v>
      </c>
    </row>
    <row r="1511" spans="1:10" x14ac:dyDescent="0.3">
      <c r="A1511" s="7" t="s">
        <v>5267</v>
      </c>
      <c r="B1511" s="9" t="s">
        <v>19672</v>
      </c>
      <c r="C1511" s="7" t="s">
        <v>458</v>
      </c>
      <c r="D1511" s="11">
        <v>9.1</v>
      </c>
      <c r="E1511" s="7" t="s">
        <v>5268</v>
      </c>
      <c r="F1511" s="9" t="s">
        <v>1894</v>
      </c>
      <c r="G1511" s="9" t="str">
        <f>IFERROR(
  IF(TRIM(Table22[[#This Row],[STARS]])="", "Unknown",
    TRIM(MID(Table22[[#This Row],[STARS]], FIND("Stars:", Table22[[#This Row],[STARS]]) + 6, LEN(Table22[[#This Row],[STARS]])))
  ),
"Unknown")</f>
        <v xml:space="preserve">
Jun Gong, 
Zhehan Zhang, 
Ye Zhou, 
Wenyuan Ma
</v>
      </c>
      <c r="H1511" s="9">
        <v>2166</v>
      </c>
      <c r="I1511" s="9">
        <v>45</v>
      </c>
      <c r="J1511" s="9">
        <v>0</v>
      </c>
    </row>
    <row r="1512" spans="1:10" x14ac:dyDescent="0.3">
      <c r="A1512" s="8" t="s">
        <v>5270</v>
      </c>
      <c r="B1512" s="9" t="s">
        <v>19677</v>
      </c>
      <c r="C1512" s="8" t="s">
        <v>5271</v>
      </c>
      <c r="D1512" s="10">
        <v>8.1</v>
      </c>
      <c r="E1512" s="8" t="s">
        <v>5272</v>
      </c>
      <c r="F1512" s="9" t="s">
        <v>1894</v>
      </c>
      <c r="G1512" s="9" t="str">
        <f>IFERROR(
  IF(TRIM(Table22[[#This Row],[STARS]])="", "Unknown",
    TRIM(MID(Table22[[#This Row],[STARS]], FIND("Stars:", Table22[[#This Row],[STARS]]) + 6, LEN(Table22[[#This Row],[STARS]])))
  ),
"Unknown")</f>
        <v xml:space="preserve">
Lee Na-Young, 
Lee Jong-Suk, 
Jeong Eu-Gene, 
Wi Ha-Joon
</v>
      </c>
      <c r="H1512" s="9">
        <v>3704</v>
      </c>
      <c r="I1512" s="9">
        <v>62</v>
      </c>
      <c r="J1512" s="9">
        <v>0</v>
      </c>
    </row>
    <row r="1513" spans="1:10" x14ac:dyDescent="0.3">
      <c r="A1513" s="7" t="s">
        <v>5274</v>
      </c>
      <c r="B1513" s="9" t="s">
        <v>19677</v>
      </c>
      <c r="C1513" s="7" t="s">
        <v>5244</v>
      </c>
      <c r="D1513" s="11">
        <v>8.1999999999999993</v>
      </c>
      <c r="E1513" s="7" t="s">
        <v>5275</v>
      </c>
      <c r="F1513" s="9" t="s">
        <v>1894</v>
      </c>
      <c r="G1513" s="9" t="str">
        <f>IFERROR(
  IF(TRIM(Table22[[#This Row],[STARS]])="", "Unknown",
    TRIM(MID(Table22[[#This Row],[STARS]], FIND("Stars:", Table22[[#This Row],[STARS]]) + 6, LEN(Table22[[#This Row],[STARS]])))
  ),
"Unknown")</f>
        <v xml:space="preserve">
Michael Douglas, 
Adam Devine, 
Ilana Glazer, 
Diane Keaton
</v>
      </c>
      <c r="H1513" s="9">
        <v>2030</v>
      </c>
      <c r="I1513" s="9">
        <v>26</v>
      </c>
      <c r="J1513" s="9">
        <v>0</v>
      </c>
    </row>
    <row r="1514" spans="1:10" x14ac:dyDescent="0.3">
      <c r="A1514" s="8" t="s">
        <v>5277</v>
      </c>
      <c r="B1514" s="9" t="s">
        <v>19684</v>
      </c>
      <c r="C1514" s="8" t="s">
        <v>202</v>
      </c>
      <c r="D1514" s="10">
        <v>6.9</v>
      </c>
      <c r="E1514" s="8" t="s">
        <v>5278</v>
      </c>
      <c r="F1514" s="9" t="s">
        <v>21851</v>
      </c>
      <c r="G1514" s="9" t="str">
        <f>IFERROR(
  IF(TRIM(Table22[[#This Row],[STARS]])="", "Unknown",
    TRIM(MID(Table22[[#This Row],[STARS]], FIND("Stars:", Table22[[#This Row],[STARS]]) + 6, LEN(Table22[[#This Row],[STARS]])))
  ),
"Unknown")</f>
        <v xml:space="preserve">
David Oyelowo, 
Rosamund Pike, 
Tom Felton, 
Jack Davenport
</v>
      </c>
      <c r="H1514" s="9">
        <v>15365</v>
      </c>
      <c r="I1514" s="9">
        <v>111</v>
      </c>
      <c r="J1514" s="9" t="s">
        <v>5280</v>
      </c>
    </row>
    <row r="1515" spans="1:10" x14ac:dyDescent="0.3">
      <c r="A1515" s="7" t="s">
        <v>5281</v>
      </c>
      <c r="B1515" s="9" t="s">
        <v>19682</v>
      </c>
      <c r="C1515" s="7" t="s">
        <v>81</v>
      </c>
      <c r="D1515" s="11">
        <v>5.8</v>
      </c>
      <c r="E1515" s="7" t="s">
        <v>5282</v>
      </c>
      <c r="F1515" s="9" t="s">
        <v>21850</v>
      </c>
      <c r="G1515" s="9" t="str">
        <f>IFERROR(
  IF(TRIM(Table22[[#This Row],[STARS]])="", "Unknown",
    TRIM(MID(Table22[[#This Row],[STARS]], FIND("Stars:", Table22[[#This Row],[STARS]]) + 6, LEN(Table22[[#This Row],[STARS]])))
  ),
"Unknown")</f>
        <v xml:space="preserve">
Nikolaj Coster-Waldau, 
Robert Forster, 
Jacki Weaver, 
Molly Parker
</v>
      </c>
      <c r="H1515" s="9">
        <v>7416</v>
      </c>
      <c r="I1515" s="9">
        <v>95</v>
      </c>
      <c r="J1515" s="9">
        <v>0</v>
      </c>
    </row>
    <row r="1516" spans="1:10" x14ac:dyDescent="0.3">
      <c r="A1516" s="8" t="s">
        <v>5284</v>
      </c>
      <c r="B1516" s="9" t="s">
        <v>19722</v>
      </c>
      <c r="C1516" s="8" t="s">
        <v>15</v>
      </c>
      <c r="D1516" s="10">
        <v>5.5</v>
      </c>
      <c r="E1516" s="8" t="s">
        <v>5285</v>
      </c>
      <c r="F1516" s="9" t="s">
        <v>1894</v>
      </c>
      <c r="G1516" s="9" t="str">
        <f>IFERROR(
  IF(TRIM(Table22[[#This Row],[STARS]])="", "Unknown",
    TRIM(MID(Table22[[#This Row],[STARS]], FIND("Stars:", Table22[[#This Row],[STARS]]) + 6, LEN(Table22[[#This Row],[STARS]])))
  ),
"Unknown")</f>
        <v xml:space="preserve">
Addison Holley, 
Kyle Breitkopf, 
Juan Luis Bonilla, 
Brianna Daguanno
</v>
      </c>
      <c r="H1516" s="9">
        <v>1024</v>
      </c>
      <c r="I1516" s="9">
        <v>24</v>
      </c>
      <c r="J1516" s="9">
        <v>0</v>
      </c>
    </row>
    <row r="1517" spans="1:10" x14ac:dyDescent="0.3">
      <c r="A1517" s="7" t="s">
        <v>5287</v>
      </c>
      <c r="B1517" s="9" t="s">
        <v>19677</v>
      </c>
      <c r="C1517" s="7" t="s">
        <v>68</v>
      </c>
      <c r="D1517" s="11">
        <v>6.1</v>
      </c>
      <c r="E1517" s="7" t="s">
        <v>5288</v>
      </c>
      <c r="F1517" s="9" t="s">
        <v>21574</v>
      </c>
      <c r="G1517" s="9" t="str">
        <f>IFERROR(
  IF(TRIM(Table22[[#This Row],[STARS]])="", "Unknown",
    TRIM(MID(Table22[[#This Row],[STARS]], FIND("Stars:", Table22[[#This Row],[STARS]]) + 6, LEN(Table22[[#This Row],[STARS]])))
  ),
"Unknown")</f>
        <v xml:space="preserve">
Rob Lowe, 
Kristin Davis, 
Fezile Mpela, 
John Owen Lowe
</v>
      </c>
      <c r="H1517" s="9">
        <v>13005</v>
      </c>
      <c r="I1517" s="9">
        <v>85</v>
      </c>
      <c r="J1517" s="9">
        <v>0</v>
      </c>
    </row>
    <row r="1518" spans="1:10" x14ac:dyDescent="0.3">
      <c r="A1518" s="8" t="s">
        <v>5290</v>
      </c>
      <c r="B1518" s="9" t="s">
        <v>19677</v>
      </c>
      <c r="C1518" s="8" t="s">
        <v>3215</v>
      </c>
      <c r="D1518" s="10">
        <v>6.2</v>
      </c>
      <c r="E1518" s="8" t="s">
        <v>5291</v>
      </c>
      <c r="F1518" s="9" t="s">
        <v>1894</v>
      </c>
      <c r="G1518" s="9" t="str">
        <f>IFERROR(
  IF(TRIM(Table22[[#This Row],[STARS]])="", "Unknown",
    TRIM(MID(Table22[[#This Row],[STARS]], FIND("Stars:", Table22[[#This Row],[STARS]]) + 6, LEN(Table22[[#This Row],[STARS]])))
  ),
"Unknown")</f>
        <v xml:space="preserve">
Rica Matsumoto, 
Ikue Ã”tani, 
Daiki Yamashita, 
Kana Hanazawa
</v>
      </c>
      <c r="H1518" s="9">
        <v>177</v>
      </c>
      <c r="I1518" s="9">
        <v>0</v>
      </c>
      <c r="J1518" s="9">
        <v>0</v>
      </c>
    </row>
    <row r="1519" spans="1:10" x14ac:dyDescent="0.3">
      <c r="A1519" s="7" t="s">
        <v>5293</v>
      </c>
      <c r="B1519" s="9" t="s">
        <v>19675</v>
      </c>
      <c r="C1519" s="7" t="s">
        <v>96</v>
      </c>
      <c r="D1519" s="11">
        <v>5.8</v>
      </c>
      <c r="E1519" s="7" t="s">
        <v>5294</v>
      </c>
      <c r="F1519" s="9" t="s">
        <v>1894</v>
      </c>
      <c r="G1519" s="9" t="str">
        <f>IFERROR(
  IF(TRIM(Table22[[#This Row],[STARS]])="", "Unknown",
    TRIM(MID(Table22[[#This Row],[STARS]], FIND("Stars:", Table22[[#This Row],[STARS]]) + 6, LEN(Table22[[#This Row],[STARS]])))
  ),
"Unknown")</f>
        <v xml:space="preserve">
Luca Lionello, 
Federico Russo, 
Margherita Morchio, 
Anna Ferzetti
</v>
      </c>
      <c r="H1519" s="9">
        <v>3586</v>
      </c>
      <c r="I1519" s="9">
        <v>0</v>
      </c>
      <c r="J1519" s="9">
        <v>0</v>
      </c>
    </row>
    <row r="1520" spans="1:10" x14ac:dyDescent="0.3">
      <c r="A1520" s="8" t="s">
        <v>5296</v>
      </c>
      <c r="B1520" s="9" t="s">
        <v>19711</v>
      </c>
      <c r="C1520" s="8" t="s">
        <v>38</v>
      </c>
      <c r="D1520" s="10">
        <v>6.7</v>
      </c>
      <c r="E1520" s="8" t="s">
        <v>5297</v>
      </c>
      <c r="F1520" s="9" t="s">
        <v>21849</v>
      </c>
      <c r="G1520" s="9" t="str">
        <f>IFERROR(
  IF(TRIM(Table22[[#This Row],[STARS]])="", "Unknown",
    TRIM(MID(Table22[[#This Row],[STARS]], FIND("Stars:", Table22[[#This Row],[STARS]]) + 6, LEN(Table22[[#This Row],[STARS]])))
  ),
"Unknown")</f>
        <v xml:space="preserve">
Pauline Acquart, 
Louise BlachÃ¨re, 
AdÃ¨le Haenel, 
Warren Jacquin
</v>
      </c>
      <c r="H1520" s="9">
        <v>10813</v>
      </c>
      <c r="I1520" s="9">
        <v>85</v>
      </c>
      <c r="J1520" s="9" t="s">
        <v>3546</v>
      </c>
    </row>
    <row r="1521" spans="1:10" x14ac:dyDescent="0.3">
      <c r="A1521" s="7" t="s">
        <v>5299</v>
      </c>
      <c r="B1521" s="9" t="s">
        <v>19693</v>
      </c>
      <c r="C1521" s="7" t="s">
        <v>81</v>
      </c>
      <c r="D1521" s="11">
        <v>7.2</v>
      </c>
      <c r="E1521" s="7" t="s">
        <v>5300</v>
      </c>
      <c r="F1521" s="9" t="s">
        <v>1894</v>
      </c>
      <c r="G1521" s="9" t="str">
        <f>IFERROR(
  IF(TRIM(Table22[[#This Row],[STARS]])="", "Unknown",
    TRIM(MID(Table22[[#This Row],[STARS]], FIND("Stars:", Table22[[#This Row],[STARS]]) + 6, LEN(Table22[[#This Row],[STARS]])))
  ),
"Unknown")</f>
        <v xml:space="preserve">
Luis Ernesto Franco, 
Samadhi Zendejas, 
Eduardo YÃ¡Ã±ez, 
Barbie Casillas
</v>
      </c>
      <c r="H1521" s="9">
        <v>262</v>
      </c>
      <c r="I1521" s="9">
        <v>0</v>
      </c>
      <c r="J1521" s="9">
        <v>0</v>
      </c>
    </row>
    <row r="1522" spans="1:10" x14ac:dyDescent="0.3">
      <c r="A1522" s="8" t="s">
        <v>5302</v>
      </c>
      <c r="B1522" s="9" t="s">
        <v>19675</v>
      </c>
      <c r="C1522" s="8" t="s">
        <v>1433</v>
      </c>
      <c r="D1522" s="10">
        <v>5.4</v>
      </c>
      <c r="E1522" s="8" t="s">
        <v>5303</v>
      </c>
      <c r="F1522" s="9" t="s">
        <v>21408</v>
      </c>
      <c r="G1522" s="9" t="str">
        <f>IFERROR(
  IF(TRIM(Table22[[#This Row],[STARS]])="", "Unknown",
    TRIM(MID(Table22[[#This Row],[STARS]], FIND("Stars:", Table22[[#This Row],[STARS]]) + 6, LEN(Table22[[#This Row],[STARS]])))
  ),
"Unknown")</f>
        <v xml:space="preserve">
John Jack, 
Vanessa Hudgens, 
Sam Palladio, 
Mark Fleischmann
</v>
      </c>
      <c r="H1522" s="9">
        <v>8340</v>
      </c>
      <c r="I1522" s="9">
        <v>96</v>
      </c>
      <c r="J1522" s="9">
        <v>0</v>
      </c>
    </row>
    <row r="1523" spans="1:10" x14ac:dyDescent="0.3">
      <c r="A1523" s="7" t="s">
        <v>5305</v>
      </c>
      <c r="B1523" s="9" t="s">
        <v>19684</v>
      </c>
      <c r="C1523" s="7" t="s">
        <v>427</v>
      </c>
      <c r="D1523" s="11">
        <v>5.7</v>
      </c>
      <c r="E1523" s="7" t="s">
        <v>5306</v>
      </c>
      <c r="F1523" s="9" t="s">
        <v>21848</v>
      </c>
      <c r="G1523" s="9" t="str">
        <f>IFERROR(
  IF(TRIM(Table22[[#This Row],[STARS]])="", "Unknown",
    TRIM(MID(Table22[[#This Row],[STARS]], FIND("Stars:", Table22[[#This Row],[STARS]]) + 6, LEN(Table22[[#This Row],[STARS]])))
  ),
"Unknown")</f>
        <v xml:space="preserve">
Jackie Chan, 
Johnny Knoxville, 
Bingbing Fan, 
Eric Tsang
</v>
      </c>
      <c r="H1523" s="9">
        <v>19872</v>
      </c>
      <c r="I1523" s="9">
        <v>107</v>
      </c>
      <c r="J1523" s="9" t="s">
        <v>3849</v>
      </c>
    </row>
    <row r="1524" spans="1:10" x14ac:dyDescent="0.3">
      <c r="A1524" s="8" t="s">
        <v>5308</v>
      </c>
      <c r="B1524" s="9" t="s">
        <v>19693</v>
      </c>
      <c r="C1524" s="8" t="s">
        <v>160</v>
      </c>
      <c r="D1524" s="10">
        <v>5.0999999999999996</v>
      </c>
      <c r="E1524" s="8" t="s">
        <v>5309</v>
      </c>
      <c r="F1524" s="9" t="s">
        <v>21847</v>
      </c>
      <c r="G1524" s="9" t="str">
        <f>IFERROR(
  IF(TRIM(Table22[[#This Row],[STARS]])="", "Unknown",
    TRIM(MID(Table22[[#This Row],[STARS]], FIND("Stars:", Table22[[#This Row],[STARS]]) + 6, LEN(Table22[[#This Row],[STARS]])))
  ),
"Unknown")</f>
        <v xml:space="preserve">
Toby Kebbell, 
Maggie Grace, 
Ryan Kwanten, 
Ralph Ineson
</v>
      </c>
      <c r="H1524" s="9">
        <v>19776</v>
      </c>
      <c r="I1524" s="9">
        <v>103</v>
      </c>
      <c r="J1524" s="9" t="s">
        <v>5311</v>
      </c>
    </row>
    <row r="1525" spans="1:10" x14ac:dyDescent="0.3">
      <c r="A1525" s="7" t="s">
        <v>5312</v>
      </c>
      <c r="B1525" s="9" t="s">
        <v>19686</v>
      </c>
      <c r="C1525" s="7" t="s">
        <v>2189</v>
      </c>
      <c r="D1525" s="11">
        <v>4.8</v>
      </c>
      <c r="E1525" s="7" t="s">
        <v>5313</v>
      </c>
      <c r="F1525" s="9" t="s">
        <v>21846</v>
      </c>
      <c r="G1525" s="9" t="str">
        <f>IFERROR(
  IF(TRIM(Table22[[#This Row],[STARS]])="", "Unknown",
    TRIM(MID(Table22[[#This Row],[STARS]], FIND("Stars:", Table22[[#This Row],[STARS]]) + 6, LEN(Table22[[#This Row],[STARS]])))
  ),
"Unknown")</f>
        <v xml:space="preserve">
Leslie Bibb, 
Ryan Kwanten, 
Amy Smart, 
Jamie Chung
</v>
      </c>
      <c r="H1525" s="9">
        <v>15349</v>
      </c>
      <c r="I1525" s="9">
        <v>80</v>
      </c>
      <c r="J1525" s="9">
        <v>0</v>
      </c>
    </row>
    <row r="1526" spans="1:10" x14ac:dyDescent="0.3">
      <c r="A1526" s="8" t="s">
        <v>5315</v>
      </c>
      <c r="B1526" s="9" t="s">
        <v>19677</v>
      </c>
      <c r="C1526" s="8" t="s">
        <v>2194</v>
      </c>
      <c r="D1526" s="10">
        <v>6.6</v>
      </c>
      <c r="E1526" s="8" t="s">
        <v>5316</v>
      </c>
      <c r="F1526" s="9" t="s">
        <v>21845</v>
      </c>
      <c r="G1526" s="9" t="str">
        <f>IFERROR(
  IF(TRIM(Table22[[#This Row],[STARS]])="", "Unknown",
    TRIM(MID(Table22[[#This Row],[STARS]], FIND("Stars:", Table22[[#This Row],[STARS]]) + 6, LEN(Table22[[#This Row],[STARS]])))
  ),
"Unknown")</f>
        <v xml:space="preserve">
Natalia de Molina, 
Greta FernÃ¡ndez, 
Sara Casasnovas, 
Tamar Novas
</v>
      </c>
      <c r="H1526" s="9">
        <v>3984</v>
      </c>
      <c r="I1526" s="9">
        <v>118</v>
      </c>
      <c r="J1526" s="9">
        <v>0</v>
      </c>
    </row>
    <row r="1527" spans="1:10" x14ac:dyDescent="0.3">
      <c r="A1527" s="7" t="s">
        <v>5318</v>
      </c>
      <c r="B1527" s="9" t="s">
        <v>19675</v>
      </c>
      <c r="C1527" s="7" t="s">
        <v>34</v>
      </c>
      <c r="D1527" s="11">
        <v>6.3</v>
      </c>
      <c r="E1527" s="7" t="s">
        <v>5319</v>
      </c>
      <c r="F1527" s="9" t="s">
        <v>21844</v>
      </c>
      <c r="G1527" s="9" t="str">
        <f>IFERROR(
  IF(TRIM(Table22[[#This Row],[STARS]])="", "Unknown",
    TRIM(MID(Table22[[#This Row],[STARS]], FIND("Stars:", Table22[[#This Row],[STARS]]) + 6, LEN(Table22[[#This Row],[STARS]])))
  ),
"Unknown")</f>
        <v xml:space="preserve">
Lee Jehoon, 
Jae-hong Ahn, 
Woo-sik Choi, 
Jeong Min Park
</v>
      </c>
      <c r="H1527" s="9">
        <v>4458</v>
      </c>
      <c r="I1527" s="9">
        <v>134</v>
      </c>
      <c r="J1527" s="9">
        <v>0</v>
      </c>
    </row>
    <row r="1528" spans="1:10" x14ac:dyDescent="0.3">
      <c r="A1528" s="8" t="s">
        <v>5321</v>
      </c>
      <c r="B1528" s="9" t="s">
        <v>19863</v>
      </c>
      <c r="C1528" s="8" t="s">
        <v>47</v>
      </c>
      <c r="D1528" s="10">
        <v>7.7</v>
      </c>
      <c r="E1528" s="8" t="s">
        <v>5323</v>
      </c>
      <c r="F1528" s="9" t="s">
        <v>1894</v>
      </c>
      <c r="G1528" s="9" t="str">
        <f>IFERROR(
  IF(TRIM(Table22[[#This Row],[STARS]])="", "Unknown",
    TRIM(MID(Table22[[#This Row],[STARS]], FIND("Stars:", Table22[[#This Row],[STARS]]) + 6, LEN(Table22[[#This Row],[STARS]])))
  ),
"Unknown")</f>
        <v xml:space="preserve">
Martin Clunes, 
Caroline Quentin, 
Leslie Ash, 
Neil Morrissey
</v>
      </c>
      <c r="H1528" s="9">
        <v>7550</v>
      </c>
      <c r="I1528" s="9">
        <v>45</v>
      </c>
      <c r="J1528" s="9">
        <v>0</v>
      </c>
    </row>
    <row r="1529" spans="1:10" x14ac:dyDescent="0.3">
      <c r="A1529" s="7" t="s">
        <v>5325</v>
      </c>
      <c r="B1529" s="9" t="s">
        <v>19675</v>
      </c>
      <c r="C1529" s="7" t="s">
        <v>1119</v>
      </c>
      <c r="D1529" s="11">
        <v>6.2</v>
      </c>
      <c r="E1529" s="7" t="s">
        <v>5326</v>
      </c>
      <c r="F1529" s="9" t="s">
        <v>21843</v>
      </c>
      <c r="G1529" s="9" t="str">
        <f>IFERROR(
  IF(TRIM(Table22[[#This Row],[STARS]])="", "Unknown",
    TRIM(MID(Table22[[#This Row],[STARS]], FIND("Stars:", Table22[[#This Row],[STARS]]) + 6, LEN(Table22[[#This Row],[STARS]])))
  ),
"Unknown")</f>
        <v xml:space="preserve">
Alban Lenoir, 
Nicolas Duvauchelle, 
Ramzy Bedia, 
StÃ©fi Celma
</v>
      </c>
      <c r="H1529" s="9">
        <v>8228</v>
      </c>
      <c r="I1529" s="9">
        <v>92</v>
      </c>
      <c r="J1529" s="9">
        <v>0</v>
      </c>
    </row>
    <row r="1530" spans="1:10" x14ac:dyDescent="0.3">
      <c r="A1530" s="8" t="s">
        <v>5328</v>
      </c>
      <c r="B1530" s="9" t="s">
        <v>19672</v>
      </c>
      <c r="C1530" s="8" t="s">
        <v>274</v>
      </c>
      <c r="D1530" s="10">
        <v>6.6</v>
      </c>
      <c r="E1530" s="8" t="s">
        <v>5329</v>
      </c>
      <c r="F1530" s="9" t="s">
        <v>21842</v>
      </c>
      <c r="G1530" s="9" t="str">
        <f>IFERROR(
  IF(TRIM(Table22[[#This Row],[STARS]])="", "Unknown",
    TRIM(MID(Table22[[#This Row],[STARS]], FIND("Stars:", Table22[[#This Row],[STARS]]) + 6, LEN(Table22[[#This Row],[STARS]])))
  ),
"Unknown")</f>
        <v xml:space="preserve">
Chen Chang, 
Janine Chun-Ning Chang, 
Anke Sun, 
Christopher Ming-Shun Lee
</v>
      </c>
      <c r="H1530" s="9">
        <v>1926</v>
      </c>
      <c r="I1530" s="9">
        <v>130</v>
      </c>
      <c r="J1530" s="9">
        <v>0</v>
      </c>
    </row>
    <row r="1531" spans="1:10" x14ac:dyDescent="0.3">
      <c r="A1531" s="7" t="s">
        <v>5331</v>
      </c>
      <c r="B1531" s="9" t="s">
        <v>19677</v>
      </c>
      <c r="C1531" s="7" t="s">
        <v>113</v>
      </c>
      <c r="D1531" s="11">
        <v>7.6</v>
      </c>
      <c r="E1531" s="7" t="s">
        <v>5332</v>
      </c>
      <c r="F1531" s="9" t="s">
        <v>21841</v>
      </c>
      <c r="G1531" s="9" t="str">
        <f>IFERROR(
  IF(TRIM(Table22[[#This Row],[STARS]])="", "Unknown",
    TRIM(MID(Table22[[#This Row],[STARS]], FIND("Stars:", Table22[[#This Row],[STARS]]) + 6, LEN(Table22[[#This Row],[STARS]])))
  ),
"Unknown")</f>
        <v xml:space="preserve">
Chien-Ho Wu, 
Yi-wen Chen, 
Samantha Shu-Chin Ko, 
Kuan-Ting Liu
</v>
      </c>
      <c r="H1531" s="9">
        <v>6542</v>
      </c>
      <c r="I1531" s="9">
        <v>156</v>
      </c>
      <c r="J1531" s="9">
        <v>0</v>
      </c>
    </row>
    <row r="1532" spans="1:10" x14ac:dyDescent="0.3">
      <c r="A1532" s="8" t="s">
        <v>5334</v>
      </c>
      <c r="B1532" s="9" t="s">
        <v>19672</v>
      </c>
      <c r="C1532" s="8" t="s">
        <v>579</v>
      </c>
      <c r="D1532" s="10">
        <v>6.9</v>
      </c>
      <c r="E1532" s="8" t="s">
        <v>5335</v>
      </c>
      <c r="F1532" s="9" t="s">
        <v>21840</v>
      </c>
      <c r="G1532" s="9" t="str">
        <f>IFERROR(
  IF(TRIM(Table22[[#This Row],[STARS]])="", "Unknown",
    TRIM(MID(Table22[[#This Row],[STARS]], FIND("Stars:", Table22[[#This Row],[STARS]]) + 6, LEN(Table22[[#This Row],[STARS]])))
  ),
"Unknown")</f>
        <v xml:space="preserve">
Nicole Fong, 
Victoria Grace, 
Jason Ko, 
Dashiell McGaha-Schletter
</v>
      </c>
      <c r="H1532" s="9">
        <v>2212</v>
      </c>
      <c r="I1532" s="9">
        <v>118</v>
      </c>
      <c r="J1532" s="9">
        <v>0</v>
      </c>
    </row>
    <row r="1533" spans="1:10" x14ac:dyDescent="0.3">
      <c r="A1533" s="7" t="s">
        <v>5337</v>
      </c>
      <c r="B1533" s="9" t="s">
        <v>19675</v>
      </c>
      <c r="C1533" s="7" t="s">
        <v>43</v>
      </c>
      <c r="D1533" s="11">
        <v>7.6</v>
      </c>
      <c r="E1533" s="7" t="s">
        <v>5338</v>
      </c>
      <c r="F1533" s="9" t="s">
        <v>1894</v>
      </c>
      <c r="G1533" s="9" t="str">
        <f>IFERROR(
  IF(TRIM(Table22[[#This Row],[STARS]])="", "Unknown",
    TRIM(MID(Table22[[#This Row],[STARS]], FIND("Stars:", Table22[[#This Row],[STARS]]) + 6, LEN(Table22[[#This Row],[STARS]])))
  ),
"Unknown")</f>
        <v xml:space="preserve">
TainÃ¡ MÃ¼ller, 
Camila Morgado, 
Eduardo Moscovis, 
AntÃ´nio Grassi
</v>
      </c>
      <c r="H1533" s="9">
        <v>2893</v>
      </c>
      <c r="I1533" s="9">
        <v>49</v>
      </c>
      <c r="J1533" s="9">
        <v>0</v>
      </c>
    </row>
    <row r="1534" spans="1:10" x14ac:dyDescent="0.3">
      <c r="A1534" s="8" t="s">
        <v>5340</v>
      </c>
      <c r="B1534" s="9" t="s">
        <v>19672</v>
      </c>
      <c r="C1534" s="8" t="s">
        <v>3350</v>
      </c>
      <c r="D1534" s="10">
        <v>5.9</v>
      </c>
      <c r="E1534" s="8" t="s">
        <v>5341</v>
      </c>
      <c r="F1534" s="9" t="s">
        <v>1894</v>
      </c>
      <c r="G1534" s="9" t="str">
        <f>IFERROR(
  IF(TRIM(Table22[[#This Row],[STARS]])="", "Unknown",
    TRIM(MID(Table22[[#This Row],[STARS]], FIND("Stars:", Table22[[#This Row],[STARS]]) + 6, LEN(Table22[[#This Row],[STARS]])))
  ),
"Unknown")</f>
        <v xml:space="preserve">
Tim Marcia, 
Amy Price, 
Josh Dean, 
Greg Kading
</v>
      </c>
      <c r="H1534" s="9">
        <v>15072</v>
      </c>
      <c r="I1534" s="9">
        <v>219</v>
      </c>
      <c r="J1534" s="9">
        <v>0</v>
      </c>
    </row>
    <row r="1535" spans="1:10" x14ac:dyDescent="0.3">
      <c r="A1535" s="7" t="s">
        <v>5343</v>
      </c>
      <c r="B1535" s="9" t="s">
        <v>19688</v>
      </c>
      <c r="C1535" s="7" t="s">
        <v>5018</v>
      </c>
      <c r="D1535" s="11">
        <v>6.4</v>
      </c>
      <c r="E1535" s="7" t="s">
        <v>5344</v>
      </c>
      <c r="F1535" s="9" t="s">
        <v>21839</v>
      </c>
      <c r="G1535" s="9" t="str">
        <f>IFERROR(
  IF(TRIM(Table22[[#This Row],[STARS]])="", "Unknown",
    TRIM(MID(Table22[[#This Row],[STARS]], FIND("Stars:", Table22[[#This Row],[STARS]]) + 6, LEN(Table22[[#This Row],[STARS]])))
  ),
"Unknown")</f>
        <v xml:space="preserve">
Joseph Gordon-Levitt, 
Seth Rogen, 
Jillian Bell, 
Lizzy Caplan
</v>
      </c>
      <c r="H1535" s="9">
        <v>68503</v>
      </c>
      <c r="I1535" s="9">
        <v>101</v>
      </c>
      <c r="J1535" s="9" t="s">
        <v>5346</v>
      </c>
    </row>
    <row r="1536" spans="1:10" x14ac:dyDescent="0.3">
      <c r="A1536" s="8" t="s">
        <v>5347</v>
      </c>
      <c r="B1536" s="9" t="s">
        <v>19693</v>
      </c>
      <c r="C1536" s="8" t="s">
        <v>959</v>
      </c>
      <c r="D1536" s="10">
        <v>5.5</v>
      </c>
      <c r="E1536" s="8" t="s">
        <v>5348</v>
      </c>
      <c r="F1536" s="9" t="s">
        <v>21838</v>
      </c>
      <c r="G1536" s="9" t="str">
        <f>IFERROR(
  IF(TRIM(Table22[[#This Row],[STARS]])="", "Unknown",
    TRIM(MID(Table22[[#This Row],[STARS]], FIND("Stars:", Table22[[#This Row],[STARS]]) + 6, LEN(Table22[[#This Row],[STARS]])))
  ),
"Unknown")</f>
        <v xml:space="preserve">
Andrea BrÃ¦in Hovig, 
Tarjei Sandvik Moe, 
Carsten BjÃ¸rnlund, 
Anneke von der Lippe
</v>
      </c>
      <c r="H1536" s="9">
        <v>1682</v>
      </c>
      <c r="I1536" s="9">
        <v>92</v>
      </c>
      <c r="J1536" s="9">
        <v>0</v>
      </c>
    </row>
    <row r="1537" spans="1:10" x14ac:dyDescent="0.3">
      <c r="A1537" s="7" t="s">
        <v>5350</v>
      </c>
      <c r="B1537" s="9" t="s">
        <v>19829</v>
      </c>
      <c r="C1537" s="7" t="s">
        <v>47</v>
      </c>
      <c r="D1537" s="11">
        <v>0</v>
      </c>
      <c r="E1537" s="7" t="s">
        <v>5351</v>
      </c>
      <c r="F1537" s="9" t="s">
        <v>21837</v>
      </c>
      <c r="G1537" s="9" t="str">
        <f>IFERROR(
  IF(TRIM(Table22[[#This Row],[STARS]])="", "Unknown",
    TRIM(MID(Table22[[#This Row],[STARS]], FIND("Stars:", Table22[[#This Row],[STARS]]) + 6, LEN(Table22[[#This Row],[STARS]])))
  ),
"Unknown")</f>
        <v xml:space="preserve">
Karen Gillan, 
Pedro Pascal, 
Keegan-Michael Key, 
Leslie Mann
</v>
      </c>
      <c r="H1537" s="9">
        <v>0</v>
      </c>
      <c r="I1537" s="9">
        <v>0</v>
      </c>
      <c r="J1537" s="9">
        <v>0</v>
      </c>
    </row>
    <row r="1538" spans="1:10" x14ac:dyDescent="0.3">
      <c r="A1538" s="8" t="s">
        <v>5353</v>
      </c>
      <c r="B1538" s="9" t="s">
        <v>19675</v>
      </c>
      <c r="C1538" s="8" t="s">
        <v>81</v>
      </c>
      <c r="D1538" s="10">
        <v>6.5</v>
      </c>
      <c r="E1538" s="8" t="s">
        <v>5354</v>
      </c>
      <c r="F1538" s="9" t="s">
        <v>1894</v>
      </c>
      <c r="G1538" s="9" t="str">
        <f>IFERROR(
  IF(TRIM(Table22[[#This Row],[STARS]])="", "Unknown",
    TRIM(MID(Table22[[#This Row],[STARS]], FIND("Stars:", Table22[[#This Row],[STARS]]) + 6, LEN(Table22[[#This Row],[STARS]])))
  ),
"Unknown")</f>
        <v xml:space="preserve">
Kim Adis, 
Bethany Antonia, 
Jessica Alexander, 
Mia McKenna-Bruce
</v>
      </c>
      <c r="H1538" s="9">
        <v>1904</v>
      </c>
      <c r="I1538" s="9">
        <v>28</v>
      </c>
      <c r="J1538" s="9">
        <v>0</v>
      </c>
    </row>
    <row r="1539" spans="1:10" x14ac:dyDescent="0.3">
      <c r="A1539" s="7" t="s">
        <v>5356</v>
      </c>
      <c r="B1539" s="9" t="s">
        <v>19751</v>
      </c>
      <c r="C1539" s="7" t="s">
        <v>38</v>
      </c>
      <c r="D1539" s="11">
        <v>7.8</v>
      </c>
      <c r="E1539" s="7" t="s">
        <v>5357</v>
      </c>
      <c r="F1539" s="9" t="s">
        <v>1894</v>
      </c>
      <c r="G1539" s="9" t="str">
        <f>IFERROR(
  IF(TRIM(Table22[[#This Row],[STARS]])="", "Unknown",
    TRIM(MID(Table22[[#This Row],[STARS]], FIND("Stars:", Table22[[#This Row],[STARS]]) + 6, LEN(Table22[[#This Row],[STARS]])))
  ),
"Unknown")</f>
        <v xml:space="preserve">
Ozan GÃ¼ven, 
Serenay Sarikaya, 
Mehmet GÃ¼nsÃ¼r, 
Berrak TÃ¼zÃ¼nataÃ§
</v>
      </c>
      <c r="H1539" s="9">
        <v>9721</v>
      </c>
      <c r="I1539" s="9">
        <v>60</v>
      </c>
      <c r="J1539" s="9">
        <v>0</v>
      </c>
    </row>
    <row r="1540" spans="1:10" x14ac:dyDescent="0.3">
      <c r="A1540" s="8" t="s">
        <v>5359</v>
      </c>
      <c r="B1540" s="9" t="s">
        <v>19675</v>
      </c>
      <c r="C1540" s="8" t="s">
        <v>313</v>
      </c>
      <c r="D1540" s="10">
        <v>5.0999999999999996</v>
      </c>
      <c r="E1540" s="8" t="s">
        <v>5360</v>
      </c>
      <c r="F1540" s="9" t="s">
        <v>21836</v>
      </c>
      <c r="G1540" s="9" t="str">
        <f>IFERROR(
  IF(TRIM(Table22[[#This Row],[STARS]])="", "Unknown",
    TRIM(MID(Table22[[#This Row],[STARS]], FIND("Stars:", Table22[[#This Row],[STARS]]) + 6, LEN(Table22[[#This Row],[STARS]])))
  ),
"Unknown")</f>
        <v xml:space="preserve">
Ed Helms, 
Taraji P. Henson, 
Terrence Little Gardenhigh, 
Betty Gilpin
</v>
      </c>
      <c r="H1540" s="9">
        <v>12524</v>
      </c>
      <c r="I1540" s="9">
        <v>88</v>
      </c>
      <c r="J1540" s="9">
        <v>0</v>
      </c>
    </row>
    <row r="1541" spans="1:10" x14ac:dyDescent="0.3">
      <c r="A1541" s="7" t="s">
        <v>5362</v>
      </c>
      <c r="B1541" s="9" t="s">
        <v>19675</v>
      </c>
      <c r="C1541" s="7" t="s">
        <v>38</v>
      </c>
      <c r="D1541" s="11">
        <v>8.1</v>
      </c>
      <c r="E1541" s="7" t="s">
        <v>5363</v>
      </c>
      <c r="F1541" s="9" t="s">
        <v>1894</v>
      </c>
      <c r="G1541" s="9" t="str">
        <f>IFERROR(
  IF(TRIM(Table22[[#This Row],[STARS]])="", "Unknown",
    TRIM(MID(Table22[[#This Row],[STARS]], FIND("Stars:", Table22[[#This Row],[STARS]]) + 6, LEN(Table22[[#This Row],[STARS]])))
  ),
"Unknown")</f>
        <v xml:space="preserve">
Kim Hee-ae, 
Park Hae-joon, 
So-hee Han, 
Kim Young-min
</v>
      </c>
      <c r="H1541" s="9">
        <v>1863</v>
      </c>
      <c r="I1541" s="9">
        <v>80</v>
      </c>
      <c r="J1541" s="9">
        <v>0</v>
      </c>
    </row>
    <row r="1542" spans="1:10" x14ac:dyDescent="0.3">
      <c r="A1542" s="8" t="s">
        <v>5365</v>
      </c>
      <c r="B1542" s="9" t="s">
        <v>19693</v>
      </c>
      <c r="C1542" s="8" t="s">
        <v>885</v>
      </c>
      <c r="D1542" s="10">
        <v>4.5999999999999996</v>
      </c>
      <c r="E1542" s="8" t="s">
        <v>5366</v>
      </c>
      <c r="F1542" s="9" t="s">
        <v>21835</v>
      </c>
      <c r="G1542" s="9" t="str">
        <f>IFERROR(
  IF(TRIM(Table22[[#This Row],[STARS]])="", "Unknown",
    TRIM(MID(Table22[[#This Row],[STARS]], FIND("Stars:", Table22[[#This Row],[STARS]]) + 6, LEN(Table22[[#This Row],[STARS]])))
  ),
"Unknown")</f>
        <v xml:space="preserve">
Nicolas Cage, 
Robin Tunney, 
Marc Blucas, 
Ernie Lively
</v>
      </c>
      <c r="H1542" s="9">
        <v>6155</v>
      </c>
      <c r="I1542" s="9">
        <v>103</v>
      </c>
      <c r="J1542" s="9">
        <v>0</v>
      </c>
    </row>
    <row r="1543" spans="1:10" x14ac:dyDescent="0.3">
      <c r="A1543" s="7" t="s">
        <v>5368</v>
      </c>
      <c r="B1543" s="9" t="s">
        <v>19693</v>
      </c>
      <c r="C1543" s="7" t="s">
        <v>263</v>
      </c>
      <c r="D1543" s="11">
        <v>5.8</v>
      </c>
      <c r="E1543" s="7" t="s">
        <v>5369</v>
      </c>
      <c r="F1543" s="9" t="s">
        <v>21475</v>
      </c>
      <c r="G1543" s="9" t="str">
        <f>IFERROR(
  IF(TRIM(Table22[[#This Row],[STARS]])="", "Unknown",
    TRIM(MID(Table22[[#This Row],[STARS]], FIND("Stars:", Table22[[#This Row],[STARS]]) + 6, LEN(Table22[[#This Row],[STARS]])))
  ),
"Unknown")</f>
        <v xml:space="preserve">
Scott Adkins, 
Louis Mandylor, 
Vladimir Kulich, 
Tony Todd
</v>
      </c>
      <c r="H1543" s="9">
        <v>6619</v>
      </c>
      <c r="I1543" s="9">
        <v>95</v>
      </c>
      <c r="J1543" s="9">
        <v>0</v>
      </c>
    </row>
    <row r="1544" spans="1:10" x14ac:dyDescent="0.3">
      <c r="A1544" s="8" t="s">
        <v>5371</v>
      </c>
      <c r="B1544" s="9" t="s">
        <v>19686</v>
      </c>
      <c r="C1544" s="8" t="s">
        <v>68</v>
      </c>
      <c r="D1544" s="10">
        <v>6.4</v>
      </c>
      <c r="E1544" s="8" t="s">
        <v>5372</v>
      </c>
      <c r="F1544" s="9" t="s">
        <v>20485</v>
      </c>
      <c r="G1544" s="9" t="str">
        <f>IFERROR(
  IF(TRIM(Table22[[#This Row],[STARS]])="", "Unknown",
    TRIM(MID(Table22[[#This Row],[STARS]], FIND("Stars:", Table22[[#This Row],[STARS]]) + 6, LEN(Table22[[#This Row],[STARS]])))
  ),
"Unknown")</f>
        <v xml:space="preserve">
Keira Knightley, 
ChloÃ« Grace Moretz, 
Sam Rockwell, 
Mark Webber
</v>
      </c>
      <c r="H1544" s="9">
        <v>42740</v>
      </c>
      <c r="I1544" s="9">
        <v>99</v>
      </c>
      <c r="J1544" s="9" t="s">
        <v>5374</v>
      </c>
    </row>
    <row r="1545" spans="1:10" x14ac:dyDescent="0.3">
      <c r="A1545" s="7" t="s">
        <v>5375</v>
      </c>
      <c r="B1545" s="9" t="s">
        <v>19864</v>
      </c>
      <c r="C1545" s="7" t="s">
        <v>2132</v>
      </c>
      <c r="D1545" s="11">
        <v>8.5</v>
      </c>
      <c r="E1545" s="7" t="s">
        <v>5377</v>
      </c>
      <c r="F1545" s="9" t="s">
        <v>1894</v>
      </c>
      <c r="G1545" s="9" t="str">
        <f>IFERROR(
  IF(TRIM(Table22[[#This Row],[STARS]])="", "Unknown",
    TRIM(MID(Table22[[#This Row],[STARS]], FIND("Stars:", Table22[[#This Row],[STARS]]) + 6, LEN(Table22[[#This Row],[STARS]])))
  ),
"Unknown")</f>
        <v xml:space="preserve">
ShirÃ´ SaitÃ´, 
Mary Elizabeth McGlynn, 
William Frederick Knight, 
Richard Epcar
</v>
      </c>
      <c r="H1545" s="9">
        <v>18383</v>
      </c>
      <c r="I1545" s="9">
        <v>24</v>
      </c>
      <c r="J1545" s="9">
        <v>0</v>
      </c>
    </row>
    <row r="1546" spans="1:10" x14ac:dyDescent="0.3">
      <c r="A1546" s="8" t="s">
        <v>5379</v>
      </c>
      <c r="B1546" s="9" t="s">
        <v>19679</v>
      </c>
      <c r="C1546" s="8" t="s">
        <v>34</v>
      </c>
      <c r="D1546" s="10">
        <v>5.9</v>
      </c>
      <c r="E1546" s="8" t="s">
        <v>5380</v>
      </c>
      <c r="F1546" s="9" t="s">
        <v>21834</v>
      </c>
      <c r="G1546" s="9" t="str">
        <f>IFERROR(
  IF(TRIM(Table22[[#This Row],[STARS]])="", "Unknown",
    TRIM(MID(Table22[[#This Row],[STARS]], FIND("Stars:", Table22[[#This Row],[STARS]]) + 6, LEN(Table22[[#This Row],[STARS]])))
  ),
"Unknown")</f>
        <v xml:space="preserve">
Richard Gere, 
Topher Grace, 
Martin Sheen, 
Tamer Hassan
</v>
      </c>
      <c r="H1546" s="9">
        <v>29333</v>
      </c>
      <c r="I1546" s="9">
        <v>98</v>
      </c>
      <c r="J1546" s="9">
        <v>0</v>
      </c>
    </row>
    <row r="1547" spans="1:10" x14ac:dyDescent="0.3">
      <c r="A1547" s="7" t="s">
        <v>5382</v>
      </c>
      <c r="B1547" s="9" t="s">
        <v>19674</v>
      </c>
      <c r="C1547" s="7" t="s">
        <v>1566</v>
      </c>
      <c r="D1547" s="11">
        <v>8.4</v>
      </c>
      <c r="E1547" s="7" t="s">
        <v>5384</v>
      </c>
      <c r="F1547" s="9" t="s">
        <v>1894</v>
      </c>
      <c r="G1547" s="9" t="str">
        <f>IFERROR(
  IF(TRIM(Table22[[#This Row],[STARS]])="", "Unknown",
    TRIM(MID(Table22[[#This Row],[STARS]], FIND("Stars:", Table22[[#This Row],[STARS]]) + 6, LEN(Table22[[#This Row],[STARS]])))
  ),
"Unknown")</f>
        <v>Unknown</v>
      </c>
      <c r="H1547" s="9">
        <v>9995</v>
      </c>
      <c r="I1547" s="9">
        <v>60</v>
      </c>
      <c r="J1547" s="9">
        <v>0</v>
      </c>
    </row>
    <row r="1548" spans="1:10" x14ac:dyDescent="0.3">
      <c r="A1548" s="8" t="s">
        <v>5385</v>
      </c>
      <c r="B1548" s="9" t="s">
        <v>19682</v>
      </c>
      <c r="C1548" s="8" t="s">
        <v>1975</v>
      </c>
      <c r="D1548" s="10">
        <v>4.4000000000000004</v>
      </c>
      <c r="E1548" s="8" t="s">
        <v>5386</v>
      </c>
      <c r="F1548" s="9" t="s">
        <v>21833</v>
      </c>
      <c r="G1548" s="9" t="str">
        <f>IFERROR(
  IF(TRIM(Table22[[#This Row],[STARS]])="", "Unknown",
    TRIM(MID(Table22[[#This Row],[STARS]], FIND("Stars:", Table22[[#This Row],[STARS]]) + 6, LEN(Table22[[#This Row],[STARS]])))
  ),
"Unknown")</f>
        <v xml:space="preserve">
Jason London, 
Robert Englund, 
Gianni Capaldi, 
Lorina Kamburova
</v>
      </c>
      <c r="H1548" s="9">
        <v>2155</v>
      </c>
      <c r="I1548" s="9">
        <v>92</v>
      </c>
      <c r="J1548" s="9">
        <v>0</v>
      </c>
    </row>
    <row r="1549" spans="1:10" x14ac:dyDescent="0.3">
      <c r="A1549" s="7" t="s">
        <v>5388</v>
      </c>
      <c r="B1549" s="9" t="s">
        <v>19684</v>
      </c>
      <c r="C1549" s="7" t="s">
        <v>64</v>
      </c>
      <c r="D1549" s="11">
        <v>4.5999999999999996</v>
      </c>
      <c r="E1549" s="7" t="s">
        <v>5389</v>
      </c>
      <c r="F1549" s="9" t="s">
        <v>21832</v>
      </c>
      <c r="G1549" s="9" t="str">
        <f>IFERROR(
  IF(TRIM(Table22[[#This Row],[STARS]])="", "Unknown",
    TRIM(MID(Table22[[#This Row],[STARS]], FIND("Stars:", Table22[[#This Row],[STARS]]) + 6, LEN(Table22[[#This Row],[STARS]])))
  ),
"Unknown")</f>
        <v xml:space="preserve">
Ruth Wilson, 
Paula Prentiss, 
Bob Balaban, 
Lucy Boynton
</v>
      </c>
      <c r="H1549" s="9">
        <v>13685</v>
      </c>
      <c r="I1549" s="9">
        <v>89</v>
      </c>
      <c r="J1549" s="9">
        <v>0</v>
      </c>
    </row>
    <row r="1550" spans="1:10" x14ac:dyDescent="0.3">
      <c r="A1550" s="8" t="s">
        <v>5391</v>
      </c>
      <c r="B1550" s="9" t="s">
        <v>19675</v>
      </c>
      <c r="C1550" s="8" t="s">
        <v>15</v>
      </c>
      <c r="D1550" s="10">
        <v>7.8</v>
      </c>
      <c r="E1550" s="8" t="s">
        <v>5392</v>
      </c>
      <c r="F1550" s="9" t="s">
        <v>1894</v>
      </c>
      <c r="G1550" s="9" t="str">
        <f>IFERROR(
  IF(TRIM(Table22[[#This Row],[STARS]])="", "Unknown",
    TRIM(MID(Table22[[#This Row],[STARS]], FIND("Stars:", Table22[[#This Row],[STARS]]) + 6, LEN(Table22[[#This Row],[STARS]])))
  ),
"Unknown")</f>
        <v xml:space="preserve">
Matthew David Rudd, 
Johnny Yong Bosch, 
Chris Hackney, 
Cherami Leigh
</v>
      </c>
      <c r="H1550" s="9">
        <v>4059</v>
      </c>
      <c r="I1550" s="9">
        <v>23</v>
      </c>
      <c r="J1550" s="9">
        <v>0</v>
      </c>
    </row>
    <row r="1551" spans="1:10" x14ac:dyDescent="0.3">
      <c r="A1551" s="7" t="s">
        <v>5394</v>
      </c>
      <c r="B1551" s="9" t="s">
        <v>19693</v>
      </c>
      <c r="C1551" s="7" t="s">
        <v>3225</v>
      </c>
      <c r="D1551" s="11">
        <v>8.1</v>
      </c>
      <c r="E1551" s="7" t="s">
        <v>5395</v>
      </c>
      <c r="F1551" s="9" t="s">
        <v>1894</v>
      </c>
      <c r="G1551" s="9" t="str">
        <f>IFERROR(
  IF(TRIM(Table22[[#This Row],[STARS]])="", "Unknown",
    TRIM(MID(Table22[[#This Row],[STARS]], FIND("Stars:", Table22[[#This Row],[STARS]]) + 6, LEN(Table22[[#This Row],[STARS]])))
  ),
"Unknown")</f>
        <v xml:space="preserve">
Matt Taibbi, 
Alex Gibney, 
Anabel HernÃ¡ndez, 
Fahmi Quadir
</v>
      </c>
      <c r="H1551" s="9">
        <v>8359</v>
      </c>
      <c r="I1551" s="9">
        <v>60</v>
      </c>
      <c r="J1551" s="9">
        <v>0</v>
      </c>
    </row>
    <row r="1552" spans="1:10" x14ac:dyDescent="0.3">
      <c r="A1552" s="8" t="s">
        <v>5397</v>
      </c>
      <c r="B1552" s="9" t="s">
        <v>19856</v>
      </c>
      <c r="C1552" s="8" t="s">
        <v>113</v>
      </c>
      <c r="D1552" s="10">
        <v>8.5</v>
      </c>
      <c r="E1552" s="8" t="s">
        <v>5398</v>
      </c>
      <c r="F1552" s="9" t="s">
        <v>1894</v>
      </c>
      <c r="G1552" s="9" t="str">
        <f>IFERROR(
  IF(TRIM(Table22[[#This Row],[STARS]])="", "Unknown",
    TRIM(MID(Table22[[#This Row],[STARS]], FIND("Stars:", Table22[[#This Row],[STARS]]) + 6, LEN(Table22[[#This Row],[STARS]])))
  ),
"Unknown")</f>
        <v xml:space="preserve">
Tom Vaughan-Lawlor, 
Killian Scott, 
Aoibhinn McGinnity, 
Charlie Murphy
</v>
      </c>
      <c r="H1552" s="9">
        <v>6346</v>
      </c>
      <c r="I1552" s="9">
        <v>51</v>
      </c>
      <c r="J1552" s="9">
        <v>0</v>
      </c>
    </row>
    <row r="1553" spans="1:10" x14ac:dyDescent="0.3">
      <c r="A1553" s="7" t="s">
        <v>5400</v>
      </c>
      <c r="B1553" s="9" t="s">
        <v>19682</v>
      </c>
      <c r="C1553" s="7" t="s">
        <v>482</v>
      </c>
      <c r="D1553" s="11">
        <v>6.2</v>
      </c>
      <c r="E1553" s="7" t="s">
        <v>5401</v>
      </c>
      <c r="F1553" s="9" t="s">
        <v>21831</v>
      </c>
      <c r="G1553" s="9" t="str">
        <f>IFERROR(
  IF(TRIM(Table22[[#This Row],[STARS]])="", "Unknown",
    TRIM(MID(Table22[[#This Row],[STARS]], FIND("Stars:", Table22[[#This Row],[STARS]]) + 6, LEN(Table22[[#This Row],[STARS]])))
  ),
"Unknown")</f>
        <v xml:space="preserve">
Ana Polvorosa, 
Carmen Machi, 
Macarena GÃ³mez, 
Candela PeÃ±a
</v>
      </c>
      <c r="H1553" s="9">
        <v>5206</v>
      </c>
      <c r="I1553" s="9">
        <v>77</v>
      </c>
      <c r="J1553" s="9">
        <v>0</v>
      </c>
    </row>
    <row r="1554" spans="1:10" x14ac:dyDescent="0.3">
      <c r="A1554" s="8" t="s">
        <v>5403</v>
      </c>
      <c r="B1554" s="9" t="s">
        <v>19675</v>
      </c>
      <c r="C1554" s="8" t="s">
        <v>34</v>
      </c>
      <c r="D1554" s="10">
        <v>6.5</v>
      </c>
      <c r="E1554" s="8" t="s">
        <v>5404</v>
      </c>
      <c r="F1554" s="9" t="s">
        <v>21830</v>
      </c>
      <c r="G1554" s="9" t="str">
        <f>IFERROR(
  IF(TRIM(Table22[[#This Row],[STARS]])="", "Unknown",
    TRIM(MID(Table22[[#This Row],[STARS]], FIND("Stars:", Table22[[#This Row],[STARS]]) + 6, LEN(Table22[[#This Row],[STARS]])))
  ),
"Unknown")</f>
        <v xml:space="preserve">
Aditya Roy Kapoor, 
Anil Kapoor, 
Disha Patani, 
Kunal Khemu
</v>
      </c>
      <c r="H1554" s="9">
        <v>9236</v>
      </c>
      <c r="I1554" s="9">
        <v>135</v>
      </c>
      <c r="J1554" s="9">
        <v>0</v>
      </c>
    </row>
    <row r="1555" spans="1:10" x14ac:dyDescent="0.3">
      <c r="A1555" s="7" t="s">
        <v>5406</v>
      </c>
      <c r="B1555" s="9" t="s">
        <v>19751</v>
      </c>
      <c r="C1555" s="7" t="s">
        <v>91</v>
      </c>
      <c r="D1555" s="11">
        <v>8.4</v>
      </c>
      <c r="E1555" s="7" t="s">
        <v>5407</v>
      </c>
      <c r="F1555" s="9" t="s">
        <v>1894</v>
      </c>
      <c r="G1555" s="9" t="str">
        <f>IFERROR(
  IF(TRIM(Table22[[#This Row],[STARS]])="", "Unknown",
    TRIM(MID(Table22[[#This Row],[STARS]], FIND("Stars:", Table22[[#This Row],[STARS]]) + 6, LEN(Table22[[#This Row],[STARS]])))
  ),
"Unknown")</f>
        <v xml:space="preserve">
Hae-soo Park, 
Jung Kyung-ho, 
Krystal Jung, 
Kyoo-hyung Lee
</v>
      </c>
      <c r="H1555" s="9">
        <v>2163</v>
      </c>
      <c r="I1555" s="9">
        <v>90</v>
      </c>
      <c r="J1555" s="9">
        <v>0</v>
      </c>
    </row>
    <row r="1556" spans="1:10" x14ac:dyDescent="0.3">
      <c r="A1556" s="8" t="s">
        <v>5409</v>
      </c>
      <c r="B1556" s="9" t="s">
        <v>19677</v>
      </c>
      <c r="C1556" s="8" t="s">
        <v>597</v>
      </c>
      <c r="D1556" s="10">
        <v>7.6</v>
      </c>
      <c r="E1556" s="8" t="s">
        <v>5410</v>
      </c>
      <c r="F1556" s="9" t="s">
        <v>1894</v>
      </c>
      <c r="G1556" s="9" t="str">
        <f>IFERROR(
  IF(TRIM(Table22[[#This Row],[STARS]])="", "Unknown",
    TRIM(MID(Table22[[#This Row],[STARS]], FIND("Stars:", Table22[[#This Row],[STARS]]) + 6, LEN(Table22[[#This Row],[STARS]])))
  ),
"Unknown")</f>
        <v xml:space="preserve">
Dolly Parton, 
Delta Burke, 
Julianne Hough, 
Melissa Leo
</v>
      </c>
      <c r="H1556" s="9">
        <v>1920</v>
      </c>
      <c r="I1556" s="9">
        <v>62</v>
      </c>
      <c r="J1556" s="9">
        <v>0</v>
      </c>
    </row>
    <row r="1557" spans="1:10" x14ac:dyDescent="0.3">
      <c r="A1557" s="7" t="s">
        <v>5412</v>
      </c>
      <c r="B1557" s="9" t="s">
        <v>19672</v>
      </c>
      <c r="C1557" s="7" t="s">
        <v>86</v>
      </c>
      <c r="D1557" s="11">
        <v>6.7</v>
      </c>
      <c r="E1557" s="7" t="s">
        <v>5413</v>
      </c>
      <c r="F1557" s="9" t="s">
        <v>21829</v>
      </c>
      <c r="G1557" s="9" t="str">
        <f>IFERROR(
  IF(TRIM(Table22[[#This Row],[STARS]])="", "Unknown",
    TRIM(MID(Table22[[#This Row],[STARS]], FIND("Stars:", Table22[[#This Row],[STARS]]) + 6, LEN(Table22[[#This Row],[STARS]])))
  ),
"Unknown")</f>
        <v xml:space="preserve">
Ã‡agatay Ulusoy, 
Emir Ali Dogrul, 
Ersin Arici, 
Turgay TanÃ¼lkÃ¼
</v>
      </c>
      <c r="H1557" s="9">
        <v>10210</v>
      </c>
      <c r="I1557" s="9">
        <v>96</v>
      </c>
      <c r="J1557" s="9">
        <v>0</v>
      </c>
    </row>
    <row r="1558" spans="1:10" x14ac:dyDescent="0.3">
      <c r="A1558" s="8" t="s">
        <v>5415</v>
      </c>
      <c r="B1558" s="9" t="s">
        <v>19682</v>
      </c>
      <c r="C1558" s="8" t="s">
        <v>202</v>
      </c>
      <c r="D1558" s="10">
        <v>6.4</v>
      </c>
      <c r="E1558" s="8" t="s">
        <v>5416</v>
      </c>
      <c r="F1558" s="9" t="s">
        <v>21772</v>
      </c>
      <c r="G1558" s="9" t="str">
        <f>IFERROR(
  IF(TRIM(Table22[[#This Row],[STARS]])="", "Unknown",
    TRIM(MID(Table22[[#This Row],[STARS]], FIND("Stars:", Table22[[#This Row],[STARS]]) + 6, LEN(Table22[[#This Row],[STARS]])))
  ),
"Unknown")</f>
        <v xml:space="preserve">
Liam Neeson, 
Diane Lane, 
Marton Csokas, 
Tony Goldwyn
</v>
      </c>
      <c r="H1558" s="9">
        <v>12491</v>
      </c>
      <c r="I1558" s="9">
        <v>103</v>
      </c>
      <c r="J1558" s="9" t="s">
        <v>4272</v>
      </c>
    </row>
    <row r="1559" spans="1:10" x14ac:dyDescent="0.3">
      <c r="A1559" s="7" t="s">
        <v>5418</v>
      </c>
      <c r="B1559" s="9" t="s">
        <v>19679</v>
      </c>
      <c r="C1559" s="7" t="s">
        <v>3939</v>
      </c>
      <c r="D1559" s="11">
        <v>6.4</v>
      </c>
      <c r="E1559" s="7" t="s">
        <v>5419</v>
      </c>
      <c r="F1559" s="9" t="s">
        <v>21828</v>
      </c>
      <c r="G1559" s="9" t="str">
        <f>IFERROR(
  IF(TRIM(Table22[[#This Row],[STARS]])="", "Unknown",
    TRIM(MID(Table22[[#This Row],[STARS]], FIND("Stars:", Table22[[#This Row],[STARS]]) + 6, LEN(Table22[[#This Row],[STARS]])))
  ),
"Unknown")</f>
        <v xml:space="preserve">
Diane Kruger, 
Djimon Hounsou, 
BenoÃ®t Magimel, 
Denis MÃ©nochet
</v>
      </c>
      <c r="H1559" s="9">
        <v>18275</v>
      </c>
      <c r="I1559" s="9">
        <v>109</v>
      </c>
      <c r="J1559" s="9" t="s">
        <v>1872</v>
      </c>
    </row>
    <row r="1560" spans="1:10" x14ac:dyDescent="0.3">
      <c r="A1560" s="8" t="s">
        <v>5421</v>
      </c>
      <c r="B1560" s="9" t="s">
        <v>19828</v>
      </c>
      <c r="C1560" s="8" t="s">
        <v>179</v>
      </c>
      <c r="D1560" s="10">
        <v>5.7</v>
      </c>
      <c r="E1560" s="8" t="s">
        <v>5422</v>
      </c>
      <c r="F1560" s="9" t="s">
        <v>21827</v>
      </c>
      <c r="G1560" s="9" t="str">
        <f>IFERROR(
  IF(TRIM(Table22[[#This Row],[STARS]])="", "Unknown",
    TRIM(MID(Table22[[#This Row],[STARS]], FIND("Stars:", Table22[[#This Row],[STARS]]) + 6, LEN(Table22[[#This Row],[STARS]])))
  ),
"Unknown")</f>
        <v xml:space="preserve">
Jean-Claude Van Damme, 
Robert Guillaume, 
Cynthia Gibb, 
George Dickerson
</v>
      </c>
      <c r="H1560" s="9">
        <v>17926</v>
      </c>
      <c r="I1560" s="9">
        <v>89</v>
      </c>
      <c r="J1560" s="9" t="s">
        <v>5424</v>
      </c>
    </row>
    <row r="1561" spans="1:10" x14ac:dyDescent="0.3">
      <c r="A1561" s="7" t="s">
        <v>5425</v>
      </c>
      <c r="B1561" s="9" t="s">
        <v>19672</v>
      </c>
      <c r="C1561" s="7" t="s">
        <v>15</v>
      </c>
      <c r="D1561" s="11">
        <v>6.6</v>
      </c>
      <c r="E1561" s="7" t="s">
        <v>5427</v>
      </c>
      <c r="F1561" s="9" t="s">
        <v>1894</v>
      </c>
      <c r="G1561" s="9" t="str">
        <f>IFERROR(
  IF(TRIM(Table22[[#This Row],[STARS]])="", "Unknown",
    TRIM(MID(Table22[[#This Row],[STARS]], FIND("Stars:", Table22[[#This Row],[STARS]]) + 6, LEN(Table22[[#This Row],[STARS]])))
  ),
"Unknown")</f>
        <v xml:space="preserve">
Marika KÃ´no, 
KentarÃ´ ItÃ´, 
KyÃ´ko Hikami, 
Tarusuke Shingaki
</v>
      </c>
      <c r="H1561" s="9">
        <v>821</v>
      </c>
      <c r="I1561" s="9">
        <v>25</v>
      </c>
      <c r="J1561" s="9">
        <v>0</v>
      </c>
    </row>
    <row r="1562" spans="1:10" x14ac:dyDescent="0.3">
      <c r="A1562" s="8" t="s">
        <v>5429</v>
      </c>
      <c r="B1562" s="9" t="s">
        <v>19745</v>
      </c>
      <c r="C1562" s="8" t="s">
        <v>43</v>
      </c>
      <c r="D1562" s="10">
        <v>5.9</v>
      </c>
      <c r="E1562" s="8" t="s">
        <v>5430</v>
      </c>
      <c r="F1562" s="9" t="s">
        <v>21826</v>
      </c>
      <c r="G1562" s="9" t="str">
        <f>IFERROR(
  IF(TRIM(Table22[[#This Row],[STARS]])="", "Unknown",
    TRIM(MID(Table22[[#This Row],[STARS]], FIND("Stars:", Table22[[#This Row],[STARS]]) + 6, LEN(Table22[[#This Row],[STARS]])))
  ),
"Unknown")</f>
        <v xml:space="preserve">
Jesse Metcalfe, 
Amber Tamblyn, 
Michael Douglas, 
Joel David Moore
</v>
      </c>
      <c r="H1562" s="9">
        <v>12570</v>
      </c>
      <c r="I1562" s="9">
        <v>106</v>
      </c>
      <c r="J1562" s="9" t="s">
        <v>2820</v>
      </c>
    </row>
    <row r="1563" spans="1:10" x14ac:dyDescent="0.3">
      <c r="A1563" s="7" t="s">
        <v>19660</v>
      </c>
      <c r="B1563" s="9" t="s">
        <v>19693</v>
      </c>
      <c r="C1563" s="7" t="s">
        <v>81</v>
      </c>
      <c r="D1563" s="11">
        <v>6.8</v>
      </c>
      <c r="E1563" s="7" t="s">
        <v>5432</v>
      </c>
      <c r="F1563" s="9" t="s">
        <v>1894</v>
      </c>
      <c r="G1563" s="9" t="str">
        <f>IFERROR(
  IF(TRIM(Table22[[#This Row],[STARS]])="", "Unknown",
    TRIM(MID(Table22[[#This Row],[STARS]], FIND("Stars:", Table22[[#This Row],[STARS]]) + 6, LEN(Table22[[#This Row],[STARS]])))
  ),
"Unknown")</f>
        <v xml:space="preserve">
Robert Wieckiewicz, 
Maciej Musial, 
Michalina Olszanska, 
Andrzej Chyra
</v>
      </c>
      <c r="H1563" s="9">
        <v>3882</v>
      </c>
      <c r="I1563" s="9">
        <v>60</v>
      </c>
      <c r="J1563" s="9">
        <v>0</v>
      </c>
    </row>
    <row r="1564" spans="1:10" x14ac:dyDescent="0.3">
      <c r="A1564" s="8" t="s">
        <v>5434</v>
      </c>
      <c r="B1564" s="9" t="s">
        <v>19734</v>
      </c>
      <c r="C1564" s="8" t="s">
        <v>15</v>
      </c>
      <c r="D1564" s="10">
        <v>8</v>
      </c>
      <c r="E1564" s="8" t="s">
        <v>5435</v>
      </c>
      <c r="F1564" s="9" t="s">
        <v>1894</v>
      </c>
      <c r="G1564" s="9" t="str">
        <f>IFERROR(
  IF(TRIM(Table22[[#This Row],[STARS]])="", "Unknown",
    TRIM(MID(Table22[[#This Row],[STARS]], FIND("Stars:", Table22[[#This Row],[STARS]]) + 6, LEN(Table22[[#This Row],[STARS]])))
  ),
"Unknown")</f>
        <v xml:space="preserve">
KÃ´ji Yusa, 
Akiko Yajima, 
Rachel Hirschfeld, 
Liam O'Brien
</v>
      </c>
      <c r="H1564" s="9">
        <v>13098</v>
      </c>
      <c r="I1564" s="9">
        <v>25</v>
      </c>
      <c r="J1564" s="9">
        <v>0</v>
      </c>
    </row>
    <row r="1565" spans="1:10" x14ac:dyDescent="0.3">
      <c r="A1565" s="7" t="s">
        <v>5437</v>
      </c>
      <c r="B1565" s="9" t="s">
        <v>19770</v>
      </c>
      <c r="C1565" s="7" t="s">
        <v>1525</v>
      </c>
      <c r="D1565" s="11">
        <v>6.8</v>
      </c>
      <c r="E1565" s="7" t="s">
        <v>5438</v>
      </c>
      <c r="F1565" s="9" t="s">
        <v>1894</v>
      </c>
      <c r="G1565" s="9" t="str">
        <f>IFERROR(
  IF(TRIM(Table22[[#This Row],[STARS]])="", "Unknown",
    TRIM(MID(Table22[[#This Row],[STARS]], FIND("Stars:", Table22[[#This Row],[STARS]]) + 6, LEN(Table22[[#This Row],[STARS]])))
  ),
"Unknown")</f>
        <v xml:space="preserve">
Matteo Simoni, 
Stef Aerts, 
Jeroen Perceval, 
Dirk Roofthooft
</v>
      </c>
      <c r="H1565" s="9">
        <v>2114</v>
      </c>
      <c r="I1565" s="9">
        <v>45</v>
      </c>
      <c r="J1565" s="9">
        <v>0</v>
      </c>
    </row>
    <row r="1566" spans="1:10" x14ac:dyDescent="0.3">
      <c r="A1566" s="8" t="s">
        <v>5440</v>
      </c>
      <c r="B1566" s="9" t="s">
        <v>19675</v>
      </c>
      <c r="C1566" s="8" t="s">
        <v>34</v>
      </c>
      <c r="D1566" s="10">
        <v>5.2</v>
      </c>
      <c r="E1566" s="8" t="s">
        <v>5441</v>
      </c>
      <c r="F1566" s="9" t="s">
        <v>21825</v>
      </c>
      <c r="G1566" s="9" t="str">
        <f>IFERROR(
  IF(TRIM(Table22[[#This Row],[STARS]])="", "Unknown",
    TRIM(MID(Table22[[#This Row],[STARS]], FIND("Stars:", Table22[[#This Row],[STARS]]) + 6, LEN(Table22[[#This Row],[STARS]])))
  ),
"Unknown")</f>
        <v xml:space="preserve">
Fabrizio Gifuni, 
Lino Musella, 
Monica Piseddu, 
Andrea Pennacchi
</v>
      </c>
      <c r="H1566" s="9">
        <v>3858</v>
      </c>
      <c r="I1566" s="9">
        <v>97</v>
      </c>
      <c r="J1566" s="9">
        <v>0</v>
      </c>
    </row>
    <row r="1567" spans="1:10" x14ac:dyDescent="0.3">
      <c r="A1567" s="7" t="s">
        <v>5443</v>
      </c>
      <c r="B1567" s="9" t="s">
        <v>19672</v>
      </c>
      <c r="C1567" s="7" t="s">
        <v>43</v>
      </c>
      <c r="D1567" s="11">
        <v>0</v>
      </c>
      <c r="E1567" s="7" t="s">
        <v>5444</v>
      </c>
      <c r="F1567" s="9" t="s">
        <v>1894</v>
      </c>
      <c r="G1567" s="9" t="str">
        <f>IFERROR(
  IF(TRIM(Table22[[#This Row],[STARS]])="", "Unknown",
    TRIM(MID(Table22[[#This Row],[STARS]], FIND("Stars:", Table22[[#This Row],[STARS]]) + 6, LEN(Table22[[#This Row],[STARS]])))
  ),
"Unknown")</f>
        <v xml:space="preserve">
Bojesse Christopher, 
GrÃ©goire Colin, 
Nicolas Duvauchelle, 
Guillaume Gouix
</v>
      </c>
      <c r="H1567" s="9">
        <v>0</v>
      </c>
      <c r="I1567" s="9">
        <v>0</v>
      </c>
      <c r="J1567" s="9">
        <v>0</v>
      </c>
    </row>
    <row r="1568" spans="1:10" x14ac:dyDescent="0.3">
      <c r="A1568" s="8" t="s">
        <v>5446</v>
      </c>
      <c r="B1568" s="9" t="s">
        <v>19682</v>
      </c>
      <c r="C1568" s="8" t="s">
        <v>91</v>
      </c>
      <c r="D1568" s="10">
        <v>6.3</v>
      </c>
      <c r="E1568" s="8" t="s">
        <v>5447</v>
      </c>
      <c r="F1568" s="9" t="s">
        <v>21824</v>
      </c>
      <c r="G1568" s="9" t="str">
        <f>IFERROR(
  IF(TRIM(Table22[[#This Row],[STARS]])="", "Unknown",
    TRIM(MID(Table22[[#This Row],[STARS]], FIND("Stars:", Table22[[#This Row],[STARS]]) + 6, LEN(Table22[[#This Row],[STARS]])))
  ),
"Unknown")</f>
        <v xml:space="preserve">
Jennifer Morrison, 
J.R. Ramirez, 
Melissa Benoist, 
Allison Janney
</v>
      </c>
      <c r="H1568" s="9">
        <v>2065</v>
      </c>
      <c r="I1568" s="9">
        <v>94</v>
      </c>
      <c r="J1568" s="9">
        <v>0</v>
      </c>
    </row>
    <row r="1569" spans="1:10" x14ac:dyDescent="0.3">
      <c r="A1569" s="7" t="s">
        <v>5449</v>
      </c>
      <c r="B1569" s="9" t="s">
        <v>19767</v>
      </c>
      <c r="C1569" s="7" t="s">
        <v>1017</v>
      </c>
      <c r="D1569" s="11">
        <v>4.4000000000000004</v>
      </c>
      <c r="E1569" s="7" t="s">
        <v>5450</v>
      </c>
      <c r="F1569" s="9" t="s">
        <v>1894</v>
      </c>
      <c r="G1569" s="9" t="str">
        <f>IFERROR(
  IF(TRIM(Table22[[#This Row],[STARS]])="", "Unknown",
    TRIM(MID(Table22[[#This Row],[STARS]], FIND("Stars:", Table22[[#This Row],[STARS]]) + 6, LEN(Table22[[#This Row],[STARS]])))
  ),
"Unknown")</f>
        <v xml:space="preserve">
Kandi Burruss, 
Cynthia Bailey, 
NeNe Leakes, 
Kenya Moore
</v>
      </c>
      <c r="H1569" s="9">
        <v>3413</v>
      </c>
      <c r="I1569" s="9">
        <v>44</v>
      </c>
      <c r="J1569" s="9">
        <v>0</v>
      </c>
    </row>
    <row r="1570" spans="1:10" x14ac:dyDescent="0.3">
      <c r="A1570" s="8" t="s">
        <v>5452</v>
      </c>
      <c r="B1570" s="9" t="s">
        <v>19788</v>
      </c>
      <c r="C1570" s="8" t="s">
        <v>3831</v>
      </c>
      <c r="D1570" s="10">
        <v>7.8</v>
      </c>
      <c r="E1570" s="8" t="s">
        <v>5453</v>
      </c>
      <c r="F1570" s="9" t="s">
        <v>1894</v>
      </c>
      <c r="G1570" s="9" t="str">
        <f>IFERROR(
  IF(TRIM(Table22[[#This Row],[STARS]])="", "Unknown",
    TRIM(MID(Table22[[#This Row],[STARS]], FIND("Stars:", Table22[[#This Row],[STARS]]) + 6, LEN(Table22[[#This Row],[STARS]])))
  ),
"Unknown")</f>
        <v xml:space="preserve">
Park Shin-Hye, 
Hyun Bin, 
Jin-Woong Min, 
Park Hoon
</v>
      </c>
      <c r="H1570" s="9">
        <v>4367</v>
      </c>
      <c r="I1570" s="9">
        <v>60</v>
      </c>
      <c r="J1570" s="9">
        <v>0</v>
      </c>
    </row>
    <row r="1571" spans="1:10" x14ac:dyDescent="0.3">
      <c r="A1571" s="7" t="s">
        <v>5455</v>
      </c>
      <c r="B1571" s="9" t="s">
        <v>19672</v>
      </c>
      <c r="C1571" s="7" t="s">
        <v>801</v>
      </c>
      <c r="D1571" s="11">
        <v>7.8</v>
      </c>
      <c r="E1571" s="7" t="s">
        <v>5456</v>
      </c>
      <c r="F1571" s="9" t="s">
        <v>21823</v>
      </c>
      <c r="G1571" s="9" t="str">
        <f>IFERROR(
  IF(TRIM(Table22[[#This Row],[STARS]])="", "Unknown",
    TRIM(MID(Table22[[#This Row],[STARS]], FIND("Stars:", Table22[[#This Row],[STARS]]) + 6, LEN(Table22[[#This Row],[STARS]])))
  ),
"Unknown")</f>
        <v xml:space="preserve">
David Attenborough, 
Elena Bennett, 
Jason Box, 
Terry Hughes
</v>
      </c>
      <c r="H1571" s="9">
        <v>1462</v>
      </c>
      <c r="I1571" s="9">
        <v>73</v>
      </c>
      <c r="J1571" s="9">
        <v>0</v>
      </c>
    </row>
    <row r="1572" spans="1:10" x14ac:dyDescent="0.3">
      <c r="A1572" s="8" t="s">
        <v>5458</v>
      </c>
      <c r="B1572" s="9" t="s">
        <v>19675</v>
      </c>
      <c r="C1572" s="8" t="s">
        <v>801</v>
      </c>
      <c r="D1572" s="10">
        <v>8.6999999999999993</v>
      </c>
      <c r="E1572" s="8" t="s">
        <v>5459</v>
      </c>
      <c r="F1572" s="9" t="s">
        <v>1894</v>
      </c>
      <c r="G1572" s="9" t="str">
        <f>IFERROR(
  IF(TRIM(Table22[[#This Row],[STARS]])="", "Unknown",
    TRIM(MID(Table22[[#This Row],[STARS]], FIND("Stars:", Table22[[#This Row],[STARS]]) + 6, LEN(Table22[[#This Row],[STARS]])))
  ),
"Unknown")</f>
        <v xml:space="preserve">
John Boockvar, 
David Langer, 
Amanda Little-Richardson, 
Mirtha Macri
</v>
      </c>
      <c r="H1572" s="9">
        <v>2044</v>
      </c>
      <c r="I1572" s="9">
        <v>0</v>
      </c>
      <c r="J1572" s="9">
        <v>0</v>
      </c>
    </row>
    <row r="1573" spans="1:10" x14ac:dyDescent="0.3">
      <c r="A1573" s="7" t="s">
        <v>5461</v>
      </c>
      <c r="B1573" s="9" t="s">
        <v>19829</v>
      </c>
      <c r="C1573" s="7" t="s">
        <v>86</v>
      </c>
      <c r="D1573" s="11">
        <v>0</v>
      </c>
      <c r="E1573" s="7" t="s">
        <v>5462</v>
      </c>
      <c r="F1573" s="9" t="s">
        <v>21822</v>
      </c>
      <c r="G1573" s="9" t="str">
        <f>IFERROR(
  IF(TRIM(Table22[[#This Row],[STARS]])="", "Unknown",
    TRIM(MID(Table22[[#This Row],[STARS]], FIND("Stars:", Table22[[#This Row],[STARS]]) + 6, LEN(Table22[[#This Row],[STARS]])))
  ),
"Unknown")</f>
        <v xml:space="preserve">
Denzel Washington, 
Julia Roberts
</v>
      </c>
      <c r="H1573" s="9">
        <v>0</v>
      </c>
      <c r="I1573" s="9">
        <v>0</v>
      </c>
      <c r="J1573" s="9">
        <v>0</v>
      </c>
    </row>
    <row r="1574" spans="1:10" x14ac:dyDescent="0.3">
      <c r="A1574" s="8" t="s">
        <v>5464</v>
      </c>
      <c r="B1574" s="9" t="s">
        <v>19688</v>
      </c>
      <c r="C1574" s="8" t="s">
        <v>38</v>
      </c>
      <c r="D1574" s="10">
        <v>5.6</v>
      </c>
      <c r="E1574" s="8" t="s">
        <v>5465</v>
      </c>
      <c r="F1574" s="9" t="s">
        <v>21821</v>
      </c>
      <c r="G1574" s="9" t="str">
        <f>IFERROR(
  IF(TRIM(Table22[[#This Row],[STARS]])="", "Unknown",
    TRIM(MID(Table22[[#This Row],[STARS]], FIND("Stars:", Table22[[#This Row],[STARS]]) + 6, LEN(Table22[[#This Row],[STARS]])))
  ),
"Unknown")</f>
        <v xml:space="preserve">
Taissa Farmiga, 
Ben Rosenfield, 
Lindsay Burdge, 
Joshua Leonard
</v>
      </c>
      <c r="H1574" s="9">
        <v>12049</v>
      </c>
      <c r="I1574" s="9">
        <v>79</v>
      </c>
      <c r="J1574" s="9">
        <v>0</v>
      </c>
    </row>
    <row r="1575" spans="1:10" x14ac:dyDescent="0.3">
      <c r="A1575" s="7" t="s">
        <v>19669</v>
      </c>
      <c r="B1575" s="9" t="s">
        <v>19675</v>
      </c>
      <c r="C1575" s="7" t="s">
        <v>47</v>
      </c>
      <c r="D1575" s="11">
        <v>6.8</v>
      </c>
      <c r="E1575" s="7" t="s">
        <v>5468</v>
      </c>
      <c r="F1575" s="9" t="s">
        <v>1894</v>
      </c>
      <c r="G1575" s="9" t="str">
        <f>IFERROR(
  IF(TRIM(Table22[[#This Row],[STARS]])="", "Unknown",
    TRIM(MID(Table22[[#This Row],[STARS]], FIND("Stars:", Table22[[#This Row],[STARS]]) + 6, LEN(Table22[[#This Row],[STARS]])))
  ),
"Unknown")</f>
        <v xml:space="preserve">
Rashida Jones, 
Kenya Barris, 
Iman Benson, 
Genneya Walton
</v>
      </c>
      <c r="H1575" s="9">
        <v>4200</v>
      </c>
      <c r="I1575" s="9">
        <v>36</v>
      </c>
      <c r="J1575" s="9">
        <v>0</v>
      </c>
    </row>
    <row r="1576" spans="1:10" x14ac:dyDescent="0.3">
      <c r="A1576" s="8" t="s">
        <v>5470</v>
      </c>
      <c r="B1576" s="9" t="s">
        <v>19675</v>
      </c>
      <c r="C1576" s="8" t="s">
        <v>64</v>
      </c>
      <c r="D1576" s="10">
        <v>6.6</v>
      </c>
      <c r="E1576" s="8" t="s">
        <v>5471</v>
      </c>
      <c r="F1576" s="9" t="s">
        <v>20848</v>
      </c>
      <c r="G1576" s="9" t="str">
        <f>IFERROR(
  IF(TRIM(Table22[[#This Row],[STARS]])="", "Unknown",
    TRIM(MID(Table22[[#This Row],[STARS]], FIND("Stars:", Table22[[#This Row],[STARS]]) + 6, LEN(Table22[[#This Row],[STARS]])))
  ),
"Unknown")</f>
        <v xml:space="preserve">
Tripti Dimri, 
Avinash Tiwary, 
Rahul Bose, 
Parambrata Chattopadhyay
</v>
      </c>
      <c r="H1576" s="9">
        <v>10484</v>
      </c>
      <c r="I1576" s="9">
        <v>94</v>
      </c>
      <c r="J1576" s="9">
        <v>0</v>
      </c>
    </row>
    <row r="1577" spans="1:10" x14ac:dyDescent="0.3">
      <c r="A1577" s="7" t="s">
        <v>5473</v>
      </c>
      <c r="B1577" s="9" t="s">
        <v>19848</v>
      </c>
      <c r="C1577" s="7" t="s">
        <v>639</v>
      </c>
      <c r="D1577" s="11">
        <v>6.5</v>
      </c>
      <c r="E1577" s="7" t="s">
        <v>5474</v>
      </c>
      <c r="F1577" s="9" t="s">
        <v>1894</v>
      </c>
      <c r="G1577" s="9" t="str">
        <f>IFERROR(
  IF(TRIM(Table22[[#This Row],[STARS]])="", "Unknown",
    TRIM(MID(Table22[[#This Row],[STARS]], FIND("Stars:", Table22[[#This Row],[STARS]]) + 6, LEN(Table22[[#This Row],[STARS]])))
  ),
"Unknown")</f>
        <v xml:space="preserve">
Lee Tockar, 
Sam Vincent, 
Andrew Francis, 
Shannon Chan-Kent
</v>
      </c>
      <c r="H1577" s="9">
        <v>1209</v>
      </c>
      <c r="I1577" s="9">
        <v>22</v>
      </c>
      <c r="J1577" s="9">
        <v>0</v>
      </c>
    </row>
    <row r="1578" spans="1:10" x14ac:dyDescent="0.3">
      <c r="A1578" s="8" t="s">
        <v>5476</v>
      </c>
      <c r="B1578" s="9" t="s">
        <v>19738</v>
      </c>
      <c r="C1578" s="8" t="s">
        <v>5477</v>
      </c>
      <c r="D1578" s="10">
        <v>6.3</v>
      </c>
      <c r="E1578" s="8" t="s">
        <v>5478</v>
      </c>
      <c r="F1578" s="9" t="s">
        <v>21820</v>
      </c>
      <c r="G1578" s="9" t="str">
        <f>IFERROR(
  IF(TRIM(Table22[[#This Row],[STARS]])="", "Unknown",
    TRIM(MID(Table22[[#This Row],[STARS]], FIND("Stars:", Table22[[#This Row],[STARS]]) + 6, LEN(Table22[[#This Row],[STARS]])))
  ),
"Unknown")</f>
        <v xml:space="preserve">
Jang Dong-Gun, 
Kate Bosworth, 
Geoffrey Rush, 
Danny Huston
</v>
      </c>
      <c r="H1578" s="9">
        <v>25758</v>
      </c>
      <c r="I1578" s="9">
        <v>100</v>
      </c>
      <c r="J1578" s="9" t="s">
        <v>5480</v>
      </c>
    </row>
    <row r="1579" spans="1:10" x14ac:dyDescent="0.3">
      <c r="A1579" s="7" t="s">
        <v>5481</v>
      </c>
      <c r="B1579" s="9" t="s">
        <v>19751</v>
      </c>
      <c r="C1579" s="7" t="s">
        <v>109</v>
      </c>
      <c r="D1579" s="11">
        <v>5.9</v>
      </c>
      <c r="E1579" s="7" t="s">
        <v>5482</v>
      </c>
      <c r="F1579" s="9" t="s">
        <v>1894</v>
      </c>
      <c r="G1579" s="9" t="str">
        <f>IFERROR(
  IF(TRIM(Table22[[#This Row],[STARS]])="", "Unknown",
    TRIM(MID(Table22[[#This Row],[STARS]], FIND("Stars:", Table22[[#This Row],[STARS]]) + 6, LEN(Table22[[#This Row],[STARS]])))
  ),
"Unknown")</f>
        <v xml:space="preserve">
William Shewfelt, 
Nico Greetham, 
ZoÃ« Robins, 
Peter Adrian Sudarso
</v>
      </c>
      <c r="H1579" s="9">
        <v>758</v>
      </c>
      <c r="I1579" s="9">
        <v>21</v>
      </c>
      <c r="J1579" s="9">
        <v>0</v>
      </c>
    </row>
    <row r="1580" spans="1:10" x14ac:dyDescent="0.3">
      <c r="A1580" s="8" t="s">
        <v>5484</v>
      </c>
      <c r="B1580" s="9" t="s">
        <v>19731</v>
      </c>
      <c r="C1580" s="8" t="s">
        <v>885</v>
      </c>
      <c r="D1580" s="10">
        <v>8.1</v>
      </c>
      <c r="E1580" s="8" t="s">
        <v>5485</v>
      </c>
      <c r="F1580" s="9" t="s">
        <v>1894</v>
      </c>
      <c r="G1580" s="9" t="str">
        <f>IFERROR(
  IF(TRIM(Table22[[#This Row],[STARS]])="", "Unknown",
    TRIM(MID(Table22[[#This Row],[STARS]], FIND("Stars:", Table22[[#This Row],[STARS]]) + 6, LEN(Table22[[#This Row],[STARS]])))
  ),
"Unknown")</f>
        <v xml:space="preserve">
Jo Jae-yoon, 
Ho-jin Chun, 
Tae-goo Eom, 
Esom
</v>
      </c>
      <c r="H1580" s="9">
        <v>1046</v>
      </c>
      <c r="I1580" s="9">
        <v>60</v>
      </c>
      <c r="J1580" s="9">
        <v>0</v>
      </c>
    </row>
    <row r="1581" spans="1:10" x14ac:dyDescent="0.3">
      <c r="A1581" s="7" t="s">
        <v>5487</v>
      </c>
      <c r="B1581" s="9" t="s">
        <v>19861</v>
      </c>
      <c r="C1581" s="7" t="s">
        <v>15</v>
      </c>
      <c r="D1581" s="11">
        <v>8.6</v>
      </c>
      <c r="E1581" s="7" t="s">
        <v>5488</v>
      </c>
      <c r="F1581" s="9" t="s">
        <v>1894</v>
      </c>
      <c r="G1581" s="9" t="str">
        <f>IFERROR(
  IF(TRIM(Table22[[#This Row],[STARS]])="", "Unknown",
    TRIM(MID(Table22[[#This Row],[STARS]], FIND("Stars:", Table22[[#This Row],[STARS]]) + 6, LEN(Table22[[#This Row],[STARS]])))
  ),
"Unknown")</f>
        <v xml:space="preserve">
Mayo Suzukaze, 
Junko Iwao, 
Nozomu Sasaki, 
Masami Suzuki
</v>
      </c>
      <c r="H1581" s="9">
        <v>13766</v>
      </c>
      <c r="I1581" s="9">
        <v>118</v>
      </c>
      <c r="J1581" s="9">
        <v>0</v>
      </c>
    </row>
    <row r="1582" spans="1:10" x14ac:dyDescent="0.3">
      <c r="A1582" s="8" t="s">
        <v>5490</v>
      </c>
      <c r="B1582" s="9" t="s">
        <v>19677</v>
      </c>
      <c r="C1582" s="8" t="s">
        <v>2980</v>
      </c>
      <c r="D1582" s="10">
        <v>7.8</v>
      </c>
      <c r="E1582" s="8" t="s">
        <v>5491</v>
      </c>
      <c r="F1582" s="9" t="s">
        <v>1894</v>
      </c>
      <c r="G1582" s="9" t="str">
        <f>IFERROR(
  IF(TRIM(Table22[[#This Row],[STARS]])="", "Unknown",
    TRIM(MID(Table22[[#This Row],[STARS]], FIND("Stars:", Table22[[#This Row],[STARS]]) + 6, LEN(Table22[[#This Row],[STARS]])))
  ),
"Unknown")</f>
        <v xml:space="preserve">
Stephen Michaud, 
Bob Keppel, 
Kathleen McChesney, 
Ward Lucas
</v>
      </c>
      <c r="H1582" s="9">
        <v>25740</v>
      </c>
      <c r="I1582" s="9">
        <v>236</v>
      </c>
      <c r="J1582" s="9">
        <v>0</v>
      </c>
    </row>
    <row r="1583" spans="1:10" x14ac:dyDescent="0.3">
      <c r="A1583" s="7" t="s">
        <v>5493</v>
      </c>
      <c r="B1583" s="9" t="s">
        <v>19684</v>
      </c>
      <c r="C1583" s="7" t="s">
        <v>427</v>
      </c>
      <c r="D1583" s="11">
        <v>3.9</v>
      </c>
      <c r="E1583" s="7" t="s">
        <v>5495</v>
      </c>
      <c r="F1583" s="9" t="s">
        <v>21747</v>
      </c>
      <c r="G1583" s="9" t="str">
        <f>IFERROR(
  IF(TRIM(Table22[[#This Row],[STARS]])="", "Unknown",
    TRIM(MID(Table22[[#This Row],[STARS]], FIND("Stars:", Table22[[#This Row],[STARS]]) + 6, LEN(Table22[[#This Row],[STARS]])))
  ),
"Unknown")</f>
        <v xml:space="preserve">
Ian Ziering, 
Tara Reid, 
Masiela Lusha, 
Cody Linley
</v>
      </c>
      <c r="H1583" s="9">
        <v>7719</v>
      </c>
      <c r="I1583" s="9">
        <v>95</v>
      </c>
      <c r="J1583" s="9">
        <v>0</v>
      </c>
    </row>
    <row r="1584" spans="1:10" x14ac:dyDescent="0.3">
      <c r="A1584" s="8" t="s">
        <v>5497</v>
      </c>
      <c r="B1584" s="9" t="s">
        <v>19677</v>
      </c>
      <c r="C1584" s="8" t="s">
        <v>1666</v>
      </c>
      <c r="D1584" s="10">
        <v>7.5</v>
      </c>
      <c r="E1584" s="8" t="s">
        <v>5498</v>
      </c>
      <c r="F1584" s="9" t="s">
        <v>1894</v>
      </c>
      <c r="G1584" s="9" t="str">
        <f>IFERROR(
  IF(TRIM(Table22[[#This Row],[STARS]])="", "Unknown",
    TRIM(MID(Table22[[#This Row],[STARS]], FIND("Stars:", Table22[[#This Row],[STARS]]) + 6, LEN(Table22[[#This Row],[STARS]])))
  ),
"Unknown")</f>
        <v xml:space="preserve">
Luis GerÃ³nimo Abreu, 
Carlos Aguilar, 
Nohely Arteaga, 
Amparo Conde
</v>
      </c>
      <c r="H1584" s="9">
        <v>668</v>
      </c>
      <c r="I1584" s="9">
        <v>52</v>
      </c>
      <c r="J1584" s="9">
        <v>0</v>
      </c>
    </row>
    <row r="1585" spans="1:10" x14ac:dyDescent="0.3">
      <c r="A1585" s="7" t="s">
        <v>5500</v>
      </c>
      <c r="B1585" s="9" t="s">
        <v>19731</v>
      </c>
      <c r="C1585" s="7" t="s">
        <v>1716</v>
      </c>
      <c r="D1585" s="11">
        <v>6.6</v>
      </c>
      <c r="E1585" s="7" t="s">
        <v>5501</v>
      </c>
      <c r="F1585" s="9" t="s">
        <v>1894</v>
      </c>
      <c r="G1585" s="9" t="str">
        <f>IFERROR(
  IF(TRIM(Table22[[#This Row],[STARS]])="", "Unknown",
    TRIM(MID(Table22[[#This Row],[STARS]], FIND("Stars:", Table22[[#This Row],[STARS]]) + 6, LEN(Table22[[#This Row],[STARS]])))
  ),
"Unknown")</f>
        <v xml:space="preserve">
Victoria Diamond, 
William Romain, 
Jaiden Cannatelli, 
Lukas Engel
</v>
      </c>
      <c r="H1585" s="9">
        <v>1562</v>
      </c>
      <c r="I1585" s="9">
        <v>30</v>
      </c>
      <c r="J1585" s="9">
        <v>0</v>
      </c>
    </row>
    <row r="1586" spans="1:10" x14ac:dyDescent="0.3">
      <c r="A1586" s="8" t="s">
        <v>5503</v>
      </c>
      <c r="B1586" s="9" t="s">
        <v>19674</v>
      </c>
      <c r="C1586" s="8" t="s">
        <v>889</v>
      </c>
      <c r="D1586" s="10">
        <v>6.1</v>
      </c>
      <c r="E1586" s="8" t="s">
        <v>5504</v>
      </c>
      <c r="F1586" s="9" t="s">
        <v>21819</v>
      </c>
      <c r="G1586" s="9" t="str">
        <f>IFERROR(
  IF(TRIM(Table22[[#This Row],[STARS]])="", "Unknown",
    TRIM(MID(Table22[[#This Row],[STARS]], FIND("Stars:", Table22[[#This Row],[STARS]]) + 6, LEN(Table22[[#This Row],[STARS]])))
  ),
"Unknown")</f>
        <v xml:space="preserve">
Toby Stephens, 
Caity Lotz, 
Denis Lawson, 
Sam Hazeldine
</v>
      </c>
      <c r="H1586" s="9">
        <v>30553</v>
      </c>
      <c r="I1586" s="9">
        <v>91</v>
      </c>
      <c r="J1586" s="9">
        <v>0</v>
      </c>
    </row>
    <row r="1587" spans="1:10" x14ac:dyDescent="0.3">
      <c r="A1587" s="7" t="s">
        <v>5506</v>
      </c>
      <c r="B1587" s="9" t="s">
        <v>19804</v>
      </c>
      <c r="C1587" s="7" t="s">
        <v>1437</v>
      </c>
      <c r="D1587" s="11">
        <v>7.5</v>
      </c>
      <c r="E1587" s="7" t="s">
        <v>5507</v>
      </c>
      <c r="F1587" s="9" t="s">
        <v>1894</v>
      </c>
      <c r="G1587" s="9" t="str">
        <f>IFERROR(
  IF(TRIM(Table22[[#This Row],[STARS]])="", "Unknown",
    TRIM(MID(Table22[[#This Row],[STARS]], FIND("Stars:", Table22[[#This Row],[STARS]]) + 6, LEN(Table22[[#This Row],[STARS]])))
  ),
"Unknown")</f>
        <v xml:space="preserve">
Peyton List, 
Riley Smith, 
Devin Kelley, 
Mekhi Phifer
</v>
      </c>
      <c r="H1587" s="9">
        <v>13090</v>
      </c>
      <c r="I1587" s="9">
        <v>42</v>
      </c>
      <c r="J1587" s="9">
        <v>0</v>
      </c>
    </row>
    <row r="1588" spans="1:10" x14ac:dyDescent="0.3">
      <c r="A1588" s="8" t="s">
        <v>5509</v>
      </c>
      <c r="B1588" s="9" t="s">
        <v>19677</v>
      </c>
      <c r="C1588" s="8" t="s">
        <v>2112</v>
      </c>
      <c r="D1588" s="10">
        <v>7.9</v>
      </c>
      <c r="E1588" s="8" t="s">
        <v>5510</v>
      </c>
      <c r="F1588" s="9" t="s">
        <v>1894</v>
      </c>
      <c r="G1588" s="9" t="str">
        <f>IFERROR(
  IF(TRIM(Table22[[#This Row],[STARS]])="", "Unknown",
    TRIM(MID(Table22[[#This Row],[STARS]], FIND("Stars:", Table22[[#This Row],[STARS]]) + 6, LEN(Table22[[#This Row],[STARS]])))
  ),
"Unknown")</f>
        <v xml:space="preserve">
Si-wan Yim, 
Lee Dong-Wook, 
Rae-Hyung Cha, 
Lee Jeong-eun
</v>
      </c>
      <c r="H1588" s="9">
        <v>2423</v>
      </c>
      <c r="I1588" s="9">
        <v>60</v>
      </c>
      <c r="J1588" s="9">
        <v>0</v>
      </c>
    </row>
    <row r="1589" spans="1:10" x14ac:dyDescent="0.3">
      <c r="A1589" s="7" t="s">
        <v>5512</v>
      </c>
      <c r="B1589" s="9" t="s">
        <v>19682</v>
      </c>
      <c r="C1589" s="7" t="s">
        <v>482</v>
      </c>
      <c r="D1589" s="11">
        <v>5.5</v>
      </c>
      <c r="E1589" s="7" t="s">
        <v>5513</v>
      </c>
      <c r="F1589" s="9" t="s">
        <v>20838</v>
      </c>
      <c r="G1589" s="9" t="str">
        <f>IFERROR(
  IF(TRIM(Table22[[#This Row],[STARS]])="", "Unknown",
    TRIM(MID(Table22[[#This Row],[STARS]], FIND("Stars:", Table22[[#This Row],[STARS]]) + 6, LEN(Table22[[#This Row],[STARS]])))
  ),
"Unknown")</f>
        <v xml:space="preserve">
Brie Larson, 
Samuel L. Jackson, 
Joan Cusack, 
Bradley Whitford
</v>
      </c>
      <c r="H1589" s="9">
        <v>18304</v>
      </c>
      <c r="I1589" s="9">
        <v>92</v>
      </c>
      <c r="J1589" s="9">
        <v>0</v>
      </c>
    </row>
    <row r="1590" spans="1:10" x14ac:dyDescent="0.3">
      <c r="A1590" s="8" t="s">
        <v>5515</v>
      </c>
      <c r="B1590" s="9" t="s">
        <v>19693</v>
      </c>
      <c r="C1590" s="8" t="s">
        <v>1437</v>
      </c>
      <c r="D1590" s="10">
        <v>7.5</v>
      </c>
      <c r="E1590" s="8" t="s">
        <v>5516</v>
      </c>
      <c r="F1590" s="9" t="s">
        <v>21818</v>
      </c>
      <c r="G1590" s="9" t="str">
        <f>IFERROR(
  IF(TRIM(Table22[[#This Row],[STARS]])="", "Unknown",
    TRIM(MID(Table22[[#This Row],[STARS]], FIND("Stars:", Table22[[#This Row],[STARS]]) + 6, LEN(Table22[[#This Row],[STARS]])))
  ),
"Unknown")</f>
        <v xml:space="preserve">
Adriano Tardiolo, 
Agnese Graziani, 
Alba Rohrwacher, 
Luca Chikovani
</v>
      </c>
      <c r="H1590" s="9">
        <v>16536</v>
      </c>
      <c r="I1590" s="9">
        <v>128</v>
      </c>
      <c r="J1590" s="9">
        <v>0</v>
      </c>
    </row>
    <row r="1591" spans="1:10" x14ac:dyDescent="0.3">
      <c r="A1591" s="7" t="s">
        <v>5518</v>
      </c>
      <c r="B1591" s="9" t="s">
        <v>19751</v>
      </c>
      <c r="C1591" s="7" t="s">
        <v>4585</v>
      </c>
      <c r="D1591" s="11">
        <v>8.1</v>
      </c>
      <c r="E1591" s="7" t="s">
        <v>5519</v>
      </c>
      <c r="F1591" s="9" t="s">
        <v>1894</v>
      </c>
      <c r="G1591" s="9" t="str">
        <f>IFERROR(
  IF(TRIM(Table22[[#This Row],[STARS]])="", "Unknown",
    TRIM(MID(Table22[[#This Row],[STARS]], FIND("Stars:", Table22[[#This Row],[STARS]]) + 6, LEN(Table22[[#This Row],[STARS]])))
  ),
"Unknown")</f>
        <v xml:space="preserve">
Lee Seung-gi, 
Seung-Won Cha, 
Yeon-Seo Oh, 
Hong-ki Lee
</v>
      </c>
      <c r="H1591" s="9">
        <v>3664</v>
      </c>
      <c r="I1591" s="9">
        <v>75</v>
      </c>
      <c r="J1591" s="9">
        <v>0</v>
      </c>
    </row>
    <row r="1592" spans="1:10" x14ac:dyDescent="0.3">
      <c r="A1592" s="8" t="s">
        <v>5521</v>
      </c>
      <c r="B1592" s="9" t="s">
        <v>19675</v>
      </c>
      <c r="C1592" s="8" t="s">
        <v>263</v>
      </c>
      <c r="D1592" s="10">
        <v>5.8</v>
      </c>
      <c r="E1592" s="8" t="s">
        <v>5522</v>
      </c>
      <c r="F1592" s="9" t="s">
        <v>21475</v>
      </c>
      <c r="G1592" s="9" t="str">
        <f>IFERROR(
  IF(TRIM(Table22[[#This Row],[STARS]])="", "Unknown",
    TRIM(MID(Table22[[#This Row],[STARS]], FIND("Stars:", Table22[[#This Row],[STARS]]) + 6, LEN(Table22[[#This Row],[STARS]])))
  ),
"Unknown")</f>
        <v xml:space="preserve">
Scott Adkins, 
Louis Mandylor, 
Vladimir Kulich, 
Marina Sirtis
</v>
      </c>
      <c r="H1592" s="9">
        <v>3581</v>
      </c>
      <c r="I1592" s="9">
        <v>97</v>
      </c>
      <c r="J1592" s="9">
        <v>0</v>
      </c>
    </row>
    <row r="1593" spans="1:10" x14ac:dyDescent="0.3">
      <c r="A1593" s="7" t="s">
        <v>5524</v>
      </c>
      <c r="B1593" s="9" t="s">
        <v>19775</v>
      </c>
      <c r="C1593" s="7" t="s">
        <v>15</v>
      </c>
      <c r="D1593" s="11">
        <v>8.3000000000000007</v>
      </c>
      <c r="E1593" s="7" t="s">
        <v>5525</v>
      </c>
      <c r="F1593" s="9" t="s">
        <v>1894</v>
      </c>
      <c r="G1593" s="9" t="str">
        <f>IFERROR(
  IF(TRIM(Table22[[#This Row],[STARS]])="", "Unknown",
    TRIM(MID(Table22[[#This Row],[STARS]], FIND("Stars:", Table22[[#This Row],[STARS]]) + 6, LEN(Table22[[#This Row],[STARS]])))
  ),
"Unknown")</f>
        <v xml:space="preserve">
Masaya Onosaka, 
Hiromi Tsuru, 
Satsuki Yukino, 
Johnny Yong Bosch
</v>
      </c>
      <c r="H1593" s="9">
        <v>20026</v>
      </c>
      <c r="I1593" s="9">
        <v>24</v>
      </c>
      <c r="J1593" s="9">
        <v>0</v>
      </c>
    </row>
    <row r="1594" spans="1:10" x14ac:dyDescent="0.3">
      <c r="A1594" s="8" t="s">
        <v>5527</v>
      </c>
      <c r="B1594" s="9" t="s">
        <v>19760</v>
      </c>
      <c r="C1594" s="8" t="s">
        <v>15</v>
      </c>
      <c r="D1594" s="10">
        <v>0</v>
      </c>
      <c r="E1594" s="8" t="s">
        <v>5528</v>
      </c>
      <c r="F1594" s="9" t="s">
        <v>1894</v>
      </c>
      <c r="G1594" s="9" t="str">
        <f>IFERROR(
  IF(TRIM(Table22[[#This Row],[STARS]])="", "Unknown",
    TRIM(MID(Table22[[#This Row],[STARS]], FIND("Stars:", Table22[[#This Row],[STARS]]) + 6, LEN(Table22[[#This Row],[STARS]])))
  ),
"Unknown")</f>
        <v>Unknown</v>
      </c>
      <c r="H1594" s="9">
        <v>0</v>
      </c>
      <c r="I1594" s="9">
        <v>0</v>
      </c>
      <c r="J1594" s="9">
        <v>0</v>
      </c>
    </row>
    <row r="1595" spans="1:10" x14ac:dyDescent="0.3">
      <c r="A1595" s="7" t="s">
        <v>5529</v>
      </c>
      <c r="B1595" s="9" t="s">
        <v>19845</v>
      </c>
      <c r="C1595" s="7" t="s">
        <v>47</v>
      </c>
      <c r="D1595" s="11">
        <v>0</v>
      </c>
      <c r="E1595" s="7" t="s">
        <v>5531</v>
      </c>
      <c r="F1595" s="9" t="s">
        <v>21817</v>
      </c>
      <c r="G1595" s="9" t="str">
        <f>IFERROR(
  IF(TRIM(Table22[[#This Row],[STARS]])="", "Unknown",
    TRIM(MID(Table22[[#This Row],[STARS]], FIND("Stars:", Table22[[#This Row],[STARS]]) + 6, LEN(Table22[[#This Row],[STARS]])))
  ),
"Unknown")</f>
        <v xml:space="preserve">
Camila Mendes, 
Maya Hawke, 
Rish Shah, 
Talia Ryder
</v>
      </c>
      <c r="H1595" s="9">
        <v>0</v>
      </c>
      <c r="I1595" s="9">
        <v>0</v>
      </c>
      <c r="J1595" s="9">
        <v>0</v>
      </c>
    </row>
    <row r="1596" spans="1:10" x14ac:dyDescent="0.3">
      <c r="A1596" s="8" t="s">
        <v>5533</v>
      </c>
      <c r="B1596" s="9" t="s">
        <v>19677</v>
      </c>
      <c r="C1596" s="8" t="s">
        <v>120</v>
      </c>
      <c r="D1596" s="10">
        <v>6</v>
      </c>
      <c r="E1596" s="8" t="s">
        <v>5534</v>
      </c>
      <c r="F1596" s="9" t="s">
        <v>21816</v>
      </c>
      <c r="G1596" s="9" t="str">
        <f>IFERROR(
  IF(TRIM(Table22[[#This Row],[STARS]])="", "Unknown",
    TRIM(MID(Table22[[#This Row],[STARS]], FIND("Stars:", Table22[[#This Row],[STARS]]) + 6, LEN(Table22[[#This Row],[STARS]])))
  ),
"Unknown")</f>
        <v xml:space="preserve">
Henry Golding, 
William Do, 
David Tran, 
Lam Anh Dao
</v>
      </c>
      <c r="H1596" s="9">
        <v>1621</v>
      </c>
      <c r="I1596" s="9">
        <v>85</v>
      </c>
      <c r="J1596" s="9">
        <v>0</v>
      </c>
    </row>
    <row r="1597" spans="1:10" x14ac:dyDescent="0.3">
      <c r="A1597" s="7" t="s">
        <v>5536</v>
      </c>
      <c r="B1597" s="9" t="s">
        <v>19693</v>
      </c>
      <c r="C1597" s="7" t="s">
        <v>524</v>
      </c>
      <c r="D1597" s="11">
        <v>7.5</v>
      </c>
      <c r="E1597" s="7" t="s">
        <v>5537</v>
      </c>
      <c r="F1597" s="9" t="s">
        <v>21815</v>
      </c>
      <c r="G1597" s="9" t="str">
        <f>IFERROR(
  IF(TRIM(Table22[[#This Row],[STARS]])="", "Unknown",
    TRIM(MID(Table22[[#This Row],[STARS]], FIND("Stars:", Table22[[#This Row],[STARS]]) + 6, LEN(Table22[[#This Row],[STARS]])))
  ),
"Unknown")</f>
        <v xml:space="preserve">
Antonio de la Torre, 
Chino DarÃ­n, 
Alfonso Tort, 
CÃ©sar Troncoso
</v>
      </c>
      <c r="H1597" s="9">
        <v>9150</v>
      </c>
      <c r="I1597" s="9">
        <v>122</v>
      </c>
      <c r="J1597" s="9">
        <v>0</v>
      </c>
    </row>
    <row r="1598" spans="1:10" x14ac:dyDescent="0.3">
      <c r="A1598" s="8" t="s">
        <v>5539</v>
      </c>
      <c r="B1598" s="9" t="s">
        <v>19682</v>
      </c>
      <c r="C1598" s="8" t="s">
        <v>1815</v>
      </c>
      <c r="D1598" s="10">
        <v>7.9</v>
      </c>
      <c r="E1598" s="8" t="s">
        <v>5540</v>
      </c>
      <c r="F1598" s="9" t="s">
        <v>1894</v>
      </c>
      <c r="G1598" s="9" t="str">
        <f>IFERROR(
  IF(TRIM(Table22[[#This Row],[STARS]])="", "Unknown",
    TRIM(MID(Table22[[#This Row],[STARS]], FIND("Stars:", Table22[[#This Row],[STARS]]) + 6, LEN(Table22[[#This Row],[STARS]])))
  ),
"Unknown")</f>
        <v xml:space="preserve">
Alicia von Rittberg, 
Mala Emde, 
Nina Gummich, 
Maximilian Meyer-Bretschneider
</v>
      </c>
      <c r="H1598" s="9">
        <v>2873</v>
      </c>
      <c r="I1598" s="9">
        <v>45</v>
      </c>
      <c r="J1598" s="9">
        <v>0</v>
      </c>
    </row>
    <row r="1599" spans="1:10" x14ac:dyDescent="0.3">
      <c r="A1599" s="7" t="s">
        <v>5542</v>
      </c>
      <c r="B1599" s="9" t="s">
        <v>19675</v>
      </c>
      <c r="C1599" s="7" t="s">
        <v>68</v>
      </c>
      <c r="D1599" s="11">
        <v>7.9</v>
      </c>
      <c r="E1599" s="7" t="s">
        <v>5543</v>
      </c>
      <c r="F1599" s="9" t="s">
        <v>1894</v>
      </c>
      <c r="G1599" s="9" t="str">
        <f>IFERROR(
  IF(TRIM(Table22[[#This Row],[STARS]])="", "Unknown",
    TRIM(MID(Table22[[#This Row],[STARS]], FIND("Stars:", Table22[[#This Row],[STARS]]) + 6, LEN(Table22[[#This Row],[STARS]])))
  ),
"Unknown")</f>
        <v xml:space="preserve">
Vachirawit Chivaaree, 
Metawin Opas-Iamkajorn, 
Chinnarat Siriphongchawalit, 
Sivakorn Lertchoochot
</v>
      </c>
      <c r="H1599" s="9">
        <v>1276</v>
      </c>
      <c r="I1599" s="9">
        <v>50</v>
      </c>
      <c r="J1599" s="9">
        <v>0</v>
      </c>
    </row>
    <row r="1600" spans="1:10" x14ac:dyDescent="0.3">
      <c r="A1600" s="8" t="s">
        <v>5545</v>
      </c>
      <c r="B1600" s="9" t="s">
        <v>19675</v>
      </c>
      <c r="C1600" s="8" t="s">
        <v>3439</v>
      </c>
      <c r="D1600" s="10">
        <v>5.6</v>
      </c>
      <c r="E1600" s="8" t="s">
        <v>5546</v>
      </c>
      <c r="F1600" s="9" t="s">
        <v>1894</v>
      </c>
      <c r="G1600" s="9" t="str">
        <f>IFERROR(
  IF(TRIM(Table22[[#This Row],[STARS]])="", "Unknown",
    TRIM(MID(Table22[[#This Row],[STARS]], FIND("Stars:", Table22[[#This Row],[STARS]]) + 6, LEN(Table22[[#This Row],[STARS]])))
  ),
"Unknown")</f>
        <v xml:space="preserve">
Antonia Fotaras, 
Giorgio Belli, 
Gloria Carovana, 
Giandomenico Cupaiuolo
</v>
      </c>
      <c r="H1600" s="9">
        <v>2533</v>
      </c>
      <c r="I1600" s="9">
        <v>43</v>
      </c>
      <c r="J1600" s="9">
        <v>0</v>
      </c>
    </row>
    <row r="1601" spans="1:10" x14ac:dyDescent="0.3">
      <c r="A1601" s="7" t="s">
        <v>5548</v>
      </c>
      <c r="B1601" s="9" t="s">
        <v>19760</v>
      </c>
      <c r="C1601" s="7" t="s">
        <v>47</v>
      </c>
      <c r="D1601" s="11">
        <v>0</v>
      </c>
      <c r="E1601" s="7" t="s">
        <v>5549</v>
      </c>
      <c r="F1601" s="9" t="s">
        <v>21205</v>
      </c>
      <c r="G1601" s="9" t="str">
        <f>IFERROR(
  IF(TRIM(Table22[[#This Row],[STARS]])="", "Unknown",
    TRIM(MID(Table22[[#This Row],[STARS]], FIND("Stars:", Table22[[#This Row],[STARS]]) + 6, LEN(Table22[[#This Row],[STARS]])))
  ),
"Unknown")</f>
        <v xml:space="preserve">
Tyler Perry, 
Gabrielle Dennis, 
Brendan O'Carroll, 
Cassi Davis
</v>
      </c>
      <c r="H1601" s="9">
        <v>0</v>
      </c>
      <c r="I1601" s="9">
        <v>0</v>
      </c>
      <c r="J1601" s="9">
        <v>0</v>
      </c>
    </row>
    <row r="1602" spans="1:10" x14ac:dyDescent="0.3">
      <c r="A1602" s="8" t="s">
        <v>5551</v>
      </c>
      <c r="B1602" s="9" t="s">
        <v>19693</v>
      </c>
      <c r="C1602" s="8" t="s">
        <v>3225</v>
      </c>
      <c r="D1602" s="10">
        <v>6.9</v>
      </c>
      <c r="E1602" s="8" t="s">
        <v>5552</v>
      </c>
      <c r="F1602" s="9" t="s">
        <v>1894</v>
      </c>
      <c r="G1602" s="9" t="str">
        <f>IFERROR(
  IF(TRIM(Table22[[#This Row],[STARS]])="", "Unknown",
    TRIM(MID(Table22[[#This Row],[STARS]], FIND("Stars:", Table22[[#This Row],[STARS]]) + 6, LEN(Table22[[#This Row],[STARS]])))
  ),
"Unknown")</f>
        <v xml:space="preserve">
Billy Honsal, 
Braden Brawner, 
Mike Downey, 
John Gordon
</v>
      </c>
      <c r="H1602" s="9">
        <v>2771</v>
      </c>
      <c r="I1602" s="9">
        <v>43</v>
      </c>
      <c r="J1602" s="9">
        <v>0</v>
      </c>
    </row>
    <row r="1603" spans="1:10" x14ac:dyDescent="0.3">
      <c r="A1603" s="7" t="s">
        <v>5554</v>
      </c>
      <c r="B1603" s="9" t="s">
        <v>19757</v>
      </c>
      <c r="C1603" s="7" t="s">
        <v>263</v>
      </c>
      <c r="D1603" s="11">
        <v>7.5</v>
      </c>
      <c r="E1603" s="7" t="s">
        <v>5555</v>
      </c>
      <c r="F1603" s="9" t="s">
        <v>21814</v>
      </c>
      <c r="G1603" s="9" t="str">
        <f>IFERROR(
  IF(TRIM(Table22[[#This Row],[STARS]])="", "Unknown",
    TRIM(MID(Table22[[#This Row],[STARS]], FIND("Stars:", Table22[[#This Row],[STARS]]) + 6, LEN(Table22[[#This Row],[STARS]])))
  ),
"Unknown")</f>
        <v xml:space="preserve">
Jackie Chan, 
Siu-Tin Yuen, 
Jang-Lee Hwang, 
Dean Shek
</v>
      </c>
      <c r="H1603" s="9">
        <v>38076</v>
      </c>
      <c r="I1603" s="9">
        <v>111</v>
      </c>
      <c r="J1603" s="9">
        <v>0</v>
      </c>
    </row>
    <row r="1604" spans="1:10" x14ac:dyDescent="0.3">
      <c r="A1604" s="8" t="s">
        <v>5557</v>
      </c>
      <c r="B1604" s="9" t="s">
        <v>19672</v>
      </c>
      <c r="C1604" s="8" t="s">
        <v>1975</v>
      </c>
      <c r="D1604" s="10">
        <v>0</v>
      </c>
      <c r="E1604" s="8" t="s">
        <v>5558</v>
      </c>
      <c r="F1604" s="9" t="s">
        <v>21813</v>
      </c>
      <c r="G1604" s="9" t="str">
        <f>IFERROR(
  IF(TRIM(Table22[[#This Row],[STARS]])="", "Unknown",
    TRIM(MID(Table22[[#This Row],[STARS]], FIND("Stars:", Table22[[#This Row],[STARS]]) + 6, LEN(Table22[[#This Row],[STARS]])))
  ),
"Unknown")</f>
        <v xml:space="preserve">
Sarah Dugdale, 
Kayla Heller, 
Sydney Park, 
ThÃ©odore Pellerin
</v>
      </c>
      <c r="H1604" s="9">
        <v>0</v>
      </c>
      <c r="I1604" s="9">
        <v>0</v>
      </c>
      <c r="J1604" s="9">
        <v>0</v>
      </c>
    </row>
    <row r="1605" spans="1:10" x14ac:dyDescent="0.3">
      <c r="A1605" s="7" t="s">
        <v>5560</v>
      </c>
      <c r="B1605" s="9" t="s">
        <v>19693</v>
      </c>
      <c r="C1605" s="7" t="s">
        <v>15</v>
      </c>
      <c r="D1605" s="11">
        <v>7.2</v>
      </c>
      <c r="E1605" s="7" t="s">
        <v>5561</v>
      </c>
      <c r="F1605" s="9" t="s">
        <v>1894</v>
      </c>
      <c r="G1605" s="9" t="str">
        <f>IFERROR(
  IF(TRIM(Table22[[#This Row],[STARS]])="", "Unknown",
    TRIM(MID(Table22[[#This Row],[STARS]], FIND("Stars:", Table22[[#This Row],[STARS]]) + 6, LEN(Table22[[#This Row],[STARS]])))
  ),
"Unknown")</f>
        <v xml:space="preserve">
James McAvoy, 
Nicholas Hoult, 
John Boyega, 
Ben Kingsley
</v>
      </c>
      <c r="H1605" s="9">
        <v>5587</v>
      </c>
      <c r="I1605" s="9">
        <v>204</v>
      </c>
      <c r="J1605" s="9">
        <v>0</v>
      </c>
    </row>
    <row r="1606" spans="1:10" x14ac:dyDescent="0.3">
      <c r="A1606" s="8" t="s">
        <v>5563</v>
      </c>
      <c r="B1606" s="9" t="s">
        <v>19829</v>
      </c>
      <c r="C1606" s="8" t="s">
        <v>665</v>
      </c>
      <c r="D1606" s="10">
        <v>0</v>
      </c>
      <c r="E1606" s="8" t="s">
        <v>5564</v>
      </c>
      <c r="F1606" s="9" t="s">
        <v>22208</v>
      </c>
      <c r="G1606" s="9" t="str">
        <f>IFERROR(
  IF(TRIM(Table22[[#This Row],[STARS]])="", "Unknown",
    TRIM(MID(Table22[[#This Row],[STARS]], FIND("Stars:", Table22[[#This Row],[STARS]]) + 6, LEN(Table22[[#This Row],[STARS]])))
  ),
"Unknown")</f>
        <v>Unknown</v>
      </c>
      <c r="H1606" s="9">
        <v>0</v>
      </c>
      <c r="I1606" s="9">
        <v>0</v>
      </c>
      <c r="J1606" s="9">
        <v>0</v>
      </c>
    </row>
    <row r="1607" spans="1:10" x14ac:dyDescent="0.3">
      <c r="A1607" s="7" t="s">
        <v>5566</v>
      </c>
      <c r="B1607" s="9" t="s">
        <v>19688</v>
      </c>
      <c r="C1607" s="7" t="s">
        <v>482</v>
      </c>
      <c r="D1607" s="11">
        <v>7.1</v>
      </c>
      <c r="E1607" s="7" t="s">
        <v>5567</v>
      </c>
      <c r="F1607" s="9" t="s">
        <v>21812</v>
      </c>
      <c r="G1607" s="9" t="str">
        <f>IFERROR(
  IF(TRIM(Table22[[#This Row],[STARS]])="", "Unknown",
    TRIM(MID(Table22[[#This Row],[STARS]], FIND("Stars:", Table22[[#This Row],[STARS]]) + 6, LEN(Table22[[#This Row],[STARS]])))
  ),
"Unknown")</f>
        <v xml:space="preserve">
Oliver Masucci, 
Thomas M. KÃ¶ppl, 
Marc-Marvin Israel, 
David Gebigke
</v>
      </c>
      <c r="H1607" s="9">
        <v>43083</v>
      </c>
      <c r="I1607" s="9">
        <v>116</v>
      </c>
      <c r="J1607" s="9">
        <v>0</v>
      </c>
    </row>
    <row r="1608" spans="1:10" x14ac:dyDescent="0.3">
      <c r="A1608" s="8" t="s">
        <v>5569</v>
      </c>
      <c r="B1608" s="9" t="s">
        <v>19693</v>
      </c>
      <c r="C1608" s="8" t="s">
        <v>3088</v>
      </c>
      <c r="D1608" s="10">
        <v>7</v>
      </c>
      <c r="E1608" s="8" t="s">
        <v>5570</v>
      </c>
      <c r="F1608" s="9" t="s">
        <v>21811</v>
      </c>
      <c r="G1608" s="9" t="str">
        <f>IFERROR(
  IF(TRIM(Table22[[#This Row],[STARS]])="", "Unknown",
    TRIM(MID(Table22[[#This Row],[STARS]], FIND("Stars:", Table22[[#This Row],[STARS]]) + 6, LEN(Table22[[#This Row],[STARS]])))
  ),
"Unknown")</f>
        <v xml:space="preserve">
Kurt Russell, 
Darby Camp, 
Judah Lewis, 
Oliver Hudson
</v>
      </c>
      <c r="H1608" s="9">
        <v>63607</v>
      </c>
      <c r="I1608" s="9">
        <v>104</v>
      </c>
      <c r="J1608" s="9">
        <v>0</v>
      </c>
    </row>
    <row r="1609" spans="1:10" x14ac:dyDescent="0.3">
      <c r="A1609" s="7" t="s">
        <v>5572</v>
      </c>
      <c r="B1609" s="9" t="s">
        <v>19672</v>
      </c>
      <c r="C1609" s="7" t="s">
        <v>1487</v>
      </c>
      <c r="D1609" s="11">
        <v>6.4</v>
      </c>
      <c r="E1609" s="7" t="s">
        <v>5573</v>
      </c>
      <c r="F1609" s="9" t="s">
        <v>1894</v>
      </c>
      <c r="G1609" s="9" t="str">
        <f>IFERROR(
  IF(TRIM(Table22[[#This Row],[STARS]])="", "Unknown",
    TRIM(MID(Table22[[#This Row],[STARS]], FIND("Stars:", Table22[[#This Row],[STARS]]) + 6, LEN(Table22[[#This Row],[STARS]])))
  ),
"Unknown")</f>
        <v xml:space="preserve">
Shelley Murphy, 
Anne Hawley, 
Dick Ellis, 
Martin Leppo
</v>
      </c>
      <c r="H1609" s="9">
        <v>3443</v>
      </c>
      <c r="I1609" s="9">
        <v>210</v>
      </c>
      <c r="J1609" s="9">
        <v>0</v>
      </c>
    </row>
    <row r="1610" spans="1:10" x14ac:dyDescent="0.3">
      <c r="A1610" s="8" t="s">
        <v>5575</v>
      </c>
      <c r="B1610" s="9" t="s">
        <v>19677</v>
      </c>
      <c r="C1610" s="8" t="s">
        <v>109</v>
      </c>
      <c r="D1610" s="10">
        <v>6.2</v>
      </c>
      <c r="E1610" s="8" t="s">
        <v>5576</v>
      </c>
      <c r="F1610" s="9" t="s">
        <v>21810</v>
      </c>
      <c r="G1610" s="9" t="str">
        <f>IFERROR(
  IF(TRIM(Table22[[#This Row],[STARS]])="", "Unknown",
    TRIM(MID(Table22[[#This Row],[STARS]], FIND("Stars:", Table22[[#This Row],[STARS]]) + 6, LEN(Table22[[#This Row],[STARS]])))
  ),
"Unknown")</f>
        <v xml:space="preserve">
Abimana Aryasatya, 
Tara Basro, 
Bront Palarae, 
Ario Bayu
</v>
      </c>
      <c r="H1610" s="9">
        <v>4153</v>
      </c>
      <c r="I1610" s="9">
        <v>123</v>
      </c>
      <c r="J1610" s="9">
        <v>0</v>
      </c>
    </row>
    <row r="1611" spans="1:10" x14ac:dyDescent="0.3">
      <c r="A1611" s="7" t="s">
        <v>5578</v>
      </c>
      <c r="B1611" s="9" t="s">
        <v>19734</v>
      </c>
      <c r="C1611" s="7" t="s">
        <v>4706</v>
      </c>
      <c r="D1611" s="11">
        <v>7.9</v>
      </c>
      <c r="E1611" s="7" t="s">
        <v>5579</v>
      </c>
      <c r="F1611" s="9" t="s">
        <v>1894</v>
      </c>
      <c r="G1611" s="9" t="str">
        <f>IFERROR(
  IF(TRIM(Table22[[#This Row],[STARS]])="", "Unknown",
    TRIM(MID(Table22[[#This Row],[STARS]], FIND("Stars:", Table22[[#This Row],[STARS]]) + 6, LEN(Table22[[#This Row],[STARS]])))
  ),
"Unknown")</f>
        <v xml:space="preserve">
Rebecca Forstadt, 
Megan Hollingshead, 
John Snyder, 
SÃ´ichirÃ´ Hoshi
</v>
      </c>
      <c r="H1611" s="9">
        <v>5045</v>
      </c>
      <c r="I1611" s="9">
        <v>24</v>
      </c>
      <c r="J1611" s="9">
        <v>0</v>
      </c>
    </row>
    <row r="1612" spans="1:10" x14ac:dyDescent="0.3">
      <c r="A1612" s="8" t="s">
        <v>5581</v>
      </c>
      <c r="B1612" s="9" t="s">
        <v>19829</v>
      </c>
      <c r="C1612" s="8" t="s">
        <v>4411</v>
      </c>
      <c r="D1612" s="10">
        <v>0</v>
      </c>
      <c r="E1612" s="8" t="s">
        <v>5582</v>
      </c>
      <c r="F1612" s="9" t="s">
        <v>21809</v>
      </c>
      <c r="G1612" s="9" t="str">
        <f>IFERROR(
  IF(TRIM(Table22[[#This Row],[STARS]])="", "Unknown",
    TRIM(MID(Table22[[#This Row],[STARS]], FIND("Stars:", Table22[[#This Row],[STARS]]) + 6, LEN(Table22[[#This Row],[STARS]])))
  ),
"Unknown")</f>
        <v xml:space="preserve">
Halle Berry, 
Molly Parker, 
Omari Hardwick, 
John Ortiz
</v>
      </c>
      <c r="H1612" s="9">
        <v>0</v>
      </c>
      <c r="I1612" s="9">
        <v>0</v>
      </c>
      <c r="J1612" s="9">
        <v>0</v>
      </c>
    </row>
    <row r="1613" spans="1:10" x14ac:dyDescent="0.3">
      <c r="A1613" s="7" t="s">
        <v>5584</v>
      </c>
      <c r="B1613" s="9" t="s">
        <v>19693</v>
      </c>
      <c r="C1613" s="7" t="s">
        <v>4590</v>
      </c>
      <c r="D1613" s="11">
        <v>8.3000000000000007</v>
      </c>
      <c r="E1613" s="7" t="s">
        <v>5585</v>
      </c>
      <c r="F1613" s="9" t="s">
        <v>1894</v>
      </c>
      <c r="G1613" s="9" t="str">
        <f>IFERROR(
  IF(TRIM(Table22[[#This Row],[STARS]])="", "Unknown",
    TRIM(MID(Table22[[#This Row],[STARS]], FIND("Stars:", Table22[[#This Row],[STARS]]) + 6, LEN(Table22[[#This Row],[STARS]])))
  ),
"Unknown")</f>
        <v xml:space="preserve">
Jas Patrick, 
Ronny Chieng, 
Jake Green, 
Aleks Le
</v>
      </c>
      <c r="H1613" s="9">
        <v>1553</v>
      </c>
      <c r="I1613" s="9">
        <v>13</v>
      </c>
      <c r="J1613" s="9">
        <v>0</v>
      </c>
    </row>
    <row r="1614" spans="1:10" x14ac:dyDescent="0.3">
      <c r="A1614" s="8" t="s">
        <v>5587</v>
      </c>
      <c r="B1614" s="9" t="s">
        <v>19675</v>
      </c>
      <c r="C1614" s="8" t="s">
        <v>3225</v>
      </c>
      <c r="D1614" s="10">
        <v>8.1</v>
      </c>
      <c r="E1614" s="8" t="s">
        <v>5588</v>
      </c>
      <c r="F1614" s="9" t="s">
        <v>1894</v>
      </c>
      <c r="G1614" s="9" t="str">
        <f>IFERROR(
  IF(TRIM(Table22[[#This Row],[STARS]])="", "Unknown",
    TRIM(MID(Table22[[#This Row],[STARS]], FIND("Stars:", Table22[[#This Row],[STARS]]) + 6, LEN(Table22[[#This Row],[STARS]])))
  ),
"Unknown")</f>
        <v xml:space="preserve">
William Guirola, 
Wyatt Hinz, 
Rodrigo Alfonso, 
David Alvarado
</v>
      </c>
      <c r="H1614" s="9">
        <v>9411</v>
      </c>
      <c r="I1614" s="9">
        <v>331</v>
      </c>
      <c r="J1614" s="9">
        <v>0</v>
      </c>
    </row>
    <row r="1615" spans="1:10" x14ac:dyDescent="0.3">
      <c r="A1615" s="7" t="s">
        <v>5590</v>
      </c>
      <c r="B1615" s="9" t="s">
        <v>19686</v>
      </c>
      <c r="C1615" s="7" t="s">
        <v>1735</v>
      </c>
      <c r="D1615" s="11">
        <v>7.2</v>
      </c>
      <c r="E1615" s="7" t="s">
        <v>5591</v>
      </c>
      <c r="F1615" s="9" t="s">
        <v>1894</v>
      </c>
      <c r="G1615" s="9" t="str">
        <f>IFERROR(
  IF(TRIM(Table22[[#This Row],[STARS]])="", "Unknown",
    TRIM(MID(Table22[[#This Row],[STARS]], FIND("Stars:", Table22[[#This Row],[STARS]]) + 6, LEN(Table22[[#This Row],[STARS]])))
  ),
"Unknown")</f>
        <v xml:space="preserve">
YÃ»ichi Nakamura, 
Saori Hayami, 
Yumi Uchiyama, 
Kana Hanazawa
</v>
      </c>
      <c r="H1615" s="9">
        <v>2698</v>
      </c>
      <c r="I1615" s="9">
        <v>22</v>
      </c>
      <c r="J1615" s="9">
        <v>0</v>
      </c>
    </row>
    <row r="1616" spans="1:10" x14ac:dyDescent="0.3">
      <c r="A1616" s="8" t="s">
        <v>5593</v>
      </c>
      <c r="B1616" s="9" t="s">
        <v>19693</v>
      </c>
      <c r="C1616" s="8" t="s">
        <v>25</v>
      </c>
      <c r="D1616" s="10">
        <v>5.6</v>
      </c>
      <c r="E1616" s="8" t="s">
        <v>5594</v>
      </c>
      <c r="F1616" s="9" t="s">
        <v>21808</v>
      </c>
      <c r="G1616" s="9" t="str">
        <f>IFERROR(
  IF(TRIM(Table22[[#This Row],[STARS]])="", "Unknown",
    TRIM(MID(Table22[[#This Row],[STARS]], FIND("Stars:", Table22[[#This Row],[STARS]]) + 6, LEN(Table22[[#This Row],[STARS]])))
  ),
"Unknown")</f>
        <v xml:space="preserve">
Demi Lovato, 
Wilmer Valderrama, 
Sia, 
Nia Vardalos
</v>
      </c>
      <c r="H1616" s="9">
        <v>3144</v>
      </c>
      <c r="I1616" s="9">
        <v>85</v>
      </c>
      <c r="J1616" s="9">
        <v>0</v>
      </c>
    </row>
    <row r="1617" spans="1:10" x14ac:dyDescent="0.3">
      <c r="A1617" s="7" t="s">
        <v>5596</v>
      </c>
      <c r="B1617" s="9" t="s">
        <v>19682</v>
      </c>
      <c r="C1617" s="7" t="s">
        <v>2321</v>
      </c>
      <c r="D1617" s="11">
        <v>6</v>
      </c>
      <c r="E1617" s="7" t="s">
        <v>5597</v>
      </c>
      <c r="F1617" s="9" t="s">
        <v>21749</v>
      </c>
      <c r="G1617" s="9" t="str">
        <f>IFERROR(
  IF(TRIM(Table22[[#This Row],[STARS]])="", "Unknown",
    TRIM(MID(Table22[[#This Row],[STARS]], FIND("Stars:", Table22[[#This Row],[STARS]]) + 6, LEN(Table22[[#This Row],[STARS]])))
  ),
"Unknown")</f>
        <v xml:space="preserve">
Bill Milner, 
Maisie Williams, 
Miranda Richardson, 
Rory Kinnear
</v>
      </c>
      <c r="H1617" s="9">
        <v>21589</v>
      </c>
      <c r="I1617" s="9">
        <v>90</v>
      </c>
      <c r="J1617" s="9">
        <v>0</v>
      </c>
    </row>
    <row r="1618" spans="1:10" x14ac:dyDescent="0.3">
      <c r="A1618" s="8" t="s">
        <v>5599</v>
      </c>
      <c r="B1618" s="9" t="s">
        <v>19675</v>
      </c>
      <c r="C1618" s="8" t="s">
        <v>5600</v>
      </c>
      <c r="D1618" s="10">
        <v>9</v>
      </c>
      <c r="E1618" s="8" t="s">
        <v>5601</v>
      </c>
      <c r="F1618" s="9" t="s">
        <v>1894</v>
      </c>
      <c r="G1618" s="9" t="str">
        <f>IFERROR(
  IF(TRIM(Table22[[#This Row],[STARS]])="", "Unknown",
    TRIM(MID(Table22[[#This Row],[STARS]], FIND("Stars:", Table22[[#This Row],[STARS]]) + 6, LEN(Table22[[#This Row],[STARS]])))
  ),
"Unknown")</f>
        <v xml:space="preserve">
David Attenborough, 
Max Hughes
</v>
      </c>
      <c r="H1618" s="9">
        <v>28445</v>
      </c>
      <c r="I1618" s="9">
        <v>83</v>
      </c>
      <c r="J1618" s="9">
        <v>0</v>
      </c>
    </row>
    <row r="1619" spans="1:10" x14ac:dyDescent="0.3">
      <c r="A1619" s="7" t="s">
        <v>5603</v>
      </c>
      <c r="B1619" s="9" t="s">
        <v>19760</v>
      </c>
      <c r="C1619" s="7" t="s">
        <v>15</v>
      </c>
      <c r="D1619" s="11">
        <v>0</v>
      </c>
      <c r="E1619" s="7" t="s">
        <v>5604</v>
      </c>
      <c r="F1619" s="9" t="s">
        <v>1894</v>
      </c>
      <c r="G1619" s="9" t="str">
        <f>IFERROR(
  IF(TRIM(Table22[[#This Row],[STARS]])="", "Unknown",
    TRIM(MID(Table22[[#This Row],[STARS]], FIND("Stars:", Table22[[#This Row],[STARS]]) + 6, LEN(Table22[[#This Row],[STARS]])))
  ),
"Unknown")</f>
        <v>Unknown</v>
      </c>
      <c r="H1619" s="9">
        <v>0</v>
      </c>
      <c r="I1619" s="9">
        <v>0</v>
      </c>
      <c r="J1619" s="9">
        <v>0</v>
      </c>
    </row>
    <row r="1620" spans="1:10" x14ac:dyDescent="0.3">
      <c r="A1620" s="8" t="s">
        <v>5605</v>
      </c>
      <c r="B1620" s="9" t="s">
        <v>19705</v>
      </c>
      <c r="C1620" s="8" t="s">
        <v>34</v>
      </c>
      <c r="D1620" s="10">
        <v>4.5999999999999996</v>
      </c>
      <c r="E1620" s="8" t="s">
        <v>5606</v>
      </c>
      <c r="F1620" s="9" t="s">
        <v>21085</v>
      </c>
      <c r="G1620" s="9" t="str">
        <f>IFERROR(
  IF(TRIM(Table22[[#This Row],[STARS]])="", "Unknown",
    TRIM(MID(Table22[[#This Row],[STARS]], FIND("Stars:", Table22[[#This Row],[STARS]]) + 6, LEN(Table22[[#This Row],[STARS]])))
  ),
"Unknown")</f>
        <v xml:space="preserve">
50 Cent, 
Robert De Niro, 
Forest Whitaker, 
Malcolm Goodwin
</v>
      </c>
      <c r="H1620" s="9">
        <v>9949</v>
      </c>
      <c r="I1620" s="9">
        <v>96</v>
      </c>
      <c r="J1620" s="9">
        <v>0</v>
      </c>
    </row>
    <row r="1621" spans="1:10" x14ac:dyDescent="0.3">
      <c r="A1621" s="7" t="s">
        <v>5608</v>
      </c>
      <c r="B1621" s="9" t="s">
        <v>19684</v>
      </c>
      <c r="C1621" s="7" t="s">
        <v>1866</v>
      </c>
      <c r="D1621" s="11">
        <v>6.7</v>
      </c>
      <c r="E1621" s="7" t="s">
        <v>5609</v>
      </c>
      <c r="F1621" s="9" t="s">
        <v>21807</v>
      </c>
      <c r="G1621" s="9" t="str">
        <f>IFERROR(
  IF(TRIM(Table22[[#This Row],[STARS]])="", "Unknown",
    TRIM(MID(Table22[[#This Row],[STARS]], FIND("Stars:", Table22[[#This Row],[STARS]]) + 6, LEN(Table22[[#This Row],[STARS]])))
  ),
"Unknown")</f>
        <v xml:space="preserve">
Daekyum Ahn, 
Do-bin Baek, 
Seung-Hoon Choi, 
Sung-Wook Eo
</v>
      </c>
      <c r="H1621" s="9">
        <v>6508</v>
      </c>
      <c r="I1621" s="9">
        <v>136</v>
      </c>
      <c r="J1621" s="9">
        <v>0</v>
      </c>
    </row>
    <row r="1622" spans="1:10" x14ac:dyDescent="0.3">
      <c r="A1622" s="8" t="s">
        <v>5611</v>
      </c>
      <c r="B1622" s="9" t="s">
        <v>19693</v>
      </c>
      <c r="C1622" s="8" t="s">
        <v>2132</v>
      </c>
      <c r="D1622" s="10">
        <v>7.2</v>
      </c>
      <c r="E1622" s="8" t="s">
        <v>5612</v>
      </c>
      <c r="F1622" s="9" t="s">
        <v>1894</v>
      </c>
      <c r="G1622" s="9" t="str">
        <f>IFERROR(
  IF(TRIM(Table22[[#This Row],[STARS]])="", "Unknown",
    TRIM(MID(Table22[[#This Row],[STARS]], FIND("Stars:", Table22[[#This Row],[STARS]]) + 6, LEN(Table22[[#This Row],[STARS]])))
  ),
"Unknown")</f>
        <v xml:space="preserve">
Hiroaki Hirata, 
Hiroki Touchi, 
Asami Seto, 
Johnny Yong Bosch
</v>
      </c>
      <c r="H1622" s="9">
        <v>4285</v>
      </c>
      <c r="I1622" s="9">
        <v>25</v>
      </c>
      <c r="J1622" s="9">
        <v>0</v>
      </c>
    </row>
    <row r="1623" spans="1:10" x14ac:dyDescent="0.3">
      <c r="A1623" s="7" t="s">
        <v>5614</v>
      </c>
      <c r="B1623" s="9" t="s">
        <v>19686</v>
      </c>
      <c r="C1623" s="7" t="s">
        <v>5615</v>
      </c>
      <c r="D1623" s="11">
        <v>7.1</v>
      </c>
      <c r="E1623" s="7" t="s">
        <v>5616</v>
      </c>
      <c r="F1623" s="9" t="s">
        <v>21806</v>
      </c>
      <c r="G1623" s="9" t="str">
        <f>IFERROR(
  IF(TRIM(Table22[[#This Row],[STARS]])="", "Unknown",
    TRIM(MID(Table22[[#This Row],[STARS]], FIND("Stars:", Table22[[#This Row],[STARS]]) + 6, LEN(Table22[[#This Row],[STARS]])))
  ),
"Unknown")</f>
        <v xml:space="preserve">
Gethin Anthony, 
Frederikke Dahl Hansen, 
Sebastian Armesto, 
Olivia Grant
</v>
      </c>
      <c r="H1623" s="9">
        <v>12623</v>
      </c>
      <c r="I1623" s="9">
        <v>98</v>
      </c>
      <c r="J1623" s="9">
        <v>0</v>
      </c>
    </row>
    <row r="1624" spans="1:10" x14ac:dyDescent="0.3">
      <c r="A1624" s="8" t="s">
        <v>5618</v>
      </c>
      <c r="B1624" s="9" t="s">
        <v>19817</v>
      </c>
      <c r="C1624" s="8" t="s">
        <v>86</v>
      </c>
      <c r="D1624" s="10">
        <v>7.5</v>
      </c>
      <c r="E1624" s="8" t="s">
        <v>5619</v>
      </c>
      <c r="F1624" s="9" t="s">
        <v>1894</v>
      </c>
      <c r="G1624" s="9" t="str">
        <f>IFERROR(
  IF(TRIM(Table22[[#This Row],[STARS]])="", "Unknown",
    TRIM(MID(Table22[[#This Row],[STARS]], FIND("Stars:", Table22[[#This Row],[STARS]]) + 6, LEN(Table22[[#This Row],[STARS]])))
  ),
"Unknown")</f>
        <v xml:space="preserve">
Shiri Appleby, 
Kristoffer Polaha, 
Britt Robertson, 
Kerr Smith
</v>
      </c>
      <c r="H1624" s="9">
        <v>14088</v>
      </c>
      <c r="I1624" s="9">
        <v>60</v>
      </c>
      <c r="J1624" s="9">
        <v>0</v>
      </c>
    </row>
    <row r="1625" spans="1:10" x14ac:dyDescent="0.3">
      <c r="A1625" s="7" t="s">
        <v>5621</v>
      </c>
      <c r="B1625" s="9" t="s">
        <v>19675</v>
      </c>
      <c r="C1625" s="7" t="s">
        <v>3225</v>
      </c>
      <c r="D1625" s="11">
        <v>7.1</v>
      </c>
      <c r="E1625" s="7" t="s">
        <v>5622</v>
      </c>
      <c r="F1625" s="9" t="s">
        <v>1894</v>
      </c>
      <c r="G1625" s="9" t="str">
        <f>IFERROR(
  IF(TRIM(Table22[[#This Row],[STARS]])="", "Unknown",
    TRIM(MID(Table22[[#This Row],[STARS]], FIND("Stars:", Table22[[#This Row],[STARS]]) + 6, LEN(Table22[[#This Row],[STARS]])))
  ),
"Unknown")</f>
        <v xml:space="preserve">
Michael Reiter, 
Annie Farmer, 
Shawna Rivera, 
Alan Dershowitz
</v>
      </c>
      <c r="H1625" s="9">
        <v>19935</v>
      </c>
      <c r="I1625" s="9">
        <v>227</v>
      </c>
      <c r="J1625" s="9">
        <v>0</v>
      </c>
    </row>
    <row r="1626" spans="1:10" x14ac:dyDescent="0.3">
      <c r="A1626" s="8" t="s">
        <v>5624</v>
      </c>
      <c r="B1626" s="9" t="s">
        <v>19675</v>
      </c>
      <c r="C1626" s="8" t="s">
        <v>81</v>
      </c>
      <c r="D1626" s="10">
        <v>6.6</v>
      </c>
      <c r="E1626" s="8" t="s">
        <v>5625</v>
      </c>
      <c r="F1626" s="9" t="s">
        <v>1894</v>
      </c>
      <c r="G1626" s="9" t="str">
        <f>IFERROR(
  IF(TRIM(Table22[[#This Row],[STARS]])="", "Unknown",
    TRIM(MID(Table22[[#This Row],[STARS]], FIND("Stars:", Table22[[#This Row],[STARS]]) + 6, LEN(Table22[[#This Row],[STARS]])))
  ),
"Unknown")</f>
        <v xml:space="preserve">
Luis Tosar, 
Marta Belmonte, 
Guillermo Toledo, 
Carlos Blanco
</v>
      </c>
      <c r="H1626" s="9">
        <v>3498</v>
      </c>
      <c r="I1626" s="9">
        <v>316</v>
      </c>
      <c r="J1626" s="9">
        <v>0</v>
      </c>
    </row>
    <row r="1627" spans="1:10" x14ac:dyDescent="0.3">
      <c r="A1627" s="7" t="s">
        <v>5627</v>
      </c>
      <c r="B1627" s="9" t="s">
        <v>19677</v>
      </c>
      <c r="C1627" s="7" t="s">
        <v>191</v>
      </c>
      <c r="D1627" s="11">
        <v>8.3000000000000007</v>
      </c>
      <c r="E1627" s="7" t="s">
        <v>5628</v>
      </c>
      <c r="F1627" s="9" t="s">
        <v>1894</v>
      </c>
      <c r="G1627" s="9" t="str">
        <f>IFERROR(
  IF(TRIM(Table22[[#This Row],[STARS]])="", "Unknown",
    TRIM(MID(Table22[[#This Row],[STARS]], FIND("Stars:", Table22[[#This Row],[STARS]]) + 6, LEN(Table22[[#This Row],[STARS]])))
  ),
"Unknown")</f>
        <v xml:space="preserve">
Yang Se-Jong, 
Woo Do-Hwan, 
Jang Hyuk, 
Seol-Hyun Kim
</v>
      </c>
      <c r="H1627" s="9">
        <v>1414</v>
      </c>
      <c r="I1627" s="9">
        <v>80</v>
      </c>
      <c r="J1627" s="9">
        <v>0</v>
      </c>
    </row>
    <row r="1628" spans="1:10" x14ac:dyDescent="0.3">
      <c r="A1628" s="8" t="s">
        <v>5630</v>
      </c>
      <c r="B1628" s="9" t="s">
        <v>19684</v>
      </c>
      <c r="C1628" s="8" t="s">
        <v>113</v>
      </c>
      <c r="D1628" s="10">
        <v>5.6</v>
      </c>
      <c r="E1628" s="8" t="s">
        <v>5631</v>
      </c>
      <c r="F1628" s="9" t="s">
        <v>21805</v>
      </c>
      <c r="G1628" s="9" t="str">
        <f>IFERROR(
  IF(TRIM(Table22[[#This Row],[STARS]])="", "Unknown",
    TRIM(MID(Table22[[#This Row],[STARS]], FIND("Stars:", Table22[[#This Row],[STARS]]) + 6, LEN(Table22[[#This Row],[STARS]])))
  ),
"Unknown")</f>
        <v xml:space="preserve">
Garrett Clayton, 
Christian Slater, 
Molly Ringwald, 
James Kelley
</v>
      </c>
      <c r="H1628" s="9">
        <v>8572</v>
      </c>
      <c r="I1628" s="9">
        <v>91</v>
      </c>
      <c r="J1628" s="9" t="s">
        <v>2820</v>
      </c>
    </row>
    <row r="1629" spans="1:10" x14ac:dyDescent="0.3">
      <c r="A1629" s="7" t="s">
        <v>5633</v>
      </c>
      <c r="B1629" s="9" t="s">
        <v>19672</v>
      </c>
      <c r="C1629" s="7" t="s">
        <v>86</v>
      </c>
      <c r="D1629" s="11">
        <v>9.1999999999999993</v>
      </c>
      <c r="E1629" s="7" t="s">
        <v>5634</v>
      </c>
      <c r="F1629" s="9" t="s">
        <v>1894</v>
      </c>
      <c r="G1629" s="9" t="str">
        <f>IFERROR(
  IF(TRIM(Table22[[#This Row],[STARS]])="", "Unknown",
    TRIM(MID(Table22[[#This Row],[STARS]], FIND("Stars:", Table22[[#This Row],[STARS]]) + 6, LEN(Table22[[#This Row],[STARS]])))
  ),
"Unknown")</f>
        <v xml:space="preserve">
Natsuki Deguchi, 
Eito Kawahara, 
Mahiru Konno, 
Rie Minemura
</v>
      </c>
      <c r="H1629" s="9">
        <v>62</v>
      </c>
      <c r="I1629" s="9">
        <v>0</v>
      </c>
      <c r="J1629" s="9">
        <v>0</v>
      </c>
    </row>
    <row r="1630" spans="1:10" x14ac:dyDescent="0.3">
      <c r="A1630" s="8" t="s">
        <v>5636</v>
      </c>
      <c r="B1630" s="9" t="s">
        <v>19677</v>
      </c>
      <c r="C1630" s="8" t="s">
        <v>5637</v>
      </c>
      <c r="D1630" s="10">
        <v>4.8</v>
      </c>
      <c r="E1630" s="8" t="s">
        <v>5638</v>
      </c>
      <c r="F1630" s="9" t="s">
        <v>21192</v>
      </c>
      <c r="G1630" s="9" t="str">
        <f>IFERROR(
  IF(TRIM(Table22[[#This Row],[STARS]])="", "Unknown",
    TRIM(MID(Table22[[#This Row],[STARS]], FIND("Stars:", Table22[[#This Row],[STARS]]) + 6, LEN(Table22[[#This Row],[STARS]])))
  ),
"Unknown")</f>
        <v xml:space="preserve">
Michael Jai White, 
Luke Goss, 
Randy Couture, 
Madalina Anea
</v>
      </c>
      <c r="H1630" s="9">
        <v>2891</v>
      </c>
      <c r="I1630" s="9">
        <v>92</v>
      </c>
      <c r="J1630" s="9">
        <v>0</v>
      </c>
    </row>
    <row r="1631" spans="1:10" x14ac:dyDescent="0.3">
      <c r="A1631" s="7" t="s">
        <v>5640</v>
      </c>
      <c r="B1631" s="9" t="s">
        <v>19675</v>
      </c>
      <c r="C1631" s="7" t="s">
        <v>661</v>
      </c>
      <c r="D1631" s="11">
        <v>4.5</v>
      </c>
      <c r="E1631" s="7" t="s">
        <v>5641</v>
      </c>
      <c r="F1631" s="9" t="s">
        <v>21072</v>
      </c>
      <c r="G1631" s="9" t="str">
        <f>IFERROR(
  IF(TRIM(Table22[[#This Row],[STARS]])="", "Unknown",
    TRIM(MID(Table22[[#This Row],[STARS]], FIND("Stars:", Table22[[#This Row],[STARS]]) + 6, LEN(Table22[[#This Row],[STARS]])))
  ),
"Unknown")</f>
        <v xml:space="preserve">
Nia Long, 
Omar Epps, 
Stephen Bishop, 
Aubrey Cleland
</v>
      </c>
      <c r="H1631" s="9">
        <v>5257</v>
      </c>
      <c r="I1631" s="9">
        <v>89</v>
      </c>
      <c r="J1631" s="9">
        <v>0</v>
      </c>
    </row>
    <row r="1632" spans="1:10" x14ac:dyDescent="0.3">
      <c r="A1632" s="8" t="s">
        <v>5643</v>
      </c>
      <c r="B1632" s="9" t="s">
        <v>19845</v>
      </c>
      <c r="C1632" s="8" t="s">
        <v>2112</v>
      </c>
      <c r="D1632" s="10">
        <v>0</v>
      </c>
      <c r="E1632" s="8" t="s">
        <v>5645</v>
      </c>
      <c r="F1632" s="9" t="s">
        <v>21804</v>
      </c>
      <c r="G1632" s="9" t="str">
        <f>IFERROR(
  IF(TRIM(Table22[[#This Row],[STARS]])="", "Unknown",
    TRIM(MID(Table22[[#This Row],[STARS]], FIND("Stars:", Table22[[#This Row],[STARS]]) + 6, LEN(Table22[[#This Row],[STARS]])))
  ),
"Unknown")</f>
        <v xml:space="preserve">
Christian Bale, 
Harry Melling
</v>
      </c>
      <c r="H1632" s="9">
        <v>0</v>
      </c>
      <c r="I1632" s="9">
        <v>0</v>
      </c>
      <c r="J1632" s="9">
        <v>0</v>
      </c>
    </row>
    <row r="1633" spans="1:10" x14ac:dyDescent="0.3">
      <c r="A1633" s="7" t="s">
        <v>5647</v>
      </c>
      <c r="B1633" s="9" t="s">
        <v>19693</v>
      </c>
      <c r="C1633" s="7" t="s">
        <v>1679</v>
      </c>
      <c r="D1633" s="11">
        <v>7</v>
      </c>
      <c r="E1633" s="7" t="s">
        <v>5648</v>
      </c>
      <c r="F1633" s="9" t="s">
        <v>21803</v>
      </c>
      <c r="G1633" s="9" t="str">
        <f>IFERROR(
  IF(TRIM(Table22[[#This Row],[STARS]])="", "Unknown",
    TRIM(MID(Table22[[#This Row],[STARS]], FIND("Stars:", Table22[[#This Row],[STARS]]) + 6, LEN(Table22[[#This Row],[STARS]])))
  ),
"Unknown")</f>
        <v xml:space="preserve">
Rebecca Hall, 
Daniel Dae Kim, 
John Cho, 
Crispin Freeman
</v>
      </c>
      <c r="H1633" s="9">
        <v>13651</v>
      </c>
      <c r="I1633" s="9">
        <v>98</v>
      </c>
      <c r="J1633" s="9" t="s">
        <v>5650</v>
      </c>
    </row>
    <row r="1634" spans="1:10" x14ac:dyDescent="0.3">
      <c r="A1634" s="8" t="s">
        <v>5651</v>
      </c>
      <c r="B1634" s="9" t="s">
        <v>19693</v>
      </c>
      <c r="C1634" s="8" t="s">
        <v>1866</v>
      </c>
      <c r="D1634" s="10">
        <v>6.2</v>
      </c>
      <c r="E1634" s="8" t="s">
        <v>5652</v>
      </c>
      <c r="F1634" s="9" t="s">
        <v>21802</v>
      </c>
      <c r="G1634" s="9" t="str">
        <f>IFERROR(
  IF(TRIM(Table22[[#This Row],[STARS]])="", "Unknown",
    TRIM(MID(Table22[[#This Row],[STARS]], FIND("Stars:", Table22[[#This Row],[STARS]]) + 6, LEN(Table22[[#This Row],[STARS]])))
  ),
"Unknown")</f>
        <v xml:space="preserve">
Kristoffer Joner, 
Ane Dahl Torp, 
Edith Haagenrud-Sande, 
Kathrine Thorborg Johansen
</v>
      </c>
      <c r="H1634" s="9">
        <v>10622</v>
      </c>
      <c r="I1634" s="9">
        <v>106</v>
      </c>
      <c r="J1634" s="9" t="s">
        <v>1872</v>
      </c>
    </row>
    <row r="1635" spans="1:10" x14ac:dyDescent="0.3">
      <c r="A1635" s="7" t="s">
        <v>5654</v>
      </c>
      <c r="B1635" s="9" t="s">
        <v>19674</v>
      </c>
      <c r="C1635" s="7" t="s">
        <v>68</v>
      </c>
      <c r="D1635" s="11">
        <v>6.1</v>
      </c>
      <c r="E1635" s="7" t="s">
        <v>5655</v>
      </c>
      <c r="F1635" s="9" t="s">
        <v>21601</v>
      </c>
      <c r="G1635" s="9" t="str">
        <f>IFERROR(
  IF(TRIM(Table22[[#This Row],[STARS]])="", "Unknown",
    TRIM(MID(Table22[[#This Row],[STARS]], FIND("Stars:", Table22[[#This Row],[STARS]]) + 6, LEN(Table22[[#This Row],[STARS]])))
  ),
"Unknown")</f>
        <v xml:space="preserve">
Olivia Wilde, 
Jake Johnson, 
Anna Kendrick, 
Ron Livingston
</v>
      </c>
      <c r="H1635" s="9">
        <v>56754</v>
      </c>
      <c r="I1635" s="9">
        <v>90</v>
      </c>
      <c r="J1635" s="9" t="s">
        <v>5657</v>
      </c>
    </row>
    <row r="1636" spans="1:10" x14ac:dyDescent="0.3">
      <c r="A1636" s="8" t="s">
        <v>5658</v>
      </c>
      <c r="B1636" s="9" t="s">
        <v>19684</v>
      </c>
      <c r="C1636" s="8" t="s">
        <v>5659</v>
      </c>
      <c r="D1636" s="10">
        <v>4.5999999999999996</v>
      </c>
      <c r="E1636" s="8" t="s">
        <v>5660</v>
      </c>
      <c r="F1636" s="9" t="s">
        <v>21801</v>
      </c>
      <c r="G1636" s="9" t="str">
        <f>IFERROR(
  IF(TRIM(Table22[[#This Row],[STARS]])="", "Unknown",
    TRIM(MID(Table22[[#This Row],[STARS]], FIND("Stars:", Table22[[#This Row],[STARS]]) + 6, LEN(Table22[[#This Row],[STARS]])))
  ),
"Unknown")</f>
        <v xml:space="preserve">
Bruce Willis, 
Mark-Paul Gosselaar, 
Claire Forlani, 
Jenna B. Kelly
</v>
      </c>
      <c r="H1636" s="9">
        <v>8885</v>
      </c>
      <c r="I1636" s="9">
        <v>90</v>
      </c>
      <c r="J1636" s="9">
        <v>0</v>
      </c>
    </row>
    <row r="1637" spans="1:10" x14ac:dyDescent="0.3">
      <c r="A1637" s="7" t="s">
        <v>5662</v>
      </c>
      <c r="B1637" s="9" t="s">
        <v>19672</v>
      </c>
      <c r="C1637" s="7" t="s">
        <v>104</v>
      </c>
      <c r="D1637" s="11">
        <v>6.7</v>
      </c>
      <c r="E1637" s="7" t="s">
        <v>5663</v>
      </c>
      <c r="F1637" s="9" t="s">
        <v>21800</v>
      </c>
      <c r="G1637" s="9" t="str">
        <f>IFERROR(
  IF(TRIM(Table22[[#This Row],[STARS]])="", "Unknown",
    TRIM(MID(Table22[[#This Row],[STARS]], FIND("Stars:", Table22[[#This Row],[STARS]]) + 6, LEN(Table22[[#This Row],[STARS]])))
  ),
"Unknown")</f>
        <v xml:space="preserve">
Jacky Jung, 
Krystal Jung, 
Jang Ki-Yong, 
Chae Soo-bin
</v>
      </c>
      <c r="H1637" s="9">
        <v>1469</v>
      </c>
      <c r="I1637" s="9">
        <v>101</v>
      </c>
      <c r="J1637" s="9">
        <v>0</v>
      </c>
    </row>
    <row r="1638" spans="1:10" x14ac:dyDescent="0.3">
      <c r="A1638" s="8" t="s">
        <v>5665</v>
      </c>
      <c r="B1638" s="9" t="s">
        <v>19675</v>
      </c>
      <c r="C1638" s="8" t="s">
        <v>202</v>
      </c>
      <c r="D1638" s="10">
        <v>6.6</v>
      </c>
      <c r="E1638" s="8" t="s">
        <v>5666</v>
      </c>
      <c r="F1638" s="9" t="s">
        <v>21799</v>
      </c>
      <c r="G1638" s="9" t="str">
        <f>IFERROR(
  IF(TRIM(Table22[[#This Row],[STARS]])="", "Unknown",
    TRIM(MID(Table22[[#This Row],[STARS]], FIND("Stars:", Table22[[#This Row],[STARS]]) + 6, LEN(Table22[[#This Row],[STARS]])))
  ),
"Unknown")</f>
        <v xml:space="preserve">
Stanley Tucci, 
Michael Keaton, 
Amy Ryan, 
Laura Benanti
</v>
      </c>
      <c r="H1638" s="9">
        <v>287</v>
      </c>
      <c r="I1638" s="9">
        <v>118</v>
      </c>
      <c r="J1638" s="9">
        <v>0</v>
      </c>
    </row>
    <row r="1639" spans="1:10" x14ac:dyDescent="0.3">
      <c r="A1639" s="7" t="s">
        <v>5668</v>
      </c>
      <c r="B1639" s="9" t="s">
        <v>19677</v>
      </c>
      <c r="C1639" s="7" t="s">
        <v>1975</v>
      </c>
      <c r="D1639" s="11">
        <v>5.7</v>
      </c>
      <c r="E1639" s="7" t="s">
        <v>5669</v>
      </c>
      <c r="F1639" s="9" t="s">
        <v>20552</v>
      </c>
      <c r="G1639" s="9" t="str">
        <f>IFERROR(
  IF(TRIM(Table22[[#This Row],[STARS]])="", "Unknown",
    TRIM(MID(Table22[[#This Row],[STARS]], FIND("Stars:", Table22[[#This Row],[STARS]]) + 6, LEN(Table22[[#This Row],[STARS]])))
  ),
"Unknown")</f>
        <v xml:space="preserve">
Jeroen Spitzenberger, 
Anniek Pheifer, 
Roosmarijn van der Hoek, 
Liz Vergeer
</v>
      </c>
      <c r="H1639" s="9">
        <v>2394</v>
      </c>
      <c r="I1639" s="9">
        <v>86</v>
      </c>
      <c r="J1639" s="9">
        <v>0</v>
      </c>
    </row>
    <row r="1640" spans="1:10" x14ac:dyDescent="0.3">
      <c r="A1640" s="8" t="s">
        <v>5671</v>
      </c>
      <c r="B1640" s="9" t="s">
        <v>19672</v>
      </c>
      <c r="C1640" s="8" t="s">
        <v>109</v>
      </c>
      <c r="D1640" s="10">
        <v>6.4</v>
      </c>
      <c r="E1640" s="8" t="s">
        <v>5672</v>
      </c>
      <c r="F1640" s="9" t="s">
        <v>21798</v>
      </c>
      <c r="G1640" s="9" t="str">
        <f>IFERROR(
  IF(TRIM(Table22[[#This Row],[STARS]])="", "Unknown",
    TRIM(MID(Table22[[#This Row],[STARS]], FIND("Stars:", Table22[[#This Row],[STARS]]) + 6, LEN(Table22[[#This Row],[STARS]])))
  ),
"Unknown")</f>
        <v xml:space="preserve">
Kun Chen, 
Xun Zhou, 
William Wai-Ting Chan, 
Chuxiao Qu
</v>
      </c>
      <c r="H1640" s="9">
        <v>2013</v>
      </c>
      <c r="I1640" s="9">
        <v>113</v>
      </c>
      <c r="J1640" s="9">
        <v>0</v>
      </c>
    </row>
    <row r="1641" spans="1:10" x14ac:dyDescent="0.3">
      <c r="A1641" s="7" t="s">
        <v>5674</v>
      </c>
      <c r="B1641" s="9" t="s">
        <v>19693</v>
      </c>
      <c r="C1641" s="7" t="s">
        <v>5675</v>
      </c>
      <c r="D1641" s="11">
        <v>6.6</v>
      </c>
      <c r="E1641" s="7" t="s">
        <v>5676</v>
      </c>
      <c r="F1641" s="9" t="s">
        <v>21797</v>
      </c>
      <c r="G1641" s="9" t="str">
        <f>IFERROR(
  IF(TRIM(Table22[[#This Row],[STARS]])="", "Unknown",
    TRIM(MID(Table22[[#This Row],[STARS]], FIND("Stars:", Table22[[#This Row],[STARS]]) + 6, LEN(Table22[[#This Row],[STARS]])))
  ),
"Unknown")</f>
        <v xml:space="preserve">
Toby Kebbell, 
Ori Pfeffer, 
Hannah Ware, 
Marwan Kenzari
</v>
      </c>
      <c r="H1641" s="9">
        <v>12911</v>
      </c>
      <c r="I1641" s="9">
        <v>114</v>
      </c>
      <c r="J1641" s="9">
        <v>0</v>
      </c>
    </row>
    <row r="1642" spans="1:10" x14ac:dyDescent="0.3">
      <c r="A1642" s="8" t="s">
        <v>5678</v>
      </c>
      <c r="B1642" s="9" t="s">
        <v>19677</v>
      </c>
      <c r="C1642" s="8" t="s">
        <v>1167</v>
      </c>
      <c r="D1642" s="10">
        <v>7.6</v>
      </c>
      <c r="E1642" s="8" t="s">
        <v>5679</v>
      </c>
      <c r="F1642" s="9" t="s">
        <v>21796</v>
      </c>
      <c r="G1642" s="9" t="str">
        <f>IFERROR(
  IF(TRIM(Table22[[#This Row],[STARS]])="", "Unknown",
    TRIM(MID(Table22[[#This Row],[STARS]], FIND("Stars:", Table22[[#This Row],[STARS]]) + 6, LEN(Table22[[#This Row],[STARS]])))
  ),
"Unknown")</f>
        <v xml:space="preserve">
Hakim Faris, 
Victoire Du Bois, 
Patrick d'AssumÃ§ao, 
Alfonso Arfi
</v>
      </c>
      <c r="H1642" s="9">
        <v>28790</v>
      </c>
      <c r="I1642" s="9">
        <v>81</v>
      </c>
      <c r="J1642" s="9">
        <v>0</v>
      </c>
    </row>
    <row r="1643" spans="1:10" x14ac:dyDescent="0.3">
      <c r="A1643" s="7" t="s">
        <v>5681</v>
      </c>
      <c r="B1643" s="9" t="s">
        <v>19672</v>
      </c>
      <c r="C1643" s="7" t="s">
        <v>202</v>
      </c>
      <c r="D1643" s="11">
        <v>0</v>
      </c>
      <c r="E1643" s="7" t="s">
        <v>5682</v>
      </c>
      <c r="F1643" s="9" t="s">
        <v>21795</v>
      </c>
      <c r="G1643" s="9" t="str">
        <f>IFERROR(
  IF(TRIM(Table22[[#This Row],[STARS]])="", "Unknown",
    TRIM(MID(Table22[[#This Row],[STARS]], FIND("Stars:", Table22[[#This Row],[STARS]]) + 6, LEN(Table22[[#This Row],[STARS]])))
  ),
"Unknown")</f>
        <v xml:space="preserve">
Jessica Brown Findlay, 
Jeremy Irons, 
George MacKay, 
Alex Jennings
</v>
      </c>
      <c r="H1643" s="9">
        <v>0</v>
      </c>
      <c r="I1643" s="9">
        <v>0</v>
      </c>
      <c r="J1643" s="9">
        <v>0</v>
      </c>
    </row>
    <row r="1644" spans="1:10" x14ac:dyDescent="0.3">
      <c r="A1644" s="8" t="s">
        <v>5684</v>
      </c>
      <c r="B1644" s="9" t="s">
        <v>19675</v>
      </c>
      <c r="C1644" s="8" t="s">
        <v>68</v>
      </c>
      <c r="D1644" s="10">
        <v>5.8</v>
      </c>
      <c r="E1644" s="8" t="s">
        <v>5685</v>
      </c>
      <c r="F1644" s="9" t="s">
        <v>21447</v>
      </c>
      <c r="G1644" s="9" t="str">
        <f>IFERROR(
  IF(TRIM(Table22[[#This Row],[STARS]])="", "Unknown",
    TRIM(MID(Table22[[#This Row],[STARS]], FIND("Stars:", Table22[[#This Row],[STARS]]) + 6, LEN(Table22[[#This Row],[STARS]])))
  ),
"Unknown")</f>
        <v xml:space="preserve">
Lauren Swickard, 
Josh Swickard, 
Ali Afshar, 
David Del Rio
</v>
      </c>
      <c r="H1644" s="9">
        <v>6943</v>
      </c>
      <c r="I1644" s="9">
        <v>106</v>
      </c>
      <c r="J1644" s="9">
        <v>0</v>
      </c>
    </row>
    <row r="1645" spans="1:10" x14ac:dyDescent="0.3">
      <c r="A1645" s="7" t="s">
        <v>5687</v>
      </c>
      <c r="B1645" s="9" t="s">
        <v>19675</v>
      </c>
      <c r="C1645" s="7" t="s">
        <v>38</v>
      </c>
      <c r="D1645" s="11">
        <v>7.3</v>
      </c>
      <c r="E1645" s="7" t="s">
        <v>5688</v>
      </c>
      <c r="F1645" s="9" t="s">
        <v>1894</v>
      </c>
      <c r="G1645" s="9" t="str">
        <f>IFERROR(
  IF(TRIM(Table22[[#This Row],[STARS]])="", "Unknown",
    TRIM(MID(Table22[[#This Row],[STARS]], FIND("Stars:", Table22[[#This Row],[STARS]]) + 6, LEN(Table22[[#This Row],[STARS]])))
  ),
"Unknown")</f>
        <v xml:space="preserve">
Park Bo-Gum, 
So-dam Park, 
Woo-Seok Byeon, 
Shin Dong-mi
</v>
      </c>
      <c r="H1645" s="9">
        <v>1641</v>
      </c>
      <c r="I1645" s="9">
        <v>70</v>
      </c>
      <c r="J1645" s="9">
        <v>0</v>
      </c>
    </row>
    <row r="1646" spans="1:10" x14ac:dyDescent="0.3">
      <c r="A1646" s="8" t="s">
        <v>5690</v>
      </c>
      <c r="B1646" s="9" t="s">
        <v>19750</v>
      </c>
      <c r="C1646" s="8" t="s">
        <v>109</v>
      </c>
      <c r="D1646" s="10">
        <v>6.8</v>
      </c>
      <c r="E1646" s="8" t="s">
        <v>5691</v>
      </c>
      <c r="F1646" s="9" t="s">
        <v>1894</v>
      </c>
      <c r="G1646" s="9" t="str">
        <f>IFERROR(
  IF(TRIM(Table22[[#This Row],[STARS]])="", "Unknown",
    TRIM(MID(Table22[[#This Row],[STARS]], FIND("Stars:", Table22[[#This Row],[STARS]]) + 6, LEN(Table22[[#This Row],[STARS]])))
  ),
"Unknown")</f>
        <v xml:space="preserve">
Rorrie D. Travis, 
Jasmeet Baduwalia, 
Jacqueline Scislowski, 
Abraham Rodriguez
</v>
      </c>
      <c r="H1646" s="9">
        <v>479</v>
      </c>
      <c r="I1646" s="9">
        <v>21</v>
      </c>
      <c r="J1646" s="9">
        <v>0</v>
      </c>
    </row>
    <row r="1647" spans="1:10" x14ac:dyDescent="0.3">
      <c r="A1647" s="7" t="s">
        <v>5693</v>
      </c>
      <c r="B1647" s="9" t="s">
        <v>19675</v>
      </c>
      <c r="C1647" s="7" t="s">
        <v>1866</v>
      </c>
      <c r="D1647" s="11">
        <v>5.5</v>
      </c>
      <c r="E1647" s="7" t="s">
        <v>5694</v>
      </c>
      <c r="F1647" s="9" t="s">
        <v>21794</v>
      </c>
      <c r="G1647" s="9" t="str">
        <f>IFERROR(
  IF(TRIM(Table22[[#This Row],[STARS]])="", "Unknown",
    TRIM(MID(Table22[[#This Row],[STARS]], FIND("Stars:", Table22[[#This Row],[STARS]]) + 6, LEN(Table22[[#This Row],[STARS]])))
  ),
"Unknown")</f>
        <v xml:space="preserve">
RaÃºl ArÃ©valo, 
Paulina GarcÃ­a, 
Candela PeÃ±a, 
Claude Musungayi
</v>
      </c>
      <c r="H1647" s="9">
        <v>1299</v>
      </c>
      <c r="I1647" s="9">
        <v>110</v>
      </c>
      <c r="J1647" s="9">
        <v>0</v>
      </c>
    </row>
    <row r="1648" spans="1:10" x14ac:dyDescent="0.3">
      <c r="A1648" s="8" t="s">
        <v>5696</v>
      </c>
      <c r="B1648" s="9" t="s">
        <v>19675</v>
      </c>
      <c r="C1648" s="8" t="s">
        <v>363</v>
      </c>
      <c r="D1648" s="10">
        <v>7.3</v>
      </c>
      <c r="E1648" s="8" t="s">
        <v>5697</v>
      </c>
      <c r="F1648" s="9" t="s">
        <v>21793</v>
      </c>
      <c r="G1648" s="9" t="str">
        <f>IFERROR(
  IF(TRIM(Table22[[#This Row],[STARS]])="", "Unknown",
    TRIM(MID(Table22[[#This Row],[STARS]], FIND("Stars:", Table22[[#This Row],[STARS]]) + 6, LEN(Table22[[#This Row],[STARS]])))
  ),
"Unknown")</f>
        <v xml:space="preserve">
Allu Arjun, 
Pooja Hegde, 
Tabu, 
Jayaram
</v>
      </c>
      <c r="H1648" s="9">
        <v>10091</v>
      </c>
      <c r="I1648" s="9">
        <v>163</v>
      </c>
      <c r="J1648" s="9" t="s">
        <v>5699</v>
      </c>
    </row>
    <row r="1649" spans="1:10" x14ac:dyDescent="0.3">
      <c r="A1649" s="7" t="s">
        <v>5700</v>
      </c>
      <c r="B1649" s="9" t="s">
        <v>19688</v>
      </c>
      <c r="C1649" s="7" t="s">
        <v>435</v>
      </c>
      <c r="D1649" s="11">
        <v>4.5</v>
      </c>
      <c r="E1649" s="7" t="s">
        <v>5701</v>
      </c>
      <c r="F1649" s="9" t="s">
        <v>1894</v>
      </c>
      <c r="G1649" s="9" t="str">
        <f>IFERROR(
  IF(TRIM(Table22[[#This Row],[STARS]])="", "Unknown",
    TRIM(MID(Table22[[#This Row],[STARS]], FIND("Stars:", Table22[[#This Row],[STARS]]) + 6, LEN(Table22[[#This Row],[STARS]])))
  ),
"Unknown")</f>
        <v xml:space="preserve">
Ross Bagdasarian Jr., 
Janice Karman, 
Vanessa Bagdasarian, 
Bettina Kenney
</v>
      </c>
      <c r="H1649" s="9">
        <v>1226</v>
      </c>
      <c r="I1649" s="9">
        <v>11</v>
      </c>
      <c r="J1649" s="9">
        <v>0</v>
      </c>
    </row>
    <row r="1650" spans="1:10" x14ac:dyDescent="0.3">
      <c r="A1650" s="8" t="s">
        <v>5703</v>
      </c>
      <c r="B1650" s="9" t="s">
        <v>19693</v>
      </c>
      <c r="C1650" s="8" t="s">
        <v>96</v>
      </c>
      <c r="D1650" s="10">
        <v>7.1</v>
      </c>
      <c r="E1650" s="8" t="s">
        <v>5704</v>
      </c>
      <c r="F1650" s="9" t="s">
        <v>1894</v>
      </c>
      <c r="G1650" s="9" t="str">
        <f>IFERROR(
  IF(TRIM(Table22[[#This Row],[STARS]])="", "Unknown",
    TRIM(MID(Table22[[#This Row],[STARS]], FIND("Stars:", Table22[[#This Row],[STARS]]) + 6, LEN(Table22[[#This Row],[STARS]])))
  ),
"Unknown")</f>
        <v xml:space="preserve">
Radhika Apte, 
Manav Kaul, 
Rohit Pathak, 
Ratnabali Bhattacharjee
</v>
      </c>
      <c r="H1650" s="9">
        <v>13031</v>
      </c>
      <c r="I1650" s="9">
        <v>45</v>
      </c>
      <c r="J1650" s="9">
        <v>0</v>
      </c>
    </row>
    <row r="1651" spans="1:10" x14ac:dyDescent="0.3">
      <c r="A1651" s="7" t="s">
        <v>5706</v>
      </c>
      <c r="B1651" s="9" t="s">
        <v>19845</v>
      </c>
      <c r="C1651" s="7" t="s">
        <v>3278</v>
      </c>
      <c r="D1651" s="11">
        <v>0</v>
      </c>
      <c r="E1651" s="7" t="s">
        <v>5708</v>
      </c>
      <c r="F1651" s="9" t="s">
        <v>21792</v>
      </c>
      <c r="G1651" s="9" t="str">
        <f>IFERROR(
  IF(TRIM(Table22[[#This Row],[STARS]])="", "Unknown",
    TRIM(MID(Table22[[#This Row],[STARS]], FIND("Stars:", Table22[[#This Row],[STARS]]) + 6, LEN(Table22[[#This Row],[STARS]])))
  ),
"Unknown")</f>
        <v xml:space="preserve">
Bradley Cooper, 
Carey Mulligan, 
Jeremy Strong
</v>
      </c>
      <c r="H1651" s="9">
        <v>0</v>
      </c>
      <c r="I1651" s="9">
        <v>0</v>
      </c>
      <c r="J1651" s="9">
        <v>0</v>
      </c>
    </row>
    <row r="1652" spans="1:10" x14ac:dyDescent="0.3">
      <c r="A1652" s="8" t="s">
        <v>5710</v>
      </c>
      <c r="B1652" s="9" t="s">
        <v>19684</v>
      </c>
      <c r="C1652" s="8" t="s">
        <v>3225</v>
      </c>
      <c r="D1652" s="10">
        <v>6.9</v>
      </c>
      <c r="E1652" s="8" t="s">
        <v>5711</v>
      </c>
      <c r="F1652" s="9" t="s">
        <v>1894</v>
      </c>
      <c r="G1652" s="9" t="str">
        <f>IFERROR(
  IF(TRIM(Table22[[#This Row],[STARS]])="", "Unknown",
    TRIM(MID(Table22[[#This Row],[STARS]], FIND("Stars:", Table22[[#This Row],[STARS]]) + 6, LEN(Table22[[#This Row],[STARS]])))
  ),
"Unknown")</f>
        <v xml:space="preserve">
Amanda Knox, 
Meredith Kercher, 
Raffaele Sollecito, 
Giuliano Mignini
</v>
      </c>
      <c r="H1652" s="9">
        <v>22474</v>
      </c>
      <c r="I1652" s="9">
        <v>92</v>
      </c>
      <c r="J1652" s="9">
        <v>0</v>
      </c>
    </row>
    <row r="1653" spans="1:10" x14ac:dyDescent="0.3">
      <c r="A1653" s="7" t="s">
        <v>5713</v>
      </c>
      <c r="B1653" s="9" t="s">
        <v>19841</v>
      </c>
      <c r="C1653" s="7" t="s">
        <v>47</v>
      </c>
      <c r="D1653" s="11">
        <v>7.6</v>
      </c>
      <c r="E1653" s="7" t="s">
        <v>5714</v>
      </c>
      <c r="F1653" s="9" t="s">
        <v>1894</v>
      </c>
      <c r="G1653" s="9" t="str">
        <f>IFERROR(
  IF(TRIM(Table22[[#This Row],[STARS]])="", "Unknown",
    TRIM(MID(Table22[[#This Row],[STARS]], FIND("Stars:", Table22[[#This Row],[STARS]]) + 6, LEN(Table22[[#This Row],[STARS]])))
  ),
"Unknown")</f>
        <v xml:space="preserve">
Matt Lucas, 
David Walliams, 
Tom Baker, 
Paul Putner
</v>
      </c>
      <c r="H1653" s="9">
        <v>22619</v>
      </c>
      <c r="I1653" s="9">
        <v>29</v>
      </c>
      <c r="J1653" s="9">
        <v>0</v>
      </c>
    </row>
    <row r="1654" spans="1:10" x14ac:dyDescent="0.3">
      <c r="A1654" s="8" t="s">
        <v>5716</v>
      </c>
      <c r="B1654" s="9" t="s">
        <v>19672</v>
      </c>
      <c r="C1654" s="8" t="s">
        <v>5717</v>
      </c>
      <c r="D1654" s="10">
        <v>7.4</v>
      </c>
      <c r="E1654" s="8" t="s">
        <v>5718</v>
      </c>
      <c r="F1654" s="9" t="s">
        <v>1894</v>
      </c>
      <c r="G1654" s="9" t="str">
        <f>IFERROR(
  IF(TRIM(Table22[[#This Row],[STARS]])="", "Unknown",
    TRIM(MID(Table22[[#This Row],[STARS]], FIND("Stars:", Table22[[#This Row],[STARS]]) + 6, LEN(Table22[[#This Row],[STARS]])))
  ),
"Unknown")</f>
        <v xml:space="preserve">
Hiro Kanagawa, 
Hayate Masao, 
Darren Ashmore, 
Michael Auslin
</v>
      </c>
      <c r="H1654" s="9">
        <v>3234</v>
      </c>
      <c r="I1654" s="9">
        <v>0</v>
      </c>
      <c r="J1654" s="9">
        <v>0</v>
      </c>
    </row>
    <row r="1655" spans="1:10" x14ac:dyDescent="0.3">
      <c r="A1655" s="7" t="s">
        <v>5720</v>
      </c>
      <c r="B1655" s="9" t="s">
        <v>19677</v>
      </c>
      <c r="C1655" s="7" t="s">
        <v>5721</v>
      </c>
      <c r="D1655" s="11">
        <v>6.2</v>
      </c>
      <c r="E1655" s="7" t="s">
        <v>5722</v>
      </c>
      <c r="F1655" s="9" t="s">
        <v>21791</v>
      </c>
      <c r="G1655" s="9" t="str">
        <f>IFERROR(
  IF(TRIM(Table22[[#This Row],[STARS]])="", "Unknown",
    TRIM(MID(Table22[[#This Row],[STARS]], FIND("Stars:", Table22[[#This Row],[STARS]]) + 6, LEN(Table22[[#This Row],[STARS]])))
  ),
"Unknown")</f>
        <v xml:space="preserve">
Bill Pullman, 
Lotte Verbeek, 
James Bloor, 
Robert Wieckiewicz
</v>
      </c>
      <c r="H1655" s="9">
        <v>9330</v>
      </c>
      <c r="I1655" s="9">
        <v>102</v>
      </c>
      <c r="J1655" s="9">
        <v>0</v>
      </c>
    </row>
    <row r="1656" spans="1:10" x14ac:dyDescent="0.3">
      <c r="A1656" s="8" t="s">
        <v>5724</v>
      </c>
      <c r="B1656" s="9" t="s">
        <v>19675</v>
      </c>
      <c r="C1656" s="8" t="s">
        <v>3225</v>
      </c>
      <c r="D1656" s="10">
        <v>7.1</v>
      </c>
      <c r="E1656" s="8" t="s">
        <v>5725</v>
      </c>
      <c r="F1656" s="9" t="s">
        <v>1894</v>
      </c>
      <c r="G1656" s="9" t="str">
        <f>IFERROR(
  IF(TRIM(Table22[[#This Row],[STARS]])="", "Unknown",
    TRIM(MID(Table22[[#This Row],[STARS]], FIND("Stars:", Table22[[#This Row],[STARS]]) + 6, LEN(Table22[[#This Row],[STARS]])))
  ),
"Unknown")</f>
        <v xml:space="preserve">
Alan Whitehouse, 
Keith Hellawell, 
Andrew Laptew, 
Christa Ackroyd
</v>
      </c>
      <c r="H1656" s="9">
        <v>7810</v>
      </c>
      <c r="I1656" s="9">
        <v>195</v>
      </c>
      <c r="J1656" s="9">
        <v>0</v>
      </c>
    </row>
    <row r="1657" spans="1:10" x14ac:dyDescent="0.3">
      <c r="A1657" s="7" t="s">
        <v>5727</v>
      </c>
      <c r="B1657" s="9" t="s">
        <v>19672</v>
      </c>
      <c r="C1657" s="7" t="s">
        <v>38</v>
      </c>
      <c r="D1657" s="11">
        <v>6</v>
      </c>
      <c r="E1657" s="7" t="s">
        <v>5728</v>
      </c>
      <c r="F1657" s="9" t="s">
        <v>1894</v>
      </c>
      <c r="G1657" s="9" t="str">
        <f>IFERROR(
  IF(TRIM(Table22[[#This Row],[STARS]])="", "Unknown",
    TRIM(MID(Table22[[#This Row],[STARS]], FIND("Stars:", Table22[[#This Row],[STARS]]) + 6, LEN(Table22[[#This Row],[STARS]])))
  ),
"Unknown")</f>
        <v xml:space="preserve">
Sung Hoon, 
Lee Ga-Ryeong, 
Tae-gon Lee, 
Joo-mi Park
</v>
      </c>
      <c r="H1657" s="9">
        <v>224</v>
      </c>
      <c r="I1657" s="9">
        <v>70</v>
      </c>
      <c r="J1657" s="9">
        <v>0</v>
      </c>
    </row>
    <row r="1658" spans="1:10" x14ac:dyDescent="0.3">
      <c r="A1658" s="8" t="s">
        <v>5730</v>
      </c>
      <c r="B1658" s="9" t="s">
        <v>19677</v>
      </c>
      <c r="C1658" s="8" t="s">
        <v>228</v>
      </c>
      <c r="D1658" s="10">
        <v>4.8</v>
      </c>
      <c r="E1658" s="8" t="s">
        <v>5731</v>
      </c>
      <c r="F1658" s="9" t="s">
        <v>21790</v>
      </c>
      <c r="G1658" s="9" t="str">
        <f>IFERROR(
  IF(TRIM(Table22[[#This Row],[STARS]])="", "Unknown",
    TRIM(MID(Table22[[#This Row],[STARS]], FIND("Stars:", Table22[[#This Row],[STARS]]) + 6, LEN(Table22[[#This Row],[STARS]])))
  ),
"Unknown")</f>
        <v xml:space="preserve">
Max von der Groeben, 
Jella Haase, 
Clemens Schick, 
Jarrod Pistilli
</v>
      </c>
      <c r="H1658" s="9">
        <v>5487</v>
      </c>
      <c r="I1658" s="9">
        <v>89</v>
      </c>
      <c r="J1658" s="9">
        <v>0</v>
      </c>
    </row>
    <row r="1659" spans="1:10" x14ac:dyDescent="0.3">
      <c r="A1659" s="7" t="s">
        <v>5733</v>
      </c>
      <c r="B1659" s="9" t="s">
        <v>19677</v>
      </c>
      <c r="C1659" s="7" t="s">
        <v>3332</v>
      </c>
      <c r="D1659" s="11">
        <v>7.6</v>
      </c>
      <c r="E1659" s="7" t="s">
        <v>5734</v>
      </c>
      <c r="F1659" s="9" t="s">
        <v>1894</v>
      </c>
      <c r="G1659" s="9" t="str">
        <f>IFERROR(
  IF(TRIM(Table22[[#This Row],[STARS]])="", "Unknown",
    TRIM(MID(Table22[[#This Row],[STARS]], FIND("Stars:", Table22[[#This Row],[STARS]]) + 6, LEN(Table22[[#This Row],[STARS]])))
  ),
"Unknown")</f>
        <v xml:space="preserve">
Peri Baumeister, 
Gia Bay, 
Sahin Eryilmaz, 
Edin Hasanovic
</v>
      </c>
      <c r="H1659" s="9">
        <v>2406</v>
      </c>
      <c r="I1659" s="9">
        <v>56</v>
      </c>
      <c r="J1659" s="9">
        <v>0</v>
      </c>
    </row>
    <row r="1660" spans="1:10" x14ac:dyDescent="0.3">
      <c r="A1660" s="8" t="s">
        <v>5736</v>
      </c>
      <c r="B1660" s="9" t="s">
        <v>19684</v>
      </c>
      <c r="C1660" s="8" t="s">
        <v>1689</v>
      </c>
      <c r="D1660" s="10">
        <v>6.1</v>
      </c>
      <c r="E1660" s="8" t="s">
        <v>5737</v>
      </c>
      <c r="F1660" s="9" t="s">
        <v>21789</v>
      </c>
      <c r="G1660" s="9" t="str">
        <f>IFERROR(
  IF(TRIM(Table22[[#This Row],[STARS]])="", "Unknown",
    TRIM(MID(Table22[[#This Row],[STARS]], FIND("Stars:", Table22[[#This Row],[STARS]]) + 6, LEN(Table22[[#This Row],[STARS]])))
  ),
"Unknown")</f>
        <v xml:space="preserve">
Paul Reubens, 
Jordan Black, 
Doug Cox, 
Linda Porter
</v>
      </c>
      <c r="H1660" s="9">
        <v>7582</v>
      </c>
      <c r="I1660" s="9">
        <v>90</v>
      </c>
      <c r="J1660" s="9">
        <v>0</v>
      </c>
    </row>
    <row r="1661" spans="1:10" x14ac:dyDescent="0.3">
      <c r="A1661" s="7" t="s">
        <v>5739</v>
      </c>
      <c r="B1661" s="9" t="s">
        <v>19675</v>
      </c>
      <c r="C1661" s="7" t="s">
        <v>38</v>
      </c>
      <c r="D1661" s="11">
        <v>7.8</v>
      </c>
      <c r="E1661" s="7" t="s">
        <v>5740</v>
      </c>
      <c r="F1661" s="9" t="s">
        <v>1894</v>
      </c>
      <c r="G1661" s="9" t="str">
        <f>IFERROR(
  IF(TRIM(Table22[[#This Row],[STARS]])="", "Unknown",
    TRIM(MID(Table22[[#This Row],[STARS]], FIND("Stars:", Table22[[#This Row],[STARS]]) + 6, LEN(Table22[[#This Row],[STARS]])))
  ),
"Unknown")</f>
        <v xml:space="preserve">
Ji Chang-Wook, 
Kim Ji-Won, 
Kim Min-Suk, 
Joo-yeon So
</v>
      </c>
      <c r="H1661" s="9">
        <v>1407</v>
      </c>
      <c r="I1661" s="9">
        <v>30</v>
      </c>
      <c r="J1661" s="9">
        <v>0</v>
      </c>
    </row>
    <row r="1662" spans="1:10" x14ac:dyDescent="0.3">
      <c r="A1662" s="8" t="s">
        <v>5742</v>
      </c>
      <c r="B1662" s="9" t="s">
        <v>19682</v>
      </c>
      <c r="C1662" s="8" t="s">
        <v>104</v>
      </c>
      <c r="D1662" s="10">
        <v>8.1</v>
      </c>
      <c r="E1662" s="8" t="s">
        <v>5743</v>
      </c>
      <c r="F1662" s="9" t="s">
        <v>1894</v>
      </c>
      <c r="G1662" s="9" t="str">
        <f>IFERROR(
  IF(TRIM(Table22[[#This Row],[STARS]])="", "Unknown",
    TRIM(MID(Table22[[#This Row],[STARS]], FIND("Stars:", Table22[[#This Row],[STARS]]) + 6, LEN(Table22[[#This Row],[STARS]])))
  ),
"Unknown")</f>
        <v xml:space="preserve">
Seo Jun Park, 
Kim Ji-Won, 
Jae-hong Ahn, 
Song Ha-Yoon
</v>
      </c>
      <c r="H1662" s="9">
        <v>4325</v>
      </c>
      <c r="I1662" s="9">
        <v>70</v>
      </c>
      <c r="J1662" s="9">
        <v>0</v>
      </c>
    </row>
    <row r="1663" spans="1:10" x14ac:dyDescent="0.3">
      <c r="A1663" s="7" t="s">
        <v>5745</v>
      </c>
      <c r="B1663" s="9" t="s">
        <v>19682</v>
      </c>
      <c r="C1663" s="7" t="s">
        <v>5746</v>
      </c>
      <c r="D1663" s="11">
        <v>8.3000000000000007</v>
      </c>
      <c r="E1663" s="7" t="s">
        <v>5747</v>
      </c>
      <c r="F1663" s="9" t="s">
        <v>1894</v>
      </c>
      <c r="G1663" s="9" t="str">
        <f>IFERROR(
  IF(TRIM(Table22[[#This Row],[STARS]])="", "Unknown",
    TRIM(MID(Table22[[#This Row],[STARS]], FIND("Stars:", Table22[[#This Row],[STARS]]) + 6, LEN(Table22[[#This Row],[STARS]])))
  ),
"Unknown")</f>
        <v xml:space="preserve">
Choi Jin-Hyuk, 
Hie-bong Jo, 
Hyun-min Yoon, 
Kang Ki-Young
</v>
      </c>
      <c r="H1663" s="9">
        <v>2228</v>
      </c>
      <c r="I1663" s="9">
        <v>60</v>
      </c>
      <c r="J1663" s="9">
        <v>0</v>
      </c>
    </row>
    <row r="1664" spans="1:10" x14ac:dyDescent="0.3">
      <c r="A1664" s="8" t="s">
        <v>5749</v>
      </c>
      <c r="B1664" s="9" t="s">
        <v>19672</v>
      </c>
      <c r="C1664" s="8" t="s">
        <v>86</v>
      </c>
      <c r="D1664" s="10">
        <v>0</v>
      </c>
      <c r="E1664" s="8" t="s">
        <v>5750</v>
      </c>
      <c r="F1664" s="9" t="s">
        <v>1894</v>
      </c>
      <c r="G1664" s="9" t="str">
        <f>IFERROR(
  IF(TRIM(Table22[[#This Row],[STARS]])="", "Unknown",
    TRIM(MID(Table22[[#This Row],[STARS]], FIND("Stars:", Table22[[#This Row],[STARS]]) + 6, LEN(Table22[[#This Row],[STARS]])))
  ),
"Unknown")</f>
        <v xml:space="preserve">
Anna Chlumsky, 
Laverne Cox, 
Alexis Floyd, 
Julia Garner
</v>
      </c>
      <c r="H1664" s="9">
        <v>0</v>
      </c>
      <c r="I1664" s="9">
        <v>0</v>
      </c>
      <c r="J1664" s="9">
        <v>0</v>
      </c>
    </row>
    <row r="1665" spans="1:10" x14ac:dyDescent="0.3">
      <c r="A1665" s="7" t="s">
        <v>5752</v>
      </c>
      <c r="B1665" s="9" t="s">
        <v>19675</v>
      </c>
      <c r="C1665" s="7" t="s">
        <v>25</v>
      </c>
      <c r="D1665" s="11">
        <v>5.5</v>
      </c>
      <c r="E1665" s="7" t="s">
        <v>5753</v>
      </c>
      <c r="F1665" s="9" t="s">
        <v>21788</v>
      </c>
      <c r="G1665" s="9" t="str">
        <f>IFERROR(
  IF(TRIM(Table22[[#This Row],[STARS]])="", "Unknown",
    TRIM(MID(Table22[[#This Row],[STARS]], FIND("Stars:", Table22[[#This Row],[STARS]]) + 6, LEN(Table22[[#This Row],[STARS]])))
  ),
"Unknown")</f>
        <v xml:space="preserve">
David Menkin, 
David Rintoul, 
Gavin Peter, 
Florrie Wilkinson
</v>
      </c>
      <c r="H1665" s="9">
        <v>760</v>
      </c>
      <c r="I1665" s="9">
        <v>88</v>
      </c>
      <c r="J1665" s="9">
        <v>0</v>
      </c>
    </row>
    <row r="1666" spans="1:10" x14ac:dyDescent="0.3">
      <c r="A1666" s="8" t="s">
        <v>5755</v>
      </c>
      <c r="B1666" s="9" t="s">
        <v>19675</v>
      </c>
      <c r="C1666" s="8" t="s">
        <v>91</v>
      </c>
      <c r="D1666" s="10">
        <v>6.8</v>
      </c>
      <c r="E1666" s="8" t="s">
        <v>5756</v>
      </c>
      <c r="F1666" s="9" t="s">
        <v>1894</v>
      </c>
      <c r="G1666" s="9" t="str">
        <f>IFERROR(
  IF(TRIM(Table22[[#This Row],[STARS]])="", "Unknown",
    TRIM(MID(Table22[[#This Row],[STARS]], FIND("Stars:", Table22[[#This Row],[STARS]]) + 6, LEN(Table22[[#This Row],[STARS]])))
  ),
"Unknown")</f>
        <v xml:space="preserve">
Katherine Ryan, 
Rory Keenan, 
Katy Byrne, 
Steen Raskopoulos
</v>
      </c>
      <c r="H1666" s="9">
        <v>4651</v>
      </c>
      <c r="I1666" s="9">
        <v>30</v>
      </c>
      <c r="J1666" s="9">
        <v>0</v>
      </c>
    </row>
    <row r="1667" spans="1:10" x14ac:dyDescent="0.3">
      <c r="A1667" s="7" t="s">
        <v>5758</v>
      </c>
      <c r="B1667" s="9" t="s">
        <v>19677</v>
      </c>
      <c r="C1667" s="7" t="s">
        <v>801</v>
      </c>
      <c r="D1667" s="11">
        <v>7.7</v>
      </c>
      <c r="E1667" s="7" t="s">
        <v>5759</v>
      </c>
      <c r="F1667" s="9" t="s">
        <v>1894</v>
      </c>
      <c r="G1667" s="9" t="str">
        <f>IFERROR(
  IF(TRIM(Table22[[#This Row],[STARS]])="", "Unknown",
    TRIM(MID(Table22[[#This Row],[STARS]], FIND("Stars:", Table22[[#This Row],[STARS]]) + 6, LEN(Table22[[#This Row],[STARS]])))
  ),
"Unknown")</f>
        <v xml:space="preserve">
Duncan Allcock, 
Duncan Allcock, 
Kjetil Ove Alvestad, 
Stuart Anderson
</v>
      </c>
      <c r="H1667" s="9">
        <v>4608</v>
      </c>
      <c r="I1667" s="9">
        <v>90</v>
      </c>
      <c r="J1667" s="9">
        <v>0</v>
      </c>
    </row>
    <row r="1668" spans="1:10" x14ac:dyDescent="0.3">
      <c r="A1668" s="8" t="s">
        <v>5761</v>
      </c>
      <c r="B1668" s="9" t="s">
        <v>19682</v>
      </c>
      <c r="C1668" s="8" t="s">
        <v>47</v>
      </c>
      <c r="D1668" s="10">
        <v>6.8</v>
      </c>
      <c r="E1668" s="8" t="s">
        <v>5762</v>
      </c>
      <c r="F1668" s="9" t="s">
        <v>21787</v>
      </c>
      <c r="G1668" s="9" t="str">
        <f>IFERROR(
  IF(TRIM(Table22[[#This Row],[STARS]])="", "Unknown",
    TRIM(MID(Table22[[#This Row],[STARS]], FIND("Stars:", Table22[[#This Row],[STARS]]) + 6, LEN(Table22[[#This Row],[STARS]])))
  ),
"Unknown")</f>
        <v xml:space="preserve">
Paco LeÃ³n, 
Alexandra JimÃ©nez, 
Rossy de Palma, 
Nuria Herrero
</v>
      </c>
      <c r="H1668" s="9">
        <v>16228</v>
      </c>
      <c r="I1668" s="9">
        <v>90</v>
      </c>
      <c r="J1668" s="9">
        <v>0</v>
      </c>
    </row>
    <row r="1669" spans="1:10" x14ac:dyDescent="0.3">
      <c r="A1669" s="7" t="s">
        <v>5764</v>
      </c>
      <c r="B1669" s="9" t="s">
        <v>19675</v>
      </c>
      <c r="C1669" s="7" t="s">
        <v>68</v>
      </c>
      <c r="D1669" s="11">
        <v>5.7</v>
      </c>
      <c r="E1669" s="7" t="s">
        <v>5765</v>
      </c>
      <c r="F1669" s="9" t="s">
        <v>21786</v>
      </c>
      <c r="G1669" s="9" t="str">
        <f>IFERROR(
  IF(TRIM(Table22[[#This Row],[STARS]])="", "Unknown",
    TRIM(MID(Table22[[#This Row],[STARS]], FIND("Stars:", Table22[[#This Row],[STARS]]) + 6, LEN(Table22[[#This Row],[STARS]])))
  ),
"Unknown")</f>
        <v xml:space="preserve">
Yami Gautam, 
Vikrant Massey, 
Ayesha Raza, 
Rajiv Gupta
</v>
      </c>
      <c r="H1669" s="9">
        <v>4083</v>
      </c>
      <c r="I1669" s="9">
        <v>125</v>
      </c>
      <c r="J1669" s="9">
        <v>0</v>
      </c>
    </row>
    <row r="1670" spans="1:10" x14ac:dyDescent="0.3">
      <c r="A1670" s="8" t="s">
        <v>5767</v>
      </c>
      <c r="B1670" s="9" t="s">
        <v>19693</v>
      </c>
      <c r="C1670" s="8" t="s">
        <v>86</v>
      </c>
      <c r="D1670" s="10">
        <v>5.5</v>
      </c>
      <c r="E1670" s="8" t="s">
        <v>5768</v>
      </c>
      <c r="F1670" s="9" t="s">
        <v>21102</v>
      </c>
      <c r="G1670" s="9" t="str">
        <f>IFERROR(
  IF(TRIM(Table22[[#This Row],[STARS]])="", "Unknown",
    TRIM(MID(Table22[[#This Row],[STARS]], FIND("Stars:", Table22[[#This Row],[STARS]]) + 6, LEN(Table22[[#This Row],[STARS]])))
  ),
"Unknown")</f>
        <v xml:space="preserve">
Park Hae-il, 
Soo Ae, 
Kim Gyu-Sun, 
Lee Jin-Wook
</v>
      </c>
      <c r="H1670" s="9">
        <v>793</v>
      </c>
      <c r="I1670" s="9">
        <v>120</v>
      </c>
      <c r="J1670" s="9">
        <v>0</v>
      </c>
    </row>
    <row r="1671" spans="1:10" x14ac:dyDescent="0.3">
      <c r="A1671" s="7" t="s">
        <v>5770</v>
      </c>
      <c r="B1671" s="9" t="s">
        <v>19682</v>
      </c>
      <c r="C1671" s="7" t="s">
        <v>3225</v>
      </c>
      <c r="D1671" s="11">
        <v>6.8</v>
      </c>
      <c r="E1671" s="7" t="s">
        <v>5771</v>
      </c>
      <c r="F1671" s="9" t="s">
        <v>21785</v>
      </c>
      <c r="G1671" s="9" t="str">
        <f>IFERROR(
  IF(TRIM(Table22[[#This Row],[STARS]])="", "Unknown",
    TRIM(MID(Table22[[#This Row],[STARS]], FIND("Stars:", Table22[[#This Row],[STARS]]) + 6, LEN(Table22[[#This Row],[STARS]])))
  ),
"Unknown")</f>
        <v xml:space="preserve">
Jan Broberg, 
Bob Broberg, 
Mary Ann Broberg, 
Susan Broberg
</v>
      </c>
      <c r="H1671" s="9">
        <v>17078</v>
      </c>
      <c r="I1671" s="9">
        <v>91</v>
      </c>
      <c r="J1671" s="9">
        <v>0</v>
      </c>
    </row>
    <row r="1672" spans="1:10" x14ac:dyDescent="0.3">
      <c r="A1672" s="8" t="s">
        <v>5773</v>
      </c>
      <c r="B1672" s="9" t="s">
        <v>19672</v>
      </c>
      <c r="C1672" s="8" t="s">
        <v>86</v>
      </c>
      <c r="D1672" s="10">
        <v>0</v>
      </c>
      <c r="E1672" s="8" t="s">
        <v>5774</v>
      </c>
      <c r="F1672" s="9" t="s">
        <v>21735</v>
      </c>
      <c r="G1672" s="9" t="str">
        <f>IFERROR(
  IF(TRIM(Table22[[#This Row],[STARS]])="", "Unknown",
    TRIM(MID(Table22[[#This Row],[STARS]], FIND("Stars:", Table22[[#This Row],[STARS]]) + 6, LEN(Table22[[#This Row],[STARS]])))
  ),
"Unknown")</f>
        <v xml:space="preserve">
Sandra Bullock, 
Vincent D'Onofrio, 
Jon Bernthal, 
Viola Davis
</v>
      </c>
      <c r="H1672" s="9">
        <v>0</v>
      </c>
      <c r="I1672" s="9">
        <v>0</v>
      </c>
      <c r="J1672" s="9">
        <v>0</v>
      </c>
    </row>
    <row r="1673" spans="1:10" x14ac:dyDescent="0.3">
      <c r="A1673" s="7" t="s">
        <v>5776</v>
      </c>
      <c r="B1673" s="9" t="s">
        <v>19693</v>
      </c>
      <c r="C1673" s="7" t="s">
        <v>1017</v>
      </c>
      <c r="D1673" s="11">
        <v>8.8000000000000007</v>
      </c>
      <c r="E1673" s="7" t="s">
        <v>5777</v>
      </c>
      <c r="F1673" s="9" t="s">
        <v>1894</v>
      </c>
      <c r="G1673" s="9" t="str">
        <f>IFERROR(
  IF(TRIM(Table22[[#This Row],[STARS]])="", "Unknown",
    TRIM(MID(Table22[[#This Row],[STARS]], FIND("Stars:", Table22[[#This Row],[STARS]]) + 6, LEN(Table22[[#This Row],[STARS]])))
  ),
"Unknown")</f>
        <v xml:space="preserve">
Constance Nunes, 
Shawn Pilot, 
Michael 'Caveman' Pyle, 
Tony Quinones
</v>
      </c>
      <c r="H1673" s="9">
        <v>8412</v>
      </c>
      <c r="I1673" s="9">
        <v>40</v>
      </c>
      <c r="J1673" s="9">
        <v>0</v>
      </c>
    </row>
    <row r="1674" spans="1:10" x14ac:dyDescent="0.3">
      <c r="A1674" s="8" t="s">
        <v>5779</v>
      </c>
      <c r="B1674" s="9" t="s">
        <v>19677</v>
      </c>
      <c r="C1674" s="8" t="s">
        <v>801</v>
      </c>
      <c r="D1674" s="10">
        <v>8.1999999999999993</v>
      </c>
      <c r="E1674" s="8" t="s">
        <v>5780</v>
      </c>
      <c r="F1674" s="9" t="s">
        <v>1894</v>
      </c>
      <c r="G1674" s="9" t="str">
        <f>IFERROR(
  IF(TRIM(Table22[[#This Row],[STARS]])="", "Unknown",
    TRIM(MID(Table22[[#This Row],[STARS]], FIND("Stars:", Table22[[#This Row],[STARS]]) + 6, LEN(Table22[[#This Row],[STARS]])))
  ),
"Unknown")</f>
        <v xml:space="preserve">
Jon Favreau, 
Roy Choi, 
Aaron Franklin, 
Andrew Rea
</v>
      </c>
      <c r="H1674" s="9">
        <v>4476</v>
      </c>
      <c r="I1674" s="9">
        <v>30</v>
      </c>
      <c r="J1674" s="9">
        <v>0</v>
      </c>
    </row>
    <row r="1675" spans="1:10" x14ac:dyDescent="0.3">
      <c r="A1675" s="7" t="s">
        <v>5782</v>
      </c>
      <c r="B1675" s="9" t="s">
        <v>19693</v>
      </c>
      <c r="C1675" s="7" t="s">
        <v>202</v>
      </c>
      <c r="D1675" s="11">
        <v>6.8</v>
      </c>
      <c r="E1675" s="7" t="s">
        <v>5783</v>
      </c>
      <c r="F1675" s="9" t="s">
        <v>21754</v>
      </c>
      <c r="G1675" s="9" t="str">
        <f>IFERROR(
  IF(TRIM(Table22[[#This Row],[STARS]])="", "Unknown",
    TRIM(MID(Table22[[#This Row],[STARS]], FIND("Stars:", Table22[[#This Row],[STARS]]) + 6, LEN(Table22[[#This Row],[STARS]])))
  ),
"Unknown")</f>
        <v xml:space="preserve">
Mario Casas, 
Richard van Weyden, 
Alain HernÃ¡ndez, 
AdriÃ  Salazar
</v>
      </c>
      <c r="H1675" s="9">
        <v>9308</v>
      </c>
      <c r="I1675" s="9">
        <v>110</v>
      </c>
      <c r="J1675" s="9">
        <v>0</v>
      </c>
    </row>
    <row r="1676" spans="1:10" x14ac:dyDescent="0.3">
      <c r="A1676" s="8" t="s">
        <v>5785</v>
      </c>
      <c r="B1676" s="9" t="s">
        <v>19693</v>
      </c>
      <c r="C1676" s="8" t="s">
        <v>1700</v>
      </c>
      <c r="D1676" s="10">
        <v>3.8</v>
      </c>
      <c r="E1676" s="8" t="s">
        <v>5786</v>
      </c>
      <c r="F1676" s="9" t="s">
        <v>21784</v>
      </c>
      <c r="G1676" s="9" t="str">
        <f>IFERROR(
  IF(TRIM(Table22[[#This Row],[STARS]])="", "Unknown",
    TRIM(MID(Table22[[#This Row],[STARS]], FIND("Stars:", Table22[[#This Row],[STARS]]) + 6, LEN(Table22[[#This Row],[STARS]])))
  ),
"Unknown")</f>
        <v xml:space="preserve">
Ryan Merriman, 
Perrey Reeves, 
Adam Hampton, 
Katie Burgess
</v>
      </c>
      <c r="H1676" s="9">
        <v>2447</v>
      </c>
      <c r="I1676" s="9">
        <v>86</v>
      </c>
      <c r="J1676" s="9">
        <v>0</v>
      </c>
    </row>
    <row r="1677" spans="1:10" x14ac:dyDescent="0.3">
      <c r="A1677" s="7" t="s">
        <v>5788</v>
      </c>
      <c r="B1677" s="9" t="s">
        <v>19684</v>
      </c>
      <c r="C1677" s="7" t="s">
        <v>38</v>
      </c>
      <c r="D1677" s="11">
        <v>7.3</v>
      </c>
      <c r="E1677" s="7" t="s">
        <v>5789</v>
      </c>
      <c r="F1677" s="9" t="s">
        <v>20806</v>
      </c>
      <c r="G1677" s="9" t="str">
        <f>IFERROR(
  IF(TRIM(Table22[[#This Row],[STARS]])="", "Unknown",
    TRIM(MID(Table22[[#This Row],[STARS]], FIND("Stars:", Table22[[#This Row],[STARS]]) + 6, LEN(Table22[[#This Row],[STARS]])))
  ),
"Unknown")</f>
        <v xml:space="preserve">
Mark Duplass, 
Sarah Paulson, 
Clu Gulager, 
James Andrews
</v>
      </c>
      <c r="H1677" s="9">
        <v>15777</v>
      </c>
      <c r="I1677" s="9">
        <v>80</v>
      </c>
      <c r="J1677" s="9" t="s">
        <v>1872</v>
      </c>
    </row>
    <row r="1678" spans="1:10" x14ac:dyDescent="0.3">
      <c r="A1678" s="8" t="s">
        <v>5791</v>
      </c>
      <c r="B1678" s="9" t="s">
        <v>19672</v>
      </c>
      <c r="C1678" s="8" t="s">
        <v>91</v>
      </c>
      <c r="D1678" s="10">
        <v>0</v>
      </c>
      <c r="E1678" s="8" t="s">
        <v>5792</v>
      </c>
      <c r="F1678" s="9" t="s">
        <v>1894</v>
      </c>
      <c r="G1678" s="9" t="str">
        <f>IFERROR(
  IF(TRIM(Table22[[#This Row],[STARS]])="", "Unknown",
    TRIM(MID(Table22[[#This Row],[STARS]], FIND("Stars:", Table22[[#This Row],[STARS]]) + 6, LEN(Table22[[#This Row],[STARS]])))
  ),
"Unknown")</f>
        <v xml:space="preserve">
Billy Burke, 
Andie MacDowell, 
Margaret Qualley, 
Nick Robinson
</v>
      </c>
      <c r="H1678" s="9">
        <v>0</v>
      </c>
      <c r="I1678" s="9">
        <v>0</v>
      </c>
      <c r="J1678" s="9">
        <v>0</v>
      </c>
    </row>
    <row r="1679" spans="1:10" x14ac:dyDescent="0.3">
      <c r="A1679" s="7" t="s">
        <v>5794</v>
      </c>
      <c r="B1679" s="9" t="s">
        <v>19686</v>
      </c>
      <c r="C1679" s="7" t="s">
        <v>5795</v>
      </c>
      <c r="D1679" s="11">
        <v>8.9</v>
      </c>
      <c r="E1679" s="7" t="s">
        <v>5796</v>
      </c>
      <c r="F1679" s="9" t="s">
        <v>1894</v>
      </c>
      <c r="G1679" s="9" t="str">
        <f>IFERROR(
  IF(TRIM(Table22[[#This Row],[STARS]])="", "Unknown",
    TRIM(MID(Table22[[#This Row],[STARS]], FIND("Stars:", Table22[[#This Row],[STARS]]) + 6, LEN(Table22[[#This Row],[STARS]])))
  ),
"Unknown")</f>
        <v xml:space="preserve">
Alexander Armstrong, 
Jasmine Bartholomew, 
Alfie Sanderson, 
Poppie Boyes
</v>
      </c>
      <c r="H1679" s="9">
        <v>881</v>
      </c>
      <c r="I1679" s="9">
        <v>7</v>
      </c>
      <c r="J1679" s="9">
        <v>0</v>
      </c>
    </row>
    <row r="1680" spans="1:10" x14ac:dyDescent="0.3">
      <c r="A1680" s="8" t="s">
        <v>5798</v>
      </c>
      <c r="B1680" s="9" t="s">
        <v>19672</v>
      </c>
      <c r="C1680" s="8" t="s">
        <v>2395</v>
      </c>
      <c r="D1680" s="10">
        <v>0</v>
      </c>
      <c r="E1680" s="8" t="s">
        <v>5799</v>
      </c>
      <c r="F1680" s="9" t="s">
        <v>1894</v>
      </c>
      <c r="G1680" s="9" t="str">
        <f>IFERROR(
  IF(TRIM(Table22[[#This Row],[STARS]])="", "Unknown",
    TRIM(MID(Table22[[#This Row],[STARS]], FIND("Stars:", Table22[[#This Row],[STARS]]) + 6, LEN(Table22[[#This Row],[STARS]])))
  ),
"Unknown")</f>
        <v>Unknown</v>
      </c>
      <c r="H1680" s="9">
        <v>0</v>
      </c>
      <c r="I1680" s="9">
        <v>112</v>
      </c>
      <c r="J1680" s="9">
        <v>0</v>
      </c>
    </row>
    <row r="1681" spans="1:10" x14ac:dyDescent="0.3">
      <c r="A1681" s="7" t="s">
        <v>5801</v>
      </c>
      <c r="B1681" s="9" t="s">
        <v>19675</v>
      </c>
      <c r="C1681" s="7" t="s">
        <v>47</v>
      </c>
      <c r="D1681" s="11">
        <v>6</v>
      </c>
      <c r="E1681" s="7" t="s">
        <v>5802</v>
      </c>
      <c r="F1681" s="9" t="s">
        <v>1894</v>
      </c>
      <c r="G1681" s="9" t="str">
        <f>IFERROR(
  IF(TRIM(Table22[[#This Row],[STARS]])="", "Unknown",
    TRIM(MID(Table22[[#This Row],[STARS]], FIND("Stars:", Table22[[#This Row],[STARS]]) + 6, LEN(Table22[[#This Row],[STARS]])))
  ),
"Unknown")</f>
        <v xml:space="preserve">
Erinn Hayes, 
Rob Huebel, 
Tom Wright, 
Sarayu Blue
</v>
      </c>
      <c r="H1681" s="9">
        <v>3755</v>
      </c>
      <c r="I1681" s="9">
        <v>242</v>
      </c>
      <c r="J1681" s="9">
        <v>0</v>
      </c>
    </row>
    <row r="1682" spans="1:10" x14ac:dyDescent="0.3">
      <c r="A1682" s="8" t="s">
        <v>5804</v>
      </c>
      <c r="B1682" s="9" t="s">
        <v>19672</v>
      </c>
      <c r="C1682" s="8" t="s">
        <v>25</v>
      </c>
      <c r="D1682" s="10">
        <v>7.1</v>
      </c>
      <c r="E1682" s="8" t="s">
        <v>5805</v>
      </c>
      <c r="F1682" s="9" t="s">
        <v>1894</v>
      </c>
      <c r="G1682" s="9" t="str">
        <f>IFERROR(
  IF(TRIM(Table22[[#This Row],[STARS]])="", "Unknown",
    TRIM(MID(Table22[[#This Row],[STARS]], FIND("Stars:", Table22[[#This Row],[STARS]]) + 6, LEN(Table22[[#This Row],[STARS]])))
  ),
"Unknown")</f>
        <v xml:space="preserve">
Laila Lockhart Kraner, 
Tucker Chandler, 
Juliet Donenfeld, 
Sainty Nelsen
</v>
      </c>
      <c r="H1682" s="9">
        <v>173</v>
      </c>
      <c r="I1682" s="9">
        <v>24</v>
      </c>
      <c r="J1682" s="9">
        <v>0</v>
      </c>
    </row>
    <row r="1683" spans="1:10" x14ac:dyDescent="0.3">
      <c r="A1683" s="7" t="s">
        <v>5807</v>
      </c>
      <c r="B1683" s="9" t="s">
        <v>19679</v>
      </c>
      <c r="C1683" s="7" t="s">
        <v>1735</v>
      </c>
      <c r="D1683" s="11">
        <v>7.2</v>
      </c>
      <c r="E1683" s="7" t="s">
        <v>5808</v>
      </c>
      <c r="F1683" s="9" t="s">
        <v>1894</v>
      </c>
      <c r="G1683" s="9" t="str">
        <f>IFERROR(
  IF(TRIM(Table22[[#This Row],[STARS]])="", "Unknown",
    TRIM(MID(Table22[[#This Row],[STARS]], FIND("Stars:", Table22[[#This Row],[STARS]]) + 6, LEN(Table22[[#This Row],[STARS]])))
  ),
"Unknown")</f>
        <v xml:space="preserve">
Greg Ayres, 
Kana Hanazawa, 
Romi Pak, 
Monica Rial
</v>
      </c>
      <c r="H1683" s="9">
        <v>9539</v>
      </c>
      <c r="I1683" s="9">
        <v>24</v>
      </c>
      <c r="J1683" s="9">
        <v>0</v>
      </c>
    </row>
    <row r="1684" spans="1:10" x14ac:dyDescent="0.3">
      <c r="A1684" s="8" t="s">
        <v>5810</v>
      </c>
      <c r="B1684" s="9" t="s">
        <v>19693</v>
      </c>
      <c r="C1684" s="8" t="s">
        <v>1566</v>
      </c>
      <c r="D1684" s="10">
        <v>5.8</v>
      </c>
      <c r="E1684" s="8" t="s">
        <v>5811</v>
      </c>
      <c r="F1684" s="9" t="s">
        <v>21783</v>
      </c>
      <c r="G1684" s="9" t="str">
        <f>IFERROR(
  IF(TRIM(Table22[[#This Row],[STARS]])="", "Unknown",
    TRIM(MID(Table22[[#This Row],[STARS]], FIND("Stars:", Table22[[#This Row],[STARS]]) + 6, LEN(Table22[[#This Row],[STARS]])))
  ),
"Unknown")</f>
        <v xml:space="preserve">
Harrison Holzer, 
Kyle, 
Jordan Rock, 
Robbie Dema
</v>
      </c>
      <c r="H1684" s="9">
        <v>3990</v>
      </c>
      <c r="I1684" s="9">
        <v>120</v>
      </c>
      <c r="J1684" s="9">
        <v>0</v>
      </c>
    </row>
    <row r="1685" spans="1:10" x14ac:dyDescent="0.3">
      <c r="A1685" s="7" t="s">
        <v>5813</v>
      </c>
      <c r="B1685" s="9" t="s">
        <v>19677</v>
      </c>
      <c r="C1685" s="7" t="s">
        <v>38</v>
      </c>
      <c r="D1685" s="11">
        <v>4.5999999999999996</v>
      </c>
      <c r="E1685" s="7" t="s">
        <v>5814</v>
      </c>
      <c r="F1685" s="9" t="s">
        <v>1894</v>
      </c>
      <c r="G1685" s="9" t="str">
        <f>IFERROR(
  IF(TRIM(Table22[[#This Row],[STARS]])="", "Unknown",
    TRIM(MID(Table22[[#This Row],[STARS]], FIND("Stars:", Table22[[#This Row],[STARS]]) + 6, LEN(Table22[[#This Row],[STARS]])))
  ),
"Unknown")</f>
        <v xml:space="preserve">
Keira Knightley, 
Helen Mirren, 
Luke Wilson, 
Jim Sturgess
</v>
      </c>
      <c r="H1685" s="9">
        <v>2822</v>
      </c>
      <c r="I1685" s="9">
        <v>120</v>
      </c>
      <c r="J1685" s="9">
        <v>0</v>
      </c>
    </row>
    <row r="1686" spans="1:10" x14ac:dyDescent="0.3">
      <c r="A1686" s="8" t="s">
        <v>5816</v>
      </c>
      <c r="B1686" s="9" t="s">
        <v>19679</v>
      </c>
      <c r="C1686" s="8" t="s">
        <v>1167</v>
      </c>
      <c r="D1686" s="10">
        <v>8.3000000000000007</v>
      </c>
      <c r="E1686" s="8" t="s">
        <v>5817</v>
      </c>
      <c r="F1686" s="9" t="s">
        <v>1894</v>
      </c>
      <c r="G1686" s="9" t="str">
        <f>IFERROR(
  IF(TRIM(Table22[[#This Row],[STARS]])="", "Unknown",
    TRIM(MID(Table22[[#This Row],[STARS]], FIND("Stars:", Table22[[#This Row],[STARS]]) + 6, LEN(Table22[[#This Row],[STARS]])))
  ),
"Unknown")</f>
        <v xml:space="preserve">
Aoi YÃ»ki, 
Chiwa SaitÃ´, 
Emiri Kato, 
Christine Marie Cabanos
</v>
      </c>
      <c r="H1686" s="9">
        <v>8089</v>
      </c>
      <c r="I1686" s="9">
        <v>24</v>
      </c>
      <c r="J1686" s="9">
        <v>0</v>
      </c>
    </row>
    <row r="1687" spans="1:10" x14ac:dyDescent="0.3">
      <c r="A1687" s="7" t="s">
        <v>5819</v>
      </c>
      <c r="B1687" s="9" t="s">
        <v>19693</v>
      </c>
      <c r="C1687" s="7" t="s">
        <v>5820</v>
      </c>
      <c r="D1687" s="11">
        <v>6</v>
      </c>
      <c r="E1687" s="7" t="s">
        <v>5821</v>
      </c>
      <c r="F1687" s="9" t="s">
        <v>21782</v>
      </c>
      <c r="G1687" s="9" t="str">
        <f>IFERROR(
  IF(TRIM(Table22[[#This Row],[STARS]])="", "Unknown",
    TRIM(MID(Table22[[#This Row],[STARS]], FIND("Stars:", Table22[[#This Row],[STARS]]) + 6, LEN(Table22[[#This Row],[STARS]])))
  ),
"Unknown")</f>
        <v xml:space="preserve">
Dong-won Gang, 
Han Hyo-joo, 
Jung Woo-sung, 
Yeri Han
</v>
      </c>
      <c r="H1687" s="9">
        <v>4572</v>
      </c>
      <c r="I1687" s="9">
        <v>139</v>
      </c>
      <c r="J1687" s="9">
        <v>0</v>
      </c>
    </row>
    <row r="1688" spans="1:10" x14ac:dyDescent="0.3">
      <c r="A1688" s="8" t="s">
        <v>5823</v>
      </c>
      <c r="B1688" s="9" t="s">
        <v>19840</v>
      </c>
      <c r="C1688" s="8" t="s">
        <v>263</v>
      </c>
      <c r="D1688" s="10">
        <v>7.6</v>
      </c>
      <c r="E1688" s="8" t="s">
        <v>5824</v>
      </c>
      <c r="F1688" s="9" t="s">
        <v>1894</v>
      </c>
      <c r="G1688" s="9" t="str">
        <f>IFERROR(
  IF(TRIM(Table22[[#This Row],[STARS]])="", "Unknown",
    TRIM(MID(Table22[[#This Row],[STARS]], FIND("Stars:", Table22[[#This Row],[STARS]]) + 6, LEN(Table22[[#This Row],[STARS]])))
  ),
"Unknown")</f>
        <v xml:space="preserve">
Jackie Chan, 
Ho-Sung Pak, 
Lung Ti, 
Anita Mui
</v>
      </c>
      <c r="H1688" s="9">
        <v>44060</v>
      </c>
      <c r="I1688" s="9">
        <v>102</v>
      </c>
      <c r="J1688" s="9" t="s">
        <v>5826</v>
      </c>
    </row>
    <row r="1689" spans="1:10" x14ac:dyDescent="0.3">
      <c r="A1689" s="7" t="s">
        <v>5827</v>
      </c>
      <c r="B1689" s="9" t="s">
        <v>19672</v>
      </c>
      <c r="C1689" s="7" t="s">
        <v>187</v>
      </c>
      <c r="D1689" s="11">
        <v>7.6</v>
      </c>
      <c r="E1689" s="7" t="s">
        <v>5828</v>
      </c>
      <c r="F1689" s="9" t="s">
        <v>1894</v>
      </c>
      <c r="G1689" s="9" t="str">
        <f>IFERROR(
  IF(TRIM(Table22[[#This Row],[STARS]])="", "Unknown",
    TRIM(MID(Table22[[#This Row],[STARS]], FIND("Stars:", Table22[[#This Row],[STARS]]) + 6, LEN(Table22[[#This Row],[STARS]])))
  ),
"Unknown")</f>
        <v xml:space="preserve">
Hyeon-jin Seo, 
Dong-wook Kim, 
Bak Yoon, 
Gyu-ri Nam
</v>
      </c>
      <c r="H1689" s="9">
        <v>53</v>
      </c>
      <c r="I1689" s="9">
        <v>70</v>
      </c>
      <c r="J1689" s="9">
        <v>0</v>
      </c>
    </row>
    <row r="1690" spans="1:10" x14ac:dyDescent="0.3">
      <c r="A1690" s="8" t="s">
        <v>5830</v>
      </c>
      <c r="B1690" s="9" t="s">
        <v>19675</v>
      </c>
      <c r="C1690" s="8" t="s">
        <v>20</v>
      </c>
      <c r="D1690" s="10">
        <v>4.7</v>
      </c>
      <c r="E1690" s="8" t="s">
        <v>5831</v>
      </c>
      <c r="F1690" s="9" t="s">
        <v>21781</v>
      </c>
      <c r="G1690" s="9" t="str">
        <f>IFERROR(
  IF(TRIM(Table22[[#This Row],[STARS]])="", "Unknown",
    TRIM(MID(Table22[[#This Row],[STARS]], FIND("Stars:", Table22[[#This Row],[STARS]]) + 6, LEN(Table22[[#This Row],[STARS]])))
  ),
"Unknown")</f>
        <v xml:space="preserve">
Riccardo Scamarcio, 
MÃ­a Maestro, 
Giulia Patrignani, 
Mariella Lo Sardo
</v>
      </c>
      <c r="H1690" s="9">
        <v>3162</v>
      </c>
      <c r="I1690" s="9">
        <v>93</v>
      </c>
      <c r="J1690" s="9">
        <v>0</v>
      </c>
    </row>
    <row r="1691" spans="1:10" x14ac:dyDescent="0.3">
      <c r="A1691" s="7" t="s">
        <v>5833</v>
      </c>
      <c r="B1691" s="9" t="s">
        <v>19693</v>
      </c>
      <c r="C1691" s="7" t="s">
        <v>164</v>
      </c>
      <c r="D1691" s="11">
        <v>6.4</v>
      </c>
      <c r="E1691" s="7" t="s">
        <v>5834</v>
      </c>
      <c r="F1691" s="9" t="s">
        <v>21780</v>
      </c>
      <c r="G1691" s="9" t="str">
        <f>IFERROR(
  IF(TRIM(Table22[[#This Row],[STARS]])="", "Unknown",
    TRIM(MID(Table22[[#This Row],[STARS]], FIND("Stars:", Table22[[#This Row],[STARS]]) + 6, LEN(Table22[[#This Row],[STARS]])))
  ),
"Unknown")</f>
        <v xml:space="preserve">
SÃ´ta Fukushi, 
Hana Sugisaki, 
RyÃ´ Yoshizawa, 
Erina Mano
</v>
      </c>
      <c r="H1691" s="9">
        <v>10897</v>
      </c>
      <c r="I1691" s="9">
        <v>108</v>
      </c>
      <c r="J1691" s="9">
        <v>0</v>
      </c>
    </row>
    <row r="1692" spans="1:10" x14ac:dyDescent="0.3">
      <c r="A1692" s="8" t="s">
        <v>5836</v>
      </c>
      <c r="B1692" s="9" t="s">
        <v>19677</v>
      </c>
      <c r="C1692" s="8" t="s">
        <v>435</v>
      </c>
      <c r="D1692" s="10">
        <v>7.7</v>
      </c>
      <c r="E1692" s="8" t="s">
        <v>5837</v>
      </c>
      <c r="F1692" s="9" t="s">
        <v>1894</v>
      </c>
      <c r="G1692" s="9" t="str">
        <f>IFERROR(
  IF(TRIM(Table22[[#This Row],[STARS]])="", "Unknown",
    TRIM(MID(Table22[[#This Row],[STARS]], FIND("Stars:", Table22[[#This Row],[STARS]]) + 6, LEN(Table22[[#This Row],[STARS]])))
  ),
"Unknown")</f>
        <v xml:space="preserve">
Daisuke Ono, 
Ayumu Murase, 
Ryohei Kimura, 
Saori Hayami
</v>
      </c>
      <c r="H1692" s="9">
        <v>876</v>
      </c>
      <c r="I1692" s="9">
        <v>23</v>
      </c>
      <c r="J1692" s="9">
        <v>0</v>
      </c>
    </row>
    <row r="1693" spans="1:10" x14ac:dyDescent="0.3">
      <c r="A1693" s="7" t="s">
        <v>5839</v>
      </c>
      <c r="B1693" s="9" t="s">
        <v>19672</v>
      </c>
      <c r="C1693" s="7" t="s">
        <v>1988</v>
      </c>
      <c r="D1693" s="11">
        <v>0</v>
      </c>
      <c r="E1693" s="7" t="s">
        <v>5840</v>
      </c>
      <c r="F1693" s="9" t="s">
        <v>1894</v>
      </c>
      <c r="G1693" s="9" t="str">
        <f>IFERROR(
  IF(TRIM(Table22[[#This Row],[STARS]])="", "Unknown",
    TRIM(MID(Table22[[#This Row],[STARS]], FIND("Stars:", Table22[[#This Row],[STARS]]) + 6, LEN(Table22[[#This Row],[STARS]])))
  ),
"Unknown")</f>
        <v xml:space="preserve">
Kathrine Thorborg Johansen, 
Elias Holmen SÃ¸rensen, 
AndrÃ© SÃ¸rum, 
Kim Fairchild
</v>
      </c>
      <c r="H1693" s="9">
        <v>0</v>
      </c>
      <c r="I1693" s="9">
        <v>0</v>
      </c>
      <c r="J1693" s="9">
        <v>0</v>
      </c>
    </row>
    <row r="1694" spans="1:10" x14ac:dyDescent="0.3">
      <c r="A1694" s="8" t="s">
        <v>5842</v>
      </c>
      <c r="B1694" s="9" t="s">
        <v>19711</v>
      </c>
      <c r="C1694" s="8" t="s">
        <v>5843</v>
      </c>
      <c r="D1694" s="10">
        <v>5.4</v>
      </c>
      <c r="E1694" s="8" t="s">
        <v>5844</v>
      </c>
      <c r="F1694" s="9" t="s">
        <v>21779</v>
      </c>
      <c r="G1694" s="9" t="str">
        <f>IFERROR(
  IF(TRIM(Table22[[#This Row],[STARS]])="", "Unknown",
    TRIM(MID(Table22[[#This Row],[STARS]], FIND("Stars:", Table22[[#This Row],[STARS]]) + 6, LEN(Table22[[#This Row],[STARS]])))
  ),
"Unknown")</f>
        <v xml:space="preserve">
Colin Firth, 
Ben Kingsley, 
Aishwarya Rai Bachchan, 
Peter Mullan
</v>
      </c>
      <c r="H1694" s="9">
        <v>34726</v>
      </c>
      <c r="I1694" s="9">
        <v>101</v>
      </c>
      <c r="J1694" s="9" t="s">
        <v>5846</v>
      </c>
    </row>
    <row r="1695" spans="1:10" x14ac:dyDescent="0.3">
      <c r="A1695" s="7" t="s">
        <v>5847</v>
      </c>
      <c r="B1695" s="9" t="s">
        <v>19840</v>
      </c>
      <c r="C1695" s="7" t="s">
        <v>2308</v>
      </c>
      <c r="D1695" s="11">
        <v>6.4</v>
      </c>
      <c r="E1695" s="7" t="s">
        <v>5848</v>
      </c>
      <c r="F1695" s="9" t="s">
        <v>1894</v>
      </c>
      <c r="G1695" s="9" t="str">
        <f>IFERROR(
  IF(TRIM(Table22[[#This Row],[STARS]])="", "Unknown",
    TRIM(MID(Table22[[#This Row],[STARS]], FIND("Stars:", Table22[[#This Row],[STARS]]) + 6, LEN(Table22[[#This Row],[STARS]])))
  ),
"Unknown")</f>
        <v xml:space="preserve">
Jodi Benson, 
Gary Imhoff, 
Gino Conforti, 
Barbara Cook
</v>
      </c>
      <c r="H1695" s="9">
        <v>16055</v>
      </c>
      <c r="I1695" s="9">
        <v>86</v>
      </c>
      <c r="J1695" s="9" t="s">
        <v>5850</v>
      </c>
    </row>
    <row r="1696" spans="1:10" x14ac:dyDescent="0.3">
      <c r="A1696" s="8" t="s">
        <v>5851</v>
      </c>
      <c r="B1696" s="9" t="s">
        <v>19672</v>
      </c>
      <c r="C1696" s="8" t="s">
        <v>25</v>
      </c>
      <c r="D1696" s="10">
        <v>6.7</v>
      </c>
      <c r="E1696" s="8" t="s">
        <v>5853</v>
      </c>
      <c r="F1696" s="9" t="s">
        <v>21778</v>
      </c>
      <c r="G1696" s="9" t="str">
        <f>IFERROR(
  IF(TRIM(Table22[[#This Row],[STARS]])="", "Unknown",
    TRIM(MID(Table22[[#This Row],[STARS]], FIND("Stars:", Table22[[#This Row],[STARS]]) + 6, LEN(Table22[[#This Row],[STARS]])))
  ),
"Unknown")</f>
        <v xml:space="preserve">
Michael J. Woodard, 
Ryan Crego, 
Dee Bradley Baker, 
Annie Potts
</v>
      </c>
      <c r="H1696" s="9">
        <v>794</v>
      </c>
      <c r="I1696" s="9">
        <v>90</v>
      </c>
      <c r="J1696" s="9">
        <v>0</v>
      </c>
    </row>
    <row r="1697" spans="1:10" x14ac:dyDescent="0.3">
      <c r="A1697" s="7" t="s">
        <v>5855</v>
      </c>
      <c r="B1697" s="9" t="s">
        <v>19688</v>
      </c>
      <c r="C1697" s="7" t="s">
        <v>458</v>
      </c>
      <c r="D1697" s="11">
        <v>6.1</v>
      </c>
      <c r="E1697" s="7" t="s">
        <v>5856</v>
      </c>
      <c r="F1697" s="9" t="s">
        <v>21716</v>
      </c>
      <c r="G1697" s="9" t="str">
        <f>IFERROR(
  IF(TRIM(Table22[[#This Row],[STARS]])="", "Unknown",
    TRIM(MID(Table22[[#This Row],[STARS]], FIND("Stars:", Table22[[#This Row],[STARS]]) + 6, LEN(Table22[[#This Row],[STARS]])))
  ),
"Unknown")</f>
        <v xml:space="preserve">
Reina Triendl, 
Mariko Shinoda, 
Erina Mano, 
Yuki Sakurai
</v>
      </c>
      <c r="H1697" s="9">
        <v>6015</v>
      </c>
      <c r="I1697" s="9">
        <v>85</v>
      </c>
      <c r="J1697" s="9">
        <v>0</v>
      </c>
    </row>
    <row r="1698" spans="1:10" x14ac:dyDescent="0.3">
      <c r="A1698" s="8" t="s">
        <v>5858</v>
      </c>
      <c r="B1698" s="9" t="s">
        <v>19824</v>
      </c>
      <c r="C1698" s="8" t="s">
        <v>5860</v>
      </c>
      <c r="D1698" s="10">
        <v>6.7</v>
      </c>
      <c r="E1698" s="8" t="s">
        <v>5861</v>
      </c>
      <c r="F1698" s="9" t="s">
        <v>1894</v>
      </c>
      <c r="G1698" s="9" t="str">
        <f>IFERROR(
  IF(TRIM(Table22[[#This Row],[STARS]])="", "Unknown",
    TRIM(MID(Table22[[#This Row],[STARS]], FIND("Stars:", Table22[[#This Row],[STARS]]) + 6, LEN(Table22[[#This Row],[STARS]])))
  ),
"Unknown")</f>
        <v xml:space="preserve">
Pat Sajak, 
Vanna White, 
Charlie O'Donnell, 
Jim Thornton
</v>
      </c>
      <c r="H1698" s="9">
        <v>2827</v>
      </c>
      <c r="I1698" s="9">
        <v>30</v>
      </c>
      <c r="J1698" s="9">
        <v>0</v>
      </c>
    </row>
    <row r="1699" spans="1:10" x14ac:dyDescent="0.3">
      <c r="A1699" s="7" t="s">
        <v>5863</v>
      </c>
      <c r="B1699" s="9" t="s">
        <v>19675</v>
      </c>
      <c r="C1699" s="7" t="s">
        <v>3225</v>
      </c>
      <c r="D1699" s="11">
        <v>7.2</v>
      </c>
      <c r="E1699" s="7" t="s">
        <v>5864</v>
      </c>
      <c r="F1699" s="9" t="s">
        <v>1894</v>
      </c>
      <c r="G1699" s="9" t="str">
        <f>IFERROR(
  IF(TRIM(Table22[[#This Row],[STARS]])="", "Unknown",
    TRIM(MID(Table22[[#This Row],[STARS]], FIND("Stars:", Table22[[#This Row],[STARS]]) + 6, LEN(Table22[[#This Row],[STARS]])))
  ),
"Unknown")</f>
        <v xml:space="preserve">
Al Sharpton, 
Frank Amedure Jr., 
Patti Blagojevich, 
Kadiatou Diallo
</v>
      </c>
      <c r="H1699" s="9">
        <v>2606</v>
      </c>
      <c r="I1699" s="9">
        <v>0</v>
      </c>
      <c r="J1699" s="9">
        <v>0</v>
      </c>
    </row>
    <row r="1700" spans="1:10" x14ac:dyDescent="0.3">
      <c r="A1700" s="8" t="s">
        <v>5866</v>
      </c>
      <c r="B1700" s="9" t="s">
        <v>19760</v>
      </c>
      <c r="C1700" s="8" t="s">
        <v>5867</v>
      </c>
      <c r="D1700" s="10">
        <v>0</v>
      </c>
      <c r="E1700" s="8" t="s">
        <v>5868</v>
      </c>
      <c r="F1700" s="9" t="s">
        <v>21777</v>
      </c>
      <c r="G1700" s="9" t="str">
        <f>IFERROR(
  IF(TRIM(Table22[[#This Row],[STARS]])="", "Unknown",
    TRIM(MID(Table22[[#This Row],[STARS]], FIND("Stars:", Table22[[#This Row],[STARS]]) + 6, LEN(Table22[[#This Row],[STARS]])))
  ),
"Unknown")</f>
        <v xml:space="preserve">
Jordan Peele, 
Keegan-Michael Key
</v>
      </c>
      <c r="H1700" s="9">
        <v>0</v>
      </c>
      <c r="I1700" s="9">
        <v>0</v>
      </c>
      <c r="J1700" s="9">
        <v>0</v>
      </c>
    </row>
    <row r="1701" spans="1:10" x14ac:dyDescent="0.3">
      <c r="A1701" s="7" t="s">
        <v>5870</v>
      </c>
      <c r="B1701" s="9" t="s">
        <v>19680</v>
      </c>
      <c r="C1701" s="7" t="s">
        <v>363</v>
      </c>
      <c r="D1701" s="11">
        <v>6.4</v>
      </c>
      <c r="E1701" s="7" t="s">
        <v>5871</v>
      </c>
      <c r="F1701" s="9" t="s">
        <v>1894</v>
      </c>
      <c r="G1701" s="9" t="str">
        <f>IFERROR(
  IF(TRIM(Table22[[#This Row],[STARS]])="", "Unknown",
    TRIM(MID(Table22[[#This Row],[STARS]], FIND("Stars:", Table22[[#This Row],[STARS]]) + 6, LEN(Table22[[#This Row],[STARS]])))
  ),
"Unknown")</f>
        <v xml:space="preserve">
Jay Chou, 
Anthony Chau-Sang Wong, 
Edison Chen, 
Shawn Yue
</v>
      </c>
      <c r="H1701" s="9">
        <v>7994</v>
      </c>
      <c r="I1701" s="9">
        <v>107</v>
      </c>
      <c r="J1701" s="9">
        <v>0</v>
      </c>
    </row>
    <row r="1702" spans="1:10" x14ac:dyDescent="0.3">
      <c r="A1702" s="8" t="s">
        <v>5873</v>
      </c>
      <c r="B1702" s="9" t="s">
        <v>19682</v>
      </c>
      <c r="C1702" s="8" t="s">
        <v>43</v>
      </c>
      <c r="D1702" s="10">
        <v>8.4</v>
      </c>
      <c r="E1702" s="8" t="s">
        <v>5874</v>
      </c>
      <c r="F1702" s="9" t="s">
        <v>1894</v>
      </c>
      <c r="G1702" s="9" t="str">
        <f>IFERROR(
  IF(TRIM(Table22[[#This Row],[STARS]])="", "Unknown",
    TRIM(MID(Table22[[#This Row],[STARS]], FIND("Stars:", Table22[[#This Row],[STARS]]) + 6, LEN(Table22[[#This Row],[STARS]])))
  ),
"Unknown")</f>
        <v xml:space="preserve">
Haluk Bilginer, 
Nur SÃ¼rer, 
Ali Atay, 
Okan Yalabik
</v>
      </c>
      <c r="H1702" s="9">
        <v>16763</v>
      </c>
      <c r="I1702" s="9">
        <v>60</v>
      </c>
      <c r="J1702" s="9">
        <v>0</v>
      </c>
    </row>
    <row r="1703" spans="1:10" x14ac:dyDescent="0.3">
      <c r="A1703" s="7" t="s">
        <v>5876</v>
      </c>
      <c r="B1703" s="9" t="s">
        <v>19672</v>
      </c>
      <c r="C1703" s="7" t="s">
        <v>435</v>
      </c>
      <c r="D1703" s="11">
        <v>8.1999999999999993</v>
      </c>
      <c r="E1703" s="7" t="s">
        <v>5877</v>
      </c>
      <c r="F1703" s="9" t="s">
        <v>1894</v>
      </c>
      <c r="G1703" s="9" t="str">
        <f>IFERROR(
  IF(TRIM(Table22[[#This Row],[STARS]])="", "Unknown",
    TRIM(MID(Table22[[#This Row],[STARS]], FIND("Stars:", Table22[[#This Row],[STARS]]) + 6, LEN(Table22[[#This Row],[STARS]])))
  ),
"Unknown")</f>
        <v xml:space="preserve">
Ibrahim Al Hajjaj, 
Yousef Aldakheel, 
Abdulaziz Alshehri, 
Faris Godus
</v>
      </c>
      <c r="H1703" s="9">
        <v>1307</v>
      </c>
      <c r="I1703" s="9">
        <v>0</v>
      </c>
      <c r="J1703" s="9">
        <v>0</v>
      </c>
    </row>
    <row r="1704" spans="1:10" x14ac:dyDescent="0.3">
      <c r="A1704" s="8" t="s">
        <v>5879</v>
      </c>
      <c r="B1704" s="9" t="s">
        <v>19760</v>
      </c>
      <c r="C1704" s="8" t="s">
        <v>2976</v>
      </c>
      <c r="D1704" s="10">
        <v>0</v>
      </c>
      <c r="E1704" s="8" t="s">
        <v>5880</v>
      </c>
      <c r="F1704" s="9" t="s">
        <v>21154</v>
      </c>
      <c r="G1704" s="9" t="str">
        <f>IFERROR(
  IF(TRIM(Table22[[#This Row],[STARS]])="", "Unknown",
    TRIM(MID(Table22[[#This Row],[STARS]], FIND("Stars:", Table22[[#This Row],[STARS]]) + 6, LEN(Table22[[#This Row],[STARS]])))
  ),
"Unknown")</f>
        <v xml:space="preserve">
Colin Firth, 
Matthew Macfadyen, 
Kelly Macdonald, 
Penelope Wilton
</v>
      </c>
      <c r="H1704" s="9">
        <v>0</v>
      </c>
      <c r="I1704" s="9">
        <v>128</v>
      </c>
      <c r="J1704" s="9">
        <v>0</v>
      </c>
    </row>
    <row r="1705" spans="1:10" x14ac:dyDescent="0.3">
      <c r="A1705" s="7" t="s">
        <v>5882</v>
      </c>
      <c r="B1705" s="9" t="s">
        <v>19800</v>
      </c>
      <c r="C1705" s="7" t="s">
        <v>1750</v>
      </c>
      <c r="D1705" s="11">
        <v>6</v>
      </c>
      <c r="E1705" s="7" t="s">
        <v>5884</v>
      </c>
      <c r="F1705" s="9" t="s">
        <v>21776</v>
      </c>
      <c r="G1705" s="9" t="str">
        <f>IFERROR(
  IF(TRIM(Table22[[#This Row],[STARS]])="", "Unknown",
    TRIM(MID(Table22[[#This Row],[STARS]], FIND("Stars:", Table22[[#This Row],[STARS]]) + 6, LEN(Table22[[#This Row],[STARS]])))
  ),
"Unknown")</f>
        <v xml:space="preserve">
Fred Ward, 
Chris Gartin, 
Helen Shaver, 
Michael Gross
</v>
      </c>
      <c r="H1705" s="9">
        <v>28873</v>
      </c>
      <c r="I1705" s="9">
        <v>100</v>
      </c>
      <c r="J1705" s="9">
        <v>0</v>
      </c>
    </row>
    <row r="1706" spans="1:10" x14ac:dyDescent="0.3">
      <c r="A1706" s="8" t="s">
        <v>5886</v>
      </c>
      <c r="B1706" s="9" t="s">
        <v>19684</v>
      </c>
      <c r="C1706" s="8" t="s">
        <v>91</v>
      </c>
      <c r="D1706" s="10">
        <v>6.8</v>
      </c>
      <c r="E1706" s="8" t="s">
        <v>5887</v>
      </c>
      <c r="F1706" s="9" t="s">
        <v>21775</v>
      </c>
      <c r="G1706" s="9" t="str">
        <f>IFERROR(
  IF(TRIM(Table22[[#This Row],[STARS]])="", "Unknown",
    TRIM(MID(Table22[[#This Row],[STARS]], FIND("Stars:", Table22[[#This Row],[STARS]]) + 6, LEN(Table22[[#This Row],[STARS]])))
  ),
"Unknown")</f>
        <v xml:space="preserve">
Jesse Plemons, 
Molly Shannon, 
Bradley Whitford, 
Maude Apatow
</v>
      </c>
      <c r="H1706" s="9">
        <v>10487</v>
      </c>
      <c r="I1706" s="9">
        <v>97</v>
      </c>
      <c r="J1706" s="9" t="s">
        <v>5889</v>
      </c>
    </row>
    <row r="1707" spans="1:10" x14ac:dyDescent="0.3">
      <c r="A1707" s="7" t="s">
        <v>5890</v>
      </c>
      <c r="B1707" s="9" t="s">
        <v>19833</v>
      </c>
      <c r="C1707" s="7" t="s">
        <v>274</v>
      </c>
      <c r="D1707" s="11">
        <v>7.3</v>
      </c>
      <c r="E1707" s="7" t="s">
        <v>5891</v>
      </c>
      <c r="F1707" s="9" t="s">
        <v>1894</v>
      </c>
      <c r="G1707" s="9" t="str">
        <f>IFERROR(
  IF(TRIM(Table22[[#This Row],[STARS]])="", "Unknown",
    TRIM(MID(Table22[[#This Row],[STARS]], FIND("Stars:", Table22[[#This Row],[STARS]]) + 6, LEN(Table22[[#This Row],[STARS]])))
  ),
"Unknown")</f>
        <v xml:space="preserve">
Kiefer Sutherland, 
David Mazouz, 
Gugu Mbatha-Raw, 
Lukas Haas
</v>
      </c>
      <c r="H1707" s="9">
        <v>42007</v>
      </c>
      <c r="I1707" s="9">
        <v>43</v>
      </c>
      <c r="J1707" s="9">
        <v>0</v>
      </c>
    </row>
    <row r="1708" spans="1:10" x14ac:dyDescent="0.3">
      <c r="A1708" s="8" t="s">
        <v>5893</v>
      </c>
      <c r="B1708" s="9" t="s">
        <v>19760</v>
      </c>
      <c r="C1708" s="8" t="s">
        <v>38</v>
      </c>
      <c r="D1708" s="10">
        <v>0</v>
      </c>
      <c r="E1708" s="8" t="s">
        <v>5894</v>
      </c>
      <c r="F1708" s="9" t="s">
        <v>21774</v>
      </c>
      <c r="G1708" s="9" t="str">
        <f>IFERROR(
  IF(TRIM(Table22[[#This Row],[STARS]])="", "Unknown",
    TRIM(MID(Table22[[#This Row],[STARS]], FIND("Stars:", Table22[[#This Row],[STARS]]) + 6, LEN(Table22[[#This Row],[STARS]])))
  ),
"Unknown")</f>
        <v xml:space="preserve">
Michele Morrone, 
Anna Maria Sieklucka, 
Magdalena Lamparska, 
Simone Susinna
</v>
      </c>
      <c r="H1708" s="9">
        <v>0</v>
      </c>
      <c r="I1708" s="9">
        <v>0</v>
      </c>
      <c r="J1708" s="9">
        <v>0</v>
      </c>
    </row>
    <row r="1709" spans="1:10" x14ac:dyDescent="0.3">
      <c r="A1709" s="7" t="s">
        <v>5896</v>
      </c>
      <c r="B1709" s="9" t="s">
        <v>19693</v>
      </c>
      <c r="C1709" s="7" t="s">
        <v>959</v>
      </c>
      <c r="D1709" s="11">
        <v>7</v>
      </c>
      <c r="E1709" s="7" t="s">
        <v>5897</v>
      </c>
      <c r="F1709" s="9" t="s">
        <v>1894</v>
      </c>
      <c r="G1709" s="9" t="str">
        <f>IFERROR(
  IF(TRIM(Table22[[#This Row],[STARS]])="", "Unknown",
    TRIM(MID(Table22[[#This Row],[STARS]], FIND("Stars:", Table22[[#This Row],[STARS]]) + 6, LEN(Table22[[#This Row],[STARS]])))
  ),
"Unknown")</f>
        <v xml:space="preserve">
Ignacio Serricchio, 
Ana Claudia TalancÃ³n, 
Flavio Medina, 
Luis Felipe Tovar
</v>
      </c>
      <c r="H1709" s="9">
        <v>2332</v>
      </c>
      <c r="I1709" s="9">
        <v>60</v>
      </c>
      <c r="J1709" s="9">
        <v>0</v>
      </c>
    </row>
    <row r="1710" spans="1:10" x14ac:dyDescent="0.3">
      <c r="A1710" s="8" t="s">
        <v>5899</v>
      </c>
      <c r="B1710" s="9" t="s">
        <v>19705</v>
      </c>
      <c r="C1710" s="8" t="s">
        <v>68</v>
      </c>
      <c r="D1710" s="10">
        <v>6.6</v>
      </c>
      <c r="E1710" s="8" t="s">
        <v>5900</v>
      </c>
      <c r="F1710" s="9" t="s">
        <v>21773</v>
      </c>
      <c r="G1710" s="9" t="str">
        <f>IFERROR(
  IF(TRIM(Table22[[#This Row],[STARS]])="", "Unknown",
    TRIM(MID(Table22[[#This Row],[STARS]], FIND("Stars:", Table22[[#This Row],[STARS]]) + 6, LEN(Table22[[#This Row],[STARS]])))
  ),
"Unknown")</f>
        <v xml:space="preserve">
Rashida Jones, 
Andy Samberg, 
Elijah Wood, 
Emma Roberts
</v>
      </c>
      <c r="H1710" s="9">
        <v>30382</v>
      </c>
      <c r="I1710" s="9">
        <v>92</v>
      </c>
      <c r="J1710" s="9" t="s">
        <v>5902</v>
      </c>
    </row>
    <row r="1711" spans="1:10" x14ac:dyDescent="0.3">
      <c r="A1711" s="7" t="s">
        <v>5903</v>
      </c>
      <c r="B1711" s="9" t="s">
        <v>19829</v>
      </c>
      <c r="C1711" s="7" t="s">
        <v>524</v>
      </c>
      <c r="D1711" s="11">
        <v>0</v>
      </c>
      <c r="E1711" s="7" t="s">
        <v>5904</v>
      </c>
      <c r="F1711" s="9" t="s">
        <v>21772</v>
      </c>
      <c r="G1711" s="9" t="str">
        <f>IFERROR(
  IF(TRIM(Table22[[#This Row],[STARS]])="", "Unknown",
    TRIM(MID(Table22[[#This Row],[STARS]], FIND("Stars:", Table22[[#This Row],[STARS]]) + 6, LEN(Table22[[#This Row],[STARS]])))
  ),
"Unknown")</f>
        <v>Unknown</v>
      </c>
      <c r="H1711" s="9">
        <v>0</v>
      </c>
      <c r="I1711" s="9">
        <v>0</v>
      </c>
      <c r="J1711" s="9">
        <v>0</v>
      </c>
    </row>
    <row r="1712" spans="1:10" x14ac:dyDescent="0.3">
      <c r="A1712" s="8" t="s">
        <v>5906</v>
      </c>
      <c r="B1712" s="9" t="s">
        <v>19675</v>
      </c>
      <c r="C1712" s="8" t="s">
        <v>38</v>
      </c>
      <c r="D1712" s="10">
        <v>5.4</v>
      </c>
      <c r="E1712" s="8" t="s">
        <v>5907</v>
      </c>
      <c r="F1712" s="9" t="s">
        <v>21447</v>
      </c>
      <c r="G1712" s="9" t="str">
        <f>IFERROR(
  IF(TRIM(Table22[[#This Row],[STARS]])="", "Unknown",
    TRIM(MID(Table22[[#This Row],[STARS]], FIND("Stars:", Table22[[#This Row],[STARS]]) + 6, LEN(Table22[[#This Row],[STARS]])))
  ),
"Unknown")</f>
        <v xml:space="preserve">
Josh Swickard, 
Casper Van Dien, 
Lauren Swickard, 
Christina Moore
</v>
      </c>
      <c r="H1712" s="9">
        <v>1140</v>
      </c>
      <c r="I1712" s="9">
        <v>91</v>
      </c>
      <c r="J1712" s="9">
        <v>0</v>
      </c>
    </row>
    <row r="1713" spans="1:10" x14ac:dyDescent="0.3">
      <c r="A1713" s="7" t="s">
        <v>5909</v>
      </c>
      <c r="B1713" s="9" t="s">
        <v>19829</v>
      </c>
      <c r="C1713" s="7" t="s">
        <v>164</v>
      </c>
      <c r="D1713" s="11">
        <v>0</v>
      </c>
      <c r="E1713" s="7" t="s">
        <v>5910</v>
      </c>
      <c r="F1713" s="9" t="s">
        <v>21771</v>
      </c>
      <c r="G1713" s="9" t="str">
        <f>IFERROR(
  IF(TRIM(Table22[[#This Row],[STARS]])="", "Unknown",
    TRIM(MID(Table22[[#This Row],[STARS]], FIND("Stars:", Table22[[#This Row],[STARS]]) + 6, LEN(Table22[[#This Row],[STARS]])))
  ),
"Unknown")</f>
        <v xml:space="preserve">
Chiwetel Ejiofor, 
Matthias Schoenaerts, 
Marwan Kenzari, 
KiKi Layne
</v>
      </c>
      <c r="H1713" s="9">
        <v>0</v>
      </c>
      <c r="I1713" s="9">
        <v>0</v>
      </c>
      <c r="J1713" s="9">
        <v>0</v>
      </c>
    </row>
    <row r="1714" spans="1:10" x14ac:dyDescent="0.3">
      <c r="A1714" s="8" t="s">
        <v>5912</v>
      </c>
      <c r="B1714" s="9" t="s">
        <v>19829</v>
      </c>
      <c r="C1714" s="8" t="s">
        <v>109</v>
      </c>
      <c r="D1714" s="10">
        <v>0</v>
      </c>
      <c r="E1714" s="8" t="s">
        <v>5913</v>
      </c>
      <c r="F1714" s="9" t="s">
        <v>21770</v>
      </c>
      <c r="G1714" s="9" t="str">
        <f>IFERROR(
  IF(TRIM(Table22[[#This Row],[STARS]])="", "Unknown",
    TRIM(MID(Table22[[#This Row],[STARS]], FIND("Stars:", Table22[[#This Row],[STARS]]) + 6, LEN(Table22[[#This Row],[STARS]])))
  ),
"Unknown")</f>
        <v>Unknown</v>
      </c>
      <c r="H1714" s="9">
        <v>0</v>
      </c>
      <c r="I1714" s="9">
        <v>0</v>
      </c>
      <c r="J1714" s="9">
        <v>0</v>
      </c>
    </row>
    <row r="1715" spans="1:10" x14ac:dyDescent="0.3">
      <c r="A1715" s="7" t="s">
        <v>5915</v>
      </c>
      <c r="B1715" s="9" t="s">
        <v>19674</v>
      </c>
      <c r="C1715" s="7" t="s">
        <v>38</v>
      </c>
      <c r="D1715" s="11">
        <v>7</v>
      </c>
      <c r="E1715" s="7" t="s">
        <v>5916</v>
      </c>
      <c r="F1715" s="9" t="s">
        <v>21769</v>
      </c>
      <c r="G1715" s="9" t="str">
        <f>IFERROR(
  IF(TRIM(Table22[[#This Row],[STARS]])="", "Unknown",
    TRIM(MID(Table22[[#This Row],[STARS]], FIND("Stars:", Table22[[#This Row],[STARS]]) + 6, LEN(Table22[[#This Row],[STARS]])))
  ),
"Unknown")</f>
        <v xml:space="preserve">
Alexis Bledel, 
Zachary Levi, 
Merritt Wever, 
Barry Shabaka Henley
</v>
      </c>
      <c r="H1715" s="9">
        <v>11425</v>
      </c>
      <c r="I1715" s="9">
        <v>96</v>
      </c>
      <c r="J1715" s="9">
        <v>0</v>
      </c>
    </row>
    <row r="1716" spans="1:10" x14ac:dyDescent="0.3">
      <c r="A1716" s="8" t="s">
        <v>5918</v>
      </c>
      <c r="B1716" s="9" t="s">
        <v>19750</v>
      </c>
      <c r="C1716" s="8" t="s">
        <v>959</v>
      </c>
      <c r="D1716" s="10">
        <v>7.5</v>
      </c>
      <c r="E1716" s="8" t="s">
        <v>5919</v>
      </c>
      <c r="F1716" s="9" t="s">
        <v>1894</v>
      </c>
      <c r="G1716" s="9" t="str">
        <f>IFERROR(
  IF(TRIM(Table22[[#This Row],[STARS]])="", "Unknown",
    TRIM(MID(Table22[[#This Row],[STARS]], FIND("Stars:", Table22[[#This Row],[STARS]]) + 6, LEN(Table22[[#This Row],[STARS]])))
  ),
"Unknown")</f>
        <v xml:space="preserve">
Luc De Ruelle, 
Maaike Neuville, 
Tom Vermeir, 
Peter Gorissen
</v>
      </c>
      <c r="H1716" s="9">
        <v>4335</v>
      </c>
      <c r="I1716" s="9">
        <v>50</v>
      </c>
      <c r="J1716" s="9">
        <v>0</v>
      </c>
    </row>
    <row r="1717" spans="1:10" x14ac:dyDescent="0.3">
      <c r="A1717" s="7" t="s">
        <v>5921</v>
      </c>
      <c r="B1717" s="9" t="s">
        <v>19840</v>
      </c>
      <c r="C1717" s="7" t="s">
        <v>435</v>
      </c>
      <c r="D1717" s="11">
        <v>7.3</v>
      </c>
      <c r="E1717" s="7" t="s">
        <v>5922</v>
      </c>
      <c r="F1717" s="9" t="s">
        <v>21429</v>
      </c>
      <c r="G1717" s="9" t="str">
        <f>IFERROR(
  IF(TRIM(Table22[[#This Row],[STARS]])="", "Unknown",
    TRIM(MID(Table22[[#This Row],[STARS]], FIND("Stars:", Table22[[#This Row],[STARS]]) + 6, LEN(Table22[[#This Row],[STARS]])))
  ),
"Unknown")</f>
        <v xml:space="preserve">
ShinchÃ´ Kokontei, 
Makoto Nonomura, 
Yuriko Ishida, 
Norihei Miki
</v>
      </c>
      <c r="H1717" s="9">
        <v>27073</v>
      </c>
      <c r="I1717" s="9">
        <v>119</v>
      </c>
      <c r="J1717" s="9">
        <v>0</v>
      </c>
    </row>
    <row r="1718" spans="1:10" x14ac:dyDescent="0.3">
      <c r="A1718" s="8" t="s">
        <v>5924</v>
      </c>
      <c r="B1718" s="9" t="s">
        <v>19693</v>
      </c>
      <c r="C1718" s="8" t="s">
        <v>109</v>
      </c>
      <c r="D1718" s="10">
        <v>5.3</v>
      </c>
      <c r="E1718" s="8" t="s">
        <v>5925</v>
      </c>
      <c r="F1718" s="9" t="s">
        <v>1894</v>
      </c>
      <c r="G1718" s="9" t="str">
        <f>IFERROR(
  IF(TRIM(Table22[[#This Row],[STARS]])="", "Unknown",
    TRIM(MID(Table22[[#This Row],[STARS]], FIND("Stars:", Table22[[#This Row],[STARS]]) + 6, LEN(Table22[[#This Row],[STARS]])))
  ),
"Unknown")</f>
        <v xml:space="preserve">
ElÃ§in Sangu, 
Kerem BÃ¼rsin, 
Birkan Sokullu, 
Selma ErgeÃ§
</v>
      </c>
      <c r="H1718" s="9">
        <v>2716</v>
      </c>
      <c r="I1718" s="9">
        <v>60</v>
      </c>
      <c r="J1718" s="9">
        <v>0</v>
      </c>
    </row>
    <row r="1719" spans="1:10" x14ac:dyDescent="0.3">
      <c r="A1719" s="7" t="s">
        <v>5927</v>
      </c>
      <c r="B1719" s="9" t="s">
        <v>19677</v>
      </c>
      <c r="C1719" s="7" t="s">
        <v>104</v>
      </c>
      <c r="D1719" s="11">
        <v>4.9000000000000004</v>
      </c>
      <c r="E1719" s="7" t="s">
        <v>5928</v>
      </c>
      <c r="F1719" s="9" t="s">
        <v>21412</v>
      </c>
      <c r="G1719" s="9" t="str">
        <f>IFERROR(
  IF(TRIM(Table22[[#This Row],[STARS]])="", "Unknown",
    TRIM(MID(Table22[[#This Row],[STARS]], FIND("Stars:", Table22[[#This Row],[STARS]]) + 6, LEN(Table22[[#This Row],[STARS]])))
  ),
"Unknown")</f>
        <v xml:space="preserve">
Basil Eidenbenz, 
Aggy K. Adams, 
Holly Horne, 
Andromeda Godfrey
</v>
      </c>
      <c r="H1719" s="9">
        <v>8308</v>
      </c>
      <c r="I1719" s="9">
        <v>109</v>
      </c>
      <c r="J1719" s="9">
        <v>0</v>
      </c>
    </row>
    <row r="1720" spans="1:10" x14ac:dyDescent="0.3">
      <c r="A1720" s="8" t="s">
        <v>5930</v>
      </c>
      <c r="B1720" s="9" t="s">
        <v>19682</v>
      </c>
      <c r="C1720" s="8" t="s">
        <v>5069</v>
      </c>
      <c r="D1720" s="10">
        <v>7</v>
      </c>
      <c r="E1720" s="8" t="s">
        <v>5931</v>
      </c>
      <c r="F1720" s="9" t="s">
        <v>1894</v>
      </c>
      <c r="G1720" s="9" t="str">
        <f>IFERROR(
  IF(TRIM(Table22[[#This Row],[STARS]])="", "Unknown",
    TRIM(MID(Table22[[#This Row],[STARS]], FIND("Stars:", Table22[[#This Row],[STARS]]) + 6, LEN(Table22[[#This Row],[STARS]])))
  ),
"Unknown")</f>
        <v xml:space="preserve">
Viet Anh Do, 
Marta Nieradkiewicz, 
Bartlomiej Topa, 
Magdalena Czerwinska
</v>
      </c>
      <c r="H1720" s="9">
        <v>1437</v>
      </c>
      <c r="I1720" s="9">
        <v>60</v>
      </c>
      <c r="J1720" s="9">
        <v>0</v>
      </c>
    </row>
    <row r="1721" spans="1:10" x14ac:dyDescent="0.3">
      <c r="A1721" s="7" t="s">
        <v>5933</v>
      </c>
      <c r="B1721" s="9" t="s">
        <v>19684</v>
      </c>
      <c r="C1721" s="7" t="s">
        <v>104</v>
      </c>
      <c r="D1721" s="11">
        <v>7.3</v>
      </c>
      <c r="E1721" s="7" t="s">
        <v>5934</v>
      </c>
      <c r="F1721" s="9" t="s">
        <v>1894</v>
      </c>
      <c r="G1721" s="9" t="str">
        <f>IFERROR(
  IF(TRIM(Table22[[#This Row],[STARS]])="", "Unknown",
    TRIM(MID(Table22[[#This Row],[STARS]], FIND("Stars:", Table22[[#This Row],[STARS]]) + 6, LEN(Table22[[#This Row],[STARS]])))
  ),
"Unknown")</f>
        <v xml:space="preserve">
Il-Woo Jung, 
Ahn Jae-Hyun, 
So-dam Park, 
Jung Shin Lee
</v>
      </c>
      <c r="H1721" s="9">
        <v>2996</v>
      </c>
      <c r="I1721" s="9">
        <v>60</v>
      </c>
      <c r="J1721" s="9">
        <v>0</v>
      </c>
    </row>
    <row r="1722" spans="1:10" x14ac:dyDescent="0.3">
      <c r="A1722" s="8" t="s">
        <v>5936</v>
      </c>
      <c r="B1722" s="9" t="s">
        <v>19829</v>
      </c>
      <c r="C1722" s="8" t="s">
        <v>86</v>
      </c>
      <c r="D1722" s="10">
        <v>0</v>
      </c>
      <c r="E1722" s="8" t="s">
        <v>5937</v>
      </c>
      <c r="F1722" s="9" t="s">
        <v>21768</v>
      </c>
      <c r="G1722" s="9" t="str">
        <f>IFERROR(
  IF(TRIM(Table22[[#This Row],[STARS]])="", "Unknown",
    TRIM(MID(Table22[[#This Row],[STARS]], FIND("Stars:", Table22[[#This Row],[STARS]]) + 6, LEN(Table22[[#This Row],[STARS]])))
  ),
"Unknown")</f>
        <v xml:space="preserve">
Kevin Spacey, 
Michael Stuhlbarg, 
Douglas Booth, 
Freya Mavor
</v>
      </c>
      <c r="H1722" s="9">
        <v>0</v>
      </c>
      <c r="I1722" s="9">
        <v>0</v>
      </c>
      <c r="J1722" s="9">
        <v>0</v>
      </c>
    </row>
    <row r="1723" spans="1:10" x14ac:dyDescent="0.3">
      <c r="A1723" s="7" t="s">
        <v>5939</v>
      </c>
      <c r="B1723" s="9" t="s">
        <v>19786</v>
      </c>
      <c r="C1723" s="7" t="s">
        <v>15</v>
      </c>
      <c r="D1723" s="11">
        <v>8</v>
      </c>
      <c r="E1723" s="7" t="s">
        <v>5940</v>
      </c>
      <c r="F1723" s="9" t="s">
        <v>1894</v>
      </c>
      <c r="G1723" s="9" t="str">
        <f>IFERROR(
  IF(TRIM(Table22[[#This Row],[STARS]])="", "Unknown",
    TRIM(MID(Table22[[#This Row],[STARS]], FIND("Stars:", Table22[[#This Row],[STARS]]) + 6, LEN(Table22[[#This Row],[STARS]])))
  ),
"Unknown")</f>
        <v xml:space="preserve">
Jay Baruchel, 
Christopher Mintz-Plasse, 
T.J. Miller, 
America Ferrera
</v>
      </c>
      <c r="H1723" s="9">
        <v>10046</v>
      </c>
      <c r="I1723" s="9">
        <v>22</v>
      </c>
      <c r="J1723" s="9">
        <v>0</v>
      </c>
    </row>
    <row r="1724" spans="1:10" x14ac:dyDescent="0.3">
      <c r="A1724" s="8" t="s">
        <v>5942</v>
      </c>
      <c r="B1724" s="9" t="s">
        <v>19682</v>
      </c>
      <c r="C1724" s="8" t="s">
        <v>81</v>
      </c>
      <c r="D1724" s="10">
        <v>6.8</v>
      </c>
      <c r="E1724" s="8" t="s">
        <v>5943</v>
      </c>
      <c r="F1724" s="9" t="s">
        <v>1894</v>
      </c>
      <c r="G1724" s="9" t="str">
        <f>IFERROR(
  IF(TRIM(Table22[[#This Row],[STARS]])="", "Unknown",
    TRIM(MID(Table22[[#This Row],[STARS]], FIND("Stars:", Table22[[#This Row],[STARS]]) + 6, LEN(Table22[[#This Row],[STARS]])))
  ),
"Unknown")</f>
        <v xml:space="preserve">
Tobias Santelmann, 
Ellen Dorrit Petersen, 
Benjamin Helstad, 
Eivind Sander
</v>
      </c>
      <c r="H1724" s="9">
        <v>3493</v>
      </c>
      <c r="I1724" s="9">
        <v>60</v>
      </c>
      <c r="J1724" s="9">
        <v>0</v>
      </c>
    </row>
    <row r="1725" spans="1:10" x14ac:dyDescent="0.3">
      <c r="A1725" s="7" t="s">
        <v>5945</v>
      </c>
      <c r="B1725" s="9" t="s">
        <v>19705</v>
      </c>
      <c r="C1725" s="7" t="s">
        <v>801</v>
      </c>
      <c r="D1725" s="11">
        <v>5.7</v>
      </c>
      <c r="E1725" s="7" t="s">
        <v>5946</v>
      </c>
      <c r="F1725" s="9" t="s">
        <v>20074</v>
      </c>
      <c r="G1725" s="9" t="str">
        <f>IFERROR(
  IF(TRIM(Table22[[#This Row],[STARS]])="", "Unknown",
    TRIM(MID(Table22[[#This Row],[STARS]], FIND("Stars:", Table22[[#This Row],[STARS]]) + 6, LEN(Table22[[#This Row],[STARS]])))
  ),
"Unknown")</f>
        <v xml:space="preserve">
Amber Lynn, 
Asia Carrera, 
Bobby Slayton, 
Crissy Moran
</v>
      </c>
      <c r="H1725" s="9">
        <v>7703</v>
      </c>
      <c r="I1725" s="9">
        <v>94</v>
      </c>
      <c r="J1725" s="9">
        <v>0</v>
      </c>
    </row>
    <row r="1726" spans="1:10" x14ac:dyDescent="0.3">
      <c r="A1726" s="8" t="s">
        <v>5948</v>
      </c>
      <c r="B1726" s="9" t="s">
        <v>19672</v>
      </c>
      <c r="C1726" s="8" t="s">
        <v>91</v>
      </c>
      <c r="D1726" s="10">
        <v>8.5</v>
      </c>
      <c r="E1726" s="8" t="s">
        <v>5949</v>
      </c>
      <c r="F1726" s="9" t="s">
        <v>21767</v>
      </c>
      <c r="G1726" s="9" t="str">
        <f>IFERROR(
  IF(TRIM(Table22[[#This Row],[STARS]])="", "Unknown",
    TRIM(MID(Table22[[#This Row],[STARS]], FIND("Stars:", Table22[[#This Row],[STARS]]) + 6, LEN(Table22[[#This Row],[STARS]])))
  ),
"Unknown")</f>
        <v xml:space="preserve">
Yogi Babu, 
Sheela Rajkumar, 
Sangili Murugan, 
G.M. Sundar
</v>
      </c>
      <c r="H1726" s="9">
        <v>4826</v>
      </c>
      <c r="I1726" s="9">
        <v>140</v>
      </c>
      <c r="J1726" s="9">
        <v>0</v>
      </c>
    </row>
    <row r="1727" spans="1:10" x14ac:dyDescent="0.3">
      <c r="A1727" s="7" t="s">
        <v>5951</v>
      </c>
      <c r="B1727" s="9" t="s">
        <v>19760</v>
      </c>
      <c r="C1727" s="7" t="s">
        <v>856</v>
      </c>
      <c r="D1727" s="11">
        <v>0</v>
      </c>
      <c r="E1727" s="7" t="s">
        <v>5952</v>
      </c>
      <c r="F1727" s="9" t="s">
        <v>21766</v>
      </c>
      <c r="G1727" s="9" t="str">
        <f>IFERROR(
  IF(TRIM(Table22[[#This Row],[STARS]])="", "Unknown",
    TRIM(MID(Table22[[#This Row],[STARS]], FIND("Stars:", Table22[[#This Row],[STARS]]) + 6, LEN(Table22[[#This Row],[STARS]])))
  ),
"Unknown")</f>
        <v xml:space="preserve">
Dev Patel, 
Sharlto Copley, 
Sobhita Dhulipala, 
Vipin Sharma
</v>
      </c>
      <c r="H1727" s="9">
        <v>0</v>
      </c>
      <c r="I1727" s="9">
        <v>0</v>
      </c>
      <c r="J1727" s="9">
        <v>0</v>
      </c>
    </row>
    <row r="1728" spans="1:10" x14ac:dyDescent="0.3">
      <c r="A1728" s="8" t="s">
        <v>5954</v>
      </c>
      <c r="B1728" s="9" t="s">
        <v>19675</v>
      </c>
      <c r="C1728" s="8" t="s">
        <v>959</v>
      </c>
      <c r="D1728" s="10">
        <v>7.1</v>
      </c>
      <c r="E1728" s="8" t="s">
        <v>5955</v>
      </c>
      <c r="F1728" s="9" t="s">
        <v>21765</v>
      </c>
      <c r="G1728" s="9" t="str">
        <f>IFERROR(
  IF(TRIM(Table22[[#This Row],[STARS]])="", "Unknown",
    TRIM(MID(Table22[[#This Row],[STARS]], FIND("Stars:", Table22[[#This Row],[STARS]]) + 6, LEN(Table22[[#This Row],[STARS]])))
  ),
"Unknown")</f>
        <v xml:space="preserve">
Maciej Musialowski, 
Vanessa Aleksander, 
Danuta Stenka, 
Jacek Koman
</v>
      </c>
      <c r="H1728" s="9">
        <v>13144</v>
      </c>
      <c r="I1728" s="9">
        <v>135</v>
      </c>
      <c r="J1728" s="9">
        <v>0</v>
      </c>
    </row>
    <row r="1729" spans="1:10" x14ac:dyDescent="0.3">
      <c r="A1729" s="7" t="s">
        <v>5957</v>
      </c>
      <c r="B1729" s="9" t="s">
        <v>19712</v>
      </c>
      <c r="C1729" s="7" t="s">
        <v>1071</v>
      </c>
      <c r="D1729" s="11">
        <v>6.7</v>
      </c>
      <c r="E1729" s="7" t="s">
        <v>5959</v>
      </c>
      <c r="F1729" s="9" t="s">
        <v>21764</v>
      </c>
      <c r="G1729" s="9" t="str">
        <f>IFERROR(
  IF(TRIM(Table22[[#This Row],[STARS]])="", "Unknown",
    TRIM(MID(Table22[[#This Row],[STARS]], FIND("Stars:", Table22[[#This Row],[STARS]]) + 6, LEN(Table22[[#This Row],[STARS]])))
  ),
"Unknown")</f>
        <v xml:space="preserve">
Nobuo Tobita, 
Toshihiko Seki, 
Yoko Sakamoto, 
Yuri Amano
</v>
      </c>
      <c r="H1729" s="9">
        <v>14787</v>
      </c>
      <c r="I1729" s="9">
        <v>72</v>
      </c>
      <c r="J1729" s="9">
        <v>0</v>
      </c>
    </row>
    <row r="1730" spans="1:10" x14ac:dyDescent="0.3">
      <c r="A1730" s="8" t="s">
        <v>5961</v>
      </c>
      <c r="B1730" s="9" t="s">
        <v>19693</v>
      </c>
      <c r="C1730" s="8" t="s">
        <v>959</v>
      </c>
      <c r="D1730" s="10">
        <v>4.4000000000000004</v>
      </c>
      <c r="E1730" s="8" t="s">
        <v>5963</v>
      </c>
      <c r="F1730" s="9" t="s">
        <v>21763</v>
      </c>
      <c r="G1730" s="9" t="str">
        <f>IFERROR(
  IF(TRIM(Table22[[#This Row],[STARS]])="", "Unknown",
    TRIM(MID(Table22[[#This Row],[STARS]], FIND("Stars:", Table22[[#This Row],[STARS]]) + 6, LEN(Table22[[#This Row],[STARS]])))
  ),
"Unknown")</f>
        <v xml:space="preserve">
Rusty Joiner, 
Lucy Loken, 
Laura Bilgeri, 
Jana Lee Hamblin
</v>
      </c>
      <c r="H1730" s="9">
        <v>2035</v>
      </c>
      <c r="I1730" s="9">
        <v>90</v>
      </c>
      <c r="J1730" s="9">
        <v>0</v>
      </c>
    </row>
    <row r="1731" spans="1:10" x14ac:dyDescent="0.3">
      <c r="A1731" s="7" t="s">
        <v>5965</v>
      </c>
      <c r="B1731" s="9" t="s">
        <v>19675</v>
      </c>
      <c r="C1731" s="7" t="s">
        <v>38</v>
      </c>
      <c r="D1731" s="11">
        <v>7.3</v>
      </c>
      <c r="E1731" s="7" t="s">
        <v>5966</v>
      </c>
      <c r="F1731" s="9" t="s">
        <v>21762</v>
      </c>
      <c r="G1731" s="9" t="str">
        <f>IFERROR(
  IF(TRIM(Table22[[#This Row],[STARS]])="", "Unknown",
    TRIM(MID(Table22[[#This Row],[STARS]], FIND("Stars:", Table22[[#This Row],[STARS]]) + 6, LEN(Table22[[#This Row],[STARS]])))
  ),
"Unknown")</f>
        <v xml:space="preserve">
Edward Chen, 
Jing-Hua Tseng, 
Leon Dai, 
Shih-Sian Wang
</v>
      </c>
      <c r="H1731" s="9">
        <v>4358</v>
      </c>
      <c r="I1731" s="9">
        <v>118</v>
      </c>
      <c r="J1731" s="9">
        <v>0</v>
      </c>
    </row>
    <row r="1732" spans="1:10" x14ac:dyDescent="0.3">
      <c r="A1732" s="8" t="s">
        <v>5968</v>
      </c>
      <c r="B1732" s="9" t="s">
        <v>19693</v>
      </c>
      <c r="C1732" s="8" t="s">
        <v>91</v>
      </c>
      <c r="D1732" s="10">
        <v>5.0999999999999996</v>
      </c>
      <c r="E1732" s="8" t="s">
        <v>5969</v>
      </c>
      <c r="F1732" s="9" t="s">
        <v>21761</v>
      </c>
      <c r="G1732" s="9" t="str">
        <f>IFERROR(
  IF(TRIM(Table22[[#This Row],[STARS]])="", "Unknown",
    TRIM(MID(Table22[[#This Row],[STARS]], FIND("Stars:", Table22[[#This Row],[STARS]]) + 6, LEN(Table22[[#This Row],[STARS]])))
  ),
"Unknown")</f>
        <v xml:space="preserve">
Lucy Hale, 
Kathryn Prescott, 
Alexandra Shipp, 
Awkwafina
</v>
      </c>
      <c r="H1732" s="9">
        <v>6600</v>
      </c>
      <c r="I1732" s="9">
        <v>97</v>
      </c>
      <c r="J1732" s="9">
        <v>0</v>
      </c>
    </row>
    <row r="1733" spans="1:10" x14ac:dyDescent="0.3">
      <c r="A1733" s="7" t="s">
        <v>5971</v>
      </c>
      <c r="B1733" s="9" t="s">
        <v>19677</v>
      </c>
      <c r="C1733" s="7" t="s">
        <v>3483</v>
      </c>
      <c r="D1733" s="11">
        <v>6.2</v>
      </c>
      <c r="E1733" s="7" t="s">
        <v>5972</v>
      </c>
      <c r="F1733" s="9" t="s">
        <v>21760</v>
      </c>
      <c r="G1733" s="9" t="str">
        <f>IFERROR(
  IF(TRIM(Table22[[#This Row],[STARS]])="", "Unknown",
    TRIM(MID(Table22[[#This Row],[STARS]], FIND("Stars:", Table22[[#This Row],[STARS]]) + 6, LEN(Table22[[#This Row],[STARS]])))
  ),
"Unknown")</f>
        <v xml:space="preserve">
AndrÃ© Holland, 
Melvin Gregg, 
Eddie Tavares, 
Farah Bala
</v>
      </c>
      <c r="H1733" s="9">
        <v>8041</v>
      </c>
      <c r="I1733" s="9">
        <v>90</v>
      </c>
      <c r="J1733" s="9">
        <v>0</v>
      </c>
    </row>
    <row r="1734" spans="1:10" x14ac:dyDescent="0.3">
      <c r="A1734" s="8" t="s">
        <v>5974</v>
      </c>
      <c r="B1734" s="9" t="s">
        <v>19693</v>
      </c>
      <c r="C1734" s="8" t="s">
        <v>2907</v>
      </c>
      <c r="D1734" s="10">
        <v>8.6999999999999993</v>
      </c>
      <c r="E1734" s="8" t="s">
        <v>5975</v>
      </c>
      <c r="F1734" s="9" t="s">
        <v>1894</v>
      </c>
      <c r="G1734" s="9" t="str">
        <f>IFERROR(
  IF(TRIM(Table22[[#This Row],[STARS]])="", "Unknown",
    TRIM(MID(Table22[[#This Row],[STARS]], FIND("Stars:", Table22[[#This Row],[STARS]]) + 6, LEN(Table22[[#This Row],[STARS]])))
  ),
"Unknown")</f>
        <v xml:space="preserve">
Jung-ah Yum, 
Tae-ran Lee, 
Yun Se-ah, 
Na-ra Oh
</v>
      </c>
      <c r="H1734" s="9">
        <v>2103</v>
      </c>
      <c r="I1734" s="9">
        <v>75</v>
      </c>
      <c r="J1734" s="9">
        <v>0</v>
      </c>
    </row>
    <row r="1735" spans="1:10" x14ac:dyDescent="0.3">
      <c r="A1735" s="7" t="s">
        <v>5977</v>
      </c>
      <c r="B1735" s="9" t="s">
        <v>19674</v>
      </c>
      <c r="C1735" s="7" t="s">
        <v>248</v>
      </c>
      <c r="D1735" s="11">
        <v>4.7</v>
      </c>
      <c r="E1735" s="7" t="s">
        <v>5978</v>
      </c>
      <c r="F1735" s="9" t="s">
        <v>20562</v>
      </c>
      <c r="G1735" s="9" t="str">
        <f>IFERROR(
  IF(TRIM(Table22[[#This Row],[STARS]])="", "Unknown",
    TRIM(MID(Table22[[#This Row],[STARS]], FIND("Stars:", Table22[[#This Row],[STARS]]) + 6, LEN(Table22[[#This Row],[STARS]])))
  ),
"Unknown")</f>
        <v xml:space="preserve">
Josie Davis, 
Kelcie Stranahan, 
Cameron Deane Stewart, 
Darlene Vogel
</v>
      </c>
      <c r="H1735" s="9">
        <v>1885</v>
      </c>
      <c r="I1735" s="9">
        <v>85</v>
      </c>
      <c r="J1735" s="9">
        <v>0</v>
      </c>
    </row>
    <row r="1736" spans="1:10" x14ac:dyDescent="0.3">
      <c r="A1736" s="8" t="s">
        <v>5980</v>
      </c>
      <c r="B1736" s="9" t="s">
        <v>19680</v>
      </c>
      <c r="C1736" s="8" t="s">
        <v>1475</v>
      </c>
      <c r="D1736" s="10">
        <v>5.2</v>
      </c>
      <c r="E1736" s="8" t="s">
        <v>5981</v>
      </c>
      <c r="F1736" s="9" t="s">
        <v>21759</v>
      </c>
      <c r="G1736" s="9" t="str">
        <f>IFERROR(
  IF(TRIM(Table22[[#This Row],[STARS]])="", "Unknown",
    TRIM(MID(Table22[[#This Row],[STARS]], FIND("Stars:", Table22[[#This Row],[STARS]]) + 6, LEN(Table22[[#This Row],[STARS]])))
  ),
"Unknown")</f>
        <v xml:space="preserve">
Frankie Muniz, 
David Spade, 
Snoop Dogg, 
Bruce Greenwood
</v>
      </c>
      <c r="H1736" s="9">
        <v>16506</v>
      </c>
      <c r="I1736" s="9">
        <v>102</v>
      </c>
      <c r="J1736" s="9" t="s">
        <v>5983</v>
      </c>
    </row>
    <row r="1737" spans="1:10" x14ac:dyDescent="0.3">
      <c r="A1737" s="7" t="s">
        <v>5984</v>
      </c>
      <c r="B1737" s="9" t="s">
        <v>19672</v>
      </c>
      <c r="C1737" s="7" t="s">
        <v>91</v>
      </c>
      <c r="D1737" s="11">
        <v>7.7</v>
      </c>
      <c r="E1737" s="7" t="s">
        <v>5985</v>
      </c>
      <c r="F1737" s="9" t="s">
        <v>1894</v>
      </c>
      <c r="G1737" s="9" t="str">
        <f>IFERROR(
  IF(TRIM(Table22[[#This Row],[STARS]])="", "Unknown",
    TRIM(MID(Table22[[#This Row],[STARS]], FIND("Stars:", Table22[[#This Row],[STARS]]) + 6, LEN(Table22[[#This Row],[STARS]])))
  ),
"Unknown")</f>
        <v xml:space="preserve">
Se-wan Park, 
Shin Hyun-Seung, 
Youngjae, 
Minnie Nicha Yontararak
</v>
      </c>
      <c r="H1737" s="9">
        <v>806</v>
      </c>
      <c r="I1737" s="9">
        <v>35</v>
      </c>
      <c r="J1737" s="9">
        <v>0</v>
      </c>
    </row>
    <row r="1738" spans="1:10" x14ac:dyDescent="0.3">
      <c r="A1738" s="8" t="s">
        <v>5987</v>
      </c>
      <c r="B1738" s="9" t="s">
        <v>19675</v>
      </c>
      <c r="C1738" s="8" t="s">
        <v>856</v>
      </c>
      <c r="D1738" s="10">
        <v>5.9</v>
      </c>
      <c r="E1738" s="8" t="s">
        <v>5988</v>
      </c>
      <c r="F1738" s="9" t="s">
        <v>21758</v>
      </c>
      <c r="G1738" s="9" t="str">
        <f>IFERROR(
  IF(TRIM(Table22[[#This Row],[STARS]])="", "Unknown",
    TRIM(MID(Table22[[#This Row],[STARS]], FIND("Stars:", Table22[[#This Row],[STARS]]) + 6, LEN(Table22[[#This Row],[STARS]])))
  ),
"Unknown")</f>
        <v xml:space="preserve">
Guillaume Laurin, 
Marie-Evelyne Lessard, 
RÃ©al BossÃ©, 
Marc BeauprÃ©
</v>
      </c>
      <c r="H1738" s="9">
        <v>7835</v>
      </c>
      <c r="I1738" s="9">
        <v>83</v>
      </c>
      <c r="J1738" s="9">
        <v>0</v>
      </c>
    </row>
    <row r="1739" spans="1:10" x14ac:dyDescent="0.3">
      <c r="A1739" s="7" t="s">
        <v>5990</v>
      </c>
      <c r="B1739" s="9" t="s">
        <v>19684</v>
      </c>
      <c r="C1739" s="7" t="s">
        <v>1471</v>
      </c>
      <c r="D1739" s="11">
        <v>6.1</v>
      </c>
      <c r="E1739" s="7" t="s">
        <v>5991</v>
      </c>
      <c r="F1739" s="9" t="s">
        <v>21757</v>
      </c>
      <c r="G1739" s="9" t="str">
        <f>IFERROR(
  IF(TRIM(Table22[[#This Row],[STARS]])="", "Unknown",
    TRIM(MID(Table22[[#This Row],[STARS]], FIND("Stars:", Table22[[#This Row],[STARS]]) + 6, LEN(Table22[[#This Row],[STARS]])))
  ),
"Unknown")</f>
        <v xml:space="preserve">
James Brolin, 
Mena Suvari, 
Giselle Eisenberg, 
John Reardon
</v>
      </c>
      <c r="H1739" s="9">
        <v>2150</v>
      </c>
      <c r="I1739" s="9">
        <v>84</v>
      </c>
      <c r="J1739" s="9">
        <v>0</v>
      </c>
    </row>
    <row r="1740" spans="1:10" x14ac:dyDescent="0.3">
      <c r="A1740" s="8" t="s">
        <v>5993</v>
      </c>
      <c r="B1740" s="9" t="s">
        <v>19672</v>
      </c>
      <c r="C1740" s="8" t="s">
        <v>104</v>
      </c>
      <c r="D1740" s="10">
        <v>6.6</v>
      </c>
      <c r="E1740" s="8" t="s">
        <v>5994</v>
      </c>
      <c r="F1740" s="9" t="s">
        <v>21756</v>
      </c>
      <c r="G1740" s="9" t="str">
        <f>IFERROR(
  IF(TRIM(Table22[[#This Row],[STARS]])="", "Unknown",
    TRIM(MID(Table22[[#This Row],[STARS]], FIND("Stars:", Table22[[#This Row],[STARS]]) + 6, LEN(Table22[[#This Row],[STARS]])))
  ),
"Unknown")</f>
        <v xml:space="preserve">
Ãlvaro Cervantes, 
Susana Abaitua, 
Luis Zahera, 
Aixa VillagrÃ¡n
</v>
      </c>
      <c r="H1740" s="9">
        <v>4651</v>
      </c>
      <c r="I1740" s="9">
        <v>102</v>
      </c>
      <c r="J1740" s="9">
        <v>0</v>
      </c>
    </row>
    <row r="1741" spans="1:10" x14ac:dyDescent="0.3">
      <c r="A1741" s="7" t="s">
        <v>5996</v>
      </c>
      <c r="B1741" s="9" t="s">
        <v>19785</v>
      </c>
      <c r="C1741" s="7" t="s">
        <v>435</v>
      </c>
      <c r="D1741" s="11">
        <v>8.5</v>
      </c>
      <c r="E1741" s="7" t="s">
        <v>5997</v>
      </c>
      <c r="F1741" s="9" t="s">
        <v>1894</v>
      </c>
      <c r="G1741" s="9" t="str">
        <f>IFERROR(
  IF(TRIM(Table22[[#This Row],[STARS]])="", "Unknown",
    TRIM(MID(Table22[[#This Row],[STARS]], FIND("Stars:", Table22[[#This Row],[STARS]]) + 6, LEN(Table22[[#This Row],[STARS]])))
  ),
"Unknown")</f>
        <v xml:space="preserve">
Steve Blum, 
Tom Fahn, 
Jun'ichi Suwabe, 
Wataru Takagi
</v>
      </c>
      <c r="H1741" s="9">
        <v>7710</v>
      </c>
      <c r="I1741" s="9">
        <v>24</v>
      </c>
      <c r="J1741" s="9">
        <v>0</v>
      </c>
    </row>
    <row r="1742" spans="1:10" x14ac:dyDescent="0.3">
      <c r="A1742" s="8" t="s">
        <v>5999</v>
      </c>
      <c r="B1742" s="9" t="s">
        <v>19677</v>
      </c>
      <c r="C1742" s="8" t="s">
        <v>91</v>
      </c>
      <c r="D1742" s="10">
        <v>7.2</v>
      </c>
      <c r="E1742" s="8" t="s">
        <v>6000</v>
      </c>
      <c r="F1742" s="9" t="s">
        <v>20806</v>
      </c>
      <c r="G1742" s="9" t="str">
        <f>IFERROR(
  IF(TRIM(Table22[[#This Row],[STARS]])="", "Unknown",
    TRIM(MID(Table22[[#This Row],[STARS]], FIND("Stars:", Table22[[#This Row],[STARS]]) + 6, LEN(Table22[[#This Row],[STARS]])))
  ),
"Unknown")</f>
        <v xml:space="preserve">
Christine Woods, 
Mark Duplass, 
Ray Romano, 
Jen Sung
</v>
      </c>
      <c r="H1742" s="9">
        <v>12331</v>
      </c>
      <c r="I1742" s="9">
        <v>89</v>
      </c>
      <c r="J1742" s="9">
        <v>0</v>
      </c>
    </row>
    <row r="1743" spans="1:10" x14ac:dyDescent="0.3">
      <c r="A1743" s="7" t="s">
        <v>6002</v>
      </c>
      <c r="B1743" s="9" t="s">
        <v>19693</v>
      </c>
      <c r="C1743" s="7" t="s">
        <v>86</v>
      </c>
      <c r="D1743" s="11">
        <v>7.1</v>
      </c>
      <c r="E1743" s="7" t="s">
        <v>6003</v>
      </c>
      <c r="F1743" s="9" t="s">
        <v>21755</v>
      </c>
      <c r="G1743" s="9" t="str">
        <f>IFERROR(
  IF(TRIM(Table22[[#This Row],[STARS]])="", "Unknown",
    TRIM(MID(Table22[[#This Row],[STARS]], FIND("Stars:", Table22[[#This Row],[STARS]]) + 6, LEN(Table22[[#This Row],[STARS]])))
  ),
"Unknown")</f>
        <v xml:space="preserve">
Victor Polster, 
Arieh Worthalter, 
Oliver Bodart, 
Tijmen Govaerts
</v>
      </c>
      <c r="H1743" s="9">
        <v>13163</v>
      </c>
      <c r="I1743" s="9">
        <v>105</v>
      </c>
      <c r="J1743" s="9">
        <v>0</v>
      </c>
    </row>
    <row r="1744" spans="1:10" x14ac:dyDescent="0.3">
      <c r="A1744" s="8" t="s">
        <v>6005</v>
      </c>
      <c r="B1744" s="9" t="s">
        <v>19684</v>
      </c>
      <c r="C1744" s="8" t="s">
        <v>160</v>
      </c>
      <c r="D1744" s="10">
        <v>6.4</v>
      </c>
      <c r="E1744" s="8" t="s">
        <v>6006</v>
      </c>
      <c r="F1744" s="9" t="s">
        <v>21754</v>
      </c>
      <c r="G1744" s="9" t="str">
        <f>IFERROR(
  IF(TRIM(Table22[[#This Row],[STARS]])="", "Unknown",
    TRIM(MID(Table22[[#This Row],[STARS]], FIND("Stars:", Table22[[#This Row],[STARS]]) + 6, LEN(Table22[[#This Row],[STARS]])))
  ),
"Unknown")</f>
        <v xml:space="preserve">
Blanca Portillo, 
Antonio Dechent, 
Vicente Romero, 
Marc DomÃ¨nech
</v>
      </c>
      <c r="H1744" s="9">
        <v>8537</v>
      </c>
      <c r="I1744" s="9">
        <v>105</v>
      </c>
      <c r="J1744" s="9">
        <v>0</v>
      </c>
    </row>
    <row r="1745" spans="1:10" x14ac:dyDescent="0.3">
      <c r="A1745" s="7" t="s">
        <v>6008</v>
      </c>
      <c r="B1745" s="9" t="s">
        <v>19679</v>
      </c>
      <c r="C1745" s="7" t="s">
        <v>34</v>
      </c>
      <c r="D1745" s="11">
        <v>4.4000000000000004</v>
      </c>
      <c r="E1745" s="7" t="s">
        <v>6009</v>
      </c>
      <c r="F1745" s="9" t="s">
        <v>21753</v>
      </c>
      <c r="G1745" s="9" t="str">
        <f>IFERROR(
  IF(TRIM(Table22[[#This Row],[STARS]])="", "Unknown",
    TRIM(MID(Table22[[#This Row],[STARS]], FIND("Stars:", Table22[[#This Row],[STARS]]) + 6, LEN(Table22[[#This Row],[STARS]])))
  ),
"Unknown")</f>
        <v xml:space="preserve">
50 Cent, 
Bruce Willis, 
Ryan Phillippe, 
Rory Markham
</v>
      </c>
      <c r="H1745" s="9">
        <v>20760</v>
      </c>
      <c r="I1745" s="9">
        <v>85</v>
      </c>
      <c r="J1745" s="9">
        <v>0</v>
      </c>
    </row>
    <row r="1746" spans="1:10" x14ac:dyDescent="0.3">
      <c r="A1746" s="8" t="s">
        <v>6011</v>
      </c>
      <c r="B1746" s="9" t="s">
        <v>19693</v>
      </c>
      <c r="C1746" s="8" t="s">
        <v>91</v>
      </c>
      <c r="D1746" s="10">
        <v>5.8</v>
      </c>
      <c r="E1746" s="8" t="s">
        <v>6012</v>
      </c>
      <c r="F1746" s="9" t="s">
        <v>21752</v>
      </c>
      <c r="G1746" s="9" t="str">
        <f>IFERROR(
  IF(TRIM(Table22[[#This Row],[STARS]])="", "Unknown",
    TRIM(MID(Table22[[#This Row],[STARS]], FIND("Stars:", Table22[[#This Row],[STARS]]) + 6, LEN(Table22[[#This Row],[STARS]])))
  ),
"Unknown")</f>
        <v xml:space="preserve">
Antonella Costa, 
Patricio Contreras, 
Geraldine Neary, 
Pedro Campos
</v>
      </c>
      <c r="H1746" s="9">
        <v>842</v>
      </c>
      <c r="I1746" s="9">
        <v>95</v>
      </c>
      <c r="J1746" s="9">
        <v>0</v>
      </c>
    </row>
    <row r="1747" spans="1:10" x14ac:dyDescent="0.3">
      <c r="A1747" s="7" t="s">
        <v>6014</v>
      </c>
      <c r="B1747" s="9" t="s">
        <v>19675</v>
      </c>
      <c r="C1747" s="7" t="s">
        <v>239</v>
      </c>
      <c r="D1747" s="11">
        <v>5.8</v>
      </c>
      <c r="E1747" s="7" t="s">
        <v>6015</v>
      </c>
      <c r="F1747" s="9" t="s">
        <v>21751</v>
      </c>
      <c r="G1747" s="9" t="str">
        <f>IFERROR(
  IF(TRIM(Table22[[#This Row],[STARS]])="", "Unknown",
    TRIM(MID(Table22[[#This Row],[STARS]], FIND("Stars:", Table22[[#This Row],[STARS]]) + 6, LEN(Table22[[#This Row],[STARS]])))
  ),
"Unknown")</f>
        <v xml:space="preserve">
Michal Meyer, 
Adam Woronowicz, 
Julia Wieniawa-Narkiewicz, 
Adam Turczyk
</v>
      </c>
      <c r="H1747" s="9">
        <v>5024</v>
      </c>
      <c r="I1747" s="9">
        <v>96</v>
      </c>
      <c r="J1747" s="9">
        <v>0</v>
      </c>
    </row>
    <row r="1748" spans="1:10" x14ac:dyDescent="0.3">
      <c r="A1748" s="8" t="s">
        <v>6017</v>
      </c>
      <c r="B1748" s="9" t="s">
        <v>19829</v>
      </c>
      <c r="C1748" s="8" t="s">
        <v>2907</v>
      </c>
      <c r="D1748" s="10">
        <v>0</v>
      </c>
      <c r="E1748" s="8" t="s">
        <v>6018</v>
      </c>
      <c r="F1748" s="9" t="s">
        <v>1894</v>
      </c>
      <c r="G1748" s="9" t="str">
        <f>IFERROR(
  IF(TRIM(Table22[[#This Row],[STARS]])="", "Unknown",
    TRIM(MID(Table22[[#This Row],[STARS]], FIND("Stars:", Table22[[#This Row],[STARS]]) + 6, LEN(Table22[[#This Row],[STARS]])))
  ),
"Unknown")</f>
        <v>Unknown</v>
      </c>
      <c r="H1748" s="9">
        <v>0</v>
      </c>
      <c r="I1748" s="9">
        <v>0</v>
      </c>
      <c r="J1748" s="9">
        <v>0</v>
      </c>
    </row>
    <row r="1749" spans="1:10" x14ac:dyDescent="0.3">
      <c r="A1749" s="7" t="s">
        <v>6019</v>
      </c>
      <c r="B1749" s="9" t="s">
        <v>19677</v>
      </c>
      <c r="C1749" s="7" t="s">
        <v>47</v>
      </c>
      <c r="D1749" s="11">
        <v>4.4000000000000004</v>
      </c>
      <c r="E1749" s="7" t="s">
        <v>6020</v>
      </c>
      <c r="F1749" s="9" t="s">
        <v>21750</v>
      </c>
      <c r="G1749" s="9" t="str">
        <f>IFERROR(
  IF(TRIM(Table22[[#This Row],[STARS]])="", "Unknown",
    TRIM(MID(Table22[[#This Row],[STARS]], FIND("Stars:", Table22[[#This Row],[STARS]]) + 6, LEN(Table22[[#This Row],[STARS]])))
  ),
"Unknown")</f>
        <v xml:space="preserve">
Marlon Wayans, 
Bresha Webb, 
Michael Ian Black, 
Glynn Turman
</v>
      </c>
      <c r="H1749" s="9">
        <v>7826</v>
      </c>
      <c r="I1749" s="9">
        <v>97</v>
      </c>
      <c r="J1749" s="9">
        <v>0</v>
      </c>
    </row>
    <row r="1750" spans="1:10" x14ac:dyDescent="0.3">
      <c r="A1750" s="8" t="s">
        <v>6022</v>
      </c>
      <c r="B1750" s="9" t="s">
        <v>19829</v>
      </c>
      <c r="C1750" s="8" t="s">
        <v>313</v>
      </c>
      <c r="D1750" s="10">
        <v>0</v>
      </c>
      <c r="E1750" s="8" t="s">
        <v>6023</v>
      </c>
      <c r="F1750" s="9" t="s">
        <v>1894</v>
      </c>
      <c r="G1750" s="9" t="str">
        <f>IFERROR(
  IF(TRIM(Table22[[#This Row],[STARS]])="", "Unknown",
    TRIM(MID(Table22[[#This Row],[STARS]], FIND("Stars:", Table22[[#This Row],[STARS]]) + 6, LEN(Table22[[#This Row],[STARS]])))
  ),
"Unknown")</f>
        <v>Unknown</v>
      </c>
      <c r="H1750" s="9">
        <v>0</v>
      </c>
      <c r="I1750" s="9">
        <v>0</v>
      </c>
      <c r="J1750" s="9">
        <v>0</v>
      </c>
    </row>
    <row r="1751" spans="1:10" x14ac:dyDescent="0.3">
      <c r="A1751" s="7" t="s">
        <v>6025</v>
      </c>
      <c r="B1751" s="9" t="s">
        <v>19753</v>
      </c>
      <c r="C1751" s="7" t="s">
        <v>4323</v>
      </c>
      <c r="D1751" s="11">
        <v>7.6</v>
      </c>
      <c r="E1751" s="7" t="s">
        <v>6026</v>
      </c>
      <c r="F1751" s="9" t="s">
        <v>1894</v>
      </c>
      <c r="G1751" s="9" t="str">
        <f>IFERROR(
  IF(TRIM(Table22[[#This Row],[STARS]])="", "Unknown",
    TRIM(MID(Table22[[#This Row],[STARS]], FIND("Stars:", Table22[[#This Row],[STARS]]) + 6, LEN(Table22[[#This Row],[STARS]])))
  ),
"Unknown")</f>
        <v xml:space="preserve">
Gabrielle Green, 
Leona Vaughan, 
Shorelle Hepkin, 
Mark Fleischmann
</v>
      </c>
      <c r="H1751" s="9">
        <v>3335</v>
      </c>
      <c r="I1751" s="9">
        <v>30</v>
      </c>
      <c r="J1751" s="9">
        <v>0</v>
      </c>
    </row>
    <row r="1752" spans="1:10" x14ac:dyDescent="0.3">
      <c r="A1752" s="8" t="s">
        <v>6028</v>
      </c>
      <c r="B1752" s="9" t="s">
        <v>19672</v>
      </c>
      <c r="C1752" s="8" t="s">
        <v>1975</v>
      </c>
      <c r="D1752" s="10">
        <v>0</v>
      </c>
      <c r="E1752" s="8" t="s">
        <v>6029</v>
      </c>
      <c r="F1752" s="9" t="s">
        <v>21749</v>
      </c>
      <c r="G1752" s="9" t="str">
        <f>IFERROR(
  IF(TRIM(Table22[[#This Row],[STARS]])="", "Unknown",
    TRIM(MID(Table22[[#This Row],[STARS]], FIND("Stars:", Table22[[#This Row],[STARS]]) + 6, LEN(Table22[[#This Row],[STARS]])))
  ),
"Unknown")</f>
        <v xml:space="preserve">
Sydney Sweeney, 
Alexander Ludwig, 
Debby Ryan, 
Alfie Allen
</v>
      </c>
      <c r="H1752" s="9">
        <v>0</v>
      </c>
      <c r="I1752" s="9">
        <v>0</v>
      </c>
      <c r="J1752" s="9">
        <v>0</v>
      </c>
    </row>
    <row r="1753" spans="1:10" x14ac:dyDescent="0.3">
      <c r="A1753" s="7" t="s">
        <v>6031</v>
      </c>
      <c r="B1753" s="9" t="s">
        <v>19677</v>
      </c>
      <c r="C1753" s="7" t="s">
        <v>34</v>
      </c>
      <c r="D1753" s="11">
        <v>5.5</v>
      </c>
      <c r="E1753" s="7" t="s">
        <v>6032</v>
      </c>
      <c r="F1753" s="9" t="s">
        <v>21748</v>
      </c>
      <c r="G1753" s="9" t="str">
        <f>IFERROR(
  IF(TRIM(Table22[[#This Row],[STARS]])="", "Unknown",
    TRIM(MID(Table22[[#This Row],[STARS]], FIND("Stars:", Table22[[#This Row],[STARS]]) + 6, LEN(Table22[[#This Row],[STARS]])))
  ),
"Unknown")</f>
        <v xml:space="preserve">
Theo Rossi, 
Clive Standen, 
Samira Wiley, 
Chazz Palminteri
</v>
      </c>
      <c r="H1753" s="9">
        <v>2117</v>
      </c>
      <c r="I1753" s="9">
        <v>99</v>
      </c>
      <c r="J1753" s="9">
        <v>0</v>
      </c>
    </row>
    <row r="1754" spans="1:10" x14ac:dyDescent="0.3">
      <c r="A1754" s="8" t="s">
        <v>6034</v>
      </c>
      <c r="B1754" s="9" t="s">
        <v>19788</v>
      </c>
      <c r="C1754" s="8" t="s">
        <v>1017</v>
      </c>
      <c r="D1754" s="10">
        <v>5.4</v>
      </c>
      <c r="E1754" s="8" t="s">
        <v>6035</v>
      </c>
      <c r="F1754" s="9" t="s">
        <v>1894</v>
      </c>
      <c r="G1754" s="9" t="str">
        <f>IFERROR(
  IF(TRIM(Table22[[#This Row],[STARS]])="", "Unknown",
    TRIM(MID(Table22[[#This Row],[STARS]], FIND("Stars:", Table22[[#This Row],[STARS]]) + 6, LEN(Table22[[#This Row],[STARS]])))
  ),
"Unknown")</f>
        <v xml:space="preserve">
Sophie Monk, 
Eoghan McDermott, 
Erin Barnett, 
Grant Crapp
</v>
      </c>
      <c r="H1754" s="9">
        <v>470</v>
      </c>
      <c r="I1754" s="9">
        <v>50</v>
      </c>
      <c r="J1754" s="9">
        <v>0</v>
      </c>
    </row>
    <row r="1755" spans="1:10" x14ac:dyDescent="0.3">
      <c r="A1755" s="7" t="s">
        <v>6037</v>
      </c>
      <c r="B1755" s="9" t="s">
        <v>19738</v>
      </c>
      <c r="C1755" s="7" t="s">
        <v>6038</v>
      </c>
      <c r="D1755" s="11">
        <v>7.6</v>
      </c>
      <c r="E1755" s="7" t="s">
        <v>6039</v>
      </c>
      <c r="F1755" s="9" t="s">
        <v>1894</v>
      </c>
      <c r="G1755" s="9" t="str">
        <f>IFERROR(
  IF(TRIM(Table22[[#This Row],[STARS]])="", "Unknown",
    TRIM(MID(Table22[[#This Row],[STARS]], FIND("Stars:", Table22[[#This Row],[STARS]]) + 6, LEN(Table22[[#This Row],[STARS]])))
  ),
"Unknown")</f>
        <v xml:space="preserve">
Ross Breen, 
Keith Wickham, 
Jo Wyatt, 
Simon Greenall
</v>
      </c>
      <c r="H1755" s="9">
        <v>883</v>
      </c>
      <c r="I1755" s="9">
        <v>11</v>
      </c>
      <c r="J1755" s="9">
        <v>0</v>
      </c>
    </row>
    <row r="1756" spans="1:10" x14ac:dyDescent="0.3">
      <c r="A1756" s="8" t="s">
        <v>6041</v>
      </c>
      <c r="B1756" s="9" t="s">
        <v>19686</v>
      </c>
      <c r="C1756" s="8" t="s">
        <v>427</v>
      </c>
      <c r="D1756" s="10">
        <v>4</v>
      </c>
      <c r="E1756" s="8" t="s">
        <v>6042</v>
      </c>
      <c r="F1756" s="9" t="s">
        <v>21747</v>
      </c>
      <c r="G1756" s="9" t="str">
        <f>IFERROR(
  IF(TRIM(Table22[[#This Row],[STARS]])="", "Unknown",
    TRIM(MID(Table22[[#This Row],[STARS]], FIND("Stars:", Table22[[#This Row],[STARS]]) + 6, LEN(Table22[[#This Row],[STARS]])))
  ),
"Unknown")</f>
        <v xml:space="preserve">
Ian Ziering, 
Tara Reid, 
Vivica A. Fox, 
Mark McGrath
</v>
      </c>
      <c r="H1756" s="9">
        <v>18485</v>
      </c>
      <c r="I1756" s="9">
        <v>95</v>
      </c>
      <c r="J1756" s="9">
        <v>0</v>
      </c>
    </row>
    <row r="1757" spans="1:10" x14ac:dyDescent="0.3">
      <c r="A1757" s="7" t="s">
        <v>6044</v>
      </c>
      <c r="B1757" s="9" t="s">
        <v>19684</v>
      </c>
      <c r="C1757" s="7" t="s">
        <v>2980</v>
      </c>
      <c r="D1757" s="11">
        <v>7.3</v>
      </c>
      <c r="E1757" s="7" t="s">
        <v>6045</v>
      </c>
      <c r="F1757" s="9" t="s">
        <v>21746</v>
      </c>
      <c r="G1757" s="9" t="str">
        <f>IFERROR(
  IF(TRIM(Table22[[#This Row],[STARS]])="", "Unknown",
    TRIM(MID(Table22[[#This Row],[STARS]], FIND("Stars:", Table22[[#This Row],[STARS]]) + 6, LEN(Table22[[#This Row],[STARS]])))
  ),
"Unknown")</f>
        <v xml:space="preserve">
Dan Chaid, 
John du Pont, 
Dave Schultz, 
Mark Schultz
</v>
      </c>
      <c r="H1757" s="9">
        <v>5804</v>
      </c>
      <c r="I1757" s="9">
        <v>90</v>
      </c>
      <c r="J1757" s="9">
        <v>0</v>
      </c>
    </row>
    <row r="1758" spans="1:10" x14ac:dyDescent="0.3">
      <c r="A1758" s="8" t="s">
        <v>6047</v>
      </c>
      <c r="B1758" s="9" t="s">
        <v>19675</v>
      </c>
      <c r="C1758" s="8" t="s">
        <v>1099</v>
      </c>
      <c r="D1758" s="10">
        <v>8.3000000000000007</v>
      </c>
      <c r="E1758" s="8" t="s">
        <v>6048</v>
      </c>
      <c r="F1758" s="9" t="s">
        <v>1894</v>
      </c>
      <c r="G1758" s="9" t="str">
        <f>IFERROR(
  IF(TRIM(Table22[[#This Row],[STARS]])="", "Unknown",
    TRIM(MID(Table22[[#This Row],[STARS]], FIND("Stars:", Table22[[#This Row],[STARS]]) + 6, LEN(Table22[[#This Row],[STARS]])))
  ),
"Unknown")</f>
        <v xml:space="preserve">
Ha-neul Kim, 
Yoon Sang-Hyun, 
Lee Do-Hyun, 
No Jeong-ee
</v>
      </c>
      <c r="H1758" s="9">
        <v>1037</v>
      </c>
      <c r="I1758" s="9">
        <v>70</v>
      </c>
      <c r="J1758" s="9">
        <v>0</v>
      </c>
    </row>
    <row r="1759" spans="1:10" x14ac:dyDescent="0.3">
      <c r="A1759" s="7" t="s">
        <v>6050</v>
      </c>
      <c r="B1759" s="9" t="s">
        <v>19682</v>
      </c>
      <c r="C1759" s="7" t="s">
        <v>4145</v>
      </c>
      <c r="D1759" s="11">
        <v>5.4</v>
      </c>
      <c r="E1759" s="7" t="s">
        <v>6051</v>
      </c>
      <c r="F1759" s="9" t="s">
        <v>21745</v>
      </c>
      <c r="G1759" s="9" t="str">
        <f>IFERROR(
  IF(TRIM(Table22[[#This Row],[STARS]])="", "Unknown",
    TRIM(MID(Table22[[#This Row],[STARS]], FIND("Stars:", Table22[[#This Row],[STARS]]) + 6, LEN(Table22[[#This Row],[STARS]])))
  ),
"Unknown")</f>
        <v xml:space="preserve">
Aubrey Peeples, 
Keir Gilchrist, 
Peter Facinelli, 
Jimmy Bennett
</v>
      </c>
      <c r="H1759" s="9">
        <v>2536</v>
      </c>
      <c r="I1759" s="9">
        <v>86</v>
      </c>
      <c r="J1759" s="9">
        <v>0</v>
      </c>
    </row>
    <row r="1760" spans="1:10" x14ac:dyDescent="0.3">
      <c r="A1760" s="8" t="s">
        <v>6053</v>
      </c>
      <c r="B1760" s="9" t="s">
        <v>19693</v>
      </c>
      <c r="C1760" s="8" t="s">
        <v>86</v>
      </c>
      <c r="D1760" s="10">
        <v>6.4</v>
      </c>
      <c r="E1760" s="8" t="s">
        <v>6054</v>
      </c>
      <c r="F1760" s="9" t="s">
        <v>21744</v>
      </c>
      <c r="G1760" s="9" t="str">
        <f>IFERROR(
  IF(TRIM(Table22[[#This Row],[STARS]])="", "Unknown",
    TRIM(MID(Table22[[#This Row],[STARS]], FIND("Stars:", Table22[[#This Row],[STARS]]) + 6, LEN(Table22[[#This Row],[STARS]])))
  ),
"Unknown")</f>
        <v xml:space="preserve">
Ãlvaro Cervantes, 
Ãšrsula CorberÃ³, 
Patricia LÃ³pez Arnaiz, 
JoaquÃ­n Furriel
</v>
      </c>
      <c r="H1760" s="9">
        <v>2665</v>
      </c>
      <c r="I1760" s="9">
        <v>130</v>
      </c>
      <c r="J1760" s="9">
        <v>0</v>
      </c>
    </row>
    <row r="1761" spans="1:10" x14ac:dyDescent="0.3">
      <c r="A1761" s="7" t="s">
        <v>6056</v>
      </c>
      <c r="B1761" s="9" t="s">
        <v>19684</v>
      </c>
      <c r="C1761" s="7" t="s">
        <v>3135</v>
      </c>
      <c r="D1761" s="11">
        <v>6.1</v>
      </c>
      <c r="E1761" s="7" t="s">
        <v>6057</v>
      </c>
      <c r="F1761" s="9" t="s">
        <v>21743</v>
      </c>
      <c r="G1761" s="9" t="str">
        <f>IFERROR(
  IF(TRIM(Table22[[#This Row],[STARS]])="", "Unknown",
    TRIM(MID(Table22[[#This Row],[STARS]], FIND("Stars:", Table22[[#This Row],[STARS]]) + 6, LEN(Table22[[#This Row],[STARS]])))
  ),
"Unknown")</f>
        <v xml:space="preserve">
Griffin Gluck, 
Lauren Graham, 
Alexa Nisenson, 
Andrew Daly
</v>
      </c>
      <c r="H1761" s="9">
        <v>8256</v>
      </c>
      <c r="I1761" s="9">
        <v>92</v>
      </c>
      <c r="J1761" s="9" t="s">
        <v>6059</v>
      </c>
    </row>
    <row r="1762" spans="1:10" x14ac:dyDescent="0.3">
      <c r="A1762" s="8" t="s">
        <v>6060</v>
      </c>
      <c r="B1762" s="9" t="s">
        <v>19684</v>
      </c>
      <c r="C1762" s="8" t="s">
        <v>15</v>
      </c>
      <c r="D1762" s="10">
        <v>7.2</v>
      </c>
      <c r="E1762" s="8" t="s">
        <v>6061</v>
      </c>
      <c r="F1762" s="9" t="s">
        <v>1894</v>
      </c>
      <c r="G1762" s="9" t="str">
        <f>IFERROR(
  IF(TRIM(Table22[[#This Row],[STARS]])="", "Unknown",
    TRIM(MID(Table22[[#This Row],[STARS]], FIND("Stars:", Table22[[#This Row],[STARS]]) + 6, LEN(Table22[[#This Row],[STARS]])))
  ),
"Unknown")</f>
        <v xml:space="preserve">
Robbie Daymond, 
Ben Diskin, 
Richard Epcar, 
Doug Erholtz
</v>
      </c>
      <c r="H1762" s="9">
        <v>4656</v>
      </c>
      <c r="I1762" s="9">
        <v>23</v>
      </c>
      <c r="J1762" s="9">
        <v>0</v>
      </c>
    </row>
    <row r="1763" spans="1:10" x14ac:dyDescent="0.3">
      <c r="A1763" s="7" t="s">
        <v>6063</v>
      </c>
      <c r="B1763" s="9" t="s">
        <v>19677</v>
      </c>
      <c r="C1763" s="7" t="s">
        <v>109</v>
      </c>
      <c r="D1763" s="11">
        <v>6.9</v>
      </c>
      <c r="E1763" s="7" t="s">
        <v>6064</v>
      </c>
      <c r="F1763" s="9" t="s">
        <v>1894</v>
      </c>
      <c r="G1763" s="9" t="str">
        <f>IFERROR(
  IF(TRIM(Table22[[#This Row],[STARS]])="", "Unknown",
    TRIM(MID(Table22[[#This Row],[STARS]], FIND("Stars:", Table22[[#This Row],[STARS]]) + 6, LEN(Table22[[#This Row],[STARS]])))
  ),
"Unknown")</f>
        <v xml:space="preserve">
Emraan Hashmi, 
Sobhita Dhulipala, 
Jaideep Ahlawat, 
Shishir Sharma
</v>
      </c>
      <c r="H1763" s="9">
        <v>10752</v>
      </c>
      <c r="I1763" s="9">
        <v>45</v>
      </c>
      <c r="J1763" s="9">
        <v>0</v>
      </c>
    </row>
    <row r="1764" spans="1:10" x14ac:dyDescent="0.3">
      <c r="A1764" s="8" t="s">
        <v>6066</v>
      </c>
      <c r="B1764" s="9" t="s">
        <v>19731</v>
      </c>
      <c r="C1764" s="8" t="s">
        <v>15</v>
      </c>
      <c r="D1764" s="10">
        <v>6.6</v>
      </c>
      <c r="E1764" s="8" t="s">
        <v>6067</v>
      </c>
      <c r="F1764" s="9" t="s">
        <v>1894</v>
      </c>
      <c r="G1764" s="9" t="str">
        <f>IFERROR(
  IF(TRIM(Table22[[#This Row],[STARS]])="", "Unknown",
    TRIM(MID(Table22[[#This Row],[STARS]], FIND("Stars:", Table22[[#This Row],[STARS]]) + 6, LEN(Table22[[#This Row],[STARS]])))
  ),
"Unknown")</f>
        <v xml:space="preserve">
Amber Frank, 
Bailey Gambertoglio, 
Sydney Park, 
Nolan North
</v>
      </c>
      <c r="H1764" s="9">
        <v>904</v>
      </c>
      <c r="I1764" s="9">
        <v>23</v>
      </c>
      <c r="J1764" s="9">
        <v>0</v>
      </c>
    </row>
    <row r="1765" spans="1:10" x14ac:dyDescent="0.3">
      <c r="A1765" s="7" t="s">
        <v>6069</v>
      </c>
      <c r="B1765" s="9" t="s">
        <v>19677</v>
      </c>
      <c r="C1765" s="7" t="s">
        <v>1566</v>
      </c>
      <c r="D1765" s="11">
        <v>7.1</v>
      </c>
      <c r="E1765" s="7" t="s">
        <v>6070</v>
      </c>
      <c r="F1765" s="9" t="s">
        <v>1894</v>
      </c>
      <c r="G1765" s="9" t="str">
        <f>IFERROR(
  IF(TRIM(Table22[[#This Row],[STARS]])="", "Unknown",
    TRIM(MID(Table22[[#This Row],[STARS]], FIND("Stars:", Table22[[#This Row],[STARS]]) + 6, LEN(Table22[[#This Row],[STARS]])))
  ),
"Unknown")</f>
        <v xml:space="preserve">
Idris Elba, 
Piper Perabo, 
Frankie Hervey, 
Shaheen Ramdiane
</v>
      </c>
      <c r="H1765" s="9">
        <v>6711</v>
      </c>
      <c r="I1765" s="9">
        <v>30</v>
      </c>
      <c r="J1765" s="9">
        <v>0</v>
      </c>
    </row>
    <row r="1766" spans="1:10" x14ac:dyDescent="0.3">
      <c r="A1766" s="8" t="s">
        <v>6072</v>
      </c>
      <c r="B1766" s="9" t="s">
        <v>19829</v>
      </c>
      <c r="C1766" s="8" t="s">
        <v>1127</v>
      </c>
      <c r="D1766" s="10">
        <v>0</v>
      </c>
      <c r="E1766" s="8" t="s">
        <v>6073</v>
      </c>
      <c r="F1766" s="9" t="s">
        <v>21742</v>
      </c>
      <c r="G1766" s="9" t="str">
        <f>IFERROR(
  IF(TRIM(Table22[[#This Row],[STARS]])="", "Unknown",
    TRIM(MID(Table22[[#This Row],[STARS]], FIND("Stars:", Table22[[#This Row],[STARS]]) + 6, LEN(Table22[[#This Row],[STARS]])))
  ),
"Unknown")</f>
        <v>Unknown</v>
      </c>
      <c r="H1766" s="9">
        <v>0</v>
      </c>
      <c r="I1766" s="9">
        <v>0</v>
      </c>
      <c r="J1766" s="9">
        <v>0</v>
      </c>
    </row>
    <row r="1767" spans="1:10" x14ac:dyDescent="0.3">
      <c r="A1767" s="7" t="s">
        <v>6075</v>
      </c>
      <c r="B1767" s="9" t="s">
        <v>19677</v>
      </c>
      <c r="C1767" s="7" t="s">
        <v>64</v>
      </c>
      <c r="D1767" s="11">
        <v>4.5999999999999996</v>
      </c>
      <c r="E1767" s="7" t="s">
        <v>6076</v>
      </c>
      <c r="F1767" s="9" t="s">
        <v>21741</v>
      </c>
      <c r="G1767" s="9" t="str">
        <f>IFERROR(
  IF(TRIM(Table22[[#This Row],[STARS]])="", "Unknown",
    TRIM(MID(Table22[[#This Row],[STARS]], FIND("Stars:", Table22[[#This Row],[STARS]]) + 6, LEN(Table22[[#This Row],[STARS]])))
  ),
"Unknown")</f>
        <v xml:space="preserve">
Carmen Ejogo, 
Theo Rossi, 
Emma Greenwell, 
Appy Pratt
</v>
      </c>
      <c r="H1767" s="9">
        <v>7999</v>
      </c>
      <c r="I1767" s="9">
        <v>85</v>
      </c>
      <c r="J1767" s="9">
        <v>0</v>
      </c>
    </row>
    <row r="1768" spans="1:10" x14ac:dyDescent="0.3">
      <c r="A1768" s="8" t="s">
        <v>6078</v>
      </c>
      <c r="B1768" s="9" t="s">
        <v>19672</v>
      </c>
      <c r="C1768" s="8" t="s">
        <v>15</v>
      </c>
      <c r="D1768" s="10">
        <v>0</v>
      </c>
      <c r="E1768" s="8" t="s">
        <v>6079</v>
      </c>
      <c r="F1768" s="9" t="s">
        <v>1894</v>
      </c>
      <c r="G1768" s="9" t="str">
        <f>IFERROR(
  IF(TRIM(Table22[[#This Row],[STARS]])="", "Unknown",
    TRIM(MID(Table22[[#This Row],[STARS]], FIND("Stars:", Table22[[#This Row],[STARS]]) + 6, LEN(Table22[[#This Row],[STARS]])))
  ),
"Unknown")</f>
        <v xml:space="preserve">
Tru Valentino, 
Frank Todaro, 
Luke Millington-Drake, 
Joe Hanna
</v>
      </c>
      <c r="H1768" s="9">
        <v>0</v>
      </c>
      <c r="I1768" s="9">
        <v>0</v>
      </c>
      <c r="J1768" s="9">
        <v>0</v>
      </c>
    </row>
    <row r="1769" spans="1:10" x14ac:dyDescent="0.3">
      <c r="A1769" s="7" t="s">
        <v>6081</v>
      </c>
      <c r="B1769" s="9" t="s">
        <v>19693</v>
      </c>
      <c r="C1769" s="7" t="s">
        <v>1866</v>
      </c>
      <c r="D1769" s="11">
        <v>7.6</v>
      </c>
      <c r="E1769" s="7" t="s">
        <v>6082</v>
      </c>
      <c r="F1769" s="9" t="s">
        <v>1894</v>
      </c>
      <c r="G1769" s="9" t="str">
        <f>IFERROR(
  IF(TRIM(Table22[[#This Row],[STARS]])="", "Unknown",
    TRIM(MID(Table22[[#This Row],[STARS]], FIND("Stars:", Table22[[#This Row],[STARS]]) + 6, LEN(Table22[[#This Row],[STARS]])))
  ),
"Unknown")</f>
        <v xml:space="preserve">
Lee Joon-Gi, 
Seo Ye-Ji, 
Lee Hye-yeong, 
Min-su Choi
</v>
      </c>
      <c r="H1769" s="9">
        <v>1001</v>
      </c>
      <c r="I1769" s="9">
        <v>60</v>
      </c>
      <c r="J1769" s="9">
        <v>0</v>
      </c>
    </row>
    <row r="1770" spans="1:10" x14ac:dyDescent="0.3">
      <c r="A1770" s="8" t="s">
        <v>6084</v>
      </c>
      <c r="B1770" s="9" t="s">
        <v>19684</v>
      </c>
      <c r="C1770" s="8" t="s">
        <v>43</v>
      </c>
      <c r="D1770" s="10">
        <v>5.5</v>
      </c>
      <c r="E1770" s="8" t="s">
        <v>6085</v>
      </c>
      <c r="F1770" s="9" t="s">
        <v>21740</v>
      </c>
      <c r="G1770" s="9" t="str">
        <f>IFERROR(
  IF(TRIM(Table22[[#This Row],[STARS]])="", "Unknown",
    TRIM(MID(Table22[[#This Row],[STARS]], FIND("Stars:", Table22[[#This Row],[STARS]]) + 6, LEN(Table22[[#This Row],[STARS]])))
  ),
"Unknown")</f>
        <v xml:space="preserve">
Pierce Brosnan, 
Jason Barry, 
Karen Moskow, 
Kai Ryssdal
</v>
      </c>
      <c r="H1770" s="9">
        <v>15373</v>
      </c>
      <c r="I1770" s="9">
        <v>95</v>
      </c>
      <c r="J1770" s="9">
        <v>0</v>
      </c>
    </row>
    <row r="1771" spans="1:10" x14ac:dyDescent="0.3">
      <c r="A1771" s="7" t="s">
        <v>6087</v>
      </c>
      <c r="B1771" s="9" t="s">
        <v>19693</v>
      </c>
      <c r="C1771" s="7" t="s">
        <v>47</v>
      </c>
      <c r="D1771" s="11">
        <v>6.2</v>
      </c>
      <c r="E1771" s="7" t="s">
        <v>6088</v>
      </c>
      <c r="F1771" s="9" t="s">
        <v>21739</v>
      </c>
      <c r="G1771" s="9" t="str">
        <f>IFERROR(
  IF(TRIM(Table22[[#This Row],[STARS]])="", "Unknown",
    TRIM(MID(Table22[[#This Row],[STARS]], FIND("Stars:", Table22[[#This Row],[STARS]]) + 6, LEN(Table22[[#This Row],[STARS]])))
  ),
"Unknown")</f>
        <v xml:space="preserve">
Hannah Marks, 
Liana Liberato, 
Dylan Sprouse, 
Luke Spencer Roberts
</v>
      </c>
      <c r="H1771" s="9">
        <v>2774</v>
      </c>
      <c r="I1771" s="9">
        <v>88</v>
      </c>
      <c r="J1771" s="9">
        <v>0</v>
      </c>
    </row>
    <row r="1772" spans="1:10" x14ac:dyDescent="0.3">
      <c r="A1772" s="8" t="s">
        <v>6090</v>
      </c>
      <c r="B1772" s="9" t="s">
        <v>19705</v>
      </c>
      <c r="C1772" s="8" t="s">
        <v>2007</v>
      </c>
      <c r="D1772" s="10">
        <v>6.9</v>
      </c>
      <c r="E1772" s="8" t="s">
        <v>6091</v>
      </c>
      <c r="F1772" s="9" t="s">
        <v>1894</v>
      </c>
      <c r="G1772" s="9" t="str">
        <f>IFERROR(
  IF(TRIM(Table22[[#This Row],[STARS]])="", "Unknown",
    TRIM(MID(Table22[[#This Row],[STARS]], FIND("Stars:", Table22[[#This Row],[STARS]]) + 6, LEN(Table22[[#This Row],[STARS]])))
  ),
"Unknown")</f>
        <v xml:space="preserve">
Thom Green, 
Anna Popplewell, 
Enisha Brewster, 
Ayelet Zurer
</v>
      </c>
      <c r="H1772" s="9">
        <v>23691</v>
      </c>
      <c r="I1772" s="9">
        <v>100</v>
      </c>
      <c r="J1772" s="9">
        <v>0</v>
      </c>
    </row>
    <row r="1773" spans="1:10" x14ac:dyDescent="0.3">
      <c r="A1773" s="7" t="s">
        <v>6093</v>
      </c>
      <c r="B1773" s="9" t="s">
        <v>19677</v>
      </c>
      <c r="C1773" s="7" t="s">
        <v>6094</v>
      </c>
      <c r="D1773" s="11">
        <v>6.8</v>
      </c>
      <c r="E1773" s="7" t="s">
        <v>6095</v>
      </c>
      <c r="F1773" s="9" t="s">
        <v>1894</v>
      </c>
      <c r="G1773" s="9" t="str">
        <f>IFERROR(
  IF(TRIM(Table22[[#This Row],[STARS]])="", "Unknown",
    TRIM(MID(Table22[[#This Row],[STARS]], FIND("Stars:", Table22[[#This Row],[STARS]]) + 6, LEN(Table22[[#This Row],[STARS]])))
  ),
"Unknown")</f>
        <v xml:space="preserve">
Paul James, 
Callie Hernandez, 
Marianne Jean-Baptiste, 
Jenna Dewan
</v>
      </c>
      <c r="H1773" s="9">
        <v>1910</v>
      </c>
      <c r="I1773" s="9">
        <v>56</v>
      </c>
      <c r="J1773" s="9">
        <v>0</v>
      </c>
    </row>
    <row r="1774" spans="1:10" x14ac:dyDescent="0.3">
      <c r="A1774" s="8" t="s">
        <v>6097</v>
      </c>
      <c r="B1774" s="9" t="s">
        <v>19693</v>
      </c>
      <c r="C1774" s="8" t="s">
        <v>3225</v>
      </c>
      <c r="D1774" s="10">
        <v>7.3</v>
      </c>
      <c r="E1774" s="8" t="s">
        <v>6098</v>
      </c>
      <c r="F1774" s="9" t="s">
        <v>1894</v>
      </c>
      <c r="G1774" s="9" t="str">
        <f>IFERROR(
  IF(TRIM(Table22[[#This Row],[STARS]])="", "Unknown",
    TRIM(MID(Table22[[#This Row],[STARS]], FIND("Stars:", Table22[[#This Row],[STARS]]) + 6, LEN(Table22[[#This Row],[STARS]])))
  ),
"Unknown")</f>
        <v xml:space="preserve">
Heather McPhaul, 
Maura Antas, 
J.J. Arends, 
Serena Burns
</v>
      </c>
      <c r="H1774" s="9">
        <v>5402</v>
      </c>
      <c r="I1774" s="9">
        <v>284</v>
      </c>
      <c r="J1774" s="9">
        <v>0</v>
      </c>
    </row>
    <row r="1775" spans="1:10" x14ac:dyDescent="0.3">
      <c r="A1775" s="7" t="s">
        <v>6100</v>
      </c>
      <c r="B1775" s="9" t="s">
        <v>19684</v>
      </c>
      <c r="C1775" s="7" t="s">
        <v>47</v>
      </c>
      <c r="D1775" s="11">
        <v>5.4</v>
      </c>
      <c r="E1775" s="7" t="s">
        <v>6101</v>
      </c>
      <c r="F1775" s="9" t="s">
        <v>1894</v>
      </c>
      <c r="G1775" s="9" t="str">
        <f>IFERROR(
  IF(TRIM(Table22[[#This Row],[STARS]])="", "Unknown",
    TRIM(MID(Table22[[#This Row],[STARS]], FIND("Stars:", Table22[[#This Row],[STARS]]) + 6, LEN(Table22[[#This Row],[STARS]])))
  ),
"Unknown")</f>
        <v xml:space="preserve">
John T. Reynolds, 
Kate Berlant, 
John Early, 
Jon Bander
</v>
      </c>
      <c r="H1775" s="9">
        <v>765</v>
      </c>
      <c r="I1775" s="9">
        <v>30</v>
      </c>
      <c r="J1775" s="9">
        <v>0</v>
      </c>
    </row>
    <row r="1776" spans="1:10" x14ac:dyDescent="0.3">
      <c r="A1776" s="8" t="s">
        <v>6103</v>
      </c>
      <c r="B1776" s="9" t="s">
        <v>19693</v>
      </c>
      <c r="C1776" s="8" t="s">
        <v>68</v>
      </c>
      <c r="D1776" s="10">
        <v>8.8000000000000007</v>
      </c>
      <c r="E1776" s="8" t="s">
        <v>6104</v>
      </c>
      <c r="F1776" s="9" t="s">
        <v>1894</v>
      </c>
      <c r="G1776" s="9" t="str">
        <f>IFERROR(
  IF(TRIM(Table22[[#This Row],[STARS]])="", "Unknown",
    TRIM(MID(Table22[[#This Row],[STARS]], FIND("Stars:", Table22[[#This Row],[STARS]]) + 6, LEN(Table22[[#This Row],[STARS]])))
  ),
"Unknown")</f>
        <v xml:space="preserve">
Manjot Singh, 
Apoorva Arora, 
Keshav Sadhna, 
Gagan Arora
</v>
      </c>
      <c r="H1776" s="9">
        <v>24635</v>
      </c>
      <c r="I1776" s="9">
        <v>30</v>
      </c>
      <c r="J1776" s="9">
        <v>0</v>
      </c>
    </row>
    <row r="1777" spans="1:10" x14ac:dyDescent="0.3">
      <c r="A1777" s="7" t="s">
        <v>6106</v>
      </c>
      <c r="B1777" s="9" t="s">
        <v>19684</v>
      </c>
      <c r="C1777" s="7" t="s">
        <v>6107</v>
      </c>
      <c r="D1777" s="11">
        <v>7.1</v>
      </c>
      <c r="E1777" s="7" t="s">
        <v>6108</v>
      </c>
      <c r="F1777" s="9" t="s">
        <v>21738</v>
      </c>
      <c r="G1777" s="9" t="str">
        <f>IFERROR(
  IF(TRIM(Table22[[#This Row],[STARS]])="", "Unknown",
    TRIM(MID(Table22[[#This Row],[STARS]], FIND("Stars:", Table22[[#This Row],[STARS]]) + 6, LEN(Table22[[#This Row],[STARS]])))
  ),
"Unknown")</f>
        <v xml:space="preserve">
Jeroen van Koningsbrugge, 
Huub Smit, 
Steef de Bot, 
Lisa Zweerman
</v>
      </c>
      <c r="H1777" s="9">
        <v>7016</v>
      </c>
      <c r="I1777" s="9">
        <v>131</v>
      </c>
      <c r="J1777" s="9">
        <v>0</v>
      </c>
    </row>
    <row r="1778" spans="1:10" x14ac:dyDescent="0.3">
      <c r="A1778" s="8" t="s">
        <v>6110</v>
      </c>
      <c r="B1778" s="9" t="s">
        <v>19688</v>
      </c>
      <c r="C1778" s="8" t="s">
        <v>91</v>
      </c>
      <c r="D1778" s="10">
        <v>8.1999999999999993</v>
      </c>
      <c r="E1778" s="8" t="s">
        <v>6111</v>
      </c>
      <c r="F1778" s="9" t="s">
        <v>1894</v>
      </c>
      <c r="G1778" s="9" t="str">
        <f>IFERROR(
  IF(TRIM(Table22[[#This Row],[STARS]])="", "Unknown",
    TRIM(MID(Table22[[#This Row],[STARS]], FIND("Stars:", Table22[[#This Row],[STARS]]) + 6, LEN(Table22[[#This Row],[STARS]])))
  ),
"Unknown")</f>
        <v xml:space="preserve">
Luis Gerardo MÃ©ndez, 
Mariana TreviÃ±o, 
JesÃºs Zavala, 
Antonio de la Vega
</v>
      </c>
      <c r="H1778" s="9">
        <v>5161</v>
      </c>
      <c r="I1778" s="9">
        <v>40</v>
      </c>
      <c r="J1778" s="9">
        <v>0</v>
      </c>
    </row>
    <row r="1779" spans="1:10" x14ac:dyDescent="0.3">
      <c r="A1779" s="7" t="s">
        <v>6113</v>
      </c>
      <c r="B1779" s="9" t="s">
        <v>19742</v>
      </c>
      <c r="C1779" s="7" t="s">
        <v>2395</v>
      </c>
      <c r="D1779" s="11">
        <v>8.4</v>
      </c>
      <c r="E1779" s="7" t="s">
        <v>6114</v>
      </c>
      <c r="F1779" s="9" t="s">
        <v>1894</v>
      </c>
      <c r="G1779" s="9" t="str">
        <f>IFERROR(
  IF(TRIM(Table22[[#This Row],[STARS]])="", "Unknown",
    TRIM(MID(Table22[[#This Row],[STARS]], FIND("Stars:", Table22[[#This Row],[STARS]]) + 6, LEN(Table22[[#This Row],[STARS]])))
  ),
"Unknown")</f>
        <v xml:space="preserve">
Ron Ollie, 
John III Franklin, 
Buddy Stephens, 
Brittany Wagner
</v>
      </c>
      <c r="H1779" s="9">
        <v>6416</v>
      </c>
      <c r="I1779" s="9">
        <v>55</v>
      </c>
      <c r="J1779" s="9">
        <v>0</v>
      </c>
    </row>
    <row r="1780" spans="1:10" x14ac:dyDescent="0.3">
      <c r="A1780" s="8" t="s">
        <v>6116</v>
      </c>
      <c r="B1780" s="9" t="s">
        <v>19705</v>
      </c>
      <c r="C1780" s="8" t="s">
        <v>91</v>
      </c>
      <c r="D1780" s="10">
        <v>7.1</v>
      </c>
      <c r="E1780" s="8" t="s">
        <v>6117</v>
      </c>
      <c r="F1780" s="9" t="s">
        <v>21737</v>
      </c>
      <c r="G1780" s="9" t="str">
        <f>IFERROR(
  IF(TRIM(Table22[[#This Row],[STARS]])="", "Unknown",
    TRIM(MID(Table22[[#This Row],[STARS]], FIND("Stars:", Table22[[#This Row],[STARS]]) + 6, LEN(Table22[[#This Row],[STARS]])))
  ),
"Unknown")</f>
        <v xml:space="preserve">
Chris Pine, 
Elizabeth Banks, 
Michelle Pfeiffer, 
Olivia Wilde
</v>
      </c>
      <c r="H1780" s="9">
        <v>42162</v>
      </c>
      <c r="I1780" s="9">
        <v>114</v>
      </c>
      <c r="J1780" s="9" t="s">
        <v>6119</v>
      </c>
    </row>
    <row r="1781" spans="1:10" x14ac:dyDescent="0.3">
      <c r="A1781" s="7" t="s">
        <v>6120</v>
      </c>
      <c r="B1781" s="9" t="s">
        <v>19693</v>
      </c>
      <c r="C1781" s="7" t="s">
        <v>1017</v>
      </c>
      <c r="D1781" s="11">
        <v>7.4</v>
      </c>
      <c r="E1781" s="7" t="s">
        <v>6121</v>
      </c>
      <c r="F1781" s="9" t="s">
        <v>1894</v>
      </c>
      <c r="G1781" s="9" t="str">
        <f>IFERROR(
  IF(TRIM(Table22[[#This Row],[STARS]])="", "Unknown",
    TRIM(MID(Table22[[#This Row],[STARS]], FIND("Stars:", Table22[[#This Row],[STARS]]) + 6, LEN(Table22[[#This Row],[STARS]])))
  ),
"Unknown")</f>
        <v xml:space="preserve">
Nicole Byer, 
Jacques Torres, 
Weston Bahr, 
Charity George
</v>
      </c>
      <c r="H1781" s="9">
        <v>4113</v>
      </c>
      <c r="I1781" s="9">
        <v>33</v>
      </c>
      <c r="J1781" s="9">
        <v>0</v>
      </c>
    </row>
    <row r="1782" spans="1:10" x14ac:dyDescent="0.3">
      <c r="A1782" s="8" t="s">
        <v>6123</v>
      </c>
      <c r="B1782" s="9" t="s">
        <v>19714</v>
      </c>
      <c r="C1782" s="8" t="s">
        <v>47</v>
      </c>
      <c r="D1782" s="10">
        <v>7.8</v>
      </c>
      <c r="E1782" s="8" t="s">
        <v>6124</v>
      </c>
      <c r="F1782" s="9" t="s">
        <v>1894</v>
      </c>
      <c r="G1782" s="9" t="str">
        <f>IFERROR(
  IF(TRIM(Table22[[#This Row],[STARS]])="", "Unknown",
    TRIM(MID(Table22[[#This Row],[STARS]], FIND("Stars:", Table22[[#This Row],[STARS]]) + 6, LEN(Table22[[#This Row],[STARS]])))
  ),
"Unknown")</f>
        <v xml:space="preserve">
Hugo Becker, 
Wilfred BenaÃ¯che, 
Christophe Kourotchkine, 
Karim Barras
</v>
      </c>
      <c r="H1782" s="9">
        <v>3115</v>
      </c>
      <c r="I1782" s="9">
        <v>26</v>
      </c>
      <c r="J1782" s="9">
        <v>0</v>
      </c>
    </row>
    <row r="1783" spans="1:10" x14ac:dyDescent="0.3">
      <c r="A1783" s="7" t="s">
        <v>6126</v>
      </c>
      <c r="B1783" s="9" t="s">
        <v>19688</v>
      </c>
      <c r="C1783" s="7" t="s">
        <v>363</v>
      </c>
      <c r="D1783" s="11">
        <v>5.0999999999999996</v>
      </c>
      <c r="E1783" s="7" t="s">
        <v>6127</v>
      </c>
      <c r="F1783" s="9" t="s">
        <v>21736</v>
      </c>
      <c r="G1783" s="9" t="str">
        <f>IFERROR(
  IF(TRIM(Table22[[#This Row],[STARS]])="", "Unknown",
    TRIM(MID(Table22[[#This Row],[STARS]], FIND("Stars:", Table22[[#This Row],[STARS]]) + 6, LEN(Table22[[#This Row],[STARS]])))
  ),
"Unknown")</f>
        <v xml:space="preserve">
Shah Rukh Khan, 
Kajol, 
Varun Dhawan, 
Kriti Sanon
</v>
      </c>
      <c r="H1783" s="9">
        <v>32707</v>
      </c>
      <c r="I1783" s="9">
        <v>158</v>
      </c>
      <c r="J1783" s="9" t="s">
        <v>6129</v>
      </c>
    </row>
    <row r="1784" spans="1:10" x14ac:dyDescent="0.3">
      <c r="A1784" s="8" t="s">
        <v>6130</v>
      </c>
      <c r="B1784" s="9" t="s">
        <v>19865</v>
      </c>
      <c r="C1784" s="8" t="s">
        <v>25</v>
      </c>
      <c r="D1784" s="10">
        <v>6.3</v>
      </c>
      <c r="E1784" s="8" t="s">
        <v>6132</v>
      </c>
      <c r="F1784" s="9" t="s">
        <v>1894</v>
      </c>
      <c r="G1784" s="9" t="str">
        <f>IFERROR(
  IF(TRIM(Table22[[#This Row],[STARS]])="", "Unknown",
    TRIM(MID(Table22[[#This Row],[STARS]], FIND("Stars:", Table22[[#This Row],[STARS]]) + 6, LEN(Table22[[#This Row],[STARS]])))
  ),
"Unknown")</f>
        <v xml:space="preserve">
David Jason, 
Aiden Pompey, 
Jesse Schwartz, 
Natalia Wojcik
</v>
      </c>
      <c r="H1784" s="9">
        <v>1501</v>
      </c>
      <c r="I1784" s="9">
        <v>0</v>
      </c>
      <c r="J1784" s="9">
        <v>0</v>
      </c>
    </row>
    <row r="1785" spans="1:10" x14ac:dyDescent="0.3">
      <c r="A1785" s="7" t="s">
        <v>6134</v>
      </c>
      <c r="B1785" s="9" t="s">
        <v>19705</v>
      </c>
      <c r="C1785" s="7" t="s">
        <v>1260</v>
      </c>
      <c r="D1785" s="11">
        <v>4.7</v>
      </c>
      <c r="E1785" s="7" t="s">
        <v>6135</v>
      </c>
      <c r="F1785" s="9" t="s">
        <v>1894</v>
      </c>
      <c r="G1785" s="9" t="str">
        <f>IFERROR(
  IF(TRIM(Table22[[#This Row],[STARS]])="", "Unknown",
    TRIM(MID(Table22[[#This Row],[STARS]], FIND("Stars:", Table22[[#This Row],[STARS]]) + 6, LEN(Table22[[#This Row],[STARS]])))
  ),
"Unknown")</f>
        <v xml:space="preserve">
Ingrid BolsÃ¸ Berdal, 
IvÃ¡n GonzÃ¡lez, 
Kyra Zagorsky, 
Lucy Clements
</v>
      </c>
      <c r="H1785" s="9">
        <v>18559</v>
      </c>
      <c r="I1785" s="9">
        <v>129</v>
      </c>
      <c r="J1785" s="9" t="s">
        <v>2895</v>
      </c>
    </row>
    <row r="1786" spans="1:10" x14ac:dyDescent="0.3">
      <c r="A1786" s="8" t="s">
        <v>6137</v>
      </c>
      <c r="B1786" s="9" t="s">
        <v>19682</v>
      </c>
      <c r="C1786" s="8" t="s">
        <v>1071</v>
      </c>
      <c r="D1786" s="10">
        <v>6.8</v>
      </c>
      <c r="E1786" s="8" t="s">
        <v>6138</v>
      </c>
      <c r="F1786" s="9" t="s">
        <v>1894</v>
      </c>
      <c r="G1786" s="9" t="str">
        <f>IFERROR(
  IF(TRIM(Table22[[#This Row],[STARS]])="", "Unknown",
    TRIM(MID(Table22[[#This Row],[STARS]], FIND("Stars:", Table22[[#This Row],[STARS]]) + 6, LEN(Table22[[#This Row],[STARS]])))
  ),
"Unknown")</f>
        <v xml:space="preserve">
Chika Anzai, 
ShintarÃ´ Asanuma, 
Greg Cote, 
Maggie Flecknoe
</v>
      </c>
      <c r="H1786" s="9">
        <v>1437</v>
      </c>
      <c r="I1786" s="9">
        <v>22</v>
      </c>
      <c r="J1786" s="9">
        <v>0</v>
      </c>
    </row>
    <row r="1787" spans="1:10" x14ac:dyDescent="0.3">
      <c r="A1787" s="7" t="s">
        <v>6140</v>
      </c>
      <c r="B1787" s="9" t="s">
        <v>19684</v>
      </c>
      <c r="C1787" s="7" t="s">
        <v>1566</v>
      </c>
      <c r="D1787" s="11">
        <v>6.3</v>
      </c>
      <c r="E1787" s="7" t="s">
        <v>6141</v>
      </c>
      <c r="F1787" s="9" t="s">
        <v>21715</v>
      </c>
      <c r="G1787" s="9" t="str">
        <f>IFERROR(
  IF(TRIM(Table22[[#This Row],[STARS]])="", "Unknown",
    TRIM(MID(Table22[[#This Row],[STARS]], FIND("Stars:", Table22[[#This Row],[STARS]]) + 6, LEN(Table22[[#This Row],[STARS]])))
  ),
"Unknown")</f>
        <v xml:space="preserve">
Ricky Gervais, 
Rob Jarvis, 
Abbie Murphy, 
Mandeep Dhillon
</v>
      </c>
      <c r="H1787" s="9">
        <v>19129</v>
      </c>
      <c r="I1787" s="9">
        <v>96</v>
      </c>
      <c r="J1787" s="9">
        <v>0</v>
      </c>
    </row>
    <row r="1788" spans="1:10" x14ac:dyDescent="0.3">
      <c r="A1788" s="8" t="s">
        <v>6143</v>
      </c>
      <c r="B1788" s="9" t="s">
        <v>19677</v>
      </c>
      <c r="C1788" s="8" t="s">
        <v>86</v>
      </c>
      <c r="D1788" s="10">
        <v>7.8</v>
      </c>
      <c r="E1788" s="8" t="s">
        <v>6144</v>
      </c>
      <c r="F1788" s="9" t="s">
        <v>21735</v>
      </c>
      <c r="G1788" s="9" t="str">
        <f>IFERROR(
  IF(TRIM(Table22[[#This Row],[STARS]])="", "Unknown",
    TRIM(MID(Table22[[#This Row],[STARS]], FIND("Stars:", Table22[[#This Row],[STARS]]) + 6, LEN(Table22[[#This Row],[STARS]])))
  ),
"Unknown")</f>
        <v xml:space="preserve">
Helena Zengel, 
Albrecht Schuch, 
Gabriela Maria Schmeide, 
Lisa Hagmeister
</v>
      </c>
      <c r="H1788" s="9">
        <v>11388</v>
      </c>
      <c r="I1788" s="9">
        <v>125</v>
      </c>
      <c r="J1788" s="9">
        <v>0</v>
      </c>
    </row>
    <row r="1789" spans="1:10" x14ac:dyDescent="0.3">
      <c r="A1789" s="7" t="s">
        <v>6146</v>
      </c>
      <c r="B1789" s="9" t="s">
        <v>19829</v>
      </c>
      <c r="C1789" s="7" t="s">
        <v>856</v>
      </c>
      <c r="D1789" s="11">
        <v>0</v>
      </c>
      <c r="E1789" s="7" t="s">
        <v>6147</v>
      </c>
      <c r="F1789" s="9" t="s">
        <v>21734</v>
      </c>
      <c r="G1789" s="9" t="str">
        <f>IFERROR(
  IF(TRIM(Table22[[#This Row],[STARS]])="", "Unknown",
    TRIM(MID(Table22[[#This Row],[STARS]], FIND("Stars:", Table22[[#This Row],[STARS]]) + 6, LEN(Table22[[#This Row],[STARS]])))
  ),
"Unknown")</f>
        <v>Unknown</v>
      </c>
      <c r="H1789" s="9">
        <v>0</v>
      </c>
      <c r="I1789" s="9">
        <v>0</v>
      </c>
      <c r="J1789" s="9">
        <v>0</v>
      </c>
    </row>
    <row r="1790" spans="1:10" x14ac:dyDescent="0.3">
      <c r="A1790" s="8" t="s">
        <v>6149</v>
      </c>
      <c r="B1790" s="9" t="s">
        <v>19677</v>
      </c>
      <c r="C1790" s="8" t="s">
        <v>104</v>
      </c>
      <c r="D1790" s="10">
        <v>8</v>
      </c>
      <c r="E1790" s="8" t="s">
        <v>6150</v>
      </c>
      <c r="F1790" s="9" t="s">
        <v>1894</v>
      </c>
      <c r="G1790" s="9" t="str">
        <f>IFERROR(
  IF(TRIM(Table22[[#This Row],[STARS]])="", "Unknown",
    TRIM(MID(Table22[[#This Row],[STARS]], FIND("Stars:", Table22[[#This Row],[STARS]]) + 6, LEN(Table22[[#This Row],[STARS]])))
  ),
"Unknown")</f>
        <v xml:space="preserve">
Xing Fei, 
Lin Yi, 
Tara Clance, 
Jingjing Chen
</v>
      </c>
      <c r="H1790" s="9">
        <v>1356</v>
      </c>
      <c r="I1790" s="9">
        <v>45</v>
      </c>
      <c r="J1790" s="9">
        <v>0</v>
      </c>
    </row>
    <row r="1791" spans="1:10" x14ac:dyDescent="0.3">
      <c r="A1791" s="7" t="s">
        <v>6152</v>
      </c>
      <c r="B1791" s="9" t="s">
        <v>19677</v>
      </c>
      <c r="C1791" s="7" t="s">
        <v>1760</v>
      </c>
      <c r="D1791" s="11">
        <v>4.9000000000000004</v>
      </c>
      <c r="E1791" s="7" t="s">
        <v>6153</v>
      </c>
      <c r="F1791" s="9" t="s">
        <v>21733</v>
      </c>
      <c r="G1791" s="9" t="str">
        <f>IFERROR(
  IF(TRIM(Table22[[#This Row],[STARS]])="", "Unknown",
    TRIM(MID(Table22[[#This Row],[STARS]], FIND("Stars:", Table22[[#This Row],[STARS]]) + 6, LEN(Table22[[#This Row],[STARS]])))
  ),
"Unknown")</f>
        <v xml:space="preserve">
Daniella Pineda, 
Austin Amelio, 
Elle LaMont, 
Lee Eddy
</v>
      </c>
      <c r="H1791" s="9">
        <v>3110</v>
      </c>
      <c r="I1791" s="9">
        <v>88</v>
      </c>
      <c r="J1791" s="9">
        <v>0</v>
      </c>
    </row>
    <row r="1792" spans="1:10" x14ac:dyDescent="0.3">
      <c r="A1792" s="8" t="s">
        <v>6155</v>
      </c>
      <c r="B1792" s="9" t="s">
        <v>19735</v>
      </c>
      <c r="C1792" s="8" t="s">
        <v>15</v>
      </c>
      <c r="D1792" s="10">
        <v>7.3</v>
      </c>
      <c r="E1792" s="8" t="s">
        <v>6156</v>
      </c>
      <c r="F1792" s="9" t="s">
        <v>1894</v>
      </c>
      <c r="G1792" s="9" t="str">
        <f>IFERROR(
  IF(TRIM(Table22[[#This Row],[STARS]])="", "Unknown",
    TRIM(MID(Table22[[#This Row],[STARS]], FIND("Stars:", Table22[[#This Row],[STARS]]) + 6, LEN(Table22[[#This Row],[STARS]])))
  ),
"Unknown")</f>
        <v xml:space="preserve">
Daisuke Sakaguchi, 
Kazuya Nakai, 
Aaron Dismuke, 
Phil Parsons
</v>
      </c>
      <c r="H1792" s="9">
        <v>1784</v>
      </c>
      <c r="I1792" s="9">
        <v>24</v>
      </c>
      <c r="J1792" s="9">
        <v>0</v>
      </c>
    </row>
    <row r="1793" spans="1:10" x14ac:dyDescent="0.3">
      <c r="A1793" s="7" t="s">
        <v>6158</v>
      </c>
      <c r="B1793" s="9" t="s">
        <v>19672</v>
      </c>
      <c r="C1793" s="7" t="s">
        <v>1017</v>
      </c>
      <c r="D1793" s="11">
        <v>7</v>
      </c>
      <c r="E1793" s="7" t="s">
        <v>6159</v>
      </c>
      <c r="F1793" s="9" t="s">
        <v>1894</v>
      </c>
      <c r="G1793" s="9" t="str">
        <f>IFERROR(
  IF(TRIM(Table22[[#This Row],[STARS]])="", "Unknown",
    TRIM(MID(Table22[[#This Row],[STARS]], FIND("Stars:", Table22[[#This Row],[STARS]]) + 6, LEN(Table22[[#This Row],[STARS]])))
  ),
"Unknown")</f>
        <v>Unknown</v>
      </c>
      <c r="H1793" s="9">
        <v>211</v>
      </c>
      <c r="I1793" s="9">
        <v>0</v>
      </c>
      <c r="J1793" s="9">
        <v>0</v>
      </c>
    </row>
    <row r="1794" spans="1:10" x14ac:dyDescent="0.3">
      <c r="A1794" s="8" t="s">
        <v>6160</v>
      </c>
      <c r="B1794" s="9" t="s">
        <v>19672</v>
      </c>
      <c r="C1794" s="8" t="s">
        <v>15</v>
      </c>
      <c r="D1794" s="10">
        <v>7.2</v>
      </c>
      <c r="E1794" s="8" t="s">
        <v>6161</v>
      </c>
      <c r="F1794" s="9" t="s">
        <v>1894</v>
      </c>
      <c r="G1794" s="9" t="str">
        <f>IFERROR(
  IF(TRIM(Table22[[#This Row],[STARS]])="", "Unknown",
    TRIM(MID(Table22[[#This Row],[STARS]], FIND("Stars:", Table22[[#This Row],[STARS]]) + 6, LEN(Table22[[#This Row],[STARS]])))
  ),
"Unknown")</f>
        <v xml:space="preserve">
Mikako Komatsu, 
Rie Kugimiya, 
Takuma Terashima
</v>
      </c>
      <c r="H1794" s="9">
        <v>251</v>
      </c>
      <c r="I1794" s="9">
        <v>0</v>
      </c>
      <c r="J1794" s="9">
        <v>0</v>
      </c>
    </row>
    <row r="1795" spans="1:10" x14ac:dyDescent="0.3">
      <c r="A1795" s="7" t="s">
        <v>6163</v>
      </c>
      <c r="B1795" s="9" t="s">
        <v>19672</v>
      </c>
      <c r="C1795" s="7" t="s">
        <v>1988</v>
      </c>
      <c r="D1795" s="11">
        <v>7</v>
      </c>
      <c r="E1795" s="7" t="s">
        <v>6164</v>
      </c>
      <c r="F1795" s="9" t="s">
        <v>1894</v>
      </c>
      <c r="G1795" s="9" t="str">
        <f>IFERROR(
  IF(TRIM(Table22[[#This Row],[STARS]])="", "Unknown",
    TRIM(MID(Table22[[#This Row],[STARS]], FIND("Stars:", Table22[[#This Row],[STARS]]) + 6, LEN(Table22[[#This Row],[STARS]])))
  ),
"Unknown")</f>
        <v xml:space="preserve">
Engin Ã–ztÃ¼rk, 
KÃ¼rsat AlniaÃ§ik, 
Cengiz Bozkurt, 
AybÃ¼ke Pusat
</v>
      </c>
      <c r="H1795" s="9">
        <v>4632</v>
      </c>
      <c r="I1795" s="9">
        <v>45</v>
      </c>
      <c r="J1795" s="9">
        <v>0</v>
      </c>
    </row>
    <row r="1796" spans="1:10" x14ac:dyDescent="0.3">
      <c r="A1796" s="8" t="s">
        <v>6166</v>
      </c>
      <c r="B1796" s="9" t="s">
        <v>19682</v>
      </c>
      <c r="C1796" s="8" t="s">
        <v>2182</v>
      </c>
      <c r="D1796" s="10">
        <v>7.7</v>
      </c>
      <c r="E1796" s="8" t="s">
        <v>6167</v>
      </c>
      <c r="F1796" s="9" t="s">
        <v>21732</v>
      </c>
      <c r="G1796" s="9" t="str">
        <f>IFERROR(
  IF(TRIM(Table22[[#This Row],[STARS]])="", "Unknown",
    TRIM(MID(Table22[[#This Row],[STARS]], FIND("Stars:", Table22[[#This Row],[STARS]]) + 6, LEN(Table22[[#This Row],[STARS]])))
  ),
"Unknown")</f>
        <v xml:space="preserve">
Saara Chaudry, 
Soma Chhaya, 
Noorin Gulamgaus, 
Laara Sadiq
</v>
      </c>
      <c r="H1796" s="9">
        <v>22504</v>
      </c>
      <c r="I1796" s="9">
        <v>94</v>
      </c>
      <c r="J1796" s="9" t="s">
        <v>6169</v>
      </c>
    </row>
    <row r="1797" spans="1:10" x14ac:dyDescent="0.3">
      <c r="A1797" s="7" t="s">
        <v>6170</v>
      </c>
      <c r="B1797" s="9" t="s">
        <v>19751</v>
      </c>
      <c r="C1797" s="7" t="s">
        <v>6171</v>
      </c>
      <c r="D1797" s="11">
        <v>8</v>
      </c>
      <c r="E1797" s="7" t="s">
        <v>6172</v>
      </c>
      <c r="F1797" s="9" t="s">
        <v>1894</v>
      </c>
      <c r="G1797" s="9" t="str">
        <f>IFERROR(
  IF(TRIM(Table22[[#This Row],[STARS]])="", "Unknown",
    TRIM(MID(Table22[[#This Row],[STARS]], FIND("Stars:", Table22[[#This Row],[STARS]]) + 6, LEN(Table22[[#This Row],[STARS]])))
  ),
"Unknown")</f>
        <v xml:space="preserve">
Seung-eon Hwang, 
Se-wan Park, 
Yoo Seung-ho, 
Chae Soo-bin
</v>
      </c>
      <c r="H1797" s="9">
        <v>3743</v>
      </c>
      <c r="I1797" s="9">
        <v>35</v>
      </c>
      <c r="J1797" s="9">
        <v>0</v>
      </c>
    </row>
    <row r="1798" spans="1:10" x14ac:dyDescent="0.3">
      <c r="A1798" s="8" t="s">
        <v>6174</v>
      </c>
      <c r="B1798" s="9" t="s">
        <v>19672</v>
      </c>
      <c r="C1798" s="8" t="s">
        <v>20</v>
      </c>
      <c r="D1798" s="10">
        <v>5.2</v>
      </c>
      <c r="E1798" s="8" t="s">
        <v>6175</v>
      </c>
      <c r="F1798" s="9" t="s">
        <v>21731</v>
      </c>
      <c r="G1798" s="9" t="str">
        <f>IFERROR(
  IF(TRIM(Table22[[#This Row],[STARS]])="", "Unknown",
    TRIM(MID(Table22[[#This Row],[STARS]], FIND("Stars:", Table22[[#This Row],[STARS]]) + 6, LEN(Table22[[#This Row],[STARS]])))
  ),
"Unknown")</f>
        <v xml:space="preserve">
Thanapob Leeratanakachorn, 
Paris Intarakomalyasut, 
Nuttanicha Dungwattanawanich, 
Suquan Bulakul
</v>
      </c>
      <c r="H1798" s="9">
        <v>973</v>
      </c>
      <c r="I1798" s="9">
        <v>117</v>
      </c>
      <c r="J1798" s="9">
        <v>0</v>
      </c>
    </row>
    <row r="1799" spans="1:10" x14ac:dyDescent="0.3">
      <c r="A1799" s="7" t="s">
        <v>6177</v>
      </c>
      <c r="B1799" s="9" t="s">
        <v>19672</v>
      </c>
      <c r="C1799" s="7" t="s">
        <v>1487</v>
      </c>
      <c r="D1799" s="11">
        <v>7</v>
      </c>
      <c r="E1799" s="7" t="s">
        <v>6178</v>
      </c>
      <c r="F1799" s="9" t="s">
        <v>1894</v>
      </c>
      <c r="G1799" s="9" t="str">
        <f>IFERROR(
  IF(TRIM(Table22[[#This Row],[STARS]])="", "Unknown",
    TRIM(MID(Table22[[#This Row],[STARS]], FIND("Stars:", Table22[[#This Row],[STARS]]) + 6, LEN(Table22[[#This Row],[STARS]])))
  ),
"Unknown")</f>
        <v xml:space="preserve">
Dorie Hofmann Olds, 
Shannon Flynn, 
Brent Metcalfe, 
Richard Turley
</v>
      </c>
      <c r="H1799" s="9">
        <v>4914</v>
      </c>
      <c r="I1799" s="9">
        <v>160</v>
      </c>
      <c r="J1799" s="9">
        <v>0</v>
      </c>
    </row>
    <row r="1800" spans="1:10" x14ac:dyDescent="0.3">
      <c r="A1800" s="8" t="s">
        <v>6180</v>
      </c>
      <c r="B1800" s="9" t="s">
        <v>19680</v>
      </c>
      <c r="C1800" s="8" t="s">
        <v>1760</v>
      </c>
      <c r="D1800" s="10">
        <v>6.5</v>
      </c>
      <c r="E1800" s="8" t="s">
        <v>6181</v>
      </c>
      <c r="F1800" s="9" t="s">
        <v>1894</v>
      </c>
      <c r="G1800" s="9" t="str">
        <f>IFERROR(
  IF(TRIM(Table22[[#This Row],[STARS]])="", "Unknown",
    TRIM(MID(Table22[[#This Row],[STARS]], FIND("Stars:", Table22[[#This Row],[STARS]]) + 6, LEN(Table22[[#This Row],[STARS]])))
  ),
"Unknown")</f>
        <v xml:space="preserve">
Kristoffer Joner, 
Cecilie A. Mosli, 
Julia Schacht, 
Anna Bache-Wiig
</v>
      </c>
      <c r="H1800" s="9">
        <v>9475</v>
      </c>
      <c r="I1800" s="9">
        <v>75</v>
      </c>
      <c r="J1800" s="9">
        <v>0</v>
      </c>
    </row>
    <row r="1801" spans="1:10" x14ac:dyDescent="0.3">
      <c r="A1801" s="7" t="s">
        <v>6183</v>
      </c>
      <c r="B1801" s="9" t="s">
        <v>19672</v>
      </c>
      <c r="C1801" s="7" t="s">
        <v>959</v>
      </c>
      <c r="D1801" s="11">
        <v>0</v>
      </c>
      <c r="E1801" s="7" t="s">
        <v>6184</v>
      </c>
      <c r="F1801" s="9" t="s">
        <v>1894</v>
      </c>
      <c r="G1801" s="9" t="str">
        <f>IFERROR(
  IF(TRIM(Table22[[#This Row],[STARS]])="", "Unknown",
    TRIM(MID(Table22[[#This Row],[STARS]], FIND("Stars:", Table22[[#This Row],[STARS]]) + 6, LEN(Table22[[#This Row],[STARS]])))
  ),
"Unknown")</f>
        <v xml:space="preserve">
Jessica Barden, 
Nicholas Burton, 
Toni Collette, 
Winston Cooper
</v>
      </c>
      <c r="H1801" s="9">
        <v>0</v>
      </c>
      <c r="I1801" s="9">
        <v>0</v>
      </c>
      <c r="J1801" s="9">
        <v>0</v>
      </c>
    </row>
    <row r="1802" spans="1:10" x14ac:dyDescent="0.3">
      <c r="A1802" s="8" t="s">
        <v>6186</v>
      </c>
      <c r="B1802" s="9" t="s">
        <v>19758</v>
      </c>
      <c r="C1802" s="8" t="s">
        <v>25</v>
      </c>
      <c r="D1802" s="10">
        <v>8.4</v>
      </c>
      <c r="E1802" s="8" t="s">
        <v>6187</v>
      </c>
      <c r="F1802" s="9" t="s">
        <v>1894</v>
      </c>
      <c r="G1802" s="9" t="str">
        <f>IFERROR(
  IF(TRIM(Table22[[#This Row],[STARS]])="", "Unknown",
    TRIM(MID(Table22[[#This Row],[STARS]], FIND("Stars:", Table22[[#This Row],[STARS]]) + 6, LEN(Table22[[#This Row],[STARS]])))
  ),
"Unknown")</f>
        <v xml:space="preserve">
Judy Greer, 
Erin Fitzgerald, 
Fred Tatasciore, 
Jeff Gill
</v>
      </c>
      <c r="H1802" s="9">
        <v>750</v>
      </c>
      <c r="I1802" s="9">
        <v>24</v>
      </c>
      <c r="J1802" s="9">
        <v>0</v>
      </c>
    </row>
    <row r="1803" spans="1:10" x14ac:dyDescent="0.3">
      <c r="A1803" s="7" t="s">
        <v>6189</v>
      </c>
      <c r="B1803" s="9" t="s">
        <v>19677</v>
      </c>
      <c r="C1803" s="7" t="s">
        <v>6190</v>
      </c>
      <c r="D1803" s="11">
        <v>8.6999999999999993</v>
      </c>
      <c r="E1803" s="7" t="s">
        <v>6191</v>
      </c>
      <c r="F1803" s="9" t="s">
        <v>1894</v>
      </c>
      <c r="G1803" s="9" t="str">
        <f>IFERROR(
  IF(TRIM(Table22[[#This Row],[STARS]])="", "Unknown",
    TRIM(MID(Table22[[#This Row],[STARS]], FIND("Stars:", Table22[[#This Row],[STARS]]) + 6, LEN(Table22[[#This Row],[STARS]])))
  ),
"Unknown")</f>
        <v xml:space="preserve">
Derek Jacobi, 
Geoffrey Wawro, 
James Holland, 
Saul David
</v>
      </c>
      <c r="H1803" s="9">
        <v>6940</v>
      </c>
      <c r="I1803" s="9">
        <v>50</v>
      </c>
      <c r="J1803" s="9">
        <v>0</v>
      </c>
    </row>
    <row r="1804" spans="1:10" x14ac:dyDescent="0.3">
      <c r="A1804" s="8" t="s">
        <v>6193</v>
      </c>
      <c r="B1804" s="9" t="s">
        <v>19684</v>
      </c>
      <c r="C1804" s="8" t="s">
        <v>1487</v>
      </c>
      <c r="D1804" s="10">
        <v>8.1999999999999993</v>
      </c>
      <c r="E1804" s="8" t="s">
        <v>6194</v>
      </c>
      <c r="F1804" s="9" t="s">
        <v>20398</v>
      </c>
      <c r="G1804" s="9" t="str">
        <f>IFERROR(
  IF(TRIM(Table22[[#This Row],[STARS]])="", "Unknown",
    TRIM(MID(Table22[[#This Row],[STARS]], FIND("Stars:", Table22[[#This Row],[STARS]]) + 6, LEN(Table22[[#This Row],[STARS]])))
  ),
"Unknown")</f>
        <v xml:space="preserve">
Melina Abdullah, 
Michelle Alexander, 
Cory Booker, 
Dolores Canales
</v>
      </c>
      <c r="H1804" s="9">
        <v>33496</v>
      </c>
      <c r="I1804" s="9">
        <v>100</v>
      </c>
      <c r="J1804" s="9">
        <v>0</v>
      </c>
    </row>
    <row r="1805" spans="1:10" x14ac:dyDescent="0.3">
      <c r="A1805" s="7" t="s">
        <v>6196</v>
      </c>
      <c r="B1805" s="9" t="s">
        <v>19711</v>
      </c>
      <c r="C1805" s="7" t="s">
        <v>15</v>
      </c>
      <c r="D1805" s="11">
        <v>7.7</v>
      </c>
      <c r="E1805" s="7" t="s">
        <v>6197</v>
      </c>
      <c r="F1805" s="9" t="s">
        <v>1894</v>
      </c>
      <c r="G1805" s="9" t="str">
        <f>IFERROR(
  IF(TRIM(Table22[[#This Row],[STARS]])="", "Unknown",
    TRIM(MID(Table22[[#This Row],[STARS]], FIND("Stars:", Table22[[#This Row],[STARS]]) + 6, LEN(Table22[[#This Row],[STARS]])))
  ),
"Unknown")</f>
        <v xml:space="preserve">
Samuel L. Jackson, 
Phil LaMarr, 
Yuri Lowenthal, 
Greg Eagles
</v>
      </c>
      <c r="H1805" s="9">
        <v>15625</v>
      </c>
      <c r="I1805" s="9">
        <v>26</v>
      </c>
      <c r="J1805" s="9">
        <v>0</v>
      </c>
    </row>
    <row r="1806" spans="1:10" x14ac:dyDescent="0.3">
      <c r="A1806" s="8" t="s">
        <v>6199</v>
      </c>
      <c r="B1806" s="9" t="s">
        <v>19829</v>
      </c>
      <c r="C1806" s="8" t="s">
        <v>2189</v>
      </c>
      <c r="D1806" s="10">
        <v>0</v>
      </c>
      <c r="E1806" s="8" t="s">
        <v>6200</v>
      </c>
      <c r="F1806" s="9" t="s">
        <v>1894</v>
      </c>
      <c r="G1806" s="9" t="str">
        <f>IFERROR(
  IF(TRIM(Table22[[#This Row],[STARS]])="", "Unknown",
    TRIM(MID(Table22[[#This Row],[STARS]], FIND("Stars:", Table22[[#This Row],[STARS]]) + 6, LEN(Table22[[#This Row],[STARS]])))
  ),
"Unknown")</f>
        <v xml:space="preserve">
Ariana Neal, 
Mamoudou Athie, 
Julia Chan, 
Martin Donovan
</v>
      </c>
      <c r="H1806" s="9">
        <v>0</v>
      </c>
      <c r="I1806" s="9">
        <v>0</v>
      </c>
      <c r="J1806" s="9">
        <v>0</v>
      </c>
    </row>
    <row r="1807" spans="1:10" x14ac:dyDescent="0.3">
      <c r="A1807" s="7" t="s">
        <v>6202</v>
      </c>
      <c r="B1807" s="9" t="s">
        <v>19675</v>
      </c>
      <c r="C1807" s="7" t="s">
        <v>5795</v>
      </c>
      <c r="D1807" s="11">
        <v>8.4</v>
      </c>
      <c r="E1807" s="7" t="s">
        <v>6203</v>
      </c>
      <c r="F1807" s="9" t="s">
        <v>1894</v>
      </c>
      <c r="G1807" s="9" t="str">
        <f>IFERROR(
  IF(TRIM(Table22[[#This Row],[STARS]])="", "Unknown",
    TRIM(MID(Table22[[#This Row],[STARS]], FIND("Stars:", Table22[[#This Row],[STARS]]) + 6, LEN(Table22[[#This Row],[STARS]])))
  ),
"Unknown")</f>
        <v xml:space="preserve">
Henry Keane, 
Glen Keane, 
Lucas Neff, 
Brian Baumgartner
</v>
      </c>
      <c r="H1807" s="9">
        <v>340</v>
      </c>
      <c r="I1807" s="9">
        <v>0</v>
      </c>
      <c r="J1807" s="9">
        <v>0</v>
      </c>
    </row>
    <row r="1808" spans="1:10" x14ac:dyDescent="0.3">
      <c r="A1808" s="8" t="s">
        <v>6205</v>
      </c>
      <c r="B1808" s="9" t="s">
        <v>19693</v>
      </c>
      <c r="C1808" s="8" t="s">
        <v>801</v>
      </c>
      <c r="D1808" s="10">
        <v>5.3</v>
      </c>
      <c r="E1808" s="8" t="s">
        <v>6206</v>
      </c>
      <c r="F1808" s="9" t="s">
        <v>21730</v>
      </c>
      <c r="G1808" s="9" t="str">
        <f>IFERROR(
  IF(TRIM(Table22[[#This Row],[STARS]])="", "Unknown",
    TRIM(MID(Table22[[#This Row],[STARS]], FIND("Stars:", Table22[[#This Row],[STARS]]) + 6, LEN(Table22[[#This Row],[STARS]])))
  ),
"Unknown")</f>
        <v xml:space="preserve">
Christy Canyon, 
Jenteal, 
Tera Patrick, 
Priya Rai
</v>
      </c>
      <c r="H1808" s="9">
        <v>1551</v>
      </c>
      <c r="I1808" s="9">
        <v>86</v>
      </c>
      <c r="J1808" s="9">
        <v>0</v>
      </c>
    </row>
    <row r="1809" spans="1:10" x14ac:dyDescent="0.3">
      <c r="A1809" s="7" t="s">
        <v>6208</v>
      </c>
      <c r="B1809" s="9" t="s">
        <v>19693</v>
      </c>
      <c r="C1809" s="7" t="s">
        <v>47</v>
      </c>
      <c r="D1809" s="11">
        <v>7.2</v>
      </c>
      <c r="E1809" s="7" t="s">
        <v>6209</v>
      </c>
      <c r="F1809" s="9" t="s">
        <v>1894</v>
      </c>
      <c r="G1809" s="9" t="str">
        <f>IFERROR(
  IF(TRIM(Table22[[#This Row],[STARS]])="", "Unknown",
    TRIM(MID(Table22[[#This Row],[STARS]], FIND("Stars:", Table22[[#This Row],[STARS]]) + 6, LEN(Table22[[#This Row],[STARS]])))
  ),
"Unknown")</f>
        <v xml:space="preserve">
JosÃ©phine DraÃ¯, 
Zita Hanrot, 
Sabrina Ouazani, 
Marc Ruchmann
</v>
      </c>
      <c r="H1809" s="9">
        <v>4246</v>
      </c>
      <c r="I1809" s="9">
        <v>27</v>
      </c>
      <c r="J1809" s="9">
        <v>0</v>
      </c>
    </row>
    <row r="1810" spans="1:10" x14ac:dyDescent="0.3">
      <c r="A1810" s="8" t="s">
        <v>6211</v>
      </c>
      <c r="B1810" s="9" t="s">
        <v>19677</v>
      </c>
      <c r="C1810" s="8" t="s">
        <v>20</v>
      </c>
      <c r="D1810" s="10">
        <v>5.6</v>
      </c>
      <c r="E1810" s="8" t="s">
        <v>6212</v>
      </c>
      <c r="F1810" s="9" t="s">
        <v>21729</v>
      </c>
      <c r="G1810" s="9" t="str">
        <f>IFERROR(
  IF(TRIM(Table22[[#This Row],[STARS]])="", "Unknown",
    TRIM(MID(Table22[[#This Row],[STARS]], FIND("Stars:", Table22[[#This Row],[STARS]]) + 6, LEN(Table22[[#This Row],[STARS]])))
  ),
"Unknown")</f>
        <v xml:space="preserve">
Adama Niane, 
StÃ©phane Caillard, 
Paul Hamy, 
Eddy Leduc
</v>
      </c>
      <c r="H1810" s="9">
        <v>2413</v>
      </c>
      <c r="I1810" s="9">
        <v>97</v>
      </c>
      <c r="J1810" s="9">
        <v>0</v>
      </c>
    </row>
    <row r="1811" spans="1:10" x14ac:dyDescent="0.3">
      <c r="A1811" s="7" t="s">
        <v>6214</v>
      </c>
      <c r="B1811" s="9" t="s">
        <v>19672</v>
      </c>
      <c r="C1811" s="7" t="s">
        <v>801</v>
      </c>
      <c r="D1811" s="11">
        <v>6.7</v>
      </c>
      <c r="E1811" s="7" t="s">
        <v>6215</v>
      </c>
      <c r="F1811" s="9" t="s">
        <v>1894</v>
      </c>
      <c r="G1811" s="9" t="str">
        <f>IFERROR(
  IF(TRIM(Table22[[#This Row],[STARS]])="", "Unknown",
    TRIM(MID(Table22[[#This Row],[STARS]], FIND("Stars:", Table22[[#This Row],[STARS]]) + 6, LEN(Table22[[#This Row],[STARS]])))
  ),
"Unknown")</f>
        <v xml:space="preserve">
Keith Melton, 
Dylan Berry, 
Robert Bigman, 
Hamet Yousef
</v>
      </c>
      <c r="H1811" s="9">
        <v>1496</v>
      </c>
      <c r="I1811" s="9">
        <v>271</v>
      </c>
      <c r="J1811" s="9">
        <v>0</v>
      </c>
    </row>
    <row r="1812" spans="1:10" x14ac:dyDescent="0.3">
      <c r="A1812" s="8" t="s">
        <v>6217</v>
      </c>
      <c r="B1812" s="9" t="s">
        <v>19782</v>
      </c>
      <c r="C1812" s="8" t="s">
        <v>639</v>
      </c>
      <c r="D1812" s="10">
        <v>7.2</v>
      </c>
      <c r="E1812" s="8" t="s">
        <v>6218</v>
      </c>
      <c r="F1812" s="9" t="s">
        <v>1894</v>
      </c>
      <c r="G1812" s="9" t="str">
        <f>IFERROR(
  IF(TRIM(Table22[[#This Row],[STARS]])="", "Unknown",
    TRIM(MID(Table22[[#This Row],[STARS]], FIND("Stars:", Table22[[#This Row],[STARS]]) + 6, LEN(Table22[[#This Row],[STARS]])))
  ),
"Unknown")</f>
        <v xml:space="preserve">
Chris Ayres, 
Emily Carter-Essex, 
Shannon Emerick, 
John Gremillion
</v>
      </c>
      <c r="H1812" s="9">
        <v>7273</v>
      </c>
      <c r="I1812" s="9">
        <v>22</v>
      </c>
      <c r="J1812" s="9">
        <v>0</v>
      </c>
    </row>
    <row r="1813" spans="1:10" x14ac:dyDescent="0.3">
      <c r="A1813" s="7" t="s">
        <v>6220</v>
      </c>
      <c r="B1813" s="9" t="s">
        <v>19693</v>
      </c>
      <c r="C1813" s="7" t="s">
        <v>38</v>
      </c>
      <c r="D1813" s="11">
        <v>6.4</v>
      </c>
      <c r="E1813" s="7" t="s">
        <v>6221</v>
      </c>
      <c r="F1813" s="9" t="s">
        <v>1894</v>
      </c>
      <c r="G1813" s="9" t="str">
        <f>IFERROR(
  IF(TRIM(Table22[[#This Row],[STARS]])="", "Unknown",
    TRIM(MID(Table22[[#This Row],[STARS]], FIND("Stars:", Table22[[#This Row],[STARS]]) + 6, LEN(Table22[[#This Row],[STARS]])))
  ),
"Unknown")</f>
        <v xml:space="preserve">
Radhika Apte, 
Bhumi Pednekar, 
Kiara Advani, 
Vicky Kaushal
</v>
      </c>
      <c r="H1813" s="9">
        <v>10169</v>
      </c>
      <c r="I1813" s="9">
        <v>120</v>
      </c>
      <c r="J1813" s="9">
        <v>0</v>
      </c>
    </row>
    <row r="1814" spans="1:10" x14ac:dyDescent="0.3">
      <c r="A1814" s="8" t="s">
        <v>6223</v>
      </c>
      <c r="B1814" s="9" t="s">
        <v>19677</v>
      </c>
      <c r="C1814" s="8" t="s">
        <v>801</v>
      </c>
      <c r="D1814" s="10">
        <v>7.4</v>
      </c>
      <c r="E1814" s="8" t="s">
        <v>6224</v>
      </c>
      <c r="F1814" s="9" t="s">
        <v>1894</v>
      </c>
      <c r="G1814" s="9" t="str">
        <f>IFERROR(
  IF(TRIM(Table22[[#This Row],[STARS]])="", "Unknown",
    TRIM(MID(Table22[[#This Row],[STARS]], FIND("Stars:", Table22[[#This Row],[STARS]]) + 6, LEN(Table22[[#This Row],[STARS]])))
  ),
"Unknown")</f>
        <v xml:space="preserve">
Junming 'Jimmy' Wang, 
Robert Allen, 
Sherrod Brown, 
Dave Burrows
</v>
      </c>
      <c r="H1814" s="9">
        <v>19411</v>
      </c>
      <c r="I1814" s="9">
        <v>110</v>
      </c>
      <c r="J1814" s="9">
        <v>0</v>
      </c>
    </row>
    <row r="1815" spans="1:10" x14ac:dyDescent="0.3">
      <c r="A1815" s="7" t="s">
        <v>6226</v>
      </c>
      <c r="B1815" s="9" t="s">
        <v>19675</v>
      </c>
      <c r="C1815" s="7" t="s">
        <v>2857</v>
      </c>
      <c r="D1815" s="11">
        <v>7.2</v>
      </c>
      <c r="E1815" s="7" t="s">
        <v>6227</v>
      </c>
      <c r="F1815" s="9" t="s">
        <v>1894</v>
      </c>
      <c r="G1815" s="9" t="str">
        <f>IFERROR(
  IF(TRIM(Table22[[#This Row],[STARS]])="", "Unknown",
    TRIM(MID(Table22[[#This Row],[STARS]], FIND("Stars:", Table22[[#This Row],[STARS]]) + 6, LEN(Table22[[#This Row],[STARS]])))
  ),
"Unknown")</f>
        <v xml:space="preserve">
AndrÃ© Holland, 
Joanna Kulig, 
LeÃ¯la Bekhti, 
Adil Dehbi
</v>
      </c>
      <c r="H1815" s="9">
        <v>2646</v>
      </c>
      <c r="I1815" s="9">
        <v>0</v>
      </c>
      <c r="J1815" s="9">
        <v>0</v>
      </c>
    </row>
    <row r="1816" spans="1:10" x14ac:dyDescent="0.3">
      <c r="A1816" s="8" t="s">
        <v>6229</v>
      </c>
      <c r="B1816" s="9" t="s">
        <v>19684</v>
      </c>
      <c r="C1816" s="8" t="s">
        <v>2404</v>
      </c>
      <c r="D1816" s="10">
        <v>5.7</v>
      </c>
      <c r="E1816" s="8" t="s">
        <v>6230</v>
      </c>
      <c r="F1816" s="9" t="s">
        <v>21728</v>
      </c>
      <c r="G1816" s="9" t="str">
        <f>IFERROR(
  IF(TRIM(Table22[[#This Row],[STARS]])="", "Unknown",
    TRIM(MID(Table22[[#This Row],[STARS]], FIND("Stars:", Table22[[#This Row],[STARS]]) + 6, LEN(Table22[[#This Row],[STARS]])))
  ),
"Unknown")</f>
        <v xml:space="preserve">
Alan Ritchson, 
Darin Brooks, 
James Cade, 
Rob Ramsay
</v>
      </c>
      <c r="H1816" s="9">
        <v>15091</v>
      </c>
      <c r="I1816" s="9">
        <v>90</v>
      </c>
      <c r="J1816" s="9">
        <v>0</v>
      </c>
    </row>
    <row r="1817" spans="1:10" x14ac:dyDescent="0.3">
      <c r="A1817" s="7" t="s">
        <v>6232</v>
      </c>
      <c r="B1817" s="9" t="s">
        <v>19675</v>
      </c>
      <c r="C1817" s="7" t="s">
        <v>579</v>
      </c>
      <c r="D1817" s="11">
        <v>6.9</v>
      </c>
      <c r="E1817" s="7" t="s">
        <v>6233</v>
      </c>
      <c r="F1817" s="9" t="s">
        <v>1894</v>
      </c>
      <c r="G1817" s="9" t="str">
        <f>IFERROR(
  IF(TRIM(Table22[[#This Row],[STARS]])="", "Unknown",
    TRIM(MID(Table22[[#This Row],[STARS]], FIND("Stars:", Table22[[#This Row],[STARS]]) + 6, LEN(Table22[[#This Row],[STARS]])))
  ),
"Unknown")</f>
        <v xml:space="preserve">
Brittney Karbowski, 
Ry McKeand, 
Kieran Flitton, 
Michelle Marie
</v>
      </c>
      <c r="H1817" s="9">
        <v>994</v>
      </c>
      <c r="I1817" s="9">
        <v>24</v>
      </c>
      <c r="J1817" s="9">
        <v>0</v>
      </c>
    </row>
    <row r="1818" spans="1:10" x14ac:dyDescent="0.3">
      <c r="A1818" s="8" t="s">
        <v>6235</v>
      </c>
      <c r="B1818" s="9" t="s">
        <v>19693</v>
      </c>
      <c r="C1818" s="8" t="s">
        <v>661</v>
      </c>
      <c r="D1818" s="10">
        <v>5.8</v>
      </c>
      <c r="E1818" s="8" t="s">
        <v>6236</v>
      </c>
      <c r="F1818" s="9" t="s">
        <v>21205</v>
      </c>
      <c r="G1818" s="9" t="str">
        <f>IFERROR(
  IF(TRIM(Table22[[#This Row],[STARS]])="", "Unknown",
    TRIM(MID(Table22[[#This Row],[STARS]], FIND("Stars:", Table22[[#This Row],[STARS]]) + 6, LEN(Table22[[#This Row],[STARS]])))
  ),
"Unknown")</f>
        <v xml:space="preserve">
Taraji P. Henson, 
Lyriq Bent, 
Crystle Stewart, 
Jazmyn Simon
</v>
      </c>
      <c r="H1818" s="9">
        <v>8263</v>
      </c>
      <c r="I1818" s="9">
        <v>120</v>
      </c>
      <c r="J1818" s="9" t="s">
        <v>6238</v>
      </c>
    </row>
    <row r="1819" spans="1:10" x14ac:dyDescent="0.3">
      <c r="A1819" s="7" t="s">
        <v>6239</v>
      </c>
      <c r="B1819" s="9" t="s">
        <v>19675</v>
      </c>
      <c r="C1819" s="7" t="s">
        <v>6240</v>
      </c>
      <c r="D1819" s="11">
        <v>7.2</v>
      </c>
      <c r="E1819" s="7" t="s">
        <v>6241</v>
      </c>
      <c r="F1819" s="9" t="s">
        <v>21727</v>
      </c>
      <c r="G1819" s="9" t="str">
        <f>IFERROR(
  IF(TRIM(Table22[[#This Row],[STARS]])="", "Unknown",
    TRIM(MID(Table22[[#This Row],[STARS]], FIND("Stars:", Table22[[#This Row],[STARS]]) + 6, LEN(Table22[[#This Row],[STARS]])))
  ),
"Unknown")</f>
        <v xml:space="preserve">
Ahmed Zikrey Abdellhak, 
Ghareeb Ali Mohammed Abushousha, 
Nabil Eldaleel, 
Sabry Mohyeldin Farag
</v>
      </c>
      <c r="H1819" s="9">
        <v>5433</v>
      </c>
      <c r="I1819" s="9">
        <v>113</v>
      </c>
      <c r="J1819" s="9">
        <v>0</v>
      </c>
    </row>
    <row r="1820" spans="1:10" x14ac:dyDescent="0.3">
      <c r="A1820" s="8" t="s">
        <v>6243</v>
      </c>
      <c r="B1820" s="9" t="s">
        <v>19672</v>
      </c>
      <c r="C1820" s="8" t="s">
        <v>3746</v>
      </c>
      <c r="D1820" s="10">
        <v>7</v>
      </c>
      <c r="E1820" s="8" t="s">
        <v>6244</v>
      </c>
      <c r="F1820" s="9" t="s">
        <v>21591</v>
      </c>
      <c r="G1820" s="9" t="str">
        <f>IFERROR(
  IF(TRIM(Table22[[#This Row],[STARS]])="", "Unknown",
    TRIM(MID(Table22[[#This Row],[STARS]], FIND("Stars:", Table22[[#This Row],[STARS]]) + 6, LEN(Table22[[#This Row],[STARS]])))
  ),
"Unknown")</f>
        <v xml:space="preserve">
Matthew Modine, 
Roger Rignack, 
Jillian Peterson, 
Courtney Rackley
</v>
      </c>
      <c r="H1820" s="9">
        <v>6745</v>
      </c>
      <c r="I1820" s="9">
        <v>100</v>
      </c>
      <c r="J1820" s="9">
        <v>0</v>
      </c>
    </row>
    <row r="1821" spans="1:10" x14ac:dyDescent="0.3">
      <c r="A1821" s="7" t="s">
        <v>6246</v>
      </c>
      <c r="B1821" s="9" t="s">
        <v>19684</v>
      </c>
      <c r="C1821" s="7" t="s">
        <v>202</v>
      </c>
      <c r="D1821" s="11">
        <v>6.5</v>
      </c>
      <c r="E1821" s="7" t="s">
        <v>6247</v>
      </c>
      <c r="F1821" s="9" t="s">
        <v>21726</v>
      </c>
      <c r="G1821" s="9" t="str">
        <f>IFERROR(
  IF(TRIM(Table22[[#This Row],[STARS]])="", "Unknown",
    TRIM(MID(Table22[[#This Row],[STARS]], FIND("Stars:", Table22[[#This Row],[STARS]]) + 6, LEN(Table22[[#This Row],[STARS]])))
  ),
"Unknown")</f>
        <v xml:space="preserve">
Woody Harrelson, 
Michael Stahl-David, 
Richard Jenkins, 
Jennifer Jason Leigh
</v>
      </c>
      <c r="H1821" s="9">
        <v>6303</v>
      </c>
      <c r="I1821" s="9">
        <v>98</v>
      </c>
      <c r="J1821" s="9" t="s">
        <v>6249</v>
      </c>
    </row>
    <row r="1822" spans="1:10" x14ac:dyDescent="0.3">
      <c r="A1822" s="8" t="s">
        <v>6250</v>
      </c>
      <c r="B1822" s="9" t="s">
        <v>19686</v>
      </c>
      <c r="C1822" s="8" t="s">
        <v>4959</v>
      </c>
      <c r="D1822" s="10">
        <v>5.2</v>
      </c>
      <c r="E1822" s="8" t="s">
        <v>6251</v>
      </c>
      <c r="F1822" s="9" t="s">
        <v>21714</v>
      </c>
      <c r="G1822" s="9" t="str">
        <f>IFERROR(
  IF(TRIM(Table22[[#This Row],[STARS]])="", "Unknown",
    TRIM(MID(Table22[[#This Row],[STARS]], FIND("Stars:", Table22[[#This Row],[STARS]]) + 6, LEN(Table22[[#This Row],[STARS]])))
  ),
"Unknown")</f>
        <v xml:space="preserve">
Zendaya, 
Chanelle Peloso, 
Spencer Boldman, 
Emilia McCarthy
</v>
      </c>
      <c r="H1822" s="9">
        <v>4517</v>
      </c>
      <c r="I1822" s="9">
        <v>102</v>
      </c>
      <c r="J1822" s="9">
        <v>0</v>
      </c>
    </row>
    <row r="1823" spans="1:10" x14ac:dyDescent="0.3">
      <c r="A1823" s="7" t="s">
        <v>6253</v>
      </c>
      <c r="B1823" s="9" t="s">
        <v>19686</v>
      </c>
      <c r="C1823" s="7" t="s">
        <v>34</v>
      </c>
      <c r="D1823" s="11">
        <v>5.2</v>
      </c>
      <c r="E1823" s="7" t="s">
        <v>6254</v>
      </c>
      <c r="F1823" s="9" t="s">
        <v>21725</v>
      </c>
      <c r="G1823" s="9" t="str">
        <f>IFERROR(
  IF(TRIM(Table22[[#This Row],[STARS]])="", "Unknown",
    TRIM(MID(Table22[[#This Row],[STARS]], FIND("Stars:", Table22[[#This Row],[STARS]]) + 6, LEN(Table22[[#This Row],[STARS]])))
  ),
"Unknown")</f>
        <v xml:space="preserve">
John Cusack, 
Rebecca Da Costa, 
Robert De Niro, 
Crispin Glover
</v>
      </c>
      <c r="H1823" s="9">
        <v>16620</v>
      </c>
      <c r="I1823" s="9">
        <v>108</v>
      </c>
      <c r="J1823" s="9" t="s">
        <v>5034</v>
      </c>
    </row>
    <row r="1824" spans="1:10" x14ac:dyDescent="0.3">
      <c r="A1824" s="8" t="s">
        <v>6256</v>
      </c>
      <c r="B1824" s="9" t="s">
        <v>19693</v>
      </c>
      <c r="C1824" s="8" t="s">
        <v>1433</v>
      </c>
      <c r="D1824" s="10">
        <v>6.1</v>
      </c>
      <c r="E1824" s="8" t="s">
        <v>6257</v>
      </c>
      <c r="F1824" s="9" t="s">
        <v>21408</v>
      </c>
      <c r="G1824" s="9" t="str">
        <f>IFERROR(
  IF(TRIM(Table22[[#This Row],[STARS]])="", "Unknown",
    TRIM(MID(Table22[[#This Row],[STARS]], FIND("Stars:", Table22[[#This Row],[STARS]]) + 6, LEN(Table22[[#This Row],[STARS]])))
  ),
"Unknown")</f>
        <v xml:space="preserve">
Vanessa Hudgens, 
Sam Palladio, 
Nick Sagar, 
Alexa Adeosun
</v>
      </c>
      <c r="H1824" s="9">
        <v>23879</v>
      </c>
      <c r="I1824" s="9">
        <v>101</v>
      </c>
      <c r="J1824" s="9">
        <v>0</v>
      </c>
    </row>
    <row r="1825" spans="1:10" x14ac:dyDescent="0.3">
      <c r="A1825" s="7" t="s">
        <v>6259</v>
      </c>
      <c r="B1825" s="9" t="s">
        <v>19675</v>
      </c>
      <c r="C1825" s="7" t="s">
        <v>15</v>
      </c>
      <c r="D1825" s="11">
        <v>6.3</v>
      </c>
      <c r="E1825" s="7" t="s">
        <v>6260</v>
      </c>
      <c r="F1825" s="9" t="s">
        <v>1894</v>
      </c>
      <c r="G1825" s="9" t="str">
        <f>IFERROR(
  IF(TRIM(Table22[[#This Row],[STARS]])="", "Unknown",
    TRIM(MID(Table22[[#This Row],[STARS]], FIND("Stars:", Table22[[#This Row],[STARS]]) + 6, LEN(Table22[[#This Row],[STARS]])))
  ),
"Unknown")</f>
        <v xml:space="preserve">
Greg Chun, 
Erica Mendez, 
David Lodge, 
Cristina Valenzuela
</v>
      </c>
      <c r="H1825" s="9">
        <v>2776</v>
      </c>
      <c r="I1825" s="9">
        <v>0</v>
      </c>
      <c r="J1825" s="9">
        <v>0</v>
      </c>
    </row>
    <row r="1826" spans="1:10" x14ac:dyDescent="0.3">
      <c r="A1826" s="8" t="s">
        <v>6262</v>
      </c>
      <c r="B1826" s="9" t="s">
        <v>19682</v>
      </c>
      <c r="C1826" s="8" t="s">
        <v>202</v>
      </c>
      <c r="D1826" s="10">
        <v>6.7</v>
      </c>
      <c r="E1826" s="8" t="s">
        <v>6263</v>
      </c>
      <c r="F1826" s="9" t="s">
        <v>21724</v>
      </c>
      <c r="G1826" s="9" t="str">
        <f>IFERROR(
  IF(TRIM(Table22[[#This Row],[STARS]])="", "Unknown",
    TRIM(MID(Table22[[#This Row],[STARS]], FIND("Stars:", Table22[[#This Row],[STARS]]) + 6, LEN(Table22[[#This Row],[STARS]])))
  ),
"Unknown")</f>
        <v xml:space="preserve">
Hugh Bonneville, 
Gillian Anderson, 
Manish Dayal, 
Huma Qureshi
</v>
      </c>
      <c r="H1826" s="9">
        <v>7296</v>
      </c>
      <c r="I1826" s="9">
        <v>106</v>
      </c>
      <c r="J1826" s="9" t="s">
        <v>2311</v>
      </c>
    </row>
    <row r="1827" spans="1:10" x14ac:dyDescent="0.3">
      <c r="A1827" s="7" t="s">
        <v>6265</v>
      </c>
      <c r="B1827" s="9" t="s">
        <v>19682</v>
      </c>
      <c r="C1827" s="7" t="s">
        <v>47</v>
      </c>
      <c r="D1827" s="11">
        <v>7.5</v>
      </c>
      <c r="E1827" s="7" t="s">
        <v>6266</v>
      </c>
      <c r="F1827" s="9" t="s">
        <v>1894</v>
      </c>
      <c r="G1827" s="9" t="str">
        <f>IFERROR(
  IF(TRIM(Table22[[#This Row],[STARS]])="", "Unknown",
    TRIM(MID(Table22[[#This Row],[STARS]], FIND("Stars:", Table22[[#This Row],[STARS]]) + 6, LEN(Table22[[#This Row],[STARS]])))
  ),
"Unknown")</f>
        <v xml:space="preserve">
Alison Bell, 
Duncan Fellows, 
Leon Ford, 
Sacha Horler
</v>
      </c>
      <c r="H1827" s="9">
        <v>2908</v>
      </c>
      <c r="I1827" s="9">
        <v>30</v>
      </c>
      <c r="J1827" s="9">
        <v>0</v>
      </c>
    </row>
    <row r="1828" spans="1:10" x14ac:dyDescent="0.3">
      <c r="A1828" s="8" t="s">
        <v>6268</v>
      </c>
      <c r="B1828" s="9" t="s">
        <v>19677</v>
      </c>
      <c r="C1828" s="8" t="s">
        <v>47</v>
      </c>
      <c r="D1828" s="10">
        <v>7.4</v>
      </c>
      <c r="E1828" s="8" t="s">
        <v>6269</v>
      </c>
      <c r="F1828" s="9" t="s">
        <v>1894</v>
      </c>
      <c r="G1828" s="9" t="str">
        <f>IFERROR(
  IF(TRIM(Table22[[#This Row],[STARS]])="", "Unknown",
    TRIM(MID(Table22[[#This Row],[STARS]], FIND("Stars:", Table22[[#This Row],[STARS]]) + 6, LEN(Table22[[#This Row],[STARS]])))
  ),
"Unknown")</f>
        <v xml:space="preserve">
Jonathan Cohen, 
GÃ©rard Darmon, 
Julia Piaton, 
Liliane RovÃ¨re
</v>
      </c>
      <c r="H1828" s="9">
        <v>2711</v>
      </c>
      <c r="I1828" s="9">
        <v>0</v>
      </c>
      <c r="J1828" s="9">
        <v>0</v>
      </c>
    </row>
    <row r="1829" spans="1:10" x14ac:dyDescent="0.3">
      <c r="A1829" s="7" t="s">
        <v>6271</v>
      </c>
      <c r="B1829" s="9" t="s">
        <v>19682</v>
      </c>
      <c r="C1829" s="7" t="s">
        <v>68</v>
      </c>
      <c r="D1829" s="11">
        <v>8.1</v>
      </c>
      <c r="E1829" s="7" t="s">
        <v>6272</v>
      </c>
      <c r="F1829" s="9" t="s">
        <v>1894</v>
      </c>
      <c r="G1829" s="9" t="str">
        <f>IFERROR(
  IF(TRIM(Table22[[#This Row],[STARS]])="", "Unknown",
    TRIM(MID(Table22[[#This Row],[STARS]], FIND("Stars:", Table22[[#This Row],[STARS]]) + 6, LEN(Table22[[#This Row],[STARS]])))
  ),
"Unknown")</f>
        <v xml:space="preserve">
Lee Min-ki, 
Jung So-Min, 
Esom, 
Byeong-eun Park
</v>
      </c>
      <c r="H1829" s="9">
        <v>3166</v>
      </c>
      <c r="I1829" s="9">
        <v>70</v>
      </c>
      <c r="J1829" s="9">
        <v>0</v>
      </c>
    </row>
    <row r="1830" spans="1:10" x14ac:dyDescent="0.3">
      <c r="A1830" s="8" t="s">
        <v>6274</v>
      </c>
      <c r="B1830" s="9" t="s">
        <v>19675</v>
      </c>
      <c r="C1830" s="8" t="s">
        <v>6240</v>
      </c>
      <c r="D1830" s="10">
        <v>7.7</v>
      </c>
      <c r="E1830" s="8" t="s">
        <v>6275</v>
      </c>
      <c r="F1830" s="9" t="s">
        <v>1894</v>
      </c>
      <c r="G1830" s="9" t="str">
        <f>IFERROR(
  IF(TRIM(Table22[[#This Row],[STARS]])="", "Unknown",
    TRIM(MID(Table22[[#This Row],[STARS]], FIND("Stars:", Table22[[#This Row],[STARS]]) + 6, LEN(Table22[[#This Row],[STARS]])))
  ),
"Unknown")</f>
        <v xml:space="preserve">
James Lebrecht, 
Lionel Je'Woodyard, 
Joseph O'Conor, 
Ann Cupolo Freeman
</v>
      </c>
      <c r="H1830" s="9">
        <v>6466</v>
      </c>
      <c r="I1830" s="9">
        <v>106</v>
      </c>
      <c r="J1830" s="9">
        <v>0</v>
      </c>
    </row>
    <row r="1831" spans="1:10" x14ac:dyDescent="0.3">
      <c r="A1831" s="7" t="s">
        <v>6277</v>
      </c>
      <c r="B1831" s="9" t="s">
        <v>19684</v>
      </c>
      <c r="C1831" s="7" t="s">
        <v>43</v>
      </c>
      <c r="D1831" s="11">
        <v>8.1999999999999993</v>
      </c>
      <c r="E1831" s="7" t="s">
        <v>6278</v>
      </c>
      <c r="F1831" s="9" t="s">
        <v>1894</v>
      </c>
      <c r="G1831" s="9" t="str">
        <f>IFERROR(
  IF(TRIM(Table22[[#This Row],[STARS]])="", "Unknown",
    TRIM(MID(Table22[[#This Row],[STARS]], FIND("Stars:", Table22[[#This Row],[STARS]]) + 6, LEN(Table22[[#This Row],[STARS]])))
  ),
"Unknown")</f>
        <v xml:space="preserve">
Martina Gusman, 
Gerardo Romano, 
Claudio Rissi, 
NicolÃ¡s Furtado
</v>
      </c>
      <c r="H1831" s="9">
        <v>3022</v>
      </c>
      <c r="I1831" s="9">
        <v>60</v>
      </c>
      <c r="J1831" s="9">
        <v>0</v>
      </c>
    </row>
    <row r="1832" spans="1:10" x14ac:dyDescent="0.3">
      <c r="A1832" s="8" t="s">
        <v>6280</v>
      </c>
      <c r="B1832" s="9" t="s">
        <v>19693</v>
      </c>
      <c r="C1832" s="8" t="s">
        <v>801</v>
      </c>
      <c r="D1832" s="10">
        <v>8.1</v>
      </c>
      <c r="E1832" s="8" t="s">
        <v>6281</v>
      </c>
      <c r="F1832" s="9" t="s">
        <v>1894</v>
      </c>
      <c r="G1832" s="9" t="str">
        <f>IFERROR(
  IF(TRIM(Table22[[#This Row],[STARS]])="", "Unknown",
    TRIM(MID(Table22[[#This Row],[STARS]], FIND("Stars:", Table22[[#This Row],[STARS]]) + 6, LEN(Table22[[#This Row],[STARS]])))
  ),
"Unknown")</f>
        <v xml:space="preserve">
Beth, 
Carly, 
Corinne
</v>
      </c>
      <c r="H1832" s="9">
        <v>1151</v>
      </c>
      <c r="I1832" s="9">
        <v>50</v>
      </c>
      <c r="J1832" s="9">
        <v>0</v>
      </c>
    </row>
    <row r="1833" spans="1:10" x14ac:dyDescent="0.3">
      <c r="A1833" s="7" t="s">
        <v>6283</v>
      </c>
      <c r="B1833" s="9" t="s">
        <v>19693</v>
      </c>
      <c r="C1833" s="7" t="s">
        <v>43</v>
      </c>
      <c r="D1833" s="11">
        <v>7</v>
      </c>
      <c r="E1833" s="7" t="s">
        <v>6284</v>
      </c>
      <c r="F1833" s="9" t="s">
        <v>1894</v>
      </c>
      <c r="G1833" s="9" t="str">
        <f>IFERROR(
  IF(TRIM(Table22[[#This Row],[STARS]])="", "Unknown",
    TRIM(MID(Table22[[#This Row],[STARS]], FIND("Stars:", Table22[[#This Row],[STARS]]) + 6, LEN(Table22[[#This Row],[STARS]])))
  ),
"Unknown")</f>
        <v xml:space="preserve">
Alexander Karim, 
Malin Buska, 
Thomas Bo Larsen, 
Nicolaj Kopernikus
</v>
      </c>
      <c r="H1833" s="9">
        <v>1393</v>
      </c>
      <c r="I1833" s="9">
        <v>45</v>
      </c>
      <c r="J1833" s="9">
        <v>0</v>
      </c>
    </row>
    <row r="1834" spans="1:10" x14ac:dyDescent="0.3">
      <c r="A1834" s="8" t="s">
        <v>6286</v>
      </c>
      <c r="B1834" s="9" t="s">
        <v>19677</v>
      </c>
      <c r="C1834" s="8" t="s">
        <v>25</v>
      </c>
      <c r="D1834" s="10">
        <v>3.8</v>
      </c>
      <c r="E1834" s="8" t="s">
        <v>6287</v>
      </c>
      <c r="F1834" s="9" t="s">
        <v>21723</v>
      </c>
      <c r="G1834" s="9" t="str">
        <f>IFERROR(
  IF(TRIM(Table22[[#This Row],[STARS]])="", "Unknown",
    TRIM(MID(Table22[[#This Row],[STARS]], FIND("Stars:", Table22[[#This Row],[STARS]]) + 6, LEN(Table22[[#This Row],[STARS]])))
  ),
"Unknown")</f>
        <v xml:space="preserve">
Patrick Roche, 
Natalie Dormer, 
Felix Auer, 
Jeff Burrell
</v>
      </c>
      <c r="H1834" s="9">
        <v>2200</v>
      </c>
      <c r="I1834" s="9">
        <v>89</v>
      </c>
      <c r="J1834" s="9">
        <v>0</v>
      </c>
    </row>
    <row r="1835" spans="1:10" x14ac:dyDescent="0.3">
      <c r="A1835" s="7" t="s">
        <v>6289</v>
      </c>
      <c r="B1835" s="9" t="s">
        <v>19672</v>
      </c>
      <c r="C1835" s="7" t="s">
        <v>801</v>
      </c>
      <c r="D1835" s="11">
        <v>6.2</v>
      </c>
      <c r="E1835" s="7" t="s">
        <v>6290</v>
      </c>
      <c r="F1835" s="9" t="s">
        <v>1894</v>
      </c>
      <c r="G1835" s="9" t="str">
        <f>IFERROR(
  IF(TRIM(Table22[[#This Row],[STARS]])="", "Unknown",
    TRIM(MID(Table22[[#This Row],[STARS]], FIND("Stars:", Table22[[#This Row],[STARS]]) + 6, LEN(Table22[[#This Row],[STARS]])))
  ),
"Unknown")</f>
        <v>Unknown</v>
      </c>
      <c r="H1835" s="9">
        <v>152</v>
      </c>
      <c r="I1835" s="9">
        <v>0</v>
      </c>
      <c r="J1835" s="9">
        <v>0</v>
      </c>
    </row>
    <row r="1836" spans="1:10" x14ac:dyDescent="0.3">
      <c r="A1836" s="8" t="s">
        <v>6291</v>
      </c>
      <c r="B1836" s="9" t="s">
        <v>19760</v>
      </c>
      <c r="C1836" s="8" t="s">
        <v>3088</v>
      </c>
      <c r="D1836" s="10">
        <v>0</v>
      </c>
      <c r="E1836" s="8" t="s">
        <v>6292</v>
      </c>
      <c r="F1836" s="9" t="s">
        <v>21722</v>
      </c>
      <c r="G1836" s="9" t="str">
        <f>IFERROR(
  IF(TRIM(Table22[[#This Row],[STARS]])="", "Unknown",
    TRIM(MID(Table22[[#This Row],[STARS]], FIND("Stars:", Table22[[#This Row],[STARS]]) + 6, LEN(Table22[[#This Row],[STARS]])))
  ),
"Unknown")</f>
        <v xml:space="preserve">
Jason Momoa, 
Kyle Chandler, 
Chris O'Dowd, 
Humberly GonzÃ¡lez
</v>
      </c>
      <c r="H1836" s="9">
        <v>0</v>
      </c>
      <c r="I1836" s="9">
        <v>0</v>
      </c>
      <c r="J1836" s="9">
        <v>0</v>
      </c>
    </row>
    <row r="1837" spans="1:10" x14ac:dyDescent="0.3">
      <c r="A1837" s="7" t="s">
        <v>6294</v>
      </c>
      <c r="B1837" s="9" t="s">
        <v>19705</v>
      </c>
      <c r="C1837" s="7" t="s">
        <v>86</v>
      </c>
      <c r="D1837" s="11">
        <v>6.9</v>
      </c>
      <c r="E1837" s="7" t="s">
        <v>6295</v>
      </c>
      <c r="F1837" s="9" t="s">
        <v>1894</v>
      </c>
      <c r="G1837" s="9" t="str">
        <f>IFERROR(
  IF(TRIM(Table22[[#This Row],[STARS]])="", "Unknown",
    TRIM(MID(Table22[[#This Row],[STARS]], FIND("Stars:", Table22[[#This Row],[STARS]]) + 6, LEN(Table22[[#This Row],[STARS]])))
  ),
"Unknown")</f>
        <v xml:space="preserve">
Kit Williamson, 
Van Hansis, 
Matthew McKelligon, 
John Halbach
</v>
      </c>
      <c r="H1837" s="9">
        <v>2460</v>
      </c>
      <c r="I1837" s="9">
        <v>115</v>
      </c>
      <c r="J1837" s="9">
        <v>0</v>
      </c>
    </row>
    <row r="1838" spans="1:10" x14ac:dyDescent="0.3">
      <c r="A1838" s="8" t="s">
        <v>6297</v>
      </c>
      <c r="B1838" s="9" t="s">
        <v>19675</v>
      </c>
      <c r="C1838" s="8" t="s">
        <v>6038</v>
      </c>
      <c r="D1838" s="10">
        <v>8.4</v>
      </c>
      <c r="E1838" s="8" t="s">
        <v>6298</v>
      </c>
      <c r="F1838" s="9" t="s">
        <v>1894</v>
      </c>
      <c r="G1838" s="9" t="str">
        <f>IFERROR(
  IF(TRIM(Table22[[#This Row],[STARS]])="", "Unknown",
    TRIM(MID(Table22[[#This Row],[STARS]], FIND("Stars:", Table22[[#This Row],[STARS]]) + 6, LEN(Table22[[#This Row],[STARS]])))
  ),
"Unknown")</f>
        <v>Unknown</v>
      </c>
      <c r="H1838" s="9">
        <v>781</v>
      </c>
      <c r="I1838" s="9">
        <v>0</v>
      </c>
      <c r="J1838" s="9">
        <v>0</v>
      </c>
    </row>
    <row r="1839" spans="1:10" x14ac:dyDescent="0.3">
      <c r="A1839" s="7" t="s">
        <v>6300</v>
      </c>
      <c r="B1839" s="9" t="s">
        <v>19693</v>
      </c>
      <c r="C1839" s="7" t="s">
        <v>3135</v>
      </c>
      <c r="D1839" s="11">
        <v>6.8</v>
      </c>
      <c r="E1839" s="7" t="s">
        <v>6301</v>
      </c>
      <c r="F1839" s="9" t="s">
        <v>1894</v>
      </c>
      <c r="G1839" s="9" t="str">
        <f>IFERROR(
  IF(TRIM(Table22[[#This Row],[STARS]])="", "Unknown",
    TRIM(MID(Table22[[#This Row],[STARS]], FIND("Stars:", Table22[[#This Row],[STARS]]) + 6, LEN(Table22[[#This Row],[STARS]])))
  ),
"Unknown")</f>
        <v xml:space="preserve">
America Young, 
Cassidy Naber, 
Kirsten Day, 
Cassandra Lee Morris
</v>
      </c>
      <c r="H1839" s="9">
        <v>414</v>
      </c>
      <c r="I1839" s="9">
        <v>22</v>
      </c>
      <c r="J1839" s="9">
        <v>0</v>
      </c>
    </row>
    <row r="1840" spans="1:10" x14ac:dyDescent="0.3">
      <c r="A1840" s="8" t="s">
        <v>6303</v>
      </c>
      <c r="B1840" s="9" t="s">
        <v>19829</v>
      </c>
      <c r="C1840" s="8" t="s">
        <v>164</v>
      </c>
      <c r="D1840" s="10">
        <v>0</v>
      </c>
      <c r="E1840" s="8" t="s">
        <v>6304</v>
      </c>
      <c r="F1840" s="9" t="s">
        <v>1894</v>
      </c>
      <c r="G1840" s="9" t="str">
        <f>IFERROR(
  IF(TRIM(Table22[[#This Row],[STARS]])="", "Unknown",
    TRIM(MID(Table22[[#This Row],[STARS]], FIND("Stars:", Table22[[#This Row],[STARS]]) + 6, LEN(Table22[[#This Row],[STARS]])))
  ),
"Unknown")</f>
        <v xml:space="preserve">
Sophia Brown, 
Laurence O'Fuarain, 
Michelle Yeoh, 
Jon Prophet
</v>
      </c>
      <c r="H1840" s="9">
        <v>0</v>
      </c>
      <c r="I1840" s="9">
        <v>0</v>
      </c>
      <c r="J1840" s="9">
        <v>0</v>
      </c>
    </row>
    <row r="1841" spans="1:10" x14ac:dyDescent="0.3">
      <c r="A1841" s="7" t="s">
        <v>6306</v>
      </c>
      <c r="B1841" s="9" t="s">
        <v>19829</v>
      </c>
      <c r="C1841" s="7" t="s">
        <v>856</v>
      </c>
      <c r="D1841" s="11">
        <v>0</v>
      </c>
      <c r="E1841" s="7" t="s">
        <v>6307</v>
      </c>
      <c r="F1841" s="9" t="s">
        <v>1894</v>
      </c>
      <c r="G1841" s="9" t="str">
        <f>IFERROR(
  IF(TRIM(Table22[[#This Row],[STARS]])="", "Unknown",
    TRIM(MID(Table22[[#This Row],[STARS]], FIND("Stars:", Table22[[#This Row],[STARS]]) + 6, LEN(Table22[[#This Row],[STARS]])))
  ),
"Unknown")</f>
        <v>Unknown</v>
      </c>
      <c r="H1841" s="9">
        <v>0</v>
      </c>
      <c r="I1841" s="9">
        <v>0</v>
      </c>
      <c r="J1841" s="9">
        <v>0</v>
      </c>
    </row>
    <row r="1842" spans="1:10" x14ac:dyDescent="0.3">
      <c r="A1842" s="8" t="s">
        <v>6309</v>
      </c>
      <c r="B1842" s="9" t="s">
        <v>19852</v>
      </c>
      <c r="C1842" s="8" t="s">
        <v>47</v>
      </c>
      <c r="D1842" s="10">
        <v>7.5</v>
      </c>
      <c r="E1842" s="8" t="s">
        <v>6310</v>
      </c>
      <c r="F1842" s="9" t="s">
        <v>1894</v>
      </c>
      <c r="G1842" s="9" t="str">
        <f>IFERROR(
  IF(TRIM(Table22[[#This Row],[STARS]])="", "Unknown",
    TRIM(MID(Table22[[#This Row],[STARS]], FIND("Stars:", Table22[[#This Row],[STARS]]) + 6, LEN(Table22[[#This Row],[STARS]])))
  ),
"Unknown")</f>
        <v xml:space="preserve">
Warwick Davis, 
Ricky Gervais, 
Stephen Merchant, 
Rosamund Hanson
</v>
      </c>
      <c r="H1842" s="9">
        <v>14912</v>
      </c>
      <c r="I1842" s="9">
        <v>30</v>
      </c>
      <c r="J1842" s="9">
        <v>0</v>
      </c>
    </row>
    <row r="1843" spans="1:10" x14ac:dyDescent="0.3">
      <c r="A1843" s="7" t="s">
        <v>6312</v>
      </c>
      <c r="B1843" s="9" t="s">
        <v>19672</v>
      </c>
      <c r="C1843" s="7" t="s">
        <v>1433</v>
      </c>
      <c r="D1843" s="11">
        <v>5.7</v>
      </c>
      <c r="E1843" s="7" t="s">
        <v>6313</v>
      </c>
      <c r="F1843" s="9" t="s">
        <v>1894</v>
      </c>
      <c r="G1843" s="9" t="str">
        <f>IFERROR(
  IF(TRIM(Table22[[#This Row],[STARS]])="", "Unknown",
    TRIM(MID(Table22[[#This Row],[STARS]], FIND("Stars:", Table22[[#This Row],[STARS]]) + 6, LEN(Table22[[#This Row],[STARS]])))
  ),
"Unknown")</f>
        <v xml:space="preserve">
Grace Beedie, 
Dakota Taylor, 
Jeremias Amoore, 
AnastÃ¡zie ChocholatÃ¡
</v>
      </c>
      <c r="H1843" s="9">
        <v>1108</v>
      </c>
      <c r="I1843" s="9">
        <v>0</v>
      </c>
      <c r="J1843" s="9">
        <v>0</v>
      </c>
    </row>
    <row r="1844" spans="1:10" x14ac:dyDescent="0.3">
      <c r="A1844" s="8" t="s">
        <v>6315</v>
      </c>
      <c r="B1844" s="9" t="s">
        <v>19758</v>
      </c>
      <c r="C1844" s="8" t="s">
        <v>86</v>
      </c>
      <c r="D1844" s="10">
        <v>8.4</v>
      </c>
      <c r="E1844" s="8" t="s">
        <v>6316</v>
      </c>
      <c r="F1844" s="9" t="s">
        <v>1894</v>
      </c>
      <c r="G1844" s="9" t="str">
        <f>IFERROR(
  IF(TRIM(Table22[[#This Row],[STARS]])="", "Unknown",
    TRIM(MID(Table22[[#This Row],[STARS]], FIND("Stars:", Table22[[#This Row],[STARS]]) + 6, LEN(Table22[[#This Row],[STARS]])))
  ),
"Unknown")</f>
        <v xml:space="preserve">
Kaoru Kobayashi, 
Mansaku Fuwa, 
Asako Kobayashi, 
Joe Odagiri
</v>
      </c>
      <c r="H1844" s="9">
        <v>3713</v>
      </c>
      <c r="I1844" s="9">
        <v>24</v>
      </c>
      <c r="J1844" s="9">
        <v>0</v>
      </c>
    </row>
    <row r="1845" spans="1:10" x14ac:dyDescent="0.3">
      <c r="A1845" s="7" t="s">
        <v>6318</v>
      </c>
      <c r="B1845" s="9" t="s">
        <v>19688</v>
      </c>
      <c r="C1845" s="7" t="s">
        <v>959</v>
      </c>
      <c r="D1845" s="11">
        <v>7.2</v>
      </c>
      <c r="E1845" s="7" t="s">
        <v>6319</v>
      </c>
      <c r="F1845" s="9" t="s">
        <v>1894</v>
      </c>
      <c r="G1845" s="9" t="str">
        <f>IFERROR(
  IF(TRIM(Table22[[#This Row],[STARS]])="", "Unknown",
    TRIM(MID(Table22[[#This Row],[STARS]], FIND("Stars:", Table22[[#This Row],[STARS]]) + 6, LEN(Table22[[#This Row],[STARS]])))
  ),
"Unknown")</f>
        <v xml:space="preserve">
Alexandra Lamy, 
Pascal ElbÃ©, 
Lionel Abelanski, 
Hippolyte Girardot
</v>
      </c>
      <c r="H1845" s="9">
        <v>1198</v>
      </c>
      <c r="I1845" s="9">
        <v>52</v>
      </c>
      <c r="J1845" s="9">
        <v>0</v>
      </c>
    </row>
    <row r="1846" spans="1:10" x14ac:dyDescent="0.3">
      <c r="A1846" s="8" t="s">
        <v>6321</v>
      </c>
      <c r="B1846" s="9" t="s">
        <v>19813</v>
      </c>
      <c r="C1846" s="8" t="s">
        <v>1525</v>
      </c>
      <c r="D1846" s="10">
        <v>8.3000000000000007</v>
      </c>
      <c r="E1846" s="8" t="s">
        <v>6322</v>
      </c>
      <c r="F1846" s="9" t="s">
        <v>1894</v>
      </c>
      <c r="G1846" s="9" t="str">
        <f>IFERROR(
  IF(TRIM(Table22[[#This Row],[STARS]])="", "Unknown",
    TRIM(MID(Table22[[#This Row],[STARS]], FIND("Stars:", Table22[[#This Row],[STARS]]) + 6, LEN(Table22[[#This Row],[STARS]])))
  ),
"Unknown")</f>
        <v xml:space="preserve">
Adriana Ugarte, 
Mari Carmen SÃ¡nchez, 
TristÃ¡n Ulloa, 
Francesc Garrido
</v>
      </c>
      <c r="H1846" s="9">
        <v>3876</v>
      </c>
      <c r="I1846" s="9">
        <v>853</v>
      </c>
      <c r="J1846" s="9">
        <v>0</v>
      </c>
    </row>
    <row r="1847" spans="1:10" x14ac:dyDescent="0.3">
      <c r="A1847" s="7" t="s">
        <v>6324</v>
      </c>
      <c r="B1847" s="9" t="s">
        <v>19672</v>
      </c>
      <c r="C1847" s="7" t="s">
        <v>6325</v>
      </c>
      <c r="D1847" s="11">
        <v>8</v>
      </c>
      <c r="E1847" s="7" t="s">
        <v>6326</v>
      </c>
      <c r="F1847" s="9" t="s">
        <v>1894</v>
      </c>
      <c r="G1847" s="9" t="str">
        <f>IFERROR(
  IF(TRIM(Table22[[#This Row],[STARS]])="", "Unknown",
    TRIM(MID(Table22[[#This Row],[STARS]], FIND("Stars:", Table22[[#This Row],[STARS]]) + 6, LEN(Table22[[#This Row],[STARS]])))
  ),
"Unknown")</f>
        <v>Unknown</v>
      </c>
      <c r="H1847" s="9">
        <v>539</v>
      </c>
      <c r="I1847" s="9">
        <v>0</v>
      </c>
      <c r="J1847" s="9">
        <v>0</v>
      </c>
    </row>
    <row r="1848" spans="1:10" x14ac:dyDescent="0.3">
      <c r="A1848" s="8" t="s">
        <v>6328</v>
      </c>
      <c r="B1848" s="9" t="s">
        <v>19682</v>
      </c>
      <c r="C1848" s="8" t="s">
        <v>2980</v>
      </c>
      <c r="D1848" s="10">
        <v>8.5</v>
      </c>
      <c r="E1848" s="8" t="s">
        <v>6329</v>
      </c>
      <c r="F1848" s="9" t="s">
        <v>1894</v>
      </c>
      <c r="G1848" s="9" t="str">
        <f>IFERROR(
  IF(TRIM(Table22[[#This Row],[STARS]])="", "Unknown",
    TRIM(MID(Table22[[#This Row],[STARS]], FIND("Stars:", Table22[[#This Row],[STARS]]) + 6, LEN(Table22[[#This Row],[STARS]])))
  ),
"Unknown")</f>
        <v xml:space="preserve">
Bono, 
Dr. Dre, 
Jimmy Iovine, 
Janet Mormile
</v>
      </c>
      <c r="H1848" s="9">
        <v>12686</v>
      </c>
      <c r="I1848" s="9">
        <v>60</v>
      </c>
      <c r="J1848" s="9">
        <v>0</v>
      </c>
    </row>
    <row r="1849" spans="1:10" x14ac:dyDescent="0.3">
      <c r="A1849" s="7" t="s">
        <v>6331</v>
      </c>
      <c r="B1849" s="9" t="s">
        <v>19682</v>
      </c>
      <c r="C1849" s="7" t="s">
        <v>202</v>
      </c>
      <c r="D1849" s="11">
        <v>6.1</v>
      </c>
      <c r="E1849" s="7" t="s">
        <v>6332</v>
      </c>
      <c r="F1849" s="9" t="s">
        <v>21721</v>
      </c>
      <c r="G1849" s="9" t="str">
        <f>IFERROR(
  IF(TRIM(Table22[[#This Row],[STARS]])="", "Unknown",
    TRIM(MID(Table22[[#This Row],[STARS]], FIND("Stars:", Table22[[#This Row],[STARS]]) + 6, LEN(Table22[[#This Row],[STARS]])))
  ),
"Unknown")</f>
        <v xml:space="preserve">
Melissa Leo, 
Brandon Mychal Smith, 
Juno Temple, 
Michael Chernus
</v>
      </c>
      <c r="H1849" s="9">
        <v>5968</v>
      </c>
      <c r="I1849" s="9">
        <v>91</v>
      </c>
      <c r="J1849" s="9">
        <v>0</v>
      </c>
    </row>
    <row r="1850" spans="1:10" x14ac:dyDescent="0.3">
      <c r="A1850" s="8" t="s">
        <v>6334</v>
      </c>
      <c r="B1850" s="9" t="s">
        <v>19759</v>
      </c>
      <c r="C1850" s="8" t="s">
        <v>86</v>
      </c>
      <c r="D1850" s="10">
        <v>8.6</v>
      </c>
      <c r="E1850" s="8" t="s">
        <v>6335</v>
      </c>
      <c r="F1850" s="9" t="s">
        <v>1894</v>
      </c>
      <c r="G1850" s="9" t="str">
        <f>IFERROR(
  IF(TRIM(Table22[[#This Row],[STARS]])="", "Unknown",
    TRIM(MID(Table22[[#This Row],[STARS]], FIND("Stars:", Table22[[#This Row],[STARS]]) + 6, LEN(Table22[[#This Row],[STARS]])))
  ),
"Unknown")</f>
        <v xml:space="preserve">
Kaoru Kobayashi, 
Mansaku Fuwa, 
Toshiki Ayata, 
ShÃ´hei Uno
</v>
      </c>
      <c r="H1850" s="9">
        <v>1680</v>
      </c>
      <c r="I1850" s="9">
        <v>24</v>
      </c>
      <c r="J1850" s="9">
        <v>0</v>
      </c>
    </row>
    <row r="1851" spans="1:10" x14ac:dyDescent="0.3">
      <c r="A1851" s="7" t="s">
        <v>6337</v>
      </c>
      <c r="B1851" s="9" t="s">
        <v>19672</v>
      </c>
      <c r="C1851" s="7" t="s">
        <v>349</v>
      </c>
      <c r="D1851" s="11">
        <v>0</v>
      </c>
      <c r="E1851" s="7" t="s">
        <v>6338</v>
      </c>
      <c r="F1851" s="9" t="s">
        <v>1894</v>
      </c>
      <c r="G1851" s="9" t="str">
        <f>IFERROR(
  IF(TRIM(Table22[[#This Row],[STARS]])="", "Unknown",
    TRIM(MID(Table22[[#This Row],[STARS]], FIND("Stars:", Table22[[#This Row],[STARS]]) + 6, LEN(Table22[[#This Row],[STARS]])))
  ),
"Unknown")</f>
        <v xml:space="preserve">
Will Blagrove, 
Tisha Campbell, 
Lizzy Caplan, 
Andrew Daly
</v>
      </c>
      <c r="H1851" s="9">
        <v>0</v>
      </c>
      <c r="I1851" s="9">
        <v>0</v>
      </c>
      <c r="J1851" s="9">
        <v>0</v>
      </c>
    </row>
    <row r="1852" spans="1:10" x14ac:dyDescent="0.3">
      <c r="A1852" s="8" t="s">
        <v>6340</v>
      </c>
      <c r="B1852" s="9" t="s">
        <v>19711</v>
      </c>
      <c r="C1852" s="8" t="s">
        <v>20</v>
      </c>
      <c r="D1852" s="10">
        <v>5.9</v>
      </c>
      <c r="E1852" s="8" t="s">
        <v>6341</v>
      </c>
      <c r="F1852" s="9" t="s">
        <v>21720</v>
      </c>
      <c r="G1852" s="9" t="str">
        <f>IFERROR(
  IF(TRIM(Table22[[#This Row],[STARS]])="", "Unknown",
    TRIM(MID(Table22[[#This Row],[STARS]], FIND("Stars:", Table22[[#This Row],[STARS]]) + 6, LEN(Table22[[#This Row],[STARS]])))
  ),
"Unknown")</f>
        <v xml:space="preserve">
Sam Rockwell, 
Vera Farmiga, 
Jacob Kogan, 
Celia Weston
</v>
      </c>
      <c r="H1852" s="9">
        <v>12266</v>
      </c>
      <c r="I1852" s="9">
        <v>106</v>
      </c>
      <c r="J1852" s="9" t="s">
        <v>6343</v>
      </c>
    </row>
    <row r="1853" spans="1:10" x14ac:dyDescent="0.3">
      <c r="A1853" s="7" t="s">
        <v>6344</v>
      </c>
      <c r="B1853" s="9" t="s">
        <v>19804</v>
      </c>
      <c r="C1853" s="7" t="s">
        <v>1433</v>
      </c>
      <c r="D1853" s="11">
        <v>6</v>
      </c>
      <c r="E1853" s="7" t="s">
        <v>6345</v>
      </c>
      <c r="F1853" s="9" t="s">
        <v>1894</v>
      </c>
      <c r="G1853" s="9" t="str">
        <f>IFERROR(
  IF(TRIM(Table22[[#This Row],[STARS]])="", "Unknown",
    TRIM(MID(Table22[[#This Row],[STARS]], FIND("Stars:", Table22[[#This Row],[STARS]]) + 6, LEN(Table22[[#This Row],[STARS]])))
  ),
"Unknown")</f>
        <v xml:space="preserve">
Colleen Ballinger, 
Angela Kinsey, 
Francesca Reale, 
Erik Stocklin
</v>
      </c>
      <c r="H1853" s="9">
        <v>6956</v>
      </c>
      <c r="I1853" s="9">
        <v>30</v>
      </c>
      <c r="J1853" s="9">
        <v>0</v>
      </c>
    </row>
    <row r="1854" spans="1:10" x14ac:dyDescent="0.3">
      <c r="A1854" s="8" t="s">
        <v>6347</v>
      </c>
      <c r="B1854" s="9" t="s">
        <v>19770</v>
      </c>
      <c r="C1854" s="8" t="s">
        <v>3225</v>
      </c>
      <c r="D1854" s="10">
        <v>7.4</v>
      </c>
      <c r="E1854" s="8" t="s">
        <v>6348</v>
      </c>
      <c r="F1854" s="9" t="s">
        <v>1894</v>
      </c>
      <c r="G1854" s="9" t="str">
        <f>IFERROR(
  IF(TRIM(Table22[[#This Row],[STARS]])="", "Unknown",
    TRIM(MID(Table22[[#This Row],[STARS]], FIND("Stars:", Table22[[#This Row],[STARS]]) + 6, LEN(Table22[[#This Row],[STARS]])))
  ),
"Unknown")</f>
        <v xml:space="preserve">
Swaylee Loughnane, 
Reece Putinas, 
David Galea, 
Deandra Buchanan
</v>
      </c>
      <c r="H1854" s="9">
        <v>3524</v>
      </c>
      <c r="I1854" s="9">
        <v>52</v>
      </c>
      <c r="J1854" s="9">
        <v>0</v>
      </c>
    </row>
    <row r="1855" spans="1:10" x14ac:dyDescent="0.3">
      <c r="A1855" s="7" t="s">
        <v>6350</v>
      </c>
      <c r="B1855" s="9" t="s">
        <v>19705</v>
      </c>
      <c r="C1855" s="7" t="s">
        <v>15</v>
      </c>
      <c r="D1855" s="11">
        <v>7.6</v>
      </c>
      <c r="E1855" s="7" t="s">
        <v>6351</v>
      </c>
      <c r="F1855" s="9" t="s">
        <v>21514</v>
      </c>
      <c r="G1855" s="9" t="str">
        <f>IFERROR(
  IF(TRIM(Table22[[#This Row],[STARS]])="", "Unknown",
    TRIM(MID(Table22[[#This Row],[STARS]], FIND("Stars:", Table22[[#This Row],[STARS]]) + 6, LEN(Table22[[#This Row],[STARS]])))
  ),
"Unknown")</f>
        <v xml:space="preserve">
Hiroaki Iwanaga, 
Carrie Keranen, 
Takahiro Sakurai, 
Kevin T. Collins
</v>
      </c>
      <c r="H1855" s="9">
        <v>11327</v>
      </c>
      <c r="I1855" s="9">
        <v>76</v>
      </c>
      <c r="J1855" s="9">
        <v>0</v>
      </c>
    </row>
    <row r="1856" spans="1:10" x14ac:dyDescent="0.3">
      <c r="A1856" s="8" t="s">
        <v>6353</v>
      </c>
      <c r="B1856" s="9" t="s">
        <v>19677</v>
      </c>
      <c r="C1856" s="8" t="s">
        <v>1475</v>
      </c>
      <c r="D1856" s="10">
        <v>5.6</v>
      </c>
      <c r="E1856" s="8" t="s">
        <v>6354</v>
      </c>
      <c r="F1856" s="9" t="s">
        <v>21046</v>
      </c>
      <c r="G1856" s="9" t="str">
        <f>IFERROR(
  IF(TRIM(Table22[[#This Row],[STARS]])="", "Unknown",
    TRIM(MID(Table22[[#This Row],[STARS]], FIND("Stars:", Table22[[#This Row],[STARS]]) + 6, LEN(Table22[[#This Row],[STARS]])))
  ),
"Unknown")</f>
        <v xml:space="preserve">
Vanessa Hudgens, 
Josh Whitehouse, 
Emmanuelle Chriqui, 
Ella Kenion
</v>
      </c>
      <c r="H1856" s="9">
        <v>15522</v>
      </c>
      <c r="I1856" s="9">
        <v>92</v>
      </c>
      <c r="J1856" s="9">
        <v>0</v>
      </c>
    </row>
    <row r="1857" spans="1:10" x14ac:dyDescent="0.3">
      <c r="A1857" s="7" t="s">
        <v>6356</v>
      </c>
      <c r="B1857" s="9" t="s">
        <v>19688</v>
      </c>
      <c r="C1857" s="7" t="s">
        <v>96</v>
      </c>
      <c r="D1857" s="11">
        <v>7.1</v>
      </c>
      <c r="E1857" s="7" t="s">
        <v>6357</v>
      </c>
      <c r="F1857" s="9" t="s">
        <v>1894</v>
      </c>
      <c r="G1857" s="9" t="str">
        <f>IFERROR(
  IF(TRIM(Table22[[#This Row],[STARS]])="", "Unknown",
    TRIM(MID(Table22[[#This Row],[STARS]], FIND("Stars:", Table22[[#This Row],[STARS]]) + 6, LEN(Table22[[#This Row],[STARS]])))
  ),
"Unknown")</f>
        <v xml:space="preserve">
Kevin Alejandro, 
Agnes Bruckner, 
India Ennenga, 
Sandrine Holt
</v>
      </c>
      <c r="H1857" s="9">
        <v>11602</v>
      </c>
      <c r="I1857" s="9">
        <v>42</v>
      </c>
      <c r="J1857" s="9">
        <v>0</v>
      </c>
    </row>
    <row r="1858" spans="1:10" x14ac:dyDescent="0.3">
      <c r="A1858" s="8" t="s">
        <v>6359</v>
      </c>
      <c r="B1858" s="9" t="s">
        <v>19829</v>
      </c>
      <c r="C1858" s="8" t="s">
        <v>164</v>
      </c>
      <c r="D1858" s="10">
        <v>0</v>
      </c>
      <c r="E1858" s="8" t="s">
        <v>6360</v>
      </c>
      <c r="F1858" s="9" t="s">
        <v>1894</v>
      </c>
      <c r="G1858" s="9" t="str">
        <f>IFERROR(
  IF(TRIM(Table22[[#This Row],[STARS]])="", "Unknown",
    TRIM(MID(Table22[[#This Row],[STARS]], FIND("Stars:", Table22[[#This Row],[STARS]]) + 6, LEN(Table22[[#This Row],[STARS]])))
  ),
"Unknown")</f>
        <v>Unknown</v>
      </c>
      <c r="H1858" s="9">
        <v>0</v>
      </c>
      <c r="I1858" s="9">
        <v>0</v>
      </c>
      <c r="J1858" s="9">
        <v>0</v>
      </c>
    </row>
    <row r="1859" spans="1:10" x14ac:dyDescent="0.3">
      <c r="A1859" s="7" t="s">
        <v>6361</v>
      </c>
      <c r="B1859" s="9" t="s">
        <v>19677</v>
      </c>
      <c r="C1859" s="7" t="s">
        <v>120</v>
      </c>
      <c r="D1859" s="11">
        <v>8.1999999999999993</v>
      </c>
      <c r="E1859" s="7" t="s">
        <v>6362</v>
      </c>
      <c r="F1859" s="9" t="s">
        <v>1894</v>
      </c>
      <c r="G1859" s="9" t="str">
        <f>IFERROR(
  IF(TRIM(Table22[[#This Row],[STARS]])="", "Unknown",
    TRIM(MID(Table22[[#This Row],[STARS]], FIND("Stars:", Table22[[#This Row],[STARS]]) + 6, LEN(Table22[[#This Row],[STARS]])))
  ),
"Unknown")</f>
        <v xml:space="preserve">
Shin Se-Kyung, 
Cha Eun-Woo, 
Ji-Hoon Lee, 
Gi-woong Park
</v>
      </c>
      <c r="H1859" s="9">
        <v>1391</v>
      </c>
      <c r="I1859" s="9">
        <v>35</v>
      </c>
      <c r="J1859" s="9">
        <v>0</v>
      </c>
    </row>
    <row r="1860" spans="1:10" x14ac:dyDescent="0.3">
      <c r="A1860" s="8" t="s">
        <v>6364</v>
      </c>
      <c r="B1860" s="9" t="s">
        <v>19829</v>
      </c>
      <c r="C1860" s="8" t="s">
        <v>15</v>
      </c>
      <c r="D1860" s="10">
        <v>0</v>
      </c>
      <c r="E1860" s="8" t="s">
        <v>6365</v>
      </c>
      <c r="F1860" s="9" t="s">
        <v>1894</v>
      </c>
      <c r="G1860" s="9" t="str">
        <f>IFERROR(
  IF(TRIM(Table22[[#This Row],[STARS]])="", "Unknown",
    TRIM(MID(Table22[[#This Row],[STARS]], FIND("Stars:", Table22[[#This Row],[STARS]]) + 6, LEN(Table22[[#This Row],[STARS]])))
  ),
"Unknown")</f>
        <v xml:space="preserve">
Pilou AsbÃ¦k, 
Jamie Chung, 
Jamie Clayton, 
Lauren Cohan
</v>
      </c>
      <c r="H1860" s="9">
        <v>0</v>
      </c>
      <c r="I1860" s="9">
        <v>0</v>
      </c>
      <c r="J1860" s="9">
        <v>0</v>
      </c>
    </row>
    <row r="1861" spans="1:10" x14ac:dyDescent="0.3">
      <c r="A1861" s="7" t="s">
        <v>6367</v>
      </c>
      <c r="B1861" s="9" t="s">
        <v>19677</v>
      </c>
      <c r="C1861" s="7" t="s">
        <v>6368</v>
      </c>
      <c r="D1861" s="11">
        <v>8.1</v>
      </c>
      <c r="E1861" s="7" t="s">
        <v>6369</v>
      </c>
      <c r="F1861" s="9" t="s">
        <v>1894</v>
      </c>
      <c r="G1861" s="9" t="str">
        <f>IFERROR(
  IF(TRIM(Table22[[#This Row],[STARS]])="", "Unknown",
    TRIM(MID(Table22[[#This Row],[STARS]], FIND("Stars:", Table22[[#This Row],[STARS]]) + 6, LEN(Table22[[#This Row],[STARS]])))
  ),
"Unknown")</f>
        <v xml:space="preserve">
Abby Bergman, 
Anna Cooke, 
Aston Droomer, 
Jamil Smyth-Secka
</v>
      </c>
      <c r="H1861" s="9">
        <v>568</v>
      </c>
      <c r="I1861" s="9">
        <v>0</v>
      </c>
      <c r="J1861" s="9">
        <v>0</v>
      </c>
    </row>
    <row r="1862" spans="1:10" x14ac:dyDescent="0.3">
      <c r="A1862" s="8" t="s">
        <v>6371</v>
      </c>
      <c r="B1862" s="9" t="s">
        <v>19714</v>
      </c>
      <c r="C1862" s="8" t="s">
        <v>68</v>
      </c>
      <c r="D1862" s="10">
        <v>8.6</v>
      </c>
      <c r="E1862" s="8" t="s">
        <v>6372</v>
      </c>
      <c r="F1862" s="9" t="s">
        <v>1894</v>
      </c>
      <c r="G1862" s="9" t="str">
        <f>IFERROR(
  IF(TRIM(Table22[[#This Row],[STARS]])="", "Unknown",
    TRIM(MID(Table22[[#This Row],[STARS]], FIND("Stars:", Table22[[#This Row],[STARS]]) + 6, LEN(Table22[[#This Row],[STARS]])))
  ),
"Unknown")</f>
        <v xml:space="preserve">
Francesc Orella, 
Pere Ponce, 
Carlos Cuevas, 
Marta Marco
</v>
      </c>
      <c r="H1862" s="9">
        <v>7545</v>
      </c>
      <c r="I1862" s="9">
        <v>58</v>
      </c>
      <c r="J1862" s="9">
        <v>0</v>
      </c>
    </row>
    <row r="1863" spans="1:10" x14ac:dyDescent="0.3">
      <c r="A1863" s="7" t="s">
        <v>6374</v>
      </c>
      <c r="B1863" s="9" t="s">
        <v>19693</v>
      </c>
      <c r="C1863" s="7" t="s">
        <v>91</v>
      </c>
      <c r="D1863" s="11">
        <v>6.8</v>
      </c>
      <c r="E1863" s="7" t="s">
        <v>6375</v>
      </c>
      <c r="F1863" s="9" t="s">
        <v>21719</v>
      </c>
      <c r="G1863" s="9" t="str">
        <f>IFERROR(
  IF(TRIM(Table22[[#This Row],[STARS]])="", "Unknown",
    TRIM(MID(Table22[[#This Row],[STARS]], FIND("Stars:", Table22[[#This Row],[STARS]]) + 6, LEN(Table22[[#This Row],[STARS]])))
  ),
"Unknown")</f>
        <v xml:space="preserve">
BÃ©rÃ©nice Bejo, 
Suzanne ClÃ©ment, 
StÃ©phane De Groodt, 
Vincent Elbaz
</v>
      </c>
      <c r="H1863" s="9">
        <v>13364</v>
      </c>
      <c r="I1863" s="9">
        <v>90</v>
      </c>
      <c r="J1863" s="9">
        <v>0</v>
      </c>
    </row>
    <row r="1864" spans="1:10" x14ac:dyDescent="0.3">
      <c r="A1864" s="8" t="s">
        <v>6377</v>
      </c>
      <c r="B1864" s="9" t="s">
        <v>19738</v>
      </c>
      <c r="C1864" s="8" t="s">
        <v>762</v>
      </c>
      <c r="D1864" s="10">
        <v>6.8</v>
      </c>
      <c r="E1864" s="8" t="s">
        <v>6378</v>
      </c>
      <c r="F1864" s="9" t="s">
        <v>21718</v>
      </c>
      <c r="G1864" s="9" t="str">
        <f>IFERROR(
  IF(TRIM(Table22[[#This Row],[STARS]])="", "Unknown",
    TRIM(MID(Table22[[#This Row],[STARS]], FIND("Stars:", Table22[[#This Row],[STARS]]) + 6, LEN(Table22[[#This Row],[STARS]])))
  ),
"Unknown")</f>
        <v xml:space="preserve">
David Hyde Pierce, 
Clayne Crawford, 
Nathaniel Parker, 
Tyrees Allen
</v>
      </c>
      <c r="H1864" s="9">
        <v>26028</v>
      </c>
      <c r="I1864" s="9">
        <v>93</v>
      </c>
      <c r="J1864" s="9" t="s">
        <v>5034</v>
      </c>
    </row>
    <row r="1865" spans="1:10" x14ac:dyDescent="0.3">
      <c r="A1865" s="7" t="s">
        <v>6380</v>
      </c>
      <c r="B1865" s="9" t="s">
        <v>19677</v>
      </c>
      <c r="C1865" s="7" t="s">
        <v>86</v>
      </c>
      <c r="D1865" s="11">
        <v>7.3</v>
      </c>
      <c r="E1865" s="7" t="s">
        <v>6381</v>
      </c>
      <c r="F1865" s="9" t="s">
        <v>20354</v>
      </c>
      <c r="G1865" s="9" t="str">
        <f>IFERROR(
  IF(TRIM(Table22[[#This Row],[STARS]])="", "Unknown",
    TRIM(MID(Table22[[#This Row],[STARS]], FIND("Stars:", Table22[[#This Row],[STARS]]) + 6, LEN(Table22[[#This Row],[STARS]])))
  ),
"Unknown")</f>
        <v xml:space="preserve">
Daniel Garcia, 
Xueming Angelina Chen, 
Sophia Metcalf, 
Brandon Stanton
</v>
      </c>
      <c r="H1865" s="9">
        <v>6672</v>
      </c>
      <c r="I1865" s="9">
        <v>112</v>
      </c>
      <c r="J1865" s="9">
        <v>0</v>
      </c>
    </row>
    <row r="1866" spans="1:10" x14ac:dyDescent="0.3">
      <c r="A1866" s="8" t="s">
        <v>6383</v>
      </c>
      <c r="B1866" s="9" t="s">
        <v>19693</v>
      </c>
      <c r="C1866" s="8" t="s">
        <v>1028</v>
      </c>
      <c r="D1866" s="10">
        <v>8</v>
      </c>
      <c r="E1866" s="8" t="s">
        <v>6384</v>
      </c>
      <c r="F1866" s="9" t="s">
        <v>1894</v>
      </c>
      <c r="G1866" s="9" t="str">
        <f>IFERROR(
  IF(TRIM(Table22[[#This Row],[STARS]])="", "Unknown",
    TRIM(MID(Table22[[#This Row],[STARS]], FIND("Stars:", Table22[[#This Row],[STARS]]) + 6, LEN(Table22[[#This Row],[STARS]])))
  ),
"Unknown")</f>
        <v xml:space="preserve">
Jonathon Michaels, 
Alisdair Simpson, 
Guy Walters, 
Michael Lynch
</v>
      </c>
      <c r="H1866" s="9">
        <v>3579</v>
      </c>
      <c r="I1866" s="9">
        <v>52</v>
      </c>
      <c r="J1866" s="9">
        <v>0</v>
      </c>
    </row>
    <row r="1867" spans="1:10" x14ac:dyDescent="0.3">
      <c r="A1867" s="7" t="s">
        <v>6386</v>
      </c>
      <c r="B1867" s="9" t="s">
        <v>19686</v>
      </c>
      <c r="C1867" s="7" t="s">
        <v>15</v>
      </c>
      <c r="D1867" s="11">
        <v>6.3</v>
      </c>
      <c r="E1867" s="7" t="s">
        <v>6387</v>
      </c>
      <c r="F1867" s="9" t="s">
        <v>1894</v>
      </c>
      <c r="G1867" s="9" t="str">
        <f>IFERROR(
  IF(TRIM(Table22[[#This Row],[STARS]])="", "Unknown",
    TRIM(MID(Table22[[#This Row],[STARS]], FIND("Stars:", Table22[[#This Row],[STARS]]) + 6, LEN(Table22[[#This Row],[STARS]])))
  ),
"Unknown")</f>
        <v xml:space="preserve">
Tom Kenny, 
Colin Hanks, 
James Adomian, 
Lisa Schwartz
</v>
      </c>
      <c r="H1867" s="9">
        <v>337</v>
      </c>
      <c r="I1867" s="9">
        <v>11</v>
      </c>
      <c r="J1867" s="9">
        <v>0</v>
      </c>
    </row>
    <row r="1868" spans="1:10" x14ac:dyDescent="0.3">
      <c r="A1868" s="8" t="s">
        <v>6389</v>
      </c>
      <c r="B1868" s="9" t="s">
        <v>19866</v>
      </c>
      <c r="C1868" s="8" t="s">
        <v>579</v>
      </c>
      <c r="D1868" s="10">
        <v>7.9</v>
      </c>
      <c r="E1868" s="8" t="s">
        <v>6391</v>
      </c>
      <c r="F1868" s="9" t="s">
        <v>1894</v>
      </c>
      <c r="G1868" s="9" t="str">
        <f>IFERROR(
  IF(TRIM(Table22[[#This Row],[STARS]])="", "Unknown",
    TRIM(MID(Table22[[#This Row],[STARS]], FIND("Stars:", Table22[[#This Row],[STARS]]) + 6, LEN(Table22[[#This Row],[STARS]])))
  ),
"Unknown")</f>
        <v xml:space="preserve">
JÃ´ji Nakata, 
Yoshiko Sakakibara, 
Fumiko Orikasa, 
Steven Brand
</v>
      </c>
      <c r="H1868" s="9">
        <v>15227</v>
      </c>
      <c r="I1868" s="9">
        <v>23</v>
      </c>
      <c r="J1868" s="9">
        <v>0</v>
      </c>
    </row>
    <row r="1869" spans="1:10" x14ac:dyDescent="0.3">
      <c r="A1869" s="7" t="s">
        <v>6393</v>
      </c>
      <c r="B1869" s="9" t="s">
        <v>19677</v>
      </c>
      <c r="C1869" s="7" t="s">
        <v>885</v>
      </c>
      <c r="D1869" s="11">
        <v>5.4</v>
      </c>
      <c r="E1869" s="7" t="s">
        <v>6395</v>
      </c>
      <c r="F1869" s="9" t="s">
        <v>21717</v>
      </c>
      <c r="G1869" s="9" t="str">
        <f>IFERROR(
  IF(TRIM(Table22[[#This Row],[STARS]])="", "Unknown",
    TRIM(MID(Table22[[#This Row],[STARS]], FIND("Stars:", Table22[[#This Row],[STARS]]) + 6, LEN(Table22[[#This Row],[STARS]])))
  ),
"Unknown")</f>
        <v xml:space="preserve">
Emraan Hashmi, 
Rishi Kapoor, 
Sobhita Dhulipala, 
Vedhika
</v>
      </c>
      <c r="H1869" s="9">
        <v>3062</v>
      </c>
      <c r="I1869" s="9">
        <v>101</v>
      </c>
      <c r="J1869" s="9">
        <v>0</v>
      </c>
    </row>
    <row r="1870" spans="1:10" x14ac:dyDescent="0.3">
      <c r="A1870" s="8" t="s">
        <v>6397</v>
      </c>
      <c r="B1870" s="9" t="s">
        <v>19677</v>
      </c>
      <c r="C1870" s="8" t="s">
        <v>270</v>
      </c>
      <c r="D1870" s="10">
        <v>6.3</v>
      </c>
      <c r="E1870" s="8" t="s">
        <v>6398</v>
      </c>
      <c r="F1870" s="9" t="s">
        <v>21716</v>
      </c>
      <c r="G1870" s="9" t="str">
        <f>IFERROR(
  IF(TRIM(Table22[[#This Row],[STARS]])="", "Unknown",
    TRIM(MID(Table22[[#This Row],[STARS]], FIND("Stars:", Table22[[#This Row],[STARS]]) + 6, LEN(Table22[[#This Row],[STARS]])))
  ),
"Unknown")</f>
        <v xml:space="preserve">
Kippei ShÃ®na, 
Shinnosuke Mitsushima, 
Kyoko Hinami, 
Eri Kamataki
</v>
      </c>
      <c r="H1870" s="9">
        <v>2147</v>
      </c>
      <c r="I1870" s="9">
        <v>151</v>
      </c>
      <c r="J1870" s="9">
        <v>0</v>
      </c>
    </row>
    <row r="1871" spans="1:10" x14ac:dyDescent="0.3">
      <c r="A1871" s="7" t="s">
        <v>6400</v>
      </c>
      <c r="B1871" s="9" t="s">
        <v>19674</v>
      </c>
      <c r="C1871" s="7" t="s">
        <v>435</v>
      </c>
      <c r="D1871" s="11">
        <v>7.4</v>
      </c>
      <c r="E1871" s="7" t="s">
        <v>6401</v>
      </c>
      <c r="F1871" s="9" t="s">
        <v>1894</v>
      </c>
      <c r="G1871" s="9" t="str">
        <f>IFERROR(
  IF(TRIM(Table22[[#This Row],[STARS]])="", "Unknown",
    TRIM(MID(Table22[[#This Row],[STARS]], FIND("Stars:", Table22[[#This Row],[STARS]]) + 6, LEN(Table22[[#This Row],[STARS]])))
  ),
"Unknown")</f>
        <v xml:space="preserve">
Jamie Marchi, 
Johnny Yong Bosch, 
Akeno Watanabe, 
Nobunaga Shimazaki
</v>
      </c>
      <c r="H1871" s="9">
        <v>2630</v>
      </c>
      <c r="I1871" s="9">
        <v>24</v>
      </c>
      <c r="J1871" s="9">
        <v>0</v>
      </c>
    </row>
    <row r="1872" spans="1:10" x14ac:dyDescent="0.3">
      <c r="A1872" s="8" t="s">
        <v>6403</v>
      </c>
      <c r="B1872" s="9" t="s">
        <v>19684</v>
      </c>
      <c r="C1872" s="8" t="s">
        <v>47</v>
      </c>
      <c r="D1872" s="10">
        <v>5.8</v>
      </c>
      <c r="E1872" s="8" t="s">
        <v>6404</v>
      </c>
      <c r="F1872" s="9" t="s">
        <v>21715</v>
      </c>
      <c r="G1872" s="9" t="str">
        <f>IFERROR(
  IF(TRIM(Table22[[#This Row],[STARS]])="", "Unknown",
    TRIM(MID(Table22[[#This Row],[STARS]], FIND("Stars:", Table22[[#This Row],[STARS]]) + 6, LEN(Table22[[#This Row],[STARS]])))
  ),
"Unknown")</f>
        <v xml:space="preserve">
Ricky Gervais, 
Eric Bana, 
Vera Farmiga, 
Kelly Macdonald
</v>
      </c>
      <c r="H1872" s="9">
        <v>21512</v>
      </c>
      <c r="I1872" s="9">
        <v>101</v>
      </c>
      <c r="J1872" s="9">
        <v>0</v>
      </c>
    </row>
    <row r="1873" spans="1:10" x14ac:dyDescent="0.3">
      <c r="A1873" s="7" t="s">
        <v>6406</v>
      </c>
      <c r="B1873" s="9" t="s">
        <v>19693</v>
      </c>
      <c r="C1873" s="7" t="s">
        <v>43</v>
      </c>
      <c r="D1873" s="11">
        <v>6.9</v>
      </c>
      <c r="E1873" s="7" t="s">
        <v>6407</v>
      </c>
      <c r="F1873" s="9" t="s">
        <v>1894</v>
      </c>
      <c r="G1873" s="9" t="str">
        <f>IFERROR(
  IF(TRIM(Table22[[#This Row],[STARS]])="", "Unknown",
    TRIM(MID(Table22[[#This Row],[STARS]], FIND("Stars:", Table22[[#This Row],[STARS]]) + 6, LEN(Table22[[#This Row],[STARS]])))
  ),
"Unknown")</f>
        <v xml:space="preserve">
Crystal Balint, 
Rachael Stirling, 
Chanelle Peloso, 
Julie Graham
</v>
      </c>
      <c r="H1873" s="9">
        <v>2072</v>
      </c>
      <c r="I1873" s="9">
        <v>45</v>
      </c>
      <c r="J1873" s="9">
        <v>0</v>
      </c>
    </row>
    <row r="1874" spans="1:10" x14ac:dyDescent="0.3">
      <c r="A1874" s="8" t="s">
        <v>6409</v>
      </c>
      <c r="B1874" s="9" t="s">
        <v>19675</v>
      </c>
      <c r="C1874" s="8" t="s">
        <v>81</v>
      </c>
      <c r="D1874" s="10">
        <v>7.3</v>
      </c>
      <c r="E1874" s="8" t="s">
        <v>6410</v>
      </c>
      <c r="F1874" s="9" t="s">
        <v>1894</v>
      </c>
      <c r="G1874" s="9" t="str">
        <f>IFERROR(
  IF(TRIM(Table22[[#This Row],[STARS]])="", "Unknown",
    TRIM(MID(Table22[[#This Row],[STARS]], FIND("Stars:", Table22[[#This Row],[STARS]]) + 6, LEN(Table22[[#This Row],[STARS]])))
  ),
"Unknown")</f>
        <v xml:space="preserve">
AndrÃ©s Parra, 
Christian Tappan, 
Waldo Urrego, 
Marcela Benjumea
</v>
      </c>
      <c r="H1874" s="9">
        <v>2222</v>
      </c>
      <c r="I1874" s="9">
        <v>0</v>
      </c>
      <c r="J1874" s="9">
        <v>0</v>
      </c>
    </row>
    <row r="1875" spans="1:10" x14ac:dyDescent="0.3">
      <c r="A1875" s="7" t="s">
        <v>6412</v>
      </c>
      <c r="B1875" s="9" t="s">
        <v>19688</v>
      </c>
      <c r="C1875" s="7" t="s">
        <v>4585</v>
      </c>
      <c r="D1875" s="11">
        <v>5.7</v>
      </c>
      <c r="E1875" s="7" t="s">
        <v>6414</v>
      </c>
      <c r="F1875" s="9" t="s">
        <v>21714</v>
      </c>
      <c r="G1875" s="9" t="str">
        <f>IFERROR(
  IF(TRIM(Table22[[#This Row],[STARS]])="", "Unknown",
    TRIM(MID(Table22[[#This Row],[STARS]], FIND("Stars:", Table22[[#This Row],[STARS]]) + 6, LEN(Table22[[#This Row],[STARS]])))
  ),
"Unknown")</f>
        <v xml:space="preserve">
Dove Cameron, 
Braeden Lemasters, 
Katherine McNamara, 
Casey Dubois
</v>
      </c>
      <c r="H1875" s="9">
        <v>2000</v>
      </c>
      <c r="I1875" s="9">
        <v>86</v>
      </c>
      <c r="J1875" s="9">
        <v>0</v>
      </c>
    </row>
    <row r="1876" spans="1:10" x14ac:dyDescent="0.3">
      <c r="A1876" s="8" t="s">
        <v>6416</v>
      </c>
      <c r="B1876" s="9" t="s">
        <v>19693</v>
      </c>
      <c r="C1876" s="8" t="s">
        <v>274</v>
      </c>
      <c r="D1876" s="10">
        <v>6.3</v>
      </c>
      <c r="E1876" s="8" t="s">
        <v>6417</v>
      </c>
      <c r="F1876" s="9" t="s">
        <v>1894</v>
      </c>
      <c r="G1876" s="9" t="str">
        <f>IFERROR(
  IF(TRIM(Table22[[#This Row],[STARS]])="", "Unknown",
    TRIM(MID(Table22[[#This Row],[STARS]], FIND("Stars:", Table22[[#This Row],[STARS]]) + 6, LEN(Table22[[#This Row],[STARS]])))
  ),
"Unknown")</f>
        <v xml:space="preserve">
Tallulah Haddon, 
Simona Brown, 
Matthew Beard, 
Freddie Stewart
</v>
      </c>
      <c r="H1876" s="9">
        <v>3645</v>
      </c>
      <c r="I1876" s="9">
        <v>46</v>
      </c>
      <c r="J1876" s="9">
        <v>0</v>
      </c>
    </row>
    <row r="1877" spans="1:10" x14ac:dyDescent="0.3">
      <c r="A1877" s="7" t="s">
        <v>6419</v>
      </c>
      <c r="B1877" s="9" t="s">
        <v>19705</v>
      </c>
      <c r="C1877" s="7" t="s">
        <v>86</v>
      </c>
      <c r="D1877" s="11">
        <v>5.2</v>
      </c>
      <c r="E1877" s="7" t="s">
        <v>6420</v>
      </c>
      <c r="F1877" s="9" t="s">
        <v>21713</v>
      </c>
      <c r="G1877" s="9" t="str">
        <f>IFERROR(
  IF(TRIM(Table22[[#This Row],[STARS]])="", "Unknown",
    TRIM(MID(Table22[[#This Row],[STARS]], FIND("Stars:", Table22[[#This Row],[STARS]]) + 6, LEN(Table22[[#This Row],[STARS]])))
  ),
"Unknown")</f>
        <v xml:space="preserve">
Adam Mediano, 
Drake Burnette, 
Jeremy St. James, 
Mary Farley
</v>
      </c>
      <c r="H1877" s="9">
        <v>1561</v>
      </c>
      <c r="I1877" s="9">
        <v>105</v>
      </c>
      <c r="J1877" s="9">
        <v>0</v>
      </c>
    </row>
    <row r="1878" spans="1:10" x14ac:dyDescent="0.3">
      <c r="A1878" s="8" t="s">
        <v>6422</v>
      </c>
      <c r="B1878" s="9" t="s">
        <v>19684</v>
      </c>
      <c r="C1878" s="8" t="s">
        <v>661</v>
      </c>
      <c r="D1878" s="10">
        <v>5</v>
      </c>
      <c r="E1878" s="8" t="s">
        <v>6423</v>
      </c>
      <c r="F1878" s="9" t="s">
        <v>21712</v>
      </c>
      <c r="G1878" s="9" t="str">
        <f>IFERROR(
  IF(TRIM(Table22[[#This Row],[STARS]])="", "Unknown",
    TRIM(MID(Table22[[#This Row],[STARS]], FIND("Stars:", Table22[[#This Row],[STARS]]) + 6, LEN(Table22[[#This Row],[STARS]])))
  ),
"Unknown")</f>
        <v xml:space="preserve">
Fran Kranz, 
Adam Goldberg, 
Nicky Whelan, 
Kat Foster
</v>
      </c>
      <c r="H1878" s="9">
        <v>4772</v>
      </c>
      <c r="I1878" s="9">
        <v>100</v>
      </c>
      <c r="J1878" s="9">
        <v>0</v>
      </c>
    </row>
    <row r="1879" spans="1:10" x14ac:dyDescent="0.3">
      <c r="A1879" s="7" t="s">
        <v>6425</v>
      </c>
      <c r="B1879" s="9" t="s">
        <v>19684</v>
      </c>
      <c r="C1879" s="7" t="s">
        <v>3131</v>
      </c>
      <c r="D1879" s="11">
        <v>6.3</v>
      </c>
      <c r="E1879" s="7" t="s">
        <v>6426</v>
      </c>
      <c r="F1879" s="9" t="s">
        <v>21711</v>
      </c>
      <c r="G1879" s="9" t="str">
        <f>IFERROR(
  IF(TRIM(Table22[[#This Row],[STARS]])="", "Unknown",
    TRIM(MID(Table22[[#This Row],[STARS]], FIND("Stars:", Table22[[#This Row],[STARS]]) + 6, LEN(Table22[[#This Row],[STARS]])))
  ),
"Unknown")</f>
        <v xml:space="preserve">
Julian Barratt, 
Simon Farnaby, 
Essie Davis, 
Steve Coogan
</v>
      </c>
      <c r="H1879" s="9">
        <v>11856</v>
      </c>
      <c r="I1879" s="9">
        <v>89</v>
      </c>
      <c r="J1879" s="9">
        <v>0</v>
      </c>
    </row>
    <row r="1880" spans="1:10" x14ac:dyDescent="0.3">
      <c r="A1880" s="8" t="s">
        <v>6428</v>
      </c>
      <c r="B1880" s="9" t="s">
        <v>19688</v>
      </c>
      <c r="C1880" s="8" t="s">
        <v>86</v>
      </c>
      <c r="D1880" s="10">
        <v>6.2</v>
      </c>
      <c r="E1880" s="8" t="s">
        <v>6429</v>
      </c>
      <c r="F1880" s="9" t="s">
        <v>21710</v>
      </c>
      <c r="G1880" s="9" t="str">
        <f>IFERROR(
  IF(TRIM(Table22[[#This Row],[STARS]])="", "Unknown",
    TRIM(MID(Table22[[#This Row],[STARS]], FIND("Stars:", Table22[[#This Row],[STARS]]) + 6, LEN(Table22[[#This Row],[STARS]])))
  ),
"Unknown")</f>
        <v xml:space="preserve">
Loubna Abidar, 
Asmaa Lazrak, 
Halima Karaouane, 
Sara Elhamdi Elalaoui
</v>
      </c>
      <c r="H1880" s="9">
        <v>2535</v>
      </c>
      <c r="I1880" s="9">
        <v>104</v>
      </c>
      <c r="J1880" s="9">
        <v>0</v>
      </c>
    </row>
    <row r="1881" spans="1:10" x14ac:dyDescent="0.3">
      <c r="A1881" s="7" t="s">
        <v>6431</v>
      </c>
      <c r="B1881" s="9" t="s">
        <v>19677</v>
      </c>
      <c r="C1881" s="7" t="s">
        <v>38</v>
      </c>
      <c r="D1881" s="11">
        <v>7.9</v>
      </c>
      <c r="E1881" s="7" t="s">
        <v>6432</v>
      </c>
      <c r="F1881" s="9" t="s">
        <v>1894</v>
      </c>
      <c r="G1881" s="9" t="str">
        <f>IFERROR(
  IF(TRIM(Table22[[#This Row],[STARS]])="", "Unknown",
    TRIM(MID(Table22[[#This Row],[STARS]], FIND("Stars:", Table22[[#This Row],[STARS]]) + 6, LEN(Table22[[#This Row],[STARS]])))
  ),
"Unknown")</f>
        <v xml:space="preserve">
Jung Hae-In, 
Han Ji-min, 
Jun-han Kim, 
Yi-An Ha
</v>
      </c>
      <c r="H1881" s="9">
        <v>1739</v>
      </c>
      <c r="I1881" s="9">
        <v>35</v>
      </c>
      <c r="J1881" s="9">
        <v>0</v>
      </c>
    </row>
    <row r="1882" spans="1:10" x14ac:dyDescent="0.3">
      <c r="A1882" s="8" t="s">
        <v>6434</v>
      </c>
      <c r="B1882" s="9" t="s">
        <v>19682</v>
      </c>
      <c r="C1882" s="8" t="s">
        <v>47</v>
      </c>
      <c r="D1882" s="10">
        <v>5.3</v>
      </c>
      <c r="E1882" s="8" t="s">
        <v>6435</v>
      </c>
      <c r="F1882" s="9" t="s">
        <v>21709</v>
      </c>
      <c r="G1882" s="9" t="str">
        <f>IFERROR(
  IF(TRIM(Table22[[#This Row],[STARS]])="", "Unknown",
    TRIM(MID(Table22[[#This Row],[STARS]], FIND("Stars:", Table22[[#This Row],[STARS]]) + 6, LEN(Table22[[#This Row],[STARS]])))
  ),
"Unknown")</f>
        <v xml:space="preserve">
Katie Aselton, 
Toni Collette, 
Bridget Everett, 
Molly Shannon
</v>
      </c>
      <c r="H1882" s="9">
        <v>5222</v>
      </c>
      <c r="I1882" s="9">
        <v>81</v>
      </c>
      <c r="J1882" s="9">
        <v>0</v>
      </c>
    </row>
    <row r="1883" spans="1:10" x14ac:dyDescent="0.3">
      <c r="A1883" s="7" t="s">
        <v>6437</v>
      </c>
      <c r="B1883" s="9" t="s">
        <v>19677</v>
      </c>
      <c r="C1883" s="7" t="s">
        <v>5069</v>
      </c>
      <c r="D1883" s="11">
        <v>7</v>
      </c>
      <c r="E1883" s="7" t="s">
        <v>6438</v>
      </c>
      <c r="F1883" s="9" t="s">
        <v>1894</v>
      </c>
      <c r="G1883" s="9" t="str">
        <f>IFERROR(
  IF(TRIM(Table22[[#This Row],[STARS]])="", "Unknown",
    TRIM(MID(Table22[[#This Row],[STARS]], FIND("Stars:", Table22[[#This Row],[STARS]]) + 6, LEN(Table22[[#This Row],[STARS]])))
  ),
"Unknown")</f>
        <v xml:space="preserve">
Vittoria Puccini, 
Francesco Scianna, 
Camilla Filippi, 
Simone Colombari
</v>
      </c>
      <c r="H1883" s="9">
        <v>2545</v>
      </c>
      <c r="I1883" s="9">
        <v>52</v>
      </c>
      <c r="J1883" s="9">
        <v>0</v>
      </c>
    </row>
    <row r="1884" spans="1:10" x14ac:dyDescent="0.3">
      <c r="A1884" s="8" t="s">
        <v>6440</v>
      </c>
      <c r="B1884" s="9" t="s">
        <v>19675</v>
      </c>
      <c r="C1884" s="8" t="s">
        <v>1735</v>
      </c>
      <c r="D1884" s="10">
        <v>7.3</v>
      </c>
      <c r="E1884" s="8" t="s">
        <v>6441</v>
      </c>
      <c r="F1884" s="9" t="s">
        <v>1894</v>
      </c>
      <c r="G1884" s="9" t="str">
        <f>IFERROR(
  IF(TRIM(Table22[[#This Row],[STARS]])="", "Unknown",
    TRIM(MID(Table22[[#This Row],[STARS]], FIND("Stars:", Table22[[#This Row],[STARS]]) + 6, LEN(Table22[[#This Row],[STARS]])))
  ),
"Unknown")</f>
        <v xml:space="preserve">
YÃ»suke Kobayashi, 
Alexis Tipton, 
Reina Ueda, 
Tia Lynn Ballard
</v>
      </c>
      <c r="H1884" s="9">
        <v>1344</v>
      </c>
      <c r="I1884" s="9">
        <v>23</v>
      </c>
      <c r="J1884" s="9">
        <v>0</v>
      </c>
    </row>
    <row r="1885" spans="1:10" x14ac:dyDescent="0.3">
      <c r="A1885" s="7" t="s">
        <v>6443</v>
      </c>
      <c r="B1885" s="9" t="s">
        <v>19677</v>
      </c>
      <c r="C1885" s="7" t="s">
        <v>1866</v>
      </c>
      <c r="D1885" s="11">
        <v>6.6</v>
      </c>
      <c r="E1885" s="7" t="s">
        <v>6444</v>
      </c>
      <c r="F1885" s="9" t="s">
        <v>21708</v>
      </c>
      <c r="G1885" s="9" t="str">
        <f>IFERROR(
  IF(TRIM(Table22[[#This Row],[STARS]])="", "Unknown",
    TRIM(MID(Table22[[#This Row],[STARS]], FIND("Stars:", Table22[[#This Row],[STARS]]) + 6, LEN(Table22[[#This Row],[STARS]])))
  ),
"Unknown")</f>
        <v xml:space="preserve">
Luis Tosar, 
Xan Cejudo, 
Ismael MartÃ­nez, 
Enric Auquer
</v>
      </c>
      <c r="H1885" s="9">
        <v>6591</v>
      </c>
      <c r="I1885" s="9">
        <v>107</v>
      </c>
      <c r="J1885" s="9">
        <v>0</v>
      </c>
    </row>
    <row r="1886" spans="1:10" x14ac:dyDescent="0.3">
      <c r="A1886" s="8" t="s">
        <v>6446</v>
      </c>
      <c r="B1886" s="9" t="s">
        <v>19672</v>
      </c>
      <c r="C1886" s="8" t="s">
        <v>1735</v>
      </c>
      <c r="D1886" s="10">
        <v>0</v>
      </c>
      <c r="E1886" s="8" t="s">
        <v>6447</v>
      </c>
      <c r="F1886" s="9" t="s">
        <v>1894</v>
      </c>
      <c r="G1886" s="9" t="str">
        <f>IFERROR(
  IF(TRIM(Table22[[#This Row],[STARS]])="", "Unknown",
    TRIM(MID(Table22[[#This Row],[STARS]], FIND("Stars:", Table22[[#This Row],[STARS]]) + 6, LEN(Table22[[#This Row],[STARS]])))
  ),
"Unknown")</f>
        <v xml:space="preserve">
Nobunaga Shimazaki, 
Megumi Han, 
Takaya Hashi, 
Akio Ã”tsuka
</v>
      </c>
      <c r="H1886" s="9">
        <v>0</v>
      </c>
      <c r="I1886" s="9">
        <v>0</v>
      </c>
      <c r="J1886" s="9">
        <v>0</v>
      </c>
    </row>
    <row r="1887" spans="1:10" x14ac:dyDescent="0.3">
      <c r="A1887" s="7" t="s">
        <v>6449</v>
      </c>
      <c r="B1887" s="9" t="s">
        <v>19675</v>
      </c>
      <c r="C1887" s="7" t="s">
        <v>2907</v>
      </c>
      <c r="D1887" s="11">
        <v>6.4</v>
      </c>
      <c r="E1887" s="7" t="s">
        <v>6450</v>
      </c>
      <c r="F1887" s="9" t="s">
        <v>1894</v>
      </c>
      <c r="G1887" s="9" t="str">
        <f>IFERROR(
  IF(TRIM(Table22[[#This Row],[STARS]])="", "Unknown",
    TRIM(MID(Table22[[#This Row],[STARS]], FIND("Stars:", Table22[[#This Row],[STARS]]) + 6, LEN(Table22[[#This Row],[STARS]])))
  ),
"Unknown")</f>
        <v xml:space="preserve">
Ama Qamata, 
Khosi Ngema, 
Gail Mabalane, 
Thabang Molaba
</v>
      </c>
      <c r="H1887" s="9">
        <v>2080</v>
      </c>
      <c r="I1887" s="9">
        <v>53</v>
      </c>
      <c r="J1887" s="9">
        <v>0</v>
      </c>
    </row>
    <row r="1888" spans="1:10" x14ac:dyDescent="0.3">
      <c r="A1888" s="8" t="s">
        <v>6452</v>
      </c>
      <c r="B1888" s="9" t="s">
        <v>19760</v>
      </c>
      <c r="C1888" s="8" t="s">
        <v>856</v>
      </c>
      <c r="D1888" s="10">
        <v>0</v>
      </c>
      <c r="E1888" s="8" t="s">
        <v>6453</v>
      </c>
      <c r="F1888" s="9" t="s">
        <v>21707</v>
      </c>
      <c r="G1888" s="9" t="str">
        <f>IFERROR(
  IF(TRIM(Table22[[#This Row],[STARS]])="", "Unknown",
    TRIM(MID(Table22[[#This Row],[STARS]], FIND("Stars:", Table22[[#This Row],[STARS]]) + 6, LEN(Table22[[#This Row],[STARS]])))
  ),
"Unknown")</f>
        <v>Unknown</v>
      </c>
      <c r="H1888" s="9">
        <v>0</v>
      </c>
      <c r="I1888" s="9">
        <v>0</v>
      </c>
      <c r="J1888" s="9">
        <v>0</v>
      </c>
    </row>
    <row r="1889" spans="1:10" x14ac:dyDescent="0.3">
      <c r="A1889" s="7" t="s">
        <v>6455</v>
      </c>
      <c r="B1889" s="9" t="s">
        <v>19675</v>
      </c>
      <c r="C1889" s="7" t="s">
        <v>86</v>
      </c>
      <c r="D1889" s="11">
        <v>6</v>
      </c>
      <c r="E1889" s="7" t="s">
        <v>6457</v>
      </c>
      <c r="F1889" s="9" t="s">
        <v>1894</v>
      </c>
      <c r="G1889" s="9" t="str">
        <f>IFERROR(
  IF(TRIM(Table22[[#This Row],[STARS]])="", "Unknown",
    TRIM(MID(Table22[[#This Row],[STARS]], FIND("Stars:", Table22[[#This Row],[STARS]]) + 6, LEN(Table22[[#This Row],[STARS]])))
  ),
"Unknown")</f>
        <v xml:space="preserve">
Christopher Abbott, 
Kumiko Kaur Chadha Berges, 
Cate Blanchett, 
Javier CÃ¡mara
</v>
      </c>
      <c r="H1889" s="9">
        <v>692</v>
      </c>
      <c r="I1889" s="9">
        <v>138</v>
      </c>
      <c r="J1889" s="9">
        <v>0</v>
      </c>
    </row>
    <row r="1890" spans="1:10" x14ac:dyDescent="0.3">
      <c r="A1890" s="8" t="s">
        <v>6459</v>
      </c>
      <c r="B1890" s="9" t="s">
        <v>19677</v>
      </c>
      <c r="C1890" s="8" t="s">
        <v>43</v>
      </c>
      <c r="D1890" s="10">
        <v>5.3</v>
      </c>
      <c r="E1890" s="8" t="s">
        <v>6460</v>
      </c>
      <c r="F1890" s="9" t="s">
        <v>21706</v>
      </c>
      <c r="G1890" s="9" t="str">
        <f>IFERROR(
  IF(TRIM(Table22[[#This Row],[STARS]])="", "Unknown",
    TRIM(MID(Table22[[#This Row],[STARS]], FIND("Stars:", Table22[[#This Row],[STARS]]) + 6, LEN(Table22[[#This Row],[STARS]])))
  ),
"Unknown")</f>
        <v xml:space="preserve">
Laura Marano, 
Vanessa Marano, 
Chris Tavarez, 
Giorgia Whigham
</v>
      </c>
      <c r="H1890" s="9">
        <v>1787</v>
      </c>
      <c r="I1890" s="9">
        <v>95</v>
      </c>
      <c r="J1890" s="9">
        <v>0</v>
      </c>
    </row>
    <row r="1891" spans="1:10" x14ac:dyDescent="0.3">
      <c r="A1891" s="7" t="s">
        <v>6462</v>
      </c>
      <c r="B1891" s="9" t="s">
        <v>19675</v>
      </c>
      <c r="C1891" s="7" t="s">
        <v>1525</v>
      </c>
      <c r="D1891" s="11">
        <v>6.3</v>
      </c>
      <c r="E1891" s="7" t="s">
        <v>6463</v>
      </c>
      <c r="F1891" s="9" t="s">
        <v>21705</v>
      </c>
      <c r="G1891" s="9" t="str">
        <f>IFERROR(
  IF(TRIM(Table22[[#This Row],[STARS]])="", "Unknown",
    TRIM(MID(Table22[[#This Row],[STARS]], FIND("Stars:", Table22[[#This Row],[STARS]]) + 6, LEN(Table22[[#This Row],[STARS]])))
  ),
"Unknown")</f>
        <v xml:space="preserve">
Amaia Aberasturi, 
Alex BrendemÃ¼hl, 
Daniel Fanego, 
Garazi Urkola
</v>
      </c>
      <c r="H1891" s="9">
        <v>3610</v>
      </c>
      <c r="I1891" s="9">
        <v>92</v>
      </c>
      <c r="J1891" s="9">
        <v>0</v>
      </c>
    </row>
    <row r="1892" spans="1:10" x14ac:dyDescent="0.3">
      <c r="A1892" s="8" t="s">
        <v>6465</v>
      </c>
      <c r="B1892" s="9" t="s">
        <v>19675</v>
      </c>
      <c r="C1892" s="8" t="s">
        <v>959</v>
      </c>
      <c r="D1892" s="10">
        <v>7.2</v>
      </c>
      <c r="E1892" s="8" t="s">
        <v>6466</v>
      </c>
      <c r="F1892" s="9" t="s">
        <v>1894</v>
      </c>
      <c r="G1892" s="9" t="str">
        <f>IFERROR(
  IF(TRIM(Table22[[#This Row],[STARS]])="", "Unknown",
    TRIM(MID(Table22[[#This Row],[STARS]], FIND("Stars:", Table22[[#This Row],[STARS]]) + 6, LEN(Table22[[#This Row],[STARS]])))
  ),
"Unknown")</f>
        <v xml:space="preserve">
Eric Cantona, 
Suzanne ClÃ©ment, 
Alex Lutz, 
Gustave Kervern
</v>
      </c>
      <c r="H1892" s="9">
        <v>3340</v>
      </c>
      <c r="I1892" s="9">
        <v>52</v>
      </c>
      <c r="J1892" s="9">
        <v>0</v>
      </c>
    </row>
    <row r="1893" spans="1:10" x14ac:dyDescent="0.3">
      <c r="A1893" s="7" t="s">
        <v>6468</v>
      </c>
      <c r="B1893" s="9" t="s">
        <v>19693</v>
      </c>
      <c r="C1893" s="7" t="s">
        <v>801</v>
      </c>
      <c r="D1893" s="11">
        <v>7.8</v>
      </c>
      <c r="E1893" s="7" t="s">
        <v>6469</v>
      </c>
      <c r="F1893" s="9" t="s">
        <v>1894</v>
      </c>
      <c r="G1893" s="9" t="str">
        <f>IFERROR(
  IF(TRIM(Table22[[#This Row],[STARS]])="", "Unknown",
    TRIM(MID(Table22[[#This Row],[STARS]], FIND("Stars:", Table22[[#This Row],[STARS]]) + 6, LEN(Table22[[#This Row],[STARS]])))
  ),
"Unknown")</f>
        <v xml:space="preserve">
Michael Daingerfield, 
Connor Hall, 
Mike Hall, 
Avery Shoaf
</v>
      </c>
      <c r="H1893" s="9">
        <v>2373</v>
      </c>
      <c r="I1893" s="9">
        <v>38</v>
      </c>
      <c r="J1893" s="9">
        <v>0</v>
      </c>
    </row>
    <row r="1894" spans="1:10" x14ac:dyDescent="0.3">
      <c r="A1894" s="8" t="s">
        <v>6471</v>
      </c>
      <c r="B1894" s="9" t="s">
        <v>19682</v>
      </c>
      <c r="C1894" s="8" t="s">
        <v>2427</v>
      </c>
      <c r="D1894" s="10">
        <v>7</v>
      </c>
      <c r="E1894" s="8" t="s">
        <v>6472</v>
      </c>
      <c r="F1894" s="9" t="s">
        <v>1894</v>
      </c>
      <c r="G1894" s="9" t="str">
        <f>IFERROR(
  IF(TRIM(Table22[[#This Row],[STARS]])="", "Unknown",
    TRIM(MID(Table22[[#This Row],[STARS]], FIND("Stars:", Table22[[#This Row],[STARS]]) + 6, LEN(Table22[[#This Row],[STARS]])))
  ),
"Unknown")</f>
        <v xml:space="preserve">
Peter Sarsgaard, 
Molly Parker, 
Christian Camargo, 
Scott Shepherd
</v>
      </c>
      <c r="H1894" s="9">
        <v>3870</v>
      </c>
      <c r="I1894" s="9">
        <v>241</v>
      </c>
      <c r="J1894" s="9">
        <v>0</v>
      </c>
    </row>
    <row r="1895" spans="1:10" x14ac:dyDescent="0.3">
      <c r="A1895" s="7" t="s">
        <v>6474</v>
      </c>
      <c r="B1895" s="9" t="s">
        <v>19677</v>
      </c>
      <c r="C1895" s="7" t="s">
        <v>113</v>
      </c>
      <c r="D1895" s="11">
        <v>6.2</v>
      </c>
      <c r="E1895" s="7" t="s">
        <v>6475</v>
      </c>
      <c r="F1895" s="9" t="s">
        <v>1894</v>
      </c>
      <c r="G1895" s="9" t="str">
        <f>IFERROR(
  IF(TRIM(Table22[[#This Row],[STARS]])="", "Unknown",
    TRIM(MID(Table22[[#This Row],[STARS]], FIND("Stars:", Table22[[#This Row],[STARS]]) + 6, LEN(Table22[[#This Row],[STARS]])))
  ),
"Unknown")</f>
        <v xml:space="preserve">
Karina Smulders, 
Susan Radder, 
Matteo van der Grijn, 
Kit Sheehan
</v>
      </c>
      <c r="H1895" s="9">
        <v>749</v>
      </c>
      <c r="I1895" s="9">
        <v>47</v>
      </c>
      <c r="J1895" s="9">
        <v>0</v>
      </c>
    </row>
    <row r="1896" spans="1:10" x14ac:dyDescent="0.3">
      <c r="A1896" s="8" t="s">
        <v>6477</v>
      </c>
      <c r="B1896" s="9" t="s">
        <v>19751</v>
      </c>
      <c r="C1896" s="8" t="s">
        <v>96</v>
      </c>
      <c r="D1896" s="10">
        <v>6.3</v>
      </c>
      <c r="E1896" s="8" t="s">
        <v>6478</v>
      </c>
      <c r="F1896" s="9" t="s">
        <v>1894</v>
      </c>
      <c r="G1896" s="9" t="str">
        <f>IFERROR(
  IF(TRIM(Table22[[#This Row],[STARS]])="", "Unknown",
    TRIM(MID(Table22[[#This Row],[STARS]], FIND("Stars:", Table22[[#This Row],[STARS]]) + 6, LEN(Table22[[#This Row],[STARS]])))
  ),
"Unknown")</f>
        <v xml:space="preserve">
Avan Jogia, 
Kim Coates, 
Luvia Petersen, 
Jesse Moss
</v>
      </c>
      <c r="H1896" s="9">
        <v>4430</v>
      </c>
      <c r="I1896" s="9">
        <v>60</v>
      </c>
      <c r="J1896" s="9">
        <v>0</v>
      </c>
    </row>
    <row r="1897" spans="1:10" x14ac:dyDescent="0.3">
      <c r="A1897" s="7" t="s">
        <v>6480</v>
      </c>
      <c r="B1897" s="9" t="s">
        <v>19679</v>
      </c>
      <c r="C1897" s="7" t="s">
        <v>1119</v>
      </c>
      <c r="D1897" s="11">
        <v>5.3</v>
      </c>
      <c r="E1897" s="7" t="s">
        <v>6482</v>
      </c>
      <c r="F1897" s="9" t="s">
        <v>21704</v>
      </c>
      <c r="G1897" s="9" t="str">
        <f>IFERROR(
  IF(TRIM(Table22[[#This Row],[STARS]])="", "Unknown",
    TRIM(MID(Table22[[#This Row],[STARS]], FIND("Stars:", Table22[[#This Row],[STARS]]) + 6, LEN(Table22[[#This Row],[STARS]])))
  ),
"Unknown")</f>
        <v xml:space="preserve">
Gabriel Macht, 
Robert Patrick, 
Carly Pope, 
Giancarlo Esposito
</v>
      </c>
      <c r="H1897" s="9">
        <v>9818</v>
      </c>
      <c r="I1897" s="9">
        <v>89</v>
      </c>
      <c r="J1897" s="9">
        <v>0</v>
      </c>
    </row>
    <row r="1898" spans="1:10" x14ac:dyDescent="0.3">
      <c r="A1898" s="8" t="s">
        <v>6484</v>
      </c>
      <c r="B1898" s="9" t="s">
        <v>19675</v>
      </c>
      <c r="C1898" s="8" t="s">
        <v>1393</v>
      </c>
      <c r="D1898" s="10">
        <v>6.5</v>
      </c>
      <c r="E1898" s="8" t="s">
        <v>6485</v>
      </c>
      <c r="F1898" s="9" t="s">
        <v>21560</v>
      </c>
      <c r="G1898" s="9" t="str">
        <f>IFERROR(
  IF(TRIM(Table22[[#This Row],[STARS]])="", "Unknown",
    TRIM(MID(Table22[[#This Row],[STARS]], FIND("Stars:", Table22[[#This Row],[STARS]]) + 6, LEN(Table22[[#This Row],[STARS]])))
  ),
"Unknown")</f>
        <v xml:space="preserve">
Forest Whitaker, 
Keegan-Michael Key, 
Hugh Bonneville, 
Anika Noni Rose
</v>
      </c>
      <c r="H1898" s="9">
        <v>16081</v>
      </c>
      <c r="I1898" s="9">
        <v>122</v>
      </c>
      <c r="J1898" s="9">
        <v>0</v>
      </c>
    </row>
    <row r="1899" spans="1:10" x14ac:dyDescent="0.3">
      <c r="A1899" s="7" t="s">
        <v>6487</v>
      </c>
      <c r="B1899" s="9" t="s">
        <v>19675</v>
      </c>
      <c r="C1899" s="7" t="s">
        <v>68</v>
      </c>
      <c r="D1899" s="11">
        <v>5.5</v>
      </c>
      <c r="E1899" s="7" t="s">
        <v>6488</v>
      </c>
      <c r="F1899" s="9" t="s">
        <v>1894</v>
      </c>
      <c r="G1899" s="9" t="str">
        <f>IFERROR(
  IF(TRIM(Table22[[#This Row],[STARS]])="", "Unknown",
    TRIM(MID(Table22[[#This Row],[STARS]], FIND("Stars:", Table22[[#This Row],[STARS]]) + 6, LEN(Table22[[#This Row],[STARS]])))
  ),
"Unknown")</f>
        <v xml:space="preserve">
Prajakta Koli, 
Rohit Saraf, 
Muskkaan Jaferi, 
Devyani Shorey
</v>
      </c>
      <c r="H1899" s="9">
        <v>3261</v>
      </c>
      <c r="I1899" s="9">
        <v>30</v>
      </c>
      <c r="J1899" s="9">
        <v>0</v>
      </c>
    </row>
    <row r="1900" spans="1:10" x14ac:dyDescent="0.3">
      <c r="A1900" s="8" t="s">
        <v>6490</v>
      </c>
      <c r="B1900" s="9" t="s">
        <v>19758</v>
      </c>
      <c r="C1900" s="8" t="s">
        <v>34</v>
      </c>
      <c r="D1900" s="10">
        <v>6.2</v>
      </c>
      <c r="E1900" s="8" t="s">
        <v>6491</v>
      </c>
      <c r="F1900" s="9" t="s">
        <v>1894</v>
      </c>
      <c r="G1900" s="9" t="str">
        <f>IFERROR(
  IF(TRIM(Table22[[#This Row],[STARS]])="", "Unknown",
    TRIM(MID(Table22[[#This Row],[STARS]], FIND("Stars:", Table22[[#This Row],[STARS]]) + 6, LEN(Table22[[#This Row],[STARS]])))
  ),
"Unknown")</f>
        <v xml:space="preserve">
BÃ¡rbara de Regil, 
Sebastian MartÃ­nez, 
Harold Azuara, 
JosÃ© MarÃ­a de Tavira
</v>
      </c>
      <c r="H1900" s="9">
        <v>227</v>
      </c>
      <c r="I1900" s="9">
        <v>43</v>
      </c>
      <c r="J1900" s="9">
        <v>0</v>
      </c>
    </row>
    <row r="1901" spans="1:10" x14ac:dyDescent="0.3">
      <c r="A1901" s="7" t="s">
        <v>6493</v>
      </c>
      <c r="B1901" s="9" t="s">
        <v>19679</v>
      </c>
      <c r="C1901" s="7" t="s">
        <v>435</v>
      </c>
      <c r="D1901" s="11">
        <v>7.1</v>
      </c>
      <c r="E1901" s="7" t="s">
        <v>6494</v>
      </c>
      <c r="F1901" s="9" t="s">
        <v>1894</v>
      </c>
      <c r="G1901" s="9" t="str">
        <f>IFERROR(
  IF(TRIM(Table22[[#This Row],[STARS]])="", "Unknown",
    TRIM(MID(Table22[[#This Row],[STARS]], FIND("Stars:", Table22[[#This Row],[STARS]]) + 6, LEN(Table22[[#This Row],[STARS]])))
  ),
"Unknown")</f>
        <v xml:space="preserve">
Ryohei Kimura, 
Marina Inoue, 
Kanae ItÃ´, 
Jerry Jewell
</v>
      </c>
      <c r="H1901" s="9">
        <v>1975</v>
      </c>
      <c r="I1901" s="9">
        <v>25</v>
      </c>
      <c r="J1901" s="9">
        <v>0</v>
      </c>
    </row>
    <row r="1902" spans="1:10" x14ac:dyDescent="0.3">
      <c r="A1902" s="8" t="s">
        <v>6496</v>
      </c>
      <c r="B1902" s="9" t="s">
        <v>19693</v>
      </c>
      <c r="C1902" s="8" t="s">
        <v>91</v>
      </c>
      <c r="D1902" s="10">
        <v>6.2</v>
      </c>
      <c r="E1902" s="8" t="s">
        <v>6497</v>
      </c>
      <c r="F1902" s="9" t="s">
        <v>21703</v>
      </c>
      <c r="G1902" s="9" t="str">
        <f>IFERROR(
  IF(TRIM(Table22[[#This Row],[STARS]])="", "Unknown",
    TRIM(MID(Table22[[#This Row],[STARS]], FIND("Stars:", Table22[[#This Row],[STARS]]) + 6, LEN(Table22[[#This Row],[STARS]])))
  ),
"Unknown")</f>
        <v xml:space="preserve">
Ben Mendelsohn, 
Natalie Gold, 
Thomas Mann, 
Schecter Lee
</v>
      </c>
      <c r="H1902" s="9">
        <v>6916</v>
      </c>
      <c r="I1902" s="9">
        <v>98</v>
      </c>
      <c r="J1902" s="9">
        <v>0</v>
      </c>
    </row>
    <row r="1903" spans="1:10" x14ac:dyDescent="0.3">
      <c r="A1903" s="7" t="s">
        <v>6499</v>
      </c>
      <c r="B1903" s="9" t="s">
        <v>19767</v>
      </c>
      <c r="C1903" s="7" t="s">
        <v>25</v>
      </c>
      <c r="D1903" s="11">
        <v>5.6</v>
      </c>
      <c r="E1903" s="7" t="s">
        <v>6501</v>
      </c>
      <c r="F1903" s="9" t="s">
        <v>1894</v>
      </c>
      <c r="G1903" s="9" t="str">
        <f>IFERROR(
  IF(TRIM(Table22[[#This Row],[STARS]])="", "Unknown",
    TRIM(MID(Table22[[#This Row],[STARS]], FIND("Stars:", Table22[[#This Row],[STARS]]) + 6, LEN(Table22[[#This Row],[STARS]])))
  ),
"Unknown")</f>
        <v xml:space="preserve">
Joel McHale, 
Mike Epps, 
Jane Krakowski, 
Billy Connolly
</v>
      </c>
      <c r="H1903" s="9">
        <v>22618</v>
      </c>
      <c r="I1903" s="9">
        <v>76</v>
      </c>
      <c r="J1903" s="9">
        <v>0</v>
      </c>
    </row>
    <row r="1904" spans="1:10" x14ac:dyDescent="0.3">
      <c r="A1904" s="8" t="s">
        <v>6503</v>
      </c>
      <c r="B1904" s="9" t="s">
        <v>19705</v>
      </c>
      <c r="C1904" s="8" t="s">
        <v>6505</v>
      </c>
      <c r="D1904" s="10">
        <v>3.7</v>
      </c>
      <c r="E1904" s="8" t="s">
        <v>6506</v>
      </c>
      <c r="F1904" s="9" t="s">
        <v>21373</v>
      </c>
      <c r="G1904" s="9" t="str">
        <f>IFERROR(
  IF(TRIM(Table22[[#This Row],[STARS]])="", "Unknown",
    TRIM(MID(Table22[[#This Row],[STARS]], FIND("Stars:", Table22[[#This Row],[STARS]]) + 6, LEN(Table22[[#This Row],[STARS]])))
  ),
"Unknown")</f>
        <v xml:space="preserve">
Dave Bautista, 
Bostin Christopher, 
Tanapol Chuksrida, 
Kevin 'Kimbo Slice' Ferguson
</v>
      </c>
      <c r="H1904" s="9">
        <v>8178</v>
      </c>
      <c r="I1904" s="9">
        <v>105</v>
      </c>
      <c r="J1904" s="9">
        <v>0</v>
      </c>
    </row>
    <row r="1905" spans="1:10" x14ac:dyDescent="0.3">
      <c r="A1905" s="7" t="s">
        <v>6508</v>
      </c>
      <c r="B1905" s="9" t="s">
        <v>19693</v>
      </c>
      <c r="C1905" s="7" t="s">
        <v>43</v>
      </c>
      <c r="D1905" s="11">
        <v>7.4</v>
      </c>
      <c r="E1905" s="7" t="s">
        <v>6509</v>
      </c>
      <c r="F1905" s="9" t="s">
        <v>1894</v>
      </c>
      <c r="G1905" s="9" t="str">
        <f>IFERROR(
  IF(TRIM(Table22[[#This Row],[STARS]])="", "Unknown",
    TRIM(MID(Table22[[#This Row],[STARS]], FIND("Stars:", Table22[[#This Row],[STARS]]) + 6, LEN(Table22[[#This Row],[STARS]])))
  ),
"Unknown")</f>
        <v xml:space="preserve">
Robert Gustafsson, 
Louise Peterhoff, 
Christopher Wagelin, 
Ia Langhammer
</v>
      </c>
      <c r="H1905" s="9">
        <v>1765</v>
      </c>
      <c r="I1905" s="9">
        <v>43</v>
      </c>
      <c r="J1905" s="9">
        <v>0</v>
      </c>
    </row>
    <row r="1906" spans="1:10" x14ac:dyDescent="0.3">
      <c r="A1906" s="8" t="s">
        <v>6511</v>
      </c>
      <c r="B1906" s="9" t="s">
        <v>19693</v>
      </c>
      <c r="C1906" s="8" t="s">
        <v>6512</v>
      </c>
      <c r="D1906" s="10">
        <v>7.7</v>
      </c>
      <c r="E1906" s="8" t="s">
        <v>6513</v>
      </c>
      <c r="F1906" s="9" t="s">
        <v>1894</v>
      </c>
      <c r="G1906" s="9" t="str">
        <f>IFERROR(
  IF(TRIM(Table22[[#This Row],[STARS]])="", "Unknown",
    TRIM(MID(Table22[[#This Row],[STARS]], FIND("Stars:", Table22[[#This Row],[STARS]]) + 6, LEN(Table22[[#This Row],[STARS]])))
  ),
"Unknown")</f>
        <v xml:space="preserve">
Kyung-soo Do, 
Nam Ji-Hyun, 
Jo Sung-ha, 
Jo Han-chul
</v>
      </c>
      <c r="H1906" s="9">
        <v>1328</v>
      </c>
      <c r="I1906" s="9">
        <v>75</v>
      </c>
      <c r="J1906" s="9">
        <v>0</v>
      </c>
    </row>
    <row r="1907" spans="1:10" x14ac:dyDescent="0.3">
      <c r="A1907" s="7" t="s">
        <v>6515</v>
      </c>
      <c r="B1907" s="9" t="s">
        <v>19688</v>
      </c>
      <c r="C1907" s="7" t="s">
        <v>1119</v>
      </c>
      <c r="D1907" s="11">
        <v>5.2</v>
      </c>
      <c r="E1907" s="7" t="s">
        <v>6516</v>
      </c>
      <c r="F1907" s="9" t="s">
        <v>21702</v>
      </c>
      <c r="G1907" s="9" t="str">
        <f>IFERROR(
  IF(TRIM(Table22[[#This Row],[STARS]])="", "Unknown",
    TRIM(MID(Table22[[#This Row],[STARS]], FIND("Stars:", Table22[[#This Row],[STARS]]) + 6, LEN(Table22[[#This Row],[STARS]])))
  ),
"Unknown")</f>
        <v xml:space="preserve">
Jonathan Good, 
Roger Cross, 
Daniel Cudmore, 
Lochlyn Munro
</v>
      </c>
      <c r="H1907" s="9">
        <v>4021</v>
      </c>
      <c r="I1907" s="9">
        <v>90</v>
      </c>
      <c r="J1907" s="9">
        <v>0</v>
      </c>
    </row>
    <row r="1908" spans="1:10" x14ac:dyDescent="0.3">
      <c r="A1908" s="8" t="s">
        <v>6518</v>
      </c>
      <c r="B1908" s="9" t="s">
        <v>19682</v>
      </c>
      <c r="C1908" s="8" t="s">
        <v>91</v>
      </c>
      <c r="D1908" s="10">
        <v>5.2</v>
      </c>
      <c r="E1908" s="8" t="s">
        <v>6519</v>
      </c>
      <c r="F1908" s="9" t="s">
        <v>21701</v>
      </c>
      <c r="G1908" s="9" t="str">
        <f>IFERROR(
  IF(TRIM(Table22[[#This Row],[STARS]])="", "Unknown",
    TRIM(MID(Table22[[#This Row],[STARS]], FIND("Stars:", Table22[[#This Row],[STARS]]) + 6, LEN(Table22[[#This Row],[STARS]])))
  ),
"Unknown")</f>
        <v xml:space="preserve">
Bob Odenkirk, 
Amber Tamblyn, 
Stacy Keach, 
Alex Karpovsky
</v>
      </c>
      <c r="H1908" s="9">
        <v>3707</v>
      </c>
      <c r="I1908" s="9">
        <v>65</v>
      </c>
      <c r="J1908" s="9">
        <v>0</v>
      </c>
    </row>
    <row r="1909" spans="1:10" x14ac:dyDescent="0.3">
      <c r="A1909" s="7" t="s">
        <v>6521</v>
      </c>
      <c r="B1909" s="9" t="s">
        <v>19675</v>
      </c>
      <c r="C1909" s="7" t="s">
        <v>47</v>
      </c>
      <c r="D1909" s="11">
        <v>6.4</v>
      </c>
      <c r="E1909" s="7" t="s">
        <v>6522</v>
      </c>
      <c r="F1909" s="9" t="s">
        <v>1894</v>
      </c>
      <c r="G1909" s="9" t="str">
        <f>IFERROR(
  IF(TRIM(Table22[[#This Row],[STARS]])="", "Unknown",
    TRIM(MID(Table22[[#This Row],[STARS]], FIND("Stars:", Table22[[#This Row],[STARS]]) + 6, LEN(Table22[[#This Row],[STARS]])))
  ),
"Unknown")</f>
        <v xml:space="preserve">
Paul Wight, 
Allison Munn, 
Reylynn Caster, 
Lily Brooks O'Briant
</v>
      </c>
      <c r="H1909" s="9">
        <v>2139</v>
      </c>
      <c r="I1909" s="9">
        <v>0</v>
      </c>
      <c r="J1909" s="9">
        <v>0</v>
      </c>
    </row>
    <row r="1910" spans="1:10" x14ac:dyDescent="0.3">
      <c r="A1910" s="8" t="s">
        <v>6524</v>
      </c>
      <c r="B1910" s="9" t="s">
        <v>19677</v>
      </c>
      <c r="C1910" s="8" t="s">
        <v>1028</v>
      </c>
      <c r="D1910" s="10">
        <v>7.1</v>
      </c>
      <c r="E1910" s="8" t="s">
        <v>6525</v>
      </c>
      <c r="F1910" s="9" t="s">
        <v>1894</v>
      </c>
      <c r="G1910" s="9" t="str">
        <f>IFERROR(
  IF(TRIM(Table22[[#This Row],[STARS]])="", "Unknown",
    TRIM(MID(Table22[[#This Row],[STARS]], FIND("Stars:", Table22[[#This Row],[STARS]]) + 6, LEN(Table22[[#This Row],[STARS]])))
  ),
"Unknown")</f>
        <v xml:space="preserve">
Brittany Kaiser, 
David Carroll, 
Paul-Olivier Dehaye, 
Ravi Naik
</v>
      </c>
      <c r="H1910" s="9">
        <v>21781</v>
      </c>
      <c r="I1910" s="9">
        <v>114</v>
      </c>
      <c r="J1910" s="9">
        <v>0</v>
      </c>
    </row>
    <row r="1911" spans="1:10" x14ac:dyDescent="0.3">
      <c r="A1911" s="7" t="s">
        <v>6527</v>
      </c>
      <c r="B1911" s="9" t="s">
        <v>19675</v>
      </c>
      <c r="C1911" s="7" t="s">
        <v>47</v>
      </c>
      <c r="D1911" s="11">
        <v>7.4</v>
      </c>
      <c r="E1911" s="7" t="s">
        <v>6528</v>
      </c>
      <c r="F1911" s="9" t="s">
        <v>1894</v>
      </c>
      <c r="G1911" s="9" t="str">
        <f>IFERROR(
  IF(TRIM(Table22[[#This Row],[STARS]])="", "Unknown",
    TRIM(MID(Table22[[#This Row],[STARS]], FIND("Stars:", Table22[[#This Row],[STARS]]) + 6, LEN(Table22[[#This Row],[STARS]])))
  ),
"Unknown")</f>
        <v xml:space="preserve">
JoaquÃ­n Cosio, 
Joseph Julian Soria, 
Karrie Martin, 
Carlos Santos
</v>
      </c>
      <c r="H1911" s="9">
        <v>1786</v>
      </c>
      <c r="I1911" s="9">
        <v>0</v>
      </c>
      <c r="J1911" s="9">
        <v>0</v>
      </c>
    </row>
    <row r="1912" spans="1:10" x14ac:dyDescent="0.3">
      <c r="A1912" s="8" t="s">
        <v>6530</v>
      </c>
      <c r="B1912" s="9" t="s">
        <v>19672</v>
      </c>
      <c r="C1912" s="8" t="s">
        <v>38</v>
      </c>
      <c r="D1912" s="10">
        <v>5.6</v>
      </c>
      <c r="E1912" s="8" t="s">
        <v>6531</v>
      </c>
      <c r="F1912" s="9" t="s">
        <v>21700</v>
      </c>
      <c r="G1912" s="9" t="str">
        <f>IFERROR(
  IF(TRIM(Table22[[#This Row],[STARS]])="", "Unknown",
    TRIM(MID(Table22[[#This Row],[STARS]], FIND("Stars:", Table22[[#This Row],[STARS]]) + 6, LEN(Table22[[#This Row],[STARS]])))
  ),
"Unknown")</f>
        <v xml:space="preserve">
Riccardo Scamarcio, 
Massi Furlan, 
Peter Arpesella, 
Gaia Bermani Amaral
</v>
      </c>
      <c r="H1912" s="9">
        <v>1007</v>
      </c>
      <c r="I1912" s="9">
        <v>107</v>
      </c>
      <c r="J1912" s="9">
        <v>0</v>
      </c>
    </row>
    <row r="1913" spans="1:10" x14ac:dyDescent="0.3">
      <c r="A1913" s="7" t="s">
        <v>6533</v>
      </c>
      <c r="B1913" s="9" t="s">
        <v>19675</v>
      </c>
      <c r="C1913" s="7" t="s">
        <v>1760</v>
      </c>
      <c r="D1913" s="11">
        <v>6.4</v>
      </c>
      <c r="E1913" s="7" t="s">
        <v>6534</v>
      </c>
      <c r="F1913" s="9" t="s">
        <v>1894</v>
      </c>
      <c r="G1913" s="9" t="str">
        <f>IFERROR(
  IF(TRIM(Table22[[#This Row],[STARS]])="", "Unknown",
    TRIM(MID(Table22[[#This Row],[STARS]], FIND("Stars:", Table22[[#This Row],[STARS]]) + 6, LEN(Table22[[#This Row],[STARS]])))
  ),
"Unknown")</f>
        <v xml:space="preserve">
Dagny Backer Johnsen, 
Erlend RÃ¸dal Vikhagen, 
Benjamin Helstad, 
SynnÃ¸ve Macody Lund
</v>
      </c>
      <c r="H1913" s="9">
        <v>3127</v>
      </c>
      <c r="I1913" s="9">
        <v>0</v>
      </c>
      <c r="J1913" s="9">
        <v>0</v>
      </c>
    </row>
    <row r="1914" spans="1:10" x14ac:dyDescent="0.3">
      <c r="A1914" s="8" t="s">
        <v>6536</v>
      </c>
      <c r="B1914" s="9" t="s">
        <v>19684</v>
      </c>
      <c r="C1914" s="8" t="s">
        <v>34</v>
      </c>
      <c r="D1914" s="10">
        <v>6.8</v>
      </c>
      <c r="E1914" s="8" t="s">
        <v>6537</v>
      </c>
      <c r="F1914" s="9" t="s">
        <v>21699</v>
      </c>
      <c r="G1914" s="9" t="str">
        <f>IFERROR(
  IF(TRIM(Table22[[#This Row],[STARS]])="", "Unknown",
    TRIM(MID(Table22[[#This Row],[STARS]], FIND("Stars:", Table22[[#This Row],[STARS]]) + 6, LEN(Table22[[#This Row],[STARS]])))
  ),
"Unknown")</f>
        <v xml:space="preserve">
Antonio de la Torre, 
Luis Callejo, 
Ruth DÃ­az, 
RaÃºl JimÃ©nez
</v>
      </c>
      <c r="H1914" s="9">
        <v>11231</v>
      </c>
      <c r="I1914" s="9">
        <v>92</v>
      </c>
      <c r="J1914" s="9">
        <v>0</v>
      </c>
    </row>
    <row r="1915" spans="1:10" x14ac:dyDescent="0.3">
      <c r="A1915" s="7" t="s">
        <v>6539</v>
      </c>
      <c r="B1915" s="9" t="s">
        <v>19693</v>
      </c>
      <c r="C1915" s="7" t="s">
        <v>639</v>
      </c>
      <c r="D1915" s="11">
        <v>7.6</v>
      </c>
      <c r="E1915" s="7" t="s">
        <v>6540</v>
      </c>
      <c r="F1915" s="9" t="s">
        <v>1894</v>
      </c>
      <c r="G1915" s="9" t="str">
        <f>IFERROR(
  IF(TRIM(Table22[[#This Row],[STARS]])="", "Unknown",
    TRIM(MID(Table22[[#This Row],[STARS]], FIND("Stars:", Table22[[#This Row],[STARS]]) + 6, LEN(Table22[[#This Row],[STARS]])))
  ),
"Unknown")</f>
        <v xml:space="preserve">
Karen Strassman, 
Dorah Fine, 
Mamiko Noto, 
Morgan Berry
</v>
      </c>
      <c r="H1915" s="9">
        <v>1825</v>
      </c>
      <c r="I1915" s="9">
        <v>24</v>
      </c>
      <c r="J1915" s="9">
        <v>0</v>
      </c>
    </row>
    <row r="1916" spans="1:10" x14ac:dyDescent="0.3">
      <c r="A1916" s="8" t="s">
        <v>6542</v>
      </c>
      <c r="B1916" s="9" t="s">
        <v>19693</v>
      </c>
      <c r="C1916" s="8" t="s">
        <v>47</v>
      </c>
      <c r="D1916" s="10">
        <v>5.5</v>
      </c>
      <c r="E1916" s="8" t="s">
        <v>6543</v>
      </c>
      <c r="F1916" s="9" t="s">
        <v>21698</v>
      </c>
      <c r="G1916" s="9" t="str">
        <f>IFERROR(
  IF(TRIM(Table22[[#This Row],[STARS]])="", "Unknown",
    TRIM(MID(Table22[[#This Row],[STARS]], FIND("Stars:", Table22[[#This Row],[STARS]]) + 6, LEN(Table22[[#This Row],[STARS]])))
  ),
"Unknown")</f>
        <v xml:space="preserve">
Megalyn Echikunwoke, 
Eden Sher, 
Lyndon Smith, 
Gage Golightly
</v>
      </c>
      <c r="H1916" s="9">
        <v>4220</v>
      </c>
      <c r="I1916" s="9">
        <v>108</v>
      </c>
      <c r="J1916" s="9">
        <v>0</v>
      </c>
    </row>
    <row r="1917" spans="1:10" x14ac:dyDescent="0.3">
      <c r="A1917" s="7" t="s">
        <v>6545</v>
      </c>
      <c r="B1917" s="9" t="s">
        <v>19675</v>
      </c>
      <c r="C1917" s="7" t="s">
        <v>579</v>
      </c>
      <c r="D1917" s="11">
        <v>7.2</v>
      </c>
      <c r="E1917" s="7" t="s">
        <v>6546</v>
      </c>
      <c r="F1917" s="9" t="s">
        <v>1894</v>
      </c>
      <c r="G1917" s="9" t="str">
        <f>IFERROR(
  IF(TRIM(Table22[[#This Row],[STARS]])="", "Unknown",
    TRIM(MID(Table22[[#This Row],[STARS]], FIND("Stars:", Table22[[#This Row],[STARS]]) + 6, LEN(Table22[[#This Row],[STARS]])))
  ),
"Unknown")</f>
        <v xml:space="preserve">
Sumire Morohoshi, 
Yoshimasa Hosoya, 
Gara Takashima, 
Ben Diskin
</v>
      </c>
      <c r="H1917" s="9">
        <v>1893</v>
      </c>
      <c r="I1917" s="9">
        <v>23</v>
      </c>
      <c r="J1917" s="9">
        <v>0</v>
      </c>
    </row>
    <row r="1918" spans="1:10" x14ac:dyDescent="0.3">
      <c r="A1918" s="8" t="s">
        <v>6548</v>
      </c>
      <c r="B1918" s="9" t="s">
        <v>19693</v>
      </c>
      <c r="C1918" s="8" t="s">
        <v>1433</v>
      </c>
      <c r="D1918" s="10">
        <v>9.1</v>
      </c>
      <c r="E1918" s="8" t="s">
        <v>6549</v>
      </c>
      <c r="F1918" s="9" t="s">
        <v>1894</v>
      </c>
      <c r="G1918" s="9" t="str">
        <f>IFERROR(
  IF(TRIM(Table22[[#This Row],[STARS]])="", "Unknown",
    TRIM(MID(Table22[[#This Row],[STARS]], FIND("Stars:", Table22[[#This Row],[STARS]]) + 6, LEN(Table22[[#This Row],[STARS]])))
  ),
"Unknown")</f>
        <v xml:space="preserve">
Vishesh Bansal, 
Mona Singh, 
Akarsh Khurana, 
Ahan Nirban
</v>
      </c>
      <c r="H1918" s="9">
        <v>21890</v>
      </c>
      <c r="I1918" s="9">
        <v>30</v>
      </c>
      <c r="J1918" s="9">
        <v>0</v>
      </c>
    </row>
    <row r="1919" spans="1:10" x14ac:dyDescent="0.3">
      <c r="A1919" s="7" t="s">
        <v>6551</v>
      </c>
      <c r="B1919" s="9" t="s">
        <v>19693</v>
      </c>
      <c r="C1919" s="7" t="s">
        <v>86</v>
      </c>
      <c r="D1919" s="11">
        <v>7.2</v>
      </c>
      <c r="E1919" s="7" t="s">
        <v>6552</v>
      </c>
      <c r="F1919" s="9" t="s">
        <v>21697</v>
      </c>
      <c r="G1919" s="9" t="str">
        <f>IFERROR(
  IF(TRIM(Table22[[#This Row],[STARS]])="", "Unknown",
    TRIM(MID(Table22[[#This Row],[STARS]], FIND("Stars:", Table22[[#This Row],[STARS]]) + 6, LEN(Table22[[#This Row],[STARS]])))
  ),
"Unknown")</f>
        <v xml:space="preserve">
Esben Smed, 
Katrine Greis-Rosenthal, 
Benjamin Kitter, 
Julie Christiansen
</v>
      </c>
      <c r="H1919" s="9">
        <v>5308</v>
      </c>
      <c r="I1919" s="9">
        <v>162</v>
      </c>
      <c r="J1919" s="9">
        <v>0</v>
      </c>
    </row>
    <row r="1920" spans="1:10" x14ac:dyDescent="0.3">
      <c r="A1920" s="8" t="s">
        <v>6554</v>
      </c>
      <c r="B1920" s="9" t="s">
        <v>19677</v>
      </c>
      <c r="C1920" s="8" t="s">
        <v>6555</v>
      </c>
      <c r="D1920" s="10">
        <v>5.7</v>
      </c>
      <c r="E1920" s="8" t="s">
        <v>6556</v>
      </c>
      <c r="F1920" s="9" t="s">
        <v>21696</v>
      </c>
      <c r="G1920" s="9" t="str">
        <f>IFERROR(
  IF(TRIM(Table22[[#This Row],[STARS]])="", "Unknown",
    TRIM(MID(Table22[[#This Row],[STARS]], FIND("Stars:", Table22[[#This Row],[STARS]]) + 6, LEN(Table22[[#This Row],[STARS]])))
  ),
"Unknown")</f>
        <v xml:space="preserve">
John Paul Kakos, 
Natalia Livingston, 
E. Roger Mitchell, 
Rick Hearst
</v>
      </c>
      <c r="H1920" s="9">
        <v>544</v>
      </c>
      <c r="I1920" s="9">
        <v>110</v>
      </c>
      <c r="J1920" s="9">
        <v>0</v>
      </c>
    </row>
    <row r="1921" spans="1:10" x14ac:dyDescent="0.3">
      <c r="A1921" s="7" t="s">
        <v>6558</v>
      </c>
      <c r="B1921" s="9" t="s">
        <v>19675</v>
      </c>
      <c r="C1921" s="7" t="s">
        <v>104</v>
      </c>
      <c r="D1921" s="11">
        <v>6.4</v>
      </c>
      <c r="E1921" s="7" t="s">
        <v>6559</v>
      </c>
      <c r="F1921" s="9" t="s">
        <v>21695</v>
      </c>
      <c r="G1921" s="9" t="str">
        <f>IFERROR(
  IF(TRIM(Table22[[#This Row],[STARS]])="", "Unknown",
    TRIM(MID(Table22[[#This Row],[STARS]], FIND("Stars:", Table22[[#This Row],[STARS]]) + 6, LEN(Table22[[#This Row],[STARS]])))
  ),
"Unknown")</f>
        <v xml:space="preserve">
Lisa Vicari, 
Darcy Rose Byrnes, 
Langston Uibel, 
Dennis Mojen
</v>
      </c>
      <c r="H1921" s="9">
        <v>7200</v>
      </c>
      <c r="I1921" s="9">
        <v>113</v>
      </c>
      <c r="J1921" s="9">
        <v>0</v>
      </c>
    </row>
    <row r="1922" spans="1:10" x14ac:dyDescent="0.3">
      <c r="A1922" s="8" t="s">
        <v>6561</v>
      </c>
      <c r="B1922" s="9" t="s">
        <v>19674</v>
      </c>
      <c r="C1922" s="8" t="s">
        <v>43</v>
      </c>
      <c r="D1922" s="10">
        <v>8</v>
      </c>
      <c r="E1922" s="8" t="s">
        <v>6562</v>
      </c>
      <c r="F1922" s="9" t="s">
        <v>21229</v>
      </c>
      <c r="G1922" s="9" t="str">
        <f>IFERROR(
  IF(TRIM(Table22[[#This Row],[STARS]])="", "Unknown",
    TRIM(MID(Table22[[#This Row],[STARS]], FIND("Stars:", Table22[[#This Row],[STARS]]) + 6, LEN(Table22[[#This Row],[STARS]])))
  ),
"Unknown")</f>
        <v xml:space="preserve">
Rahul Bhatt, 
Ronit Roy, 
Tejaswini Kolhapure, 
Vineet Kumar Singh
</v>
      </c>
      <c r="H1922" s="9">
        <v>20940</v>
      </c>
      <c r="I1922" s="9">
        <v>128</v>
      </c>
      <c r="J1922" s="9">
        <v>0</v>
      </c>
    </row>
    <row r="1923" spans="1:10" x14ac:dyDescent="0.3">
      <c r="A1923" s="7" t="s">
        <v>6564</v>
      </c>
      <c r="B1923" s="9" t="s">
        <v>19693</v>
      </c>
      <c r="C1923" s="7" t="s">
        <v>120</v>
      </c>
      <c r="D1923" s="11">
        <v>8.6</v>
      </c>
      <c r="E1923" s="7" t="s">
        <v>6565</v>
      </c>
      <c r="F1923" s="9" t="s">
        <v>1894</v>
      </c>
      <c r="G1923" s="9" t="str">
        <f>IFERROR(
  IF(TRIM(Table22[[#This Row],[STARS]])="", "Unknown",
    TRIM(MID(Table22[[#This Row],[STARS]], FIND("Stars:", Table22[[#This Row],[STARS]]) + 6, LEN(Table22[[#This Row],[STARS]])))
  ),
"Unknown")</f>
        <v xml:space="preserve">
Kun Chen, 
Hong Yuan, 
Ni Ni, 
Ou Wang
</v>
      </c>
      <c r="H1923" s="9">
        <v>1311</v>
      </c>
      <c r="I1923" s="9">
        <v>60</v>
      </c>
      <c r="J1923" s="9">
        <v>0</v>
      </c>
    </row>
    <row r="1924" spans="1:10" x14ac:dyDescent="0.3">
      <c r="A1924" s="8" t="s">
        <v>6567</v>
      </c>
      <c r="B1924" s="9" t="s">
        <v>19677</v>
      </c>
      <c r="C1924" s="8" t="s">
        <v>1437</v>
      </c>
      <c r="D1924" s="10">
        <v>5.9</v>
      </c>
      <c r="E1924" s="8" t="s">
        <v>6568</v>
      </c>
      <c r="F1924" s="9" t="s">
        <v>21694</v>
      </c>
      <c r="G1924" s="9" t="str">
        <f>IFERROR(
  IF(TRIM(Table22[[#This Row],[STARS]])="", "Unknown",
    TRIM(MID(Table22[[#This Row],[STARS]], FIND("Stars:", Table22[[#This Row],[STARS]]) + 6, LEN(Table22[[#This Row],[STARS]])))
  ),
"Unknown")</f>
        <v xml:space="preserve">
Talu Wang, 
Kevin Lee, 
Bingkun Cao, 
Elaine Jin
</v>
      </c>
      <c r="H1924" s="9">
        <v>1086</v>
      </c>
      <c r="I1924" s="9">
        <v>102</v>
      </c>
      <c r="J1924" s="9">
        <v>0</v>
      </c>
    </row>
    <row r="1925" spans="1:10" x14ac:dyDescent="0.3">
      <c r="A1925" s="7" t="s">
        <v>6570</v>
      </c>
      <c r="B1925" s="9" t="s">
        <v>19693</v>
      </c>
      <c r="C1925" s="7" t="s">
        <v>160</v>
      </c>
      <c r="D1925" s="11">
        <v>5.9</v>
      </c>
      <c r="E1925" s="7" t="s">
        <v>6571</v>
      </c>
      <c r="F1925" s="9" t="s">
        <v>20579</v>
      </c>
      <c r="G1925" s="9" t="str">
        <f>IFERROR(
  IF(TRIM(Table22[[#This Row],[STARS]])="", "Unknown",
    TRIM(MID(Table22[[#This Row],[STARS]], FIND("Stars:", Table22[[#This Row],[STARS]]) + 6, LEN(Table22[[#This Row],[STARS]])))
  ),
"Unknown")</f>
        <v xml:space="preserve">
RaÃºl ArÃ©valo, 
Aura Garrido, 
Hugo Arbues, 
BelÃ©n Cuesta
</v>
      </c>
      <c r="H1925" s="9">
        <v>5863</v>
      </c>
      <c r="I1925" s="9">
        <v>92</v>
      </c>
      <c r="J1925" s="9">
        <v>0</v>
      </c>
    </row>
    <row r="1926" spans="1:10" x14ac:dyDescent="0.3">
      <c r="A1926" s="8" t="s">
        <v>6573</v>
      </c>
      <c r="B1926" s="9" t="s">
        <v>19845</v>
      </c>
      <c r="C1926" s="8" t="s">
        <v>1119</v>
      </c>
      <c r="D1926" s="10">
        <v>0</v>
      </c>
      <c r="E1926" s="8" t="s">
        <v>6574</v>
      </c>
      <c r="F1926" s="9" t="s">
        <v>21693</v>
      </c>
      <c r="G1926" s="9" t="str">
        <f>IFERROR(
  IF(TRIM(Table22[[#This Row],[STARS]])="", "Unknown",
    TRIM(MID(Table22[[#This Row],[STARS]], FIND("Stars:", Table22[[#This Row],[STARS]]) + 6, LEN(Table22[[#This Row],[STARS]])))
  ),
"Unknown")</f>
        <v>Unknown</v>
      </c>
      <c r="H1926" s="9">
        <v>0</v>
      </c>
      <c r="I1926" s="9">
        <v>0</v>
      </c>
      <c r="J1926" s="9">
        <v>0</v>
      </c>
    </row>
    <row r="1927" spans="1:10" x14ac:dyDescent="0.3">
      <c r="A1927" s="7" t="s">
        <v>6576</v>
      </c>
      <c r="B1927" s="9" t="s">
        <v>19760</v>
      </c>
      <c r="C1927" s="7" t="s">
        <v>15</v>
      </c>
      <c r="D1927" s="11">
        <v>0</v>
      </c>
      <c r="E1927" s="7" t="s">
        <v>6577</v>
      </c>
      <c r="F1927" s="9" t="s">
        <v>21692</v>
      </c>
      <c r="G1927" s="9" t="str">
        <f>IFERROR(
  IF(TRIM(Table22[[#This Row],[STARS]])="", "Unknown",
    TRIM(MID(Table22[[#This Row],[STARS]], FIND("Stars:", Table22[[#This Row],[STARS]]) + 6, LEN(Table22[[#This Row],[STARS]])))
  ),
"Unknown")</f>
        <v xml:space="preserve">
Zachary Levi, 
Jack Black, 
Glen Powell, 
Josh Wiggins
</v>
      </c>
      <c r="H1927" s="9">
        <v>0</v>
      </c>
      <c r="I1927" s="9">
        <v>0</v>
      </c>
      <c r="J1927" s="9">
        <v>0</v>
      </c>
    </row>
    <row r="1928" spans="1:10" x14ac:dyDescent="0.3">
      <c r="A1928" s="8" t="s">
        <v>6579</v>
      </c>
      <c r="B1928" s="9" t="s">
        <v>19677</v>
      </c>
      <c r="C1928" s="8" t="s">
        <v>113</v>
      </c>
      <c r="D1928" s="10">
        <v>6.1</v>
      </c>
      <c r="E1928" s="8" t="s">
        <v>6580</v>
      </c>
      <c r="F1928" s="9" t="s">
        <v>20703</v>
      </c>
      <c r="G1928" s="9" t="str">
        <f>IFERROR(
  IF(TRIM(Table22[[#This Row],[STARS]])="", "Unknown",
    TRIM(MID(Table22[[#This Row],[STARS]], FIND("Stars:", Table22[[#This Row],[STARS]]) + 6, LEN(Table22[[#This Row],[STARS]])))
  ),
"Unknown")</f>
        <v xml:space="preserve">
Riccardo Scamarcio, 
Sara Serraiocco, 
Alessio PraticÃ², 
Alessandro Tedeschi
</v>
      </c>
      <c r="H1928" s="9">
        <v>5546</v>
      </c>
      <c r="I1928" s="9">
        <v>111</v>
      </c>
      <c r="J1928" s="9">
        <v>0</v>
      </c>
    </row>
    <row r="1929" spans="1:10" x14ac:dyDescent="0.3">
      <c r="A1929" s="7" t="s">
        <v>6582</v>
      </c>
      <c r="B1929" s="9" t="s">
        <v>19693</v>
      </c>
      <c r="C1929" s="7" t="s">
        <v>43</v>
      </c>
      <c r="D1929" s="11">
        <v>6.5</v>
      </c>
      <c r="E1929" s="7" t="s">
        <v>6583</v>
      </c>
      <c r="F1929" s="9" t="s">
        <v>1894</v>
      </c>
      <c r="G1929" s="9" t="str">
        <f>IFERROR(
  IF(TRIM(Table22[[#This Row],[STARS]])="", "Unknown",
    TRIM(MID(Table22[[#This Row],[STARS]], FIND("Stars:", Table22[[#This Row],[STARS]]) + 6, LEN(Table22[[#This Row],[STARS]])))
  ),
"Unknown")</f>
        <v xml:space="preserve">
Yvan Attal, 
Garance Marillier, 
Niels Schneider, 
Victor AssiÃ©
</v>
      </c>
      <c r="H1929" s="9">
        <v>1428</v>
      </c>
      <c r="I1929" s="9">
        <v>60</v>
      </c>
      <c r="J1929" s="9">
        <v>0</v>
      </c>
    </row>
    <row r="1930" spans="1:10" x14ac:dyDescent="0.3">
      <c r="A1930" s="8" t="s">
        <v>6585</v>
      </c>
      <c r="B1930" s="9" t="s">
        <v>19677</v>
      </c>
      <c r="C1930" s="8" t="s">
        <v>25</v>
      </c>
      <c r="D1930" s="10">
        <v>7.4</v>
      </c>
      <c r="E1930" s="8" t="s">
        <v>6586</v>
      </c>
      <c r="F1930" s="9" t="s">
        <v>1894</v>
      </c>
      <c r="G1930" s="9" t="str">
        <f>IFERROR(
  IF(TRIM(Table22[[#This Row],[STARS]])="", "Unknown",
    TRIM(MID(Table22[[#This Row],[STARS]], FIND("Stars:", Table22[[#This Row],[STARS]]) + 6, LEN(Table22[[#This Row],[STARS]])))
  ),
"Unknown")</f>
        <v xml:space="preserve">
Nick Wolfhard, 
Montse Hernandez, 
Garland Whitt, 
Charles Demers
</v>
      </c>
      <c r="H1930" s="9">
        <v>1034</v>
      </c>
      <c r="I1930" s="9">
        <v>0</v>
      </c>
      <c r="J1930" s="9">
        <v>0</v>
      </c>
    </row>
    <row r="1931" spans="1:10" x14ac:dyDescent="0.3">
      <c r="A1931" s="7" t="s">
        <v>6588</v>
      </c>
      <c r="B1931" s="9" t="s">
        <v>19688</v>
      </c>
      <c r="C1931" s="7" t="s">
        <v>113</v>
      </c>
      <c r="D1931" s="11">
        <v>7.8</v>
      </c>
      <c r="E1931" s="7" t="s">
        <v>6589</v>
      </c>
      <c r="F1931" s="9" t="s">
        <v>1894</v>
      </c>
      <c r="G1931" s="9" t="str">
        <f>IFERROR(
  IF(TRIM(Table22[[#This Row],[STARS]])="", "Unknown",
    TRIM(MID(Table22[[#This Row],[STARS]], FIND("Stars:", Table22[[#This Row],[STARS]]) + 6, LEN(Table22[[#This Row],[STARS]])))
  ),
"Unknown")</f>
        <v xml:space="preserve">
Marc-AndrÃ© Grondin, 
Denis MÃ©nochet, 
Miranda Raison, 
Doug Allen
</v>
      </c>
      <c r="H1931" s="9">
        <v>3419</v>
      </c>
      <c r="I1931" s="9">
        <v>60</v>
      </c>
      <c r="J1931" s="9">
        <v>0</v>
      </c>
    </row>
    <row r="1932" spans="1:10" x14ac:dyDescent="0.3">
      <c r="A1932" s="8" t="s">
        <v>6591</v>
      </c>
      <c r="B1932" s="9" t="s">
        <v>19693</v>
      </c>
      <c r="C1932" s="8" t="s">
        <v>1506</v>
      </c>
      <c r="D1932" s="10">
        <v>6.8</v>
      </c>
      <c r="E1932" s="8" t="s">
        <v>6592</v>
      </c>
      <c r="F1932" s="9" t="s">
        <v>1894</v>
      </c>
      <c r="G1932" s="9" t="str">
        <f>IFERROR(
  IF(TRIM(Table22[[#This Row],[STARS]])="", "Unknown",
    TRIM(MID(Table22[[#This Row],[STARS]], FIND("Stars:", Table22[[#This Row],[STARS]]) + 6, LEN(Table22[[#This Row],[STARS]])))
  ),
"Unknown")</f>
        <v xml:space="preserve">
Olivier Marchal, 
Erika Sainte, 
Claude Perron, 
Ken Duken
</v>
      </c>
      <c r="H1932" s="9">
        <v>1236</v>
      </c>
      <c r="I1932" s="9">
        <v>60</v>
      </c>
      <c r="J1932" s="9">
        <v>0</v>
      </c>
    </row>
    <row r="1933" spans="1:10" x14ac:dyDescent="0.3">
      <c r="A1933" s="7" t="s">
        <v>6594</v>
      </c>
      <c r="B1933" s="9" t="s">
        <v>19677</v>
      </c>
      <c r="C1933" s="7" t="s">
        <v>5820</v>
      </c>
      <c r="D1933" s="11">
        <v>2.6</v>
      </c>
      <c r="E1933" s="7" t="s">
        <v>6595</v>
      </c>
      <c r="F1933" s="9" t="s">
        <v>21691</v>
      </c>
      <c r="G1933" s="9" t="str">
        <f>IFERROR(
  IF(TRIM(Table22[[#This Row],[STARS]])="", "Unknown",
    TRIM(MID(Table22[[#This Row],[STARS]], FIND("Stars:", Table22[[#This Row],[STARS]]) + 6, LEN(Table22[[#This Row],[STARS]])))
  ),
"Unknown")</f>
        <v xml:space="preserve">
Clayton Snyder, 
David B. Meadows, 
Daniel Washington, 
Scott C. Roe
</v>
      </c>
      <c r="H1933" s="9">
        <v>3185</v>
      </c>
      <c r="I1933" s="9">
        <v>88</v>
      </c>
      <c r="J1933" s="9">
        <v>0</v>
      </c>
    </row>
    <row r="1934" spans="1:10" x14ac:dyDescent="0.3">
      <c r="A1934" s="8" t="s">
        <v>6597</v>
      </c>
      <c r="B1934" s="9" t="s">
        <v>19677</v>
      </c>
      <c r="C1934" s="8" t="s">
        <v>160</v>
      </c>
      <c r="D1934" s="10">
        <v>5.2</v>
      </c>
      <c r="E1934" s="8" t="s">
        <v>6598</v>
      </c>
      <c r="F1934" s="9" t="s">
        <v>20579</v>
      </c>
      <c r="G1934" s="9" t="str">
        <f>IFERROR(
  IF(TRIM(Table22[[#This Row],[STARS]])="", "Unknown",
    TRIM(MID(Table22[[#This Row],[STARS]], FIND("Stars:", Table22[[#This Row],[STARS]]) + 6, LEN(Table22[[#This Row],[STARS]])))
  ),
"Unknown")</f>
        <v xml:space="preserve">
BelÃ©n Rueda, 
Javier Rey, 
Aura Garrido, 
Manolo Solo
</v>
      </c>
      <c r="H1934" s="9">
        <v>4653</v>
      </c>
      <c r="I1934" s="9">
        <v>110</v>
      </c>
      <c r="J1934" s="9">
        <v>0</v>
      </c>
    </row>
    <row r="1935" spans="1:10" x14ac:dyDescent="0.3">
      <c r="A1935" s="7" t="s">
        <v>6600</v>
      </c>
      <c r="B1935" s="9" t="s">
        <v>19682</v>
      </c>
      <c r="C1935" s="7" t="s">
        <v>1127</v>
      </c>
      <c r="D1935" s="11">
        <v>5.7</v>
      </c>
      <c r="E1935" s="7" t="s">
        <v>6601</v>
      </c>
      <c r="F1935" s="9" t="s">
        <v>21690</v>
      </c>
      <c r="G1935" s="9" t="str">
        <f>IFERROR(
  IF(TRIM(Table22[[#This Row],[STARS]])="", "Unknown",
    TRIM(MID(Table22[[#This Row],[STARS]], FIND("Stars:", Table22[[#This Row],[STARS]]) + 6, LEN(Table22[[#This Row],[STARS]])))
  ),
"Unknown")</f>
        <v xml:space="preserve">
Josh Hartnett, 
Mira Sorvino, 
Sarah Dumont, 
Kale Culley
</v>
      </c>
      <c r="H1935" s="9">
        <v>6916</v>
      </c>
      <c r="I1935" s="9">
        <v>98</v>
      </c>
      <c r="J1935" s="9">
        <v>0</v>
      </c>
    </row>
    <row r="1936" spans="1:10" x14ac:dyDescent="0.3">
      <c r="A1936" s="8" t="s">
        <v>6603</v>
      </c>
      <c r="B1936" s="9" t="s">
        <v>19684</v>
      </c>
      <c r="C1936" s="8" t="s">
        <v>1099</v>
      </c>
      <c r="D1936" s="10">
        <v>7.6</v>
      </c>
      <c r="E1936" s="8" t="s">
        <v>6604</v>
      </c>
      <c r="F1936" s="9" t="s">
        <v>1894</v>
      </c>
      <c r="G1936" s="9" t="str">
        <f>IFERROR(
  IF(TRIM(Table22[[#This Row],[STARS]])="", "Unknown",
    TRIM(MID(Table22[[#This Row],[STARS]], FIND("Stars:", Table22[[#This Row],[STARS]]) + 6, LEN(Table22[[#This Row],[STARS]])))
  ),
"Unknown")</f>
        <v xml:space="preserve">
Taecyeon, 
Kim So-Hyun, 
Lee Da-wit, 
Kang Ki-Young
</v>
      </c>
      <c r="H1936" s="9">
        <v>1964</v>
      </c>
      <c r="I1936" s="9">
        <v>60</v>
      </c>
      <c r="J1936" s="9">
        <v>0</v>
      </c>
    </row>
    <row r="1937" spans="1:10" x14ac:dyDescent="0.3">
      <c r="A1937" s="7" t="s">
        <v>6606</v>
      </c>
      <c r="B1937" s="9" t="s">
        <v>19829</v>
      </c>
      <c r="C1937" s="7" t="s">
        <v>34</v>
      </c>
      <c r="D1937" s="11">
        <v>0</v>
      </c>
      <c r="E1937" s="7" t="s">
        <v>6607</v>
      </c>
      <c r="F1937" s="9" t="s">
        <v>1894</v>
      </c>
      <c r="G1937" s="9" t="str">
        <f>IFERROR(
  IF(TRIM(Table22[[#This Row],[STARS]])="", "Unknown",
    TRIM(MID(Table22[[#This Row],[STARS]], FIND("Stars:", Table22[[#This Row],[STARS]]) + 6, LEN(Table22[[#This Row],[STARS]])))
  ),
"Unknown")</f>
        <v>Unknown</v>
      </c>
      <c r="H1937" s="9">
        <v>0</v>
      </c>
      <c r="I1937" s="9">
        <v>0</v>
      </c>
      <c r="J1937" s="9">
        <v>0</v>
      </c>
    </row>
    <row r="1938" spans="1:10" x14ac:dyDescent="0.3">
      <c r="A1938" s="8" t="s">
        <v>6609</v>
      </c>
      <c r="B1938" s="9" t="s">
        <v>19677</v>
      </c>
      <c r="C1938" s="8" t="s">
        <v>81</v>
      </c>
      <c r="D1938" s="10">
        <v>7.3</v>
      </c>
      <c r="E1938" s="8" t="s">
        <v>6610</v>
      </c>
      <c r="F1938" s="9" t="s">
        <v>1894</v>
      </c>
      <c r="G1938" s="9" t="str">
        <f>IFERROR(
  IF(TRIM(Table22[[#This Row],[STARS]])="", "Unknown",
    TRIM(MID(Table22[[#This Row],[STARS]], FIND("Stars:", Table22[[#This Row],[STARS]]) + 6, LEN(Table22[[#This Row],[STARS]])))
  ),
"Unknown")</f>
        <v xml:space="preserve">
Nelson Camayo, 
Angela Cano, 
Juana del Rio, 
Miguel Dionisio Ramos
</v>
      </c>
      <c r="H1938" s="9">
        <v>2264</v>
      </c>
      <c r="I1938" s="9">
        <v>41</v>
      </c>
      <c r="J1938" s="9">
        <v>0</v>
      </c>
    </row>
    <row r="1939" spans="1:10" x14ac:dyDescent="0.3">
      <c r="A1939" s="7" t="s">
        <v>6612</v>
      </c>
      <c r="B1939" s="9" t="s">
        <v>19672</v>
      </c>
      <c r="C1939" s="7" t="s">
        <v>86</v>
      </c>
      <c r="D1939" s="11">
        <v>7.1</v>
      </c>
      <c r="E1939" s="7" t="s">
        <v>6613</v>
      </c>
      <c r="F1939" s="9" t="s">
        <v>21118</v>
      </c>
      <c r="G1939" s="9" t="str">
        <f>IFERROR(
  IF(TRIM(Table22[[#This Row],[STARS]])="", "Unknown",
    TRIM(MID(Table22[[#This Row],[STARS]], FIND("Stars:", Table22[[#This Row],[STARS]]) + 6, LEN(Table22[[#This Row],[STARS]])))
  ),
"Unknown")</f>
        <v>Unknown</v>
      </c>
      <c r="H1939" s="9">
        <v>93</v>
      </c>
      <c r="I1939" s="9">
        <v>90</v>
      </c>
      <c r="J1939" s="9">
        <v>0</v>
      </c>
    </row>
    <row r="1940" spans="1:10" x14ac:dyDescent="0.3">
      <c r="A1940" s="8" t="s">
        <v>6615</v>
      </c>
      <c r="B1940" s="9" t="s">
        <v>19675</v>
      </c>
      <c r="C1940" s="8" t="s">
        <v>2481</v>
      </c>
      <c r="D1940" s="10">
        <v>5.8</v>
      </c>
      <c r="E1940" s="8" t="s">
        <v>6616</v>
      </c>
      <c r="F1940" s="9" t="s">
        <v>21689</v>
      </c>
      <c r="G1940" s="9" t="str">
        <f>IFERROR(
  IF(TRIM(Table22[[#This Row],[STARS]])="", "Unknown",
    TRIM(MID(Table22[[#This Row],[STARS]], FIND("Stars:", Table22[[#This Row],[STARS]]) + 6, LEN(Table22[[#This Row],[STARS]])))
  ),
"Unknown")</f>
        <v xml:space="preserve">
Kat Graham, 
Alexander Ludwig, 
Trezzo Mahoro, 
Bethany Brown
</v>
      </c>
      <c r="H1940" s="9">
        <v>9647</v>
      </c>
      <c r="I1940" s="9">
        <v>95</v>
      </c>
      <c r="J1940" s="9">
        <v>0</v>
      </c>
    </row>
    <row r="1941" spans="1:10" x14ac:dyDescent="0.3">
      <c r="A1941" s="7" t="s">
        <v>6618</v>
      </c>
      <c r="B1941" s="9" t="s">
        <v>19682</v>
      </c>
      <c r="C1941" s="7" t="s">
        <v>6619</v>
      </c>
      <c r="D1941" s="11">
        <v>8.6999999999999993</v>
      </c>
      <c r="E1941" s="7" t="s">
        <v>6620</v>
      </c>
      <c r="F1941" s="9" t="s">
        <v>1894</v>
      </c>
      <c r="G1941" s="9" t="str">
        <f>IFERROR(
  IF(TRIM(Table22[[#This Row],[STARS]])="", "Unknown",
    TRIM(MID(Table22[[#This Row],[STARS]], FIND("Stars:", Table22[[#This Row],[STARS]]) + 6, LEN(Table22[[#This Row],[STARS]])))
  ),
"Unknown")</f>
        <v xml:space="preserve">
Jay Blades, 
Steven Fletcher, 
William Kirk, 
Bill Paterson
</v>
      </c>
      <c r="H1941" s="9">
        <v>1104</v>
      </c>
      <c r="I1941" s="9">
        <v>30</v>
      </c>
      <c r="J1941" s="9">
        <v>0</v>
      </c>
    </row>
    <row r="1942" spans="1:10" x14ac:dyDescent="0.3">
      <c r="A1942" s="8" t="s">
        <v>6622</v>
      </c>
      <c r="B1942" s="9" t="s">
        <v>19686</v>
      </c>
      <c r="C1942" s="8" t="s">
        <v>801</v>
      </c>
      <c r="D1942" s="10">
        <v>8.1999999999999993</v>
      </c>
      <c r="E1942" s="8" t="s">
        <v>6623</v>
      </c>
      <c r="F1942" s="9" t="s">
        <v>1894</v>
      </c>
      <c r="G1942" s="9" t="str">
        <f>IFERROR(
  IF(TRIM(Table22[[#This Row],[STARS]])="", "Unknown",
    TRIM(MID(Table22[[#This Row],[STARS]], FIND("Stars:", Table22[[#This Row],[STARS]]) + 6, LEN(Table22[[#This Row],[STARS]])))
  ),
"Unknown")</f>
        <v xml:space="preserve">
Bruce Hamilton, 
Kip Andersen, 
Al Gore, 
Heather Cooley
</v>
      </c>
      <c r="H1942" s="9">
        <v>23655</v>
      </c>
      <c r="I1942" s="9">
        <v>90</v>
      </c>
      <c r="J1942" s="9">
        <v>0</v>
      </c>
    </row>
    <row r="1943" spans="1:10" x14ac:dyDescent="0.3">
      <c r="A1943" s="7" t="s">
        <v>6625</v>
      </c>
      <c r="B1943" s="9" t="s">
        <v>19749</v>
      </c>
      <c r="C1943" s="7" t="s">
        <v>25</v>
      </c>
      <c r="D1943" s="11">
        <v>8</v>
      </c>
      <c r="E1943" s="7" t="s">
        <v>6626</v>
      </c>
      <c r="F1943" s="9" t="s">
        <v>1894</v>
      </c>
      <c r="G1943" s="9" t="str">
        <f>IFERROR(
  IF(TRIM(Table22[[#This Row],[STARS]])="", "Unknown",
    TRIM(MID(Table22[[#This Row],[STARS]], FIND("Stars:", Table22[[#This Row],[STARS]]) + 6, LEN(Table22[[#This Row],[STARS]])))
  ),
"Unknown")</f>
        <v xml:space="preserve">
Cindy Robinson, 
Valerie Arem, 
Todd Haberkorn, 
Jamieson Price
</v>
      </c>
      <c r="H1943" s="9">
        <v>821</v>
      </c>
      <c r="I1943" s="9">
        <v>25</v>
      </c>
      <c r="J1943" s="9">
        <v>0</v>
      </c>
    </row>
    <row r="1944" spans="1:10" x14ac:dyDescent="0.3">
      <c r="A1944" s="8" t="s">
        <v>6628</v>
      </c>
      <c r="B1944" s="9" t="s">
        <v>19675</v>
      </c>
      <c r="C1944" s="8" t="s">
        <v>1260</v>
      </c>
      <c r="D1944" s="10">
        <v>5.4</v>
      </c>
      <c r="E1944" s="8" t="s">
        <v>6629</v>
      </c>
      <c r="F1944" s="9" t="s">
        <v>1894</v>
      </c>
      <c r="G1944" s="9" t="str">
        <f>IFERROR(
  IF(TRIM(Table22[[#This Row],[STARS]])="", "Unknown",
    TRIM(MID(Table22[[#This Row],[STARS]], FIND("Stars:", Table22[[#This Row],[STARS]]) + 6, LEN(Table22[[#This Row],[STARS]])))
  ),
"Unknown")</f>
        <v xml:space="preserve">
Ravel Andrade, 
Harley Yeager, 
Carla Ribas, 
Ana Hartmann
</v>
      </c>
      <c r="H1944" s="9">
        <v>2183</v>
      </c>
      <c r="I1944" s="9">
        <v>30</v>
      </c>
      <c r="J1944" s="9">
        <v>0</v>
      </c>
    </row>
    <row r="1945" spans="1:10" x14ac:dyDescent="0.3">
      <c r="A1945" s="7" t="s">
        <v>6631</v>
      </c>
      <c r="B1945" s="9" t="s">
        <v>19677</v>
      </c>
      <c r="C1945" s="7" t="s">
        <v>38</v>
      </c>
      <c r="D1945" s="11">
        <v>7.6</v>
      </c>
      <c r="E1945" s="7" t="s">
        <v>6632</v>
      </c>
      <c r="F1945" s="9" t="s">
        <v>21688</v>
      </c>
      <c r="G1945" s="9" t="str">
        <f>IFERROR(
  IF(TRIM(Table22[[#This Row],[STARS]])="", "Unknown",
    TRIM(MID(Table22[[#This Row],[STARS]], FIND("Stars:", Table22[[#This Row],[STARS]]) + 6, LEN(Table22[[#This Row],[STARS]])))
  ),
"Unknown")</f>
        <v xml:space="preserve">
Priyanka Chopra Jonas, 
Farhan Akhtar, 
Zaira Wasim, 
Rohit Saraf
</v>
      </c>
      <c r="H1945" s="9">
        <v>7901</v>
      </c>
      <c r="I1945" s="9">
        <v>143</v>
      </c>
      <c r="J1945" s="9">
        <v>0</v>
      </c>
    </row>
    <row r="1946" spans="1:10" x14ac:dyDescent="0.3">
      <c r="A1946" s="8" t="s">
        <v>6634</v>
      </c>
      <c r="B1946" s="9" t="s">
        <v>19702</v>
      </c>
      <c r="C1946" s="8" t="s">
        <v>1950</v>
      </c>
      <c r="D1946" s="10">
        <v>7.7</v>
      </c>
      <c r="E1946" s="8" t="s">
        <v>6635</v>
      </c>
      <c r="F1946" s="9" t="s">
        <v>1894</v>
      </c>
      <c r="G1946" s="9" t="str">
        <f>IFERROR(
  IF(TRIM(Table22[[#This Row],[STARS]])="", "Unknown",
    TRIM(MID(Table22[[#This Row],[STARS]], FIND("Stars:", Table22[[#This Row],[STARS]]) + 6, LEN(Table22[[#This Row],[STARS]])))
  ),
"Unknown")</f>
        <v xml:space="preserve">
Jae-Suk Yoo, 
Park Min-Young, 
Se-hun Oh, 
Jong-min Kim
</v>
      </c>
      <c r="H1946" s="9">
        <v>747</v>
      </c>
      <c r="I1946" s="9">
        <v>90</v>
      </c>
      <c r="J1946" s="9">
        <v>0</v>
      </c>
    </row>
    <row r="1947" spans="1:10" x14ac:dyDescent="0.3">
      <c r="A1947" s="7" t="s">
        <v>6637</v>
      </c>
      <c r="B1947" s="9" t="s">
        <v>19684</v>
      </c>
      <c r="C1947" s="7" t="s">
        <v>248</v>
      </c>
      <c r="D1947" s="11">
        <v>7.3</v>
      </c>
      <c r="E1947" s="7" t="s">
        <v>6638</v>
      </c>
      <c r="F1947" s="9" t="s">
        <v>21687</v>
      </c>
      <c r="G1947" s="9" t="str">
        <f>IFERROR(
  IF(TRIM(Table22[[#This Row],[STARS]])="", "Unknown",
    TRIM(MID(Table22[[#This Row],[STARS]], FIND("Stars:", Table22[[#This Row],[STARS]]) + 6, LEN(Table22[[#This Row],[STARS]])))
  ),
"Unknown")</f>
        <v xml:space="preserve">
Amitabh Bachchan, 
Nawazuddin Siddiqui, 
Vidya Balan, 
Mukesh Chhabra
</v>
      </c>
      <c r="H1947" s="9">
        <v>12303</v>
      </c>
      <c r="I1947" s="9">
        <v>136</v>
      </c>
      <c r="J1947" s="9" t="s">
        <v>6640</v>
      </c>
    </row>
    <row r="1948" spans="1:10" x14ac:dyDescent="0.3">
      <c r="A1948" s="8" t="s">
        <v>6641</v>
      </c>
      <c r="B1948" s="9" t="s">
        <v>19675</v>
      </c>
      <c r="C1948" s="8" t="s">
        <v>86</v>
      </c>
      <c r="D1948" s="10">
        <v>8.1</v>
      </c>
      <c r="E1948" s="8" t="s">
        <v>6642</v>
      </c>
      <c r="F1948" s="9" t="s">
        <v>1894</v>
      </c>
      <c r="G1948" s="9" t="str">
        <f>IFERROR(
  IF(TRIM(Table22[[#This Row],[STARS]])="", "Unknown",
    TRIM(MID(Table22[[#This Row],[STARS]], FIND("Stars:", Table22[[#This Row],[STARS]]) + 6, LEN(Table22[[#This Row],[STARS]])))
  ),
"Unknown")</f>
        <v xml:space="preserve">
Anjali, 
Kalidas Jayaram, 
Prakash Raj, 
Simran
</v>
      </c>
      <c r="H1948" s="9">
        <v>5524</v>
      </c>
      <c r="I1948" s="9">
        <v>36</v>
      </c>
      <c r="J1948" s="9">
        <v>0</v>
      </c>
    </row>
    <row r="1949" spans="1:10" x14ac:dyDescent="0.3">
      <c r="A1949" s="7" t="s">
        <v>6644</v>
      </c>
      <c r="B1949" s="9" t="s">
        <v>19711</v>
      </c>
      <c r="C1949" s="7" t="s">
        <v>1119</v>
      </c>
      <c r="D1949" s="11">
        <v>5.8</v>
      </c>
      <c r="E1949" s="7" t="s">
        <v>6645</v>
      </c>
      <c r="F1949" s="9" t="s">
        <v>21686</v>
      </c>
      <c r="G1949" s="9" t="str">
        <f>IFERROR(
  IF(TRIM(Table22[[#This Row],[STARS]])="", "Unknown",
    TRIM(MID(Table22[[#This Row],[STARS]], FIND("Stars:", Table22[[#This Row],[STARS]]) + 6, LEN(Table22[[#This Row],[STARS]])))
  ),
"Unknown")</f>
        <v xml:space="preserve">
Paul Walker, 
Laurence Fishburne, 
Olivia Wilde, 
Jason Flemyng
</v>
      </c>
      <c r="H1949" s="9">
        <v>14346</v>
      </c>
      <c r="I1949" s="9">
        <v>97</v>
      </c>
      <c r="J1949" s="9">
        <v>0</v>
      </c>
    </row>
    <row r="1950" spans="1:10" x14ac:dyDescent="0.3">
      <c r="A1950" s="8" t="s">
        <v>6647</v>
      </c>
      <c r="B1950" s="9" t="s">
        <v>19682</v>
      </c>
      <c r="C1950" s="8" t="s">
        <v>43</v>
      </c>
      <c r="D1950" s="10">
        <v>6.3</v>
      </c>
      <c r="E1950" s="8" t="s">
        <v>6648</v>
      </c>
      <c r="F1950" s="9" t="s">
        <v>21685</v>
      </c>
      <c r="G1950" s="9" t="str">
        <f>IFERROR(
  IF(TRIM(Table22[[#This Row],[STARS]])="", "Unknown",
    TRIM(MID(Table22[[#This Row],[STARS]], FIND("Stars:", Table22[[#This Row],[STARS]]) + 6, LEN(Table22[[#This Row],[STARS]])))
  ),
"Unknown")</f>
        <v xml:space="preserve">
Jessica De Gouw, 
Liam Graham, 
Fiona Press, 
Adriane Daff
</v>
      </c>
      <c r="H1950" s="9">
        <v>14895</v>
      </c>
      <c r="I1950" s="9">
        <v>96</v>
      </c>
      <c r="J1950" s="9">
        <v>0</v>
      </c>
    </row>
    <row r="1951" spans="1:10" x14ac:dyDescent="0.3">
      <c r="A1951" s="7" t="s">
        <v>6650</v>
      </c>
      <c r="B1951" s="9" t="s">
        <v>19675</v>
      </c>
      <c r="C1951" s="7" t="s">
        <v>47</v>
      </c>
      <c r="D1951" s="11">
        <v>5.0999999999999996</v>
      </c>
      <c r="E1951" s="7" t="s">
        <v>6651</v>
      </c>
      <c r="F1951" s="9" t="s">
        <v>1894</v>
      </c>
      <c r="G1951" s="9" t="str">
        <f>IFERROR(
  IF(TRIM(Table22[[#This Row],[STARS]])="", "Unknown",
    TRIM(MID(Table22[[#This Row],[STARS]], FIND("Stars:", Table22[[#This Row],[STARS]]) + 6, LEN(Table22[[#This Row],[STARS]])))
  ),
"Unknown")</f>
        <v xml:space="preserve">
Mike Castle, 
Alan Aisenberg, 
Carmen Flood, 
Marques Ray
</v>
      </c>
      <c r="H1951" s="9">
        <v>1730</v>
      </c>
      <c r="I1951" s="9">
        <v>0</v>
      </c>
      <c r="J1951" s="9">
        <v>0</v>
      </c>
    </row>
    <row r="1952" spans="1:10" x14ac:dyDescent="0.3">
      <c r="A1952" s="8" t="s">
        <v>6653</v>
      </c>
      <c r="B1952" s="9" t="s">
        <v>19693</v>
      </c>
      <c r="C1952" s="8" t="s">
        <v>1260</v>
      </c>
      <c r="D1952" s="10">
        <v>3.8</v>
      </c>
      <c r="E1952" s="8" t="s">
        <v>6654</v>
      </c>
      <c r="F1952" s="9" t="s">
        <v>21684</v>
      </c>
      <c r="G1952" s="9" t="str">
        <f>IFERROR(
  IF(TRIM(Table22[[#This Row],[STARS]])="", "Unknown",
    TRIM(MID(Table22[[#This Row],[STARS]], FIND("Stars:", Table22[[#This Row],[STARS]]) + 6, LEN(Table22[[#This Row],[STARS]])))
  ),
"Unknown")</f>
        <v xml:space="preserve">
Victor Artus Solaro, 
Manon Azem, 
Louise BlachÃ¨re, 
Tiphaine Daviot
</v>
      </c>
      <c r="H1952" s="9">
        <v>2805</v>
      </c>
      <c r="I1952" s="9">
        <v>77</v>
      </c>
      <c r="J1952" s="9">
        <v>0</v>
      </c>
    </row>
    <row r="1953" spans="1:10" x14ac:dyDescent="0.3">
      <c r="A1953" s="7" t="s">
        <v>6656</v>
      </c>
      <c r="B1953" s="9" t="s">
        <v>19741</v>
      </c>
      <c r="C1953" s="7" t="s">
        <v>47</v>
      </c>
      <c r="D1953" s="11">
        <v>7.6</v>
      </c>
      <c r="E1953" s="7" t="s">
        <v>6657</v>
      </c>
      <c r="F1953" s="9" t="s">
        <v>1894</v>
      </c>
      <c r="G1953" s="9" t="str">
        <f>IFERROR(
  IF(TRIM(Table22[[#This Row],[STARS]])="", "Unknown",
    TRIM(MID(Table22[[#This Row],[STARS]], FIND("Stars:", Table22[[#This Row],[STARS]]) + 6, LEN(Table22[[#This Row],[STARS]])))
  ),
"Unknown")</f>
        <v xml:space="preserve">
Sharon Horgan, 
Will Arnett, 
David Cross, 
Blake Harrison
</v>
      </c>
      <c r="H1953" s="9">
        <v>6233</v>
      </c>
      <c r="I1953" s="9">
        <v>25</v>
      </c>
      <c r="J1953" s="9">
        <v>0</v>
      </c>
    </row>
    <row r="1954" spans="1:10" x14ac:dyDescent="0.3">
      <c r="A1954" s="8" t="s">
        <v>6659</v>
      </c>
      <c r="B1954" s="9" t="s">
        <v>19672</v>
      </c>
      <c r="C1954" s="8" t="s">
        <v>91</v>
      </c>
      <c r="D1954" s="10">
        <v>7.1</v>
      </c>
      <c r="E1954" s="8" t="s">
        <v>6660</v>
      </c>
      <c r="F1954" s="9" t="s">
        <v>21683</v>
      </c>
      <c r="G1954" s="9" t="str">
        <f>IFERROR(
  IF(TRIM(Table22[[#This Row],[STARS]])="", "Unknown",
    TRIM(MID(Table22[[#This Row],[STARS]], FIND("Stars:", Table22[[#This Row],[STARS]]) + 6, LEN(Table22[[#This Row],[STARS]])))
  ),
"Unknown")</f>
        <v xml:space="preserve">
Iqbaal Dhiafakhri Ramadhan, 
Aurora Ribero, 
Nirina Zubir, 
Tika Panggabean
</v>
      </c>
      <c r="H1954" s="9">
        <v>791</v>
      </c>
      <c r="I1954" s="9">
        <v>100</v>
      </c>
      <c r="J1954" s="9">
        <v>0</v>
      </c>
    </row>
    <row r="1955" spans="1:10" x14ac:dyDescent="0.3">
      <c r="A1955" s="7" t="s">
        <v>6662</v>
      </c>
      <c r="B1955" s="9" t="s">
        <v>19675</v>
      </c>
      <c r="C1955" s="7" t="s">
        <v>1791</v>
      </c>
      <c r="D1955" s="11">
        <v>4.8</v>
      </c>
      <c r="E1955" s="7" t="s">
        <v>6663</v>
      </c>
      <c r="F1955" s="9" t="s">
        <v>20029</v>
      </c>
      <c r="G1955" s="9" t="str">
        <f>IFERROR(
  IF(TRIM(Table22[[#This Row],[STARS]])="", "Unknown",
    TRIM(MID(Table22[[#This Row],[STARS]], FIND("Stars:", Table22[[#This Row],[STARS]]) + 6, LEN(Table22[[#This Row],[STARS]])))
  ),
"Unknown")</f>
        <v xml:space="preserve">
Seth Carr, 
Tichina Arnold, 
Adam Pally, 
Ken Marino
</v>
      </c>
      <c r="H1955" s="9">
        <v>2062</v>
      </c>
      <c r="I1955" s="9">
        <v>101</v>
      </c>
      <c r="J1955" s="9">
        <v>0</v>
      </c>
    </row>
    <row r="1956" spans="1:10" x14ac:dyDescent="0.3">
      <c r="A1956" s="8" t="s">
        <v>6665</v>
      </c>
      <c r="B1956" s="9" t="s">
        <v>19745</v>
      </c>
      <c r="C1956" s="8" t="s">
        <v>1375</v>
      </c>
      <c r="D1956" s="10">
        <v>6.7</v>
      </c>
      <c r="E1956" s="8" t="s">
        <v>6666</v>
      </c>
      <c r="F1956" s="9" t="s">
        <v>21646</v>
      </c>
      <c r="G1956" s="9" t="str">
        <f>IFERROR(
  IF(TRIM(Table22[[#This Row],[STARS]])="", "Unknown",
    TRIM(MID(Table22[[#This Row],[STARS]], FIND("Stars:", Table22[[#This Row],[STARS]]) + 6, LEN(Table22[[#This Row],[STARS]])))
  ),
"Unknown")</f>
        <v xml:space="preserve">
Audrey Tautou, 
BenoÃ®t Poelvoorde, 
Alessandro Nivola, 
Marie Gillain
</v>
      </c>
      <c r="H1956" s="9">
        <v>39401</v>
      </c>
      <c r="I1956" s="9">
        <v>105</v>
      </c>
      <c r="J1956" s="9" t="s">
        <v>6668</v>
      </c>
    </row>
    <row r="1957" spans="1:10" x14ac:dyDescent="0.3">
      <c r="A1957" s="7" t="s">
        <v>6669</v>
      </c>
      <c r="B1957" s="9" t="s">
        <v>19684</v>
      </c>
      <c r="C1957" s="7" t="s">
        <v>38</v>
      </c>
      <c r="D1957" s="11">
        <v>6.8</v>
      </c>
      <c r="E1957" s="7" t="s">
        <v>6670</v>
      </c>
      <c r="F1957" s="9" t="s">
        <v>1894</v>
      </c>
      <c r="G1957" s="9" t="str">
        <f>IFERROR(
  IF(TRIM(Table22[[#This Row],[STARS]])="", "Unknown",
    TRIM(MID(Table22[[#This Row],[STARS]], FIND("Stars:", Table22[[#This Row],[STARS]]) + 6, LEN(Table22[[#This Row],[STARS]])))
  ),
"Unknown")</f>
        <v xml:space="preserve">
Aracely ArÃ¡mbula, 
JosÃ© MarÃ­a Galeano, 
Andrea MartÃ­, 
Leo Deluglio
</v>
      </c>
      <c r="H1957" s="9">
        <v>553</v>
      </c>
      <c r="I1957" s="9">
        <v>45</v>
      </c>
      <c r="J1957" s="9">
        <v>0</v>
      </c>
    </row>
    <row r="1958" spans="1:10" x14ac:dyDescent="0.3">
      <c r="A1958" s="8" t="s">
        <v>6672</v>
      </c>
      <c r="B1958" s="9" t="s">
        <v>19688</v>
      </c>
      <c r="C1958" s="8" t="s">
        <v>47</v>
      </c>
      <c r="D1958" s="10">
        <v>3.3</v>
      </c>
      <c r="E1958" s="8" t="s">
        <v>6673</v>
      </c>
      <c r="F1958" s="9" t="s">
        <v>1894</v>
      </c>
      <c r="G1958" s="9" t="str">
        <f>IFERROR(
  IF(TRIM(Table22[[#This Row],[STARS]])="", "Unknown",
    TRIM(MID(Table22[[#This Row],[STARS]], FIND("Stars:", Table22[[#This Row],[STARS]]) + 6, LEN(Table22[[#This Row],[STARS]])))
  ),
"Unknown")</f>
        <v xml:space="preserve">
Jake Brennan, 
Lauren Taylor, 
Joshua Carlon, 
Jenna Ortega
</v>
      </c>
      <c r="H1958" s="9">
        <v>912</v>
      </c>
      <c r="I1958" s="9">
        <v>22</v>
      </c>
      <c r="J1958" s="9">
        <v>0</v>
      </c>
    </row>
    <row r="1959" spans="1:10" x14ac:dyDescent="0.3">
      <c r="A1959" s="7" t="s">
        <v>6675</v>
      </c>
      <c r="B1959" s="9" t="s">
        <v>19675</v>
      </c>
      <c r="C1959" s="7" t="s">
        <v>86</v>
      </c>
      <c r="D1959" s="11">
        <v>5.8</v>
      </c>
      <c r="E1959" s="7" t="s">
        <v>6676</v>
      </c>
      <c r="F1959" s="9" t="s">
        <v>21682</v>
      </c>
      <c r="G1959" s="9" t="str">
        <f>IFERROR(
  IF(TRIM(Table22[[#This Row],[STARS]])="", "Unknown",
    TRIM(MID(Table22[[#This Row],[STARS]], FIND("Stars:", Table22[[#This Row],[STARS]]) + 6, LEN(Table22[[#This Row],[STARS]])))
  ),
"Unknown")</f>
        <v xml:space="preserve">
Ashton Sanders, 
Jeffrey Wright, 
Isaiah John, 
Kelly Jenrette
</v>
      </c>
      <c r="H1959" s="9">
        <v>3301</v>
      </c>
      <c r="I1959" s="9">
        <v>121</v>
      </c>
      <c r="J1959" s="9">
        <v>0</v>
      </c>
    </row>
    <row r="1960" spans="1:10" x14ac:dyDescent="0.3">
      <c r="A1960" s="8" t="s">
        <v>6678</v>
      </c>
      <c r="B1960" s="9" t="s">
        <v>19693</v>
      </c>
      <c r="C1960" s="8" t="s">
        <v>6679</v>
      </c>
      <c r="D1960" s="10">
        <v>6.3</v>
      </c>
      <c r="E1960" s="8" t="s">
        <v>6680</v>
      </c>
      <c r="F1960" s="9" t="s">
        <v>21681</v>
      </c>
      <c r="G1960" s="9" t="str">
        <f>IFERROR(
  IF(TRIM(Table22[[#This Row],[STARS]])="", "Unknown",
    TRIM(MID(Table22[[#This Row],[STARS]], FIND("Stars:", Table22[[#This Row],[STARS]]) + 6, LEN(Table22[[#This Row],[STARS]])))
  ),
"Unknown")</f>
        <v xml:space="preserve">
Gabriel Bateman, 
Darby Camp, 
Kiele Sanchez, 
Gralen Bryant Banks
</v>
      </c>
      <c r="H1960" s="9">
        <v>4163</v>
      </c>
      <c r="I1960" s="9">
        <v>87</v>
      </c>
      <c r="J1960" s="9">
        <v>0</v>
      </c>
    </row>
    <row r="1961" spans="1:10" x14ac:dyDescent="0.3">
      <c r="A1961" s="7" t="s">
        <v>6682</v>
      </c>
      <c r="B1961" s="9" t="s">
        <v>19677</v>
      </c>
      <c r="C1961" s="7" t="s">
        <v>630</v>
      </c>
      <c r="D1961" s="11">
        <v>6.7</v>
      </c>
      <c r="E1961" s="7" t="s">
        <v>6683</v>
      </c>
      <c r="F1961" s="9" t="s">
        <v>21680</v>
      </c>
      <c r="G1961" s="9" t="str">
        <f>IFERROR(
  IF(TRIM(Table22[[#This Row],[STARS]])="", "Unknown",
    TRIM(MID(Table22[[#This Row],[STARS]], FIND("Stars:", Table22[[#This Row],[STARS]]) + 6, LEN(Table22[[#This Row],[STARS]])))
  ),
"Unknown")</f>
        <v xml:space="preserve">
Mame Bineta Sane, 
Amadou Mbow, 
Traore, 
Nicole Sougou
</v>
      </c>
      <c r="H1961" s="9">
        <v>8583</v>
      </c>
      <c r="I1961" s="9">
        <v>106</v>
      </c>
      <c r="J1961" s="9">
        <v>0</v>
      </c>
    </row>
    <row r="1962" spans="1:10" x14ac:dyDescent="0.3">
      <c r="A1962" s="8" t="s">
        <v>6685</v>
      </c>
      <c r="B1962" s="9" t="s">
        <v>19677</v>
      </c>
      <c r="C1962" s="8" t="s">
        <v>3225</v>
      </c>
      <c r="D1962" s="10">
        <v>7.4</v>
      </c>
      <c r="E1962" s="8" t="s">
        <v>6686</v>
      </c>
      <c r="F1962" s="9" t="s">
        <v>1894</v>
      </c>
      <c r="G1962" s="9" t="str">
        <f>IFERROR(
  IF(TRIM(Table22[[#This Row],[STARS]])="", "Unknown",
    TRIM(MID(Table22[[#This Row],[STARS]], FIND("Stars:", Table22[[#This Row],[STARS]]) + 6, LEN(Table22[[#This Row],[STARS]])))
  ),
"Unknown")</f>
        <v xml:space="preserve">
Nan Cuba, 
Bob Prince, 
Hugh Aynesworth, 
Phil Ryan
</v>
      </c>
      <c r="H1962" s="9">
        <v>7618</v>
      </c>
      <c r="I1962" s="9">
        <v>240</v>
      </c>
      <c r="J1962" s="9">
        <v>0</v>
      </c>
    </row>
    <row r="1963" spans="1:10" x14ac:dyDescent="0.3">
      <c r="A1963" s="7" t="s">
        <v>6688</v>
      </c>
      <c r="B1963" s="9" t="s">
        <v>19812</v>
      </c>
      <c r="C1963" s="7" t="s">
        <v>6689</v>
      </c>
      <c r="D1963" s="11">
        <v>5.3</v>
      </c>
      <c r="E1963" s="7" t="s">
        <v>6690</v>
      </c>
      <c r="F1963" s="9" t="s">
        <v>1894</v>
      </c>
      <c r="G1963" s="9" t="str">
        <f>IFERROR(
  IF(TRIM(Table22[[#This Row],[STARS]])="", "Unknown",
    TRIM(MID(Table22[[#This Row],[STARS]], FIND("Stars:", Table22[[#This Row],[STARS]]) + 6, LEN(Table22[[#This Row],[STARS]])))
  ),
"Unknown")</f>
        <v xml:space="preserve">
Diego Ramos, 
Martina Stoessel, 
Jorge Blanco, 
Mercedes Lambre
</v>
      </c>
      <c r="H1963" s="9">
        <v>2207</v>
      </c>
      <c r="I1963" s="9">
        <v>45</v>
      </c>
      <c r="J1963" s="9">
        <v>0</v>
      </c>
    </row>
    <row r="1964" spans="1:10" x14ac:dyDescent="0.3">
      <c r="A1964" s="8" t="s">
        <v>6692</v>
      </c>
      <c r="B1964" s="9" t="s">
        <v>19672</v>
      </c>
      <c r="C1964" s="8" t="s">
        <v>579</v>
      </c>
      <c r="D1964" s="10">
        <v>7.5</v>
      </c>
      <c r="E1964" s="8" t="s">
        <v>6693</v>
      </c>
      <c r="F1964" s="9" t="s">
        <v>1894</v>
      </c>
      <c r="G1964" s="9" t="str">
        <f>IFERROR(
  IF(TRIM(Table22[[#This Row],[STARS]])="", "Unknown",
    TRIM(MID(Table22[[#This Row],[STARS]], FIND("Stars:", Table22[[#This Row],[STARS]]) + 6, LEN(Table22[[#This Row],[STARS]])))
  ),
"Unknown")</f>
        <v xml:space="preserve">
Natsumi Fujiwara, 
Natsuki Hanae, 
Ayumu Murase, 
Jun'ichi Suwabe
</v>
      </c>
      <c r="H1964" s="9">
        <v>922</v>
      </c>
      <c r="I1964" s="9">
        <v>24</v>
      </c>
      <c r="J1964" s="9">
        <v>0</v>
      </c>
    </row>
    <row r="1965" spans="1:10" x14ac:dyDescent="0.3">
      <c r="A1965" s="7" t="s">
        <v>6695</v>
      </c>
      <c r="B1965" s="9" t="s">
        <v>19677</v>
      </c>
      <c r="C1965" s="7" t="s">
        <v>68</v>
      </c>
      <c r="D1965" s="11">
        <v>8</v>
      </c>
      <c r="E1965" s="7" t="s">
        <v>6696</v>
      </c>
      <c r="F1965" s="9" t="s">
        <v>1894</v>
      </c>
      <c r="G1965" s="9" t="str">
        <f>IFERROR(
  IF(TRIM(Table22[[#This Row],[STARS]])="", "Unknown",
    TRIM(MID(Table22[[#This Row],[STARS]], FIND("Stars:", Table22[[#This Row],[STARS]]) + 6, LEN(Table22[[#This Row],[STARS]])))
  ),
"Unknown")</f>
        <v xml:space="preserve">
Kong Hyo-Jin, 
Ji-seok Kim, 
Kang Ha-Neul, 
Oh Jeong-Se
</v>
      </c>
      <c r="H1965" s="9">
        <v>1793</v>
      </c>
      <c r="I1965" s="9">
        <v>30</v>
      </c>
      <c r="J1965" s="9">
        <v>0</v>
      </c>
    </row>
    <row r="1966" spans="1:10" x14ac:dyDescent="0.3">
      <c r="A1966" s="8" t="s">
        <v>6698</v>
      </c>
      <c r="B1966" s="9" t="s">
        <v>19677</v>
      </c>
      <c r="C1966" s="8" t="s">
        <v>1099</v>
      </c>
      <c r="D1966" s="10">
        <v>7.9</v>
      </c>
      <c r="E1966" s="8" t="s">
        <v>6699</v>
      </c>
      <c r="F1966" s="9" t="s">
        <v>1894</v>
      </c>
      <c r="G1966" s="9" t="str">
        <f>IFERROR(
  IF(TRIM(Table22[[#This Row],[STARS]])="", "Unknown",
    TRIM(MID(Table22[[#This Row],[STARS]], FIND("Stars:", Table22[[#This Row],[STARS]]) + 6, LEN(Table22[[#This Row],[STARS]])))
  ),
"Unknown")</f>
        <v xml:space="preserve">
Kim Hye-Yoon, 
Ro-Woon Kim, 
Jae-Wook Lee, 
Na-Eun Lee
</v>
      </c>
      <c r="H1966" s="9">
        <v>1868</v>
      </c>
      <c r="I1966" s="9">
        <v>35</v>
      </c>
      <c r="J1966" s="9">
        <v>0</v>
      </c>
    </row>
    <row r="1967" spans="1:10" x14ac:dyDescent="0.3">
      <c r="A1967" s="7" t="s">
        <v>6701</v>
      </c>
      <c r="B1967" s="9" t="s">
        <v>19675</v>
      </c>
      <c r="C1967" s="7" t="s">
        <v>3609</v>
      </c>
      <c r="D1967" s="11">
        <v>7.4</v>
      </c>
      <c r="E1967" s="7" t="s">
        <v>6702</v>
      </c>
      <c r="F1967" s="9" t="s">
        <v>1894</v>
      </c>
      <c r="G1967" s="9" t="str">
        <f>IFERROR(
  IF(TRIM(Table22[[#This Row],[STARS]])="", "Unknown",
    TRIM(MID(Table22[[#This Row],[STARS]], FIND("Stars:", Table22[[#This Row],[STARS]]) + 6, LEN(Table22[[#This Row],[STARS]])))
  ),
"Unknown")</f>
        <v xml:space="preserve">
Kevin Armstrong, 
Dan Wetzel, 
Patrick Haggan, 
Stephen Ziogas
</v>
      </c>
      <c r="H1967" s="9">
        <v>14805</v>
      </c>
      <c r="I1967" s="9">
        <v>202</v>
      </c>
      <c r="J1967" s="9">
        <v>0</v>
      </c>
    </row>
    <row r="1968" spans="1:10" x14ac:dyDescent="0.3">
      <c r="A1968" s="8" t="s">
        <v>6704</v>
      </c>
      <c r="B1968" s="9" t="s">
        <v>19672</v>
      </c>
      <c r="C1968" s="8" t="s">
        <v>91</v>
      </c>
      <c r="D1968" s="10">
        <v>5.5</v>
      </c>
      <c r="E1968" s="8" t="s">
        <v>6705</v>
      </c>
      <c r="F1968" s="9" t="s">
        <v>21679</v>
      </c>
      <c r="G1968" s="9" t="str">
        <f>IFERROR(
  IF(TRIM(Table22[[#This Row],[STARS]])="", "Unknown",
    TRIM(MID(Table22[[#This Row],[STARS]], FIND("Stars:", Table22[[#This Row],[STARS]]) + 6, LEN(Table22[[#This Row],[STARS]])))
  ),
"Unknown")</f>
        <v xml:space="preserve">
Cecilia SuÃ¡rez, 
Aislinn Derbez, 
Dario Yazbek Bernal, 
Isabel Burr
</v>
      </c>
      <c r="H1968" s="9">
        <v>594</v>
      </c>
      <c r="I1968" s="9">
        <v>86</v>
      </c>
      <c r="J1968" s="9">
        <v>0</v>
      </c>
    </row>
    <row r="1969" spans="1:10" x14ac:dyDescent="0.3">
      <c r="A1969" s="7" t="s">
        <v>6707</v>
      </c>
      <c r="B1969" s="9" t="s">
        <v>19724</v>
      </c>
      <c r="C1969" s="7" t="s">
        <v>1735</v>
      </c>
      <c r="D1969" s="11">
        <v>7.5</v>
      </c>
      <c r="E1969" s="7" t="s">
        <v>6708</v>
      </c>
      <c r="F1969" s="9" t="s">
        <v>1894</v>
      </c>
      <c r="G1969" s="9" t="str">
        <f>IFERROR(
  IF(TRIM(Table22[[#This Row],[STARS]])="", "Unknown",
    TRIM(MID(Table22[[#This Row],[STARS]], FIND("Stars:", Table22[[#This Row],[STARS]]) + 6, LEN(Table22[[#This Row],[STARS]])))
  ),
"Unknown")</f>
        <v xml:space="preserve">
Megumi Ogata, 
Megumi Hayashibara, 
YÃ»ko Miyamura, 
Kotono Mitsuishi
</v>
      </c>
      <c r="H1969" s="9">
        <v>12635</v>
      </c>
      <c r="I1969" s="9">
        <v>101</v>
      </c>
      <c r="J1969" s="9">
        <v>0</v>
      </c>
    </row>
    <row r="1970" spans="1:10" x14ac:dyDescent="0.3">
      <c r="A1970" s="8" t="s">
        <v>6710</v>
      </c>
      <c r="B1970" s="9" t="s">
        <v>19765</v>
      </c>
      <c r="C1970" s="8" t="s">
        <v>25</v>
      </c>
      <c r="D1970" s="10">
        <v>7.1</v>
      </c>
      <c r="E1970" s="8" t="s">
        <v>6711</v>
      </c>
      <c r="F1970" s="9" t="s">
        <v>1894</v>
      </c>
      <c r="G1970" s="9" t="str">
        <f>IFERROR(
  IF(TRIM(Table22[[#This Row],[STARS]])="", "Unknown",
    TRIM(MID(Table22[[#This Row],[STARS]], FIND("Stars:", Table22[[#This Row],[STARS]]) + 6, LEN(Table22[[#This Row],[STARS]])))
  ),
"Unknown")</f>
        <v xml:space="preserve">
Danny Jacobs, 
Andy Richter, 
Kevin Michael Richardson, 
India de Beaufort
</v>
      </c>
      <c r="H1970" s="9">
        <v>1708</v>
      </c>
      <c r="I1970" s="9">
        <v>23</v>
      </c>
      <c r="J1970" s="9">
        <v>0</v>
      </c>
    </row>
    <row r="1971" spans="1:10" x14ac:dyDescent="0.3">
      <c r="A1971" s="7" t="s">
        <v>6713</v>
      </c>
      <c r="B1971" s="9" t="s">
        <v>19675</v>
      </c>
      <c r="C1971" s="7" t="s">
        <v>47</v>
      </c>
      <c r="D1971" s="11">
        <v>6.9</v>
      </c>
      <c r="E1971" s="7" t="s">
        <v>6714</v>
      </c>
      <c r="F1971" s="9" t="s">
        <v>1894</v>
      </c>
      <c r="G1971" s="9" t="str">
        <f>IFERROR(
  IF(TRIM(Table22[[#This Row],[STARS]])="", "Unknown",
    TRIM(MID(Table22[[#This Row],[STARS]], FIND("Stars:", Table22[[#This Row],[STARS]]) + 6, LEN(Table22[[#This Row],[STARS]])))
  ),
"Unknown")</f>
        <v xml:space="preserve">
Ilse Salas, 
Mariana TreviÃ±o, 
Erick Elias, 
David Chocarro
</v>
      </c>
      <c r="H1971" s="9">
        <v>645</v>
      </c>
      <c r="I1971" s="9">
        <v>0</v>
      </c>
      <c r="J1971" s="9">
        <v>0</v>
      </c>
    </row>
    <row r="1972" spans="1:10" x14ac:dyDescent="0.3">
      <c r="A1972" s="8" t="s">
        <v>6716</v>
      </c>
      <c r="B1972" s="9" t="s">
        <v>19672</v>
      </c>
      <c r="C1972" s="8" t="s">
        <v>801</v>
      </c>
      <c r="D1972" s="10">
        <v>6.8</v>
      </c>
      <c r="E1972" s="8" t="s">
        <v>6717</v>
      </c>
      <c r="F1972" s="9" t="s">
        <v>1894</v>
      </c>
      <c r="G1972" s="9" t="str">
        <f>IFERROR(
  IF(TRIM(Table22[[#This Row],[STARS]])="", "Unknown",
    TRIM(MID(Table22[[#This Row],[STARS]], FIND("Stars:", Table22[[#This Row],[STARS]]) + 6, LEN(Table22[[#This Row],[STARS]])))
  ),
"Unknown")</f>
        <v>Unknown</v>
      </c>
      <c r="H1972" s="9">
        <v>422</v>
      </c>
      <c r="I1972" s="9">
        <v>0</v>
      </c>
      <c r="J1972" s="9">
        <v>0</v>
      </c>
    </row>
    <row r="1973" spans="1:10" x14ac:dyDescent="0.3">
      <c r="A1973" s="7" t="s">
        <v>6719</v>
      </c>
      <c r="B1973" s="9" t="s">
        <v>19675</v>
      </c>
      <c r="C1973" s="7" t="s">
        <v>6720</v>
      </c>
      <c r="D1973" s="11">
        <v>6.8</v>
      </c>
      <c r="E1973" s="7" t="s">
        <v>6721</v>
      </c>
      <c r="F1973" s="9" t="s">
        <v>21678</v>
      </c>
      <c r="G1973" s="9" t="str">
        <f>IFERROR(
  IF(TRIM(Table22[[#This Row],[STARS]])="", "Unknown",
    TRIM(MID(Table22[[#This Row],[STARS]], FIND("Stars:", Table22[[#This Row],[STARS]]) + 6, LEN(Table22[[#This Row],[STARS]])))
  ),
"Unknown")</f>
        <v xml:space="preserve">
Nick Offerman, 
Sting, 
ASAP Rocky, 
Bill Kreutzmann
</v>
      </c>
      <c r="H1973" s="9">
        <v>6753</v>
      </c>
      <c r="I1973" s="9">
        <v>85</v>
      </c>
      <c r="J1973" s="9">
        <v>0</v>
      </c>
    </row>
    <row r="1974" spans="1:10" x14ac:dyDescent="0.3">
      <c r="A1974" s="8" t="s">
        <v>6723</v>
      </c>
      <c r="B1974" s="9" t="s">
        <v>19770</v>
      </c>
      <c r="C1974" s="8" t="s">
        <v>2182</v>
      </c>
      <c r="D1974" s="10">
        <v>7.2</v>
      </c>
      <c r="E1974" s="8" t="s">
        <v>6724</v>
      </c>
      <c r="F1974" s="9" t="s">
        <v>1894</v>
      </c>
      <c r="G1974" s="9" t="str">
        <f>IFERROR(
  IF(TRIM(Table22[[#This Row],[STARS]])="", "Unknown",
    TRIM(MID(Table22[[#This Row],[STARS]], FIND("Stars:", Table22[[#This Row],[STARS]]) + 6, LEN(Table22[[#This Row],[STARS]])))
  ),
"Unknown")</f>
        <v xml:space="preserve">
Ashleigh Ball, 
Connor Parnall, 
Adrian Petriw, 
Mark Hildreth
</v>
      </c>
      <c r="H1974" s="9">
        <v>3712</v>
      </c>
      <c r="I1974" s="9">
        <v>24</v>
      </c>
      <c r="J1974" s="9">
        <v>0</v>
      </c>
    </row>
    <row r="1975" spans="1:10" x14ac:dyDescent="0.3">
      <c r="A1975" s="7" t="s">
        <v>6726</v>
      </c>
      <c r="B1975" s="9" t="s">
        <v>19672</v>
      </c>
      <c r="C1975" s="7" t="s">
        <v>885</v>
      </c>
      <c r="D1975" s="11">
        <v>5.8</v>
      </c>
      <c r="E1975" s="7" t="s">
        <v>6727</v>
      </c>
      <c r="F1975" s="9" t="s">
        <v>21677</v>
      </c>
      <c r="G1975" s="9" t="str">
        <f>IFERROR(
  IF(TRIM(Table22[[#This Row],[STARS]])="", "Unknown",
    TRIM(MID(Table22[[#This Row],[STARS]], FIND("Stars:", Table22[[#This Row],[STARS]]) + 6, LEN(Table22[[#This Row],[STARS]])))
  ),
"Unknown")</f>
        <v xml:space="preserve">
Fahadh Faasil, 
Soubin Shahir, 
Darshana Rajendran, 
Mashar Hamsa
</v>
      </c>
      <c r="H1975" s="9">
        <v>2627</v>
      </c>
      <c r="I1975" s="9">
        <v>91</v>
      </c>
      <c r="J1975" s="9">
        <v>0</v>
      </c>
    </row>
    <row r="1976" spans="1:10" x14ac:dyDescent="0.3">
      <c r="A1976" s="8" t="s">
        <v>6729</v>
      </c>
      <c r="B1976" s="9" t="s">
        <v>19738</v>
      </c>
      <c r="C1976" s="8" t="s">
        <v>34</v>
      </c>
      <c r="D1976" s="10">
        <v>6.7</v>
      </c>
      <c r="E1976" s="8" t="s">
        <v>6730</v>
      </c>
      <c r="F1976" s="9" t="s">
        <v>21676</v>
      </c>
      <c r="G1976" s="9" t="str">
        <f>IFERROR(
  IF(TRIM(Table22[[#This Row],[STARS]])="", "Unknown",
    TRIM(MID(Table22[[#This Row],[STARS]], FIND("Stars:", Table22[[#This Row],[STARS]]) + 6, LEN(Table22[[#This Row],[STARS]])))
  ),
"Unknown")</f>
        <v xml:space="preserve">
Jean Reno, 
Kad Merad, 
Jean-Pierre Darroussin, 
Marina FoÃ¯s
</v>
      </c>
      <c r="H1976" s="9">
        <v>33510</v>
      </c>
      <c r="I1976" s="9">
        <v>117</v>
      </c>
      <c r="J1976" s="9">
        <v>0</v>
      </c>
    </row>
    <row r="1977" spans="1:10" x14ac:dyDescent="0.3">
      <c r="A1977" s="7" t="s">
        <v>6732</v>
      </c>
      <c r="B1977" s="9" t="s">
        <v>19830</v>
      </c>
      <c r="C1977" s="7" t="s">
        <v>2007</v>
      </c>
      <c r="D1977" s="11">
        <v>6.5</v>
      </c>
      <c r="E1977" s="7" t="s">
        <v>6733</v>
      </c>
      <c r="F1977" s="9" t="s">
        <v>1894</v>
      </c>
      <c r="G1977" s="9" t="str">
        <f>IFERROR(
  IF(TRIM(Table22[[#This Row],[STARS]])="", "Unknown",
    TRIM(MID(Table22[[#This Row],[STARS]], FIND("Stars:", Table22[[#This Row],[STARS]]) + 6, LEN(Table22[[#This Row],[STARS]])))
  ),
"Unknown")</f>
        <v xml:space="preserve">
Brennan Mejia, 
Camille Hyde, 
Yoshi Sudarso, 
Michael Taber
</v>
      </c>
      <c r="H1977" s="9">
        <v>1200</v>
      </c>
      <c r="I1977" s="9">
        <v>21</v>
      </c>
      <c r="J1977" s="9">
        <v>0</v>
      </c>
    </row>
    <row r="1978" spans="1:10" x14ac:dyDescent="0.3">
      <c r="A1978" s="8" t="s">
        <v>6735</v>
      </c>
      <c r="B1978" s="9" t="s">
        <v>19693</v>
      </c>
      <c r="C1978" s="8" t="s">
        <v>615</v>
      </c>
      <c r="D1978" s="10">
        <v>7.2</v>
      </c>
      <c r="E1978" s="8" t="s">
        <v>6736</v>
      </c>
      <c r="F1978" s="9" t="s">
        <v>1894</v>
      </c>
      <c r="G1978" s="9" t="str">
        <f>IFERROR(
  IF(TRIM(Table22[[#This Row],[STARS]])="", "Unknown",
    TRIM(MID(Table22[[#This Row],[STARS]], FIND("Stars:", Table22[[#This Row],[STARS]]) + 6, LEN(Table22[[#This Row],[STARS]])))
  ),
"Unknown")</f>
        <v xml:space="preserve">
Tomer Capon, 
Ninet Tayeb, 
Michael Aloni, 
Nadav Netz
</v>
      </c>
      <c r="H1978" s="9">
        <v>2666</v>
      </c>
      <c r="I1978" s="9">
        <v>45</v>
      </c>
      <c r="J1978" s="9">
        <v>0</v>
      </c>
    </row>
    <row r="1979" spans="1:10" x14ac:dyDescent="0.3">
      <c r="A1979" s="7" t="s">
        <v>6738</v>
      </c>
      <c r="B1979" s="9" t="s">
        <v>19684</v>
      </c>
      <c r="C1979" s="7" t="s">
        <v>104</v>
      </c>
      <c r="D1979" s="11">
        <v>8.3000000000000007</v>
      </c>
      <c r="E1979" s="7" t="s">
        <v>6739</v>
      </c>
      <c r="F1979" s="9" t="s">
        <v>1894</v>
      </c>
      <c r="G1979" s="9" t="str">
        <f>IFERROR(
  IF(TRIM(Table22[[#This Row],[STARS]])="", "Unknown",
    TRIM(MID(Table22[[#This Row],[STARS]], FIND("Stars:", Table22[[#This Row],[STARS]]) + 6, LEN(Table22[[#This Row],[STARS]])))
  ),
"Unknown")</f>
        <v xml:space="preserve">
Dhruv Sehgal, 
Mithila Palkar, 
Abhishek Bhalerao, 
Rishi Deshpande
</v>
      </c>
      <c r="H1979" s="9">
        <v>4958</v>
      </c>
      <c r="I1979" s="9">
        <v>16</v>
      </c>
      <c r="J1979" s="9">
        <v>0</v>
      </c>
    </row>
    <row r="1980" spans="1:10" x14ac:dyDescent="0.3">
      <c r="A1980" s="8" t="s">
        <v>6741</v>
      </c>
      <c r="B1980" s="9" t="s">
        <v>19682</v>
      </c>
      <c r="C1980" s="8" t="s">
        <v>109</v>
      </c>
      <c r="D1980" s="10">
        <v>5.8</v>
      </c>
      <c r="E1980" s="8" t="s">
        <v>6742</v>
      </c>
      <c r="F1980" s="9" t="s">
        <v>21675</v>
      </c>
      <c r="G1980" s="9" t="str">
        <f>IFERROR(
  IF(TRIM(Table22[[#This Row],[STARS]])="", "Unknown",
    TRIM(MID(Table22[[#This Row],[STARS]], FIND("Stars:", Table22[[#This Row],[STARS]]) + 6, LEN(Table22[[#This Row],[STARS]])))
  ),
"Unknown")</f>
        <v xml:space="preserve">
Marc-AndrÃ© Grondin, 
Monia Chokri, 
Charlotte St-Martin, 
Micheline LanctÃ´t
</v>
      </c>
      <c r="H1980" s="9">
        <v>8625</v>
      </c>
      <c r="I1980" s="9">
        <v>104</v>
      </c>
      <c r="J1980" s="9">
        <v>0</v>
      </c>
    </row>
    <row r="1981" spans="1:10" x14ac:dyDescent="0.3">
      <c r="A1981" s="7" t="s">
        <v>6744</v>
      </c>
      <c r="B1981" s="9" t="s">
        <v>19738</v>
      </c>
      <c r="C1981" s="7" t="s">
        <v>47</v>
      </c>
      <c r="D1981" s="11">
        <v>8.3000000000000007</v>
      </c>
      <c r="E1981" s="7" t="s">
        <v>6745</v>
      </c>
      <c r="F1981" s="9" t="s">
        <v>1894</v>
      </c>
      <c r="G1981" s="9" t="str">
        <f>IFERROR(
  IF(TRIM(Table22[[#This Row],[STARS]])="", "Unknown",
    TRIM(MID(Table22[[#This Row],[STARS]], FIND("Stars:", Table22[[#This Row],[STARS]]) + 6, LEN(Table22[[#This Row],[STARS]])))
  ),
"Unknown")</f>
        <v xml:space="preserve">
Owen Colgan, 
Chris Tordoff, 
Tom Kilgallon, 
Tommy Miller
</v>
      </c>
      <c r="H1981" s="9">
        <v>773</v>
      </c>
      <c r="I1981" s="9">
        <v>30</v>
      </c>
      <c r="J1981" s="9">
        <v>0</v>
      </c>
    </row>
    <row r="1982" spans="1:10" x14ac:dyDescent="0.3">
      <c r="A1982" s="8" t="s">
        <v>6747</v>
      </c>
      <c r="B1982" s="9" t="s">
        <v>19684</v>
      </c>
      <c r="C1982" s="8" t="s">
        <v>1815</v>
      </c>
      <c r="D1982" s="10">
        <v>7.4</v>
      </c>
      <c r="E1982" s="8" t="s">
        <v>6748</v>
      </c>
      <c r="F1982" s="9" t="s">
        <v>1894</v>
      </c>
      <c r="G1982" s="9" t="str">
        <f>IFERROR(
  IF(TRIM(Table22[[#This Row],[STARS]])="", "Unknown",
    TRIM(MID(Table22[[#This Row],[STARS]], FIND("Stars:", Table22[[#This Row],[STARS]]) + 6, LEN(Table22[[#This Row],[STARS]])))
  ),
"Unknown")</f>
        <v xml:space="preserve">
Tim Ahern, 
Paul Freeman, 
Serge Hazanavicius, 
Marcel Hensema
</v>
      </c>
      <c r="H1982" s="9">
        <v>1381</v>
      </c>
      <c r="I1982" s="9">
        <v>45</v>
      </c>
      <c r="J1982" s="9">
        <v>0</v>
      </c>
    </row>
    <row r="1983" spans="1:10" x14ac:dyDescent="0.3">
      <c r="A1983" s="7" t="s">
        <v>6750</v>
      </c>
      <c r="B1983" s="9" t="s">
        <v>19693</v>
      </c>
      <c r="C1983" s="7" t="s">
        <v>1099</v>
      </c>
      <c r="D1983" s="11">
        <v>8.4</v>
      </c>
      <c r="E1983" s="7" t="s">
        <v>6751</v>
      </c>
      <c r="F1983" s="9" t="s">
        <v>1894</v>
      </c>
      <c r="G1983" s="9" t="str">
        <f>IFERROR(
  IF(TRIM(Table22[[#This Row],[STARS]])="", "Unknown",
    TRIM(MID(Table22[[#This Row],[STARS]], FIND("Stars:", Table22[[#This Row],[STARS]]) + 6, LEN(Table22[[#This Row],[STARS]])))
  ),
"Unknown")</f>
        <v xml:space="preserve">
Yuqi Chen, 
Allen Deng, 
Zhonghua He, 
Liao Jingfeng
</v>
      </c>
      <c r="H1983" s="9">
        <v>1577</v>
      </c>
      <c r="I1983" s="9">
        <v>45</v>
      </c>
      <c r="J1983" s="9">
        <v>0</v>
      </c>
    </row>
    <row r="1984" spans="1:10" x14ac:dyDescent="0.3">
      <c r="A1984" s="8" t="s">
        <v>6753</v>
      </c>
      <c r="B1984" s="9" t="s">
        <v>19688</v>
      </c>
      <c r="C1984" s="8" t="s">
        <v>6754</v>
      </c>
      <c r="D1984" s="10">
        <v>6</v>
      </c>
      <c r="E1984" s="8" t="s">
        <v>6755</v>
      </c>
      <c r="F1984" s="9" t="s">
        <v>1894</v>
      </c>
      <c r="G1984" s="9" t="str">
        <f>IFERROR(
  IF(TRIM(Table22[[#This Row],[STARS]])="", "Unknown",
    TRIM(MID(Table22[[#This Row],[STARS]], FIND("Stars:", Table22[[#This Row],[STARS]]) + 6, LEN(Table22[[#This Row],[STARS]])))
  ),
"Unknown")</f>
        <v xml:space="preserve">
Mika Abdalla, 
Ysa Penarejo, 
Victoria Vida, 
Genneya Walton
</v>
      </c>
      <c r="H1984" s="9">
        <v>838</v>
      </c>
      <c r="I1984" s="9">
        <v>26</v>
      </c>
      <c r="J1984" s="9">
        <v>0</v>
      </c>
    </row>
    <row r="1985" spans="1:10" x14ac:dyDescent="0.3">
      <c r="A1985" s="7" t="s">
        <v>6757</v>
      </c>
      <c r="B1985" s="9" t="s">
        <v>19705</v>
      </c>
      <c r="C1985" s="7" t="s">
        <v>499</v>
      </c>
      <c r="D1985" s="11">
        <v>7.5</v>
      </c>
      <c r="E1985" s="7" t="s">
        <v>6758</v>
      </c>
      <c r="F1985" s="9" t="s">
        <v>20152</v>
      </c>
      <c r="G1985" s="9" t="str">
        <f>IFERROR(
  IF(TRIM(Table22[[#This Row],[STARS]])="", "Unknown",
    TRIM(MID(Table22[[#This Row],[STARS]], FIND("Stars:", Table22[[#This Row],[STARS]]) + 6, LEN(Table22[[#This Row],[STARS]])))
  ),
"Unknown")</f>
        <v xml:space="preserve">
Nicholas Jacob, 
Michael Aloni, 
Jameel Khoury, 
Alon Pdut
</v>
      </c>
      <c r="H1985" s="9">
        <v>8009</v>
      </c>
      <c r="I1985" s="9">
        <v>96</v>
      </c>
      <c r="J1985" s="9">
        <v>0</v>
      </c>
    </row>
    <row r="1986" spans="1:10" x14ac:dyDescent="0.3">
      <c r="A1986" s="8" t="s">
        <v>6760</v>
      </c>
      <c r="B1986" s="9" t="s">
        <v>19675</v>
      </c>
      <c r="C1986" s="8" t="s">
        <v>47</v>
      </c>
      <c r="D1986" s="10">
        <v>6.8</v>
      </c>
      <c r="E1986" s="8" t="s">
        <v>6761</v>
      </c>
      <c r="F1986" s="9" t="s">
        <v>1894</v>
      </c>
      <c r="G1986" s="9" t="str">
        <f>IFERROR(
  IF(TRIM(Table22[[#This Row],[STARS]])="", "Unknown",
    TRIM(MID(Table22[[#This Row],[STARS]], FIND("Stars:", Table22[[#This Row],[STARS]]) + 6, LEN(Table22[[#This Row],[STARS]])))
  ),
"Unknown")</f>
        <v xml:space="preserve">
Paulina ChÃ¡vez, 
Bella Podaras, 
Reed Horstmann, 
Conor Husting
</v>
      </c>
      <c r="H1986" s="9">
        <v>960</v>
      </c>
      <c r="I1986" s="9">
        <v>0</v>
      </c>
      <c r="J1986" s="9">
        <v>0</v>
      </c>
    </row>
    <row r="1987" spans="1:10" x14ac:dyDescent="0.3">
      <c r="A1987" s="7" t="s">
        <v>6763</v>
      </c>
      <c r="B1987" s="9" t="s">
        <v>19677</v>
      </c>
      <c r="C1987" s="7" t="s">
        <v>5069</v>
      </c>
      <c r="D1987" s="11">
        <v>5.6</v>
      </c>
      <c r="E1987" s="7" t="s">
        <v>6764</v>
      </c>
      <c r="F1987" s="9" t="s">
        <v>21674</v>
      </c>
      <c r="G1987" s="9" t="str">
        <f>IFERROR(
  IF(TRIM(Table22[[#This Row],[STARS]])="", "Unknown",
    TRIM(MID(Table22[[#This Row],[STARS]], FIND("Stars:", Table22[[#This Row],[STARS]]) + 6, LEN(Table22[[#This Row],[STARS]])))
  ),
"Unknown")</f>
        <v xml:space="preserve">
Terry Stone, 
Andy Beckwith, 
Josh Myers, 
Christopher Dunne
</v>
      </c>
      <c r="H1987" s="9">
        <v>5578</v>
      </c>
      <c r="I1987" s="9">
        <v>111</v>
      </c>
      <c r="J1987" s="9">
        <v>0</v>
      </c>
    </row>
    <row r="1988" spans="1:10" x14ac:dyDescent="0.3">
      <c r="A1988" s="8" t="s">
        <v>6766</v>
      </c>
      <c r="B1988" s="9" t="s">
        <v>19788</v>
      </c>
      <c r="C1988" s="8" t="s">
        <v>38</v>
      </c>
      <c r="D1988" s="10">
        <v>7.2</v>
      </c>
      <c r="E1988" s="8" t="s">
        <v>6767</v>
      </c>
      <c r="F1988" s="9" t="s">
        <v>1894</v>
      </c>
      <c r="G1988" s="9" t="str">
        <f>IFERROR(
  IF(TRIM(Table22[[#This Row],[STARS]])="", "Unknown",
    TRIM(MID(Table22[[#This Row],[STARS]], FIND("Stars:", Table22[[#This Row],[STARS]]) + 6, LEN(Table22[[#This Row],[STARS]])))
  ),
"Unknown")</f>
        <v xml:space="preserve">
Park Bo-Gum, 
Song Hye-Kyo, 
Sun-Young Kwak, 
Seung-jo Jang
</v>
      </c>
      <c r="H1988" s="9">
        <v>940</v>
      </c>
      <c r="I1988" s="9">
        <v>60</v>
      </c>
      <c r="J1988" s="9">
        <v>0</v>
      </c>
    </row>
    <row r="1989" spans="1:10" x14ac:dyDescent="0.3">
      <c r="A1989" s="7" t="s">
        <v>6769</v>
      </c>
      <c r="B1989" s="9" t="s">
        <v>19677</v>
      </c>
      <c r="C1989" s="7" t="s">
        <v>47</v>
      </c>
      <c r="D1989" s="11">
        <v>6.3</v>
      </c>
      <c r="E1989" s="7" t="s">
        <v>6770</v>
      </c>
      <c r="F1989" s="9" t="s">
        <v>1894</v>
      </c>
      <c r="G1989" s="9" t="str">
        <f>IFERROR(
  IF(TRIM(Table22[[#This Row],[STARS]])="", "Unknown",
    TRIM(MID(Table22[[#This Row],[STARS]], FIND("Stars:", Table22[[#This Row],[STARS]]) + 6, LEN(Table22[[#This Row],[STARS]])))
  ),
"Unknown")</f>
        <v xml:space="preserve">
Dennis Quaid, 
Bridgit Mendler, 
Brent Morin, 
Ashley Tisdale
</v>
      </c>
      <c r="H1989" s="9">
        <v>4010</v>
      </c>
      <c r="I1989" s="9">
        <v>26</v>
      </c>
      <c r="J1989" s="9">
        <v>0</v>
      </c>
    </row>
    <row r="1990" spans="1:10" x14ac:dyDescent="0.3">
      <c r="A1990" s="8" t="s">
        <v>6772</v>
      </c>
      <c r="B1990" s="9" t="s">
        <v>19677</v>
      </c>
      <c r="C1990" s="8" t="s">
        <v>25</v>
      </c>
      <c r="D1990" s="10">
        <v>6.8</v>
      </c>
      <c r="E1990" s="8" t="s">
        <v>6773</v>
      </c>
      <c r="F1990" s="9" t="s">
        <v>1894</v>
      </c>
      <c r="G1990" s="9" t="str">
        <f>IFERROR(
  IF(TRIM(Table22[[#This Row],[STARS]])="", "Unknown",
    TRIM(MID(Table22[[#This Row],[STARS]], FIND("Stars:", Table22[[#This Row],[STARS]]) + 6, LEN(Table22[[#This Row],[STARS]])))
  ),
"Unknown")</f>
        <v xml:space="preserve">
Justin Fletcher, 
John Sparkes, 
Amalia Vitale, 
Kate Harbour
</v>
      </c>
      <c r="H1990" s="9">
        <v>12154</v>
      </c>
      <c r="I1990" s="9">
        <v>86</v>
      </c>
      <c r="J1990" s="9">
        <v>0</v>
      </c>
    </row>
    <row r="1991" spans="1:10" x14ac:dyDescent="0.3">
      <c r="A1991" s="7" t="s">
        <v>6775</v>
      </c>
      <c r="B1991" s="9" t="s">
        <v>19672</v>
      </c>
      <c r="C1991" s="7" t="s">
        <v>1127</v>
      </c>
      <c r="D1991" s="11">
        <v>6.1</v>
      </c>
      <c r="E1991" s="7" t="s">
        <v>6776</v>
      </c>
      <c r="F1991" s="9" t="s">
        <v>21673</v>
      </c>
      <c r="G1991" s="9" t="str">
        <f>IFERROR(
  IF(TRIM(Table22[[#This Row],[STARS]])="", "Unknown",
    TRIM(MID(Table22[[#This Row],[STARS]], FIND("Stars:", Table22[[#This Row],[STARS]]) + 6, LEN(Table22[[#This Row],[STARS]])))
  ),
"Unknown")</f>
        <v xml:space="preserve">
Andrea Arcangeli, 
Valentina BellÃ¨, 
Thomas Trabacchi, 
Andrea Pennacchi
</v>
      </c>
      <c r="H1991" s="9">
        <v>3523</v>
      </c>
      <c r="I1991" s="9">
        <v>91</v>
      </c>
      <c r="J1991" s="9">
        <v>0</v>
      </c>
    </row>
    <row r="1992" spans="1:10" x14ac:dyDescent="0.3">
      <c r="A1992" s="8" t="s">
        <v>6778</v>
      </c>
      <c r="B1992" s="9" t="s">
        <v>19677</v>
      </c>
      <c r="C1992" s="8" t="s">
        <v>6779</v>
      </c>
      <c r="D1992" s="10">
        <v>7.7</v>
      </c>
      <c r="E1992" s="8" t="s">
        <v>6780</v>
      </c>
      <c r="F1992" s="9" t="s">
        <v>21672</v>
      </c>
      <c r="G1992" s="9" t="str">
        <f>IFERROR(
  IF(TRIM(Table22[[#This Row],[STARS]])="", "Unknown",
    TRIM(MID(Table22[[#This Row],[STARS]], FIND("Stars:", Table22[[#This Row],[STARS]]) + 6, LEN(Table22[[#This Row],[STARS]])))
  ),
"Unknown")</f>
        <v xml:space="preserve">
Thom Yorke, 
Dajana Roncione, 
Frida Dam Seidel, 
Joseba Yerro Izaguirre
</v>
      </c>
      <c r="H1992" s="9">
        <v>10114</v>
      </c>
      <c r="I1992" s="9">
        <v>15</v>
      </c>
      <c r="J1992" s="9">
        <v>0</v>
      </c>
    </row>
    <row r="1993" spans="1:10" x14ac:dyDescent="0.3">
      <c r="A1993" s="7" t="s">
        <v>6782</v>
      </c>
      <c r="B1993" s="9" t="s">
        <v>19682</v>
      </c>
      <c r="C1993" s="7" t="s">
        <v>6783</v>
      </c>
      <c r="D1993" s="11">
        <v>6.4</v>
      </c>
      <c r="E1993" s="7" t="s">
        <v>6784</v>
      </c>
      <c r="F1993" s="9" t="s">
        <v>21671</v>
      </c>
      <c r="G1993" s="9" t="str">
        <f>IFERROR(
  IF(TRIM(Table22[[#This Row],[STARS]])="", "Unknown",
    TRIM(MID(Table22[[#This Row],[STARS]], FIND("Stars:", Table22[[#This Row],[STARS]]) + 6, LEN(Table22[[#This Row],[STARS]])))
  ),
"Unknown")</f>
        <v xml:space="preserve">
Kandido Uranga, 
Uma Bracaglia, 
Eneko Sagardoy, 
RamÃ³n Agirre
</v>
      </c>
      <c r="H1993" s="9">
        <v>10462</v>
      </c>
      <c r="I1993" s="9">
        <v>98</v>
      </c>
      <c r="J1993" s="9">
        <v>0</v>
      </c>
    </row>
    <row r="1994" spans="1:10" x14ac:dyDescent="0.3">
      <c r="A1994" s="8" t="s">
        <v>6786</v>
      </c>
      <c r="B1994" s="9" t="s">
        <v>19675</v>
      </c>
      <c r="C1994" s="8" t="s">
        <v>6787</v>
      </c>
      <c r="D1994" s="10">
        <v>7.8</v>
      </c>
      <c r="E1994" s="8" t="s">
        <v>6788</v>
      </c>
      <c r="F1994" s="9" t="s">
        <v>1894</v>
      </c>
      <c r="G1994" s="9" t="str">
        <f>IFERROR(
  IF(TRIM(Table22[[#This Row],[STARS]])="", "Unknown",
    TRIM(MID(Table22[[#This Row],[STARS]], FIND("Stars:", Table22[[#This Row],[STARS]]) + 6, LEN(Table22[[#This Row],[STARS]])))
  ),
"Unknown")</f>
        <v>Unknown</v>
      </c>
      <c r="H1994" s="9">
        <v>13086</v>
      </c>
      <c r="I1994" s="9">
        <v>13</v>
      </c>
      <c r="J1994" s="9">
        <v>0</v>
      </c>
    </row>
    <row r="1995" spans="1:10" x14ac:dyDescent="0.3">
      <c r="A1995" s="7" t="s">
        <v>6790</v>
      </c>
      <c r="B1995" s="9" t="s">
        <v>19675</v>
      </c>
      <c r="C1995" s="7" t="s">
        <v>86</v>
      </c>
      <c r="D1995" s="11">
        <v>5.8</v>
      </c>
      <c r="E1995" s="7" t="s">
        <v>6791</v>
      </c>
      <c r="F1995" s="9" t="s">
        <v>21670</v>
      </c>
      <c r="G1995" s="9" t="str">
        <f>IFERROR(
  IF(TRIM(Table22[[#This Row],[STARS]])="", "Unknown",
    TRIM(MID(Table22[[#This Row],[STARS]], FIND("Stars:", Table22[[#This Row],[STARS]]) + 6, LEN(Table22[[#This Row],[STARS]])))
  ),
"Unknown")</f>
        <v xml:space="preserve">
Lavinia Wilson, 
Elyas M'Barek, 
Anna Unterberger, 
Lukas Spisser
</v>
      </c>
      <c r="H1995" s="9">
        <v>1545</v>
      </c>
      <c r="I1995" s="9">
        <v>93</v>
      </c>
      <c r="J1995" s="9">
        <v>0</v>
      </c>
    </row>
    <row r="1996" spans="1:10" x14ac:dyDescent="0.3">
      <c r="A1996" s="8" t="s">
        <v>6793</v>
      </c>
      <c r="B1996" s="9" t="s">
        <v>19760</v>
      </c>
      <c r="C1996" s="8" t="s">
        <v>86</v>
      </c>
      <c r="D1996" s="10">
        <v>0</v>
      </c>
      <c r="E1996" s="8" t="s">
        <v>6794</v>
      </c>
      <c r="F1996" s="9" t="s">
        <v>21669</v>
      </c>
      <c r="G1996" s="9" t="str">
        <f>IFERROR(
  IF(TRIM(Table22[[#This Row],[STARS]])="", "Unknown",
    TRIM(MID(Table22[[#This Row],[STARS]], FIND("Stars:", Table22[[#This Row],[STARS]]) + 6, LEN(Table22[[#This Row],[STARS]])))
  ),
"Unknown")</f>
        <v xml:space="preserve">
Matthias SchweighÃ¶fer, 
Alfredo Tavares, 
Ali Suliman, 
James Krishna Floyd
</v>
      </c>
      <c r="H1996" s="9">
        <v>0</v>
      </c>
      <c r="I1996" s="9">
        <v>0</v>
      </c>
      <c r="J1996" s="9">
        <v>0</v>
      </c>
    </row>
    <row r="1997" spans="1:10" x14ac:dyDescent="0.3">
      <c r="A1997" s="7" t="s">
        <v>6796</v>
      </c>
      <c r="B1997" s="9" t="s">
        <v>19829</v>
      </c>
      <c r="C1997" s="7" t="s">
        <v>68</v>
      </c>
      <c r="D1997" s="11">
        <v>0</v>
      </c>
      <c r="E1997" s="7" t="s">
        <v>6797</v>
      </c>
      <c r="F1997" s="9" t="s">
        <v>21668</v>
      </c>
      <c r="G1997" s="9" t="str">
        <f>IFERROR(
  IF(TRIM(Table22[[#This Row],[STARS]])="", "Unknown",
    TRIM(MID(Table22[[#This Row],[STARS]], FIND("Stars:", Table22[[#This Row],[STARS]]) + 6, LEN(Table22[[#This Row],[STARS]])))
  ),
"Unknown")</f>
        <v xml:space="preserve">
Gabrielle Union, 
Gina Torres, 
Aisha Hinds, 
Janet Hubert
</v>
      </c>
      <c r="H1997" s="9">
        <v>0</v>
      </c>
      <c r="I1997" s="9">
        <v>0</v>
      </c>
      <c r="J1997" s="9">
        <v>0</v>
      </c>
    </row>
    <row r="1998" spans="1:10" x14ac:dyDescent="0.3">
      <c r="A1998" s="8" t="s">
        <v>6799</v>
      </c>
      <c r="B1998" s="9" t="s">
        <v>19675</v>
      </c>
      <c r="C1998" s="8" t="s">
        <v>15</v>
      </c>
      <c r="D1998" s="10">
        <v>7.2</v>
      </c>
      <c r="E1998" s="8" t="s">
        <v>6800</v>
      </c>
      <c r="F1998" s="9" t="s">
        <v>1894</v>
      </c>
      <c r="G1998" s="9" t="str">
        <f>IFERROR(
  IF(TRIM(Table22[[#This Row],[STARS]])="", "Unknown",
    TRIM(MID(Table22[[#This Row],[STARS]], FIND("Stars:", Table22[[#This Row],[STARS]]) + 6, LEN(Table22[[#This Row],[STARS]])))
  ),
"Unknown")</f>
        <v xml:space="preserve">
Sara Matsumoto, 
Mikako Komatsu, 
Kira Buckland, 
Erica Mendez
</v>
      </c>
      <c r="H1998" s="9">
        <v>705</v>
      </c>
      <c r="I1998" s="9">
        <v>0</v>
      </c>
      <c r="J1998" s="9">
        <v>0</v>
      </c>
    </row>
    <row r="1999" spans="1:10" x14ac:dyDescent="0.3">
      <c r="A1999" s="7" t="s">
        <v>6802</v>
      </c>
      <c r="B1999" s="9" t="s">
        <v>19677</v>
      </c>
      <c r="C1999" s="7" t="s">
        <v>6803</v>
      </c>
      <c r="D1999" s="11">
        <v>5.7</v>
      </c>
      <c r="E1999" s="7" t="s">
        <v>6804</v>
      </c>
      <c r="F1999" s="9" t="s">
        <v>1894</v>
      </c>
      <c r="G1999" s="9" t="str">
        <f>IFERROR(
  IF(TRIM(Table22[[#This Row],[STARS]])="", "Unknown",
    TRIM(MID(Table22[[#This Row],[STARS]], FIND("Stars:", Table22[[#This Row],[STARS]]) + 6, LEN(Table22[[#This Row],[STARS]])))
  ),
"Unknown")</f>
        <v xml:space="preserve">
Sarah Natochenny, 
Dan Green, 
Bill Rogers, 
Michele Knotz
</v>
      </c>
      <c r="H1999" s="9">
        <v>4870</v>
      </c>
      <c r="I1999" s="9">
        <v>98</v>
      </c>
      <c r="J1999" s="9">
        <v>0</v>
      </c>
    </row>
    <row r="2000" spans="1:10" x14ac:dyDescent="0.3">
      <c r="A2000" s="8" t="s">
        <v>6806</v>
      </c>
      <c r="B2000" s="9" t="s">
        <v>19675</v>
      </c>
      <c r="C2000" s="8" t="s">
        <v>86</v>
      </c>
      <c r="D2000" s="10">
        <v>5.9</v>
      </c>
      <c r="E2000" s="8" t="s">
        <v>6807</v>
      </c>
      <c r="F2000" s="9" t="s">
        <v>21667</v>
      </c>
      <c r="G2000" s="9" t="str">
        <f>IFERROR(
  IF(TRIM(Table22[[#This Row],[STARS]])="", "Unknown",
    TRIM(MID(Table22[[#This Row],[STARS]], FIND("Stars:", Table22[[#This Row],[STARS]]) + 6, LEN(Table22[[#This Row],[STARS]])))
  ),
"Unknown")</f>
        <v xml:space="preserve">
Fanny Ardant, 
Louis Garrel, 
Dylan Robert, 
Marine Vacth
</v>
      </c>
      <c r="H2000" s="9">
        <v>733</v>
      </c>
      <c r="I2000" s="9">
        <v>90</v>
      </c>
      <c r="J2000" s="9">
        <v>0</v>
      </c>
    </row>
    <row r="2001" spans="1:10" x14ac:dyDescent="0.3">
      <c r="A2001" s="7" t="s">
        <v>6809</v>
      </c>
      <c r="B2001" s="9" t="s">
        <v>19675</v>
      </c>
      <c r="C2001" s="7" t="s">
        <v>6810</v>
      </c>
      <c r="D2001" s="11">
        <v>8.1</v>
      </c>
      <c r="E2001" s="7" t="s">
        <v>6811</v>
      </c>
      <c r="F2001" s="9" t="s">
        <v>1894</v>
      </c>
      <c r="G2001" s="9" t="str">
        <f>IFERROR(
  IF(TRIM(Table22[[#This Row],[STARS]])="", "Unknown",
    TRIM(MID(Table22[[#This Row],[STARS]], FIND("Stars:", Table22[[#This Row],[STARS]]) + 6, LEN(Table22[[#This Row],[STARS]])))
  ),
"Unknown")</f>
        <v xml:space="preserve">
Hwang Jeong-eum, 
Sung-Jae Yook, 
Choi Wonyoung, 
Lee Joon-hyuk
</v>
      </c>
      <c r="H2001" s="9">
        <v>1414</v>
      </c>
      <c r="I2001" s="9">
        <v>70</v>
      </c>
      <c r="J2001" s="9">
        <v>0</v>
      </c>
    </row>
    <row r="2002" spans="1:10" x14ac:dyDescent="0.3">
      <c r="A2002" s="8" t="s">
        <v>6813</v>
      </c>
      <c r="B2002" s="9" t="s">
        <v>19677</v>
      </c>
      <c r="C2002" s="8" t="s">
        <v>1375</v>
      </c>
      <c r="D2002" s="10">
        <v>6.4</v>
      </c>
      <c r="E2002" s="8" t="s">
        <v>6814</v>
      </c>
      <c r="F2002" s="9" t="s">
        <v>21666</v>
      </c>
      <c r="G2002" s="9" t="str">
        <f>IFERROR(
  IF(TRIM(Table22[[#This Row],[STARS]])="", "Unknown",
    TRIM(MID(Table22[[#This Row],[STARS]], FIND("Stars:", Table22[[#This Row],[STARS]]) + 6, LEN(Table22[[#This Row],[STARS]])))
  ),
"Unknown")</f>
        <v xml:space="preserve">
Spencer Locke, 
Missi Pyle, 
Bailey Chase, 
Alyvia Alyn Lind
</v>
      </c>
      <c r="H2002" s="9">
        <v>2114</v>
      </c>
      <c r="I2002" s="9">
        <v>100</v>
      </c>
      <c r="J2002" s="9">
        <v>0</v>
      </c>
    </row>
    <row r="2003" spans="1:10" x14ac:dyDescent="0.3">
      <c r="A2003" s="7" t="s">
        <v>6816</v>
      </c>
      <c r="B2003" s="9" t="s">
        <v>19700</v>
      </c>
      <c r="C2003" s="7" t="s">
        <v>86</v>
      </c>
      <c r="D2003" s="11">
        <v>6.9</v>
      </c>
      <c r="E2003" s="7" t="s">
        <v>6817</v>
      </c>
      <c r="F2003" s="9" t="s">
        <v>1894</v>
      </c>
      <c r="G2003" s="9" t="str">
        <f>IFERROR(
  IF(TRIM(Table22[[#This Row],[STARS]])="", "Unknown",
    TRIM(MID(Table22[[#This Row],[STARS]], FIND("Stars:", Table22[[#This Row],[STARS]]) + 6, LEN(Table22[[#This Row],[STARS]])))
  ),
"Unknown")</f>
        <v xml:space="preserve">
Karen Strassman, 
Anne Yatco, 
GÃ©rard Depardieu, 
BenoÃ®t Magimel
</v>
      </c>
      <c r="H2003" s="9">
        <v>4830</v>
      </c>
      <c r="I2003" s="9">
        <v>41</v>
      </c>
      <c r="J2003" s="9">
        <v>0</v>
      </c>
    </row>
    <row r="2004" spans="1:10" x14ac:dyDescent="0.3">
      <c r="A2004" s="8" t="s">
        <v>6819</v>
      </c>
      <c r="B2004" s="9" t="s">
        <v>19686</v>
      </c>
      <c r="C2004" s="8" t="s">
        <v>959</v>
      </c>
      <c r="D2004" s="10">
        <v>5.3</v>
      </c>
      <c r="E2004" s="8" t="s">
        <v>6821</v>
      </c>
      <c r="F2004" s="9" t="s">
        <v>20861</v>
      </c>
      <c r="G2004" s="9" t="str">
        <f>IFERROR(
  IF(TRIM(Table22[[#This Row],[STARS]])="", "Unknown",
    TRIM(MID(Table22[[#This Row],[STARS]], FIND("Stars:", Table22[[#This Row],[STARS]]) + 6, LEN(Table22[[#This Row],[STARS]])))
  ),
"Unknown")</f>
        <v xml:space="preserve">
Nathalia Ramos, 
Cody Longo, 
Alexa Rose Steele, 
Benjamin Ashbrook
</v>
      </c>
      <c r="H2004" s="9">
        <v>866</v>
      </c>
      <c r="I2004" s="9">
        <v>92</v>
      </c>
      <c r="J2004" s="9" t="s">
        <v>1872</v>
      </c>
    </row>
    <row r="2005" spans="1:10" x14ac:dyDescent="0.3">
      <c r="A2005" s="7" t="s">
        <v>6823</v>
      </c>
      <c r="B2005" s="9" t="s">
        <v>19677</v>
      </c>
      <c r="C2005" s="7" t="s">
        <v>4959</v>
      </c>
      <c r="D2005" s="11">
        <v>5.3</v>
      </c>
      <c r="E2005" s="7" t="s">
        <v>6825</v>
      </c>
      <c r="F2005" s="9" t="s">
        <v>21665</v>
      </c>
      <c r="G2005" s="9" t="str">
        <f>IFERROR(
  IF(TRIM(Table22[[#This Row],[STARS]])="", "Unknown",
    TRIM(MID(Table22[[#This Row],[STARS]], FIND("Stars:", Table22[[#This Row],[STARS]]) + 6, LEN(Table22[[#This Row],[STARS]])))
  ),
"Unknown")</f>
        <v xml:space="preserve">
Laura Marano, 
Gregg Sulkin, 
Isabella Gomez, 
Johannah Newmarch
</v>
      </c>
      <c r="H2005" s="9">
        <v>5237</v>
      </c>
      <c r="I2005" s="9">
        <v>85</v>
      </c>
      <c r="J2005" s="9">
        <v>0</v>
      </c>
    </row>
    <row r="2006" spans="1:10" x14ac:dyDescent="0.3">
      <c r="A2006" s="8" t="s">
        <v>6827</v>
      </c>
      <c r="B2006" s="9" t="s">
        <v>19682</v>
      </c>
      <c r="C2006" s="8" t="s">
        <v>661</v>
      </c>
      <c r="D2006" s="10">
        <v>5.2</v>
      </c>
      <c r="E2006" s="8" t="s">
        <v>6828</v>
      </c>
      <c r="F2006" s="9" t="s">
        <v>21664</v>
      </c>
      <c r="G2006" s="9" t="str">
        <f>IFERROR(
  IF(TRIM(Table22[[#This Row],[STARS]])="", "Unknown",
    TRIM(MID(Table22[[#This Row],[STARS]], FIND("Stars:", Table22[[#This Row],[STARS]]) + 6, LEN(Table22[[#This Row],[STARS]])))
  ),
"Unknown")</f>
        <v xml:space="preserve">
Jonathan Rhys Meyers, 
Olivia Thirlby, 
JÃ¼rgen Prochnow, 
Igal Naor
</v>
      </c>
      <c r="H2006" s="9">
        <v>2574</v>
      </c>
      <c r="I2006" s="9">
        <v>93</v>
      </c>
      <c r="J2006" s="9">
        <v>0</v>
      </c>
    </row>
    <row r="2007" spans="1:10" x14ac:dyDescent="0.3">
      <c r="A2007" s="7" t="s">
        <v>6830</v>
      </c>
      <c r="B2007" s="9" t="s">
        <v>19738</v>
      </c>
      <c r="C2007" s="7" t="s">
        <v>435</v>
      </c>
      <c r="D2007" s="11">
        <v>8.5</v>
      </c>
      <c r="E2007" s="7" t="s">
        <v>6831</v>
      </c>
      <c r="F2007" s="9" t="s">
        <v>1894</v>
      </c>
      <c r="G2007" s="9" t="str">
        <f>IFERROR(
  IF(TRIM(Table22[[#This Row],[STARS]])="", "Unknown",
    TRIM(MID(Table22[[#This Row],[STARS]], FIND("Stars:", Table22[[#This Row],[STARS]]) + 6, LEN(Table22[[#This Row],[STARS]])))
  ),
"Unknown")</f>
        <v xml:space="preserve">
ShintarÃ´ Asanuma, 
Hiroyuki Yoshino, 
Rin Mizuhara, 
Maaya Sakamoto
</v>
      </c>
      <c r="H2007" s="9">
        <v>3362</v>
      </c>
      <c r="I2007" s="9">
        <v>253</v>
      </c>
      <c r="J2007" s="9">
        <v>0</v>
      </c>
    </row>
    <row r="2008" spans="1:10" x14ac:dyDescent="0.3">
      <c r="A2008" s="8" t="s">
        <v>6833</v>
      </c>
      <c r="B2008" s="9" t="s">
        <v>19675</v>
      </c>
      <c r="C2008" s="8" t="s">
        <v>228</v>
      </c>
      <c r="D2008" s="10">
        <v>6.2</v>
      </c>
      <c r="E2008" s="8" t="s">
        <v>6834</v>
      </c>
      <c r="F2008" s="9" t="s">
        <v>21637</v>
      </c>
      <c r="G2008" s="9" t="str">
        <f>IFERROR(
  IF(TRIM(Table22[[#This Row],[STARS]])="", "Unknown",
    TRIM(MID(Table22[[#This Row],[STARS]], FIND("Stars:", Table22[[#This Row],[STARS]]) + 6, LEN(Table22[[#This Row],[STARS]])))
  ),
"Unknown")</f>
        <v xml:space="preserve">
Marta Etura, 
Leonardo Sbaraglia, 
Nene, 
Francesc Orella
</v>
      </c>
      <c r="H2008" s="9">
        <v>5473</v>
      </c>
      <c r="I2008" s="9">
        <v>139</v>
      </c>
      <c r="J2008" s="9">
        <v>0</v>
      </c>
    </row>
    <row r="2009" spans="1:10" x14ac:dyDescent="0.3">
      <c r="A2009" s="7" t="s">
        <v>6836</v>
      </c>
      <c r="B2009" s="9" t="s">
        <v>19829</v>
      </c>
      <c r="C2009" s="7" t="s">
        <v>38</v>
      </c>
      <c r="D2009" s="11">
        <v>0</v>
      </c>
      <c r="E2009" s="7" t="s">
        <v>6837</v>
      </c>
      <c r="F2009" s="9" t="s">
        <v>1894</v>
      </c>
      <c r="G2009" s="9" t="str">
        <f>IFERROR(
  IF(TRIM(Table22[[#This Row],[STARS]])="", "Unknown",
    TRIM(MID(Table22[[#This Row],[STARS]], FIND("Stars:", Table22[[#This Row],[STARS]]) + 6, LEN(Table22[[#This Row],[STARS]])))
  ),
"Unknown")</f>
        <v xml:space="preserve">
Corinna Brown, 
Kit Connor, 
Sebastian Croft, 
Tobie Donovan
</v>
      </c>
      <c r="H2009" s="9">
        <v>0</v>
      </c>
      <c r="I2009" s="9">
        <v>0</v>
      </c>
      <c r="J2009" s="9">
        <v>0</v>
      </c>
    </row>
    <row r="2010" spans="1:10" x14ac:dyDescent="0.3">
      <c r="A2010" s="8" t="s">
        <v>6839</v>
      </c>
      <c r="B2010" s="9" t="s">
        <v>19682</v>
      </c>
      <c r="C2010" s="8" t="s">
        <v>6094</v>
      </c>
      <c r="D2010" s="10">
        <v>7.3</v>
      </c>
      <c r="E2010" s="8" t="s">
        <v>6840</v>
      </c>
      <c r="F2010" s="9" t="s">
        <v>1894</v>
      </c>
      <c r="G2010" s="9" t="str">
        <f>IFERROR(
  IF(TRIM(Table22[[#This Row],[STARS]])="", "Unknown",
    TRIM(MID(Table22[[#This Row],[STARS]], FIND("Stars:", Table22[[#This Row],[STARS]]) + 6, LEN(Table22[[#This Row],[STARS]])))
  ),
"Unknown")</f>
        <v xml:space="preserve">
Gabriel Porras, 
Rosalinda RodrÃ­guez, 
AngÃ©lica Celaya, 
Adrian Carvajal
</v>
      </c>
      <c r="H2010" s="9">
        <v>211</v>
      </c>
      <c r="I2010" s="9">
        <v>45</v>
      </c>
      <c r="J2010" s="9">
        <v>0</v>
      </c>
    </row>
    <row r="2011" spans="1:10" x14ac:dyDescent="0.3">
      <c r="A2011" s="7" t="s">
        <v>6842</v>
      </c>
      <c r="B2011" s="9" t="s">
        <v>19675</v>
      </c>
      <c r="C2011" s="7" t="s">
        <v>3483</v>
      </c>
      <c r="D2011" s="11">
        <v>7.2</v>
      </c>
      <c r="E2011" s="7" t="s">
        <v>6843</v>
      </c>
      <c r="F2011" s="9" t="s">
        <v>21663</v>
      </c>
      <c r="G2011" s="9" t="str">
        <f>IFERROR(
  IF(TRIM(Table22[[#This Row],[STARS]])="", "Unknown",
    TRIM(MID(Table22[[#This Row],[STARS]], FIND("Stars:", Table22[[#This Row],[STARS]]) + 6, LEN(Table22[[#This Row],[STARS]])))
  ),
"Unknown")</f>
        <v xml:space="preserve">
Halle Berry, 
Stephen McKinley Henderson, 
Adan Canto, 
Shamier Anderson
</v>
      </c>
      <c r="H2011" s="9">
        <v>47</v>
      </c>
      <c r="I2011" s="9">
        <v>129</v>
      </c>
      <c r="J2011" s="9">
        <v>0</v>
      </c>
    </row>
    <row r="2012" spans="1:10" x14ac:dyDescent="0.3">
      <c r="A2012" s="8" t="s">
        <v>6845</v>
      </c>
      <c r="B2012" s="9" t="s">
        <v>19677</v>
      </c>
      <c r="C2012" s="8" t="s">
        <v>15</v>
      </c>
      <c r="D2012" s="10">
        <v>7.4</v>
      </c>
      <c r="E2012" s="8" t="s">
        <v>6846</v>
      </c>
      <c r="F2012" s="9" t="s">
        <v>1894</v>
      </c>
      <c r="G2012" s="9" t="str">
        <f>IFERROR(
  IF(TRIM(Table22[[#This Row],[STARS]])="", "Unknown",
    TRIM(MID(Table22[[#This Row],[STARS]], FIND("Stars:", Table22[[#This Row],[STARS]]) + 6, LEN(Table22[[#This Row],[STARS]])))
  ),
"Unknown")</f>
        <v xml:space="preserve">
Yuichiro Umehara, 
Aki Toyosaki, 
Anthony Bowling, 
Jamie Marchi
</v>
      </c>
      <c r="H2012" s="9">
        <v>1657</v>
      </c>
      <c r="I2012" s="9">
        <v>23</v>
      </c>
      <c r="J2012" s="9">
        <v>0</v>
      </c>
    </row>
    <row r="2013" spans="1:10" x14ac:dyDescent="0.3">
      <c r="A2013" s="7" t="s">
        <v>6848</v>
      </c>
      <c r="B2013" s="9" t="s">
        <v>19675</v>
      </c>
      <c r="C2013" s="7" t="s">
        <v>2857</v>
      </c>
      <c r="D2013" s="11">
        <v>7.2</v>
      </c>
      <c r="E2013" s="7" t="s">
        <v>6849</v>
      </c>
      <c r="F2013" s="9" t="s">
        <v>21662</v>
      </c>
      <c r="G2013" s="9" t="str">
        <f>IFERROR(
  IF(TRIM(Table22[[#This Row],[STARS]])="", "Unknown",
    TRIM(MID(Table22[[#This Row],[STARS]], FIND("Stars:", Table22[[#This Row],[STARS]]) + 6, LEN(Table22[[#This Row],[STARS]])))
  ),
"Unknown")</f>
        <v xml:space="preserve">
Aditya Modak, 
Arun Dravid, 
Sumitra Bhave, 
Deepika Bhide Bhagwat
</v>
      </c>
      <c r="H2013" s="9">
        <v>1686</v>
      </c>
      <c r="I2013" s="9">
        <v>129</v>
      </c>
      <c r="J2013" s="9">
        <v>0</v>
      </c>
    </row>
    <row r="2014" spans="1:10" x14ac:dyDescent="0.3">
      <c r="A2014" s="8" t="s">
        <v>6851</v>
      </c>
      <c r="B2014" s="9" t="s">
        <v>19679</v>
      </c>
      <c r="C2014" s="8" t="s">
        <v>86</v>
      </c>
      <c r="D2014" s="10">
        <v>7.2</v>
      </c>
      <c r="E2014" s="8" t="s">
        <v>6852</v>
      </c>
      <c r="F2014" s="9" t="s">
        <v>21661</v>
      </c>
      <c r="G2014" s="9" t="str">
        <f>IFERROR(
  IF(TRIM(Table22[[#This Row],[STARS]])="", "Unknown",
    TRIM(MID(Table22[[#This Row],[STARS]], FIND("Stars:", Table22[[#This Row],[STARS]]) + 6, LEN(Table22[[#This Row],[STARS]])))
  ),
"Unknown")</f>
        <v xml:space="preserve">
Adepero Oduye, 
Kim Wayans, 
Aasha Davis, 
Pernell Walker
</v>
      </c>
      <c r="H2014" s="9">
        <v>6525</v>
      </c>
      <c r="I2014" s="9">
        <v>86</v>
      </c>
      <c r="J2014" s="9" t="s">
        <v>6854</v>
      </c>
    </row>
    <row r="2015" spans="1:10" x14ac:dyDescent="0.3">
      <c r="A2015" s="7" t="s">
        <v>6855</v>
      </c>
      <c r="B2015" s="9" t="s">
        <v>19682</v>
      </c>
      <c r="C2015" s="7" t="s">
        <v>91</v>
      </c>
      <c r="D2015" s="11">
        <v>7.6</v>
      </c>
      <c r="E2015" s="7" t="s">
        <v>6856</v>
      </c>
      <c r="F2015" s="9" t="s">
        <v>1894</v>
      </c>
      <c r="G2015" s="9" t="str">
        <f>IFERROR(
  IF(TRIM(Table22[[#This Row],[STARS]])="", "Unknown",
    TRIM(MID(Table22[[#This Row],[STARS]], FIND("Stars:", Table22[[#This Row],[STARS]]) + 6, LEN(Table22[[#This Row],[STARS]])))
  ),
"Unknown")</f>
        <v xml:space="preserve">
Vera Vitali, 
Erik Johansson, 
Fredrik Hallgren, 
Frank Dorsin
</v>
      </c>
      <c r="H2015" s="9">
        <v>2864</v>
      </c>
      <c r="I2015" s="9">
        <v>44</v>
      </c>
      <c r="J2015" s="9">
        <v>0</v>
      </c>
    </row>
    <row r="2016" spans="1:10" x14ac:dyDescent="0.3">
      <c r="A2016" s="8" t="s">
        <v>6858</v>
      </c>
      <c r="B2016" s="9" t="s">
        <v>19677</v>
      </c>
      <c r="C2016" s="8" t="s">
        <v>5069</v>
      </c>
      <c r="D2016" s="10">
        <v>7.3</v>
      </c>
      <c r="E2016" s="8" t="s">
        <v>6859</v>
      </c>
      <c r="F2016" s="9" t="s">
        <v>1894</v>
      </c>
      <c r="G2016" s="9" t="str">
        <f>IFERROR(
  IF(TRIM(Table22[[#This Row],[STARS]])="", "Unknown",
    TRIM(MID(Table22[[#This Row],[STARS]], FIND("Stars:", Table22[[#This Row],[STARS]]) + 6, LEN(Table22[[#This Row],[STARS]])))
  ),
"Unknown")</f>
        <v xml:space="preserve">
Ernesto Campos, 
Carlos Carvajal, 
Camila Jurado, 
Fabiana Medina
</v>
      </c>
      <c r="H2016" s="9">
        <v>735</v>
      </c>
      <c r="I2016" s="9">
        <v>0</v>
      </c>
      <c r="J2016" s="9">
        <v>0</v>
      </c>
    </row>
    <row r="2017" spans="1:10" x14ac:dyDescent="0.3">
      <c r="A2017" s="7" t="s">
        <v>6861</v>
      </c>
      <c r="B2017" s="9" t="s">
        <v>19686</v>
      </c>
      <c r="C2017" s="7" t="s">
        <v>68</v>
      </c>
      <c r="D2017" s="11">
        <v>7.1</v>
      </c>
      <c r="E2017" s="7" t="s">
        <v>6862</v>
      </c>
      <c r="F2017" s="9" t="s">
        <v>21660</v>
      </c>
      <c r="G2017" s="9" t="str">
        <f>IFERROR(
  IF(TRIM(Table22[[#This Row],[STARS]])="", "Unknown",
    TRIM(MID(Table22[[#This Row],[STARS]], FIND("Stars:", Table22[[#This Row],[STARS]]) + 6, LEN(Table22[[#This Row],[STARS]])))
  ),
"Unknown")</f>
        <v xml:space="preserve">
Michael Welch, 
Michelle Hendley, 
Alexandra Turshen, 
Michael Galante
</v>
      </c>
      <c r="H2017" s="9">
        <v>4391</v>
      </c>
      <c r="I2017" s="9">
        <v>95</v>
      </c>
      <c r="J2017" s="9" t="s">
        <v>2895</v>
      </c>
    </row>
    <row r="2018" spans="1:10" x14ac:dyDescent="0.3">
      <c r="A2018" s="8" t="s">
        <v>6864</v>
      </c>
      <c r="B2018" s="9" t="s">
        <v>19675</v>
      </c>
      <c r="C2018" s="8" t="s">
        <v>263</v>
      </c>
      <c r="D2018" s="10">
        <v>5.0999999999999996</v>
      </c>
      <c r="E2018" s="8" t="s">
        <v>6865</v>
      </c>
      <c r="F2018" s="9" t="s">
        <v>21659</v>
      </c>
      <c r="G2018" s="9" t="str">
        <f>IFERROR(
  IF(TRIM(Table22[[#This Row],[STARS]])="", "Unknown",
    TRIM(MID(Table22[[#This Row],[STARS]], FIND("Stars:", Table22[[#This Row],[STARS]]) + 6, LEN(Table22[[#This Row],[STARS]])))
  ),
"Unknown")</f>
        <v xml:space="preserve">
Anders Baasmo Christiansen, 
Sven Nordin, 
Otto Jespersen, 
Kathrine Thorborg Johansen
</v>
      </c>
      <c r="H2018" s="9">
        <v>1916</v>
      </c>
      <c r="I2018" s="9">
        <v>100</v>
      </c>
      <c r="J2018" s="9">
        <v>0</v>
      </c>
    </row>
    <row r="2019" spans="1:10" x14ac:dyDescent="0.3">
      <c r="A2019" s="7" t="s">
        <v>6867</v>
      </c>
      <c r="B2019" s="9" t="s">
        <v>19765</v>
      </c>
      <c r="C2019" s="7" t="s">
        <v>6868</v>
      </c>
      <c r="D2019" s="11">
        <v>6.9</v>
      </c>
      <c r="E2019" s="7" t="s">
        <v>6869</v>
      </c>
      <c r="F2019" s="9" t="s">
        <v>1894</v>
      </c>
      <c r="G2019" s="9" t="str">
        <f>IFERROR(
  IF(TRIM(Table22[[#This Row],[STARS]])="", "Unknown",
    TRIM(MID(Table22[[#This Row],[STARS]], FIND("Stars:", Table22[[#This Row],[STARS]]) + 6, LEN(Table22[[#This Row],[STARS]])))
  ),
"Unknown")</f>
        <v xml:space="preserve">
Roger Craig Smith, 
Cindy Robinson, 
Colleen O'Shaughnessey, 
Travis Willingham
</v>
      </c>
      <c r="H2019" s="9">
        <v>5452</v>
      </c>
      <c r="I2019" s="9">
        <v>11</v>
      </c>
      <c r="J2019" s="9">
        <v>0</v>
      </c>
    </row>
    <row r="2020" spans="1:10" x14ac:dyDescent="0.3">
      <c r="A2020" s="8" t="s">
        <v>6871</v>
      </c>
      <c r="B2020" s="9" t="s">
        <v>19786</v>
      </c>
      <c r="C2020" s="8" t="s">
        <v>6872</v>
      </c>
      <c r="D2020" s="10">
        <v>7.6</v>
      </c>
      <c r="E2020" s="8" t="s">
        <v>6873</v>
      </c>
      <c r="F2020" s="9" t="s">
        <v>1894</v>
      </c>
      <c r="G2020" s="9" t="str">
        <f>IFERROR(
  IF(TRIM(Table22[[#This Row],[STARS]])="", "Unknown",
    TRIM(MID(Table22[[#This Row],[STARS]], FIND("Stars:", Table22[[#This Row],[STARS]]) + 6, LEN(Table22[[#This Row],[STARS]])))
  ),
"Unknown")</f>
        <v xml:space="preserve">
Josh Blaylock, 
Ellary Porterfield, 
Johanna Braddy, 
Jimmy Wong
</v>
      </c>
      <c r="H2020" s="9">
        <v>12922</v>
      </c>
      <c r="I2020" s="9">
        <v>42</v>
      </c>
      <c r="J2020" s="9">
        <v>0</v>
      </c>
    </row>
    <row r="2021" spans="1:10" x14ac:dyDescent="0.3">
      <c r="A2021" s="7" t="s">
        <v>6875</v>
      </c>
      <c r="B2021" s="9" t="s">
        <v>19674</v>
      </c>
      <c r="C2021" s="7" t="s">
        <v>15</v>
      </c>
      <c r="D2021" s="11">
        <v>7.9</v>
      </c>
      <c r="E2021" s="7" t="s">
        <v>6876</v>
      </c>
      <c r="F2021" s="9" t="s">
        <v>21514</v>
      </c>
      <c r="G2021" s="9" t="str">
        <f>IFERROR(
  IF(TRIM(Table22[[#This Row],[STARS]])="", "Unknown",
    TRIM(MID(Table22[[#This Row],[STARS]], FIND("Stars:", Table22[[#This Row],[STARS]]) + 6, LEN(Table22[[#This Row],[STARS]])))
  ),
"Unknown")</f>
        <v xml:space="preserve">
Marc Diraison, 
Hiroaki Iwanaga, 
Carrie Keranen, 
Takahiro Sakurai
</v>
      </c>
      <c r="H2021" s="9">
        <v>8987</v>
      </c>
      <c r="I2021" s="9">
        <v>110</v>
      </c>
      <c r="J2021" s="9">
        <v>0</v>
      </c>
    </row>
    <row r="2022" spans="1:10" x14ac:dyDescent="0.3">
      <c r="A2022" s="8" t="s">
        <v>6878</v>
      </c>
      <c r="B2022" s="9" t="s">
        <v>19675</v>
      </c>
      <c r="C2022" s="8" t="s">
        <v>6754</v>
      </c>
      <c r="D2022" s="10">
        <v>6.3</v>
      </c>
      <c r="E2022" s="8" t="s">
        <v>6879</v>
      </c>
      <c r="F2022" s="9" t="s">
        <v>1894</v>
      </c>
      <c r="G2022" s="9" t="str">
        <f>IFERROR(
  IF(TRIM(Table22[[#This Row],[STARS]])="", "Unknown",
    TRIM(MID(Table22[[#This Row],[STARS]], FIND("Stars:", Table22[[#This Row],[STARS]]) + 6, LEN(Table22[[#This Row],[STARS]])))
  ),
"Unknown")</f>
        <v xml:space="preserve">
Morgan Wigle, 
Tom Hulshof, 
Helena Marie, 
Shawn Thompson
</v>
      </c>
      <c r="H2022" s="9">
        <v>131</v>
      </c>
      <c r="I2022" s="9">
        <v>0</v>
      </c>
      <c r="J2022" s="9">
        <v>0</v>
      </c>
    </row>
    <row r="2023" spans="1:10" x14ac:dyDescent="0.3">
      <c r="A2023" s="7" t="s">
        <v>6881</v>
      </c>
      <c r="B2023" s="9" t="s">
        <v>19684</v>
      </c>
      <c r="C2023" s="7" t="s">
        <v>248</v>
      </c>
      <c r="D2023" s="11">
        <v>6.1</v>
      </c>
      <c r="E2023" s="7" t="s">
        <v>6882</v>
      </c>
      <c r="F2023" s="9" t="s">
        <v>21658</v>
      </c>
      <c r="G2023" s="9" t="str">
        <f>IFERROR(
  IF(TRIM(Table22[[#This Row],[STARS]])="", "Unknown",
    TRIM(MID(Table22[[#This Row],[STARS]], FIND("Stars:", Table22[[#This Row],[STARS]]) + 6, LEN(Table22[[#This Row],[STARS]])))
  ),
"Unknown")</f>
        <v xml:space="preserve">
Matt Johnson, 
Owen Williams, 
Andrew Appelle, 
Jared Raab
</v>
      </c>
      <c r="H2023" s="9">
        <v>6983</v>
      </c>
      <c r="I2023" s="9">
        <v>94</v>
      </c>
      <c r="J2023" s="9" t="s">
        <v>6884</v>
      </c>
    </row>
    <row r="2024" spans="1:10" x14ac:dyDescent="0.3">
      <c r="A2024" s="8" t="s">
        <v>6885</v>
      </c>
      <c r="B2024" s="9" t="s">
        <v>19675</v>
      </c>
      <c r="C2024" s="8" t="s">
        <v>313</v>
      </c>
      <c r="D2024" s="10">
        <v>6.9</v>
      </c>
      <c r="E2024" s="8" t="s">
        <v>6886</v>
      </c>
      <c r="F2024" s="9" t="s">
        <v>21657</v>
      </c>
      <c r="G2024" s="9" t="str">
        <f>IFERROR(
  IF(TRIM(Table22[[#This Row],[STARS]])="", "Unknown",
    TRIM(MID(Table22[[#This Row],[STARS]], FIND("Stars:", Table22[[#This Row],[STARS]]) + 6, LEN(Table22[[#This Row],[STARS]])))
  ),
"Unknown")</f>
        <v xml:space="preserve">
Anil Kapoor, 
Anurag Kashyap, 
Sonam Kapoor, 
Harshvardhan Kapoor
</v>
      </c>
      <c r="H2024" s="9">
        <v>12797</v>
      </c>
      <c r="I2024" s="9">
        <v>108</v>
      </c>
      <c r="J2024" s="9">
        <v>0</v>
      </c>
    </row>
    <row r="2025" spans="1:10" x14ac:dyDescent="0.3">
      <c r="A2025" s="7" t="s">
        <v>6888</v>
      </c>
      <c r="B2025" s="9" t="s">
        <v>19686</v>
      </c>
      <c r="C2025" s="7" t="s">
        <v>1689</v>
      </c>
      <c r="D2025" s="11">
        <v>3.7</v>
      </c>
      <c r="E2025" s="7" t="s">
        <v>6889</v>
      </c>
      <c r="F2025" s="9" t="s">
        <v>1894</v>
      </c>
      <c r="G2025" s="9" t="str">
        <f>IFERROR(
  IF(TRIM(Table22[[#This Row],[STARS]])="", "Unknown",
    TRIM(MID(Table22[[#This Row],[STARS]], FIND("Stars:", Table22[[#This Row],[STARS]]) + 6, LEN(Table22[[#This Row],[STARS]])))
  ),
"Unknown")</f>
        <v xml:space="preserve">
Kolton Stewart, 
Harrison Houde, 
Sydney Scotia, 
Charlie Storwick
</v>
      </c>
      <c r="H2025" s="9">
        <v>788</v>
      </c>
      <c r="I2025" s="9">
        <v>0</v>
      </c>
      <c r="J2025" s="9">
        <v>0</v>
      </c>
    </row>
    <row r="2026" spans="1:10" x14ac:dyDescent="0.3">
      <c r="A2026" s="8" t="s">
        <v>6891</v>
      </c>
      <c r="B2026" s="9" t="s">
        <v>19675</v>
      </c>
      <c r="C2026" s="8" t="s">
        <v>2321</v>
      </c>
      <c r="D2026" s="10">
        <v>6.4</v>
      </c>
      <c r="E2026" s="8" t="s">
        <v>6892</v>
      </c>
      <c r="F2026" s="9" t="s">
        <v>1894</v>
      </c>
      <c r="G2026" s="9" t="str">
        <f>IFERROR(
  IF(TRIM(Table22[[#This Row],[STARS]])="", "Unknown",
    TRIM(MID(Table22[[#This Row],[STARS]], FIND("Stars:", Table22[[#This Row],[STARS]]) + 6, LEN(Table22[[#This Row],[STARS]])))
  ),
"Unknown")</f>
        <v xml:space="preserve">
Choi Jin-Hyuk, 
Dong-Hyuk Cho, 
Hye-in Jeong, 
Min-Sang Kim
</v>
      </c>
      <c r="H2026" s="9">
        <v>672</v>
      </c>
      <c r="I2026" s="9">
        <v>60</v>
      </c>
      <c r="J2026" s="9">
        <v>0</v>
      </c>
    </row>
    <row r="2027" spans="1:10" x14ac:dyDescent="0.3">
      <c r="A2027" s="7" t="s">
        <v>6894</v>
      </c>
      <c r="B2027" s="9" t="s">
        <v>19682</v>
      </c>
      <c r="C2027" s="7" t="s">
        <v>15</v>
      </c>
      <c r="D2027" s="11">
        <v>7.6</v>
      </c>
      <c r="E2027" s="7" t="s">
        <v>6895</v>
      </c>
      <c r="F2027" s="9" t="s">
        <v>1894</v>
      </c>
      <c r="G2027" s="9" t="str">
        <f>IFERROR(
  IF(TRIM(Table22[[#This Row],[STARS]])="", "Unknown",
    TRIM(MID(Table22[[#This Row],[STARS]], FIND("Stars:", Table22[[#This Row],[STARS]]) + 6, LEN(Table22[[#This Row],[STARS]])))
  ),
"Unknown")</f>
        <v xml:space="preserve">
Amber Lee Connors, 
Monica Rial, 
Aoi YÃ»ki, 
Joe Cucinotti
</v>
      </c>
      <c r="H2027" s="9">
        <v>2461</v>
      </c>
      <c r="I2027" s="9">
        <v>24</v>
      </c>
      <c r="J2027" s="9">
        <v>0</v>
      </c>
    </row>
    <row r="2028" spans="1:10" x14ac:dyDescent="0.3">
      <c r="A2028" s="8" t="s">
        <v>6897</v>
      </c>
      <c r="B2028" s="9" t="s">
        <v>19677</v>
      </c>
      <c r="C2028" s="8" t="s">
        <v>228</v>
      </c>
      <c r="D2028" s="10">
        <v>6.3</v>
      </c>
      <c r="E2028" s="8" t="s">
        <v>6898</v>
      </c>
      <c r="F2028" s="9" t="s">
        <v>21637</v>
      </c>
      <c r="G2028" s="9" t="str">
        <f>IFERROR(
  IF(TRIM(Table22[[#This Row],[STARS]])="", "Unknown",
    TRIM(MID(Table22[[#This Row],[STARS]], FIND("Stars:", Table22[[#This Row],[STARS]]) + 6, LEN(Table22[[#This Row],[STARS]])))
  ),
"Unknown")</f>
        <v xml:space="preserve">
Marta Etura, 
Nene, 
Leonardo Sbaraglia, 
Francesc Orella
</v>
      </c>
      <c r="H2028" s="9">
        <v>7865</v>
      </c>
      <c r="I2028" s="9">
        <v>121</v>
      </c>
      <c r="J2028" s="9">
        <v>0</v>
      </c>
    </row>
    <row r="2029" spans="1:10" x14ac:dyDescent="0.3">
      <c r="A2029" s="7" t="s">
        <v>6900</v>
      </c>
      <c r="B2029" s="9" t="s">
        <v>19829</v>
      </c>
      <c r="C2029" s="7" t="s">
        <v>856</v>
      </c>
      <c r="D2029" s="11">
        <v>0</v>
      </c>
      <c r="E2029" s="7" t="s">
        <v>6901</v>
      </c>
      <c r="F2029" s="9" t="s">
        <v>21656</v>
      </c>
      <c r="G2029" s="9" t="str">
        <f>IFERROR(
  IF(TRIM(Table22[[#This Row],[STARS]])="", "Unknown",
    TRIM(MID(Table22[[#This Row],[STARS]], FIND("Stars:", Table22[[#This Row],[STARS]]) + 6, LEN(Table22[[#This Row],[STARS]])))
  ),
"Unknown")</f>
        <v xml:space="preserve">
AnnaSophia Robb, 
James Badge Dale, 
James Cromwell, 
Don Johnson
</v>
      </c>
      <c r="H2029" s="9">
        <v>0</v>
      </c>
      <c r="I2029" s="9">
        <v>0</v>
      </c>
      <c r="J2029" s="9">
        <v>0</v>
      </c>
    </row>
    <row r="2030" spans="1:10" x14ac:dyDescent="0.3">
      <c r="A2030" s="8" t="s">
        <v>6903</v>
      </c>
      <c r="B2030" s="9" t="s">
        <v>19797</v>
      </c>
      <c r="C2030" s="8" t="s">
        <v>263</v>
      </c>
      <c r="D2030" s="10">
        <v>6.6</v>
      </c>
      <c r="E2030" s="8" t="s">
        <v>6904</v>
      </c>
      <c r="F2030" s="9" t="s">
        <v>1894</v>
      </c>
      <c r="G2030" s="9" t="str">
        <f>IFERROR(
  IF(TRIM(Table22[[#This Row],[STARS]])="", "Unknown",
    TRIM(MID(Table22[[#This Row],[STARS]], FIND("Stars:", Table22[[#This Row],[STARS]]) + 6, LEN(Table22[[#This Row],[STARS]])))
  ),
"Unknown")</f>
        <v xml:space="preserve">
Quim GutiÃ©rrez, 
Clara Lago, 
AdriÃ¡n Pino, 
Catalina Sopelana
</v>
      </c>
      <c r="H2030" s="9">
        <v>1945</v>
      </c>
      <c r="I2030" s="9">
        <v>30</v>
      </c>
      <c r="J2030" s="9">
        <v>0</v>
      </c>
    </row>
    <row r="2031" spans="1:10" x14ac:dyDescent="0.3">
      <c r="A2031" s="7" t="s">
        <v>6906</v>
      </c>
      <c r="B2031" s="9" t="s">
        <v>19829</v>
      </c>
      <c r="C2031" s="7" t="s">
        <v>43</v>
      </c>
      <c r="D2031" s="11">
        <v>0</v>
      </c>
      <c r="E2031" s="7" t="s">
        <v>6907</v>
      </c>
      <c r="F2031" s="9" t="s">
        <v>1894</v>
      </c>
      <c r="G2031" s="9" t="str">
        <f>IFERROR(
  IF(TRIM(Table22[[#This Row],[STARS]])="", "Unknown",
    TRIM(MID(Table22[[#This Row],[STARS]], FIND("Stars:", Table22[[#This Row],[STARS]]) + 6, LEN(Table22[[#This Row],[STARS]])))
  ),
"Unknown")</f>
        <v xml:space="preserve">
Bethany Antonia, 
Richard Armitage, 
Daniel Francis, 
Jo Joyner
</v>
      </c>
      <c r="H2031" s="9">
        <v>0</v>
      </c>
      <c r="I2031" s="9">
        <v>0</v>
      </c>
      <c r="J2031" s="9">
        <v>0</v>
      </c>
    </row>
    <row r="2032" spans="1:10" x14ac:dyDescent="0.3">
      <c r="A2032" s="8" t="s">
        <v>6909</v>
      </c>
      <c r="B2032" s="9" t="s">
        <v>19678</v>
      </c>
      <c r="C2032" s="8" t="s">
        <v>801</v>
      </c>
      <c r="D2032" s="10">
        <v>7.1</v>
      </c>
      <c r="E2032" s="8" t="s">
        <v>6910</v>
      </c>
      <c r="F2032" s="9" t="s">
        <v>1894</v>
      </c>
      <c r="G2032" s="9" t="str">
        <f>IFERROR(
  IF(TRIM(Table22[[#This Row],[STARS]])="", "Unknown",
    TRIM(MID(Table22[[#This Row],[STARS]], FIND("Stars:", Table22[[#This Row],[STARS]]) + 6, LEN(Table22[[#This Row],[STARS]])))
  ),
"Unknown")</f>
        <v xml:space="preserve">
Raphael Rowe, 
Paul Connelly, 
Robin
</v>
      </c>
      <c r="H2032" s="9">
        <v>2457</v>
      </c>
      <c r="I2032" s="9">
        <v>47</v>
      </c>
      <c r="J2032" s="9">
        <v>0</v>
      </c>
    </row>
    <row r="2033" spans="1:10" x14ac:dyDescent="0.3">
      <c r="A2033" s="7" t="s">
        <v>6912</v>
      </c>
      <c r="B2033" s="9" t="s">
        <v>19748</v>
      </c>
      <c r="C2033" s="7" t="s">
        <v>4706</v>
      </c>
      <c r="D2033" s="11">
        <v>7.1</v>
      </c>
      <c r="E2033" s="7" t="s">
        <v>6913</v>
      </c>
      <c r="F2033" s="9" t="s">
        <v>1894</v>
      </c>
      <c r="G2033" s="9" t="str">
        <f>IFERROR(
  IF(TRIM(Table22[[#This Row],[STARS]])="", "Unknown",
    TRIM(MID(Table22[[#This Row],[STARS]], FIND("Stars:", Table22[[#This Row],[STARS]]) + 6, LEN(Table22[[#This Row],[STARS]])))
  ),
"Unknown")</f>
        <v xml:space="preserve">
SÃ´ichirÃ´ Hoshi, 
Yukari Tamura, 
Mai Nakahara, 
Khoi Dao
</v>
      </c>
      <c r="H2033" s="9">
        <v>356</v>
      </c>
      <c r="I2033" s="9">
        <v>0</v>
      </c>
      <c r="J2033" s="9">
        <v>0</v>
      </c>
    </row>
    <row r="2034" spans="1:10" x14ac:dyDescent="0.3">
      <c r="A2034" s="8" t="s">
        <v>6915</v>
      </c>
      <c r="B2034" s="9" t="s">
        <v>19760</v>
      </c>
      <c r="C2034" s="8" t="s">
        <v>959</v>
      </c>
      <c r="D2034" s="10">
        <v>0</v>
      </c>
      <c r="E2034" s="8" t="s">
        <v>6916</v>
      </c>
      <c r="F2034" s="9" t="s">
        <v>21655</v>
      </c>
      <c r="G2034" s="9" t="str">
        <f>IFERROR(
  IF(TRIM(Table22[[#This Row],[STARS]])="", "Unknown",
    TRIM(MID(Table22[[#This Row],[STARS]], FIND("Stars:", Table22[[#This Row],[STARS]]) + 6, LEN(Table22[[#This Row],[STARS]])))
  ),
"Unknown")</f>
        <v xml:space="preserve">
Jesse Plemons, 
Lily Collins, 
Jason Segel, 
Omar Leyva
</v>
      </c>
      <c r="H2034" s="9">
        <v>0</v>
      </c>
      <c r="I2034" s="9">
        <v>0</v>
      </c>
      <c r="J2034" s="9">
        <v>0</v>
      </c>
    </row>
    <row r="2035" spans="1:10" x14ac:dyDescent="0.3">
      <c r="A2035" s="7" t="s">
        <v>6918</v>
      </c>
      <c r="B2035" s="9" t="s">
        <v>19675</v>
      </c>
      <c r="C2035" s="7" t="s">
        <v>818</v>
      </c>
      <c r="D2035" s="11">
        <v>7.5</v>
      </c>
      <c r="E2035" s="7" t="s">
        <v>6919</v>
      </c>
      <c r="F2035" s="9" t="s">
        <v>1894</v>
      </c>
      <c r="G2035" s="9" t="str">
        <f>IFERROR(
  IF(TRIM(Table22[[#This Row],[STARS]])="", "Unknown",
    TRIM(MID(Table22[[#This Row],[STARS]], FIND("Stars:", Table22[[#This Row],[STARS]]) + 6, LEN(Table22[[#This Row],[STARS]])))
  ),
"Unknown")</f>
        <v xml:space="preserve">
Son Hyeon-ju, 
Seung-jo Jang, 
Elliya Lee, 
Seung-Hyeon Ji
</v>
      </c>
      <c r="H2035" s="9">
        <v>488</v>
      </c>
      <c r="I2035" s="9">
        <v>60</v>
      </c>
      <c r="J2035" s="9">
        <v>0</v>
      </c>
    </row>
    <row r="2036" spans="1:10" x14ac:dyDescent="0.3">
      <c r="A2036" s="8" t="s">
        <v>6921</v>
      </c>
      <c r="B2036" s="9" t="s">
        <v>19675</v>
      </c>
      <c r="C2036" s="8" t="s">
        <v>104</v>
      </c>
      <c r="D2036" s="10">
        <v>5.8</v>
      </c>
      <c r="E2036" s="8" t="s">
        <v>6922</v>
      </c>
      <c r="F2036" s="9" t="s">
        <v>21654</v>
      </c>
      <c r="G2036" s="9" t="str">
        <f>IFERROR(
  IF(TRIM(Table22[[#This Row],[STARS]])="", "Unknown",
    TRIM(MID(Table22[[#This Row],[STARS]], FIND("Stars:", Table22[[#This Row],[STARS]]) + 6, LEN(Table22[[#This Row],[STARS]])))
  ),
"Unknown")</f>
        <v xml:space="preserve">
Natalie Hall, 
Evan Williams, 
John Andrews, 
Alison Brooks
</v>
      </c>
      <c r="H2036" s="9">
        <v>4392</v>
      </c>
      <c r="I2036" s="9">
        <v>87</v>
      </c>
      <c r="J2036" s="9">
        <v>0</v>
      </c>
    </row>
    <row r="2037" spans="1:10" x14ac:dyDescent="0.3">
      <c r="A2037" s="7" t="s">
        <v>6924</v>
      </c>
      <c r="B2037" s="9" t="s">
        <v>19675</v>
      </c>
      <c r="C2037" s="7" t="s">
        <v>10</v>
      </c>
      <c r="D2037" s="11">
        <v>5.4</v>
      </c>
      <c r="E2037" s="7" t="s">
        <v>6925</v>
      </c>
      <c r="F2037" s="9" t="s">
        <v>1894</v>
      </c>
      <c r="G2037" s="9" t="str">
        <f>IFERROR(
  IF(TRIM(Table22[[#This Row],[STARS]])="", "Unknown",
    TRIM(MID(Table22[[#This Row],[STARS]], FIND("Stars:", Table22[[#This Row],[STARS]]) + 6, LEN(Table22[[#This Row],[STARS]])))
  ),
"Unknown")</f>
        <v xml:space="preserve">
Vineet Kumar Singh, 
Aahana Kumra, 
Suchitra Pillai, 
Jatin Goswami
</v>
      </c>
      <c r="H2037" s="9">
        <v>8261</v>
      </c>
      <c r="I2037" s="9">
        <v>46</v>
      </c>
      <c r="J2037" s="9">
        <v>0</v>
      </c>
    </row>
    <row r="2038" spans="1:10" x14ac:dyDescent="0.3">
      <c r="A2038" s="8" t="s">
        <v>6927</v>
      </c>
      <c r="B2038" s="9" t="s">
        <v>19674</v>
      </c>
      <c r="C2038" s="8" t="s">
        <v>47</v>
      </c>
      <c r="D2038" s="10">
        <v>5.4</v>
      </c>
      <c r="E2038" s="8" t="s">
        <v>6928</v>
      </c>
      <c r="F2038" s="9" t="s">
        <v>21558</v>
      </c>
      <c r="G2038" s="9" t="str">
        <f>IFERROR(
  IF(TRIM(Table22[[#This Row],[STARS]])="", "Unknown",
    TRIM(MID(Table22[[#This Row],[STARS]], FIND("Stars:", Table22[[#This Row],[STARS]]) + 6, LEN(Table22[[#This Row],[STARS]])))
  ),
"Unknown")</f>
        <v xml:space="preserve">
Jeff Garlin, 
Steve Agee, 
Gina Gershon, 
Jami Gertz
</v>
      </c>
      <c r="H2038" s="9">
        <v>1306</v>
      </c>
      <c r="I2038" s="9">
        <v>88</v>
      </c>
      <c r="J2038" s="9" t="s">
        <v>2895</v>
      </c>
    </row>
    <row r="2039" spans="1:10" x14ac:dyDescent="0.3">
      <c r="A2039" s="7" t="s">
        <v>6930</v>
      </c>
      <c r="B2039" s="9" t="s">
        <v>19750</v>
      </c>
      <c r="C2039" s="7" t="s">
        <v>349</v>
      </c>
      <c r="D2039" s="11">
        <v>7.5</v>
      </c>
      <c r="E2039" s="7" t="s">
        <v>6931</v>
      </c>
      <c r="F2039" s="9" t="s">
        <v>1894</v>
      </c>
      <c r="G2039" s="9" t="str">
        <f>IFERROR(
  IF(TRIM(Table22[[#This Row],[STARS]])="", "Unknown",
    TRIM(MID(Table22[[#This Row],[STARS]], FIND("Stars:", Table22[[#This Row],[STARS]]) + 6, LEN(Table22[[#This Row],[STARS]])))
  ),
"Unknown")</f>
        <v xml:space="preserve">
John Paul Tremblay, 
Robb Wells, 
Mike Smith, 
Patrick Roach
</v>
      </c>
      <c r="H2039" s="9">
        <v>2531</v>
      </c>
      <c r="I2039" s="9">
        <v>25</v>
      </c>
      <c r="J2039" s="9">
        <v>0</v>
      </c>
    </row>
    <row r="2040" spans="1:10" x14ac:dyDescent="0.3">
      <c r="A2040" s="8" t="s">
        <v>6933</v>
      </c>
      <c r="B2040" s="9" t="s">
        <v>19867</v>
      </c>
      <c r="C2040" s="8" t="s">
        <v>25</v>
      </c>
      <c r="D2040" s="10">
        <v>7.2</v>
      </c>
      <c r="E2040" s="8" t="s">
        <v>6935</v>
      </c>
      <c r="F2040" s="9" t="s">
        <v>1894</v>
      </c>
      <c r="G2040" s="9" t="str">
        <f>IFERROR(
  IF(TRIM(Table22[[#This Row],[STARS]])="", "Unknown",
    TRIM(MID(Table22[[#This Row],[STARS]], FIND("Stars:", Table22[[#This Row],[STARS]]) + 6, LEN(Table22[[#This Row],[STARS]])))
  ),
"Unknown")</f>
        <v xml:space="preserve">
Don Messick, 
Danny Goldman, 
Lucille Bliss, 
Frank Welker
</v>
      </c>
      <c r="H2040" s="9">
        <v>16790</v>
      </c>
      <c r="I2040" s="9">
        <v>30</v>
      </c>
      <c r="J2040" s="9">
        <v>0</v>
      </c>
    </row>
    <row r="2041" spans="1:10" x14ac:dyDescent="0.3">
      <c r="A2041" s="7" t="s">
        <v>6937</v>
      </c>
      <c r="B2041" s="9" t="s">
        <v>19760</v>
      </c>
      <c r="C2041" s="7" t="s">
        <v>43</v>
      </c>
      <c r="D2041" s="11">
        <v>0</v>
      </c>
      <c r="E2041" s="7" t="s">
        <v>6938</v>
      </c>
      <c r="F2041" s="9" t="s">
        <v>21653</v>
      </c>
      <c r="G2041" s="9" t="str">
        <f>IFERROR(
  IF(TRIM(Table22[[#This Row],[STARS]])="", "Unknown",
    TRIM(MID(Table22[[#This Row],[STARS]], FIND("Stars:", Table22[[#This Row],[STARS]]) + 6, LEN(Table22[[#This Row],[STARS]])))
  ),
"Unknown")</f>
        <v xml:space="preserve">
Jessica Chastain, 
Eddie Redmayne, 
Kim Dickens, 
Noah Emmerich
</v>
      </c>
      <c r="H2041" s="9">
        <v>0</v>
      </c>
      <c r="I2041" s="9">
        <v>0</v>
      </c>
      <c r="J2041" s="9">
        <v>0</v>
      </c>
    </row>
    <row r="2042" spans="1:10" x14ac:dyDescent="0.3">
      <c r="A2042" s="8" t="s">
        <v>6940</v>
      </c>
      <c r="B2042" s="9" t="s">
        <v>19684</v>
      </c>
      <c r="C2042" s="8" t="s">
        <v>43</v>
      </c>
      <c r="D2042" s="10">
        <v>6.3</v>
      </c>
      <c r="E2042" s="8" t="s">
        <v>6941</v>
      </c>
      <c r="F2042" s="9" t="s">
        <v>1894</v>
      </c>
      <c r="G2042" s="9" t="str">
        <f>IFERROR(
  IF(TRIM(Table22[[#This Row],[STARS]])="", "Unknown",
    TRIM(MID(Table22[[#This Row],[STARS]], FIND("Stars:", Table22[[#This Row],[STARS]]) + 6, LEN(Table22[[#This Row],[STARS]])))
  ),
"Unknown")</f>
        <v xml:space="preserve">
Charles Berling, 
Julia Piaton, 
Pascal Greggory, 
Nina Meurisse
</v>
      </c>
      <c r="H2042" s="9">
        <v>3384</v>
      </c>
      <c r="I2042" s="9">
        <v>52</v>
      </c>
      <c r="J2042" s="9">
        <v>0</v>
      </c>
    </row>
    <row r="2043" spans="1:10" x14ac:dyDescent="0.3">
      <c r="A2043" s="7" t="s">
        <v>6943</v>
      </c>
      <c r="B2043" s="9" t="s">
        <v>19677</v>
      </c>
      <c r="C2043" s="7" t="s">
        <v>38</v>
      </c>
      <c r="D2043" s="11">
        <v>7.1</v>
      </c>
      <c r="E2043" s="7" t="s">
        <v>6944</v>
      </c>
      <c r="F2043" s="9" t="s">
        <v>21561</v>
      </c>
      <c r="G2043" s="9" t="str">
        <f>IFERROR(
  IF(TRIM(Table22[[#This Row],[STARS]])="", "Unknown",
    TRIM(MID(Table22[[#This Row],[STARS]], FIND("Stars:", Table22[[#This Row],[STARS]]) + 6, LEN(Table22[[#This Row],[STARS]])))
  ),
"Unknown")</f>
        <v xml:space="preserve">
Kim Go-eun, 
Jung Hae-In, 
Park Hae-joon, 
Kim Guk-Hee
</v>
      </c>
      <c r="H2043" s="9">
        <v>2822</v>
      </c>
      <c r="I2043" s="9">
        <v>122</v>
      </c>
      <c r="J2043" s="9">
        <v>0</v>
      </c>
    </row>
    <row r="2044" spans="1:10" x14ac:dyDescent="0.3">
      <c r="A2044" s="8" t="s">
        <v>6946</v>
      </c>
      <c r="B2044" s="9" t="s">
        <v>19677</v>
      </c>
      <c r="C2044" s="8" t="s">
        <v>6947</v>
      </c>
      <c r="D2044" s="10">
        <v>8.5</v>
      </c>
      <c r="E2044" s="8" t="s">
        <v>6948</v>
      </c>
      <c r="F2044" s="9" t="s">
        <v>1894</v>
      </c>
      <c r="G2044" s="9" t="str">
        <f>IFERROR(
  IF(TRIM(Table22[[#This Row],[STARS]])="", "Unknown",
    TRIM(MID(Table22[[#This Row],[STARS]], FIND("Stars:", Table22[[#This Row],[STARS]]) + 6, LEN(Table22[[#This Row],[STARS]])))
  ),
"Unknown")</f>
        <v xml:space="preserve">
Michael Theo, 
Kelvin Wong, 
Mark Radburn, 
Chloe Hatch
</v>
      </c>
      <c r="H2044" s="9">
        <v>3333</v>
      </c>
      <c r="I2044" s="9">
        <v>0</v>
      </c>
      <c r="J2044" s="9">
        <v>0</v>
      </c>
    </row>
    <row r="2045" spans="1:10" x14ac:dyDescent="0.3">
      <c r="A2045" s="7" t="s">
        <v>6950</v>
      </c>
      <c r="B2045" s="9" t="s">
        <v>19675</v>
      </c>
      <c r="C2045" s="7" t="s">
        <v>64</v>
      </c>
      <c r="D2045" s="11">
        <v>6.1</v>
      </c>
      <c r="E2045" s="7" t="s">
        <v>6951</v>
      </c>
      <c r="F2045" s="9" t="s">
        <v>1894</v>
      </c>
      <c r="G2045" s="9" t="str">
        <f>IFERROR(
  IF(TRIM(Table22[[#This Row],[STARS]])="", "Unknown",
    TRIM(MID(Table22[[#This Row],[STARS]], FIND("Stars:", Table22[[#This Row],[STARS]]) + 6, LEN(Table22[[#This Row],[STARS]])))
  ),
"Unknown")</f>
        <v xml:space="preserve">
Yoshiyoshi Arakawa, 
Yuina Kuroshima, 
Seiko IwaidÃ´, 
Dorah Fine
</v>
      </c>
      <c r="H2045" s="9">
        <v>3932</v>
      </c>
      <c r="I2045" s="9">
        <v>30</v>
      </c>
      <c r="J2045" s="9">
        <v>0</v>
      </c>
    </row>
    <row r="2046" spans="1:10" x14ac:dyDescent="0.3">
      <c r="A2046" s="8" t="s">
        <v>6953</v>
      </c>
      <c r="B2046" s="9" t="s">
        <v>19677</v>
      </c>
      <c r="C2046" s="8" t="s">
        <v>38</v>
      </c>
      <c r="D2046" s="10">
        <v>7.9</v>
      </c>
      <c r="E2046" s="8" t="s">
        <v>6954</v>
      </c>
      <c r="F2046" s="9" t="s">
        <v>1894</v>
      </c>
      <c r="G2046" s="9" t="str">
        <f>IFERROR(
  IF(TRIM(Table22[[#This Row],[STARS]])="", "Unknown",
    TRIM(MID(Table22[[#This Row],[STARS]], FIND("Stars:", Table22[[#This Row],[STARS]]) + 6, LEN(Table22[[#This Row],[STARS]])))
  ),
"Unknown")</f>
        <v xml:space="preserve">
Maria Casadevall, 
Pathy Dejesus, 
Mel Lisboa, 
Leandro Lima
</v>
      </c>
      <c r="H2046" s="9">
        <v>3071</v>
      </c>
      <c r="I2046" s="9">
        <v>45</v>
      </c>
      <c r="J2046" s="9">
        <v>0</v>
      </c>
    </row>
    <row r="2047" spans="1:10" x14ac:dyDescent="0.3">
      <c r="A2047" s="7" t="s">
        <v>6956</v>
      </c>
      <c r="B2047" s="9" t="s">
        <v>19684</v>
      </c>
      <c r="C2047" s="7" t="s">
        <v>248</v>
      </c>
      <c r="D2047" s="11">
        <v>4.2</v>
      </c>
      <c r="E2047" s="7" t="s">
        <v>6958</v>
      </c>
      <c r="F2047" s="9" t="s">
        <v>21652</v>
      </c>
      <c r="G2047" s="9" t="str">
        <f>IFERROR(
  IF(TRIM(Table22[[#This Row],[STARS]])="", "Unknown",
    TRIM(MID(Table22[[#This Row],[STARS]], FIND("Stars:", Table22[[#This Row],[STARS]]) + 6, LEN(Table22[[#This Row],[STARS]])))
  ),
"Unknown")</f>
        <v xml:space="preserve">
James Wolk, 
Tom Lipinski, 
Caitlin FitzGerald, 
Mike Donovan
</v>
      </c>
      <c r="H2047" s="9">
        <v>3165</v>
      </c>
      <c r="I2047" s="9">
        <v>90</v>
      </c>
      <c r="J2047" s="9">
        <v>0</v>
      </c>
    </row>
    <row r="2048" spans="1:10" x14ac:dyDescent="0.3">
      <c r="A2048" s="8" t="s">
        <v>6960</v>
      </c>
      <c r="B2048" s="9" t="s">
        <v>19682</v>
      </c>
      <c r="C2048" s="8" t="s">
        <v>86</v>
      </c>
      <c r="D2048" s="10">
        <v>7.5</v>
      </c>
      <c r="E2048" s="8" t="s">
        <v>6961</v>
      </c>
      <c r="F2048" s="9" t="s">
        <v>1894</v>
      </c>
      <c r="G2048" s="9" t="str">
        <f>IFERROR(
  IF(TRIM(Table22[[#This Row],[STARS]])="", "Unknown",
    TRIM(MID(Table22[[#This Row],[STARS]], FIND("Stars:", Table22[[#This Row],[STARS]]) + 6, LEN(Table22[[#This Row],[STARS]])))
  ),
"Unknown")</f>
        <v xml:space="preserve">
Lucy Durack, 
Antonia Prebble, 
Maria Angelico, 
Dan Spielman
</v>
      </c>
      <c r="H2048" s="9">
        <v>1554</v>
      </c>
      <c r="I2048" s="9">
        <v>60</v>
      </c>
      <c r="J2048" s="9">
        <v>0</v>
      </c>
    </row>
    <row r="2049" spans="1:10" x14ac:dyDescent="0.3">
      <c r="A2049" s="7" t="s">
        <v>6963</v>
      </c>
      <c r="B2049" s="9" t="s">
        <v>19693</v>
      </c>
      <c r="C2049" s="7" t="s">
        <v>6107</v>
      </c>
      <c r="D2049" s="11">
        <v>6.9</v>
      </c>
      <c r="E2049" s="7" t="s">
        <v>6964</v>
      </c>
      <c r="F2049" s="9" t="s">
        <v>20634</v>
      </c>
      <c r="G2049" s="9" t="str">
        <f>IFERROR(
  IF(TRIM(Table22[[#This Row],[STARS]])="", "Unknown",
    TRIM(MID(Table22[[#This Row],[STARS]], FIND("Stars:", Table22[[#This Row],[STARS]]) + 6, LEN(Table22[[#This Row],[STARS]])))
  ),
"Unknown")</f>
        <v xml:space="preserve">
Jacob Derwig, 
Barry Atsma, 
Fockeline Ouwerkerk, 
Pierre Bokma
</v>
      </c>
      <c r="H2049" s="9">
        <v>8574</v>
      </c>
      <c r="I2049" s="9">
        <v>123</v>
      </c>
      <c r="J2049" s="9">
        <v>0</v>
      </c>
    </row>
    <row r="2050" spans="1:10" x14ac:dyDescent="0.3">
      <c r="A2050" s="8" t="s">
        <v>6966</v>
      </c>
      <c r="B2050" s="9" t="s">
        <v>19675</v>
      </c>
      <c r="C2050" s="8" t="s">
        <v>801</v>
      </c>
      <c r="D2050" s="10">
        <v>8.3000000000000007</v>
      </c>
      <c r="E2050" s="8" t="s">
        <v>6967</v>
      </c>
      <c r="F2050" s="9" t="s">
        <v>1894</v>
      </c>
      <c r="G2050" s="9" t="str">
        <f>IFERROR(
  IF(TRIM(Table22[[#This Row],[STARS]])="", "Unknown",
    TRIM(MID(Table22[[#This Row],[STARS]], FIND("Stars:", Table22[[#This Row],[STARS]]) + 6, LEN(Table22[[#This Row],[STARS]])))
  ),
"Unknown")</f>
        <v xml:space="preserve">
Woody Harrelson, 
Ray Archuleta, 
John Wick, 
Kristin Ohlson
</v>
      </c>
      <c r="H2050" s="9">
        <v>5736</v>
      </c>
      <c r="I2050" s="9">
        <v>84</v>
      </c>
      <c r="J2050" s="9">
        <v>0</v>
      </c>
    </row>
    <row r="2051" spans="1:10" x14ac:dyDescent="0.3">
      <c r="A2051" s="7" t="s">
        <v>6969</v>
      </c>
      <c r="B2051" s="9" t="s">
        <v>19682</v>
      </c>
      <c r="C2051" s="7" t="s">
        <v>6970</v>
      </c>
      <c r="D2051" s="11">
        <v>6.9</v>
      </c>
      <c r="E2051" s="7" t="s">
        <v>6971</v>
      </c>
      <c r="F2051" s="9" t="s">
        <v>1894</v>
      </c>
      <c r="G2051" s="9" t="str">
        <f>IFERROR(
  IF(TRIM(Table22[[#This Row],[STARS]])="", "Unknown",
    TRIM(MID(Table22[[#This Row],[STARS]], FIND("Stars:", Table22[[#This Row],[STARS]]) + 6, LEN(Table22[[#This Row],[STARS]])))
  ),
"Unknown")</f>
        <v xml:space="preserve">
Nam Joo-Hyuk, 
Ju-hwan Lim, 
Kyu Sun Park, 
Shin Se-Kyung
</v>
      </c>
      <c r="H2051" s="9">
        <v>1921</v>
      </c>
      <c r="I2051" s="9">
        <v>70</v>
      </c>
      <c r="J2051" s="9">
        <v>0</v>
      </c>
    </row>
    <row r="2052" spans="1:10" x14ac:dyDescent="0.3">
      <c r="A2052" s="8" t="s">
        <v>6973</v>
      </c>
      <c r="B2052" s="9" t="s">
        <v>19672</v>
      </c>
      <c r="C2052" s="8" t="s">
        <v>363</v>
      </c>
      <c r="D2052" s="10">
        <v>5.7</v>
      </c>
      <c r="E2052" s="8" t="s">
        <v>6974</v>
      </c>
      <c r="F2052" s="9" t="s">
        <v>1894</v>
      </c>
      <c r="G2052" s="9" t="str">
        <f>IFERROR(
  IF(TRIM(Table22[[#This Row],[STARS]])="", "Unknown",
    TRIM(MID(Table22[[#This Row],[STARS]], FIND("Stars:", Table22[[#This Row],[STARS]]) + 6, LEN(Table22[[#This Row],[STARS]])))
  ),
"Unknown")</f>
        <v xml:space="preserve">
Giuseppe Dave Seke, 
Haroun Fall, 
Beatrice GrannÃ², 
Dylan Magon
</v>
      </c>
      <c r="H2052" s="9">
        <v>1047</v>
      </c>
      <c r="I2052" s="9">
        <v>27</v>
      </c>
      <c r="J2052" s="9">
        <v>0</v>
      </c>
    </row>
    <row r="2053" spans="1:10" x14ac:dyDescent="0.3">
      <c r="A2053" s="7" t="s">
        <v>6976</v>
      </c>
      <c r="B2053" s="9" t="s">
        <v>19688</v>
      </c>
      <c r="C2053" s="7" t="s">
        <v>349</v>
      </c>
      <c r="D2053" s="11">
        <v>7</v>
      </c>
      <c r="E2053" s="7" t="s">
        <v>6977</v>
      </c>
      <c r="F2053" s="9" t="s">
        <v>1894</v>
      </c>
      <c r="G2053" s="9" t="str">
        <f>IFERROR(
  IF(TRIM(Table22[[#This Row],[STARS]])="", "Unknown",
    TRIM(MID(Table22[[#This Row],[STARS]], FIND("Stars:", Table22[[#This Row],[STARS]]) + 6, LEN(Table22[[#This Row],[STARS]])))
  ),
"Unknown")</f>
        <v xml:space="preserve">
YÃ»suke Kobayashi, 
Shizuka Ishigami, 
Jamie Marchi, 
Miyu Matsuki
</v>
      </c>
      <c r="H2053" s="9">
        <v>1797</v>
      </c>
      <c r="I2053" s="9">
        <v>22</v>
      </c>
      <c r="J2053" s="9">
        <v>0</v>
      </c>
    </row>
    <row r="2054" spans="1:10" x14ac:dyDescent="0.3">
      <c r="A2054" s="8" t="s">
        <v>6979</v>
      </c>
      <c r="B2054" s="9" t="s">
        <v>19686</v>
      </c>
      <c r="C2054" s="8" t="s">
        <v>86</v>
      </c>
      <c r="D2054" s="10">
        <v>8.6</v>
      </c>
      <c r="E2054" s="8" t="s">
        <v>6980</v>
      </c>
      <c r="F2054" s="9" t="s">
        <v>1894</v>
      </c>
      <c r="G2054" s="9" t="str">
        <f>IFERROR(
  IF(TRIM(Table22[[#This Row],[STARS]])="", "Unknown",
    TRIM(MID(Table22[[#This Row],[STARS]], FIND("Stars:", Table22[[#This Row],[STARS]]) + 6, LEN(Table22[[#This Row],[STARS]])))
  ),
"Unknown")</f>
        <v xml:space="preserve">
Si-wan Yim, 
Lee Sung-min, 
Kang So-ra, 
Kang Ha-Neul
</v>
      </c>
      <c r="H2054" s="9">
        <v>1509</v>
      </c>
      <c r="I2054" s="9">
        <v>60</v>
      </c>
      <c r="J2054" s="9">
        <v>0</v>
      </c>
    </row>
    <row r="2055" spans="1:10" x14ac:dyDescent="0.3">
      <c r="A2055" s="7" t="s">
        <v>6982</v>
      </c>
      <c r="B2055" s="9" t="s">
        <v>19682</v>
      </c>
      <c r="C2055" s="7" t="s">
        <v>47</v>
      </c>
      <c r="D2055" s="11">
        <v>6.3</v>
      </c>
      <c r="E2055" s="7" t="s">
        <v>6983</v>
      </c>
      <c r="F2055" s="9" t="s">
        <v>21651</v>
      </c>
      <c r="G2055" s="9" t="str">
        <f>IFERROR(
  IF(TRIM(Table22[[#This Row],[STARS]])="", "Unknown",
    TRIM(MID(Table22[[#This Row],[STARS]], FIND("Stars:", Table22[[#This Row],[STARS]]) + 6, LEN(Table22[[#This Row],[STARS]])))
  ),
"Unknown")</f>
        <v xml:space="preserve">
NoÃ«l Wells, 
Nick Thune, 
Britt Lower, 
Daniella Pineda
</v>
      </c>
      <c r="H2055" s="9">
        <v>3033</v>
      </c>
      <c r="I2055" s="9">
        <v>90</v>
      </c>
      <c r="J2055" s="9">
        <v>0</v>
      </c>
    </row>
    <row r="2056" spans="1:10" x14ac:dyDescent="0.3">
      <c r="A2056" s="8" t="s">
        <v>6985</v>
      </c>
      <c r="B2056" s="9" t="s">
        <v>19675</v>
      </c>
      <c r="C2056" s="8" t="s">
        <v>113</v>
      </c>
      <c r="D2056" s="10">
        <v>6.5</v>
      </c>
      <c r="E2056" s="8" t="s">
        <v>6986</v>
      </c>
      <c r="F2056" s="9" t="s">
        <v>1894</v>
      </c>
      <c r="G2056" s="9" t="str">
        <f>IFERROR(
  IF(TRIM(Table22[[#This Row],[STARS]])="", "Unknown",
    TRIM(MID(Table22[[#This Row],[STARS]], FIND("Stars:", Table22[[#This Row],[STARS]]) + 6, LEN(Table22[[#This Row],[STARS]])))
  ),
"Unknown")</f>
        <v xml:space="preserve">
Dawood Khan, 
Aditi Sudhir Pohankar, 
Vijay Varma, 
Vishwas Kini
</v>
      </c>
      <c r="H2056" s="9">
        <v>3086</v>
      </c>
      <c r="I2056" s="9">
        <v>36</v>
      </c>
      <c r="J2056" s="9">
        <v>0</v>
      </c>
    </row>
    <row r="2057" spans="1:10" x14ac:dyDescent="0.3">
      <c r="A2057" s="7" t="s">
        <v>6988</v>
      </c>
      <c r="B2057" s="9" t="s">
        <v>19693</v>
      </c>
      <c r="C2057" s="7" t="s">
        <v>1071</v>
      </c>
      <c r="D2057" s="11">
        <v>6.6</v>
      </c>
      <c r="E2057" s="7" t="s">
        <v>6989</v>
      </c>
      <c r="F2057" s="9" t="s">
        <v>1894</v>
      </c>
      <c r="G2057" s="9" t="str">
        <f>IFERROR(
  IF(TRIM(Table22[[#This Row],[STARS]])="", "Unknown",
    TRIM(MID(Table22[[#This Row],[STARS]], FIND("Stars:", Table22[[#This Row],[STARS]]) + 6, LEN(Table22[[#This Row],[STARS]])))
  ),
"Unknown")</f>
        <v xml:space="preserve">
George Ackles, 
Taito Ban, 
Dorothy Elias-Fahn, 
Matt Fowler
</v>
      </c>
      <c r="H2057" s="9">
        <v>6342</v>
      </c>
      <c r="I2057" s="9">
        <v>74</v>
      </c>
      <c r="J2057" s="9">
        <v>0</v>
      </c>
    </row>
    <row r="2058" spans="1:10" x14ac:dyDescent="0.3">
      <c r="A2058" s="8" t="s">
        <v>6991</v>
      </c>
      <c r="B2058" s="9" t="s">
        <v>19751</v>
      </c>
      <c r="C2058" s="8" t="s">
        <v>6992</v>
      </c>
      <c r="D2058" s="10">
        <v>8</v>
      </c>
      <c r="E2058" s="8" t="s">
        <v>6993</v>
      </c>
      <c r="F2058" s="9" t="s">
        <v>1894</v>
      </c>
      <c r="G2058" s="9" t="str">
        <f>IFERROR(
  IF(TRIM(Table22[[#This Row],[STARS]])="", "Unknown",
    TRIM(MID(Table22[[#This Row],[STARS]], FIND("Stars:", Table22[[#This Row],[STARS]]) + 6, LEN(Table22[[#This Row],[STARS]])))
  ),
"Unknown")</f>
        <v xml:space="preserve">
Felicia Day, 
Patton Oswalt, 
Jonah Ray, 
Baron Vaughn
</v>
      </c>
      <c r="H2058" s="9">
        <v>3405</v>
      </c>
      <c r="I2058" s="9">
        <v>90</v>
      </c>
      <c r="J2058" s="9">
        <v>0</v>
      </c>
    </row>
    <row r="2059" spans="1:10" x14ac:dyDescent="0.3">
      <c r="A2059" s="7" t="s">
        <v>6995</v>
      </c>
      <c r="B2059" s="9" t="s">
        <v>19672</v>
      </c>
      <c r="C2059" s="7" t="s">
        <v>47</v>
      </c>
      <c r="D2059" s="11">
        <v>3.9</v>
      </c>
      <c r="E2059" s="7" t="s">
        <v>6996</v>
      </c>
      <c r="F2059" s="9" t="s">
        <v>21650</v>
      </c>
      <c r="G2059" s="9" t="str">
        <f>IFERROR(
  IF(TRIM(Table22[[#This Row],[STARS]])="", "Unknown",
    TRIM(MID(Table22[[#This Row],[STARS]], FIND("Stars:", Table22[[#This Row],[STARS]]) + 6, LEN(Table22[[#This Row],[STARS]])))
  ),
"Unknown")</f>
        <v xml:space="preserve">
Alexandre Moreira, 
AntÃ´nio Rafaski, 
Bruna Inocencio, 
Diogo Baleeiro
</v>
      </c>
      <c r="H2059" s="9">
        <v>679</v>
      </c>
      <c r="I2059" s="9">
        <v>94</v>
      </c>
      <c r="J2059" s="9">
        <v>0</v>
      </c>
    </row>
    <row r="2060" spans="1:10" x14ac:dyDescent="0.3">
      <c r="A2060" s="8" t="s">
        <v>6998</v>
      </c>
      <c r="B2060" s="9" t="s">
        <v>19688</v>
      </c>
      <c r="C2060" s="8" t="s">
        <v>104</v>
      </c>
      <c r="D2060" s="10">
        <v>7.7</v>
      </c>
      <c r="E2060" s="8" t="s">
        <v>6999</v>
      </c>
      <c r="F2060" s="9" t="s">
        <v>1894</v>
      </c>
      <c r="G2060" s="9" t="str">
        <f>IFERROR(
  IF(TRIM(Table22[[#This Row],[STARS]])="", "Unknown",
    TRIM(MID(Table22[[#This Row],[STARS]], FIND("Stars:", Table22[[#This Row],[STARS]]) + 6, LEN(Table22[[#This Row],[STARS]])))
  ),
"Unknown")</f>
        <v xml:space="preserve">
Hwang Jeong-eum, 
Seo Jun Park, 
Jun-hee Ko, 
Si Won Choi
</v>
      </c>
      <c r="H2060" s="9">
        <v>4012</v>
      </c>
      <c r="I2060" s="9">
        <v>60</v>
      </c>
      <c r="J2060" s="9">
        <v>0</v>
      </c>
    </row>
    <row r="2061" spans="1:10" x14ac:dyDescent="0.3">
      <c r="A2061" s="7" t="s">
        <v>7001</v>
      </c>
      <c r="B2061" s="9" t="s">
        <v>19693</v>
      </c>
      <c r="C2061" s="7" t="s">
        <v>81</v>
      </c>
      <c r="D2061" s="11">
        <v>7.9</v>
      </c>
      <c r="E2061" s="7" t="s">
        <v>7002</v>
      </c>
      <c r="F2061" s="9" t="s">
        <v>1894</v>
      </c>
      <c r="G2061" s="9" t="str">
        <f>IFERROR(
  IF(TRIM(Table22[[#This Row],[STARS]])="", "Unknown",
    TRIM(MID(Table22[[#This Row],[STARS]], FIND("Stars:", Table22[[#This Row],[STARS]]) + 6, LEN(Table22[[#This Row],[STARS]])))
  ),
"Unknown")</f>
        <v xml:space="preserve">
Javier Rey, 
TristÃ¡n Ulloa, 
Antonio DurÃ¡n 'Morris', 
Carlos Blanco
</v>
      </c>
      <c r="H2061" s="9">
        <v>3399</v>
      </c>
      <c r="I2061" s="9">
        <v>95</v>
      </c>
      <c r="J2061" s="9">
        <v>0</v>
      </c>
    </row>
    <row r="2062" spans="1:10" x14ac:dyDescent="0.3">
      <c r="A2062" s="8" t="s">
        <v>7004</v>
      </c>
      <c r="B2062" s="9" t="s">
        <v>19829</v>
      </c>
      <c r="C2062" s="8" t="s">
        <v>2074</v>
      </c>
      <c r="D2062" s="10">
        <v>0</v>
      </c>
      <c r="E2062" s="8" t="s">
        <v>7005</v>
      </c>
      <c r="F2062" s="9" t="s">
        <v>21649</v>
      </c>
      <c r="G2062" s="9" t="str">
        <f>IFERROR(
  IF(TRIM(Table22[[#This Row],[STARS]])="", "Unknown",
    TRIM(MID(Table22[[#This Row],[STARS]], FIND("Stars:", Table22[[#This Row],[STARS]]) + 6, LEN(Table22[[#This Row],[STARS]])))
  ),
"Unknown")</f>
        <v xml:space="preserve">
Anna Paquin, 
Cliff Curtis, 
Teagan Croft, 
Josh Lawson
</v>
      </c>
      <c r="H2062" s="9">
        <v>0</v>
      </c>
      <c r="I2062" s="9">
        <v>0</v>
      </c>
      <c r="J2062" s="9">
        <v>0</v>
      </c>
    </row>
    <row r="2063" spans="1:10" x14ac:dyDescent="0.3">
      <c r="A2063" s="7" t="s">
        <v>7007</v>
      </c>
      <c r="B2063" s="9" t="s">
        <v>19672</v>
      </c>
      <c r="C2063" s="7" t="s">
        <v>3225</v>
      </c>
      <c r="D2063" s="11">
        <v>5.6</v>
      </c>
      <c r="E2063" s="7" t="s">
        <v>7008</v>
      </c>
      <c r="F2063" s="9" t="s">
        <v>21648</v>
      </c>
      <c r="G2063" s="9" t="str">
        <f>IFERROR(
  IF(TRIM(Table22[[#This Row],[STARS]])="", "Unknown",
    TRIM(MID(Table22[[#This Row],[STARS]], FIND("Stars:", Table22[[#This Row],[STARS]]) + 6, LEN(Table22[[#This Row],[STARS]])))
  ),
"Unknown")</f>
        <v xml:space="preserve">
Belinda Lane, 
Justin Theobald, 
Jaimie, 
Crystal Theobald
</v>
      </c>
      <c r="H2063" s="9">
        <v>3378</v>
      </c>
      <c r="I2063" s="9">
        <v>83</v>
      </c>
      <c r="J2063" s="9">
        <v>0</v>
      </c>
    </row>
    <row r="2064" spans="1:10" x14ac:dyDescent="0.3">
      <c r="A2064" s="8" t="s">
        <v>7010</v>
      </c>
      <c r="B2064" s="9" t="s">
        <v>19829</v>
      </c>
      <c r="C2064" s="8" t="s">
        <v>19660</v>
      </c>
      <c r="D2064" s="10">
        <v>0</v>
      </c>
      <c r="E2064" s="8" t="s">
        <v>7011</v>
      </c>
      <c r="F2064" s="9" t="s">
        <v>21647</v>
      </c>
      <c r="G2064" s="9" t="str">
        <f>IFERROR(
  IF(TRIM(Table22[[#This Row],[STARS]])="", "Unknown",
    TRIM(MID(Table22[[#This Row],[STARS]], FIND("Stars:", Table22[[#This Row],[STARS]]) + 6, LEN(Table22[[#This Row],[STARS]])))
  ),
"Unknown")</f>
        <v>Unknown</v>
      </c>
      <c r="H2064" s="9">
        <v>0</v>
      </c>
      <c r="I2064" s="9">
        <v>0</v>
      </c>
      <c r="J2064" s="9">
        <v>0</v>
      </c>
    </row>
    <row r="2065" spans="1:10" x14ac:dyDescent="0.3">
      <c r="A2065" s="7" t="s">
        <v>7013</v>
      </c>
      <c r="B2065" s="9" t="s">
        <v>19672</v>
      </c>
      <c r="C2065" s="7" t="s">
        <v>86</v>
      </c>
      <c r="D2065" s="11">
        <v>4.9000000000000004</v>
      </c>
      <c r="E2065" s="7" t="s">
        <v>7014</v>
      </c>
      <c r="F2065" s="9" t="s">
        <v>1894</v>
      </c>
      <c r="G2065" s="9" t="str">
        <f>IFERROR(
  IF(TRIM(Table22[[#This Row],[STARS]])="", "Unknown",
    TRIM(MID(Table22[[#This Row],[STARS]], FIND("Stars:", Table22[[#This Row],[STARS]]) + 6, LEN(Table22[[#This Row],[STARS]])))
  ),
"Unknown")</f>
        <v xml:space="preserve">
Pooja Bhatt, 
Shahana Goswami, 
Amruta Subhash, 
Plabita Borthakur
</v>
      </c>
      <c r="H2065" s="9">
        <v>3615</v>
      </c>
      <c r="I2065" s="9">
        <v>50</v>
      </c>
      <c r="J2065" s="9">
        <v>0</v>
      </c>
    </row>
    <row r="2066" spans="1:10" x14ac:dyDescent="0.3">
      <c r="A2066" s="8" t="s">
        <v>7016</v>
      </c>
      <c r="B2066" s="9" t="s">
        <v>19829</v>
      </c>
      <c r="C2066" s="8" t="s">
        <v>64</v>
      </c>
      <c r="D2066" s="10">
        <v>0</v>
      </c>
      <c r="E2066" s="8" t="s">
        <v>7017</v>
      </c>
      <c r="F2066" s="9" t="s">
        <v>1894</v>
      </c>
      <c r="G2066" s="9" t="str">
        <f>IFERROR(
  IF(TRIM(Table22[[#This Row],[STARS]])="", "Unknown",
    TRIM(MID(Table22[[#This Row],[STARS]], FIND("Stars:", Table22[[#This Row],[STARS]]) + 6, LEN(Table22[[#This Row],[STARS]])))
  ),
"Unknown")</f>
        <v xml:space="preserve">
Jonas Dylan Allen, 
Gracie Dzienny, 
Dominic Goodman, 
Sarah Catherine Hook
</v>
      </c>
      <c r="H2066" s="9">
        <v>0</v>
      </c>
      <c r="I2066" s="9">
        <v>60</v>
      </c>
      <c r="J2066" s="9">
        <v>0</v>
      </c>
    </row>
    <row r="2067" spans="1:10" x14ac:dyDescent="0.3">
      <c r="A2067" s="7" t="s">
        <v>7019</v>
      </c>
      <c r="B2067" s="9" t="s">
        <v>19677</v>
      </c>
      <c r="C2067" s="7" t="s">
        <v>91</v>
      </c>
      <c r="D2067" s="11">
        <v>5.3</v>
      </c>
      <c r="E2067" s="7" t="s">
        <v>7020</v>
      </c>
      <c r="F2067" s="9" t="s">
        <v>21646</v>
      </c>
      <c r="G2067" s="9" t="str">
        <f>IFERROR(
  IF(TRIM(Table22[[#This Row],[STARS]])="", "Unknown",
    TRIM(MID(Table22[[#This Row],[STARS]], FIND("Stars:", Table22[[#This Row],[STARS]]) + 6, LEN(Table22[[#This Row],[STARS]])))
  ),
"Unknown")</f>
        <v xml:space="preserve">
Lou de LaÃ¢ge, 
Isabelle Huppert, 
Charles Berling, 
Damien Bonnard
</v>
      </c>
      <c r="H2067" s="9">
        <v>921</v>
      </c>
      <c r="I2067" s="9">
        <v>112</v>
      </c>
      <c r="J2067" s="9">
        <v>0</v>
      </c>
    </row>
    <row r="2068" spans="1:10" x14ac:dyDescent="0.3">
      <c r="A2068" s="8" t="s">
        <v>7022</v>
      </c>
      <c r="B2068" s="9" t="s">
        <v>19682</v>
      </c>
      <c r="C2068" s="8" t="s">
        <v>43</v>
      </c>
      <c r="D2068" s="10">
        <v>6.6</v>
      </c>
      <c r="E2068" s="8" t="s">
        <v>7023</v>
      </c>
      <c r="F2068" s="9" t="s">
        <v>21645</v>
      </c>
      <c r="G2068" s="9" t="str">
        <f>IFERROR(
  IF(TRIM(Table22[[#This Row],[STARS]])="", "Unknown",
    TRIM(MID(Table22[[#This Row],[STARS]], FIND("Stars:", Table22[[#This Row],[STARS]]) + 6, LEN(Table22[[#This Row],[STARS]])))
  ),
"Unknown")</f>
        <v xml:space="preserve">
Yun-shik Baek, 
Dong-il Sung, 
Ho-jin Chun, 
Hye-In Kim
</v>
      </c>
      <c r="H2068" s="9">
        <v>2511</v>
      </c>
      <c r="I2068" s="9">
        <v>110</v>
      </c>
      <c r="J2068" s="9">
        <v>0</v>
      </c>
    </row>
    <row r="2069" spans="1:10" x14ac:dyDescent="0.3">
      <c r="A2069" s="7" t="s">
        <v>7025</v>
      </c>
      <c r="B2069" s="9" t="s">
        <v>19672</v>
      </c>
      <c r="C2069" s="7" t="s">
        <v>1260</v>
      </c>
      <c r="D2069" s="11">
        <v>4.3</v>
      </c>
      <c r="E2069" s="7" t="s">
        <v>7026</v>
      </c>
      <c r="F2069" s="9" t="s">
        <v>21233</v>
      </c>
      <c r="G2069" s="9" t="str">
        <f>IFERROR(
  IF(TRIM(Table22[[#This Row],[STARS]])="", "Unknown",
    TRIM(MID(Table22[[#This Row],[STARS]], FIND("Stars:", Table22[[#This Row],[STARS]]) + 6, LEN(Table22[[#This Row],[STARS]])))
  ),
"Unknown")</f>
        <v xml:space="preserve">
Rajkummar Rao, 
Varun Sharma, 
Janhvi Kapoor, 
Alexx O'Nell
</v>
      </c>
      <c r="H2069" s="9">
        <v>6809</v>
      </c>
      <c r="I2069" s="9">
        <v>134</v>
      </c>
      <c r="J2069" s="9">
        <v>0</v>
      </c>
    </row>
    <row r="2070" spans="1:10" x14ac:dyDescent="0.3">
      <c r="A2070" s="8" t="s">
        <v>7028</v>
      </c>
      <c r="B2070" s="9" t="s">
        <v>19674</v>
      </c>
      <c r="C2070" s="8" t="s">
        <v>20</v>
      </c>
      <c r="D2070" s="10">
        <v>5.3</v>
      </c>
      <c r="E2070" s="8" t="s">
        <v>7029</v>
      </c>
      <c r="F2070" s="9" t="s">
        <v>21644</v>
      </c>
      <c r="G2070" s="9" t="str">
        <f>IFERROR(
  IF(TRIM(Table22[[#This Row],[STARS]])="", "Unknown",
    TRIM(MID(Table22[[#This Row],[STARS]], FIND("Stars:", Table22[[#This Row],[STARS]]) + 6, LEN(Table22[[#This Row],[STARS]])))
  ),
"Unknown")</f>
        <v xml:space="preserve">
Najarra Townsend, 
Caroline Williams, 
Alice Macdonald, 
Matt Mercer
</v>
      </c>
      <c r="H2070" s="9">
        <v>14668</v>
      </c>
      <c r="I2070" s="9">
        <v>84</v>
      </c>
      <c r="J2070" s="9" t="s">
        <v>3849</v>
      </c>
    </row>
    <row r="2071" spans="1:10" x14ac:dyDescent="0.3">
      <c r="A2071" s="7" t="s">
        <v>7031</v>
      </c>
      <c r="B2071" s="9" t="s">
        <v>19675</v>
      </c>
      <c r="C2071" s="7" t="s">
        <v>86</v>
      </c>
      <c r="D2071" s="11">
        <v>6.3</v>
      </c>
      <c r="E2071" s="7" t="s">
        <v>7032</v>
      </c>
      <c r="F2071" s="9" t="s">
        <v>21643</v>
      </c>
      <c r="G2071" s="9" t="str">
        <f>IFERROR(
  IF(TRIM(Table22[[#This Row],[STARS]])="", "Unknown",
    TRIM(MID(Table22[[#This Row],[STARS]], FIND("Stars:", Table22[[#This Row],[STARS]]) + 6, LEN(Table22[[#This Row],[STARS]])))
  ),
"Unknown")</f>
        <v xml:space="preserve">
Courtney B. Vance, 
Lashun Pollard, 
Michael Mobley, 
Robert Cox
</v>
      </c>
      <c r="H2071" s="9">
        <v>4839</v>
      </c>
      <c r="I2071" s="9">
        <v>104</v>
      </c>
      <c r="J2071" s="9">
        <v>0</v>
      </c>
    </row>
    <row r="2072" spans="1:10" x14ac:dyDescent="0.3">
      <c r="A2072" s="8" t="s">
        <v>7034</v>
      </c>
      <c r="B2072" s="9" t="s">
        <v>19677</v>
      </c>
      <c r="C2072" s="8" t="s">
        <v>2182</v>
      </c>
      <c r="D2072" s="10">
        <v>7.5</v>
      </c>
      <c r="E2072" s="8" t="s">
        <v>7035</v>
      </c>
      <c r="F2072" s="9" t="s">
        <v>1894</v>
      </c>
      <c r="G2072" s="9" t="str">
        <f>IFERROR(
  IF(TRIM(Table22[[#This Row],[STARS]])="", "Unknown",
    TRIM(MID(Table22[[#This Row],[STARS]], FIND("Stars:", Table22[[#This Row],[STARS]]) + 6, LEN(Table22[[#This Row],[STARS]])))
  ),
"Unknown")</f>
        <v xml:space="preserve">
Yui Ishikawa, 
Bob Buchholz, 
Kira Buckland, 
Reba Buhr
</v>
      </c>
      <c r="H2072" s="9">
        <v>3148</v>
      </c>
      <c r="I2072" s="9">
        <v>90</v>
      </c>
      <c r="J2072" s="9">
        <v>0</v>
      </c>
    </row>
    <row r="2073" spans="1:10" x14ac:dyDescent="0.3">
      <c r="A2073" s="7" t="s">
        <v>7037</v>
      </c>
      <c r="B2073" s="9" t="s">
        <v>19682</v>
      </c>
      <c r="C2073" s="7" t="s">
        <v>625</v>
      </c>
      <c r="D2073" s="11">
        <v>4.5999999999999996</v>
      </c>
      <c r="E2073" s="7" t="s">
        <v>7038</v>
      </c>
      <c r="F2073" s="9" t="s">
        <v>1894</v>
      </c>
      <c r="G2073" s="9" t="str">
        <f>IFERROR(
  IF(TRIM(Table22[[#This Row],[STARS]])="", "Unknown",
    TRIM(MID(Table22[[#This Row],[STARS]], FIND("Stars:", Table22[[#This Row],[STARS]]) + 6, LEN(Table22[[#This Row],[STARS]])))
  ),
"Unknown")</f>
        <v xml:space="preserve">
Natalie Brown, 
Jonathan Watton, 
Peter DaCunha, 
Peyton Kennedy
</v>
      </c>
      <c r="H2073" s="9">
        <v>11394</v>
      </c>
      <c r="I2073" s="9">
        <v>80</v>
      </c>
      <c r="J2073" s="9" t="s">
        <v>2820</v>
      </c>
    </row>
    <row r="2074" spans="1:10" x14ac:dyDescent="0.3">
      <c r="A2074" s="8" t="s">
        <v>7040</v>
      </c>
      <c r="B2074" s="9" t="s">
        <v>19684</v>
      </c>
      <c r="C2074" s="8" t="s">
        <v>959</v>
      </c>
      <c r="D2074" s="10">
        <v>6.1</v>
      </c>
      <c r="E2074" s="8" t="s">
        <v>7042</v>
      </c>
      <c r="F2074" s="9" t="s">
        <v>21642</v>
      </c>
      <c r="G2074" s="9" t="str">
        <f>IFERROR(
  IF(TRIM(Table22[[#This Row],[STARS]])="", "Unknown",
    TRIM(MID(Table22[[#This Row],[STARS]], FIND("Stars:", Table22[[#This Row],[STARS]]) + 6, LEN(Table22[[#This Row],[STARS]])))
  ),
"Unknown")</f>
        <v xml:space="preserve">
Romain Duris, 
Charlotte Le Bon, 
Jalil Lespert, 
Camille Cottin
</v>
      </c>
      <c r="H2074" s="9">
        <v>3831</v>
      </c>
      <c r="I2074" s="9">
        <v>99</v>
      </c>
      <c r="J2074" s="9">
        <v>0</v>
      </c>
    </row>
    <row r="2075" spans="1:10" x14ac:dyDescent="0.3">
      <c r="A2075" s="7" t="s">
        <v>7044</v>
      </c>
      <c r="B2075" s="9" t="s">
        <v>19684</v>
      </c>
      <c r="C2075" s="7" t="s">
        <v>68</v>
      </c>
      <c r="D2075" s="11">
        <v>6.7</v>
      </c>
      <c r="E2075" s="7" t="s">
        <v>7045</v>
      </c>
      <c r="F2075" s="9" t="s">
        <v>21641</v>
      </c>
      <c r="G2075" s="9" t="str">
        <f>IFERROR(
  IF(TRIM(Table22[[#This Row],[STARS]])="", "Unknown",
    TRIM(MID(Table22[[#This Row],[STARS]], FIND("Stars:", Table22[[#This Row],[STARS]]) + 6, LEN(Table22[[#This Row],[STARS]])))
  ),
"Unknown")</f>
        <v xml:space="preserve">
Elliot Page, 
Allison Janney, 
Tammy Blanchard, 
Evan Jonigkeit
</v>
      </c>
      <c r="H2075" s="9">
        <v>19219</v>
      </c>
      <c r="I2075" s="9">
        <v>111</v>
      </c>
      <c r="J2075" s="9">
        <v>0</v>
      </c>
    </row>
    <row r="2076" spans="1:10" x14ac:dyDescent="0.3">
      <c r="A2076" s="8" t="s">
        <v>7047</v>
      </c>
      <c r="B2076" s="9" t="s">
        <v>19684</v>
      </c>
      <c r="C2076" s="8" t="s">
        <v>1643</v>
      </c>
      <c r="D2076" s="10">
        <v>7.5</v>
      </c>
      <c r="E2076" s="8" t="s">
        <v>7048</v>
      </c>
      <c r="F2076" s="9" t="s">
        <v>21640</v>
      </c>
      <c r="G2076" s="9" t="str">
        <f>IFERROR(
  IF(TRIM(Table22[[#This Row],[STARS]])="", "Unknown",
    TRIM(MID(Table22[[#This Row],[STARS]], FIND("Stars:", Table22[[#This Row],[STARS]]) + 6, LEN(Table22[[#This Row],[STARS]])))
  ),
"Unknown")</f>
        <v xml:space="preserve">
Dani Rovira, 
Karra Elejalde, 
Alexandra JimÃ©nez, 
David Verdaguer
</v>
      </c>
      <c r="H2076" s="9">
        <v>5856</v>
      </c>
      <c r="I2076" s="9">
        <v>108</v>
      </c>
      <c r="J2076" s="9">
        <v>0</v>
      </c>
    </row>
    <row r="2077" spans="1:10" x14ac:dyDescent="0.3">
      <c r="A2077" s="7" t="s">
        <v>7050</v>
      </c>
      <c r="B2077" s="9" t="s">
        <v>19751</v>
      </c>
      <c r="C2077" s="7" t="s">
        <v>47</v>
      </c>
      <c r="D2077" s="11">
        <v>7.1</v>
      </c>
      <c r="E2077" s="7" t="s">
        <v>7051</v>
      </c>
      <c r="F2077" s="9" t="s">
        <v>1894</v>
      </c>
      <c r="G2077" s="9" t="str">
        <f>IFERROR(
  IF(TRIM(Table22[[#This Row],[STARS]])="", "Unknown",
    TRIM(MID(Table22[[#This Row],[STARS]], FIND("Stars:", Table22[[#This Row],[STARS]]) + 6, LEN(Table22[[#This Row],[STARS]])))
  ),
"Unknown")</f>
        <v xml:space="preserve">
Marlon Wayans, 
Essence Atkins, 
Bresha Webb, 
Diallo Riddle
</v>
      </c>
      <c r="H2077" s="9">
        <v>3738</v>
      </c>
      <c r="I2077" s="9">
        <v>22</v>
      </c>
      <c r="J2077" s="9">
        <v>0</v>
      </c>
    </row>
    <row r="2078" spans="1:10" x14ac:dyDescent="0.3">
      <c r="A2078" s="8" t="s">
        <v>7053</v>
      </c>
      <c r="B2078" s="9" t="s">
        <v>19675</v>
      </c>
      <c r="C2078" s="8" t="s">
        <v>228</v>
      </c>
      <c r="D2078" s="10">
        <v>5.4</v>
      </c>
      <c r="E2078" s="8" t="s">
        <v>7054</v>
      </c>
      <c r="F2078" s="9" t="s">
        <v>21639</v>
      </c>
      <c r="G2078" s="9" t="str">
        <f>IFERROR(
  IF(TRIM(Table22[[#This Row],[STARS]])="", "Unknown",
    TRIM(MID(Table22[[#This Row],[STARS]], FIND("Stars:", Table22[[#This Row],[STARS]]) + 6, LEN(Table22[[#This Row],[STARS]])))
  ),
"Unknown")</f>
        <v xml:space="preserve">
Luisana Lopilato, 
JoaquÃ­n Furriel, 
Rafael Ferro, 
Maite Lanata
</v>
      </c>
      <c r="H2078" s="9">
        <v>2361</v>
      </c>
      <c r="I2078" s="9">
        <v>116</v>
      </c>
      <c r="J2078" s="9">
        <v>0</v>
      </c>
    </row>
    <row r="2079" spans="1:10" x14ac:dyDescent="0.3">
      <c r="A2079" s="7" t="s">
        <v>7056</v>
      </c>
      <c r="B2079" s="9" t="s">
        <v>19693</v>
      </c>
      <c r="C2079" s="7" t="s">
        <v>38</v>
      </c>
      <c r="D2079" s="11">
        <v>7.4</v>
      </c>
      <c r="E2079" s="7" t="s">
        <v>7057</v>
      </c>
      <c r="F2079" s="9" t="s">
        <v>21638</v>
      </c>
      <c r="G2079" s="9" t="str">
        <f>IFERROR(
  IF(TRIM(Table22[[#This Row],[STARS]])="", "Unknown",
    TRIM(MID(Table22[[#This Row],[STARS]], FIND("Stars:", Table22[[#This Row],[STARS]]) + 6, LEN(Table22[[#This Row],[STARS]])))
  ),
"Unknown")</f>
        <v xml:space="preserve">
Boran Jing, 
Dongyu Zhou, 
Zhuangzhuang Tian, 
Zheming Qu
</v>
      </c>
      <c r="H2079" s="9">
        <v>3425</v>
      </c>
      <c r="I2079" s="9">
        <v>120</v>
      </c>
      <c r="J2079" s="9">
        <v>0</v>
      </c>
    </row>
    <row r="2080" spans="1:10" x14ac:dyDescent="0.3">
      <c r="A2080" s="8" t="s">
        <v>7059</v>
      </c>
      <c r="B2080" s="9" t="s">
        <v>19688</v>
      </c>
      <c r="C2080" s="8" t="s">
        <v>38</v>
      </c>
      <c r="D2080" s="10">
        <v>7.4</v>
      </c>
      <c r="E2080" s="8" t="s">
        <v>7060</v>
      </c>
      <c r="F2080" s="9" t="s">
        <v>21637</v>
      </c>
      <c r="G2080" s="9" t="str">
        <f>IFERROR(
  IF(TRIM(Table22[[#This Row],[STARS]])="", "Unknown",
    TRIM(MID(Table22[[#This Row],[STARS]], FIND("Stars:", Table22[[#This Row],[STARS]]) + 6, LEN(Table22[[#This Row],[STARS]])))
  ),
"Unknown")</f>
        <v xml:space="preserve">
Mario Casas, 
Adriana Ugarte, 
Macarena GarcÃ­a, 
Alain HernÃ¡ndez
</v>
      </c>
      <c r="H2080" s="9">
        <v>11309</v>
      </c>
      <c r="I2080" s="9">
        <v>163</v>
      </c>
      <c r="J2080" s="9">
        <v>0</v>
      </c>
    </row>
    <row r="2081" spans="1:10" x14ac:dyDescent="0.3">
      <c r="A2081" s="7" t="s">
        <v>7062</v>
      </c>
      <c r="B2081" s="9" t="s">
        <v>19684</v>
      </c>
      <c r="C2081" s="7" t="s">
        <v>47</v>
      </c>
      <c r="D2081" s="11">
        <v>5.8</v>
      </c>
      <c r="E2081" s="7" t="s">
        <v>7063</v>
      </c>
      <c r="F2081" s="9" t="s">
        <v>20471</v>
      </c>
      <c r="G2081" s="9" t="str">
        <f>IFERROR(
  IF(TRIM(Table22[[#This Row],[STARS]])="", "Unknown",
    TRIM(MID(Table22[[#This Row],[STARS]], FIND("Stars:", Table22[[#This Row],[STARS]]) + 6, LEN(Table22[[#This Row],[STARS]])))
  ),
"Unknown")</f>
        <v xml:space="preserve">
Zach Woods, 
Wayne Wilderson, 
Sarah Baker, 
Michael Hitchcock
</v>
      </c>
      <c r="H2081" s="9">
        <v>6973</v>
      </c>
      <c r="I2081" s="9">
        <v>89</v>
      </c>
      <c r="J2081" s="9">
        <v>0</v>
      </c>
    </row>
    <row r="2082" spans="1:10" x14ac:dyDescent="0.3">
      <c r="A2082" s="8" t="s">
        <v>7065</v>
      </c>
      <c r="B2082" s="9" t="s">
        <v>19677</v>
      </c>
      <c r="C2082" s="8" t="s">
        <v>2194</v>
      </c>
      <c r="D2082" s="10">
        <v>6.9</v>
      </c>
      <c r="E2082" s="8" t="s">
        <v>7067</v>
      </c>
      <c r="F2082" s="9" t="s">
        <v>21636</v>
      </c>
      <c r="G2082" s="9" t="str">
        <f>IFERROR(
  IF(TRIM(Table22[[#This Row],[STARS]])="", "Unknown",
    TRIM(MID(Table22[[#This Row],[STARS]], FIND("Stars:", Table22[[#This Row],[STARS]]) + 6, LEN(Table22[[#This Row],[STARS]])))
  ),
"Unknown")</f>
        <v xml:space="preserve">
Violante Placido, 
Beatrice GrannÃ², 
Alessio Boni, 
Francesco Pannofino
</v>
      </c>
      <c r="H2082" s="9">
        <v>2353</v>
      </c>
      <c r="I2082" s="9">
        <v>102</v>
      </c>
      <c r="J2082" s="9">
        <v>0</v>
      </c>
    </row>
    <row r="2083" spans="1:10" x14ac:dyDescent="0.3">
      <c r="A2083" s="7" t="s">
        <v>7069</v>
      </c>
      <c r="B2083" s="9" t="s">
        <v>19684</v>
      </c>
      <c r="C2083" s="7" t="s">
        <v>3505</v>
      </c>
      <c r="D2083" s="11">
        <v>8.1</v>
      </c>
      <c r="E2083" s="7" t="s">
        <v>7070</v>
      </c>
      <c r="F2083" s="9" t="s">
        <v>1894</v>
      </c>
      <c r="G2083" s="9" t="str">
        <f>IFERROR(
  IF(TRIM(Table22[[#This Row],[STARS]])="", "Unknown",
    TRIM(MID(Table22[[#This Row],[STARS]], FIND("Stars:", Table22[[#This Row],[STARS]]) + 6, LEN(Table22[[#This Row],[STARS]])))
  ),
"Unknown")</f>
        <v xml:space="preserve">
Aksel Hennie, 
Atheer Adel, 
Mohammad-Ali Behboudi, 
Danica Curcic
</v>
      </c>
      <c r="H2083" s="9">
        <v>6041</v>
      </c>
      <c r="I2083" s="9">
        <v>45</v>
      </c>
      <c r="J2083" s="9">
        <v>0</v>
      </c>
    </row>
    <row r="2084" spans="1:10" x14ac:dyDescent="0.3">
      <c r="A2084" s="8" t="s">
        <v>7072</v>
      </c>
      <c r="B2084" s="9" t="s">
        <v>19682</v>
      </c>
      <c r="C2084" s="8" t="s">
        <v>25</v>
      </c>
      <c r="D2084" s="10">
        <v>5.6</v>
      </c>
      <c r="E2084" s="8" t="s">
        <v>7073</v>
      </c>
      <c r="F2084" s="9" t="s">
        <v>21635</v>
      </c>
      <c r="G2084" s="9" t="str">
        <f>IFERROR(
  IF(TRIM(Table22[[#This Row],[STARS]])="", "Unknown",
    TRIM(MID(Table22[[#This Row],[STARS]], FIND("Stars:", Table22[[#This Row],[STARS]]) + 6, LEN(Table22[[#This Row],[STARS]])))
  ),
"Unknown")</f>
        <v xml:space="preserve">
Becky G, 
Josh Peck, 
Tara Strong, 
Olivia Holt
</v>
      </c>
      <c r="H2084" s="9">
        <v>3115</v>
      </c>
      <c r="I2084" s="9">
        <v>85</v>
      </c>
      <c r="J2084" s="9">
        <v>0</v>
      </c>
    </row>
    <row r="2085" spans="1:10" x14ac:dyDescent="0.3">
      <c r="A2085" s="7" t="s">
        <v>7075</v>
      </c>
      <c r="B2085" s="9" t="s">
        <v>19672</v>
      </c>
      <c r="C2085" s="7" t="s">
        <v>15</v>
      </c>
      <c r="D2085" s="11">
        <v>0</v>
      </c>
      <c r="E2085" s="7" t="s">
        <v>7076</v>
      </c>
      <c r="F2085" s="9" t="s">
        <v>21634</v>
      </c>
      <c r="G2085" s="9" t="str">
        <f>IFERROR(
  IF(TRIM(Table22[[#This Row],[STARS]])="", "Unknown",
    TRIM(MID(Table22[[#This Row],[STARS]], FIND("Stars:", Table22[[#This Row],[STARS]]) + 6, LEN(Table22[[#This Row],[STARS]])))
  ),
"Unknown")</f>
        <v xml:space="preserve">
Dante Basco, 
Erica Lindbeck, 
Brando Eaton, 
Stephen Kramer Glickman
</v>
      </c>
      <c r="H2085" s="9">
        <v>0</v>
      </c>
      <c r="I2085" s="9">
        <v>58</v>
      </c>
      <c r="J2085" s="9">
        <v>0</v>
      </c>
    </row>
    <row r="2086" spans="1:10" x14ac:dyDescent="0.3">
      <c r="A2086" s="8" t="s">
        <v>7078</v>
      </c>
      <c r="B2086" s="9" t="s">
        <v>19693</v>
      </c>
      <c r="C2086" s="8" t="s">
        <v>1119</v>
      </c>
      <c r="D2086" s="10">
        <v>5.7</v>
      </c>
      <c r="E2086" s="8" t="s">
        <v>7079</v>
      </c>
      <c r="F2086" s="9" t="s">
        <v>21633</v>
      </c>
      <c r="G2086" s="9" t="str">
        <f>IFERROR(
  IF(TRIM(Table22[[#This Row],[STARS]])="", "Unknown",
    TRIM(MID(Table22[[#This Row],[STARS]], FIND("Stars:", Table22[[#This Row],[STARS]]) + 6, LEN(Table22[[#This Row],[STARS]])))
  ),
"Unknown")</f>
        <v xml:space="preserve">
Je-Heon Choi, 
Makayla Rose Hilli, 
Kim In-kwon, 
SooJin Jeong
</v>
      </c>
      <c r="H2086" s="9">
        <v>3950</v>
      </c>
      <c r="I2086" s="9">
        <v>101</v>
      </c>
      <c r="J2086" s="9">
        <v>0</v>
      </c>
    </row>
    <row r="2087" spans="1:10" x14ac:dyDescent="0.3">
      <c r="A2087" s="7" t="s">
        <v>7081</v>
      </c>
      <c r="B2087" s="9" t="s">
        <v>19868</v>
      </c>
      <c r="C2087" s="7" t="s">
        <v>7082</v>
      </c>
      <c r="D2087" s="11">
        <v>7.5</v>
      </c>
      <c r="E2087" s="7" t="s">
        <v>7083</v>
      </c>
      <c r="F2087" s="9" t="s">
        <v>21632</v>
      </c>
      <c r="G2087" s="9" t="str">
        <f>IFERROR(
  IF(TRIM(Table22[[#This Row],[STARS]])="", "Unknown",
    TRIM(MID(Table22[[#This Row],[STARS]], FIND("Stars:", Table22[[#This Row],[STARS]]) + 6, LEN(Table22[[#This Row],[STARS]])))
  ),
"Unknown")</f>
        <v xml:space="preserve">
Joan Crawford, 
Jack Palance, 
Gloria Grahame, 
Bruce Bennett
</v>
      </c>
      <c r="H2087" s="9">
        <v>5679</v>
      </c>
      <c r="I2087" s="9">
        <v>110</v>
      </c>
      <c r="J2087" s="9">
        <v>0</v>
      </c>
    </row>
    <row r="2088" spans="1:10" x14ac:dyDescent="0.3">
      <c r="A2088" s="8" t="s">
        <v>7085</v>
      </c>
      <c r="B2088" s="9" t="s">
        <v>19841</v>
      </c>
      <c r="C2088" s="8" t="s">
        <v>15</v>
      </c>
      <c r="D2088" s="10">
        <v>6.2</v>
      </c>
      <c r="E2088" s="8" t="s">
        <v>7086</v>
      </c>
      <c r="F2088" s="9" t="s">
        <v>1894</v>
      </c>
      <c r="G2088" s="9" t="str">
        <f>IFERROR(
  IF(TRIM(Table22[[#This Row],[STARS]])="", "Unknown",
    TRIM(MID(Table22[[#This Row],[STARS]], FIND("Stars:", Table22[[#This Row],[STARS]]) + 6, LEN(Table22[[#This Row],[STARS]])))
  ),
"Unknown")</f>
        <v xml:space="preserve">
Gabriella Lewis, 
Jun'ichi Kanemaru, 
Sanae Kobayashi, 
Jason Griffith
</v>
      </c>
      <c r="H2088" s="9">
        <v>3994</v>
      </c>
      <c r="I2088" s="9">
        <v>30</v>
      </c>
      <c r="J2088" s="9">
        <v>0</v>
      </c>
    </row>
    <row r="2089" spans="1:10" x14ac:dyDescent="0.3">
      <c r="A2089" s="7" t="s">
        <v>7088</v>
      </c>
      <c r="B2089" s="9" t="s">
        <v>19684</v>
      </c>
      <c r="C2089" s="7" t="s">
        <v>15</v>
      </c>
      <c r="D2089" s="11">
        <v>7.6</v>
      </c>
      <c r="E2089" s="7" t="s">
        <v>7089</v>
      </c>
      <c r="F2089" s="9" t="s">
        <v>1894</v>
      </c>
      <c r="G2089" s="9" t="str">
        <f>IFERROR(
  IF(TRIM(Table22[[#This Row],[STARS]])="", "Unknown",
    TRIM(MID(Table22[[#This Row],[STARS]], FIND("Stars:", Table22[[#This Row],[STARS]]) + 6, LEN(Table22[[#This Row],[STARS]])))
  ),
"Unknown")</f>
        <v xml:space="preserve">
Mamoru Miyano, 
Martin Billany, 
Johnny Yong Bosch, 
Lucien Dodge
</v>
      </c>
      <c r="H2089" s="9">
        <v>5606</v>
      </c>
      <c r="I2089" s="9">
        <v>24</v>
      </c>
      <c r="J2089" s="9">
        <v>0</v>
      </c>
    </row>
    <row r="2090" spans="1:10" x14ac:dyDescent="0.3">
      <c r="A2090" s="8" t="s">
        <v>7091</v>
      </c>
      <c r="B2090" s="9" t="s">
        <v>19693</v>
      </c>
      <c r="C2090" s="8" t="s">
        <v>1760</v>
      </c>
      <c r="D2090" s="10">
        <v>6</v>
      </c>
      <c r="E2090" s="8" t="s">
        <v>7092</v>
      </c>
      <c r="F2090" s="9" t="s">
        <v>21410</v>
      </c>
      <c r="G2090" s="9" t="str">
        <f>IFERROR(
  IF(TRIM(Table22[[#This Row],[STARS]])="", "Unknown",
    TRIM(MID(Table22[[#This Row],[STARS]], FIND("Stars:", Table22[[#This Row],[STARS]]) + 6, LEN(Table22[[#This Row],[STARS]])))
  ),
"Unknown")</f>
        <v xml:space="preserve">
Chelsea Islan, 
Pevita Pearce, 
Ray Sahetapy, 
Karina Suwandhi
</v>
      </c>
      <c r="H2090" s="9">
        <v>3765</v>
      </c>
      <c r="I2090" s="9">
        <v>110</v>
      </c>
      <c r="J2090" s="9">
        <v>0</v>
      </c>
    </row>
    <row r="2091" spans="1:10" x14ac:dyDescent="0.3">
      <c r="A2091" s="7" t="s">
        <v>7094</v>
      </c>
      <c r="B2091" s="9" t="s">
        <v>19700</v>
      </c>
      <c r="C2091" s="7" t="s">
        <v>3225</v>
      </c>
      <c r="D2091" s="11">
        <v>5.7</v>
      </c>
      <c r="E2091" s="7" t="s">
        <v>7095</v>
      </c>
      <c r="F2091" s="9" t="s">
        <v>1894</v>
      </c>
      <c r="G2091" s="9" t="str">
        <f>IFERROR(
  IF(TRIM(Table22[[#This Row],[STARS]])="", "Unknown",
    TRIM(MID(Table22[[#This Row],[STARS]], FIND("Stars:", Table22[[#This Row],[STARS]]) + 6, LEN(Table22[[#This Row],[STARS]])))
  ),
"Unknown")</f>
        <v xml:space="preserve">
Mark Williams-Thomas, 
Rick Warden, 
Tanya Winsor, 
Frances Millar
</v>
      </c>
      <c r="H2091" s="9">
        <v>1652</v>
      </c>
      <c r="I2091" s="9">
        <v>47</v>
      </c>
      <c r="J2091" s="9">
        <v>0</v>
      </c>
    </row>
    <row r="2092" spans="1:10" x14ac:dyDescent="0.3">
      <c r="A2092" s="8" t="s">
        <v>7097</v>
      </c>
      <c r="B2092" s="9" t="s">
        <v>19711</v>
      </c>
      <c r="C2092" s="8" t="s">
        <v>6240</v>
      </c>
      <c r="D2092" s="10">
        <v>8.1</v>
      </c>
      <c r="E2092" s="8" t="s">
        <v>7099</v>
      </c>
      <c r="F2092" s="9" t="s">
        <v>20972</v>
      </c>
      <c r="G2092" s="9" t="str">
        <f>IFERROR(
  IF(TRIM(Table22[[#This Row],[STARS]])="", "Unknown",
    TRIM(MID(Table22[[#This Row],[STARS]], FIND("Stars:", Table22[[#This Row],[STARS]]) + 6, LEN(Table22[[#This Row],[STARS]])))
  ),
"Unknown")</f>
        <v xml:space="preserve">
Chogyam Trungpa, 
Jordan Maxwell, 
George Carlin, 
Bill Hicks
</v>
      </c>
      <c r="H2092" s="9">
        <v>48656</v>
      </c>
      <c r="I2092" s="9">
        <v>118</v>
      </c>
      <c r="J2092" s="9">
        <v>0</v>
      </c>
    </row>
    <row r="2093" spans="1:10" x14ac:dyDescent="0.3">
      <c r="A2093" s="7" t="s">
        <v>7101</v>
      </c>
      <c r="B2093" s="9" t="s">
        <v>19682</v>
      </c>
      <c r="C2093" s="7" t="s">
        <v>1271</v>
      </c>
      <c r="D2093" s="11">
        <v>3.6</v>
      </c>
      <c r="E2093" s="7" t="s">
        <v>7102</v>
      </c>
      <c r="F2093" s="9" t="s">
        <v>21631</v>
      </c>
      <c r="G2093" s="9" t="str">
        <f>IFERROR(
  IF(TRIM(Table22[[#This Row],[STARS]])="", "Unknown",
    TRIM(MID(Table22[[#This Row],[STARS]], FIND("Stars:", Table22[[#This Row],[STARS]]) + 6, LEN(Table22[[#This Row],[STARS]])))
  ),
"Unknown")</f>
        <v xml:space="preserve">
Logan Huffman, 
Natalia Warner, 
Brandon Sklenar, 
Naoto Takenaka
</v>
      </c>
      <c r="H2093" s="9">
        <v>4761</v>
      </c>
      <c r="I2093" s="9">
        <v>78</v>
      </c>
      <c r="J2093" s="9">
        <v>0</v>
      </c>
    </row>
    <row r="2094" spans="1:10" x14ac:dyDescent="0.3">
      <c r="A2094" s="8" t="s">
        <v>7104</v>
      </c>
      <c r="B2094" s="9" t="s">
        <v>19672</v>
      </c>
      <c r="C2094" s="8" t="s">
        <v>801</v>
      </c>
      <c r="D2094" s="10">
        <v>8.3000000000000007</v>
      </c>
      <c r="E2094" s="8" t="s">
        <v>7105</v>
      </c>
      <c r="F2094" s="9" t="s">
        <v>1894</v>
      </c>
      <c r="G2094" s="9" t="str">
        <f>IFERROR(
  IF(TRIM(Table22[[#This Row],[STARS]])="", "Unknown",
    TRIM(MID(Table22[[#This Row],[STARS]], FIND("Stars:", Table22[[#This Row],[STARS]]) + 6, LEN(Table22[[#This Row],[STARS]])))
  ),
"Unknown")</f>
        <v xml:space="preserve">
David Attenborough, 
Joerg Wiedenmann
</v>
      </c>
      <c r="H2094" s="9">
        <v>2173</v>
      </c>
      <c r="I2094" s="9">
        <v>59</v>
      </c>
      <c r="J2094" s="9">
        <v>0</v>
      </c>
    </row>
    <row r="2095" spans="1:10" x14ac:dyDescent="0.3">
      <c r="A2095" s="7" t="s">
        <v>7107</v>
      </c>
      <c r="B2095" s="9" t="s">
        <v>19675</v>
      </c>
      <c r="C2095" s="7" t="s">
        <v>195</v>
      </c>
      <c r="D2095" s="11">
        <v>6.4</v>
      </c>
      <c r="E2095" s="7" t="s">
        <v>7108</v>
      </c>
      <c r="F2095" s="9" t="s">
        <v>1894</v>
      </c>
      <c r="G2095" s="9" t="str">
        <f>IFERROR(
  IF(TRIM(Table22[[#This Row],[STARS]])="", "Unknown",
    TRIM(MID(Table22[[#This Row],[STARS]], FIND("Stars:", Table22[[#This Row],[STARS]]) + 6, LEN(Table22[[#This Row],[STARS]])))
  ),
"Unknown")</f>
        <v xml:space="preserve">
Carla Salle, 
Sandra Corveloni, 
Jonathan Haagensen, 
Guilherme Prates
</v>
      </c>
      <c r="H2095" s="9">
        <v>1802</v>
      </c>
      <c r="I2095" s="9">
        <v>0</v>
      </c>
      <c r="J2095" s="9">
        <v>0</v>
      </c>
    </row>
    <row r="2096" spans="1:10" x14ac:dyDescent="0.3">
      <c r="A2096" s="8" t="s">
        <v>7110</v>
      </c>
      <c r="B2096" s="9" t="s">
        <v>19693</v>
      </c>
      <c r="C2096" s="8" t="s">
        <v>104</v>
      </c>
      <c r="D2096" s="10">
        <v>3</v>
      </c>
      <c r="E2096" s="8" t="s">
        <v>7111</v>
      </c>
      <c r="F2096" s="9" t="s">
        <v>21630</v>
      </c>
      <c r="G2096" s="9" t="str">
        <f>IFERROR(
  IF(TRIM(Table22[[#This Row],[STARS]])="", "Unknown",
    TRIM(MID(Table22[[#This Row],[STARS]], FIND("Stars:", Table22[[#This Row],[STARS]]) + 6, LEN(Table22[[#This Row],[STARS]])))
  ),
"Unknown")</f>
        <v xml:space="preserve">
Kendall Ryan Sanders, 
Noah Centineo, 
Nathan Gamble, 
Christian Hutcherson
</v>
      </c>
      <c r="H2096" s="9">
        <v>11048</v>
      </c>
      <c r="I2096" s="9">
        <v>93</v>
      </c>
      <c r="J2096" s="9">
        <v>0</v>
      </c>
    </row>
    <row r="2097" spans="1:10" x14ac:dyDescent="0.3">
      <c r="A2097" s="7" t="s">
        <v>7113</v>
      </c>
      <c r="B2097" s="9" t="s">
        <v>19675</v>
      </c>
      <c r="C2097" s="7" t="s">
        <v>3225</v>
      </c>
      <c r="D2097" s="11">
        <v>7.1</v>
      </c>
      <c r="E2097" s="7" t="s">
        <v>7114</v>
      </c>
      <c r="F2097" s="9" t="s">
        <v>1894</v>
      </c>
      <c r="G2097" s="9" t="str">
        <f>IFERROR(
  IF(TRIM(Table22[[#This Row],[STARS]])="", "Unknown",
    TRIM(MID(Table22[[#This Row],[STARS]], FIND("Stars:", Table22[[#This Row],[STARS]]) + 6, LEN(Table22[[#This Row],[STARS]])))
  ),
"Unknown")</f>
        <v xml:space="preserve">
John Alite, 
Michael Franzese, 
Jim Kossler, 
John Joyce
</v>
      </c>
      <c r="H2097" s="9">
        <v>6352</v>
      </c>
      <c r="I2097" s="9">
        <v>156</v>
      </c>
      <c r="J2097" s="9">
        <v>0</v>
      </c>
    </row>
    <row r="2098" spans="1:10" x14ac:dyDescent="0.3">
      <c r="A2098" s="8" t="s">
        <v>7116</v>
      </c>
      <c r="B2098" s="9" t="s">
        <v>19688</v>
      </c>
      <c r="C2098" s="8" t="s">
        <v>91</v>
      </c>
      <c r="D2098" s="10">
        <v>5.5</v>
      </c>
      <c r="E2098" s="8" t="s">
        <v>7117</v>
      </c>
      <c r="F2098" s="9" t="s">
        <v>21629</v>
      </c>
      <c r="G2098" s="9" t="str">
        <f>IFERROR(
  IF(TRIM(Table22[[#This Row],[STARS]])="", "Unknown",
    TRIM(MID(Table22[[#This Row],[STARS]], FIND("Stars:", Table22[[#This Row],[STARS]]) + 6, LEN(Table22[[#This Row],[STARS]])))
  ),
"Unknown")</f>
        <v xml:space="preserve">
Jewel Staite, 
Ennis Esmer, 
Lauren Lee Smith, 
Katharine Isabelle
</v>
      </c>
      <c r="H2098" s="9">
        <v>3172</v>
      </c>
      <c r="I2098" s="9">
        <v>101</v>
      </c>
      <c r="J2098" s="9">
        <v>0</v>
      </c>
    </row>
    <row r="2099" spans="1:10" x14ac:dyDescent="0.3">
      <c r="A2099" s="7" t="s">
        <v>7119</v>
      </c>
      <c r="B2099" s="9" t="s">
        <v>19677</v>
      </c>
      <c r="C2099" s="7" t="s">
        <v>1028</v>
      </c>
      <c r="D2099" s="11">
        <v>7.6</v>
      </c>
      <c r="E2099" s="7" t="s">
        <v>7120</v>
      </c>
      <c r="F2099" s="9" t="s">
        <v>21164</v>
      </c>
      <c r="G2099" s="9" t="str">
        <f>IFERROR(
  IF(TRIM(Table22[[#This Row],[STARS]])="", "Unknown",
    TRIM(MID(Table22[[#This Row],[STARS]], FIND("Stars:", Table22[[#This Row],[STARS]]) + 6, LEN(Table22[[#This Row],[STARS]])))
  ),
"Unknown")</f>
        <v xml:space="preserve">
Bob Dylan, 
Allen Ginsberg, 
Patti Smith, 
Martin von Haselberg
</v>
      </c>
      <c r="H2099" s="9">
        <v>5987</v>
      </c>
      <c r="I2099" s="9">
        <v>142</v>
      </c>
      <c r="J2099" s="9">
        <v>0</v>
      </c>
    </row>
    <row r="2100" spans="1:10" x14ac:dyDescent="0.3">
      <c r="A2100" s="8" t="s">
        <v>7122</v>
      </c>
      <c r="B2100" s="9" t="s">
        <v>19693</v>
      </c>
      <c r="C2100" s="8" t="s">
        <v>5867</v>
      </c>
      <c r="D2100" s="10">
        <v>6.8</v>
      </c>
      <c r="E2100" s="8" t="s">
        <v>7123</v>
      </c>
      <c r="F2100" s="9" t="s">
        <v>1894</v>
      </c>
      <c r="G2100" s="9" t="str">
        <f>IFERROR(
  IF(TRIM(Table22[[#This Row],[STARS]])="", "Unknown",
    TRIM(MID(Table22[[#This Row],[STARS]], FIND("Stars:", Table22[[#This Row],[STARS]]) + 6, LEN(Table22[[#This Row],[STARS]])))
  ),
"Unknown")</f>
        <v xml:space="preserve">
Miyuri Shimabukuro, 
Yuki Ono, 
Eri Suzuki, 
Rie Takahashi
</v>
      </c>
      <c r="H2100" s="9">
        <v>333</v>
      </c>
      <c r="I2100" s="9">
        <v>24</v>
      </c>
      <c r="J2100" s="9">
        <v>0</v>
      </c>
    </row>
    <row r="2101" spans="1:10" x14ac:dyDescent="0.3">
      <c r="A2101" s="7" t="s">
        <v>7125</v>
      </c>
      <c r="B2101" s="9" t="s">
        <v>19677</v>
      </c>
      <c r="C2101" s="7" t="s">
        <v>47</v>
      </c>
      <c r="D2101" s="11">
        <v>7.3</v>
      </c>
      <c r="E2101" s="7" t="s">
        <v>7126</v>
      </c>
      <c r="F2101" s="9" t="s">
        <v>21628</v>
      </c>
      <c r="G2101" s="9" t="str">
        <f>IFERROR(
  IF(TRIM(Table22[[#This Row],[STARS]])="", "Unknown",
    TRIM(MID(Table22[[#This Row],[STARS]], FIND("Stars:", Table22[[#This Row],[STARS]]) + 6, LEN(Table22[[#This Row],[STARS]])))
  ),
"Unknown")</f>
        <v xml:space="preserve">
Ayushmann Khurrana, 
Bhumi Pednekar, 
Yami Gautam, 
Saurabh Shukla
</v>
      </c>
      <c r="H2101" s="9">
        <v>12716</v>
      </c>
      <c r="I2101" s="9">
        <v>133</v>
      </c>
      <c r="J2101" s="9">
        <v>0</v>
      </c>
    </row>
    <row r="2102" spans="1:10" x14ac:dyDescent="0.3">
      <c r="A2102" s="8" t="s">
        <v>7128</v>
      </c>
      <c r="B2102" s="9" t="s">
        <v>19767</v>
      </c>
      <c r="C2102" s="8" t="s">
        <v>5867</v>
      </c>
      <c r="D2102" s="10">
        <v>7</v>
      </c>
      <c r="E2102" s="8" t="s">
        <v>7129</v>
      </c>
      <c r="F2102" s="9" t="s">
        <v>1894</v>
      </c>
      <c r="G2102" s="9" t="str">
        <f>IFERROR(
  IF(TRIM(Table22[[#This Row],[STARS]])="", "Unknown",
    TRIM(MID(Table22[[#This Row],[STARS]], FIND("Stars:", Table22[[#This Row],[STARS]]) + 6, LEN(Table22[[#This Row],[STARS]])))
  ),
"Unknown")</f>
        <v xml:space="preserve">
Daisuke Kishio, 
Nana Mizuki, 
Tia Lynn Ballard, 
Leah Clark
</v>
      </c>
      <c r="H2102" s="9">
        <v>2732</v>
      </c>
      <c r="I2102" s="9">
        <v>25</v>
      </c>
      <c r="J2102" s="9">
        <v>0</v>
      </c>
    </row>
    <row r="2103" spans="1:10" x14ac:dyDescent="0.3">
      <c r="A2103" s="7" t="s">
        <v>7131</v>
      </c>
      <c r="B2103" s="9" t="s">
        <v>19829</v>
      </c>
      <c r="C2103" s="7" t="s">
        <v>34</v>
      </c>
      <c r="D2103" s="11">
        <v>0</v>
      </c>
      <c r="E2103" s="7" t="s">
        <v>7132</v>
      </c>
      <c r="F2103" s="9" t="s">
        <v>1894</v>
      </c>
      <c r="G2103" s="9" t="str">
        <f>IFERROR(
  IF(TRIM(Table22[[#This Row],[STARS]])="", "Unknown",
    TRIM(MID(Table22[[#This Row],[STARS]], FIND("Stars:", Table22[[#This Row],[STARS]]) + 6, LEN(Table22[[#This Row],[STARS]])))
  ),
"Unknown")</f>
        <v xml:space="preserve">
Bill SkarsgÃ¥rd, 
Alicia Agneson, 
Vilhelm Blomgren, 
Malin Levanon
</v>
      </c>
      <c r="H2103" s="9">
        <v>0</v>
      </c>
      <c r="I2103" s="9">
        <v>0</v>
      </c>
      <c r="J2103" s="9">
        <v>0</v>
      </c>
    </row>
    <row r="2104" spans="1:10" x14ac:dyDescent="0.3">
      <c r="A2104" s="8" t="s">
        <v>7134</v>
      </c>
      <c r="B2104" s="9" t="s">
        <v>19684</v>
      </c>
      <c r="C2104" s="8" t="s">
        <v>104</v>
      </c>
      <c r="D2104" s="10">
        <v>7.4</v>
      </c>
      <c r="E2104" s="8" t="s">
        <v>7135</v>
      </c>
      <c r="F2104" s="9" t="s">
        <v>1894</v>
      </c>
      <c r="G2104" s="9" t="str">
        <f>IFERROR(
  IF(TRIM(Table22[[#This Row],[STARS]])="", "Unknown",
    TRIM(MID(Table22[[#This Row],[STARS]], FIND("Stars:", Table22[[#This Row],[STARS]]) + 6, LEN(Table22[[#This Row],[STARS]])))
  ),
"Unknown")</f>
        <v xml:space="preserve">
Park Hae-Jin, 
Kim Go-eun, 
Seo Kang-Joon, 
Nam Joo-Hyuk
</v>
      </c>
      <c r="H2104" s="9">
        <v>3348</v>
      </c>
      <c r="I2104" s="9">
        <v>60</v>
      </c>
      <c r="J2104" s="9">
        <v>0</v>
      </c>
    </row>
    <row r="2105" spans="1:10" x14ac:dyDescent="0.3">
      <c r="A2105" s="7" t="s">
        <v>7137</v>
      </c>
      <c r="B2105" s="9" t="s">
        <v>19688</v>
      </c>
      <c r="C2105" s="7" t="s">
        <v>1735</v>
      </c>
      <c r="D2105" s="11">
        <v>7.9</v>
      </c>
      <c r="E2105" s="7" t="s">
        <v>7138</v>
      </c>
      <c r="F2105" s="9" t="s">
        <v>1894</v>
      </c>
      <c r="G2105" s="9" t="str">
        <f>IFERROR(
  IF(TRIM(Table22[[#This Row],[STARS]])="", "Unknown",
    TRIM(MID(Table22[[#This Row],[STARS]], FIND("Stars:", Table22[[#This Row],[STARS]]) + 6, LEN(Table22[[#This Row],[STARS]])))
  ),
"Unknown")</f>
        <v xml:space="preserve">
Bill Rogers, 
Adin Rudd, 
Jennifer Alyx, 
Sean Finkle
</v>
      </c>
      <c r="H2105" s="9">
        <v>1382</v>
      </c>
      <c r="I2105" s="9">
        <v>24</v>
      </c>
      <c r="J2105" s="9">
        <v>0</v>
      </c>
    </row>
    <row r="2106" spans="1:10" x14ac:dyDescent="0.3">
      <c r="A2106" s="8" t="s">
        <v>7140</v>
      </c>
      <c r="B2106" s="9" t="s">
        <v>19672</v>
      </c>
      <c r="C2106" s="8" t="s">
        <v>801</v>
      </c>
      <c r="D2106" s="10">
        <v>6.9</v>
      </c>
      <c r="E2106" s="8" t="s">
        <v>7141</v>
      </c>
      <c r="F2106" s="9" t="s">
        <v>1894</v>
      </c>
      <c r="G2106" s="9" t="str">
        <f>IFERROR(
  IF(TRIM(Table22[[#This Row],[STARS]])="", "Unknown",
    TRIM(MID(Table22[[#This Row],[STARS]], FIND("Stars:", Table22[[#This Row],[STARS]]) + 6, LEN(Table22[[#This Row],[STARS]])))
  ),
"Unknown")</f>
        <v xml:space="preserve">
Hal Hershfield, 
Maria Konnikova, 
Bobby Cannavale, 
Edie Falco
</v>
      </c>
      <c r="H2106" s="9">
        <v>1451</v>
      </c>
      <c r="I2106" s="9">
        <v>23</v>
      </c>
      <c r="J2106" s="9">
        <v>0</v>
      </c>
    </row>
    <row r="2107" spans="1:10" x14ac:dyDescent="0.3">
      <c r="A2107" s="7" t="s">
        <v>7143</v>
      </c>
      <c r="B2107" s="9" t="s">
        <v>19788</v>
      </c>
      <c r="C2107" s="7" t="s">
        <v>91</v>
      </c>
      <c r="D2107" s="11">
        <v>8.3000000000000007</v>
      </c>
      <c r="E2107" s="7" t="s">
        <v>7144</v>
      </c>
      <c r="F2107" s="9" t="s">
        <v>1894</v>
      </c>
      <c r="G2107" s="9" t="str">
        <f>IFERROR(
  IF(TRIM(Table22[[#This Row],[STARS]])="", "Unknown",
    TRIM(MID(Table22[[#This Row],[STARS]], FIND("Stars:", Table22[[#This Row],[STARS]]) + 6, LEN(Table22[[#This Row],[STARS]])))
  ),
"Unknown")</f>
        <v xml:space="preserve">
Yi-Kyeong Lee, 
Kim Jung-hyun, 
In-sun Jung, 
Son Seung-Won
</v>
      </c>
      <c r="H2107" s="9">
        <v>1499</v>
      </c>
      <c r="I2107" s="9">
        <v>65</v>
      </c>
      <c r="J2107" s="9">
        <v>0</v>
      </c>
    </row>
    <row r="2108" spans="1:10" x14ac:dyDescent="0.3">
      <c r="A2108" s="8" t="s">
        <v>7146</v>
      </c>
      <c r="B2108" s="9" t="s">
        <v>19675</v>
      </c>
      <c r="C2108" s="8" t="s">
        <v>1950</v>
      </c>
      <c r="D2108" s="10">
        <v>6.9</v>
      </c>
      <c r="E2108" s="8" t="s">
        <v>7147</v>
      </c>
      <c r="F2108" s="9" t="s">
        <v>1894</v>
      </c>
      <c r="G2108" s="9" t="str">
        <f>IFERROR(
  IF(TRIM(Table22[[#This Row],[STARS]])="", "Unknown",
    TRIM(MID(Table22[[#This Row],[STARS]], FIND("Stars:", Table22[[#This Row],[STARS]]) + 6, LEN(Table22[[#This Row],[STARS]])))
  ),
"Unknown")</f>
        <v xml:space="preserve">
Bert Kreischer, 
LeeAnn Kreischer, 
Al Kreischer, 
Anthony Anderson
</v>
      </c>
      <c r="H2108" s="9">
        <v>1388</v>
      </c>
      <c r="I2108" s="9">
        <v>0</v>
      </c>
      <c r="J2108" s="9">
        <v>0</v>
      </c>
    </row>
    <row r="2109" spans="1:10" x14ac:dyDescent="0.3">
      <c r="A2109" s="7" t="s">
        <v>7149</v>
      </c>
      <c r="B2109" s="9" t="s">
        <v>19835</v>
      </c>
      <c r="C2109" s="7" t="s">
        <v>801</v>
      </c>
      <c r="D2109" s="11">
        <v>9</v>
      </c>
      <c r="E2109" s="7" t="s">
        <v>7150</v>
      </c>
      <c r="F2109" s="9" t="s">
        <v>1894</v>
      </c>
      <c r="G2109" s="9" t="str">
        <f>IFERROR(
  IF(TRIM(Table22[[#This Row],[STARS]])="", "Unknown",
    TRIM(MID(Table22[[#This Row],[STARS]], FIND("Stars:", Table22[[#This Row],[STARS]]) + 6, LEN(Table22[[#This Row],[STARS]])))
  ),
"Unknown")</f>
        <v xml:space="preserve">
David Attenborough, 
Alec Baldwin, 
Chadden Hunter, 
Ted Giffords
</v>
      </c>
      <c r="H2109" s="9">
        <v>27986</v>
      </c>
      <c r="I2109" s="9">
        <v>333</v>
      </c>
      <c r="J2109" s="9">
        <v>0</v>
      </c>
    </row>
    <row r="2110" spans="1:10" x14ac:dyDescent="0.3">
      <c r="A2110" s="8" t="s">
        <v>7152</v>
      </c>
      <c r="B2110" s="9" t="s">
        <v>19693</v>
      </c>
      <c r="C2110" s="8" t="s">
        <v>187</v>
      </c>
      <c r="D2110" s="10">
        <v>7.7</v>
      </c>
      <c r="E2110" s="8" t="s">
        <v>7153</v>
      </c>
      <c r="F2110" s="9" t="s">
        <v>1894</v>
      </c>
      <c r="G2110" s="9" t="str">
        <f>IFERROR(
  IF(TRIM(Table22[[#This Row],[STARS]])="", "Unknown",
    TRIM(MID(Table22[[#This Row],[STARS]], FIND("Stars:", Table22[[#This Row],[STARS]]) + 6, LEN(Table22[[#This Row],[STARS]])))
  ),
"Unknown")</f>
        <v xml:space="preserve">
Pablo Derqui, 
Andrea Ros, 
Javier BeltrÃ¡n, 
Paula Malia
</v>
      </c>
      <c r="H2110" s="9">
        <v>1936</v>
      </c>
      <c r="I2110" s="9">
        <v>60</v>
      </c>
      <c r="J2110" s="9">
        <v>0</v>
      </c>
    </row>
    <row r="2111" spans="1:10" x14ac:dyDescent="0.3">
      <c r="A2111" s="7" t="s">
        <v>7155</v>
      </c>
      <c r="B2111" s="9" t="s">
        <v>19677</v>
      </c>
      <c r="C2111" s="7" t="s">
        <v>47</v>
      </c>
      <c r="D2111" s="11">
        <v>5.6</v>
      </c>
      <c r="E2111" s="7" t="s">
        <v>7156</v>
      </c>
      <c r="F2111" s="9" t="s">
        <v>21627</v>
      </c>
      <c r="G2111" s="9" t="str">
        <f>IFERROR(
  IF(TRIM(Table22[[#This Row],[STARS]])="", "Unknown",
    TRIM(MID(Table22[[#This Row],[STARS]], FIND("Stars:", Table22[[#This Row],[STARS]]) + 6, LEN(Table22[[#This Row],[STARS]])))
  ),
"Unknown")</f>
        <v xml:space="preserve">
Chevy Chase, 
Richard Dreyfuss, 
Andie MacDowell, 
Kate Micucci
</v>
      </c>
      <c r="H2111" s="9">
        <v>5277</v>
      </c>
      <c r="I2111" s="9">
        <v>98</v>
      </c>
      <c r="J2111" s="9">
        <v>0</v>
      </c>
    </row>
    <row r="2112" spans="1:10" x14ac:dyDescent="0.3">
      <c r="A2112" s="8" t="s">
        <v>7158</v>
      </c>
      <c r="B2112" s="9" t="s">
        <v>19675</v>
      </c>
      <c r="C2112" s="8" t="s">
        <v>91</v>
      </c>
      <c r="D2112" s="10">
        <v>6.8</v>
      </c>
      <c r="E2112" s="8" t="s">
        <v>7159</v>
      </c>
      <c r="F2112" s="9" t="s">
        <v>1894</v>
      </c>
      <c r="G2112" s="9" t="str">
        <f>IFERROR(
  IF(TRIM(Table22[[#This Row],[STARS]])="", "Unknown",
    TRIM(MID(Table22[[#This Row],[STARS]], FIND("Stars:", Table22[[#This Row],[STARS]]) + 6, LEN(Table22[[#This Row],[STARS]])))
  ),
"Unknown")</f>
        <v xml:space="preserve">
Nawazuddin Siddiqui, 
Nassar, 
Aakshath Das, 
Indira Tiwari
</v>
      </c>
      <c r="H2112" s="9">
        <v>6610</v>
      </c>
      <c r="I2112" s="9">
        <v>114</v>
      </c>
      <c r="J2112" s="9">
        <v>0</v>
      </c>
    </row>
    <row r="2113" spans="1:10" x14ac:dyDescent="0.3">
      <c r="A2113" s="7" t="s">
        <v>7161</v>
      </c>
      <c r="B2113" s="9" t="s">
        <v>19829</v>
      </c>
      <c r="C2113" s="7" t="s">
        <v>427</v>
      </c>
      <c r="D2113" s="11">
        <v>0</v>
      </c>
      <c r="E2113" s="7" t="s">
        <v>7162</v>
      </c>
      <c r="F2113" s="9" t="s">
        <v>1894</v>
      </c>
      <c r="G2113" s="9" t="str">
        <f>IFERROR(
  IF(TRIM(Table22[[#This Row],[STARS]])="", "Unknown",
    TRIM(MID(Table22[[#This Row],[STARS]], FIND("Stars:", Table22[[#This Row],[STARS]]) + 6, LEN(Table22[[#This Row],[STARS]])))
  ),
"Unknown")</f>
        <v xml:space="preserve">
Emily Blunt, 
Dwayne Johnson
</v>
      </c>
      <c r="H2113" s="9">
        <v>0</v>
      </c>
      <c r="I2113" s="9">
        <v>0</v>
      </c>
      <c r="J2113" s="9">
        <v>0</v>
      </c>
    </row>
    <row r="2114" spans="1:10" x14ac:dyDescent="0.3">
      <c r="A2114" s="8" t="s">
        <v>7164</v>
      </c>
      <c r="B2114" s="9" t="s">
        <v>19684</v>
      </c>
      <c r="C2114" s="8" t="s">
        <v>2079</v>
      </c>
      <c r="D2114" s="10">
        <v>3.4</v>
      </c>
      <c r="E2114" s="8" t="s">
        <v>7165</v>
      </c>
      <c r="F2114" s="9" t="s">
        <v>21626</v>
      </c>
      <c r="G2114" s="9" t="str">
        <f>IFERROR(
  IF(TRIM(Table22[[#This Row],[STARS]])="", "Unknown",
    TRIM(MID(Table22[[#This Row],[STARS]], FIND("Stars:", Table22[[#This Row],[STARS]]) + 6, LEN(Table22[[#This Row],[STARS]])))
  ),
"Unknown")</f>
        <v xml:space="preserve">
Zack Pearlman, 
Doug Haley, 
Cynthia Kirchner, 
David Shackelford
</v>
      </c>
      <c r="H2114" s="9">
        <v>3581</v>
      </c>
      <c r="I2114" s="9">
        <v>86</v>
      </c>
      <c r="J2114" s="9">
        <v>0</v>
      </c>
    </row>
    <row r="2115" spans="1:10" x14ac:dyDescent="0.3">
      <c r="A2115" s="7" t="s">
        <v>7167</v>
      </c>
      <c r="B2115" s="9" t="s">
        <v>19829</v>
      </c>
      <c r="C2115" s="7" t="s">
        <v>762</v>
      </c>
      <c r="D2115" s="11">
        <v>0</v>
      </c>
      <c r="E2115" s="7" t="s">
        <v>7168</v>
      </c>
      <c r="F2115" s="9" t="s">
        <v>21625</v>
      </c>
      <c r="G2115" s="9" t="str">
        <f>IFERROR(
  IF(TRIM(Table22[[#This Row],[STARS]])="", "Unknown",
    TRIM(MID(Table22[[#This Row],[STARS]], FIND("Stars:", Table22[[#This Row],[STARS]]) + 6, LEN(Table22[[#This Row],[STARS]])))
  ),
"Unknown")</f>
        <v>Unknown</v>
      </c>
      <c r="H2115" s="9">
        <v>0</v>
      </c>
      <c r="I2115" s="9">
        <v>0</v>
      </c>
      <c r="J2115" s="9">
        <v>0</v>
      </c>
    </row>
    <row r="2116" spans="1:10" x14ac:dyDescent="0.3">
      <c r="A2116" s="8" t="s">
        <v>7170</v>
      </c>
      <c r="B2116" s="9" t="s">
        <v>19672</v>
      </c>
      <c r="C2116" s="8" t="s">
        <v>2395</v>
      </c>
      <c r="D2116" s="10">
        <v>0</v>
      </c>
      <c r="E2116" s="8" t="s">
        <v>7171</v>
      </c>
      <c r="F2116" s="9" t="s">
        <v>20713</v>
      </c>
      <c r="G2116" s="9" t="str">
        <f>IFERROR(
  IF(TRIM(Table22[[#This Row],[STARS]])="", "Unknown",
    TRIM(MID(Table22[[#This Row],[STARS]], FIND("Stars:", Table22[[#This Row],[STARS]]) + 6, LEN(Table22[[#This Row],[STARS]])))
  ),
"Unknown")</f>
        <v>Unknown</v>
      </c>
      <c r="H2116" s="9">
        <v>0</v>
      </c>
      <c r="I2116" s="9">
        <v>68</v>
      </c>
      <c r="J2116" s="9">
        <v>0</v>
      </c>
    </row>
    <row r="2117" spans="1:10" x14ac:dyDescent="0.3">
      <c r="A2117" s="7" t="s">
        <v>7173</v>
      </c>
      <c r="B2117" s="9" t="s">
        <v>19677</v>
      </c>
      <c r="C2117" s="7" t="s">
        <v>615</v>
      </c>
      <c r="D2117" s="11">
        <v>5.5</v>
      </c>
      <c r="E2117" s="7" t="s">
        <v>7174</v>
      </c>
      <c r="F2117" s="9" t="s">
        <v>1894</v>
      </c>
      <c r="G2117" s="9" t="str">
        <f>IFERROR(
  IF(TRIM(Table22[[#This Row],[STARS]])="", "Unknown",
    TRIM(MID(Table22[[#This Row],[STARS]], FIND("Stars:", Table22[[#This Row],[STARS]]) + 6, LEN(Table22[[#This Row],[STARS]])))
  ),
"Unknown")</f>
        <v xml:space="preserve">
Carmen Villalobos, 
Kimberly Reyes, 
FabiÃ¡n RÃ­os, 
Gregorio PernÃ­a
</v>
      </c>
      <c r="H2117" s="9">
        <v>164</v>
      </c>
      <c r="I2117" s="9">
        <v>44</v>
      </c>
      <c r="J2117" s="9">
        <v>0</v>
      </c>
    </row>
    <row r="2118" spans="1:10" x14ac:dyDescent="0.3">
      <c r="A2118" s="8" t="s">
        <v>7176</v>
      </c>
      <c r="B2118" s="9" t="s">
        <v>19686</v>
      </c>
      <c r="C2118" s="8" t="s">
        <v>91</v>
      </c>
      <c r="D2118" s="10">
        <v>7.2</v>
      </c>
      <c r="E2118" s="8" t="s">
        <v>7177</v>
      </c>
      <c r="F2118" s="9" t="s">
        <v>21624</v>
      </c>
      <c r="G2118" s="9" t="str">
        <f>IFERROR(
  IF(TRIM(Table22[[#This Row],[STARS]])="", "Unknown",
    TRIM(MID(Table22[[#This Row],[STARS]], FIND("Stars:", Table22[[#This Row],[STARS]]) + 6, LEN(Table22[[#This Row],[STARS]])))
  ),
"Unknown")</f>
        <v xml:space="preserve">
DamiÃ¡n AlcÃ¡zar, 
Alfonso Herrera, 
JoaquÃ­n Cosio, 
Osvaldo Benavides
</v>
      </c>
      <c r="H2118" s="9">
        <v>4902</v>
      </c>
      <c r="I2118" s="9">
        <v>143</v>
      </c>
      <c r="J2118" s="9">
        <v>0</v>
      </c>
    </row>
    <row r="2119" spans="1:10" x14ac:dyDescent="0.3">
      <c r="A2119" s="7" t="s">
        <v>7179</v>
      </c>
      <c r="B2119" s="9" t="s">
        <v>19682</v>
      </c>
      <c r="C2119" s="7" t="s">
        <v>6720</v>
      </c>
      <c r="D2119" s="11">
        <v>7.7</v>
      </c>
      <c r="E2119" s="7" t="s">
        <v>7180</v>
      </c>
      <c r="F2119" s="9" t="s">
        <v>1894</v>
      </c>
      <c r="G2119" s="9" t="str">
        <f>IFERROR(
  IF(TRIM(Table22[[#This Row],[STARS]])="", "Unknown",
    TRIM(MID(Table22[[#This Row],[STARS]], FIND("Stars:", Table22[[#This Row],[STARS]]) + 6, LEN(Table22[[#This Row],[STARS]])))
  ),
"Unknown")</f>
        <v xml:space="preserve">
Jack Whitehall, 
Michael Whitehall, 
Hilary Whitehall, 
Steven Seagal
</v>
      </c>
      <c r="H2119" s="9">
        <v>4249</v>
      </c>
      <c r="I2119" s="9">
        <v>30</v>
      </c>
      <c r="J2119" s="9">
        <v>0</v>
      </c>
    </row>
    <row r="2120" spans="1:10" x14ac:dyDescent="0.3">
      <c r="A2120" s="8" t="s">
        <v>7182</v>
      </c>
      <c r="B2120" s="9" t="s">
        <v>19675</v>
      </c>
      <c r="C2120" s="8" t="s">
        <v>7183</v>
      </c>
      <c r="D2120" s="10">
        <v>5.9</v>
      </c>
      <c r="E2120" s="8" t="s">
        <v>7184</v>
      </c>
      <c r="F2120" s="9" t="s">
        <v>21447</v>
      </c>
      <c r="G2120" s="9" t="str">
        <f>IFERROR(
  IF(TRIM(Table22[[#This Row],[STARS]])="", "Unknown",
    TRIM(MID(Table22[[#This Row],[STARS]], FIND("Stars:", Table22[[#This Row],[STARS]]) + 6, LEN(Table22[[#This Row],[STARS]])))
  ),
"Unknown")</f>
        <v xml:space="preserve">
Grace Van Dien, 
Sean Patrick Flanery, 
Christina Moore, 
Casper Van Dien
</v>
      </c>
      <c r="H2120" s="9">
        <v>1115</v>
      </c>
      <c r="I2120" s="9">
        <v>104</v>
      </c>
      <c r="J2120" s="9">
        <v>0</v>
      </c>
    </row>
    <row r="2121" spans="1:10" x14ac:dyDescent="0.3">
      <c r="A2121" s="7" t="s">
        <v>7186</v>
      </c>
      <c r="B2121" s="9" t="s">
        <v>19686</v>
      </c>
      <c r="C2121" s="7" t="s">
        <v>2404</v>
      </c>
      <c r="D2121" s="11">
        <v>4.4000000000000004</v>
      </c>
      <c r="E2121" s="7" t="s">
        <v>7187</v>
      </c>
      <c r="F2121" s="9" t="s">
        <v>21623</v>
      </c>
      <c r="G2121" s="9" t="str">
        <f>IFERROR(
  IF(TRIM(Table22[[#This Row],[STARS]])="", "Unknown",
    TRIM(MID(Table22[[#This Row],[STARS]], FIND("Stars:", Table22[[#This Row],[STARS]]) + 6, LEN(Table22[[#This Row],[STARS]])))
  ),
"Unknown")</f>
        <v xml:space="preserve">
Jake Lacy, 
Nikki Reed, 
Kate McKinnon, 
Beck Bennett
</v>
      </c>
      <c r="H2121" s="9">
        <v>1411</v>
      </c>
      <c r="I2121" s="9">
        <v>100</v>
      </c>
      <c r="J2121" s="9">
        <v>0</v>
      </c>
    </row>
    <row r="2122" spans="1:10" x14ac:dyDescent="0.3">
      <c r="A2122" s="8" t="s">
        <v>7189</v>
      </c>
      <c r="B2122" s="9" t="s">
        <v>19693</v>
      </c>
      <c r="C2122" s="8" t="s">
        <v>47</v>
      </c>
      <c r="D2122" s="10">
        <v>5.9</v>
      </c>
      <c r="E2122" s="8" t="s">
        <v>7190</v>
      </c>
      <c r="F2122" s="9" t="s">
        <v>1894</v>
      </c>
      <c r="G2122" s="9" t="str">
        <f>IFERROR(
  IF(TRIM(Table22[[#This Row],[STARS]])="", "Unknown",
    TRIM(MID(Table22[[#This Row],[STARS]], FIND("Stars:", Table22[[#This Row],[STARS]]) + 6, LEN(Table22[[#This Row],[STARS]])))
  ),
"Unknown")</f>
        <v xml:space="preserve">
Madeleine Sami, 
Jackie van Beek, 
James Rolleston, 
Celia Pacquola
</v>
      </c>
      <c r="H2122" s="9">
        <v>5672</v>
      </c>
      <c r="I2122" s="9">
        <v>90</v>
      </c>
      <c r="J2122" s="9">
        <v>0</v>
      </c>
    </row>
    <row r="2123" spans="1:10" x14ac:dyDescent="0.3">
      <c r="A2123" s="7" t="s">
        <v>7192</v>
      </c>
      <c r="B2123" s="9" t="s">
        <v>19677</v>
      </c>
      <c r="C2123" s="7" t="s">
        <v>1760</v>
      </c>
      <c r="D2123" s="11">
        <v>6.5</v>
      </c>
      <c r="E2123" s="7" t="s">
        <v>7193</v>
      </c>
      <c r="F2123" s="9" t="s">
        <v>1894</v>
      </c>
      <c r="G2123" s="9" t="str">
        <f>IFERROR(
  IF(TRIM(Table22[[#This Row],[STARS]])="", "Unknown",
    TRIM(MID(Table22[[#This Row],[STARS]], FIND("Stars:", Table22[[#This Row],[STARS]]) + 6, LEN(Table22[[#This Row],[STARS]])))
  ),
"Unknown")</f>
        <v xml:space="preserve">
Aarnaa Sharma, 
Palomi Ghosh, 
Mikhail Gandhi, 
Palash Kamble
</v>
      </c>
      <c r="H2123" s="9">
        <v>3596</v>
      </c>
      <c r="I2123" s="9">
        <v>48</v>
      </c>
      <c r="J2123" s="9">
        <v>0</v>
      </c>
    </row>
    <row r="2124" spans="1:10" x14ac:dyDescent="0.3">
      <c r="A2124" s="8" t="s">
        <v>7195</v>
      </c>
      <c r="B2124" s="9" t="s">
        <v>19804</v>
      </c>
      <c r="C2124" s="8" t="s">
        <v>47</v>
      </c>
      <c r="D2124" s="10">
        <v>7.4</v>
      </c>
      <c r="E2124" s="8" t="s">
        <v>7196</v>
      </c>
      <c r="F2124" s="9" t="s">
        <v>1894</v>
      </c>
      <c r="G2124" s="9" t="str">
        <f>IFERROR(
  IF(TRIM(Table22[[#This Row],[STARS]])="", "Unknown",
    TRIM(MID(Table22[[#This Row],[STARS]], FIND("Stars:", Table22[[#This Row],[STARS]]) + 6, LEN(Table22[[#This Row],[STARS]])))
  ),
"Unknown")</f>
        <v xml:space="preserve">
Maria Bamford, 
Fred Melamed, 
Mary Kay Place, 
Ana Gasteyer
</v>
      </c>
      <c r="H2124" s="9">
        <v>3414</v>
      </c>
      <c r="I2124" s="9">
        <v>30</v>
      </c>
      <c r="J2124" s="9">
        <v>0</v>
      </c>
    </row>
    <row r="2125" spans="1:10" x14ac:dyDescent="0.3">
      <c r="A2125" s="7" t="s">
        <v>7198</v>
      </c>
      <c r="B2125" s="9" t="s">
        <v>19682</v>
      </c>
      <c r="C2125" s="7" t="s">
        <v>1643</v>
      </c>
      <c r="D2125" s="11">
        <v>5.9</v>
      </c>
      <c r="E2125" s="7" t="s">
        <v>7199</v>
      </c>
      <c r="F2125" s="9" t="s">
        <v>21622</v>
      </c>
      <c r="G2125" s="9" t="str">
        <f>IFERROR(
  IF(TRIM(Table22[[#This Row],[STARS]])="", "Unknown",
    TRIM(MID(Table22[[#This Row],[STARS]], FIND("Stars:", Table22[[#This Row],[STARS]]) + 6, LEN(Table22[[#This Row],[STARS]])))
  ),
"Unknown")</f>
        <v xml:space="preserve">
Jack Black, 
Jenny Slate, 
Jason Schwartzman, 
Jacki Weaver
</v>
      </c>
      <c r="H2125" s="9">
        <v>9662</v>
      </c>
      <c r="I2125" s="9">
        <v>95</v>
      </c>
      <c r="J2125" s="9">
        <v>0</v>
      </c>
    </row>
    <row r="2126" spans="1:10" x14ac:dyDescent="0.3">
      <c r="A2126" s="8" t="s">
        <v>7201</v>
      </c>
      <c r="B2126" s="9" t="s">
        <v>19675</v>
      </c>
      <c r="C2126" s="8" t="s">
        <v>64</v>
      </c>
      <c r="D2126" s="10">
        <v>5.6</v>
      </c>
      <c r="E2126" s="8" t="s">
        <v>7202</v>
      </c>
      <c r="F2126" s="9" t="s">
        <v>1894</v>
      </c>
      <c r="G2126" s="9" t="str">
        <f>IFERROR(
  IF(TRIM(Table22[[#This Row],[STARS]])="", "Unknown",
    TRIM(MID(Table22[[#This Row],[STARS]], FIND("Stars:", Table22[[#This Row],[STARS]]) + 6, LEN(Table22[[#This Row],[STARS]])))
  ),
"Unknown")</f>
        <v xml:space="preserve">
Jade Olieberg, 
Tobias Kersloot, 
Lisa Smit, 
Frieda Barnhard
</v>
      </c>
      <c r="H2126" s="9">
        <v>3974</v>
      </c>
      <c r="I2126" s="9">
        <v>32</v>
      </c>
      <c r="J2126" s="9">
        <v>0</v>
      </c>
    </row>
    <row r="2127" spans="1:10" x14ac:dyDescent="0.3">
      <c r="A2127" s="7" t="s">
        <v>7204</v>
      </c>
      <c r="B2127" s="9" t="s">
        <v>19675</v>
      </c>
      <c r="C2127" s="7" t="s">
        <v>2132</v>
      </c>
      <c r="D2127" s="11">
        <v>6.3</v>
      </c>
      <c r="E2127" s="7" t="s">
        <v>7205</v>
      </c>
      <c r="F2127" s="9" t="s">
        <v>1894</v>
      </c>
      <c r="G2127" s="9" t="str">
        <f>IFERROR(
  IF(TRIM(Table22[[#This Row],[STARS]])="", "Unknown",
    TRIM(MID(Table22[[#This Row],[STARS]], FIND("Stars:", Table22[[#This Row],[STARS]]) + 6, LEN(Table22[[#This Row],[STARS]])))
  ),
"Unknown")</f>
        <v xml:space="preserve">
Richard Epcar, 
Michael McCarty, 
Melissa Fahn, 
Crispin Freeman
</v>
      </c>
      <c r="H2127" s="9">
        <v>1718</v>
      </c>
      <c r="I2127" s="9">
        <v>25</v>
      </c>
      <c r="J2127" s="9">
        <v>0</v>
      </c>
    </row>
    <row r="2128" spans="1:10" x14ac:dyDescent="0.3">
      <c r="A2128" s="8" t="s">
        <v>7207</v>
      </c>
      <c r="B2128" s="9" t="s">
        <v>19677</v>
      </c>
      <c r="C2128" s="8" t="s">
        <v>5215</v>
      </c>
      <c r="D2128" s="10">
        <v>5.9</v>
      </c>
      <c r="E2128" s="8" t="s">
        <v>7208</v>
      </c>
      <c r="F2128" s="9" t="s">
        <v>1894</v>
      </c>
      <c r="G2128" s="9" t="str">
        <f>IFERROR(
  IF(TRIM(Table22[[#This Row],[STARS]])="", "Unknown",
    TRIM(MID(Table22[[#This Row],[STARS]], FIND("Stars:", Table22[[#This Row],[STARS]]) + 6, LEN(Table22[[#This Row],[STARS]])))
  ),
"Unknown")</f>
        <v xml:space="preserve">
Agathe Bonitzer, 
Hugo Becker, 
GaÃ«l Kamilindi, 
Manoel Dupont
</v>
      </c>
      <c r="H2128" s="9">
        <v>2733</v>
      </c>
      <c r="I2128" s="9">
        <v>55</v>
      </c>
      <c r="J2128" s="9">
        <v>0</v>
      </c>
    </row>
    <row r="2129" spans="1:10" x14ac:dyDescent="0.3">
      <c r="A2129" s="7" t="s">
        <v>7210</v>
      </c>
      <c r="B2129" s="9" t="s">
        <v>19684</v>
      </c>
      <c r="C2129" s="7" t="s">
        <v>86</v>
      </c>
      <c r="D2129" s="11">
        <v>7.9</v>
      </c>
      <c r="E2129" s="7" t="s">
        <v>7211</v>
      </c>
      <c r="F2129" s="9" t="s">
        <v>21621</v>
      </c>
      <c r="G2129" s="9" t="str">
        <f>IFERROR(
  IF(TRIM(Table22[[#This Row],[STARS]])="", "Unknown",
    TRIM(MID(Table22[[#This Row],[STARS]], FIND("Stars:", Table22[[#This Row],[STARS]]) + 6, LEN(Table22[[#This Row],[STARS]])))
  ),
"Unknown")</f>
        <v xml:space="preserve">
Lars Mikkelsen, 
Sofie GrÃ¥bÃ¸l, 
Harald Kaiser Hermann, 
Albert Rudbeck Lindhardt
</v>
      </c>
      <c r="H2129" s="9">
        <v>4234</v>
      </c>
      <c r="I2129" s="9">
        <v>119</v>
      </c>
      <c r="J2129" s="9">
        <v>0</v>
      </c>
    </row>
    <row r="2130" spans="1:10" x14ac:dyDescent="0.3">
      <c r="A2130" s="8" t="s">
        <v>7213</v>
      </c>
      <c r="B2130" s="9" t="s">
        <v>19693</v>
      </c>
      <c r="C2130" s="8" t="s">
        <v>47</v>
      </c>
      <c r="D2130" s="10">
        <v>6.3</v>
      </c>
      <c r="E2130" s="8" t="s">
        <v>7214</v>
      </c>
      <c r="F2130" s="9" t="s">
        <v>21620</v>
      </c>
      <c r="G2130" s="9" t="str">
        <f>IFERROR(
  IF(TRIM(Table22[[#This Row],[STARS]])="", "Unknown",
    TRIM(MID(Table22[[#This Row],[STARS]], FIND("Stars:", Table22[[#This Row],[STARS]]) + 6, LEN(Table22[[#This Row],[STARS]])))
  ),
"Unknown")</f>
        <v xml:space="preserve">
Vincent Elbaz, 
Marie-Sophie Ferdane, 
Pierre Benezit, 
Blanche Gardin
</v>
      </c>
      <c r="H2130" s="9">
        <v>13208</v>
      </c>
      <c r="I2130" s="9">
        <v>98</v>
      </c>
      <c r="J2130" s="9">
        <v>0</v>
      </c>
    </row>
    <row r="2131" spans="1:10" x14ac:dyDescent="0.3">
      <c r="A2131" s="7" t="s">
        <v>7216</v>
      </c>
      <c r="B2131" s="9" t="s">
        <v>19675</v>
      </c>
      <c r="C2131" s="7" t="s">
        <v>3337</v>
      </c>
      <c r="D2131" s="11">
        <v>7.5</v>
      </c>
      <c r="E2131" s="7" t="s">
        <v>7217</v>
      </c>
      <c r="F2131" s="9" t="s">
        <v>21619</v>
      </c>
      <c r="G2131" s="9" t="str">
        <f>IFERROR(
  IF(TRIM(Table22[[#This Row],[STARS]])="", "Unknown",
    TRIM(MID(Table22[[#This Row],[STARS]], FIND("Stars:", Table22[[#This Row],[STARS]]) + 6, LEN(Table22[[#This Row],[STARS]])))
  ),
"Unknown")</f>
        <v xml:space="preserve">
Michael Hilow, 
Ana Hoffman, 
Dick Johnson, 
Kirsten Johnson
</v>
      </c>
      <c r="H2131" s="9">
        <v>5454</v>
      </c>
      <c r="I2131" s="9">
        <v>89</v>
      </c>
      <c r="J2131" s="9">
        <v>0</v>
      </c>
    </row>
    <row r="2132" spans="1:10" x14ac:dyDescent="0.3">
      <c r="A2132" s="8" t="s">
        <v>7219</v>
      </c>
      <c r="B2132" s="9" t="s">
        <v>19775</v>
      </c>
      <c r="C2132" s="8" t="s">
        <v>3088</v>
      </c>
      <c r="D2132" s="10">
        <v>5.9</v>
      </c>
      <c r="E2132" s="8" t="s">
        <v>7220</v>
      </c>
      <c r="F2132" s="9" t="s">
        <v>1894</v>
      </c>
      <c r="G2132" s="9" t="str">
        <f>IFERROR(
  IF(TRIM(Table22[[#This Row],[STARS]])="", "Unknown",
    TRIM(MID(Table22[[#This Row],[STARS]], FIND("Stars:", Table22[[#This Row],[STARS]]) + 6, LEN(Table22[[#This Row],[STARS]])))
  ),
"Unknown")</f>
        <v xml:space="preserve">
Murray Cook, 
Jeff Fatt, 
Anthony Field, 
Greg Page
</v>
      </c>
      <c r="H2132" s="9">
        <v>805</v>
      </c>
      <c r="I2132" s="9">
        <v>30</v>
      </c>
      <c r="J2132" s="9">
        <v>0</v>
      </c>
    </row>
    <row r="2133" spans="1:10" x14ac:dyDescent="0.3">
      <c r="A2133" s="7" t="s">
        <v>7222</v>
      </c>
      <c r="B2133" s="9" t="s">
        <v>19693</v>
      </c>
      <c r="C2133" s="7" t="s">
        <v>1780</v>
      </c>
      <c r="D2133" s="11">
        <v>6.7</v>
      </c>
      <c r="E2133" s="7" t="s">
        <v>7223</v>
      </c>
      <c r="F2133" s="9" t="s">
        <v>1894</v>
      </c>
      <c r="G2133" s="9" t="str">
        <f>IFERROR(
  IF(TRIM(Table22[[#This Row],[STARS]])="", "Unknown",
    TRIM(MID(Table22[[#This Row],[STARS]], FIND("Stars:", Table22[[#This Row],[STARS]]) + 6, LEN(Table22[[#This Row],[STARS]])))
  ),
"Unknown")</f>
        <v xml:space="preserve">
Christopher Von Uckermann, 
Gisselle Kuri, 
FÃ¡tima Molina, 
Horacio Garcia Rojas
</v>
      </c>
      <c r="H2133" s="9">
        <v>2318</v>
      </c>
      <c r="I2133" s="9">
        <v>40</v>
      </c>
      <c r="J2133" s="9">
        <v>0</v>
      </c>
    </row>
    <row r="2134" spans="1:10" x14ac:dyDescent="0.3">
      <c r="A2134" s="8" t="s">
        <v>7225</v>
      </c>
      <c r="B2134" s="9" t="s">
        <v>19677</v>
      </c>
      <c r="C2134" s="8" t="s">
        <v>885</v>
      </c>
      <c r="D2134" s="10">
        <v>4.5</v>
      </c>
      <c r="E2134" s="8" t="s">
        <v>7226</v>
      </c>
      <c r="F2134" s="9" t="s">
        <v>21618</v>
      </c>
      <c r="G2134" s="9" t="str">
        <f>IFERROR(
  IF(TRIM(Table22[[#This Row],[STARS]])="", "Unknown",
    TRIM(MID(Table22[[#This Row],[STARS]], FIND("Stars:", Table22[[#This Row],[STARS]]) + 6, LEN(Table22[[#This Row],[STARS]])))
  ),
"Unknown")</f>
        <v xml:space="preserve">
Hayley McLaughlin, 
Danika Yarosh, 
Dylan Walsh, 
Teri Polo
</v>
      </c>
      <c r="H2134" s="9">
        <v>1124</v>
      </c>
      <c r="I2134" s="9">
        <v>87</v>
      </c>
      <c r="J2134" s="9">
        <v>0</v>
      </c>
    </row>
    <row r="2135" spans="1:10" x14ac:dyDescent="0.3">
      <c r="A2135" s="7" t="s">
        <v>7228</v>
      </c>
      <c r="B2135" s="9" t="s">
        <v>19675</v>
      </c>
      <c r="C2135" s="7" t="s">
        <v>1316</v>
      </c>
      <c r="D2135" s="11">
        <v>6.8</v>
      </c>
      <c r="E2135" s="7" t="s">
        <v>7229</v>
      </c>
      <c r="F2135" s="9" t="s">
        <v>1894</v>
      </c>
      <c r="G2135" s="9" t="str">
        <f>IFERROR(
  IF(TRIM(Table22[[#This Row],[STARS]])="", "Unknown",
    TRIM(MID(Table22[[#This Row],[STARS]], FIND("Stars:", Table22[[#This Row],[STARS]]) + 6, LEN(Table22[[#This Row],[STARS]])))
  ),
"Unknown")</f>
        <v xml:space="preserve">
Misel Maticevic, 
Martina Gedeck, 
Klaus Steinbacher, 
Mercedes MÃ¼ller
</v>
      </c>
      <c r="H2135" s="9">
        <v>1795</v>
      </c>
      <c r="I2135" s="9">
        <v>288</v>
      </c>
      <c r="J2135" s="9">
        <v>0</v>
      </c>
    </row>
    <row r="2136" spans="1:10" x14ac:dyDescent="0.3">
      <c r="A2136" s="8" t="s">
        <v>7231</v>
      </c>
      <c r="B2136" s="9" t="s">
        <v>19677</v>
      </c>
      <c r="C2136" s="8" t="s">
        <v>625</v>
      </c>
      <c r="D2136" s="10">
        <v>4.5</v>
      </c>
      <c r="E2136" s="8" t="s">
        <v>7232</v>
      </c>
      <c r="F2136" s="9" t="s">
        <v>21617</v>
      </c>
      <c r="G2136" s="9" t="str">
        <f>IFERROR(
  IF(TRIM(Table22[[#This Row],[STARS]])="", "Unknown",
    TRIM(MID(Table22[[#This Row],[STARS]], FIND("Stars:", Table22[[#This Row],[STARS]]) + 6, LEN(Table22[[#This Row],[STARS]])))
  ),
"Unknown")</f>
        <v xml:space="preserve">
Manuela VellÃ©s, 
Maggie Civantos, 
Alain HernÃ¡ndez, 
Claudia Placer
</v>
      </c>
      <c r="H2136" s="9">
        <v>3340</v>
      </c>
      <c r="I2136" s="9">
        <v>99</v>
      </c>
      <c r="J2136" s="9">
        <v>0</v>
      </c>
    </row>
    <row r="2137" spans="1:10" x14ac:dyDescent="0.3">
      <c r="A2137" s="7" t="s">
        <v>7234</v>
      </c>
      <c r="B2137" s="9" t="s">
        <v>19693</v>
      </c>
      <c r="C2137" s="7" t="s">
        <v>435</v>
      </c>
      <c r="D2137" s="11">
        <v>8.1</v>
      </c>
      <c r="E2137" s="7" t="s">
        <v>7235</v>
      </c>
      <c r="F2137" s="9" t="s">
        <v>1894</v>
      </c>
      <c r="G2137" s="9" t="str">
        <f>IFERROR(
  IF(TRIM(Table22[[#This Row],[STARS]])="", "Unknown",
    TRIM(MID(Table22[[#This Row],[STARS]], FIND("Stars:", Table22[[#This Row],[STARS]]) + 6, LEN(Table22[[#This Row],[STARS]])))
  ),
"Unknown")</f>
        <v xml:space="preserve">
Ben Diskin, 
Erica Mendez, 
G.K. Bowes, 
Katelyn Gault
</v>
      </c>
      <c r="H2137" s="9">
        <v>5196</v>
      </c>
      <c r="I2137" s="9">
        <v>15</v>
      </c>
      <c r="J2137" s="9">
        <v>0</v>
      </c>
    </row>
    <row r="2138" spans="1:10" x14ac:dyDescent="0.3">
      <c r="A2138" s="8" t="s">
        <v>7237</v>
      </c>
      <c r="B2138" s="9" t="s">
        <v>19693</v>
      </c>
      <c r="C2138" s="8" t="s">
        <v>2074</v>
      </c>
      <c r="D2138" s="10">
        <v>5</v>
      </c>
      <c r="E2138" s="8" t="s">
        <v>7238</v>
      </c>
      <c r="F2138" s="9" t="s">
        <v>21616</v>
      </c>
      <c r="G2138" s="9" t="str">
        <f>IFERROR(
  IF(TRIM(Table22[[#This Row],[STARS]])="", "Unknown",
    TRIM(MID(Table22[[#This Row],[STARS]], FIND("Stars:", Table22[[#This Row],[STARS]]) + 6, LEN(Table22[[#This Row],[STARS]])))
  ),
"Unknown")</f>
        <v xml:space="preserve">
Alain HernÃ¡ndez, 
Aura Garrido, 
Ben Temple, 
Leticia Etala
</v>
      </c>
      <c r="H2138" s="9">
        <v>2546</v>
      </c>
      <c r="I2138" s="9">
        <v>91</v>
      </c>
      <c r="J2138" s="9">
        <v>0</v>
      </c>
    </row>
    <row r="2139" spans="1:10" x14ac:dyDescent="0.3">
      <c r="A2139" s="7" t="s">
        <v>7240</v>
      </c>
      <c r="B2139" s="9" t="s">
        <v>19693</v>
      </c>
      <c r="C2139" s="7" t="s">
        <v>104</v>
      </c>
      <c r="D2139" s="11">
        <v>5.8</v>
      </c>
      <c r="E2139" s="7" t="s">
        <v>7241</v>
      </c>
      <c r="F2139" s="9" t="s">
        <v>21615</v>
      </c>
      <c r="G2139" s="9" t="str">
        <f>IFERROR(
  IF(TRIM(Table22[[#This Row],[STARS]])="", "Unknown",
    TRIM(MID(Table22[[#This Row],[STARS]], FIND("Stars:", Table22[[#This Row],[STARS]]) + 6, LEN(Table22[[#This Row],[STARS]])))
  ),
"Unknown")</f>
        <v xml:space="preserve">
Keith David, 
Shamier Anderson, 
Amber Stevens West, 
Mike Epps
</v>
      </c>
      <c r="H2139" s="9">
        <v>1775</v>
      </c>
      <c r="I2139" s="9">
        <v>100</v>
      </c>
      <c r="J2139" s="9">
        <v>0</v>
      </c>
    </row>
    <row r="2140" spans="1:10" x14ac:dyDescent="0.3">
      <c r="A2140" s="8" t="s">
        <v>7243</v>
      </c>
      <c r="B2140" s="9" t="s">
        <v>19672</v>
      </c>
      <c r="C2140" s="8" t="s">
        <v>7244</v>
      </c>
      <c r="D2140" s="10">
        <v>5.3</v>
      </c>
      <c r="E2140" s="8" t="s">
        <v>7245</v>
      </c>
      <c r="F2140" s="9" t="s">
        <v>21614</v>
      </c>
      <c r="G2140" s="9" t="str">
        <f>IFERROR(
  IF(TRIM(Table22[[#This Row],[STARS]])="", "Unknown",
    TRIM(MID(Table22[[#This Row],[STARS]], FIND("Stars:", Table22[[#This Row],[STARS]]) + 6, LEN(Table22[[#This Row],[STARS]])))
  ),
"Unknown")</f>
        <v>Unknown</v>
      </c>
      <c r="H2140" s="9">
        <v>119</v>
      </c>
      <c r="I2140" s="9">
        <v>39</v>
      </c>
      <c r="J2140" s="9">
        <v>0</v>
      </c>
    </row>
    <row r="2141" spans="1:10" x14ac:dyDescent="0.3">
      <c r="A2141" s="7" t="s">
        <v>7247</v>
      </c>
      <c r="B2141" s="9" t="s">
        <v>19675</v>
      </c>
      <c r="C2141" s="7" t="s">
        <v>499</v>
      </c>
      <c r="D2141" s="11">
        <v>6</v>
      </c>
      <c r="E2141" s="7" t="s">
        <v>7248</v>
      </c>
      <c r="F2141" s="9" t="s">
        <v>21613</v>
      </c>
      <c r="G2141" s="9" t="str">
        <f>IFERROR(
  IF(TRIM(Table22[[#This Row],[STARS]])="", "Unknown",
    TRIM(MID(Table22[[#This Row],[STARS]], FIND("Stars:", Table22[[#This Row],[STARS]]) + 6, LEN(Table22[[#This Row],[STARS]])))
  ),
"Unknown")</f>
        <v xml:space="preserve">
Mala Emde, 
Noah Saavedra, 
Tonio Schneider, 
Andreas Lust
</v>
      </c>
      <c r="H2141" s="9">
        <v>1928</v>
      </c>
      <c r="I2141" s="9">
        <v>111</v>
      </c>
      <c r="J2141" s="9">
        <v>0</v>
      </c>
    </row>
    <row r="2142" spans="1:10" x14ac:dyDescent="0.3">
      <c r="A2142" s="8" t="s">
        <v>7250</v>
      </c>
      <c r="B2142" s="9" t="s">
        <v>19672</v>
      </c>
      <c r="C2142" s="8" t="s">
        <v>104</v>
      </c>
      <c r="D2142" s="10">
        <v>4.5</v>
      </c>
      <c r="E2142" s="8" t="s">
        <v>7251</v>
      </c>
      <c r="F2142" s="9" t="s">
        <v>1894</v>
      </c>
      <c r="G2142" s="9" t="str">
        <f>IFERROR(
  IF(TRIM(Table22[[#This Row],[STARS]])="", "Unknown",
    TRIM(MID(Table22[[#This Row],[STARS]], FIND("Stars:", Table22[[#This Row],[STARS]]) + 6, LEN(Table22[[#This Row],[STARS]])))
  ),
"Unknown")</f>
        <v xml:space="preserve">
Yolanthe Cabau, 
Noortje Herlaar, 
Jim Bakkum, 
Juvat Westendorp
</v>
      </c>
      <c r="H2142" s="9">
        <v>1630</v>
      </c>
      <c r="I2142" s="9">
        <v>97</v>
      </c>
      <c r="J2142" s="9">
        <v>0</v>
      </c>
    </row>
    <row r="2143" spans="1:10" x14ac:dyDescent="0.3">
      <c r="A2143" s="7" t="s">
        <v>7253</v>
      </c>
      <c r="B2143" s="9" t="s">
        <v>19869</v>
      </c>
      <c r="C2143" s="7" t="s">
        <v>2007</v>
      </c>
      <c r="D2143" s="11">
        <v>5.7</v>
      </c>
      <c r="E2143" s="7" t="s">
        <v>7255</v>
      </c>
      <c r="F2143" s="9" t="s">
        <v>1894</v>
      </c>
      <c r="G2143" s="9" t="str">
        <f>IFERROR(
  IF(TRIM(Table22[[#This Row],[STARS]])="", "Unknown",
    TRIM(MID(Table22[[#This Row],[STARS]], FIND("Stars:", Table22[[#This Row],[STARS]]) + 6, LEN(Table22[[#This Row],[STARS]])))
  ),
"Unknown")</f>
        <v xml:space="preserve">
Andrew Gray, 
Ciara Hanna, 
John Mark Loudermilk, 
Christina Masterson
</v>
      </c>
      <c r="H2143" s="9">
        <v>1495</v>
      </c>
      <c r="I2143" s="9">
        <v>24</v>
      </c>
      <c r="J2143" s="9">
        <v>0</v>
      </c>
    </row>
    <row r="2144" spans="1:10" x14ac:dyDescent="0.3">
      <c r="A2144" s="8" t="s">
        <v>7257</v>
      </c>
      <c r="B2144" s="9" t="s">
        <v>19700</v>
      </c>
      <c r="C2144" s="8" t="s">
        <v>15</v>
      </c>
      <c r="D2144" s="10">
        <v>6.6</v>
      </c>
      <c r="E2144" s="8" t="s">
        <v>7258</v>
      </c>
      <c r="F2144" s="9" t="s">
        <v>1894</v>
      </c>
      <c r="G2144" s="9" t="str">
        <f>IFERROR(
  IF(TRIM(Table22[[#This Row],[STARS]])="", "Unknown",
    TRIM(MID(Table22[[#This Row],[STARS]], FIND("Stars:", Table22[[#This Row],[STARS]]) + 6, LEN(Table22[[#This Row],[STARS]])))
  ),
"Unknown")</f>
        <v xml:space="preserve">
Justin Long, 
Ashley Tisdale, 
Jonathan Banks, 
Chris Diamantopoulos
</v>
      </c>
      <c r="H2144" s="9">
        <v>636</v>
      </c>
      <c r="I2144" s="9">
        <v>25</v>
      </c>
      <c r="J2144" s="9">
        <v>0</v>
      </c>
    </row>
    <row r="2145" spans="1:10" x14ac:dyDescent="0.3">
      <c r="A2145" s="7" t="s">
        <v>7260</v>
      </c>
      <c r="B2145" s="9" t="s">
        <v>19675</v>
      </c>
      <c r="C2145" s="7" t="s">
        <v>872</v>
      </c>
      <c r="D2145" s="11">
        <v>7.4</v>
      </c>
      <c r="E2145" s="7" t="s">
        <v>7261</v>
      </c>
      <c r="F2145" s="9" t="s">
        <v>1894</v>
      </c>
      <c r="G2145" s="9" t="str">
        <f>IFERROR(
  IF(TRIM(Table22[[#This Row],[STARS]])="", "Unknown",
    TRIM(MID(Table22[[#This Row],[STARS]], FIND("Stars:", Table22[[#This Row],[STARS]]) + 6, LEN(Table22[[#This Row],[STARS]])))
  ),
"Unknown")</f>
        <v xml:space="preserve">
Mamoru Miyano, 
YÃ»suke Ohnuki, 
Maaya Sakamoto, 
Kazuyuki Okitsu
</v>
      </c>
      <c r="H2145" s="9">
        <v>1105</v>
      </c>
      <c r="I2145" s="9">
        <v>23</v>
      </c>
      <c r="J2145" s="9">
        <v>0</v>
      </c>
    </row>
    <row r="2146" spans="1:10" x14ac:dyDescent="0.3">
      <c r="A2146" s="8" t="s">
        <v>7263</v>
      </c>
      <c r="B2146" s="9" t="s">
        <v>19672</v>
      </c>
      <c r="C2146" s="8" t="s">
        <v>43</v>
      </c>
      <c r="D2146" s="10">
        <v>0</v>
      </c>
      <c r="E2146" s="8" t="s">
        <v>7264</v>
      </c>
      <c r="F2146" s="9" t="s">
        <v>1894</v>
      </c>
      <c r="G2146" s="9" t="str">
        <f>IFERROR(
  IF(TRIM(Table22[[#This Row],[STARS]])="", "Unknown",
    TRIM(MID(Table22[[#This Row],[STARS]], FIND("Stars:", Table22[[#This Row],[STARS]]) + 6, LEN(Table22[[#This Row],[STARS]])))
  ),
"Unknown")</f>
        <v xml:space="preserve">
Esben Dalgaard Andersen, 
Morten Brovn, 
Danica Curcic, 
David Dencik
</v>
      </c>
      <c r="H2146" s="9">
        <v>0</v>
      </c>
      <c r="I2146" s="9">
        <v>50</v>
      </c>
      <c r="J2146" s="9">
        <v>0</v>
      </c>
    </row>
    <row r="2147" spans="1:10" x14ac:dyDescent="0.3">
      <c r="A2147" s="7" t="s">
        <v>7266</v>
      </c>
      <c r="B2147" s="9" t="s">
        <v>19684</v>
      </c>
      <c r="C2147" s="7" t="s">
        <v>2857</v>
      </c>
      <c r="D2147" s="11">
        <v>5.3</v>
      </c>
      <c r="E2147" s="7" t="s">
        <v>7267</v>
      </c>
      <c r="F2147" s="9" t="s">
        <v>21612</v>
      </c>
      <c r="G2147" s="9" t="str">
        <f>IFERROR(
  IF(TRIM(Table22[[#This Row],[STARS]])="", "Unknown",
    TRIM(MID(Table22[[#This Row],[STARS]], FIND("Stars:", Table22[[#This Row],[STARS]]) + 6, LEN(Table22[[#This Row],[STARS]])))
  ),
"Unknown")</f>
        <v xml:space="preserve">
Sarah Hyland, 
Graham Phillips, 
Brett DelBuono, 
Hayley Kiyoko
</v>
      </c>
      <c r="H2147" s="9">
        <v>6809</v>
      </c>
      <c r="I2147" s="9">
        <v>92</v>
      </c>
      <c r="J2147" s="9">
        <v>0</v>
      </c>
    </row>
    <row r="2148" spans="1:10" x14ac:dyDescent="0.3">
      <c r="A2148" s="8" t="s">
        <v>7269</v>
      </c>
      <c r="B2148" s="9" t="s">
        <v>19675</v>
      </c>
      <c r="C2148" s="8" t="s">
        <v>6240</v>
      </c>
      <c r="D2148" s="10">
        <v>7.4</v>
      </c>
      <c r="E2148" s="8" t="s">
        <v>7270</v>
      </c>
      <c r="F2148" s="9" t="s">
        <v>1894</v>
      </c>
      <c r="G2148" s="9" t="str">
        <f>IFERROR(
  IF(TRIM(Table22[[#This Row],[STARS]])="", "Unknown",
    TRIM(MID(Table22[[#This Row],[STARS]], FIND("Stars:", Table22[[#This Row],[STARS]]) + 6, LEN(Table22[[#This Row],[STARS]])))
  ),
"Unknown")</f>
        <v xml:space="preserve">
Charles Martinet, 
Rebecca Ann Heineman, 
Nolan Bushnell, 
Tom Kalinske
</v>
      </c>
      <c r="H2148" s="9">
        <v>6851</v>
      </c>
      <c r="I2148" s="9">
        <v>252</v>
      </c>
      <c r="J2148" s="9">
        <v>0</v>
      </c>
    </row>
    <row r="2149" spans="1:10" x14ac:dyDescent="0.3">
      <c r="A2149" s="7" t="s">
        <v>7272</v>
      </c>
      <c r="B2149" s="9" t="s">
        <v>19674</v>
      </c>
      <c r="C2149" s="7" t="s">
        <v>856</v>
      </c>
      <c r="D2149" s="11">
        <v>5.6</v>
      </c>
      <c r="E2149" s="7" t="s">
        <v>7273</v>
      </c>
      <c r="F2149" s="9" t="s">
        <v>21611</v>
      </c>
      <c r="G2149" s="9" t="str">
        <f>IFERROR(
  IF(TRIM(Table22[[#This Row],[STARS]])="", "Unknown",
    TRIM(MID(Table22[[#This Row],[STARS]], FIND("Stars:", Table22[[#This Row],[STARS]]) + 6, LEN(Table22[[#This Row],[STARS]])))
  ),
"Unknown")</f>
        <v xml:space="preserve">
John Cusack, 
Malin Akerman, 
Liam Cunningham, 
Richard Brake
</v>
      </c>
      <c r="H2149" s="9">
        <v>19590</v>
      </c>
      <c r="I2149" s="9">
        <v>89</v>
      </c>
      <c r="J2149" s="9">
        <v>0</v>
      </c>
    </row>
    <row r="2150" spans="1:10" x14ac:dyDescent="0.3">
      <c r="A2150" s="8" t="s">
        <v>7275</v>
      </c>
      <c r="B2150" s="9" t="s">
        <v>19677</v>
      </c>
      <c r="C2150" s="8" t="s">
        <v>7276</v>
      </c>
      <c r="D2150" s="10">
        <v>6.9</v>
      </c>
      <c r="E2150" s="8" t="s">
        <v>7277</v>
      </c>
      <c r="F2150" s="9" t="s">
        <v>1894</v>
      </c>
      <c r="G2150" s="9" t="str">
        <f>IFERROR(
  IF(TRIM(Table22[[#This Row],[STARS]])="", "Unknown",
    TRIM(MID(Table22[[#This Row],[STARS]], FIND("Stars:", Table22[[#This Row],[STARS]]) + 6, LEN(Table22[[#This Row],[STARS]])))
  ),
"Unknown")</f>
        <v xml:space="preserve">
Andy Samberg, 
Akiva Schaffer, 
Jorma Taccone, 
Hannah Simone
</v>
      </c>
      <c r="H2150" s="9">
        <v>4732</v>
      </c>
      <c r="I2150" s="9">
        <v>30</v>
      </c>
      <c r="J2150" s="9">
        <v>0</v>
      </c>
    </row>
    <row r="2151" spans="1:10" x14ac:dyDescent="0.3">
      <c r="A2151" s="7" t="s">
        <v>7279</v>
      </c>
      <c r="B2151" s="9" t="s">
        <v>19677</v>
      </c>
      <c r="C2151" s="7" t="s">
        <v>5271</v>
      </c>
      <c r="D2151" s="11">
        <v>8.1999999999999993</v>
      </c>
      <c r="E2151" s="7" t="s">
        <v>7280</v>
      </c>
      <c r="F2151" s="9" t="s">
        <v>1894</v>
      </c>
      <c r="G2151" s="9" t="str">
        <f>IFERROR(
  IF(TRIM(Table22[[#This Row],[STARS]])="", "Unknown",
    TRIM(MID(Table22[[#This Row],[STARS]], FIND("Stars:", Table22[[#This Row],[STARS]]) + 6, LEN(Table22[[#This Row],[STARS]])))
  ),
"Unknown")</f>
        <v xml:space="preserve">
Suppasit Jongcheveevat, 
Kanawut Traipipattanapong, 
Suttinut Uengtrakul, 
Kittipat Kaewcharoen
</v>
      </c>
      <c r="H2151" s="9">
        <v>917</v>
      </c>
      <c r="I2151" s="9">
        <v>52</v>
      </c>
      <c r="J2151" s="9">
        <v>0</v>
      </c>
    </row>
    <row r="2152" spans="1:10" x14ac:dyDescent="0.3">
      <c r="A2152" s="8" t="s">
        <v>7282</v>
      </c>
      <c r="B2152" s="9" t="s">
        <v>19738</v>
      </c>
      <c r="C2152" s="8" t="s">
        <v>801</v>
      </c>
      <c r="D2152" s="10">
        <v>8.6</v>
      </c>
      <c r="E2152" s="8" t="s">
        <v>7283</v>
      </c>
      <c r="F2152" s="9" t="s">
        <v>1894</v>
      </c>
      <c r="G2152" s="9" t="str">
        <f>IFERROR(
  IF(TRIM(Table22[[#This Row],[STARS]])="", "Unknown",
    TRIM(MID(Table22[[#This Row],[STARS]], FIND("Stars:", Table22[[#This Row],[STARS]]) + 6, LEN(Table22[[#This Row],[STARS]])))
  ),
"Unknown")</f>
        <v xml:space="preserve">
Fiona Bruce, 
Philip Mould, 
Bendor Grosvenor, 
Aviva Bernstock
</v>
      </c>
      <c r="H2152" s="9">
        <v>504</v>
      </c>
      <c r="I2152" s="9">
        <v>63</v>
      </c>
      <c r="J2152" s="9">
        <v>0</v>
      </c>
    </row>
    <row r="2153" spans="1:10" x14ac:dyDescent="0.3">
      <c r="A2153" s="7" t="s">
        <v>7285</v>
      </c>
      <c r="B2153" s="9" t="s">
        <v>19829</v>
      </c>
      <c r="C2153" s="7" t="s">
        <v>7286</v>
      </c>
      <c r="D2153" s="11">
        <v>0</v>
      </c>
      <c r="E2153" s="7" t="s">
        <v>7287</v>
      </c>
      <c r="F2153" s="9" t="s">
        <v>21610</v>
      </c>
      <c r="G2153" s="9" t="str">
        <f>IFERROR(
  IF(TRIM(Table22[[#This Row],[STARS]])="", "Unknown",
    TRIM(MID(Table22[[#This Row],[STARS]], FIND("Stars:", Table22[[#This Row],[STARS]]) + 6, LEN(Table22[[#This Row],[STARS]])))
  ),
"Unknown")</f>
        <v xml:space="preserve">
Josh Peck, 
Rhea Perlman, 
Peter Hermann, 
Debra Messing
</v>
      </c>
      <c r="H2153" s="9">
        <v>0</v>
      </c>
      <c r="I2153" s="9">
        <v>0</v>
      </c>
      <c r="J2153" s="9">
        <v>0</v>
      </c>
    </row>
    <row r="2154" spans="1:10" x14ac:dyDescent="0.3">
      <c r="A2154" s="8" t="s">
        <v>7289</v>
      </c>
      <c r="B2154" s="9" t="s">
        <v>19693</v>
      </c>
      <c r="C2154" s="8" t="s">
        <v>639</v>
      </c>
      <c r="D2154" s="10">
        <v>7</v>
      </c>
      <c r="E2154" s="8" t="s">
        <v>7290</v>
      </c>
      <c r="F2154" s="9" t="s">
        <v>1894</v>
      </c>
      <c r="G2154" s="9" t="str">
        <f>IFERROR(
  IF(TRIM(Table22[[#This Row],[STARS]])="", "Unknown",
    TRIM(MID(Table22[[#This Row],[STARS]], FIND("Stars:", Table22[[#This Row],[STARS]]) + 6, LEN(Table22[[#This Row],[STARS]])))
  ),
"Unknown")</f>
        <v xml:space="preserve">
Rika Kinugawa, 
Kaede Hondo, 
Asami Tano, 
Risa Taneda
</v>
      </c>
      <c r="H2154" s="9">
        <v>893</v>
      </c>
      <c r="I2154" s="9">
        <v>24</v>
      </c>
      <c r="J2154" s="9">
        <v>0</v>
      </c>
    </row>
    <row r="2155" spans="1:10" x14ac:dyDescent="0.3">
      <c r="A2155" s="7" t="s">
        <v>7292</v>
      </c>
      <c r="B2155" s="9" t="s">
        <v>19693</v>
      </c>
      <c r="C2155" s="7" t="s">
        <v>801</v>
      </c>
      <c r="D2155" s="11">
        <v>8.8000000000000007</v>
      </c>
      <c r="E2155" s="7" t="s">
        <v>7293</v>
      </c>
      <c r="F2155" s="9" t="s">
        <v>1894</v>
      </c>
      <c r="G2155" s="9" t="str">
        <f>IFERROR(
  IF(TRIM(Table22[[#This Row],[STARS]])="", "Unknown",
    TRIM(MID(Table22[[#This Row],[STARS]], FIND("Stars:", Table22[[#This Row],[STARS]]) + 6, LEN(Table22[[#This Row],[STARS]])))
  ),
"Unknown")</f>
        <v xml:space="preserve">
Will Smith, 
Chris Hadfield, 
Jerry Linenger, 
Mae C. Jemison
</v>
      </c>
      <c r="H2155" s="9">
        <v>7223</v>
      </c>
      <c r="I2155" s="9">
        <v>47</v>
      </c>
      <c r="J2155" s="9">
        <v>0</v>
      </c>
    </row>
    <row r="2156" spans="1:10" x14ac:dyDescent="0.3">
      <c r="A2156" s="8" t="s">
        <v>7295</v>
      </c>
      <c r="B2156" s="9" t="s">
        <v>19684</v>
      </c>
      <c r="C2156" s="8" t="s">
        <v>1375</v>
      </c>
      <c r="D2156" s="10">
        <v>5.8</v>
      </c>
      <c r="E2156" s="8" t="s">
        <v>7296</v>
      </c>
      <c r="F2156" s="9" t="s">
        <v>21609</v>
      </c>
      <c r="G2156" s="9" t="str">
        <f>IFERROR(
  IF(TRIM(Table22[[#This Row],[STARS]])="", "Unknown",
    TRIM(MID(Table22[[#This Row],[STARS]], FIND("Stars:", Table22[[#This Row],[STARS]]) + 6, LEN(Table22[[#This Row],[STARS]])))
  ),
"Unknown")</f>
        <v xml:space="preserve">
Devon Terrell, 
Anya Taylor-Joy, 
Jason Mitchell, 
Ellar Coltrane
</v>
      </c>
      <c r="H2156" s="9">
        <v>6821</v>
      </c>
      <c r="I2156" s="9">
        <v>104</v>
      </c>
      <c r="J2156" s="9">
        <v>0</v>
      </c>
    </row>
    <row r="2157" spans="1:10" x14ac:dyDescent="0.3">
      <c r="A2157" s="7" t="s">
        <v>7298</v>
      </c>
      <c r="B2157" s="9" t="s">
        <v>19677</v>
      </c>
      <c r="C2157" s="7" t="s">
        <v>47</v>
      </c>
      <c r="D2157" s="11">
        <v>4.3</v>
      </c>
      <c r="E2157" s="7" t="s">
        <v>7299</v>
      </c>
      <c r="F2157" s="9" t="s">
        <v>21608</v>
      </c>
      <c r="G2157" s="9" t="str">
        <f>IFERROR(
  IF(TRIM(Table22[[#This Row],[STARS]])="", "Unknown",
    TRIM(MID(Table22[[#This Row],[STARS]], FIND("Stars:", Table22[[#This Row],[STARS]]) + 6, LEN(Table22[[#This Row],[STARS]])))
  ),
"Unknown")</f>
        <v xml:space="preserve">
T.I., 
Mike Epps, 
Loretta Devine, 
Brian J. Pitt
</v>
      </c>
      <c r="H2157" s="9">
        <v>1417</v>
      </c>
      <c r="I2157" s="9">
        <v>90</v>
      </c>
      <c r="J2157" s="9">
        <v>0</v>
      </c>
    </row>
    <row r="2158" spans="1:10" x14ac:dyDescent="0.3">
      <c r="A2158" s="8" t="s">
        <v>7301</v>
      </c>
      <c r="B2158" s="9" t="s">
        <v>19672</v>
      </c>
      <c r="C2158" s="8" t="s">
        <v>657</v>
      </c>
      <c r="D2158" s="10">
        <v>4.5999999999999996</v>
      </c>
      <c r="E2158" s="8" t="s">
        <v>7302</v>
      </c>
      <c r="F2158" s="9" t="s">
        <v>1894</v>
      </c>
      <c r="G2158" s="9" t="str">
        <f>IFERROR(
  IF(TRIM(Table22[[#This Row],[STARS]])="", "Unknown",
    TRIM(MID(Table22[[#This Row],[STARS]], FIND("Stars:", Table22[[#This Row],[STARS]]) + 6, LEN(Table22[[#This Row],[STARS]])))
  ),
"Unknown")</f>
        <v xml:space="preserve">
Brandi Carlile, 
Cordae, 
Andra Day, 
Amanda Gorman
</v>
      </c>
      <c r="H2158" s="9">
        <v>202</v>
      </c>
      <c r="I2158" s="9">
        <v>3</v>
      </c>
      <c r="J2158" s="9">
        <v>0</v>
      </c>
    </row>
    <row r="2159" spans="1:10" x14ac:dyDescent="0.3">
      <c r="A2159" s="7" t="s">
        <v>7304</v>
      </c>
      <c r="B2159" s="9" t="s">
        <v>19677</v>
      </c>
      <c r="C2159" s="7" t="s">
        <v>3225</v>
      </c>
      <c r="D2159" s="11">
        <v>7.7</v>
      </c>
      <c r="E2159" s="7" t="s">
        <v>7305</v>
      </c>
      <c r="F2159" s="9" t="s">
        <v>1894</v>
      </c>
      <c r="G2159" s="9" t="str">
        <f>IFERROR(
  IF(TRIM(Table22[[#This Row],[STARS]])="", "Unknown",
    TRIM(MID(Table22[[#This Row],[STARS]], FIND("Stars:", Table22[[#This Row],[STARS]]) + 6, LEN(Table22[[#This Row],[STARS]])))
  ),
"Unknown")</f>
        <v>Unknown</v>
      </c>
      <c r="H2159" s="9">
        <v>1423</v>
      </c>
      <c r="I2159" s="9">
        <v>351</v>
      </c>
      <c r="J2159" s="9">
        <v>0</v>
      </c>
    </row>
    <row r="2160" spans="1:10" x14ac:dyDescent="0.3">
      <c r="A2160" s="8" t="s">
        <v>7306</v>
      </c>
      <c r="B2160" s="9" t="s">
        <v>19693</v>
      </c>
      <c r="C2160" s="8" t="s">
        <v>38</v>
      </c>
      <c r="D2160" s="10">
        <v>6.9</v>
      </c>
      <c r="E2160" s="8" t="s">
        <v>7307</v>
      </c>
      <c r="F2160" s="9" t="s">
        <v>21607</v>
      </c>
      <c r="G2160" s="9" t="str">
        <f>IFERROR(
  IF(TRIM(Table22[[#This Row],[STARS]])="", "Unknown",
    TRIM(MID(Table22[[#This Row],[STARS]], FIND("Stars:", Table22[[#This Row],[STARS]]) + 6, LEN(Table22[[#This Row],[STARS]])))
  ),
"Unknown")</f>
        <v xml:space="preserve">
CÃ©cile de France, 
Edouard Baer, 
Alice Isaaz, 
Natalia Dontcheva
</v>
      </c>
      <c r="H2160" s="9">
        <v>3033</v>
      </c>
      <c r="I2160" s="9">
        <v>109</v>
      </c>
      <c r="J2160" s="9">
        <v>0</v>
      </c>
    </row>
    <row r="2161" spans="1:10" x14ac:dyDescent="0.3">
      <c r="A2161" s="7" t="s">
        <v>7309</v>
      </c>
      <c r="B2161" s="9" t="s">
        <v>19677</v>
      </c>
      <c r="C2161" s="7" t="s">
        <v>47</v>
      </c>
      <c r="D2161" s="11">
        <v>6.8</v>
      </c>
      <c r="E2161" s="7" t="s">
        <v>7310</v>
      </c>
      <c r="F2161" s="9" t="s">
        <v>1894</v>
      </c>
      <c r="G2161" s="9" t="str">
        <f>IFERROR(
  IF(TRIM(Table22[[#This Row],[STARS]])="", "Unknown",
    TRIM(MID(Table22[[#This Row],[STARS]], FIND("Stars:", Table22[[#This Row],[STARS]]) + 6, LEN(Table22[[#This Row],[STARS]])))
  ),
"Unknown")</f>
        <v xml:space="preserve">
Gad Elmaleh, 
Scott Keiji Takeda, 
Jordan Ver Hoeve, 
Erinn Hayes
</v>
      </c>
      <c r="H2161" s="9">
        <v>2594</v>
      </c>
      <c r="I2161" s="9">
        <v>30</v>
      </c>
      <c r="J2161" s="9">
        <v>0</v>
      </c>
    </row>
    <row r="2162" spans="1:10" x14ac:dyDescent="0.3">
      <c r="A2162" s="8" t="s">
        <v>7312</v>
      </c>
      <c r="B2162" s="9" t="s">
        <v>19688</v>
      </c>
      <c r="C2162" s="8" t="s">
        <v>2194</v>
      </c>
      <c r="D2162" s="10">
        <v>5.4</v>
      </c>
      <c r="E2162" s="8" t="s">
        <v>7313</v>
      </c>
      <c r="F2162" s="9" t="s">
        <v>21477</v>
      </c>
      <c r="G2162" s="9" t="str">
        <f>IFERROR(
  IF(TRIM(Table22[[#This Row],[STARS]])="", "Unknown",
    TRIM(MID(Table22[[#This Row],[STARS]], FIND("Stars:", Table22[[#This Row],[STARS]]) + 6, LEN(Table22[[#This Row],[STARS]])))
  ),
"Unknown")</f>
        <v xml:space="preserve">
Eugenia SuÃ¡rez, 
Esteban Lamothe, 
Gloria CarrÃ¡, 
Rafael Spregelburd
</v>
      </c>
      <c r="H2162" s="9">
        <v>1945</v>
      </c>
      <c r="I2162" s="9">
        <v>90</v>
      </c>
      <c r="J2162" s="9">
        <v>0</v>
      </c>
    </row>
    <row r="2163" spans="1:10" x14ac:dyDescent="0.3">
      <c r="A2163" s="7" t="s">
        <v>7315</v>
      </c>
      <c r="B2163" s="9" t="s">
        <v>19675</v>
      </c>
      <c r="C2163" s="7" t="s">
        <v>15</v>
      </c>
      <c r="D2163" s="11">
        <v>7.4</v>
      </c>
      <c r="E2163" s="7" t="s">
        <v>7316</v>
      </c>
      <c r="F2163" s="9" t="s">
        <v>1894</v>
      </c>
      <c r="G2163" s="9" t="str">
        <f>IFERROR(
  IF(TRIM(Table22[[#This Row],[STARS]])="", "Unknown",
    TRIM(MID(Table22[[#This Row],[STARS]], FIND("Stars:", Table22[[#This Row],[STARS]]) + 6, LEN(Table22[[#This Row],[STARS]])))
  ),
"Unknown")</f>
        <v xml:space="preserve">
Yumiko Kobayashi, 
Masako Nozawa, 
Volcano Ota, 
Chika Sakamoto
</v>
      </c>
      <c r="H2163" s="9">
        <v>415</v>
      </c>
      <c r="I2163" s="9">
        <v>0</v>
      </c>
      <c r="J2163" s="9">
        <v>0</v>
      </c>
    </row>
    <row r="2164" spans="1:10" x14ac:dyDescent="0.3">
      <c r="A2164" s="8" t="s">
        <v>7318</v>
      </c>
      <c r="B2164" s="9" t="s">
        <v>19677</v>
      </c>
      <c r="C2164" s="8" t="s">
        <v>6754</v>
      </c>
      <c r="D2164" s="10">
        <v>6.6</v>
      </c>
      <c r="E2164" s="8" t="s">
        <v>7319</v>
      </c>
      <c r="F2164" s="9" t="s">
        <v>1894</v>
      </c>
      <c r="G2164" s="9" t="str">
        <f>IFERROR(
  IF(TRIM(Table22[[#This Row],[STARS]])="", "Unknown",
    TRIM(MID(Table22[[#This Row],[STARS]], FIND("Stars:", Table22[[#This Row],[STARS]]) + 6, LEN(Table22[[#This Row],[STARS]])))
  ),
"Unknown")</f>
        <v xml:space="preserve">
Christian Convery, 
Chance Hurstfield, 
Dylan Schombing, 
Travis Turner
</v>
      </c>
      <c r="H2164" s="9">
        <v>424</v>
      </c>
      <c r="I2164" s="9">
        <v>0</v>
      </c>
      <c r="J2164" s="9">
        <v>0</v>
      </c>
    </row>
    <row r="2165" spans="1:10" x14ac:dyDescent="0.3">
      <c r="A2165" s="7" t="s">
        <v>7321</v>
      </c>
      <c r="B2165" s="9" t="s">
        <v>19684</v>
      </c>
      <c r="C2165" s="7" t="s">
        <v>43</v>
      </c>
      <c r="D2165" s="11">
        <v>6</v>
      </c>
      <c r="E2165" s="7" t="s">
        <v>7322</v>
      </c>
      <c r="F2165" s="9" t="s">
        <v>1894</v>
      </c>
      <c r="G2165" s="9" t="str">
        <f>IFERROR(
  IF(TRIM(Table22[[#This Row],[STARS]])="", "Unknown",
    TRIM(MID(Table22[[#This Row],[STARS]], FIND("Stars:", Table22[[#This Row],[STARS]]) + 6, LEN(Table22[[#This Row],[STARS]])))
  ),
"Unknown")</f>
        <v xml:space="preserve">
Daisy Head, 
Emily Tremaine, 
Cristian Solimeno, 
Naomi Ryan
</v>
      </c>
      <c r="H2165" s="9">
        <v>2540</v>
      </c>
      <c r="I2165" s="9">
        <v>60</v>
      </c>
      <c r="J2165" s="9">
        <v>0</v>
      </c>
    </row>
    <row r="2166" spans="1:10" x14ac:dyDescent="0.3">
      <c r="A2166" s="8" t="s">
        <v>7324</v>
      </c>
      <c r="B2166" s="9" t="s">
        <v>19677</v>
      </c>
      <c r="C2166" s="8" t="s">
        <v>91</v>
      </c>
      <c r="D2166" s="10">
        <v>6.3</v>
      </c>
      <c r="E2166" s="8" t="s">
        <v>7325</v>
      </c>
      <c r="F2166" s="9" t="s">
        <v>1894</v>
      </c>
      <c r="G2166" s="9" t="str">
        <f>IFERROR(
  IF(TRIM(Table22[[#This Row],[STARS]])="", "Unknown",
    TRIM(MID(Table22[[#This Row],[STARS]], FIND("Stars:", Table22[[#This Row],[STARS]]) + 6, LEN(Table22[[#This Row],[STARS]])))
  ),
"Unknown")</f>
        <v xml:space="preserve">
Alejandro Speitzer, 
Minnie West, 
Jorge Caballero, 
Ana Gonzalez Bello
</v>
      </c>
      <c r="H2166" s="9">
        <v>748</v>
      </c>
      <c r="I2166" s="9">
        <v>30</v>
      </c>
      <c r="J2166" s="9">
        <v>0</v>
      </c>
    </row>
    <row r="2167" spans="1:10" x14ac:dyDescent="0.3">
      <c r="A2167" s="7" t="s">
        <v>7327</v>
      </c>
      <c r="B2167" s="9" t="s">
        <v>19675</v>
      </c>
      <c r="C2167" s="7" t="s">
        <v>91</v>
      </c>
      <c r="D2167" s="11">
        <v>7.2</v>
      </c>
      <c r="E2167" s="7" t="s">
        <v>7328</v>
      </c>
      <c r="F2167" s="9" t="s">
        <v>21606</v>
      </c>
      <c r="G2167" s="9" t="str">
        <f>IFERROR(
  IF(TRIM(Table22[[#This Row],[STARS]])="", "Unknown",
    TRIM(MID(Table22[[#This Row],[STARS]], FIND("Stars:", Table22[[#This Row],[STARS]]) + 6, LEN(Table22[[#This Row],[STARS]])))
  ),
"Unknown")</f>
        <v xml:space="preserve">
Radha Blank, 
Peter Kim, 
Oswin Benjamin, 
Imani Lewis
</v>
      </c>
      <c r="H2167" s="9">
        <v>4348</v>
      </c>
      <c r="I2167" s="9">
        <v>123</v>
      </c>
      <c r="J2167" s="9">
        <v>0</v>
      </c>
    </row>
    <row r="2168" spans="1:10" x14ac:dyDescent="0.3">
      <c r="A2168" s="8" t="s">
        <v>7330</v>
      </c>
      <c r="B2168" s="9" t="s">
        <v>19693</v>
      </c>
      <c r="C2168" s="8" t="s">
        <v>34</v>
      </c>
      <c r="D2168" s="10">
        <v>6.2</v>
      </c>
      <c r="E2168" s="8" t="s">
        <v>7331</v>
      </c>
      <c r="F2168" s="9" t="s">
        <v>21605</v>
      </c>
      <c r="G2168" s="9" t="str">
        <f>IFERROR(
  IF(TRIM(Table22[[#This Row],[STARS]])="", "Unknown",
    TRIM(MID(Table22[[#This Row],[STARS]], FIND("Stars:", Table22[[#This Row],[STARS]]) + 6, LEN(Table22[[#This Row],[STARS]])))
  ),
"Unknown")</f>
        <v xml:space="preserve">
Kang-ho Song, 
Jo Jung-Suk, 
Bae Doona, 
Si-Won Cha
</v>
      </c>
      <c r="H2168" s="9">
        <v>2719</v>
      </c>
      <c r="I2168" s="9">
        <v>139</v>
      </c>
      <c r="J2168" s="9">
        <v>0</v>
      </c>
    </row>
    <row r="2169" spans="1:10" x14ac:dyDescent="0.3">
      <c r="A2169" s="7" t="s">
        <v>7333</v>
      </c>
      <c r="B2169" s="9" t="s">
        <v>19672</v>
      </c>
      <c r="C2169" s="7" t="s">
        <v>1017</v>
      </c>
      <c r="D2169" s="11">
        <v>5.8</v>
      </c>
      <c r="E2169" s="7" t="s">
        <v>7334</v>
      </c>
      <c r="F2169" s="9" t="s">
        <v>1894</v>
      </c>
      <c r="G2169" s="9" t="str">
        <f>IFERROR(
  IF(TRIM(Table22[[#This Row],[STARS]])="", "Unknown",
    TRIM(MID(Table22[[#This Row],[STARS]], FIND("Stars:", Table22[[#This Row],[STARS]]) + 6, LEN(Table22[[#This Row],[STARS]])))
  ),
"Unknown")</f>
        <v xml:space="preserve">
Christine Chiu, 
Kevin Kreider, 
Kim Lee, 
Kelly Mi Li
</v>
      </c>
      <c r="H2169" s="9">
        <v>2271</v>
      </c>
      <c r="I2169" s="9">
        <v>38</v>
      </c>
      <c r="J2169" s="9">
        <v>0</v>
      </c>
    </row>
    <row r="2170" spans="1:10" x14ac:dyDescent="0.3">
      <c r="A2170" s="8" t="s">
        <v>7336</v>
      </c>
      <c r="B2170" s="9" t="s">
        <v>19675</v>
      </c>
      <c r="C2170" s="8" t="s">
        <v>7337</v>
      </c>
      <c r="D2170" s="10">
        <v>7.4</v>
      </c>
      <c r="E2170" s="8" t="s">
        <v>7338</v>
      </c>
      <c r="F2170" s="9" t="s">
        <v>21604</v>
      </c>
      <c r="G2170" s="9" t="str">
        <f>IFERROR(
  IF(TRIM(Table22[[#This Row],[STARS]])="", "Unknown",
    TRIM(MID(Table22[[#This Row],[STARS]], FIND("Stars:", Table22[[#This Row],[STARS]]) + 6, LEN(Table22[[#This Row],[STARS]])))
  ),
"Unknown")</f>
        <v xml:space="preserve">
Taylor Swift, 
Andrea Swift, 
Scott Swift, 
Joel Little
</v>
      </c>
      <c r="H2170" s="9">
        <v>17209</v>
      </c>
      <c r="I2170" s="9">
        <v>85</v>
      </c>
      <c r="J2170" s="9">
        <v>0</v>
      </c>
    </row>
    <row r="2171" spans="1:10" x14ac:dyDescent="0.3">
      <c r="A2171" s="7" t="s">
        <v>7340</v>
      </c>
      <c r="B2171" s="9" t="s">
        <v>19677</v>
      </c>
      <c r="C2171" s="7" t="s">
        <v>1975</v>
      </c>
      <c r="D2171" s="11">
        <v>4.8</v>
      </c>
      <c r="E2171" s="7" t="s">
        <v>7341</v>
      </c>
      <c r="F2171" s="9" t="s">
        <v>21603</v>
      </c>
      <c r="G2171" s="9" t="str">
        <f>IFERROR(
  IF(TRIM(Table22[[#This Row],[STARS]])="", "Unknown",
    TRIM(MID(Table22[[#This Row],[STARS]], FIND("Stars:", Table22[[#This Row],[STARS]]) + 6, LEN(Table22[[#This Row],[STARS]])))
  ),
"Unknown")</f>
        <v xml:space="preserve">
Claire Forlani, 
Amy Dincuff, 
Nathan Cooper, 
Titus Welliver
</v>
      </c>
      <c r="H2171" s="9">
        <v>1853</v>
      </c>
      <c r="I2171" s="9">
        <v>82</v>
      </c>
      <c r="J2171" s="9">
        <v>0</v>
      </c>
    </row>
    <row r="2172" spans="1:10" x14ac:dyDescent="0.3">
      <c r="A2172" s="8" t="s">
        <v>7343</v>
      </c>
      <c r="B2172" s="9" t="s">
        <v>19675</v>
      </c>
      <c r="C2172" s="8" t="s">
        <v>801</v>
      </c>
      <c r="D2172" s="10">
        <v>6.9</v>
      </c>
      <c r="E2172" s="8" t="s">
        <v>7344</v>
      </c>
      <c r="F2172" s="9" t="s">
        <v>1894</v>
      </c>
      <c r="G2172" s="9" t="str">
        <f>IFERROR(
  IF(TRIM(Table22[[#This Row],[STARS]])="", "Unknown",
    TRIM(MID(Table22[[#This Row],[STARS]], FIND("Stars:", Table22[[#This Row],[STARS]]) + 6, LEN(Table22[[#This Row],[STARS]])))
  ),
"Unknown")</f>
        <v xml:space="preserve">
Janelle MonÃ¡e, 
Lisa Diamond, 
Shareen Joshi, 
Justin Lehmiller
</v>
      </c>
      <c r="H2172" s="9">
        <v>2758</v>
      </c>
      <c r="I2172" s="9">
        <v>111</v>
      </c>
      <c r="J2172" s="9">
        <v>0</v>
      </c>
    </row>
    <row r="2173" spans="1:10" x14ac:dyDescent="0.3">
      <c r="A2173" s="7" t="s">
        <v>7346</v>
      </c>
      <c r="B2173" s="9" t="s">
        <v>19693</v>
      </c>
      <c r="C2173" s="7" t="s">
        <v>801</v>
      </c>
      <c r="D2173" s="11">
        <v>7.5</v>
      </c>
      <c r="E2173" s="7" t="s">
        <v>7347</v>
      </c>
      <c r="F2173" s="9" t="s">
        <v>1894</v>
      </c>
      <c r="G2173" s="9" t="str">
        <f>IFERROR(
  IF(TRIM(Table22[[#This Row],[STARS]])="", "Unknown",
    TRIM(MID(Table22[[#This Row],[STARS]], FIND("Stars:", Table22[[#This Row],[STARS]]) + 6, LEN(Table22[[#This Row],[STARS]])))
  ),
"Unknown")</f>
        <v xml:space="preserve">
David Farrier, 
Christian Wolf, 
Robin Brown, 
Dan Bulter
</v>
      </c>
      <c r="H2173" s="9">
        <v>6507</v>
      </c>
      <c r="I2173" s="9">
        <v>40</v>
      </c>
      <c r="J2173" s="9">
        <v>0</v>
      </c>
    </row>
    <row r="2174" spans="1:10" x14ac:dyDescent="0.3">
      <c r="A2174" s="8" t="s">
        <v>7349</v>
      </c>
      <c r="B2174" s="9" t="s">
        <v>19672</v>
      </c>
      <c r="C2174" s="8" t="s">
        <v>482</v>
      </c>
      <c r="D2174" s="10">
        <v>7.4</v>
      </c>
      <c r="E2174" s="8" t="s">
        <v>7350</v>
      </c>
      <c r="F2174" s="9" t="s">
        <v>1894</v>
      </c>
      <c r="G2174" s="9" t="str">
        <f>IFERROR(
  IF(TRIM(Table22[[#This Row],[STARS]])="", "Unknown",
    TRIM(MID(Table22[[#This Row],[STARS]], FIND("Stars:", Table22[[#This Row],[STARS]]) + 6, LEN(Table22[[#This Row],[STARS]])))
  ),
"Unknown")</f>
        <v xml:space="preserve">
Liz Gallardo, 
Javier Ponce, 
Ludwika Paleta, 
Paulina Goto
</v>
      </c>
      <c r="H2174" s="9">
        <v>1222</v>
      </c>
      <c r="I2174" s="9">
        <v>0</v>
      </c>
      <c r="J2174" s="9">
        <v>0</v>
      </c>
    </row>
    <row r="2175" spans="1:10" x14ac:dyDescent="0.3">
      <c r="A2175" s="7" t="s">
        <v>7352</v>
      </c>
      <c r="B2175" s="9" t="s">
        <v>19675</v>
      </c>
      <c r="C2175" s="7" t="s">
        <v>2907</v>
      </c>
      <c r="D2175" s="11">
        <v>5.6</v>
      </c>
      <c r="E2175" s="7" t="s">
        <v>7353</v>
      </c>
      <c r="F2175" s="9" t="s">
        <v>21602</v>
      </c>
      <c r="G2175" s="9" t="str">
        <f>IFERROR(
  IF(TRIM(Table22[[#This Row],[STARS]])="", "Unknown",
    TRIM(MID(Table22[[#This Row],[STARS]], FIND("Stars:", Table22[[#This Row],[STARS]]) + 6, LEN(Table22[[#This Row],[STARS]])))
  ),
"Unknown")</f>
        <v xml:space="preserve">
Indira Rubie Andrewin, 
Gilberto Barraza, 
Mariano Tun Xool, 
Eligio MelÃ©ndez
</v>
      </c>
      <c r="H2175" s="9">
        <v>621</v>
      </c>
      <c r="I2175" s="9">
        <v>96</v>
      </c>
      <c r="J2175" s="9">
        <v>0</v>
      </c>
    </row>
    <row r="2176" spans="1:10" x14ac:dyDescent="0.3">
      <c r="A2176" s="8" t="s">
        <v>7355</v>
      </c>
      <c r="B2176" s="9" t="s">
        <v>19677</v>
      </c>
      <c r="C2176" s="8" t="s">
        <v>15</v>
      </c>
      <c r="D2176" s="10">
        <v>7.2</v>
      </c>
      <c r="E2176" s="8" t="s">
        <v>7356</v>
      </c>
      <c r="F2176" s="9" t="s">
        <v>1894</v>
      </c>
      <c r="G2176" s="9" t="str">
        <f>IFERROR(
  IF(TRIM(Table22[[#This Row],[STARS]])="", "Unknown",
    TRIM(MID(Table22[[#This Row],[STARS]], FIND("Stars:", Table22[[#This Row],[STARS]]) + 6, LEN(Table22[[#This Row],[STARS]])))
  ),
"Unknown")</f>
        <v xml:space="preserve">
Vic Chao, 
Mike Colter, 
Jonny Cruz, 
Aislinn Derbez
</v>
      </c>
      <c r="H2176" s="9">
        <v>1295</v>
      </c>
      <c r="I2176" s="9">
        <v>27</v>
      </c>
      <c r="J2176" s="9">
        <v>0</v>
      </c>
    </row>
    <row r="2177" spans="1:10" x14ac:dyDescent="0.3">
      <c r="A2177" s="7" t="s">
        <v>7358</v>
      </c>
      <c r="B2177" s="9" t="s">
        <v>19675</v>
      </c>
      <c r="C2177" s="7" t="s">
        <v>1679</v>
      </c>
      <c r="D2177" s="11">
        <v>6.4</v>
      </c>
      <c r="E2177" s="7" t="s">
        <v>7359</v>
      </c>
      <c r="F2177" s="9" t="s">
        <v>1894</v>
      </c>
      <c r="G2177" s="9" t="str">
        <f>IFERROR(
  IF(TRIM(Table22[[#This Row],[STARS]])="", "Unknown",
    TRIM(MID(Table22[[#This Row],[STARS]], FIND("Stars:", Table22[[#This Row],[STARS]]) + 6, LEN(Table22[[#This Row],[STARS]])))
  ),
"Unknown")</f>
        <v xml:space="preserve">
Ryan Bartley, 
Billy Kametz, 
Faye Mata, 
Grace Lynn Kung
</v>
      </c>
      <c r="H2177" s="9">
        <v>2553</v>
      </c>
      <c r="I2177" s="9">
        <v>25</v>
      </c>
      <c r="J2177" s="9">
        <v>0</v>
      </c>
    </row>
    <row r="2178" spans="1:10" x14ac:dyDescent="0.3">
      <c r="A2178" s="8" t="s">
        <v>7361</v>
      </c>
      <c r="B2178" s="9" t="s">
        <v>19682</v>
      </c>
      <c r="C2178" s="8" t="s">
        <v>47</v>
      </c>
      <c r="D2178" s="10">
        <v>6.2</v>
      </c>
      <c r="E2178" s="8" t="s">
        <v>7362</v>
      </c>
      <c r="F2178" s="9" t="s">
        <v>21601</v>
      </c>
      <c r="G2178" s="9" t="str">
        <f>IFERROR(
  IF(TRIM(Table22[[#This Row],[STARS]])="", "Unknown",
    TRIM(MID(Table22[[#This Row],[STARS]], FIND("Stars:", Table22[[#This Row],[STARS]]) + 6, LEN(Table22[[#This Row],[STARS]])))
  ),
"Unknown")</f>
        <v xml:space="preserve">
Jake Johnson, 
Rony Shemon, 
Morgan Ng, 
Edward Kaihatsu
</v>
      </c>
      <c r="H2178" s="9">
        <v>8626</v>
      </c>
      <c r="I2178" s="9">
        <v>88</v>
      </c>
      <c r="J2178" s="9">
        <v>0</v>
      </c>
    </row>
    <row r="2179" spans="1:10" x14ac:dyDescent="0.3">
      <c r="A2179" s="7" t="s">
        <v>7364</v>
      </c>
      <c r="B2179" s="9" t="s">
        <v>19672</v>
      </c>
      <c r="C2179" s="7" t="s">
        <v>68</v>
      </c>
      <c r="D2179" s="11">
        <v>4.2</v>
      </c>
      <c r="E2179" s="7" t="s">
        <v>7365</v>
      </c>
      <c r="F2179" s="9" t="s">
        <v>21600</v>
      </c>
      <c r="G2179" s="9" t="str">
        <f>IFERROR(
  IF(TRIM(Table22[[#This Row],[STARS]])="", "Unknown",
    TRIM(MID(Table22[[#This Row],[STARS]], FIND("Stars:", Table22[[#This Row],[STARS]]) + 6, LEN(Table22[[#This Row],[STARS]])))
  ),
"Unknown")</f>
        <v xml:space="preserve">
Neena Gupta, 
Arjun Kapoor, 
Rakul Preet Singh, 
Kanwaljit Singh
</v>
      </c>
      <c r="H2179" s="9">
        <v>4007</v>
      </c>
      <c r="I2179" s="9">
        <v>139</v>
      </c>
      <c r="J2179" s="9">
        <v>0</v>
      </c>
    </row>
    <row r="2180" spans="1:10" x14ac:dyDescent="0.3">
      <c r="A2180" s="8" t="s">
        <v>7367</v>
      </c>
      <c r="B2180" s="9" t="s">
        <v>19675</v>
      </c>
      <c r="C2180" s="8" t="s">
        <v>801</v>
      </c>
      <c r="D2180" s="10">
        <v>8.1999999999999993</v>
      </c>
      <c r="E2180" s="8" t="s">
        <v>7368</v>
      </c>
      <c r="F2180" s="9" t="s">
        <v>21599</v>
      </c>
      <c r="G2180" s="9" t="str">
        <f>IFERROR(
  IF(TRIM(Table22[[#This Row],[STARS]])="", "Unknown",
    TRIM(MID(Table22[[#This Row],[STARS]], FIND("Stars:", Table22[[#This Row],[STARS]]) + 6, LEN(Table22[[#This Row],[STARS]])))
  ),
"Unknown")</f>
        <v xml:space="preserve">
Laverne Cox, 
Bianca Leigh, 
Jen Richards, 
Alexandra Billings
</v>
      </c>
      <c r="H2180" s="9">
        <v>4586</v>
      </c>
      <c r="I2180" s="9">
        <v>108</v>
      </c>
      <c r="J2180" s="9">
        <v>0</v>
      </c>
    </row>
    <row r="2181" spans="1:10" x14ac:dyDescent="0.3">
      <c r="A2181" s="7" t="s">
        <v>7370</v>
      </c>
      <c r="B2181" s="9" t="s">
        <v>19682</v>
      </c>
      <c r="C2181" s="7" t="s">
        <v>1866</v>
      </c>
      <c r="D2181" s="11">
        <v>7.1</v>
      </c>
      <c r="E2181" s="7" t="s">
        <v>7371</v>
      </c>
      <c r="F2181" s="9" t="s">
        <v>21598</v>
      </c>
      <c r="G2181" s="9" t="str">
        <f>IFERROR(
  IF(TRIM(Table22[[#This Row],[STARS]])="", "Unknown",
    TRIM(MID(Table22[[#This Row],[STARS]], FIND("Stars:", Table22[[#This Row],[STARS]]) + 6, LEN(Table22[[#This Row],[STARS]])))
  ),
"Unknown")</f>
        <v xml:space="preserve">
Jung Woo-sung, 
Kwak Do-won, 
Kim Kap-su, 
Eui-sung Kim
</v>
      </c>
      <c r="H2181" s="9">
        <v>4928</v>
      </c>
      <c r="I2181" s="9">
        <v>139</v>
      </c>
      <c r="J2181" s="9">
        <v>0</v>
      </c>
    </row>
    <row r="2182" spans="1:10" x14ac:dyDescent="0.3">
      <c r="A2182" s="8" t="s">
        <v>7373</v>
      </c>
      <c r="B2182" s="9" t="s">
        <v>19846</v>
      </c>
      <c r="C2182" s="8" t="s">
        <v>3135</v>
      </c>
      <c r="D2182" s="10">
        <v>8.1999999999999993</v>
      </c>
      <c r="E2182" s="8" t="s">
        <v>7375</v>
      </c>
      <c r="F2182" s="9" t="s">
        <v>1894</v>
      </c>
      <c r="G2182" s="9" t="str">
        <f>IFERROR(
  IF(TRIM(Table22[[#This Row],[STARS]])="", "Unknown",
    TRIM(MID(Table22[[#This Row],[STARS]], FIND("Stars:", Table22[[#This Row],[STARS]]) + 6, LEN(Table22[[#This Row],[STARS]])))
  ),
"Unknown")</f>
        <v xml:space="preserve">
Yumiko Kobayashi, 
Akiko Yajima, 
Miki Narahashi, 
Mari Mashiba
</v>
      </c>
      <c r="H2182" s="9">
        <v>449</v>
      </c>
      <c r="I2182" s="9">
        <v>25</v>
      </c>
      <c r="J2182" s="9">
        <v>0</v>
      </c>
    </row>
    <row r="2183" spans="1:10" x14ac:dyDescent="0.3">
      <c r="A2183" s="7" t="s">
        <v>7377</v>
      </c>
      <c r="B2183" s="9" t="s">
        <v>19686</v>
      </c>
      <c r="C2183" s="7" t="s">
        <v>1975</v>
      </c>
      <c r="D2183" s="11">
        <v>4.2</v>
      </c>
      <c r="E2183" s="7" t="s">
        <v>7378</v>
      </c>
      <c r="F2183" s="9" t="s">
        <v>1894</v>
      </c>
      <c r="G2183" s="9" t="str">
        <f>IFERROR(
  IF(TRIM(Table22[[#This Row],[STARS]])="", "Unknown",
    TRIM(MID(Table22[[#This Row],[STARS]], FIND("Stars:", Table22[[#This Row],[STARS]]) + 6, LEN(Table22[[#This Row],[STARS]])))
  ),
"Unknown")</f>
        <v xml:space="preserve">
Patrick Lawrie, 
Emilia Ares, 
Celia K. Milius, 
Steve Berens
</v>
      </c>
      <c r="H2183" s="9">
        <v>15520</v>
      </c>
      <c r="I2183" s="9">
        <v>81</v>
      </c>
      <c r="J2183" s="9" t="s">
        <v>3849</v>
      </c>
    </row>
    <row r="2184" spans="1:10" x14ac:dyDescent="0.3">
      <c r="A2184" s="8" t="s">
        <v>7380</v>
      </c>
      <c r="B2184" s="9" t="s">
        <v>19782</v>
      </c>
      <c r="C2184" s="8" t="s">
        <v>1735</v>
      </c>
      <c r="D2184" s="10">
        <v>7.5</v>
      </c>
      <c r="E2184" s="8" t="s">
        <v>7381</v>
      </c>
      <c r="F2184" s="9" t="s">
        <v>21597</v>
      </c>
      <c r="G2184" s="9" t="str">
        <f>IFERROR(
  IF(TRIM(Table22[[#This Row],[STARS]])="", "Unknown",
    TRIM(MID(Table22[[#This Row],[STARS]], FIND("Stars:", Table22[[#This Row],[STARS]]) + 6, LEN(Table22[[#This Row],[STARS]])))
  ),
"Unknown")</f>
        <v xml:space="preserve">
Akio Ã”tsuka, 
Atsuko Tanaka, 
Tamio Ã”ki, 
KÃ´ichi Yamadera
</v>
      </c>
      <c r="H2184" s="9">
        <v>37017</v>
      </c>
      <c r="I2184" s="9">
        <v>100</v>
      </c>
      <c r="J2184" s="9" t="s">
        <v>4957</v>
      </c>
    </row>
    <row r="2185" spans="1:10" x14ac:dyDescent="0.3">
      <c r="A2185" s="7" t="s">
        <v>7383</v>
      </c>
      <c r="B2185" s="9" t="s">
        <v>19675</v>
      </c>
      <c r="C2185" s="7" t="s">
        <v>3225</v>
      </c>
      <c r="D2185" s="11">
        <v>7.7</v>
      </c>
      <c r="E2185" s="7" t="s">
        <v>7384</v>
      </c>
      <c r="F2185" s="9" t="s">
        <v>1894</v>
      </c>
      <c r="G2185" s="9" t="str">
        <f>IFERROR(
  IF(TRIM(Table22[[#This Row],[STARS]])="", "Unknown",
    TRIM(MID(Table22[[#This Row],[STARS]], FIND("Stars:", Table22[[#This Row],[STARS]]) + 6, LEN(Table22[[#This Row],[STARS]])))
  ),
"Unknown")</f>
        <v>Unknown</v>
      </c>
      <c r="H2185" s="9">
        <v>6140</v>
      </c>
      <c r="I2185" s="9">
        <v>217</v>
      </c>
      <c r="J2185" s="9">
        <v>0</v>
      </c>
    </row>
    <row r="2186" spans="1:10" x14ac:dyDescent="0.3">
      <c r="A2186" s="8" t="s">
        <v>7385</v>
      </c>
      <c r="B2186" s="9" t="s">
        <v>19684</v>
      </c>
      <c r="C2186" s="8" t="s">
        <v>47</v>
      </c>
      <c r="D2186" s="10">
        <v>8</v>
      </c>
      <c r="E2186" s="8" t="s">
        <v>7386</v>
      </c>
      <c r="F2186" s="9" t="s">
        <v>1894</v>
      </c>
      <c r="G2186" s="9" t="str">
        <f>IFERROR(
  IF(TRIM(Table22[[#This Row],[STARS]])="", "Unknown",
    TRIM(MID(Table22[[#This Row],[STARS]], FIND("Stars:", Table22[[#This Row],[STARS]]) + 6, LEN(Table22[[#This Row],[STARS]])))
  ),
"Unknown")</f>
        <v xml:space="preserve">
Brays Efe, 
BelÃ©n Cuesta, 
Lidia San JosÃ©, 
Ãlex de Lucas
</v>
      </c>
      <c r="H2186" s="9">
        <v>2699</v>
      </c>
      <c r="I2186" s="9">
        <v>0</v>
      </c>
      <c r="J2186" s="9">
        <v>0</v>
      </c>
    </row>
    <row r="2187" spans="1:10" x14ac:dyDescent="0.3">
      <c r="A2187" s="7" t="s">
        <v>7388</v>
      </c>
      <c r="B2187" s="9" t="s">
        <v>19682</v>
      </c>
      <c r="C2187" s="7" t="s">
        <v>109</v>
      </c>
      <c r="D2187" s="11">
        <v>5.8</v>
      </c>
      <c r="E2187" s="7" t="s">
        <v>7389</v>
      </c>
      <c r="F2187" s="9" t="s">
        <v>21596</v>
      </c>
      <c r="G2187" s="9" t="str">
        <f>IFERROR(
  IF(TRIM(Table22[[#This Row],[STARS]])="", "Unknown",
    TRIM(MID(Table22[[#This Row],[STARS]], FIND("Stars:", Table22[[#This Row],[STARS]]) + 6, LEN(Table22[[#This Row],[STARS]])))
  ),
"Unknown")</f>
        <v xml:space="preserve">
Mario Casas, 
Irene Escolar, 
Ruth DÃ­az, 
Kandido Uranga
</v>
      </c>
      <c r="H2187" s="9">
        <v>2744</v>
      </c>
      <c r="I2187" s="9">
        <v>110</v>
      </c>
      <c r="J2187" s="9">
        <v>0</v>
      </c>
    </row>
    <row r="2188" spans="1:10" x14ac:dyDescent="0.3">
      <c r="A2188" s="8" t="s">
        <v>7391</v>
      </c>
      <c r="B2188" s="9" t="s">
        <v>19675</v>
      </c>
      <c r="C2188" s="8" t="s">
        <v>81</v>
      </c>
      <c r="D2188" s="10">
        <v>4.8</v>
      </c>
      <c r="E2188" s="8" t="s">
        <v>7392</v>
      </c>
      <c r="F2188" s="9" t="s">
        <v>21595</v>
      </c>
      <c r="G2188" s="9" t="str">
        <f>IFERROR(
  IF(TRIM(Table22[[#This Row],[STARS]])="", "Unknown",
    TRIM(MID(Table22[[#This Row],[STARS]], FIND("Stars:", Table22[[#This Row],[STARS]]) + 6, LEN(Table22[[#This Row],[STARS]])))
  ),
"Unknown")</f>
        <v xml:space="preserve">
Jacqueline Fernandez, 
Manoj Bajpayee, 
Mohit Raina, 
Zayn Marie Khan
</v>
      </c>
      <c r="H2188" s="9">
        <v>13494</v>
      </c>
      <c r="I2188" s="9">
        <v>106</v>
      </c>
      <c r="J2188" s="9">
        <v>0</v>
      </c>
    </row>
    <row r="2189" spans="1:10" x14ac:dyDescent="0.3">
      <c r="A2189" s="7" t="s">
        <v>7394</v>
      </c>
      <c r="B2189" s="9" t="s">
        <v>19675</v>
      </c>
      <c r="C2189" s="7" t="s">
        <v>15</v>
      </c>
      <c r="D2189" s="11">
        <v>6.4</v>
      </c>
      <c r="E2189" s="7" t="s">
        <v>7395</v>
      </c>
      <c r="F2189" s="9" t="s">
        <v>1894</v>
      </c>
      <c r="G2189" s="9" t="str">
        <f>IFERROR(
  IF(TRIM(Table22[[#This Row],[STARS]])="", "Unknown",
    TRIM(MID(Table22[[#This Row],[STARS]], FIND("Stars:", Table22[[#This Row],[STARS]]) + 6, LEN(Table22[[#This Row],[STARS]])))
  ),
"Unknown")</f>
        <v xml:space="preserve">
Tara Sands, 
Makoto Koichi, 
Risa Kubota, 
YÃ»to Uemura
</v>
      </c>
      <c r="H2189" s="9">
        <v>439</v>
      </c>
      <c r="I2189" s="9">
        <v>23</v>
      </c>
      <c r="J2189" s="9">
        <v>0</v>
      </c>
    </row>
    <row r="2190" spans="1:10" x14ac:dyDescent="0.3">
      <c r="A2190" s="8" t="s">
        <v>7397</v>
      </c>
      <c r="B2190" s="9" t="s">
        <v>19693</v>
      </c>
      <c r="C2190" s="8" t="s">
        <v>1760</v>
      </c>
      <c r="D2190" s="10">
        <v>4.7</v>
      </c>
      <c r="E2190" s="8" t="s">
        <v>7398</v>
      </c>
      <c r="F2190" s="9" t="s">
        <v>20717</v>
      </c>
      <c r="G2190" s="9" t="str">
        <f>IFERROR(
  IF(TRIM(Table22[[#This Row],[STARS]])="", "Unknown",
    TRIM(MID(Table22[[#This Row],[STARS]], FIND("Stars:", Table22[[#This Row],[STARS]]) + 6, LEN(Table22[[#This Row],[STARS]])))
  ),
"Unknown")</f>
        <v xml:space="preserve">
Bea Alonzo, 
Charo Santos-Concio, 
Jake Cuenca, 
Maxene Magalona
</v>
      </c>
      <c r="H2190" s="9">
        <v>2100</v>
      </c>
      <c r="I2190" s="9">
        <v>101</v>
      </c>
      <c r="J2190" s="9">
        <v>0</v>
      </c>
    </row>
    <row r="2191" spans="1:10" x14ac:dyDescent="0.3">
      <c r="A2191" s="7" t="s">
        <v>7400</v>
      </c>
      <c r="B2191" s="9" t="s">
        <v>19675</v>
      </c>
      <c r="C2191" s="7" t="s">
        <v>68</v>
      </c>
      <c r="D2191" s="11">
        <v>5.4</v>
      </c>
      <c r="E2191" s="7" t="s">
        <v>7401</v>
      </c>
      <c r="F2191" s="9" t="s">
        <v>21594</v>
      </c>
      <c r="G2191" s="9" t="str">
        <f>IFERROR(
  IF(TRIM(Table22[[#This Row],[STARS]])="", "Unknown",
    TRIM(MID(Table22[[#This Row],[STARS]], FIND("Stars:", Table22[[#This Row],[STARS]]) + 6, LEN(Table22[[#This Row],[STARS]])))
  ),
"Unknown")</f>
        <v xml:space="preserve">
Giuseppe Maggio, 
Ludovica Francesconi, 
Eleonora Gaggero, 
Luca John Rosati
</v>
      </c>
      <c r="H2191" s="9">
        <v>333</v>
      </c>
      <c r="I2191" s="9">
        <v>91</v>
      </c>
      <c r="J2191" s="9">
        <v>0</v>
      </c>
    </row>
    <row r="2192" spans="1:10" x14ac:dyDescent="0.3">
      <c r="A2192" s="8" t="s">
        <v>7403</v>
      </c>
      <c r="B2192" s="9" t="s">
        <v>19672</v>
      </c>
      <c r="C2192" s="8" t="s">
        <v>7404</v>
      </c>
      <c r="D2192" s="10">
        <v>5.7</v>
      </c>
      <c r="E2192" s="8" t="s">
        <v>7405</v>
      </c>
      <c r="F2192" s="9" t="s">
        <v>21593</v>
      </c>
      <c r="G2192" s="9" t="str">
        <f>IFERROR(
  IF(TRIM(Table22[[#This Row],[STARS]])="", "Unknown",
    TRIM(MID(Table22[[#This Row],[STARS]], FIND("Stars:", Table22[[#This Row],[STARS]]) + 6, LEN(Table22[[#This Row],[STARS]])))
  ),
"Unknown")</f>
        <v xml:space="preserve">
Elvira Camarrone, 
Roberto Christian, 
Donatella Finocchiaro, 
Corrado Invernizzi
</v>
      </c>
      <c r="H2192" s="9">
        <v>961</v>
      </c>
      <c r="I2192" s="9">
        <v>99</v>
      </c>
      <c r="J2192" s="9">
        <v>0</v>
      </c>
    </row>
    <row r="2193" spans="1:10" x14ac:dyDescent="0.3">
      <c r="A2193" s="7" t="s">
        <v>7407</v>
      </c>
      <c r="B2193" s="9" t="s">
        <v>19677</v>
      </c>
      <c r="C2193" s="7" t="s">
        <v>91</v>
      </c>
      <c r="D2193" s="11">
        <v>6.1</v>
      </c>
      <c r="E2193" s="7" t="s">
        <v>7408</v>
      </c>
      <c r="F2193" s="9" t="s">
        <v>21592</v>
      </c>
      <c r="G2193" s="9" t="str">
        <f>IFERROR(
  IF(TRIM(Table22[[#This Row],[STARS]])="", "Unknown",
    TRIM(MID(Table22[[#This Row],[STARS]], FIND("Stars:", Table22[[#This Row],[STARS]]) + 6, LEN(Table22[[#This Row],[STARS]])))
  ),
"Unknown")</f>
        <v xml:space="preserve">
Christian Clavier, 
Chantal Lauby, 
Ary Abittan, 
Medi Sadoun
</v>
      </c>
      <c r="H2193" s="9">
        <v>6690</v>
      </c>
      <c r="I2193" s="9">
        <v>99</v>
      </c>
      <c r="J2193" s="9">
        <v>0</v>
      </c>
    </row>
    <row r="2194" spans="1:10" x14ac:dyDescent="0.3">
      <c r="A2194" s="8" t="s">
        <v>7410</v>
      </c>
      <c r="B2194" s="9" t="s">
        <v>19688</v>
      </c>
      <c r="C2194" s="8" t="s">
        <v>270</v>
      </c>
      <c r="D2194" s="10">
        <v>7</v>
      </c>
      <c r="E2194" s="8" t="s">
        <v>7411</v>
      </c>
      <c r="F2194" s="9" t="s">
        <v>1894</v>
      </c>
      <c r="G2194" s="9" t="str">
        <f>IFERROR(
  IF(TRIM(Table22[[#This Row],[STARS]])="", "Unknown",
    TRIM(MID(Table22[[#This Row],[STARS]], FIND("Stars:", Table22[[#This Row],[STARS]]) + 6, LEN(Table22[[#This Row],[STARS]])))
  ),
"Unknown")</f>
        <v xml:space="preserve">
Christina Ricci, 
Clea DuVall, 
Cole Hauser, 
Dylan Taylor
</v>
      </c>
      <c r="H2194" s="9">
        <v>3945</v>
      </c>
      <c r="I2194" s="9">
        <v>337</v>
      </c>
      <c r="J2194" s="9">
        <v>0</v>
      </c>
    </row>
    <row r="2195" spans="1:10" x14ac:dyDescent="0.3">
      <c r="A2195" s="7" t="s">
        <v>7413</v>
      </c>
      <c r="B2195" s="9" t="s">
        <v>19682</v>
      </c>
      <c r="C2195" s="7" t="s">
        <v>801</v>
      </c>
      <c r="D2195" s="11">
        <v>7.7</v>
      </c>
      <c r="E2195" s="7" t="s">
        <v>7414</v>
      </c>
      <c r="F2195" s="9" t="s">
        <v>21591</v>
      </c>
      <c r="G2195" s="9" t="str">
        <f>IFERROR(
  IF(TRIM(Table22[[#This Row],[STARS]])="", "Unknown",
    TRIM(MID(Table22[[#This Row],[STARS]], FIND("Stars:", Table22[[#This Row],[STARS]]) + 6, LEN(Table22[[#This Row],[STARS]])))
  ),
"Unknown")</f>
        <v xml:space="preserve">
Jim Carrey, 
Danny DeVito, 
Milos Forman, 
Peter Bonerz
</v>
      </c>
      <c r="H2195" s="9">
        <v>24231</v>
      </c>
      <c r="I2195" s="9">
        <v>94</v>
      </c>
      <c r="J2195" s="9">
        <v>0</v>
      </c>
    </row>
    <row r="2196" spans="1:10" x14ac:dyDescent="0.3">
      <c r="A2196" s="8" t="s">
        <v>7416</v>
      </c>
      <c r="B2196" s="9" t="s">
        <v>19835</v>
      </c>
      <c r="C2196" s="8" t="s">
        <v>7417</v>
      </c>
      <c r="D2196" s="10">
        <v>7.1</v>
      </c>
      <c r="E2196" s="8" t="s">
        <v>7418</v>
      </c>
      <c r="F2196" s="9" t="s">
        <v>1894</v>
      </c>
      <c r="G2196" s="9" t="str">
        <f>IFERROR(
  IF(TRIM(Table22[[#This Row],[STARS]])="", "Unknown",
    TRIM(MID(Table22[[#This Row],[STARS]], FIND("Stars:", Table22[[#This Row],[STARS]]) + 6, LEN(Table22[[#This Row],[STARS]])))
  ),
"Unknown")</f>
        <v xml:space="preserve">
YÃ»ki Kaji, 
Ai Kayano, 
Kana Hanazawa, 
Kate Bristol
</v>
      </c>
      <c r="H2196" s="9">
        <v>4447</v>
      </c>
      <c r="I2196" s="9">
        <v>23</v>
      </c>
      <c r="J2196" s="9">
        <v>0</v>
      </c>
    </row>
    <row r="2197" spans="1:10" x14ac:dyDescent="0.3">
      <c r="A2197" s="7" t="s">
        <v>7420</v>
      </c>
      <c r="B2197" s="9" t="s">
        <v>19829</v>
      </c>
      <c r="C2197" s="7" t="s">
        <v>109</v>
      </c>
      <c r="D2197" s="11">
        <v>0</v>
      </c>
      <c r="E2197" s="7" t="s">
        <v>7421</v>
      </c>
      <c r="F2197" s="9" t="s">
        <v>1894</v>
      </c>
      <c r="G2197" s="9" t="str">
        <f>IFERROR(
  IF(TRIM(Table22[[#This Row],[STARS]])="", "Unknown",
    TRIM(MID(Table22[[#This Row],[STARS]], FIND("Stars:", Table22[[#This Row],[STARS]]) + 6, LEN(Table22[[#This Row],[STARS]])))
  ),
"Unknown")</f>
        <v xml:space="preserve">
KivanÃ§ Tatlitug, 
Ã–zge Ã–zpirinÃ§ci, 
Meric Aral, 
Ersin Arici
</v>
      </c>
      <c r="H2197" s="9">
        <v>0</v>
      </c>
      <c r="I2197" s="9">
        <v>0</v>
      </c>
      <c r="J2197" s="9">
        <v>0</v>
      </c>
    </row>
    <row r="2198" spans="1:10" x14ac:dyDescent="0.3">
      <c r="A2198" s="8" t="s">
        <v>7423</v>
      </c>
      <c r="B2198" s="9" t="s">
        <v>19684</v>
      </c>
      <c r="C2198" s="8" t="s">
        <v>6240</v>
      </c>
      <c r="D2198" s="10">
        <v>7.7</v>
      </c>
      <c r="E2198" s="8" t="s">
        <v>7424</v>
      </c>
      <c r="F2198" s="9" t="s">
        <v>1894</v>
      </c>
      <c r="G2198" s="9" t="str">
        <f>IFERROR(
  IF(TRIM(Table22[[#This Row],[STARS]])="", "Unknown",
    TRIM(MID(Table22[[#This Row],[STARS]], FIND("Stars:", Table22[[#This Row],[STARS]]) + 6, LEN(Table22[[#This Row],[STARS]])))
  ),
"Unknown")</f>
        <v xml:space="preserve">
Ken Eaken, 
Jaime Suchlicki, 
Jean-Pierre Clerc, 
Michael Zeuske
</v>
      </c>
      <c r="H2198" s="9">
        <v>1432</v>
      </c>
      <c r="I2198" s="9">
        <v>52</v>
      </c>
      <c r="J2198" s="9">
        <v>0</v>
      </c>
    </row>
    <row r="2199" spans="1:10" x14ac:dyDescent="0.3">
      <c r="A2199" s="7" t="s">
        <v>7426</v>
      </c>
      <c r="B2199" s="9" t="s">
        <v>19693</v>
      </c>
      <c r="C2199" s="7" t="s">
        <v>91</v>
      </c>
      <c r="D2199" s="11">
        <v>6.6</v>
      </c>
      <c r="E2199" s="7" t="s">
        <v>7427</v>
      </c>
      <c r="F2199" s="9" t="s">
        <v>21590</v>
      </c>
      <c r="G2199" s="9" t="str">
        <f>IFERROR(
  IF(TRIM(Table22[[#This Row],[STARS]])="", "Unknown",
    TRIM(MID(Table22[[#This Row],[STARS]], FIND("Stars:", Table22[[#This Row],[STARS]]) + 6, LEN(Table22[[#This Row],[STARS]])))
  ),
"Unknown")</f>
        <v xml:space="preserve">
Joel Basman, 
NoÃ©mie Schmidt, 
Udo Samel, 
Sunnyi Melles
</v>
      </c>
      <c r="H2199" s="9">
        <v>3856</v>
      </c>
      <c r="I2199" s="9">
        <v>94</v>
      </c>
      <c r="J2199" s="9">
        <v>0</v>
      </c>
    </row>
    <row r="2200" spans="1:10" x14ac:dyDescent="0.3">
      <c r="A2200" s="8" t="s">
        <v>7429</v>
      </c>
      <c r="B2200" s="9" t="s">
        <v>19870</v>
      </c>
      <c r="C2200" s="8" t="s">
        <v>1243</v>
      </c>
      <c r="D2200" s="10">
        <v>7.6</v>
      </c>
      <c r="E2200" s="8" t="s">
        <v>7430</v>
      </c>
      <c r="F2200" s="9" t="s">
        <v>21589</v>
      </c>
      <c r="G2200" s="9" t="str">
        <f>IFERROR(
  IF(TRIM(Table22[[#This Row],[STARS]])="", "Unknown",
    TRIM(MID(Table22[[#This Row],[STARS]], FIND("Stars:", Table22[[#This Row],[STARS]]) + 6, LEN(Table22[[#This Row],[STARS]])))
  ),
"Unknown")</f>
        <v xml:space="preserve">
Grant Williams, 
Randy Stuart, 
April Kent, 
Paul Langton
</v>
      </c>
      <c r="H2200" s="9">
        <v>16821</v>
      </c>
      <c r="I2200" s="9">
        <v>81</v>
      </c>
      <c r="J2200" s="9">
        <v>0</v>
      </c>
    </row>
    <row r="2201" spans="1:10" x14ac:dyDescent="0.3">
      <c r="A2201" s="7" t="s">
        <v>7432</v>
      </c>
      <c r="B2201" s="9" t="s">
        <v>19677</v>
      </c>
      <c r="C2201" s="7" t="s">
        <v>661</v>
      </c>
      <c r="D2201" s="11">
        <v>4.5999999999999996</v>
      </c>
      <c r="E2201" s="7" t="s">
        <v>7433</v>
      </c>
      <c r="F2201" s="9" t="s">
        <v>21588</v>
      </c>
      <c r="G2201" s="9" t="str">
        <f>IFERROR(
  IF(TRIM(Table22[[#This Row],[STARS]])="", "Unknown",
    TRIM(MID(Table22[[#This Row],[STARS]], FIND("Stars:", Table22[[#This Row],[STARS]]) + 6, LEN(Table22[[#This Row],[STARS]])))
  ),
"Unknown")</f>
        <v xml:space="preserve">
Mira Sorvino, 
Kristoffer Polaha, 
Doug Jones, 
Aaron Farb
</v>
      </c>
      <c r="H2201" s="9">
        <v>1389</v>
      </c>
      <c r="I2201" s="9">
        <v>90</v>
      </c>
      <c r="J2201" s="9">
        <v>0</v>
      </c>
    </row>
    <row r="2202" spans="1:10" x14ac:dyDescent="0.3">
      <c r="A2202" s="8" t="s">
        <v>7435</v>
      </c>
      <c r="B2202" s="9" t="s">
        <v>19693</v>
      </c>
      <c r="C2202" s="8" t="s">
        <v>2132</v>
      </c>
      <c r="D2202" s="10">
        <v>6.9</v>
      </c>
      <c r="E2202" s="8" t="s">
        <v>7436</v>
      </c>
      <c r="F2202" s="9" t="s">
        <v>1894</v>
      </c>
      <c r="G2202" s="9" t="str">
        <f>IFERROR(
  IF(TRIM(Table22[[#This Row],[STARS]])="", "Unknown",
    TRIM(MID(Table22[[#This Row],[STARS]], FIND("Stars:", Table22[[#This Row],[STARS]]) + 6, LEN(Table22[[#This Row],[STARS]])))
  ),
"Unknown")</f>
        <v xml:space="preserve">
Luci Christian, 
Justin Doran, 
Adam Gibbs, 
Yui Ishikawa
</v>
      </c>
      <c r="H2202" s="9">
        <v>876</v>
      </c>
      <c r="I2202" s="9">
        <v>24</v>
      </c>
      <c r="J2202" s="9">
        <v>0</v>
      </c>
    </row>
    <row r="2203" spans="1:10" x14ac:dyDescent="0.3">
      <c r="A2203" s="7" t="s">
        <v>7438</v>
      </c>
      <c r="B2203" s="9" t="s">
        <v>19800</v>
      </c>
      <c r="C2203" s="7" t="s">
        <v>91</v>
      </c>
      <c r="D2203" s="11">
        <v>6.6</v>
      </c>
      <c r="E2203" s="7" t="s">
        <v>7439</v>
      </c>
      <c r="F2203" s="9" t="s">
        <v>21587</v>
      </c>
      <c r="G2203" s="9" t="str">
        <f>IFERROR(
  IF(TRIM(Table22[[#This Row],[STARS]])="", "Unknown",
    TRIM(MID(Table22[[#This Row],[STARS]], FIND("Stars:", Table22[[#This Row],[STARS]]) + 6, LEN(Table22[[#This Row],[STARS]])))
  ),
"Unknown")</f>
        <v xml:space="preserve">
Scarlett Johansson, 
Aleksa Palladino, 
Mary Kay Place, 
Dean Silvers
</v>
      </c>
      <c r="H2203" s="9">
        <v>1944</v>
      </c>
      <c r="I2203" s="9">
        <v>88</v>
      </c>
      <c r="J2203" s="9" t="s">
        <v>3067</v>
      </c>
    </row>
    <row r="2204" spans="1:10" x14ac:dyDescent="0.3">
      <c r="A2204" s="8" t="s">
        <v>7441</v>
      </c>
      <c r="B2204" s="9" t="s">
        <v>19682</v>
      </c>
      <c r="C2204" s="8" t="s">
        <v>15</v>
      </c>
      <c r="D2204" s="10">
        <v>7.4</v>
      </c>
      <c r="E2204" s="8" t="s">
        <v>7442</v>
      </c>
      <c r="F2204" s="9" t="s">
        <v>21586</v>
      </c>
      <c r="G2204" s="9" t="str">
        <f>IFERROR(
  IF(TRIM(Table22[[#This Row],[STARS]])="", "Unknown",
    TRIM(MID(Table22[[#This Row],[STARS]], FIND("Stars:", Table22[[#This Row],[STARS]]) + 6, LEN(Table22[[#This Row],[STARS]])))
  ),
"Unknown")</f>
        <v xml:space="preserve">
Yoshitsugu Matsuoka, 
Haruka Tomatsu, 
Kanae ItÃ´, 
Ayana Taketatsu
</v>
      </c>
      <c r="H2204" s="9">
        <v>7054</v>
      </c>
      <c r="I2204" s="9">
        <v>119</v>
      </c>
      <c r="J2204" s="9">
        <v>0</v>
      </c>
    </row>
    <row r="2205" spans="1:10" x14ac:dyDescent="0.3">
      <c r="A2205" s="7" t="s">
        <v>7444</v>
      </c>
      <c r="B2205" s="9" t="s">
        <v>19688</v>
      </c>
      <c r="C2205" s="7" t="s">
        <v>15</v>
      </c>
      <c r="D2205" s="11">
        <v>7.5</v>
      </c>
      <c r="E2205" s="7" t="s">
        <v>7445</v>
      </c>
      <c r="F2205" s="9" t="s">
        <v>1894</v>
      </c>
      <c r="G2205" s="9" t="str">
        <f>IFERROR(
  IF(TRIM(Table22[[#This Row],[STARS]])="", "Unknown",
    TRIM(MID(Table22[[#This Row],[STARS]], FIND("Stars:", Table22[[#This Row],[STARS]]) + 6, LEN(Table22[[#This Row],[STARS]])))
  ),
"Unknown")</f>
        <v xml:space="preserve">
Jun'ichi Suwabe, 
Nao TÃ´yama, 
Hisako Kanemoto, 
Risa Taneda
</v>
      </c>
      <c r="H2205" s="9">
        <v>2886</v>
      </c>
      <c r="I2205" s="9">
        <v>24</v>
      </c>
      <c r="J2205" s="9">
        <v>0</v>
      </c>
    </row>
    <row r="2206" spans="1:10" x14ac:dyDescent="0.3">
      <c r="A2206" s="8" t="s">
        <v>7447</v>
      </c>
      <c r="B2206" s="9" t="s">
        <v>19693</v>
      </c>
      <c r="C2206" s="8" t="s">
        <v>579</v>
      </c>
      <c r="D2206" s="10">
        <v>7.1</v>
      </c>
      <c r="E2206" s="8" t="s">
        <v>7448</v>
      </c>
      <c r="F2206" s="9" t="s">
        <v>1894</v>
      </c>
      <c r="G2206" s="9" t="str">
        <f>IFERROR(
  IF(TRIM(Table22[[#This Row],[STARS]])="", "Unknown",
    TRIM(MID(Table22[[#This Row],[STARS]], FIND("Stars:", Table22[[#This Row],[STARS]]) + 6, LEN(Table22[[#This Row],[STARS]])))
  ),
"Unknown")</f>
        <v xml:space="preserve">
YÃ»ki Kaji, 
Sora Amamiya, 
Misaki Kuno, 
Aoi YÃ»ki
</v>
      </c>
      <c r="H2206" s="9">
        <v>4007</v>
      </c>
      <c r="I2206" s="9">
        <v>99</v>
      </c>
      <c r="J2206" s="9">
        <v>0</v>
      </c>
    </row>
    <row r="2207" spans="1:10" x14ac:dyDescent="0.3">
      <c r="A2207" s="7" t="s">
        <v>7450</v>
      </c>
      <c r="B2207" s="9" t="s">
        <v>19693</v>
      </c>
      <c r="C2207" s="7" t="s">
        <v>81</v>
      </c>
      <c r="D2207" s="11">
        <v>8.4</v>
      </c>
      <c r="E2207" s="7" t="s">
        <v>7451</v>
      </c>
      <c r="F2207" s="9" t="s">
        <v>1894</v>
      </c>
      <c r="G2207" s="9" t="str">
        <f>IFERROR(
  IF(TRIM(Table22[[#This Row],[STARS]])="", "Unknown",
    TRIM(MID(Table22[[#This Row],[STARS]], FIND("Stars:", Table22[[#This Row],[STARS]]) + 6, LEN(Table22[[#This Row],[STARS]])))
  ),
"Unknown")</f>
        <v xml:space="preserve">
Caroline Abras, 
Selton Mello, 
Enrique Diaz, 
Jonathan Haagensen
</v>
      </c>
      <c r="H2207" s="9">
        <v>35732</v>
      </c>
      <c r="I2207" s="9">
        <v>41</v>
      </c>
      <c r="J2207" s="9">
        <v>0</v>
      </c>
    </row>
    <row r="2208" spans="1:10" x14ac:dyDescent="0.3">
      <c r="A2208" s="8" t="s">
        <v>7453</v>
      </c>
      <c r="B2208" s="9" t="s">
        <v>19693</v>
      </c>
      <c r="C2208" s="8" t="s">
        <v>4145</v>
      </c>
      <c r="D2208" s="10">
        <v>7.1</v>
      </c>
      <c r="E2208" s="8" t="s">
        <v>7454</v>
      </c>
      <c r="F2208" s="9" t="s">
        <v>21585</v>
      </c>
      <c r="G2208" s="9" t="str">
        <f>IFERROR(
  IF(TRIM(Table22[[#This Row],[STARS]])="", "Unknown",
    TRIM(MID(Table22[[#This Row],[STARS]], FIND("Stars:", Table22[[#This Row],[STARS]]) + 6, LEN(Table22[[#This Row],[STARS]])))
  ),
"Unknown")</f>
        <v xml:space="preserve">
Dylan Robert, 
Kenza Fortas, 
Idir Azougli, 
Lisa Amedjout
</v>
      </c>
      <c r="H2208" s="9">
        <v>1810</v>
      </c>
      <c r="I2208" s="9">
        <v>109</v>
      </c>
      <c r="J2208" s="9">
        <v>0</v>
      </c>
    </row>
    <row r="2209" spans="1:10" x14ac:dyDescent="0.3">
      <c r="A2209" s="7" t="s">
        <v>7456</v>
      </c>
      <c r="B2209" s="9" t="s">
        <v>19682</v>
      </c>
      <c r="C2209" s="7" t="s">
        <v>1028</v>
      </c>
      <c r="D2209" s="11">
        <v>8.3000000000000007</v>
      </c>
      <c r="E2209" s="7" t="s">
        <v>7457</v>
      </c>
      <c r="F2209" s="9" t="s">
        <v>1894</v>
      </c>
      <c r="G2209" s="9" t="str">
        <f>IFERROR(
  IF(TRIM(Table22[[#This Row],[STARS]])="", "Unknown",
    TRIM(MID(Table22[[#This Row],[STARS]], FIND("Stars:", Table22[[#This Row],[STARS]]) + 6, LEN(Table22[[#This Row],[STARS]])))
  ),
"Unknown")</f>
        <v xml:space="preserve">
Francis Ford Coppola, 
Guillermo del Toro, 
Paul Greengrass, 
Lawrence Kasdan
</v>
      </c>
      <c r="H2209" s="9">
        <v>4261</v>
      </c>
      <c r="I2209" s="9">
        <v>60</v>
      </c>
      <c r="J2209" s="9">
        <v>0</v>
      </c>
    </row>
    <row r="2210" spans="1:10" x14ac:dyDescent="0.3">
      <c r="A2210" s="8" t="s">
        <v>7459</v>
      </c>
      <c r="B2210" s="9" t="s">
        <v>19684</v>
      </c>
      <c r="C2210" s="8" t="s">
        <v>7460</v>
      </c>
      <c r="D2210" s="10">
        <v>7.3</v>
      </c>
      <c r="E2210" s="8" t="s">
        <v>7461</v>
      </c>
      <c r="F2210" s="9" t="s">
        <v>1894</v>
      </c>
      <c r="G2210" s="9" t="str">
        <f>IFERROR(
  IF(TRIM(Table22[[#This Row],[STARS]])="", "Unknown",
    TRIM(MID(Table22[[#This Row],[STARS]], FIND("Stars:", Table22[[#This Row],[STARS]]) + 6, LEN(Table22[[#This Row],[STARS]])))
  ),
"Unknown")</f>
        <v xml:space="preserve">
Cara Theobold, 
Susan Wokoma, 
Lewis Reeves, 
Tony Curran
</v>
      </c>
      <c r="H2210" s="9">
        <v>4613</v>
      </c>
      <c r="I2210" s="9">
        <v>60</v>
      </c>
      <c r="J2210" s="9">
        <v>0</v>
      </c>
    </row>
    <row r="2211" spans="1:10" x14ac:dyDescent="0.3">
      <c r="A2211" s="7" t="s">
        <v>7463</v>
      </c>
      <c r="B2211" s="9" t="s">
        <v>19711</v>
      </c>
      <c r="C2211" s="7" t="s">
        <v>68</v>
      </c>
      <c r="D2211" s="11">
        <v>8.1999999999999993</v>
      </c>
      <c r="E2211" s="7" t="s">
        <v>7464</v>
      </c>
      <c r="F2211" s="9" t="s">
        <v>1894</v>
      </c>
      <c r="G2211" s="9" t="str">
        <f>IFERROR(
  IF(TRIM(Table22[[#This Row],[STARS]])="", "Unknown",
    TRIM(MID(Table22[[#This Row],[STARS]], FIND("Stars:", Table22[[#This Row],[STARS]]) + 6, LEN(Table22[[#This Row],[STARS]])))
  ),
"Unknown")</f>
        <v xml:space="preserve">
Gong Yoo, 
Yun Eun-hye, 
Sun-kyun Lee, 
Jeong-an Chae
</v>
      </c>
      <c r="H2211" s="9">
        <v>4606</v>
      </c>
      <c r="I2211" s="9">
        <v>55</v>
      </c>
      <c r="J2211" s="9">
        <v>0</v>
      </c>
    </row>
    <row r="2212" spans="1:10" x14ac:dyDescent="0.3">
      <c r="A2212" s="8" t="s">
        <v>7466</v>
      </c>
      <c r="B2212" s="9" t="s">
        <v>19871</v>
      </c>
      <c r="C2212" s="8" t="s">
        <v>15</v>
      </c>
      <c r="D2212" s="10">
        <v>7.3</v>
      </c>
      <c r="E2212" s="8" t="s">
        <v>7468</v>
      </c>
      <c r="F2212" s="9" t="s">
        <v>1894</v>
      </c>
      <c r="G2212" s="9" t="str">
        <f>IFERROR(
  IF(TRIM(Table22[[#This Row],[STARS]])="", "Unknown",
    TRIM(MID(Table22[[#This Row],[STARS]], FIND("Stars:", Table22[[#This Row],[STARS]]) + 6, LEN(Table22[[#This Row],[STARS]])))
  ),
"Unknown")</f>
        <v xml:space="preserve">
Sharon Mann, 
Mirabelle Kirkland, 
Matthew GÃ©czy, 
Barbara Scaff
</v>
      </c>
      <c r="H2212" s="9">
        <v>4782</v>
      </c>
      <c r="I2212" s="9">
        <v>26</v>
      </c>
      <c r="J2212" s="9">
        <v>0</v>
      </c>
    </row>
    <row r="2213" spans="1:10" x14ac:dyDescent="0.3">
      <c r="A2213" s="7" t="s">
        <v>7470</v>
      </c>
      <c r="B2213" s="9" t="s">
        <v>19693</v>
      </c>
      <c r="C2213" s="7" t="s">
        <v>1119</v>
      </c>
      <c r="D2213" s="11">
        <v>5.8</v>
      </c>
      <c r="E2213" s="7" t="s">
        <v>7471</v>
      </c>
      <c r="F2213" s="9" t="s">
        <v>21584</v>
      </c>
      <c r="G2213" s="9" t="str">
        <f>IFERROR(
  IF(TRIM(Table22[[#This Row],[STARS]])="", "Unknown",
    TRIM(MID(Table22[[#This Row],[STARS]], FIND("Stars:", Table22[[#This Row],[STARS]]) + 6, LEN(Table22[[#This Row],[STARS]])))
  ),
"Unknown")</f>
        <v xml:space="preserve">
Tony Schiena, 
Armand Assante, 
Kippei ShÃ®na, 
ShÃ´ Ikushima
</v>
      </c>
      <c r="H2213" s="9">
        <v>4109</v>
      </c>
      <c r="I2213" s="9">
        <v>97</v>
      </c>
      <c r="J2213" s="9">
        <v>0</v>
      </c>
    </row>
    <row r="2214" spans="1:10" x14ac:dyDescent="0.3">
      <c r="A2214" s="8" t="s">
        <v>7473</v>
      </c>
      <c r="B2214" s="9" t="s">
        <v>19675</v>
      </c>
      <c r="C2214" s="8" t="s">
        <v>959</v>
      </c>
      <c r="D2214" s="10">
        <v>5.4</v>
      </c>
      <c r="E2214" s="8" t="s">
        <v>7474</v>
      </c>
      <c r="F2214" s="9" t="s">
        <v>21583</v>
      </c>
      <c r="G2214" s="9" t="str">
        <f>IFERROR(
  IF(TRIM(Table22[[#This Row],[STARS]])="", "Unknown",
    TRIM(MID(Table22[[#This Row],[STARS]], FIND("Stars:", Table22[[#This Row],[STARS]]) + 6, LEN(Table22[[#This Row],[STARS]])))
  ),
"Unknown")</f>
        <v xml:space="preserve">
Kiara Advani, 
Taher Shabbir, 
Akansha Ranjan Kapoor, 
Gurfateh Pirzada
</v>
      </c>
      <c r="H2214" s="9">
        <v>4014</v>
      </c>
      <c r="I2214" s="9">
        <v>119</v>
      </c>
      <c r="J2214" s="9">
        <v>0</v>
      </c>
    </row>
    <row r="2215" spans="1:10" x14ac:dyDescent="0.3">
      <c r="A2215" s="7" t="s">
        <v>7476</v>
      </c>
      <c r="B2215" s="9" t="s">
        <v>19688</v>
      </c>
      <c r="C2215" s="7" t="s">
        <v>86</v>
      </c>
      <c r="D2215" s="11">
        <v>6.7</v>
      </c>
      <c r="E2215" s="7" t="s">
        <v>7478</v>
      </c>
      <c r="F2215" s="9" t="s">
        <v>21309</v>
      </c>
      <c r="G2215" s="9" t="str">
        <f>IFERROR(
  IF(TRIM(Table22[[#This Row],[STARS]])="", "Unknown",
    TRIM(MID(Table22[[#This Row],[STARS]], FIND("Stars:", Table22[[#This Row],[STARS]]) + 6, LEN(Table22[[#This Row],[STARS]])))
  ),
"Unknown")</f>
        <v xml:space="preserve">
Keke Palmer, 
Cory Hardrict, 
Romeo Miller, 
Eric D. Hill Jr.
</v>
      </c>
      <c r="H2215" s="9">
        <v>1787</v>
      </c>
      <c r="I2215" s="9">
        <v>89</v>
      </c>
      <c r="J2215" s="9" t="s">
        <v>5374</v>
      </c>
    </row>
    <row r="2216" spans="1:10" x14ac:dyDescent="0.3">
      <c r="A2216" s="8" t="s">
        <v>7480</v>
      </c>
      <c r="B2216" s="9" t="s">
        <v>19684</v>
      </c>
      <c r="C2216" s="8" t="s">
        <v>363</v>
      </c>
      <c r="D2216" s="10">
        <v>5.9</v>
      </c>
      <c r="E2216" s="8" t="s">
        <v>7481</v>
      </c>
      <c r="F2216" s="9" t="s">
        <v>21582</v>
      </c>
      <c r="G2216" s="9" t="str">
        <f>IFERROR(
  IF(TRIM(Table22[[#This Row],[STARS]])="", "Unknown",
    TRIM(MID(Table22[[#This Row],[STARS]], FIND("Stars:", Table22[[#This Row],[STARS]]) + 6, LEN(Table22[[#This Row],[STARS]])))
  ),
"Unknown")</f>
        <v xml:space="preserve">
Sandra Oh, 
Anne Heche, 
Alicia Silverstone, 
Amy Hill
</v>
      </c>
      <c r="H2216" s="9">
        <v>5779</v>
      </c>
      <c r="I2216" s="9">
        <v>95</v>
      </c>
      <c r="J2216" s="9">
        <v>0</v>
      </c>
    </row>
    <row r="2217" spans="1:10" x14ac:dyDescent="0.3">
      <c r="A2217" s="7" t="s">
        <v>7483</v>
      </c>
      <c r="B2217" s="9" t="s">
        <v>19675</v>
      </c>
      <c r="C2217" s="7" t="s">
        <v>91</v>
      </c>
      <c r="D2217" s="11">
        <v>5.8</v>
      </c>
      <c r="E2217" s="7" t="s">
        <v>7484</v>
      </c>
      <c r="F2217" s="9" t="s">
        <v>21581</v>
      </c>
      <c r="G2217" s="9" t="str">
        <f>IFERROR(
  IF(TRIM(Table22[[#This Row],[STARS]])="", "Unknown",
    TRIM(MID(Table22[[#This Row],[STARS]], FIND("Stars:", Table22[[#This Row],[STARS]]) + 6, LEN(Table22[[#This Row],[STARS]])))
  ),
"Unknown")</f>
        <v xml:space="preserve">
David Kross, 
Frederick Lau, 
Emily Goss, 
Susan Angelo
</v>
      </c>
      <c r="H2217" s="9">
        <v>4387</v>
      </c>
      <c r="I2217" s="9">
        <v>94</v>
      </c>
      <c r="J2217" s="9">
        <v>0</v>
      </c>
    </row>
    <row r="2218" spans="1:10" x14ac:dyDescent="0.3">
      <c r="A2218" s="8" t="s">
        <v>7486</v>
      </c>
      <c r="B2218" s="9" t="s">
        <v>19677</v>
      </c>
      <c r="C2218" s="8" t="s">
        <v>2701</v>
      </c>
      <c r="D2218" s="10">
        <v>6.5</v>
      </c>
      <c r="E2218" s="8" t="s">
        <v>7487</v>
      </c>
      <c r="F2218" s="9" t="s">
        <v>1894</v>
      </c>
      <c r="G2218" s="9" t="str">
        <f>IFERROR(
  IF(TRIM(Table22[[#This Row],[STARS]])="", "Unknown",
    TRIM(MID(Table22[[#This Row],[STARS]], FIND("Stars:", Table22[[#This Row],[STARS]]) + 6, LEN(Table22[[#This Row],[STARS]])))
  ),
"Unknown")</f>
        <v xml:space="preserve">
Blanca Soto, 
Eduardo Noriega, 
IvÃ¡n SÃ¡nchez, 
Maribel VerdÃº
</v>
      </c>
      <c r="H2218" s="9">
        <v>918</v>
      </c>
      <c r="I2218" s="9">
        <v>44</v>
      </c>
      <c r="J2218" s="9">
        <v>0</v>
      </c>
    </row>
    <row r="2219" spans="1:10" x14ac:dyDescent="0.3">
      <c r="A2219" s="7" t="s">
        <v>7489</v>
      </c>
      <c r="B2219" s="9" t="s">
        <v>19693</v>
      </c>
      <c r="C2219" s="7" t="s">
        <v>91</v>
      </c>
      <c r="D2219" s="11">
        <v>5.5</v>
      </c>
      <c r="E2219" s="7" t="s">
        <v>7490</v>
      </c>
      <c r="F2219" s="9" t="s">
        <v>21580</v>
      </c>
      <c r="G2219" s="9" t="str">
        <f>IFERROR(
  IF(TRIM(Table22[[#This Row],[STARS]])="", "Unknown",
    TRIM(MID(Table22[[#This Row],[STARS]], FIND("Stars:", Table22[[#This Row],[STARS]]) + 6, LEN(Table22[[#This Row],[STARS]])))
  ),
"Unknown")</f>
        <v xml:space="preserve">
Josh Brolin, 
Danny McBride, 
Montana Jordan, 
Scoot McNairy
</v>
      </c>
      <c r="H2219" s="9">
        <v>3691</v>
      </c>
      <c r="I2219" s="9">
        <v>83</v>
      </c>
      <c r="J2219" s="9">
        <v>0</v>
      </c>
    </row>
    <row r="2220" spans="1:10" x14ac:dyDescent="0.3">
      <c r="A2220" s="8" t="s">
        <v>7492</v>
      </c>
      <c r="B2220" s="9" t="s">
        <v>19693</v>
      </c>
      <c r="C2220" s="8" t="s">
        <v>1071</v>
      </c>
      <c r="D2220" s="10">
        <v>6.3</v>
      </c>
      <c r="E2220" s="8" t="s">
        <v>7493</v>
      </c>
      <c r="F2220" s="9" t="s">
        <v>1894</v>
      </c>
      <c r="G2220" s="9" t="str">
        <f>IFERROR(
  IF(TRIM(Table22[[#This Row],[STARS]])="", "Unknown",
    TRIM(MID(Table22[[#This Row],[STARS]], FIND("Stars:", Table22[[#This Row],[STARS]]) + 6, LEN(Table22[[#This Row],[STARS]])))
  ),
"Unknown")</f>
        <v xml:space="preserve">
Tomoaki Maeno, 
Kana Ueda, 
Ikumi Hayama, 
Shiori Izawa
</v>
      </c>
      <c r="H2220" s="9">
        <v>1621</v>
      </c>
      <c r="I2220" s="9">
        <v>24</v>
      </c>
      <c r="J2220" s="9">
        <v>0</v>
      </c>
    </row>
    <row r="2221" spans="1:10" x14ac:dyDescent="0.3">
      <c r="A2221" s="7" t="s">
        <v>7495</v>
      </c>
      <c r="B2221" s="9" t="s">
        <v>19705</v>
      </c>
      <c r="C2221" s="7" t="s">
        <v>1735</v>
      </c>
      <c r="D2221" s="11">
        <v>7.1</v>
      </c>
      <c r="E2221" s="7" t="s">
        <v>7496</v>
      </c>
      <c r="F2221" s="9" t="s">
        <v>1894</v>
      </c>
      <c r="G2221" s="9" t="str">
        <f>IFERROR(
  IF(TRIM(Table22[[#This Row],[STARS]])="", "Unknown",
    TRIM(MID(Table22[[#This Row],[STARS]], FIND("Stars:", Table22[[#This Row],[STARS]]) + 6, LEN(Table22[[#This Row],[STARS]])))
  ),
"Unknown")</f>
        <v xml:space="preserve">
Sam Riegel, 
Stephanie Sheh, 
Johnny Yong Bosch, 
Todd Haberkorn
</v>
      </c>
      <c r="H2221" s="9">
        <v>2091</v>
      </c>
      <c r="I2221" s="9">
        <v>24</v>
      </c>
      <c r="J2221" s="9">
        <v>0</v>
      </c>
    </row>
    <row r="2222" spans="1:10" x14ac:dyDescent="0.3">
      <c r="A2222" s="8" t="s">
        <v>7498</v>
      </c>
      <c r="B2222" s="9" t="s">
        <v>19693</v>
      </c>
      <c r="C2222" s="8" t="s">
        <v>160</v>
      </c>
      <c r="D2222" s="10">
        <v>6.1</v>
      </c>
      <c r="E2222" s="8" t="s">
        <v>7499</v>
      </c>
      <c r="F2222" s="9" t="s">
        <v>21579</v>
      </c>
      <c r="G2222" s="9" t="str">
        <f>IFERROR(
  IF(TRIM(Table22[[#This Row],[STARS]])="", "Unknown",
    TRIM(MID(Table22[[#This Row],[STARS]], FIND("Stars:", Table22[[#This Row],[STARS]]) + 6, LEN(Table22[[#This Row],[STARS]])))
  ),
"Unknown")</f>
        <v xml:space="preserve">
Jose Coronado, 
Ana Wagener, 
Asia Ortega, 
Pol Monen
</v>
      </c>
      <c r="H2222" s="9">
        <v>4290</v>
      </c>
      <c r="I2222" s="9">
        <v>103</v>
      </c>
      <c r="J2222" s="9">
        <v>0</v>
      </c>
    </row>
    <row r="2223" spans="1:10" x14ac:dyDescent="0.3">
      <c r="A2223" s="7" t="s">
        <v>7501</v>
      </c>
      <c r="B2223" s="9" t="s">
        <v>19705</v>
      </c>
      <c r="C2223" s="7" t="s">
        <v>657</v>
      </c>
      <c r="D2223" s="11">
        <v>7.4</v>
      </c>
      <c r="E2223" s="7" t="s">
        <v>7502</v>
      </c>
      <c r="F2223" s="9" t="s">
        <v>1894</v>
      </c>
      <c r="G2223" s="9" t="str">
        <f>IFERROR(
  IF(TRIM(Table22[[#This Row],[STARS]])="", "Unknown",
    TRIM(MID(Table22[[#This Row],[STARS]], FIND("Stars:", Table22[[#This Row],[STARS]]) + 6, LEN(Table22[[#This Row],[STARS]])))
  ),
"Unknown")</f>
        <v xml:space="preserve">
Kate Higgins, 
Sean Hankinson, 
Haviland Stillwell, 
Paula Rhodes
</v>
      </c>
      <c r="H2223" s="9">
        <v>1474</v>
      </c>
      <c r="I2223" s="9">
        <v>3</v>
      </c>
      <c r="J2223" s="9">
        <v>0</v>
      </c>
    </row>
    <row r="2224" spans="1:10" x14ac:dyDescent="0.3">
      <c r="A2224" s="8" t="s">
        <v>7504</v>
      </c>
      <c r="B2224" s="9" t="s">
        <v>19693</v>
      </c>
      <c r="C2224" s="8" t="s">
        <v>1975</v>
      </c>
      <c r="D2224" s="10">
        <v>5.2</v>
      </c>
      <c r="E2224" s="8" t="s">
        <v>7505</v>
      </c>
      <c r="F2224" s="9" t="s">
        <v>21578</v>
      </c>
      <c r="G2224" s="9" t="str">
        <f>IFERROR(
  IF(TRIM(Table22[[#This Row],[STARS]])="", "Unknown",
    TRIM(MID(Table22[[#This Row],[STARS]], FIND("Stars:", Table22[[#This Row],[STARS]]) + 6, LEN(Table22[[#This Row],[STARS]])))
  ),
"Unknown")</f>
        <v xml:space="preserve">
Kristy Swanson, 
Brec Bassinger, 
Madison Lawlor, 
Chris Prascus
</v>
      </c>
      <c r="H2224" s="9">
        <v>330</v>
      </c>
      <c r="I2224" s="9">
        <v>90</v>
      </c>
      <c r="J2224" s="9">
        <v>0</v>
      </c>
    </row>
    <row r="2225" spans="1:10" x14ac:dyDescent="0.3">
      <c r="A2225" s="7" t="s">
        <v>7507</v>
      </c>
      <c r="B2225" s="9" t="s">
        <v>19760</v>
      </c>
      <c r="C2225" s="7" t="s">
        <v>55</v>
      </c>
      <c r="D2225" s="11">
        <v>0</v>
      </c>
      <c r="E2225" s="7" t="s">
        <v>7508</v>
      </c>
      <c r="F2225" s="9" t="s">
        <v>21577</v>
      </c>
      <c r="G2225" s="9" t="str">
        <f>IFERROR(
  IF(TRIM(Table22[[#This Row],[STARS]])="", "Unknown",
    TRIM(MID(Table22[[#This Row],[STARS]], FIND("Stars:", Table22[[#This Row],[STARS]]) + 6, LEN(Table22[[#This Row],[STARS]])))
  ),
"Unknown")</f>
        <v xml:space="preserve">
Noomi Rapace, 
Aliette Opheim, 
Jakob Oftebro, 
Dar Salim
</v>
      </c>
      <c r="H2225" s="9">
        <v>0</v>
      </c>
      <c r="I2225" s="9">
        <v>0</v>
      </c>
      <c r="J2225" s="9">
        <v>0</v>
      </c>
    </row>
    <row r="2226" spans="1:10" x14ac:dyDescent="0.3">
      <c r="A2226" s="8" t="s">
        <v>7510</v>
      </c>
      <c r="B2226" s="9" t="s">
        <v>19693</v>
      </c>
      <c r="C2226" s="8" t="s">
        <v>43</v>
      </c>
      <c r="D2226" s="10">
        <v>6.5</v>
      </c>
      <c r="E2226" s="8" t="s">
        <v>7511</v>
      </c>
      <c r="F2226" s="9" t="s">
        <v>1894</v>
      </c>
      <c r="G2226" s="9" t="str">
        <f>IFERROR(
  IF(TRIM(Table22[[#This Row],[STARS]])="", "Unknown",
    TRIM(MID(Table22[[#This Row],[STARS]], FIND("Stars:", Table22[[#This Row],[STARS]]) + 6, LEN(Table22[[#This Row],[STARS]])))
  ),
"Unknown")</f>
        <v xml:space="preserve">
Liv MjÃ¶nes, 
Jonas Karlsson, 
Alexej Manvelov, 
Magnus Roosmann
</v>
      </c>
      <c r="H2226" s="9">
        <v>1294</v>
      </c>
      <c r="I2226" s="9">
        <v>45</v>
      </c>
      <c r="J2226" s="9">
        <v>0</v>
      </c>
    </row>
    <row r="2227" spans="1:10" x14ac:dyDescent="0.3">
      <c r="A2227" s="7" t="s">
        <v>7513</v>
      </c>
      <c r="B2227" s="9" t="s">
        <v>19688</v>
      </c>
      <c r="C2227" s="7" t="s">
        <v>15</v>
      </c>
      <c r="D2227" s="11">
        <v>7.9</v>
      </c>
      <c r="E2227" s="7" t="s">
        <v>7514</v>
      </c>
      <c r="F2227" s="9" t="s">
        <v>1894</v>
      </c>
      <c r="G2227" s="9" t="str">
        <f>IFERROR(
  IF(TRIM(Table22[[#This Row],[STARS]])="", "Unknown",
    TRIM(MID(Table22[[#This Row],[STARS]], FIND("Stars:", Table22[[#This Row],[STARS]]) + 6, LEN(Table22[[#This Row],[STARS]])))
  ),
"Unknown")</f>
        <v xml:space="preserve">
Vincent Tong, 
Ashleigh Ball, 
Kathleen Barr, 
Michael Dobson
</v>
      </c>
      <c r="H2227" s="9">
        <v>575</v>
      </c>
      <c r="I2227" s="9">
        <v>22</v>
      </c>
      <c r="J2227" s="9">
        <v>0</v>
      </c>
    </row>
    <row r="2228" spans="1:10" x14ac:dyDescent="0.3">
      <c r="A2228" s="8" t="s">
        <v>7516</v>
      </c>
      <c r="B2228" s="9" t="s">
        <v>19682</v>
      </c>
      <c r="C2228" s="8" t="s">
        <v>2481</v>
      </c>
      <c r="D2228" s="10">
        <v>5.8</v>
      </c>
      <c r="E2228" s="8" t="s">
        <v>7517</v>
      </c>
      <c r="F2228" s="9" t="s">
        <v>21576</v>
      </c>
      <c r="G2228" s="9" t="str">
        <f>IFERROR(
  IF(TRIM(Table22[[#This Row],[STARS]])="", "Unknown",
    TRIM(MID(Table22[[#This Row],[STARS]], FIND("Stars:", Table22[[#This Row],[STARS]]) + 6, LEN(Table22[[#This Row],[STARS]])))
  ),
"Unknown")</f>
        <v xml:space="preserve">
Rose McIver, 
Ben Lamb, 
Alice Krige, 
Honor Kneafsey
</v>
      </c>
      <c r="H2228" s="9">
        <v>17515</v>
      </c>
      <c r="I2228" s="9">
        <v>92</v>
      </c>
      <c r="J2228" s="9">
        <v>0</v>
      </c>
    </row>
    <row r="2229" spans="1:10" x14ac:dyDescent="0.3">
      <c r="A2229" s="7" t="s">
        <v>7519</v>
      </c>
      <c r="B2229" s="9" t="s">
        <v>19677</v>
      </c>
      <c r="C2229" s="7" t="s">
        <v>3831</v>
      </c>
      <c r="D2229" s="11">
        <v>6.2</v>
      </c>
      <c r="E2229" s="7" t="s">
        <v>7520</v>
      </c>
      <c r="F2229" s="9" t="s">
        <v>1894</v>
      </c>
      <c r="G2229" s="9" t="str">
        <f>IFERROR(
  IF(TRIM(Table22[[#This Row],[STARS]])="", "Unknown",
    TRIM(MID(Table22[[#This Row],[STARS]], FIND("Stars:", Table22[[#This Row],[STARS]]) + 6, LEN(Table22[[#This Row],[STARS]])))
  ),
"Unknown")</f>
        <v xml:space="preserve">
Gaspard Ulliel, 
Freya Mavor, 
Patrick d'AssumÃ§ao, 
Richard Dillane
</v>
      </c>
      <c r="H2229" s="9">
        <v>774</v>
      </c>
      <c r="I2229" s="9">
        <v>192</v>
      </c>
      <c r="J2229" s="9">
        <v>0</v>
      </c>
    </row>
    <row r="2230" spans="1:10" x14ac:dyDescent="0.3">
      <c r="A2230" s="8" t="s">
        <v>7522</v>
      </c>
      <c r="B2230" s="9" t="s">
        <v>19672</v>
      </c>
      <c r="C2230" s="8" t="s">
        <v>6240</v>
      </c>
      <c r="D2230" s="10">
        <v>7.7</v>
      </c>
      <c r="E2230" s="8" t="s">
        <v>7523</v>
      </c>
      <c r="F2230" s="9" t="s">
        <v>1894</v>
      </c>
      <c r="G2230" s="9" t="str">
        <f>IFERROR(
  IF(TRIM(Table22[[#This Row],[STARS]])="", "Unknown",
    TRIM(MID(Table22[[#This Row],[STARS]], FIND("Stars:", Table22[[#This Row],[STARS]]) + 6, LEN(Table22[[#This Row],[STARS]])))
  ),
"Unknown")</f>
        <v xml:space="preserve">
Stephen Satterfield, 
Gabrielle E.W. Carter, 
Jessica B. Harris, 
Romauld Hazoume
</v>
      </c>
      <c r="H2230" s="9">
        <v>501</v>
      </c>
      <c r="I2230" s="9">
        <v>210</v>
      </c>
      <c r="J2230" s="9">
        <v>0</v>
      </c>
    </row>
    <row r="2231" spans="1:10" x14ac:dyDescent="0.3">
      <c r="A2231" s="7" t="s">
        <v>7525</v>
      </c>
      <c r="B2231" s="9" t="s">
        <v>19677</v>
      </c>
      <c r="C2231" s="7" t="s">
        <v>3350</v>
      </c>
      <c r="D2231" s="11">
        <v>7.4</v>
      </c>
      <c r="E2231" s="7" t="s">
        <v>7526</v>
      </c>
      <c r="F2231" s="9" t="s">
        <v>1894</v>
      </c>
      <c r="G2231" s="9" t="str">
        <f>IFERROR(
  IF(TRIM(Table22[[#This Row],[STARS]])="", "Unknown",
    TRIM(MID(Table22[[#This Row],[STARS]], FIND("Stars:", Table22[[#This Row],[STARS]]) + 6, LEN(Table22[[#This Row],[STARS]])))
  ),
"Unknown")</f>
        <v xml:space="preserve">
Page Leong, 
William Salyers, 
James Simenc, 
Peter James Smith
</v>
      </c>
      <c r="H2231" s="9">
        <v>2505</v>
      </c>
      <c r="I2231" s="9">
        <v>60</v>
      </c>
      <c r="J2231" s="9">
        <v>0</v>
      </c>
    </row>
    <row r="2232" spans="1:10" x14ac:dyDescent="0.3">
      <c r="A2232" s="8" t="s">
        <v>7528</v>
      </c>
      <c r="B2232" s="9" t="s">
        <v>19693</v>
      </c>
      <c r="C2232" s="8" t="s">
        <v>1071</v>
      </c>
      <c r="D2232" s="10">
        <v>7.8</v>
      </c>
      <c r="E2232" s="8" t="s">
        <v>7529</v>
      </c>
      <c r="F2232" s="9" t="s">
        <v>1894</v>
      </c>
      <c r="G2232" s="9" t="str">
        <f>IFERROR(
  IF(TRIM(Table22[[#This Row],[STARS]])="", "Unknown",
    TRIM(MID(Table22[[#This Row],[STARS]], FIND("Stars:", Table22[[#This Row],[STARS]]) + 6, LEN(Table22[[#This Row],[STARS]])))
  ),
"Unknown")</f>
        <v xml:space="preserve">
Tia Lynn Ballard, 
Clint Bickham, 
Luci Christian, 
Amber Lee Connors
</v>
      </c>
      <c r="H2232" s="9">
        <v>954</v>
      </c>
      <c r="I2232" s="9">
        <v>24</v>
      </c>
      <c r="J2232" s="9">
        <v>0</v>
      </c>
    </row>
    <row r="2233" spans="1:10" x14ac:dyDescent="0.3">
      <c r="A2233" s="7" t="s">
        <v>7531</v>
      </c>
      <c r="B2233" s="9" t="s">
        <v>19845</v>
      </c>
      <c r="C2233" s="7" t="s">
        <v>86</v>
      </c>
      <c r="D2233" s="11">
        <v>0</v>
      </c>
      <c r="E2233" s="7" t="s">
        <v>7533</v>
      </c>
      <c r="F2233" s="9" t="s">
        <v>1894</v>
      </c>
      <c r="G2233" s="9" t="str">
        <f>IFERROR(
  IF(TRIM(Table22[[#This Row],[STARS]])="", "Unknown",
    TRIM(MID(Table22[[#This Row],[STARS]], FIND("Stars:", Table22[[#This Row],[STARS]]) + 6, LEN(Table22[[#This Row],[STARS]])))
  ),
"Unknown")</f>
        <v>Unknown</v>
      </c>
      <c r="H2233" s="9">
        <v>0</v>
      </c>
      <c r="I2233" s="9">
        <v>0</v>
      </c>
      <c r="J2233" s="9">
        <v>0</v>
      </c>
    </row>
    <row r="2234" spans="1:10" x14ac:dyDescent="0.3">
      <c r="A2234" s="8" t="s">
        <v>7535</v>
      </c>
      <c r="B2234" s="9" t="s">
        <v>19693</v>
      </c>
      <c r="C2234" s="8" t="s">
        <v>34</v>
      </c>
      <c r="D2234" s="10">
        <v>8.3000000000000007</v>
      </c>
      <c r="E2234" s="8" t="s">
        <v>7536</v>
      </c>
      <c r="F2234" s="9" t="s">
        <v>1894</v>
      </c>
      <c r="G2234" s="9" t="str">
        <f>IFERROR(
  IF(TRIM(Table22[[#This Row],[STARS]])="", "Unknown",
    TRIM(MID(Table22[[#This Row],[STARS]], FIND("Stars:", Table22[[#This Row],[STARS]]) + 6, LEN(Table22[[#This Row],[STARS]])))
  ),
"Unknown")</f>
        <v xml:space="preserve">
Cristina UmaÃ±a, 
Juan Pablo Raba, 
NicolÃ¡s Quiroga Pineda, 
Paula CastaÃ±o
</v>
      </c>
      <c r="H2234" s="9">
        <v>1727</v>
      </c>
      <c r="I2234" s="9">
        <v>45</v>
      </c>
      <c r="J2234" s="9">
        <v>0</v>
      </c>
    </row>
    <row r="2235" spans="1:10" x14ac:dyDescent="0.3">
      <c r="A2235" s="7" t="s">
        <v>7538</v>
      </c>
      <c r="B2235" s="9" t="s">
        <v>19705</v>
      </c>
      <c r="C2235" s="7" t="s">
        <v>187</v>
      </c>
      <c r="D2235" s="11">
        <v>8</v>
      </c>
      <c r="E2235" s="7" t="s">
        <v>7539</v>
      </c>
      <c r="F2235" s="9" t="s">
        <v>1894</v>
      </c>
      <c r="G2235" s="9" t="str">
        <f>IFERROR(
  IF(TRIM(Table22[[#This Row],[STARS]])="", "Unknown",
    TRIM(MID(Table22[[#This Row],[STARS]], FIND("Stars:", Table22[[#This Row],[STARS]]) + 6, LEN(Table22[[#This Row],[STARS]])))
  ),
"Unknown")</f>
        <v xml:space="preserve">
Mi-seon Jeon, 
Mi-kyeong Yang, 
Eung-soo Kim, 
Eun-pyo Jeong
</v>
      </c>
      <c r="H2235" s="9">
        <v>2022</v>
      </c>
      <c r="I2235" s="9">
        <v>0</v>
      </c>
      <c r="J2235" s="9">
        <v>0</v>
      </c>
    </row>
    <row r="2236" spans="1:10" x14ac:dyDescent="0.3">
      <c r="A2236" s="8" t="s">
        <v>7541</v>
      </c>
      <c r="B2236" s="9" t="s">
        <v>19693</v>
      </c>
      <c r="C2236" s="8" t="s">
        <v>81</v>
      </c>
      <c r="D2236" s="10">
        <v>8.3000000000000007</v>
      </c>
      <c r="E2236" s="8" t="s">
        <v>7542</v>
      </c>
      <c r="F2236" s="9" t="s">
        <v>1894</v>
      </c>
      <c r="G2236" s="9" t="str">
        <f>IFERROR(
  IF(TRIM(Table22[[#This Row],[STARS]])="", "Unknown",
    TRIM(MID(Table22[[#This Row],[STARS]], FIND("Stars:", Table22[[#This Row],[STARS]]) + 6, LEN(Table22[[#This Row],[STARS]])))
  ),
"Unknown")</f>
        <v xml:space="preserve">
Jae-yeong Jeong, 
Yu-mi Jeong, 
Oh Man-seok, 
Kim Young-woong
</v>
      </c>
      <c r="H2236" s="9">
        <v>484</v>
      </c>
      <c r="I2236" s="9">
        <v>35</v>
      </c>
      <c r="J2236" s="9">
        <v>0</v>
      </c>
    </row>
    <row r="2237" spans="1:10" x14ac:dyDescent="0.3">
      <c r="A2237" s="7" t="s">
        <v>7544</v>
      </c>
      <c r="B2237" s="9" t="s">
        <v>19672</v>
      </c>
      <c r="C2237" s="7" t="s">
        <v>6619</v>
      </c>
      <c r="D2237" s="11">
        <v>6.1</v>
      </c>
      <c r="E2237" s="7" t="s">
        <v>7545</v>
      </c>
      <c r="F2237" s="9" t="s">
        <v>1894</v>
      </c>
      <c r="G2237" s="9" t="str">
        <f>IFERROR(
  IF(TRIM(Table22[[#This Row],[STARS]])="", "Unknown",
    TRIM(MID(Table22[[#This Row],[STARS]], FIND("Stars:", Table22[[#This Row],[STARS]]) + 6, LEN(Table22[[#This Row],[STARS]])))
  ),
"Unknown")</f>
        <v>Unknown</v>
      </c>
      <c r="H2237" s="9">
        <v>1654</v>
      </c>
      <c r="I2237" s="9">
        <v>50</v>
      </c>
      <c r="J2237" s="9">
        <v>0</v>
      </c>
    </row>
    <row r="2238" spans="1:10" x14ac:dyDescent="0.3">
      <c r="A2238" s="8" t="s">
        <v>7547</v>
      </c>
      <c r="B2238" s="9" t="s">
        <v>19675</v>
      </c>
      <c r="C2238" s="8" t="s">
        <v>1666</v>
      </c>
      <c r="D2238" s="10">
        <v>5.3</v>
      </c>
      <c r="E2238" s="8" t="s">
        <v>7548</v>
      </c>
      <c r="F2238" s="9" t="s">
        <v>21575</v>
      </c>
      <c r="G2238" s="9" t="str">
        <f>IFERROR(
  IF(TRIM(Table22[[#This Row],[STARS]])="", "Unknown",
    TRIM(MID(Table22[[#This Row],[STARS]], FIND("Stars:", Table22[[#This Row],[STARS]]) + 6, LEN(Table22[[#This Row],[STARS]])))
  ),
"Unknown")</f>
        <v xml:space="preserve">
Janhvi Kapoor, 
Pankaj Tripathi, 
Angad Bedi, 
Manav Vij
</v>
      </c>
      <c r="H2238" s="9">
        <v>26036</v>
      </c>
      <c r="I2238" s="9">
        <v>112</v>
      </c>
      <c r="J2238" s="9">
        <v>0</v>
      </c>
    </row>
    <row r="2239" spans="1:10" x14ac:dyDescent="0.3">
      <c r="A2239" s="7" t="s">
        <v>7550</v>
      </c>
      <c r="B2239" s="9" t="s">
        <v>19693</v>
      </c>
      <c r="C2239" s="7" t="s">
        <v>47</v>
      </c>
      <c r="D2239" s="11">
        <v>7.2</v>
      </c>
      <c r="E2239" s="7" t="s">
        <v>7551</v>
      </c>
      <c r="F2239" s="9" t="s">
        <v>1894</v>
      </c>
      <c r="G2239" s="9" t="str">
        <f>IFERROR(
  IF(TRIM(Table22[[#This Row],[STARS]])="", "Unknown",
    TRIM(MID(Table22[[#This Row],[STARS]], FIND("Stars:", Table22[[#This Row],[STARS]]) + 6, LEN(Table22[[#This Row],[STARS]])))
  ),
"Unknown")</f>
        <v xml:space="preserve">
Joel McHale, 
Paul Feig, 
Brad Stevens, 
Dominic DeLeo
</v>
      </c>
      <c r="H2239" s="9">
        <v>2277</v>
      </c>
      <c r="I2239" s="9">
        <v>30</v>
      </c>
      <c r="J2239" s="9">
        <v>0</v>
      </c>
    </row>
    <row r="2240" spans="1:10" x14ac:dyDescent="0.3">
      <c r="A2240" s="8" t="s">
        <v>7553</v>
      </c>
      <c r="B2240" s="9" t="s">
        <v>19770</v>
      </c>
      <c r="C2240" s="8" t="s">
        <v>6868</v>
      </c>
      <c r="D2240" s="10">
        <v>6.7</v>
      </c>
      <c r="E2240" s="8" t="s">
        <v>7554</v>
      </c>
      <c r="F2240" s="9" t="s">
        <v>1894</v>
      </c>
      <c r="G2240" s="9" t="str">
        <f>IFERROR(
  IF(TRIM(Table22[[#This Row],[STARS]])="", "Unknown",
    TRIM(MID(Table22[[#This Row],[STARS]], FIND("Stars:", Table22[[#This Row],[STARS]]) + 6, LEN(Table22[[#This Row],[STARS]])))
  ),
"Unknown")</f>
        <v xml:space="preserve">
Nat Faxon, 
Jay Gragnani, 
Ramone Hamilton, 
Sean Astin
</v>
      </c>
      <c r="H2240" s="9">
        <v>737</v>
      </c>
      <c r="I2240" s="9">
        <v>24</v>
      </c>
      <c r="J2240" s="9">
        <v>0</v>
      </c>
    </row>
    <row r="2241" spans="1:10" x14ac:dyDescent="0.3">
      <c r="A2241" s="7" t="s">
        <v>7556</v>
      </c>
      <c r="B2241" s="9" t="s">
        <v>19682</v>
      </c>
      <c r="C2241" s="7" t="s">
        <v>68</v>
      </c>
      <c r="D2241" s="11">
        <v>5.7</v>
      </c>
      <c r="E2241" s="7" t="s">
        <v>7557</v>
      </c>
      <c r="F2241" s="9" t="s">
        <v>21574</v>
      </c>
      <c r="G2241" s="9" t="str">
        <f>IFERROR(
  IF(TRIM(Table22[[#This Row],[STARS]])="", "Unknown",
    TRIM(MID(Table22[[#This Row],[STARS]], FIND("Stars:", Table22[[#This Row],[STARS]]) + 6, LEN(Table22[[#This Row],[STARS]])))
  ),
"Unknown")</f>
        <v xml:space="preserve">
Eliza Taylor, 
Jake Lacy, 
Andie MacDowell, 
Neil Crone
</v>
      </c>
      <c r="H2241" s="9">
        <v>10292</v>
      </c>
      <c r="I2241" s="9">
        <v>104</v>
      </c>
      <c r="J2241" s="9">
        <v>0</v>
      </c>
    </row>
    <row r="2242" spans="1:10" x14ac:dyDescent="0.3">
      <c r="A2242" s="8" t="s">
        <v>7559</v>
      </c>
      <c r="B2242" s="9" t="s">
        <v>19693</v>
      </c>
      <c r="C2242" s="8" t="s">
        <v>1975</v>
      </c>
      <c r="D2242" s="10">
        <v>4.2</v>
      </c>
      <c r="E2242" s="8" t="s">
        <v>7560</v>
      </c>
      <c r="F2242" s="9" t="s">
        <v>20976</v>
      </c>
      <c r="G2242" s="9" t="str">
        <f>IFERROR(
  IF(TRIM(Table22[[#This Row],[STARS]])="", "Unknown",
    TRIM(MID(Table22[[#This Row],[STARS]], FIND("Stars:", Table22[[#This Row],[STARS]]) + 6, LEN(Table22[[#This Row],[STARS]])))
  ),
"Unknown")</f>
        <v xml:space="preserve">
Luna Maya, 
Christian Sugiono, 
Sara Wijayanto, 
Jeremy Thomas
</v>
      </c>
      <c r="H2242" s="9">
        <v>1583</v>
      </c>
      <c r="I2242" s="9">
        <v>113</v>
      </c>
      <c r="J2242" s="9">
        <v>0</v>
      </c>
    </row>
    <row r="2243" spans="1:10" x14ac:dyDescent="0.3">
      <c r="A2243" s="7" t="s">
        <v>7562</v>
      </c>
      <c r="B2243" s="9" t="s">
        <v>19682</v>
      </c>
      <c r="C2243" s="7" t="s">
        <v>96</v>
      </c>
      <c r="D2243" s="11">
        <v>4.7</v>
      </c>
      <c r="E2243" s="7" t="s">
        <v>7563</v>
      </c>
      <c r="F2243" s="9" t="s">
        <v>21573</v>
      </c>
      <c r="G2243" s="9" t="str">
        <f>IFERROR(
  IF(TRIM(Table22[[#This Row],[STARS]])="", "Unknown",
    TRIM(MID(Table22[[#This Row],[STARS]], FIND("Stars:", Table22[[#This Row],[STARS]]) + 6, LEN(Table22[[#This Row],[STARS]])))
  ),
"Unknown")</f>
        <v xml:space="preserve">
August Wittgenstein, 
Alma Terzic, 
Aleksandar Seksan, 
Ella Jazz
</v>
      </c>
      <c r="H2243" s="9">
        <v>4377</v>
      </c>
      <c r="I2243" s="9">
        <v>90</v>
      </c>
      <c r="J2243" s="9">
        <v>0</v>
      </c>
    </row>
    <row r="2244" spans="1:10" x14ac:dyDescent="0.3">
      <c r="A2244" s="8" t="s">
        <v>7565</v>
      </c>
      <c r="B2244" s="9" t="s">
        <v>19693</v>
      </c>
      <c r="C2244" s="8" t="s">
        <v>104</v>
      </c>
      <c r="D2244" s="10">
        <v>7.5</v>
      </c>
      <c r="E2244" s="8" t="s">
        <v>7566</v>
      </c>
      <c r="F2244" s="9" t="s">
        <v>1894</v>
      </c>
      <c r="G2244" s="9" t="str">
        <f>IFERROR(
  IF(TRIM(Table22[[#This Row],[STARS]])="", "Unknown",
    TRIM(MID(Table22[[#This Row],[STARS]], FIND("Stars:", Table22[[#This Row],[STARS]]) + 6, LEN(Table22[[#This Row],[STARS]])))
  ),
"Unknown")</f>
        <v xml:space="preserve">
Soo-hyang Im, 
Cha Eun-Woo, 
Woo-Ri Jo, 
Kwak Dong-yeon
</v>
      </c>
      <c r="H2244" s="9">
        <v>2715</v>
      </c>
      <c r="I2244" s="9">
        <v>60</v>
      </c>
      <c r="J2244" s="9">
        <v>0</v>
      </c>
    </row>
    <row r="2245" spans="1:10" x14ac:dyDescent="0.3">
      <c r="A2245" s="7" t="s">
        <v>7568</v>
      </c>
      <c r="B2245" s="9" t="s">
        <v>19672</v>
      </c>
      <c r="C2245" s="7" t="s">
        <v>1487</v>
      </c>
      <c r="D2245" s="11">
        <v>6.3</v>
      </c>
      <c r="E2245" s="7" t="s">
        <v>7569</v>
      </c>
      <c r="F2245" s="9" t="s">
        <v>21572</v>
      </c>
      <c r="G2245" s="9" t="str">
        <f>IFERROR(
  IF(TRIM(Table22[[#This Row],[STARS]])="", "Unknown",
    TRIM(MID(Table22[[#This Row],[STARS]], FIND("Stars:", Table22[[#This Row],[STARS]]) + 6, LEN(Table22[[#This Row],[STARS]])))
  ),
"Unknown")</f>
        <v xml:space="preserve">
David Copeland, 
Arthur, 
Talent Chioma Mundy-Castle, 
Lee Walden
</v>
      </c>
      <c r="H2245" s="9">
        <v>1599</v>
      </c>
      <c r="I2245" s="9">
        <v>72</v>
      </c>
      <c r="J2245" s="9">
        <v>0</v>
      </c>
    </row>
    <row r="2246" spans="1:10" x14ac:dyDescent="0.3">
      <c r="A2246" s="8" t="s">
        <v>7571</v>
      </c>
      <c r="B2246" s="9" t="s">
        <v>19693</v>
      </c>
      <c r="C2246" s="8" t="s">
        <v>187</v>
      </c>
      <c r="D2246" s="10">
        <v>7.5</v>
      </c>
      <c r="E2246" s="8" t="s">
        <v>7572</v>
      </c>
      <c r="F2246" s="9" t="s">
        <v>1894</v>
      </c>
      <c r="G2246" s="9" t="str">
        <f>IFERROR(
  IF(TRIM(Table22[[#This Row],[STARS]])="", "Unknown",
    TRIM(MID(Table22[[#This Row],[STARS]], FIND("Stars:", Table22[[#This Row],[STARS]]) + 6, LEN(Table22[[#This Row],[STARS]])))
  ),
"Unknown")</f>
        <v xml:space="preserve">
Hyeon-jin Seo, 
Lee Min-ki, 
Lee Da-hee, 
Ahn Jae-Hyun
</v>
      </c>
      <c r="H2246" s="9">
        <v>1347</v>
      </c>
      <c r="I2246" s="9">
        <v>70</v>
      </c>
      <c r="J2246" s="9">
        <v>0</v>
      </c>
    </row>
    <row r="2247" spans="1:10" x14ac:dyDescent="0.3">
      <c r="A2247" s="7" t="s">
        <v>7574</v>
      </c>
      <c r="B2247" s="9" t="s">
        <v>19675</v>
      </c>
      <c r="C2247" s="7" t="s">
        <v>91</v>
      </c>
      <c r="D2247" s="11">
        <v>7.3</v>
      </c>
      <c r="E2247" s="7" t="s">
        <v>7575</v>
      </c>
      <c r="F2247" s="9" t="s">
        <v>1894</v>
      </c>
      <c r="G2247" s="9" t="str">
        <f>IFERROR(
  IF(TRIM(Table22[[#This Row],[STARS]])="", "Unknown",
    TRIM(MID(Table22[[#This Row],[STARS]], FIND("Stars:", Table22[[#This Row],[STARS]]) + 6, LEN(Table22[[#This Row],[STARS]])))
  ),
"Unknown")</f>
        <v xml:space="preserve">
Tessa Ia, 
BÃ¡rbara LÃ³pez, 
LucÃ­a Uribe, 
Coty Camacho
</v>
      </c>
      <c r="H2247" s="9">
        <v>796</v>
      </c>
      <c r="I2247" s="9">
        <v>43</v>
      </c>
      <c r="J2247" s="9">
        <v>0</v>
      </c>
    </row>
    <row r="2248" spans="1:10" x14ac:dyDescent="0.3">
      <c r="A2248" s="8" t="s">
        <v>7577</v>
      </c>
      <c r="B2248" s="9" t="s">
        <v>19677</v>
      </c>
      <c r="C2248" s="8" t="s">
        <v>1099</v>
      </c>
      <c r="D2248" s="10">
        <v>7.1</v>
      </c>
      <c r="E2248" s="8" t="s">
        <v>7578</v>
      </c>
      <c r="F2248" s="9" t="s">
        <v>1894</v>
      </c>
      <c r="G2248" s="9" t="str">
        <f>IFERROR(
  IF(TRIM(Table22[[#This Row],[STARS]])="", "Unknown",
    TRIM(MID(Table22[[#This Row],[STARS]], FIND("Stars:", Table22[[#This Row],[STARS]]) + 6, LEN(Table22[[#This Row],[STARS]])))
  ),
"Unknown")</f>
        <v xml:space="preserve">
Park Bo-Young, 
Ahn Hyo-Seop, 
Lee Si-eon, 
Sung-Jae Lee
</v>
      </c>
      <c r="H2248" s="9">
        <v>1487</v>
      </c>
      <c r="I2248" s="9">
        <v>60</v>
      </c>
      <c r="J2248" s="9">
        <v>0</v>
      </c>
    </row>
    <row r="2249" spans="1:10" x14ac:dyDescent="0.3">
      <c r="A2249" s="7" t="s">
        <v>19668</v>
      </c>
      <c r="B2249" s="9" t="s">
        <v>19682</v>
      </c>
      <c r="C2249" s="7" t="s">
        <v>68</v>
      </c>
      <c r="D2249" s="11">
        <v>5.2</v>
      </c>
      <c r="E2249" s="7" t="s">
        <v>7581</v>
      </c>
      <c r="F2249" s="9" t="s">
        <v>21484</v>
      </c>
      <c r="G2249" s="9" t="str">
        <f>IFERROR(
  IF(TRIM(Table22[[#This Row],[STARS]])="", "Unknown",
    TRIM(MID(Table22[[#This Row],[STARS]], FIND("Stars:", Table22[[#This Row],[STARS]]) + 6, LEN(Table22[[#This Row],[STARS]])))
  ),
"Unknown")</f>
        <v xml:space="preserve">
Nesta Cooper, 
Keith Powers, 
Alicia Sanz, 
Jake Borelli
</v>
      </c>
      <c r="H2249" s="9">
        <v>5947</v>
      </c>
      <c r="I2249" s="9">
        <v>99</v>
      </c>
      <c r="J2249" s="9">
        <v>0</v>
      </c>
    </row>
    <row r="2250" spans="1:10" x14ac:dyDescent="0.3">
      <c r="A2250" s="8" t="s">
        <v>7583</v>
      </c>
      <c r="B2250" s="9" t="s">
        <v>19693</v>
      </c>
      <c r="C2250" s="8" t="s">
        <v>81</v>
      </c>
      <c r="D2250" s="10">
        <v>7.4</v>
      </c>
      <c r="E2250" s="8" t="s">
        <v>7584</v>
      </c>
      <c r="F2250" s="9" t="s">
        <v>1894</v>
      </c>
      <c r="G2250" s="9" t="str">
        <f>IFERROR(
  IF(TRIM(Table22[[#This Row],[STARS]])="", "Unknown",
    TRIM(MID(Table22[[#This Row],[STARS]], FIND("Stars:", Table22[[#This Row],[STARS]]) + 6, LEN(Table22[[#This Row],[STARS]])))
  ),
"Unknown")</f>
        <v xml:space="preserve">
Jang Dong-Gun, 
Park Hyung-Sik, 
Gwi-hwa Choi, 
Hee-kyung Jin
</v>
      </c>
      <c r="H2250" s="9">
        <v>558</v>
      </c>
      <c r="I2250" s="9">
        <v>60</v>
      </c>
      <c r="J2250" s="9">
        <v>0</v>
      </c>
    </row>
    <row r="2251" spans="1:10" x14ac:dyDescent="0.3">
      <c r="A2251" s="7" t="s">
        <v>7586</v>
      </c>
      <c r="B2251" s="9" t="s">
        <v>19688</v>
      </c>
      <c r="C2251" s="7" t="s">
        <v>239</v>
      </c>
      <c r="D2251" s="11">
        <v>6.4</v>
      </c>
      <c r="E2251" s="7" t="s">
        <v>7587</v>
      </c>
      <c r="F2251" s="9" t="s">
        <v>21571</v>
      </c>
      <c r="G2251" s="9" t="str">
        <f>IFERROR(
  IF(TRIM(Table22[[#This Row],[STARS]])="", "Unknown",
    TRIM(MID(Table22[[#This Row],[STARS]], FIND("Stars:", Table22[[#This Row],[STARS]]) + 6, LEN(Table22[[#This Row],[STARS]])))
  ),
"Unknown")</f>
        <v xml:space="preserve">
Mickey Rourke, 
Nat Wolff, 
Emma Roberts, 
Sarah Silverman
</v>
      </c>
      <c r="H2251" s="9">
        <v>15197</v>
      </c>
      <c r="I2251" s="9">
        <v>100</v>
      </c>
      <c r="J2251" s="9" t="s">
        <v>3849</v>
      </c>
    </row>
    <row r="2252" spans="1:10" x14ac:dyDescent="0.3">
      <c r="A2252" s="8" t="s">
        <v>7589</v>
      </c>
      <c r="B2252" s="9" t="s">
        <v>19693</v>
      </c>
      <c r="C2252" s="8" t="s">
        <v>959</v>
      </c>
      <c r="D2252" s="10">
        <v>6.4</v>
      </c>
      <c r="E2252" s="8" t="s">
        <v>7590</v>
      </c>
      <c r="F2252" s="9" t="s">
        <v>21570</v>
      </c>
      <c r="G2252" s="9" t="str">
        <f>IFERROR(
  IF(TRIM(Table22[[#This Row],[STARS]])="", "Unknown",
    TRIM(MID(Table22[[#This Row],[STARS]], FIND("Stars:", Table22[[#This Row],[STARS]]) + 6, LEN(Table22[[#This Row],[STARS]])))
  ),
"Unknown")</f>
        <v xml:space="preserve">
Matthias Schoenaerts, 
Reda Kateb, 
Adel Bencherif, 
Sofiane Zermani
</v>
      </c>
      <c r="H2252" s="9">
        <v>2248</v>
      </c>
      <c r="I2252" s="9">
        <v>111</v>
      </c>
      <c r="J2252" s="9">
        <v>0</v>
      </c>
    </row>
    <row r="2253" spans="1:10" x14ac:dyDescent="0.3">
      <c r="A2253" s="7" t="s">
        <v>7592</v>
      </c>
      <c r="B2253" s="9" t="s">
        <v>19788</v>
      </c>
      <c r="C2253" s="7" t="s">
        <v>5244</v>
      </c>
      <c r="D2253" s="11">
        <v>5.9</v>
      </c>
      <c r="E2253" s="7" t="s">
        <v>7593</v>
      </c>
      <c r="F2253" s="9" t="s">
        <v>1894</v>
      </c>
      <c r="G2253" s="9" t="str">
        <f>IFERROR(
  IF(TRIM(Table22[[#This Row],[STARS]])="", "Unknown",
    TRIM(MID(Table22[[#This Row],[STARS]], FIND("Stars:", Table22[[#This Row],[STARS]]) + 6, LEN(Table22[[#This Row],[STARS]])))
  ),
"Unknown")</f>
        <v xml:space="preserve">
Amanda Leighton, 
Sean T. Krishnan, 
Kevin Michael Richardson, 
Skylar Astin
</v>
      </c>
      <c r="H2253" s="9">
        <v>731</v>
      </c>
      <c r="I2253" s="9">
        <v>25</v>
      </c>
      <c r="J2253" s="9">
        <v>0</v>
      </c>
    </row>
    <row r="2254" spans="1:10" x14ac:dyDescent="0.3">
      <c r="A2254" s="8" t="s">
        <v>7595</v>
      </c>
      <c r="B2254" s="9" t="s">
        <v>19672</v>
      </c>
      <c r="C2254" s="8" t="s">
        <v>25</v>
      </c>
      <c r="D2254" s="10">
        <v>0</v>
      </c>
      <c r="E2254" s="8" t="s">
        <v>7596</v>
      </c>
      <c r="F2254" s="9" t="s">
        <v>1894</v>
      </c>
      <c r="G2254" s="9" t="str">
        <f>IFERROR(
  IF(TRIM(Table22[[#This Row],[STARS]])="", "Unknown",
    TRIM(MID(Table22[[#This Row],[STARS]], FIND("Stars:", Table22[[#This Row],[STARS]]) + 6, LEN(Table22[[#This Row],[STARS]])))
  ),
"Unknown")</f>
        <v xml:space="preserve">
Guy Pearce, 
Isla Fisher, 
Eric Bana, 
Wayne Knight
</v>
      </c>
      <c r="H2254" s="9">
        <v>0</v>
      </c>
      <c r="I2254" s="9">
        <v>0</v>
      </c>
      <c r="J2254" s="9">
        <v>0</v>
      </c>
    </row>
    <row r="2255" spans="1:10" x14ac:dyDescent="0.3">
      <c r="A2255" s="7" t="s">
        <v>7598</v>
      </c>
      <c r="B2255" s="9" t="s">
        <v>19682</v>
      </c>
      <c r="C2255" s="7" t="s">
        <v>3135</v>
      </c>
      <c r="D2255" s="11">
        <v>7.9</v>
      </c>
      <c r="E2255" s="7" t="s">
        <v>7599</v>
      </c>
      <c r="F2255" s="9" t="s">
        <v>1894</v>
      </c>
      <c r="G2255" s="9" t="str">
        <f>IFERROR(
  IF(TRIM(Table22[[#This Row],[STARS]])="", "Unknown",
    TRIM(MID(Table22[[#This Row],[STARS]], FIND("Stars:", Table22[[#This Row],[STARS]]) + 6, LEN(Table22[[#This Row],[STARS]])))
  ),
"Unknown")</f>
        <v xml:space="preserve">
Megumi Han, 
Erica Mendez, 
Alexis Nichols, 
Fumiko Orikasa
</v>
      </c>
      <c r="H2255" s="9">
        <v>2619</v>
      </c>
      <c r="I2255" s="9">
        <v>25</v>
      </c>
      <c r="J2255" s="9">
        <v>0</v>
      </c>
    </row>
    <row r="2256" spans="1:10" x14ac:dyDescent="0.3">
      <c r="A2256" s="8" t="s">
        <v>7601</v>
      </c>
      <c r="B2256" s="9" t="s">
        <v>19872</v>
      </c>
      <c r="C2256" s="8" t="s">
        <v>903</v>
      </c>
      <c r="D2256" s="10">
        <v>8.1999999999999993</v>
      </c>
      <c r="E2256" s="8" t="s">
        <v>7603</v>
      </c>
      <c r="F2256" s="9" t="s">
        <v>1894</v>
      </c>
      <c r="G2256" s="9" t="str">
        <f>IFERROR(
  IF(TRIM(Table22[[#This Row],[STARS]])="", "Unknown",
    TRIM(MID(Table22[[#This Row],[STARS]], FIND("Stars:", Table22[[#This Row],[STARS]]) + 6, LEN(Table22[[#This Row],[STARS]])))
  ),
"Unknown")</f>
        <v xml:space="preserve">
Fanny Bloc, 
GeneviÃ¨ve Doang, 
Jules de Jongh, 
Thomas Guitard
</v>
      </c>
      <c r="H2256" s="9">
        <v>1289</v>
      </c>
      <c r="I2256" s="9">
        <v>24</v>
      </c>
      <c r="J2256" s="9">
        <v>0</v>
      </c>
    </row>
    <row r="2257" spans="1:10" x14ac:dyDescent="0.3">
      <c r="A2257" s="7" t="s">
        <v>7605</v>
      </c>
      <c r="B2257" s="9" t="s">
        <v>19693</v>
      </c>
      <c r="C2257" s="7" t="s">
        <v>113</v>
      </c>
      <c r="D2257" s="11">
        <v>6.6</v>
      </c>
      <c r="E2257" s="7" t="s">
        <v>7606</v>
      </c>
      <c r="F2257" s="9" t="s">
        <v>1894</v>
      </c>
      <c r="G2257" s="9" t="str">
        <f>IFERROR(
  IF(TRIM(Table22[[#This Row],[STARS]])="", "Unknown",
    TRIM(MID(Table22[[#This Row],[STARS]], FIND("Stars:", Table22[[#This Row],[STARS]]) + 6, LEN(Table22[[#This Row],[STARS]])))
  ),
"Unknown")</f>
        <v xml:space="preserve">
Claudio Amendola, 
Miguel Gobbo Diaz, 
Fortunato Cerlino, 
Rosa Diletta Rossi
</v>
      </c>
      <c r="H2257" s="9">
        <v>822</v>
      </c>
      <c r="I2257" s="9">
        <v>60</v>
      </c>
      <c r="J2257" s="9">
        <v>0</v>
      </c>
    </row>
    <row r="2258" spans="1:10" x14ac:dyDescent="0.3">
      <c r="A2258" s="8" t="s">
        <v>7608</v>
      </c>
      <c r="B2258" s="9" t="s">
        <v>19688</v>
      </c>
      <c r="C2258" s="8" t="s">
        <v>5637</v>
      </c>
      <c r="D2258" s="10">
        <v>5.8</v>
      </c>
      <c r="E2258" s="8" t="s">
        <v>7609</v>
      </c>
      <c r="F2258" s="9" t="s">
        <v>21569</v>
      </c>
      <c r="G2258" s="9" t="str">
        <f>IFERROR(
  IF(TRIM(Table22[[#This Row],[STARS]])="", "Unknown",
    TRIM(MID(Table22[[#This Row],[STARS]], FIND("Stars:", Table22[[#This Row],[STARS]]) + 6, LEN(Table22[[#This Row],[STARS]])))
  ),
"Unknown")</f>
        <v xml:space="preserve">
Dominic Purcell, 
Cody Hackman, 
Saul Rubinek, 
Stephen Lang
</v>
      </c>
      <c r="H2258" s="9">
        <v>4295</v>
      </c>
      <c r="I2258" s="9">
        <v>110</v>
      </c>
      <c r="J2258" s="9">
        <v>0</v>
      </c>
    </row>
    <row r="2259" spans="1:10" x14ac:dyDescent="0.3">
      <c r="A2259" s="7" t="s">
        <v>7611</v>
      </c>
      <c r="B2259" s="9" t="s">
        <v>19682</v>
      </c>
      <c r="C2259" s="7" t="s">
        <v>6619</v>
      </c>
      <c r="D2259" s="11">
        <v>8</v>
      </c>
      <c r="E2259" s="7" t="s">
        <v>7612</v>
      </c>
      <c r="F2259" s="9" t="s">
        <v>1894</v>
      </c>
      <c r="G2259" s="9" t="str">
        <f>IFERROR(
  IF(TRIM(Table22[[#This Row],[STARS]])="", "Unknown",
    TRIM(MID(Table22[[#This Row],[STARS]], FIND("Stars:", Table22[[#This Row],[STARS]]) + 6, LEN(Table22[[#This Row],[STARS]])))
  ),
"Unknown")</f>
        <v xml:space="preserve">
Zak Holman, 
Scott Lane, 
Austin Raishbrook, 
Howard Raishbrook
</v>
      </c>
      <c r="H2259" s="9">
        <v>1677</v>
      </c>
      <c r="I2259" s="9">
        <v>37</v>
      </c>
      <c r="J2259" s="9">
        <v>0</v>
      </c>
    </row>
    <row r="2260" spans="1:10" x14ac:dyDescent="0.3">
      <c r="A2260" s="8" t="s">
        <v>7614</v>
      </c>
      <c r="B2260" s="9" t="s">
        <v>19672</v>
      </c>
      <c r="C2260" s="8" t="s">
        <v>6754</v>
      </c>
      <c r="D2260" s="10">
        <v>7.6</v>
      </c>
      <c r="E2260" s="8" t="s">
        <v>7615</v>
      </c>
      <c r="F2260" s="9" t="s">
        <v>1894</v>
      </c>
      <c r="G2260" s="9" t="str">
        <f>IFERROR(
  IF(TRIM(Table22[[#This Row],[STARS]])="", "Unknown",
    TRIM(MID(Table22[[#This Row],[STARS]], FIND("Stars:", Table22[[#This Row],[STARS]]) + 6, LEN(Table22[[#This Row],[STARS]])))
  ),
"Unknown")</f>
        <v xml:space="preserve">
Diona Elise Burnett, 
Taleia Gilliam, 
Andy Hayward, 
Jonathan Kidder
</v>
      </c>
      <c r="H2260" s="9">
        <v>347</v>
      </c>
      <c r="I2260" s="9">
        <v>0</v>
      </c>
      <c r="J2260" s="9">
        <v>0</v>
      </c>
    </row>
    <row r="2261" spans="1:10" x14ac:dyDescent="0.3">
      <c r="A2261" s="7" t="s">
        <v>7617</v>
      </c>
      <c r="B2261" s="9" t="s">
        <v>19675</v>
      </c>
      <c r="C2261" s="7" t="s">
        <v>625</v>
      </c>
      <c r="D2261" s="11">
        <v>3.2</v>
      </c>
      <c r="E2261" s="7" t="s">
        <v>7618</v>
      </c>
      <c r="F2261" s="9" t="s">
        <v>20748</v>
      </c>
      <c r="G2261" s="9" t="str">
        <f>IFERROR(
  IF(TRIM(Table22[[#This Row],[STARS]])="", "Unknown",
    TRIM(MID(Table22[[#This Row],[STARS]], FIND("Stars:", Table22[[#This Row],[STARS]]) + 6, LEN(Table22[[#This Row],[STARS]])))
  ),
"Unknown")</f>
        <v xml:space="preserve">
Eduardo Noriega, 
Eivaut Rischen, 
Arantza Ruiz, 
Nicolasa OrtÃ­z Monasterio
</v>
      </c>
      <c r="H2261" s="9">
        <v>2062</v>
      </c>
      <c r="I2261" s="9">
        <v>82</v>
      </c>
      <c r="J2261" s="9">
        <v>0</v>
      </c>
    </row>
    <row r="2262" spans="1:10" x14ac:dyDescent="0.3">
      <c r="A2262" s="8" t="s">
        <v>7620</v>
      </c>
      <c r="B2262" s="9" t="s">
        <v>19672</v>
      </c>
      <c r="C2262" s="8" t="s">
        <v>15</v>
      </c>
      <c r="D2262" s="10">
        <v>0</v>
      </c>
      <c r="E2262" s="8" t="s">
        <v>7621</v>
      </c>
      <c r="F2262" s="9" t="s">
        <v>1894</v>
      </c>
      <c r="G2262" s="9" t="str">
        <f>IFERROR(
  IF(TRIM(Table22[[#This Row],[STARS]])="", "Unknown",
    TRIM(MID(Table22[[#This Row],[STARS]], FIND("Stars:", Table22[[#This Row],[STARS]]) + 6, LEN(Table22[[#This Row],[STARS]])))
  ),
"Unknown")</f>
        <v>Unknown</v>
      </c>
      <c r="H2262" s="9">
        <v>0</v>
      </c>
      <c r="I2262" s="9">
        <v>0</v>
      </c>
      <c r="J2262" s="9">
        <v>0</v>
      </c>
    </row>
    <row r="2263" spans="1:10" x14ac:dyDescent="0.3">
      <c r="A2263" s="7" t="s">
        <v>7622</v>
      </c>
      <c r="B2263" s="9" t="s">
        <v>19675</v>
      </c>
      <c r="C2263" s="7" t="s">
        <v>7623</v>
      </c>
      <c r="D2263" s="11">
        <v>5.9</v>
      </c>
      <c r="E2263" s="7" t="s">
        <v>7624</v>
      </c>
      <c r="F2263" s="9" t="s">
        <v>21568</v>
      </c>
      <c r="G2263" s="9" t="str">
        <f>IFERROR(
  IF(TRIM(Table22[[#This Row],[STARS]])="", "Unknown",
    TRIM(MID(Table22[[#This Row],[STARS]], FIND("Stars:", Table22[[#This Row],[STARS]]) + 6, LEN(Table22[[#This Row],[STARS]])))
  ),
"Unknown")</f>
        <v xml:space="preserve">
William Lodder, 
Frances O'Connor, 
Anastasia Bampos, 
Darius Amarfio Jefferson
</v>
      </c>
      <c r="H2263" s="9">
        <v>2436</v>
      </c>
      <c r="I2263" s="9">
        <v>102</v>
      </c>
      <c r="J2263" s="9">
        <v>0</v>
      </c>
    </row>
    <row r="2264" spans="1:10" x14ac:dyDescent="0.3">
      <c r="A2264" s="8" t="s">
        <v>7626</v>
      </c>
      <c r="B2264" s="9" t="s">
        <v>19684</v>
      </c>
      <c r="C2264" s="8" t="s">
        <v>7627</v>
      </c>
      <c r="D2264" s="10">
        <v>6.9</v>
      </c>
      <c r="E2264" s="8" t="s">
        <v>7628</v>
      </c>
      <c r="F2264" s="9" t="s">
        <v>21567</v>
      </c>
      <c r="G2264" s="9" t="str">
        <f>IFERROR(
  IF(TRIM(Table22[[#This Row],[STARS]])="", "Unknown",
    TRIM(MID(Table22[[#This Row],[STARS]], FIND("Stars:", Table22[[#This Row],[STARS]]) + 6, LEN(Table22[[#This Row],[STARS]])))
  ),
"Unknown")</f>
        <v xml:space="preserve">
Jose Coronado, 
Eduard FernÃ¡ndez, 
Miquel GarcÃ­a Borda, 
Santiago Molero
</v>
      </c>
      <c r="H2264" s="9">
        <v>7515</v>
      </c>
      <c r="I2264" s="9">
        <v>123</v>
      </c>
      <c r="J2264" s="9">
        <v>0</v>
      </c>
    </row>
    <row r="2265" spans="1:10" x14ac:dyDescent="0.3">
      <c r="A2265" s="7" t="s">
        <v>7630</v>
      </c>
      <c r="B2265" s="9" t="s">
        <v>19677</v>
      </c>
      <c r="C2265" s="7" t="s">
        <v>1760</v>
      </c>
      <c r="D2265" s="11">
        <v>6.3</v>
      </c>
      <c r="E2265" s="7" t="s">
        <v>7631</v>
      </c>
      <c r="F2265" s="9" t="s">
        <v>21566</v>
      </c>
      <c r="G2265" s="9" t="str">
        <f>IFERROR(
  IF(TRIM(Table22[[#This Row],[STARS]])="", "Unknown",
    TRIM(MID(Table22[[#This Row],[STARS]], FIND("Stars:", Table22[[#This Row],[STARS]]) + 6, LEN(Table22[[#This Row],[STARS]])))
  ),
"Unknown")</f>
        <v xml:space="preserve">
Yoo Ji-Tae, 
Jung-jae Lee, 
Jin Seon-kyu, 
Lee Hang-na
</v>
      </c>
      <c r="H2265" s="9">
        <v>3219</v>
      </c>
      <c r="I2265" s="9">
        <v>122</v>
      </c>
      <c r="J2265" s="9">
        <v>0</v>
      </c>
    </row>
    <row r="2266" spans="1:10" x14ac:dyDescent="0.3">
      <c r="A2266" s="8" t="s">
        <v>7633</v>
      </c>
      <c r="B2266" s="9" t="s">
        <v>19675</v>
      </c>
      <c r="C2266" s="8" t="s">
        <v>3350</v>
      </c>
      <c r="D2266" s="10">
        <v>7.1</v>
      </c>
      <c r="E2266" s="8" t="s">
        <v>7634</v>
      </c>
      <c r="F2266" s="9" t="s">
        <v>1894</v>
      </c>
      <c r="G2266" s="9" t="str">
        <f>IFERROR(
  IF(TRIM(Table22[[#This Row],[STARS]])="", "Unknown",
    TRIM(MID(Table22[[#This Row],[STARS]], FIND("Stars:", Table22[[#This Row],[STARS]]) + 6, LEN(Table22[[#This Row],[STARS]])))
  ),
"Unknown")</f>
        <v xml:space="preserve">
Rolando Barbano, 
Carlos Carrascosa, 
Pablo Duggan, 
Horacio GarcÃ­a Belsunce
</v>
      </c>
      <c r="H2266" s="9">
        <v>1979</v>
      </c>
      <c r="I2266" s="9">
        <v>229</v>
      </c>
      <c r="J2266" s="9">
        <v>0</v>
      </c>
    </row>
    <row r="2267" spans="1:10" x14ac:dyDescent="0.3">
      <c r="A2267" s="7" t="s">
        <v>7636</v>
      </c>
      <c r="B2267" s="9" t="s">
        <v>19679</v>
      </c>
      <c r="C2267" s="7" t="s">
        <v>7637</v>
      </c>
      <c r="D2267" s="11">
        <v>6.9</v>
      </c>
      <c r="E2267" s="7" t="s">
        <v>7638</v>
      </c>
      <c r="F2267" s="9" t="s">
        <v>1894</v>
      </c>
      <c r="G2267" s="9" t="str">
        <f>IFERROR(
  IF(TRIM(Table22[[#This Row],[STARS]])="", "Unknown",
    TRIM(MID(Table22[[#This Row],[STARS]], FIND("Stars:", Table22[[#This Row],[STARS]]) + 6, LEN(Table22[[#This Row],[STARS]])))
  ),
"Unknown")</f>
        <v xml:space="preserve">
Steve Blum, 
Cam Clarke, 
Aya Hisakawa, 
Katsunosuke Hori
</v>
      </c>
      <c r="H2267" s="9">
        <v>1933</v>
      </c>
      <c r="I2267" s="9">
        <v>0</v>
      </c>
      <c r="J2267" s="9">
        <v>0</v>
      </c>
    </row>
    <row r="2268" spans="1:10" x14ac:dyDescent="0.3">
      <c r="A2268" s="8" t="s">
        <v>7640</v>
      </c>
      <c r="B2268" s="9" t="s">
        <v>19672</v>
      </c>
      <c r="C2268" s="8" t="s">
        <v>38</v>
      </c>
      <c r="D2268" s="10">
        <v>0</v>
      </c>
      <c r="E2268" s="8" t="s">
        <v>7641</v>
      </c>
      <c r="F2268" s="9" t="s">
        <v>21565</v>
      </c>
      <c r="G2268" s="9" t="str">
        <f>IFERROR(
  IF(TRIM(Table22[[#This Row],[STARS]])="", "Unknown",
    TRIM(MID(Table22[[#This Row],[STARS]], FIND("Stars:", Table22[[#This Row],[STARS]]) + 6, LEN(Table22[[#This Row],[STARS]])))
  ),
"Unknown")</f>
        <v xml:space="preserve">
Sharon Stone, 
Giancarlo Esposito, 
Joey Bada$$, 
Niecy Nash
</v>
      </c>
      <c r="H2268" s="9">
        <v>0</v>
      </c>
      <c r="I2268" s="9">
        <v>0</v>
      </c>
      <c r="J2268" s="9">
        <v>0</v>
      </c>
    </row>
    <row r="2269" spans="1:10" x14ac:dyDescent="0.3">
      <c r="A2269" s="7" t="s">
        <v>7643</v>
      </c>
      <c r="B2269" s="9" t="s">
        <v>19675</v>
      </c>
      <c r="C2269" s="7" t="s">
        <v>3225</v>
      </c>
      <c r="D2269" s="11">
        <v>7</v>
      </c>
      <c r="E2269" s="7" t="s">
        <v>7644</v>
      </c>
      <c r="F2269" s="9" t="s">
        <v>20172</v>
      </c>
      <c r="G2269" s="9" t="str">
        <f>IFERROR(
  IF(TRIM(Table22[[#This Row],[STARS]])="", "Unknown",
    TRIM(MID(Table22[[#This Row],[STARS]], FIND("Stars:", Table22[[#This Row],[STARS]]) + 6, LEN(Table22[[#This Row],[STARS]])))
  ),
"Unknown")</f>
        <v xml:space="preserve">
Ann Freedman, 
M.H. Miller, 
Perry Amsellem, 
Patricia Cohen
</v>
      </c>
      <c r="H2269" s="9">
        <v>3096</v>
      </c>
      <c r="I2269" s="9">
        <v>94</v>
      </c>
      <c r="J2269" s="9">
        <v>0</v>
      </c>
    </row>
    <row r="2270" spans="1:10" x14ac:dyDescent="0.3">
      <c r="A2270" s="8" t="s">
        <v>7646</v>
      </c>
      <c r="B2270" s="9" t="s">
        <v>19672</v>
      </c>
      <c r="C2270" s="8" t="s">
        <v>6720</v>
      </c>
      <c r="D2270" s="10">
        <v>6.4</v>
      </c>
      <c r="E2270" s="8" t="s">
        <v>7647</v>
      </c>
      <c r="F2270" s="9" t="s">
        <v>1894</v>
      </c>
      <c r="G2270" s="9" t="str">
        <f>IFERROR(
  IF(TRIM(Table22[[#This Row],[STARS]])="", "Unknown",
    TRIM(MID(Table22[[#This Row],[STARS]], FIND("Stars:", Table22[[#This Row],[STARS]]) + 6, LEN(Table22[[#This Row],[STARS]])))
  ),
"Unknown")</f>
        <v xml:space="preserve">
Nikki Glaser, 
London Hughes, 
Elvis Mitchell, 
Melissa Mohr
</v>
      </c>
      <c r="H2270" s="9">
        <v>4167</v>
      </c>
      <c r="I2270" s="9">
        <v>124</v>
      </c>
      <c r="J2270" s="9">
        <v>0</v>
      </c>
    </row>
    <row r="2271" spans="1:10" x14ac:dyDescent="0.3">
      <c r="A2271" s="7" t="s">
        <v>7649</v>
      </c>
      <c r="B2271" s="9" t="s">
        <v>19677</v>
      </c>
      <c r="C2271" s="7" t="s">
        <v>191</v>
      </c>
      <c r="D2271" s="11">
        <v>7.2</v>
      </c>
      <c r="E2271" s="7" t="s">
        <v>7650</v>
      </c>
      <c r="F2271" s="9" t="s">
        <v>1894</v>
      </c>
      <c r="G2271" s="9" t="str">
        <f>IFERROR(
  IF(TRIM(Table22[[#This Row],[STARS]])="", "Unknown",
    TRIM(MID(Table22[[#This Row],[STARS]], FIND("Stars:", Table22[[#This Row],[STARS]]) + 6, LEN(Table22[[#This Row],[STARS]])))
  ),
"Unknown")</f>
        <v xml:space="preserve">
Antonio de la Torre, 
BelÃ©n Cuesta, 
Vicente Vergara, 
JosÃ© Manuel Poga
</v>
      </c>
      <c r="H2271" s="9">
        <v>5405</v>
      </c>
      <c r="I2271" s="9">
        <v>147</v>
      </c>
      <c r="J2271" s="9">
        <v>0</v>
      </c>
    </row>
    <row r="2272" spans="1:10" x14ac:dyDescent="0.3">
      <c r="A2272" s="8" t="s">
        <v>7652</v>
      </c>
      <c r="B2272" s="9" t="s">
        <v>19672</v>
      </c>
      <c r="C2272" s="8" t="s">
        <v>7653</v>
      </c>
      <c r="D2272" s="10">
        <v>7.4</v>
      </c>
      <c r="E2272" s="8" t="s">
        <v>7654</v>
      </c>
      <c r="F2272" s="9" t="s">
        <v>1894</v>
      </c>
      <c r="G2272" s="9" t="str">
        <f>IFERROR(
  IF(TRIM(Table22[[#This Row],[STARS]])="", "Unknown",
    TRIM(MID(Table22[[#This Row],[STARS]], FIND("Stars:", Table22[[#This Row],[STARS]]) + 6, LEN(Table22[[#This Row],[STARS]])))
  ),
"Unknown")</f>
        <v xml:space="preserve">
ArÃ³n Piper, 
Jorge Clemente, 
Omar Ayuso, 
Claudia Salas
</v>
      </c>
      <c r="H2272" s="9">
        <v>1261</v>
      </c>
      <c r="I2272" s="9">
        <v>35</v>
      </c>
      <c r="J2272" s="9">
        <v>0</v>
      </c>
    </row>
    <row r="2273" spans="1:10" x14ac:dyDescent="0.3">
      <c r="A2273" s="7" t="s">
        <v>7656</v>
      </c>
      <c r="B2273" s="9" t="s">
        <v>19677</v>
      </c>
      <c r="C2273" s="7" t="s">
        <v>7657</v>
      </c>
      <c r="D2273" s="11">
        <v>7.1</v>
      </c>
      <c r="E2273" s="7" t="s">
        <v>7658</v>
      </c>
      <c r="F2273" s="9" t="s">
        <v>1894</v>
      </c>
      <c r="G2273" s="9" t="str">
        <f>IFERROR(
  IF(TRIM(Table22[[#This Row],[STARS]])="", "Unknown",
    TRIM(MID(Table22[[#This Row],[STARS]], FIND("Stars:", Table22[[#This Row],[STARS]]) + 6, LEN(Table22[[#This Row],[STARS]])))
  ),
"Unknown")</f>
        <v xml:space="preserve">
Rebecca Davis, 
Marley Estrada, 
Marina Gridley, 
Alyssa LeBarron
</v>
      </c>
      <c r="H2273" s="9">
        <v>491</v>
      </c>
      <c r="I2273" s="9">
        <v>40</v>
      </c>
      <c r="J2273" s="9">
        <v>0</v>
      </c>
    </row>
    <row r="2274" spans="1:10" x14ac:dyDescent="0.3">
      <c r="A2274" s="8" t="s">
        <v>7660</v>
      </c>
      <c r="B2274" s="9" t="s">
        <v>19693</v>
      </c>
      <c r="C2274" s="8" t="s">
        <v>3225</v>
      </c>
      <c r="D2274" s="10">
        <v>7.1</v>
      </c>
      <c r="E2274" s="8" t="s">
        <v>7661</v>
      </c>
      <c r="F2274" s="9" t="s">
        <v>21564</v>
      </c>
      <c r="G2274" s="9" t="str">
        <f>IFERROR(
  IF(TRIM(Table22[[#This Row],[STARS]])="", "Unknown",
    TRIM(MID(Table22[[#This Row],[STARS]], FIND("Stars:", Table22[[#This Row],[STARS]]) + 6, LEN(Table22[[#This Row],[STARS]])))
  ),
"Unknown")</f>
        <v xml:space="preserve">
Mark Cole, 
Anthony Craig, 
Rachel Dissell, 
Alexandria Goddard
</v>
      </c>
      <c r="H2274" s="9">
        <v>2377</v>
      </c>
      <c r="I2274" s="9">
        <v>80</v>
      </c>
      <c r="J2274" s="9">
        <v>0</v>
      </c>
    </row>
    <row r="2275" spans="1:10" x14ac:dyDescent="0.3">
      <c r="A2275" s="7" t="s">
        <v>7663</v>
      </c>
      <c r="B2275" s="9" t="s">
        <v>19675</v>
      </c>
      <c r="C2275" s="7" t="s">
        <v>458</v>
      </c>
      <c r="D2275" s="11">
        <v>5.4</v>
      </c>
      <c r="E2275" s="7" t="s">
        <v>7664</v>
      </c>
      <c r="F2275" s="9" t="s">
        <v>21563</v>
      </c>
      <c r="G2275" s="9" t="str">
        <f>IFERROR(
  IF(TRIM(Table22[[#This Row],[STARS]])="", "Unknown",
    TRIM(MID(Table22[[#This Row],[STARS]], FIND("Stars:", Table22[[#This Row],[STARS]]) + 6, LEN(Table22[[#This Row],[STARS]])))
  ),
"Unknown")</f>
        <v xml:space="preserve">
Cornelia GrÃ¶schel, 
Tim Oliver Schultz, 
Wotan Wilke MÃ¶hring, 
Nina Kunzendorf
</v>
      </c>
      <c r="H2275" s="9">
        <v>5256</v>
      </c>
      <c r="I2275" s="9">
        <v>92</v>
      </c>
      <c r="J2275" s="9">
        <v>0</v>
      </c>
    </row>
    <row r="2276" spans="1:10" x14ac:dyDescent="0.3">
      <c r="A2276" s="8" t="s">
        <v>7666</v>
      </c>
      <c r="B2276" s="9" t="s">
        <v>19745</v>
      </c>
      <c r="C2276" s="8" t="s">
        <v>86</v>
      </c>
      <c r="D2276" s="10">
        <v>6.6</v>
      </c>
      <c r="E2276" s="8" t="s">
        <v>7667</v>
      </c>
      <c r="F2276" s="9" t="s">
        <v>1894</v>
      </c>
      <c r="G2276" s="9" t="str">
        <f>IFERROR(
  IF(TRIM(Table22[[#This Row],[STARS]])="", "Unknown",
    TRIM(MID(Table22[[#This Row],[STARS]], FIND("Stars:", Table22[[#This Row],[STARS]]) + 6, LEN(Table22[[#This Row],[STARS]])))
  ),
"Unknown")</f>
        <v xml:space="preserve">
Jason Chad Roth, 
Will Rodriguez, 
Amparo Grisales, 
Joseph Snell
</v>
      </c>
      <c r="H2276" s="9">
        <v>246</v>
      </c>
      <c r="I2276" s="9">
        <v>0</v>
      </c>
      <c r="J2276" s="9">
        <v>0</v>
      </c>
    </row>
    <row r="2277" spans="1:10" x14ac:dyDescent="0.3">
      <c r="A2277" s="7" t="s">
        <v>7669</v>
      </c>
      <c r="B2277" s="9" t="s">
        <v>19684</v>
      </c>
      <c r="C2277" s="7" t="s">
        <v>7670</v>
      </c>
      <c r="D2277" s="11">
        <v>8.4</v>
      </c>
      <c r="E2277" s="7" t="s">
        <v>7671</v>
      </c>
      <c r="F2277" s="9" t="s">
        <v>1894</v>
      </c>
      <c r="G2277" s="9" t="str">
        <f>IFERROR(
  IF(TRIM(Table22[[#This Row],[STARS]])="", "Unknown",
    TRIM(MID(Table22[[#This Row],[STARS]], FIND("Stars:", Table22[[#This Row],[STARS]]) + 6, LEN(Table22[[#This Row],[STARS]])))
  ),
"Unknown")</f>
        <v xml:space="preserve">
Shad, 
LL Cool J, 
Alonzo Williams, 
Melle Mel
</v>
      </c>
      <c r="H2277" s="9">
        <v>5411</v>
      </c>
      <c r="I2277" s="9">
        <v>90</v>
      </c>
      <c r="J2277" s="9">
        <v>0</v>
      </c>
    </row>
    <row r="2278" spans="1:10" x14ac:dyDescent="0.3">
      <c r="A2278" s="8" t="s">
        <v>7673</v>
      </c>
      <c r="B2278" s="9" t="s">
        <v>19672</v>
      </c>
      <c r="C2278" s="8" t="s">
        <v>104</v>
      </c>
      <c r="D2278" s="10">
        <v>5</v>
      </c>
      <c r="E2278" s="8" t="s">
        <v>7674</v>
      </c>
      <c r="F2278" s="9" t="s">
        <v>21562</v>
      </c>
      <c r="G2278" s="9" t="str">
        <f>IFERROR(
  IF(TRIM(Table22[[#This Row],[STARS]])="", "Unknown",
    TRIM(MID(Table22[[#This Row],[STARS]], FIND("Stars:", Table22[[#This Row],[STARS]]) + 6, LEN(Table22[[#This Row],[STARS]])))
  ),
"Unknown")</f>
        <v xml:space="preserve">
Adrianna Chlebicka, 
Mateusz Banasiuk, 
Agnieszka Zulewska, 
Krzysztof Czeczot
</v>
      </c>
      <c r="H2278" s="9">
        <v>2489</v>
      </c>
      <c r="I2278" s="9">
        <v>102</v>
      </c>
      <c r="J2278" s="9">
        <v>0</v>
      </c>
    </row>
    <row r="2279" spans="1:10" x14ac:dyDescent="0.3">
      <c r="A2279" s="7" t="s">
        <v>7676</v>
      </c>
      <c r="B2279" s="9" t="s">
        <v>19693</v>
      </c>
      <c r="C2279" s="7" t="s">
        <v>2395</v>
      </c>
      <c r="D2279" s="11">
        <v>8.1</v>
      </c>
      <c r="E2279" s="7" t="s">
        <v>7677</v>
      </c>
      <c r="F2279" s="9" t="s">
        <v>1894</v>
      </c>
      <c r="G2279" s="9" t="str">
        <f>IFERROR(
  IF(TRIM(Table22[[#This Row],[STARS]])="", "Unknown",
    TRIM(MID(Table22[[#This Row],[STARS]], FIND("Stars:", Table22[[#This Row],[STARS]]) + 6, LEN(Table22[[#This Row],[STARS]])))
  ),
"Unknown")</f>
        <v xml:space="preserve">
Nick Barnes, 
George Honeyman, 
Aiden McGeady, 
Gary Bennett
</v>
      </c>
      <c r="H2279" s="9">
        <v>7196</v>
      </c>
      <c r="I2279" s="9">
        <v>39</v>
      </c>
      <c r="J2279" s="9">
        <v>0</v>
      </c>
    </row>
    <row r="2280" spans="1:10" x14ac:dyDescent="0.3">
      <c r="A2280" s="8" t="s">
        <v>7679</v>
      </c>
      <c r="B2280" s="9" t="s">
        <v>19705</v>
      </c>
      <c r="C2280" s="8" t="s">
        <v>38</v>
      </c>
      <c r="D2280" s="10">
        <v>6.7</v>
      </c>
      <c r="E2280" s="8" t="s">
        <v>7680</v>
      </c>
      <c r="F2280" s="9" t="s">
        <v>21561</v>
      </c>
      <c r="G2280" s="9" t="str">
        <f>IFERROR(
  IF(TRIM(Table22[[#This Row],[STARS]])="", "Unknown",
    TRIM(MID(Table22[[#This Row],[STARS]], FIND("Stars:", Table22[[#This Row],[STARS]]) + 6, LEN(Table22[[#This Row],[STARS]])))
  ),
"Unknown")</f>
        <v xml:space="preserve">
Park Hae-il, 
Mu-Yeol Kim, 
Kim Go-eun, 
Man-sik Jeong
</v>
      </c>
      <c r="H2280" s="9">
        <v>1877</v>
      </c>
      <c r="I2280" s="9">
        <v>129</v>
      </c>
      <c r="J2280" s="9">
        <v>0</v>
      </c>
    </row>
    <row r="2281" spans="1:10" x14ac:dyDescent="0.3">
      <c r="A2281" s="7" t="s">
        <v>7682</v>
      </c>
      <c r="B2281" s="9" t="s">
        <v>19682</v>
      </c>
      <c r="C2281" s="7" t="s">
        <v>7683</v>
      </c>
      <c r="D2281" s="11">
        <v>5.7</v>
      </c>
      <c r="E2281" s="7" t="s">
        <v>7684</v>
      </c>
      <c r="F2281" s="9" t="s">
        <v>21560</v>
      </c>
      <c r="G2281" s="9" t="str">
        <f>IFERROR(
  IF(TRIM(Table22[[#This Row],[STARS]])="", "Unknown",
    TRIM(MID(Table22[[#This Row],[STARS]], FIND("Stars:", Table22[[#This Row],[STARS]]) + 6, LEN(Table22[[#This Row],[STARS]])))
  ),
"Unknown")</f>
        <v xml:space="preserve">
Dax Shepard, 
Kurtwood Smith, 
Luke Grimes, 
Emilio Rivera
</v>
      </c>
      <c r="H2281" s="9">
        <v>7695</v>
      </c>
      <c r="I2281" s="9">
        <v>89</v>
      </c>
      <c r="J2281" s="9">
        <v>0</v>
      </c>
    </row>
    <row r="2282" spans="1:10" x14ac:dyDescent="0.3">
      <c r="A2282" s="8" t="s">
        <v>7686</v>
      </c>
      <c r="B2282" s="9" t="s">
        <v>19693</v>
      </c>
      <c r="C2282" s="8" t="s">
        <v>64</v>
      </c>
      <c r="D2282" s="10">
        <v>8.1999999999999993</v>
      </c>
      <c r="E2282" s="8" t="s">
        <v>7687</v>
      </c>
      <c r="F2282" s="9" t="s">
        <v>1894</v>
      </c>
      <c r="G2282" s="9" t="str">
        <f>IFERROR(
  IF(TRIM(Table22[[#This Row],[STARS]])="", "Unknown",
    TRIM(MID(Table22[[#This Row],[STARS]], FIND("Stars:", Table22[[#This Row],[STARS]]) + 6, LEN(Table22[[#This Row],[STARS]])))
  ),
"Unknown")</f>
        <v xml:space="preserve">
Dong-wook Kim, 
Kim Jae-Wook, 
Jung Eun-chae, 
Park Ho-San
</v>
      </c>
      <c r="H2282" s="9">
        <v>1098</v>
      </c>
      <c r="I2282" s="9">
        <v>65</v>
      </c>
      <c r="J2282" s="9">
        <v>0</v>
      </c>
    </row>
    <row r="2283" spans="1:10" x14ac:dyDescent="0.3">
      <c r="A2283" s="7" t="s">
        <v>7689</v>
      </c>
      <c r="B2283" s="9" t="s">
        <v>19829</v>
      </c>
      <c r="C2283" s="7" t="s">
        <v>1780</v>
      </c>
      <c r="D2283" s="11">
        <v>0</v>
      </c>
      <c r="E2283" s="7" t="s">
        <v>7690</v>
      </c>
      <c r="F2283" s="9" t="s">
        <v>22298</v>
      </c>
      <c r="G2283" s="9" t="str">
        <f>IFERROR(
  IF(TRIM(Table22[[#This Row],[STARS]])="", "Unknown",
    TRIM(MID(Table22[[#This Row],[STARS]], FIND("Stars:", Table22[[#This Row],[STARS]]) + 6, LEN(Table22[[#This Row],[STARS]])))
  ),
"Unknown")</f>
        <v>Unknown</v>
      </c>
      <c r="H2283" s="9">
        <v>0</v>
      </c>
      <c r="I2283" s="9">
        <v>0</v>
      </c>
      <c r="J2283" s="9">
        <v>0</v>
      </c>
    </row>
    <row r="2284" spans="1:10" x14ac:dyDescent="0.3">
      <c r="A2284" s="8" t="s">
        <v>7692</v>
      </c>
      <c r="B2284" s="9" t="s">
        <v>19688</v>
      </c>
      <c r="C2284" s="8" t="s">
        <v>889</v>
      </c>
      <c r="D2284" s="10">
        <v>7</v>
      </c>
      <c r="E2284" s="8" t="s">
        <v>7693</v>
      </c>
      <c r="F2284" s="9" t="s">
        <v>21559</v>
      </c>
      <c r="G2284" s="9" t="str">
        <f>IFERROR(
  IF(TRIM(Table22[[#This Row],[STARS]])="", "Unknown",
    TRIM(MID(Table22[[#This Row],[STARS]], FIND("Stars:", Table22[[#This Row],[STARS]]) + 6, LEN(Table22[[#This Row],[STARS]])))
  ),
"Unknown")</f>
        <v xml:space="preserve">
Claudio Santamaria, 
Luca Marinelli, 
Ilenia Pastorelli, 
Stefano Ambrogi
</v>
      </c>
      <c r="H2284" s="9">
        <v>13904</v>
      </c>
      <c r="I2284" s="9">
        <v>112</v>
      </c>
      <c r="J2284" s="9">
        <v>0</v>
      </c>
    </row>
    <row r="2285" spans="1:10" x14ac:dyDescent="0.3">
      <c r="A2285" s="7" t="s">
        <v>7695</v>
      </c>
      <c r="B2285" s="9" t="s">
        <v>19677</v>
      </c>
      <c r="C2285" s="7" t="s">
        <v>922</v>
      </c>
      <c r="D2285" s="11">
        <v>6.3</v>
      </c>
      <c r="E2285" s="7" t="s">
        <v>7696</v>
      </c>
      <c r="F2285" s="9" t="s">
        <v>1894</v>
      </c>
      <c r="G2285" s="9" t="str">
        <f>IFERROR(
  IF(TRIM(Table22[[#This Row],[STARS]])="", "Unknown",
    TRIM(MID(Table22[[#This Row],[STARS]], FIND("Stars:", Table22[[#This Row],[STARS]]) + 6, LEN(Table22[[#This Row],[STARS]])))
  ),
"Unknown")</f>
        <v xml:space="preserve">
SofÃ­a Araujo MejÃ­a, 
Angely Gaviria, 
SofÃ­a AraÃºjo, 
Dylan Fuentes
</v>
      </c>
      <c r="H2285" s="9">
        <v>2191</v>
      </c>
      <c r="I2285" s="9">
        <v>40</v>
      </c>
      <c r="J2285" s="9">
        <v>0</v>
      </c>
    </row>
    <row r="2286" spans="1:10" x14ac:dyDescent="0.3">
      <c r="A2286" s="8" t="s">
        <v>7698</v>
      </c>
      <c r="B2286" s="9" t="s">
        <v>19705</v>
      </c>
      <c r="C2286" s="8" t="s">
        <v>1156</v>
      </c>
      <c r="D2286" s="10">
        <v>7.3</v>
      </c>
      <c r="E2286" s="8" t="s">
        <v>7699</v>
      </c>
      <c r="F2286" s="9" t="s">
        <v>1894</v>
      </c>
      <c r="G2286" s="9" t="str">
        <f>IFERROR(
  IF(TRIM(Table22[[#This Row],[STARS]])="", "Unknown",
    TRIM(MID(Table22[[#This Row],[STARS]], FIND("Stars:", Table22[[#This Row],[STARS]]) + 6, LEN(Table22[[#This Row],[STARS]])))
  ),
"Unknown")</f>
        <v xml:space="preserve">
Haruka Tomatsu, 
Tatsuhisa Suzuki, 
Atsumi Tanezaki, 
RyÃ´ta Ã”saka
</v>
      </c>
      <c r="H2286" s="9">
        <v>3293</v>
      </c>
      <c r="I2286" s="9">
        <v>24</v>
      </c>
      <c r="J2286" s="9">
        <v>0</v>
      </c>
    </row>
    <row r="2287" spans="1:10" x14ac:dyDescent="0.3">
      <c r="A2287" s="7" t="s">
        <v>7701</v>
      </c>
      <c r="B2287" s="9" t="s">
        <v>19693</v>
      </c>
      <c r="C2287" s="7" t="s">
        <v>1156</v>
      </c>
      <c r="D2287" s="11">
        <v>7.7</v>
      </c>
      <c r="E2287" s="7" t="s">
        <v>7702</v>
      </c>
      <c r="F2287" s="9" t="s">
        <v>1894</v>
      </c>
      <c r="G2287" s="9" t="str">
        <f>IFERROR(
  IF(TRIM(Table22[[#This Row],[STARS]])="", "Unknown",
    TRIM(MID(Table22[[#This Row],[STARS]], FIND("Stars:", Table22[[#This Row],[STARS]]) + 6, LEN(Table22[[#This Row],[STARS]])))
  ),
"Unknown")</f>
        <v xml:space="preserve">
Rie Takahashi, 
YÃ»ki Kaji, 
Konomi Kohara, 
Mao Ichimichi
</v>
      </c>
      <c r="H2287" s="9">
        <v>1330</v>
      </c>
      <c r="I2287" s="9">
        <v>23</v>
      </c>
      <c r="J2287" s="9">
        <v>0</v>
      </c>
    </row>
    <row r="2288" spans="1:10" x14ac:dyDescent="0.3">
      <c r="A2288" s="8" t="s">
        <v>7704</v>
      </c>
      <c r="B2288" s="9" t="s">
        <v>19682</v>
      </c>
      <c r="C2288" s="8" t="s">
        <v>104</v>
      </c>
      <c r="D2288" s="10">
        <v>7.1</v>
      </c>
      <c r="E2288" s="8" t="s">
        <v>7705</v>
      </c>
      <c r="F2288" s="9" t="s">
        <v>1894</v>
      </c>
      <c r="G2288" s="9" t="str">
        <f>IFERROR(
  IF(TRIM(Table22[[#This Row],[STARS]])="", "Unknown",
    TRIM(MID(Table22[[#This Row],[STARS]], FIND("Stars:", Table22[[#This Row],[STARS]]) + 6, LEN(Table22[[#This Row],[STARS]])))
  ),
"Unknown")</f>
        <v xml:space="preserve">
Ji-eun Song, 
Sung Hoon, 
Jae-young Kim, 
Da-Sol Jeong
</v>
      </c>
      <c r="H2288" s="9">
        <v>2365</v>
      </c>
      <c r="I2288" s="9">
        <v>47</v>
      </c>
      <c r="J2288" s="9">
        <v>0</v>
      </c>
    </row>
    <row r="2289" spans="1:10" x14ac:dyDescent="0.3">
      <c r="A2289" s="7" t="s">
        <v>7707</v>
      </c>
      <c r="B2289" s="9" t="s">
        <v>19873</v>
      </c>
      <c r="C2289" s="7" t="s">
        <v>639</v>
      </c>
      <c r="D2289" s="11">
        <v>6.9</v>
      </c>
      <c r="E2289" s="7" t="s">
        <v>7709</v>
      </c>
      <c r="F2289" s="9" t="s">
        <v>1894</v>
      </c>
      <c r="G2289" s="9" t="str">
        <f>IFERROR(
  IF(TRIM(Table22[[#This Row],[STARS]])="", "Unknown",
    TRIM(MID(Table22[[#This Row],[STARS]], FIND("Stars:", Table22[[#This Row],[STARS]]) + 6, LEN(Table22[[#This Row],[STARS]])))
  ),
"Unknown")</f>
        <v xml:space="preserve">
Monica Rial, 
Micah Solusod, 
Alexis Tipton, 
Caitlin Glass
</v>
      </c>
      <c r="H2289" s="9">
        <v>1674</v>
      </c>
      <c r="I2289" s="9">
        <v>23</v>
      </c>
      <c r="J2289" s="9">
        <v>0</v>
      </c>
    </row>
    <row r="2290" spans="1:10" x14ac:dyDescent="0.3">
      <c r="A2290" s="8" t="s">
        <v>7711</v>
      </c>
      <c r="B2290" s="9" t="s">
        <v>19682</v>
      </c>
      <c r="C2290" s="8" t="s">
        <v>2261</v>
      </c>
      <c r="D2290" s="10">
        <v>5.2</v>
      </c>
      <c r="E2290" s="8" t="s">
        <v>7712</v>
      </c>
      <c r="F2290" s="9" t="s">
        <v>21558</v>
      </c>
      <c r="G2290" s="9" t="str">
        <f>IFERROR(
  IF(TRIM(Table22[[#This Row],[STARS]])="", "Unknown",
    TRIM(MID(Table22[[#This Row],[STARS]], FIND("Stars:", Table22[[#This Row],[STARS]]) + 6, LEN(Table22[[#This Row],[STARS]])))
  ),
"Unknown")</f>
        <v xml:space="preserve">
Ava Acres, 
Armani GreatDane, 
Dino Battaglia, 
Brent Bradshaw
</v>
      </c>
      <c r="H2290" s="9">
        <v>4161</v>
      </c>
      <c r="I2290" s="9">
        <v>80</v>
      </c>
      <c r="J2290" s="9">
        <v>0</v>
      </c>
    </row>
    <row r="2291" spans="1:10" x14ac:dyDescent="0.3">
      <c r="A2291" s="7" t="s">
        <v>7714</v>
      </c>
      <c r="B2291" s="9" t="s">
        <v>19677</v>
      </c>
      <c r="C2291" s="7" t="s">
        <v>784</v>
      </c>
      <c r="D2291" s="11">
        <v>4.8</v>
      </c>
      <c r="E2291" s="7" t="s">
        <v>7715</v>
      </c>
      <c r="F2291" s="9" t="s">
        <v>1894</v>
      </c>
      <c r="G2291" s="9" t="str">
        <f>IFERROR(
  IF(TRIM(Table22[[#This Row],[STARS]])="", "Unknown",
    TRIM(MID(Table22[[#This Row],[STARS]], FIND("Stars:", Table22[[#This Row],[STARS]]) + 6, LEN(Table22[[#This Row],[STARS]])))
  ),
"Unknown")</f>
        <v xml:space="preserve">
Huma Qureshi, 
Rahul Khanna, 
Siddharth, 
Leysha Mange
</v>
      </c>
      <c r="H2291" s="9">
        <v>8306</v>
      </c>
      <c r="I2291" s="9">
        <v>48</v>
      </c>
      <c r="J2291" s="9">
        <v>0</v>
      </c>
    </row>
    <row r="2292" spans="1:10" x14ac:dyDescent="0.3">
      <c r="A2292" s="8" t="s">
        <v>7717</v>
      </c>
      <c r="B2292" s="9" t="s">
        <v>19675</v>
      </c>
      <c r="C2292" s="8" t="s">
        <v>15</v>
      </c>
      <c r="D2292" s="10">
        <v>7.9</v>
      </c>
      <c r="E2292" s="8" t="s">
        <v>7718</v>
      </c>
      <c r="F2292" s="9" t="s">
        <v>1894</v>
      </c>
      <c r="G2292" s="9" t="str">
        <f>IFERROR(
  IF(TRIM(Table22[[#This Row],[STARS]])="", "Unknown",
    TRIM(MID(Table22[[#This Row],[STARS]], FIND("Stars:", Table22[[#This Row],[STARS]]) + 6, LEN(Table22[[#This Row],[STARS]])))
  ),
"Unknown")</f>
        <v xml:space="preserve">
Ricardo Hurtado, 
Monica Ray, 
Dan Milano, 
Rachael Russakoff
</v>
      </c>
      <c r="H2292" s="9">
        <v>869</v>
      </c>
      <c r="I2292" s="9">
        <v>25</v>
      </c>
      <c r="J2292" s="9">
        <v>0</v>
      </c>
    </row>
    <row r="2293" spans="1:10" x14ac:dyDescent="0.3">
      <c r="A2293" s="7" t="s">
        <v>7720</v>
      </c>
      <c r="B2293" s="9" t="s">
        <v>19675</v>
      </c>
      <c r="C2293" s="7" t="s">
        <v>104</v>
      </c>
      <c r="D2293" s="11">
        <v>7.4</v>
      </c>
      <c r="E2293" s="7" t="s">
        <v>7721</v>
      </c>
      <c r="F2293" s="9" t="s">
        <v>1894</v>
      </c>
      <c r="G2293" s="9" t="str">
        <f>IFERROR(
  IF(TRIM(Table22[[#This Row],[STARS]])="", "Unknown",
    TRIM(MID(Table22[[#This Row],[STARS]], FIND("Stars:", Table22[[#This Row],[STARS]]) + 6, LEN(Table22[[#This Row],[STARS]])))
  ),
"Unknown")</f>
        <v xml:space="preserve">
Joo-yeon So, 
Kim Yo-han, 
Hoi-Hyeon Yeo, 
Hye-Jo Cho
</v>
      </c>
      <c r="H2293" s="9">
        <v>522</v>
      </c>
      <c r="I2293" s="9">
        <v>0</v>
      </c>
      <c r="J2293" s="9">
        <v>0</v>
      </c>
    </row>
    <row r="2294" spans="1:10" x14ac:dyDescent="0.3">
      <c r="A2294" s="8" t="s">
        <v>7723</v>
      </c>
      <c r="B2294" s="9" t="s">
        <v>19672</v>
      </c>
      <c r="C2294" s="8" t="s">
        <v>3350</v>
      </c>
      <c r="D2294" s="10">
        <v>6.8</v>
      </c>
      <c r="E2294" s="8" t="s">
        <v>7724</v>
      </c>
      <c r="F2294" s="9" t="s">
        <v>21557</v>
      </c>
      <c r="G2294" s="9" t="str">
        <f>IFERROR(
  IF(TRIM(Table22[[#This Row],[STARS]])="", "Unknown",
    TRIM(MID(Table22[[#This Row],[STARS]], FIND("Stars:", Table22[[#This Row],[STARS]]) + 6, LEN(Table22[[#This Row],[STARS]])))
  ),
"Unknown")</f>
        <v>Unknown</v>
      </c>
      <c r="H2294" s="9">
        <v>123</v>
      </c>
      <c r="I2294" s="9">
        <v>100</v>
      </c>
      <c r="J2294" s="9">
        <v>0</v>
      </c>
    </row>
    <row r="2295" spans="1:10" x14ac:dyDescent="0.3">
      <c r="A2295" s="7" t="s">
        <v>7726</v>
      </c>
      <c r="B2295" s="9" t="s">
        <v>19829</v>
      </c>
      <c r="C2295" s="7" t="s">
        <v>113</v>
      </c>
      <c r="D2295" s="11">
        <v>0</v>
      </c>
      <c r="E2295" s="7" t="s">
        <v>7727</v>
      </c>
      <c r="F2295" s="9" t="s">
        <v>1894</v>
      </c>
      <c r="G2295" s="9" t="str">
        <f>IFERROR(
  IF(TRIM(Table22[[#This Row],[STARS]])="", "Unknown",
    TRIM(MID(Table22[[#This Row],[STARS]], FIND("Stars:", Table22[[#This Row],[STARS]]) + 6, LEN(Table22[[#This Row],[STARS]])))
  ),
"Unknown")</f>
        <v xml:space="preserve">
Uzo Aduba, 
Matthew Broderick, 
West Duchovny, 
John Rothman
</v>
      </c>
      <c r="H2295" s="9">
        <v>0</v>
      </c>
      <c r="I2295" s="9">
        <v>0</v>
      </c>
      <c r="J2295" s="9">
        <v>0</v>
      </c>
    </row>
    <row r="2296" spans="1:10" x14ac:dyDescent="0.3">
      <c r="A2296" s="8" t="s">
        <v>7729</v>
      </c>
      <c r="B2296" s="9" t="s">
        <v>19672</v>
      </c>
      <c r="C2296" s="8" t="s">
        <v>1017</v>
      </c>
      <c r="D2296" s="10">
        <v>0</v>
      </c>
      <c r="E2296" s="8" t="s">
        <v>7730</v>
      </c>
      <c r="F2296" s="9" t="s">
        <v>1894</v>
      </c>
      <c r="G2296" s="9" t="str">
        <f>IFERROR(
  IF(TRIM(Table22[[#This Row],[STARS]])="", "Unknown",
    TRIM(MID(Table22[[#This Row],[STARS]], FIND("Stars:", Table22[[#This Row],[STARS]]) + 6, LEN(Table22[[#This Row],[STARS]])))
  ),
"Unknown")</f>
        <v>Unknown</v>
      </c>
      <c r="H2296" s="9">
        <v>0</v>
      </c>
      <c r="I2296" s="9">
        <v>0</v>
      </c>
      <c r="J2296" s="9">
        <v>0</v>
      </c>
    </row>
    <row r="2297" spans="1:10" x14ac:dyDescent="0.3">
      <c r="A2297" s="7" t="s">
        <v>7732</v>
      </c>
      <c r="B2297" s="9" t="s">
        <v>19686</v>
      </c>
      <c r="C2297" s="7" t="s">
        <v>47</v>
      </c>
      <c r="D2297" s="11">
        <v>5.9</v>
      </c>
      <c r="E2297" s="7" t="s">
        <v>7733</v>
      </c>
      <c r="F2297" s="9" t="s">
        <v>21556</v>
      </c>
      <c r="G2297" s="9" t="str">
        <f>IFERROR(
  IF(TRIM(Table22[[#This Row],[STARS]])="", "Unknown",
    TRIM(MID(Table22[[#This Row],[STARS]], FIND("Stars:", Table22[[#This Row],[STARS]]) + 6, LEN(Table22[[#This Row],[STARS]])))
  ),
"Unknown")</f>
        <v xml:space="preserve">
Mike Smith, 
Robb Wells, 
John Paul Tremblay, 
Patrick Roach
</v>
      </c>
      <c r="H2297" s="9">
        <v>2536</v>
      </c>
      <c r="I2297" s="9">
        <v>112</v>
      </c>
      <c r="J2297" s="9">
        <v>0</v>
      </c>
    </row>
    <row r="2298" spans="1:10" x14ac:dyDescent="0.3">
      <c r="A2298" s="8" t="s">
        <v>7735</v>
      </c>
      <c r="B2298" s="9" t="s">
        <v>19829</v>
      </c>
      <c r="C2298" s="8" t="s">
        <v>64</v>
      </c>
      <c r="D2298" s="10">
        <v>0</v>
      </c>
      <c r="E2298" s="8" t="s">
        <v>7736</v>
      </c>
      <c r="F2298" s="9" t="s">
        <v>1894</v>
      </c>
      <c r="G2298" s="9" t="str">
        <f>IFERROR(
  IF(TRIM(Table22[[#This Row],[STARS]])="", "Unknown",
    TRIM(MID(Table22[[#This Row],[STARS]], FIND("Stars:", Table22[[#This Row],[STARS]]) + 6, LEN(Table22[[#This Row],[STARS]])))
  ),
"Unknown")</f>
        <v xml:space="preserve">
Adia, 
Matt Biedel, 
Ruth Codd, 
Annarah Cymone
</v>
      </c>
      <c r="H2298" s="9">
        <v>0</v>
      </c>
      <c r="I2298" s="9">
        <v>0</v>
      </c>
      <c r="J2298" s="9">
        <v>0</v>
      </c>
    </row>
    <row r="2299" spans="1:10" x14ac:dyDescent="0.3">
      <c r="A2299" s="7" t="s">
        <v>7738</v>
      </c>
      <c r="B2299" s="9" t="s">
        <v>19693</v>
      </c>
      <c r="C2299" s="7" t="s">
        <v>7739</v>
      </c>
      <c r="D2299" s="11">
        <v>8.4</v>
      </c>
      <c r="E2299" s="7" t="s">
        <v>7740</v>
      </c>
      <c r="F2299" s="9" t="s">
        <v>1894</v>
      </c>
      <c r="G2299" s="9" t="str">
        <f>IFERROR(
  IF(TRIM(Table22[[#This Row],[STARS]])="", "Unknown",
    TRIM(MID(Table22[[#This Row],[STARS]], FIND("Stars:", Table22[[#This Row],[STARS]]) + 6, LEN(Table22[[#This Row],[STARS]])))
  ),
"Unknown")</f>
        <v xml:space="preserve">
Josh Charles, 
Daniel Rodriguez, 
David Petraeus, 
Jake Abel
</v>
      </c>
      <c r="H2299" s="9">
        <v>1510</v>
      </c>
      <c r="I2299" s="9">
        <v>60</v>
      </c>
      <c r="J2299" s="9">
        <v>0</v>
      </c>
    </row>
    <row r="2300" spans="1:10" x14ac:dyDescent="0.3">
      <c r="A2300" s="8" t="s">
        <v>7742</v>
      </c>
      <c r="B2300" s="9" t="s">
        <v>19688</v>
      </c>
      <c r="C2300" s="8" t="s">
        <v>104</v>
      </c>
      <c r="D2300" s="10">
        <v>5.4</v>
      </c>
      <c r="E2300" s="8" t="s">
        <v>7743</v>
      </c>
      <c r="F2300" s="9" t="s">
        <v>21555</v>
      </c>
      <c r="G2300" s="9" t="str">
        <f>IFERROR(
  IF(TRIM(Table22[[#This Row],[STARS]])="", "Unknown",
    TRIM(MID(Table22[[#This Row],[STARS]], FIND("Stars:", Table22[[#This Row],[STARS]]) + 6, LEN(Table22[[#This Row],[STARS]])))
  ),
"Unknown")</f>
        <v xml:space="preserve">
Guy Pearce, 
Cobie Smulders, 
Kevin Corrigan, 
Giovanni Ribisi
</v>
      </c>
      <c r="H2300" s="9">
        <v>6774</v>
      </c>
      <c r="I2300" s="9">
        <v>105</v>
      </c>
      <c r="J2300" s="9" t="s">
        <v>7745</v>
      </c>
    </row>
    <row r="2301" spans="1:10" x14ac:dyDescent="0.3">
      <c r="A2301" s="7" t="s">
        <v>7746</v>
      </c>
      <c r="B2301" s="9" t="s">
        <v>19677</v>
      </c>
      <c r="C2301" s="7" t="s">
        <v>15</v>
      </c>
      <c r="D2301" s="11">
        <v>7.5</v>
      </c>
      <c r="E2301" s="7" t="s">
        <v>7747</v>
      </c>
      <c r="F2301" s="9" t="s">
        <v>1894</v>
      </c>
      <c r="G2301" s="9" t="str">
        <f>IFERROR(
  IF(TRIM(Table22[[#This Row],[STARS]])="", "Unknown",
    TRIM(MID(Table22[[#This Row],[STARS]], FIND("Stars:", Table22[[#This Row],[STARS]]) + 6, LEN(Table22[[#This Row],[STARS]])))
  ),
"Unknown")</f>
        <v xml:space="preserve">
Richard Steven Horvitz, 
Rikki Simons, 
Andy Berman, 
Melissa Fahn
</v>
      </c>
      <c r="H2301" s="9">
        <v>5167</v>
      </c>
      <c r="I2301" s="9">
        <v>71</v>
      </c>
      <c r="J2301" s="9">
        <v>0</v>
      </c>
    </row>
    <row r="2302" spans="1:10" x14ac:dyDescent="0.3">
      <c r="A2302" s="8" t="s">
        <v>7749</v>
      </c>
      <c r="B2302" s="9" t="s">
        <v>19674</v>
      </c>
      <c r="C2302" s="8" t="s">
        <v>7750</v>
      </c>
      <c r="D2302" s="10">
        <v>7.3</v>
      </c>
      <c r="E2302" s="8" t="s">
        <v>7751</v>
      </c>
      <c r="F2302" s="9" t="s">
        <v>21554</v>
      </c>
      <c r="G2302" s="9" t="str">
        <f>IFERROR(
  IF(TRIM(Table22[[#This Row],[STARS]])="", "Unknown",
    TRIM(MID(Table22[[#This Row],[STARS]], FIND("Stars:", Table22[[#This Row],[STARS]]) + 6, LEN(Table22[[#This Row],[STARS]])))
  ),
"Unknown")</f>
        <v xml:space="preserve">
Mario Maurer, 
Davika Hoorne, 
Nattapong Chartpong, 
Pongsatorn Jongwilak
</v>
      </c>
      <c r="H2302" s="9">
        <v>5185</v>
      </c>
      <c r="I2302" s="9">
        <v>115</v>
      </c>
      <c r="J2302" s="9">
        <v>0</v>
      </c>
    </row>
    <row r="2303" spans="1:10" x14ac:dyDescent="0.3">
      <c r="A2303" s="7" t="s">
        <v>7753</v>
      </c>
      <c r="B2303" s="9" t="s">
        <v>19693</v>
      </c>
      <c r="C2303" s="7" t="s">
        <v>43</v>
      </c>
      <c r="D2303" s="11">
        <v>8</v>
      </c>
      <c r="E2303" s="7" t="s">
        <v>7754</v>
      </c>
      <c r="F2303" s="9" t="s">
        <v>1894</v>
      </c>
      <c r="G2303" s="9" t="str">
        <f>IFERROR(
  IF(TRIM(Table22[[#This Row],[STARS]])="", "Unknown",
    TRIM(MID(Table22[[#This Row],[STARS]], FIND("Stars:", Table22[[#This Row],[STARS]]) + 6, LEN(Table22[[#This Row],[STARS]])))
  ),
"Unknown")</f>
        <v xml:space="preserve">
Jang Ki-Yong, 
Ki-joo Jin, 
Joon-ho Huh, 
Ji-ae Jeon
</v>
      </c>
      <c r="H2303" s="9">
        <v>826</v>
      </c>
      <c r="I2303" s="9">
        <v>35</v>
      </c>
      <c r="J2303" s="9">
        <v>0</v>
      </c>
    </row>
    <row r="2304" spans="1:10" x14ac:dyDescent="0.3">
      <c r="A2304" s="8" t="s">
        <v>7756</v>
      </c>
      <c r="B2304" s="9" t="s">
        <v>19674</v>
      </c>
      <c r="C2304" s="8" t="s">
        <v>1017</v>
      </c>
      <c r="D2304" s="10">
        <v>5.2</v>
      </c>
      <c r="E2304" s="8" t="s">
        <v>7757</v>
      </c>
      <c r="F2304" s="9" t="s">
        <v>1894</v>
      </c>
      <c r="G2304" s="9" t="str">
        <f>IFERROR(
  IF(TRIM(Table22[[#This Row],[STARS]])="", "Unknown",
    TRIM(MID(Table22[[#This Row],[STARS]], FIND("Stars:", Table22[[#This Row],[STARS]]) + 6, LEN(Table22[[#This Row],[STARS]])))
  ),
"Unknown")</f>
        <v xml:space="preserve">
Jacqueline Walters, 
Simone Whitmore, 
Toya Bush-Harris, 
Quad Webb
</v>
      </c>
      <c r="H2304" s="9">
        <v>332</v>
      </c>
      <c r="I2304" s="9">
        <v>43</v>
      </c>
      <c r="J2304" s="9">
        <v>0</v>
      </c>
    </row>
    <row r="2305" spans="1:10" x14ac:dyDescent="0.3">
      <c r="A2305" s="7" t="s">
        <v>7759</v>
      </c>
      <c r="B2305" s="9" t="s">
        <v>19682</v>
      </c>
      <c r="C2305" s="7" t="s">
        <v>7760</v>
      </c>
      <c r="D2305" s="11">
        <v>7.4</v>
      </c>
      <c r="E2305" s="7" t="s">
        <v>7761</v>
      </c>
      <c r="F2305" s="9" t="s">
        <v>1894</v>
      </c>
      <c r="G2305" s="9" t="str">
        <f>IFERROR(
  IF(TRIM(Table22[[#This Row],[STARS]])="", "Unknown",
    TRIM(MID(Table22[[#This Row],[STARS]], FIND("Stars:", Table22[[#This Row],[STARS]]) + 6, LEN(Table22[[#This Row],[STARS]])))
  ),
"Unknown")</f>
        <v xml:space="preserve">
Taim Hasan, 
Nadine Nassib Njeim, 
Mona Wassef, 
Oweiss Mkhallalati
</v>
      </c>
      <c r="H2305" s="9">
        <v>982</v>
      </c>
      <c r="I2305" s="9">
        <v>45</v>
      </c>
      <c r="J2305" s="9">
        <v>0</v>
      </c>
    </row>
    <row r="2306" spans="1:10" x14ac:dyDescent="0.3">
      <c r="A2306" s="8" t="s">
        <v>7763</v>
      </c>
      <c r="B2306" s="9" t="s">
        <v>19789</v>
      </c>
      <c r="C2306" s="8" t="s">
        <v>7764</v>
      </c>
      <c r="D2306" s="10">
        <v>7.9</v>
      </c>
      <c r="E2306" s="8" t="s">
        <v>7765</v>
      </c>
      <c r="F2306" s="9" t="s">
        <v>1894</v>
      </c>
      <c r="G2306" s="9" t="str">
        <f>IFERROR(
  IF(TRIM(Table22[[#This Row],[STARS]])="", "Unknown",
    TRIM(MID(Table22[[#This Row],[STARS]], FIND("Stars:", Table22[[#This Row],[STARS]]) + 6, LEN(Table22[[#This Row],[STARS]])))
  ),
"Unknown")</f>
        <v xml:space="preserve">
Yeong-cheol Kim, 
Yun Ju-sang, 
Seung-woo Kim, 
Lee Jeong-kil
</v>
      </c>
      <c r="H2306" s="9">
        <v>1810</v>
      </c>
      <c r="I2306" s="9">
        <v>60</v>
      </c>
      <c r="J2306" s="9">
        <v>0</v>
      </c>
    </row>
    <row r="2307" spans="1:10" x14ac:dyDescent="0.3">
      <c r="A2307" s="7" t="s">
        <v>7767</v>
      </c>
      <c r="B2307" s="9" t="s">
        <v>19693</v>
      </c>
      <c r="C2307" s="7" t="s">
        <v>3099</v>
      </c>
      <c r="D2307" s="11">
        <v>6.5</v>
      </c>
      <c r="E2307" s="7" t="s">
        <v>7768</v>
      </c>
      <c r="F2307" s="9" t="s">
        <v>21553</v>
      </c>
      <c r="G2307" s="9" t="str">
        <f>IFERROR(
  IF(TRIM(Table22[[#This Row],[STARS]])="", "Unknown",
    TRIM(MID(Table22[[#This Row],[STARS]], FIND("Stars:", Table22[[#This Row],[STARS]]) + 6, LEN(Table22[[#This Row],[STARS]])))
  ),
"Unknown")</f>
        <v xml:space="preserve">
Yifeng Li, 
Yunhe Yi, 
Bingkun Cao, 
Yijuan Li
</v>
      </c>
      <c r="H2307" s="9">
        <v>3985</v>
      </c>
      <c r="I2307" s="9">
        <v>132</v>
      </c>
      <c r="J2307" s="9">
        <v>0</v>
      </c>
    </row>
    <row r="2308" spans="1:10" x14ac:dyDescent="0.3">
      <c r="A2308" s="8" t="s">
        <v>7770</v>
      </c>
      <c r="B2308" s="9" t="s">
        <v>19682</v>
      </c>
      <c r="C2308" s="8" t="s">
        <v>801</v>
      </c>
      <c r="D2308" s="10">
        <v>6.2</v>
      </c>
      <c r="E2308" s="8" t="s">
        <v>7771</v>
      </c>
      <c r="F2308" s="9" t="s">
        <v>1894</v>
      </c>
      <c r="G2308" s="9" t="str">
        <f>IFERROR(
  IF(TRIM(Table22[[#This Row],[STARS]])="", "Unknown",
    TRIM(MID(Table22[[#This Row],[STARS]], FIND("Stars:", Table22[[#This Row],[STARS]]) + 6, LEN(Table22[[#This Row],[STARS]])))
  ),
"Unknown")</f>
        <v xml:space="preserve">
Gay Talese, 
Gerald Foos, 
Nan Talese, 
Susan Morrison
</v>
      </c>
      <c r="H2308" s="9">
        <v>5330</v>
      </c>
      <c r="I2308" s="9">
        <v>95</v>
      </c>
      <c r="J2308" s="9">
        <v>0</v>
      </c>
    </row>
    <row r="2309" spans="1:10" x14ac:dyDescent="0.3">
      <c r="A2309" s="7" t="s">
        <v>7773</v>
      </c>
      <c r="B2309" s="9" t="s">
        <v>19845</v>
      </c>
      <c r="C2309" s="7" t="s">
        <v>248</v>
      </c>
      <c r="D2309" s="11">
        <v>0</v>
      </c>
      <c r="E2309" s="7" t="s">
        <v>7774</v>
      </c>
      <c r="F2309" s="9" t="s">
        <v>1894</v>
      </c>
      <c r="G2309" s="9" t="str">
        <f>IFERROR(
  IF(TRIM(Table22[[#This Row],[STARS]])="", "Unknown",
    TRIM(MID(Table22[[#This Row],[STARS]], FIND("Stars:", Table22[[#This Row],[STARS]]) + 6, LEN(Table22[[#This Row],[STARS]])))
  ),
"Unknown")</f>
        <v xml:space="preserve">
Michelle Monaghan, 
Matt Bomer
</v>
      </c>
      <c r="H2309" s="9">
        <v>0</v>
      </c>
      <c r="I2309" s="9">
        <v>0</v>
      </c>
      <c r="J2309" s="9">
        <v>0</v>
      </c>
    </row>
    <row r="2310" spans="1:10" x14ac:dyDescent="0.3">
      <c r="A2310" s="8" t="s">
        <v>7776</v>
      </c>
      <c r="B2310" s="9" t="s">
        <v>19851</v>
      </c>
      <c r="C2310" s="8" t="s">
        <v>5867</v>
      </c>
      <c r="D2310" s="10">
        <v>7.8</v>
      </c>
      <c r="E2310" s="8" t="s">
        <v>7777</v>
      </c>
      <c r="F2310" s="9" t="s">
        <v>1894</v>
      </c>
      <c r="G2310" s="9" t="str">
        <f>IFERROR(
  IF(TRIM(Table22[[#This Row],[STARS]])="", "Unknown",
    TRIM(MID(Table22[[#This Row],[STARS]], FIND("Stars:", Table22[[#This Row],[STARS]]) + 6, LEN(Table22[[#This Row],[STARS]])))
  ),
"Unknown")</f>
        <v xml:space="preserve">
Tomokazu Sugita, 
Aya Hirano, 
Minori Chihara, 
YÃ»ko GotÃ´
</v>
      </c>
      <c r="H2310" s="9">
        <v>7848</v>
      </c>
      <c r="I2310" s="9">
        <v>24</v>
      </c>
      <c r="J2310" s="9">
        <v>0</v>
      </c>
    </row>
    <row r="2311" spans="1:10" x14ac:dyDescent="0.3">
      <c r="A2311" s="7" t="s">
        <v>7779</v>
      </c>
      <c r="B2311" s="9" t="s">
        <v>19693</v>
      </c>
      <c r="C2311" s="7" t="s">
        <v>3215</v>
      </c>
      <c r="D2311" s="11">
        <v>7</v>
      </c>
      <c r="E2311" s="7" t="s">
        <v>7780</v>
      </c>
      <c r="F2311" s="9" t="s">
        <v>21552</v>
      </c>
      <c r="G2311" s="9" t="str">
        <f>IFERROR(
  IF(TRIM(Table22[[#This Row],[STARS]])="", "Unknown",
    TRIM(MID(Table22[[#This Row],[STARS]], FIND("Stars:", Table22[[#This Row],[STARS]]) + 6, LEN(Table22[[#This Row],[STARS]])))
  ),
"Unknown")</f>
        <v xml:space="preserve">
RaphaÃ«l Personnaz, 
Virginie Efira, 
Dominique Pinon, 
Frantz Confiac
</v>
      </c>
      <c r="H2311" s="9">
        <v>3413</v>
      </c>
      <c r="I2311" s="9">
        <v>85</v>
      </c>
      <c r="J2311" s="9">
        <v>0</v>
      </c>
    </row>
    <row r="2312" spans="1:10" x14ac:dyDescent="0.3">
      <c r="A2312" s="8" t="s">
        <v>7782</v>
      </c>
      <c r="B2312" s="9" t="s">
        <v>19677</v>
      </c>
      <c r="C2312" s="8" t="s">
        <v>47</v>
      </c>
      <c r="D2312" s="10">
        <v>6.6</v>
      </c>
      <c r="E2312" s="8" t="s">
        <v>7783</v>
      </c>
      <c r="F2312" s="9" t="s">
        <v>1894</v>
      </c>
      <c r="G2312" s="9" t="str">
        <f>IFERROR(
  IF(TRIM(Table22[[#This Row],[STARS]])="", "Unknown",
    TRIM(MID(Table22[[#This Row],[STARS]], FIND("Stars:", Table22[[#This Row],[STARS]]) + 6, LEN(Table22[[#This Row],[STARS]])))
  ),
"Unknown")</f>
        <v xml:space="preserve">
Chris Lilley, 
Judi Young, 
Brock Thornburgh, 
Jett Thornburgh
</v>
      </c>
      <c r="H2312" s="9">
        <v>2884</v>
      </c>
      <c r="I2312" s="9">
        <v>35</v>
      </c>
      <c r="J2312" s="9">
        <v>0</v>
      </c>
    </row>
    <row r="2313" spans="1:10" x14ac:dyDescent="0.3">
      <c r="A2313" s="7" t="s">
        <v>7785</v>
      </c>
      <c r="B2313" s="9" t="s">
        <v>19688</v>
      </c>
      <c r="C2313" s="7" t="s">
        <v>474</v>
      </c>
      <c r="D2313" s="11">
        <v>7</v>
      </c>
      <c r="E2313" s="7" t="s">
        <v>7786</v>
      </c>
      <c r="F2313" s="9" t="s">
        <v>21373</v>
      </c>
      <c r="G2313" s="9" t="str">
        <f>IFERROR(
  IF(TRIM(Table22[[#This Row],[STARS]])="", "Unknown",
    TRIM(MID(Table22[[#This Row],[STARS]], FIND("Stars:", Table22[[#This Row],[STARS]]) + 6, LEN(Table22[[#This Row],[STARS]])))
  ),
"Unknown")</f>
        <v xml:space="preserve">
Frank Lammers, 
Sanne Langelaar, 
Barry Atsma, 
Lieke van Lexmond
</v>
      </c>
      <c r="H2313" s="9">
        <v>9359</v>
      </c>
      <c r="I2313" s="9">
        <v>151</v>
      </c>
      <c r="J2313" s="9">
        <v>0</v>
      </c>
    </row>
    <row r="2314" spans="1:10" x14ac:dyDescent="0.3">
      <c r="A2314" s="8" t="s">
        <v>7788</v>
      </c>
      <c r="B2314" s="9" t="s">
        <v>19672</v>
      </c>
      <c r="C2314" s="8" t="s">
        <v>959</v>
      </c>
      <c r="D2314" s="10">
        <v>6.6</v>
      </c>
      <c r="E2314" s="8" t="s">
        <v>7789</v>
      </c>
      <c r="F2314" s="9" t="s">
        <v>21551</v>
      </c>
      <c r="G2314" s="9" t="str">
        <f>IFERROR(
  IF(TRIM(Table22[[#This Row],[STARS]])="", "Unknown",
    TRIM(MID(Table22[[#This Row],[STARS]], FIND("Stars:", Table22[[#This Row],[STARS]]) + 6, LEN(Table22[[#This Row],[STARS]])))
  ),
"Unknown")</f>
        <v xml:space="preserve">
Mammootty, 
Joju George, 
Murali Gopy, 
Mathew Thomas
</v>
      </c>
      <c r="H2314" s="9">
        <v>2286</v>
      </c>
      <c r="I2314" s="9">
        <v>151</v>
      </c>
      <c r="J2314" s="9">
        <v>0</v>
      </c>
    </row>
    <row r="2315" spans="1:10" x14ac:dyDescent="0.3">
      <c r="A2315" s="7" t="s">
        <v>7791</v>
      </c>
      <c r="B2315" s="9" t="s">
        <v>19672</v>
      </c>
      <c r="C2315" s="7" t="s">
        <v>15</v>
      </c>
      <c r="D2315" s="11">
        <v>8</v>
      </c>
      <c r="E2315" s="7" t="s">
        <v>7792</v>
      </c>
      <c r="F2315" s="9" t="s">
        <v>1894</v>
      </c>
      <c r="G2315" s="9" t="str">
        <f>IFERROR(
  IF(TRIM(Table22[[#This Row],[STARS]])="", "Unknown",
    TRIM(MID(Table22[[#This Row],[STARS]], FIND("Stars:", Table22[[#This Row],[STARS]]) + 6, LEN(Table22[[#This Row],[STARS]])))
  ),
"Unknown")</f>
        <v xml:space="preserve">
Tom Kenny, 
Amanda CÃ©line Miller, 
Keith Ferguson, 
Lily Rose Silver
</v>
      </c>
      <c r="H2315" s="9">
        <v>787</v>
      </c>
      <c r="I2315" s="9">
        <v>25</v>
      </c>
      <c r="J2315" s="9">
        <v>0</v>
      </c>
    </row>
    <row r="2316" spans="1:10" x14ac:dyDescent="0.3">
      <c r="A2316" s="8" t="s">
        <v>7794</v>
      </c>
      <c r="B2316" s="9" t="s">
        <v>19693</v>
      </c>
      <c r="C2316" s="8" t="s">
        <v>625</v>
      </c>
      <c r="D2316" s="10">
        <v>6.7</v>
      </c>
      <c r="E2316" s="8" t="s">
        <v>7795</v>
      </c>
      <c r="F2316" s="9" t="s">
        <v>21550</v>
      </c>
      <c r="G2316" s="9" t="str">
        <f>IFERROR(
  IF(TRIM(Table22[[#This Row],[STARS]])="", "Unknown",
    TRIM(MID(Table22[[#This Row],[STARS]], FIND("Stars:", Table22[[#This Row],[STARS]]) + 6, LEN(Table22[[#This Row],[STARS]])))
  ),
"Unknown")</f>
        <v xml:space="preserve">
Yassmine Dimassi, 
Hela Ayed, 
Aziz Jebali, 
Bilel Slatnia
</v>
      </c>
      <c r="H2316" s="9">
        <v>1263</v>
      </c>
      <c r="I2316" s="9">
        <v>114</v>
      </c>
      <c r="J2316" s="9">
        <v>0</v>
      </c>
    </row>
    <row r="2317" spans="1:10" x14ac:dyDescent="0.3">
      <c r="A2317" s="7" t="s">
        <v>7797</v>
      </c>
      <c r="B2317" s="9" t="s">
        <v>19693</v>
      </c>
      <c r="C2317" s="7" t="s">
        <v>2636</v>
      </c>
      <c r="D2317" s="11">
        <v>5.9</v>
      </c>
      <c r="E2317" s="7" t="s">
        <v>7798</v>
      </c>
      <c r="F2317" s="9" t="s">
        <v>19917</v>
      </c>
      <c r="G2317" s="9" t="str">
        <f>IFERROR(
  IF(TRIM(Table22[[#This Row],[STARS]])="", "Unknown",
    TRIM(MID(Table22[[#This Row],[STARS]], FIND("Stars:", Table22[[#This Row],[STARS]]) + 6, LEN(Table22[[#This Row],[STARS]])))
  ),
"Unknown")</f>
        <v xml:space="preserve">
Seung-ryong Ryu, 
Shim Eun-kyung, 
Jeong Min Park, 
Yu-mi Jung
</v>
      </c>
      <c r="H2317" s="9">
        <v>5130</v>
      </c>
      <c r="I2317" s="9">
        <v>101</v>
      </c>
      <c r="J2317" s="9">
        <v>0</v>
      </c>
    </row>
    <row r="2318" spans="1:10" x14ac:dyDescent="0.3">
      <c r="A2318" s="8" t="s">
        <v>7800</v>
      </c>
      <c r="B2318" s="9" t="s">
        <v>19672</v>
      </c>
      <c r="C2318" s="8" t="s">
        <v>1525</v>
      </c>
      <c r="D2318" s="10">
        <v>0</v>
      </c>
      <c r="E2318" s="8" t="s">
        <v>7801</v>
      </c>
      <c r="F2318" s="9" t="s">
        <v>21549</v>
      </c>
      <c r="G2318" s="9" t="str">
        <f>IFERROR(
  IF(TRIM(Table22[[#This Row],[STARS]])="", "Unknown",
    TRIM(MID(Table22[[#This Row],[STARS]], FIND("Stars:", Table22[[#This Row],[STARS]]) + 6, LEN(Table22[[#This Row],[STARS]])))
  ),
"Unknown")</f>
        <v xml:space="preserve">
Nikolaj Coster-Waldau, 
Joe Cole, 
Charles Dance, 
Ed Speleers
</v>
      </c>
      <c r="H2318" s="9">
        <v>0</v>
      </c>
      <c r="I2318" s="9">
        <v>0</v>
      </c>
      <c r="J2318" s="9">
        <v>0</v>
      </c>
    </row>
    <row r="2319" spans="1:10" x14ac:dyDescent="0.3">
      <c r="A2319" s="7" t="s">
        <v>7803</v>
      </c>
      <c r="B2319" s="9" t="s">
        <v>19675</v>
      </c>
      <c r="C2319" s="7" t="s">
        <v>7670</v>
      </c>
      <c r="D2319" s="11">
        <v>7.5</v>
      </c>
      <c r="E2319" s="7" t="s">
        <v>7804</v>
      </c>
      <c r="F2319" s="9" t="s">
        <v>21548</v>
      </c>
      <c r="G2319" s="9" t="str">
        <f>IFERROR(
  IF(TRIM(Table22[[#This Row],[STARS]])="", "Unknown",
    TRIM(MID(Table22[[#This Row],[STARS]], FIND("Stars:", Table22[[#This Row],[STARS]]) + 6, LEN(Table22[[#This Row],[STARS]])))
  ),
"Unknown")</f>
        <v xml:space="preserve">
Reila Post, 
Blackpink, 
Jennie Kim, 
Jisoo Kim
</v>
      </c>
      <c r="H2319" s="9">
        <v>5531</v>
      </c>
      <c r="I2319" s="9">
        <v>79</v>
      </c>
      <c r="J2319" s="9">
        <v>0</v>
      </c>
    </row>
    <row r="2320" spans="1:10" x14ac:dyDescent="0.3">
      <c r="A2320" s="8" t="s">
        <v>7806</v>
      </c>
      <c r="B2320" s="9" t="s">
        <v>19672</v>
      </c>
      <c r="C2320" s="8" t="s">
        <v>113</v>
      </c>
      <c r="D2320" s="10">
        <v>0</v>
      </c>
      <c r="E2320" s="8" t="s">
        <v>7807</v>
      </c>
      <c r="F2320" s="9" t="s">
        <v>1894</v>
      </c>
      <c r="G2320" s="9" t="str">
        <f>IFERROR(
  IF(TRIM(Table22[[#This Row],[STARS]])="", "Unknown",
    TRIM(MID(Table22[[#This Row],[STARS]], FIND("Stars:", Table22[[#This Row],[STARS]]) + 6, LEN(Table22[[#This Row],[STARS]])))
  ),
"Unknown")</f>
        <v xml:space="preserve">
Victoria Almeida, 
Patricio Aramburu, 
Chino DarÃ­n, 
Nancy DuplÃ¡a
</v>
      </c>
      <c r="H2320" s="9">
        <v>0</v>
      </c>
      <c r="I2320" s="9">
        <v>0</v>
      </c>
      <c r="J2320" s="9">
        <v>0</v>
      </c>
    </row>
    <row r="2321" spans="1:10" x14ac:dyDescent="0.3">
      <c r="A2321" s="7" t="s">
        <v>7809</v>
      </c>
      <c r="B2321" s="9" t="s">
        <v>19672</v>
      </c>
      <c r="C2321" s="7" t="s">
        <v>7810</v>
      </c>
      <c r="D2321" s="11">
        <v>7.5</v>
      </c>
      <c r="E2321" s="7" t="s">
        <v>7811</v>
      </c>
      <c r="F2321" s="9" t="s">
        <v>1894</v>
      </c>
      <c r="G2321" s="9" t="str">
        <f>IFERROR(
  IF(TRIM(Table22[[#This Row],[STARS]])="", "Unknown",
    TRIM(MID(Table22[[#This Row],[STARS]], FIND("Stars:", Table22[[#This Row],[STARS]]) + 6, LEN(Table22[[#This Row],[STARS]])))
  ),
"Unknown")</f>
        <v xml:space="preserve">
Miguel Bernardeau, 
Claudia Salas, 
Georgina AmorÃ³s, 
Quim Ramos
</v>
      </c>
      <c r="H2321" s="9">
        <v>1545</v>
      </c>
      <c r="I2321" s="9">
        <v>36</v>
      </c>
      <c r="J2321" s="9">
        <v>0</v>
      </c>
    </row>
    <row r="2322" spans="1:10" x14ac:dyDescent="0.3">
      <c r="A2322" s="8" t="s">
        <v>7813</v>
      </c>
      <c r="B2322" s="9" t="s">
        <v>19874</v>
      </c>
      <c r="C2322" s="8" t="s">
        <v>15</v>
      </c>
      <c r="D2322" s="10">
        <v>8</v>
      </c>
      <c r="E2322" s="8" t="s">
        <v>7815</v>
      </c>
      <c r="F2322" s="9" t="s">
        <v>1894</v>
      </c>
      <c r="G2322" s="9" t="str">
        <f>IFERROR(
  IF(TRIM(Table22[[#This Row],[STARS]])="", "Unknown",
    TRIM(MID(Table22[[#This Row],[STARS]], FIND("Stars:", Table22[[#This Row],[STARS]]) + 6, LEN(Table22[[#This Row],[STARS]])))
  ),
"Unknown")</f>
        <v xml:space="preserve">
Sakura Tange, 
Huyen Chi, 
Andrea Kwan, 
Junko Iwao
</v>
      </c>
      <c r="H2322" s="9">
        <v>4613</v>
      </c>
      <c r="I2322" s="9">
        <v>30</v>
      </c>
      <c r="J2322" s="9">
        <v>0</v>
      </c>
    </row>
    <row r="2323" spans="1:10" x14ac:dyDescent="0.3">
      <c r="A2323" s="7" t="s">
        <v>7817</v>
      </c>
      <c r="B2323" s="9" t="s">
        <v>19677</v>
      </c>
      <c r="C2323" s="7" t="s">
        <v>3350</v>
      </c>
      <c r="D2323" s="11">
        <v>6.6</v>
      </c>
      <c r="E2323" s="7" t="s">
        <v>7818</v>
      </c>
      <c r="F2323" s="9" t="s">
        <v>1894</v>
      </c>
      <c r="G2323" s="9" t="str">
        <f>IFERROR(
  IF(TRIM(Table22[[#This Row],[STARS]])="", "Unknown",
    TRIM(MID(Table22[[#This Row],[STARS]], FIND("Stars:", Table22[[#This Row],[STARS]]) + 6, LEN(Table22[[#This Row],[STARS]])))
  ),
"Unknown")</f>
        <v xml:space="preserve">
Anthony Summers, 
Maria JoÃ£o Vaz, 
GonÃ§alo Amaral, 
Robbyn Swan
</v>
      </c>
      <c r="H2323" s="9">
        <v>9309</v>
      </c>
      <c r="I2323" s="9">
        <v>60</v>
      </c>
      <c r="J2323" s="9">
        <v>0</v>
      </c>
    </row>
    <row r="2324" spans="1:10" x14ac:dyDescent="0.3">
      <c r="A2324" s="8" t="s">
        <v>7820</v>
      </c>
      <c r="B2324" s="9" t="s">
        <v>19705</v>
      </c>
      <c r="C2324" s="8" t="s">
        <v>5271</v>
      </c>
      <c r="D2324" s="10">
        <v>3.6</v>
      </c>
      <c r="E2324" s="8" t="s">
        <v>7821</v>
      </c>
      <c r="F2324" s="9" t="s">
        <v>21547</v>
      </c>
      <c r="G2324" s="9" t="str">
        <f>IFERROR(
  IF(TRIM(Table22[[#This Row],[STARS]])="", "Unknown",
    TRIM(MID(Table22[[#This Row],[STARS]], FIND("Stars:", Table22[[#This Row],[STARS]]) + 6, LEN(Table22[[#This Row],[STARS]])))
  ),
"Unknown")</f>
        <v xml:space="preserve">
Ruth Reynolds, 
Madeline Merritt, 
Tom McCafferty, 
Jake Parker
</v>
      </c>
      <c r="H2324" s="9">
        <v>1449</v>
      </c>
      <c r="I2324" s="9">
        <v>82</v>
      </c>
      <c r="J2324" s="9">
        <v>0</v>
      </c>
    </row>
    <row r="2325" spans="1:10" x14ac:dyDescent="0.3">
      <c r="A2325" s="7" t="s">
        <v>7823</v>
      </c>
      <c r="B2325" s="9" t="s">
        <v>19734</v>
      </c>
      <c r="C2325" s="7" t="s">
        <v>801</v>
      </c>
      <c r="D2325" s="11">
        <v>7.5</v>
      </c>
      <c r="E2325" s="7" t="s">
        <v>7824</v>
      </c>
      <c r="F2325" s="9" t="s">
        <v>21110</v>
      </c>
      <c r="G2325" s="9" t="str">
        <f>IFERROR(
  IF(TRIM(Table22[[#This Row],[STARS]])="", "Unknown",
    TRIM(MID(Table22[[#This Row],[STARS]], FIND("Stars:", Table22[[#This Row],[STARS]]) + 6, LEN(Table22[[#This Row],[STARS]])))
  ),
"Unknown")</f>
        <v xml:space="preserve">
Kirby Dick, 
Kimberly Peirce, 
Darren Aronofsky, 
Atom Egoyan
</v>
      </c>
      <c r="H2325" s="9">
        <v>27671</v>
      </c>
      <c r="I2325" s="9">
        <v>98</v>
      </c>
      <c r="J2325" s="9" t="s">
        <v>7826</v>
      </c>
    </row>
    <row r="2326" spans="1:10" x14ac:dyDescent="0.3">
      <c r="A2326" s="8" t="s">
        <v>7827</v>
      </c>
      <c r="B2326" s="9" t="s">
        <v>19782</v>
      </c>
      <c r="C2326" s="8" t="s">
        <v>25</v>
      </c>
      <c r="D2326" s="10">
        <v>7.8</v>
      </c>
      <c r="E2326" s="8" t="s">
        <v>7829</v>
      </c>
      <c r="F2326" s="9" t="s">
        <v>1894</v>
      </c>
      <c r="G2326" s="9" t="str">
        <f>IFERROR(
  IF(TRIM(Table22[[#This Row],[STARS]])="", "Unknown",
    TRIM(MID(Table22[[#This Row],[STARS]], FIND("Stars:", Table22[[#This Row],[STARS]]) + 6, LEN(Table22[[#This Row],[STARS]])))
  ),
"Unknown")</f>
        <v xml:space="preserve">
KÃ´ji Imada, 
Sayaka Maeda, 
Takashi Fujii, 
Seiko Takuma
</v>
      </c>
      <c r="H2326" s="9">
        <v>8774</v>
      </c>
      <c r="I2326" s="9">
        <v>103</v>
      </c>
      <c r="J2326" s="9" t="s">
        <v>1494</v>
      </c>
    </row>
    <row r="2327" spans="1:10" x14ac:dyDescent="0.3">
      <c r="A2327" s="7" t="s">
        <v>7831</v>
      </c>
      <c r="B2327" s="9" t="s">
        <v>19675</v>
      </c>
      <c r="C2327" s="7" t="s">
        <v>7832</v>
      </c>
      <c r="D2327" s="11">
        <v>7.4</v>
      </c>
      <c r="E2327" s="7" t="s">
        <v>7833</v>
      </c>
      <c r="F2327" s="9" t="s">
        <v>1894</v>
      </c>
      <c r="G2327" s="9" t="str">
        <f>IFERROR(
  IF(TRIM(Table22[[#This Row],[STARS]])="", "Unknown",
    TRIM(MID(Table22[[#This Row],[STARS]], FIND("Stars:", Table22[[#This Row],[STARS]]) + 6, LEN(Table22[[#This Row],[STARS]])))
  ),
"Unknown")</f>
        <v xml:space="preserve">
Go Ara, 
Jae-Wook Lee, 
Kim Joo-Heon, 
Eun-soo Shin
</v>
      </c>
      <c r="H2327" s="9">
        <v>1046</v>
      </c>
      <c r="I2327" s="9">
        <v>60</v>
      </c>
      <c r="J2327" s="9">
        <v>0</v>
      </c>
    </row>
    <row r="2328" spans="1:10" x14ac:dyDescent="0.3">
      <c r="A2328" s="8" t="s">
        <v>7835</v>
      </c>
      <c r="B2328" s="9" t="s">
        <v>19686</v>
      </c>
      <c r="C2328" s="8" t="s">
        <v>313</v>
      </c>
      <c r="D2328" s="10">
        <v>5</v>
      </c>
      <c r="E2328" s="8" t="s">
        <v>7836</v>
      </c>
      <c r="F2328" s="9" t="s">
        <v>21546</v>
      </c>
      <c r="G2328" s="9" t="str">
        <f>IFERROR(
  IF(TRIM(Table22[[#This Row],[STARS]])="", "Unknown",
    TRIM(MID(Table22[[#This Row],[STARS]], FIND("Stars:", Table22[[#This Row],[STARS]]) + 6, LEN(Table22[[#This Row],[STARS]])))
  ),
"Unknown")</f>
        <v xml:space="preserve">
Shah Rukh Khan, 
Deepika Padukone, 
Abhishek Bachchan, 
Anupam Kher
</v>
      </c>
      <c r="H2328" s="9">
        <v>35211</v>
      </c>
      <c r="I2328" s="9">
        <v>180</v>
      </c>
      <c r="J2328" s="9">
        <v>0</v>
      </c>
    </row>
    <row r="2329" spans="1:10" x14ac:dyDescent="0.3">
      <c r="A2329" s="7" t="s">
        <v>7838</v>
      </c>
      <c r="B2329" s="9" t="s">
        <v>19688</v>
      </c>
      <c r="C2329" s="7" t="s">
        <v>25</v>
      </c>
      <c r="D2329" s="11">
        <v>5.4</v>
      </c>
      <c r="E2329" s="7" t="s">
        <v>7839</v>
      </c>
      <c r="F2329" s="9" t="s">
        <v>1894</v>
      </c>
      <c r="G2329" s="9" t="str">
        <f>IFERROR(
  IF(TRIM(Table22[[#This Row],[STARS]])="", "Unknown",
    TRIM(MID(Table22[[#This Row],[STARS]], FIND("Stars:", Table22[[#This Row],[STARS]]) + 6, LEN(Table22[[#This Row],[STARS]])))
  ),
"Unknown")</f>
        <v xml:space="preserve">
Nick Swardson, 
Mila Kunis, 
Bob Odenkirk, 
T.J. Miller
</v>
      </c>
      <c r="H2329" s="9">
        <v>4823</v>
      </c>
      <c r="I2329" s="9">
        <v>86</v>
      </c>
      <c r="J2329" s="9" t="s">
        <v>7841</v>
      </c>
    </row>
    <row r="2330" spans="1:10" x14ac:dyDescent="0.3">
      <c r="A2330" s="8" t="s">
        <v>7842</v>
      </c>
      <c r="B2330" s="9" t="s">
        <v>19675</v>
      </c>
      <c r="C2330" s="8" t="s">
        <v>2132</v>
      </c>
      <c r="D2330" s="10">
        <v>6.5</v>
      </c>
      <c r="E2330" s="8" t="s">
        <v>7843</v>
      </c>
      <c r="F2330" s="9" t="s">
        <v>1894</v>
      </c>
      <c r="G2330" s="9" t="str">
        <f>IFERROR(
  IF(TRIM(Table22[[#This Row],[STARS]])="", "Unknown",
    TRIM(MID(Table22[[#This Row],[STARS]], FIND("Stars:", Table22[[#This Row],[STARS]]) + 6, LEN(Table22[[#This Row],[STARS]])))
  ),
"Unknown")</f>
        <v xml:space="preserve">
Ray Chase, 
Doug Stone, 
Kaiji Tang, 
Chris Conner
</v>
      </c>
      <c r="H2330" s="9">
        <v>5301</v>
      </c>
      <c r="I2330" s="9">
        <v>74</v>
      </c>
      <c r="J2330" s="9">
        <v>0</v>
      </c>
    </row>
    <row r="2331" spans="1:10" x14ac:dyDescent="0.3">
      <c r="A2331" s="7" t="s">
        <v>7845</v>
      </c>
      <c r="B2331" s="9" t="s">
        <v>19675</v>
      </c>
      <c r="C2331" s="7" t="s">
        <v>34</v>
      </c>
      <c r="D2331" s="11">
        <v>5.8</v>
      </c>
      <c r="E2331" s="7" t="s">
        <v>7846</v>
      </c>
      <c r="F2331" s="9" t="s">
        <v>21545</v>
      </c>
      <c r="G2331" s="9" t="str">
        <f>IFERROR(
  IF(TRIM(Table22[[#This Row],[STARS]])="", "Unknown",
    TRIM(MID(Table22[[#This Row],[STARS]], FIND("Stars:", Table22[[#This Row],[STARS]]) + 6, LEN(Table22[[#This Row],[STARS]])))
  ),
"Unknown")</f>
        <v xml:space="preserve">
Bobby Deol, 
Anup Soni, 
Joy Sengupta, 
Hitesh Bhojraj
</v>
      </c>
      <c r="H2331" s="9">
        <v>5197</v>
      </c>
      <c r="I2331" s="9">
        <v>98</v>
      </c>
      <c r="J2331" s="9">
        <v>0</v>
      </c>
    </row>
    <row r="2332" spans="1:10" x14ac:dyDescent="0.3">
      <c r="A2332" s="8" t="s">
        <v>7848</v>
      </c>
      <c r="B2332" s="9" t="s">
        <v>19829</v>
      </c>
      <c r="C2332" s="8" t="s">
        <v>86</v>
      </c>
      <c r="D2332" s="10">
        <v>0</v>
      </c>
      <c r="E2332" s="8" t="s">
        <v>7849</v>
      </c>
      <c r="F2332" s="9" t="s">
        <v>1894</v>
      </c>
      <c r="G2332" s="9" t="str">
        <f>IFERROR(
  IF(TRIM(Table22[[#This Row],[STARS]])="", "Unknown",
    TRIM(MID(Table22[[#This Row],[STARS]], FIND("Stars:", Table22[[#This Row],[STARS]]) + 6, LEN(Table22[[#This Row],[STARS]])))
  ),
"Unknown")</f>
        <v xml:space="preserve">
Eugenio Mastrandrea, 
Roberta Rigano, 
Paride Benassai, 
Jonathan Dylan King
</v>
      </c>
      <c r="H2332" s="9">
        <v>0</v>
      </c>
      <c r="I2332" s="9">
        <v>0</v>
      </c>
      <c r="J2332" s="9">
        <v>0</v>
      </c>
    </row>
    <row r="2333" spans="1:10" x14ac:dyDescent="0.3">
      <c r="A2333" s="7" t="s">
        <v>7851</v>
      </c>
      <c r="B2333" s="9" t="s">
        <v>19682</v>
      </c>
      <c r="C2333" s="7" t="s">
        <v>47</v>
      </c>
      <c r="D2333" s="11">
        <v>6.5</v>
      </c>
      <c r="E2333" s="7" t="s">
        <v>7852</v>
      </c>
      <c r="F2333" s="9" t="s">
        <v>21544</v>
      </c>
      <c r="G2333" s="9" t="str">
        <f>IFERROR(
  IF(TRIM(Table22[[#This Row],[STARS]])="", "Unknown",
    TRIM(MID(Table22[[#This Row],[STARS]], FIND("Stars:", Table22[[#This Row],[STARS]]) + 6, LEN(Table22[[#This Row],[STARS]])))
  ),
"Unknown")</f>
        <v xml:space="preserve">
Jessica Williams, 
Chris O'Dowd, 
LaKeith Stanfield, 
NoÃ«l Wells
</v>
      </c>
      <c r="H2333" s="9">
        <v>6808</v>
      </c>
      <c r="I2333" s="9">
        <v>85</v>
      </c>
      <c r="J2333" s="9">
        <v>0</v>
      </c>
    </row>
    <row r="2334" spans="1:10" x14ac:dyDescent="0.3">
      <c r="A2334" s="8" t="s">
        <v>7854</v>
      </c>
      <c r="B2334" s="9" t="s">
        <v>19751</v>
      </c>
      <c r="C2334" s="8" t="s">
        <v>15</v>
      </c>
      <c r="D2334" s="10">
        <v>5.9</v>
      </c>
      <c r="E2334" s="8" t="s">
        <v>7855</v>
      </c>
      <c r="F2334" s="9" t="s">
        <v>1894</v>
      </c>
      <c r="G2334" s="9" t="str">
        <f>IFERROR(
  IF(TRIM(Table22[[#This Row],[STARS]])="", "Unknown",
    TRIM(MID(Table22[[#This Row],[STARS]], FIND("Stars:", Table22[[#This Row],[STARS]]) + 6, LEN(Table22[[#This Row],[STARS]])))
  ),
"Unknown")</f>
        <v xml:space="preserve">
Jude Law, 
Jaden Smith, 
Susan Sarandon, 
The Kid Mero
</v>
      </c>
      <c r="H2334" s="9">
        <v>3171</v>
      </c>
      <c r="I2334" s="9">
        <v>23</v>
      </c>
      <c r="J2334" s="9">
        <v>0</v>
      </c>
    </row>
    <row r="2335" spans="1:10" x14ac:dyDescent="0.3">
      <c r="A2335" s="7" t="s">
        <v>7857</v>
      </c>
      <c r="B2335" s="9" t="s">
        <v>19675</v>
      </c>
      <c r="C2335" s="7" t="s">
        <v>86</v>
      </c>
      <c r="D2335" s="11">
        <v>6.7</v>
      </c>
      <c r="E2335" s="7" t="s">
        <v>7858</v>
      </c>
      <c r="F2335" s="9" t="s">
        <v>21543</v>
      </c>
      <c r="G2335" s="9" t="str">
        <f>IFERROR(
  IF(TRIM(Table22[[#This Row],[STARS]])="", "Unknown",
    TRIM(MID(Table22[[#This Row],[STARS]], FIND("Stars:", Table22[[#This Row],[STARS]]) + 6, LEN(Table22[[#This Row],[STARS]])))
  ),
"Unknown")</f>
        <v xml:space="preserve">
Vittoria Puccini, 
Benedetta Porcaroli, 
Edoardo Leo, 
Sara Lazzaro
</v>
      </c>
      <c r="H2335" s="9">
        <v>3312</v>
      </c>
      <c r="I2335" s="9">
        <v>115</v>
      </c>
      <c r="J2335" s="9">
        <v>0</v>
      </c>
    </row>
    <row r="2336" spans="1:10" x14ac:dyDescent="0.3">
      <c r="A2336" s="8" t="s">
        <v>7860</v>
      </c>
      <c r="B2336" s="9" t="s">
        <v>19672</v>
      </c>
      <c r="C2336" s="8" t="s">
        <v>3447</v>
      </c>
      <c r="D2336" s="10">
        <v>0</v>
      </c>
      <c r="E2336" s="8" t="s">
        <v>7861</v>
      </c>
      <c r="F2336" s="9" t="s">
        <v>21542</v>
      </c>
      <c r="G2336" s="9" t="str">
        <f>IFERROR(
  IF(TRIM(Table22[[#This Row],[STARS]])="", "Unknown",
    TRIM(MID(Table22[[#This Row],[STARS]], FIND("Stars:", Table22[[#This Row],[STARS]]) + 6, LEN(Table22[[#This Row],[STARS]])))
  ),
"Unknown")</f>
        <v xml:space="preserve">
Krysten Ritter, 
Lidya Jewett, 
Winslow Fegley, 
Liam Couvion
</v>
      </c>
      <c r="H2336" s="9">
        <v>0</v>
      </c>
      <c r="I2336" s="9">
        <v>0</v>
      </c>
      <c r="J2336" s="9">
        <v>0</v>
      </c>
    </row>
    <row r="2337" spans="1:10" x14ac:dyDescent="0.3">
      <c r="A2337" s="7" t="s">
        <v>7863</v>
      </c>
      <c r="B2337" s="9" t="s">
        <v>19688</v>
      </c>
      <c r="C2337" s="7" t="s">
        <v>5820</v>
      </c>
      <c r="D2337" s="11">
        <v>6.1</v>
      </c>
      <c r="E2337" s="7" t="s">
        <v>7864</v>
      </c>
      <c r="F2337" s="9" t="s">
        <v>21541</v>
      </c>
      <c r="G2337" s="9" t="str">
        <f>IFERROR(
  IF(TRIM(Table22[[#This Row],[STARS]])="", "Unknown",
    TRIM(MID(Table22[[#This Row],[STARS]], FIND("Stars:", Table22[[#This Row],[STARS]]) + 6, LEN(Table22[[#This Row],[STARS]])))
  ),
"Unknown")</f>
        <v xml:space="preserve">
Mark Hapka, 
Jessica Rothe, 
Eric Jungmann, 
Constance Wu
</v>
      </c>
      <c r="H2337" s="9">
        <v>14125</v>
      </c>
      <c r="I2337" s="9">
        <v>83</v>
      </c>
      <c r="J2337" s="9">
        <v>0</v>
      </c>
    </row>
    <row r="2338" spans="1:10" x14ac:dyDescent="0.3">
      <c r="A2338" s="8" t="s">
        <v>7866</v>
      </c>
      <c r="B2338" s="9" t="s">
        <v>19686</v>
      </c>
      <c r="C2338" s="8" t="s">
        <v>1156</v>
      </c>
      <c r="D2338" s="10">
        <v>7.6</v>
      </c>
      <c r="E2338" s="8" t="s">
        <v>7867</v>
      </c>
      <c r="F2338" s="9" t="s">
        <v>1894</v>
      </c>
      <c r="G2338" s="9" t="str">
        <f>IFERROR(
  IF(TRIM(Table22[[#This Row],[STARS]])="", "Unknown",
    TRIM(MID(Table22[[#This Row],[STARS]], FIND("Stars:", Table22[[#This Row],[STARS]]) + 6, LEN(Table22[[#This Row],[STARS]])))
  ),
"Unknown")</f>
        <v xml:space="preserve">
YÃ»ichi Nakamura, 
Ari Ozawa, 
Christina Marie Kelly, 
Ty Mahany
</v>
      </c>
      <c r="H2338" s="9">
        <v>2870</v>
      </c>
      <c r="I2338" s="9">
        <v>24</v>
      </c>
      <c r="J2338" s="9">
        <v>0</v>
      </c>
    </row>
    <row r="2339" spans="1:10" x14ac:dyDescent="0.3">
      <c r="A2339" s="7" t="s">
        <v>7869</v>
      </c>
      <c r="B2339" s="9" t="s">
        <v>19675</v>
      </c>
      <c r="C2339" s="7" t="s">
        <v>5637</v>
      </c>
      <c r="D2339" s="11">
        <v>3.4</v>
      </c>
      <c r="E2339" s="7" t="s">
        <v>7870</v>
      </c>
      <c r="F2339" s="9" t="s">
        <v>21540</v>
      </c>
      <c r="G2339" s="9" t="str">
        <f>IFERROR(
  IF(TRIM(Table22[[#This Row],[STARS]])="", "Unknown",
    TRIM(MID(Table22[[#This Row],[STARS]], FIND("Stars:", Table22[[#This Row],[STARS]]) + 6, LEN(Table22[[#This Row],[STARS]])))
  ),
"Unknown")</f>
        <v xml:space="preserve">
Stu Bennett, 
Vinnie Jones, 
Jacob Anderton, 
Sam Benjamin
</v>
      </c>
      <c r="H2339" s="9">
        <v>1835</v>
      </c>
      <c r="I2339" s="9">
        <v>82</v>
      </c>
      <c r="J2339" s="9">
        <v>0</v>
      </c>
    </row>
    <row r="2340" spans="1:10" x14ac:dyDescent="0.3">
      <c r="A2340" s="8" t="s">
        <v>7872</v>
      </c>
      <c r="B2340" s="9" t="s">
        <v>19688</v>
      </c>
      <c r="C2340" s="8" t="s">
        <v>5637</v>
      </c>
      <c r="D2340" s="10">
        <v>4.5999999999999996</v>
      </c>
      <c r="E2340" s="8" t="s">
        <v>7873</v>
      </c>
      <c r="F2340" s="9" t="s">
        <v>21539</v>
      </c>
      <c r="G2340" s="9" t="str">
        <f>IFERROR(
  IF(TRIM(Table22[[#This Row],[STARS]])="", "Unknown",
    TRIM(MID(Table22[[#This Row],[STARS]], FIND("Stars:", Table22[[#This Row],[STARS]]) + 6, LEN(Table22[[#This Row],[STARS]])))
  ),
"Unknown")</f>
        <v xml:space="preserve">
Quincy Brown, 
Mindy Robinson, 
Mark Ryan, 
Kate Miner
</v>
      </c>
      <c r="H2340" s="9">
        <v>973</v>
      </c>
      <c r="I2340" s="9">
        <v>85</v>
      </c>
      <c r="J2340" s="9">
        <v>0</v>
      </c>
    </row>
    <row r="2341" spans="1:10" x14ac:dyDescent="0.3">
      <c r="A2341" s="7" t="s">
        <v>7875</v>
      </c>
      <c r="B2341" s="9" t="s">
        <v>19677</v>
      </c>
      <c r="C2341" s="7" t="s">
        <v>86</v>
      </c>
      <c r="D2341" s="11">
        <v>7.3</v>
      </c>
      <c r="E2341" s="7" t="s">
        <v>7876</v>
      </c>
      <c r="F2341" s="9" t="s">
        <v>21538</v>
      </c>
      <c r="G2341" s="9" t="str">
        <f>IFERROR(
  IF(TRIM(Table22[[#This Row],[STARS]])="", "Unknown",
    TRIM(MID(Table22[[#This Row],[STARS]], FIND("Stars:", Table22[[#This Row],[STARS]]) + 6, LEN(Table22[[#This Row],[STARS]])))
  ),
"Unknown")</f>
        <v xml:space="preserve">
Nanami Kawakami, 
Makiko Watanabe, 
Mei Kayama, 
Shizuka Ishibashi
</v>
      </c>
      <c r="H2341" s="9">
        <v>2345</v>
      </c>
      <c r="I2341" s="9">
        <v>115</v>
      </c>
      <c r="J2341" s="9">
        <v>0</v>
      </c>
    </row>
    <row r="2342" spans="1:10" x14ac:dyDescent="0.3">
      <c r="A2342" s="8" t="s">
        <v>7878</v>
      </c>
      <c r="B2342" s="9" t="s">
        <v>19674</v>
      </c>
      <c r="C2342" s="8" t="s">
        <v>903</v>
      </c>
      <c r="D2342" s="10">
        <v>6.5</v>
      </c>
      <c r="E2342" s="8" t="s">
        <v>7879</v>
      </c>
      <c r="F2342" s="9" t="s">
        <v>21537</v>
      </c>
      <c r="G2342" s="9" t="str">
        <f>IFERROR(
  IF(TRIM(Table22[[#This Row],[STARS]])="", "Unknown",
    TRIM(MID(Table22[[#This Row],[STARS]], FIND("Stars:", Table22[[#This Row],[STARS]]) + 6, LEN(Table22[[#This Row],[STARS]])))
  ),
"Unknown")</f>
        <v xml:space="preserve">
Gabriel AlmirÃ³n, 
Federico Cecere, 
Ezequiel Cipols, 
Luciana FalcÃ³n
</v>
      </c>
      <c r="H2342" s="9">
        <v>9201</v>
      </c>
      <c r="I2342" s="9">
        <v>106</v>
      </c>
      <c r="J2342" s="9">
        <v>0</v>
      </c>
    </row>
    <row r="2343" spans="1:10" x14ac:dyDescent="0.3">
      <c r="A2343" s="7" t="s">
        <v>7881</v>
      </c>
      <c r="B2343" s="9" t="s">
        <v>19682</v>
      </c>
      <c r="C2343" s="7" t="s">
        <v>187</v>
      </c>
      <c r="D2343" s="11">
        <v>8.3000000000000007</v>
      </c>
      <c r="E2343" s="7" t="s">
        <v>7882</v>
      </c>
      <c r="F2343" s="9" t="s">
        <v>1894</v>
      </c>
      <c r="G2343" s="9" t="str">
        <f>IFERROR(
  IF(TRIM(Table22[[#This Row],[STARS]])="", "Unknown",
    TRIM(MID(Table22[[#This Row],[STARS]], FIND("Stars:", Table22[[#This Row],[STARS]]) + 6, LEN(Table22[[#This Row],[STARS]])))
  ),
"Unknown")</f>
        <v xml:space="preserve">
Yoo Ah-in, 
Lim Soo-jung, 
Go Kyung-Pyo, 
Si-Yang Kwak
</v>
      </c>
      <c r="H2343" s="9">
        <v>1385</v>
      </c>
      <c r="I2343" s="9">
        <v>70</v>
      </c>
      <c r="J2343" s="9">
        <v>0</v>
      </c>
    </row>
    <row r="2344" spans="1:10" x14ac:dyDescent="0.3">
      <c r="A2344" s="8" t="s">
        <v>7884</v>
      </c>
      <c r="B2344" s="9" t="s">
        <v>19760</v>
      </c>
      <c r="C2344" s="8" t="s">
        <v>661</v>
      </c>
      <c r="D2344" s="10">
        <v>0</v>
      </c>
      <c r="E2344" s="8" t="s">
        <v>7885</v>
      </c>
      <c r="F2344" s="9" t="s">
        <v>21536</v>
      </c>
      <c r="G2344" s="9" t="str">
        <f>IFERROR(
  IF(TRIM(Table22[[#This Row],[STARS]])="", "Unknown",
    TRIM(MID(Table22[[#This Row],[STARS]], FIND("Stars:", Table22[[#This Row],[STARS]]) + 6, LEN(Table22[[#This Row],[STARS]])))
  ),
"Unknown")</f>
        <v xml:space="preserve">
Kelly Macdonald, 
George MacKay, 
Hugh Bonneville, 
Varada Sethu
</v>
      </c>
      <c r="H2344" s="9">
        <v>0</v>
      </c>
      <c r="I2344" s="9">
        <v>0</v>
      </c>
      <c r="J2344" s="9">
        <v>0</v>
      </c>
    </row>
    <row r="2345" spans="1:10" x14ac:dyDescent="0.3">
      <c r="A2345" s="7" t="s">
        <v>7887</v>
      </c>
      <c r="B2345" s="9" t="s">
        <v>19829</v>
      </c>
      <c r="C2345" s="7" t="s">
        <v>34</v>
      </c>
      <c r="D2345" s="11">
        <v>0</v>
      </c>
      <c r="E2345" s="7" t="s">
        <v>7888</v>
      </c>
      <c r="F2345" s="9" t="s">
        <v>21373</v>
      </c>
      <c r="G2345" s="9" t="str">
        <f>IFERROR(
  IF(TRIM(Table22[[#This Row],[STARS]])="", "Unknown",
    TRIM(MID(Table22[[#This Row],[STARS]], FIND("Stars:", Table22[[#This Row],[STARS]]) + 6, LEN(Table22[[#This Row],[STARS]])))
  ),
"Unknown")</f>
        <v xml:space="preserve">
Iko Uwais, 
Lewis Tan, 
Jason Tobin, 
JuJu Chan Szeto
</v>
      </c>
      <c r="H2345" s="9">
        <v>0</v>
      </c>
      <c r="I2345" s="9">
        <v>0</v>
      </c>
      <c r="J2345" s="9">
        <v>0</v>
      </c>
    </row>
    <row r="2346" spans="1:10" x14ac:dyDescent="0.3">
      <c r="A2346" s="8" t="s">
        <v>7890</v>
      </c>
      <c r="B2346" s="9" t="s">
        <v>19675</v>
      </c>
      <c r="C2346" s="8" t="s">
        <v>6619</v>
      </c>
      <c r="D2346" s="10">
        <v>8.1</v>
      </c>
      <c r="E2346" s="8" t="s">
        <v>7891</v>
      </c>
      <c r="F2346" s="9" t="s">
        <v>1894</v>
      </c>
      <c r="G2346" s="9" t="str">
        <f>IFERROR(
  IF(TRIM(Table22[[#This Row],[STARS]])="", "Unknown",
    TRIM(MID(Table22[[#This Row],[STARS]], FIND("Stars:", Table22[[#This Row],[STARS]]) + 6, LEN(Table22[[#This Row],[STARS]])))
  ),
"Unknown")</f>
        <v xml:space="preserve">
Monica Aldama, 
Lexi Brumback, 
Gabi Butler, 
Jerry Harris
</v>
      </c>
      <c r="H2346" s="9">
        <v>4270</v>
      </c>
      <c r="I2346" s="9">
        <v>355</v>
      </c>
      <c r="J2346" s="9">
        <v>0</v>
      </c>
    </row>
    <row r="2347" spans="1:10" x14ac:dyDescent="0.3">
      <c r="A2347" s="7" t="s">
        <v>7893</v>
      </c>
      <c r="B2347" s="9" t="s">
        <v>19686</v>
      </c>
      <c r="C2347" s="7" t="s">
        <v>239</v>
      </c>
      <c r="D2347" s="11">
        <v>7.1</v>
      </c>
      <c r="E2347" s="7" t="s">
        <v>7894</v>
      </c>
      <c r="F2347" s="9" t="s">
        <v>1894</v>
      </c>
      <c r="G2347" s="9" t="str">
        <f>IFERROR(
  IF(TRIM(Table22[[#This Row],[STARS]])="", "Unknown",
    TRIM(MID(Table22[[#This Row],[STARS]], FIND("Stars:", Table22[[#This Row],[STARS]]) + 6, LEN(Table22[[#This Row],[STARS]])))
  ),
"Unknown")</f>
        <v xml:space="preserve">
Brit Marling, 
Bertie Carvel, 
Paterson Joseph, 
Daniel Kaluuya
</v>
      </c>
      <c r="H2347" s="9">
        <v>2142</v>
      </c>
      <c r="I2347" s="9">
        <v>50</v>
      </c>
      <c r="J2347" s="9">
        <v>0</v>
      </c>
    </row>
    <row r="2348" spans="1:10" x14ac:dyDescent="0.3">
      <c r="A2348" s="8" t="s">
        <v>7896</v>
      </c>
      <c r="B2348" s="9" t="s">
        <v>19677</v>
      </c>
      <c r="C2348" s="8" t="s">
        <v>38</v>
      </c>
      <c r="D2348" s="10">
        <v>7.9</v>
      </c>
      <c r="E2348" s="8" t="s">
        <v>7897</v>
      </c>
      <c r="F2348" s="9" t="s">
        <v>1894</v>
      </c>
      <c r="G2348" s="9" t="str">
        <f>IFERROR(
  IF(TRIM(Table22[[#This Row],[STARS]])="", "Unknown",
    TRIM(MID(Table22[[#This Row],[STARS]], FIND("Stars:", Table22[[#This Row],[STARS]]) + 6, LEN(Table22[[#This Row],[STARS]])))
  ),
"Unknown")</f>
        <v xml:space="preserve">
Lim Soo-jung, 
Hye-jin Jeon, 
Lee Da-hee, 
Jang Ki-Yong
</v>
      </c>
      <c r="H2348" s="9">
        <v>833</v>
      </c>
      <c r="I2348" s="9">
        <v>70</v>
      </c>
      <c r="J2348" s="9">
        <v>0</v>
      </c>
    </row>
    <row r="2349" spans="1:10" x14ac:dyDescent="0.3">
      <c r="A2349" s="7" t="s">
        <v>7899</v>
      </c>
      <c r="B2349" s="9" t="s">
        <v>19693</v>
      </c>
      <c r="C2349" s="7" t="s">
        <v>270</v>
      </c>
      <c r="D2349" s="11">
        <v>3.6</v>
      </c>
      <c r="E2349" s="7" t="s">
        <v>7900</v>
      </c>
      <c r="F2349" s="9" t="s">
        <v>21535</v>
      </c>
      <c r="G2349" s="9" t="str">
        <f>IFERROR(
  IF(TRIM(Table22[[#This Row],[STARS]])="", "Unknown",
    TRIM(MID(Table22[[#This Row],[STARS]], FIND("Stars:", Table22[[#This Row],[STARS]]) + 6, LEN(Table22[[#This Row],[STARS]])))
  ),
"Unknown")</f>
        <v xml:space="preserve">
Jessica Allain, 
Luke Tennie, 
Mitchell Edwards, 
Paige Hurd
</v>
      </c>
      <c r="H2349" s="9">
        <v>1093</v>
      </c>
      <c r="I2349" s="9">
        <v>87</v>
      </c>
      <c r="J2349" s="9">
        <v>0</v>
      </c>
    </row>
    <row r="2350" spans="1:10" x14ac:dyDescent="0.3">
      <c r="A2350" s="8" t="s">
        <v>7902</v>
      </c>
      <c r="B2350" s="9" t="s">
        <v>19693</v>
      </c>
      <c r="C2350" s="8" t="s">
        <v>248</v>
      </c>
      <c r="D2350" s="10">
        <v>6</v>
      </c>
      <c r="E2350" s="8" t="s">
        <v>7903</v>
      </c>
      <c r="F2350" s="9" t="s">
        <v>21534</v>
      </c>
      <c r="G2350" s="9" t="str">
        <f>IFERROR(
  IF(TRIM(Table22[[#This Row],[STARS]])="", "Unknown",
    TRIM(MID(Table22[[#This Row],[STARS]], FIND("Stars:", Table22[[#This Row],[STARS]]) + 6, LEN(Table22[[#This Row],[STARS]])))
  ),
"Unknown")</f>
        <v xml:space="preserve">
Luis Gerardo MÃ©ndez, 
Miguel Rodarte, 
RJ Mitte, 
Cassandra Ciangherotti
</v>
      </c>
      <c r="H2350" s="9">
        <v>2528</v>
      </c>
      <c r="I2350" s="9">
        <v>96</v>
      </c>
      <c r="J2350" s="9">
        <v>0</v>
      </c>
    </row>
    <row r="2351" spans="1:10" x14ac:dyDescent="0.3">
      <c r="A2351" s="7" t="s">
        <v>7905</v>
      </c>
      <c r="B2351" s="9" t="s">
        <v>19677</v>
      </c>
      <c r="C2351" s="7" t="s">
        <v>86</v>
      </c>
      <c r="D2351" s="11">
        <v>6.4</v>
      </c>
      <c r="E2351" s="7" t="s">
        <v>7906</v>
      </c>
      <c r="F2351" s="9" t="s">
        <v>20411</v>
      </c>
      <c r="G2351" s="9" t="str">
        <f>IFERROR(
  IF(TRIM(Table22[[#This Row],[STARS]])="", "Unknown",
    TRIM(MID(Table22[[#This Row],[STARS]], FIND("Stars:", Table22[[#This Row],[STARS]]) + 6, LEN(Table22[[#This Row],[STARS]])))
  ),
"Unknown")</f>
        <v xml:space="preserve">
Khalil Everage, 
Evan J. Simpson, 
Ashley Jackson, 
Ahmad Nicholas Ferguson
</v>
      </c>
      <c r="H2351" s="9">
        <v>4651</v>
      </c>
      <c r="I2351" s="9">
        <v>109</v>
      </c>
      <c r="J2351" s="9">
        <v>0</v>
      </c>
    </row>
    <row r="2352" spans="1:10" x14ac:dyDescent="0.3">
      <c r="A2352" s="8" t="s">
        <v>7908</v>
      </c>
      <c r="B2352" s="9" t="s">
        <v>19830</v>
      </c>
      <c r="C2352" s="8" t="s">
        <v>1815</v>
      </c>
      <c r="D2352" s="10">
        <v>8.9</v>
      </c>
      <c r="E2352" s="8" t="s">
        <v>7909</v>
      </c>
      <c r="F2352" s="9" t="s">
        <v>1894</v>
      </c>
      <c r="G2352" s="9" t="str">
        <f>IFERROR(
  IF(TRIM(Table22[[#This Row],[STARS]])="", "Unknown",
    TRIM(MID(Table22[[#This Row],[STARS]], FIND("Stars:", Table22[[#This Row],[STARS]]) + 6, LEN(Table22[[#This Row],[STARS]])))
  ),
"Unknown")</f>
        <v xml:space="preserve">
Yoo Ah-in, 
Yo-Han Byun, 
Myung-Min Kim, 
Shin Se-Kyung
</v>
      </c>
      <c r="H2352" s="9">
        <v>803</v>
      </c>
      <c r="I2352" s="9">
        <v>0</v>
      </c>
      <c r="J2352" s="9">
        <v>0</v>
      </c>
    </row>
    <row r="2353" spans="1:10" x14ac:dyDescent="0.3">
      <c r="A2353" s="7" t="s">
        <v>7911</v>
      </c>
      <c r="B2353" s="9" t="s">
        <v>19693</v>
      </c>
      <c r="C2353" s="7" t="s">
        <v>1375</v>
      </c>
      <c r="D2353" s="11">
        <v>7.3</v>
      </c>
      <c r="E2353" s="7" t="s">
        <v>7912</v>
      </c>
      <c r="F2353" s="9" t="s">
        <v>21533</v>
      </c>
      <c r="G2353" s="9" t="str">
        <f>IFERROR(
  IF(TRIM(Table22[[#This Row],[STARS]])="", "Unknown",
    TRIM(MID(Table22[[#This Row],[STARS]], FIND("Stars:", Table22[[#This Row],[STARS]]) + 6, LEN(Table22[[#This Row],[STARS]])))
  ),
"Unknown")</f>
        <v xml:space="preserve">
Alessandro Borghi, 
Massimiliano Tortora, 
Milvia Marigliano, 
Jasmine Trinca
</v>
      </c>
      <c r="H2353" s="9">
        <v>8345</v>
      </c>
      <c r="I2353" s="9">
        <v>100</v>
      </c>
      <c r="J2353" s="9">
        <v>0</v>
      </c>
    </row>
    <row r="2354" spans="1:10" x14ac:dyDescent="0.3">
      <c r="A2354" s="8" t="s">
        <v>7914</v>
      </c>
      <c r="B2354" s="9" t="s">
        <v>19675</v>
      </c>
      <c r="C2354" s="8" t="s">
        <v>86</v>
      </c>
      <c r="D2354" s="10">
        <v>5.8</v>
      </c>
      <c r="E2354" s="8" t="s">
        <v>7915</v>
      </c>
      <c r="F2354" s="9" t="s">
        <v>21229</v>
      </c>
      <c r="G2354" s="9" t="str">
        <f>IFERROR(
  IF(TRIM(Table22[[#This Row],[STARS]])="", "Unknown",
    TRIM(MID(Table22[[#This Row],[STARS]], FIND("Stars:", Table22[[#This Row],[STARS]]) + 6, LEN(Table22[[#This Row],[STARS]])))
  ),
"Unknown")</f>
        <v xml:space="preserve">
Saiyami Kher, 
Roshan Mathew, 
Amruta Subhash, 
Upendra Limaye
</v>
      </c>
      <c r="H2354" s="9">
        <v>4967</v>
      </c>
      <c r="I2354" s="9">
        <v>114</v>
      </c>
      <c r="J2354" s="9">
        <v>0</v>
      </c>
    </row>
    <row r="2355" spans="1:10" x14ac:dyDescent="0.3">
      <c r="A2355" s="7" t="s">
        <v>7917</v>
      </c>
      <c r="B2355" s="9" t="s">
        <v>19682</v>
      </c>
      <c r="C2355" s="7" t="s">
        <v>639</v>
      </c>
      <c r="D2355" s="11">
        <v>7.1</v>
      </c>
      <c r="E2355" s="7" t="s">
        <v>7918</v>
      </c>
      <c r="F2355" s="9" t="s">
        <v>1894</v>
      </c>
      <c r="G2355" s="9" t="str">
        <f>IFERROR(
  IF(TRIM(Table22[[#This Row],[STARS]])="", "Unknown",
    TRIM(MID(Table22[[#This Row],[STARS]], FIND("Stars:", Table22[[#This Row],[STARS]]) + 6, LEN(Table22[[#This Row],[STARS]])))
  ),
"Unknown")</f>
        <v xml:space="preserve">
Josh Grelle, 
Morgan Laure, 
Rachael Messer, 
Monica Rial
</v>
      </c>
      <c r="H2355" s="9">
        <v>1557</v>
      </c>
      <c r="I2355" s="9">
        <v>24</v>
      </c>
      <c r="J2355" s="9">
        <v>0</v>
      </c>
    </row>
    <row r="2356" spans="1:10" x14ac:dyDescent="0.3">
      <c r="A2356" s="8" t="s">
        <v>7920</v>
      </c>
      <c r="B2356" s="9" t="s">
        <v>19738</v>
      </c>
      <c r="C2356" s="8" t="s">
        <v>263</v>
      </c>
      <c r="D2356" s="10">
        <v>6.4</v>
      </c>
      <c r="E2356" s="8" t="s">
        <v>7921</v>
      </c>
      <c r="F2356" s="9" t="s">
        <v>1894</v>
      </c>
      <c r="G2356" s="9" t="str">
        <f>IFERROR(
  IF(TRIM(Table22[[#This Row],[STARS]])="", "Unknown",
    TRIM(MID(Table22[[#This Row],[STARS]], FIND("Stars:", Table22[[#This Row],[STARS]]) + 6, LEN(Table22[[#This Row],[STARS]])))
  ),
"Unknown")</f>
        <v xml:space="preserve">
Huub Smit, 
Tim Haars, 
Wesley van Gaalen, 
Steffen Haars
</v>
      </c>
      <c r="H2356" s="9">
        <v>15413</v>
      </c>
      <c r="I2356" s="9">
        <v>84</v>
      </c>
      <c r="J2356" s="9">
        <v>0</v>
      </c>
    </row>
    <row r="2357" spans="1:10" x14ac:dyDescent="0.3">
      <c r="A2357" s="7" t="s">
        <v>7923</v>
      </c>
      <c r="B2357" s="9" t="s">
        <v>19682</v>
      </c>
      <c r="C2357" s="7" t="s">
        <v>856</v>
      </c>
      <c r="D2357" s="11">
        <v>7.8</v>
      </c>
      <c r="E2357" s="7" t="s">
        <v>7924</v>
      </c>
      <c r="F2357" s="9" t="s">
        <v>21532</v>
      </c>
      <c r="G2357" s="9" t="str">
        <f>IFERROR(
  IF(TRIM(Table22[[#This Row],[STARS]])="", "Unknown",
    TRIM(MID(Table22[[#This Row],[STARS]], FIND("Stars:", Table22[[#This Row],[STARS]]) + 6, LEN(Table22[[#This Row],[STARS]])))
  ),
"Unknown")</f>
        <v xml:space="preserve">
Joseph Vijay, 
Nithya Menen, 
S.J. Suryah, 
Kajal Aggarwal
</v>
      </c>
      <c r="H2357" s="9">
        <v>30551</v>
      </c>
      <c r="I2357" s="9">
        <v>172</v>
      </c>
      <c r="J2357" s="9">
        <v>0</v>
      </c>
    </row>
    <row r="2358" spans="1:10" x14ac:dyDescent="0.3">
      <c r="A2358" s="8" t="s">
        <v>7926</v>
      </c>
      <c r="B2358" s="9" t="s">
        <v>19674</v>
      </c>
      <c r="C2358" s="8" t="s">
        <v>6868</v>
      </c>
      <c r="D2358" s="10">
        <v>8.1999999999999993</v>
      </c>
      <c r="E2358" s="8" t="s">
        <v>7927</v>
      </c>
      <c r="F2358" s="9" t="s">
        <v>1894</v>
      </c>
      <c r="G2358" s="9" t="str">
        <f>IFERROR(
  IF(TRIM(Table22[[#This Row],[STARS]])="", "Unknown",
    TRIM(MID(Table22[[#This Row],[STARS]], FIND("Stars:", Table22[[#This Row],[STARS]]) + 6, LEN(Table22[[#This Row],[STARS]])))
  ),
"Unknown")</f>
        <v xml:space="preserve">
Allyn Rachel, 
Kent Osborne, 
Alexander James Rodriguez, 
Ashly Burch
</v>
      </c>
      <c r="H2358" s="9">
        <v>1555</v>
      </c>
      <c r="I2358" s="9">
        <v>7</v>
      </c>
      <c r="J2358" s="9">
        <v>0</v>
      </c>
    </row>
    <row r="2359" spans="1:10" x14ac:dyDescent="0.3">
      <c r="A2359" s="7" t="s">
        <v>7929</v>
      </c>
      <c r="B2359" s="9" t="s">
        <v>19738</v>
      </c>
      <c r="C2359" s="7" t="s">
        <v>1119</v>
      </c>
      <c r="D2359" s="11">
        <v>4.4000000000000004</v>
      </c>
      <c r="E2359" s="7" t="s">
        <v>7930</v>
      </c>
      <c r="F2359" s="9" t="s">
        <v>21531</v>
      </c>
      <c r="G2359" s="9" t="str">
        <f>IFERROR(
  IF(TRIM(Table22[[#This Row],[STARS]])="", "Unknown",
    TRIM(MID(Table22[[#This Row],[STARS]], FIND("Stars:", Table22[[#This Row],[STARS]]) + 6, LEN(Table22[[#This Row],[STARS]])))
  ),
"Unknown")</f>
        <v xml:space="preserve">
Steven Seagal, 
Dan Badarau, 
Darren Shahlavi, 
D. Neil Mark
</v>
      </c>
      <c r="H2359" s="9">
        <v>4086</v>
      </c>
      <c r="I2359" s="9">
        <v>98</v>
      </c>
      <c r="J2359" s="9">
        <v>0</v>
      </c>
    </row>
    <row r="2360" spans="1:10" x14ac:dyDescent="0.3">
      <c r="A2360" s="8" t="s">
        <v>7932</v>
      </c>
      <c r="B2360" s="9" t="s">
        <v>19688</v>
      </c>
      <c r="C2360" s="8" t="s">
        <v>191</v>
      </c>
      <c r="D2360" s="10">
        <v>7.8</v>
      </c>
      <c r="E2360" s="8" t="s">
        <v>7933</v>
      </c>
      <c r="F2360" s="9" t="s">
        <v>21530</v>
      </c>
      <c r="G2360" s="9" t="str">
        <f>IFERROR(
  IF(TRIM(Table22[[#This Row],[STARS]])="", "Unknown",
    TRIM(MID(Table22[[#This Row],[STARS]], FIND("Stars:", Table22[[#This Row],[STARS]]) + 6, LEN(Table22[[#This Row],[STARS]])))
  ),
"Unknown")</f>
        <v xml:space="preserve">
Benedict Wong, 
Tom Wu, 
Lorenzo Richelmy, 
Olivia Cheng
</v>
      </c>
      <c r="H2360" s="9">
        <v>10146</v>
      </c>
      <c r="I2360" s="9">
        <v>28</v>
      </c>
      <c r="J2360" s="9">
        <v>0</v>
      </c>
    </row>
    <row r="2361" spans="1:10" x14ac:dyDescent="0.3">
      <c r="A2361" s="7" t="s">
        <v>7935</v>
      </c>
      <c r="B2361" s="9" t="s">
        <v>19682</v>
      </c>
      <c r="C2361" s="7" t="s">
        <v>1119</v>
      </c>
      <c r="D2361" s="11">
        <v>6.2</v>
      </c>
      <c r="E2361" s="7" t="s">
        <v>7936</v>
      </c>
      <c r="F2361" s="9" t="s">
        <v>21529</v>
      </c>
      <c r="G2361" s="9" t="str">
        <f>IFERROR(
  IF(TRIM(Table22[[#This Row],[STARS]])="", "Unknown",
    TRIM(MID(Table22[[#This Row],[STARS]], FIND("Stars:", Table22[[#This Row],[STARS]]) + 6, LEN(Table22[[#This Row],[STARS]])))
  ),
"Unknown")</f>
        <v xml:space="preserve">
FranÃ§ois Civil, 
Olivier Rabourdin, 
Manon Azem, 
Samuel Jouy
</v>
      </c>
      <c r="H2361" s="9">
        <v>3275</v>
      </c>
      <c r="I2361" s="9">
        <v>107</v>
      </c>
      <c r="J2361" s="9">
        <v>0</v>
      </c>
    </row>
    <row r="2362" spans="1:10" x14ac:dyDescent="0.3">
      <c r="A2362" s="8" t="s">
        <v>7938</v>
      </c>
      <c r="B2362" s="9" t="s">
        <v>19683</v>
      </c>
      <c r="C2362" s="8" t="s">
        <v>903</v>
      </c>
      <c r="D2362" s="10">
        <v>6.2</v>
      </c>
      <c r="E2362" s="8" t="s">
        <v>7939</v>
      </c>
      <c r="F2362" s="9" t="s">
        <v>1894</v>
      </c>
      <c r="G2362" s="9" t="str">
        <f>IFERROR(
  IF(TRIM(Table22[[#This Row],[STARS]])="", "Unknown",
    TRIM(MID(Table22[[#This Row],[STARS]], FIND("Stars:", Table22[[#This Row],[STARS]]) + 6, LEN(Table22[[#This Row],[STARS]])))
  ),
"Unknown")</f>
        <v xml:space="preserve">
Mikaela Blake, 
Gabby Clarke, 
Birva Pandya, 
Kate McKinnon
</v>
      </c>
      <c r="H2362" s="9">
        <v>719</v>
      </c>
      <c r="I2362" s="9">
        <v>26</v>
      </c>
      <c r="J2362" s="9">
        <v>0</v>
      </c>
    </row>
    <row r="2363" spans="1:10" x14ac:dyDescent="0.3">
      <c r="A2363" s="7" t="s">
        <v>7941</v>
      </c>
      <c r="B2363" s="9" t="s">
        <v>19675</v>
      </c>
      <c r="C2363" s="7" t="s">
        <v>64</v>
      </c>
      <c r="D2363" s="11">
        <v>5.7</v>
      </c>
      <c r="E2363" s="7" t="s">
        <v>7942</v>
      </c>
      <c r="F2363" s="9" t="s">
        <v>21528</v>
      </c>
      <c r="G2363" s="9" t="str">
        <f>IFERROR(
  IF(TRIM(Table22[[#This Row],[STARS]])="", "Unknown",
    TRIM(MID(Table22[[#This Row],[STARS]], FIND("Stars:", Table22[[#This Row],[STARS]]) + 6, LEN(Table22[[#This Row],[STARS]])))
  ),
"Unknown")</f>
        <v xml:space="preserve">
Ploy Sornarin, 
Savika Chaiyadej, 
Kannaporn Puangtong, 
Theerapat Sajakul
</v>
      </c>
      <c r="H2363" s="9">
        <v>560</v>
      </c>
      <c r="I2363" s="9">
        <v>102</v>
      </c>
      <c r="J2363" s="9">
        <v>0</v>
      </c>
    </row>
    <row r="2364" spans="1:10" x14ac:dyDescent="0.3">
      <c r="A2364" s="8" t="s">
        <v>7944</v>
      </c>
      <c r="B2364" s="9" t="s">
        <v>19686</v>
      </c>
      <c r="C2364" s="8" t="s">
        <v>7945</v>
      </c>
      <c r="D2364" s="10">
        <v>7.3</v>
      </c>
      <c r="E2364" s="8" t="s">
        <v>7946</v>
      </c>
      <c r="F2364" s="9" t="s">
        <v>21527</v>
      </c>
      <c r="G2364" s="9" t="str">
        <f>IFERROR(
  IF(TRIM(Table22[[#This Row],[STARS]])="", "Unknown",
    TRIM(MID(Table22[[#This Row],[STARS]], FIND("Stars:", Table22[[#This Row],[STARS]]) + 6, LEN(Table22[[#This Row],[STARS]])))
  ),
"Unknown")</f>
        <v xml:space="preserve">
BelÃ§im Bilgin, 
Ibrahim Celikkol, 
Kerem Can, 
Necmi Yapici
</v>
      </c>
      <c r="H2364" s="9">
        <v>4752</v>
      </c>
      <c r="I2364" s="9">
        <v>105</v>
      </c>
      <c r="J2364" s="9">
        <v>0</v>
      </c>
    </row>
    <row r="2365" spans="1:10" x14ac:dyDescent="0.3">
      <c r="A2365" s="7" t="s">
        <v>7948</v>
      </c>
      <c r="B2365" s="9" t="s">
        <v>19675</v>
      </c>
      <c r="C2365" s="7" t="s">
        <v>38</v>
      </c>
      <c r="D2365" s="11">
        <v>7.8</v>
      </c>
      <c r="E2365" s="7" t="s">
        <v>7949</v>
      </c>
      <c r="F2365" s="9" t="s">
        <v>1894</v>
      </c>
      <c r="G2365" s="9" t="str">
        <f>IFERROR(
  IF(TRIM(Table22[[#This Row],[STARS]])="", "Unknown",
    TRIM(MID(Table22[[#This Row],[STARS]], FIND("Stars:", Table22[[#This Row],[STARS]]) + 6, LEN(Table22[[#This Row],[STARS]])))
  ),
"Unknown")</f>
        <v xml:space="preserve">
Ju Ji-Hoon, 
Kim Hye-su, 
Lee Kyung-young, 
Jun Suk-ho
</v>
      </c>
      <c r="H2365" s="9">
        <v>598</v>
      </c>
      <c r="I2365" s="9">
        <v>60</v>
      </c>
      <c r="J2365" s="9">
        <v>0</v>
      </c>
    </row>
    <row r="2366" spans="1:10" x14ac:dyDescent="0.3">
      <c r="A2366" s="8" t="s">
        <v>7951</v>
      </c>
      <c r="B2366" s="9" t="s">
        <v>19675</v>
      </c>
      <c r="C2366" s="8" t="s">
        <v>47</v>
      </c>
      <c r="D2366" s="10">
        <v>8.6</v>
      </c>
      <c r="E2366" s="8" t="s">
        <v>7952</v>
      </c>
      <c r="F2366" s="9" t="s">
        <v>1894</v>
      </c>
      <c r="G2366" s="9" t="str">
        <f>IFERROR(
  IF(TRIM(Table22[[#This Row],[STARS]])="", "Unknown",
    TRIM(MID(Table22[[#This Row],[STARS]], FIND("Stars:", Table22[[#This Row],[STARS]]) + 6, LEN(Table22[[#This Row],[STARS]])))
  ),
"Unknown")</f>
        <v xml:space="preserve">
Thomas Middleditch, 
Ben Schwartz
</v>
      </c>
      <c r="H2366" s="9">
        <v>4251</v>
      </c>
      <c r="I2366" s="9">
        <v>51</v>
      </c>
      <c r="J2366" s="9">
        <v>0</v>
      </c>
    </row>
    <row r="2367" spans="1:10" x14ac:dyDescent="0.3">
      <c r="A2367" s="7" t="s">
        <v>7954</v>
      </c>
      <c r="B2367" s="9" t="s">
        <v>19686</v>
      </c>
      <c r="C2367" s="7" t="s">
        <v>6107</v>
      </c>
      <c r="D2367" s="11">
        <v>6.5</v>
      </c>
      <c r="E2367" s="7" t="s">
        <v>7955</v>
      </c>
      <c r="F2367" s="9" t="s">
        <v>21526</v>
      </c>
      <c r="G2367" s="9" t="str">
        <f>IFERROR(
  IF(TRIM(Table22[[#This Row],[STARS]])="", "Unknown",
    TRIM(MID(Table22[[#This Row],[STARS]], FIND("Stars:", Table22[[#This Row],[STARS]]) + 6, LEN(Table22[[#This Row],[STARS]])))
  ),
"Unknown")</f>
        <v xml:space="preserve">
Garret Dillahunt, 
Tom Felton, 
Jake Abel, 
Nadia Parra
</v>
      </c>
      <c r="H2367" s="9">
        <v>5503</v>
      </c>
      <c r="I2367" s="9">
        <v>100</v>
      </c>
      <c r="J2367" s="9">
        <v>0</v>
      </c>
    </row>
    <row r="2368" spans="1:10" x14ac:dyDescent="0.3">
      <c r="A2368" s="8" t="s">
        <v>7957</v>
      </c>
      <c r="B2368" s="9" t="s">
        <v>19693</v>
      </c>
      <c r="C2368" s="8" t="s">
        <v>86</v>
      </c>
      <c r="D2368" s="10">
        <v>7.2</v>
      </c>
      <c r="E2368" s="8" t="s">
        <v>7958</v>
      </c>
      <c r="F2368" s="9" t="s">
        <v>1894</v>
      </c>
      <c r="G2368" s="9" t="str">
        <f>IFERROR(
  IF(TRIM(Table22[[#This Row],[STARS]])="", "Unknown",
    TRIM(MID(Table22[[#This Row],[STARS]], FIND("Stars:", Table22[[#This Row],[STARS]]) + 6, LEN(Table22[[#This Row],[STARS]])))
  ),
"Unknown")</f>
        <v xml:space="preserve">
Jill Marie Jones, 
Vanessa Simmons, 
Darius McCrary, 
Caryn Ward
</v>
      </c>
      <c r="H2368" s="9">
        <v>321</v>
      </c>
      <c r="I2368" s="9">
        <v>30</v>
      </c>
      <c r="J2368" s="9">
        <v>0</v>
      </c>
    </row>
    <row r="2369" spans="1:10" x14ac:dyDescent="0.3">
      <c r="A2369" s="7" t="s">
        <v>7960</v>
      </c>
      <c r="B2369" s="9" t="s">
        <v>19693</v>
      </c>
      <c r="C2369" s="7" t="s">
        <v>91</v>
      </c>
      <c r="D2369" s="11">
        <v>8.1</v>
      </c>
      <c r="E2369" s="7" t="s">
        <v>7961</v>
      </c>
      <c r="F2369" s="9" t="s">
        <v>1894</v>
      </c>
      <c r="G2369" s="9" t="str">
        <f>IFERROR(
  IF(TRIM(Table22[[#This Row],[STARS]])="", "Unknown",
    TRIM(MID(Table22[[#This Row],[STARS]], FIND("Stars:", Table22[[#This Row],[STARS]]) + 6, LEN(Table22[[#This Row],[STARS]])))
  ),
"Unknown")</f>
        <v xml:space="preserve">
Srishti Shrivastava, 
Parul Gulati, 
Ahsaas Channa, 
Simran Natekar
</v>
      </c>
      <c r="H2369" s="9">
        <v>3566</v>
      </c>
      <c r="I2369" s="9">
        <v>23</v>
      </c>
      <c r="J2369" s="9">
        <v>0</v>
      </c>
    </row>
    <row r="2370" spans="1:10" x14ac:dyDescent="0.3">
      <c r="A2370" s="8" t="s">
        <v>7963</v>
      </c>
      <c r="B2370" s="9" t="s">
        <v>19686</v>
      </c>
      <c r="C2370" s="8" t="s">
        <v>2701</v>
      </c>
      <c r="D2370" s="10">
        <v>6.2</v>
      </c>
      <c r="E2370" s="8" t="s">
        <v>7964</v>
      </c>
      <c r="F2370" s="9" t="s">
        <v>1894</v>
      </c>
      <c r="G2370" s="9" t="str">
        <f>IFERROR(
  IF(TRIM(Table22[[#This Row],[STARS]])="", "Unknown",
    TRIM(MID(Table22[[#This Row],[STARS]], FIND("Stars:", Table22[[#This Row],[STARS]]) + 6, LEN(Table22[[#This Row],[STARS]])))
  ),
"Unknown")</f>
        <v xml:space="preserve">
Magdalena Boczarska, 
Wojciech Cyplik, 
Dorota Kolak, 
Joanna Kulig
</v>
      </c>
      <c r="H2370" s="9">
        <v>558</v>
      </c>
      <c r="I2370" s="9">
        <v>60</v>
      </c>
      <c r="J2370" s="9">
        <v>0</v>
      </c>
    </row>
    <row r="2371" spans="1:10" x14ac:dyDescent="0.3">
      <c r="A2371" s="7" t="s">
        <v>7966</v>
      </c>
      <c r="B2371" s="9" t="s">
        <v>19675</v>
      </c>
      <c r="C2371" s="7" t="s">
        <v>96</v>
      </c>
      <c r="D2371" s="11">
        <v>5.6</v>
      </c>
      <c r="E2371" s="7" t="s">
        <v>7967</v>
      </c>
      <c r="F2371" s="9" t="s">
        <v>1894</v>
      </c>
      <c r="G2371" s="9" t="str">
        <f>IFERROR(
  IF(TRIM(Table22[[#This Row],[STARS]])="", "Unknown",
    TRIM(MID(Table22[[#This Row],[STARS]], FIND("Stars:", Table22[[#This Row],[STARS]]) + 6, LEN(Table22[[#This Row],[STARS]])))
  ),
"Unknown")</f>
        <v xml:space="preserve">
Kate Moran, 
Mounir Amamra, 
Juliette Cardinski, 
Pierre Lottin
</v>
      </c>
      <c r="H2371" s="9">
        <v>1081</v>
      </c>
      <c r="I2371" s="9">
        <v>0</v>
      </c>
      <c r="J2371" s="9">
        <v>0</v>
      </c>
    </row>
    <row r="2372" spans="1:10" x14ac:dyDescent="0.3">
      <c r="A2372" s="8" t="s">
        <v>7969</v>
      </c>
      <c r="B2372" s="9" t="s">
        <v>19677</v>
      </c>
      <c r="C2372" s="8" t="s">
        <v>34</v>
      </c>
      <c r="D2372" s="10">
        <v>6.3</v>
      </c>
      <c r="E2372" s="8" t="s">
        <v>7970</v>
      </c>
      <c r="F2372" s="9" t="s">
        <v>21525</v>
      </c>
      <c r="G2372" s="9" t="str">
        <f>IFERROR(
  IF(TRIM(Table22[[#This Row],[STARS]])="", "Unknown",
    TRIM(MID(Table22[[#This Row],[STARS]], FIND("Stars:", Table22[[#This Row],[STARS]]) + 6, LEN(Table22[[#This Row],[STARS]])))
  ),
"Unknown")</f>
        <v xml:space="preserve">
Song Boo-gun, 
Park Hae-joon, 
Philip Hersh, 
So-nee Jeon
</v>
      </c>
      <c r="H2372" s="9">
        <v>1768</v>
      </c>
      <c r="I2372" s="9">
        <v>127</v>
      </c>
      <c r="J2372" s="9">
        <v>0</v>
      </c>
    </row>
    <row r="2373" spans="1:10" x14ac:dyDescent="0.3">
      <c r="A2373" s="7" t="s">
        <v>7972</v>
      </c>
      <c r="B2373" s="9" t="s">
        <v>19672</v>
      </c>
      <c r="C2373" s="7" t="s">
        <v>91</v>
      </c>
      <c r="D2373" s="11">
        <v>8</v>
      </c>
      <c r="E2373" s="7" t="s">
        <v>7973</v>
      </c>
      <c r="F2373" s="9" t="s">
        <v>21524</v>
      </c>
      <c r="G2373" s="9" t="str">
        <f>IFERROR(
  IF(TRIM(Table22[[#This Row],[STARS]])="", "Unknown",
    TRIM(MID(Table22[[#This Row],[STARS]], FIND("Stars:", Table22[[#This Row],[STARS]]) + 6, LEN(Table22[[#This Row],[STARS]])))
  ),
"Unknown")</f>
        <v xml:space="preserve">
Vikas Vasistha, 
Sandeep Varanasi, 
Rag Mayur, 
Trishara
</v>
      </c>
      <c r="H2373" s="9">
        <v>2001</v>
      </c>
      <c r="I2373" s="9">
        <v>98</v>
      </c>
      <c r="J2373" s="9">
        <v>0</v>
      </c>
    </row>
    <row r="2374" spans="1:10" x14ac:dyDescent="0.3">
      <c r="A2374" s="8" t="s">
        <v>7975</v>
      </c>
      <c r="B2374" s="9" t="s">
        <v>19693</v>
      </c>
      <c r="C2374" s="8" t="s">
        <v>68</v>
      </c>
      <c r="D2374" s="10">
        <v>6.4</v>
      </c>
      <c r="E2374" s="8" t="s">
        <v>7976</v>
      </c>
      <c r="F2374" s="9" t="s">
        <v>21523</v>
      </c>
      <c r="G2374" s="9" t="str">
        <f>IFERROR(
  IF(TRIM(Table22[[#This Row],[STARS]])="", "Unknown",
    TRIM(MID(Table22[[#This Row],[STARS]], FIND("Stars:", Table22[[#This Row],[STARS]]) + 6, LEN(Table22[[#This Row],[STARS]])))
  ),
"Unknown")</f>
        <v xml:space="preserve">
Sanaa Lathan, 
Ricky Whittle, 
Lyriq Bent, 
Lynn Whitfield
</v>
      </c>
      <c r="H2374" s="9">
        <v>8611</v>
      </c>
      <c r="I2374" s="9">
        <v>98</v>
      </c>
      <c r="J2374" s="9">
        <v>0</v>
      </c>
    </row>
    <row r="2375" spans="1:10" x14ac:dyDescent="0.3">
      <c r="A2375" s="7" t="s">
        <v>7978</v>
      </c>
      <c r="B2375" s="9" t="s">
        <v>19693</v>
      </c>
      <c r="C2375" s="7" t="s">
        <v>68</v>
      </c>
      <c r="D2375" s="11">
        <v>8</v>
      </c>
      <c r="E2375" s="7" t="s">
        <v>7979</v>
      </c>
      <c r="F2375" s="9" t="s">
        <v>1894</v>
      </c>
      <c r="G2375" s="9" t="str">
        <f>IFERROR(
  IF(TRIM(Table22[[#This Row],[STARS]])="", "Unknown",
    TRIM(MID(Table22[[#This Row],[STARS]], FIND("Stars:", Table22[[#This Row],[STARS]]) + 6, LEN(Table22[[#This Row],[STARS]])))
  ),
"Unknown")</f>
        <v xml:space="preserve">
Seo Kang-Joon, 
Gong Seung-Yeon, 
Sung-ryung Kim, 
Lee Joon-hyuk
</v>
      </c>
      <c r="H2375" s="9">
        <v>1802</v>
      </c>
      <c r="I2375" s="9">
        <v>35</v>
      </c>
      <c r="J2375" s="9">
        <v>0</v>
      </c>
    </row>
    <row r="2376" spans="1:10" x14ac:dyDescent="0.3">
      <c r="A2376" s="8" t="s">
        <v>7981</v>
      </c>
      <c r="B2376" s="9" t="s">
        <v>19675</v>
      </c>
      <c r="C2376" s="8" t="s">
        <v>1815</v>
      </c>
      <c r="D2376" s="10">
        <v>6.7</v>
      </c>
      <c r="E2376" s="8" t="s">
        <v>7982</v>
      </c>
      <c r="F2376" s="9" t="s">
        <v>1894</v>
      </c>
      <c r="G2376" s="9" t="str">
        <f>IFERROR(
  IF(TRIM(Table22[[#This Row],[STARS]])="", "Unknown",
    TRIM(MID(Table22[[#This Row],[STARS]], FIND("Stars:", Table22[[#This Row],[STARS]]) + 6, LEN(Table22[[#This Row],[STARS]])))
  ),
"Unknown")</f>
        <v xml:space="preserve">
Emmanuel Esparza, 
Essined Aponte, 
Manuel Navarro, 
Ãlvaro Benet
</v>
      </c>
      <c r="H2376" s="9">
        <v>135</v>
      </c>
      <c r="I2376" s="9">
        <v>50</v>
      </c>
      <c r="J2376" s="9">
        <v>0</v>
      </c>
    </row>
    <row r="2377" spans="1:10" x14ac:dyDescent="0.3">
      <c r="A2377" s="7" t="s">
        <v>7984</v>
      </c>
      <c r="B2377" s="9" t="s">
        <v>19672</v>
      </c>
      <c r="C2377" s="7" t="s">
        <v>2980</v>
      </c>
      <c r="D2377" s="11">
        <v>7.5</v>
      </c>
      <c r="E2377" s="7" t="s">
        <v>7985</v>
      </c>
      <c r="F2377" s="9" t="s">
        <v>1894</v>
      </c>
      <c r="G2377" s="9" t="str">
        <f>IFERROR(
  IF(TRIM(Table22[[#This Row],[STARS]])="", "Unknown",
    TRIM(MID(Table22[[#This Row],[STARS]], FIND("Stars:", Table22[[#This Row],[STARS]]) + 6, LEN(Table22[[#This Row],[STARS]])))
  ),
"Unknown")</f>
        <v>Unknown</v>
      </c>
      <c r="H2377" s="9">
        <v>132</v>
      </c>
      <c r="I2377" s="9">
        <v>96</v>
      </c>
      <c r="J2377" s="9">
        <v>0</v>
      </c>
    </row>
    <row r="2378" spans="1:10" x14ac:dyDescent="0.3">
      <c r="A2378" s="8" t="s">
        <v>7987</v>
      </c>
      <c r="B2378" s="9" t="s">
        <v>19675</v>
      </c>
      <c r="C2378" s="8" t="s">
        <v>86</v>
      </c>
      <c r="D2378" s="10">
        <v>7</v>
      </c>
      <c r="E2378" s="8" t="s">
        <v>7988</v>
      </c>
      <c r="F2378" s="9" t="s">
        <v>1894</v>
      </c>
      <c r="G2378" s="9" t="str">
        <f>IFERROR(
  IF(TRIM(Table22[[#This Row],[STARS]])="", "Unknown",
    TRIM(MID(Table22[[#This Row],[STARS]], FIND("Stars:", Table22[[#This Row],[STARS]]) + 6, LEN(Table22[[#This Row],[STARS]])))
  ),
"Unknown")</f>
        <v xml:space="preserve">
Maxim Khalil, 
Khaled Alkeesh, 
Abdulmohsen Alnemr, 
Khaled El Sayed
</v>
      </c>
      <c r="H2378" s="9">
        <v>239</v>
      </c>
      <c r="I2378" s="9">
        <v>45</v>
      </c>
      <c r="J2378" s="9">
        <v>0</v>
      </c>
    </row>
    <row r="2379" spans="1:10" x14ac:dyDescent="0.3">
      <c r="A2379" s="7" t="s">
        <v>7990</v>
      </c>
      <c r="B2379" s="9" t="s">
        <v>19693</v>
      </c>
      <c r="C2379" s="7" t="s">
        <v>630</v>
      </c>
      <c r="D2379" s="11">
        <v>7.2</v>
      </c>
      <c r="E2379" s="7" t="s">
        <v>7991</v>
      </c>
      <c r="F2379" s="9" t="s">
        <v>1894</v>
      </c>
      <c r="G2379" s="9" t="str">
        <f>IFERROR(
  IF(TRIM(Table22[[#This Row],[STARS]])="", "Unknown",
    TRIM(MID(Table22[[#This Row],[STARS]], FIND("Stars:", Table22[[#This Row],[STARS]]) + 6, LEN(Table22[[#This Row],[STARS]])))
  ),
"Unknown")</f>
        <v xml:space="preserve">
Woo Do-Hwan, 
Soo-Young Park, 
Moon Ga-young, 
Min-Jae Kim
</v>
      </c>
      <c r="H2379" s="9">
        <v>1331</v>
      </c>
      <c r="I2379" s="9">
        <v>32</v>
      </c>
      <c r="J2379" s="9">
        <v>0</v>
      </c>
    </row>
    <row r="2380" spans="1:10" x14ac:dyDescent="0.3">
      <c r="A2380" s="8" t="s">
        <v>7993</v>
      </c>
      <c r="B2380" s="9" t="s">
        <v>19686</v>
      </c>
      <c r="C2380" s="8" t="s">
        <v>1375</v>
      </c>
      <c r="D2380" s="10">
        <v>7.4</v>
      </c>
      <c r="E2380" s="8" t="s">
        <v>7994</v>
      </c>
      <c r="F2380" s="9" t="s">
        <v>1894</v>
      </c>
      <c r="G2380" s="9" t="str">
        <f>IFERROR(
  IF(TRIM(Table22[[#This Row],[STARS]])="", "Unknown",
    TRIM(MID(Table22[[#This Row],[STARS]], FIND("Stars:", Table22[[#This Row],[STARS]]) + 6, LEN(Table22[[#This Row],[STARS]])))
  ),
"Unknown")</f>
        <v xml:space="preserve">
Adrien Brody, 
Kristen Connolly, 
Evan Jones, 
Tim Pigott-Smith
</v>
      </c>
      <c r="H2380" s="9">
        <v>11302</v>
      </c>
      <c r="I2380" s="9">
        <v>174</v>
      </c>
      <c r="J2380" s="9">
        <v>0</v>
      </c>
    </row>
    <row r="2381" spans="1:10" x14ac:dyDescent="0.3">
      <c r="A2381" s="7" t="s">
        <v>7996</v>
      </c>
      <c r="B2381" s="9" t="s">
        <v>19675</v>
      </c>
      <c r="C2381" s="7" t="s">
        <v>68</v>
      </c>
      <c r="D2381" s="11">
        <v>7.2</v>
      </c>
      <c r="E2381" s="7" t="s">
        <v>7997</v>
      </c>
      <c r="F2381" s="9" t="s">
        <v>1894</v>
      </c>
      <c r="G2381" s="9" t="str">
        <f>IFERROR(
  IF(TRIM(Table22[[#This Row],[STARS]])="", "Unknown",
    TRIM(MID(Table22[[#This Row],[STARS]], FIND("Stars:", Table22[[#This Row],[STARS]]) + 6, LEN(Table22[[#This Row],[STARS]])))
  ),
"Unknown")</f>
        <v xml:space="preserve">
Song Ji-Hyo, 
Ho Joon Son, 
Jong-ho Song, 
Ja-Sung Koo
</v>
      </c>
      <c r="H2381" s="9">
        <v>685</v>
      </c>
      <c r="I2381" s="9">
        <v>70</v>
      </c>
      <c r="J2381" s="9">
        <v>0</v>
      </c>
    </row>
    <row r="2382" spans="1:10" x14ac:dyDescent="0.3">
      <c r="A2382" s="8" t="s">
        <v>7999</v>
      </c>
      <c r="B2382" s="9" t="s">
        <v>19875</v>
      </c>
      <c r="C2382" s="8" t="s">
        <v>5795</v>
      </c>
      <c r="D2382" s="10">
        <v>6.1</v>
      </c>
      <c r="E2382" s="8" t="s">
        <v>8001</v>
      </c>
      <c r="F2382" s="9" t="s">
        <v>1894</v>
      </c>
      <c r="G2382" s="9" t="str">
        <f>IFERROR(
  IF(TRIM(Table22[[#This Row],[STARS]])="", "Unknown",
    TRIM(MID(Table22[[#This Row],[STARS]], FIND("Stars:", Table22[[#This Row],[STARS]]) + 6, LEN(Table22[[#This Row],[STARS]])))
  ),
"Unknown")</f>
        <v xml:space="preserve">
Siera Florindo, 
Tajja Isen, 
Zachary Bloch, 
Nicholas Castel Vanderburgh
</v>
      </c>
      <c r="H2382" s="9">
        <v>693</v>
      </c>
      <c r="I2382" s="9">
        <v>30</v>
      </c>
      <c r="J2382" s="9">
        <v>0</v>
      </c>
    </row>
    <row r="2383" spans="1:10" x14ac:dyDescent="0.3">
      <c r="A2383" s="7" t="s">
        <v>8003</v>
      </c>
      <c r="B2383" s="9" t="s">
        <v>19682</v>
      </c>
      <c r="C2383" s="7" t="s">
        <v>8005</v>
      </c>
      <c r="D2383" s="11">
        <v>6.7</v>
      </c>
      <c r="E2383" s="7" t="s">
        <v>8006</v>
      </c>
      <c r="F2383" s="9" t="s">
        <v>1894</v>
      </c>
      <c r="G2383" s="9" t="str">
        <f>IFERROR(
  IF(TRIM(Table22[[#This Row],[STARS]])="", "Unknown",
    TRIM(MID(Table22[[#This Row],[STARS]], FIND("Stars:", Table22[[#This Row],[STARS]]) + 6, LEN(Table22[[#This Row],[STARS]])))
  ),
"Unknown")</f>
        <v xml:space="preserve">
Michael Bolton, 
Sarah Shahi, 
Adam Scott, 
Matthew Kimbrough
</v>
      </c>
      <c r="H2383" s="9">
        <v>1993</v>
      </c>
      <c r="I2383" s="9">
        <v>54</v>
      </c>
      <c r="J2383" s="9">
        <v>0</v>
      </c>
    </row>
    <row r="2384" spans="1:10" x14ac:dyDescent="0.3">
      <c r="A2384" s="8" t="s">
        <v>8008</v>
      </c>
      <c r="B2384" s="9" t="s">
        <v>19829</v>
      </c>
      <c r="C2384" s="8" t="s">
        <v>8009</v>
      </c>
      <c r="D2384" s="10">
        <v>0</v>
      </c>
      <c r="E2384" s="8" t="s">
        <v>8010</v>
      </c>
      <c r="F2384" s="9" t="s">
        <v>21522</v>
      </c>
      <c r="G2384" s="9" t="str">
        <f>IFERROR(
  IF(TRIM(Table22[[#This Row],[STARS]])="", "Unknown",
    TRIM(MID(Table22[[#This Row],[STARS]], FIND("Stars:", Table22[[#This Row],[STARS]]) + 6, LEN(Table22[[#This Row],[STARS]])))
  ),
"Unknown")</f>
        <v xml:space="preserve">
Jamie Foxx, 
Teyonah Parris, 
John Boyega, 
Nick Arapoglou
</v>
      </c>
      <c r="H2384" s="9">
        <v>0</v>
      </c>
      <c r="I2384" s="9">
        <v>0</v>
      </c>
      <c r="J2384" s="9">
        <v>0</v>
      </c>
    </row>
    <row r="2385" spans="1:10" x14ac:dyDescent="0.3">
      <c r="A2385" s="7" t="s">
        <v>8012</v>
      </c>
      <c r="B2385" s="9" t="s">
        <v>19745</v>
      </c>
      <c r="C2385" s="7" t="s">
        <v>5795</v>
      </c>
      <c r="D2385" s="11">
        <v>7.5</v>
      </c>
      <c r="E2385" s="7" t="s">
        <v>8014</v>
      </c>
      <c r="F2385" s="9" t="s">
        <v>1894</v>
      </c>
      <c r="G2385" s="9" t="str">
        <f>IFERROR(
  IF(TRIM(Table22[[#This Row],[STARS]])="", "Unknown",
    TRIM(MID(Table22[[#This Row],[STARS]], FIND("Stars:", Table22[[#This Row],[STARS]]) + 6, LEN(Table22[[#This Row],[STARS]])))
  ),
"Unknown")</f>
        <v xml:space="preserve">
Helena Bonham Carter, 
James Corden, 
Tom Wilkinson, 
John Hurt
</v>
      </c>
      <c r="H2385" s="9">
        <v>6484</v>
      </c>
      <c r="I2385" s="9">
        <v>27</v>
      </c>
      <c r="J2385" s="9">
        <v>0</v>
      </c>
    </row>
    <row r="2386" spans="1:10" x14ac:dyDescent="0.3">
      <c r="A2386" s="8" t="s">
        <v>8016</v>
      </c>
      <c r="B2386" s="9" t="s">
        <v>19773</v>
      </c>
      <c r="C2386" s="8" t="s">
        <v>15</v>
      </c>
      <c r="D2386" s="10">
        <v>7.1</v>
      </c>
      <c r="E2386" s="8" t="s">
        <v>8017</v>
      </c>
      <c r="F2386" s="9" t="s">
        <v>1894</v>
      </c>
      <c r="G2386" s="9" t="str">
        <f>IFERROR(
  IF(TRIM(Table22[[#This Row],[STARS]])="", "Unknown",
    TRIM(MID(Table22[[#This Row],[STARS]], FIND("Stars:", Table22[[#This Row],[STARS]]) + 6, LEN(Table22[[#This Row],[STARS]])))
  ),
"Unknown")</f>
        <v xml:space="preserve">
Alexander Armstrong, 
Kevin Eldon, 
Dave Lamb, 
Stephen Fry
</v>
      </c>
      <c r="H2386" s="9">
        <v>499</v>
      </c>
      <c r="I2386" s="9">
        <v>22</v>
      </c>
      <c r="J2386" s="9">
        <v>0</v>
      </c>
    </row>
    <row r="2387" spans="1:10" x14ac:dyDescent="0.3">
      <c r="A2387" s="7" t="s">
        <v>8019</v>
      </c>
      <c r="B2387" s="9" t="s">
        <v>19675</v>
      </c>
      <c r="C2387" s="7" t="s">
        <v>959</v>
      </c>
      <c r="D2387" s="11">
        <v>6.8</v>
      </c>
      <c r="E2387" s="7" t="s">
        <v>8020</v>
      </c>
      <c r="F2387" s="9" t="s">
        <v>21521</v>
      </c>
      <c r="G2387" s="9" t="str">
        <f>IFERROR(
  IF(TRIM(Table22[[#This Row],[STARS]])="", "Unknown",
    TRIM(MID(Table22[[#This Row],[STARS]], FIND("Stars:", Table22[[#This Row],[STARS]]) + 6, LEN(Table22[[#This Row],[STARS]])))
  ),
"Unknown")</f>
        <v xml:space="preserve">
Masami Nagasawa, 
Sadao Abe, 
Halo Asada, 
Sho Gunji
</v>
      </c>
      <c r="H2387" s="9">
        <v>2098</v>
      </c>
      <c r="I2387" s="9">
        <v>126</v>
      </c>
      <c r="J2387" s="9">
        <v>0</v>
      </c>
    </row>
    <row r="2388" spans="1:10" x14ac:dyDescent="0.3">
      <c r="A2388" s="8" t="s">
        <v>8022</v>
      </c>
      <c r="B2388" s="9" t="s">
        <v>19705</v>
      </c>
      <c r="C2388" s="8" t="s">
        <v>139</v>
      </c>
      <c r="D2388" s="10">
        <v>5.6</v>
      </c>
      <c r="E2388" s="8" t="s">
        <v>8023</v>
      </c>
      <c r="F2388" s="9" t="s">
        <v>21520</v>
      </c>
      <c r="G2388" s="9" t="str">
        <f>IFERROR(
  IF(TRIM(Table22[[#This Row],[STARS]])="", "Unknown",
    TRIM(MID(Table22[[#This Row],[STARS]], FIND("Stars:", Table22[[#This Row],[STARS]]) + 6, LEN(Table22[[#This Row],[STARS]])))
  ),
"Unknown")</f>
        <v xml:space="preserve">
Tom Kane, 
Liam Boyle, 
Jack Gordon, 
Florence Hall
</v>
      </c>
      <c r="H2388" s="9">
        <v>8980</v>
      </c>
      <c r="I2388" s="9">
        <v>96</v>
      </c>
      <c r="J2388" s="9">
        <v>0</v>
      </c>
    </row>
    <row r="2389" spans="1:10" x14ac:dyDescent="0.3">
      <c r="A2389" s="7" t="s">
        <v>8025</v>
      </c>
      <c r="B2389" s="9" t="s">
        <v>19675</v>
      </c>
      <c r="C2389" s="7" t="s">
        <v>8026</v>
      </c>
      <c r="D2389" s="11">
        <v>6.6</v>
      </c>
      <c r="E2389" s="7" t="s">
        <v>8027</v>
      </c>
      <c r="F2389" s="9" t="s">
        <v>1894</v>
      </c>
      <c r="G2389" s="9" t="str">
        <f>IFERROR(
  IF(TRIM(Table22[[#This Row],[STARS]])="", "Unknown",
    TRIM(MID(Table22[[#This Row],[STARS]], FIND("Stars:", Table22[[#This Row],[STARS]]) + 6, LEN(Table22[[#This Row],[STARS]])))
  ),
"Unknown")</f>
        <v xml:space="preserve">
Jace Chapman, 
Larisa Oleynik, 
Mauricio Lara, 
Sophie Kim
</v>
      </c>
      <c r="H2389" s="9">
        <v>735</v>
      </c>
      <c r="I2389" s="9">
        <v>25</v>
      </c>
      <c r="J2389" s="9">
        <v>0</v>
      </c>
    </row>
    <row r="2390" spans="1:10" x14ac:dyDescent="0.3">
      <c r="A2390" s="8" t="s">
        <v>8029</v>
      </c>
      <c r="B2390" s="9" t="s">
        <v>19751</v>
      </c>
      <c r="C2390" s="8" t="s">
        <v>1506</v>
      </c>
      <c r="D2390" s="10">
        <v>7</v>
      </c>
      <c r="E2390" s="8" t="s">
        <v>8030</v>
      </c>
      <c r="F2390" s="9" t="s">
        <v>1894</v>
      </c>
      <c r="G2390" s="9" t="str">
        <f>IFERROR(
  IF(TRIM(Table22[[#This Row],[STARS]])="", "Unknown",
    TRIM(MID(Table22[[#This Row],[STARS]], FIND("Stars:", Table22[[#This Row],[STARS]]) + 6, LEN(Table22[[#This Row],[STARS]])))
  ),
"Unknown")</f>
        <v xml:space="preserve">
Dirk van Dijck, 
Marie Vinck, 
Karlijn Sileghem, 
Line Pillet
</v>
      </c>
      <c r="H2390" s="9">
        <v>2093</v>
      </c>
      <c r="I2390" s="9">
        <v>46</v>
      </c>
      <c r="J2390" s="9">
        <v>0</v>
      </c>
    </row>
    <row r="2391" spans="1:10" x14ac:dyDescent="0.3">
      <c r="A2391" s="7" t="s">
        <v>8032</v>
      </c>
      <c r="B2391" s="9" t="s">
        <v>19677</v>
      </c>
      <c r="C2391" s="7" t="s">
        <v>1017</v>
      </c>
      <c r="D2391" s="11">
        <v>7</v>
      </c>
      <c r="E2391" s="7" t="s">
        <v>8033</v>
      </c>
      <c r="F2391" s="9" t="s">
        <v>1894</v>
      </c>
      <c r="G2391" s="9" t="str">
        <f>IFERROR(
  IF(TRIM(Table22[[#This Row],[STARS]])="", "Unknown",
    TRIM(MID(Table22[[#This Row],[STARS]], FIND("Stars:", Table22[[#This Row],[STARS]]) + 6, LEN(Table22[[#This Row],[STARS]])))
  ),
"Unknown")</f>
        <v xml:space="preserve">
Dwayne Johnson, 
Cari Champion, 
Ben Afuvai, 
Kim Rosen
</v>
      </c>
      <c r="H2391" s="9">
        <v>3261</v>
      </c>
      <c r="I2391" s="9">
        <v>60</v>
      </c>
      <c r="J2391" s="9">
        <v>0</v>
      </c>
    </row>
    <row r="2392" spans="1:10" x14ac:dyDescent="0.3">
      <c r="A2392" s="8" t="s">
        <v>8035</v>
      </c>
      <c r="B2392" s="9" t="s">
        <v>19693</v>
      </c>
      <c r="C2392" s="8" t="s">
        <v>1975</v>
      </c>
      <c r="D2392" s="10">
        <v>4.9000000000000004</v>
      </c>
      <c r="E2392" s="8" t="s">
        <v>8036</v>
      </c>
      <c r="F2392" s="9" t="s">
        <v>21519</v>
      </c>
      <c r="G2392" s="9" t="str">
        <f>IFERROR(
  IF(TRIM(Table22[[#This Row],[STARS]])="", "Unknown",
    TRIM(MID(Table22[[#This Row],[STARS]], FIND("Stars:", Table22[[#This Row],[STARS]]) + 6, LEN(Table22[[#This Row],[STARS]])))
  ),
"Unknown")</f>
        <v xml:space="preserve">
Sabrina Kern, 
Carolyn Hennesy, 
Courtney Halverson, 
Lindsay Seim
</v>
      </c>
      <c r="H2392" s="9">
        <v>4873</v>
      </c>
      <c r="I2392" s="9">
        <v>103</v>
      </c>
      <c r="J2392" s="9">
        <v>0</v>
      </c>
    </row>
    <row r="2393" spans="1:10" x14ac:dyDescent="0.3">
      <c r="A2393" s="7" t="s">
        <v>8038</v>
      </c>
      <c r="B2393" s="9" t="s">
        <v>19677</v>
      </c>
      <c r="C2393" s="7" t="s">
        <v>164</v>
      </c>
      <c r="D2393" s="11">
        <v>8.1999999999999993</v>
      </c>
      <c r="E2393" s="7" t="s">
        <v>8039</v>
      </c>
      <c r="F2393" s="9" t="s">
        <v>1894</v>
      </c>
      <c r="G2393" s="9" t="str">
        <f>IFERROR(
  IF(TRIM(Table22[[#This Row],[STARS]])="", "Unknown",
    TRIM(MID(Table22[[#This Row],[STARS]], FIND("Stars:", Table22[[#This Row],[STARS]]) + 6, LEN(Table22[[#This Row],[STARS]])))
  ),
"Unknown")</f>
        <v xml:space="preserve">
Yang Yang, 
Shuying Jiang, 
Daisy Li, 
Leon Lai Yi
</v>
      </c>
      <c r="H2393" s="9">
        <v>826</v>
      </c>
      <c r="I2393" s="9">
        <v>45</v>
      </c>
      <c r="J2393" s="9">
        <v>0</v>
      </c>
    </row>
    <row r="2394" spans="1:10" x14ac:dyDescent="0.3">
      <c r="A2394" s="8" t="s">
        <v>8041</v>
      </c>
      <c r="B2394" s="9" t="s">
        <v>19675</v>
      </c>
      <c r="C2394" s="8" t="s">
        <v>8042</v>
      </c>
      <c r="D2394" s="10">
        <v>6.5</v>
      </c>
      <c r="E2394" s="8" t="s">
        <v>8043</v>
      </c>
      <c r="F2394" s="9" t="s">
        <v>1894</v>
      </c>
      <c r="G2394" s="9" t="str">
        <f>IFERROR(
  IF(TRIM(Table22[[#This Row],[STARS]])="", "Unknown",
    TRIM(MID(Table22[[#This Row],[STARS]], FIND("Stars:", Table22[[#This Row],[STARS]]) + 6, LEN(Table22[[#This Row],[STARS]])))
  ),
"Unknown")</f>
        <v xml:space="preserve">
Sophie Okonedo, 
Leigh Joel Scott, 
Vahe Alaverdian, 
Stuart Armstrong
</v>
      </c>
      <c r="H2394" s="9">
        <v>3006</v>
      </c>
      <c r="I2394" s="9">
        <v>0</v>
      </c>
      <c r="J2394" s="9">
        <v>0</v>
      </c>
    </row>
    <row r="2395" spans="1:10" x14ac:dyDescent="0.3">
      <c r="A2395" s="7" t="s">
        <v>8045</v>
      </c>
      <c r="B2395" s="9" t="s">
        <v>19706</v>
      </c>
      <c r="C2395" s="7" t="s">
        <v>15</v>
      </c>
      <c r="D2395" s="11">
        <v>5.9</v>
      </c>
      <c r="E2395" s="7" t="s">
        <v>8046</v>
      </c>
      <c r="F2395" s="9" t="s">
        <v>1894</v>
      </c>
      <c r="G2395" s="9" t="str">
        <f>IFERROR(
  IF(TRIM(Table22[[#This Row],[STARS]])="", "Unknown",
    TRIM(MID(Table22[[#This Row],[STARS]], FIND("Stars:", Table22[[#This Row],[STARS]]) + 6, LEN(Table22[[#This Row],[STARS]])))
  ),
"Unknown")</f>
        <v xml:space="preserve">
Khary Payton, 
Mitchell Whitfield, 
Will Friedle, 
Constance Zimmer
</v>
      </c>
      <c r="H2395" s="9">
        <v>930</v>
      </c>
      <c r="I2395" s="9">
        <v>22</v>
      </c>
      <c r="J2395" s="9">
        <v>0</v>
      </c>
    </row>
    <row r="2396" spans="1:10" x14ac:dyDescent="0.3">
      <c r="A2396" s="8" t="s">
        <v>8048</v>
      </c>
      <c r="B2396" s="9" t="s">
        <v>19675</v>
      </c>
      <c r="C2396" s="8" t="s">
        <v>6325</v>
      </c>
      <c r="D2396" s="10">
        <v>7.1</v>
      </c>
      <c r="E2396" s="8" t="s">
        <v>8049</v>
      </c>
      <c r="F2396" s="9" t="s">
        <v>1894</v>
      </c>
      <c r="G2396" s="9" t="str">
        <f>IFERROR(
  IF(TRIM(Table22[[#This Row],[STARS]])="", "Unknown",
    TRIM(MID(Table22[[#This Row],[STARS]], FIND("Stars:", Table22[[#This Row],[STARS]]) + 6, LEN(Table22[[#This Row],[STARS]])))
  ),
"Unknown")</f>
        <v xml:space="preserve">
Phe Caplan, 
David Berenbaum, 
Ian Nathan, 
Jon Berg
</v>
      </c>
      <c r="H2396" s="9">
        <v>725</v>
      </c>
      <c r="I2396" s="9">
        <v>44</v>
      </c>
      <c r="J2396" s="9">
        <v>0</v>
      </c>
    </row>
    <row r="2397" spans="1:10" x14ac:dyDescent="0.3">
      <c r="A2397" s="7" t="s">
        <v>8051</v>
      </c>
      <c r="B2397" s="9" t="s">
        <v>19672</v>
      </c>
      <c r="C2397" s="7" t="s">
        <v>2857</v>
      </c>
      <c r="D2397" s="11">
        <v>0</v>
      </c>
      <c r="E2397" s="7" t="s">
        <v>8052</v>
      </c>
      <c r="F2397" s="9" t="s">
        <v>21518</v>
      </c>
      <c r="G2397" s="9" t="str">
        <f>IFERROR(
  IF(TRIM(Table22[[#This Row],[STARS]])="", "Unknown",
    TRIM(MID(Table22[[#This Row],[STARS]], FIND("Stars:", Table22[[#This Row],[STARS]]) + 6, LEN(Table22[[#This Row],[STARS]])))
  ),
"Unknown")</f>
        <v xml:space="preserve">
Jaeden Martell, 
Brett Gelman, 
Sufe Bradshaw, 
Isis Hainsworth
</v>
      </c>
      <c r="H2397" s="9">
        <v>0</v>
      </c>
      <c r="I2397" s="9">
        <v>0</v>
      </c>
      <c r="J2397" s="9">
        <v>0</v>
      </c>
    </row>
    <row r="2398" spans="1:10" x14ac:dyDescent="0.3">
      <c r="A2398" s="8" t="s">
        <v>8054</v>
      </c>
      <c r="B2398" s="9" t="s">
        <v>19675</v>
      </c>
      <c r="C2398" s="8" t="s">
        <v>2308</v>
      </c>
      <c r="D2398" s="10">
        <v>6.5</v>
      </c>
      <c r="E2398" s="8" t="s">
        <v>8055</v>
      </c>
      <c r="F2398" s="9" t="s">
        <v>21517</v>
      </c>
      <c r="G2398" s="9" t="str">
        <f>IFERROR(
  IF(TRIM(Table22[[#This Row],[STARS]])="", "Unknown",
    TRIM(MID(Table22[[#This Row],[STARS]], FIND("Stars:", Table22[[#This Row],[STARS]]) + 6, LEN(Table22[[#This Row],[STARS]])))
  ),
"Unknown")</f>
        <v xml:space="preserve">
Alyssa Milano, 
CristiÃ¡n de la Fuente, 
Angel Parker, 
Eva Ariel Binder
</v>
      </c>
      <c r="H2398" s="9">
        <v>375</v>
      </c>
      <c r="I2398" s="9">
        <v>92</v>
      </c>
      <c r="J2398" s="9">
        <v>0</v>
      </c>
    </row>
    <row r="2399" spans="1:10" x14ac:dyDescent="0.3">
      <c r="A2399" s="7" t="s">
        <v>8057</v>
      </c>
      <c r="B2399" s="9" t="s">
        <v>19829</v>
      </c>
      <c r="C2399" s="7" t="s">
        <v>109</v>
      </c>
      <c r="D2399" s="11">
        <v>0</v>
      </c>
      <c r="E2399" s="7" t="s">
        <v>8058</v>
      </c>
      <c r="F2399" s="9" t="s">
        <v>1894</v>
      </c>
      <c r="G2399" s="9" t="str">
        <f>IFERROR(
  IF(TRIM(Table22[[#This Row],[STARS]])="", "Unknown",
    TRIM(MID(Table22[[#This Row],[STARS]], FIND("Stars:", Table22[[#This Row],[STARS]]) + 6, LEN(Table22[[#This Row],[STARS]])))
  ),
"Unknown")</f>
        <v>Unknown</v>
      </c>
      <c r="H2399" s="9">
        <v>0</v>
      </c>
      <c r="I2399" s="9">
        <v>60</v>
      </c>
      <c r="J2399" s="9">
        <v>0</v>
      </c>
    </row>
    <row r="2400" spans="1:10" x14ac:dyDescent="0.3">
      <c r="A2400" s="8" t="s">
        <v>8059</v>
      </c>
      <c r="B2400" s="9" t="s">
        <v>19688</v>
      </c>
      <c r="C2400" s="8" t="s">
        <v>8060</v>
      </c>
      <c r="D2400" s="10">
        <v>6.2</v>
      </c>
      <c r="E2400" s="8" t="s">
        <v>8061</v>
      </c>
      <c r="F2400" s="9" t="s">
        <v>21516</v>
      </c>
      <c r="G2400" s="9" t="str">
        <f>IFERROR(
  IF(TRIM(Table22[[#This Row],[STARS]])="", "Unknown",
    TRIM(MID(Table22[[#This Row],[STARS]], FIND("Stars:", Table22[[#This Row],[STARS]]) + 6, LEN(Table22[[#This Row],[STARS]])))
  ),
"Unknown")</f>
        <v xml:space="preserve">
Jacqueline Kim, 
James Urbaniak, 
Freya Adams, 
Ken Jeong
</v>
      </c>
      <c r="H2400" s="9">
        <v>5140</v>
      </c>
      <c r="I2400" s="9">
        <v>90</v>
      </c>
      <c r="J2400" s="9">
        <v>0</v>
      </c>
    </row>
    <row r="2401" spans="1:10" x14ac:dyDescent="0.3">
      <c r="A2401" s="7" t="s">
        <v>8063</v>
      </c>
      <c r="B2401" s="9" t="s">
        <v>19672</v>
      </c>
      <c r="C2401" s="7" t="s">
        <v>1099</v>
      </c>
      <c r="D2401" s="11">
        <v>7.2</v>
      </c>
      <c r="E2401" s="7" t="s">
        <v>8064</v>
      </c>
      <c r="F2401" s="9" t="s">
        <v>1894</v>
      </c>
      <c r="G2401" s="9" t="str">
        <f>IFERROR(
  IF(TRIM(Table22[[#This Row],[STARS]])="", "Unknown",
    TRIM(MID(Table22[[#This Row],[STARS]], FIND("Stars:", Table22[[#This Row],[STARS]]) + 6, LEN(Table22[[#This Row],[STARS]])))
  ),
"Unknown")</f>
        <v xml:space="preserve">
Kang-hee Choi, 
Kim Young-kwang, 
Re Lee, 
Eum Moon Suk
</v>
      </c>
      <c r="H2401" s="9">
        <v>344</v>
      </c>
      <c r="I2401" s="9">
        <v>65</v>
      </c>
      <c r="J2401" s="9">
        <v>0</v>
      </c>
    </row>
    <row r="2402" spans="1:10" x14ac:dyDescent="0.3">
      <c r="A2402" s="8" t="s">
        <v>8066</v>
      </c>
      <c r="B2402" s="9" t="s">
        <v>19684</v>
      </c>
      <c r="C2402" s="8" t="s">
        <v>1674</v>
      </c>
      <c r="D2402" s="10">
        <v>6</v>
      </c>
      <c r="E2402" s="8" t="s">
        <v>8067</v>
      </c>
      <c r="F2402" s="9" t="s">
        <v>21515</v>
      </c>
      <c r="G2402" s="9" t="str">
        <f>IFERROR(
  IF(TRIM(Table22[[#This Row],[STARS]])="", "Unknown",
    TRIM(MID(Table22[[#This Row],[STARS]], FIND("Stars:", Table22[[#This Row],[STARS]]) + 6, LEN(Table22[[#This Row],[STARS]])))
  ),
"Unknown")</f>
        <v xml:space="preserve">
Lauren Lapkus, 
Alona Tal, 
Topher Grace, 
Anne Heche
</v>
      </c>
      <c r="H2402" s="9">
        <v>2458</v>
      </c>
      <c r="I2402" s="9">
        <v>90</v>
      </c>
      <c r="J2402" s="9">
        <v>0</v>
      </c>
    </row>
    <row r="2403" spans="1:10" x14ac:dyDescent="0.3">
      <c r="A2403" s="7" t="s">
        <v>8069</v>
      </c>
      <c r="B2403" s="9" t="s">
        <v>19705</v>
      </c>
      <c r="C2403" s="7" t="s">
        <v>15</v>
      </c>
      <c r="D2403" s="11">
        <v>7.8</v>
      </c>
      <c r="E2403" s="7" t="s">
        <v>8070</v>
      </c>
      <c r="F2403" s="9" t="s">
        <v>21514</v>
      </c>
      <c r="G2403" s="9" t="str">
        <f>IFERROR(
  IF(TRIM(Table22[[#This Row],[STARS]])="", "Unknown",
    TRIM(MID(Table22[[#This Row],[STARS]], FIND("Stars:", Table22[[#This Row],[STARS]]) + 6, LEN(Table22[[#This Row],[STARS]])))
  ),
"Unknown")</f>
        <v xml:space="preserve">
Carrie Keranen, 
Orion Acaba, 
Chris Jai Alex, 
G.K. Bowes
</v>
      </c>
      <c r="H2403" s="9">
        <v>9421</v>
      </c>
      <c r="I2403" s="9">
        <v>95</v>
      </c>
      <c r="J2403" s="9">
        <v>0</v>
      </c>
    </row>
    <row r="2404" spans="1:10" x14ac:dyDescent="0.3">
      <c r="A2404" s="8" t="s">
        <v>8072</v>
      </c>
      <c r="B2404" s="9" t="s">
        <v>19750</v>
      </c>
      <c r="C2404" s="8" t="s">
        <v>38</v>
      </c>
      <c r="D2404" s="10">
        <v>7.3</v>
      </c>
      <c r="E2404" s="8" t="s">
        <v>8073</v>
      </c>
      <c r="F2404" s="9" t="s">
        <v>1894</v>
      </c>
      <c r="G2404" s="9" t="str">
        <f>IFERROR(
  IF(TRIM(Table22[[#This Row],[STARS]])="", "Unknown",
    TRIM(MID(Table22[[#This Row],[STARS]], FIND("Stars:", Table22[[#This Row],[STARS]]) + 6, LEN(Table22[[#This Row],[STARS]])))
  ),
"Unknown")</f>
        <v xml:space="preserve">
Xu Kai Cheng, 
Liu Jia Xi, 
Huang Qian Shuo, 
Wang Shuang
</v>
      </c>
      <c r="H2404" s="9">
        <v>1184</v>
      </c>
      <c r="I2404" s="9">
        <v>45</v>
      </c>
      <c r="J2404" s="9">
        <v>0</v>
      </c>
    </row>
    <row r="2405" spans="1:10" x14ac:dyDescent="0.3">
      <c r="A2405" s="7" t="s">
        <v>8075</v>
      </c>
      <c r="B2405" s="9" t="s">
        <v>19688</v>
      </c>
      <c r="C2405" s="7" t="s">
        <v>661</v>
      </c>
      <c r="D2405" s="11">
        <v>5.5</v>
      </c>
      <c r="E2405" s="7" t="s">
        <v>8076</v>
      </c>
      <c r="F2405" s="9" t="s">
        <v>20562</v>
      </c>
      <c r="G2405" s="9" t="str">
        <f>IFERROR(
  IF(TRIM(Table22[[#This Row],[STARS]])="", "Unknown",
    TRIM(MID(Table22[[#This Row],[STARS]], FIND("Stars:", Table22[[#This Row],[STARS]]) + 6, LEN(Table22[[#This Row],[STARS]])))
  ),
"Unknown")</f>
        <v xml:space="preserve">
Eric Roberts, 
Brianna Joy Chomer, 
Deborah Zoe, 
Jon Briddell
</v>
      </c>
      <c r="H2405" s="9">
        <v>1462</v>
      </c>
      <c r="I2405" s="9">
        <v>88</v>
      </c>
      <c r="J2405" s="9">
        <v>0</v>
      </c>
    </row>
    <row r="2406" spans="1:10" x14ac:dyDescent="0.3">
      <c r="A2406" s="8" t="s">
        <v>8078</v>
      </c>
      <c r="B2406" s="9" t="s">
        <v>19675</v>
      </c>
      <c r="C2406" s="8" t="s">
        <v>482</v>
      </c>
      <c r="D2406" s="10">
        <v>8</v>
      </c>
      <c r="E2406" s="8" t="s">
        <v>8079</v>
      </c>
      <c r="F2406" s="9" t="s">
        <v>1894</v>
      </c>
      <c r="G2406" s="9" t="str">
        <f>IFERROR(
  IF(TRIM(Table22[[#This Row],[STARS]])="", "Unknown",
    TRIM(MID(Table22[[#This Row],[STARS]], FIND("Stars:", Table22[[#This Row],[STARS]]) + 6, LEN(Table22[[#This Row],[STARS]])))
  ),
"Unknown")</f>
        <v xml:space="preserve">
Kim Tae-hee, 
Kyoo-hyung Lee, 
Ko Bo-Gyeol, 
Seo Woo-Jin
</v>
      </c>
      <c r="H2406" s="9">
        <v>1215</v>
      </c>
      <c r="I2406" s="9">
        <v>70</v>
      </c>
      <c r="J2406" s="9">
        <v>0</v>
      </c>
    </row>
    <row r="2407" spans="1:10" x14ac:dyDescent="0.3">
      <c r="A2407" s="7" t="s">
        <v>8081</v>
      </c>
      <c r="B2407" s="9" t="s">
        <v>19693</v>
      </c>
      <c r="C2407" s="7" t="s">
        <v>8082</v>
      </c>
      <c r="D2407" s="11">
        <v>7.8</v>
      </c>
      <c r="E2407" s="7" t="s">
        <v>8083</v>
      </c>
      <c r="F2407" s="9" t="s">
        <v>1894</v>
      </c>
      <c r="G2407" s="9" t="str">
        <f>IFERROR(
  IF(TRIM(Table22[[#This Row],[STARS]])="", "Unknown",
    TRIM(MID(Table22[[#This Row],[STARS]], FIND("Stars:", Table22[[#This Row],[STARS]]) + 6, LEN(Table22[[#This Row],[STARS]])))
  ),
"Unknown")</f>
        <v xml:space="preserve">
Nicky Jam, 
Jose Caro, 
Darkiel, 
Avery RodrÃ­guez
</v>
      </c>
      <c r="H2407" s="9">
        <v>1030</v>
      </c>
      <c r="I2407" s="9">
        <v>45</v>
      </c>
      <c r="J2407" s="9">
        <v>0</v>
      </c>
    </row>
    <row r="2408" spans="1:10" x14ac:dyDescent="0.3">
      <c r="A2408" s="8" t="s">
        <v>8085</v>
      </c>
      <c r="B2408" s="9" t="s">
        <v>19675</v>
      </c>
      <c r="C2408" s="8" t="s">
        <v>81</v>
      </c>
      <c r="D2408" s="10">
        <v>6.6</v>
      </c>
      <c r="E2408" s="8" t="s">
        <v>8086</v>
      </c>
      <c r="F2408" s="9" t="s">
        <v>21322</v>
      </c>
      <c r="G2408" s="9" t="str">
        <f>IFERROR(
  IF(TRIM(Table22[[#This Row],[STARS]])="", "Unknown",
    TRIM(MID(Table22[[#This Row],[STARS]], FIND("Stars:", Table22[[#This Row],[STARS]]) + 6, LEN(Table22[[#This Row],[STARS]])))
  ),
"Unknown")</f>
        <v xml:space="preserve">
Cecilia Roth, 
Miguel Ãngel SolÃ¡, 
BenjamÃ­n Amadeo, 
SofÃ­a Gala Castiglione
</v>
      </c>
      <c r="H2408" s="9">
        <v>3486</v>
      </c>
      <c r="I2408" s="9">
        <v>99</v>
      </c>
      <c r="J2408" s="9">
        <v>0</v>
      </c>
    </row>
    <row r="2409" spans="1:10" x14ac:dyDescent="0.3">
      <c r="A2409" s="7" t="s">
        <v>8088</v>
      </c>
      <c r="B2409" s="9" t="s">
        <v>19688</v>
      </c>
      <c r="C2409" s="7" t="s">
        <v>639</v>
      </c>
      <c r="D2409" s="11">
        <v>6.9</v>
      </c>
      <c r="E2409" s="7" t="s">
        <v>8089</v>
      </c>
      <c r="F2409" s="9" t="s">
        <v>1894</v>
      </c>
      <c r="G2409" s="9" t="str">
        <f>IFERROR(
  IF(TRIM(Table22[[#This Row],[STARS]])="", "Unknown",
    TRIM(MID(Table22[[#This Row],[STARS]], FIND("Stars:", Table22[[#This Row],[STARS]]) + 6, LEN(Table22[[#This Row],[STARS]])))
  ),
"Unknown")</f>
        <v xml:space="preserve">
Atsushi Tamaru, 
Ai Kakuma, 
Kira Buckland, 
Erik Scott Kimerer
</v>
      </c>
      <c r="H2409" s="9">
        <v>1696</v>
      </c>
      <c r="I2409" s="9">
        <v>23</v>
      </c>
      <c r="J2409" s="9">
        <v>0</v>
      </c>
    </row>
    <row r="2410" spans="1:10" x14ac:dyDescent="0.3">
      <c r="A2410" s="8" t="s">
        <v>8091</v>
      </c>
      <c r="B2410" s="9" t="s">
        <v>19693</v>
      </c>
      <c r="C2410" s="8" t="s">
        <v>5271</v>
      </c>
      <c r="D2410" s="10">
        <v>4.7</v>
      </c>
      <c r="E2410" s="8" t="s">
        <v>8092</v>
      </c>
      <c r="F2410" s="9" t="s">
        <v>21370</v>
      </c>
      <c r="G2410" s="9" t="str">
        <f>IFERROR(
  IF(TRIM(Table22[[#This Row],[STARS]])="", "Unknown",
    TRIM(MID(Table22[[#This Row],[STARS]], FIND("Stars:", Table22[[#This Row],[STARS]]) + 6, LEN(Table22[[#This Row],[STARS]])))
  ),
"Unknown")</f>
        <v xml:space="preserve">
Lauren Holly, 
Morgan Fairchild, 
Jodie Sweetin, 
Christopher Russell
</v>
      </c>
      <c r="H2410" s="9">
        <v>2737</v>
      </c>
      <c r="I2410" s="9">
        <v>91</v>
      </c>
      <c r="J2410" s="9">
        <v>0</v>
      </c>
    </row>
    <row r="2411" spans="1:10" x14ac:dyDescent="0.3">
      <c r="A2411" s="7" t="s">
        <v>8094</v>
      </c>
      <c r="B2411" s="9" t="s">
        <v>19693</v>
      </c>
      <c r="C2411" s="7" t="s">
        <v>160</v>
      </c>
      <c r="D2411" s="11">
        <v>7</v>
      </c>
      <c r="E2411" s="7" t="s">
        <v>8095</v>
      </c>
      <c r="F2411" s="9" t="s">
        <v>1894</v>
      </c>
      <c r="G2411" s="9" t="str">
        <f>IFERROR(
  IF(TRIM(Table22[[#This Row],[STARS]])="", "Unknown",
    TRIM(MID(Table22[[#This Row],[STARS]], FIND("Stars:", Table22[[#This Row],[STARS]]) + 6, LEN(Table22[[#This Row],[STARS]])))
  ),
"Unknown")</f>
        <v xml:space="preserve">
CÃ©sar Mateo, 
MarÃ­a de Nati, 
VerÃ³nika Moral, 
IÃ±aki Ardanaz
</v>
      </c>
      <c r="H2411" s="9">
        <v>1760</v>
      </c>
      <c r="I2411" s="9">
        <v>53</v>
      </c>
      <c r="J2411" s="9">
        <v>0</v>
      </c>
    </row>
    <row r="2412" spans="1:10" x14ac:dyDescent="0.3">
      <c r="A2412" s="8" t="s">
        <v>8097</v>
      </c>
      <c r="B2412" s="9" t="s">
        <v>19688</v>
      </c>
      <c r="C2412" s="8" t="s">
        <v>3278</v>
      </c>
      <c r="D2412" s="10">
        <v>6.9</v>
      </c>
      <c r="E2412" s="8" t="s">
        <v>8098</v>
      </c>
      <c r="F2412" s="9" t="s">
        <v>21513</v>
      </c>
      <c r="G2412" s="9" t="str">
        <f>IFERROR(
  IF(TRIM(Table22[[#This Row],[STARS]])="", "Unknown",
    TRIM(MID(Table22[[#This Row],[STARS]], FIND("Stars:", Table22[[#This Row],[STARS]]) + 6, LEN(Table22[[#This Row],[STARS]])))
  ),
"Unknown")</f>
        <v xml:space="preserve">
Ethan Hawke, 
Carmen Ejogo, 
Callum Keith Rennie, 
Tony Nappo
</v>
      </c>
      <c r="H2412" s="9">
        <v>8304</v>
      </c>
      <c r="I2412" s="9">
        <v>97</v>
      </c>
      <c r="J2412" s="9" t="s">
        <v>8100</v>
      </c>
    </row>
    <row r="2413" spans="1:10" x14ac:dyDescent="0.3">
      <c r="A2413" s="7" t="s">
        <v>8101</v>
      </c>
      <c r="B2413" s="9" t="s">
        <v>19672</v>
      </c>
      <c r="C2413" s="7" t="s">
        <v>6038</v>
      </c>
      <c r="D2413" s="11">
        <v>7.4</v>
      </c>
      <c r="E2413" s="7" t="s">
        <v>8102</v>
      </c>
      <c r="F2413" s="9" t="s">
        <v>1894</v>
      </c>
      <c r="G2413" s="9" t="str">
        <f>IFERROR(
  IF(TRIM(Table22[[#This Row],[STARS]])="", "Unknown",
    TRIM(MID(Table22[[#This Row],[STARS]], FIND("Stars:", Table22[[#This Row],[STARS]]) + 6, LEN(Table22[[#This Row],[STARS]])))
  ),
"Unknown")</f>
        <v xml:space="preserve">
Michela Luci, 
Callum Shoniker, 
Lyon Smith, 
Linda Ballantyne
</v>
      </c>
      <c r="H2413" s="9">
        <v>126</v>
      </c>
      <c r="I2413" s="9">
        <v>0</v>
      </c>
      <c r="J2413" s="9">
        <v>0</v>
      </c>
    </row>
    <row r="2414" spans="1:10" x14ac:dyDescent="0.3">
      <c r="A2414" s="8" t="s">
        <v>8104</v>
      </c>
      <c r="B2414" s="9" t="s">
        <v>19683</v>
      </c>
      <c r="C2414" s="8" t="s">
        <v>15</v>
      </c>
      <c r="D2414" s="10">
        <v>7.7</v>
      </c>
      <c r="E2414" s="8" t="s">
        <v>8105</v>
      </c>
      <c r="F2414" s="9" t="s">
        <v>1894</v>
      </c>
      <c r="G2414" s="9" t="str">
        <f>IFERROR(
  IF(TRIM(Table22[[#This Row],[STARS]])="", "Unknown",
    TRIM(MID(Table22[[#This Row],[STARS]], FIND("Stars:", Table22[[#This Row],[STARS]]) + 6, LEN(Table22[[#This Row],[STARS]])))
  ),
"Unknown")</f>
        <v xml:space="preserve">
Landon McDonald, 
Bob Carter, 
Brittany Cox, 
Skyler Davenport
</v>
      </c>
      <c r="H2414" s="9">
        <v>673</v>
      </c>
      <c r="I2414" s="9">
        <v>97</v>
      </c>
      <c r="J2414" s="9">
        <v>0</v>
      </c>
    </row>
    <row r="2415" spans="1:10" x14ac:dyDescent="0.3">
      <c r="A2415" s="7" t="s">
        <v>8107</v>
      </c>
      <c r="B2415" s="9" t="s">
        <v>19686</v>
      </c>
      <c r="C2415" s="7" t="s">
        <v>5600</v>
      </c>
      <c r="D2415" s="11">
        <v>7.8</v>
      </c>
      <c r="E2415" s="7" t="s">
        <v>8108</v>
      </c>
      <c r="F2415" s="9" t="s">
        <v>21512</v>
      </c>
      <c r="G2415" s="9" t="str">
        <f>IFERROR(
  IF(TRIM(Table22[[#This Row],[STARS]])="", "Unknown",
    TRIM(MID(Table22[[#This Row],[STARS]], FIND("Stars:", Table22[[#This Row],[STARS]]) + 6, LEN(Table22[[#This Row],[STARS]])))
  ),
"Unknown")</f>
        <v xml:space="preserve">
Roger Ebert, 
Chaz Ebert, 
Gene Siskel, 
Martin Scorsese
</v>
      </c>
      <c r="H2415" s="9">
        <v>15182</v>
      </c>
      <c r="I2415" s="9">
        <v>121</v>
      </c>
      <c r="J2415" s="9" t="s">
        <v>5650</v>
      </c>
    </row>
    <row r="2416" spans="1:10" x14ac:dyDescent="0.3">
      <c r="A2416" s="8" t="s">
        <v>8110</v>
      </c>
      <c r="B2416" s="9" t="s">
        <v>19675</v>
      </c>
      <c r="C2416" s="8" t="s">
        <v>86</v>
      </c>
      <c r="D2416" s="10">
        <v>6.5</v>
      </c>
      <c r="E2416" s="8" t="s">
        <v>8111</v>
      </c>
      <c r="F2416" s="9" t="s">
        <v>21511</v>
      </c>
      <c r="G2416" s="9" t="str">
        <f>IFERROR(
  IF(TRIM(Table22[[#This Row],[STARS]])="", "Unknown",
    TRIM(MID(Table22[[#This Row],[STARS]], FIND("Stars:", Table22[[#This Row],[STARS]]) + 6, LEN(Table22[[#This Row],[STARS]])))
  ),
"Unknown")</f>
        <v xml:space="preserve">
Tzi Ma, 
Christine Ko, 
Hong-Chi Lee, 
Queenie Yu-Hsin Fang
</v>
      </c>
      <c r="H2416" s="9">
        <v>3301</v>
      </c>
      <c r="I2416" s="9">
        <v>91</v>
      </c>
      <c r="J2416" s="9">
        <v>0</v>
      </c>
    </row>
    <row r="2417" spans="1:10" x14ac:dyDescent="0.3">
      <c r="A2417" s="7" t="s">
        <v>8113</v>
      </c>
      <c r="B2417" s="9" t="s">
        <v>19688</v>
      </c>
      <c r="C2417" s="7" t="s">
        <v>47</v>
      </c>
      <c r="D2417" s="11">
        <v>6.4</v>
      </c>
      <c r="E2417" s="7" t="s">
        <v>8114</v>
      </c>
      <c r="F2417" s="9" t="s">
        <v>1894</v>
      </c>
      <c r="G2417" s="9" t="str">
        <f>IFERROR(
  IF(TRIM(Table22[[#This Row],[STARS]])="", "Unknown",
    TRIM(MID(Table22[[#This Row],[STARS]], FIND("Stars:", Table22[[#This Row],[STARS]]) + 6, LEN(Table22[[#This Row],[STARS]])))
  ),
"Unknown")</f>
        <v xml:space="preserve">
Rob Schneider, 
Patricia Maya Schneider, 
Jamie Lissow, 
Miranda Scarlett Schneider
</v>
      </c>
      <c r="H2417" s="9">
        <v>2650</v>
      </c>
      <c r="I2417" s="9">
        <v>30</v>
      </c>
      <c r="J2417" s="9">
        <v>0</v>
      </c>
    </row>
    <row r="2418" spans="1:10" x14ac:dyDescent="0.3">
      <c r="A2418" s="8" t="s">
        <v>8116</v>
      </c>
      <c r="B2418" s="9" t="s">
        <v>19677</v>
      </c>
      <c r="C2418" s="8" t="s">
        <v>630</v>
      </c>
      <c r="D2418" s="10">
        <v>8.1999999999999993</v>
      </c>
      <c r="E2418" s="8" t="s">
        <v>8117</v>
      </c>
      <c r="F2418" s="9" t="s">
        <v>1894</v>
      </c>
      <c r="G2418" s="9" t="str">
        <f>IFERROR(
  IF(TRIM(Table22[[#This Row],[STARS]])="", "Unknown",
    TRIM(MID(Table22[[#This Row],[STARS]], FIND("Stars:", Table22[[#This Row],[STARS]]) + 6, LEN(Table22[[#This Row],[STARS]])))
  ),
"Unknown")</f>
        <v xml:space="preserve">
Seong Ji, 
Se-yeong Lee, 
Hwang Hee, 
Min-a Jeong
</v>
      </c>
      <c r="H2418" s="9">
        <v>857</v>
      </c>
      <c r="I2418" s="9">
        <v>35</v>
      </c>
      <c r="J2418" s="9">
        <v>0</v>
      </c>
    </row>
    <row r="2419" spans="1:10" x14ac:dyDescent="0.3">
      <c r="A2419" s="7" t="s">
        <v>8119</v>
      </c>
      <c r="B2419" s="9" t="s">
        <v>19677</v>
      </c>
      <c r="C2419" s="7" t="s">
        <v>34</v>
      </c>
      <c r="D2419" s="11">
        <v>5</v>
      </c>
      <c r="E2419" s="7" t="s">
        <v>8120</v>
      </c>
      <c r="F2419" s="9" t="s">
        <v>21510</v>
      </c>
      <c r="G2419" s="9" t="str">
        <f>IFERROR(
  IF(TRIM(Table22[[#This Row],[STARS]])="", "Unknown",
    TRIM(MID(Table22[[#This Row],[STARS]], FIND("Stars:", Table22[[#This Row],[STARS]]) + 6, LEN(Table22[[#This Row],[STARS]])))
  ),
"Unknown")</f>
        <v xml:space="preserve">
Cristine Reyes, 
Germaine De Leon, 
KC Montero, 
Ronnie Lazaro
</v>
      </c>
      <c r="H2419" s="9">
        <v>1872</v>
      </c>
      <c r="I2419" s="9">
        <v>90</v>
      </c>
      <c r="J2419" s="9">
        <v>0</v>
      </c>
    </row>
    <row r="2420" spans="1:10" x14ac:dyDescent="0.3">
      <c r="A2420" s="8" t="s">
        <v>8122</v>
      </c>
      <c r="B2420" s="9" t="s">
        <v>19688</v>
      </c>
      <c r="C2420" s="8" t="s">
        <v>5244</v>
      </c>
      <c r="D2420" s="10">
        <v>6.9</v>
      </c>
      <c r="E2420" s="8" t="s">
        <v>8123</v>
      </c>
      <c r="F2420" s="9" t="s">
        <v>1894</v>
      </c>
      <c r="G2420" s="9" t="str">
        <f>IFERROR(
  IF(TRIM(Table22[[#This Row],[STARS]])="", "Unknown",
    TRIM(MID(Table22[[#This Row],[STARS]], FIND("Stars:", Table22[[#This Row],[STARS]]) + 6, LEN(Table22[[#This Row],[STARS]])))
  ),
"Unknown")</f>
        <v xml:space="preserve">
Kristen Bell, 
Idina Menzel, 
Jonathan Groff, 
Josh Gad
</v>
      </c>
      <c r="H2420" s="9">
        <v>14945</v>
      </c>
      <c r="I2420" s="9">
        <v>8</v>
      </c>
      <c r="J2420" s="9">
        <v>0</v>
      </c>
    </row>
    <row r="2421" spans="1:10" x14ac:dyDescent="0.3">
      <c r="A2421" s="7" t="s">
        <v>8124</v>
      </c>
      <c r="B2421" s="9" t="s">
        <v>19682</v>
      </c>
      <c r="C2421" s="7" t="s">
        <v>801</v>
      </c>
      <c r="D2421" s="11">
        <v>8.4</v>
      </c>
      <c r="E2421" s="7" t="s">
        <v>8125</v>
      </c>
      <c r="F2421" s="9" t="s">
        <v>1894</v>
      </c>
      <c r="G2421" s="9" t="str">
        <f>IFERROR(
  IF(TRIM(Table22[[#This Row],[STARS]])="", "Unknown",
    TRIM(MID(Table22[[#This Row],[STARS]], FIND("Stars:", Table22[[#This Row],[STARS]]) + 6, LEN(Table22[[#This Row],[STARS]])))
  ),
"Unknown")</f>
        <v xml:space="preserve">
Platon, 
Cas Holman, 
Ian Spalter, 
Elisabeth Biondi
</v>
      </c>
      <c r="H2421" s="9">
        <v>5046</v>
      </c>
      <c r="I2421" s="9">
        <v>45</v>
      </c>
      <c r="J2421" s="9">
        <v>0</v>
      </c>
    </row>
    <row r="2422" spans="1:10" x14ac:dyDescent="0.3">
      <c r="A2422" s="8" t="s">
        <v>8127</v>
      </c>
      <c r="B2422" s="9" t="s">
        <v>19677</v>
      </c>
      <c r="C2422" s="8" t="s">
        <v>68</v>
      </c>
      <c r="D2422" s="10">
        <v>5.7</v>
      </c>
      <c r="E2422" s="8" t="s">
        <v>8128</v>
      </c>
      <c r="F2422" s="9" t="s">
        <v>21509</v>
      </c>
      <c r="G2422" s="9" t="str">
        <f>IFERROR(
  IF(TRIM(Table22[[#This Row],[STARS]])="", "Unknown",
    TRIM(MID(Table22[[#This Row],[STARS]], FIND("Stars:", Table22[[#This Row],[STARS]]) + 6, LEN(Table22[[#This Row],[STARS]])))
  ),
"Unknown")</f>
        <v xml:space="preserve">
Scott Evans, 
Augustus Prew, 
Michelle Buteau, 
Colin Donnell
</v>
      </c>
      <c r="H2422" s="9">
        <v>928</v>
      </c>
      <c r="I2422" s="9">
        <v>94</v>
      </c>
      <c r="J2422" s="9">
        <v>0</v>
      </c>
    </row>
    <row r="2423" spans="1:10" x14ac:dyDescent="0.3">
      <c r="A2423" s="7" t="s">
        <v>8130</v>
      </c>
      <c r="B2423" s="9" t="s">
        <v>19674</v>
      </c>
      <c r="C2423" s="7" t="s">
        <v>6754</v>
      </c>
      <c r="D2423" s="11">
        <v>4.3</v>
      </c>
      <c r="E2423" s="7" t="s">
        <v>8132</v>
      </c>
      <c r="F2423" s="9" t="s">
        <v>21041</v>
      </c>
      <c r="G2423" s="9" t="str">
        <f>IFERROR(
  IF(TRIM(Table22[[#This Row],[STARS]])="", "Unknown",
    TRIM(MID(Table22[[#This Row],[STARS]], FIND("Stars:", Table22[[#This Row],[STARS]]) + 6, LEN(Table22[[#This Row],[STARS]])))
  ),
"Unknown")</f>
        <v xml:space="preserve">
Trey Loney, 
John Ratzenberger, 
Michael Teigen, 
Sam Adler
</v>
      </c>
      <c r="H2423" s="9">
        <v>1278</v>
      </c>
      <c r="I2423" s="9">
        <v>81</v>
      </c>
      <c r="J2423" s="9">
        <v>0</v>
      </c>
    </row>
    <row r="2424" spans="1:10" x14ac:dyDescent="0.3">
      <c r="A2424" s="8" t="s">
        <v>8134</v>
      </c>
      <c r="B2424" s="9" t="s">
        <v>19693</v>
      </c>
      <c r="C2424" s="8" t="s">
        <v>47</v>
      </c>
      <c r="D2424" s="10">
        <v>5.6</v>
      </c>
      <c r="E2424" s="8" t="s">
        <v>8135</v>
      </c>
      <c r="F2424" s="9" t="s">
        <v>1894</v>
      </c>
      <c r="G2424" s="9" t="str">
        <f>IFERROR(
  IF(TRIM(Table22[[#This Row],[STARS]])="", "Unknown",
    TRIM(MID(Table22[[#This Row],[STARS]], FIND("Stars:", Table22[[#This Row],[STARS]]) + 6, LEN(Table22[[#This Row],[STARS]])))
  ),
"Unknown")</f>
        <v xml:space="preserve">
Michael Bacall, 
Maggie Lawson, 
Elden Henson, 
Mark Webber
</v>
      </c>
      <c r="H2424" s="9">
        <v>673</v>
      </c>
      <c r="I2424" s="9">
        <v>91</v>
      </c>
      <c r="J2424" s="9">
        <v>0</v>
      </c>
    </row>
    <row r="2425" spans="1:10" x14ac:dyDescent="0.3">
      <c r="A2425" s="7" t="s">
        <v>8137</v>
      </c>
      <c r="B2425" s="9" t="s">
        <v>19829</v>
      </c>
      <c r="C2425" s="7" t="s">
        <v>248</v>
      </c>
      <c r="D2425" s="11">
        <v>0</v>
      </c>
      <c r="E2425" s="7" t="s">
        <v>8138</v>
      </c>
      <c r="F2425" s="9" t="s">
        <v>1894</v>
      </c>
      <c r="G2425" s="9" t="str">
        <f>IFERROR(
  IF(TRIM(Table22[[#This Row],[STARS]])="", "Unknown",
    TRIM(MID(Table22[[#This Row],[STARS]], FIND("Stars:", Table22[[#This Row],[STARS]]) + 6, LEN(Table22[[#This Row],[STARS]])))
  ),
"Unknown")</f>
        <v xml:space="preserve">
David Tennant, 
Stanley Tucci, 
Dolly Wells, 
Lydia West
</v>
      </c>
      <c r="H2425" s="9">
        <v>0</v>
      </c>
      <c r="I2425" s="9">
        <v>0</v>
      </c>
      <c r="J2425" s="9">
        <v>0</v>
      </c>
    </row>
    <row r="2426" spans="1:10" x14ac:dyDescent="0.3">
      <c r="A2426" s="8" t="s">
        <v>8140</v>
      </c>
      <c r="B2426" s="9" t="s">
        <v>19682</v>
      </c>
      <c r="C2426" s="8" t="s">
        <v>1866</v>
      </c>
      <c r="D2426" s="10">
        <v>7.4</v>
      </c>
      <c r="E2426" s="8" t="s">
        <v>8141</v>
      </c>
      <c r="F2426" s="9" t="s">
        <v>1894</v>
      </c>
      <c r="G2426" s="9" t="str">
        <f>IFERROR(
  IF(TRIM(Table22[[#This Row],[STARS]])="", "Unknown",
    TRIM(MID(Table22[[#This Row],[STARS]], FIND("Stars:", Table22[[#This Row],[STARS]]) + 6, LEN(Table22[[#This Row],[STARS]])))
  ),
"Unknown")</f>
        <v xml:space="preserve">
Park Hae-Jin, 
Park Sung-woong, 
Min-Jung Kim, 
Jason Nelson
</v>
      </c>
      <c r="H2426" s="9">
        <v>1045</v>
      </c>
      <c r="I2426" s="9">
        <v>80</v>
      </c>
      <c r="J2426" s="9">
        <v>0</v>
      </c>
    </row>
    <row r="2427" spans="1:10" x14ac:dyDescent="0.3">
      <c r="A2427" s="7" t="s">
        <v>8143</v>
      </c>
      <c r="B2427" s="9" t="s">
        <v>19675</v>
      </c>
      <c r="C2427" s="7" t="s">
        <v>86</v>
      </c>
      <c r="D2427" s="11">
        <v>6.7</v>
      </c>
      <c r="E2427" s="7" t="s">
        <v>8144</v>
      </c>
      <c r="F2427" s="9" t="s">
        <v>21334</v>
      </c>
      <c r="G2427" s="9" t="str">
        <f>IFERROR(
  IF(TRIM(Table22[[#This Row],[STARS]])="", "Unknown",
    TRIM(MID(Table22[[#This Row],[STARS]], FIND("Stars:", Table22[[#This Row],[STARS]]) + 6, LEN(Table22[[#This Row],[STARS]])))
  ),
"Unknown")</f>
        <v xml:space="preserve">
Luis Tosar, 
Ãlvaro Cervantes, 
Anna Castillo, 
Moustapha Oumarou
</v>
      </c>
      <c r="H2427" s="9">
        <v>4416</v>
      </c>
      <c r="I2427" s="9">
        <v>119</v>
      </c>
      <c r="J2427" s="9">
        <v>0</v>
      </c>
    </row>
    <row r="2428" spans="1:10" x14ac:dyDescent="0.3">
      <c r="A2428" s="8" t="s">
        <v>8146</v>
      </c>
      <c r="B2428" s="9" t="s">
        <v>19674</v>
      </c>
      <c r="C2428" s="8" t="s">
        <v>524</v>
      </c>
      <c r="D2428" s="10">
        <v>7.4</v>
      </c>
      <c r="E2428" s="8" t="s">
        <v>8147</v>
      </c>
      <c r="F2428" s="9" t="s">
        <v>1894</v>
      </c>
      <c r="G2428" s="9" t="str">
        <f>IFERROR(
  IF(TRIM(Table22[[#This Row],[STARS]])="", "Unknown",
    TRIM(MID(Table22[[#This Row],[STARS]], FIND("Stars:", Table22[[#This Row],[STARS]]) + 6, LEN(Table22[[#This Row],[STARS]])))
  ),
"Unknown")</f>
        <v xml:space="preserve">
Robert Glenister, 
Jack Roth, 
Paul Anderson, 
Luke Evans
</v>
      </c>
      <c r="H2428" s="9">
        <v>3668</v>
      </c>
      <c r="I2428" s="9">
        <v>90</v>
      </c>
      <c r="J2428" s="9">
        <v>0</v>
      </c>
    </row>
    <row r="2429" spans="1:10" x14ac:dyDescent="0.3">
      <c r="A2429" s="7" t="s">
        <v>8149</v>
      </c>
      <c r="B2429" s="9" t="s">
        <v>19675</v>
      </c>
      <c r="C2429" s="7" t="s">
        <v>3225</v>
      </c>
      <c r="D2429" s="11">
        <v>8</v>
      </c>
      <c r="E2429" s="7" t="s">
        <v>8150</v>
      </c>
      <c r="F2429" s="9" t="s">
        <v>1894</v>
      </c>
      <c r="G2429" s="9" t="str">
        <f>IFERROR(
  IF(TRIM(Table22[[#This Row],[STARS]])="", "Unknown",
    TRIM(MID(Table22[[#This Row],[STARS]], FIND("Stars:", Table22[[#This Row],[STARS]]) + 6, LEN(Table22[[#This Row],[STARS]])))
  ),
"Unknown")</f>
        <v xml:space="preserve">
Peter Neufeld, 
Barry Scheck, 
Michael West, 
Gary Wells
</v>
      </c>
      <c r="H2429" s="9">
        <v>2335</v>
      </c>
      <c r="I2429" s="9">
        <v>573</v>
      </c>
      <c r="J2429" s="9">
        <v>0</v>
      </c>
    </row>
    <row r="2430" spans="1:10" x14ac:dyDescent="0.3">
      <c r="A2430" s="8" t="s">
        <v>8152</v>
      </c>
      <c r="B2430" s="9" t="s">
        <v>19748</v>
      </c>
      <c r="C2430" s="8" t="s">
        <v>34</v>
      </c>
      <c r="D2430" s="10">
        <v>6</v>
      </c>
      <c r="E2430" s="8" t="s">
        <v>8153</v>
      </c>
      <c r="F2430" s="9" t="s">
        <v>1894</v>
      </c>
      <c r="G2430" s="9" t="str">
        <f>IFERROR(
  IF(TRIM(Table22[[#This Row],[STARS]])="", "Unknown",
    TRIM(MID(Table22[[#This Row],[STARS]], FIND("Stars:", Table22[[#This Row],[STARS]]) + 6, LEN(Table22[[#This Row],[STARS]])))
  ),
"Unknown")</f>
        <v xml:space="preserve">
Pearl Thusi, 
Vuyo Dabula, 
Sechaba Morojele, 
Chi Mhende
</v>
      </c>
      <c r="H2430" s="9">
        <v>1093</v>
      </c>
      <c r="I2430" s="9">
        <v>43</v>
      </c>
      <c r="J2430" s="9">
        <v>0</v>
      </c>
    </row>
    <row r="2431" spans="1:10" x14ac:dyDescent="0.3">
      <c r="A2431" s="7" t="s">
        <v>8155</v>
      </c>
      <c r="B2431" s="9" t="s">
        <v>19745</v>
      </c>
      <c r="C2431" s="7" t="s">
        <v>1119</v>
      </c>
      <c r="D2431" s="11">
        <v>6.9</v>
      </c>
      <c r="E2431" s="7" t="s">
        <v>8156</v>
      </c>
      <c r="F2431" s="9" t="s">
        <v>20699</v>
      </c>
      <c r="G2431" s="9" t="str">
        <f>IFERROR(
  IF(TRIM(Table22[[#This Row],[STARS]])="", "Unknown",
    TRIM(MID(Table22[[#This Row],[STARS]], FIND("Stars:", Table22[[#This Row],[STARS]]) + 6, LEN(Table22[[#This Row],[STARS]])))
  ),
"Unknown")</f>
        <v xml:space="preserve">
Jakob Eklund, 
Joel Kinnaman, 
Mikael Tornving, 
Meliz Karlge
</v>
      </c>
      <c r="H2431" s="9">
        <v>3720</v>
      </c>
      <c r="I2431" s="9">
        <v>118</v>
      </c>
      <c r="J2431" s="9">
        <v>0</v>
      </c>
    </row>
    <row r="2432" spans="1:10" x14ac:dyDescent="0.3">
      <c r="A2432" s="8" t="s">
        <v>8158</v>
      </c>
      <c r="B2432" s="9" t="s">
        <v>19672</v>
      </c>
      <c r="C2432" s="8" t="s">
        <v>1017</v>
      </c>
      <c r="D2432" s="10">
        <v>6.3</v>
      </c>
      <c r="E2432" s="8" t="s">
        <v>8159</v>
      </c>
      <c r="F2432" s="9" t="s">
        <v>1894</v>
      </c>
      <c r="G2432" s="9" t="str">
        <f>IFERROR(
  IF(TRIM(Table22[[#This Row],[STARS]])="", "Unknown",
    TRIM(MID(Table22[[#This Row],[STARS]], FIND("Stars:", Table22[[#This Row],[STARS]]) + 6, LEN(Table22[[#This Row],[STARS]])))
  ),
"Unknown")</f>
        <v xml:space="preserve">
Daym Drops, 
Sonya Beckham, 
Teresa Cottrell, 
Nancy Faidley-Devine
</v>
      </c>
      <c r="H2432" s="9">
        <v>417</v>
      </c>
      <c r="I2432" s="9">
        <v>0</v>
      </c>
      <c r="J2432" s="9">
        <v>0</v>
      </c>
    </row>
    <row r="2433" spans="1:10" x14ac:dyDescent="0.3">
      <c r="A2433" s="7" t="s">
        <v>8161</v>
      </c>
      <c r="B2433" s="9" t="s">
        <v>19677</v>
      </c>
      <c r="C2433" s="7" t="s">
        <v>959</v>
      </c>
      <c r="D2433" s="11">
        <v>8.1</v>
      </c>
      <c r="E2433" s="7" t="s">
        <v>8162</v>
      </c>
      <c r="F2433" s="9" t="s">
        <v>1894</v>
      </c>
      <c r="G2433" s="9" t="str">
        <f>IFERROR(
  IF(TRIM(Table22[[#This Row],[STARS]])="", "Unknown",
    TRIM(MID(Table22[[#This Row],[STARS]], FIND("Stars:", Table22[[#This Row],[STARS]]) + 6, LEN(Table22[[#This Row],[STARS]])))
  ),
"Unknown")</f>
        <v xml:space="preserve">
Jin-hee Ji, 
Joon-ho Huh, 
Kang Han-na, 
Lee Joon-hyuk
</v>
      </c>
      <c r="H2433" s="9">
        <v>910</v>
      </c>
      <c r="I2433" s="9">
        <v>70</v>
      </c>
      <c r="J2433" s="9">
        <v>0</v>
      </c>
    </row>
    <row r="2434" spans="1:10" x14ac:dyDescent="0.3">
      <c r="A2434" s="8" t="s">
        <v>8164</v>
      </c>
      <c r="B2434" s="9" t="s">
        <v>19682</v>
      </c>
      <c r="C2434" s="8" t="s">
        <v>8165</v>
      </c>
      <c r="D2434" s="10">
        <v>6.5</v>
      </c>
      <c r="E2434" s="8" t="s">
        <v>8166</v>
      </c>
      <c r="F2434" s="9" t="s">
        <v>21508</v>
      </c>
      <c r="G2434" s="9" t="str">
        <f>IFERROR(
  IF(TRIM(Table22[[#This Row],[STARS]])="", "Unknown",
    TRIM(MID(Table22[[#This Row],[STARS]], FIND("Stars:", Table22[[#This Row],[STARS]]) + 6, LEN(Table22[[#This Row],[STARS]])))
  ),
"Unknown")</f>
        <v xml:space="preserve">
Jack Cruz, 
David Lynch, 
Toototabon, 
Emily Stofle
</v>
      </c>
      <c r="H2434" s="9">
        <v>11306</v>
      </c>
      <c r="I2434" s="9">
        <v>17</v>
      </c>
      <c r="J2434" s="9">
        <v>0</v>
      </c>
    </row>
    <row r="2435" spans="1:10" x14ac:dyDescent="0.3">
      <c r="A2435" s="7" t="s">
        <v>8168</v>
      </c>
      <c r="B2435" s="9" t="s">
        <v>19677</v>
      </c>
      <c r="C2435" s="7" t="s">
        <v>47</v>
      </c>
      <c r="D2435" s="11">
        <v>7.7</v>
      </c>
      <c r="E2435" s="7" t="s">
        <v>8169</v>
      </c>
      <c r="F2435" s="9" t="s">
        <v>1894</v>
      </c>
      <c r="G2435" s="9" t="str">
        <f>IFERROR(
  IF(TRIM(Table22[[#This Row],[STARS]])="", "Unknown",
    TRIM(MID(Table22[[#This Row],[STARS]], FIND("Stars:", Table22[[#This Row],[STARS]]) + 6, LEN(Table22[[#This Row],[STARS]])))
  ),
"Unknown")</f>
        <v xml:space="preserve">
Elyfer Torres, 
Erick Elias, 
Amaranta Ruiz, 
Sabrina Seara
</v>
      </c>
      <c r="H2435" s="9">
        <v>477</v>
      </c>
      <c r="I2435" s="9">
        <v>60</v>
      </c>
      <c r="J2435" s="9">
        <v>0</v>
      </c>
    </row>
    <row r="2436" spans="1:10" x14ac:dyDescent="0.3">
      <c r="A2436" s="8" t="s">
        <v>8171</v>
      </c>
      <c r="B2436" s="9" t="s">
        <v>19682</v>
      </c>
      <c r="C2436" s="8" t="s">
        <v>1017</v>
      </c>
      <c r="D2436" s="10">
        <v>7.3</v>
      </c>
      <c r="E2436" s="8" t="s">
        <v>8172</v>
      </c>
      <c r="F2436" s="9" t="s">
        <v>1894</v>
      </c>
      <c r="G2436" s="9" t="str">
        <f>IFERROR(
  IF(TRIM(Table22[[#This Row],[STARS]])="", "Unknown",
    TRIM(MID(Table22[[#This Row],[STARS]], FIND("Stars:", Table22[[#This Row],[STARS]]) + 6, LEN(Table22[[#This Row],[STARS]])))
  ),
"Unknown")</f>
        <v xml:space="preserve">
Juliet Ashworth, 
Luke Jacobz, 
Terry Brouwers, 
Anita Bocquee
</v>
      </c>
      <c r="H2436" s="9">
        <v>1328</v>
      </c>
      <c r="I2436" s="9">
        <v>45</v>
      </c>
      <c r="J2436" s="9">
        <v>0</v>
      </c>
    </row>
    <row r="2437" spans="1:10" x14ac:dyDescent="0.3">
      <c r="A2437" s="7" t="s">
        <v>8174</v>
      </c>
      <c r="B2437" s="9" t="s">
        <v>19688</v>
      </c>
      <c r="C2437" s="7" t="s">
        <v>86</v>
      </c>
      <c r="D2437" s="11">
        <v>6.1</v>
      </c>
      <c r="E2437" s="7" t="s">
        <v>8175</v>
      </c>
      <c r="F2437" s="9" t="s">
        <v>21507</v>
      </c>
      <c r="G2437" s="9" t="str">
        <f>IFERROR(
  IF(TRIM(Table22[[#This Row],[STARS]])="", "Unknown",
    TRIM(MID(Table22[[#This Row],[STARS]], FIND("Stars:", Table22[[#This Row],[STARS]]) + 6, LEN(Table22[[#This Row],[STARS]])))
  ),
"Unknown")</f>
        <v xml:space="preserve">
Cole Doman, 
Joe Keery, 
Elizabeth Laidlaw, 
Pat Healy
</v>
      </c>
      <c r="H2437" s="9">
        <v>2753</v>
      </c>
      <c r="I2437" s="9">
        <v>87</v>
      </c>
      <c r="J2437" s="9">
        <v>0</v>
      </c>
    </row>
    <row r="2438" spans="1:10" x14ac:dyDescent="0.3">
      <c r="A2438" s="8" t="s">
        <v>8177</v>
      </c>
      <c r="B2438" s="9" t="s">
        <v>19677</v>
      </c>
      <c r="C2438" s="8" t="s">
        <v>91</v>
      </c>
      <c r="D2438" s="10">
        <v>6.2</v>
      </c>
      <c r="E2438" s="8" t="s">
        <v>8178</v>
      </c>
      <c r="F2438" s="9" t="s">
        <v>21506</v>
      </c>
      <c r="G2438" s="9" t="str">
        <f>IFERROR(
  IF(TRIM(Table22[[#This Row],[STARS]])="", "Unknown",
    TRIM(MID(Table22[[#This Row],[STARS]], FIND("Stars:", Table22[[#This Row],[STARS]]) + 6, LEN(Table22[[#This Row],[STARS]])))
  ),
"Unknown")</f>
        <v xml:space="preserve">
Rajkummar Rao, 
Boman Irani, 
Mouni Roy, 
Paresh Rawal
</v>
      </c>
      <c r="H2438" s="9">
        <v>3947</v>
      </c>
      <c r="I2438" s="9">
        <v>128</v>
      </c>
      <c r="J2438" s="9">
        <v>0</v>
      </c>
    </row>
    <row r="2439" spans="1:10" x14ac:dyDescent="0.3">
      <c r="A2439" s="7" t="s">
        <v>8180</v>
      </c>
      <c r="B2439" s="9" t="s">
        <v>19677</v>
      </c>
      <c r="C2439" s="7" t="s">
        <v>801</v>
      </c>
      <c r="D2439" s="11">
        <v>7.8</v>
      </c>
      <c r="E2439" s="7" t="s">
        <v>8181</v>
      </c>
      <c r="F2439" s="9" t="s">
        <v>1894</v>
      </c>
      <c r="G2439" s="9" t="str">
        <f>IFERROR(
  IF(TRIM(Table22[[#This Row],[STARS]])="", "Unknown",
    TRIM(MID(Table22[[#This Row],[STARS]], FIND("Stars:", Table22[[#This Row],[STARS]]) + 6, LEN(Table22[[#This Row],[STARS]])))
  ),
"Unknown")</f>
        <v xml:space="preserve">
Hugh Calkins, 
Crystal Lee, 
Matt Lee, 
Lisa Sanders
</v>
      </c>
      <c r="H2439" s="9">
        <v>975</v>
      </c>
      <c r="I2439" s="9">
        <v>0</v>
      </c>
      <c r="J2439" s="9">
        <v>0</v>
      </c>
    </row>
    <row r="2440" spans="1:10" x14ac:dyDescent="0.3">
      <c r="A2440" s="8" t="s">
        <v>8183</v>
      </c>
      <c r="B2440" s="9" t="s">
        <v>19693</v>
      </c>
      <c r="C2440" s="8" t="s">
        <v>8184</v>
      </c>
      <c r="D2440" s="10">
        <v>5.7</v>
      </c>
      <c r="E2440" s="8" t="s">
        <v>8185</v>
      </c>
      <c r="F2440" s="9" t="s">
        <v>1894</v>
      </c>
      <c r="G2440" s="9" t="str">
        <f>IFERROR(
  IF(TRIM(Table22[[#This Row],[STARS]])="", "Unknown",
    TRIM(MID(Table22[[#This Row],[STARS]], FIND("Stars:", Table22[[#This Row],[STARS]]) + 6, LEN(Table22[[#This Row],[STARS]])))
  ),
"Unknown")</f>
        <v xml:space="preserve">
Patton Oswalt, 
Catherine Taber, 
Ashley Johnson, 
Brian Posehn
</v>
      </c>
      <c r="H2440" s="9">
        <v>181</v>
      </c>
      <c r="I2440" s="9">
        <v>0</v>
      </c>
      <c r="J2440" s="9">
        <v>0</v>
      </c>
    </row>
    <row r="2441" spans="1:10" x14ac:dyDescent="0.3">
      <c r="A2441" s="7" t="s">
        <v>8187</v>
      </c>
      <c r="B2441" s="9" t="s">
        <v>19675</v>
      </c>
      <c r="C2441" s="7" t="s">
        <v>3831</v>
      </c>
      <c r="D2441" s="11">
        <v>7.7</v>
      </c>
      <c r="E2441" s="7" t="s">
        <v>8188</v>
      </c>
      <c r="F2441" s="9" t="s">
        <v>1894</v>
      </c>
      <c r="G2441" s="9" t="str">
        <f>IFERROR(
  IF(TRIM(Table22[[#This Row],[STARS]])="", "Unknown",
    TRIM(MID(Table22[[#This Row],[STARS]], FIND("Stars:", Table22[[#This Row],[STARS]]) + 6, LEN(Table22[[#This Row],[STARS]])))
  ),
"Unknown")</f>
        <v xml:space="preserve">
Hwang Chan-sung, 
Yeo-jin Choi, 
Lee Jeong-eun, 
Ko Sung-hee
</v>
      </c>
      <c r="H2441" s="9">
        <v>1779</v>
      </c>
      <c r="I2441" s="9">
        <v>55</v>
      </c>
      <c r="J2441" s="9">
        <v>0</v>
      </c>
    </row>
    <row r="2442" spans="1:10" x14ac:dyDescent="0.3">
      <c r="A2442" s="8" t="s">
        <v>8190</v>
      </c>
      <c r="B2442" s="9" t="s">
        <v>19675</v>
      </c>
      <c r="C2442" s="8" t="s">
        <v>47</v>
      </c>
      <c r="D2442" s="10">
        <v>7.2</v>
      </c>
      <c r="E2442" s="8" t="s">
        <v>8191</v>
      </c>
      <c r="F2442" s="9" t="s">
        <v>20454</v>
      </c>
      <c r="G2442" s="9" t="str">
        <f>IFERROR(
  IF(TRIM(Table22[[#This Row],[STARS]])="", "Unknown",
    TRIM(MID(Table22[[#This Row],[STARS]], FIND("Stars:", Table22[[#This Row],[STARS]]) + 6, LEN(Table22[[#This Row],[STARS]])))
  ),
"Unknown")</f>
        <v xml:space="preserve">
Ricky Gervais, 
Jennifer Aniston, 
Reese Witherspoon, 
Michael Douglas
</v>
      </c>
      <c r="H2442" s="9">
        <v>703</v>
      </c>
      <c r="I2442" s="9">
        <v>134</v>
      </c>
      <c r="J2442" s="9">
        <v>0</v>
      </c>
    </row>
    <row r="2443" spans="1:10" x14ac:dyDescent="0.3">
      <c r="A2443" s="7" t="s">
        <v>8193</v>
      </c>
      <c r="B2443" s="9" t="s">
        <v>19672</v>
      </c>
      <c r="C2443" s="7" t="s">
        <v>2395</v>
      </c>
      <c r="D2443" s="11">
        <v>8.4</v>
      </c>
      <c r="E2443" s="7" t="s">
        <v>8194</v>
      </c>
      <c r="F2443" s="9" t="s">
        <v>1894</v>
      </c>
      <c r="G2443" s="9" t="str">
        <f>IFERROR(
  IF(TRIM(Table22[[#This Row],[STARS]])="", "Unknown",
    TRIM(MID(Table22[[#This Row],[STARS]], FIND("Stars:", Table22[[#This Row],[STARS]]) + 6, LEN(Table22[[#This Row],[STARS]])))
  ),
"Unknown")</f>
        <v>Unknown</v>
      </c>
      <c r="H2443" s="9">
        <v>1950</v>
      </c>
      <c r="I2443" s="9">
        <v>0</v>
      </c>
      <c r="J2443" s="9">
        <v>0</v>
      </c>
    </row>
    <row r="2444" spans="1:10" x14ac:dyDescent="0.3">
      <c r="A2444" s="8" t="s">
        <v>8195</v>
      </c>
      <c r="B2444" s="9" t="s">
        <v>19677</v>
      </c>
      <c r="C2444" s="8" t="s">
        <v>91</v>
      </c>
      <c r="D2444" s="10">
        <v>5.3</v>
      </c>
      <c r="E2444" s="8" t="s">
        <v>8196</v>
      </c>
      <c r="F2444" s="9" t="s">
        <v>21505</v>
      </c>
      <c r="G2444" s="9" t="str">
        <f>IFERROR(
  IF(TRIM(Table22[[#This Row],[STARS]])="", "Unknown",
    TRIM(MID(Table22[[#This Row],[STARS]], FIND("Stars:", Table22[[#This Row],[STARS]]) + 6, LEN(Table22[[#This Row],[STARS]])))
  ),
"Unknown")</f>
        <v xml:space="preserve">
Konkona Sen Sharma, 
Bhumi Pednekar, 
Amol Parashar, 
Kubbra Sait
</v>
      </c>
      <c r="H2444" s="9">
        <v>4946</v>
      </c>
      <c r="I2444" s="9">
        <v>126</v>
      </c>
      <c r="J2444" s="9">
        <v>0</v>
      </c>
    </row>
    <row r="2445" spans="1:10" x14ac:dyDescent="0.3">
      <c r="A2445" s="7" t="s">
        <v>8198</v>
      </c>
      <c r="B2445" s="9" t="s">
        <v>19675</v>
      </c>
      <c r="C2445" s="7" t="s">
        <v>1437</v>
      </c>
      <c r="D2445" s="11">
        <v>7.2</v>
      </c>
      <c r="E2445" s="7" t="s">
        <v>8199</v>
      </c>
      <c r="F2445" s="9" t="s">
        <v>1894</v>
      </c>
      <c r="G2445" s="9" t="str">
        <f>IFERROR(
  IF(TRIM(Table22[[#This Row],[STARS]])="", "Unknown",
    TRIM(MID(Table22[[#This Row],[STARS]], FIND("Stars:", Table22[[#This Row],[STARS]]) + 6, LEN(Table22[[#This Row],[STARS]])))
  ),
"Unknown")</f>
        <v xml:space="preserve">
Kim Hee-seon, 
Joo Won, 
Da-In Lee, 
Choi Wonyoung
</v>
      </c>
      <c r="H2445" s="9">
        <v>792</v>
      </c>
      <c r="I2445" s="9">
        <v>70</v>
      </c>
      <c r="J2445" s="9">
        <v>0</v>
      </c>
    </row>
    <row r="2446" spans="1:10" x14ac:dyDescent="0.3">
      <c r="A2446" s="8" t="s">
        <v>8201</v>
      </c>
      <c r="B2446" s="9" t="s">
        <v>19693</v>
      </c>
      <c r="C2446" s="8" t="s">
        <v>38</v>
      </c>
      <c r="D2446" s="10">
        <v>7.1</v>
      </c>
      <c r="E2446" s="8" t="s">
        <v>8202</v>
      </c>
      <c r="F2446" s="9" t="s">
        <v>1894</v>
      </c>
      <c r="G2446" s="9" t="str">
        <f>IFERROR(
  IF(TRIM(Table22[[#This Row],[STARS]])="", "Unknown",
    TRIM(MID(Table22[[#This Row],[STARS]], FIND("Stars:", Table22[[#This Row],[STARS]]) + 6, LEN(Table22[[#This Row],[STARS]])))
  ),
"Unknown")</f>
        <v xml:space="preserve">
Lee Jehoon, 
Chae Soo-bin, 
Dong-geon Lee, 
Kim Ji-Soo
</v>
      </c>
      <c r="H2446" s="9">
        <v>617</v>
      </c>
      <c r="I2446" s="9">
        <v>35</v>
      </c>
      <c r="J2446" s="9">
        <v>0</v>
      </c>
    </row>
    <row r="2447" spans="1:10" x14ac:dyDescent="0.3">
      <c r="A2447" s="7" t="s">
        <v>8204</v>
      </c>
      <c r="B2447" s="9" t="s">
        <v>19677</v>
      </c>
      <c r="C2447" s="7" t="s">
        <v>313</v>
      </c>
      <c r="D2447" s="11">
        <v>8.1999999999999993</v>
      </c>
      <c r="E2447" s="7" t="s">
        <v>8205</v>
      </c>
      <c r="F2447" s="9" t="s">
        <v>1894</v>
      </c>
      <c r="G2447" s="9" t="str">
        <f>IFERROR(
  IF(TRIM(Table22[[#This Row],[STARS]])="", "Unknown",
    TRIM(MID(Table22[[#This Row],[STARS]], FIND("Stars:", Table22[[#This Row],[STARS]]) + 6, LEN(Table22[[#This Row],[STARS]])))
  ),
"Unknown")</f>
        <v xml:space="preserve">
Nam-gil Kim, 
Seong-gyoon Kim, 
Lee Hanee, 
Sung-woo Jeon
</v>
      </c>
      <c r="H2447" s="9">
        <v>585</v>
      </c>
      <c r="I2447" s="9">
        <v>35</v>
      </c>
      <c r="J2447" s="9">
        <v>0</v>
      </c>
    </row>
    <row r="2448" spans="1:10" x14ac:dyDescent="0.3">
      <c r="A2448" s="8" t="s">
        <v>8207</v>
      </c>
      <c r="B2448" s="9" t="s">
        <v>19714</v>
      </c>
      <c r="C2448" s="8" t="s">
        <v>15</v>
      </c>
      <c r="D2448" s="10">
        <v>6.7</v>
      </c>
      <c r="E2448" s="8" t="s">
        <v>8208</v>
      </c>
      <c r="F2448" s="9" t="s">
        <v>1894</v>
      </c>
      <c r="G2448" s="9" t="str">
        <f>IFERROR(
  IF(TRIM(Table22[[#This Row],[STARS]])="", "Unknown",
    TRIM(MID(Table22[[#This Row],[STARS]], FIND("Stars:", Table22[[#This Row],[STARS]]) + 6, LEN(Table22[[#This Row],[STARS]])))
  ),
"Unknown")</f>
        <v xml:space="preserve">
Eric Bauza, 
Jayma Mays, 
Grey Griffin, 
Paul Rugg
</v>
      </c>
      <c r="H2448" s="9">
        <v>1491</v>
      </c>
      <c r="I2448" s="9">
        <v>23</v>
      </c>
      <c r="J2448" s="9">
        <v>0</v>
      </c>
    </row>
    <row r="2449" spans="1:10" x14ac:dyDescent="0.3">
      <c r="A2449" s="7" t="s">
        <v>8210</v>
      </c>
      <c r="B2449" s="9" t="s">
        <v>19693</v>
      </c>
      <c r="C2449" s="7" t="s">
        <v>38</v>
      </c>
      <c r="D2449" s="11">
        <v>5.2</v>
      </c>
      <c r="E2449" s="7" t="s">
        <v>8211</v>
      </c>
      <c r="F2449" s="9" t="s">
        <v>21370</v>
      </c>
      <c r="G2449" s="9" t="str">
        <f>IFERROR(
  IF(TRIM(Table22[[#This Row],[STARS]])="", "Unknown",
    TRIM(MID(Table22[[#This Row],[STARS]], FIND("Stars:", Table22[[#This Row],[STARS]]) + 6, LEN(Table22[[#This Row],[STARS]])))
  ),
"Unknown")</f>
        <v xml:space="preserve">
Kaitlyn Leeb, 
Scott Cavalheiro, 
Mark GhanimÃ©, 
Kristen Kurnik
</v>
      </c>
      <c r="H2449" s="9">
        <v>3906</v>
      </c>
      <c r="I2449" s="9">
        <v>91</v>
      </c>
      <c r="J2449" s="9">
        <v>0</v>
      </c>
    </row>
    <row r="2450" spans="1:10" x14ac:dyDescent="0.3">
      <c r="A2450" s="8" t="s">
        <v>8213</v>
      </c>
      <c r="B2450" s="9" t="s">
        <v>19693</v>
      </c>
      <c r="C2450" s="8" t="s">
        <v>104</v>
      </c>
      <c r="D2450" s="10">
        <v>7.5</v>
      </c>
      <c r="E2450" s="8" t="s">
        <v>8214</v>
      </c>
      <c r="F2450" s="9" t="s">
        <v>1894</v>
      </c>
      <c r="G2450" s="9" t="str">
        <f>IFERROR(
  IF(TRIM(Table22[[#This Row],[STARS]])="", "Unknown",
    TRIM(MID(Table22[[#This Row],[STARS]], FIND("Stars:", Table22[[#This Row],[STARS]]) + 6, LEN(Table22[[#This Row],[STARS]])))
  ),
"Unknown")</f>
        <v xml:space="preserve">
Jun-Ho Lee, 
Jang Hyuk, 
Ryeowon Jung, 
Im Won-hee
</v>
      </c>
      <c r="H2450" s="9">
        <v>657</v>
      </c>
      <c r="I2450" s="9">
        <v>35</v>
      </c>
      <c r="J2450" s="9">
        <v>0</v>
      </c>
    </row>
    <row r="2451" spans="1:10" x14ac:dyDescent="0.3">
      <c r="A2451" s="7" t="s">
        <v>8216</v>
      </c>
      <c r="B2451" s="9" t="s">
        <v>19688</v>
      </c>
      <c r="C2451" s="7" t="s">
        <v>903</v>
      </c>
      <c r="D2451" s="11">
        <v>6.1</v>
      </c>
      <c r="E2451" s="7" t="s">
        <v>8217</v>
      </c>
      <c r="F2451" s="9" t="s">
        <v>1894</v>
      </c>
      <c r="G2451" s="9" t="str">
        <f>IFERROR(
  IF(TRIM(Table22[[#This Row],[STARS]])="", "Unknown",
    TRIM(MID(Table22[[#This Row],[STARS]], FIND("Stars:", Table22[[#This Row],[STARS]]) + 6, LEN(Table22[[#This Row],[STARS]])))
  ),
"Unknown")</f>
        <v xml:space="preserve">
Luca Padovan, 
Hudson Loverro, 
Chasden Gilson-Walker, 
Jamie Sara Lewis
</v>
      </c>
      <c r="H2451" s="9">
        <v>287</v>
      </c>
      <c r="I2451" s="9">
        <v>15</v>
      </c>
      <c r="J2451" s="9">
        <v>0</v>
      </c>
    </row>
    <row r="2452" spans="1:10" x14ac:dyDescent="0.3">
      <c r="A2452" s="8" t="s">
        <v>8219</v>
      </c>
      <c r="B2452" s="9" t="s">
        <v>19829</v>
      </c>
      <c r="C2452" s="8" t="s">
        <v>959</v>
      </c>
      <c r="D2452" s="10">
        <v>0</v>
      </c>
      <c r="E2452" s="8" t="s">
        <v>8220</v>
      </c>
      <c r="F2452" s="9" t="s">
        <v>1894</v>
      </c>
      <c r="G2452" s="9" t="str">
        <f>IFERROR(
  IF(TRIM(Table22[[#This Row],[STARS]])="", "Unknown",
    TRIM(MID(Table22[[#This Row],[STARS]], FIND("Stars:", Table22[[#This Row],[STARS]]) + 6, LEN(Table22[[#This Row],[STARS]])))
  ),
"Unknown")</f>
        <v xml:space="preserve">
Jonathan Coy, 
Josette Simon, 
Violet Verigo, 
Ralph Davis
</v>
      </c>
      <c r="H2452" s="9">
        <v>0</v>
      </c>
      <c r="I2452" s="9">
        <v>0</v>
      </c>
      <c r="J2452" s="9">
        <v>0</v>
      </c>
    </row>
    <row r="2453" spans="1:10" x14ac:dyDescent="0.3">
      <c r="A2453" s="7" t="s">
        <v>8222</v>
      </c>
      <c r="B2453" s="9" t="s">
        <v>19677</v>
      </c>
      <c r="C2453" s="7" t="s">
        <v>43</v>
      </c>
      <c r="D2453" s="11">
        <v>7.7</v>
      </c>
      <c r="E2453" s="7" t="s">
        <v>8223</v>
      </c>
      <c r="F2453" s="9" t="s">
        <v>1894</v>
      </c>
      <c r="G2453" s="9" t="str">
        <f>IFERROR(
  IF(TRIM(Table22[[#This Row],[STARS]])="", "Unknown",
    TRIM(MID(Table22[[#This Row],[STARS]], FIND("Stars:", Table22[[#This Row],[STARS]]) + 6, LEN(Table22[[#This Row],[STARS]])))
  ),
"Unknown")</f>
        <v xml:space="preserve">
Eva Meckbach, 
Sylvester Groth, 
Florence Kasumba, 
Christian Kuchenbuch
</v>
      </c>
      <c r="H2453" s="9">
        <v>4577</v>
      </c>
      <c r="I2453" s="9">
        <v>59</v>
      </c>
      <c r="J2453" s="9">
        <v>0</v>
      </c>
    </row>
    <row r="2454" spans="1:10" x14ac:dyDescent="0.3">
      <c r="A2454" s="8" t="s">
        <v>8225</v>
      </c>
      <c r="B2454" s="9" t="s">
        <v>19672</v>
      </c>
      <c r="C2454" s="8" t="s">
        <v>801</v>
      </c>
      <c r="D2454" s="10">
        <v>5.7</v>
      </c>
      <c r="E2454" s="8" t="s">
        <v>8226</v>
      </c>
      <c r="F2454" s="9" t="s">
        <v>1894</v>
      </c>
      <c r="G2454" s="9" t="str">
        <f>IFERROR(
  IF(TRIM(Table22[[#This Row],[STARS]])="", "Unknown",
    TRIM(MID(Table22[[#This Row],[STARS]], FIND("Stars:", Table22[[#This Row],[STARS]]) + 6, LEN(Table22[[#This Row],[STARS]])))
  ),
"Unknown")</f>
        <v xml:space="preserve">
Stephen Bassett, 
Merrill Cook, 
Caroline Cory, 
Richard Dolan
</v>
      </c>
      <c r="H2454" s="9">
        <v>78</v>
      </c>
      <c r="I2454" s="9">
        <v>0</v>
      </c>
      <c r="J2454" s="9">
        <v>0</v>
      </c>
    </row>
    <row r="2455" spans="1:10" x14ac:dyDescent="0.3">
      <c r="A2455" s="7" t="s">
        <v>8228</v>
      </c>
      <c r="B2455" s="9" t="s">
        <v>19688</v>
      </c>
      <c r="C2455" s="7" t="s">
        <v>1375</v>
      </c>
      <c r="D2455" s="11">
        <v>5.9</v>
      </c>
      <c r="E2455" s="7" t="s">
        <v>8229</v>
      </c>
      <c r="F2455" s="9" t="s">
        <v>21504</v>
      </c>
      <c r="G2455" s="9" t="str">
        <f>IFERROR(
  IF(TRIM(Table22[[#This Row],[STARS]])="", "Unknown",
    TRIM(MID(Table22[[#This Row],[STARS]], FIND("Stars:", Table22[[#This Row],[STARS]]) + 6, LEN(Table22[[#This Row],[STARS]])))
  ),
"Unknown")</f>
        <v xml:space="preserve">
Thomas Ian Nicholas, 
Jon Heder, 
Armando Gutierrez, 
David Henrie
</v>
      </c>
      <c r="H2455" s="9">
        <v>5887</v>
      </c>
      <c r="I2455" s="9">
        <v>107</v>
      </c>
      <c r="J2455" s="9">
        <v>0</v>
      </c>
    </row>
    <row r="2456" spans="1:10" x14ac:dyDescent="0.3">
      <c r="A2456" s="8" t="s">
        <v>8231</v>
      </c>
      <c r="B2456" s="9" t="s">
        <v>19679</v>
      </c>
      <c r="C2456" s="8" t="s">
        <v>91</v>
      </c>
      <c r="D2456" s="10">
        <v>7.8</v>
      </c>
      <c r="E2456" s="8" t="s">
        <v>8232</v>
      </c>
      <c r="F2456" s="9" t="s">
        <v>21503</v>
      </c>
      <c r="G2456" s="9" t="str">
        <f>IFERROR(
  IF(TRIM(Table22[[#This Row],[STARS]])="", "Unknown",
    TRIM(MID(Table22[[#This Row],[STARS]], FIND("Stars:", Table22[[#This Row],[STARS]]) + 6, LEN(Table22[[#This Row],[STARS]])))
  ),
"Unknown")</f>
        <v xml:space="preserve">
Ho-jeong Yu, 
Shim Eun-kyung, 
Hee-kyung Jin, 
Min-yeong Kim
</v>
      </c>
      <c r="H2456" s="9">
        <v>5405</v>
      </c>
      <c r="I2456" s="9">
        <v>124</v>
      </c>
      <c r="J2456" s="9">
        <v>0</v>
      </c>
    </row>
    <row r="2457" spans="1:10" x14ac:dyDescent="0.3">
      <c r="A2457" s="7" t="s">
        <v>8234</v>
      </c>
      <c r="B2457" s="9" t="s">
        <v>19682</v>
      </c>
      <c r="C2457" s="7" t="s">
        <v>1735</v>
      </c>
      <c r="D2457" s="11">
        <v>7.5</v>
      </c>
      <c r="E2457" s="7" t="s">
        <v>8235</v>
      </c>
      <c r="F2457" s="9" t="s">
        <v>21502</v>
      </c>
      <c r="G2457" s="9" t="str">
        <f>IFERROR(
  IF(TRIM(Table22[[#This Row],[STARS]])="", "Unknown",
    TRIM(MID(Table22[[#This Row],[STARS]], FIND("Stars:", Table22[[#This Row],[STARS]]) + 6, LEN(Table22[[#This Row],[STARS]])))
  ),
"Unknown")</f>
        <v xml:space="preserve">
Bryce Papenbrook, 
Noriaki Sugiyama, 
Noriko Shitaya, 
Cristina Valenzuela
</v>
      </c>
      <c r="H2457" s="9">
        <v>2147</v>
      </c>
      <c r="I2457" s="9">
        <v>120</v>
      </c>
      <c r="J2457" s="9">
        <v>0</v>
      </c>
    </row>
    <row r="2458" spans="1:10" x14ac:dyDescent="0.3">
      <c r="A2458" s="8" t="s">
        <v>8237</v>
      </c>
      <c r="B2458" s="9" t="s">
        <v>19672</v>
      </c>
      <c r="C2458" s="8" t="s">
        <v>7337</v>
      </c>
      <c r="D2458" s="10">
        <v>6.9</v>
      </c>
      <c r="E2458" s="8" t="s">
        <v>8238</v>
      </c>
      <c r="F2458" s="9" t="s">
        <v>21501</v>
      </c>
      <c r="G2458" s="9" t="str">
        <f>IFERROR(
  IF(TRIM(Table22[[#This Row],[STARS]])="", "Unknown",
    TRIM(MID(Table22[[#This Row],[STARS]], FIND("Stars:", Table22[[#This Row],[STARS]]) + 6, LEN(Table22[[#This Row],[STARS]])))
  ),
"Unknown")</f>
        <v xml:space="preserve">
The Notorious B.I.G., 
Damion Butler, 
Sean 'Diddy' Combs, 
Voletta Wallace
</v>
      </c>
      <c r="H2458" s="9">
        <v>4347</v>
      </c>
      <c r="I2458" s="9">
        <v>97</v>
      </c>
      <c r="J2458" s="9">
        <v>0</v>
      </c>
    </row>
    <row r="2459" spans="1:10" x14ac:dyDescent="0.3">
      <c r="A2459" s="7" t="s">
        <v>8240</v>
      </c>
      <c r="B2459" s="9" t="s">
        <v>19693</v>
      </c>
      <c r="C2459" s="7" t="s">
        <v>8241</v>
      </c>
      <c r="D2459" s="11">
        <v>7.6</v>
      </c>
      <c r="E2459" s="7" t="s">
        <v>8242</v>
      </c>
      <c r="F2459" s="9" t="s">
        <v>1894</v>
      </c>
      <c r="G2459" s="9" t="str">
        <f>IFERROR(
  IF(TRIM(Table22[[#This Row],[STARS]])="", "Unknown",
    TRIM(MID(Table22[[#This Row],[STARS]], FIND("Stars:", Table22[[#This Row],[STARS]]) + 6, LEN(Table22[[#This Row],[STARS]])))
  ),
"Unknown")</f>
        <v xml:space="preserve">
Junchen Guo, 
Yi Ning Sun, 
Yiqin Zhao
</v>
      </c>
      <c r="H2459" s="9">
        <v>933</v>
      </c>
      <c r="I2459" s="9">
        <v>30</v>
      </c>
      <c r="J2459" s="9">
        <v>0</v>
      </c>
    </row>
    <row r="2460" spans="1:10" x14ac:dyDescent="0.3">
      <c r="A2460" s="8" t="s">
        <v>8244</v>
      </c>
      <c r="B2460" s="9" t="s">
        <v>19674</v>
      </c>
      <c r="C2460" s="8" t="s">
        <v>8245</v>
      </c>
      <c r="D2460" s="10">
        <v>6.4</v>
      </c>
      <c r="E2460" s="8" t="s">
        <v>8246</v>
      </c>
      <c r="F2460" s="9" t="s">
        <v>21500</v>
      </c>
      <c r="G2460" s="9" t="str">
        <f>IFERROR(
  IF(TRIM(Table22[[#This Row],[STARS]])="", "Unknown",
    TRIM(MID(Table22[[#This Row],[STARS]], FIND("Stars:", Table22[[#This Row],[STARS]]) + 6, LEN(Table22[[#This Row],[STARS]])))
  ),
"Unknown")</f>
        <v xml:space="preserve">
YÃ» Aoi, 
Jessica Boone, 
Ayano Fukuda, 
Arata Furuta
</v>
      </c>
      <c r="H2460" s="9">
        <v>11876</v>
      </c>
      <c r="I2460" s="9">
        <v>115</v>
      </c>
      <c r="J2460" s="9">
        <v>0</v>
      </c>
    </row>
    <row r="2461" spans="1:10" x14ac:dyDescent="0.3">
      <c r="A2461" s="7" t="s">
        <v>8248</v>
      </c>
      <c r="B2461" s="9" t="s">
        <v>19677</v>
      </c>
      <c r="C2461" s="7" t="s">
        <v>2559</v>
      </c>
      <c r="D2461" s="11">
        <v>7.9</v>
      </c>
      <c r="E2461" s="7" t="s">
        <v>8249</v>
      </c>
      <c r="F2461" s="9" t="s">
        <v>1894</v>
      </c>
      <c r="G2461" s="9" t="str">
        <f>IFERROR(
  IF(TRIM(Table22[[#This Row],[STARS]])="", "Unknown",
    TRIM(MID(Table22[[#This Row],[STARS]], FIND("Stars:", Table22[[#This Row],[STARS]]) + 6, LEN(Table22[[#This Row],[STARS]])))
  ),
"Unknown")</f>
        <v xml:space="preserve">
Miyuri Shimabukuro, 
Kana Ichinose, 
Celeina Ann, 
Akio Ã”tsuka
</v>
      </c>
      <c r="H2461" s="9">
        <v>1694</v>
      </c>
      <c r="I2461" s="9">
        <v>22</v>
      </c>
      <c r="J2461" s="9">
        <v>0</v>
      </c>
    </row>
    <row r="2462" spans="1:10" x14ac:dyDescent="0.3">
      <c r="A2462" s="8" t="s">
        <v>8251</v>
      </c>
      <c r="B2462" s="9" t="s">
        <v>19693</v>
      </c>
      <c r="C2462" s="8" t="s">
        <v>8252</v>
      </c>
      <c r="D2462" s="10">
        <v>6.8</v>
      </c>
      <c r="E2462" s="8" t="s">
        <v>8253</v>
      </c>
      <c r="F2462" s="9" t="s">
        <v>1894</v>
      </c>
      <c r="G2462" s="9" t="str">
        <f>IFERROR(
  IF(TRIM(Table22[[#This Row],[STARS]])="", "Unknown",
    TRIM(MID(Table22[[#This Row],[STARS]], FIND("Stars:", Table22[[#This Row],[STARS]]) + 6, LEN(Table22[[#This Row],[STARS]])))
  ),
"Unknown")</f>
        <v xml:space="preserve">
YÃ»to Uemura, 
Ken'yÃ» Horiuchi, 
Nanako Mori, 
YÃ»suke Kobayashi
</v>
      </c>
      <c r="H2462" s="9">
        <v>1550</v>
      </c>
      <c r="I2462" s="9">
        <v>25</v>
      </c>
      <c r="J2462" s="9">
        <v>0</v>
      </c>
    </row>
    <row r="2463" spans="1:10" x14ac:dyDescent="0.3">
      <c r="A2463" s="7" t="s">
        <v>8255</v>
      </c>
      <c r="B2463" s="9" t="s">
        <v>19677</v>
      </c>
      <c r="C2463" s="7" t="s">
        <v>1017</v>
      </c>
      <c r="D2463" s="11">
        <v>8</v>
      </c>
      <c r="E2463" s="7" t="s">
        <v>8256</v>
      </c>
      <c r="F2463" s="9" t="s">
        <v>1894</v>
      </c>
      <c r="G2463" s="9" t="str">
        <f>IFERROR(
  IF(TRIM(Table22[[#This Row],[STARS]])="", "Unknown",
    TRIM(MID(Table22[[#This Row],[STARS]], FIND("Stars:", Table22[[#This Row],[STARS]]) + 6, LEN(Table22[[#This Row],[STARS]])))
  ),
"Unknown")</f>
        <v xml:space="preserve">
Stacey-Lee May, 
Michael Bisping, 
Lindsay Czarniak, 
Rutledge Wood
</v>
      </c>
      <c r="H2463" s="9">
        <v>2371</v>
      </c>
      <c r="I2463" s="9">
        <v>29</v>
      </c>
      <c r="J2463" s="9">
        <v>0</v>
      </c>
    </row>
    <row r="2464" spans="1:10" x14ac:dyDescent="0.3">
      <c r="A2464" s="8" t="s">
        <v>8258</v>
      </c>
      <c r="B2464" s="9" t="s">
        <v>19682</v>
      </c>
      <c r="C2464" s="8" t="s">
        <v>1119</v>
      </c>
      <c r="D2464" s="10">
        <v>5.2</v>
      </c>
      <c r="E2464" s="8" t="s">
        <v>8259</v>
      </c>
      <c r="F2464" s="9" t="s">
        <v>21499</v>
      </c>
      <c r="G2464" s="9" t="str">
        <f>IFERROR(
  IF(TRIM(Table22[[#This Row],[STARS]])="", "Unknown",
    TRIM(MID(Table22[[#This Row],[STARS]], FIND("Stars:", Table22[[#This Row],[STARS]]) + 6, LEN(Table22[[#This Row],[STARS]])))
  ),
"Unknown")</f>
        <v xml:space="preserve">
Hanyu Zhang, 
Masaharu Fukuyama, 
Stephy Qi, 
Ha Ji-Won
</v>
      </c>
      <c r="H2464" s="9">
        <v>2915</v>
      </c>
      <c r="I2464" s="9">
        <v>106</v>
      </c>
      <c r="J2464" s="9">
        <v>0</v>
      </c>
    </row>
    <row r="2465" spans="1:10" x14ac:dyDescent="0.3">
      <c r="A2465" s="7" t="s">
        <v>8261</v>
      </c>
      <c r="B2465" s="9" t="s">
        <v>19675</v>
      </c>
      <c r="C2465" s="7" t="s">
        <v>147</v>
      </c>
      <c r="D2465" s="11">
        <v>5.3</v>
      </c>
      <c r="E2465" s="7" t="s">
        <v>8262</v>
      </c>
      <c r="F2465" s="9" t="s">
        <v>1894</v>
      </c>
      <c r="G2465" s="9" t="str">
        <f>IFERROR(
  IF(TRIM(Table22[[#This Row],[STARS]])="", "Unknown",
    TRIM(MID(Table22[[#This Row],[STARS]], FIND("Stars:", Table22[[#This Row],[STARS]]) + 6, LEN(Table22[[#This Row],[STARS]])))
  ),
"Unknown")</f>
        <v xml:space="preserve">
Vir Das, 
Ranvir Shorey, 
Amrita Bagchi, 
Ravi Kishan
</v>
      </c>
      <c r="H2465" s="9">
        <v>2479</v>
      </c>
      <c r="I2465" s="9">
        <v>34</v>
      </c>
      <c r="J2465" s="9">
        <v>0</v>
      </c>
    </row>
    <row r="2466" spans="1:10" x14ac:dyDescent="0.3">
      <c r="A2466" s="8" t="s">
        <v>8264</v>
      </c>
      <c r="B2466" s="9" t="s">
        <v>19675</v>
      </c>
      <c r="C2466" s="8" t="s">
        <v>228</v>
      </c>
      <c r="D2466" s="10">
        <v>6.2</v>
      </c>
      <c r="E2466" s="8" t="s">
        <v>8265</v>
      </c>
      <c r="F2466" s="9" t="s">
        <v>21498</v>
      </c>
      <c r="G2466" s="9" t="str">
        <f>IFERROR(
  IF(TRIM(Table22[[#This Row],[STARS]])="", "Unknown",
    TRIM(MID(Table22[[#This Row],[STARS]], FIND("Stars:", Table22[[#This Row],[STARS]]) + 6, LEN(Table22[[#This Row],[STARS]])))
  ),
"Unknown")</f>
        <v xml:space="preserve">
Gilles Lellouche, 
FranÃ§ois Civil, 
Karim Leklou, 
AdÃ¨le Exarchopoulos
</v>
      </c>
      <c r="H2466" s="9">
        <v>54</v>
      </c>
      <c r="I2466" s="9">
        <v>105</v>
      </c>
      <c r="J2466" s="9">
        <v>0</v>
      </c>
    </row>
    <row r="2467" spans="1:10" x14ac:dyDescent="0.3">
      <c r="A2467" s="7" t="s">
        <v>8267</v>
      </c>
      <c r="B2467" s="9" t="s">
        <v>19693</v>
      </c>
      <c r="C2467" s="7" t="s">
        <v>147</v>
      </c>
      <c r="D2467" s="11">
        <v>6.4</v>
      </c>
      <c r="E2467" s="7" t="s">
        <v>8268</v>
      </c>
      <c r="F2467" s="9" t="s">
        <v>21497</v>
      </c>
      <c r="G2467" s="9" t="str">
        <f>IFERROR(
  IF(TRIM(Table22[[#This Row],[STARS]])="", "Unknown",
    TRIM(MID(Table22[[#This Row],[STARS]], FIND("Stars:", Table22[[#This Row],[STARS]]) + 6, LEN(Table22[[#This Row],[STARS]])))
  ),
"Unknown")</f>
        <v xml:space="preserve">
Karim Leklou, 
Isabelle Adjani, 
Vincent Cassel, 
Oulaya Amamra
</v>
      </c>
      <c r="H2467" s="9">
        <v>3906</v>
      </c>
      <c r="I2467" s="9">
        <v>102</v>
      </c>
      <c r="J2467" s="9">
        <v>0</v>
      </c>
    </row>
    <row r="2468" spans="1:10" x14ac:dyDescent="0.3">
      <c r="A2468" s="8" t="s">
        <v>8270</v>
      </c>
      <c r="B2468" s="9" t="s">
        <v>19677</v>
      </c>
      <c r="C2468" s="8" t="s">
        <v>1866</v>
      </c>
      <c r="D2468" s="10">
        <v>6.3</v>
      </c>
      <c r="E2468" s="8" t="s">
        <v>8271</v>
      </c>
      <c r="F2468" s="9" t="s">
        <v>21496</v>
      </c>
      <c r="G2468" s="9" t="str">
        <f>IFERROR(
  IF(TRIM(Table22[[#This Row],[STARS]])="", "Unknown",
    TRIM(MID(Table22[[#This Row],[STARS]], FIND("Stars:", Table22[[#This Row],[STARS]]) + 6, LEN(Table22[[#This Row],[STARS]])))
  ),
"Unknown")</f>
        <v xml:space="preserve">
Veronica Ngo, 
Mai CÃ¡t Vi, 
Thanh Nhien Phan, 
Pham Anh Khoa
</v>
      </c>
      <c r="H2468" s="9">
        <v>4265</v>
      </c>
      <c r="I2468" s="9">
        <v>98</v>
      </c>
      <c r="J2468" s="9" t="s">
        <v>8273</v>
      </c>
    </row>
    <row r="2469" spans="1:10" x14ac:dyDescent="0.3">
      <c r="A2469" s="7" t="s">
        <v>8274</v>
      </c>
      <c r="B2469" s="9" t="s">
        <v>19677</v>
      </c>
      <c r="C2469" s="7" t="s">
        <v>86</v>
      </c>
      <c r="D2469" s="11">
        <v>6.2</v>
      </c>
      <c r="E2469" s="7" t="s">
        <v>8275</v>
      </c>
      <c r="F2469" s="9" t="s">
        <v>1894</v>
      </c>
      <c r="G2469" s="9" t="str">
        <f>IFERROR(
  IF(TRIM(Table22[[#This Row],[STARS]])="", "Unknown",
    TRIM(MID(Table22[[#This Row],[STARS]], FIND("Stars:", Table22[[#This Row],[STARS]]) + 6, LEN(Table22[[#This Row],[STARS]])))
  ),
"Unknown")</f>
        <v xml:space="preserve">
Ludwig Simon, 
Luise Befort, 
Michelle Barthel, 
Mohamed Issa
</v>
      </c>
      <c r="H2469" s="9">
        <v>2389</v>
      </c>
      <c r="I2469" s="9">
        <v>50</v>
      </c>
      <c r="J2469" s="9">
        <v>0</v>
      </c>
    </row>
    <row r="2470" spans="1:10" x14ac:dyDescent="0.3">
      <c r="A2470" s="8" t="s">
        <v>8277</v>
      </c>
      <c r="B2470" s="9" t="s">
        <v>19684</v>
      </c>
      <c r="C2470" s="8" t="s">
        <v>380</v>
      </c>
      <c r="D2470" s="10">
        <v>5.8</v>
      </c>
      <c r="E2470" s="8" t="s">
        <v>8278</v>
      </c>
      <c r="F2470" s="9" t="s">
        <v>21495</v>
      </c>
      <c r="G2470" s="9" t="str">
        <f>IFERROR(
  IF(TRIM(Table22[[#This Row],[STARS]])="", "Unknown",
    TRIM(MID(Table22[[#This Row],[STARS]], FIND("Stars:", Table22[[#This Row],[STARS]]) + 6, LEN(Table22[[#This Row],[STARS]])))
  ),
"Unknown")</f>
        <v xml:space="preserve">
Josh Stewart, 
Bill Engvall, 
Alex Essoe, 
Ronnie Gene Blevins
</v>
      </c>
      <c r="H2470" s="9">
        <v>7407</v>
      </c>
      <c r="I2470" s="9">
        <v>87</v>
      </c>
      <c r="J2470" s="9">
        <v>0</v>
      </c>
    </row>
    <row r="2471" spans="1:10" x14ac:dyDescent="0.3">
      <c r="A2471" s="7" t="s">
        <v>8280</v>
      </c>
      <c r="B2471" s="9" t="s">
        <v>19750</v>
      </c>
      <c r="C2471" s="7" t="s">
        <v>25</v>
      </c>
      <c r="D2471" s="11">
        <v>7.8</v>
      </c>
      <c r="E2471" s="7" t="s">
        <v>8281</v>
      </c>
      <c r="F2471" s="9" t="s">
        <v>1894</v>
      </c>
      <c r="G2471" s="9" t="str">
        <f>IFERROR(
  IF(TRIM(Table22[[#This Row],[STARS]])="", "Unknown",
    TRIM(MID(Table22[[#This Row],[STARS]], FIND("Stars:", Table22[[#This Row],[STARS]]) + 6, LEN(Table22[[#This Row],[STARS]])))
  ),
"Unknown")</f>
        <v xml:space="preserve">
Tony Hale, 
Rosamund Pike, 
Kari Wahlgren, 
Chelsea Kane
</v>
      </c>
      <c r="H2471" s="9">
        <v>241</v>
      </c>
      <c r="I2471" s="9">
        <v>24</v>
      </c>
      <c r="J2471" s="9">
        <v>0</v>
      </c>
    </row>
    <row r="2472" spans="1:10" x14ac:dyDescent="0.3">
      <c r="A2472" s="8" t="s">
        <v>8283</v>
      </c>
      <c r="B2472" s="9" t="s">
        <v>19675</v>
      </c>
      <c r="C2472" s="8" t="s">
        <v>47</v>
      </c>
      <c r="D2472" s="10">
        <v>5.6</v>
      </c>
      <c r="E2472" s="8" t="s">
        <v>8284</v>
      </c>
      <c r="F2472" s="9" t="s">
        <v>21494</v>
      </c>
      <c r="G2472" s="9" t="str">
        <f>IFERROR(
  IF(TRIM(Table22[[#This Row],[STARS]])="", "Unknown",
    TRIM(MID(Table22[[#This Row],[STARS]], FIND("Stars:", Table22[[#This Row],[STARS]]) + 6, LEN(Table22[[#This Row],[STARS]])))
  ),
"Unknown")</f>
        <v xml:space="preserve">
Helen Mirren, 
Marisa Tomei, 
Maya Rudolph, 
Winona Ryder
</v>
      </c>
      <c r="H2472" s="9">
        <v>1592</v>
      </c>
      <c r="I2472" s="9">
        <v>49</v>
      </c>
      <c r="J2472" s="9">
        <v>0</v>
      </c>
    </row>
    <row r="2473" spans="1:10" x14ac:dyDescent="0.3">
      <c r="A2473" s="7" t="s">
        <v>8286</v>
      </c>
      <c r="B2473" s="9" t="s">
        <v>19684</v>
      </c>
      <c r="C2473" s="7" t="s">
        <v>435</v>
      </c>
      <c r="D2473" s="11">
        <v>6.6</v>
      </c>
      <c r="E2473" s="7" t="s">
        <v>8287</v>
      </c>
      <c r="F2473" s="9" t="s">
        <v>1894</v>
      </c>
      <c r="G2473" s="9" t="str">
        <f>IFERROR(
  IF(TRIM(Table22[[#This Row],[STARS]])="", "Unknown",
    TRIM(MID(Table22[[#This Row],[STARS]], FIND("Stars:", Table22[[#This Row],[STARS]]) + 6, LEN(Table22[[#This Row],[STARS]])))
  ),
"Unknown")</f>
        <v xml:space="preserve">
Justin Briner, 
Amber Lee Connors, 
Orion Pitts, 
Alejandro Saab
</v>
      </c>
      <c r="H2473" s="9">
        <v>919</v>
      </c>
      <c r="I2473" s="9">
        <v>23</v>
      </c>
      <c r="J2473" s="9">
        <v>0</v>
      </c>
    </row>
    <row r="2474" spans="1:10" x14ac:dyDescent="0.3">
      <c r="A2474" s="8" t="s">
        <v>8289</v>
      </c>
      <c r="B2474" s="9" t="s">
        <v>19672</v>
      </c>
      <c r="C2474" s="8" t="s">
        <v>2980</v>
      </c>
      <c r="D2474" s="10">
        <v>0</v>
      </c>
      <c r="E2474" s="8" t="s">
        <v>8290</v>
      </c>
      <c r="F2474" s="9" t="s">
        <v>22343</v>
      </c>
      <c r="G2474" s="9" t="str">
        <f>IFERROR(
  IF(TRIM(Table22[[#This Row],[STARS]])="", "Unknown",
    TRIM(MID(Table22[[#This Row],[STARS]], FIND("Stars:", Table22[[#This Row],[STARS]]) + 6, LEN(Table22[[#This Row],[STARS]])))
  ),
"Unknown")</f>
        <v>Unknown</v>
      </c>
      <c r="H2474" s="9">
        <v>0</v>
      </c>
      <c r="I2474" s="9">
        <v>84</v>
      </c>
      <c r="J2474" s="9">
        <v>0</v>
      </c>
    </row>
    <row r="2475" spans="1:10" x14ac:dyDescent="0.3">
      <c r="A2475" s="7" t="s">
        <v>8292</v>
      </c>
      <c r="B2475" s="9" t="s">
        <v>19682</v>
      </c>
      <c r="C2475" s="7" t="s">
        <v>903</v>
      </c>
      <c r="D2475" s="11">
        <v>5.7</v>
      </c>
      <c r="E2475" s="7" t="s">
        <v>8294</v>
      </c>
      <c r="F2475" s="9" t="s">
        <v>21226</v>
      </c>
      <c r="G2475" s="9" t="str">
        <f>IFERROR(
  IF(TRIM(Table22[[#This Row],[STARS]])="", "Unknown",
    TRIM(MID(Table22[[#This Row],[STARS]], FIND("Stars:", Table22[[#This Row],[STARS]]) + 6, LEN(Table22[[#This Row],[STARS]])))
  ),
"Unknown")</f>
        <v xml:space="preserve">
Erica Lindbeck, 
Shannon Chan-Kent, 
Kazumi Evans, 
Claire Margaret Corlett
</v>
      </c>
      <c r="H2475" s="9">
        <v>619</v>
      </c>
      <c r="I2475" s="9">
        <v>61</v>
      </c>
      <c r="J2475" s="9">
        <v>0</v>
      </c>
    </row>
    <row r="2476" spans="1:10" x14ac:dyDescent="0.3">
      <c r="A2476" s="8" t="s">
        <v>8296</v>
      </c>
      <c r="B2476" s="9" t="s">
        <v>19751</v>
      </c>
      <c r="C2476" s="8" t="s">
        <v>96</v>
      </c>
      <c r="D2476" s="10">
        <v>5.2</v>
      </c>
      <c r="E2476" s="8" t="s">
        <v>8297</v>
      </c>
      <c r="F2476" s="9" t="s">
        <v>1894</v>
      </c>
      <c r="G2476" s="9" t="str">
        <f>IFERROR(
  IF(TRIM(Table22[[#This Row],[STARS]])="", "Unknown",
    TRIM(MID(Table22[[#This Row],[STARS]], FIND("Stars:", Table22[[#This Row],[STARS]]) + 6, LEN(Table22[[#This Row],[STARS]])))
  ),
"Unknown")</f>
        <v xml:space="preserve">
Brad James, 
Morgana Van Peebles, 
Robinne Lee, 
Demetria McKinney
</v>
      </c>
      <c r="H2476" s="9">
        <v>1779</v>
      </c>
      <c r="I2476" s="9">
        <v>45</v>
      </c>
      <c r="J2476" s="9">
        <v>0</v>
      </c>
    </row>
    <row r="2477" spans="1:10" x14ac:dyDescent="0.3">
      <c r="A2477" s="7" t="s">
        <v>8299</v>
      </c>
      <c r="B2477" s="9" t="s">
        <v>19834</v>
      </c>
      <c r="C2477" s="7" t="s">
        <v>427</v>
      </c>
      <c r="D2477" s="11">
        <v>6.5</v>
      </c>
      <c r="E2477" s="7" t="s">
        <v>8300</v>
      </c>
      <c r="F2477" s="9" t="s">
        <v>21493</v>
      </c>
      <c r="G2477" s="9" t="str">
        <f>IFERROR(
  IF(TRIM(Table22[[#This Row],[STARS]])="", "Unknown",
    TRIM(MID(Table22[[#This Row],[STARS]], FIND("Stars:", Table22[[#This Row],[STARS]]) + 6, LEN(Table22[[#This Row],[STARS]])))
  ),
"Unknown")</f>
        <v xml:space="preserve">
James Coburn, 
Lee J. Cobb, 
Gila Golan, 
Edward Mulhare
</v>
      </c>
      <c r="H2477" s="9">
        <v>6205</v>
      </c>
      <c r="I2477" s="9">
        <v>108</v>
      </c>
      <c r="J2477" s="9" t="s">
        <v>8302</v>
      </c>
    </row>
    <row r="2478" spans="1:10" x14ac:dyDescent="0.3">
      <c r="A2478" s="8" t="s">
        <v>8303</v>
      </c>
      <c r="B2478" s="9" t="s">
        <v>19804</v>
      </c>
      <c r="C2478" s="8" t="s">
        <v>68</v>
      </c>
      <c r="D2478" s="10">
        <v>8.3000000000000007</v>
      </c>
      <c r="E2478" s="8" t="s">
        <v>8304</v>
      </c>
      <c r="F2478" s="9" t="s">
        <v>1894</v>
      </c>
      <c r="G2478" s="9" t="str">
        <f>IFERROR(
  IF(TRIM(Table22[[#This Row],[STARS]])="", "Unknown",
    TRIM(MID(Table22[[#This Row],[STARS]], FIND("Stars:", Table22[[#This Row],[STARS]]) + 6, LEN(Table22[[#This Row],[STARS]])))
  ),
"Unknown")</f>
        <v xml:space="preserve">
Yeri Han, 
Seung-Yeon Han, 
Eun-bin Park, 
Hwa-young Ryu
</v>
      </c>
      <c r="H2478" s="9">
        <v>1861</v>
      </c>
      <c r="I2478" s="9">
        <v>60</v>
      </c>
      <c r="J2478" s="9">
        <v>0</v>
      </c>
    </row>
    <row r="2479" spans="1:10" x14ac:dyDescent="0.3">
      <c r="A2479" s="7" t="s">
        <v>8306</v>
      </c>
      <c r="B2479" s="9" t="s">
        <v>19675</v>
      </c>
      <c r="C2479" s="7" t="s">
        <v>248</v>
      </c>
      <c r="D2479" s="11">
        <v>6.4</v>
      </c>
      <c r="E2479" s="7" t="s">
        <v>8307</v>
      </c>
      <c r="F2479" s="9" t="s">
        <v>1894</v>
      </c>
      <c r="G2479" s="9" t="str">
        <f>IFERROR(
  IF(TRIM(Table22[[#This Row],[STARS]])="", "Unknown",
    TRIM(MID(Table22[[#This Row],[STARS]], FIND("Stars:", Table22[[#This Row],[STARS]]) + 6, LEN(Table22[[#This Row],[STARS]])))
  ),
"Unknown")</f>
        <v xml:space="preserve">
Caio Horowicz, 
Iza Moreira, 
Michel Joelsas, 
Denise Fraga
</v>
      </c>
      <c r="H2479" s="9">
        <v>674</v>
      </c>
      <c r="I2479" s="9">
        <v>0</v>
      </c>
      <c r="J2479" s="9">
        <v>0</v>
      </c>
    </row>
    <row r="2480" spans="1:10" x14ac:dyDescent="0.3">
      <c r="A2480" s="8" t="s">
        <v>8309</v>
      </c>
      <c r="B2480" s="9" t="s">
        <v>19876</v>
      </c>
      <c r="C2480" s="8" t="s">
        <v>2007</v>
      </c>
      <c r="D2480" s="10">
        <v>5.8</v>
      </c>
      <c r="E2480" s="8" t="s">
        <v>8311</v>
      </c>
      <c r="F2480" s="9" t="s">
        <v>1894</v>
      </c>
      <c r="G2480" s="9" t="str">
        <f>IFERROR(
  IF(TRIM(Table22[[#This Row],[STARS]])="", "Unknown",
    TRIM(MID(Table22[[#This Row],[STARS]], FIND("Stars:", Table22[[#This Row],[STARS]]) + 6, LEN(Table22[[#This Row],[STARS]])))
  ),
"Unknown")</f>
        <v xml:space="preserve">
Michael Hollander, 
Michael Sorich, 
David Carr, 
Gardner Baldwin
</v>
      </c>
      <c r="H2480" s="9">
        <v>971</v>
      </c>
      <c r="I2480" s="9">
        <v>30</v>
      </c>
      <c r="J2480" s="9">
        <v>0</v>
      </c>
    </row>
    <row r="2481" spans="1:10" x14ac:dyDescent="0.3">
      <c r="A2481" s="7" t="s">
        <v>8313</v>
      </c>
      <c r="B2481" s="9" t="s">
        <v>19682</v>
      </c>
      <c r="C2481" s="7" t="s">
        <v>801</v>
      </c>
      <c r="D2481" s="11">
        <v>8.3000000000000007</v>
      </c>
      <c r="E2481" s="7" t="s">
        <v>8314</v>
      </c>
      <c r="F2481" s="9" t="s">
        <v>22344</v>
      </c>
      <c r="G2481" s="9" t="str">
        <f>IFERROR(
  IF(TRIM(Table22[[#This Row],[STARS]])="", "Unknown",
    TRIM(MID(Table22[[#This Row],[STARS]], FIND("Stars:", Table22[[#This Row],[STARS]]) + 6, LEN(Table22[[#This Row],[STARS]])))
  ),
"Unknown")</f>
        <v>Unknown</v>
      </c>
      <c r="H2481" s="9">
        <v>4124</v>
      </c>
      <c r="I2481" s="9">
        <v>113</v>
      </c>
      <c r="J2481" s="9">
        <v>0</v>
      </c>
    </row>
    <row r="2482" spans="1:10" x14ac:dyDescent="0.3">
      <c r="A2482" s="8" t="s">
        <v>8316</v>
      </c>
      <c r="B2482" s="9" t="s">
        <v>19674</v>
      </c>
      <c r="C2482" s="8" t="s">
        <v>86</v>
      </c>
      <c r="D2482" s="10">
        <v>7.7</v>
      </c>
      <c r="E2482" s="8" t="s">
        <v>8317</v>
      </c>
      <c r="F2482" s="9" t="s">
        <v>1894</v>
      </c>
      <c r="G2482" s="9" t="str">
        <f>IFERROR(
  IF(TRIM(Table22[[#This Row],[STARS]])="", "Unknown",
    TRIM(MID(Table22[[#This Row],[STARS]], FIND("Stars:", Table22[[#This Row],[STARS]]) + 6, LEN(Table22[[#This Row],[STARS]])))
  ),
"Unknown")</f>
        <v xml:space="preserve">
Jung-Hyun Han, 
In-Sung Jo, 
Song Hye-Kyo, 
Kim Bum
</v>
      </c>
      <c r="H2482" s="9">
        <v>1551</v>
      </c>
      <c r="I2482" s="9">
        <v>65</v>
      </c>
      <c r="J2482" s="9">
        <v>0</v>
      </c>
    </row>
    <row r="2483" spans="1:10" x14ac:dyDescent="0.3">
      <c r="A2483" s="7" t="s">
        <v>8319</v>
      </c>
      <c r="B2483" s="9" t="s">
        <v>19677</v>
      </c>
      <c r="C2483" s="7" t="s">
        <v>8320</v>
      </c>
      <c r="D2483" s="11">
        <v>5.2</v>
      </c>
      <c r="E2483" s="7" t="s">
        <v>8321</v>
      </c>
      <c r="F2483" s="9" t="s">
        <v>1894</v>
      </c>
      <c r="G2483" s="9" t="str">
        <f>IFERROR(
  IF(TRIM(Table22[[#This Row],[STARS]])="", "Unknown",
    TRIM(MID(Table22[[#This Row],[STARS]], FIND("Stars:", Table22[[#This Row],[STARS]]) + 6, LEN(Table22[[#This Row],[STARS]])))
  ),
"Unknown")</f>
        <v xml:space="preserve">
David Storrs, 
Gaten Matarazzo, 
Peter Giles, 
Henry Dittman
</v>
      </c>
      <c r="H2483" s="9">
        <v>2458</v>
      </c>
      <c r="I2483" s="9">
        <v>24</v>
      </c>
      <c r="J2483" s="9">
        <v>0</v>
      </c>
    </row>
    <row r="2484" spans="1:10" x14ac:dyDescent="0.3">
      <c r="A2484" s="8" t="s">
        <v>8323</v>
      </c>
      <c r="B2484" s="9" t="s">
        <v>19677</v>
      </c>
      <c r="C2484" s="8" t="s">
        <v>349</v>
      </c>
      <c r="D2484" s="10">
        <v>7.9</v>
      </c>
      <c r="E2484" s="8" t="s">
        <v>8324</v>
      </c>
      <c r="F2484" s="9" t="s">
        <v>1894</v>
      </c>
      <c r="G2484" s="9" t="str">
        <f>IFERROR(
  IF(TRIM(Table22[[#This Row],[STARS]])="", "Unknown",
    TRIM(MID(Table22[[#This Row],[STARS]], FIND("Stars:", Table22[[#This Row],[STARS]]) + 6, LEN(Table22[[#This Row],[STARS]])))
  ),
"Unknown")</f>
        <v xml:space="preserve">
Hiroshi Kamiya, 
Ai Kayano, 
Jon Bailey, 
Jalen K. Cassell
</v>
      </c>
      <c r="H2484" s="9">
        <v>1138</v>
      </c>
      <c r="I2484" s="9">
        <v>0</v>
      </c>
      <c r="J2484" s="9">
        <v>0</v>
      </c>
    </row>
    <row r="2485" spans="1:10" x14ac:dyDescent="0.3">
      <c r="A2485" s="7" t="s">
        <v>8326</v>
      </c>
      <c r="B2485" s="9" t="s">
        <v>19672</v>
      </c>
      <c r="C2485" s="7" t="s">
        <v>4689</v>
      </c>
      <c r="D2485" s="11">
        <v>6.3</v>
      </c>
      <c r="E2485" s="7" t="s">
        <v>8327</v>
      </c>
      <c r="F2485" s="9" t="s">
        <v>1894</v>
      </c>
      <c r="G2485" s="9" t="str">
        <f>IFERROR(
  IF(TRIM(Table22[[#This Row],[STARS]])="", "Unknown",
    TRIM(MID(Table22[[#This Row],[STARS]], FIND("Stars:", Table22[[#This Row],[STARS]]) + 6, LEN(Table22[[#This Row],[STARS]])))
  ),
"Unknown")</f>
        <v xml:space="preserve">
Miguel Bernardeau, 
Mina El Hammani, 
Omar Ayuso, 
Sergio San MillÃ¡n
</v>
      </c>
      <c r="H2485" s="9">
        <v>1254</v>
      </c>
      <c r="I2485" s="9">
        <v>33</v>
      </c>
      <c r="J2485" s="9">
        <v>0</v>
      </c>
    </row>
    <row r="2486" spans="1:10" x14ac:dyDescent="0.3">
      <c r="A2486" s="8" t="s">
        <v>8329</v>
      </c>
      <c r="B2486" s="9" t="s">
        <v>19686</v>
      </c>
      <c r="C2486" s="8" t="s">
        <v>104</v>
      </c>
      <c r="D2486" s="10">
        <v>7.9</v>
      </c>
      <c r="E2486" s="8" t="s">
        <v>8330</v>
      </c>
      <c r="F2486" s="9" t="s">
        <v>1894</v>
      </c>
      <c r="G2486" s="9" t="str">
        <f>IFERROR(
  IF(TRIM(Table22[[#This Row],[STARS]])="", "Unknown",
    TRIM(MID(Table22[[#This Row],[STARS]], FIND("Stars:", Table22[[#This Row],[STARS]]) + 6, LEN(Table22[[#This Row],[STARS]])))
  ),
"Unknown")</f>
        <v xml:space="preserve">
Jang Hyuk, 
Jang Na-ra, 
Choi Jin-Hyuk, 
Dae-chul Choi
</v>
      </c>
      <c r="H2486" s="9">
        <v>2027</v>
      </c>
      <c r="I2486" s="9">
        <v>60</v>
      </c>
      <c r="J2486" s="9">
        <v>0</v>
      </c>
    </row>
    <row r="2487" spans="1:10" x14ac:dyDescent="0.3">
      <c r="A2487" s="7" t="s">
        <v>8332</v>
      </c>
      <c r="B2487" s="9" t="s">
        <v>19688</v>
      </c>
      <c r="C2487" s="7" t="s">
        <v>3225</v>
      </c>
      <c r="D2487" s="11">
        <v>7.4</v>
      </c>
      <c r="E2487" s="7" t="s">
        <v>8333</v>
      </c>
      <c r="F2487" s="9" t="s">
        <v>21492</v>
      </c>
      <c r="G2487" s="9" t="str">
        <f>IFERROR(
  IF(TRIM(Table22[[#This Row],[STARS]])="", "Unknown",
    TRIM(MID(Table22[[#This Row],[STARS]], FIND("Stars:", Table22[[#This Row],[STARS]]) + 6, LEN(Table22[[#This Row],[STARS]])))
  ),
"Unknown")</f>
        <v xml:space="preserve">
Daniel Roebuck, 
Sarah Scott, 
August Emerson, 
Tyler Bryan
</v>
      </c>
      <c r="H2487" s="9">
        <v>12398</v>
      </c>
      <c r="I2487" s="9">
        <v>90</v>
      </c>
      <c r="J2487" s="9">
        <v>0</v>
      </c>
    </row>
    <row r="2488" spans="1:10" x14ac:dyDescent="0.3">
      <c r="A2488" s="8" t="s">
        <v>8335</v>
      </c>
      <c r="B2488" s="9" t="s">
        <v>19682</v>
      </c>
      <c r="C2488" s="8" t="s">
        <v>6038</v>
      </c>
      <c r="D2488" s="10">
        <v>8.1</v>
      </c>
      <c r="E2488" s="8" t="s">
        <v>8336</v>
      </c>
      <c r="F2488" s="9" t="s">
        <v>1894</v>
      </c>
      <c r="G2488" s="9" t="str">
        <f>IFERROR(
  IF(TRIM(Table22[[#This Row],[STARS]])="", "Unknown",
    TRIM(MID(Table22[[#This Row],[STARS]], FIND("Stars:", Table22[[#This Row],[STARS]]) + 6, LEN(Table22[[#This Row],[STARS]])))
  ),
"Unknown")</f>
        <v xml:space="preserve">
Beth Chalmers, 
Teresa Gallagher, 
David Holt, 
Marcel McCalla
</v>
      </c>
      <c r="H2488" s="9">
        <v>134</v>
      </c>
      <c r="I2488" s="9">
        <v>5</v>
      </c>
      <c r="J2488" s="9">
        <v>0</v>
      </c>
    </row>
    <row r="2489" spans="1:10" x14ac:dyDescent="0.3">
      <c r="A2489" s="7" t="s">
        <v>8338</v>
      </c>
      <c r="B2489" s="9" t="s">
        <v>19675</v>
      </c>
      <c r="C2489" s="7" t="s">
        <v>1483</v>
      </c>
      <c r="D2489" s="11">
        <v>5.3</v>
      </c>
      <c r="E2489" s="7" t="s">
        <v>8339</v>
      </c>
      <c r="F2489" s="9" t="s">
        <v>1894</v>
      </c>
      <c r="G2489" s="9" t="str">
        <f>IFERROR(
  IF(TRIM(Table22[[#This Row],[STARS]])="", "Unknown",
    TRIM(MID(Table22[[#This Row],[STARS]], FIND("Stars:", Table22[[#This Row],[STARS]]) + 6, LEN(Table22[[#This Row],[STARS]])))
  ),
"Unknown")</f>
        <v xml:space="preserve">
Rutledge Wood, 
Janine Hogan, 
Todd Leykamp, 
Alyssa Sabo
</v>
      </c>
      <c r="H2489" s="9">
        <v>1897</v>
      </c>
      <c r="I2489" s="9">
        <v>38</v>
      </c>
      <c r="J2489" s="9">
        <v>0</v>
      </c>
    </row>
    <row r="2490" spans="1:10" x14ac:dyDescent="0.3">
      <c r="A2490" s="8" t="s">
        <v>8341</v>
      </c>
      <c r="B2490" s="9" t="s">
        <v>19693</v>
      </c>
      <c r="C2490" s="8" t="s">
        <v>47</v>
      </c>
      <c r="D2490" s="10">
        <v>5.8</v>
      </c>
      <c r="E2490" s="8" t="s">
        <v>8342</v>
      </c>
      <c r="F2490" s="9" t="s">
        <v>21491</v>
      </c>
      <c r="G2490" s="9" t="str">
        <f>IFERROR(
  IF(TRIM(Table22[[#This Row],[STARS]])="", "Unknown",
    TRIM(MID(Table22[[#This Row],[STARS]], FIND("Stars:", Table22[[#This Row],[STARS]]) + 6, LEN(Table22[[#This Row],[STARS]])))
  ),
"Unknown")</f>
        <v xml:space="preserve">
Jacob Latimore, 
Sami Gayle, 
Tom Bergeron, 
Helen Hunt
</v>
      </c>
      <c r="H2490" s="9">
        <v>4658</v>
      </c>
      <c r="I2490" s="9">
        <v>92</v>
      </c>
      <c r="J2490" s="9">
        <v>0</v>
      </c>
    </row>
    <row r="2491" spans="1:10" x14ac:dyDescent="0.3">
      <c r="A2491" s="7" t="s">
        <v>8344</v>
      </c>
      <c r="B2491" s="9" t="s">
        <v>19675</v>
      </c>
      <c r="C2491" s="7" t="s">
        <v>427</v>
      </c>
      <c r="D2491" s="11">
        <v>6.1</v>
      </c>
      <c r="E2491" s="7" t="s">
        <v>8345</v>
      </c>
      <c r="F2491" s="9" t="s">
        <v>21490</v>
      </c>
      <c r="G2491" s="9" t="str">
        <f>IFERROR(
  IF(TRIM(Table22[[#This Row],[STARS]])="", "Unknown",
    TRIM(MID(Table22[[#This Row],[STARS]], FIND("Stars:", Table22[[#This Row],[STARS]]) + 6, LEN(Table22[[#This Row],[STARS]])))
  ),
"Unknown")</f>
        <v xml:space="preserve">
Javier Rey, 
VerÃ³nica Echegui, 
Brays Efe, 
Antonio Resines
</v>
      </c>
      <c r="H2491" s="9">
        <v>5746</v>
      </c>
      <c r="I2491" s="9">
        <v>96</v>
      </c>
      <c r="J2491" s="9">
        <v>0</v>
      </c>
    </row>
    <row r="2492" spans="1:10" x14ac:dyDescent="0.3">
      <c r="A2492" s="8" t="s">
        <v>8347</v>
      </c>
      <c r="B2492" s="9" t="s">
        <v>19675</v>
      </c>
      <c r="C2492" s="8" t="s">
        <v>34</v>
      </c>
      <c r="D2492" s="10">
        <v>4.9000000000000004</v>
      </c>
      <c r="E2492" s="8" t="s">
        <v>8348</v>
      </c>
      <c r="F2492" s="9" t="s">
        <v>21489</v>
      </c>
      <c r="G2492" s="9" t="str">
        <f>IFERROR(
  IF(TRIM(Table22[[#This Row],[STARS]])="", "Unknown",
    TRIM(MID(Table22[[#This Row],[STARS]], FIND("Stars:", Table22[[#This Row],[STARS]]) + 6, LEN(Table22[[#This Row],[STARS]])))
  ),
"Unknown")</f>
        <v xml:space="preserve">
Sami Bouajila, 
Eriq Ebouaney, 
Samy Seghir, 
Sofia Lesaffre
</v>
      </c>
      <c r="H2492" s="9">
        <v>2313</v>
      </c>
      <c r="I2492" s="9">
        <v>80</v>
      </c>
      <c r="J2492" s="9">
        <v>0</v>
      </c>
    </row>
    <row r="2493" spans="1:10" x14ac:dyDescent="0.3">
      <c r="A2493" s="7" t="s">
        <v>8350</v>
      </c>
      <c r="B2493" s="9" t="s">
        <v>19675</v>
      </c>
      <c r="C2493" s="7" t="s">
        <v>68</v>
      </c>
      <c r="D2493" s="11">
        <v>5.4</v>
      </c>
      <c r="E2493" s="7" t="s">
        <v>8351</v>
      </c>
      <c r="F2493" s="9" t="s">
        <v>21488</v>
      </c>
      <c r="G2493" s="9" t="str">
        <f>IFERROR(
  IF(TRIM(Table22[[#This Row],[STARS]])="", "Unknown",
    TRIM(MID(Table22[[#This Row],[STARS]], FIND("Stars:", Table22[[#This Row],[STARS]]) + 6, LEN(Table22[[#This Row],[STARS]])))
  ),
"Unknown")</f>
        <v xml:space="preserve">
Cristiano Caccamo, 
Davide Calgaro, 
Matteo Oscar Giuggioli, 
Ludovica Martino
</v>
      </c>
      <c r="H2493" s="9">
        <v>2060</v>
      </c>
      <c r="I2493" s="9">
        <v>101</v>
      </c>
      <c r="J2493" s="9">
        <v>0</v>
      </c>
    </row>
    <row r="2494" spans="1:10" x14ac:dyDescent="0.3">
      <c r="A2494" s="8" t="s">
        <v>8353</v>
      </c>
      <c r="B2494" s="9" t="s">
        <v>19686</v>
      </c>
      <c r="C2494" s="8" t="s">
        <v>68</v>
      </c>
      <c r="D2494" s="10">
        <v>8.3000000000000007</v>
      </c>
      <c r="E2494" s="8" t="s">
        <v>8354</v>
      </c>
      <c r="F2494" s="9" t="s">
        <v>1894</v>
      </c>
      <c r="G2494" s="9" t="str">
        <f>IFERROR(
  IF(TRIM(Table22[[#This Row],[STARS]])="", "Unknown",
    TRIM(MID(Table22[[#This Row],[STARS]], FIND("Stars:", Table22[[#This Row],[STARS]]) + 6, LEN(Table22[[#This Row],[STARS]])))
  ),
"Unknown")</f>
        <v xml:space="preserve">
Dong-il Sung, 
Kwang-Soo Lee, 
Jin Kyung, 
Kyung-soo Do
</v>
      </c>
      <c r="H2494" s="9">
        <v>3454</v>
      </c>
      <c r="I2494" s="9">
        <v>60</v>
      </c>
      <c r="J2494" s="9">
        <v>0</v>
      </c>
    </row>
    <row r="2495" spans="1:10" x14ac:dyDescent="0.3">
      <c r="A2495" s="7" t="s">
        <v>8356</v>
      </c>
      <c r="B2495" s="9" t="s">
        <v>19682</v>
      </c>
      <c r="C2495" s="7" t="s">
        <v>86</v>
      </c>
      <c r="D2495" s="11">
        <v>7.4</v>
      </c>
      <c r="E2495" s="7" t="s">
        <v>8357</v>
      </c>
      <c r="F2495" s="9" t="s">
        <v>1894</v>
      </c>
      <c r="G2495" s="9" t="str">
        <f>IFERROR(
  IF(TRIM(Table22[[#This Row],[STARS]])="", "Unknown",
    TRIM(MID(Table22[[#This Row],[STARS]], FIND("Stars:", Table22[[#This Row],[STARS]]) + 6, LEN(Table22[[#This Row],[STARS]])))
  ),
"Unknown")</f>
        <v xml:space="preserve">
Ia Shugliashvili, 
Merab Ninidze, 
Berta Khapava, 
Tsisia Qumsishvili
</v>
      </c>
      <c r="H2495" s="9">
        <v>3482</v>
      </c>
      <c r="I2495" s="9">
        <v>120</v>
      </c>
      <c r="J2495" s="9">
        <v>0</v>
      </c>
    </row>
    <row r="2496" spans="1:10" x14ac:dyDescent="0.3">
      <c r="A2496" s="8" t="s">
        <v>8359</v>
      </c>
      <c r="B2496" s="9" t="s">
        <v>19678</v>
      </c>
      <c r="C2496" s="8" t="s">
        <v>1735</v>
      </c>
      <c r="D2496" s="10">
        <v>7.3</v>
      </c>
      <c r="E2496" s="8" t="s">
        <v>8360</v>
      </c>
      <c r="F2496" s="9" t="s">
        <v>1894</v>
      </c>
      <c r="G2496" s="9" t="str">
        <f>IFERROR(
  IF(TRIM(Table22[[#This Row],[STARS]])="", "Unknown",
    TRIM(MID(Table22[[#This Row],[STARS]], FIND("Stars:", Table22[[#This Row],[STARS]]) + 6, LEN(Table22[[#This Row],[STARS]])))
  ),
"Unknown")</f>
        <v xml:space="preserve">
Nobunaga Shimazaki, 
Rie Takahashi, 
Kenichi Suzumura, 
Ayako Kawasumi
</v>
      </c>
      <c r="H2496" s="9">
        <v>526</v>
      </c>
      <c r="I2496" s="9">
        <v>0</v>
      </c>
      <c r="J2496" s="9">
        <v>0</v>
      </c>
    </row>
    <row r="2497" spans="1:10" x14ac:dyDescent="0.3">
      <c r="A2497" s="7" t="s">
        <v>8362</v>
      </c>
      <c r="B2497" s="9" t="s">
        <v>19677</v>
      </c>
      <c r="C2497" s="7" t="s">
        <v>482</v>
      </c>
      <c r="D2497" s="11">
        <v>7.8</v>
      </c>
      <c r="E2497" s="7" t="s">
        <v>8363</v>
      </c>
      <c r="F2497" s="9" t="s">
        <v>1894</v>
      </c>
      <c r="G2497" s="9" t="str">
        <f>IFERROR(
  IF(TRIM(Table22[[#This Row],[STARS]])="", "Unknown",
    TRIM(MID(Table22[[#This Row],[STARS]], FIND("Stars:", Table22[[#This Row],[STARS]]) + 6, LEN(Table22[[#This Row],[STARS]])))
  ),
"Unknown")</f>
        <v xml:space="preserve">
Hye-Sun Shin, 
Myung-Soo Kim, 
Dong-geon Lee, 
Bo-mi Kim
</v>
      </c>
      <c r="H2497" s="9">
        <v>1420</v>
      </c>
      <c r="I2497" s="9">
        <v>35</v>
      </c>
      <c r="J2497" s="9">
        <v>0</v>
      </c>
    </row>
    <row r="2498" spans="1:10" x14ac:dyDescent="0.3">
      <c r="A2498" s="8" t="s">
        <v>8365</v>
      </c>
      <c r="B2498" s="9" t="s">
        <v>19675</v>
      </c>
      <c r="C2498" s="8" t="s">
        <v>3225</v>
      </c>
      <c r="D2498" s="10">
        <v>7.4</v>
      </c>
      <c r="E2498" s="8" t="s">
        <v>8366</v>
      </c>
      <c r="F2498" s="9" t="s">
        <v>1894</v>
      </c>
      <c r="G2498" s="9" t="str">
        <f>IFERROR(
  IF(TRIM(Table22[[#This Row],[STARS]])="", "Unknown",
    TRIM(MID(Table22[[#This Row],[STARS]], FIND("Stars:", Table22[[#This Row],[STARS]]) + 6, LEN(Table22[[#This Row],[STARS]])))
  ),
"Unknown")</f>
        <v xml:space="preserve">
Sean Ellis, 
Rosemary Scapicchio, 
Edward McNelley, 
Mary Jackie Ellis
</v>
      </c>
      <c r="H2498" s="9">
        <v>1789</v>
      </c>
      <c r="I2498" s="9">
        <v>437</v>
      </c>
      <c r="J2498" s="9">
        <v>0</v>
      </c>
    </row>
    <row r="2499" spans="1:10" x14ac:dyDescent="0.3">
      <c r="A2499" s="7" t="s">
        <v>8368</v>
      </c>
      <c r="B2499" s="9" t="s">
        <v>19675</v>
      </c>
      <c r="C2499" s="7" t="s">
        <v>86</v>
      </c>
      <c r="D2499" s="11">
        <v>6.5</v>
      </c>
      <c r="E2499" s="7" t="s">
        <v>8369</v>
      </c>
      <c r="F2499" s="9" t="s">
        <v>21221</v>
      </c>
      <c r="G2499" s="9" t="str">
        <f>IFERROR(
  IF(TRIM(Table22[[#This Row],[STARS]])="", "Unknown",
    TRIM(MID(Table22[[#This Row],[STARS]], FIND("Stars:", Table22[[#This Row],[STARS]]) + 6, LEN(Table22[[#This Row],[STARS]])))
  ),
"Unknown")</f>
        <v xml:space="preserve">
Mohinder Gujral, 
Pavitra Mattoo, 
Lakshvir Saran, 
Suvinder Vicky
</v>
      </c>
      <c r="H2499" s="9">
        <v>465</v>
      </c>
      <c r="I2499" s="9">
        <v>98</v>
      </c>
      <c r="J2499" s="9">
        <v>0</v>
      </c>
    </row>
    <row r="2500" spans="1:10" x14ac:dyDescent="0.3">
      <c r="A2500" s="8" t="s">
        <v>8371</v>
      </c>
      <c r="B2500" s="9" t="s">
        <v>19677</v>
      </c>
      <c r="C2500" s="8" t="s">
        <v>86</v>
      </c>
      <c r="D2500" s="10">
        <v>7.5</v>
      </c>
      <c r="E2500" s="8" t="s">
        <v>8372</v>
      </c>
      <c r="F2500" s="9" t="s">
        <v>1894</v>
      </c>
      <c r="G2500" s="9" t="str">
        <f>IFERROR(
  IF(TRIM(Table22[[#This Row],[STARS]])="", "Unknown",
    TRIM(MID(Table22[[#This Row],[STARS]], FIND("Stars:", Table22[[#This Row],[STARS]]) + 6, LEN(Table22[[#This Row],[STARS]])))
  ),
"Unknown")</f>
        <v xml:space="preserve">
Tae-oh Kang, 
Ji Soo, 
Chae-Yeon Jung, 
Jung Jinyoung
</v>
      </c>
      <c r="H2500" s="9">
        <v>1690</v>
      </c>
      <c r="I2500" s="9">
        <v>50</v>
      </c>
      <c r="J2500" s="9">
        <v>0</v>
      </c>
    </row>
    <row r="2501" spans="1:10" x14ac:dyDescent="0.3">
      <c r="A2501" s="7" t="s">
        <v>8374</v>
      </c>
      <c r="B2501" s="9" t="s">
        <v>19684</v>
      </c>
      <c r="C2501" s="7" t="s">
        <v>801</v>
      </c>
      <c r="D2501" s="11">
        <v>7.2</v>
      </c>
      <c r="E2501" s="7" t="s">
        <v>8375</v>
      </c>
      <c r="F2501" s="9" t="s">
        <v>1894</v>
      </c>
      <c r="G2501" s="9" t="str">
        <f>IFERROR(
  IF(TRIM(Table22[[#This Row],[STARS]])="", "Unknown",
    TRIM(MID(Table22[[#This Row],[STARS]], FIND("Stars:", Table22[[#This Row],[STARS]]) + 6, LEN(Table22[[#This Row],[STARS]])))
  ),
"Unknown")</f>
        <v xml:space="preserve">
Chelsea Handler, 
Steven David, 
Mary McCormack, 
Irving Azoff
</v>
      </c>
      <c r="H2501" s="9">
        <v>2395</v>
      </c>
      <c r="I2501" s="9">
        <v>70</v>
      </c>
      <c r="J2501" s="9">
        <v>0</v>
      </c>
    </row>
    <row r="2502" spans="1:10" x14ac:dyDescent="0.3">
      <c r="A2502" s="8" t="s">
        <v>8377</v>
      </c>
      <c r="B2502" s="9" t="s">
        <v>19684</v>
      </c>
      <c r="C2502" s="8" t="s">
        <v>91</v>
      </c>
      <c r="D2502" s="10">
        <v>5.9</v>
      </c>
      <c r="E2502" s="8" t="s">
        <v>8378</v>
      </c>
      <c r="F2502" s="9" t="s">
        <v>21487</v>
      </c>
      <c r="G2502" s="9" t="str">
        <f>IFERROR(
  IF(TRIM(Table22[[#This Row],[STARS]])="", "Unknown",
    TRIM(MID(Table22[[#This Row],[STARS]], FIND("Stars:", Table22[[#This Row],[STARS]]) + 6, LEN(Table22[[#This Row],[STARS]])))
  ),
"Unknown")</f>
        <v xml:space="preserve">
Roy Haylock, 
Lola Botha, 
Grayson Thorne Kilpatrick, 
Willam Belli
</v>
      </c>
      <c r="H2502" s="9">
        <v>6221</v>
      </c>
      <c r="I2502" s="9">
        <v>84</v>
      </c>
      <c r="J2502" s="9">
        <v>0</v>
      </c>
    </row>
    <row r="2503" spans="1:10" x14ac:dyDescent="0.3">
      <c r="A2503" s="7" t="s">
        <v>8380</v>
      </c>
      <c r="B2503" s="9" t="s">
        <v>19775</v>
      </c>
      <c r="C2503" s="7" t="s">
        <v>38</v>
      </c>
      <c r="D2503" s="11">
        <v>7.9</v>
      </c>
      <c r="E2503" s="7" t="s">
        <v>8381</v>
      </c>
      <c r="F2503" s="9" t="s">
        <v>1894</v>
      </c>
      <c r="G2503" s="9" t="str">
        <f>IFERROR(
  IF(TRIM(Table22[[#This Row],[STARS]])="", "Unknown",
    TRIM(MID(Table22[[#This Row],[STARS]], FIND("Stars:", Table22[[#This Row],[STARS]]) + 6, LEN(Table22[[#This Row],[STARS]])))
  ),
"Unknown")</f>
        <v xml:space="preserve">
Olympia Dukakis, 
Laura Linney, 
Colin Ferguson, 
Barbara Garrick
</v>
      </c>
      <c r="H2503" s="9">
        <v>1751</v>
      </c>
      <c r="I2503" s="9">
        <v>330</v>
      </c>
      <c r="J2503" s="9">
        <v>0</v>
      </c>
    </row>
    <row r="2504" spans="1:10" x14ac:dyDescent="0.3">
      <c r="A2504" s="8" t="s">
        <v>8383</v>
      </c>
      <c r="B2504" s="9" t="s">
        <v>19675</v>
      </c>
      <c r="C2504" s="8" t="s">
        <v>762</v>
      </c>
      <c r="D2504" s="10">
        <v>4.8</v>
      </c>
      <c r="E2504" s="8" t="s">
        <v>8384</v>
      </c>
      <c r="F2504" s="9" t="s">
        <v>21486</v>
      </c>
      <c r="G2504" s="9" t="str">
        <f>IFERROR(
  IF(TRIM(Table22[[#This Row],[STARS]])="", "Unknown",
    TRIM(MID(Table22[[#This Row],[STARS]], FIND("Stars:", Table22[[#This Row],[STARS]]) + 6, LEN(Table22[[#This Row],[STARS]])))
  ),
"Unknown")</f>
        <v xml:space="preserve">
Kostja Ullmann, 
Alli Neumann, 
Sascha Alexander Gersak, 
Sophia Thomalla
</v>
      </c>
      <c r="H2504" s="9">
        <v>1086</v>
      </c>
      <c r="I2504" s="9">
        <v>105</v>
      </c>
      <c r="J2504" s="9">
        <v>0</v>
      </c>
    </row>
    <row r="2505" spans="1:10" x14ac:dyDescent="0.3">
      <c r="A2505" s="7" t="s">
        <v>8386</v>
      </c>
      <c r="B2505" s="9" t="s">
        <v>19675</v>
      </c>
      <c r="C2505" s="7" t="s">
        <v>113</v>
      </c>
      <c r="D2505" s="11">
        <v>7.1</v>
      </c>
      <c r="E2505" s="7" t="s">
        <v>8387</v>
      </c>
      <c r="F2505" s="9" t="s">
        <v>1894</v>
      </c>
      <c r="G2505" s="9" t="str">
        <f>IFERROR(
  IF(TRIM(Table22[[#This Row],[STARS]])="", "Unknown",
    TRIM(MID(Table22[[#This Row],[STARS]], FIND("Stars:", Table22[[#This Row],[STARS]]) + 6, LEN(Table22[[#This Row],[STARS]])))
  ),
"Unknown")</f>
        <v xml:space="preserve">
Nambitha Ben-Mazwi, 
Ilse Klink, 
Lehlohonolo Makoko, 
Makgano Mamabolo
</v>
      </c>
      <c r="H2505" s="9">
        <v>14</v>
      </c>
      <c r="I2505" s="9">
        <v>0</v>
      </c>
      <c r="J2505" s="9">
        <v>0</v>
      </c>
    </row>
    <row r="2506" spans="1:10" x14ac:dyDescent="0.3">
      <c r="A2506" s="8" t="s">
        <v>8389</v>
      </c>
      <c r="B2506" s="9" t="s">
        <v>19751</v>
      </c>
      <c r="C2506" s="8" t="s">
        <v>1483</v>
      </c>
      <c r="D2506" s="10">
        <v>7.3</v>
      </c>
      <c r="E2506" s="8" t="s">
        <v>8390</v>
      </c>
      <c r="F2506" s="9" t="s">
        <v>1894</v>
      </c>
      <c r="G2506" s="9" t="str">
        <f>IFERROR(
  IF(TRIM(Table22[[#This Row],[STARS]])="", "Unknown",
    TRIM(MID(Table22[[#This Row],[STARS]], FIND("Stars:", Table22[[#This Row],[STARS]]) + 6, LEN(Table22[[#This Row],[STARS]])))
  ),
"Unknown")</f>
        <v xml:space="preserve">
Tiki Barber, 
Rafinha Bastos, 
Luis Ernesto Franco, 
InÃ©s Sainz
</v>
      </c>
      <c r="H2506" s="9">
        <v>2242</v>
      </c>
      <c r="I2506" s="9">
        <v>55</v>
      </c>
      <c r="J2506" s="9">
        <v>0</v>
      </c>
    </row>
    <row r="2507" spans="1:10" x14ac:dyDescent="0.3">
      <c r="A2507" s="7" t="s">
        <v>8392</v>
      </c>
      <c r="B2507" s="9" t="s">
        <v>19684</v>
      </c>
      <c r="C2507" s="7" t="s">
        <v>86</v>
      </c>
      <c r="D2507" s="11">
        <v>7.6</v>
      </c>
      <c r="E2507" s="7" t="s">
        <v>8393</v>
      </c>
      <c r="F2507" s="9" t="s">
        <v>1894</v>
      </c>
      <c r="G2507" s="9" t="str">
        <f>IFERROR(
  IF(TRIM(Table22[[#This Row],[STARS]])="", "Unknown",
    TRIM(MID(Table22[[#This Row],[STARS]], FIND("Stars:", Table22[[#This Row],[STARS]]) + 6, LEN(Table22[[#This Row],[STARS]])))
  ),
"Unknown")</f>
        <v xml:space="preserve">
Sonja Gerhardt, 
Claudia Michelsen, 
Maria Ehrich, 
Emilia SchÃ¼le
</v>
      </c>
      <c r="H2507" s="9">
        <v>1863</v>
      </c>
      <c r="I2507" s="9">
        <v>100</v>
      </c>
      <c r="J2507" s="9">
        <v>0</v>
      </c>
    </row>
    <row r="2508" spans="1:10" x14ac:dyDescent="0.3">
      <c r="A2508" s="8" t="s">
        <v>8395</v>
      </c>
      <c r="B2508" s="9" t="s">
        <v>19675</v>
      </c>
      <c r="C2508" s="8" t="s">
        <v>3225</v>
      </c>
      <c r="D2508" s="10">
        <v>7.2</v>
      </c>
      <c r="E2508" s="8" t="s">
        <v>8396</v>
      </c>
      <c r="F2508" s="9" t="s">
        <v>1894</v>
      </c>
      <c r="G2508" s="9" t="str">
        <f>IFERROR(
  IF(TRIM(Table22[[#This Row],[STARS]])="", "Unknown",
    TRIM(MID(Table22[[#This Row],[STARS]], FIND("Stars:", Table22[[#This Row],[STARS]]) + 6, LEN(Table22[[#This Row],[STARS]])))
  ),
"Unknown")</f>
        <v xml:space="preserve">
Jennifer Julian, 
Thomas Fuentes, 
Calogero GermanÃ¡, 
David Lorino
</v>
      </c>
      <c r="H2508" s="9">
        <v>2067</v>
      </c>
      <c r="I2508" s="9">
        <v>0</v>
      </c>
      <c r="J2508" s="9">
        <v>0</v>
      </c>
    </row>
    <row r="2509" spans="1:10" x14ac:dyDescent="0.3">
      <c r="A2509" s="7" t="s">
        <v>8398</v>
      </c>
      <c r="B2509" s="9" t="s">
        <v>19850</v>
      </c>
      <c r="C2509" s="7" t="s">
        <v>3064</v>
      </c>
      <c r="D2509" s="11">
        <v>8</v>
      </c>
      <c r="E2509" s="7" t="s">
        <v>8399</v>
      </c>
      <c r="F2509" s="9" t="s">
        <v>1894</v>
      </c>
      <c r="G2509" s="9" t="str">
        <f>IFERROR(
  IF(TRIM(Table22[[#This Row],[STARS]])="", "Unknown",
    TRIM(MID(Table22[[#This Row],[STARS]], FIND("Stars:", Table22[[#This Row],[STARS]]) + 6, LEN(Table22[[#This Row],[STARS]])))
  ),
"Unknown")</f>
        <v xml:space="preserve">
Jun Fukuyama, 
Ami Koshimizu, 
Brina Palencia, 
J. Michael Tatum
</v>
      </c>
      <c r="H2509" s="9">
        <v>3959</v>
      </c>
      <c r="I2509" s="9">
        <v>24</v>
      </c>
      <c r="J2509" s="9">
        <v>0</v>
      </c>
    </row>
    <row r="2510" spans="1:10" x14ac:dyDescent="0.3">
      <c r="A2510" s="8" t="s">
        <v>8401</v>
      </c>
      <c r="B2510" s="9" t="s">
        <v>19675</v>
      </c>
      <c r="C2510" s="8" t="s">
        <v>1017</v>
      </c>
      <c r="D2510" s="10">
        <v>7.3</v>
      </c>
      <c r="E2510" s="8" t="s">
        <v>8402</v>
      </c>
      <c r="F2510" s="9" t="s">
        <v>1894</v>
      </c>
      <c r="G2510" s="9" t="str">
        <f>IFERROR(
  IF(TRIM(Table22[[#This Row],[STARS]])="", "Unknown",
    TRIM(MID(Table22[[#This Row],[STARS]], FIND("Stars:", Table22[[#This Row],[STARS]]) + 6, LEN(Table22[[#This Row],[STARS]])))
  ),
"Unknown")</f>
        <v xml:space="preserve">
Alexa Chung, 
Tan France, 
Marco Morante, 
Prasad Romijn
</v>
      </c>
      <c r="H2510" s="9">
        <v>3098</v>
      </c>
      <c r="I2510" s="9">
        <v>50</v>
      </c>
      <c r="J2510" s="9">
        <v>0</v>
      </c>
    </row>
    <row r="2511" spans="1:10" x14ac:dyDescent="0.3">
      <c r="A2511" s="7" t="s">
        <v>8404</v>
      </c>
      <c r="B2511" s="9" t="s">
        <v>19750</v>
      </c>
      <c r="C2511" s="7" t="s">
        <v>15</v>
      </c>
      <c r="D2511" s="11">
        <v>6.4</v>
      </c>
      <c r="E2511" s="7" t="s">
        <v>8405</v>
      </c>
      <c r="F2511" s="9" t="s">
        <v>1894</v>
      </c>
      <c r="G2511" s="9" t="str">
        <f>IFERROR(
  IF(TRIM(Table22[[#This Row],[STARS]])="", "Unknown",
    TRIM(MID(Table22[[#This Row],[STARS]], FIND("Stars:", Table22[[#This Row],[STARS]]) + 6, LEN(Table22[[#This Row],[STARS]])))
  ),
"Unknown")</f>
        <v xml:space="preserve">
Scott Gibbs, 
Alejandro Saab, 
Jad Saxton, 
Amber Lee Connors
</v>
      </c>
      <c r="H2511" s="9">
        <v>1155</v>
      </c>
      <c r="I2511" s="9">
        <v>25</v>
      </c>
      <c r="J2511" s="9">
        <v>0</v>
      </c>
    </row>
    <row r="2512" spans="1:10" x14ac:dyDescent="0.3">
      <c r="A2512" s="8" t="s">
        <v>8407</v>
      </c>
      <c r="B2512" s="9" t="s">
        <v>19829</v>
      </c>
      <c r="C2512" s="8" t="s">
        <v>5271</v>
      </c>
      <c r="D2512" s="10">
        <v>0</v>
      </c>
      <c r="E2512" s="8" t="s">
        <v>8408</v>
      </c>
      <c r="F2512" s="9" t="s">
        <v>19935</v>
      </c>
      <c r="G2512" s="9" t="str">
        <f>IFERROR(
  IF(TRIM(Table22[[#This Row],[STARS]])="", "Unknown",
    TRIM(MID(Table22[[#This Row],[STARS]], FIND("Stars:", Table22[[#This Row],[STARS]]) + 6, LEN(Table22[[#This Row],[STARS]])))
  ),
"Unknown")</f>
        <v xml:space="preserve">
Mena Massoud, 
Laura Marano, 
Cameron Rhodes, 
Jacque Drew
</v>
      </c>
      <c r="H2512" s="9">
        <v>0</v>
      </c>
      <c r="I2512" s="9">
        <v>0</v>
      </c>
      <c r="J2512" s="9">
        <v>0</v>
      </c>
    </row>
    <row r="2513" spans="1:10" x14ac:dyDescent="0.3">
      <c r="A2513" s="7" t="s">
        <v>8410</v>
      </c>
      <c r="B2513" s="9" t="s">
        <v>19677</v>
      </c>
      <c r="C2513" s="7" t="s">
        <v>15</v>
      </c>
      <c r="D2513" s="11">
        <v>6.1</v>
      </c>
      <c r="E2513" s="7" t="s">
        <v>8411</v>
      </c>
      <c r="F2513" s="9" t="s">
        <v>21485</v>
      </c>
      <c r="G2513" s="9" t="str">
        <f>IFERROR(
  IF(TRIM(Table22[[#This Row],[STARS]])="", "Unknown",
    TRIM(MID(Table22[[#This Row],[STARS]], FIND("Stars:", Table22[[#This Row],[STARS]]) + 6, LEN(Table22[[#This Row],[STARS]])))
  ),
"Unknown")</f>
        <v xml:space="preserve">
Kento Yamazaki, 
Tucker Chandler, 
Ray Chase, 
Greg Chun
</v>
      </c>
      <c r="H2513" s="9">
        <v>2909</v>
      </c>
      <c r="I2513" s="9">
        <v>106</v>
      </c>
      <c r="J2513" s="9">
        <v>0</v>
      </c>
    </row>
    <row r="2514" spans="1:10" x14ac:dyDescent="0.3">
      <c r="A2514" s="8" t="s">
        <v>8413</v>
      </c>
      <c r="B2514" s="9" t="s">
        <v>19684</v>
      </c>
      <c r="C2514" s="8" t="s">
        <v>1679</v>
      </c>
      <c r="D2514" s="10">
        <v>7.1</v>
      </c>
      <c r="E2514" s="8" t="s">
        <v>8414</v>
      </c>
      <c r="F2514" s="9" t="s">
        <v>1894</v>
      </c>
      <c r="G2514" s="9" t="str">
        <f>IFERROR(
  IF(TRIM(Table22[[#This Row],[STARS]])="", "Unknown",
    TRIM(MID(Table22[[#This Row],[STARS]], FIND("Stars:", Table22[[#This Row],[STARS]]) + 6, LEN(Table22[[#This Row],[STARS]])))
  ),
"Unknown")</f>
        <v xml:space="preserve">
Guanlin Ji, 
Shangqing Su, 
Timmy Xu, 
Shulan Pan
</v>
      </c>
      <c r="H2514" s="9">
        <v>5365</v>
      </c>
      <c r="I2514" s="9">
        <v>100</v>
      </c>
      <c r="J2514" s="9">
        <v>0</v>
      </c>
    </row>
    <row r="2515" spans="1:10" x14ac:dyDescent="0.3">
      <c r="A2515" s="7" t="s">
        <v>8416</v>
      </c>
      <c r="B2515" s="9" t="s">
        <v>19684</v>
      </c>
      <c r="C2515" s="7" t="s">
        <v>427</v>
      </c>
      <c r="D2515" s="11">
        <v>5.4</v>
      </c>
      <c r="E2515" s="7" t="s">
        <v>8417</v>
      </c>
      <c r="F2515" s="9" t="s">
        <v>21484</v>
      </c>
      <c r="G2515" s="9" t="str">
        <f>IFERROR(
  IF(TRIM(Table22[[#This Row],[STARS]])="", "Unknown",
    TRIM(MID(Table22[[#This Row],[STARS]], FIND("Stars:", Table22[[#This Row],[STARS]]) + 6, LEN(Table22[[#This Row],[STARS]])))
  ),
"Unknown")</f>
        <v xml:space="preserve">
Devon Werkheiser, 
Sean Marquette, 
Silverio Palacios, 
Camilla Belle
</v>
      </c>
      <c r="H2515" s="9">
        <v>2278</v>
      </c>
      <c r="I2515" s="9">
        <v>103</v>
      </c>
      <c r="J2515" s="9">
        <v>0</v>
      </c>
    </row>
    <row r="2516" spans="1:10" x14ac:dyDescent="0.3">
      <c r="A2516" s="8" t="s">
        <v>8419</v>
      </c>
      <c r="B2516" s="9" t="s">
        <v>19682</v>
      </c>
      <c r="C2516" s="8" t="s">
        <v>5244</v>
      </c>
      <c r="D2516" s="10">
        <v>5.6</v>
      </c>
      <c r="E2516" s="8" t="s">
        <v>8420</v>
      </c>
      <c r="F2516" s="9" t="s">
        <v>1894</v>
      </c>
      <c r="G2516" s="9" t="str">
        <f>IFERROR(
  IF(TRIM(Table22[[#This Row],[STARS]])="", "Unknown",
    TRIM(MID(Table22[[#This Row],[STARS]], FIND("Stars:", Table22[[#This Row],[STARS]]) + 6, LEN(Table22[[#This Row],[STARS]])))
  ),
"Unknown")</f>
        <v xml:space="preserve">
Josh Gad, 
Idina Menzel, 
Kristen Bell, 
Jonathan Groff
</v>
      </c>
      <c r="H2516" s="9">
        <v>11969</v>
      </c>
      <c r="I2516" s="9">
        <v>22</v>
      </c>
      <c r="J2516" s="9">
        <v>0</v>
      </c>
    </row>
    <row r="2517" spans="1:10" x14ac:dyDescent="0.3">
      <c r="A2517" s="7" t="s">
        <v>8422</v>
      </c>
      <c r="B2517" s="9" t="s">
        <v>19693</v>
      </c>
      <c r="C2517" s="7" t="s">
        <v>104</v>
      </c>
      <c r="D2517" s="11">
        <v>7.9</v>
      </c>
      <c r="E2517" s="7" t="s">
        <v>8423</v>
      </c>
      <c r="F2517" s="9" t="s">
        <v>1894</v>
      </c>
      <c r="G2517" s="9" t="str">
        <f>IFERROR(
  IF(TRIM(Table22[[#This Row],[STARS]])="", "Unknown",
    TRIM(MID(Table22[[#This Row],[STARS]], FIND("Stars:", Table22[[#This Row],[STARS]]) + 6, LEN(Table22[[#This Row],[STARS]])))
  ),
"Unknown")</f>
        <v xml:space="preserve">
Hye-Sun Shin, 
Yang Se-Jong, 
Ahn Hyo-Seop, 
Ji-won Ye
</v>
      </c>
      <c r="H2517" s="9">
        <v>1423</v>
      </c>
      <c r="I2517" s="9">
        <v>35</v>
      </c>
      <c r="J2517" s="9">
        <v>0</v>
      </c>
    </row>
    <row r="2518" spans="1:10" x14ac:dyDescent="0.3">
      <c r="A2518" s="8" t="s">
        <v>8425</v>
      </c>
      <c r="B2518" s="9" t="s">
        <v>19693</v>
      </c>
      <c r="C2518" s="8" t="s">
        <v>64</v>
      </c>
      <c r="D2518" s="10">
        <v>5.3</v>
      </c>
      <c r="E2518" s="8" t="s">
        <v>8426</v>
      </c>
      <c r="F2518" s="9" t="s">
        <v>21483</v>
      </c>
      <c r="G2518" s="9" t="str">
        <f>IFERROR(
  IF(TRIM(Table22[[#This Row],[STARS]])="", "Unknown",
    TRIM(MID(Table22[[#This Row],[STARS]], FIND("Stars:", Table22[[#This Row],[STARS]]) + 6, LEN(Table22[[#This Row],[STARS]])))
  ),
"Unknown")</f>
        <v xml:space="preserve">
Travis Tope, 
Haley Ramm, 
Dylan Everett, 
Jake Manley
</v>
      </c>
      <c r="H2518" s="9">
        <v>2522</v>
      </c>
      <c r="I2518" s="9">
        <v>94</v>
      </c>
      <c r="J2518" s="9">
        <v>0</v>
      </c>
    </row>
    <row r="2519" spans="1:10" x14ac:dyDescent="0.3">
      <c r="A2519" s="7" t="s">
        <v>8428</v>
      </c>
      <c r="B2519" s="9" t="s">
        <v>19693</v>
      </c>
      <c r="C2519" s="7" t="s">
        <v>1375</v>
      </c>
      <c r="D2519" s="11">
        <v>6</v>
      </c>
      <c r="E2519" s="7" t="s">
        <v>8429</v>
      </c>
      <c r="F2519" s="9" t="s">
        <v>21482</v>
      </c>
      <c r="G2519" s="9" t="str">
        <f>IFERROR(
  IF(TRIM(Table22[[#This Row],[STARS]])="", "Unknown",
    TRIM(MID(Table22[[#This Row],[STARS]], FIND("Stars:", Table22[[#This Row],[STARS]]) + 6, LEN(Table22[[#This Row],[STARS]])))
  ),
"Unknown")</f>
        <v xml:space="preserve">
Chiwetel Ejiofor, 
Gerard Catus, 
Allie McCulloch, 
LaKeith Stanfield
</v>
      </c>
      <c r="H2519" s="9">
        <v>2145</v>
      </c>
      <c r="I2519" s="9">
        <v>106</v>
      </c>
      <c r="J2519" s="9">
        <v>0</v>
      </c>
    </row>
    <row r="2520" spans="1:10" x14ac:dyDescent="0.3">
      <c r="A2520" s="8" t="s">
        <v>8431</v>
      </c>
      <c r="B2520" s="9" t="s">
        <v>19675</v>
      </c>
      <c r="C2520" s="8" t="s">
        <v>8432</v>
      </c>
      <c r="D2520" s="10">
        <v>3.7</v>
      </c>
      <c r="E2520" s="8" t="s">
        <v>8433</v>
      </c>
      <c r="F2520" s="9" t="s">
        <v>1894</v>
      </c>
      <c r="G2520" s="9" t="str">
        <f>IFERROR(
  IF(TRIM(Table22[[#This Row],[STARS]])="", "Unknown",
    TRIM(MID(Table22[[#This Row],[STARS]], FIND("Stars:", Table22[[#This Row],[STARS]]) + 6, LEN(Table22[[#This Row],[STARS]])))
  ),
"Unknown")</f>
        <v xml:space="preserve">
Fortune Feimster, 
Kevin Hart, 
London Hughes, 
Rick Ingraham
</v>
      </c>
      <c r="H2520" s="9">
        <v>431</v>
      </c>
      <c r="I2520" s="9">
        <v>0</v>
      </c>
      <c r="J2520" s="9">
        <v>0</v>
      </c>
    </row>
    <row r="2521" spans="1:10" x14ac:dyDescent="0.3">
      <c r="A2521" s="7" t="s">
        <v>8435</v>
      </c>
      <c r="B2521" s="9" t="s">
        <v>19682</v>
      </c>
      <c r="C2521" s="7" t="s">
        <v>15</v>
      </c>
      <c r="D2521" s="11">
        <v>6</v>
      </c>
      <c r="E2521" s="7" t="s">
        <v>8436</v>
      </c>
      <c r="F2521" s="9" t="s">
        <v>1894</v>
      </c>
      <c r="G2521" s="9" t="str">
        <f>IFERROR(
  IF(TRIM(Table22[[#This Row],[STARS]])="", "Unknown",
    TRIM(MID(Table22[[#This Row],[STARS]], FIND("Stars:", Table22[[#This Row],[STARS]]) + 6, LEN(Table22[[#This Row],[STARS]])))
  ),
"Unknown")</f>
        <v xml:space="preserve">
Mamoru Miyano, 
Takahiro Sakurai, 
Kana Hanazawa, 
Tomokazu Sugita
</v>
      </c>
      <c r="H2521" s="9">
        <v>8108</v>
      </c>
      <c r="I2521" s="9">
        <v>89</v>
      </c>
      <c r="J2521" s="9">
        <v>0</v>
      </c>
    </row>
    <row r="2522" spans="1:10" x14ac:dyDescent="0.3">
      <c r="A2522" s="8" t="s">
        <v>8438</v>
      </c>
      <c r="B2522" s="9" t="s">
        <v>19693</v>
      </c>
      <c r="C2522" s="8" t="s">
        <v>86</v>
      </c>
      <c r="D2522" s="10">
        <v>5.9</v>
      </c>
      <c r="E2522" s="8" t="s">
        <v>8440</v>
      </c>
      <c r="F2522" s="9" t="s">
        <v>21481</v>
      </c>
      <c r="G2522" s="9" t="str">
        <f>IFERROR(
  IF(TRIM(Table22[[#This Row],[STARS]])="", "Unknown",
    TRIM(MID(Table22[[#This Row],[STARS]], FIND("Stars:", Table22[[#This Row],[STARS]]) + 6, LEN(Table22[[#This Row],[STARS]])))
  ),
"Unknown")</f>
        <v xml:space="preserve">
Sabrina Ouazani, 
KÃ©vin Mischel, 
Hassam Ghancy, 
Slimane Nebchi
</v>
      </c>
      <c r="H2522" s="9">
        <v>1012</v>
      </c>
      <c r="I2522" s="9">
        <v>96</v>
      </c>
      <c r="J2522" s="9">
        <v>0</v>
      </c>
    </row>
    <row r="2523" spans="1:10" x14ac:dyDescent="0.3">
      <c r="A2523" s="7" t="s">
        <v>8442</v>
      </c>
      <c r="B2523" s="9" t="s">
        <v>19734</v>
      </c>
      <c r="C2523" s="7" t="s">
        <v>313</v>
      </c>
      <c r="D2523" s="11">
        <v>6.8</v>
      </c>
      <c r="E2523" s="7" t="s">
        <v>8443</v>
      </c>
      <c r="F2523" s="9" t="s">
        <v>21480</v>
      </c>
      <c r="G2523" s="9" t="str">
        <f>IFERROR(
  IF(TRIM(Table22[[#This Row],[STARS]])="", "Unknown",
    TRIM(MID(Table22[[#This Row],[STARS]], FIND("Stars:", Table22[[#This Row],[STARS]]) + 6, LEN(Table22[[#This Row],[STARS]])))
  ),
"Unknown")</f>
        <v xml:space="preserve">
Michel Beaudry, 
Patrice BÃ©langer, 
Pierre Boudreau, 
Sarain Boylan
</v>
      </c>
      <c r="H2523" s="9">
        <v>12296</v>
      </c>
      <c r="I2523" s="9">
        <v>117</v>
      </c>
      <c r="J2523" s="9">
        <v>0</v>
      </c>
    </row>
    <row r="2524" spans="1:10" x14ac:dyDescent="0.3">
      <c r="A2524" s="8" t="s">
        <v>8445</v>
      </c>
      <c r="B2524" s="9" t="s">
        <v>19693</v>
      </c>
      <c r="C2524" s="8" t="s">
        <v>179</v>
      </c>
      <c r="D2524" s="10">
        <v>5.8</v>
      </c>
      <c r="E2524" s="8" t="s">
        <v>8446</v>
      </c>
      <c r="F2524" s="9" t="s">
        <v>20896</v>
      </c>
      <c r="G2524" s="9" t="str">
        <f>IFERROR(
  IF(TRIM(Table22[[#This Row],[STARS]])="", "Unknown",
    TRIM(MID(Table22[[#This Row],[STARS]], FIND("Stars:", Table22[[#This Row],[STARS]]) + 6, LEN(Table22[[#This Row],[STARS]])))
  ),
"Unknown")</f>
        <v xml:space="preserve">
Malgorzata Kozuchowska, 
Daria Widawska, 
Katarzyna Bujakiewicz, 
Andrzej Grabowski
</v>
      </c>
      <c r="H2524" s="9">
        <v>4401</v>
      </c>
      <c r="I2524" s="9">
        <v>110</v>
      </c>
      <c r="J2524" s="9">
        <v>0</v>
      </c>
    </row>
    <row r="2525" spans="1:10" x14ac:dyDescent="0.3">
      <c r="A2525" s="7" t="s">
        <v>8448</v>
      </c>
      <c r="B2525" s="9" t="s">
        <v>19672</v>
      </c>
      <c r="C2525" s="7" t="s">
        <v>15</v>
      </c>
      <c r="D2525" s="11">
        <v>0</v>
      </c>
      <c r="E2525" s="7" t="s">
        <v>8449</v>
      </c>
      <c r="F2525" s="9" t="s">
        <v>1894</v>
      </c>
      <c r="G2525" s="9" t="str">
        <f>IFERROR(
  IF(TRIM(Table22[[#This Row],[STARS]])="", "Unknown",
    TRIM(MID(Table22[[#This Row],[STARS]], FIND("Stars:", Table22[[#This Row],[STARS]]) + 6, LEN(Table22[[#This Row],[STARS]])))
  ),
"Unknown")</f>
        <v xml:space="preserve">
Sandra Equihua, 
Jorge R. GutiÃ©rrez, 
Jeff Ranjo
</v>
      </c>
      <c r="H2525" s="9">
        <v>0</v>
      </c>
      <c r="I2525" s="9">
        <v>0</v>
      </c>
      <c r="J2525" s="9">
        <v>0</v>
      </c>
    </row>
    <row r="2526" spans="1:10" x14ac:dyDescent="0.3">
      <c r="A2526" s="8" t="s">
        <v>8451</v>
      </c>
      <c r="B2526" s="9" t="s">
        <v>19767</v>
      </c>
      <c r="C2526" s="8" t="s">
        <v>597</v>
      </c>
      <c r="D2526" s="10">
        <v>7.2</v>
      </c>
      <c r="E2526" s="8" t="s">
        <v>8452</v>
      </c>
      <c r="F2526" s="9" t="s">
        <v>21479</v>
      </c>
      <c r="G2526" s="9" t="str">
        <f>IFERROR(
  IF(TRIM(Table22[[#This Row],[STARS]])="", "Unknown",
    TRIM(MID(Table22[[#This Row],[STARS]], FIND("Stars:", Table22[[#This Row],[STARS]]) + 6, LEN(Table22[[#This Row],[STARS]])))
  ),
"Unknown")</f>
        <v xml:space="preserve">
Paul Kalkbrenner, 
Rita Lengyel, 
Corinna Harfouch, 
Araba Walton
</v>
      </c>
      <c r="H2526" s="9">
        <v>13984</v>
      </c>
      <c r="I2526" s="9">
        <v>109</v>
      </c>
      <c r="J2526" s="9">
        <v>0</v>
      </c>
    </row>
    <row r="2527" spans="1:10" x14ac:dyDescent="0.3">
      <c r="A2527" s="7" t="s">
        <v>8454</v>
      </c>
      <c r="B2527" s="9" t="s">
        <v>19674</v>
      </c>
      <c r="C2527" s="7" t="s">
        <v>68</v>
      </c>
      <c r="D2527" s="11">
        <v>7.8</v>
      </c>
      <c r="E2527" s="7" t="s">
        <v>8455</v>
      </c>
      <c r="F2527" s="9" t="s">
        <v>1894</v>
      </c>
      <c r="G2527" s="9" t="str">
        <f>IFERROR(
  IF(TRIM(Table22[[#This Row],[STARS]])="", "Unknown",
    TRIM(MID(Table22[[#This Row],[STARS]], FIND("Stars:", Table22[[#This Row],[STARS]]) + 6, LEN(Table22[[#This Row],[STARS]])))
  ),
"Unknown")</f>
        <v xml:space="preserve">
Go Ara, 
Woo Jung, 
Yoo Yeon-Seok, 
Seong-gyoon Kim
</v>
      </c>
      <c r="H2527" s="9">
        <v>1091</v>
      </c>
      <c r="I2527" s="9">
        <v>75</v>
      </c>
      <c r="J2527" s="9">
        <v>0</v>
      </c>
    </row>
    <row r="2528" spans="1:10" x14ac:dyDescent="0.3">
      <c r="A2528" s="8" t="s">
        <v>8457</v>
      </c>
      <c r="B2528" s="9" t="s">
        <v>19745</v>
      </c>
      <c r="C2528" s="8" t="s">
        <v>160</v>
      </c>
      <c r="D2528" s="10">
        <v>6</v>
      </c>
      <c r="E2528" s="8" t="s">
        <v>8458</v>
      </c>
      <c r="F2528" s="9" t="s">
        <v>21478</v>
      </c>
      <c r="G2528" s="9" t="str">
        <f>IFERROR(
  IF(TRIM(Table22[[#This Row],[STARS]])="", "Unknown",
    TRIM(MID(Table22[[#This Row],[STARS]], FIND("Stars:", Table22[[#This Row],[STARS]]) + 6, LEN(Table22[[#This Row],[STARS]])))
  ),
"Unknown")</f>
        <v xml:space="preserve">
Frank Vincent, 
Kathrine Narducci, 
Mike Starr, 
Stacy Keach
</v>
      </c>
      <c r="H2528" s="9">
        <v>1052</v>
      </c>
      <c r="I2528" s="9">
        <v>94</v>
      </c>
      <c r="J2528" s="9">
        <v>0</v>
      </c>
    </row>
    <row r="2529" spans="1:10" x14ac:dyDescent="0.3">
      <c r="A2529" s="7" t="s">
        <v>8460</v>
      </c>
      <c r="B2529" s="9" t="s">
        <v>19682</v>
      </c>
      <c r="C2529" s="7" t="s">
        <v>25</v>
      </c>
      <c r="D2529" s="11">
        <v>6.6</v>
      </c>
      <c r="E2529" s="7" t="s">
        <v>8461</v>
      </c>
      <c r="F2529" s="9" t="s">
        <v>1894</v>
      </c>
      <c r="G2529" s="9" t="str">
        <f>IFERROR(
  IF(TRIM(Table22[[#This Row],[STARS]])="", "Unknown",
    TRIM(MID(Table22[[#This Row],[STARS]], FIND("Stars:", Table22[[#This Row],[STARS]]) + 6, LEN(Table22[[#This Row],[STARS]])))
  ),
"Unknown")</f>
        <v xml:space="preserve">
Katsumi Fukuhara, 
Marika KÃ´no, 
Maaya Uchida, 
Nanami Yamashita
</v>
      </c>
      <c r="H2529" s="9">
        <v>1474</v>
      </c>
      <c r="I2529" s="9">
        <v>24</v>
      </c>
      <c r="J2529" s="9">
        <v>0</v>
      </c>
    </row>
    <row r="2530" spans="1:10" x14ac:dyDescent="0.3">
      <c r="A2530" s="8" t="s">
        <v>8463</v>
      </c>
      <c r="B2530" s="9" t="s">
        <v>19684</v>
      </c>
      <c r="C2530" s="8" t="s">
        <v>38</v>
      </c>
      <c r="D2530" s="10">
        <v>5.4</v>
      </c>
      <c r="E2530" s="8" t="s">
        <v>8464</v>
      </c>
      <c r="F2530" s="9" t="s">
        <v>21477</v>
      </c>
      <c r="G2530" s="9" t="str">
        <f>IFERROR(
  IF(TRIM(Table22[[#This Row],[STARS]])="", "Unknown",
    TRIM(MID(Table22[[#This Row],[STARS]], FIND("Stars:", Table22[[#This Row],[STARS]]) + 6, LEN(Table22[[#This Row],[STARS]])))
  ),
"Unknown")</f>
        <v xml:space="preserve">
Eugenia SuÃ¡rez, 
BenjamÃ­n VicuÃ±a, 
Hugo Silva, 
Guillermina Valdez
</v>
      </c>
      <c r="H2530" s="9">
        <v>2371</v>
      </c>
      <c r="I2530" s="9">
        <v>100</v>
      </c>
      <c r="J2530" s="9">
        <v>0</v>
      </c>
    </row>
    <row r="2531" spans="1:10" x14ac:dyDescent="0.3">
      <c r="A2531" s="7" t="s">
        <v>8466</v>
      </c>
      <c r="B2531" s="9" t="s">
        <v>19677</v>
      </c>
      <c r="C2531" s="7" t="s">
        <v>86</v>
      </c>
      <c r="D2531" s="11">
        <v>5.8</v>
      </c>
      <c r="E2531" s="7" t="s">
        <v>8467</v>
      </c>
      <c r="F2531" s="9" t="s">
        <v>21476</v>
      </c>
      <c r="G2531" s="9" t="str">
        <f>IFERROR(
  IF(TRIM(Table22[[#This Row],[STARS]])="", "Unknown",
    TRIM(MID(Table22[[#This Row],[STARS]], FIND("Stars:", Table22[[#This Row],[STARS]]) + 6, LEN(Table22[[#This Row],[STARS]])))
  ),
"Unknown")</f>
        <v xml:space="preserve">
Kerry Washington, 
Steven Pasquale, 
Jeremy Jordan, 
Eugene Lee
</v>
      </c>
      <c r="H2531" s="9">
        <v>6554</v>
      </c>
      <c r="I2531" s="9">
        <v>90</v>
      </c>
      <c r="J2531" s="9">
        <v>0</v>
      </c>
    </row>
    <row r="2532" spans="1:10" x14ac:dyDescent="0.3">
      <c r="A2532" s="8" t="s">
        <v>8469</v>
      </c>
      <c r="B2532" s="9" t="s">
        <v>19682</v>
      </c>
      <c r="C2532" s="8" t="s">
        <v>615</v>
      </c>
      <c r="D2532" s="10">
        <v>5</v>
      </c>
      <c r="E2532" s="8" t="s">
        <v>8470</v>
      </c>
      <c r="F2532" s="9" t="s">
        <v>21475</v>
      </c>
      <c r="G2532" s="9" t="str">
        <f>IFERROR(
  IF(TRIM(Table22[[#This Row],[STARS]])="", "Unknown",
    TRIM(MID(Table22[[#This Row],[STARS]], FIND("Stars:", Table22[[#This Row],[STARS]]) + 6, LEN(Table22[[#This Row],[STARS]])))
  ),
"Unknown")</f>
        <v xml:space="preserve">
Scott Adkins, 
Marko Zaror, 
JuJu Chan Szeto, 
Cung Le
</v>
      </c>
      <c r="H2532" s="9">
        <v>3041</v>
      </c>
      <c r="I2532" s="9">
        <v>94</v>
      </c>
      <c r="J2532" s="9">
        <v>0</v>
      </c>
    </row>
    <row r="2533" spans="1:10" x14ac:dyDescent="0.3">
      <c r="A2533" s="7" t="s">
        <v>8472</v>
      </c>
      <c r="B2533" s="9" t="s">
        <v>19675</v>
      </c>
      <c r="C2533" s="7" t="s">
        <v>15</v>
      </c>
      <c r="D2533" s="11">
        <v>7.5</v>
      </c>
      <c r="E2533" s="7" t="s">
        <v>8473</v>
      </c>
      <c r="F2533" s="9" t="s">
        <v>1894</v>
      </c>
      <c r="G2533" s="9" t="str">
        <f>IFERROR(
  IF(TRIM(Table22[[#This Row],[STARS]])="", "Unknown",
    TRIM(MID(Table22[[#This Row],[STARS]], FIND("Stars:", Table22[[#This Row],[STARS]]) + 6, LEN(Table22[[#This Row],[STARS]])))
  ),
"Unknown")</f>
        <v xml:space="preserve">
Jad Saxton, 
Megan Shipman, 
Anthony Bowling, 
Tia Lynn Ballard
</v>
      </c>
      <c r="H2533" s="9">
        <v>996</v>
      </c>
      <c r="I2533" s="9">
        <v>23</v>
      </c>
      <c r="J2533" s="9">
        <v>0</v>
      </c>
    </row>
    <row r="2534" spans="1:10" x14ac:dyDescent="0.3">
      <c r="A2534" s="8" t="s">
        <v>8475</v>
      </c>
      <c r="B2534" s="9" t="s">
        <v>19677</v>
      </c>
      <c r="C2534" s="8" t="s">
        <v>38</v>
      </c>
      <c r="D2534" s="10">
        <v>8</v>
      </c>
      <c r="E2534" s="8" t="s">
        <v>8476</v>
      </c>
      <c r="F2534" s="9" t="s">
        <v>1894</v>
      </c>
      <c r="G2534" s="9" t="str">
        <f>IFERROR(
  IF(TRIM(Table22[[#This Row],[STARS]])="", "Unknown",
    TRIM(MID(Table22[[#This Row],[STARS]], FIND("Stars:", Table22[[#This Row],[STARS]]) + 6, LEN(Table22[[#This Row],[STARS]])))
  ),
"Unknown")</f>
        <v xml:space="preserve">
Xian Li, 
Zi Yang, 
Mingde Li, 
Yifan Wen
</v>
      </c>
      <c r="H2534" s="9">
        <v>768</v>
      </c>
      <c r="I2534" s="9">
        <v>45</v>
      </c>
      <c r="J2534" s="9">
        <v>0</v>
      </c>
    </row>
    <row r="2535" spans="1:10" x14ac:dyDescent="0.3">
      <c r="A2535" s="7" t="s">
        <v>8478</v>
      </c>
      <c r="B2535" s="9" t="s">
        <v>19675</v>
      </c>
      <c r="C2535" s="7" t="s">
        <v>801</v>
      </c>
      <c r="D2535" s="11">
        <v>7.5</v>
      </c>
      <c r="E2535" s="7" t="s">
        <v>8479</v>
      </c>
      <c r="F2535" s="9" t="s">
        <v>1894</v>
      </c>
      <c r="G2535" s="9" t="str">
        <f>IFERROR(
  IF(TRIM(Table22[[#This Row],[STARS]])="", "Unknown",
    TRIM(MID(Table22[[#This Row],[STARS]], FIND("Stars:", Table22[[#This Row],[STARS]]) + 6, LEN(Table22[[#This Row],[STARS]])))
  ),
"Unknown")</f>
        <v>Unknown</v>
      </c>
      <c r="H2535" s="9">
        <v>2634</v>
      </c>
      <c r="I2535" s="9">
        <v>57</v>
      </c>
      <c r="J2535" s="9">
        <v>0</v>
      </c>
    </row>
    <row r="2536" spans="1:10" x14ac:dyDescent="0.3">
      <c r="A2536" s="8" t="s">
        <v>8481</v>
      </c>
      <c r="B2536" s="9" t="s">
        <v>19675</v>
      </c>
      <c r="C2536" s="8" t="s">
        <v>68</v>
      </c>
      <c r="D2536" s="10">
        <v>5.6</v>
      </c>
      <c r="E2536" s="8" t="s">
        <v>8482</v>
      </c>
      <c r="F2536" s="9" t="s">
        <v>20895</v>
      </c>
      <c r="G2536" s="9" t="str">
        <f>IFERROR(
  IF(TRIM(Table22[[#This Row],[STARS]])="", "Unknown",
    TRIM(MID(Table22[[#This Row],[STARS]], FIND("Stars:", Table22[[#This Row],[STARS]]) + 6, LEN(Table22[[#This Row],[STARS]])))
  ),
"Unknown")</f>
        <v xml:space="preserve">
Metin AkdÃ¼lger, 
Dilan Ã‡iÃ§ek Deniz, 
Tevfik Kartal, 
Fatma Filiz Sencan
</v>
      </c>
      <c r="H2536" s="9">
        <v>4492</v>
      </c>
      <c r="I2536" s="9">
        <v>90</v>
      </c>
      <c r="J2536" s="9">
        <v>0</v>
      </c>
    </row>
    <row r="2537" spans="1:10" x14ac:dyDescent="0.3">
      <c r="A2537" s="7" t="s">
        <v>8484</v>
      </c>
      <c r="B2537" s="9" t="s">
        <v>19829</v>
      </c>
      <c r="C2537" s="7" t="s">
        <v>109</v>
      </c>
      <c r="D2537" s="11">
        <v>0</v>
      </c>
      <c r="E2537" s="7" t="s">
        <v>6365</v>
      </c>
      <c r="F2537" s="9" t="s">
        <v>21474</v>
      </c>
      <c r="G2537" s="9" t="str">
        <f>IFERROR(
  IF(TRIM(Table22[[#This Row],[STARS]])="", "Unknown",
    TRIM(MID(Table22[[#This Row],[STARS]], FIND("Stars:", Table22[[#This Row],[STARS]]) + 6, LEN(Table22[[#This Row],[STARS]])))
  ),
"Unknown")</f>
        <v>Unknown</v>
      </c>
      <c r="H2537" s="9">
        <v>0</v>
      </c>
      <c r="I2537" s="9">
        <v>0</v>
      </c>
      <c r="J2537" s="9">
        <v>0</v>
      </c>
    </row>
    <row r="2538" spans="1:10" x14ac:dyDescent="0.3">
      <c r="A2538" s="8" t="s">
        <v>8486</v>
      </c>
      <c r="B2538" s="9" t="s">
        <v>19684</v>
      </c>
      <c r="C2538" s="8" t="s">
        <v>34</v>
      </c>
      <c r="D2538" s="10">
        <v>6.8</v>
      </c>
      <c r="E2538" s="8" t="s">
        <v>8487</v>
      </c>
      <c r="F2538" s="9" t="s">
        <v>21271</v>
      </c>
      <c r="G2538" s="9" t="str">
        <f>IFERROR(
  IF(TRIM(Table22[[#This Row],[STARS]])="", "Unknown",
    TRIM(MID(Table22[[#This Row],[STARS]], FIND("Stars:", Table22[[#This Row],[STARS]]) + 6, LEN(Table22[[#This Row],[STARS]])))
  ),
"Unknown")</f>
        <v xml:space="preserve">
John Abraham, 
Nishikant Kamat, 
Sharad Kelkar, 
Teddy Maurya
</v>
      </c>
      <c r="H2538" s="9">
        <v>7782</v>
      </c>
      <c r="I2538" s="9">
        <v>119</v>
      </c>
      <c r="J2538" s="9">
        <v>0</v>
      </c>
    </row>
    <row r="2539" spans="1:10" x14ac:dyDescent="0.3">
      <c r="A2539" s="7" t="s">
        <v>8489</v>
      </c>
      <c r="B2539" s="9" t="s">
        <v>19693</v>
      </c>
      <c r="C2539" s="7" t="s">
        <v>68</v>
      </c>
      <c r="D2539" s="11">
        <v>7.5</v>
      </c>
      <c r="E2539" s="7" t="s">
        <v>8490</v>
      </c>
      <c r="F2539" s="9" t="s">
        <v>1894</v>
      </c>
      <c r="G2539" s="9" t="str">
        <f>IFERROR(
  IF(TRIM(Table22[[#This Row],[STARS]])="", "Unknown",
    TRIM(MID(Table22[[#This Row],[STARS]], FIND("Stars:", Table22[[#This Row],[STARS]]) + 6, LEN(Table22[[#This Row],[STARS]])))
  ),
"Unknown")</f>
        <v xml:space="preserve">
So Ji-seob, 
In-sun Jung, 
Im She-mi, 
Kang Ki-Young
</v>
      </c>
      <c r="H2539" s="9">
        <v>993</v>
      </c>
      <c r="I2539" s="9">
        <v>35</v>
      </c>
      <c r="J2539" s="9">
        <v>0</v>
      </c>
    </row>
    <row r="2540" spans="1:10" x14ac:dyDescent="0.3">
      <c r="A2540" s="8" t="s">
        <v>8492</v>
      </c>
      <c r="B2540" s="9" t="s">
        <v>19675</v>
      </c>
      <c r="C2540" s="8" t="s">
        <v>8493</v>
      </c>
      <c r="D2540" s="10">
        <v>7</v>
      </c>
      <c r="E2540" s="8" t="s">
        <v>8494</v>
      </c>
      <c r="F2540" s="9" t="s">
        <v>1894</v>
      </c>
      <c r="G2540" s="9" t="str">
        <f>IFERROR(
  IF(TRIM(Table22[[#This Row],[STARS]])="", "Unknown",
    TRIM(MID(Table22[[#This Row],[STARS]], FIND("Stars:", Table22[[#This Row],[STARS]]) + 6, LEN(Table22[[#This Row],[STARS]])))
  ),
"Unknown")</f>
        <v>Unknown</v>
      </c>
      <c r="H2540" s="9">
        <v>654</v>
      </c>
      <c r="I2540" s="9">
        <v>60</v>
      </c>
      <c r="J2540" s="9">
        <v>0</v>
      </c>
    </row>
    <row r="2541" spans="1:10" x14ac:dyDescent="0.3">
      <c r="A2541" s="7" t="s">
        <v>8496</v>
      </c>
      <c r="B2541" s="9" t="s">
        <v>19693</v>
      </c>
      <c r="C2541" s="7" t="s">
        <v>3483</v>
      </c>
      <c r="D2541" s="11">
        <v>5.9</v>
      </c>
      <c r="E2541" s="7" t="s">
        <v>8497</v>
      </c>
      <c r="F2541" s="9" t="s">
        <v>21473</v>
      </c>
      <c r="G2541" s="9" t="str">
        <f>IFERROR(
  IF(TRIM(Table22[[#This Row],[STARS]])="", "Unknown",
    TRIM(MID(Table22[[#This Row],[STARS]], FIND("Stars:", Table22[[#This Row],[STARS]]) + 6, LEN(Table22[[#This Row],[STARS]])))
  ),
"Unknown")</f>
        <v xml:space="preserve">
Michael Rainey Jr., 
Tekola Cornetet, 
Hanna Longo, 
Walter Anaruk
</v>
      </c>
      <c r="H2541" s="9">
        <v>3972</v>
      </c>
      <c r="I2541" s="9">
        <v>96</v>
      </c>
      <c r="J2541" s="9">
        <v>0</v>
      </c>
    </row>
    <row r="2542" spans="1:10" x14ac:dyDescent="0.3">
      <c r="A2542" s="8" t="s">
        <v>8499</v>
      </c>
      <c r="B2542" s="9" t="s">
        <v>19693</v>
      </c>
      <c r="C2542" s="8" t="s">
        <v>47</v>
      </c>
      <c r="D2542" s="10">
        <v>5.4</v>
      </c>
      <c r="E2542" s="8" t="s">
        <v>8500</v>
      </c>
      <c r="F2542" s="9" t="s">
        <v>21472</v>
      </c>
      <c r="G2542" s="9" t="str">
        <f>IFERROR(
  IF(TRIM(Table22[[#This Row],[STARS]])="", "Unknown",
    TRIM(MID(Table22[[#This Row],[STARS]], FIND("Stars:", Table22[[#This Row],[STARS]]) + 6, LEN(Table22[[#This Row],[STARS]])))
  ),
"Unknown")</f>
        <v xml:space="preserve">
Manu Payet, 
Jonathan Cohen, 
Monsieur Poulpe, 
Alice BelaÃ¯di
</v>
      </c>
      <c r="H2542" s="9">
        <v>2506</v>
      </c>
      <c r="I2542" s="9">
        <v>102</v>
      </c>
      <c r="J2542" s="9">
        <v>0</v>
      </c>
    </row>
    <row r="2543" spans="1:10" x14ac:dyDescent="0.3">
      <c r="A2543" s="7" t="s">
        <v>8502</v>
      </c>
      <c r="B2543" s="9" t="s">
        <v>19693</v>
      </c>
      <c r="C2543" s="7" t="s">
        <v>8432</v>
      </c>
      <c r="D2543" s="11">
        <v>7.9</v>
      </c>
      <c r="E2543" s="7" t="s">
        <v>8503</v>
      </c>
      <c r="F2543" s="9" t="s">
        <v>1894</v>
      </c>
      <c r="G2543" s="9" t="str">
        <f>IFERROR(
  IF(TRIM(Table22[[#This Row],[STARS]])="", "Unknown",
    TRIM(MID(Table22[[#This Row],[STARS]], FIND("Stars:", Table22[[#This Row],[STARS]]) + 6, LEN(Table22[[#This Row],[STARS]])))
  ),
"Unknown")</f>
        <v xml:space="preserve">
David Letterman, 
Kim Kardashian, 
George Clooney, 
Tina Fey
</v>
      </c>
      <c r="H2543" s="9">
        <v>4945</v>
      </c>
      <c r="I2543" s="9">
        <v>60</v>
      </c>
      <c r="J2543" s="9">
        <v>0</v>
      </c>
    </row>
    <row r="2544" spans="1:10" x14ac:dyDescent="0.3">
      <c r="A2544" s="8" t="s">
        <v>8505</v>
      </c>
      <c r="B2544" s="9" t="s">
        <v>19688</v>
      </c>
      <c r="C2544" s="8" t="s">
        <v>7637</v>
      </c>
      <c r="D2544" s="10">
        <v>7</v>
      </c>
      <c r="E2544" s="8" t="s">
        <v>8506</v>
      </c>
      <c r="F2544" s="9" t="s">
        <v>1894</v>
      </c>
      <c r="G2544" s="9" t="str">
        <f>IFERROR(
  IF(TRIM(Table22[[#This Row],[STARS]])="", "Unknown",
    TRIM(MID(Table22[[#This Row],[STARS]], FIND("Stars:", Table22[[#This Row],[STARS]]) + 6, LEN(Table22[[#This Row],[STARS]])))
  ),
"Unknown")</f>
        <v xml:space="preserve">
Tomohisa AsÃ´, 
Kira Buckland, 
Robbie Daymond, 
Dorah Fine
</v>
      </c>
      <c r="H2544" s="9">
        <v>1696</v>
      </c>
      <c r="I2544" s="9">
        <v>24</v>
      </c>
      <c r="J2544" s="9">
        <v>0</v>
      </c>
    </row>
    <row r="2545" spans="1:10" x14ac:dyDescent="0.3">
      <c r="A2545" s="7" t="s">
        <v>8508</v>
      </c>
      <c r="B2545" s="9" t="s">
        <v>19679</v>
      </c>
      <c r="C2545" s="7" t="s">
        <v>15</v>
      </c>
      <c r="D2545" s="11">
        <v>7</v>
      </c>
      <c r="E2545" s="7" t="s">
        <v>8509</v>
      </c>
      <c r="F2545" s="9" t="s">
        <v>21471</v>
      </c>
      <c r="G2545" s="9" t="str">
        <f>IFERROR(
  IF(TRIM(Table22[[#This Row],[STARS]])="", "Unknown",
    TRIM(MID(Table22[[#This Row],[STARS]], FIND("Stars:", Table22[[#This Row],[STARS]]) + 6, LEN(Table22[[#This Row],[STARS]])))
  ),
"Unknown")</f>
        <v xml:space="preserve">
Vic Mignogna, 
Maxey Whitehead, 
Alexis Tipton, 
Matthew Mercer
</v>
      </c>
      <c r="H2545" s="9">
        <v>4653</v>
      </c>
      <c r="I2545" s="9">
        <v>110</v>
      </c>
      <c r="J2545" s="9" t="s">
        <v>2023</v>
      </c>
    </row>
    <row r="2546" spans="1:10" x14ac:dyDescent="0.3">
      <c r="A2546" s="8" t="s">
        <v>8511</v>
      </c>
      <c r="B2546" s="9" t="s">
        <v>19674</v>
      </c>
      <c r="C2546" s="8" t="s">
        <v>3579</v>
      </c>
      <c r="D2546" s="10">
        <v>6.4</v>
      </c>
      <c r="E2546" s="8" t="s">
        <v>8512</v>
      </c>
      <c r="F2546" s="9" t="s">
        <v>21470</v>
      </c>
      <c r="G2546" s="9" t="str">
        <f>IFERROR(
  IF(TRIM(Table22[[#This Row],[STARS]])="", "Unknown",
    TRIM(MID(Table22[[#This Row],[STARS]], FIND("Stars:", Table22[[#This Row],[STARS]]) + 6, LEN(Table22[[#This Row],[STARS]])))
  ),
"Unknown")</f>
        <v xml:space="preserve">
Jane Seymour, 
Sara Paxton, 
Chelsea Kane, 
Drew Seeley
</v>
      </c>
      <c r="H2546" s="9">
        <v>2313</v>
      </c>
      <c r="I2546" s="9">
        <v>83</v>
      </c>
      <c r="J2546" s="9">
        <v>0</v>
      </c>
    </row>
    <row r="2547" spans="1:10" x14ac:dyDescent="0.3">
      <c r="A2547" s="7" t="s">
        <v>8514</v>
      </c>
      <c r="B2547" s="9" t="s">
        <v>19682</v>
      </c>
      <c r="C2547" s="7" t="s">
        <v>25</v>
      </c>
      <c r="D2547" s="11">
        <v>5.6</v>
      </c>
      <c r="E2547" s="7" t="s">
        <v>8515</v>
      </c>
      <c r="F2547" s="9" t="s">
        <v>21469</v>
      </c>
      <c r="G2547" s="9" t="str">
        <f>IFERROR(
  IF(TRIM(Table22[[#This Row],[STARS]])="", "Unknown",
    TRIM(MID(Table22[[#This Row],[STARS]], FIND("Stars:", Table22[[#This Row],[STARS]]) + 6, LEN(Table22[[#This Row],[STARS]])))
  ),
"Unknown")</f>
        <v xml:space="preserve">
Omar Sy, 
Louane Emera, 
Franck Gastambide, 
Vincent Lacoste
</v>
      </c>
      <c r="H2547" s="9">
        <v>2589</v>
      </c>
      <c r="I2547" s="9">
        <v>86</v>
      </c>
      <c r="J2547" s="9">
        <v>0</v>
      </c>
    </row>
    <row r="2548" spans="1:10" x14ac:dyDescent="0.3">
      <c r="A2548" s="8" t="s">
        <v>8517</v>
      </c>
      <c r="B2548" s="9" t="s">
        <v>19686</v>
      </c>
      <c r="C2548" s="8" t="s">
        <v>91</v>
      </c>
      <c r="D2548" s="10">
        <v>5.8</v>
      </c>
      <c r="E2548" s="8" t="s">
        <v>8518</v>
      </c>
      <c r="F2548" s="9" t="s">
        <v>21468</v>
      </c>
      <c r="G2548" s="9" t="str">
        <f>IFERROR(
  IF(TRIM(Table22[[#This Row],[STARS]])="", "Unknown",
    TRIM(MID(Table22[[#This Row],[STARS]], FIND("Stars:", Table22[[#This Row],[STARS]]) + 6, LEN(Table22[[#This Row],[STARS]])))
  ),
"Unknown")</f>
        <v xml:space="preserve">
Meredith Hagner, 
Matt Walsh, 
James Adomian, 
Jake Cherry
</v>
      </c>
      <c r="H2548" s="9">
        <v>1860</v>
      </c>
      <c r="I2548" s="9">
        <v>96</v>
      </c>
      <c r="J2548" s="9">
        <v>0</v>
      </c>
    </row>
    <row r="2549" spans="1:10" x14ac:dyDescent="0.3">
      <c r="A2549" s="7" t="s">
        <v>8520</v>
      </c>
      <c r="B2549" s="9" t="s">
        <v>19693</v>
      </c>
      <c r="C2549" s="7" t="s">
        <v>25</v>
      </c>
      <c r="D2549" s="11">
        <v>8.3000000000000007</v>
      </c>
      <c r="E2549" s="7" t="s">
        <v>8521</v>
      </c>
      <c r="F2549" s="9" t="s">
        <v>1894</v>
      </c>
      <c r="G2549" s="9" t="str">
        <f>IFERROR(
  IF(TRIM(Table22[[#This Row],[STARS]])="", "Unknown",
    TRIM(MID(Table22[[#This Row],[STARS]], FIND("Stars:", Table22[[#This Row],[STARS]]) + 6, LEN(Table22[[#This Row],[STARS]])))
  ),
"Unknown")</f>
        <v xml:space="preserve">
Inori Minase, 
Kana Hanazawa, 
Yuka Iguchi, 
Saori Hayami
</v>
      </c>
      <c r="H2549" s="9">
        <v>1764</v>
      </c>
      <c r="I2549" s="9">
        <v>23</v>
      </c>
      <c r="J2549" s="9">
        <v>0</v>
      </c>
    </row>
    <row r="2550" spans="1:10" x14ac:dyDescent="0.3">
      <c r="A2550" s="8" t="s">
        <v>8523</v>
      </c>
      <c r="B2550" s="9" t="s">
        <v>19693</v>
      </c>
      <c r="C2550" s="8" t="s">
        <v>524</v>
      </c>
      <c r="D2550" s="10">
        <v>4.8</v>
      </c>
      <c r="E2550" s="8" t="s">
        <v>8524</v>
      </c>
      <c r="F2550" s="9" t="s">
        <v>21467</v>
      </c>
      <c r="G2550" s="9" t="str">
        <f>IFERROR(
  IF(TRIM(Table22[[#This Row],[STARS]])="", "Unknown",
    TRIM(MID(Table22[[#This Row],[STARS]], FIND("Stars:", Table22[[#This Row],[STARS]]) + 6, LEN(Table22[[#This Row],[STARS]])))
  ),
"Unknown")</f>
        <v xml:space="preserve">
Zach McGowan, 
Amy Smart, 
Joe Pantoliano, 
Taryn Manning
</v>
      </c>
      <c r="H2550" s="9">
        <v>495</v>
      </c>
      <c r="I2550" s="9">
        <v>95</v>
      </c>
      <c r="J2550" s="9">
        <v>0</v>
      </c>
    </row>
    <row r="2551" spans="1:10" x14ac:dyDescent="0.3">
      <c r="A2551" s="7" t="s">
        <v>8526</v>
      </c>
      <c r="B2551" s="9" t="s">
        <v>19711</v>
      </c>
      <c r="C2551" s="7" t="s">
        <v>3135</v>
      </c>
      <c r="D2551" s="11">
        <v>7</v>
      </c>
      <c r="E2551" s="7" t="s">
        <v>8528</v>
      </c>
      <c r="F2551" s="9" t="s">
        <v>1894</v>
      </c>
      <c r="G2551" s="9" t="str">
        <f>IFERROR(
  IF(TRIM(Table22[[#This Row],[STARS]])="", "Unknown",
    TRIM(MID(Table22[[#This Row],[STARS]], FIND("Stars:", Table22[[#This Row],[STARS]]) + 6, LEN(Table22[[#This Row],[STARS]])))
  ),
"Unknown")</f>
        <v xml:space="preserve">
Pierre-Alain de Garrigues, 
Josselin Charier
</v>
      </c>
      <c r="H2551" s="9">
        <v>445</v>
      </c>
      <c r="I2551" s="9">
        <v>7</v>
      </c>
      <c r="J2551" s="9">
        <v>0</v>
      </c>
    </row>
    <row r="2552" spans="1:10" x14ac:dyDescent="0.3">
      <c r="A2552" s="8" t="s">
        <v>8530</v>
      </c>
      <c r="B2552" s="9" t="s">
        <v>19682</v>
      </c>
      <c r="C2552" s="8" t="s">
        <v>5244</v>
      </c>
      <c r="D2552" s="10">
        <v>7.1</v>
      </c>
      <c r="E2552" s="8" t="s">
        <v>8531</v>
      </c>
      <c r="F2552" s="9" t="s">
        <v>1894</v>
      </c>
      <c r="G2552" s="9" t="str">
        <f>IFERROR(
  IF(TRIM(Table22[[#This Row],[STARS]])="", "Unknown",
    TRIM(MID(Table22[[#This Row],[STARS]], FIND("Stars:", Table22[[#This Row],[STARS]]) + 6, LEN(Table22[[#This Row],[STARS]])))
  ),
"Unknown")</f>
        <v xml:space="preserve">
Michela Luci, 
Nicolas Aqui, 
Jamie Watson, 
Eric Peterson
</v>
      </c>
      <c r="H2552" s="9">
        <v>395</v>
      </c>
      <c r="I2552" s="9">
        <v>22</v>
      </c>
      <c r="J2552" s="9">
        <v>0</v>
      </c>
    </row>
    <row r="2553" spans="1:10" x14ac:dyDescent="0.3">
      <c r="A2553" s="7" t="s">
        <v>8533</v>
      </c>
      <c r="B2553" s="9" t="s">
        <v>19677</v>
      </c>
      <c r="C2553" s="7" t="s">
        <v>160</v>
      </c>
      <c r="D2553" s="11">
        <v>4.9000000000000004</v>
      </c>
      <c r="E2553" s="7" t="s">
        <v>8534</v>
      </c>
      <c r="F2553" s="9" t="s">
        <v>21466</v>
      </c>
      <c r="G2553" s="9" t="str">
        <f>IFERROR(
  IF(TRIM(Table22[[#This Row],[STARS]])="", "Unknown",
    TRIM(MID(Table22[[#This Row],[STARS]], FIND("Stars:", Table22[[#This Row],[STARS]]) + 6, LEN(Table22[[#This Row],[STARS]])))
  ),
"Unknown")</f>
        <v xml:space="preserve">
Pedro Alonso, 
Nacho Fresneda, 
Carmina Barrios, 
JosÃ© Ãngel Egido
</v>
      </c>
      <c r="H2553" s="9">
        <v>3486</v>
      </c>
      <c r="I2553" s="9">
        <v>92</v>
      </c>
      <c r="J2553" s="9">
        <v>0</v>
      </c>
    </row>
    <row r="2554" spans="1:10" x14ac:dyDescent="0.3">
      <c r="A2554" s="8" t="s">
        <v>8536</v>
      </c>
      <c r="B2554" s="9" t="s">
        <v>19693</v>
      </c>
      <c r="C2554" s="8" t="s">
        <v>86</v>
      </c>
      <c r="D2554" s="10">
        <v>5.9</v>
      </c>
      <c r="E2554" s="8" t="s">
        <v>8537</v>
      </c>
      <c r="F2554" s="9" t="s">
        <v>21465</v>
      </c>
      <c r="G2554" s="9" t="str">
        <f>IFERROR(
  IF(TRIM(Table22[[#This Row],[STARS]])="", "Unknown",
    TRIM(MID(Table22[[#This Row],[STARS]], FIND("Stars:", Table22[[#This Row],[STARS]]) + 6, LEN(Table22[[#This Row],[STARS]])))
  ),
"Unknown")</f>
        <v xml:space="preserve">
Abbi Jacobson, 
Dave Franco, 
Charlotte Carel, 
Madeline Carel
</v>
      </c>
      <c r="H2554" s="9">
        <v>3865</v>
      </c>
      <c r="I2554" s="9">
        <v>74</v>
      </c>
      <c r="J2554" s="9">
        <v>0</v>
      </c>
    </row>
    <row r="2555" spans="1:10" x14ac:dyDescent="0.3">
      <c r="A2555" s="7" t="s">
        <v>8539</v>
      </c>
      <c r="B2555" s="9" t="s">
        <v>19788</v>
      </c>
      <c r="C2555" s="7" t="s">
        <v>801</v>
      </c>
      <c r="D2555" s="11">
        <v>7.2</v>
      </c>
      <c r="E2555" s="7" t="s">
        <v>8540</v>
      </c>
      <c r="F2555" s="9" t="s">
        <v>1894</v>
      </c>
      <c r="G2555" s="9" t="str">
        <f>IFERROR(
  IF(TRIM(Table22[[#This Row],[STARS]])="", "Unknown",
    TRIM(MID(Table22[[#This Row],[STARS]], FIND("Stars:", Table22[[#This Row],[STARS]]) + 6, LEN(Table22[[#This Row],[STARS]])))
  ),
"Unknown")</f>
        <v xml:space="preserve">
Latif Nasser, 
Casey Cox, 
Stanley Crawford, 
Leslie Lopatofsky
</v>
      </c>
      <c r="H2555" s="9">
        <v>3330</v>
      </c>
      <c r="I2555" s="9">
        <v>55</v>
      </c>
      <c r="J2555" s="9">
        <v>0</v>
      </c>
    </row>
    <row r="2556" spans="1:10" x14ac:dyDescent="0.3">
      <c r="A2556" s="8" t="s">
        <v>8542</v>
      </c>
      <c r="B2556" s="9" t="s">
        <v>19675</v>
      </c>
      <c r="C2556" s="8" t="s">
        <v>47</v>
      </c>
      <c r="D2556" s="10">
        <v>6.3</v>
      </c>
      <c r="E2556" s="8" t="s">
        <v>8543</v>
      </c>
      <c r="F2556" s="9" t="s">
        <v>1894</v>
      </c>
      <c r="G2556" s="9" t="str">
        <f>IFERROR(
  IF(TRIM(Table22[[#This Row],[STARS]])="", "Unknown",
    TRIM(MID(Table22[[#This Row],[STARS]], FIND("Stars:", Table22[[#This Row],[STARS]]) + 6, LEN(Table22[[#This Row],[STARS]])))
  ),
"Unknown")</f>
        <v xml:space="preserve">
Jean-Pascal Zadi, 
Caroline Anglade, 
Fary, 
Tonton Marcel
</v>
      </c>
      <c r="H2556" s="9">
        <v>1444</v>
      </c>
      <c r="I2556" s="9">
        <v>90</v>
      </c>
      <c r="J2556" s="9">
        <v>0</v>
      </c>
    </row>
    <row r="2557" spans="1:10" x14ac:dyDescent="0.3">
      <c r="A2557" s="7" t="s">
        <v>8545</v>
      </c>
      <c r="B2557" s="9" t="s">
        <v>19693</v>
      </c>
      <c r="C2557" s="7" t="s">
        <v>801</v>
      </c>
      <c r="D2557" s="11">
        <v>7.8</v>
      </c>
      <c r="E2557" s="7" t="s">
        <v>8546</v>
      </c>
      <c r="F2557" s="9" t="s">
        <v>1894</v>
      </c>
      <c r="G2557" s="9" t="str">
        <f>IFERROR(
  IF(TRIM(Table22[[#This Row],[STARS]])="", "Unknown",
    TRIM(MID(Table22[[#This Row],[STARS]], FIND("Stars:", Table22[[#This Row],[STARS]]) + 6, LEN(Table22[[#This Row],[STARS]])))
  ),
"Unknown")</f>
        <v xml:space="preserve">
David Chang, 
Peter Meehan, 
Aziz Ansari, 
Rene Redzepi
</v>
      </c>
      <c r="H2557" s="9">
        <v>3268</v>
      </c>
      <c r="I2557" s="9">
        <v>50</v>
      </c>
      <c r="J2557" s="9">
        <v>0</v>
      </c>
    </row>
    <row r="2558" spans="1:10" x14ac:dyDescent="0.3">
      <c r="A2558" s="8" t="s">
        <v>8548</v>
      </c>
      <c r="B2558" s="9" t="s">
        <v>19686</v>
      </c>
      <c r="C2558" s="8" t="s">
        <v>38</v>
      </c>
      <c r="D2558" s="10">
        <v>4.7</v>
      </c>
      <c r="E2558" s="8" t="s">
        <v>8549</v>
      </c>
      <c r="F2558" s="9" t="s">
        <v>21464</v>
      </c>
      <c r="G2558" s="9" t="str">
        <f>IFERROR(
  IF(TRIM(Table22[[#This Row],[STARS]])="", "Unknown",
    TRIM(MID(Table22[[#This Row],[STARS]], FIND("Stars:", Table22[[#This Row],[STARS]]) + 6, LEN(Table22[[#This Row],[STARS]])))
  ),
"Unknown")</f>
        <v xml:space="preserve">
Sharon Hinnendael, 
Jill Evyn, 
Constance Brenneman, 
Marina Rice Bader
</v>
      </c>
      <c r="H2558" s="9">
        <v>2487</v>
      </c>
      <c r="I2558" s="9">
        <v>80</v>
      </c>
      <c r="J2558" s="9">
        <v>0</v>
      </c>
    </row>
    <row r="2559" spans="1:10" x14ac:dyDescent="0.3">
      <c r="A2559" s="7" t="s">
        <v>8551</v>
      </c>
      <c r="B2559" s="9" t="s">
        <v>19845</v>
      </c>
      <c r="C2559" s="7" t="s">
        <v>43</v>
      </c>
      <c r="D2559" s="11">
        <v>0</v>
      </c>
      <c r="E2559" s="7" t="s">
        <v>8552</v>
      </c>
      <c r="F2559" s="9" t="s">
        <v>21463</v>
      </c>
      <c r="G2559" s="9" t="str">
        <f>IFERROR(
  IF(TRIM(Table22[[#This Row],[STARS]])="", "Unknown",
    TRIM(MID(Table22[[#This Row],[STARS]], FIND("Stars:", Table22[[#This Row],[STARS]]) + 6, LEN(Table22[[#This Row],[STARS]])))
  ),
"Unknown")</f>
        <v xml:space="preserve">
Jurnee Smollett, 
Allison Janney, 
Logan Marshall-Green, 
Matt Craven
</v>
      </c>
      <c r="H2559" s="9">
        <v>0</v>
      </c>
      <c r="I2559" s="9">
        <v>0</v>
      </c>
      <c r="J2559" s="9">
        <v>0</v>
      </c>
    </row>
    <row r="2560" spans="1:10" x14ac:dyDescent="0.3">
      <c r="A2560" s="8" t="s">
        <v>8554</v>
      </c>
      <c r="B2560" s="9" t="s">
        <v>19877</v>
      </c>
      <c r="C2560" s="8" t="s">
        <v>8555</v>
      </c>
      <c r="D2560" s="10">
        <v>6.7</v>
      </c>
      <c r="E2560" s="8" t="s">
        <v>8556</v>
      </c>
      <c r="F2560" s="9" t="s">
        <v>21462</v>
      </c>
      <c r="G2560" s="9" t="str">
        <f>IFERROR(
  IF(TRIM(Table22[[#This Row],[STARS]])="", "Unknown",
    TRIM(MID(Table22[[#This Row],[STARS]], FIND("Stars:", Table22[[#This Row],[STARS]]) + 6, LEN(Table22[[#This Row],[STARS]])))
  ),
"Unknown")</f>
        <v xml:space="preserve">
Audie Murphy, 
Mari Blanchard, 
Lyle Bettger, 
Thomas Mitchell
</v>
      </c>
      <c r="H2560" s="9">
        <v>1318</v>
      </c>
      <c r="I2560" s="9">
        <v>95</v>
      </c>
      <c r="J2560" s="9">
        <v>0</v>
      </c>
    </row>
    <row r="2561" spans="1:10" x14ac:dyDescent="0.3">
      <c r="A2561" s="7" t="s">
        <v>8558</v>
      </c>
      <c r="B2561" s="9" t="s">
        <v>19677</v>
      </c>
      <c r="C2561" s="7" t="s">
        <v>661</v>
      </c>
      <c r="D2561" s="11">
        <v>4.4000000000000004</v>
      </c>
      <c r="E2561" s="7" t="s">
        <v>8559</v>
      </c>
      <c r="F2561" s="9" t="s">
        <v>21461</v>
      </c>
      <c r="G2561" s="9" t="str">
        <f>IFERROR(
  IF(TRIM(Table22[[#This Row],[STARS]])="", "Unknown",
    TRIM(MID(Table22[[#This Row],[STARS]], FIND("Stars:", Table22[[#This Row],[STARS]]) + 6, LEN(Table22[[#This Row],[STARS]])))
  ),
"Unknown")</f>
        <v xml:space="preserve">
Stacy Haiduk, 
Richard Speight Jr., 
Kelly Kruger, 
Beth Littleford
</v>
      </c>
      <c r="H2561" s="9">
        <v>486</v>
      </c>
      <c r="I2561" s="9">
        <v>87</v>
      </c>
      <c r="J2561" s="9">
        <v>0</v>
      </c>
    </row>
    <row r="2562" spans="1:10" x14ac:dyDescent="0.3">
      <c r="A2562" s="8" t="s">
        <v>8561</v>
      </c>
      <c r="B2562" s="9" t="s">
        <v>19677</v>
      </c>
      <c r="C2562" s="8" t="s">
        <v>248</v>
      </c>
      <c r="D2562" s="10">
        <v>7.8</v>
      </c>
      <c r="E2562" s="8" t="s">
        <v>8562</v>
      </c>
      <c r="F2562" s="9" t="s">
        <v>1894</v>
      </c>
      <c r="G2562" s="9" t="str">
        <f>IFERROR(
  IF(TRIM(Table22[[#This Row],[STARS]])="", "Unknown",
    TRIM(MID(Table22[[#This Row],[STARS]], FIND("Stars:", Table22[[#This Row],[STARS]]) + 6, LEN(Table22[[#This Row],[STARS]])))
  ),
"Unknown")</f>
        <v xml:space="preserve">
Byeong-cheol Kim, 
Min Namkoong, 
Nara, 
Choi Wonyoung
</v>
      </c>
      <c r="H2562" s="9">
        <v>446</v>
      </c>
      <c r="I2562" s="9">
        <v>35</v>
      </c>
      <c r="J2562" s="9">
        <v>0</v>
      </c>
    </row>
    <row r="2563" spans="1:10" x14ac:dyDescent="0.3">
      <c r="A2563" s="7" t="s">
        <v>8564</v>
      </c>
      <c r="B2563" s="9" t="s">
        <v>19693</v>
      </c>
      <c r="C2563" s="7" t="s">
        <v>8565</v>
      </c>
      <c r="D2563" s="11">
        <v>8.1999999999999993</v>
      </c>
      <c r="E2563" s="7" t="s">
        <v>8566</v>
      </c>
      <c r="F2563" s="9" t="s">
        <v>1894</v>
      </c>
      <c r="G2563" s="9" t="str">
        <f>IFERROR(
  IF(TRIM(Table22[[#This Row],[STARS]])="", "Unknown",
    TRIM(MID(Table22[[#This Row],[STARS]], FIND("Stars:", Table22[[#This Row],[STARS]]) + 6, LEN(Table22[[#This Row],[STARS]])))
  ),
"Unknown")</f>
        <v xml:space="preserve">
Ahu TÃ¼rkpenÃ§e, 
Serkan Ã‡ayoglu, 
Emir Benderlioglu, 
Murat Arkin
</v>
      </c>
      <c r="H2563" s="9">
        <v>6607</v>
      </c>
      <c r="I2563" s="9">
        <v>80</v>
      </c>
      <c r="J2563" s="9">
        <v>0</v>
      </c>
    </row>
    <row r="2564" spans="1:10" x14ac:dyDescent="0.3">
      <c r="A2564" s="8" t="s">
        <v>8568</v>
      </c>
      <c r="B2564" s="9" t="s">
        <v>19682</v>
      </c>
      <c r="C2564" s="8" t="s">
        <v>6970</v>
      </c>
      <c r="D2564" s="10">
        <v>7.5</v>
      </c>
      <c r="E2564" s="8" t="s">
        <v>8569</v>
      </c>
      <c r="F2564" s="9" t="s">
        <v>1894</v>
      </c>
      <c r="G2564" s="9" t="str">
        <f>IFERROR(
  IF(TRIM(Table22[[#This Row],[STARS]])="", "Unknown",
    TRIM(MID(Table22[[#This Row],[STARS]], FIND("Stars:", Table22[[#This Row],[STARS]]) + 6, LEN(Table22[[#This Row],[STARS]])))
  ),
"Unknown")</f>
        <v xml:space="preserve">
Lee Jehoon, 
Shin Min-a, 
Kang Ki-Doong, 
Seung-gil Jeong
</v>
      </c>
      <c r="H2564" s="9">
        <v>766</v>
      </c>
      <c r="I2564" s="9">
        <v>60</v>
      </c>
      <c r="J2564" s="9">
        <v>0</v>
      </c>
    </row>
    <row r="2565" spans="1:10" x14ac:dyDescent="0.3">
      <c r="A2565" s="7" t="s">
        <v>8571</v>
      </c>
      <c r="B2565" s="9" t="s">
        <v>19675</v>
      </c>
      <c r="C2565" s="7" t="s">
        <v>7653</v>
      </c>
      <c r="D2565" s="11">
        <v>7.6</v>
      </c>
      <c r="E2565" s="7" t="s">
        <v>8572</v>
      </c>
      <c r="F2565" s="9" t="s">
        <v>21460</v>
      </c>
      <c r="G2565" s="9" t="str">
        <f>IFERROR(
  IF(TRIM(Table22[[#This Row],[STARS]])="", "Unknown",
    TRIM(MID(Table22[[#This Row],[STARS]], FIND("Stars:", Table22[[#This Row],[STARS]]) + 6, LEN(Table22[[#This Row],[STARS]])))
  ),
"Unknown")</f>
        <v xml:space="preserve">
Saleh Bakri, 
Maryam Kanj, 
Mariam Basha
</v>
      </c>
      <c r="H2565" s="9">
        <v>2573</v>
      </c>
      <c r="I2565" s="9">
        <v>24</v>
      </c>
      <c r="J2565" s="9">
        <v>0</v>
      </c>
    </row>
    <row r="2566" spans="1:10" x14ac:dyDescent="0.3">
      <c r="A2566" s="8" t="s">
        <v>8574</v>
      </c>
      <c r="B2566" s="9" t="s">
        <v>19677</v>
      </c>
      <c r="C2566" s="8" t="s">
        <v>801</v>
      </c>
      <c r="D2566" s="10">
        <v>8</v>
      </c>
      <c r="E2566" s="8" t="s">
        <v>8575</v>
      </c>
      <c r="F2566" s="9" t="s">
        <v>1894</v>
      </c>
      <c r="G2566" s="9" t="str">
        <f>IFERROR(
  IF(TRIM(Table22[[#This Row],[STARS]])="", "Unknown",
    TRIM(MID(Table22[[#This Row],[STARS]], FIND("Stars:", Table22[[#This Row],[STARS]]) + 6, LEN(Table22[[#This Row],[STARS]])))
  ),
"Unknown")</f>
        <v xml:space="preserve">
Emma Stone, 
Ali Mattu, 
Melanie Mignucci, 
Octavian C. Mihai
</v>
      </c>
      <c r="H2566" s="9">
        <v>4453</v>
      </c>
      <c r="I2566" s="9">
        <v>20</v>
      </c>
      <c r="J2566" s="9">
        <v>0</v>
      </c>
    </row>
    <row r="2567" spans="1:10" x14ac:dyDescent="0.3">
      <c r="A2567" s="7" t="s">
        <v>8577</v>
      </c>
      <c r="B2567" s="9" t="s">
        <v>19675</v>
      </c>
      <c r="C2567" s="7" t="s">
        <v>6240</v>
      </c>
      <c r="D2567" s="11">
        <v>7.9</v>
      </c>
      <c r="E2567" s="7" t="s">
        <v>8578</v>
      </c>
      <c r="F2567" s="9" t="s">
        <v>1894</v>
      </c>
      <c r="G2567" s="9" t="str">
        <f>IFERROR(
  IF(TRIM(Table22[[#This Row],[STARS]])="", "Unknown",
    TRIM(MID(Table22[[#This Row],[STARS]], FIND("Stars:", Table22[[#This Row],[STARS]]) + 6, LEN(Table22[[#This Row],[STARS]])))
  ),
"Unknown")</f>
        <v xml:space="preserve">
June Scobee Rodgers, 
William Harwood, 
Frederick D. Gregory, 
John Zarrella
</v>
      </c>
      <c r="H2567" s="9">
        <v>5904</v>
      </c>
      <c r="I2567" s="9">
        <v>179</v>
      </c>
      <c r="J2567" s="9">
        <v>0</v>
      </c>
    </row>
    <row r="2568" spans="1:10" x14ac:dyDescent="0.3">
      <c r="A2568" s="8" t="s">
        <v>8580</v>
      </c>
      <c r="B2568" s="9" t="s">
        <v>19682</v>
      </c>
      <c r="C2568" s="8" t="s">
        <v>8565</v>
      </c>
      <c r="D2568" s="10">
        <v>3.2</v>
      </c>
      <c r="E2568" s="8" t="s">
        <v>8581</v>
      </c>
      <c r="F2568" s="9" t="s">
        <v>21459</v>
      </c>
      <c r="G2568" s="9" t="str">
        <f>IFERROR(
  IF(TRIM(Table22[[#This Row],[STARS]])="", "Unknown",
    TRIM(MID(Table22[[#This Row],[STARS]], FIND("Stars:", Table22[[#This Row],[STARS]]) + 6, LEN(Table22[[#This Row],[STARS]])))
  ),
"Unknown")</f>
        <v xml:space="preserve">
Kenny Johnson, 
Tyler Mane, 
William Forsythe, 
Michelle Lee
</v>
      </c>
      <c r="H2568" s="9">
        <v>1000</v>
      </c>
      <c r="I2568" s="9">
        <v>97</v>
      </c>
      <c r="J2568" s="9">
        <v>0</v>
      </c>
    </row>
    <row r="2569" spans="1:10" x14ac:dyDescent="0.3">
      <c r="A2569" s="7" t="s">
        <v>8583</v>
      </c>
      <c r="B2569" s="9" t="s">
        <v>19693</v>
      </c>
      <c r="C2569" s="7" t="s">
        <v>160</v>
      </c>
      <c r="D2569" s="11">
        <v>6.3</v>
      </c>
      <c r="E2569" s="7" t="s">
        <v>8584</v>
      </c>
      <c r="F2569" s="9" t="s">
        <v>21458</v>
      </c>
      <c r="G2569" s="9" t="str">
        <f>IFERROR(
  IF(TRIM(Table22[[#This Row],[STARS]])="", "Unknown",
    TRIM(MID(Table22[[#This Row],[STARS]], FIND("Stars:", Table22[[#This Row],[STARS]]) + 6, LEN(Table22[[#This Row],[STARS]])))
  ),
"Unknown")</f>
        <v xml:space="preserve">
Luis Tosar, 
Michelle Jenner, 
Vicente Romero, 
Manolo Solo
</v>
      </c>
      <c r="H2569" s="9">
        <v>3539</v>
      </c>
      <c r="I2569" s="9">
        <v>126</v>
      </c>
      <c r="J2569" s="9">
        <v>0</v>
      </c>
    </row>
    <row r="2570" spans="1:10" x14ac:dyDescent="0.3">
      <c r="A2570" s="8" t="s">
        <v>8586</v>
      </c>
      <c r="B2570" s="9" t="s">
        <v>19677</v>
      </c>
      <c r="C2570" s="8" t="s">
        <v>903</v>
      </c>
      <c r="D2570" s="10">
        <v>6.6</v>
      </c>
      <c r="E2570" s="8" t="s">
        <v>8587</v>
      </c>
      <c r="F2570" s="9" t="s">
        <v>21457</v>
      </c>
      <c r="G2570" s="9" t="str">
        <f>IFERROR(
  IF(TRIM(Table22[[#This Row],[STARS]])="", "Unknown",
    TRIM(MID(Table22[[#This Row],[STARS]], FIND("Stars:", Table22[[#This Row],[STARS]]) + 6, LEN(Table22[[#This Row],[STARS]])))
  ),
"Unknown")</f>
        <v xml:space="preserve">
Kasumi Arimura, 
Steve Blum, 
Shaun Conde, 
Jacob Craner
</v>
      </c>
      <c r="H2570" s="9">
        <v>2541</v>
      </c>
      <c r="I2570" s="9">
        <v>103</v>
      </c>
      <c r="J2570" s="9">
        <v>0</v>
      </c>
    </row>
    <row r="2571" spans="1:10" x14ac:dyDescent="0.3">
      <c r="A2571" s="7" t="s">
        <v>8589</v>
      </c>
      <c r="B2571" s="9" t="s">
        <v>19686</v>
      </c>
      <c r="C2571" s="7" t="s">
        <v>20</v>
      </c>
      <c r="D2571" s="11">
        <v>6.7</v>
      </c>
      <c r="E2571" s="7" t="s">
        <v>8590</v>
      </c>
      <c r="F2571" s="9" t="s">
        <v>1894</v>
      </c>
      <c r="G2571" s="9" t="str">
        <f>IFERROR(
  IF(TRIM(Table22[[#This Row],[STARS]])="", "Unknown",
    TRIM(MID(Table22[[#This Row],[STARS]], FIND("Stars:", Table22[[#This Row],[STARS]]) + 6, LEN(Table22[[#This Row],[STARS]])))
  ),
"Unknown")</f>
        <v xml:space="preserve">
Macarena GÃ³mez, 
Nadia de Santiago, 
Hugo Silva, 
Luis Tosar
</v>
      </c>
      <c r="H2571" s="9">
        <v>6598</v>
      </c>
      <c r="I2571" s="9">
        <v>91</v>
      </c>
      <c r="J2571" s="9">
        <v>0</v>
      </c>
    </row>
    <row r="2572" spans="1:10" x14ac:dyDescent="0.3">
      <c r="A2572" s="8" t="s">
        <v>8592</v>
      </c>
      <c r="B2572" s="9" t="s">
        <v>19677</v>
      </c>
      <c r="C2572" s="8" t="s">
        <v>6512</v>
      </c>
      <c r="D2572" s="10">
        <v>7.9</v>
      </c>
      <c r="E2572" s="8" t="s">
        <v>8593</v>
      </c>
      <c r="F2572" s="9" t="s">
        <v>1894</v>
      </c>
      <c r="G2572" s="9" t="str">
        <f>IFERROR(
  IF(TRIM(Table22[[#This Row],[STARS]])="", "Unknown",
    TRIM(MID(Table22[[#This Row],[STARS]], FIND("Stars:", Table22[[#This Row],[STARS]]) + 6, LEN(Table22[[#This Row],[STARS]])))
  ),
"Unknown")</f>
        <v xml:space="preserve">
Dong-Yoon Jang, 
Kim So-Hyun, 
Tae-oh Kang, 
Jun-ho Jeong
</v>
      </c>
      <c r="H2572" s="9">
        <v>832</v>
      </c>
      <c r="I2572" s="9">
        <v>30</v>
      </c>
      <c r="J2572" s="9">
        <v>0</v>
      </c>
    </row>
    <row r="2573" spans="1:10" x14ac:dyDescent="0.3">
      <c r="A2573" s="7" t="s">
        <v>8595</v>
      </c>
      <c r="B2573" s="9" t="s">
        <v>19672</v>
      </c>
      <c r="C2573" s="7" t="s">
        <v>68</v>
      </c>
      <c r="D2573" s="11">
        <v>7.1</v>
      </c>
      <c r="E2573" s="7" t="s">
        <v>8596</v>
      </c>
      <c r="F2573" s="9" t="s">
        <v>1894</v>
      </c>
      <c r="G2573" s="9" t="str">
        <f>IFERROR(
  IF(TRIM(Table22[[#This Row],[STARS]])="", "Unknown",
    TRIM(MID(Table22[[#This Row],[STARS]], FIND("Stars:", Table22[[#This Row],[STARS]]) + 6, LEN(Table22[[#This Row],[STARS]])))
  ),
"Unknown")</f>
        <v xml:space="preserve">
Su Meng Di, 
Dai Yun Fan, 
Charles Lin, 
Jasper Liu
</v>
      </c>
      <c r="H2573" s="9">
        <v>103</v>
      </c>
      <c r="I2573" s="9">
        <v>45</v>
      </c>
      <c r="J2573" s="9">
        <v>0</v>
      </c>
    </row>
    <row r="2574" spans="1:10" x14ac:dyDescent="0.3">
      <c r="A2574" s="8" t="s">
        <v>8598</v>
      </c>
      <c r="B2574" s="9" t="s">
        <v>19684</v>
      </c>
      <c r="C2574" s="8" t="s">
        <v>1095</v>
      </c>
      <c r="D2574" s="10">
        <v>6.7</v>
      </c>
      <c r="E2574" s="8" t="s">
        <v>8599</v>
      </c>
      <c r="F2574" s="9" t="s">
        <v>1894</v>
      </c>
      <c r="G2574" s="9" t="str">
        <f>IFERROR(
  IF(TRIM(Table22[[#This Row],[STARS]])="", "Unknown",
    TRIM(MID(Table22[[#This Row],[STARS]], FIND("Stars:", Table22[[#This Row],[STARS]]) + 6, LEN(Table22[[#This Row],[STARS]])))
  ),
"Unknown")</f>
        <v xml:space="preserve">
John Paul Tremblay, 
Robb Wells, 
Mike Smith, 
Tom Mayhue
</v>
      </c>
      <c r="H2574" s="9">
        <v>2144</v>
      </c>
      <c r="I2574" s="9">
        <v>30</v>
      </c>
      <c r="J2574" s="9">
        <v>0</v>
      </c>
    </row>
    <row r="2575" spans="1:10" x14ac:dyDescent="0.3">
      <c r="A2575" s="7" t="s">
        <v>8601</v>
      </c>
      <c r="B2575" s="9" t="s">
        <v>19700</v>
      </c>
      <c r="C2575" s="7" t="s">
        <v>5244</v>
      </c>
      <c r="D2575" s="11">
        <v>7.6</v>
      </c>
      <c r="E2575" s="7" t="s">
        <v>8602</v>
      </c>
      <c r="F2575" s="9" t="s">
        <v>1894</v>
      </c>
      <c r="G2575" s="9" t="str">
        <f>IFERROR(
  IF(TRIM(Table22[[#This Row],[STARS]])="", "Unknown",
    TRIM(MID(Table22[[#This Row],[STARS]], FIND("Stars:", Table22[[#This Row],[STARS]]) + 6, LEN(Table22[[#This Row],[STARS]])))
  ),
"Unknown")</f>
        <v xml:space="preserve">
Charles Demers, 
Rebecca Husain, 
Lili Beaudoin, 
Ashleigh Ball
</v>
      </c>
      <c r="H2575" s="9">
        <v>491</v>
      </c>
      <c r="I2575" s="9">
        <v>24</v>
      </c>
      <c r="J2575" s="9">
        <v>0</v>
      </c>
    </row>
    <row r="2576" spans="1:10" x14ac:dyDescent="0.3">
      <c r="A2576" s="8" t="s">
        <v>8604</v>
      </c>
      <c r="B2576" s="9" t="s">
        <v>19675</v>
      </c>
      <c r="C2576" s="8" t="s">
        <v>3426</v>
      </c>
      <c r="D2576" s="10">
        <v>7.4</v>
      </c>
      <c r="E2576" s="8" t="s">
        <v>8605</v>
      </c>
      <c r="F2576" s="9" t="s">
        <v>1894</v>
      </c>
      <c r="G2576" s="9" t="str">
        <f>IFERROR(
  IF(TRIM(Table22[[#This Row],[STARS]])="", "Unknown",
    TRIM(MID(Table22[[#This Row],[STARS]], FIND("Stars:", Table22[[#This Row],[STARS]]) + 6, LEN(Table22[[#This Row],[STARS]])))
  ),
"Unknown")</f>
        <v xml:space="preserve">
Dong-wook Kim, 
Moon Ga-young, 
Seul-gi Kim, 
Jong-Hoon Yoon
</v>
      </c>
      <c r="H2576" s="9">
        <v>492</v>
      </c>
      <c r="I2576" s="9">
        <v>35</v>
      </c>
      <c r="J2576" s="9">
        <v>0</v>
      </c>
    </row>
    <row r="2577" spans="1:10" x14ac:dyDescent="0.3">
      <c r="A2577" s="7" t="s">
        <v>8607</v>
      </c>
      <c r="B2577" s="9" t="s">
        <v>19682</v>
      </c>
      <c r="C2577" s="7" t="s">
        <v>68</v>
      </c>
      <c r="D2577" s="11">
        <v>7.3</v>
      </c>
      <c r="E2577" s="7" t="s">
        <v>8608</v>
      </c>
      <c r="F2577" s="9" t="s">
        <v>1894</v>
      </c>
      <c r="G2577" s="9" t="str">
        <f>IFERROR(
  IF(TRIM(Table22[[#This Row],[STARS]])="", "Unknown",
    TRIM(MID(Table22[[#This Row],[STARS]], FIND("Stars:", Table22[[#This Row],[STARS]]) + 6, LEN(Table22[[#This Row],[STARS]])))
  ),
"Unknown")</f>
        <v xml:space="preserve">
Gong Seung-Yeon, 
Woo-jin Yeon, 
Bak Yoon, 
Jun Hyo-Seong
</v>
      </c>
      <c r="H2577" s="9">
        <v>1290</v>
      </c>
      <c r="I2577" s="9">
        <v>70</v>
      </c>
      <c r="J2577" s="9">
        <v>0</v>
      </c>
    </row>
    <row r="2578" spans="1:10" x14ac:dyDescent="0.3">
      <c r="A2578" s="8" t="s">
        <v>8610</v>
      </c>
      <c r="B2578" s="9" t="s">
        <v>19677</v>
      </c>
      <c r="C2578" s="8" t="s">
        <v>8611</v>
      </c>
      <c r="D2578" s="10">
        <v>6.7</v>
      </c>
      <c r="E2578" s="8" t="s">
        <v>8612</v>
      </c>
      <c r="F2578" s="9" t="s">
        <v>1894</v>
      </c>
      <c r="G2578" s="9" t="str">
        <f>IFERROR(
  IF(TRIM(Table22[[#This Row],[STARS]])="", "Unknown",
    TRIM(MID(Table22[[#This Row],[STARS]], FIND("Stars:", Table22[[#This Row],[STARS]]) + 6, LEN(Table22[[#This Row],[STARS]])))
  ),
"Unknown")</f>
        <v xml:space="preserve">
Vrund Rao, 
Ved Rao, 
Abigail Adriano, 
Miah Madden
</v>
      </c>
      <c r="H2578" s="9">
        <v>698</v>
      </c>
      <c r="I2578" s="9">
        <v>22</v>
      </c>
      <c r="J2578" s="9">
        <v>0</v>
      </c>
    </row>
    <row r="2579" spans="1:10" x14ac:dyDescent="0.3">
      <c r="A2579" s="7" t="s">
        <v>8614</v>
      </c>
      <c r="B2579" s="9" t="s">
        <v>19675</v>
      </c>
      <c r="C2579" s="7" t="s">
        <v>1017</v>
      </c>
      <c r="D2579" s="11">
        <v>7.2</v>
      </c>
      <c r="E2579" s="7" t="s">
        <v>8615</v>
      </c>
      <c r="F2579" s="9" t="s">
        <v>1894</v>
      </c>
      <c r="G2579" s="9" t="str">
        <f>IFERROR(
  IF(TRIM(Table22[[#This Row],[STARS]])="", "Unknown",
    TRIM(MID(Table22[[#This Row],[STARS]], FIND("Stars:", Table22[[#This Row],[STARS]]) + 6, LEN(Table22[[#This Row],[STARS]])))
  ),
"Unknown")</f>
        <v xml:space="preserve">
Kevin Bludso, 
Melissa Cookston, 
Lyric Lewis, 
Rutledge Wood
</v>
      </c>
      <c r="H2579" s="9">
        <v>957</v>
      </c>
      <c r="I2579" s="9">
        <v>0</v>
      </c>
      <c r="J2579" s="9">
        <v>0</v>
      </c>
    </row>
    <row r="2580" spans="1:10" x14ac:dyDescent="0.3">
      <c r="A2580" s="8" t="s">
        <v>8617</v>
      </c>
      <c r="B2580" s="9" t="s">
        <v>19693</v>
      </c>
      <c r="C2580" s="8" t="s">
        <v>15</v>
      </c>
      <c r="D2580" s="10">
        <v>6.9</v>
      </c>
      <c r="E2580" s="8" t="s">
        <v>8618</v>
      </c>
      <c r="F2580" s="9" t="s">
        <v>1894</v>
      </c>
      <c r="G2580" s="9" t="str">
        <f>IFERROR(
  IF(TRIM(Table22[[#This Row],[STARS]])="", "Unknown",
    TRIM(MID(Table22[[#This Row],[STARS]], FIND("Stars:", Table22[[#This Row],[STARS]]) + 6, LEN(Table22[[#This Row],[STARS]])))
  ),
"Unknown")</f>
        <v xml:space="preserve">
Tomori Kusunoki, 
YÃ´ko Hikasa, 
Kazuyuki Okitsu, 
Morgan Berry
</v>
      </c>
      <c r="H2580" s="9">
        <v>1847</v>
      </c>
      <c r="I2580" s="9">
        <v>24</v>
      </c>
      <c r="J2580" s="9">
        <v>0</v>
      </c>
    </row>
    <row r="2581" spans="1:10" x14ac:dyDescent="0.3">
      <c r="A2581" s="7" t="s">
        <v>8620</v>
      </c>
      <c r="B2581" s="9" t="s">
        <v>19675</v>
      </c>
      <c r="C2581" s="7" t="s">
        <v>47</v>
      </c>
      <c r="D2581" s="11">
        <v>5.8</v>
      </c>
      <c r="E2581" s="7" t="s">
        <v>8621</v>
      </c>
      <c r="F2581" s="9" t="s">
        <v>21456</v>
      </c>
      <c r="G2581" s="9" t="str">
        <f>IFERROR(
  IF(TRIM(Table22[[#This Row],[STARS]])="", "Unknown",
    TRIM(MID(Table22[[#This Row],[STARS]], FIND("Stars:", Table22[[#This Row],[STARS]]) + 6, LEN(Table22[[#This Row],[STARS]])))
  ),
"Unknown")</f>
        <v xml:space="preserve">
HÃ©ctor Bonilla, 
Ofelia Reyes Botello, 
Brett Calo, 
Manolo Caro
</v>
      </c>
      <c r="H2581" s="9">
        <v>743</v>
      </c>
      <c r="I2581" s="9">
        <v>95</v>
      </c>
      <c r="J2581" s="9">
        <v>0</v>
      </c>
    </row>
    <row r="2582" spans="1:10" x14ac:dyDescent="0.3">
      <c r="A2582" s="8" t="s">
        <v>8623</v>
      </c>
      <c r="B2582" s="9" t="s">
        <v>19705</v>
      </c>
      <c r="C2582" s="8" t="s">
        <v>1433</v>
      </c>
      <c r="D2582" s="10">
        <v>5.9</v>
      </c>
      <c r="E2582" s="8" t="s">
        <v>8625</v>
      </c>
      <c r="F2582" s="9" t="s">
        <v>21455</v>
      </c>
      <c r="G2582" s="9" t="str">
        <f>IFERROR(
  IF(TRIM(Table22[[#This Row],[STARS]])="", "Unknown",
    TRIM(MID(Table22[[#This Row],[STARS]], FIND("Stars:", Table22[[#This Row],[STARS]]) + 6, LEN(Table22[[#This Row],[STARS]])))
  ),
"Unknown")</f>
        <v xml:space="preserve">
Debby Ryan, 
Sarena Parmar, 
Adam DiMarco, 
Atticus Mitchell
</v>
      </c>
      <c r="H2582" s="9">
        <v>9016</v>
      </c>
      <c r="I2582" s="9">
        <v>85</v>
      </c>
      <c r="J2582" s="9">
        <v>0</v>
      </c>
    </row>
    <row r="2583" spans="1:10" x14ac:dyDescent="0.3">
      <c r="A2583" s="7" t="s">
        <v>8627</v>
      </c>
      <c r="B2583" s="9" t="s">
        <v>19672</v>
      </c>
      <c r="C2583" s="7" t="s">
        <v>86</v>
      </c>
      <c r="D2583" s="11">
        <v>0</v>
      </c>
      <c r="E2583" s="7" t="s">
        <v>8628</v>
      </c>
      <c r="F2583" s="9" t="s">
        <v>21454</v>
      </c>
      <c r="G2583" s="9" t="str">
        <f>IFERROR(
  IF(TRIM(Table22[[#This Row],[STARS]])="", "Unknown",
    TRIM(MID(Table22[[#This Row],[STARS]], FIND("Stars:", Table22[[#This Row],[STARS]]) + 6, LEN(Table22[[#This Row],[STARS]])))
  ),
"Unknown")</f>
        <v xml:space="preserve">
Rodrigo Santoro, 
Christian Malheiros, 
Lucas Oranmian
</v>
      </c>
      <c r="H2583" s="9">
        <v>0</v>
      </c>
      <c r="I2583" s="9">
        <v>90</v>
      </c>
      <c r="J2583" s="9">
        <v>0</v>
      </c>
    </row>
    <row r="2584" spans="1:10" x14ac:dyDescent="0.3">
      <c r="A2584" s="8" t="s">
        <v>8630</v>
      </c>
      <c r="B2584" s="9" t="s">
        <v>19679</v>
      </c>
      <c r="C2584" s="8" t="s">
        <v>47</v>
      </c>
      <c r="D2584" s="10">
        <v>5.5</v>
      </c>
      <c r="E2584" s="8" t="s">
        <v>8631</v>
      </c>
      <c r="F2584" s="9" t="s">
        <v>21453</v>
      </c>
      <c r="G2584" s="9" t="str">
        <f>IFERROR(
  IF(TRIM(Table22[[#This Row],[STARS]])="", "Unknown",
    TRIM(MID(Table22[[#This Row],[STARS]], FIND("Stars:", Table22[[#This Row],[STARS]]) + 6, LEN(Table22[[#This Row],[STARS]])))
  ),
"Unknown")</f>
        <v xml:space="preserve">
Aaron Milo, 
Chris Puckett, 
Chris Salvatore, 
Harmony Santana
</v>
      </c>
      <c r="H2584" s="9">
        <v>2277</v>
      </c>
      <c r="I2584" s="9">
        <v>82</v>
      </c>
      <c r="J2584" s="9">
        <v>0</v>
      </c>
    </row>
    <row r="2585" spans="1:10" x14ac:dyDescent="0.3">
      <c r="A2585" s="7" t="s">
        <v>8633</v>
      </c>
      <c r="B2585" s="9" t="s">
        <v>19682</v>
      </c>
      <c r="C2585" s="7" t="s">
        <v>91</v>
      </c>
      <c r="D2585" s="11">
        <v>6.6</v>
      </c>
      <c r="E2585" s="7" t="s">
        <v>8634</v>
      </c>
      <c r="F2585" s="9" t="s">
        <v>1894</v>
      </c>
      <c r="G2585" s="9" t="str">
        <f>IFERROR(
  IF(TRIM(Table22[[#This Row],[STARS]])="", "Unknown",
    TRIM(MID(Table22[[#This Row],[STARS]], FIND("Stars:", Table22[[#This Row],[STARS]]) + 6, LEN(Table22[[#This Row],[STARS]])))
  ),
"Unknown")</f>
        <v xml:space="preserve">
Jim Howick, 
Samuel Anderson, 
Nick Helm, 
Jonny Sweet
</v>
      </c>
      <c r="H2585" s="9">
        <v>1294</v>
      </c>
      <c r="I2585" s="9">
        <v>41</v>
      </c>
      <c r="J2585" s="9">
        <v>0</v>
      </c>
    </row>
    <row r="2586" spans="1:10" x14ac:dyDescent="0.3">
      <c r="A2586" s="8" t="s">
        <v>8636</v>
      </c>
      <c r="B2586" s="9" t="s">
        <v>19675</v>
      </c>
      <c r="C2586" s="8" t="s">
        <v>7286</v>
      </c>
      <c r="D2586" s="10">
        <v>5.2</v>
      </c>
      <c r="E2586" s="8" t="s">
        <v>8637</v>
      </c>
      <c r="F2586" s="9" t="s">
        <v>21452</v>
      </c>
      <c r="G2586" s="9" t="str">
        <f>IFERROR(
  IF(TRIM(Table22[[#This Row],[STARS]])="", "Unknown",
    TRIM(MID(Table22[[#This Row],[STARS]], FIND("Stars:", Table22[[#This Row],[STARS]]) + 6, LEN(Table22[[#This Row],[STARS]])))
  ),
"Unknown")</f>
        <v xml:space="preserve">
Dolly Parton, 
Jenifer Lewis, 
Josh Segarra, 
Jeanine Mason
</v>
      </c>
      <c r="H2586" s="9">
        <v>2239</v>
      </c>
      <c r="I2586" s="9">
        <v>98</v>
      </c>
      <c r="J2586" s="9">
        <v>0</v>
      </c>
    </row>
    <row r="2587" spans="1:10" x14ac:dyDescent="0.3">
      <c r="A2587" s="7" t="s">
        <v>8639</v>
      </c>
      <c r="B2587" s="9" t="s">
        <v>19672</v>
      </c>
      <c r="C2587" s="7" t="s">
        <v>47</v>
      </c>
      <c r="D2587" s="11">
        <v>0</v>
      </c>
      <c r="E2587" s="7" t="s">
        <v>8640</v>
      </c>
      <c r="F2587" s="9" t="s">
        <v>1894</v>
      </c>
      <c r="G2587" s="9" t="str">
        <f>IFERROR(
  IF(TRIM(Table22[[#This Row],[STARS]])="", "Unknown",
    TRIM(MID(Table22[[#This Row],[STARS]], FIND("Stars:", Table22[[#This Row],[STARS]]) + 6, LEN(Table22[[#This Row],[STARS]])))
  ),
"Unknown")</f>
        <v xml:space="preserve">
Julie Delpy, 
Sarah Jones, 
Alexia Landeau, 
Elisabeth Shue
</v>
      </c>
      <c r="H2587" s="9">
        <v>0</v>
      </c>
      <c r="I2587" s="9">
        <v>0</v>
      </c>
      <c r="J2587" s="9">
        <v>0</v>
      </c>
    </row>
    <row r="2588" spans="1:10" x14ac:dyDescent="0.3">
      <c r="A2588" s="8" t="s">
        <v>8642</v>
      </c>
      <c r="B2588" s="9" t="s">
        <v>19677</v>
      </c>
      <c r="C2588" s="8" t="s">
        <v>47</v>
      </c>
      <c r="D2588" s="10">
        <v>5.9</v>
      </c>
      <c r="E2588" s="8" t="s">
        <v>8643</v>
      </c>
      <c r="F2588" s="9" t="s">
        <v>19930</v>
      </c>
      <c r="G2588" s="9" t="str">
        <f>IFERROR(
  IF(TRIM(Table22[[#This Row],[STARS]])="", "Unknown",
    TRIM(MID(Table22[[#This Row],[STARS]], FIND("Stars:", Table22[[#This Row],[STARS]]) + 6, LEN(Table22[[#This Row],[STARS]])))
  ),
"Unknown")</f>
        <v xml:space="preserve">
David Harbour, 
Kate Berlant, 
Alex Ozerov, 
Mary Woronov
</v>
      </c>
      <c r="H2588" s="9">
        <v>2017</v>
      </c>
      <c r="I2588" s="9">
        <v>32</v>
      </c>
      <c r="J2588" s="9">
        <v>0</v>
      </c>
    </row>
    <row r="2589" spans="1:10" x14ac:dyDescent="0.3">
      <c r="A2589" s="7" t="s">
        <v>8645</v>
      </c>
      <c r="B2589" s="9" t="s">
        <v>19677</v>
      </c>
      <c r="C2589" s="7" t="s">
        <v>91</v>
      </c>
      <c r="D2589" s="11">
        <v>7.2</v>
      </c>
      <c r="E2589" s="7" t="s">
        <v>8646</v>
      </c>
      <c r="F2589" s="9" t="s">
        <v>21451</v>
      </c>
      <c r="G2589" s="9" t="str">
        <f>IFERROR(
  IF(TRIM(Table22[[#This Row],[STARS]])="", "Unknown",
    TRIM(MID(Table22[[#This Row],[STARS]], FIND("Stars:", Table22[[#This Row],[STARS]]) + 6, LEN(Table22[[#This Row],[STARS]])))
  ),
"Unknown")</f>
        <v xml:space="preserve">
Oscar MartÃ­nez, 
Inma Cuesta, 
Mafalda Carbonell, 
Nacho LÃ³pez
</v>
      </c>
      <c r="H2589" s="9">
        <v>5770</v>
      </c>
      <c r="I2589" s="9">
        <v>101</v>
      </c>
      <c r="J2589" s="9">
        <v>0</v>
      </c>
    </row>
    <row r="2590" spans="1:10" x14ac:dyDescent="0.3">
      <c r="A2590" s="8" t="s">
        <v>8648</v>
      </c>
      <c r="B2590" s="9" t="s">
        <v>19693</v>
      </c>
      <c r="C2590" s="8" t="s">
        <v>1017</v>
      </c>
      <c r="D2590" s="10">
        <v>7.7</v>
      </c>
      <c r="E2590" s="8" t="s">
        <v>8649</v>
      </c>
      <c r="F2590" s="9" t="s">
        <v>1894</v>
      </c>
      <c r="G2590" s="9" t="str">
        <f>IFERROR(
  IF(TRIM(Table22[[#This Row],[STARS]])="", "Unknown",
    TRIM(MID(Table22[[#This Row],[STARS]], FIND("Stars:", Table22[[#This Row],[STARS]]) + 6, LEN(Table22[[#This Row],[STARS]])))
  ),
"Unknown")</f>
        <v xml:space="preserve">
Andrew Knowlton, 
Monique Fiso, 
Mark Best, 
Shane Osborn
</v>
      </c>
      <c r="H2590" s="9">
        <v>3574</v>
      </c>
      <c r="I2590" s="9">
        <v>60</v>
      </c>
      <c r="J2590" s="9">
        <v>0</v>
      </c>
    </row>
    <row r="2591" spans="1:10" x14ac:dyDescent="0.3">
      <c r="A2591" s="7" t="s">
        <v>8651</v>
      </c>
      <c r="B2591" s="9" t="s">
        <v>19686</v>
      </c>
      <c r="C2591" s="7" t="s">
        <v>86</v>
      </c>
      <c r="D2591" s="11">
        <v>4.5</v>
      </c>
      <c r="E2591" s="7" t="s">
        <v>8652</v>
      </c>
      <c r="F2591" s="9" t="s">
        <v>21450</v>
      </c>
      <c r="G2591" s="9" t="str">
        <f>IFERROR(
  IF(TRIM(Table22[[#This Row],[STARS]])="", "Unknown",
    TRIM(MID(Table22[[#This Row],[STARS]], FIND("Stars:", Table22[[#This Row],[STARS]]) + 6, LEN(Table22[[#This Row],[STARS]])))
  ),
"Unknown")</f>
        <v xml:space="preserve">
Hugo CatalÃ¡n, 
Gabino RodrÃ­guez, 
Andrea Portal, 
Emilio von Sternerfels
</v>
      </c>
      <c r="H2591" s="9">
        <v>983</v>
      </c>
      <c r="I2591" s="9">
        <v>122</v>
      </c>
      <c r="J2591" s="9">
        <v>0</v>
      </c>
    </row>
    <row r="2592" spans="1:10" x14ac:dyDescent="0.3">
      <c r="A2592" s="8" t="s">
        <v>8654</v>
      </c>
      <c r="B2592" s="9" t="s">
        <v>19682</v>
      </c>
      <c r="C2592" s="8" t="s">
        <v>239</v>
      </c>
      <c r="D2592" s="10">
        <v>6.5</v>
      </c>
      <c r="E2592" s="8" t="s">
        <v>8655</v>
      </c>
      <c r="F2592" s="9" t="s">
        <v>21449</v>
      </c>
      <c r="G2592" s="9" t="str">
        <f>IFERROR(
  IF(TRIM(Table22[[#This Row],[STARS]])="", "Unknown",
    TRIM(MID(Table22[[#This Row],[STARS]], FIND("Stars:", Table22[[#This Row],[STARS]]) + 6, LEN(Table22[[#This Row],[STARS]])))
  ),
"Unknown")</f>
        <v xml:space="preserve">
Javier GutiÃ©rrez, 
MarÃ­a LeÃ³n, 
Adelfa Calvo, 
Adriana Paz
</v>
      </c>
      <c r="H2592" s="9">
        <v>5276</v>
      </c>
      <c r="I2592" s="9">
        <v>112</v>
      </c>
      <c r="J2592" s="9">
        <v>0</v>
      </c>
    </row>
    <row r="2593" spans="1:10" x14ac:dyDescent="0.3">
      <c r="A2593" s="7" t="s">
        <v>8657</v>
      </c>
      <c r="B2593" s="9" t="s">
        <v>19672</v>
      </c>
      <c r="C2593" s="7" t="s">
        <v>339</v>
      </c>
      <c r="D2593" s="11">
        <v>6.1</v>
      </c>
      <c r="E2593" s="7" t="s">
        <v>8658</v>
      </c>
      <c r="F2593" s="9" t="s">
        <v>21448</v>
      </c>
      <c r="G2593" s="9" t="str">
        <f>IFERROR(
  IF(TRIM(Table22[[#This Row],[STARS]])="", "Unknown",
    TRIM(MID(Table22[[#This Row],[STARS]], FIND("Stars:", Table22[[#This Row],[STARS]]) + 6, LEN(Table22[[#This Row],[STARS]])))
  ),
"Unknown")</f>
        <v xml:space="preserve">
Kajol, 
Tanvi Azmi, 
Mithila Palkar, 
Kunaal Roy Kapur
</v>
      </c>
      <c r="H2593" s="9">
        <v>2588</v>
      </c>
      <c r="I2593" s="9">
        <v>95</v>
      </c>
      <c r="J2593" s="9">
        <v>0</v>
      </c>
    </row>
    <row r="2594" spans="1:10" x14ac:dyDescent="0.3">
      <c r="A2594" s="8" t="s">
        <v>8660</v>
      </c>
      <c r="B2594" s="9" t="s">
        <v>19675</v>
      </c>
      <c r="C2594" s="8" t="s">
        <v>47</v>
      </c>
      <c r="D2594" s="10">
        <v>5.4</v>
      </c>
      <c r="E2594" s="8" t="s">
        <v>8661</v>
      </c>
      <c r="F2594" s="9" t="s">
        <v>21447</v>
      </c>
      <c r="G2594" s="9" t="str">
        <f>IFERROR(
  IF(TRIM(Table22[[#This Row],[STARS]])="", "Unknown",
    TRIM(MID(Table22[[#This Row],[STARS]], FIND("Stars:", Table22[[#This Row],[STARS]]) + 6, LEN(Table22[[#This Row],[STARS]])))
  ),
"Unknown")</f>
        <v xml:space="preserve">
Matt Jones, 
Jeff Fahey, 
Noureen DeWulf, 
John Ducey
</v>
      </c>
      <c r="H2594" s="9">
        <v>618</v>
      </c>
      <c r="I2594" s="9">
        <v>106</v>
      </c>
      <c r="J2594" s="9">
        <v>0</v>
      </c>
    </row>
    <row r="2595" spans="1:10" x14ac:dyDescent="0.3">
      <c r="A2595" s="7" t="s">
        <v>8663</v>
      </c>
      <c r="B2595" s="9" t="s">
        <v>19693</v>
      </c>
      <c r="C2595" s="7" t="s">
        <v>6970</v>
      </c>
      <c r="D2595" s="11">
        <v>7.6</v>
      </c>
      <c r="E2595" s="7" t="s">
        <v>8664</v>
      </c>
      <c r="F2595" s="9" t="s">
        <v>1894</v>
      </c>
      <c r="G2595" s="9" t="str">
        <f>IFERROR(
  IF(TRIM(Table22[[#This Row],[STARS]])="", "Unknown",
    TRIM(MID(Table22[[#This Row],[STARS]], FIND("Stars:", Table22[[#This Row],[STARS]]) + 6, LEN(Table22[[#This Row],[STARS]])))
  ),
"Unknown")</f>
        <v xml:space="preserve">
Seong Ji, 
Han Ji-min, 
Seung-jo Jang, 
Kang Han-na
</v>
      </c>
      <c r="H2595" s="9">
        <v>660</v>
      </c>
      <c r="I2595" s="9">
        <v>60</v>
      </c>
      <c r="J2595" s="9">
        <v>0</v>
      </c>
    </row>
    <row r="2596" spans="1:10" x14ac:dyDescent="0.3">
      <c r="A2596" s="8" t="s">
        <v>8666</v>
      </c>
      <c r="B2596" s="9" t="s">
        <v>19682</v>
      </c>
      <c r="C2596" s="8" t="s">
        <v>1735</v>
      </c>
      <c r="D2596" s="10">
        <v>6.7</v>
      </c>
      <c r="E2596" s="8" t="s">
        <v>8667</v>
      </c>
      <c r="F2596" s="9" t="s">
        <v>21446</v>
      </c>
      <c r="G2596" s="9" t="str">
        <f>IFERROR(
  IF(TRIM(Table22[[#This Row],[STARS]])="", "Unknown",
    TRIM(MID(Table22[[#This Row],[STARS]], FIND("Stars:", Table22[[#This Row],[STARS]]) + 6, LEN(Table22[[#This Row],[STARS]])))
  ),
"Unknown")</f>
        <v xml:space="preserve">
Takahiro Sakurai, 
Kana Hanazawa, 
Sora Amamiya, 
Mamoru Miyano
</v>
      </c>
      <c r="H2596" s="9">
        <v>7432</v>
      </c>
      <c r="I2596" s="9">
        <v>106</v>
      </c>
      <c r="J2596" s="9">
        <v>0</v>
      </c>
    </row>
    <row r="2597" spans="1:10" x14ac:dyDescent="0.3">
      <c r="A2597" s="7" t="s">
        <v>8669</v>
      </c>
      <c r="B2597" s="9" t="s">
        <v>19675</v>
      </c>
      <c r="C2597" s="7" t="s">
        <v>5244</v>
      </c>
      <c r="D2597" s="11">
        <v>4.9000000000000004</v>
      </c>
      <c r="E2597" s="7" t="s">
        <v>8670</v>
      </c>
      <c r="F2597" s="9" t="s">
        <v>1894</v>
      </c>
      <c r="G2597" s="9" t="str">
        <f>IFERROR(
  IF(TRIM(Table22[[#This Row],[STARS]])="", "Unknown",
    TRIM(MID(Table22[[#This Row],[STARS]], FIND("Stars:", Table22[[#This Row],[STARS]]) + 6, LEN(Table22[[#This Row],[STARS]])))
  ),
"Unknown")</f>
        <v xml:space="preserve">
Flula Borg, 
Alex Cazares, 
Rhys Darby, 
Pierce Gagnon
</v>
      </c>
      <c r="H2597" s="9">
        <v>222</v>
      </c>
      <c r="I2597" s="9">
        <v>24</v>
      </c>
      <c r="J2597" s="9">
        <v>0</v>
      </c>
    </row>
    <row r="2598" spans="1:10" x14ac:dyDescent="0.3">
      <c r="A2598" s="8" t="s">
        <v>8672</v>
      </c>
      <c r="B2598" s="9" t="s">
        <v>19735</v>
      </c>
      <c r="C2598" s="8" t="s">
        <v>5244</v>
      </c>
      <c r="D2598" s="10">
        <v>6</v>
      </c>
      <c r="E2598" s="8" t="s">
        <v>8673</v>
      </c>
      <c r="F2598" s="9" t="s">
        <v>1894</v>
      </c>
      <c r="G2598" s="9" t="str">
        <f>IFERROR(
  IF(TRIM(Table22[[#This Row],[STARS]])="", "Unknown",
    TRIM(MID(Table22[[#This Row],[STARS]], FIND("Stars:", Table22[[#This Row],[STARS]]) + 6, LEN(Table22[[#This Row],[STARS]])))
  ),
"Unknown")</f>
        <v xml:space="preserve">
Dan Milano, 
A.J. LoCascio, 
Laraine Newman, 
Cree Summer
</v>
      </c>
      <c r="H2598" s="9">
        <v>595</v>
      </c>
      <c r="I2598" s="9">
        <v>23</v>
      </c>
      <c r="J2598" s="9">
        <v>0</v>
      </c>
    </row>
    <row r="2599" spans="1:10" x14ac:dyDescent="0.3">
      <c r="A2599" s="7" t="s">
        <v>8675</v>
      </c>
      <c r="B2599" s="9" t="s">
        <v>19705</v>
      </c>
      <c r="C2599" s="7" t="s">
        <v>86</v>
      </c>
      <c r="D2599" s="11">
        <v>6.5</v>
      </c>
      <c r="E2599" s="7" t="s">
        <v>8676</v>
      </c>
      <c r="F2599" s="9" t="s">
        <v>21445</v>
      </c>
      <c r="G2599" s="9" t="str">
        <f>IFERROR(
  IF(TRIM(Table22[[#This Row],[STARS]])="", "Unknown",
    TRIM(MID(Table22[[#This Row],[STARS]], FIND("Stars:", Table22[[#This Row],[STARS]]) + 6, LEN(Table22[[#This Row],[STARS]])))
  ),
"Unknown")</f>
        <v xml:space="preserve">
Viola Davis, 
Maggie Gyllenhaal, 
Holly Hunter, 
Oscar Isaac
</v>
      </c>
      <c r="H2599" s="9">
        <v>6317</v>
      </c>
      <c r="I2599" s="9">
        <v>121</v>
      </c>
      <c r="J2599" s="9" t="s">
        <v>8678</v>
      </c>
    </row>
    <row r="2600" spans="1:10" x14ac:dyDescent="0.3">
      <c r="A2600" s="8" t="s">
        <v>8679</v>
      </c>
      <c r="B2600" s="9" t="s">
        <v>19672</v>
      </c>
      <c r="C2600" s="8" t="s">
        <v>3000</v>
      </c>
      <c r="D2600" s="10">
        <v>7</v>
      </c>
      <c r="E2600" s="8" t="s">
        <v>8680</v>
      </c>
      <c r="F2600" s="9" t="s">
        <v>1894</v>
      </c>
      <c r="G2600" s="9" t="str">
        <f>IFERROR(
  IF(TRIM(Table22[[#This Row],[STARS]])="", "Unknown",
    TRIM(MID(Table22[[#This Row],[STARS]], FIND("Stars:", Table22[[#This Row],[STARS]]) + 6, LEN(Table22[[#This Row],[STARS]])))
  ),
"Unknown")</f>
        <v xml:space="preserve">
Amarildo, 
Fernando Henrique Cardoso, 
Benedita da Silva, 
MengÃ¡lvio Pedro FigueirÃ³
</v>
      </c>
      <c r="H2600" s="9">
        <v>3513</v>
      </c>
      <c r="I2600" s="9">
        <v>108</v>
      </c>
      <c r="J2600" s="9">
        <v>0</v>
      </c>
    </row>
    <row r="2601" spans="1:10" x14ac:dyDescent="0.3">
      <c r="A2601" s="7" t="s">
        <v>8682</v>
      </c>
      <c r="B2601" s="9" t="s">
        <v>19856</v>
      </c>
      <c r="C2601" s="7" t="s">
        <v>1735</v>
      </c>
      <c r="D2601" s="11">
        <v>7.8</v>
      </c>
      <c r="E2601" s="7" t="s">
        <v>8683</v>
      </c>
      <c r="F2601" s="9" t="s">
        <v>1894</v>
      </c>
      <c r="G2601" s="9" t="str">
        <f>IFERROR(
  IF(TRIM(Table22[[#This Row],[STARS]])="", "Unknown",
    TRIM(MID(Table22[[#This Row],[STARS]], FIND("Stars:", Table22[[#This Row],[STARS]]) + 6, LEN(Table22[[#This Row],[STARS]])))
  ),
"Unknown")</f>
        <v xml:space="preserve">
Troy Baker, 
J. David Brimmer, 
Wayne Grayson, 
Dan Green
</v>
      </c>
      <c r="H2601" s="9">
        <v>1145</v>
      </c>
      <c r="I2601" s="9">
        <v>0</v>
      </c>
      <c r="J2601" s="9">
        <v>0</v>
      </c>
    </row>
    <row r="2602" spans="1:10" x14ac:dyDescent="0.3">
      <c r="A2602" s="8" t="s">
        <v>8685</v>
      </c>
      <c r="B2602" s="9" t="s">
        <v>19686</v>
      </c>
      <c r="C2602" s="8" t="s">
        <v>43</v>
      </c>
      <c r="D2602" s="10">
        <v>5.6</v>
      </c>
      <c r="E2602" s="8" t="s">
        <v>8686</v>
      </c>
      <c r="F2602" s="9" t="s">
        <v>20562</v>
      </c>
      <c r="G2602" s="9" t="str">
        <f>IFERROR(
  IF(TRIM(Table22[[#This Row],[STARS]])="", "Unknown",
    TRIM(MID(Table22[[#This Row],[STARS]], FIND("Stars:", Table22[[#This Row],[STARS]]) + 6, LEN(Table22[[#This Row],[STARS]])))
  ),
"Unknown")</f>
        <v xml:space="preserve">
Barbara Alyn Woods, 
Tina Ivlev, 
Lexi Ainsworth, 
Brittany Underwood
</v>
      </c>
      <c r="H2602" s="9">
        <v>1271</v>
      </c>
      <c r="I2602" s="9">
        <v>83</v>
      </c>
      <c r="J2602" s="9">
        <v>0</v>
      </c>
    </row>
    <row r="2603" spans="1:10" x14ac:dyDescent="0.3">
      <c r="A2603" s="7" t="s">
        <v>8688</v>
      </c>
      <c r="B2603" s="9" t="s">
        <v>19829</v>
      </c>
      <c r="C2603" s="7" t="s">
        <v>1679</v>
      </c>
      <c r="D2603" s="11">
        <v>0</v>
      </c>
      <c r="E2603" s="7" t="s">
        <v>8689</v>
      </c>
      <c r="F2603" s="9" t="s">
        <v>1894</v>
      </c>
      <c r="G2603" s="9" t="str">
        <f>IFERROR(
  IF(TRIM(Table22[[#This Row],[STARS]])="", "Unknown",
    TRIM(MID(Table22[[#This Row],[STARS]], FIND("Stars:", Table22[[#This Row],[STARS]]) + 6, LEN(Table22[[#This Row],[STARS]])))
  ),
"Unknown")</f>
        <v xml:space="preserve">
Mary J. Blige, 
Jonathan Groff, 
Jake Johnson, 
Tim Blake Nelson
</v>
      </c>
      <c r="H2603" s="9">
        <v>0</v>
      </c>
      <c r="I2603" s="9">
        <v>45</v>
      </c>
      <c r="J2603" s="9">
        <v>0</v>
      </c>
    </row>
    <row r="2604" spans="1:10" x14ac:dyDescent="0.3">
      <c r="A2604" s="8" t="s">
        <v>8691</v>
      </c>
      <c r="B2604" s="9" t="s">
        <v>19684</v>
      </c>
      <c r="C2604" s="8" t="s">
        <v>1716</v>
      </c>
      <c r="D2604" s="10">
        <v>6</v>
      </c>
      <c r="E2604" s="8" t="s">
        <v>8692</v>
      </c>
      <c r="F2604" s="9" t="s">
        <v>21255</v>
      </c>
      <c r="G2604" s="9" t="str">
        <f>IFERROR(
  IF(TRIM(Table22[[#This Row],[STARS]])="", "Unknown",
    TRIM(MID(Table22[[#This Row],[STARS]], FIND("Stars:", Table22[[#This Row],[STARS]]) + 6, LEN(Table22[[#This Row],[STARS]])))
  ),
"Unknown")</f>
        <v xml:space="preserve">
Lacey Chabert, 
Paul Greene, 
Andrea Brooks, 
Colleen Wheeler
</v>
      </c>
      <c r="H2604" s="9">
        <v>4260</v>
      </c>
      <c r="I2604" s="9">
        <v>84</v>
      </c>
      <c r="J2604" s="9">
        <v>0</v>
      </c>
    </row>
    <row r="2605" spans="1:10" x14ac:dyDescent="0.3">
      <c r="A2605" s="7" t="s">
        <v>8694</v>
      </c>
      <c r="B2605" s="9" t="s">
        <v>19705</v>
      </c>
      <c r="C2605" s="7" t="s">
        <v>801</v>
      </c>
      <c r="D2605" s="11">
        <v>7.7</v>
      </c>
      <c r="E2605" s="7" t="s">
        <v>8695</v>
      </c>
      <c r="F2605" s="9" t="s">
        <v>1894</v>
      </c>
      <c r="G2605" s="9" t="str">
        <f>IFERROR(
  IF(TRIM(Table22[[#This Row],[STARS]])="", "Unknown",
    TRIM(MID(Table22[[#This Row],[STARS]], FIND("Stars:", Table22[[#This Row],[STARS]]) + 6, LEN(Table22[[#This Row],[STARS]])))
  ),
"Unknown")</f>
        <v xml:space="preserve">
Steven Rinella, 
Joe Rogan, 
Bryan Callen, 
Remi Warren
</v>
      </c>
      <c r="H2605" s="9">
        <v>1247</v>
      </c>
      <c r="I2605" s="9">
        <v>21</v>
      </c>
      <c r="J2605" s="9">
        <v>0</v>
      </c>
    </row>
    <row r="2606" spans="1:10" x14ac:dyDescent="0.3">
      <c r="A2606" s="8" t="s">
        <v>8697</v>
      </c>
      <c r="B2606" s="9" t="s">
        <v>19684</v>
      </c>
      <c r="C2606" s="8" t="s">
        <v>113</v>
      </c>
      <c r="D2606" s="10">
        <v>7.4</v>
      </c>
      <c r="E2606" s="8" t="s">
        <v>8698</v>
      </c>
      <c r="F2606" s="9" t="s">
        <v>21444</v>
      </c>
      <c r="G2606" s="9" t="str">
        <f>IFERROR(
  IF(TRIM(Table22[[#This Row],[STARS]])="", "Unknown",
    TRIM(MID(Table22[[#This Row],[STARS]], FIND("Stars:", Table22[[#This Row],[STARS]]) + 6, LEN(Table22[[#This Row],[STARS]])))
  ),
"Unknown")</f>
        <v xml:space="preserve">
Oulaya Amamra, 
DÃ©borah Lukumuena, 
KÃ©vin Mischel, 
Jisca Kalvanda
</v>
      </c>
      <c r="H2606" s="9">
        <v>9245</v>
      </c>
      <c r="I2606" s="9">
        <v>105</v>
      </c>
      <c r="J2606" s="9">
        <v>0</v>
      </c>
    </row>
    <row r="2607" spans="1:10" x14ac:dyDescent="0.3">
      <c r="A2607" s="7" t="s">
        <v>8700</v>
      </c>
      <c r="B2607" s="9" t="s">
        <v>19675</v>
      </c>
      <c r="C2607" s="7" t="s">
        <v>458</v>
      </c>
      <c r="D2607" s="11">
        <v>8.6</v>
      </c>
      <c r="E2607" s="7" t="s">
        <v>8701</v>
      </c>
      <c r="F2607" s="9" t="s">
        <v>1894</v>
      </c>
      <c r="G2607" s="9" t="str">
        <f>IFERROR(
  IF(TRIM(Table22[[#This Row],[STARS]])="", "Unknown",
    TRIM(MID(Table22[[#This Row],[STARS]], FIND("Stars:", Table22[[#This Row],[STARS]]) + 6, LEN(Table22[[#This Row],[STARS]])))
  ),
"Unknown")</f>
        <v xml:space="preserve">
Wang Bin, 
Yu Bin, 
Zhou Yi Dan, 
Ma Jing Han
</v>
      </c>
      <c r="H2607" s="9">
        <v>356</v>
      </c>
      <c r="I2607" s="9">
        <v>0</v>
      </c>
      <c r="J2607" s="9">
        <v>0</v>
      </c>
    </row>
    <row r="2608" spans="1:10" x14ac:dyDescent="0.3">
      <c r="A2608" s="8" t="s">
        <v>8703</v>
      </c>
      <c r="B2608" s="9" t="s">
        <v>19675</v>
      </c>
      <c r="C2608" s="8" t="s">
        <v>3687</v>
      </c>
      <c r="D2608" s="10">
        <v>6.7</v>
      </c>
      <c r="E2608" s="8" t="s">
        <v>8704</v>
      </c>
      <c r="F2608" s="9" t="s">
        <v>20352</v>
      </c>
      <c r="G2608" s="9" t="str">
        <f>IFERROR(
  IF(TRIM(Table22[[#This Row],[STARS]])="", "Unknown",
    TRIM(MID(Table22[[#This Row],[STARS]], FIND("Stars:", Table22[[#This Row],[STARS]]) + 6, LEN(Table22[[#This Row],[STARS]])))
  ),
"Unknown")</f>
        <v xml:space="preserve">
Sanjay Dutt, 
Nargis Fakhri, 
Rahul Dev, 
Kuwaarjeet Chopraa
</v>
      </c>
      <c r="H2608" s="9">
        <v>5886</v>
      </c>
      <c r="I2608" s="9">
        <v>133</v>
      </c>
      <c r="J2608" s="9">
        <v>0</v>
      </c>
    </row>
    <row r="2609" spans="1:10" x14ac:dyDescent="0.3">
      <c r="A2609" s="7" t="s">
        <v>8706</v>
      </c>
      <c r="B2609" s="9" t="s">
        <v>19747</v>
      </c>
      <c r="C2609" s="7" t="s">
        <v>2666</v>
      </c>
      <c r="D2609" s="11">
        <v>8.1999999999999993</v>
      </c>
      <c r="E2609" s="7" t="s">
        <v>8708</v>
      </c>
      <c r="F2609" s="9" t="s">
        <v>1894</v>
      </c>
      <c r="G2609" s="9" t="str">
        <f>IFERROR(
  IF(TRIM(Table22[[#This Row],[STARS]])="", "Unknown",
    TRIM(MID(Table22[[#This Row],[STARS]], FIND("Stars:", Table22[[#This Row],[STARS]]) + 6, LEN(Table22[[#This Row],[STARS]])))
  ),
"Unknown")</f>
        <v xml:space="preserve">
Zbych Trofimiuk, 
Gosia Piotrowska, 
Brian Rooney, 
Michela Noonan
</v>
      </c>
      <c r="H2609" s="9">
        <v>1981</v>
      </c>
      <c r="I2609" s="9">
        <v>24</v>
      </c>
      <c r="J2609" s="9">
        <v>0</v>
      </c>
    </row>
    <row r="2610" spans="1:10" x14ac:dyDescent="0.3">
      <c r="A2610" s="8" t="s">
        <v>8710</v>
      </c>
      <c r="B2610" s="9" t="s">
        <v>19677</v>
      </c>
      <c r="C2610" s="8" t="s">
        <v>1017</v>
      </c>
      <c r="D2610" s="10">
        <v>7.1</v>
      </c>
      <c r="E2610" s="8" t="s">
        <v>8711</v>
      </c>
      <c r="F2610" s="9" t="s">
        <v>1894</v>
      </c>
      <c r="G2610" s="9" t="str">
        <f>IFERROR(
  IF(TRIM(Table22[[#This Row],[STARS]])="", "Unknown",
    TRIM(MID(Table22[[#This Row],[STARS]], FIND("Stars:", Table22[[#This Row],[STARS]]) + 6, LEN(Table22[[#This Row],[STARS]])))
  ),
"Unknown")</f>
        <v xml:space="preserve">
Nick Uhas, 
Deborah Czeresko, 
Alexander Rosenberg, 
Janusz Pozniak
</v>
      </c>
      <c r="H2610" s="9">
        <v>2438</v>
      </c>
      <c r="I2610" s="9">
        <v>23</v>
      </c>
      <c r="J2610" s="9">
        <v>0</v>
      </c>
    </row>
    <row r="2611" spans="1:10" x14ac:dyDescent="0.3">
      <c r="A2611" s="7" t="s">
        <v>8713</v>
      </c>
      <c r="B2611" s="9" t="s">
        <v>19804</v>
      </c>
      <c r="C2611" s="7" t="s">
        <v>47</v>
      </c>
      <c r="D2611" s="11">
        <v>7.2</v>
      </c>
      <c r="E2611" s="7" t="s">
        <v>8714</v>
      </c>
      <c r="F2611" s="9" t="s">
        <v>1894</v>
      </c>
      <c r="G2611" s="9" t="str">
        <f>IFERROR(
  IF(TRIM(Table22[[#This Row],[STARS]])="", "Unknown",
    TRIM(MID(Table22[[#This Row],[STARS]], FIND("Stars:", Table22[[#This Row],[STARS]]) + 6, LEN(Table22[[#This Row],[STARS]])))
  ),
"Unknown")</f>
        <v xml:space="preserve">
David Avery, 
Jackie Clune, 
David Elms, 
Liz Kingsman
</v>
      </c>
      <c r="H2611" s="9">
        <v>1432</v>
      </c>
      <c r="I2611" s="9">
        <v>30</v>
      </c>
      <c r="J2611" s="9">
        <v>0</v>
      </c>
    </row>
    <row r="2612" spans="1:10" x14ac:dyDescent="0.3">
      <c r="A2612" s="8" t="s">
        <v>8716</v>
      </c>
      <c r="B2612" s="9" t="s">
        <v>19738</v>
      </c>
      <c r="C2612" s="8" t="s">
        <v>2182</v>
      </c>
      <c r="D2612" s="10">
        <v>8.1</v>
      </c>
      <c r="E2612" s="8" t="s">
        <v>8717</v>
      </c>
      <c r="F2612" s="9" t="s">
        <v>1894</v>
      </c>
      <c r="G2612" s="9" t="str">
        <f>IFERROR(
  IF(TRIM(Table22[[#This Row],[STARS]])="", "Unknown",
    TRIM(MID(Table22[[#This Row],[STARS]], FIND("Stars:", Table22[[#This Row],[STARS]]) + 6, LEN(Table22[[#This Row],[STARS]])))
  ),
"Unknown")</f>
        <v xml:space="preserve">
Aya Hirano, 
Tomokazu Sugita, 
Minori Chihara, 
YÃ»ko GotÃ´
</v>
      </c>
      <c r="H2612" s="9">
        <v>6660</v>
      </c>
      <c r="I2612" s="9">
        <v>162</v>
      </c>
      <c r="J2612" s="9">
        <v>0</v>
      </c>
    </row>
    <row r="2613" spans="1:10" x14ac:dyDescent="0.3">
      <c r="A2613" s="7" t="s">
        <v>8719</v>
      </c>
      <c r="B2613" s="9" t="s">
        <v>19829</v>
      </c>
      <c r="C2613" s="7" t="s">
        <v>661</v>
      </c>
      <c r="D2613" s="11">
        <v>0</v>
      </c>
      <c r="E2613" s="7" t="s">
        <v>8720</v>
      </c>
      <c r="F2613" s="9" t="s">
        <v>1894</v>
      </c>
      <c r="G2613" s="9" t="str">
        <f>IFERROR(
  IF(TRIM(Table22[[#This Row],[STARS]])="", "Unknown",
    TRIM(MID(Table22[[#This Row],[STARS]], FIND("Stars:", Table22[[#This Row],[STARS]]) + 6, LEN(Table22[[#This Row],[STARS]])))
  ),
"Unknown")</f>
        <v>Unknown</v>
      </c>
      <c r="H2613" s="9">
        <v>0</v>
      </c>
      <c r="I2613" s="9">
        <v>0</v>
      </c>
      <c r="J2613" s="9">
        <v>0</v>
      </c>
    </row>
    <row r="2614" spans="1:10" x14ac:dyDescent="0.3">
      <c r="A2614" s="8" t="s">
        <v>8722</v>
      </c>
      <c r="B2614" s="9" t="s">
        <v>19770</v>
      </c>
      <c r="C2614" s="8" t="s">
        <v>7637</v>
      </c>
      <c r="D2614" s="10">
        <v>6.8</v>
      </c>
      <c r="E2614" s="8" t="s">
        <v>8723</v>
      </c>
      <c r="F2614" s="9" t="s">
        <v>1894</v>
      </c>
      <c r="G2614" s="9" t="str">
        <f>IFERROR(
  IF(TRIM(Table22[[#This Row],[STARS]])="", "Unknown",
    TRIM(MID(Table22[[#This Row],[STARS]], FIND("Stars:", Table22[[#This Row],[STARS]]) + 6, LEN(Table22[[#This Row],[STARS]])))
  ),
"Unknown")</f>
        <v xml:space="preserve">
Jeremy Levy, 
Jake Foushee, 
Sophia Isabella, 
Ryan Andes
</v>
      </c>
      <c r="H2614" s="9">
        <v>295</v>
      </c>
      <c r="I2614" s="9">
        <v>11</v>
      </c>
      <c r="J2614" s="9">
        <v>0</v>
      </c>
    </row>
    <row r="2615" spans="1:10" x14ac:dyDescent="0.3">
      <c r="A2615" s="7" t="s">
        <v>8725</v>
      </c>
      <c r="B2615" s="9" t="s">
        <v>19672</v>
      </c>
      <c r="C2615" s="7" t="s">
        <v>801</v>
      </c>
      <c r="D2615" s="11">
        <v>5.9</v>
      </c>
      <c r="E2615" s="7" t="s">
        <v>8726</v>
      </c>
      <c r="F2615" s="9" t="s">
        <v>21443</v>
      </c>
      <c r="G2615" s="9" t="str">
        <f>IFERROR(
  IF(TRIM(Table22[[#This Row],[STARS]])="", "Unknown",
    TRIM(MID(Table22[[#This Row],[STARS]], FIND("Stars:", Table22[[#This Row],[STARS]]) + 6, LEN(Table22[[#This Row],[STARS]])))
  ),
"Unknown")</f>
        <v xml:space="preserve">
Joshua Fields Millburn, 
Ryan Nicodemus, 
Dave Ramsey, 
Denaye Barahona
</v>
      </c>
      <c r="H2615" s="9">
        <v>3415</v>
      </c>
      <c r="I2615" s="9">
        <v>53</v>
      </c>
      <c r="J2615" s="9">
        <v>0</v>
      </c>
    </row>
    <row r="2616" spans="1:10" x14ac:dyDescent="0.3">
      <c r="A2616" s="8" t="s">
        <v>8728</v>
      </c>
      <c r="B2616" s="9" t="s">
        <v>19677</v>
      </c>
      <c r="C2616" s="8" t="s">
        <v>482</v>
      </c>
      <c r="D2616" s="10">
        <v>7.8</v>
      </c>
      <c r="E2616" s="8" t="s">
        <v>8729</v>
      </c>
      <c r="F2616" s="9" t="s">
        <v>1894</v>
      </c>
      <c r="G2616" s="9" t="str">
        <f>IFERROR(
  IF(TRIM(Table22[[#This Row],[STARS]])="", "Unknown",
    TRIM(MID(Table22[[#This Row],[STARS]], FIND("Stars:", Table22[[#This Row],[STARS]]) + 6, LEN(Table22[[#This Row],[STARS]])))
  ),
"Unknown")</f>
        <v xml:space="preserve">
Victor Lamoglia, 
JÃºlia Rabello, 
KÃ©fera Buchmann, 
Augusto Madeira
</v>
      </c>
      <c r="H2616" s="9">
        <v>1590</v>
      </c>
      <c r="I2616" s="9">
        <v>0</v>
      </c>
      <c r="J2616" s="9">
        <v>0</v>
      </c>
    </row>
    <row r="2617" spans="1:10" x14ac:dyDescent="0.3">
      <c r="A2617" s="7" t="s">
        <v>8731</v>
      </c>
      <c r="B2617" s="9" t="s">
        <v>19677</v>
      </c>
      <c r="C2617" s="7" t="s">
        <v>34</v>
      </c>
      <c r="D2617" s="11">
        <v>4.5</v>
      </c>
      <c r="E2617" s="7" t="s">
        <v>8732</v>
      </c>
      <c r="F2617" s="9" t="s">
        <v>21442</v>
      </c>
      <c r="G2617" s="9" t="str">
        <f>IFERROR(
  IF(TRIM(Table22[[#This Row],[STARS]])="", "Unknown",
    TRIM(MID(Table22[[#This Row],[STARS]], FIND("Stars:", Table22[[#This Row],[STARS]]) + 6, LEN(Table22[[#This Row],[STARS]])))
  ),
"Unknown")</f>
        <v xml:space="preserve">
Sami Bouajila, 
Tewfik Jallab, 
MÃ©lanie Doutey, 
Hugo Becker
</v>
      </c>
      <c r="H2617" s="9">
        <v>1948</v>
      </c>
      <c r="I2617" s="9">
        <v>93</v>
      </c>
      <c r="J2617" s="9">
        <v>0</v>
      </c>
    </row>
    <row r="2618" spans="1:10" x14ac:dyDescent="0.3">
      <c r="A2618" s="8" t="s">
        <v>8734</v>
      </c>
      <c r="B2618" s="9" t="s">
        <v>19878</v>
      </c>
      <c r="C2618" s="8" t="s">
        <v>86</v>
      </c>
      <c r="D2618" s="10">
        <v>7.6</v>
      </c>
      <c r="E2618" s="8" t="s">
        <v>8735</v>
      </c>
      <c r="F2618" s="9" t="s">
        <v>21441</v>
      </c>
      <c r="G2618" s="9" t="str">
        <f>IFERROR(
  IF(TRIM(Table22[[#This Row],[STARS]])="", "Unknown",
    TRIM(MID(Table22[[#This Row],[STARS]], FIND("Stars:", Table22[[#This Row],[STARS]]) + 6, LEN(Table22[[#This Row],[STARS]])))
  ),
"Unknown")</f>
        <v xml:space="preserve">
Stellan SkarsgÃ¥rd, 
Maria Johansson, 
Hans Alfredson, 
Per Myrberg
</v>
      </c>
      <c r="H2618" s="9">
        <v>3065</v>
      </c>
      <c r="I2618" s="9">
        <v>108</v>
      </c>
      <c r="J2618" s="9">
        <v>0</v>
      </c>
    </row>
    <row r="2619" spans="1:10" x14ac:dyDescent="0.3">
      <c r="A2619" s="7" t="s">
        <v>8737</v>
      </c>
      <c r="B2619" s="9" t="s">
        <v>19879</v>
      </c>
      <c r="C2619" s="7" t="s">
        <v>4189</v>
      </c>
      <c r="D2619" s="11">
        <v>7.4</v>
      </c>
      <c r="E2619" s="7" t="s">
        <v>8738</v>
      </c>
      <c r="F2619" s="9" t="s">
        <v>21440</v>
      </c>
      <c r="G2619" s="9" t="str">
        <f>IFERROR(
  IF(TRIM(Table22[[#This Row],[STARS]])="", "Unknown",
    TRIM(MID(Table22[[#This Row],[STARS]], FIND("Stars:", Table22[[#This Row],[STARS]]) + 6, LEN(Table22[[#This Row],[STARS]])))
  ),
"Unknown")</f>
        <v xml:space="preserve">
Cornel Wilde, 
Richard Conte, 
Jean Wallace, 
Brian Donlevy
</v>
      </c>
      <c r="H2619" s="9">
        <v>7024</v>
      </c>
      <c r="I2619" s="9">
        <v>87</v>
      </c>
      <c r="J2619" s="9">
        <v>0</v>
      </c>
    </row>
    <row r="2620" spans="1:10" x14ac:dyDescent="0.3">
      <c r="A2620" s="8" t="s">
        <v>8740</v>
      </c>
      <c r="B2620" s="9" t="s">
        <v>19675</v>
      </c>
      <c r="C2620" s="8" t="s">
        <v>47</v>
      </c>
      <c r="D2620" s="10">
        <v>6.2</v>
      </c>
      <c r="E2620" s="8" t="s">
        <v>8741</v>
      </c>
      <c r="F2620" s="9" t="s">
        <v>1894</v>
      </c>
      <c r="G2620" s="9" t="str">
        <f>IFERROR(
  IF(TRIM(Table22[[#This Row],[STARS]])="", "Unknown",
    TRIM(MID(Table22[[#This Row],[STARS]], FIND("Stars:", Table22[[#This Row],[STARS]]) + 6, LEN(Table22[[#This Row],[STARS]])))
  ),
"Unknown")</f>
        <v xml:space="preserve">
Allen Maldonado, 
Andrew Bachelor, 
Jearnest Corchado, 
Matthew Josten
</v>
      </c>
      <c r="H2620" s="9">
        <v>1169</v>
      </c>
      <c r="I2620" s="9">
        <v>0</v>
      </c>
      <c r="J2620" s="9">
        <v>0</v>
      </c>
    </row>
    <row r="2621" spans="1:10" x14ac:dyDescent="0.3">
      <c r="A2621" s="7" t="s">
        <v>8743</v>
      </c>
      <c r="B2621" s="9" t="s">
        <v>19829</v>
      </c>
      <c r="C2621" s="7" t="s">
        <v>47</v>
      </c>
      <c r="D2621" s="11">
        <v>0</v>
      </c>
      <c r="E2621" s="7" t="s">
        <v>8744</v>
      </c>
      <c r="F2621" s="9" t="s">
        <v>1894</v>
      </c>
      <c r="G2621" s="9" t="str">
        <f>IFERROR(
  IF(TRIM(Table22[[#This Row],[STARS]])="", "Unknown",
    TRIM(MID(Table22[[#This Row],[STARS]], FIND("Stars:", Table22[[#This Row],[STARS]]) + 6, LEN(Table22[[#This Row],[STARS]])))
  ),
"Unknown")</f>
        <v>Unknown</v>
      </c>
      <c r="H2621" s="9">
        <v>0</v>
      </c>
      <c r="I2621" s="9">
        <v>0</v>
      </c>
      <c r="J2621" s="9">
        <v>0</v>
      </c>
    </row>
    <row r="2622" spans="1:10" x14ac:dyDescent="0.3">
      <c r="A2622" s="8" t="s">
        <v>8746</v>
      </c>
      <c r="B2622" s="9" t="s">
        <v>19675</v>
      </c>
      <c r="C2622" s="8" t="s">
        <v>68</v>
      </c>
      <c r="D2622" s="10">
        <v>7.2</v>
      </c>
      <c r="E2622" s="8" t="s">
        <v>8747</v>
      </c>
      <c r="F2622" s="9" t="s">
        <v>1894</v>
      </c>
      <c r="G2622" s="9" t="str">
        <f>IFERROR(
  IF(TRIM(Table22[[#This Row],[STARS]])="", "Unknown",
    TRIM(MID(Table22[[#This Row],[STARS]], FIND("Stars:", Table22[[#This Row],[STARS]]) + 6, LEN(Table22[[#This Row],[STARS]])))
  ),
"Unknown")</f>
        <v xml:space="preserve">
Deepak Dobriyal, 
Divya Dutta, 
Neena Gupta, 
Vedika Nanwani
</v>
      </c>
      <c r="H2622" s="9">
        <v>568</v>
      </c>
      <c r="I2622" s="9">
        <v>116</v>
      </c>
      <c r="J2622" s="9">
        <v>0</v>
      </c>
    </row>
    <row r="2623" spans="1:10" x14ac:dyDescent="0.3">
      <c r="A2623" s="7" t="s">
        <v>8749</v>
      </c>
      <c r="B2623" s="9" t="s">
        <v>19684</v>
      </c>
      <c r="C2623" s="7" t="s">
        <v>625</v>
      </c>
      <c r="D2623" s="11">
        <v>4.8</v>
      </c>
      <c r="E2623" s="7" t="s">
        <v>8750</v>
      </c>
      <c r="F2623" s="9" t="s">
        <v>20647</v>
      </c>
      <c r="G2623" s="9" t="str">
        <f>IFERROR(
  IF(TRIM(Table22[[#This Row],[STARS]])="", "Unknown",
    TRIM(MID(Table22[[#This Row],[STARS]], FIND("Stars:", Table22[[#This Row],[STARS]]) + 6, LEN(Table22[[#This Row],[STARS]])))
  ),
"Unknown")</f>
        <v xml:space="preserve">
Jessica Alba, 
Thomas Jane, 
Lily Rabe, 
Aleksa Palladino
</v>
      </c>
      <c r="H2623" s="9">
        <v>7495</v>
      </c>
      <c r="I2623" s="9">
        <v>93</v>
      </c>
      <c r="J2623" s="9">
        <v>0</v>
      </c>
    </row>
    <row r="2624" spans="1:10" x14ac:dyDescent="0.3">
      <c r="A2624" s="8" t="s">
        <v>8752</v>
      </c>
      <c r="B2624" s="9" t="s">
        <v>19682</v>
      </c>
      <c r="C2624" s="8" t="s">
        <v>3609</v>
      </c>
      <c r="D2624" s="10">
        <v>7.4</v>
      </c>
      <c r="E2624" s="8" t="s">
        <v>8753</v>
      </c>
      <c r="F2624" s="9" t="s">
        <v>21439</v>
      </c>
      <c r="G2624" s="9" t="str">
        <f>IFERROR(
  IF(TRIM(Table22[[#This Row],[STARS]])="", "Unknown",
    TRIM(MID(Table22[[#This Row],[STARS]], FIND("Stars:", Table22[[#This Row],[STARS]]) + 6, LEN(Table22[[#This Row],[STARS]])))
  ),
"Unknown")</f>
        <v xml:space="preserve">
Tasha Boggs, 
Juan Catalan, 
Melissa Catalan, 
Miguel Catalan
</v>
      </c>
      <c r="H2624" s="9">
        <v>7026</v>
      </c>
      <c r="I2624" s="9">
        <v>40</v>
      </c>
      <c r="J2624" s="9">
        <v>0</v>
      </c>
    </row>
    <row r="2625" spans="1:10" x14ac:dyDescent="0.3">
      <c r="A2625" s="7" t="s">
        <v>8755</v>
      </c>
      <c r="B2625" s="9" t="s">
        <v>19684</v>
      </c>
      <c r="C2625" s="7" t="s">
        <v>3454</v>
      </c>
      <c r="D2625" s="11">
        <v>5.2</v>
      </c>
      <c r="E2625" s="7" t="s">
        <v>8756</v>
      </c>
      <c r="F2625" s="9" t="s">
        <v>21438</v>
      </c>
      <c r="G2625" s="9" t="str">
        <f>IFERROR(
  IF(TRIM(Table22[[#This Row],[STARS]])="", "Unknown",
    TRIM(MID(Table22[[#This Row],[STARS]], FIND("Stars:", Table22[[#This Row],[STARS]]) + 6, LEN(Table22[[#This Row],[STARS]])))
  ),
"Unknown")</f>
        <v xml:space="preserve">
Julian Looman, 
Mark Frost, 
Abbey Hoes, 
Mike Libanon
</v>
      </c>
      <c r="H2625" s="9">
        <v>2118</v>
      </c>
      <c r="I2625" s="9">
        <v>108</v>
      </c>
      <c r="J2625" s="9">
        <v>0</v>
      </c>
    </row>
    <row r="2626" spans="1:10" x14ac:dyDescent="0.3">
      <c r="A2626" s="8" t="s">
        <v>8758</v>
      </c>
      <c r="B2626" s="9" t="s">
        <v>19693</v>
      </c>
      <c r="C2626" s="8" t="s">
        <v>5271</v>
      </c>
      <c r="D2626" s="10">
        <v>5.7</v>
      </c>
      <c r="E2626" s="8" t="s">
        <v>8759</v>
      </c>
      <c r="F2626" s="9" t="s">
        <v>21437</v>
      </c>
      <c r="G2626" s="9" t="str">
        <f>IFERROR(
  IF(TRIM(Table22[[#This Row],[STARS]])="", "Unknown",
    TRIM(MID(Table22[[#This Row],[STARS]], FIND("Stars:", Table22[[#This Row],[STARS]]) + 6, LEN(Table22[[#This Row],[STARS]])))
  ),
"Unknown")</f>
        <v xml:space="preserve">
Alexa PenaVega, 
Jonathan Bennett, 
Jo Marie Payton, 
Jacob Young
</v>
      </c>
      <c r="H2626" s="9">
        <v>3759</v>
      </c>
      <c r="I2626" s="9">
        <v>80</v>
      </c>
      <c r="J2626" s="9">
        <v>0</v>
      </c>
    </row>
    <row r="2627" spans="1:10" x14ac:dyDescent="0.3">
      <c r="A2627" s="7" t="s">
        <v>8761</v>
      </c>
      <c r="B2627" s="9" t="s">
        <v>19684</v>
      </c>
      <c r="C2627" s="7" t="s">
        <v>801</v>
      </c>
      <c r="D2627" s="11">
        <v>7.2</v>
      </c>
      <c r="E2627" s="7" t="s">
        <v>8762</v>
      </c>
      <c r="F2627" s="9" t="s">
        <v>21436</v>
      </c>
      <c r="G2627" s="9" t="str">
        <f>IFERROR(
  IF(TRIM(Table22[[#This Row],[STARS]])="", "Unknown",
    TRIM(MID(Table22[[#This Row],[STARS]], FIND("Stars:", Table22[[#This Row],[STARS]]) + 6, LEN(Table22[[#This Row],[STARS]])))
  ),
"Unknown")</f>
        <v xml:space="preserve">
Werner Herzog, 
Clive Oppenheimer, 
Maurice Krafft, 
Kampiro Kayrento
</v>
      </c>
      <c r="H2627" s="9">
        <v>7942</v>
      </c>
      <c r="I2627" s="9">
        <v>104</v>
      </c>
      <c r="J2627" s="9">
        <v>0</v>
      </c>
    </row>
    <row r="2628" spans="1:10" x14ac:dyDescent="0.3">
      <c r="A2628" s="8" t="s">
        <v>8764</v>
      </c>
      <c r="B2628" s="9" t="s">
        <v>19677</v>
      </c>
      <c r="C2628" s="8" t="s">
        <v>8765</v>
      </c>
      <c r="D2628" s="10">
        <v>5.4</v>
      </c>
      <c r="E2628" s="8" t="s">
        <v>8766</v>
      </c>
      <c r="F2628" s="9" t="s">
        <v>21362</v>
      </c>
      <c r="G2628" s="9" t="str">
        <f>IFERROR(
  IF(TRIM(Table22[[#This Row],[STARS]])="", "Unknown",
    TRIM(MID(Table22[[#This Row],[STARS]], FIND("Stars:", Table22[[#This Row],[STARS]]) + 6, LEN(Table22[[#This Row],[STARS]])))
  ),
"Unknown")</f>
        <v xml:space="preserve">
Rose McIver, 
Ben Lamb, 
Alice Krige, 
Honor Kneafsey
</v>
      </c>
      <c r="H2628" s="9">
        <v>5594</v>
      </c>
      <c r="I2628" s="9">
        <v>84</v>
      </c>
      <c r="J2628" s="9">
        <v>0</v>
      </c>
    </row>
    <row r="2629" spans="1:10" x14ac:dyDescent="0.3">
      <c r="A2629" s="7" t="s">
        <v>8768</v>
      </c>
      <c r="B2629" s="9" t="s">
        <v>19751</v>
      </c>
      <c r="C2629" s="7" t="s">
        <v>801</v>
      </c>
      <c r="D2629" s="11">
        <v>7.6</v>
      </c>
      <c r="E2629" s="7" t="s">
        <v>8769</v>
      </c>
      <c r="F2629" s="9" t="s">
        <v>1894</v>
      </c>
      <c r="G2629" s="9" t="str">
        <f>IFERROR(
  IF(TRIM(Table22[[#This Row],[STARS]])="", "Unknown",
    TRIM(MID(Table22[[#This Row],[STARS]], FIND("Stars:", Table22[[#This Row],[STARS]]) + 6, LEN(Table22[[#This Row],[STARS]])))
  ),
"Unknown")</f>
        <v xml:space="preserve">
Caroline Quentin, 
Piers Taylor, 
Eduardo Arroyo, 
David Hertz
</v>
      </c>
      <c r="H2629" s="9">
        <v>3123</v>
      </c>
      <c r="I2629" s="9">
        <v>59</v>
      </c>
      <c r="J2629" s="9">
        <v>0</v>
      </c>
    </row>
    <row r="2630" spans="1:10" x14ac:dyDescent="0.3">
      <c r="A2630" s="8" t="s">
        <v>8771</v>
      </c>
      <c r="B2630" s="9" t="s">
        <v>19675</v>
      </c>
      <c r="C2630" s="8" t="s">
        <v>6619</v>
      </c>
      <c r="D2630" s="10">
        <v>2.5</v>
      </c>
      <c r="E2630" s="8" t="s">
        <v>8772</v>
      </c>
      <c r="F2630" s="9" t="s">
        <v>1894</v>
      </c>
      <c r="G2630" s="9" t="str">
        <f>IFERROR(
  IF(TRIM(Table22[[#This Row],[STARS]])="", "Unknown",
    TRIM(MID(Table22[[#This Row],[STARS]], FIND("Stars:", Table22[[#This Row],[STARS]]) + 6, LEN(Table22[[#This Row],[STARS]])))
  ),
"Unknown")</f>
        <v xml:space="preserve">
Gwyneth Paltrow, 
Elise Loehnen, 
Ana Hito, 
Kate Woflson
</v>
      </c>
      <c r="H2630" s="9">
        <v>3004</v>
      </c>
      <c r="I2630" s="9">
        <v>30</v>
      </c>
      <c r="J2630" s="9">
        <v>0</v>
      </c>
    </row>
    <row r="2631" spans="1:10" x14ac:dyDescent="0.3">
      <c r="A2631" s="7" t="s">
        <v>8774</v>
      </c>
      <c r="B2631" s="9" t="s">
        <v>19693</v>
      </c>
      <c r="C2631" s="7" t="s">
        <v>5867</v>
      </c>
      <c r="D2631" s="11">
        <v>8</v>
      </c>
      <c r="E2631" s="7" t="s">
        <v>8775</v>
      </c>
      <c r="F2631" s="9" t="s">
        <v>1894</v>
      </c>
      <c r="G2631" s="9" t="str">
        <f>IFERROR(
  IF(TRIM(Table22[[#This Row],[STARS]])="", "Unknown",
    TRIM(MID(Table22[[#This Row],[STARS]], FIND("Stars:", Table22[[#This Row],[STARS]]) + 6, LEN(Table22[[#This Row],[STARS]])))
  ),
"Unknown")</f>
        <v xml:space="preserve">
Yoshiki Nakajima, 
Jarrod Greene, 
Brina Palencia, 
Takako Tanaka
</v>
      </c>
      <c r="H2631" s="9">
        <v>1551</v>
      </c>
      <c r="I2631" s="9">
        <v>24</v>
      </c>
      <c r="J2631" s="9">
        <v>0</v>
      </c>
    </row>
    <row r="2632" spans="1:10" x14ac:dyDescent="0.3">
      <c r="A2632" s="8" t="s">
        <v>8777</v>
      </c>
      <c r="B2632" s="9" t="s">
        <v>19682</v>
      </c>
      <c r="C2632" s="8" t="s">
        <v>47</v>
      </c>
      <c r="D2632" s="10">
        <v>5.0999999999999996</v>
      </c>
      <c r="E2632" s="8" t="s">
        <v>8778</v>
      </c>
      <c r="F2632" s="9" t="s">
        <v>21435</v>
      </c>
      <c r="G2632" s="9" t="str">
        <f>IFERROR(
  IF(TRIM(Table22[[#This Row],[STARS]])="", "Unknown",
    TRIM(MID(Table22[[#This Row],[STARS]], FIND("Stars:", Table22[[#This Row],[STARS]]) + 6, LEN(Table22[[#This Row],[STARS]])))
  ),
"Unknown")</f>
        <v xml:space="preserve">
Pablo Schreiber, 
Adam Brody, 
Tyler Labine, 
Zachary Knighton
</v>
      </c>
      <c r="H2632" s="9">
        <v>1280</v>
      </c>
      <c r="I2632" s="9">
        <v>88</v>
      </c>
      <c r="J2632" s="9">
        <v>0</v>
      </c>
    </row>
    <row r="2633" spans="1:10" x14ac:dyDescent="0.3">
      <c r="A2633" s="7" t="s">
        <v>8780</v>
      </c>
      <c r="B2633" s="9" t="s">
        <v>19686</v>
      </c>
      <c r="C2633" s="7" t="s">
        <v>5244</v>
      </c>
      <c r="D2633" s="11">
        <v>7.2</v>
      </c>
      <c r="E2633" s="7" t="s">
        <v>8782</v>
      </c>
      <c r="F2633" s="9" t="s">
        <v>21434</v>
      </c>
      <c r="G2633" s="9" t="str">
        <f>IFERROR(
  IF(TRIM(Table22[[#This Row],[STARS]])="", "Unknown",
    TRIM(MID(Table22[[#This Row],[STARS]], FIND("Stars:", Table22[[#This Row],[STARS]]) + 6, LEN(Table22[[#This Row],[STARS]])))
  ),
"Unknown")</f>
        <v xml:space="preserve">
Tom Hanks, 
Tim Allen, 
Kristen Schaal, 
Kevin McKidd
</v>
      </c>
      <c r="H2633" s="9">
        <v>10644</v>
      </c>
      <c r="I2633" s="9">
        <v>22</v>
      </c>
      <c r="J2633" s="9">
        <v>0</v>
      </c>
    </row>
    <row r="2634" spans="1:10" x14ac:dyDescent="0.3">
      <c r="A2634" s="8" t="s">
        <v>8784</v>
      </c>
      <c r="B2634" s="9" t="s">
        <v>19672</v>
      </c>
      <c r="C2634" s="8" t="s">
        <v>25</v>
      </c>
      <c r="D2634" s="10">
        <v>0</v>
      </c>
      <c r="E2634" s="8" t="s">
        <v>6365</v>
      </c>
      <c r="F2634" s="9" t="s">
        <v>1894</v>
      </c>
      <c r="G2634" s="9" t="str">
        <f>IFERROR(
  IF(TRIM(Table22[[#This Row],[STARS]])="", "Unknown",
    TRIM(MID(Table22[[#This Row],[STARS]], FIND("Stars:", Table22[[#This Row],[STARS]]) + 6, LEN(Table22[[#This Row],[STARS]])))
  ),
"Unknown")</f>
        <v xml:space="preserve">
Johnathan Michael, 
Shomoy James Mitchell
</v>
      </c>
      <c r="H2634" s="9">
        <v>0</v>
      </c>
      <c r="I2634" s="9">
        <v>30</v>
      </c>
      <c r="J2634" s="9">
        <v>0</v>
      </c>
    </row>
    <row r="2635" spans="1:10" x14ac:dyDescent="0.3">
      <c r="A2635" s="7" t="s">
        <v>8786</v>
      </c>
      <c r="B2635" s="9" t="s">
        <v>19686</v>
      </c>
      <c r="C2635" s="7" t="s">
        <v>1975</v>
      </c>
      <c r="D2635" s="11">
        <v>4.9000000000000004</v>
      </c>
      <c r="E2635" s="7" t="s">
        <v>8787</v>
      </c>
      <c r="F2635" s="9" t="s">
        <v>21433</v>
      </c>
      <c r="G2635" s="9" t="str">
        <f>IFERROR(
  IF(TRIM(Table22[[#This Row],[STARS]])="", "Unknown",
    TRIM(MID(Table22[[#This Row],[STARS]], FIND("Stars:", Table22[[#This Row],[STARS]]) + 6, LEN(Table22[[#This Row],[STARS]])))
  ),
"Unknown")</f>
        <v xml:space="preserve">
Niamh Algar, 
Stephen Cromwell, 
Ged Murray, 
Gerry O'Brien
</v>
      </c>
      <c r="H2635" s="9">
        <v>3108</v>
      </c>
      <c r="I2635" s="9">
        <v>90</v>
      </c>
      <c r="J2635" s="9">
        <v>0</v>
      </c>
    </row>
    <row r="2636" spans="1:10" x14ac:dyDescent="0.3">
      <c r="A2636" s="8" t="s">
        <v>8789</v>
      </c>
      <c r="B2636" s="9" t="s">
        <v>19760</v>
      </c>
      <c r="C2636" s="8" t="s">
        <v>1866</v>
      </c>
      <c r="D2636" s="10">
        <v>0</v>
      </c>
      <c r="E2636" s="8" t="s">
        <v>8790</v>
      </c>
      <c r="F2636" s="9" t="s">
        <v>21432</v>
      </c>
      <c r="G2636" s="9" t="str">
        <f>IFERROR(
  IF(TRIM(Table22[[#This Row],[STARS]])="", "Unknown",
    TRIM(MID(Table22[[#This Row],[STARS]], FIND("Stars:", Table22[[#This Row],[STARS]]) + 6, LEN(Table22[[#This Row],[STARS]])))
  ),
"Unknown")</f>
        <v xml:space="preserve">
Elsa Pataky, 
Luke Bracey, 
Aaron Glenane, 
Belinda Jombwe
</v>
      </c>
      <c r="H2636" s="9">
        <v>0</v>
      </c>
      <c r="I2636" s="9">
        <v>0</v>
      </c>
      <c r="J2636" s="9">
        <v>0</v>
      </c>
    </row>
    <row r="2637" spans="1:10" x14ac:dyDescent="0.3">
      <c r="A2637" s="7" t="s">
        <v>8792</v>
      </c>
      <c r="B2637" s="9" t="s">
        <v>19738</v>
      </c>
      <c r="C2637" s="7" t="s">
        <v>639</v>
      </c>
      <c r="D2637" s="11">
        <v>6.9</v>
      </c>
      <c r="E2637" s="7" t="s">
        <v>8793</v>
      </c>
      <c r="F2637" s="9" t="s">
        <v>1894</v>
      </c>
      <c r="G2637" s="9" t="str">
        <f>IFERROR(
  IF(TRIM(Table22[[#This Row],[STARS]])="", "Unknown",
    TRIM(MID(Table22[[#This Row],[STARS]], FIND("Stars:", Table22[[#This Row],[STARS]]) + 6, LEN(Table22[[#This Row],[STARS]])))
  ),
"Unknown")</f>
        <v>Unknown</v>
      </c>
      <c r="H2637" s="9">
        <v>469</v>
      </c>
      <c r="I2637" s="9">
        <v>7</v>
      </c>
      <c r="J2637" s="9">
        <v>0</v>
      </c>
    </row>
    <row r="2638" spans="1:10" x14ac:dyDescent="0.3">
      <c r="A2638" s="8" t="s">
        <v>8794</v>
      </c>
      <c r="B2638" s="9" t="s">
        <v>19682</v>
      </c>
      <c r="C2638" s="8" t="s">
        <v>38</v>
      </c>
      <c r="D2638" s="10">
        <v>7.8</v>
      </c>
      <c r="E2638" s="8" t="s">
        <v>8795</v>
      </c>
      <c r="F2638" s="9" t="s">
        <v>1894</v>
      </c>
      <c r="G2638" s="9" t="str">
        <f>IFERROR(
  IF(TRIM(Table22[[#This Row],[STARS]])="", "Unknown",
    TRIM(MID(Table22[[#This Row],[STARS]], FIND("Stars:", Table22[[#This Row],[STARS]]) + 6, LEN(Table22[[#This Row],[STARS]])))
  ),
"Unknown")</f>
        <v xml:space="preserve">
Hyun-Sung Jang, 
Do Ji-Won, 
Dong-geon Lee, 
Eun-seo Son
</v>
      </c>
      <c r="H2638" s="9">
        <v>388</v>
      </c>
      <c r="I2638" s="9">
        <v>0</v>
      </c>
      <c r="J2638" s="9">
        <v>0</v>
      </c>
    </row>
    <row r="2639" spans="1:10" x14ac:dyDescent="0.3">
      <c r="A2639" s="7" t="s">
        <v>8797</v>
      </c>
      <c r="B2639" s="9" t="s">
        <v>19693</v>
      </c>
      <c r="C2639" s="7" t="s">
        <v>494</v>
      </c>
      <c r="D2639" s="11">
        <v>4.5</v>
      </c>
      <c r="E2639" s="7" t="s">
        <v>8798</v>
      </c>
      <c r="F2639" s="9" t="s">
        <v>21431</v>
      </c>
      <c r="G2639" s="9" t="str">
        <f>IFERROR(
  IF(TRIM(Table22[[#This Row],[STARS]])="", "Unknown",
    TRIM(MID(Table22[[#This Row],[STARS]], FIND("Stars:", Table22[[#This Row],[STARS]]) + 6, LEN(Table22[[#This Row],[STARS]])))
  ),
"Unknown")</f>
        <v xml:space="preserve">
Bingbing Li, 
Kellan Lutz, 
Kelsey Grammer, 
Chun Wu
</v>
      </c>
      <c r="H2639" s="9">
        <v>3681</v>
      </c>
      <c r="I2639" s="9">
        <v>90</v>
      </c>
      <c r="J2639" s="9">
        <v>0</v>
      </c>
    </row>
    <row r="2640" spans="1:10" x14ac:dyDescent="0.3">
      <c r="A2640" s="8" t="s">
        <v>8800</v>
      </c>
      <c r="B2640" s="9" t="s">
        <v>19677</v>
      </c>
      <c r="C2640" s="8" t="s">
        <v>43</v>
      </c>
      <c r="D2640" s="10">
        <v>7.2</v>
      </c>
      <c r="E2640" s="8" t="s">
        <v>8801</v>
      </c>
      <c r="F2640" s="9" t="s">
        <v>1894</v>
      </c>
      <c r="G2640" s="9" t="str">
        <f>IFERROR(
  IF(TRIM(Table22[[#This Row],[STARS]])="", "Unknown",
    TRIM(MID(Table22[[#This Row],[STARS]], FIND("Stars:", Table22[[#This Row],[STARS]]) + 6, LEN(Table22[[#This Row],[STARS]])))
  ),
"Unknown")</f>
        <v xml:space="preserve">
Margot Bancilhon, 
Laurent Lucas, 
StÃ©phane Jobert, 
Anne Azoulay
</v>
      </c>
      <c r="H2640" s="9">
        <v>3576</v>
      </c>
      <c r="I2640" s="9">
        <v>39</v>
      </c>
      <c r="J2640" s="9">
        <v>0</v>
      </c>
    </row>
    <row r="2641" spans="1:10" x14ac:dyDescent="0.3">
      <c r="A2641" s="7" t="s">
        <v>8803</v>
      </c>
      <c r="B2641" s="9" t="s">
        <v>19675</v>
      </c>
      <c r="C2641" s="7" t="s">
        <v>801</v>
      </c>
      <c r="D2641" s="11">
        <v>8.1999999999999993</v>
      </c>
      <c r="E2641" s="7" t="s">
        <v>8804</v>
      </c>
      <c r="F2641" s="9" t="s">
        <v>1894</v>
      </c>
      <c r="G2641" s="9" t="str">
        <f>IFERROR(
  IF(TRIM(Table22[[#This Row],[STARS]])="", "Unknown",
    TRIM(MID(Table22[[#This Row],[STARS]], FIND("Stars:", Table22[[#This Row],[STARS]]) + 6, LEN(Table22[[#This Row],[STARS]])))
  ),
"Unknown")</f>
        <v xml:space="preserve">
Alessandra Mastronardi, 
Samira Wiley, 
Beren Saat
</v>
      </c>
      <c r="H2641" s="9">
        <v>3690</v>
      </c>
      <c r="I2641" s="9">
        <v>290</v>
      </c>
      <c r="J2641" s="9">
        <v>0</v>
      </c>
    </row>
    <row r="2642" spans="1:10" x14ac:dyDescent="0.3">
      <c r="A2642" s="8" t="s">
        <v>8806</v>
      </c>
      <c r="B2642" s="9" t="s">
        <v>19693</v>
      </c>
      <c r="C2642" s="8" t="s">
        <v>349</v>
      </c>
      <c r="D2642" s="10">
        <v>7.9</v>
      </c>
      <c r="E2642" s="8" t="s">
        <v>8807</v>
      </c>
      <c r="F2642" s="9" t="s">
        <v>1894</v>
      </c>
      <c r="G2642" s="9" t="str">
        <f>IFERROR(
  IF(TRIM(Table22[[#This Row],[STARS]])="", "Unknown",
    TRIM(MID(Table22[[#This Row],[STARS]], FIND("Stars:", Table22[[#This Row],[STARS]]) + 6, LEN(Table22[[#This Row],[STARS]])))
  ),
"Unknown")</f>
        <v xml:space="preserve">
Hina Kino, 
Rika Nagae, 
Konomi Kohara, 
Maki Izawa
</v>
      </c>
      <c r="H2642" s="9">
        <v>875</v>
      </c>
      <c r="I2642" s="9">
        <v>24</v>
      </c>
      <c r="J2642" s="9">
        <v>0</v>
      </c>
    </row>
    <row r="2643" spans="1:10" x14ac:dyDescent="0.3">
      <c r="A2643" s="7" t="s">
        <v>8809</v>
      </c>
      <c r="B2643" s="9" t="s">
        <v>19693</v>
      </c>
      <c r="C2643" s="7" t="s">
        <v>104</v>
      </c>
      <c r="D2643" s="11">
        <v>7.2</v>
      </c>
      <c r="E2643" s="7" t="s">
        <v>8810</v>
      </c>
      <c r="F2643" s="9" t="s">
        <v>21430</v>
      </c>
      <c r="G2643" s="9" t="str">
        <f>IFERROR(
  IF(TRIM(Table22[[#This Row],[STARS]])="", "Unknown",
    TRIM(MID(Table22[[#This Row],[STARS]], FIND("Stars:", Table22[[#This Row],[STARS]]) + 6, LEN(Table22[[#This Row],[STARS]])))
  ),
"Unknown")</f>
        <v xml:space="preserve">
Vicky Kaushal, 
Angira Dhar, 
Alankrita Sahai, 
Raghuvir Yadav
</v>
      </c>
      <c r="H2643" s="9">
        <v>7730</v>
      </c>
      <c r="I2643" s="9">
        <v>133</v>
      </c>
      <c r="J2643" s="9">
        <v>0</v>
      </c>
    </row>
    <row r="2644" spans="1:10" x14ac:dyDescent="0.3">
      <c r="A2644" s="8" t="s">
        <v>8812</v>
      </c>
      <c r="B2644" s="9" t="s">
        <v>19684</v>
      </c>
      <c r="C2644" s="8" t="s">
        <v>113</v>
      </c>
      <c r="D2644" s="10">
        <v>6.7</v>
      </c>
      <c r="E2644" s="8" t="s">
        <v>8813</v>
      </c>
      <c r="F2644" s="9" t="s">
        <v>1894</v>
      </c>
      <c r="G2644" s="9" t="str">
        <f>IFERROR(
  IF(TRIM(Table22[[#This Row],[STARS]])="", "Unknown",
    TRIM(MID(Table22[[#This Row],[STARS]], FIND("Stars:", Table22[[#This Row],[STARS]]) + 6, LEN(Table22[[#This Row],[STARS]])))
  ),
"Unknown")</f>
        <v xml:space="preserve">
David Schwimmer, 
Jim Sturgess, 
Lorenza Izzo, 
Michael Gladis
</v>
      </c>
      <c r="H2644" s="9">
        <v>3309</v>
      </c>
      <c r="I2644" s="9">
        <v>60</v>
      </c>
      <c r="J2644" s="9">
        <v>0</v>
      </c>
    </row>
    <row r="2645" spans="1:10" x14ac:dyDescent="0.3">
      <c r="A2645" s="7" t="s">
        <v>8815</v>
      </c>
      <c r="B2645" s="9" t="s">
        <v>19675</v>
      </c>
      <c r="C2645" s="7" t="s">
        <v>6240</v>
      </c>
      <c r="D2645" s="11">
        <v>6.8</v>
      </c>
      <c r="E2645" s="7" t="s">
        <v>8816</v>
      </c>
      <c r="F2645" s="9" t="s">
        <v>1894</v>
      </c>
      <c r="G2645" s="9" t="str">
        <f>IFERROR(
  IF(TRIM(Table22[[#This Row],[STARS]])="", "Unknown",
    TRIM(MID(Table22[[#This Row],[STARS]], FIND("Stars:", Table22[[#This Row],[STARS]]) + 6, LEN(Table22[[#This Row],[STARS]])))
  ),
"Unknown")</f>
        <v xml:space="preserve">
Frankie Corzo, 
Natalie Silverman
</v>
      </c>
      <c r="H2645" s="9">
        <v>3560</v>
      </c>
      <c r="I2645" s="9">
        <v>22</v>
      </c>
      <c r="J2645" s="9">
        <v>0</v>
      </c>
    </row>
    <row r="2646" spans="1:10" x14ac:dyDescent="0.3">
      <c r="A2646" s="8" t="s">
        <v>8818</v>
      </c>
      <c r="B2646" s="9" t="s">
        <v>19760</v>
      </c>
      <c r="C2646" s="8" t="s">
        <v>1243</v>
      </c>
      <c r="D2646" s="10">
        <v>0</v>
      </c>
      <c r="E2646" s="8" t="s">
        <v>8820</v>
      </c>
      <c r="F2646" s="9" t="s">
        <v>1894</v>
      </c>
      <c r="G2646" s="9" t="str">
        <f>IFERROR(
  IF(TRIM(Table22[[#This Row],[STARS]])="", "Unknown",
    TRIM(MID(Table22[[#This Row],[STARS]], FIND("Stars:", Table22[[#This Row],[STARS]]) + 6, LEN(Table22[[#This Row],[STARS]])))
  ),
"Unknown")</f>
        <v xml:space="preserve">
Simon Webster, 
Eion Bailey, 
Hannah Cheramy, 
Pegah Ghafoori
</v>
      </c>
      <c r="H2646" s="9">
        <v>0</v>
      </c>
      <c r="I2646" s="9">
        <v>0</v>
      </c>
      <c r="J2646" s="9">
        <v>0</v>
      </c>
    </row>
    <row r="2647" spans="1:10" x14ac:dyDescent="0.3">
      <c r="A2647" s="7" t="s">
        <v>8822</v>
      </c>
      <c r="B2647" s="9" t="s">
        <v>19861</v>
      </c>
      <c r="C2647" s="7" t="s">
        <v>3135</v>
      </c>
      <c r="D2647" s="11">
        <v>7.2</v>
      </c>
      <c r="E2647" s="7" t="s">
        <v>8823</v>
      </c>
      <c r="F2647" s="9" t="s">
        <v>21429</v>
      </c>
      <c r="G2647" s="9" t="str">
        <f>IFERROR(
  IF(TRIM(Table22[[#This Row],[STARS]])="", "Unknown",
    TRIM(MID(Table22[[#This Row],[STARS]], FIND("Stars:", Table22[[#This Row],[STARS]]) + 6, LEN(Table22[[#This Row],[STARS]])))
  ),
"Unknown")</f>
        <v xml:space="preserve">
Yukiji Asaoka, 
TÃ´ru Masuoka, 
Masako Araki, 
Hayato Isohata
</v>
      </c>
      <c r="H2647" s="9">
        <v>12928</v>
      </c>
      <c r="I2647" s="9">
        <v>104</v>
      </c>
      <c r="J2647" s="9">
        <v>0</v>
      </c>
    </row>
    <row r="2648" spans="1:10" x14ac:dyDescent="0.3">
      <c r="A2648" s="8" t="s">
        <v>8825</v>
      </c>
      <c r="B2648" s="9" t="s">
        <v>19684</v>
      </c>
      <c r="C2648" s="8" t="s">
        <v>1099</v>
      </c>
      <c r="D2648" s="10">
        <v>7.9</v>
      </c>
      <c r="E2648" s="8" t="s">
        <v>8826</v>
      </c>
      <c r="F2648" s="9" t="s">
        <v>1894</v>
      </c>
      <c r="G2648" s="9" t="str">
        <f>IFERROR(
  IF(TRIM(Table22[[#This Row],[STARS]])="", "Unknown",
    TRIM(MID(Table22[[#This Row],[STARS]], FIND("Stars:", Table22[[#This Row],[STARS]]) + 6, LEN(Table22[[#This Row],[STARS]])))
  ),
"Unknown")</f>
        <v xml:space="preserve">
Eric Moon, 
Hyeon-jin Seo, 
Ji-won Ye, 
Ji-seok Kim
</v>
      </c>
      <c r="H2648" s="9">
        <v>1479</v>
      </c>
      <c r="I2648" s="9">
        <v>70</v>
      </c>
      <c r="J2648" s="9">
        <v>0</v>
      </c>
    </row>
    <row r="2649" spans="1:10" x14ac:dyDescent="0.3">
      <c r="A2649" s="7" t="s">
        <v>8828</v>
      </c>
      <c r="B2649" s="9" t="s">
        <v>19682</v>
      </c>
      <c r="C2649" s="7" t="s">
        <v>113</v>
      </c>
      <c r="D2649" s="11">
        <v>6.9</v>
      </c>
      <c r="E2649" s="7" t="s">
        <v>8829</v>
      </c>
      <c r="F2649" s="9" t="s">
        <v>21428</v>
      </c>
      <c r="G2649" s="9" t="str">
        <f>IFERROR(
  IF(TRIM(Table22[[#This Row],[STARS]])="", "Unknown",
    TRIM(MID(Table22[[#This Row],[STARS]], FIND("Stars:", Table22[[#This Row],[STARS]]) + 6, LEN(Table22[[#This Row],[STARS]])))
  ),
"Unknown")</f>
        <v xml:space="preserve">
Sushama Deshpande, 
Smita Tambe, 
Sharvani Suryavanshi, 
Abhishek Banerjee
</v>
      </c>
      <c r="H2649" s="9">
        <v>1016</v>
      </c>
      <c r="I2649" s="9">
        <v>104</v>
      </c>
      <c r="J2649" s="9">
        <v>0</v>
      </c>
    </row>
    <row r="2650" spans="1:10" x14ac:dyDescent="0.3">
      <c r="A2650" s="8" t="s">
        <v>8831</v>
      </c>
      <c r="B2650" s="9" t="s">
        <v>19675</v>
      </c>
      <c r="C2650" s="8" t="s">
        <v>984</v>
      </c>
      <c r="D2650" s="10">
        <v>6.2</v>
      </c>
      <c r="E2650" s="8" t="s">
        <v>8832</v>
      </c>
      <c r="F2650" s="9" t="s">
        <v>1894</v>
      </c>
      <c r="G2650" s="9" t="str">
        <f>IFERROR(
  IF(TRIM(Table22[[#This Row],[STARS]])="", "Unknown",
    TRIM(MID(Table22[[#This Row],[STARS]], FIND("Stars:", Table22[[#This Row],[STARS]]) + 6, LEN(Table22[[#This Row],[STARS]])))
  ),
"Unknown")</f>
        <v xml:space="preserve">
Sima Taparia, 
Vyasar M. Ganesan, 
Akshay Jakhete, 
Pradhyuman Maloo
</v>
      </c>
      <c r="H2650" s="9">
        <v>2785</v>
      </c>
      <c r="I2650" s="9">
        <v>0</v>
      </c>
      <c r="J2650" s="9">
        <v>0</v>
      </c>
    </row>
    <row r="2651" spans="1:10" x14ac:dyDescent="0.3">
      <c r="A2651" s="7" t="s">
        <v>8834</v>
      </c>
      <c r="B2651" s="9" t="s">
        <v>19693</v>
      </c>
      <c r="C2651" s="7" t="s">
        <v>3225</v>
      </c>
      <c r="D2651" s="11">
        <v>7.9</v>
      </c>
      <c r="E2651" s="7" t="s">
        <v>8835</v>
      </c>
      <c r="F2651" s="9" t="s">
        <v>1894</v>
      </c>
      <c r="G2651" s="9" t="str">
        <f>IFERROR(
  IF(TRIM(Table22[[#This Row],[STARS]])="", "Unknown",
    TRIM(MID(Table22[[#This Row],[STARS]], FIND("Stars:", Table22[[#This Row],[STARS]]) + 6, LEN(Table22[[#This Row],[STARS]])))
  ),
"Unknown")</f>
        <v xml:space="preserve">
Tim Johnson, 
Bridgette Balasko, 
Robert Frost, 
Dion Reed
</v>
      </c>
      <c r="H2651" s="9">
        <v>3407</v>
      </c>
      <c r="I2651" s="9">
        <v>45</v>
      </c>
      <c r="J2651" s="9">
        <v>0</v>
      </c>
    </row>
    <row r="2652" spans="1:10" x14ac:dyDescent="0.3">
      <c r="A2652" s="8" t="s">
        <v>8837</v>
      </c>
      <c r="B2652" s="9" t="s">
        <v>19679</v>
      </c>
      <c r="C2652" s="8" t="s">
        <v>1119</v>
      </c>
      <c r="D2652" s="10">
        <v>5.0999999999999996</v>
      </c>
      <c r="E2652" s="8" t="s">
        <v>8838</v>
      </c>
      <c r="F2652" s="9" t="s">
        <v>21427</v>
      </c>
      <c r="G2652" s="9" t="str">
        <f>IFERROR(
  IF(TRIM(Table22[[#This Row],[STARS]])="", "Unknown",
    TRIM(MID(Table22[[#This Row],[STARS]], FIND("Stars:", Table22[[#This Row],[STARS]]) + 6, LEN(Table22[[#This Row],[STARS]])))
  ),
"Unknown")</f>
        <v xml:space="preserve">
Djimon Hounsou, 
Markus Waldow, 
Kevin Bacon, 
Jirantanin Pitakporntrakul
</v>
      </c>
      <c r="H2652" s="9">
        <v>10586</v>
      </c>
      <c r="I2652" s="9">
        <v>91</v>
      </c>
      <c r="J2652" s="9">
        <v>0</v>
      </c>
    </row>
    <row r="2653" spans="1:10" x14ac:dyDescent="0.3">
      <c r="A2653" s="7" t="s">
        <v>8840</v>
      </c>
      <c r="B2653" s="9" t="s">
        <v>19677</v>
      </c>
      <c r="C2653" s="7" t="s">
        <v>47</v>
      </c>
      <c r="D2653" s="11">
        <v>4.5</v>
      </c>
      <c r="E2653" s="7" t="s">
        <v>8841</v>
      </c>
      <c r="F2653" s="9" t="s">
        <v>1894</v>
      </c>
      <c r="G2653" s="9" t="str">
        <f>IFERROR(
  IF(TRIM(Table22[[#This Row],[STARS]])="", "Unknown",
    TRIM(MID(Table22[[#This Row],[STARS]], FIND("Stars:", Table22[[#This Row],[STARS]]) + 6, LEN(Table22[[#This Row],[STARS]])))
  ),
"Unknown")</f>
        <v xml:space="preserve">
Alison Fernandez, 
Bryana Salaz, 
Symera Jackson, 
Elie Samouhi
</v>
      </c>
      <c r="H2653" s="9">
        <v>270</v>
      </c>
      <c r="I2653" s="9">
        <v>0</v>
      </c>
      <c r="J2653" s="9">
        <v>0</v>
      </c>
    </row>
    <row r="2654" spans="1:10" x14ac:dyDescent="0.3">
      <c r="A2654" s="8" t="s">
        <v>8843</v>
      </c>
      <c r="B2654" s="9" t="s">
        <v>19682</v>
      </c>
      <c r="C2654" s="8" t="s">
        <v>3505</v>
      </c>
      <c r="D2654" s="10">
        <v>5.6</v>
      </c>
      <c r="E2654" s="8" t="s">
        <v>8844</v>
      </c>
      <c r="F2654" s="9" t="s">
        <v>1894</v>
      </c>
      <c r="G2654" s="9" t="str">
        <f>IFERROR(
  IF(TRIM(Table22[[#This Row],[STARS]])="", "Unknown",
    TRIM(MID(Table22[[#This Row],[STARS]], FIND("Stars:", Table22[[#This Row],[STARS]]) + 6, LEN(Table22[[#This Row],[STARS]])))
  ),
"Unknown")</f>
        <v xml:space="preserve">
Eman Abdelaziz, 
Shoaib Ahmed, 
Shadi Al Safadi, 
Mohammed Al-Ahmad
</v>
      </c>
      <c r="H2654" s="9">
        <v>239</v>
      </c>
      <c r="I2654" s="9">
        <v>0</v>
      </c>
      <c r="J2654" s="9">
        <v>0</v>
      </c>
    </row>
    <row r="2655" spans="1:10" x14ac:dyDescent="0.3">
      <c r="A2655" s="7" t="s">
        <v>8846</v>
      </c>
      <c r="B2655" s="9" t="s">
        <v>19672</v>
      </c>
      <c r="C2655" s="7" t="s">
        <v>8847</v>
      </c>
      <c r="D2655" s="11">
        <v>8.5</v>
      </c>
      <c r="E2655" s="7" t="s">
        <v>8848</v>
      </c>
      <c r="F2655" s="9" t="s">
        <v>1894</v>
      </c>
      <c r="G2655" s="9" t="str">
        <f>IFERROR(
  IF(TRIM(Table22[[#This Row],[STARS]])="", "Unknown",
    TRIM(MID(Table22[[#This Row],[STARS]], FIND("Stars:", Table22[[#This Row],[STARS]]) + 6, LEN(Table22[[#This Row],[STARS]])))
  ),
"Unknown")</f>
        <v>Unknown</v>
      </c>
      <c r="H2655" s="9">
        <v>1259</v>
      </c>
      <c r="I2655" s="9">
        <v>173</v>
      </c>
      <c r="J2655" s="9">
        <v>0</v>
      </c>
    </row>
    <row r="2656" spans="1:10" x14ac:dyDescent="0.3">
      <c r="A2656" s="8" t="s">
        <v>8850</v>
      </c>
      <c r="B2656" s="9" t="s">
        <v>19786</v>
      </c>
      <c r="C2656" s="8" t="s">
        <v>47</v>
      </c>
      <c r="D2656" s="10">
        <v>7.5</v>
      </c>
      <c r="E2656" s="8" t="s">
        <v>8851</v>
      </c>
      <c r="F2656" s="9" t="s">
        <v>1894</v>
      </c>
      <c r="G2656" s="9" t="str">
        <f>IFERROR(
  IF(TRIM(Table22[[#This Row],[STARS]])="", "Unknown",
    TRIM(MID(Table22[[#This Row],[STARS]], FIND("Stars:", Table22[[#This Row],[STARS]]) + 6, LEN(Table22[[#This Row],[STARS]])))
  ),
"Unknown")</f>
        <v xml:space="preserve">
Sean Verey, 
Scarlett Alice Johnson, 
Yasmin Paige, 
Dylan Edwards
</v>
      </c>
      <c r="H2656" s="9">
        <v>2408</v>
      </c>
      <c r="I2656" s="9">
        <v>0</v>
      </c>
      <c r="J2656" s="9">
        <v>0</v>
      </c>
    </row>
    <row r="2657" spans="1:10" x14ac:dyDescent="0.3">
      <c r="A2657" s="7" t="s">
        <v>8853</v>
      </c>
      <c r="B2657" s="9" t="s">
        <v>19693</v>
      </c>
      <c r="C2657" s="7" t="s">
        <v>8854</v>
      </c>
      <c r="D2657" s="11">
        <v>7.1</v>
      </c>
      <c r="E2657" s="7" t="s">
        <v>8855</v>
      </c>
      <c r="F2657" s="9" t="s">
        <v>1894</v>
      </c>
      <c r="G2657" s="9" t="str">
        <f>IFERROR(
  IF(TRIM(Table22[[#This Row],[STARS]])="", "Unknown",
    TRIM(MID(Table22[[#This Row],[STARS]], FIND("Stars:", Table22[[#This Row],[STARS]]) + 6, LEN(Table22[[#This Row],[STARS]])))
  ),
"Unknown")</f>
        <v xml:space="preserve">
Jimmy Carr, 
D.L. Hughley, 
Katherine Ryan, 
Mona Chalabi
</v>
      </c>
      <c r="H2657" s="9">
        <v>1653</v>
      </c>
      <c r="I2657" s="9">
        <v>30</v>
      </c>
      <c r="J2657" s="9">
        <v>0</v>
      </c>
    </row>
    <row r="2658" spans="1:10" x14ac:dyDescent="0.3">
      <c r="A2658" s="8" t="s">
        <v>8857</v>
      </c>
      <c r="B2658" s="9" t="s">
        <v>19672</v>
      </c>
      <c r="C2658" s="8" t="s">
        <v>248</v>
      </c>
      <c r="D2658" s="10">
        <v>0</v>
      </c>
      <c r="E2658" s="8" t="s">
        <v>8858</v>
      </c>
      <c r="F2658" s="9" t="s">
        <v>21426</v>
      </c>
      <c r="G2658" s="9" t="str">
        <f>IFERROR(
  IF(TRIM(Table22[[#This Row],[STARS]])="", "Unknown",
    TRIM(MID(Table22[[#This Row],[STARS]], FIND("Stars:", Table22[[#This Row],[STARS]]) + 6, LEN(Table22[[#This Row],[STARS]])))
  ),
"Unknown")</f>
        <v xml:space="preserve">
Hanns Zischler, 
Alice Dwyer, 
Mercedes MÃ¼ller, 
Philip Froissant
</v>
      </c>
      <c r="H2658" s="9">
        <v>0</v>
      </c>
      <c r="I2658" s="9">
        <v>104</v>
      </c>
      <c r="J2658" s="9">
        <v>0</v>
      </c>
    </row>
    <row r="2659" spans="1:10" x14ac:dyDescent="0.3">
      <c r="A2659" s="7" t="s">
        <v>8860</v>
      </c>
      <c r="B2659" s="9" t="s">
        <v>19677</v>
      </c>
      <c r="C2659" s="7" t="s">
        <v>47</v>
      </c>
      <c r="D2659" s="11">
        <v>5.7</v>
      </c>
      <c r="E2659" s="7" t="s">
        <v>8861</v>
      </c>
      <c r="F2659" s="9" t="s">
        <v>21425</v>
      </c>
      <c r="G2659" s="9" t="str">
        <f>IFERROR(
  IF(TRIM(Table22[[#This Row],[STARS]])="", "Unknown",
    TRIM(MID(Table22[[#This Row],[STARS]], FIND("Stars:", Table22[[#This Row],[STARS]]) + 6, LEN(Table22[[#This Row],[STARS]])))
  ),
"Unknown")</f>
        <v xml:space="preserve">
Tiya Sircar, 
Chad Connell, 
Marco Grazzini, 
Jesse Camacho
</v>
      </c>
      <c r="H2659" s="9">
        <v>2651</v>
      </c>
      <c r="I2659" s="9">
        <v>89</v>
      </c>
      <c r="J2659" s="9">
        <v>0</v>
      </c>
    </row>
    <row r="2660" spans="1:10" x14ac:dyDescent="0.3">
      <c r="A2660" s="8" t="s">
        <v>8863</v>
      </c>
      <c r="B2660" s="9" t="s">
        <v>19679</v>
      </c>
      <c r="C2660" s="8" t="s">
        <v>34</v>
      </c>
      <c r="D2660" s="10">
        <v>4.4000000000000004</v>
      </c>
      <c r="E2660" s="8" t="s">
        <v>8864</v>
      </c>
      <c r="F2660" s="9" t="s">
        <v>21424</v>
      </c>
      <c r="G2660" s="9" t="str">
        <f>IFERROR(
  IF(TRIM(Table22[[#This Row],[STARS]])="", "Unknown",
    TRIM(MID(Table22[[#This Row],[STARS]], FIND("Stars:", Table22[[#This Row],[STARS]]) + 6, LEN(Table22[[#This Row],[STARS]])))
  ),
"Unknown")</f>
        <v xml:space="preserve">
Dave Bautista, 
Amy Smart, 
Dominic Purcell, 
Craig Fairbrass
</v>
      </c>
      <c r="H2660" s="9">
        <v>3438</v>
      </c>
      <c r="I2660" s="9">
        <v>90</v>
      </c>
      <c r="J2660" s="9">
        <v>0</v>
      </c>
    </row>
    <row r="2661" spans="1:10" x14ac:dyDescent="0.3">
      <c r="A2661" s="7" t="s">
        <v>8866</v>
      </c>
      <c r="B2661" s="9" t="s">
        <v>19684</v>
      </c>
      <c r="C2661" s="7" t="s">
        <v>7637</v>
      </c>
      <c r="D2661" s="11">
        <v>7.2</v>
      </c>
      <c r="E2661" s="7" t="s">
        <v>8867</v>
      </c>
      <c r="F2661" s="9" t="s">
        <v>1894</v>
      </c>
      <c r="G2661" s="9" t="str">
        <f>IFERROR(
  IF(TRIM(Table22[[#This Row],[STARS]])="", "Unknown",
    TRIM(MID(Table22[[#This Row],[STARS]], FIND("Stars:", Table22[[#This Row],[STARS]]) + 6, LEN(Table22[[#This Row],[STARS]])))
  ),
"Unknown")</f>
        <v xml:space="preserve">
Johnny Yong Bosch, 
Bob Buchholz, 
Kira Buckland, 
Reba Buhr
</v>
      </c>
      <c r="H2661" s="9">
        <v>1165</v>
      </c>
      <c r="I2661" s="9">
        <v>24</v>
      </c>
      <c r="J2661" s="9">
        <v>0</v>
      </c>
    </row>
    <row r="2662" spans="1:10" x14ac:dyDescent="0.3">
      <c r="A2662" s="8" t="s">
        <v>8869</v>
      </c>
      <c r="B2662" s="9" t="s">
        <v>19750</v>
      </c>
      <c r="C2662" s="8" t="s">
        <v>38</v>
      </c>
      <c r="D2662" s="10">
        <v>7.7</v>
      </c>
      <c r="E2662" s="8" t="s">
        <v>8871</v>
      </c>
      <c r="F2662" s="9" t="s">
        <v>1894</v>
      </c>
      <c r="G2662" s="9" t="str">
        <f>IFERROR(
  IF(TRIM(Table22[[#This Row],[STARS]])="", "Unknown",
    TRIM(MID(Table22[[#This Row],[STARS]], FIND("Stars:", Table22[[#This Row],[STARS]]) + 6, LEN(Table22[[#This Row],[STARS]])))
  ),
"Unknown")</f>
        <v xml:space="preserve">
Ha Ji-Won, 
Yoon Kyesang, 
Seung-jo Jang, 
Jin-Woong Min
</v>
      </c>
      <c r="H2662" s="9">
        <v>910</v>
      </c>
      <c r="I2662" s="9">
        <v>70</v>
      </c>
      <c r="J2662" s="9">
        <v>0</v>
      </c>
    </row>
    <row r="2663" spans="1:10" x14ac:dyDescent="0.3">
      <c r="A2663" s="7" t="s">
        <v>8873</v>
      </c>
      <c r="B2663" s="9" t="s">
        <v>19728</v>
      </c>
      <c r="C2663" s="7" t="s">
        <v>435</v>
      </c>
      <c r="D2663" s="11">
        <v>6.4</v>
      </c>
      <c r="E2663" s="7" t="s">
        <v>8874</v>
      </c>
      <c r="F2663" s="9" t="s">
        <v>1894</v>
      </c>
      <c r="G2663" s="9" t="str">
        <f>IFERROR(
  IF(TRIM(Table22[[#This Row],[STARS]])="", "Unknown",
    TRIM(MID(Table22[[#This Row],[STARS]], FIND("Stars:", Table22[[#This Row],[STARS]]) + 6, LEN(Table22[[#This Row],[STARS]])))
  ),
"Unknown")</f>
        <v xml:space="preserve">
YÃ»ichi Nakamura, 
Ayana Taketatsu, 
Kana Hanazawa, 
Satomi Sato
</v>
      </c>
      <c r="H2663" s="9">
        <v>1310</v>
      </c>
      <c r="I2663" s="9">
        <v>25</v>
      </c>
      <c r="J2663" s="9">
        <v>0</v>
      </c>
    </row>
    <row r="2664" spans="1:10" x14ac:dyDescent="0.3">
      <c r="A2664" s="8" t="s">
        <v>8876</v>
      </c>
      <c r="B2664" s="9" t="s">
        <v>19693</v>
      </c>
      <c r="C2664" s="8" t="s">
        <v>1017</v>
      </c>
      <c r="D2664" s="10">
        <v>7.1</v>
      </c>
      <c r="E2664" s="8" t="s">
        <v>8877</v>
      </c>
      <c r="F2664" s="9" t="s">
        <v>1894</v>
      </c>
      <c r="G2664" s="9" t="str">
        <f>IFERROR(
  IF(TRIM(Table22[[#This Row],[STARS]])="", "Unknown",
    TRIM(MID(Table22[[#This Row],[STARS]], FIND("Stars:", Table22[[#This Row],[STARS]]) + 6, LEN(Table22[[#This Row],[STARS]])))
  ),
"Unknown")</f>
        <v xml:space="preserve">
Justin Bradbury, 
William Harper, 
Bill Rehmke, 
Karl Travenshek
</v>
      </c>
      <c r="H2664" s="9">
        <v>385</v>
      </c>
      <c r="I2664" s="9">
        <v>42</v>
      </c>
      <c r="J2664" s="9">
        <v>0</v>
      </c>
    </row>
    <row r="2665" spans="1:10" x14ac:dyDescent="0.3">
      <c r="A2665" s="7" t="s">
        <v>8879</v>
      </c>
      <c r="B2665" s="9" t="s">
        <v>19677</v>
      </c>
      <c r="C2665" s="7" t="s">
        <v>5820</v>
      </c>
      <c r="D2665" s="11">
        <v>4.3</v>
      </c>
      <c r="E2665" s="7" t="s">
        <v>8880</v>
      </c>
      <c r="F2665" s="9" t="s">
        <v>21423</v>
      </c>
      <c r="G2665" s="9" t="str">
        <f>IFERROR(
  IF(TRIM(Table22[[#This Row],[STARS]])="", "Unknown",
    TRIM(MID(Table22[[#This Row],[STARS]], FIND("Stars:", Table22[[#This Row],[STARS]]) + 6, LEN(Table22[[#This Row],[STARS]])))
  ),
"Unknown")</f>
        <v xml:space="preserve">
Shu Qi, 
Godfrey Gao, 
Han Lu, 
Liang Shi
</v>
      </c>
      <c r="H2665" s="9">
        <v>2131</v>
      </c>
      <c r="I2665" s="9">
        <v>107</v>
      </c>
      <c r="J2665" s="9">
        <v>0</v>
      </c>
    </row>
    <row r="2666" spans="1:10" x14ac:dyDescent="0.3">
      <c r="A2666" s="8" t="s">
        <v>8882</v>
      </c>
      <c r="B2666" s="9" t="s">
        <v>19835</v>
      </c>
      <c r="C2666" s="8" t="s">
        <v>2907</v>
      </c>
      <c r="D2666" s="10">
        <v>8.3000000000000007</v>
      </c>
      <c r="E2666" s="8" t="s">
        <v>8883</v>
      </c>
      <c r="F2666" s="9" t="s">
        <v>1894</v>
      </c>
      <c r="G2666" s="9" t="str">
        <f>IFERROR(
  IF(TRIM(Table22[[#This Row],[STARS]])="", "Unknown",
    TRIM(MID(Table22[[#This Row],[STARS]], FIND("Stars:", Table22[[#This Row],[STARS]]) + 6, LEN(Table22[[#This Row],[STARS]])))
  ),
"Unknown")</f>
        <v xml:space="preserve">
Xander Berkeley, 
Jennifer Del Rosario, 
Jenni Blong, 
Michelle Dunker
</v>
      </c>
      <c r="H2666" s="9">
        <v>4522</v>
      </c>
      <c r="I2666" s="9">
        <v>30</v>
      </c>
      <c r="J2666" s="9">
        <v>0</v>
      </c>
    </row>
    <row r="2667" spans="1:10" x14ac:dyDescent="0.3">
      <c r="A2667" s="7" t="s">
        <v>8885</v>
      </c>
      <c r="B2667" s="9" t="s">
        <v>19686</v>
      </c>
      <c r="C2667" s="7" t="s">
        <v>1017</v>
      </c>
      <c r="D2667" s="11">
        <v>7.1</v>
      </c>
      <c r="E2667" s="7" t="s">
        <v>8886</v>
      </c>
      <c r="F2667" s="9" t="s">
        <v>1894</v>
      </c>
      <c r="G2667" s="9" t="str">
        <f>IFERROR(
  IF(TRIM(Table22[[#This Row],[STARS]])="", "Unknown",
    TRIM(MID(Table22[[#This Row],[STARS]], FIND("Stars:", Table22[[#This Row],[STARS]]) + 6, LEN(Table22[[#This Row],[STARS]])))
  ),
"Unknown")</f>
        <v xml:space="preserve">
John Weisbarth, 
Zack Giffin, 
Conrad Foxx, 
David Foxx
</v>
      </c>
      <c r="H2667" s="9">
        <v>963</v>
      </c>
      <c r="I2667" s="9">
        <v>43</v>
      </c>
      <c r="J2667" s="9">
        <v>0</v>
      </c>
    </row>
    <row r="2668" spans="1:10" x14ac:dyDescent="0.3">
      <c r="A2668" s="8" t="s">
        <v>8888</v>
      </c>
      <c r="B2668" s="9" t="s">
        <v>19677</v>
      </c>
      <c r="C2668" s="8" t="s">
        <v>801</v>
      </c>
      <c r="D2668" s="10">
        <v>6.4</v>
      </c>
      <c r="E2668" s="8" t="s">
        <v>8889</v>
      </c>
      <c r="F2668" s="9" t="s">
        <v>1894</v>
      </c>
      <c r="G2668" s="9" t="str">
        <f>IFERROR(
  IF(TRIM(Table22[[#This Row],[STARS]])="", "Unknown",
    TRIM(MID(Table22[[#This Row],[STARS]], FIND("Stars:", Table22[[#This Row],[STARS]]) + 6, LEN(Table22[[#This Row],[STARS]])))
  ),
"Unknown")</f>
        <v xml:space="preserve">
Jeff Sharlet, 
James Cromwell, 
Doug Hampton, 
Lisa Getter
</v>
      </c>
      <c r="H2668" s="9">
        <v>3223</v>
      </c>
      <c r="I2668" s="9">
        <v>249</v>
      </c>
      <c r="J2668" s="9">
        <v>0</v>
      </c>
    </row>
    <row r="2669" spans="1:10" x14ac:dyDescent="0.3">
      <c r="A2669" s="7" t="s">
        <v>8891</v>
      </c>
      <c r="B2669" s="9" t="s">
        <v>19677</v>
      </c>
      <c r="C2669" s="7" t="s">
        <v>120</v>
      </c>
      <c r="D2669" s="11">
        <v>7.5</v>
      </c>
      <c r="E2669" s="7" t="s">
        <v>8892</v>
      </c>
      <c r="F2669" s="9" t="s">
        <v>1894</v>
      </c>
      <c r="G2669" s="9" t="str">
        <f>IFERROR(
  IF(TRIM(Table22[[#This Row],[STARS]])="", "Unknown",
    TRIM(MID(Table22[[#This Row],[STARS]], FIND("Stars:", Table22[[#This Row],[STARS]]) + 6, LEN(Table22[[#This Row],[STARS]])))
  ),
"Unknown")</f>
        <v xml:space="preserve">
Yeo Jin-gu, 
Se-yeong Lee, 
Kim Sang-kyung, 
Hae-hyo Kwon
</v>
      </c>
      <c r="H2669" s="9">
        <v>357</v>
      </c>
      <c r="I2669" s="9">
        <v>80</v>
      </c>
      <c r="J2669" s="9">
        <v>0</v>
      </c>
    </row>
    <row r="2670" spans="1:10" x14ac:dyDescent="0.3">
      <c r="A2670" s="8" t="s">
        <v>8894</v>
      </c>
      <c r="B2670" s="9" t="s">
        <v>19675</v>
      </c>
      <c r="C2670" s="8" t="s">
        <v>38</v>
      </c>
      <c r="D2670" s="10">
        <v>6.7</v>
      </c>
      <c r="E2670" s="8" t="s">
        <v>8895</v>
      </c>
      <c r="F2670" s="9" t="s">
        <v>1894</v>
      </c>
      <c r="G2670" s="9" t="str">
        <f>IFERROR(
  IF(TRIM(Table22[[#This Row],[STARS]])="", "Unknown",
    TRIM(MID(Table22[[#This Row],[STARS]], FIND("Stars:", Table22[[#This Row],[STARS]]) + 6, LEN(Table22[[#This Row],[STARS]])))
  ),
"Unknown")</f>
        <v xml:space="preserve">
Seong-wu Ong, 
Ye-Eun Shin, 
Eun-Jin Ahn, 
Baek Soo-Min
</v>
      </c>
      <c r="H2670" s="9">
        <v>223</v>
      </c>
      <c r="I2670" s="9">
        <v>70</v>
      </c>
      <c r="J2670" s="9">
        <v>0</v>
      </c>
    </row>
    <row r="2671" spans="1:10" x14ac:dyDescent="0.3">
      <c r="A2671" s="7" t="s">
        <v>8897</v>
      </c>
      <c r="B2671" s="9" t="s">
        <v>19672</v>
      </c>
      <c r="C2671" s="7" t="s">
        <v>349</v>
      </c>
      <c r="D2671" s="11">
        <v>0</v>
      </c>
      <c r="E2671" s="7" t="s">
        <v>8898</v>
      </c>
      <c r="F2671" s="9" t="s">
        <v>1894</v>
      </c>
      <c r="G2671" s="9" t="str">
        <f>IFERROR(
  IF(TRIM(Table22[[#This Row],[STARS]])="", "Unknown",
    TRIM(MID(Table22[[#This Row],[STARS]], FIND("Stars:", Table22[[#This Row],[STARS]]) + 6, LEN(Table22[[#This Row],[STARS]])))
  ),
"Unknown")</f>
        <v xml:space="preserve">
Katie Rich, 
Michael Patrick Thornton, 
Lauren Ash, 
Ike Barinholtz
</v>
      </c>
      <c r="H2671" s="9">
        <v>0</v>
      </c>
      <c r="I2671" s="9">
        <v>30</v>
      </c>
      <c r="J2671" s="9">
        <v>0</v>
      </c>
    </row>
    <row r="2672" spans="1:10" x14ac:dyDescent="0.3">
      <c r="A2672" s="8" t="s">
        <v>8900</v>
      </c>
      <c r="B2672" s="9" t="s">
        <v>19682</v>
      </c>
      <c r="C2672" s="8" t="s">
        <v>435</v>
      </c>
      <c r="D2672" s="10">
        <v>5.4</v>
      </c>
      <c r="E2672" s="8" t="s">
        <v>8901</v>
      </c>
      <c r="F2672" s="9" t="s">
        <v>1894</v>
      </c>
      <c r="G2672" s="9" t="str">
        <f>IFERROR(
  IF(TRIM(Table22[[#This Row],[STARS]])="", "Unknown",
    TRIM(MID(Table22[[#This Row],[STARS]], FIND("Stars:", Table22[[#This Row],[STARS]]) + 6, LEN(Table22[[#This Row],[STARS]])))
  ),
"Unknown")</f>
        <v xml:space="preserve">
Yoshitsugu Matsuoka, 
Akane Fujita, 
Yui Ishikawa, 
Ibuki Kido
</v>
      </c>
      <c r="H2672" s="9">
        <v>1141</v>
      </c>
      <c r="I2672" s="9">
        <v>24</v>
      </c>
      <c r="J2672" s="9">
        <v>0</v>
      </c>
    </row>
    <row r="2673" spans="1:10" x14ac:dyDescent="0.3">
      <c r="A2673" s="7" t="s">
        <v>8903</v>
      </c>
      <c r="B2673" s="9" t="s">
        <v>19677</v>
      </c>
      <c r="C2673" s="7" t="s">
        <v>104</v>
      </c>
      <c r="D2673" s="11">
        <v>8.1999999999999993</v>
      </c>
      <c r="E2673" s="7" t="s">
        <v>8904</v>
      </c>
      <c r="F2673" s="9" t="s">
        <v>1894</v>
      </c>
      <c r="G2673" s="9" t="str">
        <f>IFERROR(
  IF(TRIM(Table22[[#This Row],[STARS]])="", "Unknown",
    TRIM(MID(Table22[[#This Row],[STARS]], FIND("Stars:", Table22[[#This Row],[STARS]]) + 6, LEN(Table22[[#This Row],[STARS]])))
  ),
"Unknown")</f>
        <v xml:space="preserve">
Woo-hee Chun, 
Jeon Yeo-bin, 
Han Ji-Eun, 
Jae-hong Ahn
</v>
      </c>
      <c r="H2673" s="9">
        <v>427</v>
      </c>
      <c r="I2673" s="9">
        <v>65</v>
      </c>
      <c r="J2673" s="9">
        <v>0</v>
      </c>
    </row>
    <row r="2674" spans="1:10" x14ac:dyDescent="0.3">
      <c r="A2674" s="8" t="s">
        <v>8906</v>
      </c>
      <c r="B2674" s="9" t="s">
        <v>19677</v>
      </c>
      <c r="C2674" s="8" t="s">
        <v>1017</v>
      </c>
      <c r="D2674" s="10">
        <v>5.7</v>
      </c>
      <c r="E2674" s="8" t="s">
        <v>8907</v>
      </c>
      <c r="F2674" s="9" t="s">
        <v>1894</v>
      </c>
      <c r="G2674" s="9" t="str">
        <f>IFERROR(
  IF(TRIM(Table22[[#This Row],[STARS]])="", "Unknown",
    TRIM(MID(Table22[[#This Row],[STARS]], FIND("Stars:", Table22[[#This Row],[STARS]]) + 6, LEN(Table22[[#This Row],[STARS]])))
  ),
"Unknown")</f>
        <v xml:space="preserve">
PJ Madam, 
Tim Noonan
</v>
      </c>
      <c r="H2674" s="9">
        <v>350</v>
      </c>
      <c r="I2674" s="9">
        <v>0</v>
      </c>
      <c r="J2674" s="9">
        <v>0</v>
      </c>
    </row>
    <row r="2675" spans="1:10" x14ac:dyDescent="0.3">
      <c r="A2675" s="7" t="s">
        <v>8909</v>
      </c>
      <c r="B2675" s="9" t="s">
        <v>19703</v>
      </c>
      <c r="C2675" s="7" t="s">
        <v>3135</v>
      </c>
      <c r="D2675" s="11">
        <v>5.5</v>
      </c>
      <c r="E2675" s="7" t="s">
        <v>8910</v>
      </c>
      <c r="F2675" s="9" t="s">
        <v>1894</v>
      </c>
      <c r="G2675" s="9" t="str">
        <f>IFERROR(
  IF(TRIM(Table22[[#This Row],[STARS]])="", "Unknown",
    TRIM(MID(Table22[[#This Row],[STARS]], FIND("Stars:", Table22[[#This Row],[STARS]]) + 6, LEN(Table22[[#This Row],[STARS]])))
  ),
"Unknown")</f>
        <v xml:space="preserve">
Bryn McAuley, 
Evany Rosen, 
Gage Munroe, 
Joseph Motiki
</v>
      </c>
      <c r="H2675" s="9">
        <v>579</v>
      </c>
      <c r="I2675" s="9">
        <v>21</v>
      </c>
      <c r="J2675" s="9">
        <v>0</v>
      </c>
    </row>
    <row r="2676" spans="1:10" x14ac:dyDescent="0.3">
      <c r="A2676" s="8" t="s">
        <v>8912</v>
      </c>
      <c r="B2676" s="9" t="s">
        <v>19829</v>
      </c>
      <c r="C2676" s="8" t="s">
        <v>86</v>
      </c>
      <c r="D2676" s="10">
        <v>0</v>
      </c>
      <c r="E2676" s="8" t="s">
        <v>8913</v>
      </c>
      <c r="F2676" s="9" t="s">
        <v>21422</v>
      </c>
      <c r="G2676" s="9" t="str">
        <f>IFERROR(
  IF(TRIM(Table22[[#This Row],[STARS]])="", "Unknown",
    TRIM(MID(Table22[[#This Row],[STARS]], FIND("Stars:", Table22[[#This Row],[STARS]]) + 6, LEN(Table22[[#This Row],[STARS]])))
  ),
"Unknown")</f>
        <v>Unknown</v>
      </c>
      <c r="H2676" s="9">
        <v>0</v>
      </c>
      <c r="I2676" s="9">
        <v>0</v>
      </c>
      <c r="J2676" s="9">
        <v>0</v>
      </c>
    </row>
    <row r="2677" spans="1:10" x14ac:dyDescent="0.3">
      <c r="A2677" s="7" t="s">
        <v>8915</v>
      </c>
      <c r="B2677" s="9" t="s">
        <v>19693</v>
      </c>
      <c r="C2677" s="7" t="s">
        <v>47</v>
      </c>
      <c r="D2677" s="11">
        <v>5.8</v>
      </c>
      <c r="E2677" s="7" t="s">
        <v>8916</v>
      </c>
      <c r="F2677" s="9" t="s">
        <v>21421</v>
      </c>
      <c r="G2677" s="9" t="str">
        <f>IFERROR(
  IF(TRIM(Table22[[#This Row],[STARS]])="", "Unknown",
    TRIM(MID(Table22[[#This Row],[STARS]], FIND("Stars:", Table22[[#This Row],[STARS]]) + 6, LEN(Table22[[#This Row],[STARS]])))
  ),
"Unknown")</f>
        <v xml:space="preserve">
NoÃ«l Wells, 
Ben Schwartz, 
Rahul Kohli, 
Joe Pantoliano
</v>
      </c>
      <c r="H2677" s="9">
        <v>4026</v>
      </c>
      <c r="I2677" s="9">
        <v>78</v>
      </c>
      <c r="J2677" s="9">
        <v>0</v>
      </c>
    </row>
    <row r="2678" spans="1:10" x14ac:dyDescent="0.3">
      <c r="A2678" s="8" t="s">
        <v>8918</v>
      </c>
      <c r="B2678" s="9" t="s">
        <v>19672</v>
      </c>
      <c r="C2678" s="8" t="s">
        <v>91</v>
      </c>
      <c r="D2678" s="10">
        <v>6.2</v>
      </c>
      <c r="E2678" s="8" t="s">
        <v>8919</v>
      </c>
      <c r="F2678" s="9" t="s">
        <v>21420</v>
      </c>
      <c r="G2678" s="9" t="str">
        <f>IFERROR(
  IF(TRIM(Table22[[#This Row],[STARS]])="", "Unknown",
    TRIM(MID(Table22[[#This Row],[STARS]], FIND("Stars:", Table22[[#This Row],[STARS]]) + 6, LEN(Table22[[#This Row],[STARS]])))
  ),
"Unknown")</f>
        <v xml:space="preserve">
Ecem Erkek, 
Devrim Yakut, 
Engin Alkan, 
Merve Dizdar
</v>
      </c>
      <c r="H2678" s="9">
        <v>4193</v>
      </c>
      <c r="I2678" s="9">
        <v>113</v>
      </c>
      <c r="J2678" s="9">
        <v>0</v>
      </c>
    </row>
    <row r="2679" spans="1:10" x14ac:dyDescent="0.3">
      <c r="A2679" s="7" t="s">
        <v>8921</v>
      </c>
      <c r="B2679" s="9" t="s">
        <v>19732</v>
      </c>
      <c r="C2679" s="7" t="s">
        <v>1643</v>
      </c>
      <c r="D2679" s="11">
        <v>7.9</v>
      </c>
      <c r="E2679" s="7" t="s">
        <v>8923</v>
      </c>
      <c r="F2679" s="9" t="s">
        <v>21419</v>
      </c>
      <c r="G2679" s="9" t="str">
        <f>IFERROR(
  IF(TRIM(Table22[[#This Row],[STARS]])="", "Unknown",
    TRIM(MID(Table22[[#This Row],[STARS]], FIND("Stars:", Table22[[#This Row],[STARS]]) + 6, LEN(Table22[[#This Row],[STARS]])))
  ),
"Unknown")</f>
        <v xml:space="preserve">
John Hurt, 
Liz Gebhardt, 
Patricia Hodge, 
Stanley Lebor
</v>
      </c>
      <c r="H2679" s="9">
        <v>1630</v>
      </c>
      <c r="I2679" s="9">
        <v>77</v>
      </c>
      <c r="J2679" s="9">
        <v>0</v>
      </c>
    </row>
    <row r="2680" spans="1:10" x14ac:dyDescent="0.3">
      <c r="A2680" s="8" t="s">
        <v>8925</v>
      </c>
      <c r="B2680" s="9" t="s">
        <v>19672</v>
      </c>
      <c r="C2680" s="8" t="s">
        <v>1271</v>
      </c>
      <c r="D2680" s="10">
        <v>0</v>
      </c>
      <c r="E2680" s="8" t="s">
        <v>8926</v>
      </c>
      <c r="F2680" s="9" t="s">
        <v>1894</v>
      </c>
      <c r="G2680" s="9" t="str">
        <f>IFERROR(
  IF(TRIM(Table22[[#This Row],[STARS]])="", "Unknown",
    TRIM(MID(Table22[[#This Row],[STARS]], FIND("Stars:", Table22[[#This Row],[STARS]]) + 6, LEN(Table22[[#This Row],[STARS]])))
  ),
"Unknown")</f>
        <v xml:space="preserve">
Bae Doona, 
Joon Lee, 
Gong Yoo, 
Heo Sung-tae
</v>
      </c>
      <c r="H2680" s="9">
        <v>0</v>
      </c>
      <c r="I2680" s="9">
        <v>0</v>
      </c>
      <c r="J2680" s="9">
        <v>0</v>
      </c>
    </row>
    <row r="2681" spans="1:10" x14ac:dyDescent="0.3">
      <c r="A2681" s="7" t="s">
        <v>8928</v>
      </c>
      <c r="B2681" s="9" t="s">
        <v>19693</v>
      </c>
      <c r="C2681" s="7" t="s">
        <v>1975</v>
      </c>
      <c r="D2681" s="11">
        <v>2.2000000000000002</v>
      </c>
      <c r="E2681" s="7" t="s">
        <v>8929</v>
      </c>
      <c r="F2681" s="9" t="s">
        <v>20748</v>
      </c>
      <c r="G2681" s="9" t="str">
        <f>IFERROR(
  IF(TRIM(Table22[[#This Row],[STARS]])="", "Unknown",
    TRIM(MID(Table22[[#This Row],[STARS]], FIND("Stars:", Table22[[#This Row],[STARS]]) + 6, LEN(Table22[[#This Row],[STARS]])))
  ),
"Unknown")</f>
        <v xml:space="preserve">
Francisca Lozano, 
Arantza Ruiz, 
Oliver Nava, 
Claudia Zepeda
</v>
      </c>
      <c r="H2681" s="9">
        <v>2123</v>
      </c>
      <c r="I2681" s="9">
        <v>77</v>
      </c>
      <c r="J2681" s="9">
        <v>0</v>
      </c>
    </row>
    <row r="2682" spans="1:10" x14ac:dyDescent="0.3">
      <c r="A2682" s="8" t="s">
        <v>8931</v>
      </c>
      <c r="B2682" s="9" t="s">
        <v>19684</v>
      </c>
      <c r="C2682" s="8" t="s">
        <v>2007</v>
      </c>
      <c r="D2682" s="10">
        <v>5.0999999999999996</v>
      </c>
      <c r="E2682" s="8" t="s">
        <v>8932</v>
      </c>
      <c r="F2682" s="9" t="s">
        <v>21418</v>
      </c>
      <c r="G2682" s="9" t="str">
        <f>IFERROR(
  IF(TRIM(Table22[[#This Row],[STARS]])="", "Unknown",
    TRIM(MID(Table22[[#This Row],[STARS]], FIND("Stars:", Table22[[#This Row],[STARS]]) + 6, LEN(Table22[[#This Row],[STARS]])))
  ),
"Unknown")</f>
        <v xml:space="preserve">
Ali Suliman, 
Maisa Abd Elhadi, 
Mahmoud Al Atrash, 
Mohammad Al Ibrahimi
</v>
      </c>
      <c r="H2682" s="9">
        <v>1806</v>
      </c>
      <c r="I2682" s="9">
        <v>99</v>
      </c>
      <c r="J2682" s="9">
        <v>0</v>
      </c>
    </row>
    <row r="2683" spans="1:10" x14ac:dyDescent="0.3">
      <c r="A2683" s="7" t="s">
        <v>8934</v>
      </c>
      <c r="B2683" s="9" t="s">
        <v>19682</v>
      </c>
      <c r="C2683" s="7" t="s">
        <v>3278</v>
      </c>
      <c r="D2683" s="11">
        <v>6.2</v>
      </c>
      <c r="E2683" s="7" t="s">
        <v>8935</v>
      </c>
      <c r="F2683" s="9" t="s">
        <v>21417</v>
      </c>
      <c r="G2683" s="9" t="str">
        <f>IFERROR(
  IF(TRIM(Table22[[#This Row],[STARS]])="", "Unknown",
    TRIM(MID(Table22[[#This Row],[STARS]], FIND("Stars:", Table22[[#This Row],[STARS]]) + 6, LEN(Table22[[#This Row],[STARS]])))
  ),
"Unknown")</f>
        <v xml:space="preserve">
ChantÃ© Adams, 
Nia Long, 
Mahershala Ali, 
Germar Terrell Gardner
</v>
      </c>
      <c r="H2683" s="9">
        <v>2968</v>
      </c>
      <c r="I2683" s="9">
        <v>100</v>
      </c>
      <c r="J2683" s="9">
        <v>0</v>
      </c>
    </row>
    <row r="2684" spans="1:10" x14ac:dyDescent="0.3">
      <c r="A2684" s="8" t="s">
        <v>8937</v>
      </c>
      <c r="B2684" s="9" t="s">
        <v>19675</v>
      </c>
      <c r="C2684" s="8" t="s">
        <v>1017</v>
      </c>
      <c r="D2684" s="10">
        <v>5.7</v>
      </c>
      <c r="E2684" s="8" t="s">
        <v>8938</v>
      </c>
      <c r="F2684" s="9" t="s">
        <v>1894</v>
      </c>
      <c r="G2684" s="9" t="str">
        <f>IFERROR(
  IF(TRIM(Table22[[#This Row],[STARS]])="", "Unknown",
    TRIM(MID(Table22[[#This Row],[STARS]], FIND("Stars:", Table22[[#This Row],[STARS]]) + 6, LEN(Table22[[#This Row],[STARS]])))
  ),
"Unknown")</f>
        <v xml:space="preserve">
Komalpreet Kaur Batth, 
Haley Bockrath, 
Dylan George, 
Braxton Hale
</v>
      </c>
      <c r="H2684" s="9">
        <v>3456</v>
      </c>
      <c r="I2684" s="9">
        <v>0</v>
      </c>
      <c r="J2684" s="9">
        <v>0</v>
      </c>
    </row>
    <row r="2685" spans="1:10" x14ac:dyDescent="0.3">
      <c r="A2685" s="7" t="s">
        <v>8940</v>
      </c>
      <c r="B2685" s="9" t="s">
        <v>19684</v>
      </c>
      <c r="C2685" s="7" t="s">
        <v>91</v>
      </c>
      <c r="D2685" s="11">
        <v>5.9</v>
      </c>
      <c r="E2685" s="7" t="s">
        <v>8941</v>
      </c>
      <c r="F2685" s="9" t="s">
        <v>21416</v>
      </c>
      <c r="G2685" s="9" t="str">
        <f>IFERROR(
  IF(TRIM(Table22[[#This Row],[STARS]])="", "Unknown",
    TRIM(MID(Table22[[#This Row],[STARS]], FIND("Stars:", Table22[[#This Row],[STARS]]) + 6, LEN(Table22[[#This Row],[STARS]])))
  ),
"Unknown")</f>
        <v xml:space="preserve">
Melanie Lynskey, 
Nelsan Ellis, 
Armani Jackson, 
Oona Laurence
</v>
      </c>
      <c r="H2685" s="9">
        <v>1785</v>
      </c>
      <c r="I2685" s="9">
        <v>84</v>
      </c>
      <c r="J2685" s="9">
        <v>0</v>
      </c>
    </row>
    <row r="2686" spans="1:10" x14ac:dyDescent="0.3">
      <c r="A2686" s="8" t="s">
        <v>8943</v>
      </c>
      <c r="B2686" s="9" t="s">
        <v>19684</v>
      </c>
      <c r="C2686" s="8" t="s">
        <v>959</v>
      </c>
      <c r="D2686" s="10">
        <v>6.4</v>
      </c>
      <c r="E2686" s="8" t="s">
        <v>8944</v>
      </c>
      <c r="F2686" s="9" t="s">
        <v>21415</v>
      </c>
      <c r="G2686" s="9" t="str">
        <f>IFERROR(
  IF(TRIM(Table22[[#This Row],[STARS]])="", "Unknown",
    TRIM(MID(Table22[[#This Row],[STARS]], FIND("Stars:", Table22[[#This Row],[STARS]]) + 6, LEN(Table22[[#This Row],[STARS]])))
  ),
"Unknown")</f>
        <v xml:space="preserve">
Finnegan Oldfield, 
Vincent Rottiers, 
Hamza Meziani, 
Manal Issa
</v>
      </c>
      <c r="H2686" s="9">
        <v>4659</v>
      </c>
      <c r="I2686" s="9">
        <v>130</v>
      </c>
      <c r="J2686" s="9" t="s">
        <v>2820</v>
      </c>
    </row>
    <row r="2687" spans="1:10" x14ac:dyDescent="0.3">
      <c r="A2687" s="7" t="s">
        <v>8946</v>
      </c>
      <c r="B2687" s="9" t="s">
        <v>19684</v>
      </c>
      <c r="C2687" s="7" t="s">
        <v>43</v>
      </c>
      <c r="D2687" s="11">
        <v>5.5</v>
      </c>
      <c r="E2687" s="7" t="s">
        <v>8947</v>
      </c>
      <c r="F2687" s="9" t="s">
        <v>21414</v>
      </c>
      <c r="G2687" s="9" t="str">
        <f>IFERROR(
  IF(TRIM(Table22[[#This Row],[STARS]])="", "Unknown",
    TRIM(MID(Table22[[#This Row],[STARS]], FIND("Stars:", Table22[[#This Row],[STARS]]) + 6, LEN(Table22[[#This Row],[STARS]])))
  ),
"Unknown")</f>
        <v xml:space="preserve">
Riz Ahmed, 
Billie Piper, 
James Krishna Floyd, 
Cush Jumbo
</v>
      </c>
      <c r="H2687" s="9">
        <v>2279</v>
      </c>
      <c r="I2687" s="9">
        <v>110</v>
      </c>
      <c r="J2687" s="9">
        <v>0</v>
      </c>
    </row>
    <row r="2688" spans="1:10" x14ac:dyDescent="0.3">
      <c r="A2688" s="8" t="s">
        <v>8949</v>
      </c>
      <c r="B2688" s="9" t="s">
        <v>19675</v>
      </c>
      <c r="C2688" s="8" t="s">
        <v>104</v>
      </c>
      <c r="D2688" s="10">
        <v>5.8</v>
      </c>
      <c r="E2688" s="8" t="s">
        <v>8950</v>
      </c>
      <c r="F2688" s="9" t="s">
        <v>1894</v>
      </c>
      <c r="G2688" s="9" t="str">
        <f>IFERROR(
  IF(TRIM(Table22[[#This Row],[STARS]])="", "Unknown",
    TRIM(MID(Table22[[#This Row],[STARS]], FIND("Stars:", Table22[[#This Row],[STARS]]) + 6, LEN(Table22[[#This Row],[STARS]])))
  ),
"Unknown")</f>
        <v xml:space="preserve">
Danilo Mesquita, 
Giovanna Lancellotti, 
Jaffar Bambirra, 
LellÃª
</v>
      </c>
      <c r="H2688" s="9">
        <v>2288</v>
      </c>
      <c r="I2688" s="9">
        <v>104</v>
      </c>
      <c r="J2688" s="9">
        <v>0</v>
      </c>
    </row>
    <row r="2689" spans="1:10" x14ac:dyDescent="0.3">
      <c r="A2689" s="7" t="s">
        <v>8952</v>
      </c>
      <c r="B2689" s="9" t="s">
        <v>19672</v>
      </c>
      <c r="C2689" s="7" t="s">
        <v>104</v>
      </c>
      <c r="D2689" s="11">
        <v>5.0999999999999996</v>
      </c>
      <c r="E2689" s="7" t="s">
        <v>8953</v>
      </c>
      <c r="F2689" s="9" t="s">
        <v>21413</v>
      </c>
      <c r="G2689" s="9" t="str">
        <f>IFERROR(
  IF(TRIM(Table22[[#This Row],[STARS]])="", "Unknown",
    TRIM(MID(Table22[[#This Row],[STARS]], FIND("Stars:", Table22[[#This Row],[STARS]]) + 6, LEN(Table22[[#This Row],[STARS]])))
  ),
"Unknown")</f>
        <v xml:space="preserve">
Mariam Bassa, 
Rushil Juglall, 
Vashir Kemraj, 
Alan Khan
</v>
      </c>
      <c r="H2689" s="9">
        <v>292</v>
      </c>
      <c r="I2689" s="9">
        <v>93</v>
      </c>
      <c r="J2689" s="9">
        <v>0</v>
      </c>
    </row>
    <row r="2690" spans="1:10" x14ac:dyDescent="0.3">
      <c r="A2690" s="8" t="s">
        <v>8955</v>
      </c>
      <c r="B2690" s="9" t="s">
        <v>19684</v>
      </c>
      <c r="C2690" s="8" t="s">
        <v>2065</v>
      </c>
      <c r="D2690" s="10">
        <v>6.2</v>
      </c>
      <c r="E2690" s="8" t="s">
        <v>8956</v>
      </c>
      <c r="F2690" s="9" t="s">
        <v>21412</v>
      </c>
      <c r="G2690" s="9" t="str">
        <f>IFERROR(
  IF(TRIM(Table22[[#This Row],[STARS]])="", "Unknown",
    TRIM(MID(Table22[[#This Row],[STARS]], FIND("Stars:", Table22[[#This Row],[STARS]]) + 6, LEN(Table22[[#This Row],[STARS]])))
  ),
"Unknown")</f>
        <v xml:space="preserve">
Crina Semciuc, 
Olimpia Melinte, 
Vlad Logigan, 
Flavia Hojda
</v>
      </c>
      <c r="H2690" s="9">
        <v>1597</v>
      </c>
      <c r="I2690" s="9">
        <v>116</v>
      </c>
      <c r="J2690" s="9">
        <v>0</v>
      </c>
    </row>
    <row r="2691" spans="1:10" x14ac:dyDescent="0.3">
      <c r="A2691" s="7" t="s">
        <v>8958</v>
      </c>
      <c r="B2691" s="9" t="s">
        <v>19677</v>
      </c>
      <c r="C2691" s="7" t="s">
        <v>47</v>
      </c>
      <c r="D2691" s="11">
        <v>8.5</v>
      </c>
      <c r="E2691" s="7" t="s">
        <v>8960</v>
      </c>
      <c r="F2691" s="9" t="s">
        <v>20226</v>
      </c>
      <c r="G2691" s="9" t="str">
        <f>IFERROR(
  IF(TRIM(Table22[[#This Row],[STARS]])="", "Unknown",
    TRIM(MID(Table22[[#This Row],[STARS]], FIND("Stars:", Table22[[#This Row],[STARS]]) + 6, LEN(Table22[[#This Row],[STARS]])))
  ),
"Unknown")</f>
        <v>Unknown</v>
      </c>
      <c r="H2691" s="9">
        <v>22574</v>
      </c>
      <c r="I2691" s="9">
        <v>65</v>
      </c>
      <c r="J2691" s="9">
        <v>0</v>
      </c>
    </row>
    <row r="2692" spans="1:10" x14ac:dyDescent="0.3">
      <c r="A2692" s="8" t="s">
        <v>8962</v>
      </c>
      <c r="B2692" s="9" t="s">
        <v>19672</v>
      </c>
      <c r="C2692" s="8" t="s">
        <v>801</v>
      </c>
      <c r="D2692" s="10">
        <v>0</v>
      </c>
      <c r="E2692" s="8" t="s">
        <v>8963</v>
      </c>
      <c r="F2692" s="9" t="s">
        <v>21411</v>
      </c>
      <c r="G2692" s="9" t="str">
        <f>IFERROR(
  IF(TRIM(Table22[[#This Row],[STARS]])="", "Unknown",
    TRIM(MID(Table22[[#This Row],[STARS]], FIND("Stars:", Table22[[#This Row],[STARS]]) + 6, LEN(Table22[[#This Row],[STARS]])))
  ),
"Unknown")</f>
        <v>Unknown</v>
      </c>
      <c r="H2692" s="9">
        <v>0</v>
      </c>
      <c r="I2692" s="9">
        <v>92</v>
      </c>
      <c r="J2692" s="9">
        <v>0</v>
      </c>
    </row>
    <row r="2693" spans="1:10" x14ac:dyDescent="0.3">
      <c r="A2693" s="7" t="s">
        <v>8965</v>
      </c>
      <c r="B2693" s="9" t="s">
        <v>19672</v>
      </c>
      <c r="C2693" s="7" t="s">
        <v>801</v>
      </c>
      <c r="D2693" s="11">
        <v>5.2</v>
      </c>
      <c r="E2693" s="7" t="s">
        <v>8966</v>
      </c>
      <c r="F2693" s="9" t="s">
        <v>20388</v>
      </c>
      <c r="G2693" s="9" t="str">
        <f>IFERROR(
  IF(TRIM(Table22[[#This Row],[STARS]])="", "Unknown",
    TRIM(MID(Table22[[#This Row],[STARS]], FIND("Stars:", Table22[[#This Row],[STARS]]) + 6, LEN(Table22[[#This Row],[STARS]])))
  ),
"Unknown")</f>
        <v xml:space="preserve">
Keith Ballinger, 
Amy Bond, 
Jenyne Butterfly, 
Genellyn Driver
</v>
      </c>
      <c r="H2693" s="9">
        <v>530</v>
      </c>
      <c r="I2693" s="9">
        <v>112</v>
      </c>
      <c r="J2693" s="9">
        <v>0</v>
      </c>
    </row>
    <row r="2694" spans="1:10" x14ac:dyDescent="0.3">
      <c r="A2694" s="8" t="s">
        <v>8968</v>
      </c>
      <c r="B2694" s="9" t="s">
        <v>19675</v>
      </c>
      <c r="C2694" s="8" t="s">
        <v>4440</v>
      </c>
      <c r="D2694" s="10">
        <v>6</v>
      </c>
      <c r="E2694" s="8" t="s">
        <v>8969</v>
      </c>
      <c r="F2694" s="9" t="s">
        <v>21410</v>
      </c>
      <c r="G2694" s="9" t="str">
        <f>IFERROR(
  IF(TRIM(Table22[[#This Row],[STARS]])="", "Unknown",
    TRIM(MID(Table22[[#This Row],[STARS]], FIND("Stars:", Table22[[#This Row],[STARS]]) + 6, LEN(Table22[[#This Row],[STARS]])))
  ),
"Unknown")</f>
        <v xml:space="preserve">
Chelsea Islan, 
Widika Sidmore, 
Baskara Mahendra, 
Hadijah Shahab
</v>
      </c>
      <c r="H2694" s="9">
        <v>730</v>
      </c>
      <c r="I2694" s="9">
        <v>110</v>
      </c>
      <c r="J2694" s="9">
        <v>0</v>
      </c>
    </row>
    <row r="2695" spans="1:10" x14ac:dyDescent="0.3">
      <c r="A2695" s="7" t="s">
        <v>8971</v>
      </c>
      <c r="B2695" s="9" t="s">
        <v>19672</v>
      </c>
      <c r="C2695" s="7" t="s">
        <v>856</v>
      </c>
      <c r="D2695" s="11">
        <v>0</v>
      </c>
      <c r="E2695" s="7" t="s">
        <v>8972</v>
      </c>
      <c r="F2695" s="9" t="s">
        <v>21409</v>
      </c>
      <c r="G2695" s="9" t="str">
        <f>IFERROR(
  IF(TRIM(Table22[[#This Row],[STARS]])="", "Unknown",
    TRIM(MID(Table22[[#This Row],[STARS]], FIND("Stars:", Table22[[#This Row],[STARS]]) + 6, LEN(Table22[[#This Row],[STARS]])))
  ),
"Unknown")</f>
        <v xml:space="preserve">
Mrunal Thakur, 
Kartik Aaryan, 
Amruta Subhash, 
Vishwajeet Pradhan
</v>
      </c>
      <c r="H2695" s="9">
        <v>0</v>
      </c>
      <c r="I2695" s="9">
        <v>103</v>
      </c>
      <c r="J2695" s="9">
        <v>0</v>
      </c>
    </row>
    <row r="2696" spans="1:10" x14ac:dyDescent="0.3">
      <c r="A2696" s="8" t="s">
        <v>8974</v>
      </c>
      <c r="B2696" s="9" t="s">
        <v>19677</v>
      </c>
      <c r="C2696" s="8" t="s">
        <v>25</v>
      </c>
      <c r="D2696" s="10">
        <v>6.1</v>
      </c>
      <c r="E2696" s="8" t="s">
        <v>8975</v>
      </c>
      <c r="F2696" s="9" t="s">
        <v>1894</v>
      </c>
      <c r="G2696" s="9" t="str">
        <f>IFERROR(
  IF(TRIM(Table22[[#This Row],[STARS]])="", "Unknown",
    TRIM(MID(Table22[[#This Row],[STARS]], FIND("Stars:", Table22[[#This Row],[STARS]]) + 6, LEN(Table22[[#This Row],[STARS]])))
  ),
"Unknown")</f>
        <v xml:space="preserve">
Noah Kaye Bentley, 
Brennley Brown, 
Zach Callison, 
Nicolas Cantu
</v>
      </c>
      <c r="H2696" s="9">
        <v>236</v>
      </c>
      <c r="I2696" s="9">
        <v>24</v>
      </c>
      <c r="J2696" s="9">
        <v>0</v>
      </c>
    </row>
    <row r="2697" spans="1:10" x14ac:dyDescent="0.3">
      <c r="A2697" s="7" t="s">
        <v>8977</v>
      </c>
      <c r="B2697" s="9" t="s">
        <v>19682</v>
      </c>
      <c r="C2697" s="7" t="s">
        <v>43</v>
      </c>
      <c r="D2697" s="11">
        <v>8.1999999999999993</v>
      </c>
      <c r="E2697" s="7" t="s">
        <v>8978</v>
      </c>
      <c r="F2697" s="9" t="s">
        <v>1894</v>
      </c>
      <c r="G2697" s="9" t="str">
        <f>IFERROR(
  IF(TRIM(Table22[[#This Row],[STARS]])="", "Unknown",
    TRIM(MID(Table22[[#This Row],[STARS]], FIND("Stars:", Table22[[#This Row],[STARS]]) + 6, LEN(Table22[[#This Row],[STARS]])))
  ),
"Unknown")</f>
        <v xml:space="preserve">
Seong Ji, 
Ki-joon Uhm, 
Jo Jae-yoon, 
Kim Seung-hun
</v>
      </c>
      <c r="H2697" s="9">
        <v>1157</v>
      </c>
      <c r="I2697" s="9">
        <v>70</v>
      </c>
      <c r="J2697" s="9">
        <v>0</v>
      </c>
    </row>
    <row r="2698" spans="1:10" x14ac:dyDescent="0.3">
      <c r="A2698" s="8" t="s">
        <v>8980</v>
      </c>
      <c r="B2698" s="9" t="s">
        <v>19672</v>
      </c>
      <c r="C2698" s="8" t="s">
        <v>1433</v>
      </c>
      <c r="D2698" s="10">
        <v>0</v>
      </c>
      <c r="E2698" s="8" t="s">
        <v>6365</v>
      </c>
      <c r="F2698" s="9" t="s">
        <v>21408</v>
      </c>
      <c r="G2698" s="9" t="str">
        <f>IFERROR(
  IF(TRIM(Table22[[#This Row],[STARS]])="", "Unknown",
    TRIM(MID(Table22[[#This Row],[STARS]], FIND("Stars:", Table22[[#This Row],[STARS]]) + 6, LEN(Table22[[#This Row],[STARS]])))
  ),
"Unknown")</f>
        <v xml:space="preserve">
Vanessa Hudgens, 
Nick Sagar, 
Remy Hii, 
Amanda Donohoe
</v>
      </c>
      <c r="H2698" s="9">
        <v>0</v>
      </c>
      <c r="I2698" s="9">
        <v>0</v>
      </c>
      <c r="J2698" s="9">
        <v>0</v>
      </c>
    </row>
    <row r="2699" spans="1:10" x14ac:dyDescent="0.3">
      <c r="A2699" s="7" t="s">
        <v>8982</v>
      </c>
      <c r="B2699" s="9" t="s">
        <v>19677</v>
      </c>
      <c r="C2699" s="7" t="s">
        <v>482</v>
      </c>
      <c r="D2699" s="11">
        <v>6.3</v>
      </c>
      <c r="E2699" s="7" t="s">
        <v>8983</v>
      </c>
      <c r="F2699" s="9" t="s">
        <v>21407</v>
      </c>
      <c r="G2699" s="9" t="str">
        <f>IFERROR(
  IF(TRIM(Table22[[#This Row],[STARS]])="", "Unknown",
    TRIM(MID(Table22[[#This Row],[STARS]], FIND("Stars:", Table22[[#This Row],[STARS]]) + 6, LEN(Table22[[#This Row],[STARS]])))
  ),
"Unknown")</f>
        <v xml:space="preserve">
Elio Germano, 
Michela Cescon, 
Elena Cotta, 
Silvia D'Amico
</v>
      </c>
      <c r="H2699" s="9">
        <v>2281</v>
      </c>
      <c r="I2699" s="9">
        <v>107</v>
      </c>
      <c r="J2699" s="9">
        <v>0</v>
      </c>
    </row>
    <row r="2700" spans="1:10" x14ac:dyDescent="0.3">
      <c r="A2700" s="8" t="s">
        <v>8985</v>
      </c>
      <c r="B2700" s="9" t="s">
        <v>19686</v>
      </c>
      <c r="C2700" s="8" t="s">
        <v>1689</v>
      </c>
      <c r="D2700" s="10">
        <v>5.2</v>
      </c>
      <c r="E2700" s="8" t="s">
        <v>8986</v>
      </c>
      <c r="F2700" s="9" t="s">
        <v>21406</v>
      </c>
      <c r="G2700" s="9" t="str">
        <f>IFERROR(
  IF(TRIM(Table22[[#This Row],[STARS]])="", "Unknown",
    TRIM(MID(Table22[[#This Row],[STARS]], FIND("Stars:", Table22[[#This Row],[STARS]]) + 6, LEN(Table22[[#This Row],[STARS]])))
  ),
"Unknown")</f>
        <v xml:space="preserve">
Bradley Steven Perry, 
Joshua J. Ballard, 
Tyrel Jackson Williams, 
Brittney Wilson
</v>
      </c>
      <c r="H2700" s="9">
        <v>921</v>
      </c>
      <c r="I2700" s="9">
        <v>85</v>
      </c>
      <c r="J2700" s="9">
        <v>0</v>
      </c>
    </row>
    <row r="2701" spans="1:10" x14ac:dyDescent="0.3">
      <c r="A2701" s="7" t="s">
        <v>8988</v>
      </c>
      <c r="B2701" s="9" t="s">
        <v>19693</v>
      </c>
      <c r="C2701" s="7" t="s">
        <v>68</v>
      </c>
      <c r="D2701" s="11">
        <v>7.4</v>
      </c>
      <c r="E2701" s="7" t="s">
        <v>8989</v>
      </c>
      <c r="F2701" s="9" t="s">
        <v>1894</v>
      </c>
      <c r="G2701" s="9" t="str">
        <f>IFERROR(
  IF(TRIM(Table22[[#This Row],[STARS]])="", "Unknown",
    TRIM(MID(Table22[[#This Row],[STARS]], FIND("Stars:", Table22[[#This Row],[STARS]]) + 6, LEN(Table22[[#This Row],[STARS]])))
  ),
"Unknown")</f>
        <v xml:space="preserve">
Roy Chiu, 
Ying-Hsuan Hsieh, 
Spark Chen, 
Joseph Huang
</v>
      </c>
      <c r="H2701" s="9">
        <v>4864</v>
      </c>
      <c r="I2701" s="9">
        <v>100</v>
      </c>
      <c r="J2701" s="9">
        <v>0</v>
      </c>
    </row>
    <row r="2702" spans="1:10" x14ac:dyDescent="0.3">
      <c r="A2702" s="8" t="s">
        <v>8991</v>
      </c>
      <c r="B2702" s="9" t="s">
        <v>19829</v>
      </c>
      <c r="C2702" s="8" t="s">
        <v>139</v>
      </c>
      <c r="D2702" s="10">
        <v>0</v>
      </c>
      <c r="E2702" s="8" t="s">
        <v>8992</v>
      </c>
      <c r="F2702" s="9" t="s">
        <v>1894</v>
      </c>
      <c r="G2702" s="9" t="str">
        <f>IFERROR(
  IF(TRIM(Table22[[#This Row],[STARS]])="", "Unknown",
    TRIM(MID(Table22[[#This Row],[STARS]], FIND("Stars:", Table22[[#This Row],[STARS]]) + 6, LEN(Table22[[#This Row],[STARS]])))
  ),
"Unknown")</f>
        <v>Unknown</v>
      </c>
      <c r="H2702" s="9">
        <v>0</v>
      </c>
      <c r="I2702" s="9">
        <v>0</v>
      </c>
      <c r="J2702" s="9">
        <v>0</v>
      </c>
    </row>
    <row r="2703" spans="1:10" x14ac:dyDescent="0.3">
      <c r="A2703" s="7" t="s">
        <v>8994</v>
      </c>
      <c r="B2703" s="9" t="s">
        <v>19680</v>
      </c>
      <c r="C2703" s="7" t="s">
        <v>248</v>
      </c>
      <c r="D2703" s="11">
        <v>6.7</v>
      </c>
      <c r="E2703" s="7" t="s">
        <v>8995</v>
      </c>
      <c r="F2703" s="9" t="s">
        <v>21405</v>
      </c>
      <c r="G2703" s="9" t="str">
        <f>IFERROR(
  IF(TRIM(Table22[[#This Row],[STARS]])="", "Unknown",
    TRIM(MID(Table22[[#This Row],[STARS]], FIND("Stars:", Table22[[#This Row],[STARS]]) + 6, LEN(Table22[[#This Row],[STARS]])))
  ),
"Unknown")</f>
        <v xml:space="preserve">
Nikolaj Lie Kaas, 
Nicolas Bro, 
Laura DrasbÃ¦k, 
Lisbet Lundquist
</v>
      </c>
      <c r="H2703" s="9">
        <v>3375</v>
      </c>
      <c r="I2703" s="9">
        <v>124</v>
      </c>
      <c r="J2703" s="9">
        <v>0</v>
      </c>
    </row>
    <row r="2704" spans="1:10" x14ac:dyDescent="0.3">
      <c r="A2704" s="8" t="s">
        <v>8997</v>
      </c>
      <c r="B2704" s="9" t="s">
        <v>19682</v>
      </c>
      <c r="C2704" s="8" t="s">
        <v>1156</v>
      </c>
      <c r="D2704" s="10">
        <v>7.3</v>
      </c>
      <c r="E2704" s="8" t="s">
        <v>8998</v>
      </c>
      <c r="F2704" s="9" t="s">
        <v>1894</v>
      </c>
      <c r="G2704" s="9" t="str">
        <f>IFERROR(
  IF(TRIM(Table22[[#This Row],[STARS]])="", "Unknown",
    TRIM(MID(Table22[[#This Row],[STARS]], FIND("Stars:", Table22[[#This Row],[STARS]]) + 6, LEN(Table22[[#This Row],[STARS]])))
  ),
"Unknown")</f>
        <v xml:space="preserve">
Anthony Bowling, 
Kyle Igneczi, 
Kristi Kang, 
Alison Viktorin
</v>
      </c>
      <c r="H2704" s="9">
        <v>1288</v>
      </c>
      <c r="I2704" s="9">
        <v>13</v>
      </c>
      <c r="J2704" s="9">
        <v>0</v>
      </c>
    </row>
    <row r="2705" spans="1:10" x14ac:dyDescent="0.3">
      <c r="A2705" s="7" t="s">
        <v>9000</v>
      </c>
      <c r="B2705" s="9" t="s">
        <v>19705</v>
      </c>
      <c r="C2705" s="7" t="s">
        <v>1017</v>
      </c>
      <c r="D2705" s="11">
        <v>4.5999999999999996</v>
      </c>
      <c r="E2705" s="7" t="s">
        <v>9001</v>
      </c>
      <c r="F2705" s="9" t="s">
        <v>1894</v>
      </c>
      <c r="G2705" s="9" t="str">
        <f>IFERROR(
  IF(TRIM(Table22[[#This Row],[STARS]])="", "Unknown",
    TRIM(MID(Table22[[#This Row],[STARS]], FIND("Stars:", Table22[[#This Row],[STARS]]) + 6, LEN(Table22[[#This Row],[STARS]])))
  ),
"Unknown")</f>
        <v xml:space="preserve">
Ashley Nicole Bermudez, 
Ceaser Emanuel, 
Dutchess Lattimore, 
Kevin Laroy
</v>
      </c>
      <c r="H2705" s="9">
        <v>383</v>
      </c>
      <c r="I2705" s="9">
        <v>42</v>
      </c>
      <c r="J2705" s="9">
        <v>0</v>
      </c>
    </row>
    <row r="2706" spans="1:10" x14ac:dyDescent="0.3">
      <c r="A2706" s="8" t="s">
        <v>9003</v>
      </c>
      <c r="B2706" s="9" t="s">
        <v>19682</v>
      </c>
      <c r="C2706" s="8" t="s">
        <v>1167</v>
      </c>
      <c r="D2706" s="10">
        <v>7.1</v>
      </c>
      <c r="E2706" s="8" t="s">
        <v>9004</v>
      </c>
      <c r="F2706" s="9" t="s">
        <v>1894</v>
      </c>
      <c r="G2706" s="9" t="str">
        <f>IFERROR(
  IF(TRIM(Table22[[#This Row],[STARS]])="", "Unknown",
    TRIM(MID(Table22[[#This Row],[STARS]], FIND("Stars:", Table22[[#This Row],[STARS]]) + 6, LEN(Table22[[#This Row],[STARS]])))
  ),
"Unknown")</f>
        <v xml:space="preserve">
Tony Azzolino, 
Brian Beacock, 
Johnny Yong Bosch, 
Reba Buhr
</v>
      </c>
      <c r="H2706" s="9">
        <v>1400</v>
      </c>
      <c r="I2706" s="9">
        <v>24</v>
      </c>
      <c r="J2706" s="9">
        <v>0</v>
      </c>
    </row>
    <row r="2707" spans="1:10" x14ac:dyDescent="0.3">
      <c r="A2707" s="7" t="s">
        <v>9006</v>
      </c>
      <c r="B2707" s="9" t="s">
        <v>19688</v>
      </c>
      <c r="C2707" s="7" t="s">
        <v>597</v>
      </c>
      <c r="D2707" s="11">
        <v>7</v>
      </c>
      <c r="E2707" s="7" t="s">
        <v>9007</v>
      </c>
      <c r="F2707" s="9" t="s">
        <v>21404</v>
      </c>
      <c r="G2707" s="9" t="str">
        <f>IFERROR(
  IF(TRIM(Table22[[#This Row],[STARS]])="", "Unknown",
    TRIM(MID(Table22[[#This Row],[STARS]], FIND("Stars:", Table22[[#This Row],[STARS]]) + 6, LEN(Table22[[#This Row],[STARS]])))
  ),
"Unknown")</f>
        <v xml:space="preserve">
Justin Chon, 
Jessika Van, 
In-Pyo Cha, 
Teo Yoo
</v>
      </c>
      <c r="H2707" s="9">
        <v>1537</v>
      </c>
      <c r="I2707" s="9">
        <v>105</v>
      </c>
      <c r="J2707" s="9" t="s">
        <v>2895</v>
      </c>
    </row>
    <row r="2708" spans="1:10" x14ac:dyDescent="0.3">
      <c r="A2708" s="8" t="s">
        <v>9009</v>
      </c>
      <c r="B2708" s="9" t="s">
        <v>19684</v>
      </c>
      <c r="C2708" s="8" t="s">
        <v>639</v>
      </c>
      <c r="D2708" s="10">
        <v>6.7</v>
      </c>
      <c r="E2708" s="8" t="s">
        <v>9010</v>
      </c>
      <c r="F2708" s="9" t="s">
        <v>1894</v>
      </c>
      <c r="G2708" s="9" t="str">
        <f>IFERROR(
  IF(TRIM(Table22[[#This Row],[STARS]])="", "Unknown",
    TRIM(MID(Table22[[#This Row],[STARS]], FIND("Stars:", Table22[[#This Row],[STARS]]) + 6, LEN(Table22[[#This Row],[STARS]])))
  ),
"Unknown")</f>
        <v xml:space="preserve">
Matt Hill, 
Sabrina Pitre, 
Adrian Petriw, 
Zach LeBlanc
</v>
      </c>
      <c r="H2708" s="9">
        <v>364</v>
      </c>
      <c r="I2708" s="9">
        <v>24</v>
      </c>
      <c r="J2708" s="9">
        <v>0</v>
      </c>
    </row>
    <row r="2709" spans="1:10" x14ac:dyDescent="0.3">
      <c r="A2709" s="7" t="s">
        <v>9012</v>
      </c>
      <c r="B2709" s="9" t="s">
        <v>19674</v>
      </c>
      <c r="C2709" s="7" t="s">
        <v>2636</v>
      </c>
      <c r="D2709" s="11">
        <v>8</v>
      </c>
      <c r="E2709" s="7" t="s">
        <v>9013</v>
      </c>
      <c r="F2709" s="9" t="s">
        <v>1894</v>
      </c>
      <c r="G2709" s="9" t="str">
        <f>IFERROR(
  IF(TRIM(Table22[[#This Row],[STARS]])="", "Unknown",
    TRIM(MID(Table22[[#This Row],[STARS]], FIND("Stars:", Table22[[#This Row],[STARS]]) + 6, LEN(Table22[[#This Row],[STARS]])))
  ),
"Unknown")</f>
        <v xml:space="preserve">
Kim Hee-won, 
Hye-Young Jung, 
Sung-Jae Lee, 
Jo Sung-ha
</v>
      </c>
      <c r="H2709" s="9">
        <v>1541</v>
      </c>
      <c r="I2709" s="9">
        <v>0</v>
      </c>
      <c r="J2709" s="9">
        <v>0</v>
      </c>
    </row>
    <row r="2710" spans="1:10" x14ac:dyDescent="0.3">
      <c r="A2710" s="8" t="s">
        <v>9015</v>
      </c>
      <c r="B2710" s="9" t="s">
        <v>19705</v>
      </c>
      <c r="C2710" s="8" t="s">
        <v>86</v>
      </c>
      <c r="D2710" s="10">
        <v>6.4</v>
      </c>
      <c r="E2710" s="8" t="s">
        <v>9016</v>
      </c>
      <c r="F2710" s="9" t="s">
        <v>20398</v>
      </c>
      <c r="G2710" s="9" t="str">
        <f>IFERROR(
  IF(TRIM(Table22[[#This Row],[STARS]])="", "Unknown",
    TRIM(MID(Table22[[#This Row],[STARS]], FIND("Stars:", Table22[[#This Row],[STARS]]) + 6, LEN(Table22[[#This Row],[STARS]])))
  ),
"Unknown")</f>
        <v xml:space="preserve">
Emayatzy Corinealdi, 
David Oyelowo, 
Lorraine Toussaint, 
Edwina Findley
</v>
      </c>
      <c r="H2710" s="9">
        <v>1713</v>
      </c>
      <c r="I2710" s="9">
        <v>97</v>
      </c>
      <c r="J2710" s="9" t="s">
        <v>3546</v>
      </c>
    </row>
    <row r="2711" spans="1:10" x14ac:dyDescent="0.3">
      <c r="A2711" s="7" t="s">
        <v>9018</v>
      </c>
      <c r="B2711" s="9" t="s">
        <v>19835</v>
      </c>
      <c r="C2711" s="7" t="s">
        <v>120</v>
      </c>
      <c r="D2711" s="11">
        <v>8.4</v>
      </c>
      <c r="E2711" s="7" t="s">
        <v>9019</v>
      </c>
      <c r="F2711" s="9" t="s">
        <v>1894</v>
      </c>
      <c r="G2711" s="9" t="str">
        <f>IFERROR(
  IF(TRIM(Table22[[#This Row],[STARS]])="", "Unknown",
    TRIM(MID(Table22[[#This Row],[STARS]], FIND("Stars:", Table22[[#This Row],[STARS]]) + 6, LEN(Table22[[#This Row],[STARS]])))
  ),
"Unknown")</f>
        <v xml:space="preserve">
Li Sun, 
Jianbin Chen, 
Qian Sun, 
Ada Choi
</v>
      </c>
      <c r="H2711" s="9">
        <v>1382</v>
      </c>
      <c r="I2711" s="9">
        <v>90</v>
      </c>
      <c r="J2711" s="9">
        <v>0</v>
      </c>
    </row>
    <row r="2712" spans="1:10" x14ac:dyDescent="0.3">
      <c r="A2712" s="8" t="s">
        <v>9021</v>
      </c>
      <c r="B2712" s="9" t="s">
        <v>19679</v>
      </c>
      <c r="C2712" s="8" t="s">
        <v>86</v>
      </c>
      <c r="D2712" s="10">
        <v>6</v>
      </c>
      <c r="E2712" s="8" t="s">
        <v>9022</v>
      </c>
      <c r="F2712" s="9" t="s">
        <v>1894</v>
      </c>
      <c r="G2712" s="9" t="str">
        <f>IFERROR(
  IF(TRIM(Table22[[#This Row],[STARS]])="", "Unknown",
    TRIM(MID(Table22[[#This Row],[STARS]], FIND("Stars:", Table22[[#This Row],[STARS]]) + 6, LEN(Table22[[#This Row],[STARS]])))
  ),
"Unknown")</f>
        <v xml:space="preserve">
Louise Grinberg, 
Juliette Darche, 
Roxane Duran, 
Esther Garrel
</v>
      </c>
      <c r="H2712" s="9">
        <v>3140</v>
      </c>
      <c r="I2712" s="9">
        <v>86</v>
      </c>
      <c r="J2712" s="9" t="s">
        <v>2895</v>
      </c>
    </row>
    <row r="2713" spans="1:10" x14ac:dyDescent="0.3">
      <c r="A2713" s="7" t="s">
        <v>9024</v>
      </c>
      <c r="B2713" s="9" t="s">
        <v>19677</v>
      </c>
      <c r="C2713" s="7" t="s">
        <v>109</v>
      </c>
      <c r="D2713" s="11">
        <v>6.8</v>
      </c>
      <c r="E2713" s="7" t="s">
        <v>9025</v>
      </c>
      <c r="F2713" s="9" t="s">
        <v>1894</v>
      </c>
      <c r="G2713" s="9" t="str">
        <f>IFERROR(
  IF(TRIM(Table22[[#This Row],[STARS]])="", "Unknown",
    TRIM(MID(Table22[[#This Row],[STARS]], FIND("Stars:", Table22[[#This Row],[STARS]]) + 6, LEN(Table22[[#This Row],[STARS]])))
  ),
"Unknown")</f>
        <v xml:space="preserve">
Hugo Silva, 
Ãlvaro Cervantes, 
Miki EsparbÃ©, 
JesÃºs Castro
</v>
      </c>
      <c r="H2713" s="9">
        <v>484</v>
      </c>
      <c r="I2713" s="9">
        <v>0</v>
      </c>
      <c r="J2713" s="9">
        <v>0</v>
      </c>
    </row>
    <row r="2714" spans="1:10" x14ac:dyDescent="0.3">
      <c r="A2714" s="8" t="s">
        <v>9027</v>
      </c>
      <c r="B2714" s="9" t="s">
        <v>19686</v>
      </c>
      <c r="C2714" s="8" t="s">
        <v>2395</v>
      </c>
      <c r="D2714" s="10">
        <v>8</v>
      </c>
      <c r="E2714" s="8" t="s">
        <v>9028</v>
      </c>
      <c r="F2714" s="9" t="s">
        <v>1894</v>
      </c>
      <c r="G2714" s="9" t="str">
        <f>IFERROR(
  IF(TRIM(Table22[[#This Row],[STARS]])="", "Unknown",
    TRIM(MID(Table22[[#This Row],[STARS]], FIND("Stars:", Table22[[#This Row],[STARS]]) + 6, LEN(Table22[[#This Row],[STARS]])))
  ),
"Unknown")</f>
        <v xml:space="preserve">
Lou Russell, 
Kurt Russell, 
Ken Wheeler, 
Todd Field
</v>
      </c>
      <c r="H2714" s="9">
        <v>3648</v>
      </c>
      <c r="I2714" s="9">
        <v>80</v>
      </c>
      <c r="J2714" s="9">
        <v>0</v>
      </c>
    </row>
    <row r="2715" spans="1:10" x14ac:dyDescent="0.3">
      <c r="A2715" s="7" t="s">
        <v>9030</v>
      </c>
      <c r="B2715" s="9" t="s">
        <v>19684</v>
      </c>
      <c r="C2715" s="7" t="s">
        <v>86</v>
      </c>
      <c r="D2715" s="11">
        <v>7.6</v>
      </c>
      <c r="E2715" s="7" t="s">
        <v>9031</v>
      </c>
      <c r="F2715" s="9" t="s">
        <v>1894</v>
      </c>
      <c r="G2715" s="9" t="str">
        <f>IFERROR(
  IF(TRIM(Table22[[#This Row],[STARS]])="", "Unknown",
    TRIM(MID(Table22[[#This Row],[STARS]], FIND("Stars:", Table22[[#This Row],[STARS]]) + 6, LEN(Table22[[#This Row],[STARS]])))
  ),
"Unknown")</f>
        <v xml:space="preserve">
Seo-jin Lee, 
Kim You-Jin, 
Yoo-Ri Kim, 
Kim Kwang-gyu
</v>
      </c>
      <c r="H2715" s="9">
        <v>549</v>
      </c>
      <c r="I2715" s="9">
        <v>75</v>
      </c>
      <c r="J2715" s="9">
        <v>0</v>
      </c>
    </row>
    <row r="2716" spans="1:10" x14ac:dyDescent="0.3">
      <c r="A2716" s="8" t="s">
        <v>9033</v>
      </c>
      <c r="B2716" s="9" t="s">
        <v>19679</v>
      </c>
      <c r="C2716" s="8" t="s">
        <v>34</v>
      </c>
      <c r="D2716" s="10">
        <v>7.2</v>
      </c>
      <c r="E2716" s="8" t="s">
        <v>9034</v>
      </c>
      <c r="F2716" s="9" t="s">
        <v>21403</v>
      </c>
      <c r="G2716" s="9" t="str">
        <f>IFERROR(
  IF(TRIM(Table22[[#This Row],[STARS]])="", "Unknown",
    TRIM(MID(Table22[[#This Row],[STARS]], FIND("Stars:", Table22[[#This Row],[STARS]]) + 6, LEN(Table22[[#This Row],[STARS]])))
  ),
"Unknown")</f>
        <v xml:space="preserve">
Kalki Koechlin, 
Shiv Panditt, 
Gulshan Devaiah, 
Rajeev Khandelwal
</v>
      </c>
      <c r="H2716" s="9">
        <v>8238</v>
      </c>
      <c r="I2716" s="9">
        <v>121</v>
      </c>
      <c r="J2716" s="9">
        <v>0</v>
      </c>
    </row>
    <row r="2717" spans="1:10" x14ac:dyDescent="0.3">
      <c r="A2717" s="7" t="s">
        <v>9036</v>
      </c>
      <c r="B2717" s="9" t="s">
        <v>19682</v>
      </c>
      <c r="C2717" s="7" t="s">
        <v>801</v>
      </c>
      <c r="D2717" s="11">
        <v>6.6</v>
      </c>
      <c r="E2717" s="7" t="s">
        <v>9037</v>
      </c>
      <c r="F2717" s="9" t="s">
        <v>1894</v>
      </c>
      <c r="G2717" s="9" t="str">
        <f>IFERROR(
  IF(TRIM(Table22[[#This Row],[STARS]])="", "Unknown",
    TRIM(MID(Table22[[#This Row],[STARS]], FIND("Stars:", Table22[[#This Row],[STARS]]) + 6, LEN(Table22[[#This Row],[STARS]])))
  ),
"Unknown")</f>
        <v>Unknown</v>
      </c>
      <c r="H2717" s="9">
        <v>343</v>
      </c>
      <c r="I2717" s="9">
        <v>0</v>
      </c>
      <c r="J2717" s="9">
        <v>0</v>
      </c>
    </row>
    <row r="2718" spans="1:10" x14ac:dyDescent="0.3">
      <c r="A2718" s="8" t="s">
        <v>9038</v>
      </c>
      <c r="B2718" s="9" t="s">
        <v>19675</v>
      </c>
      <c r="C2718" s="8" t="s">
        <v>47</v>
      </c>
      <c r="D2718" s="10">
        <v>4.4000000000000004</v>
      </c>
      <c r="E2718" s="8" t="s">
        <v>9039</v>
      </c>
      <c r="F2718" s="9" t="s">
        <v>20214</v>
      </c>
      <c r="G2718" s="9" t="str">
        <f>IFERROR(
  IF(TRIM(Table22[[#This Row],[STARS]])="", "Unknown",
    TRIM(MID(Table22[[#This Row],[STARS]], FIND("Stars:", Table22[[#This Row],[STARS]]) + 6, LEN(Table22[[#This Row],[STARS]])))
  ),
"Unknown")</f>
        <v xml:space="preserve">
Jim Bakkum, 
Martijn Fischer, 
Juvat Westendorp, 
Eva van de Wijdeven
</v>
      </c>
      <c r="H2718" s="9">
        <v>360</v>
      </c>
      <c r="I2718" s="9">
        <v>115</v>
      </c>
      <c r="J2718" s="9">
        <v>0</v>
      </c>
    </row>
    <row r="2719" spans="1:10" x14ac:dyDescent="0.3">
      <c r="A2719" s="7" t="s">
        <v>9041</v>
      </c>
      <c r="B2719" s="9" t="s">
        <v>19677</v>
      </c>
      <c r="C2719" s="7" t="s">
        <v>25</v>
      </c>
      <c r="D2719" s="11">
        <v>5.7</v>
      </c>
      <c r="E2719" s="7" t="s">
        <v>9042</v>
      </c>
      <c r="F2719" s="9" t="s">
        <v>1894</v>
      </c>
      <c r="G2719" s="9" t="str">
        <f>IFERROR(
  IF(TRIM(Table22[[#This Row],[STARS]])="", "Unknown",
    TRIM(MID(Table22[[#This Row],[STARS]], FIND("Stars:", Table22[[#This Row],[STARS]]) + 6, LEN(Table22[[#This Row],[STARS]])))
  ),
"Unknown")</f>
        <v xml:space="preserve">
Ashley Bornancin, 
Danny Fehsenfeld, 
Daniel Amerman, 
Timur Bartels
</v>
      </c>
      <c r="H2719" s="9">
        <v>782</v>
      </c>
      <c r="I2719" s="9">
        <v>81</v>
      </c>
      <c r="J2719" s="9">
        <v>0</v>
      </c>
    </row>
    <row r="2720" spans="1:10" x14ac:dyDescent="0.3">
      <c r="A2720" s="8" t="s">
        <v>9044</v>
      </c>
      <c r="B2720" s="9" t="s">
        <v>19675</v>
      </c>
      <c r="C2720" s="8" t="s">
        <v>427</v>
      </c>
      <c r="D2720" s="10">
        <v>8.1999999999999993</v>
      </c>
      <c r="E2720" s="8" t="s">
        <v>9045</v>
      </c>
      <c r="F2720" s="9" t="s">
        <v>1894</v>
      </c>
      <c r="G2720" s="9" t="str">
        <f>IFERROR(
  IF(TRIM(Table22[[#This Row],[STARS]])="", "Unknown",
    TRIM(MID(Table22[[#This Row],[STARS]], FIND("Stars:", Table22[[#This Row],[STARS]]) + 6, LEN(Table22[[#This Row],[STARS]])))
  ),
"Unknown")</f>
        <v xml:space="preserve">
Zheyuan Chen, 
Yitian Hu, 
Vicky Liang, 
Liang Jie
</v>
      </c>
      <c r="H2720" s="9">
        <v>512</v>
      </c>
      <c r="I2720" s="9">
        <v>0</v>
      </c>
      <c r="J2720" s="9">
        <v>0</v>
      </c>
    </row>
    <row r="2721" spans="1:10" x14ac:dyDescent="0.3">
      <c r="A2721" s="7" t="s">
        <v>9047</v>
      </c>
      <c r="B2721" s="9" t="s">
        <v>19693</v>
      </c>
      <c r="C2721" s="7" t="s">
        <v>9048</v>
      </c>
      <c r="D2721" s="11">
        <v>6.8</v>
      </c>
      <c r="E2721" s="7" t="s">
        <v>9049</v>
      </c>
      <c r="F2721" s="9" t="s">
        <v>1894</v>
      </c>
      <c r="G2721" s="9" t="str">
        <f>IFERROR(
  IF(TRIM(Table22[[#This Row],[STARS]])="", "Unknown",
    TRIM(MID(Table22[[#This Row],[STARS]], FIND("Stars:", Table22[[#This Row],[STARS]]) + 6, LEN(Table22[[#This Row],[STARS]])))
  ),
"Unknown")</f>
        <v xml:space="preserve">
Lilla Crawford, 
H. Jon Benjamin, 
Kirrilee Berger, 
Andrew Daly
</v>
      </c>
      <c r="H2721" s="9">
        <v>560</v>
      </c>
      <c r="I2721" s="9">
        <v>25</v>
      </c>
      <c r="J2721" s="9">
        <v>0</v>
      </c>
    </row>
    <row r="2722" spans="1:10" x14ac:dyDescent="0.3">
      <c r="A2722" s="8" t="s">
        <v>9051</v>
      </c>
      <c r="B2722" s="9" t="s">
        <v>19693</v>
      </c>
      <c r="C2722" s="8" t="s">
        <v>160</v>
      </c>
      <c r="D2722" s="10">
        <v>5.5</v>
      </c>
      <c r="E2722" s="8" t="s">
        <v>9052</v>
      </c>
      <c r="F2722" s="9" t="s">
        <v>21402</v>
      </c>
      <c r="G2722" s="9" t="str">
        <f>IFERROR(
  IF(TRIM(Table22[[#This Row],[STARS]])="", "Unknown",
    TRIM(MID(Table22[[#This Row],[STARS]], FIND("Stars:", Table22[[#This Row],[STARS]]) + 6, LEN(Table22[[#This Row],[STARS]])))
  ),
"Unknown")</f>
        <v xml:space="preserve">
JuliÃ¡n VillagrÃ¡n, 
Marian Ãlvarez, 
Ester ExpÃ³sito, 
Sira Alonso
</v>
      </c>
      <c r="H2722" s="9">
        <v>3386</v>
      </c>
      <c r="I2722" s="9">
        <v>91</v>
      </c>
      <c r="J2722" s="9">
        <v>0</v>
      </c>
    </row>
    <row r="2723" spans="1:10" x14ac:dyDescent="0.3">
      <c r="A2723" s="7" t="s">
        <v>9054</v>
      </c>
      <c r="B2723" s="9" t="s">
        <v>19682</v>
      </c>
      <c r="C2723" s="7" t="s">
        <v>4086</v>
      </c>
      <c r="D2723" s="11">
        <v>6.2</v>
      </c>
      <c r="E2723" s="7" t="s">
        <v>9055</v>
      </c>
      <c r="F2723" s="9" t="s">
        <v>21401</v>
      </c>
      <c r="G2723" s="9" t="str">
        <f>IFERROR(
  IF(TRIM(Table22[[#This Row],[STARS]])="", "Unknown",
    TRIM(MID(Table22[[#This Row],[STARS]], FIND("Stars:", Table22[[#This Row],[STARS]]) + 6, LEN(Table22[[#This Row],[STARS]])))
  ),
"Unknown")</f>
        <v xml:space="preserve">
Sol Kyung-gu, 
Go Soo, 
Kang Hye-jeong, 
Yoo-chun Park
</v>
      </c>
      <c r="H2723" s="9">
        <v>3227</v>
      </c>
      <c r="I2723" s="9">
        <v>101</v>
      </c>
      <c r="J2723" s="9">
        <v>0</v>
      </c>
    </row>
    <row r="2724" spans="1:10" x14ac:dyDescent="0.3">
      <c r="A2724" s="8" t="s">
        <v>9057</v>
      </c>
      <c r="B2724" s="9" t="s">
        <v>19688</v>
      </c>
      <c r="C2724" s="8" t="s">
        <v>8005</v>
      </c>
      <c r="D2724" s="10">
        <v>5.5</v>
      </c>
      <c r="E2724" s="8" t="s">
        <v>9059</v>
      </c>
      <c r="F2724" s="9" t="s">
        <v>21400</v>
      </c>
      <c r="G2724" s="9" t="str">
        <f>IFERROR(
  IF(TRIM(Table22[[#This Row],[STARS]])="", "Unknown",
    TRIM(MID(Table22[[#This Row],[STARS]], FIND("Stars:", Table22[[#This Row],[STARS]]) + 6, LEN(Table22[[#This Row],[STARS]])))
  ),
"Unknown")</f>
        <v xml:space="preserve">
Bill Murray, 
Paul Shaffer, 
Michael Cera, 
George Clooney
</v>
      </c>
      <c r="H2724" s="9">
        <v>14605</v>
      </c>
      <c r="I2724" s="9">
        <v>56</v>
      </c>
      <c r="J2724" s="9">
        <v>0</v>
      </c>
    </row>
    <row r="2725" spans="1:10" x14ac:dyDescent="0.3">
      <c r="A2725" s="7" t="s">
        <v>9061</v>
      </c>
      <c r="B2725" s="9" t="s">
        <v>19677</v>
      </c>
      <c r="C2725" s="7" t="s">
        <v>34</v>
      </c>
      <c r="D2725" s="11">
        <v>6.6</v>
      </c>
      <c r="E2725" s="7" t="s">
        <v>9062</v>
      </c>
      <c r="F2725" s="9" t="s">
        <v>1894</v>
      </c>
      <c r="G2725" s="9" t="str">
        <f>IFERROR(
  IF(TRIM(Table22[[#This Row],[STARS]])="", "Unknown",
    TRIM(MID(Table22[[#This Row],[STARS]], FIND("Stars:", Table22[[#This Row],[STARS]]) + 6, LEN(Table22[[#This Row],[STARS]])))
  ),
"Unknown")</f>
        <v xml:space="preserve">
Pallance Dladla, 
Khathu Ramabulana, 
Amanda Du-Pont, 
Tumie Ngumla
</v>
      </c>
      <c r="H2725" s="9">
        <v>885</v>
      </c>
      <c r="I2725" s="9">
        <v>45</v>
      </c>
      <c r="J2725" s="9">
        <v>0</v>
      </c>
    </row>
    <row r="2726" spans="1:10" x14ac:dyDescent="0.3">
      <c r="A2726" s="8" t="s">
        <v>9064</v>
      </c>
      <c r="B2726" s="9" t="s">
        <v>19845</v>
      </c>
      <c r="C2726" s="8" t="s">
        <v>661</v>
      </c>
      <c r="D2726" s="10">
        <v>0</v>
      </c>
      <c r="E2726" s="8" t="s">
        <v>9065</v>
      </c>
      <c r="F2726" s="9" t="s">
        <v>21399</v>
      </c>
      <c r="G2726" s="9" t="str">
        <f>IFERROR(
  IF(TRIM(Table22[[#This Row],[STARS]])="", "Unknown",
    TRIM(MID(Table22[[#This Row],[STARS]], FIND("Stars:", Table22[[#This Row],[STARS]]) + 6, LEN(Table22[[#This Row],[STARS]])))
  ),
"Unknown")</f>
        <v xml:space="preserve">
Queen Latifah, 
Frances Lee McCain, 
Ludacris, 
Beau Bridges
</v>
      </c>
      <c r="H2726" s="9">
        <v>0</v>
      </c>
      <c r="I2726" s="9">
        <v>0</v>
      </c>
      <c r="J2726" s="9">
        <v>0</v>
      </c>
    </row>
    <row r="2727" spans="1:10" x14ac:dyDescent="0.3">
      <c r="A2727" s="7" t="s">
        <v>19660</v>
      </c>
      <c r="B2727" s="9" t="s">
        <v>19684</v>
      </c>
      <c r="C2727" s="7" t="s">
        <v>38</v>
      </c>
      <c r="D2727" s="11">
        <v>7.2</v>
      </c>
      <c r="E2727" s="7" t="s">
        <v>9068</v>
      </c>
      <c r="F2727" s="9" t="s">
        <v>21398</v>
      </c>
      <c r="G2727" s="9" t="str">
        <f>IFERROR(
  IF(TRIM(Table22[[#This Row],[STARS]])="", "Unknown",
    TRIM(MID(Table22[[#This Row],[STARS]], FIND("Stars:", Table22[[#This Row],[STARS]]) + 6, LEN(Table22[[#This Row],[STARS]])))
  ),
"Unknown")</f>
        <v xml:space="preserve">
Efetobore Afatakpa, 
Tunde Alabi, 
Bisi Ariyo, 
Preach Bassey
</v>
      </c>
      <c r="H2727" s="9">
        <v>58</v>
      </c>
      <c r="I2727" s="9">
        <v>118</v>
      </c>
      <c r="J2727" s="9">
        <v>0</v>
      </c>
    </row>
    <row r="2728" spans="1:10" x14ac:dyDescent="0.3">
      <c r="A2728" s="8" t="s">
        <v>9070</v>
      </c>
      <c r="B2728" s="9" t="s">
        <v>19688</v>
      </c>
      <c r="C2728" s="8" t="s">
        <v>9072</v>
      </c>
      <c r="D2728" s="10">
        <v>8.6</v>
      </c>
      <c r="E2728" s="8" t="s">
        <v>9073</v>
      </c>
      <c r="F2728" s="9" t="s">
        <v>1894</v>
      </c>
      <c r="G2728" s="9" t="str">
        <f>IFERROR(
  IF(TRIM(Table22[[#This Row],[STARS]])="", "Unknown",
    TRIM(MID(Table22[[#This Row],[STARS]], FIND("Stars:", Table22[[#This Row],[STARS]]) + 6, LEN(Table22[[#This Row],[STARS]])))
  ),
"Unknown")</f>
        <v xml:space="preserve">
Freema Agyeman, 
Aml Ameen, 
Naveen Andrews, 
Crispin Buxton
</v>
      </c>
      <c r="H2728" s="9">
        <v>2429</v>
      </c>
      <c r="I2728" s="9">
        <v>26</v>
      </c>
      <c r="J2728" s="9">
        <v>0</v>
      </c>
    </row>
    <row r="2729" spans="1:10" x14ac:dyDescent="0.3">
      <c r="A2729" s="7" t="s">
        <v>9075</v>
      </c>
      <c r="B2729" s="9" t="s">
        <v>19679</v>
      </c>
      <c r="C2729" s="7" t="s">
        <v>625</v>
      </c>
      <c r="D2729" s="11">
        <v>4.3</v>
      </c>
      <c r="E2729" s="7" t="s">
        <v>9076</v>
      </c>
      <c r="F2729" s="9" t="s">
        <v>21397</v>
      </c>
      <c r="G2729" s="9" t="str">
        <f>IFERROR(
  IF(TRIM(Table22[[#This Row],[STARS]])="", "Unknown",
    TRIM(MID(Table22[[#This Row],[STARS]], FIND("Stars:", Table22[[#This Row],[STARS]]) + 6, LEN(Table22[[#This Row],[STARS]])))
  ),
"Unknown")</f>
        <v xml:space="preserve">
Alexandra Staden, 
Victor McGuire, 
Sean McConaghy, 
Adam Rayner
</v>
      </c>
      <c r="H2729" s="9">
        <v>3389</v>
      </c>
      <c r="I2729" s="9">
        <v>94</v>
      </c>
      <c r="J2729" s="9">
        <v>0</v>
      </c>
    </row>
    <row r="2730" spans="1:10" x14ac:dyDescent="0.3">
      <c r="A2730" s="8" t="s">
        <v>9078</v>
      </c>
      <c r="B2730" s="9" t="s">
        <v>19675</v>
      </c>
      <c r="C2730" s="8" t="s">
        <v>2857</v>
      </c>
      <c r="D2730" s="10">
        <v>6.5</v>
      </c>
      <c r="E2730" s="8" t="s">
        <v>9079</v>
      </c>
      <c r="F2730" s="9" t="s">
        <v>21396</v>
      </c>
      <c r="G2730" s="9" t="str">
        <f>IFERROR(
  IF(TRIM(Table22[[#This Row],[STARS]])="", "Unknown",
    TRIM(MID(Table22[[#This Row],[STARS]], FIND("Stars:", Table22[[#This Row],[STARS]]) + 6, LEN(Table22[[#This Row],[STARS]])))
  ),
"Unknown")</f>
        <v xml:space="preserve">
Jorge Garcia, 
Lukas Vergara, 
Millaray Lobos, 
Luis Gnecco
</v>
      </c>
      <c r="H2730" s="9">
        <v>3639</v>
      </c>
      <c r="I2730" s="9">
        <v>91</v>
      </c>
      <c r="J2730" s="9">
        <v>0</v>
      </c>
    </row>
    <row r="2731" spans="1:10" x14ac:dyDescent="0.3">
      <c r="A2731" s="7" t="s">
        <v>9081</v>
      </c>
      <c r="B2731" s="9" t="s">
        <v>19740</v>
      </c>
      <c r="C2731" s="7" t="s">
        <v>3135</v>
      </c>
      <c r="D2731" s="11">
        <v>6.2</v>
      </c>
      <c r="E2731" s="7" t="s">
        <v>9082</v>
      </c>
      <c r="F2731" s="9" t="s">
        <v>1894</v>
      </c>
      <c r="G2731" s="9" t="str">
        <f>IFERROR(
  IF(TRIM(Table22[[#This Row],[STARS]])="", "Unknown",
    TRIM(MID(Table22[[#This Row],[STARS]], FIND("Stars:", Table22[[#This Row],[STARS]]) + 6, LEN(Table22[[#This Row],[STARS]])))
  ),
"Unknown")</f>
        <v xml:space="preserve">
Antti PÃ¤Ã¤kkÃ¶nen, 
Antti PÃ¤Ã¤kkÃ¶nen, 
HeljÃ¤ Heikkinen, 
Lynne Guaglione
</v>
      </c>
      <c r="H2731" s="9">
        <v>684</v>
      </c>
      <c r="I2731" s="9">
        <v>3</v>
      </c>
      <c r="J2731" s="9">
        <v>0</v>
      </c>
    </row>
    <row r="2732" spans="1:10" x14ac:dyDescent="0.3">
      <c r="A2732" s="8" t="s">
        <v>9084</v>
      </c>
      <c r="B2732" s="9" t="s">
        <v>19675</v>
      </c>
      <c r="C2732" s="8" t="s">
        <v>435</v>
      </c>
      <c r="D2732" s="10">
        <v>8.1999999999999993</v>
      </c>
      <c r="E2732" s="8" t="s">
        <v>9085</v>
      </c>
      <c r="F2732" s="9" t="s">
        <v>1894</v>
      </c>
      <c r="G2732" s="9" t="str">
        <f>IFERROR(
  IF(TRIM(Table22[[#This Row],[STARS]])="", "Unknown",
    TRIM(MID(Table22[[#This Row],[STARS]], FIND("Stars:", Table22[[#This Row],[STARS]]) + 6, LEN(Table22[[#This Row],[STARS]])))
  ),
"Unknown")</f>
        <v xml:space="preserve">
Sairi ItÃ´, 
Mutsumi Tamura, 
Misato Matsuoka, 
Yumiri Hanamori
</v>
      </c>
      <c r="H2732" s="9">
        <v>1144</v>
      </c>
      <c r="I2732" s="9">
        <v>24</v>
      </c>
      <c r="J2732" s="9">
        <v>0</v>
      </c>
    </row>
    <row r="2733" spans="1:10" x14ac:dyDescent="0.3">
      <c r="A2733" s="7" t="s">
        <v>9087</v>
      </c>
      <c r="B2733" s="9" t="s">
        <v>19738</v>
      </c>
      <c r="C2733" s="7" t="s">
        <v>959</v>
      </c>
      <c r="D2733" s="11">
        <v>5.5</v>
      </c>
      <c r="E2733" s="7" t="s">
        <v>9088</v>
      </c>
      <c r="F2733" s="9" t="s">
        <v>21395</v>
      </c>
      <c r="G2733" s="9" t="str">
        <f>IFERROR(
  IF(TRIM(Table22[[#This Row],[STARS]])="", "Unknown",
    TRIM(MID(Table22[[#This Row],[STARS]], FIND("Stars:", Table22[[#This Row],[STARS]]) + 6, LEN(Table22[[#This Row],[STARS]])))
  ),
"Unknown")</f>
        <v xml:space="preserve">
Jacob Anderson, 
Matthew Ashforde, 
Dorothy Atkinson, 
Matthew Beard
</v>
      </c>
      <c r="H2733" s="9">
        <v>8963</v>
      </c>
      <c r="I2733" s="9">
        <v>97</v>
      </c>
      <c r="J2733" s="9">
        <v>0</v>
      </c>
    </row>
    <row r="2734" spans="1:10" x14ac:dyDescent="0.3">
      <c r="A2734" s="8" t="s">
        <v>9090</v>
      </c>
      <c r="B2734" s="9" t="s">
        <v>19672</v>
      </c>
      <c r="C2734" s="8" t="s">
        <v>801</v>
      </c>
      <c r="D2734" s="10">
        <v>7.9</v>
      </c>
      <c r="E2734" s="8" t="s">
        <v>9091</v>
      </c>
      <c r="F2734" s="9" t="s">
        <v>21394</v>
      </c>
      <c r="G2734" s="9" t="str">
        <f>IFERROR(
  IF(TRIM(Table22[[#This Row],[STARS]])="", "Unknown",
    TRIM(MID(Table22[[#This Row],[STARS]], FIND("Stars:", Table22[[#This Row],[STARS]]) + 6, LEN(Table22[[#This Row],[STARS]])))
  ),
"Unknown")</f>
        <v xml:space="preserve">
Ian McKellen, 
Stephen Fry, 
Peter Tatchell, 
George Carey
</v>
      </c>
      <c r="H2734" s="9">
        <v>396</v>
      </c>
      <c r="I2734" s="9">
        <v>91</v>
      </c>
      <c r="J2734" s="9">
        <v>0</v>
      </c>
    </row>
    <row r="2735" spans="1:10" x14ac:dyDescent="0.3">
      <c r="A2735" s="7" t="s">
        <v>9093</v>
      </c>
      <c r="B2735" s="9" t="s">
        <v>19822</v>
      </c>
      <c r="C2735" s="7" t="s">
        <v>1282</v>
      </c>
      <c r="D2735" s="11">
        <v>6.4</v>
      </c>
      <c r="E2735" s="7" t="s">
        <v>9094</v>
      </c>
      <c r="F2735" s="9" t="s">
        <v>1894</v>
      </c>
      <c r="G2735" s="9" t="str">
        <f>IFERROR(
  IF(TRIM(Table22[[#This Row],[STARS]])="", "Unknown",
    TRIM(MID(Table22[[#This Row],[STARS]], FIND("Stars:", Table22[[#This Row],[STARS]]) + 6, LEN(Table22[[#This Row],[STARS]])))
  ),
"Unknown")</f>
        <v xml:space="preserve">
Cara Gee, 
Tattiawna Jones, 
Melissa Farman, 
Aaron Poole
</v>
      </c>
      <c r="H2735" s="9">
        <v>1697</v>
      </c>
      <c r="I2735" s="9">
        <v>60</v>
      </c>
      <c r="J2735" s="9">
        <v>0</v>
      </c>
    </row>
    <row r="2736" spans="1:10" x14ac:dyDescent="0.3">
      <c r="A2736" s="8" t="s">
        <v>9096</v>
      </c>
      <c r="B2736" s="9" t="s">
        <v>19679</v>
      </c>
      <c r="C2736" s="8" t="s">
        <v>801</v>
      </c>
      <c r="D2736" s="10">
        <v>7.7</v>
      </c>
      <c r="E2736" s="8" t="s">
        <v>9097</v>
      </c>
      <c r="F2736" s="9" t="s">
        <v>21393</v>
      </c>
      <c r="G2736" s="9" t="str">
        <f>IFERROR(
  IF(TRIM(Table22[[#This Row],[STARS]])="", "Unknown",
    TRIM(MID(Table22[[#This Row],[STARS]], FIND("Stars:", Table22[[#This Row],[STARS]]) + 6, LEN(Table22[[#This Row],[STARS]])))
  ),
"Unknown")</f>
        <v xml:space="preserve">
Lee Fulkerson, 
Matthew Lederman, 
Alona Pulde, 
T. Colin Campbell
</v>
      </c>
      <c r="H2736" s="9">
        <v>11950</v>
      </c>
      <c r="I2736" s="9">
        <v>96</v>
      </c>
      <c r="J2736" s="9">
        <v>0</v>
      </c>
    </row>
    <row r="2737" spans="1:10" x14ac:dyDescent="0.3">
      <c r="A2737" s="7" t="s">
        <v>9099</v>
      </c>
      <c r="B2737" s="9" t="s">
        <v>19688</v>
      </c>
      <c r="C2737" s="7" t="s">
        <v>47</v>
      </c>
      <c r="D2737" s="11">
        <v>5.5</v>
      </c>
      <c r="E2737" s="7" t="s">
        <v>9100</v>
      </c>
      <c r="F2737" s="9" t="s">
        <v>21049</v>
      </c>
      <c r="G2737" s="9" t="str">
        <f>IFERROR(
  IF(TRIM(Table22[[#This Row],[STARS]])="", "Unknown",
    TRIM(MID(Table22[[#This Row],[STARS]], FIND("Stars:", Table22[[#This Row],[STARS]]) + 6, LEN(Table22[[#This Row],[STARS]])))
  ),
"Unknown")</f>
        <v xml:space="preserve">
Jandino Asporaat, 
Sergio IJssel, 
Liliana de Vries, 
Alpha Oumar Barry
</v>
      </c>
      <c r="H2737" s="9">
        <v>1211</v>
      </c>
      <c r="I2737" s="9">
        <v>85</v>
      </c>
      <c r="J2737" s="9">
        <v>0</v>
      </c>
    </row>
    <row r="2738" spans="1:10" x14ac:dyDescent="0.3">
      <c r="A2738" s="8" t="s">
        <v>9102</v>
      </c>
      <c r="B2738" s="9" t="s">
        <v>19682</v>
      </c>
      <c r="C2738" s="8" t="s">
        <v>3077</v>
      </c>
      <c r="D2738" s="10">
        <v>6.1</v>
      </c>
      <c r="E2738" s="8" t="s">
        <v>9103</v>
      </c>
      <c r="F2738" s="9" t="s">
        <v>21392</v>
      </c>
      <c r="G2738" s="9" t="str">
        <f>IFERROR(
  IF(TRIM(Table22[[#This Row],[STARS]])="", "Unknown",
    TRIM(MID(Table22[[#This Row],[STARS]], FIND("Stars:", Table22[[#This Row],[STARS]]) + 6, LEN(Table22[[#This Row],[STARS]])))
  ),
"Unknown")</f>
        <v xml:space="preserve">
Maria de Medeiros, 
Diogo Morgado, 
Cindy Robinson, 
Thaila Ayala
</v>
      </c>
      <c r="H2738" s="9">
        <v>2428</v>
      </c>
      <c r="I2738" s="9">
        <v>99</v>
      </c>
      <c r="J2738" s="9">
        <v>0</v>
      </c>
    </row>
    <row r="2739" spans="1:10" x14ac:dyDescent="0.3">
      <c r="A2739" s="7" t="s">
        <v>9105</v>
      </c>
      <c r="B2739" s="9" t="s">
        <v>19675</v>
      </c>
      <c r="C2739" s="7" t="s">
        <v>86</v>
      </c>
      <c r="D2739" s="11">
        <v>6</v>
      </c>
      <c r="E2739" s="7" t="s">
        <v>9106</v>
      </c>
      <c r="F2739" s="9" t="s">
        <v>21391</v>
      </c>
      <c r="G2739" s="9" t="str">
        <f>IFERROR(
  IF(TRIM(Table22[[#This Row],[STARS]])="", "Unknown",
    TRIM(MID(Table22[[#This Row],[STARS]], FIND("Stars:", Table22[[#This Row],[STARS]]) + 6, LEN(Table22[[#This Row],[STARS]])))
  ),
"Unknown")</f>
        <v xml:space="preserve">
Aniello Arena, 
Ciro Nacca, 
Antonia Truppo, 
Daniele Vicorito
</v>
      </c>
      <c r="H2739" s="9">
        <v>4406</v>
      </c>
      <c r="I2739" s="9">
        <v>108</v>
      </c>
      <c r="J2739" s="9">
        <v>0</v>
      </c>
    </row>
    <row r="2740" spans="1:10" x14ac:dyDescent="0.3">
      <c r="A2740" s="8" t="s">
        <v>9108</v>
      </c>
      <c r="B2740" s="9" t="s">
        <v>19693</v>
      </c>
      <c r="C2740" s="8" t="s">
        <v>363</v>
      </c>
      <c r="D2740" s="10">
        <v>3.8</v>
      </c>
      <c r="E2740" s="8" t="s">
        <v>9109</v>
      </c>
      <c r="F2740" s="9" t="s">
        <v>1894</v>
      </c>
      <c r="G2740" s="9" t="str">
        <f>IFERROR(
  IF(TRIM(Table22[[#This Row],[STARS]])="", "Unknown",
    TRIM(MID(Table22[[#This Row],[STARS]], FIND("Stars:", Table22[[#This Row],[STARS]]) + 6, LEN(Table22[[#This Row],[STARS]])))
  ),
"Unknown")</f>
        <v xml:space="preserve">
Ty Wood, 
Ajay Friese, 
Gabriel Darku, 
Hannah Vandenbygaart
</v>
      </c>
      <c r="H2740" s="9">
        <v>1130</v>
      </c>
      <c r="I2740" s="9">
        <v>30</v>
      </c>
      <c r="J2740" s="9">
        <v>0</v>
      </c>
    </row>
    <row r="2741" spans="1:10" x14ac:dyDescent="0.3">
      <c r="A2741" s="7" t="s">
        <v>9111</v>
      </c>
      <c r="B2741" s="9" t="s">
        <v>19686</v>
      </c>
      <c r="C2741" s="7" t="s">
        <v>228</v>
      </c>
      <c r="D2741" s="11">
        <v>6.5</v>
      </c>
      <c r="E2741" s="7" t="s">
        <v>9112</v>
      </c>
      <c r="F2741" s="9" t="s">
        <v>21390</v>
      </c>
      <c r="G2741" s="9" t="str">
        <f>IFERROR(
  IF(TRIM(Table22[[#This Row],[STARS]])="", "Unknown",
    TRIM(MID(Table22[[#This Row],[STARS]], FIND("Stars:", Table22[[#This Row],[STARS]]) + 6, LEN(Table22[[#This Row],[STARS]])))
  ),
"Unknown")</f>
        <v xml:space="preserve">
JÃ¼rgen Vogel, 
Moritz Bleibtreu, 
Petra Schmidt-Schaller, 
Georg Friedrich
</v>
      </c>
      <c r="H2741" s="9">
        <v>4733</v>
      </c>
      <c r="I2741" s="9">
        <v>98</v>
      </c>
      <c r="J2741" s="9">
        <v>0</v>
      </c>
    </row>
    <row r="2742" spans="1:10" x14ac:dyDescent="0.3">
      <c r="A2742" s="8" t="s">
        <v>9114</v>
      </c>
      <c r="B2742" s="9" t="s">
        <v>19677</v>
      </c>
      <c r="C2742" s="8" t="s">
        <v>15</v>
      </c>
      <c r="D2742" s="10">
        <v>8.1</v>
      </c>
      <c r="E2742" s="8" t="s">
        <v>9115</v>
      </c>
      <c r="F2742" s="9" t="s">
        <v>1894</v>
      </c>
      <c r="G2742" s="9" t="str">
        <f>IFERROR(
  IF(TRIM(Table22[[#This Row],[STARS]])="", "Unknown",
    TRIM(MID(Table22[[#This Row],[STARS]], FIND("Stars:", Table22[[#This Row],[STARS]]) + 6, LEN(Table22[[#This Row],[STARS]])))
  ),
"Unknown")</f>
        <v xml:space="preserve">
Sakyiwaa Baah, 
Dawn Michelle Bennett, 
Dani Chambers, 
Josh Grelle
</v>
      </c>
      <c r="H2742" s="9">
        <v>1008</v>
      </c>
      <c r="I2742" s="9">
        <v>24</v>
      </c>
      <c r="J2742" s="9">
        <v>0</v>
      </c>
    </row>
    <row r="2743" spans="1:10" x14ac:dyDescent="0.3">
      <c r="A2743" s="7" t="s">
        <v>9117</v>
      </c>
      <c r="B2743" s="9" t="s">
        <v>19686</v>
      </c>
      <c r="C2743" s="7" t="s">
        <v>363</v>
      </c>
      <c r="D2743" s="11">
        <v>5.6</v>
      </c>
      <c r="E2743" s="7" t="s">
        <v>9118</v>
      </c>
      <c r="F2743" s="9" t="s">
        <v>21389</v>
      </c>
      <c r="G2743" s="9" t="str">
        <f>IFERROR(
  IF(TRIM(Table22[[#This Row],[STARS]])="", "Unknown",
    TRIM(MID(Table22[[#This Row],[STARS]], FIND("Stars:", Table22[[#This Row],[STARS]]) + 6, LEN(Table22[[#This Row],[STARS]])))
  ),
"Unknown")</f>
        <v xml:space="preserve">
Nick Kroll, 
Rose Byrne, 
Bobby Cannavale, 
Joel McHale
</v>
      </c>
      <c r="H2743" s="9">
        <v>8169</v>
      </c>
      <c r="I2743" s="9">
        <v>92</v>
      </c>
      <c r="J2743" s="9" t="s">
        <v>7745</v>
      </c>
    </row>
    <row r="2744" spans="1:10" x14ac:dyDescent="0.3">
      <c r="A2744" s="8" t="s">
        <v>9120</v>
      </c>
      <c r="B2744" s="9" t="s">
        <v>19788</v>
      </c>
      <c r="C2744" s="8" t="s">
        <v>47</v>
      </c>
      <c r="D2744" s="10">
        <v>6.7</v>
      </c>
      <c r="E2744" s="8" t="s">
        <v>9121</v>
      </c>
      <c r="F2744" s="9" t="s">
        <v>1894</v>
      </c>
      <c r="G2744" s="9" t="str">
        <f>IFERROR(
  IF(TRIM(Table22[[#This Row],[STARS]])="", "Unknown",
    TRIM(MID(Table22[[#This Row],[STARS]], FIND("Stars:", Table22[[#This Row],[STARS]]) + 6, LEN(Table22[[#This Row],[STARS]])))
  ),
"Unknown")</f>
        <v xml:space="preserve">
Melani Olivares, 
Ivan MassaguÃ©, 
Yolanda Ramos, 
Nao Albet
</v>
      </c>
      <c r="H2744" s="9">
        <v>385</v>
      </c>
      <c r="I2744" s="9">
        <v>0</v>
      </c>
      <c r="J2744" s="9">
        <v>0</v>
      </c>
    </row>
    <row r="2745" spans="1:10" x14ac:dyDescent="0.3">
      <c r="A2745" s="7" t="s">
        <v>9123</v>
      </c>
      <c r="B2745" s="9" t="s">
        <v>19675</v>
      </c>
      <c r="C2745" s="7" t="s">
        <v>1791</v>
      </c>
      <c r="D2745" s="11">
        <v>4.8</v>
      </c>
      <c r="E2745" s="7" t="s">
        <v>9124</v>
      </c>
      <c r="F2745" s="9" t="s">
        <v>21388</v>
      </c>
      <c r="G2745" s="9" t="str">
        <f>IFERROR(
  IF(TRIM(Table22[[#This Row],[STARS]])="", "Unknown",
    TRIM(MID(Table22[[#This Row],[STARS]], FIND("Stars:", Table22[[#This Row],[STARS]]) + 6, LEN(Table22[[#This Row],[STARS]])))
  ),
"Unknown")</f>
        <v xml:space="preserve">
Ricardo Hurtado, 
Jackie R. Jacobson, 
Breanna Yde, 
Alkoya Brunson
</v>
      </c>
      <c r="H2745" s="9">
        <v>692</v>
      </c>
      <c r="I2745" s="9">
        <v>68</v>
      </c>
      <c r="J2745" s="9">
        <v>0</v>
      </c>
    </row>
    <row r="2746" spans="1:10" x14ac:dyDescent="0.3">
      <c r="A2746" s="8" t="s">
        <v>9126</v>
      </c>
      <c r="B2746" s="9" t="s">
        <v>19675</v>
      </c>
      <c r="C2746" s="8" t="s">
        <v>6038</v>
      </c>
      <c r="D2746" s="10">
        <v>5.2</v>
      </c>
      <c r="E2746" s="8" t="s">
        <v>9127</v>
      </c>
      <c r="F2746" s="9" t="s">
        <v>21387</v>
      </c>
      <c r="G2746" s="9" t="str">
        <f>IFERROR(
  IF(TRIM(Table22[[#This Row],[STARS]])="", "Unknown",
    TRIM(MID(Table22[[#This Row],[STARS]], FIND("Stars:", Table22[[#This Row],[STARS]]) + 6, LEN(Table22[[#This Row],[STARS]])))
  ),
"Unknown")</f>
        <v xml:space="preserve">
VerÃ³nica Alva, 
Luis Angel Jaramillo, 
Pablo Gama IturrarÃ¡n, 
Tonantzin Carmelo
</v>
      </c>
      <c r="H2746" s="9">
        <v>407</v>
      </c>
      <c r="I2746" s="9">
        <v>85</v>
      </c>
      <c r="J2746" s="9">
        <v>0</v>
      </c>
    </row>
    <row r="2747" spans="1:10" x14ac:dyDescent="0.3">
      <c r="A2747" s="7" t="s">
        <v>9129</v>
      </c>
      <c r="B2747" s="9" t="s">
        <v>19672</v>
      </c>
      <c r="C2747" s="7" t="s">
        <v>91</v>
      </c>
      <c r="D2747" s="11">
        <v>6</v>
      </c>
      <c r="E2747" s="7" t="s">
        <v>9130</v>
      </c>
      <c r="F2747" s="9" t="s">
        <v>1894</v>
      </c>
      <c r="G2747" s="9" t="str">
        <f>IFERROR(
  IF(TRIM(Table22[[#This Row],[STARS]])="", "Unknown",
    TRIM(MID(Table22[[#This Row],[STARS]], FIND("Stars:", Table22[[#This Row],[STARS]]) + 6, LEN(Table22[[#This Row],[STARS]])))
  ),
"Unknown")</f>
        <v xml:space="preserve">
Engin GÃ¼naydin, 
Haluk Bilginer, 
Binnur Kaya, 
Ã–ner Erkan
</v>
      </c>
      <c r="H2747" s="9">
        <v>9497</v>
      </c>
      <c r="I2747" s="9">
        <v>96</v>
      </c>
      <c r="J2747" s="9">
        <v>0</v>
      </c>
    </row>
    <row r="2748" spans="1:10" x14ac:dyDescent="0.3">
      <c r="A2748" s="8" t="s">
        <v>9132</v>
      </c>
      <c r="B2748" s="9" t="s">
        <v>19760</v>
      </c>
      <c r="C2748" s="8" t="s">
        <v>47</v>
      </c>
      <c r="D2748" s="10">
        <v>0</v>
      </c>
      <c r="E2748" s="8" t="s">
        <v>9133</v>
      </c>
      <c r="F2748" s="9" t="s">
        <v>1894</v>
      </c>
      <c r="G2748" s="9" t="str">
        <f>IFERROR(
  IF(TRIM(Table22[[#This Row],[STARS]])="", "Unknown",
    TRIM(MID(Table22[[#This Row],[STARS]], FIND("Stars:", Table22[[#This Row],[STARS]]) + 6, LEN(Table22[[#This Row],[STARS]])))
  ),
"Unknown")</f>
        <v xml:space="preserve">
Shawn Vance, 
Daril Fannin, 
Louise Bond, 
Yasmine Aker
</v>
      </c>
      <c r="H2748" s="9">
        <v>0</v>
      </c>
      <c r="I2748" s="9">
        <v>0</v>
      </c>
      <c r="J2748" s="9">
        <v>0</v>
      </c>
    </row>
    <row r="2749" spans="1:10" x14ac:dyDescent="0.3">
      <c r="A2749" s="7" t="s">
        <v>9135</v>
      </c>
      <c r="B2749" s="9" t="s">
        <v>19684</v>
      </c>
      <c r="C2749" s="7" t="s">
        <v>120</v>
      </c>
      <c r="D2749" s="11">
        <v>7.8</v>
      </c>
      <c r="E2749" s="7" t="s">
        <v>9136</v>
      </c>
      <c r="F2749" s="9" t="s">
        <v>1894</v>
      </c>
      <c r="G2749" s="9" t="str">
        <f>IFERROR(
  IF(TRIM(Table22[[#This Row],[STARS]])="", "Unknown",
    TRIM(MID(Table22[[#This Row],[STARS]], FIND("Stars:", Table22[[#This Row],[STARS]]) + 6, LEN(Table22[[#This Row],[STARS]])))
  ),
"Unknown")</f>
        <v xml:space="preserve">
Yan Tang, 
Jin Luo, 
Hsin Ai Lee, 
Vanness Wu
</v>
      </c>
      <c r="H2749" s="9">
        <v>630</v>
      </c>
      <c r="I2749" s="9">
        <v>45</v>
      </c>
      <c r="J2749" s="9">
        <v>0</v>
      </c>
    </row>
    <row r="2750" spans="1:10" x14ac:dyDescent="0.3">
      <c r="A2750" s="8" t="s">
        <v>9138</v>
      </c>
      <c r="B2750" s="9" t="s">
        <v>19688</v>
      </c>
      <c r="C2750" s="8" t="s">
        <v>1815</v>
      </c>
      <c r="D2750" s="10">
        <v>6.7</v>
      </c>
      <c r="E2750" s="8" t="s">
        <v>9139</v>
      </c>
      <c r="F2750" s="9" t="s">
        <v>20634</v>
      </c>
      <c r="G2750" s="9" t="str">
        <f>IFERROR(
  IF(TRIM(Table22[[#This Row],[STARS]])="", "Unknown",
    TRIM(MID(Table22[[#This Row],[STARS]], FIND("Stars:", Table22[[#This Row],[STARS]]) + 6, LEN(Table22[[#This Row],[STARS]])))
  ),
"Unknown")</f>
        <v xml:space="preserve">
Gijs Scholten van Aschat, 
Jacob Derwig, 
Rifka Lodeizen, 
Zeb Troostwijk
</v>
      </c>
      <c r="H2750" s="9">
        <v>2124</v>
      </c>
      <c r="I2750" s="9">
        <v>115</v>
      </c>
      <c r="J2750" s="9">
        <v>0</v>
      </c>
    </row>
    <row r="2751" spans="1:10" x14ac:dyDescent="0.3">
      <c r="A2751" s="7" t="s">
        <v>9141</v>
      </c>
      <c r="B2751" s="9" t="s">
        <v>19672</v>
      </c>
      <c r="C2751" s="7" t="s">
        <v>104</v>
      </c>
      <c r="D2751" s="11">
        <v>0</v>
      </c>
      <c r="E2751" s="7" t="s">
        <v>9142</v>
      </c>
      <c r="F2751" s="9" t="s">
        <v>1894</v>
      </c>
      <c r="G2751" s="9" t="str">
        <f>IFERROR(
  IF(TRIM(Table22[[#This Row],[STARS]])="", "Unknown",
    TRIM(MID(Table22[[#This Row],[STARS]], FIND("Stars:", Table22[[#This Row],[STARS]]) + 6, LEN(Table22[[#This Row],[STARS]])))
  ),
"Unknown")</f>
        <v xml:space="preserve">
Shin Min-a, 
Kim Seon-Ho, 
Sang-yi Lee, 
Jo Han-chul
</v>
      </c>
      <c r="H2751" s="9">
        <v>0</v>
      </c>
      <c r="I2751" s="9">
        <v>0</v>
      </c>
      <c r="J2751" s="9">
        <v>0</v>
      </c>
    </row>
    <row r="2752" spans="1:10" x14ac:dyDescent="0.3">
      <c r="A2752" s="8" t="s">
        <v>9144</v>
      </c>
      <c r="B2752" s="9" t="s">
        <v>19675</v>
      </c>
      <c r="C2752" s="8" t="s">
        <v>38</v>
      </c>
      <c r="D2752" s="10">
        <v>7.9</v>
      </c>
      <c r="E2752" s="8" t="s">
        <v>9145</v>
      </c>
      <c r="F2752" s="9" t="s">
        <v>1894</v>
      </c>
      <c r="G2752" s="9" t="str">
        <f>IFERROR(
  IF(TRIM(Table22[[#This Row],[STARS]])="", "Unknown",
    TRIM(MID(Table22[[#This Row],[STARS]], FIND("Stars:", Table22[[#This Row],[STARS]]) + 6, LEN(Table22[[#This Row],[STARS]])))
  ),
"Unknown")</f>
        <v xml:space="preserve">
Metawin Opas-Iamkajorn, 
Vachirawit Chivaaree, 
Chinnarat Siriphongchawalit, 
Jirakit Kuariyakul
</v>
      </c>
      <c r="H2752" s="9">
        <v>537</v>
      </c>
      <c r="I2752" s="9">
        <v>0</v>
      </c>
      <c r="J2752" s="9">
        <v>0</v>
      </c>
    </row>
    <row r="2753" spans="1:10" x14ac:dyDescent="0.3">
      <c r="A2753" s="7" t="s">
        <v>9147</v>
      </c>
      <c r="B2753" s="9" t="s">
        <v>19829</v>
      </c>
      <c r="C2753" s="7" t="s">
        <v>86</v>
      </c>
      <c r="D2753" s="11">
        <v>0</v>
      </c>
      <c r="E2753" s="7" t="s">
        <v>9148</v>
      </c>
      <c r="F2753" s="9" t="s">
        <v>1894</v>
      </c>
      <c r="G2753" s="9" t="str">
        <f>IFERROR(
  IF(TRIM(Table22[[#This Row],[STARS]])="", "Unknown",
    TRIM(MID(Table22[[#This Row],[STARS]], FIND("Stars:", Table22[[#This Row],[STARS]]) + 6, LEN(Table22[[#This Row],[STARS]])))
  ),
"Unknown")</f>
        <v>Unknown</v>
      </c>
      <c r="H2753" s="9">
        <v>0</v>
      </c>
      <c r="I2753" s="9">
        <v>0</v>
      </c>
      <c r="J2753" s="9">
        <v>0</v>
      </c>
    </row>
    <row r="2754" spans="1:10" x14ac:dyDescent="0.3">
      <c r="A2754" s="8" t="s">
        <v>9150</v>
      </c>
      <c r="B2754" s="9" t="s">
        <v>19686</v>
      </c>
      <c r="C2754" s="8" t="s">
        <v>1975</v>
      </c>
      <c r="D2754" s="10">
        <v>4.7</v>
      </c>
      <c r="E2754" s="8" t="s">
        <v>9151</v>
      </c>
      <c r="F2754" s="9" t="s">
        <v>21386</v>
      </c>
      <c r="G2754" s="9" t="str">
        <f>IFERROR(
  IF(TRIM(Table22[[#This Row],[STARS]])="", "Unknown",
    TRIM(MID(Table22[[#This Row],[STARS]], FIND("Stars:", Table22[[#This Row],[STARS]]) + 6, LEN(Table22[[#This Row],[STARS]])))
  ),
"Unknown")</f>
        <v xml:space="preserve">
Wrenn Schmidt, 
Pablo Schreiber, 
Aaron Staton, 
Cody Saintgnue
</v>
      </c>
      <c r="H2754" s="9">
        <v>5560</v>
      </c>
      <c r="I2754" s="9">
        <v>90</v>
      </c>
      <c r="J2754" s="9">
        <v>0</v>
      </c>
    </row>
    <row r="2755" spans="1:10" x14ac:dyDescent="0.3">
      <c r="A2755" s="7" t="s">
        <v>9153</v>
      </c>
      <c r="B2755" s="9" t="s">
        <v>19672</v>
      </c>
      <c r="C2755" s="7" t="s">
        <v>1360</v>
      </c>
      <c r="D2755" s="11">
        <v>6.5</v>
      </c>
      <c r="E2755" s="7" t="s">
        <v>9154</v>
      </c>
      <c r="F2755" s="9" t="s">
        <v>21385</v>
      </c>
      <c r="G2755" s="9" t="str">
        <f>IFERROR(
  IF(TRIM(Table22[[#This Row],[STARS]])="", "Unknown",
    TRIM(MID(Table22[[#This Row],[STARS]], FIND("Stars:", Table22[[#This Row],[STARS]]) + 6, LEN(Table22[[#This Row],[STARS]])))
  ),
"Unknown")</f>
        <v xml:space="preserve">
Sang Lee, 
Kang Ye Na, 
Subin Park, 
Baek Seo-Bin
</v>
      </c>
      <c r="H2755" s="9">
        <v>458</v>
      </c>
      <c r="I2755" s="9">
        <v>102</v>
      </c>
      <c r="J2755" s="9">
        <v>0</v>
      </c>
    </row>
    <row r="2756" spans="1:10" x14ac:dyDescent="0.3">
      <c r="A2756" s="8" t="s">
        <v>9156</v>
      </c>
      <c r="B2756" s="9" t="s">
        <v>19672</v>
      </c>
      <c r="C2756" s="8" t="s">
        <v>639</v>
      </c>
      <c r="D2756" s="10">
        <v>7.5</v>
      </c>
      <c r="E2756" s="8" t="s">
        <v>9157</v>
      </c>
      <c r="F2756" s="9" t="s">
        <v>1894</v>
      </c>
      <c r="G2756" s="9" t="str">
        <f>IFERROR(
  IF(TRIM(Table22[[#This Row],[STARS]])="", "Unknown",
    TRIM(MID(Table22[[#This Row],[STARS]], FIND("Stars:", Table22[[#This Row],[STARS]]) + 6, LEN(Table22[[#This Row],[STARS]])))
  ),
"Unknown")</f>
        <v xml:space="preserve">
Jon Allen, 
Lizzie Freeman, 
Matthew David Rudd, 
Tiana Camacho
</v>
      </c>
      <c r="H2756" s="9">
        <v>291</v>
      </c>
      <c r="I2756" s="9">
        <v>24</v>
      </c>
      <c r="J2756" s="9">
        <v>0</v>
      </c>
    </row>
    <row r="2757" spans="1:10" x14ac:dyDescent="0.3">
      <c r="A2757" s="7" t="s">
        <v>9159</v>
      </c>
      <c r="B2757" s="9" t="s">
        <v>19745</v>
      </c>
      <c r="C2757" s="7" t="s">
        <v>1017</v>
      </c>
      <c r="D2757" s="11">
        <v>7.8</v>
      </c>
      <c r="E2757" s="7" t="s">
        <v>9160</v>
      </c>
      <c r="F2757" s="9" t="s">
        <v>1894</v>
      </c>
      <c r="G2757" s="9" t="str">
        <f>IFERROR(
  IF(TRIM(Table22[[#This Row],[STARS]])="", "Unknown",
    TRIM(MID(Table22[[#This Row],[STARS]], FIND("Stars:", Table22[[#This Row],[STARS]]) + 6, LEN(Table22[[#This Row],[STARS]])))
  ),
"Unknown")</f>
        <v xml:space="preserve">
RuPaul, 
Michelle Visage, 
Santino Rice, 
Sutan Amrull
</v>
      </c>
      <c r="H2757" s="9">
        <v>3154</v>
      </c>
      <c r="I2757" s="9">
        <v>21</v>
      </c>
      <c r="J2757" s="9">
        <v>0</v>
      </c>
    </row>
    <row r="2758" spans="1:10" x14ac:dyDescent="0.3">
      <c r="A2758" s="8" t="s">
        <v>9162</v>
      </c>
      <c r="B2758" s="9" t="s">
        <v>19677</v>
      </c>
      <c r="C2758" s="8" t="s">
        <v>7286</v>
      </c>
      <c r="D2758" s="10">
        <v>7.5</v>
      </c>
      <c r="E2758" s="8" t="s">
        <v>9163</v>
      </c>
      <c r="F2758" s="9" t="s">
        <v>21079</v>
      </c>
      <c r="G2758" s="9" t="str">
        <f>IFERROR(
  IF(TRIM(Table22[[#This Row],[STARS]])="", "Unknown",
    TRIM(MID(Table22[[#This Row],[STARS]], FIND("Stars:", Table22[[#This Row],[STARS]]) + 6, LEN(Table22[[#This Row],[STARS]])))
  ),
"Unknown")</f>
        <v xml:space="preserve">
John Mulaney, 
Alexander Bello, 
Tyler Bourke, 
Ava Briglia
</v>
      </c>
      <c r="H2758" s="9">
        <v>3313</v>
      </c>
      <c r="I2758" s="9">
        <v>70</v>
      </c>
      <c r="J2758" s="9">
        <v>0</v>
      </c>
    </row>
    <row r="2759" spans="1:10" x14ac:dyDescent="0.3">
      <c r="A2759" s="7" t="s">
        <v>9165</v>
      </c>
      <c r="B2759" s="9" t="s">
        <v>19693</v>
      </c>
      <c r="C2759" s="7" t="s">
        <v>47</v>
      </c>
      <c r="D2759" s="11">
        <v>8</v>
      </c>
      <c r="E2759" s="7" t="s">
        <v>9167</v>
      </c>
      <c r="F2759" s="9" t="s">
        <v>20187</v>
      </c>
      <c r="G2759" s="9" t="str">
        <f>IFERROR(
  IF(TRIM(Table22[[#This Row],[STARS]])="", "Unknown",
    TRIM(MID(Table22[[#This Row],[STARS]], FIND("Stars:", Table22[[#This Row],[STARS]]) + 6, LEN(Table22[[#This Row],[STARS]])))
  ),
"Unknown")</f>
        <v>Unknown</v>
      </c>
      <c r="H2759" s="9">
        <v>16246</v>
      </c>
      <c r="I2759" s="9">
        <v>79</v>
      </c>
      <c r="J2759" s="9">
        <v>0</v>
      </c>
    </row>
    <row r="2760" spans="1:10" x14ac:dyDescent="0.3">
      <c r="A2760" s="8" t="s">
        <v>9169</v>
      </c>
      <c r="B2760" s="9" t="s">
        <v>19804</v>
      </c>
      <c r="C2760" s="8" t="s">
        <v>104</v>
      </c>
      <c r="D2760" s="10">
        <v>7.5</v>
      </c>
      <c r="E2760" s="8" t="s">
        <v>9170</v>
      </c>
      <c r="F2760" s="9" t="s">
        <v>1894</v>
      </c>
      <c r="G2760" s="9" t="str">
        <f>IFERROR(
  IF(TRIM(Table22[[#This Row],[STARS]])="", "Unknown",
    TRIM(MID(Table22[[#This Row],[STARS]], FIND("Stars:", Table22[[#This Row],[STARS]]) + 6, LEN(Table22[[#This Row],[STARS]])))
  ),
"Unknown")</f>
        <v xml:space="preserve">
Haruka Fukuhara, 
Shun'ya Shiraishi, 
Moe Arai, 
ShÃ»go Nagashima
</v>
      </c>
      <c r="H2760" s="9">
        <v>2877</v>
      </c>
      <c r="I2760" s="9">
        <v>48</v>
      </c>
      <c r="J2760" s="9">
        <v>0</v>
      </c>
    </row>
    <row r="2761" spans="1:10" x14ac:dyDescent="0.3">
      <c r="A2761" s="7" t="s">
        <v>9172</v>
      </c>
      <c r="B2761" s="9" t="s">
        <v>19675</v>
      </c>
      <c r="C2761" s="7" t="s">
        <v>38</v>
      </c>
      <c r="D2761" s="11">
        <v>4.7</v>
      </c>
      <c r="E2761" s="7" t="s">
        <v>9173</v>
      </c>
      <c r="F2761" s="9" t="s">
        <v>21384</v>
      </c>
      <c r="G2761" s="9" t="str">
        <f>IFERROR(
  IF(TRIM(Table22[[#This Row],[STARS]])="", "Unknown",
    TRIM(MID(Table22[[#This Row],[STARS]], FIND("Stars:", Table22[[#This Row],[STARS]]) + 6, LEN(Table22[[#This Row],[STARS]])))
  ),
"Unknown")</f>
        <v xml:space="preserve">
Kartik Aaryan, 
Sara Ali Khan, 
Randeep Hooda, 
Arushi Sharma
</v>
      </c>
      <c r="H2761" s="9">
        <v>7937</v>
      </c>
      <c r="I2761" s="9">
        <v>142</v>
      </c>
      <c r="J2761" s="9">
        <v>0</v>
      </c>
    </row>
    <row r="2762" spans="1:10" x14ac:dyDescent="0.3">
      <c r="A2762" s="8" t="s">
        <v>9175</v>
      </c>
      <c r="B2762" s="9" t="s">
        <v>19677</v>
      </c>
      <c r="C2762" s="8" t="s">
        <v>47</v>
      </c>
      <c r="D2762" s="10">
        <v>5.4</v>
      </c>
      <c r="E2762" s="8" t="s">
        <v>9176</v>
      </c>
      <c r="F2762" s="9" t="s">
        <v>21383</v>
      </c>
      <c r="G2762" s="9" t="str">
        <f>IFERROR(
  IF(TRIM(Table22[[#This Row],[STARS]])="", "Unknown",
    TRIM(MID(Table22[[#This Row],[STARS]], FIND("Stars:", Table22[[#This Row],[STARS]]) + 6, LEN(Table22[[#This Row],[STARS]])))
  ),
"Unknown")</f>
        <v xml:space="preserve">
Blanca SuÃ¡rez, 
Macarena GarcÃ­a, 
Amaia Salamanca, 
BelÃ©n Cuesta
</v>
      </c>
      <c r="H2762" s="9">
        <v>4437</v>
      </c>
      <c r="I2762" s="9">
        <v>78</v>
      </c>
      <c r="J2762" s="9">
        <v>0</v>
      </c>
    </row>
    <row r="2763" spans="1:10" x14ac:dyDescent="0.3">
      <c r="A2763" s="7" t="s">
        <v>9178</v>
      </c>
      <c r="B2763" s="9" t="s">
        <v>19675</v>
      </c>
      <c r="C2763" s="7" t="s">
        <v>801</v>
      </c>
      <c r="D2763" s="11">
        <v>8.5</v>
      </c>
      <c r="E2763" s="7" t="s">
        <v>9179</v>
      </c>
      <c r="F2763" s="9" t="s">
        <v>1894</v>
      </c>
      <c r="G2763" s="9" t="str">
        <f>IFERROR(
  IF(TRIM(Table22[[#This Row],[STARS]])="", "Unknown",
    TRIM(MID(Table22[[#This Row],[STARS]], FIND("Stars:", Table22[[#This Row],[STARS]]) + 6, LEN(Table22[[#This Row],[STARS]])))
  ),
"Unknown")</f>
        <v>Unknown</v>
      </c>
      <c r="H2763" s="9">
        <v>850</v>
      </c>
      <c r="I2763" s="9">
        <v>0</v>
      </c>
      <c r="J2763" s="9">
        <v>0</v>
      </c>
    </row>
    <row r="2764" spans="1:10" x14ac:dyDescent="0.3">
      <c r="A2764" s="8" t="s">
        <v>9181</v>
      </c>
      <c r="B2764" s="9" t="s">
        <v>19682</v>
      </c>
      <c r="C2764" s="8" t="s">
        <v>47</v>
      </c>
      <c r="D2764" s="10">
        <v>7.2</v>
      </c>
      <c r="E2764" s="8" t="s">
        <v>9182</v>
      </c>
      <c r="F2764" s="9" t="s">
        <v>1894</v>
      </c>
      <c r="G2764" s="9" t="str">
        <f>IFERROR(
  IF(TRIM(Table22[[#This Row],[STARS]])="", "Unknown",
    TRIM(MID(Table22[[#This Row],[STARS]], FIND("Stars:", Table22[[#This Row],[STARS]]) + 6, LEN(Table22[[#This Row],[STARS]])))
  ),
"Unknown")</f>
        <v xml:space="preserve">
Emily Axford, 
Brian Murphy, 
Carisa Barreca, 
Travis Turner
</v>
      </c>
      <c r="H2764" s="9">
        <v>574</v>
      </c>
      <c r="I2764" s="9">
        <v>20</v>
      </c>
      <c r="J2764" s="9">
        <v>0</v>
      </c>
    </row>
    <row r="2765" spans="1:10" x14ac:dyDescent="0.3">
      <c r="A2765" s="7" t="s">
        <v>9184</v>
      </c>
      <c r="B2765" s="9" t="s">
        <v>19755</v>
      </c>
      <c r="C2765" s="7" t="s">
        <v>615</v>
      </c>
      <c r="D2765" s="11">
        <v>6</v>
      </c>
      <c r="E2765" s="7" t="s">
        <v>9185</v>
      </c>
      <c r="F2765" s="9" t="s">
        <v>21382</v>
      </c>
      <c r="G2765" s="9" t="str">
        <f>IFERROR(
  IF(TRIM(Table22[[#This Row],[STARS]])="", "Unknown",
    TRIM(MID(Table22[[#This Row],[STARS]], FIND("Stars:", Table22[[#This Row],[STARS]]) + 6, LEN(Table22[[#This Row],[STARS]])))
  ),
"Unknown")</f>
        <v xml:space="preserve">
Karisma Kapoor, 
Nana Patekar, 
Sanjay Kapoor, 
Jai Gidwani
</v>
      </c>
      <c r="H2765" s="9">
        <v>4717</v>
      </c>
      <c r="I2765" s="9">
        <v>170</v>
      </c>
      <c r="J2765" s="9">
        <v>0</v>
      </c>
    </row>
    <row r="2766" spans="1:10" x14ac:dyDescent="0.3">
      <c r="A2766" s="8" t="s">
        <v>9187</v>
      </c>
      <c r="B2766" s="9" t="s">
        <v>19675</v>
      </c>
      <c r="C2766" s="8" t="s">
        <v>86</v>
      </c>
      <c r="D2766" s="10">
        <v>6</v>
      </c>
      <c r="E2766" s="8" t="s">
        <v>9188</v>
      </c>
      <c r="F2766" s="9" t="s">
        <v>1894</v>
      </c>
      <c r="G2766" s="9" t="str">
        <f>IFERROR(
  IF(TRIM(Table22[[#This Row],[STARS]])="", "Unknown",
    TRIM(MID(Table22[[#This Row],[STARS]], FIND("Stars:", Table22[[#This Row],[STARS]]) + 6, LEN(Table22[[#This Row],[STARS]])))
  ),
"Unknown")</f>
        <v xml:space="preserve">
Peijia Huang, 
Kang Ren Wu, 
Ludi Lin, 
Kuang Tian
</v>
      </c>
      <c r="H2766" s="9">
        <v>607</v>
      </c>
      <c r="I2766" s="9">
        <v>0</v>
      </c>
      <c r="J2766" s="9">
        <v>0</v>
      </c>
    </row>
    <row r="2767" spans="1:10" x14ac:dyDescent="0.3">
      <c r="A2767" s="7" t="s">
        <v>9190</v>
      </c>
      <c r="B2767" s="9" t="s">
        <v>19829</v>
      </c>
      <c r="C2767" s="7" t="s">
        <v>164</v>
      </c>
      <c r="D2767" s="11">
        <v>0</v>
      </c>
      <c r="E2767" s="7" t="s">
        <v>9191</v>
      </c>
      <c r="F2767" s="9" t="s">
        <v>1894</v>
      </c>
      <c r="G2767" s="9" t="str">
        <f>IFERROR(
  IF(TRIM(Table22[[#This Row],[STARS]])="", "Unknown",
    TRIM(MID(Table22[[#This Row],[STARS]], FIND("Stars:", Table22[[#This Row],[STARS]]) + 6, LEN(Table22[[#This Row],[STARS]])))
  ),
"Unknown")</f>
        <v>Unknown</v>
      </c>
      <c r="H2767" s="9">
        <v>0</v>
      </c>
      <c r="I2767" s="9">
        <v>0</v>
      </c>
      <c r="J2767" s="9">
        <v>0</v>
      </c>
    </row>
    <row r="2768" spans="1:10" x14ac:dyDescent="0.3">
      <c r="A2768" s="8" t="s">
        <v>9193</v>
      </c>
      <c r="B2768" s="9" t="s">
        <v>19686</v>
      </c>
      <c r="C2768" s="8" t="s">
        <v>1487</v>
      </c>
      <c r="D2768" s="10">
        <v>7.7</v>
      </c>
      <c r="E2768" s="8" t="s">
        <v>9194</v>
      </c>
      <c r="F2768" s="9" t="s">
        <v>20626</v>
      </c>
      <c r="G2768" s="9" t="str">
        <f>IFERROR(
  IF(TRIM(Table22[[#This Row],[STARS]])="", "Unknown",
    TRIM(MID(Table22[[#This Row],[STARS]], FIND("Stars:", Table22[[#This Row],[STARS]]) + 6, LEN(Table22[[#This Row],[STARS]])))
  ),
"Unknown")</f>
        <v xml:space="preserve">
Nelson Andreu, 
Edna Buchanan, 
Randy Christmas, 
Joseph Davis
</v>
      </c>
      <c r="H2768" s="9">
        <v>1359</v>
      </c>
      <c r="I2768" s="9">
        <v>152</v>
      </c>
      <c r="J2768" s="9">
        <v>0</v>
      </c>
    </row>
    <row r="2769" spans="1:10" x14ac:dyDescent="0.3">
      <c r="A2769" s="7" t="s">
        <v>9196</v>
      </c>
      <c r="B2769" s="9" t="s">
        <v>19684</v>
      </c>
      <c r="C2769" s="7" t="s">
        <v>86</v>
      </c>
      <c r="D2769" s="11">
        <v>7.2</v>
      </c>
      <c r="E2769" s="7" t="s">
        <v>9197</v>
      </c>
      <c r="F2769" s="9" t="s">
        <v>21381</v>
      </c>
      <c r="G2769" s="9" t="str">
        <f>IFERROR(
  IF(TRIM(Table22[[#This Row],[STARS]])="", "Unknown",
    TRIM(MID(Table22[[#This Row],[STARS]], FIND("Stars:", Table22[[#This Row],[STARS]]) + 6, LEN(Table22[[#This Row],[STARS]])))
  ),
"Unknown")</f>
        <v xml:space="preserve">
Shawn Yue, 
Eric Tsang, 
Elaine Jin, 
Charmaine Fong
</v>
      </c>
      <c r="H2769" s="9">
        <v>1780</v>
      </c>
      <c r="I2769" s="9">
        <v>101</v>
      </c>
      <c r="J2769" s="9">
        <v>0</v>
      </c>
    </row>
    <row r="2770" spans="1:10" x14ac:dyDescent="0.3">
      <c r="A2770" s="8" t="s">
        <v>9199</v>
      </c>
      <c r="B2770" s="9" t="s">
        <v>19682</v>
      </c>
      <c r="C2770" s="8" t="s">
        <v>96</v>
      </c>
      <c r="D2770" s="10">
        <v>5.2</v>
      </c>
      <c r="E2770" s="8" t="s">
        <v>9200</v>
      </c>
      <c r="F2770" s="9" t="s">
        <v>20976</v>
      </c>
      <c r="G2770" s="9" t="str">
        <f>IFERROR(
  IF(TRIM(Table22[[#This Row],[STARS]])="", "Unknown",
    TRIM(MID(Table22[[#This Row],[STARS]], FIND("Stars:", Table22[[#This Row],[STARS]]) + 6, LEN(Table22[[#This Row],[STARS]])))
  ),
"Unknown")</f>
        <v xml:space="preserve">
Jessica Mila, 
Denny Sumargo, 
Citra Prima, 
Bianca Hello
</v>
      </c>
      <c r="H2770" s="9">
        <v>1257</v>
      </c>
      <c r="I2770" s="9">
        <v>107</v>
      </c>
      <c r="J2770" s="9">
        <v>0</v>
      </c>
    </row>
    <row r="2771" spans="1:10" x14ac:dyDescent="0.3">
      <c r="A2771" s="7" t="s">
        <v>9202</v>
      </c>
      <c r="B2771" s="9" t="s">
        <v>19674</v>
      </c>
      <c r="C2771" s="7" t="s">
        <v>959</v>
      </c>
      <c r="D2771" s="11">
        <v>7</v>
      </c>
      <c r="E2771" s="7" t="s">
        <v>9203</v>
      </c>
      <c r="F2771" s="9" t="s">
        <v>1894</v>
      </c>
      <c r="G2771" s="9" t="str">
        <f>IFERROR(
  IF(TRIM(Table22[[#This Row],[STARS]])="", "Unknown",
    TRIM(MID(Table22[[#This Row],[STARS]], FIND("Stars:", Table22[[#This Row],[STARS]]) + 6, LEN(Table22[[#This Row],[STARS]])))
  ),
"Unknown")</f>
        <v xml:space="preserve">
Rory Kinnear, 
Sean Harris, 
Shirley Henderson, 
Anatol Yusef
</v>
      </c>
      <c r="H2771" s="9">
        <v>2702</v>
      </c>
      <c r="I2771" s="9">
        <v>188</v>
      </c>
      <c r="J2771" s="9">
        <v>0</v>
      </c>
    </row>
    <row r="2772" spans="1:10" x14ac:dyDescent="0.3">
      <c r="A2772" s="8" t="s">
        <v>9205</v>
      </c>
      <c r="B2772" s="9" t="s">
        <v>19880</v>
      </c>
      <c r="C2772" s="8" t="s">
        <v>9206</v>
      </c>
      <c r="D2772" s="10">
        <v>7.1</v>
      </c>
      <c r="E2772" s="8" t="s">
        <v>9207</v>
      </c>
      <c r="F2772" s="9" t="s">
        <v>1894</v>
      </c>
      <c r="G2772" s="9" t="str">
        <f>IFERROR(
  IF(TRIM(Table22[[#This Row],[STARS]])="", "Unknown",
    TRIM(MID(Table22[[#This Row],[STARS]], FIND("Stars:", Table22[[#This Row],[STARS]]) + 6, LEN(Table22[[#This Row],[STARS]])))
  ),
"Unknown")</f>
        <v xml:space="preserve">
Richard Basehart, 
Scott Brady, 
Roy Roberts, 
Whit Bissell
</v>
      </c>
      <c r="H2772" s="9">
        <v>5451</v>
      </c>
      <c r="I2772" s="9">
        <v>79</v>
      </c>
      <c r="J2772" s="9">
        <v>0</v>
      </c>
    </row>
    <row r="2773" spans="1:10" x14ac:dyDescent="0.3">
      <c r="A2773" s="7" t="s">
        <v>9209</v>
      </c>
      <c r="B2773" s="9" t="s">
        <v>19745</v>
      </c>
      <c r="C2773" s="7" t="s">
        <v>104</v>
      </c>
      <c r="D2773" s="11">
        <v>5.3</v>
      </c>
      <c r="E2773" s="7" t="s">
        <v>9210</v>
      </c>
      <c r="F2773" s="9" t="s">
        <v>21380</v>
      </c>
      <c r="G2773" s="9" t="str">
        <f>IFERROR(
  IF(TRIM(Table22[[#This Row],[STARS]])="", "Unknown",
    TRIM(MID(Table22[[#This Row],[STARS]], FIND("Stars:", Table22[[#This Row],[STARS]]) + 6, LEN(Table22[[#This Row],[STARS]])))
  ),
"Unknown")</f>
        <v xml:space="preserve">
Leelee Sobieski, 
Matthew Davis, 
Jamie Kennedy, 
Denise Richards
</v>
      </c>
      <c r="H2773" s="9">
        <v>2442</v>
      </c>
      <c r="I2773" s="9">
        <v>96</v>
      </c>
      <c r="J2773" s="9" t="s">
        <v>1872</v>
      </c>
    </row>
    <row r="2774" spans="1:10" x14ac:dyDescent="0.3">
      <c r="A2774" s="8" t="s">
        <v>9212</v>
      </c>
      <c r="B2774" s="9" t="s">
        <v>19682</v>
      </c>
      <c r="C2774" s="8" t="s">
        <v>187</v>
      </c>
      <c r="D2774" s="10">
        <v>7.9</v>
      </c>
      <c r="E2774" s="8" t="s">
        <v>9213</v>
      </c>
      <c r="F2774" s="9" t="s">
        <v>1894</v>
      </c>
      <c r="G2774" s="9" t="str">
        <f>IFERROR(
  IF(TRIM(Table22[[#This Row],[STARS]])="", "Unknown",
    TRIM(MID(Table22[[#This Row],[STARS]], FIND("Stars:", Table22[[#This Row],[STARS]]) + 6, LEN(Table22[[#This Row],[STARS]])))
  ),
"Unknown")</f>
        <v xml:space="preserve">
Nam-gil Kim, 
Kim Ah-jung, 
Jin Ju-hyeong, 
Seo Jung-Yeon
</v>
      </c>
      <c r="H2774" s="9">
        <v>894</v>
      </c>
      <c r="I2774" s="9">
        <v>60</v>
      </c>
      <c r="J2774" s="9">
        <v>0</v>
      </c>
    </row>
    <row r="2775" spans="1:10" x14ac:dyDescent="0.3">
      <c r="A2775" s="7" t="s">
        <v>9215</v>
      </c>
      <c r="B2775" s="9" t="s">
        <v>19686</v>
      </c>
      <c r="C2775" s="7" t="s">
        <v>7276</v>
      </c>
      <c r="D2775" s="11">
        <v>7.4</v>
      </c>
      <c r="E2775" s="7" t="s">
        <v>9217</v>
      </c>
      <c r="F2775" s="9" t="s">
        <v>1894</v>
      </c>
      <c r="G2775" s="9" t="str">
        <f>IFERROR(
  IF(TRIM(Table22[[#This Row],[STARS]])="", "Unknown",
    TRIM(MID(Table22[[#This Row],[STARS]], FIND("Stars:", Table22[[#This Row],[STARS]]) + 6, LEN(Table22[[#This Row],[STARS]])))
  ),
"Unknown")</f>
        <v>Unknown</v>
      </c>
      <c r="H2775" s="9">
        <v>627</v>
      </c>
      <c r="I2775" s="9">
        <v>1</v>
      </c>
      <c r="J2775" s="9">
        <v>0</v>
      </c>
    </row>
    <row r="2776" spans="1:10" x14ac:dyDescent="0.3">
      <c r="A2776" s="8" t="s">
        <v>9218</v>
      </c>
      <c r="B2776" s="9" t="s">
        <v>19684</v>
      </c>
      <c r="C2776" s="8" t="s">
        <v>68</v>
      </c>
      <c r="D2776" s="10">
        <v>6.8</v>
      </c>
      <c r="E2776" s="8" t="s">
        <v>9219</v>
      </c>
      <c r="F2776" s="9" t="s">
        <v>21379</v>
      </c>
      <c r="G2776" s="9" t="str">
        <f>IFERROR(
  IF(TRIM(Table22[[#This Row],[STARS]])="", "Unknown",
    TRIM(MID(Table22[[#This Row],[STARS]], FIND("Stars:", Table22[[#This Row],[STARS]]) + 6, LEN(Table22[[#This Row],[STARS]])))
  ),
"Unknown")</f>
        <v xml:space="preserve">
Eduardo Noriega, 
Michelle Jenner, 
Fele MartÃ­nez, 
Amaia Salamanca
</v>
      </c>
      <c r="H2776" s="9">
        <v>3890</v>
      </c>
      <c r="I2776" s="9">
        <v>88</v>
      </c>
      <c r="J2776" s="9">
        <v>0</v>
      </c>
    </row>
    <row r="2777" spans="1:10" x14ac:dyDescent="0.3">
      <c r="A2777" s="7" t="s">
        <v>9221</v>
      </c>
      <c r="B2777" s="9" t="s">
        <v>19679</v>
      </c>
      <c r="C2777" s="7" t="s">
        <v>657</v>
      </c>
      <c r="D2777" s="11">
        <v>5.5</v>
      </c>
      <c r="E2777" s="7" t="s">
        <v>9222</v>
      </c>
      <c r="F2777" s="9" t="s">
        <v>21152</v>
      </c>
      <c r="G2777" s="9" t="str">
        <f>IFERROR(
  IF(TRIM(Table22[[#This Row],[STARS]])="", "Unknown",
    TRIM(MID(Table22[[#This Row],[STARS]], FIND("Stars:", Table22[[#This Row],[STARS]]) + 6, LEN(Table22[[#This Row],[STARS]])))
  ),
"Unknown")</f>
        <v xml:space="preserve">
Jun'ichi Suwabe, 
Marina Inoue, 
Miyuki Sawashiro, 
Eri Kitamura
</v>
      </c>
      <c r="H2777" s="9">
        <v>269</v>
      </c>
      <c r="I2777" s="9">
        <v>16</v>
      </c>
      <c r="J2777" s="9">
        <v>0</v>
      </c>
    </row>
    <row r="2778" spans="1:10" x14ac:dyDescent="0.3">
      <c r="A2778" s="8" t="s">
        <v>9224</v>
      </c>
      <c r="B2778" s="9" t="s">
        <v>19672</v>
      </c>
      <c r="C2778" s="8" t="s">
        <v>9225</v>
      </c>
      <c r="D2778" s="10">
        <v>7.6</v>
      </c>
      <c r="E2778" s="8" t="s">
        <v>9226</v>
      </c>
      <c r="F2778" s="9" t="s">
        <v>1894</v>
      </c>
      <c r="G2778" s="9" t="str">
        <f>IFERROR(
  IF(TRIM(Table22[[#This Row],[STARS]])="", "Unknown",
    TRIM(MID(Table22[[#This Row],[STARS]], FIND("Stars:", Table22[[#This Row],[STARS]]) + 6, LEN(Table22[[#This Row],[STARS]])))
  ),
"Unknown")</f>
        <v xml:space="preserve">
Miah Madden, 
Georgia-May Davis, 
Sana'a Shaik, 
Aubri Ibrag
</v>
      </c>
      <c r="H2778" s="9">
        <v>14</v>
      </c>
      <c r="I2778" s="9">
        <v>0</v>
      </c>
      <c r="J2778" s="9">
        <v>0</v>
      </c>
    </row>
    <row r="2779" spans="1:10" x14ac:dyDescent="0.3">
      <c r="A2779" s="7" t="s">
        <v>9228</v>
      </c>
      <c r="B2779" s="9" t="s">
        <v>19693</v>
      </c>
      <c r="C2779" s="7" t="s">
        <v>1975</v>
      </c>
      <c r="D2779" s="11">
        <v>3.7</v>
      </c>
      <c r="E2779" s="7" t="s">
        <v>9229</v>
      </c>
      <c r="F2779" s="9" t="s">
        <v>21378</v>
      </c>
      <c r="G2779" s="9" t="str">
        <f>IFERROR(
  IF(TRIM(Table22[[#This Row],[STARS]])="", "Unknown",
    TRIM(MID(Table22[[#This Row],[STARS]], FIND("Stars:", Table22[[#This Row],[STARS]]) + 6, LEN(Table22[[#This Row],[STARS]])))
  ),
"Unknown")</f>
        <v xml:space="preserve">
Jose Atuncar, 
Claudine Bertin, 
Cedric Henquez, 
Jean-Baptiste Heuet
</v>
      </c>
      <c r="H2779" s="9">
        <v>1434</v>
      </c>
      <c r="I2779" s="9">
        <v>92</v>
      </c>
      <c r="J2779" s="9">
        <v>0</v>
      </c>
    </row>
    <row r="2780" spans="1:10" x14ac:dyDescent="0.3">
      <c r="A2780" s="8" t="s">
        <v>9231</v>
      </c>
      <c r="B2780" s="9" t="s">
        <v>19845</v>
      </c>
      <c r="C2780" s="8" t="s">
        <v>38</v>
      </c>
      <c r="D2780" s="10">
        <v>0</v>
      </c>
      <c r="E2780" s="8" t="s">
        <v>9232</v>
      </c>
      <c r="F2780" s="9" t="s">
        <v>21377</v>
      </c>
      <c r="G2780" s="9" t="str">
        <f>IFERROR(
  IF(TRIM(Table22[[#This Row],[STARS]])="", "Unknown",
    TRIM(MID(Table22[[#This Row],[STARS]], FIND("Stars:", Table22[[#This Row],[STARS]]) + 6, LEN(Table22[[#This Row],[STARS]])))
  ),
"Unknown")</f>
        <v xml:space="preserve">
Dermot Mulroney, 
Kate Bosworth, 
Andie MacDowell, 
Genevieve Hannelius
</v>
      </c>
      <c r="H2780" s="9">
        <v>0</v>
      </c>
      <c r="I2780" s="9">
        <v>0</v>
      </c>
      <c r="J2780" s="9">
        <v>0</v>
      </c>
    </row>
    <row r="2781" spans="1:10" x14ac:dyDescent="0.3">
      <c r="A2781" s="7" t="s">
        <v>9234</v>
      </c>
      <c r="B2781" s="9" t="s">
        <v>19677</v>
      </c>
      <c r="C2781" s="7" t="s">
        <v>3426</v>
      </c>
      <c r="D2781" s="11">
        <v>7.8</v>
      </c>
      <c r="E2781" s="7" t="s">
        <v>9235</v>
      </c>
      <c r="F2781" s="9" t="s">
        <v>1894</v>
      </c>
      <c r="G2781" s="9" t="str">
        <f>IFERROR(
  IF(TRIM(Table22[[#This Row],[STARS]])="", "Unknown",
    TRIM(MID(Table22[[#This Row],[STARS]], FIND("Stars:", Table22[[#This Row],[STARS]]) + 6, LEN(Table22[[#This Row],[STARS]])))
  ),
"Unknown")</f>
        <v xml:space="preserve">
Jin-young Park, 
Ye-Eun Shin, 
Kwon Kim, 
Da-som Kim
</v>
      </c>
      <c r="H2781" s="9">
        <v>1197</v>
      </c>
      <c r="I2781" s="9">
        <v>65</v>
      </c>
      <c r="J2781" s="9">
        <v>0</v>
      </c>
    </row>
    <row r="2782" spans="1:10" x14ac:dyDescent="0.3">
      <c r="A2782" s="8" t="s">
        <v>9237</v>
      </c>
      <c r="B2782" s="9" t="s">
        <v>19675</v>
      </c>
      <c r="C2782" s="8" t="s">
        <v>20</v>
      </c>
      <c r="D2782" s="10">
        <v>4.9000000000000004</v>
      </c>
      <c r="E2782" s="8" t="s">
        <v>9238</v>
      </c>
      <c r="F2782" s="9" t="s">
        <v>21376</v>
      </c>
      <c r="G2782" s="9" t="str">
        <f>IFERROR(
  IF(TRIM(Table22[[#This Row],[STARS]])="", "Unknown",
    TRIM(MID(Table22[[#This Row],[STARS]], FIND("Stars:", Table22[[#This Row],[STARS]]) + 6, LEN(Table22[[#This Row],[STARS]])))
  ),
"Unknown")</f>
        <v xml:space="preserve">
Juli FÃ bregas, 
Hector Illanes, 
Dolores Heredia, 
Ximena Romo
</v>
      </c>
      <c r="H2782" s="9">
        <v>831</v>
      </c>
      <c r="I2782" s="9">
        <v>93</v>
      </c>
      <c r="J2782" s="9">
        <v>0</v>
      </c>
    </row>
    <row r="2783" spans="1:10" x14ac:dyDescent="0.3">
      <c r="A2783" s="7" t="s">
        <v>9240</v>
      </c>
      <c r="B2783" s="9" t="s">
        <v>19675</v>
      </c>
      <c r="C2783" s="7" t="s">
        <v>86</v>
      </c>
      <c r="D2783" s="11">
        <v>7.3</v>
      </c>
      <c r="E2783" s="7" t="s">
        <v>9241</v>
      </c>
      <c r="F2783" s="9" t="s">
        <v>21375</v>
      </c>
      <c r="G2783" s="9" t="str">
        <f>IFERROR(
  IF(TRIM(Table22[[#This Row],[STARS]])="", "Unknown",
    TRIM(MID(Table22[[#This Row],[STARS]], FIND("Stars:", Table22[[#This Row],[STARS]]) + 6, LEN(Table22[[#This Row],[STARS]])))
  ),
"Unknown")</f>
        <v xml:space="preserve">
Shu-Fang Chen, 
Ying-Hsuan Hsieh, 
Vivian Hsu, 
Ke-Fang Sun
</v>
      </c>
      <c r="H2783" s="9">
        <v>1790</v>
      </c>
      <c r="I2783" s="9">
        <v>123</v>
      </c>
      <c r="J2783" s="9">
        <v>0</v>
      </c>
    </row>
    <row r="2784" spans="1:10" x14ac:dyDescent="0.3">
      <c r="A2784" s="8" t="s">
        <v>9243</v>
      </c>
      <c r="B2784" s="9" t="s">
        <v>19693</v>
      </c>
      <c r="C2784" s="8" t="s">
        <v>160</v>
      </c>
      <c r="D2784" s="10">
        <v>5.7</v>
      </c>
      <c r="E2784" s="8" t="s">
        <v>9244</v>
      </c>
      <c r="F2784" s="9" t="s">
        <v>1894</v>
      </c>
      <c r="G2784" s="9" t="str">
        <f>IFERROR(
  IF(TRIM(Table22[[#This Row],[STARS]])="", "Unknown",
    TRIM(MID(Table22[[#This Row],[STARS]], FIND("Stars:", Table22[[#This Row],[STARS]]) + 6, LEN(Table22[[#This Row],[STARS]])))
  ),
"Unknown")</f>
        <v xml:space="preserve">
Paz Vega, 
Julio Bracho, 
Arantza Ruiz, 
Luisa Rubino
</v>
      </c>
      <c r="H2784" s="9">
        <v>585</v>
      </c>
      <c r="I2784" s="9">
        <v>60</v>
      </c>
      <c r="J2784" s="9">
        <v>0</v>
      </c>
    </row>
    <row r="2785" spans="1:10" x14ac:dyDescent="0.3">
      <c r="A2785" s="7" t="s">
        <v>9246</v>
      </c>
      <c r="B2785" s="9" t="s">
        <v>19672</v>
      </c>
      <c r="C2785" s="7" t="s">
        <v>1127</v>
      </c>
      <c r="D2785" s="11">
        <v>0</v>
      </c>
      <c r="E2785" s="7" t="s">
        <v>9247</v>
      </c>
      <c r="F2785" s="9" t="s">
        <v>1894</v>
      </c>
      <c r="G2785" s="9" t="str">
        <f>IFERROR(
  IF(TRIM(Table22[[#This Row],[STARS]])="", "Unknown",
    TRIM(MID(Table22[[#This Row],[STARS]], FIND("Stars:", Table22[[#This Row],[STARS]]) + 6, LEN(Table22[[#This Row],[STARS]])))
  ),
"Unknown")</f>
        <v xml:space="preserve">
Colin Kaepernick, 
Jaden Michael, 
Gabriel Womack, 
Mace Coronel
</v>
      </c>
      <c r="H2785" s="9">
        <v>0</v>
      </c>
      <c r="I2785" s="9">
        <v>0</v>
      </c>
      <c r="J2785" s="9">
        <v>0</v>
      </c>
    </row>
    <row r="2786" spans="1:10" x14ac:dyDescent="0.3">
      <c r="A2786" s="8" t="s">
        <v>9249</v>
      </c>
      <c r="B2786" s="9" t="s">
        <v>19835</v>
      </c>
      <c r="C2786" s="8" t="s">
        <v>639</v>
      </c>
      <c r="D2786" s="10">
        <v>7.1</v>
      </c>
      <c r="E2786" s="8" t="s">
        <v>9250</v>
      </c>
      <c r="F2786" s="9" t="s">
        <v>1894</v>
      </c>
      <c r="G2786" s="9" t="str">
        <f>IFERROR(
  IF(TRIM(Table22[[#This Row],[STARS]])="", "Unknown",
    TRIM(MID(Table22[[#This Row],[STARS]], FIND("Stars:", Table22[[#This Row],[STARS]]) + 6, LEN(Table22[[#This Row],[STARS]])))
  ),
"Unknown")</f>
        <v xml:space="preserve">
Cherami Leigh, 
Jad Saxton, 
Austin Tindle, 
Morgan Laure
</v>
      </c>
      <c r="H2786" s="9">
        <v>1562</v>
      </c>
      <c r="I2786" s="9">
        <v>25</v>
      </c>
      <c r="J2786" s="9">
        <v>0</v>
      </c>
    </row>
    <row r="2787" spans="1:10" x14ac:dyDescent="0.3">
      <c r="A2787" s="7" t="s">
        <v>9252</v>
      </c>
      <c r="B2787" s="9" t="s">
        <v>19677</v>
      </c>
      <c r="C2787" s="7" t="s">
        <v>104</v>
      </c>
      <c r="D2787" s="11">
        <v>6.2</v>
      </c>
      <c r="E2787" s="7" t="s">
        <v>9253</v>
      </c>
      <c r="F2787" s="9" t="s">
        <v>21374</v>
      </c>
      <c r="G2787" s="9" t="str">
        <f>IFERROR(
  IF(TRIM(Table22[[#This Row],[STARS]])="", "Unknown",
    TRIM(MID(Table22[[#This Row],[STARS]], FIND("Stars:", Table22[[#This Row],[STARS]]) + 6, LEN(Table22[[#This Row],[STARS]])))
  ),
"Unknown")</f>
        <v xml:space="preserve">
Clara Lago, 
Ãlex GarcÃ­a, 
Alexandra JimÃ©nez, 
Paula Malia
</v>
      </c>
      <c r="H2787" s="9">
        <v>2758</v>
      </c>
      <c r="I2787" s="9">
        <v>97</v>
      </c>
      <c r="J2787" s="9">
        <v>0</v>
      </c>
    </row>
    <row r="2788" spans="1:10" x14ac:dyDescent="0.3">
      <c r="A2788" s="8" t="s">
        <v>9255</v>
      </c>
      <c r="B2788" s="9" t="s">
        <v>19674</v>
      </c>
      <c r="C2788" s="8" t="s">
        <v>3916</v>
      </c>
      <c r="D2788" s="10">
        <v>4.9000000000000004</v>
      </c>
      <c r="E2788" s="8" t="s">
        <v>9256</v>
      </c>
      <c r="F2788" s="9" t="s">
        <v>21373</v>
      </c>
      <c r="G2788" s="9" t="str">
        <f>IFERROR(
  IF(TRIM(Table22[[#This Row],[STARS]])="", "Unknown",
    TRIM(MID(Table22[[#This Row],[STARS]], FIND("Stars:", Table22[[#This Row],[STARS]]) + 6, LEN(Table22[[#This Row],[STARS]])))
  ),
"Unknown")</f>
        <v xml:space="preserve">
Danny Trejo, 
Mickey Rourke, 
Anthony Michael Hall, 
Dina Meyer
</v>
      </c>
      <c r="H2788" s="9">
        <v>5271</v>
      </c>
      <c r="I2788" s="9">
        <v>100</v>
      </c>
      <c r="J2788" s="9">
        <v>0</v>
      </c>
    </row>
    <row r="2789" spans="1:10" x14ac:dyDescent="0.3">
      <c r="A2789" s="7" t="s">
        <v>9258</v>
      </c>
      <c r="B2789" s="9" t="s">
        <v>19830</v>
      </c>
      <c r="C2789" s="7" t="s">
        <v>5795</v>
      </c>
      <c r="D2789" s="11">
        <v>8.6999999999999993</v>
      </c>
      <c r="E2789" s="7" t="s">
        <v>9259</v>
      </c>
      <c r="F2789" s="9" t="s">
        <v>1894</v>
      </c>
      <c r="G2789" s="9" t="str">
        <f>IFERROR(
  IF(TRIM(Table22[[#This Row],[STARS]])="", "Unknown",
    TRIM(MID(Table22[[#This Row],[STARS]], FIND("Stars:", Table22[[#This Row],[STARS]]) + 6, LEN(Table22[[#This Row],[STARS]])))
  ),
"Unknown")</f>
        <v xml:space="preserve">
Kate McCafferty, 
Chris O'Dowd, 
Sally McDaid, 
Geraldine Cole
</v>
      </c>
      <c r="H2789" s="9">
        <v>783</v>
      </c>
      <c r="I2789" s="9">
        <v>7</v>
      </c>
      <c r="J2789" s="9">
        <v>0</v>
      </c>
    </row>
    <row r="2790" spans="1:10" x14ac:dyDescent="0.3">
      <c r="A2790" s="8" t="s">
        <v>9261</v>
      </c>
      <c r="B2790" s="9" t="s">
        <v>19677</v>
      </c>
      <c r="C2790" s="8" t="s">
        <v>3225</v>
      </c>
      <c r="D2790" s="10">
        <v>7.1</v>
      </c>
      <c r="E2790" s="8" t="s">
        <v>9262</v>
      </c>
      <c r="F2790" s="9" t="s">
        <v>1894</v>
      </c>
      <c r="G2790" s="9" t="str">
        <f>IFERROR(
  IF(TRIM(Table22[[#This Row],[STARS]])="", "Unknown",
    TRIM(MID(Table22[[#This Row],[STARS]], FIND("Stars:", Table22[[#This Row],[STARS]]) + 6, LEN(Table22[[#This Row],[STARS]])))
  ),
"Unknown")</f>
        <v xml:space="preserve">
Fernando GarcÃ­a, 
LeÃ³n Siminiani, 
RamÃ³n Campos, 
Teresa DomÃ­nguez
</v>
      </c>
      <c r="H2790" s="9">
        <v>1832</v>
      </c>
      <c r="I2790" s="9">
        <v>303</v>
      </c>
      <c r="J2790" s="9">
        <v>0</v>
      </c>
    </row>
    <row r="2791" spans="1:10" x14ac:dyDescent="0.3">
      <c r="A2791" s="7" t="s">
        <v>9264</v>
      </c>
      <c r="B2791" s="9" t="s">
        <v>19767</v>
      </c>
      <c r="C2791" s="7" t="s">
        <v>1095</v>
      </c>
      <c r="D2791" s="11">
        <v>6.8</v>
      </c>
      <c r="E2791" s="7" t="s">
        <v>9265</v>
      </c>
      <c r="F2791" s="9" t="s">
        <v>21372</v>
      </c>
      <c r="G2791" s="9" t="str">
        <f>IFERROR(
  IF(TRIM(Table22[[#This Row],[STARS]])="", "Unknown",
    TRIM(MID(Table22[[#This Row],[STARS]], FIND("Stars:", Table22[[#This Row],[STARS]]) + 6, LEN(Table22[[#This Row],[STARS]])))
  ),
"Unknown")</f>
        <v xml:space="preserve">
Charlie Cox, 
Kate Mara, 
Stephen McCole, 
Ciaron Kelly
</v>
      </c>
      <c r="H2791" s="9">
        <v>3883</v>
      </c>
      <c r="I2791" s="9">
        <v>96</v>
      </c>
      <c r="J2791" s="9">
        <v>0</v>
      </c>
    </row>
    <row r="2792" spans="1:10" x14ac:dyDescent="0.3">
      <c r="A2792" s="8" t="s">
        <v>9267</v>
      </c>
      <c r="B2792" s="9" t="s">
        <v>19693</v>
      </c>
      <c r="C2792" s="8" t="s">
        <v>9268</v>
      </c>
      <c r="D2792" s="10">
        <v>7.5</v>
      </c>
      <c r="E2792" s="8" t="s">
        <v>9269</v>
      </c>
      <c r="F2792" s="9" t="s">
        <v>1894</v>
      </c>
      <c r="G2792" s="9" t="str">
        <f>IFERROR(
  IF(TRIM(Table22[[#This Row],[STARS]])="", "Unknown",
    TRIM(MID(Table22[[#This Row],[STARS]], FIND("Stars:", Table22[[#This Row],[STARS]]) + 6, LEN(Table22[[#This Row],[STARS]])))
  ),
"Unknown")</f>
        <v xml:space="preserve">
Lee Jong-Suk, 
Hye-Sun Shin, 
Ko Bo-Gyeol, 
Oh Eui-Sik
</v>
      </c>
      <c r="H2792" s="9">
        <v>827</v>
      </c>
      <c r="I2792" s="9">
        <v>35</v>
      </c>
      <c r="J2792" s="9">
        <v>0</v>
      </c>
    </row>
    <row r="2793" spans="1:10" x14ac:dyDescent="0.3">
      <c r="A2793" s="7" t="s">
        <v>9271</v>
      </c>
      <c r="B2793" s="9" t="s">
        <v>19682</v>
      </c>
      <c r="C2793" s="7" t="s">
        <v>575</v>
      </c>
      <c r="D2793" s="11">
        <v>4</v>
      </c>
      <c r="E2793" s="7" t="s">
        <v>9272</v>
      </c>
      <c r="F2793" s="9" t="s">
        <v>21371</v>
      </c>
      <c r="G2793" s="9" t="str">
        <f>IFERROR(
  IF(TRIM(Table22[[#This Row],[STARS]])="", "Unknown",
    TRIM(MID(Table22[[#This Row],[STARS]], FIND("Stars:", Table22[[#This Row],[STARS]]) + 6, LEN(Table22[[#This Row],[STARS]])))
  ),
"Unknown")</f>
        <v xml:space="preserve">
Craig Sheffer, 
Cynthia Watros, 
Romeo Miller, 
Robert Giardina
</v>
      </c>
      <c r="H2793" s="9">
        <v>2542</v>
      </c>
      <c r="I2793" s="9">
        <v>93</v>
      </c>
      <c r="J2793" s="9">
        <v>0</v>
      </c>
    </row>
    <row r="2794" spans="1:10" x14ac:dyDescent="0.3">
      <c r="A2794" s="8" t="s">
        <v>9274</v>
      </c>
      <c r="B2794" s="9" t="s">
        <v>19682</v>
      </c>
      <c r="C2794" s="8" t="s">
        <v>5271</v>
      </c>
      <c r="D2794" s="10">
        <v>4.4000000000000004</v>
      </c>
      <c r="E2794" s="8" t="s">
        <v>9275</v>
      </c>
      <c r="F2794" s="9" t="s">
        <v>21370</v>
      </c>
      <c r="G2794" s="9" t="str">
        <f>IFERROR(
  IF(TRIM(Table22[[#This Row],[STARS]])="", "Unknown",
    TRIM(MID(Table22[[#This Row],[STARS]], FIND("Stars:", Table22[[#This Row],[STARS]]) + 6, LEN(Table22[[#This Row],[STARS]])))
  ),
"Unknown")</f>
        <v xml:space="preserve">
Jocelyn Hudon, 
Stephen Huszar, 
Kelly Rutherford, 
Rebecca Dalton
</v>
      </c>
      <c r="H2794" s="9">
        <v>5281</v>
      </c>
      <c r="I2794" s="9">
        <v>86</v>
      </c>
      <c r="J2794" s="9">
        <v>0</v>
      </c>
    </row>
    <row r="2795" spans="1:10" x14ac:dyDescent="0.3">
      <c r="A2795" s="7" t="s">
        <v>9277</v>
      </c>
      <c r="B2795" s="9" t="s">
        <v>19686</v>
      </c>
      <c r="C2795" s="7" t="s">
        <v>25</v>
      </c>
      <c r="D2795" s="11">
        <v>7</v>
      </c>
      <c r="E2795" s="7" t="s">
        <v>9278</v>
      </c>
      <c r="F2795" s="9" t="s">
        <v>1894</v>
      </c>
      <c r="G2795" s="9" t="str">
        <f>IFERROR(
  IF(TRIM(Table22[[#This Row],[STARS]])="", "Unknown",
    TRIM(MID(Table22[[#This Row],[STARS]], FIND("Stars:", Table22[[#This Row],[STARS]]) + 6, LEN(Table22[[#This Row],[STARS]])))
  ),
"Unknown")</f>
        <v xml:space="preserve">
Tara Strong, 
Ashleigh Ball, 
Andrea Libman, 
Tabitha St. Germain
</v>
      </c>
      <c r="H2795" s="9">
        <v>2735</v>
      </c>
      <c r="I2795" s="9">
        <v>75</v>
      </c>
      <c r="J2795" s="9">
        <v>0</v>
      </c>
    </row>
    <row r="2796" spans="1:10" x14ac:dyDescent="0.3">
      <c r="A2796" s="8" t="s">
        <v>9280</v>
      </c>
      <c r="B2796" s="9" t="s">
        <v>19693</v>
      </c>
      <c r="C2796" s="8" t="s">
        <v>86</v>
      </c>
      <c r="D2796" s="10">
        <v>6.9</v>
      </c>
      <c r="E2796" s="8" t="s">
        <v>9281</v>
      </c>
      <c r="F2796" s="9" t="s">
        <v>21369</v>
      </c>
      <c r="G2796" s="9" t="str">
        <f>IFERROR(
  IF(TRIM(Table22[[#This Row],[STARS]])="", "Unknown",
    TRIM(MID(Table22[[#This Row],[STARS]], FIND("Stars:", Table22[[#This Row],[STARS]]) + 6, LEN(Table22[[#This Row],[STARS]])))
  ),
"Unknown")</f>
        <v xml:space="preserve">
BÃ¡rbara Lennie, 
Susi SÃ¡nchez, 
Greta FernÃ¡ndez, 
Bruna GonzÃ¡lez
</v>
      </c>
      <c r="H2796" s="9">
        <v>3246</v>
      </c>
      <c r="I2796" s="9">
        <v>113</v>
      </c>
      <c r="J2796" s="9">
        <v>0</v>
      </c>
    </row>
    <row r="2797" spans="1:10" x14ac:dyDescent="0.3">
      <c r="A2797" s="7" t="s">
        <v>9283</v>
      </c>
      <c r="B2797" s="9" t="s">
        <v>19705</v>
      </c>
      <c r="C2797" s="7" t="s">
        <v>856</v>
      </c>
      <c r="D2797" s="11">
        <v>4.8</v>
      </c>
      <c r="E2797" s="7" t="s">
        <v>9284</v>
      </c>
      <c r="F2797" s="9" t="s">
        <v>21192</v>
      </c>
      <c r="G2797" s="9" t="str">
        <f>IFERROR(
  IF(TRIM(Table22[[#This Row],[STARS]])="", "Unknown",
    TRIM(MID(Table22[[#This Row],[STARS]], FIND("Stars:", Table22[[#This Row],[STARS]]) + 6, LEN(Table22[[#This Row],[STARS]])))
  ),
"Unknown")</f>
        <v xml:space="preserve">
Steven Seagal, 
Steve Austin, 
Michael ParÃ©, 
Ian Robison
</v>
      </c>
      <c r="H2797" s="9">
        <v>6627</v>
      </c>
      <c r="I2797" s="9">
        <v>98</v>
      </c>
      <c r="J2797" s="9">
        <v>0</v>
      </c>
    </row>
    <row r="2798" spans="1:10" x14ac:dyDescent="0.3">
      <c r="A2798" s="8" t="s">
        <v>9286</v>
      </c>
      <c r="B2798" s="9" t="s">
        <v>19688</v>
      </c>
      <c r="C2798" s="8" t="s">
        <v>1988</v>
      </c>
      <c r="D2798" s="10">
        <v>5.8</v>
      </c>
      <c r="E2798" s="8" t="s">
        <v>9287</v>
      </c>
      <c r="F2798" s="9" t="s">
        <v>21368</v>
      </c>
      <c r="G2798" s="9" t="str">
        <f>IFERROR(
  IF(TRIM(Table22[[#This Row],[STARS]])="", "Unknown",
    TRIM(MID(Table22[[#This Row],[STARS]], FIND("Stars:", Table22[[#This Row],[STARS]]) + 6, LEN(Table22[[#This Row],[STARS]])))
  ),
"Unknown")</f>
        <v xml:space="preserve">
Jay Duplass, 
Linas Phillips, 
Leonora Pitts, 
Adam Chernick
</v>
      </c>
      <c r="H2798" s="9">
        <v>2805</v>
      </c>
      <c r="I2798" s="9">
        <v>84</v>
      </c>
      <c r="J2798" s="9">
        <v>0</v>
      </c>
    </row>
    <row r="2799" spans="1:10" x14ac:dyDescent="0.3">
      <c r="A2799" s="7" t="s">
        <v>9289</v>
      </c>
      <c r="B2799" s="9" t="s">
        <v>19672</v>
      </c>
      <c r="C2799" s="7" t="s">
        <v>15</v>
      </c>
      <c r="D2799" s="11">
        <v>0</v>
      </c>
      <c r="E2799" s="7" t="s">
        <v>9290</v>
      </c>
      <c r="F2799" s="9" t="s">
        <v>1894</v>
      </c>
      <c r="G2799" s="9" t="str">
        <f>IFERROR(
  IF(TRIM(Table22[[#This Row],[STARS]])="", "Unknown",
    TRIM(MID(Table22[[#This Row],[STARS]], FIND("Stars:", Table22[[#This Row],[STARS]]) + 6, LEN(Table22[[#This Row],[STARS]])))
  ),
"Unknown")</f>
        <v xml:space="preserve">
Omar Benson Miller, 
Brandon Mychal Smith, 
Josh Brener, 
Eric Bauza
</v>
      </c>
      <c r="H2799" s="9">
        <v>0</v>
      </c>
      <c r="I2799" s="9">
        <v>0</v>
      </c>
      <c r="J2799" s="9">
        <v>0</v>
      </c>
    </row>
    <row r="2800" spans="1:10" x14ac:dyDescent="0.3">
      <c r="A2800" s="8" t="s">
        <v>9292</v>
      </c>
      <c r="B2800" s="9" t="s">
        <v>19675</v>
      </c>
      <c r="C2800" s="8" t="s">
        <v>91</v>
      </c>
      <c r="D2800" s="10">
        <v>5.7</v>
      </c>
      <c r="E2800" s="8" t="s">
        <v>9293</v>
      </c>
      <c r="F2800" s="9" t="s">
        <v>1894</v>
      </c>
      <c r="G2800" s="9" t="str">
        <f>IFERROR(
  IF(TRIM(Table22[[#This Row],[STARS]])="", "Unknown",
    TRIM(MID(Table22[[#This Row],[STARS]], FIND("Stars:", Table22[[#This Row],[STARS]]) + 6, LEN(Table22[[#This Row],[STARS]])))
  ),
"Unknown")</f>
        <v xml:space="preserve">
Brian Jordan Alvarez, 
Becky Ann Baker, 
Asante Blackk, 
Danielle Brooks
</v>
      </c>
      <c r="H2800" s="9">
        <v>586</v>
      </c>
      <c r="I2800" s="9">
        <v>0</v>
      </c>
      <c r="J2800" s="9">
        <v>0</v>
      </c>
    </row>
    <row r="2801" spans="1:10" x14ac:dyDescent="0.3">
      <c r="A2801" s="7" t="s">
        <v>9295</v>
      </c>
      <c r="B2801" s="9" t="s">
        <v>19677</v>
      </c>
      <c r="C2801" s="7" t="s">
        <v>1119</v>
      </c>
      <c r="D2801" s="11">
        <v>3.6</v>
      </c>
      <c r="E2801" s="7" t="s">
        <v>9296</v>
      </c>
      <c r="F2801" s="9" t="s">
        <v>21367</v>
      </c>
      <c r="G2801" s="9" t="str">
        <f>IFERROR(
  IF(TRIM(Table22[[#This Row],[STARS]])="", "Unknown",
    TRIM(MID(Table22[[#This Row],[STARS]], FIND("Stars:", Table22[[#This Row],[STARS]]) + 6, LEN(Table22[[#This Row],[STARS]])))
  ),
"Unknown")</f>
        <v xml:space="preserve">
Sushant Singh Rajput, 
Jacqueline Fernandez, 
Vikramjeet Virk, 
Sapna Pabbi
</v>
      </c>
      <c r="H2801" s="9">
        <v>6614</v>
      </c>
      <c r="I2801" s="9">
        <v>147</v>
      </c>
      <c r="J2801" s="9">
        <v>0</v>
      </c>
    </row>
    <row r="2802" spans="1:10" x14ac:dyDescent="0.3">
      <c r="A2802" s="8" t="s">
        <v>9298</v>
      </c>
      <c r="B2802" s="9" t="s">
        <v>19682</v>
      </c>
      <c r="C2802" s="8" t="s">
        <v>43</v>
      </c>
      <c r="D2802" s="10">
        <v>6.2</v>
      </c>
      <c r="E2802" s="8" t="s">
        <v>9299</v>
      </c>
      <c r="F2802" s="9" t="s">
        <v>21366</v>
      </c>
      <c r="G2802" s="9" t="str">
        <f>IFERROR(
  IF(TRIM(Table22[[#This Row],[STARS]])="", "Unknown",
    TRIM(MID(Table22[[#This Row],[STARS]], FIND("Stars:", Table22[[#This Row],[STARS]]) + 6, LEN(Table22[[#This Row],[STARS]])))
  ),
"Unknown")</f>
        <v xml:space="preserve">
Leonardo Sbaraglia, 
Laia Costa, 
Ricardo DarÃ­n, 
Federico Luppi
</v>
      </c>
      <c r="H2802" s="9">
        <v>5553</v>
      </c>
      <c r="I2802" s="9">
        <v>90</v>
      </c>
      <c r="J2802" s="9">
        <v>0</v>
      </c>
    </row>
    <row r="2803" spans="1:10" x14ac:dyDescent="0.3">
      <c r="A2803" s="7" t="s">
        <v>9301</v>
      </c>
      <c r="B2803" s="9" t="s">
        <v>19686</v>
      </c>
      <c r="C2803" s="7" t="s">
        <v>47</v>
      </c>
      <c r="D2803" s="11">
        <v>4.8</v>
      </c>
      <c r="E2803" s="7" t="s">
        <v>9302</v>
      </c>
      <c r="F2803" s="9" t="s">
        <v>21365</v>
      </c>
      <c r="G2803" s="9" t="str">
        <f>IFERROR(
  IF(TRIM(Table22[[#This Row],[STARS]])="", "Unknown",
    TRIM(MID(Table22[[#This Row],[STARS]], FIND("Stars:", Table22[[#This Row],[STARS]]) + 6, LEN(Table22[[#This Row],[STARS]])))
  ),
"Unknown")</f>
        <v xml:space="preserve">
Cameron Dallas, 
Matt Shively, 
Lia Marie Johnson, 
Marcus Johns
</v>
      </c>
      <c r="H2803" s="9">
        <v>6592</v>
      </c>
      <c r="I2803" s="9">
        <v>85</v>
      </c>
      <c r="J2803" s="9">
        <v>0</v>
      </c>
    </row>
    <row r="2804" spans="1:10" x14ac:dyDescent="0.3">
      <c r="A2804" s="8" t="s">
        <v>9304</v>
      </c>
      <c r="B2804" s="9" t="s">
        <v>19672</v>
      </c>
      <c r="C2804" s="8" t="s">
        <v>4966</v>
      </c>
      <c r="D2804" s="10">
        <v>5.4</v>
      </c>
      <c r="E2804" s="8" t="s">
        <v>9305</v>
      </c>
      <c r="F2804" s="9" t="s">
        <v>1894</v>
      </c>
      <c r="G2804" s="9" t="str">
        <f>IFERROR(
  IF(TRIM(Table22[[#This Row],[STARS]])="", "Unknown",
    TRIM(MID(Table22[[#This Row],[STARS]], FIND("Stars:", Table22[[#This Row],[STARS]]) + 6, LEN(Table22[[#This Row],[STARS]])))
  ),
"Unknown")</f>
        <v xml:space="preserve">
Laura Tovar, 
Pablo Guisa Koestinger, 
Alejandro Restrepo, 
Pablo Cesar Sanchez
</v>
      </c>
      <c r="H2804" s="9">
        <v>479</v>
      </c>
      <c r="I2804" s="9">
        <v>0</v>
      </c>
      <c r="J2804" s="9">
        <v>0</v>
      </c>
    </row>
    <row r="2805" spans="1:10" x14ac:dyDescent="0.3">
      <c r="A2805" s="7" t="s">
        <v>9307</v>
      </c>
      <c r="B2805" s="9" t="s">
        <v>19682</v>
      </c>
      <c r="C2805" s="7" t="s">
        <v>91</v>
      </c>
      <c r="D2805" s="11">
        <v>7.7</v>
      </c>
      <c r="E2805" s="7" t="s">
        <v>9308</v>
      </c>
      <c r="F2805" s="9" t="s">
        <v>1894</v>
      </c>
      <c r="G2805" s="9" t="str">
        <f>IFERROR(
  IF(TRIM(Table22[[#This Row],[STARS]])="", "Unknown",
    TRIM(MID(Table22[[#This Row],[STARS]], FIND("Stars:", Table22[[#This Row],[STARS]]) + 6, LEN(Table22[[#This Row],[STARS]])))
  ),
"Unknown")</f>
        <v xml:space="preserve">
Min Namkoong, 
Sang-mi Nam, 
Jun-Ho Lee, 
Hwa-Young Im
</v>
      </c>
      <c r="H2805" s="9">
        <v>687</v>
      </c>
      <c r="I2805" s="9">
        <v>60</v>
      </c>
      <c r="J2805" s="9">
        <v>0</v>
      </c>
    </row>
    <row r="2806" spans="1:10" x14ac:dyDescent="0.3">
      <c r="A2806" s="8" t="s">
        <v>9310</v>
      </c>
      <c r="B2806" s="9" t="s">
        <v>19682</v>
      </c>
      <c r="C2806" s="8" t="s">
        <v>47</v>
      </c>
      <c r="D2806" s="10">
        <v>5.4</v>
      </c>
      <c r="E2806" s="8" t="s">
        <v>9311</v>
      </c>
      <c r="F2806" s="9" t="s">
        <v>21364</v>
      </c>
      <c r="G2806" s="9" t="str">
        <f>IFERROR(
  IF(TRIM(Table22[[#This Row],[STARS]])="", "Unknown",
    TRIM(MID(Table22[[#This Row],[STARS]], FIND("Stars:", Table22[[#This Row],[STARS]]) + 6, LEN(Table22[[#This Row],[STARS]])))
  ),
"Unknown")</f>
        <v xml:space="preserve">
Michael Shannon, 
Judy Greer, 
Ron Perlman, 
Christina Hendricks
</v>
      </c>
      <c r="H2806" s="9">
        <v>4141</v>
      </c>
      <c r="I2806" s="9">
        <v>84</v>
      </c>
      <c r="J2806" s="9">
        <v>0</v>
      </c>
    </row>
    <row r="2807" spans="1:10" x14ac:dyDescent="0.3">
      <c r="A2807" s="7" t="s">
        <v>9313</v>
      </c>
      <c r="B2807" s="9" t="s">
        <v>19693</v>
      </c>
      <c r="C2807" s="7" t="s">
        <v>47</v>
      </c>
      <c r="D2807" s="11">
        <v>7.3</v>
      </c>
      <c r="E2807" s="7" t="s">
        <v>9314</v>
      </c>
      <c r="F2807" s="9" t="s">
        <v>21363</v>
      </c>
      <c r="G2807" s="9" t="str">
        <f>IFERROR(
  IF(TRIM(Table22[[#This Row],[STARS]])="", "Unknown",
    TRIM(MID(Table22[[#This Row],[STARS]], FIND("Stars:", Table22[[#This Row],[STARS]]) + 6, LEN(Table22[[#This Row],[STARS]])))
  ),
"Unknown")</f>
        <v xml:space="preserve">
Kheiron, 
Catherine Deneuve, 
AndrÃ© Dussollier, 
Louison Blivet
</v>
      </c>
      <c r="H2807" s="9">
        <v>4780</v>
      </c>
      <c r="I2807" s="9">
        <v>100</v>
      </c>
      <c r="J2807" s="9">
        <v>0</v>
      </c>
    </row>
    <row r="2808" spans="1:10" x14ac:dyDescent="0.3">
      <c r="A2808" s="8" t="s">
        <v>9316</v>
      </c>
      <c r="B2808" s="9" t="s">
        <v>19693</v>
      </c>
      <c r="C2808" s="8" t="s">
        <v>38</v>
      </c>
      <c r="D2808" s="10">
        <v>5.3</v>
      </c>
      <c r="E2808" s="8" t="s">
        <v>9317</v>
      </c>
      <c r="F2808" s="9" t="s">
        <v>21362</v>
      </c>
      <c r="G2808" s="9" t="str">
        <f>IFERROR(
  IF(TRIM(Table22[[#This Row],[STARS]])="", "Unknown",
    TRIM(MID(Table22[[#This Row],[STARS]], FIND("Stars:", Table22[[#This Row],[STARS]]) + 6, LEN(Table22[[#This Row],[STARS]])))
  ),
"Unknown")</f>
        <v xml:space="preserve">
Rose McIver, 
Ben Lamb, 
Alice Krige, 
Honor Kneafsey
</v>
      </c>
      <c r="H2808" s="9">
        <v>9527</v>
      </c>
      <c r="I2808" s="9">
        <v>92</v>
      </c>
      <c r="J2808" s="9">
        <v>0</v>
      </c>
    </row>
    <row r="2809" spans="1:10" x14ac:dyDescent="0.3">
      <c r="A2809" s="7" t="s">
        <v>9318</v>
      </c>
      <c r="B2809" s="9" t="s">
        <v>19751</v>
      </c>
      <c r="C2809" s="7" t="s">
        <v>885</v>
      </c>
      <c r="D2809" s="11">
        <v>5</v>
      </c>
      <c r="E2809" s="7" t="s">
        <v>9319</v>
      </c>
      <c r="F2809" s="9" t="s">
        <v>1894</v>
      </c>
      <c r="G2809" s="9" t="str">
        <f>IFERROR(
  IF(TRIM(Table22[[#This Row],[STARS]])="", "Unknown",
    TRIM(MID(Table22[[#This Row],[STARS]], FIND("Stars:", Table22[[#This Row],[STARS]]) + 6, LEN(Table22[[#This Row],[STARS]])))
  ),
"Unknown")</f>
        <v xml:space="preserve">
Mirei Sasaki, 
Sarina Ushio, 
Mei Higashimura, 
Ayaka Takamoto
</v>
      </c>
      <c r="H2809" s="9">
        <v>1337</v>
      </c>
      <c r="I2809" s="9">
        <v>30</v>
      </c>
      <c r="J2809" s="9">
        <v>0</v>
      </c>
    </row>
    <row r="2810" spans="1:10" x14ac:dyDescent="0.3">
      <c r="A2810" s="8" t="s">
        <v>9321</v>
      </c>
      <c r="B2810" s="9" t="s">
        <v>19677</v>
      </c>
      <c r="C2810" s="8" t="s">
        <v>3483</v>
      </c>
      <c r="D2810" s="10">
        <v>8.4</v>
      </c>
      <c r="E2810" s="8" t="s">
        <v>9322</v>
      </c>
      <c r="F2810" s="9" t="s">
        <v>1894</v>
      </c>
      <c r="G2810" s="9" t="str">
        <f>IFERROR(
  IF(TRIM(Table22[[#This Row],[STARS]])="", "Unknown",
    TRIM(MID(Table22[[#This Row],[STARS]], FIND("Stars:", Table22[[#This Row],[STARS]]) + 6, LEN(Table22[[#This Row],[STARS]])))
  ),
"Unknown")</f>
        <v xml:space="preserve">
Min Namkoong, 
Eun-bin Park, 
Oh Jeong-Se, 
Byeong-gyu Jo
</v>
      </c>
      <c r="H2810" s="9">
        <v>488</v>
      </c>
      <c r="I2810" s="9">
        <v>60</v>
      </c>
      <c r="J2810" s="9">
        <v>0</v>
      </c>
    </row>
    <row r="2811" spans="1:10" x14ac:dyDescent="0.3">
      <c r="A2811" s="7" t="s">
        <v>9324</v>
      </c>
      <c r="B2811" s="9" t="s">
        <v>19682</v>
      </c>
      <c r="C2811" s="7" t="s">
        <v>3799</v>
      </c>
      <c r="D2811" s="11">
        <v>7.5</v>
      </c>
      <c r="E2811" s="7" t="s">
        <v>9325</v>
      </c>
      <c r="F2811" s="9" t="s">
        <v>1894</v>
      </c>
      <c r="G2811" s="9" t="str">
        <f>IFERROR(
  IF(TRIM(Table22[[#This Row],[STARS]])="", "Unknown",
    TRIM(MID(Table22[[#This Row],[STARS]], FIND("Stars:", Table22[[#This Row],[STARS]]) + 6, LEN(Table22[[#This Row],[STARS]])))
  ),
"Unknown")</f>
        <v xml:space="preserve">
Bruno Feldeisen, 
Kyla Kennaley, 
Dan Levy, 
Julia Chan
</v>
      </c>
      <c r="H2811" s="9">
        <v>281</v>
      </c>
      <c r="I2811" s="9">
        <v>44</v>
      </c>
      <c r="J2811" s="9">
        <v>0</v>
      </c>
    </row>
    <row r="2812" spans="1:10" x14ac:dyDescent="0.3">
      <c r="A2812" s="8" t="s">
        <v>9327</v>
      </c>
      <c r="B2812" s="9" t="s">
        <v>19682</v>
      </c>
      <c r="C2812" s="8" t="s">
        <v>4086</v>
      </c>
      <c r="D2812" s="10">
        <v>7.3</v>
      </c>
      <c r="E2812" s="8" t="s">
        <v>9328</v>
      </c>
      <c r="F2812" s="9" t="s">
        <v>1894</v>
      </c>
      <c r="G2812" s="9" t="str">
        <f>IFERROR(
  IF(TRIM(Table22[[#This Row],[STARS]])="", "Unknown",
    TRIM(MID(Table22[[#This Row],[STARS]], FIND("Stars:", Table22[[#This Row],[STARS]]) + 6, LEN(Table22[[#This Row],[STARS]])))
  ),
"Unknown")</f>
        <v xml:space="preserve">
Arieh Worthalter, 
Brune Renault, 
Steve Tientcheu, 
Toinette LaquiÃ¨re
</v>
      </c>
      <c r="H2812" s="9">
        <v>916</v>
      </c>
      <c r="I2812" s="9">
        <v>56</v>
      </c>
      <c r="J2812" s="9">
        <v>0</v>
      </c>
    </row>
    <row r="2813" spans="1:10" x14ac:dyDescent="0.3">
      <c r="A2813" s="7" t="s">
        <v>9330</v>
      </c>
      <c r="B2813" s="9" t="s">
        <v>19693</v>
      </c>
      <c r="C2813" s="7" t="s">
        <v>7670</v>
      </c>
      <c r="D2813" s="11">
        <v>8.4</v>
      </c>
      <c r="E2813" s="7" t="s">
        <v>9331</v>
      </c>
      <c r="F2813" s="9" t="s">
        <v>20440</v>
      </c>
      <c r="G2813" s="9" t="str">
        <f>IFERROR(
  IF(TRIM(Table22[[#This Row],[STARS]])="", "Unknown",
    TRIM(MID(Table22[[#This Row],[STARS]], FIND("Stars:", Table22[[#This Row],[STARS]]) + 6, LEN(Table22[[#This Row],[STARS]])))
  ),
"Unknown")</f>
        <v xml:space="preserve">
Taylor Swift, 
Matt Billingslea, 
Camila Cabello, 
Giuseppe Giofre
</v>
      </c>
      <c r="H2813" s="9">
        <v>4484</v>
      </c>
      <c r="I2813" s="9">
        <v>125</v>
      </c>
      <c r="J2813" s="9">
        <v>0</v>
      </c>
    </row>
    <row r="2814" spans="1:10" x14ac:dyDescent="0.3">
      <c r="A2814" s="8" t="s">
        <v>9333</v>
      </c>
      <c r="B2814" s="9" t="s">
        <v>19682</v>
      </c>
      <c r="C2814" s="8" t="s">
        <v>3746</v>
      </c>
      <c r="D2814" s="10">
        <v>6.1</v>
      </c>
      <c r="E2814" s="8" t="s">
        <v>9334</v>
      </c>
      <c r="F2814" s="9" t="s">
        <v>21361</v>
      </c>
      <c r="G2814" s="9" t="str">
        <f>IFERROR(
  IF(TRIM(Table22[[#This Row],[STARS]])="", "Unknown",
    TRIM(MID(Table22[[#This Row],[STARS]], FIND("Stars:", Table22[[#This Row],[STARS]]) + 6, LEN(Table22[[#This Row],[STARS]])))
  ),
"Unknown")</f>
        <v xml:space="preserve">
Hannah Cagwin, 
Aeona Cruz, 
Liv Bagley, 
Shylee Sagle
</v>
      </c>
      <c r="H2814" s="9">
        <v>5171</v>
      </c>
      <c r="I2814" s="9">
        <v>80</v>
      </c>
      <c r="J2814" s="9">
        <v>0</v>
      </c>
    </row>
    <row r="2815" spans="1:10" x14ac:dyDescent="0.3">
      <c r="A2815" s="7" t="s">
        <v>9336</v>
      </c>
      <c r="B2815" s="9" t="s">
        <v>19861</v>
      </c>
      <c r="C2815" s="7" t="s">
        <v>2308</v>
      </c>
      <c r="D2815" s="11">
        <v>4.5</v>
      </c>
      <c r="E2815" s="7" t="s">
        <v>9337</v>
      </c>
      <c r="F2815" s="9" t="s">
        <v>21360</v>
      </c>
      <c r="G2815" s="9" t="str">
        <f>IFERROR(
  IF(TRIM(Table22[[#This Row],[STARS]])="", "Unknown",
    TRIM(MID(Table22[[#This Row],[STARS]], FIND("Stars:", Table22[[#This Row],[STARS]]) + 6, LEN(Table22[[#This Row],[STARS]])))
  ),
"Unknown")</f>
        <v xml:space="preserve">
Miranda Richardson, 
Martin Vidnovic, 
Christiane Noll, 
Ian Richardson
</v>
      </c>
      <c r="H2815" s="9">
        <v>3922</v>
      </c>
      <c r="I2815" s="9">
        <v>87</v>
      </c>
      <c r="J2815" s="9" t="s">
        <v>9339</v>
      </c>
    </row>
    <row r="2816" spans="1:10" x14ac:dyDescent="0.3">
      <c r="A2816" s="8" t="s">
        <v>9340</v>
      </c>
      <c r="B2816" s="9" t="s">
        <v>19677</v>
      </c>
      <c r="C2816" s="8" t="s">
        <v>239</v>
      </c>
      <c r="D2816" s="10">
        <v>7.8</v>
      </c>
      <c r="E2816" s="8" t="s">
        <v>9341</v>
      </c>
      <c r="F2816" s="9" t="s">
        <v>1894</v>
      </c>
      <c r="G2816" s="9" t="str">
        <f>IFERROR(
  IF(TRIM(Table22[[#This Row],[STARS]])="", "Unknown",
    TRIM(MID(Table22[[#This Row],[STARS]], FIND("Stars:", Table22[[#This Row],[STARS]]) + 6, LEN(Table22[[#This Row],[STARS]])))
  ),
"Unknown")</f>
        <v xml:space="preserve">
Ana MarÃ­a Arango, 
Katherine Porto, 
Jimena Duran, 
Isabella BarragÃ¡n
</v>
      </c>
      <c r="H2816" s="9">
        <v>82</v>
      </c>
      <c r="I2816" s="9">
        <v>0</v>
      </c>
      <c r="J2816" s="9">
        <v>0</v>
      </c>
    </row>
    <row r="2817" spans="1:10" x14ac:dyDescent="0.3">
      <c r="A2817" s="7" t="s">
        <v>9343</v>
      </c>
      <c r="B2817" s="9" t="s">
        <v>19675</v>
      </c>
      <c r="C2817" s="7" t="s">
        <v>482</v>
      </c>
      <c r="D2817" s="11">
        <v>6.5</v>
      </c>
      <c r="E2817" s="7" t="s">
        <v>9344</v>
      </c>
      <c r="F2817" s="9" t="s">
        <v>1894</v>
      </c>
      <c r="G2817" s="9" t="str">
        <f>IFERROR(
  IF(TRIM(Table22[[#This Row],[STARS]])="", "Unknown",
    TRIM(MID(Table22[[#This Row],[STARS]], FIND("Stars:", Table22[[#This Row],[STARS]]) + 6, LEN(Table22[[#This Row],[STARS]])))
  ),
"Unknown")</f>
        <v xml:space="preserve">
Yu-mi Jung, 
Nam Joo-Hyuk, 
Shim Dal Gi, 
Ju-Young Lee
</v>
      </c>
      <c r="H2817" s="9">
        <v>915</v>
      </c>
      <c r="I2817" s="9">
        <v>51</v>
      </c>
      <c r="J2817" s="9">
        <v>0</v>
      </c>
    </row>
    <row r="2818" spans="1:10" x14ac:dyDescent="0.3">
      <c r="A2818" s="8" t="s">
        <v>9346</v>
      </c>
      <c r="B2818" s="9" t="s">
        <v>19682</v>
      </c>
      <c r="C2818" s="8" t="s">
        <v>86</v>
      </c>
      <c r="D2818" s="10">
        <v>5.5</v>
      </c>
      <c r="E2818" s="8" t="s">
        <v>9347</v>
      </c>
      <c r="F2818" s="9" t="s">
        <v>21359</v>
      </c>
      <c r="G2818" s="9" t="str">
        <f>IFERROR(
  IF(TRIM(Table22[[#This Row],[STARS]])="", "Unknown",
    TRIM(MID(Table22[[#This Row],[STARS]], FIND("Stars:", Table22[[#This Row],[STARS]]) + 6, LEN(Table22[[#This Row],[STARS]])))
  ),
"Unknown")</f>
        <v xml:space="preserve">
Halit ErgenÃ§, 
Tuba BÃ¼yÃ¼kÃ¼stÃ¼n, 
Nejat Isler, 
Mehmet GÃ¼nsÃ¼r
</v>
      </c>
      <c r="H2818" s="9">
        <v>4734</v>
      </c>
      <c r="I2818" s="9">
        <v>110</v>
      </c>
      <c r="J2818" s="9">
        <v>0</v>
      </c>
    </row>
    <row r="2819" spans="1:10" x14ac:dyDescent="0.3">
      <c r="A2819" s="7" t="s">
        <v>9349</v>
      </c>
      <c r="B2819" s="9" t="s">
        <v>19760</v>
      </c>
      <c r="C2819" s="7" t="s">
        <v>191</v>
      </c>
      <c r="D2819" s="11">
        <v>0</v>
      </c>
      <c r="E2819" s="7" t="s">
        <v>9350</v>
      </c>
      <c r="F2819" s="9" t="s">
        <v>21358</v>
      </c>
      <c r="G2819" s="9" t="str">
        <f>IFERROR(
  IF(TRIM(Table22[[#This Row],[STARS]])="", "Unknown",
    TRIM(MID(Table22[[#This Row],[STARS]], FIND("Stars:", Table22[[#This Row],[STARS]]) + 6, LEN(Table22[[#This Row],[STARS]])))
  ),
"Unknown")</f>
        <v xml:space="preserve">
Daniel BrÃ¼hl, 
Albrecht Schuch, 
Sebastian HÃ¼lk, 
Devid Striesow
</v>
      </c>
      <c r="H2819" s="9">
        <v>0</v>
      </c>
      <c r="I2819" s="9">
        <v>0</v>
      </c>
      <c r="J2819" s="9">
        <v>0</v>
      </c>
    </row>
    <row r="2820" spans="1:10" x14ac:dyDescent="0.3">
      <c r="A2820" s="8" t="s">
        <v>9352</v>
      </c>
      <c r="B2820" s="9" t="s">
        <v>19672</v>
      </c>
      <c r="C2820" s="8" t="s">
        <v>34</v>
      </c>
      <c r="D2820" s="10">
        <v>6.2</v>
      </c>
      <c r="E2820" s="8" t="s">
        <v>9353</v>
      </c>
      <c r="F2820" s="9" t="s">
        <v>1894</v>
      </c>
      <c r="G2820" s="9" t="str">
        <f>IFERROR(
  IF(TRIM(Table22[[#This Row],[STARS]])="", "Unknown",
    TRIM(MID(Table22[[#This Row],[STARS]], FIND("Stars:", Table22[[#This Row],[STARS]]) + 6, LEN(Table22[[#This Row],[STARS]])))
  ),
"Unknown")</f>
        <v xml:space="preserve">
Jean-Toussaint Bernard, 
Abdramane Diakite, 
Mohamed Boudouh, 
SÃ©bastien Houbani
</v>
      </c>
      <c r="H2820" s="9">
        <v>568</v>
      </c>
      <c r="I2820" s="9">
        <v>0</v>
      </c>
      <c r="J2820" s="9">
        <v>0</v>
      </c>
    </row>
    <row r="2821" spans="1:10" x14ac:dyDescent="0.3">
      <c r="A2821" s="7" t="s">
        <v>9355</v>
      </c>
      <c r="B2821" s="9" t="s">
        <v>19770</v>
      </c>
      <c r="C2821" s="7" t="s">
        <v>9356</v>
      </c>
      <c r="D2821" s="11">
        <v>8.3000000000000007</v>
      </c>
      <c r="E2821" s="7" t="s">
        <v>9357</v>
      </c>
      <c r="F2821" s="9" t="s">
        <v>1894</v>
      </c>
      <c r="G2821" s="9" t="str">
        <f>IFERROR(
  IF(TRIM(Table22[[#This Row],[STARS]])="", "Unknown",
    TRIM(MID(Table22[[#This Row],[STARS]], FIND("Stars:", Table22[[#This Row],[STARS]]) + 6, LEN(Table22[[#This Row],[STARS]])))
  ),
"Unknown")</f>
        <v xml:space="preserve">
Hasan Minhaj, 
Joyelle Johnson, 
Arnab Goswami, 
Andrew Yang
</v>
      </c>
      <c r="H2821" s="9">
        <v>6817</v>
      </c>
      <c r="I2821" s="9">
        <v>25</v>
      </c>
      <c r="J2821" s="9">
        <v>0</v>
      </c>
    </row>
    <row r="2822" spans="1:10" x14ac:dyDescent="0.3">
      <c r="A2822" s="8" t="s">
        <v>9359</v>
      </c>
      <c r="B2822" s="9" t="s">
        <v>19688</v>
      </c>
      <c r="C2822" s="8" t="s">
        <v>68</v>
      </c>
      <c r="D2822" s="10">
        <v>7</v>
      </c>
      <c r="E2822" s="8" t="s">
        <v>9360</v>
      </c>
      <c r="F2822" s="9" t="s">
        <v>1894</v>
      </c>
      <c r="G2822" s="9" t="str">
        <f>IFERROR(
  IF(TRIM(Table22[[#This Row],[STARS]])="", "Unknown",
    TRIM(MID(Table22[[#This Row],[STARS]], FIND("Stars:", Table22[[#This Row],[STARS]]) + 6, LEN(Table22[[#This Row],[STARS]])))
  ),
"Unknown")</f>
        <v xml:space="preserve">
Hyun Bin, 
Han Ji-min, 
Hee-Sung Kwak, 
Hyeri Lee
</v>
      </c>
      <c r="H2822" s="9">
        <v>978</v>
      </c>
      <c r="I2822" s="9">
        <v>0</v>
      </c>
      <c r="J2822" s="9">
        <v>0</v>
      </c>
    </row>
    <row r="2823" spans="1:10" x14ac:dyDescent="0.3">
      <c r="A2823" s="7" t="s">
        <v>9362</v>
      </c>
      <c r="B2823" s="9" t="s">
        <v>19672</v>
      </c>
      <c r="C2823" s="7" t="s">
        <v>7945</v>
      </c>
      <c r="D2823" s="11">
        <v>6.8</v>
      </c>
      <c r="E2823" s="7" t="s">
        <v>9363</v>
      </c>
      <c r="F2823" s="9" t="s">
        <v>21357</v>
      </c>
      <c r="G2823" s="9" t="str">
        <f>IFERROR(
  IF(TRIM(Table22[[#This Row],[STARS]])="", "Unknown",
    TRIM(MID(Table22[[#This Row],[STARS]], FIND("Stars:", Table22[[#This Row],[STARS]]) + 6, LEN(Table22[[#This Row],[STARS]])))
  ),
"Unknown")</f>
        <v xml:space="preserve">
Panja Vaisshnav Tej, 
Krithi Shetty, 
Vijay Sethupathi, 
Sai Chand
</v>
      </c>
      <c r="H2823" s="9">
        <v>3232</v>
      </c>
      <c r="I2823" s="9">
        <v>147</v>
      </c>
      <c r="J2823" s="9">
        <v>0</v>
      </c>
    </row>
    <row r="2824" spans="1:10" x14ac:dyDescent="0.3">
      <c r="A2824" s="8" t="s">
        <v>9365</v>
      </c>
      <c r="B2824" s="9" t="s">
        <v>19693</v>
      </c>
      <c r="C2824" s="8" t="s">
        <v>25</v>
      </c>
      <c r="D2824" s="10">
        <v>5.8</v>
      </c>
      <c r="E2824" s="8" t="s">
        <v>9366</v>
      </c>
      <c r="F2824" s="9" t="s">
        <v>21356</v>
      </c>
      <c r="G2824" s="9" t="str">
        <f>IFERROR(
  IF(TRIM(Table22[[#This Row],[STARS]])="", "Unknown",
    TRIM(MID(Table22[[#This Row],[STARS]], FIND("Stars:", Table22[[#This Row],[STARS]]) + 6, LEN(Table22[[#This Row],[STARS]])))
  ),
"Unknown")</f>
        <v xml:space="preserve">
Jim Gaffigan, 
Zendaya, 
Lance Lim, 
Greg Proops
</v>
      </c>
      <c r="H2824" s="9">
        <v>3335</v>
      </c>
      <c r="I2824" s="9">
        <v>91</v>
      </c>
      <c r="J2824" s="9">
        <v>0</v>
      </c>
    </row>
    <row r="2825" spans="1:10" x14ac:dyDescent="0.3">
      <c r="A2825" s="7" t="s">
        <v>9368</v>
      </c>
      <c r="B2825" s="9" t="s">
        <v>19829</v>
      </c>
      <c r="C2825" s="7" t="s">
        <v>34</v>
      </c>
      <c r="D2825" s="11">
        <v>0</v>
      </c>
      <c r="E2825" s="7" t="s">
        <v>9369</v>
      </c>
      <c r="F2825" s="9" t="s">
        <v>21355</v>
      </c>
      <c r="G2825" s="9" t="str">
        <f>IFERROR(
  IF(TRIM(Table22[[#This Row],[STARS]])="", "Unknown",
    TRIM(MID(Table22[[#This Row],[STARS]], FIND("Stars:", Table22[[#This Row],[STARS]]) + 6, LEN(Table22[[#This Row],[STARS]])))
  ),
"Unknown")</f>
        <v xml:space="preserve">
Stephen Amell, 
Robbie Amell
</v>
      </c>
      <c r="H2825" s="9">
        <v>0</v>
      </c>
      <c r="I2825" s="9">
        <v>0</v>
      </c>
      <c r="J2825" s="9">
        <v>0</v>
      </c>
    </row>
    <row r="2826" spans="1:10" x14ac:dyDescent="0.3">
      <c r="A2826" s="8" t="s">
        <v>9371</v>
      </c>
      <c r="B2826" s="9" t="s">
        <v>19688</v>
      </c>
      <c r="C2826" s="8" t="s">
        <v>38</v>
      </c>
      <c r="D2826" s="10">
        <v>5.8</v>
      </c>
      <c r="E2826" s="8" t="s">
        <v>9372</v>
      </c>
      <c r="F2826" s="9" t="s">
        <v>21354</v>
      </c>
      <c r="G2826" s="9" t="str">
        <f>IFERROR(
  IF(TRIM(Table22[[#This Row],[STARS]])="", "Unknown",
    TRIM(MID(Table22[[#This Row],[STARS]], FIND("Stars:", Table22[[#This Row],[STARS]]) + 6, LEN(Table22[[#This Row],[STARS]])))
  ),
"Unknown")</f>
        <v xml:space="preserve">
Dhruv Ganesh, 
Siddharth Menon, 
Shiv Panditt, 
Dixit
</v>
      </c>
      <c r="H2826" s="9">
        <v>2491</v>
      </c>
      <c r="I2826" s="9">
        <v>92</v>
      </c>
      <c r="J2826" s="9">
        <v>0</v>
      </c>
    </row>
    <row r="2827" spans="1:10" x14ac:dyDescent="0.3">
      <c r="A2827" s="7" t="s">
        <v>9374</v>
      </c>
      <c r="B2827" s="9" t="s">
        <v>19682</v>
      </c>
      <c r="C2827" s="7" t="s">
        <v>47</v>
      </c>
      <c r="D2827" s="11">
        <v>6.7</v>
      </c>
      <c r="E2827" s="7" t="s">
        <v>9375</v>
      </c>
      <c r="F2827" s="9" t="s">
        <v>1894</v>
      </c>
      <c r="G2827" s="9" t="str">
        <f>IFERROR(
  IF(TRIM(Table22[[#This Row],[STARS]])="", "Unknown",
    TRIM(MID(Table22[[#This Row],[STARS]], FIND("Stars:", Table22[[#This Row],[STARS]]) + 6, LEN(Table22[[#This Row],[STARS]])))
  ),
"Unknown")</f>
        <v xml:space="preserve">
Beverley Mitchell, 
Jodie Sweetin, 
Christine Lakin, 
Brandon Breault
</v>
      </c>
      <c r="H2827" s="9">
        <v>493</v>
      </c>
      <c r="I2827" s="9">
        <v>21</v>
      </c>
      <c r="J2827" s="9">
        <v>0</v>
      </c>
    </row>
    <row r="2828" spans="1:10" x14ac:dyDescent="0.3">
      <c r="A2828" s="8" t="s">
        <v>9377</v>
      </c>
      <c r="B2828" s="9" t="s">
        <v>19677</v>
      </c>
      <c r="C2828" s="8" t="s">
        <v>1670</v>
      </c>
      <c r="D2828" s="10">
        <v>6.3</v>
      </c>
      <c r="E2828" s="8" t="s">
        <v>9378</v>
      </c>
      <c r="F2828" s="9" t="s">
        <v>1894</v>
      </c>
      <c r="G2828" s="9" t="str">
        <f>IFERROR(
  IF(TRIM(Table22[[#This Row],[STARS]])="", "Unknown",
    TRIM(MID(Table22[[#This Row],[STARS]], FIND("Stars:", Table22[[#This Row],[STARS]]) + 6, LEN(Table22[[#This Row],[STARS]])))
  ),
"Unknown")</f>
        <v xml:space="preserve">
Papangkorn Lerkchaleampote, 
Chutawut Phatrakampol, 
Oabnithi Wiwattanawarang, 
Chayanit Chansangavej
</v>
      </c>
      <c r="H2828" s="9">
        <v>1081</v>
      </c>
      <c r="I2828" s="9">
        <v>40</v>
      </c>
      <c r="J2828" s="9">
        <v>0</v>
      </c>
    </row>
    <row r="2829" spans="1:10" x14ac:dyDescent="0.3">
      <c r="A2829" s="7" t="s">
        <v>9380</v>
      </c>
      <c r="B2829" s="9" t="s">
        <v>19751</v>
      </c>
      <c r="C2829" s="7" t="s">
        <v>3135</v>
      </c>
      <c r="D2829" s="11">
        <v>3.3</v>
      </c>
      <c r="E2829" s="7" t="s">
        <v>9381</v>
      </c>
      <c r="F2829" s="9" t="s">
        <v>1894</v>
      </c>
      <c r="G2829" s="9" t="str">
        <f>IFERROR(
  IF(TRIM(Table22[[#This Row],[STARS]])="", "Unknown",
    TRIM(MID(Table22[[#This Row],[STARS]], FIND("Stars:", Table22[[#This Row],[STARS]]) + 6, LEN(Table22[[#This Row],[STARS]])))
  ),
"Unknown")</f>
        <v xml:space="preserve">
Mark Robert Edwards, 
Katie Griffin, 
SeÃ¡n Cullen, 
David Berni
</v>
      </c>
      <c r="H2829" s="9">
        <v>699</v>
      </c>
      <c r="I2829" s="9">
        <v>30</v>
      </c>
      <c r="J2829" s="9">
        <v>0</v>
      </c>
    </row>
    <row r="2830" spans="1:10" x14ac:dyDescent="0.3">
      <c r="A2830" s="8" t="s">
        <v>9383</v>
      </c>
      <c r="B2830" s="9" t="s">
        <v>19723</v>
      </c>
      <c r="C2830" s="8" t="s">
        <v>363</v>
      </c>
      <c r="D2830" s="10">
        <v>4.9000000000000004</v>
      </c>
      <c r="E2830" s="8" t="s">
        <v>9384</v>
      </c>
      <c r="F2830" s="9" t="s">
        <v>21353</v>
      </c>
      <c r="G2830" s="9" t="str">
        <f>IFERROR(
  IF(TRIM(Table22[[#This Row],[STARS]])="", "Unknown",
    TRIM(MID(Table22[[#This Row],[STARS]], FIND("Stars:", Table22[[#This Row],[STARS]]) + 6, LEN(Table22[[#This Row],[STARS]])))
  ),
"Unknown")</f>
        <v xml:space="preserve">
Eddie Izzard, 
Matt LeBlanc, 
Udo Kier, 
James Cosmo
</v>
      </c>
      <c r="H2830" s="9">
        <v>2590</v>
      </c>
      <c r="I2830" s="9">
        <v>99</v>
      </c>
      <c r="J2830" s="9" t="s">
        <v>2895</v>
      </c>
    </row>
    <row r="2831" spans="1:10" x14ac:dyDescent="0.3">
      <c r="A2831" s="7" t="s">
        <v>9386</v>
      </c>
      <c r="B2831" s="9" t="s">
        <v>19693</v>
      </c>
      <c r="C2831" s="7" t="s">
        <v>9387</v>
      </c>
      <c r="D2831" s="11">
        <v>5.5</v>
      </c>
      <c r="E2831" s="7" t="s">
        <v>9388</v>
      </c>
      <c r="F2831" s="9" t="s">
        <v>21352</v>
      </c>
      <c r="G2831" s="9" t="str">
        <f>IFERROR(
  IF(TRIM(Table22[[#This Row],[STARS]])="", "Unknown",
    TRIM(MID(Table22[[#This Row],[STARS]], FIND("Stars:", Table22[[#This Row],[STARS]]) + 6, LEN(Table22[[#This Row],[STARS]])))
  ),
"Unknown")</f>
        <v xml:space="preserve">
Michaela Coel, 
Mya Lewis, 
ArinzÃ© Kene, 
George MacKay
</v>
      </c>
      <c r="H2831" s="9">
        <v>996</v>
      </c>
      <c r="I2831" s="9">
        <v>100</v>
      </c>
      <c r="J2831" s="9">
        <v>0</v>
      </c>
    </row>
    <row r="2832" spans="1:10" x14ac:dyDescent="0.3">
      <c r="A2832" s="8" t="s">
        <v>9390</v>
      </c>
      <c r="B2832" s="9" t="s">
        <v>19833</v>
      </c>
      <c r="C2832" s="8" t="s">
        <v>68</v>
      </c>
      <c r="D2832" s="10">
        <v>8.1</v>
      </c>
      <c r="E2832" s="8" t="s">
        <v>9391</v>
      </c>
      <c r="F2832" s="9" t="s">
        <v>1894</v>
      </c>
      <c r="G2832" s="9" t="str">
        <f>IFERROR(
  IF(TRIM(Table22[[#This Row],[STARS]])="", "Unknown",
    TRIM(MID(Table22[[#This Row],[STARS]], FIND("Stars:", Table22[[#This Row],[STARS]]) + 6, LEN(Table22[[#This Row],[STARS]])))
  ),
"Unknown")</f>
        <v xml:space="preserve">
Eun-ji Jung, 
Seo In-Guk, 
Hoya, 
So-yul Shin
</v>
      </c>
      <c r="H2832" s="9">
        <v>1775</v>
      </c>
      <c r="I2832" s="9">
        <v>50</v>
      </c>
      <c r="J2832" s="9">
        <v>0</v>
      </c>
    </row>
    <row r="2833" spans="1:10" x14ac:dyDescent="0.3">
      <c r="A2833" s="7" t="s">
        <v>9393</v>
      </c>
      <c r="B2833" s="9" t="s">
        <v>19688</v>
      </c>
      <c r="C2833" s="7" t="s">
        <v>801</v>
      </c>
      <c r="D2833" s="11">
        <v>8.4</v>
      </c>
      <c r="E2833" s="7" t="s">
        <v>9394</v>
      </c>
      <c r="F2833" s="9" t="s">
        <v>21351</v>
      </c>
      <c r="G2833" s="9" t="str">
        <f>IFERROR(
  IF(TRIM(Table22[[#This Row],[STARS]])="", "Unknown",
    TRIM(MID(Table22[[#This Row],[STARS]], FIND("Stars:", Table22[[#This Row],[STARS]]) + 6, LEN(Table22[[#This Row],[STARS]])))
  ),
"Unknown")</f>
        <v xml:space="preserve">
Bishop Agapit, 
Catherine Ashton, 
Serhii Averchenko, 
Kristina Berdinskikh
</v>
      </c>
      <c r="H2833" s="9">
        <v>13492</v>
      </c>
      <c r="I2833" s="9">
        <v>102</v>
      </c>
      <c r="J2833" s="9">
        <v>0</v>
      </c>
    </row>
    <row r="2834" spans="1:10" x14ac:dyDescent="0.3">
      <c r="A2834" s="8" t="s">
        <v>9396</v>
      </c>
      <c r="B2834" s="9" t="s">
        <v>19677</v>
      </c>
      <c r="C2834" s="8" t="s">
        <v>984</v>
      </c>
      <c r="D2834" s="10">
        <v>6.3</v>
      </c>
      <c r="E2834" s="8" t="s">
        <v>9397</v>
      </c>
      <c r="F2834" s="9" t="s">
        <v>1894</v>
      </c>
      <c r="G2834" s="9" t="str">
        <f>IFERROR(
  IF(TRIM(Table22[[#This Row],[STARS]])="", "Unknown",
    TRIM(MID(Table22[[#This Row],[STARS]], FIND("Stars:", Table22[[#This Row],[STARS]]) + 6, LEN(Table22[[#This Row],[STARS]])))
  ),
"Unknown")</f>
        <v xml:space="preserve">
Gurki Basra, 
Kate Burr, 
Graig Couton, 
Jonathan A. Hanna
</v>
      </c>
      <c r="H2834" s="9">
        <v>1094</v>
      </c>
      <c r="I2834" s="9">
        <v>30</v>
      </c>
      <c r="J2834" s="9">
        <v>0</v>
      </c>
    </row>
    <row r="2835" spans="1:10" x14ac:dyDescent="0.3">
      <c r="A2835" s="7" t="s">
        <v>9399</v>
      </c>
      <c r="B2835" s="9" t="s">
        <v>19682</v>
      </c>
      <c r="C2835" s="7" t="s">
        <v>1260</v>
      </c>
      <c r="D2835" s="11">
        <v>4.5999999999999996</v>
      </c>
      <c r="E2835" s="7" t="s">
        <v>9400</v>
      </c>
      <c r="F2835" s="9" t="s">
        <v>21350</v>
      </c>
      <c r="G2835" s="9" t="str">
        <f>IFERROR(
  IF(TRIM(Table22[[#This Row],[STARS]])="", "Unknown",
    TRIM(MID(Table22[[#This Row],[STARS]], FIND("Stars:", Table22[[#This Row],[STARS]]) + 6, LEN(Table22[[#This Row],[STARS]])))
  ),
"Unknown")</f>
        <v xml:space="preserve">
Marc Jarousseau, 
Nathalie Odzierejko, 
Ludovik, 
JÃ©rÃ´me Niel
</v>
      </c>
      <c r="H2835" s="9">
        <v>2393</v>
      </c>
      <c r="I2835" s="9">
        <v>100</v>
      </c>
      <c r="J2835" s="9">
        <v>0</v>
      </c>
    </row>
    <row r="2836" spans="1:10" x14ac:dyDescent="0.3">
      <c r="A2836" s="8" t="s">
        <v>9402</v>
      </c>
      <c r="B2836" s="9" t="s">
        <v>19881</v>
      </c>
      <c r="C2836" s="8" t="s">
        <v>8320</v>
      </c>
      <c r="D2836" s="10">
        <v>6.7</v>
      </c>
      <c r="E2836" s="8" t="s">
        <v>9404</v>
      </c>
      <c r="F2836" s="9" t="s">
        <v>1894</v>
      </c>
      <c r="G2836" s="9" t="str">
        <f>IFERROR(
  IF(TRIM(Table22[[#This Row],[STARS]])="", "Unknown",
    TRIM(MID(Table22[[#This Row],[STARS]], FIND("Stars:", Table22[[#This Row],[STARS]]) + 6, LEN(Table22[[#This Row],[STARS]])))
  ),
"Unknown")</f>
        <v xml:space="preserve">
Shannen Doherty, 
Lauren Ash, 
Sarah Colonna, 
Travis Draft
</v>
      </c>
      <c r="H2836" s="9">
        <v>2413</v>
      </c>
      <c r="I2836" s="9">
        <v>0</v>
      </c>
      <c r="J2836" s="9">
        <v>0</v>
      </c>
    </row>
    <row r="2837" spans="1:10" x14ac:dyDescent="0.3">
      <c r="A2837" s="7" t="s">
        <v>9406</v>
      </c>
      <c r="B2837" s="9" t="s">
        <v>19829</v>
      </c>
      <c r="C2837" s="7" t="s">
        <v>9407</v>
      </c>
      <c r="D2837" s="11">
        <v>0</v>
      </c>
      <c r="E2837" s="7" t="s">
        <v>9408</v>
      </c>
      <c r="F2837" s="9" t="s">
        <v>1894</v>
      </c>
      <c r="G2837" s="9" t="str">
        <f>IFERROR(
  IF(TRIM(Table22[[#This Row],[STARS]])="", "Unknown",
    TRIM(MID(Table22[[#This Row],[STARS]], FIND("Stars:", Table22[[#This Row],[STARS]]) + 6, LEN(Table22[[#This Row],[STARS]])))
  ),
"Unknown")</f>
        <v xml:space="preserve">
Appy Pratt, 
Kristen Bell, 
Tom Riley, 
Rachel Ramras
</v>
      </c>
      <c r="H2837" s="9">
        <v>0</v>
      </c>
      <c r="I2837" s="9">
        <v>0</v>
      </c>
      <c r="J2837" s="9">
        <v>0</v>
      </c>
    </row>
    <row r="2838" spans="1:10" x14ac:dyDescent="0.3">
      <c r="A2838" s="8" t="s">
        <v>9410</v>
      </c>
      <c r="B2838" s="9" t="s">
        <v>19682</v>
      </c>
      <c r="C2838" s="8" t="s">
        <v>68</v>
      </c>
      <c r="D2838" s="10">
        <v>6.9</v>
      </c>
      <c r="E2838" s="8" t="s">
        <v>9411</v>
      </c>
      <c r="F2838" s="9" t="s">
        <v>21349</v>
      </c>
      <c r="G2838" s="9" t="str">
        <f>IFERROR(
  IF(TRIM(Table22[[#This Row],[STARS]])="", "Unknown",
    TRIM(MID(Table22[[#This Row],[STARS]], FIND("Stars:", Table22[[#This Row],[STARS]]) + 6, LEN(Table22[[#This Row],[STARS]])))
  ),
"Unknown")</f>
        <v xml:space="preserve">
Osamah Sami, 
Don Hany, 
Helana Sawires, 
Robert Rabiah
</v>
      </c>
      <c r="H2838" s="9">
        <v>4644</v>
      </c>
      <c r="I2838" s="9">
        <v>110</v>
      </c>
      <c r="J2838" s="9">
        <v>0</v>
      </c>
    </row>
    <row r="2839" spans="1:10" x14ac:dyDescent="0.3">
      <c r="A2839" s="7" t="s">
        <v>9413</v>
      </c>
      <c r="B2839" s="9" t="s">
        <v>19829</v>
      </c>
      <c r="C2839" s="7" t="s">
        <v>25</v>
      </c>
      <c r="D2839" s="11">
        <v>0</v>
      </c>
      <c r="E2839" s="7" t="s">
        <v>9414</v>
      </c>
      <c r="F2839" s="9" t="s">
        <v>21348</v>
      </c>
      <c r="G2839" s="9" t="str">
        <f>IFERROR(
  IF(TRIM(Table22[[#This Row],[STARS]])="", "Unknown",
    TRIM(MID(Table22[[#This Row],[STARS]], FIND("Stars:", Table22[[#This Row],[STARS]]) + 6, LEN(Table22[[#This Row],[STARS]])))
  ),
"Unknown")</f>
        <v xml:space="preserve">
Noah Jupe, 
Natasia Demetriou, 
Cree Summer, 
Mandy Patinkin
</v>
      </c>
      <c r="H2839" s="9">
        <v>0</v>
      </c>
      <c r="I2839" s="9">
        <v>0</v>
      </c>
      <c r="J2839" s="9">
        <v>0</v>
      </c>
    </row>
    <row r="2840" spans="1:10" x14ac:dyDescent="0.3">
      <c r="A2840" s="8" t="s">
        <v>9416</v>
      </c>
      <c r="B2840" s="9" t="s">
        <v>19675</v>
      </c>
      <c r="C2840" s="8" t="s">
        <v>86</v>
      </c>
      <c r="D2840" s="10">
        <v>5</v>
      </c>
      <c r="E2840" s="8" t="s">
        <v>9417</v>
      </c>
      <c r="F2840" s="9" t="s">
        <v>21347</v>
      </c>
      <c r="G2840" s="9" t="str">
        <f>IFERROR(
  IF(TRIM(Table22[[#This Row],[STARS]])="", "Unknown",
    TRIM(MID(Table22[[#This Row],[STARS]], FIND("Stars:", Table22[[#This Row],[STARS]]) + 6, LEN(Table22[[#This Row],[STARS]])))
  ),
"Unknown")</f>
        <v xml:space="preserve">
Erdal BesikÃ§ioglu, 
Ertan Saban, 
BelÃ§im Bilgin, 
BÃ¼lent Sakrak
</v>
      </c>
      <c r="H2840" s="9">
        <v>229</v>
      </c>
      <c r="I2840" s="9">
        <v>94</v>
      </c>
      <c r="J2840" s="9">
        <v>0</v>
      </c>
    </row>
    <row r="2841" spans="1:10" x14ac:dyDescent="0.3">
      <c r="A2841" s="7" t="s">
        <v>9419</v>
      </c>
      <c r="B2841" s="9" t="s">
        <v>19688</v>
      </c>
      <c r="C2841" s="7" t="s">
        <v>7337</v>
      </c>
      <c r="D2841" s="11">
        <v>7.6</v>
      </c>
      <c r="E2841" s="7" t="s">
        <v>9420</v>
      </c>
      <c r="F2841" s="9" t="s">
        <v>21346</v>
      </c>
      <c r="G2841" s="9" t="str">
        <f>IFERROR(
  IF(TRIM(Table22[[#This Row],[STARS]])="", "Unknown",
    TRIM(MID(Table22[[#This Row],[STARS]], FIND("Stars:", Table22[[#This Row],[STARS]]) + 6, LEN(Table22[[#This Row],[STARS]])))
  ),
"Unknown")</f>
        <v xml:space="preserve">
Nina Simone, 
Lisa Simone Kelly, 
Roger Nupie, 
Al Schackman
</v>
      </c>
      <c r="H2841" s="9">
        <v>13071</v>
      </c>
      <c r="I2841" s="9">
        <v>101</v>
      </c>
      <c r="J2841" s="9">
        <v>0</v>
      </c>
    </row>
    <row r="2842" spans="1:10" x14ac:dyDescent="0.3">
      <c r="A2842" s="8" t="s">
        <v>9422</v>
      </c>
      <c r="B2842" s="9" t="s">
        <v>19675</v>
      </c>
      <c r="C2842" s="8" t="s">
        <v>3337</v>
      </c>
      <c r="D2842" s="10">
        <v>7.9</v>
      </c>
      <c r="E2842" s="8" t="s">
        <v>9423</v>
      </c>
      <c r="F2842" s="9" t="s">
        <v>21345</v>
      </c>
      <c r="G2842" s="9" t="str">
        <f>IFERROR(
  IF(TRIM(Table22[[#This Row],[STARS]])="", "Unknown",
    TRIM(MID(Table22[[#This Row],[STARS]], FIND("Stars:", Table22[[#This Row],[STARS]]) + 6, LEN(Table22[[#This Row],[STARS]])))
  ),
"Unknown")</f>
        <v xml:space="preserve">
Terry Donahue, 
Pat Henschel, 
Diana Bolan, 
Kim Donahue
</v>
      </c>
      <c r="H2842" s="9">
        <v>3816</v>
      </c>
      <c r="I2842" s="9">
        <v>81</v>
      </c>
      <c r="J2842" s="9">
        <v>0</v>
      </c>
    </row>
    <row r="2843" spans="1:10" x14ac:dyDescent="0.3">
      <c r="A2843" s="7" t="s">
        <v>9425</v>
      </c>
      <c r="B2843" s="9" t="s">
        <v>19675</v>
      </c>
      <c r="C2843" s="7" t="s">
        <v>86</v>
      </c>
      <c r="D2843" s="11">
        <v>6.5</v>
      </c>
      <c r="E2843" s="7" t="s">
        <v>9426</v>
      </c>
      <c r="F2843" s="9" t="s">
        <v>21344</v>
      </c>
      <c r="G2843" s="9" t="str">
        <f>IFERROR(
  IF(TRIM(Table22[[#This Row],[STARS]])="", "Unknown",
    TRIM(MID(Table22[[#This Row],[STARS]], FIND("Stars:", Table22[[#This Row],[STARS]]) + 6, LEN(Table22[[#This Row],[STARS]])))
  ),
"Unknown")</f>
        <v xml:space="preserve">
Kang Quintus, 
Faith Fidel, 
Cosson Chinopoh, 
Ramsey Nouah
</v>
      </c>
      <c r="H2843" s="9">
        <v>480</v>
      </c>
      <c r="I2843" s="9">
        <v>143</v>
      </c>
      <c r="J2843" s="9">
        <v>0</v>
      </c>
    </row>
    <row r="2844" spans="1:10" x14ac:dyDescent="0.3">
      <c r="A2844" s="8" t="s">
        <v>9428</v>
      </c>
      <c r="B2844" s="9" t="s">
        <v>19672</v>
      </c>
      <c r="C2844" s="8" t="s">
        <v>313</v>
      </c>
      <c r="D2844" s="10">
        <v>6.2</v>
      </c>
      <c r="E2844" s="8" t="s">
        <v>9429</v>
      </c>
      <c r="F2844" s="9" t="s">
        <v>21343</v>
      </c>
      <c r="G2844" s="9" t="str">
        <f>IFERROR(
  IF(TRIM(Table22[[#This Row],[STARS]])="", "Unknown",
    TRIM(MID(Table22[[#This Row],[STARS]], FIND("Stars:", Table22[[#This Row],[STARS]]) + 6, LEN(Table22[[#This Row],[STARS]])))
  ),
"Unknown")</f>
        <v xml:space="preserve">
Matheus Nachtergaele, 
Edmilson Filho, 
LetÃ­cia Lima, 
Leandro Ramos
</v>
      </c>
      <c r="H2844" s="9">
        <v>1433</v>
      </c>
      <c r="I2844" s="9">
        <v>97</v>
      </c>
      <c r="J2844" s="9">
        <v>0</v>
      </c>
    </row>
    <row r="2845" spans="1:10" x14ac:dyDescent="0.3">
      <c r="A2845" s="7" t="s">
        <v>9431</v>
      </c>
      <c r="B2845" s="9" t="s">
        <v>19682</v>
      </c>
      <c r="C2845" s="7" t="s">
        <v>3225</v>
      </c>
      <c r="D2845" s="11">
        <v>7.5</v>
      </c>
      <c r="E2845" s="7" t="s">
        <v>9432</v>
      </c>
      <c r="F2845" s="9" t="s">
        <v>1894</v>
      </c>
      <c r="G2845" s="9" t="str">
        <f>IFERROR(
  IF(TRIM(Table22[[#This Row],[STARS]])="", "Unknown",
    TRIM(MID(Table22[[#This Row],[STARS]], FIND("Stars:", Table22[[#This Row],[STARS]]) + 6, LEN(Table22[[#This Row],[STARS]])))
  ),
"Unknown")</f>
        <v xml:space="preserve">
David Burns, 
Loretta Fisher, 
Brian Hutchinson, 
Sarah Isaacs
</v>
      </c>
      <c r="H2845" s="9">
        <v>5017</v>
      </c>
      <c r="I2845" s="9">
        <v>46</v>
      </c>
      <c r="J2845" s="9">
        <v>0</v>
      </c>
    </row>
    <row r="2846" spans="1:10" x14ac:dyDescent="0.3">
      <c r="A2846" s="8" t="s">
        <v>9434</v>
      </c>
      <c r="B2846" s="9" t="s">
        <v>19705</v>
      </c>
      <c r="C2846" s="8" t="s">
        <v>86</v>
      </c>
      <c r="D2846" s="10">
        <v>7.5</v>
      </c>
      <c r="E2846" s="8" t="s">
        <v>9435</v>
      </c>
      <c r="F2846" s="9" t="s">
        <v>21342</v>
      </c>
      <c r="G2846" s="9" t="str">
        <f>IFERROR(
  IF(TRIM(Table22[[#This Row],[STARS]])="", "Unknown",
    TRIM(MID(Table22[[#This Row],[STARS]], FIND("Stars:", Table22[[#This Row],[STARS]]) + 6, LEN(Table22[[#This Row],[STARS]])))
  ),
"Unknown")</f>
        <v xml:space="preserve">
Alan Cumming, 
Garret Dillahunt, 
Isaac Leyva, 
Frances Fisher
</v>
      </c>
      <c r="H2846" s="9">
        <v>6037</v>
      </c>
      <c r="I2846" s="9">
        <v>98</v>
      </c>
      <c r="J2846" s="9" t="s">
        <v>1087</v>
      </c>
    </row>
    <row r="2847" spans="1:10" x14ac:dyDescent="0.3">
      <c r="A2847" s="7" t="s">
        <v>9437</v>
      </c>
      <c r="B2847" s="9" t="s">
        <v>19705</v>
      </c>
      <c r="C2847" s="7" t="s">
        <v>1119</v>
      </c>
      <c r="D2847" s="11">
        <v>3.8</v>
      </c>
      <c r="E2847" s="7" t="s">
        <v>9438</v>
      </c>
      <c r="F2847" s="9" t="s">
        <v>21341</v>
      </c>
      <c r="G2847" s="9" t="str">
        <f>IFERROR(
  IF(TRIM(Table22[[#This Row],[STARS]])="", "Unknown",
    TRIM(MID(Table22[[#This Row],[STARS]], FIND("Stars:", Table22[[#This Row],[STARS]]) + 6, LEN(Table22[[#This Row],[STARS]])))
  ),
"Unknown")</f>
        <v xml:space="preserve">
Vinnie Jones, 
Rob Steinberg, 
Craig Fairbrass, 
Gina Philips
</v>
      </c>
      <c r="H2847" s="9">
        <v>3608</v>
      </c>
      <c r="I2847" s="9">
        <v>86</v>
      </c>
      <c r="J2847" s="9">
        <v>0</v>
      </c>
    </row>
    <row r="2848" spans="1:10" x14ac:dyDescent="0.3">
      <c r="A2848" s="8" t="s">
        <v>9440</v>
      </c>
      <c r="B2848" s="9" t="s">
        <v>19675</v>
      </c>
      <c r="C2848" s="8" t="s">
        <v>3225</v>
      </c>
      <c r="D2848" s="10">
        <v>7</v>
      </c>
      <c r="E2848" s="8" t="s">
        <v>9441</v>
      </c>
      <c r="F2848" s="9" t="s">
        <v>1894</v>
      </c>
      <c r="G2848" s="9" t="str">
        <f>IFERROR(
  IF(TRIM(Table22[[#This Row],[STARS]])="", "Unknown",
    TRIM(MID(Table22[[#This Row],[STARS]], FIND("Stars:", Table22[[#This Row],[STARS]]) + 6, LEN(Table22[[#This Row],[STARS]])))
  ),
"Unknown")</f>
        <v xml:space="preserve">
Scott Allen, 
Karl Kenzler, 
Daniel Marx, 
Shawn Musgrave
</v>
      </c>
      <c r="H2848" s="9">
        <v>2676</v>
      </c>
      <c r="I2848" s="9">
        <v>211</v>
      </c>
      <c r="J2848" s="9">
        <v>0</v>
      </c>
    </row>
    <row r="2849" spans="1:10" x14ac:dyDescent="0.3">
      <c r="A2849" s="7" t="s">
        <v>9443</v>
      </c>
      <c r="B2849" s="9" t="s">
        <v>19677</v>
      </c>
      <c r="C2849" s="7" t="s">
        <v>885</v>
      </c>
      <c r="D2849" s="11">
        <v>5.8</v>
      </c>
      <c r="E2849" s="7" t="s">
        <v>9444</v>
      </c>
      <c r="F2849" s="9" t="s">
        <v>1894</v>
      </c>
      <c r="G2849" s="9" t="str">
        <f>IFERROR(
  IF(TRIM(Table22[[#This Row],[STARS]])="", "Unknown",
    TRIM(MID(Table22[[#This Row],[STARS]], FIND("Stars:", Table22[[#This Row],[STARS]]) + 6, LEN(Table22[[#This Row],[STARS]])))
  ),
"Unknown")</f>
        <v xml:space="preserve">
Renan Tenca, 
Paloma Bernardi, 
Gutto Szuster, 
Pedro Caetano
</v>
      </c>
      <c r="H2849" s="9">
        <v>611</v>
      </c>
      <c r="I2849" s="9">
        <v>40</v>
      </c>
      <c r="J2849" s="9">
        <v>0</v>
      </c>
    </row>
    <row r="2850" spans="1:10" x14ac:dyDescent="0.3">
      <c r="A2850" s="8" t="s">
        <v>9446</v>
      </c>
      <c r="B2850" s="9" t="s">
        <v>19675</v>
      </c>
      <c r="C2850" s="8" t="s">
        <v>1360</v>
      </c>
      <c r="D2850" s="10">
        <v>5.3</v>
      </c>
      <c r="E2850" s="8" t="s">
        <v>9447</v>
      </c>
      <c r="F2850" s="9" t="s">
        <v>21340</v>
      </c>
      <c r="G2850" s="9" t="str">
        <f>IFERROR(
  IF(TRIM(Table22[[#This Row],[STARS]])="", "Unknown",
    TRIM(MID(Table22[[#This Row],[STARS]], FIND("Stars:", Table22[[#This Row],[STARS]]) + 6, LEN(Table22[[#This Row],[STARS]])))
  ),
"Unknown")</f>
        <v xml:space="preserve">
Alexandra Pfeifer, 
Helen Schneider, 
Anton Wichers, 
Trystan PÃ¼tter
</v>
      </c>
      <c r="H2850" s="9">
        <v>1063</v>
      </c>
      <c r="I2850" s="9">
        <v>102</v>
      </c>
      <c r="J2850" s="9">
        <v>0</v>
      </c>
    </row>
    <row r="2851" spans="1:10" x14ac:dyDescent="0.3">
      <c r="A2851" s="7" t="s">
        <v>9449</v>
      </c>
      <c r="B2851" s="9" t="s">
        <v>19679</v>
      </c>
      <c r="C2851" s="7" t="s">
        <v>86</v>
      </c>
      <c r="D2851" s="11">
        <v>5.7</v>
      </c>
      <c r="E2851" s="7" t="s">
        <v>9450</v>
      </c>
      <c r="F2851" s="9" t="s">
        <v>21339</v>
      </c>
      <c r="G2851" s="9" t="str">
        <f>IFERROR(
  IF(TRIM(Table22[[#This Row],[STARS]])="", "Unknown",
    TRIM(MID(Table22[[#This Row],[STARS]], FIND("Stars:", Table22[[#This Row],[STARS]]) + 6, LEN(Table22[[#This Row],[STARS]])))
  ),
"Unknown")</f>
        <v xml:space="preserve">
Carsten BjÃ¸rnlund, 
Stephanie Leon, 
Jakob Eklund, 
Pepsi
</v>
      </c>
      <c r="H2851" s="9">
        <v>231</v>
      </c>
      <c r="I2851" s="9">
        <v>73</v>
      </c>
      <c r="J2851" s="9">
        <v>0</v>
      </c>
    </row>
    <row r="2852" spans="1:10" x14ac:dyDescent="0.3">
      <c r="A2852" s="8" t="s">
        <v>9452</v>
      </c>
      <c r="B2852" s="9" t="s">
        <v>19684</v>
      </c>
      <c r="C2852" s="8" t="s">
        <v>55</v>
      </c>
      <c r="D2852" s="10">
        <v>6.2</v>
      </c>
      <c r="E2852" s="8" t="s">
        <v>9453</v>
      </c>
      <c r="F2852" s="9" t="s">
        <v>21338</v>
      </c>
      <c r="G2852" s="9" t="str">
        <f>IFERROR(
  IF(TRIM(Table22[[#This Row],[STARS]])="", "Unknown",
    TRIM(MID(Table22[[#This Row],[STARS]], FIND("Stars:", Table22[[#This Row],[STARS]]) + 6, LEN(Table22[[#This Row],[STARS]])))
  ),
"Unknown")</f>
        <v xml:space="preserve">
John Abraham, 
Sonakshi Sinha, 
Tahir Raj Bhasin, 
Adil Hussain
</v>
      </c>
      <c r="H2852" s="9">
        <v>5138</v>
      </c>
      <c r="I2852" s="9">
        <v>127</v>
      </c>
      <c r="J2852" s="9">
        <v>0</v>
      </c>
    </row>
    <row r="2853" spans="1:10" x14ac:dyDescent="0.3">
      <c r="A2853" s="7" t="s">
        <v>9455</v>
      </c>
      <c r="B2853" s="9" t="s">
        <v>19675</v>
      </c>
      <c r="C2853" s="7" t="s">
        <v>3225</v>
      </c>
      <c r="D2853" s="11">
        <v>7</v>
      </c>
      <c r="E2853" s="7" t="s">
        <v>9456</v>
      </c>
      <c r="F2853" s="9" t="s">
        <v>1894</v>
      </c>
      <c r="G2853" s="9" t="str">
        <f>IFERROR(
  IF(TRIM(Table22[[#This Row],[STARS]])="", "Unknown",
    TRIM(MID(Table22[[#This Row],[STARS]], FIND("Stars:", Table22[[#This Row],[STARS]]) + 6, LEN(Table22[[#This Row],[STARS]])))
  ),
"Unknown")</f>
        <v xml:space="preserve">
Nafissatou Diallo, 
RaphaÃ«lle BacquÃ©, 
Ã‰lisabeth Guigou, 
Paul Browne
</v>
      </c>
      <c r="H2853" s="9">
        <v>2025</v>
      </c>
      <c r="I2853" s="9">
        <v>197</v>
      </c>
      <c r="J2853" s="9">
        <v>0</v>
      </c>
    </row>
    <row r="2854" spans="1:10" x14ac:dyDescent="0.3">
      <c r="A2854" s="8" t="s">
        <v>9458</v>
      </c>
      <c r="B2854" s="9" t="s">
        <v>19688</v>
      </c>
      <c r="C2854" s="8" t="s">
        <v>1919</v>
      </c>
      <c r="D2854" s="10">
        <v>3.3</v>
      </c>
      <c r="E2854" s="8" t="s">
        <v>9459</v>
      </c>
      <c r="F2854" s="9" t="s">
        <v>21337</v>
      </c>
      <c r="G2854" s="9" t="str">
        <f>IFERROR(
  IF(TRIM(Table22[[#This Row],[STARS]])="", "Unknown",
    TRIM(MID(Table22[[#This Row],[STARS]], FIND("Stars:", Table22[[#This Row],[STARS]]) + 6, LEN(Table22[[#This Row],[STARS]])))
  ),
"Unknown")</f>
        <v xml:space="preserve">
Ian Hecox, 
Anthony Padilla, 
Michael Ian Black, 
Jillian Nelson
</v>
      </c>
      <c r="H2854" s="9">
        <v>6264</v>
      </c>
      <c r="I2854" s="9">
        <v>84</v>
      </c>
      <c r="J2854" s="9">
        <v>0</v>
      </c>
    </row>
    <row r="2855" spans="1:10" x14ac:dyDescent="0.3">
      <c r="A2855" s="7" t="s">
        <v>9461</v>
      </c>
      <c r="B2855" s="9" t="s">
        <v>19717</v>
      </c>
      <c r="C2855" s="7" t="s">
        <v>3135</v>
      </c>
      <c r="D2855" s="11">
        <v>5</v>
      </c>
      <c r="E2855" s="7" t="s">
        <v>9462</v>
      </c>
      <c r="F2855" s="9" t="s">
        <v>1894</v>
      </c>
      <c r="G2855" s="9" t="str">
        <f>IFERROR(
  IF(TRIM(Table22[[#This Row],[STARS]])="", "Unknown",
    TRIM(MID(Table22[[#This Row],[STARS]], FIND("Stars:", Table22[[#This Row],[STARS]]) + 6, LEN(Table22[[#This Row],[STARS]])))
  ),
"Unknown")</f>
        <v xml:space="preserve">
Damien Laquet, 
David Gasman, 
Barbara Scaff, 
David Coburn
</v>
      </c>
      <c r="H2855" s="9">
        <v>1542</v>
      </c>
      <c r="I2855" s="9">
        <v>0</v>
      </c>
      <c r="J2855" s="9">
        <v>0</v>
      </c>
    </row>
    <row r="2856" spans="1:10" x14ac:dyDescent="0.3">
      <c r="A2856" s="8" t="s">
        <v>9464</v>
      </c>
      <c r="B2856" s="9" t="s">
        <v>19677</v>
      </c>
      <c r="C2856" s="8" t="s">
        <v>801</v>
      </c>
      <c r="D2856" s="10">
        <v>7.9</v>
      </c>
      <c r="E2856" s="8" t="s">
        <v>9465</v>
      </c>
      <c r="F2856" s="9" t="s">
        <v>1894</v>
      </c>
      <c r="G2856" s="9" t="str">
        <f>IFERROR(
  IF(TRIM(Table22[[#This Row],[STARS]])="", "Unknown",
    TRIM(MID(Table22[[#This Row],[STARS]], FIND("Stars:", Table22[[#This Row],[STARS]]) + 6, LEN(Table22[[#This Row],[STARS]])))
  ),
"Unknown")</f>
        <v xml:space="preserve">
Alex Bueermann, 
Davin Orness
</v>
      </c>
      <c r="H2856" s="9">
        <v>9928</v>
      </c>
      <c r="I2856" s="9">
        <v>52</v>
      </c>
      <c r="J2856" s="9">
        <v>0</v>
      </c>
    </row>
    <row r="2857" spans="1:10" x14ac:dyDescent="0.3">
      <c r="A2857" s="7" t="s">
        <v>9467</v>
      </c>
      <c r="B2857" s="9" t="s">
        <v>19672</v>
      </c>
      <c r="C2857" s="7" t="s">
        <v>903</v>
      </c>
      <c r="D2857" s="11">
        <v>6</v>
      </c>
      <c r="E2857" s="7" t="s">
        <v>9469</v>
      </c>
      <c r="F2857" s="9" t="s">
        <v>1894</v>
      </c>
      <c r="G2857" s="9" t="str">
        <f>IFERROR(
  IF(TRIM(Table22[[#This Row],[STARS]])="", "Unknown",
    TRIM(MID(Table22[[#This Row],[STARS]], FIND("Stars:", Table22[[#This Row],[STARS]]) + 6, LEN(Table22[[#This Row],[STARS]])))
  ),
"Unknown")</f>
        <v xml:space="preserve">
Laila Berzins, 
Nakia Burrise, 
Greg Chun, 
Jacob Craner
</v>
      </c>
      <c r="H2857" s="9">
        <v>75</v>
      </c>
      <c r="I2857" s="9">
        <v>60</v>
      </c>
      <c r="J2857" s="9">
        <v>0</v>
      </c>
    </row>
    <row r="2858" spans="1:10" x14ac:dyDescent="0.3">
      <c r="A2858" s="8" t="s">
        <v>9471</v>
      </c>
      <c r="B2858" s="9" t="s">
        <v>19693</v>
      </c>
      <c r="C2858" s="8" t="s">
        <v>239</v>
      </c>
      <c r="D2858" s="10">
        <v>8.4</v>
      </c>
      <c r="E2858" s="8" t="s">
        <v>9472</v>
      </c>
      <c r="F2858" s="9" t="s">
        <v>1894</v>
      </c>
      <c r="G2858" s="9" t="str">
        <f>IFERROR(
  IF(TRIM(Table22[[#This Row],[STARS]])="", "Unknown",
    TRIM(MID(Table22[[#This Row],[STARS]], FIND("Stars:", Table22[[#This Row],[STARS]]) + 6, LEN(Table22[[#This Row],[STARS]])))
  ),
"Unknown")</f>
        <v xml:space="preserve">
Yu-mi Jung, 
Kwang-Soo Lee, 
Sung-Woo Bae, 
Chong-ok Bae
</v>
      </c>
      <c r="H2858" s="9">
        <v>994</v>
      </c>
      <c r="I2858" s="9">
        <v>60</v>
      </c>
      <c r="J2858" s="9">
        <v>0</v>
      </c>
    </row>
    <row r="2859" spans="1:10" x14ac:dyDescent="0.3">
      <c r="A2859" s="7" t="s">
        <v>9474</v>
      </c>
      <c r="B2859" s="9" t="s">
        <v>19675</v>
      </c>
      <c r="C2859" s="7" t="s">
        <v>959</v>
      </c>
      <c r="D2859" s="11">
        <v>6.5</v>
      </c>
      <c r="E2859" s="7" t="s">
        <v>9475</v>
      </c>
      <c r="F2859" s="9" t="s">
        <v>1894</v>
      </c>
      <c r="G2859" s="9" t="str">
        <f>IFERROR(
  IF(TRIM(Table22[[#This Row],[STARS]])="", "Unknown",
    TRIM(MID(Table22[[#This Row],[STARS]], FIND("Stars:", Table22[[#This Row],[STARS]]) + 6, LEN(Table22[[#This Row],[STARS]])))
  ),
"Unknown")</f>
        <v xml:space="preserve">
Adinia Wirasti, 
Faradina Mufti, 
Marissa Anita, 
Verdi Solaiman
</v>
      </c>
      <c r="H2859" s="9">
        <v>90</v>
      </c>
      <c r="I2859" s="9">
        <v>87</v>
      </c>
      <c r="J2859" s="9">
        <v>0</v>
      </c>
    </row>
    <row r="2860" spans="1:10" x14ac:dyDescent="0.3">
      <c r="A2860" s="8" t="s">
        <v>9477</v>
      </c>
      <c r="B2860" s="9" t="s">
        <v>19738</v>
      </c>
      <c r="C2860" s="8" t="s">
        <v>47</v>
      </c>
      <c r="D2860" s="10">
        <v>2.8</v>
      </c>
      <c r="E2860" s="8" t="s">
        <v>9478</v>
      </c>
      <c r="F2860" s="9" t="s">
        <v>21336</v>
      </c>
      <c r="G2860" s="9" t="str">
        <f>IFERROR(
  IF(TRIM(Table22[[#This Row],[STARS]])="", "Unknown",
    TRIM(MID(Table22[[#This Row],[STARS]], FIND("Stars:", Table22[[#This Row],[STARS]]) + 6, LEN(Table22[[#This Row],[STARS]])))
  ),
"Unknown")</f>
        <v xml:space="preserve">
Cameron Richardson, 
Sophie Monk, 
Chris Kattan, 
Tom Arnold
</v>
      </c>
      <c r="H2860" s="9">
        <v>1269</v>
      </c>
      <c r="I2860" s="9">
        <v>99</v>
      </c>
      <c r="J2860" s="9">
        <v>0</v>
      </c>
    </row>
    <row r="2861" spans="1:10" x14ac:dyDescent="0.3">
      <c r="A2861" s="7" t="s">
        <v>9480</v>
      </c>
      <c r="B2861" s="9" t="s">
        <v>19693</v>
      </c>
      <c r="C2861" s="7" t="s">
        <v>3106</v>
      </c>
      <c r="D2861" s="11">
        <v>6.2</v>
      </c>
      <c r="E2861" s="7" t="s">
        <v>9481</v>
      </c>
      <c r="F2861" s="9" t="s">
        <v>21335</v>
      </c>
      <c r="G2861" s="9" t="str">
        <f>IFERROR(
  IF(TRIM(Table22[[#This Row],[STARS]])="", "Unknown",
    TRIM(MID(Table22[[#This Row],[STARS]], FIND("Stars:", Table22[[#This Row],[STARS]]) + 6, LEN(Table22[[#This Row],[STARS]])))
  ),
"Unknown")</f>
        <v xml:space="preserve">
Jack Kao, 
Hong-Chi Lee, 
Louise Grinberg, 
Ning Ding
</v>
      </c>
      <c r="H2861" s="9">
        <v>1432</v>
      </c>
      <c r="I2861" s="9">
        <v>106</v>
      </c>
      <c r="J2861" s="9">
        <v>0</v>
      </c>
    </row>
    <row r="2862" spans="1:10" x14ac:dyDescent="0.3">
      <c r="A2862" s="8" t="s">
        <v>9483</v>
      </c>
      <c r="B2862" s="9" t="s">
        <v>19684</v>
      </c>
      <c r="C2862" s="8" t="s">
        <v>3016</v>
      </c>
      <c r="D2862" s="10">
        <v>6.5</v>
      </c>
      <c r="E2862" s="8" t="s">
        <v>9484</v>
      </c>
      <c r="F2862" s="9" t="s">
        <v>21334</v>
      </c>
      <c r="G2862" s="9" t="str">
        <f>IFERROR(
  IF(TRIM(Table22[[#This Row],[STARS]])="", "Unknown",
    TRIM(MID(Table22[[#This Row],[STARS]], FIND("Stars:", Table22[[#This Row],[STARS]]) + 6, LEN(Table22[[#This Row],[STARS]])))
  ),
"Unknown")</f>
        <v xml:space="preserve">
Luis Tosar, 
Javier GutiÃ©rrez, 
Ãlvaro Cervantes, 
Karra Elejalde
</v>
      </c>
      <c r="H2862" s="9">
        <v>3074</v>
      </c>
      <c r="I2862" s="9">
        <v>105</v>
      </c>
      <c r="J2862" s="9">
        <v>0</v>
      </c>
    </row>
    <row r="2863" spans="1:10" x14ac:dyDescent="0.3">
      <c r="A2863" s="7" t="s">
        <v>9486</v>
      </c>
      <c r="B2863" s="9" t="s">
        <v>19677</v>
      </c>
      <c r="C2863" s="7" t="s">
        <v>5082</v>
      </c>
      <c r="D2863" s="11">
        <v>7.1</v>
      </c>
      <c r="E2863" s="7" t="s">
        <v>9487</v>
      </c>
      <c r="F2863" s="9" t="s">
        <v>1894</v>
      </c>
      <c r="G2863" s="9" t="str">
        <f>IFERROR(
  IF(TRIM(Table22[[#This Row],[STARS]])="", "Unknown",
    TRIM(MID(Table22[[#This Row],[STARS]], FIND("Stars:", Table22[[#This Row],[STARS]]) + 6, LEN(Table22[[#This Row],[STARS]])))
  ),
"Unknown")</f>
        <v xml:space="preserve">
Fairouz Ai, 
Sora Amamiya, 
Stephen Fu, 
Shizuka Ishigami
</v>
      </c>
      <c r="H2863" s="9">
        <v>584</v>
      </c>
      <c r="I2863" s="9">
        <v>0</v>
      </c>
      <c r="J2863" s="9">
        <v>0</v>
      </c>
    </row>
    <row r="2864" spans="1:10" x14ac:dyDescent="0.3">
      <c r="A2864" s="8" t="s">
        <v>9489</v>
      </c>
      <c r="B2864" s="9" t="s">
        <v>19675</v>
      </c>
      <c r="C2864" s="8" t="s">
        <v>91</v>
      </c>
      <c r="D2864" s="10">
        <v>7</v>
      </c>
      <c r="E2864" s="8" t="s">
        <v>9490</v>
      </c>
      <c r="F2864" s="9" t="s">
        <v>21333</v>
      </c>
      <c r="G2864" s="9" t="str">
        <f>IFERROR(
  IF(TRIM(Table22[[#This Row],[STARS]])="", "Unknown",
    TRIM(MID(Table22[[#This Row],[STARS]], FIND("Stars:", Table22[[#This Row],[STARS]]) + 6, LEN(Table22[[#This Row],[STARS]])))
  ),
"Unknown")</f>
        <v xml:space="preserve">
Jitendra Kumar, 
Ritika Badiani, 
Bhuvan Arora, 
Dherendra Kumar Tiwari
</v>
      </c>
      <c r="H2864" s="9">
        <v>6027</v>
      </c>
      <c r="I2864" s="9">
        <v>111</v>
      </c>
      <c r="J2864" s="9">
        <v>0</v>
      </c>
    </row>
    <row r="2865" spans="1:10" x14ac:dyDescent="0.3">
      <c r="A2865" s="7" t="s">
        <v>9492</v>
      </c>
      <c r="B2865" s="9" t="s">
        <v>19688</v>
      </c>
      <c r="C2865" s="7" t="s">
        <v>630</v>
      </c>
      <c r="D2865" s="11">
        <v>5.2</v>
      </c>
      <c r="E2865" s="7" t="s">
        <v>9493</v>
      </c>
      <c r="F2865" s="9" t="s">
        <v>1894</v>
      </c>
      <c r="G2865" s="9" t="str">
        <f>IFERROR(
  IF(TRIM(Table22[[#This Row],[STARS]])="", "Unknown",
    TRIM(MID(Table22[[#This Row],[STARS]], FIND("Stars:", Table22[[#This Row],[STARS]]) + 6, LEN(Table22[[#This Row],[STARS]])))
  ),
"Unknown")</f>
        <v xml:space="preserve">
Rajat Kapoor, 
Radhika Apte, 
Bidita Bag, 
Piaa Bajpai
</v>
      </c>
      <c r="H2865" s="9">
        <v>658</v>
      </c>
      <c r="I2865" s="9">
        <v>105</v>
      </c>
      <c r="J2865" s="9">
        <v>0</v>
      </c>
    </row>
    <row r="2866" spans="1:10" x14ac:dyDescent="0.3">
      <c r="A2866" s="8" t="s">
        <v>9495</v>
      </c>
      <c r="B2866" s="9" t="s">
        <v>19882</v>
      </c>
      <c r="C2866" s="8" t="s">
        <v>9496</v>
      </c>
      <c r="D2866" s="10">
        <v>7</v>
      </c>
      <c r="E2866" s="8" t="s">
        <v>9497</v>
      </c>
      <c r="F2866" s="9" t="s">
        <v>21097</v>
      </c>
      <c r="G2866" s="9" t="str">
        <f>IFERROR(
  IF(TRIM(Table22[[#This Row],[STARS]])="", "Unknown",
    TRIM(MID(Table22[[#This Row],[STARS]], FIND("Stars:", Table22[[#This Row],[STARS]]) + 6, LEN(Table22[[#This Row],[STARS]])))
  ),
"Unknown")</f>
        <v xml:space="preserve">
George Sanders, 
Lucille Ball, 
Charles Coburn, 
Boris Karloff
</v>
      </c>
      <c r="H2866" s="9">
        <v>3337</v>
      </c>
      <c r="I2866" s="9">
        <v>102</v>
      </c>
      <c r="J2866" s="9">
        <v>0</v>
      </c>
    </row>
    <row r="2867" spans="1:10" x14ac:dyDescent="0.3">
      <c r="A2867" s="7" t="s">
        <v>9499</v>
      </c>
      <c r="B2867" s="9" t="s">
        <v>19829</v>
      </c>
      <c r="C2867" s="7" t="s">
        <v>47</v>
      </c>
      <c r="D2867" s="11">
        <v>0</v>
      </c>
      <c r="E2867" s="7" t="s">
        <v>9500</v>
      </c>
      <c r="F2867" s="9" t="s">
        <v>1894</v>
      </c>
      <c r="G2867" s="9" t="str">
        <f>IFERROR(
  IF(TRIM(Table22[[#This Row],[STARS]])="", "Unknown",
    TRIM(MID(Table22[[#This Row],[STARS]], FIND("Stars:", Table22[[#This Row],[STARS]]) + 6, LEN(Table22[[#This Row],[STARS]])))
  ),
"Unknown")</f>
        <v>Unknown</v>
      </c>
      <c r="H2867" s="9">
        <v>0</v>
      </c>
      <c r="I2867" s="9">
        <v>0</v>
      </c>
      <c r="J2867" s="9">
        <v>0</v>
      </c>
    </row>
    <row r="2868" spans="1:10" x14ac:dyDescent="0.3">
      <c r="A2868" s="8" t="s">
        <v>9502</v>
      </c>
      <c r="B2868" s="9" t="s">
        <v>19845</v>
      </c>
      <c r="C2868" s="8" t="s">
        <v>1156</v>
      </c>
      <c r="D2868" s="10">
        <v>0</v>
      </c>
      <c r="E2868" s="8" t="s">
        <v>9503</v>
      </c>
      <c r="F2868" s="9" t="s">
        <v>1894</v>
      </c>
      <c r="G2868" s="9" t="str">
        <f>IFERROR(
  IF(TRIM(Table22[[#This Row],[STARS]])="", "Unknown",
    TRIM(MID(Table22[[#This Row],[STARS]], FIND("Stars:", Table22[[#This Row],[STARS]]) + 6, LEN(Table22[[#This Row],[STARS]])))
  ),
"Unknown")</f>
        <v xml:space="preserve">
Aidy Bryant, 
Brandon Kyle Goodman, 
Nick Kroll, 
Keke Palmer
</v>
      </c>
      <c r="H2868" s="9">
        <v>0</v>
      </c>
      <c r="I2868" s="9">
        <v>0</v>
      </c>
      <c r="J2868" s="9">
        <v>0</v>
      </c>
    </row>
    <row r="2869" spans="1:10" x14ac:dyDescent="0.3">
      <c r="A2869" s="7" t="s">
        <v>9505</v>
      </c>
      <c r="B2869" s="9" t="s">
        <v>19705</v>
      </c>
      <c r="C2869" s="7" t="s">
        <v>1119</v>
      </c>
      <c r="D2869" s="11">
        <v>7.5</v>
      </c>
      <c r="E2869" s="7" t="s">
        <v>9506</v>
      </c>
      <c r="F2869" s="9" t="s">
        <v>21148</v>
      </c>
      <c r="G2869" s="9" t="str">
        <f>IFERROR(
  IF(TRIM(Table22[[#This Row],[STARS]])="", "Unknown",
    TRIM(MID(Table22[[#This Row],[STARS]], FIND("Stars:", Table22[[#This Row],[STARS]]) + 6, LEN(Table22[[#This Row],[STARS]])))
  ),
"Unknown")</f>
        <v xml:space="preserve">
Jakob Eklund, 
Joel Kinnaman, 
Ruth Vega Fernandez, 
Mikael Tornving
</v>
      </c>
      <c r="H2869" s="9">
        <v>3033</v>
      </c>
      <c r="I2869" s="9">
        <v>106</v>
      </c>
      <c r="J2869" s="9">
        <v>0</v>
      </c>
    </row>
    <row r="2870" spans="1:10" x14ac:dyDescent="0.3">
      <c r="A2870" s="8" t="s">
        <v>9508</v>
      </c>
      <c r="B2870" s="9" t="s">
        <v>19682</v>
      </c>
      <c r="C2870" s="8" t="s">
        <v>86</v>
      </c>
      <c r="D2870" s="10">
        <v>6.5</v>
      </c>
      <c r="E2870" s="8" t="s">
        <v>9509</v>
      </c>
      <c r="F2870" s="9" t="s">
        <v>21332</v>
      </c>
      <c r="G2870" s="9" t="str">
        <f>IFERROR(
  IF(TRIM(Table22[[#This Row],[STARS]])="", "Unknown",
    TRIM(MID(Table22[[#This Row],[STARS]], FIND("Stars:", Table22[[#This Row],[STARS]]) + 6, LEN(Table22[[#This Row],[STARS]])))
  ),
"Unknown")</f>
        <v xml:space="preserve">
Emilio Sakraya, 
Lena Klenke, 
Dieter Hallervorden, 
Milan Peschel
</v>
      </c>
      <c r="H2870" s="9">
        <v>864</v>
      </c>
      <c r="I2870" s="9">
        <v>105</v>
      </c>
      <c r="J2870" s="9">
        <v>0</v>
      </c>
    </row>
    <row r="2871" spans="1:10" x14ac:dyDescent="0.3">
      <c r="A2871" s="7" t="s">
        <v>9511</v>
      </c>
      <c r="B2871" s="9" t="s">
        <v>19674</v>
      </c>
      <c r="C2871" s="7" t="s">
        <v>104</v>
      </c>
      <c r="D2871" s="11">
        <v>7.7</v>
      </c>
      <c r="E2871" s="7" t="s">
        <v>9512</v>
      </c>
      <c r="F2871" s="9" t="s">
        <v>1894</v>
      </c>
      <c r="G2871" s="9" t="str">
        <f>IFERROR(
  IF(TRIM(Table22[[#This Row],[STARS]])="", "Unknown",
    TRIM(MID(Table22[[#This Row],[STARS]], FIND("Stars:", Table22[[#This Row],[STARS]]) + 6, LEN(Table22[[#This Row],[STARS]])))
  ),
"Unknown")</f>
        <v xml:space="preserve">
Doo-Joon Yoon, 
Kim Hee-won, 
Jee-Young Kim, 
Hyeon-jin Seo
</v>
      </c>
      <c r="H2871" s="9">
        <v>540</v>
      </c>
      <c r="I2871" s="9">
        <v>50</v>
      </c>
      <c r="J2871" s="9">
        <v>0</v>
      </c>
    </row>
    <row r="2872" spans="1:10" x14ac:dyDescent="0.3">
      <c r="A2872" s="8" t="s">
        <v>9514</v>
      </c>
      <c r="B2872" s="9" t="s">
        <v>19675</v>
      </c>
      <c r="C2872" s="8" t="s">
        <v>5795</v>
      </c>
      <c r="D2872" s="10">
        <v>8.1</v>
      </c>
      <c r="E2872" s="8" t="s">
        <v>9515</v>
      </c>
      <c r="F2872" s="9" t="s">
        <v>1894</v>
      </c>
      <c r="G2872" s="9" t="str">
        <f>IFERROR(
  IF(TRIM(Table22[[#This Row],[STARS]])="", "Unknown",
    TRIM(MID(Table22[[#This Row],[STARS]], FIND("Stars:", Table22[[#This Row],[STARS]]) + 6, LEN(Table22[[#This Row],[STARS]])))
  ),
"Unknown")</f>
        <v xml:space="preserve">
Alan C. Lim, 
Paul Killam, 
Maisie Benson, 
Kerry Gudjohnsen
</v>
      </c>
      <c r="H2872" s="9">
        <v>187</v>
      </c>
      <c r="I2872" s="9">
        <v>0</v>
      </c>
      <c r="J2872" s="9">
        <v>0</v>
      </c>
    </row>
    <row r="2873" spans="1:10" x14ac:dyDescent="0.3">
      <c r="A2873" s="7" t="s">
        <v>9517</v>
      </c>
      <c r="B2873" s="9" t="s">
        <v>19686</v>
      </c>
      <c r="C2873" s="7" t="s">
        <v>1368</v>
      </c>
      <c r="D2873" s="11">
        <v>6.3</v>
      </c>
      <c r="E2873" s="7" t="s">
        <v>9518</v>
      </c>
      <c r="F2873" s="9" t="s">
        <v>21122</v>
      </c>
      <c r="G2873" s="9" t="str">
        <f>IFERROR(
  IF(TRIM(Table22[[#This Row],[STARS]])="", "Unknown",
    TRIM(MID(Table22[[#This Row],[STARS]], FIND("Stars:", Table22[[#This Row],[STARS]]) + 6, LEN(Table22[[#This Row],[STARS]])))
  ),
"Unknown")</f>
        <v xml:space="preserve">
RaÃºl MÃ©ndez, 
Magda Brugengheim, 
Humberto Busto, 
Erick Trinidad Camacho
</v>
      </c>
      <c r="H2873" s="9">
        <v>3417</v>
      </c>
      <c r="I2873" s="9">
        <v>100</v>
      </c>
      <c r="J2873" s="9">
        <v>0</v>
      </c>
    </row>
    <row r="2874" spans="1:10" x14ac:dyDescent="0.3">
      <c r="A2874" s="8" t="s">
        <v>9520</v>
      </c>
      <c r="B2874" s="9" t="s">
        <v>19682</v>
      </c>
      <c r="C2874" s="8" t="s">
        <v>9521</v>
      </c>
      <c r="D2874" s="10">
        <v>7.5</v>
      </c>
      <c r="E2874" s="8" t="s">
        <v>9522</v>
      </c>
      <c r="F2874" s="9" t="s">
        <v>1894</v>
      </c>
      <c r="G2874" s="9" t="str">
        <f>IFERROR(
  IF(TRIM(Table22[[#This Row],[STARS]])="", "Unknown",
    TRIM(MID(Table22[[#This Row],[STARS]], FIND("Stars:", Table22[[#This Row],[STARS]]) + 6, LEN(Table22[[#This Row],[STARS]])))
  ),
"Unknown")</f>
        <v>Unknown</v>
      </c>
      <c r="H2874" s="9">
        <v>24</v>
      </c>
      <c r="I2874" s="9">
        <v>1</v>
      </c>
      <c r="J2874" s="9">
        <v>0</v>
      </c>
    </row>
    <row r="2875" spans="1:10" x14ac:dyDescent="0.3">
      <c r="A2875" s="7" t="s">
        <v>9523</v>
      </c>
      <c r="B2875" s="9" t="s">
        <v>19738</v>
      </c>
      <c r="C2875" s="7" t="s">
        <v>5637</v>
      </c>
      <c r="D2875" s="11">
        <v>5.8</v>
      </c>
      <c r="E2875" s="7" t="s">
        <v>9524</v>
      </c>
      <c r="F2875" s="9" t="s">
        <v>21331</v>
      </c>
      <c r="G2875" s="9" t="str">
        <f>IFERROR(
  IF(TRIM(Table22[[#This Row],[STARS]])="", "Unknown",
    TRIM(MID(Table22[[#This Row],[STARS]], FIND("Stars:", Table22[[#This Row],[STARS]]) + 6, LEN(Table22[[#This Row],[STARS]])))
  ),
"Unknown")</f>
        <v xml:space="preserve">
Haluk Bilginer, 
Danny Glover, 
Gina Gershon, 
Mahsun KirmizigÃ¼l
</v>
      </c>
      <c r="H2875" s="9">
        <v>14788</v>
      </c>
      <c r="I2875" s="9">
        <v>119</v>
      </c>
      <c r="J2875" s="9">
        <v>0</v>
      </c>
    </row>
    <row r="2876" spans="1:10" x14ac:dyDescent="0.3">
      <c r="A2876" s="8" t="s">
        <v>9526</v>
      </c>
      <c r="B2876" s="9" t="s">
        <v>19788</v>
      </c>
      <c r="C2876" s="8" t="s">
        <v>1689</v>
      </c>
      <c r="D2876" s="10">
        <v>5.9</v>
      </c>
      <c r="E2876" s="8" t="s">
        <v>9527</v>
      </c>
      <c r="F2876" s="9" t="s">
        <v>1894</v>
      </c>
      <c r="G2876" s="9" t="str">
        <f>IFERROR(
  IF(TRIM(Table22[[#This Row],[STARS]])="", "Unknown",
    TRIM(MID(Table22[[#This Row],[STARS]], FIND("Stars:", Table22[[#This Row],[STARS]]) + 6, LEN(Table22[[#This Row],[STARS]])))
  ),
"Unknown")</f>
        <v xml:space="preserve">
Gavin Lewis, 
Theodore Barnes, 
Cynthia Kaye McWilliams, 
Shelby Simmons
</v>
      </c>
      <c r="H2876" s="9">
        <v>392</v>
      </c>
      <c r="I2876" s="9">
        <v>25</v>
      </c>
      <c r="J2876" s="9">
        <v>0</v>
      </c>
    </row>
    <row r="2877" spans="1:10" x14ac:dyDescent="0.3">
      <c r="A2877" s="7" t="s">
        <v>9529</v>
      </c>
      <c r="B2877" s="9" t="s">
        <v>19738</v>
      </c>
      <c r="C2877" s="7" t="s">
        <v>86</v>
      </c>
      <c r="D2877" s="11">
        <v>6.6</v>
      </c>
      <c r="E2877" s="7" t="s">
        <v>9530</v>
      </c>
      <c r="F2877" s="9" t="s">
        <v>21330</v>
      </c>
      <c r="G2877" s="9" t="str">
        <f>IFERROR(
  IF(TRIM(Table22[[#This Row],[STARS]])="", "Unknown",
    TRIM(MID(Table22[[#This Row],[STARS]], FIND("Stars:", Table22[[#This Row],[STARS]]) + 6, LEN(Table22[[#This Row],[STARS]])))
  ),
"Unknown")</f>
        <v xml:space="preserve">
Bill SkarsgÃ¥rd, 
Peter Dalle, 
Josefin Ljungman, 
Amanda Ooms
</v>
      </c>
      <c r="H2877" s="9">
        <v>3484</v>
      </c>
      <c r="I2877" s="9">
        <v>110</v>
      </c>
      <c r="J2877" s="9">
        <v>0</v>
      </c>
    </row>
    <row r="2878" spans="1:10" x14ac:dyDescent="0.3">
      <c r="A2878" s="8" t="s">
        <v>9532</v>
      </c>
      <c r="B2878" s="9" t="s">
        <v>19693</v>
      </c>
      <c r="C2878" s="8" t="s">
        <v>86</v>
      </c>
      <c r="D2878" s="10">
        <v>6.5</v>
      </c>
      <c r="E2878" s="8" t="s">
        <v>9533</v>
      </c>
      <c r="F2878" s="9" t="s">
        <v>21329</v>
      </c>
      <c r="G2878" s="9" t="str">
        <f>IFERROR(
  IF(TRIM(Table22[[#This Row],[STARS]])="", "Unknown",
    TRIM(MID(Table22[[#This Row],[STARS]], FIND("Stars:", Table22[[#This Row],[STARS]]) + 6, LEN(Table22[[#This Row],[STARS]])))
  ),
"Unknown")</f>
        <v xml:space="preserve">
Aenne Schwarz, 
Andreas DÃ¶hler, 
Hans LÃ¶w, 
Tilo Nest
</v>
      </c>
      <c r="H2878" s="9">
        <v>1293</v>
      </c>
      <c r="I2878" s="9">
        <v>90</v>
      </c>
      <c r="J2878" s="9">
        <v>0</v>
      </c>
    </row>
    <row r="2879" spans="1:10" x14ac:dyDescent="0.3">
      <c r="A2879" s="7" t="s">
        <v>9535</v>
      </c>
      <c r="B2879" s="9" t="s">
        <v>19829</v>
      </c>
      <c r="C2879" s="7" t="s">
        <v>1780</v>
      </c>
      <c r="D2879" s="11">
        <v>0</v>
      </c>
      <c r="E2879" s="7" t="s">
        <v>9536</v>
      </c>
      <c r="F2879" s="9" t="s">
        <v>1894</v>
      </c>
      <c r="G2879" s="9" t="str">
        <f>IFERROR(
  IF(TRIM(Table22[[#This Row],[STARS]])="", "Unknown",
    TRIM(MID(Table22[[#This Row],[STARS]], FIND("Stars:", Table22[[#This Row],[STARS]]) + 6, LEN(Table22[[#This Row],[STARS]])))
  ),
"Unknown")</f>
        <v>Unknown</v>
      </c>
      <c r="H2879" s="9">
        <v>0</v>
      </c>
      <c r="I2879" s="9">
        <v>60</v>
      </c>
      <c r="J2879" s="9">
        <v>0</v>
      </c>
    </row>
    <row r="2880" spans="1:10" x14ac:dyDescent="0.3">
      <c r="A2880" s="8" t="s">
        <v>9538</v>
      </c>
      <c r="B2880" s="9" t="s">
        <v>19688</v>
      </c>
      <c r="C2880" s="8" t="s">
        <v>68</v>
      </c>
      <c r="D2880" s="10">
        <v>7.2</v>
      </c>
      <c r="E2880" s="8" t="s">
        <v>9539</v>
      </c>
      <c r="F2880" s="9" t="s">
        <v>21328</v>
      </c>
      <c r="G2880" s="9" t="str">
        <f>IFERROR(
  IF(TRIM(Table22[[#This Row],[STARS]])="", "Unknown",
    TRIM(MID(Table22[[#This Row],[STARS]], FIND("Stars:", Table22[[#This Row],[STARS]]) + 6, LEN(Table22[[#This Row],[STARS]])))
  ),
"Unknown")</f>
        <v xml:space="preserve">
Kartik Aaryan, 
Omkar Kapoor, 
Sunny Singh Nijjar, 
Nushrat Bharucha
</v>
      </c>
      <c r="H2880" s="9">
        <v>14399</v>
      </c>
      <c r="I2880" s="9">
        <v>137</v>
      </c>
      <c r="J2880" s="9" t="s">
        <v>9541</v>
      </c>
    </row>
    <row r="2881" spans="1:10" x14ac:dyDescent="0.3">
      <c r="A2881" s="7" t="s">
        <v>9542</v>
      </c>
      <c r="B2881" s="9" t="s">
        <v>19686</v>
      </c>
      <c r="C2881" s="7" t="s">
        <v>2907</v>
      </c>
      <c r="D2881" s="11">
        <v>5.0999999999999996</v>
      </c>
      <c r="E2881" s="7" t="s">
        <v>9543</v>
      </c>
      <c r="F2881" s="9" t="s">
        <v>21327</v>
      </c>
      <c r="G2881" s="9" t="str">
        <f>IFERROR(
  IF(TRIM(Table22[[#This Row],[STARS]])="", "Unknown",
    TRIM(MID(Table22[[#This Row],[STARS]], FIND("Stars:", Table22[[#This Row],[STARS]]) + 6, LEN(Table22[[#This Row],[STARS]])))
  ),
"Unknown")</f>
        <v xml:space="preserve">
Anna Grisebach, 
Vladimir Burlakov, 
Benno FÃ¼rmann, 
Kai Ivo Baulitz
</v>
      </c>
      <c r="H2881" s="9">
        <v>1199</v>
      </c>
      <c r="I2881" s="9">
        <v>86</v>
      </c>
      <c r="J2881" s="9">
        <v>0</v>
      </c>
    </row>
    <row r="2882" spans="1:10" x14ac:dyDescent="0.3">
      <c r="A2882" s="8" t="s">
        <v>9545</v>
      </c>
      <c r="B2882" s="9" t="s">
        <v>19675</v>
      </c>
      <c r="C2882" s="8" t="s">
        <v>1156</v>
      </c>
      <c r="D2882" s="10">
        <v>7.1</v>
      </c>
      <c r="E2882" s="8" t="s">
        <v>9546</v>
      </c>
      <c r="F2882" s="9" t="s">
        <v>21326</v>
      </c>
      <c r="G2882" s="9" t="str">
        <f>IFERROR(
  IF(TRIM(Table22[[#This Row],[STARS]])="", "Unknown",
    TRIM(MID(Table22[[#This Row],[STARS]], FIND("Stars:", Table22[[#This Row],[STARS]]) + 6, LEN(Table22[[#This Row],[STARS]])))
  ),
"Unknown")</f>
        <v xml:space="preserve">
Angelica Panganiban, 
Robin Padilla, 
Sam Milby, 
Empoy Marquez
</v>
      </c>
      <c r="H2882" s="9">
        <v>181</v>
      </c>
      <c r="I2882" s="9">
        <v>73</v>
      </c>
      <c r="J2882" s="9">
        <v>0</v>
      </c>
    </row>
    <row r="2883" spans="1:10" x14ac:dyDescent="0.3">
      <c r="A2883" s="7" t="s">
        <v>9548</v>
      </c>
      <c r="B2883" s="9" t="s">
        <v>19693</v>
      </c>
      <c r="C2883" s="7" t="s">
        <v>9549</v>
      </c>
      <c r="D2883" s="11">
        <v>5.0999999999999996</v>
      </c>
      <c r="E2883" s="7" t="s">
        <v>9550</v>
      </c>
      <c r="F2883" s="9" t="s">
        <v>21325</v>
      </c>
      <c r="G2883" s="9" t="str">
        <f>IFERROR(
  IF(TRIM(Table22[[#This Row],[STARS]])="", "Unknown",
    TRIM(MID(Table22[[#This Row],[STARS]], FIND("Stars:", Table22[[#This Row],[STARS]]) + 6, LEN(Table22[[#This Row],[STARS]])))
  ),
"Unknown")</f>
        <v xml:space="preserve">
Kelly Hu, 
Angus Macfadyen, 
Candace Cameron Bure, 
Lucius Hoyos
</v>
      </c>
      <c r="H2883" s="9">
        <v>902</v>
      </c>
      <c r="I2883" s="9">
        <v>89</v>
      </c>
      <c r="J2883" s="9">
        <v>0</v>
      </c>
    </row>
    <row r="2884" spans="1:10" x14ac:dyDescent="0.3">
      <c r="A2884" s="8" t="s">
        <v>9552</v>
      </c>
      <c r="B2884" s="9" t="s">
        <v>19767</v>
      </c>
      <c r="C2884" s="8" t="s">
        <v>3016</v>
      </c>
      <c r="D2884" s="10">
        <v>7</v>
      </c>
      <c r="E2884" s="8" t="s">
        <v>9553</v>
      </c>
      <c r="F2884" s="9" t="s">
        <v>21324</v>
      </c>
      <c r="G2884" s="9" t="str">
        <f>IFERROR(
  IF(TRIM(Table22[[#This Row],[STARS]])="", "Unknown",
    TRIM(MID(Table22[[#This Row],[STARS]], FIND("Stars:", Table22[[#This Row],[STARS]]) + 6, LEN(Table22[[#This Row],[STARS]])))
  ),
"Unknown")</f>
        <v xml:space="preserve">
Martijn Lakemeier, 
Jamie Campbell Bower, 
Yorick van Wageningen, 
Raymond Thiry
</v>
      </c>
      <c r="H2884" s="9">
        <v>12479</v>
      </c>
      <c r="I2884" s="9">
        <v>103</v>
      </c>
      <c r="J2884" s="9" t="s">
        <v>9555</v>
      </c>
    </row>
    <row r="2885" spans="1:10" x14ac:dyDescent="0.3">
      <c r="A2885" s="7" t="s">
        <v>9556</v>
      </c>
      <c r="B2885" s="9" t="s">
        <v>19682</v>
      </c>
      <c r="C2885" s="7" t="s">
        <v>5637</v>
      </c>
      <c r="D2885" s="11">
        <v>5</v>
      </c>
      <c r="E2885" s="7" t="s">
        <v>9557</v>
      </c>
      <c r="F2885" s="9" t="s">
        <v>21323</v>
      </c>
      <c r="G2885" s="9" t="str">
        <f>IFERROR(
  IF(TRIM(Table22[[#This Row],[STARS]])="", "Unknown",
    TRIM(MID(Table22[[#This Row],[STARS]], FIND("Stars:", Table22[[#This Row],[STARS]]) + 6, LEN(Table22[[#This Row],[STARS]])))
  ),
"Unknown")</f>
        <v xml:space="preserve">
Kim Soo-hyun, 
Dong-il Sung, 
Lee Sung-min, 
Sulli Choi
</v>
      </c>
      <c r="H2885" s="9">
        <v>1115</v>
      </c>
      <c r="I2885" s="9">
        <v>137</v>
      </c>
      <c r="J2885" s="9">
        <v>0</v>
      </c>
    </row>
    <row r="2886" spans="1:10" x14ac:dyDescent="0.3">
      <c r="A2886" s="8" t="s">
        <v>9559</v>
      </c>
      <c r="B2886" s="9" t="s">
        <v>19822</v>
      </c>
      <c r="C2886" s="8" t="s">
        <v>15</v>
      </c>
      <c r="D2886" s="10">
        <v>7.8</v>
      </c>
      <c r="E2886" s="8" t="s">
        <v>9560</v>
      </c>
      <c r="F2886" s="9" t="s">
        <v>1894</v>
      </c>
      <c r="G2886" s="9" t="str">
        <f>IFERROR(
  IF(TRIM(Table22[[#This Row],[STARS]])="", "Unknown",
    TRIM(MID(Table22[[#This Row],[STARS]], FIND("Stars:", Table22[[#This Row],[STARS]]) + 6, LEN(Table22[[#This Row],[STARS]])))
  ),
"Unknown")</f>
        <v xml:space="preserve">
Pete Sepenuk, 
RyÃ´ta Ã”saka, 
Takahiro Sakurai, 
Aya Suzaki
</v>
      </c>
      <c r="H2886" s="9">
        <v>4192</v>
      </c>
      <c r="I2886" s="9">
        <v>0</v>
      </c>
      <c r="J2886" s="9">
        <v>0</v>
      </c>
    </row>
    <row r="2887" spans="1:10" x14ac:dyDescent="0.3">
      <c r="A2887" s="7" t="s">
        <v>9562</v>
      </c>
      <c r="B2887" s="9" t="s">
        <v>19693</v>
      </c>
      <c r="C2887" s="7" t="s">
        <v>91</v>
      </c>
      <c r="D2887" s="11">
        <v>7.7</v>
      </c>
      <c r="E2887" s="7" t="s">
        <v>9563</v>
      </c>
      <c r="F2887" s="9" t="s">
        <v>1894</v>
      </c>
      <c r="G2887" s="9" t="str">
        <f>IFERROR(
  IF(TRIM(Table22[[#This Row],[STARS]])="", "Unknown",
    TRIM(MID(Table22[[#This Row],[STARS]], FIND("Stars:", Table22[[#This Row],[STARS]]) + 6, LEN(Table22[[#This Row],[STARS]])))
  ),
"Unknown")</f>
        <v xml:space="preserve">
Ãˆve Landry, 
Florence LongprÃ©, 
MÃ©lissa BÃ©dard, 
Mehdi Bousaidan
</v>
      </c>
      <c r="H2887" s="9">
        <v>552</v>
      </c>
      <c r="I2887" s="9">
        <v>30</v>
      </c>
      <c r="J2887" s="9">
        <v>0</v>
      </c>
    </row>
    <row r="2888" spans="1:10" x14ac:dyDescent="0.3">
      <c r="A2888" s="8" t="s">
        <v>9565</v>
      </c>
      <c r="B2888" s="9" t="s">
        <v>19682</v>
      </c>
      <c r="C2888" s="8" t="s">
        <v>9407</v>
      </c>
      <c r="D2888" s="10">
        <v>7.5</v>
      </c>
      <c r="E2888" s="8" t="s">
        <v>9566</v>
      </c>
      <c r="F2888" s="9" t="s">
        <v>1894</v>
      </c>
      <c r="G2888" s="9" t="str">
        <f>IFERROR(
  IF(TRIM(Table22[[#This Row],[STARS]])="", "Unknown",
    TRIM(MID(Table22[[#This Row],[STARS]], FIND("Stars:", Table22[[#This Row],[STARS]]) + 6, LEN(Table22[[#This Row],[STARS]])))
  ),
"Unknown")</f>
        <v xml:space="preserve">
YÃ´jirÃ´ Noda, 
Rila Fukushima, 
Rena Matsui, 
Miwako Wagatsuma
</v>
      </c>
      <c r="H2888" s="9">
        <v>1636</v>
      </c>
      <c r="I2888" s="9">
        <v>30</v>
      </c>
      <c r="J2888" s="9">
        <v>0</v>
      </c>
    </row>
    <row r="2889" spans="1:10" x14ac:dyDescent="0.3">
      <c r="A2889" s="7" t="s">
        <v>9568</v>
      </c>
      <c r="B2889" s="9" t="s">
        <v>19677</v>
      </c>
      <c r="C2889" s="7" t="s">
        <v>248</v>
      </c>
      <c r="D2889" s="11">
        <v>5.5</v>
      </c>
      <c r="E2889" s="7" t="s">
        <v>9569</v>
      </c>
      <c r="F2889" s="9" t="s">
        <v>21322</v>
      </c>
      <c r="G2889" s="9" t="str">
        <f>IFERROR(
  IF(TRIM(Table22[[#This Row],[STARS]])="", "Unknown",
    TRIM(MID(Table22[[#This Row],[STARS]], FIND("Stars:", Table22[[#This Row],[STARS]]) + 6, LEN(Table22[[#This Row],[STARS]])))
  ),
"Unknown")</f>
        <v xml:space="preserve">
JoaquÃ­n Furriel, 
Martina Gusman, 
Luciano CÃ¡ceres, 
Heidi Toini
</v>
      </c>
      <c r="H2889" s="9">
        <v>3270</v>
      </c>
      <c r="I2889" s="9">
        <v>92</v>
      </c>
      <c r="J2889" s="9">
        <v>0</v>
      </c>
    </row>
    <row r="2890" spans="1:10" x14ac:dyDescent="0.3">
      <c r="A2890" s="8" t="s">
        <v>9571</v>
      </c>
      <c r="B2890" s="9" t="s">
        <v>19672</v>
      </c>
      <c r="C2890" s="8" t="s">
        <v>68</v>
      </c>
      <c r="D2890" s="10">
        <v>0</v>
      </c>
      <c r="E2890" s="8" t="s">
        <v>9572</v>
      </c>
      <c r="F2890" s="9" t="s">
        <v>20152</v>
      </c>
      <c r="G2890" s="9" t="str">
        <f>IFERROR(
  IF(TRIM(Table22[[#This Row],[STARS]])="", "Unknown",
    TRIM(MID(Table22[[#This Row],[STARS]], FIND("Stars:", Table22[[#This Row],[STARS]]) + 6, LEN(Table22[[#This Row],[STARS]])))
  ),
"Unknown")</f>
        <v xml:space="preserve">
Michael Urie, 
Philemon Chambers, 
Kathy Najimy, 
Luke Macfarlane
</v>
      </c>
      <c r="H2890" s="9">
        <v>0</v>
      </c>
      <c r="I2890" s="9">
        <v>0</v>
      </c>
      <c r="J2890" s="9">
        <v>0</v>
      </c>
    </row>
    <row r="2891" spans="1:10" x14ac:dyDescent="0.3">
      <c r="A2891" s="7" t="s">
        <v>9574</v>
      </c>
      <c r="B2891" s="9" t="s">
        <v>19829</v>
      </c>
      <c r="C2891" s="7" t="s">
        <v>109</v>
      </c>
      <c r="D2891" s="11">
        <v>0</v>
      </c>
      <c r="E2891" s="7" t="s">
        <v>9575</v>
      </c>
      <c r="F2891" s="9" t="s">
        <v>1894</v>
      </c>
      <c r="G2891" s="9" t="str">
        <f>IFERROR(
  IF(TRIM(Table22[[#This Row],[STARS]])="", "Unknown",
    TRIM(MID(Table22[[#This Row],[STARS]], FIND("Stars:", Table22[[#This Row],[STARS]]) + 6, LEN(Table22[[#This Row],[STARS]])))
  ),
"Unknown")</f>
        <v>Unknown</v>
      </c>
      <c r="H2891" s="9">
        <v>0</v>
      </c>
      <c r="I2891" s="9">
        <v>0</v>
      </c>
      <c r="J2891" s="9">
        <v>0</v>
      </c>
    </row>
    <row r="2892" spans="1:10" x14ac:dyDescent="0.3">
      <c r="A2892" s="8" t="s">
        <v>9577</v>
      </c>
      <c r="B2892" s="9" t="s">
        <v>19693</v>
      </c>
      <c r="C2892" s="8" t="s">
        <v>5082</v>
      </c>
      <c r="D2892" s="10">
        <v>8.4</v>
      </c>
      <c r="E2892" s="8" t="s">
        <v>9578</v>
      </c>
      <c r="F2892" s="9" t="s">
        <v>1894</v>
      </c>
      <c r="G2892" s="9" t="str">
        <f>IFERROR(
  IF(TRIM(Table22[[#This Row],[STARS]])="", "Unknown",
    TRIM(MID(Table22[[#This Row],[STARS]], FIND("Stars:", Table22[[#This Row],[STARS]]) + 6, LEN(Table22[[#This Row],[STARS]])))
  ),
"Unknown")</f>
        <v xml:space="preserve">
Mike Haimoto, 
Kelly Greenshield, 
James Belcher, 
Scott Gibbs
</v>
      </c>
      <c r="H2892" s="9">
        <v>916</v>
      </c>
      <c r="I2892" s="9">
        <v>23</v>
      </c>
      <c r="J2892" s="9">
        <v>0</v>
      </c>
    </row>
    <row r="2893" spans="1:10" x14ac:dyDescent="0.3">
      <c r="A2893" s="7" t="s">
        <v>9580</v>
      </c>
      <c r="B2893" s="9" t="s">
        <v>19750</v>
      </c>
      <c r="C2893" s="7" t="s">
        <v>3483</v>
      </c>
      <c r="D2893" s="11">
        <v>6.9</v>
      </c>
      <c r="E2893" s="7" t="s">
        <v>9581</v>
      </c>
      <c r="F2893" s="9" t="s">
        <v>1894</v>
      </c>
      <c r="G2893" s="9" t="str">
        <f>IFERROR(
  IF(TRIM(Table22[[#This Row],[STARS]])="", "Unknown",
    TRIM(MID(Table22[[#This Row],[STARS]], FIND("Stars:", Table22[[#This Row],[STARS]]) + 6, LEN(Table22[[#This Row],[STARS]])))
  ),
"Unknown")</f>
        <v xml:space="preserve">
Iria del RÃ­o, 
Nora Navas, 
NatÃ lia Barrientos, 
DÃ¨lia Brufau
</v>
      </c>
      <c r="H2893" s="9">
        <v>381</v>
      </c>
      <c r="I2893" s="9">
        <v>50</v>
      </c>
      <c r="J2893" s="9">
        <v>0</v>
      </c>
    </row>
    <row r="2894" spans="1:10" x14ac:dyDescent="0.3">
      <c r="A2894" s="8" t="s">
        <v>9583</v>
      </c>
      <c r="B2894" s="9" t="s">
        <v>19829</v>
      </c>
      <c r="C2894" s="8" t="s">
        <v>1104</v>
      </c>
      <c r="D2894" s="10">
        <v>0</v>
      </c>
      <c r="E2894" s="8" t="s">
        <v>9584</v>
      </c>
      <c r="F2894" s="9" t="s">
        <v>21321</v>
      </c>
      <c r="G2894" s="9" t="str">
        <f>IFERROR(
  IF(TRIM(Table22[[#This Row],[STARS]])="", "Unknown",
    TRIM(MID(Table22[[#This Row],[STARS]], FIND("Stars:", Table22[[#This Row],[STARS]]) + 6, LEN(Table22[[#This Row],[STARS]])))
  ),
"Unknown")</f>
        <v>Unknown</v>
      </c>
      <c r="H2894" s="9">
        <v>0</v>
      </c>
      <c r="I2894" s="9">
        <v>0</v>
      </c>
      <c r="J2894" s="9">
        <v>0</v>
      </c>
    </row>
    <row r="2895" spans="1:10" x14ac:dyDescent="0.3">
      <c r="A2895" s="7" t="s">
        <v>9586</v>
      </c>
      <c r="B2895" s="9" t="s">
        <v>19723</v>
      </c>
      <c r="C2895" s="7" t="s">
        <v>1679</v>
      </c>
      <c r="D2895" s="11">
        <v>8.1999999999999993</v>
      </c>
      <c r="E2895" s="7" t="s">
        <v>9588</v>
      </c>
      <c r="F2895" s="9" t="s">
        <v>1894</v>
      </c>
      <c r="G2895" s="9" t="str">
        <f>IFERROR(
  IF(TRIM(Table22[[#This Row],[STARS]])="", "Unknown",
    TRIM(MID(Table22[[#This Row],[STARS]], FIND("Stars:", Table22[[#This Row],[STARS]]) + 6, LEN(Table22[[#This Row],[STARS]])))
  ),
"Unknown")</f>
        <v xml:space="preserve">
Mayo Suzukaze, 
Miki Fujitani, 
MÃ®na Tominaga, 
YÃ»ji Ueda
</v>
      </c>
      <c r="H2895" s="9">
        <v>4043</v>
      </c>
      <c r="I2895" s="9">
        <v>83</v>
      </c>
      <c r="J2895" s="9">
        <v>0</v>
      </c>
    </row>
    <row r="2896" spans="1:10" x14ac:dyDescent="0.3">
      <c r="A2896" s="8" t="s">
        <v>9590</v>
      </c>
      <c r="B2896" s="9" t="s">
        <v>19684</v>
      </c>
      <c r="C2896" s="8" t="s">
        <v>9591</v>
      </c>
      <c r="D2896" s="10">
        <v>7.9</v>
      </c>
      <c r="E2896" s="8" t="s">
        <v>9592</v>
      </c>
      <c r="F2896" s="9" t="s">
        <v>1894</v>
      </c>
      <c r="G2896" s="9" t="str">
        <f>IFERROR(
  IF(TRIM(Table22[[#This Row],[STARS]])="", "Unknown",
    TRIM(MID(Table22[[#This Row],[STARS]], FIND("Stars:", Table22[[#This Row],[STARS]]) + 6, LEN(Table22[[#This Row],[STARS]])))
  ),
"Unknown")</f>
        <v xml:space="preserve">
The Boulet Brothers, 
Abhora, 
Antonio Yee, 
Disasterina
</v>
      </c>
      <c r="H2896" s="9">
        <v>813</v>
      </c>
      <c r="I2896" s="9">
        <v>48</v>
      </c>
      <c r="J2896" s="9">
        <v>0</v>
      </c>
    </row>
    <row r="2897" spans="1:10" x14ac:dyDescent="0.3">
      <c r="A2897" s="7" t="s">
        <v>9594</v>
      </c>
      <c r="B2897" s="9" t="s">
        <v>19677</v>
      </c>
      <c r="C2897" s="7" t="s">
        <v>2559</v>
      </c>
      <c r="D2897" s="11">
        <v>8</v>
      </c>
      <c r="E2897" s="7" t="s">
        <v>9595</v>
      </c>
      <c r="F2897" s="9" t="s">
        <v>1894</v>
      </c>
      <c r="G2897" s="9" t="str">
        <f>IFERROR(
  IF(TRIM(Table22[[#This Row],[STARS]])="", "Unknown",
    TRIM(MID(Table22[[#This Row],[STARS]], FIND("Stars:", Table22[[#This Row],[STARS]]) + 6, LEN(Table22[[#This Row],[STARS]])))
  ),
"Unknown")</f>
        <v xml:space="preserve">
Amber Lee Connors, 
Daman Mills, 
Alejandro Saab, 
Anthony Bowling
</v>
      </c>
      <c r="H2897" s="9">
        <v>538</v>
      </c>
      <c r="I2897" s="9">
        <v>23</v>
      </c>
      <c r="J2897" s="9">
        <v>0</v>
      </c>
    </row>
    <row r="2898" spans="1:10" x14ac:dyDescent="0.3">
      <c r="A2898" s="8" t="s">
        <v>9597</v>
      </c>
      <c r="B2898" s="9" t="s">
        <v>19829</v>
      </c>
      <c r="C2898" s="8" t="s">
        <v>47</v>
      </c>
      <c r="D2898" s="10">
        <v>0</v>
      </c>
      <c r="E2898" s="8" t="s">
        <v>9598</v>
      </c>
      <c r="F2898" s="9" t="s">
        <v>1894</v>
      </c>
      <c r="G2898" s="9" t="str">
        <f>IFERROR(
  IF(TRIM(Table22[[#This Row],[STARS]])="", "Unknown",
    TRIM(MID(Table22[[#This Row],[STARS]], FIND("Stars:", Table22[[#This Row],[STARS]]) + 6, LEN(Table22[[#This Row],[STARS]])))
  ),
"Unknown")</f>
        <v xml:space="preserve">
Cinthya Carmona, 
Olivia Macklin, 
Emily Osment, 
Michael Hsu Rosen
</v>
      </c>
      <c r="H2898" s="9">
        <v>0</v>
      </c>
      <c r="I2898" s="9">
        <v>0</v>
      </c>
      <c r="J2898" s="9">
        <v>0</v>
      </c>
    </row>
    <row r="2899" spans="1:10" x14ac:dyDescent="0.3">
      <c r="A2899" s="7" t="s">
        <v>9600</v>
      </c>
      <c r="B2899" s="9" t="s">
        <v>19684</v>
      </c>
      <c r="C2899" s="7" t="s">
        <v>86</v>
      </c>
      <c r="D2899" s="11">
        <v>6</v>
      </c>
      <c r="E2899" s="7" t="s">
        <v>9601</v>
      </c>
      <c r="F2899" s="9" t="s">
        <v>21320</v>
      </c>
      <c r="G2899" s="9" t="str">
        <f>IFERROR(
  IF(TRIM(Table22[[#This Row],[STARS]])="", "Unknown",
    TRIM(MID(Table22[[#This Row],[STARS]], FIND("Stars:", Table22[[#This Row],[STARS]]) + 6, LEN(Table22[[#This Row],[STARS]])))
  ),
"Unknown")</f>
        <v xml:space="preserve">
Holly Hunter, 
Carrie Coon, 
Kim Coates, 
Choppy Guillotte
</v>
      </c>
      <c r="H2899" s="9">
        <v>1353</v>
      </c>
      <c r="I2899" s="9">
        <v>92</v>
      </c>
      <c r="J2899" s="9">
        <v>0</v>
      </c>
    </row>
    <row r="2900" spans="1:10" x14ac:dyDescent="0.3">
      <c r="A2900" s="8" t="s">
        <v>9603</v>
      </c>
      <c r="B2900" s="9" t="s">
        <v>19845</v>
      </c>
      <c r="C2900" s="8" t="s">
        <v>1119</v>
      </c>
      <c r="D2900" s="10">
        <v>0</v>
      </c>
      <c r="E2900" s="8" t="s">
        <v>9604</v>
      </c>
      <c r="F2900" s="9" t="s">
        <v>21319</v>
      </c>
      <c r="G2900" s="9" t="str">
        <f>IFERROR(
  IF(TRIM(Table22[[#This Row],[STARS]])="", "Unknown",
    TRIM(MID(Table22[[#This Row],[STARS]], FIND("Stars:", Table22[[#This Row],[STARS]]) + 6, LEN(Table22[[#This Row],[STARS]])))
  ),
"Unknown")</f>
        <v>Unknown</v>
      </c>
      <c r="H2900" s="9">
        <v>0</v>
      </c>
      <c r="I2900" s="9">
        <v>0</v>
      </c>
      <c r="J2900" s="9">
        <v>0</v>
      </c>
    </row>
    <row r="2901" spans="1:10" x14ac:dyDescent="0.3">
      <c r="A2901" s="7" t="s">
        <v>9606</v>
      </c>
      <c r="B2901" s="9" t="s">
        <v>19829</v>
      </c>
      <c r="C2901" s="7" t="s">
        <v>3483</v>
      </c>
      <c r="D2901" s="11">
        <v>0</v>
      </c>
      <c r="E2901" s="7" t="s">
        <v>9607</v>
      </c>
      <c r="F2901" s="9" t="s">
        <v>21318</v>
      </c>
      <c r="G2901" s="9" t="str">
        <f>IFERROR(
  IF(TRIM(Table22[[#This Row],[STARS]])="", "Unknown",
    TRIM(MID(Table22[[#This Row],[STARS]], FIND("Stars:", Table22[[#This Row],[STARS]]) + 6, LEN(Table22[[#This Row],[STARS]])))
  ),
"Unknown")</f>
        <v xml:space="preserve">
Bill Nighy, 
Valeria Golino, 
Kit Young, 
Micheal Ward
</v>
      </c>
      <c r="H2901" s="9">
        <v>0</v>
      </c>
      <c r="I2901" s="9">
        <v>0</v>
      </c>
      <c r="J2901" s="9">
        <v>0</v>
      </c>
    </row>
    <row r="2902" spans="1:10" x14ac:dyDescent="0.3">
      <c r="A2902" s="8" t="s">
        <v>9609</v>
      </c>
      <c r="B2902" s="9" t="s">
        <v>19693</v>
      </c>
      <c r="C2902" s="8" t="s">
        <v>579</v>
      </c>
      <c r="D2902" s="10">
        <v>5.9</v>
      </c>
      <c r="E2902" s="8" t="s">
        <v>9610</v>
      </c>
      <c r="F2902" s="9" t="s">
        <v>1894</v>
      </c>
      <c r="G2902" s="9" t="str">
        <f>IFERROR(
  IF(TRIM(Table22[[#This Row],[STARS]])="", "Unknown",
    TRIM(MID(Table22[[#This Row],[STARS]], FIND("Stars:", Table22[[#This Row],[STARS]]) + 6, LEN(Table22[[#This Row],[STARS]])))
  ),
"Unknown")</f>
        <v xml:space="preserve">
Zach Aguilar, 
Khoi Dao, 
Richard Epcar, 
Jessica Gee-George
</v>
      </c>
      <c r="H2902" s="9">
        <v>850</v>
      </c>
      <c r="I2902" s="9">
        <v>22</v>
      </c>
      <c r="J2902" s="9">
        <v>0</v>
      </c>
    </row>
    <row r="2903" spans="1:10" x14ac:dyDescent="0.3">
      <c r="A2903" s="7" t="s">
        <v>9612</v>
      </c>
      <c r="B2903" s="9" t="s">
        <v>19675</v>
      </c>
      <c r="C2903" s="7" t="s">
        <v>2395</v>
      </c>
      <c r="D2903" s="11">
        <v>8.1</v>
      </c>
      <c r="E2903" s="7" t="s">
        <v>9613</v>
      </c>
      <c r="F2903" s="9" t="s">
        <v>1894</v>
      </c>
      <c r="G2903" s="9" t="str">
        <f>IFERROR(
  IF(TRIM(Table22[[#This Row],[STARS]])="", "Unknown",
    TRIM(MID(Table22[[#This Row],[STARS]], FIND("Stars:", Table22[[#This Row],[STARS]]) + 6, LEN(Table22[[#This Row],[STARS]])))
  ),
"Unknown")</f>
        <v xml:space="preserve">
Jean-Baptiste Alaize, 
Ryley Batt, 
Ellie Cole, 
Philip Craven
</v>
      </c>
      <c r="H2903" s="9">
        <v>1405</v>
      </c>
      <c r="I2903" s="9">
        <v>105</v>
      </c>
      <c r="J2903" s="9">
        <v>0</v>
      </c>
    </row>
    <row r="2904" spans="1:10" x14ac:dyDescent="0.3">
      <c r="A2904" s="8" t="s">
        <v>9615</v>
      </c>
      <c r="B2904" s="9" t="s">
        <v>19688</v>
      </c>
      <c r="C2904" s="8" t="s">
        <v>9616</v>
      </c>
      <c r="D2904" s="10">
        <v>5.7</v>
      </c>
      <c r="E2904" s="8" t="s">
        <v>9617</v>
      </c>
      <c r="F2904" s="9" t="s">
        <v>21317</v>
      </c>
      <c r="G2904" s="9" t="str">
        <f>IFERROR(
  IF(TRIM(Table22[[#This Row],[STARS]])="", "Unknown",
    TRIM(MID(Table22[[#This Row],[STARS]], FIND("Stars:", Table22[[#This Row],[STARS]]) + 6, LEN(Table22[[#This Row],[STARS]])))
  ),
"Unknown")</f>
        <v xml:space="preserve">
Louisa Krause, 
Whitney Able, 
Deborah Rush, 
William Sadler
</v>
      </c>
      <c r="H2904" s="9">
        <v>2990</v>
      </c>
      <c r="I2904" s="9">
        <v>89</v>
      </c>
      <c r="J2904" s="9">
        <v>0</v>
      </c>
    </row>
    <row r="2905" spans="1:10" x14ac:dyDescent="0.3">
      <c r="A2905" s="7" t="s">
        <v>9619</v>
      </c>
      <c r="B2905" s="9" t="s">
        <v>19677</v>
      </c>
      <c r="C2905" s="7" t="s">
        <v>91</v>
      </c>
      <c r="D2905" s="11">
        <v>6.5</v>
      </c>
      <c r="E2905" s="7" t="s">
        <v>9620</v>
      </c>
      <c r="F2905" s="9" t="s">
        <v>21316</v>
      </c>
      <c r="G2905" s="9" t="str">
        <f>IFERROR(
  IF(TRIM(Table22[[#This Row],[STARS]])="", "Unknown",
    TRIM(MID(Table22[[#This Row],[STARS]], FIND("Stars:", Table22[[#This Row],[STARS]]) + 6, LEN(Table22[[#This Row],[STARS]])))
  ),
"Unknown")</f>
        <v xml:space="preserve">
Abhay Deol, 
Mithila Palkar, 
Vijay Raaz, 
Achint Kaur
</v>
      </c>
      <c r="H2905" s="9">
        <v>4382</v>
      </c>
      <c r="I2905" s="9">
        <v>100</v>
      </c>
      <c r="J2905" s="9">
        <v>0</v>
      </c>
    </row>
    <row r="2906" spans="1:10" x14ac:dyDescent="0.3">
      <c r="A2906" s="8" t="s">
        <v>9622</v>
      </c>
      <c r="B2906" s="9" t="s">
        <v>19682</v>
      </c>
      <c r="C2906" s="8" t="s">
        <v>625</v>
      </c>
      <c r="D2906" s="10">
        <v>6.8</v>
      </c>
      <c r="E2906" s="8" t="s">
        <v>9623</v>
      </c>
      <c r="F2906" s="9" t="s">
        <v>21315</v>
      </c>
      <c r="G2906" s="9" t="str">
        <f>IFERROR(
  IF(TRIM(Table22[[#This Row],[STARS]])="", "Unknown",
    TRIM(MID(Table22[[#This Row],[STARS]], FIND("Stars:", Table22[[#This Row],[STARS]]) + 6, LEN(Table22[[#This Row],[STARS]])))
  ),
"Unknown")</f>
        <v xml:space="preserve">
Prakash Belawadi, 
Khushi Hajare, 
Andrea Jeremiah, 
Atul Kulkarni
</v>
      </c>
      <c r="H2906" s="9">
        <v>2207</v>
      </c>
      <c r="I2906" s="9">
        <v>137</v>
      </c>
      <c r="J2906" s="9">
        <v>0</v>
      </c>
    </row>
    <row r="2907" spans="1:10" x14ac:dyDescent="0.3">
      <c r="A2907" s="7" t="s">
        <v>9625</v>
      </c>
      <c r="B2907" s="9" t="s">
        <v>19682</v>
      </c>
      <c r="C2907" s="7" t="s">
        <v>47</v>
      </c>
      <c r="D2907" s="11">
        <v>4.8</v>
      </c>
      <c r="E2907" s="7" t="s">
        <v>9626</v>
      </c>
      <c r="F2907" s="9" t="s">
        <v>21314</v>
      </c>
      <c r="G2907" s="9" t="str">
        <f>IFERROR(
  IF(TRIM(Table22[[#This Row],[STARS]])="", "Unknown",
    TRIM(MID(Table22[[#This Row],[STARS]], FIND("Stars:", Table22[[#This Row],[STARS]]) + 6, LEN(Table22[[#This Row],[STARS]])))
  ),
"Unknown")</f>
        <v xml:space="preserve">
Josh Peck, 
Tony Revolori, 
Kevin Corrigan, 
Chester Tam
</v>
      </c>
      <c r="H2907" s="9">
        <v>2926</v>
      </c>
      <c r="I2907" s="9">
        <v>80</v>
      </c>
      <c r="J2907" s="9">
        <v>0</v>
      </c>
    </row>
    <row r="2908" spans="1:10" x14ac:dyDescent="0.3">
      <c r="A2908" s="8" t="s">
        <v>9628</v>
      </c>
      <c r="B2908" s="9" t="s">
        <v>19675</v>
      </c>
      <c r="C2908" s="8" t="s">
        <v>7670</v>
      </c>
      <c r="D2908" s="10">
        <v>6.4</v>
      </c>
      <c r="E2908" s="8" t="s">
        <v>9629</v>
      </c>
      <c r="F2908" s="9" t="s">
        <v>1894</v>
      </c>
      <c r="G2908" s="9" t="str">
        <f>IFERROR(
  IF(TRIM(Table22[[#This Row],[STARS]])="", "Unknown",
    TRIM(MID(Table22[[#This Row],[STARS]], FIND("Stars:", Table22[[#This Row],[STARS]]) + 6, LEN(Table22[[#This Row],[STARS]])))
  ),
"Unknown")</f>
        <v xml:space="preserve">
Ariana Grande, 
Rim Taya Shawki
</v>
      </c>
      <c r="H2908" s="9">
        <v>2141</v>
      </c>
      <c r="I2908" s="9">
        <v>97</v>
      </c>
      <c r="J2908" s="9">
        <v>0</v>
      </c>
    </row>
    <row r="2909" spans="1:10" x14ac:dyDescent="0.3">
      <c r="A2909" s="7" t="s">
        <v>9631</v>
      </c>
      <c r="B2909" s="9" t="s">
        <v>19700</v>
      </c>
      <c r="C2909" s="7" t="s">
        <v>5244</v>
      </c>
      <c r="D2909" s="11">
        <v>6</v>
      </c>
      <c r="E2909" s="7" t="s">
        <v>9632</v>
      </c>
      <c r="F2909" s="9" t="s">
        <v>1894</v>
      </c>
      <c r="G2909" s="9" t="str">
        <f>IFERROR(
  IF(TRIM(Table22[[#This Row],[STARS]])="", "Unknown",
    TRIM(MID(Table22[[#This Row],[STARS]], FIND("Stars:", Table22[[#This Row],[STARS]]) + 6, LEN(Table22[[#This Row],[STARS]])))
  ),
"Unknown")</f>
        <v xml:space="preserve">
Rachel Crow, 
Mark Whitten, 
Ana Ortiz, 
Ron Funches
</v>
      </c>
      <c r="H2909" s="9">
        <v>543</v>
      </c>
      <c r="I2909" s="9">
        <v>23</v>
      </c>
      <c r="J2909" s="9">
        <v>0</v>
      </c>
    </row>
    <row r="2910" spans="1:10" x14ac:dyDescent="0.3">
      <c r="A2910" s="8" t="s">
        <v>9634</v>
      </c>
      <c r="B2910" s="9" t="s">
        <v>19672</v>
      </c>
      <c r="C2910" s="8" t="s">
        <v>47</v>
      </c>
      <c r="D2910" s="10">
        <v>0</v>
      </c>
      <c r="E2910" s="8" t="s">
        <v>9635</v>
      </c>
      <c r="F2910" s="9" t="s">
        <v>21313</v>
      </c>
      <c r="G2910" s="9" t="str">
        <f>IFERROR(
  IF(TRIM(Table22[[#This Row],[STARS]])="", "Unknown",
    TRIM(MID(Table22[[#This Row],[STARS]], FIND("Stars:", Table22[[#This Row],[STARS]]) + 6, LEN(Table22[[#This Row],[STARS]])))
  ),
"Unknown")</f>
        <v xml:space="preserve">
Victoria Justice, 
Adam Garcia, 
Midori Francis, 
Spencer Sutherland
</v>
      </c>
      <c r="H2910" s="9">
        <v>0</v>
      </c>
      <c r="I2910" s="9">
        <v>109</v>
      </c>
      <c r="J2910" s="9">
        <v>0</v>
      </c>
    </row>
    <row r="2911" spans="1:10" x14ac:dyDescent="0.3">
      <c r="A2911" s="7" t="s">
        <v>9637</v>
      </c>
      <c r="B2911" s="9" t="s">
        <v>19675</v>
      </c>
      <c r="C2911" s="7" t="s">
        <v>3064</v>
      </c>
      <c r="D2911" s="11">
        <v>7</v>
      </c>
      <c r="E2911" s="7" t="s">
        <v>9638</v>
      </c>
      <c r="F2911" s="9" t="s">
        <v>1894</v>
      </c>
      <c r="G2911" s="9" t="str">
        <f>IFERROR(
  IF(TRIM(Table22[[#This Row],[STARS]])="", "Unknown",
    TRIM(MID(Table22[[#This Row],[STARS]], FIND("Stars:", Table22[[#This Row],[STARS]]) + 6, LEN(Table22[[#This Row],[STARS]])))
  ),
"Unknown")</f>
        <v xml:space="preserve">
Azusa Tadokoro, 
Daisuke Ono, 
Yuuki Kuwahara, 
Marika KÃ´no
</v>
      </c>
      <c r="H2911" s="9">
        <v>448</v>
      </c>
      <c r="I2911" s="9">
        <v>23</v>
      </c>
      <c r="J2911" s="9">
        <v>0</v>
      </c>
    </row>
    <row r="2912" spans="1:10" x14ac:dyDescent="0.3">
      <c r="A2912" s="8" t="s">
        <v>9640</v>
      </c>
      <c r="B2912" s="9" t="s">
        <v>19675</v>
      </c>
      <c r="C2912" s="8" t="s">
        <v>5271</v>
      </c>
      <c r="D2912" s="10">
        <v>8.6</v>
      </c>
      <c r="E2912" s="8" t="s">
        <v>9641</v>
      </c>
      <c r="F2912" s="9" t="s">
        <v>1894</v>
      </c>
      <c r="G2912" s="9" t="str">
        <f>IFERROR(
  IF(TRIM(Table22[[#This Row],[STARS]])="", "Unknown",
    TRIM(MID(Table22[[#This Row],[STARS]], FIND("Stars:", Table22[[#This Row],[STARS]]) + 6, LEN(Table22[[#This Row],[STARS]])))
  ),
"Unknown")</f>
        <v xml:space="preserve">
Ian Pangilinan, 
Paolo Pangilinan, 
Adrienne Vergara, 
Yesh Burce
</v>
      </c>
      <c r="H2912" s="9">
        <v>581</v>
      </c>
      <c r="I2912" s="9">
        <v>0</v>
      </c>
      <c r="J2912" s="9">
        <v>0</v>
      </c>
    </row>
    <row r="2913" spans="1:10" x14ac:dyDescent="0.3">
      <c r="A2913" s="7" t="s">
        <v>9643</v>
      </c>
      <c r="B2913" s="9" t="s">
        <v>19688</v>
      </c>
      <c r="C2913" s="7" t="s">
        <v>1975</v>
      </c>
      <c r="D2913" s="11">
        <v>4.7</v>
      </c>
      <c r="E2913" s="7" t="s">
        <v>9644</v>
      </c>
      <c r="F2913" s="9" t="s">
        <v>21312</v>
      </c>
      <c r="G2913" s="9" t="str">
        <f>IFERROR(
  IF(TRIM(Table22[[#This Row],[STARS]])="", "Unknown",
    TRIM(MID(Table22[[#This Row],[STARS]], FIND("Stars:", Table22[[#This Row],[STARS]]) + 6, LEN(Table22[[#This Row],[STARS]])))
  ),
"Unknown")</f>
        <v xml:space="preserve">
Jeremy Sisto, 
Kate Ashfield, 
Ryan Simpkins, 
Ty Simpkins
</v>
      </c>
      <c r="H2913" s="9">
        <v>2210</v>
      </c>
      <c r="I2913" s="9">
        <v>85</v>
      </c>
      <c r="J2913" s="9">
        <v>0</v>
      </c>
    </row>
    <row r="2914" spans="1:10" x14ac:dyDescent="0.3">
      <c r="A2914" s="8" t="s">
        <v>9646</v>
      </c>
      <c r="B2914" s="9" t="s">
        <v>19829</v>
      </c>
      <c r="C2914" s="8" t="s">
        <v>15</v>
      </c>
      <c r="D2914" s="10">
        <v>0</v>
      </c>
      <c r="E2914" s="8" t="s">
        <v>9647</v>
      </c>
      <c r="F2914" s="9" t="s">
        <v>1894</v>
      </c>
      <c r="G2914" s="9" t="str">
        <f>IFERROR(
  IF(TRIM(Table22[[#This Row],[STARS]])="", "Unknown",
    TRIM(MID(Table22[[#This Row],[STARS]], FIND("Stars:", Table22[[#This Row],[STARS]]) + 6, LEN(Table22[[#This Row],[STARS]])))
  ),
"Unknown")</f>
        <v xml:space="preserve">
Darren Barnet, 
Aleks Le, 
Mallory Low, 
Shelby Rabara
</v>
      </c>
      <c r="H2914" s="9">
        <v>0</v>
      </c>
      <c r="I2914" s="9">
        <v>0</v>
      </c>
      <c r="J2914" s="9">
        <v>0</v>
      </c>
    </row>
    <row r="2915" spans="1:10" x14ac:dyDescent="0.3">
      <c r="A2915" s="7" t="s">
        <v>9649</v>
      </c>
      <c r="B2915" s="9" t="s">
        <v>19693</v>
      </c>
      <c r="C2915" s="7" t="s">
        <v>3799</v>
      </c>
      <c r="D2915" s="11">
        <v>7</v>
      </c>
      <c r="E2915" s="7" t="s">
        <v>9650</v>
      </c>
      <c r="F2915" s="9" t="s">
        <v>1894</v>
      </c>
      <c r="G2915" s="9" t="str">
        <f>IFERROR(
  IF(TRIM(Table22[[#This Row],[STARS]])="", "Unknown",
    TRIM(MID(Table22[[#This Row],[STARS]], FIND("Stars:", Table22[[#This Row],[STARS]]) + 6, LEN(Table22[[#This Row],[STARS]])))
  ),
"Unknown")</f>
        <v xml:space="preserve">
Hunter March, 
Candace Nelson, 
Adriano Zumbo, 
Richard Blais
</v>
      </c>
      <c r="H2915" s="9">
        <v>1299</v>
      </c>
      <c r="I2915" s="9">
        <v>0</v>
      </c>
      <c r="J2915" s="9">
        <v>0</v>
      </c>
    </row>
    <row r="2916" spans="1:10" x14ac:dyDescent="0.3">
      <c r="A2916" s="8" t="s">
        <v>9652</v>
      </c>
      <c r="B2916" s="9" t="s">
        <v>19672</v>
      </c>
      <c r="C2916" s="8" t="s">
        <v>1433</v>
      </c>
      <c r="D2916" s="10">
        <v>5.6</v>
      </c>
      <c r="E2916" s="8" t="s">
        <v>9653</v>
      </c>
      <c r="F2916" s="9" t="s">
        <v>21311</v>
      </c>
      <c r="G2916" s="9" t="str">
        <f>IFERROR(
  IF(TRIM(Table22[[#This Row],[STARS]])="", "Unknown",
    TRIM(MID(Table22[[#This Row],[STARS]], FIND("Stars:", Table22[[#This Row],[STARS]]) + 6, LEN(Table22[[#This Row],[STARS]])))
  ),
"Unknown")</f>
        <v xml:space="preserve">
Bill Rogers, 
Maisa Silva, 
Eduardo Moscovis, 
Roberto Bonfim
</v>
      </c>
      <c r="H2916" s="9">
        <v>1078</v>
      </c>
      <c r="I2916" s="9">
        <v>103</v>
      </c>
      <c r="J2916" s="9">
        <v>0</v>
      </c>
    </row>
    <row r="2917" spans="1:10" x14ac:dyDescent="0.3">
      <c r="A2917" s="7" t="s">
        <v>9655</v>
      </c>
      <c r="B2917" s="9" t="s">
        <v>19693</v>
      </c>
      <c r="C2917" s="7" t="s">
        <v>6038</v>
      </c>
      <c r="D2917" s="11">
        <v>6.2</v>
      </c>
      <c r="E2917" s="7" t="s">
        <v>9656</v>
      </c>
      <c r="F2917" s="9" t="s">
        <v>1894</v>
      </c>
      <c r="G2917" s="9" t="str">
        <f>IFERROR(
  IF(TRIM(Table22[[#This Row],[STARS]])="", "Unknown",
    TRIM(MID(Table22[[#This Row],[STARS]], FIND("Stars:", Table22[[#This Row],[STARS]]) + 6, LEN(Table22[[#This Row],[STARS]])))
  ),
"Unknown")</f>
        <v xml:space="preserve">
Abigail Oliver, 
Andrea Libman, 
Briana Buckmaster, 
Brian Dobson
</v>
      </c>
      <c r="H2917" s="9">
        <v>117</v>
      </c>
      <c r="I2917" s="9">
        <v>23</v>
      </c>
      <c r="J2917" s="9">
        <v>0</v>
      </c>
    </row>
    <row r="2918" spans="1:10" x14ac:dyDescent="0.3">
      <c r="A2918" s="8" t="s">
        <v>9658</v>
      </c>
      <c r="B2918" s="9" t="s">
        <v>19693</v>
      </c>
      <c r="C2918" s="8" t="s">
        <v>615</v>
      </c>
      <c r="D2918" s="10">
        <v>6.8</v>
      </c>
      <c r="E2918" s="8" t="s">
        <v>9659</v>
      </c>
      <c r="F2918" s="9" t="s">
        <v>20660</v>
      </c>
      <c r="G2918" s="9" t="str">
        <f>IFERROR(
  IF(TRIM(Table22[[#This Row],[STARS]])="", "Unknown",
    TRIM(MID(Table22[[#This Row],[STARS]], FIND("Stars:", Table22[[#This Row],[STARS]]) + 6, LEN(Table22[[#This Row],[STARS]])))
  ),
"Unknown")</f>
        <v xml:space="preserve">
Adi Afendi, 
Amerul Affendi, 
Ammar Alfian, 
Hairul Azreen
</v>
      </c>
      <c r="H2918" s="9">
        <v>2853</v>
      </c>
      <c r="I2918" s="9">
        <v>115</v>
      </c>
      <c r="J2918" s="9">
        <v>0</v>
      </c>
    </row>
    <row r="2919" spans="1:10" x14ac:dyDescent="0.3">
      <c r="A2919" s="7" t="s">
        <v>9661</v>
      </c>
      <c r="B2919" s="9" t="s">
        <v>19693</v>
      </c>
      <c r="C2919" s="7" t="s">
        <v>801</v>
      </c>
      <c r="D2919" s="11">
        <v>6.8</v>
      </c>
      <c r="E2919" s="7" t="s">
        <v>9662</v>
      </c>
      <c r="F2919" s="9" t="s">
        <v>1894</v>
      </c>
      <c r="G2919" s="9" t="str">
        <f>IFERROR(
  IF(TRIM(Table22[[#This Row],[STARS]])="", "Unknown",
    TRIM(MID(Table22[[#This Row],[STARS]], FIND("Stars:", Table22[[#This Row],[STARS]]) + 6, LEN(Table22[[#This Row],[STARS]])))
  ),
"Unknown")</f>
        <v xml:space="preserve">
Quinn Dalton, 
Jordan Lawson, 
Maximo Pain, 
Winter Dunn
</v>
      </c>
      <c r="H2919" s="9">
        <v>1153</v>
      </c>
      <c r="I2919" s="9">
        <v>42</v>
      </c>
      <c r="J2919" s="9">
        <v>0</v>
      </c>
    </row>
    <row r="2920" spans="1:10" x14ac:dyDescent="0.3">
      <c r="A2920" s="8" t="s">
        <v>9664</v>
      </c>
      <c r="B2920" s="9" t="s">
        <v>19693</v>
      </c>
      <c r="C2920" s="8" t="s">
        <v>81</v>
      </c>
      <c r="D2920" s="10">
        <v>6.5</v>
      </c>
      <c r="E2920" s="8" t="s">
        <v>9665</v>
      </c>
      <c r="F2920" s="9" t="s">
        <v>1894</v>
      </c>
      <c r="G2920" s="9" t="str">
        <f>IFERROR(
  IF(TRIM(Table22[[#This Row],[STARS]])="", "Unknown",
    TRIM(MID(Table22[[#This Row],[STARS]], FIND("Stars:", Table22[[#This Row],[STARS]]) + 6, LEN(Table22[[#This Row],[STARS]])))
  ),
"Unknown")</f>
        <v xml:space="preserve">
Jens HultÃ©n, 
Vera Vitali, 
Halina Reijn, 
Henrik Mestad
</v>
      </c>
      <c r="H2920" s="9">
        <v>491</v>
      </c>
      <c r="I2920" s="9">
        <v>45</v>
      </c>
      <c r="J2920" s="9">
        <v>0</v>
      </c>
    </row>
    <row r="2921" spans="1:10" x14ac:dyDescent="0.3">
      <c r="A2921" s="7" t="s">
        <v>9667</v>
      </c>
      <c r="B2921" s="9" t="s">
        <v>19677</v>
      </c>
      <c r="C2921" s="7" t="s">
        <v>25</v>
      </c>
      <c r="D2921" s="11">
        <v>6.8</v>
      </c>
      <c r="E2921" s="7" t="s">
        <v>9668</v>
      </c>
      <c r="F2921" s="9" t="s">
        <v>1894</v>
      </c>
      <c r="G2921" s="9" t="str">
        <f>IFERROR(
  IF(TRIM(Table22[[#This Row],[STARS]])="", "Unknown",
    TRIM(MID(Table22[[#This Row],[STARS]], FIND("Stars:", Table22[[#This Row],[STARS]]) + 6, LEN(Table22[[#This Row],[STARS]])))
  ),
"Unknown")</f>
        <v xml:space="preserve">
Ian Hanlin, 
Dhirendra, 
Britt McKillip, 
Adrian Petriw
</v>
      </c>
      <c r="H2921" s="9">
        <v>203</v>
      </c>
      <c r="I2921" s="9">
        <v>0</v>
      </c>
      <c r="J2921" s="9">
        <v>0</v>
      </c>
    </row>
    <row r="2922" spans="1:10" x14ac:dyDescent="0.3">
      <c r="A2922" s="8" t="s">
        <v>9670</v>
      </c>
      <c r="B2922" s="9" t="s">
        <v>19672</v>
      </c>
      <c r="C2922" s="8" t="s">
        <v>3225</v>
      </c>
      <c r="D2922" s="10">
        <v>6.3</v>
      </c>
      <c r="E2922" s="8" t="s">
        <v>9671</v>
      </c>
      <c r="F2922" s="9" t="s">
        <v>1894</v>
      </c>
      <c r="G2922" s="9" t="str">
        <f>IFERROR(
  IF(TRIM(Table22[[#This Row],[STARS]])="", "Unknown",
    TRIM(MID(Table22[[#This Row],[STARS]], FIND("Stars:", Table22[[#This Row],[STARS]]) + 6, LEN(Table22[[#This Row],[STARS]])))
  ),
"Unknown")</f>
        <v xml:space="preserve">
Nadine Pirotton, 
Bernard Sohet, 
Bernard Wesphael, 
Luc Gochel
</v>
      </c>
      <c r="H2922" s="9">
        <v>534</v>
      </c>
      <c r="I2922" s="9">
        <v>180</v>
      </c>
      <c r="J2922" s="9">
        <v>0</v>
      </c>
    </row>
    <row r="2923" spans="1:10" x14ac:dyDescent="0.3">
      <c r="A2923" s="7" t="s">
        <v>9673</v>
      </c>
      <c r="B2923" s="9" t="s">
        <v>19677</v>
      </c>
      <c r="C2923" s="7" t="s">
        <v>1028</v>
      </c>
      <c r="D2923" s="11">
        <v>7.1</v>
      </c>
      <c r="E2923" s="7" t="s">
        <v>9674</v>
      </c>
      <c r="F2923" s="9" t="s">
        <v>21310</v>
      </c>
      <c r="G2923" s="9" t="str">
        <f>IFERROR(
  IF(TRIM(Table22[[#This Row],[STARS]])="", "Unknown",
    TRIM(MID(Table22[[#This Row],[STARS]], FIND("Stars:", Table22[[#This Row],[STARS]]) + 6, LEN(Table22[[#This Row],[STARS]])))
  ),
"Unknown")</f>
        <v xml:space="preserve">
Karen Mason, 
Barry Mason, 
Micah Mason, 
Rachel Mason
</v>
      </c>
      <c r="H2923" s="9">
        <v>4043</v>
      </c>
      <c r="I2923" s="9">
        <v>92</v>
      </c>
      <c r="J2923" s="9">
        <v>0</v>
      </c>
    </row>
    <row r="2924" spans="1:10" x14ac:dyDescent="0.3">
      <c r="A2924" s="8" t="s">
        <v>9676</v>
      </c>
      <c r="B2924" s="9" t="s">
        <v>19684</v>
      </c>
      <c r="C2924" s="8" t="s">
        <v>34</v>
      </c>
      <c r="D2924" s="10">
        <v>5.9</v>
      </c>
      <c r="E2924" s="8" t="s">
        <v>9677</v>
      </c>
      <c r="F2924" s="9" t="s">
        <v>21309</v>
      </c>
      <c r="G2924" s="9" t="str">
        <f>IFERROR(
  IF(TRIM(Table22[[#This Row],[STARS]])="", "Unknown",
    TRIM(MID(Table22[[#This Row],[STARS]], FIND("Stars:", Table22[[#This Row],[STARS]]) + 6, LEN(Table22[[#This Row],[STARS]])))
  ),
"Unknown")</f>
        <v xml:space="preserve">
Larenz Tate, 
Meagan Good, 
Rotimi, 
Rick Gonzalez
</v>
      </c>
      <c r="H2924" s="9">
        <v>940</v>
      </c>
      <c r="I2924" s="9">
        <v>87</v>
      </c>
      <c r="J2924" s="9">
        <v>0</v>
      </c>
    </row>
    <row r="2925" spans="1:10" x14ac:dyDescent="0.3">
      <c r="A2925" s="7" t="s">
        <v>9679</v>
      </c>
      <c r="B2925" s="9" t="s">
        <v>19693</v>
      </c>
      <c r="C2925" s="7" t="s">
        <v>47</v>
      </c>
      <c r="D2925" s="11">
        <v>8.5</v>
      </c>
      <c r="E2925" s="7" t="s">
        <v>9680</v>
      </c>
      <c r="F2925" s="9" t="s">
        <v>1894</v>
      </c>
      <c r="G2925" s="9" t="str">
        <f>IFERROR(
  IF(TRIM(Table22[[#This Row],[STARS]])="", "Unknown",
    TRIM(MID(Table22[[#This Row],[STARS]], FIND("Stars:", Table22[[#This Row],[STARS]]) + 6, LEN(Table22[[#This Row],[STARS]])))
  ),
"Unknown")</f>
        <v xml:space="preserve">
James Acaster, 
Pat Cahill, 
Stuart Laws, 
Nathaniel Metcalfe
</v>
      </c>
      <c r="H2925" s="9">
        <v>2950</v>
      </c>
      <c r="I2925" s="9">
        <v>205</v>
      </c>
      <c r="J2925" s="9">
        <v>0</v>
      </c>
    </row>
    <row r="2926" spans="1:10" x14ac:dyDescent="0.3">
      <c r="A2926" s="8" t="s">
        <v>9682</v>
      </c>
      <c r="B2926" s="9" t="s">
        <v>19693</v>
      </c>
      <c r="C2926" s="8" t="s">
        <v>9683</v>
      </c>
      <c r="D2926" s="10">
        <v>5.4</v>
      </c>
      <c r="E2926" s="8" t="s">
        <v>9684</v>
      </c>
      <c r="F2926" s="9" t="s">
        <v>21308</v>
      </c>
      <c r="G2926" s="9" t="str">
        <f>IFERROR(
  IF(TRIM(Table22[[#This Row],[STARS]])="", "Unknown",
    TRIM(MID(Table22[[#This Row],[STARS]], FIND("Stars:", Table22[[#This Row],[STARS]]) + 6, LEN(Table22[[#This Row],[STARS]])))
  ),
"Unknown")</f>
        <v xml:space="preserve">
Dani Rovira, 
Alexandra JimÃ©nez, 
JuliÃ¡n LÃ³pez, 
Maribel VerdÃº
</v>
      </c>
      <c r="H2926" s="9">
        <v>3326</v>
      </c>
      <c r="I2926" s="9">
        <v>108</v>
      </c>
      <c r="J2926" s="9">
        <v>0</v>
      </c>
    </row>
    <row r="2927" spans="1:10" x14ac:dyDescent="0.3">
      <c r="A2927" s="7" t="s">
        <v>9686</v>
      </c>
      <c r="B2927" s="9" t="s">
        <v>19686</v>
      </c>
      <c r="C2927" s="7" t="s">
        <v>7739</v>
      </c>
      <c r="D2927" s="11">
        <v>8.1999999999999993</v>
      </c>
      <c r="E2927" s="7" t="s">
        <v>9687</v>
      </c>
      <c r="F2927" s="9" t="s">
        <v>19911</v>
      </c>
      <c r="G2927" s="9" t="str">
        <f>IFERROR(
  IF(TRIM(Table22[[#This Row],[STARS]])="", "Unknown",
    TRIM(MID(Table22[[#This Row],[STARS]], FIND("Stars:", Table22[[#This Row],[STARS]]) + 6, LEN(Table22[[#This Row],[STARS]])))
  ),
"Unknown")</f>
        <v xml:space="preserve">
AndrÃ© Bauma, 
Emmanuel de Merode, 
MÃ©lanie Gouby, 
Rodrigue Mugaruka Katembo
</v>
      </c>
      <c r="H2927" s="9">
        <v>10789</v>
      </c>
      <c r="I2927" s="9">
        <v>100</v>
      </c>
      <c r="J2927" s="9">
        <v>0</v>
      </c>
    </row>
    <row r="2928" spans="1:10" x14ac:dyDescent="0.3">
      <c r="A2928" s="8" t="s">
        <v>9689</v>
      </c>
      <c r="B2928" s="9" t="s">
        <v>19691</v>
      </c>
      <c r="C2928" s="8" t="s">
        <v>499</v>
      </c>
      <c r="D2928" s="10">
        <v>7.1</v>
      </c>
      <c r="E2928" s="8" t="s">
        <v>9690</v>
      </c>
      <c r="F2928" s="9" t="s">
        <v>21307</v>
      </c>
      <c r="G2928" s="9" t="str">
        <f>IFERROR(
  IF(TRIM(Table22[[#This Row],[STARS]])="", "Unknown",
    TRIM(MID(Table22[[#This Row],[STARS]], FIND("Stars:", Table22[[#This Row],[STARS]]) + 6, LEN(Table22[[#This Row],[STARS]])))
  ),
"Unknown")</f>
        <v xml:space="preserve">
Emile Hirsch, 
Richard Jenkins, 
Tom Guiry, 
Pablo Schreiber
</v>
      </c>
      <c r="H2928" s="9">
        <v>4347</v>
      </c>
      <c r="I2928" s="9">
        <v>94</v>
      </c>
      <c r="J2928" s="9">
        <v>0</v>
      </c>
    </row>
    <row r="2929" spans="1:10" x14ac:dyDescent="0.3">
      <c r="A2929" s="7" t="s">
        <v>9692</v>
      </c>
      <c r="B2929" s="9" t="s">
        <v>19682</v>
      </c>
      <c r="C2929" s="7" t="s">
        <v>8241</v>
      </c>
      <c r="D2929" s="11">
        <v>6.9</v>
      </c>
      <c r="E2929" s="7" t="s">
        <v>9693</v>
      </c>
      <c r="F2929" s="9" t="s">
        <v>1894</v>
      </c>
      <c r="G2929" s="9" t="str">
        <f>IFERROR(
  IF(TRIM(Table22[[#This Row],[STARS]])="", "Unknown",
    TRIM(MID(Table22[[#This Row],[STARS]], FIND("Stars:", Table22[[#This Row],[STARS]]) + 6, LEN(Table22[[#This Row],[STARS]])))
  ),
"Unknown")</f>
        <v xml:space="preserve">
Hyun-Woo Lee, 
Soo-Young Park, 
Lee Jung-Jin, 
Seo-won Lee
</v>
      </c>
      <c r="H2929" s="9">
        <v>691</v>
      </c>
      <c r="I2929" s="9">
        <v>0</v>
      </c>
      <c r="J2929" s="9">
        <v>0</v>
      </c>
    </row>
    <row r="2930" spans="1:10" x14ac:dyDescent="0.3">
      <c r="A2930" s="8" t="s">
        <v>9695</v>
      </c>
      <c r="B2930" s="9" t="s">
        <v>19738</v>
      </c>
      <c r="C2930" s="8" t="s">
        <v>9696</v>
      </c>
      <c r="D2930" s="10">
        <v>3.5</v>
      </c>
      <c r="E2930" s="8" t="s">
        <v>9697</v>
      </c>
      <c r="F2930" s="9" t="s">
        <v>21306</v>
      </c>
      <c r="G2930" s="9" t="str">
        <f>IFERROR(
  IF(TRIM(Table22[[#This Row],[STARS]])="", "Unknown",
    TRIM(MID(Table22[[#This Row],[STARS]], FIND("Stars:", Table22[[#This Row],[STARS]]) + 6, LEN(Table22[[#This Row],[STARS]])))
  ),
"Unknown")</f>
        <v xml:space="preserve">
Gina Holden, 
Lochlyn Munro, 
Pruitt Taylor Vince, 
Susie Abromeit
</v>
      </c>
      <c r="H2930" s="9">
        <v>1025</v>
      </c>
      <c r="I2930" s="9">
        <v>91</v>
      </c>
      <c r="J2930" s="9">
        <v>0</v>
      </c>
    </row>
    <row r="2931" spans="1:10" x14ac:dyDescent="0.3">
      <c r="A2931" s="7" t="s">
        <v>9699</v>
      </c>
      <c r="B2931" s="9" t="s">
        <v>19684</v>
      </c>
      <c r="C2931" s="7" t="s">
        <v>801</v>
      </c>
      <c r="D2931" s="11">
        <v>5.9</v>
      </c>
      <c r="E2931" s="7" t="s">
        <v>9700</v>
      </c>
      <c r="F2931" s="9" t="s">
        <v>1894</v>
      </c>
      <c r="G2931" s="9" t="str">
        <f>IFERROR(
  IF(TRIM(Table22[[#This Row],[STARS]])="", "Unknown",
    TRIM(MID(Table22[[#This Row],[STARS]], FIND("Stars:", Table22[[#This Row],[STARS]]) + 6, LEN(Table22[[#This Row],[STARS]])))
  ),
"Unknown")</f>
        <v xml:space="preserve">
Rocco Siffredi, 
Alessandro Concas
</v>
      </c>
      <c r="H2931" s="9">
        <v>86</v>
      </c>
      <c r="I2931" s="9">
        <v>25</v>
      </c>
      <c r="J2931" s="9">
        <v>0</v>
      </c>
    </row>
    <row r="2932" spans="1:10" x14ac:dyDescent="0.3">
      <c r="A2932" s="8" t="s">
        <v>9702</v>
      </c>
      <c r="B2932" s="9" t="s">
        <v>19735</v>
      </c>
      <c r="C2932" s="8" t="s">
        <v>6868</v>
      </c>
      <c r="D2932" s="10">
        <v>6.9</v>
      </c>
      <c r="E2932" s="8" t="s">
        <v>9703</v>
      </c>
      <c r="F2932" s="9" t="s">
        <v>1894</v>
      </c>
      <c r="G2932" s="9" t="str">
        <f>IFERROR(
  IF(TRIM(Table22[[#This Row],[STARS]])="", "Unknown",
    TRIM(MID(Table22[[#This Row],[STARS]], FIND("Stars:", Table22[[#This Row],[STARS]]) + 6, LEN(Table22[[#This Row],[STARS]])))
  ),
"Unknown")</f>
        <v xml:space="preserve">
Andrew Francis, 
Richard Ian Cox, 
Ashleigh Ball, 
Brian Drummond
</v>
      </c>
      <c r="H2932" s="9">
        <v>417</v>
      </c>
      <c r="I2932" s="9">
        <v>0</v>
      </c>
      <c r="J2932" s="9">
        <v>0</v>
      </c>
    </row>
    <row r="2933" spans="1:10" x14ac:dyDescent="0.3">
      <c r="A2933" s="7" t="s">
        <v>9705</v>
      </c>
      <c r="B2933" s="9" t="s">
        <v>19675</v>
      </c>
      <c r="C2933" s="7" t="s">
        <v>9706</v>
      </c>
      <c r="D2933" s="11">
        <v>5.8</v>
      </c>
      <c r="E2933" s="7" t="s">
        <v>9707</v>
      </c>
      <c r="F2933" s="9" t="s">
        <v>1894</v>
      </c>
      <c r="G2933" s="9" t="str">
        <f>IFERROR(
  IF(TRIM(Table22[[#This Row],[STARS]])="", "Unknown",
    TRIM(MID(Table22[[#This Row],[STARS]], FIND("Stars:", Table22[[#This Row],[STARS]]) + 6, LEN(Table22[[#This Row],[STARS]])))
  ),
"Unknown")</f>
        <v xml:space="preserve">
Song Chae-Yoon, 
Ga-rim Han, 
Seola
</v>
      </c>
      <c r="H2933" s="9">
        <v>694</v>
      </c>
      <c r="I2933" s="9">
        <v>10</v>
      </c>
      <c r="J2933" s="9">
        <v>0</v>
      </c>
    </row>
    <row r="2934" spans="1:10" x14ac:dyDescent="0.3">
      <c r="A2934" s="8" t="s">
        <v>9709</v>
      </c>
      <c r="B2934" s="9" t="s">
        <v>19829</v>
      </c>
      <c r="C2934" s="8" t="s">
        <v>1919</v>
      </c>
      <c r="D2934" s="10">
        <v>0</v>
      </c>
      <c r="E2934" s="8" t="s">
        <v>9710</v>
      </c>
      <c r="F2934" s="9" t="s">
        <v>21305</v>
      </c>
      <c r="G2934" s="9" t="str">
        <f>IFERROR(
  IF(TRIM(Table22[[#This Row],[STARS]])="", "Unknown",
    TRIM(MID(Table22[[#This Row],[STARS]], FIND("Stars:", Table22[[#This Row],[STARS]]) + 6, LEN(Table22[[#This Row],[STARS]])))
  ),
"Unknown")</f>
        <v xml:space="preserve">
Dominique Pinon, 
Elsa Zylberstein, 
Alban Lenoir, 
AndrÃ© Dussollier
</v>
      </c>
      <c r="H2934" s="9">
        <v>0</v>
      </c>
      <c r="I2934" s="9">
        <v>0</v>
      </c>
      <c r="J2934" s="9">
        <v>0</v>
      </c>
    </row>
    <row r="2935" spans="1:10" x14ac:dyDescent="0.3">
      <c r="A2935" s="7" t="s">
        <v>9712</v>
      </c>
      <c r="B2935" s="9" t="s">
        <v>19677</v>
      </c>
      <c r="C2935" s="7" t="s">
        <v>47</v>
      </c>
      <c r="D2935" s="11">
        <v>7.5</v>
      </c>
      <c r="E2935" s="7" t="s">
        <v>9713</v>
      </c>
      <c r="F2935" s="9" t="s">
        <v>1894</v>
      </c>
      <c r="G2935" s="9" t="str">
        <f>IFERROR(
  IF(TRIM(Table22[[#This Row],[STARS]])="", "Unknown",
    TRIM(MID(Table22[[#This Row],[STARS]], FIND("Stars:", Table22[[#This Row],[STARS]]) + 6, LEN(Table22[[#This Row],[STARS]])))
  ),
"Unknown")</f>
        <v xml:space="preserve">
Solvan Naim, 
Bruno, 
Sam Eliad, 
Donnell Rawlings
</v>
      </c>
      <c r="H2935" s="9">
        <v>2662</v>
      </c>
      <c r="I2935" s="9">
        <v>15</v>
      </c>
      <c r="J2935" s="9">
        <v>0</v>
      </c>
    </row>
    <row r="2936" spans="1:10" x14ac:dyDescent="0.3">
      <c r="A2936" s="8" t="s">
        <v>9715</v>
      </c>
      <c r="B2936" s="9" t="s">
        <v>19677</v>
      </c>
      <c r="C2936" s="8" t="s">
        <v>43</v>
      </c>
      <c r="D2936" s="10">
        <v>6.9</v>
      </c>
      <c r="E2936" s="8" t="s">
        <v>9716</v>
      </c>
      <c r="F2936" s="9" t="s">
        <v>1894</v>
      </c>
      <c r="G2936" s="9" t="str">
        <f>IFERROR(
  IF(TRIM(Table22[[#This Row],[STARS]])="", "Unknown",
    TRIM(MID(Table22[[#This Row],[STARS]], FIND("Stars:", Table22[[#This Row],[STARS]]) + 6, LEN(Table22[[#This Row],[STARS]])))
  ),
"Unknown")</f>
        <v xml:space="preserve">
Emma SuÃ¡rez, 
Jorge Bosch, 
Ãlvaro Cervantes, 
MarÃ­a Morales
</v>
      </c>
      <c r="H2936" s="9">
        <v>3675</v>
      </c>
      <c r="I2936" s="9">
        <v>40</v>
      </c>
      <c r="J2936" s="9">
        <v>0</v>
      </c>
    </row>
    <row r="2937" spans="1:10" x14ac:dyDescent="0.3">
      <c r="A2937" s="7" t="s">
        <v>9718</v>
      </c>
      <c r="B2937" s="9" t="s">
        <v>19845</v>
      </c>
      <c r="C2937" s="7" t="s">
        <v>104</v>
      </c>
      <c r="D2937" s="11">
        <v>0</v>
      </c>
      <c r="E2937" s="7" t="s">
        <v>9719</v>
      </c>
      <c r="F2937" s="9" t="s">
        <v>21304</v>
      </c>
      <c r="G2937" s="9" t="str">
        <f>IFERROR(
  IF(TRIM(Table22[[#This Row],[STARS]])="", "Unknown",
    TRIM(MID(Table22[[#This Row],[STARS]], FIND("Stars:", Table22[[#This Row],[STARS]]) + 6, LEN(Table22[[#This Row],[STARS]])))
  ),
"Unknown")</f>
        <v xml:space="preserve">
Rizwan Manji, 
Ruth Goodwin, 
Pallavi Sharda, 
Suraj Sharma
</v>
      </c>
      <c r="H2937" s="9">
        <v>0</v>
      </c>
      <c r="I2937" s="9">
        <v>0</v>
      </c>
      <c r="J2937" s="9">
        <v>0</v>
      </c>
    </row>
    <row r="2938" spans="1:10" x14ac:dyDescent="0.3">
      <c r="A2938" s="8" t="s">
        <v>9721</v>
      </c>
      <c r="B2938" s="9" t="s">
        <v>19675</v>
      </c>
      <c r="C2938" s="8" t="s">
        <v>6038</v>
      </c>
      <c r="D2938" s="10">
        <v>8.6</v>
      </c>
      <c r="E2938" s="8" t="s">
        <v>9722</v>
      </c>
      <c r="F2938" s="9" t="s">
        <v>1894</v>
      </c>
      <c r="G2938" s="9" t="str">
        <f>IFERROR(
  IF(TRIM(Table22[[#This Row],[STARS]])="", "Unknown",
    TRIM(MID(Table22[[#This Row],[STARS]], FIND("Stars:", Table22[[#This Row],[STARS]]) + 6, LEN(Table22[[#This Row],[STARS]])))
  ),
"Unknown")</f>
        <v xml:space="preserve">
Marc Thompson, 
Elinor Vanderburg, 
Barrett Leddy, 
Courtney Shaw
</v>
      </c>
      <c r="H2938" s="9">
        <v>83</v>
      </c>
      <c r="I2938" s="9">
        <v>0</v>
      </c>
      <c r="J2938" s="9">
        <v>0</v>
      </c>
    </row>
    <row r="2939" spans="1:10" x14ac:dyDescent="0.3">
      <c r="A2939" s="7" t="s">
        <v>9724</v>
      </c>
      <c r="B2939" s="9" t="s">
        <v>19829</v>
      </c>
      <c r="C2939" s="7" t="s">
        <v>959</v>
      </c>
      <c r="D2939" s="11">
        <v>0</v>
      </c>
      <c r="E2939" s="7" t="s">
        <v>9725</v>
      </c>
      <c r="F2939" s="9" t="s">
        <v>1894</v>
      </c>
      <c r="G2939" s="9" t="str">
        <f>IFERROR(
  IF(TRIM(Table22[[#This Row],[STARS]])="", "Unknown",
    TRIM(MID(Table22[[#This Row],[STARS]], FIND("Stars:", Table22[[#This Row],[STARS]]) + 6, LEN(Table22[[#This Row],[STARS]])))
  ),
"Unknown")</f>
        <v>Unknown</v>
      </c>
      <c r="H2939" s="9">
        <v>0</v>
      </c>
      <c r="I2939" s="9">
        <v>0</v>
      </c>
      <c r="J2939" s="9">
        <v>0</v>
      </c>
    </row>
    <row r="2940" spans="1:10" x14ac:dyDescent="0.3">
      <c r="A2940" s="8" t="s">
        <v>9727</v>
      </c>
      <c r="B2940" s="9" t="s">
        <v>19677</v>
      </c>
      <c r="C2940" s="8" t="s">
        <v>3225</v>
      </c>
      <c r="D2940" s="10">
        <v>6.1</v>
      </c>
      <c r="E2940" s="8" t="s">
        <v>9728</v>
      </c>
      <c r="F2940" s="9" t="s">
        <v>21303</v>
      </c>
      <c r="G2940" s="9" t="str">
        <f>IFERROR(
  IF(TRIM(Table22[[#This Row],[STARS]])="", "Unknown",
    TRIM(MID(Table22[[#This Row],[STARS]], FIND("Stars:", Table22[[#This Row],[STARS]]) + 6, LEN(Table22[[#This Row],[STARS]])))
  ),
"Unknown")</f>
        <v xml:space="preserve">
Debra Newell, 
Christopher Goffard, 
Terra Newell, 
Joe Loeffler
</v>
      </c>
      <c r="H2940" s="9">
        <v>1798</v>
      </c>
      <c r="I2940" s="9">
        <v>88</v>
      </c>
      <c r="J2940" s="9">
        <v>0</v>
      </c>
    </row>
    <row r="2941" spans="1:10" x14ac:dyDescent="0.3">
      <c r="A2941" s="7" t="s">
        <v>9730</v>
      </c>
      <c r="B2941" s="9" t="s">
        <v>19672</v>
      </c>
      <c r="C2941" s="7" t="s">
        <v>1487</v>
      </c>
      <c r="D2941" s="11">
        <v>6.7</v>
      </c>
      <c r="E2941" s="7" t="s">
        <v>9731</v>
      </c>
      <c r="F2941" s="9" t="s">
        <v>21302</v>
      </c>
      <c r="G2941" s="9" t="str">
        <f>IFERROR(
  IF(TRIM(Table22[[#This Row],[STARS]])="", "Unknown",
    TRIM(MID(Table22[[#This Row],[STARS]], FIND("Stars:", Table22[[#This Row],[STARS]]) + 6, LEN(Table22[[#This Row],[STARS]])))
  ),
"Unknown")</f>
        <v xml:space="preserve">
Elizabeth Hinton, 
Nelson George, 
Alan Charles, 
Felipe Luciano
</v>
      </c>
      <c r="H2941" s="9">
        <v>2795</v>
      </c>
      <c r="I2941" s="9">
        <v>89</v>
      </c>
      <c r="J2941" s="9">
        <v>0</v>
      </c>
    </row>
    <row r="2942" spans="1:10" x14ac:dyDescent="0.3">
      <c r="A2942" s="8" t="s">
        <v>9733</v>
      </c>
      <c r="B2942" s="9" t="s">
        <v>19672</v>
      </c>
      <c r="C2942" s="8" t="s">
        <v>1780</v>
      </c>
      <c r="D2942" s="10">
        <v>0</v>
      </c>
      <c r="E2942" s="8" t="s">
        <v>9734</v>
      </c>
      <c r="F2942" s="9" t="s">
        <v>1894</v>
      </c>
      <c r="G2942" s="9" t="str">
        <f>IFERROR(
  IF(TRIM(Table22[[#This Row],[STARS]])="", "Unknown",
    TRIM(MID(Table22[[#This Row],[STARS]], FIND("Stars:", Table22[[#This Row],[STARS]]) + 6, LEN(Table22[[#This Row],[STARS]])))
  ),
"Unknown")</f>
        <v xml:space="preserve">
Morgan Taylor Campbell, 
IÃ±aki Godoy, 
Rhianna Jagpal, 
Italia Ricci
</v>
      </c>
      <c r="H2942" s="9">
        <v>0</v>
      </c>
      <c r="I2942" s="9">
        <v>0</v>
      </c>
      <c r="J2942" s="9">
        <v>0</v>
      </c>
    </row>
    <row r="2943" spans="1:10" x14ac:dyDescent="0.3">
      <c r="A2943" s="7" t="s">
        <v>9736</v>
      </c>
      <c r="B2943" s="9" t="s">
        <v>19672</v>
      </c>
      <c r="C2943" s="7" t="s">
        <v>9738</v>
      </c>
      <c r="D2943" s="11">
        <v>0</v>
      </c>
      <c r="E2943" s="7" t="s">
        <v>9739</v>
      </c>
      <c r="F2943" s="9" t="s">
        <v>1894</v>
      </c>
      <c r="G2943" s="9" t="str">
        <f>IFERROR(
  IF(TRIM(Table22[[#This Row],[STARS]])="", "Unknown",
    TRIM(MID(Table22[[#This Row],[STARS]], FIND("Stars:", Table22[[#This Row],[STARS]]) + 6, LEN(Table22[[#This Row],[STARS]])))
  ),
"Unknown")</f>
        <v xml:space="preserve">
Claudie Blakley, 
Stephanie Cole, 
Matthew Goode, 
Mia Goth
</v>
      </c>
      <c r="H2943" s="9">
        <v>0</v>
      </c>
      <c r="I2943" s="9">
        <v>0</v>
      </c>
      <c r="J2943" s="9">
        <v>0</v>
      </c>
    </row>
    <row r="2944" spans="1:10" x14ac:dyDescent="0.3">
      <c r="A2944" s="8" t="s">
        <v>9741</v>
      </c>
      <c r="B2944" s="9" t="s">
        <v>19693</v>
      </c>
      <c r="C2944" s="8" t="s">
        <v>959</v>
      </c>
      <c r="D2944" s="10">
        <v>6.6</v>
      </c>
      <c r="E2944" s="8" t="s">
        <v>9742</v>
      </c>
      <c r="F2944" s="9" t="s">
        <v>21301</v>
      </c>
      <c r="G2944" s="9" t="str">
        <f>IFERROR(
  IF(TRIM(Table22[[#This Row],[STARS]])="", "Unknown",
    TRIM(MID(Table22[[#This Row],[STARS]], FIND("Stars:", Table22[[#This Row],[STARS]]) + 6, LEN(Table22[[#This Row],[STARS]])))
  ),
"Unknown")</f>
        <v xml:space="preserve">
Marina Kaletskaya, 
Yuliya Marchenko, 
Alexander Petrov, 
Artyom Tkachenko
</v>
      </c>
      <c r="H2944" s="9">
        <v>173</v>
      </c>
      <c r="I2944" s="9">
        <v>53</v>
      </c>
      <c r="J2944" s="9">
        <v>0</v>
      </c>
    </row>
    <row r="2945" spans="1:10" x14ac:dyDescent="0.3">
      <c r="A2945" s="7" t="s">
        <v>9744</v>
      </c>
      <c r="B2945" s="9" t="s">
        <v>19688</v>
      </c>
      <c r="C2945" s="7" t="s">
        <v>959</v>
      </c>
      <c r="D2945" s="11">
        <v>4.5</v>
      </c>
      <c r="E2945" s="7" t="s">
        <v>9745</v>
      </c>
      <c r="F2945" s="9" t="s">
        <v>21300</v>
      </c>
      <c r="G2945" s="9" t="str">
        <f>IFERROR(
  IF(TRIM(Table22[[#This Row],[STARS]])="", "Unknown",
    TRIM(MID(Table22[[#This Row],[STARS]], FIND("Stars:", Table22[[#This Row],[STARS]]) + 6, LEN(Table22[[#This Row],[STARS]])))
  ),
"Unknown")</f>
        <v xml:space="preserve">
Sharman Joshi, 
Karan Singh Grover, 
Zareen Khan, 
Daisy Shah
</v>
      </c>
      <c r="H2945" s="9">
        <v>3085</v>
      </c>
      <c r="I2945" s="9">
        <v>126</v>
      </c>
      <c r="J2945" s="9">
        <v>0</v>
      </c>
    </row>
    <row r="2946" spans="1:10" x14ac:dyDescent="0.3">
      <c r="A2946" s="8" t="s">
        <v>9747</v>
      </c>
      <c r="B2946" s="9" t="s">
        <v>19677</v>
      </c>
      <c r="C2946" s="8" t="s">
        <v>38</v>
      </c>
      <c r="D2946" s="10">
        <v>6.5</v>
      </c>
      <c r="E2946" s="8" t="s">
        <v>9748</v>
      </c>
      <c r="F2946" s="9" t="s">
        <v>1894</v>
      </c>
      <c r="G2946" s="9" t="str">
        <f>IFERROR(
  IF(TRIM(Table22[[#This Row],[STARS]])="", "Unknown",
    TRIM(MID(Table22[[#This Row],[STARS]], FIND("Stars:", Table22[[#This Row],[STARS]]) + 6, LEN(Table22[[#This Row],[STARS]])))
  ),
"Unknown")</f>
        <v xml:space="preserve">
Aoi Nakamura, 
Natsumi Ishibashi, 
Tomiyuki Kunihiro, 
Chiba Masako
</v>
      </c>
      <c r="H2946" s="9">
        <v>700</v>
      </c>
      <c r="I2946" s="9">
        <v>40</v>
      </c>
      <c r="J2946" s="9">
        <v>0</v>
      </c>
    </row>
    <row r="2947" spans="1:10" x14ac:dyDescent="0.3">
      <c r="A2947" s="7" t="s">
        <v>9750</v>
      </c>
      <c r="B2947" s="9" t="s">
        <v>19674</v>
      </c>
      <c r="C2947" s="7" t="s">
        <v>2194</v>
      </c>
      <c r="D2947" s="11">
        <v>5.7</v>
      </c>
      <c r="E2947" s="7" t="s">
        <v>9751</v>
      </c>
      <c r="F2947" s="9" t="s">
        <v>1894</v>
      </c>
      <c r="G2947" s="9" t="str">
        <f>IFERROR(
  IF(TRIM(Table22[[#This Row],[STARS]])="", "Unknown",
    TRIM(MID(Table22[[#This Row],[STARS]], FIND("Stars:", Table22[[#This Row],[STARS]]) + 6, LEN(Table22[[#This Row],[STARS]])))
  ),
"Unknown")</f>
        <v xml:space="preserve">
John Hudson Messerall, 
Brian Bascle, 
Daniel J. Clancy, 
Kelly O'Neal
</v>
      </c>
      <c r="H2947" s="9">
        <v>2131</v>
      </c>
      <c r="I2947" s="9">
        <v>94</v>
      </c>
      <c r="J2947" s="9" t="s">
        <v>9753</v>
      </c>
    </row>
    <row r="2948" spans="1:10" x14ac:dyDescent="0.3">
      <c r="A2948" s="8" t="s">
        <v>9754</v>
      </c>
      <c r="B2948" s="9" t="s">
        <v>19674</v>
      </c>
      <c r="C2948" s="8" t="s">
        <v>47</v>
      </c>
      <c r="D2948" s="10">
        <v>6.7</v>
      </c>
      <c r="E2948" s="8" t="s">
        <v>9755</v>
      </c>
      <c r="F2948" s="9" t="s">
        <v>20064</v>
      </c>
      <c r="G2948" s="9" t="str">
        <f>IFERROR(
  IF(TRIM(Table22[[#This Row],[STARS]])="", "Unknown",
    TRIM(MID(Table22[[#This Row],[STARS]], FIND("Stars:", Table22[[#This Row],[STARS]]) + 6, LEN(Table22[[#This Row],[STARS]])))
  ),
"Unknown")</f>
        <v>Unknown</v>
      </c>
      <c r="H2948" s="9">
        <v>1924</v>
      </c>
      <c r="I2948" s="9">
        <v>75</v>
      </c>
      <c r="J2948" s="9">
        <v>0</v>
      </c>
    </row>
    <row r="2949" spans="1:10" x14ac:dyDescent="0.3">
      <c r="A2949" s="7" t="s">
        <v>9757</v>
      </c>
      <c r="B2949" s="9" t="s">
        <v>19693</v>
      </c>
      <c r="C2949" s="7" t="s">
        <v>6720</v>
      </c>
      <c r="D2949" s="11">
        <v>8.3000000000000007</v>
      </c>
      <c r="E2949" s="7" t="s">
        <v>9758</v>
      </c>
      <c r="F2949" s="9" t="s">
        <v>1894</v>
      </c>
      <c r="G2949" s="9" t="str">
        <f>IFERROR(
  IF(TRIM(Table22[[#This Row],[STARS]])="", "Unknown",
    TRIM(MID(Table22[[#This Row],[STARS]], FIND("Stars:", Table22[[#This Row],[STARS]]) + 6, LEN(Table22[[#This Row],[STARS]])))
  ),
"Unknown")</f>
        <v>Unknown</v>
      </c>
      <c r="H2949" s="9">
        <v>10914</v>
      </c>
      <c r="I2949" s="9">
        <v>69</v>
      </c>
      <c r="J2949" s="9">
        <v>0</v>
      </c>
    </row>
    <row r="2950" spans="1:10" x14ac:dyDescent="0.3">
      <c r="A2950" s="8" t="s">
        <v>9760</v>
      </c>
      <c r="B2950" s="9" t="s">
        <v>19833</v>
      </c>
      <c r="C2950" s="8" t="s">
        <v>1670</v>
      </c>
      <c r="D2950" s="10">
        <v>7.4</v>
      </c>
      <c r="E2950" s="8" t="s">
        <v>9761</v>
      </c>
      <c r="F2950" s="9" t="s">
        <v>1894</v>
      </c>
      <c r="G2950" s="9" t="str">
        <f>IFERROR(
  IF(TRIM(Table22[[#This Row],[STARS]])="", "Unknown",
    TRIM(MID(Table22[[#This Row],[STARS]], FIND("Stars:", Table22[[#This Row],[STARS]]) + 6, LEN(Table22[[#This Row],[STARS]])))
  ),
"Unknown")</f>
        <v xml:space="preserve">
Yigit Ã–zsener, 
Nehir Erdogan, 
Engin Altan DÃ¼zyatan, 
Erkan Can
</v>
      </c>
      <c r="H2950" s="9">
        <v>789</v>
      </c>
      <c r="I2950" s="9">
        <v>90</v>
      </c>
      <c r="J2950" s="9">
        <v>0</v>
      </c>
    </row>
    <row r="2951" spans="1:10" x14ac:dyDescent="0.3">
      <c r="A2951" s="7" t="s">
        <v>9763</v>
      </c>
      <c r="B2951" s="9" t="s">
        <v>19677</v>
      </c>
      <c r="C2951" s="7" t="s">
        <v>482</v>
      </c>
      <c r="D2951" s="11">
        <v>8.1</v>
      </c>
      <c r="E2951" s="7" t="s">
        <v>9764</v>
      </c>
      <c r="F2951" s="9" t="s">
        <v>1894</v>
      </c>
      <c r="G2951" s="9" t="str">
        <f>IFERROR(
  IF(TRIM(Table22[[#This Row],[STARS]])="", "Unknown",
    TRIM(MID(Table22[[#This Row],[STARS]], FIND("Stars:", Table22[[#This Row],[STARS]]) + 6, LEN(Table22[[#This Row],[STARS]])))
  ),
"Unknown")</f>
        <v xml:space="preserve">
Han Ji-min, 
Hye-ja Kim, 
Nam Joo-Hyuk, 
Ho Joon Son
</v>
      </c>
      <c r="H2951" s="9">
        <v>501</v>
      </c>
      <c r="I2951" s="9">
        <v>60</v>
      </c>
      <c r="J2951" s="9">
        <v>0</v>
      </c>
    </row>
    <row r="2952" spans="1:10" x14ac:dyDescent="0.3">
      <c r="A2952" s="8" t="s">
        <v>9766</v>
      </c>
      <c r="B2952" s="9" t="s">
        <v>19677</v>
      </c>
      <c r="C2952" s="8" t="s">
        <v>47</v>
      </c>
      <c r="D2952" s="10">
        <v>8.1999999999999993</v>
      </c>
      <c r="E2952" s="8" t="s">
        <v>9767</v>
      </c>
      <c r="F2952" s="9" t="s">
        <v>21299</v>
      </c>
      <c r="G2952" s="9" t="str">
        <f>IFERROR(
  IF(TRIM(Table22[[#This Row],[STARS]])="", "Unknown",
    TRIM(MID(Table22[[#This Row],[STARS]], FIND("Stars:", Table22[[#This Row],[STARS]]) + 6, LEN(Table22[[#This Row],[STARS]])))
  ),
"Unknown")</f>
        <v>Unknown</v>
      </c>
      <c r="H2952" s="9">
        <v>9499</v>
      </c>
      <c r="I2952" s="9">
        <v>67</v>
      </c>
      <c r="J2952" s="9">
        <v>0</v>
      </c>
    </row>
    <row r="2953" spans="1:10" x14ac:dyDescent="0.3">
      <c r="A2953" s="7" t="s">
        <v>9769</v>
      </c>
      <c r="B2953" s="9" t="s">
        <v>19682</v>
      </c>
      <c r="C2953" s="7" t="s">
        <v>25</v>
      </c>
      <c r="D2953" s="11">
        <v>6.8</v>
      </c>
      <c r="E2953" s="7" t="s">
        <v>9770</v>
      </c>
      <c r="F2953" s="9" t="s">
        <v>21298</v>
      </c>
      <c r="G2953" s="9" t="str">
        <f>IFERROR(
  IF(TRIM(Table22[[#This Row],[STARS]])="", "Unknown",
    TRIM(MID(Table22[[#This Row],[STARS]], FIND("Stars:", Table22[[#This Row],[STARS]]) + 6, LEN(Table22[[#This Row],[STARS]])))
  ),
"Unknown")</f>
        <v xml:space="preserve">
Kanon Tani, 
ShÃ´ta Shimoda, 
Minako Kotobuki, 
SÃ´ma SaitÃ´
</v>
      </c>
      <c r="H2953" s="9">
        <v>1991</v>
      </c>
      <c r="I2953" s="9">
        <v>112</v>
      </c>
      <c r="J2953" s="9" t="s">
        <v>9772</v>
      </c>
    </row>
    <row r="2954" spans="1:10" x14ac:dyDescent="0.3">
      <c r="A2954" s="8" t="s">
        <v>9773</v>
      </c>
      <c r="B2954" s="9" t="s">
        <v>19675</v>
      </c>
      <c r="C2954" s="8" t="s">
        <v>959</v>
      </c>
      <c r="D2954" s="10">
        <v>7.4</v>
      </c>
      <c r="E2954" s="8" t="s">
        <v>9774</v>
      </c>
      <c r="F2954" s="9" t="s">
        <v>1894</v>
      </c>
      <c r="G2954" s="9" t="str">
        <f>IFERROR(
  IF(TRIM(Table22[[#This Row],[STARS]])="", "Unknown",
    TRIM(MID(Table22[[#This Row],[STARS]], FIND("Stars:", Table22[[#This Row],[STARS]]) + 6, LEN(Table22[[#This Row],[STARS]])))
  ),
"Unknown")</f>
        <v xml:space="preserve">
Hsiao-chuan Chang, 
Tsai-Hsing Chang, 
Wei-Ning Hsu, 
Shih-Sian Wang
</v>
      </c>
      <c r="H2954" s="9">
        <v>1100</v>
      </c>
      <c r="I2954" s="9">
        <v>0</v>
      </c>
      <c r="J2954" s="9">
        <v>0</v>
      </c>
    </row>
    <row r="2955" spans="1:10" x14ac:dyDescent="0.3">
      <c r="A2955" s="7" t="s">
        <v>9776</v>
      </c>
      <c r="B2955" s="9" t="s">
        <v>19688</v>
      </c>
      <c r="C2955" s="7" t="s">
        <v>881</v>
      </c>
      <c r="D2955" s="11">
        <v>7</v>
      </c>
      <c r="E2955" s="7" t="s">
        <v>9777</v>
      </c>
      <c r="F2955" s="9" t="s">
        <v>21297</v>
      </c>
      <c r="G2955" s="9" t="str">
        <f>IFERROR(
  IF(TRIM(Table22[[#This Row],[STARS]])="", "Unknown",
    TRIM(MID(Table22[[#This Row],[STARS]], FIND("Stars:", Table22[[#This Row],[STARS]]) + 6, LEN(Table22[[#This Row],[STARS]])))
  ),
"Unknown")</f>
        <v xml:space="preserve">
Charlie Plummer, 
Cory Nichols, 
Christian Madsen, 
Danny Flaherty
</v>
      </c>
      <c r="H2955" s="9">
        <v>3119</v>
      </c>
      <c r="I2955" s="9">
        <v>81</v>
      </c>
      <c r="J2955" s="9">
        <v>0</v>
      </c>
    </row>
    <row r="2956" spans="1:10" x14ac:dyDescent="0.3">
      <c r="A2956" s="8" t="s">
        <v>9779</v>
      </c>
      <c r="B2956" s="9" t="s">
        <v>19677</v>
      </c>
      <c r="C2956" s="8" t="s">
        <v>86</v>
      </c>
      <c r="D2956" s="10">
        <v>7.2</v>
      </c>
      <c r="E2956" s="8" t="s">
        <v>9780</v>
      </c>
      <c r="F2956" s="9" t="s">
        <v>21296</v>
      </c>
      <c r="G2956" s="9" t="str">
        <f>IFERROR(
  IF(TRIM(Table22[[#This Row],[STARS]])="", "Unknown",
    TRIM(MID(Table22[[#This Row],[STARS]], FIND("Stars:", Table22[[#This Row],[STARS]]) + 6, LEN(Table22[[#This Row],[STARS]])))
  ),
"Unknown")</f>
        <v xml:space="preserve">
Biel Montoro, 
Nacho SÃ¡nchez, 
Lola CordÃ³n, 
Itsaso Arana
</v>
      </c>
      <c r="H2956" s="9">
        <v>3610</v>
      </c>
      <c r="I2956" s="9">
        <v>99</v>
      </c>
      <c r="J2956" s="9">
        <v>0</v>
      </c>
    </row>
    <row r="2957" spans="1:10" x14ac:dyDescent="0.3">
      <c r="A2957" s="7" t="s">
        <v>9782</v>
      </c>
      <c r="B2957" s="9" t="s">
        <v>19675</v>
      </c>
      <c r="C2957" s="7" t="s">
        <v>47</v>
      </c>
      <c r="D2957" s="11">
        <v>4.5999999999999996</v>
      </c>
      <c r="E2957" s="7" t="s">
        <v>9783</v>
      </c>
      <c r="F2957" s="9" t="s">
        <v>21295</v>
      </c>
      <c r="G2957" s="9" t="str">
        <f>IFERROR(
  IF(TRIM(Table22[[#This Row],[STARS]])="", "Unknown",
    TRIM(MID(Table22[[#This Row],[STARS]], FIND("Stars:", Table22[[#This Row],[STARS]]) + 6, LEN(Table22[[#This Row],[STARS]])))
  ),
"Unknown")</f>
        <v xml:space="preserve">
Riccardo Scamarcio, 
Valerio Mastandrea, 
Laura Chiatti, 
Valentina Cervi
</v>
      </c>
      <c r="H2957" s="9">
        <v>1378</v>
      </c>
      <c r="I2957" s="9">
        <v>88</v>
      </c>
      <c r="J2957" s="9">
        <v>0</v>
      </c>
    </row>
    <row r="2958" spans="1:10" x14ac:dyDescent="0.3">
      <c r="A2958" s="8" t="s">
        <v>9785</v>
      </c>
      <c r="B2958" s="9" t="s">
        <v>19686</v>
      </c>
      <c r="C2958" s="8" t="s">
        <v>801</v>
      </c>
      <c r="D2958" s="10">
        <v>7.7</v>
      </c>
      <c r="E2958" s="8" t="s">
        <v>9786</v>
      </c>
      <c r="F2958" s="9" t="s">
        <v>21294</v>
      </c>
      <c r="G2958" s="9" t="str">
        <f>IFERROR(
  IF(TRIM(Table22[[#This Row],[STARS]])="", "Unknown",
    TRIM(MID(Table22[[#This Row],[STARS]], FIND("Stars:", Table22[[#This Row],[STARS]]) + 6, LEN(Table22[[#This Row],[STARS]])))
  ),
"Unknown")</f>
        <v xml:space="preserve">
Michele Simon, 
Katie Couric, 
Bill Clinton, 
Michael Bloomberg
</v>
      </c>
      <c r="H2958" s="9">
        <v>11714</v>
      </c>
      <c r="I2958" s="9">
        <v>92</v>
      </c>
      <c r="J2958" s="9" t="s">
        <v>9788</v>
      </c>
    </row>
    <row r="2959" spans="1:10" x14ac:dyDescent="0.3">
      <c r="A2959" s="7" t="s">
        <v>9789</v>
      </c>
      <c r="B2959" s="9" t="s">
        <v>19829</v>
      </c>
      <c r="C2959" s="7" t="s">
        <v>47</v>
      </c>
      <c r="D2959" s="11">
        <v>0</v>
      </c>
      <c r="E2959" s="7" t="s">
        <v>9790</v>
      </c>
      <c r="F2959" s="9" t="s">
        <v>1894</v>
      </c>
      <c r="G2959" s="9" t="str">
        <f>IFERROR(
  IF(TRIM(Table22[[#This Row],[STARS]])="", "Unknown",
    TRIM(MID(Table22[[#This Row],[STARS]], FIND("Stars:", Table22[[#This Row],[STARS]]) + 6, LEN(Table22[[#This Row],[STARS]])))
  ),
"Unknown")</f>
        <v>Unknown</v>
      </c>
      <c r="H2959" s="9">
        <v>0</v>
      </c>
      <c r="I2959" s="9">
        <v>0</v>
      </c>
      <c r="J2959" s="9">
        <v>0</v>
      </c>
    </row>
    <row r="2960" spans="1:10" x14ac:dyDescent="0.3">
      <c r="A2960" s="8" t="s">
        <v>9792</v>
      </c>
      <c r="B2960" s="9" t="s">
        <v>19748</v>
      </c>
      <c r="C2960" s="8" t="s">
        <v>15</v>
      </c>
      <c r="D2960" s="10">
        <v>5.4</v>
      </c>
      <c r="E2960" s="8" t="s">
        <v>9793</v>
      </c>
      <c r="F2960" s="9" t="s">
        <v>1894</v>
      </c>
      <c r="G2960" s="9" t="str">
        <f>IFERROR(
  IF(TRIM(Table22[[#This Row],[STARS]])="", "Unknown",
    TRIM(MID(Table22[[#This Row],[STARS]], FIND("Stars:", Table22[[#This Row],[STARS]]) + 6, LEN(Table22[[#This Row],[STARS]])))
  ),
"Unknown")</f>
        <v xml:space="preserve">
Itzan Escamilla, 
Michelle Jenner, 
Sergio Mur, 
Nico Romero
</v>
      </c>
      <c r="H2960" s="9">
        <v>475</v>
      </c>
      <c r="I2960" s="9">
        <v>25</v>
      </c>
      <c r="J2960" s="9">
        <v>0</v>
      </c>
    </row>
    <row r="2961" spans="1:10" x14ac:dyDescent="0.3">
      <c r="A2961" s="7" t="s">
        <v>9795</v>
      </c>
      <c r="B2961" s="9" t="s">
        <v>19675</v>
      </c>
      <c r="C2961" s="7" t="s">
        <v>47</v>
      </c>
      <c r="D2961" s="11">
        <v>5.8</v>
      </c>
      <c r="E2961" s="7" t="s">
        <v>9796</v>
      </c>
      <c r="F2961" s="9" t="s">
        <v>21293</v>
      </c>
      <c r="G2961" s="9" t="str">
        <f>IFERROR(
  IF(TRIM(Table22[[#This Row],[STARS]])="", "Unknown",
    TRIM(MID(Table22[[#This Row],[STARS]], FIND("Stars:", Table22[[#This Row],[STARS]]) + 6, LEN(Table22[[#This Row],[STARS]])))
  ),
"Unknown")</f>
        <v xml:space="preserve">
Quim GutiÃ©rrez, 
Natalia Tena, 
Alfonso Bassave, 
Ernesto Alterio
</v>
      </c>
      <c r="H2961" s="9">
        <v>2891</v>
      </c>
      <c r="I2961" s="9">
        <v>87</v>
      </c>
      <c r="J2961" s="9">
        <v>0</v>
      </c>
    </row>
    <row r="2962" spans="1:10" x14ac:dyDescent="0.3">
      <c r="A2962" s="8" t="s">
        <v>9798</v>
      </c>
      <c r="B2962" s="9" t="s">
        <v>19686</v>
      </c>
      <c r="C2962" s="8" t="s">
        <v>9799</v>
      </c>
      <c r="D2962" s="10">
        <v>7.8</v>
      </c>
      <c r="E2962" s="8" t="s">
        <v>9800</v>
      </c>
      <c r="F2962" s="9" t="s">
        <v>1894</v>
      </c>
      <c r="G2962" s="9" t="str">
        <f>IFERROR(
  IF(TRIM(Table22[[#This Row],[STARS]])="", "Unknown",
    TRIM(MID(Table22[[#This Row],[STARS]], FIND("Stars:", Table22[[#This Row],[STARS]]) + 6, LEN(Table22[[#This Row],[STARS]])))
  ),
"Unknown")</f>
        <v>Unknown</v>
      </c>
      <c r="H2962" s="9">
        <v>4828</v>
      </c>
      <c r="I2962" s="9">
        <v>89</v>
      </c>
      <c r="J2962" s="9">
        <v>0</v>
      </c>
    </row>
    <row r="2963" spans="1:10" x14ac:dyDescent="0.3">
      <c r="A2963" s="7" t="s">
        <v>9802</v>
      </c>
      <c r="B2963" s="9" t="s">
        <v>19677</v>
      </c>
      <c r="C2963" s="7" t="s">
        <v>81</v>
      </c>
      <c r="D2963" s="11">
        <v>7.6</v>
      </c>
      <c r="E2963" s="7" t="s">
        <v>9803</v>
      </c>
      <c r="F2963" s="9" t="s">
        <v>1894</v>
      </c>
      <c r="G2963" s="9" t="str">
        <f>IFERROR(
  IF(TRIM(Table22[[#This Row],[STARS]])="", "Unknown",
    TRIM(MID(Table22[[#This Row],[STARS]], FIND("Stars:", Table22[[#This Row],[STARS]]) + 6, LEN(Table22[[#This Row],[STARS]])))
  ),
"Unknown")</f>
        <v xml:space="preserve">
Naruna Costa, 
Danilo Grangheia, 
Hermila Guedes, 
Wesley GuimarÃ£es
</v>
      </c>
      <c r="H2963" s="9">
        <v>1081</v>
      </c>
      <c r="I2963" s="9">
        <v>50</v>
      </c>
      <c r="J2963" s="9">
        <v>0</v>
      </c>
    </row>
    <row r="2964" spans="1:10" x14ac:dyDescent="0.3">
      <c r="A2964" s="8" t="s">
        <v>9805</v>
      </c>
      <c r="B2964" s="9" t="s">
        <v>19684</v>
      </c>
      <c r="C2964" s="8" t="s">
        <v>47</v>
      </c>
      <c r="D2964" s="10">
        <v>8.3000000000000007</v>
      </c>
      <c r="E2964" s="8" t="s">
        <v>9806</v>
      </c>
      <c r="F2964" s="9" t="s">
        <v>1894</v>
      </c>
      <c r="G2964" s="9" t="str">
        <f>IFERROR(
  IF(TRIM(Table22[[#This Row],[STARS]])="", "Unknown",
    TRIM(MID(Table22[[#This Row],[STARS]], FIND("Stars:", Table22[[#This Row],[STARS]]) + 6, LEN(Table22[[#This Row],[STARS]])))
  ),
"Unknown")</f>
        <v xml:space="preserve">
Kwang-Soo Lee, 
Dae-Myung Kim, 
Jung So-Min, 
Kim Byeong-Ok
</v>
      </c>
      <c r="H2964" s="9">
        <v>875</v>
      </c>
      <c r="I2964" s="9">
        <v>0</v>
      </c>
      <c r="J2964" s="9">
        <v>0</v>
      </c>
    </row>
    <row r="2965" spans="1:10" x14ac:dyDescent="0.3">
      <c r="A2965" s="7" t="s">
        <v>9808</v>
      </c>
      <c r="B2965" s="9" t="s">
        <v>19788</v>
      </c>
      <c r="C2965" s="7" t="s">
        <v>104</v>
      </c>
      <c r="D2965" s="11">
        <v>6.7</v>
      </c>
      <c r="E2965" s="7" t="s">
        <v>9809</v>
      </c>
      <c r="F2965" s="9" t="s">
        <v>1894</v>
      </c>
      <c r="G2965" s="9" t="str">
        <f>IFERROR(
  IF(TRIM(Table22[[#This Row],[STARS]])="", "Unknown",
    TRIM(MID(Table22[[#This Row],[STARS]], FIND("Stars:", Table22[[#This Row],[STARS]]) + 6, LEN(Table22[[#This Row],[STARS]])))
  ),
"Unknown")</f>
        <v xml:space="preserve">
Yoon Kyun-Sang, 
Kim Yoo-jeong, 
Jae-rim Song, 
Seon Yu
</v>
      </c>
      <c r="H2965" s="9">
        <v>939</v>
      </c>
      <c r="I2965" s="9">
        <v>70</v>
      </c>
      <c r="J2965" s="9">
        <v>0</v>
      </c>
    </row>
    <row r="2966" spans="1:10" x14ac:dyDescent="0.3">
      <c r="A2966" s="8" t="s">
        <v>9811</v>
      </c>
      <c r="B2966" s="9" t="s">
        <v>19684</v>
      </c>
      <c r="C2966" s="8" t="s">
        <v>86</v>
      </c>
      <c r="D2966" s="10">
        <v>6.5</v>
      </c>
      <c r="E2966" s="8" t="s">
        <v>9812</v>
      </c>
      <c r="F2966" s="9" t="s">
        <v>21292</v>
      </c>
      <c r="G2966" s="9" t="str">
        <f>IFERROR(
  IF(TRIM(Table22[[#This Row],[STARS]])="", "Unknown",
    TRIM(MID(Table22[[#This Row],[STARS]], FIND("Stars:", Table22[[#This Row],[STARS]]) + 6, LEN(Table22[[#This Row],[STARS]])))
  ),
"Unknown")</f>
        <v xml:space="preserve">
Funda Eryigit, 
Ecem Uzun, 
Mehmet Kurtulus, 
Okan Yalabik
</v>
      </c>
      <c r="H2966" s="9">
        <v>2160</v>
      </c>
      <c r="I2966" s="9">
        <v>105</v>
      </c>
      <c r="J2966" s="9">
        <v>0</v>
      </c>
    </row>
    <row r="2967" spans="1:10" x14ac:dyDescent="0.3">
      <c r="A2967" s="7" t="s">
        <v>9814</v>
      </c>
      <c r="B2967" s="9" t="s">
        <v>19693</v>
      </c>
      <c r="C2967" s="7" t="s">
        <v>1670</v>
      </c>
      <c r="D2967" s="11">
        <v>5.9</v>
      </c>
      <c r="E2967" s="7" t="s">
        <v>9815</v>
      </c>
      <c r="F2967" s="9" t="s">
        <v>21291</v>
      </c>
      <c r="G2967" s="9" t="str">
        <f>IFERROR(
  IF(TRIM(Table22[[#This Row],[STARS]])="", "Unknown",
    TRIM(MID(Table22[[#This Row],[STARS]], FIND("Stars:", Table22[[#This Row],[STARS]]) + 6, LEN(Table22[[#This Row],[STARS]])))
  ),
"Unknown")</f>
        <v xml:space="preserve">
BelÃ©n Rueda, 
Marian Ãlvarez, 
IvÃ¡n Mendes, 
Manolo Cardona
</v>
      </c>
      <c r="H2967" s="9">
        <v>2554</v>
      </c>
      <c r="I2967" s="9">
        <v>115</v>
      </c>
      <c r="J2967" s="9">
        <v>0</v>
      </c>
    </row>
    <row r="2968" spans="1:10" x14ac:dyDescent="0.3">
      <c r="A2968" s="8" t="s">
        <v>9817</v>
      </c>
      <c r="B2968" s="9" t="s">
        <v>19672</v>
      </c>
      <c r="C2968" s="8" t="s">
        <v>34</v>
      </c>
      <c r="D2968" s="10">
        <v>0</v>
      </c>
      <c r="E2968" s="8" t="s">
        <v>9818</v>
      </c>
      <c r="F2968" s="9" t="s">
        <v>1894</v>
      </c>
      <c r="G2968" s="9" t="str">
        <f>IFERROR(
  IF(TRIM(Table22[[#This Row],[STARS]])="", "Unknown",
    TRIM(MID(Table22[[#This Row],[STARS]], FIND("Stars:", Table22[[#This Row],[STARS]]) + 6, LEN(Table22[[#This Row],[STARS]])))
  ),
"Unknown")</f>
        <v xml:space="preserve">
Jung Hae-In, 
Seong-gyoon Kim, 
Kyo-hwan Koo, 
Joon-Young Lee
</v>
      </c>
      <c r="H2968" s="9">
        <v>0</v>
      </c>
      <c r="I2968" s="9">
        <v>0</v>
      </c>
      <c r="J2968" s="9">
        <v>0</v>
      </c>
    </row>
    <row r="2969" spans="1:10" x14ac:dyDescent="0.3">
      <c r="A2969" s="7" t="s">
        <v>9820</v>
      </c>
      <c r="B2969" s="9" t="s">
        <v>19675</v>
      </c>
      <c r="C2969" s="7" t="s">
        <v>9048</v>
      </c>
      <c r="D2969" s="11">
        <v>4.2</v>
      </c>
      <c r="E2969" s="7" t="s">
        <v>9821</v>
      </c>
      <c r="F2969" s="9" t="s">
        <v>1894</v>
      </c>
      <c r="G2969" s="9" t="str">
        <f>IFERROR(
  IF(TRIM(Table22[[#This Row],[STARS]])="", "Unknown",
    TRIM(MID(Table22[[#This Row],[STARS]], FIND("Stars:", Table22[[#This Row],[STARS]]) + 6, LEN(Table22[[#This Row],[STARS]])))
  ),
"Unknown")</f>
        <v xml:space="preserve">
Zara Al-Bloushi, 
Mohammed Alhamdan, 
Hussain Alyahya, 
Citi Bet Baydi
</v>
      </c>
      <c r="H2969" s="9">
        <v>2898</v>
      </c>
      <c r="I2969" s="9">
        <v>0</v>
      </c>
      <c r="J2969" s="9">
        <v>0</v>
      </c>
    </row>
    <row r="2970" spans="1:10" x14ac:dyDescent="0.3">
      <c r="A2970" s="8" t="s">
        <v>9823</v>
      </c>
      <c r="B2970" s="9" t="s">
        <v>19693</v>
      </c>
      <c r="C2970" s="8" t="s">
        <v>2427</v>
      </c>
      <c r="D2970" s="10">
        <v>7.3</v>
      </c>
      <c r="E2970" s="8" t="s">
        <v>9824</v>
      </c>
      <c r="F2970" s="9" t="s">
        <v>20928</v>
      </c>
      <c r="G2970" s="9" t="str">
        <f>IFERROR(
  IF(TRIM(Table22[[#This Row],[STARS]])="", "Unknown",
    TRIM(MID(Table22[[#This Row],[STARS]], FIND("Stars:", Table22[[#This Row],[STARS]]) + 6, LEN(Table22[[#This Row],[STARS]])))
  ),
"Unknown")</f>
        <v xml:space="preserve">
Whitney Houston, 
Ellen White, 
Michael Houston, 
Cissy Houston
</v>
      </c>
      <c r="H2970" s="9">
        <v>7004</v>
      </c>
      <c r="I2970" s="9">
        <v>120</v>
      </c>
      <c r="J2970" s="9" t="s">
        <v>9826</v>
      </c>
    </row>
    <row r="2971" spans="1:10" x14ac:dyDescent="0.3">
      <c r="A2971" s="7" t="s">
        <v>9827</v>
      </c>
      <c r="B2971" s="9" t="s">
        <v>19682</v>
      </c>
      <c r="C2971" s="7" t="s">
        <v>7670</v>
      </c>
      <c r="D2971" s="11">
        <v>7</v>
      </c>
      <c r="E2971" s="7" t="s">
        <v>9828</v>
      </c>
      <c r="F2971" s="9" t="s">
        <v>21290</v>
      </c>
      <c r="G2971" s="9" t="str">
        <f>IFERROR(
  IF(TRIM(Table22[[#This Row],[STARS]])="", "Unknown",
    TRIM(MID(Table22[[#This Row],[STARS]], FIND("Stars:", Table22[[#This Row],[STARS]]) + 6, LEN(Table22[[#This Row],[STARS]])))
  ),
"Unknown")</f>
        <v xml:space="preserve">
Sandra Amador, 
Michael Bearden, 
Tony Bennett, 
BloodPop
</v>
      </c>
      <c r="H2971" s="9">
        <v>12114</v>
      </c>
      <c r="I2971" s="9">
        <v>100</v>
      </c>
      <c r="J2971" s="9">
        <v>0</v>
      </c>
    </row>
    <row r="2972" spans="1:10" x14ac:dyDescent="0.3">
      <c r="A2972" s="8" t="s">
        <v>9830</v>
      </c>
      <c r="B2972" s="9" t="s">
        <v>19688</v>
      </c>
      <c r="C2972" s="8" t="s">
        <v>20</v>
      </c>
      <c r="D2972" s="10">
        <v>4.2</v>
      </c>
      <c r="E2972" s="8" t="s">
        <v>9831</v>
      </c>
      <c r="F2972" s="9" t="s">
        <v>21289</v>
      </c>
      <c r="G2972" s="9" t="str">
        <f>IFERROR(
  IF(TRIM(Table22[[#This Row],[STARS]])="", "Unknown",
    TRIM(MID(Table22[[#This Row],[STARS]], FIND("Stars:", Table22[[#This Row],[STARS]]) + 6, LEN(Table22[[#This Row],[STARS]])))
  ),
"Unknown")</f>
        <v xml:space="preserve">
Chloe Rose, 
Rachel Wilson, 
Rossif Sutherland, 
Peter DaCunha
</v>
      </c>
      <c r="H2972" s="9">
        <v>3083</v>
      </c>
      <c r="I2972" s="9">
        <v>80</v>
      </c>
      <c r="J2972" s="9">
        <v>0</v>
      </c>
    </row>
    <row r="2973" spans="1:10" x14ac:dyDescent="0.3">
      <c r="A2973" s="7" t="s">
        <v>9833</v>
      </c>
      <c r="B2973" s="9" t="s">
        <v>19675</v>
      </c>
      <c r="C2973" s="7" t="s">
        <v>34</v>
      </c>
      <c r="D2973" s="11">
        <v>3.8</v>
      </c>
      <c r="E2973" s="7" t="s">
        <v>9834</v>
      </c>
      <c r="F2973" s="9" t="s">
        <v>1894</v>
      </c>
      <c r="G2973" s="9" t="str">
        <f>IFERROR(
  IF(TRIM(Table22[[#This Row],[STARS]])="", "Unknown",
    TRIM(MID(Table22[[#This Row],[STARS]], FIND("Stars:", Table22[[#This Row],[STARS]]) + 6, LEN(Table22[[#This Row],[STARS]])))
  ),
"Unknown")</f>
        <v xml:space="preserve">
Paulo Americano, 
Dalton Borralho, 
Terence Bridgett, 
Amanda Brown
</v>
      </c>
      <c r="H2973" s="9">
        <v>876</v>
      </c>
      <c r="I2973" s="9">
        <v>106</v>
      </c>
      <c r="J2973" s="9">
        <v>0</v>
      </c>
    </row>
    <row r="2974" spans="1:10" x14ac:dyDescent="0.3">
      <c r="A2974" s="8" t="s">
        <v>9836</v>
      </c>
      <c r="B2974" s="9" t="s">
        <v>19677</v>
      </c>
      <c r="C2974" s="8" t="s">
        <v>38</v>
      </c>
      <c r="D2974" s="10">
        <v>7.2</v>
      </c>
      <c r="E2974" s="8" t="s">
        <v>9837</v>
      </c>
      <c r="F2974" s="9" t="s">
        <v>21288</v>
      </c>
      <c r="G2974" s="9" t="str">
        <f>IFERROR(
  IF(TRIM(Table22[[#This Row],[STARS]])="", "Unknown",
    TRIM(MID(Table22[[#This Row],[STARS]], FIND("Stars:", Table22[[#This Row],[STARS]]) + 6, LEN(Table22[[#This Row],[STARS]])))
  ),
"Unknown")</f>
        <v xml:space="preserve">
Chutimon Chuengcharoensukying, 
Sunny Suwanmethanont, 
Sarika Sartsilpsupa, 
Thirawat Ngosawang
</v>
      </c>
      <c r="H2974" s="9">
        <v>1812</v>
      </c>
      <c r="I2974" s="9">
        <v>113</v>
      </c>
      <c r="J2974" s="9">
        <v>0</v>
      </c>
    </row>
    <row r="2975" spans="1:10" x14ac:dyDescent="0.3">
      <c r="A2975" s="7" t="s">
        <v>9839</v>
      </c>
      <c r="B2975" s="9" t="s">
        <v>19675</v>
      </c>
      <c r="C2975" s="7" t="s">
        <v>38</v>
      </c>
      <c r="D2975" s="11">
        <v>5.4</v>
      </c>
      <c r="E2975" s="7" t="s">
        <v>9840</v>
      </c>
      <c r="F2975" s="9" t="s">
        <v>21287</v>
      </c>
      <c r="G2975" s="9" t="str">
        <f>IFERROR(
  IF(TRIM(Table22[[#This Row],[STARS]])="", "Unknown",
    TRIM(MID(Table22[[#This Row],[STARS]], FIND("Stars:", Table22[[#This Row],[STARS]]) + 6, LEN(Table22[[#This Row],[STARS]])))
  ),
"Unknown")</f>
        <v xml:space="preserve">
Chris Noth, 
Nia Fairweather, 
Chris Trousdale, 
Otoja Abit
</v>
      </c>
      <c r="H2975" s="9">
        <v>860</v>
      </c>
      <c r="I2975" s="9">
        <v>88</v>
      </c>
      <c r="J2975" s="9">
        <v>0</v>
      </c>
    </row>
    <row r="2976" spans="1:10" x14ac:dyDescent="0.3">
      <c r="A2976" s="8" t="s">
        <v>9842</v>
      </c>
      <c r="B2976" s="9" t="s">
        <v>19684</v>
      </c>
      <c r="C2976" s="8" t="s">
        <v>959</v>
      </c>
      <c r="D2976" s="10">
        <v>5.8</v>
      </c>
      <c r="E2976" s="8" t="s">
        <v>9843</v>
      </c>
      <c r="F2976" s="9" t="s">
        <v>21286</v>
      </c>
      <c r="G2976" s="9" t="str">
        <f>IFERROR(
  IF(TRIM(Table22[[#This Row],[STARS]])="", "Unknown",
    TRIM(MID(Table22[[#This Row],[STARS]], FIND("Stars:", Table22[[#This Row],[STARS]]) + 6, LEN(Table22[[#This Row],[STARS]])))
  ),
"Unknown")</f>
        <v xml:space="preserve">
Nichole Sakura, 
Fabianne Therese, 
Pat Healy, 
Michelle Borth
</v>
      </c>
      <c r="H2976" s="9">
        <v>5070</v>
      </c>
      <c r="I2976" s="9">
        <v>88</v>
      </c>
      <c r="J2976" s="9">
        <v>0</v>
      </c>
    </row>
    <row r="2977" spans="1:10" x14ac:dyDescent="0.3">
      <c r="A2977" s="7" t="s">
        <v>9845</v>
      </c>
      <c r="B2977" s="9" t="s">
        <v>19674</v>
      </c>
      <c r="C2977" s="7" t="s">
        <v>3939</v>
      </c>
      <c r="D2977" s="11">
        <v>4.9000000000000004</v>
      </c>
      <c r="E2977" s="7" t="s">
        <v>9846</v>
      </c>
      <c r="F2977" s="9" t="s">
        <v>1894</v>
      </c>
      <c r="G2977" s="9" t="str">
        <f>IFERROR(
  IF(TRIM(Table22[[#This Row],[STARS]])="", "Unknown",
    TRIM(MID(Table22[[#This Row],[STARS]], FIND("Stars:", Table22[[#This Row],[STARS]]) + 6, LEN(Table22[[#This Row],[STARS]])))
  ),
"Unknown")</f>
        <v xml:space="preserve">
Johan Earl, 
Tim Pocock, 
Martin Copping, 
Denai Gracie
</v>
      </c>
      <c r="H2977" s="9">
        <v>1960</v>
      </c>
      <c r="I2977" s="9">
        <v>95</v>
      </c>
      <c r="J2977" s="9">
        <v>0</v>
      </c>
    </row>
    <row r="2978" spans="1:10" x14ac:dyDescent="0.3">
      <c r="A2978" s="8" t="s">
        <v>9848</v>
      </c>
      <c r="B2978" s="9" t="s">
        <v>19760</v>
      </c>
      <c r="C2978" s="8" t="s">
        <v>86</v>
      </c>
      <c r="D2978" s="10">
        <v>0</v>
      </c>
      <c r="E2978" s="8" t="s">
        <v>9849</v>
      </c>
      <c r="F2978" s="9" t="s">
        <v>21285</v>
      </c>
      <c r="G2978" s="9" t="str">
        <f>IFERROR(
  IF(TRIM(Table22[[#This Row],[STARS]])="", "Unknown",
    TRIM(MID(Table22[[#This Row],[STARS]], FIND("Stars:", Table22[[#This Row],[STARS]]) + 6, LEN(Table22[[#This Row],[STARS]])))
  ),
"Unknown")</f>
        <v xml:space="preserve">
Grant Gustin, 
Kaylah Zander, 
Camille Sullivan, 
Tom McBeath
</v>
      </c>
      <c r="H2978" s="9">
        <v>0</v>
      </c>
      <c r="I2978" s="9">
        <v>0</v>
      </c>
      <c r="J2978" s="9">
        <v>0</v>
      </c>
    </row>
    <row r="2979" spans="1:10" x14ac:dyDescent="0.3">
      <c r="A2979" s="7" t="s">
        <v>9851</v>
      </c>
      <c r="B2979" s="9" t="s">
        <v>19675</v>
      </c>
      <c r="C2979" s="7" t="s">
        <v>86</v>
      </c>
      <c r="D2979" s="11">
        <v>3.6</v>
      </c>
      <c r="E2979" s="7" t="s">
        <v>9852</v>
      </c>
      <c r="F2979" s="9" t="s">
        <v>21284</v>
      </c>
      <c r="G2979" s="9" t="str">
        <f>IFERROR(
  IF(TRIM(Table22[[#This Row],[STARS]])="", "Unknown",
    TRIM(MID(Table22[[#This Row],[STARS]], FIND("Stars:", Table22[[#This Row],[STARS]]) + 6, LEN(Table22[[#This Row],[STARS]])))
  ),
"Unknown")</f>
        <v xml:space="preserve">
Keerthy Suresh, 
Naveen Chandra, 
Sumanth Shailendra, 
Kamal Kamaraju
</v>
      </c>
      <c r="H2979" s="9">
        <v>1793</v>
      </c>
      <c r="I2979" s="9">
        <v>136</v>
      </c>
      <c r="J2979" s="9">
        <v>0</v>
      </c>
    </row>
    <row r="2980" spans="1:10" x14ac:dyDescent="0.3">
      <c r="A2980" s="8" t="s">
        <v>9854</v>
      </c>
      <c r="B2980" s="9" t="s">
        <v>19677</v>
      </c>
      <c r="C2980" s="8" t="s">
        <v>248</v>
      </c>
      <c r="D2980" s="10">
        <v>7</v>
      </c>
      <c r="E2980" s="8" t="s">
        <v>9855</v>
      </c>
      <c r="F2980" s="9" t="s">
        <v>1894</v>
      </c>
      <c r="G2980" s="9" t="str">
        <f>IFERROR(
  IF(TRIM(Table22[[#This Row],[STARS]])="", "Unknown",
    TRIM(MID(Table22[[#This Row],[STARS]], FIND("Stars:", Table22[[#This Row],[STARS]]) + 6, LEN(Table22[[#This Row],[STARS]])))
  ),
"Unknown")</f>
        <v xml:space="preserve">
Yoo-Young Lee, 
Lee Min-ki, 
Lee Joon-hyuk, 
Kim Yong Ji
</v>
      </c>
      <c r="H2980" s="9">
        <v>260</v>
      </c>
      <c r="I2980" s="9">
        <v>60</v>
      </c>
      <c r="J2980" s="9">
        <v>0</v>
      </c>
    </row>
    <row r="2981" spans="1:10" x14ac:dyDescent="0.3">
      <c r="A2981" s="7" t="s">
        <v>9857</v>
      </c>
      <c r="B2981" s="9" t="s">
        <v>19845</v>
      </c>
      <c r="C2981" s="7" t="s">
        <v>1780</v>
      </c>
      <c r="D2981" s="11">
        <v>0</v>
      </c>
      <c r="E2981" s="7" t="s">
        <v>9858</v>
      </c>
      <c r="F2981" s="9" t="s">
        <v>21283</v>
      </c>
      <c r="G2981" s="9" t="str">
        <f>IFERROR(
  IF(TRIM(Table22[[#This Row],[STARS]])="", "Unknown",
    TRIM(MID(Table22[[#This Row],[STARS]], FIND("Stars:", Table22[[#This Row],[STARS]]) + 6, LEN(Table22[[#This Row],[STARS]])))
  ),
"Unknown")</f>
        <v>Unknown</v>
      </c>
      <c r="H2981" s="9">
        <v>0</v>
      </c>
      <c r="I2981" s="9">
        <v>0</v>
      </c>
      <c r="J2981" s="9">
        <v>0</v>
      </c>
    </row>
    <row r="2982" spans="1:10" x14ac:dyDescent="0.3">
      <c r="A2982" s="8" t="s">
        <v>9860</v>
      </c>
      <c r="B2982" s="9" t="s">
        <v>19682</v>
      </c>
      <c r="C2982" s="8" t="s">
        <v>1156</v>
      </c>
      <c r="D2982" s="10">
        <v>6.6</v>
      </c>
      <c r="E2982" s="8" t="s">
        <v>9861</v>
      </c>
      <c r="F2982" s="9" t="s">
        <v>1894</v>
      </c>
      <c r="G2982" s="9" t="str">
        <f>IFERROR(
  IF(TRIM(Table22[[#This Row],[STARS]])="", "Unknown",
    TRIM(MID(Table22[[#This Row],[STARS]], FIND("Stars:", Table22[[#This Row],[STARS]]) + 6, LEN(Table22[[#This Row],[STARS]])))
  ),
"Unknown")</f>
        <v xml:space="preserve">
Megumi Han, 
Brandon McInnis, 
Hisako Kanemoto, 
Clifford Chapin
</v>
      </c>
      <c r="H2982" s="9">
        <v>1121</v>
      </c>
      <c r="I2982" s="9">
        <v>24</v>
      </c>
      <c r="J2982" s="9">
        <v>0</v>
      </c>
    </row>
    <row r="2983" spans="1:10" x14ac:dyDescent="0.3">
      <c r="A2983" s="7" t="s">
        <v>9863</v>
      </c>
      <c r="B2983" s="9" t="s">
        <v>19677</v>
      </c>
      <c r="C2983" s="7" t="s">
        <v>2395</v>
      </c>
      <c r="D2983" s="11">
        <v>7.7</v>
      </c>
      <c r="E2983" s="7" t="s">
        <v>9864</v>
      </c>
      <c r="F2983" s="9" t="s">
        <v>1894</v>
      </c>
      <c r="G2983" s="9" t="str">
        <f>IFERROR(
  IF(TRIM(Table22[[#This Row],[STARS]])="", "Unknown",
    TRIM(MID(Table22[[#This Row],[STARS]], FIND("Stars:", Table22[[#This Row],[STARS]]) + 6, LEN(Table22[[#This Row],[STARS]])))
  ),
"Unknown")</f>
        <v xml:space="preserve">
Michael Bentt, 
Surya Bonaly, 
Harold Perrineau, 
Mauro Prosperi
</v>
      </c>
      <c r="H2983" s="9">
        <v>1551</v>
      </c>
      <c r="I2983" s="9">
        <v>30</v>
      </c>
      <c r="J2983" s="9">
        <v>0</v>
      </c>
    </row>
    <row r="2984" spans="1:10" x14ac:dyDescent="0.3">
      <c r="A2984" s="8" t="s">
        <v>9866</v>
      </c>
      <c r="B2984" s="9" t="s">
        <v>19775</v>
      </c>
      <c r="C2984" s="8" t="s">
        <v>38</v>
      </c>
      <c r="D2984" s="10">
        <v>6.7</v>
      </c>
      <c r="E2984" s="8" t="s">
        <v>9867</v>
      </c>
      <c r="F2984" s="9" t="s">
        <v>21251</v>
      </c>
      <c r="G2984" s="9" t="str">
        <f>IFERROR(
  IF(TRIM(Table22[[#This Row],[STARS]])="", "Unknown",
    TRIM(MID(Table22[[#This Row],[STARS]], FIND("Stars:", Table22[[#This Row],[STARS]]) + 6, LEN(Table22[[#This Row],[STARS]])))
  ),
"Unknown")</f>
        <v xml:space="preserve">
Rolf LassgÃ¥rd, 
Helena BergstrÃ¶m, 
Johan Widerberg, 
Gunilla RÃ¶Ã¶r
</v>
      </c>
      <c r="H2984" s="9">
        <v>2510</v>
      </c>
      <c r="I2984" s="9">
        <v>130</v>
      </c>
      <c r="J2984" s="9" t="s">
        <v>9869</v>
      </c>
    </row>
    <row r="2985" spans="1:10" x14ac:dyDescent="0.3">
      <c r="A2985" s="7" t="s">
        <v>9870</v>
      </c>
      <c r="B2985" s="9" t="s">
        <v>19679</v>
      </c>
      <c r="C2985" s="7" t="s">
        <v>15</v>
      </c>
      <c r="D2985" s="11">
        <v>7.4</v>
      </c>
      <c r="E2985" s="7" t="s">
        <v>9871</v>
      </c>
      <c r="F2985" s="9" t="s">
        <v>1894</v>
      </c>
      <c r="G2985" s="9" t="str">
        <f>IFERROR(
  IF(TRIM(Table22[[#This Row],[STARS]])="", "Unknown",
    TRIM(MID(Table22[[#This Row],[STARS]], FIND("Stars:", Table22[[#This Row],[STARS]]) + 6, LEN(Table22[[#This Row],[STARS]])))
  ),
"Unknown")</f>
        <v xml:space="preserve">
Hiroaki Hirata, 
Masakazu Morita, 
Yuri Lowenthal, 
Michael McConnohie
</v>
      </c>
      <c r="H2985" s="9">
        <v>833</v>
      </c>
      <c r="I2985" s="9">
        <v>0</v>
      </c>
      <c r="J2985" s="9">
        <v>0</v>
      </c>
    </row>
    <row r="2986" spans="1:10" x14ac:dyDescent="0.3">
      <c r="A2986" s="8" t="s">
        <v>9873</v>
      </c>
      <c r="B2986" s="9" t="s">
        <v>19686</v>
      </c>
      <c r="C2986" s="8" t="s">
        <v>104</v>
      </c>
      <c r="D2986" s="10">
        <v>5.5</v>
      </c>
      <c r="E2986" s="8" t="s">
        <v>9874</v>
      </c>
      <c r="F2986" s="9" t="s">
        <v>21282</v>
      </c>
      <c r="G2986" s="9" t="str">
        <f>IFERROR(
  IF(TRIM(Table22[[#This Row],[STARS]])="", "Unknown",
    TRIM(MID(Table22[[#This Row],[STARS]], FIND("Stars:", Table22[[#This Row],[STARS]]) + 6, LEN(Table22[[#This Row],[STARS]])))
  ),
"Unknown")</f>
        <v xml:space="preserve">
Vanessa Marcil, 
James Denton, 
Cindy Pickett, 
Gladys RodrÃ­guez
</v>
      </c>
      <c r="H2986" s="9">
        <v>1573</v>
      </c>
      <c r="I2986" s="9">
        <v>86</v>
      </c>
      <c r="J2986" s="9">
        <v>0</v>
      </c>
    </row>
    <row r="2987" spans="1:10" x14ac:dyDescent="0.3">
      <c r="A2987" s="7" t="s">
        <v>9876</v>
      </c>
      <c r="B2987" s="9" t="s">
        <v>19677</v>
      </c>
      <c r="C2987" s="7" t="s">
        <v>9877</v>
      </c>
      <c r="D2987" s="11">
        <v>7.5</v>
      </c>
      <c r="E2987" s="7" t="s">
        <v>9878</v>
      </c>
      <c r="F2987" s="9" t="s">
        <v>1894</v>
      </c>
      <c r="G2987" s="9" t="str">
        <f>IFERROR(
  IF(TRIM(Table22[[#This Row],[STARS]])="", "Unknown",
    TRIM(MID(Table22[[#This Row],[STARS]], FIND("Stars:", Table22[[#This Row],[STARS]]) + 6, LEN(Table22[[#This Row],[STARS]])))
  ),
"Unknown")</f>
        <v xml:space="preserve">
Cameron Bautsch, 
Greg Cote, 
Joe Daniels, 
Ned Gayle
</v>
      </c>
      <c r="H2987" s="9">
        <v>451</v>
      </c>
      <c r="I2987" s="9">
        <v>0</v>
      </c>
      <c r="J2987" s="9">
        <v>0</v>
      </c>
    </row>
    <row r="2988" spans="1:10" x14ac:dyDescent="0.3">
      <c r="A2988" s="8" t="s">
        <v>9880</v>
      </c>
      <c r="B2988" s="9" t="s">
        <v>19672</v>
      </c>
      <c r="C2988" s="8" t="s">
        <v>104</v>
      </c>
      <c r="D2988" s="10">
        <v>0</v>
      </c>
      <c r="E2988" s="8" t="s">
        <v>9881</v>
      </c>
      <c r="F2988" s="9" t="s">
        <v>21281</v>
      </c>
      <c r="G2988" s="9" t="str">
        <f>IFERROR(
  IF(TRIM(Table22[[#This Row],[STARS]])="", "Unknown",
    TRIM(MID(Table22[[#This Row],[STARS]], FIND("Stars:", Table22[[#This Row],[STARS]]) + 6, LEN(Table22[[#This Row],[STARS]])))
  ),
"Unknown")</f>
        <v xml:space="preserve">
Larissa Manoela, 
Thati Lopes, 
Bruno Montaleone, 
David Sherod
</v>
      </c>
      <c r="H2988" s="9">
        <v>0</v>
      </c>
      <c r="I2988" s="9">
        <v>96</v>
      </c>
      <c r="J2988" s="9">
        <v>0</v>
      </c>
    </row>
    <row r="2989" spans="1:10" x14ac:dyDescent="0.3">
      <c r="A2989" s="7" t="s">
        <v>9883</v>
      </c>
      <c r="B2989" s="9" t="s">
        <v>19770</v>
      </c>
      <c r="C2989" s="7" t="s">
        <v>5244</v>
      </c>
      <c r="D2989" s="11">
        <v>6.6</v>
      </c>
      <c r="E2989" s="7" t="s">
        <v>9884</v>
      </c>
      <c r="F2989" s="9" t="s">
        <v>1894</v>
      </c>
      <c r="G2989" s="9" t="str">
        <f>IFERROR(
  IF(TRIM(Table22[[#This Row],[STARS]])="", "Unknown",
    TRIM(MID(Table22[[#This Row],[STARS]], FIND("Stars:", Table22[[#This Row],[STARS]]) + 6, LEN(Table22[[#This Row],[STARS]])))
  ),
"Unknown")</f>
        <v xml:space="preserve">
Lauren Lapkus, 
Stephanie Lemelin, 
Kelly McCreary, 
Grey Griffin
</v>
      </c>
      <c r="H2989" s="9">
        <v>219</v>
      </c>
      <c r="I2989" s="9">
        <v>23</v>
      </c>
      <c r="J2989" s="9">
        <v>0</v>
      </c>
    </row>
    <row r="2990" spans="1:10" x14ac:dyDescent="0.3">
      <c r="A2990" s="8" t="s">
        <v>9886</v>
      </c>
      <c r="B2990" s="9" t="s">
        <v>19677</v>
      </c>
      <c r="C2990" s="8" t="s">
        <v>6038</v>
      </c>
      <c r="D2990" s="10">
        <v>7.2</v>
      </c>
      <c r="E2990" s="8" t="s">
        <v>9887</v>
      </c>
      <c r="F2990" s="9" t="s">
        <v>1894</v>
      </c>
      <c r="G2990" s="9" t="str">
        <f>IFERROR(
  IF(TRIM(Table22[[#This Row],[STARS]])="", "Unknown",
    TRIM(MID(Table22[[#This Row],[STARS]], FIND("Stars:", Table22[[#This Row],[STARS]]) + 6, LEN(Table22[[#This Row],[STARS]])))
  ),
"Unknown")</f>
        <v xml:space="preserve">
Dylan Schombing, 
Ãine Sunderland, 
Nahanni Mitchell, 
Nicholas Holmes
</v>
      </c>
      <c r="H2990" s="9">
        <v>124</v>
      </c>
      <c r="I2990" s="9">
        <v>22</v>
      </c>
      <c r="J2990" s="9">
        <v>0</v>
      </c>
    </row>
    <row r="2991" spans="1:10" x14ac:dyDescent="0.3">
      <c r="A2991" s="7" t="s">
        <v>9889</v>
      </c>
      <c r="B2991" s="9" t="s">
        <v>19693</v>
      </c>
      <c r="C2991" s="7" t="s">
        <v>959</v>
      </c>
      <c r="D2991" s="11">
        <v>7.6</v>
      </c>
      <c r="E2991" s="7" t="s">
        <v>9890</v>
      </c>
      <c r="F2991" s="9" t="s">
        <v>1894</v>
      </c>
      <c r="G2991" s="9" t="str">
        <f>IFERROR(
  IF(TRIM(Table22[[#This Row],[STARS]])="", "Unknown",
    TRIM(MID(Table22[[#This Row],[STARS]], FIND("Stars:", Table22[[#This Row],[STARS]]) + 6, LEN(Table22[[#This Row],[STARS]])))
  ),
"Unknown")</f>
        <v xml:space="preserve">
Lee Dong-Wook, 
Cho Seung-woo, 
Jin-ah Won, 
Kyoo-hyung Lee
</v>
      </c>
      <c r="H2991" s="9">
        <v>528</v>
      </c>
      <c r="I2991" s="9">
        <v>60</v>
      </c>
      <c r="J2991" s="9">
        <v>0</v>
      </c>
    </row>
    <row r="2992" spans="1:10" x14ac:dyDescent="0.3">
      <c r="A2992" s="8" t="s">
        <v>9892</v>
      </c>
      <c r="B2992" s="9" t="s">
        <v>19682</v>
      </c>
      <c r="C2992" s="8" t="s">
        <v>2395</v>
      </c>
      <c r="D2992" s="10">
        <v>7.8</v>
      </c>
      <c r="E2992" s="8" t="s">
        <v>9893</v>
      </c>
      <c r="F2992" s="9" t="s">
        <v>1894</v>
      </c>
      <c r="G2992" s="9" t="str">
        <f>IFERROR(
  IF(TRIM(Table22[[#This Row],[STARS]])="", "Unknown",
    TRIM(MID(Table22[[#This Row],[STARS]], FIND("Stars:", Table22[[#This Row],[STARS]]) + 6, LEN(Table22[[#This Row],[STARS]])))
  ),
"Unknown")</f>
        <v xml:space="preserve">
Tayvon Bowers, 
Jake Fromm, 
Tate Martell, 
Lance LeGendre
</v>
      </c>
      <c r="H2992" s="9">
        <v>813</v>
      </c>
      <c r="I2992" s="9">
        <v>35</v>
      </c>
      <c r="J2992" s="9">
        <v>0</v>
      </c>
    </row>
    <row r="2993" spans="1:10" x14ac:dyDescent="0.3">
      <c r="A2993" s="7" t="s">
        <v>9895</v>
      </c>
      <c r="B2993" s="9" t="s">
        <v>19679</v>
      </c>
      <c r="C2993" s="7" t="s">
        <v>68</v>
      </c>
      <c r="D2993" s="11">
        <v>5.7</v>
      </c>
      <c r="E2993" s="7" t="s">
        <v>9896</v>
      </c>
      <c r="F2993" s="9" t="s">
        <v>21280</v>
      </c>
      <c r="G2993" s="9" t="str">
        <f>IFERROR(
  IF(TRIM(Table22[[#This Row],[STARS]])="", "Unknown",
    TRIM(MID(Table22[[#This Row],[STARS]], FIND("Stars:", Table22[[#This Row],[STARS]]) + 6, LEN(Table22[[#This Row],[STARS]])))
  ),
"Unknown")</f>
        <v xml:space="preserve">
Greta Gerwig, 
Adam Brody, 
Lio Tipton, 
Megalyn Echikunwoke
</v>
      </c>
      <c r="H2993" s="9">
        <v>9343</v>
      </c>
      <c r="I2993" s="9">
        <v>99</v>
      </c>
      <c r="J2993" s="9" t="s">
        <v>9898</v>
      </c>
    </row>
    <row r="2994" spans="1:10" x14ac:dyDescent="0.3">
      <c r="A2994" s="8" t="s">
        <v>9899</v>
      </c>
      <c r="B2994" s="9" t="s">
        <v>19672</v>
      </c>
      <c r="C2994" s="8" t="s">
        <v>86</v>
      </c>
      <c r="D2994" s="10">
        <v>5.7</v>
      </c>
      <c r="E2994" s="8" t="s">
        <v>9900</v>
      </c>
      <c r="F2994" s="9" t="s">
        <v>1894</v>
      </c>
      <c r="G2994" s="9" t="str">
        <f>IFERROR(
  IF(TRIM(Table22[[#This Row],[STARS]])="", "Unknown",
    TRIM(MID(Table22[[#This Row],[STARS]], FIND("Stars:", Table22[[#This Row],[STARS]]) + 6, LEN(Table22[[#This Row],[STARS]])))
  ),
"Unknown")</f>
        <v xml:space="preserve">
Ntuthuzelo Grootboom, 
Noxolo Dlamini, 
Stella Dlangalala, 
Tony Kgoroge
</v>
      </c>
      <c r="H2994" s="9">
        <v>201</v>
      </c>
      <c r="I2994" s="9">
        <v>50</v>
      </c>
      <c r="J2994" s="9">
        <v>0</v>
      </c>
    </row>
    <row r="2995" spans="1:10" x14ac:dyDescent="0.3">
      <c r="A2995" s="7" t="s">
        <v>9902</v>
      </c>
      <c r="B2995" s="9" t="s">
        <v>19675</v>
      </c>
      <c r="C2995" s="7" t="s">
        <v>1017</v>
      </c>
      <c r="D2995" s="11">
        <v>6.9</v>
      </c>
      <c r="E2995" s="7" t="s">
        <v>9903</v>
      </c>
      <c r="F2995" s="9" t="s">
        <v>1894</v>
      </c>
      <c r="G2995" s="9" t="str">
        <f>IFERROR(
  IF(TRIM(Table22[[#This Row],[STARS]])="", "Unknown",
    TRIM(MID(Table22[[#This Row],[STARS]], FIND("Stars:", Table22[[#This Row],[STARS]]) + 6, LEN(Table22[[#This Row],[STARS]])))
  ),
"Unknown")</f>
        <v xml:space="preserve">
RuPaul, 
Michelle Visage, 
Carson Kressley, 
Ross Mathews
</v>
      </c>
      <c r="H2995" s="9">
        <v>1223</v>
      </c>
      <c r="I2995" s="9">
        <v>0</v>
      </c>
      <c r="J2995" s="9">
        <v>0</v>
      </c>
    </row>
    <row r="2996" spans="1:10" x14ac:dyDescent="0.3">
      <c r="A2996" s="8" t="s">
        <v>9904</v>
      </c>
      <c r="B2996" s="9" t="s">
        <v>19693</v>
      </c>
      <c r="C2996" s="8" t="s">
        <v>187</v>
      </c>
      <c r="D2996" s="10">
        <v>5.7</v>
      </c>
      <c r="E2996" s="8" t="s">
        <v>9905</v>
      </c>
      <c r="F2996" s="9" t="s">
        <v>21279</v>
      </c>
      <c r="G2996" s="9" t="str">
        <f>IFERROR(
  IF(TRIM(Table22[[#This Row],[STARS]])="", "Unknown",
    TRIM(MID(Table22[[#This Row],[STARS]], FIND("Stars:", Table22[[#This Row],[STARS]]) + 6, LEN(Table22[[#This Row],[STARS]])))
  ),
"Unknown")</f>
        <v xml:space="preserve">
Kat Graham, 
Quincy Brown, 
Ethan Peck, 
Ron Cephas Jones
</v>
      </c>
      <c r="H2996" s="9">
        <v>8871</v>
      </c>
      <c r="I2996" s="9">
        <v>95</v>
      </c>
      <c r="J2996" s="9">
        <v>0</v>
      </c>
    </row>
    <row r="2997" spans="1:10" x14ac:dyDescent="0.3">
      <c r="A2997" s="7" t="s">
        <v>9907</v>
      </c>
      <c r="B2997" s="9" t="s">
        <v>19693</v>
      </c>
      <c r="C2997" s="7" t="s">
        <v>15</v>
      </c>
      <c r="D2997" s="11">
        <v>5.0999999999999996</v>
      </c>
      <c r="E2997" s="7" t="s">
        <v>9908</v>
      </c>
      <c r="F2997" s="9" t="s">
        <v>1894</v>
      </c>
      <c r="G2997" s="9" t="str">
        <f>IFERROR(
  IF(TRIM(Table22[[#This Row],[STARS]])="", "Unknown",
    TRIM(MID(Table22[[#This Row],[STARS]], FIND("Stars:", Table22[[#This Row],[STARS]]) + 6, LEN(Table22[[#This Row],[STARS]])))
  ),
"Unknown")</f>
        <v xml:space="preserve">
Mamoru Miyano, 
Takahiro Sakurai, 
Kana Hanazawa, 
Tomokazu Sugita
</v>
      </c>
      <c r="H2997" s="9">
        <v>3856</v>
      </c>
      <c r="I2997" s="9">
        <v>91</v>
      </c>
      <c r="J2997" s="9">
        <v>0</v>
      </c>
    </row>
    <row r="2998" spans="1:10" x14ac:dyDescent="0.3">
      <c r="A2998" s="8" t="s">
        <v>9909</v>
      </c>
      <c r="B2998" s="9" t="s">
        <v>19693</v>
      </c>
      <c r="C2998" s="8" t="s">
        <v>349</v>
      </c>
      <c r="D2998" s="10">
        <v>6.7</v>
      </c>
      <c r="E2998" s="8" t="s">
        <v>9910</v>
      </c>
      <c r="F2998" s="9" t="s">
        <v>1894</v>
      </c>
      <c r="G2998" s="9" t="str">
        <f>IFERROR(
  IF(TRIM(Table22[[#This Row],[STARS]])="", "Unknown",
    TRIM(MID(Table22[[#This Row],[STARS]], FIND("Stars:", Table22[[#This Row],[STARS]]) + 6, LEN(Table22[[#This Row],[STARS]])))
  ),
"Unknown")</f>
        <v xml:space="preserve">
Hikaru Akao, 
Christine Marie Cabanos, 
D.C. Douglas, 
Richard Epcar
</v>
      </c>
      <c r="H2998" s="9">
        <v>689</v>
      </c>
      <c r="I2998" s="9">
        <v>24</v>
      </c>
      <c r="J2998" s="9">
        <v>0</v>
      </c>
    </row>
    <row r="2999" spans="1:10" x14ac:dyDescent="0.3">
      <c r="A2999" s="7" t="s">
        <v>9912</v>
      </c>
      <c r="B2999" s="9" t="s">
        <v>19675</v>
      </c>
      <c r="C2999" s="7" t="s">
        <v>228</v>
      </c>
      <c r="D2999" s="11">
        <v>5.4</v>
      </c>
      <c r="E2999" s="7" t="s">
        <v>9913</v>
      </c>
      <c r="F2999" s="9" t="s">
        <v>1894</v>
      </c>
      <c r="G2999" s="9" t="str">
        <f>IFERROR(
  IF(TRIM(Table22[[#This Row],[STARS]])="", "Unknown",
    TRIM(MID(Table22[[#This Row],[STARS]], FIND("Stars:", Table22[[#This Row],[STARS]]) + 6, LEN(Table22[[#This Row],[STARS]])))
  ),
"Unknown")</f>
        <v xml:space="preserve">
Llewellyn Cordier, 
Michael Anthony, 
Connie Ferguson, 
Shona Ferguson
</v>
      </c>
      <c r="H2999" s="9">
        <v>439</v>
      </c>
      <c r="I2999" s="9">
        <v>0</v>
      </c>
      <c r="J2999" s="9">
        <v>0</v>
      </c>
    </row>
    <row r="3000" spans="1:10" x14ac:dyDescent="0.3">
      <c r="A3000" s="8" t="s">
        <v>9915</v>
      </c>
      <c r="B3000" s="9" t="s">
        <v>19883</v>
      </c>
      <c r="C3000" s="8" t="s">
        <v>2090</v>
      </c>
      <c r="D3000" s="10">
        <v>7.4</v>
      </c>
      <c r="E3000" s="8" t="s">
        <v>9916</v>
      </c>
      <c r="F3000" s="9" t="s">
        <v>21278</v>
      </c>
      <c r="G3000" s="9" t="str">
        <f>IFERROR(
  IF(TRIM(Table22[[#This Row],[STARS]])="", "Unknown",
    TRIM(MID(Table22[[#This Row],[STARS]], FIND("Stars:", Table22[[#This Row],[STARS]]) + 6, LEN(Table22[[#This Row],[STARS]])))
  ),
"Unknown")</f>
        <v xml:space="preserve">
Claudette Colbert, 
Orson Welles, 
George Brent, 
Lucile Watson
</v>
      </c>
      <c r="H3000" s="9">
        <v>2456</v>
      </c>
      <c r="I3000" s="9">
        <v>104</v>
      </c>
      <c r="J3000" s="9" t="s">
        <v>9918</v>
      </c>
    </row>
    <row r="3001" spans="1:10" x14ac:dyDescent="0.3">
      <c r="A3001" s="7" t="s">
        <v>9919</v>
      </c>
      <c r="B3001" s="9" t="s">
        <v>19677</v>
      </c>
      <c r="C3001" s="7" t="s">
        <v>9920</v>
      </c>
      <c r="D3001" s="11">
        <v>7.7</v>
      </c>
      <c r="E3001" s="7" t="s">
        <v>9921</v>
      </c>
      <c r="F3001" s="9" t="s">
        <v>1894</v>
      </c>
      <c r="G3001" s="9" t="str">
        <f>IFERROR(
  IF(TRIM(Table22[[#This Row],[STARS]])="", "Unknown",
    TRIM(MID(Table22[[#This Row],[STARS]], FIND("Stars:", Table22[[#This Row],[STARS]]) + 6, LEN(Table22[[#This Row],[STARS]])))
  ),
"Unknown")</f>
        <v xml:space="preserve">
2'Live Bre, 
Troy Curry, 
Daniel Farris, 
Ivie Ani
</v>
      </c>
      <c r="H3001" s="9">
        <v>1409</v>
      </c>
      <c r="I3001" s="9">
        <v>0</v>
      </c>
      <c r="J3001" s="9">
        <v>0</v>
      </c>
    </row>
    <row r="3002" spans="1:10" x14ac:dyDescent="0.3">
      <c r="A3002" s="8" t="s">
        <v>9923</v>
      </c>
      <c r="B3002" s="9" t="s">
        <v>19672</v>
      </c>
      <c r="C3002" s="8" t="s">
        <v>248</v>
      </c>
      <c r="D3002" s="10">
        <v>0</v>
      </c>
      <c r="E3002" s="8" t="s">
        <v>9924</v>
      </c>
      <c r="F3002" s="9" t="s">
        <v>1894</v>
      </c>
      <c r="G3002" s="9" t="str">
        <f>IFERROR(
  IF(TRIM(Table22[[#This Row],[STARS]])="", "Unknown",
    TRIM(MID(Table22[[#This Row],[STARS]], FIND("Stars:", Table22[[#This Row],[STARS]]) + 6, LEN(Table22[[#This Row],[STARS]])))
  ),
"Unknown")</f>
        <v xml:space="preserve">
Sara Celler-Jezierska, 
Marcin Czarnik, 
Wojciech Dolatowski, 
Zuzanna Galewicz
</v>
      </c>
      <c r="H3002" s="9">
        <v>0</v>
      </c>
      <c r="I3002" s="9">
        <v>0</v>
      </c>
      <c r="J3002" s="9">
        <v>0</v>
      </c>
    </row>
    <row r="3003" spans="1:10" x14ac:dyDescent="0.3">
      <c r="A3003" s="7" t="s">
        <v>9926</v>
      </c>
      <c r="B3003" s="9" t="s">
        <v>19675</v>
      </c>
      <c r="C3003" s="7" t="s">
        <v>6720</v>
      </c>
      <c r="D3003" s="11">
        <v>7.5</v>
      </c>
      <c r="E3003" s="7" t="s">
        <v>9927</v>
      </c>
      <c r="F3003" s="9" t="s">
        <v>1894</v>
      </c>
      <c r="G3003" s="9" t="str">
        <f>IFERROR(
  IF(TRIM(Table22[[#This Row],[STARS]])="", "Unknown",
    TRIM(MID(Table22[[#This Row],[STARS]], FIND("Stars:", Table22[[#This Row],[STARS]]) + 6, LEN(Table22[[#This Row],[STARS]])))
  ),
"Unknown")</f>
        <v xml:space="preserve">
Latif Nasser, 
Moussa Abderamane, 
Christopher Heckscher, 
W. Randall Shump
</v>
      </c>
      <c r="H3003" s="9">
        <v>1450</v>
      </c>
      <c r="I3003" s="9">
        <v>0</v>
      </c>
      <c r="J3003" s="9">
        <v>0</v>
      </c>
    </row>
    <row r="3004" spans="1:10" x14ac:dyDescent="0.3">
      <c r="A3004" s="8" t="s">
        <v>9929</v>
      </c>
      <c r="B3004" s="9" t="s">
        <v>19677</v>
      </c>
      <c r="C3004" s="8" t="s">
        <v>86</v>
      </c>
      <c r="D3004" s="10">
        <v>5.3</v>
      </c>
      <c r="E3004" s="8" t="s">
        <v>9930</v>
      </c>
      <c r="F3004" s="9" t="s">
        <v>20676</v>
      </c>
      <c r="G3004" s="9" t="str">
        <f>IFERROR(
  IF(TRIM(Table22[[#This Row],[STARS]])="", "Unknown",
    TRIM(MID(Table22[[#This Row],[STARS]], FIND("Stars:", Table22[[#This Row],[STARS]]) + 6, LEN(Table22[[#This Row],[STARS]])))
  ),
"Unknown")</f>
        <v xml:space="preserve">
Pol Monen, 
Jaime Lorente, 
Andrea Ros, 
MarÃ­a Pedraza
</v>
      </c>
      <c r="H3004" s="9">
        <v>2335</v>
      </c>
      <c r="I3004" s="9">
        <v>93</v>
      </c>
      <c r="J3004" s="9">
        <v>0</v>
      </c>
    </row>
    <row r="3005" spans="1:10" x14ac:dyDescent="0.3">
      <c r="A3005" s="7" t="s">
        <v>9932</v>
      </c>
      <c r="B3005" s="9" t="s">
        <v>19675</v>
      </c>
      <c r="C3005" s="7" t="s">
        <v>9933</v>
      </c>
      <c r="D3005" s="11">
        <v>7.1</v>
      </c>
      <c r="E3005" s="7" t="s">
        <v>9934</v>
      </c>
      <c r="F3005" s="9" t="s">
        <v>1894</v>
      </c>
      <c r="G3005" s="9" t="str">
        <f>IFERROR(
  IF(TRIM(Table22[[#This Row],[STARS]])="", "Unknown",
    TRIM(MID(Table22[[#This Row],[STARS]], FIND("Stars:", Table22[[#This Row],[STARS]]) + 6, LEN(Table22[[#This Row],[STARS]])))
  ),
"Unknown")</f>
        <v xml:space="preserve">
Rainn Wilson, 
Chris Anderson, 
John Anderson, 
Kacie Anderson
</v>
      </c>
      <c r="H3005" s="9">
        <v>1181</v>
      </c>
      <c r="I3005" s="9">
        <v>30</v>
      </c>
      <c r="J3005" s="9">
        <v>0</v>
      </c>
    </row>
    <row r="3006" spans="1:10" x14ac:dyDescent="0.3">
      <c r="A3006" s="8" t="s">
        <v>9936</v>
      </c>
      <c r="B3006" s="9" t="s">
        <v>19675</v>
      </c>
      <c r="C3006" s="8" t="s">
        <v>5069</v>
      </c>
      <c r="D3006" s="10">
        <v>5.5</v>
      </c>
      <c r="E3006" s="8" t="s">
        <v>9937</v>
      </c>
      <c r="F3006" s="9" t="s">
        <v>1894</v>
      </c>
      <c r="G3006" s="9" t="str">
        <f>IFERROR(
  IF(TRIM(Table22[[#This Row],[STARS]])="", "Unknown",
    TRIM(MID(Table22[[#This Row],[STARS]], FIND("Stars:", Table22[[#This Row],[STARS]]) + 6, LEN(Table22[[#This Row],[STARS]])))
  ),
"Unknown")</f>
        <v xml:space="preserve">
Dario Yazbek Bernal, 
Diana Bovio, 
Regina BlandÃ³n, 
Adrian Ladron
</v>
      </c>
      <c r="H3006" s="9">
        <v>561</v>
      </c>
      <c r="I3006" s="9">
        <v>0</v>
      </c>
      <c r="J3006" s="9">
        <v>0</v>
      </c>
    </row>
    <row r="3007" spans="1:10" x14ac:dyDescent="0.3">
      <c r="A3007" s="7" t="s">
        <v>9939</v>
      </c>
      <c r="B3007" s="9" t="s">
        <v>19705</v>
      </c>
      <c r="C3007" s="7" t="s">
        <v>1975</v>
      </c>
      <c r="D3007" s="11">
        <v>3.3</v>
      </c>
      <c r="E3007" s="7" t="s">
        <v>9940</v>
      </c>
      <c r="F3007" s="9" t="s">
        <v>21277</v>
      </c>
      <c r="G3007" s="9" t="str">
        <f>IFERROR(
  IF(TRIM(Table22[[#This Row],[STARS]])="", "Unknown",
    TRIM(MID(Table22[[#This Row],[STARS]], FIND("Stars:", Table22[[#This Row],[STARS]]) + 6, LEN(Table22[[#This Row],[STARS]])))
  ),
"Unknown")</f>
        <v xml:space="preserve">
Katrina Bowden, 
Randy Wayne, 
Erin Marie Hogan, 
Steve Hanks
</v>
      </c>
      <c r="H3007" s="9">
        <v>1906</v>
      </c>
      <c r="I3007" s="9">
        <v>87</v>
      </c>
      <c r="J3007" s="9">
        <v>0</v>
      </c>
    </row>
    <row r="3008" spans="1:10" x14ac:dyDescent="0.3">
      <c r="A3008" s="8" t="s">
        <v>9942</v>
      </c>
      <c r="B3008" s="9" t="s">
        <v>19675</v>
      </c>
      <c r="C3008" s="8" t="s">
        <v>7670</v>
      </c>
      <c r="D3008" s="10">
        <v>7.4</v>
      </c>
      <c r="E3008" s="8" t="s">
        <v>9943</v>
      </c>
      <c r="F3008" s="9" t="s">
        <v>1894</v>
      </c>
      <c r="G3008" s="9" t="str">
        <f>IFERROR(
  IF(TRIM(Table22[[#This Row],[STARS]])="", "Unknown",
    TRIM(MID(Table22[[#This Row],[STARS]], FIND("Stars:", Table22[[#This Row],[STARS]]) + 6, LEN(Table22[[#This Row],[STARS]])))
  ),
"Unknown")</f>
        <v xml:space="preserve">
Hrishikesh Hirway, 
Ty Dolla $ign, 
Bill Berry, 
Peter Buck
</v>
      </c>
      <c r="H3008" s="9">
        <v>630</v>
      </c>
      <c r="I3008" s="9">
        <v>0</v>
      </c>
      <c r="J3008" s="9">
        <v>0</v>
      </c>
    </row>
    <row r="3009" spans="1:10" x14ac:dyDescent="0.3">
      <c r="A3009" s="7" t="s">
        <v>9945</v>
      </c>
      <c r="B3009" s="9" t="s">
        <v>19693</v>
      </c>
      <c r="C3009" s="7" t="s">
        <v>1360</v>
      </c>
      <c r="D3009" s="11">
        <v>5.9</v>
      </c>
      <c r="E3009" s="7" t="s">
        <v>9946</v>
      </c>
      <c r="F3009" s="9" t="s">
        <v>21276</v>
      </c>
      <c r="G3009" s="9" t="str">
        <f>IFERROR(
  IF(TRIM(Table22[[#This Row],[STARS]])="", "Unknown",
    TRIM(MID(Table22[[#This Row],[STARS]], FIND("Stars:", Table22[[#This Row],[STARS]]) + 6, LEN(Table22[[#This Row],[STARS]])))
  ),
"Unknown")</f>
        <v xml:space="preserve">
Lisa Teige, 
Fabian Svegaard Tapia, 
VebjÃ¸rn Enger, 
Stig R. Amdam
</v>
      </c>
      <c r="H3009" s="9">
        <v>3918</v>
      </c>
      <c r="I3009" s="9">
        <v>95</v>
      </c>
      <c r="J3009" s="9">
        <v>0</v>
      </c>
    </row>
    <row r="3010" spans="1:10" x14ac:dyDescent="0.3">
      <c r="A3010" s="8" t="s">
        <v>9948</v>
      </c>
      <c r="B3010" s="9" t="s">
        <v>19686</v>
      </c>
      <c r="C3010" s="8" t="s">
        <v>6512</v>
      </c>
      <c r="D3010" s="10">
        <v>4.8</v>
      </c>
      <c r="E3010" s="8" t="s">
        <v>9949</v>
      </c>
      <c r="F3010" s="9" t="s">
        <v>21275</v>
      </c>
      <c r="G3010" s="9" t="str">
        <f>IFERROR(
  IF(TRIM(Table22[[#This Row],[STARS]])="", "Unknown",
    TRIM(MID(Table22[[#This Row],[STARS]], FIND("Stars:", Table22[[#This Row],[STARS]]) + 6, LEN(Table22[[#This Row],[STARS]])))
  ),
"Unknown")</f>
        <v xml:space="preserve">
Donnie Yen, 
Baoqiang Wang, 
Shengyi Huang, 
Kang Yu
</v>
      </c>
      <c r="H3010" s="9">
        <v>3436</v>
      </c>
      <c r="I3010" s="9">
        <v>104</v>
      </c>
      <c r="J3010" s="9" t="s">
        <v>1872</v>
      </c>
    </row>
    <row r="3011" spans="1:10" x14ac:dyDescent="0.3">
      <c r="A3011" s="7" t="s">
        <v>9951</v>
      </c>
      <c r="B3011" s="9" t="s">
        <v>19686</v>
      </c>
      <c r="C3011" s="7" t="s">
        <v>3135</v>
      </c>
      <c r="D3011" s="11">
        <v>7</v>
      </c>
      <c r="E3011" s="7" t="s">
        <v>9952</v>
      </c>
      <c r="F3011" s="9" t="s">
        <v>1894</v>
      </c>
      <c r="G3011" s="9" t="str">
        <f>IFERROR(
  IF(TRIM(Table22[[#This Row],[STARS]])="", "Unknown",
    TRIM(MID(Table22[[#This Row],[STARS]], FIND("Stars:", Table22[[#This Row],[STARS]]) + 6, LEN(Table22[[#This Row],[STARS]])))
  ),
"Unknown")</f>
        <v xml:space="preserve">
Roman Karev, 
Elena Kareva, 
Artem Kretov, 
Vyacheslav Kataev
</v>
      </c>
      <c r="H3011" s="9">
        <v>318</v>
      </c>
      <c r="I3011" s="9">
        <v>96</v>
      </c>
      <c r="J3011" s="9">
        <v>0</v>
      </c>
    </row>
    <row r="3012" spans="1:10" x14ac:dyDescent="0.3">
      <c r="A3012" s="8" t="s">
        <v>9954</v>
      </c>
      <c r="B3012" s="9" t="s">
        <v>19675</v>
      </c>
      <c r="C3012" s="8" t="s">
        <v>6038</v>
      </c>
      <c r="D3012" s="10">
        <v>6.1</v>
      </c>
      <c r="E3012" s="8" t="s">
        <v>9955</v>
      </c>
      <c r="F3012" s="9" t="s">
        <v>1894</v>
      </c>
      <c r="G3012" s="9" t="str">
        <f>IFERROR(
  IF(TRIM(Table22[[#This Row],[STARS]])="", "Unknown",
    TRIM(MID(Table22[[#This Row],[STARS]], FIND("Stars:", Table22[[#This Row],[STARS]]) + 6, LEN(Table22[[#This Row],[STARS]])))
  ),
"Unknown")</f>
        <v xml:space="preserve">
Kira Buckland, 
Brittany Lauda, 
Laura Megan Stahl, 
Tara Sands
</v>
      </c>
      <c r="H3012" s="9">
        <v>59</v>
      </c>
      <c r="I3012" s="9">
        <v>0</v>
      </c>
      <c r="J3012" s="9">
        <v>0</v>
      </c>
    </row>
    <row r="3013" spans="1:10" x14ac:dyDescent="0.3">
      <c r="A3013" s="7" t="s">
        <v>9957</v>
      </c>
      <c r="B3013" s="9" t="s">
        <v>19693</v>
      </c>
      <c r="C3013" s="7" t="s">
        <v>47</v>
      </c>
      <c r="D3013" s="11">
        <v>6.6</v>
      </c>
      <c r="E3013" s="7" t="s">
        <v>9958</v>
      </c>
      <c r="F3013" s="9" t="s">
        <v>21274</v>
      </c>
      <c r="G3013" s="9" t="str">
        <f>IFERROR(
  IF(TRIM(Table22[[#This Row],[STARS]])="", "Unknown",
    TRIM(MID(Table22[[#This Row],[STARS]], FIND("Stars:", Table22[[#This Row],[STARS]]) + 6, LEN(Table22[[#This Row],[STARS]])))
  ),
"Unknown")</f>
        <v xml:space="preserve">
Chris Rock, 
Spike Lee
</v>
      </c>
      <c r="H3013" s="9">
        <v>6488</v>
      </c>
      <c r="I3013" s="9">
        <v>98</v>
      </c>
      <c r="J3013" s="9">
        <v>0</v>
      </c>
    </row>
    <row r="3014" spans="1:10" x14ac:dyDescent="0.3">
      <c r="A3014" s="8" t="s">
        <v>9960</v>
      </c>
      <c r="B3014" s="9" t="s">
        <v>19675</v>
      </c>
      <c r="C3014" s="8" t="s">
        <v>1360</v>
      </c>
      <c r="D3014" s="10">
        <v>6.9</v>
      </c>
      <c r="E3014" s="8" t="s">
        <v>9961</v>
      </c>
      <c r="F3014" s="9" t="s">
        <v>21273</v>
      </c>
      <c r="G3014" s="9" t="str">
        <f>IFERROR(
  IF(TRIM(Table22[[#This Row],[STARS]])="", "Unknown",
    TRIM(MID(Table22[[#This Row],[STARS]], FIND("Stars:", Table22[[#This Row],[STARS]]) + 6, LEN(Table22[[#This Row],[STARS]])))
  ),
"Unknown")</f>
        <v xml:space="preserve">
Ntare Guma Mbaho Mwine, 
Zainab Jah, 
Jayme Lawson, 
Joie Lee
</v>
      </c>
      <c r="H3014" s="9">
        <v>927</v>
      </c>
      <c r="I3014" s="9">
        <v>95</v>
      </c>
      <c r="J3014" s="9">
        <v>0</v>
      </c>
    </row>
    <row r="3015" spans="1:10" x14ac:dyDescent="0.3">
      <c r="A3015" s="7" t="s">
        <v>9963</v>
      </c>
      <c r="B3015" s="9" t="s">
        <v>19677</v>
      </c>
      <c r="C3015" s="7" t="s">
        <v>34</v>
      </c>
      <c r="D3015" s="11">
        <v>6.9</v>
      </c>
      <c r="E3015" s="7" t="s">
        <v>9964</v>
      </c>
      <c r="F3015" s="9" t="s">
        <v>1894</v>
      </c>
      <c r="G3015" s="9" t="str">
        <f>IFERROR(
  IF(TRIM(Table22[[#This Row],[STARS]])="", "Unknown",
    TRIM(MID(Table22[[#This Row],[STARS]], FIND("Stars:", Table22[[#This Row],[STARS]]) + 6, LEN(Table22[[#This Row],[STARS]])))
  ),
"Unknown")</f>
        <v xml:space="preserve">
Erik Hayser, 
Alejandra Ambrosi, 
Paulina Matos, 
Claudio Lafarga
</v>
      </c>
      <c r="H3015" s="9">
        <v>62</v>
      </c>
      <c r="I3015" s="9">
        <v>0</v>
      </c>
      <c r="J3015" s="9">
        <v>0</v>
      </c>
    </row>
    <row r="3016" spans="1:10" x14ac:dyDescent="0.3">
      <c r="A3016" s="8" t="s">
        <v>9966</v>
      </c>
      <c r="B3016" s="9" t="s">
        <v>19686</v>
      </c>
      <c r="C3016" s="8" t="s">
        <v>86</v>
      </c>
      <c r="D3016" s="10">
        <v>6.7</v>
      </c>
      <c r="E3016" s="8" t="s">
        <v>9967</v>
      </c>
      <c r="F3016" s="9" t="s">
        <v>21272</v>
      </c>
      <c r="G3016" s="9" t="str">
        <f>IFERROR(
  IF(TRIM(Table22[[#This Row],[STARS]])="", "Unknown",
    TRIM(MID(Table22[[#This Row],[STARS]], FIND("Stars:", Table22[[#This Row],[STARS]]) + 6, LEN(Table22[[#This Row],[STARS]])))
  ),
"Unknown")</f>
        <v xml:space="preserve">
John Boyega, 
Rotimi, 
Glenn Plummer, 
De'aundre Bonds
</v>
      </c>
      <c r="H3016" s="9">
        <v>4260</v>
      </c>
      <c r="I3016" s="9">
        <v>87</v>
      </c>
      <c r="J3016" s="9">
        <v>0</v>
      </c>
    </row>
    <row r="3017" spans="1:10" x14ac:dyDescent="0.3">
      <c r="A3017" s="7" t="s">
        <v>9969</v>
      </c>
      <c r="B3017" s="9" t="s">
        <v>19754</v>
      </c>
      <c r="C3017" s="7" t="s">
        <v>639</v>
      </c>
      <c r="D3017" s="11">
        <v>4.9000000000000004</v>
      </c>
      <c r="E3017" s="7" t="s">
        <v>9970</v>
      </c>
      <c r="F3017" s="9" t="s">
        <v>1894</v>
      </c>
      <c r="G3017" s="9" t="str">
        <f>IFERROR(
  IF(TRIM(Table22[[#This Row],[STARS]])="", "Unknown",
    TRIM(MID(Table22[[#This Row],[STARS]], FIND("Stars:", Table22[[#This Row],[STARS]]) + 6, LEN(Table22[[#This Row],[STARS]])))
  ),
"Unknown")</f>
        <v xml:space="preserve">
Gabriel C. Brown, 
Erin Mathews, 
Andrea Libman, 
Ashleigh Ball
</v>
      </c>
      <c r="H3017" s="9">
        <v>555</v>
      </c>
      <c r="I3017" s="9">
        <v>30</v>
      </c>
      <c r="J3017" s="9">
        <v>0</v>
      </c>
    </row>
    <row r="3018" spans="1:10" x14ac:dyDescent="0.3">
      <c r="A3018" s="8" t="s">
        <v>9972</v>
      </c>
      <c r="B3018" s="9" t="s">
        <v>19693</v>
      </c>
      <c r="C3018" s="8" t="s">
        <v>86</v>
      </c>
      <c r="D3018" s="10">
        <v>4.8</v>
      </c>
      <c r="E3018" s="8" t="s">
        <v>9973</v>
      </c>
      <c r="F3018" s="9" t="s">
        <v>1894</v>
      </c>
      <c r="G3018" s="9" t="str">
        <f>IFERROR(
  IF(TRIM(Table22[[#This Row],[STARS]])="", "Unknown",
    TRIM(MID(Table22[[#This Row],[STARS]], FIND("Stars:", Table22[[#This Row],[STARS]]) + 6, LEN(Table22[[#This Row],[STARS]])))
  ),
"Unknown")</f>
        <v xml:space="preserve">
Brian Beacock, 
AndrÃ©s Velencoso, 
Heinz K. Krattiger, 
Ramiro Vayo
</v>
      </c>
      <c r="H3018" s="9">
        <v>603</v>
      </c>
      <c r="I3018" s="9">
        <v>40</v>
      </c>
      <c r="J3018" s="9">
        <v>0</v>
      </c>
    </row>
    <row r="3019" spans="1:10" x14ac:dyDescent="0.3">
      <c r="A3019" s="7" t="s">
        <v>9975</v>
      </c>
      <c r="B3019" s="9" t="s">
        <v>19684</v>
      </c>
      <c r="C3019" s="7" t="s">
        <v>4073</v>
      </c>
      <c r="D3019" s="11">
        <v>7.6</v>
      </c>
      <c r="E3019" s="7" t="s">
        <v>9976</v>
      </c>
      <c r="F3019" s="9" t="s">
        <v>21271</v>
      </c>
      <c r="G3019" s="9" t="str">
        <f>IFERROR(
  IF(TRIM(Table22[[#This Row],[STARS]])="", "Unknown",
    TRIM(MID(Table22[[#This Row],[STARS]], FIND("Stars:", Table22[[#This Row],[STARS]]) + 6, LEN(Table22[[#This Row],[STARS]])))
  ),
"Unknown")</f>
        <v xml:space="preserve">
Irrfan Khan, 
Jimmy Sheirgill, 
Vishesh Bansal, 
Tushar Dalvi
</v>
      </c>
      <c r="H3019" s="9">
        <v>13823</v>
      </c>
      <c r="I3019" s="9">
        <v>133</v>
      </c>
      <c r="J3019" s="9">
        <v>0</v>
      </c>
    </row>
    <row r="3020" spans="1:10" x14ac:dyDescent="0.3">
      <c r="A3020" s="8" t="s">
        <v>9978</v>
      </c>
      <c r="B3020" s="9" t="s">
        <v>19688</v>
      </c>
      <c r="C3020" s="8" t="s">
        <v>6038</v>
      </c>
      <c r="D3020" s="10">
        <v>8</v>
      </c>
      <c r="E3020" s="8" t="s">
        <v>9979</v>
      </c>
      <c r="F3020" s="9" t="s">
        <v>1894</v>
      </c>
      <c r="G3020" s="9" t="str">
        <f>IFERROR(
  IF(TRIM(Table22[[#This Row],[STARS]])="", "Unknown",
    TRIM(MID(Table22[[#This Row],[STARS]], FIND("Stars:", Table22[[#This Row],[STARS]]) + 6, LEN(Table22[[#This Row],[STARS]])))
  ),
"Unknown")</f>
        <v xml:space="preserve">
Akie Kotabe, 
Tommie Earl Jenkins, 
Syrus Lowe, 
John Hasler
</v>
      </c>
      <c r="H3020" s="9">
        <v>128</v>
      </c>
      <c r="I3020" s="9">
        <v>0</v>
      </c>
      <c r="J3020" s="9">
        <v>0</v>
      </c>
    </row>
    <row r="3021" spans="1:10" x14ac:dyDescent="0.3">
      <c r="A3021" s="7" t="s">
        <v>9981</v>
      </c>
      <c r="B3021" s="9" t="s">
        <v>19684</v>
      </c>
      <c r="C3021" s="7" t="s">
        <v>160</v>
      </c>
      <c r="D3021" s="11">
        <v>5.6</v>
      </c>
      <c r="E3021" s="7" t="s">
        <v>9982</v>
      </c>
      <c r="F3021" s="9" t="s">
        <v>21270</v>
      </c>
      <c r="G3021" s="9" t="str">
        <f>IFERROR(
  IF(TRIM(Table22[[#This Row],[STARS]])="", "Unknown",
    TRIM(MID(Table22[[#This Row],[STARS]], FIND("Stars:", Table22[[#This Row],[STARS]]) + 6, LEN(Table22[[#This Row],[STARS]])))
  ),
"Unknown")</f>
        <v xml:space="preserve">
Alain HernÃ¡ndez, 
Javier GutiÃ©rrez, 
Alba Galocha, 
Itziar Atienza
</v>
      </c>
      <c r="H3021" s="9">
        <v>1755</v>
      </c>
      <c r="I3021" s="9">
        <v>105</v>
      </c>
      <c r="J3021" s="9">
        <v>0</v>
      </c>
    </row>
    <row r="3022" spans="1:10" x14ac:dyDescent="0.3">
      <c r="A3022" s="8" t="s">
        <v>9984</v>
      </c>
      <c r="B3022" s="9" t="s">
        <v>19675</v>
      </c>
      <c r="C3022" s="8" t="s">
        <v>68</v>
      </c>
      <c r="D3022" s="10">
        <v>7.5</v>
      </c>
      <c r="E3022" s="8" t="s">
        <v>9985</v>
      </c>
      <c r="F3022" s="9" t="s">
        <v>1894</v>
      </c>
      <c r="G3022" s="9" t="str">
        <f>IFERROR(
  IF(TRIM(Table22[[#This Row],[STARS]])="", "Unknown",
    TRIM(MID(Table22[[#This Row],[STARS]], FIND("Stars:", Table22[[#This Row],[STARS]]) + 6, LEN(Table22[[#This Row],[STARS]])))
  ),
"Unknown")</f>
        <v xml:space="preserve">
Neeraj Kabi, 
Geetanjali Kulkarni, 
Danish Husain, 
Sheeba Chaddha
</v>
      </c>
      <c r="H3022" s="9">
        <v>1367</v>
      </c>
      <c r="I3022" s="9">
        <v>33</v>
      </c>
      <c r="J3022" s="9">
        <v>0</v>
      </c>
    </row>
    <row r="3023" spans="1:10" x14ac:dyDescent="0.3">
      <c r="A3023" s="7" t="s">
        <v>9987</v>
      </c>
      <c r="B3023" s="9" t="s">
        <v>19684</v>
      </c>
      <c r="C3023" s="7" t="s">
        <v>3225</v>
      </c>
      <c r="D3023" s="11">
        <v>7.2</v>
      </c>
      <c r="E3023" s="7" t="s">
        <v>9988</v>
      </c>
      <c r="F3023" s="9" t="s">
        <v>1894</v>
      </c>
      <c r="G3023" s="9" t="str">
        <f>IFERROR(
  IF(TRIM(Table22[[#This Row],[STARS]])="", "Unknown",
    TRIM(MID(Table22[[#This Row],[STARS]], FIND("Stars:", Table22[[#This Row],[STARS]]) + 6, LEN(Table22[[#This Row],[STARS]])))
  ),
"Unknown")</f>
        <v xml:space="preserve">
Robin Bourland, 
Daisy Coleman, 
Charles Coleman, 
Melinda Coleman
</v>
      </c>
      <c r="H3023" s="9">
        <v>6227</v>
      </c>
      <c r="I3023" s="9">
        <v>95</v>
      </c>
      <c r="J3023" s="9">
        <v>0</v>
      </c>
    </row>
    <row r="3024" spans="1:10" x14ac:dyDescent="0.3">
      <c r="A3024" s="8" t="s">
        <v>9990</v>
      </c>
      <c r="B3024" s="9" t="s">
        <v>19675</v>
      </c>
      <c r="C3024" s="8" t="s">
        <v>2395</v>
      </c>
      <c r="D3024" s="10">
        <v>7.5</v>
      </c>
      <c r="E3024" s="8" t="s">
        <v>9991</v>
      </c>
      <c r="F3024" s="9" t="s">
        <v>1894</v>
      </c>
      <c r="G3024" s="9" t="str">
        <f>IFERROR(
  IF(TRIM(Table22[[#This Row],[STARS]])="", "Unknown",
    TRIM(MID(Table22[[#This Row],[STARS]], FIND("Stars:", Table22[[#This Row],[STARS]]) + 6, LEN(Table22[[#This Row],[STARS]])))
  ),
"Unknown")</f>
        <v xml:space="preserve">
Jill Ellis, 
Patrick Mouratoglou, 
JosÃ© Mourinho, 
Glenn 'Doc' Rivers
</v>
      </c>
      <c r="H3024" s="9">
        <v>1165</v>
      </c>
      <c r="I3024" s="9">
        <v>0</v>
      </c>
      <c r="J3024" s="9">
        <v>0</v>
      </c>
    </row>
    <row r="3025" spans="1:10" x14ac:dyDescent="0.3">
      <c r="A3025" s="7" t="s">
        <v>9993</v>
      </c>
      <c r="B3025" s="9" t="s">
        <v>19675</v>
      </c>
      <c r="C3025" s="7" t="s">
        <v>86</v>
      </c>
      <c r="D3025" s="11">
        <v>6.3</v>
      </c>
      <c r="E3025" s="7" t="s">
        <v>9994</v>
      </c>
      <c r="F3025" s="9" t="s">
        <v>21269</v>
      </c>
      <c r="G3025" s="9" t="str">
        <f>IFERROR(
  IF(TRIM(Table22[[#This Row],[STARS]])="", "Unknown",
    TRIM(MID(Table22[[#This Row],[STARS]], FIND("Stars:", Table22[[#This Row],[STARS]]) + 6, LEN(Table22[[#This Row],[STARS]])))
  ),
"Unknown")</f>
        <v xml:space="preserve">
Valeria Bertuccelli, 
Esteban Lamothe, 
Julian Sorin, 
Mauricio Dayub
</v>
      </c>
      <c r="H3025" s="9">
        <v>794</v>
      </c>
      <c r="I3025" s="9">
        <v>84</v>
      </c>
      <c r="J3025" s="9">
        <v>0</v>
      </c>
    </row>
    <row r="3026" spans="1:10" x14ac:dyDescent="0.3">
      <c r="A3026" s="8" t="s">
        <v>9996</v>
      </c>
      <c r="B3026" s="9" t="s">
        <v>19674</v>
      </c>
      <c r="C3026" s="8" t="s">
        <v>1028</v>
      </c>
      <c r="D3026" s="10">
        <v>7.8</v>
      </c>
      <c r="E3026" s="8" t="s">
        <v>9997</v>
      </c>
      <c r="F3026" s="9" t="s">
        <v>21268</v>
      </c>
      <c r="G3026" s="9" t="str">
        <f>IFERROR(
  IF(TRIM(Table22[[#This Row],[STARS]])="", "Unknown",
    TRIM(MID(Table22[[#This Row],[STARS]], FIND("Stars:", Table22[[#This Row],[STARS]]) + 6, LEN(Table22[[#This Row],[STARS]])))
  ),
"Unknown")</f>
        <v xml:space="preserve">
Rick Hall, 
Aretha Franklin, 
Keith Richards, 
Candi Staton
</v>
      </c>
      <c r="H3026" s="9">
        <v>3695</v>
      </c>
      <c r="I3026" s="9">
        <v>111</v>
      </c>
      <c r="J3026" s="9" t="s">
        <v>4715</v>
      </c>
    </row>
    <row r="3027" spans="1:10" x14ac:dyDescent="0.3">
      <c r="A3027" s="7" t="s">
        <v>9999</v>
      </c>
      <c r="B3027" s="9" t="s">
        <v>19675</v>
      </c>
      <c r="C3027" s="7" t="s">
        <v>3225</v>
      </c>
      <c r="D3027" s="11">
        <v>8.1999999999999993</v>
      </c>
      <c r="E3027" s="7" t="s">
        <v>10000</v>
      </c>
      <c r="F3027" s="9" t="s">
        <v>21267</v>
      </c>
      <c r="G3027" s="9" t="str">
        <f>IFERROR(
  IF(TRIM(Table22[[#This Row],[STARS]])="", "Unknown",
    TRIM(MID(Table22[[#This Row],[STARS]], FIND("Stars:", Table22[[#This Row],[STARS]]) + 6, LEN(Table22[[#This Row],[STARS]])))
  ),
"Unknown")</f>
        <v xml:space="preserve">
Juan Manuel Fraire Escobedo, 
Alejandro Fraire, 
Blanca Escobedo, 
Patricia GonzÃ¡lez
</v>
      </c>
      <c r="H3027" s="9">
        <v>1381</v>
      </c>
      <c r="I3027" s="9">
        <v>109</v>
      </c>
      <c r="J3027" s="9">
        <v>0</v>
      </c>
    </row>
    <row r="3028" spans="1:10" x14ac:dyDescent="0.3">
      <c r="A3028" s="8" t="s">
        <v>10002</v>
      </c>
      <c r="B3028" s="9" t="s">
        <v>19677</v>
      </c>
      <c r="C3028" s="8" t="s">
        <v>91</v>
      </c>
      <c r="D3028" s="10">
        <v>5.9</v>
      </c>
      <c r="E3028" s="8" t="s">
        <v>10003</v>
      </c>
      <c r="F3028" s="9" t="s">
        <v>21213</v>
      </c>
      <c r="G3028" s="9" t="str">
        <f>IFERROR(
  IF(TRIM(Table22[[#This Row],[STARS]])="", "Unknown",
    TRIM(MID(Table22[[#This Row],[STARS]], FIND("Stars:", Table22[[#This Row],[STARS]]) + 6, LEN(Table22[[#This Row],[STARS]])))
  ),
"Unknown")</f>
        <v xml:space="preserve">
Jean Reno, 
Hovik Keuchkerian, 
Susana Abaitua, 
Juan Dos Santos
</v>
      </c>
      <c r="H3028" s="9">
        <v>2903</v>
      </c>
      <c r="I3028" s="9">
        <v>105</v>
      </c>
      <c r="J3028" s="9">
        <v>0</v>
      </c>
    </row>
    <row r="3029" spans="1:10" x14ac:dyDescent="0.3">
      <c r="A3029" s="7" t="s">
        <v>10005</v>
      </c>
      <c r="B3029" s="9" t="s">
        <v>19686</v>
      </c>
      <c r="C3029" s="7" t="s">
        <v>104</v>
      </c>
      <c r="D3029" s="11">
        <v>7.6</v>
      </c>
      <c r="E3029" s="7" t="s">
        <v>10006</v>
      </c>
      <c r="F3029" s="9" t="s">
        <v>1894</v>
      </c>
      <c r="G3029" s="9" t="str">
        <f>IFERROR(
  IF(TRIM(Table22[[#This Row],[STARS]])="", "Unknown",
    TRIM(MID(Table22[[#This Row],[STARS]], FIND("Stars:", Table22[[#This Row],[STARS]]) + 6, LEN(Table22[[#This Row],[STARS]])))
  ),
"Unknown")</f>
        <v xml:space="preserve">
Lee Min-Jung, 
Sang-uk Joo, 
Gyu-ri Kim, 
Seo Kang-Joon
</v>
      </c>
      <c r="H3029" s="9">
        <v>817</v>
      </c>
      <c r="I3029" s="9">
        <v>55</v>
      </c>
      <c r="J3029" s="9">
        <v>0</v>
      </c>
    </row>
    <row r="3030" spans="1:10" x14ac:dyDescent="0.3">
      <c r="A3030" s="8" t="s">
        <v>10008</v>
      </c>
      <c r="B3030" s="9" t="s">
        <v>19675</v>
      </c>
      <c r="C3030" s="8" t="s">
        <v>1566</v>
      </c>
      <c r="D3030" s="10">
        <v>5.5</v>
      </c>
      <c r="E3030" s="8" t="s">
        <v>10009</v>
      </c>
      <c r="F3030" s="9" t="s">
        <v>21266</v>
      </c>
      <c r="G3030" s="9" t="str">
        <f>IFERROR(
  IF(TRIM(Table22[[#This Row],[STARS]])="", "Unknown",
    TRIM(MID(Table22[[#This Row],[STARS]], FIND("Stars:", Table22[[#This Row],[STARS]]) + 6, LEN(Table22[[#This Row],[STARS]])))
  ),
"Unknown")</f>
        <v xml:space="preserve">
Julia Kaminska, 
Tomasz Karolak, 
Adrian Majewski, 
Maria Pakulnis
</v>
      </c>
      <c r="H3030" s="9">
        <v>898</v>
      </c>
      <c r="I3030" s="9">
        <v>118</v>
      </c>
      <c r="J3030" s="9">
        <v>0</v>
      </c>
    </row>
    <row r="3031" spans="1:10" x14ac:dyDescent="0.3">
      <c r="A3031" s="7" t="s">
        <v>10011</v>
      </c>
      <c r="B3031" s="9" t="s">
        <v>19705</v>
      </c>
      <c r="C3031" s="7" t="s">
        <v>959</v>
      </c>
      <c r="D3031" s="11">
        <v>6.3</v>
      </c>
      <c r="E3031" s="7" t="s">
        <v>10012</v>
      </c>
      <c r="F3031" s="9" t="s">
        <v>21265</v>
      </c>
      <c r="G3031" s="9" t="str">
        <f>IFERROR(
  IF(TRIM(Table22[[#This Row],[STARS]])="", "Unknown",
    TRIM(MID(Table22[[#This Row],[STARS]], FIND("Stars:", Table22[[#This Row],[STARS]]) + 6, LEN(Table22[[#This Row],[STARS]])))
  ),
"Unknown")</f>
        <v xml:space="preserve">
Jin Goo, 
Hye-jin Han, 
Soo-bin Bae, 
Seul-ong Im
</v>
      </c>
      <c r="H3031" s="9">
        <v>1054</v>
      </c>
      <c r="I3031" s="9">
        <v>135</v>
      </c>
      <c r="J3031" s="9">
        <v>0</v>
      </c>
    </row>
    <row r="3032" spans="1:10" x14ac:dyDescent="0.3">
      <c r="A3032" s="8" t="s">
        <v>10014</v>
      </c>
      <c r="B3032" s="9" t="s">
        <v>19693</v>
      </c>
      <c r="C3032" s="8" t="s">
        <v>1866</v>
      </c>
      <c r="D3032" s="10">
        <v>3.9</v>
      </c>
      <c r="E3032" s="8" t="s">
        <v>10015</v>
      </c>
      <c r="F3032" s="9" t="s">
        <v>21073</v>
      </c>
      <c r="G3032" s="9" t="str">
        <f>IFERROR(
  IF(TRIM(Table22[[#This Row],[STARS]])="", "Unknown",
    TRIM(MID(Table22[[#This Row],[STARS]], FIND("Stars:", Table22[[#This Row],[STARS]]) + 6, LEN(Table22[[#This Row],[STARS]])))
  ),
"Unknown")</f>
        <v xml:space="preserve">
Johnny Messner, 
Tito Ortiz, 
Chuck Liddell, 
Danny Trejo
</v>
      </c>
      <c r="H3032" s="9">
        <v>1041</v>
      </c>
      <c r="I3032" s="9">
        <v>88</v>
      </c>
      <c r="J3032" s="9">
        <v>0</v>
      </c>
    </row>
    <row r="3033" spans="1:10" x14ac:dyDescent="0.3">
      <c r="A3033" s="7" t="s">
        <v>10017</v>
      </c>
      <c r="B3033" s="9" t="s">
        <v>19679</v>
      </c>
      <c r="C3033" s="7" t="s">
        <v>104</v>
      </c>
      <c r="D3033" s="11">
        <v>3.7</v>
      </c>
      <c r="E3033" s="7" t="s">
        <v>10018</v>
      </c>
      <c r="F3033" s="9" t="s">
        <v>21264</v>
      </c>
      <c r="G3033" s="9" t="str">
        <f>IFERROR(
  IF(TRIM(Table22[[#This Row],[STARS]])="", "Unknown",
    TRIM(MID(Table22[[#This Row],[STARS]], FIND("Stars:", Table22[[#This Row],[STARS]]) + 6, LEN(Table22[[#This Row],[STARS]])))
  ),
"Unknown")</f>
        <v xml:space="preserve">
Matt Prokop, 
Randy Wayne, 
Jareb Dauplaise, 
Jillian Murray
</v>
      </c>
      <c r="H3033" s="9">
        <v>1103</v>
      </c>
      <c r="I3033" s="9">
        <v>102</v>
      </c>
      <c r="J3033" s="9">
        <v>0</v>
      </c>
    </row>
    <row r="3034" spans="1:10" x14ac:dyDescent="0.3">
      <c r="A3034" s="8" t="s">
        <v>10020</v>
      </c>
      <c r="B3034" s="9" t="s">
        <v>19675</v>
      </c>
      <c r="C3034" s="8" t="s">
        <v>1017</v>
      </c>
      <c r="D3034" s="10">
        <v>5.6</v>
      </c>
      <c r="E3034" s="8" t="s">
        <v>10021</v>
      </c>
      <c r="F3034" s="9" t="s">
        <v>1894</v>
      </c>
      <c r="G3034" s="9" t="str">
        <f>IFERROR(
  IF(TRIM(Table22[[#This Row],[STARS]])="", "Unknown",
    TRIM(MID(Table22[[#This Row],[STARS]], FIND("Stars:", Table22[[#This Row],[STARS]]) + 6, LEN(Table22[[#This Row],[STARS]])))
  ),
"Unknown")</f>
        <v xml:space="preserve">
Shea McGee, 
Syd McGee
</v>
      </c>
      <c r="H3034" s="9">
        <v>913</v>
      </c>
      <c r="I3034" s="9">
        <v>0</v>
      </c>
      <c r="J3034" s="9">
        <v>0</v>
      </c>
    </row>
    <row r="3035" spans="1:10" x14ac:dyDescent="0.3">
      <c r="A3035" s="7" t="s">
        <v>10023</v>
      </c>
      <c r="B3035" s="9" t="s">
        <v>19688</v>
      </c>
      <c r="C3035" s="7" t="s">
        <v>38</v>
      </c>
      <c r="D3035" s="11">
        <v>5.8</v>
      </c>
      <c r="E3035" s="7" t="s">
        <v>10024</v>
      </c>
      <c r="F3035" s="9" t="s">
        <v>21263</v>
      </c>
      <c r="G3035" s="9" t="str">
        <f>IFERROR(
  IF(TRIM(Table22[[#This Row],[STARS]])="", "Unknown",
    TRIM(MID(Table22[[#This Row],[STARS]], FIND("Stars:", Table22[[#This Row],[STARS]]) + 6, LEN(Table22[[#This Row],[STARS]])))
  ),
"Unknown")</f>
        <v xml:space="preserve">
Emilie de Ravin, 
Dylan Wittrock, 
Paul Eiding, 
Nancy Travis
</v>
      </c>
      <c r="H3035" s="9">
        <v>822</v>
      </c>
      <c r="I3035" s="9">
        <v>109</v>
      </c>
      <c r="J3035" s="9">
        <v>0</v>
      </c>
    </row>
    <row r="3036" spans="1:10" x14ac:dyDescent="0.3">
      <c r="A3036" s="8" t="s">
        <v>10026</v>
      </c>
      <c r="B3036" s="9" t="s">
        <v>19682</v>
      </c>
      <c r="C3036" s="8" t="s">
        <v>202</v>
      </c>
      <c r="D3036" s="10">
        <v>7.1</v>
      </c>
      <c r="E3036" s="8" t="s">
        <v>10027</v>
      </c>
      <c r="F3036" s="9" t="s">
        <v>1894</v>
      </c>
      <c r="G3036" s="9" t="str">
        <f>IFERROR(
  IF(TRIM(Table22[[#This Row],[STARS]])="", "Unknown",
    TRIM(MID(Table22[[#This Row],[STARS]], FIND("Stars:", Table22[[#This Row],[STARS]]) + 6, LEN(Table22[[#This Row],[STARS]])))
  ),
"Unknown")</f>
        <v xml:space="preserve">
Konstantin Khabenskiy, 
Mikhail Porechenkov, 
Maksim Matveev, 
Evgeniy Stychkin
</v>
      </c>
      <c r="H3036" s="9">
        <v>1912</v>
      </c>
      <c r="I3036" s="9">
        <v>50</v>
      </c>
      <c r="J3036" s="9">
        <v>0</v>
      </c>
    </row>
    <row r="3037" spans="1:10" x14ac:dyDescent="0.3">
      <c r="A3037" s="7" t="s">
        <v>10029</v>
      </c>
      <c r="B3037" s="9" t="s">
        <v>19884</v>
      </c>
      <c r="C3037" s="7" t="s">
        <v>657</v>
      </c>
      <c r="D3037" s="11">
        <v>7.1</v>
      </c>
      <c r="E3037" s="7" t="s">
        <v>10031</v>
      </c>
      <c r="F3037" s="9" t="s">
        <v>1894</v>
      </c>
      <c r="G3037" s="9" t="str">
        <f>IFERROR(
  IF(TRIM(Table22[[#This Row],[STARS]])="", "Unknown",
    TRIM(MID(Table22[[#This Row],[STARS]], FIND("Stars:", Table22[[#This Row],[STARS]]) + 6, LEN(Table22[[#This Row],[STARS]])))
  ),
"Unknown")</f>
        <v xml:space="preserve">
Martin Clunes, 
Chris Lang, 
Julia Sawalha
</v>
      </c>
      <c r="H3037" s="9">
        <v>810</v>
      </c>
      <c r="I3037" s="9">
        <v>47</v>
      </c>
      <c r="J3037" s="9">
        <v>0</v>
      </c>
    </row>
    <row r="3038" spans="1:10" x14ac:dyDescent="0.3">
      <c r="A3038" s="8" t="s">
        <v>10033</v>
      </c>
      <c r="B3038" s="9" t="s">
        <v>19684</v>
      </c>
      <c r="C3038" s="8" t="s">
        <v>91</v>
      </c>
      <c r="D3038" s="10">
        <v>6.6</v>
      </c>
      <c r="E3038" s="8" t="s">
        <v>10034</v>
      </c>
      <c r="F3038" s="9" t="s">
        <v>21262</v>
      </c>
      <c r="G3038" s="9" t="str">
        <f>IFERROR(
  IF(TRIM(Table22[[#This Row],[STARS]])="", "Unknown",
    TRIM(MID(Table22[[#This Row],[STARS]], FIND("Stars:", Table22[[#This Row],[STARS]]) + 6, LEN(Table22[[#This Row],[STARS]])))
  ),
"Unknown")</f>
        <v xml:space="preserve">
Maitland Chandler, 
Ruth Posner, 
Coco KÃ¶nig, 
Selina Cadell
</v>
      </c>
      <c r="H3038" s="9">
        <v>1321</v>
      </c>
      <c r="I3038" s="9">
        <v>89</v>
      </c>
      <c r="J3038" s="9" t="s">
        <v>1872</v>
      </c>
    </row>
    <row r="3039" spans="1:10" x14ac:dyDescent="0.3">
      <c r="A3039" s="7" t="s">
        <v>10036</v>
      </c>
      <c r="B3039" s="9" t="s">
        <v>19738</v>
      </c>
      <c r="C3039" s="7" t="s">
        <v>86</v>
      </c>
      <c r="D3039" s="11">
        <v>7</v>
      </c>
      <c r="E3039" s="7" t="s">
        <v>10037</v>
      </c>
      <c r="F3039" s="9" t="s">
        <v>21261</v>
      </c>
      <c r="G3039" s="9" t="str">
        <f>IFERROR(
  IF(TRIM(Table22[[#This Row],[STARS]])="", "Unknown",
    TRIM(MID(Table22[[#This Row],[STARS]], FIND("Stars:", Table22[[#This Row],[STARS]]) + 6, LEN(Table22[[#This Row],[STARS]])))
  ),
"Unknown")</f>
        <v xml:space="preserve">
Noomi Rapace, 
Ola Rapace, 
Outi MÃ¤enpÃ¤Ã¤, 
Ville Virtanen
</v>
      </c>
      <c r="H3039" s="9">
        <v>3851</v>
      </c>
      <c r="I3039" s="9">
        <v>99</v>
      </c>
      <c r="J3039" s="9">
        <v>0</v>
      </c>
    </row>
    <row r="3040" spans="1:10" x14ac:dyDescent="0.3">
      <c r="A3040" s="8" t="s">
        <v>10039</v>
      </c>
      <c r="B3040" s="9" t="s">
        <v>19705</v>
      </c>
      <c r="C3040" s="8" t="s">
        <v>625</v>
      </c>
      <c r="D3040" s="10">
        <v>3.8</v>
      </c>
      <c r="E3040" s="8" t="s">
        <v>10040</v>
      </c>
      <c r="F3040" s="9" t="s">
        <v>21077</v>
      </c>
      <c r="G3040" s="9" t="str">
        <f>IFERROR(
  IF(TRIM(Table22[[#This Row],[STARS]])="", "Unknown",
    TRIM(MID(Table22[[#This Row],[STARS]], FIND("Stars:", Table22[[#This Row],[STARS]]) + 6, LEN(Table22[[#This Row],[STARS]])))
  ),
"Unknown")</f>
        <v xml:space="preserve">
Rina Aikawa, 
Yui Aikawa, 
Kazuyoshi Akishima, 
Asami
</v>
      </c>
      <c r="H3040" s="9">
        <v>819</v>
      </c>
      <c r="I3040" s="9">
        <v>73</v>
      </c>
      <c r="J3040" s="9">
        <v>0</v>
      </c>
    </row>
    <row r="3041" spans="1:10" x14ac:dyDescent="0.3">
      <c r="A3041" s="7" t="s">
        <v>10042</v>
      </c>
      <c r="B3041" s="9" t="s">
        <v>19675</v>
      </c>
      <c r="C3041" s="7" t="s">
        <v>9933</v>
      </c>
      <c r="D3041" s="11">
        <v>6.7</v>
      </c>
      <c r="E3041" s="7" t="s">
        <v>10043</v>
      </c>
      <c r="F3041" s="9" t="s">
        <v>1894</v>
      </c>
      <c r="G3041" s="9" t="str">
        <f>IFERROR(
  IF(TRIM(Table22[[#This Row],[STARS]])="", "Unknown",
    TRIM(MID(Table22[[#This Row],[STARS]], FIND("Stars:", Table22[[#This Row],[STARS]]) + 6, LEN(Table22[[#This Row],[STARS]])))
  ),
"Unknown")</f>
        <v xml:space="preserve">
Jayde Adams, 
Heston Blumenthal, 
Niklas Ekstedt, 
Carla Hall
</v>
      </c>
      <c r="H3041" s="9">
        <v>780</v>
      </c>
      <c r="I3041" s="9">
        <v>0</v>
      </c>
      <c r="J3041" s="9">
        <v>0</v>
      </c>
    </row>
    <row r="3042" spans="1:10" x14ac:dyDescent="0.3">
      <c r="A3042" s="8" t="s">
        <v>10045</v>
      </c>
      <c r="B3042" s="9" t="s">
        <v>19750</v>
      </c>
      <c r="C3042" s="8" t="s">
        <v>15</v>
      </c>
      <c r="D3042" s="10">
        <v>4.5999999999999996</v>
      </c>
      <c r="E3042" s="8" t="s">
        <v>10046</v>
      </c>
      <c r="F3042" s="9" t="s">
        <v>1894</v>
      </c>
      <c r="G3042" s="9" t="str">
        <f>IFERROR(
  IF(TRIM(Table22[[#This Row],[STARS]])="", "Unknown",
    TRIM(MID(Table22[[#This Row],[STARS]], FIND("Stars:", Table22[[#This Row],[STARS]]) + 6, LEN(Table22[[#This Row],[STARS]])))
  ),
"Unknown")</f>
        <v xml:space="preserve">
Bryson Baugus, 
Marty Fleck, 
Emily Neves, 
Ty Mahany
</v>
      </c>
      <c r="H3042" s="9">
        <v>1700</v>
      </c>
      <c r="I3042" s="9">
        <v>0</v>
      </c>
      <c r="J3042" s="9">
        <v>0</v>
      </c>
    </row>
    <row r="3043" spans="1:10" x14ac:dyDescent="0.3">
      <c r="A3043" s="7" t="s">
        <v>10048</v>
      </c>
      <c r="B3043" s="9" t="s">
        <v>19734</v>
      </c>
      <c r="C3043" s="7" t="s">
        <v>68</v>
      </c>
      <c r="D3043" s="11">
        <v>5.7</v>
      </c>
      <c r="E3043" s="7" t="s">
        <v>10049</v>
      </c>
      <c r="F3043" s="9" t="s">
        <v>21260</v>
      </c>
      <c r="G3043" s="9" t="str">
        <f>IFERROR(
  IF(TRIM(Table22[[#This Row],[STARS]])="", "Unknown",
    TRIM(MID(Table22[[#This Row],[STARS]], FIND("Stars:", Table22[[#This Row],[STARS]]) + 6, LEN(Table22[[#This Row],[STARS]])))
  ),
"Unknown")</f>
        <v xml:space="preserve">
Jay Baruchel, 
Alexis Bledel, 
Victor Rasuk, 
Schuyler Fisk
</v>
      </c>
      <c r="H3043" s="9">
        <v>4283</v>
      </c>
      <c r="I3043" s="9">
        <v>93</v>
      </c>
      <c r="J3043" s="9" t="s">
        <v>3849</v>
      </c>
    </row>
    <row r="3044" spans="1:10" x14ac:dyDescent="0.3">
      <c r="A3044" s="8" t="s">
        <v>10051</v>
      </c>
      <c r="B3044" s="9" t="s">
        <v>19672</v>
      </c>
      <c r="C3044" s="8" t="s">
        <v>2395</v>
      </c>
      <c r="D3044" s="10">
        <v>5.7</v>
      </c>
      <c r="E3044" s="8" t="s">
        <v>10052</v>
      </c>
      <c r="F3044" s="9" t="s">
        <v>1894</v>
      </c>
      <c r="G3044" s="9" t="str">
        <f>IFERROR(
  IF(TRIM(Table22[[#This Row],[STARS]])="", "Unknown",
    TRIM(MID(Table22[[#This Row],[STARS]], FIND("Stars:", Table22[[#This Row],[STARS]]) + 6, LEN(Table22[[#This Row],[STARS]])))
  ),
"Unknown")</f>
        <v xml:space="preserve">
Rainn Sheppard, 
Tai Sheppard, 
Brooke Sheppard
</v>
      </c>
      <c r="H3044" s="9">
        <v>129</v>
      </c>
      <c r="I3044" s="9">
        <v>96</v>
      </c>
      <c r="J3044" s="9">
        <v>0</v>
      </c>
    </row>
    <row r="3045" spans="1:10" x14ac:dyDescent="0.3">
      <c r="A3045" s="7" t="s">
        <v>10054</v>
      </c>
      <c r="B3045" s="9" t="s">
        <v>19677</v>
      </c>
      <c r="C3045" s="7" t="s">
        <v>91</v>
      </c>
      <c r="D3045" s="11">
        <v>6.4</v>
      </c>
      <c r="E3045" s="7" t="s">
        <v>10055</v>
      </c>
      <c r="F3045" s="9" t="s">
        <v>1894</v>
      </c>
      <c r="G3045" s="9" t="str">
        <f>IFERROR(
  IF(TRIM(Table22[[#This Row],[STARS]])="", "Unknown",
    TRIM(MID(Table22[[#This Row],[STARS]], FIND("Stars:", Table22[[#This Row],[STARS]]) + 6, LEN(Table22[[#This Row],[STARS]])))
  ),
"Unknown")</f>
        <v xml:space="preserve">
Zita Hanrot, 
Liam Pierron, 
Soufiane Guerrab, 
Moussa Mansaly
</v>
      </c>
      <c r="H3045" s="9">
        <v>2300</v>
      </c>
      <c r="I3045" s="9">
        <v>111</v>
      </c>
      <c r="J3045" s="9">
        <v>0</v>
      </c>
    </row>
    <row r="3046" spans="1:10" x14ac:dyDescent="0.3">
      <c r="A3046" s="8" t="s">
        <v>10057</v>
      </c>
      <c r="B3046" s="9" t="s">
        <v>19672</v>
      </c>
      <c r="C3046" s="8" t="s">
        <v>1192</v>
      </c>
      <c r="D3046" s="10">
        <v>6.8</v>
      </c>
      <c r="E3046" s="8" t="s">
        <v>10058</v>
      </c>
      <c r="F3046" s="9" t="s">
        <v>1894</v>
      </c>
      <c r="G3046" s="9" t="str">
        <f>IFERROR(
  IF(TRIM(Table22[[#This Row],[STARS]])="", "Unknown",
    TRIM(MID(Table22[[#This Row],[STARS]], FIND("Stars:", Table22[[#This Row],[STARS]]) + 6, LEN(Table22[[#This Row],[STARS]])))
  ),
"Unknown")</f>
        <v xml:space="preserve">
Shamilla Miller, 
Anthony Oseyemi, 
Rea Rangaka, 
Shalom Nyandiko
</v>
      </c>
      <c r="H3046" s="9">
        <v>757</v>
      </c>
      <c r="I3046" s="9">
        <v>45</v>
      </c>
      <c r="J3046" s="9">
        <v>0</v>
      </c>
    </row>
    <row r="3047" spans="1:10" x14ac:dyDescent="0.3">
      <c r="A3047" s="7" t="s">
        <v>10060</v>
      </c>
      <c r="B3047" s="9" t="s">
        <v>19677</v>
      </c>
      <c r="C3047" s="7" t="s">
        <v>47</v>
      </c>
      <c r="D3047" s="11">
        <v>5.3</v>
      </c>
      <c r="E3047" s="7" t="s">
        <v>10061</v>
      </c>
      <c r="F3047" s="9" t="s">
        <v>1894</v>
      </c>
      <c r="G3047" s="9" t="str">
        <f>IFERROR(
  IF(TRIM(Table22[[#This Row],[STARS]])="", "Unknown",
    TRIM(MID(Table22[[#This Row],[STARS]], FIND("Stars:", Table22[[#This Row],[STARS]]) + 6, LEN(Table22[[#This Row],[STARS]])))
  ),
"Unknown")</f>
        <v xml:space="preserve">
Jeffrey Ross, 
Jaleel White, 
James Adomian, 
Rachel Feinstein
</v>
      </c>
      <c r="H3047" s="9">
        <v>1591</v>
      </c>
      <c r="I3047" s="9">
        <v>30</v>
      </c>
      <c r="J3047" s="9">
        <v>0</v>
      </c>
    </row>
    <row r="3048" spans="1:10" x14ac:dyDescent="0.3">
      <c r="A3048" s="8" t="s">
        <v>10063</v>
      </c>
      <c r="B3048" s="9" t="s">
        <v>19672</v>
      </c>
      <c r="C3048" s="8" t="s">
        <v>38</v>
      </c>
      <c r="D3048" s="10">
        <v>7.1</v>
      </c>
      <c r="E3048" s="8" t="s">
        <v>10064</v>
      </c>
      <c r="F3048" s="9" t="s">
        <v>21259</v>
      </c>
      <c r="G3048" s="9" t="str">
        <f>IFERROR(
  IF(TRIM(Table22[[#This Row],[STARS]])="", "Unknown",
    TRIM(MID(Table22[[#This Row],[STARS]], FIND("Stars:", Table22[[#This Row],[STARS]]) + 6, LEN(Table22[[#This Row],[STARS]])))
  ),
"Unknown")</f>
        <v xml:space="preserve">
Roy Chiu, 
Wei-Ning Hsu
</v>
      </c>
      <c r="H3048" s="9">
        <v>270</v>
      </c>
      <c r="I3048" s="9">
        <v>115</v>
      </c>
      <c r="J3048" s="9">
        <v>0</v>
      </c>
    </row>
    <row r="3049" spans="1:10" x14ac:dyDescent="0.3">
      <c r="A3049" s="7" t="s">
        <v>10066</v>
      </c>
      <c r="B3049" s="9" t="s">
        <v>19688</v>
      </c>
      <c r="C3049" s="7" t="s">
        <v>25</v>
      </c>
      <c r="D3049" s="11">
        <v>5.6</v>
      </c>
      <c r="E3049" s="7" t="s">
        <v>10067</v>
      </c>
      <c r="F3049" s="9" t="s">
        <v>1894</v>
      </c>
      <c r="G3049" s="9" t="str">
        <f>IFERROR(
  IF(TRIM(Table22[[#This Row],[STARS]])="", "Unknown",
    TRIM(MID(Table22[[#This Row],[STARS]], FIND("Stars:", Table22[[#This Row],[STARS]]) + 6, LEN(Table22[[#This Row],[STARS]])))
  ),
"Unknown")</f>
        <v xml:space="preserve">
Sonja Ball, 
Holly Gauthier-Frankel, 
Thor Bishopric, 
Angela Galuppo
</v>
      </c>
      <c r="H3049" s="9">
        <v>157</v>
      </c>
      <c r="I3049" s="9">
        <v>25</v>
      </c>
      <c r="J3049" s="9">
        <v>0</v>
      </c>
    </row>
    <row r="3050" spans="1:10" x14ac:dyDescent="0.3">
      <c r="A3050" s="8" t="s">
        <v>10069</v>
      </c>
      <c r="B3050" s="9" t="s">
        <v>19682</v>
      </c>
      <c r="C3050" s="8" t="s">
        <v>10070</v>
      </c>
      <c r="D3050" s="10">
        <v>8.1</v>
      </c>
      <c r="E3050" s="8" t="s">
        <v>10071</v>
      </c>
      <c r="F3050" s="9" t="s">
        <v>1894</v>
      </c>
      <c r="G3050" s="9" t="str">
        <f>IFERROR(
  IF(TRIM(Table22[[#This Row],[STARS]])="", "Unknown",
    TRIM(MID(Table22[[#This Row],[STARS]], FIND("Stars:", Table22[[#This Row],[STARS]]) + 6, LEN(Table22[[#This Row],[STARS]])))
  ),
"Unknown")</f>
        <v xml:space="preserve">
Naoto Takenaka, 
Tetsuji Tamayama, 
Honami Suzuki, 
Hiroki Hayashi
</v>
      </c>
      <c r="H3050" s="9">
        <v>1899</v>
      </c>
      <c r="I3050" s="9">
        <v>20</v>
      </c>
      <c r="J3050" s="9">
        <v>0</v>
      </c>
    </row>
    <row r="3051" spans="1:10" x14ac:dyDescent="0.3">
      <c r="A3051" s="7" t="s">
        <v>10073</v>
      </c>
      <c r="B3051" s="9" t="s">
        <v>19672</v>
      </c>
      <c r="C3051" s="7" t="s">
        <v>1433</v>
      </c>
      <c r="D3051" s="11">
        <v>6.3</v>
      </c>
      <c r="E3051" s="7" t="s">
        <v>10074</v>
      </c>
      <c r="F3051" s="9" t="s">
        <v>21258</v>
      </c>
      <c r="G3051" s="9" t="str">
        <f>IFERROR(
  IF(TRIM(Table22[[#This Row],[STARS]])="", "Unknown",
    TRIM(MID(Table22[[#This Row],[STARS]], FIND("Stars:", Table22[[#This Row],[STARS]]) + 6, LEN(Table22[[#This Row],[STARS]])))
  ),
"Unknown")</f>
        <v xml:space="preserve">
Acha Septriasa, 
Ryan Delon, 
Makayla Rose Hilli, 
Tj Ruth
</v>
      </c>
      <c r="H3051" s="9">
        <v>417</v>
      </c>
      <c r="I3051" s="9">
        <v>90</v>
      </c>
      <c r="J3051" s="9">
        <v>0</v>
      </c>
    </row>
    <row r="3052" spans="1:10" x14ac:dyDescent="0.3">
      <c r="A3052" s="8" t="s">
        <v>10076</v>
      </c>
      <c r="B3052" s="9" t="s">
        <v>19693</v>
      </c>
      <c r="C3052" s="8" t="s">
        <v>2300</v>
      </c>
      <c r="D3052" s="10">
        <v>5.6</v>
      </c>
      <c r="E3052" s="8" t="s">
        <v>10077</v>
      </c>
      <c r="F3052" s="9" t="s">
        <v>1894</v>
      </c>
      <c r="G3052" s="9" t="str">
        <f>IFERROR(
  IF(TRIM(Table22[[#This Row],[STARS]])="", "Unknown",
    TRIM(MID(Table22[[#This Row],[STARS]], FIND("Stars:", Table22[[#This Row],[STARS]]) + 6, LEN(Table22[[#This Row],[STARS]])))
  ),
"Unknown")</f>
        <v xml:space="preserve">
Hani Furstenberg, 
Ishai Golan, 
Kirill Cernyakov, 
Brynie Furstenberg
</v>
      </c>
      <c r="H3052" s="9">
        <v>5153</v>
      </c>
      <c r="I3052" s="9">
        <v>95</v>
      </c>
      <c r="J3052" s="9">
        <v>0</v>
      </c>
    </row>
    <row r="3053" spans="1:10" x14ac:dyDescent="0.3">
      <c r="A3053" s="7" t="s">
        <v>10079</v>
      </c>
      <c r="B3053" s="9" t="s">
        <v>19829</v>
      </c>
      <c r="C3053" s="7" t="s">
        <v>1975</v>
      </c>
      <c r="D3053" s="11">
        <v>0</v>
      </c>
      <c r="E3053" s="7" t="s">
        <v>10080</v>
      </c>
      <c r="F3053" s="9" t="s">
        <v>21257</v>
      </c>
      <c r="G3053" s="9" t="str">
        <f>IFERROR(
  IF(TRIM(Table22[[#This Row],[STARS]])="", "Unknown",
    TRIM(MID(Table22[[#This Row],[STARS]], FIND("Stars:", Table22[[#This Row],[STARS]]) + 6, LEN(Table22[[#This Row],[STARS]])))
  ),
"Unknown")</f>
        <v xml:space="preserve">
Asa Butterfield, 
Eddie Marsan, 
Robert Englund, 
Kate Fleetwood
</v>
      </c>
      <c r="H3053" s="9">
        <v>0</v>
      </c>
      <c r="I3053" s="9">
        <v>0</v>
      </c>
      <c r="J3053" s="9">
        <v>0</v>
      </c>
    </row>
    <row r="3054" spans="1:10" x14ac:dyDescent="0.3">
      <c r="A3054" s="8" t="s">
        <v>10082</v>
      </c>
      <c r="B3054" s="9" t="s">
        <v>19688</v>
      </c>
      <c r="C3054" s="8" t="s">
        <v>1975</v>
      </c>
      <c r="D3054" s="10">
        <v>4.3</v>
      </c>
      <c r="E3054" s="8" t="s">
        <v>10083</v>
      </c>
      <c r="F3054" s="9" t="s">
        <v>21256</v>
      </c>
      <c r="G3054" s="9" t="str">
        <f>IFERROR(
  IF(TRIM(Table22[[#This Row],[STARS]])="", "Unknown",
    TRIM(MID(Table22[[#This Row],[STARS]], FIND("Stars:", Table22[[#This Row],[STARS]]) + 6, LEN(Table22[[#This Row],[STARS]])))
  ),
"Unknown")</f>
        <v xml:space="preserve">
Keir Gilchrist, 
Stella Maeve, 
Maestro Harrell, 
Gracie Gillam
</v>
      </c>
      <c r="H3054" s="9">
        <v>3239</v>
      </c>
      <c r="I3054" s="9">
        <v>81</v>
      </c>
      <c r="J3054" s="9">
        <v>0</v>
      </c>
    </row>
    <row r="3055" spans="1:10" x14ac:dyDescent="0.3">
      <c r="A3055" s="7" t="s">
        <v>10085</v>
      </c>
      <c r="B3055" s="9" t="s">
        <v>19688</v>
      </c>
      <c r="C3055" s="7" t="s">
        <v>959</v>
      </c>
      <c r="D3055" s="11">
        <v>3.6</v>
      </c>
      <c r="E3055" s="7" t="s">
        <v>10086</v>
      </c>
      <c r="F3055" s="9" t="s">
        <v>21255</v>
      </c>
      <c r="G3055" s="9" t="str">
        <f>IFERROR(
  IF(TRIM(Table22[[#This Row],[STARS]])="", "Unknown",
    TRIM(MID(Table22[[#This Row],[STARS]], FIND("Stars:", Table22[[#This Row],[STARS]]) + 6, LEN(Table22[[#This Row],[STARS]])))
  ),
"Unknown")</f>
        <v xml:space="preserve">
Rachel Hunter, 
Clayton James, 
Lane Edwards, 
Miranda Frigon
</v>
      </c>
      <c r="H3055" s="9">
        <v>521</v>
      </c>
      <c r="I3055" s="9">
        <v>83</v>
      </c>
      <c r="J3055" s="9">
        <v>0</v>
      </c>
    </row>
    <row r="3056" spans="1:10" x14ac:dyDescent="0.3">
      <c r="A3056" s="8" t="s">
        <v>10088</v>
      </c>
      <c r="B3056" s="9" t="s">
        <v>19677</v>
      </c>
      <c r="C3056" s="8" t="s">
        <v>10089</v>
      </c>
      <c r="D3056" s="10">
        <v>6.8</v>
      </c>
      <c r="E3056" s="8" t="s">
        <v>10090</v>
      </c>
      <c r="F3056" s="9" t="s">
        <v>1894</v>
      </c>
      <c r="G3056" s="9" t="str">
        <f>IFERROR(
  IF(TRIM(Table22[[#This Row],[STARS]])="", "Unknown",
    TRIM(MID(Table22[[#This Row],[STARS]], FIND("Stars:", Table22[[#This Row],[STARS]]) + 6, LEN(Table22[[#This Row],[STARS]])))
  ),
"Unknown")</f>
        <v xml:space="preserve">
Kenn Michael, 
Kamali Minter, 
Stephanie Sheh, 
Kausar Mohammed
</v>
      </c>
      <c r="H3056" s="9">
        <v>1043</v>
      </c>
      <c r="I3056" s="9">
        <v>0</v>
      </c>
      <c r="J3056" s="9">
        <v>0</v>
      </c>
    </row>
    <row r="3057" spans="1:10" x14ac:dyDescent="0.3">
      <c r="A3057" s="7" t="s">
        <v>10092</v>
      </c>
      <c r="B3057" s="9" t="s">
        <v>19688</v>
      </c>
      <c r="C3057" s="7" t="s">
        <v>801</v>
      </c>
      <c r="D3057" s="11">
        <v>7.4</v>
      </c>
      <c r="E3057" s="7" t="s">
        <v>10093</v>
      </c>
      <c r="F3057" s="9" t="s">
        <v>21110</v>
      </c>
      <c r="G3057" s="9" t="str">
        <f>IFERROR(
  IF(TRIM(Table22[[#This Row],[STARS]])="", "Unknown",
    TRIM(MID(Table22[[#This Row],[STARS]], FIND("Stars:", Table22[[#This Row],[STARS]]) + 6, LEN(Table22[[#This Row],[STARS]])))
  ),
"Unknown")</f>
        <v xml:space="preserve">
Andrea Pino, 
Annie Clark, 
Claire Potter, 
Melinda Manning
</v>
      </c>
      <c r="H3057" s="9">
        <v>6072</v>
      </c>
      <c r="I3057" s="9">
        <v>103</v>
      </c>
      <c r="J3057" s="9" t="s">
        <v>10095</v>
      </c>
    </row>
    <row r="3058" spans="1:10" x14ac:dyDescent="0.3">
      <c r="A3058" s="8" t="s">
        <v>10096</v>
      </c>
      <c r="B3058" s="9" t="s">
        <v>19686</v>
      </c>
      <c r="C3058" s="8" t="s">
        <v>959</v>
      </c>
      <c r="D3058" s="10">
        <v>5</v>
      </c>
      <c r="E3058" s="8" t="s">
        <v>10097</v>
      </c>
      <c r="F3058" s="9" t="s">
        <v>21254</v>
      </c>
      <c r="G3058" s="9" t="str">
        <f>IFERROR(
  IF(TRIM(Table22[[#This Row],[STARS]])="", "Unknown",
    TRIM(MID(Table22[[#This Row],[STARS]], FIND("Stars:", Table22[[#This Row],[STARS]]) + 6, LEN(Table22[[#This Row],[STARS]])))
  ),
"Unknown")</f>
        <v xml:space="preserve">
Kim Basinger, 
Jordan Prentice, 
Sebastian Schipper, 
Peter Stormare
</v>
      </c>
      <c r="H3058" s="9">
        <v>1713</v>
      </c>
      <c r="I3058" s="9">
        <v>97</v>
      </c>
      <c r="J3058" s="9">
        <v>0</v>
      </c>
    </row>
    <row r="3059" spans="1:10" x14ac:dyDescent="0.3">
      <c r="A3059" s="7" t="s">
        <v>10099</v>
      </c>
      <c r="B3059" s="9" t="s">
        <v>19677</v>
      </c>
      <c r="C3059" s="7" t="s">
        <v>7670</v>
      </c>
      <c r="D3059" s="11">
        <v>6.3</v>
      </c>
      <c r="E3059" s="7" t="s">
        <v>10100</v>
      </c>
      <c r="F3059" s="9" t="s">
        <v>1894</v>
      </c>
      <c r="G3059" s="9" t="str">
        <f>IFERROR(
  IF(TRIM(Table22[[#This Row],[STARS]])="", "Unknown",
    TRIM(MID(Table22[[#This Row],[STARS]], FIND("Stars:", Table22[[#This Row],[STARS]]) + 6, LEN(Table22[[#This Row],[STARS]])))
  ),
"Unknown")</f>
        <v xml:space="preserve">
Kylie Jenner, 
Travis Scott, 
Stormi Webster
</v>
      </c>
      <c r="H3059" s="9">
        <v>3979</v>
      </c>
      <c r="I3059" s="9">
        <v>84</v>
      </c>
      <c r="J3059" s="9">
        <v>0</v>
      </c>
    </row>
    <row r="3060" spans="1:10" x14ac:dyDescent="0.3">
      <c r="A3060" s="8" t="s">
        <v>10102</v>
      </c>
      <c r="B3060" s="9" t="s">
        <v>19705</v>
      </c>
      <c r="C3060" s="8" t="s">
        <v>801</v>
      </c>
      <c r="D3060" s="10">
        <v>7.1</v>
      </c>
      <c r="E3060" s="8" t="s">
        <v>10103</v>
      </c>
      <c r="F3060" s="9" t="s">
        <v>21253</v>
      </c>
      <c r="G3060" s="9" t="str">
        <f>IFERROR(
  IF(TRIM(Table22[[#This Row],[STARS]])="", "Unknown",
    TRIM(MID(Table22[[#This Row],[STARS]], FIND("Stars:", Table22[[#This Row],[STARS]]) + 6, LEN(Table22[[#This Row],[STARS]])))
  ),
"Unknown")</f>
        <v xml:space="preserve">
Bo Barrett, 
Shayn Bjornholm, 
Dave Cauble, 
Ian Cauble
</v>
      </c>
      <c r="H3060" s="9">
        <v>4536</v>
      </c>
      <c r="I3060" s="9">
        <v>94</v>
      </c>
      <c r="J3060" s="9" t="s">
        <v>10105</v>
      </c>
    </row>
    <row r="3061" spans="1:10" x14ac:dyDescent="0.3">
      <c r="A3061" s="7" t="s">
        <v>10106</v>
      </c>
      <c r="B3061" s="9" t="s">
        <v>19738</v>
      </c>
      <c r="C3061" s="7" t="s">
        <v>2194</v>
      </c>
      <c r="D3061" s="11">
        <v>6.7</v>
      </c>
      <c r="E3061" s="7" t="s">
        <v>10107</v>
      </c>
      <c r="F3061" s="9" t="s">
        <v>1894</v>
      </c>
      <c r="G3061" s="9" t="str">
        <f>IFERROR(
  IF(TRIM(Table22[[#This Row],[STARS]])="", "Unknown",
    TRIM(MID(Table22[[#This Row],[STARS]], FIND("Stars:", Table22[[#This Row],[STARS]]) + 6, LEN(Table22[[#This Row],[STARS]])))
  ),
"Unknown")</f>
        <v xml:space="preserve">
James Franco, 
Todd Rotondi, 
Jon Prescott, 
Aaron Tveit
</v>
      </c>
      <c r="H3061" s="9">
        <v>12757</v>
      </c>
      <c r="I3061" s="9">
        <v>84</v>
      </c>
      <c r="J3061" s="9" t="s">
        <v>10109</v>
      </c>
    </row>
    <row r="3062" spans="1:10" x14ac:dyDescent="0.3">
      <c r="A3062" s="8" t="s">
        <v>10110</v>
      </c>
      <c r="B3062" s="9" t="s">
        <v>19684</v>
      </c>
      <c r="C3062" s="8" t="s">
        <v>6720</v>
      </c>
      <c r="D3062" s="10">
        <v>5.9</v>
      </c>
      <c r="E3062" s="8" t="s">
        <v>10111</v>
      </c>
      <c r="F3062" s="9" t="s">
        <v>1894</v>
      </c>
      <c r="G3062" s="9" t="str">
        <f>IFERROR(
  IF(TRIM(Table22[[#This Row],[STARS]])="", "Unknown",
    TRIM(MID(Table22[[#This Row],[STARS]], FIND("Stars:", Table22[[#This Row],[STARS]]) + 6, LEN(Table22[[#This Row],[STARS]])))
  ),
"Unknown")</f>
        <v xml:space="preserve">
Kevin Hart, 
Don Cheadle, 
Halle Berry, 
Ed Helms
</v>
      </c>
      <c r="H3062" s="9">
        <v>9154</v>
      </c>
      <c r="I3062" s="9">
        <v>96</v>
      </c>
      <c r="J3062" s="9" t="s">
        <v>10113</v>
      </c>
    </row>
    <row r="3063" spans="1:10" x14ac:dyDescent="0.3">
      <c r="A3063" s="7" t="s">
        <v>10114</v>
      </c>
      <c r="B3063" s="9" t="s">
        <v>19829</v>
      </c>
      <c r="C3063" s="7" t="s">
        <v>19660</v>
      </c>
      <c r="D3063" s="11">
        <v>0</v>
      </c>
      <c r="E3063" s="7" t="s">
        <v>6365</v>
      </c>
      <c r="F3063" s="9" t="s">
        <v>1894</v>
      </c>
      <c r="G3063" s="9" t="str">
        <f>IFERROR(
  IF(TRIM(Table22[[#This Row],[STARS]])="", "Unknown",
    TRIM(MID(Table22[[#This Row],[STARS]], FIND("Stars:", Table22[[#This Row],[STARS]]) + 6, LEN(Table22[[#This Row],[STARS]])))
  ),
"Unknown")</f>
        <v xml:space="preserve">
Mark Wahlberg, 
Halle Berry
</v>
      </c>
      <c r="H3063" s="9">
        <v>0</v>
      </c>
      <c r="I3063" s="9">
        <v>0</v>
      </c>
      <c r="J3063" s="9">
        <v>0</v>
      </c>
    </row>
    <row r="3064" spans="1:10" x14ac:dyDescent="0.3">
      <c r="A3064" s="8" t="s">
        <v>10116</v>
      </c>
      <c r="B3064" s="9" t="s">
        <v>19693</v>
      </c>
      <c r="C3064" s="8" t="s">
        <v>6325</v>
      </c>
      <c r="D3064" s="10">
        <v>8.1</v>
      </c>
      <c r="E3064" s="8" t="s">
        <v>10117</v>
      </c>
      <c r="F3064" s="9" t="s">
        <v>1894</v>
      </c>
      <c r="G3064" s="9" t="str">
        <f>IFERROR(
  IF(TRIM(Table22[[#This Row],[STARS]])="", "Unknown",
    TRIM(MID(Table22[[#This Row],[STARS]], FIND("Stars:", Table22[[#This Row],[STARS]]) + 6, LEN(Table22[[#This Row],[STARS]])))
  ),
"Unknown")</f>
        <v xml:space="preserve">
Sahana Srinivasan, 
Alie Ward, 
Gary T. Carlin, 
Taylor Nirvana Jones
</v>
      </c>
      <c r="H3064" s="9">
        <v>368</v>
      </c>
      <c r="I3064" s="9">
        <v>30</v>
      </c>
      <c r="J3064" s="9">
        <v>0</v>
      </c>
    </row>
    <row r="3065" spans="1:10" x14ac:dyDescent="0.3">
      <c r="A3065" s="7" t="s">
        <v>10119</v>
      </c>
      <c r="B3065" s="9" t="s">
        <v>19679</v>
      </c>
      <c r="C3065" s="7" t="s">
        <v>1375</v>
      </c>
      <c r="D3065" s="11">
        <v>6.1</v>
      </c>
      <c r="E3065" s="7" t="s">
        <v>10120</v>
      </c>
      <c r="F3065" s="9" t="s">
        <v>21252</v>
      </c>
      <c r="G3065" s="9" t="str">
        <f>IFERROR(
  IF(TRIM(Table22[[#This Row],[STARS]])="", "Unknown",
    TRIM(MID(Table22[[#This Row],[STARS]], FIND("Stars:", Table22[[#This Row],[STARS]]) + 6, LEN(Table22[[#This Row],[STARS]])))
  ),
"Unknown")</f>
        <v xml:space="preserve">
Deborah Secco, 
CÃ¡ssio Gabus Mendes, 
Drica Moraes, 
Fabiula Nascimento
</v>
      </c>
      <c r="H3065" s="9">
        <v>6999</v>
      </c>
      <c r="I3065" s="9">
        <v>131</v>
      </c>
      <c r="J3065" s="9">
        <v>0</v>
      </c>
    </row>
    <row r="3066" spans="1:10" x14ac:dyDescent="0.3">
      <c r="A3066" s="8" t="s">
        <v>10122</v>
      </c>
      <c r="B3066" s="9" t="s">
        <v>19686</v>
      </c>
      <c r="C3066" s="8" t="s">
        <v>91</v>
      </c>
      <c r="D3066" s="10">
        <v>5.5</v>
      </c>
      <c r="E3066" s="8" t="s">
        <v>10123</v>
      </c>
      <c r="F3066" s="9" t="s">
        <v>21251</v>
      </c>
      <c r="G3066" s="9" t="str">
        <f>IFERROR(
  IF(TRIM(Table22[[#This Row],[STARS]])="", "Unknown",
    TRIM(MID(Table22[[#This Row],[STARS]], FIND("Stars:", Table22[[#This Row],[STARS]]) + 6, LEN(Table22[[#This Row],[STARS]])))
  ),
"Unknown")</f>
        <v xml:space="preserve">
Helena BergstrÃ¶m, 
Peter Eggers, 
Ida Engvoll, 
Katarina EwerlÃ¶f
</v>
      </c>
      <c r="H3066" s="9">
        <v>896</v>
      </c>
      <c r="I3066" s="9">
        <v>114</v>
      </c>
      <c r="J3066" s="9">
        <v>0</v>
      </c>
    </row>
    <row r="3067" spans="1:10" x14ac:dyDescent="0.3">
      <c r="A3067" s="7" t="s">
        <v>10125</v>
      </c>
      <c r="B3067" s="9" t="s">
        <v>19686</v>
      </c>
      <c r="C3067" s="7" t="s">
        <v>639</v>
      </c>
      <c r="D3067" s="11">
        <v>7.3</v>
      </c>
      <c r="E3067" s="7" t="s">
        <v>10126</v>
      </c>
      <c r="F3067" s="9" t="s">
        <v>1894</v>
      </c>
      <c r="G3067" s="9" t="str">
        <f>IFERROR(
  IF(TRIM(Table22[[#This Row],[STARS]])="", "Unknown",
    TRIM(MID(Table22[[#This Row],[STARS]], FIND("Stars:", Table22[[#This Row],[STARS]]) + 6, LEN(Table22[[#This Row],[STARS]])))
  ),
"Unknown")</f>
        <v xml:space="preserve">
Kazumi Evans, 
Kelly Sheridan, 
Vincent Tong, 
Ashleigh Ball
</v>
      </c>
      <c r="H3067" s="9">
        <v>380</v>
      </c>
      <c r="I3067" s="9">
        <v>26</v>
      </c>
      <c r="J3067" s="9">
        <v>0</v>
      </c>
    </row>
    <row r="3068" spans="1:10" x14ac:dyDescent="0.3">
      <c r="A3068" s="8" t="s">
        <v>10128</v>
      </c>
      <c r="B3068" s="9" t="s">
        <v>19677</v>
      </c>
      <c r="C3068" s="8" t="s">
        <v>86</v>
      </c>
      <c r="D3068" s="10">
        <v>5.0999999999999996</v>
      </c>
      <c r="E3068" s="8" t="s">
        <v>10129</v>
      </c>
      <c r="F3068" s="9" t="s">
        <v>21250</v>
      </c>
      <c r="G3068" s="9" t="str">
        <f>IFERROR(
  IF(TRIM(Table22[[#This Row],[STARS]])="", "Unknown",
    TRIM(MID(Table22[[#This Row],[STARS]], FIND("Stars:", Table22[[#This Row],[STARS]]) + 6, LEN(Table22[[#This Row],[STARS]])))
  ),
"Unknown")</f>
        <v xml:space="preserve">
Diallo Thompson, 
Gregory Alan Williams, 
Benjamin A. Onyango, 
Natalia Dominguez
</v>
      </c>
      <c r="H3068" s="9">
        <v>177</v>
      </c>
      <c r="I3068" s="9">
        <v>105</v>
      </c>
      <c r="J3068" s="9">
        <v>0</v>
      </c>
    </row>
    <row r="3069" spans="1:10" x14ac:dyDescent="0.3">
      <c r="A3069" s="7" t="s">
        <v>10131</v>
      </c>
      <c r="B3069" s="9" t="s">
        <v>19677</v>
      </c>
      <c r="C3069" s="7" t="s">
        <v>113</v>
      </c>
      <c r="D3069" s="11">
        <v>5.5</v>
      </c>
      <c r="E3069" s="7" t="s">
        <v>10132</v>
      </c>
      <c r="F3069" s="9" t="s">
        <v>21249</v>
      </c>
      <c r="G3069" s="9" t="str">
        <f>IFERROR(
  IF(TRIM(Table22[[#This Row],[STARS]])="", "Unknown",
    TRIM(MID(Table22[[#This Row],[STARS]], FIND("Stars:", Table22[[#This Row],[STARS]]) + 6, LEN(Table22[[#This Row],[STARS]])))
  ),
"Unknown")</f>
        <v xml:space="preserve">
Daniele Liotti, 
Benjamin Sadler, 
Vincenzo Ferrera, 
Marina Crialesi
</v>
      </c>
      <c r="H3069" s="9">
        <v>306</v>
      </c>
      <c r="I3069" s="9">
        <v>100</v>
      </c>
      <c r="J3069" s="9">
        <v>0</v>
      </c>
    </row>
    <row r="3070" spans="1:10" x14ac:dyDescent="0.3">
      <c r="A3070" s="8" t="s">
        <v>10134</v>
      </c>
      <c r="B3070" s="9" t="s">
        <v>19679</v>
      </c>
      <c r="C3070" s="8" t="s">
        <v>64</v>
      </c>
      <c r="D3070" s="10">
        <v>6.3</v>
      </c>
      <c r="E3070" s="8" t="s">
        <v>10135</v>
      </c>
      <c r="F3070" s="9" t="s">
        <v>21139</v>
      </c>
      <c r="G3070" s="9" t="str">
        <f>IFERROR(
  IF(TRIM(Table22[[#This Row],[STARS]])="", "Unknown",
    TRIM(MID(Table22[[#This Row],[STARS]], FIND("Stars:", Table22[[#This Row],[STARS]]) + 6, LEN(Table22[[#This Row],[STARS]])))
  ),
"Unknown")</f>
        <v xml:space="preserve">
Saharat Sangkapreecha, 
Piyathida Woramusik, 
Sutatta Udomsilp, 
Athipich Chutiwatkajornchai
</v>
      </c>
      <c r="H3070" s="9">
        <v>2145</v>
      </c>
      <c r="I3070" s="9">
        <v>125</v>
      </c>
      <c r="J3070" s="9">
        <v>0</v>
      </c>
    </row>
    <row r="3071" spans="1:10" x14ac:dyDescent="0.3">
      <c r="A3071" s="7" t="s">
        <v>10137</v>
      </c>
      <c r="B3071" s="9" t="s">
        <v>19693</v>
      </c>
      <c r="C3071" s="7" t="s">
        <v>7337</v>
      </c>
      <c r="D3071" s="11">
        <v>7.7</v>
      </c>
      <c r="E3071" s="7" t="s">
        <v>10138</v>
      </c>
      <c r="F3071" s="9" t="s">
        <v>20816</v>
      </c>
      <c r="G3071" s="9" t="str">
        <f>IFERROR(
  IF(TRIM(Table22[[#This Row],[STARS]])="", "Unknown",
    TRIM(MID(Table22[[#This Row],[STARS]], FIND("Stars:", Table22[[#This Row],[STARS]]) + 6, LEN(Table22[[#This Row],[STARS]])))
  ),
"Unknown")</f>
        <v xml:space="preserve">
Steve Allen, 
Ann-Margret, 
Chet Atkins, 
Chris Bearde
</v>
      </c>
      <c r="H3071" s="9">
        <v>1892</v>
      </c>
      <c r="I3071" s="9">
        <v>205</v>
      </c>
      <c r="J3071" s="9">
        <v>0</v>
      </c>
    </row>
    <row r="3072" spans="1:10" x14ac:dyDescent="0.3">
      <c r="A3072" s="8" t="s">
        <v>10140</v>
      </c>
      <c r="B3072" s="9" t="s">
        <v>19677</v>
      </c>
      <c r="C3072" s="8" t="s">
        <v>3225</v>
      </c>
      <c r="D3072" s="10">
        <v>6.7</v>
      </c>
      <c r="E3072" s="8" t="s">
        <v>10141</v>
      </c>
      <c r="F3072" s="9" t="s">
        <v>21248</v>
      </c>
      <c r="G3072" s="9" t="str">
        <f>IFERROR(
  IF(TRIM(Table22[[#This Row],[STARS]])="", "Unknown",
    TRIM(MID(Table22[[#This Row],[STARS]], FIND("Stars:", Table22[[#This Row],[STARS]]) + 6, LEN(Table22[[#This Row],[STARS]])))
  ),
"Unknown")</f>
        <v xml:space="preserve">
Larissa Anderson, 
Francesca Asumah, 
Sarah Baughn, 
Bikram Choudhury
</v>
      </c>
      <c r="H3072" s="9">
        <v>6232</v>
      </c>
      <c r="I3072" s="9">
        <v>86</v>
      </c>
      <c r="J3072" s="9">
        <v>0</v>
      </c>
    </row>
    <row r="3073" spans="1:10" x14ac:dyDescent="0.3">
      <c r="A3073" s="7" t="s">
        <v>10143</v>
      </c>
      <c r="B3073" s="9" t="s">
        <v>19675</v>
      </c>
      <c r="C3073" s="7" t="s">
        <v>6787</v>
      </c>
      <c r="D3073" s="11">
        <v>6.5</v>
      </c>
      <c r="E3073" s="7" t="s">
        <v>10145</v>
      </c>
      <c r="F3073" s="9" t="s">
        <v>22345</v>
      </c>
      <c r="G3073" s="9" t="str">
        <f>IFERROR(
  IF(TRIM(Table22[[#This Row],[STARS]])="", "Unknown",
    TRIM(MID(Table22[[#This Row],[STARS]], FIND("Stars:", Table22[[#This Row],[STARS]]) + 6, LEN(Table22[[#This Row],[STARS]])))
  ),
"Unknown")</f>
        <v>Unknown</v>
      </c>
      <c r="H3073" s="9">
        <v>2064</v>
      </c>
      <c r="I3073" s="9">
        <v>9</v>
      </c>
      <c r="J3073" s="9">
        <v>0</v>
      </c>
    </row>
    <row r="3074" spans="1:10" x14ac:dyDescent="0.3">
      <c r="A3074" s="8" t="s">
        <v>10147</v>
      </c>
      <c r="B3074" s="9" t="s">
        <v>19788</v>
      </c>
      <c r="C3074" s="8" t="s">
        <v>903</v>
      </c>
      <c r="D3074" s="10">
        <v>6.5</v>
      </c>
      <c r="E3074" s="8" t="s">
        <v>10148</v>
      </c>
      <c r="F3074" s="9" t="s">
        <v>1894</v>
      </c>
      <c r="G3074" s="9" t="str">
        <f>IFERROR(
  IF(TRIM(Table22[[#This Row],[STARS]])="", "Unknown",
    TRIM(MID(Table22[[#This Row],[STARS]], FIND("Stars:", Table22[[#This Row],[STARS]]) + 6, LEN(Table22[[#This Row],[STARS]])))
  ),
"Unknown")</f>
        <v xml:space="preserve">
Jennifer Garner, 
Islie Hirvonen, 
Brenden Sunderland, 
Evans Johnson
</v>
      </c>
      <c r="H3074" s="9">
        <v>250</v>
      </c>
      <c r="I3074" s="9">
        <v>24</v>
      </c>
      <c r="J3074" s="9">
        <v>0</v>
      </c>
    </row>
    <row r="3075" spans="1:10" x14ac:dyDescent="0.3">
      <c r="A3075" s="7" t="s">
        <v>10150</v>
      </c>
      <c r="B3075" s="9" t="s">
        <v>19682</v>
      </c>
      <c r="C3075" s="7" t="s">
        <v>5271</v>
      </c>
      <c r="D3075" s="11">
        <v>8.1</v>
      </c>
      <c r="E3075" s="7" t="s">
        <v>10151</v>
      </c>
      <c r="F3075" s="9" t="s">
        <v>1894</v>
      </c>
      <c r="G3075" s="9" t="str">
        <f>IFERROR(
  IF(TRIM(Table22[[#This Row],[STARS]])="", "Unknown",
    TRIM(MID(Table22[[#This Row],[STARS]], FIND("Stars:", Table22[[#This Row],[STARS]]) + 6, LEN(Table22[[#This Row],[STARS]])))
  ),
"Unknown")</f>
        <v xml:space="preserve">
Sana Javed, 
Feroze Khan
</v>
      </c>
      <c r="H3075" s="9">
        <v>752</v>
      </c>
      <c r="I3075" s="9">
        <v>0</v>
      </c>
      <c r="J3075" s="9">
        <v>0</v>
      </c>
    </row>
    <row r="3076" spans="1:10" x14ac:dyDescent="0.3">
      <c r="A3076" s="8" t="s">
        <v>10153</v>
      </c>
      <c r="B3076" s="9" t="s">
        <v>19679</v>
      </c>
      <c r="C3076" s="8" t="s">
        <v>801</v>
      </c>
      <c r="D3076" s="10">
        <v>7.6</v>
      </c>
      <c r="E3076" s="8" t="s">
        <v>10154</v>
      </c>
      <c r="F3076" s="9" t="s">
        <v>21247</v>
      </c>
      <c r="G3076" s="9" t="str">
        <f>IFERROR(
  IF(TRIM(Table22[[#This Row],[STARS]])="", "Unknown",
    TRIM(MID(Table22[[#This Row],[STARS]], FIND("Stars:", Table22[[#This Row],[STARS]]) + 6, LEN(Table22[[#This Row],[STARS]])))
  ),
"Unknown")</f>
        <v xml:space="preserve">
Jennifer Siebel Newsom, 
Jean Kilbourne, 
Jim Steyer, 
Katie Couric
</v>
      </c>
      <c r="H3076" s="9">
        <v>3709</v>
      </c>
      <c r="I3076" s="9">
        <v>85</v>
      </c>
      <c r="J3076" s="9">
        <v>0</v>
      </c>
    </row>
    <row r="3077" spans="1:10" x14ac:dyDescent="0.3">
      <c r="A3077" s="7" t="s">
        <v>10156</v>
      </c>
      <c r="B3077" s="9" t="s">
        <v>19829</v>
      </c>
      <c r="C3077" s="7" t="s">
        <v>784</v>
      </c>
      <c r="D3077" s="11">
        <v>0</v>
      </c>
      <c r="E3077" s="7" t="s">
        <v>10157</v>
      </c>
      <c r="F3077" s="9" t="s">
        <v>1894</v>
      </c>
      <c r="G3077" s="9" t="str">
        <f>IFERROR(
  IF(TRIM(Table22[[#This Row],[STARS]])="", "Unknown",
    TRIM(MID(Table22[[#This Row],[STARS]], FIND("Stars:", Table22[[#This Row],[STARS]]) + 6, LEN(Table22[[#This Row],[STARS]])))
  ),
"Unknown")</f>
        <v>Unknown</v>
      </c>
      <c r="H3077" s="9">
        <v>0</v>
      </c>
      <c r="I3077" s="9">
        <v>0</v>
      </c>
      <c r="J3077" s="9">
        <v>0</v>
      </c>
    </row>
    <row r="3078" spans="1:10" x14ac:dyDescent="0.3">
      <c r="A3078" s="8" t="s">
        <v>10159</v>
      </c>
      <c r="B3078" s="9" t="s">
        <v>19675</v>
      </c>
      <c r="C3078" s="8" t="s">
        <v>64</v>
      </c>
      <c r="D3078" s="10">
        <v>6.3</v>
      </c>
      <c r="E3078" s="8" t="s">
        <v>10160</v>
      </c>
      <c r="F3078" s="9" t="s">
        <v>1894</v>
      </c>
      <c r="G3078" s="9" t="str">
        <f>IFERROR(
  IF(TRIM(Table22[[#This Row],[STARS]])="", "Unknown",
    TRIM(MID(Table22[[#This Row],[STARS]], FIND("Stars:", Table22[[#This Row],[STARS]]) + 6, LEN(Table22[[#This Row],[STARS]])))
  ),
"Unknown")</f>
        <v xml:space="preserve">
Cheng-Ping Chao, 
Serena Fang, 
Ning Han, 
Teng-Hung Hsia
</v>
      </c>
      <c r="H3078" s="9">
        <v>383</v>
      </c>
      <c r="I3078" s="9">
        <v>50</v>
      </c>
      <c r="J3078" s="9">
        <v>0</v>
      </c>
    </row>
    <row r="3079" spans="1:10" x14ac:dyDescent="0.3">
      <c r="A3079" s="7" t="s">
        <v>10162</v>
      </c>
      <c r="B3079" s="9" t="s">
        <v>19693</v>
      </c>
      <c r="C3079" s="7" t="s">
        <v>8854</v>
      </c>
      <c r="D3079" s="11">
        <v>8.6999999999999993</v>
      </c>
      <c r="E3079" s="7" t="s">
        <v>10163</v>
      </c>
      <c r="F3079" s="9" t="s">
        <v>1894</v>
      </c>
      <c r="G3079" s="9" t="str">
        <f>IFERROR(
  IF(TRIM(Table22[[#This Row],[STARS]])="", "Unknown",
    TRIM(MID(Table22[[#This Row],[STARS]], FIND("Stars:", Table22[[#This Row],[STARS]]) + 6, LEN(Table22[[#This Row],[STARS]])))
  ),
"Unknown")</f>
        <v xml:space="preserve">
Norm MacDonald, 
Adam Eget, 
Michael Keaton, 
Drew Barrymore
</v>
      </c>
      <c r="H3079" s="9">
        <v>3029</v>
      </c>
      <c r="I3079" s="9">
        <v>30</v>
      </c>
      <c r="J3079" s="9">
        <v>0</v>
      </c>
    </row>
    <row r="3080" spans="1:10" x14ac:dyDescent="0.3">
      <c r="A3080" s="8" t="s">
        <v>10165</v>
      </c>
      <c r="B3080" s="9" t="s">
        <v>19829</v>
      </c>
      <c r="C3080" s="8" t="s">
        <v>889</v>
      </c>
      <c r="D3080" s="10">
        <v>0</v>
      </c>
      <c r="E3080" s="8" t="s">
        <v>10166</v>
      </c>
      <c r="F3080" s="9" t="s">
        <v>20406</v>
      </c>
      <c r="G3080" s="9" t="str">
        <f>IFERROR(
  IF(TRIM(Table22[[#This Row],[STARS]])="", "Unknown",
    TRIM(MID(Table22[[#This Row],[STARS]], FIND("Stars:", Table22[[#This Row],[STARS]]) + 6, LEN(Table22[[#This Row],[STARS]])))
  ),
"Unknown")</f>
        <v>Unknown</v>
      </c>
      <c r="H3080" s="9">
        <v>0</v>
      </c>
      <c r="I3080" s="9">
        <v>0</v>
      </c>
      <c r="J3080" s="9">
        <v>0</v>
      </c>
    </row>
    <row r="3081" spans="1:10" x14ac:dyDescent="0.3">
      <c r="A3081" s="7" t="s">
        <v>10168</v>
      </c>
      <c r="B3081" s="9" t="s">
        <v>19677</v>
      </c>
      <c r="C3081" s="7" t="s">
        <v>91</v>
      </c>
      <c r="D3081" s="11">
        <v>7</v>
      </c>
      <c r="E3081" s="7" t="s">
        <v>10169</v>
      </c>
      <c r="F3081" s="9" t="s">
        <v>21246</v>
      </c>
      <c r="G3081" s="9" t="str">
        <f>IFERROR(
  IF(TRIM(Table22[[#This Row],[STARS]])="", "Unknown",
    TRIM(MID(Table22[[#This Row],[STARS]], FIND("Stars:", Table22[[#This Row],[STARS]]) + 6, LEN(Table22[[#This Row],[STARS]])))
  ),
"Unknown")</f>
        <v xml:space="preserve">
Kadir Inanir, 
Vahide PerÃ§in, 
Timur Acar, 
James Ketteridge
</v>
      </c>
      <c r="H3081" s="9">
        <v>1262</v>
      </c>
      <c r="I3081" s="9">
        <v>110</v>
      </c>
      <c r="J3081" s="9">
        <v>0</v>
      </c>
    </row>
    <row r="3082" spans="1:10" x14ac:dyDescent="0.3">
      <c r="A3082" s="8" t="s">
        <v>10171</v>
      </c>
      <c r="B3082" s="9" t="s">
        <v>19829</v>
      </c>
      <c r="C3082" s="8" t="s">
        <v>248</v>
      </c>
      <c r="D3082" s="10">
        <v>0</v>
      </c>
      <c r="E3082" s="8" t="s">
        <v>6365</v>
      </c>
      <c r="F3082" s="9" t="s">
        <v>1894</v>
      </c>
      <c r="G3082" s="9" t="str">
        <f>IFERROR(
  IF(TRIM(Table22[[#This Row],[STARS]])="", "Unknown",
    TRIM(MID(Table22[[#This Row],[STARS]], FIND("Stars:", Table22[[#This Row],[STARS]]) + 6, LEN(Table22[[#This Row],[STARS]])))
  ),
"Unknown")</f>
        <v xml:space="preserve">
AryÃ¨ Campos, 
Martin Copping, 
Mason Dye, 
Terri Ivens
</v>
      </c>
      <c r="H3082" s="9">
        <v>0</v>
      </c>
      <c r="I3082" s="9">
        <v>0</v>
      </c>
      <c r="J3082" s="9">
        <v>0</v>
      </c>
    </row>
    <row r="3083" spans="1:10" x14ac:dyDescent="0.3">
      <c r="A3083" s="7" t="s">
        <v>10173</v>
      </c>
      <c r="B3083" s="9" t="s">
        <v>19675</v>
      </c>
      <c r="C3083" s="7" t="s">
        <v>38</v>
      </c>
      <c r="D3083" s="11">
        <v>7.6</v>
      </c>
      <c r="E3083" s="7" t="s">
        <v>10174</v>
      </c>
      <c r="F3083" s="9" t="s">
        <v>1894</v>
      </c>
      <c r="G3083" s="9" t="str">
        <f>IFERROR(
  IF(TRIM(Table22[[#This Row],[STARS]])="", "Unknown",
    TRIM(MID(Table22[[#This Row],[STARS]], FIND("Stars:", Table22[[#This Row],[STARS]]) + 6, LEN(Table22[[#This Row],[STARS]])))
  ),
"Unknown")</f>
        <v xml:space="preserve">
Jin-young Park, 
So-nee Jeon, 
Lee Bo-young, 
Yoo Ji-Tae
</v>
      </c>
      <c r="H3083" s="9">
        <v>199</v>
      </c>
      <c r="I3083" s="9">
        <v>60</v>
      </c>
      <c r="J3083" s="9">
        <v>0</v>
      </c>
    </row>
    <row r="3084" spans="1:10" x14ac:dyDescent="0.3">
      <c r="A3084" s="8" t="s">
        <v>10176</v>
      </c>
      <c r="B3084" s="9" t="s">
        <v>19829</v>
      </c>
      <c r="C3084" s="8" t="s">
        <v>47</v>
      </c>
      <c r="D3084" s="10">
        <v>0</v>
      </c>
      <c r="E3084" s="8" t="s">
        <v>10177</v>
      </c>
      <c r="F3084" s="9" t="s">
        <v>1894</v>
      </c>
      <c r="G3084" s="9" t="str">
        <f>IFERROR(
  IF(TRIM(Table22[[#This Row],[STARS]])="", "Unknown",
    TRIM(MID(Table22[[#This Row],[STARS]], FIND("Stars:", Table22[[#This Row],[STARS]]) + 6, LEN(Table22[[#This Row],[STARS]])))
  ),
"Unknown")</f>
        <v xml:space="preserve">
Zafer AlgÃ¶z, 
Merve Dizdar, 
Uraz Kaygilaroglu, 
Ezgi Mola
</v>
      </c>
      <c r="H3084" s="9">
        <v>0</v>
      </c>
      <c r="I3084" s="9">
        <v>0</v>
      </c>
      <c r="J3084" s="9">
        <v>0</v>
      </c>
    </row>
    <row r="3085" spans="1:10" x14ac:dyDescent="0.3">
      <c r="A3085" s="7" t="s">
        <v>10179</v>
      </c>
      <c r="B3085" s="9" t="s">
        <v>19677</v>
      </c>
      <c r="C3085" s="7" t="s">
        <v>86</v>
      </c>
      <c r="D3085" s="11">
        <v>6.8</v>
      </c>
      <c r="E3085" s="7" t="s">
        <v>10180</v>
      </c>
      <c r="F3085" s="9" t="s">
        <v>1894</v>
      </c>
      <c r="G3085" s="9" t="str">
        <f>IFERROR(
  IF(TRIM(Table22[[#This Row],[STARS]])="", "Unknown",
    TRIM(MID(Table22[[#This Row],[STARS]], FIND("Stars:", Table22[[#This Row],[STARS]]) + 6, LEN(Table22[[#This Row],[STARS]])))
  ),
"Unknown")</f>
        <v xml:space="preserve">
Marina Hands, 
Mathieu Demy, 
Marie Drion, 
JÃ©rÃ©my Gillet
</v>
      </c>
      <c r="H3085" s="9">
        <v>844</v>
      </c>
      <c r="I3085" s="9">
        <v>0</v>
      </c>
      <c r="J3085" s="9">
        <v>0</v>
      </c>
    </row>
    <row r="3086" spans="1:10" x14ac:dyDescent="0.3">
      <c r="A3086" s="8" t="s">
        <v>10182</v>
      </c>
      <c r="B3086" s="9" t="s">
        <v>19675</v>
      </c>
      <c r="C3086" s="8" t="s">
        <v>38</v>
      </c>
      <c r="D3086" s="10">
        <v>7</v>
      </c>
      <c r="E3086" s="8" t="s">
        <v>10183</v>
      </c>
      <c r="F3086" s="9" t="s">
        <v>1894</v>
      </c>
      <c r="G3086" s="9" t="str">
        <f>IFERROR(
  IF(TRIM(Table22[[#This Row],[STARS]])="", "Unknown",
    TRIM(MID(Table22[[#This Row],[STARS]], FIND("Stars:", Table22[[#This Row],[STARS]]) + 6, LEN(Table22[[#This Row],[STARS]])))
  ),
"Unknown")</f>
        <v xml:space="preserve">
Ana MarÃ­a EstupiÃ±Ã¡n, 
Carlos Torres, 
Yuri Vargas, 
Jim MuÃ±oz
</v>
      </c>
      <c r="H3086" s="9">
        <v>123</v>
      </c>
      <c r="I3086" s="9">
        <v>0</v>
      </c>
      <c r="J3086" s="9">
        <v>0</v>
      </c>
    </row>
    <row r="3087" spans="1:10" x14ac:dyDescent="0.3">
      <c r="A3087" s="7" t="s">
        <v>10185</v>
      </c>
      <c r="B3087" s="9" t="s">
        <v>19682</v>
      </c>
      <c r="C3087" s="7" t="s">
        <v>597</v>
      </c>
      <c r="D3087" s="11">
        <v>5.4</v>
      </c>
      <c r="E3087" s="7" t="s">
        <v>10186</v>
      </c>
      <c r="F3087" s="9" t="s">
        <v>21245</v>
      </c>
      <c r="G3087" s="9" t="str">
        <f>IFERROR(
  IF(TRIM(Table22[[#This Row],[STARS]])="", "Unknown",
    TRIM(MID(Table22[[#This Row],[STARS]], FIND("Stars:", Table22[[#This Row],[STARS]]) + 6, LEN(Table22[[#This Row],[STARS]])))
  ),
"Unknown")</f>
        <v xml:space="preserve">
Krystal Ellsworth, 
Amitash Pradhan, 
Daphne Zuniga, 
Paul McGillion
</v>
      </c>
      <c r="H3087" s="9">
        <v>761</v>
      </c>
      <c r="I3087" s="9">
        <v>107</v>
      </c>
      <c r="J3087" s="9">
        <v>0</v>
      </c>
    </row>
    <row r="3088" spans="1:10" x14ac:dyDescent="0.3">
      <c r="A3088" s="8" t="s">
        <v>10188</v>
      </c>
      <c r="B3088" s="9" t="s">
        <v>19675</v>
      </c>
      <c r="C3088" s="8" t="s">
        <v>68</v>
      </c>
      <c r="D3088" s="10">
        <v>8.5</v>
      </c>
      <c r="E3088" s="8" t="s">
        <v>10189</v>
      </c>
      <c r="F3088" s="9" t="s">
        <v>1894</v>
      </c>
      <c r="G3088" s="9" t="str">
        <f>IFERROR(
  IF(TRIM(Table22[[#This Row],[STARS]])="", "Unknown",
    TRIM(MID(Table22[[#This Row],[STARS]], FIND("Stars:", Table22[[#This Row],[STARS]]) + 6, LEN(Table22[[#This Row],[STARS]])))
  ),
"Unknown")</f>
        <v xml:space="preserve">
Lee Min-Jung, 
Ho-jin Chun, 
Hwa-yeon Cha, 
Lee Sang-Yeob
</v>
      </c>
      <c r="H3088" s="9">
        <v>178</v>
      </c>
      <c r="I3088" s="9">
        <v>35</v>
      </c>
      <c r="J3088" s="9">
        <v>0</v>
      </c>
    </row>
    <row r="3089" spans="1:10" x14ac:dyDescent="0.3">
      <c r="A3089" s="7" t="s">
        <v>10191</v>
      </c>
      <c r="B3089" s="9" t="s">
        <v>19693</v>
      </c>
      <c r="C3089" s="7" t="s">
        <v>1950</v>
      </c>
      <c r="D3089" s="11">
        <v>7.2</v>
      </c>
      <c r="E3089" s="7" t="s">
        <v>10192</v>
      </c>
      <c r="F3089" s="9" t="s">
        <v>1894</v>
      </c>
      <c r="G3089" s="9" t="str">
        <f>IFERROR(
  IF(TRIM(Table22[[#This Row],[STARS]])="", "Unknown",
    TRIM(MID(Table22[[#This Row],[STARS]], FIND("Stars:", Table22[[#This Row],[STARS]]) + 6, LEN(Table22[[#This Row],[STARS]])))
  ),
"Unknown")</f>
        <v xml:space="preserve">
Justin Willman, 
Jillian Sipkins, 
Mateo Ray Garcia, 
Chandler Bolnick
</v>
      </c>
      <c r="H3089" s="9">
        <v>3104</v>
      </c>
      <c r="I3089" s="9">
        <v>23</v>
      </c>
      <c r="J3089" s="9">
        <v>0</v>
      </c>
    </row>
    <row r="3090" spans="1:10" x14ac:dyDescent="0.3">
      <c r="A3090" s="8" t="s">
        <v>10194</v>
      </c>
      <c r="B3090" s="9" t="s">
        <v>19682</v>
      </c>
      <c r="C3090" s="8" t="s">
        <v>86</v>
      </c>
      <c r="D3090" s="10">
        <v>6.1</v>
      </c>
      <c r="E3090" s="8" t="s">
        <v>10195</v>
      </c>
      <c r="F3090" s="9" t="s">
        <v>20980</v>
      </c>
      <c r="G3090" s="9" t="str">
        <f>IFERROR(
  IF(TRIM(Table22[[#This Row],[STARS]])="", "Unknown",
    TRIM(MID(Table22[[#This Row],[STARS]], FIND("Stars:", Table22[[#This Row],[STARS]]) + 6, LEN(Table22[[#This Row],[STARS]])))
  ),
"Unknown")</f>
        <v xml:space="preserve">
Trevor Jackson, 
Tosin Cole, 
DeRon Horton, 
Alfre Woodard
</v>
      </c>
      <c r="H3090" s="9">
        <v>2682</v>
      </c>
      <c r="I3090" s="9">
        <v>96</v>
      </c>
      <c r="J3090" s="9">
        <v>0</v>
      </c>
    </row>
    <row r="3091" spans="1:10" x14ac:dyDescent="0.3">
      <c r="A3091" s="7" t="s">
        <v>10197</v>
      </c>
      <c r="B3091" s="9" t="s">
        <v>19682</v>
      </c>
      <c r="C3091" s="7" t="s">
        <v>109</v>
      </c>
      <c r="D3091" s="11">
        <v>7</v>
      </c>
      <c r="E3091" s="7" t="s">
        <v>10198</v>
      </c>
      <c r="F3091" s="9" t="s">
        <v>21244</v>
      </c>
      <c r="G3091" s="9" t="str">
        <f>IFERROR(
  IF(TRIM(Table22[[#This Row],[STARS]])="", "Unknown",
    TRIM(MID(Table22[[#This Row],[STARS]], FIND("Stars:", Table22[[#This Row],[STARS]]) + 6, LEN(Table22[[#This Row],[STARS]])))
  ),
"Unknown")</f>
        <v xml:space="preserve">
Amina Khalil, 
Hind Sabri, 
Ahmed Amin, 
Mohamad Ramadan
</v>
      </c>
      <c r="H3091" s="9">
        <v>1707</v>
      </c>
      <c r="I3091" s="9">
        <v>157</v>
      </c>
      <c r="J3091" s="9">
        <v>0</v>
      </c>
    </row>
    <row r="3092" spans="1:10" x14ac:dyDescent="0.3">
      <c r="A3092" s="8" t="s">
        <v>10200</v>
      </c>
      <c r="B3092" s="9" t="s">
        <v>19684</v>
      </c>
      <c r="C3092" s="8" t="s">
        <v>801</v>
      </c>
      <c r="D3092" s="10">
        <v>5.4</v>
      </c>
      <c r="E3092" s="8" t="s">
        <v>10201</v>
      </c>
      <c r="F3092" s="9" t="s">
        <v>21243</v>
      </c>
      <c r="G3092" s="9" t="str">
        <f>IFERROR(
  IF(TRIM(Table22[[#This Row],[STARS]])="", "Unknown",
    TRIM(MID(Table22[[#This Row],[STARS]], FIND("Stars:", Table22[[#This Row],[STARS]]) + 6, LEN(Table22[[#This Row],[STARS]])))
  ),
"Unknown")</f>
        <v xml:space="preserve">
Sunny Leone, 
Daniel Weber, 
Sundeep Vohra, 
Kiran Bedi
</v>
      </c>
      <c r="H3092" s="9">
        <v>694</v>
      </c>
      <c r="I3092" s="9">
        <v>83</v>
      </c>
      <c r="J3092" s="9">
        <v>0</v>
      </c>
    </row>
    <row r="3093" spans="1:10" x14ac:dyDescent="0.3">
      <c r="A3093" s="7" t="s">
        <v>10203</v>
      </c>
      <c r="B3093" s="9" t="s">
        <v>19682</v>
      </c>
      <c r="C3093" s="7" t="s">
        <v>3225</v>
      </c>
      <c r="D3093" s="11">
        <v>7.3</v>
      </c>
      <c r="E3093" s="7" t="s">
        <v>10204</v>
      </c>
      <c r="F3093" s="9" t="s">
        <v>1894</v>
      </c>
      <c r="G3093" s="9" t="str">
        <f>IFERROR(
  IF(TRIM(Table22[[#This Row],[STARS]])="", "Unknown",
    TRIM(MID(Table22[[#This Row],[STARS]], FIND("Stars:", Table22[[#This Row],[STARS]]) + 6, LEN(Table22[[#This Row],[STARS]])))
  ),
"Unknown")</f>
        <v>Unknown</v>
      </c>
      <c r="H3093" s="9">
        <v>1544</v>
      </c>
      <c r="I3093" s="9">
        <v>45</v>
      </c>
      <c r="J3093" s="9">
        <v>0</v>
      </c>
    </row>
    <row r="3094" spans="1:10" x14ac:dyDescent="0.3">
      <c r="A3094" s="8" t="s">
        <v>10205</v>
      </c>
      <c r="B3094" s="9" t="s">
        <v>19684</v>
      </c>
      <c r="C3094" s="8" t="s">
        <v>15</v>
      </c>
      <c r="D3094" s="10">
        <v>7.6</v>
      </c>
      <c r="E3094" s="8" t="s">
        <v>10206</v>
      </c>
      <c r="F3094" s="9" t="s">
        <v>1894</v>
      </c>
      <c r="G3094" s="9" t="str">
        <f>IFERROR(
  IF(TRIM(Table22[[#This Row],[STARS]])="", "Unknown",
    TRIM(MID(Table22[[#This Row],[STARS]], FIND("Stars:", Table22[[#This Row],[STARS]]) + 6, LEN(Table22[[#This Row],[STARS]])))
  ),
"Unknown")</f>
        <v xml:space="preserve">
Jalen K. Cassell, 
Vernon Dew, 
Melissa Fahn, 
Grant George
</v>
      </c>
      <c r="H3094" s="9">
        <v>1953</v>
      </c>
      <c r="I3094" s="9">
        <v>24</v>
      </c>
      <c r="J3094" s="9">
        <v>0</v>
      </c>
    </row>
    <row r="3095" spans="1:10" x14ac:dyDescent="0.3">
      <c r="A3095" s="7" t="s">
        <v>10208</v>
      </c>
      <c r="B3095" s="9" t="s">
        <v>19677</v>
      </c>
      <c r="C3095" s="7" t="s">
        <v>86</v>
      </c>
      <c r="D3095" s="11">
        <v>6.6</v>
      </c>
      <c r="E3095" s="7" t="s">
        <v>10209</v>
      </c>
      <c r="F3095" s="9" t="s">
        <v>1894</v>
      </c>
      <c r="G3095" s="9" t="str">
        <f>IFERROR(
  IF(TRIM(Table22[[#This Row],[STARS]])="", "Unknown",
    TRIM(MID(Table22[[#This Row],[STARS]], FIND("Stars:", Table22[[#This Row],[STARS]]) + 6, LEN(Table22[[#This Row],[STARS]])))
  ),
"Unknown")</f>
        <v xml:space="preserve">
Ji-eun Lee, 
Bae Doona, 
Kim Tae-hoon, 
Mario Leon Adrion
</v>
      </c>
      <c r="H3095" s="9">
        <v>975</v>
      </c>
      <c r="I3095" s="9">
        <v>20</v>
      </c>
      <c r="J3095" s="9">
        <v>0</v>
      </c>
    </row>
    <row r="3096" spans="1:10" x14ac:dyDescent="0.3">
      <c r="A3096" s="8" t="s">
        <v>10211</v>
      </c>
      <c r="B3096" s="9" t="s">
        <v>19742</v>
      </c>
      <c r="C3096" s="8" t="s">
        <v>1017</v>
      </c>
      <c r="D3096" s="10">
        <v>6.9</v>
      </c>
      <c r="E3096" s="8" t="s">
        <v>10212</v>
      </c>
      <c r="F3096" s="9" t="s">
        <v>1894</v>
      </c>
      <c r="G3096" s="9" t="str">
        <f>IFERROR(
  IF(TRIM(Table22[[#This Row],[STARS]])="", "Unknown",
    TRIM(MID(Table22[[#This Row],[STARS]], FIND("Stars:", Table22[[#This Row],[STARS]]) + 6, LEN(Table22[[#This Row],[STARS]])))
  ),
"Unknown")</f>
        <v xml:space="preserve">
Gigi Falanga, 
Rachel Khoo, 
Adriano Zumbo
</v>
      </c>
      <c r="H3096" s="9">
        <v>1935</v>
      </c>
      <c r="I3096" s="9">
        <v>52</v>
      </c>
      <c r="J3096" s="9">
        <v>0</v>
      </c>
    </row>
    <row r="3097" spans="1:10" x14ac:dyDescent="0.3">
      <c r="A3097" s="7" t="s">
        <v>10214</v>
      </c>
      <c r="B3097" s="9" t="s">
        <v>19675</v>
      </c>
      <c r="C3097" s="7" t="s">
        <v>6038</v>
      </c>
      <c r="D3097" s="11">
        <v>6</v>
      </c>
      <c r="E3097" s="7" t="s">
        <v>10215</v>
      </c>
      <c r="F3097" s="9" t="s">
        <v>21242</v>
      </c>
      <c r="G3097" s="9" t="str">
        <f>IFERROR(
  IF(TRIM(Table22[[#This Row],[STARS]])="", "Unknown",
    TRIM(MID(Table22[[#This Row],[STARS]], FIND("Stars:", Table22[[#This Row],[STARS]]) + 6, LEN(Table22[[#This Row],[STARS]])))
  ),
"Unknown")</f>
        <v xml:space="preserve">
Shahad Alahmari, 
Yousef Aldakheel, 
Lama Alfard, 
Ibraheem Alkhairallah
</v>
      </c>
      <c r="H3097" s="9">
        <v>2068</v>
      </c>
      <c r="I3097" s="9">
        <v>110</v>
      </c>
      <c r="J3097" s="9">
        <v>0</v>
      </c>
    </row>
    <row r="3098" spans="1:10" x14ac:dyDescent="0.3">
      <c r="A3098" s="8" t="s">
        <v>10217</v>
      </c>
      <c r="B3098" s="9" t="s">
        <v>19675</v>
      </c>
      <c r="C3098" s="8" t="s">
        <v>2980</v>
      </c>
      <c r="D3098" s="10">
        <v>8</v>
      </c>
      <c r="E3098" s="8" t="s">
        <v>10218</v>
      </c>
      <c r="F3098" s="9" t="s">
        <v>1894</v>
      </c>
      <c r="G3098" s="9" t="str">
        <f>IFERROR(
  IF(TRIM(Table22[[#This Row],[STARS]])="", "Unknown",
    TRIM(MID(Table22[[#This Row],[STARS]], FIND("Stars:", Table22[[#This Row],[STARS]]) + 6, LEN(Table22[[#This Row],[STARS]])))
  ),
"Unknown")</f>
        <v>Unknown</v>
      </c>
      <c r="H3098" s="9">
        <v>2687</v>
      </c>
      <c r="I3098" s="9">
        <v>59</v>
      </c>
      <c r="J3098" s="9">
        <v>0</v>
      </c>
    </row>
    <row r="3099" spans="1:10" x14ac:dyDescent="0.3">
      <c r="A3099" s="7" t="s">
        <v>10220</v>
      </c>
      <c r="B3099" s="9" t="s">
        <v>19677</v>
      </c>
      <c r="C3099" s="7" t="s">
        <v>47</v>
      </c>
      <c r="D3099" s="11">
        <v>6</v>
      </c>
      <c r="E3099" s="7" t="s">
        <v>10221</v>
      </c>
      <c r="F3099" s="9" t="s">
        <v>20666</v>
      </c>
      <c r="G3099" s="9" t="str">
        <f>IFERROR(
  IF(TRIM(Table22[[#This Row],[STARS]])="", "Unknown",
    TRIM(MID(Table22[[#This Row],[STARS]], FIND("Stars:", Table22[[#This Row],[STARS]]) + 6, LEN(Table22[[#This Row],[STARS]])))
  ),
"Unknown")</f>
        <v xml:space="preserve">
Yilmaz Erdogan, 
KivanÃ§ Tatlitug, 
Ezgi Mola, 
Bensu Soral
</v>
      </c>
      <c r="H3099" s="9">
        <v>13269</v>
      </c>
      <c r="I3099" s="9">
        <v>121</v>
      </c>
      <c r="J3099" s="9">
        <v>0</v>
      </c>
    </row>
    <row r="3100" spans="1:10" x14ac:dyDescent="0.3">
      <c r="A3100" s="8" t="s">
        <v>10223</v>
      </c>
      <c r="B3100" s="9" t="s">
        <v>19693</v>
      </c>
      <c r="C3100" s="8" t="s">
        <v>38</v>
      </c>
      <c r="D3100" s="10">
        <v>4.2</v>
      </c>
      <c r="E3100" s="8" t="s">
        <v>10224</v>
      </c>
      <c r="F3100" s="9" t="s">
        <v>21241</v>
      </c>
      <c r="G3100" s="9" t="str">
        <f>IFERROR(
  IF(TRIM(Table22[[#This Row],[STARS]])="", "Unknown",
    TRIM(MID(Table22[[#This Row],[STARS]], FIND("Stars:", Table22[[#This Row],[STARS]]) + 6, LEN(Table22[[#This Row],[STARS]])))
  ),
"Unknown")</f>
        <v xml:space="preserve">
Madison Lawlor, 
Montana Manning, 
Andrew Pifko, 
Kamala Jones
</v>
      </c>
      <c r="H3100" s="9">
        <v>695</v>
      </c>
      <c r="I3100" s="9">
        <v>81</v>
      </c>
      <c r="J3100" s="9">
        <v>0</v>
      </c>
    </row>
    <row r="3101" spans="1:10" x14ac:dyDescent="0.3">
      <c r="A3101" s="7" t="s">
        <v>10226</v>
      </c>
      <c r="B3101" s="9" t="s">
        <v>19682</v>
      </c>
      <c r="C3101" s="7" t="s">
        <v>86</v>
      </c>
      <c r="D3101" s="11">
        <v>7.6</v>
      </c>
      <c r="E3101" s="7" t="s">
        <v>10227</v>
      </c>
      <c r="F3101" s="9" t="s">
        <v>1894</v>
      </c>
      <c r="G3101" s="9" t="str">
        <f>IFERROR(
  IF(TRIM(Table22[[#This Row],[STARS]])="", "Unknown",
    TRIM(MID(Table22[[#This Row],[STARS]], FIND("Stars:", Table22[[#This Row],[STARS]]) + 6, LEN(Table22[[#This Row],[STARS]])))
  ),
"Unknown")</f>
        <v xml:space="preserve">
Se-Jeong Kim, 
Kim Jung-hyun, 
Dong-Yoon Jang, 
Sun Hwa Han
</v>
      </c>
      <c r="H3101" s="9">
        <v>901</v>
      </c>
      <c r="I3101" s="9">
        <v>0</v>
      </c>
      <c r="J3101" s="9">
        <v>0</v>
      </c>
    </row>
    <row r="3102" spans="1:10" x14ac:dyDescent="0.3">
      <c r="A3102" s="8" t="s">
        <v>10229</v>
      </c>
      <c r="B3102" s="9" t="s">
        <v>19684</v>
      </c>
      <c r="C3102" s="8" t="s">
        <v>801</v>
      </c>
      <c r="D3102" s="10">
        <v>6.7</v>
      </c>
      <c r="E3102" s="8" t="s">
        <v>10230</v>
      </c>
      <c r="F3102" s="9" t="s">
        <v>20333</v>
      </c>
      <c r="G3102" s="9" t="str">
        <f>IFERROR(
  IF(TRIM(Table22[[#This Row],[STARS]])="", "Unknown",
    TRIM(MID(Table22[[#This Row],[STARS]], FIND("Stars:", Table22[[#This Row],[STARS]]) + 6, LEN(Table22[[#This Row],[STARS]])))
  ),
"Unknown")</f>
        <v xml:space="preserve">
Sage Bonnie Humphrey, 
Steven Kronick, 
Anthony Robbins, 
Dawn Watson
</v>
      </c>
      <c r="H3102" s="9">
        <v>4143</v>
      </c>
      <c r="I3102" s="9">
        <v>115</v>
      </c>
      <c r="J3102" s="9">
        <v>0</v>
      </c>
    </row>
    <row r="3103" spans="1:10" x14ac:dyDescent="0.3">
      <c r="A3103" s="7" t="s">
        <v>10232</v>
      </c>
      <c r="B3103" s="9" t="s">
        <v>19680</v>
      </c>
      <c r="C3103" s="7" t="s">
        <v>5018</v>
      </c>
      <c r="D3103" s="11">
        <v>7.5</v>
      </c>
      <c r="E3103" s="7" t="s">
        <v>10233</v>
      </c>
      <c r="F3103" s="9" t="s">
        <v>21240</v>
      </c>
      <c r="G3103" s="9" t="str">
        <f>IFERROR(
  IF(TRIM(Table22[[#This Row],[STARS]])="", "Unknown",
    TRIM(MID(Table22[[#This Row],[STARS]], FIND("Stars:", Table22[[#This Row],[STARS]]) + 6, LEN(Table22[[#This Row],[STARS]])))
  ),
"Unknown")</f>
        <v xml:space="preserve">
Todd Wall, 
Aaron Fiore, 
Kahil Dotay, 
Tom Bitler
</v>
      </c>
      <c r="H3103" s="9">
        <v>3187</v>
      </c>
      <c r="I3103" s="9">
        <v>25</v>
      </c>
      <c r="J3103" s="9">
        <v>0</v>
      </c>
    </row>
    <row r="3104" spans="1:10" x14ac:dyDescent="0.3">
      <c r="A3104" s="8" t="s">
        <v>10235</v>
      </c>
      <c r="B3104" s="9" t="s">
        <v>19682</v>
      </c>
      <c r="C3104" s="8" t="s">
        <v>104</v>
      </c>
      <c r="D3104" s="10">
        <v>7.2</v>
      </c>
      <c r="E3104" s="8" t="s">
        <v>10236</v>
      </c>
      <c r="F3104" s="9" t="s">
        <v>1894</v>
      </c>
      <c r="G3104" s="9" t="str">
        <f>IFERROR(
  IF(TRIM(Table22[[#This Row],[STARS]])="", "Unknown",
    TRIM(MID(Table22[[#This Row],[STARS]], FIND("Stars:", Table22[[#This Row],[STARS]]) + 6, LEN(Table22[[#This Row],[STARS]])))
  ),
"Unknown")</f>
        <v xml:space="preserve">
Yang Se-Jong, 
Jo Bo-ah, 
Kim Jae-Wook, 
Hyeon-jin Seo
</v>
      </c>
      <c r="H3104" s="9">
        <v>465</v>
      </c>
      <c r="I3104" s="9">
        <v>0</v>
      </c>
      <c r="J3104" s="9">
        <v>0</v>
      </c>
    </row>
    <row r="3105" spans="1:10" x14ac:dyDescent="0.3">
      <c r="A3105" s="7" t="s">
        <v>10238</v>
      </c>
      <c r="B3105" s="9" t="s">
        <v>19732</v>
      </c>
      <c r="C3105" s="7" t="s">
        <v>10239</v>
      </c>
      <c r="D3105" s="11">
        <v>6</v>
      </c>
      <c r="E3105" s="7" t="s">
        <v>10240</v>
      </c>
      <c r="F3105" s="9" t="s">
        <v>21239</v>
      </c>
      <c r="G3105" s="9" t="str">
        <f>IFERROR(
  IF(TRIM(Table22[[#This Row],[STARS]])="", "Unknown",
    TRIM(MID(Table22[[#This Row],[STARS]], FIND("Stars:", Table22[[#This Row],[STARS]]) + 6, LEN(Table22[[#This Row],[STARS]])))
  ),
"Unknown")</f>
        <v xml:space="preserve">
Peter Ustinov, 
Helen Hayes, 
Derek Nimmo, 
Hugh Burden
</v>
      </c>
      <c r="H3105" s="9">
        <v>1701</v>
      </c>
      <c r="I3105" s="9">
        <v>94</v>
      </c>
      <c r="J3105" s="9">
        <v>0</v>
      </c>
    </row>
    <row r="3106" spans="1:10" x14ac:dyDescent="0.3">
      <c r="A3106" s="8" t="s">
        <v>10242</v>
      </c>
      <c r="B3106" s="9" t="s">
        <v>19830</v>
      </c>
      <c r="C3106" s="8" t="s">
        <v>6754</v>
      </c>
      <c r="D3106" s="10">
        <v>6.8</v>
      </c>
      <c r="E3106" s="8" t="s">
        <v>10243</v>
      </c>
      <c r="F3106" s="9" t="s">
        <v>1894</v>
      </c>
      <c r="G3106" s="9" t="str">
        <f>IFERROR(
  IF(TRIM(Table22[[#This Row],[STARS]])="", "Unknown",
    TRIM(MID(Table22[[#This Row],[STARS]], FIND("Stars:", Table22[[#This Row],[STARS]]) + 6, LEN(Table22[[#This Row],[STARS]])))
  ),
"Unknown")</f>
        <v xml:space="preserve">
Levi Randall, 
Alex Zaichkowski, 
Keara Graves, 
Shane Harte
</v>
      </c>
      <c r="H3106" s="9">
        <v>569</v>
      </c>
      <c r="I3106" s="9">
        <v>30</v>
      </c>
      <c r="J3106" s="9">
        <v>0</v>
      </c>
    </row>
    <row r="3107" spans="1:10" x14ac:dyDescent="0.3">
      <c r="A3107" s="7" t="s">
        <v>10245</v>
      </c>
      <c r="B3107" s="9" t="s">
        <v>19675</v>
      </c>
      <c r="C3107" s="7" t="s">
        <v>801</v>
      </c>
      <c r="D3107" s="11">
        <v>7</v>
      </c>
      <c r="E3107" s="7" t="s">
        <v>10246</v>
      </c>
      <c r="F3107" s="9" t="s">
        <v>1894</v>
      </c>
      <c r="G3107" s="9" t="str">
        <f>IFERROR(
  IF(TRIM(Table22[[#This Row],[STARS]])="", "Unknown",
    TRIM(MID(Table22[[#This Row],[STARS]], FIND("Stars:", Table22[[#This Row],[STARS]]) + 6, LEN(Table22[[#This Row],[STARS]])))
  ),
"Unknown")</f>
        <v>Unknown</v>
      </c>
      <c r="H3107" s="9">
        <v>661</v>
      </c>
      <c r="I3107" s="9">
        <v>0</v>
      </c>
      <c r="J3107" s="9">
        <v>0</v>
      </c>
    </row>
    <row r="3108" spans="1:10" x14ac:dyDescent="0.3">
      <c r="A3108" s="8" t="s">
        <v>10248</v>
      </c>
      <c r="B3108" s="9" t="s">
        <v>19677</v>
      </c>
      <c r="C3108" s="8" t="s">
        <v>239</v>
      </c>
      <c r="D3108" s="10">
        <v>6.9</v>
      </c>
      <c r="E3108" s="8" t="s">
        <v>10249</v>
      </c>
      <c r="F3108" s="9" t="s">
        <v>1894</v>
      </c>
      <c r="G3108" s="9" t="str">
        <f>IFERROR(
  IF(TRIM(Table22[[#This Row],[STARS]])="", "Unknown",
    TRIM(MID(Table22[[#This Row],[STARS]], FIND("Stars:", Table22[[#This Row],[STARS]]) + 6, LEN(Table22[[#This Row],[STARS]])))
  ),
"Unknown")</f>
        <v xml:space="preserve">
Han Sun Jo, 
Jun-hee Ko, 
Sae-byeok Song, 
Jeong-hun Yeon
</v>
      </c>
      <c r="H3108" s="9">
        <v>578</v>
      </c>
      <c r="I3108" s="9">
        <v>0</v>
      </c>
      <c r="J3108" s="9">
        <v>0</v>
      </c>
    </row>
    <row r="3109" spans="1:10" x14ac:dyDescent="0.3">
      <c r="A3109" s="7" t="s">
        <v>10251</v>
      </c>
      <c r="B3109" s="9" t="s">
        <v>19775</v>
      </c>
      <c r="C3109" s="7" t="s">
        <v>68</v>
      </c>
      <c r="D3109" s="11">
        <v>5.4</v>
      </c>
      <c r="E3109" s="7" t="s">
        <v>10252</v>
      </c>
      <c r="F3109" s="9" t="s">
        <v>21202</v>
      </c>
      <c r="G3109" s="9" t="str">
        <f>IFERROR(
  IF(TRIM(Table22[[#This Row],[STARS]])="", "Unknown",
    TRIM(MID(Table22[[#This Row],[STARS]], FIND("Stars:", Table22[[#This Row],[STARS]]) + 6, LEN(Table22[[#This Row],[STARS]])))
  ),
"Unknown")</f>
        <v xml:space="preserve">
Luke Wilson, 
Alicia Witt, 
Amy Locane, 
Brittany Murphy
</v>
      </c>
      <c r="H3109" s="9">
        <v>3843</v>
      </c>
      <c r="I3109" s="9">
        <v>97</v>
      </c>
      <c r="J3109" s="9">
        <v>0</v>
      </c>
    </row>
    <row r="3110" spans="1:10" x14ac:dyDescent="0.3">
      <c r="A3110" s="8" t="s">
        <v>10254</v>
      </c>
      <c r="B3110" s="9" t="s">
        <v>19693</v>
      </c>
      <c r="C3110" s="8" t="s">
        <v>784</v>
      </c>
      <c r="D3110" s="10">
        <v>7.1</v>
      </c>
      <c r="E3110" s="8" t="s">
        <v>10255</v>
      </c>
      <c r="F3110" s="9" t="s">
        <v>1894</v>
      </c>
      <c r="G3110" s="9" t="str">
        <f>IFERROR(
  IF(TRIM(Table22[[#This Row],[STARS]])="", "Unknown",
    TRIM(MID(Table22[[#This Row],[STARS]], FIND("Stars:", Table22[[#This Row],[STARS]]) + 6, LEN(Table22[[#This Row],[STARS]])))
  ),
"Unknown")</f>
        <v xml:space="preserve">
Kaya Kiyohara, 
Daiki Shigeoka, 
Tomohiro Kamiyama, 
Megumi Seki
</v>
      </c>
      <c r="H3110" s="9">
        <v>1210</v>
      </c>
      <c r="I3110" s="9">
        <v>35</v>
      </c>
      <c r="J3110" s="9">
        <v>0</v>
      </c>
    </row>
    <row r="3111" spans="1:10" x14ac:dyDescent="0.3">
      <c r="A3111" s="7" t="s">
        <v>10257</v>
      </c>
      <c r="B3111" s="9" t="s">
        <v>19693</v>
      </c>
      <c r="C3111" s="7" t="s">
        <v>7183</v>
      </c>
      <c r="D3111" s="11">
        <v>7.4</v>
      </c>
      <c r="E3111" s="7" t="s">
        <v>10258</v>
      </c>
      <c r="F3111" s="9" t="s">
        <v>1894</v>
      </c>
      <c r="G3111" s="9" t="str">
        <f>IFERROR(
  IF(TRIM(Table22[[#This Row],[STARS]])="", "Unknown",
    TRIM(MID(Table22[[#This Row],[STARS]], FIND("Stars:", Table22[[#This Row],[STARS]]) + 6, LEN(Table22[[#This Row],[STARS]])))
  ),
"Unknown")</f>
        <v xml:space="preserve">
Yash Dholye, 
Prashannt Jha, 
Mahesh Manjrekar, 
Shiv Panditt
</v>
      </c>
      <c r="H3111" s="9">
        <v>2010</v>
      </c>
      <c r="I3111" s="9">
        <v>23</v>
      </c>
      <c r="J3111" s="9">
        <v>0</v>
      </c>
    </row>
    <row r="3112" spans="1:10" x14ac:dyDescent="0.3">
      <c r="A3112" s="8" t="s">
        <v>10260</v>
      </c>
      <c r="B3112" s="9" t="s">
        <v>19735</v>
      </c>
      <c r="C3112" s="8" t="s">
        <v>5244</v>
      </c>
      <c r="D3112" s="10">
        <v>5.8</v>
      </c>
      <c r="E3112" s="8" t="s">
        <v>10261</v>
      </c>
      <c r="F3112" s="9" t="s">
        <v>1894</v>
      </c>
      <c r="G3112" s="9" t="str">
        <f>IFERROR(
  IF(TRIM(Table22[[#This Row],[STARS]])="", "Unknown",
    TRIM(MID(Table22[[#This Row],[STARS]], FIND("Stars:", Table22[[#This Row],[STARS]]) + 6, LEN(Table22[[#This Row],[STARS]])))
  ),
"Unknown")</f>
        <v xml:space="preserve">
Chris Parnell, 
Max Charles, 
David P. Smith, 
Laura Prats
</v>
      </c>
      <c r="H3112" s="9">
        <v>384</v>
      </c>
      <c r="I3112" s="9">
        <v>23</v>
      </c>
      <c r="J3112" s="9">
        <v>0</v>
      </c>
    </row>
    <row r="3113" spans="1:10" x14ac:dyDescent="0.3">
      <c r="A3113" s="7" t="s">
        <v>10263</v>
      </c>
      <c r="B3113" s="9" t="s">
        <v>19677</v>
      </c>
      <c r="C3113" s="7" t="s">
        <v>661</v>
      </c>
      <c r="D3113" s="11">
        <v>5.5</v>
      </c>
      <c r="E3113" s="7" t="s">
        <v>10264</v>
      </c>
      <c r="F3113" s="9" t="s">
        <v>21238</v>
      </c>
      <c r="G3113" s="9" t="str">
        <f>IFERROR(
  IF(TRIM(Table22[[#This Row],[STARS]])="", "Unknown",
    TRIM(MID(Table22[[#This Row],[STARS]], FIND("Stars:", Table22[[#This Row],[STARS]]) + 6, LEN(Table22[[#This Row],[STARS]])))
  ),
"Unknown")</f>
        <v xml:space="preserve">
Jimmy Jean-Louis, 
Jack Coleman, 
Kathleen McClellan, 
Jay Acovone
</v>
      </c>
      <c r="H3113" s="9">
        <v>393</v>
      </c>
      <c r="I3113" s="9">
        <v>85</v>
      </c>
      <c r="J3113" s="9">
        <v>0</v>
      </c>
    </row>
    <row r="3114" spans="1:10" x14ac:dyDescent="0.3">
      <c r="A3114" s="8" t="s">
        <v>10266</v>
      </c>
      <c r="B3114" s="9" t="s">
        <v>19675</v>
      </c>
      <c r="C3114" s="8" t="s">
        <v>1017</v>
      </c>
      <c r="D3114" s="10">
        <v>7.4</v>
      </c>
      <c r="E3114" s="8" t="s">
        <v>10267</v>
      </c>
      <c r="F3114" s="9" t="s">
        <v>1894</v>
      </c>
      <c r="G3114" s="9" t="str">
        <f>IFERROR(
  IF(TRIM(Table22[[#This Row],[STARS]])="", "Unknown",
    TRIM(MID(Table22[[#This Row],[STARS]], FIND("Stars:", Table22[[#This Row],[STARS]]) + 6, LEN(Table22[[#This Row],[STARS]])))
  ),
"Unknown")</f>
        <v xml:space="preserve">
James Alexander-Sinclair, 
Kristen Griffith-Vanderyacht, 
Natasia Demetriou, 
Vic Reeves
</v>
      </c>
      <c r="H3114" s="9">
        <v>964</v>
      </c>
      <c r="I3114" s="9">
        <v>0</v>
      </c>
      <c r="J3114" s="9">
        <v>0</v>
      </c>
    </row>
    <row r="3115" spans="1:10" x14ac:dyDescent="0.3">
      <c r="A3115" s="7" t="s">
        <v>10269</v>
      </c>
      <c r="B3115" s="9" t="s">
        <v>19675</v>
      </c>
      <c r="C3115" s="7" t="s">
        <v>1017</v>
      </c>
      <c r="D3115" s="11">
        <v>6.6</v>
      </c>
      <c r="E3115" s="7" t="s">
        <v>10270</v>
      </c>
      <c r="F3115" s="9" t="s">
        <v>1894</v>
      </c>
      <c r="G3115" s="9" t="str">
        <f>IFERROR(
  IF(TRIM(Table22[[#This Row],[STARS]])="", "Unknown",
    TRIM(MID(Table22[[#This Row],[STARS]], FIND("Stars:", Table22[[#This Row],[STARS]]) + 6, LEN(Table22[[#This Row],[STARS]])))
  ),
"Unknown")</f>
        <v xml:space="preserve">
Kelis, 
Leather Storrs, 
Flula Borg, 
Jade Catta-Preta
</v>
      </c>
      <c r="H3115" s="9">
        <v>284</v>
      </c>
      <c r="I3115" s="9">
        <v>0</v>
      </c>
      <c r="J3115" s="9">
        <v>0</v>
      </c>
    </row>
    <row r="3116" spans="1:10" x14ac:dyDescent="0.3">
      <c r="A3116" s="8" t="s">
        <v>10272</v>
      </c>
      <c r="B3116" s="9" t="s">
        <v>19829</v>
      </c>
      <c r="C3116" s="8" t="s">
        <v>91</v>
      </c>
      <c r="D3116" s="10">
        <v>0</v>
      </c>
      <c r="E3116" s="8" t="s">
        <v>10273</v>
      </c>
      <c r="F3116" s="9" t="s">
        <v>1894</v>
      </c>
      <c r="G3116" s="9" t="str">
        <f>IFERROR(
  IF(TRIM(Table22[[#This Row],[STARS]])="", "Unknown",
    TRIM(MID(Table22[[#This Row],[STARS]], FIND("Stars:", Table22[[#This Row],[STARS]]) + 6, LEN(Table22[[#This Row],[STARS]])))
  ),
"Unknown")</f>
        <v xml:space="preserve">
Steven Yeun, 
Ali Wong
</v>
      </c>
      <c r="H3116" s="9">
        <v>0</v>
      </c>
      <c r="I3116" s="9">
        <v>0</v>
      </c>
      <c r="J3116" s="9">
        <v>0</v>
      </c>
    </row>
    <row r="3117" spans="1:10" x14ac:dyDescent="0.3">
      <c r="A3117" s="7" t="s">
        <v>10275</v>
      </c>
      <c r="B3117" s="9" t="s">
        <v>19682</v>
      </c>
      <c r="C3117" s="7" t="s">
        <v>47</v>
      </c>
      <c r="D3117" s="11">
        <v>2.9</v>
      </c>
      <c r="E3117" s="7" t="s">
        <v>10276</v>
      </c>
      <c r="F3117" s="9" t="s">
        <v>20834</v>
      </c>
      <c r="G3117" s="9" t="str">
        <f>IFERROR(
  IF(TRIM(Table22[[#This Row],[STARS]])="", "Unknown",
    TRIM(MID(Table22[[#This Row],[STARS]], FIND("Stars:", Table22[[#This Row],[STARS]]) + 6, LEN(Table22[[#This Row],[STARS]])))
  ),
"Unknown")</f>
        <v xml:space="preserve">
Amy Schumer, 
Kim Caramele
</v>
      </c>
      <c r="H3117" s="9">
        <v>9496</v>
      </c>
      <c r="I3117" s="9">
        <v>57</v>
      </c>
      <c r="J3117" s="9">
        <v>0</v>
      </c>
    </row>
    <row r="3118" spans="1:10" x14ac:dyDescent="0.3">
      <c r="A3118" s="8" t="s">
        <v>10278</v>
      </c>
      <c r="B3118" s="9" t="s">
        <v>19677</v>
      </c>
      <c r="C3118" s="8" t="s">
        <v>801</v>
      </c>
      <c r="D3118" s="10">
        <v>6.8</v>
      </c>
      <c r="E3118" s="8" t="s">
        <v>10279</v>
      </c>
      <c r="F3118" s="9" t="s">
        <v>1894</v>
      </c>
      <c r="G3118" s="9" t="str">
        <f>IFERROR(
  IF(TRIM(Table22[[#This Row],[STARS]])="", "Unknown",
    TRIM(MID(Table22[[#This Row],[STARS]], FIND("Stars:", Table22[[#This Row],[STARS]]) + 6, LEN(Table22[[#This Row],[STARS]])))
  ),
"Unknown")</f>
        <v>Unknown</v>
      </c>
      <c r="H3118" s="9">
        <v>1442</v>
      </c>
      <c r="I3118" s="9">
        <v>92</v>
      </c>
      <c r="J3118" s="9">
        <v>0</v>
      </c>
    </row>
    <row r="3119" spans="1:10" x14ac:dyDescent="0.3">
      <c r="A3119" s="7" t="s">
        <v>10281</v>
      </c>
      <c r="B3119" s="9" t="s">
        <v>19672</v>
      </c>
      <c r="C3119" s="7" t="s">
        <v>5244</v>
      </c>
      <c r="D3119" s="11">
        <v>0</v>
      </c>
      <c r="E3119" s="7" t="s">
        <v>10282</v>
      </c>
      <c r="F3119" s="9" t="s">
        <v>1894</v>
      </c>
      <c r="G3119" s="9" t="str">
        <f>IFERROR(
  IF(TRIM(Table22[[#This Row],[STARS]])="", "Unknown",
    TRIM(MID(Table22[[#This Row],[STARS]], FIND("Stars:", Table22[[#This Row],[STARS]]) + 6, LEN(Table22[[#This Row],[STARS]])))
  ),
"Unknown")</f>
        <v xml:space="preserve">
Michael J. Woodard, 
Jennifer Coolidge, 
Flea, 
Brett Gelman
</v>
      </c>
      <c r="H3119" s="9">
        <v>0</v>
      </c>
      <c r="I3119" s="9">
        <v>11</v>
      </c>
      <c r="J3119" s="9">
        <v>0</v>
      </c>
    </row>
    <row r="3120" spans="1:10" x14ac:dyDescent="0.3">
      <c r="A3120" s="8" t="s">
        <v>10284</v>
      </c>
      <c r="B3120" s="9" t="s">
        <v>19675</v>
      </c>
      <c r="C3120" s="8" t="s">
        <v>64</v>
      </c>
      <c r="D3120" s="10">
        <v>3.5</v>
      </c>
      <c r="E3120" s="8" t="s">
        <v>10285</v>
      </c>
      <c r="F3120" s="9" t="s">
        <v>21237</v>
      </c>
      <c r="G3120" s="9" t="str">
        <f>IFERROR(
  IF(TRIM(Table22[[#This Row],[STARS]])="", "Unknown",
    TRIM(MID(Table22[[#This Row],[STARS]], FIND("Stars:", Table22[[#This Row],[STARS]]) + 6, LEN(Table22[[#This Row],[STARS]])))
  ),
"Unknown")</f>
        <v xml:space="preserve">
Shabana Azmi, 
Sanjeeda Sheikh, 
Riva Arora, 
Satyadeep Misra
</v>
      </c>
      <c r="H3120" s="9">
        <v>1072</v>
      </c>
      <c r="I3120" s="9">
        <v>90</v>
      </c>
      <c r="J3120" s="9">
        <v>0</v>
      </c>
    </row>
    <row r="3121" spans="1:10" x14ac:dyDescent="0.3">
      <c r="A3121" s="7" t="s">
        <v>10287</v>
      </c>
      <c r="B3121" s="9" t="s">
        <v>19677</v>
      </c>
      <c r="C3121" s="7" t="s">
        <v>86</v>
      </c>
      <c r="D3121" s="11">
        <v>6.5</v>
      </c>
      <c r="E3121" s="7" t="s">
        <v>10288</v>
      </c>
      <c r="F3121" s="9" t="s">
        <v>1894</v>
      </c>
      <c r="G3121" s="9" t="str">
        <f>IFERROR(
  IF(TRIM(Table22[[#This Row],[STARS]])="", "Unknown",
    TRIM(MID(Table22[[#This Row],[STARS]], FIND("Stars:", Table22[[#This Row],[STARS]]) + 6, LEN(Table22[[#This Row],[STARS]])))
  ),
"Unknown")</f>
        <v xml:space="preserve">
Corinna Harfouch, 
Christiane Paul, 
Svenja Jung, 
Leonie Benesch
</v>
      </c>
      <c r="H3121" s="9">
        <v>986</v>
      </c>
      <c r="I3121" s="9">
        <v>0</v>
      </c>
      <c r="J3121" s="9">
        <v>0</v>
      </c>
    </row>
    <row r="3122" spans="1:10" x14ac:dyDescent="0.3">
      <c r="A3122" s="8" t="s">
        <v>10290</v>
      </c>
      <c r="B3122" s="9" t="s">
        <v>19675</v>
      </c>
      <c r="C3122" s="8" t="s">
        <v>25</v>
      </c>
      <c r="D3122" s="10">
        <v>5</v>
      </c>
      <c r="E3122" s="8" t="s">
        <v>10291</v>
      </c>
      <c r="F3122" s="9" t="s">
        <v>1894</v>
      </c>
      <c r="G3122" s="9" t="str">
        <f>IFERROR(
  IF(TRIM(Table22[[#This Row],[STARS]])="", "Unknown",
    TRIM(MID(Table22[[#This Row],[STARS]], FIND("Stars:", Table22[[#This Row],[STARS]]) + 6, LEN(Table22[[#This Row],[STARS]])))
  ),
"Unknown")</f>
        <v xml:space="preserve">
Tyler Nathan, 
Tyler James Nathan, 
Aaliyah Cinello, 
Gracen Daly
</v>
      </c>
      <c r="H3122" s="9">
        <v>87</v>
      </c>
      <c r="I3122" s="9">
        <v>0</v>
      </c>
      <c r="J3122" s="9">
        <v>0</v>
      </c>
    </row>
    <row r="3123" spans="1:10" x14ac:dyDescent="0.3">
      <c r="A3123" s="7" t="s">
        <v>10293</v>
      </c>
      <c r="B3123" s="9" t="s">
        <v>19682</v>
      </c>
      <c r="C3123" s="7" t="s">
        <v>81</v>
      </c>
      <c r="D3123" s="11">
        <v>7</v>
      </c>
      <c r="E3123" s="7" t="s">
        <v>10294</v>
      </c>
      <c r="F3123" s="9" t="s">
        <v>21236</v>
      </c>
      <c r="G3123" s="9" t="str">
        <f>IFERROR(
  IF(TRIM(Table22[[#This Row],[STARS]])="", "Unknown",
    TRIM(MID(Table22[[#This Row],[STARS]], FIND("Stars:", Table22[[#This Row],[STARS]]) + 6, LEN(Table22[[#This Row],[STARS]])))
  ),
"Unknown")</f>
        <v xml:space="preserve">
Mariam Al Ferjani, 
Ghanem Zrelli, 
Noomen Hamda, 
Mohamed Akkari
</v>
      </c>
      <c r="H3123" s="9">
        <v>1912</v>
      </c>
      <c r="I3123" s="9">
        <v>100</v>
      </c>
      <c r="J3123" s="9" t="s">
        <v>1872</v>
      </c>
    </row>
    <row r="3124" spans="1:10" x14ac:dyDescent="0.3">
      <c r="A3124" s="8" t="s">
        <v>10296</v>
      </c>
      <c r="B3124" s="9" t="s">
        <v>19754</v>
      </c>
      <c r="C3124" s="8" t="s">
        <v>639</v>
      </c>
      <c r="D3124" s="10">
        <v>6.5</v>
      </c>
      <c r="E3124" s="8" t="s">
        <v>10297</v>
      </c>
      <c r="F3124" s="9" t="s">
        <v>1894</v>
      </c>
      <c r="G3124" s="9" t="str">
        <f>IFERROR(
  IF(TRIM(Table22[[#This Row],[STARS]])="", "Unknown",
    TRIM(MID(Table22[[#This Row],[STARS]], FIND("Stars:", Table22[[#This Row],[STARS]]) + 6, LEN(Table22[[#This Row],[STARS]])))
  ),
"Unknown")</f>
        <v xml:space="preserve">
Reid Scott, 
Mike Bell, 
John Eric Bentley, 
Grey Griffin
</v>
      </c>
      <c r="H3124" s="9">
        <v>521</v>
      </c>
      <c r="I3124" s="9">
        <v>23</v>
      </c>
      <c r="J3124" s="9">
        <v>0</v>
      </c>
    </row>
    <row r="3125" spans="1:10" x14ac:dyDescent="0.3">
      <c r="A3125" s="7" t="s">
        <v>10299</v>
      </c>
      <c r="B3125" s="9" t="s">
        <v>19684</v>
      </c>
      <c r="C3125" s="7" t="s">
        <v>86</v>
      </c>
      <c r="D3125" s="11">
        <v>6.8</v>
      </c>
      <c r="E3125" s="7" t="s">
        <v>10300</v>
      </c>
      <c r="F3125" s="9" t="s">
        <v>21235</v>
      </c>
      <c r="G3125" s="9" t="str">
        <f>IFERROR(
  IF(TRIM(Table22[[#This Row],[STARS]])="", "Unknown",
    TRIM(MID(Table22[[#This Row],[STARS]], FIND("Stars:", Table22[[#This Row],[STARS]]) + 6, LEN(Table22[[#This Row],[STARS]])))
  ),
"Unknown")</f>
        <v xml:space="preserve">
Juana Acosta, 
Alex BrendemÃ¼hl, 
Paco LeÃ³n, 
Manuel MorÃ³n
</v>
      </c>
      <c r="H3125" s="9">
        <v>4660</v>
      </c>
      <c r="I3125" s="9">
        <v>77</v>
      </c>
      <c r="J3125" s="9">
        <v>0</v>
      </c>
    </row>
    <row r="3126" spans="1:10" x14ac:dyDescent="0.3">
      <c r="A3126" s="8" t="s">
        <v>10302</v>
      </c>
      <c r="B3126" s="9" t="s">
        <v>19682</v>
      </c>
      <c r="C3126" s="8" t="s">
        <v>1282</v>
      </c>
      <c r="D3126" s="10">
        <v>5.9</v>
      </c>
      <c r="E3126" s="8" t="s">
        <v>10303</v>
      </c>
      <c r="F3126" s="9" t="s">
        <v>21048</v>
      </c>
      <c r="G3126" s="9" t="str">
        <f>IFERROR(
  IF(TRIM(Table22[[#This Row],[STARS]])="", "Unknown",
    TRIM(MID(Table22[[#This Row],[STARS]], FIND("Stars:", Table22[[#This Row],[STARS]]) + 6, LEN(Table22[[#This Row],[STARS]])))
  ),
"Unknown")</f>
        <v xml:space="preserve">
Sharon Stone, 
Jason Lewis, 
Tommy Flanagan, 
Christina Moore
</v>
      </c>
      <c r="H3126" s="9">
        <v>1327</v>
      </c>
      <c r="I3126" s="9">
        <v>99</v>
      </c>
      <c r="J3126" s="9">
        <v>0</v>
      </c>
    </row>
    <row r="3127" spans="1:10" x14ac:dyDescent="0.3">
      <c r="A3127" s="7" t="s">
        <v>10305</v>
      </c>
      <c r="B3127" s="9" t="s">
        <v>19682</v>
      </c>
      <c r="C3127" s="7" t="s">
        <v>191</v>
      </c>
      <c r="D3127" s="11">
        <v>4.5999999999999996</v>
      </c>
      <c r="E3127" s="7" t="s">
        <v>10306</v>
      </c>
      <c r="F3127" s="9" t="s">
        <v>21234</v>
      </c>
      <c r="G3127" s="9" t="str">
        <f>IFERROR(
  IF(TRIM(Table22[[#This Row],[STARS]])="", "Unknown",
    TRIM(MID(Table22[[#This Row],[STARS]], FIND("Stars:", Table22[[#This Row],[STARS]]) + 6, LEN(Table22[[#This Row],[STARS]])))
  ),
"Unknown")</f>
        <v xml:space="preserve">
Kaniehtiio Horn, 
Ezra Buzzington, 
Eamon Farren, 
Justin Rain
</v>
      </c>
      <c r="H3127" s="9">
        <v>1446</v>
      </c>
      <c r="I3127" s="9">
        <v>91</v>
      </c>
      <c r="J3127" s="9">
        <v>0</v>
      </c>
    </row>
    <row r="3128" spans="1:10" x14ac:dyDescent="0.3">
      <c r="A3128" s="8" t="s">
        <v>10308</v>
      </c>
      <c r="B3128" s="9" t="s">
        <v>19885</v>
      </c>
      <c r="C3128" s="8" t="s">
        <v>15</v>
      </c>
      <c r="D3128" s="10">
        <v>7.3</v>
      </c>
      <c r="E3128" s="8" t="s">
        <v>10310</v>
      </c>
      <c r="F3128" s="9" t="s">
        <v>1894</v>
      </c>
      <c r="G3128" s="9" t="str">
        <f>IFERROR(
  IF(TRIM(Table22[[#This Row],[STARS]])="", "Unknown",
    TRIM(MID(Table22[[#This Row],[STARS]], FIND("Stars:", Table22[[#This Row],[STARS]]) + 6, LEN(Table22[[#This Row],[STARS]])))
  ),
"Unknown")</f>
        <v xml:space="preserve">
Rodger Bumpass, 
Jennifer Hale, 
Scott Menville, 
Eric Monette
</v>
      </c>
      <c r="H3128" s="9">
        <v>1787</v>
      </c>
      <c r="I3128" s="9">
        <v>21</v>
      </c>
      <c r="J3128" s="9">
        <v>0</v>
      </c>
    </row>
    <row r="3129" spans="1:10" x14ac:dyDescent="0.3">
      <c r="A3129" s="7" t="s">
        <v>10312</v>
      </c>
      <c r="B3129" s="9" t="s">
        <v>19829</v>
      </c>
      <c r="C3129" s="7" t="s">
        <v>7945</v>
      </c>
      <c r="D3129" s="11">
        <v>0</v>
      </c>
      <c r="E3129" s="7" t="s">
        <v>10313</v>
      </c>
      <c r="F3129" s="9" t="s">
        <v>1894</v>
      </c>
      <c r="G3129" s="9" t="str">
        <f>IFERROR(
  IF(TRIM(Table22[[#This Row],[STARS]])="", "Unknown",
    TRIM(MID(Table22[[#This Row],[STARS]], FIND("Stars:", Table22[[#This Row],[STARS]]) + 6, LEN(Table22[[#This Row],[STARS]])))
  ),
"Unknown")</f>
        <v xml:space="preserve">
Tahir Raj Bhasin, 
Shweta Tripathi, 
Anchal Singh, 
Surya Sharma
</v>
      </c>
      <c r="H3129" s="9">
        <v>0</v>
      </c>
      <c r="I3129" s="9">
        <v>0</v>
      </c>
      <c r="J3129" s="9">
        <v>0</v>
      </c>
    </row>
    <row r="3130" spans="1:10" x14ac:dyDescent="0.3">
      <c r="A3130" s="8" t="s">
        <v>10315</v>
      </c>
      <c r="B3130" s="9" t="s">
        <v>19677</v>
      </c>
      <c r="C3130" s="8" t="s">
        <v>7183</v>
      </c>
      <c r="D3130" s="10">
        <v>7.6</v>
      </c>
      <c r="E3130" s="8" t="s">
        <v>10316</v>
      </c>
      <c r="F3130" s="9" t="s">
        <v>1894</v>
      </c>
      <c r="G3130" s="9" t="str">
        <f>IFERROR(
  IF(TRIM(Table22[[#This Row],[STARS]])="", "Unknown",
    TRIM(MID(Table22[[#This Row],[STARS]], FIND("Stars:", Table22[[#This Row],[STARS]]) + 6, LEN(Table22[[#This Row],[STARS]])))
  ),
"Unknown")</f>
        <v xml:space="preserve">
Jun Cao, 
Cheng Chang, 
Ivan Chen, 
Li Dong
</v>
      </c>
      <c r="H3130" s="9">
        <v>154</v>
      </c>
      <c r="I3130" s="9">
        <v>0</v>
      </c>
      <c r="J3130" s="9">
        <v>0</v>
      </c>
    </row>
    <row r="3131" spans="1:10" x14ac:dyDescent="0.3">
      <c r="A3131" s="7" t="s">
        <v>10318</v>
      </c>
      <c r="B3131" s="9" t="s">
        <v>19677</v>
      </c>
      <c r="C3131" s="7" t="s">
        <v>81</v>
      </c>
      <c r="D3131" s="11">
        <v>7.6</v>
      </c>
      <c r="E3131" s="7" t="s">
        <v>10319</v>
      </c>
      <c r="F3131" s="9" t="s">
        <v>1894</v>
      </c>
      <c r="G3131" s="9" t="str">
        <f>IFERROR(
  IF(TRIM(Table22[[#This Row],[STARS]])="", "Unknown",
    TRIM(MID(Table22[[#This Row],[STARS]], FIND("Stars:", Table22[[#This Row],[STARS]]) + 6, LEN(Table22[[#This Row],[STARS]])))
  ),
"Unknown")</f>
        <v xml:space="preserve">
MartÃ­n Altomaro, 
Norma AngÃ©lica, 
Enrique Arreola, 
Ari Brickman
</v>
      </c>
      <c r="H3131" s="9">
        <v>732</v>
      </c>
      <c r="I3131" s="9">
        <v>45</v>
      </c>
      <c r="J3131" s="9">
        <v>0</v>
      </c>
    </row>
    <row r="3132" spans="1:10" x14ac:dyDescent="0.3">
      <c r="A3132" s="8" t="s">
        <v>10321</v>
      </c>
      <c r="B3132" s="9" t="s">
        <v>19675</v>
      </c>
      <c r="C3132" s="8" t="s">
        <v>801</v>
      </c>
      <c r="D3132" s="10">
        <v>6.4</v>
      </c>
      <c r="E3132" s="8" t="s">
        <v>10322</v>
      </c>
      <c r="F3132" s="9" t="s">
        <v>1894</v>
      </c>
      <c r="G3132" s="9" t="str">
        <f>IFERROR(
  IF(TRIM(Table22[[#This Row],[STARS]])="", "Unknown",
    TRIM(MID(Table22[[#This Row],[STARS]], FIND("Stars:", Table22[[#This Row],[STARS]]) + 6, LEN(Table22[[#This Row],[STARS]])))
  ),
"Unknown")</f>
        <v xml:space="preserve">
Syra Madad, 
Jake Glanville, 
Sarah Ives, 
Holly Goracke
</v>
      </c>
      <c r="H3132" s="9">
        <v>2627</v>
      </c>
      <c r="I3132" s="9">
        <v>50</v>
      </c>
      <c r="J3132" s="9">
        <v>0</v>
      </c>
    </row>
    <row r="3133" spans="1:10" x14ac:dyDescent="0.3">
      <c r="A3133" s="7" t="s">
        <v>10324</v>
      </c>
      <c r="B3133" s="9" t="s">
        <v>19674</v>
      </c>
      <c r="C3133" s="7" t="s">
        <v>86</v>
      </c>
      <c r="D3133" s="11">
        <v>5.0999999999999996</v>
      </c>
      <c r="E3133" s="7" t="s">
        <v>10325</v>
      </c>
      <c r="F3133" s="9" t="s">
        <v>1894</v>
      </c>
      <c r="G3133" s="9" t="str">
        <f>IFERROR(
  IF(TRIM(Table22[[#This Row],[STARS]])="", "Unknown",
    TRIM(MID(Table22[[#This Row],[STARS]], FIND("Stars:", Table22[[#This Row],[STARS]]) + 6, LEN(Table22[[#This Row],[STARS]])))
  ),
"Unknown")</f>
        <v xml:space="preserve">
Val Lauren, 
Christian Patrick, 
James Franco, 
Travis Mathews
</v>
      </c>
      <c r="H3133" s="9">
        <v>2472</v>
      </c>
      <c r="I3133" s="9">
        <v>60</v>
      </c>
      <c r="J3133" s="9" t="s">
        <v>1494</v>
      </c>
    </row>
    <row r="3134" spans="1:10" x14ac:dyDescent="0.3">
      <c r="A3134" s="8" t="s">
        <v>10327</v>
      </c>
      <c r="B3134" s="9" t="s">
        <v>19693</v>
      </c>
      <c r="C3134" s="8" t="s">
        <v>801</v>
      </c>
      <c r="D3134" s="10">
        <v>7.6</v>
      </c>
      <c r="E3134" s="8" t="s">
        <v>10328</v>
      </c>
      <c r="F3134" s="9" t="s">
        <v>1894</v>
      </c>
      <c r="G3134" s="9" t="str">
        <f>IFERROR(
  IF(TRIM(Table22[[#This Row],[STARS]])="", "Unknown",
    TRIM(MID(Table22[[#This Row],[STARS]], FIND("Stars:", Table22[[#This Row],[STARS]]) + 6, LEN(Table22[[#This Row],[STARS]])))
  ),
"Unknown")</f>
        <v xml:space="preserve">
Frank Grillo, 
Buakaw Banchamek, 
Julio Cesar Chavez, 
Kru Dam
</v>
      </c>
      <c r="H3134" s="9">
        <v>735</v>
      </c>
      <c r="I3134" s="9">
        <v>40</v>
      </c>
      <c r="J3134" s="9">
        <v>0</v>
      </c>
    </row>
    <row r="3135" spans="1:10" x14ac:dyDescent="0.3">
      <c r="A3135" s="7" t="s">
        <v>10330</v>
      </c>
      <c r="B3135" s="9" t="s">
        <v>19829</v>
      </c>
      <c r="C3135" s="7" t="s">
        <v>47</v>
      </c>
      <c r="D3135" s="11">
        <v>0</v>
      </c>
      <c r="E3135" s="7" t="s">
        <v>10331</v>
      </c>
      <c r="F3135" s="9" t="s">
        <v>1894</v>
      </c>
      <c r="G3135" s="9" t="str">
        <f>IFERROR(
  IF(TRIM(Table22[[#This Row],[STARS]])="", "Unknown",
    TRIM(MID(Table22[[#This Row],[STARS]], FIND("Stars:", Table22[[#This Row],[STARS]]) + 6, LEN(Table22[[#This Row],[STARS]])))
  ),
"Unknown")</f>
        <v xml:space="preserve">
Zoey Deutch, 
Glen Powell, 
Tonjha Richardson
</v>
      </c>
      <c r="H3135" s="9">
        <v>0</v>
      </c>
      <c r="I3135" s="9">
        <v>0</v>
      </c>
      <c r="J3135" s="9">
        <v>0</v>
      </c>
    </row>
    <row r="3136" spans="1:10" x14ac:dyDescent="0.3">
      <c r="A3136" s="8" t="s">
        <v>10333</v>
      </c>
      <c r="B3136" s="9" t="s">
        <v>19829</v>
      </c>
      <c r="C3136" s="8" t="s">
        <v>55</v>
      </c>
      <c r="D3136" s="10">
        <v>0</v>
      </c>
      <c r="E3136" s="8" t="s">
        <v>10334</v>
      </c>
      <c r="F3136" s="9" t="s">
        <v>1894</v>
      </c>
      <c r="G3136" s="9" t="str">
        <f>IFERROR(
  IF(TRIM(Table22[[#This Row],[STARS]])="", "Unknown",
    TRIM(MID(Table22[[#This Row],[STARS]], FIND("Stars:", Table22[[#This Row],[STARS]]) + 6, LEN(Table22[[#This Row],[STARS]])))
  ),
"Unknown")</f>
        <v xml:space="preserve">
Monica Barbaro, 
Arnold Schwarzenegger
</v>
      </c>
      <c r="H3136" s="9">
        <v>0</v>
      </c>
      <c r="I3136" s="9">
        <v>0</v>
      </c>
      <c r="J3136" s="9">
        <v>0</v>
      </c>
    </row>
    <row r="3137" spans="1:10" x14ac:dyDescent="0.3">
      <c r="A3137" s="7" t="s">
        <v>10336</v>
      </c>
      <c r="B3137" s="9" t="s">
        <v>19684</v>
      </c>
      <c r="C3137" s="7" t="s">
        <v>1095</v>
      </c>
      <c r="D3137" s="11">
        <v>6.3</v>
      </c>
      <c r="E3137" s="7" t="s">
        <v>10337</v>
      </c>
      <c r="F3137" s="9" t="s">
        <v>1894</v>
      </c>
      <c r="G3137" s="9" t="str">
        <f>IFERROR(
  IF(TRIM(Table22[[#This Row],[STARS]])="", "Unknown",
    TRIM(MID(Table22[[#This Row],[STARS]], FIND("Stars:", Table22[[#This Row],[STARS]]) + 6, LEN(Table22[[#This Row],[STARS]])))
  ),
"Unknown")</f>
        <v xml:space="preserve">
Robert Gustafsson, 
Iwar Wiklander, 
David Wiberg, 
Shima Niavarani
</v>
      </c>
      <c r="H3137" s="9">
        <v>5595</v>
      </c>
      <c r="I3137" s="9">
        <v>108</v>
      </c>
      <c r="J3137" s="9">
        <v>0</v>
      </c>
    </row>
    <row r="3138" spans="1:10" x14ac:dyDescent="0.3">
      <c r="A3138" s="8" t="s">
        <v>10339</v>
      </c>
      <c r="B3138" s="9" t="s">
        <v>19693</v>
      </c>
      <c r="C3138" s="8" t="s">
        <v>86</v>
      </c>
      <c r="D3138" s="10">
        <v>7.9</v>
      </c>
      <c r="E3138" s="8" t="s">
        <v>10340</v>
      </c>
      <c r="F3138" s="9" t="s">
        <v>21233</v>
      </c>
      <c r="G3138" s="9" t="str">
        <f>IFERROR(
  IF(TRIM(Table22[[#This Row],[STARS]])="", "Unknown",
    TRIM(MID(Table22[[#This Row],[STARS]], FIND("Stars:", Table22[[#This Row],[STARS]]) + 6, LEN(Table22[[#This Row],[STARS]])))
  ),
"Unknown")</f>
        <v xml:space="preserve">
Sanjay Mishra, 
Deepak Dobriyal, 
Sarika Singh, 
Isha Talwar
</v>
      </c>
      <c r="H3138" s="9">
        <v>3875</v>
      </c>
      <c r="I3138" s="9">
        <v>109</v>
      </c>
      <c r="J3138" s="9">
        <v>0</v>
      </c>
    </row>
    <row r="3139" spans="1:10" x14ac:dyDescent="0.3">
      <c r="A3139" s="7" t="s">
        <v>10342</v>
      </c>
      <c r="B3139" s="9" t="s">
        <v>19693</v>
      </c>
      <c r="C3139" s="7" t="s">
        <v>801</v>
      </c>
      <c r="D3139" s="11">
        <v>7.4</v>
      </c>
      <c r="E3139" s="7" t="s">
        <v>10343</v>
      </c>
      <c r="F3139" s="9" t="s">
        <v>21232</v>
      </c>
      <c r="G3139" s="9" t="str">
        <f>IFERROR(
  IF(TRIM(Table22[[#This Row],[STARS]])="", "Unknown",
    TRIM(MID(Table22[[#This Row],[STARS]], FIND("Stars:", Table22[[#This Row],[STARS]]) + 6, LEN(Table22[[#This Row],[STARS]])))
  ),
"Unknown")</f>
        <v xml:space="preserve">
Sandi Tan, 
Jasmine Kin Kia Ng, 
Philip Cheah, 
Sophia Siddique Harvey
</v>
      </c>
      <c r="H3139" s="9">
        <v>4707</v>
      </c>
      <c r="I3139" s="9">
        <v>97</v>
      </c>
      <c r="J3139" s="9">
        <v>0</v>
      </c>
    </row>
    <row r="3140" spans="1:10" x14ac:dyDescent="0.3">
      <c r="A3140" s="8" t="s">
        <v>10345</v>
      </c>
      <c r="B3140" s="9" t="s">
        <v>19684</v>
      </c>
      <c r="C3140" s="8" t="s">
        <v>86</v>
      </c>
      <c r="D3140" s="10">
        <v>6.3</v>
      </c>
      <c r="E3140" s="8" t="s">
        <v>10346</v>
      </c>
      <c r="F3140" s="9" t="s">
        <v>19926</v>
      </c>
      <c r="G3140" s="9" t="str">
        <f>IFERROR(
  IF(TRIM(Table22[[#This Row],[STARS]])="", "Unknown",
    TRIM(MID(Table22[[#This Row],[STARS]], FIND("Stars:", Table22[[#This Row],[STARS]]) + 6, LEN(Table22[[#This Row],[STARS]])))
  ),
"Unknown")</f>
        <v xml:space="preserve">
Ben Schnetzer, 
Kelly Macdonald, 
Sam Hazeldine, 
Ella Purnell
</v>
      </c>
      <c r="H3140" s="9">
        <v>552</v>
      </c>
      <c r="I3140" s="9">
        <v>123</v>
      </c>
      <c r="J3140" s="9">
        <v>0</v>
      </c>
    </row>
    <row r="3141" spans="1:10" x14ac:dyDescent="0.3">
      <c r="A3141" s="7" t="s">
        <v>10348</v>
      </c>
      <c r="B3141" s="9" t="s">
        <v>19688</v>
      </c>
      <c r="C3141" s="7" t="s">
        <v>91</v>
      </c>
      <c r="D3141" s="11">
        <v>7.4</v>
      </c>
      <c r="E3141" s="7" t="s">
        <v>10349</v>
      </c>
      <c r="F3141" s="9" t="s">
        <v>21231</v>
      </c>
      <c r="G3141" s="9" t="str">
        <f>IFERROR(
  IF(TRIM(Table22[[#This Row],[STARS]])="", "Unknown",
    TRIM(MID(Table22[[#This Row],[STARS]], FIND("Stars:", Table22[[#This Row],[STARS]]) + 6, LEN(Table22[[#This Row],[STARS]])))
  ),
"Unknown")</f>
        <v xml:space="preserve">
Ertan Saban, 
Serkan Keskin, 
Funda Eryigit, 
Luran Ahmeti
</v>
      </c>
      <c r="H3141" s="9">
        <v>13108</v>
      </c>
      <c r="I3141" s="9">
        <v>110</v>
      </c>
      <c r="J3141" s="9">
        <v>0</v>
      </c>
    </row>
    <row r="3142" spans="1:10" x14ac:dyDescent="0.3">
      <c r="A3142" s="8" t="s">
        <v>10351</v>
      </c>
      <c r="B3142" s="9" t="s">
        <v>19682</v>
      </c>
      <c r="C3142" s="8" t="s">
        <v>5867</v>
      </c>
      <c r="D3142" s="10">
        <v>6.8</v>
      </c>
      <c r="E3142" s="8" t="s">
        <v>10352</v>
      </c>
      <c r="F3142" s="9" t="s">
        <v>1894</v>
      </c>
      <c r="G3142" s="9" t="str">
        <f>IFERROR(
  IF(TRIM(Table22[[#This Row],[STARS]])="", "Unknown",
    TRIM(MID(Table22[[#This Row],[STARS]], FIND("Stars:", Table22[[#This Row],[STARS]]) + 6, LEN(Table22[[#This Row],[STARS]])))
  ),
"Unknown")</f>
        <v xml:space="preserve">
Diana Kaarina, 
Lili Beaudoin, 
Ingrid Nilson, 
Travis Turner
</v>
      </c>
      <c r="H3142" s="9">
        <v>77</v>
      </c>
      <c r="I3142" s="9">
        <v>11</v>
      </c>
      <c r="J3142" s="9">
        <v>0</v>
      </c>
    </row>
    <row r="3143" spans="1:10" x14ac:dyDescent="0.3">
      <c r="A3143" s="7" t="s">
        <v>10354</v>
      </c>
      <c r="B3143" s="9" t="s">
        <v>19693</v>
      </c>
      <c r="C3143" s="7" t="s">
        <v>25</v>
      </c>
      <c r="D3143" s="11">
        <v>6.1</v>
      </c>
      <c r="E3143" s="7" t="s">
        <v>10355</v>
      </c>
      <c r="F3143" s="9" t="s">
        <v>1894</v>
      </c>
      <c r="G3143" s="9" t="str">
        <f>IFERROR(
  IF(TRIM(Table22[[#This Row],[STARS]])="", "Unknown",
    TRIM(MID(Table22[[#This Row],[STARS]], FIND("Stars:", Table22[[#This Row],[STARS]]) + 6, LEN(Table22[[#This Row],[STARS]])))
  ),
"Unknown")</f>
        <v xml:space="preserve">
Judith Cabral, 
Sarah Natochenny, 
Keira Johnson, 
Joy Salaretti
</v>
      </c>
      <c r="H3143" s="9">
        <v>238</v>
      </c>
      <c r="I3143" s="9">
        <v>13</v>
      </c>
      <c r="J3143" s="9">
        <v>0</v>
      </c>
    </row>
    <row r="3144" spans="1:10" x14ac:dyDescent="0.3">
      <c r="A3144" s="8" t="s">
        <v>10357</v>
      </c>
      <c r="B3144" s="9" t="s">
        <v>19693</v>
      </c>
      <c r="C3144" s="8" t="s">
        <v>86</v>
      </c>
      <c r="D3144" s="10">
        <v>4.2</v>
      </c>
      <c r="E3144" s="8" t="s">
        <v>10358</v>
      </c>
      <c r="F3144" s="9" t="s">
        <v>1894</v>
      </c>
      <c r="G3144" s="9" t="str">
        <f>IFERROR(
  IF(TRIM(Table22[[#This Row],[STARS]])="", "Unknown",
    TRIM(MID(Table22[[#This Row],[STARS]], FIND("Stars:", Table22[[#This Row],[STARS]]) + 6, LEN(Table22[[#This Row],[STARS]])))
  ),
"Unknown")</f>
        <v xml:space="preserve">
Johanna Francella, 
Juan Manuel Guilera, 
Laura Laprida, 
Noelia Marzol
</v>
      </c>
      <c r="H3144" s="9">
        <v>142</v>
      </c>
      <c r="I3144" s="9">
        <v>60</v>
      </c>
      <c r="J3144" s="9">
        <v>0</v>
      </c>
    </row>
    <row r="3145" spans="1:10" x14ac:dyDescent="0.3">
      <c r="A3145" s="7" t="s">
        <v>10360</v>
      </c>
      <c r="B3145" s="9" t="s">
        <v>19688</v>
      </c>
      <c r="C3145" s="7" t="s">
        <v>91</v>
      </c>
      <c r="D3145" s="11">
        <v>7</v>
      </c>
      <c r="E3145" s="7" t="s">
        <v>10361</v>
      </c>
      <c r="F3145" s="9" t="s">
        <v>21230</v>
      </c>
      <c r="G3145" s="9" t="str">
        <f>IFERROR(
  IF(TRIM(Table22[[#This Row],[STARS]])="", "Unknown",
    TRIM(MID(Table22[[#This Row],[STARS]], FIND("Stars:", Table22[[#This Row],[STARS]]) + 6, LEN(Table22[[#This Row],[STARS]])))
  ),
"Unknown")</f>
        <v xml:space="preserve">
Sarah Jane Dias, 
Rajshri Deshpande, 
Sandhya Mridul, 
Amy Maghera
</v>
      </c>
      <c r="H3145" s="9">
        <v>2774</v>
      </c>
      <c r="I3145" s="9">
        <v>121</v>
      </c>
      <c r="J3145" s="9">
        <v>0</v>
      </c>
    </row>
    <row r="3146" spans="1:10" x14ac:dyDescent="0.3">
      <c r="A3146" s="8" t="s">
        <v>10363</v>
      </c>
      <c r="B3146" s="9" t="s">
        <v>19788</v>
      </c>
      <c r="C3146" s="8" t="s">
        <v>25</v>
      </c>
      <c r="D3146" s="10">
        <v>6.5</v>
      </c>
      <c r="E3146" s="8" t="s">
        <v>10364</v>
      </c>
      <c r="F3146" s="9" t="s">
        <v>1894</v>
      </c>
      <c r="G3146" s="9" t="str">
        <f>IFERROR(
  IF(TRIM(Table22[[#This Row],[STARS]])="", "Unknown",
    TRIM(MID(Table22[[#This Row],[STARS]], FIND("Stars:", Table22[[#This Row],[STARS]]) + 6, LEN(Table22[[#This Row],[STARS]])))
  ),
"Unknown")</f>
        <v xml:space="preserve">
Eddy Lee, 
Erica Schroeder, 
Tom Wayland
</v>
      </c>
      <c r="H3146" s="9">
        <v>375</v>
      </c>
      <c r="I3146" s="9">
        <v>0</v>
      </c>
      <c r="J3146" s="9">
        <v>0</v>
      </c>
    </row>
    <row r="3147" spans="1:10" x14ac:dyDescent="0.3">
      <c r="A3147" s="7" t="s">
        <v>10366</v>
      </c>
      <c r="B3147" s="9" t="s">
        <v>19738</v>
      </c>
      <c r="C3147" s="7" t="s">
        <v>43</v>
      </c>
      <c r="D3147" s="11">
        <v>6.7</v>
      </c>
      <c r="E3147" s="7" t="s">
        <v>10367</v>
      </c>
      <c r="F3147" s="9" t="s">
        <v>21229</v>
      </c>
      <c r="G3147" s="9" t="str">
        <f>IFERROR(
  IF(TRIM(Table22[[#This Row],[STARS]])="", "Unknown",
    TRIM(MID(Table22[[#This Row],[STARS]], FIND("Stars:", Table22[[#This Row],[STARS]]) + 6, LEN(Table22[[#This Row],[STARS]])))
  ),
"Unknown")</f>
        <v xml:space="preserve">
Kalki Koechlin, 
Prashant Prakash, 
Naseeruddin Shah, 
Gulshan Devaiah
</v>
      </c>
      <c r="H3147" s="9">
        <v>3667</v>
      </c>
      <c r="I3147" s="9">
        <v>103</v>
      </c>
      <c r="J3147" s="9">
        <v>0</v>
      </c>
    </row>
    <row r="3148" spans="1:10" x14ac:dyDescent="0.3">
      <c r="A3148" s="8" t="s">
        <v>10369</v>
      </c>
      <c r="B3148" s="9" t="s">
        <v>19684</v>
      </c>
      <c r="C3148" s="8" t="s">
        <v>34</v>
      </c>
      <c r="D3148" s="10">
        <v>8.4</v>
      </c>
      <c r="E3148" s="8" t="s">
        <v>10370</v>
      </c>
      <c r="F3148" s="9" t="s">
        <v>1894</v>
      </c>
      <c r="G3148" s="9" t="str">
        <f>IFERROR(
  IF(TRIM(Table22[[#This Row],[STARS]])="", "Unknown",
    TRIM(MID(Table22[[#This Row],[STARS]], FIND("Stars:", Table22[[#This Row],[STARS]]) + 6, LEN(Table22[[#This Row],[STARS]])))
  ),
"Unknown")</f>
        <v xml:space="preserve">
Erdal BesikÃ§ioglu, 
Yasemin Kay Allen, 
Melis Birkan, 
Saygin Soysal
</v>
      </c>
      <c r="H3148" s="9">
        <v>4079</v>
      </c>
      <c r="I3148" s="9">
        <v>60</v>
      </c>
      <c r="J3148" s="9">
        <v>0</v>
      </c>
    </row>
    <row r="3149" spans="1:10" x14ac:dyDescent="0.3">
      <c r="A3149" s="7" t="s">
        <v>10372</v>
      </c>
      <c r="B3149" s="9" t="s">
        <v>19829</v>
      </c>
      <c r="C3149" s="7" t="s">
        <v>1780</v>
      </c>
      <c r="D3149" s="11">
        <v>0</v>
      </c>
      <c r="E3149" s="7" t="s">
        <v>10373</v>
      </c>
      <c r="F3149" s="9" t="s">
        <v>1894</v>
      </c>
      <c r="G3149" s="9" t="str">
        <f>IFERROR(
  IF(TRIM(Table22[[#This Row],[STARS]])="", "Unknown",
    TRIM(MID(Table22[[#This Row],[STARS]], FIND("Stars:", Table22[[#This Row],[STARS]]) + 6, LEN(Table22[[#This Row],[STARS]])))
  ),
"Unknown")</f>
        <v>Unknown</v>
      </c>
      <c r="H3149" s="9">
        <v>0</v>
      </c>
      <c r="I3149" s="9">
        <v>0</v>
      </c>
      <c r="J3149" s="9">
        <v>0</v>
      </c>
    </row>
    <row r="3150" spans="1:10" x14ac:dyDescent="0.3">
      <c r="A3150" s="8" t="s">
        <v>10374</v>
      </c>
      <c r="B3150" s="9" t="s">
        <v>19680</v>
      </c>
      <c r="C3150" s="8" t="s">
        <v>68</v>
      </c>
      <c r="D3150" s="10">
        <v>6.5</v>
      </c>
      <c r="E3150" s="8" t="s">
        <v>10375</v>
      </c>
      <c r="F3150" s="9" t="s">
        <v>1894</v>
      </c>
      <c r="G3150" s="9" t="str">
        <f>IFERROR(
  IF(TRIM(Table22[[#This Row],[STARS]])="", "Unknown",
    TRIM(MID(Table22[[#This Row],[STARS]], FIND("Stars:", Table22[[#This Row],[STARS]]) + 6, LEN(Table22[[#This Row],[STARS]])))
  ),
"Unknown")</f>
        <v xml:space="preserve">
Mark Duplass, 
Katie Aselton, 
Rhett Wilkins, 
Julie Fischer
</v>
      </c>
      <c r="H3150" s="9">
        <v>4978</v>
      </c>
      <c r="I3150" s="9">
        <v>85</v>
      </c>
      <c r="J3150" s="9" t="s">
        <v>3773</v>
      </c>
    </row>
    <row r="3151" spans="1:10" x14ac:dyDescent="0.3">
      <c r="A3151" s="7" t="s">
        <v>10377</v>
      </c>
      <c r="B3151" s="9" t="s">
        <v>19684</v>
      </c>
      <c r="C3151" s="7" t="s">
        <v>5795</v>
      </c>
      <c r="D3151" s="11">
        <v>5.9</v>
      </c>
      <c r="E3151" s="7" t="s">
        <v>10378</v>
      </c>
      <c r="F3151" s="9" t="s">
        <v>1894</v>
      </c>
      <c r="G3151" s="9" t="str">
        <f>IFERROR(
  IF(TRIM(Table22[[#This Row],[STARS]])="", "Unknown",
    TRIM(MID(Table22[[#This Row],[STARS]], FIND("Stars:", Table22[[#This Row],[STARS]]) + 6, LEN(Table22[[#This Row],[STARS]])))
  ),
"Unknown")</f>
        <v xml:space="preserve">
Victor Yerrid, 
Dorien Davies, 
Misty Rosas, 
Donna Kimball
</v>
      </c>
      <c r="H3151" s="9">
        <v>320</v>
      </c>
      <c r="I3151" s="9">
        <v>11</v>
      </c>
      <c r="J3151" s="9">
        <v>0</v>
      </c>
    </row>
    <row r="3152" spans="1:10" x14ac:dyDescent="0.3">
      <c r="A3152" s="8" t="s">
        <v>10380</v>
      </c>
      <c r="B3152" s="9" t="s">
        <v>19682</v>
      </c>
      <c r="C3152" s="8" t="s">
        <v>104</v>
      </c>
      <c r="D3152" s="10">
        <v>7.1</v>
      </c>
      <c r="E3152" s="8" t="s">
        <v>10381</v>
      </c>
      <c r="F3152" s="9" t="s">
        <v>1894</v>
      </c>
      <c r="G3152" s="9" t="str">
        <f>IFERROR(
  IF(TRIM(Table22[[#This Row],[STARS]])="", "Unknown",
    TRIM(MID(Table22[[#This Row],[STARS]], FIND("Stars:", Table22[[#This Row],[STARS]]) + 6, LEN(Table22[[#This Row],[STARS]])))
  ),
"Unknown")</f>
        <v xml:space="preserve">
Si Won Choi, 
Kang So-ra, 
Myoung Gong, 
Mi-ri Gyeon
</v>
      </c>
      <c r="H3152" s="9">
        <v>536</v>
      </c>
      <c r="I3152" s="9">
        <v>0</v>
      </c>
      <c r="J3152" s="9">
        <v>0</v>
      </c>
    </row>
    <row r="3153" spans="1:10" x14ac:dyDescent="0.3">
      <c r="A3153" s="7" t="s">
        <v>10383</v>
      </c>
      <c r="B3153" s="9" t="s">
        <v>19688</v>
      </c>
      <c r="C3153" s="7" t="s">
        <v>104</v>
      </c>
      <c r="D3153" s="11">
        <v>5.3</v>
      </c>
      <c r="E3153" s="7" t="s">
        <v>10384</v>
      </c>
      <c r="F3153" s="9" t="s">
        <v>21228</v>
      </c>
      <c r="G3153" s="9" t="str">
        <f>IFERROR(
  IF(TRIM(Table22[[#This Row],[STARS]])="", "Unknown",
    TRIM(MID(Table22[[#This Row],[STARS]], FIND("Stars:", Table22[[#This Row],[STARS]]) + 6, LEN(Table22[[#This Row],[STARS]])))
  ),
"Unknown")</f>
        <v xml:space="preserve">
Dustin Milligan, 
Luke Bracey, 
Emily Meade, 
Kyle Bornheimer
</v>
      </c>
      <c r="H3153" s="9">
        <v>1478</v>
      </c>
      <c r="I3153" s="9">
        <v>98</v>
      </c>
      <c r="J3153" s="9">
        <v>0</v>
      </c>
    </row>
    <row r="3154" spans="1:10" x14ac:dyDescent="0.3">
      <c r="A3154" s="8" t="s">
        <v>10386</v>
      </c>
      <c r="B3154" s="9" t="s">
        <v>19684</v>
      </c>
      <c r="C3154" s="8" t="s">
        <v>86</v>
      </c>
      <c r="D3154" s="10">
        <v>7.1</v>
      </c>
      <c r="E3154" s="8" t="s">
        <v>10387</v>
      </c>
      <c r="F3154" s="9" t="s">
        <v>21227</v>
      </c>
      <c r="G3154" s="9" t="str">
        <f>IFERROR(
  IF(TRIM(Table22[[#This Row],[STARS]])="", "Unknown",
    TRIM(MID(Table22[[#This Row],[STARS]], FIND("Stars:", Table22[[#This Row],[STARS]]) + 6, LEN(Table22[[#This Row],[STARS]])))
  ),
"Unknown")</f>
        <v xml:space="preserve">
Sergio Castellitto, 
Anna Ferruzzo, 
Renato Carpentieri, 
Teresa Saponangelo
</v>
      </c>
      <c r="H3154" s="9">
        <v>208</v>
      </c>
      <c r="I3154" s="9">
        <v>104</v>
      </c>
      <c r="J3154" s="9">
        <v>0</v>
      </c>
    </row>
    <row r="3155" spans="1:10" x14ac:dyDescent="0.3">
      <c r="A3155" s="7" t="s">
        <v>10389</v>
      </c>
      <c r="B3155" s="9" t="s">
        <v>19693</v>
      </c>
      <c r="C3155" s="7" t="s">
        <v>15</v>
      </c>
      <c r="D3155" s="11">
        <v>5.8</v>
      </c>
      <c r="E3155" s="7" t="s">
        <v>10390</v>
      </c>
      <c r="F3155" s="9" t="s">
        <v>1894</v>
      </c>
      <c r="G3155" s="9" t="str">
        <f>IFERROR(
  IF(TRIM(Table22[[#This Row],[STARS]])="", "Unknown",
    TRIM(MID(Table22[[#This Row],[STARS]], FIND("Stars:", Table22[[#This Row],[STARS]]) + 6, LEN(Table22[[#This Row],[STARS]])))
  ),
"Unknown")</f>
        <v xml:space="preserve">
Mamoru Miyano, 
Takahiro Sakurai, 
Kana Hanazawa, 
Tomokazu Sugita
</v>
      </c>
      <c r="H3155" s="9">
        <v>4578</v>
      </c>
      <c r="I3155" s="9">
        <v>101</v>
      </c>
      <c r="J3155" s="9">
        <v>0</v>
      </c>
    </row>
    <row r="3156" spans="1:10" x14ac:dyDescent="0.3">
      <c r="A3156" s="8" t="s">
        <v>10391</v>
      </c>
      <c r="B3156" s="9" t="s">
        <v>19675</v>
      </c>
      <c r="C3156" s="8" t="s">
        <v>10392</v>
      </c>
      <c r="D3156" s="10">
        <v>5.6</v>
      </c>
      <c r="E3156" s="8" t="s">
        <v>10393</v>
      </c>
      <c r="F3156" s="9" t="s">
        <v>21226</v>
      </c>
      <c r="G3156" s="9" t="str">
        <f>IFERROR(
  IF(TRIM(Table22[[#This Row],[STARS]])="", "Unknown",
    TRIM(MID(Table22[[#This Row],[STARS]], FIND("Stars:", Table22[[#This Row],[STARS]]) + 6, LEN(Table22[[#This Row],[STARS]])))
  ),
"Unknown")</f>
        <v xml:space="preserve">
Ogie Banks, 
Eamon Brennan, 
Nakia Burrise, 
Greg Chun
</v>
      </c>
      <c r="H3156" s="9">
        <v>288</v>
      </c>
      <c r="I3156" s="9">
        <v>72</v>
      </c>
      <c r="J3156" s="9">
        <v>0</v>
      </c>
    </row>
    <row r="3157" spans="1:10" x14ac:dyDescent="0.3">
      <c r="A3157" s="7" t="s">
        <v>10395</v>
      </c>
      <c r="B3157" s="9" t="s">
        <v>19686</v>
      </c>
      <c r="C3157" s="7" t="s">
        <v>959</v>
      </c>
      <c r="D3157" s="11">
        <v>7</v>
      </c>
      <c r="E3157" s="7" t="s">
        <v>10396</v>
      </c>
      <c r="F3157" s="9" t="s">
        <v>21225</v>
      </c>
      <c r="G3157" s="9" t="str">
        <f>IFERROR(
  IF(TRIM(Table22[[#This Row],[STARS]])="", "Unknown",
    TRIM(MID(Table22[[#This Row],[STARS]], FIND("Stars:", Table22[[#This Row],[STARS]]) + 6, LEN(Table22[[#This Row],[STARS]])))
  ),
"Unknown")</f>
        <v xml:space="preserve">
Samiya Mumtaz, 
Mohib Mirza, 
Saleha Aref, 
Asif Khan
</v>
      </c>
      <c r="H3157" s="9">
        <v>2324</v>
      </c>
      <c r="I3157" s="9">
        <v>93</v>
      </c>
      <c r="J3157" s="9">
        <v>0</v>
      </c>
    </row>
    <row r="3158" spans="1:10" x14ac:dyDescent="0.3">
      <c r="A3158" s="8" t="s">
        <v>10398</v>
      </c>
      <c r="B3158" s="9" t="s">
        <v>19674</v>
      </c>
      <c r="C3158" s="8" t="s">
        <v>47</v>
      </c>
      <c r="D3158" s="10">
        <v>5.7</v>
      </c>
      <c r="E3158" s="8" t="s">
        <v>10399</v>
      </c>
      <c r="F3158" s="9" t="s">
        <v>21224</v>
      </c>
      <c r="G3158" s="9" t="str">
        <f>IFERROR(
  IF(TRIM(Table22[[#This Row],[STARS]])="", "Unknown",
    TRIM(MID(Table22[[#This Row],[STARS]], FIND("Stars:", Table22[[#This Row],[STARS]]) + 6, LEN(Table22[[#This Row],[STARS]])))
  ),
"Unknown")</f>
        <v xml:space="preserve">
Julia Stiles, 
David Walton, 
Camryn Manheim, 
Georgia Lyman
</v>
      </c>
      <c r="H3158" s="9">
        <v>3042</v>
      </c>
      <c r="I3158" s="9">
        <v>93</v>
      </c>
      <c r="J3158" s="9">
        <v>0</v>
      </c>
    </row>
    <row r="3159" spans="1:10" x14ac:dyDescent="0.3">
      <c r="A3159" s="7" t="s">
        <v>10401</v>
      </c>
      <c r="B3159" s="9" t="s">
        <v>19755</v>
      </c>
      <c r="C3159" s="7" t="s">
        <v>25</v>
      </c>
      <c r="D3159" s="11">
        <v>6.5</v>
      </c>
      <c r="E3159" s="7" t="s">
        <v>10402</v>
      </c>
      <c r="F3159" s="9" t="s">
        <v>1894</v>
      </c>
      <c r="G3159" s="9" t="str">
        <f>IFERROR(
  IF(TRIM(Table22[[#This Row],[STARS]])="", "Unknown",
    TRIM(MID(Table22[[#This Row],[STARS]], FIND("Stars:", Table22[[#This Row],[STARS]]) + 6, LEN(Table22[[#This Row],[STARS]])))
  ),
"Unknown")</f>
        <v xml:space="preserve">
Phil Vischer, 
Mike Nawrocki, 
Tim Hodge, 
Lisa Vischer
</v>
      </c>
      <c r="H3159" s="9">
        <v>4038</v>
      </c>
      <c r="I3159" s="9">
        <v>82</v>
      </c>
      <c r="J3159" s="9" t="s">
        <v>10404</v>
      </c>
    </row>
    <row r="3160" spans="1:10" x14ac:dyDescent="0.3">
      <c r="A3160" s="8" t="s">
        <v>10405</v>
      </c>
      <c r="B3160" s="9" t="s">
        <v>19693</v>
      </c>
      <c r="C3160" s="8" t="s">
        <v>10070</v>
      </c>
      <c r="D3160" s="10">
        <v>5.6</v>
      </c>
      <c r="E3160" s="8" t="s">
        <v>10406</v>
      </c>
      <c r="F3160" s="9" t="s">
        <v>21223</v>
      </c>
      <c r="G3160" s="9" t="str">
        <f>IFERROR(
  IF(TRIM(Table22[[#This Row],[STARS]])="", "Unknown",
    TRIM(MID(Table22[[#This Row],[STARS]], FIND("Stars:", Table22[[#This Row],[STARS]]) + 6, LEN(Table22[[#This Row],[STARS]])))
  ),
"Unknown")</f>
        <v xml:space="preserve">
Luis Tosar, 
Rodrigo De la Serna, 
Joan Pera, 
Stephanie Cayo
</v>
      </c>
      <c r="H3160" s="9">
        <v>1854</v>
      </c>
      <c r="I3160" s="9">
        <v>129</v>
      </c>
      <c r="J3160" s="9">
        <v>0</v>
      </c>
    </row>
    <row r="3161" spans="1:10" x14ac:dyDescent="0.3">
      <c r="A3161" s="7" t="s">
        <v>10408</v>
      </c>
      <c r="B3161" s="9" t="s">
        <v>19688</v>
      </c>
      <c r="C3161" s="7" t="s">
        <v>2427</v>
      </c>
      <c r="D3161" s="11">
        <v>8.6</v>
      </c>
      <c r="E3161" s="7" t="s">
        <v>10409</v>
      </c>
      <c r="F3161" s="9" t="s">
        <v>21222</v>
      </c>
      <c r="G3161" s="9" t="str">
        <f>IFERROR(
  IF(TRIM(Table22[[#This Row],[STARS]])="", "Unknown",
    TRIM(MID(Table22[[#This Row],[STARS]], FIND("Stars:", Table22[[#This Row],[STARS]]) + 6, LEN(Table22[[#This Row],[STARS]])))
  ),
"Unknown")</f>
        <v xml:space="preserve">
Jai Courtney, 
Andy Whitfield, 
Indigo Whitfield, 
Jesse Whitfield
</v>
      </c>
      <c r="H3161" s="9">
        <v>3288</v>
      </c>
      <c r="I3161" s="9">
        <v>100</v>
      </c>
      <c r="J3161" s="9" t="s">
        <v>2895</v>
      </c>
    </row>
    <row r="3162" spans="1:10" x14ac:dyDescent="0.3">
      <c r="A3162" s="8" t="s">
        <v>10411</v>
      </c>
      <c r="B3162" s="9" t="s">
        <v>19830</v>
      </c>
      <c r="C3162" s="8" t="s">
        <v>10412</v>
      </c>
      <c r="D3162" s="10">
        <v>8.1</v>
      </c>
      <c r="E3162" s="8" t="s">
        <v>10413</v>
      </c>
      <c r="F3162" s="9" t="s">
        <v>1894</v>
      </c>
      <c r="G3162" s="9" t="str">
        <f>IFERROR(
  IF(TRIM(Table22[[#This Row],[STARS]])="", "Unknown",
    TRIM(MID(Table22[[#This Row],[STARS]], FIND("Stars:", Table22[[#This Row],[STARS]]) + 6, LEN(Table22[[#This Row],[STARS]])))
  ),
"Unknown")</f>
        <v xml:space="preserve">
You, 
Reina Triendl, 
Yoshimi Tokui, 
Azusa Babazono
</v>
      </c>
      <c r="H3162" s="9">
        <v>1494</v>
      </c>
      <c r="I3162" s="9">
        <v>30</v>
      </c>
      <c r="J3162" s="9">
        <v>0</v>
      </c>
    </row>
    <row r="3163" spans="1:10" x14ac:dyDescent="0.3">
      <c r="A3163" s="7" t="s">
        <v>10415</v>
      </c>
      <c r="B3163" s="9" t="s">
        <v>19693</v>
      </c>
      <c r="C3163" s="7" t="s">
        <v>113</v>
      </c>
      <c r="D3163" s="11">
        <v>7.1</v>
      </c>
      <c r="E3163" s="7" t="s">
        <v>10416</v>
      </c>
      <c r="F3163" s="9" t="s">
        <v>21221</v>
      </c>
      <c r="G3163" s="9" t="str">
        <f>IFERROR(
  IF(TRIM(Table22[[#This Row],[STARS]])="", "Unknown",
    TRIM(MID(Table22[[#This Row],[STARS]], FIND("Stars:", Table22[[#This Row],[STARS]]) + 6, LEN(Table22[[#This Row],[STARS]])))
  ),
"Unknown")</f>
        <v xml:space="preserve">
Geetika Vidya Ohlyan, 
Saloni Batra, 
Vikas Shukla, 
Mohit Chauhan
</v>
      </c>
      <c r="H3163" s="9">
        <v>2594</v>
      </c>
      <c r="I3163" s="9">
        <v>97</v>
      </c>
      <c r="J3163" s="9">
        <v>0</v>
      </c>
    </row>
    <row r="3164" spans="1:10" x14ac:dyDescent="0.3">
      <c r="A3164" s="8" t="s">
        <v>10418</v>
      </c>
      <c r="B3164" s="9" t="s">
        <v>19682</v>
      </c>
      <c r="C3164" s="8" t="s">
        <v>3225</v>
      </c>
      <c r="D3164" s="10">
        <v>6.4</v>
      </c>
      <c r="E3164" s="8" t="s">
        <v>10419</v>
      </c>
      <c r="F3164" s="9" t="s">
        <v>21220</v>
      </c>
      <c r="G3164" s="9" t="str">
        <f>IFERROR(
  IF(TRIM(Table22[[#This Row],[STARS]])="", "Unknown",
    TRIM(MID(Table22[[#This Row],[STARS]], FIND("Stars:", Table22[[#This Row],[STARS]]) + 6, LEN(Table22[[#This Row],[STARS]])))
  ),
"Unknown")</f>
        <v xml:space="preserve">
Yance Ford, 
Harvey Walker, 
Kevin Myers, 
Lauren Ford
</v>
      </c>
      <c r="H3164" s="9">
        <v>3694</v>
      </c>
      <c r="I3164" s="9">
        <v>107</v>
      </c>
      <c r="J3164" s="9">
        <v>0</v>
      </c>
    </row>
    <row r="3165" spans="1:10" x14ac:dyDescent="0.3">
      <c r="A3165" s="7" t="s">
        <v>10421</v>
      </c>
      <c r="B3165" s="9" t="s">
        <v>19677</v>
      </c>
      <c r="C3165" s="7" t="s">
        <v>104</v>
      </c>
      <c r="D3165" s="11">
        <v>7.4</v>
      </c>
      <c r="E3165" s="7" t="s">
        <v>10422</v>
      </c>
      <c r="F3165" s="9" t="s">
        <v>1894</v>
      </c>
      <c r="G3165" s="9" t="str">
        <f>IFERROR(
  IF(TRIM(Table22[[#This Row],[STARS]])="", "Unknown",
    TRIM(MID(Table22[[#This Row],[STARS]], FIND("Stars:", Table22[[#This Row],[STARS]]) + 6, LEN(Table22[[#This Row],[STARS]])))
  ),
"Unknown")</f>
        <v xml:space="preserve">
Ki-joo Jin, 
Kim Young-kwang, 
Jung Ae-ri, 
Han Ji-Sun
</v>
      </c>
      <c r="H3165" s="9">
        <v>788</v>
      </c>
      <c r="I3165" s="9">
        <v>35</v>
      </c>
      <c r="J3165" s="9">
        <v>0</v>
      </c>
    </row>
    <row r="3166" spans="1:10" x14ac:dyDescent="0.3">
      <c r="A3166" s="8" t="s">
        <v>10424</v>
      </c>
      <c r="B3166" s="9" t="s">
        <v>19829</v>
      </c>
      <c r="C3166" s="8" t="s">
        <v>15</v>
      </c>
      <c r="D3166" s="10">
        <v>0</v>
      </c>
      <c r="E3166" s="8" t="s">
        <v>10425</v>
      </c>
      <c r="F3166" s="9" t="s">
        <v>1894</v>
      </c>
      <c r="G3166" s="9" t="str">
        <f>IFERROR(
  IF(TRIM(Table22[[#This Row],[STARS]])="", "Unknown",
    TRIM(MID(Table22[[#This Row],[STARS]], FIND("Stars:", Table22[[#This Row],[STARS]]) + 6, LEN(Table22[[#This Row],[STARS]])))
  ),
"Unknown")</f>
        <v xml:space="preserve">
Devin Bright, 
Yvette Nicole Brown, 
Priah Ferguson, 
Russell Hornsby
</v>
      </c>
      <c r="H3166" s="9">
        <v>0</v>
      </c>
      <c r="I3166" s="9">
        <v>0</v>
      </c>
      <c r="J3166" s="9">
        <v>0</v>
      </c>
    </row>
    <row r="3167" spans="1:10" x14ac:dyDescent="0.3">
      <c r="A3167" s="7" t="s">
        <v>10427</v>
      </c>
      <c r="B3167" s="9" t="s">
        <v>19677</v>
      </c>
      <c r="C3167" s="7" t="s">
        <v>10428</v>
      </c>
      <c r="D3167" s="11">
        <v>5.2</v>
      </c>
      <c r="E3167" s="7" t="s">
        <v>10429</v>
      </c>
      <c r="F3167" s="9" t="s">
        <v>21219</v>
      </c>
      <c r="G3167" s="9" t="str">
        <f>IFERROR(
  IF(TRIM(Table22[[#This Row],[STARS]])="", "Unknown",
    TRIM(MID(Table22[[#This Row],[STARS]], FIND("Stars:", Table22[[#This Row],[STARS]]) + 6, LEN(Table22[[#This Row],[STARS]])))
  ),
"Unknown")</f>
        <v xml:space="preserve">
Hanssel Casillas, 
Daniel Haddad, 
AnajosÃ© Aldrete Echevarria, 
Mauricio Arvizu
</v>
      </c>
      <c r="H3167" s="9">
        <v>1142</v>
      </c>
      <c r="I3167" s="9">
        <v>91</v>
      </c>
      <c r="J3167" s="9">
        <v>0</v>
      </c>
    </row>
    <row r="3168" spans="1:10" x14ac:dyDescent="0.3">
      <c r="A3168" s="8" t="s">
        <v>10431</v>
      </c>
      <c r="B3168" s="9" t="s">
        <v>19675</v>
      </c>
      <c r="C3168" s="8" t="s">
        <v>630</v>
      </c>
      <c r="D3168" s="10">
        <v>3.4</v>
      </c>
      <c r="E3168" s="8" t="s">
        <v>10432</v>
      </c>
      <c r="F3168" s="9" t="s">
        <v>1894</v>
      </c>
      <c r="G3168" s="9" t="str">
        <f>IFERROR(
  IF(TRIM(Table22[[#This Row],[STARS]])="", "Unknown",
    TRIM(MID(Table22[[#This Row],[STARS]], FIND("Stars:", Table22[[#This Row],[STARS]]) + 6, LEN(Table22[[#This Row],[STARS]])))
  ),
"Unknown")</f>
        <v xml:space="preserve">
Agata Buzek, 
Andrzej Konopka, 
Izabela Baran, 
Sebastian Stankiewicz
</v>
      </c>
      <c r="H3168" s="9">
        <v>223</v>
      </c>
      <c r="I3168" s="9">
        <v>137</v>
      </c>
      <c r="J3168" s="9">
        <v>0</v>
      </c>
    </row>
    <row r="3169" spans="1:10" x14ac:dyDescent="0.3">
      <c r="A3169" s="7" t="s">
        <v>10434</v>
      </c>
      <c r="B3169" s="9" t="s">
        <v>19672</v>
      </c>
      <c r="C3169" s="7" t="s">
        <v>38</v>
      </c>
      <c r="D3169" s="11">
        <v>0</v>
      </c>
      <c r="E3169" s="7" t="s">
        <v>10435</v>
      </c>
      <c r="F3169" s="9" t="s">
        <v>21218</v>
      </c>
      <c r="G3169" s="9" t="str">
        <f>IFERROR(
  IF(TRIM(Table22[[#This Row],[STARS]])="", "Unknown",
    TRIM(MID(Table22[[#This Row],[STARS]], FIND("Stars:", Table22[[#This Row],[STARS]]) + 6, LEN(Table22[[#This Row],[STARS]])))
  ),
"Unknown")</f>
        <v xml:space="preserve">
Magnus Krepper, 
Marika Lagercrantz, 
Albin Grenholm, 
Loreen
</v>
      </c>
      <c r="H3169" s="9">
        <v>0</v>
      </c>
      <c r="I3169" s="9">
        <v>0</v>
      </c>
      <c r="J3169" s="9">
        <v>0</v>
      </c>
    </row>
    <row r="3170" spans="1:10" x14ac:dyDescent="0.3">
      <c r="A3170" s="8" t="s">
        <v>10437</v>
      </c>
      <c r="B3170" s="9" t="s">
        <v>19682</v>
      </c>
      <c r="C3170" s="8" t="s">
        <v>104</v>
      </c>
      <c r="D3170" s="10">
        <v>6.9</v>
      </c>
      <c r="E3170" s="8" t="s">
        <v>10438</v>
      </c>
      <c r="F3170" s="9" t="s">
        <v>1894</v>
      </c>
      <c r="G3170" s="9" t="str">
        <f>IFERROR(
  IF(TRIM(Table22[[#This Row],[STARS]])="", "Unknown",
    TRIM(MID(Table22[[#This Row],[STARS]], FIND("Stars:", Table22[[#This Row],[STARS]]) + 6, LEN(Table22[[#This Row],[STARS]])))
  ),
"Unknown")</f>
        <v xml:space="preserve">
Shi-Kang Lee, 
Yeon-Seo Oh, 
Joo Won, 
Jung Shin Lee
</v>
      </c>
      <c r="H3170" s="9">
        <v>440</v>
      </c>
      <c r="I3170" s="9">
        <v>0</v>
      </c>
      <c r="J3170" s="9">
        <v>0</v>
      </c>
    </row>
    <row r="3171" spans="1:10" x14ac:dyDescent="0.3">
      <c r="A3171" s="7" t="s">
        <v>10440</v>
      </c>
      <c r="B3171" s="9" t="s">
        <v>19675</v>
      </c>
      <c r="C3171" s="7" t="s">
        <v>91</v>
      </c>
      <c r="D3171" s="11">
        <v>5.7</v>
      </c>
      <c r="E3171" s="7" t="s">
        <v>10441</v>
      </c>
      <c r="F3171" s="9" t="s">
        <v>21217</v>
      </c>
      <c r="G3171" s="9" t="str">
        <f>IFERROR(
  IF(TRIM(Table22[[#This Row],[STARS]])="", "Unknown",
    TRIM(MID(Table22[[#This Row],[STARS]], FIND("Stars:", Table22[[#This Row],[STARS]]) + 6, LEN(Table22[[#This Row],[STARS]])))
  ),
"Unknown")</f>
        <v xml:space="preserve">
Barbara Sloesen, 
Jan Kooijman, 
Jelle de Jong, 
Sanne Langelaar
</v>
      </c>
      <c r="H3171" s="9">
        <v>665</v>
      </c>
      <c r="I3171" s="9">
        <v>108</v>
      </c>
      <c r="J3171" s="9">
        <v>0</v>
      </c>
    </row>
    <row r="3172" spans="1:10" x14ac:dyDescent="0.3">
      <c r="A3172" s="8" t="s">
        <v>10443</v>
      </c>
      <c r="B3172" s="9" t="s">
        <v>19693</v>
      </c>
      <c r="C3172" s="8" t="s">
        <v>10444</v>
      </c>
      <c r="D3172" s="10">
        <v>5</v>
      </c>
      <c r="E3172" s="8" t="s">
        <v>10445</v>
      </c>
      <c r="F3172" s="9" t="s">
        <v>1894</v>
      </c>
      <c r="G3172" s="9" t="str">
        <f>IFERROR(
  IF(TRIM(Table22[[#This Row],[STARS]])="", "Unknown",
    TRIM(MID(Table22[[#This Row],[STARS]], FIND("Stars:", Table22[[#This Row],[STARS]]) + 6, LEN(Table22[[#This Row],[STARS]])))
  ),
"Unknown")</f>
        <v xml:space="preserve">
Bekah, 
Jake, 
Pilar, 
Star
</v>
      </c>
      <c r="H3172" s="9">
        <v>1080</v>
      </c>
      <c r="I3172" s="9">
        <v>0</v>
      </c>
      <c r="J3172" s="9">
        <v>0</v>
      </c>
    </row>
    <row r="3173" spans="1:10" x14ac:dyDescent="0.3">
      <c r="A3173" s="7" t="s">
        <v>10447</v>
      </c>
      <c r="B3173" s="9" t="s">
        <v>19829</v>
      </c>
      <c r="C3173" s="7" t="s">
        <v>10448</v>
      </c>
      <c r="D3173" s="11">
        <v>0</v>
      </c>
      <c r="E3173" s="7" t="s">
        <v>10449</v>
      </c>
      <c r="F3173" s="9" t="s">
        <v>21216</v>
      </c>
      <c r="G3173" s="9" t="str">
        <f>IFERROR(
  IF(TRIM(Table22[[#This Row],[STARS]])="", "Unknown",
    TRIM(MID(Table22[[#This Row],[STARS]], FIND("Stars:", Table22[[#This Row],[STARS]]) + 6, LEN(Table22[[#This Row],[STARS]])))
  ),
"Unknown")</f>
        <v xml:space="preserve">
Lidya Jewett, 
Garfield Wilson, 
Marci T. House, 
Jaycie Dotin
</v>
      </c>
      <c r="H3173" s="9">
        <v>0</v>
      </c>
      <c r="I3173" s="9">
        <v>0</v>
      </c>
      <c r="J3173" s="9">
        <v>0</v>
      </c>
    </row>
    <row r="3174" spans="1:10" x14ac:dyDescent="0.3">
      <c r="A3174" s="8" t="s">
        <v>10451</v>
      </c>
      <c r="B3174" s="9" t="s">
        <v>19686</v>
      </c>
      <c r="C3174" s="8" t="s">
        <v>579</v>
      </c>
      <c r="D3174" s="10">
        <v>7.4</v>
      </c>
      <c r="E3174" s="8" t="s">
        <v>10452</v>
      </c>
      <c r="F3174" s="9" t="s">
        <v>1894</v>
      </c>
      <c r="G3174" s="9" t="str">
        <f>IFERROR(
  IF(TRIM(Table22[[#This Row],[STARS]])="", "Unknown",
    TRIM(MID(Table22[[#This Row],[STARS]], FIND("Stars:", Table22[[#This Row],[STARS]]) + 6, LEN(Table22[[#This Row],[STARS]])))
  ),
"Unknown")</f>
        <v xml:space="preserve">
Tia Lynn Ballard, 
Brian Mathis, 
Kyle Phillips, 
Chris Rager
</v>
      </c>
      <c r="H3174" s="9">
        <v>1346</v>
      </c>
      <c r="I3174" s="9">
        <v>24</v>
      </c>
      <c r="J3174" s="9">
        <v>0</v>
      </c>
    </row>
    <row r="3175" spans="1:10" x14ac:dyDescent="0.3">
      <c r="A3175" s="7" t="s">
        <v>10454</v>
      </c>
      <c r="B3175" s="9" t="s">
        <v>19693</v>
      </c>
      <c r="C3175" s="7" t="s">
        <v>1156</v>
      </c>
      <c r="D3175" s="11">
        <v>8</v>
      </c>
      <c r="E3175" s="7" t="s">
        <v>10455</v>
      </c>
      <c r="F3175" s="9" t="s">
        <v>1894</v>
      </c>
      <c r="G3175" s="9" t="str">
        <f>IFERROR(
  IF(TRIM(Table22[[#This Row],[STARS]])="", "Unknown",
    TRIM(MID(Table22[[#This Row],[STARS]], FIND("Stars:", Table22[[#This Row],[STARS]]) + 6, LEN(Table22[[#This Row],[STARS]])))
  ),
"Unknown")</f>
        <v xml:space="preserve">
KÃ´hei Amasaki, 
Sayumi Suzushiro, 
YÃ»ki Hirose, 
Satomi Arai
</v>
      </c>
      <c r="H3175" s="9">
        <v>1662</v>
      </c>
      <c r="I3175" s="9">
        <v>25</v>
      </c>
      <c r="J3175" s="9">
        <v>0</v>
      </c>
    </row>
    <row r="3176" spans="1:10" x14ac:dyDescent="0.3">
      <c r="A3176" s="8" t="s">
        <v>10457</v>
      </c>
      <c r="B3176" s="9" t="s">
        <v>19693</v>
      </c>
      <c r="C3176" s="8" t="s">
        <v>1017</v>
      </c>
      <c r="D3176" s="10">
        <v>6.2</v>
      </c>
      <c r="E3176" s="8" t="s">
        <v>10458</v>
      </c>
      <c r="F3176" s="9" t="s">
        <v>1894</v>
      </c>
      <c r="G3176" s="9" t="str">
        <f>IFERROR(
  IF(TRIM(Table22[[#This Row],[STARS]])="", "Unknown",
    TRIM(MID(Table22[[#This Row],[STARS]], FIND("Stars:", Table22[[#This Row],[STARS]]) + 6, LEN(Table22[[#This Row],[STARS]])))
  ),
"Unknown")</f>
        <v>Unknown</v>
      </c>
      <c r="H3176" s="9">
        <v>567</v>
      </c>
      <c r="I3176" s="9">
        <v>50</v>
      </c>
      <c r="J3176" s="9">
        <v>0</v>
      </c>
    </row>
    <row r="3177" spans="1:10" x14ac:dyDescent="0.3">
      <c r="A3177" s="7" t="s">
        <v>10459</v>
      </c>
      <c r="B3177" s="9" t="s">
        <v>19755</v>
      </c>
      <c r="C3177" s="7" t="s">
        <v>68</v>
      </c>
      <c r="D3177" s="11">
        <v>6.8</v>
      </c>
      <c r="E3177" s="7" t="s">
        <v>10460</v>
      </c>
      <c r="F3177" s="9" t="s">
        <v>21215</v>
      </c>
      <c r="G3177" s="9" t="str">
        <f>IFERROR(
  IF(TRIM(Table22[[#This Row],[STARS]])="", "Unknown",
    TRIM(MID(Table22[[#This Row],[STARS]], FIND("Stars:", Table22[[#This Row],[STARS]]) + 6, LEN(Table22[[#This Row],[STARS]])))
  ),
"Unknown")</f>
        <v xml:space="preserve">
Jamie Sives, 
Adrian Rawlins, 
Shirley Henderson, 
Lisa McKinlay
</v>
      </c>
      <c r="H3177" s="9">
        <v>7724</v>
      </c>
      <c r="I3177" s="9">
        <v>111</v>
      </c>
      <c r="J3177" s="9" t="s">
        <v>2809</v>
      </c>
    </row>
    <row r="3178" spans="1:10" x14ac:dyDescent="0.3">
      <c r="A3178" s="8" t="s">
        <v>10462</v>
      </c>
      <c r="B3178" s="9" t="s">
        <v>19675</v>
      </c>
      <c r="C3178" s="8" t="s">
        <v>81</v>
      </c>
      <c r="D3178" s="10">
        <v>5.7</v>
      </c>
      <c r="E3178" s="8" t="s">
        <v>10463</v>
      </c>
      <c r="F3178" s="9" t="s">
        <v>1894</v>
      </c>
      <c r="G3178" s="9" t="str">
        <f>IFERROR(
  IF(TRIM(Table22[[#This Row],[STARS]])="", "Unknown",
    TRIM(MID(Table22[[#This Row],[STARS]], FIND("Stars:", Table22[[#This Row],[STARS]]) + 6, LEN(Table22[[#This Row],[STARS]])))
  ),
"Unknown")</f>
        <v xml:space="preserve">
Dolores Fonzi, 
Esteban Lamothe, 
Carlos Belloso, 
Juan Gil Navarro
</v>
      </c>
      <c r="H3178" s="9">
        <v>495</v>
      </c>
      <c r="I3178" s="9">
        <v>45</v>
      </c>
      <c r="J3178" s="9">
        <v>0</v>
      </c>
    </row>
    <row r="3179" spans="1:10" x14ac:dyDescent="0.3">
      <c r="A3179" s="7" t="s">
        <v>10465</v>
      </c>
      <c r="B3179" s="9" t="s">
        <v>19677</v>
      </c>
      <c r="C3179" s="7" t="s">
        <v>86</v>
      </c>
      <c r="D3179" s="11">
        <v>6</v>
      </c>
      <c r="E3179" s="7" t="s">
        <v>10466</v>
      </c>
      <c r="F3179" s="9" t="s">
        <v>21214</v>
      </c>
      <c r="G3179" s="9" t="str">
        <f>IFERROR(
  IF(TRIM(Table22[[#This Row],[STARS]])="", "Unknown",
    TRIM(MID(Table22[[#This Row],[STARS]], FIND("Stars:", Table22[[#This Row],[STARS]]) + 6, LEN(Table22[[#This Row],[STARS]])))
  ),
"Unknown")</f>
        <v xml:space="preserve">
Alfre Woodard, 
Bonnie Johnson, 
Jordan Nia Elizabeth, 
AcoryÃ© White
</v>
      </c>
      <c r="H3179" s="9">
        <v>2208</v>
      </c>
      <c r="I3179" s="9">
        <v>90</v>
      </c>
      <c r="J3179" s="9">
        <v>0</v>
      </c>
    </row>
    <row r="3180" spans="1:10" x14ac:dyDescent="0.3">
      <c r="A3180" s="8" t="s">
        <v>10468</v>
      </c>
      <c r="B3180" s="9" t="s">
        <v>19684</v>
      </c>
      <c r="C3180" s="8" t="s">
        <v>2194</v>
      </c>
      <c r="D3180" s="10">
        <v>6.8</v>
      </c>
      <c r="E3180" s="8" t="s">
        <v>10469</v>
      </c>
      <c r="F3180" s="9" t="s">
        <v>21213</v>
      </c>
      <c r="G3180" s="9" t="str">
        <f>IFERROR(
  IF(TRIM(Table22[[#This Row],[STARS]])="", "Unknown",
    TRIM(MID(Table22[[#This Row],[STARS]], FIND("Stars:", Table22[[#This Row],[STARS]]) + 6, LEN(Table22[[#This Row],[STARS]])))
  ),
"Unknown")</f>
        <v xml:space="preserve">
Maribel VerdÃº, 
JoaquÃ­n Furriel, 
JoaquÃ­n Rapalini, 
Ana Celentano
</v>
      </c>
      <c r="H3180" s="9">
        <v>3646</v>
      </c>
      <c r="I3180" s="9">
        <v>110</v>
      </c>
      <c r="J3180" s="9">
        <v>0</v>
      </c>
    </row>
    <row r="3181" spans="1:10" x14ac:dyDescent="0.3">
      <c r="A3181" s="7" t="s">
        <v>10471</v>
      </c>
      <c r="B3181" s="9" t="s">
        <v>19682</v>
      </c>
      <c r="C3181" s="7" t="s">
        <v>499</v>
      </c>
      <c r="D3181" s="11">
        <v>4.8</v>
      </c>
      <c r="E3181" s="7" t="s">
        <v>10472</v>
      </c>
      <c r="F3181" s="9" t="s">
        <v>21212</v>
      </c>
      <c r="G3181" s="9" t="str">
        <f>IFERROR(
  IF(TRIM(Table22[[#This Row],[STARS]])="", "Unknown",
    TRIM(MID(Table22[[#This Row],[STARS]], FIND("Stars:", Table22[[#This Row],[STARS]]) + 6, LEN(Table22[[#This Row],[STARS]])))
  ),
"Unknown")</f>
        <v xml:space="preserve">
Alex Saxon, 
Alexis G. Zall, 
Sasha Pieterse, 
Jay Walker
</v>
      </c>
      <c r="H3181" s="9">
        <v>2543</v>
      </c>
      <c r="I3181" s="9">
        <v>97</v>
      </c>
      <c r="J3181" s="9">
        <v>0</v>
      </c>
    </row>
    <row r="3182" spans="1:10" x14ac:dyDescent="0.3">
      <c r="A3182" s="8" t="s">
        <v>10474</v>
      </c>
      <c r="B3182" s="9" t="s">
        <v>19677</v>
      </c>
      <c r="C3182" s="8" t="s">
        <v>1433</v>
      </c>
      <c r="D3182" s="10">
        <v>6</v>
      </c>
      <c r="E3182" s="8" t="s">
        <v>10475</v>
      </c>
      <c r="F3182" s="9" t="s">
        <v>21211</v>
      </c>
      <c r="G3182" s="9" t="str">
        <f>IFERROR(
  IF(TRIM(Table22[[#This Row],[STARS]])="", "Unknown",
    TRIM(MID(Table22[[#This Row],[STARS]], FIND("Stars:", Table22[[#This Row],[STARS]]) + 6, LEN(Table22[[#This Row],[STARS]])))
  ),
"Unknown")</f>
        <v xml:space="preserve">
Rayane Bensetti, 
Alexia Giordano, 
Guillaume de TonquÃ©dec, 
Mehdi Kerkouche
</v>
      </c>
      <c r="H3182" s="9">
        <v>1251</v>
      </c>
      <c r="I3182" s="9">
        <v>109</v>
      </c>
      <c r="J3182" s="9">
        <v>0</v>
      </c>
    </row>
    <row r="3183" spans="1:10" x14ac:dyDescent="0.3">
      <c r="A3183" s="7" t="s">
        <v>10477</v>
      </c>
      <c r="B3183" s="9" t="s">
        <v>19677</v>
      </c>
      <c r="C3183" s="7" t="s">
        <v>801</v>
      </c>
      <c r="D3183" s="11">
        <v>8</v>
      </c>
      <c r="E3183" s="7" t="s">
        <v>10478</v>
      </c>
      <c r="F3183" s="9" t="s">
        <v>1894</v>
      </c>
      <c r="G3183" s="9" t="str">
        <f>IFERROR(
  IF(TRIM(Table22[[#This Row],[STARS]])="", "Unknown",
    TRIM(MID(Table22[[#This Row],[STARS]], FIND("Stars:", Table22[[#This Row],[STARS]]) + 6, LEN(Table22[[#This Row],[STARS]])))
  ),
"Unknown")</f>
        <v xml:space="preserve">
David Ishee, 
Jeffrey Kahn, 
Jackson Kennedy, 
Kevin Esvelt
</v>
      </c>
      <c r="H3183" s="9">
        <v>1706</v>
      </c>
      <c r="I3183" s="9">
        <v>66</v>
      </c>
      <c r="J3183" s="9">
        <v>0</v>
      </c>
    </row>
    <row r="3184" spans="1:10" x14ac:dyDescent="0.3">
      <c r="A3184" s="8" t="s">
        <v>10480</v>
      </c>
      <c r="B3184" s="9" t="s">
        <v>19767</v>
      </c>
      <c r="C3184" s="8" t="s">
        <v>15</v>
      </c>
      <c r="D3184" s="10">
        <v>4.3</v>
      </c>
      <c r="E3184" s="8" t="s">
        <v>10481</v>
      </c>
      <c r="F3184" s="9" t="s">
        <v>1894</v>
      </c>
      <c r="G3184" s="9" t="str">
        <f>IFERROR(
  IF(TRIM(Table22[[#This Row],[STARS]])="", "Unknown",
    TRIM(MID(Table22[[#This Row],[STARS]], FIND("Stars:", Table22[[#This Row],[STARS]]) + 6, LEN(Table22[[#This Row],[STARS]])))
  ),
"Unknown")</f>
        <v xml:space="preserve">
Mausam, 
Rajesh Kava, 
Kaustav Ghosh, 
Julie Tejwani
</v>
      </c>
      <c r="H3184" s="9">
        <v>672</v>
      </c>
      <c r="I3184" s="9">
        <v>15</v>
      </c>
      <c r="J3184" s="9">
        <v>0</v>
      </c>
    </row>
    <row r="3185" spans="1:10" x14ac:dyDescent="0.3">
      <c r="A3185" s="7" t="s">
        <v>10483</v>
      </c>
      <c r="B3185" s="9" t="s">
        <v>19738</v>
      </c>
      <c r="C3185" s="7" t="s">
        <v>43</v>
      </c>
      <c r="D3185" s="11">
        <v>5.6</v>
      </c>
      <c r="E3185" s="7" t="s">
        <v>10484</v>
      </c>
      <c r="F3185" s="9" t="s">
        <v>21210</v>
      </c>
      <c r="G3185" s="9" t="str">
        <f>IFERROR(
  IF(TRIM(Table22[[#This Row],[STARS]])="", "Unknown",
    TRIM(MID(Table22[[#This Row],[STARS]], FIND("Stars:", Table22[[#This Row],[STARS]]) + 6, LEN(Table22[[#This Row],[STARS]])))
  ),
"Unknown")</f>
        <v xml:space="preserve">
Larry Bagby, 
Clare Carey, 
Nikki Deloach, 
David Dwyer
</v>
      </c>
      <c r="H3185" s="9">
        <v>1462</v>
      </c>
      <c r="I3185" s="9">
        <v>101</v>
      </c>
      <c r="J3185" s="9" t="s">
        <v>2895</v>
      </c>
    </row>
    <row r="3186" spans="1:10" x14ac:dyDescent="0.3">
      <c r="A3186" s="8" t="s">
        <v>10486</v>
      </c>
      <c r="B3186" s="9" t="s">
        <v>19677</v>
      </c>
      <c r="C3186" s="8" t="s">
        <v>801</v>
      </c>
      <c r="D3186" s="10">
        <v>6.5</v>
      </c>
      <c r="E3186" s="8" t="s">
        <v>10487</v>
      </c>
      <c r="F3186" s="9" t="s">
        <v>1894</v>
      </c>
      <c r="G3186" s="9" t="str">
        <f>IFERROR(
  IF(TRIM(Table22[[#This Row],[STARS]])="", "Unknown",
    TRIM(MID(Table22[[#This Row],[STARS]], FIND("Stars:", Table22[[#This Row],[STARS]]) + 6, LEN(Table22[[#This Row],[STARS]])))
  ),
"Unknown")</f>
        <v xml:space="preserve">
Kevin Hart, 
Art Arreola, 
Dave Becky, 
Wayne Brown
</v>
      </c>
      <c r="H3186" s="9">
        <v>1866</v>
      </c>
      <c r="I3186" s="9">
        <v>30</v>
      </c>
      <c r="J3186" s="9">
        <v>0</v>
      </c>
    </row>
    <row r="3187" spans="1:10" x14ac:dyDescent="0.3">
      <c r="A3187" s="7" t="s">
        <v>10489</v>
      </c>
      <c r="B3187" s="9" t="s">
        <v>19705</v>
      </c>
      <c r="C3187" s="7" t="s">
        <v>856</v>
      </c>
      <c r="D3187" s="11">
        <v>7</v>
      </c>
      <c r="E3187" s="7" t="s">
        <v>10490</v>
      </c>
      <c r="F3187" s="9" t="s">
        <v>21209</v>
      </c>
      <c r="G3187" s="9" t="str">
        <f>IFERROR(
  IF(TRIM(Table22[[#This Row],[STARS]])="", "Unknown",
    TRIM(MID(Table22[[#This Row],[STARS]], FIND("Stars:", Table22[[#This Row],[STARS]]) + 6, LEN(Table22[[#This Row],[STARS]])))
  ),
"Unknown")</f>
        <v xml:space="preserve">
Mohanlal, 
Priyamani, 
Babu Antony, 
Arjun Nandakumar
</v>
      </c>
      <c r="H3187" s="9">
        <v>2034</v>
      </c>
      <c r="I3187" s="9">
        <v>100</v>
      </c>
      <c r="J3187" s="9" t="s">
        <v>2895</v>
      </c>
    </row>
    <row r="3188" spans="1:10" x14ac:dyDescent="0.3">
      <c r="A3188" s="8" t="s">
        <v>10492</v>
      </c>
      <c r="B3188" s="9" t="s">
        <v>19682</v>
      </c>
      <c r="C3188" s="8" t="s">
        <v>10493</v>
      </c>
      <c r="D3188" s="10">
        <v>4.5999999999999996</v>
      </c>
      <c r="E3188" s="8" t="s">
        <v>10494</v>
      </c>
      <c r="F3188" s="9" t="s">
        <v>21208</v>
      </c>
      <c r="G3188" s="9" t="str">
        <f>IFERROR(
  IF(TRIM(Table22[[#This Row],[STARS]])="", "Unknown",
    TRIM(MID(Table22[[#This Row],[STARS]], FIND("Stars:", Table22[[#This Row],[STARS]]) + 6, LEN(Table22[[#This Row],[STARS]])))
  ),
"Unknown")</f>
        <v xml:space="preserve">
William Friedkin, 
Jeffrey Burton Russell, 
Christina, 
Gabriele Amorth
</v>
      </c>
      <c r="H3188" s="9">
        <v>2202</v>
      </c>
      <c r="I3188" s="9">
        <v>68</v>
      </c>
      <c r="J3188" s="9" t="s">
        <v>2895</v>
      </c>
    </row>
    <row r="3189" spans="1:10" x14ac:dyDescent="0.3">
      <c r="A3189" s="7" t="s">
        <v>10496</v>
      </c>
      <c r="B3189" s="9" t="s">
        <v>19688</v>
      </c>
      <c r="C3189" s="7" t="s">
        <v>10497</v>
      </c>
      <c r="D3189" s="11">
        <v>8.1</v>
      </c>
      <c r="E3189" s="7" t="s">
        <v>10498</v>
      </c>
      <c r="F3189" s="9" t="s">
        <v>1894</v>
      </c>
      <c r="G3189" s="9" t="str">
        <f>IFERROR(
  IF(TRIM(Table22[[#This Row],[STARS]])="", "Unknown",
    TRIM(MID(Table22[[#This Row],[STARS]], FIND("Stars:", Table22[[#This Row],[STARS]]) + 6, LEN(Table22[[#This Row],[STARS]])))
  ),
"Unknown")</f>
        <v xml:space="preserve">
Noam Chomsky, 
Alan Greenspan, 
Malcolm X, 
Richard Nixon
</v>
      </c>
      <c r="H3189" s="9">
        <v>9193</v>
      </c>
      <c r="I3189" s="9">
        <v>73</v>
      </c>
      <c r="J3189" s="9" t="s">
        <v>10500</v>
      </c>
    </row>
    <row r="3190" spans="1:10" x14ac:dyDescent="0.3">
      <c r="A3190" s="8" t="s">
        <v>10501</v>
      </c>
      <c r="B3190" s="9" t="s">
        <v>19745</v>
      </c>
      <c r="C3190" s="8" t="s">
        <v>2189</v>
      </c>
      <c r="D3190" s="10">
        <v>5.6</v>
      </c>
      <c r="E3190" s="8" t="s">
        <v>10502</v>
      </c>
      <c r="F3190" s="9" t="s">
        <v>21207</v>
      </c>
      <c r="G3190" s="9" t="str">
        <f>IFERROR(
  IF(TRIM(Table22[[#This Row],[STARS]])="", "Unknown",
    TRIM(MID(Table22[[#This Row],[STARS]], FIND("Stars:", Table22[[#This Row],[STARS]]) + 6, LEN(Table22[[#This Row],[STARS]])))
  ),
"Unknown")</f>
        <v xml:space="preserve">
HÃ©lÃ¨ne de Fougerolles, 
Francis Renaud, 
Dida Diafat, 
Marie-Sohna CondÃ©
</v>
      </c>
      <c r="H3190" s="9">
        <v>4007</v>
      </c>
      <c r="I3190" s="9">
        <v>95</v>
      </c>
      <c r="J3190" s="9">
        <v>0</v>
      </c>
    </row>
    <row r="3191" spans="1:10" x14ac:dyDescent="0.3">
      <c r="A3191" s="7" t="s">
        <v>10504</v>
      </c>
      <c r="B3191" s="9" t="s">
        <v>19788</v>
      </c>
      <c r="C3191" s="7" t="s">
        <v>86</v>
      </c>
      <c r="D3191" s="11">
        <v>6.6</v>
      </c>
      <c r="E3191" s="7" t="s">
        <v>10505</v>
      </c>
      <c r="F3191" s="9" t="s">
        <v>1894</v>
      </c>
      <c r="G3191" s="9" t="str">
        <f>IFERROR(
  IF(TRIM(Table22[[#This Row],[STARS]])="", "Unknown",
    TRIM(MID(Table22[[#This Row],[STARS]], FIND("Stars:", Table22[[#This Row],[STARS]]) + 6, LEN(Table22[[#This Row],[STARS]])))
  ),
"Unknown")</f>
        <v xml:space="preserve">
Jang Na-ra, 
Choi Jin-Hyuk, 
Seong-rok Sin, 
Elliya Lee
</v>
      </c>
      <c r="H3191" s="9">
        <v>443</v>
      </c>
      <c r="I3191" s="9">
        <v>0</v>
      </c>
      <c r="J3191" s="9">
        <v>0</v>
      </c>
    </row>
    <row r="3192" spans="1:10" x14ac:dyDescent="0.3">
      <c r="A3192" s="8" t="s">
        <v>10507</v>
      </c>
      <c r="B3192" s="9" t="s">
        <v>19682</v>
      </c>
      <c r="C3192" s="8" t="s">
        <v>7337</v>
      </c>
      <c r="D3192" s="10">
        <v>7.6</v>
      </c>
      <c r="E3192" s="8" t="s">
        <v>10508</v>
      </c>
      <c r="F3192" s="9" t="s">
        <v>21206</v>
      </c>
      <c r="G3192" s="9" t="str">
        <f>IFERROR(
  IF(TRIM(Table22[[#This Row],[STARS]])="", "Unknown",
    TRIM(MID(Table22[[#This Row],[STARS]], FIND("Stars:", Table22[[#This Row],[STARS]]) + 6, LEN(Table22[[#This Row],[STARS]])))
  ),
"Unknown")</f>
        <v xml:space="preserve">
Salem Al Fakir, 
Avicii, 
Johan Bjerkelund, 
Aloe Blacc
</v>
      </c>
      <c r="H3192" s="9">
        <v>6482</v>
      </c>
      <c r="I3192" s="9">
        <v>97</v>
      </c>
      <c r="J3192" s="9">
        <v>0</v>
      </c>
    </row>
    <row r="3193" spans="1:10" x14ac:dyDescent="0.3">
      <c r="A3193" s="7" t="s">
        <v>10510</v>
      </c>
      <c r="B3193" s="9" t="s">
        <v>19677</v>
      </c>
      <c r="C3193" s="7" t="s">
        <v>104</v>
      </c>
      <c r="D3193" s="11">
        <v>7.3</v>
      </c>
      <c r="E3193" s="7" t="s">
        <v>10512</v>
      </c>
      <c r="F3193" s="9" t="s">
        <v>1894</v>
      </c>
      <c r="G3193" s="9" t="str">
        <f>IFERROR(
  IF(TRIM(Table22[[#This Row],[STARS]])="", "Unknown",
    TRIM(MID(Table22[[#This Row],[STARS]], FIND("Stars:", Table22[[#This Row],[STARS]]) + 6, LEN(Table22[[#This Row],[STARS]])))
  ),
"Unknown")</f>
        <v xml:space="preserve">
Lusi Zhao, 
Riley Wang, 
Gratitude Dai, 
Jiong Min Zhang
</v>
      </c>
      <c r="H3193" s="9">
        <v>454</v>
      </c>
      <c r="I3193" s="9">
        <v>0</v>
      </c>
      <c r="J3193" s="9">
        <v>0</v>
      </c>
    </row>
    <row r="3194" spans="1:10" x14ac:dyDescent="0.3">
      <c r="A3194" s="8" t="s">
        <v>10514</v>
      </c>
      <c r="B3194" s="9" t="s">
        <v>19693</v>
      </c>
      <c r="C3194" s="8" t="s">
        <v>801</v>
      </c>
      <c r="D3194" s="10">
        <v>7.4</v>
      </c>
      <c r="E3194" s="8" t="s">
        <v>10515</v>
      </c>
      <c r="F3194" s="9" t="s">
        <v>20697</v>
      </c>
      <c r="G3194" s="9" t="str">
        <f>IFERROR(
  IF(TRIM(Table22[[#This Row],[STARS]])="", "Unknown",
    TRIM(MID(Table22[[#This Row],[STARS]], FIND("Stars:", Table22[[#This Row],[STARS]]) + 6, LEN(Table22[[#This Row],[STARS]])))
  ),
"Unknown")</f>
        <v xml:space="preserve">
Alan Cumming, 
Peter Bogdanovich, 
Oja Kodar, 
Orson Welles
</v>
      </c>
      <c r="H3194" s="9">
        <v>4726</v>
      </c>
      <c r="I3194" s="9">
        <v>98</v>
      </c>
      <c r="J3194" s="9">
        <v>0</v>
      </c>
    </row>
    <row r="3195" spans="1:10" x14ac:dyDescent="0.3">
      <c r="A3195" s="7" t="s">
        <v>10517</v>
      </c>
      <c r="B3195" s="9" t="s">
        <v>19712</v>
      </c>
      <c r="C3195" s="7" t="s">
        <v>5069</v>
      </c>
      <c r="D3195" s="11">
        <v>7.3</v>
      </c>
      <c r="E3195" s="7" t="s">
        <v>10519</v>
      </c>
      <c r="F3195" s="9" t="s">
        <v>1894</v>
      </c>
      <c r="G3195" s="9" t="str">
        <f>IFERROR(
  IF(TRIM(Table22[[#This Row],[STARS]])="", "Unknown",
    TRIM(MID(Table22[[#This Row],[STARS]], FIND("Stars:", Table22[[#This Row],[STARS]]) + 6, LEN(Table22[[#This Row],[STARS]])))
  ),
"Unknown")</f>
        <v>Unknown</v>
      </c>
      <c r="H3195" s="9">
        <v>285</v>
      </c>
      <c r="I3195" s="9">
        <v>0</v>
      </c>
      <c r="J3195" s="9">
        <v>0</v>
      </c>
    </row>
    <row r="3196" spans="1:10" x14ac:dyDescent="0.3">
      <c r="A3196" s="8" t="s">
        <v>10520</v>
      </c>
      <c r="B3196" s="9" t="s">
        <v>19760</v>
      </c>
      <c r="C3196" s="8" t="s">
        <v>86</v>
      </c>
      <c r="D3196" s="10">
        <v>0</v>
      </c>
      <c r="E3196" s="8" t="s">
        <v>10521</v>
      </c>
      <c r="F3196" s="9" t="s">
        <v>21205</v>
      </c>
      <c r="G3196" s="9" t="str">
        <f>IFERROR(
  IF(TRIM(Table22[[#This Row],[STARS]])="", "Unknown",
    TRIM(MID(Table22[[#This Row],[STARS]], FIND("Stars:", Table22[[#This Row],[STARS]]) + 6, LEN(Table22[[#This Row],[STARS]])))
  ),
"Unknown")</f>
        <v xml:space="preserve">
Ryan Eggold, 
Milauna Jackson, 
Amirah Vann, 
Lauren Buglioli
</v>
      </c>
      <c r="H3196" s="9">
        <v>0</v>
      </c>
      <c r="I3196" s="9">
        <v>0</v>
      </c>
      <c r="J3196" s="9">
        <v>0</v>
      </c>
    </row>
    <row r="3197" spans="1:10" x14ac:dyDescent="0.3">
      <c r="A3197" s="7" t="s">
        <v>10523</v>
      </c>
      <c r="B3197" s="9" t="s">
        <v>19688</v>
      </c>
      <c r="C3197" s="7" t="s">
        <v>47</v>
      </c>
      <c r="D3197" s="11">
        <v>6</v>
      </c>
      <c r="E3197" s="7" t="s">
        <v>10524</v>
      </c>
      <c r="F3197" s="9" t="s">
        <v>21204</v>
      </c>
      <c r="G3197" s="9" t="str">
        <f>IFERROR(
  IF(TRIM(Table22[[#This Row],[STARS]])="", "Unknown",
    TRIM(MID(Table22[[#This Row],[STARS]], FIND("Stars:", Table22[[#This Row],[STARS]]) + 6, LEN(Table22[[#This Row],[STARS]])))
  ),
"Unknown")</f>
        <v xml:space="preserve">
Raoul Bova, 
Liz Solari, 
Sergio Rubini, 
Nino Frassica
</v>
      </c>
      <c r="H3197" s="9">
        <v>1543</v>
      </c>
      <c r="I3197" s="9">
        <v>90</v>
      </c>
      <c r="J3197" s="9">
        <v>0</v>
      </c>
    </row>
    <row r="3198" spans="1:10" x14ac:dyDescent="0.3">
      <c r="A3198" s="8" t="s">
        <v>10526</v>
      </c>
      <c r="B3198" s="9" t="s">
        <v>19675</v>
      </c>
      <c r="C3198" s="8" t="s">
        <v>270</v>
      </c>
      <c r="D3198" s="10">
        <v>6.8</v>
      </c>
      <c r="E3198" s="8" t="s">
        <v>10527</v>
      </c>
      <c r="F3198" s="9" t="s">
        <v>1894</v>
      </c>
      <c r="G3198" s="9" t="str">
        <f>IFERROR(
  IF(TRIM(Table22[[#This Row],[STARS]])="", "Unknown",
    TRIM(MID(Table22[[#This Row],[STARS]], FIND("Stars:", Table22[[#This Row],[STARS]]) + 6, LEN(Table22[[#This Row],[STARS]])))
  ),
"Unknown")</f>
        <v xml:space="preserve">
Sumire Ashina, 
Kyoko Hinami, 
Eri Kamataki, 
Natsuki Kawamura
</v>
      </c>
      <c r="H3198" s="9">
        <v>311</v>
      </c>
      <c r="I3198" s="9">
        <v>40</v>
      </c>
      <c r="J3198" s="9">
        <v>0</v>
      </c>
    </row>
    <row r="3199" spans="1:10" x14ac:dyDescent="0.3">
      <c r="A3199" s="7" t="s">
        <v>10529</v>
      </c>
      <c r="B3199" s="9" t="s">
        <v>19705</v>
      </c>
      <c r="C3199" s="7" t="s">
        <v>25</v>
      </c>
      <c r="D3199" s="11">
        <v>5.8</v>
      </c>
      <c r="E3199" s="7" t="s">
        <v>10530</v>
      </c>
      <c r="F3199" s="9" t="s">
        <v>21203</v>
      </c>
      <c r="G3199" s="9" t="str">
        <f>IFERROR(
  IF(TRIM(Table22[[#This Row],[STARS]])="", "Unknown",
    TRIM(MID(Table22[[#This Row],[STARS]], FIND("Stars:", Table22[[#This Row],[STARS]]) + 6, LEN(Table22[[#This Row],[STARS]])))
  ),
"Unknown")</f>
        <v xml:space="preserve">
Leonard Nimoy, 
Jeremy Suarez, 
Abigail Breslin, 
Jeff Goldblum
</v>
      </c>
      <c r="H3199" s="9">
        <v>6867</v>
      </c>
      <c r="I3199" s="9">
        <v>83</v>
      </c>
      <c r="J3199" s="9">
        <v>0</v>
      </c>
    </row>
    <row r="3200" spans="1:10" x14ac:dyDescent="0.3">
      <c r="A3200" s="8" t="s">
        <v>10532</v>
      </c>
      <c r="B3200" s="9" t="s">
        <v>19682</v>
      </c>
      <c r="C3200" s="8" t="s">
        <v>248</v>
      </c>
      <c r="D3200" s="10">
        <v>5.2</v>
      </c>
      <c r="E3200" s="8" t="s">
        <v>10533</v>
      </c>
      <c r="F3200" s="9" t="s">
        <v>21202</v>
      </c>
      <c r="G3200" s="9" t="str">
        <f>IFERROR(
  IF(TRIM(Table22[[#This Row],[STARS]])="", "Unknown",
    TRIM(MID(Table22[[#This Row],[STARS]], FIND("Stars:", Table22[[#This Row],[STARS]]) + 6, LEN(Table22[[#This Row],[STARS]])))
  ),
"Unknown")</f>
        <v xml:space="preserve">
Jena Malone, 
Douglas Smith, 
Ted Levine, 
Tamara Duarte
</v>
      </c>
      <c r="H3200" s="9">
        <v>4836</v>
      </c>
      <c r="I3200" s="9">
        <v>85</v>
      </c>
      <c r="J3200" s="9">
        <v>0</v>
      </c>
    </row>
    <row r="3201" spans="1:10" x14ac:dyDescent="0.3">
      <c r="A3201" s="7" t="s">
        <v>10535</v>
      </c>
      <c r="B3201" s="9" t="s">
        <v>19674</v>
      </c>
      <c r="C3201" s="7" t="s">
        <v>801</v>
      </c>
      <c r="D3201" s="11">
        <v>7.4</v>
      </c>
      <c r="E3201" s="7" t="s">
        <v>10536</v>
      </c>
      <c r="F3201" s="9" t="s">
        <v>21201</v>
      </c>
      <c r="G3201" s="9" t="str">
        <f>IFERROR(
  IF(TRIM(Table22[[#This Row],[STARS]])="", "Unknown",
    TRIM(MID(Table22[[#This Row],[STARS]], FIND("Stars:", Table22[[#This Row],[STARS]]) + 6, LEN(Table22[[#This Row],[STARS]])))
  ),
"Unknown")</f>
        <v xml:space="preserve">
David Kaplan, 
Fabiola Gianotti, 
Sherwood Boehlert, 
Joel Hefley
</v>
      </c>
      <c r="H3201" s="9">
        <v>7271</v>
      </c>
      <c r="I3201" s="9">
        <v>99</v>
      </c>
      <c r="J3201" s="9" t="s">
        <v>10538</v>
      </c>
    </row>
    <row r="3202" spans="1:10" x14ac:dyDescent="0.3">
      <c r="A3202" s="8" t="s">
        <v>10539</v>
      </c>
      <c r="B3202" s="9" t="s">
        <v>19705</v>
      </c>
      <c r="C3202" s="8" t="s">
        <v>1975</v>
      </c>
      <c r="D3202" s="10">
        <v>5.3</v>
      </c>
      <c r="E3202" s="8" t="s">
        <v>10540</v>
      </c>
      <c r="F3202" s="9" t="s">
        <v>21200</v>
      </c>
      <c r="G3202" s="9" t="str">
        <f>IFERROR(
  IF(TRIM(Table22[[#This Row],[STARS]])="", "Unknown",
    TRIM(MID(Table22[[#This Row],[STARS]], FIND("Stars:", Table22[[#This Row],[STARS]]) + 6, LEN(Table22[[#This Row],[STARS]])))
  ),
"Unknown")</f>
        <v xml:space="preserve">
Selma Blair, 
Joshua Close, 
James D'Arcy, 
Rachel Miner
</v>
      </c>
      <c r="H3202" s="9">
        <v>5287</v>
      </c>
      <c r="I3202" s="9">
        <v>97</v>
      </c>
      <c r="J3202" s="9">
        <v>0</v>
      </c>
    </row>
    <row r="3203" spans="1:10" x14ac:dyDescent="0.3">
      <c r="A3203" s="7" t="s">
        <v>10542</v>
      </c>
      <c r="B3203" s="9" t="s">
        <v>19684</v>
      </c>
      <c r="C3203" s="7" t="s">
        <v>801</v>
      </c>
      <c r="D3203" s="11">
        <v>8</v>
      </c>
      <c r="E3203" s="7" t="s">
        <v>10543</v>
      </c>
      <c r="F3203" s="9" t="s">
        <v>21199</v>
      </c>
      <c r="G3203" s="9" t="str">
        <f>IFERROR(
  IF(TRIM(Table22[[#This Row],[STARS]])="", "Unknown",
    TRIM(MID(Table22[[#This Row],[STARS]], FIND("Stars:", Table22[[#This Row],[STARS]]) + 6, LEN(Table22[[#This Row],[STARS]])))
  ),
"Unknown")</f>
        <v xml:space="preserve">
David Attenborough, 
Sylvia Earle, 
Ben Fogle, 
Craig Leeson
</v>
      </c>
      <c r="H3203" s="9">
        <v>2770</v>
      </c>
      <c r="I3203" s="9">
        <v>102</v>
      </c>
      <c r="J3203" s="9">
        <v>0</v>
      </c>
    </row>
    <row r="3204" spans="1:10" x14ac:dyDescent="0.3">
      <c r="A3204" s="8" t="s">
        <v>10545</v>
      </c>
      <c r="B3204" s="9" t="s">
        <v>19672</v>
      </c>
      <c r="C3204" s="8" t="s">
        <v>1483</v>
      </c>
      <c r="D3204" s="10">
        <v>0</v>
      </c>
      <c r="E3204" s="8" t="s">
        <v>10546</v>
      </c>
      <c r="F3204" s="9" t="s">
        <v>1894</v>
      </c>
      <c r="G3204" s="9" t="str">
        <f>IFERROR(
  IF(TRIM(Table22[[#This Row],[STARS]])="", "Unknown",
    TRIM(MID(Table22[[#This Row],[STARS]], FIND("Stars:", Table22[[#This Row],[STARS]]) + 6, LEN(Table22[[#This Row],[STARS]])))
  ),
"Unknown")</f>
        <v>Unknown</v>
      </c>
      <c r="H3204" s="9">
        <v>0</v>
      </c>
      <c r="I3204" s="9">
        <v>0</v>
      </c>
      <c r="J3204" s="9">
        <v>0</v>
      </c>
    </row>
    <row r="3205" spans="1:10" x14ac:dyDescent="0.3">
      <c r="A3205" s="7" t="s">
        <v>10548</v>
      </c>
      <c r="B3205" s="9" t="s">
        <v>19672</v>
      </c>
      <c r="C3205" s="7" t="s">
        <v>91</v>
      </c>
      <c r="D3205" s="11">
        <v>0</v>
      </c>
      <c r="E3205" s="7" t="s">
        <v>10549</v>
      </c>
      <c r="F3205" s="9" t="s">
        <v>1894</v>
      </c>
      <c r="G3205" s="9" t="str">
        <f>IFERROR(
  IF(TRIM(Table22[[#This Row],[STARS]])="", "Unknown",
    TRIM(MID(Table22[[#This Row],[STARS]], FIND("Stars:", Table22[[#This Row],[STARS]]) + 6, LEN(Table22[[#This Row],[STARS]])))
  ),
"Unknown")</f>
        <v xml:space="preserve">
Mercedes HernÃ¡ndez, 
Pierre Louis, 
Flavio Medina, 
LucÃ­a Uribe
</v>
      </c>
      <c r="H3205" s="9">
        <v>0</v>
      </c>
      <c r="I3205" s="9">
        <v>0</v>
      </c>
      <c r="J3205" s="9">
        <v>0</v>
      </c>
    </row>
    <row r="3206" spans="1:10" x14ac:dyDescent="0.3">
      <c r="A3206" s="8" t="s">
        <v>10551</v>
      </c>
      <c r="B3206" s="9" t="s">
        <v>19675</v>
      </c>
      <c r="C3206" s="8" t="s">
        <v>47</v>
      </c>
      <c r="D3206" s="10">
        <v>7.3</v>
      </c>
      <c r="E3206" s="8" t="s">
        <v>10552</v>
      </c>
      <c r="F3206" s="9" t="s">
        <v>21198</v>
      </c>
      <c r="G3206" s="9" t="str">
        <f>IFERROR(
  IF(TRIM(Table22[[#This Row],[STARS]])="", "Unknown",
    TRIM(MID(Table22[[#This Row],[STARS]], FIND("Stars:", Table22[[#This Row],[STARS]]) + 6, LEN(Table22[[#This Row],[STARS]])))
  ),
"Unknown")</f>
        <v>Unknown</v>
      </c>
      <c r="H3206" s="9">
        <v>2378</v>
      </c>
      <c r="I3206" s="9">
        <v>70</v>
      </c>
      <c r="J3206" s="9">
        <v>0</v>
      </c>
    </row>
    <row r="3207" spans="1:10" x14ac:dyDescent="0.3">
      <c r="A3207" s="7" t="s">
        <v>10554</v>
      </c>
      <c r="B3207" s="9" t="s">
        <v>19682</v>
      </c>
      <c r="C3207" s="7" t="s">
        <v>202</v>
      </c>
      <c r="D3207" s="11">
        <v>6.3</v>
      </c>
      <c r="E3207" s="7" t="s">
        <v>10555</v>
      </c>
      <c r="F3207" s="9" t="s">
        <v>21197</v>
      </c>
      <c r="G3207" s="9" t="str">
        <f>IFERROR(
  IF(TRIM(Table22[[#This Row],[STARS]])="", "Unknown",
    TRIM(MID(Table22[[#This Row],[STARS]], FIND("Stars:", Table22[[#This Row],[STARS]]) + 6, LEN(Table22[[#This Row],[STARS]])))
  ),
"Unknown")</f>
        <v xml:space="preserve">
Ayelet Zurer, 
Robert Gant, 
Daniel Rchichev, 
Karina Rchichev
</v>
      </c>
      <c r="H3207" s="9">
        <v>1196</v>
      </c>
      <c r="I3207" s="9">
        <v>124</v>
      </c>
      <c r="J3207" s="9">
        <v>0</v>
      </c>
    </row>
    <row r="3208" spans="1:10" x14ac:dyDescent="0.3">
      <c r="A3208" s="8" t="s">
        <v>10557</v>
      </c>
      <c r="B3208" s="9" t="s">
        <v>19675</v>
      </c>
      <c r="C3208" s="8" t="s">
        <v>68</v>
      </c>
      <c r="D3208" s="10">
        <v>5</v>
      </c>
      <c r="E3208" s="8" t="s">
        <v>10558</v>
      </c>
      <c r="F3208" s="9" t="s">
        <v>21196</v>
      </c>
      <c r="G3208" s="9" t="str">
        <f>IFERROR(
  IF(TRIM(Table22[[#This Row],[STARS]])="", "Unknown",
    TRIM(MID(Table22[[#This Row],[STARS]], FIND("Stars:", Table22[[#This Row],[STARS]]) + 6, LEN(Table22[[#This Row],[STARS]])))
  ),
"Unknown")</f>
        <v xml:space="preserve">
Larissa Manoela, 
Erasmo Carlos, 
Katiuscia Canoro, 
AndrÃ© Luiz Frambach
</v>
      </c>
      <c r="H3208" s="9">
        <v>2306</v>
      </c>
      <c r="I3208" s="9">
        <v>96</v>
      </c>
      <c r="J3208" s="9">
        <v>0</v>
      </c>
    </row>
    <row r="3209" spans="1:10" x14ac:dyDescent="0.3">
      <c r="A3209" s="7" t="s">
        <v>10560</v>
      </c>
      <c r="B3209" s="9" t="s">
        <v>19677</v>
      </c>
      <c r="C3209" s="7" t="s">
        <v>3799</v>
      </c>
      <c r="D3209" s="11">
        <v>6.5</v>
      </c>
      <c r="E3209" s="7" t="s">
        <v>10561</v>
      </c>
      <c r="F3209" s="9" t="s">
        <v>1894</v>
      </c>
      <c r="G3209" s="9" t="str">
        <f>IFERROR(
  IF(TRIM(Table22[[#This Row],[STARS]])="", "Unknown",
    TRIM(MID(Table22[[#This Row],[STARS]], FIND("Stars:", Table22[[#This Row],[STARS]]) + 6, LEN(Table22[[#This Row],[STARS]])))
  ),
"Unknown")</f>
        <v xml:space="preserve">
Michelle Ogundehin, 
Fearne Cotton, 
Matthew Williamson, 
Laurence Llewelyn-Bowen
</v>
      </c>
      <c r="H3209" s="9">
        <v>1158</v>
      </c>
      <c r="I3209" s="9">
        <v>44</v>
      </c>
      <c r="J3209" s="9">
        <v>0</v>
      </c>
    </row>
    <row r="3210" spans="1:10" x14ac:dyDescent="0.3">
      <c r="A3210" s="8" t="s">
        <v>10563</v>
      </c>
      <c r="B3210" s="9" t="s">
        <v>19738</v>
      </c>
      <c r="C3210" s="8" t="s">
        <v>8245</v>
      </c>
      <c r="D3210" s="10">
        <v>5.2</v>
      </c>
      <c r="E3210" s="8" t="s">
        <v>10564</v>
      </c>
      <c r="F3210" s="9" t="s">
        <v>1894</v>
      </c>
      <c r="G3210" s="9" t="str">
        <f>IFERROR(
  IF(TRIM(Table22[[#This Row],[STARS]])="", "Unknown",
    TRIM(MID(Table22[[#This Row],[STARS]], FIND("Stars:", Table22[[#This Row],[STARS]]) + 6, LEN(Table22[[#This Row],[STARS]])))
  ),
"Unknown")</f>
        <v xml:space="preserve">
Chris Pine, 
Amanda Peet, 
Samuel L. Jackson, 
Hayden Christensen
</v>
      </c>
      <c r="H3210" s="9">
        <v>350</v>
      </c>
      <c r="I3210" s="9">
        <v>45</v>
      </c>
      <c r="J3210" s="9">
        <v>0</v>
      </c>
    </row>
    <row r="3211" spans="1:10" x14ac:dyDescent="0.3">
      <c r="A3211" s="7" t="s">
        <v>10566</v>
      </c>
      <c r="B3211" s="9" t="s">
        <v>19674</v>
      </c>
      <c r="C3211" s="7" t="s">
        <v>5795</v>
      </c>
      <c r="D3211" s="11">
        <v>8.4</v>
      </c>
      <c r="E3211" s="7" t="s">
        <v>10567</v>
      </c>
      <c r="F3211" s="9" t="s">
        <v>1894</v>
      </c>
      <c r="G3211" s="9" t="str">
        <f>IFERROR(
  IF(TRIM(Table22[[#This Row],[STARS]])="", "Unknown",
    TRIM(MID(Table22[[#This Row],[STARS]], FIND("Stars:", Table22[[#This Row],[STARS]]) + 6, LEN(Table22[[#This Row],[STARS]])))
  ),
"Unknown")</f>
        <v xml:space="preserve">
Tasha Lawrence, 
Roger Allam, 
Andy Nyman, 
Tim O'Sullivan
</v>
      </c>
      <c r="H3211" s="9">
        <v>630</v>
      </c>
      <c r="I3211" s="9">
        <v>7</v>
      </c>
      <c r="J3211" s="9">
        <v>0</v>
      </c>
    </row>
    <row r="3212" spans="1:10" x14ac:dyDescent="0.3">
      <c r="A3212" s="8" t="s">
        <v>10569</v>
      </c>
      <c r="B3212" s="9" t="s">
        <v>19684</v>
      </c>
      <c r="C3212" s="8" t="s">
        <v>38</v>
      </c>
      <c r="D3212" s="10">
        <v>5.4</v>
      </c>
      <c r="E3212" s="8" t="s">
        <v>10570</v>
      </c>
      <c r="F3212" s="9" t="s">
        <v>21057</v>
      </c>
      <c r="G3212" s="9" t="str">
        <f>IFERROR(
  IF(TRIM(Table22[[#This Row],[STARS]])="", "Unknown",
    TRIM(MID(Table22[[#This Row],[STARS]], FIND("Stars:", Table22[[#This Row],[STARS]]) + 6, LEN(Table22[[#This Row],[STARS]])))
  ),
"Unknown")</f>
        <v xml:space="preserve">
Shiloh Fernandez, 
Ella Rae Peck, 
Paten Hughes, 
Layla Khoshnoudi
</v>
      </c>
      <c r="H3212" s="9">
        <v>920</v>
      </c>
      <c r="I3212" s="9">
        <v>100</v>
      </c>
      <c r="J3212" s="9">
        <v>0</v>
      </c>
    </row>
    <row r="3213" spans="1:10" x14ac:dyDescent="0.3">
      <c r="A3213" s="7" t="s">
        <v>10572</v>
      </c>
      <c r="B3213" s="9" t="s">
        <v>19675</v>
      </c>
      <c r="C3213" s="7" t="s">
        <v>10573</v>
      </c>
      <c r="D3213" s="11">
        <v>4.9000000000000004</v>
      </c>
      <c r="E3213" s="7" t="s">
        <v>10574</v>
      </c>
      <c r="F3213" s="9" t="s">
        <v>1894</v>
      </c>
      <c r="G3213" s="9" t="str">
        <f>IFERROR(
  IF(TRIM(Table22[[#This Row],[STARS]])="", "Unknown",
    TRIM(MID(Table22[[#This Row],[STARS]], FIND("Stars:", Table22[[#This Row],[STARS]]) + 6, LEN(Table22[[#This Row],[STARS]])))
  ),
"Unknown")</f>
        <v xml:space="preserve">
Mike Colter, 
Louis Labrom-Brown, 
Mark Amey, 
Kyle Harper
</v>
      </c>
      <c r="H3213" s="9">
        <v>1063</v>
      </c>
      <c r="I3213" s="9">
        <v>0</v>
      </c>
      <c r="J3213" s="9">
        <v>0</v>
      </c>
    </row>
    <row r="3214" spans="1:10" x14ac:dyDescent="0.3">
      <c r="A3214" s="8" t="s">
        <v>10576</v>
      </c>
      <c r="B3214" s="9" t="s">
        <v>19677</v>
      </c>
      <c r="C3214" s="8" t="s">
        <v>113</v>
      </c>
      <c r="D3214" s="10">
        <v>5.5</v>
      </c>
      <c r="E3214" s="8" t="s">
        <v>10577</v>
      </c>
      <c r="F3214" s="9" t="s">
        <v>21195</v>
      </c>
      <c r="G3214" s="9" t="str">
        <f>IFERROR(
  IF(TRIM(Table22[[#This Row],[STARS]])="", "Unknown",
    TRIM(MID(Table22[[#This Row],[STARS]], FIND("Stars:", Table22[[#This Row],[STARS]]) + 6, LEN(Table22[[#This Row],[STARS]])))
  ),
"Unknown")</f>
        <v xml:space="preserve">
Ada Ameh, 
Beverly Osu, 
Blossom Chukwujekwu, 
Bukola Oladipupo
</v>
      </c>
      <c r="H3214" s="9">
        <v>705</v>
      </c>
      <c r="I3214" s="9">
        <v>106</v>
      </c>
      <c r="J3214" s="9">
        <v>0</v>
      </c>
    </row>
    <row r="3215" spans="1:10" x14ac:dyDescent="0.3">
      <c r="A3215" s="7" t="s">
        <v>10579</v>
      </c>
      <c r="B3215" s="9" t="s">
        <v>19886</v>
      </c>
      <c r="C3215" s="7" t="s">
        <v>34</v>
      </c>
      <c r="D3215" s="11">
        <v>6.4</v>
      </c>
      <c r="E3215" s="7" t="s">
        <v>10580</v>
      </c>
      <c r="F3215" s="9" t="s">
        <v>21194</v>
      </c>
      <c r="G3215" s="9" t="str">
        <f>IFERROR(
  IF(TRIM(Table22[[#This Row],[STARS]])="", "Unknown",
    TRIM(MID(Table22[[#This Row],[STARS]], FIND("Stars:", Table22[[#This Row],[STARS]]) + 6, LEN(Table22[[#This Row],[STARS]])))
  ),
"Unknown")</f>
        <v xml:space="preserve">
Maurizio Merli, 
Giancarlo Sbragia, 
Angelo Infanti, 
Lilli Carati
</v>
      </c>
      <c r="H3215" s="9">
        <v>378</v>
      </c>
      <c r="I3215" s="9">
        <v>101</v>
      </c>
      <c r="J3215" s="9">
        <v>0</v>
      </c>
    </row>
    <row r="3216" spans="1:10" x14ac:dyDescent="0.3">
      <c r="A3216" s="8" t="s">
        <v>10582</v>
      </c>
      <c r="B3216" s="9" t="s">
        <v>19788</v>
      </c>
      <c r="C3216" s="8" t="s">
        <v>6619</v>
      </c>
      <c r="D3216" s="10">
        <v>7.2</v>
      </c>
      <c r="E3216" s="8" t="s">
        <v>10583</v>
      </c>
      <c r="F3216" s="9" t="s">
        <v>1894</v>
      </c>
      <c r="G3216" s="9" t="str">
        <f>IFERROR(
  IF(TRIM(Table22[[#This Row],[STARS]])="", "Unknown",
    TRIM(MID(Table22[[#This Row],[STARS]], FIND("Stars:", Table22[[#This Row],[STARS]]) + 6, LEN(Table22[[#This Row],[STARS]])))
  ),
"Unknown")</f>
        <v xml:space="preserve">
Lisa Clark, 
Fabian Arroyo, 
Hannah Maloof, 
Sammy Maloof
</v>
      </c>
      <c r="H3216" s="9">
        <v>1192</v>
      </c>
      <c r="I3216" s="9">
        <v>45</v>
      </c>
      <c r="J3216" s="9">
        <v>0</v>
      </c>
    </row>
    <row r="3217" spans="1:10" x14ac:dyDescent="0.3">
      <c r="A3217" s="7" t="s">
        <v>10585</v>
      </c>
      <c r="B3217" s="9" t="s">
        <v>19675</v>
      </c>
      <c r="C3217" s="7" t="s">
        <v>801</v>
      </c>
      <c r="D3217" s="11">
        <v>6.4</v>
      </c>
      <c r="E3217" s="7" t="s">
        <v>10586</v>
      </c>
      <c r="F3217" s="9" t="s">
        <v>22346</v>
      </c>
      <c r="G3217" s="9" t="str">
        <f>IFERROR(
  IF(TRIM(Table22[[#This Row],[STARS]])="", "Unknown",
    TRIM(MID(Table22[[#This Row],[STARS]], FIND("Stars:", Table22[[#This Row],[STARS]]) + 6, LEN(Table22[[#This Row],[STARS]])))
  ),
"Unknown")</f>
        <v>Unknown</v>
      </c>
      <c r="H3217" s="9">
        <v>2395</v>
      </c>
      <c r="I3217" s="9">
        <v>96</v>
      </c>
      <c r="J3217" s="9">
        <v>0</v>
      </c>
    </row>
    <row r="3218" spans="1:10" x14ac:dyDescent="0.3">
      <c r="A3218" s="8" t="s">
        <v>10588</v>
      </c>
      <c r="B3218" s="9" t="s">
        <v>19677</v>
      </c>
      <c r="C3218" s="8" t="s">
        <v>482</v>
      </c>
      <c r="D3218" s="10">
        <v>7.4</v>
      </c>
      <c r="E3218" s="8" t="s">
        <v>10589</v>
      </c>
      <c r="F3218" s="9" t="s">
        <v>21193</v>
      </c>
      <c r="G3218" s="9" t="str">
        <f>IFERROR(
  IF(TRIM(Table22[[#This Row],[STARS]])="", "Unknown",
    TRIM(MID(Table22[[#This Row],[STARS]], FIND("Stars:", Table22[[#This Row],[STARS]]) + 6, LEN(Table22[[#This Row],[STARS]])))
  ),
"Unknown")</f>
        <v xml:space="preserve">
Element, 
Lakshmi, 
Rajendra Prasad, 
Teja Sajja
</v>
      </c>
      <c r="H3218" s="9">
        <v>2109</v>
      </c>
      <c r="I3218" s="9">
        <v>161</v>
      </c>
      <c r="J3218" s="9">
        <v>0</v>
      </c>
    </row>
    <row r="3219" spans="1:10" x14ac:dyDescent="0.3">
      <c r="A3219" s="7" t="s">
        <v>10591</v>
      </c>
      <c r="B3219" s="9" t="s">
        <v>19682</v>
      </c>
      <c r="C3219" s="7" t="s">
        <v>5244</v>
      </c>
      <c r="D3219" s="11">
        <v>7.5</v>
      </c>
      <c r="E3219" s="7" t="s">
        <v>10592</v>
      </c>
      <c r="F3219" s="9" t="s">
        <v>1894</v>
      </c>
      <c r="G3219" s="9" t="str">
        <f>IFERROR(
  IF(TRIM(Table22[[#This Row],[STARS]])="", "Unknown",
    TRIM(MID(Table22[[#This Row],[STARS]], FIND("Stars:", Table22[[#This Row],[STARS]]) + 6, LEN(Table22[[#This Row],[STARS]])))
  ),
"Unknown")</f>
        <v xml:space="preserve">
Danny Jacobs, 
Andy Richter, 
Kevin Michael Richardson, 
Jeff Bennett
</v>
      </c>
      <c r="H3219" s="9">
        <v>474</v>
      </c>
      <c r="I3219" s="9">
        <v>23</v>
      </c>
      <c r="J3219" s="9">
        <v>0</v>
      </c>
    </row>
    <row r="3220" spans="1:10" x14ac:dyDescent="0.3">
      <c r="A3220" s="8" t="s">
        <v>10594</v>
      </c>
      <c r="B3220" s="9" t="s">
        <v>19745</v>
      </c>
      <c r="C3220" s="8" t="s">
        <v>1119</v>
      </c>
      <c r="D3220" s="10">
        <v>5.0999999999999996</v>
      </c>
      <c r="E3220" s="8" t="s">
        <v>10596</v>
      </c>
      <c r="F3220" s="9" t="s">
        <v>21192</v>
      </c>
      <c r="G3220" s="9" t="str">
        <f>IFERROR(
  IF(TRIM(Table22[[#This Row],[STARS]])="", "Unknown",
    TRIM(MID(Table22[[#This Row],[STARS]], FIND("Stars:", Table22[[#This Row],[STARS]]) + 6, LEN(Table22[[#This Row],[STARS]])))
  ),
"Unknown")</f>
        <v xml:space="preserve">
Steven Seagal, 
Liezl Carstens, 
Arron Shiver, 
Johnnie Hector
</v>
      </c>
      <c r="H3220" s="9">
        <v>4397</v>
      </c>
      <c r="I3220" s="9">
        <v>94</v>
      </c>
      <c r="J3220" s="9">
        <v>0</v>
      </c>
    </row>
    <row r="3221" spans="1:10" x14ac:dyDescent="0.3">
      <c r="A3221" s="7" t="s">
        <v>10598</v>
      </c>
      <c r="B3221" s="9" t="s">
        <v>19684</v>
      </c>
      <c r="C3221" s="7" t="s">
        <v>1975</v>
      </c>
      <c r="D3221" s="11">
        <v>4.0999999999999996</v>
      </c>
      <c r="E3221" s="7" t="s">
        <v>10599</v>
      </c>
      <c r="F3221" s="9" t="s">
        <v>21191</v>
      </c>
      <c r="G3221" s="9" t="str">
        <f>IFERROR(
  IF(TRIM(Table22[[#This Row],[STARS]])="", "Unknown",
    TRIM(MID(Table22[[#This Row],[STARS]], FIND("Stars:", Table22[[#This Row],[STARS]]) + 6, LEN(Table22[[#This Row],[STARS]])))
  ),
"Unknown")</f>
        <v xml:space="preserve">
Ellen Hollman, 
Colm Meaney, 
Will Kemp, 
Francia Raisa
</v>
      </c>
      <c r="H3221" s="9">
        <v>1332</v>
      </c>
      <c r="I3221" s="9">
        <v>95</v>
      </c>
      <c r="J3221" s="9">
        <v>0</v>
      </c>
    </row>
    <row r="3222" spans="1:10" x14ac:dyDescent="0.3">
      <c r="A3222" s="8" t="s">
        <v>10601</v>
      </c>
      <c r="B3222" s="9" t="s">
        <v>19684</v>
      </c>
      <c r="C3222" s="8" t="s">
        <v>5615</v>
      </c>
      <c r="D3222" s="10">
        <v>6.1</v>
      </c>
      <c r="E3222" s="8" t="s">
        <v>10602</v>
      </c>
      <c r="F3222" s="9" t="s">
        <v>21190</v>
      </c>
      <c r="G3222" s="9" t="str">
        <f>IFERROR(
  IF(TRIM(Table22[[#This Row],[STARS]])="", "Unknown",
    TRIM(MID(Table22[[#This Row],[STARS]], FIND("Stars:", Table22[[#This Row],[STARS]]) + 6, LEN(Table22[[#This Row],[STARS]])))
  ),
"Unknown")</f>
        <v xml:space="preserve">
Tatiana Maslany, 
Dane DeHaan, 
Gordon Pinsent, 
Joel Gagne
</v>
      </c>
      <c r="H3222" s="9">
        <v>1823</v>
      </c>
      <c r="I3222" s="9">
        <v>96</v>
      </c>
      <c r="J3222" s="9">
        <v>0</v>
      </c>
    </row>
    <row r="3223" spans="1:10" x14ac:dyDescent="0.3">
      <c r="A3223" s="7" t="s">
        <v>10604</v>
      </c>
      <c r="B3223" s="9" t="s">
        <v>19845</v>
      </c>
      <c r="C3223" s="7" t="s">
        <v>47</v>
      </c>
      <c r="D3223" s="11">
        <v>0</v>
      </c>
      <c r="E3223" s="7" t="s">
        <v>10606</v>
      </c>
      <c r="F3223" s="9" t="s">
        <v>1894</v>
      </c>
      <c r="G3223" s="9" t="str">
        <f>IFERROR(
  IF(TRIM(Table22[[#This Row],[STARS]])="", "Unknown",
    TRIM(MID(Table22[[#This Row],[STARS]], FIND("Stars:", Table22[[#This Row],[STARS]]) + 6, LEN(Table22[[#This Row],[STARS]])))
  ),
"Unknown")</f>
        <v>Unknown</v>
      </c>
      <c r="H3223" s="9">
        <v>0</v>
      </c>
      <c r="I3223" s="9">
        <v>0</v>
      </c>
      <c r="J3223" s="9">
        <v>0</v>
      </c>
    </row>
    <row r="3224" spans="1:10" x14ac:dyDescent="0.3">
      <c r="A3224" s="8" t="s">
        <v>10607</v>
      </c>
      <c r="B3224" s="9" t="s">
        <v>19675</v>
      </c>
      <c r="C3224" s="8" t="s">
        <v>47</v>
      </c>
      <c r="D3224" s="10">
        <v>5</v>
      </c>
      <c r="E3224" s="8" t="s">
        <v>10608</v>
      </c>
      <c r="F3224" s="9" t="s">
        <v>1894</v>
      </c>
      <c r="G3224" s="9" t="str">
        <f>IFERROR(
  IF(TRIM(Table22[[#This Row],[STARS]])="", "Unknown",
    TRIM(MID(Table22[[#This Row],[STARS]], FIND("Stars:", Table22[[#This Row],[STARS]]) + 6, LEN(Table22[[#This Row],[STARS]])))
  ),
"Unknown")</f>
        <v xml:space="preserve">
Iliza Shlesinger, 
Glo Tavarez, 
Kerry Coddett, 
Iliana Inocencio
</v>
      </c>
      <c r="H3224" s="9">
        <v>853</v>
      </c>
      <c r="I3224" s="9">
        <v>115</v>
      </c>
      <c r="J3224" s="9">
        <v>0</v>
      </c>
    </row>
    <row r="3225" spans="1:10" x14ac:dyDescent="0.3">
      <c r="A3225" s="7" t="s">
        <v>10610</v>
      </c>
      <c r="B3225" s="9" t="s">
        <v>19684</v>
      </c>
      <c r="C3225" s="7" t="s">
        <v>1506</v>
      </c>
      <c r="D3225" s="11">
        <v>5.5</v>
      </c>
      <c r="E3225" s="7" t="s">
        <v>10611</v>
      </c>
      <c r="F3225" s="9" t="s">
        <v>21189</v>
      </c>
      <c r="G3225" s="9" t="str">
        <f>IFERROR(
  IF(TRIM(Table22[[#This Row],[STARS]])="", "Unknown",
    TRIM(MID(Table22[[#This Row],[STARS]], FIND("Stars:", Table22[[#This Row],[STARS]]) + 6, LEN(Table22[[#This Row],[STARS]])))
  ),
"Unknown")</f>
        <v xml:space="preserve">
Jesse Williams, 
Kellan Lutz, 
Jamie Bamber, 
Jess Weixler
</v>
      </c>
      <c r="H3225" s="9">
        <v>2806</v>
      </c>
      <c r="I3225" s="9">
        <v>86</v>
      </c>
      <c r="J3225" s="9" t="s">
        <v>10613</v>
      </c>
    </row>
    <row r="3226" spans="1:10" x14ac:dyDescent="0.3">
      <c r="A3226" s="8" t="s">
        <v>10614</v>
      </c>
      <c r="B3226" s="9" t="s">
        <v>19693</v>
      </c>
      <c r="C3226" s="8" t="s">
        <v>34</v>
      </c>
      <c r="D3226" s="10">
        <v>6</v>
      </c>
      <c r="E3226" s="8" t="s">
        <v>10615</v>
      </c>
      <c r="F3226" s="9" t="s">
        <v>1894</v>
      </c>
      <c r="G3226" s="9" t="str">
        <f>IFERROR(
  IF(TRIM(Table22[[#This Row],[STARS]])="", "Unknown",
    TRIM(MID(Table22[[#This Row],[STARS]], FIND("Stars:", Table22[[#This Row],[STARS]]) + 6, LEN(Table22[[#This Row],[STARS]])))
  ),
"Unknown")</f>
        <v xml:space="preserve">
Luis Aguirre, 
Fini Bocchino, 
Bruno Sosa Bofinger, 
Fabio Chamorro
</v>
      </c>
      <c r="H3226" s="9">
        <v>665</v>
      </c>
      <c r="I3226" s="9">
        <v>107</v>
      </c>
      <c r="J3226" s="9">
        <v>0</v>
      </c>
    </row>
    <row r="3227" spans="1:10" x14ac:dyDescent="0.3">
      <c r="A3227" s="7" t="s">
        <v>10617</v>
      </c>
      <c r="B3227" s="9" t="s">
        <v>19693</v>
      </c>
      <c r="C3227" s="7" t="s">
        <v>9920</v>
      </c>
      <c r="D3227" s="11">
        <v>7</v>
      </c>
      <c r="E3227" s="7" t="s">
        <v>10618</v>
      </c>
      <c r="F3227" s="9" t="s">
        <v>1894</v>
      </c>
      <c r="G3227" s="9" t="str">
        <f>IFERROR(
  IF(TRIM(Table22[[#This Row],[STARS]])="", "Unknown",
    TRIM(MID(Table22[[#This Row],[STARS]], FIND("Stars:", Table22[[#This Row],[STARS]]) + 6, LEN(Table22[[#This Row],[STARS]])))
  ),
"Unknown")</f>
        <v xml:space="preserve">
Alyssa Edwards, 
Atlee Millard, 
Marcella Raneri, 
D.J. 'Shangela' Pierce
</v>
      </c>
      <c r="H3227" s="9">
        <v>1448</v>
      </c>
      <c r="I3227" s="9">
        <v>45</v>
      </c>
      <c r="J3227" s="9">
        <v>0</v>
      </c>
    </row>
    <row r="3228" spans="1:10" x14ac:dyDescent="0.3">
      <c r="A3228" s="8" t="s">
        <v>10620</v>
      </c>
      <c r="B3228" s="9" t="s">
        <v>19679</v>
      </c>
      <c r="C3228" s="8" t="s">
        <v>5637</v>
      </c>
      <c r="D3228" s="10">
        <v>4.8</v>
      </c>
      <c r="E3228" s="8" t="s">
        <v>10621</v>
      </c>
      <c r="F3228" s="9" t="s">
        <v>21188</v>
      </c>
      <c r="G3228" s="9" t="str">
        <f>IFERROR(
  IF(TRIM(Table22[[#This Row],[STARS]])="", "Unknown",
    TRIM(MID(Table22[[#This Row],[STARS]], FIND("Stars:", Table22[[#This Row],[STARS]]) + 6, LEN(Table22[[#This Row],[STARS]])))
  ),
"Unknown")</f>
        <v xml:space="preserve">
Steve Austin, 
Michael Shanks, 
Michael Jai White, 
Adrian Holmes
</v>
      </c>
      <c r="H3228" s="9">
        <v>5739</v>
      </c>
      <c r="I3228" s="9">
        <v>91</v>
      </c>
      <c r="J3228" s="9">
        <v>0</v>
      </c>
    </row>
    <row r="3229" spans="1:10" x14ac:dyDescent="0.3">
      <c r="A3229" s="7" t="s">
        <v>10623</v>
      </c>
      <c r="B3229" s="9" t="s">
        <v>19677</v>
      </c>
      <c r="C3229" s="7" t="s">
        <v>1514</v>
      </c>
      <c r="D3229" s="11">
        <v>6.4</v>
      </c>
      <c r="E3229" s="7" t="s">
        <v>10624</v>
      </c>
      <c r="F3229" s="9" t="s">
        <v>21187</v>
      </c>
      <c r="G3229" s="9" t="str">
        <f>IFERROR(
  IF(TRIM(Table22[[#This Row],[STARS]])="", "Unknown",
    TRIM(MID(Table22[[#This Row],[STARS]], FIND("Stars:", Table22[[#This Row],[STARS]]) + 6, LEN(Table22[[#This Row],[STARS]])))
  ),
"Unknown")</f>
        <v xml:space="preserve">
Omar Chaparro, 
Ana Claudia TalancÃ³n, 
Stephanie Cayo, 
Yare Santana
</v>
      </c>
      <c r="H3229" s="9">
        <v>1274</v>
      </c>
      <c r="I3229" s="9">
        <v>112</v>
      </c>
      <c r="J3229" s="9">
        <v>0</v>
      </c>
    </row>
    <row r="3230" spans="1:10" x14ac:dyDescent="0.3">
      <c r="A3230" s="8" t="s">
        <v>10626</v>
      </c>
      <c r="B3230" s="9" t="s">
        <v>19845</v>
      </c>
      <c r="C3230" s="8" t="s">
        <v>86</v>
      </c>
      <c r="D3230" s="10">
        <v>0</v>
      </c>
      <c r="E3230" s="8" t="s">
        <v>10627</v>
      </c>
      <c r="F3230" s="9" t="s">
        <v>1894</v>
      </c>
      <c r="G3230" s="9" t="str">
        <f>IFERROR(
  IF(TRIM(Table22[[#This Row],[STARS]])="", "Unknown",
    TRIM(MID(Table22[[#This Row],[STARS]], FIND("Stars:", Table22[[#This Row],[STARS]]) + 6, LEN(Table22[[#This Row],[STARS]])))
  ),
"Unknown")</f>
        <v xml:space="preserve">
Melissa Barrera, 
Jeff Wilbusch, 
Juan Pablo Espinosa
</v>
      </c>
      <c r="H3230" s="9">
        <v>0</v>
      </c>
      <c r="I3230" s="9">
        <v>0</v>
      </c>
      <c r="J3230" s="9">
        <v>0</v>
      </c>
    </row>
    <row r="3231" spans="1:10" x14ac:dyDescent="0.3">
      <c r="A3231" s="7" t="s">
        <v>10629</v>
      </c>
      <c r="B3231" s="9" t="s">
        <v>19887</v>
      </c>
      <c r="C3231" s="7" t="s">
        <v>15</v>
      </c>
      <c r="D3231" s="11">
        <v>0</v>
      </c>
      <c r="E3231" s="7" t="s">
        <v>10630</v>
      </c>
      <c r="F3231" s="9" t="s">
        <v>21186</v>
      </c>
      <c r="G3231" s="9" t="str">
        <f>IFERROR(
  IF(TRIM(Table22[[#This Row],[STARS]])="", "Unknown",
    TRIM(MID(Table22[[#This Row],[STARS]], FIND("Stars:", Table22[[#This Row],[STARS]]) + 6, LEN(Table22[[#This Row],[STARS]])))
  ),
"Unknown")</f>
        <v xml:space="preserve">
BD Wong, 
Hoon Lee, 
Jimmy O. Yang, 
Bowen Yang
</v>
      </c>
      <c r="H3231" s="9">
        <v>0</v>
      </c>
      <c r="I3231" s="9">
        <v>0</v>
      </c>
      <c r="J3231" s="9">
        <v>0</v>
      </c>
    </row>
    <row r="3232" spans="1:10" x14ac:dyDescent="0.3">
      <c r="A3232" s="8" t="s">
        <v>10632</v>
      </c>
      <c r="B3232" s="9" t="s">
        <v>19693</v>
      </c>
      <c r="C3232" s="8" t="s">
        <v>160</v>
      </c>
      <c r="D3232" s="10">
        <v>7.9</v>
      </c>
      <c r="E3232" s="8" t="s">
        <v>6365</v>
      </c>
      <c r="F3232" s="9" t="s">
        <v>1894</v>
      </c>
      <c r="G3232" s="9" t="str">
        <f>IFERROR(
  IF(TRIM(Table22[[#This Row],[STARS]])="", "Unknown",
    TRIM(MID(Table22[[#This Row],[STARS]], FIND("Stars:", Table22[[#This Row],[STARS]]) + 6, LEN(Table22[[#This Row],[STARS]])))
  ),
"Unknown")</f>
        <v xml:space="preserve">
Phakhin Khamwilaisak, 
Alisa Kunkwaeng, 
Akkarat Nimitchai, 
Sumret Muengput
</v>
      </c>
      <c r="H3232" s="9">
        <v>81</v>
      </c>
      <c r="I3232" s="9">
        <v>0</v>
      </c>
      <c r="J3232" s="9">
        <v>0</v>
      </c>
    </row>
    <row r="3233" spans="1:10" x14ac:dyDescent="0.3">
      <c r="A3233" s="7" t="s">
        <v>10634</v>
      </c>
      <c r="B3233" s="9" t="s">
        <v>19747</v>
      </c>
      <c r="C3233" s="7" t="s">
        <v>313</v>
      </c>
      <c r="D3233" s="11">
        <v>6.1</v>
      </c>
      <c r="E3233" s="7" t="s">
        <v>10635</v>
      </c>
      <c r="F3233" s="9" t="s">
        <v>1894</v>
      </c>
      <c r="G3233" s="9" t="str">
        <f>IFERROR(
  IF(TRIM(Table22[[#This Row],[STARS]])="", "Unknown",
    TRIM(MID(Table22[[#This Row],[STARS]], FIND("Stars:", Table22[[#This Row],[STARS]]) + 6, LEN(Table22[[#This Row],[STARS]])))
  ),
"Unknown")</f>
        <v xml:space="preserve">
Jet Li, 
Chingmy Yau, 
Jacky Cheung, 
Charlie Yeung
</v>
      </c>
      <c r="H3233" s="9">
        <v>4082</v>
      </c>
      <c r="I3233" s="9">
        <v>101</v>
      </c>
      <c r="J3233" s="9">
        <v>0</v>
      </c>
    </row>
    <row r="3234" spans="1:10" x14ac:dyDescent="0.3">
      <c r="A3234" s="8" t="s">
        <v>10637</v>
      </c>
      <c r="B3234" s="9" t="s">
        <v>19675</v>
      </c>
      <c r="C3234" s="8" t="s">
        <v>25</v>
      </c>
      <c r="D3234" s="10">
        <v>5.5</v>
      </c>
      <c r="E3234" s="8" t="s">
        <v>10638</v>
      </c>
      <c r="F3234" s="9" t="s">
        <v>1894</v>
      </c>
      <c r="G3234" s="9" t="str">
        <f>IFERROR(
  IF(TRIM(Table22[[#This Row],[STARS]])="", "Unknown",
    TRIM(MID(Table22[[#This Row],[STARS]], FIND("Stars:", Table22[[#This Row],[STARS]]) + 6, LEN(Table22[[#This Row],[STARS]])))
  ),
"Unknown")</f>
        <v xml:space="preserve">
Noah Kaye Bentley, 
Brennley Brown, 
Zach Callison, 
Nicolas Cantu
</v>
      </c>
      <c r="H3234" s="9">
        <v>141</v>
      </c>
      <c r="I3234" s="9">
        <v>46</v>
      </c>
      <c r="J3234" s="9">
        <v>0</v>
      </c>
    </row>
    <row r="3235" spans="1:10" x14ac:dyDescent="0.3">
      <c r="A3235" s="7" t="s">
        <v>10640</v>
      </c>
      <c r="B3235" s="9" t="s">
        <v>19674</v>
      </c>
      <c r="C3235" s="7" t="s">
        <v>2313</v>
      </c>
      <c r="D3235" s="11">
        <v>5.9</v>
      </c>
      <c r="E3235" s="7" t="s">
        <v>10641</v>
      </c>
      <c r="F3235" s="9" t="s">
        <v>21185</v>
      </c>
      <c r="G3235" s="9" t="str">
        <f>IFERROR(
  IF(TRIM(Table22[[#This Row],[STARS]])="", "Unknown",
    TRIM(MID(Table22[[#This Row],[STARS]], FIND("Stars:", Table22[[#This Row],[STARS]]) + 6, LEN(Table22[[#This Row],[STARS]])))
  ),
"Unknown")</f>
        <v xml:space="preserve">
Frank Grillo, 
Jaimie Alexander, 
Roschdy Zem, 
Marie-JosÃ©e Croze
</v>
      </c>
      <c r="H3235" s="9">
        <v>3017</v>
      </c>
      <c r="I3235" s="9">
        <v>101</v>
      </c>
      <c r="J3235" s="9">
        <v>0</v>
      </c>
    </row>
    <row r="3236" spans="1:10" x14ac:dyDescent="0.3">
      <c r="A3236" s="8" t="s">
        <v>10643</v>
      </c>
      <c r="B3236" s="9" t="s">
        <v>19684</v>
      </c>
      <c r="C3236" s="8" t="s">
        <v>661</v>
      </c>
      <c r="D3236" s="10">
        <v>5.7</v>
      </c>
      <c r="E3236" s="8" t="s">
        <v>10644</v>
      </c>
      <c r="F3236" s="9" t="s">
        <v>20562</v>
      </c>
      <c r="G3236" s="9" t="str">
        <f>IFERROR(
  IF(TRIM(Table22[[#This Row],[STARS]])="", "Unknown",
    TRIM(MID(Table22[[#This Row],[STARS]], FIND("Stars:", Table22[[#This Row],[STARS]]) + 6, LEN(Table22[[#This Row],[STARS]])))
  ),
"Unknown")</f>
        <v xml:space="preserve">
Eric Roberts, 
Claire Blackwelder, 
Hilary Greer, 
Mark Grossman
</v>
      </c>
      <c r="H3236" s="9">
        <v>766</v>
      </c>
      <c r="I3236" s="9">
        <v>97</v>
      </c>
      <c r="J3236" s="9">
        <v>0</v>
      </c>
    </row>
    <row r="3237" spans="1:10" x14ac:dyDescent="0.3">
      <c r="A3237" s="7" t="s">
        <v>10646</v>
      </c>
      <c r="B3237" s="9" t="s">
        <v>19672</v>
      </c>
      <c r="C3237" s="7" t="s">
        <v>801</v>
      </c>
      <c r="D3237" s="11">
        <v>8.9</v>
      </c>
      <c r="E3237" s="7" t="s">
        <v>10647</v>
      </c>
      <c r="F3237" s="9" t="s">
        <v>21184</v>
      </c>
      <c r="G3237" s="9" t="str">
        <f>IFERROR(
  IF(TRIM(Table22[[#This Row],[STARS]])="", "Unknown",
    TRIM(MID(Table22[[#This Row],[STARS]], FIND("Stars:", Table22[[#This Row],[STARS]]) + 6, LEN(Table22[[#This Row],[STARS]])))
  ),
"Unknown")</f>
        <v xml:space="preserve">
Tarana Burke, 
Tina Farris, 
Shantrelle P. Lewis, 
Yolanda Sangeweni
</v>
      </c>
      <c r="H3237" s="9">
        <v>77</v>
      </c>
      <c r="I3237" s="9">
        <v>0</v>
      </c>
      <c r="J3237" s="9">
        <v>0</v>
      </c>
    </row>
    <row r="3238" spans="1:10" x14ac:dyDescent="0.3">
      <c r="A3238" s="8" t="s">
        <v>10649</v>
      </c>
      <c r="B3238" s="9" t="s">
        <v>19677</v>
      </c>
      <c r="C3238" s="8" t="s">
        <v>91</v>
      </c>
      <c r="D3238" s="10">
        <v>7</v>
      </c>
      <c r="E3238" s="8" t="s">
        <v>10650</v>
      </c>
      <c r="F3238" s="9" t="s">
        <v>21183</v>
      </c>
      <c r="G3238" s="9" t="str">
        <f>IFERROR(
  IF(TRIM(Table22[[#This Row],[STARS]])="", "Unknown",
    TRIM(MID(Table22[[#This Row],[STARS]], FIND("Stars:", Table22[[#This Row],[STARS]]) + 6, LEN(Table22[[#This Row],[STARS]])))
  ),
"Unknown")</f>
        <v xml:space="preserve">
Sayani Gupta, 
Lin Laishram, 
Jimpa Bhutia, 
Tenzing Dalha
</v>
      </c>
      <c r="H3238" s="9">
        <v>2026</v>
      </c>
      <c r="I3238" s="9">
        <v>104</v>
      </c>
      <c r="J3238" s="9">
        <v>0</v>
      </c>
    </row>
    <row r="3239" spans="1:10" x14ac:dyDescent="0.3">
      <c r="A3239" s="7" t="s">
        <v>10652</v>
      </c>
      <c r="B3239" s="9" t="s">
        <v>19675</v>
      </c>
      <c r="C3239" s="7" t="s">
        <v>2199</v>
      </c>
      <c r="D3239" s="11">
        <v>2.7</v>
      </c>
      <c r="E3239" s="7" t="s">
        <v>10653</v>
      </c>
      <c r="F3239" s="9" t="s">
        <v>21182</v>
      </c>
      <c r="G3239" s="9" t="str">
        <f>IFERROR(
  IF(TRIM(Table22[[#This Row],[STARS]])="", "Unknown",
    TRIM(MID(Table22[[#This Row],[STARS]], FIND("Stars:", Table22[[#This Row],[STARS]]) + 6, LEN(Table22[[#This Row],[STARS]])))
  ),
"Unknown")</f>
        <v xml:space="preserve">
Tenoch Huerta, 
ErÃ©ndira Ibarra, 
Dale Carley, 
Ariane Pellicer
</v>
      </c>
      <c r="H3239" s="9">
        <v>502</v>
      </c>
      <c r="I3239" s="9">
        <v>81</v>
      </c>
      <c r="J3239" s="9">
        <v>0</v>
      </c>
    </row>
    <row r="3240" spans="1:10" x14ac:dyDescent="0.3">
      <c r="A3240" s="8" t="s">
        <v>10655</v>
      </c>
      <c r="B3240" s="9" t="s">
        <v>19677</v>
      </c>
      <c r="C3240" s="8" t="s">
        <v>801</v>
      </c>
      <c r="D3240" s="10">
        <v>8</v>
      </c>
      <c r="E3240" s="8" t="s">
        <v>10656</v>
      </c>
      <c r="F3240" s="9" t="s">
        <v>1894</v>
      </c>
      <c r="G3240" s="9" t="str">
        <f>IFERROR(
  IF(TRIM(Table22[[#This Row],[STARS]])="", "Unknown",
    TRIM(MID(Table22[[#This Row],[STARS]], FIND("Stars:", Table22[[#This Row],[STARS]]) + 6, LEN(Table22[[#This Row],[STARS]])))
  ),
"Unknown")</f>
        <v xml:space="preserve">
Philip Hersh, 
Caitlyn Elizabeth, 
Daniel Lee Gray, 
Chawadee Nualkhair
</v>
      </c>
      <c r="H3240" s="9">
        <v>2447</v>
      </c>
      <c r="I3240" s="9">
        <v>30</v>
      </c>
      <c r="J3240" s="9">
        <v>0</v>
      </c>
    </row>
    <row r="3241" spans="1:10" x14ac:dyDescent="0.3">
      <c r="A3241" s="7" t="s">
        <v>10658</v>
      </c>
      <c r="B3241" s="9" t="s">
        <v>19745</v>
      </c>
      <c r="C3241" s="7" t="s">
        <v>625</v>
      </c>
      <c r="D3241" s="11">
        <v>3.2</v>
      </c>
      <c r="E3241" s="7" t="s">
        <v>10659</v>
      </c>
      <c r="F3241" s="9" t="s">
        <v>1894</v>
      </c>
      <c r="G3241" s="9" t="str">
        <f>IFERROR(
  IF(TRIM(Table22[[#This Row],[STARS]])="", "Unknown",
    TRIM(MID(Table22[[#This Row],[STARS]], FIND("Stars:", Table22[[#This Row],[STARS]]) + 6, LEN(Table22[[#This Row],[STARS]])))
  ),
"Unknown")</f>
        <v xml:space="preserve">
Corey Feldman, 
Mark Alan, 
Tony Todd, 
Erin Way
</v>
      </c>
      <c r="H3241" s="9">
        <v>518</v>
      </c>
      <c r="I3241" s="9">
        <v>29</v>
      </c>
      <c r="J3241" s="9">
        <v>0</v>
      </c>
    </row>
    <row r="3242" spans="1:10" x14ac:dyDescent="0.3">
      <c r="A3242" s="8" t="s">
        <v>10661</v>
      </c>
      <c r="B3242" s="9" t="s">
        <v>19829</v>
      </c>
      <c r="C3242" s="8" t="s">
        <v>38</v>
      </c>
      <c r="D3242" s="10">
        <v>0</v>
      </c>
      <c r="E3242" s="8" t="s">
        <v>10662</v>
      </c>
      <c r="F3242" s="9" t="s">
        <v>21181</v>
      </c>
      <c r="G3242" s="9" t="str">
        <f>IFERROR(
  IF(TRIM(Table22[[#This Row],[STARS]])="", "Unknown",
    TRIM(MID(Table22[[#This Row],[STARS]], FIND("Stars:", Table22[[#This Row],[STARS]]) + 6, LEN(Table22[[#This Row],[STARS]])))
  ),
"Unknown")</f>
        <v xml:space="preserve">
Justin Hartley, 
Bonnie Bedelia, 
James Remar, 
Essence Atkins
</v>
      </c>
      <c r="H3242" s="9">
        <v>0</v>
      </c>
      <c r="I3242" s="9">
        <v>0</v>
      </c>
      <c r="J3242" s="9">
        <v>0</v>
      </c>
    </row>
    <row r="3243" spans="1:10" x14ac:dyDescent="0.3">
      <c r="A3243" s="7" t="s">
        <v>10664</v>
      </c>
      <c r="B3243" s="9" t="s">
        <v>19738</v>
      </c>
      <c r="C3243" s="7" t="s">
        <v>801</v>
      </c>
      <c r="D3243" s="11">
        <v>7.2</v>
      </c>
      <c r="E3243" s="7" t="s">
        <v>10665</v>
      </c>
      <c r="F3243" s="9" t="s">
        <v>21180</v>
      </c>
      <c r="G3243" s="9" t="str">
        <f>IFERROR(
  IF(TRIM(Table22[[#This Row],[STARS]])="", "Unknown",
    TRIM(MID(Table22[[#This Row],[STARS]], FIND("Stars:", Table22[[#This Row],[STARS]]) + 6, LEN(Table22[[#This Row],[STARS]])))
  ),
"Unknown")</f>
        <v xml:space="preserve">
Joe Rogan, 
Ralph Abraham, 
Joel Bakst, 
Steven Barker
</v>
      </c>
      <c r="H3243" s="9">
        <v>4587</v>
      </c>
      <c r="I3243" s="9">
        <v>75</v>
      </c>
      <c r="J3243" s="9">
        <v>0</v>
      </c>
    </row>
    <row r="3244" spans="1:10" x14ac:dyDescent="0.3">
      <c r="A3244" s="8" t="s">
        <v>10667</v>
      </c>
      <c r="B3244" s="9" t="s">
        <v>19829</v>
      </c>
      <c r="C3244" s="8" t="s">
        <v>187</v>
      </c>
      <c r="D3244" s="10">
        <v>0</v>
      </c>
      <c r="E3244" s="8" t="s">
        <v>10668</v>
      </c>
      <c r="F3244" s="9" t="s">
        <v>21523</v>
      </c>
      <c r="G3244" s="9" t="str">
        <f>IFERROR(
  IF(TRIM(Table22[[#This Row],[STARS]])="", "Unknown",
    TRIM(MID(Table22[[#This Row],[STARS]], FIND("Stars:", Table22[[#This Row],[STARS]]) + 6, LEN(Table22[[#This Row],[STARS]])))
  ),
"Unknown")</f>
        <v>Unknown</v>
      </c>
      <c r="H3244" s="9">
        <v>0</v>
      </c>
      <c r="I3244" s="9">
        <v>0</v>
      </c>
      <c r="J3244" s="9">
        <v>0</v>
      </c>
    </row>
    <row r="3245" spans="1:10" x14ac:dyDescent="0.3">
      <c r="A3245" s="7" t="s">
        <v>10670</v>
      </c>
      <c r="B3245" s="9" t="s">
        <v>19682</v>
      </c>
      <c r="C3245" s="7" t="s">
        <v>801</v>
      </c>
      <c r="D3245" s="11">
        <v>7.8</v>
      </c>
      <c r="E3245" s="7" t="s">
        <v>10671</v>
      </c>
      <c r="F3245" s="9" t="s">
        <v>1894</v>
      </c>
      <c r="G3245" s="9" t="str">
        <f>IFERROR(
  IF(TRIM(Table22[[#This Row],[STARS]])="", "Unknown",
    TRIM(MID(Table22[[#This Row],[STARS]], FIND("Stars:", Table22[[#This Row],[STARS]]) + 6, LEN(Table22[[#This Row],[STARS]])))
  ),
"Unknown")</f>
        <v xml:space="preserve">
Giles Coren, 
Monica Galetti
</v>
      </c>
      <c r="H3245" s="9">
        <v>329</v>
      </c>
      <c r="I3245" s="9">
        <v>60</v>
      </c>
      <c r="J3245" s="9">
        <v>0</v>
      </c>
    </row>
    <row r="3246" spans="1:10" x14ac:dyDescent="0.3">
      <c r="A3246" s="8" t="s">
        <v>10673</v>
      </c>
      <c r="B3246" s="9" t="s">
        <v>19693</v>
      </c>
      <c r="C3246" s="8" t="s">
        <v>15</v>
      </c>
      <c r="D3246" s="10">
        <v>4.9000000000000004</v>
      </c>
      <c r="E3246" s="8" t="s">
        <v>10674</v>
      </c>
      <c r="F3246" s="9" t="s">
        <v>1894</v>
      </c>
      <c r="G3246" s="9" t="str">
        <f>IFERROR(
  IF(TRIM(Table22[[#This Row],[STARS]])="", "Unknown",
    TRIM(MID(Table22[[#This Row],[STARS]], FIND("Stars:", Table22[[#This Row],[STARS]]) + 6, LEN(Table22[[#This Row],[STARS]])))
  ),
"Unknown")</f>
        <v xml:space="preserve">
Nicholas Coombe, 
Ashley Bornancin, 
Carter Hastings, 
Caitlyn Bairstow
</v>
      </c>
      <c r="H3246" s="9">
        <v>292</v>
      </c>
      <c r="I3246" s="9">
        <v>0</v>
      </c>
      <c r="J3246" s="9">
        <v>0</v>
      </c>
    </row>
    <row r="3247" spans="1:10" x14ac:dyDescent="0.3">
      <c r="A3247" s="7" t="s">
        <v>10676</v>
      </c>
      <c r="B3247" s="9" t="s">
        <v>19677</v>
      </c>
      <c r="C3247" s="7" t="s">
        <v>86</v>
      </c>
      <c r="D3247" s="11">
        <v>7.9</v>
      </c>
      <c r="E3247" s="7" t="s">
        <v>10677</v>
      </c>
      <c r="F3247" s="9" t="s">
        <v>1894</v>
      </c>
      <c r="G3247" s="9" t="str">
        <f>IFERROR(
  IF(TRIM(Table22[[#This Row],[STARS]])="", "Unknown",
    TRIM(MID(Table22[[#This Row],[STARS]], FIND("Stars:", Table22[[#This Row],[STARS]]) + 6, LEN(Table22[[#This Row],[STARS]])))
  ),
"Unknown")</f>
        <v xml:space="preserve">
Jung-jae Lee, 
Shin Min-a, 
Dong-jun Kim, 
Kim Kap-su
</v>
      </c>
      <c r="H3247" s="9">
        <v>337</v>
      </c>
      <c r="I3247" s="9">
        <v>60</v>
      </c>
      <c r="J3247" s="9">
        <v>0</v>
      </c>
    </row>
    <row r="3248" spans="1:10" x14ac:dyDescent="0.3">
      <c r="A3248" s="8" t="s">
        <v>10679</v>
      </c>
      <c r="B3248" s="9" t="s">
        <v>19693</v>
      </c>
      <c r="C3248" s="8" t="s">
        <v>661</v>
      </c>
      <c r="D3248" s="10">
        <v>5</v>
      </c>
      <c r="E3248" s="8" t="s">
        <v>10680</v>
      </c>
      <c r="F3248" s="9" t="s">
        <v>20676</v>
      </c>
      <c r="G3248" s="9" t="str">
        <f>IFERROR(
  IF(TRIM(Table22[[#This Row],[STARS]])="", "Unknown",
    TRIM(MID(Table22[[#This Row],[STARS]], FIND("Stars:", Table22[[#This Row],[STARS]]) + 6, LEN(Table22[[#This Row],[STARS]])))
  ),
"Unknown")</f>
        <v xml:space="preserve">
Natalia de Molina, 
Daniel Grao, 
Natalia Mateo, 
Ignacio Mateos
</v>
      </c>
      <c r="H3248" s="9">
        <v>455</v>
      </c>
      <c r="I3248" s="9">
        <v>96</v>
      </c>
      <c r="J3248" s="9">
        <v>0</v>
      </c>
    </row>
    <row r="3249" spans="1:10" x14ac:dyDescent="0.3">
      <c r="A3249" s="7" t="s">
        <v>10682</v>
      </c>
      <c r="B3249" s="9" t="s">
        <v>19693</v>
      </c>
      <c r="C3249" s="7" t="s">
        <v>10683</v>
      </c>
      <c r="D3249" s="11">
        <v>6.8</v>
      </c>
      <c r="E3249" s="7" t="s">
        <v>10684</v>
      </c>
      <c r="F3249" s="9" t="s">
        <v>22347</v>
      </c>
      <c r="G3249" s="9" t="str">
        <f>IFERROR(
  IF(TRIM(Table22[[#This Row],[STARS]])="", "Unknown",
    TRIM(MID(Table22[[#This Row],[STARS]], FIND("Stars:", Table22[[#This Row],[STARS]]) + 6, LEN(Table22[[#This Row],[STARS]])))
  ),
"Unknown")</f>
        <v>Unknown</v>
      </c>
      <c r="H3249" s="9">
        <v>2312</v>
      </c>
      <c r="I3249" s="9">
        <v>23</v>
      </c>
      <c r="J3249" s="9">
        <v>0</v>
      </c>
    </row>
    <row r="3250" spans="1:10" x14ac:dyDescent="0.3">
      <c r="A3250" s="8" t="s">
        <v>10686</v>
      </c>
      <c r="B3250" s="9" t="s">
        <v>19829</v>
      </c>
      <c r="C3250" s="8" t="s">
        <v>47</v>
      </c>
      <c r="D3250" s="10">
        <v>0</v>
      </c>
      <c r="E3250" s="8" t="s">
        <v>10687</v>
      </c>
      <c r="F3250" s="9" t="s">
        <v>1894</v>
      </c>
      <c r="G3250" s="9" t="str">
        <f>IFERROR(
  IF(TRIM(Table22[[#This Row],[STARS]])="", "Unknown",
    TRIM(MID(Table22[[#This Row],[STARS]], FIND("Stars:", Table22[[#This Row],[STARS]]) + 6, LEN(Table22[[#This Row],[STARS]])))
  ),
"Unknown")</f>
        <v xml:space="preserve">
Jennifer Aniston, 
Tig Notaro
</v>
      </c>
      <c r="H3250" s="9">
        <v>0</v>
      </c>
      <c r="I3250" s="9">
        <v>0</v>
      </c>
      <c r="J3250" s="9">
        <v>0</v>
      </c>
    </row>
    <row r="3251" spans="1:10" x14ac:dyDescent="0.3">
      <c r="A3251" s="7" t="s">
        <v>10689</v>
      </c>
      <c r="B3251" s="9" t="s">
        <v>19688</v>
      </c>
      <c r="C3251" s="7" t="s">
        <v>1975</v>
      </c>
      <c r="D3251" s="11">
        <v>3.6</v>
      </c>
      <c r="E3251" s="7" t="s">
        <v>10690</v>
      </c>
      <c r="F3251" s="9" t="s">
        <v>21179</v>
      </c>
      <c r="G3251" s="9" t="str">
        <f>IFERROR(
  IF(TRIM(Table22[[#This Row],[STARS]])="", "Unknown",
    TRIM(MID(Table22[[#This Row],[STARS]], FIND("Stars:", Table22[[#This Row],[STARS]]) + 6, LEN(Table22[[#This Row],[STARS]])))
  ),
"Unknown")</f>
        <v xml:space="preserve">
Kian Lawley, 
Elizabeth Keener, 
Angelica Cassidy, 
Chris Gann
</v>
      </c>
      <c r="H3251" s="9">
        <v>2076</v>
      </c>
      <c r="I3251" s="9">
        <v>88</v>
      </c>
      <c r="J3251" s="9">
        <v>0</v>
      </c>
    </row>
    <row r="3252" spans="1:10" x14ac:dyDescent="0.3">
      <c r="A3252" s="8" t="s">
        <v>10692</v>
      </c>
      <c r="B3252" s="9" t="s">
        <v>19829</v>
      </c>
      <c r="C3252" s="8" t="s">
        <v>228</v>
      </c>
      <c r="D3252" s="10">
        <v>0</v>
      </c>
      <c r="E3252" s="8" t="s">
        <v>10693</v>
      </c>
      <c r="F3252" s="9" t="s">
        <v>1894</v>
      </c>
      <c r="G3252" s="9" t="str">
        <f>IFERROR(
  IF(TRIM(Table22[[#This Row],[STARS]])="", "Unknown",
    TRIM(MID(Table22[[#This Row],[STARS]], FIND("Stars:", Table22[[#This Row],[STARS]]) + 6, LEN(Table22[[#This Row],[STARS]])))
  ),
"Unknown")</f>
        <v>Unknown</v>
      </c>
      <c r="H3252" s="9">
        <v>0</v>
      </c>
      <c r="I3252" s="9">
        <v>0</v>
      </c>
      <c r="J3252" s="9">
        <v>0</v>
      </c>
    </row>
    <row r="3253" spans="1:10" x14ac:dyDescent="0.3">
      <c r="A3253" s="7" t="s">
        <v>10694</v>
      </c>
      <c r="B3253" s="9" t="s">
        <v>19686</v>
      </c>
      <c r="C3253" s="7" t="s">
        <v>68</v>
      </c>
      <c r="D3253" s="11">
        <v>7.4</v>
      </c>
      <c r="E3253" s="7" t="s">
        <v>10695</v>
      </c>
      <c r="F3253" s="9" t="s">
        <v>21178</v>
      </c>
      <c r="G3253" s="9" t="str">
        <f>IFERROR(
  IF(TRIM(Table22[[#This Row],[STARS]])="", "Unknown",
    TRIM(MID(Table22[[#This Row],[STARS]], FIND("Stars:", Table22[[#This Row],[STARS]]) + 6, LEN(Table22[[#This Row],[STARS]])))
  ),
"Unknown")</f>
        <v xml:space="preserve">
Cem Yilmaz, 
TÃ¼lin Ã–zen, 
Zafer AlgÃ¶z, 
Ã–zkan Ugur
</v>
      </c>
      <c r="H3253" s="9">
        <v>32708</v>
      </c>
      <c r="I3253" s="9">
        <v>134</v>
      </c>
      <c r="J3253" s="9">
        <v>0</v>
      </c>
    </row>
    <row r="3254" spans="1:10" x14ac:dyDescent="0.3">
      <c r="A3254" s="8" t="s">
        <v>10697</v>
      </c>
      <c r="B3254" s="9" t="s">
        <v>19829</v>
      </c>
      <c r="C3254" s="8" t="s">
        <v>15</v>
      </c>
      <c r="D3254" s="10">
        <v>0</v>
      </c>
      <c r="E3254" s="8" t="s">
        <v>10698</v>
      </c>
      <c r="F3254" s="9" t="s">
        <v>1894</v>
      </c>
      <c r="G3254" s="9" t="str">
        <f>IFERROR(
  IF(TRIM(Table22[[#This Row],[STARS]])="", "Unknown",
    TRIM(MID(Table22[[#This Row],[STARS]], FIND("Stars:", Table22[[#This Row],[STARS]]) + 6, LEN(Table22[[#This Row],[STARS]])))
  ),
"Unknown")</f>
        <v>Unknown</v>
      </c>
      <c r="H3254" s="9">
        <v>0</v>
      </c>
      <c r="I3254" s="9">
        <v>0</v>
      </c>
      <c r="J3254" s="9">
        <v>0</v>
      </c>
    </row>
    <row r="3255" spans="1:10" x14ac:dyDescent="0.3">
      <c r="A3255" s="7" t="s">
        <v>10699</v>
      </c>
      <c r="B3255" s="9" t="s">
        <v>19684</v>
      </c>
      <c r="C3255" s="7" t="s">
        <v>86</v>
      </c>
      <c r="D3255" s="11">
        <v>6.8</v>
      </c>
      <c r="E3255" s="7" t="s">
        <v>10700</v>
      </c>
      <c r="F3255" s="9" t="s">
        <v>21177</v>
      </c>
      <c r="G3255" s="9" t="str">
        <f>IFERROR(
  IF(TRIM(Table22[[#This Row],[STARS]])="", "Unknown",
    TRIM(MID(Table22[[#This Row],[STARS]], FIND("Stars:", Table22[[#This Row],[STARS]]) + 6, LEN(Table22[[#This Row],[STARS]])))
  ),
"Unknown")</f>
        <v xml:space="preserve">
Lamis Ammar, 
Ruba Blal, 
Hitham Omari, 
Khadija Al Akel
</v>
      </c>
      <c r="H3255" s="9">
        <v>3310</v>
      </c>
      <c r="I3255" s="9">
        <v>87</v>
      </c>
      <c r="J3255" s="9" t="s">
        <v>3546</v>
      </c>
    </row>
    <row r="3256" spans="1:10" x14ac:dyDescent="0.3">
      <c r="A3256" s="8" t="s">
        <v>10702</v>
      </c>
      <c r="B3256" s="9" t="s">
        <v>19682</v>
      </c>
      <c r="C3256" s="8" t="s">
        <v>1017</v>
      </c>
      <c r="D3256" s="10">
        <v>7</v>
      </c>
      <c r="E3256" s="8" t="s">
        <v>10703</v>
      </c>
      <c r="F3256" s="9" t="s">
        <v>1894</v>
      </c>
      <c r="G3256" s="9" t="str">
        <f>IFERROR(
  IF(TRIM(Table22[[#This Row],[STARS]])="", "Unknown",
    TRIM(MID(Table22[[#This Row],[STARS]], FIND("Stars:", Table22[[#This Row],[STARS]]) + 6, LEN(Table22[[#This Row],[STARS]])))
  ),
"Unknown")</f>
        <v xml:space="preserve">
Angellica Bell, 
Tommy Banks, 
ZoÃ« Ball, 
Nadiya Hussain
</v>
      </c>
      <c r="H3256" s="9">
        <v>593</v>
      </c>
      <c r="I3256" s="9">
        <v>59</v>
      </c>
      <c r="J3256" s="9">
        <v>0</v>
      </c>
    </row>
    <row r="3257" spans="1:10" x14ac:dyDescent="0.3">
      <c r="A3257" s="7" t="s">
        <v>10705</v>
      </c>
      <c r="B3257" s="9" t="s">
        <v>19677</v>
      </c>
      <c r="C3257" s="7" t="s">
        <v>1017</v>
      </c>
      <c r="D3257" s="11">
        <v>6.8</v>
      </c>
      <c r="E3257" s="7" t="s">
        <v>10706</v>
      </c>
      <c r="F3257" s="9" t="s">
        <v>1894</v>
      </c>
      <c r="G3257" s="9" t="str">
        <f>IFERROR(
  IF(TRIM(Table22[[#This Row],[STARS]])="", "Unknown",
    TRIM(MID(Table22[[#This Row],[STARS]], FIND("Stars:", Table22[[#This Row],[STARS]]) + 6, LEN(Table22[[#This Row],[STARS]])))
  ),
"Unknown")</f>
        <v xml:space="preserve">
Micah Kamohoalii, 
Karin Bohn, 
Nick Liberato, 
Dennis Prescott
</v>
      </c>
      <c r="H3257" s="9">
        <v>885</v>
      </c>
      <c r="I3257" s="9">
        <v>0</v>
      </c>
      <c r="J3257" s="9">
        <v>0</v>
      </c>
    </row>
    <row r="3258" spans="1:10" x14ac:dyDescent="0.3">
      <c r="A3258" s="8" t="s">
        <v>10708</v>
      </c>
      <c r="B3258" s="9" t="s">
        <v>19672</v>
      </c>
      <c r="C3258" s="8" t="s">
        <v>6038</v>
      </c>
      <c r="D3258" s="10">
        <v>7.1</v>
      </c>
      <c r="E3258" s="8" t="s">
        <v>10709</v>
      </c>
      <c r="F3258" s="9" t="s">
        <v>1894</v>
      </c>
      <c r="G3258" s="9" t="str">
        <f>IFERROR(
  IF(TRIM(Table22[[#This Row],[STARS]])="", "Unknown",
    TRIM(MID(Table22[[#This Row],[STARS]], FIND("Stars:", Table22[[#This Row],[STARS]]) + 6, LEN(Table22[[#This Row],[STARS]])))
  ),
"Unknown")</f>
        <v xml:space="preserve">
Paul Buckley, 
Simon Foster, 
Teresa Gallagher, 
Simon Greenall
</v>
      </c>
      <c r="H3258" s="9">
        <v>89</v>
      </c>
      <c r="I3258" s="9">
        <v>72</v>
      </c>
      <c r="J3258" s="9">
        <v>0</v>
      </c>
    </row>
    <row r="3259" spans="1:10" x14ac:dyDescent="0.3">
      <c r="A3259" s="7" t="s">
        <v>10711</v>
      </c>
      <c r="B3259" s="9" t="s">
        <v>19688</v>
      </c>
      <c r="C3259" s="7" t="s">
        <v>68</v>
      </c>
      <c r="D3259" s="11">
        <v>5.4</v>
      </c>
      <c r="E3259" s="7" t="s">
        <v>10712</v>
      </c>
      <c r="F3259" s="9" t="s">
        <v>21176</v>
      </c>
      <c r="G3259" s="9" t="str">
        <f>IFERROR(
  IF(TRIM(Table22[[#This Row],[STARS]])="", "Unknown",
    TRIM(MID(Table22[[#This Row],[STARS]], FIND("Stars:", Table22[[#This Row],[STARS]]) + 6, LEN(Table22[[#This Row],[STARS]])))
  ),
"Unknown")</f>
        <v xml:space="preserve">
Karissa Lee Staples, 
Brant Daugherty, 
David O'Donnell, 
Brittany Underwood
</v>
      </c>
      <c r="H3259" s="9">
        <v>3054</v>
      </c>
      <c r="I3259" s="9">
        <v>89</v>
      </c>
      <c r="J3259" s="9">
        <v>0</v>
      </c>
    </row>
    <row r="3260" spans="1:10" x14ac:dyDescent="0.3">
      <c r="A3260" s="8" t="s">
        <v>10714</v>
      </c>
      <c r="B3260" s="9" t="s">
        <v>19672</v>
      </c>
      <c r="C3260" s="8" t="s">
        <v>1975</v>
      </c>
      <c r="D3260" s="10">
        <v>0</v>
      </c>
      <c r="E3260" s="8" t="s">
        <v>10715</v>
      </c>
      <c r="F3260" s="9" t="s">
        <v>21175</v>
      </c>
      <c r="G3260" s="9" t="str">
        <f>IFERROR(
  IF(TRIM(Table22[[#This Row],[STARS]])="", "Unknown",
    TRIM(MID(Table22[[#This Row],[STARS]], FIND("Stars:", Table22[[#This Row],[STARS]]) + 6, LEN(Table22[[#This Row],[STARS]])))
  ),
"Unknown")</f>
        <v xml:space="preserve">
Cristina Rodlo, 
Marc Menchaca, 
David Figlioli, 
Moronke Akinola
</v>
      </c>
      <c r="H3260" s="9">
        <v>0</v>
      </c>
      <c r="I3260" s="9">
        <v>0</v>
      </c>
      <c r="J3260" s="9">
        <v>0</v>
      </c>
    </row>
    <row r="3261" spans="1:10" x14ac:dyDescent="0.3">
      <c r="A3261" s="7" t="s">
        <v>10717</v>
      </c>
      <c r="B3261" s="9" t="s">
        <v>19693</v>
      </c>
      <c r="C3261" s="7" t="s">
        <v>630</v>
      </c>
      <c r="D3261" s="11">
        <v>8.1999999999999993</v>
      </c>
      <c r="E3261" s="7" t="s">
        <v>10718</v>
      </c>
      <c r="F3261" s="9" t="s">
        <v>1894</v>
      </c>
      <c r="G3261" s="9" t="str">
        <f>IFERROR(
  IF(TRIM(Table22[[#This Row],[STARS]])="", "Unknown",
    TRIM(MID(Table22[[#This Row],[STARS]], FIND("Stars:", Table22[[#This Row],[STARS]]) + 6, LEN(Table22[[#This Row],[STARS]])))
  ),
"Unknown")</f>
        <v xml:space="preserve">
Nam-ju Kim, 
Jin-hee Ji, 
Hye-jin Jeon, 
Tae-kyung Im
</v>
      </c>
      <c r="H3261" s="9">
        <v>421</v>
      </c>
      <c r="I3261" s="9">
        <v>60</v>
      </c>
      <c r="J3261" s="9">
        <v>0</v>
      </c>
    </row>
    <row r="3262" spans="1:10" x14ac:dyDescent="0.3">
      <c r="A3262" s="8" t="s">
        <v>10720</v>
      </c>
      <c r="B3262" s="9" t="s">
        <v>19682</v>
      </c>
      <c r="C3262" s="8" t="s">
        <v>1260</v>
      </c>
      <c r="D3262" s="10">
        <v>3.3</v>
      </c>
      <c r="E3262" s="8" t="s">
        <v>10721</v>
      </c>
      <c r="F3262" s="9" t="s">
        <v>21174</v>
      </c>
      <c r="G3262" s="9" t="str">
        <f>IFERROR(
  IF(TRIM(Table22[[#This Row],[STARS]])="", "Unknown",
    TRIM(MID(Table22[[#This Row],[STARS]], FIND("Stars:", Table22[[#This Row],[STARS]]) + 6, LEN(Table22[[#This Row],[STARS]])))
  ),
"Unknown")</f>
        <v xml:space="preserve">
Alex Rinehart, 
Lin Shaye, 
Tiffany Shepis, 
Natasha Henstridge
</v>
      </c>
      <c r="H3262" s="9">
        <v>2734</v>
      </c>
      <c r="I3262" s="9">
        <v>94</v>
      </c>
      <c r="J3262" s="9">
        <v>0</v>
      </c>
    </row>
    <row r="3263" spans="1:10" x14ac:dyDescent="0.3">
      <c r="A3263" s="7" t="s">
        <v>10723</v>
      </c>
      <c r="B3263" s="9" t="s">
        <v>19693</v>
      </c>
      <c r="C3263" s="7" t="s">
        <v>903</v>
      </c>
      <c r="D3263" s="11">
        <v>6.6</v>
      </c>
      <c r="E3263" s="7" t="s">
        <v>10724</v>
      </c>
      <c r="F3263" s="9" t="s">
        <v>1894</v>
      </c>
      <c r="G3263" s="9" t="str">
        <f>IFERROR(
  IF(TRIM(Table22[[#This Row],[STARS]])="", "Unknown",
    TRIM(MID(Table22[[#This Row],[STARS]], FIND("Stars:", Table22[[#This Row],[STARS]]) + 6, LEN(Table22[[#This Row],[STARS]])))
  ),
"Unknown")</f>
        <v xml:space="preserve">
Alex Cazares, 
Jessica DiCicco, 
Scarlett Estevez, 
Todd Haberkorn
</v>
      </c>
      <c r="H3263" s="9">
        <v>2308</v>
      </c>
      <c r="I3263" s="9">
        <v>53</v>
      </c>
      <c r="J3263" s="9" t="s">
        <v>2023</v>
      </c>
    </row>
    <row r="3264" spans="1:10" x14ac:dyDescent="0.3">
      <c r="A3264" s="8" t="s">
        <v>10726</v>
      </c>
      <c r="B3264" s="9" t="s">
        <v>19684</v>
      </c>
      <c r="C3264" s="8" t="s">
        <v>1368</v>
      </c>
      <c r="D3264" s="10">
        <v>4.2</v>
      </c>
      <c r="E3264" s="8" t="s">
        <v>10727</v>
      </c>
      <c r="F3264" s="9" t="s">
        <v>21173</v>
      </c>
      <c r="G3264" s="9" t="str">
        <f>IFERROR(
  IF(TRIM(Table22[[#This Row],[STARS]])="", "Unknown",
    TRIM(MID(Table22[[#This Row],[STARS]], FIND("Stars:", Table22[[#This Row],[STARS]]) + 6, LEN(Table22[[#This Row],[STARS]])))
  ),
"Unknown")</f>
        <v xml:space="preserve">
Sophie Willis, 
Jules Brown, 
Elizabeth Morris, 
Chase Bowman
</v>
      </c>
      <c r="H3264" s="9">
        <v>7067</v>
      </c>
      <c r="I3264" s="9">
        <v>82</v>
      </c>
      <c r="J3264" s="9">
        <v>0</v>
      </c>
    </row>
    <row r="3265" spans="1:10" x14ac:dyDescent="0.3">
      <c r="A3265" s="7" t="s">
        <v>10729</v>
      </c>
      <c r="B3265" s="9" t="s">
        <v>19675</v>
      </c>
      <c r="C3265" s="7" t="s">
        <v>5271</v>
      </c>
      <c r="D3265" s="11">
        <v>6.5</v>
      </c>
      <c r="E3265" s="7" t="s">
        <v>10730</v>
      </c>
      <c r="F3265" s="9" t="s">
        <v>1894</v>
      </c>
      <c r="G3265" s="9" t="str">
        <f>IFERROR(
  IF(TRIM(Table22[[#This Row],[STARS]])="", "Unknown",
    TRIM(MID(Table22[[#This Row],[STARS]], FIND("Stars:", Table22[[#This Row],[STARS]]) + 6, LEN(Table22[[#This Row],[STARS]])))
  ),
"Unknown")</f>
        <v xml:space="preserve">
Sang Lee, 
Kang Ye Na, 
Subin Park, 
Baek Seo-Bin
</v>
      </c>
      <c r="H3265" s="9">
        <v>459</v>
      </c>
      <c r="I3265" s="9">
        <v>10</v>
      </c>
      <c r="J3265" s="9">
        <v>0</v>
      </c>
    </row>
    <row r="3266" spans="1:10" x14ac:dyDescent="0.3">
      <c r="A3266" s="8" t="s">
        <v>10732</v>
      </c>
      <c r="B3266" s="9" t="s">
        <v>19833</v>
      </c>
      <c r="C3266" s="8" t="s">
        <v>15</v>
      </c>
      <c r="D3266" s="10">
        <v>6.6</v>
      </c>
      <c r="E3266" s="8" t="s">
        <v>10733</v>
      </c>
      <c r="F3266" s="9" t="s">
        <v>1894</v>
      </c>
      <c r="G3266" s="9" t="str">
        <f>IFERROR(
  IF(TRIM(Table22[[#This Row],[STARS]])="", "Unknown",
    TRIM(MID(Table22[[#This Row],[STARS]], FIND("Stars:", Table22[[#This Row],[STARS]]) + 6, LEN(Table22[[#This Row],[STARS]])))
  ),
"Unknown")</f>
        <v xml:space="preserve">
Misato Fukuen, 
Marina Inoue, 
Hisako Kanemoto, 
Chinami Nishimura
</v>
      </c>
      <c r="H3266" s="9">
        <v>334</v>
      </c>
      <c r="I3266" s="9">
        <v>24</v>
      </c>
      <c r="J3266" s="9">
        <v>0</v>
      </c>
    </row>
    <row r="3267" spans="1:10" x14ac:dyDescent="0.3">
      <c r="A3267" s="7" t="s">
        <v>10735</v>
      </c>
      <c r="B3267" s="9" t="s">
        <v>19693</v>
      </c>
      <c r="C3267" s="7" t="s">
        <v>47</v>
      </c>
      <c r="D3267" s="11">
        <v>8</v>
      </c>
      <c r="E3267" s="7" t="s">
        <v>10736</v>
      </c>
      <c r="F3267" s="9" t="s">
        <v>21172</v>
      </c>
      <c r="G3267" s="9" t="str">
        <f>IFERROR(
  IF(TRIM(Table22[[#This Row],[STARS]])="", "Unknown",
    TRIM(MID(Table22[[#This Row],[STARS]], FIND("Stars:", Table22[[#This Row],[STARS]]) + 6, LEN(Table22[[#This Row],[STARS]])))
  ),
"Unknown")</f>
        <v xml:space="preserve">
John Mulaney, 
Jon Brion, 
Carole Shelley
</v>
      </c>
      <c r="H3267" s="9">
        <v>6989</v>
      </c>
      <c r="I3267" s="9">
        <v>65</v>
      </c>
      <c r="J3267" s="9">
        <v>0</v>
      </c>
    </row>
    <row r="3268" spans="1:10" x14ac:dyDescent="0.3">
      <c r="A3268" s="8" t="s">
        <v>10738</v>
      </c>
      <c r="B3268" s="9" t="s">
        <v>19682</v>
      </c>
      <c r="C3268" s="8" t="s">
        <v>86</v>
      </c>
      <c r="D3268" s="10">
        <v>8.3000000000000007</v>
      </c>
      <c r="E3268" s="8" t="s">
        <v>10739</v>
      </c>
      <c r="F3268" s="9" t="s">
        <v>1894</v>
      </c>
      <c r="G3268" s="9" t="str">
        <f>IFERROR(
  IF(TRIM(Table22[[#This Row],[STARS]])="", "Unknown",
    TRIM(MID(Table22[[#This Row],[STARS]], FIND("Stars:", Table22[[#This Row],[STARS]]) + 6, LEN(Table22[[#This Row],[STARS]])))
  ),
"Unknown")</f>
        <v xml:space="preserve">
Kim Ye-June, 
Sang-Jung Kim, 
Yoon Kyun-Sang, 
Hee-seop Sim
</v>
      </c>
      <c r="H3268" s="9">
        <v>295</v>
      </c>
      <c r="I3268" s="9">
        <v>0</v>
      </c>
      <c r="J3268" s="9">
        <v>0</v>
      </c>
    </row>
    <row r="3269" spans="1:10" x14ac:dyDescent="0.3">
      <c r="A3269" s="7" t="s">
        <v>10741</v>
      </c>
      <c r="B3269" s="9" t="s">
        <v>19688</v>
      </c>
      <c r="C3269" s="7" t="s">
        <v>801</v>
      </c>
      <c r="D3269" s="11">
        <v>8.3000000000000007</v>
      </c>
      <c r="E3269" s="7" t="s">
        <v>10742</v>
      </c>
      <c r="F3269" s="9" t="s">
        <v>1894</v>
      </c>
      <c r="G3269" s="9" t="str">
        <f>IFERROR(
  IF(TRIM(Table22[[#This Row],[STARS]])="", "Unknown",
    TRIM(MID(Table22[[#This Row],[STARS]], FIND("Stars:", Table22[[#This Row],[STARS]]) + 6, LEN(Table22[[#This Row],[STARS]])))
  ),
"Unknown")</f>
        <v xml:space="preserve">
Art Wolfe, 
Eric Cheng, 
Stephen Dupont, 
Angela Scott
</v>
      </c>
      <c r="H3269" s="9">
        <v>1829</v>
      </c>
      <c r="I3269" s="9">
        <v>23</v>
      </c>
      <c r="J3269" s="9">
        <v>0</v>
      </c>
    </row>
    <row r="3270" spans="1:10" x14ac:dyDescent="0.3">
      <c r="A3270" s="8" t="s">
        <v>10744</v>
      </c>
      <c r="B3270" s="9" t="s">
        <v>19684</v>
      </c>
      <c r="C3270" s="8" t="s">
        <v>38</v>
      </c>
      <c r="D3270" s="10">
        <v>3.1</v>
      </c>
      <c r="E3270" s="8" t="s">
        <v>10745</v>
      </c>
      <c r="F3270" s="9" t="s">
        <v>21171</v>
      </c>
      <c r="G3270" s="9" t="str">
        <f>IFERROR(
  IF(TRIM(Table22[[#This Row],[STARS]])="", "Unknown",
    TRIM(MID(Table22[[#This Row],[STARS]], FIND("Stars:", Table22[[#This Row],[STARS]]) + 6, LEN(Table22[[#This Row],[STARS]])))
  ),
"Unknown")</f>
        <v xml:space="preserve">
Tanuj Virwani, 
Sunny Leone, 
Narendra Jetley, 
Aamir Ahmed
</v>
      </c>
      <c r="H3270" s="9">
        <v>1197</v>
      </c>
      <c r="I3270" s="9">
        <v>97</v>
      </c>
      <c r="J3270" s="9">
        <v>0</v>
      </c>
    </row>
    <row r="3271" spans="1:10" x14ac:dyDescent="0.3">
      <c r="A3271" s="7" t="s">
        <v>10747</v>
      </c>
      <c r="B3271" s="9" t="s">
        <v>19829</v>
      </c>
      <c r="C3271" s="7" t="s">
        <v>104</v>
      </c>
      <c r="D3271" s="11">
        <v>0</v>
      </c>
      <c r="E3271" s="7" t="s">
        <v>10748</v>
      </c>
      <c r="F3271" s="9" t="s">
        <v>21170</v>
      </c>
      <c r="G3271" s="9" t="str">
        <f>IFERROR(
  IF(TRIM(Table22[[#This Row],[STARS]])="", "Unknown",
    TRIM(MID(Table22[[#This Row],[STARS]], FIND("Stars:", Table22[[#This Row],[STARS]]) + 6, LEN(Table22[[#This Row],[STARS]])))
  ),
"Unknown")</f>
        <v xml:space="preserve">
Jackson Rathbone, 
Julie Bowen, 
Nick Thune, 
Kiefer O'Reilly
</v>
      </c>
      <c r="H3271" s="9">
        <v>0</v>
      </c>
      <c r="I3271" s="9">
        <v>0</v>
      </c>
      <c r="J3271" s="9">
        <v>0</v>
      </c>
    </row>
    <row r="3272" spans="1:10" x14ac:dyDescent="0.3">
      <c r="A3272" s="8" t="s">
        <v>10750</v>
      </c>
      <c r="B3272" s="9" t="s">
        <v>19675</v>
      </c>
      <c r="C3272" s="8" t="s">
        <v>91</v>
      </c>
      <c r="D3272" s="10">
        <v>7.2</v>
      </c>
      <c r="E3272" s="8" t="s">
        <v>10751</v>
      </c>
      <c r="F3272" s="9" t="s">
        <v>21169</v>
      </c>
      <c r="G3272" s="9" t="str">
        <f>IFERROR(
  IF(TRIM(Table22[[#This Row],[STARS]])="", "Unknown",
    TRIM(MID(Table22[[#This Row],[STARS]], FIND("Stars:", Table22[[#This Row],[STARS]]) + 6, LEN(Table22[[#This Row],[STARS]])))
  ),
"Unknown")</f>
        <v xml:space="preserve">
Jen-Shuo Cheng, 
Kuan-Ting Liu, 
Na-Dou Lin, 
Ming-Shuai Shih
</v>
      </c>
      <c r="H3272" s="9">
        <v>1169</v>
      </c>
      <c r="I3272" s="9">
        <v>122</v>
      </c>
      <c r="J3272" s="9">
        <v>0</v>
      </c>
    </row>
    <row r="3273" spans="1:10" x14ac:dyDescent="0.3">
      <c r="A3273" s="7" t="s">
        <v>10753</v>
      </c>
      <c r="B3273" s="9" t="s">
        <v>19677</v>
      </c>
      <c r="C3273" s="7" t="s">
        <v>15</v>
      </c>
      <c r="D3273" s="11">
        <v>6.7</v>
      </c>
      <c r="E3273" s="7" t="s">
        <v>10754</v>
      </c>
      <c r="F3273" s="9" t="s">
        <v>1894</v>
      </c>
      <c r="G3273" s="9" t="str">
        <f>IFERROR(
  IF(TRIM(Table22[[#This Row],[STARS]])="", "Unknown",
    TRIM(MID(Table22[[#This Row],[STARS]], FIND("Stars:", Table22[[#This Row],[STARS]]) + 6, LEN(Table22[[#This Row],[STARS]])))
  ),
"Unknown")</f>
        <v xml:space="preserve">
Kelsy Abbott, 
Jaylen Barron, 
Antony Del Rio, 
Spencer Rothbell
</v>
      </c>
      <c r="H3273" s="9">
        <v>510</v>
      </c>
      <c r="I3273" s="9">
        <v>0</v>
      </c>
      <c r="J3273" s="9">
        <v>0</v>
      </c>
    </row>
    <row r="3274" spans="1:10" x14ac:dyDescent="0.3">
      <c r="A3274" s="8" t="s">
        <v>10756</v>
      </c>
      <c r="B3274" s="9" t="s">
        <v>19675</v>
      </c>
      <c r="C3274" s="8" t="s">
        <v>47</v>
      </c>
      <c r="D3274" s="10">
        <v>6.9</v>
      </c>
      <c r="E3274" s="8" t="s">
        <v>10757</v>
      </c>
      <c r="F3274" s="9" t="s">
        <v>1894</v>
      </c>
      <c r="G3274" s="9" t="str">
        <f>IFERROR(
  IF(TRIM(Table22[[#This Row],[STARS]])="", "Unknown",
    TRIM(MID(Table22[[#This Row],[STARS]], FIND("Stars:", Table22[[#This Row],[STARS]]) + 6, LEN(Table22[[#This Row],[STARS]])))
  ),
"Unknown")</f>
        <v xml:space="preserve">
Jencarlos Canela, 
Paulina ChÃ¡vez, 
Reed Horstmann, 
Conor Husting
</v>
      </c>
      <c r="H3274" s="9">
        <v>245</v>
      </c>
      <c r="I3274" s="9">
        <v>0</v>
      </c>
      <c r="J3274" s="9">
        <v>0</v>
      </c>
    </row>
    <row r="3275" spans="1:10" x14ac:dyDescent="0.3">
      <c r="A3275" s="7" t="s">
        <v>10759</v>
      </c>
      <c r="B3275" s="9" t="s">
        <v>19675</v>
      </c>
      <c r="C3275" s="7" t="s">
        <v>801</v>
      </c>
      <c r="D3275" s="11">
        <v>7.6</v>
      </c>
      <c r="E3275" s="7" t="s">
        <v>10760</v>
      </c>
      <c r="F3275" s="9" t="s">
        <v>1894</v>
      </c>
      <c r="G3275" s="9" t="str">
        <f>IFERROR(
  IF(TRIM(Table22[[#This Row],[STARS]])="", "Unknown",
    TRIM(MID(Table22[[#This Row],[STARS]], FIND("Stars:", Table22[[#This Row],[STARS]]) + 6, LEN(Table22[[#This Row],[STARS]])))
  ),
"Unknown")</f>
        <v xml:space="preserve">
Idris Elba, 
Laura Linney, 
J.K. Simmons, 
Peter Daszak
</v>
      </c>
      <c r="H3275" s="9">
        <v>1927</v>
      </c>
      <c r="I3275" s="9">
        <v>69</v>
      </c>
      <c r="J3275" s="9">
        <v>0</v>
      </c>
    </row>
    <row r="3276" spans="1:10" x14ac:dyDescent="0.3">
      <c r="A3276" s="8" t="s">
        <v>10762</v>
      </c>
      <c r="B3276" s="9" t="s">
        <v>19675</v>
      </c>
      <c r="C3276" s="8" t="s">
        <v>47</v>
      </c>
      <c r="D3276" s="10">
        <v>3.8</v>
      </c>
      <c r="E3276" s="8" t="s">
        <v>10763</v>
      </c>
      <c r="F3276" s="9" t="s">
        <v>1894</v>
      </c>
      <c r="G3276" s="9" t="str">
        <f>IFERROR(
  IF(TRIM(Table22[[#This Row],[STARS]])="", "Unknown",
    TRIM(MID(Table22[[#This Row],[STARS]], FIND("Stars:", Table22[[#This Row],[STARS]]) + 6, LEN(Table22[[#This Row],[STARS]])))
  ),
"Unknown")</f>
        <v xml:space="preserve">
Swara Bhaskar, 
Ravi Patel, 
Varun Thakur, 
Dolly Singh
</v>
      </c>
      <c r="H3276" s="9">
        <v>3806</v>
      </c>
      <c r="I3276" s="9">
        <v>29</v>
      </c>
      <c r="J3276" s="9">
        <v>0</v>
      </c>
    </row>
    <row r="3277" spans="1:10" x14ac:dyDescent="0.3">
      <c r="A3277" s="7" t="s">
        <v>10765</v>
      </c>
      <c r="B3277" s="9" t="s">
        <v>19677</v>
      </c>
      <c r="C3277" s="7" t="s">
        <v>881</v>
      </c>
      <c r="D3277" s="11">
        <v>6.9</v>
      </c>
      <c r="E3277" s="7" t="s">
        <v>10766</v>
      </c>
      <c r="F3277" s="9" t="s">
        <v>1894</v>
      </c>
      <c r="G3277" s="9" t="str">
        <f>IFERROR(
  IF(TRIM(Table22[[#This Row],[STARS]])="", "Unknown",
    TRIM(MID(Table22[[#This Row],[STARS]], FIND("Stars:", Table22[[#This Row],[STARS]]) + 6, LEN(Table22[[#This Row],[STARS]])))
  ),
"Unknown")</f>
        <v xml:space="preserve">
Eugenie Liu, 
Jasper Liu, 
Olivia Castanho, 
Cecilia Choi
</v>
      </c>
      <c r="H3277" s="9">
        <v>524</v>
      </c>
      <c r="I3277" s="9">
        <v>0</v>
      </c>
      <c r="J3277" s="9">
        <v>0</v>
      </c>
    </row>
    <row r="3278" spans="1:10" x14ac:dyDescent="0.3">
      <c r="A3278" s="8" t="s">
        <v>10768</v>
      </c>
      <c r="B3278" s="9" t="s">
        <v>19760</v>
      </c>
      <c r="C3278" s="8" t="s">
        <v>25</v>
      </c>
      <c r="D3278" s="10">
        <v>0</v>
      </c>
      <c r="E3278" s="8" t="s">
        <v>10769</v>
      </c>
      <c r="F3278" s="9" t="s">
        <v>1894</v>
      </c>
      <c r="G3278" s="9" t="str">
        <f>IFERROR(
  IF(TRIM(Table22[[#This Row],[STARS]])="", "Unknown",
    TRIM(MID(Table22[[#This Row],[STARS]], FIND("Stars:", Table22[[#This Row],[STARS]]) + 6, LEN(Table22[[#This Row],[STARS]])))
  ),
"Unknown")</f>
        <v>Unknown</v>
      </c>
      <c r="H3278" s="9">
        <v>0</v>
      </c>
      <c r="I3278" s="9">
        <v>0</v>
      </c>
      <c r="J3278" s="9">
        <v>0</v>
      </c>
    </row>
    <row r="3279" spans="1:10" x14ac:dyDescent="0.3">
      <c r="A3279" s="7" t="s">
        <v>10770</v>
      </c>
      <c r="B3279" s="9" t="s">
        <v>19688</v>
      </c>
      <c r="C3279" s="7" t="s">
        <v>10771</v>
      </c>
      <c r="D3279" s="11">
        <v>3.3</v>
      </c>
      <c r="E3279" s="7" t="s">
        <v>10772</v>
      </c>
      <c r="F3279" s="9" t="s">
        <v>21168</v>
      </c>
      <c r="G3279" s="9" t="str">
        <f>IFERROR(
  IF(TRIM(Table22[[#This Row],[STARS]])="", "Unknown",
    TRIM(MID(Table22[[#This Row],[STARS]], FIND("Stars:", Table22[[#This Row],[STARS]]) + 6, LEN(Table22[[#This Row],[STARS]])))
  ),
"Unknown")</f>
        <v xml:space="preserve">
Ed Quinn, 
Michael Dudikoff, 
Rick Fox, 
Chad Lail
</v>
      </c>
      <c r="H3279" s="9">
        <v>2057</v>
      </c>
      <c r="I3279" s="9">
        <v>97</v>
      </c>
      <c r="J3279" s="9">
        <v>0</v>
      </c>
    </row>
    <row r="3280" spans="1:10" x14ac:dyDescent="0.3">
      <c r="A3280" s="8" t="s">
        <v>10774</v>
      </c>
      <c r="B3280" s="9" t="s">
        <v>19693</v>
      </c>
      <c r="C3280" s="8" t="s">
        <v>10775</v>
      </c>
      <c r="D3280" s="10">
        <v>7.8</v>
      </c>
      <c r="E3280" s="8" t="s">
        <v>10776</v>
      </c>
      <c r="F3280" s="9" t="s">
        <v>1894</v>
      </c>
      <c r="G3280" s="9" t="str">
        <f>IFERROR(
  IF(TRIM(Table22[[#This Row],[STARS]])="", "Unknown",
    TRIM(MID(Table22[[#This Row],[STARS]], FIND("Stars:", Table22[[#This Row],[STARS]]) + 6, LEN(Table22[[#This Row],[STARS]])))
  ),
"Unknown")</f>
        <v xml:space="preserve">
Morgana Ignis, 
Tim Lagasse, 
Drew Massey, 
Christine H. McConnell
</v>
      </c>
      <c r="H3280" s="9">
        <v>2220</v>
      </c>
      <c r="I3280" s="9">
        <v>26</v>
      </c>
      <c r="J3280" s="9">
        <v>0</v>
      </c>
    </row>
    <row r="3281" spans="1:10" x14ac:dyDescent="0.3">
      <c r="A3281" s="7" t="s">
        <v>10778</v>
      </c>
      <c r="B3281" s="9" t="s">
        <v>19675</v>
      </c>
      <c r="C3281" s="7" t="s">
        <v>38</v>
      </c>
      <c r="D3281" s="11">
        <v>6.2</v>
      </c>
      <c r="E3281" s="7" t="s">
        <v>10779</v>
      </c>
      <c r="F3281" s="9" t="s">
        <v>1894</v>
      </c>
      <c r="G3281" s="9" t="str">
        <f>IFERROR(
  IF(TRIM(Table22[[#This Row],[STARS]])="", "Unknown",
    TRIM(MID(Table22[[#This Row],[STARS]], FIND("Stars:", Table22[[#This Row],[STARS]]) + 6, LEN(Table22[[#This Row],[STARS]])))
  ),
"Unknown")</f>
        <v xml:space="preserve">
Miki Nakatani, 
Elaiza Ikeda, 
Mari Natsuki, 
Yuka Itaya
</v>
      </c>
      <c r="H3281" s="9">
        <v>440</v>
      </c>
      <c r="I3281" s="9">
        <v>40</v>
      </c>
      <c r="J3281" s="9">
        <v>0</v>
      </c>
    </row>
    <row r="3282" spans="1:10" x14ac:dyDescent="0.3">
      <c r="A3282" s="8" t="s">
        <v>10781</v>
      </c>
      <c r="B3282" s="9" t="s">
        <v>19677</v>
      </c>
      <c r="C3282" s="8" t="s">
        <v>885</v>
      </c>
      <c r="D3282" s="10">
        <v>5</v>
      </c>
      <c r="E3282" s="8" t="s">
        <v>10782</v>
      </c>
      <c r="F3282" s="9" t="s">
        <v>21167</v>
      </c>
      <c r="G3282" s="9" t="str">
        <f>IFERROR(
  IF(TRIM(Table22[[#This Row],[STARS]])="", "Unknown",
    TRIM(MID(Table22[[#This Row],[STARS]], FIND("Stars:", Table22[[#This Row],[STARS]]) + 6, LEN(Table22[[#This Row],[STARS]])))
  ),
"Unknown")</f>
        <v xml:space="preserve">
Bernat Quintana, 
Lisa, 
Fina Rius, 
Adrian Pang
</v>
      </c>
      <c r="H3282" s="9">
        <v>604</v>
      </c>
      <c r="I3282" s="9">
        <v>110</v>
      </c>
      <c r="J3282" s="9">
        <v>0</v>
      </c>
    </row>
    <row r="3283" spans="1:10" x14ac:dyDescent="0.3">
      <c r="A3283" s="7" t="s">
        <v>10784</v>
      </c>
      <c r="B3283" s="9" t="s">
        <v>19684</v>
      </c>
      <c r="C3283" s="7" t="s">
        <v>160</v>
      </c>
      <c r="D3283" s="11">
        <v>5.9</v>
      </c>
      <c r="E3283" s="7" t="s">
        <v>10785</v>
      </c>
      <c r="F3283" s="9" t="s">
        <v>21166</v>
      </c>
      <c r="G3283" s="9" t="str">
        <f>IFERROR(
  IF(TRIM(Table22[[#This Row],[STARS]])="", "Unknown",
    TRIM(MID(Table22[[#This Row],[STARS]], FIND("Stars:", Table22[[#This Row],[STARS]]) + 6, LEN(Table22[[#This Row],[STARS]])))
  ),
"Unknown")</f>
        <v xml:space="preserve">
Mario Casas, 
Luis Tosar, 
JosÃ© SacristÃ¡n, 
Claudia Canal
</v>
      </c>
      <c r="H3283" s="9">
        <v>3076</v>
      </c>
      <c r="I3283" s="9">
        <v>105</v>
      </c>
      <c r="J3283" s="9">
        <v>0</v>
      </c>
    </row>
    <row r="3284" spans="1:10" x14ac:dyDescent="0.3">
      <c r="A3284" s="8" t="s">
        <v>10787</v>
      </c>
      <c r="B3284" s="9" t="s">
        <v>19677</v>
      </c>
      <c r="C3284" s="8" t="s">
        <v>922</v>
      </c>
      <c r="D3284" s="10">
        <v>7.7</v>
      </c>
      <c r="E3284" s="8" t="s">
        <v>10788</v>
      </c>
      <c r="F3284" s="9" t="s">
        <v>1894</v>
      </c>
      <c r="G3284" s="9" t="str">
        <f>IFERROR(
  IF(TRIM(Table22[[#This Row],[STARS]])="", "Unknown",
    TRIM(MID(Table22[[#This Row],[STARS]], FIND("Stars:", Table22[[#This Row],[STARS]]) + 6, LEN(Table22[[#This Row],[STARS]])))
  ),
"Unknown")</f>
        <v xml:space="preserve">
Jingyi Ju, 
Yan Xiao, 
Menglong Yu, 
Tim Pei
</v>
      </c>
      <c r="H3284" s="9">
        <v>172</v>
      </c>
      <c r="I3284" s="9">
        <v>45</v>
      </c>
      <c r="J3284" s="9">
        <v>0</v>
      </c>
    </row>
    <row r="3285" spans="1:10" x14ac:dyDescent="0.3">
      <c r="A3285" s="7" t="s">
        <v>10790</v>
      </c>
      <c r="B3285" s="9" t="s">
        <v>19682</v>
      </c>
      <c r="C3285" s="7" t="s">
        <v>38</v>
      </c>
      <c r="D3285" s="11">
        <v>6.3</v>
      </c>
      <c r="E3285" s="7" t="s">
        <v>10791</v>
      </c>
      <c r="F3285" s="9" t="s">
        <v>1894</v>
      </c>
      <c r="G3285" s="9" t="str">
        <f>IFERROR(
  IF(TRIM(Table22[[#This Row],[STARS]])="", "Unknown",
    TRIM(MID(Table22[[#This Row],[STARS]], FIND("Stars:", Table22[[#This Row],[STARS]]) + 6, LEN(Table22[[#This Row],[STARS]])))
  ),
"Unknown")</f>
        <v xml:space="preserve">
Hye-Sun Shin, 
Shi-hoo Park, 
Lee Tae-Hwan, 
Eun-Su Seo
</v>
      </c>
      <c r="H3285" s="9">
        <v>236</v>
      </c>
      <c r="I3285" s="9">
        <v>65</v>
      </c>
      <c r="J3285" s="9">
        <v>0</v>
      </c>
    </row>
    <row r="3286" spans="1:10" x14ac:dyDescent="0.3">
      <c r="A3286" s="8" t="s">
        <v>10793</v>
      </c>
      <c r="B3286" s="9" t="s">
        <v>19738</v>
      </c>
      <c r="C3286" s="8" t="s">
        <v>801</v>
      </c>
      <c r="D3286" s="10">
        <v>7.5</v>
      </c>
      <c r="E3286" s="8" t="s">
        <v>10794</v>
      </c>
      <c r="F3286" s="9" t="s">
        <v>1894</v>
      </c>
      <c r="G3286" s="9" t="str">
        <f>IFERROR(
  IF(TRIM(Table22[[#This Row],[STARS]])="", "Unknown",
    TRIM(MID(Table22[[#This Row],[STARS]], FIND("Stars:", Table22[[#This Row],[STARS]]) + 6, LEN(Table22[[#This Row],[STARS]])))
  ),
"Unknown")</f>
        <v xml:space="preserve">
Joe Cross, 
Amy Badberg, 
Merv Cross, 
Virginia Cross
</v>
      </c>
      <c r="H3286" s="9">
        <v>8590</v>
      </c>
      <c r="I3286" s="9">
        <v>97</v>
      </c>
      <c r="J3286" s="9">
        <v>0</v>
      </c>
    </row>
    <row r="3287" spans="1:10" x14ac:dyDescent="0.3">
      <c r="A3287" s="7" t="s">
        <v>10796</v>
      </c>
      <c r="B3287" s="9" t="s">
        <v>19682</v>
      </c>
      <c r="C3287" s="7" t="s">
        <v>25</v>
      </c>
      <c r="D3287" s="11">
        <v>6.5</v>
      </c>
      <c r="E3287" s="7" t="s">
        <v>10797</v>
      </c>
      <c r="F3287" s="9" t="s">
        <v>1894</v>
      </c>
      <c r="G3287" s="9" t="str">
        <f>IFERROR(
  IF(TRIM(Table22[[#This Row],[STARS]])="", "Unknown",
    TRIM(MID(Table22[[#This Row],[STARS]], FIND("Stars:", Table22[[#This Row],[STARS]]) + 6, LEN(Table22[[#This Row],[STARS]])))
  ),
"Unknown")</f>
        <v xml:space="preserve">
Ewan Goddard, 
Nigel Pilkington, 
Vincent Tong, 
Erin Mathews
</v>
      </c>
      <c r="H3287" s="9">
        <v>356</v>
      </c>
      <c r="I3287" s="9">
        <v>23</v>
      </c>
      <c r="J3287" s="9">
        <v>0</v>
      </c>
    </row>
    <row r="3288" spans="1:10" x14ac:dyDescent="0.3">
      <c r="A3288" s="8" t="s">
        <v>10799</v>
      </c>
      <c r="B3288" s="9" t="s">
        <v>19677</v>
      </c>
      <c r="C3288" s="8" t="s">
        <v>113</v>
      </c>
      <c r="D3288" s="10">
        <v>6.5</v>
      </c>
      <c r="E3288" s="8" t="s">
        <v>10800</v>
      </c>
      <c r="F3288" s="9" t="s">
        <v>21165</v>
      </c>
      <c r="G3288" s="9" t="str">
        <f>IFERROR(
  IF(TRIM(Table22[[#This Row],[STARS]])="", "Unknown",
    TRIM(MID(Table22[[#This Row],[STARS]], FIND("Stars:", Table22[[#This Row],[STARS]]) + 6, LEN(Table22[[#This Row],[STARS]])))
  ),
"Unknown")</f>
        <v xml:space="preserve">
Alessandro Preziosi, 
Nicole Grimaudo, 
Carmine Buschini, 
Federica Sabatini
</v>
      </c>
      <c r="H3288" s="9">
        <v>229</v>
      </c>
      <c r="I3288" s="9">
        <v>126</v>
      </c>
      <c r="J3288" s="9">
        <v>0</v>
      </c>
    </row>
    <row r="3289" spans="1:10" x14ac:dyDescent="0.3">
      <c r="A3289" s="7" t="s">
        <v>10802</v>
      </c>
      <c r="B3289" s="9" t="s">
        <v>19845</v>
      </c>
      <c r="C3289" s="7" t="s">
        <v>8432</v>
      </c>
      <c r="D3289" s="11">
        <v>0</v>
      </c>
      <c r="E3289" s="7" t="s">
        <v>10804</v>
      </c>
      <c r="F3289" s="9" t="s">
        <v>21164</v>
      </c>
      <c r="G3289" s="9" t="str">
        <f>IFERROR(
  IF(TRIM(Table22[[#This Row],[STARS]])="", "Unknown",
    TRIM(MID(Table22[[#This Row],[STARS]], FIND("Stars:", Table22[[#This Row],[STARS]]) + 6, LEN(Table22[[#This Row],[STARS]])))
  ),
"Unknown")</f>
        <v xml:space="preserve">
Catherine O'Hara, 
Rick Moranis, 
Eugene Levy, 
Martin Short
</v>
      </c>
      <c r="H3289" s="9">
        <v>0</v>
      </c>
      <c r="I3289" s="9">
        <v>0</v>
      </c>
      <c r="J3289" s="9">
        <v>0</v>
      </c>
    </row>
    <row r="3290" spans="1:10" x14ac:dyDescent="0.3">
      <c r="A3290" s="8" t="s">
        <v>10806</v>
      </c>
      <c r="B3290" s="9" t="s">
        <v>19829</v>
      </c>
      <c r="C3290" s="8" t="s">
        <v>661</v>
      </c>
      <c r="D3290" s="10">
        <v>0</v>
      </c>
      <c r="E3290" s="8" t="s">
        <v>10807</v>
      </c>
      <c r="F3290" s="9" t="s">
        <v>21163</v>
      </c>
      <c r="G3290" s="9" t="str">
        <f>IFERROR(
  IF(TRIM(Table22[[#This Row],[STARS]])="", "Unknown",
    TRIM(MID(Table22[[#This Row],[STARS]], FIND("Stars:", Table22[[#This Row],[STARS]]) + 6, LEN(Table22[[#This Row],[STARS]])))
  ),
"Unknown")</f>
        <v xml:space="preserve">
Leighton Meester, 
Christina Wolfe, 
Luke Norris, 
Ziad Bakri
</v>
      </c>
      <c r="H3290" s="9">
        <v>0</v>
      </c>
      <c r="I3290" s="9">
        <v>0</v>
      </c>
      <c r="J3290" s="9">
        <v>0</v>
      </c>
    </row>
    <row r="3291" spans="1:10" x14ac:dyDescent="0.3">
      <c r="A3291" s="7" t="s">
        <v>10809</v>
      </c>
      <c r="B3291" s="9" t="s">
        <v>19675</v>
      </c>
      <c r="C3291" s="7" t="s">
        <v>1360</v>
      </c>
      <c r="D3291" s="11">
        <v>7.7</v>
      </c>
      <c r="E3291" s="7" t="s">
        <v>10810</v>
      </c>
      <c r="F3291" s="9" t="s">
        <v>1894</v>
      </c>
      <c r="G3291" s="9" t="str">
        <f>IFERROR(
  IF(TRIM(Table22[[#This Row],[STARS]])="", "Unknown",
    TRIM(MID(Table22[[#This Row],[STARS]], FIND("Stars:", Table22[[#This Row],[STARS]]) + 6, LEN(Table22[[#This Row],[STARS]])))
  ),
"Unknown")</f>
        <v xml:space="preserve">
Eun-bin Park, 
Min-Jae Kim, 
Kim Sung-cheol, 
Ji-Hyun Park
</v>
      </c>
      <c r="H3291" s="9">
        <v>500</v>
      </c>
      <c r="I3291" s="9">
        <v>65</v>
      </c>
      <c r="J3291" s="9">
        <v>0</v>
      </c>
    </row>
    <row r="3292" spans="1:10" x14ac:dyDescent="0.3">
      <c r="A3292" s="8" t="s">
        <v>10812</v>
      </c>
      <c r="B3292" s="9" t="s">
        <v>19677</v>
      </c>
      <c r="C3292" s="8" t="s">
        <v>15</v>
      </c>
      <c r="D3292" s="10">
        <v>6.6</v>
      </c>
      <c r="E3292" s="8" t="s">
        <v>10813</v>
      </c>
      <c r="F3292" s="9" t="s">
        <v>1894</v>
      </c>
      <c r="G3292" s="9" t="str">
        <f>IFERROR(
  IF(TRIM(Table22[[#This Row],[STARS]])="", "Unknown",
    TRIM(MID(Table22[[#This Row],[STARS]], FIND("Stars:", Table22[[#This Row],[STARS]]) + 6, LEN(Table22[[#This Row],[STARS]])))
  ),
"Unknown")</f>
        <v xml:space="preserve">
Todd Perlmutter, 
Courtney Shaw, 
Ashleigh Chrisena Ricci, 
Haley Carter Chapel
</v>
      </c>
      <c r="H3292" s="9">
        <v>76</v>
      </c>
      <c r="I3292" s="9">
        <v>11</v>
      </c>
      <c r="J3292" s="9">
        <v>0</v>
      </c>
    </row>
    <row r="3293" spans="1:10" x14ac:dyDescent="0.3">
      <c r="A3293" s="7" t="s">
        <v>10815</v>
      </c>
      <c r="B3293" s="9" t="s">
        <v>19693</v>
      </c>
      <c r="C3293" s="7" t="s">
        <v>7653</v>
      </c>
      <c r="D3293" s="11">
        <v>7.2</v>
      </c>
      <c r="E3293" s="7" t="s">
        <v>6365</v>
      </c>
      <c r="F3293" s="9" t="s">
        <v>21162</v>
      </c>
      <c r="G3293" s="9" t="str">
        <f>IFERROR(
  IF(TRIM(Table22[[#This Row],[STARS]])="", "Unknown",
    TRIM(MID(Table22[[#This Row],[STARS]], FIND("Stars:", Table22[[#This Row],[STARS]]) + 6, LEN(Table22[[#This Row],[STARS]])))
  ),
"Unknown")</f>
        <v xml:space="preserve">
Alisha Boe, 
Tommy Dorfman, 
Katherine Langford, 
Derek Luke
</v>
      </c>
      <c r="H3293" s="9">
        <v>197</v>
      </c>
      <c r="I3293" s="9">
        <v>1</v>
      </c>
      <c r="J3293" s="9">
        <v>0</v>
      </c>
    </row>
    <row r="3294" spans="1:10" x14ac:dyDescent="0.3">
      <c r="A3294" s="8" t="s">
        <v>10817</v>
      </c>
      <c r="B3294" s="9" t="s">
        <v>19677</v>
      </c>
      <c r="C3294" s="8" t="s">
        <v>5637</v>
      </c>
      <c r="D3294" s="10">
        <v>3.1</v>
      </c>
      <c r="E3294" s="8" t="s">
        <v>10818</v>
      </c>
      <c r="F3294" s="9" t="s">
        <v>21161</v>
      </c>
      <c r="G3294" s="9" t="str">
        <f>IFERROR(
  IF(TRIM(Table22[[#This Row],[STARS]])="", "Unknown",
    TRIM(MID(Table22[[#This Row],[STARS]], FIND("Stars:", Table22[[#This Row],[STARS]]) + 6, LEN(Table22[[#This Row],[STARS]])))
  ),
"Unknown")</f>
        <v xml:space="preserve">
Robert Rusler, 
Columbus Short, 
Scott Elrod, 
Stephen Farrelly
</v>
      </c>
      <c r="H3294" s="9">
        <v>416</v>
      </c>
      <c r="I3294" s="9">
        <v>89</v>
      </c>
      <c r="J3294" s="9">
        <v>0</v>
      </c>
    </row>
    <row r="3295" spans="1:10" x14ac:dyDescent="0.3">
      <c r="A3295" s="7" t="s">
        <v>10820</v>
      </c>
      <c r="B3295" s="9" t="s">
        <v>19688</v>
      </c>
      <c r="C3295" s="7" t="s">
        <v>630</v>
      </c>
      <c r="D3295" s="11">
        <v>7.1</v>
      </c>
      <c r="E3295" s="7" t="s">
        <v>10821</v>
      </c>
      <c r="F3295" s="9" t="s">
        <v>1894</v>
      </c>
      <c r="G3295" s="9" t="str">
        <f>IFERROR(
  IF(TRIM(Table22[[#This Row],[STARS]])="", "Unknown",
    TRIM(MID(Table22[[#This Row],[STARS]], FIND("Stars:", Table22[[#This Row],[STARS]]) + 6, LEN(Table22[[#This Row],[STARS]])))
  ),
"Unknown")</f>
        <v xml:space="preserve">
Tori Anderson, 
Karis Cameron, 
Jenny Cooper, 
Justin Kelly
</v>
      </c>
      <c r="H3295" s="9">
        <v>653</v>
      </c>
      <c r="I3295" s="9">
        <v>22</v>
      </c>
      <c r="J3295" s="9">
        <v>0</v>
      </c>
    </row>
    <row r="3296" spans="1:10" x14ac:dyDescent="0.3">
      <c r="A3296" s="8" t="s">
        <v>10823</v>
      </c>
      <c r="B3296" s="9" t="s">
        <v>19767</v>
      </c>
      <c r="C3296" s="8" t="s">
        <v>5018</v>
      </c>
      <c r="D3296" s="10">
        <v>5.4</v>
      </c>
      <c r="E3296" s="8" t="s">
        <v>10824</v>
      </c>
      <c r="F3296" s="9" t="s">
        <v>21160</v>
      </c>
      <c r="G3296" s="9" t="str">
        <f>IFERROR(
  IF(TRIM(Table22[[#This Row],[STARS]])="", "Unknown",
    TRIM(MID(Table22[[#This Row],[STARS]], FIND("Stars:", Table22[[#This Row],[STARS]]) + 6, LEN(Table22[[#This Row],[STARS]])))
  ),
"Unknown")</f>
        <v xml:space="preserve">
Tae-gyu Bong, 
Yi-yeong Shim, 
Dal-su Oh, 
Yuh-Jung Youn
</v>
      </c>
      <c r="H3296" s="9">
        <v>662</v>
      </c>
      <c r="I3296" s="9">
        <v>120</v>
      </c>
      <c r="J3296" s="9">
        <v>0</v>
      </c>
    </row>
    <row r="3297" spans="1:10" x14ac:dyDescent="0.3">
      <c r="A3297" s="7" t="s">
        <v>10826</v>
      </c>
      <c r="B3297" s="9" t="s">
        <v>19677</v>
      </c>
      <c r="C3297" s="7" t="s">
        <v>6240</v>
      </c>
      <c r="D3297" s="11">
        <v>7.2</v>
      </c>
      <c r="E3297" s="7" t="s">
        <v>10827</v>
      </c>
      <c r="F3297" s="9" t="s">
        <v>21159</v>
      </c>
      <c r="G3297" s="9" t="str">
        <f>IFERROR(
  IF(TRIM(Table22[[#This Row],[STARS]])="", "Unknown",
    TRIM(MID(Table22[[#This Row],[STARS]], FIND("Stars:", Table22[[#This Row],[STARS]]) + 6, LEN(Table22[[#This Row],[STARS]])))
  ),
"Unknown")</f>
        <v xml:space="preserve">
Dilma Rousseff, 
Luiz InÃ¡cio Lula da Silva, 
Marisa LetÃ­cia Lula da Silva, 
Sergio Moro
</v>
      </c>
      <c r="H3297" s="9">
        <v>13811</v>
      </c>
      <c r="I3297" s="9">
        <v>121</v>
      </c>
      <c r="J3297" s="9">
        <v>0</v>
      </c>
    </row>
    <row r="3298" spans="1:10" x14ac:dyDescent="0.3">
      <c r="A3298" s="8" t="s">
        <v>10829</v>
      </c>
      <c r="B3298" s="9" t="s">
        <v>19677</v>
      </c>
      <c r="C3298" s="8" t="s">
        <v>38</v>
      </c>
      <c r="D3298" s="10">
        <v>5.4</v>
      </c>
      <c r="E3298" s="8" t="s">
        <v>10830</v>
      </c>
      <c r="F3298" s="9" t="s">
        <v>1894</v>
      </c>
      <c r="G3298" s="9" t="str">
        <f>IFERROR(
  IF(TRIM(Table22[[#This Row],[STARS]])="", "Unknown",
    TRIM(MID(Table22[[#This Row],[STARS]], FIND("Stars:", Table22[[#This Row],[STARS]]) + 6, LEN(Table22[[#This Row],[STARS]])))
  ),
"Unknown")</f>
        <v xml:space="preserve">
Nour Al Ghandour, 
Muhanad Al-Hamdi, 
Mubarak Al-Shatti, 
Abdullah Al-Turkumani
</v>
      </c>
      <c r="H3298" s="9">
        <v>79</v>
      </c>
      <c r="I3298" s="9">
        <v>40</v>
      </c>
      <c r="J3298" s="9">
        <v>0</v>
      </c>
    </row>
    <row r="3299" spans="1:10" x14ac:dyDescent="0.3">
      <c r="A3299" s="7" t="s">
        <v>10832</v>
      </c>
      <c r="B3299" s="9" t="s">
        <v>19677</v>
      </c>
      <c r="C3299" s="7" t="s">
        <v>10833</v>
      </c>
      <c r="D3299" s="11">
        <v>6.7</v>
      </c>
      <c r="E3299" s="7" t="s">
        <v>10834</v>
      </c>
      <c r="F3299" s="9" t="s">
        <v>1894</v>
      </c>
      <c r="G3299" s="9" t="str">
        <f>IFERROR(
  IF(TRIM(Table22[[#This Row],[STARS]])="", "Unknown",
    TRIM(MID(Table22[[#This Row],[STARS]], FIND("Stars:", Table22[[#This Row],[STARS]]) + 6, LEN(Table22[[#This Row],[STARS]])))
  ),
"Unknown")</f>
        <v>Unknown</v>
      </c>
      <c r="H3299" s="9">
        <v>2333</v>
      </c>
      <c r="I3299" s="9">
        <v>20</v>
      </c>
      <c r="J3299" s="9">
        <v>0</v>
      </c>
    </row>
    <row r="3300" spans="1:10" x14ac:dyDescent="0.3">
      <c r="A3300" s="8" t="s">
        <v>10836</v>
      </c>
      <c r="B3300" s="9" t="s">
        <v>19677</v>
      </c>
      <c r="C3300" s="8" t="s">
        <v>47</v>
      </c>
      <c r="D3300" s="10">
        <v>6.9</v>
      </c>
      <c r="E3300" s="8" t="s">
        <v>10837</v>
      </c>
      <c r="F3300" s="9" t="s">
        <v>20571</v>
      </c>
      <c r="G3300" s="9" t="str">
        <f>IFERROR(
  IF(TRIM(Table22[[#This Row],[STARS]])="", "Unknown",
    TRIM(MID(Table22[[#This Row],[STARS]], FIND("Stars:", Table22[[#This Row],[STARS]]) + 6, LEN(Table22[[#This Row],[STARS]])))
  ),
"Unknown")</f>
        <v xml:space="preserve">
Elise Schaap, 
Maarten Heijmans, 
Teun Luijkx, 
Anneke Blok
</v>
      </c>
      <c r="H3300" s="9">
        <v>1001</v>
      </c>
      <c r="I3300" s="9">
        <v>103</v>
      </c>
      <c r="J3300" s="9">
        <v>0</v>
      </c>
    </row>
    <row r="3301" spans="1:10" x14ac:dyDescent="0.3">
      <c r="A3301" s="7" t="s">
        <v>10839</v>
      </c>
      <c r="B3301" s="9" t="s">
        <v>19760</v>
      </c>
      <c r="C3301" s="7" t="s">
        <v>104</v>
      </c>
      <c r="D3301" s="11">
        <v>0</v>
      </c>
      <c r="E3301" s="7" t="s">
        <v>10840</v>
      </c>
      <c r="F3301" s="9" t="s">
        <v>21158</v>
      </c>
      <c r="G3301" s="9" t="str">
        <f>IFERROR(
  IF(TRIM(Table22[[#This Row],[STARS]])="", "Unknown",
    TRIM(MID(Table22[[#This Row],[STARS]], FIND("Stars:", Table22[[#This Row],[STARS]]) + 6, LEN(Table22[[#This Row],[STARS]])))
  ),
"Unknown")</f>
        <v>Unknown</v>
      </c>
      <c r="H3301" s="9">
        <v>0</v>
      </c>
      <c r="I3301" s="9">
        <v>0</v>
      </c>
      <c r="J3301" s="9">
        <v>0</v>
      </c>
    </row>
    <row r="3302" spans="1:10" x14ac:dyDescent="0.3">
      <c r="A3302" s="8" t="s">
        <v>19660</v>
      </c>
      <c r="B3302" s="9" t="s">
        <v>19767</v>
      </c>
      <c r="C3302" s="8" t="s">
        <v>81</v>
      </c>
      <c r="D3302" s="10">
        <v>5.2</v>
      </c>
      <c r="E3302" s="8" t="s">
        <v>10842</v>
      </c>
      <c r="F3302" s="9" t="s">
        <v>21157</v>
      </c>
      <c r="G3302" s="9" t="str">
        <f>IFERROR(
  IF(TRIM(Table22[[#This Row],[STARS]])="", "Unknown",
    TRIM(MID(Table22[[#This Row],[STARS]], FIND("Stars:", Table22[[#This Row],[STARS]]) + 6, LEN(Table22[[#This Row],[STARS]])))
  ),
"Unknown")</f>
        <v xml:space="preserve">
Mick Rossi, 
Robert Miano, 
Aaron Gallagher, 
Jorge A. Jimenez
</v>
      </c>
      <c r="H3302" s="9">
        <v>1361</v>
      </c>
      <c r="I3302" s="9">
        <v>104</v>
      </c>
      <c r="J3302" s="9">
        <v>0</v>
      </c>
    </row>
    <row r="3303" spans="1:10" x14ac:dyDescent="0.3">
      <c r="A3303" s="7" t="s">
        <v>10844</v>
      </c>
      <c r="B3303" s="9" t="s">
        <v>19675</v>
      </c>
      <c r="C3303" s="7" t="s">
        <v>15</v>
      </c>
      <c r="D3303" s="11">
        <v>7.1</v>
      </c>
      <c r="E3303" s="7" t="s">
        <v>10845</v>
      </c>
      <c r="F3303" s="9" t="s">
        <v>1894</v>
      </c>
      <c r="G3303" s="9" t="str">
        <f>IFERROR(
  IF(TRIM(Table22[[#This Row],[STARS]])="", "Unknown",
    TRIM(MID(Table22[[#This Row],[STARS]], FIND("Stars:", Table22[[#This Row],[STARS]]) + 6, LEN(Table22[[#This Row],[STARS]])))
  ),
"Unknown")</f>
        <v xml:space="preserve">
Amber Frank, 
Bailey Gambertoglio, 
Sydney Park, 
Darcy Rose Byrnes
</v>
      </c>
      <c r="H3303" s="9">
        <v>66</v>
      </c>
      <c r="I3303" s="9">
        <v>0</v>
      </c>
      <c r="J3303" s="9">
        <v>0</v>
      </c>
    </row>
    <row r="3304" spans="1:10" x14ac:dyDescent="0.3">
      <c r="A3304" s="8" t="s">
        <v>10847</v>
      </c>
      <c r="B3304" s="9" t="s">
        <v>19679</v>
      </c>
      <c r="C3304" s="8" t="s">
        <v>2395</v>
      </c>
      <c r="D3304" s="10">
        <v>7.7</v>
      </c>
      <c r="E3304" s="8" t="s">
        <v>10848</v>
      </c>
      <c r="F3304" s="9" t="s">
        <v>1894</v>
      </c>
      <c r="G3304" s="9" t="str">
        <f>IFERROR(
  IF(TRIM(Table22[[#This Row],[STARS]])="", "Unknown",
    TRIM(MID(Table22[[#This Row],[STARS]], FIND("Stars:", Table22[[#This Row],[STARS]]) + 6, LEN(Table22[[#This Row],[STARS]])))
  ),
"Unknown")</f>
        <v xml:space="preserve">
Bill Courtney, 
O.C. Brown, 
Montrail 'Money' Brown, 
Chavis Daniels
</v>
      </c>
      <c r="H3304" s="9">
        <v>6897</v>
      </c>
      <c r="I3304" s="9">
        <v>113</v>
      </c>
      <c r="J3304" s="9" t="s">
        <v>10850</v>
      </c>
    </row>
    <row r="3305" spans="1:10" x14ac:dyDescent="0.3">
      <c r="A3305" s="7" t="s">
        <v>10851</v>
      </c>
      <c r="B3305" s="9" t="s">
        <v>19705</v>
      </c>
      <c r="C3305" s="7" t="s">
        <v>7945</v>
      </c>
      <c r="D3305" s="11">
        <v>7.8</v>
      </c>
      <c r="E3305" s="7" t="s">
        <v>10852</v>
      </c>
      <c r="F3305" s="9" t="s">
        <v>1894</v>
      </c>
      <c r="G3305" s="9" t="str">
        <f>IFERROR(
  IF(TRIM(Table22[[#This Row],[STARS]])="", "Unknown",
    TRIM(MID(Table22[[#This Row],[STARS]], FIND("Stars:", Table22[[#This Row],[STARS]]) + 6, LEN(Table22[[#This Row],[STARS]])))
  ),
"Unknown")</f>
        <v xml:space="preserve">
Lee Seung-gi, 
Ha Ji-Won, 
Jo Jung-Suk, 
Jason-Patrick Taylor
</v>
      </c>
      <c r="H3305" s="9">
        <v>1197</v>
      </c>
      <c r="I3305" s="9">
        <v>65</v>
      </c>
      <c r="J3305" s="9">
        <v>0</v>
      </c>
    </row>
    <row r="3306" spans="1:10" x14ac:dyDescent="0.3">
      <c r="A3306" s="8" t="s">
        <v>10854</v>
      </c>
      <c r="B3306" s="9" t="s">
        <v>19693</v>
      </c>
      <c r="C3306" s="8" t="s">
        <v>801</v>
      </c>
      <c r="D3306" s="10">
        <v>8</v>
      </c>
      <c r="E3306" s="8" t="s">
        <v>10855</v>
      </c>
      <c r="F3306" s="9" t="s">
        <v>21156</v>
      </c>
      <c r="G3306" s="9" t="str">
        <f>IFERROR(
  IF(TRIM(Table22[[#This Row],[STARS]])="", "Unknown",
    TRIM(MID(Table22[[#This Row],[STARS]], FIND("Stars:", Table22[[#This Row],[STARS]]) + 6, LEN(Table22[[#This Row],[STARS]])))
  ),
"Unknown")</f>
        <v xml:space="preserve">
Stanislav Szukalski, 
Glenn Bray, 
Robert Williams, 
Suzanne Williams
</v>
      </c>
      <c r="H3306" s="9">
        <v>3650</v>
      </c>
      <c r="I3306" s="9">
        <v>115</v>
      </c>
      <c r="J3306" s="9">
        <v>0</v>
      </c>
    </row>
    <row r="3307" spans="1:10" x14ac:dyDescent="0.3">
      <c r="A3307" s="7" t="s">
        <v>10857</v>
      </c>
      <c r="B3307" s="9" t="s">
        <v>19675</v>
      </c>
      <c r="C3307" s="7" t="s">
        <v>959</v>
      </c>
      <c r="D3307" s="11">
        <v>6.2</v>
      </c>
      <c r="E3307" s="7" t="s">
        <v>10858</v>
      </c>
      <c r="F3307" s="9" t="s">
        <v>20137</v>
      </c>
      <c r="G3307" s="9" t="str">
        <f>IFERROR(
  IF(TRIM(Table22[[#This Row],[STARS]])="", "Unknown",
    TRIM(MID(Table22[[#This Row],[STARS]], FIND("Stars:", Table22[[#This Row],[STARS]]) + 6, LEN(Table22[[#This Row],[STARS]])))
  ),
"Unknown")</f>
        <v xml:space="preserve">
Jimmy Jean-Louis, 
Temi Otedola, 
Ini Edo, 
Adjetey Anang
</v>
      </c>
      <c r="H3307" s="9">
        <v>881</v>
      </c>
      <c r="I3307" s="9">
        <v>151</v>
      </c>
      <c r="J3307" s="9">
        <v>0</v>
      </c>
    </row>
    <row r="3308" spans="1:10" x14ac:dyDescent="0.3">
      <c r="A3308" s="8" t="s">
        <v>10860</v>
      </c>
      <c r="B3308" s="9" t="s">
        <v>19688</v>
      </c>
      <c r="C3308" s="8" t="s">
        <v>1375</v>
      </c>
      <c r="D3308" s="10">
        <v>6.3</v>
      </c>
      <c r="E3308" s="8" t="s">
        <v>10861</v>
      </c>
      <c r="F3308" s="9" t="s">
        <v>21155</v>
      </c>
      <c r="G3308" s="9" t="str">
        <f>IFERROR(
  IF(TRIM(Table22[[#This Row],[STARS]])="", "Unknown",
    TRIM(MID(Table22[[#This Row],[STARS]], FIND("Stars:", Table22[[#This Row],[STARS]]) + 6, LEN(Table22[[#This Row],[STARS]])))
  ),
"Unknown")</f>
        <v xml:space="preserve">
Giovanni Ribisi, 
Joely Richardson, 
Adrian Sparks, 
Minka Kelly
</v>
      </c>
      <c r="H3308" s="9">
        <v>1450</v>
      </c>
      <c r="I3308" s="9">
        <v>110</v>
      </c>
      <c r="J3308" s="9" t="s">
        <v>10863</v>
      </c>
    </row>
    <row r="3309" spans="1:10" x14ac:dyDescent="0.3">
      <c r="A3309" s="7" t="s">
        <v>10864</v>
      </c>
      <c r="B3309" s="9" t="s">
        <v>19674</v>
      </c>
      <c r="C3309" s="7" t="s">
        <v>435</v>
      </c>
      <c r="D3309" s="11">
        <v>7.8</v>
      </c>
      <c r="E3309" s="7" t="s">
        <v>10865</v>
      </c>
      <c r="F3309" s="9" t="s">
        <v>1894</v>
      </c>
      <c r="G3309" s="9" t="str">
        <f>IFERROR(
  IF(TRIM(Table22[[#This Row],[STARS]])="", "Unknown",
    TRIM(MID(Table22[[#This Row],[STARS]], FIND("Stars:", Table22[[#This Row],[STARS]]) + 6, LEN(Table22[[#This Row],[STARS]])))
  ),
"Unknown")</f>
        <v xml:space="preserve">
KÃ´suke Toriumi, 
Daiki Yamashita, 
Jun Fukushima, 
Ayaka Suwa
</v>
      </c>
      <c r="H3309" s="9">
        <v>675</v>
      </c>
      <c r="I3309" s="9">
        <v>23</v>
      </c>
      <c r="J3309" s="9">
        <v>0</v>
      </c>
    </row>
    <row r="3310" spans="1:10" x14ac:dyDescent="0.3">
      <c r="A3310" s="8" t="s">
        <v>10867</v>
      </c>
      <c r="B3310" s="9" t="s">
        <v>19677</v>
      </c>
      <c r="C3310" s="8" t="s">
        <v>5637</v>
      </c>
      <c r="D3310" s="10">
        <v>6.3</v>
      </c>
      <c r="E3310" s="8" t="s">
        <v>10868</v>
      </c>
      <c r="F3310" s="9" t="s">
        <v>20660</v>
      </c>
      <c r="G3310" s="9" t="str">
        <f>IFERROR(
  IF(TRIM(Table22[[#This Row],[STARS]])="", "Unknown",
    TRIM(MID(Table22[[#This Row],[STARS]], FIND("Stars:", Table22[[#This Row],[STARS]]) + 6, LEN(Table22[[#This Row],[STARS]])))
  ),
"Unknown")</f>
        <v xml:space="preserve">
Hairul Azreen, 
Fify Azmi, 
Hilal Azman, 
Henley Hii
</v>
      </c>
      <c r="H3310" s="9">
        <v>394</v>
      </c>
      <c r="I3310" s="9">
        <v>109</v>
      </c>
      <c r="J3310" s="9">
        <v>0</v>
      </c>
    </row>
    <row r="3311" spans="1:10" x14ac:dyDescent="0.3">
      <c r="A3311" s="7" t="s">
        <v>10870</v>
      </c>
      <c r="B3311" s="9" t="s">
        <v>19712</v>
      </c>
      <c r="C3311" s="7" t="s">
        <v>38</v>
      </c>
      <c r="D3311" s="11">
        <v>6.2</v>
      </c>
      <c r="E3311" s="7" t="s">
        <v>10871</v>
      </c>
      <c r="F3311" s="9" t="s">
        <v>21154</v>
      </c>
      <c r="G3311" s="9" t="str">
        <f>IFERROR(
  IF(TRIM(Table22[[#This Row],[STARS]])="", "Unknown",
    TRIM(MID(Table22[[#This Row],[STARS]], FIND("Stars:", Table22[[#This Row],[STARS]]) + 6, LEN(Table22[[#This Row],[STARS]])))
  ),
"Unknown")</f>
        <v xml:space="preserve">
Liam Neeson, 
Patricia Arquette, 
Gil Rood, 
Tate Donovan
</v>
      </c>
      <c r="H3311" s="9">
        <v>2056</v>
      </c>
      <c r="I3311" s="9">
        <v>99</v>
      </c>
      <c r="J3311" s="9" t="s">
        <v>7826</v>
      </c>
    </row>
    <row r="3312" spans="1:10" x14ac:dyDescent="0.3">
      <c r="A3312" s="8" t="s">
        <v>10873</v>
      </c>
      <c r="B3312" s="9" t="s">
        <v>19833</v>
      </c>
      <c r="C3312" s="8" t="s">
        <v>639</v>
      </c>
      <c r="D3312" s="10">
        <v>7.4</v>
      </c>
      <c r="E3312" s="8" t="s">
        <v>10874</v>
      </c>
      <c r="F3312" s="9" t="s">
        <v>1894</v>
      </c>
      <c r="G3312" s="9" t="str">
        <f>IFERROR(
  IF(TRIM(Table22[[#This Row],[STARS]])="", "Unknown",
    TRIM(MID(Table22[[#This Row],[STARS]], FIND("Stars:", Table22[[#This Row],[STARS]]) + 6, LEN(Table22[[#This Row],[STARS]])))
  ),
"Unknown")</f>
        <v xml:space="preserve">
YÃ´ichi Masukawa, 
Yukari Tamura, 
KÃ´ichi TÃ´chika, 
TÃ´ru Ohkawa
</v>
      </c>
      <c r="H3312" s="9">
        <v>787</v>
      </c>
      <c r="I3312" s="9">
        <v>24</v>
      </c>
      <c r="J3312" s="9">
        <v>0</v>
      </c>
    </row>
    <row r="3313" spans="1:10" x14ac:dyDescent="0.3">
      <c r="A3313" s="7" t="s">
        <v>10876</v>
      </c>
      <c r="B3313" s="9" t="s">
        <v>19688</v>
      </c>
      <c r="C3313" s="7" t="s">
        <v>10683</v>
      </c>
      <c r="D3313" s="11">
        <v>7.8</v>
      </c>
      <c r="E3313" s="7" t="s">
        <v>6365</v>
      </c>
      <c r="F3313" s="9" t="s">
        <v>20271</v>
      </c>
      <c r="G3313" s="9" t="str">
        <f>IFERROR(
  IF(TRIM(Table22[[#This Row],[STARS]])="", "Unknown",
    TRIM(MID(Table22[[#This Row],[STARS]], FIND("Stars:", Table22[[#This Row],[STARS]]) + 6, LEN(Table22[[#This Row],[STARS]])))
  ),
"Unknown")</f>
        <v>Unknown</v>
      </c>
      <c r="H3313" s="9">
        <v>62</v>
      </c>
      <c r="I3313" s="9">
        <v>0</v>
      </c>
      <c r="J3313" s="9">
        <v>0</v>
      </c>
    </row>
    <row r="3314" spans="1:10" x14ac:dyDescent="0.3">
      <c r="A3314" s="8" t="s">
        <v>10878</v>
      </c>
      <c r="B3314" s="9" t="s">
        <v>19693</v>
      </c>
      <c r="C3314" s="8" t="s">
        <v>1433</v>
      </c>
      <c r="D3314" s="10">
        <v>5.8</v>
      </c>
      <c r="E3314" s="8" t="s">
        <v>10879</v>
      </c>
      <c r="F3314" s="9" t="s">
        <v>21153</v>
      </c>
      <c r="G3314" s="9" t="str">
        <f>IFERROR(
  IF(TRIM(Table22[[#This Row],[STARS]])="", "Unknown",
    TRIM(MID(Table22[[#This Row],[STARS]], FIND("Stars:", Table22[[#This Row],[STARS]]) + 6, LEN(Table22[[#This Row],[STARS]])))
  ),
"Unknown")</f>
        <v xml:space="preserve">
Rishi Kapoor, 
Amyra Dastur, 
Mukesh Chhabra, 
Aparshakti Khurana
</v>
      </c>
      <c r="H3314" s="9">
        <v>1725</v>
      </c>
      <c r="I3314" s="9">
        <v>117</v>
      </c>
      <c r="J3314" s="9">
        <v>0</v>
      </c>
    </row>
    <row r="3315" spans="1:10" x14ac:dyDescent="0.3">
      <c r="A3315" s="7" t="s">
        <v>10881</v>
      </c>
      <c r="B3315" s="9" t="s">
        <v>19677</v>
      </c>
      <c r="C3315" s="7" t="s">
        <v>15</v>
      </c>
      <c r="D3315" s="11">
        <v>6.8</v>
      </c>
      <c r="E3315" s="7" t="s">
        <v>10882</v>
      </c>
      <c r="F3315" s="9" t="s">
        <v>21152</v>
      </c>
      <c r="G3315" s="9" t="str">
        <f>IFERROR(
  IF(TRIM(Table22[[#This Row],[STARS]])="", "Unknown",
    TRIM(MID(Table22[[#This Row],[STARS]], FIND("Stars:", Table22[[#This Row],[STARS]]) + 6, LEN(Table22[[#This Row],[STARS]])))
  ),
"Unknown")</f>
        <v xml:space="preserve">
Tasuku Hatanaka, 
Sayaka Senbongi, 
Maaya Uchida, 
Toshiki Masuda
</v>
      </c>
      <c r="H3315" s="9">
        <v>924</v>
      </c>
      <c r="I3315" s="9">
        <v>82</v>
      </c>
      <c r="J3315" s="9">
        <v>0</v>
      </c>
    </row>
    <row r="3316" spans="1:10" x14ac:dyDescent="0.3">
      <c r="A3316" s="8" t="s">
        <v>10884</v>
      </c>
      <c r="B3316" s="9" t="s">
        <v>19688</v>
      </c>
      <c r="C3316" s="8" t="s">
        <v>3016</v>
      </c>
      <c r="D3316" s="10">
        <v>7.2</v>
      </c>
      <c r="E3316" s="8" t="s">
        <v>10885</v>
      </c>
      <c r="F3316" s="9" t="s">
        <v>21151</v>
      </c>
      <c r="G3316" s="9" t="str">
        <f>IFERROR(
  IF(TRIM(Table22[[#This Row],[STARS]])="", "Unknown",
    TRIM(MID(Table22[[#This Row],[STARS]], FIND("Stars:", Table22[[#This Row],[STARS]]) + 6, LEN(Table22[[#This Row],[STARS]])))
  ),
"Unknown")</f>
        <v xml:space="preserve">
Florian Stetter, 
Peter Schneider, 
Sylvester Groth, 
Sabin Tambrea
</v>
      </c>
      <c r="H3316" s="9">
        <v>3845</v>
      </c>
      <c r="I3316" s="9">
        <v>105</v>
      </c>
      <c r="J3316" s="9">
        <v>0</v>
      </c>
    </row>
    <row r="3317" spans="1:10" x14ac:dyDescent="0.3">
      <c r="A3317" s="7" t="s">
        <v>10887</v>
      </c>
      <c r="B3317" s="9" t="s">
        <v>19693</v>
      </c>
      <c r="C3317" s="7" t="s">
        <v>579</v>
      </c>
      <c r="D3317" s="11">
        <v>5.4</v>
      </c>
      <c r="E3317" s="7" t="s">
        <v>10888</v>
      </c>
      <c r="F3317" s="9" t="s">
        <v>1894</v>
      </c>
      <c r="G3317" s="9" t="str">
        <f>IFERROR(
  IF(TRIM(Table22[[#This Row],[STARS]])="", "Unknown",
    TRIM(MID(Table22[[#This Row],[STARS]], FIND("Stars:", Table22[[#This Row],[STARS]]) + 6, LEN(Table22[[#This Row],[STARS]])))
  ),
"Unknown")</f>
        <v xml:space="preserve">
Atsushi Abe, 
Christine Marie Cabanos, 
Jessica Gee-George, 
Chris Hackney
</v>
      </c>
      <c r="H3317" s="9">
        <v>664</v>
      </c>
      <c r="I3317" s="9">
        <v>24</v>
      </c>
      <c r="J3317" s="9">
        <v>0</v>
      </c>
    </row>
    <row r="3318" spans="1:10" x14ac:dyDescent="0.3">
      <c r="A3318" s="8" t="s">
        <v>10890</v>
      </c>
      <c r="B3318" s="9" t="s">
        <v>19705</v>
      </c>
      <c r="C3318" s="8" t="s">
        <v>9407</v>
      </c>
      <c r="D3318" s="10">
        <v>6.9</v>
      </c>
      <c r="E3318" s="8" t="s">
        <v>10891</v>
      </c>
      <c r="F3318" s="9" t="s">
        <v>1894</v>
      </c>
      <c r="G3318" s="9" t="str">
        <f>IFERROR(
  IF(TRIM(Table22[[#This Row],[STARS]])="", "Unknown",
    TRIM(MID(Table22[[#This Row],[STARS]], FIND("Stars:", Table22[[#This Row],[STARS]]) + 6, LEN(Table22[[#This Row],[STARS]])))
  ),
"Unknown")</f>
        <v xml:space="preserve">
RyÃ´ko Yonekura, 
Ittoku Kishibe, 
Yuki Uchida, 
Toshiyuki Nishida
</v>
      </c>
      <c r="H3318" s="9">
        <v>547</v>
      </c>
      <c r="I3318" s="9">
        <v>54</v>
      </c>
      <c r="J3318" s="9">
        <v>0</v>
      </c>
    </row>
    <row r="3319" spans="1:10" x14ac:dyDescent="0.3">
      <c r="A3319" s="7" t="s">
        <v>10893</v>
      </c>
      <c r="B3319" s="9" t="s">
        <v>19804</v>
      </c>
      <c r="C3319" s="7" t="s">
        <v>8854</v>
      </c>
      <c r="D3319" s="11">
        <v>6</v>
      </c>
      <c r="E3319" s="7" t="s">
        <v>10894</v>
      </c>
      <c r="F3319" s="9" t="s">
        <v>1894</v>
      </c>
      <c r="G3319" s="9" t="str">
        <f>IFERROR(
  IF(TRIM(Table22[[#This Row],[STARS]])="", "Unknown",
    TRIM(MID(Table22[[#This Row],[STARS]], FIND("Stars:", Table22[[#This Row],[STARS]]) + 6, LEN(Table22[[#This Row],[STARS]])))
  ),
"Unknown")</f>
        <v xml:space="preserve">
Chelsea Handler, 
Jeff Wild, 
Daniel Maurio, 
Bryce McLeay
</v>
      </c>
      <c r="H3319" s="9">
        <v>1995</v>
      </c>
      <c r="I3319" s="9">
        <v>30</v>
      </c>
      <c r="J3319" s="9">
        <v>0</v>
      </c>
    </row>
    <row r="3320" spans="1:10" x14ac:dyDescent="0.3">
      <c r="A3320" s="8" t="s">
        <v>10896</v>
      </c>
      <c r="B3320" s="9" t="s">
        <v>19675</v>
      </c>
      <c r="C3320" s="8" t="s">
        <v>104</v>
      </c>
      <c r="D3320" s="10">
        <v>5.8</v>
      </c>
      <c r="E3320" s="8" t="s">
        <v>10897</v>
      </c>
      <c r="F3320" s="9" t="s">
        <v>21150</v>
      </c>
      <c r="G3320" s="9" t="str">
        <f>IFERROR(
  IF(TRIM(Table22[[#This Row],[STARS]])="", "Unknown",
    TRIM(MID(Table22[[#This Row],[STARS]], FIND("Stars:", Table22[[#This Row],[STARS]]) + 6, LEN(Table22[[#This Row],[STARS]])))
  ),
"Unknown")</f>
        <v xml:space="preserve">
Tato Alexander, 
MoisÃ©s Arizmendi, 
Krizia Bajos, 
Fernando Becerril
</v>
      </c>
      <c r="H3320" s="9">
        <v>1101</v>
      </c>
      <c r="I3320" s="9">
        <v>111</v>
      </c>
      <c r="J3320" s="9">
        <v>0</v>
      </c>
    </row>
    <row r="3321" spans="1:10" x14ac:dyDescent="0.3">
      <c r="A3321" s="7" t="s">
        <v>10899</v>
      </c>
      <c r="B3321" s="9" t="s">
        <v>19684</v>
      </c>
      <c r="C3321" s="7" t="s">
        <v>959</v>
      </c>
      <c r="D3321" s="11">
        <v>6.5</v>
      </c>
      <c r="E3321" s="7" t="s">
        <v>10900</v>
      </c>
      <c r="F3321" s="9" t="s">
        <v>21149</v>
      </c>
      <c r="G3321" s="9" t="str">
        <f>IFERROR(
  IF(TRIM(Table22[[#This Row],[STARS]])="", "Unknown",
    TRIM(MID(Table22[[#This Row],[STARS]], FIND("Stars:", Table22[[#This Row],[STARS]]) + 6, LEN(Table22[[#This Row],[STARS]])))
  ),
"Unknown")</f>
        <v xml:space="preserve">
Leonardo Sbaraglia, 
Carolina Dieckmann, 
Chino DarÃ­n, 
Alvaro Armand Ugon
</v>
      </c>
      <c r="H3321" s="9">
        <v>1938</v>
      </c>
      <c r="I3321" s="9">
        <v>102</v>
      </c>
      <c r="J3321" s="9">
        <v>0</v>
      </c>
    </row>
    <row r="3322" spans="1:10" x14ac:dyDescent="0.3">
      <c r="A3322" s="8" t="s">
        <v>10902</v>
      </c>
      <c r="B3322" s="9" t="s">
        <v>19675</v>
      </c>
      <c r="C3322" s="8" t="s">
        <v>38</v>
      </c>
      <c r="D3322" s="10">
        <v>7.7</v>
      </c>
      <c r="E3322" s="8" t="s">
        <v>10903</v>
      </c>
      <c r="F3322" s="9" t="s">
        <v>1894</v>
      </c>
      <c r="G3322" s="9" t="str">
        <f>IFERROR(
  IF(TRIM(Table22[[#This Row],[STARS]])="", "Unknown",
    TRIM(MID(Table22[[#This Row],[STARS]], FIND("Stars:", Table22[[#This Row],[STARS]]) + 6, LEN(Table22[[#This Row],[STARS]])))
  ),
"Unknown")</f>
        <v xml:space="preserve">
Yatong Cai, 
Zhou Qi Qi, 
Victoria Song, 
Weilong Song
</v>
      </c>
      <c r="H3322" s="9">
        <v>103</v>
      </c>
      <c r="I3322" s="9">
        <v>45</v>
      </c>
      <c r="J3322" s="9">
        <v>0</v>
      </c>
    </row>
    <row r="3323" spans="1:10" x14ac:dyDescent="0.3">
      <c r="A3323" s="7" t="s">
        <v>10905</v>
      </c>
      <c r="B3323" s="9" t="s">
        <v>19705</v>
      </c>
      <c r="C3323" s="7" t="s">
        <v>1119</v>
      </c>
      <c r="D3323" s="11">
        <v>6.6</v>
      </c>
      <c r="E3323" s="7" t="s">
        <v>10906</v>
      </c>
      <c r="F3323" s="9" t="s">
        <v>21148</v>
      </c>
      <c r="G3323" s="9" t="str">
        <f>IFERROR(
  IF(TRIM(Table22[[#This Row],[STARS]])="", "Unknown",
    TRIM(MID(Table22[[#This Row],[STARS]], FIND("Stars:", Table22[[#This Row],[STARS]]) + 6, LEN(Table22[[#This Row],[STARS]])))
  ),
"Unknown")</f>
        <v xml:space="preserve">
Jakob Eklund, 
Joel Kinnaman, 
Mikael Tornving, 
Ruth Vega Fernandez
</v>
      </c>
      <c r="H3323" s="9">
        <v>2409</v>
      </c>
      <c r="I3323" s="9">
        <v>96</v>
      </c>
      <c r="J3323" s="9">
        <v>0</v>
      </c>
    </row>
    <row r="3324" spans="1:10" x14ac:dyDescent="0.3">
      <c r="A3324" s="8" t="s">
        <v>10908</v>
      </c>
      <c r="B3324" s="9" t="s">
        <v>19711</v>
      </c>
      <c r="C3324" s="8" t="s">
        <v>47</v>
      </c>
      <c r="D3324" s="10">
        <v>5.0999999999999996</v>
      </c>
      <c r="E3324" s="8" t="s">
        <v>10909</v>
      </c>
      <c r="F3324" s="9" t="s">
        <v>21147</v>
      </c>
      <c r="G3324" s="9" t="str">
        <f>IFERROR(
  IF(TRIM(Table22[[#This Row],[STARS]])="", "Unknown",
    TRIM(MID(Table22[[#This Row],[STARS]], FIND("Stars:", Table22[[#This Row],[STARS]]) + 6, LEN(Table22[[#This Row],[STARS]])))
  ),
"Unknown")</f>
        <v xml:space="preserve">
Justin T. Bowler, 
Sarah Horvath, 
Kenzo Lee, 
Meredith Giangrande
</v>
      </c>
      <c r="H3324" s="9">
        <v>943</v>
      </c>
      <c r="I3324" s="9">
        <v>92</v>
      </c>
      <c r="J3324" s="9">
        <v>0</v>
      </c>
    </row>
    <row r="3325" spans="1:10" x14ac:dyDescent="0.3">
      <c r="A3325" s="7" t="s">
        <v>10911</v>
      </c>
      <c r="B3325" s="9" t="s">
        <v>19682</v>
      </c>
      <c r="C3325" s="7" t="s">
        <v>1167</v>
      </c>
      <c r="D3325" s="11">
        <v>7.3</v>
      </c>
      <c r="E3325" s="7" t="s">
        <v>10912</v>
      </c>
      <c r="F3325" s="9" t="s">
        <v>1894</v>
      </c>
      <c r="G3325" s="9" t="str">
        <f>IFERROR(
  IF(TRIM(Table22[[#This Row],[STARS]])="", "Unknown",
    TRIM(MID(Table22[[#This Row],[STARS]], FIND("Stars:", Table22[[#This Row],[STARS]]) + 6, LEN(Table22[[#This Row],[STARS]])))
  ),
"Unknown")</f>
        <v xml:space="preserve">
RyÃ´hei Arai, 
Azusa Tadokoro, 
Amber Lee Connors, 
Micah Solusod
</v>
      </c>
      <c r="H3325" s="9">
        <v>581</v>
      </c>
      <c r="I3325" s="9">
        <v>24</v>
      </c>
      <c r="J3325" s="9">
        <v>0</v>
      </c>
    </row>
    <row r="3326" spans="1:10" x14ac:dyDescent="0.3">
      <c r="A3326" s="8" t="s">
        <v>10914</v>
      </c>
      <c r="B3326" s="9" t="s">
        <v>19684</v>
      </c>
      <c r="C3326" s="8" t="s">
        <v>86</v>
      </c>
      <c r="D3326" s="10">
        <v>6.8</v>
      </c>
      <c r="E3326" s="8" t="s">
        <v>10915</v>
      </c>
      <c r="F3326" s="9" t="s">
        <v>21146</v>
      </c>
      <c r="G3326" s="9" t="str">
        <f>IFERROR(
  IF(TRIM(Table22[[#This Row],[STARS]])="", "Unknown",
    TRIM(MID(Table22[[#This Row],[STARS]], FIND("Stars:", Table22[[#This Row],[STARS]]) + 6, LEN(Table22[[#This Row],[STARS]])))
  ),
"Unknown")</f>
        <v xml:space="preserve">
Andrea Riseborough, 
Steve Coogan, 
Inge Beckmann, 
Robert Hobbs
</v>
      </c>
      <c r="H3326" s="9">
        <v>2931</v>
      </c>
      <c r="I3326" s="9">
        <v>106</v>
      </c>
      <c r="J3326" s="9">
        <v>0</v>
      </c>
    </row>
    <row r="3327" spans="1:10" x14ac:dyDescent="0.3">
      <c r="A3327" s="7" t="s">
        <v>10917</v>
      </c>
      <c r="B3327" s="9" t="s">
        <v>19677</v>
      </c>
      <c r="C3327" s="7" t="s">
        <v>9521</v>
      </c>
      <c r="D3327" s="11">
        <v>6.4</v>
      </c>
      <c r="E3327" s="7" t="s">
        <v>10918</v>
      </c>
      <c r="F3327" s="9" t="s">
        <v>1894</v>
      </c>
      <c r="G3327" s="9" t="str">
        <f>IFERROR(
  IF(TRIM(Table22[[#This Row],[STARS]])="", "Unknown",
    TRIM(MID(Table22[[#This Row],[STARS]], FIND("Stars:", Table22[[#This Row],[STARS]]) + 6, LEN(Table22[[#This Row],[STARS]])))
  ),
"Unknown")</f>
        <v>Unknown</v>
      </c>
      <c r="H3327" s="9">
        <v>1587</v>
      </c>
      <c r="I3327" s="9">
        <v>41</v>
      </c>
      <c r="J3327" s="9">
        <v>0</v>
      </c>
    </row>
    <row r="3328" spans="1:10" x14ac:dyDescent="0.3">
      <c r="A3328" s="8" t="s">
        <v>10920</v>
      </c>
      <c r="B3328" s="9" t="s">
        <v>19679</v>
      </c>
      <c r="C3328" s="8" t="s">
        <v>68</v>
      </c>
      <c r="D3328" s="10">
        <v>5.4</v>
      </c>
      <c r="E3328" s="8" t="s">
        <v>10921</v>
      </c>
      <c r="F3328" s="9" t="s">
        <v>21145</v>
      </c>
      <c r="G3328" s="9" t="str">
        <f>IFERROR(
  IF(TRIM(Table22[[#This Row],[STARS]])="", "Unknown",
    TRIM(MID(Table22[[#This Row],[STARS]], FIND("Stars:", Table22[[#This Row],[STARS]]) + 6, LEN(Table22[[#This Row],[STARS]])))
  ),
"Unknown")</f>
        <v xml:space="preserve">
Noah Bean, 
Rachel Boston, 
Anna Chlumsky, 
Jean Brassard
</v>
      </c>
      <c r="H3328" s="9">
        <v>3905</v>
      </c>
      <c r="I3328" s="9">
        <v>83</v>
      </c>
      <c r="J3328" s="9">
        <v>0</v>
      </c>
    </row>
    <row r="3329" spans="1:10" x14ac:dyDescent="0.3">
      <c r="A3329" s="7" t="s">
        <v>10923</v>
      </c>
      <c r="B3329" s="9" t="s">
        <v>19672</v>
      </c>
      <c r="C3329" s="7" t="s">
        <v>801</v>
      </c>
      <c r="D3329" s="11">
        <v>8.5</v>
      </c>
      <c r="E3329" s="7" t="s">
        <v>10924</v>
      </c>
      <c r="F3329" s="9" t="s">
        <v>1894</v>
      </c>
      <c r="G3329" s="9" t="str">
        <f>IFERROR(
  IF(TRIM(Table22[[#This Row],[STARS]])="", "Unknown",
    TRIM(MID(Table22[[#This Row],[STARS]], FIND("Stars:", Table22[[#This Row],[STARS]]) + 6, LEN(Table22[[#This Row],[STARS]])))
  ),
"Unknown")</f>
        <v xml:space="preserve">
Shubham Agarwal, 
Kevin Banker, 
Lokesh Deshmukh, 
Mukul Sankule
</v>
      </c>
      <c r="H3329" s="9">
        <v>2107</v>
      </c>
      <c r="I3329" s="9">
        <v>150</v>
      </c>
      <c r="J3329" s="9">
        <v>0</v>
      </c>
    </row>
    <row r="3330" spans="1:10" x14ac:dyDescent="0.3">
      <c r="A3330" s="8" t="s">
        <v>10926</v>
      </c>
      <c r="B3330" s="9" t="s">
        <v>19677</v>
      </c>
      <c r="C3330" s="8" t="s">
        <v>630</v>
      </c>
      <c r="D3330" s="10">
        <v>7.8</v>
      </c>
      <c r="E3330" s="8" t="s">
        <v>10927</v>
      </c>
      <c r="F3330" s="9" t="s">
        <v>1894</v>
      </c>
      <c r="G3330" s="9" t="str">
        <f>IFERROR(
  IF(TRIM(Table22[[#This Row],[STARS]])="", "Unknown",
    TRIM(MID(Table22[[#This Row],[STARS]], FIND("Stars:", Table22[[#This Row],[STARS]]) + 6, LEN(Table22[[#This Row],[STARS]])))
  ),
"Unknown")</f>
        <v xml:space="preserve">
Jang Na-ra, 
Sang-yoon Lee, 
Chung-Ah Lee, 
Sun-Young Kwak
</v>
      </c>
      <c r="H3330" s="9">
        <v>253</v>
      </c>
      <c r="I3330" s="9">
        <v>35</v>
      </c>
      <c r="J3330" s="9">
        <v>0</v>
      </c>
    </row>
    <row r="3331" spans="1:10" x14ac:dyDescent="0.3">
      <c r="A3331" s="7" t="s">
        <v>10929</v>
      </c>
      <c r="B3331" s="9" t="s">
        <v>19677</v>
      </c>
      <c r="C3331" s="7" t="s">
        <v>7670</v>
      </c>
      <c r="D3331" s="11">
        <v>7.5</v>
      </c>
      <c r="E3331" s="7" t="s">
        <v>10930</v>
      </c>
      <c r="F3331" s="9" t="s">
        <v>1894</v>
      </c>
      <c r="G3331" s="9" t="str">
        <f>IFERROR(
  IF(TRIM(Table22[[#This Row],[STARS]])="", "Unknown",
    TRIM(MID(Table22[[#This Row],[STARS]], FIND("Stars:", Table22[[#This Row],[STARS]]) + 6, LEN(Table22[[#This Row],[STARS]])))
  ),
"Unknown")</f>
        <v xml:space="preserve">
BeyoncÃ©, 
Joe Brown, 
Marvin Brown, 
Nirine S. Brown
</v>
      </c>
      <c r="H3331" s="9">
        <v>6574</v>
      </c>
      <c r="I3331" s="9">
        <v>137</v>
      </c>
      <c r="J3331" s="9">
        <v>0</v>
      </c>
    </row>
    <row r="3332" spans="1:10" x14ac:dyDescent="0.3">
      <c r="A3332" s="8" t="s">
        <v>10932</v>
      </c>
      <c r="B3332" s="9" t="s">
        <v>19679</v>
      </c>
      <c r="C3332" s="8" t="s">
        <v>263</v>
      </c>
      <c r="D3332" s="10">
        <v>6</v>
      </c>
      <c r="E3332" s="8" t="s">
        <v>10933</v>
      </c>
      <c r="F3332" s="9" t="s">
        <v>1894</v>
      </c>
      <c r="G3332" s="9" t="str">
        <f>IFERROR(
  IF(TRIM(Table22[[#This Row],[STARS]])="", "Unknown",
    TRIM(MID(Table22[[#This Row],[STARS]], FIND("Stars:", Table22[[#This Row],[STARS]]) + 6, LEN(Table22[[#This Row],[STARS]])))
  ),
"Unknown")</f>
        <v xml:space="preserve">
Huub Smit, 
Tim Haars, 
Wesley van Gaalen, 
Steffen Haars
</v>
      </c>
      <c r="H3332" s="9">
        <v>9021</v>
      </c>
      <c r="I3332" s="9">
        <v>74</v>
      </c>
      <c r="J3332" s="9">
        <v>0</v>
      </c>
    </row>
    <row r="3333" spans="1:10" x14ac:dyDescent="0.3">
      <c r="A3333" s="7" t="s">
        <v>10934</v>
      </c>
      <c r="B3333" s="9" t="s">
        <v>19866</v>
      </c>
      <c r="C3333" s="7" t="s">
        <v>630</v>
      </c>
      <c r="D3333" s="11">
        <v>7.7</v>
      </c>
      <c r="E3333" s="7" t="s">
        <v>10935</v>
      </c>
      <c r="F3333" s="9" t="s">
        <v>1894</v>
      </c>
      <c r="G3333" s="9" t="str">
        <f>IFERROR(
  IF(TRIM(Table22[[#This Row],[STARS]])="", "Unknown",
    TRIM(MID(Table22[[#This Row],[STARS]], FIND("Stars:", Table22[[#This Row],[STARS]]) + 6, LEN(Table22[[#This Row],[STARS]])))
  ),
"Unknown")</f>
        <v xml:space="preserve">
Olympia Dukakis, 
Paul Hopkins, 
Laura Linney, 
Barbara Garrick
</v>
      </c>
      <c r="H3333" s="9">
        <v>1469</v>
      </c>
      <c r="I3333" s="9">
        <v>180</v>
      </c>
      <c r="J3333" s="9">
        <v>0</v>
      </c>
    </row>
    <row r="3334" spans="1:10" x14ac:dyDescent="0.3">
      <c r="A3334" s="8" t="s">
        <v>10937</v>
      </c>
      <c r="B3334" s="9" t="s">
        <v>19682</v>
      </c>
      <c r="C3334" s="8" t="s">
        <v>801</v>
      </c>
      <c r="D3334" s="10">
        <v>8.1</v>
      </c>
      <c r="E3334" s="8" t="s">
        <v>10938</v>
      </c>
      <c r="F3334" s="9" t="s">
        <v>21144</v>
      </c>
      <c r="G3334" s="9" t="str">
        <f>IFERROR(
  IF(TRIM(Table22[[#This Row],[STARS]])="", "Unknown",
    TRIM(MID(Table22[[#This Row],[STARS]], FIND("Stars:", Table22[[#This Row],[STARS]]) + 6, LEN(Table22[[#This Row],[STARS]])))
  ),
"Unknown")</f>
        <v xml:space="preserve">
Andrew Ackerman, 
Pim Bongaerts, 
Neal Cantin, 
Phil Dustan
</v>
      </c>
      <c r="H3334" s="9">
        <v>4784</v>
      </c>
      <c r="I3334" s="9">
        <v>93</v>
      </c>
      <c r="J3334" s="9">
        <v>0</v>
      </c>
    </row>
    <row r="3335" spans="1:10" x14ac:dyDescent="0.3">
      <c r="A3335" s="7" t="s">
        <v>10940</v>
      </c>
      <c r="B3335" s="9" t="s">
        <v>19675</v>
      </c>
      <c r="C3335" s="7" t="s">
        <v>5795</v>
      </c>
      <c r="D3335" s="11">
        <v>8.1</v>
      </c>
      <c r="E3335" s="7" t="s">
        <v>10941</v>
      </c>
      <c r="F3335" s="9" t="s">
        <v>1894</v>
      </c>
      <c r="G3335" s="9" t="str">
        <f>IFERROR(
  IF(TRIM(Table22[[#This Row],[STARS]])="", "Unknown",
    TRIM(MID(Table22[[#This Row],[STARS]], FIND("Stars:", Table22[[#This Row],[STARS]]) + 6, LEN(Table22[[#This Row],[STARS]])))
  ),
"Unknown")</f>
        <v xml:space="preserve">
Justin Fletcher, 
Simon Greenall, 
Kate Harbour, 
Akia Henry
</v>
      </c>
      <c r="H3335" s="9">
        <v>376</v>
      </c>
      <c r="I3335" s="9">
        <v>14</v>
      </c>
      <c r="J3335" s="9">
        <v>0</v>
      </c>
    </row>
    <row r="3336" spans="1:10" x14ac:dyDescent="0.3">
      <c r="A3336" s="8" t="s">
        <v>10943</v>
      </c>
      <c r="B3336" s="9" t="s">
        <v>19760</v>
      </c>
      <c r="C3336" s="8" t="s">
        <v>15</v>
      </c>
      <c r="D3336" s="10">
        <v>0</v>
      </c>
      <c r="E3336" s="8" t="s">
        <v>10944</v>
      </c>
      <c r="F3336" s="9" t="s">
        <v>1894</v>
      </c>
      <c r="G3336" s="9" t="str">
        <f>IFERROR(
  IF(TRIM(Table22[[#This Row],[STARS]])="", "Unknown",
    TRIM(MID(Table22[[#This Row],[STARS]], FIND("Stars:", Table22[[#This Row],[STARS]]) + 6, LEN(Table22[[#This Row],[STARS]])))
  ),
"Unknown")</f>
        <v>Unknown</v>
      </c>
      <c r="H3336" s="9">
        <v>0</v>
      </c>
      <c r="I3336" s="9">
        <v>0</v>
      </c>
      <c r="J3336" s="9">
        <v>0</v>
      </c>
    </row>
    <row r="3337" spans="1:10" x14ac:dyDescent="0.3">
      <c r="A3337" s="7" t="s">
        <v>10945</v>
      </c>
      <c r="B3337" s="9" t="s">
        <v>19705</v>
      </c>
      <c r="C3337" s="7" t="s">
        <v>959</v>
      </c>
      <c r="D3337" s="11">
        <v>5.3</v>
      </c>
      <c r="E3337" s="7" t="s">
        <v>10946</v>
      </c>
      <c r="F3337" s="9" t="s">
        <v>21143</v>
      </c>
      <c r="G3337" s="9" t="str">
        <f>IFERROR(
  IF(TRIM(Table22[[#This Row],[STARS]])="", "Unknown",
    TRIM(MID(Table22[[#This Row],[STARS]], FIND("Stars:", Table22[[#This Row],[STARS]]) + 6, LEN(Table22[[#This Row],[STARS]])))
  ),
"Unknown")</f>
        <v xml:space="preserve">
Nikhil Dwivedi, 
Gulshan Devaiah, 
Paoli Dam, 
Mohan Kapur
</v>
      </c>
      <c r="H3337" s="9">
        <v>3524</v>
      </c>
      <c r="I3337" s="9">
        <v>140</v>
      </c>
      <c r="J3337" s="9">
        <v>0</v>
      </c>
    </row>
    <row r="3338" spans="1:10" x14ac:dyDescent="0.3">
      <c r="A3338" s="8" t="s">
        <v>10948</v>
      </c>
      <c r="B3338" s="9" t="s">
        <v>19705</v>
      </c>
      <c r="C3338" s="8" t="s">
        <v>113</v>
      </c>
      <c r="D3338" s="10">
        <v>6</v>
      </c>
      <c r="E3338" s="8" t="s">
        <v>10949</v>
      </c>
      <c r="F3338" s="9" t="s">
        <v>21142</v>
      </c>
      <c r="G3338" s="9" t="str">
        <f>IFERROR(
  IF(TRIM(Table22[[#This Row],[STARS]])="", "Unknown",
    TRIM(MID(Table22[[#This Row],[STARS]], FIND("Stars:", Table22[[#This Row],[STARS]]) + 6, LEN(Table22[[#This Row],[STARS]])))
  ),
"Unknown")</f>
        <v xml:space="preserve">
Common, 
Michael Rainey Jr., 
Dennis Haysbert, 
Danny Glover
</v>
      </c>
      <c r="H3338" s="9">
        <v>2136</v>
      </c>
      <c r="I3338" s="9">
        <v>94</v>
      </c>
      <c r="J3338" s="9" t="s">
        <v>4588</v>
      </c>
    </row>
    <row r="3339" spans="1:10" x14ac:dyDescent="0.3">
      <c r="A3339" s="7" t="s">
        <v>10951</v>
      </c>
      <c r="B3339" s="9" t="s">
        <v>19688</v>
      </c>
      <c r="C3339" s="7" t="s">
        <v>7670</v>
      </c>
      <c r="D3339" s="11">
        <v>7.1</v>
      </c>
      <c r="E3339" s="7" t="s">
        <v>10952</v>
      </c>
      <c r="F3339" s="9" t="s">
        <v>20697</v>
      </c>
      <c r="G3339" s="9" t="str">
        <f>IFERROR(
  IF(TRIM(Table22[[#This Row],[STARS]])="", "Unknown",
    TRIM(MID(Table22[[#This Row],[STARS]], FIND("Stars:", Table22[[#This Row],[STARS]]) + 6, LEN(Table22[[#This Row],[STARS]])))
  ),
"Unknown")</f>
        <v xml:space="preserve">
Keith Richards, 
Anthony DeCurtis, 
Steve Jordan, 
Tom Waits
</v>
      </c>
      <c r="H3339" s="9">
        <v>3093</v>
      </c>
      <c r="I3339" s="9">
        <v>81</v>
      </c>
      <c r="J3339" s="9">
        <v>0</v>
      </c>
    </row>
    <row r="3340" spans="1:10" x14ac:dyDescent="0.3">
      <c r="A3340" s="8" t="s">
        <v>10954</v>
      </c>
      <c r="B3340" s="9" t="s">
        <v>19675</v>
      </c>
      <c r="C3340" s="8" t="s">
        <v>1689</v>
      </c>
      <c r="D3340" s="10">
        <v>5.7</v>
      </c>
      <c r="E3340" s="8" t="s">
        <v>10955</v>
      </c>
      <c r="F3340" s="9" t="s">
        <v>1894</v>
      </c>
      <c r="G3340" s="9" t="str">
        <f>IFERROR(
  IF(TRIM(Table22[[#This Row],[STARS]])="", "Unknown",
    TRIM(MID(Table22[[#This Row],[STARS]], FIND("Stars:", Table22[[#This Row],[STARS]]) + 6, LEN(Table22[[#This Row],[STARS]])))
  ),
"Unknown")</f>
        <v xml:space="preserve">
Gabriel Iglesias, 
Tia Mowry-Hardrict, 
Paul Wight, 
Anthony Alabi
</v>
      </c>
      <c r="H3340" s="9">
        <v>171</v>
      </c>
      <c r="I3340" s="9">
        <v>30</v>
      </c>
      <c r="J3340" s="9">
        <v>0</v>
      </c>
    </row>
    <row r="3341" spans="1:10" x14ac:dyDescent="0.3">
      <c r="A3341" s="7" t="s">
        <v>10957</v>
      </c>
      <c r="B3341" s="9" t="s">
        <v>19751</v>
      </c>
      <c r="C3341" s="7" t="s">
        <v>1099</v>
      </c>
      <c r="D3341" s="11">
        <v>7.2</v>
      </c>
      <c r="E3341" s="7" t="s">
        <v>10958</v>
      </c>
      <c r="F3341" s="9" t="s">
        <v>1894</v>
      </c>
      <c r="G3341" s="9" t="str">
        <f>IFERROR(
  IF(TRIM(Table22[[#This Row],[STARS]])="", "Unknown",
    TRIM(MID(Table22[[#This Row],[STARS]], FIND("Stars:", Table22[[#This Row],[STARS]]) + 6, LEN(Table22[[#This Row],[STARS]])))
  ),
"Unknown")</f>
        <v xml:space="preserve">
Jo Jung-Suk, 
Oh Eui-Sik, 
Hyeri Lee, 
Kim Seon-Ho
</v>
      </c>
      <c r="H3341" s="9">
        <v>335</v>
      </c>
      <c r="I3341" s="9">
        <v>0</v>
      </c>
      <c r="J3341" s="9">
        <v>0</v>
      </c>
    </row>
    <row r="3342" spans="1:10" x14ac:dyDescent="0.3">
      <c r="A3342" s="8" t="s">
        <v>10960</v>
      </c>
      <c r="B3342" s="9" t="s">
        <v>19823</v>
      </c>
      <c r="C3342" s="8" t="s">
        <v>259</v>
      </c>
      <c r="D3342" s="10">
        <v>6.6</v>
      </c>
      <c r="E3342" s="8" t="s">
        <v>10961</v>
      </c>
      <c r="F3342" s="9" t="s">
        <v>21141</v>
      </c>
      <c r="G3342" s="9" t="str">
        <f>IFERROR(
  IF(TRIM(Table22[[#This Row],[STARS]])="", "Unknown",
    TRIM(MID(Table22[[#This Row],[STARS]], FIND("Stars:", Table22[[#This Row],[STARS]]) + 6, LEN(Table22[[#This Row],[STARS]])))
  ),
"Unknown")</f>
        <v xml:space="preserve">
Richard Widmark, 
Donna Reed, 
William Campbell, 
John McIntire
</v>
      </c>
      <c r="H3342" s="9">
        <v>1530</v>
      </c>
      <c r="I3342" s="9">
        <v>84</v>
      </c>
      <c r="J3342" s="9">
        <v>0</v>
      </c>
    </row>
    <row r="3343" spans="1:10" x14ac:dyDescent="0.3">
      <c r="A3343" s="7" t="s">
        <v>10963</v>
      </c>
      <c r="B3343" s="9" t="s">
        <v>19675</v>
      </c>
      <c r="C3343" s="7" t="s">
        <v>7670</v>
      </c>
      <c r="D3343" s="11">
        <v>8.5</v>
      </c>
      <c r="E3343" s="7" t="s">
        <v>10964</v>
      </c>
      <c r="F3343" s="9" t="s">
        <v>20734</v>
      </c>
      <c r="G3343" s="9" t="str">
        <f>IFERROR(
  IF(TRIM(Table22[[#This Row],[STARS]])="", "Unknown",
    TRIM(MID(Table22[[#This Row],[STARS]], FIND("Stars:", Table22[[#This Row],[STARS]]) + 6, LEN(Table22[[#This Row],[STARS]])))
  ),
"Unknown")</f>
        <v xml:space="preserve">
Emicida, 
Zeca Pagodinho, 
Pabllo Vittar
</v>
      </c>
      <c r="H3343" s="9">
        <v>1178</v>
      </c>
      <c r="I3343" s="9">
        <v>89</v>
      </c>
      <c r="J3343" s="9">
        <v>0</v>
      </c>
    </row>
    <row r="3344" spans="1:10" x14ac:dyDescent="0.3">
      <c r="A3344" s="8" t="s">
        <v>10966</v>
      </c>
      <c r="B3344" s="9" t="s">
        <v>19682</v>
      </c>
      <c r="C3344" s="8" t="s">
        <v>34</v>
      </c>
      <c r="D3344" s="10">
        <v>7.3</v>
      </c>
      <c r="E3344" s="8" t="s">
        <v>10967</v>
      </c>
      <c r="F3344" s="9" t="s">
        <v>21140</v>
      </c>
      <c r="G3344" s="9" t="str">
        <f>IFERROR(
  IF(TRIM(Table22[[#This Row],[STARS]])="", "Unknown",
    TRIM(MID(Table22[[#This Row],[STARS]], FIND("Stars:", Table22[[#This Row],[STARS]]) + 6, LEN(Table22[[#This Row],[STARS]])))
  ),
"Unknown")</f>
        <v xml:space="preserve">
Mammootty, 
Arya, 
Sneha, 
Anikha Surendran
</v>
      </c>
      <c r="H3344" s="9">
        <v>7367</v>
      </c>
      <c r="I3344" s="9">
        <v>151</v>
      </c>
      <c r="J3344" s="9">
        <v>0</v>
      </c>
    </row>
    <row r="3345" spans="1:10" x14ac:dyDescent="0.3">
      <c r="A3345" s="7" t="s">
        <v>10969</v>
      </c>
      <c r="B3345" s="9" t="s">
        <v>19682</v>
      </c>
      <c r="C3345" s="7" t="s">
        <v>20</v>
      </c>
      <c r="D3345" s="11">
        <v>6</v>
      </c>
      <c r="E3345" s="7" t="s">
        <v>10970</v>
      </c>
      <c r="F3345" s="9" t="s">
        <v>21139</v>
      </c>
      <c r="G3345" s="9" t="str">
        <f>IFERROR(
  IF(TRIM(Table22[[#This Row],[STARS]])="", "Unknown",
    TRIM(MID(Table22[[#This Row],[STARS]], FIND("Stars:", Table22[[#This Row],[STARS]]) + 6, LEN(Table22[[#This Row],[STARS]])))
  ),
"Unknown")</f>
        <v xml:space="preserve">
Bee Namthip, 
Apichaya Thongkham, 
Thunyaphat Pattarateerachaicharoen, 
Panisara Rikulsurakan
</v>
      </c>
      <c r="H3345" s="9">
        <v>1053</v>
      </c>
      <c r="I3345" s="9">
        <v>114</v>
      </c>
      <c r="J3345" s="9">
        <v>0</v>
      </c>
    </row>
    <row r="3346" spans="1:10" x14ac:dyDescent="0.3">
      <c r="A3346" s="8" t="s">
        <v>10972</v>
      </c>
      <c r="B3346" s="9" t="s">
        <v>19677</v>
      </c>
      <c r="C3346" s="8" t="s">
        <v>1017</v>
      </c>
      <c r="D3346" s="10">
        <v>6.6</v>
      </c>
      <c r="E3346" s="8" t="s">
        <v>10973</v>
      </c>
      <c r="F3346" s="9" t="s">
        <v>1894</v>
      </c>
      <c r="G3346" s="9" t="str">
        <f>IFERROR(
  IF(TRIM(Table22[[#This Row],[STARS]])="", "Unknown",
    TRIM(MID(Table22[[#This Row],[STARS]], FIND("Stars:", Table22[[#This Row],[STARS]]) + 6, LEN(Table22[[#This Row],[STARS]])))
  ),
"Unknown")</f>
        <v xml:space="preserve">
Charlotte Hervieux, 
Marie Iida, 
Marie Kondo, 
Jaxon Friend
</v>
      </c>
      <c r="H3346" s="9">
        <v>3209</v>
      </c>
      <c r="I3346" s="9">
        <v>40</v>
      </c>
      <c r="J3346" s="9">
        <v>0</v>
      </c>
    </row>
    <row r="3347" spans="1:10" x14ac:dyDescent="0.3">
      <c r="A3347" s="7" t="s">
        <v>10975</v>
      </c>
      <c r="B3347" s="9" t="s">
        <v>19693</v>
      </c>
      <c r="C3347" s="7" t="s">
        <v>6992</v>
      </c>
      <c r="D3347" s="11">
        <v>5.6</v>
      </c>
      <c r="E3347" s="7" t="s">
        <v>10976</v>
      </c>
      <c r="F3347" s="9" t="s">
        <v>1894</v>
      </c>
      <c r="G3347" s="9" t="str">
        <f>IFERROR(
  IF(TRIM(Table22[[#This Row],[STARS]])="", "Unknown",
    TRIM(MID(Table22[[#This Row],[STARS]], FIND("Stars:", Table22[[#This Row],[STARS]]) + 6, LEN(Table22[[#This Row],[STARS]])))
  ),
"Unknown")</f>
        <v xml:space="preserve">
Luna Maya, 
Herjunot Ali, 
T. Rifnu Wikana, 
Verdi Solaiman
</v>
      </c>
      <c r="H3347" s="9">
        <v>834</v>
      </c>
      <c r="I3347" s="9">
        <v>125</v>
      </c>
      <c r="J3347" s="9">
        <v>0</v>
      </c>
    </row>
    <row r="3348" spans="1:10" x14ac:dyDescent="0.3">
      <c r="A3348" s="8" t="s">
        <v>10978</v>
      </c>
      <c r="B3348" s="9" t="s">
        <v>19829</v>
      </c>
      <c r="C3348" s="8" t="s">
        <v>19660</v>
      </c>
      <c r="D3348" s="10">
        <v>0</v>
      </c>
      <c r="E3348" s="8" t="s">
        <v>10979</v>
      </c>
      <c r="F3348" s="9" t="s">
        <v>1894</v>
      </c>
      <c r="G3348" s="9" t="str">
        <f>IFERROR(
  IF(TRIM(Table22[[#This Row],[STARS]])="", "Unknown",
    TRIM(MID(Table22[[#This Row],[STARS]], FIND("Stars:", Table22[[#This Row],[STARS]]) + 6, LEN(Table22[[#This Row],[STARS]])))
  ),
"Unknown")</f>
        <v>Unknown</v>
      </c>
      <c r="H3348" s="9">
        <v>0</v>
      </c>
      <c r="I3348" s="9">
        <v>0</v>
      </c>
      <c r="J3348" s="9">
        <v>0</v>
      </c>
    </row>
    <row r="3349" spans="1:10" x14ac:dyDescent="0.3">
      <c r="A3349" s="7" t="s">
        <v>10981</v>
      </c>
      <c r="B3349" s="9" t="s">
        <v>19693</v>
      </c>
      <c r="C3349" s="7" t="s">
        <v>86</v>
      </c>
      <c r="D3349" s="11">
        <v>6.8</v>
      </c>
      <c r="E3349" s="7" t="s">
        <v>10982</v>
      </c>
      <c r="F3349" s="9" t="s">
        <v>21138</v>
      </c>
      <c r="G3349" s="9" t="str">
        <f>IFERROR(
  IF(TRIM(Table22[[#This Row],[STARS]])="", "Unknown",
    TRIM(MID(Table22[[#This Row],[STARS]], FIND("Stars:", Table22[[#This Row],[STARS]]) + 6, LEN(Table22[[#This Row],[STARS]])))
  ),
"Unknown")</f>
        <v xml:space="preserve">
Rasika Agashe, 
Sonia Albizuri, 
Syna Anand, 
Adarsh Bharti
</v>
      </c>
      <c r="H3349" s="9">
        <v>593</v>
      </c>
      <c r="I3349" s="9">
        <v>104</v>
      </c>
      <c r="J3349" s="9">
        <v>0</v>
      </c>
    </row>
    <row r="3350" spans="1:10" x14ac:dyDescent="0.3">
      <c r="A3350" s="8" t="s">
        <v>10984</v>
      </c>
      <c r="B3350" s="9" t="s">
        <v>19675</v>
      </c>
      <c r="C3350" s="8" t="s">
        <v>801</v>
      </c>
      <c r="D3350" s="10">
        <v>3.9</v>
      </c>
      <c r="E3350" s="8" t="s">
        <v>10985</v>
      </c>
      <c r="F3350" s="9" t="s">
        <v>1894</v>
      </c>
      <c r="G3350" s="9" t="str">
        <f>IFERROR(
  IF(TRIM(Table22[[#This Row],[STARS]])="", "Unknown",
    TRIM(MID(Table22[[#This Row],[STARS]], FIND("Stars:", Table22[[#This Row],[STARS]]) + 6, LEN(Table22[[#This Row],[STARS]])))
  ),
"Unknown")</f>
        <v xml:space="preserve">
Afi Ekulona, 
Steven Marmalstein, 
Thomas Mitchell, 
Elliot Schiff
</v>
      </c>
      <c r="H3350" s="9">
        <v>1349</v>
      </c>
      <c r="I3350" s="9">
        <v>0</v>
      </c>
      <c r="J3350" s="9">
        <v>0</v>
      </c>
    </row>
    <row r="3351" spans="1:10" x14ac:dyDescent="0.3">
      <c r="A3351" s="7" t="s">
        <v>10987</v>
      </c>
      <c r="B3351" s="9" t="s">
        <v>19677</v>
      </c>
      <c r="C3351" s="7" t="s">
        <v>10988</v>
      </c>
      <c r="D3351" s="11">
        <v>4.5999999999999996</v>
      </c>
      <c r="E3351" s="7" t="s">
        <v>10989</v>
      </c>
      <c r="F3351" s="9" t="s">
        <v>1894</v>
      </c>
      <c r="G3351" s="9" t="str">
        <f>IFERROR(
  IF(TRIM(Table22[[#This Row],[STARS]])="", "Unknown",
    TRIM(MID(Table22[[#This Row],[STARS]], FIND("Stars:", Table22[[#This Row],[STARS]]) + 6, LEN(Table22[[#This Row],[STARS]])))
  ),
"Unknown")</f>
        <v xml:space="preserve">
Maisa Silva, 
Filipe BraganÃ§a, 
Fernanda Paes Leme, 
LetÃ­cia Faria Pedro
</v>
      </c>
      <c r="H3351" s="9">
        <v>865</v>
      </c>
      <c r="I3351" s="9">
        <v>95</v>
      </c>
      <c r="J3351" s="9">
        <v>0</v>
      </c>
    </row>
    <row r="3352" spans="1:10" x14ac:dyDescent="0.3">
      <c r="A3352" s="8" t="s">
        <v>10991</v>
      </c>
      <c r="B3352" s="9" t="s">
        <v>19829</v>
      </c>
      <c r="C3352" s="8" t="s">
        <v>625</v>
      </c>
      <c r="D3352" s="10">
        <v>0</v>
      </c>
      <c r="E3352" s="8" t="s">
        <v>10992</v>
      </c>
      <c r="F3352" s="9" t="s">
        <v>21137</v>
      </c>
      <c r="G3352" s="9" t="str">
        <f>IFERROR(
  IF(TRIM(Table22[[#This Row],[STARS]])="", "Unknown",
    TRIM(MID(Table22[[#This Row],[STARS]], FIND("Stars:", Table22[[#This Row],[STARS]]) + 6, LEN(Table22[[#This Row],[STARS]])))
  ),
"Unknown")</f>
        <v>Unknown</v>
      </c>
      <c r="H3352" s="9">
        <v>0</v>
      </c>
      <c r="I3352" s="9">
        <v>0</v>
      </c>
      <c r="J3352" s="9">
        <v>0</v>
      </c>
    </row>
    <row r="3353" spans="1:10" x14ac:dyDescent="0.3">
      <c r="A3353" s="7" t="s">
        <v>10994</v>
      </c>
      <c r="B3353" s="9" t="s">
        <v>19677</v>
      </c>
      <c r="C3353" s="7" t="s">
        <v>7637</v>
      </c>
      <c r="D3353" s="11">
        <v>6</v>
      </c>
      <c r="E3353" s="7" t="s">
        <v>10995</v>
      </c>
      <c r="F3353" s="9" t="s">
        <v>1894</v>
      </c>
      <c r="G3353" s="9" t="str">
        <f>IFERROR(
  IF(TRIM(Table22[[#This Row],[STARS]])="", "Unknown",
    TRIM(MID(Table22[[#This Row],[STARS]], FIND("Stars:", Table22[[#This Row],[STARS]]) + 6, LEN(Table22[[#This Row],[STARS]])))
  ),
"Unknown")</f>
        <v xml:space="preserve">
Bryce Papenbrook, 
Reba Buhr, 
Kyle McCarley, 
Cherami Leigh
</v>
      </c>
      <c r="H3353" s="9">
        <v>531</v>
      </c>
      <c r="I3353" s="9">
        <v>36</v>
      </c>
      <c r="J3353" s="9">
        <v>0</v>
      </c>
    </row>
    <row r="3354" spans="1:10" x14ac:dyDescent="0.3">
      <c r="A3354" s="8" t="s">
        <v>10997</v>
      </c>
      <c r="B3354" s="9" t="s">
        <v>19680</v>
      </c>
      <c r="C3354" s="8" t="s">
        <v>3629</v>
      </c>
      <c r="D3354" s="10">
        <v>7.7</v>
      </c>
      <c r="E3354" s="8" t="s">
        <v>10998</v>
      </c>
      <c r="F3354" s="9" t="s">
        <v>21136</v>
      </c>
      <c r="G3354" s="9" t="str">
        <f>IFERROR(
  IF(TRIM(Table22[[#This Row],[STARS]])="", "Unknown",
    TRIM(MID(Table22[[#This Row],[STARS]], FIND("Stars:", Table22[[#This Row],[STARS]]) + 6, LEN(Table22[[#This Row],[STARS]])))
  ),
"Unknown")</f>
        <v xml:space="preserve">
Jae-yeong Jeong, 
Shin Ha-kyun, 
Kang Hye-jeong, 
Ha-ryong Lim
</v>
      </c>
      <c r="H3354" s="9">
        <v>6835</v>
      </c>
      <c r="I3354" s="9">
        <v>133</v>
      </c>
      <c r="J3354" s="9">
        <v>0</v>
      </c>
    </row>
    <row r="3355" spans="1:10" x14ac:dyDescent="0.3">
      <c r="A3355" s="7" t="s">
        <v>11000</v>
      </c>
      <c r="B3355" s="9" t="s">
        <v>19829</v>
      </c>
      <c r="C3355" s="7" t="s">
        <v>15</v>
      </c>
      <c r="D3355" s="11">
        <v>0</v>
      </c>
      <c r="E3355" s="7" t="s">
        <v>11001</v>
      </c>
      <c r="F3355" s="9" t="s">
        <v>1894</v>
      </c>
      <c r="G3355" s="9" t="str">
        <f>IFERROR(
  IF(TRIM(Table22[[#This Row],[STARS]])="", "Unknown",
    TRIM(MID(Table22[[#This Row],[STARS]], FIND("Stars:", Table22[[#This Row],[STARS]]) + 6, LEN(Table22[[#This Row],[STARS]])))
  ),
"Unknown")</f>
        <v xml:space="preserve">
Darren Barnet, 
Christine Ko, 
Brenda Song, 
Maya Erskine
</v>
      </c>
      <c r="H3355" s="9">
        <v>0</v>
      </c>
      <c r="I3355" s="9">
        <v>0</v>
      </c>
      <c r="J3355" s="9">
        <v>0</v>
      </c>
    </row>
    <row r="3356" spans="1:10" x14ac:dyDescent="0.3">
      <c r="A3356" s="8" t="s">
        <v>11003</v>
      </c>
      <c r="B3356" s="9" t="s">
        <v>19693</v>
      </c>
      <c r="C3356" s="8" t="s">
        <v>625</v>
      </c>
      <c r="D3356" s="10">
        <v>6.1</v>
      </c>
      <c r="E3356" s="8" t="s">
        <v>11004</v>
      </c>
      <c r="F3356" s="9" t="s">
        <v>21135</v>
      </c>
      <c r="G3356" s="9" t="str">
        <f>IFERROR(
  IF(TRIM(Table22[[#This Row],[STARS]])="", "Unknown",
    TRIM(MID(Table22[[#This Row],[STARS]], FIND("Stars:", Table22[[#This Row],[STARS]]) + 6, LEN(Table22[[#This Row],[STARS]])))
  ),
"Unknown")</f>
        <v xml:space="preserve">
Syamsul Yusof, 
Maya Karin, 
Nasir Bilal Khan, 
Fizz Fairuz
</v>
      </c>
      <c r="H3356" s="9">
        <v>1572</v>
      </c>
      <c r="I3356" s="9">
        <v>104</v>
      </c>
      <c r="J3356" s="9">
        <v>0</v>
      </c>
    </row>
    <row r="3357" spans="1:10" x14ac:dyDescent="0.3">
      <c r="A3357" s="7" t="s">
        <v>11006</v>
      </c>
      <c r="B3357" s="9" t="s">
        <v>19675</v>
      </c>
      <c r="C3357" s="7" t="s">
        <v>25</v>
      </c>
      <c r="D3357" s="11">
        <v>7</v>
      </c>
      <c r="E3357" s="7" t="s">
        <v>11007</v>
      </c>
      <c r="F3357" s="9" t="s">
        <v>20843</v>
      </c>
      <c r="G3357" s="9" t="str">
        <f>IFERROR(
  IF(TRIM(Table22[[#This Row],[STARS]])="", "Unknown",
    TRIM(MID(Table22[[#This Row],[STARS]], FIND("Stars:", Table22[[#This Row],[STARS]]) + 6, LEN(Table22[[#This Row],[STARS]])))
  ),
"Unknown")</f>
        <v xml:space="preserve">
Anya O'Connor, 
Ruth Negga, 
Moe Dunford, 
Lucy O'Connell
</v>
      </c>
      <c r="H3357" s="9">
        <v>1085</v>
      </c>
      <c r="I3357" s="9">
        <v>47</v>
      </c>
      <c r="J3357" s="9">
        <v>0</v>
      </c>
    </row>
    <row r="3358" spans="1:10" x14ac:dyDescent="0.3">
      <c r="A3358" s="8" t="s">
        <v>11009</v>
      </c>
      <c r="B3358" s="9" t="s">
        <v>19745</v>
      </c>
      <c r="C3358" s="8" t="s">
        <v>4585</v>
      </c>
      <c r="D3358" s="10">
        <v>6.7</v>
      </c>
      <c r="E3358" s="8" t="s">
        <v>11010</v>
      </c>
      <c r="F3358" s="9" t="s">
        <v>1894</v>
      </c>
      <c r="G3358" s="9" t="str">
        <f>IFERROR(
  IF(TRIM(Table22[[#This Row],[STARS]])="", "Unknown",
    TRIM(MID(Table22[[#This Row],[STARS]], FIND("Stars:", Table22[[#This Row],[STARS]]) + 6, LEN(Table22[[#This Row],[STARS]])))
  ),
"Unknown")</f>
        <v xml:space="preserve">
Jirayu La-ongmanee, 
Ray MacDonald, 
Chumphorn Thepphithak, 
Apasiri Nitibhon
</v>
      </c>
      <c r="H3358" s="9">
        <v>2454</v>
      </c>
      <c r="I3358" s="9">
        <v>125</v>
      </c>
      <c r="J3358" s="9">
        <v>0</v>
      </c>
    </row>
    <row r="3359" spans="1:10" x14ac:dyDescent="0.3">
      <c r="A3359" s="7" t="s">
        <v>11012</v>
      </c>
      <c r="B3359" s="9" t="s">
        <v>19684</v>
      </c>
      <c r="C3359" s="7" t="s">
        <v>38</v>
      </c>
      <c r="D3359" s="11">
        <v>8</v>
      </c>
      <c r="E3359" s="7" t="s">
        <v>11013</v>
      </c>
      <c r="F3359" s="9" t="s">
        <v>1894</v>
      </c>
      <c r="G3359" s="9" t="str">
        <f>IFERROR(
  IF(TRIM(Table22[[#This Row],[STARS]])="", "Unknown",
    TRIM(MID(Table22[[#This Row],[STARS]], FIND("Stars:", Table22[[#This Row],[STARS]]) + 6, LEN(Table22[[#This Row],[STARS]])))
  ),
"Unknown")</f>
        <v xml:space="preserve">
Prachaya Ruangroj, 
Perawat Sangpotirat, 
Chanagun Arpornsutinan, 
Teerapat Lohanan
</v>
      </c>
      <c r="H3359" s="9">
        <v>1020</v>
      </c>
      <c r="I3359" s="9">
        <v>0</v>
      </c>
      <c r="J3359" s="9">
        <v>0</v>
      </c>
    </row>
    <row r="3360" spans="1:10" x14ac:dyDescent="0.3">
      <c r="A3360" s="8" t="s">
        <v>11015</v>
      </c>
      <c r="B3360" s="9" t="s">
        <v>19674</v>
      </c>
      <c r="C3360" s="8" t="s">
        <v>113</v>
      </c>
      <c r="D3360" s="10">
        <v>8.1</v>
      </c>
      <c r="E3360" s="8" t="s">
        <v>11016</v>
      </c>
      <c r="F3360" s="9" t="s">
        <v>1894</v>
      </c>
      <c r="G3360" s="9" t="str">
        <f>IFERROR(
  IF(TRIM(Table22[[#This Row],[STARS]])="", "Unknown",
    TRIM(MID(Table22[[#This Row],[STARS]], FIND("Stars:", Table22[[#This Row],[STARS]]) + 6, LEN(Table22[[#This Row],[STARS]])))
  ),
"Unknown")</f>
        <v xml:space="preserve">
Lee Joon-Gi, 
Ha-seon Park, 
Soo-young Ryu, 
Kim So-yeon
</v>
      </c>
      <c r="H3360" s="9">
        <v>628</v>
      </c>
      <c r="I3360" s="9">
        <v>65</v>
      </c>
      <c r="J3360" s="9">
        <v>0</v>
      </c>
    </row>
    <row r="3361" spans="1:10" x14ac:dyDescent="0.3">
      <c r="A3361" s="7" t="s">
        <v>11018</v>
      </c>
      <c r="B3361" s="9" t="s">
        <v>19686</v>
      </c>
      <c r="C3361" s="7" t="s">
        <v>86</v>
      </c>
      <c r="D3361" s="11">
        <v>6.5</v>
      </c>
      <c r="E3361" s="7" t="s">
        <v>11019</v>
      </c>
      <c r="F3361" s="9" t="s">
        <v>21134</v>
      </c>
      <c r="G3361" s="9" t="str">
        <f>IFERROR(
  IF(TRIM(Table22[[#This Row],[STARS]])="", "Unknown",
    TRIM(MID(Table22[[#This Row],[STARS]], FIND("Stars:", Table22[[#This Row],[STARS]]) + 6, LEN(Table22[[#This Row],[STARS]])))
  ),
"Unknown")</f>
        <v xml:space="preserve">
Mark Strano, 
Frankie Valenti, 
Gregory Marcel, 
Ty Parker
</v>
      </c>
      <c r="H3361" s="9">
        <v>1259</v>
      </c>
      <c r="I3361" s="9">
        <v>75</v>
      </c>
      <c r="J3361" s="9">
        <v>0</v>
      </c>
    </row>
    <row r="3362" spans="1:10" x14ac:dyDescent="0.3">
      <c r="A3362" s="8" t="s">
        <v>11021</v>
      </c>
      <c r="B3362" s="9" t="s">
        <v>19675</v>
      </c>
      <c r="C3362" s="8" t="s">
        <v>3064</v>
      </c>
      <c r="D3362" s="10">
        <v>6</v>
      </c>
      <c r="E3362" s="8" t="s">
        <v>11022</v>
      </c>
      <c r="F3362" s="9" t="s">
        <v>1894</v>
      </c>
      <c r="G3362" s="9" t="str">
        <f>IFERROR(
  IF(TRIM(Table22[[#This Row],[STARS]])="", "Unknown",
    TRIM(MID(Table22[[#This Row],[STARS]], FIND("Stars:", Table22[[#This Row],[STARS]]) + 6, LEN(Table22[[#This Row],[STARS]])))
  ),
"Unknown")</f>
        <v xml:space="preserve">
Sora Amamiya, 
Makoto Furukawa, 
Kana Hanazawa, 
Tomoaki Maeno
</v>
      </c>
      <c r="H3362" s="9">
        <v>487</v>
      </c>
      <c r="I3362" s="9">
        <v>23</v>
      </c>
      <c r="J3362" s="9">
        <v>0</v>
      </c>
    </row>
    <row r="3363" spans="1:10" x14ac:dyDescent="0.3">
      <c r="A3363" s="7" t="s">
        <v>11024</v>
      </c>
      <c r="B3363" s="9" t="s">
        <v>19672</v>
      </c>
      <c r="C3363" s="7" t="s">
        <v>38</v>
      </c>
      <c r="D3363" s="11">
        <v>6.4</v>
      </c>
      <c r="E3363" s="7" t="s">
        <v>11025</v>
      </c>
      <c r="F3363" s="9" t="s">
        <v>21133</v>
      </c>
      <c r="G3363" s="9" t="str">
        <f>IFERROR(
  IF(TRIM(Table22[[#This Row],[STARS]])="", "Unknown",
    TRIM(MID(Table22[[#This Row],[STARS]], FIND("Stars:", Table22[[#This Row],[STARS]]) + 6, LEN(Table22[[#This Row],[STARS]])))
  ),
"Unknown")</f>
        <v xml:space="preserve">
Acha Septriasa, 
Reza Rahadian, 
Baim Wong, 
Dian Nitami
</v>
      </c>
      <c r="H3363" s="9">
        <v>218</v>
      </c>
      <c r="I3363" s="9">
        <v>119</v>
      </c>
      <c r="J3363" s="9">
        <v>0</v>
      </c>
    </row>
    <row r="3364" spans="1:10" x14ac:dyDescent="0.3">
      <c r="A3364" s="8" t="s">
        <v>11027</v>
      </c>
      <c r="B3364" s="9" t="s">
        <v>19693</v>
      </c>
      <c r="C3364" s="8" t="s">
        <v>15</v>
      </c>
      <c r="D3364" s="10">
        <v>7.1</v>
      </c>
      <c r="E3364" s="8" t="s">
        <v>11028</v>
      </c>
      <c r="F3364" s="9" t="s">
        <v>1894</v>
      </c>
      <c r="G3364" s="9" t="str">
        <f>IFERROR(
  IF(TRIM(Table22[[#This Row],[STARS]])="", "Unknown",
    TRIM(MID(Table22[[#This Row],[STARS]], FIND("Stars:", Table22[[#This Row],[STARS]]) + 6, LEN(Table22[[#This Row],[STARS]])))
  ),
"Unknown")</f>
        <v xml:space="preserve">
Greg Ayres, 
Jill Harris, 
Yuya Hirose, 
Tetsu Inada
</v>
      </c>
      <c r="H3364" s="9">
        <v>550</v>
      </c>
      <c r="I3364" s="9">
        <v>23</v>
      </c>
      <c r="J3364" s="9">
        <v>0</v>
      </c>
    </row>
    <row r="3365" spans="1:10" x14ac:dyDescent="0.3">
      <c r="A3365" s="7" t="s">
        <v>11030</v>
      </c>
      <c r="B3365" s="9" t="s">
        <v>19675</v>
      </c>
      <c r="C3365" s="7" t="s">
        <v>3225</v>
      </c>
      <c r="D3365" s="11">
        <v>7.3</v>
      </c>
      <c r="E3365" s="7" t="s">
        <v>11031</v>
      </c>
      <c r="F3365" s="9" t="s">
        <v>1894</v>
      </c>
      <c r="G3365" s="9" t="str">
        <f>IFERROR(
  IF(TRIM(Table22[[#This Row],[STARS]])="", "Unknown",
    TRIM(MID(Table22[[#This Row],[STARS]], FIND("Stars:", Table22[[#This Row],[STARS]]) + 6, LEN(Table22[[#This Row],[STARS]])))
  ),
"Unknown")</f>
        <v xml:space="preserve">
Sam Booth, 
GÃ¼nther Classen, 
Willi Fundermann, 
Rainer Hofmeyer
</v>
      </c>
      <c r="H3365" s="9">
        <v>1210</v>
      </c>
      <c r="I3365" s="9">
        <v>40</v>
      </c>
      <c r="J3365" s="9">
        <v>0</v>
      </c>
    </row>
    <row r="3366" spans="1:10" x14ac:dyDescent="0.3">
      <c r="A3366" s="8" t="s">
        <v>11033</v>
      </c>
      <c r="B3366" s="9" t="s">
        <v>19675</v>
      </c>
      <c r="C3366" s="8" t="s">
        <v>1017</v>
      </c>
      <c r="D3366" s="10">
        <v>5.7</v>
      </c>
      <c r="E3366" s="8" t="s">
        <v>11034</v>
      </c>
      <c r="F3366" s="9" t="s">
        <v>1894</v>
      </c>
      <c r="G3366" s="9" t="str">
        <f>IFERROR(
  IF(TRIM(Table22[[#This Row],[STARS]])="", "Unknown",
    TRIM(MID(Table22[[#This Row],[STARS]], FIND("Stars:", Table22[[#This Row],[STARS]]) + 6, LEN(Table22[[#This Row],[STARS]])))
  ),
"Unknown")</f>
        <v xml:space="preserve">
Jackie Tohn, 
David So, 
Rosemary Shrager, 
Shawn Niles
</v>
      </c>
      <c r="H3366" s="9">
        <v>423</v>
      </c>
      <c r="I3366" s="9">
        <v>0</v>
      </c>
      <c r="J3366" s="9">
        <v>0</v>
      </c>
    </row>
    <row r="3367" spans="1:10" x14ac:dyDescent="0.3">
      <c r="A3367" s="7" t="s">
        <v>11036</v>
      </c>
      <c r="B3367" s="9" t="s">
        <v>19672</v>
      </c>
      <c r="C3367" s="7" t="s">
        <v>3088</v>
      </c>
      <c r="D3367" s="11">
        <v>0</v>
      </c>
      <c r="E3367" s="7" t="s">
        <v>11037</v>
      </c>
      <c r="F3367" s="9" t="s">
        <v>21132</v>
      </c>
      <c r="G3367" s="9" t="str">
        <f>IFERROR(
  IF(TRIM(Table22[[#This Row],[STARS]])="", "Unknown",
    TRIM(MID(Table22[[#This Row],[STARS]], FIND("Stars:", Table22[[#This Row],[STARS]]) + 6, LEN(Table22[[#This Row],[STARS]])))
  ),
"Unknown")</f>
        <v xml:space="preserve">
Brooke Shields, 
Cary Elwes, 
Suanne Braun, 
Lee Ross
</v>
      </c>
      <c r="H3367" s="9">
        <v>0</v>
      </c>
      <c r="I3367" s="9">
        <v>0</v>
      </c>
      <c r="J3367" s="9">
        <v>0</v>
      </c>
    </row>
    <row r="3368" spans="1:10" x14ac:dyDescent="0.3">
      <c r="A3368" s="8" t="s">
        <v>11039</v>
      </c>
      <c r="B3368" s="9" t="s">
        <v>19675</v>
      </c>
      <c r="C3368" s="8" t="s">
        <v>91</v>
      </c>
      <c r="D3368" s="10">
        <v>6.7</v>
      </c>
      <c r="E3368" s="8" t="s">
        <v>11040</v>
      </c>
      <c r="F3368" s="9" t="s">
        <v>1894</v>
      </c>
      <c r="G3368" s="9" t="str">
        <f>IFERROR(
  IF(TRIM(Table22[[#This Row],[STARS]])="", "Unknown",
    TRIM(MID(Table22[[#This Row],[STARS]], FIND("Stars:", Table22[[#This Row],[STARS]]) + 6, LEN(Table22[[#This Row],[STARS]])))
  ),
"Unknown")</f>
        <v xml:space="preserve">
Masaba Gupta, 
Neena Gupta, 
Neil Bhoopalam, 
Rytasha Rathore
</v>
      </c>
      <c r="H3368" s="9">
        <v>1525</v>
      </c>
      <c r="I3368" s="9">
        <v>50</v>
      </c>
      <c r="J3368" s="9">
        <v>0</v>
      </c>
    </row>
    <row r="3369" spans="1:10" x14ac:dyDescent="0.3">
      <c r="A3369" s="7" t="s">
        <v>11042</v>
      </c>
      <c r="B3369" s="9" t="s">
        <v>19688</v>
      </c>
      <c r="C3369" s="7" t="s">
        <v>86</v>
      </c>
      <c r="D3369" s="11">
        <v>6.9</v>
      </c>
      <c r="E3369" s="7" t="s">
        <v>11043</v>
      </c>
      <c r="F3369" s="9" t="s">
        <v>21131</v>
      </c>
      <c r="G3369" s="9" t="str">
        <f>IFERROR(
  IF(TRIM(Table22[[#This Row],[STARS]])="", "Unknown",
    TRIM(MID(Table22[[#This Row],[STARS]], FIND("Stars:", Table22[[#This Row],[STARS]]) + 6, LEN(Table22[[#This Row],[STARS]])))
  ),
"Unknown")</f>
        <v xml:space="preserve">
Peter Mullan, 
Keith Allen, 
Natalie Gavin, 
Sharon Rooney
</v>
      </c>
      <c r="H3369" s="9">
        <v>1619</v>
      </c>
      <c r="I3369" s="9">
        <v>87</v>
      </c>
      <c r="J3369" s="9">
        <v>0</v>
      </c>
    </row>
    <row r="3370" spans="1:10" x14ac:dyDescent="0.3">
      <c r="A3370" s="8" t="s">
        <v>11045</v>
      </c>
      <c r="B3370" s="9" t="s">
        <v>19672</v>
      </c>
      <c r="C3370" s="8" t="s">
        <v>661</v>
      </c>
      <c r="D3370" s="10">
        <v>0</v>
      </c>
      <c r="E3370" s="8" t="s">
        <v>11046</v>
      </c>
      <c r="F3370" s="9" t="s">
        <v>21130</v>
      </c>
      <c r="G3370" s="9" t="str">
        <f>IFERROR(
  IF(TRIM(Table22[[#This Row],[STARS]])="", "Unknown",
    TRIM(MID(Table22[[#This Row],[STARS]], FIND("Stars:", Table22[[#This Row],[STARS]]) + 6, LEN(Table22[[#This Row],[STARS]])))
  ),
"Unknown")</f>
        <v xml:space="preserve">
Logan Marshall-Green, 
Freida Pinto, 
Sarah Minnich, 
Mark Sivertsen
</v>
      </c>
      <c r="H3370" s="9">
        <v>0</v>
      </c>
      <c r="I3370" s="9">
        <v>0</v>
      </c>
      <c r="J3370" s="9">
        <v>0</v>
      </c>
    </row>
    <row r="3371" spans="1:10" x14ac:dyDescent="0.3">
      <c r="A3371" s="7" t="s">
        <v>11048</v>
      </c>
      <c r="B3371" s="9" t="s">
        <v>19682</v>
      </c>
      <c r="C3371" s="7" t="s">
        <v>120</v>
      </c>
      <c r="D3371" s="11">
        <v>7.4</v>
      </c>
      <c r="E3371" s="7" t="s">
        <v>11049</v>
      </c>
      <c r="F3371" s="9" t="s">
        <v>1894</v>
      </c>
      <c r="G3371" s="9" t="str">
        <f>IFERROR(
  IF(TRIM(Table22[[#This Row],[STARS]])="", "Unknown",
    TRIM(MID(Table22[[#This Row],[STARS]], FIND("Stars:", Table22[[#This Row],[STARS]]) + 6, LEN(Table22[[#This Row],[STARS]])))
  ),
"Unknown")</f>
        <v xml:space="preserve">
Yoo Seung-ho, 
Kim So-Hyun, 
Hyun-soo Shin, 
Myung-Soo Kim
</v>
      </c>
      <c r="H3371" s="9">
        <v>484</v>
      </c>
      <c r="I3371" s="9">
        <v>0</v>
      </c>
      <c r="J3371" s="9">
        <v>0</v>
      </c>
    </row>
    <row r="3372" spans="1:10" x14ac:dyDescent="0.3">
      <c r="A3372" s="8" t="s">
        <v>11051</v>
      </c>
      <c r="B3372" s="9" t="s">
        <v>19804</v>
      </c>
      <c r="C3372" s="8" t="s">
        <v>801</v>
      </c>
      <c r="D3372" s="10">
        <v>7.1</v>
      </c>
      <c r="E3372" s="8" t="s">
        <v>11052</v>
      </c>
      <c r="F3372" s="9" t="s">
        <v>1894</v>
      </c>
      <c r="G3372" s="9" t="str">
        <f>IFERROR(
  IF(TRIM(Table22[[#This Row],[STARS]])="", "Unknown",
    TRIM(MID(Table22[[#This Row],[STARS]], FIND("Stars:", Table22[[#This Row],[STARS]]) + 6, LEN(Table22[[#This Row],[STARS]])))
  ),
"Unknown")</f>
        <v xml:space="preserve">
Lauren Terp, 
Kristie, 
Drew, 
Anisha Vora
</v>
      </c>
      <c r="H3372" s="9">
        <v>1447</v>
      </c>
      <c r="I3372" s="9">
        <v>30</v>
      </c>
      <c r="J3372" s="9">
        <v>0</v>
      </c>
    </row>
    <row r="3373" spans="1:10" x14ac:dyDescent="0.3">
      <c r="A3373" s="7" t="s">
        <v>11054</v>
      </c>
      <c r="B3373" s="9" t="s">
        <v>19679</v>
      </c>
      <c r="C3373" s="7" t="s">
        <v>270</v>
      </c>
      <c r="D3373" s="11">
        <v>4.7</v>
      </c>
      <c r="E3373" s="7" t="s">
        <v>11056</v>
      </c>
      <c r="F3373" s="9" t="s">
        <v>21129</v>
      </c>
      <c r="G3373" s="9" t="str">
        <f>IFERROR(
  IF(TRIM(Table22[[#This Row],[STARS]])="", "Unknown",
    TRIM(MID(Table22[[#This Row],[STARS]], FIND("Stars:", Table22[[#This Row],[STARS]]) + 6, LEN(Table22[[#This Row],[STARS]])))
  ),
"Unknown")</f>
        <v xml:space="preserve">
Katheryn Winnick, 
Kevin Pollak, 
Nicholas Tucci, 
Bruce Dern
</v>
      </c>
      <c r="H3373" s="9">
        <v>4262</v>
      </c>
      <c r="I3373" s="9">
        <v>83</v>
      </c>
      <c r="J3373" s="9">
        <v>0</v>
      </c>
    </row>
    <row r="3374" spans="1:10" x14ac:dyDescent="0.3">
      <c r="A3374" s="8" t="s">
        <v>19660</v>
      </c>
      <c r="B3374" s="9" t="s">
        <v>19767</v>
      </c>
      <c r="C3374" s="8" t="s">
        <v>11058</v>
      </c>
      <c r="D3374" s="10">
        <v>6.4</v>
      </c>
      <c r="E3374" s="8" t="s">
        <v>11059</v>
      </c>
      <c r="F3374" s="9" t="s">
        <v>21128</v>
      </c>
      <c r="G3374" s="9" t="str">
        <f>IFERROR(
  IF(TRIM(Table22[[#This Row],[STARS]])="", "Unknown",
    TRIM(MID(Table22[[#This Row],[STARS]], FIND("Stars:", Table22[[#This Row],[STARS]]) + 6, LEN(Table22[[#This Row],[STARS]])))
  ),
"Unknown")</f>
        <v xml:space="preserve">
Rajniesh Duggall, 
Adah Sharma, 
Anjori Alagh, 
Raj Zutshi
</v>
      </c>
      <c r="H3374" s="9">
        <v>3183</v>
      </c>
      <c r="I3374" s="9">
        <v>138</v>
      </c>
      <c r="J3374" s="9">
        <v>0</v>
      </c>
    </row>
    <row r="3375" spans="1:10" x14ac:dyDescent="0.3">
      <c r="A3375" s="7" t="s">
        <v>11061</v>
      </c>
      <c r="B3375" s="9" t="s">
        <v>19675</v>
      </c>
      <c r="C3375" s="7" t="s">
        <v>1017</v>
      </c>
      <c r="D3375" s="11">
        <v>4.7</v>
      </c>
      <c r="E3375" s="7" t="s">
        <v>11062</v>
      </c>
      <c r="F3375" s="9" t="s">
        <v>1894</v>
      </c>
      <c r="G3375" s="9" t="str">
        <f>IFERROR(
  IF(TRIM(Table22[[#This Row],[STARS]])="", "Unknown",
    TRIM(MID(Table22[[#This Row],[STARS]], FIND("Stars:", Table22[[#This Row],[STARS]]) + 6, LEN(Table22[[#This Row],[STARS]])))
  ),
"Unknown")</f>
        <v xml:space="preserve">
Maheep Kapoor, 
Seema Khan, 
Neelam Kothari, 
Bhavana Pandey
</v>
      </c>
      <c r="H3375" s="9">
        <v>7070</v>
      </c>
      <c r="I3375" s="9">
        <v>35</v>
      </c>
      <c r="J3375" s="9">
        <v>0</v>
      </c>
    </row>
    <row r="3376" spans="1:10" x14ac:dyDescent="0.3">
      <c r="A3376" s="8" t="s">
        <v>11064</v>
      </c>
      <c r="B3376" s="9" t="s">
        <v>19845</v>
      </c>
      <c r="C3376" s="8" t="s">
        <v>959</v>
      </c>
      <c r="D3376" s="10">
        <v>0</v>
      </c>
      <c r="E3376" s="8" t="s">
        <v>11066</v>
      </c>
      <c r="F3376" s="9" t="s">
        <v>1894</v>
      </c>
      <c r="G3376" s="9" t="str">
        <f>IFERROR(
  IF(TRIM(Table22[[#This Row],[STARS]])="", "Unknown",
    TRIM(MID(Table22[[#This Row],[STARS]], FIND("Stars:", Table22[[#This Row],[STARS]]) + 6, LEN(Table22[[#This Row],[STARS]])))
  ),
"Unknown")</f>
        <v>Unknown</v>
      </c>
      <c r="H3376" s="9">
        <v>0</v>
      </c>
      <c r="I3376" s="9">
        <v>0</v>
      </c>
      <c r="J3376" s="9">
        <v>0</v>
      </c>
    </row>
    <row r="3377" spans="1:10" x14ac:dyDescent="0.3">
      <c r="A3377" s="7" t="s">
        <v>11067</v>
      </c>
      <c r="B3377" s="9" t="s">
        <v>19675</v>
      </c>
      <c r="C3377" s="7" t="s">
        <v>339</v>
      </c>
      <c r="D3377" s="11">
        <v>7.5</v>
      </c>
      <c r="E3377" s="7" t="s">
        <v>11068</v>
      </c>
      <c r="F3377" s="9" t="s">
        <v>20850</v>
      </c>
      <c r="G3377" s="9" t="str">
        <f>IFERROR(
  IF(TRIM(Table22[[#This Row],[STARS]])="", "Unknown",
    TRIM(MID(Table22[[#This Row],[STARS]], FIND("Stars:", Table22[[#This Row],[STARS]]) + 6, LEN(Table22[[#This Row],[STARS]])))
  ),
"Unknown")</f>
        <v xml:space="preserve">
Rio Dewanto, 
Sheila Dara Aisha, 
Rachel Amanda, 
Sinyo Riza
</v>
      </c>
      <c r="H3377" s="9">
        <v>964</v>
      </c>
      <c r="I3377" s="9">
        <v>121</v>
      </c>
      <c r="J3377" s="9">
        <v>0</v>
      </c>
    </row>
    <row r="3378" spans="1:10" x14ac:dyDescent="0.3">
      <c r="A3378" s="8" t="s">
        <v>11070</v>
      </c>
      <c r="B3378" s="9" t="s">
        <v>19888</v>
      </c>
      <c r="C3378" s="8" t="s">
        <v>6240</v>
      </c>
      <c r="D3378" s="10">
        <v>8.3000000000000007</v>
      </c>
      <c r="E3378" s="8" t="s">
        <v>11071</v>
      </c>
      <c r="F3378" s="9" t="s">
        <v>21127</v>
      </c>
      <c r="G3378" s="9" t="str">
        <f>IFERROR(
  IF(TRIM(Table22[[#This Row],[STARS]])="", "Unknown",
    TRIM(MID(Table22[[#This Row],[STARS]], FIND("Stars:", Table22[[#This Row],[STARS]]) + 6, LEN(Table22[[#This Row],[STARS]])))
  ),
"Unknown")</f>
        <v xml:space="preserve">
Dwight D. Eisenhower, 
Omar N. Bradley, 
George S. Patton, 
Hayden Sears
</v>
      </c>
      <c r="H3378" s="9">
        <v>1358</v>
      </c>
      <c r="I3378" s="9">
        <v>59</v>
      </c>
      <c r="J3378" s="9">
        <v>0</v>
      </c>
    </row>
    <row r="3379" spans="1:10" x14ac:dyDescent="0.3">
      <c r="A3379" s="7" t="s">
        <v>11073</v>
      </c>
      <c r="B3379" s="9" t="s">
        <v>19684</v>
      </c>
      <c r="C3379" s="7" t="s">
        <v>3135</v>
      </c>
      <c r="D3379" s="11">
        <v>6.5</v>
      </c>
      <c r="E3379" s="7" t="s">
        <v>11074</v>
      </c>
      <c r="F3379" s="9" t="s">
        <v>21126</v>
      </c>
      <c r="G3379" s="9" t="str">
        <f>IFERROR(
  IF(TRIM(Table22[[#This Row],[STARS]])="", "Unknown",
    TRIM(MID(Table22[[#This Row],[STARS]], FIND("Stars:", Table22[[#This Row],[STARS]]) + 6, LEN(Table22[[#This Row],[STARS]])))
  ),
"Unknown")</f>
        <v xml:space="preserve">
Tara Strong, 
Rebecca Shoichet, 
Ashleigh Ball, 
Andrea Libman
</v>
      </c>
      <c r="H3379" s="9">
        <v>1178</v>
      </c>
      <c r="I3379" s="9">
        <v>73</v>
      </c>
      <c r="J3379" s="9">
        <v>0</v>
      </c>
    </row>
    <row r="3380" spans="1:10" x14ac:dyDescent="0.3">
      <c r="A3380" s="8" t="s">
        <v>11076</v>
      </c>
      <c r="B3380" s="9" t="s">
        <v>19688</v>
      </c>
      <c r="C3380" s="8" t="s">
        <v>657</v>
      </c>
      <c r="D3380" s="10">
        <v>8.6</v>
      </c>
      <c r="E3380" s="8" t="s">
        <v>11077</v>
      </c>
      <c r="F3380" s="9" t="s">
        <v>1894</v>
      </c>
      <c r="G3380" s="9" t="str">
        <f>IFERROR(
  IF(TRIM(Table22[[#This Row],[STARS]])="", "Unknown",
    TRIM(MID(Table22[[#This Row],[STARS]], FIND("Stars:", Table22[[#This Row],[STARS]]) + 6, LEN(Table22[[#This Row],[STARS]])))
  ),
"Unknown")</f>
        <v>Unknown</v>
      </c>
      <c r="H3380" s="9">
        <v>263</v>
      </c>
      <c r="I3380" s="9">
        <v>0</v>
      </c>
      <c r="J3380" s="9">
        <v>0</v>
      </c>
    </row>
    <row r="3381" spans="1:10" x14ac:dyDescent="0.3">
      <c r="A3381" s="7" t="s">
        <v>11079</v>
      </c>
      <c r="B3381" s="9" t="s">
        <v>19686</v>
      </c>
      <c r="C3381" s="7" t="s">
        <v>81</v>
      </c>
      <c r="D3381" s="11">
        <v>5.7</v>
      </c>
      <c r="E3381" s="7" t="s">
        <v>11080</v>
      </c>
      <c r="F3381" s="9" t="s">
        <v>21125</v>
      </c>
      <c r="G3381" s="9" t="str">
        <f>IFERROR(
  IF(TRIM(Table22[[#This Row],[STARS]])="", "Unknown",
    TRIM(MID(Table22[[#This Row],[STARS]], FIND("Stars:", Table22[[#This Row],[STARS]]) + 6, LEN(Table22[[#This Row],[STARS]])))
  ),
"Unknown")</f>
        <v xml:space="preserve">
Shraddha Kapoor, 
Sanjay Dutt, 
Randeep Hooda, 
Emraan Hashmi
</v>
      </c>
      <c r="H3381" s="9">
        <v>3715</v>
      </c>
      <c r="I3381" s="9">
        <v>114</v>
      </c>
      <c r="J3381" s="9">
        <v>0</v>
      </c>
    </row>
    <row r="3382" spans="1:10" x14ac:dyDescent="0.3">
      <c r="A3382" s="8" t="s">
        <v>11082</v>
      </c>
      <c r="B3382" s="9" t="s">
        <v>19879</v>
      </c>
      <c r="C3382" s="8" t="s">
        <v>8555</v>
      </c>
      <c r="D3382" s="10">
        <v>6.9</v>
      </c>
      <c r="E3382" s="8" t="s">
        <v>11083</v>
      </c>
      <c r="F3382" s="9" t="s">
        <v>21124</v>
      </c>
      <c r="G3382" s="9" t="str">
        <f>IFERROR(
  IF(TRIM(Table22[[#This Row],[STARS]])="", "Unknown",
    TRIM(MID(Table22[[#This Row],[STARS]], FIND("Stars:", Table22[[#This Row],[STARS]]) + 6, LEN(Table22[[#This Row],[STARS]])))
  ),
"Unknown")</f>
        <v xml:space="preserve">
Kirk Douglas, 
Jeanne Crain, 
Claire Trevor, 
William Campbell
</v>
      </c>
      <c r="H3382" s="9">
        <v>3184</v>
      </c>
      <c r="I3382" s="9">
        <v>89</v>
      </c>
      <c r="J3382" s="9">
        <v>0</v>
      </c>
    </row>
    <row r="3383" spans="1:10" x14ac:dyDescent="0.3">
      <c r="A3383" s="7" t="s">
        <v>11085</v>
      </c>
      <c r="B3383" s="9" t="s">
        <v>19693</v>
      </c>
      <c r="C3383" s="7" t="s">
        <v>5600</v>
      </c>
      <c r="D3383" s="11">
        <v>7.6</v>
      </c>
      <c r="E3383" s="7" t="s">
        <v>11086</v>
      </c>
      <c r="F3383" s="9" t="s">
        <v>1894</v>
      </c>
      <c r="G3383" s="9" t="str">
        <f>IFERROR(
  IF(TRIM(Table22[[#This Row],[STARS]])="", "Unknown",
    TRIM(MID(Table22[[#This Row],[STARS]], FIND("Stars:", Table22[[#This Row],[STARS]]) + 6, LEN(Table22[[#This Row],[STARS]])))
  ),
"Unknown")</f>
        <v xml:space="preserve">
Quincy Jones, 
Rashida Jones, 
Kareem Abdul-Jabbar, 
Clarence Avant
</v>
      </c>
      <c r="H3383" s="9">
        <v>4067</v>
      </c>
      <c r="I3383" s="9">
        <v>124</v>
      </c>
      <c r="J3383" s="9">
        <v>0</v>
      </c>
    </row>
    <row r="3384" spans="1:10" x14ac:dyDescent="0.3">
      <c r="A3384" s="8" t="s">
        <v>11088</v>
      </c>
      <c r="B3384" s="9" t="s">
        <v>19693</v>
      </c>
      <c r="C3384" s="8" t="s">
        <v>1375</v>
      </c>
      <c r="D3384" s="10">
        <v>6.4</v>
      </c>
      <c r="E3384" s="8" t="s">
        <v>11089</v>
      </c>
      <c r="F3384" s="9" t="s">
        <v>21123</v>
      </c>
      <c r="G3384" s="9" t="str">
        <f>IFERROR(
  IF(TRIM(Table22[[#This Row],[STARS]])="", "Unknown",
    TRIM(MID(Table22[[#This Row],[STARS]], FIND("Stars:", Table22[[#This Row],[STARS]]) + 6, LEN(Table22[[#This Row],[STARS]])))
  ),
"Unknown")</f>
        <v xml:space="preserve">
Milan Maric, 
Danila Kozlovskiy, 
Helena Sujecka, 
Artur Beschastnyy
</v>
      </c>
      <c r="H3384" s="9">
        <v>1822</v>
      </c>
      <c r="I3384" s="9">
        <v>126</v>
      </c>
      <c r="J3384" s="9">
        <v>0</v>
      </c>
    </row>
    <row r="3385" spans="1:10" x14ac:dyDescent="0.3">
      <c r="A3385" s="7" t="s">
        <v>11091</v>
      </c>
      <c r="B3385" s="9" t="s">
        <v>19829</v>
      </c>
      <c r="C3385" s="7" t="s">
        <v>86</v>
      </c>
      <c r="D3385" s="11">
        <v>0</v>
      </c>
      <c r="E3385" s="7" t="s">
        <v>9790</v>
      </c>
      <c r="F3385" s="9" t="s">
        <v>1894</v>
      </c>
      <c r="G3385" s="9" t="str">
        <f>IFERROR(
  IF(TRIM(Table22[[#This Row],[STARS]])="", "Unknown",
    TRIM(MID(Table22[[#This Row],[STARS]], FIND("Stars:", Table22[[#This Row],[STARS]]) + 6, LEN(Table22[[#This Row],[STARS]])))
  ),
"Unknown")</f>
        <v>Unknown</v>
      </c>
      <c r="H3385" s="9">
        <v>0</v>
      </c>
      <c r="I3385" s="9">
        <v>0</v>
      </c>
      <c r="J3385" s="9">
        <v>0</v>
      </c>
    </row>
    <row r="3386" spans="1:10" x14ac:dyDescent="0.3">
      <c r="A3386" s="8" t="s">
        <v>11093</v>
      </c>
      <c r="B3386" s="9" t="s">
        <v>19688</v>
      </c>
      <c r="C3386" s="8" t="s">
        <v>2864</v>
      </c>
      <c r="D3386" s="10">
        <v>5.9</v>
      </c>
      <c r="E3386" s="8" t="s">
        <v>11094</v>
      </c>
      <c r="F3386" s="9" t="s">
        <v>21122</v>
      </c>
      <c r="G3386" s="9" t="str">
        <f>IFERROR(
  IF(TRIM(Table22[[#This Row],[STARS]])="", "Unknown",
    TRIM(MID(Table22[[#This Row],[STARS]], FIND("Stars:", Table22[[#This Row],[STARS]]) + 6, LEN(Table22[[#This Row],[STARS]])))
  ),
"Unknown")</f>
        <v xml:space="preserve">
Gustavo SÃ¡nchez Parra, 
Cassandra Ciangherotti, 
Fernando Becerril, 
Humberto Busto
</v>
      </c>
      <c r="H3386" s="9">
        <v>3965</v>
      </c>
      <c r="I3386" s="9">
        <v>89</v>
      </c>
      <c r="J3386" s="9">
        <v>0</v>
      </c>
    </row>
    <row r="3387" spans="1:10" x14ac:dyDescent="0.3">
      <c r="A3387" s="7" t="s">
        <v>11096</v>
      </c>
      <c r="B3387" s="9" t="s">
        <v>19682</v>
      </c>
      <c r="C3387" s="7" t="s">
        <v>7244</v>
      </c>
      <c r="D3387" s="11">
        <v>7.2</v>
      </c>
      <c r="E3387" s="7" t="s">
        <v>11097</v>
      </c>
      <c r="F3387" s="9" t="s">
        <v>22348</v>
      </c>
      <c r="G3387" s="9" t="str">
        <f>IFERROR(
  IF(TRIM(Table22[[#This Row],[STARS]])="", "Unknown",
    TRIM(MID(Table22[[#This Row],[STARS]], FIND("Stars:", Table22[[#This Row],[STARS]]) + 6, LEN(Table22[[#This Row],[STARS]])))
  ),
"Unknown")</f>
        <v>Unknown</v>
      </c>
      <c r="H3387" s="9">
        <v>433</v>
      </c>
      <c r="I3387" s="9">
        <v>39</v>
      </c>
      <c r="J3387" s="9">
        <v>0</v>
      </c>
    </row>
    <row r="3388" spans="1:10" x14ac:dyDescent="0.3">
      <c r="A3388" s="8" t="s">
        <v>11099</v>
      </c>
      <c r="B3388" s="9" t="s">
        <v>19693</v>
      </c>
      <c r="C3388" s="8" t="s">
        <v>3483</v>
      </c>
      <c r="D3388" s="10">
        <v>6.4</v>
      </c>
      <c r="E3388" s="8" t="s">
        <v>11100</v>
      </c>
      <c r="F3388" s="9" t="s">
        <v>21121</v>
      </c>
      <c r="G3388" s="9" t="str">
        <f>IFERROR(
  IF(TRIM(Table22[[#This Row],[STARS]])="", "Unknown",
    TRIM(MID(Table22[[#This Row],[STARS]], FIND("Stars:", Table22[[#This Row],[STARS]]) + 6, LEN(Table22[[#This Row],[STARS]])))
  ),
"Unknown")</f>
        <v xml:space="preserve">
Elvire Emanuelle, 
Yahya Abdul-Mateen II, 
Colman Domingo, 
Jharrel Jerome
</v>
      </c>
      <c r="H3388" s="9">
        <v>2106</v>
      </c>
      <c r="I3388" s="9">
        <v>102</v>
      </c>
      <c r="J3388" s="9">
        <v>0</v>
      </c>
    </row>
    <row r="3389" spans="1:10" x14ac:dyDescent="0.3">
      <c r="A3389" s="7" t="s">
        <v>11102</v>
      </c>
      <c r="B3389" s="9" t="s">
        <v>19688</v>
      </c>
      <c r="C3389" s="7" t="s">
        <v>1119</v>
      </c>
      <c r="D3389" s="11">
        <v>7.8</v>
      </c>
      <c r="E3389" s="7" t="s">
        <v>11104</v>
      </c>
      <c r="F3389" s="9" t="s">
        <v>20598</v>
      </c>
      <c r="G3389" s="9" t="str">
        <f>IFERROR(
  IF(TRIM(Table22[[#This Row],[STARS]])="", "Unknown",
    TRIM(MID(Table22[[#This Row],[STARS]], FIND("Stars:", Table22[[#This Row],[STARS]]) + 6, LEN(Table22[[#This Row],[STARS]])))
  ),
"Unknown")</f>
        <v xml:space="preserve">
Jakob Eklund, 
Jens HultÃ©n, 
Marie Richardson, 
Peter FranzÃ©n
</v>
      </c>
      <c r="H3389" s="9">
        <v>1872</v>
      </c>
      <c r="I3389" s="9">
        <v>103</v>
      </c>
      <c r="J3389" s="9">
        <v>0</v>
      </c>
    </row>
    <row r="3390" spans="1:10" x14ac:dyDescent="0.3">
      <c r="A3390" s="8" t="s">
        <v>11106</v>
      </c>
      <c r="B3390" s="9" t="s">
        <v>19750</v>
      </c>
      <c r="C3390" s="8" t="s">
        <v>10412</v>
      </c>
      <c r="D3390" s="10">
        <v>7.4</v>
      </c>
      <c r="E3390" s="8" t="s">
        <v>11107</v>
      </c>
      <c r="F3390" s="9" t="s">
        <v>1894</v>
      </c>
      <c r="G3390" s="9" t="str">
        <f>IFERROR(
  IF(TRIM(Table22[[#This Row],[STARS]])="", "Unknown",
    TRIM(MID(Table22[[#This Row],[STARS]], FIND("Stars:", Table22[[#This Row],[STARS]]) + 6, LEN(Table22[[#This Row],[STARS]])))
  ),
"Unknown")</f>
        <v xml:space="preserve">
You, 
Reina Triendl, 
Azusa Babazono, 
RyÃ´ta Yamasato
</v>
      </c>
      <c r="H3390" s="9">
        <v>623</v>
      </c>
      <c r="I3390" s="9">
        <v>40</v>
      </c>
      <c r="J3390" s="9">
        <v>0</v>
      </c>
    </row>
    <row r="3391" spans="1:10" x14ac:dyDescent="0.3">
      <c r="A3391" s="7" t="s">
        <v>11109</v>
      </c>
      <c r="B3391" s="9" t="s">
        <v>19829</v>
      </c>
      <c r="C3391" s="7" t="s">
        <v>15</v>
      </c>
      <c r="D3391" s="11">
        <v>0</v>
      </c>
      <c r="E3391" s="7" t="s">
        <v>11110</v>
      </c>
      <c r="F3391" s="9" t="s">
        <v>1894</v>
      </c>
      <c r="G3391" s="9" t="str">
        <f>IFERROR(
  IF(TRIM(Table22[[#This Row],[STARS]])="", "Unknown",
    TRIM(MID(Table22[[#This Row],[STARS]], FIND("Stars:", Table22[[#This Row],[STARS]]) + 6, LEN(Table22[[#This Row],[STARS]])))
  ),
"Unknown")</f>
        <v>Unknown</v>
      </c>
      <c r="H3391" s="9">
        <v>0</v>
      </c>
      <c r="I3391" s="9">
        <v>0</v>
      </c>
      <c r="J3391" s="9">
        <v>0</v>
      </c>
    </row>
    <row r="3392" spans="1:10" x14ac:dyDescent="0.3">
      <c r="A3392" s="8" t="s">
        <v>11111</v>
      </c>
      <c r="B3392" s="9" t="s">
        <v>19675</v>
      </c>
      <c r="C3392" s="8" t="s">
        <v>5271</v>
      </c>
      <c r="D3392" s="10">
        <v>6.6</v>
      </c>
      <c r="E3392" s="8" t="s">
        <v>11112</v>
      </c>
      <c r="F3392" s="9" t="s">
        <v>1894</v>
      </c>
      <c r="G3392" s="9" t="str">
        <f>IFERROR(
  IF(TRIM(Table22[[#This Row],[STARS]])="", "Unknown",
    TRIM(MID(Table22[[#This Row],[STARS]], FIND("Stars:", Table22[[#This Row],[STARS]]) + 6, LEN(Table22[[#This Row],[STARS]])))
  ),
"Unknown")</f>
        <v xml:space="preserve">
Teejay Marquez, 
Jerome Ponce, 
Kat Galang, 
Sarah Edwards
</v>
      </c>
      <c r="H3392" s="9">
        <v>60</v>
      </c>
      <c r="I3392" s="9">
        <v>0</v>
      </c>
      <c r="J3392" s="9">
        <v>0</v>
      </c>
    </row>
    <row r="3393" spans="1:10" x14ac:dyDescent="0.3">
      <c r="A3393" s="7" t="s">
        <v>11114</v>
      </c>
      <c r="B3393" s="9" t="s">
        <v>19674</v>
      </c>
      <c r="C3393" s="7" t="s">
        <v>91</v>
      </c>
      <c r="D3393" s="11">
        <v>5.3</v>
      </c>
      <c r="E3393" s="7" t="s">
        <v>11115</v>
      </c>
      <c r="F3393" s="9" t="s">
        <v>20485</v>
      </c>
      <c r="G3393" s="9" t="str">
        <f>IFERROR(
  IF(TRIM(Table22[[#This Row],[STARS]])="", "Unknown",
    TRIM(MID(Table22[[#This Row],[STARS]], FIND("Stars:", Table22[[#This Row],[STARS]]) + 6, LEN(Table22[[#This Row],[STARS]])))
  ),
"Unknown")</f>
        <v xml:space="preserve">
Rosemarie DeWitt, 
Elliot Page, 
Josh Pais, 
Scoot McNairy
</v>
      </c>
      <c r="H3393" s="9">
        <v>3615</v>
      </c>
      <c r="I3393" s="9">
        <v>88</v>
      </c>
      <c r="J3393" s="9" t="s">
        <v>1494</v>
      </c>
    </row>
    <row r="3394" spans="1:10" x14ac:dyDescent="0.3">
      <c r="A3394" s="8" t="s">
        <v>11117</v>
      </c>
      <c r="B3394" s="9" t="s">
        <v>19682</v>
      </c>
      <c r="C3394" s="8" t="s">
        <v>5018</v>
      </c>
      <c r="D3394" s="10">
        <v>7.3</v>
      </c>
      <c r="E3394" s="8" t="s">
        <v>11118</v>
      </c>
      <c r="F3394" s="9" t="s">
        <v>1894</v>
      </c>
      <c r="G3394" s="9" t="str">
        <f>IFERROR(
  IF(TRIM(Table22[[#This Row],[STARS]])="", "Unknown",
    TRIM(MID(Table22[[#This Row],[STARS]], FIND("Stars:", Table22[[#This Row],[STARS]]) + 6, LEN(Table22[[#This Row],[STARS]])))
  ),
"Unknown")</f>
        <v xml:space="preserve">
Tae-Hyun Cha, 
Min-Jae Kim, 
Se-yeong Lee, 
Yoon Shi-Yoon
</v>
      </c>
      <c r="H3394" s="9">
        <v>625</v>
      </c>
      <c r="I3394" s="9">
        <v>30</v>
      </c>
      <c r="J3394" s="9">
        <v>0</v>
      </c>
    </row>
    <row r="3395" spans="1:10" x14ac:dyDescent="0.3">
      <c r="A3395" s="7" t="s">
        <v>11120</v>
      </c>
      <c r="B3395" s="9" t="s">
        <v>19693</v>
      </c>
      <c r="C3395" s="7" t="s">
        <v>38</v>
      </c>
      <c r="D3395" s="11">
        <v>7</v>
      </c>
      <c r="E3395" s="7" t="s">
        <v>11121</v>
      </c>
      <c r="F3395" s="9" t="s">
        <v>1894</v>
      </c>
      <c r="G3395" s="9" t="str">
        <f>IFERROR(
  IF(TRIM(Table22[[#This Row],[STARS]])="", "Unknown",
    TRIM(MID(Table22[[#This Row],[STARS]], FIND("Stars:", Table22[[#This Row],[STARS]]) + 6, LEN(Table22[[#This Row],[STARS]])))
  ),
"Unknown")</f>
        <v xml:space="preserve">
Eri Tokunaga, 
FÃ»ju Kamio, 
Miu Tomita
</v>
      </c>
      <c r="H3395" s="9">
        <v>452</v>
      </c>
      <c r="I3395" s="9">
        <v>0</v>
      </c>
      <c r="J3395" s="9">
        <v>0</v>
      </c>
    </row>
    <row r="3396" spans="1:10" x14ac:dyDescent="0.3">
      <c r="A3396" s="8" t="s">
        <v>11123</v>
      </c>
      <c r="B3396" s="9" t="s">
        <v>19672</v>
      </c>
      <c r="C3396" s="8" t="s">
        <v>903</v>
      </c>
      <c r="D3396" s="10">
        <v>8</v>
      </c>
      <c r="E3396" s="8" t="s">
        <v>11124</v>
      </c>
      <c r="F3396" s="9" t="s">
        <v>1894</v>
      </c>
      <c r="G3396" s="9" t="str">
        <f>IFERROR(
  IF(TRIM(Table22[[#This Row],[STARS]])="", "Unknown",
    TRIM(MID(Table22[[#This Row],[STARS]], FIND("Stars:", Table22[[#This Row],[STARS]]) + 6, LEN(Table22[[#This Row],[STARS]])))
  ),
"Unknown")</f>
        <v xml:space="preserve">
Blue Chapman, 
Angel Chipagua, 
Sandra Equihua, 
Isa Fabro
</v>
      </c>
      <c r="H3396" s="9">
        <v>184</v>
      </c>
      <c r="I3396" s="9">
        <v>20</v>
      </c>
      <c r="J3396" s="9">
        <v>0</v>
      </c>
    </row>
    <row r="3397" spans="1:10" x14ac:dyDescent="0.3">
      <c r="A3397" s="7" t="s">
        <v>11126</v>
      </c>
      <c r="B3397" s="9" t="s">
        <v>19682</v>
      </c>
      <c r="C3397" s="7" t="s">
        <v>1099</v>
      </c>
      <c r="D3397" s="11">
        <v>6.9</v>
      </c>
      <c r="E3397" s="7" t="s">
        <v>11127</v>
      </c>
      <c r="F3397" s="9" t="s">
        <v>1894</v>
      </c>
      <c r="G3397" s="9" t="str">
        <f>IFERROR(
  IF(TRIM(Table22[[#This Row],[STARS]])="", "Unknown",
    TRIM(MID(Table22[[#This Row],[STARS]], FIND("Stars:", Table22[[#This Row],[STARS]]) + 6, LEN(Table22[[#This Row],[STARS]])))
  ),
"Unknown")</f>
        <v xml:space="preserve">
Ye-ju Jin, 
Ahn Bo-Hyun, 
Lee Jae Jin, 
Cheol-min Lee
</v>
      </c>
      <c r="H3397" s="9">
        <v>560</v>
      </c>
      <c r="I3397" s="9">
        <v>30</v>
      </c>
      <c r="J3397" s="9">
        <v>0</v>
      </c>
    </row>
    <row r="3398" spans="1:10" x14ac:dyDescent="0.3">
      <c r="A3398" s="8" t="s">
        <v>11129</v>
      </c>
      <c r="B3398" s="9" t="s">
        <v>19675</v>
      </c>
      <c r="C3398" s="8" t="s">
        <v>104</v>
      </c>
      <c r="D3398" s="10">
        <v>4.4000000000000004</v>
      </c>
      <c r="E3398" s="8" t="s">
        <v>11130</v>
      </c>
      <c r="F3398" s="9" t="s">
        <v>1894</v>
      </c>
      <c r="G3398" s="9" t="str">
        <f>IFERROR(
  IF(TRIM(Table22[[#This Row],[STARS]])="", "Unknown",
    TRIM(MID(Table22[[#This Row],[STARS]], FIND("Stars:", Table22[[#This Row],[STARS]]) + 6, LEN(Table22[[#This Row],[STARS]])))
  ),
"Unknown")</f>
        <v xml:space="preserve">
Fulu Mugovhani, 
Tumi Morake, 
Bohang Moeko, 
Yonda Thomas
</v>
      </c>
      <c r="H3398" s="9">
        <v>1155</v>
      </c>
      <c r="I3398" s="9">
        <v>107</v>
      </c>
      <c r="J3398" s="9">
        <v>0</v>
      </c>
    </row>
    <row r="3399" spans="1:10" x14ac:dyDescent="0.3">
      <c r="A3399" s="7" t="s">
        <v>11132</v>
      </c>
      <c r="B3399" s="9" t="s">
        <v>19672</v>
      </c>
      <c r="C3399" s="7" t="s">
        <v>2980</v>
      </c>
      <c r="D3399" s="11">
        <v>4.3</v>
      </c>
      <c r="E3399" s="7" t="s">
        <v>11133</v>
      </c>
      <c r="F3399" s="9" t="s">
        <v>21120</v>
      </c>
      <c r="G3399" s="9" t="str">
        <f>IFERROR(
  IF(TRIM(Table22[[#This Row],[STARS]])="", "Unknown",
    TRIM(MID(Table22[[#This Row],[STARS]], FIND("Stars:", Table22[[#This Row],[STARS]]) + 6, LEN(Table22[[#This Row],[STARS]])))
  ),
"Unknown")</f>
        <v xml:space="preserve">
Ma Anand Sheela, 
Shoma Chaudhury, 
Anurag Chauhan, 
Barkha Dutt
</v>
      </c>
      <c r="H3399" s="9">
        <v>785</v>
      </c>
      <c r="I3399" s="9">
        <v>58</v>
      </c>
      <c r="J3399" s="9">
        <v>0</v>
      </c>
    </row>
    <row r="3400" spans="1:10" x14ac:dyDescent="0.3">
      <c r="A3400" s="8" t="s">
        <v>11135</v>
      </c>
      <c r="B3400" s="9" t="s">
        <v>19682</v>
      </c>
      <c r="C3400" s="8" t="s">
        <v>68</v>
      </c>
      <c r="D3400" s="10">
        <v>8.3000000000000007</v>
      </c>
      <c r="E3400" s="8" t="s">
        <v>11136</v>
      </c>
      <c r="F3400" s="9" t="s">
        <v>1894</v>
      </c>
      <c r="G3400" s="9" t="str">
        <f>IFERROR(
  IF(TRIM(Table22[[#This Row],[STARS]])="", "Unknown",
    TRIM(MID(Table22[[#This Row],[STARS]], FIND("Stars:", Table22[[#This Row],[STARS]]) + 6, LEN(Table22[[#This Row],[STARS]])))
  ),
"Unknown")</f>
        <v xml:space="preserve">
Yeong-cheol Kim, 
Kim Hae-sook, 
Yu-ri Lee, 
Soo-young Ryu
</v>
      </c>
      <c r="H3400" s="9">
        <v>391</v>
      </c>
      <c r="I3400" s="9">
        <v>66</v>
      </c>
      <c r="J3400" s="9">
        <v>0</v>
      </c>
    </row>
    <row r="3401" spans="1:10" x14ac:dyDescent="0.3">
      <c r="A3401" s="7" t="s">
        <v>11138</v>
      </c>
      <c r="B3401" s="9" t="s">
        <v>19767</v>
      </c>
      <c r="C3401" s="7" t="s">
        <v>2864</v>
      </c>
      <c r="D3401" s="11">
        <v>6.2</v>
      </c>
      <c r="E3401" s="7" t="s">
        <v>11139</v>
      </c>
      <c r="F3401" s="9" t="s">
        <v>1894</v>
      </c>
      <c r="G3401" s="9" t="str">
        <f>IFERROR(
  IF(TRIM(Table22[[#This Row],[STARS]])="", "Unknown",
    TRIM(MID(Table22[[#This Row],[STARS]], FIND("Stars:", Table22[[#This Row],[STARS]]) + 6, LEN(Table22[[#This Row],[STARS]])))
  ),
"Unknown")</f>
        <v xml:space="preserve">
Loren Coleman, 
Dallas Santana, 
Jessica Lynch Alfaro, 
Craig Stanford
</v>
      </c>
      <c r="H3401" s="9">
        <v>844</v>
      </c>
      <c r="I3401" s="9">
        <v>30</v>
      </c>
      <c r="J3401" s="9">
        <v>0</v>
      </c>
    </row>
    <row r="3402" spans="1:10" x14ac:dyDescent="0.3">
      <c r="A3402" s="8" t="s">
        <v>11141</v>
      </c>
      <c r="B3402" s="9" t="s">
        <v>19693</v>
      </c>
      <c r="C3402" s="8" t="s">
        <v>11142</v>
      </c>
      <c r="D3402" s="10">
        <v>4</v>
      </c>
      <c r="E3402" s="8" t="s">
        <v>11143</v>
      </c>
      <c r="F3402" s="9" t="s">
        <v>21119</v>
      </c>
      <c r="G3402" s="9" t="str">
        <f>IFERROR(
  IF(TRIM(Table22[[#This Row],[STARS]])="", "Unknown",
    TRIM(MID(Table22[[#This Row],[STARS]], FIND("Stars:", Table22[[#This Row],[STARS]]) + 6, LEN(Table22[[#This Row],[STARS]])))
  ),
"Unknown")</f>
        <v xml:space="preserve">
Neil Young, 
Lukas Nelson, 
Micah Nelson, 
Corey McCormick
</v>
      </c>
      <c r="H3402" s="9">
        <v>661</v>
      </c>
      <c r="I3402" s="9">
        <v>73</v>
      </c>
      <c r="J3402" s="9">
        <v>0</v>
      </c>
    </row>
    <row r="3403" spans="1:10" x14ac:dyDescent="0.3">
      <c r="A3403" s="7" t="s">
        <v>11145</v>
      </c>
      <c r="B3403" s="9" t="s">
        <v>19688</v>
      </c>
      <c r="C3403" s="7" t="s">
        <v>1119</v>
      </c>
      <c r="D3403" s="11">
        <v>7.1</v>
      </c>
      <c r="E3403" s="7" t="s">
        <v>11146</v>
      </c>
      <c r="F3403" s="9" t="s">
        <v>20621</v>
      </c>
      <c r="G3403" s="9" t="str">
        <f>IFERROR(
  IF(TRIM(Table22[[#This Row],[STARS]])="", "Unknown",
    TRIM(MID(Table22[[#This Row],[STARS]], FIND("Stars:", Table22[[#This Row],[STARS]]) + 6, LEN(Table22[[#This Row],[STARS]])))
  ),
"Unknown")</f>
        <v xml:space="preserve">
Jakob Eklund, 
Jens HultÃ©n, 
Alexander Karim, 
Christian Svensson
</v>
      </c>
      <c r="H3403" s="9">
        <v>1751</v>
      </c>
      <c r="I3403" s="9">
        <v>99</v>
      </c>
      <c r="J3403" s="9">
        <v>0</v>
      </c>
    </row>
    <row r="3404" spans="1:10" x14ac:dyDescent="0.3">
      <c r="A3404" s="8" t="s">
        <v>11148</v>
      </c>
      <c r="B3404" s="9" t="s">
        <v>19693</v>
      </c>
      <c r="C3404" s="8" t="s">
        <v>11149</v>
      </c>
      <c r="D3404" s="10">
        <v>7</v>
      </c>
      <c r="E3404" s="8" t="s">
        <v>11150</v>
      </c>
      <c r="F3404" s="9" t="s">
        <v>1894</v>
      </c>
      <c r="G3404" s="9" t="str">
        <f>IFERROR(
  IF(TRIM(Table22[[#This Row],[STARS]])="", "Unknown",
    TRIM(MID(Table22[[#This Row],[STARS]], FIND("Stars:", Table22[[#This Row],[STARS]]) + 6, LEN(Table22[[#This Row],[STARS]])))
  ),
"Unknown")</f>
        <v xml:space="preserve">
Jung Dong-hwan, 
Kim Hae-sook, 
Seung-Yeon Han, 
Kim Sa Hee
</v>
      </c>
      <c r="H3404" s="9">
        <v>460</v>
      </c>
      <c r="I3404" s="9">
        <v>70</v>
      </c>
      <c r="J3404" s="9">
        <v>0</v>
      </c>
    </row>
    <row r="3405" spans="1:10" x14ac:dyDescent="0.3">
      <c r="A3405" s="7" t="s">
        <v>11152</v>
      </c>
      <c r="B3405" s="9" t="s">
        <v>19677</v>
      </c>
      <c r="C3405" s="7" t="s">
        <v>38</v>
      </c>
      <c r="D3405" s="11">
        <v>7.6</v>
      </c>
      <c r="E3405" s="7" t="s">
        <v>11153</v>
      </c>
      <c r="F3405" s="9" t="s">
        <v>1894</v>
      </c>
      <c r="G3405" s="9" t="str">
        <f>IFERROR(
  IF(TRIM(Table22[[#This Row],[STARS]])="", "Unknown",
    TRIM(MID(Table22[[#This Row],[STARS]], FIND("Stars:", Table22[[#This Row],[STARS]]) + 6, LEN(Table22[[#This Row],[STARS]])))
  ),
"Unknown")</f>
        <v xml:space="preserve">
Seong-wu Ong, 
Hyang-gi Kim, 
Seung-Ho Shin, 
Kang Ki-Young
</v>
      </c>
      <c r="H3405" s="9">
        <v>303</v>
      </c>
      <c r="I3405" s="9">
        <v>65</v>
      </c>
      <c r="J3405" s="9">
        <v>0</v>
      </c>
    </row>
    <row r="3406" spans="1:10" x14ac:dyDescent="0.3">
      <c r="A3406" s="8" t="s">
        <v>11155</v>
      </c>
      <c r="B3406" s="9" t="s">
        <v>19682</v>
      </c>
      <c r="C3406" s="8" t="s">
        <v>86</v>
      </c>
      <c r="D3406" s="10">
        <v>6.2</v>
      </c>
      <c r="E3406" s="8" t="s">
        <v>11156</v>
      </c>
      <c r="F3406" s="9" t="s">
        <v>1894</v>
      </c>
      <c r="G3406" s="9" t="str">
        <f>IFERROR(
  IF(TRIM(Table22[[#This Row],[STARS]])="", "Unknown",
    TRIM(MID(Table22[[#This Row],[STARS]], FIND("Stars:", Table22[[#This Row],[STARS]]) + 6, LEN(Table22[[#This Row],[STARS]])))
  ),
"Unknown")</f>
        <v xml:space="preserve">
Stephanie Bennett, 
Emmanuel Kabongo, 
Andres Joseph, 
Kevin Claydon
</v>
      </c>
      <c r="H3406" s="9">
        <v>979</v>
      </c>
      <c r="I3406" s="9">
        <v>60</v>
      </c>
      <c r="J3406" s="9">
        <v>0</v>
      </c>
    </row>
    <row r="3407" spans="1:10" x14ac:dyDescent="0.3">
      <c r="A3407" s="7" t="s">
        <v>11158</v>
      </c>
      <c r="B3407" s="9" t="s">
        <v>19693</v>
      </c>
      <c r="C3407" s="7" t="s">
        <v>1975</v>
      </c>
      <c r="D3407" s="11">
        <v>4.8</v>
      </c>
      <c r="E3407" s="7" t="s">
        <v>11159</v>
      </c>
      <c r="F3407" s="9" t="s">
        <v>1894</v>
      </c>
      <c r="G3407" s="9" t="str">
        <f>IFERROR(
  IF(TRIM(Table22[[#This Row],[STARS]])="", "Unknown",
    TRIM(MID(Table22[[#This Row],[STARS]], FIND("Stars:", Table22[[#This Row],[STARS]]) + 6, LEN(Table22[[#This Row],[STARS]])))
  ),
"Unknown")</f>
        <v xml:space="preserve">
Ãngela Molina, 
Chacha Huang, 
Luis Bermejo, 
Liz Lobato
</v>
      </c>
      <c r="H3407" s="9">
        <v>1210</v>
      </c>
      <c r="I3407" s="9">
        <v>83</v>
      </c>
      <c r="J3407" s="9">
        <v>0</v>
      </c>
    </row>
    <row r="3408" spans="1:10" x14ac:dyDescent="0.3">
      <c r="A3408" s="8" t="s">
        <v>11161</v>
      </c>
      <c r="B3408" s="9" t="s">
        <v>19684</v>
      </c>
      <c r="C3408" s="8" t="s">
        <v>639</v>
      </c>
      <c r="D3408" s="10">
        <v>8.6</v>
      </c>
      <c r="E3408" s="8" t="s">
        <v>11162</v>
      </c>
      <c r="F3408" s="9" t="s">
        <v>1894</v>
      </c>
      <c r="G3408" s="9" t="str">
        <f>IFERROR(
  IF(TRIM(Table22[[#This Row],[STARS]])="", "Unknown",
    TRIM(MID(Table22[[#This Row],[STARS]], FIND("Stars:", Table22[[#This Row],[STARS]]) + 6, LEN(Table22[[#This Row],[STARS]])))
  ),
"Unknown")</f>
        <v xml:space="preserve">
Tyler Bunch, 
Coryn Williams, 
Martial Le Minoux, 
MaÃ«lys Ricordeau
</v>
      </c>
      <c r="H3408" s="9">
        <v>812</v>
      </c>
      <c r="I3408" s="9">
        <v>0</v>
      </c>
      <c r="J3408" s="9">
        <v>0</v>
      </c>
    </row>
    <row r="3409" spans="1:10" x14ac:dyDescent="0.3">
      <c r="A3409" s="7" t="s">
        <v>11164</v>
      </c>
      <c r="B3409" s="9" t="s">
        <v>19682</v>
      </c>
      <c r="C3409" s="7" t="s">
        <v>801</v>
      </c>
      <c r="D3409" s="11">
        <v>6</v>
      </c>
      <c r="E3409" s="7" t="s">
        <v>11165</v>
      </c>
      <c r="F3409" s="9" t="s">
        <v>21118</v>
      </c>
      <c r="G3409" s="9" t="str">
        <f>IFERROR(
  IF(TRIM(Table22[[#This Row],[STARS]])="", "Unknown",
    TRIM(MID(Table22[[#This Row],[STARS]], FIND("Stars:", Table22[[#This Row],[STARS]]) + 6, LEN(Table22[[#This Row],[STARS]])))
  ),
"Unknown")</f>
        <v xml:space="preserve">
Damien Hirst, 
Piotr Baumann, 
Andrew Whipp
</v>
      </c>
      <c r="H3409" s="9">
        <v>1442</v>
      </c>
      <c r="I3409" s="9">
        <v>90</v>
      </c>
      <c r="J3409" s="9">
        <v>0</v>
      </c>
    </row>
    <row r="3410" spans="1:10" x14ac:dyDescent="0.3">
      <c r="A3410" s="8" t="s">
        <v>11167</v>
      </c>
      <c r="B3410" s="9" t="s">
        <v>19675</v>
      </c>
      <c r="C3410" s="8" t="s">
        <v>86</v>
      </c>
      <c r="D3410" s="10">
        <v>5.8</v>
      </c>
      <c r="E3410" s="8" t="s">
        <v>11168</v>
      </c>
      <c r="F3410" s="9" t="s">
        <v>21117</v>
      </c>
      <c r="G3410" s="9" t="str">
        <f>IFERROR(
  IF(TRIM(Table22[[#This Row],[STARS]])="", "Unknown",
    TRIM(MID(Table22[[#This Row],[STARS]], FIND("Stars:", Table22[[#This Row],[STARS]]) + 6, LEN(Table22[[#This Row],[STARS]])))
  ),
"Unknown")</f>
        <v xml:space="preserve">
Agam Darshi, 
Seema Biswas, 
Nimmi Harasgama, 
Ali Kazmi
</v>
      </c>
      <c r="H3410" s="9">
        <v>785</v>
      </c>
      <c r="I3410" s="9">
        <v>109</v>
      </c>
      <c r="J3410" s="9">
        <v>0</v>
      </c>
    </row>
    <row r="3411" spans="1:10" x14ac:dyDescent="0.3">
      <c r="A3411" s="7" t="s">
        <v>11170</v>
      </c>
      <c r="B3411" s="9" t="s">
        <v>19686</v>
      </c>
      <c r="C3411" s="7" t="s">
        <v>435</v>
      </c>
      <c r="D3411" s="11">
        <v>8.1</v>
      </c>
      <c r="E3411" s="7" t="s">
        <v>11171</v>
      </c>
      <c r="F3411" s="9" t="s">
        <v>1894</v>
      </c>
      <c r="G3411" s="9" t="str">
        <f>IFERROR(
  IF(TRIM(Table22[[#This Row],[STARS]])="", "Unknown",
    TRIM(MID(Table22[[#This Row],[STARS]], FIND("Stars:", Table22[[#This Row],[STARS]]) + 6, LEN(Table22[[#This Row],[STARS]])))
  ),
"Unknown")</f>
        <v xml:space="preserve">
Juri Kimura, 
Hiroyuki Yoshino, 
Nobuyuki Hiyama, 
Greg Cote
</v>
      </c>
      <c r="H3411" s="9">
        <v>823</v>
      </c>
      <c r="I3411" s="9">
        <v>0</v>
      </c>
      <c r="J3411" s="9">
        <v>0</v>
      </c>
    </row>
    <row r="3412" spans="1:10" x14ac:dyDescent="0.3">
      <c r="A3412" s="8" t="s">
        <v>11173</v>
      </c>
      <c r="B3412" s="9" t="s">
        <v>19693</v>
      </c>
      <c r="C3412" s="8" t="s">
        <v>801</v>
      </c>
      <c r="D3412" s="10">
        <v>8.3000000000000007</v>
      </c>
      <c r="E3412" s="8" t="s">
        <v>11174</v>
      </c>
      <c r="F3412" s="9" t="s">
        <v>1894</v>
      </c>
      <c r="G3412" s="9" t="str">
        <f>IFERROR(
  IF(TRIM(Table22[[#This Row],[STARS]])="", "Unknown",
    TRIM(MID(Table22[[#This Row],[STARS]], FIND("Stars:", Table22[[#This Row],[STARS]]) + 6, LEN(Table22[[#This Row],[STARS]])))
  ),
"Unknown")</f>
        <v xml:space="preserve">
Barouyr, 
Benoit, 
Philippe Boutinaud, 
Bernard Cazeneuve
</v>
      </c>
      <c r="H3412" s="9">
        <v>2590</v>
      </c>
      <c r="I3412" s="9">
        <v>55</v>
      </c>
      <c r="J3412" s="9">
        <v>0</v>
      </c>
    </row>
    <row r="3413" spans="1:10" x14ac:dyDescent="0.3">
      <c r="A3413" s="7" t="s">
        <v>11176</v>
      </c>
      <c r="B3413" s="9" t="s">
        <v>19672</v>
      </c>
      <c r="C3413" s="7" t="s">
        <v>801</v>
      </c>
      <c r="D3413" s="11">
        <v>6.6</v>
      </c>
      <c r="E3413" s="7" t="s">
        <v>11177</v>
      </c>
      <c r="F3413" s="9" t="s">
        <v>1894</v>
      </c>
      <c r="G3413" s="9" t="str">
        <f>IFERROR(
  IF(TRIM(Table22[[#This Row],[STARS]])="", "Unknown",
    TRIM(MID(Table22[[#This Row],[STARS]], FIND("Stars:", Table22[[#This Row],[STARS]]) + 6, LEN(Table22[[#This Row],[STARS]])))
  ),
"Unknown")</f>
        <v xml:space="preserve">
Spirit Avedon, 
Timmy Cappello, 
Diane, 
Simon Doonan
</v>
      </c>
      <c r="H3413" s="9">
        <v>267</v>
      </c>
      <c r="I3413" s="9">
        <v>30</v>
      </c>
      <c r="J3413" s="9">
        <v>0</v>
      </c>
    </row>
    <row r="3414" spans="1:10" x14ac:dyDescent="0.3">
      <c r="A3414" s="8" t="s">
        <v>11179</v>
      </c>
      <c r="B3414" s="9" t="s">
        <v>19693</v>
      </c>
      <c r="C3414" s="8" t="s">
        <v>801</v>
      </c>
      <c r="D3414" s="10">
        <v>7.3</v>
      </c>
      <c r="E3414" s="8" t="s">
        <v>11180</v>
      </c>
      <c r="F3414" s="9" t="s">
        <v>21116</v>
      </c>
      <c r="G3414" s="9" t="str">
        <f>IFERROR(
  IF(TRIM(Table22[[#This Row],[STARS]])="", "Unknown",
    TRIM(MID(Table22[[#This Row],[STARS]], FIND("Stars:", Table22[[#This Row],[STARS]]) + 6, LEN(Table22[[#This Row],[STARS]])))
  ),
"Unknown")</f>
        <v xml:space="preserve">
Oskar GrÃ¶ning, 
Jeff Ansell, 
Hedy Bohm, 
Hans-JÃ¼rgen Brennecke
</v>
      </c>
      <c r="H3414" s="9">
        <v>2710</v>
      </c>
      <c r="I3414" s="9">
        <v>80</v>
      </c>
      <c r="J3414" s="9">
        <v>0</v>
      </c>
    </row>
    <row r="3415" spans="1:10" x14ac:dyDescent="0.3">
      <c r="A3415" s="7" t="s">
        <v>11182</v>
      </c>
      <c r="B3415" s="9" t="s">
        <v>19674</v>
      </c>
      <c r="C3415" s="7" t="s">
        <v>11183</v>
      </c>
      <c r="D3415" s="11">
        <v>7</v>
      </c>
      <c r="E3415" s="7" t="s">
        <v>11184</v>
      </c>
      <c r="F3415" s="9" t="s">
        <v>1894</v>
      </c>
      <c r="G3415" s="9" t="str">
        <f>IFERROR(
  IF(TRIM(Table22[[#This Row],[STARS]])="", "Unknown",
    TRIM(MID(Table22[[#This Row],[STARS]], FIND("Stars:", Table22[[#This Row],[STARS]]) + 6, LEN(Table22[[#This Row],[STARS]])))
  ),
"Unknown")</f>
        <v xml:space="preserve">
Makiko Fujii, 
Misato Fukuen, 
BanjÃ´ Ginga, 
Takaya Hashi
</v>
      </c>
      <c r="H3415" s="9">
        <v>495</v>
      </c>
      <c r="I3415" s="9">
        <v>23</v>
      </c>
      <c r="J3415" s="9">
        <v>0</v>
      </c>
    </row>
    <row r="3416" spans="1:10" x14ac:dyDescent="0.3">
      <c r="A3416" s="8" t="s">
        <v>11186</v>
      </c>
      <c r="B3416" s="9" t="s">
        <v>19845</v>
      </c>
      <c r="C3416" s="8" t="s">
        <v>11149</v>
      </c>
      <c r="D3416" s="10">
        <v>0</v>
      </c>
      <c r="E3416" s="8" t="s">
        <v>11187</v>
      </c>
      <c r="F3416" s="9" t="s">
        <v>21115</v>
      </c>
      <c r="G3416" s="9" t="str">
        <f>IFERROR(
  IF(TRIM(Table22[[#This Row],[STARS]])="", "Unknown",
    TRIM(MID(Table22[[#This Row],[STARS]], FIND("Stars:", Table22[[#This Row],[STARS]]) + 6, LEN(Table22[[#This Row],[STARS]])))
  ),
"Unknown")</f>
        <v>Unknown</v>
      </c>
      <c r="H3416" s="9">
        <v>0</v>
      </c>
      <c r="I3416" s="9">
        <v>0</v>
      </c>
      <c r="J3416" s="9">
        <v>0</v>
      </c>
    </row>
    <row r="3417" spans="1:10" x14ac:dyDescent="0.3">
      <c r="A3417" s="7" t="s">
        <v>11189</v>
      </c>
      <c r="B3417" s="9" t="s">
        <v>19677</v>
      </c>
      <c r="C3417" s="7" t="s">
        <v>427</v>
      </c>
      <c r="D3417" s="11">
        <v>7.7</v>
      </c>
      <c r="E3417" s="7" t="s">
        <v>11190</v>
      </c>
      <c r="F3417" s="9" t="s">
        <v>1894</v>
      </c>
      <c r="G3417" s="9" t="str">
        <f>IFERROR(
  IF(TRIM(Table22[[#This Row],[STARS]])="", "Unknown",
    TRIM(MID(Table22[[#This Row],[STARS]], FIND("Stars:", Table22[[#This Row],[STARS]]) + 6, LEN(Table22[[#This Row],[STARS]])))
  ),
"Unknown")</f>
        <v xml:space="preserve">
Kai Xu, 
Sandrine Pinna, 
Yuanbing Zhu, 
Yuer Gao
</v>
      </c>
      <c r="H3417" s="9">
        <v>209</v>
      </c>
      <c r="I3417" s="9">
        <v>0</v>
      </c>
      <c r="J3417" s="9">
        <v>0</v>
      </c>
    </row>
    <row r="3418" spans="1:10" x14ac:dyDescent="0.3">
      <c r="A3418" s="8" t="s">
        <v>11192</v>
      </c>
      <c r="B3418" s="9" t="s">
        <v>19879</v>
      </c>
      <c r="C3418" s="8" t="s">
        <v>6783</v>
      </c>
      <c r="D3418" s="10">
        <v>5.8</v>
      </c>
      <c r="E3418" s="8" t="s">
        <v>11193</v>
      </c>
      <c r="F3418" s="9" t="s">
        <v>21114</v>
      </c>
      <c r="G3418" s="9" t="str">
        <f>IFERROR(
  IF(TRIM(Table22[[#This Row],[STARS]])="", "Unknown",
    TRIM(MID(Table22[[#This Row],[STARS]], FIND("Stars:", Table22[[#This Row],[STARS]]) + 6, LEN(Table22[[#This Row],[STARS]])))
  ),
"Unknown")</f>
        <v xml:space="preserve">
Faith Domergue, 
Richard Long, 
Marshall Thompson, 
Kathleen Hughes
</v>
      </c>
      <c r="H3418" s="9">
        <v>1154</v>
      </c>
      <c r="I3418" s="9">
        <v>82</v>
      </c>
      <c r="J3418" s="9">
        <v>0</v>
      </c>
    </row>
    <row r="3419" spans="1:10" x14ac:dyDescent="0.3">
      <c r="A3419" s="7" t="s">
        <v>11195</v>
      </c>
      <c r="B3419" s="9" t="s">
        <v>19682</v>
      </c>
      <c r="C3419" s="7" t="s">
        <v>639</v>
      </c>
      <c r="D3419" s="11">
        <v>6.6</v>
      </c>
      <c r="E3419" s="7" t="s">
        <v>11196</v>
      </c>
      <c r="F3419" s="9" t="s">
        <v>1894</v>
      </c>
      <c r="G3419" s="9" t="str">
        <f>IFERROR(
  IF(TRIM(Table22[[#This Row],[STARS]])="", "Unknown",
    TRIM(MID(Table22[[#This Row],[STARS]], FIND("Stars:", Table22[[#This Row],[STARS]]) + 6, LEN(Table22[[#This Row],[STARS]])))
  ),
"Unknown")</f>
        <v xml:space="preserve">
Maggie Flecknoe, 
Scott Gibbs, 
Andrew Love, 
Shanae'a Moore
</v>
      </c>
      <c r="H3419" s="9">
        <v>205</v>
      </c>
      <c r="I3419" s="9">
        <v>0</v>
      </c>
      <c r="J3419" s="9">
        <v>0</v>
      </c>
    </row>
    <row r="3420" spans="1:10" x14ac:dyDescent="0.3">
      <c r="A3420" s="8" t="s">
        <v>11198</v>
      </c>
      <c r="B3420" s="9" t="s">
        <v>19682</v>
      </c>
      <c r="C3420" s="8" t="s">
        <v>801</v>
      </c>
      <c r="D3420" s="10">
        <v>7.5</v>
      </c>
      <c r="E3420" s="8" t="s">
        <v>11199</v>
      </c>
      <c r="F3420" s="9" t="s">
        <v>1894</v>
      </c>
      <c r="G3420" s="9" t="str">
        <f>IFERROR(
  IF(TRIM(Table22[[#This Row],[STARS]])="", "Unknown",
    TRIM(MID(Table22[[#This Row],[STARS]], FIND("Stars:", Table22[[#This Row],[STARS]]) + 6, LEN(Table22[[#This Row],[STARS]])))
  ),
"Unknown")</f>
        <v xml:space="preserve">
Ram Ben Barak, 
Gad Shimron, 
Yossi Alpher, 
Avi Dagan
</v>
      </c>
      <c r="H3420" s="9">
        <v>1056</v>
      </c>
      <c r="I3420" s="9">
        <v>60</v>
      </c>
      <c r="J3420" s="9">
        <v>0</v>
      </c>
    </row>
    <row r="3421" spans="1:10" x14ac:dyDescent="0.3">
      <c r="A3421" s="7" t="s">
        <v>11201</v>
      </c>
      <c r="B3421" s="9" t="s">
        <v>19677</v>
      </c>
      <c r="C3421" s="7" t="s">
        <v>86</v>
      </c>
      <c r="D3421" s="11">
        <v>6.8</v>
      </c>
      <c r="E3421" s="7" t="s">
        <v>11202</v>
      </c>
      <c r="F3421" s="9" t="s">
        <v>1894</v>
      </c>
      <c r="G3421" s="9" t="str">
        <f>IFERROR(
  IF(TRIM(Table22[[#This Row],[STARS]])="", "Unknown",
    TRIM(MID(Table22[[#This Row],[STARS]], FIND("Stars:", Table22[[#This Row],[STARS]]) + 6, LEN(Table22[[#This Row],[STARS]])))
  ),
"Unknown")</f>
        <v xml:space="preserve">
Victoria Abril, 
Carla Tous, 
Jay Britton, 
Alicia Borrachero
</v>
      </c>
      <c r="H3421" s="9">
        <v>1057</v>
      </c>
      <c r="I3421" s="9">
        <v>0</v>
      </c>
      <c r="J3421" s="9">
        <v>0</v>
      </c>
    </row>
    <row r="3422" spans="1:10" x14ac:dyDescent="0.3">
      <c r="A3422" s="8" t="s">
        <v>11204</v>
      </c>
      <c r="B3422" s="9" t="s">
        <v>19674</v>
      </c>
      <c r="C3422" s="8" t="s">
        <v>6868</v>
      </c>
      <c r="D3422" s="10">
        <v>6.4</v>
      </c>
      <c r="E3422" s="8" t="s">
        <v>11205</v>
      </c>
      <c r="F3422" s="9" t="s">
        <v>1894</v>
      </c>
      <c r="G3422" s="9" t="str">
        <f>IFERROR(
  IF(TRIM(Table22[[#This Row],[STARS]])="", "Unknown",
    TRIM(MID(Table22[[#This Row],[STARS]], FIND("Stars:", Table22[[#This Row],[STARS]]) + 6, LEN(Table22[[#This Row],[STARS]])))
  ),
"Unknown")</f>
        <v xml:space="preserve">
Steve Blum, 
Greg Cipes, 
Tony Matthews, 
Barry Dennen
</v>
      </c>
      <c r="H3422" s="9">
        <v>1234</v>
      </c>
      <c r="I3422" s="9">
        <v>22</v>
      </c>
      <c r="J3422" s="9">
        <v>0</v>
      </c>
    </row>
    <row r="3423" spans="1:10" x14ac:dyDescent="0.3">
      <c r="A3423" s="7" t="s">
        <v>11207</v>
      </c>
      <c r="B3423" s="9" t="s">
        <v>19672</v>
      </c>
      <c r="C3423" s="7" t="s">
        <v>1506</v>
      </c>
      <c r="D3423" s="11">
        <v>0</v>
      </c>
      <c r="E3423" s="7" t="s">
        <v>11208</v>
      </c>
      <c r="F3423" s="9" t="s">
        <v>1894</v>
      </c>
      <c r="G3423" s="9" t="str">
        <f>IFERROR(
  IF(TRIM(Table22[[#This Row],[STARS]])="", "Unknown",
    TRIM(MID(Table22[[#This Row],[STARS]], FIND("Stars:", Table22[[#This Row],[STARS]]) + 6, LEN(Table22[[#This Row],[STARS]])))
  ),
"Unknown")</f>
        <v xml:space="preserve">
Tisca Chopra, 
Arjun Rampal, 
Bobby Deol, 
Sharman Joshi
</v>
      </c>
      <c r="H3423" s="9">
        <v>0</v>
      </c>
      <c r="I3423" s="9">
        <v>0</v>
      </c>
      <c r="J3423" s="9">
        <v>0</v>
      </c>
    </row>
    <row r="3424" spans="1:10" x14ac:dyDescent="0.3">
      <c r="A3424" s="8" t="s">
        <v>11210</v>
      </c>
      <c r="B3424" s="9" t="s">
        <v>19675</v>
      </c>
      <c r="C3424" s="8" t="s">
        <v>47</v>
      </c>
      <c r="D3424" s="10">
        <v>3.7</v>
      </c>
      <c r="E3424" s="8" t="s">
        <v>11211</v>
      </c>
      <c r="F3424" s="9" t="s">
        <v>21113</v>
      </c>
      <c r="G3424" s="9" t="str">
        <f>IFERROR(
  IF(TRIM(Table22[[#This Row],[STARS]])="", "Unknown",
    TRIM(MID(Table22[[#This Row],[STARS]], FIND("Stars:", Table22[[#This Row],[STARS]]) + 6, LEN(Table22[[#This Row],[STARS]])))
  ),
"Unknown")</f>
        <v xml:space="preserve">
Haluk Bilginer, 
Demet Akbag, 
ElÃ§in Sangu, 
Firat Tanis
</v>
      </c>
      <c r="H3424" s="9">
        <v>7092</v>
      </c>
      <c r="I3424" s="9">
        <v>112</v>
      </c>
      <c r="J3424" s="9">
        <v>0</v>
      </c>
    </row>
    <row r="3425" spans="1:10" x14ac:dyDescent="0.3">
      <c r="A3425" s="7" t="s">
        <v>11213</v>
      </c>
      <c r="B3425" s="9" t="s">
        <v>19684</v>
      </c>
      <c r="C3425" s="7" t="s">
        <v>47</v>
      </c>
      <c r="D3425" s="11">
        <v>5.6</v>
      </c>
      <c r="E3425" s="7" t="s">
        <v>11214</v>
      </c>
      <c r="F3425" s="9" t="s">
        <v>21112</v>
      </c>
      <c r="G3425" s="9" t="str">
        <f>IFERROR(
  IF(TRIM(Table22[[#This Row],[STARS]])="", "Unknown",
    TRIM(MID(Table22[[#This Row],[STARS]], FIND("Stars:", Table22[[#This Row],[STARS]]) + 6, LEN(Table22[[#This Row],[STARS]])))
  ),
"Unknown")</f>
        <v xml:space="preserve">
Shashank Arora, 
Tanmay Dhanania, 
Chaitanya Varad, 
Vaishwath Shankar
</v>
      </c>
      <c r="H3425" s="9">
        <v>1798</v>
      </c>
      <c r="I3425" s="9">
        <v>95</v>
      </c>
      <c r="J3425" s="9">
        <v>0</v>
      </c>
    </row>
    <row r="3426" spans="1:10" x14ac:dyDescent="0.3">
      <c r="A3426" s="8" t="s">
        <v>11216</v>
      </c>
      <c r="B3426" s="9" t="s">
        <v>19682</v>
      </c>
      <c r="C3426" s="8" t="s">
        <v>86</v>
      </c>
      <c r="D3426" s="10">
        <v>6</v>
      </c>
      <c r="E3426" s="8" t="s">
        <v>11217</v>
      </c>
      <c r="F3426" s="9" t="s">
        <v>21111</v>
      </c>
      <c r="G3426" s="9" t="str">
        <f>IFERROR(
  IF(TRIM(Table22[[#This Row],[STARS]])="", "Unknown",
    TRIM(MID(Table22[[#This Row],[STARS]], FIND("Stars:", Table22[[#This Row],[STARS]]) + 6, LEN(Table22[[#This Row],[STARS]])))
  ),
"Unknown")</f>
        <v xml:space="preserve">
Mora Arenillas, 
Mara Bestelli, 
Diego Cremonesi, 
Jorge Waldhorn
</v>
      </c>
      <c r="H3426" s="9">
        <v>717</v>
      </c>
      <c r="I3426" s="9">
        <v>87</v>
      </c>
      <c r="J3426" s="9">
        <v>0</v>
      </c>
    </row>
    <row r="3427" spans="1:10" x14ac:dyDescent="0.3">
      <c r="A3427" s="7" t="s">
        <v>11219</v>
      </c>
      <c r="B3427" s="9" t="s">
        <v>19693</v>
      </c>
      <c r="C3427" s="7" t="s">
        <v>801</v>
      </c>
      <c r="D3427" s="11">
        <v>7.6</v>
      </c>
      <c r="E3427" s="7" t="s">
        <v>11220</v>
      </c>
      <c r="F3427" s="9" t="s">
        <v>21110</v>
      </c>
      <c r="G3427" s="9" t="str">
        <f>IFERROR(
  IF(TRIM(Table22[[#This Row],[STARS]])="", "Unknown",
    TRIM(MID(Table22[[#This Row],[STARS]], FIND("Stars:", Table22[[#This Row],[STARS]]) + 6, LEN(Table22[[#This Row],[STARS]])))
  ),
"Unknown")</f>
        <v xml:space="preserve">
Robert Bridges, 
Angie Firmalino, 
Rita Redberg, 
Stephen Tower
</v>
      </c>
      <c r="H3427" s="9">
        <v>2374</v>
      </c>
      <c r="I3427" s="9">
        <v>99</v>
      </c>
      <c r="J3427" s="9">
        <v>0</v>
      </c>
    </row>
    <row r="3428" spans="1:10" x14ac:dyDescent="0.3">
      <c r="A3428" s="8" t="s">
        <v>11222</v>
      </c>
      <c r="B3428" s="9" t="s">
        <v>19672</v>
      </c>
      <c r="C3428" s="8" t="s">
        <v>25</v>
      </c>
      <c r="D3428" s="10">
        <v>0</v>
      </c>
      <c r="E3428" s="8" t="s">
        <v>11223</v>
      </c>
      <c r="F3428" s="9" t="s">
        <v>1894</v>
      </c>
      <c r="G3428" s="9" t="str">
        <f>IFERROR(
  IF(TRIM(Table22[[#This Row],[STARS]])="", "Unknown",
    TRIM(MID(Table22[[#This Row],[STARS]], FIND("Stars:", Table22[[#This Row],[STARS]]) + 6, LEN(Table22[[#This Row],[STARS]])))
  ),
"Unknown")</f>
        <v xml:space="preserve">
Sarah Chalke, 
Kimiko Glenn, 
William Jackson Harper, 
David LÃ³pez
</v>
      </c>
      <c r="H3428" s="9">
        <v>0</v>
      </c>
      <c r="I3428" s="9">
        <v>0</v>
      </c>
      <c r="J3428" s="9">
        <v>0</v>
      </c>
    </row>
    <row r="3429" spans="1:10" x14ac:dyDescent="0.3">
      <c r="A3429" s="7" t="s">
        <v>11225</v>
      </c>
      <c r="B3429" s="9" t="s">
        <v>19688</v>
      </c>
      <c r="C3429" s="7" t="s">
        <v>91</v>
      </c>
      <c r="D3429" s="11">
        <v>7.6</v>
      </c>
      <c r="E3429" s="7" t="s">
        <v>11226</v>
      </c>
      <c r="F3429" s="9" t="s">
        <v>1894</v>
      </c>
      <c r="G3429" s="9" t="str">
        <f>IFERROR(
  IF(TRIM(Table22[[#This Row],[STARS]])="", "Unknown",
    TRIM(MID(Table22[[#This Row],[STARS]], FIND("Stars:", Table22[[#This Row],[STARS]]) + 6, LEN(Table22[[#This Row],[STARS]])))
  ),
"Unknown")</f>
        <v xml:space="preserve">
Kim Hee-seon, 
Kim Yoo-jeong, 
Hyun-Woo Ji, 
Ji Soo
</v>
      </c>
      <c r="H3429" s="9">
        <v>440</v>
      </c>
      <c r="I3429" s="9">
        <v>70</v>
      </c>
      <c r="J3429" s="9">
        <v>0</v>
      </c>
    </row>
    <row r="3430" spans="1:10" x14ac:dyDescent="0.3">
      <c r="A3430" s="8" t="s">
        <v>19660</v>
      </c>
      <c r="B3430" s="9" t="s">
        <v>19677</v>
      </c>
      <c r="C3430" s="8" t="s">
        <v>6240</v>
      </c>
      <c r="D3430" s="10">
        <v>7.6</v>
      </c>
      <c r="E3430" s="8" t="s">
        <v>11228</v>
      </c>
      <c r="F3430" s="9" t="s">
        <v>1894</v>
      </c>
      <c r="G3430" s="9" t="str">
        <f>IFERROR(
  IF(TRIM(Table22[[#This Row],[STARS]])="", "Unknown",
    TRIM(MID(Table22[[#This Row],[STARS]], FIND("Stars:", Table22[[#This Row],[STARS]]) + 6, LEN(Table22[[#This Row],[STARS]])))
  ),
"Unknown")</f>
        <v xml:space="preserve">
Rafael SebastiÃ¡n GuillÃ©n Vicente, 
Carlos Salinas de Gortari
</v>
      </c>
      <c r="H3430" s="9">
        <v>442</v>
      </c>
      <c r="I3430" s="9">
        <v>0</v>
      </c>
      <c r="J3430" s="9">
        <v>0</v>
      </c>
    </row>
    <row r="3431" spans="1:10" x14ac:dyDescent="0.3">
      <c r="A3431" s="7" t="s">
        <v>11230</v>
      </c>
      <c r="B3431" s="9" t="s">
        <v>19738</v>
      </c>
      <c r="C3431" s="7" t="s">
        <v>86</v>
      </c>
      <c r="D3431" s="11">
        <v>6.7</v>
      </c>
      <c r="E3431" s="7" t="s">
        <v>11232</v>
      </c>
      <c r="F3431" s="9" t="s">
        <v>21109</v>
      </c>
      <c r="G3431" s="9" t="str">
        <f>IFERROR(
  IF(TRIM(Table22[[#This Row],[STARS]])="", "Unknown",
    TRIM(MID(Table22[[#This Row],[STARS]], FIND("Stars:", Table22[[#This Row],[STARS]]) + 6, LEN(Table22[[#This Row],[STARS]])))
  ),
"Unknown")</f>
        <v xml:space="preserve">
Colin Morgan, 
Colm Meaney, 
Milka Ahlroth, 
Stuart Graham
</v>
      </c>
      <c r="H3431" s="9">
        <v>2459</v>
      </c>
      <c r="I3431" s="9">
        <v>94</v>
      </c>
      <c r="J3431" s="9">
        <v>0</v>
      </c>
    </row>
    <row r="3432" spans="1:10" x14ac:dyDescent="0.3">
      <c r="A3432" s="8" t="s">
        <v>11234</v>
      </c>
      <c r="B3432" s="9" t="s">
        <v>19674</v>
      </c>
      <c r="C3432" s="8" t="s">
        <v>86</v>
      </c>
      <c r="D3432" s="10">
        <v>7.2</v>
      </c>
      <c r="E3432" s="8" t="s">
        <v>11235</v>
      </c>
      <c r="F3432" s="9" t="s">
        <v>1894</v>
      </c>
      <c r="G3432" s="9" t="str">
        <f>IFERROR(
  IF(TRIM(Table22[[#This Row],[STARS]])="", "Unknown",
    TRIM(MID(Table22[[#This Row],[STARS]], FIND("Stars:", Table22[[#This Row],[STARS]]) + 6, LEN(Table22[[#This Row],[STARS]])))
  ),
"Unknown")</f>
        <v xml:space="preserve">
David Tennant, 
Emily Watson, 
Jack Shepherd, 
Roger Allam
</v>
      </c>
      <c r="H3432" s="9">
        <v>1655</v>
      </c>
      <c r="I3432" s="9">
        <v>180</v>
      </c>
      <c r="J3432" s="9">
        <v>0</v>
      </c>
    </row>
    <row r="3433" spans="1:10" x14ac:dyDescent="0.3">
      <c r="A3433" s="7" t="s">
        <v>11237</v>
      </c>
      <c r="B3433" s="9" t="s">
        <v>19675</v>
      </c>
      <c r="C3433" s="7" t="s">
        <v>6868</v>
      </c>
      <c r="D3433" s="11">
        <v>7</v>
      </c>
      <c r="E3433" s="7" t="s">
        <v>11238</v>
      </c>
      <c r="F3433" s="9" t="s">
        <v>1894</v>
      </c>
      <c r="G3433" s="9" t="str">
        <f>IFERROR(
  IF(TRIM(Table22[[#This Row],[STARS]])="", "Unknown",
    TRIM(MID(Table22[[#This Row],[STARS]], FIND("Stars:", Table22[[#This Row],[STARS]]) + 6, LEN(Table22[[#This Row],[STARS]])))
  ),
"Unknown")</f>
        <v xml:space="preserve">
Gina Rodriguez, 
Finn Wolfhard, 
Abby Trott, 
Michael Hawley
</v>
      </c>
      <c r="H3433" s="9">
        <v>628</v>
      </c>
      <c r="I3433" s="9">
        <v>31</v>
      </c>
      <c r="J3433" s="9">
        <v>0</v>
      </c>
    </row>
    <row r="3434" spans="1:10" x14ac:dyDescent="0.3">
      <c r="A3434" s="8" t="s">
        <v>11240</v>
      </c>
      <c r="B3434" s="9" t="s">
        <v>19829</v>
      </c>
      <c r="C3434" s="8" t="s">
        <v>86</v>
      </c>
      <c r="D3434" s="10">
        <v>0</v>
      </c>
      <c r="E3434" s="8" t="s">
        <v>11241</v>
      </c>
      <c r="F3434" s="9" t="s">
        <v>1894</v>
      </c>
      <c r="G3434" s="9" t="str">
        <f>IFERROR(
  IF(TRIM(Table22[[#This Row],[STARS]])="", "Unknown",
    TRIM(MID(Table22[[#This Row],[STARS]], FIND("Stars:", Table22[[#This Row],[STARS]]) + 6, LEN(Table22[[#This Row],[STARS]])))
  ),
"Unknown")</f>
        <v xml:space="preserve">
Samuel Adewunmi, 
Bukky Bakray, 
Michael Balogun, 
Duayne Boachie
</v>
      </c>
      <c r="H3434" s="9">
        <v>0</v>
      </c>
      <c r="I3434" s="9">
        <v>0</v>
      </c>
      <c r="J3434" s="9">
        <v>0</v>
      </c>
    </row>
    <row r="3435" spans="1:10" x14ac:dyDescent="0.3">
      <c r="A3435" s="7" t="s">
        <v>11243</v>
      </c>
      <c r="B3435" s="9" t="s">
        <v>19693</v>
      </c>
      <c r="C3435" s="7" t="s">
        <v>86</v>
      </c>
      <c r="D3435" s="11">
        <v>8.1999999999999993</v>
      </c>
      <c r="E3435" s="7" t="s">
        <v>11244</v>
      </c>
      <c r="F3435" s="9" t="s">
        <v>1894</v>
      </c>
      <c r="G3435" s="9" t="str">
        <f>IFERROR(
  IF(TRIM(Table22[[#This Row],[STARS]])="", "Unknown",
    TRIM(MID(Table22[[#This Row],[STARS]], FIND("Stars:", Table22[[#This Row],[STARS]]) + 6, LEN(Table22[[#This Row],[STARS]])))
  ),
"Unknown")</f>
        <v xml:space="preserve">
Moemi Katayama, 
Sara Takatsuki, 
Yuichi Nakamura, 
Hisako Ã”kata
</v>
      </c>
      <c r="H3435" s="9">
        <v>85</v>
      </c>
      <c r="I3435" s="9">
        <v>23</v>
      </c>
      <c r="J3435" s="9">
        <v>0</v>
      </c>
    </row>
    <row r="3436" spans="1:10" x14ac:dyDescent="0.3">
      <c r="A3436" s="8" t="s">
        <v>11246</v>
      </c>
      <c r="B3436" s="9" t="s">
        <v>19829</v>
      </c>
      <c r="C3436" s="8" t="s">
        <v>47</v>
      </c>
      <c r="D3436" s="10">
        <v>0</v>
      </c>
      <c r="E3436" s="8" t="s">
        <v>6365</v>
      </c>
      <c r="F3436" s="9" t="s">
        <v>1894</v>
      </c>
      <c r="G3436" s="9" t="str">
        <f>IFERROR(
  IF(TRIM(Table22[[#This Row],[STARS]])="", "Unknown",
    TRIM(MID(Table22[[#This Row],[STARS]], FIND("Stars:", Table22[[#This Row],[STARS]]) + 6, LEN(Table22[[#This Row],[STARS]])))
  ),
"Unknown")</f>
        <v xml:space="preserve">
Birce Akalay, 
Ibrahim Celikkol, 
Irem Sak, 
Miray Daner
</v>
      </c>
      <c r="H3436" s="9">
        <v>0</v>
      </c>
      <c r="I3436" s="9">
        <v>0</v>
      </c>
      <c r="J3436" s="9">
        <v>0</v>
      </c>
    </row>
    <row r="3437" spans="1:10" x14ac:dyDescent="0.3">
      <c r="A3437" s="7" t="s">
        <v>11248</v>
      </c>
      <c r="B3437" s="9" t="s">
        <v>19693</v>
      </c>
      <c r="C3437" s="7" t="s">
        <v>5867</v>
      </c>
      <c r="D3437" s="11">
        <v>5.6</v>
      </c>
      <c r="E3437" s="7" t="s">
        <v>11249</v>
      </c>
      <c r="F3437" s="9" t="s">
        <v>1894</v>
      </c>
      <c r="G3437" s="9" t="str">
        <f>IFERROR(
  IF(TRIM(Table22[[#This Row],[STARS]])="", "Unknown",
    TRIM(MID(Table22[[#This Row],[STARS]], FIND("Stars:", Table22[[#This Row],[STARS]]) + 6, LEN(Table22[[#This Row],[STARS]])))
  ),
"Unknown")</f>
        <v xml:space="preserve">
Willam Belli, 
Guilherme Briggs, 
SÃ©rgio CantÃº, 
Dany David
</v>
      </c>
      <c r="H3437" s="9">
        <v>1401</v>
      </c>
      <c r="I3437" s="9">
        <v>30</v>
      </c>
      <c r="J3437" s="9">
        <v>0</v>
      </c>
    </row>
    <row r="3438" spans="1:10" x14ac:dyDescent="0.3">
      <c r="A3438" s="8" t="s">
        <v>11251</v>
      </c>
      <c r="B3438" s="9" t="s">
        <v>19675</v>
      </c>
      <c r="C3438" s="8" t="s">
        <v>239</v>
      </c>
      <c r="D3438" s="10">
        <v>5.7</v>
      </c>
      <c r="E3438" s="8" t="s">
        <v>11252</v>
      </c>
      <c r="F3438" s="9" t="s">
        <v>21108</v>
      </c>
      <c r="G3438" s="9" t="str">
        <f>IFERROR(
  IF(TRIM(Table22[[#This Row],[STARS]])="", "Unknown",
    TRIM(MID(Table22[[#This Row],[STARS]], FIND("Stars:", Table22[[#This Row],[STARS]]) + 6, LEN(Table22[[#This Row],[STARS]])))
  ),
"Unknown")</f>
        <v xml:space="preserve">
Jose Marino Angulo, 
Juan Martin Arancedo, 
Anderson Ballesteros, 
Geovanni Marin Cardona
</v>
      </c>
      <c r="H3438" s="9">
        <v>528</v>
      </c>
      <c r="I3438" s="9">
        <v>107</v>
      </c>
      <c r="J3438" s="9">
        <v>0</v>
      </c>
    </row>
    <row r="3439" spans="1:10" x14ac:dyDescent="0.3">
      <c r="A3439" s="7" t="s">
        <v>11254</v>
      </c>
      <c r="B3439" s="9" t="s">
        <v>19686</v>
      </c>
      <c r="C3439" s="7" t="s">
        <v>38</v>
      </c>
      <c r="D3439" s="11">
        <v>6</v>
      </c>
      <c r="E3439" s="7" t="s">
        <v>11255</v>
      </c>
      <c r="F3439" s="9" t="s">
        <v>20906</v>
      </c>
      <c r="G3439" s="9" t="str">
        <f>IFERROR(
  IF(TRIM(Table22[[#This Row],[STARS]])="", "Unknown",
    TRIM(MID(Table22[[#This Row],[STARS]], FIND("Stars:", Table22[[#This Row],[STARS]]) + 6, LEN(Table22[[#This Row],[STARS]])))
  ),
"Unknown")</f>
        <v xml:space="preserve">
Mert Akin Akcay, 
Mehmet Selim Akgul, 
Yusuf Bedirhan Arslan, 
Onur Bilge
</v>
      </c>
      <c r="H3439" s="9">
        <v>4056</v>
      </c>
      <c r="I3439" s="9">
        <v>103</v>
      </c>
      <c r="J3439" s="9">
        <v>0</v>
      </c>
    </row>
    <row r="3440" spans="1:10" x14ac:dyDescent="0.3">
      <c r="A3440" s="8" t="s">
        <v>11257</v>
      </c>
      <c r="B3440" s="9" t="s">
        <v>19693</v>
      </c>
      <c r="C3440" s="8" t="s">
        <v>11258</v>
      </c>
      <c r="D3440" s="10">
        <v>4.8</v>
      </c>
      <c r="E3440" s="8" t="s">
        <v>11259</v>
      </c>
      <c r="F3440" s="9" t="s">
        <v>20269</v>
      </c>
      <c r="G3440" s="9" t="str">
        <f>IFERROR(
  IF(TRIM(Table22[[#This Row],[STARS]])="", "Unknown",
    TRIM(MID(Table22[[#This Row],[STARS]], FIND("Stars:", Table22[[#This Row],[STARS]]) + 6, LEN(Table22[[#This Row],[STARS]])))
  ),
"Unknown")</f>
        <v xml:space="preserve">
Sandrinna Michelle, 
AurÃ©lie Moeremans, 
Fero Walandouw, 
Nena Rosier
</v>
      </c>
      <c r="H3440" s="9">
        <v>593</v>
      </c>
      <c r="I3440" s="9">
        <v>105</v>
      </c>
      <c r="J3440" s="9">
        <v>0</v>
      </c>
    </row>
    <row r="3441" spans="1:10" x14ac:dyDescent="0.3">
      <c r="A3441" s="7" t="s">
        <v>11261</v>
      </c>
      <c r="B3441" s="9" t="s">
        <v>19675</v>
      </c>
      <c r="C3441" s="7" t="s">
        <v>11262</v>
      </c>
      <c r="D3441" s="11">
        <v>6.3</v>
      </c>
      <c r="E3441" s="7" t="s">
        <v>11263</v>
      </c>
      <c r="F3441" s="9" t="s">
        <v>1894</v>
      </c>
      <c r="G3441" s="9" t="str">
        <f>IFERROR(
  IF(TRIM(Table22[[#This Row],[STARS]])="", "Unknown",
    TRIM(MID(Table22[[#This Row],[STARS]], FIND("Stars:", Table22[[#This Row],[STARS]]) + 6, LEN(Table22[[#This Row],[STARS]])))
  ),
"Unknown")</f>
        <v xml:space="preserve">
Tituss Burgess, 
Allison Asarch, 
Frankie Cena, 
Hanah Chang
</v>
      </c>
      <c r="H3441" s="9">
        <v>329</v>
      </c>
      <c r="I3441" s="9">
        <v>0</v>
      </c>
      <c r="J3441" s="9">
        <v>0</v>
      </c>
    </row>
    <row r="3442" spans="1:10" x14ac:dyDescent="0.3">
      <c r="A3442" s="8" t="s">
        <v>11265</v>
      </c>
      <c r="B3442" s="9" t="s">
        <v>19684</v>
      </c>
      <c r="C3442" s="8" t="s">
        <v>2636</v>
      </c>
      <c r="D3442" s="10">
        <v>2.1</v>
      </c>
      <c r="E3442" s="8" t="s">
        <v>11266</v>
      </c>
      <c r="F3442" s="9" t="s">
        <v>21107</v>
      </c>
      <c r="G3442" s="9" t="str">
        <f>IFERROR(
  IF(TRIM(Table22[[#This Row],[STARS]])="", "Unknown",
    TRIM(MID(Table22[[#This Row],[STARS]], FIND("Stars:", Table22[[#This Row],[STARS]]) + 6, LEN(Table22[[#This Row],[STARS]])))
  ),
"Unknown")</f>
        <v xml:space="preserve">
Johnny Rey Diaz, 
Christina Licciardi, 
Lindsay Sawyer, 
Talia A Davis
</v>
      </c>
      <c r="H3442" s="9">
        <v>1025</v>
      </c>
      <c r="I3442" s="9">
        <v>90</v>
      </c>
      <c r="J3442" s="9">
        <v>0</v>
      </c>
    </row>
    <row r="3443" spans="1:10" x14ac:dyDescent="0.3">
      <c r="A3443" s="7" t="s">
        <v>11268</v>
      </c>
      <c r="B3443" s="9" t="s">
        <v>19745</v>
      </c>
      <c r="C3443" s="7" t="s">
        <v>6190</v>
      </c>
      <c r="D3443" s="11">
        <v>7.1</v>
      </c>
      <c r="E3443" s="7" t="s">
        <v>11270</v>
      </c>
      <c r="F3443" s="9" t="s">
        <v>21106</v>
      </c>
      <c r="G3443" s="9" t="str">
        <f>IFERROR(
  IF(TRIM(Table22[[#This Row],[STARS]])="", "Unknown",
    TRIM(MID(Table22[[#This Row],[STARS]], FIND("Stars:", Table22[[#This Row],[STARS]]) + 6, LEN(Table22[[#This Row],[STARS]])))
  ),
"Unknown")</f>
        <v xml:space="preserve">
Osama bin Laden, 
Johnelle Bryant, 
George W. Bush, 
Laura Bush
</v>
      </c>
      <c r="H3443" s="9">
        <v>3517</v>
      </c>
      <c r="I3443" s="9">
        <v>99</v>
      </c>
      <c r="J3443" s="9">
        <v>0</v>
      </c>
    </row>
    <row r="3444" spans="1:10" x14ac:dyDescent="0.3">
      <c r="A3444" s="8" t="s">
        <v>11272</v>
      </c>
      <c r="B3444" s="9" t="s">
        <v>19693</v>
      </c>
      <c r="C3444" s="8" t="s">
        <v>86</v>
      </c>
      <c r="D3444" s="10">
        <v>6.9</v>
      </c>
      <c r="E3444" s="8" t="s">
        <v>11273</v>
      </c>
      <c r="F3444" s="9" t="s">
        <v>21105</v>
      </c>
      <c r="G3444" s="9" t="str">
        <f>IFERROR(
  IF(TRIM(Table22[[#This Row],[STARS]])="", "Unknown",
    TRIM(MID(Table22[[#This Row],[STARS]], FIND("Stars:", Table22[[#This Row],[STARS]]) + 6, LEN(Table22[[#This Row],[STARS]])))
  ),
"Unknown")</f>
        <v xml:space="preserve">
KristÃ­n ÃžÃ³ra HaraldsdÃ³ttir, 
Babetida Sadjo, 
Patrik NÃ¶kkvi PÃ©tursson, 
Ãžorsteinn Bachmann
</v>
      </c>
      <c r="H3444" s="9">
        <v>2678</v>
      </c>
      <c r="I3444" s="9">
        <v>95</v>
      </c>
      <c r="J3444" s="9">
        <v>0</v>
      </c>
    </row>
    <row r="3445" spans="1:10" x14ac:dyDescent="0.3">
      <c r="A3445" s="7" t="s">
        <v>11275</v>
      </c>
      <c r="B3445" s="9" t="s">
        <v>19677</v>
      </c>
      <c r="C3445" s="7" t="s">
        <v>3483</v>
      </c>
      <c r="D3445" s="11">
        <v>6.1</v>
      </c>
      <c r="E3445" s="7" t="s">
        <v>11276</v>
      </c>
      <c r="F3445" s="9" t="s">
        <v>21104</v>
      </c>
      <c r="G3445" s="9" t="str">
        <f>IFERROR(
  IF(TRIM(Table22[[#This Row],[STARS]])="", "Unknown",
    TRIM(MID(Table22[[#This Row],[STARS]], FIND("Stars:", Table22[[#This Row],[STARS]]) + 6, LEN(Table22[[#This Row],[STARS]])))
  ),
"Unknown")</f>
        <v xml:space="preserve">
Alina Serban, 
Tobias Moretti, 
Irina Kurbanova, 
Catrin Striebeck
</v>
      </c>
      <c r="H3445" s="9">
        <v>409</v>
      </c>
      <c r="I3445" s="9">
        <v>117</v>
      </c>
      <c r="J3445" s="9">
        <v>0</v>
      </c>
    </row>
    <row r="3446" spans="1:10" x14ac:dyDescent="0.3">
      <c r="A3446" s="8" t="s">
        <v>11278</v>
      </c>
      <c r="B3446" s="9" t="s">
        <v>19677</v>
      </c>
      <c r="C3446" s="8" t="s">
        <v>191</v>
      </c>
      <c r="D3446" s="10">
        <v>7.9</v>
      </c>
      <c r="E3446" s="8" t="s">
        <v>11279</v>
      </c>
      <c r="F3446" s="9" t="s">
        <v>1894</v>
      </c>
      <c r="G3446" s="9" t="str">
        <f>IFERROR(
  IF(TRIM(Table22[[#This Row],[STARS]])="", "Unknown",
    TRIM(MID(Table22[[#This Row],[STARS]], FIND("Stars:", Table22[[#This Row],[STARS]]) + 6, LEN(Table22[[#This Row],[STARS]])))
  ),
"Unknown")</f>
        <v xml:space="preserve">
Il-Woo Jung, 
Kwon Yul, 
Park Hoon, 
Lee Kyung-young
</v>
      </c>
      <c r="H3446" s="9">
        <v>222</v>
      </c>
      <c r="I3446" s="9">
        <v>35</v>
      </c>
      <c r="J3446" s="9">
        <v>0</v>
      </c>
    </row>
    <row r="3447" spans="1:10" x14ac:dyDescent="0.3">
      <c r="A3447" s="7" t="s">
        <v>11281</v>
      </c>
      <c r="B3447" s="9" t="s">
        <v>19714</v>
      </c>
      <c r="C3447" s="7" t="s">
        <v>15</v>
      </c>
      <c r="D3447" s="11">
        <v>4.5999999999999996</v>
      </c>
      <c r="E3447" s="7" t="s">
        <v>11282</v>
      </c>
      <c r="F3447" s="9" t="s">
        <v>1894</v>
      </c>
      <c r="G3447" s="9" t="str">
        <f>IFERROR(
  IF(TRIM(Table22[[#This Row],[STARS]])="", "Unknown",
    TRIM(MID(Table22[[#This Row],[STARS]], FIND("Stars:", Table22[[#This Row],[STARS]]) + 6, LEN(Table22[[#This Row],[STARS]])))
  ),
"Unknown")</f>
        <v xml:space="preserve">
Ivan Sherry, 
Tara Strong, 
Martin Roach, 
Scott McCord
</v>
      </c>
      <c r="H3447" s="9">
        <v>492</v>
      </c>
      <c r="I3447" s="9">
        <v>22</v>
      </c>
      <c r="J3447" s="9">
        <v>0</v>
      </c>
    </row>
    <row r="3448" spans="1:10" x14ac:dyDescent="0.3">
      <c r="A3448" s="8" t="s">
        <v>11284</v>
      </c>
      <c r="B3448" s="9" t="s">
        <v>19677</v>
      </c>
      <c r="C3448" s="8" t="s">
        <v>104</v>
      </c>
      <c r="D3448" s="10">
        <v>4.4000000000000004</v>
      </c>
      <c r="E3448" s="8" t="s">
        <v>11285</v>
      </c>
      <c r="F3448" s="9" t="s">
        <v>21103</v>
      </c>
      <c r="G3448" s="9" t="str">
        <f>IFERROR(
  IF(TRIM(Table22[[#This Row],[STARS]])="", "Unknown",
    TRIM(MID(Table22[[#This Row],[STARS]], FIND("Stars:", Table22[[#This Row],[STARS]]) + 6, LEN(Table22[[#This Row],[STARS]])))
  ),
"Unknown")</f>
        <v xml:space="preserve">
Murat Boz, 
Seda Bakan, 
AÃ§elya Topaloglu, 
Ã–zgÃ¼r Emre Yildirim
</v>
      </c>
      <c r="H3448" s="9">
        <v>1568</v>
      </c>
      <c r="I3448" s="9">
        <v>104</v>
      </c>
      <c r="J3448" s="9">
        <v>0</v>
      </c>
    </row>
    <row r="3449" spans="1:10" x14ac:dyDescent="0.3">
      <c r="A3449" s="7" t="s">
        <v>11287</v>
      </c>
      <c r="B3449" s="9" t="s">
        <v>19693</v>
      </c>
      <c r="C3449" s="7" t="s">
        <v>25</v>
      </c>
      <c r="D3449" s="11">
        <v>6.8</v>
      </c>
      <c r="E3449" s="7" t="s">
        <v>11288</v>
      </c>
      <c r="F3449" s="9" t="s">
        <v>1894</v>
      </c>
      <c r="G3449" s="9" t="str">
        <f>IFERROR(
  IF(TRIM(Table22[[#This Row],[STARS]])="", "Unknown",
    TRIM(MID(Table22[[#This Row],[STARS]], FIND("Stars:", Table22[[#This Row],[STARS]]) + 6, LEN(Table22[[#This Row],[STARS]])))
  ),
"Unknown")</f>
        <v xml:space="preserve">
Emily Tennant, 
Shannon Chan-Kent, 
Kazumi Evans, 
Patricia Drake
</v>
      </c>
      <c r="H3449" s="9">
        <v>84</v>
      </c>
      <c r="I3449" s="9">
        <v>22</v>
      </c>
      <c r="J3449" s="9">
        <v>0</v>
      </c>
    </row>
    <row r="3450" spans="1:10" x14ac:dyDescent="0.3">
      <c r="A3450" s="8" t="s">
        <v>11290</v>
      </c>
      <c r="B3450" s="9" t="s">
        <v>19782</v>
      </c>
      <c r="C3450" s="8" t="s">
        <v>248</v>
      </c>
      <c r="D3450" s="10">
        <v>6.5</v>
      </c>
      <c r="E3450" s="8" t="s">
        <v>11291</v>
      </c>
      <c r="F3450" s="9" t="s">
        <v>21102</v>
      </c>
      <c r="G3450" s="9" t="str">
        <f>IFERROR(
  IF(TRIM(Table22[[#This Row],[STARS]])="", "Unknown",
    TRIM(MID(Table22[[#This Row],[STARS]], FIND("Stars:", Table22[[#This Row],[STARS]]) + 6, LEN(Table22[[#This Row],[STARS]])))
  ),
"Unknown")</f>
        <v xml:space="preserve">
Han Suk-kyu, 
Eun-ju Lee, 
Hyun-Ah Sung, 
Ji-won Uhm
</v>
      </c>
      <c r="H3450" s="9">
        <v>1052</v>
      </c>
      <c r="I3450" s="9">
        <v>115</v>
      </c>
      <c r="J3450" s="9">
        <v>0</v>
      </c>
    </row>
    <row r="3451" spans="1:10" x14ac:dyDescent="0.3">
      <c r="A3451" s="7" t="s">
        <v>11293</v>
      </c>
      <c r="B3451" s="9" t="s">
        <v>19684</v>
      </c>
      <c r="C3451" s="7" t="s">
        <v>248</v>
      </c>
      <c r="D3451" s="11">
        <v>6.7</v>
      </c>
      <c r="E3451" s="7" t="s">
        <v>11294</v>
      </c>
      <c r="F3451" s="9" t="s">
        <v>21101</v>
      </c>
      <c r="G3451" s="9" t="str">
        <f>IFERROR(
  IF(TRIM(Table22[[#This Row],[STARS]])="", "Unknown",
    TRIM(MID(Table22[[#This Row],[STARS]], FIND("Stars:", Table22[[#This Row],[STARS]]) + 6, LEN(Table22[[#This Row],[STARS]])))
  ),
"Unknown")</f>
        <v xml:space="preserve">
Anand Sami, 
Jayaprakash Radhakrishnan, 
Misha Ghoshal, 
Kulothungan Udayakumar
</v>
      </c>
      <c r="H3451" s="9">
        <v>1142</v>
      </c>
      <c r="I3451" s="9">
        <v>109</v>
      </c>
      <c r="J3451" s="9">
        <v>0</v>
      </c>
    </row>
    <row r="3452" spans="1:10" x14ac:dyDescent="0.3">
      <c r="A3452" s="8" t="s">
        <v>11296</v>
      </c>
      <c r="B3452" s="9" t="s">
        <v>19682</v>
      </c>
      <c r="C3452" s="8" t="s">
        <v>313</v>
      </c>
      <c r="D3452" s="10">
        <v>6.7</v>
      </c>
      <c r="E3452" s="8" t="s">
        <v>11297</v>
      </c>
      <c r="F3452" s="9" t="s">
        <v>21100</v>
      </c>
      <c r="G3452" s="9" t="str">
        <f>IFERROR(
  IF(TRIM(Table22[[#This Row],[STARS]])="", "Unknown",
    TRIM(MID(Table22[[#This Row],[STARS]], FIND("Stars:", Table22[[#This Row],[STARS]]) + 6, LEN(Table22[[#This Row],[STARS]])))
  ),
"Unknown")</f>
        <v xml:space="preserve">
Colm Feore, 
Patrick Huard, 
Marc BeauprÃ©, 
Noam Jenkins
</v>
      </c>
      <c r="H3452" s="9">
        <v>3956</v>
      </c>
      <c r="I3452" s="9">
        <v>126</v>
      </c>
      <c r="J3452" s="9">
        <v>0</v>
      </c>
    </row>
    <row r="3453" spans="1:10" x14ac:dyDescent="0.3">
      <c r="A3453" s="7" t="s">
        <v>11299</v>
      </c>
      <c r="B3453" s="9" t="s">
        <v>19675</v>
      </c>
      <c r="C3453" s="7" t="s">
        <v>3135</v>
      </c>
      <c r="D3453" s="11">
        <v>8.6999999999999993</v>
      </c>
      <c r="E3453" s="7" t="s">
        <v>11300</v>
      </c>
      <c r="F3453" s="9" t="s">
        <v>1894</v>
      </c>
      <c r="G3453" s="9" t="str">
        <f>IFERROR(
  IF(TRIM(Table22[[#This Row],[STARS]])="", "Unknown",
    TRIM(MID(Table22[[#This Row],[STARS]], FIND("Stars:", Table22[[#This Row],[STARS]]) + 6, LEN(Table22[[#This Row],[STARS]])))
  ),
"Unknown")</f>
        <v xml:space="preserve">
Artem Kretov, 
Elena Solovieva, 
Roman Karev, 
Elena Kareva
</v>
      </c>
      <c r="H3453" s="9">
        <v>21</v>
      </c>
      <c r="I3453" s="9">
        <v>0</v>
      </c>
      <c r="J3453" s="9">
        <v>0</v>
      </c>
    </row>
    <row r="3454" spans="1:10" x14ac:dyDescent="0.3">
      <c r="A3454" s="8" t="s">
        <v>11302</v>
      </c>
      <c r="B3454" s="9" t="s">
        <v>19675</v>
      </c>
      <c r="C3454" s="8" t="s">
        <v>6754</v>
      </c>
      <c r="D3454" s="10">
        <v>4.4000000000000004</v>
      </c>
      <c r="E3454" s="8" t="s">
        <v>11303</v>
      </c>
      <c r="F3454" s="9" t="s">
        <v>21099</v>
      </c>
      <c r="G3454" s="9" t="str">
        <f>IFERROR(
  IF(TRIM(Table22[[#This Row],[STARS]])="", "Unknown",
    TRIM(MID(Table22[[#This Row],[STARS]], FIND("Stars:", Table22[[#This Row],[STARS]]) + 6, LEN(Table22[[#This Row],[STARS]])))
  ),
"Unknown")</f>
        <v xml:space="preserve">
John Schneider, 
Grace Van Dien, 
T.C. Stallings, 
Marisa Brown
</v>
      </c>
      <c r="H3454" s="9">
        <v>196</v>
      </c>
      <c r="I3454" s="9">
        <v>81</v>
      </c>
      <c r="J3454" s="9">
        <v>0</v>
      </c>
    </row>
    <row r="3455" spans="1:10" x14ac:dyDescent="0.3">
      <c r="A3455" s="7" t="s">
        <v>11305</v>
      </c>
      <c r="B3455" s="9" t="s">
        <v>19688</v>
      </c>
      <c r="C3455" s="7" t="s">
        <v>1471</v>
      </c>
      <c r="D3455" s="11">
        <v>4.7</v>
      </c>
      <c r="E3455" s="7" t="s">
        <v>11306</v>
      </c>
      <c r="F3455" s="9" t="s">
        <v>21098</v>
      </c>
      <c r="G3455" s="9" t="str">
        <f>IFERROR(
  IF(TRIM(Table22[[#This Row],[STARS]])="", "Unknown",
    TRIM(MID(Table22[[#This Row],[STARS]], FIND("Stars:", Table22[[#This Row],[STARS]]) + 6, LEN(Table22[[#This Row],[STARS]])))
  ),
"Unknown")</f>
        <v xml:space="preserve">
Krista Allen, 
Tim Abell, 
Nadine Crocker, 
Zeb Halsell
</v>
      </c>
      <c r="H3455" s="9">
        <v>987</v>
      </c>
      <c r="I3455" s="9">
        <v>88</v>
      </c>
      <c r="J3455" s="9">
        <v>0</v>
      </c>
    </row>
    <row r="3456" spans="1:10" x14ac:dyDescent="0.3">
      <c r="A3456" s="8" t="s">
        <v>11308</v>
      </c>
      <c r="B3456" s="9" t="s">
        <v>19866</v>
      </c>
      <c r="C3456" s="8" t="s">
        <v>68</v>
      </c>
      <c r="D3456" s="10">
        <v>7.8</v>
      </c>
      <c r="E3456" s="8" t="s">
        <v>11309</v>
      </c>
      <c r="F3456" s="9" t="s">
        <v>1894</v>
      </c>
      <c r="G3456" s="9" t="str">
        <f>IFERROR(
  IF(TRIM(Table22[[#This Row],[STARS]])="", "Unknown",
    TRIM(MID(Table22[[#This Row],[STARS]], FIND("Stars:", Table22[[#This Row],[STARS]]) + 6, LEN(Table22[[#This Row],[STARS]])))
  ),
"Unknown")</f>
        <v xml:space="preserve">
Barbie Hsu, 
Jerry Yan, 
Vic Chou, 
Ken Zhu
</v>
      </c>
      <c r="H3456" s="9">
        <v>789</v>
      </c>
      <c r="I3456" s="9">
        <v>60</v>
      </c>
      <c r="J3456" s="9">
        <v>0</v>
      </c>
    </row>
    <row r="3457" spans="1:10" x14ac:dyDescent="0.3">
      <c r="A3457" s="7" t="s">
        <v>11311</v>
      </c>
      <c r="B3457" s="9" t="s">
        <v>19677</v>
      </c>
      <c r="C3457" s="7" t="s">
        <v>801</v>
      </c>
      <c r="D3457" s="11">
        <v>6.3</v>
      </c>
      <c r="E3457" s="7" t="s">
        <v>11312</v>
      </c>
      <c r="F3457" s="9" t="s">
        <v>1894</v>
      </c>
      <c r="G3457" s="9" t="str">
        <f>IFERROR(
  IF(TRIM(Table22[[#This Row],[STARS]])="", "Unknown",
    TRIM(MID(Table22[[#This Row],[STARS]], FIND("Stars:", Table22[[#This Row],[STARS]]) + 6, LEN(Table22[[#This Row],[STARS]])))
  ),
"Unknown")</f>
        <v xml:space="preserve">
David Eagleman, 
Michelle Khine, 
Bjarke Ingels, 
Nathan Myhrvold
</v>
      </c>
      <c r="H3457" s="9">
        <v>836</v>
      </c>
      <c r="I3457" s="9">
        <v>52</v>
      </c>
      <c r="J3457" s="9">
        <v>0</v>
      </c>
    </row>
    <row r="3458" spans="1:10" x14ac:dyDescent="0.3">
      <c r="A3458" s="8" t="s">
        <v>11314</v>
      </c>
      <c r="B3458" s="9" t="s">
        <v>19674</v>
      </c>
      <c r="C3458" s="8" t="s">
        <v>11315</v>
      </c>
      <c r="D3458" s="10">
        <v>7.1</v>
      </c>
      <c r="E3458" s="8" t="s">
        <v>11316</v>
      </c>
      <c r="F3458" s="9" t="s">
        <v>20207</v>
      </c>
      <c r="G3458" s="9" t="str">
        <f>IFERROR(
  IF(TRIM(Table22[[#This Row],[STARS]])="", "Unknown",
    TRIM(MID(Table22[[#This Row],[STARS]], FIND("Stars:", Table22[[#This Row],[STARS]]) + 6, LEN(Table22[[#This Row],[STARS]])))
  ),
"Unknown")</f>
        <v xml:space="preserve">
Arnold Schwarzenegger, 
Mickey Rourke, 
Michael Jai White, 
Lou Ferrigno
</v>
      </c>
      <c r="H3458" s="9">
        <v>7715</v>
      </c>
      <c r="I3458" s="9">
        <v>106</v>
      </c>
      <c r="J3458" s="9" t="s">
        <v>11318</v>
      </c>
    </row>
    <row r="3459" spans="1:10" x14ac:dyDescent="0.3">
      <c r="A3459" s="7" t="s">
        <v>11319</v>
      </c>
      <c r="B3459" s="9" t="s">
        <v>19688</v>
      </c>
      <c r="C3459" s="7" t="s">
        <v>2980</v>
      </c>
      <c r="D3459" s="11">
        <v>7</v>
      </c>
      <c r="E3459" s="7" t="s">
        <v>11320</v>
      </c>
      <c r="F3459" s="9" t="s">
        <v>1894</v>
      </c>
      <c r="G3459" s="9" t="str">
        <f>IFERROR(
  IF(TRIM(Table22[[#This Row],[STARS]])="", "Unknown",
    TRIM(MID(Table22[[#This Row],[STARS]], FIND("Stars:", Table22[[#This Row],[STARS]]) + 6, LEN(Table22[[#This Row],[STARS]])))
  ),
"Unknown")</f>
        <v xml:space="preserve">
William Genovese, 
Shannon Beeby, 
Aaron Adler, 
Linda Ellen Bonekoskey
</v>
      </c>
      <c r="H3459" s="9">
        <v>4122</v>
      </c>
      <c r="I3459" s="9">
        <v>89</v>
      </c>
      <c r="J3459" s="9">
        <v>0</v>
      </c>
    </row>
    <row r="3460" spans="1:10" x14ac:dyDescent="0.3">
      <c r="A3460" s="8" t="s">
        <v>11322</v>
      </c>
      <c r="B3460" s="9" t="s">
        <v>19880</v>
      </c>
      <c r="C3460" s="8" t="s">
        <v>11323</v>
      </c>
      <c r="D3460" s="10">
        <v>6.8</v>
      </c>
      <c r="E3460" s="8" t="s">
        <v>11324</v>
      </c>
      <c r="F3460" s="9" t="s">
        <v>21097</v>
      </c>
      <c r="G3460" s="9" t="str">
        <f>IFERROR(
  IF(TRIM(Table22[[#This Row],[STARS]])="", "Unknown",
    TRIM(MID(Table22[[#This Row],[STARS]], FIND("Stars:", Table22[[#This Row],[STARS]]) + 6, LEN(Table22[[#This Row],[STARS]])))
  ),
"Unknown")</f>
        <v xml:space="preserve">
Claudette Colbert, 
Robert Cummings, 
Don Ameche, 
Rita Johnson
</v>
      </c>
      <c r="H3460" s="9">
        <v>1631</v>
      </c>
      <c r="I3460" s="9">
        <v>97</v>
      </c>
      <c r="J3460" s="9" t="s">
        <v>11326</v>
      </c>
    </row>
    <row r="3461" spans="1:10" x14ac:dyDescent="0.3">
      <c r="A3461" s="7" t="s">
        <v>11327</v>
      </c>
      <c r="B3461" s="9" t="s">
        <v>19675</v>
      </c>
      <c r="C3461" s="7" t="s">
        <v>1735</v>
      </c>
      <c r="D3461" s="11">
        <v>6.2</v>
      </c>
      <c r="E3461" s="7" t="s">
        <v>11328</v>
      </c>
      <c r="F3461" s="9" t="s">
        <v>1894</v>
      </c>
      <c r="G3461" s="9" t="str">
        <f>IFERROR(
  IF(TRIM(Table22[[#This Row],[STARS]])="", "Unknown",
    TRIM(MID(Table22[[#This Row],[STARS]], FIND("Stars:", Table22[[#This Row],[STARS]]) + 6, LEN(Table22[[#This Row],[STARS]])))
  ),
"Unknown")</f>
        <v xml:space="preserve">
Aleks Le, 
Todd Haberkorn, 
Ryan Bartley, 
Kim Strauss
</v>
      </c>
      <c r="H3461" s="9">
        <v>527</v>
      </c>
      <c r="I3461" s="9">
        <v>29</v>
      </c>
      <c r="J3461" s="9">
        <v>0</v>
      </c>
    </row>
    <row r="3462" spans="1:10" x14ac:dyDescent="0.3">
      <c r="A3462" s="8" t="s">
        <v>11330</v>
      </c>
      <c r="B3462" s="9" t="s">
        <v>19693</v>
      </c>
      <c r="C3462" s="8" t="s">
        <v>801</v>
      </c>
      <c r="D3462" s="10">
        <v>7.7</v>
      </c>
      <c r="E3462" s="8" t="s">
        <v>11331</v>
      </c>
      <c r="F3462" s="9" t="s">
        <v>1894</v>
      </c>
      <c r="G3462" s="9" t="str">
        <f>IFERROR(
  IF(TRIM(Table22[[#This Row],[STARS]])="", "Unknown",
    TRIM(MID(Table22[[#This Row],[STARS]], FIND("Stars:", Table22[[#This Row],[STARS]]) + 6, LEN(Table22[[#This Row],[STARS]])))
  ),
"Unknown")</f>
        <v>Unknown</v>
      </c>
      <c r="H3462" s="9">
        <v>2138</v>
      </c>
      <c r="I3462" s="9">
        <v>0</v>
      </c>
      <c r="J3462" s="9">
        <v>0</v>
      </c>
    </row>
    <row r="3463" spans="1:10" x14ac:dyDescent="0.3">
      <c r="A3463" s="7" t="s">
        <v>11333</v>
      </c>
      <c r="B3463" s="9" t="s">
        <v>19693</v>
      </c>
      <c r="C3463" s="7" t="s">
        <v>2395</v>
      </c>
      <c r="D3463" s="11">
        <v>7.4</v>
      </c>
      <c r="E3463" s="7" t="s">
        <v>11334</v>
      </c>
      <c r="F3463" s="9" t="s">
        <v>21096</v>
      </c>
      <c r="G3463" s="9" t="str">
        <f>IFERROR(
  IF(TRIM(Table22[[#This Row],[STARS]])="", "Unknown",
    TRIM(MID(Table22[[#This Row],[STARS]], FIND("Stars:", Table22[[#This Row],[STARS]]) + 6, LEN(Table22[[#This Row],[STARS]])))
  ),
"Unknown")</f>
        <v xml:space="preserve">
Alana Blanchard, 
Adam Dirks, 
Tobias Dirks, 
Madison Graber
</v>
      </c>
      <c r="H3463" s="9">
        <v>619</v>
      </c>
      <c r="I3463" s="9">
        <v>100</v>
      </c>
      <c r="J3463" s="9" t="s">
        <v>8273</v>
      </c>
    </row>
    <row r="3464" spans="1:10" x14ac:dyDescent="0.3">
      <c r="A3464" s="8" t="s">
        <v>11336</v>
      </c>
      <c r="B3464" s="9" t="s">
        <v>19693</v>
      </c>
      <c r="C3464" s="8" t="s">
        <v>2907</v>
      </c>
      <c r="D3464" s="10">
        <v>6.2</v>
      </c>
      <c r="E3464" s="8" t="s">
        <v>11337</v>
      </c>
      <c r="F3464" s="9" t="s">
        <v>21095</v>
      </c>
      <c r="G3464" s="9" t="str">
        <f>IFERROR(
  IF(TRIM(Table22[[#This Row],[STARS]])="", "Unknown",
    TRIM(MID(Table22[[#This Row],[STARS]], FIND("Stars:", Table22[[#This Row],[STARS]]) + 6, LEN(Table22[[#This Row],[STARS]])))
  ),
"Unknown")</f>
        <v xml:space="preserve">
Peter Yu, 
Xiaoyi Liu, 
Yue Guo, 
Jack Tan
</v>
      </c>
      <c r="H3464" s="9">
        <v>1202</v>
      </c>
      <c r="I3464" s="9">
        <v>95</v>
      </c>
      <c r="J3464" s="9">
        <v>0</v>
      </c>
    </row>
    <row r="3465" spans="1:10" x14ac:dyDescent="0.3">
      <c r="A3465" s="7" t="s">
        <v>11339</v>
      </c>
      <c r="B3465" s="9" t="s">
        <v>19679</v>
      </c>
      <c r="C3465" s="7" t="s">
        <v>1815</v>
      </c>
      <c r="D3465" s="11">
        <v>8.3000000000000007</v>
      </c>
      <c r="E3465" s="7" t="s">
        <v>11340</v>
      </c>
      <c r="F3465" s="9" t="s">
        <v>1894</v>
      </c>
      <c r="G3465" s="9" t="str">
        <f>IFERROR(
  IF(TRIM(Table22[[#This Row],[STARS]])="", "Unknown",
    TRIM(MID(Table22[[#This Row],[STARS]], FIND("Stars:", Table22[[#This Row],[STARS]]) + 6, LEN(Table22[[#This Row],[STARS]])))
  ),
"Unknown")</f>
        <v xml:space="preserve">
Ahn Suk-hwan, 
Kim Gi-Bang, 
Yeo Jin-gu, 
Cho Jin-woong
</v>
      </c>
      <c r="H3465" s="9">
        <v>431</v>
      </c>
      <c r="I3465" s="9">
        <v>0</v>
      </c>
      <c r="J3465" s="9">
        <v>0</v>
      </c>
    </row>
    <row r="3466" spans="1:10" x14ac:dyDescent="0.3">
      <c r="A3466" s="8" t="s">
        <v>11342</v>
      </c>
      <c r="B3466" s="9" t="s">
        <v>19677</v>
      </c>
      <c r="C3466" s="8" t="s">
        <v>47</v>
      </c>
      <c r="D3466" s="10">
        <v>4.2</v>
      </c>
      <c r="E3466" s="8" t="s">
        <v>11343</v>
      </c>
      <c r="F3466" s="9" t="s">
        <v>21094</v>
      </c>
      <c r="G3466" s="9" t="str">
        <f>IFERROR(
  IF(TRIM(Table22[[#This Row],[STARS]])="", "Unknown",
    TRIM(MID(Table22[[#This Row],[STARS]], FIND("Stars:", Table22[[#This Row],[STARS]]) + 6, LEN(Table22[[#This Row],[STARS]])))
  ),
"Unknown")</f>
        <v xml:space="preserve">
Rosa Maria SardÃ , 
VerÃ³nica ForquÃ©, 
Ingrid GarcÃ­a Jonsson, 
David Verdaguer
</v>
      </c>
      <c r="H3466" s="9">
        <v>942</v>
      </c>
      <c r="I3466" s="9">
        <v>94</v>
      </c>
      <c r="J3466" s="9">
        <v>0</v>
      </c>
    </row>
    <row r="3467" spans="1:10" x14ac:dyDescent="0.3">
      <c r="A3467" s="7" t="s">
        <v>11345</v>
      </c>
      <c r="B3467" s="9" t="s">
        <v>19712</v>
      </c>
      <c r="C3467" s="7" t="s">
        <v>34</v>
      </c>
      <c r="D3467" s="11">
        <v>6.2</v>
      </c>
      <c r="E3467" s="7" t="s">
        <v>11346</v>
      </c>
      <c r="F3467" s="9" t="s">
        <v>21093</v>
      </c>
      <c r="G3467" s="9" t="str">
        <f>IFERROR(
  IF(TRIM(Table22[[#This Row],[STARS]])="", "Unknown",
    TRIM(MID(Table22[[#This Row],[STARS]], FIND("Stars:", Table22[[#This Row],[STARS]]) + 6, LEN(Table22[[#This Row],[STARS]])))
  ),
"Unknown")</f>
        <v xml:space="preserve">
Sanjay Dutt, 
Sridevi, 
Anupam Kher, 
Rahul Roy
</v>
      </c>
      <c r="H3467" s="9">
        <v>724</v>
      </c>
      <c r="I3467" s="9">
        <v>149</v>
      </c>
      <c r="J3467" s="9">
        <v>0</v>
      </c>
    </row>
    <row r="3468" spans="1:10" x14ac:dyDescent="0.3">
      <c r="A3468" s="8" t="s">
        <v>11348</v>
      </c>
      <c r="B3468" s="9" t="s">
        <v>19765</v>
      </c>
      <c r="C3468" s="8" t="s">
        <v>801</v>
      </c>
      <c r="D3468" s="10">
        <v>6.5</v>
      </c>
      <c r="E3468" s="8" t="s">
        <v>11349</v>
      </c>
      <c r="F3468" s="9" t="s">
        <v>1894</v>
      </c>
      <c r="G3468" s="9" t="str">
        <f>IFERROR(
  IF(TRIM(Table22[[#This Row],[STARS]])="", "Unknown",
    TRIM(MID(Table22[[#This Row],[STARS]], FIND("Stars:", Table22[[#This Row],[STARS]]) + 6, LEN(Table22[[#This Row],[STARS]])))
  ),
"Unknown")</f>
        <v xml:space="preserve">
Anna Chancellor, 
Jan Goodman, 
Abel Morrison, 
Susie Morrison
</v>
      </c>
      <c r="H3468" s="9">
        <v>452</v>
      </c>
      <c r="I3468" s="9">
        <v>60</v>
      </c>
      <c r="J3468" s="9">
        <v>0</v>
      </c>
    </row>
    <row r="3469" spans="1:10" x14ac:dyDescent="0.3">
      <c r="A3469" s="7" t="s">
        <v>11351</v>
      </c>
      <c r="B3469" s="9" t="s">
        <v>19677</v>
      </c>
      <c r="C3469" s="7" t="s">
        <v>579</v>
      </c>
      <c r="D3469" s="11">
        <v>5.8</v>
      </c>
      <c r="E3469" s="7" t="s">
        <v>11352</v>
      </c>
      <c r="F3469" s="9" t="s">
        <v>1894</v>
      </c>
      <c r="G3469" s="9" t="str">
        <f>IFERROR(
  IF(TRIM(Table22[[#This Row],[STARS]])="", "Unknown",
    TRIM(MID(Table22[[#This Row],[STARS]], FIND("Stars:", Table22[[#This Row],[STARS]]) + 6, LEN(Table22[[#This Row],[STARS]])))
  ),
"Unknown")</f>
        <v xml:space="preserve">
Ayaka Fukuhara, 
Kana Ichinose, 
Ayaka Suwa, 
Jill Harris
</v>
      </c>
      <c r="H3469" s="9">
        <v>302</v>
      </c>
      <c r="I3469" s="9">
        <v>23</v>
      </c>
      <c r="J3469" s="9">
        <v>0</v>
      </c>
    </row>
    <row r="3470" spans="1:10" x14ac:dyDescent="0.3">
      <c r="A3470" s="8" t="s">
        <v>11354</v>
      </c>
      <c r="B3470" s="9" t="s">
        <v>19677</v>
      </c>
      <c r="C3470" s="8" t="s">
        <v>3332</v>
      </c>
      <c r="D3470" s="10">
        <v>6.8</v>
      </c>
      <c r="E3470" s="8" t="s">
        <v>11355</v>
      </c>
      <c r="F3470" s="9" t="s">
        <v>1894</v>
      </c>
      <c r="G3470" s="9" t="str">
        <f>IFERROR(
  IF(TRIM(Table22[[#This Row],[STARS]])="", "Unknown",
    TRIM(MID(Table22[[#This Row],[STARS]], FIND("Stars:", Table22[[#This Row],[STARS]]) + 6, LEN(Table22[[#This Row],[STARS]])))
  ),
"Unknown")</f>
        <v xml:space="preserve">
Christian Malheiros, 
JottapÃª Carvalho, 
Bruna Mascarenhas, 
Jefferson SilvÃ©rio
</v>
      </c>
      <c r="H3470" s="9">
        <v>850</v>
      </c>
      <c r="I3470" s="9">
        <v>40</v>
      </c>
      <c r="J3470" s="9">
        <v>0</v>
      </c>
    </row>
    <row r="3471" spans="1:10" x14ac:dyDescent="0.3">
      <c r="A3471" s="7" t="s">
        <v>11357</v>
      </c>
      <c r="B3471" s="9" t="s">
        <v>19672</v>
      </c>
      <c r="C3471" s="7" t="s">
        <v>3238</v>
      </c>
      <c r="D3471" s="11">
        <v>0</v>
      </c>
      <c r="E3471" s="7" t="s">
        <v>11358</v>
      </c>
      <c r="F3471" s="9" t="s">
        <v>21092</v>
      </c>
      <c r="G3471" s="9" t="str">
        <f>IFERROR(
  IF(TRIM(Table22[[#This Row],[STARS]])="", "Unknown",
    TRIM(MID(Table22[[#This Row],[STARS]], FIND("Stars:", Table22[[#This Row],[STARS]]) + 6, LEN(Table22[[#This Row],[STARS]])))
  ),
"Unknown")</f>
        <v xml:space="preserve">
Jeanna de Waal, 
Erin Davie, 
Roe Hartrampf, 
Judy Kaye
</v>
      </c>
      <c r="H3471" s="9">
        <v>0</v>
      </c>
      <c r="I3471" s="9">
        <v>0</v>
      </c>
      <c r="J3471" s="9">
        <v>0</v>
      </c>
    </row>
    <row r="3472" spans="1:10" x14ac:dyDescent="0.3">
      <c r="A3472" s="8" t="s">
        <v>11360</v>
      </c>
      <c r="B3472" s="9" t="s">
        <v>19675</v>
      </c>
      <c r="C3472" s="8" t="s">
        <v>801</v>
      </c>
      <c r="D3472" s="10">
        <v>7.3</v>
      </c>
      <c r="E3472" s="8" t="s">
        <v>11361</v>
      </c>
      <c r="F3472" s="9" t="s">
        <v>1894</v>
      </c>
      <c r="G3472" s="9" t="str">
        <f>IFERROR(
  IF(TRIM(Table22[[#This Row],[STARS]])="", "Unknown",
    TRIM(MID(Table22[[#This Row],[STARS]], FIND("Stars:", Table22[[#This Row],[STARS]]) + 6, LEN(Table22[[#This Row],[STARS]])))
  ),
"Unknown")</f>
        <v xml:space="preserve">
Walter Mercado, 
Willy Acosta, 
Lin-Manuel Miranda, 
Raul de Molina
</v>
      </c>
      <c r="H3472" s="9">
        <v>2941</v>
      </c>
      <c r="I3472" s="9">
        <v>96</v>
      </c>
      <c r="J3472" s="9">
        <v>0</v>
      </c>
    </row>
    <row r="3473" spans="1:10" x14ac:dyDescent="0.3">
      <c r="A3473" s="7" t="s">
        <v>11363</v>
      </c>
      <c r="B3473" s="9" t="s">
        <v>19672</v>
      </c>
      <c r="C3473" s="7" t="s">
        <v>2395</v>
      </c>
      <c r="D3473" s="11">
        <v>0</v>
      </c>
      <c r="E3473" s="7" t="s">
        <v>11364</v>
      </c>
      <c r="F3473" s="9" t="s">
        <v>20706</v>
      </c>
      <c r="G3473" s="9" t="str">
        <f>IFERROR(
  IF(TRIM(Table22[[#This Row],[STARS]])="", "Unknown",
    TRIM(MID(Table22[[#This Row],[STARS]], FIND("Stars:", Table22[[#This Row],[STARS]]) + 6, LEN(Table22[[#This Row],[STARS]])))
  ),
"Unknown")</f>
        <v>Unknown</v>
      </c>
      <c r="H3473" s="9">
        <v>0</v>
      </c>
      <c r="I3473" s="9">
        <v>77</v>
      </c>
      <c r="J3473" s="9">
        <v>0</v>
      </c>
    </row>
    <row r="3474" spans="1:10" x14ac:dyDescent="0.3">
      <c r="A3474" s="8" t="s">
        <v>11366</v>
      </c>
      <c r="B3474" s="9" t="s">
        <v>19693</v>
      </c>
      <c r="C3474" s="8" t="s">
        <v>68</v>
      </c>
      <c r="D3474" s="10">
        <v>6.9</v>
      </c>
      <c r="E3474" s="8" t="s">
        <v>11367</v>
      </c>
      <c r="F3474" s="9" t="s">
        <v>1894</v>
      </c>
      <c r="G3474" s="9" t="str">
        <f>IFERROR(
  IF(TRIM(Table22[[#This Row],[STARS]])="", "Unknown",
    TRIM(MID(Table22[[#This Row],[STARS]], FIND("Stars:", Table22[[#This Row],[STARS]]) + 6, LEN(Table22[[#This Row],[STARS]])))
  ),
"Unknown")</f>
        <v xml:space="preserve">
Kento Hayashi, 
Hidekazu Mashima, 
Nene Ohtsuka, 
Kei Tanaka
</v>
      </c>
      <c r="H3474" s="9">
        <v>443</v>
      </c>
      <c r="I3474" s="9">
        <v>0</v>
      </c>
      <c r="J3474" s="9">
        <v>0</v>
      </c>
    </row>
    <row r="3475" spans="1:10" x14ac:dyDescent="0.3">
      <c r="A3475" s="7" t="s">
        <v>11369</v>
      </c>
      <c r="B3475" s="9" t="s">
        <v>19675</v>
      </c>
      <c r="C3475" s="7" t="s">
        <v>47</v>
      </c>
      <c r="D3475" s="11">
        <v>6.1</v>
      </c>
      <c r="E3475" s="7" t="s">
        <v>11370</v>
      </c>
      <c r="F3475" s="9" t="s">
        <v>21091</v>
      </c>
      <c r="G3475" s="9" t="str">
        <f>IFERROR(
  IF(TRIM(Table22[[#This Row],[STARS]])="", "Unknown",
    TRIM(MID(Table22[[#This Row],[STARS]], FIND("Stars:", Table22[[#This Row],[STARS]]) + 6, LEN(Table22[[#This Row],[STARS]])))
  ),
"Unknown")</f>
        <v xml:space="preserve">
Pete Davidson, 
Elliot Schiff
</v>
      </c>
      <c r="H3475" s="9">
        <v>3278</v>
      </c>
      <c r="I3475" s="9">
        <v>49</v>
      </c>
      <c r="J3475" s="9">
        <v>0</v>
      </c>
    </row>
    <row r="3476" spans="1:10" x14ac:dyDescent="0.3">
      <c r="A3476" s="8" t="s">
        <v>11372</v>
      </c>
      <c r="B3476" s="9" t="s">
        <v>19693</v>
      </c>
      <c r="C3476" s="8" t="s">
        <v>1566</v>
      </c>
      <c r="D3476" s="10">
        <v>4.5</v>
      </c>
      <c r="E3476" s="8" t="s">
        <v>11373</v>
      </c>
      <c r="F3476" s="9" t="s">
        <v>1894</v>
      </c>
      <c r="G3476" s="9" t="str">
        <f>IFERROR(
  IF(TRIM(Table22[[#This Row],[STARS]])="", "Unknown",
    TRIM(MID(Table22[[#This Row],[STARS]], FIND("Stars:", Table22[[#This Row],[STARS]]) + 6, LEN(Table22[[#This Row],[STARS]])))
  ),
"Unknown")</f>
        <v xml:space="preserve">
Joseph Simmons, 
Justine Simmons, 
Kiana LedÃ©, 
Nathan Anderson
</v>
      </c>
      <c r="H3476" s="9">
        <v>653</v>
      </c>
      <c r="I3476" s="9">
        <v>25</v>
      </c>
      <c r="J3476" s="9">
        <v>0</v>
      </c>
    </row>
    <row r="3477" spans="1:10" x14ac:dyDescent="0.3">
      <c r="A3477" s="7" t="s">
        <v>11375</v>
      </c>
      <c r="B3477" s="9" t="s">
        <v>19804</v>
      </c>
      <c r="C3477" s="7" t="s">
        <v>639</v>
      </c>
      <c r="D3477" s="11">
        <v>6.8</v>
      </c>
      <c r="E3477" s="7" t="s">
        <v>11376</v>
      </c>
      <c r="F3477" s="9" t="s">
        <v>1894</v>
      </c>
      <c r="G3477" s="9" t="str">
        <f>IFERROR(
  IF(TRIM(Table22[[#This Row],[STARS]])="", "Unknown",
    TRIM(MID(Table22[[#This Row],[STARS]], FIND("Stars:", Table22[[#This Row],[STARS]]) + 6, LEN(Table22[[#This Row],[STARS]])))
  ),
"Unknown")</f>
        <v xml:space="preserve">
Rebecca Soler, 
Alysha Deslorieux, 
Haven Paschall, 
Eileen Stevens
</v>
      </c>
      <c r="H3477" s="9">
        <v>642</v>
      </c>
      <c r="I3477" s="9">
        <v>30</v>
      </c>
      <c r="J3477" s="9">
        <v>0</v>
      </c>
    </row>
    <row r="3478" spans="1:10" x14ac:dyDescent="0.3">
      <c r="A3478" s="8" t="s">
        <v>11378</v>
      </c>
      <c r="B3478" s="9" t="s">
        <v>19829</v>
      </c>
      <c r="C3478" s="8" t="s">
        <v>1780</v>
      </c>
      <c r="D3478" s="10">
        <v>0</v>
      </c>
      <c r="E3478" s="8" t="s">
        <v>11379</v>
      </c>
      <c r="F3478" s="9" t="s">
        <v>1894</v>
      </c>
      <c r="G3478" s="9" t="str">
        <f>IFERROR(
  IF(TRIM(Table22[[#This Row],[STARS]])="", "Unknown",
    TRIM(MID(Table22[[#This Row],[STARS]], FIND("Stars:", Table22[[#This Row],[STARS]]) + 6, LEN(Table22[[#This Row],[STARS]])))
  ),
"Unknown")</f>
        <v>Unknown</v>
      </c>
      <c r="H3478" s="9">
        <v>0</v>
      </c>
      <c r="I3478" s="9">
        <v>0</v>
      </c>
      <c r="J3478" s="9">
        <v>0</v>
      </c>
    </row>
    <row r="3479" spans="1:10" x14ac:dyDescent="0.3">
      <c r="A3479" s="7" t="s">
        <v>11380</v>
      </c>
      <c r="B3479" s="9" t="s">
        <v>19675</v>
      </c>
      <c r="C3479" s="7" t="s">
        <v>47</v>
      </c>
      <c r="D3479" s="11">
        <v>6.7</v>
      </c>
      <c r="E3479" s="7" t="s">
        <v>11381</v>
      </c>
      <c r="F3479" s="9" t="s">
        <v>1894</v>
      </c>
      <c r="G3479" s="9" t="str">
        <f>IFERROR(
  IF(TRIM(Table22[[#This Row],[STARS]])="", "Unknown",
    TRIM(MID(Table22[[#This Row],[STARS]], FIND("Stars:", Table22[[#This Row],[STARS]]) + 6, LEN(Table22[[#This Row],[STARS]])))
  ),
"Unknown")</f>
        <v>Unknown</v>
      </c>
      <c r="H3479" s="9">
        <v>4647</v>
      </c>
      <c r="I3479" s="9">
        <v>60</v>
      </c>
      <c r="J3479" s="9">
        <v>0</v>
      </c>
    </row>
    <row r="3480" spans="1:10" x14ac:dyDescent="0.3">
      <c r="A3480" s="8" t="s">
        <v>11383</v>
      </c>
      <c r="B3480" s="9" t="s">
        <v>19693</v>
      </c>
      <c r="C3480" s="8" t="s">
        <v>15</v>
      </c>
      <c r="D3480" s="10">
        <v>4.9000000000000004</v>
      </c>
      <c r="E3480" s="8" t="s">
        <v>11384</v>
      </c>
      <c r="F3480" s="9" t="s">
        <v>1894</v>
      </c>
      <c r="G3480" s="9" t="str">
        <f>IFERROR(
  IF(TRIM(Table22[[#This Row],[STARS]])="", "Unknown",
    TRIM(MID(Table22[[#This Row],[STARS]], FIND("Stars:", Table22[[#This Row],[STARS]]) + 6, LEN(Table22[[#This Row],[STARS]])))
  ),
"Unknown")</f>
        <v xml:space="preserve">
Jonah Wineberg, 
Ticoon Kim, 
Julius Cho, 
Margarita Valderrama
</v>
      </c>
      <c r="H3480" s="9">
        <v>190</v>
      </c>
      <c r="I3480" s="9">
        <v>24</v>
      </c>
      <c r="J3480" s="9">
        <v>0</v>
      </c>
    </row>
    <row r="3481" spans="1:10" x14ac:dyDescent="0.3">
      <c r="A3481" s="7" t="s">
        <v>11386</v>
      </c>
      <c r="B3481" s="9" t="s">
        <v>19677</v>
      </c>
      <c r="C3481" s="7" t="s">
        <v>1099</v>
      </c>
      <c r="D3481" s="11">
        <v>6.9</v>
      </c>
      <c r="E3481" s="7" t="s">
        <v>11387</v>
      </c>
      <c r="F3481" s="9" t="s">
        <v>1894</v>
      </c>
      <c r="G3481" s="9" t="str">
        <f>IFERROR(
  IF(TRIM(Table22[[#This Row],[STARS]])="", "Unknown",
    TRIM(MID(Table22[[#This Row],[STARS]], FIND("Stars:", Table22[[#This Row],[STARS]]) + 6, LEN(Table22[[#This Row],[STARS]])))
  ),
"Unknown")</f>
        <v xml:space="preserve">
Yeo Jin-gu, 
Min-ah Bang, 
Jong-Hyun Hong, 
Ji Yoon Hong
</v>
      </c>
      <c r="H3481" s="9">
        <v>225</v>
      </c>
      <c r="I3481" s="9">
        <v>35</v>
      </c>
      <c r="J3481" s="9">
        <v>0</v>
      </c>
    </row>
    <row r="3482" spans="1:10" x14ac:dyDescent="0.3">
      <c r="A3482" s="8" t="s">
        <v>11389</v>
      </c>
      <c r="B3482" s="9" t="s">
        <v>19705</v>
      </c>
      <c r="C3482" s="8" t="s">
        <v>5600</v>
      </c>
      <c r="D3482" s="10">
        <v>7.1</v>
      </c>
      <c r="E3482" s="8" t="s">
        <v>11390</v>
      </c>
      <c r="F3482" s="9" t="s">
        <v>21090</v>
      </c>
      <c r="G3482" s="9" t="str">
        <f>IFERROR(
  IF(TRIM(Table22[[#This Row],[STARS]])="", "Unknown",
    TRIM(MID(Table22[[#This Row],[STARS]], FIND("Stars:", Table22[[#This Row],[STARS]]) + 6, LEN(Table22[[#This Row],[STARS]])))
  ),
"Unknown")</f>
        <v xml:space="preserve">
Bettie Page, 
Hugh Hefner, 
Olivia de Berardinis, 
Dita Von Teese
</v>
      </c>
      <c r="H3482" s="9">
        <v>1459</v>
      </c>
      <c r="I3482" s="9">
        <v>101</v>
      </c>
      <c r="J3482" s="9" t="s">
        <v>7745</v>
      </c>
    </row>
    <row r="3483" spans="1:10" x14ac:dyDescent="0.3">
      <c r="A3483" s="7" t="s">
        <v>11392</v>
      </c>
      <c r="B3483" s="9" t="s">
        <v>19677</v>
      </c>
      <c r="C3483" s="7" t="s">
        <v>1433</v>
      </c>
      <c r="D3483" s="11">
        <v>4.9000000000000004</v>
      </c>
      <c r="E3483" s="7" t="s">
        <v>11393</v>
      </c>
      <c r="F3483" s="9" t="s">
        <v>20526</v>
      </c>
      <c r="G3483" s="9" t="str">
        <f>IFERROR(
  IF(TRIM(Table22[[#This Row],[STARS]])="", "Unknown",
    TRIM(MID(Table22[[#This Row],[STARS]], FIND("Stars:", Table22[[#This Row],[STARS]]) + 6, LEN(Table22[[#This Row],[STARS]])))
  ),
"Unknown")</f>
        <v xml:space="preserve">
Romany Malco, 
Sonequa Martin-Green, 
Darlene Love, 
Amarr M. Wooten
</v>
      </c>
      <c r="H3483" s="9">
        <v>2294</v>
      </c>
      <c r="I3483" s="9">
        <v>92</v>
      </c>
      <c r="J3483" s="9">
        <v>0</v>
      </c>
    </row>
    <row r="3484" spans="1:10" x14ac:dyDescent="0.3">
      <c r="A3484" s="8" t="s">
        <v>11395</v>
      </c>
      <c r="B3484" s="9" t="s">
        <v>19675</v>
      </c>
      <c r="C3484" s="8" t="s">
        <v>625</v>
      </c>
      <c r="D3484" s="10">
        <v>3</v>
      </c>
      <c r="E3484" s="8" t="s">
        <v>11396</v>
      </c>
      <c r="F3484" s="9" t="s">
        <v>21089</v>
      </c>
      <c r="G3484" s="9" t="str">
        <f>IFERROR(
  IF(TRIM(Table22[[#This Row],[STARS]])="", "Unknown",
    TRIM(MID(Table22[[#This Row],[STARS]], FIND("Stars:", Table22[[#This Row],[STARS]]) + 6, LEN(Table22[[#This Row],[STARS]])))
  ),
"Unknown")</f>
        <v xml:space="preserve">
Li-chi Hsu, 
Lei Hung, 
Samuel Ku, 
Po-Hung Lin
</v>
      </c>
      <c r="H3484" s="9">
        <v>245</v>
      </c>
      <c r="I3484" s="9">
        <v>89</v>
      </c>
      <c r="J3484" s="9">
        <v>0</v>
      </c>
    </row>
    <row r="3485" spans="1:10" x14ac:dyDescent="0.3">
      <c r="A3485" s="7" t="s">
        <v>11398</v>
      </c>
      <c r="B3485" s="9" t="s">
        <v>19686</v>
      </c>
      <c r="C3485" s="7" t="s">
        <v>1760</v>
      </c>
      <c r="D3485" s="11">
        <v>4.4000000000000004</v>
      </c>
      <c r="E3485" s="7" t="s">
        <v>11399</v>
      </c>
      <c r="F3485" s="9" t="s">
        <v>1894</v>
      </c>
      <c r="G3485" s="9" t="str">
        <f>IFERROR(
  IF(TRIM(Table22[[#This Row],[STARS]])="", "Unknown",
    TRIM(MID(Table22[[#This Row],[STARS]], FIND("Stars:", Table22[[#This Row],[STARS]]) + 6, LEN(Table22[[#This Row],[STARS]])))
  ),
"Unknown")</f>
        <v xml:space="preserve">
Caity Lotz, 
Camilla Luddington, 
Patrick Fischler, 
Scott Michael Foster
</v>
      </c>
      <c r="H3485" s="9">
        <v>3416</v>
      </c>
      <c r="I3485" s="9">
        <v>96</v>
      </c>
      <c r="J3485" s="9">
        <v>0</v>
      </c>
    </row>
    <row r="3486" spans="1:10" x14ac:dyDescent="0.3">
      <c r="A3486" s="8" t="s">
        <v>11401</v>
      </c>
      <c r="B3486" s="9" t="s">
        <v>19682</v>
      </c>
      <c r="C3486" s="8" t="s">
        <v>3225</v>
      </c>
      <c r="D3486" s="10">
        <v>5.5</v>
      </c>
      <c r="E3486" s="8" t="s">
        <v>11402</v>
      </c>
      <c r="F3486" s="9" t="s">
        <v>1894</v>
      </c>
      <c r="G3486" s="9" t="str">
        <f>IFERROR(
  IF(TRIM(Table22[[#This Row],[STARS]])="", "Unknown",
    TRIM(MID(Table22[[#This Row],[STARS]], FIND("Stars:", Table22[[#This Row],[STARS]]) + 6, LEN(Table22[[#This Row],[STARS]])))
  ),
"Unknown")</f>
        <v xml:space="preserve">
Geoffrey Martin, 
Jan Michalek, 
Antonio Pedro, 
Eva Ruzickova
</v>
      </c>
      <c r="H3486" s="9">
        <v>895</v>
      </c>
      <c r="I3486" s="9">
        <v>52</v>
      </c>
      <c r="J3486" s="9">
        <v>0</v>
      </c>
    </row>
    <row r="3487" spans="1:10" x14ac:dyDescent="0.3">
      <c r="A3487" s="7" t="s">
        <v>11404</v>
      </c>
      <c r="B3487" s="9" t="s">
        <v>19682</v>
      </c>
      <c r="C3487" s="7" t="s">
        <v>113</v>
      </c>
      <c r="D3487" s="11">
        <v>6.4</v>
      </c>
      <c r="E3487" s="7" t="s">
        <v>11405</v>
      </c>
      <c r="F3487" s="9" t="s">
        <v>21088</v>
      </c>
      <c r="G3487" s="9" t="str">
        <f>IFERROR(
  IF(TRIM(Table22[[#This Row],[STARS]])="", "Unknown",
    TRIM(MID(Table22[[#This Row],[STARS]], FIND("Stars:", Table22[[#This Row],[STARS]]) + 6, LEN(Table22[[#This Row],[STARS]])))
  ),
"Unknown")</f>
        <v xml:space="preserve">
John Connors, 
Fionn Walton, 
Kierston Wareing, 
Jimmy Smallhorne
</v>
      </c>
      <c r="H3487" s="9">
        <v>2788</v>
      </c>
      <c r="I3487" s="9">
        <v>92</v>
      </c>
      <c r="J3487" s="9">
        <v>0</v>
      </c>
    </row>
    <row r="3488" spans="1:10" x14ac:dyDescent="0.3">
      <c r="A3488" s="8" t="s">
        <v>11407</v>
      </c>
      <c r="B3488" s="9" t="s">
        <v>19693</v>
      </c>
      <c r="C3488" s="8" t="s">
        <v>801</v>
      </c>
      <c r="D3488" s="10">
        <v>7.4</v>
      </c>
      <c r="E3488" s="8" t="s">
        <v>11408</v>
      </c>
      <c r="F3488" s="9" t="s">
        <v>1894</v>
      </c>
      <c r="G3488" s="9" t="str">
        <f>IFERROR(
  IF(TRIM(Table22[[#This Row],[STARS]])="", "Unknown",
    TRIM(MID(Table22[[#This Row],[STARS]], FIND("Stars:", Table22[[#This Row],[STARS]]) + 6, LEN(Table22[[#This Row],[STARS]])))
  ),
"Unknown")</f>
        <v>Unknown</v>
      </c>
      <c r="H3488" s="9">
        <v>785</v>
      </c>
      <c r="I3488" s="9">
        <v>0</v>
      </c>
      <c r="J3488" s="9">
        <v>0</v>
      </c>
    </row>
    <row r="3489" spans="1:10" x14ac:dyDescent="0.3">
      <c r="A3489" s="7" t="s">
        <v>11410</v>
      </c>
      <c r="B3489" s="9" t="s">
        <v>19675</v>
      </c>
      <c r="C3489" s="7" t="s">
        <v>91</v>
      </c>
      <c r="D3489" s="11">
        <v>6.2</v>
      </c>
      <c r="E3489" s="7" t="s">
        <v>11411</v>
      </c>
      <c r="F3489" s="9" t="s">
        <v>1894</v>
      </c>
      <c r="G3489" s="9" t="str">
        <f>IFERROR(
  IF(TRIM(Table22[[#This Row],[STARS]])="", "Unknown",
    TRIM(MID(Table22[[#This Row],[STARS]], FIND("Stars:", Table22[[#This Row],[STARS]]) + 6, LEN(Table22[[#This Row],[STARS]])))
  ),
"Unknown")</f>
        <v xml:space="preserve">
Busise Lurayi, 
Thando Thabethe, 
Yonda Thomas, 
Nambitha Ben-Mazwi
</v>
      </c>
      <c r="H3489" s="9">
        <v>326</v>
      </c>
      <c r="I3489" s="9">
        <v>0</v>
      </c>
      <c r="J3489" s="9">
        <v>0</v>
      </c>
    </row>
    <row r="3490" spans="1:10" x14ac:dyDescent="0.3">
      <c r="A3490" s="8" t="s">
        <v>11413</v>
      </c>
      <c r="B3490" s="9" t="s">
        <v>19829</v>
      </c>
      <c r="C3490" s="8" t="s">
        <v>81</v>
      </c>
      <c r="D3490" s="10">
        <v>0</v>
      </c>
      <c r="E3490" s="8" t="s">
        <v>11414</v>
      </c>
      <c r="F3490" s="9" t="s">
        <v>1894</v>
      </c>
      <c r="G3490" s="9" t="str">
        <f>IFERROR(
  IF(TRIM(Table22[[#This Row],[STARS]])="", "Unknown",
    TRIM(MID(Table22[[#This Row],[STARS]], FIND("Stars:", Table22[[#This Row],[STARS]]) + 6, LEN(Table22[[#This Row],[STARS]])))
  ),
"Unknown")</f>
        <v xml:space="preserve">
Charles Brice, 
Amanda Bright, 
Lydia Fleming, 
Alyona Khmelnitskaya
</v>
      </c>
      <c r="H3490" s="9">
        <v>0</v>
      </c>
      <c r="I3490" s="9">
        <v>0</v>
      </c>
      <c r="J3490" s="9">
        <v>0</v>
      </c>
    </row>
    <row r="3491" spans="1:10" x14ac:dyDescent="0.3">
      <c r="A3491" s="7" t="s">
        <v>11416</v>
      </c>
      <c r="B3491" s="9" t="s">
        <v>19672</v>
      </c>
      <c r="C3491" s="7" t="s">
        <v>38</v>
      </c>
      <c r="D3491" s="11">
        <v>5</v>
      </c>
      <c r="E3491" s="7" t="s">
        <v>11417</v>
      </c>
      <c r="F3491" s="9" t="s">
        <v>1894</v>
      </c>
      <c r="G3491" s="9" t="str">
        <f>IFERROR(
  IF(TRIM(Table22[[#This Row],[STARS]])="", "Unknown",
    TRIM(MID(Table22[[#This Row],[STARS]], FIND("Stars:", Table22[[#This Row],[STARS]]) + 6, LEN(Table22[[#This Row],[STARS]])))
  ),
"Unknown")</f>
        <v xml:space="preserve">
Lakshmi Manchu, 
Saanve Megghana, 
Abhay Bethiganti, 
Jagapathi Babu
</v>
      </c>
      <c r="H3491" s="9">
        <v>647</v>
      </c>
      <c r="I3491" s="9">
        <v>150</v>
      </c>
      <c r="J3491" s="9">
        <v>0</v>
      </c>
    </row>
    <row r="3492" spans="1:10" x14ac:dyDescent="0.3">
      <c r="A3492" s="8" t="s">
        <v>11419</v>
      </c>
      <c r="B3492" s="9" t="s">
        <v>19705</v>
      </c>
      <c r="C3492" s="8" t="s">
        <v>15</v>
      </c>
      <c r="D3492" s="10">
        <v>5.8</v>
      </c>
      <c r="E3492" s="8" t="s">
        <v>11420</v>
      </c>
      <c r="F3492" s="9" t="s">
        <v>21087</v>
      </c>
      <c r="G3492" s="9" t="str">
        <f>IFERROR(
  IF(TRIM(Table22[[#This Row],[STARS]])="", "Unknown",
    TRIM(MID(Table22[[#This Row],[STARS]], FIND("Stars:", Table22[[#This Row],[STARS]]) + 6, LEN(Table22[[#This Row],[STARS]])))
  ),
"Unknown")</f>
        <v xml:space="preserve">
Colleen Clinkenbeard, 
J. Michael Tatum, 
Chuck Huber, 
R. Bruce Elliott
</v>
      </c>
      <c r="H3492" s="9">
        <v>2857</v>
      </c>
      <c r="I3492" s="9">
        <v>90</v>
      </c>
      <c r="J3492" s="9">
        <v>0</v>
      </c>
    </row>
    <row r="3493" spans="1:10" x14ac:dyDescent="0.3">
      <c r="A3493" s="7" t="s">
        <v>11422</v>
      </c>
      <c r="B3493" s="9" t="s">
        <v>19735</v>
      </c>
      <c r="C3493" s="7" t="s">
        <v>5795</v>
      </c>
      <c r="D3493" s="11">
        <v>7.4</v>
      </c>
      <c r="E3493" s="7" t="s">
        <v>11423</v>
      </c>
      <c r="F3493" s="9" t="s">
        <v>1894</v>
      </c>
      <c r="G3493" s="9" t="str">
        <f>IFERROR(
  IF(TRIM(Table22[[#This Row],[STARS]])="", "Unknown",
    TRIM(MID(Table22[[#This Row],[STARS]], FIND("Stars:", Table22[[#This Row],[STARS]]) + 6, LEN(Table22[[#This Row],[STARS]])))
  ),
"Unknown")</f>
        <v xml:space="preserve">
Linda Bassett, 
Neil Nunes, 
Zaff Malik, 
Neilum Raqia
</v>
      </c>
      <c r="H3493" s="9">
        <v>119</v>
      </c>
      <c r="I3493" s="9">
        <v>15</v>
      </c>
      <c r="J3493" s="9">
        <v>0</v>
      </c>
    </row>
    <row r="3494" spans="1:10" x14ac:dyDescent="0.3">
      <c r="A3494" s="8" t="s">
        <v>11425</v>
      </c>
      <c r="B3494" s="9" t="s">
        <v>19684</v>
      </c>
      <c r="C3494" s="8" t="s">
        <v>86</v>
      </c>
      <c r="D3494" s="10">
        <v>6.6</v>
      </c>
      <c r="E3494" s="8" t="s">
        <v>11426</v>
      </c>
      <c r="F3494" s="9" t="s">
        <v>1894</v>
      </c>
      <c r="G3494" s="9" t="str">
        <f>IFERROR(
  IF(TRIM(Table22[[#This Row],[STARS]])="", "Unknown",
    TRIM(MID(Table22[[#This Row],[STARS]], FIND("Stars:", Table22[[#This Row],[STARS]]) + 6, LEN(Table22[[#This Row],[STARS]])))
  ),
"Unknown")</f>
        <v xml:space="preserve">
Gijs Scholten van Aschat, 
Janni Goslinga, 
Simone Milsdochter, 
Serin Utlu
</v>
      </c>
      <c r="H3494" s="9">
        <v>778</v>
      </c>
      <c r="I3494" s="9">
        <v>45</v>
      </c>
      <c r="J3494" s="9">
        <v>0</v>
      </c>
    </row>
    <row r="3495" spans="1:10" x14ac:dyDescent="0.3">
      <c r="A3495" s="7" t="s">
        <v>19667</v>
      </c>
      <c r="B3495" s="9" t="s">
        <v>19677</v>
      </c>
      <c r="C3495" s="7" t="s">
        <v>1815</v>
      </c>
      <c r="D3495" s="11">
        <v>6.5</v>
      </c>
      <c r="E3495" s="7" t="s">
        <v>11429</v>
      </c>
      <c r="F3495" s="9" t="s">
        <v>1894</v>
      </c>
      <c r="G3495" s="9" t="str">
        <f>IFERROR(
  IF(TRIM(Table22[[#This Row],[STARS]])="", "Unknown",
    TRIM(MID(Table22[[#This Row],[STARS]], FIND("Stars:", Table22[[#This Row],[STARS]]) + 6, LEN(Table22[[#This Row],[STARS]])))
  ),
"Unknown")</f>
        <v xml:space="preserve">
Helen Mirren, 
Anne Frank, 
Martina Gatti, 
Arianna Szorenyi
</v>
      </c>
      <c r="H3495" s="9">
        <v>1296</v>
      </c>
      <c r="I3495" s="9">
        <v>92</v>
      </c>
      <c r="J3495" s="9">
        <v>0</v>
      </c>
    </row>
    <row r="3496" spans="1:10" x14ac:dyDescent="0.3">
      <c r="A3496" s="8" t="s">
        <v>11431</v>
      </c>
      <c r="B3496" s="9" t="s">
        <v>19684</v>
      </c>
      <c r="C3496" s="8" t="s">
        <v>47</v>
      </c>
      <c r="D3496" s="10">
        <v>5.9</v>
      </c>
      <c r="E3496" s="8" t="s">
        <v>11432</v>
      </c>
      <c r="F3496" s="9" t="s">
        <v>21086</v>
      </c>
      <c r="G3496" s="9" t="str">
        <f>IFERROR(
  IF(TRIM(Table22[[#This Row],[STARS]])="", "Unknown",
    TRIM(MID(Table22[[#This Row],[STARS]], FIND("Stars:", Table22[[#This Row],[STARS]]) + 6, LEN(Table22[[#This Row],[STARS]])))
  ),
"Unknown")</f>
        <v xml:space="preserve">
Niek Roozen, 
Martijn van Eijzeren, 
Simon Kindermans, 
Sam Doets
</v>
      </c>
      <c r="H3496" s="9">
        <v>5635</v>
      </c>
      <c r="I3496" s="9">
        <v>77</v>
      </c>
      <c r="J3496" s="9">
        <v>0</v>
      </c>
    </row>
    <row r="3497" spans="1:10" x14ac:dyDescent="0.3">
      <c r="A3497" s="7" t="s">
        <v>11434</v>
      </c>
      <c r="B3497" s="9" t="s">
        <v>19788</v>
      </c>
      <c r="C3497" s="7" t="s">
        <v>47</v>
      </c>
      <c r="D3497" s="11">
        <v>8.3000000000000007</v>
      </c>
      <c r="E3497" s="7" t="s">
        <v>11435</v>
      </c>
      <c r="F3497" s="9" t="s">
        <v>1894</v>
      </c>
      <c r="G3497" s="9" t="str">
        <f>IFERROR(
  IF(TRIM(Table22[[#This Row],[STARS]])="", "Unknown",
    TRIM(MID(Table22[[#This Row],[STARS]], FIND("Stars:", Table22[[#This Row],[STARS]]) + 6, LEN(Table22[[#This Row],[STARS]])))
  ),
"Unknown")</f>
        <v xml:space="preserve">
Ernest Prakasa, 
Yusril Fahriza, 
Andi Awwe Wijaya, 
Adjis Doaibu
</v>
      </c>
      <c r="H3497" s="9">
        <v>96</v>
      </c>
      <c r="I3497" s="9">
        <v>22</v>
      </c>
      <c r="J3497" s="9">
        <v>0</v>
      </c>
    </row>
    <row r="3498" spans="1:10" x14ac:dyDescent="0.3">
      <c r="A3498" s="8" t="s">
        <v>11437</v>
      </c>
      <c r="B3498" s="9" t="s">
        <v>19688</v>
      </c>
      <c r="C3498" s="8" t="s">
        <v>11438</v>
      </c>
      <c r="D3498" s="10">
        <v>7.3</v>
      </c>
      <c r="E3498" s="8" t="s">
        <v>11439</v>
      </c>
      <c r="F3498" s="9" t="s">
        <v>22349</v>
      </c>
      <c r="G3498" s="9" t="str">
        <f>IFERROR(
  IF(TRIM(Table22[[#This Row],[STARS]])="", "Unknown",
    TRIM(MID(Table22[[#This Row],[STARS]], FIND("Stars:", Table22[[#This Row],[STARS]]) + 6, LEN(Table22[[#This Row],[STARS]])))
  ),
"Unknown")</f>
        <v>Unknown</v>
      </c>
      <c r="H3498" s="9">
        <v>155</v>
      </c>
      <c r="I3498" s="9">
        <v>28</v>
      </c>
      <c r="J3498" s="9">
        <v>0</v>
      </c>
    </row>
    <row r="3499" spans="1:10" x14ac:dyDescent="0.3">
      <c r="A3499" s="7" t="s">
        <v>11441</v>
      </c>
      <c r="B3499" s="9" t="s">
        <v>19693</v>
      </c>
      <c r="C3499" s="7" t="s">
        <v>91</v>
      </c>
      <c r="D3499" s="11">
        <v>7.6</v>
      </c>
      <c r="E3499" s="7" t="s">
        <v>11442</v>
      </c>
      <c r="F3499" s="9" t="s">
        <v>1894</v>
      </c>
      <c r="G3499" s="9" t="str">
        <f>IFERROR(
  IF(TRIM(Table22[[#This Row],[STARS]])="", "Unknown",
    TRIM(MID(Table22[[#This Row],[STARS]], FIND("Stars:", Table22[[#This Row],[STARS]]) + 6, LEN(Table22[[#This Row],[STARS]])))
  ),
"Unknown")</f>
        <v xml:space="preserve">
Go Ara, 
Myung-Soo Kim, 
Dong-il Sung, 
Deok-Hwan Ryu
</v>
      </c>
      <c r="H3499" s="9">
        <v>471</v>
      </c>
      <c r="I3499" s="9">
        <v>80</v>
      </c>
      <c r="J3499" s="9">
        <v>0</v>
      </c>
    </row>
    <row r="3500" spans="1:10" x14ac:dyDescent="0.3">
      <c r="A3500" s="8" t="s">
        <v>11444</v>
      </c>
      <c r="B3500" s="9" t="s">
        <v>19674</v>
      </c>
      <c r="C3500" s="8" t="s">
        <v>86</v>
      </c>
      <c r="D3500" s="10">
        <v>4.9000000000000004</v>
      </c>
      <c r="E3500" s="8" t="s">
        <v>11445</v>
      </c>
      <c r="F3500" s="9" t="s">
        <v>1894</v>
      </c>
      <c r="G3500" s="9" t="str">
        <f>IFERROR(
  IF(TRIM(Table22[[#This Row],[STARS]])="", "Unknown",
    TRIM(MID(Table22[[#This Row],[STARS]], FIND("Stars:", Table22[[#This Row],[STARS]]) + 6, LEN(Table22[[#This Row],[STARS]])))
  ),
"Unknown")</f>
        <v xml:space="preserve">
Pau MasÃ³, 
Anatoli Grigoriadou, 
Josh Berresford, 
Samantha Glovin
</v>
      </c>
      <c r="H3500" s="9">
        <v>687</v>
      </c>
      <c r="I3500" s="9">
        <v>108</v>
      </c>
      <c r="J3500" s="9">
        <v>0</v>
      </c>
    </row>
    <row r="3501" spans="1:10" x14ac:dyDescent="0.3">
      <c r="A3501" s="7" t="s">
        <v>11447</v>
      </c>
      <c r="B3501" s="9" t="s">
        <v>19675</v>
      </c>
      <c r="C3501" s="7" t="s">
        <v>1071</v>
      </c>
      <c r="D3501" s="11">
        <v>6.9</v>
      </c>
      <c r="E3501" s="7" t="s">
        <v>11448</v>
      </c>
      <c r="F3501" s="9" t="s">
        <v>1894</v>
      </c>
      <c r="G3501" s="9" t="str">
        <f>IFERROR(
  IF(TRIM(Table22[[#This Row],[STARS]])="", "Unknown",
    TRIM(MID(Table22[[#This Row],[STARS]], FIND("Stars:", Table22[[#This Row],[STARS]]) + 6, LEN(Table22[[#This Row],[STARS]])))
  ),
"Unknown")</f>
        <v xml:space="preserve">
Chikahiro Kobayashi, 
Yume Miyamoto, 
Kana Hanazawa, 
Natsuki Hanae
</v>
      </c>
      <c r="H3501" s="9">
        <v>582</v>
      </c>
      <c r="I3501" s="9">
        <v>23</v>
      </c>
      <c r="J3501" s="9">
        <v>0</v>
      </c>
    </row>
    <row r="3502" spans="1:10" x14ac:dyDescent="0.3">
      <c r="A3502" s="8" t="s">
        <v>11450</v>
      </c>
      <c r="B3502" s="9" t="s">
        <v>19677</v>
      </c>
      <c r="C3502" s="8" t="s">
        <v>15</v>
      </c>
      <c r="D3502" s="10">
        <v>7</v>
      </c>
      <c r="E3502" s="8" t="s">
        <v>11451</v>
      </c>
      <c r="F3502" s="9" t="s">
        <v>1894</v>
      </c>
      <c r="G3502" s="9" t="str">
        <f>IFERROR(
  IF(TRIM(Table22[[#This Row],[STARS]])="", "Unknown",
    TRIM(MID(Table22[[#This Row],[STARS]], FIND("Stars:", Table22[[#This Row],[STARS]]) + 6, LEN(Table22[[#This Row],[STARS]])))
  ),
"Unknown")</f>
        <v xml:space="preserve">
Carlos Alazraqui, 
Tom Kenny, 
Charlie Adler, 
Mr. Lawrence
</v>
      </c>
      <c r="H3502" s="9">
        <v>3623</v>
      </c>
      <c r="I3502" s="9">
        <v>45</v>
      </c>
      <c r="J3502" s="9">
        <v>0</v>
      </c>
    </row>
    <row r="3503" spans="1:10" x14ac:dyDescent="0.3">
      <c r="A3503" s="7" t="s">
        <v>11453</v>
      </c>
      <c r="B3503" s="9" t="s">
        <v>19674</v>
      </c>
      <c r="C3503" s="7" t="s">
        <v>625</v>
      </c>
      <c r="D3503" s="11">
        <v>3.8</v>
      </c>
      <c r="E3503" s="7" t="s">
        <v>11454</v>
      </c>
      <c r="F3503" s="9" t="s">
        <v>21077</v>
      </c>
      <c r="G3503" s="9" t="str">
        <f>IFERROR(
  IF(TRIM(Table22[[#This Row],[STARS]])="", "Unknown",
    TRIM(MID(Table22[[#This Row],[STARS]], FIND("Stars:", Table22[[#This Row],[STARS]]) + 6, LEN(Table22[[#This Row],[STARS]])))
  ),
"Unknown")</f>
        <v xml:space="preserve">
Yui Aikawa, 
Asami, 
Iona, 
Saya Kobayashi
</v>
      </c>
      <c r="H3503" s="9">
        <v>308</v>
      </c>
      <c r="I3503" s="9">
        <v>68</v>
      </c>
      <c r="J3503" s="9">
        <v>0</v>
      </c>
    </row>
    <row r="3504" spans="1:10" x14ac:dyDescent="0.3">
      <c r="A3504" s="8" t="s">
        <v>11456</v>
      </c>
      <c r="B3504" s="9" t="s">
        <v>19684</v>
      </c>
      <c r="C3504" s="8" t="s">
        <v>47</v>
      </c>
      <c r="D3504" s="10">
        <v>7.7</v>
      </c>
      <c r="E3504" s="8" t="s">
        <v>11457</v>
      </c>
      <c r="F3504" s="9" t="s">
        <v>1894</v>
      </c>
      <c r="G3504" s="9" t="str">
        <f>IFERROR(
  IF(TRIM(Table22[[#This Row],[STARS]])="", "Unknown",
    TRIM(MID(Table22[[#This Row],[STARS]], FIND("Stars:", Table22[[#This Row],[STARS]]) + 6, LEN(Table22[[#This Row],[STARS]])))
  ),
"Unknown")</f>
        <v xml:space="preserve">
Joep Vermolen, 
Amy van der Weerden, 
Loulou Hameleers, 
Robbert Bleij
</v>
      </c>
      <c r="H3504" s="9">
        <v>798</v>
      </c>
      <c r="I3504" s="9">
        <v>25</v>
      </c>
      <c r="J3504" s="9">
        <v>0</v>
      </c>
    </row>
    <row r="3505" spans="1:10" x14ac:dyDescent="0.3">
      <c r="A3505" s="7" t="s">
        <v>11459</v>
      </c>
      <c r="B3505" s="9" t="s">
        <v>19686</v>
      </c>
      <c r="C3505" s="7" t="s">
        <v>239</v>
      </c>
      <c r="D3505" s="11">
        <v>7.3</v>
      </c>
      <c r="E3505" s="7" t="s">
        <v>11460</v>
      </c>
      <c r="F3505" s="9" t="s">
        <v>21074</v>
      </c>
      <c r="G3505" s="9" t="str">
        <f>IFERROR(
  IF(TRIM(Table22[[#This Row],[STARS]])="", "Unknown",
    TRIM(MID(Table22[[#This Row],[STARS]], FIND("Stars:", Table22[[#This Row],[STARS]]) + 6, LEN(Table22[[#This Row],[STARS]])))
  ),
"Unknown")</f>
        <v xml:space="preserve">
John Paul Tremblay, 
Robb Wells, 
Mike Smith, 
John Dunsworth
</v>
      </c>
      <c r="H3505" s="9">
        <v>4562</v>
      </c>
      <c r="I3505" s="9">
        <v>95</v>
      </c>
      <c r="J3505" s="9">
        <v>0</v>
      </c>
    </row>
    <row r="3506" spans="1:10" x14ac:dyDescent="0.3">
      <c r="A3506" s="8" t="s">
        <v>11462</v>
      </c>
      <c r="B3506" s="9" t="s">
        <v>19738</v>
      </c>
      <c r="C3506" s="8" t="s">
        <v>1119</v>
      </c>
      <c r="D3506" s="10">
        <v>3.8</v>
      </c>
      <c r="E3506" s="8" t="s">
        <v>11463</v>
      </c>
      <c r="F3506" s="9" t="s">
        <v>21085</v>
      </c>
      <c r="G3506" s="9" t="str">
        <f>IFERROR(
  IF(TRIM(Table22[[#This Row],[STARS]])="", "Unknown",
    TRIM(MID(Table22[[#This Row],[STARS]], FIND("Stars:", Table22[[#This Row],[STARS]]) + 6, LEN(Table22[[#This Row],[STARS]])))
  ),
"Unknown")</f>
        <v xml:space="preserve">
50 Cent, 
Val Kilmer, 
AnnaLynne McCord, 
James Remar
</v>
      </c>
      <c r="H3506" s="9">
        <v>3684</v>
      </c>
      <c r="I3506" s="9">
        <v>82</v>
      </c>
      <c r="J3506" s="9">
        <v>0</v>
      </c>
    </row>
    <row r="3507" spans="1:10" x14ac:dyDescent="0.3">
      <c r="A3507" s="7" t="s">
        <v>11465</v>
      </c>
      <c r="B3507" s="9" t="s">
        <v>19693</v>
      </c>
      <c r="C3507" s="7" t="s">
        <v>15</v>
      </c>
      <c r="D3507" s="11">
        <v>5.8</v>
      </c>
      <c r="E3507" s="7" t="s">
        <v>11466</v>
      </c>
      <c r="F3507" s="9" t="s">
        <v>1894</v>
      </c>
      <c r="G3507" s="9" t="str">
        <f>IFERROR(
  IF(TRIM(Table22[[#This Row],[STARS]])="", "Unknown",
    TRIM(MID(Table22[[#This Row],[STARS]], FIND("Stars:", Table22[[#This Row],[STARS]]) + 6, LEN(Table22[[#This Row],[STARS]])))
  ),
"Unknown")</f>
        <v xml:space="preserve">
Robbie Daymond, 
Johnny Yong Bosch, 
Beau Billingslea, 
Xanthe Huynh
</v>
      </c>
      <c r="H3507" s="9">
        <v>389</v>
      </c>
      <c r="I3507" s="9">
        <v>24</v>
      </c>
      <c r="J3507" s="9">
        <v>0</v>
      </c>
    </row>
    <row r="3508" spans="1:10" x14ac:dyDescent="0.3">
      <c r="A3508" s="8" t="s">
        <v>11468</v>
      </c>
      <c r="B3508" s="9" t="s">
        <v>19675</v>
      </c>
      <c r="C3508" s="8" t="s">
        <v>3225</v>
      </c>
      <c r="D3508" s="10">
        <v>7.8</v>
      </c>
      <c r="E3508" s="8" t="s">
        <v>11469</v>
      </c>
      <c r="F3508" s="9" t="s">
        <v>1894</v>
      </c>
      <c r="G3508" s="9" t="str">
        <f>IFERROR(
  IF(TRIM(Table22[[#This Row],[STARS]])="", "Unknown",
    TRIM(MID(Table22[[#This Row],[STARS]], FIND("Stars:", Table22[[#This Row],[STARS]]) + 6, LEN(Table22[[#This Row],[STARS]])))
  ),
"Unknown")</f>
        <v xml:space="preserve">
Vincenzo Andreucci, 
Antonio Boschini, 
Fabio Cantelli, 
Walter Delogu
</v>
      </c>
      <c r="H3508" s="9">
        <v>1297</v>
      </c>
      <c r="I3508" s="9">
        <v>0</v>
      </c>
      <c r="J3508" s="9">
        <v>0</v>
      </c>
    </row>
    <row r="3509" spans="1:10" x14ac:dyDescent="0.3">
      <c r="A3509" s="7" t="s">
        <v>11471</v>
      </c>
      <c r="B3509" s="9" t="s">
        <v>19829</v>
      </c>
      <c r="C3509" s="7" t="s">
        <v>104</v>
      </c>
      <c r="D3509" s="11">
        <v>0</v>
      </c>
      <c r="E3509" s="7" t="s">
        <v>11472</v>
      </c>
      <c r="F3509" s="9" t="s">
        <v>21084</v>
      </c>
      <c r="G3509" s="9" t="str">
        <f>IFERROR(
  IF(TRIM(Table22[[#This Row],[STARS]])="", "Unknown",
    TRIM(MID(Table22[[#This Row],[STARS]], FIND("Stars:", Table22[[#This Row],[STARS]]) + 6, LEN(Table22[[#This Row],[STARS]])))
  ),
"Unknown")</f>
        <v xml:space="preserve">
Hugo Arbues, 
Eric Masip, 
Julio PeÃ±a, 
Clara Galle
</v>
      </c>
      <c r="H3509" s="9">
        <v>0</v>
      </c>
      <c r="I3509" s="9">
        <v>0</v>
      </c>
      <c r="J3509" s="9">
        <v>0</v>
      </c>
    </row>
    <row r="3510" spans="1:10" x14ac:dyDescent="0.3">
      <c r="A3510" s="8" t="s">
        <v>11474</v>
      </c>
      <c r="B3510" s="9" t="s">
        <v>19672</v>
      </c>
      <c r="C3510" s="8" t="s">
        <v>6038</v>
      </c>
      <c r="D3510" s="10">
        <v>0</v>
      </c>
      <c r="E3510" s="8" t="s">
        <v>6365</v>
      </c>
      <c r="F3510" s="9" t="s">
        <v>22350</v>
      </c>
      <c r="G3510" s="9" t="str">
        <f>IFERROR(
  IF(TRIM(Table22[[#This Row],[STARS]])="", "Unknown",
    TRIM(MID(Table22[[#This Row],[STARS]], FIND("Stars:", Table22[[#This Row],[STARS]]) + 6, LEN(Table22[[#This Row],[STARS]])))
  ),
"Unknown")</f>
        <v>Unknown</v>
      </c>
      <c r="H3510" s="9">
        <v>0</v>
      </c>
      <c r="I3510" s="9">
        <v>0</v>
      </c>
      <c r="J3510" s="9">
        <v>0</v>
      </c>
    </row>
    <row r="3511" spans="1:10" x14ac:dyDescent="0.3">
      <c r="A3511" s="7" t="s">
        <v>11476</v>
      </c>
      <c r="B3511" s="9" t="s">
        <v>19679</v>
      </c>
      <c r="C3511" s="7" t="s">
        <v>435</v>
      </c>
      <c r="D3511" s="11">
        <v>7.4</v>
      </c>
      <c r="E3511" s="7" t="s">
        <v>11477</v>
      </c>
      <c r="F3511" s="9" t="s">
        <v>1894</v>
      </c>
      <c r="G3511" s="9" t="str">
        <f>IFERROR(
  IF(TRIM(Table22[[#This Row],[STARS]])="", "Unknown",
    TRIM(MID(Table22[[#This Row],[STARS]], FIND("Stars:", Table22[[#This Row],[STARS]]) + 6, LEN(Table22[[#This Row],[STARS]])))
  ),
"Unknown")</f>
        <v xml:space="preserve">
Aoi YÃ»ki, 
Takuya Eguchi, 
Matt Shipman, 
Apphia Yu
</v>
      </c>
      <c r="H3511" s="9">
        <v>1127</v>
      </c>
      <c r="I3511" s="9">
        <v>24</v>
      </c>
      <c r="J3511" s="9">
        <v>0</v>
      </c>
    </row>
    <row r="3512" spans="1:10" x14ac:dyDescent="0.3">
      <c r="A3512" s="8" t="s">
        <v>11479</v>
      </c>
      <c r="B3512" s="9" t="s">
        <v>19675</v>
      </c>
      <c r="C3512" s="8" t="s">
        <v>435</v>
      </c>
      <c r="D3512" s="10">
        <v>7.5</v>
      </c>
      <c r="E3512" s="8" t="s">
        <v>11480</v>
      </c>
      <c r="F3512" s="9" t="s">
        <v>1894</v>
      </c>
      <c r="G3512" s="9" t="str">
        <f>IFERROR(
  IF(TRIM(Table22[[#This Row],[STARS]])="", "Unknown",
    TRIM(MID(Table22[[#This Row],[STARS]], FIND("Stars:", Table22[[#This Row],[STARS]]) + 6, LEN(Table22[[#This Row],[STARS]])))
  ),
"Unknown")</f>
        <v xml:space="preserve">
Hiroshi Kamiya, 
Rie Takahashi, 
Natsuki Hanae, 
Taku Yashiro
</v>
      </c>
      <c r="H3512" s="9">
        <v>558</v>
      </c>
      <c r="I3512" s="9">
        <v>23</v>
      </c>
      <c r="J3512" s="9">
        <v>0</v>
      </c>
    </row>
    <row r="3513" spans="1:10" x14ac:dyDescent="0.3">
      <c r="A3513" s="7" t="s">
        <v>11482</v>
      </c>
      <c r="B3513" s="9" t="s">
        <v>19693</v>
      </c>
      <c r="C3513" s="7" t="s">
        <v>639</v>
      </c>
      <c r="D3513" s="11">
        <v>7.8</v>
      </c>
      <c r="E3513" s="7" t="s">
        <v>11483</v>
      </c>
      <c r="F3513" s="9" t="s">
        <v>1894</v>
      </c>
      <c r="G3513" s="9" t="str">
        <f>IFERROR(
  IF(TRIM(Table22[[#This Row],[STARS]])="", "Unknown",
    TRIM(MID(Table22[[#This Row],[STARS]], FIND("Stars:", Table22[[#This Row],[STARS]]) + 6, LEN(Table22[[#This Row],[STARS]])))
  ),
"Unknown")</f>
        <v xml:space="preserve">
Justin Collette, 
Kyle Dooley, 
Mark Forward, 
Joris Jarsky
</v>
      </c>
      <c r="H3513" s="9">
        <v>511</v>
      </c>
      <c r="I3513" s="9">
        <v>23</v>
      </c>
      <c r="J3513" s="9">
        <v>0</v>
      </c>
    </row>
    <row r="3514" spans="1:10" x14ac:dyDescent="0.3">
      <c r="A3514" s="8" t="s">
        <v>11485</v>
      </c>
      <c r="B3514" s="9" t="s">
        <v>19693</v>
      </c>
      <c r="C3514" s="8" t="s">
        <v>91</v>
      </c>
      <c r="D3514" s="10">
        <v>5.3</v>
      </c>
      <c r="E3514" s="8" t="s">
        <v>11486</v>
      </c>
      <c r="F3514" s="9" t="s">
        <v>21083</v>
      </c>
      <c r="G3514" s="9" t="str">
        <f>IFERROR(
  IF(TRIM(Table22[[#This Row],[STARS]])="", "Unknown",
    TRIM(MID(Table22[[#This Row],[STARS]], FIND("Stars:", Table22[[#This Row],[STARS]]) + 6, LEN(Table22[[#This Row],[STARS]])))
  ),
"Unknown")</f>
        <v xml:space="preserve">
Sarah Stern, 
Jean-Christophe Folly, 
Julia Piaton, 
Catherine Jacob
</v>
      </c>
      <c r="H3514" s="9">
        <v>1553</v>
      </c>
      <c r="I3514" s="9">
        <v>95</v>
      </c>
      <c r="J3514" s="9">
        <v>0</v>
      </c>
    </row>
    <row r="3515" spans="1:10" x14ac:dyDescent="0.3">
      <c r="A3515" s="7" t="s">
        <v>11488</v>
      </c>
      <c r="B3515" s="9" t="s">
        <v>19693</v>
      </c>
      <c r="C3515" s="7" t="s">
        <v>801</v>
      </c>
      <c r="D3515" s="11">
        <v>6.4</v>
      </c>
      <c r="E3515" s="7" t="s">
        <v>11489</v>
      </c>
      <c r="F3515" s="9" t="s">
        <v>21082</v>
      </c>
      <c r="G3515" s="9" t="str">
        <f>IFERROR(
  IF(TRIM(Table22[[#This Row],[STARS]])="", "Unknown",
    TRIM(MID(Table22[[#This Row],[STARS]], FIND("Stars:", Table22[[#This Row],[STARS]]) + 6, LEN(Table22[[#This Row],[STARS]])))
  ),
"Unknown")</f>
        <v xml:space="preserve">
Ariana, 
Delaney, 
Jasper Holt-Teza, 
Leigh
</v>
      </c>
      <c r="H3515" s="9">
        <v>4713</v>
      </c>
      <c r="I3515" s="9">
        <v>87</v>
      </c>
      <c r="J3515" s="9">
        <v>0</v>
      </c>
    </row>
    <row r="3516" spans="1:10" x14ac:dyDescent="0.3">
      <c r="A3516" s="8" t="s">
        <v>11491</v>
      </c>
      <c r="B3516" s="9" t="s">
        <v>19675</v>
      </c>
      <c r="C3516" s="8" t="s">
        <v>3225</v>
      </c>
      <c r="D3516" s="10">
        <v>7.2</v>
      </c>
      <c r="E3516" s="8" t="s">
        <v>11492</v>
      </c>
      <c r="F3516" s="9" t="s">
        <v>1894</v>
      </c>
      <c r="G3516" s="9" t="str">
        <f>IFERROR(
  IF(TRIM(Table22[[#This Row],[STARS]])="", "Unknown",
    TRIM(MID(Table22[[#This Row],[STARS]], FIND("Stars:", Table22[[#This Row],[STARS]]) + 6, LEN(Table22[[#This Row],[STARS]])))
  ),
"Unknown")</f>
        <v xml:space="preserve">
Amaryllis Fox, 
Yasmin Hurd, 
Rodrigo Canales, 
Amado De Andres
</v>
      </c>
      <c r="H3516" s="9">
        <v>1465</v>
      </c>
      <c r="I3516" s="9">
        <v>0</v>
      </c>
      <c r="J3516" s="9">
        <v>0</v>
      </c>
    </row>
    <row r="3517" spans="1:10" x14ac:dyDescent="0.3">
      <c r="A3517" s="7" t="s">
        <v>11494</v>
      </c>
      <c r="B3517" s="9" t="s">
        <v>19745</v>
      </c>
      <c r="C3517" s="7" t="s">
        <v>959</v>
      </c>
      <c r="D3517" s="11">
        <v>6</v>
      </c>
      <c r="E3517" s="7" t="s">
        <v>11495</v>
      </c>
      <c r="F3517" s="9" t="s">
        <v>21081</v>
      </c>
      <c r="G3517" s="9" t="str">
        <f>IFERROR(
  IF(TRIM(Table22[[#This Row],[STARS]])="", "Unknown",
    TRIM(MID(Table22[[#This Row],[STARS]], FIND("Stars:", Table22[[#This Row],[STARS]]) + 6, LEN(Table22[[#This Row],[STARS]])))
  ),
"Unknown")</f>
        <v xml:space="preserve">
Olle Sarri, 
Eva Rexed, 
FranÃ§oise Joyce, 
Sean Pietrulewicz
</v>
      </c>
      <c r="H3517" s="9">
        <v>1608</v>
      </c>
      <c r="I3517" s="9">
        <v>81</v>
      </c>
      <c r="J3517" s="9">
        <v>0</v>
      </c>
    </row>
    <row r="3518" spans="1:10" x14ac:dyDescent="0.3">
      <c r="A3518" s="8" t="s">
        <v>11497</v>
      </c>
      <c r="B3518" s="9" t="s">
        <v>19672</v>
      </c>
      <c r="C3518" s="8" t="s">
        <v>597</v>
      </c>
      <c r="D3518" s="10">
        <v>0</v>
      </c>
      <c r="E3518" s="8" t="s">
        <v>11498</v>
      </c>
      <c r="F3518" s="9" t="s">
        <v>20429</v>
      </c>
      <c r="G3518" s="9" t="str">
        <f>IFERROR(
  IF(TRIM(Table22[[#This Row],[STARS]])="", "Unknown",
    TRIM(MID(Table22[[#This Row],[STARS]], FIND("Stars:", Table22[[#This Row],[STARS]]) + 6, LEN(Table22[[#This Row],[STARS]])))
  ),
"Unknown")</f>
        <v xml:space="preserve">
MarÃ­a Valverde, 
Ãlex GonzÃ¡lez, 
Carlo Costanzia, 
Susana Abaitua
</v>
      </c>
      <c r="H3518" s="9">
        <v>0</v>
      </c>
      <c r="I3518" s="9">
        <v>0</v>
      </c>
      <c r="J3518" s="9">
        <v>0</v>
      </c>
    </row>
    <row r="3519" spans="1:10" x14ac:dyDescent="0.3">
      <c r="A3519" s="7" t="s">
        <v>11500</v>
      </c>
      <c r="B3519" s="9" t="s">
        <v>19693</v>
      </c>
      <c r="C3519" s="7" t="s">
        <v>1689</v>
      </c>
      <c r="D3519" s="11">
        <v>6.4</v>
      </c>
      <c r="E3519" s="7" t="s">
        <v>11501</v>
      </c>
      <c r="F3519" s="9" t="s">
        <v>1894</v>
      </c>
      <c r="G3519" s="9" t="str">
        <f>IFERROR(
  IF(TRIM(Table22[[#This Row],[STARS]])="", "Unknown",
    TRIM(MID(Table22[[#This Row],[STARS]], FIND("Stars:", Table22[[#This Row],[STARS]]) + 6, LEN(Table22[[#This Row],[STARS]])))
  ),
"Unknown")</f>
        <v xml:space="preserve">
Sam Ashe Arnold, 
Brittany Garms, 
Brianna Reed, 
Cole Sand
</v>
      </c>
      <c r="H3519" s="9">
        <v>254</v>
      </c>
      <c r="I3519" s="9">
        <v>191</v>
      </c>
      <c r="J3519" s="9">
        <v>0</v>
      </c>
    </row>
    <row r="3520" spans="1:10" x14ac:dyDescent="0.3">
      <c r="A3520" s="8" t="s">
        <v>11503</v>
      </c>
      <c r="B3520" s="9" t="s">
        <v>19738</v>
      </c>
      <c r="C3520" s="8" t="s">
        <v>47</v>
      </c>
      <c r="D3520" s="10">
        <v>7</v>
      </c>
      <c r="E3520" s="8" t="s">
        <v>11504</v>
      </c>
      <c r="F3520" s="9" t="s">
        <v>20529</v>
      </c>
      <c r="G3520" s="9" t="str">
        <f>IFERROR(
  IF(TRIM(Table22[[#This Row],[STARS]])="", "Unknown",
    TRIM(MID(Table22[[#This Row],[STARS]], FIND("Stars:", Table22[[#This Row],[STARS]]) + 6, LEN(Table22[[#This Row],[STARS]])))
  ),
"Unknown")</f>
        <v xml:space="preserve">
Demet Akbag, 
Ata Demirer, 
Ã–zge Borak, 
Bican GÃ¼nalan
</v>
      </c>
      <c r="H3520" s="9">
        <v>19708</v>
      </c>
      <c r="I3520" s="9">
        <v>104</v>
      </c>
      <c r="J3520" s="9">
        <v>0</v>
      </c>
    </row>
    <row r="3521" spans="1:10" x14ac:dyDescent="0.3">
      <c r="A3521" s="7" t="s">
        <v>11506</v>
      </c>
      <c r="B3521" s="9" t="s">
        <v>19674</v>
      </c>
      <c r="C3521" s="7" t="s">
        <v>3000</v>
      </c>
      <c r="D3521" s="11">
        <v>8.1999999999999993</v>
      </c>
      <c r="E3521" s="7" t="s">
        <v>11507</v>
      </c>
      <c r="F3521" s="9" t="s">
        <v>21080</v>
      </c>
      <c r="G3521" s="9" t="str">
        <f>IFERROR(
  IF(TRIM(Table22[[#This Row],[STARS]])="", "Unknown",
    TRIM(MID(Table22[[#This Row],[STARS]], FIND("Stars:", Table22[[#This Row],[STARS]]) + 6, LEN(Table22[[#This Row],[STARS]])))
  ),
"Unknown")</f>
        <v xml:space="preserve">
Kevin Pearce, 
Shaun White, 
Mason Aguirre, 
Daniel Amen
</v>
      </c>
      <c r="H3521" s="9">
        <v>4744</v>
      </c>
      <c r="I3521" s="9">
        <v>108</v>
      </c>
      <c r="J3521" s="9">
        <v>0</v>
      </c>
    </row>
    <row r="3522" spans="1:10" x14ac:dyDescent="0.3">
      <c r="A3522" s="8" t="s">
        <v>11509</v>
      </c>
      <c r="B3522" s="9" t="s">
        <v>19889</v>
      </c>
      <c r="C3522" s="8" t="s">
        <v>47</v>
      </c>
      <c r="D3522" s="10">
        <v>7.4</v>
      </c>
      <c r="E3522" s="8" t="s">
        <v>11511</v>
      </c>
      <c r="F3522" s="9" t="s">
        <v>1894</v>
      </c>
      <c r="G3522" s="9" t="str">
        <f>IFERROR(
  IF(TRIM(Table22[[#This Row],[STARS]])="", "Unknown",
    TRIM(MID(Table22[[#This Row],[STARS]], FIND("Stars:", Table22[[#This Row],[STARS]]) + 6, LEN(Table22[[#This Row],[STARS]])))
  ),
"Unknown")</f>
        <v xml:space="preserve">
Jamel Debbouze, 
Eric Judor, 
Ramzy Bedia, 
Sophie Mounicot
</v>
      </c>
      <c r="H3522" s="9">
        <v>1553</v>
      </c>
      <c r="I3522" s="9">
        <v>26</v>
      </c>
      <c r="J3522" s="9">
        <v>0</v>
      </c>
    </row>
    <row r="3523" spans="1:10" x14ac:dyDescent="0.3">
      <c r="A3523" s="7" t="s">
        <v>11513</v>
      </c>
      <c r="B3523" s="9" t="s">
        <v>19829</v>
      </c>
      <c r="C3523" s="7" t="s">
        <v>38</v>
      </c>
      <c r="D3523" s="11">
        <v>0</v>
      </c>
      <c r="E3523" s="7" t="s">
        <v>11514</v>
      </c>
      <c r="F3523" s="9" t="s">
        <v>1894</v>
      </c>
      <c r="G3523" s="9" t="str">
        <f>IFERROR(
  IF(TRIM(Table22[[#This Row],[STARS]])="", "Unknown",
    TRIM(MID(Table22[[#This Row],[STARS]], FIND("Stars:", Table22[[#This Row],[STARS]]) + 6, LEN(Table22[[#This Row],[STARS]])))
  ),
"Unknown")</f>
        <v xml:space="preserve">
Michele Morrone, 
Magdalena Lamparska, 
Otar Saralidze
</v>
      </c>
      <c r="H3523" s="9">
        <v>0</v>
      </c>
      <c r="I3523" s="9">
        <v>0</v>
      </c>
      <c r="J3523" s="9">
        <v>0</v>
      </c>
    </row>
    <row r="3524" spans="1:10" x14ac:dyDescent="0.3">
      <c r="A3524" s="8" t="s">
        <v>11516</v>
      </c>
      <c r="B3524" s="9" t="s">
        <v>19700</v>
      </c>
      <c r="C3524" s="8" t="s">
        <v>15</v>
      </c>
      <c r="D3524" s="10">
        <v>5.8</v>
      </c>
      <c r="E3524" s="8" t="s">
        <v>11517</v>
      </c>
      <c r="F3524" s="9" t="s">
        <v>1894</v>
      </c>
      <c r="G3524" s="9" t="str">
        <f>IFERROR(
  IF(TRIM(Table22[[#This Row],[STARS]])="", "Unknown",
    TRIM(MID(Table22[[#This Row],[STARS]], FIND("Stars:", Table22[[#This Row],[STARS]]) + 6, LEN(Table22[[#This Row],[STARS]])))
  ),
"Unknown")</f>
        <v xml:space="preserve">
Viv Leacock, 
Lee Tockar, 
Vincent Tong, 
Kathleen Barr
</v>
      </c>
      <c r="H3524" s="9">
        <v>296</v>
      </c>
      <c r="I3524" s="9">
        <v>0</v>
      </c>
      <c r="J3524" s="9">
        <v>0</v>
      </c>
    </row>
    <row r="3525" spans="1:10" x14ac:dyDescent="0.3">
      <c r="A3525" s="7" t="s">
        <v>11519</v>
      </c>
      <c r="B3525" s="9" t="s">
        <v>19682</v>
      </c>
      <c r="C3525" s="7" t="s">
        <v>47</v>
      </c>
      <c r="D3525" s="11">
        <v>8.1999999999999993</v>
      </c>
      <c r="E3525" s="7" t="s">
        <v>11520</v>
      </c>
      <c r="F3525" s="9" t="s">
        <v>20226</v>
      </c>
      <c r="G3525" s="9" t="str">
        <f>IFERROR(
  IF(TRIM(Table22[[#This Row],[STARS]])="", "Unknown",
    TRIM(MID(Table22[[#This Row],[STARS]], FIND("Stars:", Table22[[#This Row],[STARS]]) + 6, LEN(Table22[[#This Row],[STARS]])))
  ),
"Unknown")</f>
        <v xml:space="preserve">
Dave Chappelle, 
Donnell Rawlings
</v>
      </c>
      <c r="H3525" s="9">
        <v>10450</v>
      </c>
      <c r="I3525" s="9">
        <v>64</v>
      </c>
      <c r="J3525" s="9">
        <v>0</v>
      </c>
    </row>
    <row r="3526" spans="1:10" x14ac:dyDescent="0.3">
      <c r="A3526" s="8" t="s">
        <v>11522</v>
      </c>
      <c r="B3526" s="9" t="s">
        <v>19693</v>
      </c>
      <c r="C3526" s="8" t="s">
        <v>1679</v>
      </c>
      <c r="D3526" s="10">
        <v>7.1</v>
      </c>
      <c r="E3526" s="8" t="s">
        <v>11523</v>
      </c>
      <c r="F3526" s="9" t="s">
        <v>1894</v>
      </c>
      <c r="G3526" s="9" t="str">
        <f>IFERROR(
  IF(TRIM(Table22[[#This Row],[STARS]])="", "Unknown",
    TRIM(MID(Table22[[#This Row],[STARS]], FIND("Stars:", Table22[[#This Row],[STARS]]) + 6, LEN(Table22[[#This Row],[STARS]])))
  ),
"Unknown")</f>
        <v xml:space="preserve">
Tony Azzolino, 
Johnny Yong Bosch, 
Reba Buhr, 
Griffin Burns
</v>
      </c>
      <c r="H3526" s="9">
        <v>731</v>
      </c>
      <c r="I3526" s="9">
        <v>25</v>
      </c>
      <c r="J3526" s="9">
        <v>0</v>
      </c>
    </row>
    <row r="3527" spans="1:10" x14ac:dyDescent="0.3">
      <c r="A3527" s="7" t="s">
        <v>11525</v>
      </c>
      <c r="B3527" s="9" t="s">
        <v>19688</v>
      </c>
      <c r="C3527" s="7" t="s">
        <v>1119</v>
      </c>
      <c r="D3527" s="11">
        <v>4.0999999999999996</v>
      </c>
      <c r="E3527" s="7" t="s">
        <v>11526</v>
      </c>
      <c r="F3527" s="9" t="s">
        <v>1894</v>
      </c>
      <c r="G3527" s="9" t="str">
        <f>IFERROR(
  IF(TRIM(Table22[[#This Row],[STARS]])="", "Unknown",
    TRIM(MID(Table22[[#This Row],[STARS]], FIND("Stars:", Table22[[#This Row],[STARS]]) + 6, LEN(Table22[[#This Row],[STARS]])))
  ),
"Unknown")</f>
        <v xml:space="preserve">
Coco Martin, 
Jaime Fabregas, 
Susan Roces, 
Malou Crisologo
</v>
      </c>
      <c r="H3527" s="9">
        <v>179</v>
      </c>
      <c r="I3527" s="9">
        <v>99</v>
      </c>
      <c r="J3527" s="9">
        <v>0</v>
      </c>
    </row>
    <row r="3528" spans="1:10" x14ac:dyDescent="0.3">
      <c r="A3528" s="8" t="s">
        <v>11528</v>
      </c>
      <c r="B3528" s="9" t="s">
        <v>19688</v>
      </c>
      <c r="C3528" s="8" t="s">
        <v>47</v>
      </c>
      <c r="D3528" s="10">
        <v>8</v>
      </c>
      <c r="E3528" s="8" t="s">
        <v>11529</v>
      </c>
      <c r="F3528" s="9" t="s">
        <v>21079</v>
      </c>
      <c r="G3528" s="9" t="str">
        <f>IFERROR(
  IF(TRIM(Table22[[#This Row],[STARS]])="", "Unknown",
    TRIM(MID(Table22[[#This Row],[STARS]], FIND("Stars:", Table22[[#This Row],[STARS]]) + 6, LEN(Table22[[#This Row],[STARS]])))
  ),
"Unknown")</f>
        <v xml:space="preserve">
Petunia, 
John Mulaney, 
Amanda Walsh, 
Philip Romano
</v>
      </c>
      <c r="H3528" s="9">
        <v>7706</v>
      </c>
      <c r="I3528" s="9">
        <v>62</v>
      </c>
      <c r="J3528" s="9">
        <v>0</v>
      </c>
    </row>
    <row r="3529" spans="1:10" x14ac:dyDescent="0.3">
      <c r="A3529" s="7" t="s">
        <v>11531</v>
      </c>
      <c r="B3529" s="9" t="s">
        <v>19829</v>
      </c>
      <c r="C3529" s="7" t="s">
        <v>15</v>
      </c>
      <c r="D3529" s="11">
        <v>0</v>
      </c>
      <c r="E3529" s="7" t="s">
        <v>11532</v>
      </c>
      <c r="F3529" s="9" t="s">
        <v>1894</v>
      </c>
      <c r="G3529" s="9" t="str">
        <f>IFERROR(
  IF(TRIM(Table22[[#This Row],[STARS]])="", "Unknown",
    TRIM(MID(Table22[[#This Row],[STARS]], FIND("Stars:", Table22[[#This Row],[STARS]]) + 6, LEN(Table22[[#This Row],[STARS]])))
  ),
"Unknown")</f>
        <v>Unknown</v>
      </c>
      <c r="H3529" s="9">
        <v>0</v>
      </c>
      <c r="I3529" s="9">
        <v>40</v>
      </c>
      <c r="J3529" s="9">
        <v>0</v>
      </c>
    </row>
    <row r="3530" spans="1:10" x14ac:dyDescent="0.3">
      <c r="A3530" s="8" t="s">
        <v>11533</v>
      </c>
      <c r="B3530" s="9" t="s">
        <v>19829</v>
      </c>
      <c r="C3530" s="8" t="s">
        <v>113</v>
      </c>
      <c r="D3530" s="10">
        <v>0</v>
      </c>
      <c r="E3530" s="8" t="s">
        <v>11534</v>
      </c>
      <c r="F3530" s="9" t="s">
        <v>1894</v>
      </c>
      <c r="G3530" s="9" t="str">
        <f>IFERROR(
  IF(TRIM(Table22[[#This Row],[STARS]])="", "Unknown",
    TRIM(MID(Table22[[#This Row],[STARS]], FIND("Stars:", Table22[[#This Row],[STARS]]) + 6, LEN(Table22[[#This Row],[STARS]])))
  ),
"Unknown")</f>
        <v xml:space="preserve">
Cedomir Djordjevic, 
Sovi RydÃ©n, 
Robert Gustafsson, 
Emil AlmÃ©n
</v>
      </c>
      <c r="H3530" s="9">
        <v>0</v>
      </c>
      <c r="I3530" s="9">
        <v>0</v>
      </c>
      <c r="J3530" s="9">
        <v>0</v>
      </c>
    </row>
    <row r="3531" spans="1:10" x14ac:dyDescent="0.3">
      <c r="A3531" s="7" t="s">
        <v>11536</v>
      </c>
      <c r="B3531" s="9" t="s">
        <v>19675</v>
      </c>
      <c r="C3531" s="7" t="s">
        <v>801</v>
      </c>
      <c r="D3531" s="11">
        <v>6.8</v>
      </c>
      <c r="E3531" s="7" t="s">
        <v>11537</v>
      </c>
      <c r="F3531" s="9" t="s">
        <v>20258</v>
      </c>
      <c r="G3531" s="9" t="str">
        <f>IFERROR(
  IF(TRIM(Table22[[#This Row],[STARS]])="", "Unknown",
    TRIM(MID(Table22[[#This Row],[STARS]], FIND("Stars:", Table22[[#This Row],[STARS]]) + 6, LEN(Table22[[#This Row],[STARS]])))
  ),
"Unknown")</f>
        <v xml:space="preserve">
Elizabeth Alexander, 
Adrian K. Collins, 
Valerie Jarrett, 
Gayle King
</v>
      </c>
      <c r="H3531" s="9">
        <v>5950</v>
      </c>
      <c r="I3531" s="9">
        <v>89</v>
      </c>
      <c r="J3531" s="9">
        <v>0</v>
      </c>
    </row>
    <row r="3532" spans="1:10" x14ac:dyDescent="0.3">
      <c r="A3532" s="8" t="s">
        <v>11539</v>
      </c>
      <c r="B3532" s="9" t="s">
        <v>19693</v>
      </c>
      <c r="C3532" s="8" t="s">
        <v>91</v>
      </c>
      <c r="D3532" s="10">
        <v>7.4</v>
      </c>
      <c r="E3532" s="8" t="s">
        <v>11540</v>
      </c>
      <c r="F3532" s="9" t="s">
        <v>20763</v>
      </c>
      <c r="G3532" s="9" t="str">
        <f>IFERROR(
  IF(TRIM(Table22[[#This Row],[STARS]])="", "Unknown",
    TRIM(MID(Table22[[#This Row],[STARS]], FIND("Stars:", Table22[[#This Row],[STARS]]) + 6, LEN(Table22[[#This Row],[STARS]])))
  ),
"Unknown")</f>
        <v xml:space="preserve">
Julie Estelle, 
Yoshi Sudarso, 
Adinia Wirasti, 
Dian Sastrowardoyo
</v>
      </c>
      <c r="H3532" s="9">
        <v>684</v>
      </c>
      <c r="I3532" s="9">
        <v>101</v>
      </c>
      <c r="J3532" s="9">
        <v>0</v>
      </c>
    </row>
    <row r="3533" spans="1:10" x14ac:dyDescent="0.3">
      <c r="A3533" s="7" t="s">
        <v>11542</v>
      </c>
      <c r="B3533" s="9" t="s">
        <v>19677</v>
      </c>
      <c r="C3533" s="7" t="s">
        <v>195</v>
      </c>
      <c r="D3533" s="11">
        <v>2.6</v>
      </c>
      <c r="E3533" s="7" t="s">
        <v>11543</v>
      </c>
      <c r="F3533" s="9" t="s">
        <v>21078</v>
      </c>
      <c r="G3533" s="9" t="str">
        <f>IFERROR(
  IF(TRIM(Table22[[#This Row],[STARS]])="", "Unknown",
    TRIM(MID(Table22[[#This Row],[STARS]], FIND("Stars:", Table22[[#This Row],[STARS]]) + 6, LEN(Table22[[#This Row],[STARS]])))
  ),
"Unknown")</f>
        <v xml:space="preserve">
Salvatore Costa, 
Vincenzo Crea, 
Jessica Cressy, 
Maurizio Di Carmine
</v>
      </c>
      <c r="H3533" s="9">
        <v>1229</v>
      </c>
      <c r="I3533" s="9">
        <v>78</v>
      </c>
      <c r="J3533" s="9">
        <v>0</v>
      </c>
    </row>
    <row r="3534" spans="1:10" x14ac:dyDescent="0.3">
      <c r="A3534" s="8" t="s">
        <v>11545</v>
      </c>
      <c r="B3534" s="9" t="s">
        <v>19829</v>
      </c>
      <c r="C3534" s="8" t="s">
        <v>1104</v>
      </c>
      <c r="D3534" s="10">
        <v>0</v>
      </c>
      <c r="E3534" s="8" t="s">
        <v>11546</v>
      </c>
      <c r="F3534" s="9" t="s">
        <v>1894</v>
      </c>
      <c r="G3534" s="9" t="str">
        <f>IFERROR(
  IF(TRIM(Table22[[#This Row],[STARS]])="", "Unknown",
    TRIM(MID(Table22[[#This Row],[STARS]], FIND("Stars:", Table22[[#This Row],[STARS]]) + 6, LEN(Table22[[#This Row],[STARS]])))
  ),
"Unknown")</f>
        <v xml:space="preserve">
Sinna Mogul, 
Cameron Ashplant, 
Emily Wilkinson-Wright, 
Toby Pearce
</v>
      </c>
      <c r="H3534" s="9">
        <v>0</v>
      </c>
      <c r="I3534" s="9">
        <v>0</v>
      </c>
      <c r="J3534" s="9">
        <v>0</v>
      </c>
    </row>
    <row r="3535" spans="1:10" x14ac:dyDescent="0.3">
      <c r="A3535" s="7" t="s">
        <v>11548</v>
      </c>
      <c r="B3535" s="9" t="s">
        <v>19675</v>
      </c>
      <c r="C3535" s="7" t="s">
        <v>47</v>
      </c>
      <c r="D3535" s="11">
        <v>6</v>
      </c>
      <c r="E3535" s="7" t="s">
        <v>11549</v>
      </c>
      <c r="F3535" s="9" t="s">
        <v>20526</v>
      </c>
      <c r="G3535" s="9" t="str">
        <f>IFERROR(
  IF(TRIM(Table22[[#This Row],[STARS]])="", "Unknown",
    TRIM(MID(Table22[[#This Row],[STARS]], FIND("Stars:", Table22[[#This Row],[STARS]]) + 6, LEN(Table22[[#This Row],[STARS]])))
  ),
"Unknown")</f>
        <v>Unknown</v>
      </c>
      <c r="H3535" s="9">
        <v>2911</v>
      </c>
      <c r="I3535" s="9">
        <v>69</v>
      </c>
      <c r="J3535" s="9">
        <v>0</v>
      </c>
    </row>
    <row r="3536" spans="1:10" x14ac:dyDescent="0.3">
      <c r="A3536" s="8" t="s">
        <v>11551</v>
      </c>
      <c r="B3536" s="9" t="s">
        <v>19688</v>
      </c>
      <c r="C3536" s="8" t="s">
        <v>34</v>
      </c>
      <c r="D3536" s="10">
        <v>5.6</v>
      </c>
      <c r="E3536" s="8" t="s">
        <v>11552</v>
      </c>
      <c r="F3536" s="9" t="s">
        <v>1894</v>
      </c>
      <c r="G3536" s="9" t="str">
        <f>IFERROR(
  IF(TRIM(Table22[[#This Row],[STARS]])="", "Unknown",
    TRIM(MID(Table22[[#This Row],[STARS]], FIND("Stars:", Table22[[#This Row],[STARS]]) + 6, LEN(Table22[[#This Row],[STARS]])))
  ),
"Unknown")</f>
        <v xml:space="preserve">
Chen Chang, 
Jin-hee Ji, 
Si Won Choi, 
Kim Hae-sook
</v>
      </c>
      <c r="H3536" s="9">
        <v>1127</v>
      </c>
      <c r="I3536" s="9">
        <v>118</v>
      </c>
      <c r="J3536" s="9">
        <v>0</v>
      </c>
    </row>
    <row r="3537" spans="1:10" x14ac:dyDescent="0.3">
      <c r="A3537" s="7" t="s">
        <v>11554</v>
      </c>
      <c r="B3537" s="9" t="s">
        <v>19674</v>
      </c>
      <c r="C3537" s="7" t="s">
        <v>625</v>
      </c>
      <c r="D3537" s="11">
        <v>3.6</v>
      </c>
      <c r="E3537" s="7" t="s">
        <v>11555</v>
      </c>
      <c r="F3537" s="9" t="s">
        <v>21077</v>
      </c>
      <c r="G3537" s="9" t="str">
        <f>IFERROR(
  IF(TRIM(Table22[[#This Row],[STARS]])="", "Unknown",
    TRIM(MID(Table22[[#This Row],[STARS]], FIND("Stars:", Table22[[#This Row],[STARS]]) + 6, LEN(Table22[[#This Row],[STARS]])))
  ),
"Unknown")</f>
        <v xml:space="preserve">
Hayato Abe, 
Yui Aikawa, 
Maki Aoyama, 
Asami
</v>
      </c>
      <c r="H3537" s="9">
        <v>341</v>
      </c>
      <c r="I3537" s="9">
        <v>67</v>
      </c>
      <c r="J3537" s="9">
        <v>0</v>
      </c>
    </row>
    <row r="3538" spans="1:10" x14ac:dyDescent="0.3">
      <c r="A3538" s="8" t="s">
        <v>11557</v>
      </c>
      <c r="B3538" s="9" t="s">
        <v>19684</v>
      </c>
      <c r="C3538" s="8" t="s">
        <v>86</v>
      </c>
      <c r="D3538" s="10">
        <v>5.8</v>
      </c>
      <c r="E3538" s="8" t="s">
        <v>11558</v>
      </c>
      <c r="F3538" s="9" t="s">
        <v>21076</v>
      </c>
      <c r="G3538" s="9" t="str">
        <f>IFERROR(
  IF(TRIM(Table22[[#This Row],[STARS]])="", "Unknown",
    TRIM(MID(Table22[[#This Row],[STARS]], FIND("Stars:", Table22[[#This Row],[STARS]]) + 6, LEN(Table22[[#This Row],[STARS]])))
  ),
"Unknown")</f>
        <v xml:space="preserve">
Danny Glover, 
Maya Rudolph, 
JosÃ© MarÃ­a Yazpik, 
Joel Murray
</v>
      </c>
      <c r="H3538" s="9">
        <v>1152</v>
      </c>
      <c r="I3538" s="9">
        <v>100</v>
      </c>
      <c r="J3538" s="9">
        <v>0</v>
      </c>
    </row>
    <row r="3539" spans="1:10" x14ac:dyDescent="0.3">
      <c r="A3539" s="7" t="s">
        <v>11560</v>
      </c>
      <c r="B3539" s="9" t="s">
        <v>19675</v>
      </c>
      <c r="C3539" s="7" t="s">
        <v>1433</v>
      </c>
      <c r="D3539" s="11">
        <v>5.7</v>
      </c>
      <c r="E3539" s="7" t="s">
        <v>11561</v>
      </c>
      <c r="F3539" s="9" t="s">
        <v>20625</v>
      </c>
      <c r="G3539" s="9" t="str">
        <f>IFERROR(
  IF(TRIM(Table22[[#This Row],[STARS]])="", "Unknown",
    TRIM(MID(Table22[[#This Row],[STARS]], FIND("Stars:", Table22[[#This Row],[STARS]]) + 6, LEN(Table22[[#This Row],[STARS]])))
  ),
"Unknown")</f>
        <v xml:space="preserve">
Mauricio ArgÃ¼elles, 
MoisÃ©s Arizmendi, 
Luis Arrieta, 
Bere Becerra
</v>
      </c>
      <c r="H3539" s="9">
        <v>953</v>
      </c>
      <c r="I3539" s="9">
        <v>102</v>
      </c>
      <c r="J3539" s="9">
        <v>0</v>
      </c>
    </row>
    <row r="3540" spans="1:10" x14ac:dyDescent="0.3">
      <c r="A3540" s="8" t="s">
        <v>11563</v>
      </c>
      <c r="B3540" s="9" t="s">
        <v>19682</v>
      </c>
      <c r="C3540" s="8" t="s">
        <v>81</v>
      </c>
      <c r="D3540" s="10">
        <v>6.5</v>
      </c>
      <c r="E3540" s="8" t="s">
        <v>11564</v>
      </c>
      <c r="F3540" s="9" t="s">
        <v>21075</v>
      </c>
      <c r="G3540" s="9" t="str">
        <f>IFERROR(
  IF(TRIM(Table22[[#This Row],[STARS]])="", "Unknown",
    TRIM(MID(Table22[[#This Row],[STARS]], FIND("Stars:", Table22[[#This Row],[STARS]]) + 6, LEN(Table22[[#This Row],[STARS]])))
  ),
"Unknown")</f>
        <v xml:space="preserve">
Leonardo Sbaraglia, 
Daniel Hendler, 
Erasmo Olivera, 
DÃ©borah Vidret
</v>
      </c>
      <c r="H3540" s="9">
        <v>1604</v>
      </c>
      <c r="I3540" s="9">
        <v>112</v>
      </c>
      <c r="J3540" s="9">
        <v>0</v>
      </c>
    </row>
    <row r="3541" spans="1:10" x14ac:dyDescent="0.3">
      <c r="A3541" s="7" t="s">
        <v>11566</v>
      </c>
      <c r="B3541" s="9" t="s">
        <v>19672</v>
      </c>
      <c r="C3541" s="7" t="s">
        <v>86</v>
      </c>
      <c r="D3541" s="11">
        <v>0</v>
      </c>
      <c r="E3541" s="7" t="s">
        <v>11567</v>
      </c>
      <c r="F3541" s="9" t="s">
        <v>1894</v>
      </c>
      <c r="G3541" s="9" t="str">
        <f>IFERROR(
  IF(TRIM(Table22[[#This Row],[STARS]])="", "Unknown",
    TRIM(MID(Table22[[#This Row],[STARS]], FIND("Stars:", Table22[[#This Row],[STARS]]) + 6, LEN(Table22[[#This Row],[STARS]])))
  ),
"Unknown")</f>
        <v xml:space="preserve">
Pere ArquilluÃ©, 
Yon GonzÃ¡lez, 
Michelle Jenner, 
Mercedes LeÃ³n
</v>
      </c>
      <c r="H3541" s="9">
        <v>0</v>
      </c>
      <c r="I3541" s="9">
        <v>0</v>
      </c>
      <c r="J3541" s="9">
        <v>0</v>
      </c>
    </row>
    <row r="3542" spans="1:10" x14ac:dyDescent="0.3">
      <c r="A3542" s="8" t="s">
        <v>11569</v>
      </c>
      <c r="B3542" s="9" t="s">
        <v>19693</v>
      </c>
      <c r="C3542" s="8" t="s">
        <v>1017</v>
      </c>
      <c r="D3542" s="10">
        <v>4.0999999999999996</v>
      </c>
      <c r="E3542" s="8" t="s">
        <v>11570</v>
      </c>
      <c r="F3542" s="9" t="s">
        <v>1894</v>
      </c>
      <c r="G3542" s="9" t="str">
        <f>IFERROR(
  IF(TRIM(Table22[[#This Row],[STARS]])="", "Unknown",
    TRIM(MID(Table22[[#This Row],[STARS]], FIND("Stars:", Table22[[#This Row],[STARS]]) + 6, LEN(Table22[[#This Row],[STARS]])))
  ),
"Unknown")</f>
        <v xml:space="preserve">
Shanik Aspe, 
Roby Checa, 
Columba Diaz, 
Pepe Diaz
</v>
      </c>
      <c r="H3542" s="9">
        <v>739</v>
      </c>
      <c r="I3542" s="9">
        <v>49</v>
      </c>
      <c r="J3542" s="9">
        <v>0</v>
      </c>
    </row>
    <row r="3543" spans="1:10" x14ac:dyDescent="0.3">
      <c r="A3543" s="7" t="s">
        <v>11572</v>
      </c>
      <c r="B3543" s="9" t="s">
        <v>19748</v>
      </c>
      <c r="C3543" s="7" t="s">
        <v>2395</v>
      </c>
      <c r="D3543" s="11">
        <v>7.4</v>
      </c>
      <c r="E3543" s="7" t="s">
        <v>11573</v>
      </c>
      <c r="F3543" s="9" t="s">
        <v>1894</v>
      </c>
      <c r="G3543" s="9" t="str">
        <f>IFERROR(
  IF(TRIM(Table22[[#This Row],[STARS]])="", "Unknown",
    TRIM(MID(Table22[[#This Row],[STARS]], FIND("Stars:", Table22[[#This Row],[STARS]]) + 6, LEN(Table22[[#This Row],[STARS]])))
  ),
"Unknown")</f>
        <v xml:space="preserve">
JosÃ© Luis Arrieta, 
JosÃ© JoaquÃ­n Rojas, 
Eusebio UnzuÃ©, 
Alejandro Valverde
</v>
      </c>
      <c r="H3543" s="9">
        <v>659</v>
      </c>
      <c r="I3543" s="9">
        <v>0</v>
      </c>
      <c r="J3543" s="9">
        <v>0</v>
      </c>
    </row>
    <row r="3544" spans="1:10" x14ac:dyDescent="0.3">
      <c r="A3544" s="8" t="s">
        <v>11575</v>
      </c>
      <c r="B3544" s="9" t="s">
        <v>19767</v>
      </c>
      <c r="C3544" s="8" t="s">
        <v>47</v>
      </c>
      <c r="D3544" s="10">
        <v>7.9</v>
      </c>
      <c r="E3544" s="8" t="s">
        <v>11577</v>
      </c>
      <c r="F3544" s="9" t="s">
        <v>21074</v>
      </c>
      <c r="G3544" s="9" t="str">
        <f>IFERROR(
  IF(TRIM(Table22[[#This Row],[STARS]])="", "Unknown",
    TRIM(MID(Table22[[#This Row],[STARS]], FIND("Stars:", Table22[[#This Row],[STARS]]) + 6, LEN(Table22[[#This Row],[STARS]])))
  ),
"Unknown")</f>
        <v xml:space="preserve">
John Paul Tremblay, 
Robb Wells, 
John Dunsworth, 
Patrick Roach
</v>
      </c>
      <c r="H3544" s="9">
        <v>3408</v>
      </c>
      <c r="I3544" s="9">
        <v>47</v>
      </c>
      <c r="J3544" s="9">
        <v>0</v>
      </c>
    </row>
    <row r="3545" spans="1:10" x14ac:dyDescent="0.3">
      <c r="A3545" s="7" t="s">
        <v>11579</v>
      </c>
      <c r="B3545" s="9" t="s">
        <v>19674</v>
      </c>
      <c r="C3545" s="7" t="s">
        <v>3225</v>
      </c>
      <c r="D3545" s="11">
        <v>6</v>
      </c>
      <c r="E3545" s="7" t="s">
        <v>11580</v>
      </c>
      <c r="F3545" s="9" t="s">
        <v>1894</v>
      </c>
      <c r="G3545" s="9" t="str">
        <f>IFERROR(
  IF(TRIM(Table22[[#This Row],[STARS]])="", "Unknown",
    TRIM(MID(Table22[[#This Row],[STARS]], FIND("Stars:", Table22[[#This Row],[STARS]]) + 6, LEN(Table22[[#This Row],[STARS]])))
  ),
"Unknown")</f>
        <v xml:space="preserve">
Danielle Douglas, 
Slim, 
Rain, 
T.R.
</v>
      </c>
      <c r="H3545" s="9">
        <v>1490</v>
      </c>
      <c r="I3545" s="9">
        <v>73</v>
      </c>
      <c r="J3545" s="9">
        <v>0</v>
      </c>
    </row>
    <row r="3546" spans="1:10" x14ac:dyDescent="0.3">
      <c r="A3546" s="8" t="s">
        <v>11582</v>
      </c>
      <c r="B3546" s="9" t="s">
        <v>19672</v>
      </c>
      <c r="C3546" s="8" t="s">
        <v>86</v>
      </c>
      <c r="D3546" s="10">
        <v>8.3000000000000007</v>
      </c>
      <c r="E3546" s="8" t="s">
        <v>11583</v>
      </c>
      <c r="F3546" s="9" t="s">
        <v>1894</v>
      </c>
      <c r="G3546" s="9" t="str">
        <f>IFERROR(
  IF(TRIM(Table22[[#This Row],[STARS]])="", "Unknown",
    TRIM(MID(Table22[[#This Row],[STARS]], FIND("Stars:", Table22[[#This Row],[STARS]]) + 6, LEN(Table22[[#This Row],[STARS]])))
  ),
"Unknown")</f>
        <v xml:space="preserve">
Sheng-hao Wen, 
Annie Chen, 
Po-Hung Lin, 
Kuan-Ting Liu
</v>
      </c>
      <c r="H3546" s="9">
        <v>150</v>
      </c>
      <c r="I3546" s="9">
        <v>50</v>
      </c>
      <c r="J3546" s="9">
        <v>0</v>
      </c>
    </row>
    <row r="3547" spans="1:10" x14ac:dyDescent="0.3">
      <c r="A3547" s="7" t="s">
        <v>11585</v>
      </c>
      <c r="B3547" s="9" t="s">
        <v>19682</v>
      </c>
      <c r="C3547" s="7" t="s">
        <v>81</v>
      </c>
      <c r="D3547" s="11">
        <v>4.5</v>
      </c>
      <c r="E3547" s="7" t="s">
        <v>11586</v>
      </c>
      <c r="F3547" s="9" t="s">
        <v>21073</v>
      </c>
      <c r="G3547" s="9" t="str">
        <f>IFERROR(
  IF(TRIM(Table22[[#This Row],[STARS]])="", "Unknown",
    TRIM(MID(Table22[[#This Row],[STARS]], FIND("Stars:", Table22[[#This Row],[STARS]]) + 6, LEN(Table22[[#This Row],[STARS]])))
  ),
"Unknown")</f>
        <v xml:space="preserve">
Kaiwi Lyman, 
Bruce Dern, 
Denise Richards, 
Columbus Short
</v>
      </c>
      <c r="H3547" s="9">
        <v>1727</v>
      </c>
      <c r="I3547" s="9">
        <v>107</v>
      </c>
      <c r="J3547" s="9">
        <v>0</v>
      </c>
    </row>
    <row r="3548" spans="1:10" x14ac:dyDescent="0.3">
      <c r="A3548" s="8" t="s">
        <v>11588</v>
      </c>
      <c r="B3548" s="9" t="s">
        <v>19677</v>
      </c>
      <c r="C3548" s="8" t="s">
        <v>10683</v>
      </c>
      <c r="D3548" s="10">
        <v>7.2</v>
      </c>
      <c r="E3548" s="8" t="s">
        <v>11590</v>
      </c>
      <c r="F3548" s="9" t="s">
        <v>1894</v>
      </c>
      <c r="G3548" s="9" t="str">
        <f>IFERROR(
  IF(TRIM(Table22[[#This Row],[STARS]])="", "Unknown",
    TRIM(MID(Table22[[#This Row],[STARS]], FIND("Stars:", Table22[[#This Row],[STARS]]) + 6, LEN(Table22[[#This Row],[STARS]])))
  ),
"Unknown")</f>
        <v xml:space="preserve">
Charles Baker, 
Jonathan Banks, 
Melissa Bernstein, 
Michael Bofshever
</v>
      </c>
      <c r="H3548" s="9">
        <v>1059</v>
      </c>
      <c r="I3548" s="9">
        <v>13</v>
      </c>
      <c r="J3548" s="9">
        <v>0</v>
      </c>
    </row>
    <row r="3549" spans="1:10" x14ac:dyDescent="0.3">
      <c r="A3549" s="7" t="s">
        <v>11592</v>
      </c>
      <c r="B3549" s="9" t="s">
        <v>19677</v>
      </c>
      <c r="C3549" s="7" t="s">
        <v>113</v>
      </c>
      <c r="D3549" s="11">
        <v>7.1</v>
      </c>
      <c r="E3549" s="7" t="s">
        <v>11593</v>
      </c>
      <c r="F3549" s="9" t="s">
        <v>1894</v>
      </c>
      <c r="G3549" s="9" t="str">
        <f>IFERROR(
  IF(TRIM(Table22[[#This Row],[STARS]])="", "Unknown",
    TRIM(MID(Table22[[#This Row],[STARS]], FIND("Stars:", Table22[[#This Row],[STARS]]) + 6, LEN(Table22[[#This Row],[STARS]])))
  ),
"Unknown")</f>
        <v xml:space="preserve">
DamiÃ¡n AlcÃ¡zar, 
Tamara Vallarta, 
Rolf Petersen, 
Claudette MaillÃ©
</v>
      </c>
      <c r="H3549" s="9">
        <v>297</v>
      </c>
      <c r="I3549" s="9">
        <v>45</v>
      </c>
      <c r="J3549" s="9">
        <v>0</v>
      </c>
    </row>
    <row r="3550" spans="1:10" x14ac:dyDescent="0.3">
      <c r="A3550" s="8" t="s">
        <v>11595</v>
      </c>
      <c r="B3550" s="9" t="s">
        <v>19674</v>
      </c>
      <c r="C3550" s="8" t="s">
        <v>81</v>
      </c>
      <c r="D3550" s="10">
        <v>4.5999999999999996</v>
      </c>
      <c r="E3550" s="8" t="s">
        <v>11596</v>
      </c>
      <c r="F3550" s="9" t="s">
        <v>20947</v>
      </c>
      <c r="G3550" s="9" t="str">
        <f>IFERROR(
  IF(TRIM(Table22[[#This Row],[STARS]])="", "Unknown",
    TRIM(MID(Table22[[#This Row],[STARS]], FIND("Stars:", Table22[[#This Row],[STARS]]) + 6, LEN(Table22[[#This Row],[STARS]])))
  ),
"Unknown")</f>
        <v xml:space="preserve">
Terrence Howard, 
Peter Fonda, 
George Katt, 
Alexz Johnson
</v>
      </c>
      <c r="H3550" s="9">
        <v>2535</v>
      </c>
      <c r="I3550" s="9">
        <v>79</v>
      </c>
      <c r="J3550" s="9">
        <v>0</v>
      </c>
    </row>
    <row r="3551" spans="1:10" x14ac:dyDescent="0.3">
      <c r="A3551" s="7" t="s">
        <v>11598</v>
      </c>
      <c r="B3551" s="9" t="s">
        <v>19693</v>
      </c>
      <c r="C3551" s="7" t="s">
        <v>68</v>
      </c>
      <c r="D3551" s="11">
        <v>5.6</v>
      </c>
      <c r="E3551" s="7" t="s">
        <v>11599</v>
      </c>
      <c r="F3551" s="9" t="s">
        <v>21072</v>
      </c>
      <c r="G3551" s="9" t="str">
        <f>IFERROR(
  IF(TRIM(Table22[[#This Row],[STARS]])="", "Unknown",
    TRIM(MID(Table22[[#This Row],[STARS]], FIND("Stars:", Table22[[#This Row],[STARS]]) + 6, LEN(Table22[[#This Row],[STARS]])))
  ),
"Unknown")</f>
        <v xml:space="preserve">
Tia Mowry-Hardrict, 
Rob Mayes, 
JackÃ©e Harry, 
Tim Reid
</v>
      </c>
      <c r="H3551" s="9">
        <v>1944</v>
      </c>
      <c r="I3551" s="9">
        <v>100</v>
      </c>
      <c r="J3551" s="9">
        <v>0</v>
      </c>
    </row>
    <row r="3552" spans="1:10" x14ac:dyDescent="0.3">
      <c r="A3552" s="8" t="s">
        <v>11601</v>
      </c>
      <c r="B3552" s="9" t="s">
        <v>19684</v>
      </c>
      <c r="C3552" s="8" t="s">
        <v>1017</v>
      </c>
      <c r="D3552" s="10">
        <v>6.6</v>
      </c>
      <c r="E3552" s="8" t="s">
        <v>11602</v>
      </c>
      <c r="F3552" s="9" t="s">
        <v>1894</v>
      </c>
      <c r="G3552" s="9" t="str">
        <f>IFERROR(
  IF(TRIM(Table22[[#This Row],[STARS]])="", "Unknown",
    TRIM(MID(Table22[[#This Row],[STARS]], FIND("Stars:", Table22[[#This Row],[STARS]]) + 6, LEN(Table22[[#This Row],[STARS]])))
  ),
"Unknown")</f>
        <v>Unknown</v>
      </c>
      <c r="H3552" s="9">
        <v>104</v>
      </c>
      <c r="I3552" s="9">
        <v>0</v>
      </c>
      <c r="J3552" s="9">
        <v>0</v>
      </c>
    </row>
    <row r="3553" spans="1:10" x14ac:dyDescent="0.3">
      <c r="A3553" s="7" t="s">
        <v>11604</v>
      </c>
      <c r="B3553" s="9" t="s">
        <v>19682</v>
      </c>
      <c r="C3553" s="7" t="s">
        <v>239</v>
      </c>
      <c r="D3553" s="11">
        <v>6.1</v>
      </c>
      <c r="E3553" s="7" t="s">
        <v>11605</v>
      </c>
      <c r="F3553" s="9" t="s">
        <v>21071</v>
      </c>
      <c r="G3553" s="9" t="str">
        <f>IFERROR(
  IF(TRIM(Table22[[#This Row],[STARS]])="", "Unknown",
    TRIM(MID(Table22[[#This Row],[STARS]], FIND("Stars:", Table22[[#This Row],[STARS]]) + 6, LEN(Table22[[#This Row],[STARS]])))
  ),
"Unknown")</f>
        <v xml:space="preserve">
Ashleigh Murray, 
Rachel Crow, 
Lance Gray, 
Danielle Nicolet
</v>
      </c>
      <c r="H3553" s="9">
        <v>1740</v>
      </c>
      <c r="I3553" s="9">
        <v>92</v>
      </c>
      <c r="J3553" s="9">
        <v>0</v>
      </c>
    </row>
    <row r="3554" spans="1:10" x14ac:dyDescent="0.3">
      <c r="A3554" s="8" t="s">
        <v>11607</v>
      </c>
      <c r="B3554" s="9" t="s">
        <v>19679</v>
      </c>
      <c r="C3554" s="8" t="s">
        <v>47</v>
      </c>
      <c r="D3554" s="10">
        <v>5.3</v>
      </c>
      <c r="E3554" s="8" t="s">
        <v>11608</v>
      </c>
      <c r="F3554" s="9" t="s">
        <v>21070</v>
      </c>
      <c r="G3554" s="9" t="str">
        <f>IFERROR(
  IF(TRIM(Table22[[#This Row],[STARS]])="", "Unknown",
    TRIM(MID(Table22[[#This Row],[STARS]], FIND("Stars:", Table22[[#This Row],[STARS]]) + 6, LEN(Table22[[#This Row],[STARS]])))
  ),
"Unknown")</f>
        <v xml:space="preserve">
Michael Vartan, 
Sean Astin, 
David Cross, 
Celia Weston
</v>
      </c>
      <c r="H3554" s="9">
        <v>1918</v>
      </c>
      <c r="I3554" s="9">
        <v>94</v>
      </c>
      <c r="J3554" s="9">
        <v>0</v>
      </c>
    </row>
    <row r="3555" spans="1:10" x14ac:dyDescent="0.3">
      <c r="A3555" s="7" t="s">
        <v>11610</v>
      </c>
      <c r="B3555" s="9" t="s">
        <v>19693</v>
      </c>
      <c r="C3555" s="7" t="s">
        <v>38</v>
      </c>
      <c r="D3555" s="11">
        <v>5.9</v>
      </c>
      <c r="E3555" s="7" t="s">
        <v>11611</v>
      </c>
      <c r="F3555" s="9" t="s">
        <v>21069</v>
      </c>
      <c r="G3555" s="9" t="str">
        <f>IFERROR(
  IF(TRIM(Table22[[#This Row],[STARS]])="", "Unknown",
    TRIM(MID(Table22[[#This Row],[STARS]], FIND("Stars:", Table22[[#This Row],[STARS]]) + 6, LEN(Table22[[#This Row],[STARS]])))
  ),
"Unknown")</f>
        <v xml:space="preserve">
Himanshu Kohli, 
Rohit Kokate, 
Khushboo Upadhyay
</v>
      </c>
      <c r="H3555" s="9">
        <v>382</v>
      </c>
      <c r="I3555" s="9">
        <v>106</v>
      </c>
      <c r="J3555" s="9">
        <v>0</v>
      </c>
    </row>
    <row r="3556" spans="1:10" x14ac:dyDescent="0.3">
      <c r="A3556" s="8" t="s">
        <v>11613</v>
      </c>
      <c r="B3556" s="9" t="s">
        <v>19674</v>
      </c>
      <c r="C3556" s="8" t="s">
        <v>2395</v>
      </c>
      <c r="D3556" s="10">
        <v>7.3</v>
      </c>
      <c r="E3556" s="8" t="s">
        <v>11614</v>
      </c>
      <c r="F3556" s="9" t="s">
        <v>21027</v>
      </c>
      <c r="G3556" s="9" t="str">
        <f>IFERROR(
  IF(TRIM(Table22[[#This Row],[STARS]])="", "Unknown",
    TRIM(MID(Table22[[#This Row],[STARS]], FIND("Stars:", Table22[[#This Row],[STARS]]) + 6, LEN(Table22[[#This Row],[STARS]])))
  ),
"Unknown")</f>
        <v xml:space="preserve">
Amari Avery, 
Jed Dy, 
Allan Kournikova, 
Zamokuhle Nxasana
</v>
      </c>
      <c r="H3556" s="9">
        <v>1439</v>
      </c>
      <c r="I3556" s="9">
        <v>99</v>
      </c>
      <c r="J3556" s="9" t="s">
        <v>1494</v>
      </c>
    </row>
    <row r="3557" spans="1:10" x14ac:dyDescent="0.3">
      <c r="A3557" s="7" t="s">
        <v>11616</v>
      </c>
      <c r="B3557" s="9" t="s">
        <v>19684</v>
      </c>
      <c r="C3557" s="7" t="s">
        <v>3225</v>
      </c>
      <c r="D3557" s="11">
        <v>8</v>
      </c>
      <c r="E3557" s="7" t="s">
        <v>11617</v>
      </c>
      <c r="F3557" s="9" t="s">
        <v>1894</v>
      </c>
      <c r="G3557" s="9" t="str">
        <f>IFERROR(
  IF(TRIM(Table22[[#This Row],[STARS]])="", "Unknown",
    TRIM(MID(Table22[[#This Row],[STARS]], FIND("Stars:", Table22[[#This Row],[STARS]]) + 6, LEN(Table22[[#This Row],[STARS]])))
  ),
"Unknown")</f>
        <v xml:space="preserve">
Shila Inbar, 
Ilana Rada, 
Rubi Hammerschlag, 
Elkana Leist
</v>
      </c>
      <c r="H3557" s="9">
        <v>1401</v>
      </c>
      <c r="I3557" s="9">
        <v>40</v>
      </c>
      <c r="J3557" s="9">
        <v>0</v>
      </c>
    </row>
    <row r="3558" spans="1:10" x14ac:dyDescent="0.3">
      <c r="A3558" s="8" t="s">
        <v>11619</v>
      </c>
      <c r="B3558" s="9" t="s">
        <v>19830</v>
      </c>
      <c r="C3558" s="8" t="s">
        <v>86</v>
      </c>
      <c r="D3558" s="10">
        <v>7.5</v>
      </c>
      <c r="E3558" s="8" t="s">
        <v>11620</v>
      </c>
      <c r="F3558" s="9" t="s">
        <v>1894</v>
      </c>
      <c r="G3558" s="9" t="str">
        <f>IFERROR(
  IF(TRIM(Table22[[#This Row],[STARS]])="", "Unknown",
    TRIM(MID(Table22[[#This Row],[STARS]], FIND("Stars:", Table22[[#This Row],[STARS]]) + 6, LEN(Table22[[#This Row],[STARS]])))
  ),
"Unknown")</f>
        <v xml:space="preserve">
Alex Dimitriades, 
Mirrah Foulkes, 
Rahel Romahn, 
Moustafa Dennawi
</v>
      </c>
      <c r="H3558" s="9">
        <v>1257</v>
      </c>
      <c r="I3558" s="9">
        <v>50</v>
      </c>
      <c r="J3558" s="9">
        <v>0</v>
      </c>
    </row>
    <row r="3559" spans="1:10" x14ac:dyDescent="0.3">
      <c r="A3559" s="7" t="s">
        <v>11622</v>
      </c>
      <c r="B3559" s="9" t="s">
        <v>19738</v>
      </c>
      <c r="C3559" s="7" t="s">
        <v>579</v>
      </c>
      <c r="D3559" s="11">
        <v>6.4</v>
      </c>
      <c r="E3559" s="7" t="s">
        <v>11623</v>
      </c>
      <c r="F3559" s="9" t="s">
        <v>21068</v>
      </c>
      <c r="G3559" s="9" t="str">
        <f>IFERROR(
  IF(TRIM(Table22[[#This Row],[STARS]])="", "Unknown",
    TRIM(MID(Table22[[#This Row],[STARS]], FIND("Stars:", Table22[[#This Row],[STARS]]) + 6, LEN(Table22[[#This Row],[STARS]])))
  ),
"Unknown")</f>
        <v xml:space="preserve">
Gregory Abbey, 
Matthew Labyorteaux, 
Dan Green, 
Sean Schemmel
</v>
      </c>
      <c r="H3559" s="9">
        <v>1563</v>
      </c>
      <c r="I3559" s="9">
        <v>49</v>
      </c>
      <c r="J3559" s="9">
        <v>0</v>
      </c>
    </row>
    <row r="3560" spans="1:10" x14ac:dyDescent="0.3">
      <c r="A3560" s="8" t="s">
        <v>11625</v>
      </c>
      <c r="B3560" s="9" t="s">
        <v>19677</v>
      </c>
      <c r="C3560" s="8" t="s">
        <v>86</v>
      </c>
      <c r="D3560" s="10">
        <v>4.9000000000000004</v>
      </c>
      <c r="E3560" s="8" t="s">
        <v>6365</v>
      </c>
      <c r="F3560" s="9" t="s">
        <v>1894</v>
      </c>
      <c r="G3560" s="9" t="str">
        <f>IFERROR(
  IF(TRIM(Table22[[#This Row],[STARS]])="", "Unknown",
    TRIM(MID(Table22[[#This Row],[STARS]], FIND("Stars:", Table22[[#This Row],[STARS]]) + 6, LEN(Table22[[#This Row],[STARS]])))
  ),
"Unknown")</f>
        <v xml:space="preserve">
Oriana Sabatini, 
Victorio D'Alessandro, 
Jorge SuÃ¡rez, 
NoemÃ­ Frenkel
</v>
      </c>
      <c r="H3560" s="9">
        <v>162</v>
      </c>
      <c r="I3560" s="9">
        <v>0</v>
      </c>
      <c r="J3560" s="9">
        <v>0</v>
      </c>
    </row>
    <row r="3561" spans="1:10" x14ac:dyDescent="0.3">
      <c r="A3561" s="7" t="s">
        <v>11627</v>
      </c>
      <c r="B3561" s="9" t="s">
        <v>19684</v>
      </c>
      <c r="C3561" s="7" t="s">
        <v>499</v>
      </c>
      <c r="D3561" s="11">
        <v>4.9000000000000004</v>
      </c>
      <c r="E3561" s="7" t="s">
        <v>11628</v>
      </c>
      <c r="F3561" s="9" t="s">
        <v>21067</v>
      </c>
      <c r="G3561" s="9" t="str">
        <f>IFERROR(
  IF(TRIM(Table22[[#This Row],[STARS]])="", "Unknown",
    TRIM(MID(Table22[[#This Row],[STARS]], FIND("Stars:", Table22[[#This Row],[STARS]]) + 6, LEN(Table22[[#This Row],[STARS]])))
  ),
"Unknown")</f>
        <v xml:space="preserve">
Mira Sorvino, 
Cary Elwes, 
Christopher Backus, 
Katherine McNamara
</v>
      </c>
      <c r="H3561" s="9">
        <v>984</v>
      </c>
      <c r="I3561" s="9">
        <v>99</v>
      </c>
      <c r="J3561" s="9">
        <v>0</v>
      </c>
    </row>
    <row r="3562" spans="1:10" x14ac:dyDescent="0.3">
      <c r="A3562" s="8" t="s">
        <v>11630</v>
      </c>
      <c r="B3562" s="9" t="s">
        <v>19705</v>
      </c>
      <c r="C3562" s="8" t="s">
        <v>801</v>
      </c>
      <c r="D3562" s="10">
        <v>8</v>
      </c>
      <c r="E3562" s="8" t="s">
        <v>11631</v>
      </c>
      <c r="F3562" s="9" t="s">
        <v>21066</v>
      </c>
      <c r="G3562" s="9" t="str">
        <f>IFERROR(
  IF(TRIM(Table22[[#This Row],[STARS]])="", "Unknown",
    TRIM(MID(Table22[[#This Row],[STARS]], FIND("Stars:", Table22[[#This Row],[STARS]]) + 6, LEN(Table22[[#This Row],[STARS]])))
  ),
"Unknown")</f>
        <v xml:space="preserve">
Alex Gibney, 
Terry Kohut, 
Gary Smith, 
Pat Kuehn
</v>
      </c>
      <c r="H3562" s="9">
        <v>3599</v>
      </c>
      <c r="I3562" s="9">
        <v>106</v>
      </c>
      <c r="J3562" s="9">
        <v>0</v>
      </c>
    </row>
    <row r="3563" spans="1:10" x14ac:dyDescent="0.3">
      <c r="A3563" s="7" t="s">
        <v>11633</v>
      </c>
      <c r="B3563" s="9" t="s">
        <v>19677</v>
      </c>
      <c r="C3563" s="7" t="s">
        <v>661</v>
      </c>
      <c r="D3563" s="11">
        <v>4.4000000000000004</v>
      </c>
      <c r="E3563" s="7" t="s">
        <v>11634</v>
      </c>
      <c r="F3563" s="9" t="s">
        <v>21065</v>
      </c>
      <c r="G3563" s="9" t="str">
        <f>IFERROR(
  IF(TRIM(Table22[[#This Row],[STARS]])="", "Unknown",
    TRIM(MID(Table22[[#This Row],[STARS]], FIND("Stars:", Table22[[#This Row],[STARS]]) + 6, LEN(Table22[[#This Row],[STARS]])))
  ),
"Unknown")</f>
        <v xml:space="preserve">
Stephanie Charles, 
Matthew Pohlkamp, 
Mike Erwin, 
Stevie Lynn Jones
</v>
      </c>
      <c r="H3563" s="9">
        <v>280</v>
      </c>
      <c r="I3563" s="9">
        <v>84</v>
      </c>
      <c r="J3563" s="9">
        <v>0</v>
      </c>
    </row>
    <row r="3564" spans="1:10" x14ac:dyDescent="0.3">
      <c r="A3564" s="8" t="s">
        <v>11636</v>
      </c>
      <c r="B3564" s="9" t="s">
        <v>19674</v>
      </c>
      <c r="C3564" s="8" t="s">
        <v>91</v>
      </c>
      <c r="D3564" s="10">
        <v>5</v>
      </c>
      <c r="E3564" s="8" t="s">
        <v>11637</v>
      </c>
      <c r="F3564" s="9" t="s">
        <v>21064</v>
      </c>
      <c r="G3564" s="9" t="str">
        <f>IFERROR(
  IF(TRIM(Table22[[#This Row],[STARS]])="", "Unknown",
    TRIM(MID(Table22[[#This Row],[STARS]], FIND("Stars:", Table22[[#This Row],[STARS]]) + 6, LEN(Table22[[#This Row],[STARS]])))
  ),
"Unknown")</f>
        <v xml:space="preserve">
John Cusack, 
Kevin Morris, 
Paul Hipp, 
Alejandro Agresti
</v>
      </c>
      <c r="H3564" s="9">
        <v>574</v>
      </c>
      <c r="I3564" s="9">
        <v>90</v>
      </c>
      <c r="J3564" s="9">
        <v>0</v>
      </c>
    </row>
    <row r="3565" spans="1:10" x14ac:dyDescent="0.3">
      <c r="A3565" s="7" t="s">
        <v>11639</v>
      </c>
      <c r="B3565" s="9" t="s">
        <v>19686</v>
      </c>
      <c r="C3565" s="7" t="s">
        <v>15</v>
      </c>
      <c r="D3565" s="11">
        <v>5.5</v>
      </c>
      <c r="E3565" s="7" t="s">
        <v>11640</v>
      </c>
      <c r="F3565" s="9" t="s">
        <v>1894</v>
      </c>
      <c r="G3565" s="9" t="str">
        <f>IFERROR(
  IF(TRIM(Table22[[#This Row],[STARS]])="", "Unknown",
    TRIM(MID(Table22[[#This Row],[STARS]], FIND("Stars:", Table22[[#This Row],[STARS]]) + 6, LEN(Table22[[#This Row],[STARS]])))
  ),
"Unknown")</f>
        <v xml:space="preserve">
Adrian Pasdar, 
Roger Craig Smith, 
Fred Tatasciore, 
David Kaye
</v>
      </c>
      <c r="H3565" s="9">
        <v>1632</v>
      </c>
      <c r="I3565" s="9">
        <v>71</v>
      </c>
      <c r="J3565" s="9">
        <v>0</v>
      </c>
    </row>
    <row r="3566" spans="1:10" x14ac:dyDescent="0.3">
      <c r="A3566" s="8" t="s">
        <v>11642</v>
      </c>
      <c r="B3566" s="9" t="s">
        <v>19672</v>
      </c>
      <c r="C3566" s="8" t="s">
        <v>25</v>
      </c>
      <c r="D3566" s="10">
        <v>0</v>
      </c>
      <c r="E3566" s="8" t="s">
        <v>11643</v>
      </c>
      <c r="F3566" s="9" t="s">
        <v>1894</v>
      </c>
      <c r="G3566" s="9" t="str">
        <f>IFERROR(
  IF(TRIM(Table22[[#This Row],[STARS]])="", "Unknown",
    TRIM(MID(Table22[[#This Row],[STARS]], FIND("Stars:", Table22[[#This Row],[STARS]]) + 6, LEN(Table22[[#This Row],[STARS]])))
  ),
"Unknown")</f>
        <v>Unknown</v>
      </c>
      <c r="H3566" s="9">
        <v>0</v>
      </c>
      <c r="I3566" s="9">
        <v>12</v>
      </c>
      <c r="J3566" s="9">
        <v>0</v>
      </c>
    </row>
    <row r="3567" spans="1:10" x14ac:dyDescent="0.3">
      <c r="A3567" s="7" t="s">
        <v>11644</v>
      </c>
      <c r="B3567" s="9" t="s">
        <v>19822</v>
      </c>
      <c r="C3567" s="7" t="s">
        <v>5271</v>
      </c>
      <c r="D3567" s="11">
        <v>7.4</v>
      </c>
      <c r="E3567" s="7" t="s">
        <v>11645</v>
      </c>
      <c r="F3567" s="9" t="s">
        <v>1894</v>
      </c>
      <c r="G3567" s="9" t="str">
        <f>IFERROR(
  IF(TRIM(Table22[[#This Row],[STARS]])="", "Unknown",
    TRIM(MID(Table22[[#This Row],[STARS]], FIND("Stars:", Table22[[#This Row],[STARS]]) + 6, LEN(Table22[[#This Row],[STARS]])))
  ),
"Unknown")</f>
        <v xml:space="preserve">
Harit Cheewagaroon, 
Chonlathorn Kongyingyong, 
Phumphothingam Nawat, 
Paisarnkulwong Vachiravit
</v>
      </c>
      <c r="H3567" s="9">
        <v>228</v>
      </c>
      <c r="I3567" s="9">
        <v>0</v>
      </c>
      <c r="J3567" s="9">
        <v>0</v>
      </c>
    </row>
    <row r="3568" spans="1:10" x14ac:dyDescent="0.3">
      <c r="A3568" s="8" t="s">
        <v>11647</v>
      </c>
      <c r="B3568" s="9" t="s">
        <v>19829</v>
      </c>
      <c r="C3568" s="8" t="s">
        <v>34</v>
      </c>
      <c r="D3568" s="10">
        <v>0</v>
      </c>
      <c r="E3568" s="8" t="s">
        <v>11648</v>
      </c>
      <c r="F3568" s="9" t="s">
        <v>1894</v>
      </c>
      <c r="G3568" s="9" t="str">
        <f>IFERROR(
  IF(TRIM(Table22[[#This Row],[STARS]])="", "Unknown",
    TRIM(MID(Table22[[#This Row],[STARS]], FIND("Stars:", Table22[[#This Row],[STARS]]) + 6, LEN(Table22[[#This Row],[STARS]])))
  ),
"Unknown")</f>
        <v xml:space="preserve">
Kim Ji-hun, 
Yoo Ji-Tae, 
Jeon Jong-seo, 
Lee Joobeen
</v>
      </c>
      <c r="H3568" s="9">
        <v>0</v>
      </c>
      <c r="I3568" s="9">
        <v>0</v>
      </c>
      <c r="J3568" s="9">
        <v>0</v>
      </c>
    </row>
    <row r="3569" spans="1:10" x14ac:dyDescent="0.3">
      <c r="A3569" s="7" t="s">
        <v>11650</v>
      </c>
      <c r="B3569" s="9" t="s">
        <v>19677</v>
      </c>
      <c r="C3569" s="7" t="s">
        <v>34</v>
      </c>
      <c r="D3569" s="11">
        <v>6.3</v>
      </c>
      <c r="E3569" s="7" t="s">
        <v>11651</v>
      </c>
      <c r="F3569" s="9" t="s">
        <v>1894</v>
      </c>
      <c r="G3569" s="9" t="str">
        <f>IFERROR(
  IF(TRIM(Table22[[#This Row],[STARS]])="", "Unknown",
    TRIM(MID(Table22[[#This Row],[STARS]], FIND("Stars:", Table22[[#This Row],[STARS]]) + 6, LEN(Table22[[#This Row],[STARS]])))
  ),
"Unknown")</f>
        <v xml:space="preserve">
ShÃ´dai Fukuyama, 
Asuka Hanamura, 
Tomoya Maeno, 
Naomi Nishida
</v>
      </c>
      <c r="H3569" s="9">
        <v>289</v>
      </c>
      <c r="I3569" s="9">
        <v>0</v>
      </c>
      <c r="J3569" s="9">
        <v>0</v>
      </c>
    </row>
    <row r="3570" spans="1:10" x14ac:dyDescent="0.3">
      <c r="A3570" s="8" t="s">
        <v>11653</v>
      </c>
      <c r="B3570" s="9" t="s">
        <v>19672</v>
      </c>
      <c r="C3570" s="8" t="s">
        <v>91</v>
      </c>
      <c r="D3570" s="10">
        <v>7.1</v>
      </c>
      <c r="E3570" s="8" t="s">
        <v>11654</v>
      </c>
      <c r="F3570" s="9" t="s">
        <v>21063</v>
      </c>
      <c r="G3570" s="9" t="str">
        <f>IFERROR(
  IF(TRIM(Table22[[#This Row],[STARS]])="", "Unknown",
    TRIM(MID(Table22[[#This Row],[STARS]], FIND("Stars:", Table22[[#This Row],[STARS]]) + 6, LEN(Table22[[#This Row],[STARS]])))
  ),
"Unknown")</f>
        <v xml:space="preserve">
Madhumathi, 
Manikandan, 
Samuthirakani
</v>
      </c>
      <c r="H3570" s="9">
        <v>561</v>
      </c>
      <c r="I3570" s="9">
        <v>153</v>
      </c>
      <c r="J3570" s="9">
        <v>0</v>
      </c>
    </row>
    <row r="3571" spans="1:10" x14ac:dyDescent="0.3">
      <c r="A3571" s="7" t="s">
        <v>11656</v>
      </c>
      <c r="B3571" s="9" t="s">
        <v>19677</v>
      </c>
      <c r="C3571" s="7" t="s">
        <v>801</v>
      </c>
      <c r="D3571" s="11">
        <v>7.3</v>
      </c>
      <c r="E3571" s="7" t="s">
        <v>11657</v>
      </c>
      <c r="F3571" s="9" t="s">
        <v>21062</v>
      </c>
      <c r="G3571" s="9" t="str">
        <f>IFERROR(
  IF(TRIM(Table22[[#This Row],[STARS]])="", "Unknown",
    TRIM(MID(Table22[[#This Row],[STARS]], FIND("Stars:", Table22[[#This Row],[STARS]]) + 6, LEN(Table22[[#This Row],[STARS]])))
  ),
"Unknown")</f>
        <v xml:space="preserve">
Trixie Mattel, 
Benjamin Putnam, 
Caldwell Tidicue, 
James Wirth
</v>
      </c>
      <c r="H3571" s="9">
        <v>1677</v>
      </c>
      <c r="I3571" s="9">
        <v>91</v>
      </c>
      <c r="J3571" s="9">
        <v>0</v>
      </c>
    </row>
    <row r="3572" spans="1:10" x14ac:dyDescent="0.3">
      <c r="A3572" s="8" t="s">
        <v>11659</v>
      </c>
      <c r="B3572" s="9" t="s">
        <v>19693</v>
      </c>
      <c r="C3572" s="8" t="s">
        <v>11660</v>
      </c>
      <c r="D3572" s="10">
        <v>7.3</v>
      </c>
      <c r="E3572" s="8" t="s">
        <v>11661</v>
      </c>
      <c r="F3572" s="9" t="s">
        <v>1894</v>
      </c>
      <c r="G3572" s="9" t="str">
        <f>IFERROR(
  IF(TRIM(Table22[[#This Row],[STARS]])="", "Unknown",
    TRIM(MID(Table22[[#This Row],[STARS]], FIND("Stars:", Table22[[#This Row],[STARS]]) + 6, LEN(Table22[[#This Row],[STARS]])))
  ),
"Unknown")</f>
        <v>Unknown</v>
      </c>
      <c r="H3572" s="9">
        <v>979</v>
      </c>
      <c r="I3572" s="9">
        <v>45</v>
      </c>
      <c r="J3572" s="9">
        <v>0</v>
      </c>
    </row>
    <row r="3573" spans="1:10" x14ac:dyDescent="0.3">
      <c r="A3573" s="7" t="s">
        <v>11662</v>
      </c>
      <c r="B3573" s="9" t="s">
        <v>19677</v>
      </c>
      <c r="C3573" s="7" t="s">
        <v>435</v>
      </c>
      <c r="D3573" s="11">
        <v>8.3000000000000007</v>
      </c>
      <c r="E3573" s="7" t="s">
        <v>11663</v>
      </c>
      <c r="F3573" s="9" t="s">
        <v>1894</v>
      </c>
      <c r="G3573" s="9" t="str">
        <f>IFERROR(
  IF(TRIM(Table22[[#This Row],[STARS]])="", "Unknown",
    TRIM(MID(Table22[[#This Row],[STARS]], FIND("Stars:", Table22[[#This Row],[STARS]]) + 6, LEN(Table22[[#This Row],[STARS]])))
  ),
"Unknown")</f>
        <v xml:space="preserve">
Veronica Taylor, 
Abby Trott, 
Barbara Goodson, 
Chris Hackney
</v>
      </c>
      <c r="H3573" s="9">
        <v>1443</v>
      </c>
      <c r="I3573" s="9">
        <v>12</v>
      </c>
      <c r="J3573" s="9">
        <v>0</v>
      </c>
    </row>
    <row r="3574" spans="1:10" x14ac:dyDescent="0.3">
      <c r="A3574" s="8" t="s">
        <v>11665</v>
      </c>
      <c r="B3574" s="9" t="s">
        <v>19804</v>
      </c>
      <c r="C3574" s="8" t="s">
        <v>10412</v>
      </c>
      <c r="D3574" s="10">
        <v>7.5</v>
      </c>
      <c r="E3574" s="8" t="s">
        <v>11666</v>
      </c>
      <c r="F3574" s="9" t="s">
        <v>1894</v>
      </c>
      <c r="G3574" s="9" t="str">
        <f>IFERROR(
  IF(TRIM(Table22[[#This Row],[STARS]])="", "Unknown",
    TRIM(MID(Table22[[#This Row],[STARS]], FIND("Stars:", Table22[[#This Row],[STARS]]) + 6, LEN(Table22[[#This Row],[STARS]])))
  ),
"Unknown")</f>
        <v xml:space="preserve">
You, 
Reina Triendl, 
Yoshimi Tokui, 
Azusa Babazono
</v>
      </c>
      <c r="H3574" s="9">
        <v>902</v>
      </c>
      <c r="I3574" s="9">
        <v>40</v>
      </c>
      <c r="J3574" s="9">
        <v>0</v>
      </c>
    </row>
    <row r="3575" spans="1:10" x14ac:dyDescent="0.3">
      <c r="A3575" s="7" t="s">
        <v>11667</v>
      </c>
      <c r="B3575" s="9" t="s">
        <v>19682</v>
      </c>
      <c r="C3575" s="7" t="s">
        <v>625</v>
      </c>
      <c r="D3575" s="11">
        <v>5.4</v>
      </c>
      <c r="E3575" s="7" t="s">
        <v>11668</v>
      </c>
      <c r="F3575" s="9" t="s">
        <v>20714</v>
      </c>
      <c r="G3575" s="9" t="str">
        <f>IFERROR(
  IF(TRIM(Table22[[#This Row],[STARS]])="", "Unknown",
    TRIM(MID(Table22[[#This Row],[STARS]], FIND("Stars:", Table22[[#This Row],[STARS]]) + 6, LEN(Table22[[#This Row],[STARS]])))
  ),
"Unknown")</f>
        <v xml:space="preserve">
Prilly Latuconsina, 
Sandrinna Michelle, 
Shareefa Daanish, 
Asha Kenyeri Bermudez
</v>
      </c>
      <c r="H3575" s="9">
        <v>740</v>
      </c>
      <c r="I3575" s="9">
        <v>74</v>
      </c>
      <c r="J3575" s="9">
        <v>0</v>
      </c>
    </row>
    <row r="3576" spans="1:10" x14ac:dyDescent="0.3">
      <c r="A3576" s="8" t="s">
        <v>19660</v>
      </c>
      <c r="B3576" s="9" t="s">
        <v>19675</v>
      </c>
      <c r="C3576" s="8" t="s">
        <v>11670</v>
      </c>
      <c r="D3576" s="10">
        <v>8.1</v>
      </c>
      <c r="E3576" s="8" t="s">
        <v>11671</v>
      </c>
      <c r="F3576" s="9" t="s">
        <v>1894</v>
      </c>
      <c r="G3576" s="9" t="str">
        <f>IFERROR(
  IF(TRIM(Table22[[#This Row],[STARS]])="", "Unknown",
    TRIM(MID(Table22[[#This Row],[STARS]], FIND("Stars:", Table22[[#This Row],[STARS]]) + 6, LEN(Table22[[#This Row],[STARS]])))
  ),
"Unknown")</f>
        <v>Unknown</v>
      </c>
      <c r="H3576" s="9">
        <v>2042</v>
      </c>
      <c r="I3576" s="9">
        <v>27</v>
      </c>
      <c r="J3576" s="9">
        <v>0</v>
      </c>
    </row>
    <row r="3577" spans="1:10" x14ac:dyDescent="0.3">
      <c r="A3577" s="7" t="s">
        <v>11673</v>
      </c>
      <c r="B3577" s="9" t="s">
        <v>19760</v>
      </c>
      <c r="C3577" s="7" t="s">
        <v>15</v>
      </c>
      <c r="D3577" s="11">
        <v>0</v>
      </c>
      <c r="E3577" s="7" t="s">
        <v>11674</v>
      </c>
      <c r="F3577" s="9" t="s">
        <v>1894</v>
      </c>
      <c r="G3577" s="9" t="str">
        <f>IFERROR(
  IF(TRIM(Table22[[#This Row],[STARS]])="", "Unknown",
    TRIM(MID(Table22[[#This Row],[STARS]], FIND("Stars:", Table22[[#This Row],[STARS]]) + 6, LEN(Table22[[#This Row],[STARS]])))
  ),
"Unknown")</f>
        <v xml:space="preserve">
YÃ´hei Azakami, 
Kenji Hamada, 
Mariya Ise, 
Chiaki Kobayashi
</v>
      </c>
      <c r="H3577" s="9">
        <v>0</v>
      </c>
      <c r="I3577" s="9">
        <v>0</v>
      </c>
      <c r="J3577" s="9">
        <v>0</v>
      </c>
    </row>
    <row r="3578" spans="1:10" x14ac:dyDescent="0.3">
      <c r="A3578" s="8" t="s">
        <v>11676</v>
      </c>
      <c r="B3578" s="9" t="s">
        <v>19684</v>
      </c>
      <c r="C3578" s="8" t="s">
        <v>11677</v>
      </c>
      <c r="D3578" s="10">
        <v>4.9000000000000004</v>
      </c>
      <c r="E3578" s="8" t="s">
        <v>11678</v>
      </c>
      <c r="F3578" s="9" t="s">
        <v>21061</v>
      </c>
      <c r="G3578" s="9" t="str">
        <f>IFERROR(
  IF(TRIM(Table22[[#This Row],[STARS]])="", "Unknown",
    TRIM(MID(Table22[[#This Row],[STARS]], FIND("Stars:", Table22[[#This Row],[STARS]]) + 6, LEN(Table22[[#This Row],[STARS]])))
  ),
"Unknown")</f>
        <v xml:space="preserve">
Ben Stiller, 
Owen Wilson, 
Christine Taylor, 
Jerry Stiller
</v>
      </c>
      <c r="H3578" s="9">
        <v>139</v>
      </c>
      <c r="I3578" s="9">
        <v>84</v>
      </c>
      <c r="J3578" s="9">
        <v>0</v>
      </c>
    </row>
    <row r="3579" spans="1:10" x14ac:dyDescent="0.3">
      <c r="A3579" s="7" t="s">
        <v>11680</v>
      </c>
      <c r="B3579" s="9" t="s">
        <v>19672</v>
      </c>
      <c r="C3579" s="7" t="s">
        <v>91</v>
      </c>
      <c r="D3579" s="11">
        <v>4.3</v>
      </c>
      <c r="E3579" s="7" t="s">
        <v>11681</v>
      </c>
      <c r="F3579" s="9" t="s">
        <v>21060</v>
      </c>
      <c r="G3579" s="9" t="str">
        <f>IFERROR(
  IF(TRIM(Table22[[#This Row],[STARS]])="", "Unknown",
    TRIM(MID(Table22[[#This Row],[STARS]], FIND("Stars:", Table22[[#This Row],[STARS]]) + 6, LEN(Table22[[#This Row],[STARS]])))
  ),
"Unknown")</f>
        <v xml:space="preserve">
In-Pyo Cha, 
Jae-Ryong Song
</v>
      </c>
      <c r="H3579" s="9">
        <v>278</v>
      </c>
      <c r="I3579" s="9">
        <v>102</v>
      </c>
      <c r="J3579" s="9">
        <v>0</v>
      </c>
    </row>
    <row r="3580" spans="1:10" x14ac:dyDescent="0.3">
      <c r="A3580" s="8" t="s">
        <v>11683</v>
      </c>
      <c r="B3580" s="9" t="s">
        <v>19674</v>
      </c>
      <c r="C3580" s="8" t="s">
        <v>349</v>
      </c>
      <c r="D3580" s="10">
        <v>5</v>
      </c>
      <c r="E3580" s="8" t="s">
        <v>11684</v>
      </c>
      <c r="F3580" s="9" t="s">
        <v>21059</v>
      </c>
      <c r="G3580" s="9" t="str">
        <f>IFERROR(
  IF(TRIM(Table22[[#This Row],[STARS]])="", "Unknown",
    TRIM(MID(Table22[[#This Row],[STARS]], FIND("Stars:", Table22[[#This Row],[STARS]]) + 6, LEN(Table22[[#This Row],[STARS]])))
  ),
"Unknown")</f>
        <v xml:space="preserve">
Marc Bernardin, 
Ming Chen, 
Matt Cohen, 
Kevin Conroy
</v>
      </c>
      <c r="H3580" s="9">
        <v>1840</v>
      </c>
      <c r="I3580" s="9">
        <v>64</v>
      </c>
      <c r="J3580" s="9">
        <v>0</v>
      </c>
    </row>
    <row r="3581" spans="1:10" x14ac:dyDescent="0.3">
      <c r="A3581" s="7" t="s">
        <v>11686</v>
      </c>
      <c r="B3581" s="9" t="s">
        <v>19705</v>
      </c>
      <c r="C3581" s="7" t="s">
        <v>661</v>
      </c>
      <c r="D3581" s="11">
        <v>4.8</v>
      </c>
      <c r="E3581" s="7" t="s">
        <v>11687</v>
      </c>
      <c r="F3581" s="9" t="s">
        <v>21058</v>
      </c>
      <c r="G3581" s="9" t="str">
        <f>IFERROR(
  IF(TRIM(Table22[[#This Row],[STARS]])="", "Unknown",
    TRIM(MID(Table22[[#This Row],[STARS]], FIND("Stars:", Table22[[#This Row],[STARS]]) + 6, LEN(Table22[[#This Row],[STARS]])))
  ),
"Unknown")</f>
        <v xml:space="preserve">
Sean Faris, 
Briana Evigan, 
Dolph Lundgren, 
Jon Huertas
</v>
      </c>
      <c r="H3581" s="9">
        <v>2655</v>
      </c>
      <c r="I3581" s="9">
        <v>99</v>
      </c>
      <c r="J3581" s="9">
        <v>0</v>
      </c>
    </row>
    <row r="3582" spans="1:10" x14ac:dyDescent="0.3">
      <c r="A3582" s="8" t="s">
        <v>11689</v>
      </c>
      <c r="B3582" s="9" t="s">
        <v>19674</v>
      </c>
      <c r="C3582" s="8" t="s">
        <v>47</v>
      </c>
      <c r="D3582" s="10">
        <v>6.9</v>
      </c>
      <c r="E3582" s="8" t="s">
        <v>11690</v>
      </c>
      <c r="F3582" s="9" t="s">
        <v>21057</v>
      </c>
      <c r="G3582" s="9" t="str">
        <f>IFERROR(
  IF(TRIM(Table22[[#This Row],[STARS]])="", "Unknown",
    TRIM(MID(Table22[[#This Row],[STARS]], FIND("Stars:", Table22[[#This Row],[STARS]]) + 6, LEN(Table22[[#This Row],[STARS]])))
  ),
"Unknown")</f>
        <v xml:space="preserve">
Gavin McInnes, 
Liam Aiken, 
Megan Neuringer, 
Marisa Redanty
</v>
      </c>
      <c r="H3582" s="9">
        <v>3183</v>
      </c>
      <c r="I3582" s="9">
        <v>85</v>
      </c>
      <c r="J3582" s="9">
        <v>0</v>
      </c>
    </row>
    <row r="3583" spans="1:10" x14ac:dyDescent="0.3">
      <c r="A3583" s="7" t="s">
        <v>11692</v>
      </c>
      <c r="B3583" s="9" t="s">
        <v>19705</v>
      </c>
      <c r="C3583" s="7" t="s">
        <v>86</v>
      </c>
      <c r="D3583" s="11">
        <v>5.9</v>
      </c>
      <c r="E3583" s="7" t="s">
        <v>11693</v>
      </c>
      <c r="F3583" s="9" t="s">
        <v>21056</v>
      </c>
      <c r="G3583" s="9" t="str">
        <f>IFERROR(
  IF(TRIM(Table22[[#This Row],[STARS]])="", "Unknown",
    TRIM(MID(Table22[[#This Row],[STARS]], FIND("Stars:", Table22[[#This Row],[STARS]]) + 6, LEN(Table22[[#This Row],[STARS]])))
  ),
"Unknown")</f>
        <v xml:space="preserve">
Maria Bonnevie, 
Inga Berger Schou, 
Tea Sandanger, 
Line Billa LjÃ¸stad
</v>
      </c>
      <c r="H3583" s="9">
        <v>720</v>
      </c>
      <c r="I3583" s="9">
        <v>105</v>
      </c>
      <c r="J3583" s="9">
        <v>0</v>
      </c>
    </row>
    <row r="3584" spans="1:10" x14ac:dyDescent="0.3">
      <c r="A3584" s="8" t="s">
        <v>11695</v>
      </c>
      <c r="B3584" s="9" t="s">
        <v>19734</v>
      </c>
      <c r="C3584" s="8" t="s">
        <v>363</v>
      </c>
      <c r="D3584" s="10">
        <v>6.4</v>
      </c>
      <c r="E3584" s="8" t="s">
        <v>11696</v>
      </c>
      <c r="F3584" s="9" t="s">
        <v>21055</v>
      </c>
      <c r="G3584" s="9" t="str">
        <f>IFERROR(
  IF(TRIM(Table22[[#This Row],[STARS]])="", "Unknown",
    TRIM(MID(Table22[[#This Row],[STARS]], FIND("Stars:", Table22[[#This Row],[STARS]]) + 6, LEN(Table22[[#This Row],[STARS]])))
  ),
"Unknown")</f>
        <v xml:space="preserve">
Shu Qi, 
Beom-su Lee, 
Hyeon-yeong, 
Ji-Ho Oh
</v>
      </c>
      <c r="H3584" s="9">
        <v>1550</v>
      </c>
      <c r="I3584" s="9">
        <v>115</v>
      </c>
      <c r="J3584" s="9">
        <v>0</v>
      </c>
    </row>
    <row r="3585" spans="1:10" x14ac:dyDescent="0.3">
      <c r="A3585" s="7" t="s">
        <v>11698</v>
      </c>
      <c r="B3585" s="9" t="s">
        <v>19693</v>
      </c>
      <c r="C3585" s="7" t="s">
        <v>86</v>
      </c>
      <c r="D3585" s="11">
        <v>6.6</v>
      </c>
      <c r="E3585" s="7" t="s">
        <v>11699</v>
      </c>
      <c r="F3585" s="9" t="s">
        <v>1894</v>
      </c>
      <c r="G3585" s="9" t="str">
        <f>IFERROR(
  IF(TRIM(Table22[[#This Row],[STARS]])="", "Unknown",
    TRIM(MID(Table22[[#This Row],[STARS]], FIND("Stars:", Table22[[#This Row],[STARS]]) + 6, LEN(Table22[[#This Row],[STARS]])))
  ),
"Unknown")</f>
        <v xml:space="preserve">
Alyssa Lozovskaya, 
Alexander Petrov, 
Artyom Tkachenko, 
Philipp Mogilnitskiy
</v>
      </c>
      <c r="H3585" s="9">
        <v>250</v>
      </c>
      <c r="I3585" s="9">
        <v>50</v>
      </c>
      <c r="J3585" s="9">
        <v>0</v>
      </c>
    </row>
    <row r="3586" spans="1:10" x14ac:dyDescent="0.3">
      <c r="A3586" s="8" t="s">
        <v>11701</v>
      </c>
      <c r="B3586" s="9" t="s">
        <v>19677</v>
      </c>
      <c r="C3586" s="8" t="s">
        <v>86</v>
      </c>
      <c r="D3586" s="10">
        <v>6.7</v>
      </c>
      <c r="E3586" s="8" t="s">
        <v>11702</v>
      </c>
      <c r="F3586" s="9" t="s">
        <v>21054</v>
      </c>
      <c r="G3586" s="9" t="str">
        <f>IFERROR(
  IF(TRIM(Table22[[#This Row],[STARS]])="", "Unknown",
    TRIM(MID(Table22[[#This Row],[STARS]], FIND("Stars:", Table22[[#This Row],[STARS]]) + 6, LEN(Table22[[#This Row],[STARS]])))
  ),
"Unknown")</f>
        <v xml:space="preserve">
MHD, 
Darren Muselet, 
AÃ¯ssa MaÃ¯ga, 
Jalil Lespert
</v>
      </c>
      <c r="H3586" s="9">
        <v>936</v>
      </c>
      <c r="I3586" s="9">
        <v>96</v>
      </c>
      <c r="J3586" s="9">
        <v>0</v>
      </c>
    </row>
    <row r="3587" spans="1:10" x14ac:dyDescent="0.3">
      <c r="A3587" s="7" t="s">
        <v>11704</v>
      </c>
      <c r="B3587" s="9" t="s">
        <v>19688</v>
      </c>
      <c r="C3587" s="7" t="s">
        <v>2980</v>
      </c>
      <c r="D3587" s="11">
        <v>8.1999999999999993</v>
      </c>
      <c r="E3587" s="7" t="s">
        <v>11705</v>
      </c>
      <c r="F3587" s="9" t="s">
        <v>21053</v>
      </c>
      <c r="G3587" s="9" t="str">
        <f>IFERROR(
  IF(TRIM(Table22[[#This Row],[STARS]])="", "Unknown",
    TRIM(MID(Table22[[#This Row],[STARS]], FIND("Stars:", Table22[[#This Row],[STARS]]) + 6, LEN(Table22[[#This Row],[STARS]])))
  ),
"Unknown")</f>
        <v xml:space="preserve">
Asha Devi, 
Badri Singh, 
Satendra, 
Mukesh Singh
</v>
      </c>
      <c r="H3587" s="9">
        <v>2036</v>
      </c>
      <c r="I3587" s="9">
        <v>63</v>
      </c>
      <c r="J3587" s="9">
        <v>0</v>
      </c>
    </row>
    <row r="3588" spans="1:10" x14ac:dyDescent="0.3">
      <c r="A3588" s="8" t="s">
        <v>11707</v>
      </c>
      <c r="B3588" s="9" t="s">
        <v>19682</v>
      </c>
      <c r="C3588" s="8" t="s">
        <v>6754</v>
      </c>
      <c r="D3588" s="10">
        <v>7.1</v>
      </c>
      <c r="E3588" s="8" t="s">
        <v>11708</v>
      </c>
      <c r="F3588" s="9" t="s">
        <v>1894</v>
      </c>
      <c r="G3588" s="9" t="str">
        <f>IFERROR(
  IF(TRIM(Table22[[#This Row],[STARS]])="", "Unknown",
    TRIM(MID(Table22[[#This Row],[STARS]], FIND("Stars:", Table22[[#This Row],[STARS]]) + 6, LEN(Table22[[#This Row],[STARS]])))
  ),
"Unknown")</f>
        <v xml:space="preserve">
Morgan Neundorf, 
Cailan Laine Punnewaert, 
Hugh Wilson, 
Madeline Leon
</v>
      </c>
      <c r="H3588" s="9">
        <v>104</v>
      </c>
      <c r="I3588" s="9">
        <v>0</v>
      </c>
      <c r="J3588" s="9">
        <v>0</v>
      </c>
    </row>
    <row r="3589" spans="1:10" x14ac:dyDescent="0.3">
      <c r="A3589" s="7" t="s">
        <v>11710</v>
      </c>
      <c r="B3589" s="9" t="s">
        <v>19688</v>
      </c>
      <c r="C3589" s="7" t="s">
        <v>47</v>
      </c>
      <c r="D3589" s="11">
        <v>6.1</v>
      </c>
      <c r="E3589" s="7" t="s">
        <v>11711</v>
      </c>
      <c r="F3589" s="9" t="s">
        <v>21052</v>
      </c>
      <c r="G3589" s="9" t="str">
        <f>IFERROR(
  IF(TRIM(Table22[[#This Row],[STARS]])="", "Unknown",
    TRIM(MID(Table22[[#This Row],[STARS]], FIND("Stars:", Table22[[#This Row],[STARS]]) + 6, LEN(Table22[[#This Row],[STARS]])))
  ),
"Unknown")</f>
        <v xml:space="preserve">
Rene Russo, 
Oliver Platt, 
Johnny Simmons, 
Jane Levy
</v>
      </c>
      <c r="H3589" s="9">
        <v>811</v>
      </c>
      <c r="I3589" s="9">
        <v>102</v>
      </c>
      <c r="J3589" s="9">
        <v>0</v>
      </c>
    </row>
    <row r="3590" spans="1:10" x14ac:dyDescent="0.3">
      <c r="A3590" s="8" t="s">
        <v>11713</v>
      </c>
      <c r="B3590" s="9" t="s">
        <v>19782</v>
      </c>
      <c r="C3590" s="8" t="s">
        <v>34</v>
      </c>
      <c r="D3590" s="10">
        <v>4</v>
      </c>
      <c r="E3590" s="8" t="s">
        <v>11715</v>
      </c>
      <c r="F3590" s="9" t="s">
        <v>21051</v>
      </c>
      <c r="G3590" s="9" t="str">
        <f>IFERROR(
  IF(TRIM(Table22[[#This Row],[STARS]])="", "Unknown",
    TRIM(MID(Table22[[#This Row],[STARS]], FIND("Stars:", Table22[[#This Row],[STARS]]) + 6, LEN(Table22[[#This Row],[STARS]])))
  ),
"Unknown")</f>
        <v xml:space="preserve">
Steven Seagal, 
Ida Nowakowska, 
Agnieszka Wagner, 
Matt Schulze
</v>
      </c>
      <c r="H3590" s="9">
        <v>4737</v>
      </c>
      <c r="I3590" s="9">
        <v>86</v>
      </c>
      <c r="J3590" s="9">
        <v>0</v>
      </c>
    </row>
    <row r="3591" spans="1:10" x14ac:dyDescent="0.3">
      <c r="A3591" s="7" t="s">
        <v>11717</v>
      </c>
      <c r="B3591" s="9" t="s">
        <v>19684</v>
      </c>
      <c r="C3591" s="7" t="s">
        <v>2481</v>
      </c>
      <c r="D3591" s="11">
        <v>5</v>
      </c>
      <c r="E3591" s="7" t="s">
        <v>11718</v>
      </c>
      <c r="F3591" s="9" t="s">
        <v>20878</v>
      </c>
      <c r="G3591" s="9" t="str">
        <f>IFERROR(
  IF(TRIM(Table22[[#This Row],[STARS]])="", "Unknown",
    TRIM(MID(Table22[[#This Row],[STARS]], FIND("Stars:", Table22[[#This Row],[STARS]]) + 6, LEN(Table22[[#This Row],[STARS]])))
  ),
"Unknown")</f>
        <v xml:space="preserve">
Gupse Ozay, 
Bugra GÃ¼lsoy, 
Eda Ece, 
Zeynep Kankonde
</v>
      </c>
      <c r="H3591" s="9">
        <v>2915</v>
      </c>
      <c r="I3591" s="9">
        <v>109</v>
      </c>
      <c r="J3591" s="9">
        <v>0</v>
      </c>
    </row>
    <row r="3592" spans="1:10" x14ac:dyDescent="0.3">
      <c r="A3592" s="8" t="s">
        <v>11720</v>
      </c>
      <c r="B3592" s="9" t="s">
        <v>19738</v>
      </c>
      <c r="C3592" s="8" t="s">
        <v>86</v>
      </c>
      <c r="D3592" s="10">
        <v>3.5</v>
      </c>
      <c r="E3592" s="8" t="s">
        <v>11721</v>
      </c>
      <c r="F3592" s="9" t="s">
        <v>21050</v>
      </c>
      <c r="G3592" s="9" t="str">
        <f>IFERROR(
  IF(TRIM(Table22[[#This Row],[STARS]])="", "Unknown",
    TRIM(MID(Table22[[#This Row],[STARS]], FIND("Stars:", Table22[[#This Row],[STARS]]) + 6, LEN(Table22[[#This Row],[STARS]])))
  ),
"Unknown")</f>
        <v xml:space="preserve">
Wendy Delorme, 
Brenda Velez, 
Judy Minx, 
Ã‰milie Jouvet
</v>
      </c>
      <c r="H3592" s="9">
        <v>241</v>
      </c>
      <c r="I3592" s="9">
        <v>80</v>
      </c>
      <c r="J3592" s="9">
        <v>0</v>
      </c>
    </row>
    <row r="3593" spans="1:10" x14ac:dyDescent="0.3">
      <c r="A3593" s="7" t="s">
        <v>11723</v>
      </c>
      <c r="B3593" s="9" t="s">
        <v>19788</v>
      </c>
      <c r="C3593" s="7" t="s">
        <v>349</v>
      </c>
      <c r="D3593" s="11">
        <v>5.7</v>
      </c>
      <c r="E3593" s="7" t="s">
        <v>11724</v>
      </c>
      <c r="F3593" s="9" t="s">
        <v>1894</v>
      </c>
      <c r="G3593" s="9" t="str">
        <f>IFERROR(
  IF(TRIM(Table22[[#This Row],[STARS]])="", "Unknown",
    TRIM(MID(Table22[[#This Row],[STARS]], FIND("Stars:", Table22[[#This Row],[STARS]]) + 6, LEN(Table22[[#This Row],[STARS]])))
  ),
"Unknown")</f>
        <v xml:space="preserve">
Danny Jacobs, 
Lucas Grabeel, 
Nathan Kress, 
Diamond White
</v>
      </c>
      <c r="H3593" s="9">
        <v>378</v>
      </c>
      <c r="I3593" s="9">
        <v>12</v>
      </c>
      <c r="J3593" s="9">
        <v>0</v>
      </c>
    </row>
    <row r="3594" spans="1:10" x14ac:dyDescent="0.3">
      <c r="A3594" s="8" t="s">
        <v>19660</v>
      </c>
      <c r="B3594" s="9" t="s">
        <v>19686</v>
      </c>
      <c r="C3594" s="8" t="s">
        <v>661</v>
      </c>
      <c r="D3594" s="10">
        <v>6.6</v>
      </c>
      <c r="E3594" s="8" t="s">
        <v>11726</v>
      </c>
      <c r="F3594" s="9" t="s">
        <v>20137</v>
      </c>
      <c r="G3594" s="9" t="str">
        <f>IFERROR(
  IF(TRIM(Table22[[#This Row],[STARS]])="", "Unknown",
    TRIM(MID(Table22[[#This Row],[STARS]], FIND("Stars:", Table22[[#This Row],[STARS]]) + 6, LEN(Table22[[#This Row],[STARS]])))
  ),
"Unknown")</f>
        <v xml:space="preserve">
Sadiq Daba, 
Kayode Aderupoko, 
Ademola Adedoyin, 
David Bailie
</v>
      </c>
      <c r="H3594" s="9">
        <v>368</v>
      </c>
      <c r="I3594" s="9">
        <v>148</v>
      </c>
      <c r="J3594" s="9">
        <v>0</v>
      </c>
    </row>
    <row r="3595" spans="1:10" x14ac:dyDescent="0.3">
      <c r="A3595" s="7" t="s">
        <v>11728</v>
      </c>
      <c r="B3595" s="9" t="s">
        <v>19682</v>
      </c>
      <c r="C3595" s="7" t="s">
        <v>104</v>
      </c>
      <c r="D3595" s="11">
        <v>6.4</v>
      </c>
      <c r="E3595" s="7" t="s">
        <v>11729</v>
      </c>
      <c r="F3595" s="9" t="s">
        <v>21049</v>
      </c>
      <c r="G3595" s="9" t="str">
        <f>IFERROR(
  IF(TRIM(Table22[[#This Row],[STARS]])="", "Unknown",
    TRIM(MID(Table22[[#This Row],[STARS]], FIND("Stars:", Table22[[#This Row],[STARS]]) + 6, LEN(Table22[[#This Row],[STARS]])))
  ),
"Unknown")</f>
        <v xml:space="preserve">
Katja Herbers, 
Peter Bolhuis, 
Leny Breederveld, 
Guy Clemens
</v>
      </c>
      <c r="H3595" s="9">
        <v>1014</v>
      </c>
      <c r="I3595" s="9">
        <v>98</v>
      </c>
      <c r="J3595" s="9">
        <v>0</v>
      </c>
    </row>
    <row r="3596" spans="1:10" x14ac:dyDescent="0.3">
      <c r="A3596" s="8" t="s">
        <v>11731</v>
      </c>
      <c r="B3596" s="9" t="s">
        <v>19682</v>
      </c>
      <c r="C3596" s="8" t="s">
        <v>6970</v>
      </c>
      <c r="D3596" s="10">
        <v>6</v>
      </c>
      <c r="E3596" s="8" t="s">
        <v>11732</v>
      </c>
      <c r="F3596" s="9" t="s">
        <v>1894</v>
      </c>
      <c r="G3596" s="9" t="str">
        <f>IFERROR(
  IF(TRIM(Table22[[#This Row],[STARS]])="", "Unknown",
    TRIM(MID(Table22[[#This Row],[STARS]], FIND("Stars:", Table22[[#This Row],[STARS]]) + 6, LEN(Table22[[#This Row],[STARS]])))
  ),
"Unknown")</f>
        <v xml:space="preserve">
Mi-hee Chang, 
Seo Ji-hye, 
Rae-won Kim, 
Sung-Hoon Park
</v>
      </c>
      <c r="H3596" s="9">
        <v>348</v>
      </c>
      <c r="I3596" s="9">
        <v>0</v>
      </c>
      <c r="J3596" s="9">
        <v>0</v>
      </c>
    </row>
    <row r="3597" spans="1:10" x14ac:dyDescent="0.3">
      <c r="A3597" s="7" t="s">
        <v>11734</v>
      </c>
      <c r="B3597" s="9" t="s">
        <v>19682</v>
      </c>
      <c r="C3597" s="7" t="s">
        <v>248</v>
      </c>
      <c r="D3597" s="11">
        <v>5.3</v>
      </c>
      <c r="E3597" s="7" t="s">
        <v>11735</v>
      </c>
      <c r="F3597" s="9" t="s">
        <v>21048</v>
      </c>
      <c r="G3597" s="9" t="str">
        <f>IFERROR(
  IF(TRIM(Table22[[#This Row],[STARS]])="", "Unknown",
    TRIM(MID(Table22[[#This Row],[STARS]], FIND("Stars:", Table22[[#This Row],[STARS]]) + 6, LEN(Table22[[#This Row],[STARS]])))
  ),
"Unknown")</f>
        <v xml:space="preserve">
Jane Seymour, 
Annabelle Stephenson, 
Nicholas Gonzalez, 
James Morrison
</v>
      </c>
      <c r="H3597" s="9">
        <v>968</v>
      </c>
      <c r="I3597" s="9">
        <v>92</v>
      </c>
      <c r="J3597" s="9">
        <v>0</v>
      </c>
    </row>
    <row r="3598" spans="1:10" x14ac:dyDescent="0.3">
      <c r="A3598" s="8" t="s">
        <v>11737</v>
      </c>
      <c r="B3598" s="9" t="s">
        <v>19829</v>
      </c>
      <c r="C3598" s="8" t="s">
        <v>11738</v>
      </c>
      <c r="D3598" s="10">
        <v>0</v>
      </c>
      <c r="E3598" s="8" t="s">
        <v>11739</v>
      </c>
      <c r="F3598" s="9" t="s">
        <v>22125</v>
      </c>
      <c r="G3598" s="9" t="str">
        <f>IFERROR(
  IF(TRIM(Table22[[#This Row],[STARS]])="", "Unknown",
    TRIM(MID(Table22[[#This Row],[STARS]], FIND("Stars:", Table22[[#This Row],[STARS]]) + 6, LEN(Table22[[#This Row],[STARS]])))
  ),
"Unknown")</f>
        <v>Unknown</v>
      </c>
      <c r="H3598" s="9">
        <v>0</v>
      </c>
      <c r="I3598" s="9">
        <v>0</v>
      </c>
      <c r="J3598" s="9">
        <v>0</v>
      </c>
    </row>
    <row r="3599" spans="1:10" x14ac:dyDescent="0.3">
      <c r="A3599" s="7" t="s">
        <v>11741</v>
      </c>
      <c r="B3599" s="9" t="s">
        <v>19693</v>
      </c>
      <c r="C3599" s="7" t="s">
        <v>47</v>
      </c>
      <c r="D3599" s="11">
        <v>8.6</v>
      </c>
      <c r="E3599" s="7" t="s">
        <v>11742</v>
      </c>
      <c r="F3599" s="9" t="s">
        <v>1894</v>
      </c>
      <c r="G3599" s="9" t="str">
        <f>IFERROR(
  IF(TRIM(Table22[[#This Row],[STARS]])="", "Unknown",
    TRIM(MID(Table22[[#This Row],[STARS]], FIND("Stars:", Table22[[#This Row],[STARS]]) + 6, LEN(Table22[[#This Row],[STARS]])))
  ),
"Unknown")</f>
        <v>Unknown</v>
      </c>
      <c r="H3599" s="9">
        <v>2921</v>
      </c>
      <c r="I3599" s="9">
        <v>118</v>
      </c>
      <c r="J3599" s="9">
        <v>0</v>
      </c>
    </row>
    <row r="3600" spans="1:10" x14ac:dyDescent="0.3">
      <c r="A3600" s="8" t="s">
        <v>11744</v>
      </c>
      <c r="B3600" s="9" t="s">
        <v>19775</v>
      </c>
      <c r="C3600" s="8" t="s">
        <v>8184</v>
      </c>
      <c r="D3600" s="10">
        <v>4.9000000000000004</v>
      </c>
      <c r="E3600" s="8" t="s">
        <v>11746</v>
      </c>
      <c r="F3600" s="9" t="s">
        <v>21047</v>
      </c>
      <c r="G3600" s="9" t="str">
        <f>IFERROR(
  IF(TRIM(Table22[[#This Row],[STARS]])="", "Unknown",
    TRIM(MID(Table22[[#This Row],[STARS]], FIND("Stars:", Table22[[#This Row],[STARS]]) + 6, LEN(Table22[[#This Row],[STARS]])))
  ),
"Unknown")</f>
        <v xml:space="preserve">
Edward Albert, 
Dana Barron, 
Timothy Bottoms, 
Brigid Brannagh
</v>
      </c>
      <c r="H3600" s="9">
        <v>226</v>
      </c>
      <c r="I3600" s="9">
        <v>85</v>
      </c>
      <c r="J3600" s="9">
        <v>0</v>
      </c>
    </row>
    <row r="3601" spans="1:10" x14ac:dyDescent="0.3">
      <c r="A3601" s="7" t="s">
        <v>11748</v>
      </c>
      <c r="B3601" s="9" t="s">
        <v>19845</v>
      </c>
      <c r="C3601" s="7" t="s">
        <v>47</v>
      </c>
      <c r="D3601" s="11">
        <v>0</v>
      </c>
      <c r="E3601" s="7" t="s">
        <v>11749</v>
      </c>
      <c r="F3601" s="9" t="s">
        <v>20450</v>
      </c>
      <c r="G3601" s="9" t="str">
        <f>IFERROR(
  IF(TRIM(Table22[[#This Row],[STARS]])="", "Unknown",
    TRIM(MID(Table22[[#This Row],[STARS]], FIND("Stars:", Table22[[#This Row],[STARS]]) + 6, LEN(Table22[[#This Row],[STARS]])))
  ),
"Unknown")</f>
        <v xml:space="preserve">
Pierce Brosnan, 
Adam Devine
</v>
      </c>
      <c r="H3601" s="9">
        <v>0</v>
      </c>
      <c r="I3601" s="9">
        <v>0</v>
      </c>
      <c r="J3601" s="9">
        <v>0</v>
      </c>
    </row>
    <row r="3602" spans="1:10" x14ac:dyDescent="0.3">
      <c r="A3602" s="8" t="s">
        <v>11751</v>
      </c>
      <c r="B3602" s="9" t="s">
        <v>19682</v>
      </c>
      <c r="C3602" s="8" t="s">
        <v>47</v>
      </c>
      <c r="D3602" s="10">
        <v>8.1</v>
      </c>
      <c r="E3602" s="8" t="s">
        <v>11752</v>
      </c>
      <c r="F3602" s="9" t="s">
        <v>20226</v>
      </c>
      <c r="G3602" s="9" t="str">
        <f>IFERROR(
  IF(TRIM(Table22[[#This Row],[STARS]])="", "Unknown",
    TRIM(MID(Table22[[#This Row],[STARS]], FIND("Stars:", Table22[[#This Row],[STARS]]) + 6, LEN(Table22[[#This Row],[STARS]])))
  ),
"Unknown")</f>
        <v xml:space="preserve">
Dave Chappelle, 
Morgan Freeman
</v>
      </c>
      <c r="H3602" s="9">
        <v>11131</v>
      </c>
      <c r="I3602" s="9">
        <v>67</v>
      </c>
      <c r="J3602" s="9">
        <v>0</v>
      </c>
    </row>
    <row r="3603" spans="1:10" x14ac:dyDescent="0.3">
      <c r="A3603" s="7" t="s">
        <v>11754</v>
      </c>
      <c r="B3603" s="9" t="s">
        <v>19672</v>
      </c>
      <c r="C3603" s="7" t="s">
        <v>86</v>
      </c>
      <c r="D3603" s="11">
        <v>0</v>
      </c>
      <c r="E3603" s="7" t="s">
        <v>6365</v>
      </c>
      <c r="F3603" s="9" t="s">
        <v>1894</v>
      </c>
      <c r="G3603" s="9" t="str">
        <f>IFERROR(
  IF(TRIM(Table22[[#This Row],[STARS]])="", "Unknown",
    TRIM(MID(Table22[[#This Row],[STARS]], FIND("Stars:", Table22[[#This Row],[STARS]]) + 6, LEN(Table22[[#This Row],[STARS]])))
  ),
"Unknown")</f>
        <v xml:space="preserve">
VerÃ³nica Echegui, 
Itziar ItuÃ±o, 
Patricia LÃ³pez Arnaiz, 
Yune Nogueiras
</v>
      </c>
      <c r="H3603" s="9">
        <v>0</v>
      </c>
      <c r="I3603" s="9">
        <v>0</v>
      </c>
      <c r="J3603" s="9">
        <v>0</v>
      </c>
    </row>
    <row r="3604" spans="1:10" x14ac:dyDescent="0.3">
      <c r="A3604" s="8" t="s">
        <v>11756</v>
      </c>
      <c r="B3604" s="9" t="s">
        <v>19684</v>
      </c>
      <c r="C3604" s="8" t="s">
        <v>47</v>
      </c>
      <c r="D3604" s="10">
        <v>6.2</v>
      </c>
      <c r="E3604" s="8" t="s">
        <v>11757</v>
      </c>
      <c r="F3604" s="9" t="s">
        <v>20008</v>
      </c>
      <c r="G3604" s="9" t="str">
        <f>IFERROR(
  IF(TRIM(Table22[[#This Row],[STARS]])="", "Unknown",
    TRIM(MID(Table22[[#This Row],[STARS]], FIND("Stars:", Table22[[#This Row],[STARS]]) + 6, LEN(Table22[[#This Row],[STARS]])))
  ),
"Unknown")</f>
        <v xml:space="preserve">
Ty Parker, 
Sam Lerner, 
Sarah De La Isla, 
Kathryn Newton
</v>
      </c>
      <c r="H3604" s="9">
        <v>1365</v>
      </c>
      <c r="I3604" s="9">
        <v>88</v>
      </c>
      <c r="J3604" s="9">
        <v>0</v>
      </c>
    </row>
    <row r="3605" spans="1:10" x14ac:dyDescent="0.3">
      <c r="A3605" s="7" t="s">
        <v>11759</v>
      </c>
      <c r="B3605" s="9" t="s">
        <v>19829</v>
      </c>
      <c r="C3605" s="7" t="s">
        <v>11760</v>
      </c>
      <c r="D3605" s="11">
        <v>0</v>
      </c>
      <c r="E3605" s="7" t="s">
        <v>11761</v>
      </c>
      <c r="F3605" s="9" t="s">
        <v>21046</v>
      </c>
      <c r="G3605" s="9" t="str">
        <f>IFERROR(
  IF(TRIM(Table22[[#This Row],[STARS]])="", "Unknown",
    TRIM(MID(Table22[[#This Row],[STARS]], FIND("Stars:", Table22[[#This Row],[STARS]]) + 6, LEN(Table22[[#This Row],[STARS]])))
  ),
"Unknown")</f>
        <v xml:space="preserve">
Alyssa Milano, 
Colleen Wheeler, 
Lossen Chambers, 
Will Verchere-Gopaulsingh
</v>
      </c>
      <c r="H3605" s="9">
        <v>0</v>
      </c>
      <c r="I3605" s="9">
        <v>0</v>
      </c>
      <c r="J3605" s="9">
        <v>0</v>
      </c>
    </row>
    <row r="3606" spans="1:10" x14ac:dyDescent="0.3">
      <c r="A3606" s="8" t="s">
        <v>11763</v>
      </c>
      <c r="B3606" s="9" t="s">
        <v>19693</v>
      </c>
      <c r="C3606" s="8" t="s">
        <v>91</v>
      </c>
      <c r="D3606" s="10">
        <v>7</v>
      </c>
      <c r="E3606" s="8" t="s">
        <v>11764</v>
      </c>
      <c r="F3606" s="9" t="s">
        <v>1894</v>
      </c>
      <c r="G3606" s="9" t="str">
        <f>IFERROR(
  IF(TRIM(Table22[[#This Row],[STARS]])="", "Unknown",
    TRIM(MID(Table22[[#This Row],[STARS]], FIND("Stars:", Table22[[#This Row],[STARS]]) + 6, LEN(Table22[[#This Row],[STARS]])))
  ),
"Unknown")</f>
        <v xml:space="preserve">
Barkha Singh, 
Sejal Kumar, 
Kritika Avasthi, 
Kunal Aneja
</v>
      </c>
      <c r="H3606" s="9">
        <v>1268</v>
      </c>
      <c r="I3606" s="9">
        <v>20</v>
      </c>
      <c r="J3606" s="9">
        <v>0</v>
      </c>
    </row>
    <row r="3607" spans="1:10" x14ac:dyDescent="0.3">
      <c r="A3607" s="7" t="s">
        <v>11766</v>
      </c>
      <c r="B3607" s="9" t="s">
        <v>19672</v>
      </c>
      <c r="C3607" s="7" t="s">
        <v>19660</v>
      </c>
      <c r="D3607" s="11">
        <v>0</v>
      </c>
      <c r="E3607" s="7" t="s">
        <v>6365</v>
      </c>
      <c r="F3607" s="9" t="s">
        <v>1894</v>
      </c>
      <c r="G3607" s="9" t="str">
        <f>IFERROR(
  IF(TRIM(Table22[[#This Row],[STARS]])="", "Unknown",
    TRIM(MID(Table22[[#This Row],[STARS]], FIND("Stars:", Table22[[#This Row],[STARS]]) + 6, LEN(Table22[[#This Row],[STARS]])))
  ),
"Unknown")</f>
        <v xml:space="preserve">
GÃ¶kÃ§e Bahadir, 
Baris ArduÃ§, 
Salih Bademci, 
Ali Ulvi GÃ¼lsen
</v>
      </c>
      <c r="H3607" s="9">
        <v>0</v>
      </c>
      <c r="I3607" s="9">
        <v>0</v>
      </c>
      <c r="J3607" s="9">
        <v>0</v>
      </c>
    </row>
    <row r="3608" spans="1:10" x14ac:dyDescent="0.3">
      <c r="A3608" s="8" t="s">
        <v>11768</v>
      </c>
      <c r="B3608" s="9" t="s">
        <v>19686</v>
      </c>
      <c r="C3608" s="8" t="s">
        <v>801</v>
      </c>
      <c r="D3608" s="10">
        <v>7.3</v>
      </c>
      <c r="E3608" s="8" t="s">
        <v>11769</v>
      </c>
      <c r="F3608" s="9" t="s">
        <v>1894</v>
      </c>
      <c r="G3608" s="9" t="str">
        <f>IFERROR(
  IF(TRIM(Table22[[#This Row],[STARS]])="", "Unknown",
    TRIM(MID(Table22[[#This Row],[STARS]], FIND("Stars:", Table22[[#This Row],[STARS]]) + 6, LEN(Table22[[#This Row],[STARS]])))
  ),
"Unknown")</f>
        <v xml:space="preserve">
Sophie Robinson, 
Sasha Bikoff, 
Tom Dyckhoff, 
Kelly Hoppen
</v>
      </c>
      <c r="H3608" s="9">
        <v>461</v>
      </c>
      <c r="I3608" s="9">
        <v>0</v>
      </c>
      <c r="J3608" s="9">
        <v>0</v>
      </c>
    </row>
    <row r="3609" spans="1:10" x14ac:dyDescent="0.3">
      <c r="A3609" s="7" t="s">
        <v>11771</v>
      </c>
      <c r="B3609" s="9" t="s">
        <v>19677</v>
      </c>
      <c r="C3609" s="7" t="s">
        <v>47</v>
      </c>
      <c r="D3609" s="11">
        <v>5.9</v>
      </c>
      <c r="E3609" s="7" t="s">
        <v>11772</v>
      </c>
      <c r="F3609" s="9" t="s">
        <v>21045</v>
      </c>
      <c r="G3609" s="9" t="str">
        <f>IFERROR(
  IF(TRIM(Table22[[#This Row],[STARS]])="", "Unknown",
    TRIM(MID(Table22[[#This Row],[STARS]], FIND("Stars:", Table22[[#This Row],[STARS]]) + 6, LEN(Table22[[#This Row],[STARS]])))
  ),
"Unknown")</f>
        <v xml:space="preserve">
Cassandra Ciangherotti, 
Gabriela de la Garza, 
IrÃ¡n Castillo, 
Sophie Alexander-Katz
</v>
      </c>
      <c r="H3609" s="9">
        <v>2178</v>
      </c>
      <c r="I3609" s="9">
        <v>95</v>
      </c>
      <c r="J3609" s="9">
        <v>0</v>
      </c>
    </row>
    <row r="3610" spans="1:10" x14ac:dyDescent="0.3">
      <c r="A3610" s="8" t="s">
        <v>11774</v>
      </c>
      <c r="B3610" s="9" t="s">
        <v>19677</v>
      </c>
      <c r="C3610" s="8" t="s">
        <v>922</v>
      </c>
      <c r="D3610" s="10">
        <v>5.8</v>
      </c>
      <c r="E3610" s="8" t="s">
        <v>11775</v>
      </c>
      <c r="F3610" s="9" t="s">
        <v>21044</v>
      </c>
      <c r="G3610" s="9" t="str">
        <f>IFERROR(
  IF(TRIM(Table22[[#This Row],[STARS]])="", "Unknown",
    TRIM(MID(Table22[[#This Row],[STARS]], FIND("Stars:", Table22[[#This Row],[STARS]]) + 6, LEN(Table22[[#This Row],[STARS]])))
  ),
"Unknown")</f>
        <v xml:space="preserve">
Swanky J.K.A., 
Ramsey Nouah, 
Kenneth Okonkwo, 
Enyinna Nwigwe
</v>
      </c>
      <c r="H3610" s="9">
        <v>76</v>
      </c>
      <c r="I3610" s="9">
        <v>150</v>
      </c>
      <c r="J3610" s="9">
        <v>0</v>
      </c>
    </row>
    <row r="3611" spans="1:10" x14ac:dyDescent="0.3">
      <c r="A3611" s="7" t="s">
        <v>11777</v>
      </c>
      <c r="B3611" s="9" t="s">
        <v>19823</v>
      </c>
      <c r="C3611" s="7" t="s">
        <v>4189</v>
      </c>
      <c r="D3611" s="11">
        <v>6.5</v>
      </c>
      <c r="E3611" s="7" t="s">
        <v>11778</v>
      </c>
      <c r="F3611" s="9" t="s">
        <v>21043</v>
      </c>
      <c r="G3611" s="9" t="str">
        <f>IFERROR(
  IF(TRIM(Table22[[#This Row],[STARS]])="", "Unknown",
    TRIM(MID(Table22[[#This Row],[STARS]], FIND("Stars:", Table22[[#This Row],[STARS]]) + 6, LEN(Table22[[#This Row],[STARS]])))
  ),
"Unknown")</f>
        <v xml:space="preserve">
Barbara Stanwyck, 
Sterling Hayden, 
Raymond Burr, 
Fay Wray
</v>
      </c>
      <c r="H3611" s="9">
        <v>2047</v>
      </c>
      <c r="I3611" s="9">
        <v>86</v>
      </c>
      <c r="J3611" s="9">
        <v>0</v>
      </c>
    </row>
    <row r="3612" spans="1:10" x14ac:dyDescent="0.3">
      <c r="A3612" s="8" t="s">
        <v>11780</v>
      </c>
      <c r="B3612" s="9" t="s">
        <v>19688</v>
      </c>
      <c r="C3612" s="8" t="s">
        <v>91</v>
      </c>
      <c r="D3612" s="10">
        <v>6.2</v>
      </c>
      <c r="E3612" s="8" t="s">
        <v>11781</v>
      </c>
      <c r="F3612" s="9" t="s">
        <v>21042</v>
      </c>
      <c r="G3612" s="9" t="str">
        <f>IFERROR(
  IF(TRIM(Table22[[#This Row],[STARS]])="", "Unknown",
    TRIM(MID(Table22[[#This Row],[STARS]], FIND("Stars:", Table22[[#This Row],[STARS]]) + 6, LEN(Table22[[#This Row],[STARS]])))
  ),
"Unknown")</f>
        <v xml:space="preserve">
Adam Pally, 
Rosa Salazar, 
Rob Huebel, 
Tony Hale
</v>
      </c>
      <c r="H3612" s="9">
        <v>2248</v>
      </c>
      <c r="I3612" s="9">
        <v>90</v>
      </c>
      <c r="J3612" s="9">
        <v>0</v>
      </c>
    </row>
    <row r="3613" spans="1:10" x14ac:dyDescent="0.3">
      <c r="A3613" s="7" t="s">
        <v>11783</v>
      </c>
      <c r="B3613" s="9" t="s">
        <v>19826</v>
      </c>
      <c r="C3613" s="7" t="s">
        <v>801</v>
      </c>
      <c r="D3613" s="11">
        <v>8.3000000000000007</v>
      </c>
      <c r="E3613" s="7" t="s">
        <v>11784</v>
      </c>
      <c r="F3613" s="9" t="s">
        <v>1894</v>
      </c>
      <c r="G3613" s="9" t="str">
        <f>IFERROR(
  IF(TRIM(Table22[[#This Row],[STARS]])="", "Unknown",
    TRIM(MID(Table22[[#This Row],[STARS]], FIND("Stars:", Table22[[#This Row],[STARS]]) + 6, LEN(Table22[[#This Row],[STARS]])))
  ),
"Unknown")</f>
        <v xml:space="preserve">
Flower the Meerkat, 
Mozart the Meerkat, 
Bill Nighy, 
Zaphod the Meerkat
</v>
      </c>
      <c r="H3613" s="9">
        <v>1168</v>
      </c>
      <c r="I3613" s="9">
        <v>26</v>
      </c>
      <c r="J3613" s="9">
        <v>0</v>
      </c>
    </row>
    <row r="3614" spans="1:10" x14ac:dyDescent="0.3">
      <c r="A3614" s="8" t="s">
        <v>11786</v>
      </c>
      <c r="B3614" s="9" t="s">
        <v>19773</v>
      </c>
      <c r="C3614" s="8" t="s">
        <v>47</v>
      </c>
      <c r="D3614" s="10">
        <v>7.7</v>
      </c>
      <c r="E3614" s="8" t="s">
        <v>11787</v>
      </c>
      <c r="F3614" s="9" t="s">
        <v>1894</v>
      </c>
      <c r="G3614" s="9" t="str">
        <f>IFERROR(
  IF(TRIM(Table22[[#This Row],[STARS]])="", "Unknown",
    TRIM(MID(Table22[[#This Row],[STARS]], FIND("Stars:", Table22[[#This Row],[STARS]]) + 6, LEN(Table22[[#This Row],[STARS]])))
  ),
"Unknown")</f>
        <v xml:space="preserve">
Yuval Semo, 
Liora Rivlin, 
Yigal Adika, 
Guy Loel
</v>
      </c>
      <c r="H3614" s="9">
        <v>302</v>
      </c>
      <c r="I3614" s="9">
        <v>30</v>
      </c>
      <c r="J3614" s="9">
        <v>0</v>
      </c>
    </row>
    <row r="3615" spans="1:10" x14ac:dyDescent="0.3">
      <c r="A3615" s="7" t="s">
        <v>11789</v>
      </c>
      <c r="B3615" s="9" t="s">
        <v>19688</v>
      </c>
      <c r="C3615" s="7" t="s">
        <v>6754</v>
      </c>
      <c r="D3615" s="11">
        <v>4.2</v>
      </c>
      <c r="E3615" s="7" t="s">
        <v>11790</v>
      </c>
      <c r="F3615" s="9" t="s">
        <v>21041</v>
      </c>
      <c r="G3615" s="9" t="str">
        <f>IFERROR(
  IF(TRIM(Table22[[#This Row],[STARS]])="", "Unknown",
    TRIM(MID(Table22[[#This Row],[STARS]], FIND("Stars:", Table22[[#This Row],[STARS]]) + 6, LEN(Table22[[#This Row],[STARS]])))
  ),
"Unknown")</f>
        <v xml:space="preserve">
Sean Giambrone, 
David Milchard, 
Steve Richmond, 
Jesse Reid
</v>
      </c>
      <c r="H3615" s="9">
        <v>598</v>
      </c>
      <c r="I3615" s="9">
        <v>92</v>
      </c>
      <c r="J3615" s="9">
        <v>0</v>
      </c>
    </row>
    <row r="3616" spans="1:10" x14ac:dyDescent="0.3">
      <c r="A3616" s="8" t="s">
        <v>11792</v>
      </c>
      <c r="B3616" s="9" t="s">
        <v>19693</v>
      </c>
      <c r="C3616" s="8" t="s">
        <v>47</v>
      </c>
      <c r="D3616" s="10">
        <v>6</v>
      </c>
      <c r="E3616" s="8" t="s">
        <v>11793</v>
      </c>
      <c r="F3616" s="9" t="s">
        <v>21040</v>
      </c>
      <c r="G3616" s="9" t="str">
        <f>IFERROR(
  IF(TRIM(Table22[[#This Row],[STARS]])="", "Unknown",
    TRIM(MID(Table22[[#This Row],[STARS]], FIND("Stars:", Table22[[#This Row],[STARS]]) + 6, LEN(Table22[[#This Row],[STARS]])))
  ),
"Unknown")</f>
        <v xml:space="preserve">
Cynthia Abma, 
Evrim Akyigit, 
LoÃ¯s Beekhuizen, 
DaniÃ«l Boissevain
</v>
      </c>
      <c r="H3616" s="9">
        <v>409</v>
      </c>
      <c r="I3616" s="9">
        <v>91</v>
      </c>
      <c r="J3616" s="9">
        <v>0</v>
      </c>
    </row>
    <row r="3617" spans="1:10" x14ac:dyDescent="0.3">
      <c r="A3617" s="7" t="s">
        <v>11795</v>
      </c>
      <c r="B3617" s="9" t="s">
        <v>19682</v>
      </c>
      <c r="C3617" s="7" t="s">
        <v>6240</v>
      </c>
      <c r="D3617" s="11">
        <v>6.5</v>
      </c>
      <c r="E3617" s="7" t="s">
        <v>11796</v>
      </c>
      <c r="F3617" s="9" t="s">
        <v>19961</v>
      </c>
      <c r="G3617" s="9" t="str">
        <f>IFERROR(
  IF(TRIM(Table22[[#This Row],[STARS]])="", "Unknown",
    TRIM(MID(Table22[[#This Row],[STARS]], FIND("Stars:", Table22[[#This Row],[STARS]]) + 6, LEN(Table22[[#This Row],[STARS]])))
  ),
"Unknown")</f>
        <v xml:space="preserve">
Daniel Beer, 
Helen Rappaport, 
Donald Rayfield, 
Victor Sebestyen
</v>
      </c>
      <c r="H3617" s="9">
        <v>548</v>
      </c>
      <c r="I3617" s="9">
        <v>47</v>
      </c>
      <c r="J3617" s="9">
        <v>0</v>
      </c>
    </row>
    <row r="3618" spans="1:10" x14ac:dyDescent="0.3">
      <c r="A3618" s="8" t="s">
        <v>11798</v>
      </c>
      <c r="B3618" s="9" t="s">
        <v>19693</v>
      </c>
      <c r="C3618" s="8" t="s">
        <v>5600</v>
      </c>
      <c r="D3618" s="10">
        <v>7.1</v>
      </c>
      <c r="E3618" s="8" t="s">
        <v>11799</v>
      </c>
      <c r="F3618" s="9" t="s">
        <v>21039</v>
      </c>
      <c r="G3618" s="9" t="str">
        <f>IFERROR(
  IF(TRIM(Table22[[#This Row],[STARS]])="", "Unknown",
    TRIM(MID(Table22[[#This Row],[STARS]], FIND("Stars:", Table22[[#This Row],[STARS]]) + 6, LEN(Table22[[#This Row],[STARS]])))
  ),
"Unknown")</f>
        <v>Unknown</v>
      </c>
      <c r="H3618" s="9">
        <v>1690</v>
      </c>
      <c r="I3618" s="9">
        <v>74</v>
      </c>
      <c r="J3618" s="9">
        <v>0</v>
      </c>
    </row>
    <row r="3619" spans="1:10" x14ac:dyDescent="0.3">
      <c r="A3619" s="7" t="s">
        <v>11801</v>
      </c>
      <c r="B3619" s="9" t="s">
        <v>19829</v>
      </c>
      <c r="C3619" s="7" t="s">
        <v>86</v>
      </c>
      <c r="D3619" s="11">
        <v>0</v>
      </c>
      <c r="E3619" s="7" t="s">
        <v>11802</v>
      </c>
      <c r="F3619" s="9" t="s">
        <v>1894</v>
      </c>
      <c r="G3619" s="9" t="str">
        <f>IFERROR(
  IF(TRIM(Table22[[#This Row],[STARS]])="", "Unknown",
    TRIM(MID(Table22[[#This Row],[STARS]], FIND("Stars:", Table22[[#This Row],[STARS]]) + 6, LEN(Table22[[#This Row],[STARS]])))
  ),
"Unknown")</f>
        <v>Unknown</v>
      </c>
      <c r="H3619" s="9">
        <v>0</v>
      </c>
      <c r="I3619" s="9">
        <v>0</v>
      </c>
      <c r="J3619" s="9">
        <v>0</v>
      </c>
    </row>
    <row r="3620" spans="1:10" x14ac:dyDescent="0.3">
      <c r="A3620" s="8" t="s">
        <v>11803</v>
      </c>
      <c r="B3620" s="9" t="s">
        <v>19674</v>
      </c>
      <c r="C3620" s="8" t="s">
        <v>3599</v>
      </c>
      <c r="D3620" s="10">
        <v>8.1</v>
      </c>
      <c r="E3620" s="8" t="s">
        <v>11804</v>
      </c>
      <c r="F3620" s="9" t="s">
        <v>21038</v>
      </c>
      <c r="G3620" s="9" t="str">
        <f>IFERROR(
  IF(TRIM(Table22[[#This Row],[STARS]])="", "Unknown",
    TRIM(MID(Table22[[#This Row],[STARS]], FIND("Stars:", Table22[[#This Row],[STARS]]) + 6, LEN(Table22[[#This Row],[STARS]])))
  ),
"Unknown")</f>
        <v xml:space="preserve">
Ahmed Hassan, 
Khalid Abdalla, 
Magdy Ashour, 
Ramy Essam
</v>
      </c>
      <c r="H3620" s="9">
        <v>8795</v>
      </c>
      <c r="I3620" s="9">
        <v>108</v>
      </c>
      <c r="J3620" s="9" t="s">
        <v>3267</v>
      </c>
    </row>
    <row r="3621" spans="1:10" x14ac:dyDescent="0.3">
      <c r="A3621" s="7" t="s">
        <v>11806</v>
      </c>
      <c r="B3621" s="9" t="s">
        <v>19686</v>
      </c>
      <c r="C3621" s="7" t="s">
        <v>47</v>
      </c>
      <c r="D3621" s="11">
        <v>8.3000000000000007</v>
      </c>
      <c r="E3621" s="7" t="s">
        <v>11808</v>
      </c>
      <c r="F3621" s="9" t="s">
        <v>20029</v>
      </c>
      <c r="G3621" s="9" t="str">
        <f>IFERROR(
  IF(TRIM(Table22[[#This Row],[STARS]])="", "Unknown",
    TRIM(MID(Table22[[#This Row],[STARS]], FIND("Stars:", Table22[[#This Row],[STARS]]) + 6, LEN(Table22[[#This Row],[STARS]])))
  ),
"Unknown")</f>
        <v>Unknown</v>
      </c>
      <c r="H3621" s="9">
        <v>7364</v>
      </c>
      <c r="I3621" s="9">
        <v>80</v>
      </c>
      <c r="J3621" s="9">
        <v>0</v>
      </c>
    </row>
    <row r="3622" spans="1:10" x14ac:dyDescent="0.3">
      <c r="A3622" s="8" t="s">
        <v>11810</v>
      </c>
      <c r="B3622" s="9" t="s">
        <v>19751</v>
      </c>
      <c r="C3622" s="8" t="s">
        <v>6868</v>
      </c>
      <c r="D3622" s="10">
        <v>6.5</v>
      </c>
      <c r="E3622" s="8" t="s">
        <v>11811</v>
      </c>
      <c r="F3622" s="9" t="s">
        <v>1894</v>
      </c>
      <c r="G3622" s="9" t="str">
        <f>IFERROR(
  IF(TRIM(Table22[[#This Row],[STARS]])="", "Unknown",
    TRIM(MID(Table22[[#This Row],[STARS]], FIND("Stars:", Table22[[#This Row],[STARS]]) + 6, LEN(Table22[[#This Row],[STARS]])))
  ),
"Unknown")</f>
        <v xml:space="preserve">
Ogie Banks, 
Scott Menville, 
Steven Yeun, 
Wil Wheaton
</v>
      </c>
      <c r="H3622" s="9">
        <v>276</v>
      </c>
      <c r="I3622" s="9">
        <v>22</v>
      </c>
      <c r="J3622" s="9">
        <v>0</v>
      </c>
    </row>
    <row r="3623" spans="1:10" x14ac:dyDescent="0.3">
      <c r="A3623" s="7" t="s">
        <v>11813</v>
      </c>
      <c r="B3623" s="9" t="s">
        <v>19677</v>
      </c>
      <c r="C3623" s="7" t="s">
        <v>43</v>
      </c>
      <c r="D3623" s="11">
        <v>6.6</v>
      </c>
      <c r="E3623" s="7" t="s">
        <v>11814</v>
      </c>
      <c r="F3623" s="9" t="s">
        <v>1894</v>
      </c>
      <c r="G3623" s="9" t="str">
        <f>IFERROR(
  IF(TRIM(Table22[[#This Row],[STARS]])="", "Unknown",
    TRIM(MID(Table22[[#This Row],[STARS]], FIND("Stars:", Table22[[#This Row],[STARS]]) + 6, LEN(Table22[[#This Row],[STARS]])))
  ),
"Unknown")</f>
        <v xml:space="preserve">
Bassel Khaiat, 
Reem Khoury, 
Daniella Rahme, 
Elie Njeim
</v>
      </c>
      <c r="H3623" s="9">
        <v>249</v>
      </c>
      <c r="I3623" s="9">
        <v>0</v>
      </c>
      <c r="J3623" s="9">
        <v>0</v>
      </c>
    </row>
    <row r="3624" spans="1:10" x14ac:dyDescent="0.3">
      <c r="A3624" s="8" t="s">
        <v>11816</v>
      </c>
      <c r="B3624" s="9" t="s">
        <v>19684</v>
      </c>
      <c r="C3624" s="8" t="s">
        <v>639</v>
      </c>
      <c r="D3624" s="10">
        <v>8.3000000000000007</v>
      </c>
      <c r="E3624" s="8" t="s">
        <v>11817</v>
      </c>
      <c r="F3624" s="9" t="s">
        <v>1894</v>
      </c>
      <c r="G3624" s="9" t="str">
        <f>IFERROR(
  IF(TRIM(Table22[[#This Row],[STARS]])="", "Unknown",
    TRIM(MID(Table22[[#This Row],[STARS]], FIND("Stars:", Table22[[#This Row],[STARS]]) + 6, LEN(Table22[[#This Row],[STARS]])))
  ),
"Unknown")</f>
        <v xml:space="preserve">
Shafiq Isa, 
Noorhayati Maslini, 
Ida Rahayu, 
Azman Zulkiply
</v>
      </c>
      <c r="H3624" s="9">
        <v>208</v>
      </c>
      <c r="I3624" s="9">
        <v>0</v>
      </c>
      <c r="J3624" s="9">
        <v>0</v>
      </c>
    </row>
    <row r="3625" spans="1:10" x14ac:dyDescent="0.3">
      <c r="A3625" s="7" t="s">
        <v>11819</v>
      </c>
      <c r="B3625" s="9" t="s">
        <v>19677</v>
      </c>
      <c r="C3625" s="7" t="s">
        <v>801</v>
      </c>
      <c r="D3625" s="11">
        <v>7.1</v>
      </c>
      <c r="E3625" s="7" t="s">
        <v>11820</v>
      </c>
      <c r="F3625" s="9" t="s">
        <v>21037</v>
      </c>
      <c r="G3625" s="9" t="str">
        <f>IFERROR(
  IF(TRIM(Table22[[#This Row],[STARS]])="", "Unknown",
    TRIM(MID(Table22[[#This Row],[STARS]], FIND("Stars:", Table22[[#This Row],[STARS]]) + 6, LEN(Table22[[#This Row],[STARS]])))
  ),
"Unknown")</f>
        <v xml:space="preserve">
Alexandria Ocasio-Cortez, 
Cori Bush, 
Joe Crowley, 
Paula Jean Swearengin
</v>
      </c>
      <c r="H3625" s="9">
        <v>11754</v>
      </c>
      <c r="I3625" s="9">
        <v>87</v>
      </c>
      <c r="J3625" s="9">
        <v>0</v>
      </c>
    </row>
    <row r="3626" spans="1:10" x14ac:dyDescent="0.3">
      <c r="A3626" s="8" t="s">
        <v>11822</v>
      </c>
      <c r="B3626" s="9" t="s">
        <v>19677</v>
      </c>
      <c r="C3626" s="8" t="s">
        <v>2795</v>
      </c>
      <c r="D3626" s="10">
        <v>7.1</v>
      </c>
      <c r="E3626" s="8" t="s">
        <v>6365</v>
      </c>
      <c r="F3626" s="9" t="s">
        <v>1894</v>
      </c>
      <c r="G3626" s="9" t="str">
        <f>IFERROR(
  IF(TRIM(Table22[[#This Row],[STARS]])="", "Unknown",
    TRIM(MID(Table22[[#This Row],[STARS]], FIND("Stars:", Table22[[#This Row],[STARS]]) + 6, LEN(Table22[[#This Row],[STARS]])))
  ),
"Unknown")</f>
        <v xml:space="preserve">
Rudy Mancuso, 
Maia Mitchell, 
Lele Pons, 
Kelly Sorrenti
</v>
      </c>
      <c r="H3626" s="9">
        <v>98</v>
      </c>
      <c r="I3626" s="9">
        <v>0</v>
      </c>
      <c r="J3626" s="9">
        <v>0</v>
      </c>
    </row>
    <row r="3627" spans="1:10" x14ac:dyDescent="0.3">
      <c r="A3627" s="7" t="s">
        <v>11824</v>
      </c>
      <c r="B3627" s="9" t="s">
        <v>19677</v>
      </c>
      <c r="C3627" s="7" t="s">
        <v>38</v>
      </c>
      <c r="D3627" s="11">
        <v>6.3</v>
      </c>
      <c r="E3627" s="7" t="s">
        <v>11825</v>
      </c>
      <c r="F3627" s="9" t="s">
        <v>21036</v>
      </c>
      <c r="G3627" s="9" t="str">
        <f>IFERROR(
  IF(TRIM(Table22[[#This Row],[STARS]])="", "Unknown",
    TRIM(MID(Table22[[#This Row],[STARS]], FIND("Stars:", Table22[[#This Row],[STARS]]) + 6, LEN(Table22[[#This Row],[STARS]])))
  ),
"Unknown")</f>
        <v xml:space="preserve">
Amrita Bagchi, 
Divya Dutta, 
Neena Gupta, 
Manav Kaul
</v>
      </c>
      <c r="H3627" s="9">
        <v>616</v>
      </c>
      <c r="I3627" s="9">
        <v>101</v>
      </c>
      <c r="J3627" s="9">
        <v>0</v>
      </c>
    </row>
    <row r="3628" spans="1:10" x14ac:dyDescent="0.3">
      <c r="A3628" s="8" t="s">
        <v>11827</v>
      </c>
      <c r="B3628" s="9" t="s">
        <v>19745</v>
      </c>
      <c r="C3628" s="8" t="s">
        <v>6190</v>
      </c>
      <c r="D3628" s="10">
        <v>7.6</v>
      </c>
      <c r="E3628" s="8" t="s">
        <v>11828</v>
      </c>
      <c r="F3628" s="9" t="s">
        <v>1894</v>
      </c>
      <c r="G3628" s="9" t="str">
        <f>IFERROR(
  IF(TRIM(Table22[[#This Row],[STARS]])="", "Unknown",
    TRIM(MID(Table22[[#This Row],[STARS]], FIND("Stars:", Table22[[#This Row],[STARS]]) + 6, LEN(Table22[[#This Row],[STARS]])))
  ),
"Unknown")</f>
        <v xml:space="preserve">
Christopher Browning, 
Christian Ingrao, 
Paul Bandey, 
Regina Jablonska
</v>
      </c>
      <c r="H3628" s="9">
        <v>544</v>
      </c>
      <c r="I3628" s="9">
        <v>45</v>
      </c>
      <c r="J3628" s="9">
        <v>0</v>
      </c>
    </row>
    <row r="3629" spans="1:10" x14ac:dyDescent="0.3">
      <c r="A3629" s="7" t="s">
        <v>11830</v>
      </c>
      <c r="B3629" s="9" t="s">
        <v>19672</v>
      </c>
      <c r="C3629" s="7" t="s">
        <v>8847</v>
      </c>
      <c r="D3629" s="11">
        <v>6.8</v>
      </c>
      <c r="E3629" s="7" t="s">
        <v>11831</v>
      </c>
      <c r="F3629" s="9" t="s">
        <v>1894</v>
      </c>
      <c r="G3629" s="9" t="str">
        <f>IFERROR(
  IF(TRIM(Table22[[#This Row],[STARS]])="", "Unknown",
    TRIM(MID(Table22[[#This Row],[STARS]], FIND("Stars:", Table22[[#This Row],[STARS]]) + 6, LEN(Table22[[#This Row],[STARS]])))
  ),
"Unknown")</f>
        <v>Unknown</v>
      </c>
      <c r="H3629" s="9">
        <v>279</v>
      </c>
      <c r="I3629" s="9">
        <v>0</v>
      </c>
      <c r="J3629" s="9">
        <v>0</v>
      </c>
    </row>
    <row r="3630" spans="1:10" x14ac:dyDescent="0.3">
      <c r="A3630" s="8" t="s">
        <v>11832</v>
      </c>
      <c r="B3630" s="9" t="s">
        <v>19677</v>
      </c>
      <c r="C3630" s="8" t="s">
        <v>661</v>
      </c>
      <c r="D3630" s="10">
        <v>3.5</v>
      </c>
      <c r="E3630" s="8" t="s">
        <v>11833</v>
      </c>
      <c r="F3630" s="9" t="s">
        <v>21035</v>
      </c>
      <c r="G3630" s="9" t="str">
        <f>IFERROR(
  IF(TRIM(Table22[[#This Row],[STARS]])="", "Unknown",
    TRIM(MID(Table22[[#This Row],[STARS]], FIND("Stars:", Table22[[#This Row],[STARS]]) + 6, LEN(Table22[[#This Row],[STARS]])))
  ),
"Unknown")</f>
        <v xml:space="preserve">
Chrishell Stause, 
Nicole Bilderback, 
Jason Dolley, 
Darrin Dewitt Henson
</v>
      </c>
      <c r="H3630" s="9">
        <v>264</v>
      </c>
      <c r="I3630" s="9">
        <v>88</v>
      </c>
      <c r="J3630" s="9">
        <v>0</v>
      </c>
    </row>
    <row r="3631" spans="1:10" x14ac:dyDescent="0.3">
      <c r="A3631" s="7" t="s">
        <v>11835</v>
      </c>
      <c r="B3631" s="9" t="s">
        <v>19684</v>
      </c>
      <c r="C3631" s="7" t="s">
        <v>579</v>
      </c>
      <c r="D3631" s="11">
        <v>5.4</v>
      </c>
      <c r="E3631" s="7" t="s">
        <v>11836</v>
      </c>
      <c r="F3631" s="9" t="s">
        <v>1894</v>
      </c>
      <c r="G3631" s="9" t="str">
        <f>IFERROR(
  IF(TRIM(Table22[[#This Row],[STARS]])="", "Unknown",
    TRIM(MID(Table22[[#This Row],[STARS]], FIND("Stars:", Table22[[#This Row],[STARS]]) + 6, LEN(Table22[[#This Row],[STARS]])))
  ),
"Unknown")</f>
        <v xml:space="preserve">
Fred Tatasciore, 
Liam O'Brien, 
Jesse Burch, 
Edward Bosco
</v>
      </c>
      <c r="H3631" s="9">
        <v>1030</v>
      </c>
      <c r="I3631" s="9">
        <v>75</v>
      </c>
      <c r="J3631" s="9">
        <v>0</v>
      </c>
    </row>
    <row r="3632" spans="1:10" x14ac:dyDescent="0.3">
      <c r="A3632" s="8" t="s">
        <v>11838</v>
      </c>
      <c r="B3632" s="9" t="s">
        <v>19672</v>
      </c>
      <c r="C3632" s="8" t="s">
        <v>47</v>
      </c>
      <c r="D3632" s="10">
        <v>4.7</v>
      </c>
      <c r="E3632" s="8" t="s">
        <v>11839</v>
      </c>
      <c r="F3632" s="9" t="s">
        <v>21034</v>
      </c>
      <c r="G3632" s="9" t="str">
        <f>IFERROR(
  IF(TRIM(Table22[[#This Row],[STARS]])="", "Unknown",
    TRIM(MID(Table22[[#This Row],[STARS]], FIND("Stars:", Table22[[#This Row],[STARS]]) + 6, LEN(Table22[[#This Row],[STARS]])))
  ),
"Unknown")</f>
        <v xml:space="preserve">
Will 'Spank' Horton, 
Na'im Lynn, 
Joey Wells
</v>
      </c>
      <c r="H3632" s="9">
        <v>10</v>
      </c>
      <c r="I3632" s="9">
        <v>0</v>
      </c>
      <c r="J3632" s="9">
        <v>0</v>
      </c>
    </row>
    <row r="3633" spans="1:10" x14ac:dyDescent="0.3">
      <c r="A3633" s="7" t="s">
        <v>11841</v>
      </c>
      <c r="B3633" s="9" t="s">
        <v>19675</v>
      </c>
      <c r="C3633" s="7" t="s">
        <v>68</v>
      </c>
      <c r="D3633" s="11">
        <v>7</v>
      </c>
      <c r="E3633" s="7" t="s">
        <v>11842</v>
      </c>
      <c r="F3633" s="9" t="s">
        <v>1894</v>
      </c>
      <c r="G3633" s="9" t="str">
        <f>IFERROR(
  IF(TRIM(Table22[[#This Row],[STARS]])="", "Unknown",
    TRIM(MID(Table22[[#This Row],[STARS]], FIND("Stars:", Table22[[#This Row],[STARS]]) + 6, LEN(Table22[[#This Row],[STARS]])))
  ),
"Unknown")</f>
        <v xml:space="preserve">
Il-Woo Jung, 
Ji-young Kang, 
Hak-joo Lee, 
Yang Dae-Hyeok
</v>
      </c>
      <c r="H3633" s="9">
        <v>67</v>
      </c>
      <c r="I3633" s="9">
        <v>65</v>
      </c>
      <c r="J3633" s="9">
        <v>0</v>
      </c>
    </row>
    <row r="3634" spans="1:10" x14ac:dyDescent="0.3">
      <c r="A3634" s="8" t="s">
        <v>11844</v>
      </c>
      <c r="B3634" s="9" t="s">
        <v>19675</v>
      </c>
      <c r="C3634" s="8" t="s">
        <v>91</v>
      </c>
      <c r="D3634" s="10">
        <v>7.4</v>
      </c>
      <c r="E3634" s="8" t="s">
        <v>11845</v>
      </c>
      <c r="F3634" s="9" t="s">
        <v>1894</v>
      </c>
      <c r="G3634" s="9" t="str">
        <f>IFERROR(
  IF(TRIM(Table22[[#This Row],[STARS]])="", "Unknown",
    TRIM(MID(Table22[[#This Row],[STARS]], FIND("Stars:", Table22[[#This Row],[STARS]]) + 6, LEN(Table22[[#This Row],[STARS]])))
  ),
"Unknown")</f>
        <v xml:space="preserve">
Park Hae-Jin, 
Eung-soo Kim, 
Han Ji-Eun, 
Gi-woong Park
</v>
      </c>
      <c r="H3634" s="9">
        <v>102</v>
      </c>
      <c r="I3634" s="9">
        <v>32</v>
      </c>
      <c r="J3634" s="9">
        <v>0</v>
      </c>
    </row>
    <row r="3635" spans="1:10" x14ac:dyDescent="0.3">
      <c r="A3635" s="7" t="s">
        <v>11847</v>
      </c>
      <c r="B3635" s="9" t="s">
        <v>19677</v>
      </c>
      <c r="C3635" s="7" t="s">
        <v>47</v>
      </c>
      <c r="D3635" s="11">
        <v>7.5</v>
      </c>
      <c r="E3635" s="7" t="s">
        <v>11848</v>
      </c>
      <c r="F3635" s="9" t="s">
        <v>21033</v>
      </c>
      <c r="G3635" s="9" t="str">
        <f>IFERROR(
  IF(TRIM(Table22[[#This Row],[STARS]])="", "Unknown",
    TRIM(MID(Table22[[#This Row],[STARS]], FIND("Stars:", Table22[[#This Row],[STARS]]) + 6, LEN(Table22[[#This Row],[STARS]])))
  ),
"Unknown")</f>
        <v>Unknown</v>
      </c>
      <c r="H3635" s="9">
        <v>4634</v>
      </c>
      <c r="I3635" s="9">
        <v>65</v>
      </c>
      <c r="J3635" s="9">
        <v>0</v>
      </c>
    </row>
    <row r="3636" spans="1:10" x14ac:dyDescent="0.3">
      <c r="A3636" s="8" t="s">
        <v>11850</v>
      </c>
      <c r="B3636" s="9" t="s">
        <v>19677</v>
      </c>
      <c r="C3636" s="8" t="s">
        <v>1375</v>
      </c>
      <c r="D3636" s="10">
        <v>5.2</v>
      </c>
      <c r="E3636" s="8" t="s">
        <v>11851</v>
      </c>
      <c r="F3636" s="9" t="s">
        <v>21032</v>
      </c>
      <c r="G3636" s="9" t="str">
        <f>IFERROR(
  IF(TRIM(Table22[[#This Row],[STARS]])="", "Unknown",
    TRIM(MID(Table22[[#This Row],[STARS]], FIND("Stars:", Table22[[#This Row],[STARS]]) + 6, LEN(Table22[[#This Row],[STARS]])))
  ),
"Unknown")</f>
        <v xml:space="preserve">
Nawazuddin Siddiqui, 
Amrita Rao, 
Sanjay Narvekar, 
Vineet Sharma
</v>
      </c>
      <c r="H3636" s="9">
        <v>3068</v>
      </c>
      <c r="I3636" s="9">
        <v>120</v>
      </c>
      <c r="J3636" s="9">
        <v>0</v>
      </c>
    </row>
    <row r="3637" spans="1:10" x14ac:dyDescent="0.3">
      <c r="A3637" s="7" t="s">
        <v>11853</v>
      </c>
      <c r="B3637" s="9" t="s">
        <v>19688</v>
      </c>
      <c r="C3637" s="7" t="s">
        <v>615</v>
      </c>
      <c r="D3637" s="11">
        <v>7.1</v>
      </c>
      <c r="E3637" s="7" t="s">
        <v>11854</v>
      </c>
      <c r="F3637" s="9" t="s">
        <v>21031</v>
      </c>
      <c r="G3637" s="9" t="str">
        <f>IFERROR(
  IF(TRIM(Table22[[#This Row],[STARS]])="", "Unknown",
    TRIM(MID(Table22[[#This Row],[STARS]], FIND("Stars:", Table22[[#This Row],[STARS]]) + 6, LEN(Table22[[#This Row],[STARS]])))
  ),
"Unknown")</f>
        <v xml:space="preserve">
Helena Beljan, 
Lana Baric, 
Natasa Dorcic, 
Goran Hajdukovic
</v>
      </c>
      <c r="H3637" s="9">
        <v>1579</v>
      </c>
      <c r="I3637" s="9">
        <v>155</v>
      </c>
      <c r="J3637" s="9">
        <v>0</v>
      </c>
    </row>
    <row r="3638" spans="1:10" x14ac:dyDescent="0.3">
      <c r="A3638" s="8" t="s">
        <v>11856</v>
      </c>
      <c r="B3638" s="9" t="s">
        <v>19682</v>
      </c>
      <c r="C3638" s="8" t="s">
        <v>1689</v>
      </c>
      <c r="D3638" s="10">
        <v>6</v>
      </c>
      <c r="E3638" s="8" t="s">
        <v>11857</v>
      </c>
      <c r="F3638" s="9" t="s">
        <v>21030</v>
      </c>
      <c r="G3638" s="9" t="str">
        <f>IFERROR(
  IF(TRIM(Table22[[#This Row],[STARS]])="", "Unknown",
    TRIM(MID(Table22[[#This Row],[STARS]], FIND("Stars:", Table22[[#This Row],[STARS]]) + 6, LEN(Table22[[#This Row],[STARS]])))
  ),
"Unknown")</f>
        <v xml:space="preserve">
Carmen Machi, 
Adriana Ozores, 
Aitana SÃ¡nchez-GijÃ³n, 
Dani Rovira
</v>
      </c>
      <c r="H3638" s="9">
        <v>2373</v>
      </c>
      <c r="I3638" s="9">
        <v>99</v>
      </c>
      <c r="J3638" s="9">
        <v>0</v>
      </c>
    </row>
    <row r="3639" spans="1:10" x14ac:dyDescent="0.3">
      <c r="A3639" s="7" t="s">
        <v>11859</v>
      </c>
      <c r="B3639" s="9" t="s">
        <v>19682</v>
      </c>
      <c r="C3639" s="7" t="s">
        <v>47</v>
      </c>
      <c r="D3639" s="11">
        <v>7.7</v>
      </c>
      <c r="E3639" s="7" t="s">
        <v>11860</v>
      </c>
      <c r="F3639" s="9" t="s">
        <v>1894</v>
      </c>
      <c r="G3639" s="9" t="str">
        <f>IFERROR(
  IF(TRIM(Table22[[#This Row],[STARS]])="", "Unknown",
    TRIM(MID(Table22[[#This Row],[STARS]], FIND("Stars:", Table22[[#This Row],[STARS]]) + 6, LEN(Table22[[#This Row],[STARS]])))
  ),
"Unknown")</f>
        <v xml:space="preserve">
Nick Kroll, 
John Mulaney, 
Steve Martin, 
Matthew Broderick
</v>
      </c>
      <c r="H3639" s="9">
        <v>2892</v>
      </c>
      <c r="I3639" s="9">
        <v>102</v>
      </c>
      <c r="J3639" s="9">
        <v>0</v>
      </c>
    </row>
    <row r="3640" spans="1:10" x14ac:dyDescent="0.3">
      <c r="A3640" s="8" t="s">
        <v>11862</v>
      </c>
      <c r="B3640" s="9" t="s">
        <v>19684</v>
      </c>
      <c r="C3640" s="8" t="s">
        <v>801</v>
      </c>
      <c r="D3640" s="10">
        <v>6.9</v>
      </c>
      <c r="E3640" s="8" t="s">
        <v>11863</v>
      </c>
      <c r="F3640" s="9" t="s">
        <v>1894</v>
      </c>
      <c r="G3640" s="9" t="str">
        <f>IFERROR(
  IF(TRIM(Table22[[#This Row],[STARS]])="", "Unknown",
    TRIM(MID(Table22[[#This Row],[STARS]], FIND("Stars:", Table22[[#This Row],[STARS]]) + 6, LEN(Table22[[#This Row],[STARS]])))
  ),
"Unknown")</f>
        <v xml:space="preserve">
Camilla Carr, 
Paul Chandler, 
Eami Hacham, 
Mike Hensley
</v>
      </c>
      <c r="H3640" s="9">
        <v>649</v>
      </c>
      <c r="I3640" s="9">
        <v>60</v>
      </c>
      <c r="J3640" s="9">
        <v>0</v>
      </c>
    </row>
    <row r="3641" spans="1:10" x14ac:dyDescent="0.3">
      <c r="A3641" s="7" t="s">
        <v>11865</v>
      </c>
      <c r="B3641" s="9" t="s">
        <v>19829</v>
      </c>
      <c r="C3641" s="7" t="s">
        <v>1119</v>
      </c>
      <c r="D3641" s="11">
        <v>0</v>
      </c>
      <c r="E3641" s="7" t="s">
        <v>11866</v>
      </c>
      <c r="F3641" s="9" t="s">
        <v>21029</v>
      </c>
      <c r="G3641" s="9" t="str">
        <f>IFERROR(
  IF(TRIM(Table22[[#This Row],[STARS]])="", "Unknown",
    TRIM(MID(Table22[[#This Row],[STARS]], FIND("Stars:", Table22[[#This Row],[STARS]]) + 6, LEN(Table22[[#This Row],[STARS]])))
  ),
"Unknown")</f>
        <v>Unknown</v>
      </c>
      <c r="H3641" s="9">
        <v>0</v>
      </c>
      <c r="I3641" s="9">
        <v>0</v>
      </c>
      <c r="J3641" s="9">
        <v>0</v>
      </c>
    </row>
    <row r="3642" spans="1:10" x14ac:dyDescent="0.3">
      <c r="A3642" s="8" t="s">
        <v>11868</v>
      </c>
      <c r="B3642" s="9" t="s">
        <v>19675</v>
      </c>
      <c r="C3642" s="8" t="s">
        <v>91</v>
      </c>
      <c r="D3642" s="10">
        <v>7.1</v>
      </c>
      <c r="E3642" s="8" t="s">
        <v>11869</v>
      </c>
      <c r="F3642" s="9" t="s">
        <v>1894</v>
      </c>
      <c r="G3642" s="9" t="str">
        <f>IFERROR(
  IF(TRIM(Table22[[#This Row],[STARS]])="", "Unknown",
    TRIM(MID(Table22[[#This Row],[STARS]], FIND("Stars:", Table22[[#This Row],[STARS]]) + 6, LEN(Table22[[#This Row],[STARS]])))
  ),
"Unknown")</f>
        <v xml:space="preserve">
Anke Engelke, 
Thorsten Merten, 
Johannes Zeiler, 
Nina Gummich
</v>
      </c>
      <c r="H3642" s="9">
        <v>816</v>
      </c>
      <c r="I3642" s="9">
        <v>40</v>
      </c>
      <c r="J3642" s="9">
        <v>0</v>
      </c>
    </row>
    <row r="3643" spans="1:10" x14ac:dyDescent="0.3">
      <c r="A3643" s="7" t="s">
        <v>11871</v>
      </c>
      <c r="B3643" s="9" t="s">
        <v>19672</v>
      </c>
      <c r="C3643" s="7" t="s">
        <v>47</v>
      </c>
      <c r="D3643" s="11">
        <v>7.3</v>
      </c>
      <c r="E3643" s="7" t="s">
        <v>11872</v>
      </c>
      <c r="F3643" s="9" t="s">
        <v>20128</v>
      </c>
      <c r="G3643" s="9" t="str">
        <f>IFERROR(
  IF(TRIM(Table22[[#This Row],[STARS]])="", "Unknown",
    TRIM(MID(Table22[[#This Row],[STARS]], FIND("Stars:", Table22[[#This Row],[STARS]]) + 6, LEN(Table22[[#This Row],[STARS]])))
  ),
"Unknown")</f>
        <v>Unknown</v>
      </c>
      <c r="H3643" s="9">
        <v>944</v>
      </c>
      <c r="I3643" s="9">
        <v>60</v>
      </c>
      <c r="J3643" s="9">
        <v>0</v>
      </c>
    </row>
    <row r="3644" spans="1:10" x14ac:dyDescent="0.3">
      <c r="A3644" s="8" t="s">
        <v>11874</v>
      </c>
      <c r="B3644" s="9" t="s">
        <v>19677</v>
      </c>
      <c r="C3644" s="8" t="s">
        <v>11875</v>
      </c>
      <c r="D3644" s="10">
        <v>6.5</v>
      </c>
      <c r="E3644" s="8" t="s">
        <v>11876</v>
      </c>
      <c r="F3644" s="9" t="s">
        <v>21028</v>
      </c>
      <c r="G3644" s="9" t="str">
        <f>IFERROR(
  IF(TRIM(Table22[[#This Row],[STARS]])="", "Unknown",
    TRIM(MID(Table22[[#This Row],[STARS]], FIND("Stars:", Table22[[#This Row],[STARS]]) + 6, LEN(Table22[[#This Row],[STARS]])))
  ),
"Unknown")</f>
        <v xml:space="preserve">
Phantira Pipityakorn, 
Oabnithi Wiwattanawarang, 
Sapol Assawamunkong, 
Surasak Wongthai
</v>
      </c>
      <c r="H3644" s="9">
        <v>1464</v>
      </c>
      <c r="I3644" s="9">
        <v>122</v>
      </c>
      <c r="J3644" s="9">
        <v>0</v>
      </c>
    </row>
    <row r="3645" spans="1:10" x14ac:dyDescent="0.3">
      <c r="A3645" s="7" t="s">
        <v>11878</v>
      </c>
      <c r="B3645" s="9" t="s">
        <v>19684</v>
      </c>
      <c r="C3645" s="7" t="s">
        <v>1017</v>
      </c>
      <c r="D3645" s="11">
        <v>6.9</v>
      </c>
      <c r="E3645" s="7" t="s">
        <v>11879</v>
      </c>
      <c r="F3645" s="9" t="s">
        <v>1894</v>
      </c>
      <c r="G3645" s="9" t="str">
        <f>IFERROR(
  IF(TRIM(Table22[[#This Row],[STARS]])="", "Unknown",
    TRIM(MID(Table22[[#This Row],[STARS]], FIND("Stars:", Table22[[#This Row],[STARS]]) + 6, LEN(Table22[[#This Row],[STARS]])))
  ),
"Unknown")</f>
        <v xml:space="preserve">
Tory Belleci, 
Kari Byron, 
Grant Imahara, 
Benjamin Cavanagh
</v>
      </c>
      <c r="H3645" s="9">
        <v>1594</v>
      </c>
      <c r="I3645" s="9">
        <v>48</v>
      </c>
      <c r="J3645" s="9">
        <v>0</v>
      </c>
    </row>
    <row r="3646" spans="1:10" x14ac:dyDescent="0.3">
      <c r="A3646" s="8" t="s">
        <v>11881</v>
      </c>
      <c r="B3646" s="9" t="s">
        <v>19674</v>
      </c>
      <c r="C3646" s="8" t="s">
        <v>7337</v>
      </c>
      <c r="D3646" s="10">
        <v>7.4</v>
      </c>
      <c r="E3646" s="8" t="s">
        <v>11882</v>
      </c>
      <c r="F3646" s="9" t="s">
        <v>1894</v>
      </c>
      <c r="G3646" s="9" t="str">
        <f>IFERROR(
  IF(TRIM(Table22[[#This Row],[STARS]])="", "Unknown",
    TRIM(MID(Table22[[#This Row],[STARS]], FIND("Stars:", Table22[[#This Row],[STARS]]) + 6, LEN(Table22[[#This Row],[STARS]])))
  ),
"Unknown")</f>
        <v xml:space="preserve">
Shep Gordon, 
Sylvester Stallone, 
Michael Douglas, 
Alice Cooper
</v>
      </c>
      <c r="H3646" s="9">
        <v>3218</v>
      </c>
      <c r="I3646" s="9">
        <v>85</v>
      </c>
      <c r="J3646" s="9" t="s">
        <v>11884</v>
      </c>
    </row>
    <row r="3647" spans="1:10" x14ac:dyDescent="0.3">
      <c r="A3647" s="7" t="s">
        <v>11885</v>
      </c>
      <c r="B3647" s="9" t="s">
        <v>19693</v>
      </c>
      <c r="C3647" s="7" t="s">
        <v>1566</v>
      </c>
      <c r="D3647" s="11">
        <v>7.6</v>
      </c>
      <c r="E3647" s="7" t="s">
        <v>11886</v>
      </c>
      <c r="F3647" s="9" t="s">
        <v>1894</v>
      </c>
      <c r="G3647" s="9" t="str">
        <f>IFERROR(
  IF(TRIM(Table22[[#This Row],[STARS]])="", "Unknown",
    TRIM(MID(Table22[[#This Row],[STARS]], FIND("Stars:", Table22[[#This Row],[STARS]]) + 6, LEN(Table22[[#This Row],[STARS]])))
  ),
"Unknown")</f>
        <v xml:space="preserve">
Adam Sandler, 
Rob Schneider, 
Dan Bulla
</v>
      </c>
      <c r="H3647" s="9">
        <v>4846</v>
      </c>
      <c r="I3647" s="9">
        <v>73</v>
      </c>
      <c r="J3647" s="9">
        <v>0</v>
      </c>
    </row>
    <row r="3648" spans="1:10" x14ac:dyDescent="0.3">
      <c r="A3648" s="8" t="s">
        <v>11888</v>
      </c>
      <c r="B3648" s="9" t="s">
        <v>19682</v>
      </c>
      <c r="C3648" s="8" t="s">
        <v>801</v>
      </c>
      <c r="D3648" s="10">
        <v>7.7</v>
      </c>
      <c r="E3648" s="8" t="s">
        <v>11889</v>
      </c>
      <c r="F3648" s="9" t="s">
        <v>21027</v>
      </c>
      <c r="G3648" s="9" t="str">
        <f>IFERROR(
  IF(TRIM(Table22[[#This Row],[STARS]])="", "Unknown",
    TRIM(MID(Table22[[#This Row],[STARS]], FIND("Stars:", Table22[[#This Row],[STARS]]) + 6, LEN(Table22[[#This Row],[STARS]])))
  ),
"Unknown")</f>
        <v xml:space="preserve">
Dana Carvey, 
Robert Smigel, 
Steve Carell, 
Stephen Colbert
</v>
      </c>
      <c r="H3648" s="9">
        <v>1369</v>
      </c>
      <c r="I3648" s="9">
        <v>92</v>
      </c>
      <c r="J3648" s="9">
        <v>0</v>
      </c>
    </row>
    <row r="3649" spans="1:10" x14ac:dyDescent="0.3">
      <c r="A3649" s="7" t="s">
        <v>11891</v>
      </c>
      <c r="B3649" s="9" t="s">
        <v>19682</v>
      </c>
      <c r="C3649" s="7" t="s">
        <v>5069</v>
      </c>
      <c r="D3649" s="11">
        <v>7.1</v>
      </c>
      <c r="E3649" s="7" t="s">
        <v>11892</v>
      </c>
      <c r="F3649" s="9" t="s">
        <v>1894</v>
      </c>
      <c r="G3649" s="9" t="str">
        <f>IFERROR(
  IF(TRIM(Table22[[#This Row],[STARS]])="", "Unknown",
    TRIM(MID(Table22[[#This Row],[STARS]], FIND("Stars:", Table22[[#This Row],[STARS]]) + 6, LEN(Table22[[#This Row],[STARS]])))
  ),
"Unknown")</f>
        <v xml:space="preserve">
Guillermo IvÃ¡n, 
Marco Uriel, 
Jose Angel Bichir, 
Paty Blanco
</v>
      </c>
      <c r="H3649" s="9">
        <v>129</v>
      </c>
      <c r="I3649" s="9">
        <v>60</v>
      </c>
      <c r="J3649" s="9">
        <v>0</v>
      </c>
    </row>
    <row r="3650" spans="1:10" x14ac:dyDescent="0.3">
      <c r="A3650" s="8" t="s">
        <v>11894</v>
      </c>
      <c r="B3650" s="9" t="s">
        <v>19693</v>
      </c>
      <c r="C3650" s="8" t="s">
        <v>6038</v>
      </c>
      <c r="D3650" s="10">
        <v>7.6</v>
      </c>
      <c r="E3650" s="8" t="s">
        <v>11895</v>
      </c>
      <c r="F3650" s="9" t="s">
        <v>1894</v>
      </c>
      <c r="G3650" s="9" t="str">
        <f>IFERROR(
  IF(TRIM(Table22[[#This Row],[STARS]])="", "Unknown",
    TRIM(MID(Table22[[#This Row],[STARS]], FIND("Stars:", Table22[[#This Row],[STARS]]) + 6, LEN(Table22[[#This Row],[STARS]])))
  ),
"Unknown")</f>
        <v xml:space="preserve">
Jasmine Ashanti, 
Amaya Harrow, 
Alex CartaÃ±Ã¡, 
Kira Buckland
</v>
      </c>
      <c r="H3650" s="9">
        <v>80</v>
      </c>
      <c r="I3650" s="9">
        <v>11</v>
      </c>
      <c r="J3650" s="9">
        <v>0</v>
      </c>
    </row>
    <row r="3651" spans="1:10" x14ac:dyDescent="0.3">
      <c r="A3651" s="7" t="s">
        <v>11897</v>
      </c>
      <c r="B3651" s="9" t="s">
        <v>19829</v>
      </c>
      <c r="C3651" s="7" t="s">
        <v>86</v>
      </c>
      <c r="D3651" s="11">
        <v>0</v>
      </c>
      <c r="E3651" s="7" t="s">
        <v>11898</v>
      </c>
      <c r="F3651" s="9" t="s">
        <v>1894</v>
      </c>
      <c r="G3651" s="9" t="str">
        <f>IFERROR(
  IF(TRIM(Table22[[#This Row],[STARS]])="", "Unknown",
    TRIM(MID(Table22[[#This Row],[STARS]], FIND("Stars:", Table22[[#This Row],[STARS]]) + 6, LEN(Table22[[#This Row],[STARS]])))
  ),
"Unknown")</f>
        <v>Unknown</v>
      </c>
      <c r="H3651" s="9">
        <v>0</v>
      </c>
      <c r="I3651" s="9">
        <v>0</v>
      </c>
      <c r="J3651" s="9">
        <v>0</v>
      </c>
    </row>
    <row r="3652" spans="1:10" x14ac:dyDescent="0.3">
      <c r="A3652" s="8" t="s">
        <v>11899</v>
      </c>
      <c r="B3652" s="9" t="s">
        <v>19684</v>
      </c>
      <c r="C3652" s="8" t="s">
        <v>68</v>
      </c>
      <c r="D3652" s="10">
        <v>6</v>
      </c>
      <c r="E3652" s="8" t="s">
        <v>11900</v>
      </c>
      <c r="F3652" s="9" t="s">
        <v>21026</v>
      </c>
      <c r="G3652" s="9" t="str">
        <f>IFERROR(
  IF(TRIM(Table22[[#This Row],[STARS]])="", "Unknown",
    TRIM(MID(Table22[[#This Row],[STARS]], FIND("Stars:", Table22[[#This Row],[STARS]]) + 6, LEN(Table22[[#This Row],[STARS]])))
  ),
"Unknown")</f>
        <v xml:space="preserve">
Ludovico Tersigni, 
Barbara Ramella, 
Jasmine Trinca, 
Luca Marinelli
</v>
      </c>
      <c r="H3652" s="9">
        <v>1252</v>
      </c>
      <c r="I3652" s="9">
        <v>100</v>
      </c>
      <c r="J3652" s="9">
        <v>0</v>
      </c>
    </row>
    <row r="3653" spans="1:10" x14ac:dyDescent="0.3">
      <c r="A3653" s="7" t="s">
        <v>11902</v>
      </c>
      <c r="B3653" s="9" t="s">
        <v>19675</v>
      </c>
      <c r="C3653" s="7" t="s">
        <v>1017</v>
      </c>
      <c r="D3653" s="11">
        <v>5.4</v>
      </c>
      <c r="E3653" s="7" t="s">
        <v>11903</v>
      </c>
      <c r="F3653" s="9" t="s">
        <v>1894</v>
      </c>
      <c r="G3653" s="9" t="str">
        <f>IFERROR(
  IF(TRIM(Table22[[#This Row],[STARS]])="", "Unknown",
    TRIM(MID(Table22[[#This Row],[STARS]], FIND("Stars:", Table22[[#This Row],[STARS]]) + 6, LEN(Table22[[#This Row],[STARS]])))
  ),
"Unknown")</f>
        <v xml:space="preserve">
Clea Shearer, 
Joanna Teplin, 
Jordana Brewster, 
Kane Brown
</v>
      </c>
      <c r="H3653" s="9">
        <v>936</v>
      </c>
      <c r="I3653" s="9">
        <v>30</v>
      </c>
      <c r="J3653" s="9">
        <v>0</v>
      </c>
    </row>
    <row r="3654" spans="1:10" x14ac:dyDescent="0.3">
      <c r="A3654" s="8" t="s">
        <v>11905</v>
      </c>
      <c r="B3654" s="9" t="s">
        <v>19693</v>
      </c>
      <c r="C3654" s="8" t="s">
        <v>1017</v>
      </c>
      <c r="D3654" s="10">
        <v>6.1</v>
      </c>
      <c r="E3654" s="8" t="s">
        <v>11906</v>
      </c>
      <c r="F3654" s="9" t="s">
        <v>1894</v>
      </c>
      <c r="G3654" s="9" t="str">
        <f>IFERROR(
  IF(TRIM(Table22[[#This Row],[STARS]])="", "Unknown",
    TRIM(MID(Table22[[#This Row],[STARS]], FIND("Stars:", Table22[[#This Row],[STARS]]) + 6, LEN(Table22[[#This Row],[STARS]])))
  ),
"Unknown")</f>
        <v xml:space="preserve">
Troy Dillinger, 
L.A. James, 
Ebonie Marie, 
Drummond Money-Coutts
</v>
      </c>
      <c r="H3654" s="9">
        <v>587</v>
      </c>
      <c r="I3654" s="9">
        <v>35</v>
      </c>
      <c r="J3654" s="9">
        <v>0</v>
      </c>
    </row>
    <row r="3655" spans="1:10" x14ac:dyDescent="0.3">
      <c r="A3655" s="7" t="s">
        <v>11908</v>
      </c>
      <c r="B3655" s="9" t="s">
        <v>19682</v>
      </c>
      <c r="C3655" s="7" t="s">
        <v>1433</v>
      </c>
      <c r="D3655" s="11">
        <v>8</v>
      </c>
      <c r="E3655" s="7" t="s">
        <v>11909</v>
      </c>
      <c r="F3655" s="9" t="s">
        <v>1894</v>
      </c>
      <c r="G3655" s="9" t="str">
        <f>IFERROR(
  IF(TRIM(Table22[[#This Row],[STARS]])="", "Unknown",
    TRIM(MID(Table22[[#This Row],[STARS]], FIND("Stars:", Table22[[#This Row],[STARS]]) + 6, LEN(Table22[[#This Row],[STARS]])))
  ),
"Unknown")</f>
        <v xml:space="preserve">
Pimnitchakun Bumrungkit, 
Max Nattapol Diloknawarit, 
Tul Pakorn Thanasrivanitchai, 
Janistar Prompadungcheep
</v>
      </c>
      <c r="H3655" s="9">
        <v>380</v>
      </c>
      <c r="I3655" s="9">
        <v>50</v>
      </c>
      <c r="J3655" s="9">
        <v>0</v>
      </c>
    </row>
    <row r="3656" spans="1:10" x14ac:dyDescent="0.3">
      <c r="A3656" s="8" t="s">
        <v>11911</v>
      </c>
      <c r="B3656" s="9" t="s">
        <v>19675</v>
      </c>
      <c r="C3656" s="8" t="s">
        <v>1780</v>
      </c>
      <c r="D3656" s="10">
        <v>5</v>
      </c>
      <c r="E3656" s="8" t="s">
        <v>11912</v>
      </c>
      <c r="F3656" s="9" t="s">
        <v>21025</v>
      </c>
      <c r="G3656" s="9" t="str">
        <f>IFERROR(
  IF(TRIM(Table22[[#This Row],[STARS]])="", "Unknown",
    TRIM(MID(Table22[[#This Row],[STARS]], FIND("Stars:", Table22[[#This Row],[STARS]]) + 6, LEN(Table22[[#This Row],[STARS]])))
  ),
"Unknown")</f>
        <v xml:space="preserve">
Jefri Nichol, 
Aurora Ribero, 
Axel Matthew Thomas, 
Nadya Arina
</v>
      </c>
      <c r="H3656" s="9">
        <v>156</v>
      </c>
      <c r="I3656" s="9">
        <v>86</v>
      </c>
      <c r="J3656" s="9">
        <v>0</v>
      </c>
    </row>
    <row r="3657" spans="1:10" x14ac:dyDescent="0.3">
      <c r="A3657" s="7" t="s">
        <v>11914</v>
      </c>
      <c r="B3657" s="9" t="s">
        <v>19711</v>
      </c>
      <c r="C3657" s="7" t="s">
        <v>11915</v>
      </c>
      <c r="D3657" s="11">
        <v>7.6</v>
      </c>
      <c r="E3657" s="7" t="s">
        <v>11916</v>
      </c>
      <c r="F3657" s="9" t="s">
        <v>1894</v>
      </c>
      <c r="G3657" s="9" t="str">
        <f>IFERROR(
  IF(TRIM(Table22[[#This Row],[STARS]])="", "Unknown",
    TRIM(MID(Table22[[#This Row],[STARS]], FIND("Stars:", Table22[[#This Row],[STARS]]) + 6, LEN(Table22[[#This Row],[STARS]])))
  ),
"Unknown")</f>
        <v xml:space="preserve">
Hugo Armstrong, 
Rosalind Chao, 
Stephen Dorff, 
John Getz
</v>
      </c>
      <c r="H3657" s="9">
        <v>3416</v>
      </c>
      <c r="I3657" s="9">
        <v>90</v>
      </c>
      <c r="J3657" s="9" t="s">
        <v>7841</v>
      </c>
    </row>
    <row r="3658" spans="1:10" x14ac:dyDescent="0.3">
      <c r="A3658" s="8" t="s">
        <v>11918</v>
      </c>
      <c r="B3658" s="9" t="s">
        <v>19682</v>
      </c>
      <c r="C3658" s="8" t="s">
        <v>579</v>
      </c>
      <c r="D3658" s="10">
        <v>6.6</v>
      </c>
      <c r="E3658" s="8" t="s">
        <v>11919</v>
      </c>
      <c r="F3658" s="9" t="s">
        <v>1894</v>
      </c>
      <c r="G3658" s="9" t="str">
        <f>IFERROR(
  IF(TRIM(Table22[[#This Row],[STARS]])="", "Unknown",
    TRIM(MID(Table22[[#This Row],[STARS]], FIND("Stars:", Table22[[#This Row],[STARS]]) + 6, LEN(Table22[[#This Row],[STARS]])))
  ),
"Unknown")</f>
        <v xml:space="preserve">
Ian Sinclair, 
Mark Stoddard, 
Caitlin Glass, 
Jerry Jewell
</v>
      </c>
      <c r="H3658" s="9">
        <v>703</v>
      </c>
      <c r="I3658" s="9">
        <v>24</v>
      </c>
      <c r="J3658" s="9">
        <v>0</v>
      </c>
    </row>
    <row r="3659" spans="1:10" x14ac:dyDescent="0.3">
      <c r="A3659" s="7" t="s">
        <v>11921</v>
      </c>
      <c r="B3659" s="9" t="s">
        <v>19675</v>
      </c>
      <c r="C3659" s="7" t="s">
        <v>86</v>
      </c>
      <c r="D3659" s="11">
        <v>7.6</v>
      </c>
      <c r="E3659" s="7" t="s">
        <v>11922</v>
      </c>
      <c r="F3659" s="9" t="s">
        <v>21024</v>
      </c>
      <c r="G3659" s="9" t="str">
        <f>IFERROR(
  IF(TRIM(Table22[[#This Row],[STARS]])="", "Unknown",
    TRIM(MID(Table22[[#This Row],[STARS]], FIND("Stars:", Table22[[#This Row],[STARS]]) + 6, LEN(Table22[[#This Row],[STARS]])))
  ),
"Unknown")</f>
        <v xml:space="preserve">
Julian Sands, 
Jim Sarbh, 
Sarah Jane Dias, 
Vijay Maurya
</v>
      </c>
      <c r="H3659" s="9">
        <v>1151</v>
      </c>
      <c r="I3659" s="9">
        <v>117</v>
      </c>
      <c r="J3659" s="9">
        <v>0</v>
      </c>
    </row>
    <row r="3660" spans="1:10" x14ac:dyDescent="0.3">
      <c r="A3660" s="8" t="s">
        <v>11924</v>
      </c>
      <c r="B3660" s="9" t="s">
        <v>19672</v>
      </c>
      <c r="C3660" s="8" t="s">
        <v>147</v>
      </c>
      <c r="D3660" s="10">
        <v>5.4</v>
      </c>
      <c r="E3660" s="8" t="s">
        <v>11925</v>
      </c>
      <c r="F3660" s="9" t="s">
        <v>21023</v>
      </c>
      <c r="G3660" s="9" t="str">
        <f>IFERROR(
  IF(TRIM(Table22[[#This Row],[STARS]])="", "Unknown",
    TRIM(MID(Table22[[#This Row],[STARS]], FIND("Stars:", Table22[[#This Row],[STARS]]) + 6, LEN(Table22[[#This Row],[STARS]])))
  ),
"Unknown")</f>
        <v xml:space="preserve">
Marcus Majella, 
Samantha SchmÃ¼tz, 
Zeca Carvalho, 
Thelmo Fernandes
</v>
      </c>
      <c r="H3660" s="9">
        <v>586</v>
      </c>
      <c r="I3660" s="9">
        <v>94</v>
      </c>
      <c r="J3660" s="9">
        <v>0</v>
      </c>
    </row>
    <row r="3661" spans="1:10" x14ac:dyDescent="0.3">
      <c r="A3661" s="7" t="s">
        <v>11927</v>
      </c>
      <c r="B3661" s="9" t="s">
        <v>19672</v>
      </c>
      <c r="C3661" s="7" t="s">
        <v>3135</v>
      </c>
      <c r="D3661" s="11">
        <v>8.1999999999999993</v>
      </c>
      <c r="E3661" s="7" t="s">
        <v>11928</v>
      </c>
      <c r="F3661" s="9" t="s">
        <v>1894</v>
      </c>
      <c r="G3661" s="9" t="str">
        <f>IFERROR(
  IF(TRIM(Table22[[#This Row],[STARS]])="", "Unknown",
    TRIM(MID(Table22[[#This Row],[STARS]], FIND("Stars:", Table22[[#This Row],[STARS]]) + 6, LEN(Table22[[#This Row],[STARS]])))
  ),
"Unknown")</f>
        <v xml:space="preserve">
Tomoki Misato, 
Mizuho Misato
</v>
      </c>
      <c r="H3661" s="9">
        <v>171</v>
      </c>
      <c r="I3661" s="9">
        <v>0</v>
      </c>
      <c r="J3661" s="9">
        <v>0</v>
      </c>
    </row>
    <row r="3662" spans="1:10" x14ac:dyDescent="0.3">
      <c r="A3662" s="8" t="s">
        <v>11930</v>
      </c>
      <c r="B3662" s="9" t="s">
        <v>19679</v>
      </c>
      <c r="C3662" s="8" t="s">
        <v>801</v>
      </c>
      <c r="D3662" s="10">
        <v>8.1</v>
      </c>
      <c r="E3662" s="8" t="s">
        <v>11931</v>
      </c>
      <c r="F3662" s="9" t="s">
        <v>20972</v>
      </c>
      <c r="G3662" s="9" t="str">
        <f>IFERROR(
  IF(TRIM(Table22[[#This Row],[STARS]])="", "Unknown",
    TRIM(MID(Table22[[#This Row],[STARS]], FIND("Stars:", Table22[[#This Row],[STARS]]) + 6, LEN(Table22[[#This Row],[STARS]])))
  ),
"Unknown")</f>
        <v xml:space="preserve">
Peter Joseph, 
Robert Sapolsky, 
Gabor MatÃ©, 
Richard Wilkinson
</v>
      </c>
      <c r="H3662" s="9">
        <v>17918</v>
      </c>
      <c r="I3662" s="9">
        <v>161</v>
      </c>
      <c r="J3662" s="9">
        <v>0</v>
      </c>
    </row>
    <row r="3663" spans="1:10" x14ac:dyDescent="0.3">
      <c r="A3663" s="7" t="s">
        <v>11933</v>
      </c>
      <c r="B3663" s="9" t="s">
        <v>19677</v>
      </c>
      <c r="C3663" s="7" t="s">
        <v>86</v>
      </c>
      <c r="D3663" s="11">
        <v>7.3</v>
      </c>
      <c r="E3663" s="7" t="s">
        <v>11934</v>
      </c>
      <c r="F3663" s="9" t="s">
        <v>1894</v>
      </c>
      <c r="G3663" s="9" t="str">
        <f>IFERROR(
  IF(TRIM(Table22[[#This Row],[STARS]])="", "Unknown",
    TRIM(MID(Table22[[#This Row],[STARS]], FIND("Stars:", Table22[[#This Row],[STARS]]) + 6, LEN(Table22[[#This Row],[STARS]])))
  ),
"Unknown")</f>
        <v xml:space="preserve">
Lee Wok Trinh, 
Roxanne Zhang, 
Joanne Peh, 
Jeff Chou
</v>
      </c>
      <c r="H3663" s="9">
        <v>12</v>
      </c>
      <c r="I3663" s="9">
        <v>0</v>
      </c>
      <c r="J3663" s="9">
        <v>0</v>
      </c>
    </row>
    <row r="3664" spans="1:10" x14ac:dyDescent="0.3">
      <c r="A3664" s="8" t="s">
        <v>11936</v>
      </c>
      <c r="B3664" s="9" t="s">
        <v>19693</v>
      </c>
      <c r="C3664" s="8" t="s">
        <v>47</v>
      </c>
      <c r="D3664" s="10">
        <v>7.4</v>
      </c>
      <c r="E3664" s="8" t="s">
        <v>11937</v>
      </c>
      <c r="F3664" s="9" t="s">
        <v>1894</v>
      </c>
      <c r="G3664" s="9" t="str">
        <f>IFERROR(
  IF(TRIM(Table22[[#This Row],[STARS]])="", "Unknown",
    TRIM(MID(Table22[[#This Row],[STARS]], FIND("Stars:", Table22[[#This Row],[STARS]]) + 6, LEN(Table22[[#This Row],[STARS]])))
  ),
"Unknown")</f>
        <v xml:space="preserve">
Arak Amornsupasiri, 
Vivid Bavornkiratikajorn, 
Daraneenute Bhothipiti, 
Keerati Mahaprukpong
</v>
      </c>
      <c r="H3664" s="9">
        <v>100</v>
      </c>
      <c r="I3664" s="9">
        <v>65</v>
      </c>
      <c r="J3664" s="9">
        <v>0</v>
      </c>
    </row>
    <row r="3665" spans="1:10" x14ac:dyDescent="0.3">
      <c r="A3665" s="7" t="s">
        <v>11939</v>
      </c>
      <c r="B3665" s="9" t="s">
        <v>19682</v>
      </c>
      <c r="C3665" s="7" t="s">
        <v>86</v>
      </c>
      <c r="D3665" s="11">
        <v>4.7</v>
      </c>
      <c r="E3665" s="7" t="s">
        <v>11940</v>
      </c>
      <c r="F3665" s="9" t="s">
        <v>21022</v>
      </c>
      <c r="G3665" s="9" t="str">
        <f>IFERROR(
  IF(TRIM(Table22[[#This Row],[STARS]])="", "Unknown",
    TRIM(MID(Table22[[#This Row],[STARS]], FIND("Stars:", Table22[[#This Row],[STARS]]) + 6, LEN(Table22[[#This Row],[STARS]])))
  ),
"Unknown")</f>
        <v xml:space="preserve">
Lautaro Perotti, 
Tamara Kiper, 
Inda Lavalle, 
Araceli Dvoskin
</v>
      </c>
      <c r="H3665" s="9">
        <v>238</v>
      </c>
      <c r="I3665" s="9">
        <v>80</v>
      </c>
      <c r="J3665" s="9">
        <v>0</v>
      </c>
    </row>
    <row r="3666" spans="1:10" x14ac:dyDescent="0.3">
      <c r="A3666" s="8" t="s">
        <v>11942</v>
      </c>
      <c r="B3666" s="9" t="s">
        <v>19751</v>
      </c>
      <c r="C3666" s="8" t="s">
        <v>8854</v>
      </c>
      <c r="D3666" s="10">
        <v>3.6</v>
      </c>
      <c r="E3666" s="8" t="s">
        <v>11943</v>
      </c>
      <c r="F3666" s="9" t="s">
        <v>1894</v>
      </c>
      <c r="G3666" s="9" t="str">
        <f>IFERROR(
  IF(TRIM(Table22[[#This Row],[STARS]])="", "Unknown",
    TRIM(MID(Table22[[#This Row],[STARS]], FIND("Stars:", Table22[[#This Row],[STARS]]) + 6, LEN(Table22[[#This Row],[STARS]])))
  ),
"Unknown")</f>
        <v xml:space="preserve">
Bill Nye, 
Karlie Kloss, 
Rachel Bloom, 
Zach Braff
</v>
      </c>
      <c r="H3666" s="9">
        <v>6722</v>
      </c>
      <c r="I3666" s="9">
        <v>30</v>
      </c>
      <c r="J3666" s="9">
        <v>0</v>
      </c>
    </row>
    <row r="3667" spans="1:10" x14ac:dyDescent="0.3">
      <c r="A3667" s="7" t="s">
        <v>11945</v>
      </c>
      <c r="B3667" s="9" t="s">
        <v>19675</v>
      </c>
      <c r="C3667" s="7" t="s">
        <v>3983</v>
      </c>
      <c r="D3667" s="11">
        <v>8.4</v>
      </c>
      <c r="E3667" s="7" t="s">
        <v>11946</v>
      </c>
      <c r="F3667" s="9" t="s">
        <v>1894</v>
      </c>
      <c r="G3667" s="9" t="str">
        <f>IFERROR(
  IF(TRIM(Table22[[#This Row],[STARS]])="", "Unknown",
    TRIM(MID(Table22[[#This Row],[STARS]], FIND("Stars:", Table22[[#This Row],[STARS]]) + 6, LEN(Table22[[#This Row],[STARS]])))
  ),
"Unknown")</f>
        <v xml:space="preserve">
Ben Platt, 
Crystal Monee Hall, 
Kojo Littles, 
Allen RenÃ© Louis
</v>
      </c>
      <c r="H3667" s="9">
        <v>426</v>
      </c>
      <c r="I3667" s="9">
        <v>85</v>
      </c>
      <c r="J3667" s="9">
        <v>0</v>
      </c>
    </row>
    <row r="3668" spans="1:10" x14ac:dyDescent="0.3">
      <c r="A3668" s="8" t="s">
        <v>11948</v>
      </c>
      <c r="B3668" s="9" t="s">
        <v>19677</v>
      </c>
      <c r="C3668" s="8" t="s">
        <v>801</v>
      </c>
      <c r="D3668" s="10">
        <v>7.1</v>
      </c>
      <c r="E3668" s="8" t="s">
        <v>11949</v>
      </c>
      <c r="F3668" s="9" t="s">
        <v>1894</v>
      </c>
      <c r="G3668" s="9" t="str">
        <f>IFERROR(
  IF(TRIM(Table22[[#This Row],[STARS]])="", "Unknown",
    TRIM(MID(Table22[[#This Row],[STARS]], FIND("Stars:", Table22[[#This Row],[STARS]]) + 6, LEN(Table22[[#This Row],[STARS]])))
  ),
"Unknown")</f>
        <v>Unknown</v>
      </c>
      <c r="H3668" s="9">
        <v>97</v>
      </c>
      <c r="I3668" s="9">
        <v>58</v>
      </c>
      <c r="J3668" s="9">
        <v>0</v>
      </c>
    </row>
    <row r="3669" spans="1:10" x14ac:dyDescent="0.3">
      <c r="A3669" s="7" t="s">
        <v>11951</v>
      </c>
      <c r="B3669" s="9" t="s">
        <v>19677</v>
      </c>
      <c r="C3669" s="7" t="s">
        <v>47</v>
      </c>
      <c r="D3669" s="11">
        <v>6.5</v>
      </c>
      <c r="E3669" s="7" t="s">
        <v>11952</v>
      </c>
      <c r="F3669" s="9" t="s">
        <v>20526</v>
      </c>
      <c r="G3669" s="9" t="str">
        <f>IFERROR(
  IF(TRIM(Table22[[#This Row],[STARS]])="", "Unknown",
    TRIM(MID(Table22[[#This Row],[STARS]], FIND("Stars:", Table22[[#This Row],[STARS]]) + 6, LEN(Table22[[#This Row],[STARS]])))
  ),
"Unknown")</f>
        <v>Unknown</v>
      </c>
      <c r="H3669" s="9">
        <v>4011</v>
      </c>
      <c r="I3669" s="9">
        <v>60</v>
      </c>
      <c r="J3669" s="9">
        <v>0</v>
      </c>
    </row>
    <row r="3670" spans="1:10" x14ac:dyDescent="0.3">
      <c r="A3670" s="8" t="s">
        <v>11953</v>
      </c>
      <c r="B3670" s="9" t="s">
        <v>19693</v>
      </c>
      <c r="C3670" s="8" t="s">
        <v>47</v>
      </c>
      <c r="D3670" s="10">
        <v>5.7</v>
      </c>
      <c r="E3670" s="8" t="s">
        <v>11954</v>
      </c>
      <c r="F3670" s="9" t="s">
        <v>21021</v>
      </c>
      <c r="G3670" s="9" t="str">
        <f>IFERROR(
  IF(TRIM(Table22[[#This Row],[STARS]])="", "Unknown",
    TRIM(MID(Table22[[#This Row],[STARS]], FIND("Stars:", Table22[[#This Row],[STARS]]) + 6, LEN(Table22[[#This Row],[STARS]])))
  ),
"Unknown")</f>
        <v xml:space="preserve">
Genevieve Nnaji, 
Nkem Owoh, 
Pete Edochie, 
Onyeka Onwenu
</v>
      </c>
      <c r="H3670" s="9">
        <v>1381</v>
      </c>
      <c r="I3670" s="9">
        <v>95</v>
      </c>
      <c r="J3670" s="9">
        <v>0</v>
      </c>
    </row>
    <row r="3671" spans="1:10" x14ac:dyDescent="0.3">
      <c r="A3671" s="7" t="s">
        <v>11956</v>
      </c>
      <c r="B3671" s="9" t="s">
        <v>19688</v>
      </c>
      <c r="C3671" s="7" t="s">
        <v>2427</v>
      </c>
      <c r="D3671" s="11">
        <v>6.9</v>
      </c>
      <c r="E3671" s="7" t="s">
        <v>11957</v>
      </c>
      <c r="F3671" s="9" t="s">
        <v>21020</v>
      </c>
      <c r="G3671" s="9" t="str">
        <f>IFERROR(
  IF(TRIM(Table22[[#This Row],[STARS]])="", "Unknown",
    TRIM(MID(Table22[[#This Row],[STARS]], FIND("Stars:", Table22[[#This Row],[STARS]]) + 6, LEN(Table22[[#This Row],[STARS]])))
  ),
"Unknown")</f>
        <v xml:space="preserve">
Emilio D'Alessandro, 
Alex Infascelli, 
Roberto Pedicini, 
Clive Riche
</v>
      </c>
      <c r="H3671" s="9">
        <v>1393</v>
      </c>
      <c r="I3671" s="9">
        <v>78</v>
      </c>
      <c r="J3671" s="9">
        <v>0</v>
      </c>
    </row>
    <row r="3672" spans="1:10" x14ac:dyDescent="0.3">
      <c r="A3672" s="8" t="s">
        <v>11959</v>
      </c>
      <c r="B3672" s="9" t="s">
        <v>19682</v>
      </c>
      <c r="C3672" s="8" t="s">
        <v>801</v>
      </c>
      <c r="D3672" s="10">
        <v>6.8</v>
      </c>
      <c r="E3672" s="8" t="s">
        <v>11960</v>
      </c>
      <c r="F3672" s="9" t="s">
        <v>1894</v>
      </c>
      <c r="G3672" s="9" t="str">
        <f>IFERROR(
  IF(TRIM(Table22[[#This Row],[STARS]])="", "Unknown",
    TRIM(MID(Table22[[#This Row],[STARS]], FIND("Stars:", Table22[[#This Row],[STARS]]) + 6, LEN(Table22[[#This Row],[STARS]])))
  ),
"Unknown")</f>
        <v xml:space="preserve">
Robert Reich, 
Darvin Bentlage, 
Annie Presley, 
Guadalupe
</v>
      </c>
      <c r="H3672" s="9">
        <v>2922</v>
      </c>
      <c r="I3672" s="9">
        <v>73</v>
      </c>
      <c r="J3672" s="9">
        <v>0</v>
      </c>
    </row>
    <row r="3673" spans="1:10" x14ac:dyDescent="0.3">
      <c r="A3673" s="7" t="s">
        <v>11962</v>
      </c>
      <c r="B3673" s="9" t="s">
        <v>19677</v>
      </c>
      <c r="C3673" s="7" t="s">
        <v>86</v>
      </c>
      <c r="D3673" s="11">
        <v>8.3000000000000007</v>
      </c>
      <c r="E3673" s="7" t="s">
        <v>11963</v>
      </c>
      <c r="F3673" s="9" t="s">
        <v>1894</v>
      </c>
      <c r="G3673" s="9" t="str">
        <f>IFERROR(
  IF(TRIM(Table22[[#This Row],[STARS]])="", "Unknown",
    TRIM(MID(Table22[[#This Row],[STARS]], FIND("Stars:", Table22[[#This Row],[STARS]]) + 6, LEN(Table22[[#This Row],[STARS]])))
  ),
"Unknown")</f>
        <v xml:space="preserve">
Yeri Han, 
Jo Jung-Suk, 
Yoon Shi-Yoon, 
Son Woo-Hyun
</v>
      </c>
      <c r="H3673" s="9">
        <v>99</v>
      </c>
      <c r="I3673" s="9">
        <v>0</v>
      </c>
      <c r="J3673" s="9">
        <v>0</v>
      </c>
    </row>
    <row r="3674" spans="1:10" x14ac:dyDescent="0.3">
      <c r="A3674" s="8" t="s">
        <v>11965</v>
      </c>
      <c r="B3674" s="9" t="s">
        <v>19677</v>
      </c>
      <c r="C3674" s="8" t="s">
        <v>801</v>
      </c>
      <c r="D3674" s="10">
        <v>8.3000000000000007</v>
      </c>
      <c r="E3674" s="8" t="s">
        <v>11966</v>
      </c>
      <c r="F3674" s="9" t="s">
        <v>21019</v>
      </c>
      <c r="G3674" s="9" t="str">
        <f>IFERROR(
  IF(TRIM(Table22[[#This Row],[STARS]])="", "Unknown",
    TRIM(MID(Table22[[#This Row],[STARS]], FIND("Stars:", Table22[[#This Row],[STARS]]) + 6, LEN(Table22[[#This Row],[STARS]])))
  ),
"Unknown")</f>
        <v>Unknown</v>
      </c>
      <c r="H3674" s="9">
        <v>1957</v>
      </c>
      <c r="I3674" s="9">
        <v>52</v>
      </c>
      <c r="J3674" s="9">
        <v>0</v>
      </c>
    </row>
    <row r="3675" spans="1:10" x14ac:dyDescent="0.3">
      <c r="A3675" s="7" t="s">
        <v>11968</v>
      </c>
      <c r="B3675" s="9" t="s">
        <v>19684</v>
      </c>
      <c r="C3675" s="7" t="s">
        <v>625</v>
      </c>
      <c r="D3675" s="11">
        <v>4.2</v>
      </c>
      <c r="E3675" s="7" t="s">
        <v>11969</v>
      </c>
      <c r="F3675" s="9" t="s">
        <v>21018</v>
      </c>
      <c r="G3675" s="9" t="str">
        <f>IFERROR(
  IF(TRIM(Table22[[#This Row],[STARS]])="", "Unknown",
    TRIM(MID(Table22[[#This Row],[STARS]], FIND("Stars:", Table22[[#This Row],[STARS]]) + 6, LEN(Table22[[#This Row],[STARS]])))
  ),
"Unknown")</f>
        <v xml:space="preserve">
Robert Adamson, 
Jarrett Sleeper, 
Alex Frnka, 
Sean Whalen
</v>
      </c>
      <c r="H3675" s="9">
        <v>1838</v>
      </c>
      <c r="I3675" s="9">
        <v>78</v>
      </c>
      <c r="J3675" s="9">
        <v>0</v>
      </c>
    </row>
    <row r="3676" spans="1:10" x14ac:dyDescent="0.3">
      <c r="A3676" s="8" t="s">
        <v>11971</v>
      </c>
      <c r="B3676" s="9" t="s">
        <v>19829</v>
      </c>
      <c r="C3676" s="8" t="s">
        <v>2636</v>
      </c>
      <c r="D3676" s="10">
        <v>0</v>
      </c>
      <c r="E3676" s="8" t="s">
        <v>11972</v>
      </c>
      <c r="F3676" s="9" t="s">
        <v>21017</v>
      </c>
      <c r="G3676" s="9" t="str">
        <f>IFERROR(
  IF(TRIM(Table22[[#This Row],[STARS]])="", "Unknown",
    TRIM(MID(Table22[[#This Row],[STARS]], FIND("Stars:", Table22[[#This Row],[STARS]]) + 6, LEN(Table22[[#This Row],[STARS]])))
  ),
"Unknown")</f>
        <v>Unknown</v>
      </c>
      <c r="H3676" s="9">
        <v>0</v>
      </c>
      <c r="I3676" s="9">
        <v>0</v>
      </c>
      <c r="J3676" s="9">
        <v>0</v>
      </c>
    </row>
    <row r="3677" spans="1:10" x14ac:dyDescent="0.3">
      <c r="A3677" s="7" t="s">
        <v>11974</v>
      </c>
      <c r="B3677" s="9" t="s">
        <v>19693</v>
      </c>
      <c r="C3677" s="7" t="s">
        <v>47</v>
      </c>
      <c r="D3677" s="11">
        <v>6.2</v>
      </c>
      <c r="E3677" s="7" t="s">
        <v>11975</v>
      </c>
      <c r="F3677" s="9" t="s">
        <v>1894</v>
      </c>
      <c r="G3677" s="9" t="str">
        <f>IFERROR(
  IF(TRIM(Table22[[#This Row],[STARS]])="", "Unknown",
    TRIM(MID(Table22[[#This Row],[STARS]], FIND("Stars:", Table22[[#This Row],[STARS]]) + 6, LEN(Table22[[#This Row],[STARS]])))
  ),
"Unknown")</f>
        <v xml:space="preserve">
Joey Diaz, 
Jay Oakerson, 
Christina Pazsitzky, 
Yamaneika Saunders
</v>
      </c>
      <c r="H3677" s="9">
        <v>611</v>
      </c>
      <c r="I3677" s="9">
        <v>30</v>
      </c>
      <c r="J3677" s="9">
        <v>0</v>
      </c>
    </row>
    <row r="3678" spans="1:10" x14ac:dyDescent="0.3">
      <c r="A3678" s="8" t="s">
        <v>11977</v>
      </c>
      <c r="B3678" s="9" t="s">
        <v>19677</v>
      </c>
      <c r="C3678" s="8" t="s">
        <v>68</v>
      </c>
      <c r="D3678" s="10">
        <v>8</v>
      </c>
      <c r="E3678" s="8" t="s">
        <v>11978</v>
      </c>
      <c r="F3678" s="9" t="s">
        <v>1894</v>
      </c>
      <c r="G3678" s="9" t="str">
        <f>IFERROR(
  IF(TRIM(Table22[[#This Row],[STARS]])="", "Unknown",
    TRIM(MID(Table22[[#This Row],[STARS]], FIND("Stars:", Table22[[#This Row],[STARS]]) + 6, LEN(Table22[[#This Row],[STARS]])))
  ),
"Unknown")</f>
        <v xml:space="preserve">
Wei Chai, 
Jin Mai Jaho, 
Kuan-lin Lai, 
Bowen Wang
</v>
      </c>
      <c r="H3678" s="9">
        <v>266</v>
      </c>
      <c r="I3678" s="9">
        <v>0</v>
      </c>
      <c r="J3678" s="9">
        <v>0</v>
      </c>
    </row>
    <row r="3679" spans="1:10" x14ac:dyDescent="0.3">
      <c r="A3679" s="7" t="s">
        <v>11980</v>
      </c>
      <c r="B3679" s="9" t="s">
        <v>19675</v>
      </c>
      <c r="C3679" s="7" t="s">
        <v>47</v>
      </c>
      <c r="D3679" s="11">
        <v>7.4</v>
      </c>
      <c r="E3679" s="7" t="s">
        <v>11981</v>
      </c>
      <c r="F3679" s="9" t="s">
        <v>20203</v>
      </c>
      <c r="G3679" s="9" t="str">
        <f>IFERROR(
  IF(TRIM(Table22[[#This Row],[STARS]])="", "Unknown",
    TRIM(MID(Table22[[#This Row],[STARS]], FIND("Stars:", Table22[[#This Row],[STARS]]) + 6, LEN(Table22[[#This Row],[STARS]])))
  ),
"Unknown")</f>
        <v>Unknown</v>
      </c>
      <c r="H3679" s="9">
        <v>2608</v>
      </c>
      <c r="I3679" s="9">
        <v>61</v>
      </c>
      <c r="J3679" s="9">
        <v>0</v>
      </c>
    </row>
    <row r="3680" spans="1:10" x14ac:dyDescent="0.3">
      <c r="A3680" s="8" t="s">
        <v>11983</v>
      </c>
      <c r="B3680" s="9" t="s">
        <v>19760</v>
      </c>
      <c r="C3680" s="8" t="s">
        <v>38</v>
      </c>
      <c r="D3680" s="10">
        <v>0</v>
      </c>
      <c r="E3680" s="8" t="s">
        <v>11984</v>
      </c>
      <c r="F3680" s="9" t="s">
        <v>1894</v>
      </c>
      <c r="G3680" s="9" t="str">
        <f>IFERROR(
  IF(TRIM(Table22[[#This Row],[STARS]])="", "Unknown",
    TRIM(MID(Table22[[#This Row],[STARS]], FIND("Stars:", Table22[[#This Row],[STARS]]) + 6, LEN(Table22[[#This Row],[STARS]])))
  ),
"Unknown")</f>
        <v xml:space="preserve">
VeslemÃ¸y MÃ¸rkrid, 
Elli Rhiannon MÃ¼ller Osborne, 
Ines HÃ¸ysÃ¦ter Asserson, 
Amalie Sporsheim
</v>
      </c>
      <c r="H3680" s="9">
        <v>0</v>
      </c>
      <c r="I3680" s="9">
        <v>0</v>
      </c>
      <c r="J3680" s="9">
        <v>0</v>
      </c>
    </row>
    <row r="3681" spans="1:10" x14ac:dyDescent="0.3">
      <c r="A3681" s="7" t="s">
        <v>11986</v>
      </c>
      <c r="B3681" s="9" t="s">
        <v>19693</v>
      </c>
      <c r="C3681" s="7" t="s">
        <v>47</v>
      </c>
      <c r="D3681" s="11">
        <v>7.1</v>
      </c>
      <c r="E3681" s="7" t="s">
        <v>11987</v>
      </c>
      <c r="F3681" s="9" t="s">
        <v>20203</v>
      </c>
      <c r="G3681" s="9" t="str">
        <f>IFERROR(
  IF(TRIM(Table22[[#This Row],[STARS]])="", "Unknown",
    TRIM(MID(Table22[[#This Row],[STARS]], FIND("Stars:", Table22[[#This Row],[STARS]]) + 6, LEN(Table22[[#This Row],[STARS]])))
  ),
"Unknown")</f>
        <v xml:space="preserve">
Steve Martin, 
Martin Short, 
Jeff Babko, 
Jesse Lunsford
</v>
      </c>
      <c r="H3681" s="9">
        <v>2322</v>
      </c>
      <c r="I3681" s="9">
        <v>74</v>
      </c>
      <c r="J3681" s="9">
        <v>0</v>
      </c>
    </row>
    <row r="3682" spans="1:10" x14ac:dyDescent="0.3">
      <c r="A3682" s="8" t="s">
        <v>11989</v>
      </c>
      <c r="B3682" s="9" t="s">
        <v>19711</v>
      </c>
      <c r="C3682" s="8" t="s">
        <v>3135</v>
      </c>
      <c r="D3682" s="10">
        <v>5.8</v>
      </c>
      <c r="E3682" s="8" t="s">
        <v>11990</v>
      </c>
      <c r="F3682" s="9" t="s">
        <v>1894</v>
      </c>
      <c r="G3682" s="9" t="str">
        <f>IFERROR(
  IF(TRIM(Table22[[#This Row],[STARS]])="", "Unknown",
    TRIM(MID(Table22[[#This Row],[STARS]], FIND("Stars:", Table22[[#This Row],[STARS]]) + 6, LEN(Table22[[#This Row],[STARS]])))
  ),
"Unknown")</f>
        <v>Unknown</v>
      </c>
      <c r="H3682" s="9">
        <v>313</v>
      </c>
      <c r="I3682" s="9">
        <v>7</v>
      </c>
      <c r="J3682" s="9">
        <v>0</v>
      </c>
    </row>
    <row r="3683" spans="1:10" x14ac:dyDescent="0.3">
      <c r="A3683" s="7" t="s">
        <v>11992</v>
      </c>
      <c r="B3683" s="9" t="s">
        <v>19675</v>
      </c>
      <c r="C3683" s="7" t="s">
        <v>801</v>
      </c>
      <c r="D3683" s="11">
        <v>7.4</v>
      </c>
      <c r="E3683" s="7" t="s">
        <v>11993</v>
      </c>
      <c r="F3683" s="9" t="s">
        <v>1894</v>
      </c>
      <c r="G3683" s="9" t="str">
        <f>IFERROR(
  IF(TRIM(Table22[[#This Row],[STARS]])="", "Unknown",
    TRIM(MID(Table22[[#This Row],[STARS]], FIND("Stars:", Table22[[#This Row],[STARS]]) + 6, LEN(Table22[[#This Row],[STARS]])))
  ),
"Unknown")</f>
        <v>Unknown</v>
      </c>
      <c r="H3683" s="9">
        <v>1001</v>
      </c>
      <c r="I3683" s="9">
        <v>0</v>
      </c>
      <c r="J3683" s="9">
        <v>0</v>
      </c>
    </row>
    <row r="3684" spans="1:10" x14ac:dyDescent="0.3">
      <c r="A3684" s="8" t="s">
        <v>11994</v>
      </c>
      <c r="B3684" s="9" t="s">
        <v>19705</v>
      </c>
      <c r="C3684" s="8" t="s">
        <v>1119</v>
      </c>
      <c r="D3684" s="10">
        <v>5.7</v>
      </c>
      <c r="E3684" s="8" t="s">
        <v>11995</v>
      </c>
      <c r="F3684" s="9" t="s">
        <v>21016</v>
      </c>
      <c r="G3684" s="9" t="str">
        <f>IFERROR(
  IF(TRIM(Table22[[#This Row],[STARS]])="", "Unknown",
    TRIM(MID(Table22[[#This Row],[STARS]], FIND("Stars:", Table22[[#This Row],[STARS]]) + 6, LEN(Table22[[#This Row],[STARS]])))
  ),
"Unknown")</f>
        <v xml:space="preserve">
Daniel Auteuil, 
Mathieu Kassovitz, 
Olivier Gourmet, 
Francis Renaud
</v>
      </c>
      <c r="H3684" s="9">
        <v>2673</v>
      </c>
      <c r="I3684" s="9">
        <v>89</v>
      </c>
      <c r="J3684" s="9">
        <v>0</v>
      </c>
    </row>
    <row r="3685" spans="1:10" x14ac:dyDescent="0.3">
      <c r="A3685" s="7" t="s">
        <v>11997</v>
      </c>
      <c r="B3685" s="9" t="s">
        <v>19677</v>
      </c>
      <c r="C3685" s="7" t="s">
        <v>524</v>
      </c>
      <c r="D3685" s="11">
        <v>6.6</v>
      </c>
      <c r="E3685" s="7" t="s">
        <v>11998</v>
      </c>
      <c r="F3685" s="9" t="s">
        <v>1894</v>
      </c>
      <c r="G3685" s="9" t="str">
        <f>IFERROR(
  IF(TRIM(Table22[[#This Row],[STARS]])="", "Unknown",
    TRIM(MID(Table22[[#This Row],[STARS]], FIND("Stars:", Table22[[#This Row],[STARS]]) + 6, LEN(Table22[[#This Row],[STARS]])))
  ),
"Unknown")</f>
        <v xml:space="preserve">
Balthazar Murillo, 
Vanesa GonzÃ¡lez, 
Alberto Ajaka, 
SofÃ­a Gala Castiglione
</v>
      </c>
      <c r="H3685" s="9">
        <v>1426</v>
      </c>
      <c r="I3685" s="9">
        <v>0</v>
      </c>
      <c r="J3685" s="9">
        <v>0</v>
      </c>
    </row>
    <row r="3686" spans="1:10" x14ac:dyDescent="0.3">
      <c r="A3686" s="8" t="s">
        <v>12000</v>
      </c>
      <c r="B3686" s="9" t="s">
        <v>19675</v>
      </c>
      <c r="C3686" s="8" t="s">
        <v>12001</v>
      </c>
      <c r="D3686" s="10">
        <v>8.6999999999999993</v>
      </c>
      <c r="E3686" s="8" t="s">
        <v>12002</v>
      </c>
      <c r="F3686" s="9" t="s">
        <v>1894</v>
      </c>
      <c r="G3686" s="9" t="str">
        <f>IFERROR(
  IF(TRIM(Table22[[#This Row],[STARS]])="", "Unknown",
    TRIM(MID(Table22[[#This Row],[STARS]], FIND("Stars:", Table22[[#This Row],[STARS]]) + 6, LEN(Table22[[#This Row],[STARS]])))
  ),
"Unknown")</f>
        <v xml:space="preserve">
Emily Calandrelli, 
Arya Darbahani, 
Christopher Farrar, 
Makenzie Lee-Foster
</v>
      </c>
      <c r="H3686" s="9">
        <v>147</v>
      </c>
      <c r="I3686" s="9">
        <v>0</v>
      </c>
      <c r="J3686" s="9">
        <v>0</v>
      </c>
    </row>
    <row r="3687" spans="1:10" x14ac:dyDescent="0.3">
      <c r="A3687" s="7" t="s">
        <v>12004</v>
      </c>
      <c r="B3687" s="9" t="s">
        <v>19686</v>
      </c>
      <c r="C3687" s="7" t="s">
        <v>38</v>
      </c>
      <c r="D3687" s="11">
        <v>6.4</v>
      </c>
      <c r="E3687" s="7" t="s">
        <v>12005</v>
      </c>
      <c r="F3687" s="9" t="s">
        <v>21015</v>
      </c>
      <c r="G3687" s="9" t="str">
        <f>IFERROR(
  IF(TRIM(Table22[[#This Row],[STARS]])="", "Unknown",
    TRIM(MID(Table22[[#This Row],[STARS]], FIND("Stars:", Table22[[#This Row],[STARS]]) + 6, LEN(Table22[[#This Row],[STARS]])))
  ),
"Unknown")</f>
        <v xml:space="preserve">
Wagner Moura, 
Clemens Schick, 
JesuÃ­ta Barbosa, 
Fred Lima
</v>
      </c>
      <c r="H3687" s="9">
        <v>2939</v>
      </c>
      <c r="I3687" s="9">
        <v>106</v>
      </c>
      <c r="J3687" s="9" t="s">
        <v>2895</v>
      </c>
    </row>
    <row r="3688" spans="1:10" x14ac:dyDescent="0.3">
      <c r="A3688" s="8" t="s">
        <v>12007</v>
      </c>
      <c r="B3688" s="9" t="s">
        <v>19674</v>
      </c>
      <c r="C3688" s="8" t="s">
        <v>801</v>
      </c>
      <c r="D3688" s="10">
        <v>5.6</v>
      </c>
      <c r="E3688" s="8" t="s">
        <v>12008</v>
      </c>
      <c r="F3688" s="9" t="s">
        <v>21014</v>
      </c>
      <c r="G3688" s="9" t="str">
        <f>IFERROR(
  IF(TRIM(Table22[[#This Row],[STARS]])="", "Unknown",
    TRIM(MID(Table22[[#This Row],[STARS]], FIND("Stars:", Table22[[#This Row],[STARS]]) + 6, LEN(Table22[[#This Row],[STARS]])))
  ),
"Unknown")</f>
        <v xml:space="preserve">
Patrick Moote, 
Wendy Suzann Miller, 
Axel Braun, 
Jonah Falcon
</v>
      </c>
      <c r="H3688" s="9">
        <v>2638</v>
      </c>
      <c r="I3688" s="9">
        <v>84</v>
      </c>
      <c r="J3688" s="9">
        <v>0</v>
      </c>
    </row>
    <row r="3689" spans="1:10" x14ac:dyDescent="0.3">
      <c r="A3689" s="7" t="s">
        <v>12010</v>
      </c>
      <c r="B3689" s="9" t="s">
        <v>19829</v>
      </c>
      <c r="C3689" s="7" t="s">
        <v>164</v>
      </c>
      <c r="D3689" s="11">
        <v>0</v>
      </c>
      <c r="E3689" s="7" t="s">
        <v>12011</v>
      </c>
      <c r="F3689" s="9" t="s">
        <v>1894</v>
      </c>
      <c r="G3689" s="9" t="str">
        <f>IFERROR(
  IF(TRIM(Table22[[#This Row],[STARS]])="", "Unknown",
    TRIM(MID(Table22[[#This Row],[STARS]], FIND("Stars:", Table22[[#This Row],[STARS]]) + 6, LEN(Table22[[#This Row],[STARS]])))
  ),
"Unknown")</f>
        <v>Unknown</v>
      </c>
      <c r="H3689" s="9">
        <v>0</v>
      </c>
      <c r="I3689" s="9">
        <v>0</v>
      </c>
      <c r="J3689" s="9">
        <v>0</v>
      </c>
    </row>
    <row r="3690" spans="1:10" x14ac:dyDescent="0.3">
      <c r="A3690" s="8" t="s">
        <v>12012</v>
      </c>
      <c r="B3690" s="9" t="s">
        <v>19682</v>
      </c>
      <c r="C3690" s="8" t="s">
        <v>801</v>
      </c>
      <c r="D3690" s="10">
        <v>7.4</v>
      </c>
      <c r="E3690" s="8" t="s">
        <v>12013</v>
      </c>
      <c r="F3690" s="9" t="s">
        <v>21013</v>
      </c>
      <c r="G3690" s="9" t="str">
        <f>IFERROR(
  IF(TRIM(Table22[[#This Row],[STARS]])="", "Unknown",
    TRIM(MID(Table22[[#This Row],[STARS]], FIND("Stars:", Table22[[#This Row],[STARS]]) + 6, LEN(Table22[[#This Row],[STARS]])))
  ),
"Unknown")</f>
        <v xml:space="preserve">
Hilton Als, 
Tom Brokaw, 
Dick Cheney, 
Jim Didion
</v>
      </c>
      <c r="H3690" s="9">
        <v>2005</v>
      </c>
      <c r="I3690" s="9">
        <v>94</v>
      </c>
      <c r="J3690" s="9">
        <v>0</v>
      </c>
    </row>
    <row r="3691" spans="1:10" x14ac:dyDescent="0.3">
      <c r="A3691" s="7" t="s">
        <v>12015</v>
      </c>
      <c r="B3691" s="9" t="s">
        <v>19745</v>
      </c>
      <c r="C3691" s="7" t="s">
        <v>5600</v>
      </c>
      <c r="D3691" s="11">
        <v>8.1</v>
      </c>
      <c r="E3691" s="7" t="s">
        <v>12016</v>
      </c>
      <c r="F3691" s="9" t="s">
        <v>1894</v>
      </c>
      <c r="G3691" s="9" t="str">
        <f>IFERROR(
  IF(TRIM(Table22[[#This Row],[STARS]])="", "Unknown",
    TRIM(MID(Table22[[#This Row],[STARS]], FIND("Stars:", Table22[[#This Row],[STARS]]) + 6, LEN(Table22[[#This Row],[STARS]])))
  ),
"Unknown")</f>
        <v xml:space="preserve">
Eric Idle, 
John Cleese, 
Michael Palin, 
Terry Gilliam
</v>
      </c>
      <c r="H3691" s="9">
        <v>1631</v>
      </c>
      <c r="I3691" s="9">
        <v>54</v>
      </c>
      <c r="J3691" s="9">
        <v>0</v>
      </c>
    </row>
    <row r="3692" spans="1:10" x14ac:dyDescent="0.3">
      <c r="A3692" s="8" t="s">
        <v>12018</v>
      </c>
      <c r="B3692" s="9" t="s">
        <v>19675</v>
      </c>
      <c r="C3692" s="8" t="s">
        <v>47</v>
      </c>
      <c r="D3692" s="10">
        <v>6.3</v>
      </c>
      <c r="E3692" s="8" t="s">
        <v>12019</v>
      </c>
      <c r="F3692" s="9" t="s">
        <v>21012</v>
      </c>
      <c r="G3692" s="9" t="str">
        <f>IFERROR(
  IF(TRIM(Table22[[#This Row],[STARS]])="", "Unknown",
    TRIM(MID(Table22[[#This Row],[STARS]], FIND("Stars:", Table22[[#This Row],[STARS]]) + 6, LEN(Table22[[#This Row],[STARS]])))
  ),
"Unknown")</f>
        <v xml:space="preserve">
Frank Lammers, 
Sanne Langelaar, 
Heddy Lester, 
Fedja van HuÃªt
</v>
      </c>
      <c r="H3692" s="9">
        <v>817</v>
      </c>
      <c r="I3692" s="9">
        <v>100</v>
      </c>
      <c r="J3692" s="9">
        <v>0</v>
      </c>
    </row>
    <row r="3693" spans="1:10" x14ac:dyDescent="0.3">
      <c r="A3693" s="7" t="s">
        <v>12021</v>
      </c>
      <c r="B3693" s="9" t="s">
        <v>19684</v>
      </c>
      <c r="C3693" s="7" t="s">
        <v>4440</v>
      </c>
      <c r="D3693" s="11">
        <v>4.9000000000000004</v>
      </c>
      <c r="E3693" s="7" t="s">
        <v>12022</v>
      </c>
      <c r="F3693" s="9" t="s">
        <v>21011</v>
      </c>
      <c r="G3693" s="9" t="str">
        <f>IFERROR(
  IF(TRIM(Table22[[#This Row],[STARS]])="", "Unknown",
    TRIM(MID(Table22[[#This Row],[STARS]], FIND("Stars:", Table22[[#This Row],[STARS]]) + 6, LEN(Table22[[#This Row],[STARS]])))
  ),
"Unknown")</f>
        <v xml:space="preserve">
Yamila Saud, 
Gerardo Romano, 
Jimena BarÃ³n, 
Vanesa GonzÃ¡lez
</v>
      </c>
      <c r="H3693" s="9">
        <v>1241</v>
      </c>
      <c r="I3693" s="9">
        <v>90</v>
      </c>
      <c r="J3693" s="9">
        <v>0</v>
      </c>
    </row>
    <row r="3694" spans="1:10" x14ac:dyDescent="0.3">
      <c r="A3694" s="8" t="s">
        <v>12024</v>
      </c>
      <c r="B3694" s="9" t="s">
        <v>19684</v>
      </c>
      <c r="C3694" s="8" t="s">
        <v>801</v>
      </c>
      <c r="D3694" s="10">
        <v>8.3000000000000007</v>
      </c>
      <c r="E3694" s="8" t="s">
        <v>12025</v>
      </c>
      <c r="F3694" s="9" t="s">
        <v>1894</v>
      </c>
      <c r="G3694" s="9" t="str">
        <f>IFERROR(
  IF(TRIM(Table22[[#This Row],[STARS]])="", "Unknown",
    TRIM(MID(Table22[[#This Row],[STARS]], FIND("Stars:", Table22[[#This Row],[STARS]]) + 6, LEN(Table22[[#This Row],[STARS]])))
  ),
"Unknown")</f>
        <v>Unknown</v>
      </c>
      <c r="H3694" s="9">
        <v>357</v>
      </c>
      <c r="I3694" s="9">
        <v>46</v>
      </c>
      <c r="J3694" s="9">
        <v>0</v>
      </c>
    </row>
    <row r="3695" spans="1:10" x14ac:dyDescent="0.3">
      <c r="A3695" s="7" t="s">
        <v>12027</v>
      </c>
      <c r="B3695" s="9" t="s">
        <v>19682</v>
      </c>
      <c r="C3695" s="7" t="s">
        <v>1866</v>
      </c>
      <c r="D3695" s="11">
        <v>6.4</v>
      </c>
      <c r="E3695" s="7" t="s">
        <v>12028</v>
      </c>
      <c r="F3695" s="9" t="s">
        <v>21010</v>
      </c>
      <c r="G3695" s="9" t="str">
        <f>IFERROR(
  IF(TRIM(Table22[[#This Row],[STARS]])="", "Unknown",
    TRIM(MID(Table22[[#This Row],[STARS]], FIND("Stars:", Table22[[#This Row],[STARS]]) + 6, LEN(Table22[[#This Row],[STARS]])))
  ),
"Unknown")</f>
        <v xml:space="preserve">
Ahmed Ezz, 
Samer al Masri, 
Muhammad Mamdooh, 
Mohamed
</v>
      </c>
      <c r="H3695" s="9">
        <v>1672</v>
      </c>
      <c r="I3695" s="9">
        <v>126</v>
      </c>
      <c r="J3695" s="9">
        <v>0</v>
      </c>
    </row>
    <row r="3696" spans="1:10" x14ac:dyDescent="0.3">
      <c r="A3696" s="8" t="s">
        <v>12030</v>
      </c>
      <c r="B3696" s="9" t="s">
        <v>19677</v>
      </c>
      <c r="C3696" s="8" t="s">
        <v>1689</v>
      </c>
      <c r="D3696" s="10">
        <v>5.7</v>
      </c>
      <c r="E3696" s="8" t="s">
        <v>12031</v>
      </c>
      <c r="F3696" s="9" t="s">
        <v>21009</v>
      </c>
      <c r="G3696" s="9" t="str">
        <f>IFERROR(
  IF(TRIM(Table22[[#This Row],[STARS]])="", "Unknown",
    TRIM(MID(Table22[[#This Row],[STARS]], FIND("Stars:", Table22[[#This Row],[STARS]]) + 6, LEN(Table22[[#This Row],[STARS]])))
  ),
"Unknown")</f>
        <v xml:space="preserve">
Selim Bayraktar, 
Berat Efe Parlar, 
Esat Polat GÃ¼ler, 
Eda Doger
</v>
      </c>
      <c r="H3696" s="9">
        <v>311</v>
      </c>
      <c r="I3696" s="9">
        <v>103</v>
      </c>
      <c r="J3696" s="9">
        <v>0</v>
      </c>
    </row>
    <row r="3697" spans="1:10" x14ac:dyDescent="0.3">
      <c r="A3697" s="7" t="s">
        <v>12033</v>
      </c>
      <c r="B3697" s="9" t="s">
        <v>19877</v>
      </c>
      <c r="C3697" s="7" t="s">
        <v>4189</v>
      </c>
      <c r="D3697" s="11">
        <v>6.7</v>
      </c>
      <c r="E3697" s="7" t="s">
        <v>12034</v>
      </c>
      <c r="F3697" s="9" t="s">
        <v>21008</v>
      </c>
      <c r="G3697" s="9" t="str">
        <f>IFERROR(
  IF(TRIM(Table22[[#This Row],[STARS]])="", "Unknown",
    TRIM(MID(Table22[[#This Row],[STARS]], FIND("Stars:", Table22[[#This Row],[STARS]]) + 6, LEN(Table22[[#This Row],[STARS]])))
  ),
"Unknown")</f>
        <v xml:space="preserve">
Jack Webb, 
Ben Alexander, 
Richard Boone, 
Ann Robinson
</v>
      </c>
      <c r="H3697" s="9">
        <v>904</v>
      </c>
      <c r="I3697" s="9">
        <v>88</v>
      </c>
      <c r="J3697" s="9">
        <v>0</v>
      </c>
    </row>
    <row r="3698" spans="1:10" x14ac:dyDescent="0.3">
      <c r="A3698" s="8" t="s">
        <v>12036</v>
      </c>
      <c r="B3698" s="9" t="s">
        <v>19684</v>
      </c>
      <c r="C3698" s="8" t="s">
        <v>86</v>
      </c>
      <c r="D3698" s="10">
        <v>7.2</v>
      </c>
      <c r="E3698" s="8" t="s">
        <v>12037</v>
      </c>
      <c r="F3698" s="9" t="s">
        <v>21007</v>
      </c>
      <c r="G3698" s="9" t="str">
        <f>IFERROR(
  IF(TRIM(Table22[[#This Row],[STARS]])="", "Unknown",
    TRIM(MID(Table22[[#This Row],[STARS]], FIND("Stars:", Table22[[#This Row],[STARS]]) + 6, LEN(Table22[[#This Row],[STARS]])))
  ),
"Unknown")</f>
        <v xml:space="preserve">
Prakash Raj, 
Ashok Selvan, 
Nassar, 
Shreya Reddy
</v>
      </c>
      <c r="H3698" s="9">
        <v>779</v>
      </c>
      <c r="I3698" s="9">
        <v>110</v>
      </c>
      <c r="J3698" s="9">
        <v>0</v>
      </c>
    </row>
    <row r="3699" spans="1:10" x14ac:dyDescent="0.3">
      <c r="A3699" s="7" t="s">
        <v>12039</v>
      </c>
      <c r="B3699" s="9" t="s">
        <v>19693</v>
      </c>
      <c r="C3699" s="7" t="s">
        <v>5271</v>
      </c>
      <c r="D3699" s="11">
        <v>6.6</v>
      </c>
      <c r="E3699" s="7" t="s">
        <v>12040</v>
      </c>
      <c r="F3699" s="9" t="s">
        <v>1894</v>
      </c>
      <c r="G3699" s="9" t="str">
        <f>IFERROR(
  IF(TRIM(Table22[[#This Row],[STARS]])="", "Unknown",
    TRIM(MID(Table22[[#This Row],[STARS]], FIND("Stars:", Table22[[#This Row],[STARS]]) + 6, LEN(Table22[[#This Row],[STARS]])))
  ),
"Unknown")</f>
        <v xml:space="preserve">
Hyun-Kyung Oh, 
Kim So-Hyun, 
Bak Yoon, 
Doo-Joon Yoon
</v>
      </c>
      <c r="H3699" s="9">
        <v>754</v>
      </c>
      <c r="I3699" s="9">
        <v>70</v>
      </c>
      <c r="J3699" s="9">
        <v>0</v>
      </c>
    </row>
    <row r="3700" spans="1:10" x14ac:dyDescent="0.3">
      <c r="A3700" s="8" t="s">
        <v>12042</v>
      </c>
      <c r="B3700" s="9" t="s">
        <v>19686</v>
      </c>
      <c r="C3700" s="8" t="s">
        <v>12043</v>
      </c>
      <c r="D3700" s="10">
        <v>7.7</v>
      </c>
      <c r="E3700" s="8" t="s">
        <v>12044</v>
      </c>
      <c r="F3700" s="9" t="s">
        <v>1894</v>
      </c>
      <c r="G3700" s="9" t="str">
        <f>IFERROR(
  IF(TRIM(Table22[[#This Row],[STARS]])="", "Unknown",
    TRIM(MID(Table22[[#This Row],[STARS]], FIND("Stars:", Table22[[#This Row],[STARS]]) + 6, LEN(Table22[[#This Row],[STARS]])))
  ),
"Unknown")</f>
        <v xml:space="preserve">
John Cleese, 
Terry Gilliam, 
Eric Idle, 
Terry Jones
</v>
      </c>
      <c r="H3700" s="9">
        <v>2479</v>
      </c>
      <c r="I3700" s="9">
        <v>162</v>
      </c>
      <c r="J3700" s="9">
        <v>0</v>
      </c>
    </row>
    <row r="3701" spans="1:10" x14ac:dyDescent="0.3">
      <c r="A3701" s="7" t="s">
        <v>12046</v>
      </c>
      <c r="B3701" s="9" t="s">
        <v>19705</v>
      </c>
      <c r="C3701" s="7" t="s">
        <v>38</v>
      </c>
      <c r="D3701" s="11">
        <v>6.5</v>
      </c>
      <c r="E3701" s="7" t="s">
        <v>12047</v>
      </c>
      <c r="F3701" s="9" t="s">
        <v>21006</v>
      </c>
      <c r="G3701" s="9" t="str">
        <f>IFERROR(
  IF(TRIM(Table22[[#This Row],[STARS]])="", "Unknown",
    TRIM(MID(Table22[[#This Row],[STARS]], FIND("Stars:", Table22[[#This Row],[STARS]]) + 6, LEN(Table22[[#This Row],[STARS]])))
  ),
"Unknown")</f>
        <v xml:space="preserve">
Jamie-Lynn Sigler, 
Alicia Witt, 
Maurice Compte, 
David W. Ross
</v>
      </c>
      <c r="H3701" s="9">
        <v>1124</v>
      </c>
      <c r="I3701" s="9">
        <v>91</v>
      </c>
      <c r="J3701" s="9">
        <v>0</v>
      </c>
    </row>
    <row r="3702" spans="1:10" x14ac:dyDescent="0.3">
      <c r="A3702" s="8" t="s">
        <v>12049</v>
      </c>
      <c r="B3702" s="9" t="s">
        <v>19693</v>
      </c>
      <c r="C3702" s="8" t="s">
        <v>313</v>
      </c>
      <c r="D3702" s="10">
        <v>6.6</v>
      </c>
      <c r="E3702" s="8" t="s">
        <v>12050</v>
      </c>
      <c r="F3702" s="9" t="s">
        <v>21005</v>
      </c>
      <c r="G3702" s="9" t="str">
        <f>IFERROR(
  IF(TRIM(Table22[[#This Row],[STARS]])="", "Unknown",
    TRIM(MID(Table22[[#This Row],[STARS]], FIND("Stars:", Table22[[#This Row],[STARS]]) + 6, LEN(Table22[[#This Row],[STARS]])))
  ),
"Unknown")</f>
        <v xml:space="preserve">
Francisco Menezes, 
Luis Ismael, 
Enrique Arce, 
Eric da Silva
</v>
      </c>
      <c r="H3702" s="9">
        <v>651</v>
      </c>
      <c r="I3702" s="9">
        <v>120</v>
      </c>
      <c r="J3702" s="9">
        <v>0</v>
      </c>
    </row>
    <row r="3703" spans="1:10" x14ac:dyDescent="0.3">
      <c r="A3703" s="7" t="s">
        <v>12052</v>
      </c>
      <c r="B3703" s="9" t="s">
        <v>19675</v>
      </c>
      <c r="C3703" s="7" t="s">
        <v>801</v>
      </c>
      <c r="D3703" s="11">
        <v>7.8</v>
      </c>
      <c r="E3703" s="7" t="s">
        <v>12053</v>
      </c>
      <c r="F3703" s="9" t="s">
        <v>1894</v>
      </c>
      <c r="G3703" s="9" t="str">
        <f>IFERROR(
  IF(TRIM(Table22[[#This Row],[STARS]])="", "Unknown",
    TRIM(MID(Table22[[#This Row],[STARS]], FIND("Stars:", Table22[[#This Row],[STARS]]) + 6, LEN(Table22[[#This Row],[STARS]])))
  ),
"Unknown")</f>
        <v>Unknown</v>
      </c>
      <c r="H3703" s="9">
        <v>811</v>
      </c>
      <c r="I3703" s="9">
        <v>0</v>
      </c>
      <c r="J3703" s="9">
        <v>0</v>
      </c>
    </row>
    <row r="3704" spans="1:10" x14ac:dyDescent="0.3">
      <c r="A3704" s="8" t="s">
        <v>12054</v>
      </c>
      <c r="B3704" s="9" t="s">
        <v>19677</v>
      </c>
      <c r="C3704" s="8" t="s">
        <v>86</v>
      </c>
      <c r="D3704" s="10">
        <v>4.9000000000000004</v>
      </c>
      <c r="E3704" s="8" t="s">
        <v>12055</v>
      </c>
      <c r="F3704" s="9" t="s">
        <v>21004</v>
      </c>
      <c r="G3704" s="9" t="str">
        <f>IFERROR(
  IF(TRIM(Table22[[#This Row],[STARS]])="", "Unknown",
    TRIM(MID(Table22[[#This Row],[STARS]], FIND("Stars:", Table22[[#This Row],[STARS]]) + 6, LEN(Table22[[#This Row],[STARS]])))
  ),
"Unknown")</f>
        <v xml:space="preserve">
Francesco Pannofino, 
Alberto Di Stasio, 
Giorgio Colangeli, 
Gabriele Fiore
</v>
      </c>
      <c r="H3704" s="9">
        <v>584</v>
      </c>
      <c r="I3704" s="9">
        <v>94</v>
      </c>
      <c r="J3704" s="9">
        <v>0</v>
      </c>
    </row>
    <row r="3705" spans="1:10" x14ac:dyDescent="0.3">
      <c r="A3705" s="7" t="s">
        <v>12057</v>
      </c>
      <c r="B3705" s="9" t="s">
        <v>19674</v>
      </c>
      <c r="C3705" s="7" t="s">
        <v>47</v>
      </c>
      <c r="D3705" s="11">
        <v>3.3</v>
      </c>
      <c r="E3705" s="7" t="s">
        <v>12058</v>
      </c>
      <c r="F3705" s="9" t="s">
        <v>21003</v>
      </c>
      <c r="G3705" s="9" t="str">
        <f>IFERROR(
  IF(TRIM(Table22[[#This Row],[STARS]])="", "Unknown",
    TRIM(MID(Table22[[#This Row],[STARS]], FIND("Stars:", Table22[[#This Row],[STARS]]) + 6, LEN(Table22[[#This Row],[STARS]])))
  ),
"Unknown")</f>
        <v xml:space="preserve">
J.K. Simmons, 
Tim Allen, 
Scott Caan, 
Basil Hoffman
</v>
      </c>
      <c r="H3705" s="9">
        <v>726</v>
      </c>
      <c r="I3705" s="9">
        <v>81</v>
      </c>
      <c r="J3705" s="9">
        <v>0</v>
      </c>
    </row>
    <row r="3706" spans="1:10" x14ac:dyDescent="0.3">
      <c r="A3706" s="8" t="s">
        <v>12060</v>
      </c>
      <c r="B3706" s="9" t="s">
        <v>19750</v>
      </c>
      <c r="C3706" s="8" t="s">
        <v>1487</v>
      </c>
      <c r="D3706" s="10">
        <v>7.6</v>
      </c>
      <c r="E3706" s="8" t="s">
        <v>12061</v>
      </c>
      <c r="F3706" s="9" t="s">
        <v>1894</v>
      </c>
      <c r="G3706" s="9" t="str">
        <f>IFERROR(
  IF(TRIM(Table22[[#This Row],[STARS]])="", "Unknown",
    TRIM(MID(Table22[[#This Row],[STARS]], FIND("Stars:", Table22[[#This Row],[STARS]]) + 6, LEN(Table22[[#This Row],[STARS]])))
  ),
"Unknown")</f>
        <v xml:space="preserve">
Abdur-Rahman Muhammad, 
Muhammad A. Aziz, 
Zak A. Kondo, 
David Garrow
</v>
      </c>
      <c r="H3706" s="9">
        <v>1842</v>
      </c>
      <c r="I3706" s="9">
        <v>43</v>
      </c>
      <c r="J3706" s="9">
        <v>0</v>
      </c>
    </row>
    <row r="3707" spans="1:10" x14ac:dyDescent="0.3">
      <c r="A3707" s="7" t="s">
        <v>12063</v>
      </c>
      <c r="B3707" s="9" t="s">
        <v>19693</v>
      </c>
      <c r="C3707" s="7" t="s">
        <v>12064</v>
      </c>
      <c r="D3707" s="11">
        <v>6.3</v>
      </c>
      <c r="E3707" s="7" t="s">
        <v>12065</v>
      </c>
      <c r="F3707" s="9" t="s">
        <v>21002</v>
      </c>
      <c r="G3707" s="9" t="str">
        <f>IFERROR(
  IF(TRIM(Table22[[#This Row],[STARS]])="", "Unknown",
    TRIM(MID(Table22[[#This Row],[STARS]], FIND("Stars:", Table22[[#This Row],[STARS]]) + 6, LEN(Table22[[#This Row],[STARS]])))
  ),
"Unknown")</f>
        <v xml:space="preserve">
Fernando Becerril, 
Juan Manuel Bernal, 
Rafael CebriÃ¡n, 
JoaquÃ­n Cosio
</v>
      </c>
      <c r="H3707" s="9">
        <v>532</v>
      </c>
      <c r="I3707" s="9">
        <v>94</v>
      </c>
      <c r="J3707" s="9">
        <v>0</v>
      </c>
    </row>
    <row r="3708" spans="1:10" x14ac:dyDescent="0.3">
      <c r="A3708" s="8" t="s">
        <v>12067</v>
      </c>
      <c r="B3708" s="9" t="s">
        <v>19693</v>
      </c>
      <c r="C3708" s="8" t="s">
        <v>6720</v>
      </c>
      <c r="D3708" s="10">
        <v>7.6</v>
      </c>
      <c r="E3708" s="8" t="s">
        <v>12068</v>
      </c>
      <c r="F3708" s="9" t="s">
        <v>20029</v>
      </c>
      <c r="G3708" s="9" t="str">
        <f>IFERROR(
  IF(TRIM(Table22[[#This Row],[STARS]])="", "Unknown",
    TRIM(MID(Table22[[#This Row],[STARS]], FIND("Stars:", Table22[[#This Row],[STARS]]) + 6, LEN(Table22[[#This Row],[STARS]])))
  ),
"Unknown")</f>
        <v>Unknown</v>
      </c>
      <c r="H3708" s="9">
        <v>3340</v>
      </c>
      <c r="I3708" s="9">
        <v>71</v>
      </c>
      <c r="J3708" s="9">
        <v>0</v>
      </c>
    </row>
    <row r="3709" spans="1:10" x14ac:dyDescent="0.3">
      <c r="A3709" s="7" t="s">
        <v>12070</v>
      </c>
      <c r="B3709" s="9" t="s">
        <v>19684</v>
      </c>
      <c r="C3709" s="7" t="s">
        <v>959</v>
      </c>
      <c r="D3709" s="11">
        <v>4.8</v>
      </c>
      <c r="E3709" s="7" t="s">
        <v>12071</v>
      </c>
      <c r="F3709" s="9" t="s">
        <v>20562</v>
      </c>
      <c r="G3709" s="9" t="str">
        <f>IFERROR(
  IF(TRIM(Table22[[#This Row],[STARS]])="", "Unknown",
    TRIM(MID(Table22[[#This Row],[STARS]], FIND("Stars:", Table22[[#This Row],[STARS]]) + 6, LEN(Table22[[#This Row],[STARS]])))
  ),
"Unknown")</f>
        <v xml:space="preserve">
Josie Davis, 
Brittany Underwood, 
Micah Alberti, 
Kevin Spirtas
</v>
      </c>
      <c r="H3709" s="9">
        <v>502</v>
      </c>
      <c r="I3709" s="9">
        <v>120</v>
      </c>
      <c r="J3709" s="9">
        <v>0</v>
      </c>
    </row>
    <row r="3710" spans="1:10" x14ac:dyDescent="0.3">
      <c r="A3710" s="8" t="s">
        <v>12073</v>
      </c>
      <c r="B3710" s="9" t="s">
        <v>19693</v>
      </c>
      <c r="C3710" s="8" t="s">
        <v>38</v>
      </c>
      <c r="D3710" s="10">
        <v>7.4</v>
      </c>
      <c r="E3710" s="8" t="s">
        <v>12074</v>
      </c>
      <c r="F3710" s="9" t="s">
        <v>1894</v>
      </c>
      <c r="G3710" s="9" t="str">
        <f>IFERROR(
  IF(TRIM(Table22[[#This Row],[STARS]])="", "Unknown",
    TRIM(MID(Table22[[#This Row],[STARS]], FIND("Stars:", Table22[[#This Row],[STARS]]) + 6, LEN(Table22[[#This Row],[STARS]])))
  ),
"Unknown")</f>
        <v xml:space="preserve">
Hans Zhang, 
Janine Chun-Ning Chang, 
Chao Jing, 
Zhou Qi Qi
</v>
      </c>
      <c r="H3710" s="9">
        <v>173</v>
      </c>
      <c r="I3710" s="9">
        <v>0</v>
      </c>
      <c r="J3710" s="9">
        <v>0</v>
      </c>
    </row>
    <row r="3711" spans="1:10" x14ac:dyDescent="0.3">
      <c r="A3711" s="7" t="s">
        <v>12076</v>
      </c>
      <c r="B3711" s="9" t="s">
        <v>19693</v>
      </c>
      <c r="C3711" s="7" t="s">
        <v>86</v>
      </c>
      <c r="D3711" s="11">
        <v>7.3</v>
      </c>
      <c r="E3711" s="7" t="s">
        <v>12077</v>
      </c>
      <c r="F3711" s="9" t="s">
        <v>1894</v>
      </c>
      <c r="G3711" s="9" t="str">
        <f>IFERROR(
  IF(TRIM(Table22[[#This Row],[STARS]])="", "Unknown",
    TRIM(MID(Table22[[#This Row],[STARS]], FIND("Stars:", Table22[[#This Row],[STARS]]) + 6, LEN(Table22[[#This Row],[STARS]])))
  ),
"Unknown")</f>
        <v xml:space="preserve">
Syafiq Kyle, 
Amyra Rosli, 
Fatimah Abu Bakar, 
Atiq Azman
</v>
      </c>
      <c r="H3711" s="9">
        <v>16</v>
      </c>
      <c r="I3711" s="9">
        <v>0</v>
      </c>
      <c r="J3711" s="9">
        <v>0</v>
      </c>
    </row>
    <row r="3712" spans="1:10" x14ac:dyDescent="0.3">
      <c r="A3712" s="8" t="s">
        <v>12079</v>
      </c>
      <c r="B3712" s="9" t="s">
        <v>19684</v>
      </c>
      <c r="C3712" s="8" t="s">
        <v>47</v>
      </c>
      <c r="D3712" s="10">
        <v>7.6</v>
      </c>
      <c r="E3712" s="8" t="s">
        <v>12080</v>
      </c>
      <c r="F3712" s="9" t="s">
        <v>20029</v>
      </c>
      <c r="G3712" s="9" t="str">
        <f>IFERROR(
  IF(TRIM(Table22[[#This Row],[STARS]])="", "Unknown",
    TRIM(MID(Table22[[#This Row],[STARS]], FIND("Stars:", Table22[[#This Row],[STARS]]) + 6, LEN(Table22[[#This Row],[STARS]])))
  ),
"Unknown")</f>
        <v>Unknown</v>
      </c>
      <c r="H3712" s="9">
        <v>6141</v>
      </c>
      <c r="I3712" s="9">
        <v>60</v>
      </c>
      <c r="J3712" s="9">
        <v>0</v>
      </c>
    </row>
    <row r="3713" spans="1:10" x14ac:dyDescent="0.3">
      <c r="A3713" s="7" t="s">
        <v>12082</v>
      </c>
      <c r="B3713" s="9" t="s">
        <v>19693</v>
      </c>
      <c r="C3713" s="7" t="s">
        <v>1483</v>
      </c>
      <c r="D3713" s="11">
        <v>6.7</v>
      </c>
      <c r="E3713" s="7" t="s">
        <v>12083</v>
      </c>
      <c r="F3713" s="9" t="s">
        <v>1894</v>
      </c>
      <c r="G3713" s="9" t="str">
        <f>IFERROR(
  IF(TRIM(Table22[[#This Row],[STARS]])="", "Unknown",
    TRIM(MID(Table22[[#This Row],[STARS]], FIND("Stars:", Table22[[#This Row],[STARS]]) + 6, LEN(Table22[[#This Row],[STARS]])))
  ),
"Unknown")</f>
        <v xml:space="preserve">
Fred Sirieix, 
Matthew Hawksley, 
David Page, 
Scott Collins
</v>
      </c>
      <c r="H3713" s="9">
        <v>506</v>
      </c>
      <c r="I3713" s="9">
        <v>60</v>
      </c>
      <c r="J3713" s="9">
        <v>0</v>
      </c>
    </row>
    <row r="3714" spans="1:10" x14ac:dyDescent="0.3">
      <c r="A3714" s="8" t="s">
        <v>12085</v>
      </c>
      <c r="B3714" s="9" t="s">
        <v>19745</v>
      </c>
      <c r="C3714" s="8" t="s">
        <v>38</v>
      </c>
      <c r="D3714" s="10">
        <v>6.8</v>
      </c>
      <c r="E3714" s="8" t="s">
        <v>12086</v>
      </c>
      <c r="F3714" s="9" t="s">
        <v>21001</v>
      </c>
      <c r="G3714" s="9" t="str">
        <f>IFERROR(
  IF(TRIM(Table22[[#This Row],[STARS]])="", "Unknown",
    TRIM(MID(Table22[[#This Row],[STARS]], FIND("Stars:", Table22[[#This Row],[STARS]]) + 6, LEN(Table22[[#This Row],[STARS]])))
  ),
"Unknown")</f>
        <v xml:space="preserve">
Carice van Houten, 
Barry Atsma, 
Anna Drijver, 
Jeroen Willems
</v>
      </c>
      <c r="H3714" s="9">
        <v>5275</v>
      </c>
      <c r="I3714" s="9">
        <v>113</v>
      </c>
      <c r="J3714" s="9">
        <v>0</v>
      </c>
    </row>
    <row r="3715" spans="1:10" x14ac:dyDescent="0.3">
      <c r="A3715" s="7" t="s">
        <v>12088</v>
      </c>
      <c r="B3715" s="9" t="s">
        <v>19684</v>
      </c>
      <c r="C3715" s="7" t="s">
        <v>68</v>
      </c>
      <c r="D3715" s="11">
        <v>6.2</v>
      </c>
      <c r="E3715" s="7" t="s">
        <v>12089</v>
      </c>
      <c r="F3715" s="9" t="s">
        <v>21000</v>
      </c>
      <c r="G3715" s="9" t="str">
        <f>IFERROR(
  IF(TRIM(Table22[[#This Row],[STARS]])="", "Unknown",
    TRIM(MID(Table22[[#This Row],[STARS]], FIND("Stars:", Table22[[#This Row],[STARS]]) + 6, LEN(Table22[[#This Row],[STARS]])))
  ),
"Unknown")</f>
        <v xml:space="preserve">
Markees Christmas, 
Craig Robinson, 
Carla Juri, 
Patrick GÃ¼ldenberg
</v>
      </c>
      <c r="H3715" s="9">
        <v>5201</v>
      </c>
      <c r="I3715" s="9">
        <v>91</v>
      </c>
      <c r="J3715" s="9" t="s">
        <v>5889</v>
      </c>
    </row>
    <row r="3716" spans="1:10" x14ac:dyDescent="0.3">
      <c r="A3716" s="8" t="s">
        <v>12091</v>
      </c>
      <c r="B3716" s="9" t="s">
        <v>19677</v>
      </c>
      <c r="C3716" s="8" t="s">
        <v>2857</v>
      </c>
      <c r="D3716" s="10">
        <v>7.3</v>
      </c>
      <c r="E3716" s="8" t="s">
        <v>12092</v>
      </c>
      <c r="F3716" s="9" t="s">
        <v>1894</v>
      </c>
      <c r="G3716" s="9" t="str">
        <f>IFERROR(
  IF(TRIM(Table22[[#This Row],[STARS]])="", "Unknown",
    TRIM(MID(Table22[[#This Row],[STARS]], FIND("Stars:", Table22[[#This Row],[STARS]]) + 6, LEN(Table22[[#This Row],[STARS]])))
  ),
"Unknown")</f>
        <v xml:space="preserve">
Carlos Cuevas, 
Guiomar Puerta, 
IvÃ¡n Marcos, 
Israel Elejalde
</v>
      </c>
      <c r="H3716" s="9">
        <v>426</v>
      </c>
      <c r="I3716" s="9">
        <v>50</v>
      </c>
      <c r="J3716" s="9">
        <v>0</v>
      </c>
    </row>
    <row r="3717" spans="1:10" x14ac:dyDescent="0.3">
      <c r="A3717" s="7" t="s">
        <v>12094</v>
      </c>
      <c r="B3717" s="9" t="s">
        <v>19672</v>
      </c>
      <c r="C3717" s="7" t="s">
        <v>8847</v>
      </c>
      <c r="D3717" s="11">
        <v>7.6</v>
      </c>
      <c r="E3717" s="7" t="s">
        <v>12095</v>
      </c>
      <c r="F3717" s="9" t="s">
        <v>1894</v>
      </c>
      <c r="G3717" s="9" t="str">
        <f>IFERROR(
  IF(TRIM(Table22[[#This Row],[STARS]])="", "Unknown",
    TRIM(MID(Table22[[#This Row],[STARS]], FIND("Stars:", Table22[[#This Row],[STARS]]) + 6, LEN(Table22[[#This Row],[STARS]])))
  ),
"Unknown")</f>
        <v xml:space="preserve">
Andy Puddicombe, 
Evelyn Lewis Prieto, 
Ginger Daniels, 
Darren Pettie
</v>
      </c>
      <c r="H3717" s="9">
        <v>46</v>
      </c>
      <c r="I3717" s="9">
        <v>15</v>
      </c>
      <c r="J3717" s="9">
        <v>0</v>
      </c>
    </row>
    <row r="3718" spans="1:10" x14ac:dyDescent="0.3">
      <c r="A3718" s="8" t="s">
        <v>12097</v>
      </c>
      <c r="B3718" s="9" t="s">
        <v>19675</v>
      </c>
      <c r="C3718" s="8" t="s">
        <v>6038</v>
      </c>
      <c r="D3718" s="10">
        <v>0</v>
      </c>
      <c r="E3718" s="8" t="s">
        <v>6365</v>
      </c>
      <c r="F3718" s="9" t="s">
        <v>1894</v>
      </c>
      <c r="G3718" s="9" t="str">
        <f>IFERROR(
  IF(TRIM(Table22[[#This Row],[STARS]])="", "Unknown",
    TRIM(MID(Table22[[#This Row],[STARS]], FIND("Stars:", Table22[[#This Row],[STARS]]) + 6, LEN(Table22[[#This Row],[STARS]])))
  ),
"Unknown")</f>
        <v xml:space="preserve">
Akidearest, 
Joey Bizinger, 
Connor Colquhoun, 
Garnt Maneetapho
</v>
      </c>
      <c r="H3718" s="9">
        <v>0</v>
      </c>
      <c r="I3718" s="9">
        <v>0</v>
      </c>
      <c r="J3718" s="9">
        <v>0</v>
      </c>
    </row>
    <row r="3719" spans="1:10" x14ac:dyDescent="0.3">
      <c r="A3719" s="7" t="s">
        <v>12099</v>
      </c>
      <c r="B3719" s="9" t="s">
        <v>19693</v>
      </c>
      <c r="C3719" s="7" t="s">
        <v>86</v>
      </c>
      <c r="D3719" s="11">
        <v>8.6</v>
      </c>
      <c r="E3719" s="7" t="s">
        <v>12100</v>
      </c>
      <c r="F3719" s="9" t="s">
        <v>1894</v>
      </c>
      <c r="G3719" s="9" t="str">
        <f>IFERROR(
  IF(TRIM(Table22[[#This Row],[STARS]])="", "Unknown",
    TRIM(MID(Table22[[#This Row],[STARS]], FIND("Stars:", Table22[[#This Row],[STARS]]) + 6, LEN(Table22[[#This Row],[STARS]])))
  ),
"Unknown")</f>
        <v xml:space="preserve">
Dakore Akande, 
Blossom Chukwujekwu, 
Jude Chukwuka, 
Daniel Etim Effiong
</v>
      </c>
      <c r="H3719" s="9">
        <v>76</v>
      </c>
      <c r="I3719" s="9">
        <v>0</v>
      </c>
      <c r="J3719" s="9">
        <v>0</v>
      </c>
    </row>
    <row r="3720" spans="1:10" x14ac:dyDescent="0.3">
      <c r="A3720" s="8" t="s">
        <v>12102</v>
      </c>
      <c r="B3720" s="9" t="s">
        <v>19677</v>
      </c>
      <c r="C3720" s="8" t="s">
        <v>86</v>
      </c>
      <c r="D3720" s="10">
        <v>5.8</v>
      </c>
      <c r="E3720" s="8" t="s">
        <v>6365</v>
      </c>
      <c r="F3720" s="9" t="s">
        <v>1894</v>
      </c>
      <c r="G3720" s="9" t="str">
        <f>IFERROR(
  IF(TRIM(Table22[[#This Row],[STARS]])="", "Unknown",
    TRIM(MID(Table22[[#This Row],[STARS]], FIND("Stars:", Table22[[#This Row],[STARS]]) + 6, LEN(Table22[[#This Row],[STARS]])))
  ),
"Unknown")</f>
        <v xml:space="preserve">
Herun Wang, 
Yizhe Wang, 
Wang Yuwei
</v>
      </c>
      <c r="H3720" s="9">
        <v>232</v>
      </c>
      <c r="I3720" s="9">
        <v>0</v>
      </c>
      <c r="J3720" s="9">
        <v>0</v>
      </c>
    </row>
    <row r="3721" spans="1:10" x14ac:dyDescent="0.3">
      <c r="A3721" s="7" t="s">
        <v>12104</v>
      </c>
      <c r="B3721" s="9" t="s">
        <v>19693</v>
      </c>
      <c r="C3721" s="7" t="s">
        <v>5795</v>
      </c>
      <c r="D3721" s="11">
        <v>8</v>
      </c>
      <c r="E3721" s="7" t="s">
        <v>12105</v>
      </c>
      <c r="F3721" s="9" t="s">
        <v>1894</v>
      </c>
      <c r="G3721" s="9" t="str">
        <f>IFERROR(
  IF(TRIM(Table22[[#This Row],[STARS]])="", "Unknown",
    TRIM(MID(Table22[[#This Row],[STARS]], FIND("Stars:", Table22[[#This Row],[STARS]]) + 6, LEN(Table22[[#This Row],[STARS]])))
  ),
"Unknown")</f>
        <v xml:space="preserve">
Kenna Pickard, 
Ruben Ray, 
Hayley Maki, 
Emily Emmersen
</v>
      </c>
      <c r="H3721" s="9">
        <v>84</v>
      </c>
      <c r="I3721" s="9">
        <v>7</v>
      </c>
      <c r="J3721" s="9">
        <v>0</v>
      </c>
    </row>
    <row r="3722" spans="1:10" x14ac:dyDescent="0.3">
      <c r="A3722" s="8" t="s">
        <v>19660</v>
      </c>
      <c r="B3722" s="9" t="s">
        <v>19679</v>
      </c>
      <c r="C3722" s="8" t="s">
        <v>625</v>
      </c>
      <c r="D3722" s="10">
        <v>4.5999999999999996</v>
      </c>
      <c r="E3722" s="8" t="s">
        <v>12107</v>
      </c>
      <c r="F3722" s="9" t="s">
        <v>20999</v>
      </c>
      <c r="G3722" s="9" t="str">
        <f>IFERROR(
  IF(TRIM(Table22[[#This Row],[STARS]])="", "Unknown",
    TRIM(MID(Table22[[#This Row],[STARS]], FIND("Stars:", Table22[[#This Row],[STARS]]) + 6, LEN(Table22[[#This Row],[STARS]])))
  ),
"Unknown")</f>
        <v xml:space="preserve">
Tedd Chan, 
Stella Chung, 
Philip Hersh, 
Henley Hii
</v>
      </c>
      <c r="H3722" s="9">
        <v>903</v>
      </c>
      <c r="I3722" s="9">
        <v>78</v>
      </c>
      <c r="J3722" s="9">
        <v>0</v>
      </c>
    </row>
    <row r="3723" spans="1:10" x14ac:dyDescent="0.3">
      <c r="A3723" s="7" t="s">
        <v>12109</v>
      </c>
      <c r="B3723" s="9" t="s">
        <v>19715</v>
      </c>
      <c r="C3723" s="7" t="s">
        <v>801</v>
      </c>
      <c r="D3723" s="11">
        <v>8.6999999999999993</v>
      </c>
      <c r="E3723" s="7" t="s">
        <v>12110</v>
      </c>
      <c r="F3723" s="9" t="s">
        <v>1894</v>
      </c>
      <c r="G3723" s="9" t="str">
        <f>IFERROR(
  IF(TRIM(Table22[[#This Row],[STARS]])="", "Unknown",
    TRIM(MID(Table22[[#This Row],[STARS]], FIND("Stars:", Table22[[#This Row],[STARS]]) + 6, LEN(Table22[[#This Row],[STARS]])))
  ),
"Unknown")</f>
        <v>Unknown</v>
      </c>
      <c r="H3723" s="9">
        <v>367</v>
      </c>
      <c r="I3723" s="9">
        <v>25</v>
      </c>
      <c r="J3723" s="9">
        <v>0</v>
      </c>
    </row>
    <row r="3724" spans="1:10" x14ac:dyDescent="0.3">
      <c r="A3724" s="8" t="s">
        <v>12111</v>
      </c>
      <c r="B3724" s="9" t="s">
        <v>19693</v>
      </c>
      <c r="C3724" s="8" t="s">
        <v>7637</v>
      </c>
      <c r="D3724" s="10">
        <v>6.4</v>
      </c>
      <c r="E3724" s="8" t="s">
        <v>12112</v>
      </c>
      <c r="F3724" s="9" t="s">
        <v>1894</v>
      </c>
      <c r="G3724" s="9" t="str">
        <f>IFERROR(
  IF(TRIM(Table22[[#This Row],[STARS]])="", "Unknown",
    TRIM(MID(Table22[[#This Row],[STARS]], FIND("Stars:", Table22[[#This Row],[STARS]]) + 6, LEN(Table22[[#This Row],[STARS]])))
  ),
"Unknown")</f>
        <v xml:space="preserve">
Xanthe Huynh, 
Billy Kametz, 
Erica Mendez, 
Allegra Clark
</v>
      </c>
      <c r="H3724" s="9">
        <v>1059</v>
      </c>
      <c r="I3724" s="9">
        <v>25</v>
      </c>
      <c r="J3724" s="9">
        <v>0</v>
      </c>
    </row>
    <row r="3725" spans="1:10" x14ac:dyDescent="0.3">
      <c r="A3725" s="7" t="s">
        <v>12114</v>
      </c>
      <c r="B3725" s="9" t="s">
        <v>19677</v>
      </c>
      <c r="C3725" s="7" t="s">
        <v>86</v>
      </c>
      <c r="D3725" s="11">
        <v>4.5</v>
      </c>
      <c r="E3725" s="7" t="s">
        <v>12115</v>
      </c>
      <c r="F3725" s="9" t="s">
        <v>20998</v>
      </c>
      <c r="G3725" s="9" t="str">
        <f>IFERROR(
  IF(TRIM(Table22[[#This Row],[STARS]])="", "Unknown",
    TRIM(MID(Table22[[#This Row],[STARS]], FIND("Stars:", Table22[[#This Row],[STARS]]) + 6, LEN(Table22[[#This Row],[STARS]])))
  ),
"Unknown")</f>
        <v xml:space="preserve">
Miona Hori, 
Mizuki Itagaki, 
Kaisei Kamimura, 
ShÃ´tarÃ´ Mamiya
</v>
      </c>
      <c r="H3725" s="9">
        <v>365</v>
      </c>
      <c r="I3725" s="9">
        <v>119</v>
      </c>
      <c r="J3725" s="9">
        <v>0</v>
      </c>
    </row>
    <row r="3726" spans="1:10" x14ac:dyDescent="0.3">
      <c r="A3726" s="8" t="s">
        <v>12117</v>
      </c>
      <c r="B3726" s="9" t="s">
        <v>19672</v>
      </c>
      <c r="C3726" s="8" t="s">
        <v>10833</v>
      </c>
      <c r="D3726" s="10">
        <v>5.8</v>
      </c>
      <c r="E3726" s="8" t="s">
        <v>12118</v>
      </c>
      <c r="F3726" s="9" t="s">
        <v>20997</v>
      </c>
      <c r="G3726" s="9" t="str">
        <f>IFERROR(
  IF(TRIM(Table22[[#This Row],[STARS]])="", "Unknown",
    TRIM(MID(Table22[[#This Row],[STARS]], FIND("Stars:", Table22[[#This Row],[STARS]]) + 6, LEN(Table22[[#This Row],[STARS]])))
  ),
"Unknown")</f>
        <v>Unknown</v>
      </c>
      <c r="H3726" s="9">
        <v>762</v>
      </c>
      <c r="I3726" s="9">
        <v>90</v>
      </c>
      <c r="J3726" s="9">
        <v>0</v>
      </c>
    </row>
    <row r="3727" spans="1:10" x14ac:dyDescent="0.3">
      <c r="A3727" s="7" t="s">
        <v>12120</v>
      </c>
      <c r="B3727" s="9" t="s">
        <v>19684</v>
      </c>
      <c r="C3727" s="7" t="s">
        <v>661</v>
      </c>
      <c r="D3727" s="11">
        <v>4.5</v>
      </c>
      <c r="E3727" s="7" t="s">
        <v>12121</v>
      </c>
      <c r="F3727" s="9" t="s">
        <v>20615</v>
      </c>
      <c r="G3727" s="9" t="str">
        <f>IFERROR(
  IF(TRIM(Table22[[#This Row],[STARS]])="", "Unknown",
    TRIM(MID(Table22[[#This Row],[STARS]], FIND("Stars:", Table22[[#This Row],[STARS]]) + 6, LEN(Table22[[#This Row],[STARS]])))
  ),
"Unknown")</f>
        <v xml:space="preserve">
Brian White, 
Karrueche Tran, 
Angelique Pereira, 
Vanessa Deleon
</v>
      </c>
      <c r="H3727" s="9">
        <v>689</v>
      </c>
      <c r="I3727" s="9">
        <v>86</v>
      </c>
      <c r="J3727" s="9">
        <v>0</v>
      </c>
    </row>
    <row r="3728" spans="1:10" x14ac:dyDescent="0.3">
      <c r="A3728" s="8" t="s">
        <v>12123</v>
      </c>
      <c r="B3728" s="9" t="s">
        <v>19675</v>
      </c>
      <c r="C3728" s="8" t="s">
        <v>7244</v>
      </c>
      <c r="D3728" s="10">
        <v>7.4</v>
      </c>
      <c r="E3728" s="8" t="s">
        <v>12124</v>
      </c>
      <c r="F3728" s="9" t="s">
        <v>20996</v>
      </c>
      <c r="G3728" s="9" t="str">
        <f>IFERROR(
  IF(TRIM(Table22[[#This Row],[STARS]])="", "Unknown",
    TRIM(MID(Table22[[#This Row],[STARS]], FIND("Stars:", Table22[[#This Row],[STARS]]) + 6, LEN(Table22[[#This Row],[STARS]])))
  ),
"Unknown")</f>
        <v xml:space="preserve">
Max Park, 
Schwan Park, 
Philipp Weyer, 
Feliks Zemdegs
</v>
      </c>
      <c r="H3728" s="9">
        <v>2904</v>
      </c>
      <c r="I3728" s="9">
        <v>39</v>
      </c>
      <c r="J3728" s="9">
        <v>0</v>
      </c>
    </row>
    <row r="3729" spans="1:10" x14ac:dyDescent="0.3">
      <c r="A3729" s="7" t="s">
        <v>12126</v>
      </c>
      <c r="B3729" s="9" t="s">
        <v>19688</v>
      </c>
      <c r="C3729" s="7" t="s">
        <v>104</v>
      </c>
      <c r="D3729" s="11">
        <v>6.7</v>
      </c>
      <c r="E3729" s="7" t="s">
        <v>12127</v>
      </c>
      <c r="F3729" s="9" t="s">
        <v>1894</v>
      </c>
      <c r="G3729" s="9" t="str">
        <f>IFERROR(
  IF(TRIM(Table22[[#This Row],[STARS]])="", "Unknown",
    TRIM(MID(Table22[[#This Row],[STARS]], FIND("Stars:", Table22[[#This Row],[STARS]]) + 6, LEN(Table22[[#This Row],[STARS]])))
  ),
"Unknown")</f>
        <v xml:space="preserve">
So Ji-seob, 
Jung Jinyoung, 
Seohyun, 
Joon-hee Song
</v>
      </c>
      <c r="H3729" s="9">
        <v>317</v>
      </c>
      <c r="I3729" s="9">
        <v>0</v>
      </c>
      <c r="J3729" s="9">
        <v>0</v>
      </c>
    </row>
    <row r="3730" spans="1:10" x14ac:dyDescent="0.3">
      <c r="A3730" s="8" t="s">
        <v>12129</v>
      </c>
      <c r="B3730" s="9" t="s">
        <v>19674</v>
      </c>
      <c r="C3730" s="8" t="s">
        <v>6720</v>
      </c>
      <c r="D3730" s="10">
        <v>9.1999999999999993</v>
      </c>
      <c r="E3730" s="8" t="s">
        <v>12130</v>
      </c>
      <c r="F3730" s="9" t="s">
        <v>20995</v>
      </c>
      <c r="G3730" s="9" t="str">
        <f>IFERROR(
  IF(TRIM(Table22[[#This Row],[STARS]])="", "Unknown",
    TRIM(MID(Table22[[#This Row],[STARS]], FIND("Stars:", Table22[[#This Row],[STARS]]) + 6, LEN(Table22[[#This Row],[STARS]])))
  ),
"Unknown")</f>
        <v>Unknown</v>
      </c>
      <c r="H3730" s="9">
        <v>44464</v>
      </c>
      <c r="I3730" s="9">
        <v>139</v>
      </c>
      <c r="J3730" s="9">
        <v>0</v>
      </c>
    </row>
    <row r="3731" spans="1:10" x14ac:dyDescent="0.3">
      <c r="A3731" s="7" t="s">
        <v>12132</v>
      </c>
      <c r="B3731" s="9" t="s">
        <v>19675</v>
      </c>
      <c r="C3731" s="7" t="s">
        <v>625</v>
      </c>
      <c r="D3731" s="11">
        <v>4.8</v>
      </c>
      <c r="E3731" s="7" t="s">
        <v>12133</v>
      </c>
      <c r="F3731" s="9" t="s">
        <v>20994</v>
      </c>
      <c r="G3731" s="9" t="str">
        <f>IFERROR(
  IF(TRIM(Table22[[#This Row],[STARS]])="", "Unknown",
    TRIM(MID(Table22[[#This Row],[STARS]], FIND("Stars:", Table22[[#This Row],[STARS]]) + 6, LEN(Table22[[#This Row],[STARS]])))
  ),
"Unknown")</f>
        <v xml:space="preserve">
Kang-sheng Lee, 
Wilson Hsu, 
Vera Chen, 
Bor-Jeng Chen
</v>
      </c>
      <c r="H3731" s="9">
        <v>270</v>
      </c>
      <c r="I3731" s="9">
        <v>104</v>
      </c>
      <c r="J3731" s="9">
        <v>0</v>
      </c>
    </row>
    <row r="3732" spans="1:10" x14ac:dyDescent="0.3">
      <c r="A3732" s="8" t="s">
        <v>12135</v>
      </c>
      <c r="B3732" s="9" t="s">
        <v>19684</v>
      </c>
      <c r="C3732" s="8" t="s">
        <v>113</v>
      </c>
      <c r="D3732" s="10">
        <v>4.4000000000000004</v>
      </c>
      <c r="E3732" s="8" t="s">
        <v>12136</v>
      </c>
      <c r="F3732" s="9" t="s">
        <v>1894</v>
      </c>
      <c r="G3732" s="9" t="str">
        <f>IFERROR(
  IF(TRIM(Table22[[#This Row],[STARS]])="", "Unknown",
    TRIM(MID(Table22[[#This Row],[STARS]], FIND("Stars:", Table22[[#This Row],[STARS]]) + 6, LEN(Table22[[#This Row],[STARS]])))
  ),
"Unknown")</f>
        <v xml:space="preserve">
Dylan Duffus, 
Scorcher, 
Shone Romulus, 
Jade Asha
</v>
      </c>
      <c r="H3732" s="9">
        <v>879</v>
      </c>
      <c r="I3732" s="9">
        <v>104</v>
      </c>
      <c r="J3732" s="9">
        <v>0</v>
      </c>
    </row>
    <row r="3733" spans="1:10" x14ac:dyDescent="0.3">
      <c r="A3733" s="7" t="s">
        <v>12138</v>
      </c>
      <c r="B3733" s="9" t="s">
        <v>19684</v>
      </c>
      <c r="C3733" s="7" t="s">
        <v>25</v>
      </c>
      <c r="D3733" s="11">
        <v>7</v>
      </c>
      <c r="E3733" s="7" t="s">
        <v>12139</v>
      </c>
      <c r="F3733" s="9" t="s">
        <v>1894</v>
      </c>
      <c r="G3733" s="9" t="str">
        <f>IFERROR(
  IF(TRIM(Table22[[#This Row],[STARS]])="", "Unknown",
    TRIM(MID(Table22[[#This Row],[STARS]], FIND("Stars:", Table22[[#This Row],[STARS]]) + 6, LEN(Table22[[#This Row],[STARS]])))
  ),
"Unknown")</f>
        <v>Unknown</v>
      </c>
      <c r="H3733" s="9">
        <v>70</v>
      </c>
      <c r="I3733" s="9">
        <v>5</v>
      </c>
      <c r="J3733" s="9">
        <v>0</v>
      </c>
    </row>
    <row r="3734" spans="1:10" x14ac:dyDescent="0.3">
      <c r="A3734" s="8" t="s">
        <v>12141</v>
      </c>
      <c r="B3734" s="9" t="s">
        <v>19679</v>
      </c>
      <c r="C3734" s="8" t="s">
        <v>25</v>
      </c>
      <c r="D3734" s="10">
        <v>8.3000000000000007</v>
      </c>
      <c r="E3734" s="8" t="s">
        <v>12142</v>
      </c>
      <c r="F3734" s="9" t="s">
        <v>1894</v>
      </c>
      <c r="G3734" s="9" t="str">
        <f>IFERROR(
  IF(TRIM(Table22[[#This Row],[STARS]])="", "Unknown",
    TRIM(MID(Table22[[#This Row],[STARS]], FIND("Stars:", Table22[[#This Row],[STARS]]) + 6, LEN(Table22[[#This Row],[STARS]])))
  ),
"Unknown")</f>
        <v xml:space="preserve">
Ibraheem Alkhairallah, 
Malik Nejer
</v>
      </c>
      <c r="H3734" s="9">
        <v>604</v>
      </c>
      <c r="I3734" s="9">
        <v>0</v>
      </c>
      <c r="J3734" s="9">
        <v>0</v>
      </c>
    </row>
    <row r="3735" spans="1:10" x14ac:dyDescent="0.3">
      <c r="A3735" s="7" t="s">
        <v>12144</v>
      </c>
      <c r="B3735" s="9" t="s">
        <v>19890</v>
      </c>
      <c r="C3735" s="7" t="s">
        <v>8555</v>
      </c>
      <c r="D3735" s="11">
        <v>6.6</v>
      </c>
      <c r="E3735" s="7" t="s">
        <v>12145</v>
      </c>
      <c r="F3735" s="9" t="s">
        <v>20993</v>
      </c>
      <c r="G3735" s="9" t="str">
        <f>IFERROR(
  IF(TRIM(Table22[[#This Row],[STARS]])="", "Unknown",
    TRIM(MID(Table22[[#This Row],[STARS]], FIND("Stars:", Table22[[#This Row],[STARS]]) + 6, LEN(Table22[[#This Row],[STARS]])))
  ),
"Unknown")</f>
        <v xml:space="preserve">
John Lund, 
Brian Donlevy, 
Audrey Totter, 
Joan Leslie
</v>
      </c>
      <c r="H3735" s="9">
        <v>311</v>
      </c>
      <c r="I3735" s="9">
        <v>90</v>
      </c>
      <c r="J3735" s="9">
        <v>0</v>
      </c>
    </row>
    <row r="3736" spans="1:10" x14ac:dyDescent="0.3">
      <c r="A3736" s="8" t="s">
        <v>12147</v>
      </c>
      <c r="B3736" s="9" t="s">
        <v>19684</v>
      </c>
      <c r="C3736" s="8" t="s">
        <v>3135</v>
      </c>
      <c r="D3736" s="10">
        <v>6.6</v>
      </c>
      <c r="E3736" s="8" t="s">
        <v>12148</v>
      </c>
      <c r="F3736" s="9" t="s">
        <v>1894</v>
      </c>
      <c r="G3736" s="9" t="str">
        <f>IFERROR(
  IF(TRIM(Table22[[#This Row],[STARS]])="", "Unknown",
    TRIM(MID(Table22[[#This Row],[STARS]], FIND("Stars:", Table22[[#This Row],[STARS]]) + 6, LEN(Table22[[#This Row],[STARS]])))
  ),
"Unknown")</f>
        <v xml:space="preserve">
Johnny Yong Bosch, 
Shannon Chan-Kent, 
Brian Drummond, 
Kate Higgins
</v>
      </c>
      <c r="H3736" s="9">
        <v>65</v>
      </c>
      <c r="I3736" s="9">
        <v>11</v>
      </c>
      <c r="J3736" s="9">
        <v>0</v>
      </c>
    </row>
    <row r="3737" spans="1:10" x14ac:dyDescent="0.3">
      <c r="A3737" s="7" t="s">
        <v>12150</v>
      </c>
      <c r="B3737" s="9" t="s">
        <v>19682</v>
      </c>
      <c r="C3737" s="7" t="s">
        <v>7832</v>
      </c>
      <c r="D3737" s="11">
        <v>4</v>
      </c>
      <c r="E3737" s="7" t="s">
        <v>12151</v>
      </c>
      <c r="F3737" s="9" t="s">
        <v>20992</v>
      </c>
      <c r="G3737" s="9" t="str">
        <f>IFERROR(
  IF(TRIM(Table22[[#This Row],[STARS]])="", "Unknown",
    TRIM(MID(Table22[[#This Row],[STARS]], FIND("Stars:", Table22[[#This Row],[STARS]]) + 6, LEN(Table22[[#This Row],[STARS]])))
  ),
"Unknown")</f>
        <v xml:space="preserve">
Alex Beh, 
Arthur L. Bernstein, 
Adam Falkoff, 
Sean Astin
</v>
      </c>
      <c r="H3737" s="9">
        <v>339</v>
      </c>
      <c r="I3737" s="9">
        <v>95</v>
      </c>
      <c r="J3737" s="9">
        <v>0</v>
      </c>
    </row>
    <row r="3738" spans="1:10" x14ac:dyDescent="0.3">
      <c r="A3738" s="8" t="s">
        <v>12153</v>
      </c>
      <c r="B3738" s="9" t="s">
        <v>19688</v>
      </c>
      <c r="C3738" s="8" t="s">
        <v>1679</v>
      </c>
      <c r="D3738" s="10">
        <v>7.9</v>
      </c>
      <c r="E3738" s="8" t="s">
        <v>12154</v>
      </c>
      <c r="F3738" s="9" t="s">
        <v>1894</v>
      </c>
      <c r="G3738" s="9" t="str">
        <f>IFERROR(
  IF(TRIM(Table22[[#This Row],[STARS]])="", "Unknown",
    TRIM(MID(Table22[[#This Row],[STARS]], FIND("Stars:", Table22[[#This Row],[STARS]]) + 6, LEN(Table22[[#This Row],[STARS]])))
  ),
"Unknown")</f>
        <v xml:space="preserve">
Robbie Daymond, 
Jonquil Goode, 
Kate Higgins, 
Delaney Moline
</v>
      </c>
      <c r="H3738" s="9">
        <v>249</v>
      </c>
      <c r="I3738" s="9">
        <v>90</v>
      </c>
      <c r="J3738" s="9">
        <v>0</v>
      </c>
    </row>
    <row r="3739" spans="1:10" x14ac:dyDescent="0.3">
      <c r="A3739" s="7" t="s">
        <v>12156</v>
      </c>
      <c r="B3739" s="9" t="s">
        <v>19684</v>
      </c>
      <c r="C3739" s="7" t="s">
        <v>801</v>
      </c>
      <c r="D3739" s="11">
        <v>8.1</v>
      </c>
      <c r="E3739" s="7" t="s">
        <v>12157</v>
      </c>
      <c r="F3739" s="9" t="s">
        <v>1894</v>
      </c>
      <c r="G3739" s="9" t="str">
        <f>IFERROR(
  IF(TRIM(Table22[[#This Row],[STARS]])="", "Unknown",
    TRIM(MID(Table22[[#This Row],[STARS]], FIND("Stars:", Table22[[#This Row],[STARS]]) + 6, LEN(Table22[[#This Row],[STARS]])))
  ),
"Unknown")</f>
        <v xml:space="preserve">
Michael Pollan, 
Isaac Pollan
</v>
      </c>
      <c r="H3739" s="9">
        <v>2797</v>
      </c>
      <c r="I3739" s="9">
        <v>60</v>
      </c>
      <c r="J3739" s="9">
        <v>0</v>
      </c>
    </row>
    <row r="3740" spans="1:10" x14ac:dyDescent="0.3">
      <c r="A3740" s="8" t="s">
        <v>12159</v>
      </c>
      <c r="B3740" s="9" t="s">
        <v>19693</v>
      </c>
      <c r="C3740" s="8" t="s">
        <v>3225</v>
      </c>
      <c r="D3740" s="10">
        <v>7.5</v>
      </c>
      <c r="E3740" s="8" t="s">
        <v>12160</v>
      </c>
      <c r="F3740" s="9" t="s">
        <v>1894</v>
      </c>
      <c r="G3740" s="9" t="str">
        <f>IFERROR(
  IF(TRIM(Table22[[#This Row],[STARS]])="", "Unknown",
    TRIM(MID(Table22[[#This Row],[STARS]], FIND("Stars:", Table22[[#This Row],[STARS]]) + 6, LEN(Table22[[#This Row],[STARS]])))
  ),
"Unknown")</f>
        <v>Unknown</v>
      </c>
      <c r="H3740" s="9">
        <v>659</v>
      </c>
      <c r="I3740" s="9">
        <v>45</v>
      </c>
      <c r="J3740" s="9">
        <v>0</v>
      </c>
    </row>
    <row r="3741" spans="1:10" x14ac:dyDescent="0.3">
      <c r="A3741" s="7" t="s">
        <v>12162</v>
      </c>
      <c r="B3741" s="9" t="s">
        <v>19693</v>
      </c>
      <c r="C3741" s="7" t="s">
        <v>801</v>
      </c>
      <c r="D3741" s="11">
        <v>7.3</v>
      </c>
      <c r="E3741" s="7" t="s">
        <v>12163</v>
      </c>
      <c r="F3741" s="9" t="s">
        <v>20991</v>
      </c>
      <c r="G3741" s="9" t="str">
        <f>IFERROR(
  IF(TRIM(Table22[[#This Row],[STARS]])="", "Unknown",
    TRIM(MID(Table22[[#This Row],[STARS]], FIND("Stars:", Table22[[#This Row],[STARS]]) + 6, LEN(Table22[[#This Row],[STARS]])))
  ),
"Unknown")</f>
        <v xml:space="preserve">
Darrell Hammond, 
Larry Laskowski, 
Lorne Michaels, 
Steve Higgins
</v>
      </c>
      <c r="H3741" s="9">
        <v>676</v>
      </c>
      <c r="I3741" s="9">
        <v>95</v>
      </c>
      <c r="J3741" s="9">
        <v>0</v>
      </c>
    </row>
    <row r="3742" spans="1:10" x14ac:dyDescent="0.3">
      <c r="A3742" s="8" t="s">
        <v>12165</v>
      </c>
      <c r="B3742" s="9" t="s">
        <v>19675</v>
      </c>
      <c r="C3742" s="8" t="s">
        <v>3225</v>
      </c>
      <c r="D3742" s="10">
        <v>5.2</v>
      </c>
      <c r="E3742" s="8" t="s">
        <v>12166</v>
      </c>
      <c r="F3742" s="9" t="s">
        <v>1894</v>
      </c>
      <c r="G3742" s="9" t="str">
        <f>IFERROR(
  IF(TRIM(Table22[[#This Row],[STARS]])="", "Unknown",
    TRIM(MID(Table22[[#This Row],[STARS]], FIND("Stars:", Table22[[#This Row],[STARS]]) + 6, LEN(Table22[[#This Row],[STARS]])))
  ),
"Unknown")</f>
        <v>Unknown</v>
      </c>
      <c r="H3742" s="9">
        <v>681</v>
      </c>
      <c r="I3742" s="9">
        <v>104</v>
      </c>
      <c r="J3742" s="9">
        <v>0</v>
      </c>
    </row>
    <row r="3743" spans="1:10" x14ac:dyDescent="0.3">
      <c r="A3743" s="7" t="s">
        <v>12168</v>
      </c>
      <c r="B3743" s="9" t="s">
        <v>19693</v>
      </c>
      <c r="C3743" s="7" t="s">
        <v>1689</v>
      </c>
      <c r="D3743" s="11">
        <v>5.8</v>
      </c>
      <c r="E3743" s="7" t="s">
        <v>12169</v>
      </c>
      <c r="F3743" s="9" t="s">
        <v>20990</v>
      </c>
      <c r="G3743" s="9" t="str">
        <f>IFERROR(
  IF(TRIM(Table22[[#This Row],[STARS]])="", "Unknown",
    TRIM(MID(Table22[[#This Row],[STARS]], FIND("Stars:", Table22[[#This Row],[STARS]]) + 6, LEN(Table22[[#This Row],[STARS]])))
  ),
"Unknown")</f>
        <v xml:space="preserve">
Paco LeÃ³n, 
Carmen Machi, 
Maribel del Pino, 
MarÃ­a JosÃ© Sarrate
</v>
      </c>
      <c r="H3743" s="9">
        <v>2445</v>
      </c>
      <c r="I3743" s="9">
        <v>90</v>
      </c>
      <c r="J3743" s="9">
        <v>0</v>
      </c>
    </row>
    <row r="3744" spans="1:10" x14ac:dyDescent="0.3">
      <c r="A3744" s="8" t="s">
        <v>12171</v>
      </c>
      <c r="B3744" s="9" t="s">
        <v>19677</v>
      </c>
      <c r="C3744" s="8" t="s">
        <v>38</v>
      </c>
      <c r="D3744" s="10">
        <v>7</v>
      </c>
      <c r="E3744" s="8" t="s">
        <v>12172</v>
      </c>
      <c r="F3744" s="9" t="s">
        <v>20438</v>
      </c>
      <c r="G3744" s="9" t="str">
        <f>IFERROR(
  IF(TRIM(Table22[[#This Row],[STARS]])="", "Unknown",
    TRIM(MID(Table22[[#This Row],[STARS]], FIND("Stars:", Table22[[#This Row],[STARS]]) + 6, LEN(Table22[[#This Row],[STARS]])))
  ),
"Unknown")</f>
        <v xml:space="preserve">
Rano Karno, 
Maudy Koesnaedi, 
Cornelia Agatha, 
Mandra
</v>
      </c>
      <c r="H3744" s="9">
        <v>173</v>
      </c>
      <c r="I3744" s="9">
        <v>95</v>
      </c>
      <c r="J3744" s="9">
        <v>0</v>
      </c>
    </row>
    <row r="3745" spans="1:10" x14ac:dyDescent="0.3">
      <c r="A3745" s="7" t="s">
        <v>12174</v>
      </c>
      <c r="B3745" s="9" t="s">
        <v>19804</v>
      </c>
      <c r="C3745" s="7" t="s">
        <v>1433</v>
      </c>
      <c r="D3745" s="11">
        <v>6.3</v>
      </c>
      <c r="E3745" s="7" t="s">
        <v>12175</v>
      </c>
      <c r="F3745" s="9" t="s">
        <v>1894</v>
      </c>
      <c r="G3745" s="9" t="str">
        <f>IFERROR(
  IF(TRIM(Table22[[#This Row],[STARS]])="", "Unknown",
    TRIM(MID(Table22[[#This Row],[STARS]], FIND("Stars:", Table22[[#This Row],[STARS]]) + 6, LEN(Table22[[#This Row],[STARS]])))
  ),
"Unknown")</f>
        <v xml:space="preserve">
Emanuela Rei, 
Giorgia Boni, 
Sergio Ruggeri, 
Luca Murphy
</v>
      </c>
      <c r="H3745" s="9">
        <v>151</v>
      </c>
      <c r="I3745" s="9">
        <v>24</v>
      </c>
      <c r="J3745" s="9">
        <v>0</v>
      </c>
    </row>
    <row r="3746" spans="1:10" x14ac:dyDescent="0.3">
      <c r="A3746" s="8" t="s">
        <v>12177</v>
      </c>
      <c r="B3746" s="9" t="s">
        <v>19829</v>
      </c>
      <c r="C3746" s="8" t="s">
        <v>47</v>
      </c>
      <c r="D3746" s="10">
        <v>0</v>
      </c>
      <c r="E3746" s="8" t="s">
        <v>12178</v>
      </c>
      <c r="F3746" s="9" t="s">
        <v>1894</v>
      </c>
      <c r="G3746" s="9" t="str">
        <f>IFERROR(
  IF(TRIM(Table22[[#This Row],[STARS]])="", "Unknown",
    TRIM(MID(Table22[[#This Row],[STARS]], FIND("Stars:", Table22[[#This Row],[STARS]]) + 6, LEN(Table22[[#This Row],[STARS]])))
  ),
"Unknown")</f>
        <v>Unknown</v>
      </c>
      <c r="H3746" s="9">
        <v>0</v>
      </c>
      <c r="I3746" s="9">
        <v>0</v>
      </c>
      <c r="J3746" s="9">
        <v>0</v>
      </c>
    </row>
    <row r="3747" spans="1:10" x14ac:dyDescent="0.3">
      <c r="A3747" s="7" t="s">
        <v>12180</v>
      </c>
      <c r="B3747" s="9" t="s">
        <v>19682</v>
      </c>
      <c r="C3747" s="7" t="s">
        <v>801</v>
      </c>
      <c r="D3747" s="11">
        <v>6.1</v>
      </c>
      <c r="E3747" s="7" t="s">
        <v>12181</v>
      </c>
      <c r="F3747" s="9" t="s">
        <v>20207</v>
      </c>
      <c r="G3747" s="9" t="str">
        <f>IFERROR(
  IF(TRIM(Table22[[#This Row],[STARS]])="", "Unknown",
    TRIM(MID(Table22[[#This Row],[STARS]], FIND("Stars:", Table22[[#This Row],[STARS]]) + 6, LEN(Table22[[#This Row],[STARS]])))
  ),
"Unknown")</f>
        <v xml:space="preserve">
Arnold Schwarzenegger, 
Martyn Ford, 
Kai Greene, 
Calum Von Moger
</v>
      </c>
      <c r="H3747" s="9">
        <v>2408</v>
      </c>
      <c r="I3747" s="9">
        <v>106</v>
      </c>
      <c r="J3747" s="9">
        <v>0</v>
      </c>
    </row>
    <row r="3748" spans="1:10" x14ac:dyDescent="0.3">
      <c r="A3748" s="8" t="s">
        <v>12183</v>
      </c>
      <c r="B3748" s="9" t="s">
        <v>19672</v>
      </c>
      <c r="C3748" s="8" t="s">
        <v>2395</v>
      </c>
      <c r="D3748" s="10">
        <v>0</v>
      </c>
      <c r="E3748" s="8" t="s">
        <v>6365</v>
      </c>
      <c r="F3748" s="9" t="s">
        <v>1894</v>
      </c>
      <c r="G3748" s="9" t="str">
        <f>IFERROR(
  IF(TRIM(Table22[[#This Row],[STARS]])="", "Unknown",
    TRIM(MID(Table22[[#This Row],[STARS]], FIND("Stars:", Table22[[#This Row],[STARS]]) + 6, LEN(Table22[[#This Row],[STARS]])))
  ),
"Unknown")</f>
        <v>Unknown</v>
      </c>
      <c r="H3748" s="9">
        <v>0</v>
      </c>
      <c r="I3748" s="9">
        <v>85</v>
      </c>
      <c r="J3748" s="9">
        <v>0</v>
      </c>
    </row>
    <row r="3749" spans="1:10" x14ac:dyDescent="0.3">
      <c r="A3749" s="7" t="s">
        <v>12185</v>
      </c>
      <c r="B3749" s="9" t="s">
        <v>19745</v>
      </c>
      <c r="C3749" s="7" t="s">
        <v>801</v>
      </c>
      <c r="D3749" s="11">
        <v>5.9</v>
      </c>
      <c r="E3749" s="7" t="s">
        <v>12186</v>
      </c>
      <c r="F3749" s="9" t="s">
        <v>20989</v>
      </c>
      <c r="G3749" s="9" t="str">
        <f>IFERROR(
  IF(TRIM(Table22[[#This Row],[STARS]])="", "Unknown",
    TRIM(MID(Table22[[#This Row],[STARS]], FIND("Stars:", Table22[[#This Row],[STARS]]) + 6, LEN(Table22[[#This Row],[STARS]])))
  ),
"Unknown")</f>
        <v xml:space="preserve">
Elizabeth Canner, 
Darby Stephens, 
Virgil Place, 
Leland Wilson
</v>
      </c>
      <c r="H3749" s="9">
        <v>535</v>
      </c>
      <c r="I3749" s="9">
        <v>73</v>
      </c>
      <c r="J3749" s="9" t="s">
        <v>5034</v>
      </c>
    </row>
    <row r="3750" spans="1:10" x14ac:dyDescent="0.3">
      <c r="A3750" s="8" t="s">
        <v>12188</v>
      </c>
      <c r="B3750" s="9" t="s">
        <v>19738</v>
      </c>
      <c r="C3750" s="8" t="s">
        <v>104</v>
      </c>
      <c r="D3750" s="10">
        <v>6.8</v>
      </c>
      <c r="E3750" s="8" t="s">
        <v>12189</v>
      </c>
      <c r="F3750" s="9" t="s">
        <v>20988</v>
      </c>
      <c r="G3750" s="9" t="str">
        <f>IFERROR(
  IF(TRIM(Table22[[#This Row],[STARS]])="", "Unknown",
    TRIM(MID(Table22[[#This Row],[STARS]], FIND("Stars:", Table22[[#This Row],[STARS]]) + 6, LEN(Table22[[#This Row],[STARS]])))
  ),
"Unknown")</f>
        <v xml:space="preserve">
Sushar Manaying, 
Supanart Jittaleela, 
Arisara Thongborisut, 
Soranut Yupanun
</v>
      </c>
      <c r="H3750" s="9">
        <v>1844</v>
      </c>
      <c r="I3750" s="9">
        <v>102</v>
      </c>
      <c r="J3750" s="9">
        <v>0</v>
      </c>
    </row>
    <row r="3751" spans="1:10" x14ac:dyDescent="0.3">
      <c r="A3751" s="7" t="s">
        <v>12191</v>
      </c>
      <c r="B3751" s="9" t="s">
        <v>19677</v>
      </c>
      <c r="C3751" s="7" t="s">
        <v>10683</v>
      </c>
      <c r="D3751" s="11">
        <v>7.4</v>
      </c>
      <c r="E3751" s="7" t="s">
        <v>12192</v>
      </c>
      <c r="F3751" s="9" t="s">
        <v>1894</v>
      </c>
      <c r="G3751" s="9" t="str">
        <f>IFERROR(
  IF(TRIM(Table22[[#This Row],[STARS]])="", "Unknown",
    TRIM(MID(Table22[[#This Row],[STARS]], FIND("Stars:", Table22[[#This Row],[STARS]]) + 6, LEN(Table22[[#This Row],[STARS]])))
  ),
"Unknown")</f>
        <v xml:space="preserve">
Joy Beeson, 
Beth Bowersox, 
Abbie Davis, 
Jennifer Johnson
</v>
      </c>
      <c r="H3751" s="9">
        <v>741</v>
      </c>
      <c r="I3751" s="9">
        <v>39</v>
      </c>
      <c r="J3751" s="9">
        <v>0</v>
      </c>
    </row>
    <row r="3752" spans="1:10" x14ac:dyDescent="0.3">
      <c r="A3752" s="8" t="s">
        <v>12194</v>
      </c>
      <c r="B3752" s="9" t="s">
        <v>19688</v>
      </c>
      <c r="C3752" s="8" t="s">
        <v>91</v>
      </c>
      <c r="D3752" s="10">
        <v>7.2</v>
      </c>
      <c r="E3752" s="8" t="s">
        <v>12195</v>
      </c>
      <c r="F3752" s="9" t="s">
        <v>1894</v>
      </c>
      <c r="G3752" s="9" t="str">
        <f>IFERROR(
  IF(TRIM(Table22[[#This Row],[STARS]])="", "Unknown",
    TRIM(MID(Table22[[#This Row],[STARS]], FIND("Stars:", Table22[[#This Row],[STARS]]) + 6, LEN(Table22[[#This Row],[STARS]])))
  ),
"Unknown")</f>
        <v xml:space="preserve">
Mao Daichi, 
Mirei Kiritani, 
Mayuko Kawakita, 
Ken Kaito
</v>
      </c>
      <c r="H3752" s="9">
        <v>877</v>
      </c>
      <c r="I3752" s="9">
        <v>50</v>
      </c>
      <c r="J3752" s="9">
        <v>0</v>
      </c>
    </row>
    <row r="3753" spans="1:10" x14ac:dyDescent="0.3">
      <c r="A3753" s="7" t="s">
        <v>12197</v>
      </c>
      <c r="B3753" s="9" t="s">
        <v>19752</v>
      </c>
      <c r="C3753" s="7" t="s">
        <v>6868</v>
      </c>
      <c r="D3753" s="11">
        <v>6.7</v>
      </c>
      <c r="E3753" s="7" t="s">
        <v>12198</v>
      </c>
      <c r="F3753" s="9" t="s">
        <v>1894</v>
      </c>
      <c r="G3753" s="9" t="str">
        <f>IFERROR(
  IF(TRIM(Table22[[#This Row],[STARS]])="", "Unknown",
    TRIM(MID(Table22[[#This Row],[STARS]], FIND("Stars:", Table22[[#This Row],[STARS]]) + 6, LEN(Table22[[#This Row],[STARS]])))
  ),
"Unknown")</f>
        <v xml:space="preserve">
Eric Bauza, 
Michael Donovan, 
Jennifer Hale, 
David Kaye
</v>
      </c>
      <c r="H3753" s="9">
        <v>963</v>
      </c>
      <c r="I3753" s="9">
        <v>22</v>
      </c>
      <c r="J3753" s="9">
        <v>0</v>
      </c>
    </row>
    <row r="3754" spans="1:10" x14ac:dyDescent="0.3">
      <c r="A3754" s="8" t="s">
        <v>12200</v>
      </c>
      <c r="B3754" s="9" t="s">
        <v>19675</v>
      </c>
      <c r="C3754" s="8" t="s">
        <v>2795</v>
      </c>
      <c r="D3754" s="10">
        <v>6.8</v>
      </c>
      <c r="E3754" s="8" t="s">
        <v>12201</v>
      </c>
      <c r="F3754" s="9" t="s">
        <v>1894</v>
      </c>
      <c r="G3754" s="9" t="str">
        <f>IFERROR(
  IF(TRIM(Table22[[#This Row],[STARS]])="", "Unknown",
    TRIM(MID(Table22[[#This Row],[STARS]], FIND("Stars:", Table22[[#This Row],[STARS]]) + 6, LEN(Table22[[#This Row],[STARS]])))
  ),
"Unknown")</f>
        <v xml:space="preserve">
Bryan Shu-Hao Chang, 
Wei-Jie Hu, 
Bruce Hung, 
Phoebe Lin
</v>
      </c>
      <c r="H3754" s="9">
        <v>139</v>
      </c>
      <c r="I3754" s="9">
        <v>42</v>
      </c>
      <c r="J3754" s="9">
        <v>0</v>
      </c>
    </row>
    <row r="3755" spans="1:10" x14ac:dyDescent="0.3">
      <c r="A3755" s="7" t="s">
        <v>12203</v>
      </c>
      <c r="B3755" s="9" t="s">
        <v>19672</v>
      </c>
      <c r="C3755" s="7" t="s">
        <v>5244</v>
      </c>
      <c r="D3755" s="11">
        <v>0</v>
      </c>
      <c r="E3755" s="7" t="s">
        <v>12204</v>
      </c>
      <c r="F3755" s="9" t="s">
        <v>1894</v>
      </c>
      <c r="G3755" s="9" t="str">
        <f>IFERROR(
  IF(TRIM(Table22[[#This Row],[STARS]])="", "Unknown",
    TRIM(MID(Table22[[#This Row],[STARS]], FIND("Stars:", Table22[[#This Row],[STARS]]) + 6, LEN(Table22[[#This Row],[STARS]])))
  ),
"Unknown")</f>
        <v xml:space="preserve">
Bronte Carmichael, 
Amira Macey-Michael
</v>
      </c>
      <c r="H3755" s="9">
        <v>0</v>
      </c>
      <c r="I3755" s="9">
        <v>30</v>
      </c>
      <c r="J3755" s="9">
        <v>0</v>
      </c>
    </row>
    <row r="3756" spans="1:10" x14ac:dyDescent="0.3">
      <c r="A3756" s="8" t="s">
        <v>12206</v>
      </c>
      <c r="B3756" s="9" t="s">
        <v>19688</v>
      </c>
      <c r="C3756" s="8" t="s">
        <v>86</v>
      </c>
      <c r="D3756" s="10">
        <v>6.6</v>
      </c>
      <c r="E3756" s="8" t="s">
        <v>12207</v>
      </c>
      <c r="F3756" s="9" t="s">
        <v>20987</v>
      </c>
      <c r="G3756" s="9" t="str">
        <f>IFERROR(
  IF(TRIM(Table22[[#This Row],[STARS]])="", "Unknown",
    TRIM(MID(Table22[[#This Row],[STARS]], FIND("Stars:", Table22[[#This Row],[STARS]]) + 6, LEN(Table22[[#This Row],[STARS]])))
  ),
"Unknown")</f>
        <v xml:space="preserve">
Miguel HerrÃ¡n, 
Antonio Bachiller, 
Antonia GuzmÃ¡n, 
Felipe GarcÃ­a VÃ©lez
</v>
      </c>
      <c r="H3756" s="9">
        <v>2347</v>
      </c>
      <c r="I3756" s="9">
        <v>93</v>
      </c>
      <c r="J3756" s="9">
        <v>0</v>
      </c>
    </row>
    <row r="3757" spans="1:10" x14ac:dyDescent="0.3">
      <c r="A3757" s="7" t="s">
        <v>12209</v>
      </c>
      <c r="B3757" s="9" t="s">
        <v>19677</v>
      </c>
      <c r="C3757" s="7" t="s">
        <v>15</v>
      </c>
      <c r="D3757" s="11">
        <v>6.1</v>
      </c>
      <c r="E3757" s="7" t="s">
        <v>12210</v>
      </c>
      <c r="F3757" s="9" t="s">
        <v>1894</v>
      </c>
      <c r="G3757" s="9" t="str">
        <f>IFERROR(
  IF(TRIM(Table22[[#This Row],[STARS]])="", "Unknown",
    TRIM(MID(Table22[[#This Row],[STARS]], FIND("Stars:", Table22[[#This Row],[STARS]]) + 6, LEN(Table22[[#This Row],[STARS]])))
  ),
"Unknown")</f>
        <v xml:space="preserve">
Jonathan Fahn, 
Mao Ichimichi, 
Kengo Kawanishi, 
Toshiyuki Morikawa
</v>
      </c>
      <c r="H3757" s="9">
        <v>511</v>
      </c>
      <c r="I3757" s="9">
        <v>24</v>
      </c>
      <c r="J3757" s="9">
        <v>0</v>
      </c>
    </row>
    <row r="3758" spans="1:10" x14ac:dyDescent="0.3">
      <c r="A3758" s="8" t="s">
        <v>12212</v>
      </c>
      <c r="B3758" s="9" t="s">
        <v>19891</v>
      </c>
      <c r="C3758" s="8" t="s">
        <v>263</v>
      </c>
      <c r="D3758" s="10">
        <v>6.5</v>
      </c>
      <c r="E3758" s="8" t="s">
        <v>12213</v>
      </c>
      <c r="F3758" s="9" t="s">
        <v>20986</v>
      </c>
      <c r="G3758" s="9" t="str">
        <f>IFERROR(
  IF(TRIM(Table22[[#This Row],[STARS]])="", "Unknown",
    TRIM(MID(Table22[[#This Row],[STARS]], FIND("Stars:", Table22[[#This Row],[STARS]]) + 6, LEN(Table22[[#This Row],[STARS]])))
  ),
"Unknown")</f>
        <v xml:space="preserve">
Hou Hsiao, 
Chia-Hui Liu, 
Lily Li, 
Jason Piao Pai
</v>
      </c>
      <c r="H3758" s="9">
        <v>1855</v>
      </c>
      <c r="I3758" s="9">
        <v>90</v>
      </c>
      <c r="J3758" s="9">
        <v>0</v>
      </c>
    </row>
    <row r="3759" spans="1:10" x14ac:dyDescent="0.3">
      <c r="A3759" s="7" t="s">
        <v>12215</v>
      </c>
      <c r="B3759" s="9" t="s">
        <v>19684</v>
      </c>
      <c r="C3759" s="7" t="s">
        <v>91</v>
      </c>
      <c r="D3759" s="11">
        <v>8.3000000000000007</v>
      </c>
      <c r="E3759" s="7" t="s">
        <v>12216</v>
      </c>
      <c r="F3759" s="9" t="s">
        <v>1894</v>
      </c>
      <c r="G3759" s="9" t="str">
        <f>IFERROR(
  IF(TRIM(Table22[[#This Row],[STARS]])="", "Unknown",
    TRIM(MID(Table22[[#This Row],[STARS]], FIND("Stars:", Table22[[#This Row],[STARS]]) + 6, LEN(Table22[[#This Row],[STARS]])))
  ),
"Unknown")</f>
        <v xml:space="preserve">
Hyun-Jung Go, 
Jung-Hyun Han, 
Hyeon Ju, 
Hye-ja Kim
</v>
      </c>
      <c r="H3759" s="9">
        <v>262</v>
      </c>
      <c r="I3759" s="9">
        <v>70</v>
      </c>
      <c r="J3759" s="9">
        <v>0</v>
      </c>
    </row>
    <row r="3760" spans="1:10" x14ac:dyDescent="0.3">
      <c r="A3760" s="8" t="s">
        <v>12218</v>
      </c>
      <c r="B3760" s="9" t="s">
        <v>19677</v>
      </c>
      <c r="C3760" s="8" t="s">
        <v>86</v>
      </c>
      <c r="D3760" s="10">
        <v>4.5999999999999996</v>
      </c>
      <c r="E3760" s="8" t="s">
        <v>12219</v>
      </c>
      <c r="F3760" s="9" t="s">
        <v>20985</v>
      </c>
      <c r="G3760" s="9" t="str">
        <f>IFERROR(
  IF(TRIM(Table22[[#This Row],[STARS]])="", "Unknown",
    TRIM(MID(Table22[[#This Row],[STARS]], FIND("Stars:", Table22[[#This Row],[STARS]]) + 6, LEN(Table22[[#This Row],[STARS]])))
  ),
"Unknown")</f>
        <v xml:space="preserve">
NoÃ©mie Schmidt, 
GrÃ©goire Isvarine, 
Marie Mottet, 
Lou Castel
</v>
      </c>
      <c r="H3760" s="9">
        <v>1332</v>
      </c>
      <c r="I3760" s="9">
        <v>83</v>
      </c>
      <c r="J3760" s="9">
        <v>0</v>
      </c>
    </row>
    <row r="3761" spans="1:10" x14ac:dyDescent="0.3">
      <c r="A3761" s="7" t="s">
        <v>12221</v>
      </c>
      <c r="B3761" s="9" t="s">
        <v>19679</v>
      </c>
      <c r="C3761" s="7" t="s">
        <v>91</v>
      </c>
      <c r="D3761" s="11">
        <v>4.5</v>
      </c>
      <c r="E3761" s="7" t="s">
        <v>12222</v>
      </c>
      <c r="F3761" s="9" t="s">
        <v>20984</v>
      </c>
      <c r="G3761" s="9" t="str">
        <f>IFERROR(
  IF(TRIM(Table22[[#This Row],[STARS]])="", "Unknown",
    TRIM(MID(Table22[[#This Row],[STARS]], FIND("Stars:", Table22[[#This Row],[STARS]]) + 6, LEN(Table22[[#This Row],[STARS]])))
  ),
"Unknown")</f>
        <v xml:space="preserve">
Lasse Ã…berg, 
Jon Skolmen, 
Ida HÃ¶gberg, 
Tobias Jacobsson
</v>
      </c>
      <c r="H3761" s="9">
        <v>1717</v>
      </c>
      <c r="I3761" s="9">
        <v>100</v>
      </c>
      <c r="J3761" s="9">
        <v>0</v>
      </c>
    </row>
    <row r="3762" spans="1:10" x14ac:dyDescent="0.3">
      <c r="A3762" s="8" t="s">
        <v>12224</v>
      </c>
      <c r="B3762" s="9" t="s">
        <v>19693</v>
      </c>
      <c r="C3762" s="8" t="s">
        <v>12225</v>
      </c>
      <c r="D3762" s="10">
        <v>8</v>
      </c>
      <c r="E3762" s="8" t="s">
        <v>12226</v>
      </c>
      <c r="F3762" s="9" t="s">
        <v>22351</v>
      </c>
      <c r="G3762" s="9" t="str">
        <f>IFERROR(
  IF(TRIM(Table22[[#This Row],[STARS]])="", "Unknown",
    TRIM(MID(Table22[[#This Row],[STARS]], FIND("Stars:", Table22[[#This Row],[STARS]]) + 6, LEN(Table22[[#This Row],[STARS]])))
  ),
"Unknown")</f>
        <v>Unknown</v>
      </c>
      <c r="H3762" s="9">
        <v>551</v>
      </c>
      <c r="I3762" s="9">
        <v>105</v>
      </c>
      <c r="J3762" s="9">
        <v>0</v>
      </c>
    </row>
    <row r="3763" spans="1:10" x14ac:dyDescent="0.3">
      <c r="A3763" s="7" t="s">
        <v>12228</v>
      </c>
      <c r="B3763" s="9" t="s">
        <v>19693</v>
      </c>
      <c r="C3763" s="7" t="s">
        <v>2857</v>
      </c>
      <c r="D3763" s="11">
        <v>7.1</v>
      </c>
      <c r="E3763" s="7" t="s">
        <v>12229</v>
      </c>
      <c r="F3763" s="9" t="s">
        <v>20983</v>
      </c>
      <c r="G3763" s="9" t="str">
        <f>IFERROR(
  IF(TRIM(Table22[[#This Row],[STARS]])="", "Unknown",
    TRIM(MID(Table22[[#This Row],[STARS]], FIND("Stars:", Table22[[#This Row],[STARS]]) + 6, LEN(Table22[[#This Row],[STARS]])))
  ),
"Unknown")</f>
        <v xml:space="preserve">
Lee Taylor, 
Jaloo, 
Erasmo Carlos, 
JÃºlio Andrade
</v>
      </c>
      <c r="H3763" s="9">
        <v>587</v>
      </c>
      <c r="I3763" s="9">
        <v>110</v>
      </c>
      <c r="J3763" s="9">
        <v>0</v>
      </c>
    </row>
    <row r="3764" spans="1:10" x14ac:dyDescent="0.3">
      <c r="A3764" s="8" t="s">
        <v>12231</v>
      </c>
      <c r="B3764" s="9" t="s">
        <v>19693</v>
      </c>
      <c r="C3764" s="8" t="s">
        <v>113</v>
      </c>
      <c r="D3764" s="10">
        <v>6.1</v>
      </c>
      <c r="E3764" s="8" t="s">
        <v>12232</v>
      </c>
      <c r="F3764" s="9" t="s">
        <v>20982</v>
      </c>
      <c r="G3764" s="9" t="str">
        <f>IFERROR(
  IF(TRIM(Table22[[#This Row],[STARS]])="", "Unknown",
    TRIM(MID(Table22[[#This Row],[STARS]], FIND("Stars:", Table22[[#This Row],[STARS]]) + 6, LEN(Table22[[#This Row],[STARS]])))
  ),
"Unknown")</f>
        <v xml:space="preserve">
Fumi NikaidÃ´, 
RyÃ´ Yoshizawa, 
Aoi Morikawa, 
ShÃ»hei Uesugi
</v>
      </c>
      <c r="H3764" s="9">
        <v>834</v>
      </c>
      <c r="I3764" s="9">
        <v>118</v>
      </c>
      <c r="J3764" s="9">
        <v>0</v>
      </c>
    </row>
    <row r="3765" spans="1:10" x14ac:dyDescent="0.3">
      <c r="A3765" s="7" t="s">
        <v>12234</v>
      </c>
      <c r="B3765" s="9" t="s">
        <v>19672</v>
      </c>
      <c r="C3765" s="7" t="s">
        <v>3225</v>
      </c>
      <c r="D3765" s="11">
        <v>7</v>
      </c>
      <c r="E3765" s="7" t="s">
        <v>12235</v>
      </c>
      <c r="F3765" s="9" t="s">
        <v>1894</v>
      </c>
      <c r="G3765" s="9" t="str">
        <f>IFERROR(
  IF(TRIM(Table22[[#This Row],[STARS]])="", "Unknown",
    TRIM(MID(Table22[[#This Row],[STARS]], FIND("Stars:", Table22[[#This Row],[STARS]]) + 6, LEN(Table22[[#This Row],[STARS]])))
  ),
"Unknown")</f>
        <v>Unknown</v>
      </c>
      <c r="H3765" s="9">
        <v>557</v>
      </c>
      <c r="I3765" s="9">
        <v>114</v>
      </c>
      <c r="J3765" s="9">
        <v>0</v>
      </c>
    </row>
    <row r="3766" spans="1:10" x14ac:dyDescent="0.3">
      <c r="A3766" s="8" t="s">
        <v>12237</v>
      </c>
      <c r="B3766" s="9" t="s">
        <v>19684</v>
      </c>
      <c r="C3766" s="8" t="s">
        <v>597</v>
      </c>
      <c r="D3766" s="10">
        <v>5.7</v>
      </c>
      <c r="E3766" s="8" t="s">
        <v>12238</v>
      </c>
      <c r="F3766" s="9" t="s">
        <v>20981</v>
      </c>
      <c r="G3766" s="9" t="str">
        <f>IFERROR(
  IF(TRIM(Table22[[#This Row],[STARS]])="", "Unknown",
    TRIM(MID(Table22[[#This Row],[STARS]], FIND("Stars:", Table22[[#This Row],[STARS]]) + 6, LEN(Table22[[#This Row],[STARS]])))
  ),
"Unknown")</f>
        <v xml:space="preserve">
Johnny Simmons, 
Frankie Shaw, 
Beverly D'Angelo, 
Ginko
</v>
      </c>
      <c r="H3766" s="9">
        <v>549</v>
      </c>
      <c r="I3766" s="9">
        <v>84</v>
      </c>
      <c r="J3766" s="9">
        <v>0</v>
      </c>
    </row>
    <row r="3767" spans="1:10" x14ac:dyDescent="0.3">
      <c r="A3767" s="7" t="s">
        <v>12240</v>
      </c>
      <c r="B3767" s="9" t="s">
        <v>19845</v>
      </c>
      <c r="C3767" s="7" t="s">
        <v>12241</v>
      </c>
      <c r="D3767" s="11">
        <v>0</v>
      </c>
      <c r="E3767" s="7" t="s">
        <v>12242</v>
      </c>
      <c r="F3767" s="9" t="s">
        <v>20980</v>
      </c>
      <c r="G3767" s="9" t="str">
        <f>IFERROR(
  IF(TRIM(Table22[[#This Row],[STARS]])="", "Unknown",
    TRIM(MID(Table22[[#This Row],[STARS]], FIND("Stars:", Table22[[#This Row],[STARS]]) + 6, LEN(Table22[[#This Row],[STARS]])))
  ),
"Unknown")</f>
        <v xml:space="preserve">
Robert De Niro, 
John Boyega
</v>
      </c>
      <c r="H3767" s="9">
        <v>0</v>
      </c>
      <c r="I3767" s="9">
        <v>0</v>
      </c>
      <c r="J3767" s="9">
        <v>0</v>
      </c>
    </row>
    <row r="3768" spans="1:10" x14ac:dyDescent="0.3">
      <c r="A3768" s="8" t="s">
        <v>12244</v>
      </c>
      <c r="B3768" s="9" t="s">
        <v>19675</v>
      </c>
      <c r="C3768" s="8" t="s">
        <v>86</v>
      </c>
      <c r="D3768" s="10">
        <v>5.6</v>
      </c>
      <c r="E3768" s="8" t="s">
        <v>12245</v>
      </c>
      <c r="F3768" s="9" t="s">
        <v>20979</v>
      </c>
      <c r="G3768" s="9" t="str">
        <f>IFERROR(
  IF(TRIM(Table22[[#This Row],[STARS]])="", "Unknown",
    TRIM(MID(Table22[[#This Row],[STARS]], FIND("Stars:", Table22[[#This Row],[STARS]]) + 6, LEN(Table22[[#This Row],[STARS]])))
  ),
"Unknown")</f>
        <v xml:space="preserve">
Yi-Ruei Chen, 
Teng-Hung Hsia, 
Moon Lee, 
Chu-Ping Liu
</v>
      </c>
      <c r="H3768" s="9">
        <v>153</v>
      </c>
      <c r="I3768" s="9">
        <v>81</v>
      </c>
      <c r="J3768" s="9">
        <v>0</v>
      </c>
    </row>
    <row r="3769" spans="1:10" x14ac:dyDescent="0.3">
      <c r="A3769" s="7" t="s">
        <v>12247</v>
      </c>
      <c r="B3769" s="9" t="s">
        <v>19672</v>
      </c>
      <c r="C3769" s="7" t="s">
        <v>248</v>
      </c>
      <c r="D3769" s="11">
        <v>0</v>
      </c>
      <c r="E3769" s="7" t="s">
        <v>12248</v>
      </c>
      <c r="F3769" s="9" t="s">
        <v>20978</v>
      </c>
      <c r="G3769" s="9" t="str">
        <f>IFERROR(
  IF(TRIM(Table22[[#This Row],[STARS]])="", "Unknown",
    TRIM(MID(Table22[[#This Row],[STARS]], FIND("Stars:", Table22[[#This Row],[STARS]]) + 6, LEN(Table22[[#This Row],[STARS]])))
  ),
"Unknown")</f>
        <v xml:space="preserve">
MarÃ­a Valverde, 
Dolores Fonzi, 
Guillermo Pfening, 
GermÃ¡n Palacios
</v>
      </c>
      <c r="H3769" s="9">
        <v>0</v>
      </c>
      <c r="I3769" s="9">
        <v>0</v>
      </c>
      <c r="J3769" s="9">
        <v>0</v>
      </c>
    </row>
    <row r="3770" spans="1:10" x14ac:dyDescent="0.3">
      <c r="A3770" s="8" t="s">
        <v>12250</v>
      </c>
      <c r="B3770" s="9" t="s">
        <v>19686</v>
      </c>
      <c r="C3770" s="8" t="s">
        <v>86</v>
      </c>
      <c r="D3770" s="10">
        <v>4.8</v>
      </c>
      <c r="E3770" s="8" t="s">
        <v>12251</v>
      </c>
      <c r="F3770" s="9" t="s">
        <v>1894</v>
      </c>
      <c r="G3770" s="9" t="str">
        <f>IFERROR(
  IF(TRIM(Table22[[#This Row],[STARS]])="", "Unknown",
    TRIM(MID(Table22[[#This Row],[STARS]], FIND("Stars:", Table22[[#This Row],[STARS]]) + 6, LEN(Table22[[#This Row],[STARS]])))
  ),
"Unknown")</f>
        <v xml:space="preserve">
Pantelis Kodogiannis, 
Kassandra Voyagis, 
Giancarlo Giannini, 
Paul Freeman
</v>
      </c>
      <c r="H3770" s="9">
        <v>294</v>
      </c>
      <c r="I3770" s="9">
        <v>91</v>
      </c>
      <c r="J3770" s="9">
        <v>0</v>
      </c>
    </row>
    <row r="3771" spans="1:10" x14ac:dyDescent="0.3">
      <c r="A3771" s="7" t="s">
        <v>12253</v>
      </c>
      <c r="B3771" s="9" t="s">
        <v>19682</v>
      </c>
      <c r="C3771" s="7" t="s">
        <v>801</v>
      </c>
      <c r="D3771" s="11">
        <v>7.3</v>
      </c>
      <c r="E3771" s="7" t="s">
        <v>12254</v>
      </c>
      <c r="F3771" s="9" t="s">
        <v>20977</v>
      </c>
      <c r="G3771" s="9" t="str">
        <f>IFERROR(
  IF(TRIM(Table22[[#This Row],[STARS]])="", "Unknown",
    TRIM(MID(Table22[[#This Row],[STARS]], FIND("Stars:", Table22[[#This Row],[STARS]]) + 6, LEN(Table22[[#This Row],[STARS]])))
  ),
"Unknown")</f>
        <v xml:space="preserve">
Kurt Wolfe, 
Sue Yacka, 
Catherine Shugrue Dos Santos, 
Victoria Cruz
</v>
      </c>
      <c r="H3771" s="9">
        <v>2608</v>
      </c>
      <c r="I3771" s="9">
        <v>105</v>
      </c>
      <c r="J3771" s="9">
        <v>0</v>
      </c>
    </row>
    <row r="3772" spans="1:10" x14ac:dyDescent="0.3">
      <c r="A3772" s="8" t="s">
        <v>12256</v>
      </c>
      <c r="B3772" s="9" t="s">
        <v>19684</v>
      </c>
      <c r="C3772" s="8" t="s">
        <v>12257</v>
      </c>
      <c r="D3772" s="10">
        <v>7.5</v>
      </c>
      <c r="E3772" s="8" t="s">
        <v>12258</v>
      </c>
      <c r="F3772" s="9" t="s">
        <v>19911</v>
      </c>
      <c r="G3772" s="9" t="str">
        <f>IFERROR(
  IF(TRIM(Table22[[#This Row],[STARS]])="", "Unknown",
    TRIM(MID(Table22[[#This Row],[STARS]], FIND("Stars:", Table22[[#This Row],[STARS]]) + 6, LEN(Table22[[#This Row],[STARS]])))
  ),
"Unknown")</f>
        <v xml:space="preserve">
Khalid Farah, 
Mohammed Farah, 
Abu Omar, 
Raed Saleh
</v>
      </c>
      <c r="H3772" s="9">
        <v>7344</v>
      </c>
      <c r="I3772" s="9">
        <v>41</v>
      </c>
      <c r="J3772" s="9">
        <v>0</v>
      </c>
    </row>
    <row r="3773" spans="1:10" x14ac:dyDescent="0.3">
      <c r="A3773" s="7" t="s">
        <v>12260</v>
      </c>
      <c r="B3773" s="9" t="s">
        <v>19688</v>
      </c>
      <c r="C3773" s="7" t="s">
        <v>6240</v>
      </c>
      <c r="D3773" s="11">
        <v>7.8</v>
      </c>
      <c r="E3773" s="7" t="s">
        <v>12261</v>
      </c>
      <c r="F3773" s="9" t="s">
        <v>1894</v>
      </c>
      <c r="G3773" s="9" t="str">
        <f>IFERROR(
  IF(TRIM(Table22[[#This Row],[STARS]])="", "Unknown",
    TRIM(MID(Table22[[#This Row],[STARS]], FIND("Stars:", Table22[[#This Row],[STARS]]) + 6, LEN(Table22[[#This Row],[STARS]])))
  ),
"Unknown")</f>
        <v xml:space="preserve">
Dan Jones, 
Christophe Lombardi, 
Jay Dee, 
Ronald Hutton
</v>
      </c>
      <c r="H3773" s="9">
        <v>920</v>
      </c>
      <c r="I3773" s="9">
        <v>45</v>
      </c>
      <c r="J3773" s="9">
        <v>0</v>
      </c>
    </row>
    <row r="3774" spans="1:10" x14ac:dyDescent="0.3">
      <c r="A3774" s="8" t="s">
        <v>12263</v>
      </c>
      <c r="B3774" s="9" t="s">
        <v>19672</v>
      </c>
      <c r="C3774" s="8" t="s">
        <v>1975</v>
      </c>
      <c r="D3774" s="10">
        <v>0</v>
      </c>
      <c r="E3774" s="8" t="s">
        <v>12264</v>
      </c>
      <c r="F3774" s="9" t="s">
        <v>1894</v>
      </c>
      <c r="G3774" s="9" t="str">
        <f>IFERROR(
  IF(TRIM(Table22[[#This Row],[STARS]])="", "Unknown",
    TRIM(MID(Table22[[#This Row],[STARS]], FIND("Stars:", Table22[[#This Row],[STARS]]) + 6, LEN(Table22[[#This Row],[STARS]])))
  ),
"Unknown")</f>
        <v xml:space="preserve">
Kate Siegel, 
Jason O'Mara, 
DulÃ© Hill, 
Lucie Guest
</v>
      </c>
      <c r="H3774" s="9">
        <v>0</v>
      </c>
      <c r="I3774" s="9">
        <v>0</v>
      </c>
      <c r="J3774" s="9">
        <v>0</v>
      </c>
    </row>
    <row r="3775" spans="1:10" x14ac:dyDescent="0.3">
      <c r="A3775" s="7" t="s">
        <v>12266</v>
      </c>
      <c r="B3775" s="9" t="s">
        <v>19677</v>
      </c>
      <c r="C3775" s="7" t="s">
        <v>96</v>
      </c>
      <c r="D3775" s="11">
        <v>5.5</v>
      </c>
      <c r="E3775" s="7" t="s">
        <v>12267</v>
      </c>
      <c r="F3775" s="9" t="s">
        <v>20976</v>
      </c>
      <c r="G3775" s="9" t="str">
        <f>IFERROR(
  IF(TRIM(Table22[[#This Row],[STARS]])="", "Unknown",
    TRIM(MID(Table22[[#This Row],[STARS]], FIND("Stars:", Table22[[#This Row],[STARS]]) + 6, LEN(Table22[[#This Row],[STARS]])))
  ),
"Unknown")</f>
        <v xml:space="preserve">
Jessica Mila, 
Nabilah Ratna Ayu Azalia, 
Sophia Latjuba, 
Jeremy Thomas
</v>
      </c>
      <c r="H3775" s="9">
        <v>499</v>
      </c>
      <c r="I3775" s="9">
        <v>116</v>
      </c>
      <c r="J3775" s="9">
        <v>0</v>
      </c>
    </row>
    <row r="3776" spans="1:10" x14ac:dyDescent="0.3">
      <c r="A3776" s="8" t="s">
        <v>12269</v>
      </c>
      <c r="B3776" s="9" t="s">
        <v>19677</v>
      </c>
      <c r="C3776" s="8" t="s">
        <v>1815</v>
      </c>
      <c r="D3776" s="10">
        <v>6.6</v>
      </c>
      <c r="E3776" s="8" t="s">
        <v>12270</v>
      </c>
      <c r="F3776" s="9" t="s">
        <v>20521</v>
      </c>
      <c r="G3776" s="9" t="str">
        <f>IFERROR(
  IF(TRIM(Table22[[#This Row],[STARS]])="", "Unknown",
    TRIM(MID(Table22[[#This Row],[STARS]], FIND("Stars:", Table22[[#This Row],[STARS]]) + 6, LEN(Table22[[#This Row],[STARS]])))
  ),
"Unknown")</f>
        <v xml:space="preserve">
Iqbaal Dhiafakhri Ramadhan, 
Mawar Eva de Jongh, 
Sha Ine Febriyanti, 
Giorgino Abraham
</v>
      </c>
      <c r="H3776" s="9">
        <v>619</v>
      </c>
      <c r="I3776" s="9">
        <v>181</v>
      </c>
      <c r="J3776" s="9">
        <v>0</v>
      </c>
    </row>
    <row r="3777" spans="1:10" x14ac:dyDescent="0.3">
      <c r="A3777" s="7" t="s">
        <v>12272</v>
      </c>
      <c r="B3777" s="9" t="s">
        <v>19688</v>
      </c>
      <c r="C3777" s="7" t="s">
        <v>91</v>
      </c>
      <c r="D3777" s="11">
        <v>5.8</v>
      </c>
      <c r="E3777" s="7" t="s">
        <v>12273</v>
      </c>
      <c r="F3777" s="9" t="s">
        <v>20975</v>
      </c>
      <c r="G3777" s="9" t="str">
        <f>IFERROR(
  IF(TRIM(Table22[[#This Row],[STARS]])="", "Unknown",
    TRIM(MID(Table22[[#This Row],[STARS]], FIND("Stars:", Table22[[#This Row],[STARS]]) + 6, LEN(Table22[[#This Row],[STARS]])))
  ),
"Unknown")</f>
        <v xml:space="preserve">
Theo Ikummaq, 
Dakota Johnson, 
Ashley Springer, 
AndrÃ© De Shields
</v>
      </c>
      <c r="H3777" s="9">
        <v>1542</v>
      </c>
      <c r="I3777" s="9">
        <v>81</v>
      </c>
      <c r="J3777" s="9">
        <v>0</v>
      </c>
    </row>
    <row r="3778" spans="1:10" x14ac:dyDescent="0.3">
      <c r="A3778" s="8" t="s">
        <v>12275</v>
      </c>
      <c r="B3778" s="9" t="s">
        <v>19677</v>
      </c>
      <c r="C3778" s="8" t="s">
        <v>801</v>
      </c>
      <c r="D3778" s="10">
        <v>7.4</v>
      </c>
      <c r="E3778" s="8" t="s">
        <v>12276</v>
      </c>
      <c r="F3778" s="9" t="s">
        <v>20974</v>
      </c>
      <c r="G3778" s="9" t="str">
        <f>IFERROR(
  IF(TRIM(Table22[[#This Row],[STARS]])="", "Unknown",
    TRIM(MID(Table22[[#This Row],[STARS]], FIND("Stars:", Table22[[#This Row],[STARS]]) + 6, LEN(Table22[[#This Row],[STARS]])))
  ),
"Unknown")</f>
        <v xml:space="preserve">
Clarence Avant, 
Hank Aaron, 
Gwen Adolph, 
Dina R. Andrews
</v>
      </c>
      <c r="H3778" s="9">
        <v>1198</v>
      </c>
      <c r="I3778" s="9">
        <v>118</v>
      </c>
      <c r="J3778" s="9">
        <v>0</v>
      </c>
    </row>
    <row r="3779" spans="1:10" x14ac:dyDescent="0.3">
      <c r="A3779" s="7" t="s">
        <v>12278</v>
      </c>
      <c r="B3779" s="9" t="s">
        <v>19693</v>
      </c>
      <c r="C3779" s="7" t="s">
        <v>3135</v>
      </c>
      <c r="D3779" s="11">
        <v>7.7</v>
      </c>
      <c r="E3779" s="7" t="s">
        <v>12279</v>
      </c>
      <c r="F3779" s="9" t="s">
        <v>1894</v>
      </c>
      <c r="G3779" s="9" t="str">
        <f>IFERROR(
  IF(TRIM(Table22[[#This Row],[STARS]])="", "Unknown",
    TRIM(MID(Table22[[#This Row],[STARS]], FIND("Stars:", Table22[[#This Row],[STARS]]) + 6, LEN(Table22[[#This Row],[STARS]])))
  ),
"Unknown")</f>
        <v xml:space="preserve">
Avia Fields, 
Marissa Buccianti, 
Monie Mon, 
Betsy Kenney
</v>
      </c>
      <c r="H3779" s="9">
        <v>268</v>
      </c>
      <c r="I3779" s="9">
        <v>15</v>
      </c>
      <c r="J3779" s="9">
        <v>0</v>
      </c>
    </row>
    <row r="3780" spans="1:10" x14ac:dyDescent="0.3">
      <c r="A3780" s="8" t="s">
        <v>12281</v>
      </c>
      <c r="B3780" s="9" t="s">
        <v>19804</v>
      </c>
      <c r="C3780" s="8" t="s">
        <v>86</v>
      </c>
      <c r="D3780" s="10">
        <v>7</v>
      </c>
      <c r="E3780" s="8" t="s">
        <v>12282</v>
      </c>
      <c r="F3780" s="9" t="s">
        <v>1894</v>
      </c>
      <c r="G3780" s="9" t="str">
        <f>IFERROR(
  IF(TRIM(Table22[[#This Row],[STARS]])="", "Unknown",
    TRIM(MID(Table22[[#This Row],[STARS]], FIND("Stars:", Table22[[#This Row],[STARS]]) + 6, LEN(Table22[[#This Row],[STARS]])))
  ),
"Unknown")</f>
        <v xml:space="preserve">
Jin Goo, 
Jeon Gook-hwan, 
Jung Hae-In, 
Lee Ho-jung
</v>
      </c>
      <c r="H3780" s="9">
        <v>260</v>
      </c>
      <c r="I3780" s="9">
        <v>0</v>
      </c>
      <c r="J3780" s="9">
        <v>0</v>
      </c>
    </row>
    <row r="3781" spans="1:10" x14ac:dyDescent="0.3">
      <c r="A3781" s="7" t="s">
        <v>12284</v>
      </c>
      <c r="B3781" s="9" t="s">
        <v>19845</v>
      </c>
      <c r="C3781" s="7" t="s">
        <v>47</v>
      </c>
      <c r="D3781" s="11">
        <v>0</v>
      </c>
      <c r="E3781" s="7" t="s">
        <v>12286</v>
      </c>
      <c r="F3781" s="9" t="s">
        <v>1894</v>
      </c>
      <c r="G3781" s="9" t="str">
        <f>IFERROR(
  IF(TRIM(Table22[[#This Row],[STARS]])="", "Unknown",
    TRIM(MID(Table22[[#This Row],[STARS]], FIND("Stars:", Table22[[#This Row],[STARS]]) + 6, LEN(Table22[[#This Row],[STARS]])))
  ),
"Unknown")</f>
        <v>Unknown</v>
      </c>
      <c r="H3781" s="9">
        <v>0</v>
      </c>
      <c r="I3781" s="9">
        <v>0</v>
      </c>
      <c r="J3781" s="9">
        <v>0</v>
      </c>
    </row>
    <row r="3782" spans="1:10" x14ac:dyDescent="0.3">
      <c r="A3782" s="8" t="s">
        <v>12288</v>
      </c>
      <c r="B3782" s="9" t="s">
        <v>19686</v>
      </c>
      <c r="C3782" s="8" t="s">
        <v>499</v>
      </c>
      <c r="D3782" s="10">
        <v>5</v>
      </c>
      <c r="E3782" s="8" t="s">
        <v>12289</v>
      </c>
      <c r="F3782" s="9" t="s">
        <v>20973</v>
      </c>
      <c r="G3782" s="9" t="str">
        <f>IFERROR(
  IF(TRIM(Table22[[#This Row],[STARS]])="", "Unknown",
    TRIM(MID(Table22[[#This Row],[STARS]], FIND("Stars:", Table22[[#This Row],[STARS]]) + 6, LEN(Table22[[#This Row],[STARS]])))
  ),
"Unknown")</f>
        <v xml:space="preserve">
Victor Banerjee, 
Adil Hussain, 
Bhanu Uday, 
Preeti Gupta
</v>
      </c>
      <c r="H3782" s="9">
        <v>1911</v>
      </c>
      <c r="I3782" s="9">
        <v>102</v>
      </c>
      <c r="J3782" s="9">
        <v>0</v>
      </c>
    </row>
    <row r="3783" spans="1:10" x14ac:dyDescent="0.3">
      <c r="A3783" s="7" t="s">
        <v>12291</v>
      </c>
      <c r="B3783" s="9" t="s">
        <v>19767</v>
      </c>
      <c r="C3783" s="7" t="s">
        <v>6190</v>
      </c>
      <c r="D3783" s="11">
        <v>8.1999999999999993</v>
      </c>
      <c r="E3783" s="7" t="s">
        <v>12292</v>
      </c>
      <c r="F3783" s="9" t="s">
        <v>20972</v>
      </c>
      <c r="G3783" s="9" t="str">
        <f>IFERROR(
  IF(TRIM(Table22[[#This Row],[STARS]])="", "Unknown",
    TRIM(MID(Table22[[#This Row],[STARS]], FIND("Stars:", Table22[[#This Row],[STARS]]) + 6, LEN(Table22[[#This Row],[STARS]])))
  ),
"Unknown")</f>
        <v xml:space="preserve">
Jacque Fresco, 
Roxanne Meadows, 
John Perkins, 
George Carlin
</v>
      </c>
      <c r="H3783" s="9">
        <v>18071</v>
      </c>
      <c r="I3783" s="9">
        <v>123</v>
      </c>
      <c r="J3783" s="9">
        <v>0</v>
      </c>
    </row>
    <row r="3784" spans="1:10" x14ac:dyDescent="0.3">
      <c r="A3784" s="8" t="s">
        <v>12294</v>
      </c>
      <c r="B3784" s="9" t="s">
        <v>19693</v>
      </c>
      <c r="C3784" s="8" t="s">
        <v>113</v>
      </c>
      <c r="D3784" s="10">
        <v>5.4</v>
      </c>
      <c r="E3784" s="8" t="s">
        <v>12295</v>
      </c>
      <c r="F3784" s="9" t="s">
        <v>20971</v>
      </c>
      <c r="G3784" s="9" t="str">
        <f>IFERROR(
  IF(TRIM(Table22[[#This Row],[STARS]])="", "Unknown",
    TRIM(MID(Table22[[#This Row],[STARS]], FIND("Stars:", Table22[[#This Row],[STARS]]) + 6, LEN(Table22[[#This Row],[STARS]])))
  ),
"Unknown")</f>
        <v xml:space="preserve">
Carlos Bardem, 
Carlos Humberto Camacho, 
Ulises Gonzalez, 
Marcela Mar
</v>
      </c>
      <c r="H3784" s="9">
        <v>1109</v>
      </c>
      <c r="I3784" s="9">
        <v>108</v>
      </c>
      <c r="J3784" s="9">
        <v>0</v>
      </c>
    </row>
    <row r="3785" spans="1:10" x14ac:dyDescent="0.3">
      <c r="A3785" s="7" t="s">
        <v>12297</v>
      </c>
      <c r="B3785" s="9" t="s">
        <v>19675</v>
      </c>
      <c r="C3785" s="7" t="s">
        <v>1017</v>
      </c>
      <c r="D3785" s="11">
        <v>7.8</v>
      </c>
      <c r="E3785" s="7" t="s">
        <v>12298</v>
      </c>
      <c r="F3785" s="9" t="s">
        <v>1894</v>
      </c>
      <c r="G3785" s="9" t="str">
        <f>IFERROR(
  IF(TRIM(Table22[[#This Row],[STARS]])="", "Unknown",
    TRIM(MID(Table22[[#This Row],[STARS]], FIND("Stars:", Table22[[#This Row],[STARS]]) + 6, LEN(Table22[[#This Row],[STARS]])))
  ),
"Unknown")</f>
        <v xml:space="preserve">
Jeremiah Brent, 
Thai Nguyen, 
Gabriele Bertaccini, 
Randy Caplinger
</v>
      </c>
      <c r="H3785" s="9">
        <v>455</v>
      </c>
      <c r="I3785" s="9">
        <v>0</v>
      </c>
      <c r="J3785" s="9">
        <v>0</v>
      </c>
    </row>
    <row r="3786" spans="1:10" x14ac:dyDescent="0.3">
      <c r="A3786" s="8" t="s">
        <v>12300</v>
      </c>
      <c r="B3786" s="9" t="s">
        <v>19684</v>
      </c>
      <c r="C3786" s="8" t="s">
        <v>349</v>
      </c>
      <c r="D3786" s="10">
        <v>5.3</v>
      </c>
      <c r="E3786" s="8" t="s">
        <v>12301</v>
      </c>
      <c r="F3786" s="9" t="s">
        <v>20970</v>
      </c>
      <c r="G3786" s="9" t="str">
        <f>IFERROR(
  IF(TRIM(Table22[[#This Row],[STARS]])="", "Unknown",
    TRIM(MID(Table22[[#This Row],[STARS]], FIND("Stars:", Table22[[#This Row],[STARS]]) + 6, LEN(Table22[[#This Row],[STARS]])))
  ),
"Unknown")</f>
        <v xml:space="preserve">
Paul Rudd, 
Patton Oswalt, 
Hannibal Buress, 
Kate Micucci
</v>
      </c>
      <c r="H3786" s="9">
        <v>1012</v>
      </c>
      <c r="I3786" s="9">
        <v>85</v>
      </c>
      <c r="J3786" s="9">
        <v>0</v>
      </c>
    </row>
    <row r="3787" spans="1:10" x14ac:dyDescent="0.3">
      <c r="A3787" s="7" t="s">
        <v>12303</v>
      </c>
      <c r="B3787" s="9" t="s">
        <v>19693</v>
      </c>
      <c r="C3787" s="7" t="s">
        <v>801</v>
      </c>
      <c r="D3787" s="11">
        <v>6.6</v>
      </c>
      <c r="E3787" s="7" t="s">
        <v>12304</v>
      </c>
      <c r="F3787" s="9" t="s">
        <v>20836</v>
      </c>
      <c r="G3787" s="9" t="str">
        <f>IFERROR(
  IF(TRIM(Table22[[#This Row],[STARS]])="", "Unknown",
    TRIM(MID(Table22[[#This Row],[STARS]], FIND("Stars:", Table22[[#This Row],[STARS]]) + 6, LEN(Table22[[#This Row],[STARS]])))
  ),
"Unknown")</f>
        <v>Unknown</v>
      </c>
      <c r="H3787" s="9">
        <v>654</v>
      </c>
      <c r="I3787" s="9">
        <v>89</v>
      </c>
      <c r="J3787" s="9">
        <v>0</v>
      </c>
    </row>
    <row r="3788" spans="1:10" x14ac:dyDescent="0.3">
      <c r="A3788" s="8" t="s">
        <v>12306</v>
      </c>
      <c r="B3788" s="9" t="s">
        <v>19684</v>
      </c>
      <c r="C3788" s="8" t="s">
        <v>86</v>
      </c>
      <c r="D3788" s="10">
        <v>6.7</v>
      </c>
      <c r="E3788" s="8" t="s">
        <v>12307</v>
      </c>
      <c r="F3788" s="9" t="s">
        <v>20969</v>
      </c>
      <c r="G3788" s="9" t="str">
        <f>IFERROR(
  IF(TRIM(Table22[[#This Row],[STARS]])="", "Unknown",
    TRIM(MID(Table22[[#This Row],[STARS]], FIND("Stars:", Table22[[#This Row],[STARS]]) + 6, LEN(Table22[[#This Row],[STARS]])))
  ),
"Unknown")</f>
        <v xml:space="preserve">
Nora El Koussour, 
Ilias Addab, 
Hassan Akkouch, 
Yasemin Cetinkaya
</v>
      </c>
      <c r="H3788" s="9">
        <v>1578</v>
      </c>
      <c r="I3788" s="9">
        <v>98</v>
      </c>
      <c r="J3788" s="9">
        <v>0</v>
      </c>
    </row>
    <row r="3789" spans="1:10" x14ac:dyDescent="0.3">
      <c r="A3789" s="7" t="s">
        <v>12309</v>
      </c>
      <c r="B3789" s="9" t="s">
        <v>19829</v>
      </c>
      <c r="C3789" s="7" t="s">
        <v>109</v>
      </c>
      <c r="D3789" s="11">
        <v>0</v>
      </c>
      <c r="E3789" s="7" t="s">
        <v>12310</v>
      </c>
      <c r="F3789" s="9" t="s">
        <v>1894</v>
      </c>
      <c r="G3789" s="9" t="str">
        <f>IFERROR(
  IF(TRIM(Table22[[#This Row],[STARS]])="", "Unknown",
    TRIM(MID(Table22[[#This Row],[STARS]], FIND("Stars:", Table22[[#This Row],[STARS]]) + 6, LEN(Table22[[#This Row],[STARS]])))
  ),
"Unknown")</f>
        <v xml:space="preserve">
Snigdha Akolkar, 
Bijay Anand, 
Mrunal Thakur, 
Malyaban Lahiri
</v>
      </c>
      <c r="H3789" s="9">
        <v>0</v>
      </c>
      <c r="I3789" s="9">
        <v>0</v>
      </c>
      <c r="J3789" s="9">
        <v>0</v>
      </c>
    </row>
    <row r="3790" spans="1:10" x14ac:dyDescent="0.3">
      <c r="A3790" s="8" t="s">
        <v>12312</v>
      </c>
      <c r="B3790" s="9" t="s">
        <v>19684</v>
      </c>
      <c r="C3790" s="8" t="s">
        <v>801</v>
      </c>
      <c r="D3790" s="10">
        <v>7</v>
      </c>
      <c r="E3790" s="8" t="s">
        <v>12313</v>
      </c>
      <c r="F3790" s="9" t="s">
        <v>1894</v>
      </c>
      <c r="G3790" s="9" t="str">
        <f>IFERROR(
  IF(TRIM(Table22[[#This Row],[STARS]])="", "Unknown",
    TRIM(MID(Table22[[#This Row],[STARS]], FIND("Stars:", Table22[[#This Row],[STARS]]) + 6, LEN(Table22[[#This Row],[STARS]])))
  ),
"Unknown")</f>
        <v xml:space="preserve">
Dave Pettitt, 
Kerry Schmidt, 
Gary Vandenheuvel, 
Collin Vandenheuvel
</v>
      </c>
      <c r="H3790" s="9">
        <v>279</v>
      </c>
      <c r="I3790" s="9">
        <v>46</v>
      </c>
      <c r="J3790" s="9">
        <v>0</v>
      </c>
    </row>
    <row r="3791" spans="1:10" x14ac:dyDescent="0.3">
      <c r="A3791" s="7" t="s">
        <v>12315</v>
      </c>
      <c r="B3791" s="9" t="s">
        <v>19731</v>
      </c>
      <c r="C3791" s="7" t="s">
        <v>5637</v>
      </c>
      <c r="D3791" s="11">
        <v>5.5</v>
      </c>
      <c r="E3791" s="7" t="s">
        <v>12316</v>
      </c>
      <c r="F3791" s="9" t="s">
        <v>1894</v>
      </c>
      <c r="G3791" s="9" t="str">
        <f>IFERROR(
  IF(TRIM(Table22[[#This Row],[STARS]])="", "Unknown",
    TRIM(MID(Table22[[#This Row],[STARS]], FIND("Stars:", Table22[[#This Row],[STARS]]) + 6, LEN(Table22[[#This Row],[STARS]])))
  ),
"Unknown")</f>
        <v xml:space="preserve">
Blue Cheng-Lung Lan, 
Jiajia Deng, 
Sam Hayden-Smith, 
Jenny Zhou
</v>
      </c>
      <c r="H3791" s="9">
        <v>115</v>
      </c>
      <c r="I3791" s="9">
        <v>0</v>
      </c>
      <c r="J3791" s="9">
        <v>0</v>
      </c>
    </row>
    <row r="3792" spans="1:10" x14ac:dyDescent="0.3">
      <c r="A3792" s="8" t="s">
        <v>12318</v>
      </c>
      <c r="B3792" s="9" t="s">
        <v>19684</v>
      </c>
      <c r="C3792" s="8" t="s">
        <v>6754</v>
      </c>
      <c r="D3792" s="10">
        <v>5.8</v>
      </c>
      <c r="E3792" s="8" t="s">
        <v>12319</v>
      </c>
      <c r="F3792" s="9" t="s">
        <v>20968</v>
      </c>
      <c r="G3792" s="9" t="str">
        <f>IFERROR(
  IF(TRIM(Table22[[#This Row],[STARS]])="", "Unknown",
    TRIM(MID(Table22[[#This Row],[STARS]], FIND("Stars:", Table22[[#This Row],[STARS]]) + 6, LEN(Table22[[#This Row],[STARS]])))
  ),
"Unknown")</f>
        <v xml:space="preserve">
Jonny Gray, 
Callan Potter, 
Peter Keleghan, 
Hannah Vandenbygaart
</v>
      </c>
      <c r="H3792" s="9">
        <v>299</v>
      </c>
      <c r="I3792" s="9">
        <v>91</v>
      </c>
      <c r="J3792" s="9">
        <v>0</v>
      </c>
    </row>
    <row r="3793" spans="1:10" x14ac:dyDescent="0.3">
      <c r="A3793" s="7" t="s">
        <v>12321</v>
      </c>
      <c r="B3793" s="9" t="s">
        <v>19677</v>
      </c>
      <c r="C3793" s="7" t="s">
        <v>639</v>
      </c>
      <c r="D3793" s="11">
        <v>7.1</v>
      </c>
      <c r="E3793" s="7" t="s">
        <v>12322</v>
      </c>
      <c r="F3793" s="9" t="s">
        <v>1894</v>
      </c>
      <c r="G3793" s="9" t="str">
        <f>IFERROR(
  IF(TRIM(Table22[[#This Row],[STARS]])="", "Unknown",
    TRIM(MID(Table22[[#This Row],[STARS]], FIND("Stars:", Table22[[#This Row],[STARS]]) + 6, LEN(Table22[[#This Row],[STARS]])))
  ),
"Unknown")</f>
        <v xml:space="preserve">
Amber Lee Connors, 
Akane Fujita, 
Brittney Karbowski, 
Aoi Koga
</v>
      </c>
      <c r="H3793" s="9">
        <v>319</v>
      </c>
      <c r="I3793" s="9">
        <v>24</v>
      </c>
      <c r="J3793" s="9">
        <v>0</v>
      </c>
    </row>
    <row r="3794" spans="1:10" x14ac:dyDescent="0.3">
      <c r="A3794" s="8" t="s">
        <v>12324</v>
      </c>
      <c r="B3794" s="9" t="s">
        <v>19684</v>
      </c>
      <c r="C3794" s="8" t="s">
        <v>801</v>
      </c>
      <c r="D3794" s="10">
        <v>7.9</v>
      </c>
      <c r="E3794" s="8" t="s">
        <v>12325</v>
      </c>
      <c r="F3794" s="9" t="s">
        <v>1894</v>
      </c>
      <c r="G3794" s="9" t="str">
        <f>IFERROR(
  IF(TRIM(Table22[[#This Row],[STARS]])="", "Unknown",
    TRIM(MID(Table22[[#This Row],[STARS]], FIND("Stars:", Table22[[#This Row],[STARS]]) + 6, LEN(Table22[[#This Row],[STARS]])))
  ),
"Unknown")</f>
        <v xml:space="preserve">
Andrea Crosta, 
Ian Stevenson, 
Prince William
</v>
      </c>
      <c r="H3794" s="9">
        <v>3057</v>
      </c>
      <c r="I3794" s="9">
        <v>112</v>
      </c>
      <c r="J3794" s="9">
        <v>0</v>
      </c>
    </row>
    <row r="3795" spans="1:10" x14ac:dyDescent="0.3">
      <c r="A3795" s="7" t="s">
        <v>12327</v>
      </c>
      <c r="B3795" s="9" t="s">
        <v>19677</v>
      </c>
      <c r="C3795" s="7" t="s">
        <v>801</v>
      </c>
      <c r="D3795" s="11">
        <v>7.9</v>
      </c>
      <c r="E3795" s="7" t="s">
        <v>12328</v>
      </c>
      <c r="F3795" s="9" t="s">
        <v>1894</v>
      </c>
      <c r="G3795" s="9" t="str">
        <f>IFERROR(
  IF(TRIM(Table22[[#This Row],[STARS]])="", "Unknown",
    TRIM(MID(Table22[[#This Row],[STARS]], FIND("Stars:", Table22[[#This Row],[STARS]]) + 6, LEN(Table22[[#This Row],[STARS]])))
  ),
"Unknown")</f>
        <v xml:space="preserve">
Gustavo Arellano, 
Francia CastaÃ±eda, 
Alicia GonzÃ¡lez, 
Alejandro de la Rosa JimÃ©nez
</v>
      </c>
      <c r="H3795" s="9">
        <v>726</v>
      </c>
      <c r="I3795" s="9">
        <v>0</v>
      </c>
      <c r="J3795" s="9">
        <v>0</v>
      </c>
    </row>
    <row r="3796" spans="1:10" x14ac:dyDescent="0.3">
      <c r="A3796" s="8" t="s">
        <v>12330</v>
      </c>
      <c r="B3796" s="9" t="s">
        <v>19688</v>
      </c>
      <c r="C3796" s="8" t="s">
        <v>86</v>
      </c>
      <c r="D3796" s="10">
        <v>7.7</v>
      </c>
      <c r="E3796" s="8" t="s">
        <v>12331</v>
      </c>
      <c r="F3796" s="9" t="s">
        <v>1894</v>
      </c>
      <c r="G3796" s="9" t="str">
        <f>IFERROR(
  IF(TRIM(Table22[[#This Row],[STARS]])="", "Unknown",
    TRIM(MID(Table22[[#This Row],[STARS]], FIND("Stars:", Table22[[#This Row],[STARS]]) + 6, LEN(Table22[[#This Row],[STARS]])))
  ),
"Unknown")</f>
        <v xml:space="preserve">
Choi Ji-woo, 
Sang-yoon Lee, 
Choi Wonyoung, 
Min-Jae Kim
</v>
      </c>
      <c r="H3796" s="9">
        <v>294</v>
      </c>
      <c r="I3796" s="9">
        <v>62</v>
      </c>
      <c r="J3796" s="9">
        <v>0</v>
      </c>
    </row>
    <row r="3797" spans="1:10" x14ac:dyDescent="0.3">
      <c r="A3797" s="7" t="s">
        <v>12333</v>
      </c>
      <c r="B3797" s="9" t="s">
        <v>19705</v>
      </c>
      <c r="C3797" s="7" t="s">
        <v>3687</v>
      </c>
      <c r="D3797" s="11">
        <v>5.7</v>
      </c>
      <c r="E3797" s="7" t="s">
        <v>12334</v>
      </c>
      <c r="F3797" s="9" t="s">
        <v>20967</v>
      </c>
      <c r="G3797" s="9" t="str">
        <f>IFERROR(
  IF(TRIM(Table22[[#This Row],[STARS]])="", "Unknown",
    TRIM(MID(Table22[[#This Row],[STARS]], FIND("Stars:", Table22[[#This Row],[STARS]]) + 6, LEN(Table22[[#This Row],[STARS]])))
  ),
"Unknown")</f>
        <v xml:space="preserve">
Wes Chatham, 
Devon Sawa, 
Sarah Butler, 
Neal McDonough
</v>
      </c>
      <c r="H3797" s="9">
        <v>2138</v>
      </c>
      <c r="I3797" s="9">
        <v>90</v>
      </c>
      <c r="J3797" s="9">
        <v>0</v>
      </c>
    </row>
    <row r="3798" spans="1:10" x14ac:dyDescent="0.3">
      <c r="A3798" s="8" t="s">
        <v>12336</v>
      </c>
      <c r="B3798" s="9" t="s">
        <v>19682</v>
      </c>
      <c r="C3798" s="8" t="s">
        <v>47</v>
      </c>
      <c r="D3798" s="10">
        <v>7.9</v>
      </c>
      <c r="E3798" s="8" t="s">
        <v>12337</v>
      </c>
      <c r="F3798" s="9" t="s">
        <v>20226</v>
      </c>
      <c r="G3798" s="9" t="str">
        <f>IFERROR(
  IF(TRIM(Table22[[#This Row],[STARS]])="", "Unknown",
    TRIM(MID(Table22[[#This Row],[STARS]], FIND("Stars:", Table22[[#This Row],[STARS]]) + 6, LEN(Table22[[#This Row],[STARS]])))
  ),
"Unknown")</f>
        <v>Unknown</v>
      </c>
      <c r="H3798" s="9">
        <v>8662</v>
      </c>
      <c r="I3798" s="9">
        <v>49</v>
      </c>
      <c r="J3798" s="9">
        <v>0</v>
      </c>
    </row>
    <row r="3799" spans="1:10" x14ac:dyDescent="0.3">
      <c r="A3799" s="7" t="s">
        <v>12338</v>
      </c>
      <c r="B3799" s="9" t="s">
        <v>19892</v>
      </c>
      <c r="C3799" s="7" t="s">
        <v>2701</v>
      </c>
      <c r="D3799" s="11">
        <v>3.6</v>
      </c>
      <c r="E3799" s="7" t="s">
        <v>12339</v>
      </c>
      <c r="F3799" s="9" t="s">
        <v>20966</v>
      </c>
      <c r="G3799" s="9" t="str">
        <f>IFERROR(
  IF(TRIM(Table22[[#This Row],[STARS]])="", "Unknown",
    TRIM(MID(Table22[[#This Row],[STARS]], FIND("Stars:", Table22[[#This Row],[STARS]]) + 6, LEN(Table22[[#This Row],[STARS]])))
  ),
"Unknown")</f>
        <v xml:space="preserve">
Charlie Chin, 
Qiu Yuen, 
Betty Pei Ti, 
Chin Hu
</v>
      </c>
      <c r="H3799" s="9">
        <v>1446</v>
      </c>
      <c r="I3799" s="9">
        <v>80</v>
      </c>
      <c r="J3799" s="9">
        <v>0</v>
      </c>
    </row>
    <row r="3800" spans="1:10" x14ac:dyDescent="0.3">
      <c r="A3800" s="8" t="s">
        <v>12341</v>
      </c>
      <c r="B3800" s="9" t="s">
        <v>19682</v>
      </c>
      <c r="C3800" s="8" t="s">
        <v>68</v>
      </c>
      <c r="D3800" s="10">
        <v>5.7</v>
      </c>
      <c r="E3800" s="8" t="s">
        <v>12342</v>
      </c>
      <c r="F3800" s="9" t="s">
        <v>20249</v>
      </c>
      <c r="G3800" s="9" t="str">
        <f>IFERROR(
  IF(TRIM(Table22[[#This Row],[STARS]])="", "Unknown",
    TRIM(MID(Table22[[#This Row],[STARS]], FIND("Stars:", Table22[[#This Row],[STARS]]) + 6, LEN(Table22[[#This Row],[STARS]])))
  ),
"Unknown")</f>
        <v xml:space="preserve">
Kagiso Lediga, 
Pearl Thusi, 
Andrew Buckland, 
Akin Omotoso
</v>
      </c>
      <c r="H3800" s="9">
        <v>521</v>
      </c>
      <c r="I3800" s="9">
        <v>124</v>
      </c>
      <c r="J3800" s="9">
        <v>0</v>
      </c>
    </row>
    <row r="3801" spans="1:10" x14ac:dyDescent="0.3">
      <c r="A3801" s="7" t="s">
        <v>12344</v>
      </c>
      <c r="B3801" s="9" t="s">
        <v>19829</v>
      </c>
      <c r="C3801" s="7" t="s">
        <v>657</v>
      </c>
      <c r="D3801" s="11">
        <v>0</v>
      </c>
      <c r="E3801" s="7" t="s">
        <v>12345</v>
      </c>
      <c r="F3801" s="9" t="s">
        <v>1894</v>
      </c>
      <c r="G3801" s="9" t="str">
        <f>IFERROR(
  IF(TRIM(Table22[[#This Row],[STARS]])="", "Unknown",
    TRIM(MID(Table22[[#This Row],[STARS]], FIND("Stars:", Table22[[#This Row],[STARS]]) + 6, LEN(Table22[[#This Row],[STARS]])))
  ),
"Unknown")</f>
        <v>Unknown</v>
      </c>
      <c r="H3801" s="9">
        <v>0</v>
      </c>
      <c r="I3801" s="9">
        <v>0</v>
      </c>
      <c r="J3801" s="9">
        <v>0</v>
      </c>
    </row>
    <row r="3802" spans="1:10" x14ac:dyDescent="0.3">
      <c r="A3802" s="8" t="s">
        <v>12346</v>
      </c>
      <c r="B3802" s="9" t="s">
        <v>19788</v>
      </c>
      <c r="C3802" s="8" t="s">
        <v>2132</v>
      </c>
      <c r="D3802" s="10">
        <v>6.2</v>
      </c>
      <c r="E3802" s="8" t="s">
        <v>12347</v>
      </c>
      <c r="F3802" s="9" t="s">
        <v>1894</v>
      </c>
      <c r="G3802" s="9" t="str">
        <f>IFERROR(
  IF(TRIM(Table22[[#This Row],[STARS]])="", "Unknown",
    TRIM(MID(Table22[[#This Row],[STARS]], FIND("Stars:", Table22[[#This Row],[STARS]]) + 6, LEN(Table22[[#This Row],[STARS]])))
  ),
"Unknown")</f>
        <v xml:space="preserve">
Greg Chun, 
Landon McDonald, 
Cam Clarke, 
Brad Venable
</v>
      </c>
      <c r="H3802" s="9">
        <v>602</v>
      </c>
      <c r="I3802" s="9">
        <v>25</v>
      </c>
      <c r="J3802" s="9">
        <v>0</v>
      </c>
    </row>
    <row r="3803" spans="1:10" x14ac:dyDescent="0.3">
      <c r="A3803" s="7" t="s">
        <v>12349</v>
      </c>
      <c r="B3803" s="9" t="s">
        <v>19705</v>
      </c>
      <c r="C3803" s="7" t="s">
        <v>47</v>
      </c>
      <c r="D3803" s="11">
        <v>8.3000000000000007</v>
      </c>
      <c r="E3803" s="7" t="s">
        <v>12351</v>
      </c>
      <c r="F3803" s="9" t="s">
        <v>20029</v>
      </c>
      <c r="G3803" s="9" t="str">
        <f>IFERROR(
  IF(TRIM(Table22[[#This Row],[STARS]])="", "Unknown",
    TRIM(MID(Table22[[#This Row],[STARS]], FIND("Stars:", Table22[[#This Row],[STARS]]) + 6, LEN(Table22[[#This Row],[STARS]])))
  ),
"Unknown")</f>
        <v xml:space="preserve">
Bill Burr, 
Paul Virzi
</v>
      </c>
      <c r="H3803" s="9">
        <v>6812</v>
      </c>
      <c r="I3803" s="9">
        <v>69</v>
      </c>
      <c r="J3803" s="9">
        <v>0</v>
      </c>
    </row>
    <row r="3804" spans="1:10" x14ac:dyDescent="0.3">
      <c r="A3804" s="8" t="s">
        <v>12353</v>
      </c>
      <c r="B3804" s="9" t="s">
        <v>19766</v>
      </c>
      <c r="C3804" s="8" t="s">
        <v>3135</v>
      </c>
      <c r="D3804" s="10">
        <v>5.5</v>
      </c>
      <c r="E3804" s="8" t="s">
        <v>12354</v>
      </c>
      <c r="F3804" s="9" t="s">
        <v>1894</v>
      </c>
      <c r="G3804" s="9" t="str">
        <f>IFERROR(
  IF(TRIM(Table22[[#This Row],[STARS]])="", "Unknown",
    TRIM(MID(Table22[[#This Row],[STARS]], FIND("Stars:", Table22[[#This Row],[STARS]]) + 6, LEN(Table22[[#This Row],[STARS]])))
  ),
"Unknown")</f>
        <v xml:space="preserve">
Jul Kohler, 
Patricia Kalis, 
Aramis Merlin, 
Tea Wagner
</v>
      </c>
      <c r="H3804" s="9">
        <v>140</v>
      </c>
      <c r="I3804" s="9">
        <v>11</v>
      </c>
      <c r="J3804" s="9">
        <v>0</v>
      </c>
    </row>
    <row r="3805" spans="1:10" x14ac:dyDescent="0.3">
      <c r="A3805" s="7" t="s">
        <v>12356</v>
      </c>
      <c r="B3805" s="9" t="s">
        <v>19675</v>
      </c>
      <c r="C3805" s="7" t="s">
        <v>47</v>
      </c>
      <c r="D3805" s="11">
        <v>7.2</v>
      </c>
      <c r="E3805" s="7" t="s">
        <v>12357</v>
      </c>
      <c r="F3805" s="9" t="s">
        <v>20583</v>
      </c>
      <c r="G3805" s="9" t="str">
        <f>IFERROR(
  IF(TRIM(Table22[[#This Row],[STARS]])="", "Unknown",
    TRIM(MID(Table22[[#This Row],[STARS]], FIND("Stars:", Table22[[#This Row],[STARS]]) + 6, LEN(Table22[[#This Row],[STARS]])))
  ),
"Unknown")</f>
        <v>Unknown</v>
      </c>
      <c r="H3805" s="9">
        <v>2394</v>
      </c>
      <c r="I3805" s="9">
        <v>66</v>
      </c>
      <c r="J3805" s="9">
        <v>0</v>
      </c>
    </row>
    <row r="3806" spans="1:10" x14ac:dyDescent="0.3">
      <c r="A3806" s="8" t="s">
        <v>12359</v>
      </c>
      <c r="B3806" s="9" t="s">
        <v>19693</v>
      </c>
      <c r="C3806" s="8" t="s">
        <v>202</v>
      </c>
      <c r="D3806" s="10">
        <v>6</v>
      </c>
      <c r="E3806" s="8" t="s">
        <v>12360</v>
      </c>
      <c r="F3806" s="9" t="s">
        <v>20965</v>
      </c>
      <c r="G3806" s="9" t="str">
        <f>IFERROR(
  IF(TRIM(Table22[[#This Row],[STARS]])="", "Unknown",
    TRIM(MID(Table22[[#This Row],[STARS]], FIND("Stars:", Table22[[#This Row],[STARS]]) + 6, LEN(Table22[[#This Row],[STARS]])))
  ),
"Unknown")</f>
        <v xml:space="preserve">
Ferenc Lengyel, 
Evelin Dobos, 
Declan Hannigan, 
Scott Alexander Young
</v>
      </c>
      <c r="H3806" s="9">
        <v>865</v>
      </c>
      <c r="I3806" s="9">
        <v>98</v>
      </c>
      <c r="J3806" s="9">
        <v>0</v>
      </c>
    </row>
    <row r="3807" spans="1:10" x14ac:dyDescent="0.3">
      <c r="A3807" s="7" t="s">
        <v>12362</v>
      </c>
      <c r="B3807" s="9" t="s">
        <v>19684</v>
      </c>
      <c r="C3807" s="7" t="s">
        <v>801</v>
      </c>
      <c r="D3807" s="11">
        <v>7.1</v>
      </c>
      <c r="E3807" s="7" t="s">
        <v>12363</v>
      </c>
      <c r="F3807" s="9" t="s">
        <v>20964</v>
      </c>
      <c r="G3807" s="9" t="str">
        <f>IFERROR(
  IF(TRIM(Table22[[#This Row],[STARS]])="", "Unknown",
    TRIM(MID(Table22[[#This Row],[STARS]], FIND("Stars:", Table22[[#This Row],[STARS]]) + 6, LEN(Table22[[#This Row],[STARS]])))
  ),
"Unknown")</f>
        <v>Unknown</v>
      </c>
      <c r="H3807" s="9">
        <v>713</v>
      </c>
      <c r="I3807" s="9">
        <v>91</v>
      </c>
      <c r="J3807" s="9" t="s">
        <v>2895</v>
      </c>
    </row>
    <row r="3808" spans="1:10" x14ac:dyDescent="0.3">
      <c r="A3808" s="8" t="s">
        <v>12365</v>
      </c>
      <c r="B3808" s="9" t="s">
        <v>19682</v>
      </c>
      <c r="C3808" s="8" t="s">
        <v>856</v>
      </c>
      <c r="D3808" s="10">
        <v>3.5</v>
      </c>
      <c r="E3808" s="8" t="s">
        <v>12366</v>
      </c>
      <c r="F3808" s="9" t="s">
        <v>20380</v>
      </c>
      <c r="G3808" s="9" t="str">
        <f>IFERROR(
  IF(TRIM(Table22[[#This Row],[STARS]])="", "Unknown",
    TRIM(MID(Table22[[#This Row],[STARS]], FIND("Stars:", Table22[[#This Row],[STARS]]) + 6, LEN(Table22[[#This Row],[STARS]])))
  ),
"Unknown")</f>
        <v xml:space="preserve">
Dolph Lundgren, 
Louis Mandylor, 
Isaac C. Singleton Jr., 
Jocelyn Osorio
</v>
      </c>
      <c r="H3808" s="9">
        <v>965</v>
      </c>
      <c r="I3808" s="9">
        <v>87</v>
      </c>
      <c r="J3808" s="9">
        <v>0</v>
      </c>
    </row>
    <row r="3809" spans="1:10" x14ac:dyDescent="0.3">
      <c r="A3809" s="7" t="s">
        <v>12368</v>
      </c>
      <c r="B3809" s="9" t="s">
        <v>19693</v>
      </c>
      <c r="C3809" s="7" t="s">
        <v>10683</v>
      </c>
      <c r="D3809" s="11">
        <v>7.4</v>
      </c>
      <c r="E3809" s="7" t="s">
        <v>12369</v>
      </c>
      <c r="F3809" s="9" t="s">
        <v>20963</v>
      </c>
      <c r="G3809" s="9" t="str">
        <f>IFERROR(
  IF(TRIM(Table22[[#This Row],[STARS]])="", "Unknown",
    TRIM(MID(Table22[[#This Row],[STARS]], FIND("Stars:", Table22[[#This Row],[STARS]]) + 6, LEN(Table22[[#This Row],[STARS]])))
  ),
"Unknown")</f>
        <v xml:space="preserve">
Ajeya, 
Anita, 
Gouri Choudari, 
Shabana Khan
</v>
      </c>
      <c r="H3809" s="9">
        <v>5626</v>
      </c>
      <c r="I3809" s="9">
        <v>26</v>
      </c>
      <c r="J3809" s="9">
        <v>0</v>
      </c>
    </row>
    <row r="3810" spans="1:10" x14ac:dyDescent="0.3">
      <c r="A3810" s="8" t="s">
        <v>12371</v>
      </c>
      <c r="B3810" s="9" t="s">
        <v>19693</v>
      </c>
      <c r="C3810" s="8" t="s">
        <v>801</v>
      </c>
      <c r="D3810" s="10">
        <v>6.9</v>
      </c>
      <c r="E3810" s="8" t="s">
        <v>12372</v>
      </c>
      <c r="F3810" s="9" t="s">
        <v>1894</v>
      </c>
      <c r="G3810" s="9" t="str">
        <f>IFERROR(
  IF(TRIM(Table22[[#This Row],[STARS]])="", "Unknown",
    TRIM(MID(Table22[[#This Row],[STARS]], FIND("Stars:", Table22[[#This Row],[STARS]]) + 6, LEN(Table22[[#This Row],[STARS]])))
  ),
"Unknown")</f>
        <v xml:space="preserve">
Joyce Case, 
Bill Clinton, 
Hillary Clinton, 
Jerrie Cobb
</v>
      </c>
      <c r="H3810" s="9">
        <v>1056</v>
      </c>
      <c r="I3810" s="9">
        <v>78</v>
      </c>
      <c r="J3810" s="9">
        <v>0</v>
      </c>
    </row>
    <row r="3811" spans="1:10" x14ac:dyDescent="0.3">
      <c r="A3811" s="7" t="s">
        <v>12374</v>
      </c>
      <c r="B3811" s="9" t="s">
        <v>19686</v>
      </c>
      <c r="C3811" s="7" t="s">
        <v>113</v>
      </c>
      <c r="D3811" s="11">
        <v>7</v>
      </c>
      <c r="E3811" s="7" t="s">
        <v>12375</v>
      </c>
      <c r="F3811" s="9" t="s">
        <v>1894</v>
      </c>
      <c r="G3811" s="9" t="str">
        <f>IFERROR(
  IF(TRIM(Table22[[#This Row],[STARS]])="", "Unknown",
    TRIM(MID(Table22[[#This Row],[STARS]], FIND("Stars:", Table22[[#This Row],[STARS]]) + 6, LEN(Table22[[#This Row],[STARS]])))
  ),
"Unknown")</f>
        <v xml:space="preserve">
David Morrissey, 
Claudie Blakley, 
Ian Hart, 
Sacha Parkinson
</v>
      </c>
      <c r="H3811" s="9">
        <v>1814</v>
      </c>
      <c r="I3811" s="9">
        <v>180</v>
      </c>
      <c r="J3811" s="9">
        <v>0</v>
      </c>
    </row>
    <row r="3812" spans="1:10" x14ac:dyDescent="0.3">
      <c r="A3812" s="8" t="s">
        <v>12377</v>
      </c>
      <c r="B3812" s="9" t="s">
        <v>19693</v>
      </c>
      <c r="C3812" s="8" t="s">
        <v>1760</v>
      </c>
      <c r="D3812" s="10">
        <v>7.3</v>
      </c>
      <c r="E3812" s="8" t="s">
        <v>12378</v>
      </c>
      <c r="F3812" s="9" t="s">
        <v>1894</v>
      </c>
      <c r="G3812" s="9" t="str">
        <f>IFERROR(
  IF(TRIM(Table22[[#This Row],[STARS]])="", "Unknown",
    TRIM(MID(Table22[[#This Row],[STARS]], FIND("Stars:", Table22[[#This Row],[STARS]]) + 6, LEN(Table22[[#This Row],[STARS]])))
  ),
"Unknown")</f>
        <v xml:space="preserve">
Shahab Khan, 
Abhijit Sinha, 
Gashmeer Mahajani, 
Heena Parmar
</v>
      </c>
      <c r="H3812" s="9">
        <v>291</v>
      </c>
      <c r="I3812" s="9">
        <v>0</v>
      </c>
      <c r="J3812" s="9">
        <v>0</v>
      </c>
    </row>
    <row r="3813" spans="1:10" x14ac:dyDescent="0.3">
      <c r="A3813" s="7" t="s">
        <v>12380</v>
      </c>
      <c r="B3813" s="9" t="s">
        <v>19760</v>
      </c>
      <c r="C3813" s="7" t="s">
        <v>1815</v>
      </c>
      <c r="D3813" s="11">
        <v>0</v>
      </c>
      <c r="E3813" s="7" t="s">
        <v>12381</v>
      </c>
      <c r="F3813" s="9" t="s">
        <v>1894</v>
      </c>
      <c r="G3813" s="9" t="str">
        <f>IFERROR(
  IF(TRIM(Table22[[#This Row],[STARS]])="", "Unknown",
    TRIM(MID(Table22[[#This Row],[STARS]], FIND("Stars:", Table22[[#This Row],[STARS]]) + 6, LEN(Table22[[#This Row],[STARS]])))
  ),
"Unknown")</f>
        <v xml:space="preserve">
Benja Bruijning, 
Charlie Chan Dagelet, 
Joy Delima, 
Abbey Hoes
</v>
      </c>
      <c r="H3813" s="9">
        <v>0</v>
      </c>
      <c r="I3813" s="9">
        <v>0</v>
      </c>
      <c r="J3813" s="9">
        <v>0</v>
      </c>
    </row>
    <row r="3814" spans="1:10" x14ac:dyDescent="0.3">
      <c r="A3814" s="8" t="s">
        <v>12383</v>
      </c>
      <c r="B3814" s="9" t="s">
        <v>19829</v>
      </c>
      <c r="C3814" s="8" t="s">
        <v>1866</v>
      </c>
      <c r="D3814" s="10">
        <v>0</v>
      </c>
      <c r="E3814" s="8" t="s">
        <v>12384</v>
      </c>
      <c r="F3814" s="9" t="s">
        <v>1894</v>
      </c>
      <c r="G3814" s="9" t="str">
        <f>IFERROR(
  IF(TRIM(Table22[[#This Row],[STARS]])="", "Unknown",
    TRIM(MID(Table22[[#This Row],[STARS]], FIND("Stars:", Table22[[#This Row],[STARS]]) + 6, LEN(Table22[[#This Row],[STARS]])))
  ),
"Unknown")</f>
        <v>Unknown</v>
      </c>
      <c r="H3814" s="9">
        <v>0</v>
      </c>
      <c r="I3814" s="9">
        <v>0</v>
      </c>
      <c r="J3814" s="9">
        <v>0</v>
      </c>
    </row>
    <row r="3815" spans="1:10" x14ac:dyDescent="0.3">
      <c r="A3815" s="7" t="s">
        <v>12385</v>
      </c>
      <c r="B3815" s="9" t="s">
        <v>19682</v>
      </c>
      <c r="C3815" s="7" t="s">
        <v>5600</v>
      </c>
      <c r="D3815" s="11">
        <v>8.5</v>
      </c>
      <c r="E3815" s="7" t="s">
        <v>12386</v>
      </c>
      <c r="F3815" s="9" t="s">
        <v>1894</v>
      </c>
      <c r="G3815" s="9" t="str">
        <f>IFERROR(
  IF(TRIM(Table22[[#This Row],[STARS]])="", "Unknown",
    TRIM(MID(Table22[[#This Row],[STARS]], FIND("Stars:", Table22[[#This Row],[STARS]]) + 6, LEN(Table22[[#This Row],[STARS]])))
  ),
"Unknown")</f>
        <v xml:space="preserve">
Kalief Browder, 
Venida Browder, 
Jay-Z, 
Paul Prestia
</v>
      </c>
      <c r="H3815" s="9">
        <v>2442</v>
      </c>
      <c r="I3815" s="9">
        <v>0</v>
      </c>
      <c r="J3815" s="9">
        <v>0</v>
      </c>
    </row>
    <row r="3816" spans="1:10" x14ac:dyDescent="0.3">
      <c r="A3816" s="8" t="s">
        <v>12388</v>
      </c>
      <c r="B3816" s="9" t="s">
        <v>19682</v>
      </c>
      <c r="C3816" s="8" t="s">
        <v>7286</v>
      </c>
      <c r="D3816" s="10">
        <v>8.4</v>
      </c>
      <c r="E3816" s="8" t="s">
        <v>12389</v>
      </c>
      <c r="F3816" s="9" t="s">
        <v>1894</v>
      </c>
      <c r="G3816" s="9" t="str">
        <f>IFERROR(
  IF(TRIM(Table22[[#This Row],[STARS]])="", "Unknown",
    TRIM(MID(Table22[[#This Row],[STARS]], FIND("Stars:", Table22[[#This Row],[STARS]]) + 6, LEN(Table22[[#This Row],[STARS]])))
  ),
"Unknown")</f>
        <v xml:space="preserve">
Julie Andrews, 
Giullian Yao Gioiello, 
Jennifer Barnhart, 
Tyler Bunch
</v>
      </c>
      <c r="H3816" s="9">
        <v>310</v>
      </c>
      <c r="I3816" s="9">
        <v>27</v>
      </c>
      <c r="J3816" s="9">
        <v>0</v>
      </c>
    </row>
    <row r="3817" spans="1:10" x14ac:dyDescent="0.3">
      <c r="A3817" s="7" t="s">
        <v>12391</v>
      </c>
      <c r="B3817" s="9" t="s">
        <v>19829</v>
      </c>
      <c r="C3817" s="7" t="s">
        <v>922</v>
      </c>
      <c r="D3817" s="11">
        <v>0</v>
      </c>
      <c r="E3817" s="7" t="s">
        <v>12392</v>
      </c>
      <c r="F3817" s="9" t="s">
        <v>22101</v>
      </c>
      <c r="G3817" s="9" t="str">
        <f>IFERROR(
  IF(TRIM(Table22[[#This Row],[STARS]])="", "Unknown",
    TRIM(MID(Table22[[#This Row],[STARS]], FIND("Stars:", Table22[[#This Row],[STARS]]) + 6, LEN(Table22[[#This Row],[STARS]])))
  ),
"Unknown")</f>
        <v>Unknown</v>
      </c>
      <c r="H3817" s="9">
        <v>0</v>
      </c>
      <c r="I3817" s="9">
        <v>0</v>
      </c>
      <c r="J3817" s="9">
        <v>0</v>
      </c>
    </row>
    <row r="3818" spans="1:10" x14ac:dyDescent="0.3">
      <c r="A3818" s="8" t="s">
        <v>12394</v>
      </c>
      <c r="B3818" s="9" t="s">
        <v>19675</v>
      </c>
      <c r="C3818" s="8" t="s">
        <v>1017</v>
      </c>
      <c r="D3818" s="10">
        <v>4.0999999999999996</v>
      </c>
      <c r="E3818" s="8" t="s">
        <v>12395</v>
      </c>
      <c r="F3818" s="9" t="s">
        <v>1894</v>
      </c>
      <c r="G3818" s="9" t="str">
        <f>IFERROR(
  IF(TRIM(Table22[[#This Row],[STARS]])="", "Unknown",
    TRIM(MID(Table22[[#This Row],[STARS]], FIND("Stars:", Table22[[#This Row],[STARS]]) + 6, LEN(Table22[[#This Row],[STARS]])))
  ),
"Unknown")</f>
        <v xml:space="preserve">
Peggy Zabakolas, 
Joel Roberts, 
Neil St. Clair
</v>
      </c>
      <c r="H3818" s="9">
        <v>674</v>
      </c>
      <c r="I3818" s="9">
        <v>0</v>
      </c>
      <c r="J3818" s="9">
        <v>0</v>
      </c>
    </row>
    <row r="3819" spans="1:10" x14ac:dyDescent="0.3">
      <c r="A3819" s="7" t="s">
        <v>12397</v>
      </c>
      <c r="B3819" s="9" t="s">
        <v>19675</v>
      </c>
      <c r="C3819" s="7" t="s">
        <v>5795</v>
      </c>
      <c r="D3819" s="11">
        <v>6.3</v>
      </c>
      <c r="E3819" s="7" t="s">
        <v>12398</v>
      </c>
      <c r="F3819" s="9" t="s">
        <v>1894</v>
      </c>
      <c r="G3819" s="9" t="str">
        <f>IFERROR(
  IF(TRIM(Table22[[#This Row],[STARS]])="", "Unknown",
    TRIM(MID(Table22[[#This Row],[STARS]], FIND("Stars:", Table22[[#This Row],[STARS]]) + 6, LEN(Table22[[#This Row],[STARS]])))
  ),
"Unknown")</f>
        <v xml:space="preserve">
Robbie Daymond, 
Dayci Brookshire, 
Anthony Tedesco, 
Andy Abbott
</v>
      </c>
      <c r="H3819" s="9">
        <v>110</v>
      </c>
      <c r="I3819" s="9">
        <v>0</v>
      </c>
      <c r="J3819" s="9">
        <v>0</v>
      </c>
    </row>
    <row r="3820" spans="1:10" x14ac:dyDescent="0.3">
      <c r="A3820" s="8" t="s">
        <v>12400</v>
      </c>
      <c r="B3820" s="9" t="s">
        <v>19682</v>
      </c>
      <c r="C3820" s="8" t="s">
        <v>5637</v>
      </c>
      <c r="D3820" s="10">
        <v>7.8</v>
      </c>
      <c r="E3820" s="8" t="s">
        <v>12401</v>
      </c>
      <c r="F3820" s="9" t="s">
        <v>1894</v>
      </c>
      <c r="G3820" s="9" t="str">
        <f>IFERROR(
  IF(TRIM(Table22[[#This Row],[STARS]])="", "Unknown",
    TRIM(MID(Table22[[#This Row],[STARS]], FIND("Stars:", Table22[[#This Row],[STARS]]) + 6, LEN(Table22[[#This Row],[STARS]])))
  ),
"Unknown")</f>
        <v xml:space="preserve">
Moo-Seong Choi, 
Yoon Da Young, 
Kim Sang Ho, 
Seo Jae Hyung
</v>
      </c>
      <c r="H3820" s="9">
        <v>287</v>
      </c>
      <c r="I3820" s="9">
        <v>0</v>
      </c>
      <c r="J3820" s="9">
        <v>0</v>
      </c>
    </row>
    <row r="3821" spans="1:10" x14ac:dyDescent="0.3">
      <c r="A3821" s="7" t="s">
        <v>12403</v>
      </c>
      <c r="B3821" s="9" t="s">
        <v>19829</v>
      </c>
      <c r="C3821" s="7" t="s">
        <v>86</v>
      </c>
      <c r="D3821" s="11">
        <v>0</v>
      </c>
      <c r="E3821" s="7" t="s">
        <v>12404</v>
      </c>
      <c r="F3821" s="9" t="s">
        <v>1894</v>
      </c>
      <c r="G3821" s="9" t="str">
        <f>IFERROR(
  IF(TRIM(Table22[[#This Row],[STARS]])="", "Unknown",
    TRIM(MID(Table22[[#This Row],[STARS]], FIND("Stars:", Table22[[#This Row],[STARS]]) + 6, LEN(Table22[[#This Row],[STARS]])))
  ),
"Unknown")</f>
        <v>Unknown</v>
      </c>
      <c r="H3821" s="9">
        <v>0</v>
      </c>
      <c r="I3821" s="9">
        <v>0</v>
      </c>
      <c r="J3821" s="9">
        <v>0</v>
      </c>
    </row>
    <row r="3822" spans="1:10" x14ac:dyDescent="0.3">
      <c r="A3822" s="8" t="s">
        <v>12406</v>
      </c>
      <c r="B3822" s="9" t="s">
        <v>19672</v>
      </c>
      <c r="C3822" s="8" t="s">
        <v>801</v>
      </c>
      <c r="D3822" s="10">
        <v>7.3</v>
      </c>
      <c r="E3822" s="8" t="s">
        <v>12407</v>
      </c>
      <c r="F3822" s="9" t="s">
        <v>20962</v>
      </c>
      <c r="G3822" s="9" t="str">
        <f>IFERROR(
  IF(TRIM(Table22[[#This Row],[STARS]])="", "Unknown",
    TRIM(MID(Table22[[#This Row],[STARS]], FIND("Stars:", Table22[[#This Row],[STARS]]) + 6, LEN(Table22[[#This Row],[STARS]])))
  ),
"Unknown")</f>
        <v xml:space="preserve">
Graham Agassiz, 
Paul Basagoitia, 
Garett Buehler, 
Paul Genovese
</v>
      </c>
      <c r="H3822" s="9">
        <v>230</v>
      </c>
      <c r="I3822" s="9">
        <v>52</v>
      </c>
      <c r="J3822" s="9">
        <v>0</v>
      </c>
    </row>
    <row r="3823" spans="1:10" x14ac:dyDescent="0.3">
      <c r="A3823" s="7" t="s">
        <v>12409</v>
      </c>
      <c r="B3823" s="9" t="s">
        <v>19788</v>
      </c>
      <c r="C3823" s="7" t="s">
        <v>47</v>
      </c>
      <c r="D3823" s="11">
        <v>6.7</v>
      </c>
      <c r="E3823" s="7" t="s">
        <v>12410</v>
      </c>
      <c r="F3823" s="9" t="s">
        <v>1894</v>
      </c>
      <c r="G3823" s="9" t="str">
        <f>IFERROR(
  IF(TRIM(Table22[[#This Row],[STARS]])="", "Unknown",
    TRIM(MID(Table22[[#This Row],[STARS]], FIND("Stars:", Table22[[#This Row],[STARS]]) + 6, LEN(Table22[[#This Row],[STARS]])))
  ),
"Unknown")</f>
        <v xml:space="preserve">
Emanuelle AraÃºjo, 
Douglas Silva, 
CauÃ£ GonÃ§alves, 
Sabrina Nonata
</v>
      </c>
      <c r="H3823" s="9">
        <v>489</v>
      </c>
      <c r="I3823" s="9">
        <v>27</v>
      </c>
      <c r="J3823" s="9">
        <v>0</v>
      </c>
    </row>
    <row r="3824" spans="1:10" x14ac:dyDescent="0.3">
      <c r="A3824" s="8" t="s">
        <v>12412</v>
      </c>
      <c r="B3824" s="9" t="s">
        <v>19677</v>
      </c>
      <c r="C3824" s="8" t="s">
        <v>1017</v>
      </c>
      <c r="D3824" s="10">
        <v>8.1999999999999993</v>
      </c>
      <c r="E3824" s="8" t="s">
        <v>12413</v>
      </c>
      <c r="F3824" s="9" t="s">
        <v>1894</v>
      </c>
      <c r="G3824" s="9" t="str">
        <f>IFERROR(
  IF(TRIM(Table22[[#This Row],[STARS]])="", "Unknown",
    TRIM(MID(Table22[[#This Row],[STARS]], FIND("Stars:", Table22[[#This Row],[STARS]]) + 6, LEN(Table22[[#This Row],[STARS]])))
  ),
"Unknown")</f>
        <v xml:space="preserve">
Bobby Berk, 
Karamo Brown, 
Tan France, 
Antoni Porowski
</v>
      </c>
      <c r="H3824" s="9">
        <v>2149</v>
      </c>
      <c r="I3824" s="9">
        <v>50</v>
      </c>
      <c r="J3824" s="9">
        <v>0</v>
      </c>
    </row>
    <row r="3825" spans="1:10" x14ac:dyDescent="0.3">
      <c r="A3825" s="7" t="s">
        <v>12414</v>
      </c>
      <c r="B3825" s="9" t="s">
        <v>19829</v>
      </c>
      <c r="C3825" s="7" t="s">
        <v>2300</v>
      </c>
      <c r="D3825" s="11">
        <v>0</v>
      </c>
      <c r="E3825" s="7" t="s">
        <v>12415</v>
      </c>
      <c r="F3825" s="9" t="s">
        <v>22352</v>
      </c>
      <c r="G3825" s="9" t="str">
        <f>IFERROR(
  IF(TRIM(Table22[[#This Row],[STARS]])="", "Unknown",
    TRIM(MID(Table22[[#This Row],[STARS]], FIND("Stars:", Table22[[#This Row],[STARS]]) + 6, LEN(Table22[[#This Row],[STARS]])))
  ),
"Unknown")</f>
        <v>Unknown</v>
      </c>
      <c r="H3825" s="9">
        <v>0</v>
      </c>
      <c r="I3825" s="9">
        <v>0</v>
      </c>
      <c r="J3825" s="9">
        <v>0</v>
      </c>
    </row>
    <row r="3826" spans="1:10" x14ac:dyDescent="0.3">
      <c r="A3826" s="8" t="s">
        <v>12417</v>
      </c>
      <c r="B3826" s="9" t="s">
        <v>19675</v>
      </c>
      <c r="C3826" s="8" t="s">
        <v>47</v>
      </c>
      <c r="D3826" s="10">
        <v>7.9</v>
      </c>
      <c r="E3826" s="8" t="s">
        <v>12418</v>
      </c>
      <c r="F3826" s="9" t="s">
        <v>20961</v>
      </c>
      <c r="G3826" s="9" t="str">
        <f>IFERROR(
  IF(TRIM(Table22[[#This Row],[STARS]])="", "Unknown",
    TRIM(MID(Table22[[#This Row],[STARS]], FIND("Stars:", Table22[[#This Row],[STARS]]) + 6, LEN(Table22[[#This Row],[STARS]])))
  ),
"Unknown")</f>
        <v>Unknown</v>
      </c>
      <c r="H3826" s="9">
        <v>3274</v>
      </c>
      <c r="I3826" s="9">
        <v>72</v>
      </c>
      <c r="J3826" s="9">
        <v>0</v>
      </c>
    </row>
    <row r="3827" spans="1:10" x14ac:dyDescent="0.3">
      <c r="A3827" s="7" t="s">
        <v>12420</v>
      </c>
      <c r="B3827" s="9" t="s">
        <v>19677</v>
      </c>
      <c r="C3827" s="7" t="s">
        <v>7637</v>
      </c>
      <c r="D3827" s="11">
        <v>7</v>
      </c>
      <c r="E3827" s="7" t="s">
        <v>12421</v>
      </c>
      <c r="F3827" s="9" t="s">
        <v>1894</v>
      </c>
      <c r="G3827" s="9" t="str">
        <f>IFERROR(
  IF(TRIM(Table22[[#This Row],[STARS]])="", "Unknown",
    TRIM(MID(Table22[[#This Row],[STARS]], FIND("Stars:", Table22[[#This Row],[STARS]]) + 6, LEN(Table22[[#This Row],[STARS]])))
  ),
"Unknown")</f>
        <v xml:space="preserve">
Sean Burgos, 
Zach Aguilar, 
Todd Haberkorn, 
Julia McIlvaine
</v>
      </c>
      <c r="H3827" s="9">
        <v>443</v>
      </c>
      <c r="I3827" s="9">
        <v>25</v>
      </c>
      <c r="J3827" s="9">
        <v>0</v>
      </c>
    </row>
    <row r="3828" spans="1:10" x14ac:dyDescent="0.3">
      <c r="A3828" s="8" t="s">
        <v>12423</v>
      </c>
      <c r="B3828" s="9" t="s">
        <v>19677</v>
      </c>
      <c r="C3828" s="8" t="s">
        <v>801</v>
      </c>
      <c r="D3828" s="10">
        <v>7.8</v>
      </c>
      <c r="E3828" s="8" t="s">
        <v>12424</v>
      </c>
      <c r="F3828" s="9" t="s">
        <v>1894</v>
      </c>
      <c r="G3828" s="9" t="str">
        <f>IFERROR(
  IF(TRIM(Table22[[#This Row],[STARS]])="", "Unknown",
    TRIM(MID(Table22[[#This Row],[STARS]], FIND("Stars:", Table22[[#This Row],[STARS]]) + 6, LEN(Table22[[#This Row],[STARS]])))
  ),
"Unknown")</f>
        <v>Unknown</v>
      </c>
      <c r="H3828" s="9">
        <v>447</v>
      </c>
      <c r="I3828" s="9">
        <v>0</v>
      </c>
      <c r="J3828" s="9">
        <v>0</v>
      </c>
    </row>
    <row r="3829" spans="1:10" x14ac:dyDescent="0.3">
      <c r="A3829" s="7" t="s">
        <v>12425</v>
      </c>
      <c r="B3829" s="9" t="s">
        <v>19702</v>
      </c>
      <c r="C3829" s="7" t="s">
        <v>25</v>
      </c>
      <c r="D3829" s="11">
        <v>6.2</v>
      </c>
      <c r="E3829" s="7" t="s">
        <v>12426</v>
      </c>
      <c r="F3829" s="9" t="s">
        <v>1894</v>
      </c>
      <c r="G3829" s="9" t="str">
        <f>IFERROR(
  IF(TRIM(Table22[[#This Row],[STARS]])="", "Unknown",
    TRIM(MID(Table22[[#This Row],[STARS]], FIND("Stars:", Table22[[#This Row],[STARS]]) + 6, LEN(Table22[[#This Row],[STARS]])))
  ),
"Unknown")</f>
        <v xml:space="preserve">
Macy Drouin, 
Wyatt White, 
Laaibah Alvi, 
Leo Orgil
</v>
      </c>
      <c r="H3829" s="9">
        <v>133</v>
      </c>
      <c r="I3829" s="9">
        <v>23</v>
      </c>
      <c r="J3829" s="9">
        <v>0</v>
      </c>
    </row>
    <row r="3830" spans="1:10" x14ac:dyDescent="0.3">
      <c r="A3830" s="8" t="s">
        <v>12428</v>
      </c>
      <c r="B3830" s="9" t="s">
        <v>19688</v>
      </c>
      <c r="C3830" s="8" t="s">
        <v>1760</v>
      </c>
      <c r="D3830" s="10">
        <v>5.8</v>
      </c>
      <c r="E3830" s="8" t="s">
        <v>12429</v>
      </c>
      <c r="F3830" s="9" t="s">
        <v>20960</v>
      </c>
      <c r="G3830" s="9" t="str">
        <f>IFERROR(
  IF(TRIM(Table22[[#This Row],[STARS]])="", "Unknown",
    TRIM(MID(Table22[[#This Row],[STARS]], FIND("Stars:", Table22[[#This Row],[STARS]]) + 6, LEN(Table22[[#This Row],[STARS]])))
  ),
"Unknown")</f>
        <v xml:space="preserve">
Park Bo-Young, 
Won-Hee Go, 
Ryun Jo, 
Bo-Bi Joo
</v>
      </c>
      <c r="H3830" s="9">
        <v>3279</v>
      </c>
      <c r="I3830" s="9">
        <v>99</v>
      </c>
      <c r="J3830" s="9">
        <v>0</v>
      </c>
    </row>
    <row r="3831" spans="1:10" x14ac:dyDescent="0.3">
      <c r="A3831" s="7" t="s">
        <v>12431</v>
      </c>
      <c r="B3831" s="9" t="s">
        <v>19684</v>
      </c>
      <c r="C3831" s="7" t="s">
        <v>579</v>
      </c>
      <c r="D3831" s="11">
        <v>7</v>
      </c>
      <c r="E3831" s="7" t="s">
        <v>12432</v>
      </c>
      <c r="F3831" s="9" t="s">
        <v>1894</v>
      </c>
      <c r="G3831" s="9" t="str">
        <f>IFERROR(
  IF(TRIM(Table22[[#This Row],[STARS]])="", "Unknown",
    TRIM(MID(Table22[[#This Row],[STARS]], FIND("Stars:", Table22[[#This Row],[STARS]]) + 6, LEN(Table22[[#This Row],[STARS]])))
  ),
"Unknown")</f>
        <v xml:space="preserve">
Charlie Adler, 
Lacey Chabert, 
Keith David, 
Josh Keaton
</v>
      </c>
      <c r="H3831" s="9">
        <v>235</v>
      </c>
      <c r="I3831" s="9">
        <v>20</v>
      </c>
      <c r="J3831" s="9">
        <v>0</v>
      </c>
    </row>
    <row r="3832" spans="1:10" x14ac:dyDescent="0.3">
      <c r="A3832" s="8" t="s">
        <v>12434</v>
      </c>
      <c r="B3832" s="9" t="s">
        <v>19686</v>
      </c>
      <c r="C3832" s="8" t="s">
        <v>12435</v>
      </c>
      <c r="D3832" s="10">
        <v>7.1</v>
      </c>
      <c r="E3832" s="8" t="s">
        <v>12436</v>
      </c>
      <c r="F3832" s="9" t="s">
        <v>20959</v>
      </c>
      <c r="G3832" s="9" t="str">
        <f>IFERROR(
  IF(TRIM(Table22[[#This Row],[STARS]])="", "Unknown",
    TRIM(MID(Table22[[#This Row],[STARS]], FIND("Stars:", Table22[[#This Row],[STARS]]) + 6, LEN(Table22[[#This Row],[STARS]])))
  ),
"Unknown")</f>
        <v xml:space="preserve">
Maas Bronkhuyzen, 
Joes Brauers, 
Michael Nierse, 
Tonko Bossen
</v>
      </c>
      <c r="H3832" s="9">
        <v>1859</v>
      </c>
      <c r="I3832" s="9">
        <v>95</v>
      </c>
      <c r="J3832" s="9">
        <v>0</v>
      </c>
    </row>
    <row r="3833" spans="1:10" x14ac:dyDescent="0.3">
      <c r="A3833" s="7" t="s">
        <v>12438</v>
      </c>
      <c r="B3833" s="9" t="s">
        <v>19677</v>
      </c>
      <c r="C3833" s="7" t="s">
        <v>47</v>
      </c>
      <c r="D3833" s="11">
        <v>4.8</v>
      </c>
      <c r="E3833" s="7" t="s">
        <v>12439</v>
      </c>
      <c r="F3833" s="9" t="s">
        <v>20958</v>
      </c>
      <c r="G3833" s="9" t="str">
        <f>IFERROR(
  IF(TRIM(Table22[[#This Row],[STARS]])="", "Unknown",
    TRIM(MID(Table22[[#This Row],[STARS]], FIND("Stars:", Table22[[#This Row],[STARS]]) + 6, LEN(Table22[[#This Row],[STARS]])))
  ),
"Unknown")</f>
        <v xml:space="preserve">
Jon Plazaola, 
Maggie Civantos, 
Ingrid GarcÃ­a Jonsson, 
Secun de la Rosa
</v>
      </c>
      <c r="H3833" s="9">
        <v>1143</v>
      </c>
      <c r="I3833" s="9">
        <v>86</v>
      </c>
      <c r="J3833" s="9">
        <v>0</v>
      </c>
    </row>
    <row r="3834" spans="1:10" x14ac:dyDescent="0.3">
      <c r="A3834" s="8" t="s">
        <v>12441</v>
      </c>
      <c r="B3834" s="9" t="s">
        <v>19688</v>
      </c>
      <c r="C3834" s="8" t="s">
        <v>86</v>
      </c>
      <c r="D3834" s="10">
        <v>6.2</v>
      </c>
      <c r="E3834" s="8" t="s">
        <v>12442</v>
      </c>
      <c r="F3834" s="9" t="s">
        <v>20957</v>
      </c>
      <c r="G3834" s="9" t="str">
        <f>IFERROR(
  IF(TRIM(Table22[[#This Row],[STARS]])="", "Unknown",
    TRIM(MID(Table22[[#This Row],[STARS]], FIND("Stars:", Table22[[#This Row],[STARS]]) + 6, LEN(Table22[[#This Row],[STARS]])))
  ),
"Unknown")</f>
        <v xml:space="preserve">
Ana Maria Guran, 
Crina Muresan, 
Mircea Rusu, 
Ana Vatamanu
</v>
      </c>
      <c r="H3834" s="9">
        <v>861</v>
      </c>
      <c r="I3834" s="9">
        <v>104</v>
      </c>
      <c r="J3834" s="9">
        <v>0</v>
      </c>
    </row>
    <row r="3835" spans="1:10" x14ac:dyDescent="0.3">
      <c r="A3835" s="7" t="s">
        <v>12444</v>
      </c>
      <c r="B3835" s="9" t="s">
        <v>19751</v>
      </c>
      <c r="C3835" s="7" t="s">
        <v>15</v>
      </c>
      <c r="D3835" s="11">
        <v>4.8</v>
      </c>
      <c r="E3835" s="7" t="s">
        <v>12445</v>
      </c>
      <c r="F3835" s="9" t="s">
        <v>1894</v>
      </c>
      <c r="G3835" s="9" t="str">
        <f>IFERROR(
  IF(TRIM(Table22[[#This Row],[STARS]])="", "Unknown",
    TRIM(MID(Table22[[#This Row],[STARS]], FIND("Stars:", Table22[[#This Row],[STARS]]) + 6, LEN(Table22[[#This Row],[STARS]])))
  ),
"Unknown")</f>
        <v xml:space="preserve">
Eden Gamliel, 
Giles Panton, 
Kathleen Barr, 
Doron Bell
</v>
      </c>
      <c r="H3835" s="9">
        <v>242</v>
      </c>
      <c r="I3835" s="9">
        <v>22</v>
      </c>
      <c r="J3835" s="9">
        <v>0</v>
      </c>
    </row>
    <row r="3836" spans="1:10" x14ac:dyDescent="0.3">
      <c r="A3836" s="8" t="s">
        <v>12447</v>
      </c>
      <c r="B3836" s="9" t="s">
        <v>19684</v>
      </c>
      <c r="C3836" s="8" t="s">
        <v>96</v>
      </c>
      <c r="D3836" s="10">
        <v>6.4</v>
      </c>
      <c r="E3836" s="8" t="s">
        <v>12449</v>
      </c>
      <c r="F3836" s="9" t="s">
        <v>20956</v>
      </c>
      <c r="G3836" s="9" t="str">
        <f>IFERROR(
  IF(TRIM(Table22[[#This Row],[STARS]])="", "Unknown",
    TRIM(MID(Table22[[#This Row],[STARS]], FIND("Stars:", Table22[[#This Row],[STARS]]) + 6, LEN(Table22[[#This Row],[STARS]])))
  ),
"Unknown")</f>
        <v xml:space="preserve">
Tanapol Kamkunkam, 
Thidarat Kongkaew, 
Natpatson Lhakkum, 
Vithaya Pansringarm
</v>
      </c>
      <c r="H3836" s="9">
        <v>276</v>
      </c>
      <c r="I3836" s="9">
        <v>109</v>
      </c>
      <c r="J3836" s="9">
        <v>0</v>
      </c>
    </row>
    <row r="3837" spans="1:10" x14ac:dyDescent="0.3">
      <c r="A3837" s="7" t="s">
        <v>12451</v>
      </c>
      <c r="B3837" s="9" t="s">
        <v>19686</v>
      </c>
      <c r="C3837" s="7" t="s">
        <v>3337</v>
      </c>
      <c r="D3837" s="11">
        <v>8</v>
      </c>
      <c r="E3837" s="7" t="s">
        <v>12452</v>
      </c>
      <c r="F3837" s="9" t="s">
        <v>1894</v>
      </c>
      <c r="G3837" s="9" t="str">
        <f>IFERROR(
  IF(TRIM(Table22[[#This Row],[STARS]])="", "Unknown",
    TRIM(MID(Table22[[#This Row],[STARS]], FIND("Stars:", Table22[[#This Row],[STARS]]) + 6, LEN(Table22[[#This Row],[STARS]])))
  ),
"Unknown")</f>
        <v xml:space="preserve">
Barbara Block, 
James Cameron, 
Michael deGruy, 
Sylvia Earle
</v>
      </c>
      <c r="H3837" s="9">
        <v>1825</v>
      </c>
      <c r="I3837" s="9">
        <v>95</v>
      </c>
      <c r="J3837" s="9">
        <v>0</v>
      </c>
    </row>
    <row r="3838" spans="1:10" x14ac:dyDescent="0.3">
      <c r="A3838" s="8" t="s">
        <v>12454</v>
      </c>
      <c r="B3838" s="9" t="s">
        <v>19679</v>
      </c>
      <c r="C3838" s="8" t="s">
        <v>104</v>
      </c>
      <c r="D3838" s="10">
        <v>6.2</v>
      </c>
      <c r="E3838" s="8" t="s">
        <v>12455</v>
      </c>
      <c r="F3838" s="9" t="s">
        <v>20955</v>
      </c>
      <c r="G3838" s="9" t="str">
        <f>IFERROR(
  IF(TRIM(Table22[[#This Row],[STARS]])="", "Unknown",
    TRIM(MID(Table22[[#This Row],[STARS]], FIND("Stars:", Table22[[#This Row],[STARS]]) + 6, LEN(Table22[[#This Row],[STARS]])))
  ),
"Unknown")</f>
        <v xml:space="preserve">
Fabio Volo, 
Isabella Ragonese, 
Pietro Ragusa, 
Camilla Filippi
</v>
      </c>
      <c r="H3838" s="9">
        <v>1004</v>
      </c>
      <c r="I3838" s="9">
        <v>112</v>
      </c>
      <c r="J3838" s="9">
        <v>0</v>
      </c>
    </row>
    <row r="3839" spans="1:10" x14ac:dyDescent="0.3">
      <c r="A3839" s="7" t="s">
        <v>12457</v>
      </c>
      <c r="B3839" s="9" t="s">
        <v>19693</v>
      </c>
      <c r="C3839" s="7" t="s">
        <v>12458</v>
      </c>
      <c r="D3839" s="11">
        <v>8.1999999999999993</v>
      </c>
      <c r="E3839" s="7" t="s">
        <v>12459</v>
      </c>
      <c r="F3839" s="9" t="s">
        <v>1894</v>
      </c>
      <c r="G3839" s="9" t="str">
        <f>IFERROR(
  IF(TRIM(Table22[[#This Row],[STARS]])="", "Unknown",
    TRIM(MID(Table22[[#This Row],[STARS]], FIND("Stars:", Table22[[#This Row],[STARS]]) + 6, LEN(Table22[[#This Row],[STARS]])))
  ),
"Unknown")</f>
        <v xml:space="preserve">
Harry Chauhan, 
Paras Raajj Ganndhhi, 
Sooraj Ohri, 
Mohit Raina
</v>
      </c>
      <c r="H3839" s="9">
        <v>364</v>
      </c>
      <c r="I3839" s="9">
        <v>18</v>
      </c>
      <c r="J3839" s="9">
        <v>0</v>
      </c>
    </row>
    <row r="3840" spans="1:10" x14ac:dyDescent="0.3">
      <c r="A3840" s="8" t="s">
        <v>12461</v>
      </c>
      <c r="B3840" s="9" t="s">
        <v>19693</v>
      </c>
      <c r="C3840" s="8" t="s">
        <v>47</v>
      </c>
      <c r="D3840" s="10">
        <v>6.7</v>
      </c>
      <c r="E3840" s="8" t="s">
        <v>12462</v>
      </c>
      <c r="F3840" s="9" t="s">
        <v>20954</v>
      </c>
      <c r="G3840" s="9" t="str">
        <f>IFERROR(
  IF(TRIM(Table22[[#This Row],[STARS]])="", "Unknown",
    TRIM(MID(Table22[[#This Row],[STARS]], FIND("Stars:", Table22[[#This Row],[STARS]]) + 6, LEN(Table22[[#This Row],[STARS]])))
  ),
"Unknown")</f>
        <v xml:space="preserve">
Indigo Girls, 
Tig Notaro, 
Amy Ray, 
Emily Saliers
</v>
      </c>
      <c r="H3840" s="9">
        <v>1228</v>
      </c>
      <c r="I3840" s="9">
        <v>58</v>
      </c>
      <c r="J3840" s="9">
        <v>0</v>
      </c>
    </row>
    <row r="3841" spans="1:10" x14ac:dyDescent="0.3">
      <c r="A3841" s="7" t="s">
        <v>12464</v>
      </c>
      <c r="B3841" s="9" t="s">
        <v>19675</v>
      </c>
      <c r="C3841" s="7" t="s">
        <v>68</v>
      </c>
      <c r="D3841" s="11">
        <v>4.0999999999999996</v>
      </c>
      <c r="E3841" s="7" t="s">
        <v>12465</v>
      </c>
      <c r="F3841" s="9" t="s">
        <v>20953</v>
      </c>
      <c r="G3841" s="9" t="str">
        <f>IFERROR(
  IF(TRIM(Table22[[#This Row],[STARS]])="", "Unknown",
    TRIM(MID(Table22[[#This Row],[STARS]], FIND("Stars:", Table22[[#This Row],[STARS]]) + 6, LEN(Table22[[#This Row],[STARS]])))
  ),
"Unknown")</f>
        <v xml:space="preserve">
Andovi Da Lopez, 
Jovial Da Lopez, 
Tommy Limm, 
Chandra Liow
</v>
      </c>
      <c r="H3841" s="9">
        <v>575</v>
      </c>
      <c r="I3841" s="9">
        <v>97</v>
      </c>
      <c r="J3841" s="9">
        <v>0</v>
      </c>
    </row>
    <row r="3842" spans="1:10" x14ac:dyDescent="0.3">
      <c r="A3842" s="8" t="s">
        <v>12467</v>
      </c>
      <c r="B3842" s="9" t="s">
        <v>19829</v>
      </c>
      <c r="C3842" s="8" t="s">
        <v>263</v>
      </c>
      <c r="D3842" s="10">
        <v>0</v>
      </c>
      <c r="E3842" s="8" t="s">
        <v>10606</v>
      </c>
      <c r="F3842" s="9" t="s">
        <v>1894</v>
      </c>
      <c r="G3842" s="9" t="str">
        <f>IFERROR(
  IF(TRIM(Table22[[#This Row],[STARS]])="", "Unknown",
    TRIM(MID(Table22[[#This Row],[STARS]], FIND("Stars:", Table22[[#This Row],[STARS]]) + 6, LEN(Table22[[#This Row],[STARS]])))
  ),
"Unknown")</f>
        <v>Unknown</v>
      </c>
      <c r="H3842" s="9">
        <v>0</v>
      </c>
      <c r="I3842" s="9">
        <v>0</v>
      </c>
      <c r="J3842" s="9">
        <v>0</v>
      </c>
    </row>
    <row r="3843" spans="1:10" x14ac:dyDescent="0.3">
      <c r="A3843" s="7" t="s">
        <v>12469</v>
      </c>
      <c r="B3843" s="9" t="s">
        <v>19829</v>
      </c>
      <c r="C3843" s="7" t="s">
        <v>2666</v>
      </c>
      <c r="D3843" s="11">
        <v>0</v>
      </c>
      <c r="E3843" s="7" t="s">
        <v>12470</v>
      </c>
      <c r="F3843" s="9" t="s">
        <v>1894</v>
      </c>
      <c r="G3843" s="9" t="str">
        <f>IFERROR(
  IF(TRIM(Table22[[#This Row],[STARS]])="", "Unknown",
    TRIM(MID(Table22[[#This Row],[STARS]], FIND("Stars:", Table22[[#This Row],[STARS]]) + 6, LEN(Table22[[#This Row],[STARS]])))
  ),
"Unknown")</f>
        <v>Unknown</v>
      </c>
      <c r="H3843" s="9">
        <v>0</v>
      </c>
      <c r="I3843" s="9">
        <v>0</v>
      </c>
      <c r="J3843" s="9">
        <v>0</v>
      </c>
    </row>
    <row r="3844" spans="1:10" x14ac:dyDescent="0.3">
      <c r="A3844" s="8" t="s">
        <v>12472</v>
      </c>
      <c r="B3844" s="9" t="s">
        <v>19677</v>
      </c>
      <c r="C3844" s="8" t="s">
        <v>615</v>
      </c>
      <c r="D3844" s="10">
        <v>5.6</v>
      </c>
      <c r="E3844" s="8" t="s">
        <v>12473</v>
      </c>
      <c r="F3844" s="9" t="s">
        <v>20952</v>
      </c>
      <c r="G3844" s="9" t="str">
        <f>IFERROR(
  IF(TRIM(Table22[[#This Row],[STARS]])="", "Unknown",
    TRIM(MID(Table22[[#This Row],[STARS]], FIND("Stars:", Table22[[#This Row],[STARS]]) + 6, LEN(Table22[[#This Row],[STARS]])))
  ),
"Unknown")</f>
        <v xml:space="preserve">
Asier Etxeandia, 
Marian Ãlvarez, 
Hugo Silva, 
Aitor Luna
</v>
      </c>
      <c r="H3844" s="9">
        <v>620</v>
      </c>
      <c r="I3844" s="9">
        <v>121</v>
      </c>
      <c r="J3844" s="9">
        <v>0</v>
      </c>
    </row>
    <row r="3845" spans="1:10" x14ac:dyDescent="0.3">
      <c r="A3845" s="7" t="s">
        <v>12475</v>
      </c>
      <c r="B3845" s="9" t="s">
        <v>19674</v>
      </c>
      <c r="C3845" s="7" t="s">
        <v>889</v>
      </c>
      <c r="D3845" s="11">
        <v>5.6</v>
      </c>
      <c r="E3845" s="7" t="s">
        <v>12476</v>
      </c>
      <c r="F3845" s="9" t="s">
        <v>1894</v>
      </c>
      <c r="G3845" s="9" t="str">
        <f>IFERROR(
  IF(TRIM(Table22[[#This Row],[STARS]])="", "Unknown",
    TRIM(MID(Table22[[#This Row],[STARS]], FIND("Stars:", Table22[[#This Row],[STARS]]) + 6, LEN(Table22[[#This Row],[STARS]])))
  ),
"Unknown")</f>
        <v xml:space="preserve">
Keir Gilchrist, 
Erin Karpluk, 
Ryan Robbins, 
Gil Bellows
</v>
      </c>
      <c r="H3845" s="9">
        <v>1262</v>
      </c>
      <c r="I3845" s="9">
        <v>180</v>
      </c>
      <c r="J3845" s="9">
        <v>0</v>
      </c>
    </row>
    <row r="3846" spans="1:10" x14ac:dyDescent="0.3">
      <c r="A3846" s="8" t="s">
        <v>12478</v>
      </c>
      <c r="B3846" s="9" t="s">
        <v>19684</v>
      </c>
      <c r="C3846" s="8" t="s">
        <v>47</v>
      </c>
      <c r="D3846" s="10">
        <v>7.7</v>
      </c>
      <c r="E3846" s="8" t="s">
        <v>12479</v>
      </c>
      <c r="F3846" s="9" t="s">
        <v>19987</v>
      </c>
      <c r="G3846" s="9" t="str">
        <f>IFERROR(
  IF(TRIM(Table22[[#This Row],[STARS]])="", "Unknown",
    TRIM(MID(Table22[[#This Row],[STARS]], FIND("Stars:", Table22[[#This Row],[STARS]]) + 6, LEN(Table22[[#This Row],[STARS]])))
  ),
"Unknown")</f>
        <v>Unknown</v>
      </c>
      <c r="H3846" s="9">
        <v>1327</v>
      </c>
      <c r="I3846" s="9">
        <v>70</v>
      </c>
      <c r="J3846" s="9">
        <v>0</v>
      </c>
    </row>
    <row r="3847" spans="1:10" x14ac:dyDescent="0.3">
      <c r="A3847" s="7" t="s">
        <v>12481</v>
      </c>
      <c r="B3847" s="9" t="s">
        <v>19682</v>
      </c>
      <c r="C3847" s="7" t="s">
        <v>5600</v>
      </c>
      <c r="D3847" s="11">
        <v>7.2</v>
      </c>
      <c r="E3847" s="7" t="s">
        <v>12482</v>
      </c>
      <c r="F3847" s="9" t="s">
        <v>1894</v>
      </c>
      <c r="G3847" s="9" t="str">
        <f>IFERROR(
  IF(TRIM(Table22[[#This Row],[STARS]])="", "Unknown",
    TRIM(MID(Table22[[#This Row],[STARS]], FIND("Stars:", Table22[[#This Row],[STARS]]) + 6, LEN(Table22[[#This Row],[STARS]])))
  ),
"Unknown")</f>
        <v xml:space="preserve">
Colin Tierney, 
Nikki Haskell, 
Rona Barrett, 
Wayne Barrett
</v>
      </c>
      <c r="H3847" s="9">
        <v>3798</v>
      </c>
      <c r="I3847" s="9">
        <v>0</v>
      </c>
      <c r="J3847" s="9">
        <v>0</v>
      </c>
    </row>
    <row r="3848" spans="1:10" x14ac:dyDescent="0.3">
      <c r="A3848" s="8" t="s">
        <v>12484</v>
      </c>
      <c r="B3848" s="9" t="s">
        <v>19823</v>
      </c>
      <c r="C3848" s="8" t="s">
        <v>4189</v>
      </c>
      <c r="D3848" s="10">
        <v>6.6</v>
      </c>
      <c r="E3848" s="8" t="s">
        <v>12485</v>
      </c>
      <c r="F3848" s="9" t="s">
        <v>20831</v>
      </c>
      <c r="G3848" s="9" t="str">
        <f>IFERROR(
  IF(TRIM(Table22[[#This Row],[STARS]])="", "Unknown",
    TRIM(MID(Table22[[#This Row],[STARS]], FIND("Stars:", Table22[[#This Row],[STARS]]) + 6, LEN(Table22[[#This Row],[STARS]])))
  ),
"Unknown")</f>
        <v xml:space="preserve">
Joseph Cotten, 
Rhonda Fleming, 
Wendell Corey, 
Alan Hale Jr.
</v>
      </c>
      <c r="H3848" s="9">
        <v>1695</v>
      </c>
      <c r="I3848" s="9">
        <v>73</v>
      </c>
      <c r="J3848" s="9">
        <v>0</v>
      </c>
    </row>
    <row r="3849" spans="1:10" x14ac:dyDescent="0.3">
      <c r="A3849" s="7" t="s">
        <v>12487</v>
      </c>
      <c r="B3849" s="9" t="s">
        <v>19672</v>
      </c>
      <c r="C3849" s="7" t="s">
        <v>12488</v>
      </c>
      <c r="D3849" s="11">
        <v>7.5</v>
      </c>
      <c r="E3849" s="7" t="s">
        <v>12489</v>
      </c>
      <c r="F3849" s="9" t="s">
        <v>1894</v>
      </c>
      <c r="G3849" s="9" t="str">
        <f>IFERROR(
  IF(TRIM(Table22[[#This Row],[STARS]])="", "Unknown",
    TRIM(MID(Table22[[#This Row],[STARS]], FIND("Stars:", Table22[[#This Row],[STARS]]) + 6, LEN(Table22[[#This Row],[STARS]])))
  ),
"Unknown")</f>
        <v xml:space="preserve">
Arya, 
Asmita, 
David Isham, 
Ginger Isham
</v>
      </c>
      <c r="H3849" s="9">
        <v>228</v>
      </c>
      <c r="I3849" s="9">
        <v>418</v>
      </c>
      <c r="J3849" s="9">
        <v>0</v>
      </c>
    </row>
    <row r="3850" spans="1:10" x14ac:dyDescent="0.3">
      <c r="A3850" s="8" t="s">
        <v>12491</v>
      </c>
      <c r="B3850" s="9" t="s">
        <v>19677</v>
      </c>
      <c r="C3850" s="8" t="s">
        <v>34</v>
      </c>
      <c r="D3850" s="10">
        <v>5.6</v>
      </c>
      <c r="E3850" s="8" t="s">
        <v>12492</v>
      </c>
      <c r="F3850" s="9" t="s">
        <v>1894</v>
      </c>
      <c r="G3850" s="9" t="str">
        <f>IFERROR(
  IF(TRIM(Table22[[#This Row],[STARS]])="", "Unknown",
    TRIM(MID(Table22[[#This Row],[STARS]], FIND("Stars:", Table22[[#This Row],[STARS]]) + 6, LEN(Table22[[#This Row],[STARS]])))
  ),
"Unknown")</f>
        <v xml:space="preserve">
Hsiao-chuan Chang, 
Alyssa Chia, 
Mavis Fan, 
Min-Fu Chou
</v>
      </c>
      <c r="H3850" s="9">
        <v>312</v>
      </c>
      <c r="I3850" s="9">
        <v>0</v>
      </c>
      <c r="J3850" s="9">
        <v>0</v>
      </c>
    </row>
    <row r="3851" spans="1:10" x14ac:dyDescent="0.3">
      <c r="A3851" s="7" t="s">
        <v>12494</v>
      </c>
      <c r="B3851" s="9" t="s">
        <v>19677</v>
      </c>
      <c r="C3851" s="7" t="s">
        <v>801</v>
      </c>
      <c r="D3851" s="11">
        <v>7.8</v>
      </c>
      <c r="E3851" s="7" t="s">
        <v>12495</v>
      </c>
      <c r="F3851" s="9" t="s">
        <v>1894</v>
      </c>
      <c r="G3851" s="9" t="str">
        <f>IFERROR(
  IF(TRIM(Table22[[#This Row],[STARS]])="", "Unknown",
    TRIM(MID(Table22[[#This Row],[STARS]], FIND("Stars:", Table22[[#This Row],[STARS]]) + 6, LEN(Table22[[#This Row],[STARS]])))
  ),
"Unknown")</f>
        <v xml:space="preserve">
Yang Chen, 
Hao Chen, 
Vivian Lu
</v>
      </c>
      <c r="H3851" s="9">
        <v>515</v>
      </c>
      <c r="I3851" s="9">
        <v>12</v>
      </c>
      <c r="J3851" s="9">
        <v>0</v>
      </c>
    </row>
    <row r="3852" spans="1:10" x14ac:dyDescent="0.3">
      <c r="A3852" s="8" t="s">
        <v>12497</v>
      </c>
      <c r="B3852" s="9" t="s">
        <v>19693</v>
      </c>
      <c r="C3852" s="8" t="s">
        <v>1017</v>
      </c>
      <c r="D3852" s="10">
        <v>7.5</v>
      </c>
      <c r="E3852" s="8" t="s">
        <v>12498</v>
      </c>
      <c r="F3852" s="9" t="s">
        <v>1894</v>
      </c>
      <c r="G3852" s="9" t="str">
        <f>IFERROR(
  IF(TRIM(Table22[[#This Row],[STARS]])="", "Unknown",
    TRIM(MID(Table22[[#This Row],[STARS]], FIND("Stars:", Table22[[#This Row],[STARS]]) + 6, LEN(Table22[[#This Row],[STARS]])))
  ),
"Unknown")</f>
        <v xml:space="preserve">
Genevieve Gorder, 
Peter Lorimer
</v>
      </c>
      <c r="H3852" s="9">
        <v>1006</v>
      </c>
      <c r="I3852" s="9">
        <v>0</v>
      </c>
      <c r="J3852" s="9">
        <v>0</v>
      </c>
    </row>
    <row r="3853" spans="1:10" x14ac:dyDescent="0.3">
      <c r="A3853" s="7" t="s">
        <v>12500</v>
      </c>
      <c r="B3853" s="9" t="s">
        <v>19829</v>
      </c>
      <c r="C3853" s="7" t="s">
        <v>228</v>
      </c>
      <c r="D3853" s="11">
        <v>0</v>
      </c>
      <c r="E3853" s="7" t="s">
        <v>12501</v>
      </c>
      <c r="F3853" s="9" t="s">
        <v>1894</v>
      </c>
      <c r="G3853" s="9" t="str">
        <f>IFERROR(
  IF(TRIM(Table22[[#This Row],[STARS]])="", "Unknown",
    TRIM(MID(Table22[[#This Row],[STARS]], FIND("Stars:", Table22[[#This Row],[STARS]]) + 6, LEN(Table22[[#This Row],[STARS]])))
  ),
"Unknown")</f>
        <v xml:space="preserve">
Saurav Khurana, 
Parambrata Chattopadhyay, 
Zakir Hussain, 
Ashutosh Rana
</v>
      </c>
      <c r="H3853" s="9">
        <v>0</v>
      </c>
      <c r="I3853" s="9">
        <v>0</v>
      </c>
      <c r="J3853" s="9">
        <v>0</v>
      </c>
    </row>
    <row r="3854" spans="1:10" x14ac:dyDescent="0.3">
      <c r="A3854" s="8" t="s">
        <v>12503</v>
      </c>
      <c r="B3854" s="9" t="s">
        <v>19693</v>
      </c>
      <c r="C3854" s="8" t="s">
        <v>248</v>
      </c>
      <c r="D3854" s="10">
        <v>8.1</v>
      </c>
      <c r="E3854" s="8" t="s">
        <v>12504</v>
      </c>
      <c r="F3854" s="9" t="s">
        <v>1894</v>
      </c>
      <c r="G3854" s="9" t="str">
        <f>IFERROR(
  IF(TRIM(Table22[[#This Row],[STARS]])="", "Unknown",
    TRIM(MID(Table22[[#This Row],[STARS]], FIND("Stars:", Table22[[#This Row],[STARS]]) + 6, LEN(Table22[[#This Row],[STARS]])))
  ),
"Unknown")</f>
        <v xml:space="preserve">
Sopitnapa Dabbaransi, 
Thanapob Leeratanakachorn, 
Phollawat Manuprasert, 
Kritsanapoom Pibulsonggram
</v>
      </c>
      <c r="H3854" s="9">
        <v>408</v>
      </c>
      <c r="I3854" s="9">
        <v>0</v>
      </c>
      <c r="J3854" s="9">
        <v>0</v>
      </c>
    </row>
    <row r="3855" spans="1:10" x14ac:dyDescent="0.3">
      <c r="A3855" s="7" t="s">
        <v>12506</v>
      </c>
      <c r="B3855" s="9" t="s">
        <v>19679</v>
      </c>
      <c r="C3855" s="7" t="s">
        <v>313</v>
      </c>
      <c r="D3855" s="11">
        <v>5.4</v>
      </c>
      <c r="E3855" s="7" t="s">
        <v>12507</v>
      </c>
      <c r="F3855" s="9" t="s">
        <v>20951</v>
      </c>
      <c r="G3855" s="9" t="str">
        <f>IFERROR(
  IF(TRIM(Table22[[#This Row],[STARS]])="", "Unknown",
    TRIM(MID(Table22[[#This Row],[STARS]], FIND("Stars:", Table22[[#This Row],[STARS]]) + 6, LEN(Table22[[#This Row],[STARS]])))
  ),
"Unknown")</f>
        <v xml:space="preserve">
Santiago Segura, 
Carlos Areces, 
Goyo JimÃ©nez, 
Javier GutiÃ©rrez
</v>
      </c>
      <c r="H3855" s="9">
        <v>4879</v>
      </c>
      <c r="I3855" s="9">
        <v>93</v>
      </c>
      <c r="J3855" s="9">
        <v>0</v>
      </c>
    </row>
    <row r="3856" spans="1:10" x14ac:dyDescent="0.3">
      <c r="A3856" s="8" t="s">
        <v>12509</v>
      </c>
      <c r="B3856" s="9" t="s">
        <v>19675</v>
      </c>
      <c r="C3856" s="8" t="s">
        <v>47</v>
      </c>
      <c r="D3856" s="10">
        <v>4.0999999999999996</v>
      </c>
      <c r="E3856" s="8" t="s">
        <v>6365</v>
      </c>
      <c r="F3856" s="9" t="s">
        <v>20950</v>
      </c>
      <c r="G3856" s="9" t="str">
        <f>IFERROR(
  IF(TRIM(Table22[[#This Row],[STARS]])="", "Unknown",
    TRIM(MID(Table22[[#This Row],[STARS]], FIND("Stars:", Table22[[#This Row],[STARS]]) + 6, LEN(Table22[[#This Row],[STARS]])))
  ),
"Unknown")</f>
        <v xml:space="preserve">
YiddÃ¡ Eslava, 
JuliÃ¡n Zucchi, 
AndrÃ©s Salas, 
Magdyel Ugaz
</v>
      </c>
      <c r="H3856" s="9">
        <v>140</v>
      </c>
      <c r="I3856" s="9">
        <v>107</v>
      </c>
      <c r="J3856" s="9">
        <v>0</v>
      </c>
    </row>
    <row r="3857" spans="1:10" x14ac:dyDescent="0.3">
      <c r="A3857" s="7" t="s">
        <v>12511</v>
      </c>
      <c r="B3857" s="9" t="s">
        <v>19693</v>
      </c>
      <c r="C3857" s="7" t="s">
        <v>47</v>
      </c>
      <c r="D3857" s="11">
        <v>7.4</v>
      </c>
      <c r="E3857" s="7" t="s">
        <v>12512</v>
      </c>
      <c r="F3857" s="9" t="s">
        <v>20724</v>
      </c>
      <c r="G3857" s="9" t="str">
        <f>IFERROR(
  IF(TRIM(Table22[[#This Row],[STARS]])="", "Unknown",
    TRIM(MID(Table22[[#This Row],[STARS]], FIND("Stars:", Table22[[#This Row],[STARS]]) + 6, LEN(Table22[[#This Row],[STARS]])))
  ),
"Unknown")</f>
        <v>Unknown</v>
      </c>
      <c r="H3857" s="9">
        <v>3926</v>
      </c>
      <c r="I3857" s="9">
        <v>63</v>
      </c>
      <c r="J3857" s="9">
        <v>0</v>
      </c>
    </row>
    <row r="3858" spans="1:10" x14ac:dyDescent="0.3">
      <c r="A3858" s="8" t="s">
        <v>12514</v>
      </c>
      <c r="B3858" s="9" t="s">
        <v>19677</v>
      </c>
      <c r="C3858" s="8" t="s">
        <v>47</v>
      </c>
      <c r="D3858" s="10">
        <v>7.1</v>
      </c>
      <c r="E3858" s="8" t="s">
        <v>12515</v>
      </c>
      <c r="F3858" s="9" t="s">
        <v>1894</v>
      </c>
      <c r="G3858" s="9" t="str">
        <f>IFERROR(
  IF(TRIM(Table22[[#This Row],[STARS]])="", "Unknown",
    TRIM(MID(Table22[[#This Row],[STARS]], FIND("Stars:", Table22[[#This Row],[STARS]]) + 6, LEN(Table22[[#This Row],[STARS]])))
  ),
"Unknown")</f>
        <v xml:space="preserve">
Jonathan Braylock, 
Ray Cordova, 
James III, 
Caroline Martin
</v>
      </c>
      <c r="H3858" s="9">
        <v>527</v>
      </c>
      <c r="I3858" s="9">
        <v>20</v>
      </c>
      <c r="J3858" s="9">
        <v>0</v>
      </c>
    </row>
    <row r="3859" spans="1:10" x14ac:dyDescent="0.3">
      <c r="A3859" s="7" t="s">
        <v>12517</v>
      </c>
      <c r="B3859" s="9" t="s">
        <v>19829</v>
      </c>
      <c r="C3859" s="7" t="s">
        <v>12518</v>
      </c>
      <c r="D3859" s="11">
        <v>0</v>
      </c>
      <c r="E3859" s="7" t="s">
        <v>12519</v>
      </c>
      <c r="F3859" s="9" t="s">
        <v>22153</v>
      </c>
      <c r="G3859" s="9" t="str">
        <f>IFERROR(
  IF(TRIM(Table22[[#This Row],[STARS]])="", "Unknown",
    TRIM(MID(Table22[[#This Row],[STARS]], FIND("Stars:", Table22[[#This Row],[STARS]]) + 6, LEN(Table22[[#This Row],[STARS]])))
  ),
"Unknown")</f>
        <v>Unknown</v>
      </c>
      <c r="H3859" s="9">
        <v>0</v>
      </c>
      <c r="I3859" s="9">
        <v>0</v>
      </c>
      <c r="J3859" s="9">
        <v>0</v>
      </c>
    </row>
    <row r="3860" spans="1:10" x14ac:dyDescent="0.3">
      <c r="A3860" s="8" t="s">
        <v>12521</v>
      </c>
      <c r="B3860" s="9" t="s">
        <v>19675</v>
      </c>
      <c r="C3860" s="8" t="s">
        <v>86</v>
      </c>
      <c r="D3860" s="10">
        <v>4.5999999999999996</v>
      </c>
      <c r="E3860" s="8" t="s">
        <v>12522</v>
      </c>
      <c r="F3860" s="9" t="s">
        <v>20949</v>
      </c>
      <c r="G3860" s="9" t="str">
        <f>IFERROR(
  IF(TRIM(Table22[[#This Row],[STARS]])="", "Unknown",
    TRIM(MID(Table22[[#This Row],[STARS]], FIND("Stars:", Table22[[#This Row],[STARS]]) + 6, LEN(Table22[[#This Row],[STARS]])))
  ),
"Unknown")</f>
        <v xml:space="preserve">
Jelson Bay, 
Sue Ramirez, 
Sandy Andolong, 
Roxanne Guinoo
</v>
      </c>
      <c r="H3860" s="9">
        <v>122</v>
      </c>
      <c r="I3860" s="9">
        <v>105</v>
      </c>
      <c r="J3860" s="9">
        <v>0</v>
      </c>
    </row>
    <row r="3861" spans="1:10" x14ac:dyDescent="0.3">
      <c r="A3861" s="7" t="s">
        <v>12524</v>
      </c>
      <c r="B3861" s="9" t="s">
        <v>19675</v>
      </c>
      <c r="C3861" s="7" t="s">
        <v>801</v>
      </c>
      <c r="D3861" s="11">
        <v>7.2</v>
      </c>
      <c r="E3861" s="7" t="s">
        <v>12525</v>
      </c>
      <c r="F3861" s="9" t="s">
        <v>20948</v>
      </c>
      <c r="G3861" s="9" t="str">
        <f>IFERROR(
  IF(TRIM(Table22[[#This Row],[STARS]])="", "Unknown",
    TRIM(MID(Table22[[#This Row],[STARS]], FIND("Stars:", Table22[[#This Row],[STARS]]) + 6, LEN(Table22[[#This Row],[STARS]])))
  ),
"Unknown")</f>
        <v xml:space="preserve">
Estevan Oriol, 
Mister Cartoon, 
Snoop Dogg, 
Clifton Collins Jr.
</v>
      </c>
      <c r="H3861" s="9">
        <v>1640</v>
      </c>
      <c r="I3861" s="9">
        <v>92</v>
      </c>
      <c r="J3861" s="9">
        <v>0</v>
      </c>
    </row>
    <row r="3862" spans="1:10" x14ac:dyDescent="0.3">
      <c r="A3862" s="8" t="s">
        <v>12527</v>
      </c>
      <c r="B3862" s="9" t="s">
        <v>19686</v>
      </c>
      <c r="C3862" s="8" t="s">
        <v>34</v>
      </c>
      <c r="D3862" s="10">
        <v>5.6</v>
      </c>
      <c r="E3862" s="8" t="s">
        <v>12528</v>
      </c>
      <c r="F3862" s="9" t="s">
        <v>20947</v>
      </c>
      <c r="G3862" s="9" t="str">
        <f>IFERROR(
  IF(TRIM(Table22[[#This Row],[STARS]])="", "Unknown",
    TRIM(MID(Table22[[#This Row],[STARS]], FIND("Stars:", Table22[[#This Row],[STARS]]) + 6, LEN(Table22[[#This Row],[STARS]])))
  ),
"Unknown")</f>
        <v xml:space="preserve">
Cam'ron, 
Omar Gooding, 
Ving Rhames, 
Macy Gray
</v>
      </c>
      <c r="H3862" s="9">
        <v>2200</v>
      </c>
      <c r="I3862" s="9">
        <v>86</v>
      </c>
      <c r="J3862" s="9">
        <v>0</v>
      </c>
    </row>
    <row r="3863" spans="1:10" x14ac:dyDescent="0.3">
      <c r="A3863" s="7" t="s">
        <v>12530</v>
      </c>
      <c r="B3863" s="9" t="s">
        <v>19888</v>
      </c>
      <c r="C3863" s="7" t="s">
        <v>12531</v>
      </c>
      <c r="D3863" s="11">
        <v>6.5</v>
      </c>
      <c r="E3863" s="7" t="s">
        <v>12532</v>
      </c>
      <c r="F3863" s="9" t="s">
        <v>20311</v>
      </c>
      <c r="G3863" s="9" t="str">
        <f>IFERROR(
  IF(TRIM(Table22[[#This Row],[STARS]])="", "Unknown",
    TRIM(MID(Table22[[#This Row],[STARS]], FIND("Stars:", Table22[[#This Row],[STARS]]) + 6, LEN(Table22[[#This Row],[STARS]])))
  ),
"Unknown")</f>
        <v xml:space="preserve">
Gary Cooper, 
Loretta Young, 
William Demarest, 
Dan Duryea
</v>
      </c>
      <c r="H3863" s="9">
        <v>1983</v>
      </c>
      <c r="I3863" s="9">
        <v>90</v>
      </c>
      <c r="J3863" s="9">
        <v>0</v>
      </c>
    </row>
    <row r="3864" spans="1:10" x14ac:dyDescent="0.3">
      <c r="A3864" s="8" t="s">
        <v>12534</v>
      </c>
      <c r="B3864" s="9" t="s">
        <v>19693</v>
      </c>
      <c r="C3864" s="8" t="s">
        <v>8432</v>
      </c>
      <c r="D3864" s="10">
        <v>9.4</v>
      </c>
      <c r="E3864" s="8" t="s">
        <v>6365</v>
      </c>
      <c r="F3864" s="9" t="s">
        <v>1894</v>
      </c>
      <c r="G3864" s="9" t="str">
        <f>IFERROR(
  IF(TRIM(Table22[[#This Row],[STARS]])="", "Unknown",
    TRIM(MID(Table22[[#This Row],[STARS]], FIND("Stars:", Table22[[#This Row],[STARS]]) + 6, LEN(Table22[[#This Row],[STARS]])))
  ),
"Unknown")</f>
        <v>Unknown</v>
      </c>
      <c r="H3864" s="9">
        <v>98</v>
      </c>
      <c r="I3864" s="9">
        <v>0</v>
      </c>
      <c r="J3864" s="9">
        <v>0</v>
      </c>
    </row>
    <row r="3865" spans="1:10" x14ac:dyDescent="0.3">
      <c r="A3865" s="7" t="s">
        <v>12535</v>
      </c>
      <c r="B3865" s="9" t="s">
        <v>19677</v>
      </c>
      <c r="C3865" s="7" t="s">
        <v>5069</v>
      </c>
      <c r="D3865" s="11">
        <v>6.4</v>
      </c>
      <c r="E3865" s="7" t="s">
        <v>12536</v>
      </c>
      <c r="F3865" s="9" t="s">
        <v>1894</v>
      </c>
      <c r="G3865" s="9" t="str">
        <f>IFERROR(
  IF(TRIM(Table22[[#This Row],[STARS]])="", "Unknown",
    TRIM(MID(Table22[[#This Row],[STARS]], FIND("Stars:", Table22[[#This Row],[STARS]]) + 6, LEN(Table22[[#This Row],[STARS]])))
  ),
"Unknown")</f>
        <v xml:space="preserve">
Kery James, 
Jammeh Diangana, 
Bakary Diombera, 
ChloÃ© Jouannet
</v>
      </c>
      <c r="H3865" s="9">
        <v>1356</v>
      </c>
      <c r="I3865" s="9">
        <v>96</v>
      </c>
      <c r="J3865" s="9">
        <v>0</v>
      </c>
    </row>
    <row r="3866" spans="1:10" x14ac:dyDescent="0.3">
      <c r="A3866" s="8" t="s">
        <v>12538</v>
      </c>
      <c r="B3866" s="9" t="s">
        <v>19679</v>
      </c>
      <c r="C3866" s="8" t="s">
        <v>625</v>
      </c>
      <c r="D3866" s="10">
        <v>2.6</v>
      </c>
      <c r="E3866" s="8" t="s">
        <v>12539</v>
      </c>
      <c r="F3866" s="9" t="s">
        <v>20946</v>
      </c>
      <c r="G3866" s="9" t="str">
        <f>IFERROR(
  IF(TRIM(Table22[[#This Row],[STARS]])="", "Unknown",
    TRIM(MID(Table22[[#This Row],[STARS]], FIND("Stars:", Table22[[#This Row],[STARS]]) + 6, LEN(Table22[[#This Row],[STARS]])))
  ),
"Unknown")</f>
        <v xml:space="preserve">
Jason Williams, 
Amy Van Horne, 
Devin Clark, 
Nadine Crocker
</v>
      </c>
      <c r="H3866" s="9">
        <v>2241</v>
      </c>
      <c r="I3866" s="9">
        <v>86</v>
      </c>
      <c r="J3866" s="9">
        <v>0</v>
      </c>
    </row>
    <row r="3867" spans="1:10" x14ac:dyDescent="0.3">
      <c r="A3867" s="7" t="s">
        <v>12541</v>
      </c>
      <c r="B3867" s="9" t="s">
        <v>19693</v>
      </c>
      <c r="C3867" s="7" t="s">
        <v>86</v>
      </c>
      <c r="D3867" s="11">
        <v>5.9</v>
      </c>
      <c r="E3867" s="7" t="s">
        <v>12542</v>
      </c>
      <c r="F3867" s="9" t="s">
        <v>20945</v>
      </c>
      <c r="G3867" s="9" t="str">
        <f>IFERROR(
  IF(TRIM(Table22[[#This Row],[STARS]])="", "Unknown",
    TRIM(MID(Table22[[#This Row],[STARS]], FIND("Stars:", Table22[[#This Row],[STARS]]) + 6, LEN(Table22[[#This Row],[STARS]])))
  ),
"Unknown")</f>
        <v xml:space="preserve">
Silvana Mihai, 
Florentina Nastase, 
Denisse Moise, 
Carol Ionescu
</v>
      </c>
      <c r="H3867" s="9">
        <v>261</v>
      </c>
      <c r="I3867" s="9">
        <v>70</v>
      </c>
      <c r="J3867" s="9">
        <v>0</v>
      </c>
    </row>
    <row r="3868" spans="1:10" x14ac:dyDescent="0.3">
      <c r="A3868" s="8" t="s">
        <v>12544</v>
      </c>
      <c r="B3868" s="9" t="s">
        <v>19705</v>
      </c>
      <c r="C3868" s="8" t="s">
        <v>47</v>
      </c>
      <c r="D3868" s="10">
        <v>2.7</v>
      </c>
      <c r="E3868" s="8" t="s">
        <v>12545</v>
      </c>
      <c r="F3868" s="9" t="s">
        <v>20944</v>
      </c>
      <c r="G3868" s="9" t="str">
        <f>IFERROR(
  IF(TRIM(Table22[[#This Row],[STARS]])="", "Unknown",
    TRIM(MID(Table22[[#This Row],[STARS]], FIND("Stars:", Table22[[#This Row],[STARS]]) + 6, LEN(Table22[[#This Row],[STARS]])))
  ),
"Unknown")</f>
        <v xml:space="preserve">
Sean Banan, 
Kikki Danielsson, 
Dr. Alban, 
Johannes Brost
</v>
      </c>
      <c r="H3868" s="9">
        <v>1426</v>
      </c>
      <c r="I3868" s="9">
        <v>76</v>
      </c>
      <c r="J3868" s="9">
        <v>0</v>
      </c>
    </row>
    <row r="3869" spans="1:10" x14ac:dyDescent="0.3">
      <c r="A3869" s="7" t="s">
        <v>12547</v>
      </c>
      <c r="B3869" s="9" t="s">
        <v>19693</v>
      </c>
      <c r="C3869" s="7" t="s">
        <v>1975</v>
      </c>
      <c r="D3869" s="11">
        <v>4.3</v>
      </c>
      <c r="E3869" s="7" t="s">
        <v>12548</v>
      </c>
      <c r="F3869" s="9" t="s">
        <v>20943</v>
      </c>
      <c r="G3869" s="9" t="str">
        <f>IFERROR(
  IF(TRIM(Table22[[#This Row],[STARS]])="", "Unknown",
    TRIM(MID(Table22[[#This Row],[STARS]], FIND("Stars:", Table22[[#This Row],[STARS]]) + 6, LEN(Table22[[#This Row],[STARS]])))
  ),
"Unknown")</f>
        <v xml:space="preserve">
Anne Curtis, 
Phoebe Villamor, 
Mercedes Cabral, 
Allan Paule
</v>
      </c>
      <c r="H3869" s="9">
        <v>554</v>
      </c>
      <c r="I3869" s="9">
        <v>110</v>
      </c>
      <c r="J3869" s="9">
        <v>0</v>
      </c>
    </row>
    <row r="3870" spans="1:10" x14ac:dyDescent="0.3">
      <c r="A3870" s="8" t="s">
        <v>12550</v>
      </c>
      <c r="B3870" s="9" t="s">
        <v>19682</v>
      </c>
      <c r="C3870" s="8" t="s">
        <v>12551</v>
      </c>
      <c r="D3870" s="10">
        <v>7.5</v>
      </c>
      <c r="E3870" s="8" t="s">
        <v>12552</v>
      </c>
      <c r="F3870" s="9" t="s">
        <v>1894</v>
      </c>
      <c r="G3870" s="9" t="str">
        <f>IFERROR(
  IF(TRIM(Table22[[#This Row],[STARS]])="", "Unknown",
    TRIM(MID(Table22[[#This Row],[STARS]], FIND("Stars:", Table22[[#This Row],[STARS]]) + 6, LEN(Table22[[#This Row],[STARS]])))
  ),
"Unknown")</f>
        <v xml:space="preserve">
Jim Rash, 
Matt Duffer, 
Ross Duffer, 
Shawn Levy
</v>
      </c>
      <c r="H3870" s="9">
        <v>1813</v>
      </c>
      <c r="I3870" s="9">
        <v>21</v>
      </c>
      <c r="J3870" s="9">
        <v>0</v>
      </c>
    </row>
    <row r="3871" spans="1:10" x14ac:dyDescent="0.3">
      <c r="A3871" s="7" t="s">
        <v>12554</v>
      </c>
      <c r="B3871" s="9" t="s">
        <v>19672</v>
      </c>
      <c r="C3871" s="7" t="s">
        <v>984</v>
      </c>
      <c r="D3871" s="11">
        <v>4.5999999999999996</v>
      </c>
      <c r="E3871" s="7" t="s">
        <v>12555</v>
      </c>
      <c r="F3871" s="9" t="s">
        <v>1894</v>
      </c>
      <c r="G3871" s="9" t="str">
        <f>IFERROR(
  IF(TRIM(Table22[[#This Row],[STARS]])="", "Unknown",
    TRIM(MID(Table22[[#This Row],[STARS]], FIND("Stars:", Table22[[#This Row],[STARS]]) + 6, LEN(Table22[[#This Row],[STARS]])))
  ),
"Unknown")</f>
        <v xml:space="preserve">
Daniel Bauer, 
Prerna Gupta, 
Sanjeet Raman, 
Itai Reuveni
</v>
      </c>
      <c r="H3871" s="9">
        <v>291</v>
      </c>
      <c r="I3871" s="9">
        <v>40</v>
      </c>
      <c r="J3871" s="9">
        <v>0</v>
      </c>
    </row>
    <row r="3872" spans="1:10" x14ac:dyDescent="0.3">
      <c r="A3872" s="8" t="s">
        <v>12557</v>
      </c>
      <c r="B3872" s="9" t="s">
        <v>19738</v>
      </c>
      <c r="C3872" s="8" t="s">
        <v>104</v>
      </c>
      <c r="D3872" s="10">
        <v>5.0999999999999996</v>
      </c>
      <c r="E3872" s="8" t="s">
        <v>12558</v>
      </c>
      <c r="F3872" s="9" t="s">
        <v>20942</v>
      </c>
      <c r="G3872" s="9" t="str">
        <f>IFERROR(
  IF(TRIM(Table22[[#This Row],[STARS]])="", "Unknown",
    TRIM(MID(Table22[[#This Row],[STARS]], FIND("Stars:", Table22[[#This Row],[STARS]]) + 6, LEN(Table22[[#This Row],[STARS]])))
  ),
"Unknown")</f>
        <v xml:space="preserve">
Dean Cain, 
Juliana Paes, 
Bill Engvall, 
Julian Stone
</v>
      </c>
      <c r="H3872" s="9">
        <v>999</v>
      </c>
      <c r="I3872" s="9">
        <v>89</v>
      </c>
      <c r="J3872" s="9">
        <v>0</v>
      </c>
    </row>
    <row r="3873" spans="1:10" x14ac:dyDescent="0.3">
      <c r="A3873" s="7" t="s">
        <v>12560</v>
      </c>
      <c r="B3873" s="9" t="s">
        <v>19682</v>
      </c>
      <c r="C3873" s="7" t="s">
        <v>47</v>
      </c>
      <c r="D3873" s="11">
        <v>6.2</v>
      </c>
      <c r="E3873" s="7" t="s">
        <v>12561</v>
      </c>
      <c r="F3873" s="9" t="s">
        <v>20529</v>
      </c>
      <c r="G3873" s="9" t="str">
        <f>IFERROR(
  IF(TRIM(Table22[[#This Row],[STARS]])="", "Unknown",
    TRIM(MID(Table22[[#This Row],[STARS]], FIND("Stars:", Table22[[#This Row],[STARS]]) + 6, LEN(Table22[[#This Row],[STARS]])))
  ),
"Unknown")</f>
        <v xml:space="preserve">
Ata Demirer, 
Tuvana TÃ¼rkay, 
ÃœlkÃ¼ Duru, 
Salih Kalyon
</v>
      </c>
      <c r="H3873" s="9">
        <v>3728</v>
      </c>
      <c r="I3873" s="9">
        <v>108</v>
      </c>
      <c r="J3873" s="9">
        <v>0</v>
      </c>
    </row>
    <row r="3874" spans="1:10" x14ac:dyDescent="0.3">
      <c r="A3874" s="8" t="s">
        <v>12563</v>
      </c>
      <c r="B3874" s="9" t="s">
        <v>19677</v>
      </c>
      <c r="C3874" s="8" t="s">
        <v>11738</v>
      </c>
      <c r="D3874" s="10">
        <v>6.1</v>
      </c>
      <c r="E3874" s="8" t="s">
        <v>12564</v>
      </c>
      <c r="F3874" s="9" t="s">
        <v>20941</v>
      </c>
      <c r="G3874" s="9" t="str">
        <f>IFERROR(
  IF(TRIM(Table22[[#This Row],[STARS]])="", "Unknown",
    TRIM(MID(Table22[[#This Row],[STARS]], FIND("Stars:", Table22[[#This Row],[STARS]]) + 6, LEN(Table22[[#This Row],[STARS]])))
  ),
"Unknown")</f>
        <v xml:space="preserve">
Leonardo Medeiros, 
Sandra Corveloni, 
Christian Baltauss, 
Daniel Barcellos
</v>
      </c>
      <c r="H3874" s="9">
        <v>1352</v>
      </c>
      <c r="I3874" s="9">
        <v>110</v>
      </c>
      <c r="J3874" s="9">
        <v>0</v>
      </c>
    </row>
    <row r="3875" spans="1:10" x14ac:dyDescent="0.3">
      <c r="A3875" s="7" t="s">
        <v>12566</v>
      </c>
      <c r="B3875" s="9" t="s">
        <v>19677</v>
      </c>
      <c r="C3875" s="7" t="s">
        <v>86</v>
      </c>
      <c r="D3875" s="11">
        <v>6</v>
      </c>
      <c r="E3875" s="7" t="s">
        <v>12567</v>
      </c>
      <c r="F3875" s="9" t="s">
        <v>20940</v>
      </c>
      <c r="G3875" s="9" t="str">
        <f>IFERROR(
  IF(TRIM(Table22[[#This Row],[STARS]])="", "Unknown",
    TRIM(MID(Table22[[#This Row],[STARS]], FIND("Stars:", Table22[[#This Row],[STARS]]) + 6, LEN(Table22[[#This Row],[STARS]])))
  ),
"Unknown")</f>
        <v xml:space="preserve">
Julia Kijowska, 
Bartlomiej Topa, 
Lukasz Simlat, 
Andrzej Konopka
</v>
      </c>
      <c r="H3875" s="9">
        <v>145</v>
      </c>
      <c r="I3875" s="9">
        <v>85</v>
      </c>
      <c r="J3875" s="9">
        <v>0</v>
      </c>
    </row>
    <row r="3876" spans="1:10" x14ac:dyDescent="0.3">
      <c r="A3876" s="8" t="s">
        <v>12569</v>
      </c>
      <c r="B3876" s="9" t="s">
        <v>19677</v>
      </c>
      <c r="C3876" s="8" t="s">
        <v>15</v>
      </c>
      <c r="D3876" s="10">
        <v>5.9</v>
      </c>
      <c r="E3876" s="8" t="s">
        <v>12570</v>
      </c>
      <c r="F3876" s="9" t="s">
        <v>1894</v>
      </c>
      <c r="G3876" s="9" t="str">
        <f>IFERROR(
  IF(TRIM(Table22[[#This Row],[STARS]])="", "Unknown",
    TRIM(MID(Table22[[#This Row],[STARS]], FIND("Stars:", Table22[[#This Row],[STARS]]) + 6, LEN(Table22[[#This Row],[STARS]])))
  ),
"Unknown")</f>
        <v xml:space="preserve">
Benjamin Van Meggelen, 
Greg Chun, 
Kieran Walton, 
Landon McDonald
</v>
      </c>
      <c r="H3876" s="9">
        <v>60</v>
      </c>
      <c r="I3876" s="9">
        <v>11</v>
      </c>
      <c r="J3876" s="9">
        <v>0</v>
      </c>
    </row>
    <row r="3877" spans="1:10" x14ac:dyDescent="0.3">
      <c r="A3877" s="7" t="s">
        <v>12572</v>
      </c>
      <c r="B3877" s="9" t="s">
        <v>19677</v>
      </c>
      <c r="C3877" s="7" t="s">
        <v>5271</v>
      </c>
      <c r="D3877" s="11">
        <v>6.9</v>
      </c>
      <c r="E3877" s="7" t="s">
        <v>12573</v>
      </c>
      <c r="F3877" s="9" t="s">
        <v>1894</v>
      </c>
      <c r="G3877" s="9" t="str">
        <f>IFERROR(
  IF(TRIM(Table22[[#This Row],[STARS]])="", "Unknown",
    TRIM(MID(Table22[[#This Row],[STARS]], FIND("Stars:", Table22[[#This Row],[STARS]]) + 6, LEN(Table22[[#This Row],[STARS]])))
  ),
"Unknown")</f>
        <v xml:space="preserve">
Yumi AsÃ´, 
Keiko Horiuchi, 
YÃ»ichi Kimura, 
Hokuto Matsumura
</v>
      </c>
      <c r="H3877" s="9">
        <v>79</v>
      </c>
      <c r="I3877" s="9">
        <v>0</v>
      </c>
      <c r="J3877" s="9">
        <v>0</v>
      </c>
    </row>
    <row r="3878" spans="1:10" x14ac:dyDescent="0.3">
      <c r="A3878" s="8" t="s">
        <v>12575</v>
      </c>
      <c r="B3878" s="9" t="s">
        <v>19672</v>
      </c>
      <c r="C3878" s="8" t="s">
        <v>96</v>
      </c>
      <c r="D3878" s="10">
        <v>0</v>
      </c>
      <c r="E3878" s="8" t="s">
        <v>12576</v>
      </c>
      <c r="F3878" s="9" t="s">
        <v>1894</v>
      </c>
      <c r="G3878" s="9" t="str">
        <f>IFERROR(
  IF(TRIM(Table22[[#This Row],[STARS]])="", "Unknown",
    TRIM(MID(Table22[[#This Row],[STARS]], FIND("Stars:", Table22[[#This Row],[STARS]]) + 6, LEN(Table22[[#This Row],[STARS]])))
  ),
"Unknown")</f>
        <v xml:space="preserve">
Yoo Ah-in, 
Kim Hyun-joo, 
Jeong Min Park, 
Jin-ah Won
</v>
      </c>
      <c r="H3878" s="9">
        <v>0</v>
      </c>
      <c r="I3878" s="9">
        <v>0</v>
      </c>
      <c r="J3878" s="9">
        <v>0</v>
      </c>
    </row>
    <row r="3879" spans="1:10" x14ac:dyDescent="0.3">
      <c r="A3879" s="7" t="s">
        <v>12578</v>
      </c>
      <c r="B3879" s="9" t="s">
        <v>19682</v>
      </c>
      <c r="C3879" s="7" t="s">
        <v>91</v>
      </c>
      <c r="D3879" s="11">
        <v>7.3</v>
      </c>
      <c r="E3879" s="7" t="s">
        <v>12579</v>
      </c>
      <c r="F3879" s="9" t="s">
        <v>20939</v>
      </c>
      <c r="G3879" s="9" t="str">
        <f>IFERROR(
  IF(TRIM(Table22[[#This Row],[STARS]])="", "Unknown",
    TRIM(MID(Table22[[#This Row],[STARS]], FIND("Stars:", Table22[[#This Row],[STARS]]) + 6, LEN(Table22[[#This Row],[STARS]])))
  ),
"Unknown")</f>
        <v xml:space="preserve">
Guy Amir, 
Hanan Savyon, 
Gal Amitai, 
Chen Amsalem
</v>
      </c>
      <c r="H3879" s="9">
        <v>2004</v>
      </c>
      <c r="I3879" s="9">
        <v>100</v>
      </c>
      <c r="J3879" s="9">
        <v>0</v>
      </c>
    </row>
    <row r="3880" spans="1:10" x14ac:dyDescent="0.3">
      <c r="A3880" s="8" t="s">
        <v>12581</v>
      </c>
      <c r="B3880" s="9" t="s">
        <v>19675</v>
      </c>
      <c r="C3880" s="8" t="s">
        <v>12582</v>
      </c>
      <c r="D3880" s="10">
        <v>4.7</v>
      </c>
      <c r="E3880" s="8" t="s">
        <v>12583</v>
      </c>
      <c r="F3880" s="9" t="s">
        <v>1894</v>
      </c>
      <c r="G3880" s="9" t="str">
        <f>IFERROR(
  IF(TRIM(Table22[[#This Row],[STARS]])="", "Unknown",
    TRIM(MID(Table22[[#This Row],[STARS]], FIND("Stars:", Table22[[#This Row],[STARS]]) + 6, LEN(Table22[[#This Row],[STARS]])))
  ),
"Unknown")</f>
        <v xml:space="preserve">
ClÃ¡udia Okuno, 
Danilo Mesquita, 
Mariana Sena, 
Enzo Barone
</v>
      </c>
      <c r="H3880" s="9">
        <v>356</v>
      </c>
      <c r="I3880" s="9">
        <v>0</v>
      </c>
      <c r="J3880" s="9">
        <v>0</v>
      </c>
    </row>
    <row r="3881" spans="1:10" x14ac:dyDescent="0.3">
      <c r="A3881" s="7" t="s">
        <v>12585</v>
      </c>
      <c r="B3881" s="9" t="s">
        <v>19688</v>
      </c>
      <c r="C3881" s="7" t="s">
        <v>12586</v>
      </c>
      <c r="D3881" s="11">
        <v>7.3</v>
      </c>
      <c r="E3881" s="7" t="s">
        <v>12587</v>
      </c>
      <c r="F3881" s="9" t="s">
        <v>1894</v>
      </c>
      <c r="G3881" s="9" t="str">
        <f>IFERROR(
  IF(TRIM(Table22[[#This Row],[STARS]])="", "Unknown",
    TRIM(MID(Table22[[#This Row],[STARS]], FIND("Stars:", Table22[[#This Row],[STARS]]) + 6, LEN(Table22[[#This Row],[STARS]])))
  ),
"Unknown")</f>
        <v xml:space="preserve">
Lee Joon-Gi, 
Tae-Hwan Choi, 
Jang Hie-jin, 
Chang-min Shim
</v>
      </c>
      <c r="H3881" s="9">
        <v>792</v>
      </c>
      <c r="I3881" s="9">
        <v>0</v>
      </c>
      <c r="J3881" s="9">
        <v>0</v>
      </c>
    </row>
    <row r="3882" spans="1:10" x14ac:dyDescent="0.3">
      <c r="A3882" s="8" t="s">
        <v>12589</v>
      </c>
      <c r="B3882" s="9" t="s">
        <v>19675</v>
      </c>
      <c r="C3882" s="8" t="s">
        <v>885</v>
      </c>
      <c r="D3882" s="10">
        <v>5.5</v>
      </c>
      <c r="E3882" s="8" t="s">
        <v>12590</v>
      </c>
      <c r="F3882" s="9" t="s">
        <v>1894</v>
      </c>
      <c r="G3882" s="9" t="str">
        <f>IFERROR(
  IF(TRIM(Table22[[#This Row],[STARS]])="", "Unknown",
    TRIM(MID(Table22[[#This Row],[STARS]], FIND("Stars:", Table22[[#This Row],[STARS]]) + 6, LEN(Table22[[#This Row],[STARS]])))
  ),
"Unknown")</f>
        <v xml:space="preserve">
Elham Ali, 
Mysoon Alruwaily, 
Norah Al Anbar, 
Leila Arabi
</v>
      </c>
      <c r="H3882" s="9">
        <v>325</v>
      </c>
      <c r="I3882" s="9">
        <v>0</v>
      </c>
      <c r="J3882" s="9">
        <v>0</v>
      </c>
    </row>
    <row r="3883" spans="1:10" x14ac:dyDescent="0.3">
      <c r="A3883" s="7" t="s">
        <v>12592</v>
      </c>
      <c r="B3883" s="9" t="s">
        <v>19684</v>
      </c>
      <c r="C3883" s="7" t="s">
        <v>625</v>
      </c>
      <c r="D3883" s="11">
        <v>4.8</v>
      </c>
      <c r="E3883" s="7" t="s">
        <v>12593</v>
      </c>
      <c r="F3883" s="9" t="s">
        <v>20938</v>
      </c>
      <c r="G3883" s="9" t="str">
        <f>IFERROR(
  IF(TRIM(Table22[[#This Row],[STARS]])="", "Unknown",
    TRIM(MID(Table22[[#This Row],[STARS]], FIND("Stars:", Table22[[#This Row],[STARS]]) + 6, LEN(Table22[[#This Row],[STARS]])))
  ),
"Unknown")</f>
        <v xml:space="preserve">
Antonia Thomas, 
Luke Norris, 
Thea Petrie, 
Eileen Davies
</v>
      </c>
      <c r="H3883" s="9">
        <v>1860</v>
      </c>
      <c r="I3883" s="9">
        <v>86</v>
      </c>
      <c r="J3883" s="9">
        <v>0</v>
      </c>
    </row>
    <row r="3884" spans="1:10" x14ac:dyDescent="0.3">
      <c r="A3884" s="8" t="s">
        <v>12595</v>
      </c>
      <c r="B3884" s="9" t="s">
        <v>19693</v>
      </c>
      <c r="C3884" s="8" t="s">
        <v>47</v>
      </c>
      <c r="D3884" s="10">
        <v>4.5999999999999996</v>
      </c>
      <c r="E3884" s="8" t="s">
        <v>12596</v>
      </c>
      <c r="F3884" s="9" t="s">
        <v>20937</v>
      </c>
      <c r="G3884" s="9" t="str">
        <f>IFERROR(
  IF(TRIM(Table22[[#This Row],[STARS]])="", "Unknown",
    TRIM(MID(Table22[[#This Row],[STARS]], FIND("Stars:", Table22[[#This Row],[STARS]]) + 6, LEN(Table22[[#This Row],[STARS]])))
  ),
"Unknown")</f>
        <v xml:space="preserve">
Massimo Ghini, 
Ricky Memphis, 
Martina Stella, 
Paola Minaccioni
</v>
      </c>
      <c r="H3884" s="9">
        <v>662</v>
      </c>
      <c r="I3884" s="9">
        <v>92</v>
      </c>
      <c r="J3884" s="9">
        <v>0</v>
      </c>
    </row>
    <row r="3885" spans="1:10" x14ac:dyDescent="0.3">
      <c r="A3885" s="7" t="s">
        <v>12598</v>
      </c>
      <c r="B3885" s="9" t="s">
        <v>19682</v>
      </c>
      <c r="C3885" s="7" t="s">
        <v>9521</v>
      </c>
      <c r="D3885" s="11">
        <v>7.3</v>
      </c>
      <c r="E3885" s="7" t="s">
        <v>12599</v>
      </c>
      <c r="F3885" s="9" t="s">
        <v>1894</v>
      </c>
      <c r="G3885" s="9" t="str">
        <f>IFERROR(
  IF(TRIM(Table22[[#This Row],[STARS]])="", "Unknown",
    TRIM(MID(Table22[[#This Row],[STARS]], FIND("Stars:", Table22[[#This Row],[STARS]]) + 6, LEN(Table22[[#This Row],[STARS]])))
  ),
"Unknown")</f>
        <v>Unknown</v>
      </c>
      <c r="H3885" s="9">
        <v>34</v>
      </c>
      <c r="I3885" s="9">
        <v>1</v>
      </c>
      <c r="J3885" s="9">
        <v>0</v>
      </c>
    </row>
    <row r="3886" spans="1:10" x14ac:dyDescent="0.3">
      <c r="A3886" s="8" t="s">
        <v>12600</v>
      </c>
      <c r="B3886" s="9" t="s">
        <v>19893</v>
      </c>
      <c r="C3886" s="8" t="s">
        <v>47</v>
      </c>
      <c r="D3886" s="10">
        <v>8.1999999999999993</v>
      </c>
      <c r="E3886" s="8" t="s">
        <v>12601</v>
      </c>
      <c r="F3886" s="9" t="s">
        <v>1894</v>
      </c>
      <c r="G3886" s="9" t="str">
        <f>IFERROR(
  IF(TRIM(Table22[[#This Row],[STARS]])="", "Unknown",
    TRIM(MID(Table22[[#This Row],[STARS]], FIND("Stars:", Table22[[#This Row],[STARS]]) + 6, LEN(Table22[[#This Row],[STARS]])))
  ),
"Unknown")</f>
        <v xml:space="preserve">
Graham Chapman, 
John Cleese, 
Eric Idle, 
Terry Jones
</v>
      </c>
      <c r="H3886" s="9">
        <v>1903</v>
      </c>
      <c r="I3886" s="9">
        <v>87</v>
      </c>
      <c r="J3886" s="9">
        <v>0</v>
      </c>
    </row>
    <row r="3887" spans="1:10" x14ac:dyDescent="0.3">
      <c r="A3887" s="7" t="s">
        <v>12603</v>
      </c>
      <c r="B3887" s="9" t="s">
        <v>19677</v>
      </c>
      <c r="C3887" s="7" t="s">
        <v>86</v>
      </c>
      <c r="D3887" s="11">
        <v>7.9</v>
      </c>
      <c r="E3887" s="7" t="s">
        <v>12604</v>
      </c>
      <c r="F3887" s="9" t="s">
        <v>1894</v>
      </c>
      <c r="G3887" s="9" t="str">
        <f>IFERROR(
  IF(TRIM(Table22[[#This Row],[STARS]])="", "Unknown",
    TRIM(MID(Table22[[#This Row],[STARS]], FIND("Stars:", Table22[[#This Row],[STARS]]) + 6, LEN(Table22[[#This Row],[STARS]])))
  ),
"Unknown")</f>
        <v xml:space="preserve">
Nicholas Teo, 
Cindy Yu-Han Lien, 
Ai-Ning Yao, 
Chung-Lin Li
</v>
      </c>
      <c r="H3887" s="9">
        <v>72</v>
      </c>
      <c r="I3887" s="9">
        <v>72</v>
      </c>
      <c r="J3887" s="9">
        <v>0</v>
      </c>
    </row>
    <row r="3888" spans="1:10" x14ac:dyDescent="0.3">
      <c r="A3888" s="8" t="s">
        <v>12606</v>
      </c>
      <c r="B3888" s="9" t="s">
        <v>19677</v>
      </c>
      <c r="C3888" s="8" t="s">
        <v>435</v>
      </c>
      <c r="D3888" s="10">
        <v>7</v>
      </c>
      <c r="E3888" s="8" t="s">
        <v>12607</v>
      </c>
      <c r="F3888" s="9" t="s">
        <v>20936</v>
      </c>
      <c r="G3888" s="9" t="str">
        <f>IFERROR(
  IF(TRIM(Table22[[#This Row],[STARS]])="", "Unknown",
    TRIM(MID(Table22[[#This Row],[STARS]], FIND("Stars:", Table22[[#This Row],[STARS]]) + 6, LEN(Table22[[#This Row],[STARS]])))
  ),
"Unknown")</f>
        <v xml:space="preserve">
Anna Celestino Mota, 
Emmanuel Rosset, 
ThaÃ­s Schier, 
Surya Amitrano
</v>
      </c>
      <c r="H3888" s="9">
        <v>448</v>
      </c>
      <c r="I3888" s="9">
        <v>87</v>
      </c>
      <c r="J3888" s="9">
        <v>0</v>
      </c>
    </row>
    <row r="3889" spans="1:10" x14ac:dyDescent="0.3">
      <c r="A3889" s="7" t="s">
        <v>12609</v>
      </c>
      <c r="B3889" s="9" t="s">
        <v>19672</v>
      </c>
      <c r="C3889" s="7" t="s">
        <v>801</v>
      </c>
      <c r="D3889" s="11">
        <v>5.0999999999999996</v>
      </c>
      <c r="E3889" s="7" t="s">
        <v>12610</v>
      </c>
      <c r="F3889" s="9" t="s">
        <v>1894</v>
      </c>
      <c r="G3889" s="9" t="str">
        <f>IFERROR(
  IF(TRIM(Table22[[#This Row],[STARS]])="", "Unknown",
    TRIM(MID(Table22[[#This Row],[STARS]], FIND("Stars:", Table22[[#This Row],[STARS]]) + 6, LEN(Table22[[#This Row],[STARS]])))
  ),
"Unknown")</f>
        <v>Unknown</v>
      </c>
      <c r="H3889" s="9">
        <v>262</v>
      </c>
      <c r="I3889" s="9">
        <v>60</v>
      </c>
      <c r="J3889" s="9">
        <v>0</v>
      </c>
    </row>
    <row r="3890" spans="1:10" x14ac:dyDescent="0.3">
      <c r="A3890" s="8" t="s">
        <v>12612</v>
      </c>
      <c r="B3890" s="9" t="s">
        <v>19677</v>
      </c>
      <c r="C3890" s="8" t="s">
        <v>3225</v>
      </c>
      <c r="D3890" s="10">
        <v>6.3</v>
      </c>
      <c r="E3890" s="8" t="s">
        <v>12613</v>
      </c>
      <c r="F3890" s="9" t="s">
        <v>1894</v>
      </c>
      <c r="G3890" s="9" t="str">
        <f>IFERROR(
  IF(TRIM(Table22[[#This Row],[STARS]])="", "Unknown",
    TRIM(MID(Table22[[#This Row],[STARS]], FIND("Stars:", Table22[[#This Row],[STARS]]) + 6, LEN(Table22[[#This Row],[STARS]])))
  ),
"Unknown")</f>
        <v xml:space="preserve">
Grant Fredericks, 
Martin Grime, 
David Rossi, 
Arthur Young
</v>
      </c>
      <c r="H3890" s="9">
        <v>874</v>
      </c>
      <c r="I3890" s="9">
        <v>144</v>
      </c>
      <c r="J3890" s="9">
        <v>0</v>
      </c>
    </row>
    <row r="3891" spans="1:10" x14ac:dyDescent="0.3">
      <c r="A3891" s="7" t="s">
        <v>12615</v>
      </c>
      <c r="B3891" s="9" t="s">
        <v>19684</v>
      </c>
      <c r="C3891" s="7" t="s">
        <v>6038</v>
      </c>
      <c r="D3891" s="11">
        <v>6</v>
      </c>
      <c r="E3891" s="7" t="s">
        <v>12616</v>
      </c>
      <c r="F3891" s="9" t="s">
        <v>1894</v>
      </c>
      <c r="G3891" s="9" t="str">
        <f>IFERROR(
  IF(TRIM(Table22[[#This Row],[STARS]])="", "Unknown",
    TRIM(MID(Table22[[#This Row],[STARS]], FIND("Stars:", Table22[[#This Row],[STARS]]) + 6, LEN(Table22[[#This Row],[STARS]])))
  ),
"Unknown")</f>
        <v xml:space="preserve">
Rachelle Heger, 
Alexa Kahn, 
Erica Mendez, 
Marin M. Miller
</v>
      </c>
      <c r="H3891" s="9">
        <v>37</v>
      </c>
      <c r="I3891" s="9">
        <v>23</v>
      </c>
      <c r="J3891" s="9">
        <v>0</v>
      </c>
    </row>
    <row r="3892" spans="1:10" x14ac:dyDescent="0.3">
      <c r="A3892" s="8" t="s">
        <v>12618</v>
      </c>
      <c r="B3892" s="9" t="s">
        <v>19829</v>
      </c>
      <c r="C3892" s="8" t="s">
        <v>427</v>
      </c>
      <c r="D3892" s="10">
        <v>0</v>
      </c>
      <c r="E3892" s="8" t="s">
        <v>12619</v>
      </c>
      <c r="F3892" s="9" t="s">
        <v>1894</v>
      </c>
      <c r="G3892" s="9" t="str">
        <f>IFERROR(
  IF(TRIM(Table22[[#This Row],[STARS]])="", "Unknown",
    TRIM(MID(Table22[[#This Row],[STARS]], FIND("Stars:", Table22[[#This Row],[STARS]]) + 6, LEN(Table22[[#This Row],[STARS]])))
  ),
"Unknown")</f>
        <v xml:space="preserve">
Luke Evans, 
Daisy Ridley, 
Josh Gad
</v>
      </c>
      <c r="H3892" s="9">
        <v>0</v>
      </c>
      <c r="I3892" s="9">
        <v>0</v>
      </c>
      <c r="J3892" s="9">
        <v>0</v>
      </c>
    </row>
    <row r="3893" spans="1:10" x14ac:dyDescent="0.3">
      <c r="A3893" s="7" t="s">
        <v>12621</v>
      </c>
      <c r="B3893" s="9" t="s">
        <v>19675</v>
      </c>
      <c r="C3893" s="7" t="s">
        <v>47</v>
      </c>
      <c r="D3893" s="11">
        <v>5.5</v>
      </c>
      <c r="E3893" s="7" t="s">
        <v>12622</v>
      </c>
      <c r="F3893" s="9" t="s">
        <v>1894</v>
      </c>
      <c r="G3893" s="9" t="str">
        <f>IFERROR(
  IF(TRIM(Table22[[#This Row],[STARS]])="", "Unknown",
    TRIM(MID(Table22[[#This Row],[STARS]], FIND("Stars:", Table22[[#This Row],[STARS]]) + 6, LEN(Table22[[#This Row],[STARS]])))
  ),
"Unknown")</f>
        <v xml:space="preserve">
Eric AndrÃ©, 
Michelle Buteau, 
Urzila Carlson, 
Vir Das
</v>
      </c>
      <c r="H3893" s="9">
        <v>486</v>
      </c>
      <c r="I3893" s="9">
        <v>76</v>
      </c>
      <c r="J3893" s="9">
        <v>0</v>
      </c>
    </row>
    <row r="3894" spans="1:10" x14ac:dyDescent="0.3">
      <c r="A3894" s="8" t="s">
        <v>12624</v>
      </c>
      <c r="B3894" s="9" t="s">
        <v>19686</v>
      </c>
      <c r="C3894" s="8" t="s">
        <v>5600</v>
      </c>
      <c r="D3894" s="10">
        <v>7.1</v>
      </c>
      <c r="E3894" s="8" t="s">
        <v>12625</v>
      </c>
      <c r="F3894" s="9" t="s">
        <v>1894</v>
      </c>
      <c r="G3894" s="9" t="str">
        <f>IFERROR(
  IF(TRIM(Table22[[#This Row],[STARS]])="", "Unknown",
    TRIM(MID(Table22[[#This Row],[STARS]], FIND("Stars:", Table22[[#This Row],[STARS]]) + 6, LEN(Table22[[#This Row],[STARS]])))
  ),
"Unknown")</f>
        <v xml:space="preserve">
David Lynch, 
Sophie Robinson, 
Hente Sodderland, 
Jan Sodderland
</v>
      </c>
      <c r="H3894" s="9">
        <v>2146</v>
      </c>
      <c r="I3894" s="9">
        <v>86</v>
      </c>
      <c r="J3894" s="9">
        <v>0</v>
      </c>
    </row>
    <row r="3895" spans="1:10" x14ac:dyDescent="0.3">
      <c r="A3895" s="7" t="s">
        <v>12627</v>
      </c>
      <c r="B3895" s="9" t="s">
        <v>19693</v>
      </c>
      <c r="C3895" s="7" t="s">
        <v>86</v>
      </c>
      <c r="D3895" s="11">
        <v>6.6</v>
      </c>
      <c r="E3895" s="7" t="s">
        <v>12629</v>
      </c>
      <c r="F3895" s="9" t="s">
        <v>20935</v>
      </c>
      <c r="G3895" s="9" t="str">
        <f>IFERROR(
  IF(TRIM(Table22[[#This Row],[STARS]])="", "Unknown",
    TRIM(MID(Table22[[#This Row],[STARS]], FIND("Stars:", Table22[[#This Row],[STARS]]) + 6, LEN(Table22[[#This Row],[STARS]])))
  ),
"Unknown")</f>
        <v xml:space="preserve">
Anwulika Alphonsus, 
Mariam Sanusi, 
Angela Ekeleme, 
Gift Igweh
</v>
      </c>
      <c r="H3895" s="9">
        <v>1218</v>
      </c>
      <c r="I3895" s="9">
        <v>99</v>
      </c>
      <c r="J3895" s="9">
        <v>0</v>
      </c>
    </row>
    <row r="3896" spans="1:10" x14ac:dyDescent="0.3">
      <c r="A3896" s="8" t="s">
        <v>12631</v>
      </c>
      <c r="B3896" s="9" t="s">
        <v>19677</v>
      </c>
      <c r="C3896" s="8" t="s">
        <v>10683</v>
      </c>
      <c r="D3896" s="10">
        <v>5.5</v>
      </c>
      <c r="E3896" s="8" t="s">
        <v>12632</v>
      </c>
      <c r="F3896" s="9" t="s">
        <v>20934</v>
      </c>
      <c r="G3896" s="9" t="str">
        <f>IFERROR(
  IF(TRIM(Table22[[#This Row],[STARS]])="", "Unknown",
    TRIM(MID(Table22[[#This Row],[STARS]], FIND("Stars:", Table22[[#This Row],[STARS]]) + 6, LEN(Table22[[#This Row],[STARS]])))
  ),
"Unknown")</f>
        <v xml:space="preserve">
Jennifer Julian, 
Kc Okoro
</v>
      </c>
      <c r="H3896" s="9">
        <v>1264</v>
      </c>
      <c r="I3896" s="9">
        <v>21</v>
      </c>
      <c r="J3896" s="9">
        <v>0</v>
      </c>
    </row>
    <row r="3897" spans="1:10" x14ac:dyDescent="0.3">
      <c r="A3897" s="7" t="s">
        <v>12634</v>
      </c>
      <c r="B3897" s="9" t="s">
        <v>19829</v>
      </c>
      <c r="C3897" s="7" t="s">
        <v>1815</v>
      </c>
      <c r="D3897" s="11">
        <v>0</v>
      </c>
      <c r="E3897" s="7" t="s">
        <v>12635</v>
      </c>
      <c r="F3897" s="9" t="s">
        <v>1894</v>
      </c>
      <c r="G3897" s="9" t="str">
        <f>IFERROR(
  IF(TRIM(Table22[[#This Row],[STARS]])="", "Unknown",
    TRIM(MID(Table22[[#This Row],[STARS]], FIND("Stars:", Table22[[#This Row],[STARS]]) + 6, LEN(Table22[[#This Row],[STARS]])))
  ),
"Unknown")</f>
        <v xml:space="preserve">
Blanca SuÃ¡rez, 
IvÃ¡n Marcos, 
Francesc Garrido, 
AdriÃ¡n Lastra
</v>
      </c>
      <c r="H3897" s="9">
        <v>0</v>
      </c>
      <c r="I3897" s="9">
        <v>0</v>
      </c>
      <c r="J3897" s="9">
        <v>0</v>
      </c>
    </row>
    <row r="3898" spans="1:10" x14ac:dyDescent="0.3">
      <c r="A3898" s="8" t="s">
        <v>12637</v>
      </c>
      <c r="B3898" s="9" t="s">
        <v>19682</v>
      </c>
      <c r="C3898" s="8" t="s">
        <v>47</v>
      </c>
      <c r="D3898" s="10">
        <v>8.3000000000000007</v>
      </c>
      <c r="E3898" s="8" t="s">
        <v>12638</v>
      </c>
      <c r="F3898" s="9" t="s">
        <v>20314</v>
      </c>
      <c r="G3898" s="9" t="str">
        <f>IFERROR(
  IF(TRIM(Table22[[#This Row],[STARS]])="", "Unknown",
    TRIM(MID(Table22[[#This Row],[STARS]], FIND("Stars:", Table22[[#This Row],[STARS]]) + 6, LEN(Table22[[#This Row],[STARS]])))
  ),
"Unknown")</f>
        <v>Unknown</v>
      </c>
      <c r="H3898" s="9">
        <v>6750</v>
      </c>
      <c r="I3898" s="9">
        <v>73</v>
      </c>
      <c r="J3898" s="9">
        <v>0</v>
      </c>
    </row>
    <row r="3899" spans="1:10" x14ac:dyDescent="0.3">
      <c r="A3899" s="7" t="s">
        <v>12640</v>
      </c>
      <c r="B3899" s="9" t="s">
        <v>19738</v>
      </c>
      <c r="C3899" s="7" t="s">
        <v>1260</v>
      </c>
      <c r="D3899" s="11">
        <v>2.5</v>
      </c>
      <c r="E3899" s="7" t="s">
        <v>12641</v>
      </c>
      <c r="F3899" s="9" t="s">
        <v>20933</v>
      </c>
      <c r="G3899" s="9" t="str">
        <f>IFERROR(
  IF(TRIM(Table22[[#This Row],[STARS]])="", "Unknown",
    TRIM(MID(Table22[[#This Row],[STARS]], FIND("Stars:", Table22[[#This Row],[STARS]]) + 6, LEN(Table22[[#This Row],[STARS]])))
  ),
"Unknown")</f>
        <v xml:space="preserve">
Ford Austin, 
Art LaFleur, 
Randal Malone, 
Ethan Phillips
</v>
      </c>
      <c r="H3899" s="9">
        <v>501</v>
      </c>
      <c r="I3899" s="9">
        <v>90</v>
      </c>
      <c r="J3899" s="9">
        <v>0</v>
      </c>
    </row>
    <row r="3900" spans="1:10" x14ac:dyDescent="0.3">
      <c r="A3900" s="8" t="s">
        <v>12643</v>
      </c>
      <c r="B3900" s="9" t="s">
        <v>19739</v>
      </c>
      <c r="C3900" s="8" t="s">
        <v>1475</v>
      </c>
      <c r="D3900" s="10">
        <v>7.8</v>
      </c>
      <c r="E3900" s="8" t="s">
        <v>12644</v>
      </c>
      <c r="F3900" s="9" t="s">
        <v>20932</v>
      </c>
      <c r="G3900" s="9" t="str">
        <f>IFERROR(
  IF(TRIM(Table22[[#This Row],[STARS]])="", "Unknown",
    TRIM(MID(Table22[[#This Row],[STARS]], FIND("Stars:", Table22[[#This Row],[STARS]]) + 6, LEN(Table22[[#This Row],[STARS]])))
  ),
"Unknown")</f>
        <v xml:space="preserve">
Sherina Munaf, 
Derby Romero, 
Didi Petet, 
Ucy Nurul
</v>
      </c>
      <c r="H3900" s="9">
        <v>756</v>
      </c>
      <c r="I3900" s="9">
        <v>112</v>
      </c>
      <c r="J3900" s="9">
        <v>0</v>
      </c>
    </row>
    <row r="3901" spans="1:10" x14ac:dyDescent="0.3">
      <c r="A3901" s="7" t="s">
        <v>12646</v>
      </c>
      <c r="B3901" s="9" t="s">
        <v>19738</v>
      </c>
      <c r="C3901" s="7" t="s">
        <v>86</v>
      </c>
      <c r="D3901" s="11">
        <v>6.1</v>
      </c>
      <c r="E3901" s="7" t="s">
        <v>12648</v>
      </c>
      <c r="F3901" s="9" t="s">
        <v>20931</v>
      </c>
      <c r="G3901" s="9" t="str">
        <f>IFERROR(
  IF(TRIM(Table22[[#This Row],[STARS]])="", "Unknown",
    TRIM(MID(Table22[[#This Row],[STARS]], FIND("Stars:", Table22[[#This Row],[STARS]]) + 6, LEN(Table22[[#This Row],[STARS]])))
  ),
"Unknown")</f>
        <v xml:space="preserve">
Dean Cain, 
Pierce Gagnon, 
Matt Lintz, 
Sonny Shroyer
</v>
      </c>
      <c r="H3901" s="9">
        <v>677</v>
      </c>
      <c r="I3901" s="9">
        <v>89</v>
      </c>
      <c r="J3901" s="9">
        <v>0</v>
      </c>
    </row>
    <row r="3902" spans="1:10" x14ac:dyDescent="0.3">
      <c r="A3902" s="8" t="s">
        <v>12650</v>
      </c>
      <c r="B3902" s="9" t="s">
        <v>19829</v>
      </c>
      <c r="C3902" s="8" t="s">
        <v>263</v>
      </c>
      <c r="D3902" s="10">
        <v>0</v>
      </c>
      <c r="E3902" s="8" t="s">
        <v>12651</v>
      </c>
      <c r="F3902" s="9" t="s">
        <v>20450</v>
      </c>
      <c r="G3902" s="9" t="str">
        <f>IFERROR(
  IF(TRIM(Table22[[#This Row],[STARS]])="", "Unknown",
    TRIM(MID(Table22[[#This Row],[STARS]], FIND("Stars:", Table22[[#This Row],[STARS]]) + 6, LEN(Table22[[#This Row],[STARS]])))
  ),
"Unknown")</f>
        <v xml:space="preserve">
Pierce Brosnan, 
Adam Devine
</v>
      </c>
      <c r="H3902" s="9">
        <v>0</v>
      </c>
      <c r="I3902" s="9">
        <v>0</v>
      </c>
      <c r="J3902" s="9">
        <v>0</v>
      </c>
    </row>
    <row r="3903" spans="1:10" x14ac:dyDescent="0.3">
      <c r="A3903" s="7" t="s">
        <v>12652</v>
      </c>
      <c r="B3903" s="9" t="s">
        <v>19682</v>
      </c>
      <c r="C3903" s="7" t="s">
        <v>47</v>
      </c>
      <c r="D3903" s="11">
        <v>6.1</v>
      </c>
      <c r="E3903" s="7" t="s">
        <v>12653</v>
      </c>
      <c r="F3903" s="9" t="s">
        <v>20930</v>
      </c>
      <c r="G3903" s="9" t="str">
        <f>IFERROR(
  IF(TRIM(Table22[[#This Row],[STARS]])="", "Unknown",
    TRIM(MID(Table22[[#This Row],[STARS]], FIND("Stars:", Table22[[#This Row],[STARS]]) + 6, LEN(Table22[[#This Row],[STARS]])))
  ),
"Unknown")</f>
        <v xml:space="preserve">
Husain Abu-Haggag, 
Husam Dagher, 
Laila Ezz El Arab, 
Sarah El-Amir
</v>
      </c>
      <c r="H3903" s="9">
        <v>826</v>
      </c>
      <c r="I3903" s="9">
        <v>122</v>
      </c>
      <c r="J3903" s="9">
        <v>0</v>
      </c>
    </row>
    <row r="3904" spans="1:10" x14ac:dyDescent="0.3">
      <c r="A3904" s="8" t="s">
        <v>12655</v>
      </c>
      <c r="B3904" s="9" t="s">
        <v>19688</v>
      </c>
      <c r="C3904" s="8" t="s">
        <v>38</v>
      </c>
      <c r="D3904" s="10">
        <v>7.9</v>
      </c>
      <c r="E3904" s="8" t="s">
        <v>12656</v>
      </c>
      <c r="F3904" s="9" t="s">
        <v>1894</v>
      </c>
      <c r="G3904" s="9" t="str">
        <f>IFERROR(
  IF(TRIM(Table22[[#This Row],[STARS]])="", "Unknown",
    TRIM(MID(Table22[[#This Row],[STARS]], FIND("Stars:", Table22[[#This Row],[STARS]]) + 6, LEN(Table22[[#This Row],[STARS]])))
  ),
"Unknown")</f>
        <v xml:space="preserve">
Wiraporn Jiravechsoontornkul, 
Natcha Juntapan, 
Puttichai Kasetsin, 
Korapat Kirdpan
</v>
      </c>
      <c r="H3904" s="9">
        <v>50</v>
      </c>
      <c r="I3904" s="9">
        <v>50</v>
      </c>
      <c r="J3904" s="9">
        <v>0</v>
      </c>
    </row>
    <row r="3905" spans="1:10" x14ac:dyDescent="0.3">
      <c r="A3905" s="7" t="s">
        <v>12658</v>
      </c>
      <c r="B3905" s="9" t="s">
        <v>19688</v>
      </c>
      <c r="C3905" s="7" t="s">
        <v>86</v>
      </c>
      <c r="D3905" s="11">
        <v>4.8</v>
      </c>
      <c r="E3905" s="7" t="s">
        <v>12659</v>
      </c>
      <c r="F3905" s="9" t="s">
        <v>20929</v>
      </c>
      <c r="G3905" s="9" t="str">
        <f>IFERROR(
  IF(TRIM(Table22[[#This Row],[STARS]])="", "Unknown",
    TRIM(MID(Table22[[#This Row],[STARS]], FIND("Stars:", Table22[[#This Row],[STARS]]) + 6, LEN(Table22[[#This Row],[STARS]])))
  ),
"Unknown")</f>
        <v xml:space="preserve">
James Franco, 
Everett Meckler, 
Alec Mansky, 
Calum John
</v>
      </c>
      <c r="H3905" s="9">
        <v>830</v>
      </c>
      <c r="I3905" s="9">
        <v>80</v>
      </c>
      <c r="J3905" s="9" t="s">
        <v>1872</v>
      </c>
    </row>
    <row r="3906" spans="1:10" x14ac:dyDescent="0.3">
      <c r="A3906" s="8" t="s">
        <v>12661</v>
      </c>
      <c r="B3906" s="9" t="s">
        <v>19693</v>
      </c>
      <c r="C3906" s="8" t="s">
        <v>104</v>
      </c>
      <c r="D3906" s="10">
        <v>6.3</v>
      </c>
      <c r="E3906" s="8" t="s">
        <v>12662</v>
      </c>
      <c r="F3906" s="9" t="s">
        <v>1894</v>
      </c>
      <c r="G3906" s="9" t="str">
        <f>IFERROR(
  IF(TRIM(Table22[[#This Row],[STARS]])="", "Unknown",
    TRIM(MID(Table22[[#This Row],[STARS]], FIND("Stars:", Table22[[#This Row],[STARS]]) + 6, LEN(Table22[[#This Row],[STARS]])))
  ),
"Unknown")</f>
        <v xml:space="preserve">
Seo Kang-Joon, 
Esom, 
Yun-ji Lee, 
Oh Yeong-Sil
</v>
      </c>
      <c r="H3906" s="9">
        <v>253</v>
      </c>
      <c r="I3906" s="9">
        <v>75</v>
      </c>
      <c r="J3906" s="9">
        <v>0</v>
      </c>
    </row>
    <row r="3907" spans="1:10" x14ac:dyDescent="0.3">
      <c r="A3907" s="7" t="s">
        <v>12664</v>
      </c>
      <c r="B3907" s="9" t="s">
        <v>19684</v>
      </c>
      <c r="C3907" s="7" t="s">
        <v>801</v>
      </c>
      <c r="D3907" s="11">
        <v>7.3</v>
      </c>
      <c r="E3907" s="7" t="s">
        <v>12665</v>
      </c>
      <c r="F3907" s="9" t="s">
        <v>20928</v>
      </c>
      <c r="G3907" s="9" t="str">
        <f>IFERROR(
  IF(TRIM(Table22[[#This Row],[STARS]])="", "Unknown",
    TRIM(MID(Table22[[#This Row],[STARS]], FIND("Stars:", Table22[[#This Row],[STARS]]) + 6, LEN(Table22[[#This Row],[STARS]])))
  ),
"Unknown")</f>
        <v xml:space="preserve">
Ian Buruma, 
Guo-Qiang Cai, 
Wen-You Cai, 
Wenhao Cai
</v>
      </c>
      <c r="H3907" s="9">
        <v>1323</v>
      </c>
      <c r="I3907" s="9">
        <v>76</v>
      </c>
      <c r="J3907" s="9">
        <v>0</v>
      </c>
    </row>
    <row r="3908" spans="1:10" x14ac:dyDescent="0.3">
      <c r="A3908" s="8" t="s">
        <v>12667</v>
      </c>
      <c r="B3908" s="9" t="s">
        <v>19675</v>
      </c>
      <c r="C3908" s="8" t="s">
        <v>15</v>
      </c>
      <c r="D3908" s="10">
        <v>7.4</v>
      </c>
      <c r="E3908" s="8" t="s">
        <v>12668</v>
      </c>
      <c r="F3908" s="9" t="s">
        <v>20814</v>
      </c>
      <c r="G3908" s="9" t="str">
        <f>IFERROR(
  IF(TRIM(Table22[[#This Row],[STARS]])="", "Unknown",
    TRIM(MID(Table22[[#This Row],[STARS]], FIND("Stars:", Table22[[#This Row],[STARS]]) + 6, LEN(Table22[[#This Row],[STARS]])))
  ),
"Unknown")</f>
        <v xml:space="preserve">
Paul Buckley, 
Simon Foster, 
Teresa Gallagher, 
Simon Greenall
</v>
      </c>
      <c r="H3908" s="9">
        <v>96</v>
      </c>
      <c r="I3908" s="9">
        <v>47</v>
      </c>
      <c r="J3908" s="9">
        <v>0</v>
      </c>
    </row>
    <row r="3909" spans="1:10" x14ac:dyDescent="0.3">
      <c r="A3909" s="7" t="s">
        <v>12670</v>
      </c>
      <c r="B3909" s="9" t="s">
        <v>19672</v>
      </c>
      <c r="C3909" s="7" t="s">
        <v>91</v>
      </c>
      <c r="D3909" s="11">
        <v>5.7</v>
      </c>
      <c r="E3909" s="7" t="s">
        <v>12671</v>
      </c>
      <c r="F3909" s="9" t="s">
        <v>20927</v>
      </c>
      <c r="G3909" s="9" t="str">
        <f>IFERROR(
  IF(TRIM(Table22[[#This Row],[STARS]])="", "Unknown",
    TRIM(MID(Table22[[#This Row],[STARS]], FIND("Stars:", Table22[[#This Row],[STARS]]) + 6, LEN(Table22[[#This Row],[STARS]])))
  ),
"Unknown")</f>
        <v xml:space="preserve">
Kathir, 
Soori, 
Rahasya Gorak, 
Ashvatt
</v>
      </c>
      <c r="H3909" s="9">
        <v>217</v>
      </c>
      <c r="I3909" s="9">
        <v>112</v>
      </c>
      <c r="J3909" s="9">
        <v>0</v>
      </c>
    </row>
    <row r="3910" spans="1:10" x14ac:dyDescent="0.3">
      <c r="A3910" s="8" t="s">
        <v>12673</v>
      </c>
      <c r="B3910" s="9" t="s">
        <v>19677</v>
      </c>
      <c r="C3910" s="8" t="s">
        <v>801</v>
      </c>
      <c r="D3910" s="10">
        <v>4.8</v>
      </c>
      <c r="E3910" s="8" t="s">
        <v>12674</v>
      </c>
      <c r="F3910" s="9" t="s">
        <v>20926</v>
      </c>
      <c r="G3910" s="9" t="str">
        <f>IFERROR(
  IF(TRIM(Table22[[#This Row],[STARS]])="", "Unknown",
    TRIM(MID(Table22[[#This Row],[STARS]], FIND("Stars:", Table22[[#This Row],[STARS]]) + 6, LEN(Table22[[#This Row],[STARS]])))
  ),
"Unknown")</f>
        <v xml:space="preserve">
Ben Purser, 
Kerith Atkinson, 
Oliver Bailey, 
Orlando Bailey
</v>
      </c>
      <c r="H3910" s="9">
        <v>1061</v>
      </c>
      <c r="I3910" s="9">
        <v>73</v>
      </c>
      <c r="J3910" s="9">
        <v>0</v>
      </c>
    </row>
    <row r="3911" spans="1:10" x14ac:dyDescent="0.3">
      <c r="A3911" s="7" t="s">
        <v>12676</v>
      </c>
      <c r="B3911" s="9" t="s">
        <v>19675</v>
      </c>
      <c r="C3911" s="7" t="s">
        <v>3000</v>
      </c>
      <c r="D3911" s="11">
        <v>6.8</v>
      </c>
      <c r="E3911" s="7" t="s">
        <v>12677</v>
      </c>
      <c r="F3911" s="9" t="s">
        <v>20925</v>
      </c>
      <c r="G3911" s="9" t="str">
        <f>IFERROR(
  IF(TRIM(Table22[[#This Row],[STARS]])="", "Unknown",
    TRIM(MID(Table22[[#This Row],[STARS]], FIND("Stars:", Table22[[#This Row],[STARS]]) + 6, LEN(Table22[[#This Row],[STARS]])))
  ),
"Unknown")</f>
        <v xml:space="preserve">
Fernando Alonso, 
Jackie Stewart, 
Mika HÃ¤kkinen, 
Alain Prost
</v>
      </c>
      <c r="H3911" s="9">
        <v>1529</v>
      </c>
      <c r="I3911" s="9">
        <v>92</v>
      </c>
      <c r="J3911" s="9">
        <v>0</v>
      </c>
    </row>
    <row r="3912" spans="1:10" x14ac:dyDescent="0.3">
      <c r="A3912" s="8" t="s">
        <v>12679</v>
      </c>
      <c r="B3912" s="9" t="s">
        <v>19688</v>
      </c>
      <c r="C3912" s="8" t="s">
        <v>5001</v>
      </c>
      <c r="D3912" s="10">
        <v>7.6</v>
      </c>
      <c r="E3912" s="8" t="s">
        <v>12680</v>
      </c>
      <c r="F3912" s="9" t="s">
        <v>20182</v>
      </c>
      <c r="G3912" s="9" t="str">
        <f>IFERROR(
  IF(TRIM(Table22[[#This Row],[STARS]])="", "Unknown",
    TRIM(MID(Table22[[#This Row],[STARS]], FIND("Stars:", Table22[[#This Row],[STARS]]) + 6, LEN(Table22[[#This Row],[STARS]])))
  ),
"Unknown")</f>
        <v xml:space="preserve">
Barry Crimmins, 
Jack Gallagher, 
Martin Olson, 
Steve Sweeney
</v>
      </c>
      <c r="H3912" s="9">
        <v>2006</v>
      </c>
      <c r="I3912" s="9">
        <v>106</v>
      </c>
      <c r="J3912" s="9">
        <v>0</v>
      </c>
    </row>
    <row r="3913" spans="1:10" x14ac:dyDescent="0.3">
      <c r="A3913" s="7" t="s">
        <v>19666</v>
      </c>
      <c r="B3913" s="9" t="s">
        <v>19675</v>
      </c>
      <c r="C3913" s="7" t="s">
        <v>1643</v>
      </c>
      <c r="D3913" s="11">
        <v>6.9</v>
      </c>
      <c r="E3913" s="7" t="s">
        <v>12683</v>
      </c>
      <c r="F3913" s="9" t="s">
        <v>20262</v>
      </c>
      <c r="G3913" s="9" t="str">
        <f>IFERROR(
  IF(TRIM(Table22[[#This Row],[STARS]])="", "Unknown",
    TRIM(MID(Table22[[#This Row],[STARS]], FIND("Stars:", Table22[[#This Row],[STARS]]) + 6, LEN(Table22[[#This Row],[STARS]])))
  ),
"Unknown")</f>
        <v xml:space="preserve">
Adipati Dolken, 
Mawar Eva de Jongh, 
Vonny Cornellya, 
Sari Nila
</v>
      </c>
      <c r="H3913" s="9">
        <v>241</v>
      </c>
      <c r="I3913" s="9">
        <v>100</v>
      </c>
      <c r="J3913" s="9">
        <v>0</v>
      </c>
    </row>
    <row r="3914" spans="1:10" x14ac:dyDescent="0.3">
      <c r="A3914" s="8" t="s">
        <v>12685</v>
      </c>
      <c r="B3914" s="9" t="s">
        <v>19693</v>
      </c>
      <c r="C3914" s="8" t="s">
        <v>3131</v>
      </c>
      <c r="D3914" s="10">
        <v>4</v>
      </c>
      <c r="E3914" s="8" t="s">
        <v>12686</v>
      </c>
      <c r="F3914" s="9" t="s">
        <v>20924</v>
      </c>
      <c r="G3914" s="9" t="str">
        <f>IFERROR(
  IF(TRIM(Table22[[#This Row],[STARS]])="", "Unknown",
    TRIM(MID(Table22[[#This Row],[STARS]], FIND("Stars:", Table22[[#This Row],[STARS]]) + 6, LEN(Table22[[#This Row],[STARS]])))
  ),
"Unknown")</f>
        <v xml:space="preserve">
Raditya Dika, 
Cinta Laura Kiehl, 
Samuel Rizal, 
Abdur Arsyad
</v>
      </c>
      <c r="H3914" s="9">
        <v>443</v>
      </c>
      <c r="I3914" s="9">
        <v>93</v>
      </c>
      <c r="J3914" s="9">
        <v>0</v>
      </c>
    </row>
    <row r="3915" spans="1:10" x14ac:dyDescent="0.3">
      <c r="A3915" s="7" t="s">
        <v>12688</v>
      </c>
      <c r="B3915" s="9" t="s">
        <v>19682</v>
      </c>
      <c r="C3915" s="7" t="s">
        <v>47</v>
      </c>
      <c r="D3915" s="11">
        <v>7.3</v>
      </c>
      <c r="E3915" s="7" t="s">
        <v>12689</v>
      </c>
      <c r="F3915" s="9" t="s">
        <v>20029</v>
      </c>
      <c r="G3915" s="9" t="str">
        <f>IFERROR(
  IF(TRIM(Table22[[#This Row],[STARS]])="", "Unknown",
    TRIM(MID(Table22[[#This Row],[STARS]], FIND("Stars:", Table22[[#This Row],[STARS]]) + 6, LEN(Table22[[#This Row],[STARS]])))
  ),
"Unknown")</f>
        <v>Unknown</v>
      </c>
      <c r="H3915" s="9">
        <v>6625</v>
      </c>
      <c r="I3915" s="9">
        <v>77</v>
      </c>
      <c r="J3915" s="9">
        <v>0</v>
      </c>
    </row>
    <row r="3916" spans="1:10" x14ac:dyDescent="0.3">
      <c r="A3916" s="8" t="s">
        <v>12690</v>
      </c>
      <c r="B3916" s="9" t="s">
        <v>19693</v>
      </c>
      <c r="C3916" s="8" t="s">
        <v>47</v>
      </c>
      <c r="D3916" s="10">
        <v>5</v>
      </c>
      <c r="E3916" s="8" t="s">
        <v>12691</v>
      </c>
      <c r="F3916" s="9" t="s">
        <v>20923</v>
      </c>
      <c r="G3916" s="9" t="str">
        <f>IFERROR(
  IF(TRIM(Table22[[#This Row],[STARS]])="", "Unknown",
    TRIM(MID(Table22[[#This Row],[STARS]], FIND("Stars:", Table22[[#This Row],[STARS]]) + 6, LEN(Table22[[#This Row],[STARS]])))
  ),
"Unknown")</f>
        <v xml:space="preserve">
Aiyeola Bisola, 
Dakore Egbuson, 
Funke Akindele, 
Zainab Balogun
</v>
      </c>
      <c r="H3916" s="9">
        <v>220</v>
      </c>
      <c r="I3916" s="9">
        <v>99</v>
      </c>
      <c r="J3916" s="9">
        <v>0</v>
      </c>
    </row>
    <row r="3917" spans="1:10" x14ac:dyDescent="0.3">
      <c r="A3917" s="7" t="s">
        <v>12693</v>
      </c>
      <c r="B3917" s="9" t="s">
        <v>19672</v>
      </c>
      <c r="C3917" s="7" t="s">
        <v>10683</v>
      </c>
      <c r="D3917" s="11">
        <v>6.9</v>
      </c>
      <c r="E3917" s="7" t="s">
        <v>12695</v>
      </c>
      <c r="F3917" s="9" t="s">
        <v>1894</v>
      </c>
      <c r="G3917" s="9" t="str">
        <f>IFERROR(
  IF(TRIM(Table22[[#This Row],[STARS]])="", "Unknown",
    TRIM(MID(Table22[[#This Row],[STARS]], FIND("Stars:", Table22[[#This Row],[STARS]]) + 6, LEN(Table22[[#This Row],[STARS]])))
  ),
"Unknown")</f>
        <v xml:space="preserve">
Gabriele Binder, 
Thomas Brodie-Sangster, 
Bill Camp, 
Scott Frank
</v>
      </c>
      <c r="H3917" s="9">
        <v>440</v>
      </c>
      <c r="I3917" s="9">
        <v>14</v>
      </c>
      <c r="J3917" s="9">
        <v>0</v>
      </c>
    </row>
    <row r="3918" spans="1:10" x14ac:dyDescent="0.3">
      <c r="A3918" s="8" t="s">
        <v>12697</v>
      </c>
      <c r="B3918" s="9" t="s">
        <v>19674</v>
      </c>
      <c r="C3918" s="8" t="s">
        <v>68</v>
      </c>
      <c r="D3918" s="10">
        <v>6.1</v>
      </c>
      <c r="E3918" s="8" t="s">
        <v>12698</v>
      </c>
      <c r="F3918" s="9" t="s">
        <v>20922</v>
      </c>
      <c r="G3918" s="9" t="str">
        <f>IFERROR(
  IF(TRIM(Table22[[#This Row],[STARS]])="", "Unknown",
    TRIM(MID(Table22[[#This Row],[STARS]], FIND("Stars:", Table22[[#This Row],[STARS]]) + 6, LEN(Table22[[#This Row],[STARS]])))
  ),
"Unknown")</f>
        <v xml:space="preserve">
Lana Cooper, 
Franz Rogowski, 
Kerstin Abendroth, 
Daniel Alznauer
</v>
      </c>
      <c r="H3918" s="9">
        <v>1707</v>
      </c>
      <c r="I3918" s="9">
        <v>89</v>
      </c>
      <c r="J3918" s="9">
        <v>0</v>
      </c>
    </row>
    <row r="3919" spans="1:10" x14ac:dyDescent="0.3">
      <c r="A3919" s="7" t="s">
        <v>12700</v>
      </c>
      <c r="B3919" s="9" t="s">
        <v>19675</v>
      </c>
      <c r="C3919" s="7" t="s">
        <v>25</v>
      </c>
      <c r="D3919" s="11">
        <v>7.5</v>
      </c>
      <c r="E3919" s="7" t="s">
        <v>12701</v>
      </c>
      <c r="F3919" s="9" t="s">
        <v>1894</v>
      </c>
      <c r="G3919" s="9" t="str">
        <f>IFERROR(
  IF(TRIM(Table22[[#This Row],[STARS]])="", "Unknown",
    TRIM(MID(Table22[[#This Row],[STARS]], FIND("Stars:", Table22[[#This Row],[STARS]]) + 6, LEN(Table22[[#This Row],[STARS]])))
  ),
"Unknown")</f>
        <v xml:space="preserve">
Maddie Evans, 
Luke Amis, 
Teun Batenburg, 
Lotte Heijs
</v>
      </c>
      <c r="H3919" s="9">
        <v>63</v>
      </c>
      <c r="I3919" s="9">
        <v>0</v>
      </c>
      <c r="J3919" s="9">
        <v>0</v>
      </c>
    </row>
    <row r="3920" spans="1:10" x14ac:dyDescent="0.3">
      <c r="A3920" s="8" t="s">
        <v>12703</v>
      </c>
      <c r="B3920" s="9" t="s">
        <v>19686</v>
      </c>
      <c r="C3920" s="8" t="s">
        <v>64</v>
      </c>
      <c r="D3920" s="10">
        <v>5.7</v>
      </c>
      <c r="E3920" s="8" t="s">
        <v>12704</v>
      </c>
      <c r="F3920" s="9" t="s">
        <v>20921</v>
      </c>
      <c r="G3920" s="9" t="str">
        <f>IFERROR(
  IF(TRIM(Table22[[#This Row],[STARS]])="", "Unknown",
    TRIM(MID(Table22[[#This Row],[STARS]], FIND("Stars:", Table22[[#This Row],[STARS]]) + 6, LEN(Table22[[#This Row],[STARS]])))
  ),
"Unknown")</f>
        <v xml:space="preserve">
Ted Levine, 
Samantha Isler, 
Danny Goldring, 
Troy Ruptash
</v>
      </c>
      <c r="H3920" s="9">
        <v>3102</v>
      </c>
      <c r="I3920" s="9">
        <v>85</v>
      </c>
      <c r="J3920" s="9">
        <v>0</v>
      </c>
    </row>
    <row r="3921" spans="1:10" x14ac:dyDescent="0.3">
      <c r="A3921" s="7" t="s">
        <v>12706</v>
      </c>
      <c r="B3921" s="9" t="s">
        <v>19672</v>
      </c>
      <c r="C3921" s="7" t="s">
        <v>856</v>
      </c>
      <c r="D3921" s="11">
        <v>0</v>
      </c>
      <c r="E3921" s="7" t="s">
        <v>12707</v>
      </c>
      <c r="F3921" s="9" t="s">
        <v>1894</v>
      </c>
      <c r="G3921" s="9" t="str">
        <f>IFERROR(
  IF(TRIM(Table22[[#This Row],[STARS]])="", "Unknown",
    TRIM(MID(Table22[[#This Row],[STARS]], FIND("Stars:", Table22[[#This Row],[STARS]]) + 6, LEN(Table22[[#This Row],[STARS]])))
  ),
"Unknown")</f>
        <v xml:space="preserve">
Amaia Aberasturi, 
TomÃ¡s Aguilera, 
MartÃ­ Atance, 
Albert BarÃ³
</v>
      </c>
      <c r="H3921" s="9">
        <v>0</v>
      </c>
      <c r="I3921" s="9">
        <v>0</v>
      </c>
      <c r="J3921" s="9">
        <v>0</v>
      </c>
    </row>
    <row r="3922" spans="1:10" x14ac:dyDescent="0.3">
      <c r="A3922" s="8" t="s">
        <v>12709</v>
      </c>
      <c r="B3922" s="9" t="s">
        <v>19675</v>
      </c>
      <c r="C3922" s="8" t="s">
        <v>47</v>
      </c>
      <c r="D3922" s="10">
        <v>7.5</v>
      </c>
      <c r="E3922" s="8" t="s">
        <v>12710</v>
      </c>
      <c r="F3922" s="9" t="s">
        <v>1894</v>
      </c>
      <c r="G3922" s="9" t="str">
        <f>IFERROR(
  IF(TRIM(Table22[[#This Row],[STARS]])="", "Unknown",
    TRIM(MID(Table22[[#This Row],[STARS]], FIND("Stars:", Table22[[#This Row],[STARS]]) + 6, LEN(Table22[[#This Row],[STARS]])))
  ),
"Unknown")</f>
        <v>Unknown</v>
      </c>
      <c r="H3922" s="9">
        <v>971</v>
      </c>
      <c r="I3922" s="9">
        <v>68</v>
      </c>
      <c r="J3922" s="9">
        <v>0</v>
      </c>
    </row>
    <row r="3923" spans="1:10" x14ac:dyDescent="0.3">
      <c r="A3923" s="7" t="s">
        <v>12712</v>
      </c>
      <c r="B3923" s="9" t="s">
        <v>19672</v>
      </c>
      <c r="C3923" s="7" t="s">
        <v>313</v>
      </c>
      <c r="D3923" s="11">
        <v>4.5</v>
      </c>
      <c r="E3923" s="7" t="s">
        <v>12713</v>
      </c>
      <c r="F3923" s="9" t="s">
        <v>20920</v>
      </c>
      <c r="G3923" s="9" t="str">
        <f>IFERROR(
  IF(TRIM(Table22[[#This Row],[STARS]])="", "Unknown",
    TRIM(MID(Table22[[#This Row],[STARS]], FIND("Stars:", Table22[[#This Row],[STARS]]) + 6, LEN(Table22[[#This Row],[STARS]])))
  ),
"Unknown")</f>
        <v xml:space="preserve">
Hedi Bouchenafa, 
Julien Courbey, 
Vincent Desagnat, 
Bakary Diombera
</v>
      </c>
      <c r="H3923" s="9">
        <v>522</v>
      </c>
      <c r="I3923" s="9">
        <v>99</v>
      </c>
      <c r="J3923" s="9">
        <v>0</v>
      </c>
    </row>
    <row r="3924" spans="1:10" x14ac:dyDescent="0.3">
      <c r="A3924" s="8" t="s">
        <v>12715</v>
      </c>
      <c r="B3924" s="9" t="s">
        <v>19693</v>
      </c>
      <c r="C3924" s="8" t="s">
        <v>47</v>
      </c>
      <c r="D3924" s="10">
        <v>6.1</v>
      </c>
      <c r="E3924" s="8" t="s">
        <v>12716</v>
      </c>
      <c r="F3924" s="9" t="s">
        <v>20919</v>
      </c>
      <c r="G3924" s="9" t="str">
        <f>IFERROR(
  IF(TRIM(Table22[[#This Row],[STARS]])="", "Unknown",
    TRIM(MID(Table22[[#This Row],[STARS]], FIND("Stars:", Table22[[#This Row],[STARS]]) + 6, LEN(Table22[[#This Row],[STARS]])))
  ),
"Unknown")</f>
        <v xml:space="preserve">
Vito Sanz, 
Berta VÃ¡zquez, 
Chino DarÃ­n, 
Vicky Luengo
</v>
      </c>
      <c r="H3924" s="9">
        <v>2580</v>
      </c>
      <c r="I3924" s="9">
        <v>100</v>
      </c>
      <c r="J3924" s="9">
        <v>0</v>
      </c>
    </row>
    <row r="3925" spans="1:10" x14ac:dyDescent="0.3">
      <c r="A3925" s="7" t="s">
        <v>12718</v>
      </c>
      <c r="B3925" s="9" t="s">
        <v>19734</v>
      </c>
      <c r="C3925" s="7" t="s">
        <v>91</v>
      </c>
      <c r="D3925" s="11">
        <v>7.6</v>
      </c>
      <c r="E3925" s="7" t="s">
        <v>12719</v>
      </c>
      <c r="F3925" s="9" t="s">
        <v>1894</v>
      </c>
      <c r="G3925" s="9" t="str">
        <f>IFERROR(
  IF(TRIM(Table22[[#This Row],[STARS]])="", "Unknown",
    TRIM(MID(Table22[[#This Row],[STARS]], FIND("Stars:", Table22[[#This Row],[STARS]]) + 6, LEN(Table22[[#This Row],[STARS]])))
  ),
"Unknown")</f>
        <v xml:space="preserve">
Hiroshi Abe, 
Takashi Tsukamoto, 
Mitsuko Kusabue, 
Rieko Miura
</v>
      </c>
      <c r="H3925" s="9">
        <v>713</v>
      </c>
      <c r="I3925" s="9">
        <v>45</v>
      </c>
      <c r="J3925" s="9">
        <v>0</v>
      </c>
    </row>
    <row r="3926" spans="1:10" x14ac:dyDescent="0.3">
      <c r="A3926" s="8" t="s">
        <v>12721</v>
      </c>
      <c r="B3926" s="9" t="s">
        <v>19684</v>
      </c>
      <c r="C3926" s="8" t="s">
        <v>10</v>
      </c>
      <c r="D3926" s="10">
        <v>3.6</v>
      </c>
      <c r="E3926" s="8" t="s">
        <v>12722</v>
      </c>
      <c r="F3926" s="9" t="s">
        <v>20918</v>
      </c>
      <c r="G3926" s="9" t="str">
        <f>IFERROR(
  IF(TRIM(Table22[[#This Row],[STARS]])="", "Unknown",
    TRIM(MID(Table22[[#This Row],[STARS]], FIND("Stars:", Table22[[#This Row],[STARS]]) + 6, LEN(Table22[[#This Row],[STARS]])))
  ),
"Unknown")</f>
        <v xml:space="preserve">
Henry Rollins, 
Torrance Coombs, 
Victoria Pratt, 
Michael Aaron Milligan
</v>
      </c>
      <c r="H3926" s="9">
        <v>2550</v>
      </c>
      <c r="I3926" s="9">
        <v>84</v>
      </c>
      <c r="J3926" s="9">
        <v>0</v>
      </c>
    </row>
    <row r="3927" spans="1:10" x14ac:dyDescent="0.3">
      <c r="A3927" s="7" t="s">
        <v>12724</v>
      </c>
      <c r="B3927" s="9" t="s">
        <v>19829</v>
      </c>
      <c r="C3927" s="7" t="s">
        <v>15</v>
      </c>
      <c r="D3927" s="11">
        <v>0</v>
      </c>
      <c r="E3927" s="7" t="s">
        <v>12725</v>
      </c>
      <c r="F3927" s="9" t="s">
        <v>22297</v>
      </c>
      <c r="G3927" s="9" t="str">
        <f>IFERROR(
  IF(TRIM(Table22[[#This Row],[STARS]])="", "Unknown",
    TRIM(MID(Table22[[#This Row],[STARS]], FIND("Stars:", Table22[[#This Row],[STARS]]) + 6, LEN(Table22[[#This Row],[STARS]])))
  ),
"Unknown")</f>
        <v>Unknown</v>
      </c>
      <c r="H3927" s="9">
        <v>0</v>
      </c>
      <c r="I3927" s="9">
        <v>0</v>
      </c>
      <c r="J3927" s="9">
        <v>0</v>
      </c>
    </row>
    <row r="3928" spans="1:10" x14ac:dyDescent="0.3">
      <c r="A3928" s="8" t="s">
        <v>12727</v>
      </c>
      <c r="B3928" s="9" t="s">
        <v>19684</v>
      </c>
      <c r="C3928" s="8" t="s">
        <v>3599</v>
      </c>
      <c r="D3928" s="10">
        <v>7.3</v>
      </c>
      <c r="E3928" s="8" t="s">
        <v>12728</v>
      </c>
      <c r="F3928" s="9" t="s">
        <v>20917</v>
      </c>
      <c r="G3928" s="9" t="str">
        <f>IFERROR(
  IF(TRIM(Table22[[#This Row],[STARS]])="", "Unknown",
    TRIM(MID(Table22[[#This Row],[STARS]], FIND("Stars:", Table22[[#This Row],[STARS]]) + 6, LEN(Table22[[#This Row],[STARS]])))
  ),
"Unknown")</f>
        <v xml:space="preserve">
Lee Morgan, 
Helen Morgan, 
Wayne Shorter, 
Larry Reni Thomas
</v>
      </c>
      <c r="H3928" s="9">
        <v>1649</v>
      </c>
      <c r="I3928" s="9">
        <v>92</v>
      </c>
      <c r="J3928" s="9" t="s">
        <v>7745</v>
      </c>
    </row>
    <row r="3929" spans="1:10" x14ac:dyDescent="0.3">
      <c r="A3929" s="7" t="s">
        <v>12730</v>
      </c>
      <c r="B3929" s="9" t="s">
        <v>19829</v>
      </c>
      <c r="C3929" s="7" t="s">
        <v>109</v>
      </c>
      <c r="D3929" s="11">
        <v>0</v>
      </c>
      <c r="E3929" s="7" t="s">
        <v>12731</v>
      </c>
      <c r="F3929" s="9" t="s">
        <v>1894</v>
      </c>
      <c r="G3929" s="9" t="str">
        <f>IFERROR(
  IF(TRIM(Table22[[#This Row],[STARS]])="", "Unknown",
    TRIM(MID(Table22[[#This Row],[STARS]], FIND("Stars:", Table22[[#This Row],[STARS]]) + 6, LEN(Table22[[#This Row],[STARS]])))
  ),
"Unknown")</f>
        <v>Unknown</v>
      </c>
      <c r="H3929" s="9">
        <v>0</v>
      </c>
      <c r="I3929" s="9">
        <v>0</v>
      </c>
      <c r="J3929" s="9">
        <v>0</v>
      </c>
    </row>
    <row r="3930" spans="1:10" x14ac:dyDescent="0.3">
      <c r="A3930" s="8" t="s">
        <v>12733</v>
      </c>
      <c r="B3930" s="9" t="s">
        <v>19688</v>
      </c>
      <c r="C3930" s="8" t="s">
        <v>801</v>
      </c>
      <c r="D3930" s="10">
        <v>6.3</v>
      </c>
      <c r="E3930" s="8" t="s">
        <v>12734</v>
      </c>
      <c r="F3930" s="9" t="s">
        <v>1894</v>
      </c>
      <c r="G3930" s="9" t="str">
        <f>IFERROR(
  IF(TRIM(Table22[[#This Row],[STARS]])="", "Unknown",
    TRIM(MID(Table22[[#This Row],[STARS]], FIND("Stars:", Table22[[#This Row],[STARS]]) + 6, LEN(Table22[[#This Row],[STARS]])))
  ),
"Unknown")</f>
        <v xml:space="preserve">
Morgan O'Dwyer, 
Amaliya Louis, 
Hannah Kelderman, 
Judy Malcolm
</v>
      </c>
      <c r="H3930" s="9">
        <v>575</v>
      </c>
      <c r="I3930" s="9">
        <v>41</v>
      </c>
      <c r="J3930" s="9">
        <v>0</v>
      </c>
    </row>
    <row r="3931" spans="1:10" x14ac:dyDescent="0.3">
      <c r="A3931" s="7" t="s">
        <v>12736</v>
      </c>
      <c r="B3931" s="9" t="s">
        <v>19675</v>
      </c>
      <c r="C3931" s="7" t="s">
        <v>7670</v>
      </c>
      <c r="D3931" s="11">
        <v>6.6</v>
      </c>
      <c r="E3931" s="7" t="s">
        <v>12737</v>
      </c>
      <c r="F3931" s="9" t="s">
        <v>20916</v>
      </c>
      <c r="G3931" s="9" t="str">
        <f>IFERROR(
  IF(TRIM(Table22[[#This Row],[STARS]])="", "Unknown",
    TRIM(MID(Table22[[#This Row],[STARS]], FIND("Stars:", Table22[[#This Row],[STARS]]) + 6, LEN(Table22[[#This Row],[STARS]])))
  ),
"Unknown")</f>
        <v xml:space="preserve">
Shawn Mendes, 
Camila Cabello, 
Evan A. Dunn
</v>
      </c>
      <c r="H3931" s="9">
        <v>1814</v>
      </c>
      <c r="I3931" s="9">
        <v>83</v>
      </c>
      <c r="J3931" s="9">
        <v>0</v>
      </c>
    </row>
    <row r="3932" spans="1:10" x14ac:dyDescent="0.3">
      <c r="A3932" s="8" t="s">
        <v>12739</v>
      </c>
      <c r="B3932" s="9" t="s">
        <v>19693</v>
      </c>
      <c r="C3932" s="8" t="s">
        <v>1017</v>
      </c>
      <c r="D3932" s="10">
        <v>7.7</v>
      </c>
      <c r="E3932" s="8" t="s">
        <v>12740</v>
      </c>
      <c r="F3932" s="9" t="s">
        <v>1894</v>
      </c>
      <c r="G3932" s="9" t="str">
        <f>IFERROR(
  IF(TRIM(Table22[[#This Row],[STARS]])="", "Unknown",
    TRIM(MID(Table22[[#This Row],[STARS]], FIND("Stars:", Table22[[#This Row],[STARS]]) + 6, LEN(Table22[[#This Row],[STARS]])))
  ),
"Unknown")</f>
        <v xml:space="preserve">
Nicole Byer, 
Jacques Torres, 
Charity George, 
Jason Mantzoukas
</v>
      </c>
      <c r="H3932" s="9">
        <v>941</v>
      </c>
      <c r="I3932" s="9">
        <v>31</v>
      </c>
      <c r="J3932" s="9">
        <v>0</v>
      </c>
    </row>
    <row r="3933" spans="1:10" x14ac:dyDescent="0.3">
      <c r="A3933" s="7" t="s">
        <v>12742</v>
      </c>
      <c r="B3933" s="9" t="s">
        <v>19677</v>
      </c>
      <c r="C3933" s="7" t="s">
        <v>86</v>
      </c>
      <c r="D3933" s="11">
        <v>6.5</v>
      </c>
      <c r="E3933" s="7" t="s">
        <v>12743</v>
      </c>
      <c r="F3933" s="9" t="s">
        <v>20915</v>
      </c>
      <c r="G3933" s="9" t="str">
        <f>IFERROR(
  IF(TRIM(Table22[[#This Row],[STARS]])="", "Unknown",
    TRIM(MID(Table22[[#This Row],[STARS]], FIND("Stars:", Table22[[#This Row],[STARS]]) + 6, LEN(Table22[[#This Row],[STARS]])))
  ),
"Unknown")</f>
        <v xml:space="preserve">
Hind Sabri, 
Lotfi Abdelli, 
Hakim Boumsaoudi, 
Imen Cherif
</v>
      </c>
      <c r="H3933" s="9">
        <v>326</v>
      </c>
      <c r="I3933" s="9">
        <v>92</v>
      </c>
      <c r="J3933" s="9">
        <v>0</v>
      </c>
    </row>
    <row r="3934" spans="1:10" x14ac:dyDescent="0.3">
      <c r="A3934" s="8" t="s">
        <v>12745</v>
      </c>
      <c r="B3934" s="9" t="s">
        <v>19684</v>
      </c>
      <c r="C3934" s="8" t="s">
        <v>625</v>
      </c>
      <c r="D3934" s="10">
        <v>2.5</v>
      </c>
      <c r="E3934" s="8" t="s">
        <v>12746</v>
      </c>
      <c r="F3934" s="9" t="s">
        <v>20914</v>
      </c>
      <c r="G3934" s="9" t="str">
        <f>IFERROR(
  IF(TRIM(Table22[[#This Row],[STARS]])="", "Unknown",
    TRIM(MID(Table22[[#This Row],[STARS]], FIND("Stars:", Table22[[#This Row],[STARS]]) + 6, LEN(Table22[[#This Row],[STARS]])))
  ),
"Unknown")</f>
        <v xml:space="preserve">
Lee Bane, 
Tiffany Ceri, 
Jeff Raggett, 
Judith Haley
</v>
      </c>
      <c r="H3934" s="9">
        <v>1047</v>
      </c>
      <c r="I3934" s="9">
        <v>79</v>
      </c>
      <c r="J3934" s="9">
        <v>0</v>
      </c>
    </row>
    <row r="3935" spans="1:10" x14ac:dyDescent="0.3">
      <c r="A3935" s="7" t="s">
        <v>12748</v>
      </c>
      <c r="B3935" s="9" t="s">
        <v>19693</v>
      </c>
      <c r="C3935" s="7" t="s">
        <v>1475</v>
      </c>
      <c r="D3935" s="11">
        <v>6.5</v>
      </c>
      <c r="E3935" s="7" t="s">
        <v>12749</v>
      </c>
      <c r="F3935" s="9" t="s">
        <v>20913</v>
      </c>
      <c r="G3935" s="9" t="str">
        <f>IFERROR(
  IF(TRIM(Table22[[#This Row],[STARS]])="", "Unknown",
    TRIM(MID(Table22[[#This Row],[STARS]], FIND("Stars:", Table22[[#This Row],[STARS]]) + 6, LEN(Table22[[#This Row],[STARS]])))
  ),
"Unknown")</f>
        <v xml:space="preserve">
Jaylen Barron, 
Billy Angel, 
Manpreet Bambra, 
Celine Buckens
</v>
      </c>
      <c r="H3935" s="9">
        <v>2761</v>
      </c>
      <c r="I3935" s="9">
        <v>56</v>
      </c>
      <c r="J3935" s="9">
        <v>0</v>
      </c>
    </row>
    <row r="3936" spans="1:10" x14ac:dyDescent="0.3">
      <c r="A3936" s="8" t="s">
        <v>12751</v>
      </c>
      <c r="B3936" s="9" t="s">
        <v>19688</v>
      </c>
      <c r="C3936" s="8" t="s">
        <v>6754</v>
      </c>
      <c r="D3936" s="10">
        <v>5.6</v>
      </c>
      <c r="E3936" s="8" t="s">
        <v>12752</v>
      </c>
      <c r="F3936" s="9" t="s">
        <v>20912</v>
      </c>
      <c r="G3936" s="9" t="str">
        <f>IFERROR(
  IF(TRIM(Table22[[#This Row],[STARS]])="", "Unknown",
    TRIM(MID(Table22[[#This Row],[STARS]], FIND("Stars:", Table22[[#This Row],[STARS]]) + 6, LEN(Table22[[#This Row],[STARS]])))
  ),
"Unknown")</f>
        <v xml:space="preserve">
Todd Cahoon, 
Sarah Frangenberg, 
Shane Harper, 
Jonny Jay
</v>
      </c>
      <c r="H3936" s="9">
        <v>623</v>
      </c>
      <c r="I3936" s="9">
        <v>108</v>
      </c>
      <c r="J3936" s="9">
        <v>0</v>
      </c>
    </row>
    <row r="3937" spans="1:10" x14ac:dyDescent="0.3">
      <c r="A3937" s="7" t="s">
        <v>12754</v>
      </c>
      <c r="B3937" s="9" t="s">
        <v>19677</v>
      </c>
      <c r="C3937" s="7" t="s">
        <v>903</v>
      </c>
      <c r="D3937" s="11">
        <v>4.9000000000000004</v>
      </c>
      <c r="E3937" s="7" t="s">
        <v>12755</v>
      </c>
      <c r="F3937" s="9" t="s">
        <v>1894</v>
      </c>
      <c r="G3937" s="9" t="str">
        <f>IFERROR(
  IF(TRIM(Table22[[#This Row],[STARS]])="", "Unknown",
    TRIM(MID(Table22[[#This Row],[STARS]], FIND("Stars:", Table22[[#This Row],[STARS]]) + 6, LEN(Table22[[#This Row],[STARS]])))
  ),
"Unknown")</f>
        <v xml:space="preserve">
Sabrina Glow, 
Cassie Glow
</v>
      </c>
      <c r="H3937" s="9">
        <v>57</v>
      </c>
      <c r="I3937" s="9">
        <v>43</v>
      </c>
      <c r="J3937" s="9">
        <v>0</v>
      </c>
    </row>
    <row r="3938" spans="1:10" x14ac:dyDescent="0.3">
      <c r="A3938" s="8" t="s">
        <v>12757</v>
      </c>
      <c r="B3938" s="9" t="s">
        <v>19682</v>
      </c>
      <c r="C3938" s="8" t="s">
        <v>1017</v>
      </c>
      <c r="D3938" s="10">
        <v>4.0999999999999996</v>
      </c>
      <c r="E3938" s="8" t="s">
        <v>12758</v>
      </c>
      <c r="F3938" s="9" t="s">
        <v>1894</v>
      </c>
      <c r="G3938" s="9" t="str">
        <f>IFERROR(
  IF(TRIM(Table22[[#This Row],[STARS]])="", "Unknown",
    TRIM(MID(Table22[[#This Row],[STARS]], FIND("Stars:", Table22[[#This Row],[STARS]]) + 6, LEN(Table22[[#This Row],[STARS]])))
  ),
"Unknown")</f>
        <v>Unknown</v>
      </c>
      <c r="H3938" s="9">
        <v>623</v>
      </c>
      <c r="I3938" s="9">
        <v>40</v>
      </c>
      <c r="J3938" s="9">
        <v>0</v>
      </c>
    </row>
    <row r="3939" spans="1:10" x14ac:dyDescent="0.3">
      <c r="A3939" s="7" t="s">
        <v>12759</v>
      </c>
      <c r="B3939" s="9" t="s">
        <v>19675</v>
      </c>
      <c r="C3939" s="7" t="s">
        <v>86</v>
      </c>
      <c r="D3939" s="11">
        <v>6.1</v>
      </c>
      <c r="E3939" s="7" t="s">
        <v>12760</v>
      </c>
      <c r="F3939" s="9" t="s">
        <v>20911</v>
      </c>
      <c r="G3939" s="9" t="str">
        <f>IFERROR(
  IF(TRIM(Table22[[#This Row],[STARS]])="", "Unknown",
    TRIM(MID(Table22[[#This Row],[STARS]], FIND("Stars:", Table22[[#This Row],[STARS]]) + 6, LEN(Table22[[#This Row],[STARS]])))
  ),
"Unknown")</f>
        <v xml:space="preserve">
Daniel Faraldo, 
Isak FÃ©rriz, 
Yolanda Sey, 
Montse GermÃ¡n
</v>
      </c>
      <c r="H3939" s="9">
        <v>147</v>
      </c>
      <c r="I3939" s="9">
        <v>119</v>
      </c>
      <c r="J3939" s="9">
        <v>0</v>
      </c>
    </row>
    <row r="3940" spans="1:10" x14ac:dyDescent="0.3">
      <c r="A3940" s="8" t="s">
        <v>12762</v>
      </c>
      <c r="B3940" s="9" t="s">
        <v>19677</v>
      </c>
      <c r="C3940" s="8" t="s">
        <v>3337</v>
      </c>
      <c r="D3940" s="10">
        <v>7.7</v>
      </c>
      <c r="E3940" s="8" t="s">
        <v>12763</v>
      </c>
      <c r="F3940" s="9" t="s">
        <v>20910</v>
      </c>
      <c r="G3940" s="9" t="str">
        <f>IFERROR(
  IF(TRIM(Table22[[#This Row],[STARS]])="", "Unknown",
    TRIM(MID(Table22[[#This Row],[STARS]], FIND("Stars:", Table22[[#This Row],[STARS]]) + 6, LEN(Table22[[#This Row],[STARS]])))
  ),
"Unknown")</f>
        <v>Unknown</v>
      </c>
      <c r="H3940" s="9">
        <v>1296</v>
      </c>
      <c r="I3940" s="9">
        <v>76</v>
      </c>
      <c r="J3940" s="9">
        <v>0</v>
      </c>
    </row>
    <row r="3941" spans="1:10" x14ac:dyDescent="0.3">
      <c r="A3941" s="7" t="s">
        <v>12765</v>
      </c>
      <c r="B3941" s="9" t="s">
        <v>19693</v>
      </c>
      <c r="C3941" s="7" t="s">
        <v>47</v>
      </c>
      <c r="D3941" s="11">
        <v>6.1</v>
      </c>
      <c r="E3941" s="7" t="s">
        <v>12766</v>
      </c>
      <c r="F3941" s="9" t="s">
        <v>20909</v>
      </c>
      <c r="G3941" s="9" t="str">
        <f>IFERROR(
  IF(TRIM(Table22[[#This Row],[STARS]])="", "Unknown",
    TRIM(MID(Table22[[#This Row],[STARS]], FIND("Stars:", Table22[[#This Row],[STARS]]) + 6, LEN(Table22[[#This Row],[STARS]])))
  ),
"Unknown")</f>
        <v xml:space="preserve">
Hesham Maged, 
Shikoo, 
Dalal Abdulaziz, 
Mahmoud Ellisy
</v>
      </c>
      <c r="H3941" s="9">
        <v>716</v>
      </c>
      <c r="I3941" s="9">
        <v>102</v>
      </c>
      <c r="J3941" s="9">
        <v>0</v>
      </c>
    </row>
    <row r="3942" spans="1:10" x14ac:dyDescent="0.3">
      <c r="A3942" s="8" t="s">
        <v>12768</v>
      </c>
      <c r="B3942" s="9" t="s">
        <v>19682</v>
      </c>
      <c r="C3942" s="8" t="s">
        <v>801</v>
      </c>
      <c r="D3942" s="10">
        <v>7.4</v>
      </c>
      <c r="E3942" s="8" t="s">
        <v>12769</v>
      </c>
      <c r="F3942" s="9" t="s">
        <v>20908</v>
      </c>
      <c r="G3942" s="9" t="str">
        <f>IFERROR(
  IF(TRIM(Table22[[#This Row],[STARS]])="", "Unknown",
    TRIM(MID(Table22[[#This Row],[STARS]], FIND("Stars:", Table22[[#This Row],[STARS]]) + 6, LEN(Table22[[#This Row],[STARS]])))
  ),
"Unknown")</f>
        <v xml:space="preserve">
Ennio Morricone, 
James Hetfield, 
Joe Dante, 
Clint Eastwood
</v>
      </c>
      <c r="H3942" s="9">
        <v>1454</v>
      </c>
      <c r="I3942" s="9">
        <v>86</v>
      </c>
      <c r="J3942" s="9">
        <v>0</v>
      </c>
    </row>
    <row r="3943" spans="1:10" x14ac:dyDescent="0.3">
      <c r="A3943" s="7" t="s">
        <v>12771</v>
      </c>
      <c r="B3943" s="9" t="s">
        <v>19682</v>
      </c>
      <c r="C3943" s="7" t="s">
        <v>6970</v>
      </c>
      <c r="D3943" s="11">
        <v>7.4</v>
      </c>
      <c r="E3943" s="7" t="s">
        <v>12772</v>
      </c>
      <c r="F3943" s="9" t="s">
        <v>1894</v>
      </c>
      <c r="G3943" s="9" t="str">
        <f>IFERROR(
  IF(TRIM(Table22[[#This Row],[STARS]])="", "Unknown",
    TRIM(MID(Table22[[#This Row],[STARS]], FIND("Stars:", Table22[[#This Row],[STARS]]) + 6, LEN(Table22[[#This Row],[STARS]])))
  ),
"Unknown")</f>
        <v xml:space="preserve">
Sol-bin Ahn, 
Kwak Dong-yeon, 
Park Jin-Joo, 
Soo-Ho Shin
</v>
      </c>
      <c r="H3943" s="9">
        <v>186</v>
      </c>
      <c r="I3943" s="9">
        <v>0</v>
      </c>
      <c r="J3943" s="9">
        <v>0</v>
      </c>
    </row>
    <row r="3944" spans="1:10" x14ac:dyDescent="0.3">
      <c r="A3944" s="8" t="s">
        <v>12774</v>
      </c>
      <c r="B3944" s="9" t="s">
        <v>19682</v>
      </c>
      <c r="C3944" s="8" t="s">
        <v>86</v>
      </c>
      <c r="D3944" s="10">
        <v>7.7</v>
      </c>
      <c r="E3944" s="8" t="s">
        <v>12775</v>
      </c>
      <c r="F3944" s="9" t="s">
        <v>1894</v>
      </c>
      <c r="G3944" s="9" t="str">
        <f>IFERROR(
  IF(TRIM(Table22[[#This Row],[STARS]])="", "Unknown",
    TRIM(MID(Table22[[#This Row],[STARS]], FIND("Stars:", Table22[[#This Row],[STARS]]) + 6, LEN(Table22[[#This Row],[STARS]])))
  ),
"Unknown")</f>
        <v xml:space="preserve">
Yulia Snigir, 
Anna Chipovskaya, 
Leonid Bichevin, 
Andrey Merzlikin
</v>
      </c>
      <c r="H3944" s="9">
        <v>797</v>
      </c>
      <c r="I3944" s="9">
        <v>0</v>
      </c>
      <c r="J3944" s="9">
        <v>0</v>
      </c>
    </row>
    <row r="3945" spans="1:10" x14ac:dyDescent="0.3">
      <c r="A3945" s="7" t="s">
        <v>12777</v>
      </c>
      <c r="B3945" s="9" t="s">
        <v>19693</v>
      </c>
      <c r="C3945" s="7" t="s">
        <v>1017</v>
      </c>
      <c r="D3945" s="11">
        <v>6.7</v>
      </c>
      <c r="E3945" s="7" t="s">
        <v>12778</v>
      </c>
      <c r="F3945" s="9" t="s">
        <v>1894</v>
      </c>
      <c r="G3945" s="9" t="str">
        <f>IFERROR(
  IF(TRIM(Table22[[#This Row],[STARS]])="", "Unknown",
    TRIM(MID(Table22[[#This Row],[STARS]], FIND("Stars:", Table22[[#This Row],[STARS]]) + 6, LEN(Table22[[#This Row],[STARS]])))
  ),
"Unknown")</f>
        <v xml:space="preserve">
Atsushi Tamura, 
Mari Yaguchi
</v>
      </c>
      <c r="H3945" s="9">
        <v>156</v>
      </c>
      <c r="I3945" s="9">
        <v>40</v>
      </c>
      <c r="J3945" s="9">
        <v>0</v>
      </c>
    </row>
    <row r="3946" spans="1:10" x14ac:dyDescent="0.3">
      <c r="A3946" s="8" t="s">
        <v>12780</v>
      </c>
      <c r="B3946" s="9" t="s">
        <v>19675</v>
      </c>
      <c r="C3946" s="8" t="s">
        <v>801</v>
      </c>
      <c r="D3946" s="10">
        <v>6.4</v>
      </c>
      <c r="E3946" s="8" t="s">
        <v>12781</v>
      </c>
      <c r="F3946" s="9" t="s">
        <v>1894</v>
      </c>
      <c r="G3946" s="9" t="str">
        <f>IFERROR(
  IF(TRIM(Table22[[#This Row],[STARS]])="", "Unknown",
    TRIM(MID(Table22[[#This Row],[STARS]], FIND("Stars:", Table22[[#This Row],[STARS]]) + 6, LEN(Table22[[#This Row],[STARS]])))
  ),
"Unknown")</f>
        <v>Unknown</v>
      </c>
      <c r="H3946" s="9">
        <v>901</v>
      </c>
      <c r="I3946" s="9">
        <v>0</v>
      </c>
      <c r="J3946" s="9">
        <v>0</v>
      </c>
    </row>
    <row r="3947" spans="1:10" x14ac:dyDescent="0.3">
      <c r="A3947" s="7" t="s">
        <v>12783</v>
      </c>
      <c r="B3947" s="9" t="s">
        <v>19829</v>
      </c>
      <c r="C3947" s="7" t="s">
        <v>19660</v>
      </c>
      <c r="D3947" s="11">
        <v>0</v>
      </c>
      <c r="E3947" s="7" t="s">
        <v>12784</v>
      </c>
      <c r="F3947" s="9" t="s">
        <v>1894</v>
      </c>
      <c r="G3947" s="9" t="str">
        <f>IFERROR(
  IF(TRIM(Table22[[#This Row],[STARS]])="", "Unknown",
    TRIM(MID(Table22[[#This Row],[STARS]], FIND("Stars:", Table22[[#This Row],[STARS]]) + 6, LEN(Table22[[#This Row],[STARS]])))
  ),
"Unknown")</f>
        <v>Unknown</v>
      </c>
      <c r="H3947" s="9">
        <v>0</v>
      </c>
      <c r="I3947" s="9">
        <v>0</v>
      </c>
      <c r="J3947" s="9">
        <v>0</v>
      </c>
    </row>
    <row r="3948" spans="1:10" x14ac:dyDescent="0.3">
      <c r="A3948" s="8" t="s">
        <v>12785</v>
      </c>
      <c r="B3948" s="9" t="s">
        <v>19677</v>
      </c>
      <c r="C3948" s="8" t="s">
        <v>187</v>
      </c>
      <c r="D3948" s="10">
        <v>8</v>
      </c>
      <c r="E3948" s="8" t="s">
        <v>12786</v>
      </c>
      <c r="F3948" s="9" t="s">
        <v>1894</v>
      </c>
      <c r="G3948" s="9" t="str">
        <f>IFERROR(
  IF(TRIM(Table22[[#This Row],[STARS]])="", "Unknown",
    TRIM(MID(Table22[[#This Row],[STARS]], FIND("Stars:", Table22[[#This Row],[STARS]]) + 6, LEN(Table22[[#This Row],[STARS]])))
  ),
"Unknown")</f>
        <v xml:space="preserve">
Xingxu Chen, 
Le Guan, 
Kai Jiang, 
Gallen Lo
</v>
      </c>
      <c r="H3948" s="9">
        <v>105</v>
      </c>
      <c r="I3948" s="9">
        <v>0</v>
      </c>
      <c r="J3948" s="9">
        <v>0</v>
      </c>
    </row>
    <row r="3949" spans="1:10" x14ac:dyDescent="0.3">
      <c r="A3949" s="7" t="s">
        <v>12788</v>
      </c>
      <c r="B3949" s="9" t="s">
        <v>19693</v>
      </c>
      <c r="C3949" s="7" t="s">
        <v>6992</v>
      </c>
      <c r="D3949" s="11">
        <v>6.5</v>
      </c>
      <c r="E3949" s="7" t="s">
        <v>12789</v>
      </c>
      <c r="F3949" s="9" t="s">
        <v>1894</v>
      </c>
      <c r="G3949" s="9" t="str">
        <f>IFERROR(
  IF(TRIM(Table22[[#This Row],[STARS]])="", "Unknown",
    TRIM(MID(Table22[[#This Row],[STARS]], FIND("Stars:", Table22[[#This Row],[STARS]]) + 6, LEN(Table22[[#This Row],[STARS]])))
  ),
"Unknown")</f>
        <v xml:space="preserve">
Song Ji-Hyo, 
Shi-hoo Park, 
Jung Soon-won, 
Kim Young-woong
</v>
      </c>
      <c r="H3949" s="9">
        <v>241</v>
      </c>
      <c r="I3949" s="9">
        <v>35</v>
      </c>
      <c r="J3949" s="9">
        <v>0</v>
      </c>
    </row>
    <row r="3950" spans="1:10" x14ac:dyDescent="0.3">
      <c r="A3950" s="8" t="s">
        <v>12791</v>
      </c>
      <c r="B3950" s="9" t="s">
        <v>19684</v>
      </c>
      <c r="C3950" s="8" t="s">
        <v>86</v>
      </c>
      <c r="D3950" s="10">
        <v>7.3</v>
      </c>
      <c r="E3950" s="8" t="s">
        <v>12792</v>
      </c>
      <c r="F3950" s="9" t="s">
        <v>1894</v>
      </c>
      <c r="G3950" s="9" t="str">
        <f>IFERROR(
  IF(TRIM(Table22[[#This Row],[STARS]])="", "Unknown",
    TRIM(MID(Table22[[#This Row],[STARS]], FIND("Stars:", Table22[[#This Row],[STARS]]) + 6, LEN(Table22[[#This Row],[STARS]])))
  ),
"Unknown")</f>
        <v xml:space="preserve">
Caroline Chikezie, 
Samuel Abiola Robinson, 
Jude Chukwuka, 
Kunle Coker
</v>
      </c>
      <c r="H3950" s="9">
        <v>91</v>
      </c>
      <c r="I3950" s="9">
        <v>0</v>
      </c>
      <c r="J3950" s="9">
        <v>0</v>
      </c>
    </row>
    <row r="3951" spans="1:10" x14ac:dyDescent="0.3">
      <c r="A3951" s="7" t="s">
        <v>12794</v>
      </c>
      <c r="B3951" s="9" t="s">
        <v>19688</v>
      </c>
      <c r="C3951" s="7" t="s">
        <v>47</v>
      </c>
      <c r="D3951" s="11">
        <v>5.5</v>
      </c>
      <c r="E3951" s="7" t="s">
        <v>12795</v>
      </c>
      <c r="F3951" s="9" t="s">
        <v>20907</v>
      </c>
      <c r="G3951" s="9" t="str">
        <f>IFERROR(
  IF(TRIM(Table22[[#This Row],[STARS]])="", "Unknown",
    TRIM(MID(Table22[[#This Row],[STARS]], FIND("Stars:", Table22[[#This Row],[STARS]]) + 6, LEN(Table22[[#This Row],[STARS]])))
  ),
"Unknown")</f>
        <v xml:space="preserve">
Kida Khodr Ramadan, 
Eko Fresh, 
Kostja Ullmann, 
Sabrina KlÃ¼ber
</v>
      </c>
      <c r="H3951" s="9">
        <v>1646</v>
      </c>
      <c r="I3951" s="9">
        <v>95</v>
      </c>
      <c r="J3951" s="9">
        <v>0</v>
      </c>
    </row>
    <row r="3952" spans="1:10" x14ac:dyDescent="0.3">
      <c r="A3952" s="8" t="s">
        <v>12797</v>
      </c>
      <c r="B3952" s="9" t="s">
        <v>19679</v>
      </c>
      <c r="C3952" s="8" t="s">
        <v>1643</v>
      </c>
      <c r="D3952" s="10">
        <v>5.9</v>
      </c>
      <c r="E3952" s="8" t="s">
        <v>12798</v>
      </c>
      <c r="F3952" s="9" t="s">
        <v>1894</v>
      </c>
      <c r="G3952" s="9" t="str">
        <f>IFERROR(
  IF(TRIM(Table22[[#This Row],[STARS]])="", "Unknown",
    TRIM(MID(Table22[[#This Row],[STARS]], FIND("Stars:", Table22[[#This Row],[STARS]]) + 6, LEN(Table22[[#This Row],[STARS]])))
  ),
"Unknown")</f>
        <v xml:space="preserve">
Traci Braxton, 
Toni Braxton, 
Trina Braxton, 
Towanda Braxton
</v>
      </c>
      <c r="H3952" s="9">
        <v>602</v>
      </c>
      <c r="I3952" s="9">
        <v>60</v>
      </c>
      <c r="J3952" s="9">
        <v>0</v>
      </c>
    </row>
    <row r="3953" spans="1:10" x14ac:dyDescent="0.3">
      <c r="A3953" s="7" t="s">
        <v>12800</v>
      </c>
      <c r="B3953" s="9" t="s">
        <v>19679</v>
      </c>
      <c r="C3953" s="7" t="s">
        <v>38</v>
      </c>
      <c r="D3953" s="11">
        <v>6.5</v>
      </c>
      <c r="E3953" s="7" t="s">
        <v>12801</v>
      </c>
      <c r="F3953" s="9" t="s">
        <v>20906</v>
      </c>
      <c r="G3953" s="9" t="str">
        <f>IFERROR(
  IF(TRIM(Table22[[#This Row],[STARS]])="", "Unknown",
    TRIM(MID(Table22[[#This Row],[STARS]], FIND("Stars:", Table22[[#This Row],[STARS]]) + 6, LEN(Table22[[#This Row],[STARS]])))
  ),
"Unknown")</f>
        <v xml:space="preserve">
Sezai Paracikoglu, 
Melike GÃ¼ner, 
Sinan Ã‡aliskanoglu, 
Barbara Lourens
</v>
      </c>
      <c r="H3953" s="9">
        <v>12508</v>
      </c>
      <c r="I3953" s="9">
        <v>94</v>
      </c>
      <c r="J3953" s="9">
        <v>0</v>
      </c>
    </row>
    <row r="3954" spans="1:10" x14ac:dyDescent="0.3">
      <c r="A3954" s="8" t="s">
        <v>12803</v>
      </c>
      <c r="B3954" s="9" t="s">
        <v>19675</v>
      </c>
      <c r="C3954" s="8" t="s">
        <v>7739</v>
      </c>
      <c r="D3954" s="10">
        <v>7.3</v>
      </c>
      <c r="E3954" s="8" t="s">
        <v>12804</v>
      </c>
      <c r="F3954" s="9" t="s">
        <v>1894</v>
      </c>
      <c r="G3954" s="9" t="str">
        <f>IFERROR(
  IF(TRIM(Table22[[#This Row],[STARS]])="", "Unknown",
    TRIM(MID(Table22[[#This Row],[STARS]], FIND("Stars:", Table22[[#This Row],[STARS]]) + 6, LEN(Table22[[#This Row],[STARS]])))
  ),
"Unknown")</f>
        <v xml:space="preserve">
Brian Eisch, 
Isaac Eisch, 
Joey Eisch, 
Roxanne Gregory
</v>
      </c>
      <c r="H3954" s="9">
        <v>835</v>
      </c>
      <c r="I3954" s="9">
        <v>99</v>
      </c>
      <c r="J3954" s="9">
        <v>0</v>
      </c>
    </row>
    <row r="3955" spans="1:10" x14ac:dyDescent="0.3">
      <c r="A3955" s="7" t="s">
        <v>12806</v>
      </c>
      <c r="B3955" s="9" t="s">
        <v>19672</v>
      </c>
      <c r="C3955" s="7" t="s">
        <v>64</v>
      </c>
      <c r="D3955" s="11">
        <v>0</v>
      </c>
      <c r="E3955" s="7" t="s">
        <v>12807</v>
      </c>
      <c r="F3955" s="9" t="s">
        <v>1894</v>
      </c>
      <c r="G3955" s="9" t="str">
        <f>IFERROR(
  IF(TRIM(Table22[[#This Row],[STARS]])="", "Unknown",
    TRIM(MID(Table22[[#This Row],[STARS]], FIND("Stars:", Table22[[#This Row],[STARS]]) + 6, LEN(Table22[[#This Row],[STARS]])))
  ),
"Unknown")</f>
        <v xml:space="preserve">
Mireia Oriol, 
Ãlex VillazÃ¡n, 
Pol Monen, 
Claudia Roset
</v>
      </c>
      <c r="H3955" s="9">
        <v>0</v>
      </c>
      <c r="I3955" s="9">
        <v>0</v>
      </c>
      <c r="J3955" s="9">
        <v>0</v>
      </c>
    </row>
    <row r="3956" spans="1:10" x14ac:dyDescent="0.3">
      <c r="A3956" s="8" t="s">
        <v>12809</v>
      </c>
      <c r="B3956" s="9" t="s">
        <v>19693</v>
      </c>
      <c r="C3956" s="8" t="s">
        <v>12810</v>
      </c>
      <c r="D3956" s="10">
        <v>7.3</v>
      </c>
      <c r="E3956" s="8" t="s">
        <v>12811</v>
      </c>
      <c r="F3956" s="9" t="s">
        <v>1894</v>
      </c>
      <c r="G3956" s="9" t="str">
        <f>IFERROR(
  IF(TRIM(Table22[[#This Row],[STARS]])="", "Unknown",
    TRIM(MID(Table22[[#This Row],[STARS]], FIND("Stars:", Table22[[#This Row],[STARS]]) + 6, LEN(Table22[[#This Row],[STARS]])))
  ),
"Unknown")</f>
        <v xml:space="preserve">
D.B. Sweeney, 
Massimiliano Allegri, 
Andrea Barzagli, 
Mehdi Benatia
</v>
      </c>
      <c r="H3956" s="9">
        <v>1948</v>
      </c>
      <c r="I3956" s="9">
        <v>40</v>
      </c>
      <c r="J3956" s="9">
        <v>0</v>
      </c>
    </row>
    <row r="3957" spans="1:10" x14ac:dyDescent="0.3">
      <c r="A3957" s="7" t="s">
        <v>12813</v>
      </c>
      <c r="B3957" s="9" t="s">
        <v>19682</v>
      </c>
      <c r="C3957" s="7" t="s">
        <v>5600</v>
      </c>
      <c r="D3957" s="11">
        <v>6.9</v>
      </c>
      <c r="E3957" s="7" t="s">
        <v>12814</v>
      </c>
      <c r="F3957" s="9" t="s">
        <v>1894</v>
      </c>
      <c r="G3957" s="9" t="str">
        <f>IFERROR(
  IF(TRIM(Table22[[#This Row],[STARS]])="", "Unknown",
    TRIM(MID(Table22[[#This Row],[STARS]], FIND("Stars:", Table22[[#This Row],[STARS]]) + 6, LEN(Table22[[#This Row],[STARS]])))
  ),
"Unknown")</f>
        <v xml:space="preserve">
Kate del Castillo, 
Jessica Maldonado, 
Marianne Sauvage, 
Eric del Castillo
</v>
      </c>
      <c r="H3957" s="9">
        <v>998</v>
      </c>
      <c r="I3957" s="9">
        <v>60</v>
      </c>
      <c r="J3957" s="9">
        <v>0</v>
      </c>
    </row>
    <row r="3958" spans="1:10" x14ac:dyDescent="0.3">
      <c r="A3958" s="8" t="s">
        <v>12816</v>
      </c>
      <c r="B3958" s="9" t="s">
        <v>19760</v>
      </c>
      <c r="C3958" s="8" t="s">
        <v>15</v>
      </c>
      <c r="D3958" s="10">
        <v>0</v>
      </c>
      <c r="E3958" s="8" t="s">
        <v>12817</v>
      </c>
      <c r="F3958" s="9" t="s">
        <v>1894</v>
      </c>
      <c r="G3958" s="9" t="str">
        <f>IFERROR(
  IF(TRIM(Table22[[#This Row],[STARS]])="", "Unknown",
    TRIM(MID(Table22[[#This Row],[STARS]], FIND("Stars:", Table22[[#This Row],[STARS]]) + 6, LEN(Table22[[#This Row],[STARS]])))
  ),
"Unknown")</f>
        <v xml:space="preserve">
Alex Barima, 
Deven Christian Mack, 
Chantel Riley, 
Karn Kalra
</v>
      </c>
      <c r="H3958" s="9">
        <v>0</v>
      </c>
      <c r="I3958" s="9">
        <v>22</v>
      </c>
      <c r="J3958" s="9">
        <v>0</v>
      </c>
    </row>
    <row r="3959" spans="1:10" x14ac:dyDescent="0.3">
      <c r="A3959" s="7" t="s">
        <v>12819</v>
      </c>
      <c r="B3959" s="9" t="s">
        <v>19686</v>
      </c>
      <c r="C3959" s="7" t="s">
        <v>6720</v>
      </c>
      <c r="D3959" s="11">
        <v>7.8</v>
      </c>
      <c r="E3959" s="7" t="s">
        <v>12820</v>
      </c>
      <c r="F3959" s="9" t="s">
        <v>20064</v>
      </c>
      <c r="G3959" s="9" t="str">
        <f>IFERROR(
  IF(TRIM(Table22[[#This Row],[STARS]])="", "Unknown",
    TRIM(MID(Table22[[#This Row],[STARS]], FIND("Stars:", Table22[[#This Row],[STARS]]) + 6, LEN(Table22[[#This Row],[STARS]])))
  ),
"Unknown")</f>
        <v>Unknown</v>
      </c>
      <c r="H3959" s="9">
        <v>2350</v>
      </c>
      <c r="I3959" s="9">
        <v>74</v>
      </c>
      <c r="J3959" s="9">
        <v>0</v>
      </c>
    </row>
    <row r="3960" spans="1:10" x14ac:dyDescent="0.3">
      <c r="A3960" s="8" t="s">
        <v>12822</v>
      </c>
      <c r="B3960" s="9" t="s">
        <v>19675</v>
      </c>
      <c r="C3960" s="8" t="s">
        <v>2395</v>
      </c>
      <c r="D3960" s="10">
        <v>7.1</v>
      </c>
      <c r="E3960" s="8" t="s">
        <v>12823</v>
      </c>
      <c r="F3960" s="9" t="s">
        <v>1894</v>
      </c>
      <c r="G3960" s="9" t="str">
        <f>IFERROR(
  IF(TRIM(Table22[[#This Row],[STARS]])="", "Unknown",
    TRIM(MID(Table22[[#This Row],[STARS]], FIND("Stars:", Table22[[#This Row],[STARS]]) + 6, LEN(Table22[[#This Row],[STARS]])))
  ),
"Unknown")</f>
        <v xml:space="preserve">
Mark Strong, 
Guyga, 
Riccardo Lo Bue, 
Melis Murataliyev
</v>
      </c>
      <c r="H3960" s="9">
        <v>734</v>
      </c>
      <c r="I3960" s="9">
        <v>36</v>
      </c>
      <c r="J3960" s="9">
        <v>0</v>
      </c>
    </row>
    <row r="3961" spans="1:10" x14ac:dyDescent="0.3">
      <c r="A3961" s="7" t="s">
        <v>12825</v>
      </c>
      <c r="B3961" s="9" t="s">
        <v>19686</v>
      </c>
      <c r="C3961" s="7" t="s">
        <v>86</v>
      </c>
      <c r="D3961" s="11">
        <v>7.7</v>
      </c>
      <c r="E3961" s="7" t="s">
        <v>12826</v>
      </c>
      <c r="F3961" s="9" t="s">
        <v>20905</v>
      </c>
      <c r="G3961" s="9" t="str">
        <f>IFERROR(
  IF(TRIM(Table22[[#This Row],[STARS]])="", "Unknown",
    TRIM(MID(Table22[[#This Row],[STARS]], FIND("Stars:", Table22[[#This Row],[STARS]]) + 6, LEN(Table22[[#This Row],[STARS]])))
  ),
"Unknown")</f>
        <v xml:space="preserve">
David Harewood, 
Selva Rasalingam, 
Mourad Zaoui, 
El Mahmoudi M'Barek
</v>
      </c>
      <c r="H3961" s="9">
        <v>779</v>
      </c>
      <c r="I3961" s="9">
        <v>160</v>
      </c>
      <c r="J3961" s="9">
        <v>0</v>
      </c>
    </row>
    <row r="3962" spans="1:10" x14ac:dyDescent="0.3">
      <c r="A3962" s="8" t="s">
        <v>12828</v>
      </c>
      <c r="B3962" s="9" t="s">
        <v>19755</v>
      </c>
      <c r="C3962" s="8" t="s">
        <v>3439</v>
      </c>
      <c r="D3962" s="10">
        <v>6.4</v>
      </c>
      <c r="E3962" s="8" t="s">
        <v>12829</v>
      </c>
      <c r="F3962" s="9" t="s">
        <v>1894</v>
      </c>
      <c r="G3962" s="9" t="str">
        <f>IFERROR(
  IF(TRIM(Table22[[#This Row],[STARS]])="", "Unknown",
    TRIM(MID(Table22[[#This Row],[STARS]], FIND("Stars:", Table22[[#This Row],[STARS]]) + 6, LEN(Table22[[#This Row],[STARS]])))
  ),
"Unknown")</f>
        <v xml:space="preserve">
Gustaf SkarsgÃ¥rd, 
Tuva Novotny, 
Li BrÃ¥dhe, 
Thomas Hedengran
</v>
      </c>
      <c r="H3962" s="9">
        <v>3078</v>
      </c>
      <c r="I3962" s="9">
        <v>101</v>
      </c>
      <c r="J3962" s="9">
        <v>0</v>
      </c>
    </row>
    <row r="3963" spans="1:10" x14ac:dyDescent="0.3">
      <c r="A3963" s="7" t="s">
        <v>12831</v>
      </c>
      <c r="B3963" s="9" t="s">
        <v>19810</v>
      </c>
      <c r="C3963" s="7" t="s">
        <v>5637</v>
      </c>
      <c r="D3963" s="11">
        <v>6.9</v>
      </c>
      <c r="E3963" s="7" t="s">
        <v>6365</v>
      </c>
      <c r="F3963" s="9" t="s">
        <v>1894</v>
      </c>
      <c r="G3963" s="9" t="str">
        <f>IFERROR(
  IF(TRIM(Table22[[#This Row],[STARS]])="", "Unknown",
    TRIM(MID(Table22[[#This Row],[STARS]], FIND("Stars:", Table22[[#This Row],[STARS]]) + 6, LEN(Table22[[#This Row],[STARS]])))
  ),
"Unknown")</f>
        <v xml:space="preserve">
Amparo Grisales, 
Roger Moreno, 
Franklin GutiÃ©rrez, 
Felipe Bernedette
</v>
      </c>
      <c r="H3963" s="9">
        <v>18</v>
      </c>
      <c r="I3963" s="9">
        <v>0</v>
      </c>
      <c r="J3963" s="9">
        <v>0</v>
      </c>
    </row>
    <row r="3964" spans="1:10" x14ac:dyDescent="0.3">
      <c r="A3964" s="8" t="s">
        <v>12833</v>
      </c>
      <c r="B3964" s="9" t="s">
        <v>19693</v>
      </c>
      <c r="C3964" s="8" t="s">
        <v>47</v>
      </c>
      <c r="D3964" s="10">
        <v>7.2</v>
      </c>
      <c r="E3964" s="8" t="s">
        <v>12834</v>
      </c>
      <c r="F3964" s="9" t="s">
        <v>20851</v>
      </c>
      <c r="G3964" s="9" t="str">
        <f>IFERROR(
  IF(TRIM(Table22[[#This Row],[STARS]])="", "Unknown",
    TRIM(MID(Table22[[#This Row],[STARS]], FIND("Stars:", Table22[[#This Row],[STARS]]) + 6, LEN(Table22[[#This Row],[STARS]])))
  ),
"Unknown")</f>
        <v xml:space="preserve">
Hunter Hill, 
Iliza Shlesinger
</v>
      </c>
      <c r="H3964" s="9">
        <v>3660</v>
      </c>
      <c r="I3964" s="9">
        <v>72</v>
      </c>
      <c r="J3964" s="9">
        <v>0</v>
      </c>
    </row>
    <row r="3965" spans="1:10" x14ac:dyDescent="0.3">
      <c r="A3965" s="7" t="s">
        <v>12836</v>
      </c>
      <c r="B3965" s="9" t="s">
        <v>19675</v>
      </c>
      <c r="C3965" s="7" t="s">
        <v>3426</v>
      </c>
      <c r="D3965" s="11">
        <v>5.9</v>
      </c>
      <c r="E3965" s="7" t="s">
        <v>12837</v>
      </c>
      <c r="F3965" s="9" t="s">
        <v>1894</v>
      </c>
      <c r="G3965" s="9" t="str">
        <f>IFERROR(
  IF(TRIM(Table22[[#This Row],[STARS]])="", "Unknown",
    TRIM(MID(Table22[[#This Row],[STARS]], FIND("Stars:", Table22[[#This Row],[STARS]]) + 6, LEN(Table22[[#This Row],[STARS]])))
  ),
"Unknown")</f>
        <v xml:space="preserve">
Anson Chen, 
Issac Yiu, 
Roy Chang, 
Bor-Jeng Chen
</v>
      </c>
      <c r="H3965" s="9">
        <v>119</v>
      </c>
      <c r="I3965" s="9">
        <v>68</v>
      </c>
      <c r="J3965" s="9">
        <v>0</v>
      </c>
    </row>
    <row r="3966" spans="1:10" x14ac:dyDescent="0.3">
      <c r="A3966" s="8" t="s">
        <v>12839</v>
      </c>
      <c r="B3966" s="9" t="s">
        <v>19672</v>
      </c>
      <c r="C3966" s="8" t="s">
        <v>68</v>
      </c>
      <c r="D3966" s="10">
        <v>0</v>
      </c>
      <c r="E3966" s="8" t="s">
        <v>12840</v>
      </c>
      <c r="F3966" s="9" t="s">
        <v>20904</v>
      </c>
      <c r="G3966" s="9" t="str">
        <f>IFERROR(
  IF(TRIM(Table22[[#This Row],[STARS]])="", "Unknown",
    TRIM(MID(Table22[[#This Row],[STARS]], FIND("Stars:", Table22[[#This Row],[STARS]]) + 6, LEN(Table22[[#This Row],[STARS]])))
  ),
"Unknown")</f>
        <v xml:space="preserve">
Jitendra Kumar, 
Javed Jaffrey, 
Arushi Sharma, 
Tiwari Yadeep
</v>
      </c>
      <c r="H3966" s="9">
        <v>0</v>
      </c>
      <c r="I3966" s="9">
        <v>0</v>
      </c>
      <c r="J3966" s="9">
        <v>0</v>
      </c>
    </row>
    <row r="3967" spans="1:10" x14ac:dyDescent="0.3">
      <c r="A3967" s="7" t="s">
        <v>12842</v>
      </c>
      <c r="B3967" s="9" t="s">
        <v>19672</v>
      </c>
      <c r="C3967" s="7" t="s">
        <v>12843</v>
      </c>
      <c r="D3967" s="11">
        <v>7.6</v>
      </c>
      <c r="E3967" s="7" t="s">
        <v>6365</v>
      </c>
      <c r="F3967" s="9" t="s">
        <v>20903</v>
      </c>
      <c r="G3967" s="9" t="str">
        <f>IFERROR(
  IF(TRIM(Table22[[#This Row],[STARS]])="", "Unknown",
    TRIM(MID(Table22[[#This Row],[STARS]], FIND("Stars:", Table22[[#This Row],[STARS]]) + 6, LEN(Table22[[#This Row],[STARS]])))
  ),
"Unknown")</f>
        <v xml:space="preserve">
Yolanda Ramos, 
Omar Ayuso, 
Martina Cariddi, 
Mario Casas
</v>
      </c>
      <c r="H3967" s="9">
        <v>12</v>
      </c>
      <c r="I3967" s="9">
        <v>0</v>
      </c>
      <c r="J3967" s="9">
        <v>0</v>
      </c>
    </row>
    <row r="3968" spans="1:10" x14ac:dyDescent="0.3">
      <c r="A3968" s="8" t="s">
        <v>12845</v>
      </c>
      <c r="B3968" s="9" t="s">
        <v>19693</v>
      </c>
      <c r="C3968" s="8" t="s">
        <v>5069</v>
      </c>
      <c r="D3968" s="10">
        <v>6.6</v>
      </c>
      <c r="E3968" s="8" t="s">
        <v>12846</v>
      </c>
      <c r="F3968" s="9" t="s">
        <v>1894</v>
      </c>
      <c r="G3968" s="9" t="str">
        <f>IFERROR(
  IF(TRIM(Table22[[#This Row],[STARS]])="", "Unknown",
    TRIM(MID(Table22[[#This Row],[STARS]], FIND("Stars:", Table22[[#This Row],[STARS]]) + 6, LEN(Table22[[#This Row],[STARS]])))
  ),
"Unknown")</f>
        <v xml:space="preserve">
KentarÃ´ Sakaguchi, 
Michiko Kichise, 
Kazuki Kitamura, 
Kaede Aono
</v>
      </c>
      <c r="H3968" s="9">
        <v>175</v>
      </c>
      <c r="I3968" s="9">
        <v>0</v>
      </c>
      <c r="J3968" s="9">
        <v>0</v>
      </c>
    </row>
    <row r="3969" spans="1:10" x14ac:dyDescent="0.3">
      <c r="A3969" s="7" t="s">
        <v>12848</v>
      </c>
      <c r="B3969" s="9" t="s">
        <v>19688</v>
      </c>
      <c r="C3969" s="7" t="s">
        <v>47</v>
      </c>
      <c r="D3969" s="11">
        <v>6.3</v>
      </c>
      <c r="E3969" s="7" t="s">
        <v>12849</v>
      </c>
      <c r="F3969" s="9" t="s">
        <v>20902</v>
      </c>
      <c r="G3969" s="9" t="str">
        <f>IFERROR(
  IF(TRIM(Table22[[#This Row],[STARS]])="", "Unknown",
    TRIM(MID(Table22[[#This Row],[STARS]], FIND("Stars:", Table22[[#This Row],[STARS]]) + 6, LEN(Table22[[#This Row],[STARS]])))
  ),
"Unknown")</f>
        <v xml:space="preserve">
Ahmet Kural, 
Murat Cemcir, 
Rasim Ã–ztekin, 
Devrim Yakut
</v>
      </c>
      <c r="H3969" s="9">
        <v>9757</v>
      </c>
      <c r="I3969" s="9">
        <v>112</v>
      </c>
      <c r="J3969" s="9">
        <v>0</v>
      </c>
    </row>
    <row r="3970" spans="1:10" x14ac:dyDescent="0.3">
      <c r="A3970" s="8" t="s">
        <v>12851</v>
      </c>
      <c r="B3970" s="9" t="s">
        <v>19682</v>
      </c>
      <c r="C3970" s="8" t="s">
        <v>47</v>
      </c>
      <c r="D3970" s="10">
        <v>8</v>
      </c>
      <c r="E3970" s="8" t="s">
        <v>12852</v>
      </c>
      <c r="F3970" s="9" t="s">
        <v>20226</v>
      </c>
      <c r="G3970" s="9" t="str">
        <f>IFERROR(
  IF(TRIM(Table22[[#This Row],[STARS]])="", "Unknown",
    TRIM(MID(Table22[[#This Row],[STARS]], FIND("Stars:", Table22[[#This Row],[STARS]]) + 6, LEN(Table22[[#This Row],[STARS]])))
  ),
"Unknown")</f>
        <v xml:space="preserve">
Dave Chappelle, 
Morgan Freeman
</v>
      </c>
      <c r="H3970" s="9">
        <v>10322</v>
      </c>
      <c r="I3970" s="9">
        <v>66</v>
      </c>
      <c r="J3970" s="9">
        <v>0</v>
      </c>
    </row>
    <row r="3971" spans="1:10" x14ac:dyDescent="0.3">
      <c r="A3971" s="7" t="s">
        <v>12853</v>
      </c>
      <c r="B3971" s="9" t="s">
        <v>19693</v>
      </c>
      <c r="C3971" s="7" t="s">
        <v>2427</v>
      </c>
      <c r="D3971" s="11">
        <v>8.1999999999999993</v>
      </c>
      <c r="E3971" s="7" t="s">
        <v>12854</v>
      </c>
      <c r="F3971" s="9" t="s">
        <v>1894</v>
      </c>
      <c r="G3971" s="9" t="str">
        <f>IFERROR(
  IF(TRIM(Table22[[#This Row],[STARS]])="", "Unknown",
    TRIM(MID(Table22[[#This Row],[STARS]], FIND("Stars:", Table22[[#This Row],[STARS]]) + 6, LEN(Table22[[#This Row],[STARS]])))
  ),
"Unknown")</f>
        <v xml:space="preserve">
Peter Edelman, 
Paul Schrade, 
William Arnone, 
Harry Belafonte
</v>
      </c>
      <c r="H3971" s="9">
        <v>1601</v>
      </c>
      <c r="I3971" s="9">
        <v>245</v>
      </c>
      <c r="J3971" s="9">
        <v>0</v>
      </c>
    </row>
    <row r="3972" spans="1:10" x14ac:dyDescent="0.3">
      <c r="A3972" s="8" t="s">
        <v>12856</v>
      </c>
      <c r="B3972" s="9" t="s">
        <v>19677</v>
      </c>
      <c r="C3972" s="8" t="s">
        <v>86</v>
      </c>
      <c r="D3972" s="10">
        <v>6.7</v>
      </c>
      <c r="E3972" s="8" t="s">
        <v>12857</v>
      </c>
      <c r="F3972" s="9" t="s">
        <v>20901</v>
      </c>
      <c r="G3972" s="9" t="str">
        <f>IFERROR(
  IF(TRIM(Table22[[#This Row],[STARS]])="", "Unknown",
    TRIM(MID(Table22[[#This Row],[STARS]], FIND("Stars:", Table22[[#This Row],[STARS]]) + 6, LEN(Table22[[#This Row],[STARS]])))
  ),
"Unknown")</f>
        <v xml:space="preserve">
Naved Aslam, 
Sandeep Bhardwaj, 
Ranjit Deval, 
Mrinal Dutt
</v>
      </c>
      <c r="H3972" s="9">
        <v>758</v>
      </c>
      <c r="I3972" s="9">
        <v>112</v>
      </c>
      <c r="J3972" s="9">
        <v>0</v>
      </c>
    </row>
    <row r="3973" spans="1:10" x14ac:dyDescent="0.3">
      <c r="A3973" s="7" t="s">
        <v>12859</v>
      </c>
      <c r="B3973" s="9" t="s">
        <v>19684</v>
      </c>
      <c r="C3973" s="7" t="s">
        <v>661</v>
      </c>
      <c r="D3973" s="11">
        <v>3.1</v>
      </c>
      <c r="E3973" s="7" t="s">
        <v>12860</v>
      </c>
      <c r="F3973" s="9" t="s">
        <v>20900</v>
      </c>
      <c r="G3973" s="9" t="str">
        <f>IFERROR(
  IF(TRIM(Table22[[#This Row],[STARS]])="", "Unknown",
    TRIM(MID(Table22[[#This Row],[STARS]], FIND("Stars:", Table22[[#This Row],[STARS]]) + 6, LEN(Table22[[#This Row],[STARS]])))
  ),
"Unknown")</f>
        <v xml:space="preserve">
Johnny Baweja, 
Reeth Mazumder-Roberts, 
Manav Kaul, 
Puru Chibber
</v>
      </c>
      <c r="H3973" s="9">
        <v>146</v>
      </c>
      <c r="I3973" s="9">
        <v>112</v>
      </c>
      <c r="J3973" s="9">
        <v>0</v>
      </c>
    </row>
    <row r="3974" spans="1:10" x14ac:dyDescent="0.3">
      <c r="A3974" s="8" t="s">
        <v>12862</v>
      </c>
      <c r="B3974" s="9" t="s">
        <v>19675</v>
      </c>
      <c r="C3974" s="8" t="s">
        <v>47</v>
      </c>
      <c r="D3974" s="10">
        <v>6.2</v>
      </c>
      <c r="E3974" s="8" t="s">
        <v>12863</v>
      </c>
      <c r="F3974" s="9" t="s">
        <v>20899</v>
      </c>
      <c r="G3974" s="9" t="str">
        <f>IFERROR(
  IF(TRIM(Table22[[#This Row],[STARS]])="", "Unknown",
    TRIM(MID(Table22[[#This Row],[STARS]], FIND("Stars:", Table22[[#This Row],[STARS]]) + 6, LEN(Table22[[#This Row],[STARS]])))
  ),
"Unknown")</f>
        <v>Unknown</v>
      </c>
      <c r="H3974" s="9">
        <v>2246</v>
      </c>
      <c r="I3974" s="9">
        <v>51</v>
      </c>
      <c r="J3974" s="9">
        <v>0</v>
      </c>
    </row>
    <row r="3975" spans="1:10" x14ac:dyDescent="0.3">
      <c r="A3975" s="7" t="s">
        <v>12865</v>
      </c>
      <c r="B3975" s="9" t="s">
        <v>19684</v>
      </c>
      <c r="C3975" s="7" t="s">
        <v>20</v>
      </c>
      <c r="D3975" s="11">
        <v>5.6</v>
      </c>
      <c r="E3975" s="7" t="s">
        <v>12866</v>
      </c>
      <c r="F3975" s="9" t="s">
        <v>20898</v>
      </c>
      <c r="G3975" s="9" t="str">
        <f>IFERROR(
  IF(TRIM(Table22[[#This Row],[STARS]])="", "Unknown",
    TRIM(MID(Table22[[#This Row],[STARS]], FIND("Stars:", Table22[[#This Row],[STARS]]) + 6, LEN(Table22[[#This Row],[STARS]])))
  ),
"Unknown")</f>
        <v xml:space="preserve">
Daniela RamÃ­rez, 
Cristobal Tapia Montt, 
Aida Jabolin, 
MatÃ­as Bassi
</v>
      </c>
      <c r="H3975" s="9">
        <v>1463</v>
      </c>
      <c r="I3975" s="9">
        <v>95</v>
      </c>
      <c r="J3975" s="9">
        <v>0</v>
      </c>
    </row>
    <row r="3976" spans="1:10" x14ac:dyDescent="0.3">
      <c r="A3976" s="8" t="s">
        <v>12868</v>
      </c>
      <c r="B3976" s="9" t="s">
        <v>19675</v>
      </c>
      <c r="C3976" s="8" t="s">
        <v>104</v>
      </c>
      <c r="D3976" s="10">
        <v>5.0999999999999996</v>
      </c>
      <c r="E3976" s="8" t="s">
        <v>12869</v>
      </c>
      <c r="F3976" s="9" t="s">
        <v>20897</v>
      </c>
      <c r="G3976" s="9" t="str">
        <f>IFERROR(
  IF(TRIM(Table22[[#This Row],[STARS]])="", "Unknown",
    TRIM(MID(Table22[[#This Row],[STARS]], FIND("Stars:", Table22[[#This Row],[STARS]]) + 6, LEN(Table22[[#This Row],[STARS]])))
  ),
"Unknown")</f>
        <v xml:space="preserve">
Alfonso Dosal, 
Regina BlandÃ³n, 
Francesca Mercadante, 
Jorge MuÃ±iz
</v>
      </c>
      <c r="H3976" s="9">
        <v>428</v>
      </c>
      <c r="I3976" s="9">
        <v>95</v>
      </c>
      <c r="J3976" s="9">
        <v>0</v>
      </c>
    </row>
    <row r="3977" spans="1:10" x14ac:dyDescent="0.3">
      <c r="A3977" s="7" t="s">
        <v>12871</v>
      </c>
      <c r="B3977" s="9" t="s">
        <v>19738</v>
      </c>
      <c r="C3977" s="7" t="s">
        <v>68</v>
      </c>
      <c r="D3977" s="11">
        <v>7.7</v>
      </c>
      <c r="E3977" s="7" t="s">
        <v>12872</v>
      </c>
      <c r="F3977" s="9" t="s">
        <v>1894</v>
      </c>
      <c r="G3977" s="9" t="str">
        <f>IFERROR(
  IF(TRIM(Table22[[#This Row],[STARS]])="", "Unknown",
    TRIM(MID(Table22[[#This Row],[STARS]], FIND("Stars:", Table22[[#This Row],[STARS]]) + 6, LEN(Table22[[#This Row],[STARS]])))
  ),
"Unknown")</f>
        <v xml:space="preserve">
Kong Hyo-Jin, 
Sun-kyun Lee, 
Lee Hanee, 
Alex Chu
</v>
      </c>
      <c r="H3977" s="9">
        <v>729</v>
      </c>
      <c r="I3977" s="9">
        <v>0</v>
      </c>
      <c r="J3977" s="9">
        <v>0</v>
      </c>
    </row>
    <row r="3978" spans="1:10" x14ac:dyDescent="0.3">
      <c r="A3978" s="8" t="s">
        <v>12874</v>
      </c>
      <c r="B3978" s="9" t="s">
        <v>19677</v>
      </c>
      <c r="C3978" s="8" t="s">
        <v>12875</v>
      </c>
      <c r="D3978" s="10">
        <v>6.4</v>
      </c>
      <c r="E3978" s="8" t="s">
        <v>12876</v>
      </c>
      <c r="F3978" s="9" t="s">
        <v>1894</v>
      </c>
      <c r="G3978" s="9" t="str">
        <f>IFERROR(
  IF(TRIM(Table22[[#This Row],[STARS]])="", "Unknown",
    TRIM(MID(Table22[[#This Row],[STARS]], FIND("Stars:", Table22[[#This Row],[STARS]]) + 6, LEN(Table22[[#This Row],[STARS]])))
  ),
"Unknown")</f>
        <v xml:space="preserve">
Issaka Sawadogo, 
Yann Gael, 
Christiane Dumont, 
Christophe Guybet
</v>
      </c>
      <c r="H3978" s="9">
        <v>115</v>
      </c>
      <c r="I3978" s="9">
        <v>52</v>
      </c>
      <c r="J3978" s="9">
        <v>0</v>
      </c>
    </row>
    <row r="3979" spans="1:10" x14ac:dyDescent="0.3">
      <c r="A3979" s="7" t="s">
        <v>12878</v>
      </c>
      <c r="B3979" s="9" t="s">
        <v>19672</v>
      </c>
      <c r="C3979" s="7" t="s">
        <v>6619</v>
      </c>
      <c r="D3979" s="11">
        <v>6.5</v>
      </c>
      <c r="E3979" s="7" t="s">
        <v>12879</v>
      </c>
      <c r="F3979" s="9" t="s">
        <v>1894</v>
      </c>
      <c r="G3979" s="9" t="str">
        <f>IFERROR(
  IF(TRIM(Table22[[#This Row],[STARS]])="", "Unknown",
    TRIM(MID(Table22[[#This Row],[STARS]], FIND("Stars:", Table22[[#This Row],[STARS]]) + 6, LEN(Table22[[#This Row],[STARS]])))
  ),
"Unknown")</f>
        <v>Unknown</v>
      </c>
      <c r="H3979" s="9">
        <v>803</v>
      </c>
      <c r="I3979" s="9">
        <v>0</v>
      </c>
      <c r="J3979" s="9">
        <v>0</v>
      </c>
    </row>
    <row r="3980" spans="1:10" x14ac:dyDescent="0.3">
      <c r="A3980" s="8" t="s">
        <v>12881</v>
      </c>
      <c r="B3980" s="9" t="s">
        <v>19686</v>
      </c>
      <c r="C3980" s="8" t="s">
        <v>6720</v>
      </c>
      <c r="D3980" s="10">
        <v>7.3</v>
      </c>
      <c r="E3980" s="8" t="s">
        <v>12882</v>
      </c>
      <c r="F3980" s="9" t="s">
        <v>1894</v>
      </c>
      <c r="G3980" s="9" t="str">
        <f>IFERROR(
  IF(TRIM(Table22[[#This Row],[STARS]])="", "Unknown",
    TRIM(MID(Table22[[#This Row],[STARS]], FIND("Stars:", Table22[[#This Row],[STARS]]) + 6, LEN(Table22[[#This Row],[STARS]])))
  ),
"Unknown")</f>
        <v xml:space="preserve">
Gabriel Iglesias, 
Jacqueline Obradors, 
Gina Brillon, 
Alfred Robles
</v>
      </c>
      <c r="H3980" s="9">
        <v>3726</v>
      </c>
      <c r="I3980" s="9">
        <v>101</v>
      </c>
      <c r="J3980" s="9" t="s">
        <v>12884</v>
      </c>
    </row>
    <row r="3981" spans="1:10" x14ac:dyDescent="0.3">
      <c r="A3981" s="7" t="s">
        <v>12885</v>
      </c>
      <c r="B3981" s="9" t="s">
        <v>19675</v>
      </c>
      <c r="C3981" s="7" t="s">
        <v>34</v>
      </c>
      <c r="D3981" s="11">
        <v>3.8</v>
      </c>
      <c r="E3981" s="7" t="s">
        <v>12886</v>
      </c>
      <c r="F3981" s="9" t="s">
        <v>20896</v>
      </c>
      <c r="G3981" s="9" t="str">
        <f>IFERROR(
  IF(TRIM(Table22[[#This Row],[STARS]])="", "Unknown",
    TRIM(MID(Table22[[#This Row],[STARS]], FIND("Stars:", Table22[[#This Row],[STARS]]) + 6, LEN(Table22[[#This Row],[STARS]])))
  ),
"Unknown")</f>
        <v xml:space="preserve">
Antoni KrÃ³likowski, 
Maciej Stuhr, 
Katarzyna Zawadzka, 
Andrzej Grabowski
</v>
      </c>
      <c r="H3981" s="9">
        <v>893</v>
      </c>
      <c r="I3981" s="9">
        <v>135</v>
      </c>
      <c r="J3981" s="9">
        <v>0</v>
      </c>
    </row>
    <row r="3982" spans="1:10" x14ac:dyDescent="0.3">
      <c r="A3982" s="8" t="s">
        <v>12888</v>
      </c>
      <c r="B3982" s="9" t="s">
        <v>19738</v>
      </c>
      <c r="C3982" s="8" t="s">
        <v>47</v>
      </c>
      <c r="D3982" s="10">
        <v>4.4000000000000004</v>
      </c>
      <c r="E3982" s="8" t="s">
        <v>12889</v>
      </c>
      <c r="F3982" s="9" t="s">
        <v>20895</v>
      </c>
      <c r="G3982" s="9" t="str">
        <f>IFERROR(
  IF(TRIM(Table22[[#This Row],[STARS]])="", "Unknown",
    TRIM(MID(Table22[[#This Row],[STARS]], FIND("Stars:", Table22[[#This Row],[STARS]]) + 6, LEN(Table22[[#This Row],[STARS]])))
  ),
"Unknown")</f>
        <v xml:space="preserve">
GÃ¼lsÃ¼m Alkan, 
Ibrahim BÃ¼yÃ¼kak, 
Emre Canpolat, 
Murat Eken
</v>
      </c>
      <c r="H3982" s="9">
        <v>4598</v>
      </c>
      <c r="I3982" s="9">
        <v>134</v>
      </c>
      <c r="J3982" s="9">
        <v>0</v>
      </c>
    </row>
    <row r="3983" spans="1:10" x14ac:dyDescent="0.3">
      <c r="A3983" s="7" t="s">
        <v>12891</v>
      </c>
      <c r="B3983" s="9" t="s">
        <v>19751</v>
      </c>
      <c r="C3983" s="7" t="s">
        <v>86</v>
      </c>
      <c r="D3983" s="11">
        <v>6.8</v>
      </c>
      <c r="E3983" s="7" t="s">
        <v>12892</v>
      </c>
      <c r="F3983" s="9" t="s">
        <v>1894</v>
      </c>
      <c r="G3983" s="9" t="str">
        <f>IFERROR(
  IF(TRIM(Table22[[#This Row],[STARS]])="", "Unknown",
    TRIM(MID(Table22[[#This Row],[STARS]], FIND("Stars:", Table22[[#This Row],[STARS]]) + 6, LEN(Table22[[#This Row],[STARS]])))
  ),
"Unknown")</f>
        <v xml:space="preserve">
Seung-jo Jang, 
So-hee Han, 
Ki-Won Nam, 
Sang-woo Chae
</v>
      </c>
      <c r="H3983" s="9">
        <v>245</v>
      </c>
      <c r="I3983" s="9">
        <v>0</v>
      </c>
      <c r="J3983" s="9">
        <v>0</v>
      </c>
    </row>
    <row r="3984" spans="1:10" x14ac:dyDescent="0.3">
      <c r="A3984" s="8" t="s">
        <v>12894</v>
      </c>
      <c r="B3984" s="9" t="s">
        <v>19745</v>
      </c>
      <c r="C3984" s="8" t="s">
        <v>349</v>
      </c>
      <c r="D3984" s="10">
        <v>6.7</v>
      </c>
      <c r="E3984" s="8" t="s">
        <v>12895</v>
      </c>
      <c r="F3984" s="9" t="s">
        <v>1894</v>
      </c>
      <c r="G3984" s="9" t="str">
        <f>IFERROR(
  IF(TRIM(Table22[[#This Row],[STARS]])="", "Unknown",
    TRIM(MID(Table22[[#This Row],[STARS]], FIND("Stars:", Table22[[#This Row],[STARS]]) + 6, LEN(Table22[[#This Row],[STARS]])))
  ),
"Unknown")</f>
        <v xml:space="preserve">
Minori Chihara, 
YÃ»ko GotÃ´, 
Aya Hirano, 
Tomokazu Sugita
</v>
      </c>
      <c r="H3984" s="9">
        <v>396</v>
      </c>
      <c r="I3984" s="9">
        <v>3</v>
      </c>
      <c r="J3984" s="9">
        <v>0</v>
      </c>
    </row>
    <row r="3985" spans="1:10" x14ac:dyDescent="0.3">
      <c r="A3985" s="7" t="s">
        <v>12897</v>
      </c>
      <c r="B3985" s="9" t="s">
        <v>19677</v>
      </c>
      <c r="C3985" s="7" t="s">
        <v>86</v>
      </c>
      <c r="D3985" s="11">
        <v>7.9</v>
      </c>
      <c r="E3985" s="7" t="s">
        <v>12898</v>
      </c>
      <c r="F3985" s="9" t="s">
        <v>1894</v>
      </c>
      <c r="G3985" s="9" t="str">
        <f>IFERROR(
  IF(TRIM(Table22[[#This Row],[STARS]])="", "Unknown",
    TRIM(MID(Table22[[#This Row],[STARS]], FIND("Stars:", Table22[[#This Row],[STARS]]) + 6, LEN(Table22[[#This Row],[STARS]])))
  ),
"Unknown")</f>
        <v xml:space="preserve">
Camilo Amores, 
Melisa Bermudez, 
Felipe Bernedette, 
Linda LucÃ­a Callejas
</v>
      </c>
      <c r="H3985" s="9">
        <v>118</v>
      </c>
      <c r="I3985" s="9">
        <v>46</v>
      </c>
      <c r="J3985" s="9">
        <v>0</v>
      </c>
    </row>
    <row r="3986" spans="1:10" x14ac:dyDescent="0.3">
      <c r="A3986" s="8" t="s">
        <v>12900</v>
      </c>
      <c r="B3986" s="9" t="s">
        <v>19677</v>
      </c>
      <c r="C3986" s="8" t="s">
        <v>7945</v>
      </c>
      <c r="D3986" s="10">
        <v>6.7</v>
      </c>
      <c r="E3986" s="8" t="s">
        <v>12901</v>
      </c>
      <c r="F3986" s="9" t="s">
        <v>1894</v>
      </c>
      <c r="G3986" s="9" t="str">
        <f>IFERROR(
  IF(TRIM(Table22[[#This Row],[STARS]])="", "Unknown",
    TRIM(MID(Table22[[#This Row],[STARS]], FIND("Stars:", Table22[[#This Row],[STARS]]) + 6, LEN(Table22[[#This Row],[STARS]])))
  ),
"Unknown")</f>
        <v xml:space="preserve">
Amel Bouchoucha, 
Adel Karam, 
Jarrod Pistilli, 
Abigail Boucher
</v>
      </c>
      <c r="H3986" s="9">
        <v>549</v>
      </c>
      <c r="I3986" s="9">
        <v>0</v>
      </c>
      <c r="J3986" s="9">
        <v>0</v>
      </c>
    </row>
    <row r="3987" spans="1:10" x14ac:dyDescent="0.3">
      <c r="A3987" s="7" t="s">
        <v>12903</v>
      </c>
      <c r="B3987" s="9" t="s">
        <v>19760</v>
      </c>
      <c r="C3987" s="7" t="s">
        <v>263</v>
      </c>
      <c r="D3987" s="11">
        <v>0</v>
      </c>
      <c r="E3987" s="7" t="s">
        <v>12904</v>
      </c>
      <c r="F3987" s="9" t="s">
        <v>20894</v>
      </c>
      <c r="G3987" s="9" t="str">
        <f>IFERROR(
  IF(TRIM(Table22[[#This Row],[STARS]])="", "Unknown",
    TRIM(MID(Table22[[#This Row],[STARS]], FIND("Stars:", Table22[[#This Row],[STARS]]) + 6, LEN(Table22[[#This Row],[STARS]])))
  ),
"Unknown")</f>
        <v xml:space="preserve">
Omar Sy, 
Laurent Lafitte, 
IzÃ¯a Higelin, 
Dimitri Storoge
</v>
      </c>
      <c r="H3987" s="9">
        <v>0</v>
      </c>
      <c r="I3987" s="9">
        <v>0</v>
      </c>
      <c r="J3987" s="9">
        <v>0</v>
      </c>
    </row>
    <row r="3988" spans="1:10" x14ac:dyDescent="0.3">
      <c r="A3988" s="8" t="s">
        <v>12906</v>
      </c>
      <c r="B3988" s="9" t="s">
        <v>19675</v>
      </c>
      <c r="C3988" s="8" t="s">
        <v>12907</v>
      </c>
      <c r="D3988" s="10">
        <v>6.4</v>
      </c>
      <c r="E3988" s="8" t="s">
        <v>12908</v>
      </c>
      <c r="F3988" s="9" t="s">
        <v>20893</v>
      </c>
      <c r="G3988" s="9" t="str">
        <f>IFERROR(
  IF(TRIM(Table22[[#This Row],[STARS]])="", "Unknown",
    TRIM(MID(Table22[[#This Row],[STARS]], FIND("Stars:", Table22[[#This Row],[STARS]]) + 6, LEN(Table22[[#This Row],[STARS]])))
  ),
"Unknown")</f>
        <v xml:space="preserve">
John Shepherd, 
John Litrenta
</v>
      </c>
      <c r="H3988" s="9">
        <v>1357</v>
      </c>
      <c r="I3988" s="9">
        <v>16</v>
      </c>
      <c r="J3988" s="9">
        <v>0</v>
      </c>
    </row>
    <row r="3989" spans="1:10" x14ac:dyDescent="0.3">
      <c r="A3989" s="7" t="s">
        <v>12910</v>
      </c>
      <c r="B3989" s="9" t="s">
        <v>19682</v>
      </c>
      <c r="C3989" s="7" t="s">
        <v>86</v>
      </c>
      <c r="D3989" s="11">
        <v>6.2</v>
      </c>
      <c r="E3989" s="7" t="s">
        <v>12911</v>
      </c>
      <c r="F3989" s="9" t="s">
        <v>20892</v>
      </c>
      <c r="G3989" s="9" t="str">
        <f>IFERROR(
  IF(TRIM(Table22[[#This Row],[STARS]])="", "Unknown",
    TRIM(MID(Table22[[#This Row],[STARS]], FIND("Stars:", Table22[[#This Row],[STARS]]) + 6, LEN(Table22[[#This Row],[STARS]])))
  ),
"Unknown")</f>
        <v xml:space="preserve">
Marcel BorrÃ s, 
NÃºria Prims, 
Oriol Pla, 
Bruna CusÃ­
</v>
      </c>
      <c r="H3989" s="9">
        <v>891</v>
      </c>
      <c r="I3989" s="9">
        <v>115</v>
      </c>
      <c r="J3989" s="9">
        <v>0</v>
      </c>
    </row>
    <row r="3990" spans="1:10" x14ac:dyDescent="0.3">
      <c r="A3990" s="8" t="s">
        <v>12913</v>
      </c>
      <c r="B3990" s="9" t="s">
        <v>19829</v>
      </c>
      <c r="C3990" s="8" t="s">
        <v>661</v>
      </c>
      <c r="D3990" s="10">
        <v>0</v>
      </c>
      <c r="E3990" s="8" t="s">
        <v>12914</v>
      </c>
      <c r="F3990" s="9" t="s">
        <v>20891</v>
      </c>
      <c r="G3990" s="9" t="str">
        <f>IFERROR(
  IF(TRIM(Table22[[#This Row],[STARS]])="", "Unknown",
    TRIM(MID(Table22[[#This Row],[STARS]], FIND("Stars:", Table22[[#This Row],[STARS]]) + 6, LEN(Table22[[#This Row],[STARS]])))
  ),
"Unknown")</f>
        <v xml:space="preserve">
Rachel Nichols, 
Peyton List, 
Bob Gunton, 
David Walton
</v>
      </c>
      <c r="H3990" s="9">
        <v>0</v>
      </c>
      <c r="I3990" s="9">
        <v>0</v>
      </c>
      <c r="J3990" s="9">
        <v>0</v>
      </c>
    </row>
    <row r="3991" spans="1:10" x14ac:dyDescent="0.3">
      <c r="A3991" s="7" t="s">
        <v>12916</v>
      </c>
      <c r="B3991" s="9" t="s">
        <v>19672</v>
      </c>
      <c r="C3991" s="7" t="s">
        <v>104</v>
      </c>
      <c r="D3991" s="11">
        <v>0</v>
      </c>
      <c r="E3991" s="7" t="s">
        <v>12917</v>
      </c>
      <c r="F3991" s="9" t="s">
        <v>20890</v>
      </c>
      <c r="G3991" s="9" t="str">
        <f>IFERROR(
  IF(TRIM(Table22[[#This Row],[STARS]])="", "Unknown",
    TRIM(MID(Table22[[#This Row],[STARS]], FIND("Stars:", Table22[[#This Row],[STARS]]) + 6, LEN(Table22[[#This Row],[STARS]])))
  ),
"Unknown")</f>
        <v xml:space="preserve">
Sanya Malhotra, 
Abhimanyu Dasani, 
Trishaan, 
Ritika Shrotri
</v>
      </c>
      <c r="H3991" s="9">
        <v>0</v>
      </c>
      <c r="I3991" s="9">
        <v>0</v>
      </c>
      <c r="J3991" s="9">
        <v>0</v>
      </c>
    </row>
    <row r="3992" spans="1:10" x14ac:dyDescent="0.3">
      <c r="A3992" s="8" t="s">
        <v>12919</v>
      </c>
      <c r="B3992" s="9" t="s">
        <v>19684</v>
      </c>
      <c r="C3992" s="8" t="s">
        <v>1017</v>
      </c>
      <c r="D3992" s="10">
        <v>4.4000000000000004</v>
      </c>
      <c r="E3992" s="8" t="s">
        <v>12920</v>
      </c>
      <c r="F3992" s="9" t="s">
        <v>1894</v>
      </c>
      <c r="G3992" s="9" t="str">
        <f>IFERROR(
  IF(TRIM(Table22[[#This Row],[STARS]])="", "Unknown",
    TRIM(MID(Table22[[#This Row],[STARS]], FIND("Stars:", Table22[[#This Row],[STARS]]) + 6, LEN(Table22[[#This Row],[STARS]])))
  ),
"Unknown")</f>
        <v xml:space="preserve">
Daniel Palmer, 
Melissa Sophia, 
Karen Williams, 
Zoe Hardman
</v>
      </c>
      <c r="H3992" s="9">
        <v>864</v>
      </c>
      <c r="I3992" s="9">
        <v>60</v>
      </c>
      <c r="J3992" s="9">
        <v>0</v>
      </c>
    </row>
    <row r="3993" spans="1:10" x14ac:dyDescent="0.3">
      <c r="A3993" s="7" t="s">
        <v>12922</v>
      </c>
      <c r="B3993" s="9" t="s">
        <v>19684</v>
      </c>
      <c r="C3993" s="7" t="s">
        <v>25</v>
      </c>
      <c r="D3993" s="11">
        <v>8.4</v>
      </c>
      <c r="E3993" s="7" t="s">
        <v>12923</v>
      </c>
      <c r="F3993" s="9" t="s">
        <v>1894</v>
      </c>
      <c r="G3993" s="9" t="str">
        <f>IFERROR(
  IF(TRIM(Table22[[#This Row],[STARS]])="", "Unknown",
    TRIM(MID(Table22[[#This Row],[STARS]], FIND("Stars:", Table22[[#This Row],[STARS]]) + 6, LEN(Table22[[#This Row],[STARS]])))
  ),
"Unknown")</f>
        <v xml:space="preserve">
Megan Baldrey, 
Brianna Johnston, 
Anna Barker, 
Nikki Rae Hallow
</v>
      </c>
      <c r="H3993" s="9">
        <v>55</v>
      </c>
      <c r="I3993" s="9">
        <v>0</v>
      </c>
      <c r="J3993" s="9">
        <v>0</v>
      </c>
    </row>
    <row r="3994" spans="1:10" x14ac:dyDescent="0.3">
      <c r="A3994" s="8" t="s">
        <v>12925</v>
      </c>
      <c r="B3994" s="9" t="s">
        <v>19675</v>
      </c>
      <c r="C3994" s="8" t="s">
        <v>47</v>
      </c>
      <c r="D3994" s="10">
        <v>5.2</v>
      </c>
      <c r="E3994" s="8" t="s">
        <v>12926</v>
      </c>
      <c r="F3994" s="9" t="s">
        <v>20239</v>
      </c>
      <c r="G3994" s="9" t="str">
        <f>IFERROR(
  IF(TRIM(Table22[[#This Row],[STARS]])="", "Unknown",
    TRIM(MID(Table22[[#This Row],[STARS]], FIND("Stars:", Table22[[#This Row],[STARS]]) + 6, LEN(Table22[[#This Row],[STARS]])))
  ),
"Unknown")</f>
        <v xml:space="preserve">
Soledad Villamil, 
AdriÃ¡n Suar, 
Gabriela Toscano, 
Alan Sabbagh
</v>
      </c>
      <c r="H3994" s="9">
        <v>1220</v>
      </c>
      <c r="I3994" s="9">
        <v>108</v>
      </c>
      <c r="J3994" s="9">
        <v>0</v>
      </c>
    </row>
    <row r="3995" spans="1:10" x14ac:dyDescent="0.3">
      <c r="A3995" s="7" t="s">
        <v>12928</v>
      </c>
      <c r="B3995" s="9" t="s">
        <v>19688</v>
      </c>
      <c r="C3995" s="7" t="s">
        <v>801</v>
      </c>
      <c r="D3995" s="11">
        <v>7.4</v>
      </c>
      <c r="E3995" s="7" t="s">
        <v>12929</v>
      </c>
      <c r="F3995" s="9" t="s">
        <v>1894</v>
      </c>
      <c r="G3995" s="9" t="str">
        <f>IFERROR(
  IF(TRIM(Table22[[#This Row],[STARS]])="", "Unknown",
    TRIM(MID(Table22[[#This Row],[STARS]], FIND("Stars:", Table22[[#This Row],[STARS]]) + 6, LEN(Table22[[#This Row],[STARS]])))
  ),
"Unknown")</f>
        <v xml:space="preserve">
Stephanie Allynne, 
Zach Galifianakis, 
Sarah Silverman, 
Jennifer Bliss
</v>
      </c>
      <c r="H3995" s="9">
        <v>2505</v>
      </c>
      <c r="I3995" s="9">
        <v>95</v>
      </c>
      <c r="J3995" s="9">
        <v>0</v>
      </c>
    </row>
    <row r="3996" spans="1:10" x14ac:dyDescent="0.3">
      <c r="A3996" s="8" t="s">
        <v>12931</v>
      </c>
      <c r="B3996" s="9" t="s">
        <v>19782</v>
      </c>
      <c r="C3996" s="8" t="s">
        <v>4404</v>
      </c>
      <c r="D3996" s="10">
        <v>6.2</v>
      </c>
      <c r="E3996" s="8" t="s">
        <v>12932</v>
      </c>
      <c r="F3996" s="9" t="s">
        <v>20889</v>
      </c>
      <c r="G3996" s="9" t="str">
        <f>IFERROR(
  IF(TRIM(Table22[[#This Row],[STARS]])="", "Unknown",
    TRIM(MID(Table22[[#This Row],[STARS]], FIND("Stars:", Table22[[#This Row],[STARS]]) + 6, LEN(Table22[[#This Row],[STARS]])))
  ),
"Unknown")</f>
        <v xml:space="preserve">
Oliver Kalkofe, 
Bastian Pastewka, 
Thomas Fritsch, 
Tanja Wenzel
</v>
      </c>
      <c r="H3996" s="9">
        <v>8211</v>
      </c>
      <c r="I3996" s="9">
        <v>85</v>
      </c>
      <c r="J3996" s="9">
        <v>0</v>
      </c>
    </row>
    <row r="3997" spans="1:10" x14ac:dyDescent="0.3">
      <c r="A3997" s="7" t="s">
        <v>12934</v>
      </c>
      <c r="B3997" s="9" t="s">
        <v>19691</v>
      </c>
      <c r="C3997" s="7" t="s">
        <v>5795</v>
      </c>
      <c r="D3997" s="11">
        <v>6</v>
      </c>
      <c r="E3997" s="7" t="s">
        <v>12935</v>
      </c>
      <c r="F3997" s="9" t="s">
        <v>1894</v>
      </c>
      <c r="G3997" s="9" t="str">
        <f>IFERROR(
  IF(TRIM(Table22[[#This Row],[STARS]])="", "Unknown",
    TRIM(MID(Table22[[#This Row],[STARS]], FIND("Stars:", Table22[[#This Row],[STARS]]) + 6, LEN(Table22[[#This Row],[STARS]])))
  ),
"Unknown")</f>
        <v xml:space="preserve">
So-yeong Hong, 
Goo Ja-Hyeong, 
Hwan Chin Kim, 
Mi Ja Lee
</v>
      </c>
      <c r="H3997" s="9">
        <v>67</v>
      </c>
      <c r="I3997" s="9">
        <v>0</v>
      </c>
      <c r="J3997" s="9">
        <v>0</v>
      </c>
    </row>
    <row r="3998" spans="1:10" x14ac:dyDescent="0.3">
      <c r="A3998" s="8" t="s">
        <v>12937</v>
      </c>
      <c r="B3998" s="9" t="s">
        <v>19693</v>
      </c>
      <c r="C3998" s="8" t="s">
        <v>6038</v>
      </c>
      <c r="D3998" s="10">
        <v>6</v>
      </c>
      <c r="E3998" s="8" t="s">
        <v>12938</v>
      </c>
      <c r="F3998" s="9" t="s">
        <v>1894</v>
      </c>
      <c r="G3998" s="9" t="str">
        <f>IFERROR(
  IF(TRIM(Table22[[#This Row],[STARS]])="", "Unknown",
    TRIM(MID(Table22[[#This Row],[STARS]], FIND("Stars:", Table22[[#This Row],[STARS]]) + 6, LEN(Table22[[#This Row],[STARS]])))
  ),
"Unknown")</f>
        <v xml:space="preserve">
Yuma Uchida, 
Rina Hidaka, 
Hisako Kanemoto, 
Ayane Sakura
</v>
      </c>
      <c r="H3998" s="9">
        <v>101</v>
      </c>
      <c r="I3998" s="9">
        <v>23</v>
      </c>
      <c r="J3998" s="9">
        <v>0</v>
      </c>
    </row>
    <row r="3999" spans="1:10" x14ac:dyDescent="0.3">
      <c r="A3999" s="7" t="s">
        <v>12940</v>
      </c>
      <c r="B3999" s="9" t="s">
        <v>19684</v>
      </c>
      <c r="C3999" s="7" t="s">
        <v>91</v>
      </c>
      <c r="D3999" s="11">
        <v>6.4</v>
      </c>
      <c r="E3999" s="7" t="s">
        <v>12941</v>
      </c>
      <c r="F3999" s="9" t="s">
        <v>20888</v>
      </c>
      <c r="G3999" s="9" t="str">
        <f>IFERROR(
  IF(TRIM(Table22[[#This Row],[STARS]])="", "Unknown",
    TRIM(MID(Table22[[#This Row],[STARS]], FIND("Stars:", Table22[[#This Row],[STARS]]) + 6, LEN(Table22[[#This Row],[STARS]])))
  ),
"Unknown")</f>
        <v xml:space="preserve">
Thomas Blanchard, 
Thomas Scimeca, 
FranÃ§ois Chattot, 
Ole Eliassen
</v>
      </c>
      <c r="H3999" s="9">
        <v>1209</v>
      </c>
      <c r="I3999" s="9">
        <v>98</v>
      </c>
      <c r="J3999" s="9">
        <v>0</v>
      </c>
    </row>
    <row r="4000" spans="1:10" x14ac:dyDescent="0.3">
      <c r="A4000" s="8" t="s">
        <v>12943</v>
      </c>
      <c r="B4000" s="9" t="s">
        <v>19682</v>
      </c>
      <c r="C4000" s="8" t="s">
        <v>47</v>
      </c>
      <c r="D4000" s="10">
        <v>7.3</v>
      </c>
      <c r="E4000" s="8" t="s">
        <v>12944</v>
      </c>
      <c r="F4000" s="9" t="s">
        <v>20795</v>
      </c>
      <c r="G4000" s="9" t="str">
        <f>IFERROR(
  IF(TRIM(Table22[[#This Row],[STARS]])="", "Unknown",
    TRIM(MID(Table22[[#This Row],[STARS]], FIND("Stars:", Table22[[#This Row],[STARS]]) + 6, LEN(Table22[[#This Row],[STARS]])))
  ),
"Unknown")</f>
        <v>Unknown</v>
      </c>
      <c r="H4000" s="9">
        <v>4839</v>
      </c>
      <c r="I4000" s="9">
        <v>67</v>
      </c>
      <c r="J4000" s="9">
        <v>0</v>
      </c>
    </row>
    <row r="4001" spans="1:10" x14ac:dyDescent="0.3">
      <c r="A4001" s="7" t="s">
        <v>12946</v>
      </c>
      <c r="B4001" s="9" t="s">
        <v>19684</v>
      </c>
      <c r="C4001" s="7" t="s">
        <v>47</v>
      </c>
      <c r="D4001" s="11">
        <v>6.2</v>
      </c>
      <c r="E4001" s="7" t="s">
        <v>12947</v>
      </c>
      <c r="F4001" s="9" t="s">
        <v>20887</v>
      </c>
      <c r="G4001" s="9" t="str">
        <f>IFERROR(
  IF(TRIM(Table22[[#This Row],[STARS]])="", "Unknown",
    TRIM(MID(Table22[[#This Row],[STARS]], FIND("Stars:", Table22[[#This Row],[STARS]]) + 6, LEN(Table22[[#This Row],[STARS]])))
  ),
"Unknown")</f>
        <v xml:space="preserve">
Julie Gayet, 
Thierry Neuvic, 
Julie Depardieu, 
Lucien Jean-Baptiste
</v>
      </c>
      <c r="H4001" s="9">
        <v>1025</v>
      </c>
      <c r="I4001" s="9">
        <v>99</v>
      </c>
      <c r="J4001" s="9">
        <v>0</v>
      </c>
    </row>
    <row r="4002" spans="1:10" x14ac:dyDescent="0.3">
      <c r="A4002" s="8" t="s">
        <v>12949</v>
      </c>
      <c r="B4002" s="9" t="s">
        <v>19693</v>
      </c>
      <c r="C4002" s="8" t="s">
        <v>47</v>
      </c>
      <c r="D4002" s="10">
        <v>5.8</v>
      </c>
      <c r="E4002" s="8" t="s">
        <v>12950</v>
      </c>
      <c r="F4002" s="9" t="s">
        <v>20886</v>
      </c>
      <c r="G4002" s="9" t="str">
        <f>IFERROR(
  IF(TRIM(Table22[[#This Row],[STARS]])="", "Unknown",
    TRIM(MID(Table22[[#This Row],[STARS]], FIND("Stars:", Table22[[#This Row],[STARS]]) + 6, LEN(Table22[[#This Row],[STARS]])))
  ),
"Unknown")</f>
        <v xml:space="preserve">
Barbara Sloesen, 
Jim Bakkum, 
Liza Sips, 
Abbey Hoes
</v>
      </c>
      <c r="H4002" s="9">
        <v>737</v>
      </c>
      <c r="I4002" s="9">
        <v>86</v>
      </c>
      <c r="J4002" s="9">
        <v>0</v>
      </c>
    </row>
    <row r="4003" spans="1:10" x14ac:dyDescent="0.3">
      <c r="A4003" s="7" t="s">
        <v>12952</v>
      </c>
      <c r="B4003" s="9" t="s">
        <v>19677</v>
      </c>
      <c r="C4003" s="7" t="s">
        <v>801</v>
      </c>
      <c r="D4003" s="11">
        <v>6.8</v>
      </c>
      <c r="E4003" s="7" t="s">
        <v>12953</v>
      </c>
      <c r="F4003" s="9" t="s">
        <v>1894</v>
      </c>
      <c r="G4003" s="9" t="str">
        <f>IFERROR(
  IF(TRIM(Table22[[#This Row],[STARS]])="", "Unknown",
    TRIM(MID(Table22[[#This Row],[STARS]], FIND("Stars:", Table22[[#This Row],[STARS]]) + 6, LEN(Table22[[#This Row],[STARS]])))
  ),
"Unknown")</f>
        <v xml:space="preserve">
David Chang, 
John Legend, 
Kate McKinnon, 
Seth Rogen
</v>
      </c>
      <c r="H4003" s="9">
        <v>933</v>
      </c>
      <c r="I4003" s="9">
        <v>43</v>
      </c>
      <c r="J4003" s="9">
        <v>0</v>
      </c>
    </row>
    <row r="4004" spans="1:10" x14ac:dyDescent="0.3">
      <c r="A4004" s="8" t="s">
        <v>12955</v>
      </c>
      <c r="B4004" s="9" t="s">
        <v>19693</v>
      </c>
      <c r="C4004" s="8" t="s">
        <v>6240</v>
      </c>
      <c r="D4004" s="10">
        <v>7.7</v>
      </c>
      <c r="E4004" s="8" t="s">
        <v>12956</v>
      </c>
      <c r="F4004" s="9" t="s">
        <v>1894</v>
      </c>
      <c r="G4004" s="9" t="str">
        <f>IFERROR(
  IF(TRIM(Table22[[#This Row],[STARS]])="", "Unknown",
    TRIM(MID(Table22[[#This Row],[STARS]], FIND("Stars:", Table22[[#This Row],[STARS]]) + 6, LEN(Table22[[#This Row],[STARS]])))
  ),
"Unknown")</f>
        <v xml:space="preserve">
Douglas Henshall, 
Debbey Clitheroe, 
Robert Copsey, 
William Beresford Davies
</v>
      </c>
      <c r="H4004" s="9">
        <v>493</v>
      </c>
      <c r="I4004" s="9">
        <v>60</v>
      </c>
      <c r="J4004" s="9">
        <v>0</v>
      </c>
    </row>
    <row r="4005" spans="1:10" x14ac:dyDescent="0.3">
      <c r="A4005" s="7" t="s">
        <v>12958</v>
      </c>
      <c r="B4005" s="9" t="s">
        <v>19677</v>
      </c>
      <c r="C4005" s="7" t="s">
        <v>86</v>
      </c>
      <c r="D4005" s="11">
        <v>7</v>
      </c>
      <c r="E4005" s="7" t="s">
        <v>12960</v>
      </c>
      <c r="F4005" s="9" t="s">
        <v>20885</v>
      </c>
      <c r="G4005" s="9" t="str">
        <f>IFERROR(
  IF(TRIM(Table22[[#This Row],[STARS]])="", "Unknown",
    TRIM(MID(Table22[[#This Row],[STARS]], FIND("Stars:", Table22[[#This Row],[STARS]]) + 6, LEN(Table22[[#This Row],[STARS]])))
  ),
"Unknown")</f>
        <v xml:space="preserve">
Gold Azeron, 
Iana Bernardez, 
Dylan Ray Talon, 
Ricky Davao
</v>
      </c>
      <c r="H4005" s="9">
        <v>40</v>
      </c>
      <c r="I4005" s="9">
        <v>98</v>
      </c>
      <c r="J4005" s="9">
        <v>0</v>
      </c>
    </row>
    <row r="4006" spans="1:10" x14ac:dyDescent="0.3">
      <c r="A4006" s="8" t="s">
        <v>12962</v>
      </c>
      <c r="B4006" s="9" t="s">
        <v>19682</v>
      </c>
      <c r="C4006" s="8" t="s">
        <v>7670</v>
      </c>
      <c r="D4006" s="10">
        <v>9.1</v>
      </c>
      <c r="E4006" s="8" t="s">
        <v>12963</v>
      </c>
      <c r="F4006" s="9" t="s">
        <v>20884</v>
      </c>
      <c r="G4006" s="9" t="str">
        <f>IFERROR(
  IF(TRIM(Table22[[#This Row],[STARS]])="", "Unknown",
    TRIM(MID(Table22[[#This Row],[STARS]], FIND("Stars:", Table22[[#This Row],[STARS]]) + 6, LEN(Table22[[#This Row],[STARS]])))
  ),
"Unknown")</f>
        <v xml:space="preserve">
Hans Zimmer, 
Yolanda Charles, 
Michael Einziger, 
Nick Glennie-Smith
</v>
      </c>
      <c r="H4006" s="9">
        <v>2472</v>
      </c>
      <c r="I4006" s="9">
        <v>150</v>
      </c>
      <c r="J4006" s="9">
        <v>0</v>
      </c>
    </row>
    <row r="4007" spans="1:10" x14ac:dyDescent="0.3">
      <c r="A4007" s="7" t="s">
        <v>12965</v>
      </c>
      <c r="B4007" s="9" t="s">
        <v>19682</v>
      </c>
      <c r="C4007" s="7" t="s">
        <v>47</v>
      </c>
      <c r="D4007" s="11">
        <v>6.6</v>
      </c>
      <c r="E4007" s="7" t="s">
        <v>12966</v>
      </c>
      <c r="F4007" s="9" t="s">
        <v>1894</v>
      </c>
      <c r="G4007" s="9" t="str">
        <f>IFERROR(
  IF(TRIM(Table22[[#This Row],[STARS]])="", "Unknown",
    TRIM(MID(Table22[[#This Row],[STARS]], FIND("Stars:", Table22[[#This Row],[STARS]]) + 6, LEN(Table22[[#This Row],[STARS]])))
  ),
"Unknown")</f>
        <v xml:space="preserve">
Ashish Verma, 
Mukti Mohan, 
Raghav Raj Kakker, 
Kashyap Kapoor
</v>
      </c>
      <c r="H4007" s="9">
        <v>1200</v>
      </c>
      <c r="I4007" s="9">
        <v>25</v>
      </c>
      <c r="J4007" s="9">
        <v>0</v>
      </c>
    </row>
    <row r="4008" spans="1:10" x14ac:dyDescent="0.3">
      <c r="A4008" s="8" t="s">
        <v>12968</v>
      </c>
      <c r="B4008" s="9" t="s">
        <v>19677</v>
      </c>
      <c r="C4008" s="8" t="s">
        <v>801</v>
      </c>
      <c r="D4008" s="10">
        <v>6.2</v>
      </c>
      <c r="E4008" s="8" t="s">
        <v>12969</v>
      </c>
      <c r="F4008" s="9" t="s">
        <v>20207</v>
      </c>
      <c r="G4008" s="9" t="str">
        <f>IFERROR(
  IF(TRIM(Table22[[#This Row],[STARS]])="", "Unknown",
    TRIM(MID(Table22[[#This Row],[STARS]], FIND("Stars:", Table22[[#This Row],[STARS]]) + 6, LEN(Table22[[#This Row],[STARS]])))
  ),
"Unknown")</f>
        <v xml:space="preserve">
Michael B. Banffy, 
Chris Bumstead, 
Anthony Calligeros, 
Parker Egerton
</v>
      </c>
      <c r="H4008" s="9">
        <v>749</v>
      </c>
      <c r="I4008" s="9">
        <v>95</v>
      </c>
      <c r="J4008" s="9">
        <v>0</v>
      </c>
    </row>
    <row r="4009" spans="1:10" x14ac:dyDescent="0.3">
      <c r="A4009" s="7" t="s">
        <v>12971</v>
      </c>
      <c r="B4009" s="9" t="s">
        <v>19735</v>
      </c>
      <c r="C4009" s="7" t="s">
        <v>239</v>
      </c>
      <c r="D4009" s="11">
        <v>9.1</v>
      </c>
      <c r="E4009" s="7" t="s">
        <v>6365</v>
      </c>
      <c r="F4009" s="9" t="s">
        <v>1894</v>
      </c>
      <c r="G4009" s="9" t="str">
        <f>IFERROR(
  IF(TRIM(Table22[[#This Row],[STARS]])="", "Unknown",
    TRIM(MID(Table22[[#This Row],[STARS]], FIND("Stars:", Table22[[#This Row],[STARS]]) + 6, LEN(Table22[[#This Row],[STARS]])))
  ),
"Unknown")</f>
        <v xml:space="preserve">
Mylene Dizon, 
Julia Montes, 
Carmina Villaroel, 
Bernard Carritero
</v>
      </c>
      <c r="H4009" s="9">
        <v>12</v>
      </c>
      <c r="I4009" s="9">
        <v>0</v>
      </c>
      <c r="J4009" s="9">
        <v>0</v>
      </c>
    </row>
    <row r="4010" spans="1:10" x14ac:dyDescent="0.3">
      <c r="A4010" s="8" t="s">
        <v>12973</v>
      </c>
      <c r="B4010" s="9" t="s">
        <v>19684</v>
      </c>
      <c r="C4010" s="8" t="s">
        <v>3131</v>
      </c>
      <c r="D4010" s="10">
        <v>4.5999999999999996</v>
      </c>
      <c r="E4010" s="8" t="s">
        <v>12974</v>
      </c>
      <c r="F4010" s="9" t="s">
        <v>20582</v>
      </c>
      <c r="G4010" s="9" t="str">
        <f>IFERROR(
  IF(TRIM(Table22[[#This Row],[STARS]])="", "Unknown",
    TRIM(MID(Table22[[#This Row],[STARS]], FIND("Stars:", Table22[[#This Row],[STARS]]) + 6, LEN(Table22[[#This Row],[STARS]])))
  ),
"Unknown")</f>
        <v xml:space="preserve">
Carolien Spoor, 
Jelle de Jong, 
Jord Knotter, 
Holly Mae Brood
</v>
      </c>
      <c r="H4010" s="9">
        <v>1210</v>
      </c>
      <c r="I4010" s="9">
        <v>108</v>
      </c>
      <c r="J4010" s="9">
        <v>0</v>
      </c>
    </row>
    <row r="4011" spans="1:10" x14ac:dyDescent="0.3">
      <c r="A4011" s="7" t="s">
        <v>12976</v>
      </c>
      <c r="B4011" s="9" t="s">
        <v>19684</v>
      </c>
      <c r="C4011" s="7" t="s">
        <v>47</v>
      </c>
      <c r="D4011" s="11">
        <v>3.6</v>
      </c>
      <c r="E4011" s="7" t="s">
        <v>12977</v>
      </c>
      <c r="F4011" s="9" t="s">
        <v>20883</v>
      </c>
      <c r="G4011" s="9" t="str">
        <f>IFERROR(
  IF(TRIM(Table22[[#This Row],[STARS]])="", "Unknown",
    TRIM(MID(Table22[[#This Row],[STARS]], FIND("Stars:", Table22[[#This Row],[STARS]]) + 6, LEN(Table22[[#This Row],[STARS]])))
  ),
"Unknown")</f>
        <v xml:space="preserve">
Shane Dawson, 
Steve Greene, 
Wendy McColm, 
Amanda Cerny
</v>
      </c>
      <c r="H4011" s="9">
        <v>1139</v>
      </c>
      <c r="I4011" s="9">
        <v>87</v>
      </c>
      <c r="J4011" s="9">
        <v>0</v>
      </c>
    </row>
    <row r="4012" spans="1:10" x14ac:dyDescent="0.3">
      <c r="A4012" s="8" t="s">
        <v>12979</v>
      </c>
      <c r="B4012" s="9" t="s">
        <v>19677</v>
      </c>
      <c r="C4012" s="8" t="s">
        <v>6754</v>
      </c>
      <c r="D4012" s="10">
        <v>7.1</v>
      </c>
      <c r="E4012" s="8" t="s">
        <v>12980</v>
      </c>
      <c r="F4012" s="9" t="s">
        <v>1894</v>
      </c>
      <c r="G4012" s="9" t="str">
        <f>IFERROR(
  IF(TRIM(Table22[[#This Row],[STARS]])="", "Unknown",
    TRIM(MID(Table22[[#This Row],[STARS]], FIND("Stars:", Table22[[#This Row],[STARS]]) + 6, LEN(Table22[[#This Row],[STARS]])))
  ),
"Unknown")</f>
        <v xml:space="preserve">
Jacob Soley, 
Saara Chaudry, 
Tyler Barish, 
Elliot Kelly
</v>
      </c>
      <c r="H4012" s="9">
        <v>122</v>
      </c>
      <c r="I4012" s="9">
        <v>0</v>
      </c>
      <c r="J4012" s="9">
        <v>0</v>
      </c>
    </row>
    <row r="4013" spans="1:10" x14ac:dyDescent="0.3">
      <c r="A4013" s="7" t="s">
        <v>12982</v>
      </c>
      <c r="B4013" s="9" t="s">
        <v>19684</v>
      </c>
      <c r="C4013" s="7" t="s">
        <v>427</v>
      </c>
      <c r="D4013" s="11">
        <v>5.6</v>
      </c>
      <c r="E4013" s="7" t="s">
        <v>12983</v>
      </c>
      <c r="F4013" s="9" t="s">
        <v>20882</v>
      </c>
      <c r="G4013" s="9" t="str">
        <f>IFERROR(
  IF(TRIM(Table22[[#This Row],[STARS]])="", "Unknown",
    TRIM(MID(Table22[[#This Row],[STARS]], FIND("Stars:", Table22[[#This Row],[STARS]]) + 6, LEN(Table22[[#This Row],[STARS]])))
  ),
"Unknown")</f>
        <v xml:space="preserve">
Ibrahim BÃ¼yÃ¼kak, 
Zeynep Kocak, 
Gupse Ozay, 
Cengiz Bozkurt
</v>
      </c>
      <c r="H4013" s="9">
        <v>3853</v>
      </c>
      <c r="I4013" s="9">
        <v>104</v>
      </c>
      <c r="J4013" s="9">
        <v>0</v>
      </c>
    </row>
    <row r="4014" spans="1:10" x14ac:dyDescent="0.3">
      <c r="A4014" s="8" t="s">
        <v>12985</v>
      </c>
      <c r="B4014" s="9" t="s">
        <v>19760</v>
      </c>
      <c r="C4014" s="8" t="s">
        <v>6720</v>
      </c>
      <c r="D4014" s="10">
        <v>0</v>
      </c>
      <c r="E4014" s="8" t="s">
        <v>12986</v>
      </c>
      <c r="F4014" s="9" t="s">
        <v>1894</v>
      </c>
      <c r="G4014" s="9" t="str">
        <f>IFERROR(
  IF(TRIM(Table22[[#This Row],[STARS]])="", "Unknown",
    TRIM(MID(Table22[[#This Row],[STARS]], FIND("Stars:", Table22[[#This Row],[STARS]]) + 6, LEN(Table22[[#This Row],[STARS]])))
  ),
"Unknown")</f>
        <v xml:space="preserve">
Christian Brassington, 
Lorna Brown, 
Caroline Harding, 
Jola Olajide
</v>
      </c>
      <c r="H4014" s="9">
        <v>0</v>
      </c>
      <c r="I4014" s="9">
        <v>0</v>
      </c>
      <c r="J4014" s="9">
        <v>0</v>
      </c>
    </row>
    <row r="4015" spans="1:10" x14ac:dyDescent="0.3">
      <c r="A4015" s="7" t="s">
        <v>12988</v>
      </c>
      <c r="B4015" s="9" t="s">
        <v>19675</v>
      </c>
      <c r="C4015" s="7" t="s">
        <v>68</v>
      </c>
      <c r="D4015" s="11">
        <v>7.4</v>
      </c>
      <c r="E4015" s="7" t="s">
        <v>12989</v>
      </c>
      <c r="F4015" s="9" t="s">
        <v>20881</v>
      </c>
      <c r="G4015" s="9" t="str">
        <f>IFERROR(
  IF(TRIM(Table22[[#This Row],[STARS]])="", "Unknown",
    TRIM(MID(Table22[[#This Row],[STARS]], FIND("Stars:", Table22[[#This Row],[STARS]]) + 6, LEN(Table22[[#This Row],[STARS]])))
  ),
"Unknown")</f>
        <v xml:space="preserve">
Angga Yunanda, 
Adhisty Zara, 
Dannia Salsabila, 
Abun Sungkar
</v>
      </c>
      <c r="H4015" s="9">
        <v>557</v>
      </c>
      <c r="I4015" s="9">
        <v>117</v>
      </c>
      <c r="J4015" s="9">
        <v>0</v>
      </c>
    </row>
    <row r="4016" spans="1:10" x14ac:dyDescent="0.3">
      <c r="A4016" s="8" t="s">
        <v>12991</v>
      </c>
      <c r="B4016" s="9" t="s">
        <v>19829</v>
      </c>
      <c r="C4016" s="8" t="s">
        <v>1674</v>
      </c>
      <c r="D4016" s="10">
        <v>0</v>
      </c>
      <c r="E4016" s="8" t="s">
        <v>12992</v>
      </c>
      <c r="F4016" s="9" t="s">
        <v>1894</v>
      </c>
      <c r="G4016" s="9" t="str">
        <f>IFERROR(
  IF(TRIM(Table22[[#This Row],[STARS]])="", "Unknown",
    TRIM(MID(Table22[[#This Row],[STARS]], FIND("Stars:", Table22[[#This Row],[STARS]]) + 6, LEN(Table22[[#This Row],[STARS]])))
  ),
"Unknown")</f>
        <v xml:space="preserve">
Asier Etxeandia, 
Rossy de Palma, 
Daniela Vega, 
Mariana TreviÃ±o
</v>
      </c>
      <c r="H4016" s="9">
        <v>0</v>
      </c>
      <c r="I4016" s="9">
        <v>0</v>
      </c>
      <c r="J4016" s="9">
        <v>0</v>
      </c>
    </row>
    <row r="4017" spans="1:10" x14ac:dyDescent="0.3">
      <c r="A4017" s="7" t="s">
        <v>12994</v>
      </c>
      <c r="B4017" s="9" t="s">
        <v>19677</v>
      </c>
      <c r="C4017" s="7" t="s">
        <v>47</v>
      </c>
      <c r="D4017" s="11">
        <v>7.2</v>
      </c>
      <c r="E4017" s="7" t="s">
        <v>12995</v>
      </c>
      <c r="F4017" s="9" t="s">
        <v>20203</v>
      </c>
      <c r="G4017" s="9" t="str">
        <f>IFERROR(
  IF(TRIM(Table22[[#This Row],[STARS]])="", "Unknown",
    TRIM(MID(Table22[[#This Row],[STARS]], FIND("Stars:", Table22[[#This Row],[STARS]]) + 6, LEN(Table22[[#This Row],[STARS]])))
  ),
"Unknown")</f>
        <v>Unknown</v>
      </c>
      <c r="H4017" s="9">
        <v>3157</v>
      </c>
      <c r="I4017" s="9">
        <v>64</v>
      </c>
      <c r="J4017" s="9">
        <v>0</v>
      </c>
    </row>
    <row r="4018" spans="1:10" x14ac:dyDescent="0.3">
      <c r="A4018" s="8" t="s">
        <v>12997</v>
      </c>
      <c r="B4018" s="9" t="s">
        <v>19679</v>
      </c>
      <c r="C4018" s="8" t="s">
        <v>68</v>
      </c>
      <c r="D4018" s="10">
        <v>7.8</v>
      </c>
      <c r="E4018" s="8" t="s">
        <v>12998</v>
      </c>
      <c r="F4018" s="9" t="s">
        <v>1894</v>
      </c>
      <c r="G4018" s="9" t="str">
        <f>IFERROR(
  IF(TRIM(Table22[[#This Row],[STARS]])="", "Unknown",
    TRIM(MID(Table22[[#This Row],[STARS]], FIND("Stars:", Table22[[#This Row],[STARS]]) + 6, LEN(Table22[[#This Row],[STARS]])))
  ),
"Unknown")</f>
        <v xml:space="preserve">
Seung-Won Cha, 
Kong Hyo-Jin, 
Gyo-jin In, 
Yoo In-Na
</v>
      </c>
      <c r="H4018" s="9">
        <v>975</v>
      </c>
      <c r="I4018" s="9">
        <v>0</v>
      </c>
      <c r="J4018" s="9">
        <v>0</v>
      </c>
    </row>
    <row r="4019" spans="1:10" x14ac:dyDescent="0.3">
      <c r="A4019" s="7" t="s">
        <v>13000</v>
      </c>
      <c r="B4019" s="9" t="s">
        <v>19682</v>
      </c>
      <c r="C4019" s="7" t="s">
        <v>1475</v>
      </c>
      <c r="D4019" s="11">
        <v>7.5</v>
      </c>
      <c r="E4019" s="7" t="s">
        <v>13001</v>
      </c>
      <c r="F4019" s="9" t="s">
        <v>1894</v>
      </c>
      <c r="G4019" s="9" t="str">
        <f>IFERROR(
  IF(TRIM(Table22[[#This Row],[STARS]])="", "Unknown",
    TRIM(MID(Table22[[#This Row],[STARS]], FIND("Stars:", Table22[[#This Row],[STARS]]) + 6, LEN(Table22[[#This Row],[STARS]])))
  ),
"Unknown")</f>
        <v xml:space="preserve">
Matsuya Onoe, 
Ren Ishikawa, 
Sarutoki Minagawa, 
Hiroyuki Onoue
</v>
      </c>
      <c r="H4019" s="9">
        <v>710</v>
      </c>
      <c r="I4019" s="9">
        <v>24</v>
      </c>
      <c r="J4019" s="9">
        <v>0</v>
      </c>
    </row>
    <row r="4020" spans="1:10" x14ac:dyDescent="0.3">
      <c r="A4020" s="8" t="s">
        <v>13003</v>
      </c>
      <c r="B4020" s="9" t="s">
        <v>19675</v>
      </c>
      <c r="C4020" s="8" t="s">
        <v>885</v>
      </c>
      <c r="D4020" s="10">
        <v>4.8</v>
      </c>
      <c r="E4020" s="8" t="s">
        <v>13004</v>
      </c>
      <c r="F4020" s="9" t="s">
        <v>1894</v>
      </c>
      <c r="G4020" s="9" t="str">
        <f>IFERROR(
  IF(TRIM(Table22[[#This Row],[STARS]])="", "Unknown",
    TRIM(MID(Table22[[#This Row],[STARS]], FIND("Stars:", Table22[[#This Row],[STARS]]) + 6, LEN(Table22[[#This Row],[STARS]])))
  ),
"Unknown")</f>
        <v xml:space="preserve">
Ikuho Akiya, 
Riko Kawase, 
Sayu Kubota, 
Marika Matsumoto
</v>
      </c>
      <c r="H4020" s="9">
        <v>42</v>
      </c>
      <c r="I4020" s="9">
        <v>24</v>
      </c>
      <c r="J4020" s="9">
        <v>0</v>
      </c>
    </row>
    <row r="4021" spans="1:10" x14ac:dyDescent="0.3">
      <c r="A4021" s="7" t="s">
        <v>13006</v>
      </c>
      <c r="B4021" s="9" t="s">
        <v>19705</v>
      </c>
      <c r="C4021" s="7" t="s">
        <v>13007</v>
      </c>
      <c r="D4021" s="11">
        <v>7.6</v>
      </c>
      <c r="E4021" s="7" t="s">
        <v>13008</v>
      </c>
      <c r="F4021" s="9" t="s">
        <v>1894</v>
      </c>
      <c r="G4021" s="9" t="str">
        <f>IFERROR(
  IF(TRIM(Table22[[#This Row],[STARS]])="", "Unknown",
    TRIM(MID(Table22[[#This Row],[STARS]], FIND("Stars:", Table22[[#This Row],[STARS]]) + 6, LEN(Table22[[#This Row],[STARS]])))
  ),
"Unknown")</f>
        <v xml:space="preserve">
Chris van Tulleken, 
Xand van Tulleken, 
Richard Townsley, 
Lucy O'Byrne
</v>
      </c>
      <c r="H4021" s="9">
        <v>107</v>
      </c>
      <c r="I4021" s="9">
        <v>28</v>
      </c>
      <c r="J4021" s="9">
        <v>0</v>
      </c>
    </row>
    <row r="4022" spans="1:10" x14ac:dyDescent="0.3">
      <c r="A4022" s="8" t="s">
        <v>13010</v>
      </c>
      <c r="B4022" s="9" t="s">
        <v>19675</v>
      </c>
      <c r="C4022" s="8" t="s">
        <v>1017</v>
      </c>
      <c r="D4022" s="10">
        <v>8.5</v>
      </c>
      <c r="E4022" s="8" t="s">
        <v>13011</v>
      </c>
      <c r="F4022" s="9" t="s">
        <v>1894</v>
      </c>
      <c r="G4022" s="9" t="str">
        <f>IFERROR(
  IF(TRIM(Table22[[#This Row],[STARS]])="", "Unknown",
    TRIM(MID(Table22[[#This Row],[STARS]], FIND("Stars:", Table22[[#This Row],[STARS]]) + 6, LEN(Table22[[#This Row],[STARS]])))
  ),
"Unknown")</f>
        <v xml:space="preserve">
Jasper Liu, 
Lee Seung-gi
</v>
      </c>
      <c r="H4022" s="9">
        <v>344</v>
      </c>
      <c r="I4022" s="9">
        <v>0</v>
      </c>
      <c r="J4022" s="9">
        <v>0</v>
      </c>
    </row>
    <row r="4023" spans="1:10" x14ac:dyDescent="0.3">
      <c r="A4023" s="7" t="s">
        <v>13013</v>
      </c>
      <c r="B4023" s="9" t="s">
        <v>19688</v>
      </c>
      <c r="C4023" s="7" t="s">
        <v>81</v>
      </c>
      <c r="D4023" s="11">
        <v>6.1</v>
      </c>
      <c r="E4023" s="7" t="s">
        <v>13014</v>
      </c>
      <c r="F4023" s="9" t="s">
        <v>20880</v>
      </c>
      <c r="G4023" s="9" t="str">
        <f>IFERROR(
  IF(TRIM(Table22[[#This Row],[STARS]])="", "Unknown",
    TRIM(MID(Table22[[#This Row],[STARS]], FIND("Stars:", Table22[[#This Row],[STARS]]) + 6, LEN(Table22[[#This Row],[STARS]])))
  ),
"Unknown")</f>
        <v xml:space="preserve">
Nickola Shreli, 
Brandon Trammer, 
Stivi Paskoski, 
Danijela Stajnfeld
</v>
      </c>
      <c r="H4023" s="9">
        <v>1194</v>
      </c>
      <c r="I4023" s="9">
        <v>91</v>
      </c>
      <c r="J4023" s="9">
        <v>0</v>
      </c>
    </row>
    <row r="4024" spans="1:10" x14ac:dyDescent="0.3">
      <c r="A4024" s="8" t="s">
        <v>13016</v>
      </c>
      <c r="B4024" s="9" t="s">
        <v>19682</v>
      </c>
      <c r="C4024" s="8" t="s">
        <v>3225</v>
      </c>
      <c r="D4024" s="10">
        <v>3.8</v>
      </c>
      <c r="E4024" s="8" t="s">
        <v>13017</v>
      </c>
      <c r="F4024" s="9" t="s">
        <v>1894</v>
      </c>
      <c r="G4024" s="9" t="str">
        <f>IFERROR(
  IF(TRIM(Table22[[#This Row],[STARS]])="", "Unknown",
    TRIM(MID(Table22[[#This Row],[STARS]], FIND("Stars:", Table22[[#This Row],[STARS]]) + 6, LEN(Table22[[#This Row],[STARS]])))
  ),
"Unknown")</f>
        <v xml:space="preserve">
Piers Morgan, 
Lorenzo Gilyard, 
Alejandro Henriquez, 
Dawn Knox
</v>
      </c>
      <c r="H4024" s="9">
        <v>1314</v>
      </c>
      <c r="I4024" s="9">
        <v>45</v>
      </c>
      <c r="J4024" s="9">
        <v>0</v>
      </c>
    </row>
    <row r="4025" spans="1:10" x14ac:dyDescent="0.3">
      <c r="A4025" s="7" t="s">
        <v>13019</v>
      </c>
      <c r="B4025" s="9" t="s">
        <v>19672</v>
      </c>
      <c r="C4025" s="7" t="s">
        <v>47</v>
      </c>
      <c r="D4025" s="11">
        <v>6.9</v>
      </c>
      <c r="E4025" s="7" t="s">
        <v>13020</v>
      </c>
      <c r="F4025" s="9" t="s">
        <v>20128</v>
      </c>
      <c r="G4025" s="9" t="str">
        <f>IFERROR(
  IF(TRIM(Table22[[#This Row],[STARS]])="", "Unknown",
    TRIM(MID(Table22[[#This Row],[STARS]], FIND("Stars:", Table22[[#This Row],[STARS]]) + 6, LEN(Table22[[#This Row],[STARS]])))
  ),
"Unknown")</f>
        <v xml:space="preserve">
Brian Regan, 
Elliot Schiff
</v>
      </c>
      <c r="H4025" s="9">
        <v>493</v>
      </c>
      <c r="I4025" s="9">
        <v>58</v>
      </c>
      <c r="J4025" s="9">
        <v>0</v>
      </c>
    </row>
    <row r="4026" spans="1:10" x14ac:dyDescent="0.3">
      <c r="A4026" s="8" t="s">
        <v>13022</v>
      </c>
      <c r="B4026" s="9" t="s">
        <v>19693</v>
      </c>
      <c r="C4026" s="8" t="s">
        <v>801</v>
      </c>
      <c r="D4026" s="10">
        <v>6.6</v>
      </c>
      <c r="E4026" s="8" t="s">
        <v>13023</v>
      </c>
      <c r="F4026" s="9" t="s">
        <v>20396</v>
      </c>
      <c r="G4026" s="9" t="str">
        <f>IFERROR(
  IF(TRIM(Table22[[#This Row],[STARS]])="", "Unknown",
    TRIM(MID(Table22[[#This Row],[STARS]], FIND("Stars:", Table22[[#This Row],[STARS]]) + 6, LEN(Table22[[#This Row],[STARS]])))
  ),
"Unknown")</f>
        <v xml:space="preserve">
Kirill Bichutsky, 
Hailey Bieber, 
Amanda Cerny, 
Dane Cook
</v>
      </c>
      <c r="H4026" s="9">
        <v>10882</v>
      </c>
      <c r="I4026" s="9">
        <v>98</v>
      </c>
      <c r="J4026" s="9">
        <v>0</v>
      </c>
    </row>
    <row r="4027" spans="1:10" x14ac:dyDescent="0.3">
      <c r="A4027" s="7" t="s">
        <v>13025</v>
      </c>
      <c r="B4027" s="9" t="s">
        <v>19682</v>
      </c>
      <c r="C4027" s="7" t="s">
        <v>25</v>
      </c>
      <c r="D4027" s="11">
        <v>7.4</v>
      </c>
      <c r="E4027" s="7" t="s">
        <v>13026</v>
      </c>
      <c r="F4027" s="9" t="s">
        <v>1894</v>
      </c>
      <c r="G4027" s="9" t="str">
        <f>IFERROR(
  IF(TRIM(Table22[[#This Row],[STARS]])="", "Unknown",
    TRIM(MID(Table22[[#This Row],[STARS]], FIND("Stars:", Table22[[#This Row],[STARS]]) + 6, LEN(Table22[[#This Row],[STARS]])))
  ),
"Unknown")</f>
        <v xml:space="preserve">
Johnny Rose, 
Annemarie Blanco, 
Oscar Cheda, 
Paul Tei
</v>
      </c>
      <c r="H4027" s="9">
        <v>411</v>
      </c>
      <c r="I4027" s="9">
        <v>0</v>
      </c>
      <c r="J4027" s="9">
        <v>0</v>
      </c>
    </row>
    <row r="4028" spans="1:10" x14ac:dyDescent="0.3">
      <c r="A4028" s="8" t="s">
        <v>13028</v>
      </c>
      <c r="B4028" s="9" t="s">
        <v>19693</v>
      </c>
      <c r="C4028" s="8" t="s">
        <v>801</v>
      </c>
      <c r="D4028" s="10">
        <v>8.1999999999999993</v>
      </c>
      <c r="E4028" s="8" t="s">
        <v>13029</v>
      </c>
      <c r="F4028" s="9" t="s">
        <v>1894</v>
      </c>
      <c r="G4028" s="9" t="str">
        <f>IFERROR(
  IF(TRIM(Table22[[#This Row],[STARS]])="", "Unknown",
    TRIM(MID(Table22[[#This Row],[STARS]], FIND("Stars:", Table22[[#This Row],[STARS]]) + 6, LEN(Table22[[#This Row],[STARS]])))
  ),
"Unknown")</f>
        <v>Unknown</v>
      </c>
      <c r="H4028" s="9">
        <v>221</v>
      </c>
      <c r="I4028" s="9">
        <v>45</v>
      </c>
      <c r="J4028" s="9">
        <v>0</v>
      </c>
    </row>
    <row r="4029" spans="1:10" x14ac:dyDescent="0.3">
      <c r="A4029" s="7" t="s">
        <v>13030</v>
      </c>
      <c r="B4029" s="9" t="s">
        <v>19686</v>
      </c>
      <c r="C4029" s="7" t="s">
        <v>1119</v>
      </c>
      <c r="D4029" s="11">
        <v>3.1</v>
      </c>
      <c r="E4029" s="7" t="s">
        <v>13031</v>
      </c>
      <c r="F4029" s="9" t="s">
        <v>20761</v>
      </c>
      <c r="G4029" s="9" t="str">
        <f>IFERROR(
  IF(TRIM(Table22[[#This Row],[STARS]])="", "Unknown",
    TRIM(MID(Table22[[#This Row],[STARS]], FIND("Stars:", Table22[[#This Row],[STARS]]) + 6, LEN(Table22[[#This Row],[STARS]])))
  ),
"Unknown")</f>
        <v xml:space="preserve">
Tom Benedict Knight, 
Simon Phillips, 
Christina Bellavia, 
Ewan Ross
</v>
      </c>
      <c r="H4029" s="9">
        <v>983</v>
      </c>
      <c r="I4029" s="9">
        <v>82</v>
      </c>
      <c r="J4029" s="9">
        <v>0</v>
      </c>
    </row>
    <row r="4030" spans="1:10" x14ac:dyDescent="0.3">
      <c r="A4030" s="8" t="s">
        <v>13033</v>
      </c>
      <c r="B4030" s="9" t="s">
        <v>19672</v>
      </c>
      <c r="C4030" s="8" t="s">
        <v>38</v>
      </c>
      <c r="D4030" s="10">
        <v>5.0999999999999996</v>
      </c>
      <c r="E4030" s="8" t="s">
        <v>13034</v>
      </c>
      <c r="F4030" s="9" t="s">
        <v>20879</v>
      </c>
      <c r="G4030" s="9" t="str">
        <f>IFERROR(
  IF(TRIM(Table22[[#This Row],[STARS]])="", "Unknown",
    TRIM(MID(Table22[[#This Row],[STARS]], FIND("Stars:", Table22[[#This Row],[STARS]]) + 6, LEN(Table22[[#This Row],[STARS]])))
  ),
"Unknown")</f>
        <v xml:space="preserve">
Ini Dima Okojie, 
Ruslaan Mumtaz, 
Richard Mofe-Damijo, 
Joke Silva
</v>
      </c>
      <c r="H4030" s="9">
        <v>890</v>
      </c>
      <c r="I4030" s="9">
        <v>106</v>
      </c>
      <c r="J4030" s="9">
        <v>0</v>
      </c>
    </row>
    <row r="4031" spans="1:10" x14ac:dyDescent="0.3">
      <c r="A4031" s="7" t="s">
        <v>13036</v>
      </c>
      <c r="B4031" s="9" t="s">
        <v>19686</v>
      </c>
      <c r="C4031" s="7" t="s">
        <v>104</v>
      </c>
      <c r="D4031" s="11">
        <v>6.1</v>
      </c>
      <c r="E4031" s="7" t="s">
        <v>13037</v>
      </c>
      <c r="F4031" s="9" t="s">
        <v>20878</v>
      </c>
      <c r="G4031" s="9" t="str">
        <f>IFERROR(
  IF(TRIM(Table22[[#This Row],[STARS]])="", "Unknown",
    TRIM(MID(Table22[[#This Row],[STARS]], FIND("Stars:", Table22[[#This Row],[STARS]]) + 6, LEN(Table22[[#This Row],[STARS]])))
  ),
"Unknown")</f>
        <v xml:space="preserve">
Tolga Ã‡evik, 
Ezgi Mola, 
Murat Basoglu, 
Erkan Can
</v>
      </c>
      <c r="H4031" s="9">
        <v>6542</v>
      </c>
      <c r="I4031" s="9">
        <v>109</v>
      </c>
      <c r="J4031" s="9">
        <v>0</v>
      </c>
    </row>
    <row r="4032" spans="1:10" x14ac:dyDescent="0.3">
      <c r="A4032" s="8" t="s">
        <v>13039</v>
      </c>
      <c r="B4032" s="9" t="s">
        <v>19677</v>
      </c>
      <c r="C4032" s="8" t="s">
        <v>104</v>
      </c>
      <c r="D4032" s="10">
        <v>8.1999999999999993</v>
      </c>
      <c r="E4032" s="8" t="s">
        <v>13040</v>
      </c>
      <c r="F4032" s="9" t="s">
        <v>1894</v>
      </c>
      <c r="G4032" s="9" t="str">
        <f>IFERROR(
  IF(TRIM(Table22[[#This Row],[STARS]])="", "Unknown",
    TRIM(MID(Table22[[#This Row],[STARS]], FIND("Stars:", Table22[[#This Row],[STARS]]) + 6, LEN(Table22[[#This Row],[STARS]])))
  ),
"Unknown")</f>
        <v xml:space="preserve">
Ge An, 
Li Ma, 
Jampa Tseten, 
Yutong Xie
</v>
      </c>
      <c r="H4032" s="9">
        <v>205</v>
      </c>
      <c r="I4032" s="9">
        <v>45</v>
      </c>
      <c r="J4032" s="9">
        <v>0</v>
      </c>
    </row>
    <row r="4033" spans="1:10" x14ac:dyDescent="0.3">
      <c r="A4033" s="7" t="s">
        <v>13042</v>
      </c>
      <c r="B4033" s="9" t="s">
        <v>19677</v>
      </c>
      <c r="C4033" s="7" t="s">
        <v>47</v>
      </c>
      <c r="D4033" s="11">
        <v>5.3</v>
      </c>
      <c r="E4033" s="7" t="s">
        <v>13043</v>
      </c>
      <c r="F4033" s="9" t="s">
        <v>1894</v>
      </c>
      <c r="G4033" s="9" t="str">
        <f>IFERROR(
  IF(TRIM(Table22[[#This Row],[STARS]])="", "Unknown",
    TRIM(MID(Table22[[#This Row],[STARS]], FIND("Stars:", Table22[[#This Row],[STARS]]) + 6, LEN(Table22[[#This Row],[STARS]])))
  ),
"Unknown")</f>
        <v xml:space="preserve">
Ludovik, 
JÃ©rÃ´me Niel, 
Nicolas Berno, 
Johann Dionnet
</v>
      </c>
      <c r="H4033" s="9">
        <v>1089</v>
      </c>
      <c r="I4033" s="9">
        <v>83</v>
      </c>
      <c r="J4033" s="9">
        <v>0</v>
      </c>
    </row>
    <row r="4034" spans="1:10" x14ac:dyDescent="0.3">
      <c r="A4034" s="8" t="s">
        <v>13045</v>
      </c>
      <c r="B4034" s="9" t="s">
        <v>19711</v>
      </c>
      <c r="C4034" s="8" t="s">
        <v>86</v>
      </c>
      <c r="D4034" s="10">
        <v>6.2</v>
      </c>
      <c r="E4034" s="8" t="s">
        <v>13046</v>
      </c>
      <c r="F4034" s="9" t="s">
        <v>20877</v>
      </c>
      <c r="G4034" s="9" t="str">
        <f>IFERROR(
  IF(TRIM(Table22[[#This Row],[STARS]])="", "Unknown",
    TRIM(MID(Table22[[#This Row],[STARS]], FIND("Stars:", Table22[[#This Row],[STARS]]) + 6, LEN(Table22[[#This Row],[STARS]])))
  ),
"Unknown")</f>
        <v xml:space="preserve">
Sofia Ledarp, 
Jonas Karlsson, 
Rolf LassgÃ¥rd, 
Isa Aouifia
</v>
      </c>
      <c r="H4034" s="9">
        <v>511</v>
      </c>
      <c r="I4034" s="9">
        <v>92</v>
      </c>
      <c r="J4034" s="9">
        <v>0</v>
      </c>
    </row>
    <row r="4035" spans="1:10" x14ac:dyDescent="0.3">
      <c r="A4035" s="7" t="s">
        <v>13048</v>
      </c>
      <c r="B4035" s="9" t="s">
        <v>19772</v>
      </c>
      <c r="C4035" s="7" t="s">
        <v>25</v>
      </c>
      <c r="D4035" s="11">
        <v>7.2</v>
      </c>
      <c r="E4035" s="7" t="s">
        <v>13049</v>
      </c>
      <c r="F4035" s="9" t="s">
        <v>1894</v>
      </c>
      <c r="G4035" s="9" t="str">
        <f>IFERROR(
  IF(TRIM(Table22[[#This Row],[STARS]])="", "Unknown",
    TRIM(MID(Table22[[#This Row],[STARS]], FIND("Stars:", Table22[[#This Row],[STARS]]) + 6, LEN(Table22[[#This Row],[STARS]])))
  ),
"Unknown")</f>
        <v xml:space="preserve">
Antti PÃ¤Ã¤kkÃ¶nen, 
Antti PÃ¤Ã¤kkÃ¶nen, 
Douglas Black Heaton
</v>
      </c>
      <c r="H4035" s="9">
        <v>110</v>
      </c>
      <c r="I4035" s="9">
        <v>1</v>
      </c>
      <c r="J4035" s="9">
        <v>0</v>
      </c>
    </row>
    <row r="4036" spans="1:10" x14ac:dyDescent="0.3">
      <c r="A4036" s="8" t="s">
        <v>13051</v>
      </c>
      <c r="B4036" s="9" t="s">
        <v>19677</v>
      </c>
      <c r="C4036" s="8" t="s">
        <v>47</v>
      </c>
      <c r="D4036" s="10">
        <v>5.5</v>
      </c>
      <c r="E4036" s="8" t="s">
        <v>13052</v>
      </c>
      <c r="F4036" s="9" t="s">
        <v>20876</v>
      </c>
      <c r="G4036" s="9" t="str">
        <f>IFERROR(
  IF(TRIM(Table22[[#This Row],[STARS]])="", "Unknown",
    TRIM(MID(Table22[[#This Row],[STARS]], FIND("Stars:", Table22[[#This Row],[STARS]]) + 6, LEN(Table22[[#This Row],[STARS]])))
  ),
"Unknown")</f>
        <v xml:space="preserve">
Steve Agee, 
Derek Basco, 
Brad Berryhill, 
Kirk Bovill
</v>
      </c>
      <c r="H4036" s="9">
        <v>1257</v>
      </c>
      <c r="I4036" s="9">
        <v>62</v>
      </c>
      <c r="J4036" s="9">
        <v>0</v>
      </c>
    </row>
    <row r="4037" spans="1:10" x14ac:dyDescent="0.3">
      <c r="A4037" s="7" t="s">
        <v>13054</v>
      </c>
      <c r="B4037" s="9" t="s">
        <v>19693</v>
      </c>
      <c r="C4037" s="7" t="s">
        <v>801</v>
      </c>
      <c r="D4037" s="11">
        <v>5.2</v>
      </c>
      <c r="E4037" s="7" t="s">
        <v>13055</v>
      </c>
      <c r="F4037" s="9" t="s">
        <v>1894</v>
      </c>
      <c r="G4037" s="9" t="str">
        <f>IFERROR(
  IF(TRIM(Table22[[#This Row],[STARS]])="", "Unknown",
    TRIM(MID(Table22[[#This Row],[STARS]], FIND("Stars:", Table22[[#This Row],[STARS]]) + 6, LEN(Table22[[#This Row],[STARS]])))
  ),
"Unknown")</f>
        <v xml:space="preserve">
Dylan Berry, 
David Bitkower, 
Don Borelli, 
Richard Frankel
</v>
      </c>
      <c r="H4037" s="9">
        <v>595</v>
      </c>
      <c r="I4037" s="9">
        <v>50</v>
      </c>
      <c r="J4037" s="9">
        <v>0</v>
      </c>
    </row>
    <row r="4038" spans="1:10" x14ac:dyDescent="0.3">
      <c r="A4038" s="8" t="s">
        <v>13057</v>
      </c>
      <c r="B4038" s="9" t="s">
        <v>19684</v>
      </c>
      <c r="C4038" s="8" t="s">
        <v>5675</v>
      </c>
      <c r="D4038" s="10">
        <v>6.5</v>
      </c>
      <c r="E4038" s="8" t="s">
        <v>13058</v>
      </c>
      <c r="F4038" s="9" t="s">
        <v>20875</v>
      </c>
      <c r="G4038" s="9" t="str">
        <f>IFERROR(
  IF(TRIM(Table22[[#This Row],[STARS]])="", "Unknown",
    TRIM(MID(Table22[[#This Row],[STARS]], FIND("Stars:", Table22[[#This Row],[STARS]]) + 6, LEN(Table22[[#This Row],[STARS]])))
  ),
"Unknown")</f>
        <v xml:space="preserve">
Thabo Rametsi, 
Thabo Malema, 
Welile Nzuza, 
Jafta Mamabolo
</v>
      </c>
      <c r="H4038" s="9">
        <v>268</v>
      </c>
      <c r="I4038" s="9">
        <v>107</v>
      </c>
      <c r="J4038" s="9">
        <v>0</v>
      </c>
    </row>
    <row r="4039" spans="1:10" x14ac:dyDescent="0.3">
      <c r="A4039" s="7" t="s">
        <v>13060</v>
      </c>
      <c r="B4039" s="9" t="s">
        <v>19682</v>
      </c>
      <c r="C4039" s="7" t="s">
        <v>104</v>
      </c>
      <c r="D4039" s="11">
        <v>4.8</v>
      </c>
      <c r="E4039" s="7" t="s">
        <v>13061</v>
      </c>
      <c r="F4039" s="9" t="s">
        <v>20874</v>
      </c>
      <c r="G4039" s="9" t="str">
        <f>IFERROR(
  IF(TRIM(Table22[[#This Row],[STARS]])="", "Unknown",
    TRIM(MID(Table22[[#This Row],[STARS]], FIND("Stars:", Table22[[#This Row],[STARS]]) + 6, LEN(Table22[[#This Row],[STARS]])))
  ),
"Unknown")</f>
        <v xml:space="preserve">
Stephanie Simbari, 
Olivia Luccardi, 
Sarah Moliski, 
Corinne Mestemacher
</v>
      </c>
      <c r="H4039" s="9">
        <v>3069</v>
      </c>
      <c r="I4039" s="9">
        <v>82</v>
      </c>
      <c r="J4039" s="9">
        <v>0</v>
      </c>
    </row>
    <row r="4040" spans="1:10" x14ac:dyDescent="0.3">
      <c r="A4040" s="8" t="s">
        <v>13063</v>
      </c>
      <c r="B4040" s="9" t="s">
        <v>19769</v>
      </c>
      <c r="C4040" s="8" t="s">
        <v>5244</v>
      </c>
      <c r="D4040" s="10">
        <v>4.4000000000000004</v>
      </c>
      <c r="E4040" s="8" t="s">
        <v>13064</v>
      </c>
      <c r="F4040" s="9" t="s">
        <v>1894</v>
      </c>
      <c r="G4040" s="9" t="str">
        <f>IFERROR(
  IF(TRIM(Table22[[#This Row],[STARS]])="", "Unknown",
    TRIM(MID(Table22[[#This Row],[STARS]], FIND("Stars:", Table22[[#This Row],[STARS]]) + 6, LEN(Table22[[#This Row],[STARS]])))
  ),
"Unknown")</f>
        <v xml:space="preserve">
Phil Vischer, 
Mike Nawrocki, 
Tress MacNeille, 
Rob Paulsen
</v>
      </c>
      <c r="H4040" s="9">
        <v>280</v>
      </c>
      <c r="I4040" s="9">
        <v>0</v>
      </c>
      <c r="J4040" s="9">
        <v>0</v>
      </c>
    </row>
    <row r="4041" spans="1:10" x14ac:dyDescent="0.3">
      <c r="A4041" s="7" t="s">
        <v>13066</v>
      </c>
      <c r="B4041" s="9" t="s">
        <v>19677</v>
      </c>
      <c r="C4041" s="7" t="s">
        <v>8184</v>
      </c>
      <c r="D4041" s="11">
        <v>4.4000000000000004</v>
      </c>
      <c r="E4041" s="7" t="s">
        <v>13067</v>
      </c>
      <c r="F4041" s="9" t="s">
        <v>20873</v>
      </c>
      <c r="G4041" s="9" t="str">
        <f>IFERROR(
  IF(TRIM(Table22[[#This Row],[STARS]])="", "Unknown",
    TRIM(MID(Table22[[#This Row],[STARS]], FIND("Stars:", Table22[[#This Row],[STARS]]) + 6, LEN(Table22[[#This Row],[STARS]])))
  ),
"Unknown")</f>
        <v xml:space="preserve">
Axle McCoy, 
Tyler Jade Nixon, 
Travis McCoy, 
DeVaughn Gow
</v>
      </c>
      <c r="H4041" s="9">
        <v>294</v>
      </c>
      <c r="I4041" s="9">
        <v>89</v>
      </c>
      <c r="J4041" s="9">
        <v>0</v>
      </c>
    </row>
    <row r="4042" spans="1:10" x14ac:dyDescent="0.3">
      <c r="A4042" s="8" t="s">
        <v>13069</v>
      </c>
      <c r="B4042" s="9" t="s">
        <v>19688</v>
      </c>
      <c r="C4042" s="8" t="s">
        <v>2308</v>
      </c>
      <c r="D4042" s="10">
        <v>6.6</v>
      </c>
      <c r="E4042" s="8" t="s">
        <v>13070</v>
      </c>
      <c r="F4042" s="9" t="s">
        <v>1894</v>
      </c>
      <c r="G4042" s="9" t="str">
        <f>IFERROR(
  IF(TRIM(Table22[[#This Row],[STARS]])="", "Unknown",
    TRIM(MID(Table22[[#This Row],[STARS]], FIND("Stars:", Table22[[#This Row],[STARS]]) + 6, LEN(Table22[[#This Row],[STARS]])))
  ),
"Unknown")</f>
        <v xml:space="preserve">
Tara Strong, 
Rebecca Shoichet, 
Ashleigh Ball, 
Andrea Libman
</v>
      </c>
      <c r="H4042" s="9">
        <v>1659</v>
      </c>
      <c r="I4042" s="9">
        <v>72</v>
      </c>
      <c r="J4042" s="9">
        <v>0</v>
      </c>
    </row>
    <row r="4043" spans="1:10" x14ac:dyDescent="0.3">
      <c r="A4043" s="7" t="s">
        <v>13072</v>
      </c>
      <c r="B4043" s="9" t="s">
        <v>19675</v>
      </c>
      <c r="C4043" s="7" t="s">
        <v>25</v>
      </c>
      <c r="D4043" s="11">
        <v>5.0999999999999996</v>
      </c>
      <c r="E4043" s="7" t="s">
        <v>13073</v>
      </c>
      <c r="F4043" s="9" t="s">
        <v>20872</v>
      </c>
      <c r="G4043" s="9" t="str">
        <f>IFERROR(
  IF(TRIM(Table22[[#This Row],[STARS]])="", "Unknown",
    TRIM(MID(Table22[[#This Row],[STARS]], FIND("Stars:", Table22[[#This Row],[STARS]]) + 6, LEN(Table22[[#This Row],[STARS]])))
  ),
"Unknown")</f>
        <v xml:space="preserve">
Hong Bum-ki, 
Kang Shi Hyun, 
Eddy Lee
</v>
      </c>
      <c r="H4043" s="9">
        <v>541</v>
      </c>
      <c r="I4043" s="9">
        <v>89</v>
      </c>
      <c r="J4043" s="9">
        <v>0</v>
      </c>
    </row>
    <row r="4044" spans="1:10" x14ac:dyDescent="0.3">
      <c r="A4044" s="8" t="s">
        <v>13075</v>
      </c>
      <c r="B4044" s="9" t="s">
        <v>19688</v>
      </c>
      <c r="C4044" s="8" t="s">
        <v>625</v>
      </c>
      <c r="D4044" s="10">
        <v>5</v>
      </c>
      <c r="E4044" s="8" t="s">
        <v>13076</v>
      </c>
      <c r="F4044" s="9" t="s">
        <v>20871</v>
      </c>
      <c r="G4044" s="9" t="str">
        <f>IFERROR(
  IF(TRIM(Table22[[#This Row],[STARS]])="", "Unknown",
    TRIM(MID(Table22[[#This Row],[STARS]], FIND("Stars:", Table22[[#This Row],[STARS]]) + 6, LEN(Table22[[#This Row],[STARS]])))
  ),
"Unknown")</f>
        <v xml:space="preserve">
SofÃ­a Sisniega, 
Natasha DupeyrÃ³n, 
Ana SofÃ­a DurÃ¡n, 
Ricardo Dalmacci
</v>
      </c>
      <c r="H4044" s="9">
        <v>252</v>
      </c>
      <c r="I4044" s="9">
        <v>88</v>
      </c>
      <c r="J4044" s="9">
        <v>0</v>
      </c>
    </row>
    <row r="4045" spans="1:10" x14ac:dyDescent="0.3">
      <c r="A4045" s="7" t="s">
        <v>13078</v>
      </c>
      <c r="B4045" s="9" t="s">
        <v>19677</v>
      </c>
      <c r="C4045" s="7" t="s">
        <v>1017</v>
      </c>
      <c r="D4045" s="11">
        <v>5.0999999999999996</v>
      </c>
      <c r="E4045" s="7" t="s">
        <v>13079</v>
      </c>
      <c r="F4045" s="9" t="s">
        <v>1894</v>
      </c>
      <c r="G4045" s="9" t="str">
        <f>IFERROR(
  IF(TRIM(Table22[[#This Row],[STARS]])="", "Unknown",
    TRIM(MID(Table22[[#This Row],[STARS]], FIND("Stars:", Table22[[#This Row],[STARS]]) + 6, LEN(Table22[[#This Row],[STARS]])))
  ),
"Unknown")</f>
        <v xml:space="preserve">
Sukki Singapora, 
Paul Foster, 
Nicole Ong, 
Vinny Sharpe
</v>
      </c>
      <c r="H4045" s="9">
        <v>1749</v>
      </c>
      <c r="I4045" s="9">
        <v>0</v>
      </c>
      <c r="J4045" s="9">
        <v>0</v>
      </c>
    </row>
    <row r="4046" spans="1:10" x14ac:dyDescent="0.3">
      <c r="A4046" s="8" t="s">
        <v>13081</v>
      </c>
      <c r="B4046" s="9" t="s">
        <v>19677</v>
      </c>
      <c r="C4046" s="8" t="s">
        <v>801</v>
      </c>
      <c r="D4046" s="10">
        <v>7.1</v>
      </c>
      <c r="E4046" s="8" t="s">
        <v>13082</v>
      </c>
      <c r="F4046" s="9" t="s">
        <v>20870</v>
      </c>
      <c r="G4046" s="9" t="str">
        <f>IFERROR(
  IF(TRIM(Table22[[#This Row],[STARS]])="", "Unknown",
    TRIM(MID(Table22[[#This Row],[STARS]], FIND("Stars:", Table22[[#This Row],[STARS]]) + 6, LEN(Table22[[#This Row],[STARS]])))
  ),
"Unknown")</f>
        <v xml:space="preserve">
B-Real, 
Steven Hager, 
Damian Marley, 
Snoop Dogg
</v>
      </c>
      <c r="H4046" s="9">
        <v>1178</v>
      </c>
      <c r="I4046" s="9">
        <v>97</v>
      </c>
      <c r="J4046" s="9">
        <v>0</v>
      </c>
    </row>
    <row r="4047" spans="1:10" x14ac:dyDescent="0.3">
      <c r="A4047" s="7" t="s">
        <v>13084</v>
      </c>
      <c r="B4047" s="9" t="s">
        <v>19675</v>
      </c>
      <c r="C4047" s="7" t="s">
        <v>91</v>
      </c>
      <c r="D4047" s="11">
        <v>6.2</v>
      </c>
      <c r="E4047" s="7" t="s">
        <v>13085</v>
      </c>
      <c r="F4047" s="9" t="s">
        <v>20869</v>
      </c>
      <c r="G4047" s="9" t="str">
        <f>IFERROR(
  IF(TRIM(Table22[[#This Row],[STARS]])="", "Unknown",
    TRIM(MID(Table22[[#This Row],[STARS]], FIND("Stars:", Table22[[#This Row],[STARS]]) + 6, LEN(Table22[[#This Row],[STARS]])))
  ),
"Unknown")</f>
        <v xml:space="preserve">
Gading Marten, 
Boris Bokir, 
Kevin Ardillova, 
Ibnu Jamil
</v>
      </c>
      <c r="H4047" s="9">
        <v>367</v>
      </c>
      <c r="I4047" s="9">
        <v>101</v>
      </c>
      <c r="J4047" s="9">
        <v>0</v>
      </c>
    </row>
    <row r="4048" spans="1:10" x14ac:dyDescent="0.3">
      <c r="A4048" s="8" t="s">
        <v>13087</v>
      </c>
      <c r="B4048" s="9" t="s">
        <v>19674</v>
      </c>
      <c r="C4048" s="8" t="s">
        <v>81</v>
      </c>
      <c r="D4048" s="10">
        <v>5.5</v>
      </c>
      <c r="E4048" s="8" t="s">
        <v>13088</v>
      </c>
      <c r="F4048" s="9" t="s">
        <v>20868</v>
      </c>
      <c r="G4048" s="9" t="str">
        <f>IFERROR(
  IF(TRIM(Table22[[#This Row],[STARS]])="", "Unknown",
    TRIM(MID(Table22[[#This Row],[STARS]], FIND("Stars:", Table22[[#This Row],[STARS]]) + 6, LEN(Table22[[#This Row],[STARS]])))
  ),
"Unknown")</f>
        <v xml:space="preserve">
Trine Dyrholm, 
Kim Bodnia, 
Kristian Halken, 
Nikolaj Lie Kaas
</v>
      </c>
      <c r="H4048" s="9">
        <v>1611</v>
      </c>
      <c r="I4048" s="9">
        <v>90</v>
      </c>
      <c r="J4048" s="9">
        <v>0</v>
      </c>
    </row>
    <row r="4049" spans="1:10" x14ac:dyDescent="0.3">
      <c r="A4049" s="7" t="s">
        <v>13090</v>
      </c>
      <c r="B4049" s="9" t="s">
        <v>19688</v>
      </c>
      <c r="C4049" s="7" t="s">
        <v>47</v>
      </c>
      <c r="D4049" s="11">
        <v>7.8</v>
      </c>
      <c r="E4049" s="7" t="s">
        <v>13091</v>
      </c>
      <c r="F4049" s="9" t="s">
        <v>20867</v>
      </c>
      <c r="G4049" s="9" t="str">
        <f>IFERROR(
  IF(TRIM(Table22[[#This Row],[STARS]])="", "Unknown",
    TRIM(MID(Table22[[#This Row],[STARS]], FIND("Stars:", Table22[[#This Row],[STARS]]) + 6, LEN(Table22[[#This Row],[STARS]])))
  ),
"Unknown")</f>
        <v xml:space="preserve">
Anthony Jeselnik, 
Peggy
</v>
      </c>
      <c r="H4049" s="9">
        <v>4734</v>
      </c>
      <c r="I4049" s="9">
        <v>59</v>
      </c>
      <c r="J4049" s="9">
        <v>0</v>
      </c>
    </row>
    <row r="4050" spans="1:10" x14ac:dyDescent="0.3">
      <c r="A4050" s="8" t="s">
        <v>13093</v>
      </c>
      <c r="B4050" s="9" t="s">
        <v>19677</v>
      </c>
      <c r="C4050" s="8" t="s">
        <v>5600</v>
      </c>
      <c r="D4050" s="10">
        <v>7</v>
      </c>
      <c r="E4050" s="8" t="s">
        <v>13094</v>
      </c>
      <c r="F4050" s="9" t="s">
        <v>20353</v>
      </c>
      <c r="G4050" s="9" t="str">
        <f>IFERROR(
  IF(TRIM(Table22[[#This Row],[STARS]])="", "Unknown",
    TRIM(MID(Table22[[#This Row],[STARS]], FIND("Stars:", Table22[[#This Row],[STARS]]) + 6, LEN(Table22[[#This Row],[STARS]])))
  ),
"Unknown")</f>
        <v xml:space="preserve">
Terry Harmonica Bean, 
Rory Block, 
Yvonne Chireau, 
Eric Clapton
</v>
      </c>
      <c r="H4050" s="9">
        <v>2452</v>
      </c>
      <c r="I4050" s="9">
        <v>48</v>
      </c>
      <c r="J4050" s="9">
        <v>0</v>
      </c>
    </row>
    <row r="4051" spans="1:10" x14ac:dyDescent="0.3">
      <c r="A4051" s="7" t="s">
        <v>13096</v>
      </c>
      <c r="B4051" s="9" t="s">
        <v>19760</v>
      </c>
      <c r="C4051" s="7" t="s">
        <v>86</v>
      </c>
      <c r="D4051" s="11">
        <v>0</v>
      </c>
      <c r="E4051" s="7" t="s">
        <v>13097</v>
      </c>
      <c r="F4051" s="9" t="s">
        <v>1894</v>
      </c>
      <c r="G4051" s="9" t="str">
        <f>IFERROR(
  IF(TRIM(Table22[[#This Row],[STARS]])="", "Unknown",
    TRIM(MID(Table22[[#This Row],[STARS]], FIND("Stars:", Table22[[#This Row],[STARS]]) + 6, LEN(Table22[[#This Row],[STARS]])))
  ),
"Unknown")</f>
        <v xml:space="preserve">
Sky Katz, 
Kai Lewins, 
Savannah La Rain, 
Joao Marinho
</v>
      </c>
      <c r="H4051" s="9">
        <v>0</v>
      </c>
      <c r="I4051" s="9">
        <v>0</v>
      </c>
      <c r="J4051" s="9">
        <v>0</v>
      </c>
    </row>
    <row r="4052" spans="1:10" x14ac:dyDescent="0.3">
      <c r="A4052" s="8" t="s">
        <v>13099</v>
      </c>
      <c r="B4052" s="9" t="s">
        <v>19686</v>
      </c>
      <c r="C4052" s="8" t="s">
        <v>625</v>
      </c>
      <c r="D4052" s="10">
        <v>4.0999999999999996</v>
      </c>
      <c r="E4052" s="8" t="s">
        <v>13100</v>
      </c>
      <c r="F4052" s="9" t="s">
        <v>20866</v>
      </c>
      <c r="G4052" s="9" t="str">
        <f>IFERROR(
  IF(TRIM(Table22[[#This Row],[STARS]])="", "Unknown",
    TRIM(MID(Table22[[#This Row],[STARS]], FIND("Stars:", Table22[[#This Row],[STARS]]) + 6, LEN(Table22[[#This Row],[STARS]])))
  ),
"Unknown")</f>
        <v xml:space="preserve">
Alexis Knapp, 
Cassie Steele, 
Max Lloyd-Jones, 
Rami Kahlon
</v>
      </c>
      <c r="H4052" s="9">
        <v>870</v>
      </c>
      <c r="I4052" s="9">
        <v>79</v>
      </c>
      <c r="J4052" s="9">
        <v>0</v>
      </c>
    </row>
    <row r="4053" spans="1:10" x14ac:dyDescent="0.3">
      <c r="A4053" s="7" t="s">
        <v>13102</v>
      </c>
      <c r="B4053" s="9" t="s">
        <v>19682</v>
      </c>
      <c r="C4053" s="7" t="s">
        <v>47</v>
      </c>
      <c r="D4053" s="11">
        <v>7.6</v>
      </c>
      <c r="E4053" s="7" t="s">
        <v>13103</v>
      </c>
      <c r="F4053" s="9" t="s">
        <v>20865</v>
      </c>
      <c r="G4053" s="9" t="str">
        <f>IFERROR(
  IF(TRIM(Table22[[#This Row],[STARS]])="", "Unknown",
    TRIM(MID(Table22[[#This Row],[STARS]], FIND("Stars:", Table22[[#This Row],[STARS]]) + 6, LEN(Table22[[#This Row],[STARS]])))
  ),
"Unknown")</f>
        <v xml:space="preserve">
Louis C.K., 
Joe List
</v>
      </c>
      <c r="H4053" s="9">
        <v>9563</v>
      </c>
      <c r="I4053" s="9">
        <v>74</v>
      </c>
      <c r="J4053" s="9">
        <v>0</v>
      </c>
    </row>
    <row r="4054" spans="1:10" x14ac:dyDescent="0.3">
      <c r="A4054" s="8" t="s">
        <v>13105</v>
      </c>
      <c r="B4054" s="9" t="s">
        <v>19682</v>
      </c>
      <c r="C4054" s="8" t="s">
        <v>6754</v>
      </c>
      <c r="D4054" s="10">
        <v>7.4</v>
      </c>
      <c r="E4054" s="8" t="s">
        <v>13106</v>
      </c>
      <c r="F4054" s="9" t="s">
        <v>1894</v>
      </c>
      <c r="G4054" s="9" t="str">
        <f>IFERROR(
  IF(TRIM(Table22[[#This Row],[STARS]])="", "Unknown",
    TRIM(MID(Table22[[#This Row],[STARS]], FIND("Stars:", Table22[[#This Row],[STARS]]) + 6, LEN(Table22[[#This Row],[STARS]])))
  ),
"Unknown")</f>
        <v xml:space="preserve">
Kayne Tremills, 
Nia Roam, 
David Collins, 
Shane Dundas
</v>
      </c>
      <c r="H4054" s="9">
        <v>30</v>
      </c>
      <c r="I4054" s="9">
        <v>0</v>
      </c>
      <c r="J4054" s="9">
        <v>0</v>
      </c>
    </row>
    <row r="4055" spans="1:10" x14ac:dyDescent="0.3">
      <c r="A4055" s="7" t="s">
        <v>13108</v>
      </c>
      <c r="B4055" s="9" t="s">
        <v>19705</v>
      </c>
      <c r="C4055" s="7" t="s">
        <v>959</v>
      </c>
      <c r="D4055" s="11">
        <v>6</v>
      </c>
      <c r="E4055" s="7" t="s">
        <v>13109</v>
      </c>
      <c r="F4055" s="9" t="s">
        <v>20864</v>
      </c>
      <c r="G4055" s="9" t="str">
        <f>IFERROR(
  IF(TRIM(Table22[[#This Row],[STARS]])="", "Unknown",
    TRIM(MID(Table22[[#This Row],[STARS]], FIND("Stars:", Table22[[#This Row],[STARS]]) + 6, LEN(Table22[[#This Row],[STARS]])))
  ),
"Unknown")</f>
        <v xml:space="preserve">
Tjitske Reidinga, 
Mark Rietman, 
Nanette Drazic, 
Terence Schreurs
</v>
      </c>
      <c r="H4055" s="9">
        <v>1323</v>
      </c>
      <c r="I4055" s="9">
        <v>101</v>
      </c>
      <c r="J4055" s="9">
        <v>0</v>
      </c>
    </row>
    <row r="4056" spans="1:10" x14ac:dyDescent="0.3">
      <c r="A4056" s="8" t="s">
        <v>13111</v>
      </c>
      <c r="B4056" s="9" t="s">
        <v>19675</v>
      </c>
      <c r="C4056" s="8" t="s">
        <v>104</v>
      </c>
      <c r="D4056" s="10">
        <v>5.4</v>
      </c>
      <c r="E4056" s="8" t="s">
        <v>13112</v>
      </c>
      <c r="F4056" s="9" t="s">
        <v>20863</v>
      </c>
      <c r="G4056" s="9" t="str">
        <f>IFERROR(
  IF(TRIM(Table22[[#This Row],[STARS]])="", "Unknown",
    TRIM(MID(Table22[[#This Row],[STARS]], FIND("Stars:", Table22[[#This Row],[STARS]]) + 6, LEN(Table22[[#This Row],[STARS]])))
  ),
"Unknown")</f>
        <v xml:space="preserve">
Sidhu Jonnalagadda, 
Shraddha Srinath, 
Seerat Kapoor, 
Shalini Vadnikatti
</v>
      </c>
      <c r="H4056" s="9">
        <v>1349</v>
      </c>
      <c r="I4056" s="9">
        <v>125</v>
      </c>
      <c r="J4056" s="9">
        <v>0</v>
      </c>
    </row>
    <row r="4057" spans="1:10" x14ac:dyDescent="0.3">
      <c r="A4057" s="7" t="s">
        <v>13114</v>
      </c>
      <c r="B4057" s="9" t="s">
        <v>19684</v>
      </c>
      <c r="C4057" s="7" t="s">
        <v>86</v>
      </c>
      <c r="D4057" s="11">
        <v>7.8</v>
      </c>
      <c r="E4057" s="7" t="s">
        <v>13115</v>
      </c>
      <c r="F4057" s="9" t="s">
        <v>1894</v>
      </c>
      <c r="G4057" s="9" t="str">
        <f>IFERROR(
  IF(TRIM(Table22[[#This Row],[STARS]])="", "Unknown",
    TRIM(MID(Table22[[#This Row],[STARS]], FIND("Stars:", Table22[[#This Row],[STARS]]) + 6, LEN(Table22[[#This Row],[STARS]])))
  ),
"Unknown")</f>
        <v xml:space="preserve">
Kento Hayashi, 
Kazuki Namioka, 
Masao Yoshii, 
Nahana
</v>
      </c>
      <c r="H4057" s="9">
        <v>678</v>
      </c>
      <c r="I4057" s="9">
        <v>60</v>
      </c>
      <c r="J4057" s="9">
        <v>0</v>
      </c>
    </row>
    <row r="4058" spans="1:10" x14ac:dyDescent="0.3">
      <c r="A4058" s="8" t="s">
        <v>13117</v>
      </c>
      <c r="B4058" s="9" t="s">
        <v>19829</v>
      </c>
      <c r="C4058" s="8" t="s">
        <v>160</v>
      </c>
      <c r="D4058" s="10">
        <v>0</v>
      </c>
      <c r="E4058" s="8" t="s">
        <v>13118</v>
      </c>
      <c r="F4058" s="9" t="s">
        <v>1894</v>
      </c>
      <c r="G4058" s="9" t="str">
        <f>IFERROR(
  IF(TRIM(Table22[[#This Row],[STARS]])="", "Unknown",
    TRIM(MID(Table22[[#This Row],[STARS]], FIND("Stars:", Table22[[#This Row],[STARS]]) + 6, LEN(Table22[[#This Row],[STARS]])))
  ),
"Unknown")</f>
        <v>Unknown</v>
      </c>
      <c r="H4058" s="9">
        <v>0</v>
      </c>
      <c r="I4058" s="9">
        <v>0</v>
      </c>
      <c r="J4058" s="9">
        <v>0</v>
      </c>
    </row>
    <row r="4059" spans="1:10" x14ac:dyDescent="0.3">
      <c r="A4059" s="7" t="s">
        <v>13119</v>
      </c>
      <c r="B4059" s="9" t="s">
        <v>19672</v>
      </c>
      <c r="C4059" s="7" t="s">
        <v>25</v>
      </c>
      <c r="D4059" s="11">
        <v>0</v>
      </c>
      <c r="E4059" s="7" t="s">
        <v>13120</v>
      </c>
      <c r="F4059" s="9" t="s">
        <v>1894</v>
      </c>
      <c r="G4059" s="9" t="str">
        <f>IFERROR(
  IF(TRIM(Table22[[#This Row],[STARS]])="", "Unknown",
    TRIM(MID(Table22[[#This Row],[STARS]], FIND("Stars:", Table22[[#This Row],[STARS]]) + 6, LEN(Table22[[#This Row],[STARS]])))
  ),
"Unknown")</f>
        <v xml:space="preserve">
Zach Barack, 
Alex Brightman, 
Kody Kavitha, 
Kathreen Khavari
</v>
      </c>
      <c r="H4059" s="9">
        <v>0</v>
      </c>
      <c r="I4059" s="9">
        <v>0</v>
      </c>
      <c r="J4059" s="9">
        <v>0</v>
      </c>
    </row>
    <row r="4060" spans="1:10" x14ac:dyDescent="0.3">
      <c r="A4060" s="8" t="s">
        <v>13122</v>
      </c>
      <c r="B4060" s="9" t="s">
        <v>19688</v>
      </c>
      <c r="C4060" s="8" t="s">
        <v>81</v>
      </c>
      <c r="D4060" s="10">
        <v>7</v>
      </c>
      <c r="E4060" s="8" t="s">
        <v>13123</v>
      </c>
      <c r="F4060" s="9" t="s">
        <v>20862</v>
      </c>
      <c r="G4060" s="9" t="str">
        <f>IFERROR(
  IF(TRIM(Table22[[#This Row],[STARS]])="", "Unknown",
    TRIM(MID(Table22[[#This Row],[STARS]], FIND("Stars:", Table22[[#This Row],[STARS]]) + 6, LEN(Table22[[#This Row],[STARS]])))
  ),
"Unknown")</f>
        <v xml:space="preserve">
Ali Suliman, 
Omar Abdulhamid, 
Abdalla Bu Abed, 
Ahd
</v>
      </c>
      <c r="H4060" s="9">
        <v>1428</v>
      </c>
      <c r="I4060" s="9">
        <v>96</v>
      </c>
      <c r="J4060" s="9">
        <v>0</v>
      </c>
    </row>
    <row r="4061" spans="1:10" x14ac:dyDescent="0.3">
      <c r="A4061" s="7" t="s">
        <v>13125</v>
      </c>
      <c r="B4061" s="9" t="s">
        <v>19684</v>
      </c>
      <c r="C4061" s="7" t="s">
        <v>47</v>
      </c>
      <c r="D4061" s="11">
        <v>7.6</v>
      </c>
      <c r="E4061" s="7" t="s">
        <v>13126</v>
      </c>
      <c r="F4061" s="9" t="s">
        <v>1894</v>
      </c>
      <c r="G4061" s="9" t="str">
        <f>IFERROR(
  IF(TRIM(Table22[[#This Row],[STARS]])="", "Unknown",
    TRIM(MID(Table22[[#This Row],[STARS]], FIND("Stars:", Table22[[#This Row],[STARS]]) + 6, LEN(Table22[[#This Row],[STARS]])))
  ),
"Unknown")</f>
        <v xml:space="preserve">
Gabriel G. Alvarez, 
I. Elijah Baughman, 
Brandon Brown, 
Davis Choh
</v>
      </c>
      <c r="H4061" s="9">
        <v>3199</v>
      </c>
      <c r="I4061" s="9">
        <v>73</v>
      </c>
      <c r="J4061" s="9">
        <v>0</v>
      </c>
    </row>
    <row r="4062" spans="1:10" x14ac:dyDescent="0.3">
      <c r="A4062" s="8" t="s">
        <v>13128</v>
      </c>
      <c r="B4062" s="9" t="s">
        <v>19674</v>
      </c>
      <c r="C4062" s="8" t="s">
        <v>86</v>
      </c>
      <c r="D4062" s="10">
        <v>6.4</v>
      </c>
      <c r="E4062" s="8" t="s">
        <v>13129</v>
      </c>
      <c r="F4062" s="9" t="s">
        <v>20861</v>
      </c>
      <c r="G4062" s="9" t="str">
        <f>IFERROR(
  IF(TRIM(Table22[[#This Row],[STARS]])="", "Unknown",
    TRIM(MID(Table22[[#This Row],[STARS]], FIND("Stars:", Table22[[#This Row],[STARS]]) + 6, LEN(Table22[[#This Row],[STARS]])))
  ),
"Unknown")</f>
        <v xml:space="preserve">
Crawford Wilson, 
Lynn Whitfield, 
James McDaniel, 
Kayla Compton
</v>
      </c>
      <c r="H4062" s="9">
        <v>744</v>
      </c>
      <c r="I4062" s="9">
        <v>108</v>
      </c>
      <c r="J4062" s="9" t="s">
        <v>5889</v>
      </c>
    </row>
    <row r="4063" spans="1:10" x14ac:dyDescent="0.3">
      <c r="A4063" s="7" t="s">
        <v>13131</v>
      </c>
      <c r="B4063" s="9" t="s">
        <v>19688</v>
      </c>
      <c r="C4063" s="7" t="s">
        <v>959</v>
      </c>
      <c r="D4063" s="11">
        <v>7.5</v>
      </c>
      <c r="E4063" s="7" t="s">
        <v>13132</v>
      </c>
      <c r="F4063" s="9" t="s">
        <v>20860</v>
      </c>
      <c r="G4063" s="9" t="str">
        <f>IFERROR(
  IF(TRIM(Table22[[#This Row],[STARS]])="", "Unknown",
    TRIM(MID(Table22[[#This Row],[STARS]], FIND("Stars:", Table22[[#This Row],[STARS]]) + 6, LEN(Table22[[#This Row],[STARS]])))
  ),
"Unknown")</f>
        <v xml:space="preserve">
Emilian Oprea, 
Mihai Constantin, 
Andreea Vasile, 
Dan Condurache
</v>
      </c>
      <c r="H4063" s="9">
        <v>2340</v>
      </c>
      <c r="I4063" s="9">
        <v>125</v>
      </c>
      <c r="J4063" s="9">
        <v>0</v>
      </c>
    </row>
    <row r="4064" spans="1:10" x14ac:dyDescent="0.3">
      <c r="A4064" s="8" t="s">
        <v>13134</v>
      </c>
      <c r="B4064" s="9" t="s">
        <v>19674</v>
      </c>
      <c r="C4064" s="8" t="s">
        <v>801</v>
      </c>
      <c r="D4064" s="10">
        <v>8</v>
      </c>
      <c r="E4064" s="8" t="s">
        <v>13135</v>
      </c>
      <c r="F4064" s="9" t="s">
        <v>20859</v>
      </c>
      <c r="G4064" s="9" t="str">
        <f>IFERROR(
  IF(TRIM(Table22[[#This Row],[STARS]])="", "Unknown",
    TRIM(MID(Table22[[#This Row],[STARS]], FIND("Stars:", Table22[[#This Row],[STARS]]) + 6, LEN(Table22[[#This Row],[STARS]])))
  ),
"Unknown")</f>
        <v xml:space="preserve">
Cindy Bitney, 
David Crone, 
Jessica Mitchell, 
Lizzy Mohl
</v>
      </c>
      <c r="H4064" s="9">
        <v>4446</v>
      </c>
      <c r="I4064" s="9">
        <v>80</v>
      </c>
      <c r="J4064" s="9">
        <v>0</v>
      </c>
    </row>
    <row r="4065" spans="1:10" x14ac:dyDescent="0.3">
      <c r="A4065" s="7" t="s">
        <v>13137</v>
      </c>
      <c r="B4065" s="9" t="s">
        <v>19677</v>
      </c>
      <c r="C4065" s="7" t="s">
        <v>10683</v>
      </c>
      <c r="D4065" s="11">
        <v>6.5</v>
      </c>
      <c r="E4065" s="7" t="s">
        <v>13138</v>
      </c>
      <c r="F4065" s="9" t="s">
        <v>1894</v>
      </c>
      <c r="G4065" s="9" t="str">
        <f>IFERROR(
  IF(TRIM(Table22[[#This Row],[STARS]])="", "Unknown",
    TRIM(MID(Table22[[#This Row],[STARS]], FIND("Stars:", Table22[[#This Row],[STARS]]) + 6, LEN(Table22[[#This Row],[STARS]])))
  ),
"Unknown")</f>
        <v xml:space="preserve">
Henry Ascher, 
Nadja Hatem, 
Mikael Billing, 
Karl Sallin
</v>
      </c>
      <c r="H4065" s="9">
        <v>1755</v>
      </c>
      <c r="I4065" s="9">
        <v>39</v>
      </c>
      <c r="J4065" s="9">
        <v>0</v>
      </c>
    </row>
    <row r="4066" spans="1:10" x14ac:dyDescent="0.3">
      <c r="A4066" s="8" t="s">
        <v>13140</v>
      </c>
      <c r="B4066" s="9" t="s">
        <v>19675</v>
      </c>
      <c r="C4066" s="8" t="s">
        <v>68</v>
      </c>
      <c r="D4066" s="10">
        <v>6.7</v>
      </c>
      <c r="E4066" s="8" t="s">
        <v>13141</v>
      </c>
      <c r="F4066" s="9" t="s">
        <v>1894</v>
      </c>
      <c r="G4066" s="9" t="str">
        <f>IFERROR(
  IF(TRIM(Table22[[#This Row],[STARS]])="", "Unknown",
    TRIM(MID(Table22[[#This Row],[STARS]], FIND("Stars:", Table22[[#This Row],[STARS]]) + 6, LEN(Table22[[#This Row],[STARS]])))
  ),
"Unknown")</f>
        <v xml:space="preserve">
Luke Mockridge, 
Seyneb Saleh, 
Cristina do Rego, 
Lucas Reiber
</v>
      </c>
      <c r="H4066" s="9">
        <v>1700</v>
      </c>
      <c r="I4066" s="9">
        <v>48</v>
      </c>
      <c r="J4066" s="9">
        <v>0</v>
      </c>
    </row>
    <row r="4067" spans="1:10" x14ac:dyDescent="0.3">
      <c r="A4067" s="7" t="s">
        <v>13143</v>
      </c>
      <c r="B4067" s="9" t="s">
        <v>19788</v>
      </c>
      <c r="C4067" s="7" t="s">
        <v>5271</v>
      </c>
      <c r="D4067" s="11">
        <v>6.8</v>
      </c>
      <c r="E4067" s="7" t="s">
        <v>13144</v>
      </c>
      <c r="F4067" s="9" t="s">
        <v>1894</v>
      </c>
      <c r="G4067" s="9" t="str">
        <f>IFERROR(
  IF(TRIM(Table22[[#This Row],[STARS]])="", "Unknown",
    TRIM(MID(Table22[[#This Row],[STARS]], FIND("Stars:", Table22[[#This Row],[STARS]]) + 6, LEN(Table22[[#This Row],[STARS]])))
  ),
"Unknown")</f>
        <v xml:space="preserve">
Narupornkamol Chaisang, 
Tosatid Darnkhuntod, 
Max Nattapol Diloknawarit, 
Pattaratida Patcharaveerapong
</v>
      </c>
      <c r="H4067" s="9">
        <v>166</v>
      </c>
      <c r="I4067" s="9">
        <v>45</v>
      </c>
      <c r="J4067" s="9">
        <v>0</v>
      </c>
    </row>
    <row r="4068" spans="1:10" x14ac:dyDescent="0.3">
      <c r="A4068" s="8" t="s">
        <v>13146</v>
      </c>
      <c r="B4068" s="9" t="s">
        <v>19675</v>
      </c>
      <c r="C4068" s="8" t="s">
        <v>47</v>
      </c>
      <c r="D4068" s="10">
        <v>5.8</v>
      </c>
      <c r="E4068" s="8" t="s">
        <v>13147</v>
      </c>
      <c r="F4068" s="9" t="s">
        <v>20858</v>
      </c>
      <c r="G4068" s="9" t="str">
        <f>IFERROR(
  IF(TRIM(Table22[[#This Row],[STARS]])="", "Unknown",
    TRIM(MID(Table22[[#This Row],[STARS]], FIND("Stars:", Table22[[#This Row],[STARS]]) + 6, LEN(Table22[[#This Row],[STARS]])))
  ),
"Unknown")</f>
        <v xml:space="preserve">
Yannick van de Velde, 
Tom van Kalmthout, 
Pierre Bokma, 
Stefan Perceval
</v>
      </c>
      <c r="H4068" s="9">
        <v>1191</v>
      </c>
      <c r="I4068" s="9">
        <v>89</v>
      </c>
      <c r="J4068" s="9">
        <v>0</v>
      </c>
    </row>
    <row r="4069" spans="1:10" x14ac:dyDescent="0.3">
      <c r="A4069" s="7" t="s">
        <v>13149</v>
      </c>
      <c r="B4069" s="9" t="s">
        <v>19693</v>
      </c>
      <c r="C4069" s="7" t="s">
        <v>801</v>
      </c>
      <c r="D4069" s="11">
        <v>7.1</v>
      </c>
      <c r="E4069" s="7" t="s">
        <v>13150</v>
      </c>
      <c r="F4069" s="9" t="s">
        <v>19911</v>
      </c>
      <c r="G4069" s="9" t="str">
        <f>IFERROR(
  IF(TRIM(Table22[[#This Row],[STARS]])="", "Unknown",
    TRIM(MID(Table22[[#This Row],[STARS]], FIND("Stars:", Table22[[#This Row],[STARS]]) + 6, LEN(Table22[[#This Row],[STARS]])))
  ),
"Unknown")</f>
        <v>Unknown</v>
      </c>
      <c r="H4069" s="9">
        <v>687</v>
      </c>
      <c r="I4069" s="9">
        <v>100</v>
      </c>
      <c r="J4069" s="9">
        <v>0</v>
      </c>
    </row>
    <row r="4070" spans="1:10" x14ac:dyDescent="0.3">
      <c r="A4070" s="8" t="s">
        <v>13152</v>
      </c>
      <c r="B4070" s="9" t="s">
        <v>19675</v>
      </c>
      <c r="C4070" s="8" t="s">
        <v>801</v>
      </c>
      <c r="D4070" s="10">
        <v>7.3</v>
      </c>
      <c r="E4070" s="8" t="s">
        <v>13153</v>
      </c>
      <c r="F4070" s="9" t="s">
        <v>1894</v>
      </c>
      <c r="G4070" s="9" t="str">
        <f>IFERROR(
  IF(TRIM(Table22[[#This Row],[STARS]])="", "Unknown",
    TRIM(MID(Table22[[#This Row],[STARS]], FIND("Stars:", Table22[[#This Row],[STARS]]) + 6, LEN(Table22[[#This Row],[STARS]])))
  ),
"Unknown")</f>
        <v xml:space="preserve">
John Kasich, 
Carol Anderson, 
Alexandria Ocasio-Cortez, 
Carol Berkin
</v>
      </c>
      <c r="H4070" s="9">
        <v>940</v>
      </c>
      <c r="I4070" s="9">
        <v>74</v>
      </c>
      <c r="J4070" s="9">
        <v>0</v>
      </c>
    </row>
    <row r="4071" spans="1:10" x14ac:dyDescent="0.3">
      <c r="A4071" s="7" t="s">
        <v>13155</v>
      </c>
      <c r="B4071" s="9" t="s">
        <v>19677</v>
      </c>
      <c r="C4071" s="7" t="s">
        <v>86</v>
      </c>
      <c r="D4071" s="11">
        <v>5.4</v>
      </c>
      <c r="E4071" s="7" t="s">
        <v>13156</v>
      </c>
      <c r="F4071" s="9" t="s">
        <v>20857</v>
      </c>
      <c r="G4071" s="9" t="str">
        <f>IFERROR(
  IF(TRIM(Table22[[#This Row],[STARS]])="", "Unknown",
    TRIM(MID(Table22[[#This Row],[STARS]], FIND("Stars:", Table22[[#This Row],[STARS]]) + 6, LEN(Table22[[#This Row],[STARS]])))
  ),
"Unknown")</f>
        <v xml:space="preserve">
Yashaswini Dayama, 
Karanvir Malhotra, 
Abhay Deol, 
Priyanka Bose
</v>
      </c>
      <c r="H4071" s="9">
        <v>616</v>
      </c>
      <c r="I4071" s="9">
        <v>92</v>
      </c>
      <c r="J4071" s="9">
        <v>0</v>
      </c>
    </row>
    <row r="4072" spans="1:10" x14ac:dyDescent="0.3">
      <c r="A4072" s="8" t="s">
        <v>13158</v>
      </c>
      <c r="B4072" s="9" t="s">
        <v>19675</v>
      </c>
      <c r="C4072" s="8" t="s">
        <v>10412</v>
      </c>
      <c r="D4072" s="10">
        <v>6.4</v>
      </c>
      <c r="E4072" s="8" t="s">
        <v>13159</v>
      </c>
      <c r="F4072" s="9" t="s">
        <v>1894</v>
      </c>
      <c r="G4072" s="9" t="str">
        <f>IFERROR(
  IF(TRIM(Table22[[#This Row],[STARS]])="", "Unknown",
    TRIM(MID(Table22[[#This Row],[STARS]], FIND("Stars:", Table22[[#This Row],[STARS]]) + 6, LEN(Table22[[#This Row],[STARS]])))
  ),
"Unknown")</f>
        <v xml:space="preserve">
Rodney Burford, 
Alexa Paulay-Simmons, 
Cheyenna Clearbrook, 
Dalton Taylor
</v>
      </c>
      <c r="H4072" s="9">
        <v>414</v>
      </c>
      <c r="I4072" s="9">
        <v>0</v>
      </c>
      <c r="J4072" s="9">
        <v>0</v>
      </c>
    </row>
    <row r="4073" spans="1:10" x14ac:dyDescent="0.3">
      <c r="A4073" s="7" t="s">
        <v>13161</v>
      </c>
      <c r="B4073" s="9" t="s">
        <v>19675</v>
      </c>
      <c r="C4073" s="7" t="s">
        <v>86</v>
      </c>
      <c r="D4073" s="11">
        <v>7.8</v>
      </c>
      <c r="E4073" s="7" t="s">
        <v>13162</v>
      </c>
      <c r="F4073" s="9" t="s">
        <v>20856</v>
      </c>
      <c r="G4073" s="9" t="str">
        <f>IFERROR(
  IF(TRIM(Table22[[#This Row],[STARS]])="", "Unknown",
    TRIM(MID(Table22[[#This Row],[STARS]], FIND("Stars:", Table22[[#This Row],[STARS]]) + 6, LEN(Table22[[#This Row],[STARS]])))
  ),
"Unknown")</f>
        <v xml:space="preserve">
Satyadev Kancharana, 
V.K. Naresh, 
Suhas, 
K. Raghavan
</v>
      </c>
      <c r="H4073" s="9">
        <v>1432</v>
      </c>
      <c r="I4073" s="9">
        <v>136</v>
      </c>
      <c r="J4073" s="9">
        <v>0</v>
      </c>
    </row>
    <row r="4074" spans="1:10" x14ac:dyDescent="0.3">
      <c r="A4074" s="8" t="s">
        <v>13164</v>
      </c>
      <c r="B4074" s="9" t="s">
        <v>19829</v>
      </c>
      <c r="C4074" s="8" t="s">
        <v>5271</v>
      </c>
      <c r="D4074" s="10">
        <v>0</v>
      </c>
      <c r="E4074" s="8" t="s">
        <v>6365</v>
      </c>
      <c r="F4074" s="9" t="s">
        <v>20855</v>
      </c>
      <c r="G4074" s="9" t="str">
        <f>IFERROR(
  IF(TRIM(Table22[[#This Row],[STARS]])="", "Unknown",
    TRIM(MID(Table22[[#This Row],[STARS]], FIND("Stars:", Table22[[#This Row],[STARS]]) + 6, LEN(Table22[[#This Row],[STARS]])))
  ),
"Unknown")</f>
        <v xml:space="preserve">
Demet Ã–zdemir, 
Sukru Ozyildiz, 
Dogukan Polat, 
Ã–zgÃ¼r Ozan
</v>
      </c>
      <c r="H4074" s="9">
        <v>0</v>
      </c>
      <c r="I4074" s="9">
        <v>0</v>
      </c>
      <c r="J4074" s="9">
        <v>0</v>
      </c>
    </row>
    <row r="4075" spans="1:10" x14ac:dyDescent="0.3">
      <c r="A4075" s="7" t="s">
        <v>13166</v>
      </c>
      <c r="B4075" s="9" t="s">
        <v>19693</v>
      </c>
      <c r="C4075" s="7" t="s">
        <v>5069</v>
      </c>
      <c r="D4075" s="11">
        <v>7.5</v>
      </c>
      <c r="E4075" s="7" t="s">
        <v>13167</v>
      </c>
      <c r="F4075" s="9" t="s">
        <v>1894</v>
      </c>
      <c r="G4075" s="9" t="str">
        <f>IFERROR(
  IF(TRIM(Table22[[#This Row],[STARS]])="", "Unknown",
    TRIM(MID(Table22[[#This Row],[STARS]], FIND("Stars:", Table22[[#This Row],[STARS]]) + 6, LEN(Table22[[#This Row],[STARS]])))
  ),
"Unknown")</f>
        <v xml:space="preserve">
Rin Furukawa, 
Ryo Ishibashi, 
Nobuaki Kaneko, 
Tomomi Maruyama
</v>
      </c>
      <c r="H4075" s="9">
        <v>400</v>
      </c>
      <c r="I4075" s="9">
        <v>0</v>
      </c>
      <c r="J4075" s="9">
        <v>0</v>
      </c>
    </row>
    <row r="4076" spans="1:10" x14ac:dyDescent="0.3">
      <c r="A4076" s="8" t="s">
        <v>13169</v>
      </c>
      <c r="B4076" s="9" t="s">
        <v>19829</v>
      </c>
      <c r="C4076" s="8" t="s">
        <v>6094</v>
      </c>
      <c r="D4076" s="10">
        <v>0</v>
      </c>
      <c r="E4076" s="8" t="s">
        <v>13170</v>
      </c>
      <c r="F4076" s="9" t="s">
        <v>1894</v>
      </c>
      <c r="G4076" s="9" t="str">
        <f>IFERROR(
  IF(TRIM(Table22[[#This Row],[STARS]])="", "Unknown",
    TRIM(MID(Table22[[#This Row],[STARS]], FIND("Stars:", Table22[[#This Row],[STARS]]) + 6, LEN(Table22[[#This Row],[STARS]])))
  ),
"Unknown")</f>
        <v>Unknown</v>
      </c>
      <c r="H4076" s="9">
        <v>0</v>
      </c>
      <c r="I4076" s="9">
        <v>0</v>
      </c>
      <c r="J4076" s="9">
        <v>0</v>
      </c>
    </row>
    <row r="4077" spans="1:10" x14ac:dyDescent="0.3">
      <c r="A4077" s="7" t="s">
        <v>13171</v>
      </c>
      <c r="B4077" s="9" t="s">
        <v>19693</v>
      </c>
      <c r="C4077" s="7" t="s">
        <v>801</v>
      </c>
      <c r="D4077" s="11">
        <v>7.5</v>
      </c>
      <c r="E4077" s="7" t="s">
        <v>13172</v>
      </c>
      <c r="F4077" s="9" t="s">
        <v>1894</v>
      </c>
      <c r="G4077" s="9" t="str">
        <f>IFERROR(
  IF(TRIM(Table22[[#This Row],[STARS]])="", "Unknown",
    TRIM(MID(Table22[[#This Row],[STARS]], FIND("Stars:", Table22[[#This Row],[STARS]]) + 6, LEN(Table22[[#This Row],[STARS]])))
  ),
"Unknown")</f>
        <v xml:space="preserve">
Francis Tipene, 
Kaiora Tipene
</v>
      </c>
      <c r="H4077" s="9">
        <v>410</v>
      </c>
      <c r="I4077" s="9">
        <v>0</v>
      </c>
      <c r="J4077" s="9">
        <v>0</v>
      </c>
    </row>
    <row r="4078" spans="1:10" x14ac:dyDescent="0.3">
      <c r="A4078" s="8" t="s">
        <v>13174</v>
      </c>
      <c r="B4078" s="9" t="s">
        <v>19829</v>
      </c>
      <c r="C4078" s="8" t="s">
        <v>661</v>
      </c>
      <c r="D4078" s="10">
        <v>0</v>
      </c>
      <c r="E4078" s="8" t="s">
        <v>13175</v>
      </c>
      <c r="F4078" s="9" t="s">
        <v>1894</v>
      </c>
      <c r="G4078" s="9" t="str">
        <f>IFERROR(
  IF(TRIM(Table22[[#This Row],[STARS]])="", "Unknown",
    TRIM(MID(Table22[[#This Row],[STARS]], FIND("Stars:", Table22[[#This Row],[STARS]]) + 6, LEN(Table22[[#This Row],[STARS]])))
  ),
"Unknown")</f>
        <v>Unknown</v>
      </c>
      <c r="H4078" s="9">
        <v>0</v>
      </c>
      <c r="I4078" s="9">
        <v>0</v>
      </c>
      <c r="J4078" s="9">
        <v>0</v>
      </c>
    </row>
    <row r="4079" spans="1:10" x14ac:dyDescent="0.3">
      <c r="A4079" s="7" t="s">
        <v>13177</v>
      </c>
      <c r="B4079" s="9" t="s">
        <v>19829</v>
      </c>
      <c r="C4079" s="7" t="s">
        <v>86</v>
      </c>
      <c r="D4079" s="11">
        <v>0</v>
      </c>
      <c r="E4079" s="7" t="s">
        <v>13178</v>
      </c>
      <c r="F4079" s="9" t="s">
        <v>1894</v>
      </c>
      <c r="G4079" s="9" t="str">
        <f>IFERROR(
  IF(TRIM(Table22[[#This Row],[STARS]])="", "Unknown",
    TRIM(MID(Table22[[#This Row],[STARS]], FIND("Stars:", Table22[[#This Row],[STARS]]) + 6, LEN(Table22[[#This Row],[STARS]])))
  ),
"Unknown")</f>
        <v>Unknown</v>
      </c>
      <c r="H4079" s="9">
        <v>0</v>
      </c>
      <c r="I4079" s="9">
        <v>0</v>
      </c>
      <c r="J4079" s="9">
        <v>0</v>
      </c>
    </row>
    <row r="4080" spans="1:10" x14ac:dyDescent="0.3">
      <c r="A4080" s="8" t="s">
        <v>13180</v>
      </c>
      <c r="B4080" s="9" t="s">
        <v>19672</v>
      </c>
      <c r="C4080" s="8" t="s">
        <v>15</v>
      </c>
      <c r="D4080" s="10">
        <v>0</v>
      </c>
      <c r="E4080" s="8" t="s">
        <v>13181</v>
      </c>
      <c r="F4080" s="9" t="s">
        <v>1894</v>
      </c>
      <c r="G4080" s="9" t="str">
        <f>IFERROR(
  IF(TRIM(Table22[[#This Row],[STARS]])="", "Unknown",
    TRIM(MID(Table22[[#This Row],[STARS]], FIND("Stars:", Table22[[#This Row],[STARS]]) + 6, LEN(Table22[[#This Row],[STARS]])))
  ),
"Unknown")</f>
        <v xml:space="preserve">
Scott Adsit, 
Eric Bauza, 
Nicole Byer, 
Ron Funches
</v>
      </c>
      <c r="H4080" s="9">
        <v>0</v>
      </c>
      <c r="I4080" s="9">
        <v>0</v>
      </c>
      <c r="J4080" s="9">
        <v>0</v>
      </c>
    </row>
    <row r="4081" spans="1:10" x14ac:dyDescent="0.3">
      <c r="A4081" s="7" t="s">
        <v>13183</v>
      </c>
      <c r="B4081" s="9" t="s">
        <v>19675</v>
      </c>
      <c r="C4081" s="7" t="s">
        <v>248</v>
      </c>
      <c r="D4081" s="11">
        <v>7.4</v>
      </c>
      <c r="E4081" s="7" t="s">
        <v>13184</v>
      </c>
      <c r="F4081" s="9" t="s">
        <v>1894</v>
      </c>
      <c r="G4081" s="9" t="str">
        <f>IFERROR(
  IF(TRIM(Table22[[#This Row],[STARS]])="", "Unknown",
    TRIM(MID(Table22[[#This Row],[STARS]], FIND("Stars:", Table22[[#This Row],[STARS]]) + 6, LEN(Table22[[#This Row],[STARS]])))
  ),
"Unknown")</f>
        <v xml:space="preserve">
Chutimon Chuengcharoensukying, 
Nutthasit Kotimanuswanich, 
Gee Sutthirak Subvijitra
</v>
      </c>
      <c r="H4081" s="9">
        <v>70</v>
      </c>
      <c r="I4081" s="9">
        <v>0</v>
      </c>
      <c r="J4081" s="9">
        <v>0</v>
      </c>
    </row>
    <row r="4082" spans="1:10" x14ac:dyDescent="0.3">
      <c r="A4082" s="8" t="s">
        <v>13186</v>
      </c>
      <c r="B4082" s="9" t="s">
        <v>19684</v>
      </c>
      <c r="C4082" s="8" t="s">
        <v>38</v>
      </c>
      <c r="D4082" s="10">
        <v>7.2</v>
      </c>
      <c r="E4082" s="8" t="s">
        <v>13187</v>
      </c>
      <c r="F4082" s="9" t="s">
        <v>1894</v>
      </c>
      <c r="G4082" s="9" t="str">
        <f>IFERROR(
  IF(TRIM(Table22[[#This Row],[STARS]])="", "Unknown",
    TRIM(MID(Table22[[#This Row],[STARS]], FIND("Stars:", Table22[[#This Row],[STARS]]) + 6, LEN(Table22[[#This Row],[STARS]])))
  ),
"Unknown")</f>
        <v xml:space="preserve">
Puttichai Kasetsin, 
Esther Supreeleela, 
Korawit Boonsri
</v>
      </c>
      <c r="H4082" s="9">
        <v>80</v>
      </c>
      <c r="I4082" s="9">
        <v>0</v>
      </c>
      <c r="J4082" s="9">
        <v>0</v>
      </c>
    </row>
    <row r="4083" spans="1:10" x14ac:dyDescent="0.3">
      <c r="A4083" s="7" t="s">
        <v>13189</v>
      </c>
      <c r="B4083" s="9" t="s">
        <v>19674</v>
      </c>
      <c r="C4083" s="7" t="s">
        <v>47</v>
      </c>
      <c r="D4083" s="11">
        <v>6.2</v>
      </c>
      <c r="E4083" s="7" t="s">
        <v>13190</v>
      </c>
      <c r="F4083" s="9" t="s">
        <v>20854</v>
      </c>
      <c r="G4083" s="9" t="str">
        <f>IFERROR(
  IF(TRIM(Table22[[#This Row],[STARS]])="", "Unknown",
    TRIM(MID(Table22[[#This Row],[STARS]], FIND("Stars:", Table22[[#This Row],[STARS]]) + 6, LEN(Table22[[#This Row],[STARS]])))
  ),
"Unknown")</f>
        <v xml:space="preserve">
Claudio Bisio, 
Kasia Smutniak, 
Giuseppe Fiorello, 
Remo Girone
</v>
      </c>
      <c r="H4083" s="9">
        <v>3181</v>
      </c>
      <c r="I4083" s="9">
        <v>98</v>
      </c>
      <c r="J4083" s="9">
        <v>0</v>
      </c>
    </row>
    <row r="4084" spans="1:10" x14ac:dyDescent="0.3">
      <c r="A4084" s="8" t="s">
        <v>13192</v>
      </c>
      <c r="B4084" s="9" t="s">
        <v>19680</v>
      </c>
      <c r="C4084" s="8" t="s">
        <v>2907</v>
      </c>
      <c r="D4084" s="10">
        <v>4.5</v>
      </c>
      <c r="E4084" s="8" t="s">
        <v>13194</v>
      </c>
      <c r="F4084" s="9" t="s">
        <v>20853</v>
      </c>
      <c r="G4084" s="9" t="str">
        <f>IFERROR(
  IF(TRIM(Table22[[#This Row],[STARS]])="", "Unknown",
    TRIM(MID(Table22[[#This Row],[STARS]], FIND("Stars:", Table22[[#This Row],[STARS]]) + 6, LEN(Table22[[#This Row],[STARS]])))
  ),
"Unknown")</f>
        <v xml:space="preserve">
Cyndi Williams, 
Kenneth Wayne Bradley, 
Alex Kiester, 
Hannah Nicolas
</v>
      </c>
      <c r="H4084" s="9">
        <v>438</v>
      </c>
      <c r="I4084" s="9">
        <v>75</v>
      </c>
      <c r="J4084" s="9">
        <v>0</v>
      </c>
    </row>
    <row r="4085" spans="1:10" x14ac:dyDescent="0.3">
      <c r="A4085" s="7" t="s">
        <v>13196</v>
      </c>
      <c r="B4085" s="9" t="s">
        <v>19677</v>
      </c>
      <c r="C4085" s="7" t="s">
        <v>13197</v>
      </c>
      <c r="D4085" s="11">
        <v>7.3</v>
      </c>
      <c r="E4085" s="7" t="s">
        <v>13198</v>
      </c>
      <c r="F4085" s="9" t="s">
        <v>1894</v>
      </c>
      <c r="G4085" s="9" t="str">
        <f>IFERROR(
  IF(TRIM(Table22[[#This Row],[STARS]])="", "Unknown",
    TRIM(MID(Table22[[#This Row],[STARS]], FIND("Stars:", Table22[[#This Row],[STARS]]) + 6, LEN(Table22[[#This Row],[STARS]])))
  ),
"Unknown")</f>
        <v xml:space="preserve">
Charlie Agapiou, 
Chris Amon, 
Mario Andretti, 
Zora Arkus-Duntov
</v>
      </c>
      <c r="H4085" s="9">
        <v>606</v>
      </c>
      <c r="I4085" s="9">
        <v>119</v>
      </c>
      <c r="J4085" s="9">
        <v>0</v>
      </c>
    </row>
    <row r="4086" spans="1:10" x14ac:dyDescent="0.3">
      <c r="A4086" s="8" t="s">
        <v>13200</v>
      </c>
      <c r="B4086" s="9" t="s">
        <v>19684</v>
      </c>
      <c r="C4086" s="8" t="s">
        <v>1017</v>
      </c>
      <c r="D4086" s="10">
        <v>7.5</v>
      </c>
      <c r="E4086" s="8" t="s">
        <v>13201</v>
      </c>
      <c r="F4086" s="9" t="s">
        <v>20312</v>
      </c>
      <c r="G4086" s="9" t="str">
        <f>IFERROR(
  IF(TRIM(Table22[[#This Row],[STARS]])="", "Unknown",
    TRIM(MID(Table22[[#This Row],[STARS]], FIND("Stars:", Table22[[#This Row],[STARS]]) + 6, LEN(Table22[[#This Row],[STARS]])))
  ),
"Unknown")</f>
        <v xml:space="preserve">
Ben Adams, 
Dave Bibby, 
Derren Brown, 
Tom Carter
</v>
      </c>
      <c r="H4086" s="9">
        <v>3496</v>
      </c>
      <c r="I4086" s="9">
        <v>68</v>
      </c>
      <c r="J4086" s="9">
        <v>0</v>
      </c>
    </row>
    <row r="4087" spans="1:10" x14ac:dyDescent="0.3">
      <c r="A4087" s="7" t="s">
        <v>13203</v>
      </c>
      <c r="B4087" s="9" t="s">
        <v>19674</v>
      </c>
      <c r="C4087" s="7" t="s">
        <v>801</v>
      </c>
      <c r="D4087" s="11">
        <v>6.2</v>
      </c>
      <c r="E4087" s="7" t="s">
        <v>13204</v>
      </c>
      <c r="F4087" s="9" t="s">
        <v>20852</v>
      </c>
      <c r="G4087" s="9" t="str">
        <f>IFERROR(
  IF(TRIM(Table22[[#This Row],[STARS]])="", "Unknown",
    TRIM(MID(Table22[[#This Row],[STARS]], FIND("Stars:", Table22[[#This Row],[STARS]]) + 6, LEN(Table22[[#This Row],[STARS]])))
  ),
"Unknown")</f>
        <v xml:space="preserve">
Frida Giannini, 
Matvey Lykov
</v>
      </c>
      <c r="H4087" s="9">
        <v>213</v>
      </c>
      <c r="I4087" s="9">
        <v>85</v>
      </c>
      <c r="J4087" s="9">
        <v>0</v>
      </c>
    </row>
    <row r="4088" spans="1:10" x14ac:dyDescent="0.3">
      <c r="A4088" s="8" t="s">
        <v>13206</v>
      </c>
      <c r="B4088" s="9" t="s">
        <v>19677</v>
      </c>
      <c r="C4088" s="8" t="s">
        <v>47</v>
      </c>
      <c r="D4088" s="10">
        <v>6.5</v>
      </c>
      <c r="E4088" s="8" t="s">
        <v>13207</v>
      </c>
      <c r="F4088" s="9" t="s">
        <v>20851</v>
      </c>
      <c r="G4088" s="9" t="str">
        <f>IFERROR(
  IF(TRIM(Table22[[#This Row],[STARS]])="", "Unknown",
    TRIM(MID(Table22[[#This Row],[STARS]], FIND("Stars:", Table22[[#This Row],[STARS]]) + 6, LEN(Table22[[#This Row],[STARS]])))
  ),
"Unknown")</f>
        <v xml:space="preserve">
Darren Capozzi, 
Mona Parks, 
Iliza Shlesinger
</v>
      </c>
      <c r="H4088" s="9">
        <v>1471</v>
      </c>
      <c r="I4088" s="9">
        <v>78</v>
      </c>
      <c r="J4088" s="9">
        <v>0</v>
      </c>
    </row>
    <row r="4089" spans="1:10" x14ac:dyDescent="0.3">
      <c r="A4089" s="7" t="s">
        <v>13209</v>
      </c>
      <c r="B4089" s="9" t="s">
        <v>19693</v>
      </c>
      <c r="C4089" s="7" t="s">
        <v>427</v>
      </c>
      <c r="D4089" s="11">
        <v>7.2</v>
      </c>
      <c r="E4089" s="7" t="s">
        <v>13210</v>
      </c>
      <c r="F4089" s="9" t="s">
        <v>20850</v>
      </c>
      <c r="G4089" s="9" t="str">
        <f>IFERROR(
  IF(TRIM(Table22[[#This Row],[STARS]])="", "Unknown",
    TRIM(MID(Table22[[#This Row],[STARS]], FIND("Stars:", Table22[[#This Row],[STARS]]) + 6, LEN(Table22[[#This Row],[STARS]])))
  ),
"Unknown")</f>
        <v xml:space="preserve">
Vino G. Bastian, 
Yayan Ruhian, 
Fariz Alfarazi, 
Ruth Marini
</v>
      </c>
      <c r="H4089" s="9">
        <v>1418</v>
      </c>
      <c r="I4089" s="9">
        <v>123</v>
      </c>
      <c r="J4089" s="9">
        <v>0</v>
      </c>
    </row>
    <row r="4090" spans="1:10" x14ac:dyDescent="0.3">
      <c r="A4090" s="8" t="s">
        <v>13212</v>
      </c>
      <c r="B4090" s="9" t="s">
        <v>19745</v>
      </c>
      <c r="C4090" s="8" t="s">
        <v>68</v>
      </c>
      <c r="D4090" s="10">
        <v>7.6</v>
      </c>
      <c r="E4090" s="8" t="s">
        <v>13213</v>
      </c>
      <c r="F4090" s="9" t="s">
        <v>1894</v>
      </c>
      <c r="G4090" s="9" t="str">
        <f>IFERROR(
  IF(TRIM(Table22[[#This Row],[STARS]])="", "Unknown",
    TRIM(MID(Table22[[#This Row],[STARS]], FIND("Stars:", Table22[[#This Row],[STARS]]) + 6, LEN(Table22[[#This Row],[STARS]])))
  ),
"Unknown")</f>
        <v xml:space="preserve">
Han Hyo-joo, 
Lee Seung-gi, 
Moon Chae-Won, 
Soo-bin Bae
</v>
      </c>
      <c r="H4090" s="9">
        <v>757</v>
      </c>
      <c r="I4090" s="9">
        <v>70</v>
      </c>
      <c r="J4090" s="9">
        <v>0</v>
      </c>
    </row>
    <row r="4091" spans="1:10" x14ac:dyDescent="0.3">
      <c r="A4091" s="7" t="s">
        <v>13215</v>
      </c>
      <c r="B4091" s="9" t="s">
        <v>19675</v>
      </c>
      <c r="C4091" s="7" t="s">
        <v>6325</v>
      </c>
      <c r="D4091" s="11">
        <v>8</v>
      </c>
      <c r="E4091" s="7" t="s">
        <v>13216</v>
      </c>
      <c r="F4091" s="9" t="s">
        <v>1894</v>
      </c>
      <c r="G4091" s="9" t="str">
        <f>IFERROR(
  IF(TRIM(Table22[[#This Row],[STARS]])="", "Unknown",
    TRIM(MID(Table22[[#This Row],[STARS]], FIND("Stars:", Table22[[#This Row],[STARS]]) + 6, LEN(Table22[[#This Row],[STARS]])))
  ),
"Unknown")</f>
        <v xml:space="preserve">
Ali Bee, 
Izzy Bee, 
Tim Bee
</v>
      </c>
      <c r="H4091" s="9">
        <v>165</v>
      </c>
      <c r="I4091" s="9">
        <v>0</v>
      </c>
      <c r="J4091" s="9">
        <v>0</v>
      </c>
    </row>
    <row r="4092" spans="1:10" x14ac:dyDescent="0.3">
      <c r="A4092" s="8" t="s">
        <v>13218</v>
      </c>
      <c r="B4092" s="9" t="s">
        <v>19894</v>
      </c>
      <c r="C4092" s="8" t="s">
        <v>68</v>
      </c>
      <c r="D4092" s="10">
        <v>6.9</v>
      </c>
      <c r="E4092" s="8" t="s">
        <v>13219</v>
      </c>
      <c r="F4092" s="9" t="s">
        <v>20849</v>
      </c>
      <c r="G4092" s="9" t="str">
        <f>IFERROR(
  IF(TRIM(Table22[[#This Row],[STARS]])="", "Unknown",
    TRIM(MID(Table22[[#This Row],[STARS]], FIND("Stars:", Table22[[#This Row],[STARS]]) + 6, LEN(Table22[[#This Row],[STARS]])))
  ),
"Unknown")</f>
        <v xml:space="preserve">
Monica Zetterlund, 
Lars Ekborg, 
Birgitta Andersson, 
GÃ¶sta Ekman
</v>
      </c>
      <c r="H4092" s="9">
        <v>2403</v>
      </c>
      <c r="I4092" s="9">
        <v>101</v>
      </c>
      <c r="J4092" s="9">
        <v>0</v>
      </c>
    </row>
    <row r="4093" spans="1:10" x14ac:dyDescent="0.3">
      <c r="A4093" s="7" t="s">
        <v>13221</v>
      </c>
      <c r="B4093" s="9" t="s">
        <v>19682</v>
      </c>
      <c r="C4093" s="7" t="s">
        <v>6038</v>
      </c>
      <c r="D4093" s="11">
        <v>5.7</v>
      </c>
      <c r="E4093" s="7" t="s">
        <v>13222</v>
      </c>
      <c r="F4093" s="9" t="s">
        <v>1894</v>
      </c>
      <c r="G4093" s="9" t="str">
        <f>IFERROR(
  IF(TRIM(Table22[[#This Row],[STARS]])="", "Unknown",
    TRIM(MID(Table22[[#This Row],[STARS]], FIND("Stars:", Table22[[#This Row],[STARS]]) + 6, LEN(Table22[[#This Row],[STARS]])))
  ),
"Unknown")</f>
        <v xml:space="preserve">
Sam Vincent, 
Arielle Tuliao, 
Mariee Devereux, 
Maryke Hendrikse
</v>
      </c>
      <c r="H4093" s="9">
        <v>27</v>
      </c>
      <c r="I4093" s="9">
        <v>0</v>
      </c>
      <c r="J4093" s="9">
        <v>0</v>
      </c>
    </row>
    <row r="4094" spans="1:10" x14ac:dyDescent="0.3">
      <c r="A4094" s="8" t="s">
        <v>13224</v>
      </c>
      <c r="B4094" s="9" t="s">
        <v>19672</v>
      </c>
      <c r="C4094" s="8" t="s">
        <v>20</v>
      </c>
      <c r="D4094" s="10">
        <v>0</v>
      </c>
      <c r="E4094" s="8" t="s">
        <v>6365</v>
      </c>
      <c r="F4094" s="9" t="s">
        <v>20848</v>
      </c>
      <c r="G4094" s="9" t="str">
        <f>IFERROR(
  IF(TRIM(Table22[[#This Row],[STARS]])="", "Unknown",
    TRIM(MID(Table22[[#This Row],[STARS]], FIND("Stars:", Table22[[#This Row],[STARS]]) + 6, LEN(Table22[[#This Row],[STARS]])))
  ),
"Unknown")</f>
        <v xml:space="preserve">
Swastika Mukherjee, 
Tripti Dimri, 
Babil Khan
</v>
      </c>
      <c r="H4094" s="9">
        <v>0</v>
      </c>
      <c r="I4094" s="9">
        <v>0</v>
      </c>
      <c r="J4094" s="9">
        <v>0</v>
      </c>
    </row>
    <row r="4095" spans="1:10" x14ac:dyDescent="0.3">
      <c r="A4095" s="7" t="s">
        <v>13226</v>
      </c>
      <c r="B4095" s="9" t="s">
        <v>19688</v>
      </c>
      <c r="C4095" s="7" t="s">
        <v>68</v>
      </c>
      <c r="D4095" s="11">
        <v>5.4</v>
      </c>
      <c r="E4095" s="7" t="s">
        <v>13227</v>
      </c>
      <c r="F4095" s="9" t="s">
        <v>20847</v>
      </c>
      <c r="G4095" s="9" t="str">
        <f>IFERROR(
  IF(TRIM(Table22[[#This Row],[STARS]])="", "Unknown",
    TRIM(MID(Table22[[#This Row],[STARS]], FIND("Stars:", Table22[[#This Row],[STARS]]) + 6, LEN(Table22[[#This Row],[STARS]])))
  ),
"Unknown")</f>
        <v xml:space="preserve">
Olivier Loustau, 
Christa ThÃ©ret, 
Florence Thomassin, 
Patrick Descamps
</v>
      </c>
      <c r="H4095" s="9">
        <v>762</v>
      </c>
      <c r="I4095" s="9">
        <v>98</v>
      </c>
      <c r="J4095" s="9">
        <v>0</v>
      </c>
    </row>
    <row r="4096" spans="1:10" x14ac:dyDescent="0.3">
      <c r="A4096" s="8" t="s">
        <v>13229</v>
      </c>
      <c r="B4096" s="9" t="s">
        <v>19829</v>
      </c>
      <c r="C4096" s="8" t="s">
        <v>91</v>
      </c>
      <c r="D4096" s="10">
        <v>0</v>
      </c>
      <c r="E4096" s="8" t="s">
        <v>13230</v>
      </c>
      <c r="F4096" s="9" t="s">
        <v>1894</v>
      </c>
      <c r="G4096" s="9" t="str">
        <f>IFERROR(
  IF(TRIM(Table22[[#This Row],[STARS]])="", "Unknown",
    TRIM(MID(Table22[[#This Row],[STARS]], FIND("Stars:", Table22[[#This Row],[STARS]]) + 6, LEN(Table22[[#This Row],[STARS]])))
  ),
"Unknown")</f>
        <v xml:space="preserve">
Dan Ekborg, 
Carla Sehn, 
Petrina Solange, 
Alfred Svensson
</v>
      </c>
      <c r="H4096" s="9">
        <v>0</v>
      </c>
      <c r="I4096" s="9">
        <v>0</v>
      </c>
      <c r="J4096" s="9">
        <v>0</v>
      </c>
    </row>
    <row r="4097" spans="1:10" x14ac:dyDescent="0.3">
      <c r="A4097" s="7" t="s">
        <v>13232</v>
      </c>
      <c r="B4097" s="9" t="s">
        <v>19755</v>
      </c>
      <c r="C4097" s="7" t="s">
        <v>64</v>
      </c>
      <c r="D4097" s="11">
        <v>3.6</v>
      </c>
      <c r="E4097" s="7" t="s">
        <v>13233</v>
      </c>
      <c r="F4097" s="9" t="s">
        <v>20846</v>
      </c>
      <c r="G4097" s="9" t="str">
        <f>IFERROR(
  IF(TRIM(Table22[[#This Row],[STARS]])="", "Unknown",
    TRIM(MID(Table22[[#This Row],[STARS]], FIND("Stars:", Table22[[#This Row],[STARS]]) + 6, LEN(Table22[[#This Row],[STARS]])))
  ),
"Unknown")</f>
        <v xml:space="preserve">
Nick Stahl, 
Eddie Kaye Thomas, 
January Jones, 
Lori Heuring
</v>
      </c>
      <c r="H4097" s="9">
        <v>1860</v>
      </c>
      <c r="I4097" s="9">
        <v>80</v>
      </c>
      <c r="J4097" s="9">
        <v>0</v>
      </c>
    </row>
    <row r="4098" spans="1:10" x14ac:dyDescent="0.3">
      <c r="A4098" s="8" t="s">
        <v>13235</v>
      </c>
      <c r="B4098" s="9" t="s">
        <v>19745</v>
      </c>
      <c r="C4098" s="8" t="s">
        <v>1368</v>
      </c>
      <c r="D4098" s="10">
        <v>3.2</v>
      </c>
      <c r="E4098" s="8" t="s">
        <v>13236</v>
      </c>
      <c r="F4098" s="9" t="s">
        <v>20845</v>
      </c>
      <c r="G4098" s="9" t="str">
        <f>IFERROR(
  IF(TRIM(Table22[[#This Row],[STARS]])="", "Unknown",
    TRIM(MID(Table22[[#This Row],[STARS]], FIND("Stars:", Table22[[#This Row],[STARS]]) + 6, LEN(Table22[[#This Row],[STARS]])))
  ),
"Unknown")</f>
        <v xml:space="preserve">
Dexter Fletcher, 
Dickon Tolson, 
Lana Kamenov, 
Anton Brejak
</v>
      </c>
      <c r="H4098" s="9">
        <v>1562</v>
      </c>
      <c r="I4098" s="9">
        <v>110</v>
      </c>
      <c r="J4098" s="9">
        <v>0</v>
      </c>
    </row>
    <row r="4099" spans="1:10" x14ac:dyDescent="0.3">
      <c r="A4099" s="7" t="s">
        <v>13238</v>
      </c>
      <c r="B4099" s="9" t="s">
        <v>19705</v>
      </c>
      <c r="C4099" s="7" t="s">
        <v>47</v>
      </c>
      <c r="D4099" s="11">
        <v>5.7</v>
      </c>
      <c r="E4099" s="7" t="s">
        <v>13239</v>
      </c>
      <c r="F4099" s="9" t="s">
        <v>20844</v>
      </c>
      <c r="G4099" s="9" t="str">
        <f>IFERROR(
  IF(TRIM(Table22[[#This Row],[STARS]])="", "Unknown",
    TRIM(MID(Table22[[#This Row],[STARS]], FIND("Stars:", Table22[[#This Row],[STARS]]) + 6, LEN(Table22[[#This Row],[STARS]])))
  ),
"Unknown")</f>
        <v xml:space="preserve">
Jonas Karlsson, 
Marie Robertson, 
Ellen Jelinek, 
David BontÃ© Atterberg
</v>
      </c>
      <c r="H4099" s="9">
        <v>2276</v>
      </c>
      <c r="I4099" s="9">
        <v>96</v>
      </c>
      <c r="J4099" s="9">
        <v>0</v>
      </c>
    </row>
    <row r="4100" spans="1:10" x14ac:dyDescent="0.3">
      <c r="A4100" s="8" t="s">
        <v>13241</v>
      </c>
      <c r="B4100" s="9" t="s">
        <v>19682</v>
      </c>
      <c r="C4100" s="8" t="s">
        <v>5244</v>
      </c>
      <c r="D4100" s="10">
        <v>7.1</v>
      </c>
      <c r="E4100" s="8" t="s">
        <v>13242</v>
      </c>
      <c r="F4100" s="9" t="s">
        <v>20843</v>
      </c>
      <c r="G4100" s="9" t="str">
        <f>IFERROR(
  IF(TRIM(Table22[[#This Row],[STARS]])="", "Unknown",
    TRIM(MID(Table22[[#This Row],[STARS]], FIND("Stars:", Table22[[#This Row],[STARS]]) + 6, LEN(Table22[[#This Row],[STARS]])))
  ),
"Unknown")</f>
        <v xml:space="preserve">
Malachy McCourt, 
Ruth Negga, 
Vivian Drew, 
Anya O'Connor
</v>
      </c>
      <c r="H4100" s="9">
        <v>2560</v>
      </c>
      <c r="I4100" s="9">
        <v>30</v>
      </c>
      <c r="J4100" s="9">
        <v>0</v>
      </c>
    </row>
    <row r="4101" spans="1:10" x14ac:dyDescent="0.3">
      <c r="A4101" s="7" t="s">
        <v>13244</v>
      </c>
      <c r="B4101" s="9" t="s">
        <v>19675</v>
      </c>
      <c r="C4101" s="7" t="s">
        <v>1017</v>
      </c>
      <c r="D4101" s="11">
        <v>7.4</v>
      </c>
      <c r="E4101" s="7" t="s">
        <v>13245</v>
      </c>
      <c r="F4101" s="9" t="s">
        <v>1894</v>
      </c>
      <c r="G4101" s="9" t="str">
        <f>IFERROR(
  IF(TRIM(Table22[[#This Row],[STARS]])="", "Unknown",
    TRIM(MID(Table22[[#This Row],[STARS]], FIND("Stars:", Table22[[#This Row],[STARS]]) + 6, LEN(Table22[[#This Row],[STARS]])))
  ),
"Unknown")</f>
        <v xml:space="preserve">
Alfred Gerbet, 
Romain Ben, 
Maxime Merkouchenko, 
Ã‰lÃ©a
</v>
      </c>
      <c r="H4101" s="9">
        <v>610</v>
      </c>
      <c r="I4101" s="9">
        <v>0</v>
      </c>
      <c r="J4101" s="9">
        <v>0</v>
      </c>
    </row>
    <row r="4102" spans="1:10" x14ac:dyDescent="0.3">
      <c r="A4102" s="8" t="s">
        <v>13247</v>
      </c>
      <c r="B4102" s="9" t="s">
        <v>19688</v>
      </c>
      <c r="C4102" s="8" t="s">
        <v>6240</v>
      </c>
      <c r="D4102" s="10">
        <v>7</v>
      </c>
      <c r="E4102" s="8" t="s">
        <v>13248</v>
      </c>
      <c r="F4102" s="9" t="s">
        <v>20842</v>
      </c>
      <c r="G4102" s="9" t="str">
        <f>IFERROR(
  IF(TRIM(Table22[[#This Row],[STARS]])="", "Unknown",
    TRIM(MID(Table22[[#This Row],[STARS]], FIND("Stars:", Table22[[#This Row],[STARS]]) + 6, LEN(Table22[[#This Row],[STARS]])))
  ),
"Unknown")</f>
        <v xml:space="preserve">
Tim Scully, 
Nick Sand, 
Alice Einhorn, 
Billy Hitchcock
</v>
      </c>
      <c r="H4102" s="9">
        <v>1344</v>
      </c>
      <c r="I4102" s="9">
        <v>101</v>
      </c>
      <c r="J4102" s="9" t="s">
        <v>1872</v>
      </c>
    </row>
    <row r="4103" spans="1:10" x14ac:dyDescent="0.3">
      <c r="A4103" s="7" t="s">
        <v>13250</v>
      </c>
      <c r="B4103" s="9" t="s">
        <v>19684</v>
      </c>
      <c r="C4103" s="7" t="s">
        <v>2395</v>
      </c>
      <c r="D4103" s="11">
        <v>7.1</v>
      </c>
      <c r="E4103" s="7" t="s">
        <v>13251</v>
      </c>
      <c r="F4103" s="9" t="s">
        <v>1894</v>
      </c>
      <c r="G4103" s="9" t="str">
        <f>IFERROR(
  IF(TRIM(Table22[[#This Row],[STARS]])="", "Unknown",
    TRIM(MID(Table22[[#This Row],[STARS]], FIND("Stars:", Table22[[#This Row],[STARS]]) + 6, LEN(Table22[[#This Row],[STARS]])))
  ),
"Unknown")</f>
        <v xml:space="preserve">
Dan Bailey, 
Samantha Briggs, 
Dave Castro, 
Katrin Tanja Davidsdottir
</v>
      </c>
      <c r="H4103" s="9">
        <v>1567</v>
      </c>
      <c r="I4103" s="9">
        <v>104</v>
      </c>
      <c r="J4103" s="9">
        <v>0</v>
      </c>
    </row>
    <row r="4104" spans="1:10" x14ac:dyDescent="0.3">
      <c r="A4104" s="8" t="s">
        <v>13253</v>
      </c>
      <c r="B4104" s="9" t="s">
        <v>19677</v>
      </c>
      <c r="C4104" s="8" t="s">
        <v>86</v>
      </c>
      <c r="D4104" s="10">
        <v>7.3</v>
      </c>
      <c r="E4104" s="8" t="s">
        <v>13254</v>
      </c>
      <c r="F4104" s="9" t="s">
        <v>1894</v>
      </c>
      <c r="G4104" s="9" t="str">
        <f>IFERROR(
  IF(TRIM(Table22[[#This Row],[STARS]])="", "Unknown",
    TRIM(MID(Table22[[#This Row],[STARS]], FIND("Stars:", Table22[[#This Row],[STARS]]) + 6, LEN(Table22[[#This Row],[STARS]])))
  ),
"Unknown")</f>
        <v xml:space="preserve">
Yanmanzi Zhu, 
Shunran Zhao, 
Yu Shen, 
Yichi Zhang
</v>
      </c>
      <c r="H4104" s="9">
        <v>188</v>
      </c>
      <c r="I4104" s="9">
        <v>35</v>
      </c>
      <c r="J4104" s="9">
        <v>0</v>
      </c>
    </row>
    <row r="4105" spans="1:10" x14ac:dyDescent="0.3">
      <c r="A4105" s="7" t="s">
        <v>13256</v>
      </c>
      <c r="B4105" s="9" t="s">
        <v>19693</v>
      </c>
      <c r="C4105" s="7" t="s">
        <v>86</v>
      </c>
      <c r="D4105" s="11">
        <v>7.9</v>
      </c>
      <c r="E4105" s="7" t="s">
        <v>13257</v>
      </c>
      <c r="F4105" s="9" t="s">
        <v>1894</v>
      </c>
      <c r="G4105" s="9" t="str">
        <f>IFERROR(
  IF(TRIM(Table22[[#This Row],[STARS]])="", "Unknown",
    TRIM(MID(Table22[[#This Row],[STARS]], FIND("Stars:", Table22[[#This Row],[STARS]]) + 6, LEN(Table22[[#This Row],[STARS]])))
  ),
"Unknown")</f>
        <v xml:space="preserve">
Yoon Jin Yi, 
Hye-mi Na, 
Hwa-yeon Cha, 
Lee Jang-woo
</v>
      </c>
      <c r="H4105" s="9">
        <v>72</v>
      </c>
      <c r="I4105" s="9">
        <v>0</v>
      </c>
      <c r="J4105" s="9">
        <v>0</v>
      </c>
    </row>
    <row r="4106" spans="1:10" x14ac:dyDescent="0.3">
      <c r="A4106" s="8" t="s">
        <v>13259</v>
      </c>
      <c r="B4106" s="9" t="s">
        <v>19693</v>
      </c>
      <c r="C4106" s="8" t="s">
        <v>13260</v>
      </c>
      <c r="D4106" s="10">
        <v>6.6</v>
      </c>
      <c r="E4106" s="8" t="s">
        <v>13261</v>
      </c>
      <c r="F4106" s="9" t="s">
        <v>20841</v>
      </c>
      <c r="G4106" s="9" t="str">
        <f>IFERROR(
  IF(TRIM(Table22[[#This Row],[STARS]])="", "Unknown",
    TRIM(MID(Table22[[#This Row],[STARS]], FIND("Stars:", Table22[[#This Row],[STARS]]) + 6, LEN(Table22[[#This Row],[STARS]])))
  ),
"Unknown")</f>
        <v xml:space="preserve">
Paulo Avelino, 
Carlo Aquino, 
Arron Villaflor, 
Mon Confiado
</v>
      </c>
      <c r="H4106" s="9">
        <v>729</v>
      </c>
      <c r="I4106" s="9">
        <v>155</v>
      </c>
      <c r="J4106" s="9">
        <v>0</v>
      </c>
    </row>
    <row r="4107" spans="1:10" x14ac:dyDescent="0.3">
      <c r="A4107" s="7" t="s">
        <v>13263</v>
      </c>
      <c r="B4107" s="9" t="s">
        <v>19760</v>
      </c>
      <c r="C4107" s="7" t="s">
        <v>25</v>
      </c>
      <c r="D4107" s="11">
        <v>0</v>
      </c>
      <c r="E4107" s="7" t="s">
        <v>13264</v>
      </c>
      <c r="F4107" s="9" t="s">
        <v>21732</v>
      </c>
      <c r="G4107" s="9" t="str">
        <f>IFERROR(
  IF(TRIM(Table22[[#This Row],[STARS]])="", "Unknown",
    TRIM(MID(Table22[[#This Row],[STARS]], FIND("Stars:", Table22[[#This Row],[STARS]]) + 6, LEN(Table22[[#This Row],[STARS]])))
  ),
"Unknown")</f>
        <v>Unknown</v>
      </c>
      <c r="H4107" s="9">
        <v>0</v>
      </c>
      <c r="I4107" s="9">
        <v>0</v>
      </c>
      <c r="J4107" s="9">
        <v>0</v>
      </c>
    </row>
    <row r="4108" spans="1:10" x14ac:dyDescent="0.3">
      <c r="A4108" s="8" t="s">
        <v>13266</v>
      </c>
      <c r="B4108" s="9" t="s">
        <v>19829</v>
      </c>
      <c r="C4108" s="8" t="s">
        <v>25</v>
      </c>
      <c r="D4108" s="10">
        <v>0</v>
      </c>
      <c r="E4108" s="8" t="s">
        <v>13267</v>
      </c>
      <c r="F4108" s="9" t="s">
        <v>22353</v>
      </c>
      <c r="G4108" s="9" t="str">
        <f>IFERROR(
  IF(TRIM(Table22[[#This Row],[STARS]])="", "Unknown",
    TRIM(MID(Table22[[#This Row],[STARS]], FIND("Stars:", Table22[[#This Row],[STARS]]) + 6, LEN(Table22[[#This Row],[STARS]])))
  ),
"Unknown")</f>
        <v>Unknown</v>
      </c>
      <c r="H4108" s="9">
        <v>0</v>
      </c>
      <c r="I4108" s="9">
        <v>0</v>
      </c>
      <c r="J4108" s="9">
        <v>0</v>
      </c>
    </row>
    <row r="4109" spans="1:10" x14ac:dyDescent="0.3">
      <c r="A4109" s="7" t="s">
        <v>13269</v>
      </c>
      <c r="B4109" s="9" t="s">
        <v>19822</v>
      </c>
      <c r="C4109" s="7" t="s">
        <v>68</v>
      </c>
      <c r="D4109" s="11">
        <v>7</v>
      </c>
      <c r="E4109" s="7" t="s">
        <v>13270</v>
      </c>
      <c r="F4109" s="9" t="s">
        <v>1894</v>
      </c>
      <c r="G4109" s="9" t="str">
        <f>IFERROR(
  IF(TRIM(Table22[[#This Row],[STARS]])="", "Unknown",
    TRIM(MID(Table22[[#This Row],[STARS]], FIND("Stars:", Table22[[#This Row],[STARS]]) + 6, LEN(Table22[[#This Row],[STARS]])))
  ),
"Unknown")</f>
        <v xml:space="preserve">
Dong-Geun Yoo, 
Kim Hyun-joo, 
Bak Yoon, 
Park Hyung-Sik
</v>
      </c>
      <c r="H4109" s="9">
        <v>223</v>
      </c>
      <c r="I4109" s="9">
        <v>65</v>
      </c>
      <c r="J4109" s="9">
        <v>0</v>
      </c>
    </row>
    <row r="4110" spans="1:10" x14ac:dyDescent="0.3">
      <c r="A4110" s="8" t="s">
        <v>13272</v>
      </c>
      <c r="B4110" s="9" t="s">
        <v>19684</v>
      </c>
      <c r="C4110" s="8" t="s">
        <v>239</v>
      </c>
      <c r="D4110" s="10">
        <v>5.8</v>
      </c>
      <c r="E4110" s="8" t="s">
        <v>13273</v>
      </c>
      <c r="F4110" s="9" t="s">
        <v>20840</v>
      </c>
      <c r="G4110" s="9" t="str">
        <f>IFERROR(
  IF(TRIM(Table22[[#This Row],[STARS]])="", "Unknown",
    TRIM(MID(Table22[[#This Row],[STARS]], FIND("Stars:", Table22[[#This Row],[STARS]]) + 6, LEN(Table22[[#This Row],[STARS]])))
  ),
"Unknown")</f>
        <v xml:space="preserve">
Tanner Novlan, 
Robby Stahl, 
Briana Marin, 
Alex McKenna
</v>
      </c>
      <c r="H4110" s="9">
        <v>82</v>
      </c>
      <c r="I4110" s="9">
        <v>93</v>
      </c>
      <c r="J4110" s="9">
        <v>0</v>
      </c>
    </row>
    <row r="4111" spans="1:10" x14ac:dyDescent="0.3">
      <c r="A4111" s="7" t="s">
        <v>13275</v>
      </c>
      <c r="B4111" s="9" t="s">
        <v>19788</v>
      </c>
      <c r="C4111" s="7" t="s">
        <v>7637</v>
      </c>
      <c r="D4111" s="11">
        <v>6.6</v>
      </c>
      <c r="E4111" s="7" t="s">
        <v>13276</v>
      </c>
      <c r="F4111" s="9" t="s">
        <v>1894</v>
      </c>
      <c r="G4111" s="9" t="str">
        <f>IFERROR(
  IF(TRIM(Table22[[#This Row],[STARS]])="", "Unknown",
    TRIM(MID(Table22[[#This Row],[STARS]], FIND("Stars:", Table22[[#This Row],[STARS]]) + 6, LEN(Table22[[#This Row],[STARS]])))
  ),
"Unknown")</f>
        <v xml:space="preserve">
Laura Bailey, 
Jalen K. Cassell, 
Crispin Freeman, 
Kellen Goff
</v>
      </c>
      <c r="H4111" s="9">
        <v>475</v>
      </c>
      <c r="I4111" s="9">
        <v>24</v>
      </c>
      <c r="J4111" s="9">
        <v>0</v>
      </c>
    </row>
    <row r="4112" spans="1:10" x14ac:dyDescent="0.3">
      <c r="A4112" s="8" t="s">
        <v>13278</v>
      </c>
      <c r="B4112" s="9" t="s">
        <v>19684</v>
      </c>
      <c r="C4112" s="8" t="s">
        <v>113</v>
      </c>
      <c r="D4112" s="10">
        <v>5.9</v>
      </c>
      <c r="E4112" s="8" t="s">
        <v>13279</v>
      </c>
      <c r="F4112" s="9" t="s">
        <v>20839</v>
      </c>
      <c r="G4112" s="9" t="str">
        <f>IFERROR(
  IF(TRIM(Table22[[#This Row],[STARS]])="", "Unknown",
    TRIM(MID(Table22[[#This Row],[STARS]], FIND("Stars:", Table22[[#This Row],[STARS]]) + 6, LEN(Table22[[#This Row],[STARS]])))
  ),
"Unknown")</f>
        <v xml:space="preserve">
Adamya, 
Sunny Banerjee, 
Ronjini Chakraborty, 
Jhanvi Dwivedi
</v>
      </c>
      <c r="H4112" s="9">
        <v>373</v>
      </c>
      <c r="I4112" s="9">
        <v>97</v>
      </c>
      <c r="J4112" s="9">
        <v>0</v>
      </c>
    </row>
    <row r="4113" spans="1:10" x14ac:dyDescent="0.3">
      <c r="A4113" s="7" t="s">
        <v>13281</v>
      </c>
      <c r="B4113" s="9" t="s">
        <v>19731</v>
      </c>
      <c r="C4113" s="7" t="s">
        <v>10412</v>
      </c>
      <c r="D4113" s="11">
        <v>7.8</v>
      </c>
      <c r="E4113" s="7" t="s">
        <v>13282</v>
      </c>
      <c r="F4113" s="9" t="s">
        <v>1894</v>
      </c>
      <c r="G4113" s="9" t="str">
        <f>IFERROR(
  IF(TRIM(Table22[[#This Row],[STARS]])="", "Unknown",
    TRIM(MID(Table22[[#This Row],[STARS]], FIND("Stars:", Table22[[#This Row],[STARS]]) + 6, LEN(Table22[[#This Row],[STARS]])))
  ),
"Unknown")</f>
        <v xml:space="preserve">
You, 
Reina Triendl, 
Yoshimi Tokui, 
Azusa Babazono
</v>
      </c>
      <c r="H4113" s="9">
        <v>872</v>
      </c>
      <c r="I4113" s="9">
        <v>42</v>
      </c>
      <c r="J4113" s="9">
        <v>0</v>
      </c>
    </row>
    <row r="4114" spans="1:10" x14ac:dyDescent="0.3">
      <c r="A4114" s="8" t="s">
        <v>13283</v>
      </c>
      <c r="B4114" s="9" t="s">
        <v>19672</v>
      </c>
      <c r="C4114" s="8" t="s">
        <v>3000</v>
      </c>
      <c r="D4114" s="10">
        <v>6.7</v>
      </c>
      <c r="E4114" s="8" t="s">
        <v>13284</v>
      </c>
      <c r="F4114" s="9" t="s">
        <v>20372</v>
      </c>
      <c r="G4114" s="9" t="str">
        <f>IFERROR(
  IF(TRIM(Table22[[#This Row],[STARS]])="", "Unknown",
    TRIM(MID(Table22[[#This Row],[STARS]], FIND("Stars:", Table22[[#This Row],[STARS]]) + 6, LEN(Table22[[#This Row],[STARS]])))
  ),
"Unknown")</f>
        <v>Unknown</v>
      </c>
      <c r="H4114" s="9">
        <v>1129</v>
      </c>
      <c r="I4114" s="9">
        <v>98</v>
      </c>
      <c r="J4114" s="9">
        <v>0</v>
      </c>
    </row>
    <row r="4115" spans="1:10" x14ac:dyDescent="0.3">
      <c r="A4115" s="7" t="s">
        <v>13286</v>
      </c>
      <c r="B4115" s="9" t="s">
        <v>19829</v>
      </c>
      <c r="C4115" s="7" t="s">
        <v>47</v>
      </c>
      <c r="D4115" s="11">
        <v>0</v>
      </c>
      <c r="E4115" s="7" t="s">
        <v>13287</v>
      </c>
      <c r="F4115" s="9" t="s">
        <v>20838</v>
      </c>
      <c r="G4115" s="9" t="str">
        <f>IFERROR(
  IF(TRIM(Table22[[#This Row],[STARS]])="", "Unknown",
    TRIM(MID(Table22[[#This Row],[STARS]], FIND("Stars:", Table22[[#This Row],[STARS]]) + 6, LEN(Table22[[#This Row],[STARS]])))
  ),
"Unknown")</f>
        <v>Unknown</v>
      </c>
      <c r="H4115" s="9">
        <v>0</v>
      </c>
      <c r="I4115" s="9">
        <v>0</v>
      </c>
      <c r="J4115" s="9">
        <v>0</v>
      </c>
    </row>
    <row r="4116" spans="1:10" x14ac:dyDescent="0.3">
      <c r="A4116" s="8" t="s">
        <v>13289</v>
      </c>
      <c r="B4116" s="9" t="s">
        <v>19693</v>
      </c>
      <c r="C4116" s="8" t="s">
        <v>86</v>
      </c>
      <c r="D4116" s="10">
        <v>5.7</v>
      </c>
      <c r="E4116" s="8" t="s">
        <v>13290</v>
      </c>
      <c r="F4116" s="9" t="s">
        <v>20837</v>
      </c>
      <c r="G4116" s="9" t="str">
        <f>IFERROR(
  IF(TRIM(Table22[[#This Row],[STARS]])="", "Unknown",
    TRIM(MID(Table22[[#This Row],[STARS]], FIND("Stars:", Table22[[#This Row],[STARS]]) + 6, LEN(Table22[[#This Row],[STARS]])))
  ),
"Unknown")</f>
        <v xml:space="preserve">
Rodrigo Marquez-Tizano, 
Luis Gerardo MÃ©ndez, 
Brontis Jodorowsky, 
RaÃºl Villegas
</v>
      </c>
      <c r="H4116" s="9">
        <v>504</v>
      </c>
      <c r="I4116" s="9">
        <v>101</v>
      </c>
      <c r="J4116" s="9">
        <v>0</v>
      </c>
    </row>
    <row r="4117" spans="1:10" x14ac:dyDescent="0.3">
      <c r="A4117" s="7" t="s">
        <v>13292</v>
      </c>
      <c r="B4117" s="9" t="s">
        <v>19682</v>
      </c>
      <c r="C4117" s="7" t="s">
        <v>10683</v>
      </c>
      <c r="D4117" s="11">
        <v>6.8</v>
      </c>
      <c r="E4117" s="7" t="s">
        <v>13293</v>
      </c>
      <c r="F4117" s="9" t="s">
        <v>20836</v>
      </c>
      <c r="G4117" s="9" t="str">
        <f>IFERROR(
  IF(TRIM(Table22[[#This Row],[STARS]])="", "Unknown",
    TRIM(MID(Table22[[#This Row],[STARS]], FIND("Stars:", Table22[[#This Row],[STARS]]) + 6, LEN(Table22[[#This Row],[STARS]])))
  ),
"Unknown")</f>
        <v xml:space="preserve">
Jan Rader, 
Patricia Keller, 
Necia Freeman, 
Najah Menapace
</v>
      </c>
      <c r="H4117" s="9">
        <v>2441</v>
      </c>
      <c r="I4117" s="9">
        <v>39</v>
      </c>
      <c r="J4117" s="9">
        <v>0</v>
      </c>
    </row>
    <row r="4118" spans="1:10" x14ac:dyDescent="0.3">
      <c r="A4118" s="8" t="s">
        <v>13295</v>
      </c>
      <c r="B4118" s="9" t="s">
        <v>19711</v>
      </c>
      <c r="C4118" s="8" t="s">
        <v>1433</v>
      </c>
      <c r="D4118" s="10">
        <v>6.6</v>
      </c>
      <c r="E4118" s="8" t="s">
        <v>13296</v>
      </c>
      <c r="F4118" s="9" t="s">
        <v>20835</v>
      </c>
      <c r="G4118" s="9" t="str">
        <f>IFERROR(
  IF(TRIM(Table22[[#This Row],[STARS]])="", "Unknown",
    TRIM(MID(Table22[[#This Row],[STARS]], FIND("Stars:", Table22[[#This Row],[STARS]]) + 6, LEN(Table22[[#This Row],[STARS]])))
  ),
"Unknown")</f>
        <v xml:space="preserve">
Erik Per Sullivan, 
Margo Martindale, 
Adam LeFevre, 
Brian Scott Lederman
</v>
      </c>
      <c r="H4118" s="9">
        <v>205</v>
      </c>
      <c r="I4118" s="9">
        <v>105</v>
      </c>
      <c r="J4118" s="9">
        <v>0</v>
      </c>
    </row>
    <row r="4119" spans="1:10" x14ac:dyDescent="0.3">
      <c r="A4119" s="7" t="s">
        <v>13298</v>
      </c>
      <c r="B4119" s="9" t="s">
        <v>19677</v>
      </c>
      <c r="C4119" s="7" t="s">
        <v>801</v>
      </c>
      <c r="D4119" s="11">
        <v>6.7</v>
      </c>
      <c r="E4119" s="7" t="s">
        <v>13299</v>
      </c>
      <c r="F4119" s="9" t="s">
        <v>1894</v>
      </c>
      <c r="G4119" s="9" t="str">
        <f>IFERROR(
  IF(TRIM(Table22[[#This Row],[STARS]])="", "Unknown",
    TRIM(MID(Table22[[#This Row],[STARS]], FIND("Stars:", Table22[[#This Row],[STARS]]) + 6, LEN(Table22[[#This Row],[STARS]])))
  ),
"Unknown")</f>
        <v xml:space="preserve">
John Bates, 
Dorene Bernard, 
Stephen Colbert, 
Rufus Copage
</v>
      </c>
      <c r="H4119" s="9">
        <v>355</v>
      </c>
      <c r="I4119" s="9">
        <v>73</v>
      </c>
      <c r="J4119" s="9">
        <v>0</v>
      </c>
    </row>
    <row r="4120" spans="1:10" x14ac:dyDescent="0.3">
      <c r="A4120" s="8" t="s">
        <v>13301</v>
      </c>
      <c r="B4120" s="9" t="s">
        <v>19677</v>
      </c>
      <c r="C4120" s="8" t="s">
        <v>47</v>
      </c>
      <c r="D4120" s="10">
        <v>5.2</v>
      </c>
      <c r="E4120" s="8" t="s">
        <v>13302</v>
      </c>
      <c r="F4120" s="9" t="s">
        <v>20834</v>
      </c>
      <c r="G4120" s="9" t="str">
        <f>IFERROR(
  IF(TRIM(Table22[[#This Row],[STARS]])="", "Unknown",
    TRIM(MID(Table22[[#This Row],[STARS]], FIND("Stars:", Table22[[#This Row],[STARS]]) + 6, LEN(Table22[[#This Row],[STARS]])))
  ),
"Unknown")</f>
        <v>Unknown</v>
      </c>
      <c r="H4120" s="9">
        <v>3617</v>
      </c>
      <c r="I4120" s="9">
        <v>60</v>
      </c>
      <c r="J4120" s="9">
        <v>0</v>
      </c>
    </row>
    <row r="4121" spans="1:10" x14ac:dyDescent="0.3">
      <c r="A4121" s="7" t="s">
        <v>13304</v>
      </c>
      <c r="B4121" s="9" t="s">
        <v>19682</v>
      </c>
      <c r="C4121" s="7" t="s">
        <v>47</v>
      </c>
      <c r="D4121" s="11">
        <v>5.3</v>
      </c>
      <c r="E4121" s="7" t="s">
        <v>13305</v>
      </c>
      <c r="F4121" s="9" t="s">
        <v>20833</v>
      </c>
      <c r="G4121" s="9" t="str">
        <f>IFERROR(
  IF(TRIM(Table22[[#This Row],[STARS]])="", "Unknown",
    TRIM(MID(Table22[[#This Row],[STARS]], FIND("Stars:", Table22[[#This Row],[STARS]]) + 6, LEN(Table22[[#This Row],[STARS]])))
  ),
"Unknown")</f>
        <v xml:space="preserve">
Ahmed Fathi, 
Bayyumi Fuad, 
Haya Ibrahem, 
Mohsen Mansour
</v>
      </c>
      <c r="H4121" s="9">
        <v>238</v>
      </c>
      <c r="I4121" s="9">
        <v>94</v>
      </c>
      <c r="J4121" s="9">
        <v>0</v>
      </c>
    </row>
    <row r="4122" spans="1:10" x14ac:dyDescent="0.3">
      <c r="A4122" s="8" t="s">
        <v>13307</v>
      </c>
      <c r="B4122" s="9" t="s">
        <v>19684</v>
      </c>
      <c r="C4122" s="8" t="s">
        <v>34</v>
      </c>
      <c r="D4122" s="10">
        <v>6.5</v>
      </c>
      <c r="E4122" s="8" t="s">
        <v>13308</v>
      </c>
      <c r="F4122" s="9" t="s">
        <v>20832</v>
      </c>
      <c r="G4122" s="9" t="str">
        <f>IFERROR(
  IF(TRIM(Table22[[#This Row],[STARS]])="", "Unknown",
    TRIM(MID(Table22[[#This Row],[STARS]], FIND("Stars:", Table22[[#This Row],[STARS]]) + 6, LEN(Table22[[#This Row],[STARS]])))
  ),
"Unknown")</f>
        <v xml:space="preserve">
Damini Basu, 
Ritwick Chakraborty, 
Vikram Chatterjee, 
Avishek De Biswas
</v>
      </c>
      <c r="H4122" s="9">
        <v>638</v>
      </c>
      <c r="I4122" s="9">
        <v>121</v>
      </c>
      <c r="J4122" s="9">
        <v>0</v>
      </c>
    </row>
    <row r="4123" spans="1:10" x14ac:dyDescent="0.3">
      <c r="A4123" s="7" t="s">
        <v>13310</v>
      </c>
      <c r="B4123" s="9" t="s">
        <v>19677</v>
      </c>
      <c r="C4123" s="7" t="s">
        <v>801</v>
      </c>
      <c r="D4123" s="11">
        <v>6.7</v>
      </c>
      <c r="E4123" s="7" t="s">
        <v>13311</v>
      </c>
      <c r="F4123" s="9" t="s">
        <v>1894</v>
      </c>
      <c r="G4123" s="9" t="str">
        <f>IFERROR(
  IF(TRIM(Table22[[#This Row],[STARS]])="", "Unknown",
    TRIM(MID(Table22[[#This Row],[STARS]], FIND("Stars:", Table22[[#This Row],[STARS]]) + 6, LEN(Table22[[#This Row],[STARS]])))
  ),
"Unknown")</f>
        <v xml:space="preserve">
Liam Neeson, 
Matt Damon, 
Jaden Smith, 
Sanmit Ahuja
</v>
      </c>
      <c r="H4123" s="9">
        <v>658</v>
      </c>
      <c r="I4123" s="9">
        <v>50</v>
      </c>
      <c r="J4123" s="9">
        <v>0</v>
      </c>
    </row>
    <row r="4124" spans="1:10" x14ac:dyDescent="0.3">
      <c r="A4124" s="8" t="s">
        <v>13313</v>
      </c>
      <c r="B4124" s="9" t="s">
        <v>19868</v>
      </c>
      <c r="C4124" s="8" t="s">
        <v>8555</v>
      </c>
      <c r="D4124" s="10">
        <v>6.4</v>
      </c>
      <c r="E4124" s="8" t="s">
        <v>13314</v>
      </c>
      <c r="F4124" s="9" t="s">
        <v>20831</v>
      </c>
      <c r="G4124" s="9" t="str">
        <f>IFERROR(
  IF(TRIM(Table22[[#This Row],[STARS]])="", "Unknown",
    TRIM(MID(Table22[[#This Row],[STARS]], FIND("Stars:", Table22[[#This Row],[STARS]]) + 6, LEN(Table22[[#This Row],[STARS]])))
  ),
"Unknown")</f>
        <v xml:space="preserve">
Audie Murphy, 
Beverly Tyler, 
James Best, 
Yvette Duguay
</v>
      </c>
      <c r="H4124" s="9">
        <v>934</v>
      </c>
      <c r="I4124" s="9">
        <v>84</v>
      </c>
      <c r="J4124" s="9">
        <v>0</v>
      </c>
    </row>
    <row r="4125" spans="1:10" x14ac:dyDescent="0.3">
      <c r="A4125" s="7" t="s">
        <v>13316</v>
      </c>
      <c r="B4125" s="9" t="s">
        <v>19677</v>
      </c>
      <c r="C4125" s="7" t="s">
        <v>10392</v>
      </c>
      <c r="D4125" s="11">
        <v>5</v>
      </c>
      <c r="E4125" s="7" t="s">
        <v>13317</v>
      </c>
      <c r="F4125" s="9" t="s">
        <v>1894</v>
      </c>
      <c r="G4125" s="9" t="str">
        <f>IFERROR(
  IF(TRIM(Table22[[#This Row],[STARS]])="", "Unknown",
    TRIM(MID(Table22[[#This Row],[STARS]], FIND("Stars:", Table22[[#This Row],[STARS]]) + 6, LEN(Table22[[#This Row],[STARS]])))
  ),
"Unknown")</f>
        <v xml:space="preserve">
Jo Kyoung-i, 
Colleen O'Shaughnessey, 
Connor Andrade, 
Kim Seo-Yeong
</v>
      </c>
      <c r="H4125" s="9">
        <v>50</v>
      </c>
      <c r="I4125" s="9">
        <v>66</v>
      </c>
      <c r="J4125" s="9">
        <v>0</v>
      </c>
    </row>
    <row r="4126" spans="1:10" x14ac:dyDescent="0.3">
      <c r="A4126" s="8" t="s">
        <v>13319</v>
      </c>
      <c r="B4126" s="9" t="s">
        <v>19686</v>
      </c>
      <c r="C4126" s="8" t="s">
        <v>13320</v>
      </c>
      <c r="D4126" s="10">
        <v>8.1999999999999993</v>
      </c>
      <c r="E4126" s="8" t="s">
        <v>13321</v>
      </c>
      <c r="F4126" s="9" t="s">
        <v>20830</v>
      </c>
      <c r="G4126" s="9" t="str">
        <f>IFERROR(
  IF(TRIM(Table22[[#This Row],[STARS]])="", "Unknown",
    TRIM(MID(Table22[[#This Row],[STARS]], FIND("Stars:", Table22[[#This Row],[STARS]]) + 6, LEN(Table22[[#This Row],[STARS]])))
  ),
"Unknown")</f>
        <v xml:space="preserve">
Dan Cohen, 
Louise Dueno, 
Nell Hardie, 
Norman Hardie
</v>
      </c>
      <c r="H4126" s="9">
        <v>3058</v>
      </c>
      <c r="I4126" s="9">
        <v>78</v>
      </c>
      <c r="J4126" s="9" t="s">
        <v>3872</v>
      </c>
    </row>
    <row r="4127" spans="1:10" x14ac:dyDescent="0.3">
      <c r="A4127" s="7" t="s">
        <v>13323</v>
      </c>
      <c r="B4127" s="9" t="s">
        <v>19829</v>
      </c>
      <c r="C4127" s="7" t="s">
        <v>625</v>
      </c>
      <c r="D4127" s="11">
        <v>0</v>
      </c>
      <c r="E4127" s="7" t="s">
        <v>13324</v>
      </c>
      <c r="F4127" s="9" t="s">
        <v>1894</v>
      </c>
      <c r="G4127" s="9" t="str">
        <f>IFERROR(
  IF(TRIM(Table22[[#This Row],[STARS]])="", "Unknown",
    TRIM(MID(Table22[[#This Row],[STARS]], FIND("Stars:", Table22[[#This Row],[STARS]]) + 6, LEN(Table22[[#This Row],[STARS]])))
  ),
"Unknown")</f>
        <v>Unknown</v>
      </c>
      <c r="H4127" s="9">
        <v>0</v>
      </c>
      <c r="I4127" s="9">
        <v>0</v>
      </c>
      <c r="J4127" s="9">
        <v>0</v>
      </c>
    </row>
    <row r="4128" spans="1:10" x14ac:dyDescent="0.3">
      <c r="A4128" s="8" t="s">
        <v>13325</v>
      </c>
      <c r="B4128" s="9" t="s">
        <v>19705</v>
      </c>
      <c r="C4128" s="8" t="s">
        <v>239</v>
      </c>
      <c r="D4128" s="10">
        <v>6.6</v>
      </c>
      <c r="E4128" s="8" t="s">
        <v>13326</v>
      </c>
      <c r="F4128" s="9" t="s">
        <v>20829</v>
      </c>
      <c r="G4128" s="9" t="str">
        <f>IFERROR(
  IF(TRIM(Table22[[#This Row],[STARS]])="", "Unknown",
    TRIM(MID(Table22[[#This Row],[STARS]], FIND("Stars:", Table22[[#This Row],[STARS]]) + 6, LEN(Table22[[#This Row],[STARS]])))
  ),
"Unknown")</f>
        <v xml:space="preserve">
Ty Hickson, 
Tashiana Washington, 
Joshua Rivera, 
ZoÃ« Lescaze
</v>
      </c>
      <c r="H4128" s="9">
        <v>2461</v>
      </c>
      <c r="I4128" s="9">
        <v>79</v>
      </c>
      <c r="J4128" s="9" t="s">
        <v>7745</v>
      </c>
    </row>
    <row r="4129" spans="1:10" x14ac:dyDescent="0.3">
      <c r="A4129" s="7" t="s">
        <v>13328</v>
      </c>
      <c r="B4129" s="9" t="s">
        <v>19675</v>
      </c>
      <c r="C4129" s="7" t="s">
        <v>801</v>
      </c>
      <c r="D4129" s="11">
        <v>7.9</v>
      </c>
      <c r="E4129" s="7" t="s">
        <v>13329</v>
      </c>
      <c r="F4129" s="9" t="s">
        <v>1894</v>
      </c>
      <c r="G4129" s="9" t="str">
        <f>IFERROR(
  IF(TRIM(Table22[[#This Row],[STARS]])="", "Unknown",
    TRIM(MID(Table22[[#This Row],[STARS]], FIND("Stars:", Table22[[#This Row],[STARS]]) + 6, LEN(Table22[[#This Row],[STARS]])))
  ),
"Unknown")</f>
        <v xml:space="preserve">
Adin Rudd, 
Marsia Taha
</v>
      </c>
      <c r="H4129" s="9">
        <v>1068</v>
      </c>
      <c r="I4129" s="9">
        <v>0</v>
      </c>
      <c r="J4129" s="9">
        <v>0</v>
      </c>
    </row>
    <row r="4130" spans="1:10" x14ac:dyDescent="0.3">
      <c r="A4130" s="8" t="s">
        <v>13331</v>
      </c>
      <c r="B4130" s="9" t="s">
        <v>19674</v>
      </c>
      <c r="C4130" s="8" t="s">
        <v>6720</v>
      </c>
      <c r="D4130" s="10">
        <v>6.8</v>
      </c>
      <c r="E4130" s="8" t="s">
        <v>13332</v>
      </c>
      <c r="F4130" s="9" t="s">
        <v>1894</v>
      </c>
      <c r="G4130" s="9" t="str">
        <f>IFERROR(
  IF(TRIM(Table22[[#This Row],[STARS]])="", "Unknown",
    TRIM(MID(Table22[[#This Row],[STARS]], FIND("Stars:", Table22[[#This Row],[STARS]]) + 6, LEN(Table22[[#This Row],[STARS]])))
  ),
"Unknown")</f>
        <v xml:space="preserve">
Kevin Hart, 
Harry Ratchford, 
Will 'Spank' Horton, 
Joey Wells
</v>
      </c>
      <c r="H4130" s="9">
        <v>8731</v>
      </c>
      <c r="I4130" s="9">
        <v>75</v>
      </c>
      <c r="J4130" s="9" t="s">
        <v>13334</v>
      </c>
    </row>
    <row r="4131" spans="1:10" x14ac:dyDescent="0.3">
      <c r="A4131" s="7" t="s">
        <v>13335</v>
      </c>
      <c r="B4131" s="9" t="s">
        <v>19748</v>
      </c>
      <c r="C4131" s="7" t="s">
        <v>104</v>
      </c>
      <c r="D4131" s="11">
        <v>7.5</v>
      </c>
      <c r="E4131" s="7" t="s">
        <v>13336</v>
      </c>
      <c r="F4131" s="9" t="s">
        <v>1894</v>
      </c>
      <c r="G4131" s="9" t="str">
        <f>IFERROR(
  IF(TRIM(Table22[[#This Row],[STARS]])="", "Unknown",
    TRIM(MID(Table22[[#This Row],[STARS]], FIND("Stars:", Table22[[#This Row],[STARS]]) + 6, LEN(Table22[[#This Row],[STARS]])))
  ),
"Unknown")</f>
        <v xml:space="preserve">
Kathryn Bernardo, 
Daniel Padilla, 
Herbert Bautista, 
Ruffa Gutierrez
</v>
      </c>
      <c r="H4131" s="9">
        <v>89</v>
      </c>
      <c r="I4131" s="9">
        <v>0</v>
      </c>
      <c r="J4131" s="9">
        <v>0</v>
      </c>
    </row>
    <row r="4132" spans="1:10" x14ac:dyDescent="0.3">
      <c r="A4132" s="8" t="s">
        <v>13338</v>
      </c>
      <c r="B4132" s="9" t="s">
        <v>19675</v>
      </c>
      <c r="C4132" s="8" t="s">
        <v>5244</v>
      </c>
      <c r="D4132" s="10">
        <v>6.2</v>
      </c>
      <c r="E4132" s="8" t="s">
        <v>13339</v>
      </c>
      <c r="F4132" s="9" t="s">
        <v>20828</v>
      </c>
      <c r="G4132" s="9" t="str">
        <f>IFERROR(
  IF(TRIM(Table22[[#This Row],[STARS]])="", "Unknown",
    TRIM(MID(Table22[[#This Row],[STARS]], FIND("Stars:", Table22[[#This Row],[STARS]]) + 6, LEN(Table22[[#This Row],[STARS]])))
  ),
"Unknown")</f>
        <v xml:space="preserve">
Keythe Farley, 
Dee Bradley Baker, 
Kaliayh Rhambo, 
Michelle Deco
</v>
      </c>
      <c r="H4132" s="9">
        <v>997</v>
      </c>
      <c r="I4132" s="9">
        <v>40</v>
      </c>
      <c r="J4132" s="9">
        <v>0</v>
      </c>
    </row>
    <row r="4133" spans="1:10" x14ac:dyDescent="0.3">
      <c r="A4133" s="7" t="s">
        <v>13341</v>
      </c>
      <c r="B4133" s="9" t="s">
        <v>19693</v>
      </c>
      <c r="C4133" s="7" t="s">
        <v>349</v>
      </c>
      <c r="D4133" s="11">
        <v>6.1</v>
      </c>
      <c r="E4133" s="7" t="s">
        <v>13342</v>
      </c>
      <c r="F4133" s="9" t="s">
        <v>1894</v>
      </c>
      <c r="G4133" s="9" t="str">
        <f>IFERROR(
  IF(TRIM(Table22[[#This Row],[STARS]])="", "Unknown",
    TRIM(MID(Table22[[#This Row],[STARS]], FIND("Stars:", Table22[[#This Row],[STARS]]) + 6, LEN(Table22[[#This Row],[STARS]])))
  ),
"Unknown")</f>
        <v xml:space="preserve">
Haruka Shiraishi, 
Manami Numakura, 
Shiori Izawa, 
Mao Ichimichi
</v>
      </c>
      <c r="H4133" s="9">
        <v>140</v>
      </c>
      <c r="I4133" s="9">
        <v>23</v>
      </c>
      <c r="J4133" s="9">
        <v>0</v>
      </c>
    </row>
    <row r="4134" spans="1:10" x14ac:dyDescent="0.3">
      <c r="A4134" s="8" t="s">
        <v>13344</v>
      </c>
      <c r="B4134" s="9" t="s">
        <v>19672</v>
      </c>
      <c r="C4134" s="8" t="s">
        <v>7670</v>
      </c>
      <c r="D4134" s="10">
        <v>6.5</v>
      </c>
      <c r="E4134" s="8" t="s">
        <v>13345</v>
      </c>
      <c r="F4134" s="9" t="s">
        <v>1894</v>
      </c>
      <c r="G4134" s="9" t="str">
        <f>IFERROR(
  IF(TRIM(Table22[[#This Row],[STARS]])="", "Unknown",
    TRIM(MID(Table22[[#This Row],[STARS]], FIND("Stars:", Table22[[#This Row],[STARS]]) + 6, LEN(Table22[[#This Row],[STARS]])))
  ),
"Unknown")</f>
        <v>Unknown</v>
      </c>
      <c r="H4134" s="9">
        <v>165</v>
      </c>
      <c r="I4134" s="9">
        <v>55</v>
      </c>
      <c r="J4134" s="9">
        <v>0</v>
      </c>
    </row>
    <row r="4135" spans="1:10" x14ac:dyDescent="0.3">
      <c r="A4135" s="7" t="s">
        <v>13347</v>
      </c>
      <c r="B4135" s="9" t="s">
        <v>19677</v>
      </c>
      <c r="C4135" s="7" t="s">
        <v>7670</v>
      </c>
      <c r="D4135" s="11">
        <v>7.3</v>
      </c>
      <c r="E4135" s="7" t="s">
        <v>13348</v>
      </c>
      <c r="F4135" s="9" t="s">
        <v>20827</v>
      </c>
      <c r="G4135" s="9" t="str">
        <f>IFERROR(
  IF(TRIM(Table22[[#This Row],[STARS]])="", "Unknown",
    TRIM(MID(Table22[[#This Row],[STARS]], FIND("Stars:", Table22[[#This Row],[STARS]]) + 6, LEN(Table22[[#This Row],[STARS]])))
  ),
"Unknown")</f>
        <v xml:space="preserve">
Dabney Coleman, 
Mac Davis, 
David Dotson, 
Jerry Douglas
</v>
      </c>
      <c r="H4135" s="9">
        <v>1202</v>
      </c>
      <c r="I4135" s="9">
        <v>90</v>
      </c>
      <c r="J4135" s="9">
        <v>0</v>
      </c>
    </row>
    <row r="4136" spans="1:10" x14ac:dyDescent="0.3">
      <c r="A4136" s="8" t="s">
        <v>13350</v>
      </c>
      <c r="B4136" s="9" t="s">
        <v>19688</v>
      </c>
      <c r="C4136" s="8" t="s">
        <v>1760</v>
      </c>
      <c r="D4136" s="10">
        <v>6</v>
      </c>
      <c r="E4136" s="8" t="s">
        <v>13351</v>
      </c>
      <c r="F4136" s="9" t="s">
        <v>20826</v>
      </c>
      <c r="G4136" s="9" t="str">
        <f>IFERROR(
  IF(TRIM(Table22[[#This Row],[STARS]])="", "Unknown",
    TRIM(MID(Table22[[#This Row],[STARS]], FIND("Stars:", Table22[[#This Row],[STARS]]) + 6, LEN(Table22[[#This Row],[STARS]])))
  ),
"Unknown")</f>
        <v xml:space="preserve">
Ko Asung, 
Sung-Woo Bae, 
Eui-sung Kim, 
Chae-eun Lee
</v>
      </c>
      <c r="H4136" s="9">
        <v>1961</v>
      </c>
      <c r="I4136" s="9">
        <v>111</v>
      </c>
      <c r="J4136" s="9">
        <v>0</v>
      </c>
    </row>
    <row r="4137" spans="1:10" x14ac:dyDescent="0.3">
      <c r="A4137" s="7" t="s">
        <v>13353</v>
      </c>
      <c r="B4137" s="9" t="s">
        <v>19693</v>
      </c>
      <c r="C4137" s="7" t="s">
        <v>86</v>
      </c>
      <c r="D4137" s="11">
        <v>6</v>
      </c>
      <c r="E4137" s="7" t="s">
        <v>13354</v>
      </c>
      <c r="F4137" s="9" t="s">
        <v>20825</v>
      </c>
      <c r="G4137" s="9" t="str">
        <f>IFERROR(
  IF(TRIM(Table22[[#This Row],[STARS]])="", "Unknown",
    TRIM(MID(Table22[[#This Row],[STARS]], FIND("Stars:", Table22[[#This Row],[STARS]]) + 6, LEN(Table22[[#This Row],[STARS]])))
  ),
"Unknown")</f>
        <v xml:space="preserve">
Claudio Santamaria, 
Marco Giallini, 
Jerzy Stuhr, 
Flonja Kodheli
</v>
      </c>
      <c r="H4137" s="9">
        <v>1436</v>
      </c>
      <c r="I4137" s="9">
        <v>104</v>
      </c>
      <c r="J4137" s="9">
        <v>0</v>
      </c>
    </row>
    <row r="4138" spans="1:10" x14ac:dyDescent="0.3">
      <c r="A4138" s="8" t="s">
        <v>13356</v>
      </c>
      <c r="B4138" s="9" t="s">
        <v>19682</v>
      </c>
      <c r="C4138" s="8" t="s">
        <v>113</v>
      </c>
      <c r="D4138" s="10">
        <v>3.5</v>
      </c>
      <c r="E4138" s="8" t="s">
        <v>13357</v>
      </c>
      <c r="F4138" s="9" t="s">
        <v>20824</v>
      </c>
      <c r="G4138" s="9" t="str">
        <f>IFERROR(
  IF(TRIM(Table22[[#This Row],[STARS]])="", "Unknown",
    TRIM(MID(Table22[[#This Row],[STARS]], FIND("Stars:", Table22[[#This Row],[STARS]]) + 6, LEN(Table22[[#This Row],[STARS]])))
  ),
"Unknown")</f>
        <v xml:space="preserve">
Black Deniro, 
Jowharah Jones, 
Byron Squally Vinson, 
Dominic Costa
</v>
      </c>
      <c r="H4138" s="9">
        <v>423</v>
      </c>
      <c r="I4138" s="9">
        <v>94</v>
      </c>
      <c r="J4138" s="9">
        <v>0</v>
      </c>
    </row>
    <row r="4139" spans="1:10" x14ac:dyDescent="0.3">
      <c r="A4139" s="7" t="s">
        <v>13359</v>
      </c>
      <c r="B4139" s="9" t="s">
        <v>19693</v>
      </c>
      <c r="C4139" s="7" t="s">
        <v>113</v>
      </c>
      <c r="D4139" s="11">
        <v>6.6</v>
      </c>
      <c r="E4139" s="7" t="s">
        <v>13360</v>
      </c>
      <c r="F4139" s="9" t="s">
        <v>20823</v>
      </c>
      <c r="G4139" s="9" t="str">
        <f>IFERROR(
  IF(TRIM(Table22[[#This Row],[STARS]])="", "Unknown",
    TRIM(MID(Table22[[#This Row],[STARS]], FIND("Stars:", Table22[[#This Row],[STARS]]) + 6, LEN(Table22[[#This Row],[STARS]])))
  ),
"Unknown")</f>
        <v xml:space="preserve">
Zahiril Adzim, 
Ario Bayu, 
Rosdeen Suboh, 
Asmara Abigail
</v>
      </c>
      <c r="H4139" s="9">
        <v>594</v>
      </c>
      <c r="I4139" s="9">
        <v>85</v>
      </c>
      <c r="J4139" s="9">
        <v>0</v>
      </c>
    </row>
    <row r="4140" spans="1:10" x14ac:dyDescent="0.3">
      <c r="A4140" s="8" t="s">
        <v>13362</v>
      </c>
      <c r="B4140" s="9" t="s">
        <v>19705</v>
      </c>
      <c r="C4140" s="8" t="s">
        <v>1119</v>
      </c>
      <c r="D4140" s="10">
        <v>6.6</v>
      </c>
      <c r="E4140" s="8" t="s">
        <v>13363</v>
      </c>
      <c r="F4140" s="9" t="s">
        <v>20598</v>
      </c>
      <c r="G4140" s="9" t="str">
        <f>IFERROR(
  IF(TRIM(Table22[[#This Row],[STARS]])="", "Unknown",
    TRIM(MID(Table22[[#This Row],[STARS]], FIND("Stars:", Table22[[#This Row],[STARS]]) + 6, LEN(Table22[[#This Row],[STARS]])))
  ),
"Unknown")</f>
        <v xml:space="preserve">
Jakob Eklund, 
Marie Richardson, 
Johan Hedenberg, 
Mikael Tornving
</v>
      </c>
      <c r="H4140" s="9">
        <v>2044</v>
      </c>
      <c r="I4140" s="9">
        <v>97</v>
      </c>
      <c r="J4140" s="9">
        <v>0</v>
      </c>
    </row>
    <row r="4141" spans="1:10" x14ac:dyDescent="0.3">
      <c r="A4141" s="7" t="s">
        <v>13365</v>
      </c>
      <c r="B4141" s="9" t="s">
        <v>19829</v>
      </c>
      <c r="C4141" s="7" t="s">
        <v>86</v>
      </c>
      <c r="D4141" s="11">
        <v>0</v>
      </c>
      <c r="E4141" s="7" t="s">
        <v>13366</v>
      </c>
      <c r="F4141" s="9" t="s">
        <v>1894</v>
      </c>
      <c r="G4141" s="9" t="str">
        <f>IFERROR(
  IF(TRIM(Table22[[#This Row],[STARS]])="", "Unknown",
    TRIM(MID(Table22[[#This Row],[STARS]], FIND("Stars:", Table22[[#This Row],[STARS]]) + 6, LEN(Table22[[#This Row],[STARS]])))
  ),
"Unknown")</f>
        <v xml:space="preserve">
Ji Chang-Wook, 
Nam Da-reum, 
Hwang In-Yeop, 
Sung-eun Choi
</v>
      </c>
      <c r="H4141" s="9">
        <v>0</v>
      </c>
      <c r="I4141" s="9">
        <v>0</v>
      </c>
      <c r="J4141" s="9">
        <v>0</v>
      </c>
    </row>
    <row r="4142" spans="1:10" x14ac:dyDescent="0.3">
      <c r="A4142" s="8" t="s">
        <v>13368</v>
      </c>
      <c r="B4142" s="9" t="s">
        <v>19683</v>
      </c>
      <c r="C4142" s="8" t="s">
        <v>15</v>
      </c>
      <c r="D4142" s="10">
        <v>6.2</v>
      </c>
      <c r="E4142" s="8" t="s">
        <v>13369</v>
      </c>
      <c r="F4142" s="9" t="s">
        <v>1894</v>
      </c>
      <c r="G4142" s="9" t="str">
        <f>IFERROR(
  IF(TRIM(Table22[[#This Row],[STARS]])="", "Unknown",
    TRIM(MID(Table22[[#This Row],[STARS]], FIND("Stars:", Table22[[#This Row],[STARS]]) + 6, LEN(Table22[[#This Row],[STARS]])))
  ),
"Unknown")</f>
        <v xml:space="preserve">
Bill Rogers, 
Carrie Savage, 
Tony Salerno, 
Ken Spassione
</v>
      </c>
      <c r="H4142" s="9">
        <v>71</v>
      </c>
      <c r="I4142" s="9">
        <v>14</v>
      </c>
      <c r="J4142" s="9">
        <v>0</v>
      </c>
    </row>
    <row r="4143" spans="1:10" x14ac:dyDescent="0.3">
      <c r="A4143" s="7" t="s">
        <v>13371</v>
      </c>
      <c r="B4143" s="9" t="s">
        <v>19829</v>
      </c>
      <c r="C4143" s="7" t="s">
        <v>25</v>
      </c>
      <c r="D4143" s="11">
        <v>0</v>
      </c>
      <c r="E4143" s="7" t="s">
        <v>6365</v>
      </c>
      <c r="F4143" s="9" t="s">
        <v>1894</v>
      </c>
      <c r="G4143" s="9" t="str">
        <f>IFERROR(
  IF(TRIM(Table22[[#This Row],[STARS]])="", "Unknown",
    TRIM(MID(Table22[[#This Row],[STARS]], FIND("Stars:", Table22[[#This Row],[STARS]]) + 6, LEN(Table22[[#This Row],[STARS]])))
  ),
"Unknown")</f>
        <v xml:space="preserve">
Lana Condor, 
Mikako Tabe
</v>
      </c>
      <c r="H4143" s="9">
        <v>0</v>
      </c>
      <c r="I4143" s="9">
        <v>0</v>
      </c>
      <c r="J4143" s="9">
        <v>0</v>
      </c>
    </row>
    <row r="4144" spans="1:10" x14ac:dyDescent="0.3">
      <c r="A4144" s="8" t="s">
        <v>13373</v>
      </c>
      <c r="B4144" s="9" t="s">
        <v>19688</v>
      </c>
      <c r="C4144" s="8" t="s">
        <v>120</v>
      </c>
      <c r="D4144" s="10">
        <v>8.1999999999999993</v>
      </c>
      <c r="E4144" s="8" t="s">
        <v>13374</v>
      </c>
      <c r="F4144" s="9" t="s">
        <v>1894</v>
      </c>
      <c r="G4144" s="9" t="str">
        <f>IFERROR(
  IF(TRIM(Table22[[#This Row],[STARS]])="", "Unknown",
    TRIM(MID(Table22[[#This Row],[STARS]], FIND("Stars:", Table22[[#This Row],[STARS]]) + 6, LEN(Table22[[#This Row],[STARS]])))
  ),
"Unknown")</f>
        <v xml:space="preserve">
Li Sun, 
Kang Luo, 
Qian Sun, 
Lyric Lan
</v>
      </c>
      <c r="H4144" s="9">
        <v>309</v>
      </c>
      <c r="I4144" s="9">
        <v>90</v>
      </c>
      <c r="J4144" s="9">
        <v>0</v>
      </c>
    </row>
    <row r="4145" spans="1:10" x14ac:dyDescent="0.3">
      <c r="A4145" s="7" t="s">
        <v>13376</v>
      </c>
      <c r="B4145" s="9" t="s">
        <v>19677</v>
      </c>
      <c r="C4145" s="7" t="s">
        <v>7670</v>
      </c>
      <c r="D4145" s="11">
        <v>7.3</v>
      </c>
      <c r="E4145" s="7" t="s">
        <v>13377</v>
      </c>
      <c r="F4145" s="9" t="s">
        <v>20822</v>
      </c>
      <c r="G4145" s="9" t="str">
        <f>IFERROR(
  IF(TRIM(Table22[[#This Row],[STARS]])="", "Unknown",
    TRIM(MID(Table22[[#This Row],[STARS]], FIND("Stars:", Table22[[#This Row],[STARS]]) + 6, LEN(Table22[[#This Row],[STARS]])))
  ),
"Unknown")</f>
        <v xml:space="preserve">
Sam Cooke, 
Quincy Jones, 
Smokey Robinson, 
Dionne Warwick
</v>
      </c>
      <c r="H4145" s="9">
        <v>2041</v>
      </c>
      <c r="I4145" s="9">
        <v>74</v>
      </c>
      <c r="J4145" s="9">
        <v>0</v>
      </c>
    </row>
    <row r="4146" spans="1:10" x14ac:dyDescent="0.3">
      <c r="A4146" s="8" t="s">
        <v>13379</v>
      </c>
      <c r="B4146" s="9" t="s">
        <v>19675</v>
      </c>
      <c r="C4146" s="8" t="s">
        <v>597</v>
      </c>
      <c r="D4146" s="10">
        <v>6</v>
      </c>
      <c r="E4146" s="8" t="s">
        <v>13380</v>
      </c>
      <c r="F4146" s="9" t="s">
        <v>20821</v>
      </c>
      <c r="G4146" s="9" t="str">
        <f>IFERROR(
  IF(TRIM(Table22[[#This Row],[STARS]])="", "Unknown",
    TRIM(MID(Table22[[#This Row],[STARS]], FIND("Stars:", Table22[[#This Row],[STARS]]) + 6, LEN(Table22[[#This Row],[STARS]])))
  ),
"Unknown")</f>
        <v xml:space="preserve">
Sunny Kaushal, 
Rukshar Dhillon, 
Shriya Pilgaonkar, 
Parmeet Sethi
</v>
      </c>
      <c r="H4146" s="9">
        <v>295</v>
      </c>
      <c r="I4146" s="9">
        <v>131</v>
      </c>
      <c r="J4146" s="9">
        <v>0</v>
      </c>
    </row>
    <row r="4147" spans="1:10" x14ac:dyDescent="0.3">
      <c r="A4147" s="7" t="s">
        <v>13382</v>
      </c>
      <c r="B4147" s="9" t="s">
        <v>19682</v>
      </c>
      <c r="C4147" s="7" t="s">
        <v>5600</v>
      </c>
      <c r="D4147" s="11">
        <v>7.3</v>
      </c>
      <c r="E4147" s="7" t="s">
        <v>13383</v>
      </c>
      <c r="F4147" s="9" t="s">
        <v>1894</v>
      </c>
      <c r="G4147" s="9" t="str">
        <f>IFERROR(
  IF(TRIM(Table22[[#This Row],[STARS]])="", "Unknown",
    TRIM(MID(Table22[[#This Row],[STARS]], FIND("Stars:", Table22[[#This Row],[STARS]]) + 6, LEN(Table22[[#This Row],[STARS]])))
  ),
"Unknown")</f>
        <v xml:space="preserve">
Roger Stone, 
Donald Trump, 
Paul Manafort, 
Jeffrey Toobin
</v>
      </c>
      <c r="H4147" s="9">
        <v>7036</v>
      </c>
      <c r="I4147" s="9">
        <v>92</v>
      </c>
      <c r="J4147" s="9">
        <v>0</v>
      </c>
    </row>
    <row r="4148" spans="1:10" x14ac:dyDescent="0.3">
      <c r="A4148" s="8" t="s">
        <v>13385</v>
      </c>
      <c r="B4148" s="9" t="s">
        <v>19686</v>
      </c>
      <c r="C4148" s="8" t="s">
        <v>3337</v>
      </c>
      <c r="D4148" s="10">
        <v>7.4</v>
      </c>
      <c r="E4148" s="8" t="s">
        <v>13386</v>
      </c>
      <c r="F4148" s="9" t="s">
        <v>20820</v>
      </c>
      <c r="G4148" s="9" t="str">
        <f>IFERROR(
  IF(TRIM(Table22[[#This Row],[STARS]])="", "Unknown",
    TRIM(MID(Table22[[#This Row],[STARS]], FIND("Stars:", Table22[[#This Row],[STARS]]) + 6, LEN(Table22[[#This Row],[STARS]])))
  ),
"Unknown")</f>
        <v xml:space="preserve">
Jay Reinke, 
Andrea Reinke, 
Alan Mezo, 
Shelly Schultz
</v>
      </c>
      <c r="H4148" s="9">
        <v>2386</v>
      </c>
      <c r="I4148" s="9">
        <v>102</v>
      </c>
      <c r="J4148" s="9" t="s">
        <v>9772</v>
      </c>
    </row>
    <row r="4149" spans="1:10" x14ac:dyDescent="0.3">
      <c r="A4149" s="7" t="s">
        <v>13388</v>
      </c>
      <c r="B4149" s="9" t="s">
        <v>19672</v>
      </c>
      <c r="C4149" s="7" t="s">
        <v>6038</v>
      </c>
      <c r="D4149" s="11">
        <v>0</v>
      </c>
      <c r="E4149" s="7" t="s">
        <v>13389</v>
      </c>
      <c r="F4149" s="9" t="s">
        <v>1894</v>
      </c>
      <c r="G4149" s="9" t="str">
        <f>IFERROR(
  IF(TRIM(Table22[[#This Row],[STARS]])="", "Unknown",
    TRIM(MID(Table22[[#This Row],[STARS]], FIND("Stars:", Table22[[#This Row],[STARS]]) + 6, LEN(Table22[[#This Row],[STARS]])))
  ),
"Unknown")</f>
        <v xml:space="preserve">
Jon Allen, 
Tara Sands, 
Cedric L. Williams, 
Boromwuti Hiranyatithi
</v>
      </c>
      <c r="H4149" s="9">
        <v>0</v>
      </c>
      <c r="I4149" s="9">
        <v>11</v>
      </c>
      <c r="J4149" s="9">
        <v>0</v>
      </c>
    </row>
    <row r="4150" spans="1:10" x14ac:dyDescent="0.3">
      <c r="A4150" s="8" t="s">
        <v>13391</v>
      </c>
      <c r="B4150" s="9" t="s">
        <v>19675</v>
      </c>
      <c r="C4150" s="8" t="s">
        <v>801</v>
      </c>
      <c r="D4150" s="10">
        <v>5.6</v>
      </c>
      <c r="E4150" s="8" t="s">
        <v>13392</v>
      </c>
      <c r="F4150" s="9" t="s">
        <v>20819</v>
      </c>
      <c r="G4150" s="9" t="str">
        <f>IFERROR(
  IF(TRIM(Table22[[#This Row],[STARS]])="", "Unknown",
    TRIM(MID(Table22[[#This Row],[STARS]], FIND("Stars:", Table22[[#This Row],[STARS]]) + 6, LEN(Table22[[#This Row],[STARS]])))
  ),
"Unknown")</f>
        <v xml:space="preserve">
Arkano, 
Richard Bartle, 
Danyan Cat, 
David CÃ¡novas MartÃ­nez
</v>
      </c>
      <c r="H4150" s="9">
        <v>439</v>
      </c>
      <c r="I4150" s="9">
        <v>97</v>
      </c>
      <c r="J4150" s="9">
        <v>0</v>
      </c>
    </row>
    <row r="4151" spans="1:10" x14ac:dyDescent="0.3">
      <c r="A4151" s="7" t="s">
        <v>13394</v>
      </c>
      <c r="B4151" s="9" t="s">
        <v>19682</v>
      </c>
      <c r="C4151" s="7" t="s">
        <v>13395</v>
      </c>
      <c r="D4151" s="11">
        <v>7.6</v>
      </c>
      <c r="E4151" s="7" t="s">
        <v>13396</v>
      </c>
      <c r="F4151" s="9" t="s">
        <v>1894</v>
      </c>
      <c r="G4151" s="9" t="str">
        <f>IFERROR(
  IF(TRIM(Table22[[#This Row],[STARS]])="", "Unknown",
    TRIM(MID(Table22[[#This Row],[STARS]], FIND("Stars:", Table22[[#This Row],[STARS]]) + 6, LEN(Table22[[#This Row],[STARS]])))
  ),
"Unknown")</f>
        <v xml:space="preserve">
NicolÃ¡s Van de Moortele, 
Letizia Denise Bloisi, 
Ciro Herce, 
Jorge Pinarello
</v>
      </c>
      <c r="H4151" s="9">
        <v>983</v>
      </c>
      <c r="I4151" s="9">
        <v>9</v>
      </c>
      <c r="J4151" s="9">
        <v>0</v>
      </c>
    </row>
    <row r="4152" spans="1:10" x14ac:dyDescent="0.3">
      <c r="A4152" s="8" t="s">
        <v>13398</v>
      </c>
      <c r="B4152" s="9" t="s">
        <v>19755</v>
      </c>
      <c r="C4152" s="8" t="s">
        <v>615</v>
      </c>
      <c r="D4152" s="10">
        <v>6.3</v>
      </c>
      <c r="E4152" s="8" t="s">
        <v>13399</v>
      </c>
      <c r="F4152" s="9" t="s">
        <v>20478</v>
      </c>
      <c r="G4152" s="9" t="str">
        <f>IFERROR(
  IF(TRIM(Table22[[#This Row],[STARS]])="", "Unknown",
    TRIM(MID(Table22[[#This Row],[STARS]], FIND("Stars:", Table22[[#This Row],[STARS]]) + 6, LEN(Table22[[#This Row],[STARS]])))
  ),
"Unknown")</f>
        <v xml:space="preserve">
Sanjay Dutt, 
Nandita Das, 
Sachin Khedekar, 
Tanvi Hegde
</v>
      </c>
      <c r="H4152" s="9">
        <v>700</v>
      </c>
      <c r="I4152" s="9">
        <v>126</v>
      </c>
      <c r="J4152" s="9">
        <v>0</v>
      </c>
    </row>
    <row r="4153" spans="1:10" x14ac:dyDescent="0.3">
      <c r="A4153" s="7" t="s">
        <v>13401</v>
      </c>
      <c r="B4153" s="9" t="s">
        <v>19686</v>
      </c>
      <c r="C4153" s="7" t="s">
        <v>2795</v>
      </c>
      <c r="D4153" s="11">
        <v>3.5</v>
      </c>
      <c r="E4153" s="7" t="s">
        <v>13402</v>
      </c>
      <c r="F4153" s="9" t="s">
        <v>20818</v>
      </c>
      <c r="G4153" s="9" t="str">
        <f>IFERROR(
  IF(TRIM(Table22[[#This Row],[STARS]])="", "Unknown",
    TRIM(MID(Table22[[#This Row],[STARS]], FIND("Stars:", Table22[[#This Row],[STARS]]) + 6, LEN(Table22[[#This Row],[STARS]])))
  ),
"Unknown")</f>
        <v xml:space="preserve">
Roger Leopardi, 
Amy Shira Teitel, 
Joshua P. Warren, 
Lee Speigel
</v>
      </c>
      <c r="H4153" s="9">
        <v>993</v>
      </c>
      <c r="I4153" s="9">
        <v>86</v>
      </c>
      <c r="J4153" s="9">
        <v>0</v>
      </c>
    </row>
    <row r="4154" spans="1:10" x14ac:dyDescent="0.3">
      <c r="A4154" s="8" t="s">
        <v>13404</v>
      </c>
      <c r="B4154" s="9" t="s">
        <v>19675</v>
      </c>
      <c r="C4154" s="8" t="s">
        <v>47</v>
      </c>
      <c r="D4154" s="10">
        <v>5.3</v>
      </c>
      <c r="E4154" s="8" t="s">
        <v>6365</v>
      </c>
      <c r="F4154" s="9" t="s">
        <v>20512</v>
      </c>
      <c r="G4154" s="9" t="str">
        <f>IFERROR(
  IF(TRIM(Table22[[#This Row],[STARS]])="", "Unknown",
    TRIM(MID(Table22[[#This Row],[STARS]], FIND("Stars:", Table22[[#This Row],[STARS]]) + 6, LEN(Table22[[#This Row],[STARS]])))
  ),
"Unknown")</f>
        <v xml:space="preserve">
Djamila, 
Niek Roozen, 
Jolijn Henneman, 
Fenna Ramos
</v>
      </c>
      <c r="H4154" s="9">
        <v>68</v>
      </c>
      <c r="I4154" s="9">
        <v>82</v>
      </c>
      <c r="J4154" s="9">
        <v>0</v>
      </c>
    </row>
    <row r="4155" spans="1:10" x14ac:dyDescent="0.3">
      <c r="A4155" s="7" t="s">
        <v>13406</v>
      </c>
      <c r="B4155" s="9" t="s">
        <v>19829</v>
      </c>
      <c r="C4155" s="7" t="s">
        <v>5637</v>
      </c>
      <c r="D4155" s="11">
        <v>0</v>
      </c>
      <c r="E4155" s="7" t="s">
        <v>3991</v>
      </c>
      <c r="F4155" s="9" t="s">
        <v>20817</v>
      </c>
      <c r="G4155" s="9" t="str">
        <f>IFERROR(
  IF(TRIM(Table22[[#This Row],[STARS]])="", "Unknown",
    TRIM(MID(Table22[[#This Row],[STARS]], FIND("Stars:", Table22[[#This Row],[STARS]]) + 6, LEN(Table22[[#This Row],[STARS]])))
  ),
"Unknown")</f>
        <v>Unknown</v>
      </c>
      <c r="H4155" s="9">
        <v>0</v>
      </c>
      <c r="I4155" s="9">
        <v>0</v>
      </c>
      <c r="J4155" s="9">
        <v>0</v>
      </c>
    </row>
    <row r="4156" spans="1:10" x14ac:dyDescent="0.3">
      <c r="A4156" s="8" t="s">
        <v>13408</v>
      </c>
      <c r="B4156" s="9" t="s">
        <v>19682</v>
      </c>
      <c r="C4156" s="8" t="s">
        <v>801</v>
      </c>
      <c r="D4156" s="10">
        <v>7.8</v>
      </c>
      <c r="E4156" s="8" t="s">
        <v>13409</v>
      </c>
      <c r="F4156" s="9" t="s">
        <v>1894</v>
      </c>
      <c r="G4156" s="9" t="str">
        <f>IFERROR(
  IF(TRIM(Table22[[#This Row],[STARS]])="", "Unknown",
    TRIM(MID(Table22[[#This Row],[STARS]], FIND("Stars:", Table22[[#This Row],[STARS]]) + 6, LEN(Table22[[#This Row],[STARS]])))
  ),
"Unknown")</f>
        <v xml:space="preserve">
Kim Hillyard, 
Jane Bullock, 
Warren Bullock, 
Kristina Rihanoff
</v>
      </c>
      <c r="H4156" s="9">
        <v>169</v>
      </c>
      <c r="I4156" s="9">
        <v>60</v>
      </c>
      <c r="J4156" s="9">
        <v>0</v>
      </c>
    </row>
    <row r="4157" spans="1:10" x14ac:dyDescent="0.3">
      <c r="A4157" s="7" t="s">
        <v>13411</v>
      </c>
      <c r="B4157" s="9" t="s">
        <v>19705</v>
      </c>
      <c r="C4157" s="7" t="s">
        <v>47</v>
      </c>
      <c r="D4157" s="11">
        <v>8.1</v>
      </c>
      <c r="E4157" s="7" t="s">
        <v>13412</v>
      </c>
      <c r="F4157" s="9" t="s">
        <v>20551</v>
      </c>
      <c r="G4157" s="9" t="str">
        <f>IFERROR(
  IF(TRIM(Table22[[#This Row],[STARS]])="", "Unknown",
    TRIM(MID(Table22[[#This Row],[STARS]], FIND("Stars:", Table22[[#This Row],[STARS]]) + 6, LEN(Table22[[#This Row],[STARS]])))
  ),
"Unknown")</f>
        <v>Unknown</v>
      </c>
      <c r="H4157" s="9">
        <v>1072</v>
      </c>
      <c r="I4157" s="9">
        <v>75</v>
      </c>
      <c r="J4157" s="9">
        <v>0</v>
      </c>
    </row>
    <row r="4158" spans="1:10" x14ac:dyDescent="0.3">
      <c r="A4158" s="8" t="s">
        <v>13414</v>
      </c>
      <c r="B4158" s="9" t="s">
        <v>19693</v>
      </c>
      <c r="C4158" s="8" t="s">
        <v>7670</v>
      </c>
      <c r="D4158" s="10">
        <v>8.5</v>
      </c>
      <c r="E4158" s="8" t="s">
        <v>13415</v>
      </c>
      <c r="F4158" s="9" t="s">
        <v>20816</v>
      </c>
      <c r="G4158" s="9" t="str">
        <f>IFERROR(
  IF(TRIM(Table22[[#This Row],[STARS]])="", "Unknown",
    TRIM(MID(Table22[[#This Row],[STARS]], FIND("Stars:", Table22[[#This Row],[STARS]]) + 6, LEN(Table22[[#This Row],[STARS]])))
  ),
"Unknown")</f>
        <v xml:space="preserve">
Bruce Springsteen, 
Patti Scialfa
</v>
      </c>
      <c r="H4158" s="9">
        <v>2040</v>
      </c>
      <c r="I4158" s="9">
        <v>153</v>
      </c>
      <c r="J4158" s="9">
        <v>0</v>
      </c>
    </row>
    <row r="4159" spans="1:10" x14ac:dyDescent="0.3">
      <c r="A4159" s="7" t="s">
        <v>13417</v>
      </c>
      <c r="B4159" s="9" t="s">
        <v>19688</v>
      </c>
      <c r="C4159" s="7" t="s">
        <v>2701</v>
      </c>
      <c r="D4159" s="11">
        <v>6.4</v>
      </c>
      <c r="E4159" s="7" t="s">
        <v>13418</v>
      </c>
      <c r="F4159" s="9" t="s">
        <v>20815</v>
      </c>
      <c r="G4159" s="9" t="str">
        <f>IFERROR(
  IF(TRIM(Table22[[#This Row],[STARS]])="", "Unknown",
    TRIM(MID(Table22[[#This Row],[STARS]], FIND("Stars:", Table22[[#This Row],[STARS]]) + 6, LEN(Table22[[#This Row],[STARS]])))
  ),
"Unknown")</f>
        <v xml:space="preserve">
Cleo, 
FabrÃ­cio Boliveira, 
Thiago Martins, 
Marcos Caruso
</v>
      </c>
      <c r="H4159" s="9">
        <v>1571</v>
      </c>
      <c r="I4159" s="9">
        <v>99</v>
      </c>
      <c r="J4159" s="9">
        <v>0</v>
      </c>
    </row>
    <row r="4160" spans="1:10" x14ac:dyDescent="0.3">
      <c r="A4160" s="8" t="s">
        <v>13420</v>
      </c>
      <c r="B4160" s="9" t="s">
        <v>19675</v>
      </c>
      <c r="C4160" s="8" t="s">
        <v>25</v>
      </c>
      <c r="D4160" s="10">
        <v>6.3</v>
      </c>
      <c r="E4160" s="8" t="s">
        <v>13421</v>
      </c>
      <c r="F4160" s="9" t="s">
        <v>20814</v>
      </c>
      <c r="G4160" s="9" t="str">
        <f>IFERROR(
  IF(TRIM(Table22[[#This Row],[STARS]])="", "Unknown",
    TRIM(MID(Table22[[#This Row],[STARS]], FIND("Stars:", Table22[[#This Row],[STARS]]) + 6, LEN(Table22[[#This Row],[STARS]])))
  ),
"Unknown")</f>
        <v xml:space="preserve">
Teresa Gallagher, 
Simon Greenall, 
Michael Murphy, 
Paul Panting
</v>
      </c>
      <c r="H4160" s="9">
        <v>134</v>
      </c>
      <c r="I4160" s="9">
        <v>72</v>
      </c>
      <c r="J4160" s="9">
        <v>0</v>
      </c>
    </row>
    <row r="4161" spans="1:10" x14ac:dyDescent="0.3">
      <c r="A4161" s="7" t="s">
        <v>13423</v>
      </c>
      <c r="B4161" s="9" t="s">
        <v>19767</v>
      </c>
      <c r="C4161" s="7" t="s">
        <v>6787</v>
      </c>
      <c r="D4161" s="11">
        <v>8.1999999999999993</v>
      </c>
      <c r="E4161" s="7" t="s">
        <v>13424</v>
      </c>
      <c r="F4161" s="9" t="s">
        <v>20813</v>
      </c>
      <c r="G4161" s="9" t="str">
        <f>IFERROR(
  IF(TRIM(Table22[[#This Row],[STARS]])="", "Unknown",
    TRIM(MID(Table22[[#This Row],[STARS]], FIND("Stars:", Table22[[#This Row],[STARS]]) + 6, LEN(Table22[[#This Row],[STARS]])))
  ),
"Unknown")</f>
        <v>Unknown</v>
      </c>
      <c r="H4161" s="9">
        <v>10598</v>
      </c>
      <c r="I4161" s="9">
        <v>12</v>
      </c>
      <c r="J4161" s="9">
        <v>0</v>
      </c>
    </row>
    <row r="4162" spans="1:10" x14ac:dyDescent="0.3">
      <c r="A4162" s="8" t="s">
        <v>13426</v>
      </c>
      <c r="B4162" s="9" t="s">
        <v>19682</v>
      </c>
      <c r="C4162" s="8" t="s">
        <v>86</v>
      </c>
      <c r="D4162" s="10">
        <v>7.4</v>
      </c>
      <c r="E4162" s="8" t="s">
        <v>13427</v>
      </c>
      <c r="F4162" s="9" t="s">
        <v>1894</v>
      </c>
      <c r="G4162" s="9" t="str">
        <f>IFERROR(
  IF(TRIM(Table22[[#This Row],[STARS]])="", "Unknown",
    TRIM(MID(Table22[[#This Row],[STARS]], FIND("Stars:", Table22[[#This Row],[STARS]]) + 6, LEN(Table22[[#This Row],[STARS]])))
  ),
"Unknown")</f>
        <v xml:space="preserve">
Ju-hyuk Kim, 
Woo-hee Chun, 
Il-Joo Ji, 
Yoon-ho Ji
</v>
      </c>
      <c r="H4162" s="9">
        <v>223</v>
      </c>
      <c r="I4162" s="9">
        <v>0</v>
      </c>
      <c r="J4162" s="9">
        <v>0</v>
      </c>
    </row>
    <row r="4163" spans="1:10" x14ac:dyDescent="0.3">
      <c r="A4163" s="7" t="s">
        <v>13429</v>
      </c>
      <c r="B4163" s="9" t="s">
        <v>19684</v>
      </c>
      <c r="C4163" s="7" t="s">
        <v>13430</v>
      </c>
      <c r="D4163" s="11">
        <v>7.2</v>
      </c>
      <c r="E4163" s="7" t="s">
        <v>13431</v>
      </c>
      <c r="F4163" s="9" t="s">
        <v>1894</v>
      </c>
      <c r="G4163" s="9" t="str">
        <f>IFERROR(
  IF(TRIM(Table22[[#This Row],[STARS]])="", "Unknown",
    TRIM(MID(Table22[[#This Row],[STARS]], FIND("Stars:", Table22[[#This Row],[STARS]]) + 6, LEN(Table22[[#This Row],[STARS]])))
  ),
"Unknown")</f>
        <v xml:space="preserve">
Charlie Agapiou, 
Mario Andretti, 
A.J. Baime, 
Bob Bondurant
</v>
      </c>
      <c r="H4163" s="9">
        <v>2067</v>
      </c>
      <c r="I4163" s="9">
        <v>99</v>
      </c>
      <c r="J4163" s="9">
        <v>0</v>
      </c>
    </row>
    <row r="4164" spans="1:10" x14ac:dyDescent="0.3">
      <c r="A4164" s="8" t="s">
        <v>13433</v>
      </c>
      <c r="B4164" s="9" t="s">
        <v>19682</v>
      </c>
      <c r="C4164" s="8" t="s">
        <v>10683</v>
      </c>
      <c r="D4164" s="10">
        <v>7.1</v>
      </c>
      <c r="E4164" s="8" t="s">
        <v>13434</v>
      </c>
      <c r="F4164" s="9" t="s">
        <v>22354</v>
      </c>
      <c r="G4164" s="9" t="str">
        <f>IFERROR(
  IF(TRIM(Table22[[#This Row],[STARS]])="", "Unknown",
    TRIM(MID(Table22[[#This Row],[STARS]], FIND("Stars:", Table22[[#This Row],[STARS]]) + 6, LEN(Table22[[#This Row],[STARS]])))
  ),
"Unknown")</f>
        <v>Unknown</v>
      </c>
      <c r="H4164" s="9">
        <v>863</v>
      </c>
      <c r="I4164" s="9">
        <v>31</v>
      </c>
      <c r="J4164" s="9">
        <v>0</v>
      </c>
    </row>
    <row r="4165" spans="1:10" x14ac:dyDescent="0.3">
      <c r="A4165" s="7" t="s">
        <v>13436</v>
      </c>
      <c r="B4165" s="9" t="s">
        <v>19688</v>
      </c>
      <c r="C4165" s="7" t="s">
        <v>801</v>
      </c>
      <c r="D4165" s="11">
        <v>7.4</v>
      </c>
      <c r="E4165" s="7" t="s">
        <v>13437</v>
      </c>
      <c r="F4165" s="9" t="s">
        <v>20812</v>
      </c>
      <c r="G4165" s="9" t="str">
        <f>IFERROR(
  IF(TRIM(Table22[[#This Row],[STARS]])="", "Unknown",
    TRIM(MID(Table22[[#This Row],[STARS]], FIND("Stars:", Table22[[#This Row],[STARS]]) + 6, LEN(Table22[[#This Row],[STARS]])))
  ),
"Unknown")</f>
        <v xml:space="preserve">
HafÃ¾Ã³r JÃºlÃ­us BjÃ¶rnsson, 
Colin Bryce, 
Geoff Capes, 
Alex Curletto
</v>
      </c>
      <c r="H4165" s="9">
        <v>1086</v>
      </c>
      <c r="I4165" s="9">
        <v>98</v>
      </c>
      <c r="J4165" s="9">
        <v>0</v>
      </c>
    </row>
    <row r="4166" spans="1:10" x14ac:dyDescent="0.3">
      <c r="A4166" s="8" t="s">
        <v>13439</v>
      </c>
      <c r="B4166" s="9" t="s">
        <v>19675</v>
      </c>
      <c r="C4166" s="8" t="s">
        <v>38</v>
      </c>
      <c r="D4166" s="10">
        <v>7.3</v>
      </c>
      <c r="E4166" s="8" t="s">
        <v>13440</v>
      </c>
      <c r="F4166" s="9" t="s">
        <v>1894</v>
      </c>
      <c r="G4166" s="9" t="str">
        <f>IFERROR(
  IF(TRIM(Table22[[#This Row],[STARS]])="", "Unknown",
    TRIM(MID(Table22[[#This Row],[STARS]], FIND("Stars:", Table22[[#This Row],[STARS]]) + 6, LEN(Table22[[#This Row],[STARS]])))
  ),
"Unknown")</f>
        <v xml:space="preserve">
Jang Na-ra, 
Joon Go, 
Byeong-eun Park, 
Geon-joo Jung
</v>
      </c>
      <c r="H4166" s="9">
        <v>132</v>
      </c>
      <c r="I4166" s="9">
        <v>60</v>
      </c>
      <c r="J4166" s="9">
        <v>0</v>
      </c>
    </row>
    <row r="4167" spans="1:10" x14ac:dyDescent="0.3">
      <c r="A4167" s="7" t="s">
        <v>13442</v>
      </c>
      <c r="B4167" s="9" t="s">
        <v>19895</v>
      </c>
      <c r="C4167" s="7" t="s">
        <v>6038</v>
      </c>
      <c r="D4167" s="11">
        <v>7.8</v>
      </c>
      <c r="E4167" s="7" t="s">
        <v>13444</v>
      </c>
      <c r="F4167" s="9" t="s">
        <v>1894</v>
      </c>
      <c r="G4167" s="9" t="str">
        <f>IFERROR(
  IF(TRIM(Table22[[#This Row],[STARS]])="", "Unknown",
    TRIM(MID(Table22[[#This Row],[STARS]], FIND("Stars:", Table22[[#This Row],[STARS]]) + 6, LEN(Table22[[#This Row],[STARS]])))
  ),
"Unknown")</f>
        <v xml:space="preserve">
Teresa Gallagher, 
David Holt
</v>
      </c>
      <c r="H4167" s="9">
        <v>51</v>
      </c>
      <c r="I4167" s="9">
        <v>5</v>
      </c>
      <c r="J4167" s="9">
        <v>0</v>
      </c>
    </row>
    <row r="4168" spans="1:10" x14ac:dyDescent="0.3">
      <c r="A4168" s="8" t="s">
        <v>13446</v>
      </c>
      <c r="B4168" s="9" t="s">
        <v>19693</v>
      </c>
      <c r="C4168" s="8" t="s">
        <v>903</v>
      </c>
      <c r="D4168" s="10">
        <v>6.8</v>
      </c>
      <c r="E4168" s="8" t="s">
        <v>13447</v>
      </c>
      <c r="F4168" s="9" t="s">
        <v>20811</v>
      </c>
      <c r="G4168" s="9" t="str">
        <f>IFERROR(
  IF(TRIM(Table22[[#This Row],[STARS]])="", "Unknown",
    TRIM(MID(Table22[[#This Row],[STARS]], FIND("Stars:", Table22[[#This Row],[STARS]]) + 6, LEN(Table22[[#This Row],[STARS]])))
  ),
"Unknown")</f>
        <v xml:space="preserve">
Andrea Santamaria, 
India Coenen, 
SaÃ¯d Amadis, 
Marie-Christine Darah
</v>
      </c>
      <c r="H4168" s="9">
        <v>755</v>
      </c>
      <c r="I4168" s="9">
        <v>72</v>
      </c>
      <c r="J4168" s="9">
        <v>0</v>
      </c>
    </row>
    <row r="4169" spans="1:10" x14ac:dyDescent="0.3">
      <c r="A4169" s="7" t="s">
        <v>13449</v>
      </c>
      <c r="B4169" s="9" t="s">
        <v>19675</v>
      </c>
      <c r="C4169" s="7" t="s">
        <v>47</v>
      </c>
      <c r="D4169" s="11">
        <v>7.1</v>
      </c>
      <c r="E4169" s="7" t="s">
        <v>13450</v>
      </c>
      <c r="F4169" s="9" t="s">
        <v>20810</v>
      </c>
      <c r="G4169" s="9" t="str">
        <f>IFERROR(
  IF(TRIM(Table22[[#This Row],[STARS]])="", "Unknown",
    TRIM(MID(Table22[[#This Row],[STARS]], FIND("Stars:", Table22[[#This Row],[STARS]]) + 6, LEN(Table22[[#This Row],[STARS]])))
  ),
"Unknown")</f>
        <v>Unknown</v>
      </c>
      <c r="H4169" s="9">
        <v>1699</v>
      </c>
      <c r="I4169" s="9">
        <v>62</v>
      </c>
      <c r="J4169" s="9">
        <v>0</v>
      </c>
    </row>
    <row r="4170" spans="1:10" x14ac:dyDescent="0.3">
      <c r="A4170" s="8" t="s">
        <v>13452</v>
      </c>
      <c r="B4170" s="9" t="s">
        <v>19672</v>
      </c>
      <c r="C4170" s="8" t="s">
        <v>959</v>
      </c>
      <c r="D4170" s="10">
        <v>0</v>
      </c>
      <c r="E4170" s="8" t="s">
        <v>6365</v>
      </c>
      <c r="F4170" s="9" t="s">
        <v>20809</v>
      </c>
      <c r="G4170" s="9" t="str">
        <f>IFERROR(
  IF(TRIM(Table22[[#This Row],[STARS]])="", "Unknown",
    TRIM(MID(Table22[[#This Row],[STARS]], FIND("Stars:", Table22[[#This Row],[STARS]]) + 6, LEN(Table22[[#This Row],[STARS]])))
  ),
"Unknown")</f>
        <v xml:space="preserve">
Adriana Ugarte, 
Juana Acosta, 
Javier GutiÃ©rrez, 
RubÃ©n Ochandiano
</v>
      </c>
      <c r="H4170" s="9">
        <v>0</v>
      </c>
      <c r="I4170" s="9">
        <v>0</v>
      </c>
      <c r="J4170" s="9">
        <v>0</v>
      </c>
    </row>
    <row r="4171" spans="1:10" x14ac:dyDescent="0.3">
      <c r="A4171" s="7" t="s">
        <v>13454</v>
      </c>
      <c r="B4171" s="9" t="s">
        <v>19672</v>
      </c>
      <c r="C4171" s="7" t="s">
        <v>68</v>
      </c>
      <c r="D4171" s="11">
        <v>6.5</v>
      </c>
      <c r="E4171" s="7" t="s">
        <v>13455</v>
      </c>
      <c r="F4171" s="9" t="s">
        <v>1894</v>
      </c>
      <c r="G4171" s="9" t="str">
        <f>IFERROR(
  IF(TRIM(Table22[[#This Row],[STARS]])="", "Unknown",
    TRIM(MID(Table22[[#This Row],[STARS]], FIND("Stars:", Table22[[#This Row],[STARS]]) + 6, LEN(Table22[[#This Row],[STARS]])))
  ),
"Unknown")</f>
        <v xml:space="preserve">
Bhisma Mulia, 
Denira Wiraguna, 
Fransisca Saraswati Puspa Dewi, 
Asri Welas
</v>
      </c>
      <c r="H4171" s="9">
        <v>161</v>
      </c>
      <c r="I4171" s="9">
        <v>101</v>
      </c>
      <c r="J4171" s="9">
        <v>0</v>
      </c>
    </row>
    <row r="4172" spans="1:10" x14ac:dyDescent="0.3">
      <c r="A4172" s="8" t="s">
        <v>13457</v>
      </c>
      <c r="B4172" s="9" t="s">
        <v>19675</v>
      </c>
      <c r="C4172" s="8" t="s">
        <v>47</v>
      </c>
      <c r="D4172" s="10">
        <v>6.6</v>
      </c>
      <c r="E4172" s="8" t="s">
        <v>13458</v>
      </c>
      <c r="F4172" s="9" t="s">
        <v>1894</v>
      </c>
      <c r="G4172" s="9" t="str">
        <f>IFERROR(
  IF(TRIM(Table22[[#This Row],[STARS]])="", "Unknown",
    TRIM(MID(Table22[[#This Row],[STARS]], FIND("Stars:", Table22[[#This Row],[STARS]]) + 6, LEN(Table22[[#This Row],[STARS]])))
  ),
"Unknown")</f>
        <v xml:space="preserve">
Jack Whitehall, 
Michael Whitehall
</v>
      </c>
      <c r="H4172" s="9">
        <v>1153</v>
      </c>
      <c r="I4172" s="9">
        <v>58</v>
      </c>
      <c r="J4172" s="9">
        <v>0</v>
      </c>
    </row>
    <row r="4173" spans="1:10" x14ac:dyDescent="0.3">
      <c r="A4173" s="7" t="s">
        <v>13460</v>
      </c>
      <c r="B4173" s="9" t="s">
        <v>19682</v>
      </c>
      <c r="C4173" s="7" t="s">
        <v>239</v>
      </c>
      <c r="D4173" s="11">
        <v>6.8</v>
      </c>
      <c r="E4173" s="7" t="s">
        <v>13461</v>
      </c>
      <c r="F4173" s="9" t="s">
        <v>20808</v>
      </c>
      <c r="G4173" s="9" t="str">
        <f>IFERROR(
  IF(TRIM(Table22[[#This Row],[STARS]])="", "Unknown",
    TRIM(MID(Table22[[#This Row],[STARS]], FIND("Stars:", Table22[[#This Row],[STARS]]) + 6, LEN(Table22[[#This Row],[STARS]])))
  ),
"Unknown")</f>
        <v xml:space="preserve">
Arjun Mathur, 
Nidhi Singh, 
Sheetal Thakur, 
Manav Vij
</v>
      </c>
      <c r="H4173" s="9">
        <v>3031</v>
      </c>
      <c r="I4173" s="9">
        <v>105</v>
      </c>
      <c r="J4173" s="9">
        <v>0</v>
      </c>
    </row>
    <row r="4174" spans="1:10" x14ac:dyDescent="0.3">
      <c r="A4174" s="8" t="s">
        <v>13463</v>
      </c>
      <c r="B4174" s="9" t="s">
        <v>19677</v>
      </c>
      <c r="C4174" s="8" t="s">
        <v>13464</v>
      </c>
      <c r="D4174" s="10">
        <v>6.6</v>
      </c>
      <c r="E4174" s="8" t="s">
        <v>13465</v>
      </c>
      <c r="F4174" s="9" t="s">
        <v>20807</v>
      </c>
      <c r="G4174" s="9" t="str">
        <f>IFERROR(
  IF(TRIM(Table22[[#This Row],[STARS]])="", "Unknown",
    TRIM(MID(Table22[[#This Row],[STARS]], FIND("Stars:", Table22[[#This Row],[STARS]]) + 6, LEN(Table22[[#This Row],[STARS]])))
  ),
"Unknown")</f>
        <v xml:space="preserve">
Muammar Gaddafi, 
Henry Kissinger, 
Thomas Meadmore, 
Anwar Sadat
</v>
      </c>
      <c r="H4174" s="9">
        <v>1099</v>
      </c>
      <c r="I4174" s="9">
        <v>94</v>
      </c>
      <c r="J4174" s="9">
        <v>0</v>
      </c>
    </row>
    <row r="4175" spans="1:10" x14ac:dyDescent="0.3">
      <c r="A4175" s="7" t="s">
        <v>13467</v>
      </c>
      <c r="B4175" s="9" t="s">
        <v>19684</v>
      </c>
      <c r="C4175" s="7" t="s">
        <v>13468</v>
      </c>
      <c r="D4175" s="11">
        <v>8.3000000000000007</v>
      </c>
      <c r="E4175" s="7" t="s">
        <v>13469</v>
      </c>
      <c r="F4175" s="9" t="s">
        <v>1894</v>
      </c>
      <c r="G4175" s="9" t="str">
        <f>IFERROR(
  IF(TRIM(Table22[[#This Row],[STARS]])="", "Unknown",
    TRIM(MID(Table22[[#This Row],[STARS]], FIND("Stars:", Table22[[#This Row],[STARS]]) + 6, LEN(Table22[[#This Row],[STARS]])))
  ),
"Unknown")</f>
        <v>Unknown</v>
      </c>
      <c r="H4175" s="9">
        <v>948</v>
      </c>
      <c r="I4175" s="9">
        <v>0</v>
      </c>
      <c r="J4175" s="9">
        <v>0</v>
      </c>
    </row>
    <row r="4176" spans="1:10" x14ac:dyDescent="0.3">
      <c r="A4176" s="8" t="s">
        <v>13471</v>
      </c>
      <c r="B4176" s="9" t="s">
        <v>19682</v>
      </c>
      <c r="C4176" s="8" t="s">
        <v>3135</v>
      </c>
      <c r="D4176" s="10">
        <v>6.4</v>
      </c>
      <c r="E4176" s="8" t="s">
        <v>13472</v>
      </c>
      <c r="F4176" s="9" t="s">
        <v>1894</v>
      </c>
      <c r="G4176" s="9" t="str">
        <f>IFERROR(
  IF(TRIM(Table22[[#This Row],[STARS]])="", "Unknown",
    TRIM(MID(Table22[[#This Row],[STARS]], FIND("Stars:", Table22[[#This Row],[STARS]]) + 6, LEN(Table22[[#This Row],[STARS]])))
  ),
"Unknown")</f>
        <v xml:space="preserve">
Tara Strong, 
Ashleigh Ball, 
Tabitha St. Germain, 
Andrea Libman
</v>
      </c>
      <c r="H4176" s="9">
        <v>591</v>
      </c>
      <c r="I4176" s="9">
        <v>22</v>
      </c>
      <c r="J4176" s="9">
        <v>0</v>
      </c>
    </row>
    <row r="4177" spans="1:10" x14ac:dyDescent="0.3">
      <c r="A4177" s="7" t="s">
        <v>13474</v>
      </c>
      <c r="B4177" s="9" t="s">
        <v>19684</v>
      </c>
      <c r="C4177" s="7" t="s">
        <v>13475</v>
      </c>
      <c r="D4177" s="11">
        <v>6.7</v>
      </c>
      <c r="E4177" s="7" t="s">
        <v>13476</v>
      </c>
      <c r="F4177" s="9" t="s">
        <v>20806</v>
      </c>
      <c r="G4177" s="9" t="str">
        <f>IFERROR(
  IF(TRIM(Table22[[#This Row],[STARS]])="", "Unknown",
    TRIM(MID(Table22[[#This Row],[STARS]], FIND("Stars:", Table22[[#This Row],[STARS]]) + 6, LEN(Table22[[#This Row],[STARS]])))
  ),
"Unknown")</f>
        <v xml:space="preserve">
Noah Britton, 
Ethan Finlan, 
Jack Hanke, 
New Michael Ingemi
</v>
      </c>
      <c r="H4177" s="9">
        <v>680</v>
      </c>
      <c r="I4177" s="9">
        <v>82</v>
      </c>
      <c r="J4177" s="9">
        <v>0</v>
      </c>
    </row>
    <row r="4178" spans="1:10" x14ac:dyDescent="0.3">
      <c r="A4178" s="8" t="s">
        <v>13478</v>
      </c>
      <c r="B4178" s="9" t="s">
        <v>19693</v>
      </c>
      <c r="C4178" s="8" t="s">
        <v>13479</v>
      </c>
      <c r="D4178" s="10">
        <v>6.9</v>
      </c>
      <c r="E4178" s="8" t="s">
        <v>13480</v>
      </c>
      <c r="F4178" s="9" t="s">
        <v>1894</v>
      </c>
      <c r="G4178" s="9" t="str">
        <f>IFERROR(
  IF(TRIM(Table22[[#This Row],[STARS]])="", "Unknown",
    TRIM(MID(Table22[[#This Row],[STARS]], FIND("Stars:", Table22[[#This Row],[STARS]]) + 6, LEN(Table22[[#This Row],[STARS]])))
  ),
"Unknown")</f>
        <v xml:space="preserve">
Misaki Kuno, 
Tomoyo Kurosawa, 
Matsunojo Kanda, 
YÃ»ki Kaji
</v>
      </c>
      <c r="H4178" s="9">
        <v>450</v>
      </c>
      <c r="I4178" s="9">
        <v>30</v>
      </c>
      <c r="J4178" s="9">
        <v>0</v>
      </c>
    </row>
    <row r="4179" spans="1:10" x14ac:dyDescent="0.3">
      <c r="A4179" s="7" t="s">
        <v>13482</v>
      </c>
      <c r="B4179" s="9" t="s">
        <v>19686</v>
      </c>
      <c r="C4179" s="7" t="s">
        <v>6720</v>
      </c>
      <c r="D4179" s="11">
        <v>6.7</v>
      </c>
      <c r="E4179" s="7" t="s">
        <v>13483</v>
      </c>
      <c r="F4179" s="9" t="s">
        <v>20805</v>
      </c>
      <c r="G4179" s="9" t="str">
        <f>IFERROR(
  IF(TRIM(Table22[[#This Row],[STARS]])="", "Unknown",
    TRIM(MID(Table22[[#This Row],[STARS]], FIND("Stars:", Table22[[#This Row],[STARS]]) + 6, LEN(Table22[[#This Row],[STARS]])))
  ),
"Unknown")</f>
        <v xml:space="preserve">
Marc Evan Jackson, 
Megan Mullally, 
Nick Offerman
</v>
      </c>
      <c r="H4179" s="9">
        <v>1246</v>
      </c>
      <c r="I4179" s="9">
        <v>78</v>
      </c>
      <c r="J4179" s="9">
        <v>0</v>
      </c>
    </row>
    <row r="4180" spans="1:10" x14ac:dyDescent="0.3">
      <c r="A4180" s="8" t="s">
        <v>13485</v>
      </c>
      <c r="B4180" s="9" t="s">
        <v>19693</v>
      </c>
      <c r="C4180" s="8" t="s">
        <v>47</v>
      </c>
      <c r="D4180" s="10">
        <v>5.9</v>
      </c>
      <c r="E4180" s="8" t="s">
        <v>13486</v>
      </c>
      <c r="F4180" s="9" t="s">
        <v>1894</v>
      </c>
      <c r="G4180" s="9" t="str">
        <f>IFERROR(
  IF(TRIM(Table22[[#This Row],[STARS]])="", "Unknown",
    TRIM(MID(Table22[[#This Row],[STARS]], FIND("Stars:", Table22[[#This Row],[STARS]]) + 6, LEN(Table22[[#This Row],[STARS]])))
  ),
"Unknown")</f>
        <v xml:space="preserve">
Aisling Bea, 
Michelle Buteau, 
J.R. De Guzman, 
Tim Dillon
</v>
      </c>
      <c r="H4180" s="9">
        <v>407</v>
      </c>
      <c r="I4180" s="9">
        <v>15</v>
      </c>
      <c r="J4180" s="9">
        <v>0</v>
      </c>
    </row>
    <row r="4181" spans="1:10" x14ac:dyDescent="0.3">
      <c r="A4181" s="7" t="s">
        <v>13488</v>
      </c>
      <c r="B4181" s="9" t="s">
        <v>19675</v>
      </c>
      <c r="C4181" s="7" t="s">
        <v>68</v>
      </c>
      <c r="D4181" s="11">
        <v>3.7</v>
      </c>
      <c r="E4181" s="7" t="s">
        <v>13489</v>
      </c>
      <c r="F4181" s="9" t="s">
        <v>20804</v>
      </c>
      <c r="G4181" s="9" t="str">
        <f>IFERROR(
  IF(TRIM(Table22[[#This Row],[STARS]])="", "Unknown",
    TRIM(MID(Table22[[#This Row],[STARS]], FIND("Stars:", Table22[[#This Row],[STARS]]) + 6, LEN(Table22[[#This Row],[STARS]])))
  ),
"Unknown")</f>
        <v xml:space="preserve">
Farouk El-Khalili, 
Daniel Hall, 
Matthias Klimsa, 
Kai Lentrodt
</v>
      </c>
      <c r="H4181" s="9">
        <v>430</v>
      </c>
      <c r="I4181" s="9">
        <v>80</v>
      </c>
      <c r="J4181" s="9">
        <v>0</v>
      </c>
    </row>
    <row r="4182" spans="1:10" x14ac:dyDescent="0.3">
      <c r="A4182" s="8" t="s">
        <v>13491</v>
      </c>
      <c r="B4182" s="9" t="s">
        <v>19682</v>
      </c>
      <c r="C4182" s="8" t="s">
        <v>6689</v>
      </c>
      <c r="D4182" s="10">
        <v>8.8000000000000007</v>
      </c>
      <c r="E4182" s="8" t="s">
        <v>13492</v>
      </c>
      <c r="F4182" s="9" t="s">
        <v>1894</v>
      </c>
      <c r="G4182" s="9" t="str">
        <f>IFERROR(
  IF(TRIM(Table22[[#This Row],[STARS]])="", "Unknown",
    TRIM(MID(Table22[[#This Row],[STARS]], FIND("Stars:", Table22[[#This Row],[STARS]]) + 6, LEN(Table22[[#This Row],[STARS]])))
  ),
"Unknown")</f>
        <v xml:space="preserve">
Bea Alonzo, 
Ian Veneracion, 
Iza Calzado, 
Julia Barretto
</v>
      </c>
      <c r="H4182" s="9">
        <v>32</v>
      </c>
      <c r="I4182" s="9">
        <v>0</v>
      </c>
      <c r="J4182" s="9">
        <v>0</v>
      </c>
    </row>
    <row r="4183" spans="1:10" x14ac:dyDescent="0.3">
      <c r="A4183" s="7" t="s">
        <v>13494</v>
      </c>
      <c r="B4183" s="9" t="s">
        <v>19675</v>
      </c>
      <c r="C4183" s="7" t="s">
        <v>91</v>
      </c>
      <c r="D4183" s="11">
        <v>6.7</v>
      </c>
      <c r="E4183" s="7" t="s">
        <v>13495</v>
      </c>
      <c r="F4183" s="9" t="s">
        <v>20803</v>
      </c>
      <c r="G4183" s="9" t="str">
        <f>IFERROR(
  IF(TRIM(Table22[[#This Row],[STARS]])="", "Unknown",
    TRIM(MID(Table22[[#This Row],[STARS]], FIND("Stars:", Table22[[#This Row],[STARS]]) + 6, LEN(Table22[[#This Row],[STARS]])))
  ),
"Unknown")</f>
        <v xml:space="preserve">
Arianne Botelho, 
Neto Cajado, 
Louise Cardoso, 
JosÃ© Rubens ChachÃ¡
</v>
      </c>
      <c r="H4183" s="9">
        <v>3672</v>
      </c>
      <c r="I4183" s="9">
        <v>100</v>
      </c>
      <c r="J4183" s="9">
        <v>0</v>
      </c>
    </row>
    <row r="4184" spans="1:10" x14ac:dyDescent="0.3">
      <c r="A4184" s="8" t="s">
        <v>13497</v>
      </c>
      <c r="B4184" s="9" t="s">
        <v>19845</v>
      </c>
      <c r="C4184" s="8" t="s">
        <v>38</v>
      </c>
      <c r="D4184" s="10">
        <v>0</v>
      </c>
      <c r="E4184" s="8" t="s">
        <v>13498</v>
      </c>
      <c r="F4184" s="9" t="s">
        <v>1894</v>
      </c>
      <c r="G4184" s="9" t="str">
        <f>IFERROR(
  IF(TRIM(Table22[[#This Row],[STARS]])="", "Unknown",
    TRIM(MID(Table22[[#This Row],[STARS]], FIND("Stars:", Table22[[#This Row],[STARS]]) + 6, LEN(Table22[[#This Row],[STARS]])))
  ),
"Unknown")</f>
        <v xml:space="preserve">
Yuliya Aleksandrova, 
Fedor Bondarchuk, 
Yuriy Borisov, 
Tatyana Dogileva
</v>
      </c>
      <c r="H4184" s="9">
        <v>0</v>
      </c>
      <c r="I4184" s="9">
        <v>0</v>
      </c>
      <c r="J4184" s="9">
        <v>0</v>
      </c>
    </row>
    <row r="4185" spans="1:10" x14ac:dyDescent="0.3">
      <c r="A4185" s="7" t="s">
        <v>13500</v>
      </c>
      <c r="B4185" s="9" t="s">
        <v>19738</v>
      </c>
      <c r="C4185" s="7" t="s">
        <v>6754</v>
      </c>
      <c r="D4185" s="11">
        <v>6.1</v>
      </c>
      <c r="E4185" s="7" t="s">
        <v>13501</v>
      </c>
      <c r="F4185" s="9" t="s">
        <v>20802</v>
      </c>
      <c r="G4185" s="9" t="str">
        <f>IFERROR(
  IF(TRIM(Table22[[#This Row],[STARS]])="", "Unknown",
    TRIM(MID(Table22[[#This Row],[STARS]], FIND("Stars:", Table22[[#This Row],[STARS]]) + 6, LEN(Table22[[#This Row],[STARS]])))
  ),
"Unknown")</f>
        <v xml:space="preserve">
Michael Nierse, 
Eva van der Gucht, 
Marcel Musters, 
Fiona Livingston
</v>
      </c>
      <c r="H4185" s="9">
        <v>843</v>
      </c>
      <c r="I4185" s="9">
        <v>85</v>
      </c>
      <c r="J4185" s="9">
        <v>0</v>
      </c>
    </row>
    <row r="4186" spans="1:10" x14ac:dyDescent="0.3">
      <c r="A4186" s="8" t="s">
        <v>13503</v>
      </c>
      <c r="B4186" s="9" t="s">
        <v>19829</v>
      </c>
      <c r="C4186" s="8" t="s">
        <v>239</v>
      </c>
      <c r="D4186" s="10">
        <v>0</v>
      </c>
      <c r="E4186" s="8" t="s">
        <v>13504</v>
      </c>
      <c r="F4186" s="9" t="s">
        <v>20801</v>
      </c>
      <c r="G4186" s="9" t="str">
        <f>IFERROR(
  IF(TRIM(Table22[[#This Row],[STARS]])="", "Unknown",
    TRIM(MID(Table22[[#This Row],[STARS]], FIND("Stars:", Table22[[#This Row],[STARS]]) + 6, LEN(Table22[[#This Row],[STARS]])))
  ),
"Unknown")</f>
        <v xml:space="preserve">
Huma Qureshi, 
Radhika Apte, 
Rajkummar Rao, 
Akansha Ranjan Kapoor
</v>
      </c>
      <c r="H4186" s="9">
        <v>0</v>
      </c>
      <c r="I4186" s="9">
        <v>0</v>
      </c>
      <c r="J4186" s="9">
        <v>0</v>
      </c>
    </row>
    <row r="4187" spans="1:10" x14ac:dyDescent="0.3">
      <c r="A4187" s="7" t="s">
        <v>13506</v>
      </c>
      <c r="B4187" s="9" t="s">
        <v>19677</v>
      </c>
      <c r="C4187" s="7" t="s">
        <v>86</v>
      </c>
      <c r="D4187" s="11">
        <v>6.5</v>
      </c>
      <c r="E4187" s="7" t="s">
        <v>13507</v>
      </c>
      <c r="F4187" s="9" t="s">
        <v>20800</v>
      </c>
      <c r="G4187" s="9" t="str">
        <f>IFERROR(
  IF(TRIM(Table22[[#This Row],[STARS]])="", "Unknown",
    TRIM(MID(Table22[[#This Row],[STARS]], FIND("Stars:", Table22[[#This Row],[STARS]]) + 6, LEN(Table22[[#This Row],[STARS]])))
  ),
"Unknown")</f>
        <v xml:space="preserve">
Zofia Domalik, 
Maria Sobocinska, 
Malwina Laska, 
Magdalena Celmer
</v>
      </c>
      <c r="H4187" s="9">
        <v>150</v>
      </c>
      <c r="I4187" s="9">
        <v>103</v>
      </c>
      <c r="J4187" s="9">
        <v>0</v>
      </c>
    </row>
    <row r="4188" spans="1:10" x14ac:dyDescent="0.3">
      <c r="A4188" s="8" t="s">
        <v>13509</v>
      </c>
      <c r="B4188" s="9" t="s">
        <v>19675</v>
      </c>
      <c r="C4188" s="8" t="s">
        <v>801</v>
      </c>
      <c r="D4188" s="10">
        <v>7.6</v>
      </c>
      <c r="E4188" s="8" t="s">
        <v>13510</v>
      </c>
      <c r="F4188" s="9" t="s">
        <v>1894</v>
      </c>
      <c r="G4188" s="9" t="str">
        <f>IFERROR(
  IF(TRIM(Table22[[#This Row],[STARS]])="", "Unknown",
    TRIM(MID(Table22[[#This Row],[STARS]], FIND("Stars:", Table22[[#This Row],[STARS]]) + 6, LEN(Table22[[#This Row],[STARS]])))
  ),
"Unknown")</f>
        <v xml:space="preserve">
Willy T. Ribbs, 
Phillip Ribbs, 
Geraldine Ribbs, 
Marshall Pruett
</v>
      </c>
      <c r="H4188" s="9">
        <v>651</v>
      </c>
      <c r="I4188" s="9">
        <v>109</v>
      </c>
      <c r="J4188" s="9">
        <v>0</v>
      </c>
    </row>
    <row r="4189" spans="1:10" x14ac:dyDescent="0.3">
      <c r="A4189" s="7" t="s">
        <v>13512</v>
      </c>
      <c r="B4189" s="9" t="s">
        <v>19693</v>
      </c>
      <c r="C4189" s="7" t="s">
        <v>47</v>
      </c>
      <c r="D4189" s="11">
        <v>5.4</v>
      </c>
      <c r="E4189" s="7" t="s">
        <v>13513</v>
      </c>
      <c r="F4189" s="9" t="s">
        <v>20799</v>
      </c>
      <c r="G4189" s="9" t="str">
        <f>IFERROR(
  IF(TRIM(Table22[[#This Row],[STARS]])="", "Unknown",
    TRIM(MID(Table22[[#This Row],[STARS]], FIND("Stars:", Table22[[#This Row],[STARS]]) + 6, LEN(Table22[[#This Row],[STARS]])))
  ),
"Unknown")</f>
        <v xml:space="preserve">
Luis Callejo, 
Juana Acosta, 
Carlo D'Ursi, 
Josean Bengoetxea
</v>
      </c>
      <c r="H4189" s="9">
        <v>989</v>
      </c>
      <c r="I4189" s="9">
        <v>89</v>
      </c>
      <c r="J4189" s="9">
        <v>0</v>
      </c>
    </row>
    <row r="4190" spans="1:10" x14ac:dyDescent="0.3">
      <c r="A4190" s="8" t="s">
        <v>13515</v>
      </c>
      <c r="B4190" s="9" t="s">
        <v>19682</v>
      </c>
      <c r="C4190" s="8" t="s">
        <v>1689</v>
      </c>
      <c r="D4190" s="10">
        <v>4.3</v>
      </c>
      <c r="E4190" s="8" t="s">
        <v>13516</v>
      </c>
      <c r="F4190" s="9" t="s">
        <v>20512</v>
      </c>
      <c r="G4190" s="9" t="str">
        <f>IFERROR(
  IF(TRIM(Table22[[#This Row],[STARS]])="", "Unknown",
    TRIM(MID(Table22[[#This Row],[STARS]], FIND("Stars:", Table22[[#This Row],[STARS]]) + 6, LEN(Table22[[#This Row],[STARS]])))
  ),
"Unknown")</f>
        <v xml:space="preserve">
Djamila, 
Bente Fokkens, 
Niek Roozen, 
Jolijn Henneman
</v>
      </c>
      <c r="H4190" s="9">
        <v>360</v>
      </c>
      <c r="I4190" s="9">
        <v>86</v>
      </c>
      <c r="J4190" s="9">
        <v>0</v>
      </c>
    </row>
    <row r="4191" spans="1:10" x14ac:dyDescent="0.3">
      <c r="A4191" s="7" t="s">
        <v>13518</v>
      </c>
      <c r="B4191" s="9" t="s">
        <v>19723</v>
      </c>
      <c r="C4191" s="7" t="s">
        <v>113</v>
      </c>
      <c r="D4191" s="11">
        <v>7.6</v>
      </c>
      <c r="E4191" s="7" t="s">
        <v>13519</v>
      </c>
      <c r="F4191" s="9" t="s">
        <v>20798</v>
      </c>
      <c r="G4191" s="9" t="str">
        <f>IFERROR(
  IF(TRIM(Table22[[#This Row],[STARS]])="", "Unknown",
    TRIM(MID(Table22[[#This Row],[STARS]], FIND("Stars:", Table22[[#This Row],[STARS]]) + 6, LEN(Table22[[#This Row],[STARS]])))
  ),
"Unknown")</f>
        <v xml:space="preserve">
Tabu, 
Atul Kulkarni, 
Rajpal Yadav, 
Shri Vallabh Vyas
</v>
      </c>
      <c r="H4191" s="9">
        <v>2516</v>
      </c>
      <c r="I4191" s="9">
        <v>150</v>
      </c>
      <c r="J4191" s="9">
        <v>0</v>
      </c>
    </row>
    <row r="4192" spans="1:10" x14ac:dyDescent="0.3">
      <c r="A4192" s="8" t="s">
        <v>13521</v>
      </c>
      <c r="B4192" s="9" t="s">
        <v>19674</v>
      </c>
      <c r="C4192" s="8" t="s">
        <v>6038</v>
      </c>
      <c r="D4192" s="10">
        <v>8.6</v>
      </c>
      <c r="E4192" s="8" t="s">
        <v>13522</v>
      </c>
      <c r="F4192" s="9" t="s">
        <v>1894</v>
      </c>
      <c r="G4192" s="9" t="str">
        <f>IFERROR(
  IF(TRIM(Table22[[#This Row],[STARS]])="", "Unknown",
    TRIM(MID(Table22[[#This Row],[STARS]], FIND("Stars:", Table22[[#This Row],[STARS]]) + 6, LEN(Table22[[#This Row],[STARS]])))
  ),
"Unknown")</f>
        <v>Unknown</v>
      </c>
      <c r="H4192" s="9">
        <v>29</v>
      </c>
      <c r="I4192" s="9">
        <v>0</v>
      </c>
      <c r="J4192" s="9">
        <v>0</v>
      </c>
    </row>
    <row r="4193" spans="1:10" x14ac:dyDescent="0.3">
      <c r="A4193" s="7" t="s">
        <v>13524</v>
      </c>
      <c r="B4193" s="9" t="s">
        <v>19829</v>
      </c>
      <c r="C4193" s="7" t="s">
        <v>8184</v>
      </c>
      <c r="D4193" s="11">
        <v>0</v>
      </c>
      <c r="E4193" s="7" t="s">
        <v>13525</v>
      </c>
      <c r="F4193" s="9" t="s">
        <v>1894</v>
      </c>
      <c r="G4193" s="9" t="str">
        <f>IFERROR(
  IF(TRIM(Table22[[#This Row],[STARS]])="", "Unknown",
    TRIM(MID(Table22[[#This Row],[STARS]], FIND("Stars:", Table22[[#This Row],[STARS]]) + 6, LEN(Table22[[#This Row],[STARS]])))
  ),
"Unknown")</f>
        <v xml:space="preserve">
Arnold Schwarzenegger, 
Monica Barbaro
</v>
      </c>
      <c r="H4193" s="9">
        <v>0</v>
      </c>
      <c r="I4193" s="9">
        <v>0</v>
      </c>
      <c r="J4193" s="9">
        <v>0</v>
      </c>
    </row>
    <row r="4194" spans="1:10" x14ac:dyDescent="0.3">
      <c r="A4194" s="8" t="s">
        <v>13527</v>
      </c>
      <c r="B4194" s="9" t="s">
        <v>19693</v>
      </c>
      <c r="C4194" s="8" t="s">
        <v>11738</v>
      </c>
      <c r="D4194" s="10">
        <v>7.1</v>
      </c>
      <c r="E4194" s="8" t="s">
        <v>13528</v>
      </c>
      <c r="F4194" s="9" t="s">
        <v>20797</v>
      </c>
      <c r="G4194" s="9" t="str">
        <f>IFERROR(
  IF(TRIM(Table22[[#This Row],[STARS]])="", "Unknown",
    TRIM(MID(Table22[[#This Row],[STARS]], FIND("Stars:", Table22[[#This Row],[STARS]]) + 6, LEN(Table22[[#This Row],[STARS]])))
  ),
"Unknown")</f>
        <v xml:space="preserve">
Sergio Castellitto, 
Cristiana Dell'Anna, 
Manuela Ventura, 
Virginia La Tella
</v>
      </c>
      <c r="H4194" s="9">
        <v>156</v>
      </c>
      <c r="I4194" s="9">
        <v>113</v>
      </c>
      <c r="J4194" s="9">
        <v>0</v>
      </c>
    </row>
    <row r="4195" spans="1:10" x14ac:dyDescent="0.3">
      <c r="A4195" s="7" t="s">
        <v>13530</v>
      </c>
      <c r="B4195" s="9" t="s">
        <v>19686</v>
      </c>
      <c r="C4195" s="7" t="s">
        <v>13531</v>
      </c>
      <c r="D4195" s="11">
        <v>6.1</v>
      </c>
      <c r="E4195" s="7" t="s">
        <v>13532</v>
      </c>
      <c r="F4195" s="9" t="s">
        <v>20796</v>
      </c>
      <c r="G4195" s="9" t="str">
        <f>IFERROR(
  IF(TRIM(Table22[[#This Row],[STARS]])="", "Unknown",
    TRIM(MID(Table22[[#This Row],[STARS]], FIND("Stars:", Table22[[#This Row],[STARS]]) + 6, LEN(Table22[[#This Row],[STARS]])))
  ),
"Unknown")</f>
        <v xml:space="preserve">
Sean Astin, 
Al Alcorn, 
Peter Armstrong, 
Cliff Bleszinski
</v>
      </c>
      <c r="H4195" s="9">
        <v>5421</v>
      </c>
      <c r="I4195" s="9">
        <v>101</v>
      </c>
      <c r="J4195" s="9" t="s">
        <v>2895</v>
      </c>
    </row>
    <row r="4196" spans="1:10" x14ac:dyDescent="0.3">
      <c r="A4196" s="8" t="s">
        <v>13534</v>
      </c>
      <c r="B4196" s="9" t="s">
        <v>19693</v>
      </c>
      <c r="C4196" s="8" t="s">
        <v>47</v>
      </c>
      <c r="D4196" s="10">
        <v>7.3</v>
      </c>
      <c r="E4196" s="8" t="s">
        <v>13535</v>
      </c>
      <c r="F4196" s="9" t="s">
        <v>20795</v>
      </c>
      <c r="G4196" s="9" t="str">
        <f>IFERROR(
  IF(TRIM(Table22[[#This Row],[STARS]])="", "Unknown",
    TRIM(MID(Table22[[#This Row],[STARS]], FIND("Stars:", Table22[[#This Row],[STARS]]) + 6, LEN(Table22[[#This Row],[STARS]])))
  ),
"Unknown")</f>
        <v>Unknown</v>
      </c>
      <c r="H4196" s="9">
        <v>3674</v>
      </c>
      <c r="I4196" s="9">
        <v>63</v>
      </c>
      <c r="J4196" s="9">
        <v>0</v>
      </c>
    </row>
    <row r="4197" spans="1:10" x14ac:dyDescent="0.3">
      <c r="A4197" s="7" t="s">
        <v>13536</v>
      </c>
      <c r="B4197" s="9" t="s">
        <v>19845</v>
      </c>
      <c r="C4197" s="7" t="s">
        <v>19660</v>
      </c>
      <c r="D4197" s="11">
        <v>0</v>
      </c>
      <c r="E4197" s="7" t="s">
        <v>13537</v>
      </c>
      <c r="F4197" s="9" t="s">
        <v>1894</v>
      </c>
      <c r="G4197" s="9" t="str">
        <f>IFERROR(
  IF(TRIM(Table22[[#This Row],[STARS]])="", "Unknown",
    TRIM(MID(Table22[[#This Row],[STARS]], FIND("Stars:", Table22[[#This Row],[STARS]]) + 6, LEN(Table22[[#This Row],[STARS]])))
  ),
"Unknown")</f>
        <v>Unknown</v>
      </c>
      <c r="H4197" s="9">
        <v>0</v>
      </c>
      <c r="I4197" s="9">
        <v>0</v>
      </c>
      <c r="J4197" s="9">
        <v>0</v>
      </c>
    </row>
    <row r="4198" spans="1:10" x14ac:dyDescent="0.3">
      <c r="A4198" s="8" t="s">
        <v>13539</v>
      </c>
      <c r="B4198" s="9" t="s">
        <v>19705</v>
      </c>
      <c r="C4198" s="8" t="s">
        <v>86</v>
      </c>
      <c r="D4198" s="10">
        <v>5.5</v>
      </c>
      <c r="E4198" s="8" t="s">
        <v>13540</v>
      </c>
      <c r="F4198" s="9" t="s">
        <v>20084</v>
      </c>
      <c r="G4198" s="9" t="str">
        <f>IFERROR(
  IF(TRIM(Table22[[#This Row],[STARS]])="", "Unknown",
    TRIM(MID(Table22[[#This Row],[STARS]], FIND("Stars:", Table22[[#This Row],[STARS]]) + 6, LEN(Table22[[#This Row],[STARS]])))
  ),
"Unknown")</f>
        <v xml:space="preserve">
Nele Rosetz, 
Therese HÃ¤mer, 
Lea Draeger, 
Constanze WÃ¤chter
</v>
      </c>
      <c r="H4198" s="9">
        <v>229</v>
      </c>
      <c r="I4198" s="9">
        <v>85</v>
      </c>
      <c r="J4198" s="9">
        <v>0</v>
      </c>
    </row>
    <row r="4199" spans="1:10" x14ac:dyDescent="0.3">
      <c r="A4199" s="7" t="s">
        <v>13542</v>
      </c>
      <c r="B4199" s="9" t="s">
        <v>19829</v>
      </c>
      <c r="C4199" s="7" t="s">
        <v>68</v>
      </c>
      <c r="D4199" s="11">
        <v>0</v>
      </c>
      <c r="E4199" s="7" t="s">
        <v>13543</v>
      </c>
      <c r="F4199" s="9" t="s">
        <v>1894</v>
      </c>
      <c r="G4199" s="9" t="str">
        <f>IFERROR(
  IF(TRIM(Table22[[#This Row],[STARS]])="", "Unknown",
    TRIM(MID(Table22[[#This Row],[STARS]], FIND("Stars:", Table22[[#This Row],[STARS]]) + 6, LEN(Table22[[#This Row],[STARS]])))
  ),
"Unknown")</f>
        <v xml:space="preserve">
Ãlvaro Cervantes, 
Nadia de Santiago, 
Moussa Echarif, 
Prince Ezeanyim
</v>
      </c>
      <c r="H4199" s="9">
        <v>0</v>
      </c>
      <c r="I4199" s="9">
        <v>10</v>
      </c>
      <c r="J4199" s="9">
        <v>0</v>
      </c>
    </row>
    <row r="4200" spans="1:10" x14ac:dyDescent="0.3">
      <c r="A4200" s="8" t="s">
        <v>13545</v>
      </c>
      <c r="B4200" s="9" t="s">
        <v>19705</v>
      </c>
      <c r="C4200" s="8" t="s">
        <v>47</v>
      </c>
      <c r="D4200" s="10">
        <v>7.4</v>
      </c>
      <c r="E4200" s="8" t="s">
        <v>13546</v>
      </c>
      <c r="F4200" s="9" t="s">
        <v>20117</v>
      </c>
      <c r="G4200" s="9" t="str">
        <f>IFERROR(
  IF(TRIM(Table22[[#This Row],[STARS]])="", "Unknown",
    TRIM(MID(Table22[[#This Row],[STARS]], FIND("Stars:", Table22[[#This Row],[STARS]]) + 6, LEN(Table22[[#This Row],[STARS]])))
  ),
"Unknown")</f>
        <v>Unknown</v>
      </c>
      <c r="H4200" s="9">
        <v>3232</v>
      </c>
      <c r="I4200" s="9">
        <v>65</v>
      </c>
      <c r="J4200" s="9">
        <v>0</v>
      </c>
    </row>
    <row r="4201" spans="1:10" x14ac:dyDescent="0.3">
      <c r="A4201" s="7" t="s">
        <v>13548</v>
      </c>
      <c r="B4201" s="9" t="s">
        <v>19693</v>
      </c>
      <c r="C4201" s="7" t="s">
        <v>86</v>
      </c>
      <c r="D4201" s="11">
        <v>6.5</v>
      </c>
      <c r="E4201" s="7" t="s">
        <v>13549</v>
      </c>
      <c r="F4201" s="9" t="s">
        <v>1894</v>
      </c>
      <c r="G4201" s="9" t="str">
        <f>IFERROR(
  IF(TRIM(Table22[[#This Row],[STARS]])="", "Unknown",
    TRIM(MID(Table22[[#This Row],[STARS]], FIND("Stars:", Table22[[#This Row],[STARS]]) + 6, LEN(Table22[[#This Row],[STARS]])))
  ),
"Unknown")</f>
        <v xml:space="preserve">
Tammy Chen, 
Peggy Tseng, 
Sheng-hao Wen, 
Shao-Hua Lung
</v>
      </c>
      <c r="H4201" s="9">
        <v>150</v>
      </c>
      <c r="I4201" s="9">
        <v>0</v>
      </c>
      <c r="J4201" s="9">
        <v>0</v>
      </c>
    </row>
    <row r="4202" spans="1:10" x14ac:dyDescent="0.3">
      <c r="A4202" s="8" t="s">
        <v>13551</v>
      </c>
      <c r="B4202" s="9" t="s">
        <v>19677</v>
      </c>
      <c r="C4202" s="8" t="s">
        <v>91</v>
      </c>
      <c r="D4202" s="10">
        <v>6.7</v>
      </c>
      <c r="E4202" s="8" t="s">
        <v>13552</v>
      </c>
      <c r="F4202" s="9" t="s">
        <v>20794</v>
      </c>
      <c r="G4202" s="9" t="str">
        <f>IFERROR(
  IF(TRIM(Table22[[#This Row],[STARS]])="", "Unknown",
    TRIM(MID(Table22[[#This Row],[STARS]], FIND("Stars:", Table22[[#This Row],[STARS]]) + 6, LEN(Table22[[#This Row],[STARS]])))
  ),
"Unknown")</f>
        <v xml:space="preserve">
Karim Kassem, 
Eric Kabongo, 
Jean-Luc Couchard, 
Sarah Abdulrahman
</v>
      </c>
      <c r="H4202" s="9">
        <v>1465</v>
      </c>
      <c r="I4202" s="9">
        <v>86</v>
      </c>
      <c r="J4202" s="9">
        <v>0</v>
      </c>
    </row>
    <row r="4203" spans="1:10" x14ac:dyDescent="0.3">
      <c r="A4203" s="7" t="s">
        <v>13554</v>
      </c>
      <c r="B4203" s="9" t="s">
        <v>19829</v>
      </c>
      <c r="C4203" s="7" t="s">
        <v>19660</v>
      </c>
      <c r="D4203" s="11">
        <v>0</v>
      </c>
      <c r="E4203" s="7" t="s">
        <v>13555</v>
      </c>
      <c r="F4203" s="9" t="s">
        <v>22355</v>
      </c>
      <c r="G4203" s="9" t="str">
        <f>IFERROR(
  IF(TRIM(Table22[[#This Row],[STARS]])="", "Unknown",
    TRIM(MID(Table22[[#This Row],[STARS]], FIND("Stars:", Table22[[#This Row],[STARS]]) + 6, LEN(Table22[[#This Row],[STARS]])))
  ),
"Unknown")</f>
        <v>Unknown</v>
      </c>
      <c r="H4203" s="9">
        <v>0</v>
      </c>
      <c r="I4203" s="9">
        <v>0</v>
      </c>
      <c r="J4203" s="9">
        <v>0</v>
      </c>
    </row>
    <row r="4204" spans="1:10" x14ac:dyDescent="0.3">
      <c r="A4204" s="8" t="s">
        <v>13557</v>
      </c>
      <c r="B4204" s="9" t="s">
        <v>19684</v>
      </c>
      <c r="C4204" s="8" t="s">
        <v>801</v>
      </c>
      <c r="D4204" s="10">
        <v>6</v>
      </c>
      <c r="E4204" s="8" t="s">
        <v>13558</v>
      </c>
      <c r="F4204" s="9" t="s">
        <v>20793</v>
      </c>
      <c r="G4204" s="9" t="str">
        <f>IFERROR(
  IF(TRIM(Table22[[#This Row],[STARS]])="", "Unknown",
    TRIM(MID(Table22[[#This Row],[STARS]], FIND("Stars:", Table22[[#This Row],[STARS]]) + 6, LEN(Table22[[#This Row],[STARS]])))
  ),
"Unknown")</f>
        <v xml:space="preserve">
Chace Ambrose, 
William Atherton, 
Dan Aykroyd, 
Brandon Balentine
</v>
      </c>
      <c r="H4204" s="9">
        <v>630</v>
      </c>
      <c r="I4204" s="9">
        <v>73</v>
      </c>
      <c r="J4204" s="9">
        <v>0</v>
      </c>
    </row>
    <row r="4205" spans="1:10" x14ac:dyDescent="0.3">
      <c r="A4205" s="7" t="s">
        <v>13560</v>
      </c>
      <c r="B4205" s="9" t="s">
        <v>19672</v>
      </c>
      <c r="C4205" s="7" t="s">
        <v>47</v>
      </c>
      <c r="D4205" s="11">
        <v>0</v>
      </c>
      <c r="E4205" s="7" t="s">
        <v>13561</v>
      </c>
      <c r="F4205" s="9" t="s">
        <v>20792</v>
      </c>
      <c r="G4205" s="9" t="str">
        <f>IFERROR(
  IF(TRIM(Table22[[#This Row],[STARS]])="", "Unknown",
    TRIM(MID(Table22[[#This Row],[STARS]], FIND("Stars:", Table22[[#This Row],[STARS]]) + 6, LEN(Table22[[#This Row],[STARS]])))
  ),
"Unknown")</f>
        <v xml:space="preserve">
Yvan Attal, 
Dany Boon, 
Liliane RovÃ¨re, 
FranÃ§ois Damiens
</v>
      </c>
      <c r="H4205" s="9">
        <v>0</v>
      </c>
      <c r="I4205" s="9">
        <v>0</v>
      </c>
      <c r="J4205" s="9">
        <v>0</v>
      </c>
    </row>
    <row r="4206" spans="1:10" x14ac:dyDescent="0.3">
      <c r="A4206" s="8" t="s">
        <v>13563</v>
      </c>
      <c r="B4206" s="9" t="s">
        <v>19679</v>
      </c>
      <c r="C4206" s="8" t="s">
        <v>47</v>
      </c>
      <c r="D4206" s="10">
        <v>3.5</v>
      </c>
      <c r="E4206" s="8" t="s">
        <v>13564</v>
      </c>
      <c r="F4206" s="9" t="s">
        <v>1894</v>
      </c>
      <c r="G4206" s="9" t="str">
        <f>IFERROR(
  IF(TRIM(Table22[[#This Row],[STARS]])="", "Unknown",
    TRIM(MID(Table22[[#This Row],[STARS]], FIND("Stars:", Table22[[#This Row],[STARS]]) + 6, LEN(Table22[[#This Row],[STARS]])))
  ),
"Unknown")</f>
        <v xml:space="preserve">
Pamela Anderson, 
Debrae Barensfeld, 
Colleen Camp, 
Chazz Palminteri
</v>
      </c>
      <c r="H4206" s="9">
        <v>394</v>
      </c>
      <c r="I4206" s="9">
        <v>95</v>
      </c>
      <c r="J4206" s="9">
        <v>0</v>
      </c>
    </row>
    <row r="4207" spans="1:10" x14ac:dyDescent="0.3">
      <c r="A4207" s="7" t="s">
        <v>13566</v>
      </c>
      <c r="B4207" s="9" t="s">
        <v>19672</v>
      </c>
      <c r="C4207" s="7" t="s">
        <v>38</v>
      </c>
      <c r="D4207" s="11">
        <v>6</v>
      </c>
      <c r="E4207" s="7" t="s">
        <v>13567</v>
      </c>
      <c r="F4207" s="9" t="s">
        <v>1894</v>
      </c>
      <c r="G4207" s="9" t="str">
        <f>IFERROR(
  IF(TRIM(Table22[[#This Row],[STARS]])="", "Unknown",
    TRIM(MID(Table22[[#This Row],[STARS]], FIND("Stars:", Table22[[#This Row],[STARS]]) + 6, LEN(Table22[[#This Row],[STARS]])))
  ),
"Unknown")</f>
        <v xml:space="preserve">
Clara Bernadeth, 
Giorgino Abraham, 
Kevin Ardillova, 
Nugie
</v>
      </c>
      <c r="H4207" s="9">
        <v>150</v>
      </c>
      <c r="I4207" s="9">
        <v>114</v>
      </c>
      <c r="J4207" s="9">
        <v>0</v>
      </c>
    </row>
    <row r="4208" spans="1:10" x14ac:dyDescent="0.3">
      <c r="A4208" s="8" t="s">
        <v>13569</v>
      </c>
      <c r="B4208" s="9" t="s">
        <v>19688</v>
      </c>
      <c r="C4208" s="8" t="s">
        <v>922</v>
      </c>
      <c r="D4208" s="10">
        <v>5.5</v>
      </c>
      <c r="E4208" s="8" t="s">
        <v>13570</v>
      </c>
      <c r="F4208" s="9" t="s">
        <v>1894</v>
      </c>
      <c r="G4208" s="9" t="str">
        <f>IFERROR(
  IF(TRIM(Table22[[#This Row],[STARS]])="", "Unknown",
    TRIM(MID(Table22[[#This Row],[STARS]], FIND("Stars:", Table22[[#This Row],[STARS]]) + 6, LEN(Table22[[#This Row],[STARS]])))
  ),
"Unknown")</f>
        <v xml:space="preserve">
Lindsey Gort, 
Derek Theler, 
Melanie Liburd, 
Jeremy Luke
</v>
      </c>
      <c r="H4208" s="9">
        <v>1714</v>
      </c>
      <c r="I4208" s="9">
        <v>88</v>
      </c>
      <c r="J4208" s="9">
        <v>0</v>
      </c>
    </row>
    <row r="4209" spans="1:10" x14ac:dyDescent="0.3">
      <c r="A4209" s="7" t="s">
        <v>13572</v>
      </c>
      <c r="B4209" s="9" t="s">
        <v>19679</v>
      </c>
      <c r="C4209" s="7" t="s">
        <v>1975</v>
      </c>
      <c r="D4209" s="11">
        <v>4.5999999999999996</v>
      </c>
      <c r="E4209" s="7" t="s">
        <v>13573</v>
      </c>
      <c r="F4209" s="9" t="s">
        <v>20791</v>
      </c>
      <c r="G4209" s="9" t="str">
        <f>IFERROR(
  IF(TRIM(Table22[[#This Row],[STARS]])="", "Unknown",
    TRIM(MID(Table22[[#This Row],[STARS]], FIND("Stars:", Table22[[#This Row],[STARS]]) + 6, LEN(Table22[[#This Row],[STARS]])))
  ),
"Unknown")</f>
        <v xml:space="preserve">
Somchai Kemglad, 
Pitchanart Sakakorn, 
Shinaradee Anupongpichart, 
Chudapha Chanthakhet
</v>
      </c>
      <c r="H4209" s="9">
        <v>259</v>
      </c>
      <c r="I4209" s="9">
        <v>96</v>
      </c>
      <c r="J4209" s="9">
        <v>0</v>
      </c>
    </row>
    <row r="4210" spans="1:10" x14ac:dyDescent="0.3">
      <c r="A4210" s="8" t="s">
        <v>13575</v>
      </c>
      <c r="B4210" s="9" t="s">
        <v>19688</v>
      </c>
      <c r="C4210" s="8" t="s">
        <v>1119</v>
      </c>
      <c r="D4210" s="10">
        <v>7.2</v>
      </c>
      <c r="E4210" s="8" t="s">
        <v>13576</v>
      </c>
      <c r="F4210" s="9" t="s">
        <v>20598</v>
      </c>
      <c r="G4210" s="9" t="str">
        <f>IFERROR(
  IF(TRIM(Table22[[#This Row],[STARS]])="", "Unknown",
    TRIM(MID(Table22[[#This Row],[STARS]], FIND("Stars:", Table22[[#This Row],[STARS]]) + 6, LEN(Table22[[#This Row],[STARS]])))
  ),
"Unknown")</f>
        <v xml:space="preserve">
Jakob Eklund, 
Henrik NorlÃ©n, 
Jens HultÃ©n, 
Meliz Karlge
</v>
      </c>
      <c r="H4210" s="9">
        <v>1654</v>
      </c>
      <c r="I4210" s="9">
        <v>99</v>
      </c>
      <c r="J4210" s="9">
        <v>0</v>
      </c>
    </row>
    <row r="4211" spans="1:10" x14ac:dyDescent="0.3">
      <c r="A4211" s="7" t="s">
        <v>13578</v>
      </c>
      <c r="B4211" s="9" t="s">
        <v>19677</v>
      </c>
      <c r="C4211" s="7" t="s">
        <v>5248</v>
      </c>
      <c r="D4211" s="11">
        <v>7</v>
      </c>
      <c r="E4211" s="7" t="s">
        <v>13579</v>
      </c>
      <c r="F4211" s="9" t="s">
        <v>20790</v>
      </c>
      <c r="G4211" s="9" t="str">
        <f>IFERROR(
  IF(TRIM(Table22[[#This Row],[STARS]])="", "Unknown",
    TRIM(MID(Table22[[#This Row],[STARS]], FIND("Stars:", Table22[[#This Row],[STARS]]) + 6, LEN(Table22[[#This Row],[STARS]])))
  ),
"Unknown")</f>
        <v xml:space="preserve">
Stephen Travers, 
Bertie Ahern, 
Alan Brecknell, 
Anne Cadwallader
</v>
      </c>
      <c r="H4211" s="9">
        <v>1168</v>
      </c>
      <c r="I4211" s="9">
        <v>71</v>
      </c>
      <c r="J4211" s="9">
        <v>0</v>
      </c>
    </row>
    <row r="4212" spans="1:10" x14ac:dyDescent="0.3">
      <c r="A4212" s="8" t="s">
        <v>13581</v>
      </c>
      <c r="B4212" s="9" t="s">
        <v>19675</v>
      </c>
      <c r="C4212" s="8" t="s">
        <v>7337</v>
      </c>
      <c r="D4212" s="10">
        <v>7.6</v>
      </c>
      <c r="E4212" s="8" t="s">
        <v>13582</v>
      </c>
      <c r="F4212" s="9" t="s">
        <v>1894</v>
      </c>
      <c r="G4212" s="9" t="str">
        <f>IFERROR(
  IF(TRIM(Table22[[#This Row],[STARS]])="", "Unknown",
    TRIM(MID(Table22[[#This Row],[STARS]], FIND("Stars:", Table22[[#This Row],[STARS]]) + 6, LEN(Table22[[#This Row],[STARS]])))
  ),
"Unknown")</f>
        <v xml:space="preserve">
RubÃ©n AlbarrÃ¡n, 
Humberto Carderon, 
Gustavo Santaolalla, 
Javier Batiz
</v>
      </c>
      <c r="H4212" s="9">
        <v>1091</v>
      </c>
      <c r="I4212" s="9">
        <v>0</v>
      </c>
      <c r="J4212" s="9">
        <v>0</v>
      </c>
    </row>
    <row r="4213" spans="1:10" x14ac:dyDescent="0.3">
      <c r="A4213" s="7" t="s">
        <v>13584</v>
      </c>
      <c r="B4213" s="9" t="s">
        <v>19682</v>
      </c>
      <c r="C4213" s="7" t="s">
        <v>639</v>
      </c>
      <c r="D4213" s="11">
        <v>7.8</v>
      </c>
      <c r="E4213" s="7" t="s">
        <v>13585</v>
      </c>
      <c r="F4213" s="9" t="s">
        <v>1894</v>
      </c>
      <c r="G4213" s="9" t="str">
        <f>IFERROR(
  IF(TRIM(Table22[[#This Row],[STARS]])="", "Unknown",
    TRIM(MID(Table22[[#This Row],[STARS]], FIND("Stars:", Table22[[#This Row],[STARS]]) + 6, LEN(Table22[[#This Row],[STARS]])))
  ),
"Unknown")</f>
        <v xml:space="preserve">
Brian Atkinson, 
Debi Derryberry, 
Philip Maurice Hayes, 
Leigh Kelly
</v>
      </c>
      <c r="H4213" s="9">
        <v>467</v>
      </c>
      <c r="I4213" s="9">
        <v>24</v>
      </c>
      <c r="J4213" s="9">
        <v>0</v>
      </c>
    </row>
    <row r="4214" spans="1:10" x14ac:dyDescent="0.3">
      <c r="A4214" s="8" t="s">
        <v>13587</v>
      </c>
      <c r="B4214" s="9" t="s">
        <v>19693</v>
      </c>
      <c r="C4214" s="8" t="s">
        <v>86</v>
      </c>
      <c r="D4214" s="10">
        <v>5.6</v>
      </c>
      <c r="E4214" s="8" t="s">
        <v>13588</v>
      </c>
      <c r="F4214" s="9" t="s">
        <v>20789</v>
      </c>
      <c r="G4214" s="9" t="str">
        <f>IFERROR(
  IF(TRIM(Table22[[#This Row],[STARS]])="", "Unknown",
    TRIM(MID(Table22[[#This Row],[STARS]], FIND("Stars:", Table22[[#This Row],[STARS]]) + 6, LEN(Table22[[#This Row],[STARS]])))
  ),
"Unknown")</f>
        <v xml:space="preserve">
Asana Alhassan, 
Akofa Edjeani Asiedu, 
Adjetey Anang, 
Peter Ritchie
</v>
      </c>
      <c r="H4214" s="9">
        <v>163</v>
      </c>
      <c r="I4214" s="9">
        <v>92</v>
      </c>
      <c r="J4214" s="9">
        <v>0</v>
      </c>
    </row>
    <row r="4215" spans="1:10" x14ac:dyDescent="0.3">
      <c r="A4215" s="7" t="s">
        <v>13590</v>
      </c>
      <c r="B4215" s="9" t="s">
        <v>19751</v>
      </c>
      <c r="C4215" s="7" t="s">
        <v>6868</v>
      </c>
      <c r="D4215" s="11">
        <v>7.2</v>
      </c>
      <c r="E4215" s="7" t="s">
        <v>13591</v>
      </c>
      <c r="F4215" s="9" t="s">
        <v>1894</v>
      </c>
      <c r="G4215" s="9" t="str">
        <f>IFERROR(
  IF(TRIM(Table22[[#This Row],[STARS]])="", "Unknown",
    TRIM(MID(Table22[[#This Row],[STARS]], FIND("Stars:", Table22[[#This Row],[STARS]]) + 6, LEN(Table22[[#This Row],[STARS]])))
  ),
"Unknown")</f>
        <v xml:space="preserve">
Ashleigh Ball, 
Richard Ian Cox, 
Brian Drummond, 
Andrew Francis
</v>
      </c>
      <c r="H4215" s="9">
        <v>80</v>
      </c>
      <c r="I4215" s="9">
        <v>24</v>
      </c>
      <c r="J4215" s="9">
        <v>0</v>
      </c>
    </row>
    <row r="4216" spans="1:10" x14ac:dyDescent="0.3">
      <c r="A4216" s="8" t="s">
        <v>13593</v>
      </c>
      <c r="B4216" s="9" t="s">
        <v>19829</v>
      </c>
      <c r="C4216" s="8" t="s">
        <v>343</v>
      </c>
      <c r="D4216" s="10">
        <v>0</v>
      </c>
      <c r="E4216" s="8" t="s">
        <v>13594</v>
      </c>
      <c r="F4216" s="9" t="s">
        <v>1894</v>
      </c>
      <c r="G4216" s="9" t="str">
        <f>IFERROR(
  IF(TRIM(Table22[[#This Row],[STARS]])="", "Unknown",
    TRIM(MID(Table22[[#This Row],[STARS]], FIND("Stars:", Table22[[#This Row],[STARS]]) + 6, LEN(Table22[[#This Row],[STARS]])))
  ),
"Unknown")</f>
        <v>Unknown</v>
      </c>
      <c r="H4216" s="9">
        <v>0</v>
      </c>
      <c r="I4216" s="9">
        <v>0</v>
      </c>
      <c r="J4216" s="9">
        <v>0</v>
      </c>
    </row>
    <row r="4217" spans="1:10" x14ac:dyDescent="0.3">
      <c r="A4217" s="7" t="s">
        <v>13596</v>
      </c>
      <c r="B4217" s="9" t="s">
        <v>19829</v>
      </c>
      <c r="C4217" s="7" t="s">
        <v>86</v>
      </c>
      <c r="D4217" s="11">
        <v>0</v>
      </c>
      <c r="E4217" s="7" t="s">
        <v>13597</v>
      </c>
      <c r="F4217" s="9" t="s">
        <v>1894</v>
      </c>
      <c r="G4217" s="9" t="str">
        <f>IFERROR(
  IF(TRIM(Table22[[#This Row],[STARS]])="", "Unknown",
    TRIM(MID(Table22[[#This Row],[STARS]], FIND("Stars:", Table22[[#This Row],[STARS]]) + 6, LEN(Table22[[#This Row],[STARS]])))
  ),
"Unknown")</f>
        <v xml:space="preserve">
Hazal Kaya, 
James Chalmers, 
Selahattin Pasali, 
Clare Louise Frost
</v>
      </c>
      <c r="H4217" s="9">
        <v>0</v>
      </c>
      <c r="I4217" s="9">
        <v>0</v>
      </c>
      <c r="J4217" s="9">
        <v>0</v>
      </c>
    </row>
    <row r="4218" spans="1:10" x14ac:dyDescent="0.3">
      <c r="A4218" s="8" t="s">
        <v>13599</v>
      </c>
      <c r="B4218" s="9" t="s">
        <v>19684</v>
      </c>
      <c r="C4218" s="8" t="s">
        <v>160</v>
      </c>
      <c r="D4218" s="10">
        <v>6.2</v>
      </c>
      <c r="E4218" s="8" t="s">
        <v>13600</v>
      </c>
      <c r="F4218" s="9" t="s">
        <v>1894</v>
      </c>
      <c r="G4218" s="9" t="str">
        <f>IFERROR(
  IF(TRIM(Table22[[#This Row],[STARS]])="", "Unknown",
    TRIM(MID(Table22[[#This Row],[STARS]], FIND("Stars:", Table22[[#This Row],[STARS]]) + 6, LEN(Table22[[#This Row],[STARS]])))
  ),
"Unknown")</f>
        <v xml:space="preserve">
Adrian Ladron, 
Andoni Gracia, 
HernÃ¡n Mendoza, 
Gabino RodrÃ­guez
</v>
      </c>
      <c r="H4218" s="9">
        <v>774</v>
      </c>
      <c r="I4218" s="9">
        <v>109</v>
      </c>
      <c r="J4218" s="9">
        <v>0</v>
      </c>
    </row>
    <row r="4219" spans="1:10" x14ac:dyDescent="0.3">
      <c r="A4219" s="7" t="s">
        <v>13602</v>
      </c>
      <c r="B4219" s="9" t="s">
        <v>19677</v>
      </c>
      <c r="C4219" s="7" t="s">
        <v>15</v>
      </c>
      <c r="D4219" s="11">
        <v>5.3</v>
      </c>
      <c r="E4219" s="7" t="s">
        <v>13603</v>
      </c>
      <c r="F4219" s="9" t="s">
        <v>1894</v>
      </c>
      <c r="G4219" s="9" t="str">
        <f>IFERROR(
  IF(TRIM(Table22[[#This Row],[STARS]])="", "Unknown",
    TRIM(MID(Table22[[#This Row],[STARS]], FIND("Stars:", Table22[[#This Row],[STARS]]) + 6, LEN(Table22[[#This Row],[STARS]])))
  ),
"Unknown")</f>
        <v xml:space="preserve">
Urvi Ashar, 
Asif Ali Beig, 
Jigna Bhardwaj, 
Rupa Bhimani
</v>
      </c>
      <c r="H4219" s="9">
        <v>127</v>
      </c>
      <c r="I4219" s="9">
        <v>97</v>
      </c>
      <c r="J4219" s="9">
        <v>0</v>
      </c>
    </row>
    <row r="4220" spans="1:10" x14ac:dyDescent="0.3">
      <c r="A4220" s="8" t="s">
        <v>13605</v>
      </c>
      <c r="B4220" s="9" t="s">
        <v>19829</v>
      </c>
      <c r="C4220" s="8" t="s">
        <v>47</v>
      </c>
      <c r="D4220" s="10">
        <v>0</v>
      </c>
      <c r="E4220" s="8" t="s">
        <v>6365</v>
      </c>
      <c r="F4220" s="9" t="s">
        <v>1894</v>
      </c>
      <c r="G4220" s="9" t="str">
        <f>IFERROR(
  IF(TRIM(Table22[[#This Row],[STARS]])="", "Unknown",
    TRIM(MID(Table22[[#This Row],[STARS]], FIND("Stars:", Table22[[#This Row],[STARS]]) + 6, LEN(Table22[[#This Row],[STARS]])))
  ),
"Unknown")</f>
        <v xml:space="preserve">
Don Cheadle, 
Lil Rel Howery
</v>
      </c>
      <c r="H4220" s="9">
        <v>0</v>
      </c>
      <c r="I4220" s="9">
        <v>0</v>
      </c>
      <c r="J4220" s="9">
        <v>0</v>
      </c>
    </row>
    <row r="4221" spans="1:10" x14ac:dyDescent="0.3">
      <c r="A4221" s="7" t="s">
        <v>13607</v>
      </c>
      <c r="B4221" s="9" t="s">
        <v>19688</v>
      </c>
      <c r="C4221" s="7" t="s">
        <v>104</v>
      </c>
      <c r="D4221" s="11">
        <v>5.8</v>
      </c>
      <c r="E4221" s="7" t="s">
        <v>13608</v>
      </c>
      <c r="F4221" s="9" t="s">
        <v>20788</v>
      </c>
      <c r="G4221" s="9" t="str">
        <f>IFERROR(
  IF(TRIM(Table22[[#This Row],[STARS]])="", "Unknown",
    TRIM(MID(Table22[[#This Row],[STARS]], FIND("Stars:", Table22[[#This Row],[STARS]]) + 6, LEN(Table22[[#This Row],[STARS]])))
  ),
"Unknown")</f>
        <v xml:space="preserve">
Luca Argentero, 
Sarah Felberbaum, 
Giampaolo Morelli, 
Tommaso Ragno
</v>
      </c>
      <c r="H4221" s="9">
        <v>826</v>
      </c>
      <c r="I4221" s="9">
        <v>90</v>
      </c>
      <c r="J4221" s="9">
        <v>0</v>
      </c>
    </row>
    <row r="4222" spans="1:10" x14ac:dyDescent="0.3">
      <c r="A4222" s="8" t="s">
        <v>13610</v>
      </c>
      <c r="B4222" s="9" t="s">
        <v>19675</v>
      </c>
      <c r="C4222" s="8" t="s">
        <v>68</v>
      </c>
      <c r="D4222" s="10">
        <v>7.4</v>
      </c>
      <c r="E4222" s="8" t="s">
        <v>13611</v>
      </c>
      <c r="F4222" s="9" t="s">
        <v>1894</v>
      </c>
      <c r="G4222" s="9" t="str">
        <f>IFERROR(
  IF(TRIM(Table22[[#This Row],[STARS]])="", "Unknown",
    TRIM(MID(Table22[[#This Row],[STARS]], FIND("Stars:", Table22[[#This Row],[STARS]]) + 6, LEN(Table22[[#This Row],[STARS]])))
  ),
"Unknown")</f>
        <v xml:space="preserve">
Jin-Ah Im, 
Sung-Hoon Park, 
Ahn Nae-sang, 
Da-in Yoo
</v>
      </c>
      <c r="H4222" s="9">
        <v>121</v>
      </c>
      <c r="I4222" s="9">
        <v>30</v>
      </c>
      <c r="J4222" s="9">
        <v>0</v>
      </c>
    </row>
    <row r="4223" spans="1:10" x14ac:dyDescent="0.3">
      <c r="A4223" s="7" t="s">
        <v>13613</v>
      </c>
      <c r="B4223" s="9" t="s">
        <v>19672</v>
      </c>
      <c r="C4223" s="7" t="s">
        <v>801</v>
      </c>
      <c r="D4223" s="11">
        <v>7.2</v>
      </c>
      <c r="E4223" s="7" t="s">
        <v>13614</v>
      </c>
      <c r="F4223" s="9" t="s">
        <v>1894</v>
      </c>
      <c r="G4223" s="9" t="str">
        <f>IFERROR(
  IF(TRIM(Table22[[#This Row],[STARS]])="", "Unknown",
    TRIM(MID(Table22[[#This Row],[STARS]], FIND("Stars:", Table22[[#This Row],[STARS]]) + 6, LEN(Table22[[#This Row],[STARS]])))
  ),
"Unknown")</f>
        <v xml:space="preserve">
Fynn Kliemann, 
Olli Schulz
</v>
      </c>
      <c r="H4223" s="9">
        <v>1027</v>
      </c>
      <c r="I4223" s="9">
        <v>0</v>
      </c>
      <c r="J4223" s="9">
        <v>0</v>
      </c>
    </row>
    <row r="4224" spans="1:10" x14ac:dyDescent="0.3">
      <c r="A4224" s="8" t="s">
        <v>13616</v>
      </c>
      <c r="B4224" s="9" t="s">
        <v>19672</v>
      </c>
      <c r="C4224" s="8" t="s">
        <v>13617</v>
      </c>
      <c r="D4224" s="10">
        <v>6.2</v>
      </c>
      <c r="E4224" s="8" t="s">
        <v>13618</v>
      </c>
      <c r="F4224" s="9" t="s">
        <v>1894</v>
      </c>
      <c r="G4224" s="9" t="str">
        <f>IFERROR(
  IF(TRIM(Table22[[#This Row],[STARS]])="", "Unknown",
    TRIM(MID(Table22[[#This Row],[STARS]], FIND("Stars:", Table22[[#This Row],[STARS]]) + 6, LEN(Table22[[#This Row],[STARS]])))
  ),
"Unknown")</f>
        <v xml:space="preserve">
David Spade, 
Fortune Feimster, 
London Hughes, 
Abigail Cowen
</v>
      </c>
      <c r="H4224" s="9">
        <v>52</v>
      </c>
      <c r="I4224" s="9">
        <v>0</v>
      </c>
      <c r="J4224" s="9">
        <v>0</v>
      </c>
    </row>
    <row r="4225" spans="1:10" x14ac:dyDescent="0.3">
      <c r="A4225" s="7" t="s">
        <v>13620</v>
      </c>
      <c r="B4225" s="9" t="s">
        <v>19682</v>
      </c>
      <c r="C4225" s="7" t="s">
        <v>15</v>
      </c>
      <c r="D4225" s="11">
        <v>6.4</v>
      </c>
      <c r="E4225" s="7" t="s">
        <v>13621</v>
      </c>
      <c r="F4225" s="9" t="s">
        <v>1894</v>
      </c>
      <c r="G4225" s="9" t="str">
        <f>IFERROR(
  IF(TRIM(Table22[[#This Row],[STARS]])="", "Unknown",
    TRIM(MID(Table22[[#This Row],[STARS]], FIND("Stars:", Table22[[#This Row],[STARS]]) + 6, LEN(Table22[[#This Row],[STARS]])))
  ),
"Unknown")</f>
        <v xml:space="preserve">
Robbie Daymond, 
Zach Aguilar, 
Brad Venable, 
Ben Diskin
</v>
      </c>
      <c r="H4225" s="9">
        <v>60</v>
      </c>
      <c r="I4225" s="9">
        <v>23</v>
      </c>
      <c r="J4225" s="9">
        <v>0</v>
      </c>
    </row>
    <row r="4226" spans="1:10" x14ac:dyDescent="0.3">
      <c r="A4226" s="8" t="s">
        <v>13623</v>
      </c>
      <c r="B4226" s="9" t="s">
        <v>19693</v>
      </c>
      <c r="C4226" s="8" t="s">
        <v>801</v>
      </c>
      <c r="D4226" s="10">
        <v>7.2</v>
      </c>
      <c r="E4226" s="8" t="s">
        <v>13624</v>
      </c>
      <c r="F4226" s="9" t="s">
        <v>22356</v>
      </c>
      <c r="G4226" s="9" t="str">
        <f>IFERROR(
  IF(TRIM(Table22[[#This Row],[STARS]])="", "Unknown",
    TRIM(MID(Table22[[#This Row],[STARS]], FIND("Stars:", Table22[[#This Row],[STARS]]) + 6, LEN(Table22[[#This Row],[STARS]])))
  ),
"Unknown")</f>
        <v>Unknown</v>
      </c>
      <c r="H4226" s="9">
        <v>298</v>
      </c>
      <c r="I4226" s="9">
        <v>80</v>
      </c>
      <c r="J4226" s="9">
        <v>0</v>
      </c>
    </row>
    <row r="4227" spans="1:10" x14ac:dyDescent="0.3">
      <c r="A4227" s="7" t="s">
        <v>13626</v>
      </c>
      <c r="B4227" s="9" t="s">
        <v>19688</v>
      </c>
      <c r="C4227" s="7" t="s">
        <v>47</v>
      </c>
      <c r="D4227" s="11">
        <v>5.6</v>
      </c>
      <c r="E4227" s="7" t="s">
        <v>13627</v>
      </c>
      <c r="F4227" s="9" t="s">
        <v>20787</v>
      </c>
      <c r="G4227" s="9" t="str">
        <f>IFERROR(
  IF(TRIM(Table22[[#This Row],[STARS]])="", "Unknown",
    TRIM(MID(Table22[[#This Row],[STARS]], FIND("Stars:", Table22[[#This Row],[STARS]]) + 6, LEN(Table22[[#This Row],[STARS]])))
  ),
"Unknown")</f>
        <v xml:space="preserve">
Jason Schwartzman, 
Olympia Dukakis, 
Tunde Adebimpe, 
Eleanore Pienta
</v>
      </c>
      <c r="H4227" s="9">
        <v>1490</v>
      </c>
      <c r="I4227" s="9">
        <v>76</v>
      </c>
      <c r="J4227" s="9">
        <v>0</v>
      </c>
    </row>
    <row r="4228" spans="1:10" x14ac:dyDescent="0.3">
      <c r="A4228" s="8" t="s">
        <v>13629</v>
      </c>
      <c r="B4228" s="9" t="s">
        <v>19675</v>
      </c>
      <c r="C4228" s="8" t="s">
        <v>2395</v>
      </c>
      <c r="D4228" s="10">
        <v>6.4</v>
      </c>
      <c r="E4228" s="8" t="s">
        <v>13630</v>
      </c>
      <c r="F4228" s="9" t="s">
        <v>20786</v>
      </c>
      <c r="G4228" s="9" t="str">
        <f>IFERROR(
  IF(TRIM(Table22[[#This Row],[STARS]])="", "Unknown",
    TRIM(MID(Table22[[#This Row],[STARS]], FIND("Stars:", Table22[[#This Row],[STARS]]) + 6, LEN(Table22[[#This Row],[STARS]])))
  ),
"Unknown")</f>
        <v xml:space="preserve">
Roman Abramovich, 
Fabrice Abriel, 
Samir Amireche, 
Barbara Anelka
</v>
      </c>
      <c r="H4228" s="9">
        <v>2822</v>
      </c>
      <c r="I4228" s="9">
        <v>94</v>
      </c>
      <c r="J4228" s="9">
        <v>0</v>
      </c>
    </row>
    <row r="4229" spans="1:10" x14ac:dyDescent="0.3">
      <c r="A4229" s="7" t="s">
        <v>13632</v>
      </c>
      <c r="B4229" s="9" t="s">
        <v>19684</v>
      </c>
      <c r="C4229" s="7" t="s">
        <v>801</v>
      </c>
      <c r="D4229" s="11">
        <v>8.3000000000000007</v>
      </c>
      <c r="E4229" s="7" t="s">
        <v>13633</v>
      </c>
      <c r="F4229" s="9" t="s">
        <v>1894</v>
      </c>
      <c r="G4229" s="9" t="str">
        <f>IFERROR(
  IF(TRIM(Table22[[#This Row],[STARS]])="", "Unknown",
    TRIM(MID(Table22[[#This Row],[STARS]], FIND("Stars:", Table22[[#This Row],[STARS]]) + 6, LEN(Table22[[#This Row],[STARS]])))
  ),
"Unknown")</f>
        <v xml:space="preserve">
Alexandre Couillon, 
Alain Passard
</v>
      </c>
      <c r="H4229" s="9">
        <v>1637</v>
      </c>
      <c r="I4229" s="9">
        <v>46</v>
      </c>
      <c r="J4229" s="9">
        <v>0</v>
      </c>
    </row>
    <row r="4230" spans="1:10" x14ac:dyDescent="0.3">
      <c r="A4230" s="8" t="s">
        <v>13635</v>
      </c>
      <c r="B4230" s="9" t="s">
        <v>19682</v>
      </c>
      <c r="C4230" s="8" t="s">
        <v>801</v>
      </c>
      <c r="D4230" s="10">
        <v>8.6</v>
      </c>
      <c r="E4230" s="8" t="s">
        <v>13636</v>
      </c>
      <c r="F4230" s="9" t="s">
        <v>1894</v>
      </c>
      <c r="G4230" s="9" t="str">
        <f>IFERROR(
  IF(TRIM(Table22[[#This Row],[STARS]])="", "Unknown",
    TRIM(MID(Table22[[#This Row],[STARS]], FIND("Stars:", Table22[[#This Row],[STARS]]) + 6, LEN(Table22[[#This Row],[STARS]])))
  ),
"Unknown")</f>
        <v xml:space="preserve">
Shilpa Anthony Raj, 
Abraham George, 
Ajit George, 
Mariam George
</v>
      </c>
      <c r="H4230" s="9">
        <v>822</v>
      </c>
      <c r="I4230" s="9">
        <v>60</v>
      </c>
      <c r="J4230" s="9">
        <v>0</v>
      </c>
    </row>
    <row r="4231" spans="1:10" x14ac:dyDescent="0.3">
      <c r="A4231" s="7" t="s">
        <v>13638</v>
      </c>
      <c r="B4231" s="9" t="s">
        <v>19674</v>
      </c>
      <c r="C4231" s="7" t="s">
        <v>109</v>
      </c>
      <c r="D4231" s="11">
        <v>4.4000000000000004</v>
      </c>
      <c r="E4231" s="7" t="s">
        <v>13639</v>
      </c>
      <c r="F4231" s="9" t="s">
        <v>1894</v>
      </c>
      <c r="G4231" s="9" t="str">
        <f>IFERROR(
  IF(TRIM(Table22[[#This Row],[STARS]])="", "Unknown",
    TRIM(MID(Table22[[#This Row],[STARS]], FIND("Stars:", Table22[[#This Row],[STARS]]) + 6, LEN(Table22[[#This Row],[STARS]])))
  ),
"Unknown")</f>
        <v xml:space="preserve">
Matthew Modine, 
Maxim Roy, 
Ted Whittall, 
Trevor Hayes
</v>
      </c>
      <c r="H4231" s="9">
        <v>1220</v>
      </c>
      <c r="I4231" s="9">
        <v>180</v>
      </c>
      <c r="J4231" s="9">
        <v>0</v>
      </c>
    </row>
    <row r="4232" spans="1:10" x14ac:dyDescent="0.3">
      <c r="A4232" s="8" t="s">
        <v>13641</v>
      </c>
      <c r="B4232" s="9" t="s">
        <v>19675</v>
      </c>
      <c r="C4232" s="8" t="s">
        <v>3225</v>
      </c>
      <c r="D4232" s="10">
        <v>6.4</v>
      </c>
      <c r="E4232" s="8" t="s">
        <v>13642</v>
      </c>
      <c r="F4232" s="9" t="s">
        <v>1894</v>
      </c>
      <c r="G4232" s="9" t="str">
        <f>IFERROR(
  IF(TRIM(Table22[[#This Row],[STARS]])="", "Unknown",
    TRIM(MID(Table22[[#This Row],[STARS]], FIND("Stars:", Table22[[#This Row],[STARS]]) + 6, LEN(Table22[[#This Row],[STARS]])))
  ),
"Unknown")</f>
        <v>Unknown</v>
      </c>
      <c r="H4232" s="9">
        <v>340</v>
      </c>
      <c r="I4232" s="9">
        <v>0</v>
      </c>
      <c r="J4232" s="9">
        <v>0</v>
      </c>
    </row>
    <row r="4233" spans="1:10" x14ac:dyDescent="0.3">
      <c r="A4233" s="7" t="s">
        <v>13644</v>
      </c>
      <c r="B4233" s="9" t="s">
        <v>19693</v>
      </c>
      <c r="C4233" s="7" t="s">
        <v>801</v>
      </c>
      <c r="D4233" s="11">
        <v>7</v>
      </c>
      <c r="E4233" s="7" t="s">
        <v>13645</v>
      </c>
      <c r="F4233" s="9" t="s">
        <v>20785</v>
      </c>
      <c r="G4233" s="9" t="str">
        <f>IFERROR(
  IF(TRIM(Table22[[#This Row],[STARS]])="", "Unknown",
    TRIM(MID(Table22[[#This Row],[STARS]], FIND("Stars:", Table22[[#This Row],[STARS]]) + 6, LEN(Table22[[#This Row],[STARS]])))
  ),
"Unknown")</f>
        <v xml:space="preserve">
Bella Abzug, 
Laurie Anderson, 
Phyllis Chesler, 
Judy Chicago
</v>
      </c>
      <c r="H4233" s="9">
        <v>1990</v>
      </c>
      <c r="I4233" s="9">
        <v>86</v>
      </c>
      <c r="J4233" s="9">
        <v>0</v>
      </c>
    </row>
    <row r="4234" spans="1:10" x14ac:dyDescent="0.3">
      <c r="A4234" s="8" t="s">
        <v>13647</v>
      </c>
      <c r="B4234" s="9" t="s">
        <v>19693</v>
      </c>
      <c r="C4234" s="8" t="s">
        <v>91</v>
      </c>
      <c r="D4234" s="10">
        <v>7.7</v>
      </c>
      <c r="E4234" s="8" t="s">
        <v>13648</v>
      </c>
      <c r="F4234" s="9" t="s">
        <v>20784</v>
      </c>
      <c r="G4234" s="9" t="str">
        <f>IFERROR(
  IF(TRIM(Table22[[#This Row],[STARS]])="", "Unknown",
    TRIM(MID(Table22[[#This Row],[STARS]], FIND("Stars:", Table22[[#This Row],[STARS]]) + 6, LEN(Table22[[#This Row],[STARS]])))
  ),
"Unknown")</f>
        <v xml:space="preserve">
Theo Marton, 
Irina Velcescu, 
Vlad Zamfirescu
</v>
      </c>
      <c r="H4234" s="9">
        <v>754</v>
      </c>
      <c r="I4234" s="9">
        <v>90</v>
      </c>
      <c r="J4234" s="9">
        <v>0</v>
      </c>
    </row>
    <row r="4235" spans="1:10" x14ac:dyDescent="0.3">
      <c r="A4235" s="7" t="s">
        <v>13650</v>
      </c>
      <c r="B4235" s="9" t="s">
        <v>19680</v>
      </c>
      <c r="C4235" s="7" t="s">
        <v>10</v>
      </c>
      <c r="D4235" s="11">
        <v>2</v>
      </c>
      <c r="E4235" s="7" t="s">
        <v>13651</v>
      </c>
      <c r="F4235" s="9" t="s">
        <v>1894</v>
      </c>
      <c r="G4235" s="9" t="str">
        <f>IFERROR(
  IF(TRIM(Table22[[#This Row],[STARS]])="", "Unknown",
    TRIM(MID(Table22[[#This Row],[STARS]], FIND("Stars:", Table22[[#This Row],[STARS]]) + 6, LEN(Table22[[#This Row],[STARS]])))
  ),
"Unknown")</f>
        <v xml:space="preserve">
Rhett Giles, 
Andreas Beckett, 
Paul Logan, 
Denise Boutte
</v>
      </c>
      <c r="H4235" s="9">
        <v>1593</v>
      </c>
      <c r="I4235" s="9">
        <v>82</v>
      </c>
      <c r="J4235" s="9">
        <v>0</v>
      </c>
    </row>
    <row r="4236" spans="1:10" x14ac:dyDescent="0.3">
      <c r="A4236" s="8" t="s">
        <v>19665</v>
      </c>
      <c r="B4236" s="9" t="s">
        <v>19693</v>
      </c>
      <c r="C4236" s="8" t="s">
        <v>1643</v>
      </c>
      <c r="D4236" s="10">
        <v>6.9</v>
      </c>
      <c r="E4236" s="8" t="s">
        <v>13654</v>
      </c>
      <c r="F4236" s="9" t="s">
        <v>20262</v>
      </c>
      <c r="G4236" s="9" t="str">
        <f>IFERROR(
  IF(TRIM(Table22[[#This Row],[STARS]])="", "Unknown",
    TRIM(MID(Table22[[#This Row],[STARS]], FIND("Stars:", Table22[[#This Row],[STARS]]) + 6, LEN(Table22[[#This Row],[STARS]])))
  ),
"Unknown")</f>
        <v xml:space="preserve">
Adipati Dolken, 
Vanesha Prescilla, 
Refal Hady, 
Denira Wiraguna
</v>
      </c>
      <c r="H4236" s="9">
        <v>602</v>
      </c>
      <c r="I4236" s="9">
        <v>102</v>
      </c>
      <c r="J4236" s="9">
        <v>0</v>
      </c>
    </row>
    <row r="4237" spans="1:10" x14ac:dyDescent="0.3">
      <c r="A4237" s="7" t="s">
        <v>13656</v>
      </c>
      <c r="B4237" s="9" t="s">
        <v>19829</v>
      </c>
      <c r="C4237" s="7" t="s">
        <v>482</v>
      </c>
      <c r="D4237" s="11">
        <v>0</v>
      </c>
      <c r="E4237" s="7" t="s">
        <v>13657</v>
      </c>
      <c r="F4237" s="9" t="s">
        <v>1894</v>
      </c>
      <c r="G4237" s="9" t="str">
        <f>IFERROR(
  IF(TRIM(Table22[[#This Row],[STARS]])="", "Unknown",
    TRIM(MID(Table22[[#This Row],[STARS]], FIND("Stars:", Table22[[#This Row],[STARS]]) + 6, LEN(Table22[[#This Row],[STARS]])))
  ),
"Unknown")</f>
        <v>Unknown</v>
      </c>
      <c r="H4237" s="9">
        <v>0</v>
      </c>
      <c r="I4237" s="9">
        <v>60</v>
      </c>
      <c r="J4237" s="9">
        <v>0</v>
      </c>
    </row>
    <row r="4238" spans="1:10" x14ac:dyDescent="0.3">
      <c r="A4238" s="8" t="s">
        <v>13658</v>
      </c>
      <c r="B4238" s="9" t="s">
        <v>19674</v>
      </c>
      <c r="C4238" s="8" t="s">
        <v>2907</v>
      </c>
      <c r="D4238" s="10">
        <v>5.0999999999999996</v>
      </c>
      <c r="E4238" s="8" t="s">
        <v>13659</v>
      </c>
      <c r="F4238" s="9" t="s">
        <v>20783</v>
      </c>
      <c r="G4238" s="9" t="str">
        <f>IFERROR(
  IF(TRIM(Table22[[#This Row],[STARS]])="", "Unknown",
    TRIM(MID(Table22[[#This Row],[STARS]], FIND("Stars:", Table22[[#This Row],[STARS]]) + 6, LEN(Table22[[#This Row],[STARS]])))
  ),
"Unknown")</f>
        <v xml:space="preserve">
John Schneider, 
Jenn Gotzon, 
Ernie Hudson, 
Robert Davi
</v>
      </c>
      <c r="H4238" s="9">
        <v>497</v>
      </c>
      <c r="I4238" s="9">
        <v>104</v>
      </c>
      <c r="J4238" s="9">
        <v>0</v>
      </c>
    </row>
    <row r="4239" spans="1:10" x14ac:dyDescent="0.3">
      <c r="A4239" s="7" t="s">
        <v>13661</v>
      </c>
      <c r="B4239" s="9" t="s">
        <v>19845</v>
      </c>
      <c r="C4239" s="7" t="s">
        <v>86</v>
      </c>
      <c r="D4239" s="11">
        <v>0</v>
      </c>
      <c r="E4239" s="7" t="s">
        <v>13662</v>
      </c>
      <c r="F4239" s="9" t="s">
        <v>1894</v>
      </c>
      <c r="G4239" s="9" t="str">
        <f>IFERROR(
  IF(TRIM(Table22[[#This Row],[STARS]])="", "Unknown",
    TRIM(MID(Table22[[#This Row],[STARS]], FIND("Stars:", Table22[[#This Row],[STARS]]) + 6, LEN(Table22[[#This Row],[STARS]])))
  ),
"Unknown")</f>
        <v>Unknown</v>
      </c>
      <c r="H4239" s="9">
        <v>0</v>
      </c>
      <c r="I4239" s="9">
        <v>0</v>
      </c>
      <c r="J4239" s="9">
        <v>0</v>
      </c>
    </row>
    <row r="4240" spans="1:10" x14ac:dyDescent="0.3">
      <c r="A4240" s="8" t="s">
        <v>13664</v>
      </c>
      <c r="B4240" s="9" t="s">
        <v>19677</v>
      </c>
      <c r="C4240" s="8" t="s">
        <v>13665</v>
      </c>
      <c r="D4240" s="10">
        <v>6.9</v>
      </c>
      <c r="E4240" s="8" t="s">
        <v>13666</v>
      </c>
      <c r="F4240" s="9" t="s">
        <v>1894</v>
      </c>
      <c r="G4240" s="9" t="str">
        <f>IFERROR(
  IF(TRIM(Table22[[#This Row],[STARS]])="", "Unknown",
    TRIM(MID(Table22[[#This Row],[STARS]], FIND("Stars:", Table22[[#This Row],[STARS]]) + 6, LEN(Table22[[#This Row],[STARS]])))
  ),
"Unknown")</f>
        <v xml:space="preserve">
Min-Jae Kim, 
Gong Seung-Yeon, 
Seo Ji-Hoon, 
Ji-Hoon Park
</v>
      </c>
      <c r="H4240" s="9">
        <v>141</v>
      </c>
      <c r="I4240" s="9">
        <v>70</v>
      </c>
      <c r="J4240" s="9">
        <v>0</v>
      </c>
    </row>
    <row r="4241" spans="1:10" x14ac:dyDescent="0.3">
      <c r="A4241" s="7" t="s">
        <v>13668</v>
      </c>
      <c r="B4241" s="9" t="s">
        <v>19684</v>
      </c>
      <c r="C4241" s="7" t="s">
        <v>104</v>
      </c>
      <c r="D4241" s="11">
        <v>7.1</v>
      </c>
      <c r="E4241" s="7" t="s">
        <v>13669</v>
      </c>
      <c r="F4241" s="9" t="s">
        <v>1894</v>
      </c>
      <c r="G4241" s="9" t="str">
        <f>IFERROR(
  IF(TRIM(Table22[[#This Row],[STARS]])="", "Unknown",
    TRIM(MID(Table22[[#This Row],[STARS]], FIND("Stars:", Table22[[#This Row],[STARS]]) + 6, LEN(Table22[[#This Row],[STARS]])))
  ),
"Unknown")</f>
        <v xml:space="preserve">
Hwang Jeong-eum, 
Ryu Jun-Yeol, 
Sang-Hoon Jung, 
Ji-min Kim
</v>
      </c>
      <c r="H4241" s="9">
        <v>589</v>
      </c>
      <c r="I4241" s="9">
        <v>60</v>
      </c>
      <c r="J4241" s="9">
        <v>0</v>
      </c>
    </row>
    <row r="4242" spans="1:10" x14ac:dyDescent="0.3">
      <c r="A4242" s="8" t="s">
        <v>13671</v>
      </c>
      <c r="B4242" s="9" t="s">
        <v>19675</v>
      </c>
      <c r="C4242" s="8" t="s">
        <v>104</v>
      </c>
      <c r="D4242" s="10">
        <v>5.8</v>
      </c>
      <c r="E4242" s="8" t="s">
        <v>13672</v>
      </c>
      <c r="F4242" s="9" t="s">
        <v>20680</v>
      </c>
      <c r="G4242" s="9" t="str">
        <f>IFERROR(
  IF(TRIM(Table22[[#This Row],[STARS]])="", "Unknown",
    TRIM(MID(Table22[[#This Row],[STARS]], FIND("Stars:", Table22[[#This Row],[STARS]]) + 6, LEN(Table22[[#This Row],[STARS]])))
  ),
"Unknown")</f>
        <v xml:space="preserve">
Xian Lim, 
Alex Gonzaga, 
Kylie Verzosa, 
Jeric Raval
</v>
      </c>
      <c r="H4242" s="9">
        <v>74</v>
      </c>
      <c r="I4242" s="9">
        <v>99</v>
      </c>
      <c r="J4242" s="9">
        <v>0</v>
      </c>
    </row>
    <row r="4243" spans="1:10" x14ac:dyDescent="0.3">
      <c r="A4243" s="7" t="s">
        <v>13674</v>
      </c>
      <c r="B4243" s="9" t="s">
        <v>19677</v>
      </c>
      <c r="C4243" s="7" t="s">
        <v>801</v>
      </c>
      <c r="D4243" s="11">
        <v>7.2</v>
      </c>
      <c r="E4243" s="7" t="s">
        <v>13675</v>
      </c>
      <c r="F4243" s="9" t="s">
        <v>1894</v>
      </c>
      <c r="G4243" s="9" t="str">
        <f>IFERROR(
  IF(TRIM(Table22[[#This Row],[STARS]])="", "Unknown",
    TRIM(MID(Table22[[#This Row],[STARS]], FIND("Stars:", Table22[[#This Row],[STARS]]) + 6, LEN(Table22[[#This Row],[STARS]])))
  ),
"Unknown")</f>
        <v>Unknown</v>
      </c>
      <c r="H4243" s="9">
        <v>99</v>
      </c>
      <c r="I4243" s="9">
        <v>0</v>
      </c>
      <c r="J4243" s="9">
        <v>0</v>
      </c>
    </row>
    <row r="4244" spans="1:10" x14ac:dyDescent="0.3">
      <c r="A4244" s="8" t="s">
        <v>13677</v>
      </c>
      <c r="B4244" s="9" t="s">
        <v>19682</v>
      </c>
      <c r="C4244" s="8" t="s">
        <v>47</v>
      </c>
      <c r="D4244" s="10">
        <v>6.7</v>
      </c>
      <c r="E4244" s="8" t="s">
        <v>13678</v>
      </c>
      <c r="F4244" s="9" t="s">
        <v>1894</v>
      </c>
      <c r="G4244" s="9" t="str">
        <f>IFERROR(
  IF(TRIM(Table22[[#This Row],[STARS]])="", "Unknown",
    TRIM(MID(Table22[[#This Row],[STARS]], FIND("Stars:", Table22[[#This Row],[STARS]]) + 6, LEN(Table22[[#This Row],[STARS]])))
  ),
"Unknown")</f>
        <v xml:space="preserve">
Dan Soder, 
Beth Stelling, 
Nate Bargatze, 
Deon Cole
</v>
      </c>
      <c r="H4244" s="9">
        <v>1017</v>
      </c>
      <c r="I4244" s="9">
        <v>30</v>
      </c>
      <c r="J4244" s="9">
        <v>0</v>
      </c>
    </row>
    <row r="4245" spans="1:10" x14ac:dyDescent="0.3">
      <c r="A4245" s="7" t="s">
        <v>13680</v>
      </c>
      <c r="B4245" s="9" t="s">
        <v>19705</v>
      </c>
      <c r="C4245" s="7" t="s">
        <v>3016</v>
      </c>
      <c r="D4245" s="11">
        <v>4.4000000000000004</v>
      </c>
      <c r="E4245" s="7" t="s">
        <v>13681</v>
      </c>
      <c r="F4245" s="9" t="s">
        <v>20782</v>
      </c>
      <c r="G4245" s="9" t="str">
        <f>IFERROR(
  IF(TRIM(Table22[[#This Row],[STARS]])="", "Unknown",
    TRIM(MID(Table22[[#This Row],[STARS]], FIND("Stars:", Table22[[#This Row],[STARS]]) + 6, LEN(Table22[[#This Row],[STARS]])))
  ),
"Unknown")</f>
        <v xml:space="preserve">
Christina Ricci, 
Jason Gedrick, 
Gabrielle Popa, 
Tom Berenger
</v>
      </c>
      <c r="H4245" s="9">
        <v>405</v>
      </c>
      <c r="I4245" s="9">
        <v>99</v>
      </c>
      <c r="J4245" s="9">
        <v>0</v>
      </c>
    </row>
    <row r="4246" spans="1:10" x14ac:dyDescent="0.3">
      <c r="A4246" s="8" t="s">
        <v>13683</v>
      </c>
      <c r="B4246" s="9" t="s">
        <v>19677</v>
      </c>
      <c r="C4246" s="8" t="s">
        <v>47</v>
      </c>
      <c r="D4246" s="10">
        <v>7</v>
      </c>
      <c r="E4246" s="8" t="s">
        <v>13684</v>
      </c>
      <c r="F4246" s="9" t="s">
        <v>1894</v>
      </c>
      <c r="G4246" s="9" t="str">
        <f>IFERROR(
  IF(TRIM(Table22[[#This Row],[STARS]])="", "Unknown",
    TRIM(MID(Table22[[#This Row],[STARS]], FIND("Stars:", Table22[[#This Row],[STARS]]) + 6, LEN(Table22[[#This Row],[STARS]])))
  ),
"Unknown")</f>
        <v xml:space="preserve">
Si Won Choi, 
Im Ji-Hyun, 
Min-Jung Kim, 
Yoo-Young Lee
</v>
      </c>
      <c r="H4246" s="9">
        <v>167</v>
      </c>
      <c r="I4246" s="9">
        <v>0</v>
      </c>
      <c r="J4246" s="9">
        <v>0</v>
      </c>
    </row>
    <row r="4247" spans="1:10" x14ac:dyDescent="0.3">
      <c r="A4247" s="7" t="s">
        <v>13686</v>
      </c>
      <c r="B4247" s="9" t="s">
        <v>19693</v>
      </c>
      <c r="C4247" s="7" t="s">
        <v>13687</v>
      </c>
      <c r="D4247" s="11">
        <v>5.3</v>
      </c>
      <c r="E4247" s="7" t="s">
        <v>13688</v>
      </c>
      <c r="F4247" s="9" t="s">
        <v>20781</v>
      </c>
      <c r="G4247" s="9" t="str">
        <f>IFERROR(
  IF(TRIM(Table22[[#This Row],[STARS]])="", "Unknown",
    TRIM(MID(Table22[[#This Row],[STARS]], FIND("Stars:", Table22[[#This Row],[STARS]]) + 6, LEN(Table22[[#This Row],[STARS]])))
  ),
"Unknown")</f>
        <v xml:space="preserve">
Eric Godon, 
Niels Schneider, 
Anna Mouglalis, 
Michel Fau
</v>
      </c>
      <c r="H4247" s="9">
        <v>990</v>
      </c>
      <c r="I4247" s="9">
        <v>102</v>
      </c>
      <c r="J4247" s="9">
        <v>0</v>
      </c>
    </row>
    <row r="4248" spans="1:10" x14ac:dyDescent="0.3">
      <c r="A4248" s="8" t="s">
        <v>13690</v>
      </c>
      <c r="B4248" s="9" t="s">
        <v>19675</v>
      </c>
      <c r="C4248" s="8" t="s">
        <v>47</v>
      </c>
      <c r="D4248" s="10">
        <v>4.0999999999999996</v>
      </c>
      <c r="E4248" s="8" t="s">
        <v>13691</v>
      </c>
      <c r="F4248" s="9" t="s">
        <v>20780</v>
      </c>
      <c r="G4248" s="9" t="str">
        <f>IFERROR(
  IF(TRIM(Table22[[#This Row],[STARS]])="", "Unknown",
    TRIM(MID(Table22[[#This Row],[STARS]], FIND("Stars:", Table22[[#This Row],[STARS]]) + 6, LEN(Table22[[#This Row],[STARS]])))
  ),
"Unknown")</f>
        <v xml:space="preserve">
Gustavo Egelhaaf, 
Alejandro SuÃ¡rez, 
BÃ¡rbara de Regil, 
Mauricio ArgÃ¼elles
</v>
      </c>
      <c r="H4248" s="9">
        <v>426</v>
      </c>
      <c r="I4248" s="9">
        <v>93</v>
      </c>
      <c r="J4248" s="9">
        <v>0</v>
      </c>
    </row>
    <row r="4249" spans="1:10" x14ac:dyDescent="0.3">
      <c r="A4249" s="7" t="s">
        <v>13693</v>
      </c>
      <c r="B4249" s="9" t="s">
        <v>19677</v>
      </c>
      <c r="C4249" s="7" t="s">
        <v>801</v>
      </c>
      <c r="D4249" s="11">
        <v>6.9</v>
      </c>
      <c r="E4249" s="7" t="s">
        <v>13694</v>
      </c>
      <c r="F4249" s="9" t="s">
        <v>1894</v>
      </c>
      <c r="G4249" s="9" t="str">
        <f>IFERROR(
  IF(TRIM(Table22[[#This Row],[STARS]])="", "Unknown",
    TRIM(MID(Table22[[#This Row],[STARS]], FIND("Stars:", Table22[[#This Row],[STARS]]) + 6, LEN(Table22[[#This Row],[STARS]])))
  ),
"Unknown")</f>
        <v xml:space="preserve">
Jenise Morgan, 
Bella Carroll, 
Lexy Lebsack, 
Janet McGee
</v>
      </c>
      <c r="H4249" s="9">
        <v>959</v>
      </c>
      <c r="I4249" s="9">
        <v>0</v>
      </c>
      <c r="J4249" s="9">
        <v>0</v>
      </c>
    </row>
    <row r="4250" spans="1:10" x14ac:dyDescent="0.3">
      <c r="A4250" s="8" t="s">
        <v>13696</v>
      </c>
      <c r="B4250" s="9" t="s">
        <v>19675</v>
      </c>
      <c r="C4250" s="8" t="s">
        <v>43</v>
      </c>
      <c r="D4250" s="10">
        <v>7.6</v>
      </c>
      <c r="E4250" s="8" t="s">
        <v>13697</v>
      </c>
      <c r="F4250" s="9" t="s">
        <v>1894</v>
      </c>
      <c r="G4250" s="9" t="str">
        <f>IFERROR(
  IF(TRIM(Table22[[#This Row],[STARS]])="", "Unknown",
    TRIM(MID(Table22[[#This Row],[STARS]], FIND("Stars:", Table22[[#This Row],[STARS]]) + 6, LEN(Table22[[#This Row],[STARS]])))
  ),
"Unknown")</f>
        <v xml:space="preserve">
Zsolt Anger, 
MÃ³nika Balsai, 
PÃ©ter BÃ¡rnai, 
KÃ¡roly Hajduk
</v>
      </c>
      <c r="H4250" s="9">
        <v>222</v>
      </c>
      <c r="I4250" s="9">
        <v>45</v>
      </c>
      <c r="J4250" s="9">
        <v>0</v>
      </c>
    </row>
    <row r="4251" spans="1:10" x14ac:dyDescent="0.3">
      <c r="A4251" s="7" t="s">
        <v>19664</v>
      </c>
      <c r="B4251" s="9" t="s">
        <v>19675</v>
      </c>
      <c r="C4251" s="7" t="s">
        <v>801</v>
      </c>
      <c r="D4251" s="11">
        <v>5.3</v>
      </c>
      <c r="E4251" s="7" t="s">
        <v>13700</v>
      </c>
      <c r="F4251" s="9" t="s">
        <v>20779</v>
      </c>
      <c r="G4251" s="9" t="str">
        <f>IFERROR(
  IF(TRIM(Table22[[#This Row],[STARS]])="", "Unknown",
    TRIM(MID(Table22[[#This Row],[STARS]], FIND("Stars:", Table22[[#This Row],[STARS]]) + 6, LEN(Table22[[#This Row],[STARS]])))
  ),
"Unknown")</f>
        <v xml:space="preserve">
Kevin Allocca, 
Phaedra Barratt, 
Amanda Brennan, 
Mike Bridavsky
</v>
      </c>
      <c r="H4251" s="9">
        <v>439</v>
      </c>
      <c r="I4251" s="9">
        <v>90</v>
      </c>
      <c r="J4251" s="9">
        <v>0</v>
      </c>
    </row>
    <row r="4252" spans="1:10" x14ac:dyDescent="0.3">
      <c r="A4252" s="8" t="s">
        <v>13702</v>
      </c>
      <c r="B4252" s="9" t="s">
        <v>19674</v>
      </c>
      <c r="C4252" s="8" t="s">
        <v>13703</v>
      </c>
      <c r="D4252" s="10">
        <v>6.2</v>
      </c>
      <c r="E4252" s="8" t="s">
        <v>13704</v>
      </c>
      <c r="F4252" s="9" t="s">
        <v>20778</v>
      </c>
      <c r="G4252" s="9" t="str">
        <f>IFERROR(
  IF(TRIM(Table22[[#This Row],[STARS]])="", "Unknown",
    TRIM(MID(Table22[[#This Row],[STARS]], FIND("Stars:", Table22[[#This Row],[STARS]]) + 6, LEN(Table22[[#This Row],[STARS]])))
  ),
"Unknown")</f>
        <v xml:space="preserve">
Ryan Phillippe, 
Travis Potter, 
Jenny Useldinger, 
Andrew Mooney
</v>
      </c>
      <c r="H4252" s="9">
        <v>189</v>
      </c>
      <c r="I4252" s="9">
        <v>85</v>
      </c>
      <c r="J4252" s="9">
        <v>0</v>
      </c>
    </row>
    <row r="4253" spans="1:10" x14ac:dyDescent="0.3">
      <c r="A4253" s="7" t="s">
        <v>13706</v>
      </c>
      <c r="B4253" s="9" t="s">
        <v>19686</v>
      </c>
      <c r="C4253" s="7" t="s">
        <v>801</v>
      </c>
      <c r="D4253" s="11">
        <v>6.7</v>
      </c>
      <c r="E4253" s="7" t="s">
        <v>13707</v>
      </c>
      <c r="F4253" s="9" t="s">
        <v>20777</v>
      </c>
      <c r="G4253" s="9" t="str">
        <f>IFERROR(
  IF(TRIM(Table22[[#This Row],[STARS]])="", "Unknown",
    TRIM(MID(Table22[[#This Row],[STARS]], FIND("Stars:", Table22[[#This Row],[STARS]]) + 6, LEN(Table22[[#This Row],[STARS]])))
  ),
"Unknown")</f>
        <v xml:space="preserve">
Zak Penn, 
Joe Lewandowski, 
Robert Rentschler, 
Paul Sanchez
</v>
      </c>
      <c r="H4253" s="9">
        <v>5762</v>
      </c>
      <c r="I4253" s="9">
        <v>66</v>
      </c>
      <c r="J4253" s="9">
        <v>0</v>
      </c>
    </row>
    <row r="4254" spans="1:10" x14ac:dyDescent="0.3">
      <c r="A4254" s="8" t="s">
        <v>13709</v>
      </c>
      <c r="B4254" s="9" t="s">
        <v>19682</v>
      </c>
      <c r="C4254" s="8" t="s">
        <v>801</v>
      </c>
      <c r="D4254" s="10">
        <v>7.1</v>
      </c>
      <c r="E4254" s="8" t="s">
        <v>13710</v>
      </c>
      <c r="F4254" s="9" t="s">
        <v>1894</v>
      </c>
      <c r="G4254" s="9" t="str">
        <f>IFERROR(
  IF(TRIM(Table22[[#This Row],[STARS]])="", "Unknown",
    TRIM(MID(Table22[[#This Row],[STARS]], FIND("Stars:", Table22[[#This Row],[STARS]]) + 6, LEN(Table22[[#This Row],[STARS]])))
  ),
"Unknown")</f>
        <v xml:space="preserve">
Steve Angello, 
Carl Cox, 
Chip Eberhart, 
Martin Garrix
</v>
      </c>
      <c r="H4254" s="9">
        <v>1470</v>
      </c>
      <c r="I4254" s="9">
        <v>94</v>
      </c>
      <c r="J4254" s="9">
        <v>0</v>
      </c>
    </row>
    <row r="4255" spans="1:10" x14ac:dyDescent="0.3">
      <c r="A4255" s="7" t="s">
        <v>13712</v>
      </c>
      <c r="B4255" s="9" t="s">
        <v>19684</v>
      </c>
      <c r="C4255" s="7" t="s">
        <v>86</v>
      </c>
      <c r="D4255" s="11">
        <v>6.7</v>
      </c>
      <c r="E4255" s="7" t="s">
        <v>13713</v>
      </c>
      <c r="F4255" s="9" t="s">
        <v>20776</v>
      </c>
      <c r="G4255" s="9" t="str">
        <f>IFERROR(
  IF(TRIM(Table22[[#This Row],[STARS]])="", "Unknown",
    TRIM(MID(Table22[[#This Row],[STARS]], FIND("Stars:", Table22[[#This Row],[STARS]]) + 6, LEN(Table22[[#This Row],[STARS]])))
  ),
"Unknown")</f>
        <v xml:space="preserve">
Raghuvir Yadav, 
Masha Pour, 
Kunickaa Sadanand, 
Vicky Ahuja
</v>
      </c>
      <c r="H4255" s="9">
        <v>413</v>
      </c>
      <c r="I4255" s="9">
        <v>140</v>
      </c>
      <c r="J4255" s="9">
        <v>0</v>
      </c>
    </row>
    <row r="4256" spans="1:10" x14ac:dyDescent="0.3">
      <c r="A4256" s="8" t="s">
        <v>13715</v>
      </c>
      <c r="B4256" s="9" t="s">
        <v>19705</v>
      </c>
      <c r="C4256" s="8" t="s">
        <v>2636</v>
      </c>
      <c r="D4256" s="10">
        <v>7.5</v>
      </c>
      <c r="E4256" s="8" t="s">
        <v>13716</v>
      </c>
      <c r="F4256" s="9" t="s">
        <v>1894</v>
      </c>
      <c r="G4256" s="9" t="str">
        <f>IFERROR(
  IF(TRIM(Table22[[#This Row],[STARS]])="", "Unknown",
    TRIM(MID(Table22[[#This Row],[STARS]], FIND("Stars:", Table22[[#This Row],[STARS]]) + 6, LEN(Table22[[#This Row],[STARS]])))
  ),
"Unknown")</f>
        <v xml:space="preserve">
Shin Min-a, 
Lee Joon-Gi, 
Woo-jin Yeon, 
Jeong-su Han
</v>
      </c>
      <c r="H4256" s="9">
        <v>733</v>
      </c>
      <c r="I4256" s="9">
        <v>0</v>
      </c>
      <c r="J4256" s="9">
        <v>0</v>
      </c>
    </row>
    <row r="4257" spans="1:10" x14ac:dyDescent="0.3">
      <c r="A4257" s="7" t="s">
        <v>13718</v>
      </c>
      <c r="B4257" s="9" t="s">
        <v>19677</v>
      </c>
      <c r="C4257" s="7" t="s">
        <v>86</v>
      </c>
      <c r="D4257" s="11">
        <v>6.4</v>
      </c>
      <c r="E4257" s="7" t="s">
        <v>13719</v>
      </c>
      <c r="F4257" s="9" t="s">
        <v>20269</v>
      </c>
      <c r="G4257" s="9" t="str">
        <f>IFERROR(
  IF(TRIM(Table22[[#This Row],[STARS]])="", "Unknown",
    TRIM(MID(Table22[[#This Row],[STARS]], FIND("Stars:", Table22[[#This Row],[STARS]]) + 6, LEN(Table22[[#This Row],[STARS]])))
  ),
"Unknown")</f>
        <v xml:space="preserve">
Herjunot Ali, 
Carissa Perusset, 
Refal Hady, 
Atikah Suhaime
</v>
      </c>
      <c r="H4257" s="9">
        <v>156</v>
      </c>
      <c r="I4257" s="9">
        <v>108</v>
      </c>
      <c r="J4257" s="9">
        <v>0</v>
      </c>
    </row>
    <row r="4258" spans="1:10" x14ac:dyDescent="0.3">
      <c r="A4258" s="8" t="s">
        <v>13721</v>
      </c>
      <c r="B4258" s="9" t="s">
        <v>19677</v>
      </c>
      <c r="C4258" s="8" t="s">
        <v>801</v>
      </c>
      <c r="D4258" s="10">
        <v>6.5</v>
      </c>
      <c r="E4258" s="8" t="s">
        <v>13722</v>
      </c>
      <c r="F4258" s="9" t="s">
        <v>20173</v>
      </c>
      <c r="G4258" s="9" t="str">
        <f>IFERROR(
  IF(TRIM(Table22[[#This Row],[STARS]])="", "Unknown",
    TRIM(MID(Table22[[#This Row],[STARS]], FIND("Stars:", Table22[[#This Row],[STARS]]) + 6, LEN(Table22[[#This Row],[STARS]])))
  ),
"Unknown")</f>
        <v xml:space="preserve">
Nick Allen, 
Imane 'Pokimane' Anys, 
David Banks, 
Brandon Beck
</v>
      </c>
      <c r="H4258" s="9">
        <v>898</v>
      </c>
      <c r="I4258" s="9">
        <v>77</v>
      </c>
      <c r="J4258" s="9">
        <v>0</v>
      </c>
    </row>
    <row r="4259" spans="1:10" x14ac:dyDescent="0.3">
      <c r="A4259" s="7" t="s">
        <v>13724</v>
      </c>
      <c r="B4259" s="9" t="s">
        <v>19829</v>
      </c>
      <c r="C4259" s="7" t="s">
        <v>889</v>
      </c>
      <c r="D4259" s="11">
        <v>0</v>
      </c>
      <c r="E4259" s="7" t="s">
        <v>13725</v>
      </c>
      <c r="F4259" s="9" t="s">
        <v>20805</v>
      </c>
      <c r="G4259" s="9" t="str">
        <f>IFERROR(
  IF(TRIM(Table22[[#This Row],[STARS]])="", "Unknown",
    TRIM(MID(Table22[[#This Row],[STARS]], FIND("Stars:", Table22[[#This Row],[STARS]]) + 6, LEN(Table22[[#This Row],[STARS]])))
  ),
"Unknown")</f>
        <v>Unknown</v>
      </c>
      <c r="H4259" s="9">
        <v>0</v>
      </c>
      <c r="I4259" s="9">
        <v>0</v>
      </c>
      <c r="J4259" s="9">
        <v>0</v>
      </c>
    </row>
    <row r="4260" spans="1:10" x14ac:dyDescent="0.3">
      <c r="A4260" s="8" t="s">
        <v>13727</v>
      </c>
      <c r="B4260" s="9" t="s">
        <v>19675</v>
      </c>
      <c r="C4260" s="8" t="s">
        <v>47</v>
      </c>
      <c r="D4260" s="10">
        <v>4.7</v>
      </c>
      <c r="E4260" s="8" t="s">
        <v>13728</v>
      </c>
      <c r="F4260" s="9" t="s">
        <v>20299</v>
      </c>
      <c r="G4260" s="9" t="str">
        <f>IFERROR(
  IF(TRIM(Table22[[#This Row],[STARS]])="", "Unknown",
    TRIM(MID(Table22[[#This Row],[STARS]], FIND("Stars:", Table22[[#This Row],[STARS]]) + 6, LEN(Table22[[#This Row],[STARS]])))
  ),
"Unknown")</f>
        <v xml:space="preserve">
Lin Gallagher, 
London Hughes, 
Nick Smoke
</v>
      </c>
      <c r="H4260" s="9">
        <v>278</v>
      </c>
      <c r="I4260" s="9">
        <v>68</v>
      </c>
      <c r="J4260" s="9">
        <v>0</v>
      </c>
    </row>
    <row r="4261" spans="1:10" x14ac:dyDescent="0.3">
      <c r="A4261" s="7" t="s">
        <v>13730</v>
      </c>
      <c r="B4261" s="9" t="s">
        <v>19829</v>
      </c>
      <c r="C4261" s="7" t="s">
        <v>349</v>
      </c>
      <c r="D4261" s="11">
        <v>0</v>
      </c>
      <c r="E4261" s="7" t="s">
        <v>6365</v>
      </c>
      <c r="F4261" s="9" t="s">
        <v>1894</v>
      </c>
      <c r="G4261" s="9" t="str">
        <f>IFERROR(
  IF(TRIM(Table22[[#This Row],[STARS]])="", "Unknown",
    TRIM(MID(Table22[[#This Row],[STARS]], FIND("Stars:", Table22[[#This Row],[STARS]]) + 6, LEN(Table22[[#This Row],[STARS]])))
  ),
"Unknown")</f>
        <v>Unknown</v>
      </c>
      <c r="H4261" s="9">
        <v>0</v>
      </c>
      <c r="I4261" s="9">
        <v>0</v>
      </c>
      <c r="J4261" s="9">
        <v>0</v>
      </c>
    </row>
    <row r="4262" spans="1:10" x14ac:dyDescent="0.3">
      <c r="A4262" s="8" t="s">
        <v>13731</v>
      </c>
      <c r="B4262" s="9" t="s">
        <v>19693</v>
      </c>
      <c r="C4262" s="8" t="s">
        <v>47</v>
      </c>
      <c r="D4262" s="10">
        <v>7.2</v>
      </c>
      <c r="E4262" s="8" t="s">
        <v>13732</v>
      </c>
      <c r="F4262" s="9" t="s">
        <v>20775</v>
      </c>
      <c r="G4262" s="9" t="str">
        <f>IFERROR(
  IF(TRIM(Table22[[#This Row],[STARS]])="", "Unknown",
    TRIM(MID(Table22[[#This Row],[STARS]], FIND("Stars:", Table22[[#This Row],[STARS]]) + 6, LEN(Table22[[#This Row],[STARS]])))
  ),
"Unknown")</f>
        <v xml:space="preserve">
Greg Davies, 
The Phoenix Choir of Wales
</v>
      </c>
      <c r="H4262" s="9">
        <v>1959</v>
      </c>
      <c r="I4262" s="9">
        <v>66</v>
      </c>
      <c r="J4262" s="9">
        <v>0</v>
      </c>
    </row>
    <row r="4263" spans="1:10" x14ac:dyDescent="0.3">
      <c r="A4263" s="7" t="s">
        <v>13734</v>
      </c>
      <c r="B4263" s="9" t="s">
        <v>19672</v>
      </c>
      <c r="C4263" s="7" t="s">
        <v>13735</v>
      </c>
      <c r="D4263" s="11">
        <v>5.8</v>
      </c>
      <c r="E4263" s="7" t="s">
        <v>13736</v>
      </c>
      <c r="F4263" s="9" t="s">
        <v>1894</v>
      </c>
      <c r="G4263" s="9" t="str">
        <f>IFERROR(
  IF(TRIM(Table22[[#This Row],[STARS]])="", "Unknown",
    TRIM(MID(Table22[[#This Row],[STARS]], FIND("Stars:", Table22[[#This Row],[STARS]]) + 6, LEN(Table22[[#This Row],[STARS]])))
  ),
"Unknown")</f>
        <v xml:space="preserve">
Melissa May Curtis, 
Colleen Wilson, 
Shai Lighter, 
Dane Andrew
</v>
      </c>
      <c r="H4263" s="9">
        <v>94</v>
      </c>
      <c r="I4263" s="9">
        <v>0</v>
      </c>
      <c r="J4263" s="9">
        <v>0</v>
      </c>
    </row>
    <row r="4264" spans="1:10" x14ac:dyDescent="0.3">
      <c r="A4264" s="8" t="s">
        <v>13738</v>
      </c>
      <c r="B4264" s="9" t="s">
        <v>19675</v>
      </c>
      <c r="C4264" s="8" t="s">
        <v>47</v>
      </c>
      <c r="D4264" s="10">
        <v>6.8</v>
      </c>
      <c r="E4264" s="8" t="s">
        <v>13739</v>
      </c>
      <c r="F4264" s="9" t="s">
        <v>1894</v>
      </c>
      <c r="G4264" s="9" t="str">
        <f>IFERROR(
  IF(TRIM(Table22[[#This Row],[STARS]])="", "Unknown",
    TRIM(MID(Table22[[#This Row],[STARS]], FIND("Stars:", Table22[[#This Row],[STARS]]) + 6, LEN(Table22[[#This Row],[STARS]])))
  ),
"Unknown")</f>
        <v xml:space="preserve">
SebastiÃ¡n Wainraich, 
Natalie PÃ©rez, 
Santiago Korovsky, 
Lucas Wainraich
</v>
      </c>
      <c r="H4264" s="9">
        <v>626</v>
      </c>
      <c r="I4264" s="9">
        <v>0</v>
      </c>
      <c r="J4264" s="9">
        <v>0</v>
      </c>
    </row>
    <row r="4265" spans="1:10" x14ac:dyDescent="0.3">
      <c r="A4265" s="7" t="s">
        <v>13741</v>
      </c>
      <c r="B4265" s="9" t="s">
        <v>19677</v>
      </c>
      <c r="C4265" s="7" t="s">
        <v>3799</v>
      </c>
      <c r="D4265" s="11">
        <v>4.3</v>
      </c>
      <c r="E4265" s="7" t="s">
        <v>13742</v>
      </c>
      <c r="F4265" s="9" t="s">
        <v>1894</v>
      </c>
      <c r="G4265" s="9" t="str">
        <f>IFERROR(
  IF(TRIM(Table22[[#This Row],[STARS]])="", "Unknown",
    TRIM(MID(Table22[[#This Row],[STARS]], FIND("Stars:", Table22[[#This Row],[STARS]]) + 6, LEN(Table22[[#This Row],[STARS]])))
  ),
"Unknown")</f>
        <v xml:space="preserve">
Seann Walsh, 
Lloyd Griffith, 
Desiree Burch, 
John McGinn
</v>
      </c>
      <c r="H4265" s="9">
        <v>662</v>
      </c>
      <c r="I4265" s="9">
        <v>25</v>
      </c>
      <c r="J4265" s="9">
        <v>0</v>
      </c>
    </row>
    <row r="4266" spans="1:10" x14ac:dyDescent="0.3">
      <c r="A4266" s="8" t="s">
        <v>13744</v>
      </c>
      <c r="B4266" s="9" t="s">
        <v>19862</v>
      </c>
      <c r="C4266" s="8" t="s">
        <v>4189</v>
      </c>
      <c r="D4266" s="10">
        <v>6.8</v>
      </c>
      <c r="E4266" s="8" t="s">
        <v>13745</v>
      </c>
      <c r="F4266" s="9" t="s">
        <v>20774</v>
      </c>
      <c r="G4266" s="9" t="str">
        <f>IFERROR(
  IF(TRIM(Table22[[#This Row],[STARS]])="", "Unknown",
    TRIM(MID(Table22[[#This Row],[STARS]], FIND("Stars:", Table22[[#This Row],[STARS]]) + 6, LEN(Table22[[#This Row],[STARS]])))
  ),
"Unknown")</f>
        <v xml:space="preserve">
Richard Conte, 
Coleen Gray, 
Richard Taber, 
John Alexander
</v>
      </c>
      <c r="H4266" s="9">
        <v>496</v>
      </c>
      <c r="I4266" s="9">
        <v>86</v>
      </c>
      <c r="J4266" s="9">
        <v>0</v>
      </c>
    </row>
    <row r="4267" spans="1:10" x14ac:dyDescent="0.3">
      <c r="A4267" s="7" t="s">
        <v>13747</v>
      </c>
      <c r="B4267" s="9" t="s">
        <v>19672</v>
      </c>
      <c r="C4267" s="7" t="s">
        <v>665</v>
      </c>
      <c r="D4267" s="11">
        <v>0</v>
      </c>
      <c r="E4267" s="7" t="s">
        <v>13748</v>
      </c>
      <c r="F4267" s="9" t="s">
        <v>1894</v>
      </c>
      <c r="G4267" s="9" t="str">
        <f>IFERROR(
  IF(TRIM(Table22[[#This Row],[STARS]])="", "Unknown",
    TRIM(MID(Table22[[#This Row],[STARS]], FIND("Stars:", Table22[[#This Row],[STARS]]) + 6, LEN(Table22[[#This Row],[STARS]])))
  ),
"Unknown")</f>
        <v>Unknown</v>
      </c>
      <c r="H4267" s="9">
        <v>0</v>
      </c>
      <c r="I4267" s="9">
        <v>0</v>
      </c>
      <c r="J4267" s="9">
        <v>0</v>
      </c>
    </row>
    <row r="4268" spans="1:10" x14ac:dyDescent="0.3">
      <c r="A4268" s="8" t="s">
        <v>13749</v>
      </c>
      <c r="B4268" s="9" t="s">
        <v>19675</v>
      </c>
      <c r="C4268" s="8" t="s">
        <v>7670</v>
      </c>
      <c r="D4268" s="10">
        <v>8.6999999999999993</v>
      </c>
      <c r="E4268" s="8" t="s">
        <v>13750</v>
      </c>
      <c r="F4268" s="9" t="s">
        <v>20773</v>
      </c>
      <c r="G4268" s="9" t="str">
        <f>IFERROR(
  IF(TRIM(Table22[[#This Row],[STARS]])="", "Unknown",
    TRIM(MID(Table22[[#This Row],[STARS]], FIND("Stars:", Table22[[#This Row],[STARS]]) + 6, LEN(Table22[[#This Row],[STARS]])))
  ),
"Unknown")</f>
        <v>Unknown</v>
      </c>
      <c r="H4268" s="9">
        <v>996</v>
      </c>
      <c r="I4268" s="9">
        <v>94</v>
      </c>
      <c r="J4268" s="9">
        <v>0</v>
      </c>
    </row>
    <row r="4269" spans="1:10" x14ac:dyDescent="0.3">
      <c r="A4269" s="7" t="s">
        <v>13752</v>
      </c>
      <c r="B4269" s="9" t="s">
        <v>19672</v>
      </c>
      <c r="C4269" s="7" t="s">
        <v>2395</v>
      </c>
      <c r="D4269" s="11">
        <v>0</v>
      </c>
      <c r="E4269" s="7" t="s">
        <v>6365</v>
      </c>
      <c r="F4269" s="9" t="s">
        <v>1894</v>
      </c>
      <c r="G4269" s="9" t="str">
        <f>IFERROR(
  IF(TRIM(Table22[[#This Row],[STARS]])="", "Unknown",
    TRIM(MID(Table22[[#This Row],[STARS]], FIND("Stars:", Table22[[#This Row],[STARS]]) + 6, LEN(Table22[[#This Row],[STARS]])))
  ),
"Unknown")</f>
        <v>Unknown</v>
      </c>
      <c r="H4269" s="9">
        <v>0</v>
      </c>
      <c r="I4269" s="9">
        <v>68</v>
      </c>
      <c r="J4269" s="9">
        <v>0</v>
      </c>
    </row>
    <row r="4270" spans="1:10" x14ac:dyDescent="0.3">
      <c r="A4270" s="8" t="s">
        <v>13754</v>
      </c>
      <c r="B4270" s="9" t="s">
        <v>19693</v>
      </c>
      <c r="C4270" s="8" t="s">
        <v>47</v>
      </c>
      <c r="D4270" s="10">
        <v>6.2</v>
      </c>
      <c r="E4270" s="8" t="s">
        <v>13755</v>
      </c>
      <c r="F4270" s="9" t="s">
        <v>1894</v>
      </c>
      <c r="G4270" s="9" t="str">
        <f>IFERROR(
  IF(TRIM(Table22[[#This Row],[STARS]])="", "Unknown",
    TRIM(MID(Table22[[#This Row],[STARS]], FIND("Stars:", Table22[[#This Row],[STARS]]) + 6, LEN(Table22[[#This Row],[STARS]])))
  ),
"Unknown")</f>
        <v xml:space="preserve">
Gisela Ponce de LeÃ³n, 
Karina JordÃ¡n, 
Christopher Von Uckermann, 
Jely Reategui
</v>
      </c>
      <c r="H4270" s="9">
        <v>1864</v>
      </c>
      <c r="I4270" s="9">
        <v>104</v>
      </c>
      <c r="J4270" s="9">
        <v>0</v>
      </c>
    </row>
    <row r="4271" spans="1:10" x14ac:dyDescent="0.3">
      <c r="A4271" s="7" t="s">
        <v>13757</v>
      </c>
      <c r="B4271" s="9" t="s">
        <v>19684</v>
      </c>
      <c r="C4271" s="7" t="s">
        <v>91</v>
      </c>
      <c r="D4271" s="11">
        <v>5.6</v>
      </c>
      <c r="E4271" s="7" t="s">
        <v>13758</v>
      </c>
      <c r="F4271" s="9" t="s">
        <v>20772</v>
      </c>
      <c r="G4271" s="9" t="str">
        <f>IFERROR(
  IF(TRIM(Table22[[#This Row],[STARS]])="", "Unknown",
    TRIM(MID(Table22[[#This Row],[STARS]], FIND("Stars:", Table22[[#This Row],[STARS]]) + 6, LEN(Table22[[#This Row],[STARS]])))
  ),
"Unknown")</f>
        <v xml:space="preserve">
Sean Maher, 
Andrea Grano, 
Mark Cirillo, 
Nacho San JosÃ©
</v>
      </c>
      <c r="H4271" s="9">
        <v>931</v>
      </c>
      <c r="I4271" s="9">
        <v>101</v>
      </c>
      <c r="J4271" s="9">
        <v>0</v>
      </c>
    </row>
    <row r="4272" spans="1:10" x14ac:dyDescent="0.3">
      <c r="A4272" s="8" t="s">
        <v>13760</v>
      </c>
      <c r="B4272" s="9" t="s">
        <v>19829</v>
      </c>
      <c r="C4272" s="8" t="s">
        <v>11149</v>
      </c>
      <c r="D4272" s="10">
        <v>0</v>
      </c>
      <c r="E4272" s="8" t="s">
        <v>13761</v>
      </c>
      <c r="F4272" s="9" t="s">
        <v>1894</v>
      </c>
      <c r="G4272" s="9" t="str">
        <f>IFERROR(
  IF(TRIM(Table22[[#This Row],[STARS]])="", "Unknown",
    TRIM(MID(Table22[[#This Row],[STARS]], FIND("Stars:", Table22[[#This Row],[STARS]]) + 6, LEN(Table22[[#This Row],[STARS]])))
  ),
"Unknown")</f>
        <v>Unknown</v>
      </c>
      <c r="H4272" s="9">
        <v>0</v>
      </c>
      <c r="I4272" s="9">
        <v>0</v>
      </c>
      <c r="J4272" s="9">
        <v>0</v>
      </c>
    </row>
    <row r="4273" spans="1:10" x14ac:dyDescent="0.3">
      <c r="A4273" s="7" t="s">
        <v>13762</v>
      </c>
      <c r="B4273" s="9" t="s">
        <v>19688</v>
      </c>
      <c r="C4273" s="7" t="s">
        <v>86</v>
      </c>
      <c r="D4273" s="11">
        <v>8.1999999999999993</v>
      </c>
      <c r="E4273" s="7" t="s">
        <v>13763</v>
      </c>
      <c r="F4273" s="9" t="s">
        <v>20771</v>
      </c>
      <c r="G4273" s="9" t="str">
        <f>IFERROR(
  IF(TRIM(Table22[[#This Row],[STARS]])="", "Unknown",
    TRIM(MID(Table22[[#This Row],[STARS]], FIND("Stars:", Table22[[#This Row],[STARS]]) + 6, LEN(Table22[[#This Row],[STARS]])))
  ),
"Unknown")</f>
        <v xml:space="preserve">
Thammegowda S., 
Channegowda, 
Abhishek H.N., 
Pooja S.M.
</v>
      </c>
      <c r="H4273" s="9">
        <v>2576</v>
      </c>
      <c r="I4273" s="9">
        <v>123</v>
      </c>
      <c r="J4273" s="9">
        <v>0</v>
      </c>
    </row>
    <row r="4274" spans="1:10" x14ac:dyDescent="0.3">
      <c r="A4274" s="8" t="s">
        <v>13765</v>
      </c>
      <c r="B4274" s="9" t="s">
        <v>19693</v>
      </c>
      <c r="C4274" s="8" t="s">
        <v>801</v>
      </c>
      <c r="D4274" s="10">
        <v>6.7</v>
      </c>
      <c r="E4274" s="8" t="s">
        <v>13766</v>
      </c>
      <c r="F4274" s="9" t="s">
        <v>1894</v>
      </c>
      <c r="G4274" s="9" t="str">
        <f>IFERROR(
  IF(TRIM(Table22[[#This Row],[STARS]])="", "Unknown",
    TRIM(MID(Table22[[#This Row],[STARS]], FIND("Stars:", Table22[[#This Row],[STARS]]) + 6, LEN(Table22[[#This Row],[STARS]])))
  ),
"Unknown")</f>
        <v xml:space="preserve">
Shantee G., 
Alex R., 
Velma S.
</v>
      </c>
      <c r="H4274" s="9">
        <v>370</v>
      </c>
      <c r="I4274" s="9">
        <v>40</v>
      </c>
      <c r="J4274" s="9">
        <v>0</v>
      </c>
    </row>
    <row r="4275" spans="1:10" x14ac:dyDescent="0.3">
      <c r="A4275" s="7" t="s">
        <v>13768</v>
      </c>
      <c r="B4275" s="9" t="s">
        <v>19693</v>
      </c>
      <c r="C4275" s="7" t="s">
        <v>47</v>
      </c>
      <c r="D4275" s="11">
        <v>6.1</v>
      </c>
      <c r="E4275" s="7" t="s">
        <v>13769</v>
      </c>
      <c r="F4275" s="9" t="s">
        <v>20617</v>
      </c>
      <c r="G4275" s="9" t="str">
        <f>IFERROR(
  IF(TRIM(Table22[[#This Row],[STARS]])="", "Unknown",
    TRIM(MID(Table22[[#This Row],[STARS]], FIND("Stars:", Table22[[#This Row],[STARS]]) + 6, LEN(Table22[[#This Row],[STARS]])))
  ),
"Unknown")</f>
        <v xml:space="preserve">
Tjitske Reidinga, 
Guy Clemens, 
Hendrikje Nieuwerf, 
Tarik Moree
</v>
      </c>
      <c r="H4275" s="9">
        <v>538</v>
      </c>
      <c r="I4275" s="9">
        <v>89</v>
      </c>
      <c r="J4275" s="9">
        <v>0</v>
      </c>
    </row>
    <row r="4276" spans="1:10" x14ac:dyDescent="0.3">
      <c r="A4276" s="8" t="s">
        <v>13771</v>
      </c>
      <c r="B4276" s="9" t="s">
        <v>19682</v>
      </c>
      <c r="C4276" s="8" t="s">
        <v>5637</v>
      </c>
      <c r="D4276" s="10">
        <v>3.8</v>
      </c>
      <c r="E4276" s="8" t="s">
        <v>13772</v>
      </c>
      <c r="F4276" s="9" t="s">
        <v>20770</v>
      </c>
      <c r="G4276" s="9" t="str">
        <f>IFERROR(
  IF(TRIM(Table22[[#This Row],[STARS]])="", "Unknown",
    TRIM(MID(Table22[[#This Row],[STARS]], FIND("Stars:", Table22[[#This Row],[STARS]]) + 6, LEN(Table22[[#This Row],[STARS]])))
  ),
"Unknown")</f>
        <v xml:space="preserve">
Cam Gigandet, 
Teri Reeves, 
Benjamin Charles Watson, 
Sherri Eakin
</v>
      </c>
      <c r="H4276" s="9">
        <v>995</v>
      </c>
      <c r="I4276" s="9">
        <v>87</v>
      </c>
      <c r="J4276" s="9">
        <v>0</v>
      </c>
    </row>
    <row r="4277" spans="1:10" x14ac:dyDescent="0.3">
      <c r="A4277" s="7" t="s">
        <v>13774</v>
      </c>
      <c r="B4277" s="9" t="s">
        <v>19705</v>
      </c>
      <c r="C4277" s="7" t="s">
        <v>1119</v>
      </c>
      <c r="D4277" s="11">
        <v>6.5</v>
      </c>
      <c r="E4277" s="7" t="s">
        <v>13775</v>
      </c>
      <c r="F4277" s="9" t="s">
        <v>20699</v>
      </c>
      <c r="G4277" s="9" t="str">
        <f>IFERROR(
  IF(TRIM(Table22[[#This Row],[STARS]])="", "Unknown",
    TRIM(MID(Table22[[#This Row],[STARS]], FIND("Stars:", Table22[[#This Row],[STARS]]) + 6, LEN(Table22[[#This Row],[STARS]])))
  ),
"Unknown")</f>
        <v xml:space="preserve">
Jakob Eklund, 
Joel Kinnaman, 
Jens HultÃ©n, 
Anastasios Soulis
</v>
      </c>
      <c r="H4277" s="9">
        <v>2139</v>
      </c>
      <c r="I4277" s="9">
        <v>92</v>
      </c>
      <c r="J4277" s="9">
        <v>0</v>
      </c>
    </row>
    <row r="4278" spans="1:10" x14ac:dyDescent="0.3">
      <c r="A4278" s="8" t="s">
        <v>13777</v>
      </c>
      <c r="B4278" s="9" t="s">
        <v>19672</v>
      </c>
      <c r="C4278" s="8" t="s">
        <v>1950</v>
      </c>
      <c r="D4278" s="10">
        <v>4.9000000000000004</v>
      </c>
      <c r="E4278" s="8" t="s">
        <v>13778</v>
      </c>
      <c r="F4278" s="9" t="s">
        <v>1894</v>
      </c>
      <c r="G4278" s="9" t="str">
        <f>IFERROR(
  IF(TRIM(Table22[[#This Row],[STARS]])="", "Unknown",
    TRIM(MID(Table22[[#This Row],[STARS]], FIND("Stars:", Table22[[#This Row],[STARS]]) + 6, LEN(Table22[[#This Row],[STARS]])))
  ),
"Unknown")</f>
        <v xml:space="preserve">
Jamie Lee, 
Fortune Feimster, 
Jon Gabrus
</v>
      </c>
      <c r="H4278" s="9">
        <v>60</v>
      </c>
      <c r="I4278" s="9">
        <v>0</v>
      </c>
      <c r="J4278" s="9">
        <v>0</v>
      </c>
    </row>
    <row r="4279" spans="1:10" x14ac:dyDescent="0.3">
      <c r="A4279" s="7" t="s">
        <v>13780</v>
      </c>
      <c r="B4279" s="9" t="s">
        <v>19693</v>
      </c>
      <c r="C4279" s="7" t="s">
        <v>1017</v>
      </c>
      <c r="D4279" s="11">
        <v>4.8</v>
      </c>
      <c r="E4279" s="7" t="s">
        <v>13781</v>
      </c>
      <c r="F4279" s="9" t="s">
        <v>20769</v>
      </c>
      <c r="G4279" s="9" t="str">
        <f>IFERROR(
  IF(TRIM(Table22[[#This Row],[STARS]])="", "Unknown",
    TRIM(MID(Table22[[#This Row],[STARS]], FIND("Stars:", Table22[[#This Row],[STARS]]) + 6, LEN(Table22[[#This Row],[STARS]])))
  ),
"Unknown")</f>
        <v xml:space="preserve">
RuPaul, 
Michelle Visage, 
Ross Mathews, 
Todrick Hall
</v>
      </c>
      <c r="H4279" s="9">
        <v>1002</v>
      </c>
      <c r="I4279" s="9">
        <v>41</v>
      </c>
      <c r="J4279" s="9">
        <v>0</v>
      </c>
    </row>
    <row r="4280" spans="1:10" x14ac:dyDescent="0.3">
      <c r="A4280" s="8" t="s">
        <v>13783</v>
      </c>
      <c r="B4280" s="9" t="s">
        <v>19684</v>
      </c>
      <c r="C4280" s="8" t="s">
        <v>139</v>
      </c>
      <c r="D4280" s="10">
        <v>4.0999999999999996</v>
      </c>
      <c r="E4280" s="8" t="s">
        <v>13784</v>
      </c>
      <c r="F4280" s="9" t="s">
        <v>20768</v>
      </c>
      <c r="G4280" s="9" t="str">
        <f>IFERROR(
  IF(TRIM(Table22[[#This Row],[STARS]])="", "Unknown",
    TRIM(MID(Table22[[#This Row],[STARS]], FIND("Stars:", Table22[[#This Row],[STARS]]) + 6, LEN(Table22[[#This Row],[STARS]])))
  ),
"Unknown")</f>
        <v xml:space="preserve">
Sharman Joshi, 
Meera Chopra, 
Vishal Karwal, 
Surendra Pal
</v>
      </c>
      <c r="H4280" s="9">
        <v>1599</v>
      </c>
      <c r="I4280" s="9">
        <v>120</v>
      </c>
      <c r="J4280" s="9">
        <v>0</v>
      </c>
    </row>
    <row r="4281" spans="1:10" x14ac:dyDescent="0.3">
      <c r="A4281" s="7" t="s">
        <v>13786</v>
      </c>
      <c r="B4281" s="9" t="s">
        <v>19682</v>
      </c>
      <c r="C4281" s="7" t="s">
        <v>86</v>
      </c>
      <c r="D4281" s="11">
        <v>4.7</v>
      </c>
      <c r="E4281" s="7" t="s">
        <v>13787</v>
      </c>
      <c r="F4281" s="9" t="s">
        <v>20567</v>
      </c>
      <c r="G4281" s="9" t="str">
        <f>IFERROR(
  IF(TRIM(Table22[[#This Row],[STARS]])="", "Unknown",
    TRIM(MID(Table22[[#This Row],[STARS]], FIND("Stars:", Table22[[#This Row],[STARS]]) + 6, LEN(Table22[[#This Row],[STARS]])))
  ),
"Unknown")</f>
        <v xml:space="preserve">
Nola Kemper, 
Valentijn AvÃ©, 
Merel de Zwart, 
Firy Beuk
</v>
      </c>
      <c r="H4281" s="9">
        <v>838</v>
      </c>
      <c r="I4281" s="9">
        <v>88</v>
      </c>
      <c r="J4281" s="9">
        <v>0</v>
      </c>
    </row>
    <row r="4282" spans="1:10" x14ac:dyDescent="0.3">
      <c r="A4282" s="8" t="s">
        <v>13789</v>
      </c>
      <c r="B4282" s="9" t="s">
        <v>19682</v>
      </c>
      <c r="C4282" s="8" t="s">
        <v>13790</v>
      </c>
      <c r="D4282" s="10">
        <v>7</v>
      </c>
      <c r="E4282" s="8" t="s">
        <v>13791</v>
      </c>
      <c r="F4282" s="9" t="s">
        <v>1894</v>
      </c>
      <c r="G4282" s="9" t="str">
        <f>IFERROR(
  IF(TRIM(Table22[[#This Row],[STARS]])="", "Unknown",
    TRIM(MID(Table22[[#This Row],[STARS]], FIND("Stars:", Table22[[#This Row],[STARS]]) + 6, LEN(Table22[[#This Row],[STARS]])))
  ),
"Unknown")</f>
        <v xml:space="preserve">
Jin-hee Baek, 
Jung Kyung-ho, 
Choi Tae-Joon, 
Oh Jeong-Se
</v>
      </c>
      <c r="H4282" s="9">
        <v>336</v>
      </c>
      <c r="I4282" s="9">
        <v>0</v>
      </c>
      <c r="J4282" s="9">
        <v>0</v>
      </c>
    </row>
    <row r="4283" spans="1:10" x14ac:dyDescent="0.3">
      <c r="A4283" s="7" t="s">
        <v>13793</v>
      </c>
      <c r="B4283" s="9" t="s">
        <v>19684</v>
      </c>
      <c r="C4283" s="7" t="s">
        <v>801</v>
      </c>
      <c r="D4283" s="11">
        <v>7.3</v>
      </c>
      <c r="E4283" s="7" t="s">
        <v>13794</v>
      </c>
      <c r="F4283" s="9" t="s">
        <v>1894</v>
      </c>
      <c r="G4283" s="9" t="str">
        <f>IFERROR(
  IF(TRIM(Table22[[#This Row],[STARS]])="", "Unknown",
    TRIM(MID(Table22[[#This Row],[STARS]], FIND("Stars:", Table22[[#This Row],[STARS]]) + 6, LEN(Table22[[#This Row],[STARS]])))
  ),
"Unknown")</f>
        <v>Unknown</v>
      </c>
      <c r="H4283" s="9">
        <v>334</v>
      </c>
      <c r="I4283" s="9">
        <v>78</v>
      </c>
      <c r="J4283" s="9">
        <v>0</v>
      </c>
    </row>
    <row r="4284" spans="1:10" x14ac:dyDescent="0.3">
      <c r="A4284" s="8" t="s">
        <v>13796</v>
      </c>
      <c r="B4284" s="9" t="s">
        <v>19675</v>
      </c>
      <c r="C4284" s="8" t="s">
        <v>1017</v>
      </c>
      <c r="D4284" s="10">
        <v>4.8</v>
      </c>
      <c r="E4284" s="8" t="s">
        <v>13797</v>
      </c>
      <c r="F4284" s="9" t="s">
        <v>1894</v>
      </c>
      <c r="G4284" s="9" t="str">
        <f>IFERROR(
  IF(TRIM(Table22[[#This Row],[STARS]])="", "Unknown",
    TRIM(MID(Table22[[#This Row],[STARS]], FIND("Stars:", Table22[[#This Row],[STARS]]) + 6, LEN(Table22[[#This Row],[STARS]])))
  ),
"Unknown")</f>
        <v xml:space="preserve">
Clea Shearer, 
Joanna Teplin
</v>
      </c>
      <c r="H4284" s="9">
        <v>180</v>
      </c>
      <c r="I4284" s="9">
        <v>0</v>
      </c>
      <c r="J4284" s="9">
        <v>0</v>
      </c>
    </row>
    <row r="4285" spans="1:10" x14ac:dyDescent="0.3">
      <c r="A4285" s="7" t="s">
        <v>13799</v>
      </c>
      <c r="B4285" s="9" t="s">
        <v>19672</v>
      </c>
      <c r="C4285" s="7" t="s">
        <v>15</v>
      </c>
      <c r="D4285" s="11">
        <v>0</v>
      </c>
      <c r="E4285" s="7" t="s">
        <v>13800</v>
      </c>
      <c r="F4285" s="9" t="s">
        <v>1894</v>
      </c>
      <c r="G4285" s="9" t="str">
        <f>IFERROR(
  IF(TRIM(Table22[[#This Row],[STARS]])="", "Unknown",
    TRIM(MID(Table22[[#This Row],[STARS]], FIND("Stars:", Table22[[#This Row],[STARS]]) + 6, LEN(Table22[[#This Row],[STARS]])))
  ),
"Unknown")</f>
        <v>Unknown</v>
      </c>
      <c r="H4285" s="9">
        <v>0</v>
      </c>
      <c r="I4285" s="9">
        <v>0</v>
      </c>
      <c r="J4285" s="9">
        <v>0</v>
      </c>
    </row>
    <row r="4286" spans="1:10" x14ac:dyDescent="0.3">
      <c r="A4286" s="8" t="s">
        <v>13801</v>
      </c>
      <c r="B4286" s="9" t="s">
        <v>19674</v>
      </c>
      <c r="C4286" s="8" t="s">
        <v>248</v>
      </c>
      <c r="D4286" s="10">
        <v>4.5999999999999996</v>
      </c>
      <c r="E4286" s="8" t="s">
        <v>13802</v>
      </c>
      <c r="F4286" s="9" t="s">
        <v>20562</v>
      </c>
      <c r="G4286" s="9" t="str">
        <f>IFERROR(
  IF(TRIM(Table22[[#This Row],[STARS]])="", "Unknown",
    TRIM(MID(Table22[[#This Row],[STARS]], FIND("Stars:", Table22[[#This Row],[STARS]]) + 6, LEN(Table22[[#This Row],[STARS]])))
  ),
"Unknown")</f>
        <v xml:space="preserve">
Cameron Mathison, 
Annie Wersching, 
Amy Scott, 
Matthew Alan
</v>
      </c>
      <c r="H4286" s="9">
        <v>574</v>
      </c>
      <c r="I4286" s="9">
        <v>90</v>
      </c>
      <c r="J4286" s="9">
        <v>0</v>
      </c>
    </row>
    <row r="4287" spans="1:10" x14ac:dyDescent="0.3">
      <c r="A4287" s="7" t="s">
        <v>13804</v>
      </c>
      <c r="B4287" s="9" t="s">
        <v>19675</v>
      </c>
      <c r="C4287" s="7" t="s">
        <v>801</v>
      </c>
      <c r="D4287" s="11">
        <v>6.7</v>
      </c>
      <c r="E4287" s="7" t="s">
        <v>13805</v>
      </c>
      <c r="F4287" s="9" t="s">
        <v>1894</v>
      </c>
      <c r="G4287" s="9" t="str">
        <f>IFERROR(
  IF(TRIM(Table22[[#This Row],[STARS]])="", "Unknown",
    TRIM(MID(Table22[[#This Row],[STARS]], FIND("Stars:", Table22[[#This Row],[STARS]]) + 6, LEN(Table22[[#This Row],[STARS]])))
  ),
"Unknown")</f>
        <v xml:space="preserve">
Mary Alice, 
Annette Bening, 
Glenn Close, 
Viola Davis
</v>
      </c>
      <c r="H4287" s="9">
        <v>227</v>
      </c>
      <c r="I4287" s="9">
        <v>87</v>
      </c>
      <c r="J4287" s="9">
        <v>0</v>
      </c>
    </row>
    <row r="4288" spans="1:10" x14ac:dyDescent="0.3">
      <c r="A4288" s="8" t="s">
        <v>13807</v>
      </c>
      <c r="B4288" s="9" t="s">
        <v>19757</v>
      </c>
      <c r="C4288" s="8" t="s">
        <v>109</v>
      </c>
      <c r="D4288" s="10">
        <v>7.4</v>
      </c>
      <c r="E4288" s="8" t="s">
        <v>13808</v>
      </c>
      <c r="F4288" s="9" t="s">
        <v>20767</v>
      </c>
      <c r="G4288" s="9" t="str">
        <f>IFERROR(
  IF(TRIM(Table22[[#This Row],[STARS]])="", "Unknown",
    TRIM(MID(Table22[[#This Row],[STARS]], FIND("Stars:", Table22[[#This Row],[STARS]]) + 6, LEN(Table22[[#This Row],[STARS]])))
  ),
"Unknown")</f>
        <v xml:space="preserve">
Sheng Fu, 
Lung Ti, 
Feng Ku, 
Lung Chan
</v>
      </c>
      <c r="H4288" s="9">
        <v>870</v>
      </c>
      <c r="I4288" s="9">
        <v>90</v>
      </c>
      <c r="J4288" s="9">
        <v>0</v>
      </c>
    </row>
    <row r="4289" spans="1:10" x14ac:dyDescent="0.3">
      <c r="A4289" s="7" t="s">
        <v>13810</v>
      </c>
      <c r="B4289" s="9" t="s">
        <v>19688</v>
      </c>
      <c r="C4289" s="7" t="s">
        <v>34</v>
      </c>
      <c r="D4289" s="11">
        <v>7.1</v>
      </c>
      <c r="E4289" s="7" t="s">
        <v>13811</v>
      </c>
      <c r="F4289" s="9" t="s">
        <v>20766</v>
      </c>
      <c r="G4289" s="9" t="str">
        <f>IFERROR(
  IF(TRIM(Table22[[#This Row],[STARS]])="", "Unknown",
    TRIM(MID(Table22[[#This Row],[STARS]], FIND("Stars:", Table22[[#This Row],[STARS]]) + 6, LEN(Table22[[#This Row],[STARS]])))
  ),
"Unknown")</f>
        <v xml:space="preserve">
Alain Saadeh, 
Fouad Yammine, 
Wissam Fares, 
Tarek Yaacoub
</v>
      </c>
      <c r="H4289" s="9">
        <v>1346</v>
      </c>
      <c r="I4289" s="9">
        <v>107</v>
      </c>
      <c r="J4289" s="9">
        <v>0</v>
      </c>
    </row>
    <row r="4290" spans="1:10" x14ac:dyDescent="0.3">
      <c r="A4290" s="8" t="s">
        <v>13813</v>
      </c>
      <c r="B4290" s="9" t="s">
        <v>19677</v>
      </c>
      <c r="C4290" s="8" t="s">
        <v>248</v>
      </c>
      <c r="D4290" s="10">
        <v>6.1</v>
      </c>
      <c r="E4290" s="8" t="s">
        <v>13814</v>
      </c>
      <c r="F4290" s="9" t="s">
        <v>20765</v>
      </c>
      <c r="G4290" s="9" t="str">
        <f>IFERROR(
  IF(TRIM(Table22[[#This Row],[STARS]])="", "Unknown",
    TRIM(MID(Table22[[#This Row],[STARS]], FIND("Stars:", Table22[[#This Row],[STARS]]) + 6, LEN(Table22[[#This Row],[STARS]])))
  ),
"Unknown")</f>
        <v xml:space="preserve">
Oscar MartÃ­nez, 
Dolores Fonzi, 
Diego VelÃ¡zquez, 
Paulina GarcÃ­a
</v>
      </c>
      <c r="H4290" s="9">
        <v>726</v>
      </c>
      <c r="I4290" s="9">
        <v>113</v>
      </c>
      <c r="J4290" s="9">
        <v>0</v>
      </c>
    </row>
    <row r="4291" spans="1:10" x14ac:dyDescent="0.3">
      <c r="A4291" s="7" t="s">
        <v>13816</v>
      </c>
      <c r="B4291" s="9" t="s">
        <v>19675</v>
      </c>
      <c r="C4291" s="7" t="s">
        <v>47</v>
      </c>
      <c r="D4291" s="11">
        <v>7.9</v>
      </c>
      <c r="E4291" s="7" t="s">
        <v>13817</v>
      </c>
      <c r="F4291" s="9" t="s">
        <v>20764</v>
      </c>
      <c r="G4291" s="9" t="str">
        <f>IFERROR(
  IF(TRIM(Table22[[#This Row],[STARS]])="", "Unknown",
    TRIM(MID(Table22[[#This Row],[STARS]], FIND("Stars:", Table22[[#This Row],[STARS]]) + 6, LEN(Table22[[#This Row],[STARS]])))
  ),
"Unknown")</f>
        <v>Unknown</v>
      </c>
      <c r="H4291" s="9">
        <v>1223</v>
      </c>
      <c r="I4291" s="9">
        <v>54</v>
      </c>
      <c r="J4291" s="9">
        <v>0</v>
      </c>
    </row>
    <row r="4292" spans="1:10" x14ac:dyDescent="0.3">
      <c r="A4292" s="8" t="s">
        <v>13819</v>
      </c>
      <c r="B4292" s="9" t="s">
        <v>19675</v>
      </c>
      <c r="C4292" s="8" t="s">
        <v>6868</v>
      </c>
      <c r="D4292" s="10">
        <v>4.7</v>
      </c>
      <c r="E4292" s="8" t="s">
        <v>13820</v>
      </c>
      <c r="F4292" s="9" t="s">
        <v>22357</v>
      </c>
      <c r="G4292" s="9" t="str">
        <f>IFERROR(
  IF(TRIM(Table22[[#This Row],[STARS]])="", "Unknown",
    TRIM(MID(Table22[[#This Row],[STARS]], FIND("Stars:", Table22[[#This Row],[STARS]]) + 6, LEN(Table22[[#This Row],[STARS]])))
  ),
"Unknown")</f>
        <v>Unknown</v>
      </c>
      <c r="H4292" s="9">
        <v>436</v>
      </c>
      <c r="I4292" s="9">
        <v>4</v>
      </c>
      <c r="J4292" s="9">
        <v>0</v>
      </c>
    </row>
    <row r="4293" spans="1:10" x14ac:dyDescent="0.3">
      <c r="A4293" s="7" t="s">
        <v>13822</v>
      </c>
      <c r="B4293" s="9" t="s">
        <v>19693</v>
      </c>
      <c r="C4293" s="7" t="s">
        <v>801</v>
      </c>
      <c r="D4293" s="11">
        <v>6.7</v>
      </c>
      <c r="E4293" s="7" t="s">
        <v>13823</v>
      </c>
      <c r="F4293" s="9" t="s">
        <v>1894</v>
      </c>
      <c r="G4293" s="9" t="str">
        <f>IFERROR(
  IF(TRIM(Table22[[#This Row],[STARS]])="", "Unknown",
    TRIM(MID(Table22[[#This Row],[STARS]], FIND("Stars:", Table22[[#This Row],[STARS]]) + 6, LEN(Table22[[#This Row],[STARS]])))
  ),
"Unknown")</f>
        <v xml:space="preserve">
Wesley Cannon, 
Nicholas Laschkewitsch, 
Will Pemble, 
John Teall
</v>
      </c>
      <c r="H4293" s="9">
        <v>723</v>
      </c>
      <c r="I4293" s="9">
        <v>0</v>
      </c>
      <c r="J4293" s="9">
        <v>0</v>
      </c>
    </row>
    <row r="4294" spans="1:10" x14ac:dyDescent="0.3">
      <c r="A4294" s="8" t="s">
        <v>13825</v>
      </c>
      <c r="B4294" s="9" t="s">
        <v>19677</v>
      </c>
      <c r="C4294" s="8" t="s">
        <v>1433</v>
      </c>
      <c r="D4294" s="10">
        <v>7.9</v>
      </c>
      <c r="E4294" s="8" t="s">
        <v>13826</v>
      </c>
      <c r="F4294" s="9" t="s">
        <v>20763</v>
      </c>
      <c r="G4294" s="9" t="str">
        <f>IFERROR(
  IF(TRIM(Table22[[#This Row],[STARS]])="", "Unknown",
    TRIM(MID(Table22[[#This Row],[STARS]], FIND("Stars:", Table22[[#This Row],[STARS]]) + 6, LEN(Table22[[#This Row],[STARS]])))
  ),
"Unknown")</f>
        <v xml:space="preserve">
Jessica Mila, 
Reza Rahadian, 
Yasmin Napper, 
Karina Suwandhi
</v>
      </c>
      <c r="H4294" s="9">
        <v>913</v>
      </c>
      <c r="I4294" s="9">
        <v>113</v>
      </c>
      <c r="J4294" s="9">
        <v>0</v>
      </c>
    </row>
    <row r="4295" spans="1:10" x14ac:dyDescent="0.3">
      <c r="A4295" s="7" t="s">
        <v>13828</v>
      </c>
      <c r="B4295" s="9" t="s">
        <v>19677</v>
      </c>
      <c r="C4295" s="7" t="s">
        <v>86</v>
      </c>
      <c r="D4295" s="11">
        <v>6.5</v>
      </c>
      <c r="E4295" s="7" t="s">
        <v>13829</v>
      </c>
      <c r="F4295" s="9" t="s">
        <v>20762</v>
      </c>
      <c r="G4295" s="9" t="str">
        <f>IFERROR(
  IF(TRIM(Table22[[#This Row],[STARS]])="", "Unknown",
    TRIM(MID(Table22[[#This Row],[STARS]], FIND("Stars:", Table22[[#This Row],[STARS]]) + 6, LEN(Table22[[#This Row],[STARS]])))
  ),
"Unknown")</f>
        <v xml:space="preserve">
Gbenga Titiloye, 
Elvina Ibru, 
Osas Ighodaro, 
Sharon Ooja
</v>
      </c>
      <c r="H4295" s="9">
        <v>82</v>
      </c>
      <c r="I4295" s="9">
        <v>97</v>
      </c>
      <c r="J4295" s="9">
        <v>0</v>
      </c>
    </row>
    <row r="4296" spans="1:10" x14ac:dyDescent="0.3">
      <c r="A4296" s="8" t="s">
        <v>13831</v>
      </c>
      <c r="B4296" s="9" t="s">
        <v>19684</v>
      </c>
      <c r="C4296" s="8" t="s">
        <v>5637</v>
      </c>
      <c r="D4296" s="10">
        <v>4.0999999999999996</v>
      </c>
      <c r="E4296" s="8" t="s">
        <v>13832</v>
      </c>
      <c r="F4296" s="9" t="s">
        <v>20761</v>
      </c>
      <c r="G4296" s="9" t="str">
        <f>IFERROR(
  IF(TRIM(Table22[[#This Row],[STARS]])="", "Unknown",
    TRIM(MID(Table22[[#This Row],[STARS]], FIND("Stars:", Table22[[#This Row],[STARS]]) + 6, LEN(Table22[[#This Row],[STARS]])))
  ),
"Unknown")</f>
        <v xml:space="preserve">
Tom Hopper, 
Amy Huberman, 
Nick Dunning, 
Lacy Moore
</v>
      </c>
      <c r="H4296" s="9">
        <v>924</v>
      </c>
      <c r="I4296" s="9">
        <v>86</v>
      </c>
      <c r="J4296" s="9">
        <v>0</v>
      </c>
    </row>
    <row r="4297" spans="1:10" x14ac:dyDescent="0.3">
      <c r="A4297" s="7" t="s">
        <v>13834</v>
      </c>
      <c r="B4297" s="9" t="s">
        <v>19675</v>
      </c>
      <c r="C4297" s="7" t="s">
        <v>9877</v>
      </c>
      <c r="D4297" s="11">
        <v>6.1</v>
      </c>
      <c r="E4297" s="7" t="s">
        <v>13835</v>
      </c>
      <c r="F4297" s="9" t="s">
        <v>1894</v>
      </c>
      <c r="G4297" s="9" t="str">
        <f>IFERROR(
  IF(TRIM(Table22[[#This Row],[STARS]])="", "Unknown",
    TRIM(MID(Table22[[#This Row],[STARS]], FIND("Stars:", Table22[[#This Row],[STARS]]) + 6, LEN(Table22[[#This Row],[STARS]])))
  ),
"Unknown")</f>
        <v xml:space="preserve">
Sumire Uesaka, 
Yui Ishikawa, 
Aina Suzuki, 
Miyu Tomita
</v>
      </c>
      <c r="H4297" s="9">
        <v>145</v>
      </c>
      <c r="I4297" s="9">
        <v>24</v>
      </c>
      <c r="J4297" s="9">
        <v>0</v>
      </c>
    </row>
    <row r="4298" spans="1:10" x14ac:dyDescent="0.3">
      <c r="A4298" s="8" t="s">
        <v>13837</v>
      </c>
      <c r="B4298" s="9" t="s">
        <v>19675</v>
      </c>
      <c r="C4298" s="8" t="s">
        <v>47</v>
      </c>
      <c r="D4298" s="10">
        <v>4.4000000000000004</v>
      </c>
      <c r="E4298" s="8" t="s">
        <v>13838</v>
      </c>
      <c r="F4298" s="9" t="s">
        <v>1894</v>
      </c>
      <c r="G4298" s="9" t="str">
        <f>IFERROR(
  IF(TRIM(Table22[[#This Row],[STARS]])="", "Unknown",
    TRIM(MID(Table22[[#This Row],[STARS]], FIND("Stars:", Table22[[#This Row],[STARS]]) + 6, LEN(Table22[[#This Row],[STARS]])))
  ),
"Unknown")</f>
        <v xml:space="preserve">
JuliÃ¡n Cerati, 
Mariana GÃ³mez, 
JÃºlio CÃ©sar Herrera, 
El Mindo
</v>
      </c>
      <c r="H4298" s="9">
        <v>166</v>
      </c>
      <c r="I4298" s="9">
        <v>0</v>
      </c>
      <c r="J4298" s="9">
        <v>0</v>
      </c>
    </row>
    <row r="4299" spans="1:10" x14ac:dyDescent="0.3">
      <c r="A4299" s="7" t="s">
        <v>13840</v>
      </c>
      <c r="B4299" s="9" t="s">
        <v>19829</v>
      </c>
      <c r="C4299" s="7" t="s">
        <v>10089</v>
      </c>
      <c r="D4299" s="11">
        <v>0</v>
      </c>
      <c r="E4299" s="7" t="s">
        <v>13841</v>
      </c>
      <c r="F4299" s="9" t="s">
        <v>20760</v>
      </c>
      <c r="G4299" s="9" t="str">
        <f>IFERROR(
  IF(TRIM(Table22[[#This Row],[STARS]])="", "Unknown",
    TRIM(MID(Table22[[#This Row],[STARS]], FIND("Stars:", Table22[[#This Row],[STARS]]) + 6, LEN(Table22[[#This Row],[STARS]])))
  ),
"Unknown")</f>
        <v xml:space="preserve">
Missi Pyle, 
Tom Hollander, 
Nicole Byer, 
Ron Funches
</v>
      </c>
      <c r="H4299" s="9">
        <v>0</v>
      </c>
      <c r="I4299" s="9">
        <v>0</v>
      </c>
      <c r="J4299" s="9">
        <v>0</v>
      </c>
    </row>
    <row r="4300" spans="1:10" x14ac:dyDescent="0.3">
      <c r="A4300" s="8" t="s">
        <v>13843</v>
      </c>
      <c r="B4300" s="9" t="s">
        <v>19684</v>
      </c>
      <c r="C4300" s="8" t="s">
        <v>1679</v>
      </c>
      <c r="D4300" s="10">
        <v>7.6</v>
      </c>
      <c r="E4300" s="8" t="s">
        <v>13844</v>
      </c>
      <c r="F4300" s="9" t="s">
        <v>1894</v>
      </c>
      <c r="G4300" s="9" t="str">
        <f>IFERROR(
  IF(TRIM(Table22[[#This Row],[STARS]])="", "Unknown",
    TRIM(MID(Table22[[#This Row],[STARS]], FIND("Stars:", Table22[[#This Row],[STARS]]) + 6, LEN(Table22[[#This Row],[STARS]])))
  ),
"Unknown")</f>
        <v xml:space="preserve">
Lindsay Ames, 
Valerie Arem, 
Malcolm Danare, 
Erin Fitzgerald
</v>
      </c>
      <c r="H4300" s="9">
        <v>216</v>
      </c>
      <c r="I4300" s="9">
        <v>90</v>
      </c>
      <c r="J4300" s="9">
        <v>0</v>
      </c>
    </row>
    <row r="4301" spans="1:10" x14ac:dyDescent="0.3">
      <c r="A4301" s="7" t="s">
        <v>13846</v>
      </c>
      <c r="B4301" s="9" t="s">
        <v>19674</v>
      </c>
      <c r="C4301" s="7" t="s">
        <v>6689</v>
      </c>
      <c r="D4301" s="11">
        <v>7.1</v>
      </c>
      <c r="E4301" s="7" t="s">
        <v>13847</v>
      </c>
      <c r="F4301" s="9" t="s">
        <v>20759</v>
      </c>
      <c r="G4301" s="9" t="str">
        <f>IFERROR(
  IF(TRIM(Table22[[#This Row],[STARS]])="", "Unknown",
    TRIM(MID(Table22[[#This Row],[STARS]], FIND("Stars:", Table22[[#This Row],[STARS]]) + 6, LEN(Table22[[#This Row],[STARS]])))
  ),
"Unknown")</f>
        <v xml:space="preserve">
Robin Boissevain, 
Dorus Witte, 
Stefan Collier, 
Charlotte Bakker
</v>
      </c>
      <c r="H4301" s="9">
        <v>2515</v>
      </c>
      <c r="I4301" s="9">
        <v>95</v>
      </c>
      <c r="J4301" s="9">
        <v>0</v>
      </c>
    </row>
    <row r="4302" spans="1:10" x14ac:dyDescent="0.3">
      <c r="A4302" s="8" t="s">
        <v>13849</v>
      </c>
      <c r="B4302" s="9" t="s">
        <v>19682</v>
      </c>
      <c r="C4302" s="8" t="s">
        <v>5271</v>
      </c>
      <c r="D4302" s="10">
        <v>6.3</v>
      </c>
      <c r="E4302" s="8" t="s">
        <v>13850</v>
      </c>
      <c r="F4302" s="9" t="s">
        <v>1894</v>
      </c>
      <c r="G4302" s="9" t="str">
        <f>IFERROR(
  IF(TRIM(Table22[[#This Row],[STARS]])="", "Unknown",
    TRIM(MID(Table22[[#This Row],[STARS]], FIND("Stars:", Table22[[#This Row],[STARS]]) + 6, LEN(Table22[[#This Row],[STARS]])))
  ),
"Unknown")</f>
        <v xml:space="preserve">
Ha Ji-Won, 
Hwa-yeon Cha, 
Seo-won Jang, 
In-gi Jeong
</v>
      </c>
      <c r="H4302" s="9">
        <v>309</v>
      </c>
      <c r="I4302" s="9">
        <v>35</v>
      </c>
      <c r="J4302" s="9">
        <v>0</v>
      </c>
    </row>
    <row r="4303" spans="1:10" x14ac:dyDescent="0.3">
      <c r="A4303" s="7" t="s">
        <v>13852</v>
      </c>
      <c r="B4303" s="9" t="s">
        <v>19688</v>
      </c>
      <c r="C4303" s="7" t="s">
        <v>9225</v>
      </c>
      <c r="D4303" s="11">
        <v>7.2</v>
      </c>
      <c r="E4303" s="7" t="s">
        <v>13853</v>
      </c>
      <c r="F4303" s="9" t="s">
        <v>1894</v>
      </c>
      <c r="G4303" s="9" t="str">
        <f>IFERROR(
  IF(TRIM(Table22[[#This Row],[STARS]])="", "Unknown",
    TRIM(MID(Table22[[#This Row],[STARS]], FIND("Stars:", Table22[[#This Row],[STARS]]) + 6, LEN(Table22[[#This Row],[STARS]])))
  ),
"Unknown")</f>
        <v xml:space="preserve">
Ece Dizdar, 
Tilbe Saran, 
Taner Birsel, 
NilÃ¼fer AÃ§ikalin
</v>
      </c>
      <c r="H4303" s="9">
        <v>1139</v>
      </c>
      <c r="I4303" s="9">
        <v>120</v>
      </c>
      <c r="J4303" s="9">
        <v>0</v>
      </c>
    </row>
    <row r="4304" spans="1:10" x14ac:dyDescent="0.3">
      <c r="A4304" s="8" t="s">
        <v>13855</v>
      </c>
      <c r="B4304" s="9" t="s">
        <v>19684</v>
      </c>
      <c r="C4304" s="8" t="s">
        <v>47</v>
      </c>
      <c r="D4304" s="10">
        <v>6.8</v>
      </c>
      <c r="E4304" s="8" t="s">
        <v>13856</v>
      </c>
      <c r="F4304" s="9" t="s">
        <v>20758</v>
      </c>
      <c r="G4304" s="9" t="str">
        <f>IFERROR(
  IF(TRIM(Table22[[#This Row],[STARS]])="", "Unknown",
    TRIM(MID(Table22[[#This Row],[STARS]], FIND("Stars:", Table22[[#This Row],[STARS]]) + 6, LEN(Table22[[#This Row],[STARS]])))
  ),
"Unknown")</f>
        <v>Unknown</v>
      </c>
      <c r="H4304" s="9">
        <v>667</v>
      </c>
      <c r="I4304" s="9">
        <v>0</v>
      </c>
      <c r="J4304" s="9">
        <v>0</v>
      </c>
    </row>
    <row r="4305" spans="1:10" x14ac:dyDescent="0.3">
      <c r="A4305" s="7" t="s">
        <v>13858</v>
      </c>
      <c r="B4305" s="9" t="s">
        <v>19693</v>
      </c>
      <c r="C4305" s="7" t="s">
        <v>10683</v>
      </c>
      <c r="D4305" s="11">
        <v>7.1</v>
      </c>
      <c r="E4305" s="7" t="s">
        <v>13859</v>
      </c>
      <c r="F4305" s="9" t="s">
        <v>1894</v>
      </c>
      <c r="G4305" s="9" t="str">
        <f>IFERROR(
  IF(TRIM(Table22[[#This Row],[STARS]])="", "Unknown",
    TRIM(MID(Table22[[#This Row],[STARS]], FIND("Stars:", Table22[[#This Row],[STARS]]) + 6, LEN(Table22[[#This Row],[STARS]])))
  ),
"Unknown")</f>
        <v>Unknown</v>
      </c>
      <c r="H4305" s="9">
        <v>1705</v>
      </c>
      <c r="I4305" s="9">
        <v>40</v>
      </c>
      <c r="J4305" s="9">
        <v>0</v>
      </c>
    </row>
    <row r="4306" spans="1:10" x14ac:dyDescent="0.3">
      <c r="A4306" s="8" t="s">
        <v>13861</v>
      </c>
      <c r="B4306" s="9" t="s">
        <v>19677</v>
      </c>
      <c r="C4306" s="8" t="s">
        <v>6754</v>
      </c>
      <c r="D4306" s="10">
        <v>5.5</v>
      </c>
      <c r="E4306" s="8" t="s">
        <v>13862</v>
      </c>
      <c r="F4306" s="9" t="s">
        <v>20757</v>
      </c>
      <c r="G4306" s="9" t="str">
        <f>IFERROR(
  IF(TRIM(Table22[[#This Row],[STARS]])="", "Unknown",
    TRIM(MID(Table22[[#This Row],[STARS]], FIND("Stars:", Table22[[#This Row],[STARS]]) + 6, LEN(Table22[[#This Row],[STARS]])))
  ),
"Unknown")</f>
        <v xml:space="preserve">
Darcy Rose Byrnes, 
Rebecca Davis, 
Marley Estrada, 
Jill Galbraith
</v>
      </c>
      <c r="H4306" s="9">
        <v>106</v>
      </c>
      <c r="I4306" s="9">
        <v>60</v>
      </c>
      <c r="J4306" s="9">
        <v>0</v>
      </c>
    </row>
    <row r="4307" spans="1:10" x14ac:dyDescent="0.3">
      <c r="A4307" s="7" t="s">
        <v>13864</v>
      </c>
      <c r="B4307" s="9" t="s">
        <v>19677</v>
      </c>
      <c r="C4307" s="7" t="s">
        <v>15</v>
      </c>
      <c r="D4307" s="11">
        <v>6.6</v>
      </c>
      <c r="E4307" s="7" t="s">
        <v>13865</v>
      </c>
      <c r="F4307" s="9" t="s">
        <v>1894</v>
      </c>
      <c r="G4307" s="9" t="str">
        <f>IFERROR(
  IF(TRIM(Table22[[#This Row],[STARS]])="", "Unknown",
    TRIM(MID(Table22[[#This Row],[STARS]], FIND("Stars:", Table22[[#This Row],[STARS]]) + 6, LEN(Table22[[#This Row],[STARS]])))
  ),
"Unknown")</f>
        <v xml:space="preserve">
Lukas Engel, 
Mayumi Yoshida, 
Jay Britton, 
Zoey Siewert
</v>
      </c>
      <c r="H4307" s="9">
        <v>98</v>
      </c>
      <c r="I4307" s="9">
        <v>0</v>
      </c>
      <c r="J4307" s="9">
        <v>0</v>
      </c>
    </row>
    <row r="4308" spans="1:10" x14ac:dyDescent="0.3">
      <c r="A4308" s="8" t="s">
        <v>13867</v>
      </c>
      <c r="B4308" s="9" t="s">
        <v>19693</v>
      </c>
      <c r="C4308" s="8" t="s">
        <v>91</v>
      </c>
      <c r="D4308" s="10">
        <v>7.6</v>
      </c>
      <c r="E4308" s="8" t="s">
        <v>13868</v>
      </c>
      <c r="F4308" s="9" t="s">
        <v>1894</v>
      </c>
      <c r="G4308" s="9" t="str">
        <f>IFERROR(
  IF(TRIM(Table22[[#This Row],[STARS]])="", "Unknown",
    TRIM(MID(Table22[[#This Row],[STARS]], FIND("Stars:", Table22[[#This Row],[STARS]]) + 6, LEN(Table22[[#This Row],[STARS]])))
  ),
"Unknown")</f>
        <v xml:space="preserve">
Clarence Ryan, 
Aaron L. McGrath, 
Lisa Flanagan, 
Tommy Lewis
</v>
      </c>
      <c r="H4308" s="9">
        <v>115</v>
      </c>
      <c r="I4308" s="9">
        <v>0</v>
      </c>
      <c r="J4308" s="9">
        <v>0</v>
      </c>
    </row>
    <row r="4309" spans="1:10" x14ac:dyDescent="0.3">
      <c r="A4309" s="7" t="s">
        <v>13870</v>
      </c>
      <c r="B4309" s="9" t="s">
        <v>19675</v>
      </c>
      <c r="C4309" s="7" t="s">
        <v>3135</v>
      </c>
      <c r="D4309" s="11">
        <v>6.2</v>
      </c>
      <c r="E4309" s="7" t="s">
        <v>13871</v>
      </c>
      <c r="F4309" s="9" t="s">
        <v>1894</v>
      </c>
      <c r="G4309" s="9" t="str">
        <f>IFERROR(
  IF(TRIM(Table22[[#This Row],[STARS]])="", "Unknown",
    TRIM(MID(Table22[[#This Row],[STARS]], FIND("Stars:", Table22[[#This Row],[STARS]]) + 6, LEN(Table22[[#This Row],[STARS]])))
  ),
"Unknown")</f>
        <v xml:space="preserve">
John Cleland, 
Rupert Degas, 
Kyle Dooley, 
Julie Lemieux
</v>
      </c>
      <c r="H4309" s="9">
        <v>228</v>
      </c>
      <c r="I4309" s="9">
        <v>0</v>
      </c>
      <c r="J4309" s="9">
        <v>0</v>
      </c>
    </row>
    <row r="4310" spans="1:10" x14ac:dyDescent="0.3">
      <c r="A4310" s="8" t="s">
        <v>13873</v>
      </c>
      <c r="B4310" s="9" t="s">
        <v>19675</v>
      </c>
      <c r="C4310" s="8" t="s">
        <v>109</v>
      </c>
      <c r="D4310" s="10">
        <v>6.5</v>
      </c>
      <c r="E4310" s="8" t="s">
        <v>13874</v>
      </c>
      <c r="F4310" s="9" t="s">
        <v>20756</v>
      </c>
      <c r="G4310" s="9" t="str">
        <f>IFERROR(
  IF(TRIM(Table22[[#This Row],[STARS]])="", "Unknown",
    TRIM(MID(Table22[[#This Row],[STARS]], FIND("Stars:", Table22[[#This Row],[STARS]]) + 6, LEN(Table22[[#This Row],[STARS]])))
  ),
"Unknown")</f>
        <v xml:space="preserve">
Panji Zoni, 
Yayan Ruhian, 
Maizura, 
Cemal Faruk
</v>
      </c>
      <c r="H4310" s="9">
        <v>159</v>
      </c>
      <c r="I4310" s="9">
        <v>115</v>
      </c>
      <c r="J4310" s="9">
        <v>0</v>
      </c>
    </row>
    <row r="4311" spans="1:10" x14ac:dyDescent="0.3">
      <c r="A4311" s="7" t="s">
        <v>13876</v>
      </c>
      <c r="B4311" s="9" t="s">
        <v>19738</v>
      </c>
      <c r="C4311" s="7" t="s">
        <v>1975</v>
      </c>
      <c r="D4311" s="11">
        <v>2.6</v>
      </c>
      <c r="E4311" s="7" t="s">
        <v>13878</v>
      </c>
      <c r="F4311" s="9" t="s">
        <v>20755</v>
      </c>
      <c r="G4311" s="9" t="str">
        <f>IFERROR(
  IF(TRIM(Table22[[#This Row],[STARS]])="", "Unknown",
    TRIM(MID(Table22[[#This Row],[STARS]], FIND("Stars:", Table22[[#This Row],[STARS]]) + 6, LEN(Table22[[#This Row],[STARS]])))
  ),
"Unknown")</f>
        <v xml:space="preserve">
Kevin Lowe, 
Luke Gannon, 
Brian Schaefer, 
Nancy McCrumb
</v>
      </c>
      <c r="H4311" s="9">
        <v>146</v>
      </c>
      <c r="I4311" s="9">
        <v>83</v>
      </c>
      <c r="J4311" s="9">
        <v>0</v>
      </c>
    </row>
    <row r="4312" spans="1:10" x14ac:dyDescent="0.3">
      <c r="A4312" s="8" t="s">
        <v>13880</v>
      </c>
      <c r="B4312" s="9" t="s">
        <v>19677</v>
      </c>
      <c r="C4312" s="8" t="s">
        <v>1017</v>
      </c>
      <c r="D4312" s="10">
        <v>6.9</v>
      </c>
      <c r="E4312" s="8" t="s">
        <v>13881</v>
      </c>
      <c r="F4312" s="9" t="s">
        <v>1894</v>
      </c>
      <c r="G4312" s="9" t="str">
        <f>IFERROR(
  IF(TRIM(Table22[[#This Row],[STARS]])="", "Unknown",
    TRIM(MID(Table22[[#This Row],[STARS]], FIND("Stars:", Table22[[#This Row],[STARS]]) + 6, LEN(Table22[[#This Row],[STARS]])))
  ),
"Unknown")</f>
        <v xml:space="preserve">
Hunter March, 
Candace Nelson, 
Adriano Zumbo, 
Meryl Davis
</v>
      </c>
      <c r="H4312" s="9">
        <v>473</v>
      </c>
      <c r="I4312" s="9">
        <v>0</v>
      </c>
      <c r="J4312" s="9">
        <v>0</v>
      </c>
    </row>
    <row r="4313" spans="1:10" x14ac:dyDescent="0.3">
      <c r="A4313" s="7" t="s">
        <v>13883</v>
      </c>
      <c r="B4313" s="9" t="s">
        <v>19684</v>
      </c>
      <c r="C4313" s="7" t="s">
        <v>10392</v>
      </c>
      <c r="D4313" s="11">
        <v>8.5</v>
      </c>
      <c r="E4313" s="7" t="s">
        <v>13884</v>
      </c>
      <c r="F4313" s="9" t="s">
        <v>1894</v>
      </c>
      <c r="G4313" s="9" t="str">
        <f>IFERROR(
  IF(TRIM(Table22[[#This Row],[STARS]])="", "Unknown",
    TRIM(MID(Table22[[#This Row],[STARS]], FIND("Stars:", Table22[[#This Row],[STARS]]) + 6, LEN(Table22[[#This Row],[STARS]])))
  ),
"Unknown")</f>
        <v xml:space="preserve">
Judy Greer, 
Erin Fitzgerald, 
Fred Tatasciore, 
Jeff Gill
</v>
      </c>
      <c r="H4313" s="9">
        <v>150</v>
      </c>
      <c r="I4313" s="9">
        <v>0</v>
      </c>
      <c r="J4313" s="9">
        <v>0</v>
      </c>
    </row>
    <row r="4314" spans="1:10" x14ac:dyDescent="0.3">
      <c r="A4314" s="8" t="s">
        <v>13885</v>
      </c>
      <c r="B4314" s="9" t="s">
        <v>19693</v>
      </c>
      <c r="C4314" s="8" t="s">
        <v>7670</v>
      </c>
      <c r="D4314" s="10">
        <v>7.2</v>
      </c>
      <c r="E4314" s="8" t="s">
        <v>13886</v>
      </c>
      <c r="F4314" s="9" t="s">
        <v>1894</v>
      </c>
      <c r="G4314" s="9" t="str">
        <f>IFERROR(
  IF(TRIM(Table22[[#This Row],[STARS]])="", "Unknown",
    TRIM(MID(Table22[[#This Row],[STARS]], FIND("Stars:", Table22[[#This Row],[STARS]]) + 6, LEN(Table22[[#This Row],[STARS]])))
  ),
"Unknown")</f>
        <v xml:space="preserve">
Joseph Simmons III, 
A Boogie wit da Hoodie, 
Logic, 
2 Chainz
</v>
      </c>
      <c r="H4314" s="9">
        <v>507</v>
      </c>
      <c r="I4314" s="9">
        <v>0</v>
      </c>
      <c r="J4314" s="9">
        <v>0</v>
      </c>
    </row>
    <row r="4315" spans="1:10" x14ac:dyDescent="0.3">
      <c r="A4315" s="7" t="s">
        <v>13888</v>
      </c>
      <c r="B4315" s="9" t="s">
        <v>19688</v>
      </c>
      <c r="C4315" s="7" t="s">
        <v>91</v>
      </c>
      <c r="D4315" s="11">
        <v>4.9000000000000004</v>
      </c>
      <c r="E4315" s="7" t="s">
        <v>13889</v>
      </c>
      <c r="F4315" s="9" t="s">
        <v>1894</v>
      </c>
      <c r="G4315" s="9" t="str">
        <f>IFERROR(
  IF(TRIM(Table22[[#This Row],[STARS]])="", "Unknown",
    TRIM(MID(Table22[[#This Row],[STARS]], FIND("Stars:", Table22[[#This Row],[STARS]]) + 6, LEN(Table22[[#This Row],[STARS]])))
  ),
"Unknown")</f>
        <v xml:space="preserve">
Wade Allain-Marcus, 
Melina Lizette, 
Arjun Gupta, 
Elsa Biedermann
</v>
      </c>
      <c r="H4315" s="9">
        <v>272</v>
      </c>
      <c r="I4315" s="9">
        <v>72</v>
      </c>
      <c r="J4315" s="9">
        <v>0</v>
      </c>
    </row>
    <row r="4316" spans="1:10" x14ac:dyDescent="0.3">
      <c r="A4316" s="8" t="s">
        <v>13891</v>
      </c>
      <c r="B4316" s="9" t="s">
        <v>19745</v>
      </c>
      <c r="C4316" s="8" t="s">
        <v>1119</v>
      </c>
      <c r="D4316" s="10">
        <v>6.6</v>
      </c>
      <c r="E4316" s="8" t="s">
        <v>13892</v>
      </c>
      <c r="F4316" s="9" t="s">
        <v>20699</v>
      </c>
      <c r="G4316" s="9" t="str">
        <f>IFERROR(
  IF(TRIM(Table22[[#This Row],[STARS]])="", "Unknown",
    TRIM(MID(Table22[[#This Row],[STARS]], FIND("Stars:", Table22[[#This Row],[STARS]]) + 6, LEN(Table22[[#This Row],[STARS]])))
  ),
"Unknown")</f>
        <v xml:space="preserve">
Jakob Eklund, 
Joel Kinnaman, 
Jens HultÃ©n, 
Mikael Tornving
</v>
      </c>
      <c r="H4316" s="9">
        <v>2641</v>
      </c>
      <c r="I4316" s="9">
        <v>93</v>
      </c>
      <c r="J4316" s="9">
        <v>0</v>
      </c>
    </row>
    <row r="4317" spans="1:10" x14ac:dyDescent="0.3">
      <c r="A4317" s="7" t="s">
        <v>13894</v>
      </c>
      <c r="B4317" s="9" t="s">
        <v>19677</v>
      </c>
      <c r="C4317" s="7" t="s">
        <v>47</v>
      </c>
      <c r="D4317" s="11">
        <v>7.1</v>
      </c>
      <c r="E4317" s="7" t="s">
        <v>13895</v>
      </c>
      <c r="F4317" s="9" t="s">
        <v>20754</v>
      </c>
      <c r="G4317" s="9" t="str">
        <f>IFERROR(
  IF(TRIM(Table22[[#This Row],[STARS]])="", "Unknown",
    TRIM(MID(Table22[[#This Row],[STARS]], FIND("Stars:", Table22[[#This Row],[STARS]]) + 6, LEN(Table22[[#This Row],[STARS]])))
  ),
"Unknown")</f>
        <v>Unknown</v>
      </c>
      <c r="H4317" s="9">
        <v>1169</v>
      </c>
      <c r="I4317" s="9">
        <v>65</v>
      </c>
      <c r="J4317" s="9">
        <v>0</v>
      </c>
    </row>
    <row r="4318" spans="1:10" x14ac:dyDescent="0.3">
      <c r="A4318" s="8" t="s">
        <v>13897</v>
      </c>
      <c r="B4318" s="9" t="s">
        <v>19705</v>
      </c>
      <c r="C4318" s="8" t="s">
        <v>15</v>
      </c>
      <c r="D4318" s="10">
        <v>5.4</v>
      </c>
      <c r="E4318" s="8" t="s">
        <v>13898</v>
      </c>
      <c r="F4318" s="9" t="s">
        <v>20753</v>
      </c>
      <c r="G4318" s="9" t="str">
        <f>IFERROR(
  IF(TRIM(Table22[[#This Row],[STARS]])="", "Unknown",
    TRIM(MID(Table22[[#This Row],[STARS]], FIND("Stars:", Table22[[#This Row],[STARS]]) + 6, LEN(Table22[[#This Row],[STARS]])))
  ),
"Unknown")</f>
        <v xml:space="preserve">
Adam Baldwin, 
Beau Billingslea, 
Kim Buckingham, 
Jim Byrnes
</v>
      </c>
      <c r="H4318" s="9">
        <v>1134</v>
      </c>
      <c r="I4318" s="9">
        <v>85</v>
      </c>
      <c r="J4318" s="9" t="s">
        <v>1872</v>
      </c>
    </row>
    <row r="4319" spans="1:10" x14ac:dyDescent="0.3">
      <c r="A4319" s="7" t="s">
        <v>13900</v>
      </c>
      <c r="B4319" s="9" t="s">
        <v>19684</v>
      </c>
      <c r="C4319" s="7" t="s">
        <v>343</v>
      </c>
      <c r="D4319" s="11">
        <v>4.0999999999999996</v>
      </c>
      <c r="E4319" s="7" t="s">
        <v>13901</v>
      </c>
      <c r="F4319" s="9" t="s">
        <v>20752</v>
      </c>
      <c r="G4319" s="9" t="str">
        <f>IFERROR(
  IF(TRIM(Table22[[#This Row],[STARS]])="", "Unknown",
    TRIM(MID(Table22[[#This Row],[STARS]], FIND("Stars:", Table22[[#This Row],[STARS]]) + 6, LEN(Table22[[#This Row],[STARS]])))
  ),
"Unknown")</f>
        <v xml:space="preserve">
Bethan Leadley, 
Cherry Wallis, 
Jess Cleverly, 
Sarah Perugia
</v>
      </c>
      <c r="H4319" s="9">
        <v>2072</v>
      </c>
      <c r="I4319" s="9">
        <v>76</v>
      </c>
      <c r="J4319" s="9">
        <v>0</v>
      </c>
    </row>
    <row r="4320" spans="1:10" x14ac:dyDescent="0.3">
      <c r="A4320" s="8" t="s">
        <v>13903</v>
      </c>
      <c r="B4320" s="9" t="s">
        <v>19829</v>
      </c>
      <c r="C4320" s="8" t="s">
        <v>91</v>
      </c>
      <c r="D4320" s="10">
        <v>0</v>
      </c>
      <c r="E4320" s="8" t="s">
        <v>13904</v>
      </c>
      <c r="F4320" s="9" t="s">
        <v>1894</v>
      </c>
      <c r="G4320" s="9" t="str">
        <f>IFERROR(
  IF(TRIM(Table22[[#This Row],[STARS]])="", "Unknown",
    TRIM(MID(Table22[[#This Row],[STARS]], FIND("Stars:", Table22[[#This Row],[STARS]]) + 6, LEN(Table22[[#This Row],[STARS]])))
  ),
"Unknown")</f>
        <v xml:space="preserve">
Madhavan, 
Surveen Chawla, 
Srestha Banerjee
</v>
      </c>
      <c r="H4320" s="9">
        <v>0</v>
      </c>
      <c r="I4320" s="9">
        <v>0</v>
      </c>
      <c r="J4320" s="9">
        <v>0</v>
      </c>
    </row>
    <row r="4321" spans="1:10" x14ac:dyDescent="0.3">
      <c r="A4321" s="7" t="s">
        <v>13906</v>
      </c>
      <c r="B4321" s="9" t="s">
        <v>19677</v>
      </c>
      <c r="C4321" s="7" t="s">
        <v>3799</v>
      </c>
      <c r="D4321" s="11">
        <v>5.9</v>
      </c>
      <c r="E4321" s="7" t="s">
        <v>13907</v>
      </c>
      <c r="F4321" s="9" t="s">
        <v>1894</v>
      </c>
      <c r="G4321" s="9" t="str">
        <f>IFERROR(
  IF(TRIM(Table22[[#This Row],[STARS]])="", "Unknown",
    TRIM(MID(Table22[[#This Row],[STARS]], FIND("Stars:", Table22[[#This Row],[STARS]]) + 6, LEN(Table22[[#This Row],[STARS]])))
  ),
"Unknown")</f>
        <v xml:space="preserve">
James Davis, 
Russell Rope, 
Ikechukwu Mbagwu, 
Hayley Seat
</v>
      </c>
      <c r="H4321" s="9">
        <v>681</v>
      </c>
      <c r="I4321" s="9">
        <v>41</v>
      </c>
      <c r="J4321" s="9">
        <v>0</v>
      </c>
    </row>
    <row r="4322" spans="1:10" x14ac:dyDescent="0.3">
      <c r="A4322" s="8" t="s">
        <v>13909</v>
      </c>
      <c r="B4322" s="9" t="s">
        <v>19682</v>
      </c>
      <c r="C4322" s="8" t="s">
        <v>801</v>
      </c>
      <c r="D4322" s="10">
        <v>6.7</v>
      </c>
      <c r="E4322" s="8" t="s">
        <v>13910</v>
      </c>
      <c r="F4322" s="9" t="s">
        <v>20751</v>
      </c>
      <c r="G4322" s="9" t="str">
        <f>IFERROR(
  IF(TRIM(Table22[[#This Row],[STARS]])="", "Unknown",
    TRIM(MID(Table22[[#This Row],[STARS]], FIND("Stars:", Table22[[#This Row],[STARS]]) + 6, LEN(Table22[[#This Row],[STARS]])))
  ),
"Unknown")</f>
        <v xml:space="preserve">
Oscar De La Hoya, 
David Diamante, 
Bernard Hopkins, 
Sugar Ray Leonard
</v>
      </c>
      <c r="H4322" s="9">
        <v>847</v>
      </c>
      <c r="I4322" s="9">
        <v>91</v>
      </c>
      <c r="J4322" s="9">
        <v>0</v>
      </c>
    </row>
    <row r="4323" spans="1:10" x14ac:dyDescent="0.3">
      <c r="A4323" s="7" t="s">
        <v>13912</v>
      </c>
      <c r="B4323" s="9" t="s">
        <v>19674</v>
      </c>
      <c r="C4323" s="7" t="s">
        <v>801</v>
      </c>
      <c r="D4323" s="11">
        <v>6.9</v>
      </c>
      <c r="E4323" s="7" t="s">
        <v>13913</v>
      </c>
      <c r="F4323" s="9" t="s">
        <v>20750</v>
      </c>
      <c r="G4323" s="9" t="str">
        <f>IFERROR(
  IF(TRIM(Table22[[#This Row],[STARS]])="", "Unknown",
    TRIM(MID(Table22[[#This Row],[STARS]], FIND("Stars:", Table22[[#This Row],[STARS]]) + 6, LEN(Table22[[#This Row],[STARS]])))
  ),
"Unknown")</f>
        <v xml:space="preserve">
Ayaan Hirsi Ali, 
Woody Allen, 
Richard Dawkins, 
Daniel C. Dennett
</v>
      </c>
      <c r="H4323" s="9">
        <v>6524</v>
      </c>
      <c r="I4323" s="9">
        <v>77</v>
      </c>
      <c r="J4323" s="9">
        <v>0</v>
      </c>
    </row>
    <row r="4324" spans="1:10" x14ac:dyDescent="0.3">
      <c r="A4324" s="8" t="s">
        <v>13915</v>
      </c>
      <c r="B4324" s="9" t="s">
        <v>19677</v>
      </c>
      <c r="C4324" s="8" t="s">
        <v>1099</v>
      </c>
      <c r="D4324" s="10">
        <v>7.6</v>
      </c>
      <c r="E4324" s="8" t="s">
        <v>13916</v>
      </c>
      <c r="F4324" s="9" t="s">
        <v>1894</v>
      </c>
      <c r="G4324" s="9" t="str">
        <f>IFERROR(
  IF(TRIM(Table22[[#This Row],[STARS]])="", "Unknown",
    TRIM(MID(Table22[[#This Row],[STARS]], FIND("Stars:", Table22[[#This Row],[STARS]]) + 6, LEN(Table22[[#This Row],[STARS]])))
  ),
"Unknown")</f>
        <v xml:space="preserve">
Teeradon Supapunpinyo, 
Kritsanapoom Pibulsonggram, 
Paris Intarakomalyasut, 
Jackrin Kungwankiatichai
</v>
      </c>
      <c r="H4324" s="9">
        <v>76</v>
      </c>
      <c r="I4324" s="9">
        <v>60</v>
      </c>
      <c r="J4324" s="9">
        <v>0</v>
      </c>
    </row>
    <row r="4325" spans="1:10" x14ac:dyDescent="0.3">
      <c r="A4325" s="7" t="s">
        <v>13918</v>
      </c>
      <c r="B4325" s="9" t="s">
        <v>19684</v>
      </c>
      <c r="C4325" s="7" t="s">
        <v>801</v>
      </c>
      <c r="D4325" s="11">
        <v>7</v>
      </c>
      <c r="E4325" s="7" t="s">
        <v>13919</v>
      </c>
      <c r="F4325" s="9" t="s">
        <v>1894</v>
      </c>
      <c r="G4325" s="9" t="str">
        <f>IFERROR(
  IF(TRIM(Table22[[#This Row],[STARS]])="", "Unknown",
    TRIM(MID(Table22[[#This Row],[STARS]], FIND("Stars:", Table22[[#This Row],[STARS]]) + 6, LEN(Table22[[#This Row],[STARS]])))
  ),
"Unknown")</f>
        <v xml:space="preserve">
Vonda Viland, 
Julia Alexander, 
Laura Ambrosius, 
Robert Bartz
</v>
      </c>
      <c r="H4325" s="9">
        <v>612</v>
      </c>
      <c r="I4325" s="9">
        <v>101</v>
      </c>
      <c r="J4325" s="9" t="s">
        <v>3849</v>
      </c>
    </row>
    <row r="4326" spans="1:10" x14ac:dyDescent="0.3">
      <c r="A4326" s="8" t="s">
        <v>13921</v>
      </c>
      <c r="B4326" s="9" t="s">
        <v>19688</v>
      </c>
      <c r="C4326" s="8" t="s">
        <v>64</v>
      </c>
      <c r="D4326" s="10">
        <v>6.1</v>
      </c>
      <c r="E4326" s="8" t="s">
        <v>13922</v>
      </c>
      <c r="F4326" s="9" t="s">
        <v>1894</v>
      </c>
      <c r="G4326" s="9" t="str">
        <f>IFERROR(
  IF(TRIM(Table22[[#This Row],[STARS]])="", "Unknown",
    TRIM(MID(Table22[[#This Row],[STARS]], FIND("Stars:", Table22[[#This Row],[STARS]]) + 6, LEN(Table22[[#This Row],[STARS]])))
  ),
"Unknown")</f>
        <v xml:space="preserve">
Natalia Tena, 
Iwan Rheon, 
Jamie Draven, 
Danny Webb
</v>
      </c>
      <c r="H4326" s="9">
        <v>2551</v>
      </c>
      <c r="I4326" s="9">
        <v>130</v>
      </c>
      <c r="J4326" s="9">
        <v>0</v>
      </c>
    </row>
    <row r="4327" spans="1:10" x14ac:dyDescent="0.3">
      <c r="A4327" s="7" t="s">
        <v>13924</v>
      </c>
      <c r="B4327" s="9" t="s">
        <v>19677</v>
      </c>
      <c r="C4327" s="7" t="s">
        <v>4086</v>
      </c>
      <c r="D4327" s="11">
        <v>6.5</v>
      </c>
      <c r="E4327" s="7" t="s">
        <v>13925</v>
      </c>
      <c r="F4327" s="9" t="s">
        <v>1894</v>
      </c>
      <c r="G4327" s="9" t="str">
        <f>IFERROR(
  IF(TRIM(Table22[[#This Row],[STARS]])="", "Unknown",
    TRIM(MID(Table22[[#This Row],[STARS]], FIND("Stars:", Table22[[#This Row],[STARS]]) + 6, LEN(Table22[[#This Row],[STARS]])))
  ),
"Unknown")</f>
        <v xml:space="preserve">
Kun-Da Wu, 
Run-yin Bai, 
Tie-Hsiang Ban, 
Teng-Hung Hsia
</v>
      </c>
      <c r="H4327" s="9">
        <v>162</v>
      </c>
      <c r="I4327" s="9">
        <v>0</v>
      </c>
      <c r="J4327" s="9">
        <v>0</v>
      </c>
    </row>
    <row r="4328" spans="1:10" x14ac:dyDescent="0.3">
      <c r="A4328" s="8" t="s">
        <v>13927</v>
      </c>
      <c r="B4328" s="9" t="s">
        <v>19674</v>
      </c>
      <c r="C4328" s="8" t="s">
        <v>91</v>
      </c>
      <c r="D4328" s="10">
        <v>4.7</v>
      </c>
      <c r="E4328" s="8" t="s">
        <v>13928</v>
      </c>
      <c r="F4328" s="9" t="s">
        <v>20672</v>
      </c>
      <c r="G4328" s="9" t="str">
        <f>IFERROR(
  IF(TRIM(Table22[[#This Row],[STARS]])="", "Unknown",
    TRIM(MID(Table22[[#This Row],[STARS]], FIND("Stars:", Table22[[#This Row],[STARS]]) + 6, LEN(Table22[[#This Row],[STARS]])))
  ),
"Unknown")</f>
        <v xml:space="preserve">
Jamie Blackley, 
Sean Teale, 
Mike Bailey, 
Michael Smiley
</v>
      </c>
      <c r="H4328" s="9">
        <v>334</v>
      </c>
      <c r="I4328" s="9">
        <v>80</v>
      </c>
      <c r="J4328" s="9">
        <v>0</v>
      </c>
    </row>
    <row r="4329" spans="1:10" x14ac:dyDescent="0.3">
      <c r="A4329" s="7" t="s">
        <v>13930</v>
      </c>
      <c r="B4329" s="9" t="s">
        <v>19677</v>
      </c>
      <c r="C4329" s="7" t="s">
        <v>6720</v>
      </c>
      <c r="D4329" s="11">
        <v>7</v>
      </c>
      <c r="E4329" s="7" t="s">
        <v>13931</v>
      </c>
      <c r="F4329" s="9" t="s">
        <v>1894</v>
      </c>
      <c r="G4329" s="9" t="str">
        <f>IFERROR(
  IF(TRIM(Table22[[#This Row],[STARS]])="", "Unknown",
    TRIM(MID(Table22[[#This Row],[STARS]], FIND("Stars:", Table22[[#This Row],[STARS]]) + 6, LEN(Table22[[#This Row],[STARS]])))
  ),
"Unknown")</f>
        <v xml:space="preserve">
Killer Mike, 
Mario Alberto Pagan, 
Sir Maejor, 
Hasan 'Hocus45th' Harris
</v>
      </c>
      <c r="H4329" s="9">
        <v>1208</v>
      </c>
      <c r="I4329" s="9">
        <v>30</v>
      </c>
      <c r="J4329" s="9">
        <v>0</v>
      </c>
    </row>
    <row r="4330" spans="1:10" x14ac:dyDescent="0.3">
      <c r="A4330" s="8" t="s">
        <v>13933</v>
      </c>
      <c r="B4330" s="9" t="s">
        <v>19677</v>
      </c>
      <c r="C4330" s="8" t="s">
        <v>12907</v>
      </c>
      <c r="D4330" s="10">
        <v>6.8</v>
      </c>
      <c r="E4330" s="8" t="s">
        <v>13934</v>
      </c>
      <c r="F4330" s="9" t="s">
        <v>20749</v>
      </c>
      <c r="G4330" s="9" t="str">
        <f>IFERROR(
  IF(TRIM(Table22[[#This Row],[STARS]])="", "Unknown",
    TRIM(MID(Table22[[#This Row],[STARS]], FIND("Stars:", Table22[[#This Row],[STARS]]) + 6, LEN(Table22[[#This Row],[STARS]])))
  ),
"Unknown")</f>
        <v xml:space="preserve">
Tybie O'Bard, 
Shinese Harlins, 
Zoe Flint, 
Nnenna Brown
</v>
      </c>
      <c r="H4330" s="9">
        <v>2140</v>
      </c>
      <c r="I4330" s="9">
        <v>19</v>
      </c>
      <c r="J4330" s="9">
        <v>0</v>
      </c>
    </row>
    <row r="4331" spans="1:10" x14ac:dyDescent="0.3">
      <c r="A4331" s="7" t="s">
        <v>13936</v>
      </c>
      <c r="B4331" s="9" t="s">
        <v>19693</v>
      </c>
      <c r="C4331" s="7" t="s">
        <v>2395</v>
      </c>
      <c r="D4331" s="11">
        <v>6.7</v>
      </c>
      <c r="E4331" s="7" t="s">
        <v>13937</v>
      </c>
      <c r="F4331" s="9" t="s">
        <v>1894</v>
      </c>
      <c r="G4331" s="9" t="str">
        <f>IFERROR(
  IF(TRIM(Table22[[#This Row],[STARS]])="", "Unknown",
    TRIM(MID(Table22[[#This Row],[STARS]], FIND("Stars:", Table22[[#This Row],[STARS]]) + 6, LEN(Table22[[#This Row],[STARS]])))
  ),
"Unknown")</f>
        <v>Unknown</v>
      </c>
      <c r="H4331" s="9">
        <v>350</v>
      </c>
      <c r="I4331" s="9">
        <v>0</v>
      </c>
      <c r="J4331" s="9">
        <v>0</v>
      </c>
    </row>
    <row r="4332" spans="1:10" x14ac:dyDescent="0.3">
      <c r="A4332" s="8" t="s">
        <v>13938</v>
      </c>
      <c r="B4332" s="9" t="s">
        <v>19693</v>
      </c>
      <c r="C4332" s="8" t="s">
        <v>3088</v>
      </c>
      <c r="D4332" s="10">
        <v>4.3</v>
      </c>
      <c r="E4332" s="8" t="s">
        <v>13939</v>
      </c>
      <c r="F4332" s="9" t="s">
        <v>1894</v>
      </c>
      <c r="G4332" s="9" t="str">
        <f>IFERROR(
  IF(TRIM(Table22[[#This Row],[STARS]])="", "Unknown",
    TRIM(MID(Table22[[#This Row],[STARS]], FIND("Stars:", Table22[[#This Row],[STARS]]) + 6, LEN(Table22[[#This Row],[STARS]])))
  ),
"Unknown")</f>
        <v xml:space="preserve">
Ilse Warringa, 
Maxime Jacobs, 
Rico Verhoeven, 
Bibi
</v>
      </c>
      <c r="H4332" s="9">
        <v>505</v>
      </c>
      <c r="I4332" s="9">
        <v>81</v>
      </c>
      <c r="J4332" s="9">
        <v>0</v>
      </c>
    </row>
    <row r="4333" spans="1:10" x14ac:dyDescent="0.3">
      <c r="A4333" s="7" t="s">
        <v>13941</v>
      </c>
      <c r="B4333" s="9" t="s">
        <v>19686</v>
      </c>
      <c r="C4333" s="7" t="s">
        <v>922</v>
      </c>
      <c r="D4333" s="11">
        <v>6.1</v>
      </c>
      <c r="E4333" s="7" t="s">
        <v>13942</v>
      </c>
      <c r="F4333" s="9" t="s">
        <v>1894</v>
      </c>
      <c r="G4333" s="9" t="str">
        <f>IFERROR(
  IF(TRIM(Table22[[#This Row],[STARS]])="", "Unknown",
    TRIM(MID(Table22[[#This Row],[STARS]], FIND("Stars:", Table22[[#This Row],[STARS]]) + 6, LEN(Table22[[#This Row],[STARS]])))
  ),
"Unknown")</f>
        <v xml:space="preserve">
Chang-Seok Ko, 
Jae-yong Lee, 
Se-chang Lee, 
Kim Sung-oh
</v>
      </c>
      <c r="H4333" s="9">
        <v>120</v>
      </c>
      <c r="I4333" s="9">
        <v>60</v>
      </c>
      <c r="J4333" s="9">
        <v>0</v>
      </c>
    </row>
    <row r="4334" spans="1:10" x14ac:dyDescent="0.3">
      <c r="A4334" s="8" t="s">
        <v>13944</v>
      </c>
      <c r="B4334" s="9" t="s">
        <v>19688</v>
      </c>
      <c r="C4334" s="8" t="s">
        <v>13197</v>
      </c>
      <c r="D4334" s="10">
        <v>7.5</v>
      </c>
      <c r="E4334" s="8" t="s">
        <v>13945</v>
      </c>
      <c r="F4334" s="9" t="s">
        <v>1894</v>
      </c>
      <c r="G4334" s="9" t="str">
        <f>IFERROR(
  IF(TRIM(Table22[[#This Row],[STARS]])="", "Unknown",
    TRIM(MID(Table22[[#This Row],[STARS]], FIND("Stars:", Table22[[#This Row],[STARS]]) + 6, LEN(Table22[[#This Row],[STARS]])))
  ),
"Unknown")</f>
        <v xml:space="preserve">
AnaÃ¯s Bordier, 
Samantha Futerman, 
Kanoa Goo
</v>
      </c>
      <c r="H4334" s="9">
        <v>4730</v>
      </c>
      <c r="I4334" s="9">
        <v>89</v>
      </c>
      <c r="J4334" s="9">
        <v>0</v>
      </c>
    </row>
    <row r="4335" spans="1:10" x14ac:dyDescent="0.3">
      <c r="A4335" s="7" t="s">
        <v>13947</v>
      </c>
      <c r="B4335" s="9" t="s">
        <v>19688</v>
      </c>
      <c r="C4335" s="7" t="s">
        <v>1975</v>
      </c>
      <c r="D4335" s="11">
        <v>4.7</v>
      </c>
      <c r="E4335" s="7" t="s">
        <v>13948</v>
      </c>
      <c r="F4335" s="9" t="s">
        <v>20748</v>
      </c>
      <c r="G4335" s="9" t="str">
        <f>IFERROR(
  IF(TRIM(Table22[[#This Row],[STARS]])="", "Unknown",
    TRIM(MID(Table22[[#This Row],[STARS]], FIND("Stars:", Table22[[#This Row],[STARS]]) + 6, LEN(Table22[[#This Row],[STARS]])))
  ),
"Unknown")</f>
        <v xml:space="preserve">
Hector Kotsifakis, 
Paulina Ahmed, 
Alberto Agnesi, 
Dunia Alexandra
</v>
      </c>
      <c r="H4335" s="9">
        <v>1065</v>
      </c>
      <c r="I4335" s="9">
        <v>96</v>
      </c>
      <c r="J4335" s="9">
        <v>0</v>
      </c>
    </row>
    <row r="4336" spans="1:10" x14ac:dyDescent="0.3">
      <c r="A4336" s="8" t="s">
        <v>13950</v>
      </c>
      <c r="B4336" s="9" t="s">
        <v>19684</v>
      </c>
      <c r="C4336" s="8" t="s">
        <v>597</v>
      </c>
      <c r="D4336" s="10">
        <v>6.7</v>
      </c>
      <c r="E4336" s="8" t="s">
        <v>13951</v>
      </c>
      <c r="F4336" s="9" t="s">
        <v>1894</v>
      </c>
      <c r="G4336" s="9" t="str">
        <f>IFERROR(
  IF(TRIM(Table22[[#This Row],[STARS]])="", "Unknown",
    TRIM(MID(Table22[[#This Row],[STARS]], FIND("Stars:", Table22[[#This Row],[STARS]]) + 6, LEN(Table22[[#This Row],[STARS]])))
  ),
"Unknown")</f>
        <v xml:space="preserve">
El Dasa, 
Cristina Rodlo, 
Ricardo Polanco, 
Gustavo Egelhaaf
</v>
      </c>
      <c r="H4336" s="9">
        <v>122</v>
      </c>
      <c r="I4336" s="9">
        <v>43</v>
      </c>
      <c r="J4336" s="9">
        <v>0</v>
      </c>
    </row>
    <row r="4337" spans="1:10" x14ac:dyDescent="0.3">
      <c r="A4337" s="7" t="s">
        <v>13953</v>
      </c>
      <c r="B4337" s="9" t="s">
        <v>19677</v>
      </c>
      <c r="C4337" s="7" t="s">
        <v>47</v>
      </c>
      <c r="D4337" s="11">
        <v>3.9</v>
      </c>
      <c r="E4337" s="7" t="s">
        <v>13954</v>
      </c>
      <c r="F4337" s="9" t="s">
        <v>1894</v>
      </c>
      <c r="G4337" s="9" t="str">
        <f>IFERROR(
  IF(TRIM(Table22[[#This Row],[STARS]])="", "Unknown",
    TRIM(MID(Table22[[#This Row],[STARS]], FIND("Stars:", Table22[[#This Row],[STARS]]) + 6, LEN(Table22[[#This Row],[STARS]])))
  ),
"Unknown")</f>
        <v xml:space="preserve">
EstefanÃ­a de los Santos, 
Secun de la Rosa, 
Terele PÃ¡vez, 
MarÃ­a Alfonsa Rosso
</v>
      </c>
      <c r="H4337" s="9">
        <v>345</v>
      </c>
      <c r="I4337" s="9">
        <v>84</v>
      </c>
      <c r="J4337" s="9">
        <v>0</v>
      </c>
    </row>
    <row r="4338" spans="1:10" x14ac:dyDescent="0.3">
      <c r="A4338" s="8" t="s">
        <v>13956</v>
      </c>
      <c r="B4338" s="9" t="s">
        <v>19829</v>
      </c>
      <c r="C4338" s="8" t="s">
        <v>3064</v>
      </c>
      <c r="D4338" s="10">
        <v>0</v>
      </c>
      <c r="E4338" s="8" t="s">
        <v>13957</v>
      </c>
      <c r="F4338" s="9" t="s">
        <v>1894</v>
      </c>
      <c r="G4338" s="9" t="str">
        <f>IFERROR(
  IF(TRIM(Table22[[#This Row],[STARS]])="", "Unknown",
    TRIM(MID(Table22[[#This Row],[STARS]], FIND("Stars:", Table22[[#This Row],[STARS]]) + 6, LEN(Table22[[#This Row],[STARS]])))
  ),
"Unknown")</f>
        <v>Unknown</v>
      </c>
      <c r="H4338" s="9">
        <v>0</v>
      </c>
      <c r="I4338" s="9">
        <v>0</v>
      </c>
      <c r="J4338" s="9">
        <v>0</v>
      </c>
    </row>
    <row r="4339" spans="1:10" x14ac:dyDescent="0.3">
      <c r="A4339" s="7" t="s">
        <v>13958</v>
      </c>
      <c r="B4339" s="9" t="s">
        <v>19705</v>
      </c>
      <c r="C4339" s="7" t="s">
        <v>1760</v>
      </c>
      <c r="D4339" s="11">
        <v>3.9</v>
      </c>
      <c r="E4339" s="7" t="s">
        <v>13959</v>
      </c>
      <c r="F4339" s="9" t="s">
        <v>20747</v>
      </c>
      <c r="G4339" s="9" t="str">
        <f>IFERROR(
  IF(TRIM(Table22[[#This Row],[STARS]])="", "Unknown",
    TRIM(MID(Table22[[#This Row],[STARS]], FIND("Stars:", Table22[[#This Row],[STARS]]) + 6, LEN(Table22[[#This Row],[STARS]])))
  ),
"Unknown")</f>
        <v xml:space="preserve">
Mittita Barber, 
Aslam Husain, 
Victor Zinck Jr., 
Chelsey Reist
</v>
      </c>
      <c r="H4339" s="9">
        <v>1595</v>
      </c>
      <c r="I4339" s="9">
        <v>84</v>
      </c>
      <c r="J4339" s="9">
        <v>0</v>
      </c>
    </row>
    <row r="4340" spans="1:10" x14ac:dyDescent="0.3">
      <c r="A4340" s="8" t="s">
        <v>13961</v>
      </c>
      <c r="B4340" s="9" t="s">
        <v>19829</v>
      </c>
      <c r="C4340" s="8" t="s">
        <v>47</v>
      </c>
      <c r="D4340" s="10">
        <v>0</v>
      </c>
      <c r="E4340" s="8" t="s">
        <v>13962</v>
      </c>
      <c r="F4340" s="9" t="s">
        <v>1894</v>
      </c>
      <c r="G4340" s="9" t="str">
        <f>IFERROR(
  IF(TRIM(Table22[[#This Row],[STARS]])="", "Unknown",
    TRIM(MID(Table22[[#This Row],[STARS]], FIND("Stars:", Table22[[#This Row],[STARS]]) + 6, LEN(Table22[[#This Row],[STARS]])))
  ),
"Unknown")</f>
        <v xml:space="preserve">
Diane Keaton, 
Goldie Hawn, 
Bette Midler
</v>
      </c>
      <c r="H4340" s="9">
        <v>0</v>
      </c>
      <c r="I4340" s="9">
        <v>0</v>
      </c>
      <c r="J4340" s="9">
        <v>0</v>
      </c>
    </row>
    <row r="4341" spans="1:10" x14ac:dyDescent="0.3">
      <c r="A4341" s="7" t="s">
        <v>13964</v>
      </c>
      <c r="B4341" s="9" t="s">
        <v>19677</v>
      </c>
      <c r="C4341" s="7" t="s">
        <v>47</v>
      </c>
      <c r="D4341" s="11">
        <v>7.6</v>
      </c>
      <c r="E4341" s="7" t="s">
        <v>13965</v>
      </c>
      <c r="F4341" s="9" t="s">
        <v>19987</v>
      </c>
      <c r="G4341" s="9" t="str">
        <f>IFERROR(
  IF(TRIM(Table22[[#This Row],[STARS]])="", "Unknown",
    TRIM(MID(Table22[[#This Row],[STARS]], FIND("Stars:", Table22[[#This Row],[STARS]]) + 6, LEN(Table22[[#This Row],[STARS]])))
  ),
"Unknown")</f>
        <v>Unknown</v>
      </c>
      <c r="H4341" s="9">
        <v>1495</v>
      </c>
      <c r="I4341" s="9">
        <v>60</v>
      </c>
      <c r="J4341" s="9">
        <v>0</v>
      </c>
    </row>
    <row r="4342" spans="1:10" x14ac:dyDescent="0.3">
      <c r="A4342" s="8" t="s">
        <v>13967</v>
      </c>
      <c r="B4342" s="9" t="s">
        <v>19693</v>
      </c>
      <c r="C4342" s="8" t="s">
        <v>47</v>
      </c>
      <c r="D4342" s="10">
        <v>7.4</v>
      </c>
      <c r="E4342" s="8" t="s">
        <v>13968</v>
      </c>
      <c r="F4342" s="9" t="s">
        <v>20029</v>
      </c>
      <c r="G4342" s="9" t="str">
        <f>IFERROR(
  IF(TRIM(Table22[[#This Row],[STARS]])="", "Unknown",
    TRIM(MID(Table22[[#This Row],[STARS]], FIND("Stars:", Table22[[#This Row],[STARS]]) + 6, LEN(Table22[[#This Row],[STARS]])))
  ),
"Unknown")</f>
        <v>Unknown</v>
      </c>
      <c r="H4342" s="9">
        <v>4199</v>
      </c>
      <c r="I4342" s="9">
        <v>64</v>
      </c>
      <c r="J4342" s="9">
        <v>0</v>
      </c>
    </row>
    <row r="4343" spans="1:10" x14ac:dyDescent="0.3">
      <c r="A4343" s="7" t="s">
        <v>13969</v>
      </c>
      <c r="B4343" s="9" t="s">
        <v>19677</v>
      </c>
      <c r="C4343" s="7" t="s">
        <v>47</v>
      </c>
      <c r="D4343" s="11">
        <v>6.5</v>
      </c>
      <c r="E4343" s="7" t="s">
        <v>13970</v>
      </c>
      <c r="F4343" s="9" t="s">
        <v>20203</v>
      </c>
      <c r="G4343" s="9" t="str">
        <f>IFERROR(
  IF(TRIM(Table22[[#This Row],[STARS]])="", "Unknown",
    TRIM(MID(Table22[[#This Row],[STARS]], FIND("Stars:", Table22[[#This Row],[STARS]]) + 6, LEN(Table22[[#This Row],[STARS]])))
  ),
"Unknown")</f>
        <v>Unknown</v>
      </c>
      <c r="H4343" s="9">
        <v>1553</v>
      </c>
      <c r="I4343" s="9">
        <v>59</v>
      </c>
      <c r="J4343" s="9">
        <v>0</v>
      </c>
    </row>
    <row r="4344" spans="1:10" x14ac:dyDescent="0.3">
      <c r="A4344" s="8" t="s">
        <v>13972</v>
      </c>
      <c r="B4344" s="9" t="s">
        <v>19688</v>
      </c>
      <c r="C4344" s="8" t="s">
        <v>47</v>
      </c>
      <c r="D4344" s="10">
        <v>5.8</v>
      </c>
      <c r="E4344" s="8" t="s">
        <v>13973</v>
      </c>
      <c r="F4344" s="9" t="s">
        <v>20746</v>
      </c>
      <c r="G4344" s="9" t="str">
        <f>IFERROR(
  IF(TRIM(Table22[[#This Row],[STARS]])="", "Unknown",
    TRIM(MID(Table22[[#This Row],[STARS]], FIND("Stars:", Table22[[#This Row],[STARS]]) + 6, LEN(Table22[[#This Row],[STARS]])))
  ),
"Unknown")</f>
        <v xml:space="preserve">
Ãlvaro Ogalla, 
Marta Larralde, 
BÃ¡rbara Lennie, 
Vicky PeÃ±a
</v>
      </c>
      <c r="H4344" s="9">
        <v>677</v>
      </c>
      <c r="I4344" s="9">
        <v>80</v>
      </c>
      <c r="J4344" s="9">
        <v>0</v>
      </c>
    </row>
    <row r="4345" spans="1:10" x14ac:dyDescent="0.3">
      <c r="A4345" s="7" t="s">
        <v>13975</v>
      </c>
      <c r="B4345" s="9" t="s">
        <v>19816</v>
      </c>
      <c r="C4345" s="7" t="s">
        <v>363</v>
      </c>
      <c r="D4345" s="11">
        <v>4.8</v>
      </c>
      <c r="E4345" s="7" t="s">
        <v>13976</v>
      </c>
      <c r="F4345" s="9" t="s">
        <v>20745</v>
      </c>
      <c r="G4345" s="9" t="str">
        <f>IFERROR(
  IF(TRIM(Table22[[#This Row],[STARS]])="", "Unknown",
    TRIM(MID(Table22[[#This Row],[STARS]], FIND("Stars:", Table22[[#This Row],[STARS]]) + 6, LEN(Table22[[#This Row],[STARS]])))
  ),
"Unknown")</f>
        <v xml:space="preserve">
Raaj Kumar, 
Rakhee Gulzar, 
Raj Babbar, 
Tina Ambani
</v>
      </c>
      <c r="H4345" s="9">
        <v>55</v>
      </c>
      <c r="I4345" s="9">
        <v>171</v>
      </c>
      <c r="J4345" s="9">
        <v>0</v>
      </c>
    </row>
    <row r="4346" spans="1:10" x14ac:dyDescent="0.3">
      <c r="A4346" s="8" t="s">
        <v>13978</v>
      </c>
      <c r="B4346" s="9" t="s">
        <v>19675</v>
      </c>
      <c r="C4346" s="8" t="s">
        <v>801</v>
      </c>
      <c r="D4346" s="10">
        <v>7.2</v>
      </c>
      <c r="E4346" s="8" t="s">
        <v>13979</v>
      </c>
      <c r="F4346" s="9" t="s">
        <v>20744</v>
      </c>
      <c r="G4346" s="9" t="str">
        <f>IFERROR(
  IF(TRIM(Table22[[#This Row],[STARS]])="", "Unknown",
    TRIM(MID(Table22[[#This Row],[STARS]], FIND("Stars:", Table22[[#This Row],[STARS]]) + 6, LEN(Table22[[#This Row],[STARS]])))
  ),
"Unknown")</f>
        <v xml:space="preserve">
Matt Bomer, 
Charlie Carver, 
Mart Crowley, 
Robin de Jesus
</v>
      </c>
      <c r="H4346" s="9">
        <v>265</v>
      </c>
      <c r="I4346" s="9">
        <v>28</v>
      </c>
      <c r="J4346" s="9">
        <v>0</v>
      </c>
    </row>
    <row r="4347" spans="1:10" x14ac:dyDescent="0.3">
      <c r="A4347" s="7" t="s">
        <v>13981</v>
      </c>
      <c r="B4347" s="9" t="s">
        <v>19760</v>
      </c>
      <c r="C4347" s="7" t="s">
        <v>3064</v>
      </c>
      <c r="D4347" s="11">
        <v>0</v>
      </c>
      <c r="E4347" s="7" t="s">
        <v>13982</v>
      </c>
      <c r="F4347" s="9" t="s">
        <v>22358</v>
      </c>
      <c r="G4347" s="9" t="str">
        <f>IFERROR(
  IF(TRIM(Table22[[#This Row],[STARS]])="", "Unknown",
    TRIM(MID(Table22[[#This Row],[STARS]], FIND("Stars:", Table22[[#This Row],[STARS]]) + 6, LEN(Table22[[#This Row],[STARS]])))
  ),
"Unknown")</f>
        <v>Unknown</v>
      </c>
      <c r="H4347" s="9">
        <v>0</v>
      </c>
      <c r="I4347" s="9">
        <v>0</v>
      </c>
      <c r="J4347" s="9">
        <v>0</v>
      </c>
    </row>
    <row r="4348" spans="1:10" x14ac:dyDescent="0.3">
      <c r="A4348" s="8" t="s">
        <v>13984</v>
      </c>
      <c r="B4348" s="9" t="s">
        <v>19682</v>
      </c>
      <c r="C4348" s="8" t="s">
        <v>1017</v>
      </c>
      <c r="D4348" s="10">
        <v>6.8</v>
      </c>
      <c r="E4348" s="8" t="s">
        <v>13985</v>
      </c>
      <c r="F4348" s="9" t="s">
        <v>1894</v>
      </c>
      <c r="G4348" s="9" t="str">
        <f>IFERROR(
  IF(TRIM(Table22[[#This Row],[STARS]])="", "Unknown",
    TRIM(MID(Table22[[#This Row],[STARS]], FIND("Stars:", Table22[[#This Row],[STARS]]) + 6, LEN(Table22[[#This Row],[STARS]])))
  ),
"Unknown")</f>
        <v xml:space="preserve">
William Hardie, 
Dick Strawbridge
</v>
      </c>
      <c r="H4348" s="9">
        <v>239</v>
      </c>
      <c r="I4348" s="9">
        <v>0</v>
      </c>
      <c r="J4348" s="9">
        <v>0</v>
      </c>
    </row>
    <row r="4349" spans="1:10" x14ac:dyDescent="0.3">
      <c r="A4349" s="7" t="s">
        <v>13987</v>
      </c>
      <c r="B4349" s="9" t="s">
        <v>19672</v>
      </c>
      <c r="C4349" s="7" t="s">
        <v>47</v>
      </c>
      <c r="D4349" s="11">
        <v>3.9</v>
      </c>
      <c r="E4349" s="7" t="s">
        <v>13988</v>
      </c>
      <c r="F4349" s="9" t="s">
        <v>1894</v>
      </c>
      <c r="G4349" s="9" t="str">
        <f>IFERROR(
  IF(TRIM(Table22[[#This Row],[STARS]])="", "Unknown",
    TRIM(MID(Table22[[#This Row],[STARS]], FIND("Stars:", Table22[[#This Row],[STARS]]) + 6, LEN(Table22[[#This Row],[STARS]])))
  ),
"Unknown")</f>
        <v>Unknown</v>
      </c>
      <c r="H4349" s="9">
        <v>24</v>
      </c>
      <c r="I4349" s="9">
        <v>45</v>
      </c>
      <c r="J4349" s="9">
        <v>0</v>
      </c>
    </row>
    <row r="4350" spans="1:10" x14ac:dyDescent="0.3">
      <c r="A4350" s="8" t="s">
        <v>13990</v>
      </c>
      <c r="B4350" s="9" t="s">
        <v>19693</v>
      </c>
      <c r="C4350" s="8" t="s">
        <v>86</v>
      </c>
      <c r="D4350" s="10">
        <v>7.2</v>
      </c>
      <c r="E4350" s="8" t="s">
        <v>13991</v>
      </c>
      <c r="F4350" s="9" t="s">
        <v>20743</v>
      </c>
      <c r="G4350" s="9" t="str">
        <f>IFERROR(
  IF(TRIM(Table22[[#This Row],[STARS]])="", "Unknown",
    TRIM(MID(Table22[[#This Row],[STARS]], FIND("Stars:", Table22[[#This Row],[STARS]]) + 6, LEN(Table22[[#This Row],[STARS]])))
  ),
"Unknown")</f>
        <v xml:space="preserve">
Iulian Burciu, 
Grumazescu Cezar, 
Victoria Cocias, 
Constantin Cotimanis
</v>
      </c>
      <c r="H4350" s="9">
        <v>602</v>
      </c>
      <c r="I4350" s="9">
        <v>84</v>
      </c>
      <c r="J4350" s="9">
        <v>0</v>
      </c>
    </row>
    <row r="4351" spans="1:10" x14ac:dyDescent="0.3">
      <c r="A4351" s="7" t="s">
        <v>13993</v>
      </c>
      <c r="B4351" s="9" t="s">
        <v>19674</v>
      </c>
      <c r="C4351" s="7" t="s">
        <v>6754</v>
      </c>
      <c r="D4351" s="11">
        <v>6.7</v>
      </c>
      <c r="E4351" s="7" t="s">
        <v>13994</v>
      </c>
      <c r="F4351" s="9" t="s">
        <v>20742</v>
      </c>
      <c r="G4351" s="9" t="str">
        <f>IFERROR(
  IF(TRIM(Table22[[#This Row],[STARS]])="", "Unknown",
    TRIM(MID(Table22[[#This Row],[STARS]], FIND("Stars:", Table22[[#This Row],[STARS]]) + 6, LEN(Table22[[#This Row],[STARS]])))
  ),
"Unknown")</f>
        <v xml:space="preserve">
Kevin Sizemore, 
Terry Kiser, 
Jill Whelan, 
Barrett Carnahan
</v>
      </c>
      <c r="H4351" s="9">
        <v>769</v>
      </c>
      <c r="I4351" s="9">
        <v>102</v>
      </c>
      <c r="J4351" s="9">
        <v>0</v>
      </c>
    </row>
    <row r="4352" spans="1:10" x14ac:dyDescent="0.3">
      <c r="A4352" s="8" t="s">
        <v>13996</v>
      </c>
      <c r="B4352" s="9" t="s">
        <v>19693</v>
      </c>
      <c r="C4352" s="8" t="s">
        <v>86</v>
      </c>
      <c r="D4352" s="10">
        <v>7.3</v>
      </c>
      <c r="E4352" s="8" t="s">
        <v>13997</v>
      </c>
      <c r="F4352" s="9" t="s">
        <v>20741</v>
      </c>
      <c r="G4352" s="9" t="str">
        <f>IFERROR(
  IF(TRIM(Table22[[#This Row],[STARS]])="", "Unknown",
    TRIM(MID(Table22[[#This Row],[STARS]], FIND("Stars:", Table22[[#This Row],[STARS]]) + 6, LEN(Table22[[#This Row],[STARS]])))
  ),
"Unknown")</f>
        <v xml:space="preserve">
Dian Sastrowardoyo, 
Nicholas Saputra, 
Hannah Al Rashid, 
Oka Antara
</v>
      </c>
      <c r="H4352" s="9">
        <v>674</v>
      </c>
      <c r="I4352" s="9">
        <v>106</v>
      </c>
      <c r="J4352" s="9">
        <v>0</v>
      </c>
    </row>
    <row r="4353" spans="1:10" x14ac:dyDescent="0.3">
      <c r="A4353" s="7" t="s">
        <v>13999</v>
      </c>
      <c r="B4353" s="9" t="s">
        <v>19693</v>
      </c>
      <c r="C4353" s="7" t="s">
        <v>8060</v>
      </c>
      <c r="D4353" s="11">
        <v>7.5</v>
      </c>
      <c r="E4353" s="7" t="s">
        <v>14000</v>
      </c>
      <c r="F4353" s="9" t="s">
        <v>1894</v>
      </c>
      <c r="G4353" s="9" t="str">
        <f>IFERROR(
  IF(TRIM(Table22[[#This Row],[STARS]])="", "Unknown",
    TRIM(MID(Table22[[#This Row],[STARS]], FIND("Stars:", Table22[[#This Row],[STARS]]) + 6, LEN(Table22[[#This Row],[STARS]])))
  ),
"Unknown")</f>
        <v xml:space="preserve">
Tzu-Chuan Liu, 
Yu-Xuan Wang, 
Hsin-Yu Ling, 
Emilia Chen
</v>
      </c>
      <c r="H4353" s="9">
        <v>339</v>
      </c>
      <c r="I4353" s="9">
        <v>0</v>
      </c>
      <c r="J4353" s="9">
        <v>0</v>
      </c>
    </row>
    <row r="4354" spans="1:10" x14ac:dyDescent="0.3">
      <c r="A4354" s="8" t="s">
        <v>14002</v>
      </c>
      <c r="B4354" s="9" t="s">
        <v>19682</v>
      </c>
      <c r="C4354" s="8" t="s">
        <v>38</v>
      </c>
      <c r="D4354" s="10">
        <v>7.2</v>
      </c>
      <c r="E4354" s="8" t="s">
        <v>14003</v>
      </c>
      <c r="F4354" s="9" t="s">
        <v>1894</v>
      </c>
      <c r="G4354" s="9" t="str">
        <f>IFERROR(
  IF(TRIM(Table22[[#This Row],[STARS]])="", "Unknown",
    TRIM(MID(Table22[[#This Row],[STARS]], FIND("Stars:", Table22[[#This Row],[STARS]]) + 6, LEN(Table22[[#This Row],[STARS]])))
  ),
"Unknown")</f>
        <v xml:space="preserve">
Im Yoon-ah, 
Ji-Hyun Park, 
Se-ha Ahn, 
Jong-hwan Choi
</v>
      </c>
      <c r="H4354" s="9">
        <v>187</v>
      </c>
      <c r="I4354" s="9">
        <v>0</v>
      </c>
      <c r="J4354" s="9">
        <v>0</v>
      </c>
    </row>
    <row r="4355" spans="1:10" x14ac:dyDescent="0.3">
      <c r="A4355" s="7" t="s">
        <v>14005</v>
      </c>
      <c r="B4355" s="9" t="s">
        <v>19896</v>
      </c>
      <c r="C4355" s="7" t="s">
        <v>363</v>
      </c>
      <c r="D4355" s="11">
        <v>5.4</v>
      </c>
      <c r="E4355" s="7" t="s">
        <v>14007</v>
      </c>
      <c r="F4355" s="9" t="s">
        <v>1894</v>
      </c>
      <c r="G4355" s="9" t="str">
        <f>IFERROR(
  IF(TRIM(Table22[[#This Row],[STARS]])="", "Unknown",
    TRIM(MID(Table22[[#This Row],[STARS]], FIND("Stars:", Table22[[#This Row],[STARS]]) + 6, LEN(Table22[[#This Row],[STARS]])))
  ),
"Unknown")</f>
        <v xml:space="preserve">
Hao-Ming Chang, 
Wei-hsun Na, 
Jiro Wang, 
Brent Hsu
</v>
      </c>
      <c r="H4355" s="9">
        <v>76</v>
      </c>
      <c r="I4355" s="9">
        <v>50</v>
      </c>
      <c r="J4355" s="9">
        <v>0</v>
      </c>
    </row>
    <row r="4356" spans="1:10" x14ac:dyDescent="0.3">
      <c r="A4356" s="8" t="s">
        <v>14009</v>
      </c>
      <c r="B4356" s="9" t="s">
        <v>19738</v>
      </c>
      <c r="C4356" s="8" t="s">
        <v>6992</v>
      </c>
      <c r="D4356" s="10">
        <v>2.9</v>
      </c>
      <c r="E4356" s="8" t="s">
        <v>14010</v>
      </c>
      <c r="F4356" s="9" t="s">
        <v>20740</v>
      </c>
      <c r="G4356" s="9" t="str">
        <f>IFERROR(
  IF(TRIM(Table22[[#This Row],[STARS]])="", "Unknown",
    TRIM(MID(Table22[[#This Row],[STARS]], FIND("Stars:", Table22[[#This Row],[STARS]]) + 6, LEN(Table22[[#This Row],[STARS]])))
  ),
"Unknown")</f>
        <v xml:space="preserve">
Mallika Sherawat, 
Irrfan Khan, 
Jeff Doucette, 
Divya Dutta
</v>
      </c>
      <c r="H4356" s="9">
        <v>1698</v>
      </c>
      <c r="I4356" s="9">
        <v>98</v>
      </c>
      <c r="J4356" s="9">
        <v>0</v>
      </c>
    </row>
    <row r="4357" spans="1:10" x14ac:dyDescent="0.3">
      <c r="A4357" s="7" t="s">
        <v>14012</v>
      </c>
      <c r="B4357" s="9" t="s">
        <v>19674</v>
      </c>
      <c r="C4357" s="7" t="s">
        <v>6038</v>
      </c>
      <c r="D4357" s="11">
        <v>5.2</v>
      </c>
      <c r="E4357" s="7" t="s">
        <v>14013</v>
      </c>
      <c r="F4357" s="9" t="s">
        <v>1894</v>
      </c>
      <c r="G4357" s="9" t="str">
        <f>IFERROR(
  IF(TRIM(Table22[[#This Row],[STARS]])="", "Unknown",
    TRIM(MID(Table22[[#This Row],[STARS]], FIND("Stars:", Table22[[#This Row],[STARS]]) + 6, LEN(Table22[[#This Row],[STARS]])))
  ),
"Unknown")</f>
        <v xml:space="preserve">
Alexa Kahn, 
Rachelle Heger, 
Erica Mendez, 
Marin M. Miller
</v>
      </c>
      <c r="H4357" s="9">
        <v>129</v>
      </c>
      <c r="I4357" s="9">
        <v>4</v>
      </c>
      <c r="J4357" s="9">
        <v>0</v>
      </c>
    </row>
    <row r="4358" spans="1:10" x14ac:dyDescent="0.3">
      <c r="A4358" s="8" t="s">
        <v>14015</v>
      </c>
      <c r="B4358" s="9" t="s">
        <v>19674</v>
      </c>
      <c r="C4358" s="8" t="s">
        <v>1028</v>
      </c>
      <c r="D4358" s="10">
        <v>7.3</v>
      </c>
      <c r="E4358" s="8" t="s">
        <v>14016</v>
      </c>
      <c r="F4358" s="9" t="s">
        <v>20739</v>
      </c>
      <c r="G4358" s="9" t="str">
        <f>IFERROR(
  IF(TRIM(Table22[[#This Row],[STARS]])="", "Unknown",
    TRIM(MID(Table22[[#This Row],[STARS]], FIND("Stars:", Table22[[#This Row],[STARS]]) + 6, LEN(Table22[[#This Row],[STARS]])))
  ),
"Unknown")</f>
        <v xml:space="preserve">
Freda Kelly, 
Paul McCartney, 
John Lennon, 
George Harrison
</v>
      </c>
      <c r="H4358" s="9">
        <v>1930</v>
      </c>
      <c r="I4358" s="9">
        <v>86</v>
      </c>
      <c r="J4358" s="9" t="s">
        <v>4588</v>
      </c>
    </row>
    <row r="4359" spans="1:10" x14ac:dyDescent="0.3">
      <c r="A4359" s="7" t="s">
        <v>14018</v>
      </c>
      <c r="B4359" s="9" t="s">
        <v>19672</v>
      </c>
      <c r="C4359" s="7" t="s">
        <v>8009</v>
      </c>
      <c r="D4359" s="11">
        <v>0</v>
      </c>
      <c r="E4359" s="7" t="s">
        <v>14019</v>
      </c>
      <c r="F4359" s="9" t="s">
        <v>1894</v>
      </c>
      <c r="G4359" s="9" t="str">
        <f>IFERROR(
  IF(TRIM(Table22[[#This Row],[STARS]])="", "Unknown",
    TRIM(MID(Table22[[#This Row],[STARS]], FIND("Stars:", Table22[[#This Row],[STARS]]) + 6, LEN(Table22[[#This Row],[STARS]])))
  ),
"Unknown")</f>
        <v xml:space="preserve">
Jin-Ah Im, 
Dong-hwi Lee, 
Jeon Yeo-bin
</v>
      </c>
      <c r="H4359" s="9">
        <v>0</v>
      </c>
      <c r="I4359" s="9">
        <v>60</v>
      </c>
      <c r="J4359" s="9">
        <v>0</v>
      </c>
    </row>
    <row r="4360" spans="1:10" x14ac:dyDescent="0.3">
      <c r="A4360" s="8" t="s">
        <v>14021</v>
      </c>
      <c r="B4360" s="9" t="s">
        <v>19688</v>
      </c>
      <c r="C4360" s="8" t="s">
        <v>81</v>
      </c>
      <c r="D4360" s="10">
        <v>6.2</v>
      </c>
      <c r="E4360" s="8" t="s">
        <v>14022</v>
      </c>
      <c r="F4360" s="9" t="s">
        <v>20738</v>
      </c>
      <c r="G4360" s="9" t="str">
        <f>IFERROR(
  IF(TRIM(Table22[[#This Row],[STARS]])="", "Unknown",
    TRIM(MID(Table22[[#This Row],[STARS]], FIND("Stars:", Table22[[#This Row],[STARS]]) + 6, LEN(Table22[[#This Row],[STARS]])))
  ),
"Unknown")</f>
        <v xml:space="preserve">
Emilio Palacios, 
Jorge Clemente, 
Beatriz Medina, 
Macarena GÃ³mez
</v>
      </c>
      <c r="H4360" s="9">
        <v>1045</v>
      </c>
      <c r="I4360" s="9">
        <v>98</v>
      </c>
      <c r="J4360" s="9">
        <v>0</v>
      </c>
    </row>
    <row r="4361" spans="1:10" x14ac:dyDescent="0.3">
      <c r="A4361" s="7" t="s">
        <v>14024</v>
      </c>
      <c r="B4361" s="9" t="s">
        <v>19693</v>
      </c>
      <c r="C4361" s="7" t="s">
        <v>47</v>
      </c>
      <c r="D4361" s="11">
        <v>5</v>
      </c>
      <c r="E4361" s="7" t="s">
        <v>14025</v>
      </c>
      <c r="F4361" s="9" t="s">
        <v>19987</v>
      </c>
      <c r="G4361" s="9" t="str">
        <f>IFERROR(
  IF(TRIM(Table22[[#This Row],[STARS]])="", "Unknown",
    TRIM(MID(Table22[[#This Row],[STARS]], FIND("Stars:", Table22[[#This Row],[STARS]]) + 6, LEN(Table22[[#This Row],[STARS]])))
  ),
"Unknown")</f>
        <v xml:space="preserve">
Benji Allonbe, 
Ike Barinholtz, 
Sacha Baron Cohen, 
Lakecia Benjamin
</v>
      </c>
      <c r="H4361" s="9">
        <v>2247</v>
      </c>
      <c r="I4361" s="9">
        <v>70</v>
      </c>
      <c r="J4361" s="9">
        <v>0</v>
      </c>
    </row>
    <row r="4362" spans="1:10" x14ac:dyDescent="0.3">
      <c r="A4362" s="8" t="s">
        <v>14027</v>
      </c>
      <c r="B4362" s="9" t="s">
        <v>19679</v>
      </c>
      <c r="C4362" s="8" t="s">
        <v>47</v>
      </c>
      <c r="D4362" s="10">
        <v>5.0999999999999996</v>
      </c>
      <c r="E4362" s="8" t="s">
        <v>14028</v>
      </c>
      <c r="F4362" s="9" t="s">
        <v>1894</v>
      </c>
      <c r="G4362" s="9" t="str">
        <f>IFERROR(
  IF(TRIM(Table22[[#This Row],[STARS]])="", "Unknown",
    TRIM(MID(Table22[[#This Row],[STARS]], FIND("Stars:", Table22[[#This Row],[STARS]]) + 6, LEN(Table22[[#This Row],[STARS]])))
  ),
"Unknown")</f>
        <v xml:space="preserve">
Robb Wells, 
John Paul Tremblay, 
Jay Baruchel, 
Amy Sedaris
</v>
      </c>
      <c r="H4362" s="9">
        <v>664</v>
      </c>
      <c r="I4362" s="9">
        <v>0</v>
      </c>
      <c r="J4362" s="9">
        <v>0</v>
      </c>
    </row>
    <row r="4363" spans="1:10" x14ac:dyDescent="0.3">
      <c r="A4363" s="7" t="s">
        <v>14030</v>
      </c>
      <c r="B4363" s="9" t="s">
        <v>19674</v>
      </c>
      <c r="C4363" s="7" t="s">
        <v>784</v>
      </c>
      <c r="D4363" s="11">
        <v>6.6</v>
      </c>
      <c r="E4363" s="7" t="s">
        <v>14031</v>
      </c>
      <c r="F4363" s="9" t="s">
        <v>20737</v>
      </c>
      <c r="G4363" s="9" t="str">
        <f>IFERROR(
  IF(TRIM(Table22[[#This Row],[STARS]])="", "Unknown",
    TRIM(MID(Table22[[#This Row],[STARS]], FIND("Stars:", Table22[[#This Row],[STARS]]) + 6, LEN(Table22[[#This Row],[STARS]])))
  ),
"Unknown")</f>
        <v xml:space="preserve">
Patrik Karlson, 
Izabella Jo Tschig, 
Per LÃ¶fberg, 
Ahnna Rasch
</v>
      </c>
      <c r="H4363" s="9">
        <v>1118</v>
      </c>
      <c r="I4363" s="9">
        <v>94</v>
      </c>
      <c r="J4363" s="9">
        <v>0</v>
      </c>
    </row>
    <row r="4364" spans="1:10" x14ac:dyDescent="0.3">
      <c r="A4364" s="8" t="s">
        <v>14033</v>
      </c>
      <c r="B4364" s="9" t="s">
        <v>19672</v>
      </c>
      <c r="C4364" s="8" t="s">
        <v>1017</v>
      </c>
      <c r="D4364" s="10">
        <v>0</v>
      </c>
      <c r="E4364" s="8" t="s">
        <v>14034</v>
      </c>
      <c r="F4364" s="9" t="s">
        <v>1894</v>
      </c>
      <c r="G4364" s="9" t="str">
        <f>IFERROR(
  IF(TRIM(Table22[[#This Row],[STARS]])="", "Unknown",
    TRIM(MID(Table22[[#This Row],[STARS]], FIND("Stars:", Table22[[#This Row],[STARS]]) + 6, LEN(Table22[[#This Row],[STARS]])))
  ),
"Unknown")</f>
        <v>Unknown</v>
      </c>
      <c r="H4364" s="9">
        <v>0</v>
      </c>
      <c r="I4364" s="9">
        <v>0</v>
      </c>
      <c r="J4364" s="9">
        <v>0</v>
      </c>
    </row>
    <row r="4365" spans="1:10" x14ac:dyDescent="0.3">
      <c r="A4365" s="7" t="s">
        <v>14036</v>
      </c>
      <c r="B4365" s="9" t="s">
        <v>19672</v>
      </c>
      <c r="C4365" s="7" t="s">
        <v>2395</v>
      </c>
      <c r="D4365" s="11">
        <v>0</v>
      </c>
      <c r="E4365" s="7" t="s">
        <v>6365</v>
      </c>
      <c r="F4365" s="9" t="s">
        <v>20736</v>
      </c>
      <c r="G4365" s="9" t="str">
        <f>IFERROR(
  IF(TRIM(Table22[[#This Row],[STARS]])="", "Unknown",
    TRIM(MID(Table22[[#This Row],[STARS]], FIND("Stars:", Table22[[#This Row],[STARS]]) + 6, LEN(Table22[[#This Row],[STARS]])))
  ),
"Unknown")</f>
        <v>Unknown</v>
      </c>
      <c r="H4365" s="9">
        <v>0</v>
      </c>
      <c r="I4365" s="9">
        <v>69</v>
      </c>
      <c r="J4365" s="9">
        <v>0</v>
      </c>
    </row>
    <row r="4366" spans="1:10" x14ac:dyDescent="0.3">
      <c r="A4366" s="8" t="s">
        <v>14038</v>
      </c>
      <c r="B4366" s="9" t="s">
        <v>19770</v>
      </c>
      <c r="C4366" s="8" t="s">
        <v>86</v>
      </c>
      <c r="D4366" s="10">
        <v>6.2</v>
      </c>
      <c r="E4366" s="8" t="s">
        <v>14039</v>
      </c>
      <c r="F4366" s="9" t="s">
        <v>1894</v>
      </c>
      <c r="G4366" s="9" t="str">
        <f>IFERROR(
  IF(TRIM(Table22[[#This Row],[STARS]])="", "Unknown",
    TRIM(MID(Table22[[#This Row],[STARS]], FIND("Stars:", Table22[[#This Row],[STARS]]) + 6, LEN(Table22[[#This Row],[STARS]])))
  ),
"Unknown")</f>
        <v xml:space="preserve">
Takuya Kimura, 
ShÃ´tarÃ´ Mamiya, 
Nanao, 
Takumi Saitoh
</v>
      </c>
      <c r="H4366" s="9">
        <v>372</v>
      </c>
      <c r="I4366" s="9">
        <v>54</v>
      </c>
      <c r="J4366" s="9">
        <v>0</v>
      </c>
    </row>
    <row r="4367" spans="1:10" x14ac:dyDescent="0.3">
      <c r="A4367" s="7" t="s">
        <v>14041</v>
      </c>
      <c r="B4367" s="9" t="s">
        <v>19684</v>
      </c>
      <c r="C4367" s="7" t="s">
        <v>38</v>
      </c>
      <c r="D4367" s="11">
        <v>6.8</v>
      </c>
      <c r="E4367" s="7" t="s">
        <v>14042</v>
      </c>
      <c r="F4367" s="9" t="s">
        <v>20735</v>
      </c>
      <c r="G4367" s="9" t="str">
        <f>IFERROR(
  IF(TRIM(Table22[[#This Row],[STARS]])="", "Unknown",
    TRIM(MID(Table22[[#This Row],[STARS]], FIND("Stars:", Table22[[#This Row],[STARS]]) + 6, LEN(Table22[[#This Row],[STARS]])))
  ),
"Unknown")</f>
        <v xml:space="preserve">
Sruthi Hariharan, 
Vicky Vijai, 
Sarvesh Sridhar, 
Rajan Sekri
</v>
      </c>
      <c r="H4367" s="9">
        <v>256</v>
      </c>
      <c r="I4367" s="9">
        <v>96</v>
      </c>
      <c r="J4367" s="9">
        <v>0</v>
      </c>
    </row>
    <row r="4368" spans="1:10" x14ac:dyDescent="0.3">
      <c r="A4368" s="8" t="s">
        <v>14044</v>
      </c>
      <c r="B4368" s="9" t="s">
        <v>19672</v>
      </c>
      <c r="C4368" s="8" t="s">
        <v>3983</v>
      </c>
      <c r="D4368" s="10">
        <v>6.5</v>
      </c>
      <c r="E4368" s="8" t="s">
        <v>14045</v>
      </c>
      <c r="F4368" s="9" t="s">
        <v>20734</v>
      </c>
      <c r="G4368" s="9" t="str">
        <f>IFERROR(
  IF(TRIM(Table22[[#This Row],[STARS]])="", "Unknown",
    TRIM(MID(Table22[[#This Row],[STARS]], FIND("Stars:", Table22[[#This Row],[STARS]]) + 6, LEN(Table22[[#This Row],[STARS]])))
  ),
"Unknown")</f>
        <v>Unknown</v>
      </c>
      <c r="H4368" s="9">
        <v>22</v>
      </c>
      <c r="I4368" s="9">
        <v>99</v>
      </c>
      <c r="J4368" s="9">
        <v>0</v>
      </c>
    </row>
    <row r="4369" spans="1:10" x14ac:dyDescent="0.3">
      <c r="A4369" s="7" t="s">
        <v>14047</v>
      </c>
      <c r="B4369" s="9" t="s">
        <v>19693</v>
      </c>
      <c r="C4369" s="7" t="s">
        <v>47</v>
      </c>
      <c r="D4369" s="11">
        <v>5.9</v>
      </c>
      <c r="E4369" s="7" t="s">
        <v>14048</v>
      </c>
      <c r="F4369" s="9" t="s">
        <v>1894</v>
      </c>
      <c r="G4369" s="9" t="str">
        <f>IFERROR(
  IF(TRIM(Table22[[#This Row],[STARS]])="", "Unknown",
    TRIM(MID(Table22[[#This Row],[STARS]], FIND("Stars:", Table22[[#This Row],[STARS]]) + 6, LEN(Table22[[#This Row],[STARS]])))
  ),
"Unknown")</f>
        <v xml:space="preserve">
Sung Hoon, 
Yuri Kwon, 
Shim Hye-jin, 
Jin-mo Joo
</v>
      </c>
      <c r="H4369" s="9">
        <v>104</v>
      </c>
      <c r="I4369" s="9">
        <v>0</v>
      </c>
      <c r="J4369" s="9">
        <v>0</v>
      </c>
    </row>
    <row r="4370" spans="1:10" x14ac:dyDescent="0.3">
      <c r="A4370" s="8" t="s">
        <v>14050</v>
      </c>
      <c r="B4370" s="9" t="s">
        <v>19677</v>
      </c>
      <c r="C4370" s="8" t="s">
        <v>47</v>
      </c>
      <c r="D4370" s="10">
        <v>4.5999999999999996</v>
      </c>
      <c r="E4370" s="8" t="s">
        <v>14051</v>
      </c>
      <c r="F4370" s="9" t="s">
        <v>20497</v>
      </c>
      <c r="G4370" s="9" t="str">
        <f>IFERROR(
  IF(TRIM(Table22[[#This Row],[STARS]])="", "Unknown",
    TRIM(MID(Table22[[#This Row],[STARS]], FIND("Stars:", Table22[[#This Row],[STARS]]) + 6, LEN(Table22[[#This Row],[STARS]])))
  ),
"Unknown")</f>
        <v xml:space="preserve">
GregÃ³rio Duvivier, 
FÃ¡bio Porchat, 
Antonio Tabet, 
Evelyn Castro
</v>
      </c>
      <c r="H4370" s="9">
        <v>3267</v>
      </c>
      <c r="I4370" s="9">
        <v>46</v>
      </c>
      <c r="J4370" s="9">
        <v>0</v>
      </c>
    </row>
    <row r="4371" spans="1:10" x14ac:dyDescent="0.3">
      <c r="A4371" s="7" t="s">
        <v>14053</v>
      </c>
      <c r="B4371" s="9" t="s">
        <v>19675</v>
      </c>
      <c r="C4371" s="7" t="s">
        <v>9920</v>
      </c>
      <c r="D4371" s="11">
        <v>6.9</v>
      </c>
      <c r="E4371" s="7" t="s">
        <v>14054</v>
      </c>
      <c r="F4371" s="9" t="s">
        <v>1894</v>
      </c>
      <c r="G4371" s="9" t="str">
        <f>IFERROR(
  IF(TRIM(Table22[[#This Row],[STARS]])="", "Unknown",
    TRIM(MID(Table22[[#This Row],[STARS]], FIND("Stars:", Table22[[#This Row],[STARS]]) + 6, LEN(Table22[[#This Row],[STARS]])))
  ),
"Unknown")</f>
        <v xml:space="preserve">
Keith Ball, 
Shakara Monique, 
Marcus Richardson, 
Jordan Felisbret
</v>
      </c>
      <c r="H4371" s="9">
        <v>343</v>
      </c>
      <c r="I4371" s="9">
        <v>0</v>
      </c>
      <c r="J4371" s="9">
        <v>0</v>
      </c>
    </row>
    <row r="4372" spans="1:10" x14ac:dyDescent="0.3">
      <c r="A4372" s="8" t="s">
        <v>14056</v>
      </c>
      <c r="B4372" s="9" t="s">
        <v>19684</v>
      </c>
      <c r="C4372" s="8" t="s">
        <v>7670</v>
      </c>
      <c r="D4372" s="10">
        <v>7.7</v>
      </c>
      <c r="E4372" s="8" t="s">
        <v>14057</v>
      </c>
      <c r="F4372" s="9" t="s">
        <v>20733</v>
      </c>
      <c r="G4372" s="9" t="str">
        <f>IFERROR(
  IF(TRIM(Table22[[#This Row],[STARS]])="", "Unknown",
    TRIM(MID(Table22[[#This Row],[STARS]], FIND("Stars:", Table22[[#This Row],[STARS]]) + 6, LEN(Table22[[#This Row],[STARS]])))
  ),
"Unknown")</f>
        <v xml:space="preserve">
Aaron Camper, 
Devine Evans, 
Justin Timberlake, 
Dontae Winslow
</v>
      </c>
      <c r="H4372" s="9">
        <v>2025</v>
      </c>
      <c r="I4372" s="9">
        <v>90</v>
      </c>
      <c r="J4372" s="9">
        <v>0</v>
      </c>
    </row>
    <row r="4373" spans="1:10" x14ac:dyDescent="0.3">
      <c r="A4373" s="7" t="s">
        <v>14059</v>
      </c>
      <c r="B4373" s="9" t="s">
        <v>19672</v>
      </c>
      <c r="C4373" s="7" t="s">
        <v>1487</v>
      </c>
      <c r="D4373" s="11">
        <v>0</v>
      </c>
      <c r="E4373" s="7" t="s">
        <v>14060</v>
      </c>
      <c r="F4373" s="9" t="s">
        <v>1894</v>
      </c>
      <c r="G4373" s="9" t="str">
        <f>IFERROR(
  IF(TRIM(Table22[[#This Row],[STARS]])="", "Unknown",
    TRIM(MID(Table22[[#This Row],[STARS]], FIND("Stars:", Table22[[#This Row],[STARS]]) + 6, LEN(Table22[[#This Row],[STARS]])))
  ),
"Unknown")</f>
        <v>Unknown</v>
      </c>
      <c r="H4373" s="9">
        <v>0</v>
      </c>
      <c r="I4373" s="9">
        <v>0</v>
      </c>
      <c r="J4373" s="9">
        <v>0</v>
      </c>
    </row>
    <row r="4374" spans="1:10" x14ac:dyDescent="0.3">
      <c r="A4374" s="8" t="s">
        <v>14061</v>
      </c>
      <c r="B4374" s="9" t="s">
        <v>19829</v>
      </c>
      <c r="C4374" s="8" t="s">
        <v>86</v>
      </c>
      <c r="D4374" s="10">
        <v>0</v>
      </c>
      <c r="E4374" s="8" t="s">
        <v>14062</v>
      </c>
      <c r="F4374" s="9" t="s">
        <v>22276</v>
      </c>
      <c r="G4374" s="9" t="str">
        <f>IFERROR(
  IF(TRIM(Table22[[#This Row],[STARS]])="", "Unknown",
    TRIM(MID(Table22[[#This Row],[STARS]], FIND("Stars:", Table22[[#This Row],[STARS]]) + 6, LEN(Table22[[#This Row],[STARS]])))
  ),
"Unknown")</f>
        <v>Unknown</v>
      </c>
      <c r="H4374" s="9">
        <v>0</v>
      </c>
      <c r="I4374" s="9">
        <v>0</v>
      </c>
      <c r="J4374" s="9">
        <v>0</v>
      </c>
    </row>
    <row r="4375" spans="1:10" x14ac:dyDescent="0.3">
      <c r="A4375" s="7" t="s">
        <v>14064</v>
      </c>
      <c r="B4375" s="9" t="s">
        <v>19745</v>
      </c>
      <c r="C4375" s="7" t="s">
        <v>164</v>
      </c>
      <c r="D4375" s="11">
        <v>3.7</v>
      </c>
      <c r="E4375" s="7" t="s">
        <v>14065</v>
      </c>
      <c r="F4375" s="9" t="s">
        <v>20732</v>
      </c>
      <c r="G4375" s="9" t="str">
        <f>IFERROR(
  IF(TRIM(Table22[[#This Row],[STARS]])="", "Unknown",
    TRIM(MID(Table22[[#This Row],[STARS]], FIND("Stars:", Table22[[#This Row],[STARS]]) + 6, LEN(Table22[[#This Row],[STARS]])))
  ),
"Unknown")</f>
        <v xml:space="preserve">
Charles Hubbell, 
Matt Amendt, 
Steve Sweere, 
Dawn Brodey
</v>
      </c>
      <c r="H4375" s="9">
        <v>986</v>
      </c>
      <c r="I4375" s="9">
        <v>100</v>
      </c>
      <c r="J4375" s="9">
        <v>0</v>
      </c>
    </row>
    <row r="4376" spans="1:10" x14ac:dyDescent="0.3">
      <c r="A4376" s="8" t="s">
        <v>14067</v>
      </c>
      <c r="B4376" s="9" t="s">
        <v>19711</v>
      </c>
      <c r="C4376" s="8" t="s">
        <v>1119</v>
      </c>
      <c r="D4376" s="10">
        <v>6.7</v>
      </c>
      <c r="E4376" s="8" t="s">
        <v>14068</v>
      </c>
      <c r="F4376" s="9" t="s">
        <v>20731</v>
      </c>
      <c r="G4376" s="9" t="str">
        <f>IFERROR(
  IF(TRIM(Table22[[#This Row],[STARS]])="", "Unknown",
    TRIM(MID(Table22[[#This Row],[STARS]], FIND("Stars:", Table22[[#This Row],[STARS]]) + 6, LEN(Table22[[#This Row],[STARS]])))
  ),
"Unknown")</f>
        <v xml:space="preserve">
Simon Yam, 
Tony Ka Fai Leung, 
Kate Tsui, 
Suet Lam
</v>
      </c>
      <c r="H4376" s="9">
        <v>1808</v>
      </c>
      <c r="I4376" s="9">
        <v>90</v>
      </c>
      <c r="J4376" s="9">
        <v>0</v>
      </c>
    </row>
    <row r="4377" spans="1:10" x14ac:dyDescent="0.3">
      <c r="A4377" s="7" t="s">
        <v>14070</v>
      </c>
      <c r="B4377" s="9" t="s">
        <v>19686</v>
      </c>
      <c r="C4377" s="7" t="s">
        <v>6240</v>
      </c>
      <c r="D4377" s="11">
        <v>7.1</v>
      </c>
      <c r="E4377" s="7" t="s">
        <v>14071</v>
      </c>
      <c r="F4377" s="9" t="s">
        <v>1894</v>
      </c>
      <c r="G4377" s="9" t="str">
        <f>IFERROR(
  IF(TRIM(Table22[[#This Row],[STARS]])="", "Unknown",
    TRIM(MID(Table22[[#This Row],[STARS]], FIND("Stars:", Table22[[#This Row],[STARS]]) + 6, LEN(Table22[[#This Row],[STARS]])))
  ),
"Unknown")</f>
        <v xml:space="preserve">
Anjelica Huston, 
Billy Crystal, 
Tom Hanks, 
Cher
</v>
      </c>
      <c r="H4377" s="9">
        <v>1419</v>
      </c>
      <c r="I4377" s="9">
        <v>87</v>
      </c>
      <c r="J4377" s="9">
        <v>0</v>
      </c>
    </row>
    <row r="4378" spans="1:10" x14ac:dyDescent="0.3">
      <c r="A4378" s="8" t="s">
        <v>14073</v>
      </c>
      <c r="B4378" s="9" t="s">
        <v>19693</v>
      </c>
      <c r="C4378" s="8" t="s">
        <v>47</v>
      </c>
      <c r="D4378" s="10">
        <v>7.4</v>
      </c>
      <c r="E4378" s="8" t="s">
        <v>14074</v>
      </c>
      <c r="F4378" s="9" t="s">
        <v>20730</v>
      </c>
      <c r="G4378" s="9" t="str">
        <f>IFERROR(
  IF(TRIM(Table22[[#This Row],[STARS]])="", "Unknown",
    TRIM(MID(Table22[[#This Row],[STARS]], FIND("Stars:", Table22[[#This Row],[STARS]]) + 6, LEN(Table22[[#This Row],[STARS]])))
  ),
"Unknown")</f>
        <v>Unknown</v>
      </c>
      <c r="H4378" s="9">
        <v>2104</v>
      </c>
      <c r="I4378" s="9">
        <v>57</v>
      </c>
      <c r="J4378" s="9">
        <v>0</v>
      </c>
    </row>
    <row r="4379" spans="1:10" x14ac:dyDescent="0.3">
      <c r="A4379" s="7" t="s">
        <v>14076</v>
      </c>
      <c r="B4379" s="9" t="s">
        <v>19684</v>
      </c>
      <c r="C4379" s="7" t="s">
        <v>104</v>
      </c>
      <c r="D4379" s="11">
        <v>7.3</v>
      </c>
      <c r="E4379" s="7" t="s">
        <v>14077</v>
      </c>
      <c r="F4379" s="9" t="s">
        <v>1894</v>
      </c>
      <c r="G4379" s="9" t="str">
        <f>IFERROR(
  IF(TRIM(Table22[[#This Row],[STARS]])="", "Unknown",
    TRIM(MID(Table22[[#This Row],[STARS]], FIND("Stars:", Table22[[#This Row],[STARS]]) + 6, LEN(Table22[[#This Row],[STARS]])))
  ),
"Unknown")</f>
        <v xml:space="preserve">
Jang Na-ra, 
Jung Kyung-ho, 
In-Young Seo, 
Kwon Yul
</v>
      </c>
      <c r="H4379" s="9">
        <v>301</v>
      </c>
      <c r="I4379" s="9">
        <v>70</v>
      </c>
      <c r="J4379" s="9">
        <v>0</v>
      </c>
    </row>
    <row r="4380" spans="1:10" x14ac:dyDescent="0.3">
      <c r="A4380" s="8" t="s">
        <v>14079</v>
      </c>
      <c r="B4380" s="9" t="s">
        <v>19677</v>
      </c>
      <c r="C4380" s="8" t="s">
        <v>2395</v>
      </c>
      <c r="D4380" s="10">
        <v>7.4</v>
      </c>
      <c r="E4380" s="8" t="s">
        <v>14080</v>
      </c>
      <c r="F4380" s="9" t="s">
        <v>1894</v>
      </c>
      <c r="G4380" s="9" t="str">
        <f>IFERROR(
  IF(TRIM(Table22[[#This Row],[STARS]])="", "Unknown",
    TRIM(MID(Table22[[#This Row],[STARS]], FIND("Stars:", Table22[[#This Row],[STARS]]) + 6, LEN(Table22[[#This Row],[STARS]])))
  ),
"Unknown")</f>
        <v>Unknown</v>
      </c>
      <c r="H4380" s="9">
        <v>528</v>
      </c>
      <c r="I4380" s="9">
        <v>0</v>
      </c>
      <c r="J4380" s="9">
        <v>0</v>
      </c>
    </row>
    <row r="4381" spans="1:10" x14ac:dyDescent="0.3">
      <c r="A4381" s="7" t="s">
        <v>14081</v>
      </c>
      <c r="B4381" s="9" t="s">
        <v>19829</v>
      </c>
      <c r="C4381" s="7" t="s">
        <v>19660</v>
      </c>
      <c r="D4381" s="11">
        <v>0</v>
      </c>
      <c r="E4381" s="7" t="s">
        <v>14082</v>
      </c>
      <c r="F4381" s="9" t="s">
        <v>1894</v>
      </c>
      <c r="G4381" s="9" t="str">
        <f>IFERROR(
  IF(TRIM(Table22[[#This Row],[STARS]])="", "Unknown",
    TRIM(MID(Table22[[#This Row],[STARS]], FIND("Stars:", Table22[[#This Row],[STARS]]) + 6, LEN(Table22[[#This Row],[STARS]])))
  ),
"Unknown")</f>
        <v>Unknown</v>
      </c>
      <c r="H4381" s="9">
        <v>0</v>
      </c>
      <c r="I4381" s="9">
        <v>0</v>
      </c>
      <c r="J4381" s="9">
        <v>0</v>
      </c>
    </row>
    <row r="4382" spans="1:10" x14ac:dyDescent="0.3">
      <c r="A4382" s="8" t="s">
        <v>19660</v>
      </c>
      <c r="B4382" s="9" t="s">
        <v>19677</v>
      </c>
      <c r="C4382" s="8" t="s">
        <v>86</v>
      </c>
      <c r="D4382" s="10">
        <v>5.9</v>
      </c>
      <c r="E4382" s="8" t="s">
        <v>14084</v>
      </c>
      <c r="F4382" s="9" t="s">
        <v>20729</v>
      </c>
      <c r="G4382" s="9" t="str">
        <f>IFERROR(
  IF(TRIM(Table22[[#This Row],[STARS]])="", "Unknown",
    TRIM(MID(Table22[[#This Row],[STARS]], FIND("Stars:", Table22[[#This Row],[STARS]]) + 6, LEN(Table22[[#This Row],[STARS]])))
  ),
"Unknown")</f>
        <v xml:space="preserve">
Abhishek Deshmukh, 
Mrunmayee Deshpande, 
Namrata Kadam, 
Addinath Kothare
</v>
      </c>
      <c r="H4382" s="9">
        <v>245</v>
      </c>
      <c r="I4382" s="9">
        <v>124</v>
      </c>
      <c r="J4382" s="9">
        <v>0</v>
      </c>
    </row>
    <row r="4383" spans="1:10" x14ac:dyDescent="0.3">
      <c r="A4383" s="7" t="s">
        <v>14086</v>
      </c>
      <c r="B4383" s="9" t="s">
        <v>19829</v>
      </c>
      <c r="C4383" s="7" t="s">
        <v>60</v>
      </c>
      <c r="D4383" s="11">
        <v>0</v>
      </c>
      <c r="E4383" s="7" t="s">
        <v>14087</v>
      </c>
      <c r="F4383" s="9" t="s">
        <v>1894</v>
      </c>
      <c r="G4383" s="9" t="str">
        <f>IFERROR(
  IF(TRIM(Table22[[#This Row],[STARS]])="", "Unknown",
    TRIM(MID(Table22[[#This Row],[STARS]], FIND("Stars:", Table22[[#This Row],[STARS]]) + 6, LEN(Table22[[#This Row],[STARS]])))
  ),
"Unknown")</f>
        <v xml:space="preserve">
Marta Nieto, 
Ana Tomeno, 
Carla Campra, 
Ãngela Cremonte
</v>
      </c>
      <c r="H4383" s="9">
        <v>0</v>
      </c>
      <c r="I4383" s="9">
        <v>50</v>
      </c>
      <c r="J4383" s="9">
        <v>0</v>
      </c>
    </row>
    <row r="4384" spans="1:10" x14ac:dyDescent="0.3">
      <c r="A4384" s="8" t="s">
        <v>14089</v>
      </c>
      <c r="B4384" s="9" t="s">
        <v>19677</v>
      </c>
      <c r="C4384" s="8" t="s">
        <v>47</v>
      </c>
      <c r="D4384" s="10">
        <v>6</v>
      </c>
      <c r="E4384" s="8" t="s">
        <v>14090</v>
      </c>
      <c r="F4384" s="9" t="s">
        <v>20728</v>
      </c>
      <c r="G4384" s="9" t="str">
        <f>IFERROR(
  IF(TRIM(Table22[[#This Row],[STARS]])="", "Unknown",
    TRIM(MID(Table22[[#This Row],[STARS]], FIND("Stars:", Table22[[#This Row],[STARS]]) + 6, LEN(Table22[[#This Row],[STARS]])))
  ),
"Unknown")</f>
        <v>Unknown</v>
      </c>
      <c r="H4384" s="9">
        <v>1441</v>
      </c>
      <c r="I4384" s="9">
        <v>63</v>
      </c>
      <c r="J4384" s="9">
        <v>0</v>
      </c>
    </row>
    <row r="4385" spans="1:10" x14ac:dyDescent="0.3">
      <c r="A4385" s="7" t="s">
        <v>14092</v>
      </c>
      <c r="B4385" s="9" t="s">
        <v>19684</v>
      </c>
      <c r="C4385" s="7" t="s">
        <v>15</v>
      </c>
      <c r="D4385" s="11">
        <v>5.6</v>
      </c>
      <c r="E4385" s="7" t="s">
        <v>14093</v>
      </c>
      <c r="F4385" s="9" t="s">
        <v>20727</v>
      </c>
      <c r="G4385" s="9" t="str">
        <f>IFERROR(
  IF(TRIM(Table22[[#This Row],[STARS]])="", "Unknown",
    TRIM(MID(Table22[[#This Row],[STARS]], FIND("Stars:", Table22[[#This Row],[STARS]]) + 6, LEN(Table22[[#This Row],[STARS]])))
  ),
"Unknown")</f>
        <v xml:space="preserve">
Yvette Nicole Brown, 
Dean Cain, 
Greg Cipes, 
Jessica DiCicco
</v>
      </c>
      <c r="H4385" s="9">
        <v>632</v>
      </c>
      <c r="I4385" s="9">
        <v>76</v>
      </c>
      <c r="J4385" s="9">
        <v>0</v>
      </c>
    </row>
    <row r="4386" spans="1:10" x14ac:dyDescent="0.3">
      <c r="A4386" s="8" t="s">
        <v>14095</v>
      </c>
      <c r="B4386" s="9" t="s">
        <v>19684</v>
      </c>
      <c r="C4386" s="8" t="s">
        <v>427</v>
      </c>
      <c r="D4386" s="10">
        <v>2.7</v>
      </c>
      <c r="E4386" s="8" t="s">
        <v>14096</v>
      </c>
      <c r="F4386" s="9" t="s">
        <v>20726</v>
      </c>
      <c r="G4386" s="9" t="str">
        <f>IFERROR(
  IF(TRIM(Table22[[#This Row],[STARS]])="", "Unknown",
    TRIM(MID(Table22[[#This Row],[STARS]], FIND("Stars:", Table22[[#This Row],[STARS]]) + 6, LEN(Table22[[#This Row],[STARS]])))
  ),
"Unknown")</f>
        <v xml:space="preserve">
Sermiyan Midyat, 
Burak Satibol, 
Nicole Faria, 
Safak Sezer
</v>
      </c>
      <c r="H4386" s="9">
        <v>2410</v>
      </c>
      <c r="I4386" s="9">
        <v>112</v>
      </c>
      <c r="J4386" s="9">
        <v>0</v>
      </c>
    </row>
    <row r="4387" spans="1:10" x14ac:dyDescent="0.3">
      <c r="A4387" s="7" t="s">
        <v>14098</v>
      </c>
      <c r="B4387" s="9" t="s">
        <v>19684</v>
      </c>
      <c r="C4387" s="7" t="s">
        <v>1815</v>
      </c>
      <c r="D4387" s="11">
        <v>6</v>
      </c>
      <c r="E4387" s="7" t="s">
        <v>14099</v>
      </c>
      <c r="F4387" s="9" t="s">
        <v>20725</v>
      </c>
      <c r="G4387" s="9" t="str">
        <f>IFERROR(
  IF(TRIM(Table22[[#This Row],[STARS]])="", "Unknown",
    TRIM(MID(Table22[[#This Row],[STARS]], FIND("Stars:", Table22[[#This Row],[STARS]]) + 6, LEN(Table22[[#This Row],[STARS]])))
  ),
"Unknown")</f>
        <v xml:space="preserve">
Tuulia Eloranta, 
Magnus Krepper, 
Elin Petersdottir, 
Claes Malmberg
</v>
      </c>
      <c r="H4387" s="9">
        <v>1290</v>
      </c>
      <c r="I4387" s="9">
        <v>110</v>
      </c>
      <c r="J4387" s="9">
        <v>0</v>
      </c>
    </row>
    <row r="4388" spans="1:10" x14ac:dyDescent="0.3">
      <c r="A4388" s="8" t="s">
        <v>14101</v>
      </c>
      <c r="B4388" s="9" t="s">
        <v>19688</v>
      </c>
      <c r="C4388" s="8" t="s">
        <v>524</v>
      </c>
      <c r="D4388" s="10">
        <v>7.8</v>
      </c>
      <c r="E4388" s="8" t="s">
        <v>14102</v>
      </c>
      <c r="F4388" s="9" t="s">
        <v>1894</v>
      </c>
      <c r="G4388" s="9" t="str">
        <f>IFERROR(
  IF(TRIM(Table22[[#This Row],[STARS]])="", "Unknown",
    TRIM(MID(Table22[[#This Row],[STARS]], FIND("Stars:", Table22[[#This Row],[STARS]]) + 6, LEN(Table22[[#This Row],[STARS]])))
  ),
"Unknown")</f>
        <v xml:space="preserve">
Alejandro Awada, 
Chino DarÃ­n, 
Cecilia Roth, 
Gustavo GarzÃ³n
</v>
      </c>
      <c r="H4388" s="9">
        <v>828</v>
      </c>
      <c r="I4388" s="9">
        <v>50</v>
      </c>
      <c r="J4388" s="9">
        <v>0</v>
      </c>
    </row>
    <row r="4389" spans="1:10" x14ac:dyDescent="0.3">
      <c r="A4389" s="7" t="s">
        <v>14104</v>
      </c>
      <c r="B4389" s="9" t="s">
        <v>19684</v>
      </c>
      <c r="C4389" s="7" t="s">
        <v>47</v>
      </c>
      <c r="D4389" s="11">
        <v>7.4</v>
      </c>
      <c r="E4389" s="7" t="s">
        <v>14105</v>
      </c>
      <c r="F4389" s="9" t="s">
        <v>20724</v>
      </c>
      <c r="G4389" s="9" t="str">
        <f>IFERROR(
  IF(TRIM(Table22[[#This Row],[STARS]])="", "Unknown",
    TRIM(MID(Table22[[#This Row],[STARS]], FIND("Stars:", Table22[[#This Row],[STARS]]) + 6, LEN(Table22[[#This Row],[STARS]])))
  ),
"Unknown")</f>
        <v>Unknown</v>
      </c>
      <c r="H4389" s="9">
        <v>4170</v>
      </c>
      <c r="I4389" s="9">
        <v>63</v>
      </c>
      <c r="J4389" s="9">
        <v>0</v>
      </c>
    </row>
    <row r="4390" spans="1:10" x14ac:dyDescent="0.3">
      <c r="A4390" s="8" t="s">
        <v>14106</v>
      </c>
      <c r="B4390" s="9" t="s">
        <v>19684</v>
      </c>
      <c r="C4390" s="8" t="s">
        <v>1689</v>
      </c>
      <c r="D4390" s="10">
        <v>5.5</v>
      </c>
      <c r="E4390" s="8" t="s">
        <v>14107</v>
      </c>
      <c r="F4390" s="9" t="s">
        <v>20488</v>
      </c>
      <c r="G4390" s="9" t="str">
        <f>IFERROR(
  IF(TRIM(Table22[[#This Row],[STARS]])="", "Unknown",
    TRIM(MID(Table22[[#This Row],[STARS]], FIND("Stars:", Table22[[#This Row],[STARS]]) + 6, LEN(Table22[[#This Row],[STARS]])))
  ),
"Unknown")</f>
        <v xml:space="preserve">
Ahmed Helmy, 
Donia Samir Ghanem, 
Sabreen, 
Bayyumi Fuad
</v>
      </c>
      <c r="H4390" s="9">
        <v>1298</v>
      </c>
      <c r="I4390" s="9">
        <v>90</v>
      </c>
      <c r="J4390" s="9">
        <v>0</v>
      </c>
    </row>
    <row r="4391" spans="1:10" x14ac:dyDescent="0.3">
      <c r="A4391" s="7" t="s">
        <v>14109</v>
      </c>
      <c r="B4391" s="9" t="s">
        <v>19672</v>
      </c>
      <c r="C4391" s="7" t="s">
        <v>2395</v>
      </c>
      <c r="D4391" s="11">
        <v>6.5</v>
      </c>
      <c r="E4391" s="7" t="s">
        <v>14110</v>
      </c>
      <c r="F4391" s="9" t="s">
        <v>1894</v>
      </c>
      <c r="G4391" s="9" t="str">
        <f>IFERROR(
  IF(TRIM(Table22[[#This Row],[STARS]])="", "Unknown",
    TRIM(MID(Table22[[#This Row],[STARS]], FIND("Stars:", Table22[[#This Row],[STARS]]) + 6, LEN(Table22[[#This Row],[STARS]])))
  ),
"Unknown")</f>
        <v>Unknown</v>
      </c>
      <c r="H4391" s="9">
        <v>131</v>
      </c>
      <c r="I4391" s="9">
        <v>0</v>
      </c>
      <c r="J4391" s="9">
        <v>0</v>
      </c>
    </row>
    <row r="4392" spans="1:10" x14ac:dyDescent="0.3">
      <c r="A4392" s="8" t="s">
        <v>14111</v>
      </c>
      <c r="B4392" s="9" t="s">
        <v>19675</v>
      </c>
      <c r="C4392" s="8" t="s">
        <v>959</v>
      </c>
      <c r="D4392" s="10">
        <v>6.6</v>
      </c>
      <c r="E4392" s="8" t="s">
        <v>14112</v>
      </c>
      <c r="F4392" s="9" t="s">
        <v>20723</v>
      </c>
      <c r="G4392" s="9" t="str">
        <f>IFERROR(
  IF(TRIM(Table22[[#This Row],[STARS]])="", "Unknown",
    TRIM(MID(Table22[[#This Row],[STARS]], FIND("Stars:", Table22[[#This Row],[STARS]]) + 6, LEN(Table22[[#This Row],[STARS]])))
  ),
"Unknown")</f>
        <v xml:space="preserve">
O.C. Ukeje, 
Indira Nascimento, 
Chukwudi Iwuji, 
Oula Alsaghir
</v>
      </c>
      <c r="H4392" s="9">
        <v>276</v>
      </c>
      <c r="I4392" s="9">
        <v>102</v>
      </c>
      <c r="J4392" s="9">
        <v>0</v>
      </c>
    </row>
    <row r="4393" spans="1:10" x14ac:dyDescent="0.3">
      <c r="A4393" s="7" t="s">
        <v>14114</v>
      </c>
      <c r="B4393" s="9" t="s">
        <v>19684</v>
      </c>
      <c r="C4393" s="7" t="s">
        <v>10683</v>
      </c>
      <c r="D4393" s="11">
        <v>7.3</v>
      </c>
      <c r="E4393" s="7" t="s">
        <v>14115</v>
      </c>
      <c r="F4393" s="9" t="s">
        <v>20722</v>
      </c>
      <c r="G4393" s="9" t="str">
        <f>IFERROR(
  IF(TRIM(Table22[[#This Row],[STARS]])="", "Unknown",
    TRIM(MID(Table22[[#This Row],[STARS]], FIND("Stars:", Table22[[#This Row],[STARS]]) + 6, LEN(Table22[[#This Row],[STARS]])))
  ),
"Unknown")</f>
        <v xml:space="preserve">
Monica Bhargava, 
Jessica Zitter
</v>
      </c>
      <c r="H4393" s="9">
        <v>2242</v>
      </c>
      <c r="I4393" s="9">
        <v>24</v>
      </c>
      <c r="J4393" s="9">
        <v>0</v>
      </c>
    </row>
    <row r="4394" spans="1:10" x14ac:dyDescent="0.3">
      <c r="A4394" s="8" t="s">
        <v>14117</v>
      </c>
      <c r="B4394" s="9" t="s">
        <v>19693</v>
      </c>
      <c r="C4394" s="8" t="s">
        <v>3337</v>
      </c>
      <c r="D4394" s="10">
        <v>6.6</v>
      </c>
      <c r="E4394" s="8" t="s">
        <v>14118</v>
      </c>
      <c r="F4394" s="9" t="s">
        <v>20721</v>
      </c>
      <c r="G4394" s="9" t="str">
        <f>IFERROR(
  IF(TRIM(Table22[[#This Row],[STARS]])="", "Unknown",
    TRIM(MID(Table22[[#This Row],[STARS]], FIND("Stars:", Table22[[#This Row],[STARS]]) + 6, LEN(Table22[[#This Row],[STARS]])))
  ),
"Unknown")</f>
        <v xml:space="preserve">
Max More, 
Matrix Naovaratpong, 
Nareerat Naovaratpong, 
Sahatorn Naovaratpong
</v>
      </c>
      <c r="H4394" s="9">
        <v>372</v>
      </c>
      <c r="I4394" s="9">
        <v>75</v>
      </c>
      <c r="J4394" s="9">
        <v>0</v>
      </c>
    </row>
    <row r="4395" spans="1:10" x14ac:dyDescent="0.3">
      <c r="A4395" s="7" t="s">
        <v>14120</v>
      </c>
      <c r="B4395" s="9" t="s">
        <v>19684</v>
      </c>
      <c r="C4395" s="7" t="s">
        <v>7670</v>
      </c>
      <c r="D4395" s="11">
        <v>7.2</v>
      </c>
      <c r="E4395" s="7" t="s">
        <v>14121</v>
      </c>
      <c r="F4395" s="9" t="s">
        <v>1894</v>
      </c>
      <c r="G4395" s="9" t="str">
        <f>IFERROR(
  IF(TRIM(Table22[[#This Row],[STARS]])="", "Unknown",
    TRIM(MID(Table22[[#This Row],[STARS]], FIND("Stars:", Table22[[#This Row],[STARS]]) + 6, LEN(Table22[[#This Row],[STARS]])))
  ),
"Unknown")</f>
        <v xml:space="preserve">
Madonna, 
Luis Camacho, 
Jose Guitierez, 
Kevin Alexander Stea
</v>
      </c>
      <c r="H4395" s="9">
        <v>1700</v>
      </c>
      <c r="I4395" s="9">
        <v>83</v>
      </c>
      <c r="J4395" s="9">
        <v>0</v>
      </c>
    </row>
    <row r="4396" spans="1:10" x14ac:dyDescent="0.3">
      <c r="A4396" s="8" t="s">
        <v>14123</v>
      </c>
      <c r="B4396" s="9" t="s">
        <v>19688</v>
      </c>
      <c r="C4396" s="8" t="s">
        <v>959</v>
      </c>
      <c r="D4396" s="10">
        <v>4.9000000000000004</v>
      </c>
      <c r="E4396" s="8" t="s">
        <v>14124</v>
      </c>
      <c r="F4396" s="9" t="s">
        <v>1894</v>
      </c>
      <c r="G4396" s="9" t="str">
        <f>IFERROR(
  IF(TRIM(Table22[[#This Row],[STARS]])="", "Unknown",
    TRIM(MID(Table22[[#This Row],[STARS]], FIND("Stars:", Table22[[#This Row],[STARS]]) + 6, LEN(Table22[[#This Row],[STARS]])))
  ),
"Unknown")</f>
        <v xml:space="preserve">
Nathanael Wiseman, 
Alexandra Newick, 
Mem Ferda, 
Oliver Stark
</v>
      </c>
      <c r="H4396" s="9">
        <v>197</v>
      </c>
      <c r="I4396" s="9">
        <v>90</v>
      </c>
      <c r="J4396" s="9">
        <v>0</v>
      </c>
    </row>
    <row r="4397" spans="1:10" x14ac:dyDescent="0.3">
      <c r="A4397" s="7" t="s">
        <v>14126</v>
      </c>
      <c r="B4397" s="9" t="s">
        <v>19693</v>
      </c>
      <c r="C4397" s="7" t="s">
        <v>959</v>
      </c>
      <c r="D4397" s="11">
        <v>6.5</v>
      </c>
      <c r="E4397" s="7" t="s">
        <v>14127</v>
      </c>
      <c r="F4397" s="9" t="s">
        <v>20720</v>
      </c>
      <c r="G4397" s="9" t="str">
        <f>IFERROR(
  IF(TRIM(Table22[[#This Row],[STARS]])="", "Unknown",
    TRIM(MID(Table22[[#This Row],[STARS]], FIND("Stars:", Table22[[#This Row],[STARS]]) + 6, LEN(Table22[[#This Row],[STARS]])))
  ),
"Unknown")</f>
        <v xml:space="preserve">
Joseph Otsiman, 
Mamley Djangmah, 
Kobina Amissah-Sam, 
Ama K. Abebrese
</v>
      </c>
      <c r="H4397" s="9">
        <v>654</v>
      </c>
      <c r="I4397" s="9">
        <v>80</v>
      </c>
      <c r="J4397" s="9">
        <v>0</v>
      </c>
    </row>
    <row r="4398" spans="1:10" x14ac:dyDescent="0.3">
      <c r="A4398" s="8" t="s">
        <v>14129</v>
      </c>
      <c r="B4398" s="9" t="s">
        <v>19829</v>
      </c>
      <c r="C4398" s="8" t="s">
        <v>2105</v>
      </c>
      <c r="D4398" s="10">
        <v>0</v>
      </c>
      <c r="E4398" s="8" t="s">
        <v>14130</v>
      </c>
      <c r="F4398" s="9" t="s">
        <v>22226</v>
      </c>
      <c r="G4398" s="9" t="str">
        <f>IFERROR(
  IF(TRIM(Table22[[#This Row],[STARS]])="", "Unknown",
    TRIM(MID(Table22[[#This Row],[STARS]], FIND("Stars:", Table22[[#This Row],[STARS]]) + 6, LEN(Table22[[#This Row],[STARS]])))
  ),
"Unknown")</f>
        <v>Unknown</v>
      </c>
      <c r="H4398" s="9">
        <v>0</v>
      </c>
      <c r="I4398" s="9">
        <v>0</v>
      </c>
      <c r="J4398" s="9">
        <v>0</v>
      </c>
    </row>
    <row r="4399" spans="1:10" x14ac:dyDescent="0.3">
      <c r="A4399" s="7" t="s">
        <v>14132</v>
      </c>
      <c r="B4399" s="9" t="s">
        <v>19760</v>
      </c>
      <c r="C4399" s="7" t="s">
        <v>81</v>
      </c>
      <c r="D4399" s="11">
        <v>0</v>
      </c>
      <c r="E4399" s="7" t="s">
        <v>14133</v>
      </c>
      <c r="F4399" s="9" t="s">
        <v>1894</v>
      </c>
      <c r="G4399" s="9" t="str">
        <f>IFERROR(
  IF(TRIM(Table22[[#This Row],[STARS]])="", "Unknown",
    TRIM(MID(Table22[[#This Row],[STARS]], FIND("Stars:", Table22[[#This Row],[STARS]]) + 6, LEN(Table22[[#This Row],[STARS]])))
  ),
"Unknown")</f>
        <v xml:space="preserve">
Magdalena Boczarska, 
Leszek Lichota, 
Krzysztof Oleksyn, 
Grzegorz Damiecki
</v>
      </c>
      <c r="H4399" s="9">
        <v>0</v>
      </c>
      <c r="I4399" s="9">
        <v>0</v>
      </c>
      <c r="J4399" s="9">
        <v>0</v>
      </c>
    </row>
    <row r="4400" spans="1:10" x14ac:dyDescent="0.3">
      <c r="A4400" s="8" t="s">
        <v>14135</v>
      </c>
      <c r="B4400" s="9" t="s">
        <v>19674</v>
      </c>
      <c r="C4400" s="8" t="s">
        <v>1260</v>
      </c>
      <c r="D4400" s="10">
        <v>4.4000000000000004</v>
      </c>
      <c r="E4400" s="8" t="s">
        <v>14136</v>
      </c>
      <c r="F4400" s="9" t="s">
        <v>20719</v>
      </c>
      <c r="G4400" s="9" t="str">
        <f>IFERROR(
  IF(TRIM(Table22[[#This Row],[STARS]])="", "Unknown",
    TRIM(MID(Table22[[#This Row],[STARS]], FIND("Stars:", Table22[[#This Row],[STARS]]) + 6, LEN(Table22[[#This Row],[STARS]])))
  ),
"Unknown")</f>
        <v xml:space="preserve">
Zizan Razak, 
Siti Saleha, 
Izara Aishah, 
Fauziah Ahmad Daud
</v>
      </c>
      <c r="H4400" s="9">
        <v>284</v>
      </c>
      <c r="I4400" s="9">
        <v>97</v>
      </c>
      <c r="J4400" s="9">
        <v>0</v>
      </c>
    </row>
    <row r="4401" spans="1:10" x14ac:dyDescent="0.3">
      <c r="A4401" s="7" t="s">
        <v>14138</v>
      </c>
      <c r="B4401" s="9" t="s">
        <v>19677</v>
      </c>
      <c r="C4401" s="7" t="s">
        <v>104</v>
      </c>
      <c r="D4401" s="11">
        <v>4.8</v>
      </c>
      <c r="E4401" s="7" t="s">
        <v>6365</v>
      </c>
      <c r="F4401" s="9" t="s">
        <v>1894</v>
      </c>
      <c r="G4401" s="9" t="str">
        <f>IFERROR(
  IF(TRIM(Table22[[#This Row],[STARS]])="", "Unknown",
    TRIM(MID(Table22[[#This Row],[STARS]], FIND("Stars:", Table22[[#This Row],[STARS]]) + 6, LEN(Table22[[#This Row],[STARS]])))
  ),
"Unknown")</f>
        <v xml:space="preserve">
Uriah Arnhem, 
Aimee Neira Ashruf, 
Yolanthe Cabau, 
Edson da GraÃ§a
</v>
      </c>
      <c r="H4401" s="9">
        <v>641</v>
      </c>
      <c r="I4401" s="9">
        <v>96</v>
      </c>
      <c r="J4401" s="9">
        <v>0</v>
      </c>
    </row>
    <row r="4402" spans="1:10" x14ac:dyDescent="0.3">
      <c r="A4402" s="8" t="s">
        <v>14140</v>
      </c>
      <c r="B4402" s="9" t="s">
        <v>19684</v>
      </c>
      <c r="C4402" s="8" t="s">
        <v>47</v>
      </c>
      <c r="D4402" s="10">
        <v>7.4</v>
      </c>
      <c r="E4402" s="8" t="s">
        <v>14141</v>
      </c>
      <c r="F4402" s="9" t="s">
        <v>20718</v>
      </c>
      <c r="G4402" s="9" t="str">
        <f>IFERROR(
  IF(TRIM(Table22[[#This Row],[STARS]])="", "Unknown",
    TRIM(MID(Table22[[#This Row],[STARS]], FIND("Stars:", Table22[[#This Row],[STARS]]) + 6, LEN(Table22[[#This Row],[STARS]])))
  ),
"Unknown")</f>
        <v>Unknown</v>
      </c>
      <c r="H4402" s="9">
        <v>974</v>
      </c>
      <c r="I4402" s="9">
        <v>63</v>
      </c>
      <c r="J4402" s="9">
        <v>0</v>
      </c>
    </row>
    <row r="4403" spans="1:10" x14ac:dyDescent="0.3">
      <c r="A4403" s="7" t="s">
        <v>14143</v>
      </c>
      <c r="B4403" s="9" t="s">
        <v>19684</v>
      </c>
      <c r="C4403" s="7" t="s">
        <v>47</v>
      </c>
      <c r="D4403" s="11">
        <v>7.7</v>
      </c>
      <c r="E4403" s="7" t="s">
        <v>14144</v>
      </c>
      <c r="F4403" s="9" t="s">
        <v>19987</v>
      </c>
      <c r="G4403" s="9" t="str">
        <f>IFERROR(
  IF(TRIM(Table22[[#This Row],[STARS]])="", "Unknown",
    TRIM(MID(Table22[[#This Row],[STARS]], FIND("Stars:", Table22[[#This Row],[STARS]]) + 6, LEN(Table22[[#This Row],[STARS]])))
  ),
"Unknown")</f>
        <v>Unknown</v>
      </c>
      <c r="H4403" s="9">
        <v>5098</v>
      </c>
      <c r="I4403" s="9">
        <v>86</v>
      </c>
      <c r="J4403" s="9">
        <v>0</v>
      </c>
    </row>
    <row r="4404" spans="1:10" x14ac:dyDescent="0.3">
      <c r="A4404" s="8" t="s">
        <v>14146</v>
      </c>
      <c r="B4404" s="9" t="s">
        <v>19677</v>
      </c>
      <c r="C4404" s="8" t="s">
        <v>661</v>
      </c>
      <c r="D4404" s="10">
        <v>5.5</v>
      </c>
      <c r="E4404" s="8" t="s">
        <v>14147</v>
      </c>
      <c r="F4404" s="9" t="s">
        <v>20717</v>
      </c>
      <c r="G4404" s="9" t="str">
        <f>IFERROR(
  IF(TRIM(Table22[[#This Row],[STARS]])="", "Unknown",
    TRIM(MID(Table22[[#This Row],[STARS]], FIND("Stars:", Table22[[#This Row],[STARS]]) + 6, LEN(Table22[[#This Row],[STARS]])))
  ),
"Unknown")</f>
        <v xml:space="preserve">
Kelvin Miranda, 
Vance Larena, 
Khalil Ramos, 
Jan Silverio
</v>
      </c>
      <c r="H4404" s="9">
        <v>434</v>
      </c>
      <c r="I4404" s="9">
        <v>98</v>
      </c>
      <c r="J4404" s="9">
        <v>0</v>
      </c>
    </row>
    <row r="4405" spans="1:10" x14ac:dyDescent="0.3">
      <c r="A4405" s="7" t="s">
        <v>14149</v>
      </c>
      <c r="B4405" s="9" t="s">
        <v>19677</v>
      </c>
      <c r="C4405" s="7" t="s">
        <v>1689</v>
      </c>
      <c r="D4405" s="11">
        <v>5.7</v>
      </c>
      <c r="E4405" s="7" t="s">
        <v>14150</v>
      </c>
      <c r="F4405" s="9" t="s">
        <v>20716</v>
      </c>
      <c r="G4405" s="9" t="str">
        <f>IFERROR(
  IF(TRIM(Table22[[#This Row],[STARS]])="", "Unknown",
    TRIM(MID(Table22[[#This Row],[STARS]], FIND("Stars:", Table22[[#This Row],[STARS]]) + 6, LEN(Table22[[#This Row],[STARS]])))
  ),
"Unknown")</f>
        <v xml:space="preserve">
Tia Mowry-Hardrict, 
Anthony Alabi, 
Talia Jackson, 
Isaiah Russell-Bailey
</v>
      </c>
      <c r="H4405" s="9">
        <v>164</v>
      </c>
      <c r="I4405" s="9">
        <v>28</v>
      </c>
      <c r="J4405" s="9">
        <v>0</v>
      </c>
    </row>
    <row r="4406" spans="1:10" x14ac:dyDescent="0.3">
      <c r="A4406" s="8" t="s">
        <v>14152</v>
      </c>
      <c r="B4406" s="9" t="s">
        <v>19731</v>
      </c>
      <c r="C4406" s="8" t="s">
        <v>10833</v>
      </c>
      <c r="D4406" s="10">
        <v>8.1</v>
      </c>
      <c r="E4406" s="8" t="s">
        <v>14153</v>
      </c>
      <c r="F4406" s="9" t="s">
        <v>1894</v>
      </c>
      <c r="G4406" s="9" t="str">
        <f>IFERROR(
  IF(TRIM(Table22[[#This Row],[STARS]])="", "Unknown",
    TRIM(MID(Table22[[#This Row],[STARS]], FIND("Stars:", Table22[[#This Row],[STARS]]) + 6, LEN(Table22[[#This Row],[STARS]])))
  ),
"Unknown")</f>
        <v>Unknown</v>
      </c>
      <c r="H4406" s="9">
        <v>383</v>
      </c>
      <c r="I4406" s="9">
        <v>0</v>
      </c>
      <c r="J4406" s="9">
        <v>0</v>
      </c>
    </row>
    <row r="4407" spans="1:10" x14ac:dyDescent="0.3">
      <c r="A4407" s="7" t="s">
        <v>14155</v>
      </c>
      <c r="B4407" s="9" t="s">
        <v>19769</v>
      </c>
      <c r="C4407" s="7" t="s">
        <v>6038</v>
      </c>
      <c r="D4407" s="11">
        <v>6.9</v>
      </c>
      <c r="E4407" s="7" t="s">
        <v>14156</v>
      </c>
      <c r="F4407" s="9" t="s">
        <v>1894</v>
      </c>
      <c r="G4407" s="9" t="str">
        <f>IFERROR(
  IF(TRIM(Table22[[#This Row],[STARS]])="", "Unknown",
    TRIM(MID(Table22[[#This Row],[STARS]], FIND("Stars:", Table22[[#This Row],[STARS]]) + 6, LEN(Table22[[#This Row],[STARS]])))
  ),
"Unknown")</f>
        <v xml:space="preserve">
HeljÃ¤ Heikkinen, 
Saara Lehtonen, 
Rinna Paatso, 
Annituuli Kasurinen
</v>
      </c>
      <c r="H4407" s="9">
        <v>87</v>
      </c>
      <c r="I4407" s="9">
        <v>6</v>
      </c>
      <c r="J4407" s="9">
        <v>0</v>
      </c>
    </row>
    <row r="4408" spans="1:10" x14ac:dyDescent="0.3">
      <c r="A4408" s="8" t="s">
        <v>14158</v>
      </c>
      <c r="B4408" s="9" t="s">
        <v>19684</v>
      </c>
      <c r="C4408" s="8" t="s">
        <v>11149</v>
      </c>
      <c r="D4408" s="10">
        <v>6.9</v>
      </c>
      <c r="E4408" s="8" t="s">
        <v>14159</v>
      </c>
      <c r="F4408" s="9" t="s">
        <v>1894</v>
      </c>
      <c r="G4408" s="9" t="str">
        <f>IFERROR(
  IF(TRIM(Table22[[#This Row],[STARS]])="", "Unknown",
    TRIM(MID(Table22[[#This Row],[STARS]], FIND("Stars:", Table22[[#This Row],[STARS]]) + 6, LEN(Table22[[#This Row],[STARS]])))
  ),
"Unknown")</f>
        <v xml:space="preserve">
Gi-du Kim, 
Myung-Soo Kim, 
So-hee Yoon
</v>
      </c>
      <c r="H4408" s="9">
        <v>519</v>
      </c>
      <c r="I4408" s="9">
        <v>0</v>
      </c>
      <c r="J4408" s="9">
        <v>0</v>
      </c>
    </row>
    <row r="4409" spans="1:10" x14ac:dyDescent="0.3">
      <c r="A4409" s="7" t="s">
        <v>14161</v>
      </c>
      <c r="B4409" s="9" t="s">
        <v>19693</v>
      </c>
      <c r="C4409" s="7" t="s">
        <v>91</v>
      </c>
      <c r="D4409" s="11">
        <v>5.7</v>
      </c>
      <c r="E4409" s="7" t="s">
        <v>14162</v>
      </c>
      <c r="F4409" s="9" t="s">
        <v>20196</v>
      </c>
      <c r="G4409" s="9" t="str">
        <f>IFERROR(
  IF(TRIM(Table22[[#This Row],[STARS]])="", "Unknown",
    TRIM(MID(Table22[[#This Row],[STARS]], FIND("Stars:", Table22[[#This Row],[STARS]]) + 6, LEN(Table22[[#This Row],[STARS]])))
  ),
"Unknown")</f>
        <v xml:space="preserve">
Paz BascuÃ±Ã¡n, 
Marcial Tagle, 
Antonia Zegers, 
Carolina Paulsen
</v>
      </c>
      <c r="H4409" s="9">
        <v>894</v>
      </c>
      <c r="I4409" s="9">
        <v>116</v>
      </c>
      <c r="J4409" s="9">
        <v>0</v>
      </c>
    </row>
    <row r="4410" spans="1:10" x14ac:dyDescent="0.3">
      <c r="A4410" s="8" t="s">
        <v>14164</v>
      </c>
      <c r="B4410" s="9" t="s">
        <v>19686</v>
      </c>
      <c r="C4410" s="8" t="s">
        <v>661</v>
      </c>
      <c r="D4410" s="10">
        <v>3.5</v>
      </c>
      <c r="E4410" s="8" t="s">
        <v>14165</v>
      </c>
      <c r="F4410" s="9" t="s">
        <v>20715</v>
      </c>
      <c r="G4410" s="9" t="str">
        <f>IFERROR(
  IF(TRIM(Table22[[#This Row],[STARS]])="", "Unknown",
    TRIM(MID(Table22[[#This Row],[STARS]], FIND("Stars:", Table22[[#This Row],[STARS]]) + 6, LEN(Table22[[#This Row],[STARS]])))
  ),
"Unknown")</f>
        <v xml:space="preserve">
Courtney Blythe Turk, 
Ryan Walker, 
R.J. Cantu, 
Jessica Morris
</v>
      </c>
      <c r="H4410" s="9">
        <v>135</v>
      </c>
      <c r="I4410" s="9">
        <v>78</v>
      </c>
      <c r="J4410" s="9">
        <v>0</v>
      </c>
    </row>
    <row r="4411" spans="1:10" x14ac:dyDescent="0.3">
      <c r="A4411" s="7" t="s">
        <v>14167</v>
      </c>
      <c r="B4411" s="9" t="s">
        <v>19675</v>
      </c>
      <c r="C4411" s="7" t="s">
        <v>1017</v>
      </c>
      <c r="D4411" s="11">
        <v>5.8</v>
      </c>
      <c r="E4411" s="7" t="s">
        <v>14168</v>
      </c>
      <c r="F4411" s="9" t="s">
        <v>1894</v>
      </c>
      <c r="G4411" s="9" t="str">
        <f>IFERROR(
  IF(TRIM(Table22[[#This Row],[STARS]])="", "Unknown",
    TRIM(MID(Table22[[#This Row],[STARS]], FIND("Stars:", Table22[[#This Row],[STARS]]) + 6, LEN(Table22[[#This Row],[STARS]])))
  ),
"Unknown")</f>
        <v xml:space="preserve">
Jamie Sherrill, 
Katrina M. Goodwin
</v>
      </c>
      <c r="H4411" s="9">
        <v>352</v>
      </c>
      <c r="I4411" s="9">
        <v>0</v>
      </c>
      <c r="J4411" s="9">
        <v>0</v>
      </c>
    </row>
    <row r="4412" spans="1:10" x14ac:dyDescent="0.3">
      <c r="A4412" s="8" t="s">
        <v>14170</v>
      </c>
      <c r="B4412" s="9" t="s">
        <v>19693</v>
      </c>
      <c r="C4412" s="8" t="s">
        <v>625</v>
      </c>
      <c r="D4412" s="10">
        <v>5.7</v>
      </c>
      <c r="E4412" s="8" t="s">
        <v>14171</v>
      </c>
      <c r="F4412" s="9" t="s">
        <v>20714</v>
      </c>
      <c r="G4412" s="9" t="str">
        <f>IFERROR(
  IF(TRIM(Table22[[#This Row],[STARS]])="", "Unknown",
    TRIM(MID(Table22[[#This Row],[STARS]], FIND("Stars:", Table22[[#This Row],[STARS]]) + 6, LEN(Table22[[#This Row],[STARS]])))
  ),
"Unknown")</f>
        <v xml:space="preserve">
Prilly Latuconsina, 
Sandrinna Michelle, 
Shawn Adrian Khulafa, 
Sophia Latjuba
</v>
      </c>
      <c r="H4412" s="9">
        <v>429</v>
      </c>
      <c r="I4412" s="9">
        <v>92</v>
      </c>
      <c r="J4412" s="9">
        <v>0</v>
      </c>
    </row>
    <row r="4413" spans="1:10" x14ac:dyDescent="0.3">
      <c r="A4413" s="7" t="s">
        <v>14173</v>
      </c>
      <c r="B4413" s="9" t="s">
        <v>19684</v>
      </c>
      <c r="C4413" s="7" t="s">
        <v>47</v>
      </c>
      <c r="D4413" s="11">
        <v>6.6</v>
      </c>
      <c r="E4413" s="7" t="s">
        <v>14174</v>
      </c>
      <c r="F4413" s="9" t="s">
        <v>20182</v>
      </c>
      <c r="G4413" s="9" t="str">
        <f>IFERROR(
  IF(TRIM(Table22[[#This Row],[STARS]])="", "Unknown",
    TRIM(MID(Table22[[#This Row],[STARS]], FIND("Stars:", Table22[[#This Row],[STARS]]) + 6, LEN(Table22[[#This Row],[STARS]])))
  ),
"Unknown")</f>
        <v>Unknown</v>
      </c>
      <c r="H4413" s="9">
        <v>2695</v>
      </c>
      <c r="I4413" s="9">
        <v>77</v>
      </c>
      <c r="J4413" s="9">
        <v>0</v>
      </c>
    </row>
    <row r="4414" spans="1:10" x14ac:dyDescent="0.3">
      <c r="A4414" s="8" t="s">
        <v>14176</v>
      </c>
      <c r="B4414" s="9" t="s">
        <v>19693</v>
      </c>
      <c r="C4414" s="8" t="s">
        <v>12907</v>
      </c>
      <c r="D4414" s="10">
        <v>7.2</v>
      </c>
      <c r="E4414" s="8" t="s">
        <v>14177</v>
      </c>
      <c r="F4414" s="9" t="s">
        <v>20713</v>
      </c>
      <c r="G4414" s="9" t="str">
        <f>IFERROR(
  IF(TRIM(Table22[[#This Row],[STARS]])="", "Unknown",
    TRIM(MID(Table22[[#This Row],[STARS]], FIND("Stars:", Table22[[#This Row],[STARS]]) + 6, LEN(Table22[[#This Row],[STARS]])))
  ),
"Unknown")</f>
        <v xml:space="preserve">
Zion Clark, 
Gilbert Donahue, 
Kimberly Clark, 
Darese Sparkman
</v>
      </c>
      <c r="H4414" s="9">
        <v>1096</v>
      </c>
      <c r="I4414" s="9">
        <v>12</v>
      </c>
      <c r="J4414" s="9">
        <v>0</v>
      </c>
    </row>
    <row r="4415" spans="1:10" x14ac:dyDescent="0.3">
      <c r="A4415" s="7" t="s">
        <v>14179</v>
      </c>
      <c r="B4415" s="9" t="s">
        <v>19677</v>
      </c>
      <c r="C4415" s="7" t="s">
        <v>2907</v>
      </c>
      <c r="D4415" s="11">
        <v>8.4</v>
      </c>
      <c r="E4415" s="7" t="s">
        <v>14180</v>
      </c>
      <c r="F4415" s="9" t="s">
        <v>1894</v>
      </c>
      <c r="G4415" s="9" t="str">
        <f>IFERROR(
  IF(TRIM(Table22[[#This Row],[STARS]])="", "Unknown",
    TRIM(MID(Table22[[#This Row],[STARS]], FIND("Stars:", Table22[[#This Row],[STARS]]) + 6, LEN(Table22[[#This Row],[STARS]])))
  ),
"Unknown")</f>
        <v xml:space="preserve">
Hee-soon Park, 
Ja-Hyeon Chu, 
Oh Man-seok, 
Yeo-jeong Cho
</v>
      </c>
      <c r="H4415" s="9">
        <v>94</v>
      </c>
      <c r="I4415" s="9">
        <v>60</v>
      </c>
      <c r="J4415" s="9">
        <v>0</v>
      </c>
    </row>
    <row r="4416" spans="1:10" x14ac:dyDescent="0.3">
      <c r="A4416" s="8" t="s">
        <v>14182</v>
      </c>
      <c r="B4416" s="9" t="s">
        <v>19829</v>
      </c>
      <c r="C4416" s="8" t="s">
        <v>38</v>
      </c>
      <c r="D4416" s="10">
        <v>0</v>
      </c>
      <c r="E4416" s="8" t="s">
        <v>14183</v>
      </c>
      <c r="F4416" s="9" t="s">
        <v>21017</v>
      </c>
      <c r="G4416" s="9" t="str">
        <f>IFERROR(
  IF(TRIM(Table22[[#This Row],[STARS]])="", "Unknown",
    TRIM(MID(Table22[[#This Row],[STARS]], FIND("Stars:", Table22[[#This Row],[STARS]]) + 6, LEN(Table22[[#This Row],[STARS]])))
  ),
"Unknown")</f>
        <v>Unknown</v>
      </c>
      <c r="H4416" s="9">
        <v>0</v>
      </c>
      <c r="I4416" s="9">
        <v>0</v>
      </c>
      <c r="J4416" s="9">
        <v>0</v>
      </c>
    </row>
    <row r="4417" spans="1:10" x14ac:dyDescent="0.3">
      <c r="A4417" s="7" t="s">
        <v>14185</v>
      </c>
      <c r="B4417" s="9" t="s">
        <v>19675</v>
      </c>
      <c r="C4417" s="7" t="s">
        <v>4590</v>
      </c>
      <c r="D4417" s="11">
        <v>5.7</v>
      </c>
      <c r="E4417" s="7" t="s">
        <v>14186</v>
      </c>
      <c r="F4417" s="9" t="s">
        <v>20712</v>
      </c>
      <c r="G4417" s="9" t="str">
        <f>IFERROR(
  IF(TRIM(Table22[[#This Row],[STARS]])="", "Unknown",
    TRIM(MID(Table22[[#This Row],[STARS]], FIND("Stars:", Table22[[#This Row],[STARS]]) + 6, LEN(Table22[[#This Row],[STARS]])))
  ),
"Unknown")</f>
        <v xml:space="preserve">
Jigna Bharadhwaj, 
Neshma Chemburkar, 
Saumya Daan, 
Ganessh Divekar
</v>
      </c>
      <c r="H4417" s="9">
        <v>15</v>
      </c>
      <c r="I4417" s="9">
        <v>69</v>
      </c>
      <c r="J4417" s="9">
        <v>0</v>
      </c>
    </row>
    <row r="4418" spans="1:10" x14ac:dyDescent="0.3">
      <c r="A4418" s="8" t="s">
        <v>14188</v>
      </c>
      <c r="B4418" s="9" t="s">
        <v>19738</v>
      </c>
      <c r="C4418" s="8" t="s">
        <v>20</v>
      </c>
      <c r="D4418" s="10">
        <v>5.7</v>
      </c>
      <c r="E4418" s="8" t="s">
        <v>14189</v>
      </c>
      <c r="F4418" s="9" t="s">
        <v>20711</v>
      </c>
      <c r="G4418" s="9" t="str">
        <f>IFERROR(
  IF(TRIM(Table22[[#This Row],[STARS]])="", "Unknown",
    TRIM(MID(Table22[[#This Row],[STARS]], FIND("Stars:", Table22[[#This Row],[STARS]]) + 6, LEN(Table22[[#This Row],[STARS]])))
  ),
"Unknown")</f>
        <v xml:space="preserve">
Brad Dourif, 
Jeremy Sumpter, 
Scott Elrod, 
Debbon Ayer
</v>
      </c>
      <c r="H4418" s="9">
        <v>743</v>
      </c>
      <c r="I4418" s="9">
        <v>86</v>
      </c>
      <c r="J4418" s="9">
        <v>0</v>
      </c>
    </row>
    <row r="4419" spans="1:10" x14ac:dyDescent="0.3">
      <c r="A4419" s="7" t="s">
        <v>14191</v>
      </c>
      <c r="B4419" s="9" t="s">
        <v>19705</v>
      </c>
      <c r="C4419" s="7" t="s">
        <v>1119</v>
      </c>
      <c r="D4419" s="11">
        <v>6.8</v>
      </c>
      <c r="E4419" s="7" t="s">
        <v>14192</v>
      </c>
      <c r="F4419" s="9" t="s">
        <v>20598</v>
      </c>
      <c r="G4419" s="9" t="str">
        <f>IFERROR(
  IF(TRIM(Table22[[#This Row],[STARS]])="", "Unknown",
    TRIM(MID(Table22[[#This Row],[STARS]], FIND("Stars:", Table22[[#This Row],[STARS]]) + 6, LEN(Table22[[#This Row],[STARS]])))
  ),
"Unknown")</f>
        <v xml:space="preserve">
Jakob Eklund, 
Mikael Tornving, 
Jens HultÃ©n, 
Meliz Karlge
</v>
      </c>
      <c r="H4419" s="9">
        <v>2047</v>
      </c>
      <c r="I4419" s="9">
        <v>93</v>
      </c>
      <c r="J4419" s="9">
        <v>0</v>
      </c>
    </row>
    <row r="4420" spans="1:10" x14ac:dyDescent="0.3">
      <c r="A4420" s="8" t="s">
        <v>14194</v>
      </c>
      <c r="B4420" s="9" t="s">
        <v>19677</v>
      </c>
      <c r="C4420" s="8" t="s">
        <v>6787</v>
      </c>
      <c r="D4420" s="10">
        <v>7.3</v>
      </c>
      <c r="E4420" s="8" t="s">
        <v>14195</v>
      </c>
      <c r="F4420" s="9" t="s">
        <v>22359</v>
      </c>
      <c r="G4420" s="9" t="str">
        <f>IFERROR(
  IF(TRIM(Table22[[#This Row],[STARS]])="", "Unknown",
    TRIM(MID(Table22[[#This Row],[STARS]], FIND("Stars:", Table22[[#This Row],[STARS]]) + 6, LEN(Table22[[#This Row],[STARS]])))
  ),
"Unknown")</f>
        <v>Unknown</v>
      </c>
      <c r="H4420" s="9">
        <v>536</v>
      </c>
      <c r="I4420" s="9">
        <v>15</v>
      </c>
      <c r="J4420" s="9">
        <v>0</v>
      </c>
    </row>
    <row r="4421" spans="1:10" x14ac:dyDescent="0.3">
      <c r="A4421" s="7" t="s">
        <v>14197</v>
      </c>
      <c r="B4421" s="9" t="s">
        <v>19693</v>
      </c>
      <c r="C4421" s="7" t="s">
        <v>86</v>
      </c>
      <c r="D4421" s="11">
        <v>6.7</v>
      </c>
      <c r="E4421" s="7" t="s">
        <v>14198</v>
      </c>
      <c r="F4421" s="9" t="s">
        <v>20710</v>
      </c>
      <c r="G4421" s="9" t="str">
        <f>IFERROR(
  IF(TRIM(Table22[[#This Row],[STARS]])="", "Unknown",
    TRIM(MID(Table22[[#This Row],[STARS]], FIND("Stars:", Table22[[#This Row],[STARS]]) + 6, LEN(Table22[[#This Row],[STARS]])))
  ),
"Unknown")</f>
        <v xml:space="preserve">
Remy Ishak, 
Puteri Aishah, 
Alvin Wong, 
Azrel Ismail
</v>
      </c>
      <c r="H4421" s="9">
        <v>571</v>
      </c>
      <c r="I4421" s="9">
        <v>120</v>
      </c>
      <c r="J4421" s="9">
        <v>0</v>
      </c>
    </row>
    <row r="4422" spans="1:10" x14ac:dyDescent="0.3">
      <c r="A4422" s="8" t="s">
        <v>14200</v>
      </c>
      <c r="B4422" s="9" t="s">
        <v>19693</v>
      </c>
      <c r="C4422" s="8" t="s">
        <v>9877</v>
      </c>
      <c r="D4422" s="10">
        <v>7</v>
      </c>
      <c r="E4422" s="8" t="s">
        <v>14201</v>
      </c>
      <c r="F4422" s="9" t="s">
        <v>1894</v>
      </c>
      <c r="G4422" s="9" t="str">
        <f>IFERROR(
  IF(TRIM(Table22[[#This Row],[STARS]])="", "Unknown",
    TRIM(MID(Table22[[#This Row],[STARS]], FIND("Stars:", Table22[[#This Row],[STARS]]) + 6, LEN(Table22[[#This Row],[STARS]])))
  ),
"Unknown")</f>
        <v xml:space="preserve">
Azumi Waki, 
Marika KÃ´no, 
Ayaka Ohashi, 
Chisa Kimura
</v>
      </c>
      <c r="H4422" s="9">
        <v>150</v>
      </c>
      <c r="I4422" s="9">
        <v>23</v>
      </c>
      <c r="J4422" s="9">
        <v>0</v>
      </c>
    </row>
    <row r="4423" spans="1:10" x14ac:dyDescent="0.3">
      <c r="A4423" s="7" t="s">
        <v>14203</v>
      </c>
      <c r="B4423" s="9" t="s">
        <v>19688</v>
      </c>
      <c r="C4423" s="7" t="s">
        <v>91</v>
      </c>
      <c r="D4423" s="11">
        <v>4.5</v>
      </c>
      <c r="E4423" s="7" t="s">
        <v>14204</v>
      </c>
      <c r="F4423" s="9" t="s">
        <v>20709</v>
      </c>
      <c r="G4423" s="9" t="str">
        <f>IFERROR(
  IF(TRIM(Table22[[#This Row],[STARS]])="", "Unknown",
    TRIM(MID(Table22[[#This Row],[STARS]], FIND("Stars:", Table22[[#This Row],[STARS]]) + 6, LEN(Table22[[#This Row],[STARS]])))
  ),
"Unknown")</f>
        <v xml:space="preserve">
Jacqueline Fernandez, 
Michalina Olszanska, 
Riteish Deshmukh, 
Rajesh Sharma
</v>
      </c>
      <c r="H4423" s="9">
        <v>1196</v>
      </c>
      <c r="I4423" s="9">
        <v>135</v>
      </c>
      <c r="J4423" s="9">
        <v>0</v>
      </c>
    </row>
    <row r="4424" spans="1:10" x14ac:dyDescent="0.3">
      <c r="A4424" s="8" t="s">
        <v>14206</v>
      </c>
      <c r="B4424" s="9" t="s">
        <v>19677</v>
      </c>
      <c r="C4424" s="8" t="s">
        <v>47</v>
      </c>
      <c r="D4424" s="10">
        <v>6.9</v>
      </c>
      <c r="E4424" s="8" t="s">
        <v>14207</v>
      </c>
      <c r="F4424" s="9" t="s">
        <v>20128</v>
      </c>
      <c r="G4424" s="9" t="str">
        <f>IFERROR(
  IF(TRIM(Table22[[#This Row],[STARS]])="", "Unknown",
    TRIM(MID(Table22[[#This Row],[STARS]], FIND("Stars:", Table22[[#This Row],[STARS]]) + 6, LEN(Table22[[#This Row],[STARS]])))
  ),
"Unknown")</f>
        <v>Unknown</v>
      </c>
      <c r="H4424" s="9">
        <v>983</v>
      </c>
      <c r="I4424" s="9">
        <v>58</v>
      </c>
      <c r="J4424" s="9">
        <v>0</v>
      </c>
    </row>
    <row r="4425" spans="1:10" x14ac:dyDescent="0.3">
      <c r="A4425" s="7" t="s">
        <v>14209</v>
      </c>
      <c r="B4425" s="9" t="s">
        <v>19693</v>
      </c>
      <c r="C4425" s="7" t="s">
        <v>47</v>
      </c>
      <c r="D4425" s="11">
        <v>7.5</v>
      </c>
      <c r="E4425" s="7" t="s">
        <v>14210</v>
      </c>
      <c r="F4425" s="9" t="s">
        <v>20708</v>
      </c>
      <c r="G4425" s="9" t="str">
        <f>IFERROR(
  IF(TRIM(Table22[[#This Row],[STARS]])="", "Unknown",
    TRIM(MID(Table22[[#This Row],[STARS]], FIND("Stars:", Table22[[#This Row],[STARS]]) + 6, LEN(Table22[[#This Row],[STARS]])))
  ),
"Unknown")</f>
        <v>Unknown</v>
      </c>
      <c r="H4425" s="9">
        <v>609</v>
      </c>
      <c r="I4425" s="9">
        <v>0</v>
      </c>
      <c r="J4425" s="9">
        <v>0</v>
      </c>
    </row>
    <row r="4426" spans="1:10" x14ac:dyDescent="0.3">
      <c r="A4426" s="8" t="s">
        <v>14212</v>
      </c>
      <c r="B4426" s="9" t="s">
        <v>19675</v>
      </c>
      <c r="C4426" s="8" t="s">
        <v>86</v>
      </c>
      <c r="D4426" s="10">
        <v>6.4</v>
      </c>
      <c r="E4426" s="8" t="s">
        <v>14213</v>
      </c>
      <c r="F4426" s="9" t="s">
        <v>1894</v>
      </c>
      <c r="G4426" s="9" t="str">
        <f>IFERROR(
  IF(TRIM(Table22[[#This Row],[STARS]])="", "Unknown",
    TRIM(MID(Table22[[#This Row],[STARS]], FIND("Stars:", Table22[[#This Row],[STARS]]) + 6, LEN(Table22[[#This Row],[STARS]])))
  ),
"Unknown")</f>
        <v xml:space="preserve">
Nannaphas Loetnamchoetsakun, 
Praewa Suthamphong, 
Wijitwongthong Tanutchai, 
Sumitra Duangkaew
</v>
      </c>
      <c r="H4426" s="9">
        <v>42</v>
      </c>
      <c r="I4426" s="9">
        <v>55</v>
      </c>
      <c r="J4426" s="9">
        <v>0</v>
      </c>
    </row>
    <row r="4427" spans="1:10" x14ac:dyDescent="0.3">
      <c r="A4427" s="7" t="s">
        <v>14215</v>
      </c>
      <c r="B4427" s="9" t="s">
        <v>19693</v>
      </c>
      <c r="C4427" s="7" t="s">
        <v>801</v>
      </c>
      <c r="D4427" s="11">
        <v>6.9</v>
      </c>
      <c r="E4427" s="7" t="s">
        <v>14216</v>
      </c>
      <c r="F4427" s="9" t="s">
        <v>20707</v>
      </c>
      <c r="G4427" s="9" t="str">
        <f>IFERROR(
  IF(TRIM(Table22[[#This Row],[STARS]])="", "Unknown",
    TRIM(MID(Table22[[#This Row],[STARS]], FIND("Stars:", Table22[[#This Row],[STARS]]) + 6, LEN(Table22[[#This Row],[STARS]])))
  ),
"Unknown")</f>
        <v xml:space="preserve">
Bob Marley, 
Arnold Bertram, 
Cindy Breakspeare, 
Nancy Burke
</v>
      </c>
      <c r="H4427" s="9">
        <v>1234</v>
      </c>
      <c r="I4427" s="9">
        <v>57</v>
      </c>
      <c r="J4427" s="9">
        <v>0</v>
      </c>
    </row>
    <row r="4428" spans="1:10" x14ac:dyDescent="0.3">
      <c r="A4428" s="8" t="s">
        <v>14218</v>
      </c>
      <c r="B4428" s="9" t="s">
        <v>19677</v>
      </c>
      <c r="C4428" s="8" t="s">
        <v>47</v>
      </c>
      <c r="D4428" s="10">
        <v>6.8</v>
      </c>
      <c r="E4428" s="8" t="s">
        <v>14219</v>
      </c>
      <c r="F4428" s="9" t="s">
        <v>20426</v>
      </c>
      <c r="G4428" s="9" t="str">
        <f>IFERROR(
  IF(TRIM(Table22[[#This Row],[STARS]])="", "Unknown",
    TRIM(MID(Table22[[#This Row],[STARS]], FIND("Stars:", Table22[[#This Row],[STARS]]) + 6, LEN(Table22[[#This Row],[STARS]])))
  ),
"Unknown")</f>
        <v>Unknown</v>
      </c>
      <c r="H4428" s="9">
        <v>1647</v>
      </c>
      <c r="I4428" s="9">
        <v>65</v>
      </c>
      <c r="J4428" s="9">
        <v>0</v>
      </c>
    </row>
    <row r="4429" spans="1:10" x14ac:dyDescent="0.3">
      <c r="A4429" s="7" t="s">
        <v>14221</v>
      </c>
      <c r="B4429" s="9" t="s">
        <v>19829</v>
      </c>
      <c r="C4429" s="7" t="s">
        <v>19660</v>
      </c>
      <c r="D4429" s="11">
        <v>0</v>
      </c>
      <c r="E4429" s="7" t="s">
        <v>14222</v>
      </c>
      <c r="F4429" s="9" t="s">
        <v>1894</v>
      </c>
      <c r="G4429" s="9" t="str">
        <f>IFERROR(
  IF(TRIM(Table22[[#This Row],[STARS]])="", "Unknown",
    TRIM(MID(Table22[[#This Row],[STARS]], FIND("Stars:", Table22[[#This Row],[STARS]]) + 6, LEN(Table22[[#This Row],[STARS]])))
  ),
"Unknown")</f>
        <v>Unknown</v>
      </c>
      <c r="H4429" s="9">
        <v>0</v>
      </c>
      <c r="I4429" s="9">
        <v>0</v>
      </c>
      <c r="J4429" s="9">
        <v>0</v>
      </c>
    </row>
    <row r="4430" spans="1:10" x14ac:dyDescent="0.3">
      <c r="A4430" s="8" t="s">
        <v>14224</v>
      </c>
      <c r="B4430" s="9" t="s">
        <v>19693</v>
      </c>
      <c r="C4430" s="8" t="s">
        <v>801</v>
      </c>
      <c r="D4430" s="10">
        <v>6.2</v>
      </c>
      <c r="E4430" s="8" t="s">
        <v>14225</v>
      </c>
      <c r="F4430" s="9" t="s">
        <v>20706</v>
      </c>
      <c r="G4430" s="9" t="str">
        <f>IFERROR(
  IF(TRIM(Table22[[#This Row],[STARS]])="", "Unknown",
    TRIM(MID(Table22[[#This Row],[STARS]], FIND("Stars:", Table22[[#This Row],[STARS]]) + 6, LEN(Table22[[#This Row],[STARS]])))
  ),
"Unknown")</f>
        <v xml:space="preserve">
Rachel Dolezal, 
Franklin Dolezal, 
Izaiah Dolezal, 
Esther Dolezal
</v>
      </c>
      <c r="H4430" s="9">
        <v>2141</v>
      </c>
      <c r="I4430" s="9">
        <v>100</v>
      </c>
      <c r="J4430" s="9">
        <v>0</v>
      </c>
    </row>
    <row r="4431" spans="1:10" x14ac:dyDescent="0.3">
      <c r="A4431" s="7" t="s">
        <v>14227</v>
      </c>
      <c r="B4431" s="9" t="s">
        <v>19829</v>
      </c>
      <c r="C4431" s="7" t="s">
        <v>856</v>
      </c>
      <c r="D4431" s="11">
        <v>0</v>
      </c>
      <c r="E4431" s="7" t="s">
        <v>14228</v>
      </c>
      <c r="F4431" s="9" t="s">
        <v>1894</v>
      </c>
      <c r="G4431" s="9" t="str">
        <f>IFERROR(
  IF(TRIM(Table22[[#This Row],[STARS]])="", "Unknown",
    TRIM(MID(Table22[[#This Row],[STARS]], FIND("Stars:", Table22[[#This Row],[STARS]]) + 6, LEN(Table22[[#This Row],[STARS]])))
  ),
"Unknown")</f>
        <v>Unknown</v>
      </c>
      <c r="H4431" s="9">
        <v>0</v>
      </c>
      <c r="I4431" s="9">
        <v>0</v>
      </c>
      <c r="J4431" s="9">
        <v>0</v>
      </c>
    </row>
    <row r="4432" spans="1:10" x14ac:dyDescent="0.3">
      <c r="A4432" s="8" t="s">
        <v>14230</v>
      </c>
      <c r="B4432" s="9" t="s">
        <v>19890</v>
      </c>
      <c r="C4432" s="8" t="s">
        <v>8555</v>
      </c>
      <c r="D4432" s="10">
        <v>6.2</v>
      </c>
      <c r="E4432" s="8" t="s">
        <v>14231</v>
      </c>
      <c r="F4432" s="9" t="s">
        <v>20705</v>
      </c>
      <c r="G4432" s="9" t="str">
        <f>IFERROR(
  IF(TRIM(Table22[[#This Row],[STARS]])="", "Unknown",
    TRIM(MID(Table22[[#This Row],[STARS]], FIND("Stars:", Table22[[#This Row],[STARS]]) + 6, LEN(Table22[[#This Row],[STARS]])))
  ),
"Unknown")</f>
        <v xml:space="preserve">
Maureen O'Hara, 
Alex Nicol, 
William Bishop, 
Robert Strauss
</v>
      </c>
      <c r="H4432" s="9">
        <v>493</v>
      </c>
      <c r="I4432" s="9">
        <v>81</v>
      </c>
      <c r="J4432" s="9">
        <v>0</v>
      </c>
    </row>
    <row r="4433" spans="1:10" x14ac:dyDescent="0.3">
      <c r="A4433" s="7" t="s">
        <v>14233</v>
      </c>
      <c r="B4433" s="9" t="s">
        <v>19688</v>
      </c>
      <c r="C4433" s="7" t="s">
        <v>5795</v>
      </c>
      <c r="D4433" s="11">
        <v>6.8</v>
      </c>
      <c r="E4433" s="7" t="s">
        <v>14234</v>
      </c>
      <c r="F4433" s="9" t="s">
        <v>1894</v>
      </c>
      <c r="G4433" s="9" t="str">
        <f>IFERROR(
  IF(TRIM(Table22[[#This Row],[STARS]])="", "Unknown",
    TRIM(MID(Table22[[#This Row],[STARS]], FIND("Stars:", Table22[[#This Row],[STARS]]) + 6, LEN(Table22[[#This Row],[STARS]])))
  ),
"Unknown")</f>
        <v xml:space="preserve">
Dmitri Davidovich, 
Svetlana Tsimokhina, 
Kimberly Foudy
</v>
      </c>
      <c r="H4433" s="9">
        <v>74</v>
      </c>
      <c r="I4433" s="9">
        <v>0</v>
      </c>
      <c r="J4433" s="9">
        <v>0</v>
      </c>
    </row>
    <row r="4434" spans="1:10" x14ac:dyDescent="0.3">
      <c r="A4434" s="8" t="s">
        <v>14236</v>
      </c>
      <c r="B4434" s="9" t="s">
        <v>19829</v>
      </c>
      <c r="C4434" s="8" t="s">
        <v>34</v>
      </c>
      <c r="D4434" s="10">
        <v>0</v>
      </c>
      <c r="E4434" s="8" t="s">
        <v>14237</v>
      </c>
      <c r="F4434" s="9" t="s">
        <v>22360</v>
      </c>
      <c r="G4434" s="9" t="str">
        <f>IFERROR(
  IF(TRIM(Table22[[#This Row],[STARS]])="", "Unknown",
    TRIM(MID(Table22[[#This Row],[STARS]], FIND("Stars:", Table22[[#This Row],[STARS]]) + 6, LEN(Table22[[#This Row],[STARS]])))
  ),
"Unknown")</f>
        <v>Unknown</v>
      </c>
      <c r="H4434" s="9">
        <v>0</v>
      </c>
      <c r="I4434" s="9">
        <v>0</v>
      </c>
      <c r="J4434" s="9">
        <v>0</v>
      </c>
    </row>
    <row r="4435" spans="1:10" x14ac:dyDescent="0.3">
      <c r="A4435" s="7" t="s">
        <v>14239</v>
      </c>
      <c r="B4435" s="9" t="s">
        <v>19677</v>
      </c>
      <c r="C4435" s="7" t="s">
        <v>47</v>
      </c>
      <c r="D4435" s="11">
        <v>5.5</v>
      </c>
      <c r="E4435" s="7" t="s">
        <v>14240</v>
      </c>
      <c r="F4435" s="9" t="s">
        <v>20203</v>
      </c>
      <c r="G4435" s="9" t="str">
        <f>IFERROR(
  IF(TRIM(Table22[[#This Row],[STARS]])="", "Unknown",
    TRIM(MID(Table22[[#This Row],[STARS]], FIND("Stars:", Table22[[#This Row],[STARS]]) + 6, LEN(Table22[[#This Row],[STARS]])))
  ),
"Unknown")</f>
        <v xml:space="preserve">
Colleen Ballinger, 
Erik Stocklin
</v>
      </c>
      <c r="H4435" s="9">
        <v>395</v>
      </c>
      <c r="I4435" s="9">
        <v>61</v>
      </c>
      <c r="J4435" s="9">
        <v>0</v>
      </c>
    </row>
    <row r="4436" spans="1:10" x14ac:dyDescent="0.3">
      <c r="A4436" s="8" t="s">
        <v>14242</v>
      </c>
      <c r="B4436" s="9" t="s">
        <v>19677</v>
      </c>
      <c r="C4436" s="8" t="s">
        <v>239</v>
      </c>
      <c r="D4436" s="10">
        <v>4.5</v>
      </c>
      <c r="E4436" s="8" t="s">
        <v>14243</v>
      </c>
      <c r="F4436" s="9" t="s">
        <v>20704</v>
      </c>
      <c r="G4436" s="9" t="str">
        <f>IFERROR(
  IF(TRIM(Table22[[#This Row],[STARS]])="", "Unknown",
    TRIM(MID(Table22[[#This Row],[STARS]], FIND("Stars:", Table22[[#This Row],[STARS]]) + 6, LEN(Table22[[#This Row],[STARS]])))
  ),
"Unknown")</f>
        <v xml:space="preserve">
Radhika Apte, 
Akshay Oberoi, 
Siddhant Kapoor, 
Ravi Kishan
</v>
      </c>
      <c r="H4436" s="9">
        <v>394</v>
      </c>
      <c r="I4436" s="9">
        <v>104</v>
      </c>
      <c r="J4436" s="9">
        <v>0</v>
      </c>
    </row>
    <row r="4437" spans="1:10" x14ac:dyDescent="0.3">
      <c r="A4437" s="7" t="s">
        <v>14245</v>
      </c>
      <c r="B4437" s="9" t="s">
        <v>19677</v>
      </c>
      <c r="C4437" s="7" t="s">
        <v>47</v>
      </c>
      <c r="D4437" s="11">
        <v>7.3</v>
      </c>
      <c r="E4437" s="7" t="s">
        <v>14246</v>
      </c>
      <c r="F4437" s="9" t="s">
        <v>20551</v>
      </c>
      <c r="G4437" s="9" t="str">
        <f>IFERROR(
  IF(TRIM(Table22[[#This Row],[STARS]])="", "Unknown",
    TRIM(MID(Table22[[#This Row],[STARS]], FIND("Stars:", Table22[[#This Row],[STARS]]) + 6, LEN(Table22[[#This Row],[STARS]])))
  ),
"Unknown")</f>
        <v>Unknown</v>
      </c>
      <c r="H4437" s="9">
        <v>1624</v>
      </c>
      <c r="I4437" s="9">
        <v>90</v>
      </c>
      <c r="J4437" s="9">
        <v>0</v>
      </c>
    </row>
    <row r="4438" spans="1:10" x14ac:dyDescent="0.3">
      <c r="A4438" s="8" t="s">
        <v>14248</v>
      </c>
      <c r="B4438" s="9" t="s">
        <v>19682</v>
      </c>
      <c r="C4438" s="8" t="s">
        <v>10089</v>
      </c>
      <c r="D4438" s="10">
        <v>6.9</v>
      </c>
      <c r="E4438" s="8" t="s">
        <v>14249</v>
      </c>
      <c r="F4438" s="9" t="s">
        <v>1894</v>
      </c>
      <c r="G4438" s="9" t="str">
        <f>IFERROR(
  IF(TRIM(Table22[[#This Row],[STARS]])="", "Unknown",
    TRIM(MID(Table22[[#This Row],[STARS]], FIND("Stars:", Table22[[#This Row],[STARS]]) + 6, LEN(Table22[[#This Row],[STARS]])))
  ),
"Unknown")</f>
        <v xml:space="preserve">
Ashleigh Ball, 
Erin Mathews, 
Kyle Rideout, 
Riley Murdock
</v>
      </c>
      <c r="H4438" s="9">
        <v>138</v>
      </c>
      <c r="I4438" s="9">
        <v>24</v>
      </c>
      <c r="J4438" s="9">
        <v>0</v>
      </c>
    </row>
    <row r="4439" spans="1:10" x14ac:dyDescent="0.3">
      <c r="A4439" s="7" t="s">
        <v>14251</v>
      </c>
      <c r="B4439" s="9" t="s">
        <v>19829</v>
      </c>
      <c r="C4439" s="7" t="s">
        <v>86</v>
      </c>
      <c r="D4439" s="11">
        <v>0</v>
      </c>
      <c r="E4439" s="7" t="s">
        <v>6365</v>
      </c>
      <c r="F4439" s="9" t="s">
        <v>20703</v>
      </c>
      <c r="G4439" s="9" t="str">
        <f>IFERROR(
  IF(TRIM(Table22[[#This Row],[STARS]])="", "Unknown",
    TRIM(MID(Table22[[#This Row],[STARS]], FIND("Stars:", Table22[[#This Row],[STARS]]) + 6, LEN(Table22[[#This Row],[STARS]])))
  ),
"Unknown")</f>
        <v xml:space="preserve">
Matilda De Angelis, 
Tommaso Ragno, 
Pietro Castellitto, 
Giovanni James Bertoia
</v>
      </c>
      <c r="H4439" s="9">
        <v>0</v>
      </c>
      <c r="I4439" s="9">
        <v>0</v>
      </c>
      <c r="J4439" s="9">
        <v>0</v>
      </c>
    </row>
    <row r="4440" spans="1:10" x14ac:dyDescent="0.3">
      <c r="A4440" s="8" t="s">
        <v>14253</v>
      </c>
      <c r="B4440" s="9" t="s">
        <v>19675</v>
      </c>
      <c r="C4440" s="8" t="s">
        <v>47</v>
      </c>
      <c r="D4440" s="10">
        <v>5.5</v>
      </c>
      <c r="E4440" s="8" t="s">
        <v>14254</v>
      </c>
      <c r="F4440" s="9" t="s">
        <v>1894</v>
      </c>
      <c r="G4440" s="9" t="str">
        <f>IFERROR(
  IF(TRIM(Table22[[#This Row],[STARS]])="", "Unknown",
    TRIM(MID(Table22[[#This Row],[STARS]], FIND("Stars:", Table22[[#This Row],[STARS]]) + 6, LEN(Table22[[#This Row],[STARS]])))
  ),
"Unknown")</f>
        <v xml:space="preserve">
Adel Emam, 
Dalal Abdulaziz, 
Elham Abdelbadea, 
Alaa Amr
</v>
      </c>
      <c r="H4440" s="9">
        <v>174</v>
      </c>
      <c r="I4440" s="9">
        <v>0</v>
      </c>
      <c r="J4440" s="9">
        <v>0</v>
      </c>
    </row>
    <row r="4441" spans="1:10" x14ac:dyDescent="0.3">
      <c r="A4441" s="7" t="s">
        <v>14256</v>
      </c>
      <c r="B4441" s="9" t="s">
        <v>19674</v>
      </c>
      <c r="C4441" s="7" t="s">
        <v>14257</v>
      </c>
      <c r="D4441" s="11">
        <v>7.7</v>
      </c>
      <c r="E4441" s="7" t="s">
        <v>14258</v>
      </c>
      <c r="F4441" s="9" t="s">
        <v>20702</v>
      </c>
      <c r="G4441" s="9" t="str">
        <f>IFERROR(
  IF(TRIM(Table22[[#This Row],[STARS]])="", "Unknown",
    TRIM(MID(Table22[[#This Row],[STARS]], FIND("Stars:", Table22[[#This Row],[STARS]]) + 6, LEN(Table22[[#This Row],[STARS]])))
  ),
"Unknown")</f>
        <v xml:space="preserve">
William S. Burroughs, 
Wade Davis, 
Rick Doblin, 
Lesley Ewen
</v>
      </c>
      <c r="H4441" s="9">
        <v>1212</v>
      </c>
      <c r="I4441" s="9">
        <v>85</v>
      </c>
      <c r="J4441" s="9">
        <v>0</v>
      </c>
    </row>
    <row r="4442" spans="1:10" x14ac:dyDescent="0.3">
      <c r="A4442" s="8" t="s">
        <v>14260</v>
      </c>
      <c r="B4442" s="9" t="s">
        <v>19677</v>
      </c>
      <c r="C4442" s="8" t="s">
        <v>47</v>
      </c>
      <c r="D4442" s="10">
        <v>6.3</v>
      </c>
      <c r="E4442" s="8" t="s">
        <v>14261</v>
      </c>
      <c r="F4442" s="9" t="s">
        <v>1894</v>
      </c>
      <c r="G4442" s="9" t="str">
        <f>IFERROR(
  IF(TRIM(Table22[[#This Row],[STARS]])="", "Unknown",
    TRIM(MID(Table22[[#This Row],[STARS]], FIND("Stars:", Table22[[#This Row],[STARS]]) + 6, LEN(Table22[[#This Row],[STARS]])))
  ),
"Unknown")</f>
        <v xml:space="preserve">
Tiffany Haddish, 
Barbara Carlyle, 
Kimberly Clark, 
Dean Edwards
</v>
      </c>
      <c r="H4442" s="9">
        <v>506</v>
      </c>
      <c r="I4442" s="9">
        <v>0</v>
      </c>
      <c r="J4442" s="9">
        <v>0</v>
      </c>
    </row>
    <row r="4443" spans="1:10" x14ac:dyDescent="0.3">
      <c r="A4443" s="7" t="s">
        <v>14263</v>
      </c>
      <c r="B4443" s="9" t="s">
        <v>19829</v>
      </c>
      <c r="C4443" s="7" t="s">
        <v>19660</v>
      </c>
      <c r="D4443" s="11">
        <v>0</v>
      </c>
      <c r="E4443" s="7" t="s">
        <v>14264</v>
      </c>
      <c r="F4443" s="9" t="s">
        <v>1894</v>
      </c>
      <c r="G4443" s="9" t="str">
        <f>IFERROR(
  IF(TRIM(Table22[[#This Row],[STARS]])="", "Unknown",
    TRIM(MID(Table22[[#This Row],[STARS]], FIND("Stars:", Table22[[#This Row],[STARS]]) + 6, LEN(Table22[[#This Row],[STARS]])))
  ),
"Unknown")</f>
        <v>Unknown</v>
      </c>
      <c r="H4443" s="9">
        <v>0</v>
      </c>
      <c r="I4443" s="9">
        <v>0</v>
      </c>
      <c r="J4443" s="9">
        <v>0</v>
      </c>
    </row>
    <row r="4444" spans="1:10" x14ac:dyDescent="0.3">
      <c r="A4444" s="8" t="s">
        <v>14265</v>
      </c>
      <c r="B4444" s="9" t="s">
        <v>19682</v>
      </c>
      <c r="C4444" s="8" t="s">
        <v>25</v>
      </c>
      <c r="D4444" s="10">
        <v>7.1</v>
      </c>
      <c r="E4444" s="8" t="s">
        <v>14266</v>
      </c>
      <c r="F4444" s="9" t="s">
        <v>1894</v>
      </c>
      <c r="G4444" s="9" t="str">
        <f>IFERROR(
  IF(TRIM(Table22[[#This Row],[STARS]])="", "Unknown",
    TRIM(MID(Table22[[#This Row],[STARS]], FIND("Stars:", Table22[[#This Row],[STARS]]) + 6, LEN(Table22[[#This Row],[STARS]])))
  ),
"Unknown")</f>
        <v xml:space="preserve">
Yuto Adachi, 
Shouta Aoi, 
YÃ»ya Asato, 
Amber Lee Connors
</v>
      </c>
      <c r="H4444" s="9">
        <v>165</v>
      </c>
      <c r="I4444" s="9">
        <v>25</v>
      </c>
      <c r="J4444" s="9">
        <v>0</v>
      </c>
    </row>
    <row r="4445" spans="1:10" x14ac:dyDescent="0.3">
      <c r="A4445" s="7" t="s">
        <v>14268</v>
      </c>
      <c r="B4445" s="9" t="s">
        <v>19693</v>
      </c>
      <c r="C4445" s="7" t="s">
        <v>1679</v>
      </c>
      <c r="D4445" s="11">
        <v>7.2</v>
      </c>
      <c r="E4445" s="7" t="s">
        <v>14269</v>
      </c>
      <c r="F4445" s="9" t="s">
        <v>1894</v>
      </c>
      <c r="G4445" s="9" t="str">
        <f>IFERROR(
  IF(TRIM(Table22[[#This Row],[STARS]])="", "Unknown",
    TRIM(MID(Table22[[#This Row],[STARS]], FIND("Stars:", Table22[[#This Row],[STARS]]) + 6, LEN(Table22[[#This Row],[STARS]])))
  ),
"Unknown")</f>
        <v xml:space="preserve">
Konomi Suzuki, 
Yukari Tamura, 
Kira Buckland, 
Reba Buhr
</v>
      </c>
      <c r="H4445" s="9">
        <v>329</v>
      </c>
      <c r="I4445" s="9">
        <v>25</v>
      </c>
      <c r="J4445" s="9">
        <v>0</v>
      </c>
    </row>
    <row r="4446" spans="1:10" x14ac:dyDescent="0.3">
      <c r="A4446" s="8" t="s">
        <v>14271</v>
      </c>
      <c r="B4446" s="9" t="s">
        <v>19767</v>
      </c>
      <c r="C4446" s="8" t="s">
        <v>14272</v>
      </c>
      <c r="D4446" s="10">
        <v>6.7</v>
      </c>
      <c r="E4446" s="8" t="s">
        <v>14273</v>
      </c>
      <c r="F4446" s="9" t="s">
        <v>1894</v>
      </c>
      <c r="G4446" s="9" t="str">
        <f>IFERROR(
  IF(TRIM(Table22[[#This Row],[STARS]])="", "Unknown",
    TRIM(MID(Table22[[#This Row],[STARS]], FIND("Stars:", Table22[[#This Row],[STARS]]) + 6, LEN(Table22[[#This Row],[STARS]])))
  ),
"Unknown")</f>
        <v xml:space="preserve">
Victor Yerrid, 
Alice Dinnean, 
John Kennedy, 
Donna Kimball
</v>
      </c>
      <c r="H4446" s="9">
        <v>89</v>
      </c>
      <c r="I4446" s="9">
        <v>2</v>
      </c>
      <c r="J4446" s="9">
        <v>0</v>
      </c>
    </row>
    <row r="4447" spans="1:10" x14ac:dyDescent="0.3">
      <c r="A4447" s="7" t="s">
        <v>14275</v>
      </c>
      <c r="B4447" s="9" t="s">
        <v>19693</v>
      </c>
      <c r="C4447" s="7" t="s">
        <v>6038</v>
      </c>
      <c r="D4447" s="11">
        <v>6.3</v>
      </c>
      <c r="E4447" s="7" t="s">
        <v>14276</v>
      </c>
      <c r="F4447" s="9" t="s">
        <v>1894</v>
      </c>
      <c r="G4447" s="9" t="str">
        <f>IFERROR(
  IF(TRIM(Table22[[#This Row],[STARS]])="", "Unknown",
    TRIM(MID(Table22[[#This Row],[STARS]], FIND("Stars:", Table22[[#This Row],[STARS]]) + 6, LEN(Table22[[#This Row],[STARS]])))
  ),
"Unknown")</f>
        <v xml:space="preserve">
Michael Obiora, 
Tom Clarke Hill, 
Taylor Clarke-Hill, 
Luke Howard
</v>
      </c>
      <c r="H4447" s="9">
        <v>80</v>
      </c>
      <c r="I4447" s="9">
        <v>22</v>
      </c>
      <c r="J4447" s="9">
        <v>0</v>
      </c>
    </row>
    <row r="4448" spans="1:10" x14ac:dyDescent="0.3">
      <c r="A4448" s="8" t="s">
        <v>14278</v>
      </c>
      <c r="B4448" s="9" t="s">
        <v>19679</v>
      </c>
      <c r="C4448" s="8" t="s">
        <v>4391</v>
      </c>
      <c r="D4448" s="10">
        <v>4.5</v>
      </c>
      <c r="E4448" s="8" t="s">
        <v>14279</v>
      </c>
      <c r="F4448" s="9" t="s">
        <v>20701</v>
      </c>
      <c r="G4448" s="9" t="str">
        <f>IFERROR(
  IF(TRIM(Table22[[#This Row],[STARS]])="", "Unknown",
    TRIM(MID(Table22[[#This Row],[STARS]], FIND("Stars:", Table22[[#This Row],[STARS]]) + 6, LEN(Table22[[#This Row],[STARS]])))
  ),
"Unknown")</f>
        <v xml:space="preserve">
John Charles Meyer, 
Jessica Postrozny, 
Christine Haeberman, 
Jon Briddell
</v>
      </c>
      <c r="H4448" s="9">
        <v>643</v>
      </c>
      <c r="I4448" s="9">
        <v>88</v>
      </c>
      <c r="J4448" s="9">
        <v>0</v>
      </c>
    </row>
    <row r="4449" spans="1:10" x14ac:dyDescent="0.3">
      <c r="A4449" s="7" t="s">
        <v>14281</v>
      </c>
      <c r="B4449" s="9" t="s">
        <v>19738</v>
      </c>
      <c r="C4449" s="7" t="s">
        <v>903</v>
      </c>
      <c r="D4449" s="11">
        <v>4.2</v>
      </c>
      <c r="E4449" s="7" t="s">
        <v>14282</v>
      </c>
      <c r="F4449" s="9" t="s">
        <v>1894</v>
      </c>
      <c r="G4449" s="9" t="str">
        <f>IFERROR(
  IF(TRIM(Table22[[#This Row],[STARS]])="", "Unknown",
    TRIM(MID(Table22[[#This Row],[STARS]], FIND("Stars:", Table22[[#This Row],[STARS]]) + 6, LEN(Table22[[#This Row],[STARS]])))
  ),
"Unknown")</f>
        <v xml:space="preserve">
Jimmy Hibbert, 
David Holt, 
Nigel Pilkington, 
Emma Tate
</v>
      </c>
      <c r="H4449" s="9">
        <v>125</v>
      </c>
      <c r="I4449" s="9">
        <v>30</v>
      </c>
      <c r="J4449" s="9">
        <v>0</v>
      </c>
    </row>
    <row r="4450" spans="1:10" x14ac:dyDescent="0.3">
      <c r="A4450" s="8" t="s">
        <v>14284</v>
      </c>
      <c r="B4450" s="9" t="s">
        <v>19675</v>
      </c>
      <c r="C4450" s="8" t="s">
        <v>47</v>
      </c>
      <c r="D4450" s="10">
        <v>6.1</v>
      </c>
      <c r="E4450" s="8" t="s">
        <v>14285</v>
      </c>
      <c r="F4450" s="9" t="s">
        <v>20700</v>
      </c>
      <c r="G4450" s="9" t="str">
        <f>IFERROR(
  IF(TRIM(Table22[[#This Row],[STARS]])="", "Unknown",
    TRIM(MID(Table22[[#This Row],[STARS]], FIND("Stars:", Table22[[#This Row],[STARS]]) + 6, LEN(Table22[[#This Row],[STARS]])))
  ),
"Unknown")</f>
        <v xml:space="preserve">
Alessandro Tiberi, 
Aurora Ruffino, 
Andrea Bosca, 
Liz Solari
</v>
      </c>
      <c r="H4450" s="9">
        <v>76</v>
      </c>
      <c r="I4450" s="9">
        <v>97</v>
      </c>
      <c r="J4450" s="9">
        <v>0</v>
      </c>
    </row>
    <row r="4451" spans="1:10" x14ac:dyDescent="0.3">
      <c r="A4451" s="7" t="s">
        <v>14287</v>
      </c>
      <c r="B4451" s="9" t="s">
        <v>19705</v>
      </c>
      <c r="C4451" s="7" t="s">
        <v>1119</v>
      </c>
      <c r="D4451" s="11">
        <v>6.8</v>
      </c>
      <c r="E4451" s="7" t="s">
        <v>14288</v>
      </c>
      <c r="F4451" s="9" t="s">
        <v>20699</v>
      </c>
      <c r="G4451" s="9" t="str">
        <f>IFERROR(
  IF(TRIM(Table22[[#This Row],[STARS]])="", "Unknown",
    TRIM(MID(Table22[[#This Row],[STARS]], FIND("Stars:", Table22[[#This Row],[STARS]]) + 6, LEN(Table22[[#This Row],[STARS]])))
  ),
"Unknown")</f>
        <v xml:space="preserve">
Jakob Eklund, 
Jens HultÃ©n, 
Meliz Karlge, 
Mikael Tornving
</v>
      </c>
      <c r="H4451" s="9">
        <v>2066</v>
      </c>
      <c r="I4451" s="9">
        <v>97</v>
      </c>
      <c r="J4451" s="9">
        <v>0</v>
      </c>
    </row>
    <row r="4452" spans="1:10" x14ac:dyDescent="0.3">
      <c r="A4452" s="8" t="s">
        <v>14290</v>
      </c>
      <c r="B4452" s="9" t="s">
        <v>19675</v>
      </c>
      <c r="C4452" s="8" t="s">
        <v>25</v>
      </c>
      <c r="D4452" s="10">
        <v>5.6</v>
      </c>
      <c r="E4452" s="8" t="s">
        <v>14291</v>
      </c>
      <c r="F4452" s="9" t="s">
        <v>20234</v>
      </c>
      <c r="G4452" s="9" t="str">
        <f>IFERROR(
  IF(TRIM(Table22[[#This Row],[STARS]])="", "Unknown",
    TRIM(MID(Table22[[#This Row],[STARS]], FIND("Stars:", Table22[[#This Row],[STARS]]) + 6, LEN(Table22[[#This Row],[STARS]])))
  ),
"Unknown")</f>
        <v xml:space="preserve">
Kate McKinnon, 
Birva Pandya, 
Mikaela Blake, 
Gabby Clarke
</v>
      </c>
      <c r="H4452" s="9">
        <v>41</v>
      </c>
      <c r="I4452" s="9">
        <v>46</v>
      </c>
      <c r="J4452" s="9">
        <v>0</v>
      </c>
    </row>
    <row r="4453" spans="1:10" x14ac:dyDescent="0.3">
      <c r="A4453" s="7" t="s">
        <v>14293</v>
      </c>
      <c r="B4453" s="9" t="s">
        <v>19682</v>
      </c>
      <c r="C4453" s="7" t="s">
        <v>3135</v>
      </c>
      <c r="D4453" s="11">
        <v>6.3</v>
      </c>
      <c r="E4453" s="7" t="s">
        <v>14294</v>
      </c>
      <c r="F4453" s="9" t="s">
        <v>1894</v>
      </c>
      <c r="G4453" s="9" t="str">
        <f>IFERROR(
  IF(TRIM(Table22[[#This Row],[STARS]])="", "Unknown",
    TRIM(MID(Table22[[#This Row],[STARS]], FIND("Stars:", Table22[[#This Row],[STARS]]) + 6, LEN(Table22[[#This Row],[STARS]])))
  ),
"Unknown")</f>
        <v>Unknown</v>
      </c>
      <c r="H4453" s="9">
        <v>148</v>
      </c>
      <c r="I4453" s="9">
        <v>2</v>
      </c>
      <c r="J4453" s="9">
        <v>0</v>
      </c>
    </row>
    <row r="4454" spans="1:10" x14ac:dyDescent="0.3">
      <c r="A4454" s="8" t="s">
        <v>14295</v>
      </c>
      <c r="B4454" s="9" t="s">
        <v>19829</v>
      </c>
      <c r="C4454" s="8" t="s">
        <v>86</v>
      </c>
      <c r="D4454" s="10">
        <v>0</v>
      </c>
      <c r="E4454" s="8" t="s">
        <v>6365</v>
      </c>
      <c r="F4454" s="9" t="s">
        <v>1894</v>
      </c>
      <c r="G4454" s="9" t="str">
        <f>IFERROR(
  IF(TRIM(Table22[[#This Row],[STARS]])="", "Unknown",
    TRIM(MID(Table22[[#This Row],[STARS]], FIND("Stars:", Table22[[#This Row],[STARS]]) + 6, LEN(Table22[[#This Row],[STARS]])))
  ),
"Unknown")</f>
        <v xml:space="preserve">
Serkan Altunorak, 
Seda Bakan, 
Murat Boz, 
Tuba BÃ¼yÃ¼kÃ¼stÃ¼n
</v>
      </c>
      <c r="H4454" s="9">
        <v>0</v>
      </c>
      <c r="I4454" s="9">
        <v>0</v>
      </c>
      <c r="J4454" s="9">
        <v>0</v>
      </c>
    </row>
    <row r="4455" spans="1:10" x14ac:dyDescent="0.3">
      <c r="A4455" s="7" t="s">
        <v>14297</v>
      </c>
      <c r="B4455" s="9" t="s">
        <v>19705</v>
      </c>
      <c r="C4455" s="7" t="s">
        <v>7670</v>
      </c>
      <c r="D4455" s="11">
        <v>8</v>
      </c>
      <c r="E4455" s="7" t="s">
        <v>14298</v>
      </c>
      <c r="F4455" s="9" t="s">
        <v>20698</v>
      </c>
      <c r="G4455" s="9" t="str">
        <f>IFERROR(
  IF(TRIM(Table22[[#This Row],[STARS]])="", "Unknown",
    TRIM(MID(Table22[[#This Row],[STARS]], FIND("Stars:", Table22[[#This Row],[STARS]]) + 6, LEN(Table22[[#This Row],[STARS]])))
  ),
"Unknown")</f>
        <v xml:space="preserve">
Jared Leto, 
Shannon Leto, 
Tomo Milicevic, 
Irving Azoff
</v>
      </c>
      <c r="H4455" s="9">
        <v>4555</v>
      </c>
      <c r="I4455" s="9">
        <v>103</v>
      </c>
      <c r="J4455" s="9">
        <v>0</v>
      </c>
    </row>
    <row r="4456" spans="1:10" x14ac:dyDescent="0.3">
      <c r="A4456" s="8" t="s">
        <v>14300</v>
      </c>
      <c r="B4456" s="9" t="s">
        <v>19688</v>
      </c>
      <c r="C4456" s="8" t="s">
        <v>86</v>
      </c>
      <c r="D4456" s="10">
        <v>7</v>
      </c>
      <c r="E4456" s="8" t="s">
        <v>14301</v>
      </c>
      <c r="F4456" s="9" t="s">
        <v>1894</v>
      </c>
      <c r="G4456" s="9" t="str">
        <f>IFERROR(
  IF(TRIM(Table22[[#This Row],[STARS]])="", "Unknown",
    TRIM(MID(Table22[[#This Row],[STARS]], FIND("Stars:", Table22[[#This Row],[STARS]]) + 6, LEN(Table22[[#This Row],[STARS]])))
  ),
"Unknown")</f>
        <v xml:space="preserve">
Elisa Zulueta, 
Lux Pascal, 
GastÃ³n Salgado, 
Nelson Brodt
</v>
      </c>
      <c r="H4456" s="9">
        <v>21</v>
      </c>
      <c r="I4456" s="9">
        <v>60</v>
      </c>
      <c r="J4456" s="9">
        <v>0</v>
      </c>
    </row>
    <row r="4457" spans="1:10" x14ac:dyDescent="0.3">
      <c r="A4457" s="7" t="s">
        <v>14303</v>
      </c>
      <c r="B4457" s="9" t="s">
        <v>19688</v>
      </c>
      <c r="C4457" s="7" t="s">
        <v>7670</v>
      </c>
      <c r="D4457" s="11">
        <v>7.7</v>
      </c>
      <c r="E4457" s="7" t="s">
        <v>14304</v>
      </c>
      <c r="F4457" s="9" t="s">
        <v>20697</v>
      </c>
      <c r="G4457" s="9" t="str">
        <f>IFERROR(
  IF(TRIM(Table22[[#This Row],[STARS]])="", "Unknown",
    TRIM(MID(Table22[[#This Row],[STARS]], FIND("Stars:", Table22[[#This Row],[STARS]]) + 6, LEN(Table22[[#This Row],[STARS]])))
  ),
"Unknown")</f>
        <v xml:space="preserve">
Yo-Yo Ma, 
Kinan Azmeh, 
Kayhan Kalhor, 
Cristina Pato
</v>
      </c>
      <c r="H4457" s="9">
        <v>696</v>
      </c>
      <c r="I4457" s="9">
        <v>96</v>
      </c>
      <c r="J4457" s="9" t="s">
        <v>4760</v>
      </c>
    </row>
    <row r="4458" spans="1:10" x14ac:dyDescent="0.3">
      <c r="A4458" s="8" t="s">
        <v>14306</v>
      </c>
      <c r="B4458" s="9" t="s">
        <v>19675</v>
      </c>
      <c r="C4458" s="8" t="s">
        <v>435</v>
      </c>
      <c r="D4458" s="10">
        <v>6.8</v>
      </c>
      <c r="E4458" s="8" t="s">
        <v>14307</v>
      </c>
      <c r="F4458" s="9" t="s">
        <v>1894</v>
      </c>
      <c r="G4458" s="9" t="str">
        <f>IFERROR(
  IF(TRIM(Table22[[#This Row],[STARS]])="", "Unknown",
    TRIM(MID(Table22[[#This Row],[STARS]], FIND("Stars:", Table22[[#This Row],[STARS]]) + 6, LEN(Table22[[#This Row],[STARS]])))
  ),
"Unknown")</f>
        <v xml:space="preserve">
Natsuki Hanae, 
Yumiri Hanamori, 
Macy Anne Johnson, 
Derick Snow
</v>
      </c>
      <c r="H4458" s="9">
        <v>168</v>
      </c>
      <c r="I4458" s="9">
        <v>24</v>
      </c>
      <c r="J4458" s="9">
        <v>0</v>
      </c>
    </row>
    <row r="4459" spans="1:10" x14ac:dyDescent="0.3">
      <c r="A4459" s="7" t="s">
        <v>14309</v>
      </c>
      <c r="B4459" s="9" t="s">
        <v>19675</v>
      </c>
      <c r="C4459" s="7" t="s">
        <v>164</v>
      </c>
      <c r="D4459" s="11">
        <v>0</v>
      </c>
      <c r="E4459" s="7" t="s">
        <v>6365</v>
      </c>
      <c r="F4459" s="9" t="s">
        <v>1894</v>
      </c>
      <c r="G4459" s="9" t="str">
        <f>IFERROR(
  IF(TRIM(Table22[[#This Row],[STARS]])="", "Unknown",
    TRIM(MID(Table22[[#This Row],[STARS]], FIND("Stars:", Table22[[#This Row],[STARS]]) + 6, LEN(Table22[[#This Row],[STARS]])))
  ),
"Unknown")</f>
        <v xml:space="preserve">
Zhang Guang Bei, 
Jerry Chang, 
RenZi Jian, 
Zhenhai Kou
</v>
      </c>
      <c r="H4459" s="9">
        <v>0</v>
      </c>
      <c r="I4459" s="9">
        <v>0</v>
      </c>
      <c r="J4459" s="9">
        <v>0</v>
      </c>
    </row>
    <row r="4460" spans="1:10" x14ac:dyDescent="0.3">
      <c r="A4460" s="8" t="s">
        <v>14311</v>
      </c>
      <c r="B4460" s="9" t="s">
        <v>19686</v>
      </c>
      <c r="C4460" s="8" t="s">
        <v>1119</v>
      </c>
      <c r="D4460" s="10">
        <v>5.8</v>
      </c>
      <c r="E4460" s="8" t="s">
        <v>14312</v>
      </c>
      <c r="F4460" s="9" t="s">
        <v>20696</v>
      </c>
      <c r="G4460" s="9" t="str">
        <f>IFERROR(
  IF(TRIM(Table22[[#This Row],[STARS]])="", "Unknown",
    TRIM(MID(Table22[[#This Row],[STARS]], FIND("Stars:", Table22[[#This Row],[STARS]]) + 6, LEN(Table22[[#This Row],[STARS]])))
  ),
"Unknown")</f>
        <v xml:space="preserve">
Inna Bakelman, 
Erez Ben-Ezra, 
Danny Geva, 
Michael Hanegbi
</v>
      </c>
      <c r="H4460" s="9">
        <v>413</v>
      </c>
      <c r="I4460" s="9">
        <v>113</v>
      </c>
      <c r="J4460" s="9">
        <v>0</v>
      </c>
    </row>
    <row r="4461" spans="1:10" x14ac:dyDescent="0.3">
      <c r="A4461" s="7" t="s">
        <v>14314</v>
      </c>
      <c r="B4461" s="9" t="s">
        <v>19688</v>
      </c>
      <c r="C4461" s="7" t="s">
        <v>38</v>
      </c>
      <c r="D4461" s="11">
        <v>6.1</v>
      </c>
      <c r="E4461" s="7" t="s">
        <v>14315</v>
      </c>
      <c r="F4461" s="9" t="s">
        <v>20695</v>
      </c>
      <c r="G4461" s="9" t="str">
        <f>IFERROR(
  IF(TRIM(Table22[[#This Row],[STARS]])="", "Unknown",
    TRIM(MID(Table22[[#This Row],[STARS]], FIND("Stars:", Table22[[#This Row],[STARS]]) + 6, LEN(Table22[[#This Row],[STARS]])))
  ),
"Unknown")</f>
        <v xml:space="preserve">
Elena Anaya, 
BenjamÃ­n VicuÃ±a, 
NÃ©stor Cantillana, 
Sergio HernÃ¡ndez
</v>
      </c>
      <c r="H4461" s="9">
        <v>702</v>
      </c>
      <c r="I4461" s="9">
        <v>88</v>
      </c>
      <c r="J4461" s="9">
        <v>0</v>
      </c>
    </row>
    <row r="4462" spans="1:10" x14ac:dyDescent="0.3">
      <c r="A4462" s="8" t="s">
        <v>14317</v>
      </c>
      <c r="B4462" s="9" t="s">
        <v>19829</v>
      </c>
      <c r="C4462" s="8" t="s">
        <v>86</v>
      </c>
      <c r="D4462" s="10">
        <v>0</v>
      </c>
      <c r="E4462" s="8" t="s">
        <v>14318</v>
      </c>
      <c r="F4462" s="9" t="s">
        <v>20398</v>
      </c>
      <c r="G4462" s="9" t="str">
        <f>IFERROR(
  IF(TRIM(Table22[[#This Row],[STARS]])="", "Unknown",
    TRIM(MID(Table22[[#This Row],[STARS]], FIND("Stars:", Table22[[#This Row],[STARS]]) + 6, LEN(Table22[[#This Row],[STARS]])))
  ),
"Unknown")</f>
        <v xml:space="preserve">
Lupita Nyong'o, 
Rihanna
</v>
      </c>
      <c r="H4462" s="9">
        <v>0</v>
      </c>
      <c r="I4462" s="9">
        <v>0</v>
      </c>
      <c r="J4462" s="9">
        <v>0</v>
      </c>
    </row>
    <row r="4463" spans="1:10" x14ac:dyDescent="0.3">
      <c r="A4463" s="7" t="s">
        <v>14320</v>
      </c>
      <c r="B4463" s="9" t="s">
        <v>19677</v>
      </c>
      <c r="C4463" s="7" t="s">
        <v>47</v>
      </c>
      <c r="D4463" s="11">
        <v>7.3</v>
      </c>
      <c r="E4463" s="7" t="s">
        <v>14321</v>
      </c>
      <c r="F4463" s="9" t="s">
        <v>1894</v>
      </c>
      <c r="G4463" s="9" t="str">
        <f>IFERROR(
  IF(TRIM(Table22[[#This Row],[STARS]])="", "Unknown",
    TRIM(MID(Table22[[#This Row],[STARS]], FIND("Stars:", Table22[[#This Row],[STARS]]) + 6, LEN(Table22[[#This Row],[STARS]])))
  ),
"Unknown")</f>
        <v xml:space="preserve">
Rion Azuma, 
Yukihiro Eda, 
Tadahisa Fujimura, 
Hitoshi Fujio
</v>
      </c>
      <c r="H4463" s="9">
        <v>267</v>
      </c>
      <c r="I4463" s="9">
        <v>0</v>
      </c>
      <c r="J4463" s="9">
        <v>0</v>
      </c>
    </row>
    <row r="4464" spans="1:10" x14ac:dyDescent="0.3">
      <c r="A4464" s="8" t="s">
        <v>14323</v>
      </c>
      <c r="B4464" s="9" t="s">
        <v>19688</v>
      </c>
      <c r="C4464" s="8" t="s">
        <v>801</v>
      </c>
      <c r="D4464" s="10">
        <v>8.3000000000000007</v>
      </c>
      <c r="E4464" s="8" t="s">
        <v>14324</v>
      </c>
      <c r="F4464" s="9" t="s">
        <v>1894</v>
      </c>
      <c r="G4464" s="9" t="str">
        <f>IFERROR(
  IF(TRIM(Table22[[#This Row],[STARS]])="", "Unknown",
    TRIM(MID(Table22[[#This Row],[STARS]], FIND("Stars:", Table22[[#This Row],[STARS]]) + 6, LEN(Table22[[#This Row],[STARS]])))
  ),
"Unknown")</f>
        <v>Unknown</v>
      </c>
      <c r="H4464" s="9">
        <v>1872</v>
      </c>
      <c r="I4464" s="9">
        <v>98</v>
      </c>
      <c r="J4464" s="9">
        <v>0</v>
      </c>
    </row>
    <row r="4465" spans="1:10" x14ac:dyDescent="0.3">
      <c r="A4465" s="7" t="s">
        <v>14326</v>
      </c>
      <c r="B4465" s="9" t="s">
        <v>19734</v>
      </c>
      <c r="C4465" s="7" t="s">
        <v>47</v>
      </c>
      <c r="D4465" s="11">
        <v>8</v>
      </c>
      <c r="E4465" s="7" t="s">
        <v>14328</v>
      </c>
      <c r="F4465" s="9" t="s">
        <v>20551</v>
      </c>
      <c r="G4465" s="9" t="str">
        <f>IFERROR(
  IF(TRIM(Table22[[#This Row],[STARS]])="", "Unknown",
    TRIM(MID(Table22[[#This Row],[STARS]], FIND("Stars:", Table22[[#This Row],[STARS]]) + 6, LEN(Table22[[#This Row],[STARS]])))
  ),
"Unknown")</f>
        <v>Unknown</v>
      </c>
      <c r="H4465" s="9">
        <v>3875</v>
      </c>
      <c r="I4465" s="9">
        <v>76</v>
      </c>
      <c r="J4465" s="9">
        <v>0</v>
      </c>
    </row>
    <row r="4466" spans="1:10" x14ac:dyDescent="0.3">
      <c r="A4466" s="8" t="s">
        <v>14330</v>
      </c>
      <c r="B4466" s="9" t="s">
        <v>19738</v>
      </c>
      <c r="C4466" s="8" t="s">
        <v>68</v>
      </c>
      <c r="D4466" s="10">
        <v>6.7</v>
      </c>
      <c r="E4466" s="8" t="s">
        <v>14331</v>
      </c>
      <c r="F4466" s="9" t="s">
        <v>20694</v>
      </c>
      <c r="G4466" s="9" t="str">
        <f>IFERROR(
  IF(TRIM(Table22[[#This Row],[STARS]])="", "Unknown",
    TRIM(MID(Table22[[#This Row],[STARS]], FIND("Stars:", Table22[[#This Row],[STARS]]) + 6, LEN(Table22[[#This Row],[STARS]])))
  ),
"Unknown")</f>
        <v xml:space="preserve">
Carice van Houten, 
Isis Cabolet, 
Marcel Hensema, 
Waldemar Torenstra
</v>
      </c>
      <c r="H4466" s="9">
        <v>2835</v>
      </c>
      <c r="I4466" s="9">
        <v>100</v>
      </c>
      <c r="J4466" s="9">
        <v>0</v>
      </c>
    </row>
    <row r="4467" spans="1:10" x14ac:dyDescent="0.3">
      <c r="A4467" s="7" t="s">
        <v>14333</v>
      </c>
      <c r="B4467" s="9" t="s">
        <v>19693</v>
      </c>
      <c r="C4467" s="7" t="s">
        <v>86</v>
      </c>
      <c r="D4467" s="11">
        <v>7.2</v>
      </c>
      <c r="E4467" s="7" t="s">
        <v>14334</v>
      </c>
      <c r="F4467" s="9" t="s">
        <v>1894</v>
      </c>
      <c r="G4467" s="9" t="str">
        <f>IFERROR(
  IF(TRIM(Table22[[#This Row],[STARS]])="", "Unknown",
    TRIM(MID(Table22[[#This Row],[STARS]], FIND("Stars:", Table22[[#This Row],[STARS]]) + 6, LEN(Table22[[#This Row],[STARS]])))
  ),
"Unknown")</f>
        <v xml:space="preserve">
Nizar Nasser Seif, 
Seif Zahran, 
Khaled Anwar, 
Bushra
</v>
      </c>
      <c r="H4467" s="9">
        <v>471</v>
      </c>
      <c r="I4467" s="9">
        <v>0</v>
      </c>
      <c r="J4467" s="9">
        <v>0</v>
      </c>
    </row>
    <row r="4468" spans="1:10" x14ac:dyDescent="0.3">
      <c r="A4468" s="8" t="s">
        <v>14336</v>
      </c>
      <c r="B4468" s="9" t="s">
        <v>19672</v>
      </c>
      <c r="C4468" s="8" t="s">
        <v>3088</v>
      </c>
      <c r="D4468" s="10">
        <v>0</v>
      </c>
      <c r="E4468" s="8" t="s">
        <v>14337</v>
      </c>
      <c r="F4468" s="9" t="s">
        <v>20693</v>
      </c>
      <c r="G4468" s="9" t="str">
        <f>IFERROR(
  IF(TRIM(Table22[[#This Row],[STARS]])="", "Unknown",
    TRIM(MID(Table22[[#This Row],[STARS]], FIND("Stars:", Table22[[#This Row],[STARS]]) + 6, LEN(Table22[[#This Row],[STARS]])))
  ),
"Unknown")</f>
        <v xml:space="preserve">
Tamar Novas, 
Peter Vives, 
VerÃ³nica ForquÃ©, 
Andrea Ros
</v>
      </c>
      <c r="H4468" s="9">
        <v>0</v>
      </c>
      <c r="I4468" s="9">
        <v>0</v>
      </c>
      <c r="J4468" s="9">
        <v>0</v>
      </c>
    </row>
    <row r="4469" spans="1:10" x14ac:dyDescent="0.3">
      <c r="A4469" s="7" t="s">
        <v>14339</v>
      </c>
      <c r="B4469" s="9" t="s">
        <v>19693</v>
      </c>
      <c r="C4469" s="7" t="s">
        <v>14340</v>
      </c>
      <c r="D4469" s="11">
        <v>6.4</v>
      </c>
      <c r="E4469" s="7" t="s">
        <v>14341</v>
      </c>
      <c r="F4469" s="9" t="s">
        <v>1894</v>
      </c>
      <c r="G4469" s="9" t="str">
        <f>IFERROR(
  IF(TRIM(Table22[[#This Row],[STARS]])="", "Unknown",
    TRIM(MID(Table22[[#This Row],[STARS]], FIND("Stars:", Table22[[#This Row],[STARS]]) + 6, LEN(Table22[[#This Row],[STARS]])))
  ),
"Unknown")</f>
        <v xml:space="preserve">
Hitomi Ã”wada, 
Miyuri Shimabukuro, 
YÃ»na Mimura, 
Konomi Kohara
</v>
      </c>
      <c r="H4469" s="9">
        <v>314</v>
      </c>
      <c r="I4469" s="9">
        <v>24</v>
      </c>
      <c r="J4469" s="9">
        <v>0</v>
      </c>
    </row>
    <row r="4470" spans="1:10" x14ac:dyDescent="0.3">
      <c r="A4470" s="8" t="s">
        <v>14343</v>
      </c>
      <c r="B4470" s="9" t="s">
        <v>19677</v>
      </c>
      <c r="C4470" s="8" t="s">
        <v>38</v>
      </c>
      <c r="D4470" s="10">
        <v>6.7</v>
      </c>
      <c r="E4470" s="8" t="s">
        <v>14344</v>
      </c>
      <c r="F4470" s="9" t="s">
        <v>1894</v>
      </c>
      <c r="G4470" s="9" t="str">
        <f>IFERROR(
  IF(TRIM(Table22[[#This Row],[STARS]])="", "Unknown",
    TRIM(MID(Table22[[#This Row],[STARS]], FIND("Stars:", Table22[[#This Row],[STARS]]) + 6, LEN(Table22[[#This Row],[STARS]])))
  ),
"Unknown")</f>
        <v xml:space="preserve">
Iqbaal Dhiafakhri Ramadhan, 
Vanesha Prescilla, 
Ira Wibowo, 
Bucek Depp
</v>
      </c>
      <c r="H4470" s="9">
        <v>912</v>
      </c>
      <c r="I4470" s="9">
        <v>121</v>
      </c>
      <c r="J4470" s="9">
        <v>0</v>
      </c>
    </row>
    <row r="4471" spans="1:10" x14ac:dyDescent="0.3">
      <c r="A4471" s="7" t="s">
        <v>14346</v>
      </c>
      <c r="B4471" s="9" t="s">
        <v>19686</v>
      </c>
      <c r="C4471" s="7" t="s">
        <v>339</v>
      </c>
      <c r="D4471" s="11">
        <v>4.8</v>
      </c>
      <c r="E4471" s="7" t="s">
        <v>14347</v>
      </c>
      <c r="F4471" s="9" t="s">
        <v>20692</v>
      </c>
      <c r="G4471" s="9" t="str">
        <f>IFERROR(
  IF(TRIM(Table22[[#This Row],[STARS]])="", "Unknown",
    TRIM(MID(Table22[[#This Row],[STARS]], FIND("Stars:", Table22[[#This Row],[STARS]]) + 6, LEN(Table22[[#This Row],[STARS]])))
  ),
"Unknown")</f>
        <v xml:space="preserve">
Lexi Giovagnoli, 
Justin Ray, 
Rae Latt, 
Poonam Basu
</v>
      </c>
      <c r="H4471" s="9">
        <v>544</v>
      </c>
      <c r="I4471" s="9">
        <v>89</v>
      </c>
      <c r="J4471" s="9">
        <v>0</v>
      </c>
    </row>
    <row r="4472" spans="1:10" x14ac:dyDescent="0.3">
      <c r="A4472" s="8" t="s">
        <v>14349</v>
      </c>
      <c r="B4472" s="9" t="s">
        <v>19829</v>
      </c>
      <c r="C4472" s="8" t="s">
        <v>34</v>
      </c>
      <c r="D4472" s="10">
        <v>0</v>
      </c>
      <c r="E4472" s="8" t="s">
        <v>14350</v>
      </c>
      <c r="F4472" s="9" t="s">
        <v>1894</v>
      </c>
      <c r="G4472" s="9" t="str">
        <f>IFERROR(
  IF(TRIM(Table22[[#This Row],[STARS]])="", "Unknown",
    TRIM(MID(Table22[[#This Row],[STARS]], FIND("Stars:", Table22[[#This Row],[STARS]]) + 6, LEN(Table22[[#This Row],[STARS]])))
  ),
"Unknown")</f>
        <v>Unknown</v>
      </c>
      <c r="H4472" s="9">
        <v>0</v>
      </c>
      <c r="I4472" s="9">
        <v>0</v>
      </c>
      <c r="J4472" s="9">
        <v>0</v>
      </c>
    </row>
    <row r="4473" spans="1:10" x14ac:dyDescent="0.3">
      <c r="A4473" s="7" t="s">
        <v>14351</v>
      </c>
      <c r="B4473" s="9" t="s">
        <v>19684</v>
      </c>
      <c r="C4473" s="7" t="s">
        <v>47</v>
      </c>
      <c r="D4473" s="11">
        <v>6.3</v>
      </c>
      <c r="E4473" s="7" t="s">
        <v>14352</v>
      </c>
      <c r="F4473" s="9" t="s">
        <v>20691</v>
      </c>
      <c r="G4473" s="9" t="str">
        <f>IFERROR(
  IF(TRIM(Table22[[#This Row],[STARS]])="", "Unknown",
    TRIM(MID(Table22[[#This Row],[STARS]], FIND("Stars:", Table22[[#This Row],[STARS]]) + 6, LEN(Table22[[#This Row],[STARS]])))
  ),
"Unknown")</f>
        <v xml:space="preserve">
Tolga Ã‡evik, 
Melis Birkan, 
Tuna Ã‡evik, 
Cengiz Bozkurt
</v>
      </c>
      <c r="H4473" s="9">
        <v>2474</v>
      </c>
      <c r="I4473" s="9">
        <v>107</v>
      </c>
      <c r="J4473" s="9">
        <v>0</v>
      </c>
    </row>
    <row r="4474" spans="1:10" x14ac:dyDescent="0.3">
      <c r="A4474" s="8" t="s">
        <v>14354</v>
      </c>
      <c r="B4474" s="9" t="s">
        <v>19829</v>
      </c>
      <c r="C4474" s="8" t="s">
        <v>1670</v>
      </c>
      <c r="D4474" s="10">
        <v>0</v>
      </c>
      <c r="E4474" s="8" t="s">
        <v>14355</v>
      </c>
      <c r="F4474" s="9" t="s">
        <v>1894</v>
      </c>
      <c r="G4474" s="9" t="str">
        <f>IFERROR(
  IF(TRIM(Table22[[#This Row],[STARS]])="", "Unknown",
    TRIM(MID(Table22[[#This Row],[STARS]], FIND("Stars:", Table22[[#This Row],[STARS]]) + 6, LEN(Table22[[#This Row],[STARS]])))
  ),
"Unknown")</f>
        <v xml:space="preserve">
Erdem AkakÃ§e, 
Arda Aranat, 
Hakan GerÃ§ek, 
Sebnem Hassanisoughi
</v>
      </c>
      <c r="H4474" s="9">
        <v>0</v>
      </c>
      <c r="I4474" s="9">
        <v>0</v>
      </c>
      <c r="J4474" s="9">
        <v>0</v>
      </c>
    </row>
    <row r="4475" spans="1:10" x14ac:dyDescent="0.3">
      <c r="A4475" s="7" t="s">
        <v>14357</v>
      </c>
      <c r="B4475" s="9" t="s">
        <v>19686</v>
      </c>
      <c r="C4475" s="7" t="s">
        <v>1975</v>
      </c>
      <c r="D4475" s="11">
        <v>4.9000000000000004</v>
      </c>
      <c r="E4475" s="7" t="s">
        <v>14358</v>
      </c>
      <c r="F4475" s="9" t="s">
        <v>20690</v>
      </c>
      <c r="G4475" s="9" t="str">
        <f>IFERROR(
  IF(TRIM(Table22[[#This Row],[STARS]])="", "Unknown",
    TRIM(MID(Table22[[#This Row],[STARS]], FIND("Stars:", Table22[[#This Row],[STARS]]) + 6, LEN(Table22[[#This Row],[STARS]])))
  ),
"Unknown")</f>
        <v xml:space="preserve">
Jimmy Sheirgill, 
Nushrat Bharucha, 
Arif Zakaria, 
Vikram Raj Bhardwaj
</v>
      </c>
      <c r="H4475" s="9">
        <v>951</v>
      </c>
      <c r="I4475" s="9">
        <v>124</v>
      </c>
      <c r="J4475" s="9">
        <v>0</v>
      </c>
    </row>
    <row r="4476" spans="1:10" x14ac:dyDescent="0.3">
      <c r="A4476" s="8" t="s">
        <v>14360</v>
      </c>
      <c r="B4476" s="9" t="s">
        <v>19693</v>
      </c>
      <c r="C4476" s="8" t="s">
        <v>104</v>
      </c>
      <c r="D4476" s="10">
        <v>3.9</v>
      </c>
      <c r="E4476" s="8" t="s">
        <v>14361</v>
      </c>
      <c r="F4476" s="9" t="s">
        <v>20689</v>
      </c>
      <c r="G4476" s="9" t="str">
        <f>IFERROR(
  IF(TRIM(Table22[[#This Row],[STARS]])="", "Unknown",
    TRIM(MID(Table22[[#This Row],[STARS]], FIND("Stars:", Table22[[#This Row],[STARS]]) + 6, LEN(Table22[[#This Row],[STARS]])))
  ),
"Unknown")</f>
        <v xml:space="preserve">
Dorien Rose Duinker, 
Leontine Ruiters, 
Buddy Vedder, 
Stijn Fransen
</v>
      </c>
      <c r="H4476" s="9">
        <v>129</v>
      </c>
      <c r="I4476" s="9">
        <v>88</v>
      </c>
      <c r="J4476" s="9">
        <v>0</v>
      </c>
    </row>
    <row r="4477" spans="1:10" x14ac:dyDescent="0.3">
      <c r="A4477" s="7" t="s">
        <v>14363</v>
      </c>
      <c r="B4477" s="9" t="s">
        <v>19684</v>
      </c>
      <c r="C4477" s="7" t="s">
        <v>427</v>
      </c>
      <c r="D4477" s="11">
        <v>4.5999999999999996</v>
      </c>
      <c r="E4477" s="7" t="s">
        <v>14364</v>
      </c>
      <c r="F4477" s="9" t="s">
        <v>20688</v>
      </c>
      <c r="G4477" s="9" t="str">
        <f>IFERROR(
  IF(TRIM(Table22[[#This Row],[STARS]])="", "Unknown",
    TRIM(MID(Table22[[#This Row],[STARS]], FIND("Stars:", Table22[[#This Row],[STARS]]) + 6, LEN(Table22[[#This Row],[STARS]])))
  ),
"Unknown")</f>
        <v xml:space="preserve">
MarÃ­a LeÃ³n, 
Miki EsparbÃ©, 
Jordi SÃ¡nchez, 
Andoni Agirregomezkorta
</v>
      </c>
      <c r="H4477" s="9">
        <v>1876</v>
      </c>
      <c r="I4477" s="9">
        <v>95</v>
      </c>
      <c r="J4477" s="9">
        <v>0</v>
      </c>
    </row>
    <row r="4478" spans="1:10" x14ac:dyDescent="0.3">
      <c r="A4478" s="8" t="s">
        <v>14366</v>
      </c>
      <c r="B4478" s="9" t="s">
        <v>19738</v>
      </c>
      <c r="C4478" s="8" t="s">
        <v>34</v>
      </c>
      <c r="D4478" s="10">
        <v>4.0999999999999996</v>
      </c>
      <c r="E4478" s="8" t="s">
        <v>14367</v>
      </c>
      <c r="F4478" s="9" t="s">
        <v>20687</v>
      </c>
      <c r="G4478" s="9" t="str">
        <f>IFERROR(
  IF(TRIM(Table22[[#This Row],[STARS]])="", "Unknown",
    TRIM(MID(Table22[[#This Row],[STARS]], FIND("Stars:", Table22[[#This Row],[STARS]]) + 6, LEN(Table22[[#This Row],[STARS]])))
  ),
"Unknown")</f>
        <v xml:space="preserve">
Danny Trejo, 
Gary Daniels, 
Krystal Vee, 
John Edward Lee
</v>
      </c>
      <c r="H4478" s="9">
        <v>2270</v>
      </c>
      <c r="I4478" s="9">
        <v>90</v>
      </c>
      <c r="J4478" s="9">
        <v>0</v>
      </c>
    </row>
    <row r="4479" spans="1:10" x14ac:dyDescent="0.3">
      <c r="A4479" s="7" t="s">
        <v>14369</v>
      </c>
      <c r="B4479" s="9" t="s">
        <v>19829</v>
      </c>
      <c r="C4479" s="7" t="s">
        <v>86</v>
      </c>
      <c r="D4479" s="11">
        <v>0</v>
      </c>
      <c r="E4479" s="7" t="s">
        <v>14370</v>
      </c>
      <c r="F4479" s="9" t="s">
        <v>22361</v>
      </c>
      <c r="G4479" s="9" t="str">
        <f>IFERROR(
  IF(TRIM(Table22[[#This Row],[STARS]])="", "Unknown",
    TRIM(MID(Table22[[#This Row],[STARS]], FIND("Stars:", Table22[[#This Row],[STARS]]) + 6, LEN(Table22[[#This Row],[STARS]])))
  ),
"Unknown")</f>
        <v>Unknown</v>
      </c>
      <c r="H4479" s="9">
        <v>0</v>
      </c>
      <c r="I4479" s="9">
        <v>0</v>
      </c>
      <c r="J4479" s="9">
        <v>0</v>
      </c>
    </row>
    <row r="4480" spans="1:10" x14ac:dyDescent="0.3">
      <c r="A4480" s="8" t="s">
        <v>14372</v>
      </c>
      <c r="B4480" s="9" t="s">
        <v>19693</v>
      </c>
      <c r="C4480" s="8" t="s">
        <v>661</v>
      </c>
      <c r="D4480" s="10">
        <v>4.3</v>
      </c>
      <c r="E4480" s="8" t="s">
        <v>14373</v>
      </c>
      <c r="F4480" s="9" t="s">
        <v>20686</v>
      </c>
      <c r="G4480" s="9" t="str">
        <f>IFERROR(
  IF(TRIM(Table22[[#This Row],[STARS]])="", "Unknown",
    TRIM(MID(Table22[[#This Row],[STARS]], FIND("Stars:", Table22[[#This Row],[STARS]]) + 6, LEN(Table22[[#This Row],[STARS]])))
  ),
"Unknown")</f>
        <v xml:space="preserve">
Cathy Tyson, 
Josh Herdman, 
David Hayman, 
Kedar Williams-Stirling
</v>
      </c>
      <c r="H4480" s="9">
        <v>376</v>
      </c>
      <c r="I4480" s="9">
        <v>80</v>
      </c>
      <c r="J4480" s="9">
        <v>0</v>
      </c>
    </row>
    <row r="4481" spans="1:10" x14ac:dyDescent="0.3">
      <c r="A4481" s="7" t="s">
        <v>14375</v>
      </c>
      <c r="B4481" s="9" t="s">
        <v>19760</v>
      </c>
      <c r="C4481" s="7" t="s">
        <v>25</v>
      </c>
      <c r="D4481" s="11">
        <v>0</v>
      </c>
      <c r="E4481" s="7" t="s">
        <v>14376</v>
      </c>
      <c r="F4481" s="9" t="s">
        <v>22362</v>
      </c>
      <c r="G4481" s="9" t="str">
        <f>IFERROR(
  IF(TRIM(Table22[[#This Row],[STARS]])="", "Unknown",
    TRIM(MID(Table22[[#This Row],[STARS]], FIND("Stars:", Table22[[#This Row],[STARS]]) + 6, LEN(Table22[[#This Row],[STARS]])))
  ),
"Unknown")</f>
        <v>Unknown</v>
      </c>
      <c r="H4481" s="9">
        <v>0</v>
      </c>
      <c r="I4481" s="9">
        <v>0</v>
      </c>
      <c r="J4481" s="9">
        <v>0</v>
      </c>
    </row>
    <row r="4482" spans="1:10" x14ac:dyDescent="0.3">
      <c r="A4482" s="8" t="s">
        <v>14378</v>
      </c>
      <c r="B4482" s="9" t="s">
        <v>19675</v>
      </c>
      <c r="C4482" s="8" t="s">
        <v>15</v>
      </c>
      <c r="D4482" s="10">
        <v>6.9</v>
      </c>
      <c r="E4482" s="8" t="s">
        <v>14379</v>
      </c>
      <c r="F4482" s="9" t="s">
        <v>1894</v>
      </c>
      <c r="G4482" s="9" t="str">
        <f>IFERROR(
  IF(TRIM(Table22[[#This Row],[STARS]])="", "Unknown",
    TRIM(MID(Table22[[#This Row],[STARS]], FIND("Stars:", Table22[[#This Row],[STARS]]) + 6, LEN(Table22[[#This Row],[STARS]])))
  ),
"Unknown")</f>
        <v xml:space="preserve">
Nahanni Mitchell, 
Dean Petriw, 
Terry Klassen, 
Sam Vincent
</v>
      </c>
      <c r="H4482" s="9">
        <v>71</v>
      </c>
      <c r="I4482" s="9">
        <v>0</v>
      </c>
      <c r="J4482" s="9">
        <v>0</v>
      </c>
    </row>
    <row r="4483" spans="1:10" x14ac:dyDescent="0.3">
      <c r="A4483" s="7" t="s">
        <v>14381</v>
      </c>
      <c r="B4483" s="9" t="s">
        <v>19674</v>
      </c>
      <c r="C4483" s="7" t="s">
        <v>64</v>
      </c>
      <c r="D4483" s="11">
        <v>5.3</v>
      </c>
      <c r="E4483" s="7" t="s">
        <v>14382</v>
      </c>
      <c r="F4483" s="9" t="s">
        <v>20685</v>
      </c>
      <c r="G4483" s="9" t="str">
        <f>IFERROR(
  IF(TRIM(Table22[[#This Row],[STARS]])="", "Unknown",
    TRIM(MID(Table22[[#This Row],[STARS]], FIND("Stars:", Table22[[#This Row],[STARS]]) + 6, LEN(Table22[[#This Row],[STARS]])))
  ),
"Unknown")</f>
        <v xml:space="preserve">
Daisy Keeping, 
David Brandon, 
Joy Tanner, 
Martin Kashirokov
</v>
      </c>
      <c r="H4483" s="9">
        <v>2245</v>
      </c>
      <c r="I4483" s="9">
        <v>86</v>
      </c>
      <c r="J4483" s="9">
        <v>0</v>
      </c>
    </row>
    <row r="4484" spans="1:10" x14ac:dyDescent="0.3">
      <c r="A4484" s="8" t="s">
        <v>14384</v>
      </c>
      <c r="B4484" s="9" t="s">
        <v>19686</v>
      </c>
      <c r="C4484" s="8" t="s">
        <v>5637</v>
      </c>
      <c r="D4484" s="10">
        <v>3.2</v>
      </c>
      <c r="E4484" s="8" t="s">
        <v>14385</v>
      </c>
      <c r="F4484" s="9" t="s">
        <v>20380</v>
      </c>
      <c r="G4484" s="9" t="str">
        <f>IFERROR(
  IF(TRIM(Table22[[#This Row],[STARS]])="", "Unknown",
    TRIM(MID(Table22[[#This Row],[STARS]], FIND("Stars:", Table22[[#This Row],[STARS]]) + 6, LEN(Table22[[#This Row],[STARS]])))
  ),
"Unknown")</f>
        <v xml:space="preserve">
Gary Daniels, 
Vannessa Vasquez, 
Michael Greco, 
Luis Gatica
</v>
      </c>
      <c r="H4484" s="9">
        <v>753</v>
      </c>
      <c r="I4484" s="9">
        <v>90</v>
      </c>
      <c r="J4484" s="9">
        <v>0</v>
      </c>
    </row>
    <row r="4485" spans="1:10" x14ac:dyDescent="0.3">
      <c r="A4485" s="7" t="s">
        <v>14387</v>
      </c>
      <c r="B4485" s="9" t="s">
        <v>19677</v>
      </c>
      <c r="C4485" s="7" t="s">
        <v>6240</v>
      </c>
      <c r="D4485" s="11">
        <v>6.6</v>
      </c>
      <c r="E4485" s="7" t="s">
        <v>14388</v>
      </c>
      <c r="F4485" s="9" t="s">
        <v>20684</v>
      </c>
      <c r="G4485" s="9" t="str">
        <f>IFERROR(
  IF(TRIM(Table22[[#This Row],[STARS]])="", "Unknown",
    TRIM(MID(Table22[[#This Row],[STARS]], FIND("Stars:", Table22[[#This Row],[STARS]]) + 6, LEN(Table22[[#This Row],[STARS]])))
  ),
"Unknown")</f>
        <v xml:space="preserve">
Jessica Henwick, 
Scott Adkins, 
Amy Johnston, 
JuJu Chan Szeto
</v>
      </c>
      <c r="H4485" s="9">
        <v>996</v>
      </c>
      <c r="I4485" s="9">
        <v>107</v>
      </c>
      <c r="J4485" s="9">
        <v>0</v>
      </c>
    </row>
    <row r="4486" spans="1:10" x14ac:dyDescent="0.3">
      <c r="A4486" s="8" t="s">
        <v>14390</v>
      </c>
      <c r="B4486" s="9" t="s">
        <v>19682</v>
      </c>
      <c r="C4486" s="8" t="s">
        <v>801</v>
      </c>
      <c r="D4486" s="10">
        <v>6.5</v>
      </c>
      <c r="E4486" s="8" t="s">
        <v>14391</v>
      </c>
      <c r="F4486" s="9" t="s">
        <v>20683</v>
      </c>
      <c r="G4486" s="9" t="str">
        <f>IFERROR(
  IF(TRIM(Table22[[#This Row],[STARS]])="", "Unknown",
    TRIM(MID(Table22[[#This Row],[STARS]], FIND("Stars:", Table22[[#This Row],[STARS]]) + 6, LEN(Table22[[#This Row],[STARS]])))
  ),
"Unknown")</f>
        <v xml:space="preserve">
A.J. Daulerio, 
Hulk Hogan, 
Charles Harder, 
David Folkenflik
</v>
      </c>
      <c r="H4486" s="9">
        <v>3847</v>
      </c>
      <c r="I4486" s="9">
        <v>95</v>
      </c>
      <c r="J4486" s="9">
        <v>0</v>
      </c>
    </row>
    <row r="4487" spans="1:10" x14ac:dyDescent="0.3">
      <c r="A4487" s="7" t="s">
        <v>14393</v>
      </c>
      <c r="B4487" s="9" t="s">
        <v>19686</v>
      </c>
      <c r="C4487" s="7" t="s">
        <v>625</v>
      </c>
      <c r="D4487" s="11">
        <v>4.3</v>
      </c>
      <c r="E4487" s="7" t="s">
        <v>14394</v>
      </c>
      <c r="F4487" s="9" t="s">
        <v>20682</v>
      </c>
      <c r="G4487" s="9" t="str">
        <f>IFERROR(
  IF(TRIM(Table22[[#This Row],[STARS]])="", "Unknown",
    TRIM(MID(Table22[[#This Row],[STARS]], FIND("Stars:", Table22[[#This Row],[STARS]]) + 6, LEN(Table22[[#This Row],[STARS]])))
  ),
"Unknown")</f>
        <v xml:space="preserve">
Prashantt Guptha, 
Gaurav Paswala, 
Gaurav Kothari, 
Disha Kapoor
</v>
      </c>
      <c r="H4487" s="9">
        <v>182</v>
      </c>
      <c r="I4487" s="9">
        <v>104</v>
      </c>
      <c r="J4487" s="9">
        <v>0</v>
      </c>
    </row>
    <row r="4488" spans="1:10" x14ac:dyDescent="0.3">
      <c r="A4488" s="8" t="s">
        <v>14396</v>
      </c>
      <c r="B4488" s="9" t="s">
        <v>19734</v>
      </c>
      <c r="C4488" s="8" t="s">
        <v>6720</v>
      </c>
      <c r="D4488" s="10">
        <v>7.3</v>
      </c>
      <c r="E4488" s="8" t="s">
        <v>14398</v>
      </c>
      <c r="F4488" s="9" t="s">
        <v>20027</v>
      </c>
      <c r="G4488" s="9" t="str">
        <f>IFERROR(
  IF(TRIM(Table22[[#This Row],[STARS]])="", "Unknown",
    TRIM(MID(Table22[[#This Row],[STARS]], FIND("Stars:", Table22[[#This Row],[STARS]]) + 6, LEN(Table22[[#This Row],[STARS]])))
  ),
"Unknown")</f>
        <v xml:space="preserve">
Zach Galifianakis, 
Joe Wagner, 
Brian Unger
</v>
      </c>
      <c r="H4488" s="9">
        <v>3708</v>
      </c>
      <c r="I4488" s="9">
        <v>72</v>
      </c>
      <c r="J4488" s="9">
        <v>0</v>
      </c>
    </row>
    <row r="4489" spans="1:10" x14ac:dyDescent="0.3">
      <c r="A4489" s="7" t="s">
        <v>14400</v>
      </c>
      <c r="B4489" s="9" t="s">
        <v>19675</v>
      </c>
      <c r="C4489" s="7" t="s">
        <v>1017</v>
      </c>
      <c r="D4489" s="11">
        <v>5.7</v>
      </c>
      <c r="E4489" s="7" t="s">
        <v>14401</v>
      </c>
      <c r="F4489" s="9" t="s">
        <v>1894</v>
      </c>
      <c r="G4489" s="9" t="str">
        <f>IFERROR(
  IF(TRIM(Table22[[#This Row],[STARS]])="", "Unknown",
    TRIM(MID(Table22[[#This Row],[STARS]], FIND("Stars:", Table22[[#This Row],[STARS]]) + 6, LEN(Table22[[#This Row],[STARS]])))
  ),
"Unknown")</f>
        <v xml:space="preserve">
Mikki Montgomery, 
Steve Jordan
</v>
      </c>
      <c r="H4489" s="9">
        <v>281</v>
      </c>
      <c r="I4489" s="9">
        <v>0</v>
      </c>
      <c r="J4489" s="9">
        <v>0</v>
      </c>
    </row>
    <row r="4490" spans="1:10" x14ac:dyDescent="0.3">
      <c r="A4490" s="8" t="s">
        <v>14403</v>
      </c>
      <c r="B4490" s="9" t="s">
        <v>19675</v>
      </c>
      <c r="C4490" s="8" t="s">
        <v>639</v>
      </c>
      <c r="D4490" s="10">
        <v>7.3</v>
      </c>
      <c r="E4490" s="8" t="s">
        <v>14404</v>
      </c>
      <c r="F4490" s="9" t="s">
        <v>1894</v>
      </c>
      <c r="G4490" s="9" t="str">
        <f>IFERROR(
  IF(TRIM(Table22[[#This Row],[STARS]])="", "Unknown",
    TRIM(MID(Table22[[#This Row],[STARS]], FIND("Stars:", Table22[[#This Row],[STARS]]) + 6, LEN(Table22[[#This Row],[STARS]])))
  ),
"Unknown")</f>
        <v xml:space="preserve">
Nat Faxon, 
Jay Gragnani, 
Ramone Hamilton, 
Sean Astin
</v>
      </c>
      <c r="H4490" s="9">
        <v>70</v>
      </c>
      <c r="I4490" s="9">
        <v>24</v>
      </c>
      <c r="J4490" s="9">
        <v>0</v>
      </c>
    </row>
    <row r="4491" spans="1:10" x14ac:dyDescent="0.3">
      <c r="A4491" s="7" t="s">
        <v>14405</v>
      </c>
      <c r="B4491" s="9" t="s">
        <v>19672</v>
      </c>
      <c r="C4491" s="7" t="s">
        <v>639</v>
      </c>
      <c r="D4491" s="11">
        <v>0</v>
      </c>
      <c r="E4491" s="7" t="s">
        <v>14406</v>
      </c>
      <c r="F4491" s="9" t="s">
        <v>1894</v>
      </c>
      <c r="G4491" s="9" t="str">
        <f>IFERROR(
  IF(TRIM(Table22[[#This Row],[STARS]])="", "Unknown",
    TRIM(MID(Table22[[#This Row],[STARS]], FIND("Stars:", Table22[[#This Row],[STARS]]) + 6, LEN(Table22[[#This Row],[STARS]])))
  ),
"Unknown")</f>
        <v>Unknown</v>
      </c>
      <c r="H4491" s="9">
        <v>0</v>
      </c>
      <c r="I4491" s="9">
        <v>0</v>
      </c>
      <c r="J4491" s="9">
        <v>0</v>
      </c>
    </row>
    <row r="4492" spans="1:10" x14ac:dyDescent="0.3">
      <c r="A4492" s="8" t="s">
        <v>14407</v>
      </c>
      <c r="B4492" s="9" t="s">
        <v>19760</v>
      </c>
      <c r="C4492" s="8" t="s">
        <v>120</v>
      </c>
      <c r="D4492" s="10">
        <v>0</v>
      </c>
      <c r="E4492" s="8" t="s">
        <v>14408</v>
      </c>
      <c r="F4492" s="9" t="s">
        <v>1894</v>
      </c>
      <c r="G4492" s="9" t="str">
        <f>IFERROR(
  IF(TRIM(Table22[[#This Row],[STARS]])="", "Unknown",
    TRIM(MID(Table22[[#This Row],[STARS]], FIND("Stars:", Table22[[#This Row],[STARS]]) + 6, LEN(Table22[[#This Row],[STARS]])))
  ),
"Unknown")</f>
        <v xml:space="preserve">
Philip Froissant, 
Devrim Lingnau
</v>
      </c>
      <c r="H4492" s="9">
        <v>0</v>
      </c>
      <c r="I4492" s="9">
        <v>0</v>
      </c>
      <c r="J4492" s="9">
        <v>0</v>
      </c>
    </row>
    <row r="4493" spans="1:10" x14ac:dyDescent="0.3">
      <c r="A4493" s="7" t="s">
        <v>14410</v>
      </c>
      <c r="B4493" s="9" t="s">
        <v>19752</v>
      </c>
      <c r="C4493" s="7" t="s">
        <v>3225</v>
      </c>
      <c r="D4493" s="11">
        <v>6.8</v>
      </c>
      <c r="E4493" s="7" t="s">
        <v>14411</v>
      </c>
      <c r="F4493" s="9" t="s">
        <v>1894</v>
      </c>
      <c r="G4493" s="9" t="str">
        <f>IFERROR(
  IF(TRIM(Table22[[#This Row],[STARS]])="", "Unknown",
    TRIM(MID(Table22[[#This Row],[STARS]], FIND("Stars:", Table22[[#This Row],[STARS]]) + 6, LEN(Table22[[#This Row],[STARS]])))
  ),
"Unknown")</f>
        <v xml:space="preserve">
Nick Wallis, 
Callum Roy, 
Viv Brownley, 
Andy Stocker
</v>
      </c>
      <c r="H4493" s="9">
        <v>44</v>
      </c>
      <c r="I4493" s="9">
        <v>0</v>
      </c>
      <c r="J4493" s="9">
        <v>0</v>
      </c>
    </row>
    <row r="4494" spans="1:10" x14ac:dyDescent="0.3">
      <c r="A4494" s="8" t="s">
        <v>14413</v>
      </c>
      <c r="B4494" s="9" t="s">
        <v>19693</v>
      </c>
      <c r="C4494" s="8" t="s">
        <v>38</v>
      </c>
      <c r="D4494" s="10">
        <v>7.7</v>
      </c>
      <c r="E4494" s="8" t="s">
        <v>14414</v>
      </c>
      <c r="F4494" s="9" t="s">
        <v>20174</v>
      </c>
      <c r="G4494" s="9" t="str">
        <f>IFERROR(
  IF(TRIM(Table22[[#This Row],[STARS]])="", "Unknown",
    TRIM(MID(Table22[[#This Row],[STARS]], FIND("Stars:", Table22[[#This Row],[STARS]]) + 6, LEN(Table22[[#This Row],[STARS]])))
  ),
"Unknown")</f>
        <v xml:space="preserve">
Jefri Nichol, 
Amanda Rawles, 
Susan Sameh, 
Devano Danendra
</v>
      </c>
      <c r="H4494" s="9">
        <v>257</v>
      </c>
      <c r="I4494" s="9">
        <v>101</v>
      </c>
      <c r="J4494" s="9">
        <v>0</v>
      </c>
    </row>
    <row r="4495" spans="1:10" x14ac:dyDescent="0.3">
      <c r="A4495" s="7" t="s">
        <v>14416</v>
      </c>
      <c r="B4495" s="9" t="s">
        <v>19686</v>
      </c>
      <c r="C4495" s="7" t="s">
        <v>801</v>
      </c>
      <c r="D4495" s="11">
        <v>7.6</v>
      </c>
      <c r="E4495" s="7" t="s">
        <v>14417</v>
      </c>
      <c r="F4495" s="9" t="s">
        <v>1894</v>
      </c>
      <c r="G4495" s="9" t="str">
        <f>IFERROR(
  IF(TRIM(Table22[[#This Row],[STARS]])="", "Unknown",
    TRIM(MID(Table22[[#This Row],[STARS]], FIND("Stars:", Table22[[#This Row],[STARS]]) + 6, LEN(Table22[[#This Row],[STARS]])))
  ),
"Unknown")</f>
        <v xml:space="preserve">
Eric Idle, 
Terry Gilliam, 
John Cleese, 
Michael Palin
</v>
      </c>
      <c r="H4495" s="9">
        <v>544</v>
      </c>
      <c r="I4495" s="9">
        <v>90</v>
      </c>
      <c r="J4495" s="9">
        <v>0</v>
      </c>
    </row>
    <row r="4496" spans="1:10" x14ac:dyDescent="0.3">
      <c r="A4496" s="8" t="s">
        <v>14419</v>
      </c>
      <c r="B4496" s="9" t="s">
        <v>19686</v>
      </c>
      <c r="C4496" s="8" t="s">
        <v>47</v>
      </c>
      <c r="D4496" s="10">
        <v>7</v>
      </c>
      <c r="E4496" s="8" t="s">
        <v>14420</v>
      </c>
      <c r="F4496" s="9" t="s">
        <v>20071</v>
      </c>
      <c r="G4496" s="9" t="str">
        <f>IFERROR(
  IF(TRIM(Table22[[#This Row],[STARS]])="", "Unknown",
    TRIM(MID(Table22[[#This Row],[STARS]], FIND("Stars:", Table22[[#This Row],[STARS]]) + 6, LEN(Table22[[#This Row],[STARS]])))
  ),
"Unknown")</f>
        <v xml:space="preserve">
Chelsea Peretti, 
Brendon Walsh, 
John Howard Swain, 
Esther Povitsky
</v>
      </c>
      <c r="H4496" s="9">
        <v>2277</v>
      </c>
      <c r="I4496" s="9">
        <v>74</v>
      </c>
      <c r="J4496" s="9">
        <v>0</v>
      </c>
    </row>
    <row r="4497" spans="1:10" x14ac:dyDescent="0.3">
      <c r="A4497" s="7" t="s">
        <v>14422</v>
      </c>
      <c r="B4497" s="9" t="s">
        <v>19677</v>
      </c>
      <c r="C4497" s="7" t="s">
        <v>47</v>
      </c>
      <c r="D4497" s="11">
        <v>7.7</v>
      </c>
      <c r="E4497" s="7" t="s">
        <v>14423</v>
      </c>
      <c r="F4497" s="9" t="s">
        <v>20681</v>
      </c>
      <c r="G4497" s="9" t="str">
        <f>IFERROR(
  IF(TRIM(Table22[[#This Row],[STARS]])="", "Unknown",
    TRIM(MID(Table22[[#This Row],[STARS]], FIND("Stars:", Table22[[#This Row],[STARS]]) + 6, LEN(Table22[[#This Row],[STARS]])))
  ),
"Unknown")</f>
        <v>Unknown</v>
      </c>
      <c r="H4497" s="9">
        <v>1621</v>
      </c>
      <c r="I4497" s="9">
        <v>85</v>
      </c>
      <c r="J4497" s="9">
        <v>0</v>
      </c>
    </row>
    <row r="4498" spans="1:10" x14ac:dyDescent="0.3">
      <c r="A4498" s="8" t="s">
        <v>14425</v>
      </c>
      <c r="B4498" s="9" t="s">
        <v>19688</v>
      </c>
      <c r="C4498" s="8" t="s">
        <v>47</v>
      </c>
      <c r="D4498" s="10">
        <v>6.1</v>
      </c>
      <c r="E4498" s="8" t="s">
        <v>14426</v>
      </c>
      <c r="F4498" s="9" t="s">
        <v>1894</v>
      </c>
      <c r="G4498" s="9" t="str">
        <f>IFERROR(
  IF(TRIM(Table22[[#This Row],[STARS]])="", "Unknown",
    TRIM(MID(Table22[[#This Row],[STARS]], FIND("Stars:", Table22[[#This Row],[STARS]]) + 6, LEN(Table22[[#This Row],[STARS]])))
  ),
"Unknown")</f>
        <v xml:space="preserve">
John Paul Tremblay, 
Robb Wells, 
Mike Smith, 
John Dunsworth
</v>
      </c>
      <c r="H4498" s="9">
        <v>972</v>
      </c>
      <c r="I4498" s="9">
        <v>74</v>
      </c>
      <c r="J4498" s="9">
        <v>0</v>
      </c>
    </row>
    <row r="4499" spans="1:10" x14ac:dyDescent="0.3">
      <c r="A4499" s="7" t="s">
        <v>14428</v>
      </c>
      <c r="B4499" s="9" t="s">
        <v>19757</v>
      </c>
      <c r="C4499" s="7" t="s">
        <v>313</v>
      </c>
      <c r="D4499" s="11">
        <v>6</v>
      </c>
      <c r="E4499" s="7" t="s">
        <v>14429</v>
      </c>
      <c r="F4499" s="9" t="s">
        <v>20381</v>
      </c>
      <c r="G4499" s="9" t="str">
        <f>IFERROR(
  IF(TRIM(Table22[[#This Row],[STARS]])="", "Unknown",
    TRIM(MID(Table22[[#This Row],[STARS]], FIND("Stars:", Table22[[#This Row],[STARS]]) + 6, LEN(Table22[[#This Row],[STARS]])))
  ),
"Unknown")</f>
        <v xml:space="preserve">
Tomas Milian, 
Enzo Cannavale, 
Bombolo, 
Margherita Fumero
</v>
      </c>
      <c r="H4499" s="9">
        <v>316</v>
      </c>
      <c r="I4499" s="9">
        <v>91</v>
      </c>
      <c r="J4499" s="9">
        <v>0</v>
      </c>
    </row>
    <row r="4500" spans="1:10" x14ac:dyDescent="0.3">
      <c r="A4500" s="8" t="s">
        <v>14431</v>
      </c>
      <c r="B4500" s="9" t="s">
        <v>19675</v>
      </c>
      <c r="C4500" s="8" t="s">
        <v>38</v>
      </c>
      <c r="D4500" s="10">
        <v>5.7</v>
      </c>
      <c r="E4500" s="8" t="s">
        <v>14432</v>
      </c>
      <c r="F4500" s="9" t="s">
        <v>20680</v>
      </c>
      <c r="G4500" s="9" t="str">
        <f>IFERROR(
  IF(TRIM(Table22[[#This Row],[STARS]])="", "Unknown",
    TRIM(MID(Table22[[#This Row],[STARS]], FIND("Stars:", Table22[[#This Row],[STARS]]) + 6, LEN(Table22[[#This Row],[STARS]])))
  ),
"Unknown")</f>
        <v xml:space="preserve">
Enchong Dee, 
Jasmine Curtis-Smith, 
JC Santos, 
Via Antonio
</v>
      </c>
      <c r="H4500" s="9">
        <v>53</v>
      </c>
      <c r="I4500" s="9">
        <v>91</v>
      </c>
      <c r="J4500" s="9">
        <v>0</v>
      </c>
    </row>
    <row r="4501" spans="1:10" x14ac:dyDescent="0.3">
      <c r="A4501" s="7" t="s">
        <v>14434</v>
      </c>
      <c r="B4501" s="9" t="s">
        <v>19684</v>
      </c>
      <c r="C4501" s="7" t="s">
        <v>1679</v>
      </c>
      <c r="D4501" s="11">
        <v>7.6</v>
      </c>
      <c r="E4501" s="7" t="s">
        <v>14435</v>
      </c>
      <c r="F4501" s="9" t="s">
        <v>1894</v>
      </c>
      <c r="G4501" s="9" t="str">
        <f>IFERROR(
  IF(TRIM(Table22[[#This Row],[STARS]])="", "Unknown",
    TRIM(MID(Table22[[#This Row],[STARS]], FIND("Stars:", Table22[[#This Row],[STARS]]) + 6, LEN(Table22[[#This Row],[STARS]])))
  ),
"Unknown")</f>
        <v xml:space="preserve">
Valerie Arem, 
Ciara Caneega, 
Cam Clarke, 
Malcolm Danare
</v>
      </c>
      <c r="H4501" s="9">
        <v>224</v>
      </c>
      <c r="I4501" s="9">
        <v>90</v>
      </c>
      <c r="J4501" s="9">
        <v>0</v>
      </c>
    </row>
    <row r="4502" spans="1:10" x14ac:dyDescent="0.3">
      <c r="A4502" s="8" t="s">
        <v>14437</v>
      </c>
      <c r="B4502" s="9" t="s">
        <v>19677</v>
      </c>
      <c r="C4502" s="8" t="s">
        <v>47</v>
      </c>
      <c r="D4502" s="10">
        <v>7.4</v>
      </c>
      <c r="E4502" s="8" t="s">
        <v>14438</v>
      </c>
      <c r="F4502" s="9" t="s">
        <v>20679</v>
      </c>
      <c r="G4502" s="9" t="str">
        <f>IFERROR(
  IF(TRIM(Table22[[#This Row],[STARS]])="", "Unknown",
    TRIM(MID(Table22[[#This Row],[STARS]], FIND("Stars:", Table22[[#This Row],[STARS]]) + 6, LEN(Table22[[#This Row],[STARS]])))
  ),
"Unknown")</f>
        <v>Unknown</v>
      </c>
      <c r="H4502" s="9">
        <v>2554</v>
      </c>
      <c r="I4502" s="9">
        <v>63</v>
      </c>
      <c r="J4502" s="9">
        <v>0</v>
      </c>
    </row>
    <row r="4503" spans="1:10" x14ac:dyDescent="0.3">
      <c r="A4503" s="7" t="s">
        <v>14440</v>
      </c>
      <c r="B4503" s="9" t="s">
        <v>19675</v>
      </c>
      <c r="C4503" s="7" t="s">
        <v>801</v>
      </c>
      <c r="D4503" s="11">
        <v>7.1</v>
      </c>
      <c r="E4503" s="7" t="s">
        <v>14441</v>
      </c>
      <c r="F4503" s="9" t="s">
        <v>1894</v>
      </c>
      <c r="G4503" s="9" t="str">
        <f>IFERROR(
  IF(TRIM(Table22[[#This Row],[STARS]])="", "Unknown",
    TRIM(MID(Table22[[#This Row],[STARS]], FIND("Stars:", Table22[[#This Row],[STARS]]) + 6, LEN(Table22[[#This Row],[STARS]])))
  ),
"Unknown")</f>
        <v xml:space="preserve">
Nadiya Hussain, 
Richard Bertinet, 
Ravneet Gill, 
Nastassja Lusengo
</v>
      </c>
      <c r="H4503" s="9">
        <v>186</v>
      </c>
      <c r="I4503" s="9">
        <v>29</v>
      </c>
      <c r="J4503" s="9">
        <v>0</v>
      </c>
    </row>
    <row r="4504" spans="1:10" x14ac:dyDescent="0.3">
      <c r="A4504" s="8" t="s">
        <v>14443</v>
      </c>
      <c r="B4504" s="9" t="s">
        <v>19782</v>
      </c>
      <c r="C4504" s="8" t="s">
        <v>4323</v>
      </c>
      <c r="D4504" s="10">
        <v>6.2</v>
      </c>
      <c r="E4504" s="8" t="s">
        <v>14444</v>
      </c>
      <c r="F4504" s="9" t="s">
        <v>1894</v>
      </c>
      <c r="G4504" s="9" t="str">
        <f>IFERROR(
  IF(TRIM(Table22[[#This Row],[STARS]])="", "Unknown",
    TRIM(MID(Table22[[#This Row],[STARS]], FIND("Stars:", Table22[[#This Row],[STARS]]) + 6, LEN(Table22[[#This Row],[STARS]])))
  ),
"Unknown")</f>
        <v xml:space="preserve">
Janieck van de Polder, 
Suzanne Zuiderwijk, 
Yeshela Crommelin, 
Colin Tetteroo
</v>
      </c>
      <c r="H4504" s="9">
        <v>700</v>
      </c>
      <c r="I4504" s="9">
        <v>91</v>
      </c>
      <c r="J4504" s="9">
        <v>0</v>
      </c>
    </row>
    <row r="4505" spans="1:10" x14ac:dyDescent="0.3">
      <c r="A4505" s="7" t="s">
        <v>14446</v>
      </c>
      <c r="B4505" s="9" t="s">
        <v>19682</v>
      </c>
      <c r="C4505" s="7" t="s">
        <v>6720</v>
      </c>
      <c r="D4505" s="11">
        <v>6.7</v>
      </c>
      <c r="E4505" s="7" t="s">
        <v>14447</v>
      </c>
      <c r="F4505" s="9" t="s">
        <v>20454</v>
      </c>
      <c r="G4505" s="9" t="str">
        <f>IFERROR(
  IF(TRIM(Table22[[#This Row],[STARS]])="", "Unknown",
    TRIM(MID(Table22[[#This Row],[STARS]], FIND("Stars:", Table22[[#This Row],[STARS]]) + 6, LEN(Table22[[#This Row],[STARS]])))
  ),
"Unknown")</f>
        <v xml:space="preserve">
Dave Chappelle, 
Tiffany Haddish, 
Steve Harvey, 
Bill Bellamy
</v>
      </c>
      <c r="H4505" s="9">
        <v>1018</v>
      </c>
      <c r="I4505" s="9">
        <v>80</v>
      </c>
      <c r="J4505" s="9">
        <v>0</v>
      </c>
    </row>
    <row r="4506" spans="1:10" x14ac:dyDescent="0.3">
      <c r="A4506" s="8" t="s">
        <v>14449</v>
      </c>
      <c r="B4506" s="9" t="s">
        <v>19682</v>
      </c>
      <c r="C4506" s="8" t="s">
        <v>47</v>
      </c>
      <c r="D4506" s="10">
        <v>7.2</v>
      </c>
      <c r="E4506" s="8" t="s">
        <v>14450</v>
      </c>
      <c r="F4506" s="9" t="s">
        <v>1894</v>
      </c>
      <c r="G4506" s="9" t="str">
        <f>IFERROR(
  IF(TRIM(Table22[[#This Row],[STARS]])="", "Unknown",
    TRIM(MID(Table22[[#This Row],[STARS]], FIND("Stars:", Table22[[#This Row],[STARS]]) + 6, LEN(Table22[[#This Row],[STARS]])))
  ),
"Unknown")</f>
        <v xml:space="preserve">
Jeremy Luke, 
Joseph Russo, 
DJ Lubel, 
Caitlin Thompson
</v>
      </c>
      <c r="H4506" s="9">
        <v>116</v>
      </c>
      <c r="I4506" s="9">
        <v>0</v>
      </c>
      <c r="J4506" s="9">
        <v>0</v>
      </c>
    </row>
    <row r="4507" spans="1:10" x14ac:dyDescent="0.3">
      <c r="A4507" s="7" t="s">
        <v>14452</v>
      </c>
      <c r="B4507" s="9" t="s">
        <v>19679</v>
      </c>
      <c r="C4507" s="7" t="s">
        <v>1866</v>
      </c>
      <c r="D4507" s="11">
        <v>6.3</v>
      </c>
      <c r="E4507" s="7" t="s">
        <v>14453</v>
      </c>
      <c r="F4507" s="9" t="s">
        <v>1894</v>
      </c>
      <c r="G4507" s="9" t="str">
        <f>IFERROR(
  IF(TRIM(Table22[[#This Row],[STARS]])="", "Unknown",
    TRIM(MID(Table22[[#This Row],[STARS]], FIND("Stars:", Table22[[#This Row],[STARS]]) + 6, LEN(Table22[[#This Row],[STARS]])))
  ),
"Unknown")</f>
        <v xml:space="preserve">
Nagesh Bhonsle, 
Shrirang Deshmukh, 
Bharat Jadhav, 
Siddarth Jadhav
</v>
      </c>
      <c r="H4507" s="9">
        <v>122</v>
      </c>
      <c r="I4507" s="9">
        <v>145</v>
      </c>
      <c r="J4507" s="9">
        <v>0</v>
      </c>
    </row>
    <row r="4508" spans="1:10" x14ac:dyDescent="0.3">
      <c r="A4508" s="8" t="s">
        <v>14455</v>
      </c>
      <c r="B4508" s="9" t="s">
        <v>19693</v>
      </c>
      <c r="C4508" s="8" t="s">
        <v>801</v>
      </c>
      <c r="D4508" s="10">
        <v>6.6</v>
      </c>
      <c r="E4508" s="8" t="s">
        <v>14456</v>
      </c>
      <c r="F4508" s="9" t="s">
        <v>1894</v>
      </c>
      <c r="G4508" s="9" t="str">
        <f>IFERROR(
  IF(TRIM(Table22[[#This Row],[STARS]])="", "Unknown",
    TRIM(MID(Table22[[#This Row],[STARS]], FIND("Stars:", Table22[[#This Row],[STARS]]) + 6, LEN(Table22[[#This Row],[STARS]])))
  ),
"Unknown")</f>
        <v xml:space="preserve">
Bob Brisbane, 
Bryan Grieg Fry, 
Romulus Whitaker, 
Paul Rosolie
</v>
      </c>
      <c r="H4508" s="9">
        <v>455</v>
      </c>
      <c r="I4508" s="9">
        <v>0</v>
      </c>
      <c r="J4508" s="9">
        <v>0</v>
      </c>
    </row>
    <row r="4509" spans="1:10" x14ac:dyDescent="0.3">
      <c r="A4509" s="7" t="s">
        <v>14458</v>
      </c>
      <c r="B4509" s="9" t="s">
        <v>19684</v>
      </c>
      <c r="C4509" s="7" t="s">
        <v>13395</v>
      </c>
      <c r="D4509" s="11">
        <v>6.6</v>
      </c>
      <c r="E4509" s="7" t="s">
        <v>14459</v>
      </c>
      <c r="F4509" s="9" t="s">
        <v>1894</v>
      </c>
      <c r="G4509" s="9" t="str">
        <f>IFERROR(
  IF(TRIM(Table22[[#This Row],[STARS]])="", "Unknown",
    TRIM(MID(Table22[[#This Row],[STARS]], FIND("Stars:", Table22[[#This Row],[STARS]]) + 6, LEN(Table22[[#This Row],[STARS]])))
  ),
"Unknown")</f>
        <v xml:space="preserve">
Nancy Kim, 
Jacqueline Youn, 
Dami Lee, 
Anna Paik
</v>
      </c>
      <c r="H4509" s="9">
        <v>37</v>
      </c>
      <c r="I4509" s="9">
        <v>12</v>
      </c>
      <c r="J4509" s="9">
        <v>0</v>
      </c>
    </row>
    <row r="4510" spans="1:10" x14ac:dyDescent="0.3">
      <c r="A4510" s="8" t="s">
        <v>14461</v>
      </c>
      <c r="B4510" s="9" t="s">
        <v>19788</v>
      </c>
      <c r="C4510" s="8" t="s">
        <v>801</v>
      </c>
      <c r="D4510" s="10">
        <v>8.8000000000000007</v>
      </c>
      <c r="E4510" s="8" t="s">
        <v>14462</v>
      </c>
      <c r="F4510" s="9" t="s">
        <v>1894</v>
      </c>
      <c r="G4510" s="9" t="str">
        <f>IFERROR(
  IF(TRIM(Table22[[#This Row],[STARS]])="", "Unknown",
    TRIM(MID(Table22[[#This Row],[STARS]], FIND("Stars:", Table22[[#This Row],[STARS]]) + 6, LEN(Table22[[#This Row],[STARS]])))
  ),
"Unknown")</f>
        <v>Unknown</v>
      </c>
      <c r="H4510" s="9">
        <v>66</v>
      </c>
      <c r="I4510" s="9">
        <v>0</v>
      </c>
      <c r="J4510" s="9">
        <v>0</v>
      </c>
    </row>
    <row r="4511" spans="1:10" x14ac:dyDescent="0.3">
      <c r="A4511" s="7" t="s">
        <v>14463</v>
      </c>
      <c r="B4511" s="9" t="s">
        <v>19679</v>
      </c>
      <c r="C4511" s="7" t="s">
        <v>801</v>
      </c>
      <c r="D4511" s="11">
        <v>6.2</v>
      </c>
      <c r="E4511" s="7" t="s">
        <v>14465</v>
      </c>
      <c r="F4511" s="9" t="s">
        <v>20678</v>
      </c>
      <c r="G4511" s="9" t="str">
        <f>IFERROR(
  IF(TRIM(Table22[[#This Row],[STARS]])="", "Unknown",
    TRIM(MID(Table22[[#This Row],[STARS]], FIND("Stars:", Table22[[#This Row],[STARS]]) + 6, LEN(Table22[[#This Row],[STARS]])))
  ),
"Unknown")</f>
        <v xml:space="preserve">
Lesley Sharp, 
Bobi Brush, 
Mary Bullock, 
Patty Camp
</v>
      </c>
      <c r="H4511" s="9">
        <v>110</v>
      </c>
      <c r="I4511" s="9">
        <v>120</v>
      </c>
      <c r="J4511" s="9">
        <v>0</v>
      </c>
    </row>
    <row r="4512" spans="1:10" x14ac:dyDescent="0.3">
      <c r="A4512" s="8" t="s">
        <v>19660</v>
      </c>
      <c r="B4512" s="9" t="s">
        <v>19684</v>
      </c>
      <c r="C4512" s="8" t="s">
        <v>1815</v>
      </c>
      <c r="D4512" s="10">
        <v>5.9</v>
      </c>
      <c r="E4512" s="8" t="s">
        <v>14467</v>
      </c>
      <c r="F4512" s="9" t="s">
        <v>20677</v>
      </c>
      <c r="G4512" s="9" t="str">
        <f>IFERROR(
  IF(TRIM(Table22[[#This Row],[STARS]])="", "Unknown",
    TRIM(MID(Table22[[#This Row],[STARS]], FIND("Stars:", Table22[[#This Row],[STARS]]) + 6, LEN(Table22[[#This Row],[STARS]])))
  ),
"Unknown")</f>
        <v xml:space="preserve">
Carmen Beato, 
DemiÃ¡n Bichir, 
HÃ©ctor Bonilla, 
Octavio Michel
</v>
      </c>
      <c r="H4512" s="9">
        <v>605</v>
      </c>
      <c r="I4512" s="9">
        <v>94</v>
      </c>
      <c r="J4512" s="9">
        <v>0</v>
      </c>
    </row>
    <row r="4513" spans="1:10" x14ac:dyDescent="0.3">
      <c r="A4513" s="7" t="s">
        <v>14469</v>
      </c>
      <c r="B4513" s="9" t="s">
        <v>19693</v>
      </c>
      <c r="C4513" s="7" t="s">
        <v>801</v>
      </c>
      <c r="D4513" s="11">
        <v>5.9</v>
      </c>
      <c r="E4513" s="7" t="s">
        <v>14470</v>
      </c>
      <c r="F4513" s="9" t="s">
        <v>1894</v>
      </c>
      <c r="G4513" s="9" t="str">
        <f>IFERROR(
  IF(TRIM(Table22[[#This Row],[STARS]])="", "Unknown",
    TRIM(MID(Table22[[#This Row],[STARS]], FIND("Stars:", Table22[[#This Row],[STARS]]) + 6, LEN(Table22[[#This Row],[STARS]])))
  ),
"Unknown")</f>
        <v xml:space="preserve">
Stuart Stone, 
Harvey Glazer, 
Adam Rodness, 
Jose Canseco
</v>
      </c>
      <c r="H4513" s="9">
        <v>959</v>
      </c>
      <c r="I4513" s="9">
        <v>85</v>
      </c>
      <c r="J4513" s="9">
        <v>0</v>
      </c>
    </row>
    <row r="4514" spans="1:10" x14ac:dyDescent="0.3">
      <c r="A4514" s="8" t="s">
        <v>14472</v>
      </c>
      <c r="B4514" s="9" t="s">
        <v>19677</v>
      </c>
      <c r="C4514" s="8" t="s">
        <v>6038</v>
      </c>
      <c r="D4514" s="10">
        <v>4.3</v>
      </c>
      <c r="E4514" s="8" t="s">
        <v>14473</v>
      </c>
      <c r="F4514" s="9" t="s">
        <v>1894</v>
      </c>
      <c r="G4514" s="9" t="str">
        <f>IFERROR(
  IF(TRIM(Table22[[#This Row],[STARS]])="", "Unknown",
    TRIM(MID(Table22[[#This Row],[STARS]], FIND("Stars:", Table22[[#This Row],[STARS]]) + 6, LEN(Table22[[#This Row],[STARS]])))
  ),
"Unknown")</f>
        <v xml:space="preserve">
Connie Fernandez, 
Rayner Gabriel, 
Donald Guzzi, 
Jason Kesser
</v>
      </c>
      <c r="H4514" s="9">
        <v>10</v>
      </c>
      <c r="I4514" s="9">
        <v>0</v>
      </c>
      <c r="J4514" s="9">
        <v>0</v>
      </c>
    </row>
    <row r="4515" spans="1:10" x14ac:dyDescent="0.3">
      <c r="A4515" s="7" t="s">
        <v>14475</v>
      </c>
      <c r="B4515" s="9" t="s">
        <v>19745</v>
      </c>
      <c r="C4515" s="7" t="s">
        <v>14476</v>
      </c>
      <c r="D4515" s="11">
        <v>6.2</v>
      </c>
      <c r="E4515" s="7" t="s">
        <v>14477</v>
      </c>
      <c r="F4515" s="9" t="s">
        <v>20598</v>
      </c>
      <c r="G4515" s="9" t="str">
        <f>IFERROR(
  IF(TRIM(Table22[[#This Row],[STARS]])="", "Unknown",
    TRIM(MID(Table22[[#This Row],[STARS]], FIND("Stars:", Table22[[#This Row],[STARS]]) + 6, LEN(Table22[[#This Row],[STARS]])))
  ),
"Unknown")</f>
        <v xml:space="preserve">
Jakob Eklund, 
Peter Andersson, 
Marie Richardson, 
HelÃ©n SÃ¶derqvist Henriksson
</v>
      </c>
      <c r="H4515" s="9">
        <v>2319</v>
      </c>
      <c r="I4515" s="9">
        <v>92</v>
      </c>
      <c r="J4515" s="9">
        <v>0</v>
      </c>
    </row>
    <row r="4516" spans="1:10" x14ac:dyDescent="0.3">
      <c r="A4516" s="8" t="s">
        <v>14479</v>
      </c>
      <c r="B4516" s="9" t="s">
        <v>19829</v>
      </c>
      <c r="C4516" s="8" t="s">
        <v>86</v>
      </c>
      <c r="D4516" s="10">
        <v>0</v>
      </c>
      <c r="E4516" s="8" t="s">
        <v>14480</v>
      </c>
      <c r="F4516" s="9" t="s">
        <v>20676</v>
      </c>
      <c r="G4516" s="9" t="str">
        <f>IFERROR(
  IF(TRIM(Table22[[#This Row],[STARS]])="", "Unknown",
    TRIM(MID(Table22[[#This Row],[STARS]], FIND("Stars:", Table22[[#This Row],[STARS]]) + 6, LEN(Table22[[#This Row],[STARS]])))
  ),
"Unknown")</f>
        <v xml:space="preserve">
MarÃ­a Pedraza, 
Marta Hazas, 
Ana Wagener, 
Silvia Kal
</v>
      </c>
      <c r="H4516" s="9">
        <v>0</v>
      </c>
      <c r="I4516" s="9">
        <v>0</v>
      </c>
      <c r="J4516" s="9">
        <v>0</v>
      </c>
    </row>
    <row r="4517" spans="1:10" x14ac:dyDescent="0.3">
      <c r="A4517" s="7" t="s">
        <v>14482</v>
      </c>
      <c r="B4517" s="9" t="s">
        <v>19693</v>
      </c>
      <c r="C4517" s="7" t="s">
        <v>5600</v>
      </c>
      <c r="D4517" s="11">
        <v>7.1</v>
      </c>
      <c r="E4517" s="7" t="s">
        <v>14483</v>
      </c>
      <c r="F4517" s="9" t="s">
        <v>1894</v>
      </c>
      <c r="G4517" s="9" t="str">
        <f>IFERROR(
  IF(TRIM(Table22[[#This Row],[STARS]])="", "Unknown",
    TRIM(MID(Table22[[#This Row],[STARS]], FIND("Stars:", Table22[[#This Row],[STARS]]) + 6, LEN(Table22[[#This Row],[STARS]])))
  ),
"Unknown")</f>
        <v xml:space="preserve">
Johnny Cash, 
Richard Nixon, 
Aram Bakshian, 
Pat Buchanan
</v>
      </c>
      <c r="H4517" s="9">
        <v>1331</v>
      </c>
      <c r="I4517" s="9">
        <v>59</v>
      </c>
      <c r="J4517" s="9">
        <v>0</v>
      </c>
    </row>
    <row r="4518" spans="1:10" x14ac:dyDescent="0.3">
      <c r="A4518" s="8" t="s">
        <v>14485</v>
      </c>
      <c r="B4518" s="9" t="s">
        <v>19677</v>
      </c>
      <c r="C4518" s="8" t="s">
        <v>3225</v>
      </c>
      <c r="D4518" s="10">
        <v>6.6</v>
      </c>
      <c r="E4518" s="8" t="s">
        <v>14486</v>
      </c>
      <c r="F4518" s="9" t="s">
        <v>1894</v>
      </c>
      <c r="G4518" s="9" t="str">
        <f>IFERROR(
  IF(TRIM(Table22[[#This Row],[STARS]])="", "Unknown",
    TRIM(MID(Table22[[#This Row],[STARS]], FIND("Stars:", Table22[[#This Row],[STARS]]) + 6, LEN(Table22[[#This Row],[STARS]])))
  ),
"Unknown")</f>
        <v xml:space="preserve">
Michael Beach, 
JosÃ© Luis Fernandez, 
Sergio GÃ³mez
</v>
      </c>
      <c r="H4518" s="9">
        <v>282</v>
      </c>
      <c r="I4518" s="9">
        <v>39</v>
      </c>
      <c r="J4518" s="9">
        <v>0</v>
      </c>
    </row>
    <row r="4519" spans="1:10" x14ac:dyDescent="0.3">
      <c r="A4519" s="7" t="s">
        <v>14488</v>
      </c>
      <c r="B4519" s="9" t="s">
        <v>19684</v>
      </c>
      <c r="C4519" s="7" t="s">
        <v>15</v>
      </c>
      <c r="D4519" s="11">
        <v>5.5</v>
      </c>
      <c r="E4519" s="7" t="s">
        <v>14489</v>
      </c>
      <c r="F4519" s="9" t="s">
        <v>1894</v>
      </c>
      <c r="G4519" s="9" t="str">
        <f>IFERROR(
  IF(TRIM(Table22[[#This Row],[STARS]])="", "Unknown",
    TRIM(MID(Table22[[#This Row],[STARS]], FIND("Stars:", Table22[[#This Row],[STARS]]) + 6, LEN(Table22[[#This Row],[STARS]])))
  ),
"Unknown")</f>
        <v xml:space="preserve">
William Jordan, 
Nolan Balzer, 
Paolo Bryant, 
Jacqui Fox
</v>
      </c>
      <c r="H4519" s="9">
        <v>157</v>
      </c>
      <c r="I4519" s="9">
        <v>22</v>
      </c>
      <c r="J4519" s="9">
        <v>0</v>
      </c>
    </row>
    <row r="4520" spans="1:10" x14ac:dyDescent="0.3">
      <c r="A4520" s="8" t="s">
        <v>14491</v>
      </c>
      <c r="B4520" s="9" t="s">
        <v>19677</v>
      </c>
      <c r="C4520" s="8" t="s">
        <v>801</v>
      </c>
      <c r="D4520" s="10">
        <v>4.4000000000000004</v>
      </c>
      <c r="E4520" s="8" t="s">
        <v>14492</v>
      </c>
      <c r="F4520" s="9" t="s">
        <v>20675</v>
      </c>
      <c r="G4520" s="9" t="str">
        <f>IFERROR(
  IF(TRIM(Table22[[#This Row],[STARS]])="", "Unknown",
    TRIM(MID(Table22[[#This Row],[STARS]], FIND("Stars:", Table22[[#This Row],[STARS]]) + 6, LEN(Table22[[#This Row],[STARS]])))
  ),
"Unknown")</f>
        <v xml:space="preserve">
Chelsea Handler, 
Melina Abdullah, 
Jody David Armour, 
W. Kamau Bell
</v>
      </c>
      <c r="H4520" s="9">
        <v>1862</v>
      </c>
      <c r="I4520" s="9">
        <v>64</v>
      </c>
      <c r="J4520" s="9">
        <v>0</v>
      </c>
    </row>
    <row r="4521" spans="1:10" x14ac:dyDescent="0.3">
      <c r="A4521" s="7" t="s">
        <v>14494</v>
      </c>
      <c r="B4521" s="9" t="s">
        <v>19677</v>
      </c>
      <c r="C4521" s="7" t="s">
        <v>9696</v>
      </c>
      <c r="D4521" s="11">
        <v>5.0999999999999996</v>
      </c>
      <c r="E4521" s="7" t="s">
        <v>14495</v>
      </c>
      <c r="F4521" s="9" t="s">
        <v>20674</v>
      </c>
      <c r="G4521" s="9" t="str">
        <f>IFERROR(
  IF(TRIM(Table22[[#This Row],[STARS]])="", "Unknown",
    TRIM(MID(Table22[[#This Row],[STARS]], FIND("Stars:", Table22[[#This Row],[STARS]]) + 6, LEN(Table22[[#This Row],[STARS]])))
  ),
"Unknown")</f>
        <v xml:space="preserve">
Caitlin Halderman, 
Jefri Nichol, 
Marsha Aruan, 
Ciccio Manassero
</v>
      </c>
      <c r="H4521" s="9">
        <v>533</v>
      </c>
      <c r="I4521" s="9">
        <v>97</v>
      </c>
      <c r="J4521" s="9">
        <v>0</v>
      </c>
    </row>
    <row r="4522" spans="1:10" x14ac:dyDescent="0.3">
      <c r="A4522" s="8" t="s">
        <v>14497</v>
      </c>
      <c r="B4522" s="9" t="s">
        <v>19693</v>
      </c>
      <c r="C4522" s="8" t="s">
        <v>1017</v>
      </c>
      <c r="D4522" s="10">
        <v>7.1</v>
      </c>
      <c r="E4522" s="8" t="s">
        <v>14498</v>
      </c>
      <c r="F4522" s="9" t="s">
        <v>1894</v>
      </c>
      <c r="G4522" s="9" t="str">
        <f>IFERROR(
  IF(TRIM(Table22[[#This Row],[STARS]])="", "Unknown",
    TRIM(MID(Table22[[#This Row],[STARS]], FIND("Stars:", Table22[[#This Row],[STARS]]) + 6, LEN(Table22[[#This Row],[STARS]])))
  ),
"Unknown")</f>
        <v xml:space="preserve">
Derren Brown, 
Megan Affonso, 
Bob Cable, 
Christopher Crabinha
</v>
      </c>
      <c r="H4522" s="9">
        <v>1707</v>
      </c>
      <c r="I4522" s="9">
        <v>49</v>
      </c>
      <c r="J4522" s="9">
        <v>0</v>
      </c>
    </row>
    <row r="4523" spans="1:10" x14ac:dyDescent="0.3">
      <c r="A4523" s="7" t="s">
        <v>14500</v>
      </c>
      <c r="B4523" s="9" t="s">
        <v>19693</v>
      </c>
      <c r="C4523" s="7" t="s">
        <v>91</v>
      </c>
      <c r="D4523" s="11">
        <v>6.5</v>
      </c>
      <c r="E4523" s="7" t="s">
        <v>14501</v>
      </c>
      <c r="F4523" s="9" t="s">
        <v>1894</v>
      </c>
      <c r="G4523" s="9" t="str">
        <f>IFERROR(
  IF(TRIM(Table22[[#This Row],[STARS]])="", "Unknown",
    TRIM(MID(Table22[[#This Row],[STARS]], FIND("Stars:", Table22[[#This Row],[STARS]]) + 6, LEN(Table22[[#This Row],[STARS]])))
  ),
"Unknown")</f>
        <v xml:space="preserve">
JesÃºs Zavala, 
Mauro Mauad, 
Ianis Guerrero, 
RaÃºl Briones
</v>
      </c>
      <c r="H4523" s="9">
        <v>746</v>
      </c>
      <c r="I4523" s="9">
        <v>0</v>
      </c>
      <c r="J4523" s="9">
        <v>0</v>
      </c>
    </row>
    <row r="4524" spans="1:10" x14ac:dyDescent="0.3">
      <c r="A4524" s="8" t="s">
        <v>14503</v>
      </c>
      <c r="B4524" s="9" t="s">
        <v>19684</v>
      </c>
      <c r="C4524" s="8" t="s">
        <v>1316</v>
      </c>
      <c r="D4524" s="10">
        <v>6.6</v>
      </c>
      <c r="E4524" s="8" t="s">
        <v>14504</v>
      </c>
      <c r="F4524" s="9" t="s">
        <v>20673</v>
      </c>
      <c r="G4524" s="9" t="str">
        <f>IFERROR(
  IF(TRIM(Table22[[#This Row],[STARS]])="", "Unknown",
    TRIM(MID(Table22[[#This Row],[STARS]], FIND("Stars:", Table22[[#This Row],[STARS]]) + 6, LEN(Table22[[#This Row],[STARS]])))
  ),
"Unknown")</f>
        <v xml:space="preserve">
Alfonso Herrera, 
Hannah Murray, 
Henry Goodman, 
Julian Sands
</v>
      </c>
      <c r="H4524" s="9">
        <v>783</v>
      </c>
      <c r="I4524" s="9">
        <v>125</v>
      </c>
      <c r="J4524" s="9">
        <v>0</v>
      </c>
    </row>
    <row r="4525" spans="1:10" x14ac:dyDescent="0.3">
      <c r="A4525" s="7" t="s">
        <v>14506</v>
      </c>
      <c r="B4525" s="9" t="s">
        <v>19677</v>
      </c>
      <c r="C4525" s="7" t="s">
        <v>263</v>
      </c>
      <c r="D4525" s="11">
        <v>6.7</v>
      </c>
      <c r="E4525" s="7" t="s">
        <v>14507</v>
      </c>
      <c r="F4525" s="9" t="s">
        <v>20302</v>
      </c>
      <c r="G4525" s="9" t="str">
        <f>IFERROR(
  IF(TRIM(Table22[[#This Row],[STARS]])="", "Unknown",
    TRIM(MID(Table22[[#This Row],[STARS]], FIND("Stars:", Table22[[#This Row],[STARS]]) + 6, LEN(Table22[[#This Row],[STARS]])))
  ),
"Unknown")</f>
        <v xml:space="preserve">
Damilola Adegbite, 
Alex Asogwa, 
Regina Daniels, 
Iretiola Doyle
</v>
      </c>
      <c r="H4525" s="9">
        <v>56</v>
      </c>
      <c r="I4525" s="9">
        <v>115</v>
      </c>
      <c r="J4525" s="9">
        <v>0</v>
      </c>
    </row>
    <row r="4526" spans="1:10" x14ac:dyDescent="0.3">
      <c r="A4526" s="8" t="s">
        <v>14509</v>
      </c>
      <c r="B4526" s="9" t="s">
        <v>19682</v>
      </c>
      <c r="C4526" s="8" t="s">
        <v>228</v>
      </c>
      <c r="D4526" s="10">
        <v>5.5</v>
      </c>
      <c r="E4526" s="8" t="s">
        <v>14510</v>
      </c>
      <c r="F4526" s="9" t="s">
        <v>20672</v>
      </c>
      <c r="G4526" s="9" t="str">
        <f>IFERROR(
  IF(TRIM(Table22[[#This Row],[STARS]])="", "Unknown",
    TRIM(MID(Table22[[#This Row],[STARS]], FIND("Stars:", Table22[[#This Row],[STARS]]) + 6, LEN(Table22[[#This Row],[STARS]])))
  ),
"Unknown")</f>
        <v xml:space="preserve">
Frederick Schmidt, 
Ana Ularu, 
John Hannah, 
Struan Rodger
</v>
      </c>
      <c r="H4526" s="9">
        <v>361</v>
      </c>
      <c r="I4526" s="9">
        <v>80</v>
      </c>
      <c r="J4526" s="9">
        <v>0</v>
      </c>
    </row>
    <row r="4527" spans="1:10" x14ac:dyDescent="0.3">
      <c r="A4527" s="7" t="s">
        <v>14512</v>
      </c>
      <c r="B4527" s="9" t="s">
        <v>19760</v>
      </c>
      <c r="C4527" s="7" t="s">
        <v>47</v>
      </c>
      <c r="D4527" s="11">
        <v>0</v>
      </c>
      <c r="E4527" s="7" t="s">
        <v>14513</v>
      </c>
      <c r="F4527" s="9" t="s">
        <v>20671</v>
      </c>
      <c r="G4527" s="9" t="str">
        <f>IFERROR(
  IF(TRIM(Table22[[#This Row],[STARS]])="", "Unknown",
    TRIM(MID(Table22[[#This Row],[STARS]], FIND("Stars:", Table22[[#This Row],[STARS]]) + 6, LEN(Table22[[#This Row],[STARS]])))
  ),
"Unknown")</f>
        <v xml:space="preserve">
Quim GutiÃ©rrez, 
AndrÃ©s Velencoso, 
Carmen Machi, 
Jorge Suquet
</v>
      </c>
      <c r="H4527" s="9">
        <v>0</v>
      </c>
      <c r="I4527" s="9">
        <v>0</v>
      </c>
      <c r="J4527" s="9">
        <v>0</v>
      </c>
    </row>
    <row r="4528" spans="1:10" x14ac:dyDescent="0.3">
      <c r="A4528" s="8" t="s">
        <v>14515</v>
      </c>
      <c r="B4528" s="9" t="s">
        <v>19693</v>
      </c>
      <c r="C4528" s="8" t="s">
        <v>5795</v>
      </c>
      <c r="D4528" s="10">
        <v>8.1999999999999993</v>
      </c>
      <c r="E4528" s="8" t="s">
        <v>14516</v>
      </c>
      <c r="F4528" s="9" t="s">
        <v>1894</v>
      </c>
      <c r="G4528" s="9" t="str">
        <f>IFERROR(
  IF(TRIM(Table22[[#This Row],[STARS]])="", "Unknown",
    TRIM(MID(Table22[[#This Row],[STARS]], FIND("Stars:", Table22[[#This Row],[STARS]]) + 6, LEN(Table22[[#This Row],[STARS]])))
  ),
"Unknown")</f>
        <v xml:space="preserve">
Kaycie Chase, 
David Gasman, 
Tom Morton
</v>
      </c>
      <c r="H4528" s="9">
        <v>13</v>
      </c>
      <c r="I4528" s="9">
        <v>11</v>
      </c>
      <c r="J4528" s="9">
        <v>0</v>
      </c>
    </row>
    <row r="4529" spans="1:10" x14ac:dyDescent="0.3">
      <c r="A4529" s="7" t="s">
        <v>14518</v>
      </c>
      <c r="B4529" s="9" t="s">
        <v>19693</v>
      </c>
      <c r="C4529" s="7" t="s">
        <v>2395</v>
      </c>
      <c r="D4529" s="11">
        <v>8.1999999999999993</v>
      </c>
      <c r="E4529" s="7" t="s">
        <v>14519</v>
      </c>
      <c r="F4529" s="9" t="s">
        <v>1894</v>
      </c>
      <c r="G4529" s="9" t="str">
        <f>IFERROR(
  IF(TRIM(Table22[[#This Row],[STARS]])="", "Unknown",
    TRIM(MID(Table22[[#This Row],[STARS]], FIND("Stars:", Table22[[#This Row],[STARS]]) + 6, LEN(Table22[[#This Row],[STARS]])))
  ),
"Unknown")</f>
        <v xml:space="preserve">
JosÃ© Mourinho, 
Ronaldo, 
Gary Lineker, 
Alex Ferguson
</v>
      </c>
      <c r="H4529" s="9">
        <v>2903</v>
      </c>
      <c r="I4529" s="9">
        <v>104</v>
      </c>
      <c r="J4529" s="9">
        <v>0</v>
      </c>
    </row>
    <row r="4530" spans="1:10" x14ac:dyDescent="0.3">
      <c r="A4530" s="8" t="s">
        <v>14521</v>
      </c>
      <c r="B4530" s="9" t="s">
        <v>19693</v>
      </c>
      <c r="C4530" s="8" t="s">
        <v>47</v>
      </c>
      <c r="D4530" s="10">
        <v>7.7</v>
      </c>
      <c r="E4530" s="8" t="s">
        <v>14522</v>
      </c>
      <c r="F4530" s="9" t="s">
        <v>1894</v>
      </c>
      <c r="G4530" s="9" t="str">
        <f>IFERROR(
  IF(TRIM(Table22[[#This Row],[STARS]])="", "Unknown",
    TRIM(MID(Table22[[#This Row],[STARS]], FIND("Stars:", Table22[[#This Row],[STARS]]) + 6, LEN(Table22[[#This Row],[STARS]])))
  ),
"Unknown")</f>
        <v xml:space="preserve">
Dave Attell, 
Jeffrey Ross, 
Michael Che, 
Rachel Feinstein
</v>
      </c>
      <c r="H4530" s="9">
        <v>1072</v>
      </c>
      <c r="I4530" s="9">
        <v>36</v>
      </c>
      <c r="J4530" s="9">
        <v>0</v>
      </c>
    </row>
    <row r="4531" spans="1:10" x14ac:dyDescent="0.3">
      <c r="A4531" s="7" t="s">
        <v>14524</v>
      </c>
      <c r="B4531" s="9" t="s">
        <v>19815</v>
      </c>
      <c r="C4531" s="7" t="s">
        <v>86</v>
      </c>
      <c r="D4531" s="11">
        <v>7.3</v>
      </c>
      <c r="E4531" s="7" t="s">
        <v>14526</v>
      </c>
      <c r="F4531" s="9" t="s">
        <v>20670</v>
      </c>
      <c r="G4531" s="9" t="str">
        <f>IFERROR(
  IF(TRIM(Table22[[#This Row],[STARS]])="", "Unknown",
    TRIM(MID(Table22[[#This Row],[STARS]], FIND("Stars:", Table22[[#This Row],[STARS]]) + 6, LEN(Table22[[#This Row],[STARS]])))
  ),
"Unknown")</f>
        <v xml:space="preserve">
Pam Dawber, 
Michael Nouri, 
Bess Meyer, 
Peter Berg
</v>
      </c>
      <c r="H4531" s="9">
        <v>128</v>
      </c>
      <c r="I4531" s="9">
        <v>100</v>
      </c>
      <c r="J4531" s="9">
        <v>0</v>
      </c>
    </row>
    <row r="4532" spans="1:10" x14ac:dyDescent="0.3">
      <c r="A4532" s="8" t="s">
        <v>14528</v>
      </c>
      <c r="B4532" s="9" t="s">
        <v>19675</v>
      </c>
      <c r="C4532" s="8" t="s">
        <v>14340</v>
      </c>
      <c r="D4532" s="10">
        <v>7.5</v>
      </c>
      <c r="E4532" s="8" t="s">
        <v>14529</v>
      </c>
      <c r="F4532" s="9" t="s">
        <v>1894</v>
      </c>
      <c r="G4532" s="9" t="str">
        <f>IFERROR(
  IF(TRIM(Table22[[#This Row],[STARS]])="", "Unknown",
    TRIM(MID(Table22[[#This Row],[STARS]], FIND("Stars:", Table22[[#This Row],[STARS]]) + 6, LEN(Table22[[#This Row],[STARS]])))
  ),
"Unknown")</f>
        <v xml:space="preserve">
Christopher Wehkamp, 
Jamie Marchi, 
Brianna Roberts, 
Jill Harris
</v>
      </c>
      <c r="H4532" s="9">
        <v>93</v>
      </c>
      <c r="I4532" s="9">
        <v>0</v>
      </c>
      <c r="J4532" s="9">
        <v>0</v>
      </c>
    </row>
    <row r="4533" spans="1:10" x14ac:dyDescent="0.3">
      <c r="A4533" s="7" t="s">
        <v>14531</v>
      </c>
      <c r="B4533" s="9" t="s">
        <v>19829</v>
      </c>
      <c r="C4533" s="7" t="s">
        <v>15</v>
      </c>
      <c r="D4533" s="11">
        <v>0</v>
      </c>
      <c r="E4533" s="7" t="s">
        <v>9790</v>
      </c>
      <c r="F4533" s="9" t="s">
        <v>1894</v>
      </c>
      <c r="G4533" s="9" t="str">
        <f>IFERROR(
  IF(TRIM(Table22[[#This Row],[STARS]])="", "Unknown",
    TRIM(MID(Table22[[#This Row],[STARS]], FIND("Stars:", Table22[[#This Row],[STARS]]) + 6, LEN(Table22[[#This Row],[STARS]])))
  ),
"Unknown")</f>
        <v>Unknown</v>
      </c>
      <c r="H4533" s="9">
        <v>0</v>
      </c>
      <c r="I4533" s="9">
        <v>0</v>
      </c>
      <c r="J4533" s="9">
        <v>0</v>
      </c>
    </row>
    <row r="4534" spans="1:10" x14ac:dyDescent="0.3">
      <c r="A4534" s="8" t="s">
        <v>14532</v>
      </c>
      <c r="B4534" s="9" t="s">
        <v>19674</v>
      </c>
      <c r="C4534" s="8" t="s">
        <v>104</v>
      </c>
      <c r="D4534" s="10">
        <v>4.9000000000000004</v>
      </c>
      <c r="E4534" s="8" t="s">
        <v>14533</v>
      </c>
      <c r="F4534" s="9" t="s">
        <v>20669</v>
      </c>
      <c r="G4534" s="9" t="str">
        <f>IFERROR(
  IF(TRIM(Table22[[#This Row],[STARS]])="", "Unknown",
    TRIM(MID(Table22[[#This Row],[STARS]], FIND("Stars:", Table22[[#This Row],[STARS]]) + 6, LEN(Table22[[#This Row],[STARS]])))
  ),
"Unknown")</f>
        <v xml:space="preserve">
Susan Visser, 
Anna Drijver, 
Anna Raadsveld, 
Beatrice Hillen
</v>
      </c>
      <c r="H4534" s="9">
        <v>963</v>
      </c>
      <c r="I4534" s="9">
        <v>92</v>
      </c>
      <c r="J4534" s="9">
        <v>0</v>
      </c>
    </row>
    <row r="4535" spans="1:10" x14ac:dyDescent="0.3">
      <c r="A4535" s="7" t="s">
        <v>14535</v>
      </c>
      <c r="B4535" s="9" t="s">
        <v>19675</v>
      </c>
      <c r="C4535" s="7" t="s">
        <v>13007</v>
      </c>
      <c r="D4535" s="11">
        <v>7.7</v>
      </c>
      <c r="E4535" s="7" t="s">
        <v>14536</v>
      </c>
      <c r="F4535" s="9" t="s">
        <v>1894</v>
      </c>
      <c r="G4535" s="9" t="str">
        <f>IFERROR(
  IF(TRIM(Table22[[#This Row],[STARS]])="", "Unknown",
    TRIM(MID(Table22[[#This Row],[STARS]], FIND("Stars:", Table22[[#This Row],[STARS]]) + 6, LEN(Table22[[#This Row],[STARS]])))
  ),
"Unknown")</f>
        <v xml:space="preserve">
Felipe Castanhari, 
Lilian Regina, 
Bruno Miranda, 
Guilherme Briggs
</v>
      </c>
      <c r="H4535" s="9">
        <v>638</v>
      </c>
      <c r="I4535" s="9">
        <v>0</v>
      </c>
      <c r="J4535" s="9">
        <v>0</v>
      </c>
    </row>
    <row r="4536" spans="1:10" x14ac:dyDescent="0.3">
      <c r="A4536" s="8" t="s">
        <v>14538</v>
      </c>
      <c r="B4536" s="9" t="s">
        <v>19674</v>
      </c>
      <c r="C4536" s="8" t="s">
        <v>91</v>
      </c>
      <c r="D4536" s="10">
        <v>6.3</v>
      </c>
      <c r="E4536" s="8" t="s">
        <v>14539</v>
      </c>
      <c r="F4536" s="9" t="s">
        <v>20668</v>
      </c>
      <c r="G4536" s="9" t="str">
        <f>IFERROR(
  IF(TRIM(Table22[[#This Row],[STARS]])="", "Unknown",
    TRIM(MID(Table22[[#This Row],[STARS]], FIND("Stars:", Table22[[#This Row],[STARS]]) + 6, LEN(Table22[[#This Row],[STARS]])))
  ),
"Unknown")</f>
        <v xml:space="preserve">
Kelly Thornton, 
Fionnula Flanagan, 
Pat Shortt, 
Eva Birthistle
</v>
      </c>
      <c r="H4536" s="9">
        <v>1103</v>
      </c>
      <c r="I4536" s="9">
        <v>83</v>
      </c>
      <c r="J4536" s="9" t="s">
        <v>3849</v>
      </c>
    </row>
    <row r="4537" spans="1:10" x14ac:dyDescent="0.3">
      <c r="A4537" s="7" t="s">
        <v>14541</v>
      </c>
      <c r="B4537" s="9" t="s">
        <v>19684</v>
      </c>
      <c r="C4537" s="7" t="s">
        <v>160</v>
      </c>
      <c r="D4537" s="11">
        <v>5.3</v>
      </c>
      <c r="E4537" s="7" t="s">
        <v>14542</v>
      </c>
      <c r="F4537" s="9" t="s">
        <v>20667</v>
      </c>
      <c r="G4537" s="9" t="str">
        <f>IFERROR(
  IF(TRIM(Table22[[#This Row],[STARS]])="", "Unknown",
    TRIM(MID(Table22[[#This Row],[STARS]], FIND("Stars:", Table22[[#This Row],[STARS]]) + 6, LEN(Table22[[#This Row],[STARS]])))
  ),
"Unknown")</f>
        <v xml:space="preserve">
Joel Courtney, 
Paul Johansson, 
Bas Rutten, 
Raleigh Cain
</v>
      </c>
      <c r="H4537" s="9">
        <v>448</v>
      </c>
      <c r="I4537" s="9">
        <v>87</v>
      </c>
      <c r="J4537" s="9">
        <v>0</v>
      </c>
    </row>
    <row r="4538" spans="1:10" x14ac:dyDescent="0.3">
      <c r="A4538" s="8" t="s">
        <v>14544</v>
      </c>
      <c r="B4538" s="9" t="s">
        <v>19682</v>
      </c>
      <c r="C4538" s="8" t="s">
        <v>104</v>
      </c>
      <c r="D4538" s="10">
        <v>5.6</v>
      </c>
      <c r="E4538" s="8" t="s">
        <v>14545</v>
      </c>
      <c r="F4538" s="9" t="s">
        <v>20666</v>
      </c>
      <c r="G4538" s="9" t="str">
        <f>IFERROR(
  IF(TRIM(Table22[[#This Row],[STARS]])="", "Unknown",
    TRIM(MID(Table22[[#This Row],[STARS]], FIND("Stars:", Table22[[#This Row],[STARS]]) + 6, LEN(Table22[[#This Row],[STARS]])))
  ),
"Unknown")</f>
        <v xml:space="preserve">
Aylin Kontante, 
BÃ¼lent Emrah Parlak, 
BÃ¼sra Pekin, 
Ã‡aglar Ã‡orumlu
</v>
      </c>
      <c r="H4538" s="9">
        <v>3021</v>
      </c>
      <c r="I4538" s="9">
        <v>95</v>
      </c>
      <c r="J4538" s="9">
        <v>0</v>
      </c>
    </row>
    <row r="4539" spans="1:10" x14ac:dyDescent="0.3">
      <c r="A4539" s="7" t="s">
        <v>14547</v>
      </c>
      <c r="B4539" s="9" t="s">
        <v>19845</v>
      </c>
      <c r="C4539" s="7" t="s">
        <v>47</v>
      </c>
      <c r="D4539" s="11">
        <v>0</v>
      </c>
      <c r="E4539" s="7" t="s">
        <v>6365</v>
      </c>
      <c r="F4539" s="9" t="s">
        <v>1894</v>
      </c>
      <c r="G4539" s="9" t="str">
        <f>IFERROR(
  IF(TRIM(Table22[[#This Row],[STARS]])="", "Unknown",
    TRIM(MID(Table22[[#This Row],[STARS]], FIND("Stars:", Table22[[#This Row],[STARS]]) + 6, LEN(Table22[[#This Row],[STARS]])))
  ),
"Unknown")</f>
        <v>Unknown</v>
      </c>
      <c r="H4539" s="9">
        <v>0</v>
      </c>
      <c r="I4539" s="9">
        <v>0</v>
      </c>
      <c r="J4539" s="9">
        <v>0</v>
      </c>
    </row>
    <row r="4540" spans="1:10" x14ac:dyDescent="0.3">
      <c r="A4540" s="8" t="s">
        <v>14550</v>
      </c>
      <c r="B4540" s="9" t="s">
        <v>19686</v>
      </c>
      <c r="C4540" s="8" t="s">
        <v>274</v>
      </c>
      <c r="D4540" s="10">
        <v>5.4</v>
      </c>
      <c r="E4540" s="8" t="s">
        <v>14551</v>
      </c>
      <c r="F4540" s="9" t="s">
        <v>20665</v>
      </c>
      <c r="G4540" s="9" t="str">
        <f>IFERROR(
  IF(TRIM(Table22[[#This Row],[STARS]])="", "Unknown",
    TRIM(MID(Table22[[#This Row],[STARS]], FIND("Stars:", Table22[[#This Row],[STARS]]) + 6, LEN(Table22[[#This Row],[STARS]])))
  ),
"Unknown")</f>
        <v xml:space="preserve">
Conal Byrne, 
Amy Seimetz, 
Scott Poythress, 
Lake Roberts
</v>
      </c>
      <c r="H4540" s="9">
        <v>1147</v>
      </c>
      <c r="I4540" s="9">
        <v>98</v>
      </c>
      <c r="J4540" s="9" t="s">
        <v>3849</v>
      </c>
    </row>
    <row r="4541" spans="1:10" x14ac:dyDescent="0.3">
      <c r="A4541" s="7" t="s">
        <v>14553</v>
      </c>
      <c r="B4541" s="9" t="s">
        <v>19682</v>
      </c>
      <c r="C4541" s="7" t="s">
        <v>5271</v>
      </c>
      <c r="D4541" s="11">
        <v>6.5</v>
      </c>
      <c r="E4541" s="7" t="s">
        <v>14554</v>
      </c>
      <c r="F4541" s="9" t="s">
        <v>20664</v>
      </c>
      <c r="G4541" s="9" t="str">
        <f>IFERROR(
  IF(TRIM(Table22[[#This Row],[STARS]])="", "Unknown",
    TRIM(MID(Table22[[#This Row],[STARS]], FIND("Stars:", Table22[[#This Row],[STARS]]) + 6, LEN(Table22[[#This Row],[STARS]])))
  ),
"Unknown")</f>
        <v xml:space="preserve">
Dakore Akande, 
Joseph Benjamin, 
Marc Rhys, 
Funke Akindele
</v>
      </c>
      <c r="H4541" s="9">
        <v>266</v>
      </c>
      <c r="I4541" s="9">
        <v>100</v>
      </c>
      <c r="J4541" s="9">
        <v>0</v>
      </c>
    </row>
    <row r="4542" spans="1:10" x14ac:dyDescent="0.3">
      <c r="A4542" s="8" t="s">
        <v>14556</v>
      </c>
      <c r="B4542" s="9" t="s">
        <v>19684</v>
      </c>
      <c r="C4542" s="8" t="s">
        <v>3483</v>
      </c>
      <c r="D4542" s="10">
        <v>6.4</v>
      </c>
      <c r="E4542" s="8" t="s">
        <v>14557</v>
      </c>
      <c r="F4542" s="9" t="s">
        <v>20663</v>
      </c>
      <c r="G4542" s="9" t="str">
        <f>IFERROR(
  IF(TRIM(Table22[[#This Row],[STARS]])="", "Unknown",
    TRIM(MID(Table22[[#This Row],[STARS]], FIND("Stars:", Table22[[#This Row],[STARS]]) + 6, LEN(Table22[[#This Row],[STARS]])))
  ),
"Unknown")</f>
        <v xml:space="preserve">
Toki Pilioko, 
Iliana Zabeth, 
Mikaele Tuugahala, 
Laurent Pakihivatau
</v>
      </c>
      <c r="H4542" s="9">
        <v>695</v>
      </c>
      <c r="I4542" s="9">
        <v>103</v>
      </c>
      <c r="J4542" s="9">
        <v>0</v>
      </c>
    </row>
    <row r="4543" spans="1:10" x14ac:dyDescent="0.3">
      <c r="A4543" s="7" t="s">
        <v>14559</v>
      </c>
      <c r="B4543" s="9" t="s">
        <v>19679</v>
      </c>
      <c r="C4543" s="7" t="s">
        <v>47</v>
      </c>
      <c r="D4543" s="11">
        <v>7.5</v>
      </c>
      <c r="E4543" s="7" t="s">
        <v>14561</v>
      </c>
      <c r="F4543" s="9" t="s">
        <v>1894</v>
      </c>
      <c r="G4543" s="9" t="str">
        <f>IFERROR(
  IF(TRIM(Table22[[#This Row],[STARS]])="", "Unknown",
    TRIM(MID(Table22[[#This Row],[STARS]], FIND("Stars:", Table22[[#This Row],[STARS]]) + 6, LEN(Table22[[#This Row],[STARS]])))
  ),
"Unknown")</f>
        <v>Unknown</v>
      </c>
      <c r="H4543" s="9">
        <v>2201</v>
      </c>
      <c r="I4543" s="9">
        <v>97</v>
      </c>
      <c r="J4543" s="9">
        <v>0</v>
      </c>
    </row>
    <row r="4544" spans="1:10" x14ac:dyDescent="0.3">
      <c r="A4544" s="8" t="s">
        <v>14563</v>
      </c>
      <c r="B4544" s="9" t="s">
        <v>19745</v>
      </c>
      <c r="C4544" s="8" t="s">
        <v>7945</v>
      </c>
      <c r="D4544" s="10">
        <v>7.7</v>
      </c>
      <c r="E4544" s="8" t="s">
        <v>14564</v>
      </c>
      <c r="F4544" s="9" t="s">
        <v>1894</v>
      </c>
      <c r="G4544" s="9" t="str">
        <f>IFERROR(
  IF(TRIM(Table22[[#This Row],[STARS]])="", "Unknown",
    TRIM(MID(Table22[[#This Row],[STARS]], FIND("Stars:", Table22[[#This Row],[STARS]]) + 6, LEN(Table22[[#This Row],[STARS]])))
  ),
"Unknown")</f>
        <v xml:space="preserve">
So Ji-seob, 
Hyeon-jun Shin, 
Han Ji-min, 
Jeong-an Chae
</v>
      </c>
      <c r="H4544" s="9">
        <v>235</v>
      </c>
      <c r="I4544" s="9">
        <v>0</v>
      </c>
      <c r="J4544" s="9">
        <v>0</v>
      </c>
    </row>
    <row r="4545" spans="1:10" x14ac:dyDescent="0.3">
      <c r="A4545" s="7" t="s">
        <v>14566</v>
      </c>
      <c r="B4545" s="9" t="s">
        <v>19750</v>
      </c>
      <c r="C4545" s="7" t="s">
        <v>1487</v>
      </c>
      <c r="D4545" s="11">
        <v>7.7</v>
      </c>
      <c r="E4545" s="7" t="s">
        <v>14567</v>
      </c>
      <c r="F4545" s="9" t="s">
        <v>1894</v>
      </c>
      <c r="G4545" s="9" t="str">
        <f>IFERROR(
  IF(TRIM(Table22[[#This Row],[STARS]])="", "Unknown",
    TRIM(MID(Table22[[#This Row],[STARS]], FIND("Stars:", Table22[[#This Row],[STARS]]) + 6, LEN(Table22[[#This Row],[STARS]])))
  ),
"Unknown")</f>
        <v xml:space="preserve">
Laura Alonso, 
James Bernazzani, 
Sergio Berni, 
Miguel Bronfman
</v>
      </c>
      <c r="H4545" s="9">
        <v>515</v>
      </c>
      <c r="I4545" s="9">
        <v>373</v>
      </c>
      <c r="J4545" s="9">
        <v>0</v>
      </c>
    </row>
    <row r="4546" spans="1:10" x14ac:dyDescent="0.3">
      <c r="A4546" s="8" t="s">
        <v>14569</v>
      </c>
      <c r="B4546" s="9" t="s">
        <v>19677</v>
      </c>
      <c r="C4546" s="8" t="s">
        <v>38</v>
      </c>
      <c r="D4546" s="10">
        <v>7.3</v>
      </c>
      <c r="E4546" s="8" t="s">
        <v>14570</v>
      </c>
      <c r="F4546" s="9" t="s">
        <v>1894</v>
      </c>
      <c r="G4546" s="9" t="str">
        <f>IFERROR(
  IF(TRIM(Table22[[#This Row],[STARS]])="", "Unknown",
    TRIM(MID(Table22[[#This Row],[STARS]], FIND("Stars:", Table22[[#This Row],[STARS]]) + 6, LEN(Table22[[#This Row],[STARS]])))
  ),
"Unknown")</f>
        <v xml:space="preserve">
Chao Zhang, 
Tingting Li, 
Zhang Zhang, 
Yuli Deng
</v>
      </c>
      <c r="H4546" s="9">
        <v>125</v>
      </c>
      <c r="I4546" s="9">
        <v>0</v>
      </c>
      <c r="J4546" s="9">
        <v>0</v>
      </c>
    </row>
    <row r="4547" spans="1:10" x14ac:dyDescent="0.3">
      <c r="A4547" s="7" t="s">
        <v>14572</v>
      </c>
      <c r="B4547" s="9" t="s">
        <v>19682</v>
      </c>
      <c r="C4547" s="7" t="s">
        <v>86</v>
      </c>
      <c r="D4547" s="11">
        <v>6.3</v>
      </c>
      <c r="E4547" s="7" t="s">
        <v>14573</v>
      </c>
      <c r="F4547" s="9" t="s">
        <v>20662</v>
      </c>
      <c r="G4547" s="9" t="str">
        <f>IFERROR(
  IF(TRIM(Table22[[#This Row],[STARS]])="", "Unknown",
    TRIM(MID(Table22[[#This Row],[STARS]], FIND("Stars:", Table22[[#This Row],[STARS]]) + 6, LEN(Table22[[#This Row],[STARS]])))
  ),
"Unknown")</f>
        <v xml:space="preserve">
Devin Blackmon, 
Dontrell Bright, 
Lachion Buckingham, 
Kordell Johnson
</v>
      </c>
      <c r="H4547" s="9">
        <v>501</v>
      </c>
      <c r="I4547" s="9">
        <v>75</v>
      </c>
      <c r="J4547" s="9" t="s">
        <v>3849</v>
      </c>
    </row>
    <row r="4548" spans="1:10" x14ac:dyDescent="0.3">
      <c r="A4548" s="8" t="s">
        <v>14575</v>
      </c>
      <c r="B4548" s="9" t="s">
        <v>19688</v>
      </c>
      <c r="C4548" s="8" t="s">
        <v>625</v>
      </c>
      <c r="D4548" s="10">
        <v>4.7</v>
      </c>
      <c r="E4548" s="8" t="s">
        <v>14576</v>
      </c>
      <c r="F4548" s="9" t="s">
        <v>20661</v>
      </c>
      <c r="G4548" s="9" t="str">
        <f>IFERROR(
  IF(TRIM(Table22[[#This Row],[STARS]])="", "Unknown",
    TRIM(MID(Table22[[#This Row],[STARS]], FIND("Stars:", Table22[[#This Row],[STARS]]) + 6, LEN(Table22[[#This Row],[STARS]])))
  ),
"Unknown")</f>
        <v xml:space="preserve">
RyÃ´suke Ikeoka, 
Rina Ikoma, 
Jun, 
Kazuhiko Kanayama
</v>
      </c>
      <c r="H4548" s="9">
        <v>420</v>
      </c>
      <c r="I4548" s="9">
        <v>93</v>
      </c>
      <c r="J4548" s="9">
        <v>0</v>
      </c>
    </row>
    <row r="4549" spans="1:10" x14ac:dyDescent="0.3">
      <c r="A4549" s="7" t="s">
        <v>14578</v>
      </c>
      <c r="B4549" s="9" t="s">
        <v>19829</v>
      </c>
      <c r="C4549" s="7" t="s">
        <v>6038</v>
      </c>
      <c r="D4549" s="11">
        <v>0</v>
      </c>
      <c r="E4549" s="7" t="s">
        <v>14579</v>
      </c>
      <c r="F4549" s="9" t="s">
        <v>1894</v>
      </c>
      <c r="G4549" s="9" t="str">
        <f>IFERROR(
  IF(TRIM(Table22[[#This Row],[STARS]])="", "Unknown",
    TRIM(MID(Table22[[#This Row],[STARS]], FIND("Stars:", Table22[[#This Row],[STARS]]) + 6, LEN(Table22[[#This Row],[STARS]])))
  ),
"Unknown")</f>
        <v>Unknown</v>
      </c>
      <c r="H4549" s="9">
        <v>0</v>
      </c>
      <c r="I4549" s="9">
        <v>0</v>
      </c>
      <c r="J4549" s="9">
        <v>0</v>
      </c>
    </row>
    <row r="4550" spans="1:10" x14ac:dyDescent="0.3">
      <c r="A4550" s="8" t="s">
        <v>14580</v>
      </c>
      <c r="B4550" s="9" t="s">
        <v>19682</v>
      </c>
      <c r="C4550" s="8" t="s">
        <v>5069</v>
      </c>
      <c r="D4550" s="10">
        <v>6.5</v>
      </c>
      <c r="E4550" s="8" t="s">
        <v>14581</v>
      </c>
      <c r="F4550" s="9" t="s">
        <v>1894</v>
      </c>
      <c r="G4550" s="9" t="str">
        <f>IFERROR(
  IF(TRIM(Table22[[#This Row],[STARS]])="", "Unknown",
    TRIM(MID(Table22[[#This Row],[STARS]], FIND("Stars:", Table22[[#This Row],[STARS]]) + 6, LEN(Table22[[#This Row],[STARS]])))
  ),
"Unknown")</f>
        <v xml:space="preserve">
Rhea Jai Fernandez, 
Vince Rillon, 
Felix Roco, 
Allen Dizon
</v>
      </c>
      <c r="H4550" s="9">
        <v>385</v>
      </c>
      <c r="I4550" s="9">
        <v>0</v>
      </c>
      <c r="J4550" s="9">
        <v>0</v>
      </c>
    </row>
    <row r="4551" spans="1:10" x14ac:dyDescent="0.3">
      <c r="A4551" s="7" t="s">
        <v>14583</v>
      </c>
      <c r="B4551" s="9" t="s">
        <v>19675</v>
      </c>
      <c r="C4551" s="7" t="s">
        <v>2065</v>
      </c>
      <c r="D4551" s="11">
        <v>4</v>
      </c>
      <c r="E4551" s="7" t="s">
        <v>14584</v>
      </c>
      <c r="F4551" s="9" t="s">
        <v>20660</v>
      </c>
      <c r="G4551" s="9" t="str">
        <f>IFERROR(
  IF(TRIM(Table22[[#This Row],[STARS]])="", "Unknown",
    TRIM(MID(Table22[[#This Row],[STARS]], FIND("Stars:", Table22[[#This Row],[STARS]]) + 6, LEN(Table22[[#This Row],[STARS]])))
  ),
"Unknown")</f>
        <v xml:space="preserve">
Hairul Azreen, 
Janna Nick, 
Amerul Affendi, 
Henley Hii
</v>
      </c>
      <c r="H4551" s="9">
        <v>191</v>
      </c>
      <c r="I4551" s="9">
        <v>101</v>
      </c>
      <c r="J4551" s="9">
        <v>0</v>
      </c>
    </row>
    <row r="4552" spans="1:10" x14ac:dyDescent="0.3">
      <c r="A4552" s="8" t="s">
        <v>14586</v>
      </c>
      <c r="B4552" s="9" t="s">
        <v>19688</v>
      </c>
      <c r="C4552" s="8" t="s">
        <v>202</v>
      </c>
      <c r="D4552" s="10">
        <v>7.7</v>
      </c>
      <c r="E4552" s="8" t="s">
        <v>14587</v>
      </c>
      <c r="F4552" s="9" t="s">
        <v>20659</v>
      </c>
      <c r="G4552" s="9" t="str">
        <f>IFERROR(
  IF(TRIM(Table22[[#This Row],[STARS]])="", "Unknown",
    TRIM(MID(Table22[[#This Row],[STARS]], FIND("Stars:", Table22[[#This Row],[STARS]]) + 6, LEN(Table22[[#This Row],[STARS]])))
  ),
"Unknown")</f>
        <v xml:space="preserve">
GlÃ³ria Pires, 
Luciana Fregolente, 
Simone Mazzer, 
FabrÃ­cio Boliveira
</v>
      </c>
      <c r="H4552" s="9">
        <v>2289</v>
      </c>
      <c r="I4552" s="9">
        <v>106</v>
      </c>
      <c r="J4552" s="9">
        <v>0</v>
      </c>
    </row>
    <row r="4553" spans="1:10" x14ac:dyDescent="0.3">
      <c r="A4553" s="7" t="s">
        <v>14589</v>
      </c>
      <c r="B4553" s="9" t="s">
        <v>19756</v>
      </c>
      <c r="C4553" s="7" t="s">
        <v>263</v>
      </c>
      <c r="D4553" s="11">
        <v>6.4</v>
      </c>
      <c r="E4553" s="7" t="s">
        <v>14590</v>
      </c>
      <c r="F4553" s="9" t="s">
        <v>20381</v>
      </c>
      <c r="G4553" s="9" t="str">
        <f>IFERROR(
  IF(TRIM(Table22[[#This Row],[STARS]])="", "Unknown",
    TRIM(MID(Table22[[#This Row],[STARS]], FIND("Stars:", Table22[[#This Row],[STARS]]) + 6, LEN(Table22[[#This Row],[STARS]])))
  ),
"Unknown")</f>
        <v xml:space="preserve">
Tomas Milian, 
Robert Webber, 
Lilli Carati, 
Giuseppe Pambieri
</v>
      </c>
      <c r="H4553" s="9">
        <v>311</v>
      </c>
      <c r="I4553" s="9">
        <v>102</v>
      </c>
      <c r="J4553" s="9">
        <v>0</v>
      </c>
    </row>
    <row r="4554" spans="1:10" x14ac:dyDescent="0.3">
      <c r="A4554" s="8" t="s">
        <v>14592</v>
      </c>
      <c r="B4554" s="9" t="s">
        <v>19829</v>
      </c>
      <c r="C4554" s="8" t="s">
        <v>248</v>
      </c>
      <c r="D4554" s="10">
        <v>0</v>
      </c>
      <c r="E4554" s="8" t="s">
        <v>14593</v>
      </c>
      <c r="F4554" s="9" t="s">
        <v>1894</v>
      </c>
      <c r="G4554" s="9" t="str">
        <f>IFERROR(
  IF(TRIM(Table22[[#This Row],[STARS]])="", "Unknown",
    TRIM(MID(Table22[[#This Row],[STARS]], FIND("Stars:", Table22[[#This Row],[STARS]]) + 6, LEN(Table22[[#This Row],[STARS]])))
  ),
"Unknown")</f>
        <v>Unknown</v>
      </c>
      <c r="H4554" s="9">
        <v>0</v>
      </c>
      <c r="I4554" s="9">
        <v>0</v>
      </c>
      <c r="J4554" s="9">
        <v>0</v>
      </c>
    </row>
    <row r="4555" spans="1:10" x14ac:dyDescent="0.3">
      <c r="A4555" s="7" t="s">
        <v>14594</v>
      </c>
      <c r="B4555" s="9" t="s">
        <v>19677</v>
      </c>
      <c r="C4555" s="7" t="s">
        <v>1487</v>
      </c>
      <c r="D4555" s="11">
        <v>7.9</v>
      </c>
      <c r="E4555" s="7" t="s">
        <v>14595</v>
      </c>
      <c r="F4555" s="9" t="s">
        <v>1894</v>
      </c>
      <c r="G4555" s="9" t="str">
        <f>IFERROR(
  IF(TRIM(Table22[[#This Row],[STARS]])="", "Unknown",
    TRIM(MID(Table22[[#This Row],[STARS]], FIND("Stars:", Table22[[#This Row],[STARS]]) + 6, LEN(Table22[[#This Row],[STARS]])))
  ),
"Unknown")</f>
        <v>Unknown</v>
      </c>
      <c r="H4555" s="9">
        <v>379</v>
      </c>
      <c r="I4555" s="9">
        <v>154</v>
      </c>
      <c r="J4555" s="9">
        <v>0</v>
      </c>
    </row>
    <row r="4556" spans="1:10" x14ac:dyDescent="0.3">
      <c r="A4556" s="8" t="s">
        <v>14596</v>
      </c>
      <c r="B4556" s="9" t="s">
        <v>19672</v>
      </c>
      <c r="C4556" s="8" t="s">
        <v>12907</v>
      </c>
      <c r="D4556" s="10">
        <v>6.6</v>
      </c>
      <c r="E4556" s="8" t="s">
        <v>14597</v>
      </c>
      <c r="F4556" s="9" t="s">
        <v>20658</v>
      </c>
      <c r="G4556" s="9" t="str">
        <f>IFERROR(
  IF(TRIM(Table22[[#This Row],[STARS]])="", "Unknown",
    TRIM(MID(Table22[[#This Row],[STARS]], FIND("Stars:", Table22[[#This Row],[STARS]]) + 6, LEN(Table22[[#This Row],[STARS]])))
  ),
"Unknown")</f>
        <v xml:space="preserve">
Nancy Kulik, 
Sophia Loren, 
Edoardo Ponti
</v>
      </c>
      <c r="H4556" s="9">
        <v>588</v>
      </c>
      <c r="I4556" s="9">
        <v>32</v>
      </c>
      <c r="J4556" s="9">
        <v>0</v>
      </c>
    </row>
    <row r="4557" spans="1:10" x14ac:dyDescent="0.3">
      <c r="A4557" s="7" t="s">
        <v>14599</v>
      </c>
      <c r="B4557" s="9" t="s">
        <v>19745</v>
      </c>
      <c r="C4557" s="7" t="s">
        <v>1119</v>
      </c>
      <c r="D4557" s="11">
        <v>6.6</v>
      </c>
      <c r="E4557" s="7" t="s">
        <v>14600</v>
      </c>
      <c r="F4557" s="9" t="s">
        <v>20491</v>
      </c>
      <c r="G4557" s="9" t="str">
        <f>IFERROR(
  IF(TRIM(Table22[[#This Row],[STARS]])="", "Unknown",
    TRIM(MID(Table22[[#This Row],[STARS]], FIND("Stars:", Table22[[#This Row],[STARS]]) + 6, LEN(Table22[[#This Row],[STARS]])))
  ),
"Unknown")</f>
        <v xml:space="preserve">
Jakob Eklund, 
Joel Kinnaman, 
Mikael Tornving, 
Meliz Karlge
</v>
      </c>
      <c r="H4557" s="9">
        <v>2119</v>
      </c>
      <c r="I4557" s="9">
        <v>94</v>
      </c>
      <c r="J4557" s="9">
        <v>0</v>
      </c>
    </row>
    <row r="4558" spans="1:10" x14ac:dyDescent="0.3">
      <c r="A4558" s="8" t="s">
        <v>14602</v>
      </c>
      <c r="B4558" s="9" t="s">
        <v>19684</v>
      </c>
      <c r="C4558" s="8" t="s">
        <v>5600</v>
      </c>
      <c r="D4558" s="10">
        <v>6.4</v>
      </c>
      <c r="E4558" s="8" t="s">
        <v>14603</v>
      </c>
      <c r="F4558" s="9" t="s">
        <v>20657</v>
      </c>
      <c r="G4558" s="9" t="str">
        <f>IFERROR(
  IF(TRIM(Table22[[#This Row],[STARS]])="", "Unknown",
    TRIM(MID(Table22[[#This Row],[STARS]], FIND("Stars:", Table22[[#This Row],[STARS]]) + 6, LEN(Table22[[#This Row],[STARS]])))
  ),
"Unknown")</f>
        <v xml:space="preserve">
Vladimir Putin, 
Silvio Berlusconi, 
Adriano Galliani, 
Alan Friedman
</v>
      </c>
      <c r="H4558" s="9">
        <v>746</v>
      </c>
      <c r="I4558" s="9">
        <v>98</v>
      </c>
      <c r="J4558" s="9">
        <v>0</v>
      </c>
    </row>
    <row r="4559" spans="1:10" x14ac:dyDescent="0.3">
      <c r="A4559" s="7" t="s">
        <v>14605</v>
      </c>
      <c r="B4559" s="9" t="s">
        <v>19705</v>
      </c>
      <c r="C4559" s="7" t="s">
        <v>14606</v>
      </c>
      <c r="D4559" s="11">
        <v>7.9</v>
      </c>
      <c r="E4559" s="7" t="s">
        <v>14607</v>
      </c>
      <c r="F4559" s="9" t="s">
        <v>1894</v>
      </c>
      <c r="G4559" s="9" t="str">
        <f>IFERROR(
  IF(TRIM(Table22[[#This Row],[STARS]])="", "Unknown",
    TRIM(MID(Table22[[#This Row],[STARS]], FIND("Stars:", Table22[[#This Row],[STARS]]) + 6, LEN(Table22[[#This Row],[STARS]])))
  ),
"Unknown")</f>
        <v xml:space="preserve">
Derren Brown, 
Steven Brosnan, 
Gilbert Martin, 
Jordan Loughran
</v>
      </c>
      <c r="H4559" s="9">
        <v>955</v>
      </c>
      <c r="I4559" s="9">
        <v>60</v>
      </c>
      <c r="J4559" s="9">
        <v>0</v>
      </c>
    </row>
    <row r="4560" spans="1:10" x14ac:dyDescent="0.3">
      <c r="A4560" s="8" t="s">
        <v>14609</v>
      </c>
      <c r="B4560" s="9" t="s">
        <v>19674</v>
      </c>
      <c r="C4560" s="8" t="s">
        <v>3337</v>
      </c>
      <c r="D4560" s="10">
        <v>7.1</v>
      </c>
      <c r="E4560" s="8" t="s">
        <v>14610</v>
      </c>
      <c r="F4560" s="9" t="s">
        <v>20656</v>
      </c>
      <c r="G4560" s="9" t="str">
        <f>IFERROR(
  IF(TRIM(Table22[[#This Row],[STARS]])="", "Unknown",
    TRIM(MID(Table22[[#This Row],[STARS]], FIND("Stars:", Table22[[#This Row],[STARS]]) + 6, LEN(Table22[[#This Row],[STARS]])))
  ),
"Unknown")</f>
        <v xml:space="preserve">
Amina, 
Azmera, 
Arindol Bagchi, 
Rekha Banerjee
</v>
      </c>
      <c r="H4560" s="9">
        <v>1192</v>
      </c>
      <c r="I4560" s="9">
        <v>101</v>
      </c>
      <c r="J4560" s="9">
        <v>0</v>
      </c>
    </row>
    <row r="4561" spans="1:10" x14ac:dyDescent="0.3">
      <c r="A4561" s="7" t="s">
        <v>14612</v>
      </c>
      <c r="B4561" s="9" t="s">
        <v>19682</v>
      </c>
      <c r="C4561" s="7" t="s">
        <v>801</v>
      </c>
      <c r="D4561" s="11">
        <v>6.6</v>
      </c>
      <c r="E4561" s="7" t="s">
        <v>14613</v>
      </c>
      <c r="F4561" s="9" t="s">
        <v>1894</v>
      </c>
      <c r="G4561" s="9" t="str">
        <f>IFERROR(
  IF(TRIM(Table22[[#This Row],[STARS]])="", "Unknown",
    TRIM(MID(Table22[[#This Row],[STARS]], FIND("Stars:", Table22[[#This Row],[STARS]]) + 6, LEN(Table22[[#This Row],[STARS]])))
  ),
"Unknown")</f>
        <v xml:space="preserve">
Bob Brisbane, 
Rui Seabra Ferreira Jr., 
Vidal Haddad Jr., 
Justin Schmidt
</v>
      </c>
      <c r="H4561" s="9">
        <v>475</v>
      </c>
      <c r="I4561" s="9">
        <v>0</v>
      </c>
      <c r="J4561" s="9">
        <v>0</v>
      </c>
    </row>
    <row r="4562" spans="1:10" x14ac:dyDescent="0.3">
      <c r="A4562" s="8" t="s">
        <v>14615</v>
      </c>
      <c r="B4562" s="9" t="s">
        <v>19682</v>
      </c>
      <c r="C4562" s="8" t="s">
        <v>801</v>
      </c>
      <c r="D4562" s="10">
        <v>6.6</v>
      </c>
      <c r="E4562" s="8" t="s">
        <v>14616</v>
      </c>
      <c r="F4562" s="9" t="s">
        <v>1894</v>
      </c>
      <c r="G4562" s="9" t="str">
        <f>IFERROR(
  IF(TRIM(Table22[[#This Row],[STARS]])="", "Unknown",
    TRIM(MID(Table22[[#This Row],[STARS]], FIND("Stars:", Table22[[#This Row],[STARS]]) + 6, LEN(Table22[[#This Row],[STARS]])))
  ),
"Unknown")</f>
        <v xml:space="preserve">
Sandro Demaio, 
Shalin Naik, 
Renee Lim, 
Caroline West
</v>
      </c>
      <c r="H4562" s="9">
        <v>261</v>
      </c>
      <c r="I4562" s="9">
        <v>28</v>
      </c>
      <c r="J4562" s="9">
        <v>0</v>
      </c>
    </row>
    <row r="4563" spans="1:10" x14ac:dyDescent="0.3">
      <c r="A4563" s="7" t="s">
        <v>14618</v>
      </c>
      <c r="B4563" s="9" t="s">
        <v>19751</v>
      </c>
      <c r="C4563" s="7" t="s">
        <v>86</v>
      </c>
      <c r="D4563" s="11">
        <v>8</v>
      </c>
      <c r="E4563" s="7" t="s">
        <v>6365</v>
      </c>
      <c r="F4563" s="9" t="s">
        <v>1894</v>
      </c>
      <c r="G4563" s="9" t="str">
        <f>IFERROR(
  IF(TRIM(Table22[[#This Row],[STARS]])="", "Unknown",
    TRIM(MID(Table22[[#This Row],[STARS]], FIND("Stars:", Table22[[#This Row],[STARS]]) + 6, LEN(Table22[[#This Row],[STARS]])))
  ),
"Unknown")</f>
        <v xml:space="preserve">
Sofia Andres, 
Beauty Gonzalez, 
Bianca King, 
Diego Loyzaga
</v>
      </c>
      <c r="H4563" s="9">
        <v>6</v>
      </c>
      <c r="I4563" s="9">
        <v>0</v>
      </c>
      <c r="J4563" s="9">
        <v>0</v>
      </c>
    </row>
    <row r="4564" spans="1:10" x14ac:dyDescent="0.3">
      <c r="A4564" s="8" t="s">
        <v>14620</v>
      </c>
      <c r="B4564" s="9" t="s">
        <v>19672</v>
      </c>
      <c r="C4564" s="8" t="s">
        <v>248</v>
      </c>
      <c r="D4564" s="10">
        <v>0</v>
      </c>
      <c r="E4564" s="8" t="s">
        <v>14621</v>
      </c>
      <c r="F4564" s="9" t="s">
        <v>1894</v>
      </c>
      <c r="G4564" s="9" t="str">
        <f>IFERROR(
  IF(TRIM(Table22[[#This Row],[STARS]])="", "Unknown",
    TRIM(MID(Table22[[#This Row],[STARS]], FIND("Stars:", Table22[[#This Row],[STARS]]) + 6, LEN(Table22[[#This Row],[STARS]])))
  ),
"Unknown")</f>
        <v xml:space="preserve">
Jung-jae Lee, 
Hae-soo Park, 
Geoffrey Giuliano
</v>
      </c>
      <c r="H4564" s="9">
        <v>0</v>
      </c>
      <c r="I4564" s="9">
        <v>0</v>
      </c>
      <c r="J4564" s="9">
        <v>0</v>
      </c>
    </row>
    <row r="4565" spans="1:10" x14ac:dyDescent="0.3">
      <c r="A4565" s="7" t="s">
        <v>14623</v>
      </c>
      <c r="B4565" s="9" t="s">
        <v>19684</v>
      </c>
      <c r="C4565" s="7" t="s">
        <v>801</v>
      </c>
      <c r="D4565" s="11">
        <v>7.3</v>
      </c>
      <c r="E4565" s="7" t="s">
        <v>14624</v>
      </c>
      <c r="F4565" s="9" t="s">
        <v>20655</v>
      </c>
      <c r="G4565" s="9" t="str">
        <f>IFERROR(
  IF(TRIM(Table22[[#This Row],[STARS]])="", "Unknown",
    TRIM(MID(Table22[[#This Row],[STARS]], FIND("Stars:", Table22[[#This Row],[STARS]]) + 6, LEN(Table22[[#This Row],[STARS]])))
  ),
"Unknown")</f>
        <v xml:space="preserve">
Olga Breeskin, 
Lyn May, 
Rossy Mendoza, 
Wanda Seux
</v>
      </c>
      <c r="H4565" s="9">
        <v>534</v>
      </c>
      <c r="I4565" s="9">
        <v>92</v>
      </c>
      <c r="J4565" s="9">
        <v>0</v>
      </c>
    </row>
    <row r="4566" spans="1:10" x14ac:dyDescent="0.3">
      <c r="A4566" s="8" t="s">
        <v>14626</v>
      </c>
      <c r="B4566" s="9" t="s">
        <v>19686</v>
      </c>
      <c r="C4566" s="8" t="s">
        <v>2427</v>
      </c>
      <c r="D4566" s="10">
        <v>7</v>
      </c>
      <c r="E4566" s="8" t="s">
        <v>14627</v>
      </c>
      <c r="F4566" s="9" t="s">
        <v>1894</v>
      </c>
      <c r="G4566" s="9" t="str">
        <f>IFERROR(
  IF(TRIM(Table22[[#This Row],[STARS]])="", "Unknown",
    TRIM(MID(Table22[[#This Row],[STARS]], FIND("Stars:", Table22[[#This Row],[STARS]]) + 6, LEN(Table22[[#This Row],[STARS]])))
  ),
"Unknown")</f>
        <v xml:space="preserve">
Chris Anderson, 
Bruce Bradshaw, 
Craig Broady, 
Bill Buel
</v>
      </c>
      <c r="H4566" s="9">
        <v>1924</v>
      </c>
      <c r="I4566" s="9">
        <v>100</v>
      </c>
      <c r="J4566" s="9">
        <v>0</v>
      </c>
    </row>
    <row r="4567" spans="1:10" x14ac:dyDescent="0.3">
      <c r="A4567" s="7" t="s">
        <v>14629</v>
      </c>
      <c r="B4567" s="9" t="s">
        <v>19688</v>
      </c>
      <c r="C4567" s="7" t="s">
        <v>86</v>
      </c>
      <c r="D4567" s="11">
        <v>7.2</v>
      </c>
      <c r="E4567" s="7" t="s">
        <v>14630</v>
      </c>
      <c r="F4567" s="9" t="s">
        <v>20654</v>
      </c>
      <c r="G4567" s="9" t="str">
        <f>IFERROR(
  IF(TRIM(Table22[[#This Row],[STARS]])="", "Unknown",
    TRIM(MID(Table22[[#This Row],[STARS]], FIND("Stars:", Table22[[#This Row],[STARS]]) + 6, LEN(Table22[[#This Row],[STARS]])))
  ),
"Unknown")</f>
        <v xml:space="preserve">
Ferdinand Afo, 
Rekiya Attah, 
Samuel Beavis, 
Liz Benson-Ameye
</v>
      </c>
      <c r="H4567" s="9">
        <v>75</v>
      </c>
      <c r="I4567" s="9">
        <v>107</v>
      </c>
      <c r="J4567" s="9">
        <v>0</v>
      </c>
    </row>
    <row r="4568" spans="1:10" x14ac:dyDescent="0.3">
      <c r="A4568" s="8" t="s">
        <v>14632</v>
      </c>
      <c r="B4568" s="9" t="s">
        <v>19829</v>
      </c>
      <c r="C4568" s="8" t="s">
        <v>109</v>
      </c>
      <c r="D4568" s="10">
        <v>0</v>
      </c>
      <c r="E4568" s="8" t="s">
        <v>14633</v>
      </c>
      <c r="F4568" s="9" t="s">
        <v>1894</v>
      </c>
      <c r="G4568" s="9" t="str">
        <f>IFERROR(
  IF(TRIM(Table22[[#This Row],[STARS]])="", "Unknown",
    TRIM(MID(Table22[[#This Row],[STARS]], FIND("Stars:", Table22[[#This Row],[STARS]]) + 6, LEN(Table22[[#This Row],[STARS]])))
  ),
"Unknown")</f>
        <v>Unknown</v>
      </c>
      <c r="H4568" s="9">
        <v>0</v>
      </c>
      <c r="I4568" s="9">
        <v>0</v>
      </c>
      <c r="J4568" s="9">
        <v>0</v>
      </c>
    </row>
    <row r="4569" spans="1:10" x14ac:dyDescent="0.3">
      <c r="A4569" s="7" t="s">
        <v>14634</v>
      </c>
      <c r="B4569" s="9" t="s">
        <v>19751</v>
      </c>
      <c r="C4569" s="7" t="s">
        <v>549</v>
      </c>
      <c r="D4569" s="11">
        <v>5.9</v>
      </c>
      <c r="E4569" s="7" t="s">
        <v>14635</v>
      </c>
      <c r="F4569" s="9" t="s">
        <v>1894</v>
      </c>
      <c r="G4569" s="9" t="str">
        <f>IFERROR(
  IF(TRIM(Table22[[#This Row],[STARS]])="", "Unknown",
    TRIM(MID(Table22[[#This Row],[STARS]], FIND("Stars:", Table22[[#This Row],[STARS]]) + 6, LEN(Table22[[#This Row],[STARS]])))
  ),
"Unknown")</f>
        <v xml:space="preserve">
Richard Gutierrez, 
Kathryn Bernardo, 
Daniel Padilla, 
Mikylla Ramirez
</v>
      </c>
      <c r="H4569" s="9">
        <v>119</v>
      </c>
      <c r="I4569" s="9">
        <v>30</v>
      </c>
      <c r="J4569" s="9">
        <v>0</v>
      </c>
    </row>
    <row r="4570" spans="1:10" x14ac:dyDescent="0.3">
      <c r="A4570" s="8" t="s">
        <v>14637</v>
      </c>
      <c r="B4570" s="9" t="s">
        <v>19688</v>
      </c>
      <c r="C4570" s="8" t="s">
        <v>14638</v>
      </c>
      <c r="D4570" s="10">
        <v>7.1</v>
      </c>
      <c r="E4570" s="8" t="s">
        <v>14639</v>
      </c>
      <c r="F4570" s="9" t="s">
        <v>20653</v>
      </c>
      <c r="G4570" s="9" t="str">
        <f>IFERROR(
  IF(TRIM(Table22[[#This Row],[STARS]])="", "Unknown",
    TRIM(MID(Table22[[#This Row],[STARS]], FIND("Stars:", Table22[[#This Row],[STARS]]) + 6, LEN(Table22[[#This Row],[STARS]])))
  ),
"Unknown")</f>
        <v xml:space="preserve">
John G. Avildsen, 
Billy Blanks, 
Lauro David Chartrand-DelValle, 
Michael Chavez
</v>
      </c>
      <c r="H4570" s="9">
        <v>843</v>
      </c>
      <c r="I4570" s="9">
        <v>80</v>
      </c>
      <c r="J4570" s="9">
        <v>0</v>
      </c>
    </row>
    <row r="4571" spans="1:10" x14ac:dyDescent="0.3">
      <c r="A4571" s="7" t="s">
        <v>14641</v>
      </c>
      <c r="B4571" s="9" t="s">
        <v>19829</v>
      </c>
      <c r="C4571" s="7" t="s">
        <v>86</v>
      </c>
      <c r="D4571" s="11">
        <v>0</v>
      </c>
      <c r="E4571" s="7" t="s">
        <v>14642</v>
      </c>
      <c r="F4571" s="9" t="s">
        <v>1894</v>
      </c>
      <c r="G4571" s="9" t="str">
        <f>IFERROR(
  IF(TRIM(Table22[[#This Row],[STARS]])="", "Unknown",
    TRIM(MID(Table22[[#This Row],[STARS]], FIND("Stars:", Table22[[#This Row],[STARS]]) + 6, LEN(Table22[[#This Row],[STARS]])))
  ),
"Unknown")</f>
        <v>Unknown</v>
      </c>
      <c r="H4571" s="9">
        <v>0</v>
      </c>
      <c r="I4571" s="9">
        <v>0</v>
      </c>
      <c r="J4571" s="9">
        <v>0</v>
      </c>
    </row>
    <row r="4572" spans="1:10" x14ac:dyDescent="0.3">
      <c r="A4572" s="8" t="s">
        <v>14643</v>
      </c>
      <c r="B4572" s="9" t="s">
        <v>19672</v>
      </c>
      <c r="C4572" s="8" t="s">
        <v>1017</v>
      </c>
      <c r="D4572" s="10">
        <v>7.3</v>
      </c>
      <c r="E4572" s="8" t="s">
        <v>14644</v>
      </c>
      <c r="F4572" s="9" t="s">
        <v>1894</v>
      </c>
      <c r="G4572" s="9" t="str">
        <f>IFERROR(
  IF(TRIM(Table22[[#This Row],[STARS]])="", "Unknown",
    TRIM(MID(Table22[[#This Row],[STARS]], FIND("Stars:", Table22[[#This Row],[STARS]]) + 6, LEN(Table22[[#This Row],[STARS]])))
  ),
"Unknown")</f>
        <v xml:space="preserve">
Debbie Bernard, 
Deja Bernard, 
Raegan Bernard, 
Ryan Bernard
</v>
      </c>
      <c r="H4572" s="9">
        <v>312</v>
      </c>
      <c r="I4572" s="9">
        <v>0</v>
      </c>
      <c r="J4572" s="9">
        <v>0</v>
      </c>
    </row>
    <row r="4573" spans="1:10" x14ac:dyDescent="0.3">
      <c r="A4573" s="7" t="s">
        <v>14646</v>
      </c>
      <c r="B4573" s="9" t="s">
        <v>19672</v>
      </c>
      <c r="C4573" s="7" t="s">
        <v>2395</v>
      </c>
      <c r="D4573" s="11">
        <v>0</v>
      </c>
      <c r="E4573" s="7" t="s">
        <v>14647</v>
      </c>
      <c r="F4573" s="9" t="s">
        <v>20652</v>
      </c>
      <c r="G4573" s="9" t="str">
        <f>IFERROR(
  IF(TRIM(Table22[[#This Row],[STARS]])="", "Unknown",
    TRIM(MID(Table22[[#This Row],[STARS]], FIND("Stars:", Table22[[#This Row],[STARS]]) + 6, LEN(Table22[[#This Row],[STARS]])))
  ),
"Unknown")</f>
        <v xml:space="preserve">
Muhammad Ali, 
Malcolm X
</v>
      </c>
      <c r="H4573" s="9">
        <v>0</v>
      </c>
      <c r="I4573" s="9">
        <v>95</v>
      </c>
      <c r="J4573" s="9">
        <v>0</v>
      </c>
    </row>
    <row r="4574" spans="1:10" x14ac:dyDescent="0.3">
      <c r="A4574" s="8" t="s">
        <v>14649</v>
      </c>
      <c r="B4574" s="9" t="s">
        <v>19705</v>
      </c>
      <c r="C4574" s="8" t="s">
        <v>3878</v>
      </c>
      <c r="D4574" s="10">
        <v>6.8</v>
      </c>
      <c r="E4574" s="8" t="s">
        <v>14650</v>
      </c>
      <c r="F4574" s="9" t="s">
        <v>20651</v>
      </c>
      <c r="G4574" s="9" t="str">
        <f>IFERROR(
  IF(TRIM(Table22[[#This Row],[STARS]])="", "Unknown",
    TRIM(MID(Table22[[#This Row],[STARS]], FIND("Stars:", Table22[[#This Row],[STARS]]) + 6, LEN(Table22[[#This Row],[STARS]])))
  ),
"Unknown")</f>
        <v xml:space="preserve">
Joseph Garner, 
Kristos Andrews, 
Gina Keatley, 
Michael T. Kuciak
</v>
      </c>
      <c r="H4574" s="9">
        <v>3776</v>
      </c>
      <c r="I4574" s="9">
        <v>90</v>
      </c>
      <c r="J4574" s="9">
        <v>0</v>
      </c>
    </row>
    <row r="4575" spans="1:10" x14ac:dyDescent="0.3">
      <c r="A4575" s="7" t="s">
        <v>14652</v>
      </c>
      <c r="B4575" s="9" t="s">
        <v>19677</v>
      </c>
      <c r="C4575" s="7" t="s">
        <v>47</v>
      </c>
      <c r="D4575" s="11">
        <v>5.5</v>
      </c>
      <c r="E4575" s="7" t="s">
        <v>14653</v>
      </c>
      <c r="F4575" s="9" t="s">
        <v>20625</v>
      </c>
      <c r="G4575" s="9" t="str">
        <f>IFERROR(
  IF(TRIM(Table22[[#This Row],[STARS]])="", "Unknown",
    TRIM(MID(Table22[[#This Row],[STARS]], FIND("Stars:", Table22[[#This Row],[STARS]]) + 6, LEN(Table22[[#This Row],[STARS]])))
  ),
"Unknown")</f>
        <v xml:space="preserve">
Susana Alexander, 
Luis Arrieta, 
Luis Ernesto Franco, 
Antonio Gaona
</v>
      </c>
      <c r="H4575" s="9">
        <v>509</v>
      </c>
      <c r="I4575" s="9">
        <v>97</v>
      </c>
      <c r="J4575" s="9">
        <v>0</v>
      </c>
    </row>
    <row r="4576" spans="1:10" x14ac:dyDescent="0.3">
      <c r="A4576" s="8" t="s">
        <v>14655</v>
      </c>
      <c r="B4576" s="9" t="s">
        <v>19745</v>
      </c>
      <c r="C4576" s="8" t="s">
        <v>47</v>
      </c>
      <c r="D4576" s="10">
        <v>4.7</v>
      </c>
      <c r="E4576" s="8" t="s">
        <v>14656</v>
      </c>
      <c r="F4576" s="9" t="s">
        <v>20650</v>
      </c>
      <c r="G4576" s="9" t="str">
        <f>IFERROR(
  IF(TRIM(Table22[[#This Row],[STARS]])="", "Unknown",
    TRIM(MID(Table22[[#This Row],[STARS]], FIND("Stars:", Table22[[#This Row],[STARS]]) + 6, LEN(Table22[[#This Row],[STARS]])))
  ),
"Unknown")</f>
        <v xml:space="preserve">
Nicholas Turturro, 
Talia Shire, 
Gary Valentine, 
Michael Rapaport
</v>
      </c>
      <c r="H4576" s="9">
        <v>118</v>
      </c>
      <c r="I4576" s="9">
        <v>90</v>
      </c>
      <c r="J4576" s="9">
        <v>0</v>
      </c>
    </row>
    <row r="4577" spans="1:10" x14ac:dyDescent="0.3">
      <c r="A4577" s="7" t="s">
        <v>14658</v>
      </c>
      <c r="B4577" s="9" t="s">
        <v>19684</v>
      </c>
      <c r="C4577" s="7" t="s">
        <v>47</v>
      </c>
      <c r="D4577" s="11">
        <v>7.2</v>
      </c>
      <c r="E4577" s="7" t="s">
        <v>14659</v>
      </c>
      <c r="F4577" s="9" t="s">
        <v>20649</v>
      </c>
      <c r="G4577" s="9" t="str">
        <f>IFERROR(
  IF(TRIM(Table22[[#This Row],[STARS]])="", "Unknown",
    TRIM(MID(Table22[[#This Row],[STARS]], FIND("Stars:", Table22[[#This Row],[STARS]]) + 6, LEN(Table22[[#This Row],[STARS]])))
  ),
"Unknown")</f>
        <v>Unknown</v>
      </c>
      <c r="H4577" s="9">
        <v>3683</v>
      </c>
      <c r="I4577" s="9">
        <v>62</v>
      </c>
      <c r="J4577" s="9">
        <v>0</v>
      </c>
    </row>
    <row r="4578" spans="1:10" x14ac:dyDescent="0.3">
      <c r="A4578" s="8" t="s">
        <v>14661</v>
      </c>
      <c r="B4578" s="9" t="s">
        <v>19688</v>
      </c>
      <c r="C4578" s="8" t="s">
        <v>6720</v>
      </c>
      <c r="D4578" s="10">
        <v>6.9</v>
      </c>
      <c r="E4578" s="8" t="s">
        <v>14662</v>
      </c>
      <c r="F4578" s="9" t="s">
        <v>20648</v>
      </c>
      <c r="G4578" s="9" t="str">
        <f>IFERROR(
  IF(TRIM(Table22[[#This Row],[STARS]])="", "Unknown",
    TRIM(MID(Table22[[#This Row],[STARS]], FIND("Stars:", Table22[[#This Row],[STARS]]) + 6, LEN(Table22[[#This Row],[STARS]])))
  ),
"Unknown")</f>
        <v>Unknown</v>
      </c>
      <c r="H4578" s="9">
        <v>2424</v>
      </c>
      <c r="I4578" s="9">
        <v>71</v>
      </c>
      <c r="J4578" s="9">
        <v>0</v>
      </c>
    </row>
    <row r="4579" spans="1:10" x14ac:dyDescent="0.3">
      <c r="A4579" s="7" t="s">
        <v>14664</v>
      </c>
      <c r="B4579" s="9" t="s">
        <v>19688</v>
      </c>
      <c r="C4579" s="7" t="s">
        <v>6720</v>
      </c>
      <c r="D4579" s="11">
        <v>6.3</v>
      </c>
      <c r="E4579" s="7" t="s">
        <v>14665</v>
      </c>
      <c r="F4579" s="9" t="s">
        <v>20647</v>
      </c>
      <c r="G4579" s="9" t="str">
        <f>IFERROR(
  IF(TRIM(Table22[[#This Row],[STARS]])="", "Unknown",
    TRIM(MID(Table22[[#This Row],[STARS]], FIND("Stars:", Table22[[#This Row],[STARS]]) + 6, LEN(Table22[[#This Row],[STARS]])))
  ),
"Unknown")</f>
        <v>Unknown</v>
      </c>
      <c r="H4579" s="9">
        <v>1843</v>
      </c>
      <c r="I4579" s="9">
        <v>92</v>
      </c>
      <c r="J4579" s="9">
        <v>0</v>
      </c>
    </row>
    <row r="4580" spans="1:10" x14ac:dyDescent="0.3">
      <c r="A4580" s="8" t="s">
        <v>14667</v>
      </c>
      <c r="B4580" s="9" t="s">
        <v>19782</v>
      </c>
      <c r="C4580" s="8" t="s">
        <v>139</v>
      </c>
      <c r="D4580" s="10">
        <v>5</v>
      </c>
      <c r="E4580" s="8" t="s">
        <v>14668</v>
      </c>
      <c r="F4580" s="9" t="s">
        <v>20646</v>
      </c>
      <c r="G4580" s="9" t="str">
        <f>IFERROR(
  IF(TRIM(Table22[[#This Row],[STARS]])="", "Unknown",
    TRIM(MID(Table22[[#This Row],[STARS]], FIND("Stars:", Table22[[#This Row],[STARS]]) + 6, LEN(Table22[[#This Row],[STARS]])))
  ),
"Unknown")</f>
        <v xml:space="preserve">
Vicky Ahuja, 
J.D. Chakravarthi, 
Ahsaas Channa, 
Peeya Rai Chowdhary
</v>
      </c>
      <c r="H4580" s="9">
        <v>651</v>
      </c>
      <c r="I4580" s="9">
        <v>106</v>
      </c>
      <c r="J4580" s="9">
        <v>0</v>
      </c>
    </row>
    <row r="4581" spans="1:10" x14ac:dyDescent="0.3">
      <c r="A4581" s="7" t="s">
        <v>14670</v>
      </c>
      <c r="B4581" s="9" t="s">
        <v>19829</v>
      </c>
      <c r="C4581" s="7" t="s">
        <v>427</v>
      </c>
      <c r="D4581" s="11">
        <v>0</v>
      </c>
      <c r="E4581" s="7" t="s">
        <v>10606</v>
      </c>
      <c r="F4581" s="9" t="s">
        <v>1894</v>
      </c>
      <c r="G4581" s="9" t="str">
        <f>IFERROR(
  IF(TRIM(Table22[[#This Row],[STARS]])="", "Unknown",
    TRIM(MID(Table22[[#This Row],[STARS]], FIND("Stars:", Table22[[#This Row],[STARS]]) + 6, LEN(Table22[[#This Row],[STARS]])))
  ),
"Unknown")</f>
        <v>Unknown</v>
      </c>
      <c r="H4581" s="9">
        <v>0</v>
      </c>
      <c r="I4581" s="9">
        <v>0</v>
      </c>
      <c r="J4581" s="9">
        <v>0</v>
      </c>
    </row>
    <row r="4582" spans="1:10" x14ac:dyDescent="0.3">
      <c r="A4582" s="8" t="s">
        <v>14671</v>
      </c>
      <c r="B4582" s="9" t="s">
        <v>19688</v>
      </c>
      <c r="C4582" s="8" t="s">
        <v>661</v>
      </c>
      <c r="D4582" s="10">
        <v>5.5</v>
      </c>
      <c r="E4582" s="8" t="s">
        <v>14672</v>
      </c>
      <c r="F4582" s="9" t="s">
        <v>20645</v>
      </c>
      <c r="G4582" s="9" t="str">
        <f>IFERROR(
  IF(TRIM(Table22[[#This Row],[STARS]])="", "Unknown",
    TRIM(MID(Table22[[#This Row],[STARS]], FIND("Stars:", Table22[[#This Row],[STARS]]) + 6, LEN(Table22[[#This Row],[STARS]])))
  ),
"Unknown")</f>
        <v xml:space="preserve">
Jonathan Howard, 
Jonathan Demurger, 
Fanny Valette, 
Jean-FranÃ§ois Lenogue
</v>
      </c>
      <c r="H4582" s="9">
        <v>1398</v>
      </c>
      <c r="I4582" s="9">
        <v>80</v>
      </c>
      <c r="J4582" s="9">
        <v>0</v>
      </c>
    </row>
    <row r="4583" spans="1:10" x14ac:dyDescent="0.3">
      <c r="A4583" s="7" t="s">
        <v>14674</v>
      </c>
      <c r="B4583" s="9" t="s">
        <v>19682</v>
      </c>
      <c r="C4583" s="7" t="s">
        <v>14675</v>
      </c>
      <c r="D4583" s="11">
        <v>7.1</v>
      </c>
      <c r="E4583" s="7" t="s">
        <v>14676</v>
      </c>
      <c r="F4583" s="9" t="s">
        <v>1894</v>
      </c>
      <c r="G4583" s="9" t="str">
        <f>IFERROR(
  IF(TRIM(Table22[[#This Row],[STARS]])="", "Unknown",
    TRIM(MID(Table22[[#This Row],[STARS]], FIND("Stars:", Table22[[#This Row],[STARS]]) + 6, LEN(Table22[[#This Row],[STARS]])))
  ),
"Unknown")</f>
        <v xml:space="preserve">
Hans Chung, 
Mini Tsai, 
Jae-Hoon Kim, 
Peter Kuan
</v>
      </c>
      <c r="H4583" s="9">
        <v>26</v>
      </c>
      <c r="I4583" s="9">
        <v>0</v>
      </c>
      <c r="J4583" s="9">
        <v>0</v>
      </c>
    </row>
    <row r="4584" spans="1:10" x14ac:dyDescent="0.3">
      <c r="A4584" s="8" t="s">
        <v>14678</v>
      </c>
      <c r="B4584" s="9" t="s">
        <v>19686</v>
      </c>
      <c r="C4584" s="8" t="s">
        <v>313</v>
      </c>
      <c r="D4584" s="10">
        <v>7.5</v>
      </c>
      <c r="E4584" s="8" t="s">
        <v>14679</v>
      </c>
      <c r="F4584" s="9" t="s">
        <v>20644</v>
      </c>
      <c r="G4584" s="9" t="str">
        <f>IFERROR(
  IF(TRIM(Table22[[#This Row],[STARS]])="", "Unknown",
    TRIM(MID(Table22[[#This Row],[STARS]], FIND("Stars:", Table22[[#This Row],[STARS]]) + 6, LEN(Table22[[#This Row],[STARS]])))
  ),
"Unknown")</f>
        <v xml:space="preserve">
Javed Sheikh, 
Fahad Mustafa, 
Mohsin Abbas Haider, 
Urwa Hocane
</v>
      </c>
      <c r="H4584" s="9">
        <v>3964</v>
      </c>
      <c r="I4584" s="9">
        <v>137</v>
      </c>
      <c r="J4584" s="9">
        <v>0</v>
      </c>
    </row>
    <row r="4585" spans="1:10" x14ac:dyDescent="0.3">
      <c r="A4585" s="7" t="s">
        <v>14681</v>
      </c>
      <c r="B4585" s="9" t="s">
        <v>19684</v>
      </c>
      <c r="C4585" s="7" t="s">
        <v>104</v>
      </c>
      <c r="D4585" s="11">
        <v>4.7</v>
      </c>
      <c r="E4585" s="7" t="s">
        <v>14682</v>
      </c>
      <c r="F4585" s="9" t="s">
        <v>20643</v>
      </c>
      <c r="G4585" s="9" t="str">
        <f>IFERROR(
  IF(TRIM(Table22[[#This Row],[STARS]])="", "Unknown",
    TRIM(MID(Table22[[#This Row],[STARS]], FIND("Stars:", Table22[[#This Row],[STARS]]) + 6, LEN(Table22[[#This Row],[STARS]])))
  ),
"Unknown")</f>
        <v xml:space="preserve">
Michael Adler, 
Deniz Akdeniz, 
Molly Burnett, 
Meg Cionni
</v>
      </c>
      <c r="H4585" s="9">
        <v>205</v>
      </c>
      <c r="I4585" s="9">
        <v>112</v>
      </c>
      <c r="J4585" s="9">
        <v>0</v>
      </c>
    </row>
    <row r="4586" spans="1:10" x14ac:dyDescent="0.3">
      <c r="A4586" s="8" t="s">
        <v>14684</v>
      </c>
      <c r="B4586" s="9" t="s">
        <v>19675</v>
      </c>
      <c r="C4586" s="8" t="s">
        <v>1950</v>
      </c>
      <c r="D4586" s="10">
        <v>2.7</v>
      </c>
      <c r="E4586" s="8" t="s">
        <v>14685</v>
      </c>
      <c r="F4586" s="9" t="s">
        <v>1894</v>
      </c>
      <c r="G4586" s="9" t="str">
        <f>IFERROR(
  IF(TRIM(Table22[[#This Row],[STARS]])="", "Unknown",
    TRIM(MID(Table22[[#This Row],[STARS]], FIND("Stars:", Table22[[#This Row],[STARS]]) + 6, LEN(Table22[[#This Row],[STARS]])))
  ),
"Unknown")</f>
        <v xml:space="preserve">
Ornella Fleury, 
Alban Ivanov, 
BÃ©rengÃ¨re Krief, 
Monsieur Poulpe
</v>
      </c>
      <c r="H4586" s="9">
        <v>121</v>
      </c>
      <c r="I4586" s="9">
        <v>22</v>
      </c>
      <c r="J4586" s="9">
        <v>0</v>
      </c>
    </row>
    <row r="4587" spans="1:10" x14ac:dyDescent="0.3">
      <c r="A4587" s="7" t="s">
        <v>14687</v>
      </c>
      <c r="B4587" s="9" t="s">
        <v>19693</v>
      </c>
      <c r="C4587" s="7" t="s">
        <v>91</v>
      </c>
      <c r="D4587" s="11">
        <v>6.6</v>
      </c>
      <c r="E4587" s="7" t="s">
        <v>14688</v>
      </c>
      <c r="F4587" s="9" t="s">
        <v>20642</v>
      </c>
      <c r="G4587" s="9" t="str">
        <f>IFERROR(
  IF(TRIM(Table22[[#This Row],[STARS]])="", "Unknown",
    TRIM(MID(Table22[[#This Row],[STARS]], FIND("Stars:", Table22[[#This Row],[STARS]]) + 6, LEN(Table22[[#This Row],[STARS]])))
  ),
"Unknown")</f>
        <v xml:space="preserve">
Adrian Anghel, 
Iulia Ciochina, 
Marius Drogeanu, 
Angela Ioan
</v>
      </c>
      <c r="H4587" s="9">
        <v>395</v>
      </c>
      <c r="I4587" s="9">
        <v>100</v>
      </c>
      <c r="J4587" s="9">
        <v>0</v>
      </c>
    </row>
    <row r="4588" spans="1:10" x14ac:dyDescent="0.3">
      <c r="A4588" s="8" t="s">
        <v>14690</v>
      </c>
      <c r="B4588" s="9" t="s">
        <v>19675</v>
      </c>
      <c r="C4588" s="8" t="s">
        <v>903</v>
      </c>
      <c r="D4588" s="10">
        <v>5.5</v>
      </c>
      <c r="E4588" s="8" t="s">
        <v>14691</v>
      </c>
      <c r="F4588" s="9" t="s">
        <v>1894</v>
      </c>
      <c r="G4588" s="9" t="str">
        <f>IFERROR(
  IF(TRIM(Table22[[#This Row],[STARS]])="", "Unknown",
    TRIM(MID(Table22[[#This Row],[STARS]], FIND("Stars:", Table22[[#This Row],[STARS]]) + 6, LEN(Table22[[#This Row],[STARS]])))
  ),
"Unknown")</f>
        <v xml:space="preserve">
Noah Kaye Bentley, 
Brennley Brown, 
Zach Callison, 
Nicolas Cantu
</v>
      </c>
      <c r="H4588" s="9">
        <v>124</v>
      </c>
      <c r="I4588" s="9">
        <v>46</v>
      </c>
      <c r="J4588" s="9">
        <v>0</v>
      </c>
    </row>
    <row r="4589" spans="1:10" x14ac:dyDescent="0.3">
      <c r="A4589" s="7" t="s">
        <v>14692</v>
      </c>
      <c r="B4589" s="9" t="s">
        <v>19682</v>
      </c>
      <c r="C4589" s="7" t="s">
        <v>6868</v>
      </c>
      <c r="D4589" s="11">
        <v>5.4</v>
      </c>
      <c r="E4589" s="7" t="s">
        <v>14693</v>
      </c>
      <c r="F4589" s="9" t="s">
        <v>1894</v>
      </c>
      <c r="G4589" s="9" t="str">
        <f>IFERROR(
  IF(TRIM(Table22[[#This Row],[STARS]])="", "Unknown",
    TRIM(MID(Table22[[#This Row],[STARS]], FIND("Stars:", Table22[[#This Row],[STARS]]) + 6, LEN(Table22[[#This Row],[STARS]])))
  ),
"Unknown")</f>
        <v xml:space="preserve">
Eric Bauza, 
Jayma Mays, 
Maria Bamford, 
Jeff Bennett
</v>
      </c>
      <c r="H4589" s="9">
        <v>522</v>
      </c>
      <c r="I4589" s="9">
        <v>23</v>
      </c>
      <c r="J4589" s="9">
        <v>0</v>
      </c>
    </row>
    <row r="4590" spans="1:10" x14ac:dyDescent="0.3">
      <c r="A4590" s="8" t="s">
        <v>14695</v>
      </c>
      <c r="B4590" s="9" t="s">
        <v>19705</v>
      </c>
      <c r="C4590" s="8" t="s">
        <v>661</v>
      </c>
      <c r="D4590" s="10">
        <v>6.1</v>
      </c>
      <c r="E4590" s="8" t="s">
        <v>14696</v>
      </c>
      <c r="F4590" s="9" t="s">
        <v>20641</v>
      </c>
      <c r="G4590" s="9" t="str">
        <f>IFERROR(
  IF(TRIM(Table22[[#This Row],[STARS]])="", "Unknown",
    TRIM(MID(Table22[[#This Row],[STARS]], FIND("Stars:", Table22[[#This Row],[STARS]]) + 6, LEN(Table22[[#This Row],[STARS]])))
  ),
"Unknown")</f>
        <v xml:space="preserve">
Moritz Bleibtreu, 
Kasia Smutniak, 
Max Riemelt, 
Rade Serbedzija
</v>
      </c>
      <c r="H4590" s="9">
        <v>2302</v>
      </c>
      <c r="I4590" s="9">
        <v>115</v>
      </c>
      <c r="J4590" s="9">
        <v>0</v>
      </c>
    </row>
    <row r="4591" spans="1:10" x14ac:dyDescent="0.3">
      <c r="A4591" s="7" t="s">
        <v>14698</v>
      </c>
      <c r="B4591" s="9" t="s">
        <v>19682</v>
      </c>
      <c r="C4591" s="7" t="s">
        <v>6720</v>
      </c>
      <c r="D4591" s="11">
        <v>8.6999999999999993</v>
      </c>
      <c r="E4591" s="7" t="s">
        <v>14699</v>
      </c>
      <c r="F4591" s="9" t="s">
        <v>1894</v>
      </c>
      <c r="G4591" s="9" t="str">
        <f>IFERROR(
  IF(TRIM(Table22[[#This Row],[STARS]])="", "Unknown",
    TRIM(MID(Table22[[#This Row],[STARS]], FIND("Stars:", Table22[[#This Row],[STARS]]) + 6, LEN(Table22[[#This Row],[STARS]])))
  ),
"Unknown")</f>
        <v>Unknown</v>
      </c>
      <c r="H4591" s="9">
        <v>2224</v>
      </c>
      <c r="I4591" s="9">
        <v>66</v>
      </c>
      <c r="J4591" s="9">
        <v>0</v>
      </c>
    </row>
    <row r="4592" spans="1:10" x14ac:dyDescent="0.3">
      <c r="A4592" s="8" t="s">
        <v>14701</v>
      </c>
      <c r="B4592" s="9" t="s">
        <v>19693</v>
      </c>
      <c r="C4592" s="8" t="s">
        <v>47</v>
      </c>
      <c r="D4592" s="10">
        <v>5</v>
      </c>
      <c r="E4592" s="8" t="s">
        <v>14702</v>
      </c>
      <c r="F4592" s="9" t="s">
        <v>20640</v>
      </c>
      <c r="G4592" s="9" t="str">
        <f>IFERROR(
  IF(TRIM(Table22[[#This Row],[STARS]])="", "Unknown",
    TRIM(MID(Table22[[#This Row],[STARS]], FIND("Stars:", Table22[[#This Row],[STARS]]) + 6, LEN(Table22[[#This Row],[STARS]])))
  ),
"Unknown")</f>
        <v xml:space="preserve">
Lisa Arrindell, 
Sheronda Blanton, 
Les Brown, 
Jackson Che
</v>
      </c>
      <c r="H4592" s="9">
        <v>136</v>
      </c>
      <c r="I4592" s="9">
        <v>96</v>
      </c>
      <c r="J4592" s="9">
        <v>0</v>
      </c>
    </row>
    <row r="4593" spans="1:10" x14ac:dyDescent="0.3">
      <c r="A4593" s="7" t="s">
        <v>14704</v>
      </c>
      <c r="B4593" s="9" t="s">
        <v>19684</v>
      </c>
      <c r="C4593" s="7" t="s">
        <v>86</v>
      </c>
      <c r="D4593" s="11">
        <v>6.6</v>
      </c>
      <c r="E4593" s="7" t="s">
        <v>14705</v>
      </c>
      <c r="F4593" s="9" t="s">
        <v>20639</v>
      </c>
      <c r="G4593" s="9" t="str">
        <f>IFERROR(
  IF(TRIM(Table22[[#This Row],[STARS]])="", "Unknown",
    TRIM(MID(Table22[[#This Row],[STARS]], FIND("Stars:", Table22[[#This Row],[STARS]]) + 6, LEN(Table22[[#This Row],[STARS]])))
  ),
"Unknown")</f>
        <v xml:space="preserve">
Francesco Carril, 
Itsaso Arana, 
Candela Recio, 
Pablo Hoyos
</v>
      </c>
      <c r="H4593" s="9">
        <v>827</v>
      </c>
      <c r="I4593" s="9">
        <v>108</v>
      </c>
      <c r="J4593" s="9">
        <v>0</v>
      </c>
    </row>
    <row r="4594" spans="1:10" x14ac:dyDescent="0.3">
      <c r="A4594" s="8" t="s">
        <v>14707</v>
      </c>
      <c r="B4594" s="9" t="s">
        <v>19693</v>
      </c>
      <c r="C4594" s="8" t="s">
        <v>86</v>
      </c>
      <c r="D4594" s="10">
        <v>7.1</v>
      </c>
      <c r="E4594" s="8" t="s">
        <v>14708</v>
      </c>
      <c r="F4594" s="9" t="s">
        <v>1894</v>
      </c>
      <c r="G4594" s="9" t="str">
        <f>IFERROR(
  IF(TRIM(Table22[[#This Row],[STARS]])="", "Unknown",
    TRIM(MID(Table22[[#This Row],[STARS]], FIND("Stars:", Table22[[#This Row],[STARS]]) + 6, LEN(Table22[[#This Row],[STARS]])))
  ),
"Unknown")</f>
        <v xml:space="preserve">
Joseph Zeng, 
Qian Sun, 
Xiao-Yu Lu, 
Hu Yong Tao
</v>
      </c>
      <c r="H4594" s="9">
        <v>144</v>
      </c>
      <c r="I4594" s="9">
        <v>45</v>
      </c>
      <c r="J4594" s="9">
        <v>0</v>
      </c>
    </row>
    <row r="4595" spans="1:10" x14ac:dyDescent="0.3">
      <c r="A4595" s="7" t="s">
        <v>14710</v>
      </c>
      <c r="B4595" s="9" t="s">
        <v>19675</v>
      </c>
      <c r="C4595" s="7" t="s">
        <v>47</v>
      </c>
      <c r="D4595" s="11">
        <v>6.8</v>
      </c>
      <c r="E4595" s="7" t="s">
        <v>14711</v>
      </c>
      <c r="F4595" s="9" t="s">
        <v>20485</v>
      </c>
      <c r="G4595" s="9" t="str">
        <f>IFERROR(
  IF(TRIM(Table22[[#This Row],[STARS]])="", "Unknown",
    TRIM(MID(Table22[[#This Row],[STARS]], FIND("Stars:", Table22[[#This Row],[STARS]]) + 6, LEN(Table22[[#This Row],[STARS]])))
  ),
"Unknown")</f>
        <v>Unknown</v>
      </c>
      <c r="H4595" s="9">
        <v>1716</v>
      </c>
      <c r="I4595" s="9">
        <v>71</v>
      </c>
      <c r="J4595" s="9">
        <v>0</v>
      </c>
    </row>
    <row r="4596" spans="1:10" x14ac:dyDescent="0.3">
      <c r="A4596" s="8" t="s">
        <v>14713</v>
      </c>
      <c r="B4596" s="9" t="s">
        <v>19677</v>
      </c>
      <c r="C4596" s="8" t="s">
        <v>1071</v>
      </c>
      <c r="D4596" s="10">
        <v>6.1</v>
      </c>
      <c r="E4596" s="8" t="s">
        <v>14714</v>
      </c>
      <c r="F4596" s="9" t="s">
        <v>20638</v>
      </c>
      <c r="G4596" s="9" t="str">
        <f>IFERROR(
  IF(TRIM(Table22[[#This Row],[STARS]])="", "Unknown",
    TRIM(MID(Table22[[#This Row],[STARS]], FIND("Stars:", Table22[[#This Row],[STARS]]) + 6, LEN(Table22[[#This Row],[STARS]])))
  ),
"Unknown")</f>
        <v xml:space="preserve">
Cyli Khare, 
Amit Deondi, 
Gargi Shitole, 
Makrand Deshpande
</v>
      </c>
      <c r="H4596" s="9">
        <v>520</v>
      </c>
      <c r="I4596" s="9">
        <v>97</v>
      </c>
      <c r="J4596" s="9">
        <v>0</v>
      </c>
    </row>
    <row r="4597" spans="1:10" x14ac:dyDescent="0.3">
      <c r="A4597" s="7" t="s">
        <v>14716</v>
      </c>
      <c r="B4597" s="9" t="s">
        <v>19679</v>
      </c>
      <c r="C4597" s="7" t="s">
        <v>885</v>
      </c>
      <c r="D4597" s="11">
        <v>3.9</v>
      </c>
      <c r="E4597" s="7" t="s">
        <v>14717</v>
      </c>
      <c r="F4597" s="9" t="s">
        <v>20637</v>
      </c>
      <c r="G4597" s="9" t="str">
        <f>IFERROR(
  IF(TRIM(Table22[[#This Row],[STARS]])="", "Unknown",
    TRIM(MID(Table22[[#This Row],[STARS]], FIND("Stars:", Table22[[#This Row],[STARS]]) + 6, LEN(Table22[[#This Row],[STARS]])))
  ),
"Unknown")</f>
        <v xml:space="preserve">
Robert Miano, 
Danny Glover, 
Martin Landau, 
Billy Zane
</v>
      </c>
      <c r="H4597" s="9">
        <v>569</v>
      </c>
      <c r="I4597" s="9">
        <v>98</v>
      </c>
      <c r="J4597" s="9">
        <v>0</v>
      </c>
    </row>
    <row r="4598" spans="1:10" x14ac:dyDescent="0.3">
      <c r="A4598" s="8" t="s">
        <v>14719</v>
      </c>
      <c r="B4598" s="9" t="s">
        <v>19693</v>
      </c>
      <c r="C4598" s="8" t="s">
        <v>9877</v>
      </c>
      <c r="D4598" s="10">
        <v>6.4</v>
      </c>
      <c r="E4598" s="8" t="s">
        <v>14720</v>
      </c>
      <c r="F4598" s="9" t="s">
        <v>1894</v>
      </c>
      <c r="G4598" s="9" t="str">
        <f>IFERROR(
  IF(TRIM(Table22[[#This Row],[STARS]])="", "Unknown",
    TRIM(MID(Table22[[#This Row],[STARS]], FIND("Stars:", Table22[[#This Row],[STARS]]) + 6, LEN(Table22[[#This Row],[STARS]])))
  ),
"Unknown")</f>
        <v xml:space="preserve">
Migo Adecer, 
Julie Anne San Jose, 
Ruru Madrid, 
John Arcilla
</v>
      </c>
      <c r="H4598" s="9">
        <v>27</v>
      </c>
      <c r="I4598" s="9">
        <v>0</v>
      </c>
      <c r="J4598" s="9">
        <v>0</v>
      </c>
    </row>
    <row r="4599" spans="1:10" x14ac:dyDescent="0.3">
      <c r="A4599" s="7" t="s">
        <v>14722</v>
      </c>
      <c r="B4599" s="9" t="s">
        <v>19767</v>
      </c>
      <c r="C4599" s="7" t="s">
        <v>8184</v>
      </c>
      <c r="D4599" s="11">
        <v>5.9</v>
      </c>
      <c r="E4599" s="7" t="s">
        <v>14723</v>
      </c>
      <c r="F4599" s="9" t="s">
        <v>20636</v>
      </c>
      <c r="G4599" s="9" t="str">
        <f>IFERROR(
  IF(TRIM(Table22[[#This Row],[STARS]])="", "Unknown",
    TRIM(MID(Table22[[#This Row],[STARS]], FIND("Stars:", Table22[[#This Row],[STARS]]) + 6, LEN(Table22[[#This Row],[STARS]])))
  ),
"Unknown")</f>
        <v xml:space="preserve">
Yannick van de Velde, 
Quinten Schram, 
RÃ¼diger Vogler, 
Lars Rudolph
</v>
      </c>
      <c r="H4599" s="9">
        <v>1366</v>
      </c>
      <c r="I4599" s="9">
        <v>110</v>
      </c>
      <c r="J4599" s="9">
        <v>0</v>
      </c>
    </row>
    <row r="4600" spans="1:10" x14ac:dyDescent="0.3">
      <c r="A4600" s="8" t="s">
        <v>14725</v>
      </c>
      <c r="B4600" s="9" t="s">
        <v>19684</v>
      </c>
      <c r="C4600" s="8" t="s">
        <v>14726</v>
      </c>
      <c r="D4600" s="10">
        <v>7.6</v>
      </c>
      <c r="E4600" s="8" t="s">
        <v>14727</v>
      </c>
      <c r="F4600" s="9" t="s">
        <v>1894</v>
      </c>
      <c r="G4600" s="9" t="str">
        <f>IFERROR(
  IF(TRIM(Table22[[#This Row],[STARS]])="", "Unknown",
    TRIM(MID(Table22[[#This Row],[STARS]], FIND("Stars:", Table22[[#This Row],[STARS]]) + 6, LEN(Table22[[#This Row],[STARS]])))
  ),
"Unknown")</f>
        <v xml:space="preserve">
Alberto Collado, 
Gonzalo GuzmÃ¡n, 
Arcelia RamÃ­rez, 
Karina DÃ­az LÃ³pez
</v>
      </c>
      <c r="H4600" s="9">
        <v>501</v>
      </c>
      <c r="I4600" s="9">
        <v>0</v>
      </c>
      <c r="J4600" s="9">
        <v>0</v>
      </c>
    </row>
    <row r="4601" spans="1:10" x14ac:dyDescent="0.3">
      <c r="A4601" s="7" t="s">
        <v>14729</v>
      </c>
      <c r="B4601" s="9" t="s">
        <v>19682</v>
      </c>
      <c r="C4601" s="7" t="s">
        <v>14730</v>
      </c>
      <c r="D4601" s="11">
        <v>5.5</v>
      </c>
      <c r="E4601" s="7" t="s">
        <v>14731</v>
      </c>
      <c r="F4601" s="9" t="s">
        <v>20454</v>
      </c>
      <c r="G4601" s="9" t="str">
        <f>IFERROR(
  IF(TRIM(Table22[[#This Row],[STARS]])="", "Unknown",
    TRIM(MID(Table22[[#This Row],[STARS]], FIND("Stars:", Table22[[#This Row],[STARS]]) + 6, LEN(Table22[[#This Row],[STARS]])))
  ),
"Unknown")</f>
        <v xml:space="preserve">
Jimmy Fallon, 
Nicole Kidman, 
Amy Adams, 
Sarah Paulson
</v>
      </c>
      <c r="H4601" s="9">
        <v>629</v>
      </c>
      <c r="I4601" s="9">
        <v>180</v>
      </c>
      <c r="J4601" s="9">
        <v>0</v>
      </c>
    </row>
    <row r="4602" spans="1:10" x14ac:dyDescent="0.3">
      <c r="A4602" s="8" t="s">
        <v>14733</v>
      </c>
      <c r="B4602" s="9" t="s">
        <v>19688</v>
      </c>
      <c r="C4602" s="8" t="s">
        <v>47</v>
      </c>
      <c r="D4602" s="10">
        <v>5.3</v>
      </c>
      <c r="E4602" s="8" t="s">
        <v>14734</v>
      </c>
      <c r="F4602" s="9" t="s">
        <v>20443</v>
      </c>
      <c r="G4602" s="9" t="str">
        <f>IFERROR(
  IF(TRIM(Table22[[#This Row],[STARS]])="", "Unknown",
    TRIM(MID(Table22[[#This Row],[STARS]], FIND("Stars:", Table22[[#This Row],[STARS]]) + 6, LEN(Table22[[#This Row],[STARS]])))
  ),
"Unknown")</f>
        <v xml:space="preserve">
Enrico Brignano, 
Vanessa Incontrada, 
Giulio Berruti, 
Gianna Paola Scaffidi
</v>
      </c>
      <c r="H4602" s="9">
        <v>498</v>
      </c>
      <c r="I4602" s="9">
        <v>85</v>
      </c>
      <c r="J4602" s="9">
        <v>0</v>
      </c>
    </row>
    <row r="4603" spans="1:10" x14ac:dyDescent="0.3">
      <c r="A4603" s="7" t="s">
        <v>14736</v>
      </c>
      <c r="B4603" s="9" t="s">
        <v>19682</v>
      </c>
      <c r="C4603" s="7" t="s">
        <v>47</v>
      </c>
      <c r="D4603" s="11">
        <v>7.9</v>
      </c>
      <c r="E4603" s="7" t="s">
        <v>14737</v>
      </c>
      <c r="F4603" s="9" t="s">
        <v>20557</v>
      </c>
      <c r="G4603" s="9" t="str">
        <f>IFERROR(
  IF(TRIM(Table22[[#This Row],[STARS]])="", "Unknown",
    TRIM(MID(Table22[[#This Row],[STARS]], FIND("Stars:", Table22[[#This Row],[STARS]]) + 6, LEN(Table22[[#This Row],[STARS]])))
  ),
"Unknown")</f>
        <v>Unknown</v>
      </c>
      <c r="H4603" s="9">
        <v>2979</v>
      </c>
      <c r="I4603" s="9">
        <v>65</v>
      </c>
      <c r="J4603" s="9">
        <v>0</v>
      </c>
    </row>
    <row r="4604" spans="1:10" x14ac:dyDescent="0.3">
      <c r="A4604" s="8" t="s">
        <v>14739</v>
      </c>
      <c r="B4604" s="9" t="s">
        <v>19686</v>
      </c>
      <c r="C4604" s="8" t="s">
        <v>7337</v>
      </c>
      <c r="D4604" s="10">
        <v>7.3</v>
      </c>
      <c r="E4604" s="8" t="s">
        <v>14740</v>
      </c>
      <c r="F4604" s="9" t="s">
        <v>20635</v>
      </c>
      <c r="G4604" s="9" t="str">
        <f>IFERROR(
  IF(TRIM(Table22[[#This Row],[STARS]])="", "Unknown",
    TRIM(MID(Table22[[#This Row],[STARS]], FIND("Stars:", Table22[[#This Row],[STARS]]) + 6, LEN(Table22[[#This Row],[STARS]])))
  ),
"Unknown")</f>
        <v xml:space="preserve">
John Perry Barlow, 
Chuck Berry, 
Neal Cassady, 
John Coltrane
</v>
      </c>
      <c r="H4604" s="9">
        <v>1500</v>
      </c>
      <c r="I4604" s="9">
        <v>85</v>
      </c>
      <c r="J4604" s="9">
        <v>0</v>
      </c>
    </row>
    <row r="4605" spans="1:10" x14ac:dyDescent="0.3">
      <c r="A4605" s="7" t="s">
        <v>14742</v>
      </c>
      <c r="B4605" s="9" t="s">
        <v>19693</v>
      </c>
      <c r="C4605" s="7" t="s">
        <v>1735</v>
      </c>
      <c r="D4605" s="11">
        <v>4.7</v>
      </c>
      <c r="E4605" s="7" t="s">
        <v>14743</v>
      </c>
      <c r="F4605" s="9" t="s">
        <v>1894</v>
      </c>
      <c r="G4605" s="9" t="str">
        <f>IFERROR(
  IF(TRIM(Table22[[#This Row],[STARS]])="", "Unknown",
    TRIM(MID(Table22[[#This Row],[STARS]], FIND("Stars:", Table22[[#This Row],[STARS]]) + 6, LEN(Table22[[#This Row],[STARS]])))
  ),
"Unknown")</f>
        <v xml:space="preserve">
Amber Lee Connors, 
Ricco Fajardo, 
Jill Harris, 
Madeleine Morris
</v>
      </c>
      <c r="H4605" s="9">
        <v>135</v>
      </c>
      <c r="I4605" s="9">
        <v>0</v>
      </c>
      <c r="J4605" s="9">
        <v>0</v>
      </c>
    </row>
    <row r="4606" spans="1:10" x14ac:dyDescent="0.3">
      <c r="A4606" s="8" t="s">
        <v>14745</v>
      </c>
      <c r="B4606" s="9" t="s">
        <v>19782</v>
      </c>
      <c r="C4606" s="8" t="s">
        <v>2120</v>
      </c>
      <c r="D4606" s="10">
        <v>6.5</v>
      </c>
      <c r="E4606" s="8" t="s">
        <v>14746</v>
      </c>
      <c r="F4606" s="9" t="s">
        <v>20634</v>
      </c>
      <c r="G4606" s="9" t="str">
        <f>IFERROR(
  IF(TRIM(Table22[[#This Row],[STARS]])="", "Unknown",
    TRIM(MID(Table22[[#This Row],[STARS]], FIND("Stars:", Table22[[#This Row],[STARS]]) + 6, LEN(Table22[[#This Row],[STARS]])))
  ),
"Unknown")</f>
        <v xml:space="preserve">
Yannick van de Velde, 
Thomas Acda, 
Wendy van Dijk, 
Peter Blok
</v>
      </c>
      <c r="H4606" s="9">
        <v>1336</v>
      </c>
      <c r="I4606" s="9">
        <v>90</v>
      </c>
      <c r="J4606" s="9">
        <v>0</v>
      </c>
    </row>
    <row r="4607" spans="1:10" x14ac:dyDescent="0.3">
      <c r="A4607" s="7" t="s">
        <v>14748</v>
      </c>
      <c r="B4607" s="9" t="s">
        <v>19760</v>
      </c>
      <c r="C4607" s="7" t="s">
        <v>86</v>
      </c>
      <c r="D4607" s="11">
        <v>0</v>
      </c>
      <c r="E4607" s="7" t="s">
        <v>14749</v>
      </c>
      <c r="F4607" s="9" t="s">
        <v>1894</v>
      </c>
      <c r="G4607" s="9" t="str">
        <f>IFERROR(
  IF(TRIM(Table22[[#This Row],[STARS]])="", "Unknown",
    TRIM(MID(Table22[[#This Row],[STARS]], FIND("Stars:", Table22[[#This Row],[STARS]]) + 6, LEN(Table22[[#This Row],[STARS]])))
  ),
"Unknown")</f>
        <v xml:space="preserve">
Edvin Endre, 
Gizem Erdogan, 
Christian Hillborg, 
Severija Janusauskaite
</v>
      </c>
      <c r="H4607" s="9">
        <v>0</v>
      </c>
      <c r="I4607" s="9">
        <v>45</v>
      </c>
      <c r="J4607" s="9">
        <v>0</v>
      </c>
    </row>
    <row r="4608" spans="1:10" x14ac:dyDescent="0.3">
      <c r="A4608" s="8" t="s">
        <v>14751</v>
      </c>
      <c r="B4608" s="9" t="s">
        <v>19682</v>
      </c>
      <c r="C4608" s="8" t="s">
        <v>47</v>
      </c>
      <c r="D4608" s="10">
        <v>5.6</v>
      </c>
      <c r="E4608" s="8" t="s">
        <v>14752</v>
      </c>
      <c r="F4608" s="9" t="s">
        <v>20633</v>
      </c>
      <c r="G4608" s="9" t="str">
        <f>IFERROR(
  IF(TRIM(Table22[[#This Row],[STARS]])="", "Unknown",
    TRIM(MID(Table22[[#This Row],[STARS]], FIND("Stars:", Table22[[#This Row],[STARS]]) + 6, LEN(Table22[[#This Row],[STARS]])))
  ),
"Unknown")</f>
        <v xml:space="preserve">
Javier CÃ¡mara, 
JuliÃ¡n LÃ³pez, 
Miren Ibarguren, 
Gorka Otxoa
</v>
      </c>
      <c r="H4608" s="9">
        <v>2732</v>
      </c>
      <c r="I4608" s="9">
        <v>89</v>
      </c>
      <c r="J4608" s="9">
        <v>0</v>
      </c>
    </row>
    <row r="4609" spans="1:10" x14ac:dyDescent="0.3">
      <c r="A4609" s="7" t="s">
        <v>14754</v>
      </c>
      <c r="B4609" s="9" t="s">
        <v>19672</v>
      </c>
      <c r="C4609" s="7" t="s">
        <v>1975</v>
      </c>
      <c r="D4609" s="11">
        <v>6.2</v>
      </c>
      <c r="E4609" s="7" t="s">
        <v>14755</v>
      </c>
      <c r="F4609" s="9" t="s">
        <v>20632</v>
      </c>
      <c r="G4609" s="9" t="str">
        <f>IFERROR(
  IF(TRIM(Table22[[#This Row],[STARS]])="", "Unknown",
    TRIM(MID(Table22[[#This Row],[STARS]], FIND("Stars:", Table22[[#This Row],[STARS]]) + 6, LEN(Table22[[#This Row],[STARS]])))
  ),
"Unknown")</f>
        <v xml:space="preserve">
Raihaanun Soeriaatmadja, 
Tutie Kirana, 
Ibnu Jamil, 
Abiyyu Barakbah
</v>
      </c>
      <c r="H4609" s="9">
        <v>76</v>
      </c>
      <c r="I4609" s="9">
        <v>90</v>
      </c>
      <c r="J4609" s="9">
        <v>0</v>
      </c>
    </row>
    <row r="4610" spans="1:10" x14ac:dyDescent="0.3">
      <c r="A4610" s="8" t="s">
        <v>14757</v>
      </c>
      <c r="B4610" s="9" t="s">
        <v>19682</v>
      </c>
      <c r="C4610" s="8" t="s">
        <v>7637</v>
      </c>
      <c r="D4610" s="10">
        <v>5.8</v>
      </c>
      <c r="E4610" s="8" t="s">
        <v>14758</v>
      </c>
      <c r="F4610" s="9" t="s">
        <v>1894</v>
      </c>
      <c r="G4610" s="9" t="str">
        <f>IFERROR(
  IF(TRIM(Table22[[#This Row],[STARS]])="", "Unknown",
    TRIM(MID(Table22[[#This Row],[STARS]], FIND("Stars:", Table22[[#This Row],[STARS]]) + 6, LEN(Table22[[#This Row],[STARS]])))
  ),
"Unknown")</f>
        <v xml:space="preserve">
Risa Taneda, 
Mitsuaki Madono, 
Keisuke Komoto, 
Ray Chase
</v>
      </c>
      <c r="H4610" s="9">
        <v>193</v>
      </c>
      <c r="I4610" s="9">
        <v>25</v>
      </c>
      <c r="J4610" s="9">
        <v>0</v>
      </c>
    </row>
    <row r="4611" spans="1:10" x14ac:dyDescent="0.3">
      <c r="A4611" s="7" t="s">
        <v>14760</v>
      </c>
      <c r="B4611" s="9" t="s">
        <v>19677</v>
      </c>
      <c r="C4611" s="7" t="s">
        <v>14761</v>
      </c>
      <c r="D4611" s="11">
        <v>5.2</v>
      </c>
      <c r="E4611" s="7" t="s">
        <v>14762</v>
      </c>
      <c r="F4611" s="9" t="s">
        <v>1894</v>
      </c>
      <c r="G4611" s="9" t="str">
        <f>IFERROR(
  IF(TRIM(Table22[[#This Row],[STARS]])="", "Unknown",
    TRIM(MID(Table22[[#This Row],[STARS]], FIND("Stars:", Table22[[#This Row],[STARS]]) + 6, LEN(Table22[[#This Row],[STARS]])))
  ),
"Unknown")</f>
        <v xml:space="preserve">
Nur Fazura, 
Remy Ishak, 
Hisyam Hamid, 
Shenty Felizaina
</v>
      </c>
      <c r="H4611" s="9">
        <v>248</v>
      </c>
      <c r="I4611" s="9">
        <v>92</v>
      </c>
      <c r="J4611" s="9">
        <v>0</v>
      </c>
    </row>
    <row r="4612" spans="1:10" x14ac:dyDescent="0.3">
      <c r="A4612" s="8" t="s">
        <v>14764</v>
      </c>
      <c r="B4612" s="9" t="s">
        <v>19675</v>
      </c>
      <c r="C4612" s="8" t="s">
        <v>6868</v>
      </c>
      <c r="D4612" s="10">
        <v>5.8</v>
      </c>
      <c r="E4612" s="8" t="s">
        <v>14766</v>
      </c>
      <c r="F4612" s="9" t="s">
        <v>1894</v>
      </c>
      <c r="G4612" s="9" t="str">
        <f>IFERROR(
  IF(TRIM(Table22[[#This Row],[STARS]])="", "Unknown",
    TRIM(MID(Table22[[#This Row],[STARS]], FIND("Stars:", Table22[[#This Row],[STARS]]) + 6, LEN(Table22[[#This Row],[STARS]])))
  ),
"Unknown")</f>
        <v xml:space="preserve">
Amber Frank, 
Bailey Gambertoglio, 
Sydney Park, 
Bella Aboulhosn
</v>
      </c>
      <c r="H4612" s="9">
        <v>42</v>
      </c>
      <c r="I4612" s="9">
        <v>22</v>
      </c>
      <c r="J4612" s="9">
        <v>0</v>
      </c>
    </row>
    <row r="4613" spans="1:10" x14ac:dyDescent="0.3">
      <c r="A4613" s="7" t="s">
        <v>14768</v>
      </c>
      <c r="B4613" s="9" t="s">
        <v>19688</v>
      </c>
      <c r="C4613" s="7" t="s">
        <v>549</v>
      </c>
      <c r="D4613" s="11">
        <v>3.7</v>
      </c>
      <c r="E4613" s="7" t="s">
        <v>14769</v>
      </c>
      <c r="F4613" s="9" t="s">
        <v>20631</v>
      </c>
      <c r="G4613" s="9" t="str">
        <f>IFERROR(
  IF(TRIM(Table22[[#This Row],[STARS]])="", "Unknown",
    TRIM(MID(Table22[[#This Row],[STARS]], FIND("Stars:", Table22[[#This Row],[STARS]]) + 6, LEN(Table22[[#This Row],[STARS]])))
  ),
"Unknown")</f>
        <v xml:space="preserve">
Andrea GarcÃ­a-Huidobro, 
Diego Casanueva, 
SofÃ­a GarcÃ­a, 
TomÃ¡s Vidiella
</v>
      </c>
      <c r="H4613" s="9">
        <v>606</v>
      </c>
      <c r="I4613" s="9">
        <v>85</v>
      </c>
      <c r="J4613" s="9">
        <v>0</v>
      </c>
    </row>
    <row r="4614" spans="1:10" x14ac:dyDescent="0.3">
      <c r="A4614" s="8" t="s">
        <v>14771</v>
      </c>
      <c r="B4614" s="9" t="s">
        <v>19682</v>
      </c>
      <c r="C4614" s="8" t="s">
        <v>801</v>
      </c>
      <c r="D4614" s="10">
        <v>7.2</v>
      </c>
      <c r="E4614" s="8" t="s">
        <v>14772</v>
      </c>
      <c r="F4614" s="9" t="s">
        <v>1894</v>
      </c>
      <c r="G4614" s="9" t="str">
        <f>IFERROR(
  IF(TRIM(Table22[[#This Row],[STARS]])="", "Unknown",
    TRIM(MID(Table22[[#This Row],[STARS]], FIND("Stars:", Table22[[#This Row],[STARS]]) + 6, LEN(Table22[[#This Row],[STARS]])))
  ),
"Unknown")</f>
        <v xml:space="preserve">
Armistead Maupin, 
Laura Linney, 
Ian McKellen, 
Richard Thieriot
</v>
      </c>
      <c r="H4614" s="9">
        <v>664</v>
      </c>
      <c r="I4614" s="9">
        <v>91</v>
      </c>
      <c r="J4614" s="9">
        <v>0</v>
      </c>
    </row>
    <row r="4615" spans="1:10" x14ac:dyDescent="0.3">
      <c r="A4615" s="7" t="s">
        <v>14774</v>
      </c>
      <c r="B4615" s="9" t="s">
        <v>19675</v>
      </c>
      <c r="C4615" s="7" t="s">
        <v>86</v>
      </c>
      <c r="D4615" s="11">
        <v>0</v>
      </c>
      <c r="E4615" s="7" t="s">
        <v>14775</v>
      </c>
      <c r="F4615" s="9" t="s">
        <v>1894</v>
      </c>
      <c r="G4615" s="9" t="str">
        <f>IFERROR(
  IF(TRIM(Table22[[#This Row],[STARS]])="", "Unknown",
    TRIM(MID(Table22[[#This Row],[STARS]], FIND("Stars:", Table22[[#This Row],[STARS]]) + 6, LEN(Table22[[#This Row],[STARS]])))
  ),
"Unknown")</f>
        <v xml:space="preserve">
Andie Chen, 
Joel Choo, 
Tasha Low, 
Nick Shen
</v>
      </c>
      <c r="H4615" s="9">
        <v>0</v>
      </c>
      <c r="I4615" s="9">
        <v>60</v>
      </c>
      <c r="J4615" s="9">
        <v>0</v>
      </c>
    </row>
    <row r="4616" spans="1:10" x14ac:dyDescent="0.3">
      <c r="A4616" s="8" t="s">
        <v>14777</v>
      </c>
      <c r="B4616" s="9" t="s">
        <v>19682</v>
      </c>
      <c r="C4616" s="8" t="s">
        <v>6619</v>
      </c>
      <c r="D4616" s="10">
        <v>5.4</v>
      </c>
      <c r="E4616" s="8" t="s">
        <v>14778</v>
      </c>
      <c r="F4616" s="9" t="s">
        <v>1894</v>
      </c>
      <c r="G4616" s="9" t="str">
        <f>IFERROR(
  IF(TRIM(Table22[[#This Row],[STARS]])="", "Unknown",
    TRIM(MID(Table22[[#This Row],[STARS]], FIND("Stars:", Table22[[#This Row],[STARS]]) + 6, LEN(Table22[[#This Row],[STARS]])))
  ),
"Unknown")</f>
        <v xml:space="preserve">
Garry Hacking, 
Peter Lowndes, 
Chris Noon
</v>
      </c>
      <c r="H4616" s="9">
        <v>418</v>
      </c>
      <c r="I4616" s="9">
        <v>44</v>
      </c>
      <c r="J4616" s="9">
        <v>0</v>
      </c>
    </row>
    <row r="4617" spans="1:10" x14ac:dyDescent="0.3">
      <c r="A4617" s="7" t="s">
        <v>14780</v>
      </c>
      <c r="B4617" s="9" t="s">
        <v>19686</v>
      </c>
      <c r="C4617" s="7" t="s">
        <v>5271</v>
      </c>
      <c r="D4617" s="11">
        <v>6.3</v>
      </c>
      <c r="E4617" s="7" t="s">
        <v>14781</v>
      </c>
      <c r="F4617" s="9" t="s">
        <v>20630</v>
      </c>
      <c r="G4617" s="9" t="str">
        <f>IFERROR(
  IF(TRIM(Table22[[#This Row],[STARS]])="", "Unknown",
    TRIM(MID(Table22[[#This Row],[STARS]], FIND("Stars:", Table22[[#This Row],[STARS]]) + 6, LEN(Table22[[#This Row],[STARS]])))
  ),
"Unknown")</f>
        <v xml:space="preserve">
Marwan Kenzari, 
Bracha van Doesburgh, 
Georgina Verbaan, 
Jan Kooijman
</v>
      </c>
      <c r="H4617" s="9">
        <v>2068</v>
      </c>
      <c r="I4617" s="9">
        <v>90</v>
      </c>
      <c r="J4617" s="9">
        <v>0</v>
      </c>
    </row>
    <row r="4618" spans="1:10" x14ac:dyDescent="0.3">
      <c r="A4618" s="8" t="s">
        <v>14783</v>
      </c>
      <c r="B4618" s="9" t="s">
        <v>19686</v>
      </c>
      <c r="C4618" s="8" t="s">
        <v>14784</v>
      </c>
      <c r="D4618" s="10">
        <v>5.4</v>
      </c>
      <c r="E4618" s="8" t="s">
        <v>14785</v>
      </c>
      <c r="F4618" s="9" t="s">
        <v>20629</v>
      </c>
      <c r="G4618" s="9" t="str">
        <f>IFERROR(
  IF(TRIM(Table22[[#This Row],[STARS]])="", "Unknown",
    TRIM(MID(Table22[[#This Row],[STARS]], FIND("Stars:", Table22[[#This Row],[STARS]]) + 6, LEN(Table22[[#This Row],[STARS]])))
  ),
"Unknown")</f>
        <v xml:space="preserve">
Luke Perry, 
Brooke Langton, 
Ariana Bagley, 
Bob Clendenin
</v>
      </c>
      <c r="H4618" s="9">
        <v>160</v>
      </c>
      <c r="I4618" s="9">
        <v>90</v>
      </c>
      <c r="J4618" s="9">
        <v>0</v>
      </c>
    </row>
    <row r="4619" spans="1:10" x14ac:dyDescent="0.3">
      <c r="A4619" s="7" t="s">
        <v>14787</v>
      </c>
      <c r="B4619" s="9" t="s">
        <v>19684</v>
      </c>
      <c r="C4619" s="7" t="s">
        <v>10493</v>
      </c>
      <c r="D4619" s="11">
        <v>6.5</v>
      </c>
      <c r="E4619" s="7" t="s">
        <v>14788</v>
      </c>
      <c r="F4619" s="9" t="s">
        <v>20628</v>
      </c>
      <c r="G4619" s="9" t="str">
        <f>IFERROR(
  IF(TRIM(Table22[[#This Row],[STARS]])="", "Unknown",
    TRIM(MID(Table22[[#This Row],[STARS]], FIND("Stars:", Table22[[#This Row],[STARS]]) + 6, LEN(Table22[[#This Row],[STARS]])))
  ),
"Unknown")</f>
        <v xml:space="preserve">
Ed Sheehan, 
Bobby Corrigan, 
Rick Simeone, 
Dr. Michael Blum
</v>
      </c>
      <c r="H4619" s="9">
        <v>1461</v>
      </c>
      <c r="I4619" s="9">
        <v>84</v>
      </c>
      <c r="J4619" s="9">
        <v>0</v>
      </c>
    </row>
    <row r="4620" spans="1:10" x14ac:dyDescent="0.3">
      <c r="A4620" s="8" t="s">
        <v>14790</v>
      </c>
      <c r="B4620" s="9" t="s">
        <v>19675</v>
      </c>
      <c r="C4620" s="8" t="s">
        <v>47</v>
      </c>
      <c r="D4620" s="10">
        <v>7.2</v>
      </c>
      <c r="E4620" s="8" t="s">
        <v>14791</v>
      </c>
      <c r="F4620" s="9" t="s">
        <v>20351</v>
      </c>
      <c r="G4620" s="9" t="str">
        <f>IFERROR(
  IF(TRIM(Table22[[#This Row],[STARS]])="", "Unknown",
    TRIM(MID(Table22[[#This Row],[STARS]], FIND("Stars:", Table22[[#This Row],[STARS]]) + 6, LEN(Table22[[#This Row],[STARS]])))
  ),
"Unknown")</f>
        <v>Unknown</v>
      </c>
      <c r="H4620" s="9">
        <v>963</v>
      </c>
      <c r="I4620" s="9">
        <v>62</v>
      </c>
      <c r="J4620" s="9">
        <v>0</v>
      </c>
    </row>
    <row r="4621" spans="1:10" x14ac:dyDescent="0.3">
      <c r="A4621" s="7" t="s">
        <v>14793</v>
      </c>
      <c r="B4621" s="9" t="s">
        <v>19686</v>
      </c>
      <c r="C4621" s="7" t="s">
        <v>86</v>
      </c>
      <c r="D4621" s="11">
        <v>7</v>
      </c>
      <c r="E4621" s="7" t="s">
        <v>14794</v>
      </c>
      <c r="F4621" s="9" t="s">
        <v>20627</v>
      </c>
      <c r="G4621" s="9" t="str">
        <f>IFERROR(
  IF(TRIM(Table22[[#This Row],[STARS]])="", "Unknown",
    TRIM(MID(Table22[[#This Row],[STARS]], FIND("Stars:", Table22[[#This Row],[STARS]]) + 6, LEN(Table22[[#This Row],[STARS]])))
  ),
"Unknown")</f>
        <v xml:space="preserve">
Jahnee Wallace, 
Jill Marie Jones, 
Richard T. Jones, 
Jackie Long
</v>
      </c>
      <c r="H4621" s="9">
        <v>135</v>
      </c>
      <c r="I4621" s="9">
        <v>90</v>
      </c>
      <c r="J4621" s="9">
        <v>0</v>
      </c>
    </row>
    <row r="4622" spans="1:10" x14ac:dyDescent="0.3">
      <c r="A4622" s="8" t="s">
        <v>14796</v>
      </c>
      <c r="B4622" s="9" t="s">
        <v>19682</v>
      </c>
      <c r="C4622" s="8" t="s">
        <v>86</v>
      </c>
      <c r="D4622" s="10">
        <v>5.2</v>
      </c>
      <c r="E4622" s="8" t="s">
        <v>14797</v>
      </c>
      <c r="F4622" s="9" t="s">
        <v>1894</v>
      </c>
      <c r="G4622" s="9" t="str">
        <f>IFERROR(
  IF(TRIM(Table22[[#This Row],[STARS]])="", "Unknown",
    TRIM(MID(Table22[[#This Row],[STARS]], FIND("Stars:", Table22[[#This Row],[STARS]]) + 6, LEN(Table22[[#This Row],[STARS]])))
  ),
"Unknown")</f>
        <v xml:space="preserve">
Khalifa Albhri, 
Mansoor Alfeeli, 
Abdullah Almaqbali, 
Neven Madi
</v>
      </c>
      <c r="H4622" s="9">
        <v>142</v>
      </c>
      <c r="I4622" s="9">
        <v>0</v>
      </c>
      <c r="J4622" s="9">
        <v>0</v>
      </c>
    </row>
    <row r="4623" spans="1:10" x14ac:dyDescent="0.3">
      <c r="A4623" s="7" t="s">
        <v>14799</v>
      </c>
      <c r="B4623" s="9" t="s">
        <v>19688</v>
      </c>
      <c r="C4623" s="7" t="s">
        <v>801</v>
      </c>
      <c r="D4623" s="11">
        <v>6.3</v>
      </c>
      <c r="E4623" s="7" t="s">
        <v>14800</v>
      </c>
      <c r="F4623" s="9" t="s">
        <v>20626</v>
      </c>
      <c r="G4623" s="9" t="str">
        <f>IFERROR(
  IF(TRIM(Table22[[#This Row],[STARS]])="", "Unknown",
    TRIM(MID(Table22[[#This Row],[STARS]], FIND("Stars:", Table22[[#This Row],[STARS]]) + 6, LEN(Table22[[#This Row],[STARS]])))
  ),
"Unknown")</f>
        <v xml:space="preserve">
Alex Caceres, 
Dhafir Harris, 
Cedric James
</v>
      </c>
      <c r="H4623" s="9">
        <v>1718</v>
      </c>
      <c r="I4623" s="9">
        <v>109</v>
      </c>
      <c r="J4623" s="9">
        <v>0</v>
      </c>
    </row>
    <row r="4624" spans="1:10" x14ac:dyDescent="0.3">
      <c r="A4624" s="8" t="s">
        <v>14802</v>
      </c>
      <c r="B4624" s="9" t="s">
        <v>19684</v>
      </c>
      <c r="C4624" s="8" t="s">
        <v>579</v>
      </c>
      <c r="D4624" s="10">
        <v>6.7</v>
      </c>
      <c r="E4624" s="8" t="s">
        <v>14803</v>
      </c>
      <c r="F4624" s="9" t="s">
        <v>1894</v>
      </c>
      <c r="G4624" s="9" t="str">
        <f>IFERROR(
  IF(TRIM(Table22[[#This Row],[STARS]])="", "Unknown",
    TRIM(MID(Table22[[#This Row],[STARS]], FIND("Stars:", Table22[[#This Row],[STARS]]) + 6, LEN(Table22[[#This Row],[STARS]])))
  ),
"Unknown")</f>
        <v xml:space="preserve">
Himika Akaneya, 
John Burgmeier, 
Amber Lee Connors, 
Saori Hayami
</v>
      </c>
      <c r="H4624" s="9">
        <v>280</v>
      </c>
      <c r="I4624" s="9">
        <v>0</v>
      </c>
      <c r="J4624" s="9">
        <v>0</v>
      </c>
    </row>
    <row r="4625" spans="1:10" x14ac:dyDescent="0.3">
      <c r="A4625" s="7" t="s">
        <v>14805</v>
      </c>
      <c r="B4625" s="9" t="s">
        <v>19677</v>
      </c>
      <c r="C4625" s="7" t="s">
        <v>6754</v>
      </c>
      <c r="D4625" s="11">
        <v>6.6</v>
      </c>
      <c r="E4625" s="7" t="s">
        <v>14806</v>
      </c>
      <c r="F4625" s="9" t="s">
        <v>1894</v>
      </c>
      <c r="G4625" s="9" t="str">
        <f>IFERROR(
  IF(TRIM(Table22[[#This Row],[STARS]])="", "Unknown",
    TRIM(MID(Table22[[#This Row],[STARS]], FIND("Stars:", Table22[[#This Row],[STARS]]) + 6, LEN(Table22[[#This Row],[STARS]])))
  ),
"Unknown")</f>
        <v xml:space="preserve">
Kira Buckland, 
Ryan Bartley, 
Bryce Papenbrook, 
Cassandra Lee Morris
</v>
      </c>
      <c r="H4625" s="9">
        <v>44</v>
      </c>
      <c r="I4625" s="9">
        <v>0</v>
      </c>
      <c r="J4625" s="9">
        <v>0</v>
      </c>
    </row>
    <row r="4626" spans="1:10" x14ac:dyDescent="0.3">
      <c r="A4626" s="8" t="s">
        <v>14808</v>
      </c>
      <c r="B4626" s="9" t="s">
        <v>19675</v>
      </c>
      <c r="C4626" s="8" t="s">
        <v>47</v>
      </c>
      <c r="D4626" s="10">
        <v>5</v>
      </c>
      <c r="E4626" s="8" t="s">
        <v>14809</v>
      </c>
      <c r="F4626" s="9" t="s">
        <v>20625</v>
      </c>
      <c r="G4626" s="9" t="str">
        <f>IFERROR(
  IF(TRIM(Table22[[#This Row],[STARS]])="", "Unknown",
    TRIM(MID(Table22[[#This Row],[STARS]], FIND("Stars:", Table22[[#This Row],[STARS]]) + 6, LEN(Table22[[#This Row],[STARS]])))
  ),
"Unknown")</f>
        <v xml:space="preserve">
Susana Alexander, 
Luis Arrieta, 
Enrique Becker, 
Roberto D'Amico
</v>
      </c>
      <c r="H4626" s="9">
        <v>250</v>
      </c>
      <c r="I4626" s="9">
        <v>97</v>
      </c>
      <c r="J4626" s="9">
        <v>0</v>
      </c>
    </row>
    <row r="4627" spans="1:10" x14ac:dyDescent="0.3">
      <c r="A4627" s="7" t="s">
        <v>14811</v>
      </c>
      <c r="B4627" s="9" t="s">
        <v>19675</v>
      </c>
      <c r="C4627" s="7" t="s">
        <v>1017</v>
      </c>
      <c r="D4627" s="11">
        <v>6.2</v>
      </c>
      <c r="E4627" s="7" t="s">
        <v>14812</v>
      </c>
      <c r="F4627" s="9" t="s">
        <v>1894</v>
      </c>
      <c r="G4627" s="9" t="str">
        <f>IFERROR(
  IF(TRIM(Table22[[#This Row],[STARS]])="", "Unknown",
    TRIM(MID(Table22[[#This Row],[STARS]], FIND("Stars:", Table22[[#This Row],[STARS]]) + 6, LEN(Table22[[#This Row],[STARS]])))
  ),
"Unknown")</f>
        <v xml:space="preserve">
Jane Alderson, 
Chris Chambers, 
Allison DeMarcus, 
Dylan DeMarcus
</v>
      </c>
      <c r="H4627" s="9">
        <v>90</v>
      </c>
      <c r="I4627" s="9">
        <v>0</v>
      </c>
      <c r="J4627" s="9">
        <v>0</v>
      </c>
    </row>
    <row r="4628" spans="1:10" x14ac:dyDescent="0.3">
      <c r="A4628" s="8" t="s">
        <v>14814</v>
      </c>
      <c r="B4628" s="9" t="s">
        <v>19680</v>
      </c>
      <c r="C4628" s="8" t="s">
        <v>9683</v>
      </c>
      <c r="D4628" s="10">
        <v>5.3</v>
      </c>
      <c r="E4628" s="8" t="s">
        <v>14815</v>
      </c>
      <c r="F4628" s="9" t="s">
        <v>20624</v>
      </c>
      <c r="G4628" s="9" t="str">
        <f>IFERROR(
  IF(TRIM(Table22[[#This Row],[STARS]])="", "Unknown",
    TRIM(MID(Table22[[#This Row],[STARS]], FIND("Stars:", Table22[[#This Row],[STARS]]) + 6, LEN(Table22[[#This Row],[STARS]])))
  ),
"Unknown")</f>
        <v xml:space="preserve">
Bill Sage, 
Sabrina Lloyd, 
Tatiana Abracos, 
Leo Fitzpatrick
</v>
      </c>
      <c r="H4628" s="9">
        <v>1025</v>
      </c>
      <c r="I4628" s="9">
        <v>84</v>
      </c>
      <c r="J4628" s="9">
        <v>0</v>
      </c>
    </row>
    <row r="4629" spans="1:10" x14ac:dyDescent="0.3">
      <c r="A4629" s="7" t="s">
        <v>14817</v>
      </c>
      <c r="B4629" s="9" t="s">
        <v>19693</v>
      </c>
      <c r="C4629" s="7" t="s">
        <v>801</v>
      </c>
      <c r="D4629" s="11">
        <v>5.3</v>
      </c>
      <c r="E4629" s="7" t="s">
        <v>14818</v>
      </c>
      <c r="F4629" s="9" t="s">
        <v>1894</v>
      </c>
      <c r="G4629" s="9" t="str">
        <f>IFERROR(
  IF(TRIM(Table22[[#This Row],[STARS]])="", "Unknown",
    TRIM(MID(Table22[[#This Row],[STARS]], FIND("Stars:", Table22[[#This Row],[STARS]]) + 6, LEN(Table22[[#This Row],[STARS]])))
  ),
"Unknown")</f>
        <v>Unknown</v>
      </c>
      <c r="H4629" s="9">
        <v>104</v>
      </c>
      <c r="I4629" s="9">
        <v>88</v>
      </c>
      <c r="J4629" s="9">
        <v>0</v>
      </c>
    </row>
    <row r="4630" spans="1:10" x14ac:dyDescent="0.3">
      <c r="A4630" s="8" t="s">
        <v>14820</v>
      </c>
      <c r="B4630" s="9" t="s">
        <v>19688</v>
      </c>
      <c r="C4630" s="8" t="s">
        <v>1119</v>
      </c>
      <c r="D4630" s="10">
        <v>6.7</v>
      </c>
      <c r="E4630" s="8" t="s">
        <v>14821</v>
      </c>
      <c r="F4630" s="9" t="s">
        <v>20598</v>
      </c>
      <c r="G4630" s="9" t="str">
        <f>IFERROR(
  IF(TRIM(Table22[[#This Row],[STARS]])="", "Unknown",
    TRIM(MID(Table22[[#This Row],[STARS]], FIND("Stars:", Table22[[#This Row],[STARS]]) + 6, LEN(Table22[[#This Row],[STARS]])))
  ),
"Unknown")</f>
        <v xml:space="preserve">
Jakob Eklund, 
Jens HultÃ©n, 
Meliz Karlge, 
BjÃ¶rn Bengtsson
</v>
      </c>
      <c r="H4630" s="9">
        <v>1645</v>
      </c>
      <c r="I4630" s="9">
        <v>98</v>
      </c>
      <c r="J4630" s="9">
        <v>0</v>
      </c>
    </row>
    <row r="4631" spans="1:10" x14ac:dyDescent="0.3">
      <c r="A4631" s="7" t="s">
        <v>14823</v>
      </c>
      <c r="B4631" s="9" t="s">
        <v>19677</v>
      </c>
      <c r="C4631" s="7" t="s">
        <v>47</v>
      </c>
      <c r="D4631" s="11">
        <v>5.7</v>
      </c>
      <c r="E4631" s="7" t="s">
        <v>14824</v>
      </c>
      <c r="F4631" s="9" t="s">
        <v>20623</v>
      </c>
      <c r="G4631" s="9" t="str">
        <f>IFERROR(
  IF(TRIM(Table22[[#This Row],[STARS]])="", "Unknown",
    TRIM(MID(Table22[[#This Row],[STARS]], FIND("Stars:", Table22[[#This Row],[STARS]]) + 6, LEN(Table22[[#This Row],[STARS]])))
  ),
"Unknown")</f>
        <v>Unknown</v>
      </c>
      <c r="H4631" s="9">
        <v>2205</v>
      </c>
      <c r="I4631" s="9">
        <v>62</v>
      </c>
      <c r="J4631" s="9">
        <v>0</v>
      </c>
    </row>
    <row r="4632" spans="1:10" x14ac:dyDescent="0.3">
      <c r="A4632" s="8" t="s">
        <v>14826</v>
      </c>
      <c r="B4632" s="9" t="s">
        <v>19684</v>
      </c>
      <c r="C4632" s="8" t="s">
        <v>6720</v>
      </c>
      <c r="D4632" s="10">
        <v>5.6</v>
      </c>
      <c r="E4632" s="8" t="s">
        <v>14827</v>
      </c>
      <c r="F4632" s="9" t="s">
        <v>20165</v>
      </c>
      <c r="G4632" s="9" t="str">
        <f>IFERROR(
  IF(TRIM(Table22[[#This Row],[STARS]])="", "Unknown",
    TRIM(MID(Table22[[#This Row],[STARS]], FIND("Stars:", Table22[[#This Row],[STARS]]) + 6, LEN(Table22[[#This Row],[STARS]])))
  ),
"Unknown")</f>
        <v>Unknown</v>
      </c>
      <c r="H4632" s="9">
        <v>745</v>
      </c>
      <c r="I4632" s="9">
        <v>67</v>
      </c>
      <c r="J4632" s="9">
        <v>0</v>
      </c>
    </row>
    <row r="4633" spans="1:10" x14ac:dyDescent="0.3">
      <c r="A4633" s="7" t="s">
        <v>14829</v>
      </c>
      <c r="B4633" s="9" t="s">
        <v>19684</v>
      </c>
      <c r="C4633" s="7" t="s">
        <v>6038</v>
      </c>
      <c r="D4633" s="11">
        <v>4.5999999999999996</v>
      </c>
      <c r="E4633" s="7" t="s">
        <v>14830</v>
      </c>
      <c r="F4633" s="9" t="s">
        <v>1894</v>
      </c>
      <c r="G4633" s="9" t="str">
        <f>IFERROR(
  IF(TRIM(Table22[[#This Row],[STARS]])="", "Unknown",
    TRIM(MID(Table22[[#This Row],[STARS]], FIND("Stars:", Table22[[#This Row],[STARS]]) + 6, LEN(Table22[[#This Row],[STARS]])))
  ),
"Unknown")</f>
        <v xml:space="preserve">
Matt Anipen, 
Bommie Han, 
Clarissa Hoffmann, 
Leo Jehn
</v>
      </c>
      <c r="H4633" s="9">
        <v>44</v>
      </c>
      <c r="I4633" s="9">
        <v>47</v>
      </c>
      <c r="J4633" s="9">
        <v>0</v>
      </c>
    </row>
    <row r="4634" spans="1:10" x14ac:dyDescent="0.3">
      <c r="A4634" s="8" t="s">
        <v>14832</v>
      </c>
      <c r="B4634" s="9" t="s">
        <v>19682</v>
      </c>
      <c r="C4634" s="8" t="s">
        <v>47</v>
      </c>
      <c r="D4634" s="10">
        <v>7</v>
      </c>
      <c r="E4634" s="8" t="s">
        <v>14833</v>
      </c>
      <c r="F4634" s="9" t="s">
        <v>20622</v>
      </c>
      <c r="G4634" s="9" t="str">
        <f>IFERROR(
  IF(TRIM(Table22[[#This Row],[STARS]])="", "Unknown",
    TRIM(MID(Table22[[#This Row],[STARS]], FIND("Stars:", Table22[[#This Row],[STARS]]) + 6, LEN(Table22[[#This Row],[STARS]])))
  ),
"Unknown")</f>
        <v xml:space="preserve">
Jerry Seinfeld, 
Jimmy Brogan, 
Mark Schiff, 
Carolyn Liebling
</v>
      </c>
      <c r="H4634" s="9">
        <v>5413</v>
      </c>
      <c r="I4634" s="9">
        <v>62</v>
      </c>
      <c r="J4634" s="9">
        <v>0</v>
      </c>
    </row>
    <row r="4635" spans="1:10" x14ac:dyDescent="0.3">
      <c r="A4635" s="7" t="s">
        <v>14835</v>
      </c>
      <c r="B4635" s="9" t="s">
        <v>19688</v>
      </c>
      <c r="C4635" s="7" t="s">
        <v>1119</v>
      </c>
      <c r="D4635" s="11">
        <v>6.4</v>
      </c>
      <c r="E4635" s="7" t="s">
        <v>14836</v>
      </c>
      <c r="F4635" s="9" t="s">
        <v>20621</v>
      </c>
      <c r="G4635" s="9" t="str">
        <f>IFERROR(
  IF(TRIM(Table22[[#This Row],[STARS]])="", "Unknown",
    TRIM(MID(Table22[[#This Row],[STARS]], FIND("Stars:", Table22[[#This Row],[STARS]]) + 6, LEN(Table22[[#This Row],[STARS]])))
  ),
"Unknown")</f>
        <v xml:space="preserve">
Jakob Eklund, 
Jens HultÃ©n, 
Alexandra Rapaport, 
Meliz Karlge
</v>
      </c>
      <c r="H4635" s="9">
        <v>1674</v>
      </c>
      <c r="I4635" s="9">
        <v>94</v>
      </c>
      <c r="J4635" s="9">
        <v>0</v>
      </c>
    </row>
    <row r="4636" spans="1:10" x14ac:dyDescent="0.3">
      <c r="A4636" s="8" t="s">
        <v>14838</v>
      </c>
      <c r="B4636" s="9" t="s">
        <v>19823</v>
      </c>
      <c r="C4636" s="8" t="s">
        <v>4189</v>
      </c>
      <c r="D4636" s="10">
        <v>6.4</v>
      </c>
      <c r="E4636" s="8" t="s">
        <v>14839</v>
      </c>
      <c r="F4636" s="9" t="s">
        <v>20620</v>
      </c>
      <c r="G4636" s="9" t="str">
        <f>IFERROR(
  IF(TRIM(Table22[[#This Row],[STARS]])="", "Unknown",
    TRIM(MID(Table22[[#This Row],[STARS]], FIND("Stars:", Table22[[#This Row],[STARS]]) + 6, LEN(Table22[[#This Row],[STARS]])))
  ),
"Unknown")</f>
        <v xml:space="preserve">
Esther Williams, 
George Nader, 
John Saxon, 
Edward Andrews
</v>
      </c>
      <c r="H4636" s="9">
        <v>369</v>
      </c>
      <c r="I4636" s="9">
        <v>95</v>
      </c>
      <c r="J4636" s="9">
        <v>0</v>
      </c>
    </row>
    <row r="4637" spans="1:10" x14ac:dyDescent="0.3">
      <c r="A4637" s="7" t="s">
        <v>14841</v>
      </c>
      <c r="B4637" s="9" t="s">
        <v>19738</v>
      </c>
      <c r="C4637" s="7" t="s">
        <v>147</v>
      </c>
      <c r="D4637" s="11">
        <v>4.7</v>
      </c>
      <c r="E4637" s="7" t="s">
        <v>14842</v>
      </c>
      <c r="F4637" s="9" t="s">
        <v>20619</v>
      </c>
      <c r="G4637" s="9" t="str">
        <f>IFERROR(
  IF(TRIM(Table22[[#This Row],[STARS]])="", "Unknown",
    TRIM(MID(Table22[[#This Row],[STARS]], FIND("Stars:", Table22[[#This Row],[STARS]]) + 6, LEN(Table22[[#This Row],[STARS]])))
  ),
"Unknown")</f>
        <v xml:space="preserve">
Leif AndrÃ©e, 
Johan Hedenberg, 
Cecilia Frode, 
Kjell Bergqvist
</v>
      </c>
      <c r="H4637" s="9">
        <v>1711</v>
      </c>
      <c r="I4637" s="9">
        <v>82</v>
      </c>
      <c r="J4637" s="9">
        <v>0</v>
      </c>
    </row>
    <row r="4638" spans="1:10" x14ac:dyDescent="0.3">
      <c r="A4638" s="8" t="s">
        <v>14844</v>
      </c>
      <c r="B4638" s="9" t="s">
        <v>19686</v>
      </c>
      <c r="C4638" s="8" t="s">
        <v>68</v>
      </c>
      <c r="D4638" s="10">
        <v>5.6</v>
      </c>
      <c r="E4638" s="8" t="s">
        <v>14845</v>
      </c>
      <c r="F4638" s="9" t="s">
        <v>20618</v>
      </c>
      <c r="G4638" s="9" t="str">
        <f>IFERROR(
  IF(TRIM(Table22[[#This Row],[STARS]])="", "Unknown",
    TRIM(MID(Table22[[#This Row],[STARS]], FIND("Stars:", Table22[[#This Row],[STARS]]) + 6, LEN(Table22[[#This Row],[STARS]])))
  ),
"Unknown")</f>
        <v xml:space="preserve">
Arnold C. Baker II, 
Jessie Barr, 
Tommy Burke, 
Louis Cancelmi
</v>
      </c>
      <c r="H4638" s="9">
        <v>1315</v>
      </c>
      <c r="I4638" s="9">
        <v>94</v>
      </c>
      <c r="J4638" s="9">
        <v>0</v>
      </c>
    </row>
    <row r="4639" spans="1:10" x14ac:dyDescent="0.3">
      <c r="A4639" s="7" t="s">
        <v>14847</v>
      </c>
      <c r="B4639" s="9" t="s">
        <v>19677</v>
      </c>
      <c r="C4639" s="7" t="s">
        <v>47</v>
      </c>
      <c r="D4639" s="11">
        <v>6.4</v>
      </c>
      <c r="E4639" s="7" t="s">
        <v>14848</v>
      </c>
      <c r="F4639" s="9" t="s">
        <v>1894</v>
      </c>
      <c r="G4639" s="9" t="str">
        <f>IFERROR(
  IF(TRIM(Table22[[#This Row],[STARS]])="", "Unknown",
    TRIM(MID(Table22[[#This Row],[STARS]], FIND("Stars:", Table22[[#This Row],[STARS]]) + 6, LEN(Table22[[#This Row],[STARS]])))
  ),
"Unknown")</f>
        <v xml:space="preserve">
Afonso Padilha, 
Thiago Ventura, 
Ibraheem Alkhairallah, 
FranÃ§ois Bellefeuille
</v>
      </c>
      <c r="H4639" s="9">
        <v>424</v>
      </c>
      <c r="I4639" s="9">
        <v>30</v>
      </c>
      <c r="J4639" s="9">
        <v>0</v>
      </c>
    </row>
    <row r="4640" spans="1:10" x14ac:dyDescent="0.3">
      <c r="A4640" s="8" t="s">
        <v>14850</v>
      </c>
      <c r="B4640" s="9" t="s">
        <v>19677</v>
      </c>
      <c r="C4640" s="8" t="s">
        <v>47</v>
      </c>
      <c r="D4640" s="10">
        <v>6.3</v>
      </c>
      <c r="E4640" s="8" t="s">
        <v>14851</v>
      </c>
      <c r="F4640" s="9" t="s">
        <v>20137</v>
      </c>
      <c r="G4640" s="9" t="str">
        <f>IFERROR(
  IF(TRIM(Table22[[#This Row],[STARS]])="", "Unknown",
    TRIM(MID(Table22[[#This Row],[STARS]], FIND("Stars:", Table22[[#This Row],[STARS]]) + 6, LEN(Table22[[#This Row],[STARS]])))
  ),
"Unknown")</f>
        <v xml:space="preserve">
Femi Adebayo, 
Halimat Adegbola, 
Ayo Adesanya Hassan, 
Faith Afolabi
</v>
      </c>
      <c r="H4640" s="9">
        <v>130</v>
      </c>
      <c r="I4640" s="9">
        <v>100</v>
      </c>
      <c r="J4640" s="9">
        <v>0</v>
      </c>
    </row>
    <row r="4641" spans="1:10" x14ac:dyDescent="0.3">
      <c r="A4641" s="7" t="s">
        <v>14853</v>
      </c>
      <c r="B4641" s="9" t="s">
        <v>19745</v>
      </c>
      <c r="C4641" s="7" t="s">
        <v>661</v>
      </c>
      <c r="D4641" s="11">
        <v>4.5</v>
      </c>
      <c r="E4641" s="7" t="s">
        <v>14854</v>
      </c>
      <c r="F4641" s="9" t="s">
        <v>20137</v>
      </c>
      <c r="G4641" s="9" t="str">
        <f>IFERROR(
  IF(TRIM(Table22[[#This Row],[STARS]])="", "Unknown",
    TRIM(MID(Table22[[#This Row],[STARS]], FIND("Stars:", Table22[[#This Row],[STARS]]) + 6, LEN(Table22[[#This Row],[STARS]])))
  ),
"Unknown")</f>
        <v xml:space="preserve">
Wale Adebayo, 
Kate Adepegba, 
Kunle Afolayan, 
Funlola Aofiyebi
</v>
      </c>
      <c r="H4641" s="9">
        <v>205</v>
      </c>
      <c r="I4641" s="9">
        <v>120</v>
      </c>
      <c r="J4641" s="9">
        <v>0</v>
      </c>
    </row>
    <row r="4642" spans="1:10" x14ac:dyDescent="0.3">
      <c r="A4642" s="8" t="s">
        <v>14856</v>
      </c>
      <c r="B4642" s="9" t="s">
        <v>19684</v>
      </c>
      <c r="C4642" s="8" t="s">
        <v>86</v>
      </c>
      <c r="D4642" s="10">
        <v>6.6</v>
      </c>
      <c r="E4642" s="8" t="s">
        <v>14857</v>
      </c>
      <c r="F4642" s="9" t="s">
        <v>20617</v>
      </c>
      <c r="G4642" s="9" t="str">
        <f>IFERROR(
  IF(TRIM(Table22[[#This Row],[STARS]])="", "Unknown",
    TRIM(MID(Table22[[#This Row],[STARS]], FIND("Stars:", Table22[[#This Row],[STARS]]) + 6, LEN(Table22[[#This Row],[STARS]])))
  ),
"Unknown")</f>
        <v xml:space="preserve">
Lieke-Rosa Altink, 
Erika Cederqvist, 
Christel de Laat, 
Dominik Gadze
</v>
      </c>
      <c r="H4642" s="9">
        <v>547</v>
      </c>
      <c r="I4642" s="9">
        <v>91</v>
      </c>
      <c r="J4642" s="9">
        <v>0</v>
      </c>
    </row>
    <row r="4643" spans="1:10" x14ac:dyDescent="0.3">
      <c r="A4643" s="7" t="s">
        <v>14859</v>
      </c>
      <c r="B4643" s="9" t="s">
        <v>19677</v>
      </c>
      <c r="C4643" s="7" t="s">
        <v>7244</v>
      </c>
      <c r="D4643" s="11">
        <v>7</v>
      </c>
      <c r="E4643" s="7" t="s">
        <v>14860</v>
      </c>
      <c r="F4643" s="9" t="s">
        <v>20616</v>
      </c>
      <c r="G4643" s="9" t="str">
        <f>IFERROR(
  IF(TRIM(Table22[[#This Row],[STARS]])="", "Unknown",
    TRIM(MID(Table22[[#This Row],[STARS]], FIND("Stars:", Table22[[#This Row],[STARS]]) + 6, LEN(Table22[[#This Row],[STARS]])))
  ),
"Unknown")</f>
        <v xml:space="preserve">
Lorena Ramirez, 
Mario RamÃ­rez, 
Santiago RamÃ­rez, 
Juana RamÃ­rez
</v>
      </c>
      <c r="H4643" s="9">
        <v>637</v>
      </c>
      <c r="I4643" s="9">
        <v>28</v>
      </c>
      <c r="J4643" s="9">
        <v>0</v>
      </c>
    </row>
    <row r="4644" spans="1:10" x14ac:dyDescent="0.3">
      <c r="A4644" s="8" t="s">
        <v>14862</v>
      </c>
      <c r="B4644" s="9" t="s">
        <v>19829</v>
      </c>
      <c r="C4644" s="8" t="s">
        <v>47</v>
      </c>
      <c r="D4644" s="10">
        <v>0</v>
      </c>
      <c r="E4644" s="8" t="s">
        <v>14863</v>
      </c>
      <c r="F4644" s="9" t="s">
        <v>1894</v>
      </c>
      <c r="G4644" s="9" t="str">
        <f>IFERROR(
  IF(TRIM(Table22[[#This Row],[STARS]])="", "Unknown",
    TRIM(MID(Table22[[#This Row],[STARS]], FIND("Stars:", Table22[[#This Row],[STARS]]) + 6, LEN(Table22[[#This Row],[STARS]])))
  ),
"Unknown")</f>
        <v xml:space="preserve">
Awkwafina, 
Sandra Oh
</v>
      </c>
      <c r="H4644" s="9">
        <v>0</v>
      </c>
      <c r="I4644" s="9">
        <v>0</v>
      </c>
      <c r="J4644" s="9">
        <v>0</v>
      </c>
    </row>
    <row r="4645" spans="1:10" x14ac:dyDescent="0.3">
      <c r="A4645" s="7" t="s">
        <v>14865</v>
      </c>
      <c r="B4645" s="9" t="s">
        <v>19682</v>
      </c>
      <c r="C4645" s="7" t="s">
        <v>113</v>
      </c>
      <c r="D4645" s="11">
        <v>7.2</v>
      </c>
      <c r="E4645" s="7" t="s">
        <v>14866</v>
      </c>
      <c r="F4645" s="9" t="s">
        <v>1894</v>
      </c>
      <c r="G4645" s="9" t="str">
        <f>IFERROR(
  IF(TRIM(Table22[[#This Row],[STARS]])="", "Unknown",
    TRIM(MID(Table22[[#This Row],[STARS]], FIND("Stars:", Table22[[#This Row],[STARS]]) + 6, LEN(Table22[[#This Row],[STARS]])))
  ),
"Unknown")</f>
        <v xml:space="preserve">
Brian Thomas Burrell, 
Bianca Stam, 
Justin Cheung, 
Anita Chui
</v>
      </c>
      <c r="H4645" s="9">
        <v>161</v>
      </c>
      <c r="I4645" s="9">
        <v>24</v>
      </c>
      <c r="J4645" s="9">
        <v>0</v>
      </c>
    </row>
    <row r="4646" spans="1:10" x14ac:dyDescent="0.3">
      <c r="A4646" s="8" t="s">
        <v>14868</v>
      </c>
      <c r="B4646" s="9" t="s">
        <v>19684</v>
      </c>
      <c r="C4646" s="8" t="s">
        <v>47</v>
      </c>
      <c r="D4646" s="10">
        <v>4.9000000000000004</v>
      </c>
      <c r="E4646" s="8" t="s">
        <v>14869</v>
      </c>
      <c r="F4646" s="9" t="s">
        <v>20615</v>
      </c>
      <c r="G4646" s="9" t="str">
        <f>IFERROR(
  IF(TRIM(Table22[[#This Row],[STARS]])="", "Unknown",
    TRIM(MID(Table22[[#This Row],[STARS]], FIND("Stars:", Table22[[#This Row],[STARS]]) + 6, LEN(Table22[[#This Row],[STARS]])))
  ),
"Unknown")</f>
        <v xml:space="preserve">
Marques Houston, 
Karrueche Tran, 
Wendy Raquel Robinson, 
Clifton Powell
</v>
      </c>
      <c r="H4646" s="9">
        <v>363</v>
      </c>
      <c r="I4646" s="9">
        <v>82</v>
      </c>
      <c r="J4646" s="9">
        <v>0</v>
      </c>
    </row>
    <row r="4647" spans="1:10" x14ac:dyDescent="0.3">
      <c r="A4647" s="7" t="s">
        <v>14871</v>
      </c>
      <c r="B4647" s="9" t="s">
        <v>19693</v>
      </c>
      <c r="C4647" s="7" t="s">
        <v>2404</v>
      </c>
      <c r="D4647" s="11">
        <v>6.3</v>
      </c>
      <c r="E4647" s="7" t="s">
        <v>14872</v>
      </c>
      <c r="F4647" s="9" t="s">
        <v>20614</v>
      </c>
      <c r="G4647" s="9" t="str">
        <f>IFERROR(
  IF(TRIM(Table22[[#This Row],[STARS]])="", "Unknown",
    TRIM(MID(Table22[[#This Row],[STARS]], FIND("Stars:", Table22[[#This Row],[STARS]]) + 6, LEN(Table22[[#This Row],[STARS]])))
  ),
"Unknown")</f>
        <v xml:space="preserve">
JoaquÃ­n Ferreira, 
Marcela Alvarez, 
BenjamÃ­n Alfonso, 
Emilia Claudeville
</v>
      </c>
      <c r="H4647" s="9">
        <v>462</v>
      </c>
      <c r="I4647" s="9">
        <v>50</v>
      </c>
      <c r="J4647" s="9">
        <v>0</v>
      </c>
    </row>
    <row r="4648" spans="1:10" x14ac:dyDescent="0.3">
      <c r="A4648" s="8" t="s">
        <v>14874</v>
      </c>
      <c r="B4648" s="9" t="s">
        <v>19675</v>
      </c>
      <c r="C4648" s="8" t="s">
        <v>4959</v>
      </c>
      <c r="D4648" s="10">
        <v>5.8</v>
      </c>
      <c r="E4648" s="8" t="s">
        <v>14875</v>
      </c>
      <c r="F4648" s="9" t="s">
        <v>20613</v>
      </c>
      <c r="G4648" s="9" t="str">
        <f>IFERROR(
  IF(TRIM(Table22[[#This Row],[STARS]])="", "Unknown",
    TRIM(MID(Table22[[#This Row],[STARS]], FIND("Stars:", Table22[[#This Row],[STARS]]) + 6, LEN(Table22[[#This Row],[STARS]])))
  ),
"Unknown")</f>
        <v xml:space="preserve">
Jan Decleir, 
Mo Bakker, 
Stefaan Degand, 
Eva van der Gucht
</v>
      </c>
      <c r="H4648" s="9">
        <v>720</v>
      </c>
      <c r="I4648" s="9">
        <v>96</v>
      </c>
      <c r="J4648" s="9">
        <v>0</v>
      </c>
    </row>
    <row r="4649" spans="1:10" x14ac:dyDescent="0.3">
      <c r="A4649" s="7" t="s">
        <v>14877</v>
      </c>
      <c r="B4649" s="9" t="s">
        <v>19693</v>
      </c>
      <c r="C4649" s="7" t="s">
        <v>801</v>
      </c>
      <c r="D4649" s="11">
        <v>6.5</v>
      </c>
      <c r="E4649" s="7" t="s">
        <v>14878</v>
      </c>
      <c r="F4649" s="9" t="s">
        <v>20612</v>
      </c>
      <c r="G4649" s="9" t="str">
        <f>IFERROR(
  IF(TRIM(Table22[[#This Row],[STARS]])="", "Unknown",
    TRIM(MID(Table22[[#This Row],[STARS]], FIND("Stars:", Table22[[#This Row],[STARS]]) + 6, LEN(Table22[[#This Row],[STARS]])))
  ),
"Unknown")</f>
        <v>Unknown</v>
      </c>
      <c r="H4649" s="9">
        <v>479</v>
      </c>
      <c r="I4649" s="9">
        <v>47</v>
      </c>
      <c r="J4649" s="9">
        <v>0</v>
      </c>
    </row>
    <row r="4650" spans="1:10" x14ac:dyDescent="0.3">
      <c r="A4650" s="8" t="s">
        <v>14880</v>
      </c>
      <c r="B4650" s="9" t="s">
        <v>19677</v>
      </c>
      <c r="C4650" s="8" t="s">
        <v>801</v>
      </c>
      <c r="D4650" s="10">
        <v>8.4</v>
      </c>
      <c r="E4650" s="8" t="s">
        <v>14881</v>
      </c>
      <c r="F4650" s="9" t="s">
        <v>1894</v>
      </c>
      <c r="G4650" s="9" t="str">
        <f>IFERROR(
  IF(TRIM(Table22[[#This Row],[STARS]])="", "Unknown",
    TRIM(MID(Table22[[#This Row],[STARS]], FIND("Stars:", Table22[[#This Row],[STARS]]) + 6, LEN(Table22[[#This Row],[STARS]])))
  ),
"Unknown")</f>
        <v>Unknown</v>
      </c>
      <c r="H4650" s="9">
        <v>1439</v>
      </c>
      <c r="I4650" s="9">
        <v>63</v>
      </c>
      <c r="J4650" s="9">
        <v>0</v>
      </c>
    </row>
    <row r="4651" spans="1:10" x14ac:dyDescent="0.3">
      <c r="A4651" s="7" t="s">
        <v>14883</v>
      </c>
      <c r="B4651" s="9" t="s">
        <v>19682</v>
      </c>
      <c r="C4651" s="7" t="s">
        <v>47</v>
      </c>
      <c r="D4651" s="11">
        <v>6.9</v>
      </c>
      <c r="E4651" s="7" t="s">
        <v>14884</v>
      </c>
      <c r="F4651" s="9" t="s">
        <v>20610</v>
      </c>
      <c r="G4651" s="9" t="str">
        <f>IFERROR(
  IF(TRIM(Table22[[#This Row],[STARS]])="", "Unknown",
    TRIM(MID(Table22[[#This Row],[STARS]], FIND("Stars:", Table22[[#This Row],[STARS]]) + 6, LEN(Table22[[#This Row],[STARS]])))
  ),
"Unknown")</f>
        <v>Unknown</v>
      </c>
      <c r="H4651" s="9">
        <v>1898</v>
      </c>
      <c r="I4651" s="9">
        <v>67</v>
      </c>
      <c r="J4651" s="9">
        <v>0</v>
      </c>
    </row>
    <row r="4652" spans="1:10" x14ac:dyDescent="0.3">
      <c r="A4652" s="8" t="s">
        <v>14886</v>
      </c>
      <c r="B4652" s="9" t="s">
        <v>19675</v>
      </c>
      <c r="C4652" s="8" t="s">
        <v>47</v>
      </c>
      <c r="D4652" s="10">
        <v>7.5</v>
      </c>
      <c r="E4652" s="8" t="s">
        <v>14887</v>
      </c>
      <c r="F4652" s="9" t="s">
        <v>20411</v>
      </c>
      <c r="G4652" s="9" t="str">
        <f>IFERROR(
  IF(TRIM(Table22[[#This Row],[STARS]])="", "Unknown",
    TRIM(MID(Table22[[#This Row],[STARS]], FIND("Stars:", Table22[[#This Row],[STARS]]) + 6, LEN(Table22[[#This Row],[STARS]])))
  ),
"Unknown")</f>
        <v xml:space="preserve">
Dave Chappelle, 
Mohammed Amer, 
Aziz Ansari, 
Erykah Badu
</v>
      </c>
      <c r="H4652" s="9">
        <v>1715</v>
      </c>
      <c r="I4652" s="9">
        <v>90</v>
      </c>
      <c r="J4652" s="9">
        <v>0</v>
      </c>
    </row>
    <row r="4653" spans="1:10" x14ac:dyDescent="0.3">
      <c r="A4653" s="7" t="s">
        <v>14889</v>
      </c>
      <c r="B4653" s="9" t="s">
        <v>19693</v>
      </c>
      <c r="C4653" s="7" t="s">
        <v>801</v>
      </c>
      <c r="D4653" s="11">
        <v>5.0999999999999996</v>
      </c>
      <c r="E4653" s="7" t="s">
        <v>14891</v>
      </c>
      <c r="F4653" s="9" t="s">
        <v>22363</v>
      </c>
      <c r="G4653" s="9" t="str">
        <f>IFERROR(
  IF(TRIM(Table22[[#This Row],[STARS]])="", "Unknown",
    TRIM(MID(Table22[[#This Row],[STARS]], FIND("Stars:", Table22[[#This Row],[STARS]]) + 6, LEN(Table22[[#This Row],[STARS]])))
  ),
"Unknown")</f>
        <v>Unknown</v>
      </c>
      <c r="H4653" s="9">
        <v>250</v>
      </c>
      <c r="I4653" s="9">
        <v>80</v>
      </c>
      <c r="J4653" s="9">
        <v>0</v>
      </c>
    </row>
    <row r="4654" spans="1:10" x14ac:dyDescent="0.3">
      <c r="A4654" s="8" t="s">
        <v>14893</v>
      </c>
      <c r="B4654" s="9" t="s">
        <v>19674</v>
      </c>
      <c r="C4654" s="8" t="s">
        <v>86</v>
      </c>
      <c r="D4654" s="10">
        <v>5</v>
      </c>
      <c r="E4654" s="8" t="s">
        <v>14894</v>
      </c>
      <c r="F4654" s="9" t="s">
        <v>20611</v>
      </c>
      <c r="G4654" s="9" t="str">
        <f>IFERROR(
  IF(TRIM(Table22[[#This Row],[STARS]])="", "Unknown",
    TRIM(MID(Table22[[#This Row],[STARS]], FIND("Stars:", Table22[[#This Row],[STARS]]) + 6, LEN(Table22[[#This Row],[STARS]])))
  ),
"Unknown")</f>
        <v xml:space="preserve">
Jackson Rathbone, 
Jack Holmes, 
Jocelin Donahue, 
Elliott Gould
</v>
      </c>
      <c r="H4654" s="9">
        <v>141</v>
      </c>
      <c r="I4654" s="9">
        <v>103</v>
      </c>
      <c r="J4654" s="9">
        <v>0</v>
      </c>
    </row>
    <row r="4655" spans="1:10" x14ac:dyDescent="0.3">
      <c r="A4655" s="7" t="s">
        <v>14896</v>
      </c>
      <c r="B4655" s="9" t="s">
        <v>19686</v>
      </c>
      <c r="C4655" s="7" t="s">
        <v>856</v>
      </c>
      <c r="D4655" s="11">
        <v>7.8</v>
      </c>
      <c r="E4655" s="7" t="s">
        <v>14897</v>
      </c>
      <c r="F4655" s="9" t="s">
        <v>1894</v>
      </c>
      <c r="G4655" s="9" t="str">
        <f>IFERROR(
  IF(TRIM(Table22[[#This Row],[STARS]])="", "Unknown",
    TRIM(MID(Table22[[#This Row],[STARS]], FIND("Stars:", Table22[[#This Row],[STARS]]) + 6, LEN(Table22[[#This Row],[STARS]])))
  ),
"Unknown")</f>
        <v xml:space="preserve">
Shaan Shahid, 
Ayub Khoso, 
Aamina Sheikh, 
Shamoon Abbasi
</v>
      </c>
      <c r="H4655" s="9">
        <v>3093</v>
      </c>
      <c r="I4655" s="9">
        <v>124</v>
      </c>
      <c r="J4655" s="9">
        <v>0</v>
      </c>
    </row>
    <row r="4656" spans="1:10" x14ac:dyDescent="0.3">
      <c r="A4656" s="8" t="s">
        <v>14899</v>
      </c>
      <c r="B4656" s="9" t="s">
        <v>19677</v>
      </c>
      <c r="C4656" s="8" t="s">
        <v>47</v>
      </c>
      <c r="D4656" s="10">
        <v>7.3</v>
      </c>
      <c r="E4656" s="8" t="s">
        <v>14900</v>
      </c>
      <c r="F4656" s="9" t="s">
        <v>20610</v>
      </c>
      <c r="G4656" s="9" t="str">
        <f>IFERROR(
  IF(TRIM(Table22[[#This Row],[STARS]])="", "Unknown",
    TRIM(MID(Table22[[#This Row],[STARS]], FIND("Stars:", Table22[[#This Row],[STARS]]) + 6, LEN(Table22[[#This Row],[STARS]])))
  ),
"Unknown")</f>
        <v>Unknown</v>
      </c>
      <c r="H4656" s="9">
        <v>1753</v>
      </c>
      <c r="I4656" s="9">
        <v>58</v>
      </c>
      <c r="J4656" s="9">
        <v>0</v>
      </c>
    </row>
    <row r="4657" spans="1:10" x14ac:dyDescent="0.3">
      <c r="A4657" s="7" t="s">
        <v>14902</v>
      </c>
      <c r="B4657" s="9" t="s">
        <v>19734</v>
      </c>
      <c r="C4657" s="7" t="s">
        <v>339</v>
      </c>
      <c r="D4657" s="11">
        <v>5.3</v>
      </c>
      <c r="E4657" s="7" t="s">
        <v>14903</v>
      </c>
      <c r="F4657" s="9" t="s">
        <v>1894</v>
      </c>
      <c r="G4657" s="9" t="str">
        <f>IFERROR(
  IF(TRIM(Table22[[#This Row],[STARS]])="", "Unknown",
    TRIM(MID(Table22[[#This Row],[STARS]], FIND("Stars:", Table22[[#This Row],[STARS]]) + 6, LEN(Table22[[#This Row],[STARS]])))
  ),
"Unknown")</f>
        <v xml:space="preserve">
Sem Veeger, 
Matthijs van de Sande Bakhuyzen, 
Tommie Christiaan, 
Tessa Schram
</v>
      </c>
      <c r="H4657" s="9">
        <v>2132</v>
      </c>
      <c r="I4657" s="9">
        <v>100</v>
      </c>
      <c r="J4657" s="9">
        <v>0</v>
      </c>
    </row>
    <row r="4658" spans="1:10" x14ac:dyDescent="0.3">
      <c r="A4658" s="8" t="s">
        <v>14905</v>
      </c>
      <c r="B4658" s="9" t="s">
        <v>19675</v>
      </c>
      <c r="C4658" s="8" t="s">
        <v>801</v>
      </c>
      <c r="D4658" s="10">
        <v>6.8</v>
      </c>
      <c r="E4658" s="8" t="s">
        <v>14906</v>
      </c>
      <c r="F4658" s="9" t="s">
        <v>20609</v>
      </c>
      <c r="G4658" s="9" t="str">
        <f>IFERROR(
  IF(TRIM(Table22[[#This Row],[STARS]])="", "Unknown",
    TRIM(MID(Table22[[#This Row],[STARS]], FIND("Stars:", Table22[[#This Row],[STARS]]) + 6, LEN(Table22[[#This Row],[STARS]])))
  ),
"Unknown")</f>
        <v xml:space="preserve">
Henry Cavill, 
Lauren Schmidt, 
Tomasz Baginski, 
Andrew Laws
</v>
      </c>
      <c r="H4658" s="9">
        <v>282</v>
      </c>
      <c r="I4658" s="9">
        <v>32</v>
      </c>
      <c r="J4658" s="9">
        <v>0</v>
      </c>
    </row>
    <row r="4659" spans="1:10" x14ac:dyDescent="0.3">
      <c r="A4659" s="7" t="s">
        <v>14908</v>
      </c>
      <c r="B4659" s="9" t="s">
        <v>19738</v>
      </c>
      <c r="C4659" s="7" t="s">
        <v>47</v>
      </c>
      <c r="D4659" s="11">
        <v>4.5</v>
      </c>
      <c r="E4659" s="7" t="s">
        <v>14909</v>
      </c>
      <c r="F4659" s="9" t="s">
        <v>20608</v>
      </c>
      <c r="G4659" s="9" t="str">
        <f>IFERROR(
  IF(TRIM(Table22[[#This Row],[STARS]])="", "Unknown",
    TRIM(MID(Table22[[#This Row],[STARS]], FIND("Stars:", Table22[[#This Row],[STARS]]) + 6, LEN(Table22[[#This Row],[STARS]])))
  ),
"Unknown")</f>
        <v xml:space="preserve">
Ryan Dunn, 
April Scott, 
Gerard Haitz, 
Noam Harary
</v>
      </c>
      <c r="H4659" s="9">
        <v>595</v>
      </c>
      <c r="I4659" s="9">
        <v>102</v>
      </c>
      <c r="J4659" s="9">
        <v>0</v>
      </c>
    </row>
    <row r="4660" spans="1:10" x14ac:dyDescent="0.3">
      <c r="A4660" s="8" t="s">
        <v>14911</v>
      </c>
      <c r="B4660" s="9" t="s">
        <v>19677</v>
      </c>
      <c r="C4660" s="8" t="s">
        <v>801</v>
      </c>
      <c r="D4660" s="10">
        <v>2.5</v>
      </c>
      <c r="E4660" s="8" t="s">
        <v>14912</v>
      </c>
      <c r="F4660" s="9" t="s">
        <v>20607</v>
      </c>
      <c r="G4660" s="9" t="str">
        <f>IFERROR(
  IF(TRIM(Table22[[#This Row],[STARS]])="", "Unknown",
    TRIM(MID(Table22[[#This Row],[STARS]], FIND("Stars:", Table22[[#This Row],[STARS]]) + 6, LEN(Table22[[#This Row],[STARS]])))
  ),
"Unknown")</f>
        <v xml:space="preserve">
Shinji Aramaki, 
KÃ´zÃ´ Morishita, 
Tania Nolan, 
Adi Shankar
</v>
      </c>
      <c r="H4660" s="9">
        <v>1540</v>
      </c>
      <c r="I4660" s="9">
        <v>58</v>
      </c>
      <c r="J4660" s="9">
        <v>0</v>
      </c>
    </row>
    <row r="4661" spans="1:10" x14ac:dyDescent="0.3">
      <c r="A4661" s="7" t="s">
        <v>14914</v>
      </c>
      <c r="B4661" s="9" t="s">
        <v>19760</v>
      </c>
      <c r="C4661" s="7" t="s">
        <v>661</v>
      </c>
      <c r="D4661" s="11">
        <v>0</v>
      </c>
      <c r="E4661" s="7" t="s">
        <v>6365</v>
      </c>
      <c r="F4661" s="9" t="s">
        <v>1894</v>
      </c>
      <c r="G4661" s="9" t="str">
        <f>IFERROR(
  IF(TRIM(Table22[[#This Row],[STARS]])="", "Unknown",
    TRIM(MID(Table22[[#This Row],[STARS]], FIND("Stars:", Table22[[#This Row],[STARS]]) + 6, LEN(Table22[[#This Row],[STARS]])))
  ),
"Unknown")</f>
        <v>Unknown</v>
      </c>
      <c r="H4661" s="9">
        <v>0</v>
      </c>
      <c r="I4661" s="9">
        <v>0</v>
      </c>
      <c r="J4661" s="9">
        <v>0</v>
      </c>
    </row>
    <row r="4662" spans="1:10" x14ac:dyDescent="0.3">
      <c r="A4662" s="8" t="s">
        <v>14915</v>
      </c>
      <c r="B4662" s="9" t="s">
        <v>19693</v>
      </c>
      <c r="C4662" s="8" t="s">
        <v>47</v>
      </c>
      <c r="D4662" s="10">
        <v>6.5</v>
      </c>
      <c r="E4662" s="8" t="s">
        <v>14916</v>
      </c>
      <c r="F4662" s="9" t="s">
        <v>20606</v>
      </c>
      <c r="G4662" s="9" t="str">
        <f>IFERROR(
  IF(TRIM(Table22[[#This Row],[STARS]])="", "Unknown",
    TRIM(MID(Table22[[#This Row],[STARS]], FIND("Stars:", Table22[[#This Row],[STARS]]) + 6, LEN(Table22[[#This Row],[STARS]])))
  ),
"Unknown")</f>
        <v>Unknown</v>
      </c>
      <c r="H4662" s="9">
        <v>766</v>
      </c>
      <c r="I4662" s="9">
        <v>63</v>
      </c>
      <c r="J4662" s="9">
        <v>0</v>
      </c>
    </row>
    <row r="4663" spans="1:10" x14ac:dyDescent="0.3">
      <c r="A4663" s="7" t="s">
        <v>14918</v>
      </c>
      <c r="B4663" s="9" t="s">
        <v>19760</v>
      </c>
      <c r="C4663" s="7" t="s">
        <v>164</v>
      </c>
      <c r="D4663" s="11">
        <v>0</v>
      </c>
      <c r="E4663" s="7" t="s">
        <v>14919</v>
      </c>
      <c r="F4663" s="9" t="s">
        <v>22364</v>
      </c>
      <c r="G4663" s="9" t="str">
        <f>IFERROR(
  IF(TRIM(Table22[[#This Row],[STARS]])="", "Unknown",
    TRIM(MID(Table22[[#This Row],[STARS]], FIND("Stars:", Table22[[#This Row],[STARS]]) + 6, LEN(Table22[[#This Row],[STARS]])))
  ),
"Unknown")</f>
        <v>Unknown</v>
      </c>
      <c r="H4663" s="9">
        <v>0</v>
      </c>
      <c r="I4663" s="9">
        <v>0</v>
      </c>
      <c r="J4663" s="9">
        <v>0</v>
      </c>
    </row>
    <row r="4664" spans="1:10" x14ac:dyDescent="0.3">
      <c r="A4664" s="8" t="s">
        <v>14921</v>
      </c>
      <c r="B4664" s="9" t="s">
        <v>19672</v>
      </c>
      <c r="C4664" s="8" t="s">
        <v>47</v>
      </c>
      <c r="D4664" s="10">
        <v>0</v>
      </c>
      <c r="E4664" s="8" t="s">
        <v>14922</v>
      </c>
      <c r="F4664" s="9" t="s">
        <v>1894</v>
      </c>
      <c r="G4664" s="9" t="str">
        <f>IFERROR(
  IF(TRIM(Table22[[#This Row],[STARS]])="", "Unknown",
    TRIM(MID(Table22[[#This Row],[STARS]], FIND("Stars:", Table22[[#This Row],[STARS]]) + 6, LEN(Table22[[#This Row],[STARS]])))
  ),
"Unknown")</f>
        <v xml:space="preserve">
Urooj Ashfaq, 
Tanmay Bhat, 
Mallika Dua, 
Rahul Dua
</v>
      </c>
      <c r="H4664" s="9">
        <v>0</v>
      </c>
      <c r="I4664" s="9">
        <v>0</v>
      </c>
      <c r="J4664" s="9">
        <v>0</v>
      </c>
    </row>
    <row r="4665" spans="1:10" x14ac:dyDescent="0.3">
      <c r="A4665" s="7" t="s">
        <v>14924</v>
      </c>
      <c r="B4665" s="9" t="s">
        <v>19693</v>
      </c>
      <c r="C4665" s="7" t="s">
        <v>38</v>
      </c>
      <c r="D4665" s="11">
        <v>7.2</v>
      </c>
      <c r="E4665" s="7" t="s">
        <v>14925</v>
      </c>
      <c r="F4665" s="9" t="s">
        <v>20438</v>
      </c>
      <c r="G4665" s="9" t="str">
        <f>IFERROR(
  IF(TRIM(Table22[[#This Row],[STARS]])="", "Unknown",
    TRIM(MID(Table22[[#This Row],[STARS]], FIND("Stars:", Table22[[#This Row],[STARS]]) + 6, LEN(Table22[[#This Row],[STARS]])))
  ),
"Unknown")</f>
        <v xml:space="preserve">
Rano Karno, 
Maudy Koesnaedi, 
Cornelia Agatha, 
Suti Karno
</v>
      </c>
      <c r="H4665" s="9">
        <v>398</v>
      </c>
      <c r="I4665" s="9">
        <v>85</v>
      </c>
      <c r="J4665" s="9">
        <v>0</v>
      </c>
    </row>
    <row r="4666" spans="1:10" x14ac:dyDescent="0.3">
      <c r="A4666" s="8" t="s">
        <v>14927</v>
      </c>
      <c r="B4666" s="9" t="s">
        <v>19682</v>
      </c>
      <c r="C4666" s="8" t="s">
        <v>3337</v>
      </c>
      <c r="D4666" s="10">
        <v>7.1</v>
      </c>
      <c r="E4666" s="8" t="s">
        <v>14928</v>
      </c>
      <c r="F4666" s="9" t="s">
        <v>20605</v>
      </c>
      <c r="G4666" s="9" t="str">
        <f>IFERROR(
  IF(TRIM(Table22[[#This Row],[STARS]])="", "Unknown",
    TRIM(MID(Table22[[#This Row],[STARS]], FIND("Stars:", Table22[[#This Row],[STARS]]) + 6, LEN(Table22[[#This Row],[STARS]])))
  ),
"Unknown")</f>
        <v xml:space="preserve">
Jamie-Jodie Shanks, 
Kacie-Kimie Shanks, 
Lorie-Lanie Shanks, 
Mirie-Marie Shanks
</v>
      </c>
      <c r="H4666" s="9">
        <v>828</v>
      </c>
      <c r="I4666" s="9">
        <v>109</v>
      </c>
      <c r="J4666" s="9">
        <v>0</v>
      </c>
    </row>
    <row r="4667" spans="1:10" x14ac:dyDescent="0.3">
      <c r="A4667" s="7" t="s">
        <v>14930</v>
      </c>
      <c r="B4667" s="9" t="s">
        <v>19675</v>
      </c>
      <c r="C4667" s="7" t="s">
        <v>10573</v>
      </c>
      <c r="D4667" s="11">
        <v>7.1</v>
      </c>
      <c r="E4667" s="7" t="s">
        <v>14931</v>
      </c>
      <c r="F4667" s="9" t="s">
        <v>1894</v>
      </c>
      <c r="G4667" s="9" t="str">
        <f>IFERROR(
  IF(TRIM(Table22[[#This Row],[STARS]])="", "Unknown",
    TRIM(MID(Table22[[#This Row],[STARS]], FIND("Stars:", Table22[[#This Row],[STARS]]) + 6, LEN(Table22[[#This Row],[STARS]])))
  ),
"Unknown")</f>
        <v>Unknown</v>
      </c>
      <c r="H4667" s="9">
        <v>338</v>
      </c>
      <c r="I4667" s="9">
        <v>40</v>
      </c>
      <c r="J4667" s="9">
        <v>0</v>
      </c>
    </row>
    <row r="4668" spans="1:10" x14ac:dyDescent="0.3">
      <c r="A4668" s="8" t="s">
        <v>14933</v>
      </c>
      <c r="B4668" s="9" t="s">
        <v>19845</v>
      </c>
      <c r="C4668" s="8" t="s">
        <v>19660</v>
      </c>
      <c r="D4668" s="10">
        <v>0</v>
      </c>
      <c r="E4668" s="8" t="s">
        <v>14934</v>
      </c>
      <c r="F4668" s="9" t="s">
        <v>1894</v>
      </c>
      <c r="G4668" s="9" t="str">
        <f>IFERROR(
  IF(TRIM(Table22[[#This Row],[STARS]])="", "Unknown",
    TRIM(MID(Table22[[#This Row],[STARS]], FIND("Stars:", Table22[[#This Row],[STARS]]) + 6, LEN(Table22[[#This Row],[STARS]])))
  ),
"Unknown")</f>
        <v>Unknown</v>
      </c>
      <c r="H4668" s="9">
        <v>0</v>
      </c>
      <c r="I4668" s="9">
        <v>0</v>
      </c>
      <c r="J4668" s="9">
        <v>0</v>
      </c>
    </row>
    <row r="4669" spans="1:10" x14ac:dyDescent="0.3">
      <c r="A4669" s="7" t="s">
        <v>14935</v>
      </c>
      <c r="B4669" s="9" t="s">
        <v>19682</v>
      </c>
      <c r="C4669" s="7" t="s">
        <v>5244</v>
      </c>
      <c r="D4669" s="11">
        <v>6.7</v>
      </c>
      <c r="E4669" s="7" t="s">
        <v>6365</v>
      </c>
      <c r="F4669" s="9" t="s">
        <v>1894</v>
      </c>
      <c r="G4669" s="9" t="str">
        <f>IFERROR(
  IF(TRIM(Table22[[#This Row],[STARS]])="", "Unknown",
    TRIM(MID(Table22[[#This Row],[STARS]], FIND("Stars:", Table22[[#This Row],[STARS]]) + 6, LEN(Table22[[#This Row],[STARS]])))
  ),
"Unknown")</f>
        <v xml:space="preserve">
Amber Frank, 
Bailey Gambertoglio, 
Sydney Park, 
Darcy Rose Byrnes
</v>
      </c>
      <c r="H4669" s="9">
        <v>61</v>
      </c>
      <c r="I4669" s="9">
        <v>0</v>
      </c>
      <c r="J4669" s="9">
        <v>0</v>
      </c>
    </row>
    <row r="4670" spans="1:10" x14ac:dyDescent="0.3">
      <c r="A4670" s="8" t="s">
        <v>14936</v>
      </c>
      <c r="B4670" s="9" t="s">
        <v>19686</v>
      </c>
      <c r="C4670" s="8" t="s">
        <v>47</v>
      </c>
      <c r="D4670" s="10">
        <v>8.1</v>
      </c>
      <c r="E4670" s="8" t="s">
        <v>14937</v>
      </c>
      <c r="F4670" s="9" t="s">
        <v>20117</v>
      </c>
      <c r="G4670" s="9" t="str">
        <f>IFERROR(
  IF(TRIM(Table22[[#This Row],[STARS]])="", "Unknown",
    TRIM(MID(Table22[[#This Row],[STARS]], FIND("Stars:", Table22[[#This Row],[STARS]]) + 6, LEN(Table22[[#This Row],[STARS]])))
  ),
"Unknown")</f>
        <v>Unknown</v>
      </c>
      <c r="H4670" s="9">
        <v>5128</v>
      </c>
      <c r="I4670" s="9">
        <v>77</v>
      </c>
      <c r="J4670" s="9">
        <v>0</v>
      </c>
    </row>
    <row r="4671" spans="1:10" x14ac:dyDescent="0.3">
      <c r="A4671" s="7" t="s">
        <v>14939</v>
      </c>
      <c r="B4671" s="9" t="s">
        <v>19705</v>
      </c>
      <c r="C4671" s="7" t="s">
        <v>7337</v>
      </c>
      <c r="D4671" s="11">
        <v>7.4</v>
      </c>
      <c r="E4671" s="7" t="s">
        <v>14940</v>
      </c>
      <c r="F4671" s="9" t="s">
        <v>20604</v>
      </c>
      <c r="G4671" s="9" t="str">
        <f>IFERROR(
  IF(TRIM(Table22[[#This Row],[STARS]])="", "Unknown",
    TRIM(MID(Table22[[#This Row],[STARS]], FIND("Stars:", Table22[[#This Row],[STARS]]) + 6, LEN(Table22[[#This Row],[STARS]])))
  ),
"Unknown")</f>
        <v xml:space="preserve">
Mick Jagger, 
Charlie Watts, 
Bill Wyman, 
Ronnie Wood
</v>
      </c>
      <c r="H4671" s="9">
        <v>2420</v>
      </c>
      <c r="I4671" s="9">
        <v>111</v>
      </c>
      <c r="J4671" s="9">
        <v>0</v>
      </c>
    </row>
    <row r="4672" spans="1:10" x14ac:dyDescent="0.3">
      <c r="A4672" s="8" t="s">
        <v>14942</v>
      </c>
      <c r="B4672" s="9" t="s">
        <v>19705</v>
      </c>
      <c r="C4672" s="8" t="s">
        <v>47</v>
      </c>
      <c r="D4672" s="10">
        <v>7.6</v>
      </c>
      <c r="E4672" s="8" t="s">
        <v>14943</v>
      </c>
      <c r="F4672" s="9" t="s">
        <v>1894</v>
      </c>
      <c r="G4672" s="9" t="str">
        <f>IFERROR(
  IF(TRIM(Table22[[#This Row],[STARS]])="", "Unknown",
    TRIM(MID(Table22[[#This Row],[STARS]], FIND("Stars:", Table22[[#This Row],[STARS]]) + 6, LEN(Table22[[#This Row],[STARS]])))
  ),
"Unknown")</f>
        <v xml:space="preserve">
Daniel Davids, 
Wale Ojo, 
Yetunde Oduwole, 
Andrea Ama Aboagye
</v>
      </c>
      <c r="H4672" s="9">
        <v>61</v>
      </c>
      <c r="I4672" s="9">
        <v>0</v>
      </c>
      <c r="J4672" s="9">
        <v>0</v>
      </c>
    </row>
    <row r="4673" spans="1:10" x14ac:dyDescent="0.3">
      <c r="A4673" s="7" t="s">
        <v>14945</v>
      </c>
      <c r="B4673" s="9" t="s">
        <v>19674</v>
      </c>
      <c r="C4673" s="7" t="s">
        <v>625</v>
      </c>
      <c r="D4673" s="11">
        <v>4.2</v>
      </c>
      <c r="E4673" s="7" t="s">
        <v>14946</v>
      </c>
      <c r="F4673" s="9" t="s">
        <v>20603</v>
      </c>
      <c r="G4673" s="9" t="str">
        <f>IFERROR(
  IF(TRIM(Table22[[#This Row],[STARS]])="", "Unknown",
    TRIM(MID(Table22[[#This Row],[STARS]], FIND("Stars:", Table22[[#This Row],[STARS]]) + 6, LEN(Table22[[#This Row],[STARS]])))
  ),
"Unknown")</f>
        <v xml:space="preserve">
Karan Kundra, 
Nishant Malkani, 
Hasan Zaidi, 
Ravish Desai
</v>
      </c>
      <c r="H4673" s="9">
        <v>1774</v>
      </c>
      <c r="I4673" s="9">
        <v>91</v>
      </c>
      <c r="J4673" s="9">
        <v>0</v>
      </c>
    </row>
    <row r="4674" spans="1:10" x14ac:dyDescent="0.3">
      <c r="A4674" s="8" t="s">
        <v>14948</v>
      </c>
      <c r="B4674" s="9" t="s">
        <v>19745</v>
      </c>
      <c r="C4674" s="8" t="s">
        <v>109</v>
      </c>
      <c r="D4674" s="10">
        <v>4.9000000000000004</v>
      </c>
      <c r="E4674" s="8" t="s">
        <v>14949</v>
      </c>
      <c r="F4674" s="9" t="s">
        <v>20602</v>
      </c>
      <c r="G4674" s="9" t="str">
        <f>IFERROR(
  IF(TRIM(Table22[[#This Row],[STARS]])="", "Unknown",
    TRIM(MID(Table22[[#This Row],[STARS]], FIND("Stars:", Table22[[#This Row],[STARS]]) + 6, LEN(Table22[[#This Row],[STARS]])))
  ),
"Unknown")</f>
        <v xml:space="preserve">
Mithun Chakraborty, 
Sanjay Dutt, 
Imran Khan, 
Ravi Kishan
</v>
      </c>
      <c r="H4674" s="9">
        <v>2558</v>
      </c>
      <c r="I4674" s="9">
        <v>141</v>
      </c>
      <c r="J4674" s="9">
        <v>0</v>
      </c>
    </row>
    <row r="4675" spans="1:10" x14ac:dyDescent="0.3">
      <c r="A4675" s="7" t="s">
        <v>14951</v>
      </c>
      <c r="B4675" s="9" t="s">
        <v>19693</v>
      </c>
      <c r="C4675" s="7" t="s">
        <v>86</v>
      </c>
      <c r="D4675" s="11">
        <v>7.3</v>
      </c>
      <c r="E4675" s="7" t="s">
        <v>14952</v>
      </c>
      <c r="F4675" s="9" t="s">
        <v>1894</v>
      </c>
      <c r="G4675" s="9" t="str">
        <f>IFERROR(
  IF(TRIM(Table22[[#This Row],[STARS]])="", "Unknown",
    TRIM(MID(Table22[[#This Row],[STARS]], FIND("Stars:", Table22[[#This Row],[STARS]]) + 6, LEN(Table22[[#This Row],[STARS]])))
  ),
"Unknown")</f>
        <v xml:space="preserve">
Patrick Doyle, 
Mofe Duncan, 
Yakubu Mohammed, 
Ibrahim Rufai
</v>
      </c>
      <c r="H4675" s="9">
        <v>27</v>
      </c>
      <c r="I4675" s="9">
        <v>0</v>
      </c>
      <c r="J4675" s="9">
        <v>0</v>
      </c>
    </row>
    <row r="4676" spans="1:10" x14ac:dyDescent="0.3">
      <c r="A4676" s="8" t="s">
        <v>14954</v>
      </c>
      <c r="B4676" s="9" t="s">
        <v>19677</v>
      </c>
      <c r="C4676" s="8" t="s">
        <v>47</v>
      </c>
      <c r="D4676" s="10">
        <v>7.3</v>
      </c>
      <c r="E4676" s="8" t="s">
        <v>14955</v>
      </c>
      <c r="F4676" s="9" t="s">
        <v>20117</v>
      </c>
      <c r="G4676" s="9" t="str">
        <f>IFERROR(
  IF(TRIM(Table22[[#This Row],[STARS]])="", "Unknown",
    TRIM(MID(Table22[[#This Row],[STARS]], FIND("Stars:", Table22[[#This Row],[STARS]]) + 6, LEN(Table22[[#This Row],[STARS]])))
  ),
"Unknown")</f>
        <v>Unknown</v>
      </c>
      <c r="H4676" s="9">
        <v>839</v>
      </c>
      <c r="I4676" s="9">
        <v>60</v>
      </c>
      <c r="J4676" s="9">
        <v>0</v>
      </c>
    </row>
    <row r="4677" spans="1:10" x14ac:dyDescent="0.3">
      <c r="A4677" s="7" t="s">
        <v>14957</v>
      </c>
      <c r="B4677" s="9" t="s">
        <v>19684</v>
      </c>
      <c r="C4677" s="7" t="s">
        <v>1017</v>
      </c>
      <c r="D4677" s="11">
        <v>5</v>
      </c>
      <c r="E4677" s="7" t="s">
        <v>14958</v>
      </c>
      <c r="F4677" s="9" t="s">
        <v>1894</v>
      </c>
      <c r="G4677" s="9" t="str">
        <f>IFERROR(
  IF(TRIM(Table22[[#This Row],[STARS]])="", "Unknown",
    TRIM(MID(Table22[[#This Row],[STARS]], FIND("Stars:", Table22[[#This Row],[STARS]]) + 6, LEN(Table22[[#This Row],[STARS]])))
  ),
"Unknown")</f>
        <v xml:space="preserve">
Robert M. Rey, 
David Amron, 
Jason Diamond, 
Kevin Sands
</v>
      </c>
      <c r="H4677" s="9">
        <v>60</v>
      </c>
      <c r="I4677" s="9">
        <v>20</v>
      </c>
      <c r="J4677" s="9">
        <v>0</v>
      </c>
    </row>
    <row r="4678" spans="1:10" x14ac:dyDescent="0.3">
      <c r="A4678" s="8" t="s">
        <v>14960</v>
      </c>
      <c r="B4678" s="9" t="s">
        <v>19765</v>
      </c>
      <c r="C4678" s="8" t="s">
        <v>1017</v>
      </c>
      <c r="D4678" s="10">
        <v>8.1</v>
      </c>
      <c r="E4678" s="8" t="s">
        <v>14961</v>
      </c>
      <c r="F4678" s="9" t="s">
        <v>1894</v>
      </c>
      <c r="G4678" s="9" t="str">
        <f>IFERROR(
  IF(TRIM(Table22[[#This Row],[STARS]])="", "Unknown",
    TRIM(MID(Table22[[#This Row],[STARS]], FIND("Stars:", Table22[[#This Row],[STARS]]) + 6, LEN(Table22[[#This Row],[STARS]])))
  ),
"Unknown")</f>
        <v>Unknown</v>
      </c>
      <c r="H4678" s="9">
        <v>309</v>
      </c>
      <c r="I4678" s="9">
        <v>0</v>
      </c>
      <c r="J4678" s="9">
        <v>0</v>
      </c>
    </row>
    <row r="4679" spans="1:10" x14ac:dyDescent="0.3">
      <c r="A4679" s="7" t="s">
        <v>14963</v>
      </c>
      <c r="B4679" s="9" t="s">
        <v>19686</v>
      </c>
      <c r="C4679" s="7" t="s">
        <v>13320</v>
      </c>
      <c r="D4679" s="11">
        <v>8.1999999999999993</v>
      </c>
      <c r="E4679" s="7" t="s">
        <v>14964</v>
      </c>
      <c r="F4679" s="9" t="s">
        <v>20601</v>
      </c>
      <c r="G4679" s="9" t="str">
        <f>IFERROR(
  IF(TRIM(Table22[[#This Row],[STARS]])="", "Unknown",
    TRIM(MID(Table22[[#This Row],[STARS]], FIND("Stars:", Table22[[#This Row],[STARS]]) + 6, LEN(Table22[[#This Row],[STARS]])))
  ),
"Unknown")</f>
        <v xml:space="preserve">
Joe Rogan, 
Snoop Dogg, 
Ronald Reagan, 
Wiz Khalifa
</v>
      </c>
      <c r="H4679" s="9">
        <v>3633</v>
      </c>
      <c r="I4679" s="9">
        <v>120</v>
      </c>
      <c r="J4679" s="9">
        <v>0</v>
      </c>
    </row>
    <row r="4680" spans="1:10" x14ac:dyDescent="0.3">
      <c r="A4680" s="8" t="s">
        <v>14966</v>
      </c>
      <c r="B4680" s="9" t="s">
        <v>19684</v>
      </c>
      <c r="C4680" s="8" t="s">
        <v>113</v>
      </c>
      <c r="D4680" s="10">
        <v>6</v>
      </c>
      <c r="E4680" s="8" t="s">
        <v>14967</v>
      </c>
      <c r="F4680" s="9" t="s">
        <v>20600</v>
      </c>
      <c r="G4680" s="9" t="str">
        <f>IFERROR(
  IF(TRIM(Table22[[#This Row],[STARS]])="", "Unknown",
    TRIM(MID(Table22[[#This Row],[STARS]], FIND("Stars:", Table22[[#This Row],[STARS]]) + 6, LEN(Table22[[#This Row],[STARS]])))
  ),
"Unknown")</f>
        <v xml:space="preserve">
Derek W. Adam, 
Jimmy Baxter, 
Ryon Baxter, 
Billy Bodie
</v>
      </c>
      <c r="H4680" s="9">
        <v>945</v>
      </c>
      <c r="I4680" s="9">
        <v>81</v>
      </c>
      <c r="J4680" s="9" t="s">
        <v>3849</v>
      </c>
    </row>
    <row r="4681" spans="1:10" x14ac:dyDescent="0.3">
      <c r="A4681" s="7" t="s">
        <v>14969</v>
      </c>
      <c r="B4681" s="9" t="s">
        <v>19693</v>
      </c>
      <c r="C4681" s="7" t="s">
        <v>615</v>
      </c>
      <c r="D4681" s="11">
        <v>7.2</v>
      </c>
      <c r="E4681" s="7" t="s">
        <v>14970</v>
      </c>
      <c r="F4681" s="9" t="s">
        <v>20599</v>
      </c>
      <c r="G4681" s="9" t="str">
        <f>IFERROR(
  IF(TRIM(Table22[[#This Row],[STARS]])="", "Unknown",
    TRIM(MID(Table22[[#This Row],[STARS]], FIND("Stars:", Table22[[#This Row],[STARS]]) + 6, LEN(Table22[[#This Row],[STARS]])))
  ),
"Unknown")</f>
        <v xml:space="preserve">
Samuthirakani, 
Gautham Vasudev Menon, 
Bharath Seeni, 
Vinoth
</v>
      </c>
      <c r="H4681" s="9">
        <v>762</v>
      </c>
      <c r="I4681" s="9">
        <v>128</v>
      </c>
      <c r="J4681" s="9">
        <v>0</v>
      </c>
    </row>
    <row r="4682" spans="1:10" x14ac:dyDescent="0.3">
      <c r="A4682" s="8" t="s">
        <v>14972</v>
      </c>
      <c r="B4682" s="9" t="s">
        <v>19705</v>
      </c>
      <c r="C4682" s="8" t="s">
        <v>801</v>
      </c>
      <c r="D4682" s="10">
        <v>8.1999999999999993</v>
      </c>
      <c r="E4682" s="8" t="s">
        <v>14973</v>
      </c>
      <c r="F4682" s="9" t="s">
        <v>1894</v>
      </c>
      <c r="G4682" s="9" t="str">
        <f>IFERROR(
  IF(TRIM(Table22[[#This Row],[STARS]])="", "Unknown",
    TRIM(MID(Table22[[#This Row],[STARS]], FIND("Stars:", Table22[[#This Row],[STARS]]) + 6, LEN(Table22[[#This Row],[STARS]])))
  ),
"Unknown")</f>
        <v xml:space="preserve">
Harold Evans, 
Don McCullin, 
Michael Parkinson, 
Sue Ryder
</v>
      </c>
      <c r="H4682" s="9">
        <v>2206</v>
      </c>
      <c r="I4682" s="9">
        <v>91</v>
      </c>
      <c r="J4682" s="9">
        <v>0</v>
      </c>
    </row>
    <row r="4683" spans="1:10" x14ac:dyDescent="0.3">
      <c r="A4683" s="7" t="s">
        <v>14975</v>
      </c>
      <c r="B4683" s="9" t="s">
        <v>19745</v>
      </c>
      <c r="C4683" s="7" t="s">
        <v>1119</v>
      </c>
      <c r="D4683" s="11">
        <v>6.6</v>
      </c>
      <c r="E4683" s="7" t="s">
        <v>14976</v>
      </c>
      <c r="F4683" s="9" t="s">
        <v>20598</v>
      </c>
      <c r="G4683" s="9" t="str">
        <f>IFERROR(
  IF(TRIM(Table22[[#This Row],[STARS]])="", "Unknown",
    TRIM(MID(Table22[[#This Row],[STARS]], FIND("Stars:", Table22[[#This Row],[STARS]]) + 6, LEN(Table22[[#This Row],[STARS]])))
  ),
"Unknown")</f>
        <v xml:space="preserve">
Jakob Eklund, 
Joel Kinnaman, 
Samuli Edelmann, 
Jacqueline Ramel
</v>
      </c>
      <c r="H4683" s="9">
        <v>2420</v>
      </c>
      <c r="I4683" s="9">
        <v>95</v>
      </c>
      <c r="J4683" s="9">
        <v>0</v>
      </c>
    </row>
    <row r="4684" spans="1:10" x14ac:dyDescent="0.3">
      <c r="A4684" s="8" t="s">
        <v>14978</v>
      </c>
      <c r="B4684" s="9" t="s">
        <v>19822</v>
      </c>
      <c r="C4684" s="8" t="s">
        <v>1760</v>
      </c>
      <c r="D4684" s="10">
        <v>6.9</v>
      </c>
      <c r="E4684" s="8" t="s">
        <v>14979</v>
      </c>
      <c r="F4684" s="9" t="s">
        <v>1894</v>
      </c>
      <c r="G4684" s="9" t="str">
        <f>IFERROR(
  IF(TRIM(Table22[[#This Row],[STARS]])="", "Unknown",
    TRIM(MID(Table22[[#This Row],[STARS]], FIND("Stars:", Table22[[#This Row],[STARS]]) + 6, LEN(Table22[[#This Row],[STARS]])))
  ),
"Unknown")</f>
        <v xml:space="preserve">
Sirachuch Chienthaworn, 
Narikun Ketprapakorn, 
Chawin Likitcharoenpong, 
Thiti Mahayotaruk
</v>
      </c>
      <c r="H4684" s="9">
        <v>249</v>
      </c>
      <c r="I4684" s="9">
        <v>0</v>
      </c>
      <c r="J4684" s="9">
        <v>0</v>
      </c>
    </row>
    <row r="4685" spans="1:10" x14ac:dyDescent="0.3">
      <c r="A4685" s="7" t="s">
        <v>14981</v>
      </c>
      <c r="B4685" s="9" t="s">
        <v>19829</v>
      </c>
      <c r="C4685" s="7" t="s">
        <v>86</v>
      </c>
      <c r="D4685" s="11">
        <v>0</v>
      </c>
      <c r="E4685" s="7" t="s">
        <v>6365</v>
      </c>
      <c r="F4685" s="9" t="s">
        <v>1894</v>
      </c>
      <c r="G4685" s="9" t="str">
        <f>IFERROR(
  IF(TRIM(Table22[[#This Row],[STARS]])="", "Unknown",
    TRIM(MID(Table22[[#This Row],[STARS]], FIND("Stars:", Table22[[#This Row],[STARS]]) + 6, LEN(Table22[[#This Row],[STARS]])))
  ),
"Unknown")</f>
        <v>Unknown</v>
      </c>
      <c r="H4685" s="9">
        <v>0</v>
      </c>
      <c r="I4685" s="9">
        <v>0</v>
      </c>
      <c r="J4685" s="9">
        <v>0</v>
      </c>
    </row>
    <row r="4686" spans="1:10" x14ac:dyDescent="0.3">
      <c r="A4686" s="8" t="s">
        <v>14982</v>
      </c>
      <c r="B4686" s="9" t="s">
        <v>19675</v>
      </c>
      <c r="C4686" s="8" t="s">
        <v>47</v>
      </c>
      <c r="D4686" s="10">
        <v>5.2</v>
      </c>
      <c r="E4686" s="8" t="s">
        <v>14983</v>
      </c>
      <c r="F4686" s="9" t="s">
        <v>1894</v>
      </c>
      <c r="G4686" s="9" t="str">
        <f>IFERROR(
  IF(TRIM(Table22[[#This Row],[STARS]])="", "Unknown",
    TRIM(MID(Table22[[#This Row],[STARS]], FIND("Stars:", Table22[[#This Row],[STARS]]) + 6, LEN(Table22[[#This Row],[STARS]])))
  ),
"Unknown")</f>
        <v>Unknown</v>
      </c>
      <c r="H4686" s="9">
        <v>801</v>
      </c>
      <c r="I4686" s="9">
        <v>66</v>
      </c>
      <c r="J4686" s="9">
        <v>0</v>
      </c>
    </row>
    <row r="4687" spans="1:10" x14ac:dyDescent="0.3">
      <c r="A4687" s="7" t="s">
        <v>14985</v>
      </c>
      <c r="B4687" s="9" t="s">
        <v>19829</v>
      </c>
      <c r="C4687" s="7" t="s">
        <v>661</v>
      </c>
      <c r="D4687" s="11">
        <v>0</v>
      </c>
      <c r="E4687" s="7" t="s">
        <v>6365</v>
      </c>
      <c r="F4687" s="9" t="s">
        <v>1894</v>
      </c>
      <c r="G4687" s="9" t="str">
        <f>IFERROR(
  IF(TRIM(Table22[[#This Row],[STARS]])="", "Unknown",
    TRIM(MID(Table22[[#This Row],[STARS]], FIND("Stars:", Table22[[#This Row],[STARS]]) + 6, LEN(Table22[[#This Row],[STARS]])))
  ),
"Unknown")</f>
        <v xml:space="preserve">
Thomas Aquino, 
RaÃºl ArÃ©valo, 
Maarten Dannenberg, 
Greta FernÃ¡ndez
</v>
      </c>
      <c r="H4687" s="9">
        <v>0</v>
      </c>
      <c r="I4687" s="9">
        <v>0</v>
      </c>
      <c r="J4687" s="9">
        <v>0</v>
      </c>
    </row>
    <row r="4688" spans="1:10" x14ac:dyDescent="0.3">
      <c r="A4688" s="8" t="s">
        <v>14987</v>
      </c>
      <c r="B4688" s="9" t="s">
        <v>19684</v>
      </c>
      <c r="C4688" s="8" t="s">
        <v>801</v>
      </c>
      <c r="D4688" s="10">
        <v>6.8</v>
      </c>
      <c r="E4688" s="8" t="s">
        <v>14988</v>
      </c>
      <c r="F4688" s="9" t="s">
        <v>1894</v>
      </c>
      <c r="G4688" s="9" t="str">
        <f>IFERROR(
  IF(TRIM(Table22[[#This Row],[STARS]])="", "Unknown",
    TRIM(MID(Table22[[#This Row],[STARS]], FIND("Stars:", Table22[[#This Row],[STARS]]) + 6, LEN(Table22[[#This Row],[STARS]])))
  ),
"Unknown")</f>
        <v>Unknown</v>
      </c>
      <c r="H4688" s="9">
        <v>553</v>
      </c>
      <c r="I4688" s="9">
        <v>30</v>
      </c>
      <c r="J4688" s="9">
        <v>0</v>
      </c>
    </row>
    <row r="4689" spans="1:10" x14ac:dyDescent="0.3">
      <c r="A4689" s="7" t="s">
        <v>14990</v>
      </c>
      <c r="B4689" s="9" t="s">
        <v>19684</v>
      </c>
      <c r="C4689" s="7" t="s">
        <v>47</v>
      </c>
      <c r="D4689" s="11">
        <v>7</v>
      </c>
      <c r="E4689" s="7" t="s">
        <v>14991</v>
      </c>
      <c r="F4689" s="9" t="s">
        <v>1894</v>
      </c>
      <c r="G4689" s="9" t="str">
        <f>IFERROR(
  IF(TRIM(Table22[[#This Row],[STARS]])="", "Unknown",
    TRIM(MID(Table22[[#This Row],[STARS]], FIND("Stars:", Table22[[#This Row],[STARS]]) + 6, LEN(Table22[[#This Row],[STARS]])))
  ),
"Unknown")</f>
        <v xml:space="preserve">
Rajeev Varma, 
Shenaz Treasury, 
Kapil Bawa, 
Remy Munasifi
</v>
      </c>
      <c r="H4689" s="9">
        <v>648</v>
      </c>
      <c r="I4689" s="9">
        <v>21</v>
      </c>
      <c r="J4689" s="9">
        <v>0</v>
      </c>
    </row>
    <row r="4690" spans="1:10" x14ac:dyDescent="0.3">
      <c r="A4690" s="8" t="s">
        <v>14993</v>
      </c>
      <c r="B4690" s="9" t="s">
        <v>19682</v>
      </c>
      <c r="C4690" s="8" t="s">
        <v>2864</v>
      </c>
      <c r="D4690" s="10">
        <v>3.5</v>
      </c>
      <c r="E4690" s="8" t="s">
        <v>14994</v>
      </c>
      <c r="F4690" s="9" t="s">
        <v>20597</v>
      </c>
      <c r="G4690" s="9" t="str">
        <f>IFERROR(
  IF(TRIM(Table22[[#This Row],[STARS]])="", "Unknown",
    TRIM(MID(Table22[[#This Row],[STARS]], FIND("Stars:", Table22[[#This Row],[STARS]]) + 6, LEN(Table22[[#This Row],[STARS]])))
  ),
"Unknown")</f>
        <v xml:space="preserve">
Sarah Hester, 
Peter Gesswein, 
Jed Maheu, 
Vince Tula
</v>
      </c>
      <c r="H4690" s="9">
        <v>523</v>
      </c>
      <c r="I4690" s="9">
        <v>79</v>
      </c>
      <c r="J4690" s="9">
        <v>0</v>
      </c>
    </row>
    <row r="4691" spans="1:10" x14ac:dyDescent="0.3">
      <c r="A4691" s="7" t="s">
        <v>14996</v>
      </c>
      <c r="B4691" s="9" t="s">
        <v>19682</v>
      </c>
      <c r="C4691" s="7" t="s">
        <v>6720</v>
      </c>
      <c r="D4691" s="11">
        <v>7.3</v>
      </c>
      <c r="E4691" s="7" t="s">
        <v>14997</v>
      </c>
      <c r="F4691" s="9" t="s">
        <v>20596</v>
      </c>
      <c r="G4691" s="9" t="str">
        <f>IFERROR(
  IF(TRIM(Table22[[#This Row],[STARS]])="", "Unknown",
    TRIM(MID(Table22[[#This Row],[STARS]], FIND("Stars:", Table22[[#This Row],[STARS]]) + 6, LEN(Table22[[#This Row],[STARS]])))
  ),
"Unknown")</f>
        <v>Unknown</v>
      </c>
      <c r="H4691" s="9">
        <v>2301</v>
      </c>
      <c r="I4691" s="9">
        <v>60</v>
      </c>
      <c r="J4691" s="9">
        <v>0</v>
      </c>
    </row>
    <row r="4692" spans="1:10" x14ac:dyDescent="0.3">
      <c r="A4692" s="8" t="s">
        <v>14999</v>
      </c>
      <c r="B4692" s="9" t="s">
        <v>19682</v>
      </c>
      <c r="C4692" s="8" t="s">
        <v>86</v>
      </c>
      <c r="D4692" s="10">
        <v>7.9</v>
      </c>
      <c r="E4692" s="8" t="s">
        <v>15000</v>
      </c>
      <c r="F4692" s="9" t="s">
        <v>20595</v>
      </c>
      <c r="G4692" s="9" t="str">
        <f>IFERROR(
  IF(TRIM(Table22[[#This Row],[STARS]])="", "Unknown",
    TRIM(MID(Table22[[#This Row],[STARS]], FIND("Stars:", Table22[[#This Row],[STARS]]) + 6, LEN(Table22[[#This Row],[STARS]])))
  ),
"Unknown")</f>
        <v xml:space="preserve">
Chitrangada Chakraborty, 
Vibhawari Deshpande, 
Saharsh Kumar Shukla, 
Divya Unny
</v>
      </c>
      <c r="H4692" s="9">
        <v>3497</v>
      </c>
      <c r="I4692" s="9">
        <v>151</v>
      </c>
      <c r="J4692" s="9">
        <v>0</v>
      </c>
    </row>
    <row r="4693" spans="1:10" x14ac:dyDescent="0.3">
      <c r="A4693" s="7" t="s">
        <v>15002</v>
      </c>
      <c r="B4693" s="9" t="s">
        <v>19693</v>
      </c>
      <c r="C4693" s="7" t="s">
        <v>11670</v>
      </c>
      <c r="D4693" s="11">
        <v>4.5999999999999996</v>
      </c>
      <c r="E4693" s="7" t="s">
        <v>15003</v>
      </c>
      <c r="F4693" s="9" t="s">
        <v>1894</v>
      </c>
      <c r="G4693" s="9" t="str">
        <f>IFERROR(
  IF(TRIM(Table22[[#This Row],[STARS]])="", "Unknown",
    TRIM(MID(Table22[[#This Row],[STARS]], FIND("Stars:", Table22[[#This Row],[STARS]]) + 6, LEN(Table22[[#This Row],[STARS]])))
  ),
"Unknown")</f>
        <v xml:space="preserve">
Seth Rogen, 
Lonny Ross, 
Jun Shimizu
</v>
      </c>
      <c r="H4693" s="9">
        <v>134</v>
      </c>
      <c r="I4693" s="9">
        <v>6</v>
      </c>
      <c r="J4693" s="9">
        <v>0</v>
      </c>
    </row>
    <row r="4694" spans="1:10" x14ac:dyDescent="0.3">
      <c r="A4694" s="8" t="s">
        <v>15005</v>
      </c>
      <c r="B4694" s="9" t="s">
        <v>19760</v>
      </c>
      <c r="C4694" s="8" t="s">
        <v>15</v>
      </c>
      <c r="D4694" s="10">
        <v>0</v>
      </c>
      <c r="E4694" s="8" t="s">
        <v>15006</v>
      </c>
      <c r="F4694" s="9" t="s">
        <v>1894</v>
      </c>
      <c r="G4694" s="9" t="str">
        <f>IFERROR(
  IF(TRIM(Table22[[#This Row],[STARS]])="", "Unknown",
    TRIM(MID(Table22[[#This Row],[STARS]], FIND("Stars:", Table22[[#This Row],[STARS]]) + 6, LEN(Table22[[#This Row],[STARS]])))
  ),
"Unknown")</f>
        <v>Unknown</v>
      </c>
      <c r="H4694" s="9">
        <v>0</v>
      </c>
      <c r="I4694" s="9">
        <v>0</v>
      </c>
      <c r="J4694" s="9">
        <v>0</v>
      </c>
    </row>
    <row r="4695" spans="1:10" x14ac:dyDescent="0.3">
      <c r="A4695" s="7" t="s">
        <v>15007</v>
      </c>
      <c r="B4695" s="9" t="s">
        <v>19751</v>
      </c>
      <c r="C4695" s="7" t="s">
        <v>38</v>
      </c>
      <c r="D4695" s="11">
        <v>7.2</v>
      </c>
      <c r="E4695" s="7" t="s">
        <v>15008</v>
      </c>
      <c r="F4695" s="9" t="s">
        <v>1894</v>
      </c>
      <c r="G4695" s="9" t="str">
        <f>IFERROR(
  IF(TRIM(Table22[[#This Row],[STARS]])="", "Unknown",
    TRIM(MID(Table22[[#This Row],[STARS]], FIND("Stars:", Table22[[#This Row],[STARS]]) + 6, LEN(Table22[[#This Row],[STARS]])))
  ),
"Unknown")</f>
        <v xml:space="preserve">
Eun-bin Park, 
Woo-jin Yeon, 
Ha Dong, 
Joon-seok Heo
</v>
      </c>
      <c r="H4695" s="9">
        <v>96</v>
      </c>
      <c r="I4695" s="9">
        <v>35</v>
      </c>
      <c r="J4695" s="9">
        <v>0</v>
      </c>
    </row>
    <row r="4696" spans="1:10" x14ac:dyDescent="0.3">
      <c r="A4696" s="8" t="s">
        <v>15010</v>
      </c>
      <c r="B4696" s="9" t="s">
        <v>19686</v>
      </c>
      <c r="C4696" s="8" t="s">
        <v>47</v>
      </c>
      <c r="D4696" s="10">
        <v>6</v>
      </c>
      <c r="E4696" s="8" t="s">
        <v>15011</v>
      </c>
      <c r="F4696" s="9" t="s">
        <v>1894</v>
      </c>
      <c r="G4696" s="9" t="str">
        <f>IFERROR(
  IF(TRIM(Table22[[#This Row],[STARS]])="", "Unknown",
    TRIM(MID(Table22[[#This Row],[STARS]], FIND("Stars:", Table22[[#This Row],[STARS]]) + 6, LEN(Table22[[#This Row],[STARS]])))
  ),
"Unknown")</f>
        <v xml:space="preserve">
John Paul Tremblay, 
Robb Wells, 
Mike Smith, 
Patrick Roach
</v>
      </c>
      <c r="H4696" s="9">
        <v>1472</v>
      </c>
      <c r="I4696" s="9">
        <v>81</v>
      </c>
      <c r="J4696" s="9">
        <v>0</v>
      </c>
    </row>
    <row r="4697" spans="1:10" x14ac:dyDescent="0.3">
      <c r="A4697" s="7" t="s">
        <v>15013</v>
      </c>
      <c r="B4697" s="9" t="s">
        <v>19682</v>
      </c>
      <c r="C4697" s="7" t="s">
        <v>801</v>
      </c>
      <c r="D4697" s="11">
        <v>6.4</v>
      </c>
      <c r="E4697" s="7" t="s">
        <v>15014</v>
      </c>
      <c r="F4697" s="9" t="s">
        <v>20594</v>
      </c>
      <c r="G4697" s="9" t="str">
        <f>IFERROR(
  IF(TRIM(Table22[[#This Row],[STARS]])="", "Unknown",
    TRIM(MID(Table22[[#This Row],[STARS]], FIND("Stars:", Table22[[#This Row],[STARS]]) + 6, LEN(Table22[[#This Row],[STARS]])))
  ),
"Unknown")</f>
        <v xml:space="preserve">
Ben Rhodes, 
Samantha Power, 
John Kerry, 
Susan Rice
</v>
      </c>
      <c r="H4697" s="9">
        <v>3191</v>
      </c>
      <c r="I4697" s="9">
        <v>89</v>
      </c>
      <c r="J4697" s="9" t="s">
        <v>3773</v>
      </c>
    </row>
    <row r="4698" spans="1:10" x14ac:dyDescent="0.3">
      <c r="A4698" s="8" t="s">
        <v>15016</v>
      </c>
      <c r="B4698" s="9" t="s">
        <v>19693</v>
      </c>
      <c r="C4698" s="8" t="s">
        <v>6038</v>
      </c>
      <c r="D4698" s="10">
        <v>5.9</v>
      </c>
      <c r="E4698" s="8" t="s">
        <v>15017</v>
      </c>
      <c r="F4698" s="9" t="s">
        <v>1894</v>
      </c>
      <c r="G4698" s="9" t="str">
        <f>IFERROR(
  IF(TRIM(Table22[[#This Row],[STARS]])="", "Unknown",
    TRIM(MID(Table22[[#This Row],[STARS]], FIND("Stars:", Table22[[#This Row],[STARS]]) + 6, LEN(Table22[[#This Row],[STARS]])))
  ),
"Unknown")</f>
        <v xml:space="preserve">
Patricia Duran, 
Christine M. Auten, 
John Gremillion, 
David Matranga
</v>
      </c>
      <c r="H4698" s="9">
        <v>92</v>
      </c>
      <c r="I4698" s="9">
        <v>24</v>
      </c>
      <c r="J4698" s="9">
        <v>0</v>
      </c>
    </row>
    <row r="4699" spans="1:10" x14ac:dyDescent="0.3">
      <c r="A4699" s="7" t="s">
        <v>15019</v>
      </c>
      <c r="B4699" s="9" t="s">
        <v>19829</v>
      </c>
      <c r="C4699" s="7" t="s">
        <v>15020</v>
      </c>
      <c r="D4699" s="11">
        <v>0</v>
      </c>
      <c r="E4699" s="7" t="s">
        <v>15021</v>
      </c>
      <c r="F4699" s="9" t="s">
        <v>1894</v>
      </c>
      <c r="G4699" s="9" t="str">
        <f>IFERROR(
  IF(TRIM(Table22[[#This Row],[STARS]])="", "Unknown",
    TRIM(MID(Table22[[#This Row],[STARS]], FIND("Stars:", Table22[[#This Row],[STARS]]) + 6, LEN(Table22[[#This Row],[STARS]])))
  ),
"Unknown")</f>
        <v>Unknown</v>
      </c>
      <c r="H4699" s="9">
        <v>0</v>
      </c>
      <c r="I4699" s="9">
        <v>0</v>
      </c>
      <c r="J4699" s="9">
        <v>0</v>
      </c>
    </row>
    <row r="4700" spans="1:10" x14ac:dyDescent="0.3">
      <c r="A4700" s="8" t="s">
        <v>15022</v>
      </c>
      <c r="B4700" s="9" t="s">
        <v>19829</v>
      </c>
      <c r="C4700" s="8" t="s">
        <v>1975</v>
      </c>
      <c r="D4700" s="10">
        <v>0</v>
      </c>
      <c r="E4700" s="8" t="s">
        <v>15023</v>
      </c>
      <c r="F4700" s="9" t="s">
        <v>20593</v>
      </c>
      <c r="G4700" s="9" t="str">
        <f>IFERROR(
  IF(TRIM(Table22[[#This Row],[STARS]])="", "Unknown",
    TRIM(MID(Table22[[#This Row],[STARS]], FIND("Stars:", Table22[[#This Row],[STARS]]) + 6, LEN(Table22[[#This Row],[STARS]])))
  ),
"Unknown")</f>
        <v xml:space="preserve">
Zofia Wichlacz, 
Julia Wieniawa-Narkiewicz, 
Wojciech Mecwaldowski, 
Mateusz Wieclawek
</v>
      </c>
      <c r="H4700" s="9">
        <v>0</v>
      </c>
      <c r="I4700" s="9">
        <v>0</v>
      </c>
      <c r="J4700" s="9">
        <v>0</v>
      </c>
    </row>
    <row r="4701" spans="1:10" x14ac:dyDescent="0.3">
      <c r="A4701" s="7" t="s">
        <v>15025</v>
      </c>
      <c r="B4701" s="9" t="s">
        <v>19677</v>
      </c>
      <c r="C4701" s="7" t="s">
        <v>6720</v>
      </c>
      <c r="D4701" s="11">
        <v>7.3</v>
      </c>
      <c r="E4701" s="7" t="s">
        <v>15026</v>
      </c>
      <c r="F4701" s="9" t="s">
        <v>1894</v>
      </c>
      <c r="G4701" s="9" t="str">
        <f>IFERROR(
  IF(TRIM(Table22[[#This Row],[STARS]])="", "Unknown",
    TRIM(MID(Table22[[#This Row],[STARS]], FIND("Stars:", Table22[[#This Row],[STARS]]) + 6, LEN(Table22[[#This Row],[STARS]])))
  ),
"Unknown")</f>
        <v xml:space="preserve">
Larry Charles, 
Adrianne Chalepah, 
Sammy Halabi, 
Ahmad Rawf
</v>
      </c>
      <c r="H4701" s="9">
        <v>545</v>
      </c>
      <c r="I4701" s="9">
        <v>60</v>
      </c>
      <c r="J4701" s="9">
        <v>0</v>
      </c>
    </row>
    <row r="4702" spans="1:10" x14ac:dyDescent="0.3">
      <c r="A4702" s="8" t="s">
        <v>15028</v>
      </c>
      <c r="B4702" s="9" t="s">
        <v>19682</v>
      </c>
      <c r="C4702" s="8" t="s">
        <v>86</v>
      </c>
      <c r="D4702" s="10">
        <v>6.3</v>
      </c>
      <c r="E4702" s="8" t="s">
        <v>15029</v>
      </c>
      <c r="F4702" s="9" t="s">
        <v>20592</v>
      </c>
      <c r="G4702" s="9" t="str">
        <f>IFERROR(
  IF(TRIM(Table22[[#This Row],[STARS]])="", "Unknown",
    TRIM(MID(Table22[[#This Row],[STARS]], FIND("Stars:", Table22[[#This Row],[STARS]]) + 6, LEN(Table22[[#This Row],[STARS]])))
  ),
"Unknown")</f>
        <v xml:space="preserve">
Alexandru Potocean, 
Adrian Titieni, 
Lucian Iftime, 
Lorena-Andrada Zabrautanu
</v>
      </c>
      <c r="H4702" s="9">
        <v>297</v>
      </c>
      <c r="I4702" s="9">
        <v>100</v>
      </c>
      <c r="J4702" s="9">
        <v>0</v>
      </c>
    </row>
    <row r="4703" spans="1:10" x14ac:dyDescent="0.3">
      <c r="A4703" s="7" t="s">
        <v>15031</v>
      </c>
      <c r="B4703" s="9" t="s">
        <v>19711</v>
      </c>
      <c r="C4703" s="7" t="s">
        <v>2112</v>
      </c>
      <c r="D4703" s="11">
        <v>3.5</v>
      </c>
      <c r="E4703" s="7" t="s">
        <v>15032</v>
      </c>
      <c r="F4703" s="9" t="s">
        <v>20591</v>
      </c>
      <c r="G4703" s="9" t="str">
        <f>IFERROR(
  IF(TRIM(Table22[[#This Row],[STARS]])="", "Unknown",
    TRIM(MID(Table22[[#This Row],[STARS]], FIND("Stars:", Table22[[#This Row],[STARS]]) + 6, LEN(Table22[[#This Row],[STARS]])))
  ),
"Unknown")</f>
        <v xml:space="preserve">
Kett Thantup, 
Savika Chaiyadej, 
Sura Theerakon, 
Chaleumpol Tikumpornteerawong
</v>
      </c>
      <c r="H4703" s="9">
        <v>360</v>
      </c>
      <c r="I4703" s="9">
        <v>88</v>
      </c>
      <c r="J4703" s="9">
        <v>0</v>
      </c>
    </row>
    <row r="4704" spans="1:10" x14ac:dyDescent="0.3">
      <c r="A4704" s="8" t="s">
        <v>15034</v>
      </c>
      <c r="B4704" s="9" t="s">
        <v>19677</v>
      </c>
      <c r="C4704" s="8" t="s">
        <v>1127</v>
      </c>
      <c r="D4704" s="10">
        <v>6.6</v>
      </c>
      <c r="E4704" s="8" t="s">
        <v>15035</v>
      </c>
      <c r="F4704" s="9" t="s">
        <v>20590</v>
      </c>
      <c r="G4704" s="9" t="str">
        <f>IFERROR(
  IF(TRIM(Table22[[#This Row],[STARS]])="", "Unknown",
    TRIM(MID(Table22[[#This Row],[STARS]], FIND("Stars:", Table22[[#This Row],[STARS]]) + 6, LEN(Table22[[#This Row],[STARS]])))
  ),
"Unknown")</f>
        <v xml:space="preserve">
Marinda Halpin, 
Krissiri Sukhsvasti, 
Gigi Velicitat
</v>
      </c>
      <c r="H4704" s="9">
        <v>54</v>
      </c>
      <c r="I4704" s="9">
        <v>103</v>
      </c>
      <c r="J4704" s="9">
        <v>0</v>
      </c>
    </row>
    <row r="4705" spans="1:10" x14ac:dyDescent="0.3">
      <c r="A4705" s="7" t="s">
        <v>15037</v>
      </c>
      <c r="B4705" s="9" t="s">
        <v>19675</v>
      </c>
      <c r="C4705" s="7" t="s">
        <v>47</v>
      </c>
      <c r="D4705" s="11">
        <v>6.6</v>
      </c>
      <c r="E4705" s="7" t="s">
        <v>15038</v>
      </c>
      <c r="F4705" s="9" t="s">
        <v>20589</v>
      </c>
      <c r="G4705" s="9" t="str">
        <f>IFERROR(
  IF(TRIM(Table22[[#This Row],[STARS]])="", "Unknown",
    TRIM(MID(Table22[[#This Row],[STARS]], FIND("Stars:", Table22[[#This Row],[STARS]]) + 6, LEN(Table22[[#This Row],[STARS]])))
  ),
"Unknown")</f>
        <v>Unknown</v>
      </c>
      <c r="H4705" s="9">
        <v>318</v>
      </c>
      <c r="I4705" s="9">
        <v>59</v>
      </c>
      <c r="J4705" s="9">
        <v>0</v>
      </c>
    </row>
    <row r="4706" spans="1:10" x14ac:dyDescent="0.3">
      <c r="A4706" s="8" t="s">
        <v>15040</v>
      </c>
      <c r="B4706" s="9" t="s">
        <v>19677</v>
      </c>
      <c r="C4706" s="8" t="s">
        <v>13475</v>
      </c>
      <c r="D4706" s="10">
        <v>7.2</v>
      </c>
      <c r="E4706" s="8" t="s">
        <v>15041</v>
      </c>
      <c r="F4706" s="9" t="s">
        <v>1894</v>
      </c>
      <c r="G4706" s="9" t="str">
        <f>IFERROR(
  IF(TRIM(Table22[[#This Row],[STARS]])="", "Unknown",
    TRIM(MID(Table22[[#This Row],[STARS]], FIND("Stars:", Table22[[#This Row],[STARS]]) + 6, LEN(Table22[[#This Row],[STARS]])))
  ),
"Unknown")</f>
        <v xml:space="preserve">
Vanessa Nicole Hill, 
Dennis Kleinman, 
Jarrod Pistilli, 
Gilli Messer
</v>
      </c>
      <c r="H4706" s="9">
        <v>1023</v>
      </c>
      <c r="I4706" s="9">
        <v>0</v>
      </c>
      <c r="J4706" s="9">
        <v>0</v>
      </c>
    </row>
    <row r="4707" spans="1:10" x14ac:dyDescent="0.3">
      <c r="A4707" s="7" t="s">
        <v>15043</v>
      </c>
      <c r="B4707" s="9" t="s">
        <v>19675</v>
      </c>
      <c r="C4707" s="7" t="s">
        <v>7637</v>
      </c>
      <c r="D4707" s="11">
        <v>6.4</v>
      </c>
      <c r="E4707" s="7" t="s">
        <v>15044</v>
      </c>
      <c r="F4707" s="9" t="s">
        <v>1894</v>
      </c>
      <c r="G4707" s="9" t="str">
        <f>IFERROR(
  IF(TRIM(Table22[[#This Row],[STARS]])="", "Unknown",
    TRIM(MID(Table22[[#This Row],[STARS]], FIND("Stars:", Table22[[#This Row],[STARS]]) + 6, LEN(Table22[[#This Row],[STARS]])))
  ),
"Unknown")</f>
        <v xml:space="preserve">
Amber Lee Connors, 
Amanda R. Gish, 
Saori Hayami, 
Ayane Sakura
</v>
      </c>
      <c r="H4707" s="9">
        <v>44</v>
      </c>
      <c r="I4707" s="9">
        <v>0</v>
      </c>
      <c r="J4707" s="9">
        <v>0</v>
      </c>
    </row>
    <row r="4708" spans="1:10" x14ac:dyDescent="0.3">
      <c r="A4708" s="8" t="s">
        <v>15046</v>
      </c>
      <c r="B4708" s="9" t="s">
        <v>19686</v>
      </c>
      <c r="C4708" s="8" t="s">
        <v>313</v>
      </c>
      <c r="D4708" s="10">
        <v>4.5</v>
      </c>
      <c r="E4708" s="8" t="s">
        <v>15047</v>
      </c>
      <c r="F4708" s="9" t="s">
        <v>20588</v>
      </c>
      <c r="G4708" s="9" t="str">
        <f>IFERROR(
  IF(TRIM(Table22[[#This Row],[STARS]])="", "Unknown",
    TRIM(MID(Table22[[#This Row],[STARS]], FIND("Stars:", Table22[[#This Row],[STARS]]) + 6, LEN(Table22[[#This Row],[STARS]])))
  ),
"Unknown")</f>
        <v xml:space="preserve">
Kangana Ranaut, 
Vir Das, 
Zakir Hussain, 
Jami Jafry
</v>
      </c>
      <c r="H4708" s="9">
        <v>1710</v>
      </c>
      <c r="I4708" s="9">
        <v>132</v>
      </c>
      <c r="J4708" s="9">
        <v>0</v>
      </c>
    </row>
    <row r="4709" spans="1:10" x14ac:dyDescent="0.3">
      <c r="A4709" s="7" t="s">
        <v>15049</v>
      </c>
      <c r="B4709" s="9" t="s">
        <v>19672</v>
      </c>
      <c r="C4709" s="7" t="s">
        <v>96</v>
      </c>
      <c r="D4709" s="11">
        <v>0</v>
      </c>
      <c r="E4709" s="7" t="s">
        <v>15050</v>
      </c>
      <c r="F4709" s="9" t="s">
        <v>1894</v>
      </c>
      <c r="G4709" s="9" t="str">
        <f>IFERROR(
  IF(TRIM(Table22[[#This Row],[STARS]])="", "Unknown",
    TRIM(MID(Table22[[#This Row],[STARS]], FIND("Stars:", Table22[[#This Row],[STARS]]) + 6, LEN(Table22[[#This Row],[STARS]])))
  ),
"Unknown")</f>
        <v xml:space="preserve">
Yi-Hyun Cho, 
Ji-hu Park, 
Park Solomon, 
In-soo Yoo
</v>
      </c>
      <c r="H4709" s="9">
        <v>0</v>
      </c>
      <c r="I4709" s="9">
        <v>0</v>
      </c>
      <c r="J4709" s="9">
        <v>0</v>
      </c>
    </row>
    <row r="4710" spans="1:10" x14ac:dyDescent="0.3">
      <c r="A4710" s="8" t="s">
        <v>15052</v>
      </c>
      <c r="B4710" s="9" t="s">
        <v>19688</v>
      </c>
      <c r="C4710" s="8" t="s">
        <v>86</v>
      </c>
      <c r="D4710" s="10">
        <v>5.7</v>
      </c>
      <c r="E4710" s="8" t="s">
        <v>15053</v>
      </c>
      <c r="F4710" s="9" t="s">
        <v>20587</v>
      </c>
      <c r="G4710" s="9" t="str">
        <f>IFERROR(
  IF(TRIM(Table22[[#This Row],[STARS]])="", "Unknown",
    TRIM(MID(Table22[[#This Row],[STARS]], FIND("Stars:", Table22[[#This Row],[STARS]]) + 6, LEN(Table22[[#This Row],[STARS]])))
  ),
"Unknown")</f>
        <v xml:space="preserve">
MÃ¡ximo Hollander, 
SebastiÃ¡n Aguirre, 
Ãšrsula Pruneda, 
Rodrigo Mendoza
</v>
      </c>
      <c r="H4710" s="9">
        <v>205</v>
      </c>
      <c r="I4710" s="9">
        <v>0</v>
      </c>
      <c r="J4710" s="9">
        <v>0</v>
      </c>
    </row>
    <row r="4711" spans="1:10" x14ac:dyDescent="0.3">
      <c r="A4711" s="7" t="s">
        <v>15055</v>
      </c>
      <c r="B4711" s="9" t="s">
        <v>19675</v>
      </c>
      <c r="C4711" s="7" t="s">
        <v>984</v>
      </c>
      <c r="D4711" s="11">
        <v>5.3</v>
      </c>
      <c r="E4711" s="7" t="s">
        <v>15056</v>
      </c>
      <c r="F4711" s="9" t="s">
        <v>1894</v>
      </c>
      <c r="G4711" s="9" t="str">
        <f>IFERROR(
  IF(TRIM(Table22[[#This Row],[STARS]])="", "Unknown",
    TRIM(MID(Table22[[#This Row],[STARS]], FIND("Stars:", Table22[[#This Row],[STARS]]) + 6, LEN(Table22[[#This Row],[STARS]])))
  ),
"Unknown")</f>
        <v>Unknown</v>
      </c>
      <c r="H4711" s="9">
        <v>105</v>
      </c>
      <c r="I4711" s="9">
        <v>0</v>
      </c>
      <c r="J4711" s="9">
        <v>0</v>
      </c>
    </row>
    <row r="4712" spans="1:10" x14ac:dyDescent="0.3">
      <c r="A4712" s="8" t="s">
        <v>15058</v>
      </c>
      <c r="B4712" s="9" t="s">
        <v>19829</v>
      </c>
      <c r="C4712" s="8" t="s">
        <v>15</v>
      </c>
      <c r="D4712" s="10">
        <v>0</v>
      </c>
      <c r="E4712" s="8" t="s">
        <v>15059</v>
      </c>
      <c r="F4712" s="9" t="s">
        <v>1894</v>
      </c>
      <c r="G4712" s="9" t="str">
        <f>IFERROR(
  IF(TRIM(Table22[[#This Row],[STARS]])="", "Unknown",
    TRIM(MID(Table22[[#This Row],[STARS]], FIND("Stars:", Table22[[#This Row],[STARS]]) + 6, LEN(Table22[[#This Row],[STARS]])))
  ),
"Unknown")</f>
        <v>Unknown</v>
      </c>
      <c r="H4712" s="9">
        <v>0</v>
      </c>
      <c r="I4712" s="9">
        <v>0</v>
      </c>
      <c r="J4712" s="9">
        <v>0</v>
      </c>
    </row>
    <row r="4713" spans="1:10" x14ac:dyDescent="0.3">
      <c r="A4713" s="7" t="s">
        <v>15060</v>
      </c>
      <c r="B4713" s="9" t="s">
        <v>19829</v>
      </c>
      <c r="C4713" s="7" t="s">
        <v>661</v>
      </c>
      <c r="D4713" s="11">
        <v>0</v>
      </c>
      <c r="E4713" s="7" t="s">
        <v>6365</v>
      </c>
      <c r="F4713" s="9" t="s">
        <v>20586</v>
      </c>
      <c r="G4713" s="9" t="str">
        <f>IFERROR(
  IF(TRIM(Table22[[#This Row],[STARS]])="", "Unknown",
    TRIM(MID(Table22[[#This Row],[STARS]], FIND("Stars:", Table22[[#This Row],[STARS]]) + 6, LEN(Table22[[#This Row],[STARS]])))
  ),
"Unknown")</f>
        <v xml:space="preserve">
Anil Kapoor, 
Fatima Sana Shaikh, 
Harshvardhan Kapoor, 
Sanjay Bishnoi
</v>
      </c>
      <c r="H4713" s="9">
        <v>0</v>
      </c>
      <c r="I4713" s="9">
        <v>0</v>
      </c>
      <c r="J4713" s="9">
        <v>0</v>
      </c>
    </row>
    <row r="4714" spans="1:10" x14ac:dyDescent="0.3">
      <c r="A4714" s="8" t="s">
        <v>15062</v>
      </c>
      <c r="B4714" s="9" t="s">
        <v>19672</v>
      </c>
      <c r="C4714" s="8" t="s">
        <v>6754</v>
      </c>
      <c r="D4714" s="10">
        <v>6.9</v>
      </c>
      <c r="E4714" s="8" t="s">
        <v>15063</v>
      </c>
      <c r="F4714" s="9" t="s">
        <v>1894</v>
      </c>
      <c r="G4714" s="9" t="str">
        <f>IFERROR(
  IF(TRIM(Table22[[#This Row],[STARS]])="", "Unknown",
    TRIM(MID(Table22[[#This Row],[STARS]], FIND("Stars:", Table22[[#This Row],[STARS]]) + 6, LEN(Table22[[#This Row],[STARS]])))
  ),
"Unknown")</f>
        <v xml:space="preserve">
Kenta Hamano, 
TÃ´ma Ikuta, 
Michiko Kichise, 
Fuma Kikuchi
</v>
      </c>
      <c r="H4714" s="9">
        <v>12</v>
      </c>
      <c r="I4714" s="9">
        <v>0</v>
      </c>
      <c r="J4714" s="9">
        <v>0</v>
      </c>
    </row>
    <row r="4715" spans="1:10" x14ac:dyDescent="0.3">
      <c r="A4715" s="7" t="s">
        <v>15065</v>
      </c>
      <c r="B4715" s="9" t="s">
        <v>19677</v>
      </c>
      <c r="C4715" s="7" t="s">
        <v>1483</v>
      </c>
      <c r="D4715" s="11">
        <v>6.1</v>
      </c>
      <c r="E4715" s="7" t="s">
        <v>15066</v>
      </c>
      <c r="F4715" s="9" t="s">
        <v>1894</v>
      </c>
      <c r="G4715" s="9" t="str">
        <f>IFERROR(
  IF(TRIM(Table22[[#This Row],[STARS]])="", "Unknown",
    TRIM(MID(Table22[[#This Row],[STARS]], FIND("Stars:", Table22[[#This Row],[STARS]]) + 6, LEN(Table22[[#This Row],[STARS]])))
  ),
"Unknown")</f>
        <v xml:space="preserve">
Omar Chaparro, 
Anna Ruiz, 
JosÃ© RamÃ³n Castillo, 
Rafael Christian
</v>
      </c>
      <c r="H4715" s="9">
        <v>276</v>
      </c>
      <c r="I4715" s="9">
        <v>0</v>
      </c>
      <c r="J4715" s="9">
        <v>0</v>
      </c>
    </row>
    <row r="4716" spans="1:10" x14ac:dyDescent="0.3">
      <c r="A4716" s="8" t="s">
        <v>15068</v>
      </c>
      <c r="B4716" s="9" t="s">
        <v>19686</v>
      </c>
      <c r="C4716" s="8" t="s">
        <v>3337</v>
      </c>
      <c r="D4716" s="10">
        <v>7.8</v>
      </c>
      <c r="E4716" s="8" t="s">
        <v>15069</v>
      </c>
      <c r="F4716" s="9" t="s">
        <v>20585</v>
      </c>
      <c r="G4716" s="9" t="str">
        <f>IFERROR(
  IF(TRIM(Table22[[#This Row],[STARS]])="", "Unknown",
    TRIM(MID(Table22[[#This Row],[STARS]], FIND("Stars:", Table22[[#This Row],[STARS]]) + 6, LEN(Table22[[#This Row],[STARS]])))
  ),
"Unknown")</f>
        <v xml:space="preserve">
Lawrence Lessig, 
Tim Wu, 
Peter Ludlow
</v>
      </c>
      <c r="H4716" s="9">
        <v>614</v>
      </c>
      <c r="I4716" s="9">
        <v>72</v>
      </c>
      <c r="J4716" s="9">
        <v>0</v>
      </c>
    </row>
    <row r="4717" spans="1:10" x14ac:dyDescent="0.3">
      <c r="A4717" s="7" t="s">
        <v>15071</v>
      </c>
      <c r="B4717" s="9" t="s">
        <v>19674</v>
      </c>
      <c r="C4717" s="7" t="s">
        <v>801</v>
      </c>
      <c r="D4717" s="11">
        <v>7.4</v>
      </c>
      <c r="E4717" s="7" t="s">
        <v>15072</v>
      </c>
      <c r="F4717" s="9" t="s">
        <v>20584</v>
      </c>
      <c r="G4717" s="9" t="str">
        <f>IFERROR(
  IF(TRIM(Table22[[#This Row],[STARS]])="", "Unknown",
    TRIM(MID(Table22[[#This Row],[STARS]], FIND("Stars:", Table22[[#This Row],[STARS]]) + 6, LEN(Table22[[#This Row],[STARS]])))
  ),
"Unknown")</f>
        <v xml:space="preserve">
Stewart Brand, 
Richard Rhodes, 
Gwyneth Cravens, 
Mark Lynas
</v>
      </c>
      <c r="H4717" s="9">
        <v>1858</v>
      </c>
      <c r="I4717" s="9">
        <v>87</v>
      </c>
      <c r="J4717" s="9" t="s">
        <v>15074</v>
      </c>
    </row>
    <row r="4718" spans="1:10" x14ac:dyDescent="0.3">
      <c r="A4718" s="8" t="s">
        <v>15075</v>
      </c>
      <c r="B4718" s="9" t="s">
        <v>19693</v>
      </c>
      <c r="C4718" s="8" t="s">
        <v>47</v>
      </c>
      <c r="D4718" s="10">
        <v>7.4</v>
      </c>
      <c r="E4718" s="8" t="s">
        <v>15076</v>
      </c>
      <c r="F4718" s="9" t="s">
        <v>20583</v>
      </c>
      <c r="G4718" s="9" t="str">
        <f>IFERROR(
  IF(TRIM(Table22[[#This Row],[STARS]])="", "Unknown",
    TRIM(MID(Table22[[#This Row],[STARS]], FIND("Stars:", Table22[[#This Row],[STARS]]) + 6, LEN(Table22[[#This Row],[STARS]])))
  ),
"Unknown")</f>
        <v>Unknown</v>
      </c>
      <c r="H4718" s="9">
        <v>3741</v>
      </c>
      <c r="I4718" s="9">
        <v>70</v>
      </c>
      <c r="J4718" s="9">
        <v>0</v>
      </c>
    </row>
    <row r="4719" spans="1:10" x14ac:dyDescent="0.3">
      <c r="A4719" s="7" t="s">
        <v>15077</v>
      </c>
      <c r="B4719" s="9" t="s">
        <v>19677</v>
      </c>
      <c r="C4719" s="7" t="s">
        <v>3135</v>
      </c>
      <c r="D4719" s="11">
        <v>6.7</v>
      </c>
      <c r="E4719" s="7" t="s">
        <v>15078</v>
      </c>
      <c r="F4719" s="9" t="s">
        <v>1894</v>
      </c>
      <c r="G4719" s="9" t="str">
        <f>IFERROR(
  IF(TRIM(Table22[[#This Row],[STARS]])="", "Unknown",
    TRIM(MID(Table22[[#This Row],[STARS]], FIND("Stars:", Table22[[#This Row],[STARS]]) + 6, LEN(Table22[[#This Row],[STARS]])))
  ),
"Unknown")</f>
        <v xml:space="preserve">
Naoko Matsui, 
Corina Boettger, 
Laura Post, 
Ben Diskin
</v>
      </c>
      <c r="H4719" s="9">
        <v>61</v>
      </c>
      <c r="I4719" s="9">
        <v>0</v>
      </c>
      <c r="J4719" s="9">
        <v>0</v>
      </c>
    </row>
    <row r="4720" spans="1:10" x14ac:dyDescent="0.3">
      <c r="A4720" s="8" t="s">
        <v>15080</v>
      </c>
      <c r="B4720" s="9" t="s">
        <v>19682</v>
      </c>
      <c r="C4720" s="8" t="s">
        <v>104</v>
      </c>
      <c r="D4720" s="10">
        <v>6.2</v>
      </c>
      <c r="E4720" s="8" t="s">
        <v>15081</v>
      </c>
      <c r="F4720" s="9" t="s">
        <v>20582</v>
      </c>
      <c r="G4720" s="9" t="str">
        <f>IFERROR(
  IF(TRIM(Table22[[#This Row],[STARS]])="", "Unknown",
    TRIM(MID(Table22[[#This Row],[STARS]], FIND("Stars:", Table22[[#This Row],[STARS]]) + 6, LEN(Table22[[#This Row],[STARS]])))
  ),
"Unknown")</f>
        <v xml:space="preserve">
Matthijs van de Sande Bakhuyzen, 
Loes Haverkort, 
Fabian Jansen, 
Roeland Fernhout
</v>
      </c>
      <c r="H4720" s="9">
        <v>646</v>
      </c>
      <c r="I4720" s="9">
        <v>93</v>
      </c>
      <c r="J4720" s="9">
        <v>0</v>
      </c>
    </row>
    <row r="4721" spans="1:10" x14ac:dyDescent="0.3">
      <c r="A4721" s="7" t="s">
        <v>15083</v>
      </c>
      <c r="B4721" s="9" t="s">
        <v>19705</v>
      </c>
      <c r="C4721" s="7" t="s">
        <v>1896</v>
      </c>
      <c r="D4721" s="11">
        <v>5.8</v>
      </c>
      <c r="E4721" s="7" t="s">
        <v>15084</v>
      </c>
      <c r="F4721" s="9" t="s">
        <v>20581</v>
      </c>
      <c r="G4721" s="9" t="str">
        <f>IFERROR(
  IF(TRIM(Table22[[#This Row],[STARS]])="", "Unknown",
    TRIM(MID(Table22[[#This Row],[STARS]], FIND("Stars:", Table22[[#This Row],[STARS]]) + 6, LEN(Table22[[#This Row],[STARS]])))
  ),
"Unknown")</f>
        <v xml:space="preserve">
Prithviraj Sukumaran, 
M. Sasikumar, 
Mukesh, 
Biju Menon
</v>
      </c>
      <c r="H4721" s="9">
        <v>482</v>
      </c>
      <c r="I4721" s="9">
        <v>144</v>
      </c>
      <c r="J4721" s="9">
        <v>0</v>
      </c>
    </row>
    <row r="4722" spans="1:10" x14ac:dyDescent="0.3">
      <c r="A4722" s="8" t="s">
        <v>15086</v>
      </c>
      <c r="B4722" s="9" t="s">
        <v>19693</v>
      </c>
      <c r="C4722" s="8" t="s">
        <v>579</v>
      </c>
      <c r="D4722" s="10">
        <v>7.6</v>
      </c>
      <c r="E4722" s="8" t="s">
        <v>15087</v>
      </c>
      <c r="F4722" s="9" t="s">
        <v>1894</v>
      </c>
      <c r="G4722" s="9" t="str">
        <f>IFERROR(
  IF(TRIM(Table22[[#This Row],[STARS]])="", "Unknown",
    TRIM(MID(Table22[[#This Row],[STARS]], FIND("Stars:", Table22[[#This Row],[STARS]]) + 6, LEN(Table22[[#This Row],[STARS]])))
  ),
"Unknown")</f>
        <v xml:space="preserve">
Mark Hamill, 
Josh Keaton, 
Phil LaMarr, 
Candi Milo
</v>
      </c>
      <c r="H4722" s="9">
        <v>76</v>
      </c>
      <c r="I4722" s="9">
        <v>0</v>
      </c>
      <c r="J4722" s="9">
        <v>0</v>
      </c>
    </row>
    <row r="4723" spans="1:10" x14ac:dyDescent="0.3">
      <c r="A4723" s="7" t="s">
        <v>15089</v>
      </c>
      <c r="B4723" s="9" t="s">
        <v>19674</v>
      </c>
      <c r="C4723" s="7" t="s">
        <v>903</v>
      </c>
      <c r="D4723" s="11">
        <v>5.5</v>
      </c>
      <c r="E4723" s="7" t="s">
        <v>15090</v>
      </c>
      <c r="F4723" s="9" t="s">
        <v>20580</v>
      </c>
      <c r="G4723" s="9" t="str">
        <f>IFERROR(
  IF(TRIM(Table22[[#This Row],[STARS]])="", "Unknown",
    TRIM(MID(Table22[[#This Row],[STARS]], FIND("Stars:", Table22[[#This Row],[STARS]]) + 6, LEN(Table22[[#This Row],[STARS]])))
  ),
"Unknown")</f>
        <v xml:space="preserve">
Sarah Natochenny, 
Eileen Stevens, 
Jason Griffith, 
Kayzie Rogers
</v>
      </c>
      <c r="H4723" s="9">
        <v>1233</v>
      </c>
      <c r="I4723" s="9">
        <v>96</v>
      </c>
      <c r="J4723" s="9">
        <v>0</v>
      </c>
    </row>
    <row r="4724" spans="1:10" x14ac:dyDescent="0.3">
      <c r="A4724" s="8" t="s">
        <v>15092</v>
      </c>
      <c r="B4724" s="9" t="s">
        <v>19760</v>
      </c>
      <c r="C4724" s="8" t="s">
        <v>1119</v>
      </c>
      <c r="D4724" s="10">
        <v>0</v>
      </c>
      <c r="E4724" s="8" t="s">
        <v>15093</v>
      </c>
      <c r="F4724" s="9" t="s">
        <v>20579</v>
      </c>
      <c r="G4724" s="9" t="str">
        <f>IFERROR(
  IF(TRIM(Table22[[#This Row],[STARS]])="", "Unknown",
    TRIM(MID(Table22[[#This Row],[STARS]], FIND("Stars:", Table22[[#This Row],[STARS]]) + 6, LEN(Table22[[#This Row],[STARS]])))
  ),
"Unknown")</f>
        <v xml:space="preserve">
Carlos Bardem, 
Ã€lex Monner, 
BegoÃ±a Vargas, 
Sebastian Ciontescu
</v>
      </c>
      <c r="H4724" s="9">
        <v>0</v>
      </c>
      <c r="I4724" s="9">
        <v>0</v>
      </c>
      <c r="J4724" s="9">
        <v>0</v>
      </c>
    </row>
    <row r="4725" spans="1:10" x14ac:dyDescent="0.3">
      <c r="A4725" s="7" t="s">
        <v>15095</v>
      </c>
      <c r="B4725" s="9" t="s">
        <v>19829</v>
      </c>
      <c r="C4725" s="7" t="s">
        <v>881</v>
      </c>
      <c r="D4725" s="11">
        <v>0</v>
      </c>
      <c r="E4725" s="7" t="s">
        <v>15096</v>
      </c>
      <c r="F4725" s="9" t="s">
        <v>20578</v>
      </c>
      <c r="G4725" s="9" t="str">
        <f>IFERROR(
  IF(TRIM(Table22[[#This Row],[STARS]])="", "Unknown",
    TRIM(MID(Table22[[#This Row],[STARS]], FIND("Stars:", Table22[[#This Row],[STARS]]) + 6, LEN(Table22[[#This Row],[STARS]])))
  ),
"Unknown")</f>
        <v xml:space="preserve">
Eugenio Derbez, 
Deyvi Stib RodrÃ­guez
</v>
      </c>
      <c r="H4725" s="9">
        <v>0</v>
      </c>
      <c r="I4725" s="9">
        <v>0</v>
      </c>
      <c r="J4725" s="9">
        <v>0</v>
      </c>
    </row>
    <row r="4726" spans="1:10" x14ac:dyDescent="0.3">
      <c r="A4726" s="8" t="s">
        <v>15098</v>
      </c>
      <c r="B4726" s="9" t="s">
        <v>19760</v>
      </c>
      <c r="C4726" s="8" t="s">
        <v>2300</v>
      </c>
      <c r="D4726" s="10">
        <v>0</v>
      </c>
      <c r="E4726" s="8" t="s">
        <v>15099</v>
      </c>
      <c r="F4726" s="9" t="s">
        <v>20577</v>
      </c>
      <c r="G4726" s="9" t="str">
        <f>IFERROR(
  IF(TRIM(Table22[[#This Row],[STARS]])="", "Unknown",
    TRIM(MID(Table22[[#This Row],[STARS]], FIND("Stars:", Table22[[#This Row],[STARS]]) + 6, LEN(Table22[[#This Row],[STARS]])))
  ),
"Unknown")</f>
        <v xml:space="preserve">
Inma Cuesta, 
Roberto Ãlamo, 
Alejandra Howard, 
Asier Flores
</v>
      </c>
      <c r="H4726" s="9">
        <v>0</v>
      </c>
      <c r="I4726" s="9">
        <v>0</v>
      </c>
      <c r="J4726" s="9">
        <v>0</v>
      </c>
    </row>
    <row r="4727" spans="1:10" x14ac:dyDescent="0.3">
      <c r="A4727" s="7" t="s">
        <v>15101</v>
      </c>
      <c r="B4727" s="9" t="s">
        <v>19829</v>
      </c>
      <c r="C4727" s="7" t="s">
        <v>6038</v>
      </c>
      <c r="D4727" s="11">
        <v>0</v>
      </c>
      <c r="E4727" s="7" t="s">
        <v>10606</v>
      </c>
      <c r="F4727" s="9" t="s">
        <v>1894</v>
      </c>
      <c r="G4727" s="9" t="str">
        <f>IFERROR(
  IF(TRIM(Table22[[#This Row],[STARS]])="", "Unknown",
    TRIM(MID(Table22[[#This Row],[STARS]], FIND("Stars:", Table22[[#This Row],[STARS]]) + 6, LEN(Table22[[#This Row],[STARS]])))
  ),
"Unknown")</f>
        <v>Unknown</v>
      </c>
      <c r="H4727" s="9">
        <v>0</v>
      </c>
      <c r="I4727" s="9">
        <v>0</v>
      </c>
      <c r="J4727" s="9">
        <v>0</v>
      </c>
    </row>
    <row r="4728" spans="1:10" x14ac:dyDescent="0.3">
      <c r="A4728" s="8" t="s">
        <v>15102</v>
      </c>
      <c r="B4728" s="9" t="s">
        <v>19705</v>
      </c>
      <c r="C4728" s="8" t="s">
        <v>5600</v>
      </c>
      <c r="D4728" s="10">
        <v>6.8</v>
      </c>
      <c r="E4728" s="8" t="s">
        <v>15103</v>
      </c>
      <c r="F4728" s="9" t="s">
        <v>20576</v>
      </c>
      <c r="G4728" s="9" t="str">
        <f>IFERROR(
  IF(TRIM(Table22[[#This Row],[STARS]])="", "Unknown",
    TRIM(MID(Table22[[#This Row],[STARS]], FIND("Stars:", Table22[[#This Row],[STARS]]) + 6, LEN(Table22[[#This Row],[STARS]])))
  ),
"Unknown")</f>
        <v xml:space="preserve">
Betty Beck, 
Camille Beck, 
Diane Beck, 
Misty Beck
</v>
      </c>
      <c r="H4728" s="9">
        <v>669</v>
      </c>
      <c r="I4728" s="9">
        <v>89</v>
      </c>
      <c r="J4728" s="9">
        <v>0</v>
      </c>
    </row>
    <row r="4729" spans="1:10" x14ac:dyDescent="0.3">
      <c r="A4729" s="7" t="s">
        <v>15105</v>
      </c>
      <c r="B4729" s="9" t="s">
        <v>19688</v>
      </c>
      <c r="C4729" s="7" t="s">
        <v>801</v>
      </c>
      <c r="D4729" s="11">
        <v>7.2</v>
      </c>
      <c r="E4729" s="7" t="s">
        <v>15106</v>
      </c>
      <c r="F4729" s="9" t="s">
        <v>20575</v>
      </c>
      <c r="G4729" s="9" t="str">
        <f>IFERROR(
  IF(TRIM(Table22[[#This Row],[STARS]])="", "Unknown",
    TRIM(MID(Table22[[#This Row],[STARS]], FIND("Stars:", Table22[[#This Row],[STARS]]) + 6, LEN(Table22[[#This Row],[STARS]])))
  ),
"Unknown")</f>
        <v xml:space="preserve">
Nathan Fillion, 
Terry Teegee, 
Mavis Erickson, 
Mary Teegee
</v>
      </c>
      <c r="H4729" s="9">
        <v>114</v>
      </c>
      <c r="I4729" s="9">
        <v>79</v>
      </c>
      <c r="J4729" s="9">
        <v>0</v>
      </c>
    </row>
    <row r="4730" spans="1:10" x14ac:dyDescent="0.3">
      <c r="A4730" s="8" t="s">
        <v>15108</v>
      </c>
      <c r="B4730" s="9" t="s">
        <v>19829</v>
      </c>
      <c r="C4730" s="8" t="s">
        <v>25</v>
      </c>
      <c r="D4730" s="10">
        <v>0</v>
      </c>
      <c r="E4730" s="8" t="s">
        <v>15109</v>
      </c>
      <c r="F4730" s="9" t="s">
        <v>1894</v>
      </c>
      <c r="G4730" s="9" t="str">
        <f>IFERROR(
  IF(TRIM(Table22[[#This Row],[STARS]])="", "Unknown",
    TRIM(MID(Table22[[#This Row],[STARS]], FIND("Stars:", Table22[[#This Row],[STARS]]) + 6, LEN(Table22[[#This Row],[STARS]])))
  ),
"Unknown")</f>
        <v>Unknown</v>
      </c>
      <c r="H4730" s="9">
        <v>0</v>
      </c>
      <c r="I4730" s="9">
        <v>0</v>
      </c>
      <c r="J4730" s="9">
        <v>0</v>
      </c>
    </row>
    <row r="4731" spans="1:10" x14ac:dyDescent="0.3">
      <c r="A4731" s="7" t="s">
        <v>15110</v>
      </c>
      <c r="B4731" s="9" t="s">
        <v>19674</v>
      </c>
      <c r="C4731" s="7" t="s">
        <v>47</v>
      </c>
      <c r="D4731" s="11">
        <v>5.4</v>
      </c>
      <c r="E4731" s="7" t="s">
        <v>15111</v>
      </c>
      <c r="F4731" s="9" t="s">
        <v>20574</v>
      </c>
      <c r="G4731" s="9" t="str">
        <f>IFERROR(
  IF(TRIM(Table22[[#This Row],[STARS]])="", "Unknown",
    TRIM(MID(Table22[[#This Row],[STARS]], FIND("Stars:", Table22[[#This Row],[STARS]]) + 6, LEN(Table22[[#This Row],[STARS]])))
  ),
"Unknown")</f>
        <v xml:space="preserve">
Alessandro Siani, 
Christian De Sica, 
Sarah Felberbaum, 
Serena Autieri
</v>
      </c>
      <c r="H4731" s="9">
        <v>1619</v>
      </c>
      <c r="I4731" s="9">
        <v>97</v>
      </c>
      <c r="J4731" s="9">
        <v>0</v>
      </c>
    </row>
    <row r="4732" spans="1:10" x14ac:dyDescent="0.3">
      <c r="A4732" s="8" t="s">
        <v>15113</v>
      </c>
      <c r="B4732" s="9" t="s">
        <v>19693</v>
      </c>
      <c r="C4732" s="8" t="s">
        <v>801</v>
      </c>
      <c r="D4732" s="10">
        <v>7.5</v>
      </c>
      <c r="E4732" s="8" t="s">
        <v>15114</v>
      </c>
      <c r="F4732" s="9" t="s">
        <v>1894</v>
      </c>
      <c r="G4732" s="9" t="str">
        <f>IFERROR(
  IF(TRIM(Table22[[#This Row],[STARS]])="", "Unknown",
    TRIM(MID(Table22[[#This Row],[STARS]], FIND("Stars:", Table22[[#This Row],[STARS]]) + 6, LEN(Table22[[#This Row],[STARS]])))
  ),
"Unknown")</f>
        <v xml:space="preserve">
Donna Howard, 
John Seago, 
Brigitte Amiri, 
Troy Newman
</v>
      </c>
      <c r="H4732" s="9">
        <v>1160</v>
      </c>
      <c r="I4732" s="9">
        <v>99</v>
      </c>
      <c r="J4732" s="9">
        <v>0</v>
      </c>
    </row>
    <row r="4733" spans="1:10" x14ac:dyDescent="0.3">
      <c r="A4733" s="7" t="s">
        <v>15116</v>
      </c>
      <c r="B4733" s="9" t="s">
        <v>19679</v>
      </c>
      <c r="C4733" s="7" t="s">
        <v>801</v>
      </c>
      <c r="D4733" s="11">
        <v>8.4</v>
      </c>
      <c r="E4733" s="7" t="s">
        <v>15117</v>
      </c>
      <c r="F4733" s="9" t="s">
        <v>1894</v>
      </c>
      <c r="G4733" s="9" t="str">
        <f>IFERROR(
  IF(TRIM(Table22[[#This Row],[STARS]])="", "Unknown",
    TRIM(MID(Table22[[#This Row],[STARS]], FIND("Stars:", Table22[[#This Row],[STARS]]) + 6, LEN(Table22[[#This Row],[STARS]])))
  ),
"Unknown")</f>
        <v>Unknown</v>
      </c>
      <c r="H4733" s="9">
        <v>243</v>
      </c>
      <c r="I4733" s="9">
        <v>59</v>
      </c>
      <c r="J4733" s="9">
        <v>0</v>
      </c>
    </row>
    <row r="4734" spans="1:10" x14ac:dyDescent="0.3">
      <c r="A4734" s="8" t="s">
        <v>15118</v>
      </c>
      <c r="B4734" s="9" t="s">
        <v>19693</v>
      </c>
      <c r="C4734" s="8" t="s">
        <v>86</v>
      </c>
      <c r="D4734" s="10">
        <v>5.6</v>
      </c>
      <c r="E4734" s="8" t="s">
        <v>15119</v>
      </c>
      <c r="F4734" s="9" t="s">
        <v>20573</v>
      </c>
      <c r="G4734" s="9" t="str">
        <f>IFERROR(
  IF(TRIM(Table22[[#This Row],[STARS]])="", "Unknown",
    TRIM(MID(Table22[[#This Row],[STARS]], FIND("Stars:", Table22[[#This Row],[STARS]]) + 6, LEN(Table22[[#This Row],[STARS]])))
  ),
"Unknown")</f>
        <v xml:space="preserve">
Adzi Adamu, 
Rekiya Attah, 
Nafeesa Butu, 
Michelle Dede
</v>
      </c>
      <c r="H4734" s="9">
        <v>130</v>
      </c>
      <c r="I4734" s="9">
        <v>99</v>
      </c>
      <c r="J4734" s="9">
        <v>0</v>
      </c>
    </row>
    <row r="4735" spans="1:10" x14ac:dyDescent="0.3">
      <c r="A4735" s="7" t="s">
        <v>15121</v>
      </c>
      <c r="B4735" s="9" t="s">
        <v>19686</v>
      </c>
      <c r="C4735" s="7" t="s">
        <v>47</v>
      </c>
      <c r="D4735" s="11">
        <v>4.4000000000000004</v>
      </c>
      <c r="E4735" s="7" t="s">
        <v>15122</v>
      </c>
      <c r="F4735" s="9" t="s">
        <v>20572</v>
      </c>
      <c r="G4735" s="9" t="str">
        <f>IFERROR(
  IF(TRIM(Table22[[#This Row],[STARS]])="", "Unknown",
    TRIM(MID(Table22[[#This Row],[STARS]], FIND("Stars:", Table22[[#This Row],[STARS]]) + 6, LEN(Table22[[#This Row],[STARS]])))
  ),
"Unknown")</f>
        <v xml:space="preserve">
Peter Magnusson, 
Karin Lithman, 
Ã–zz NÃ»jen, 
Mathilda von Essen
</v>
      </c>
      <c r="H4735" s="9">
        <v>953</v>
      </c>
      <c r="I4735" s="9">
        <v>94</v>
      </c>
      <c r="J4735" s="9">
        <v>0</v>
      </c>
    </row>
    <row r="4736" spans="1:10" x14ac:dyDescent="0.3">
      <c r="A4736" s="8" t="s">
        <v>15124</v>
      </c>
      <c r="B4736" s="9" t="s">
        <v>19682</v>
      </c>
      <c r="C4736" s="8" t="s">
        <v>47</v>
      </c>
      <c r="D4736" s="10">
        <v>6.6</v>
      </c>
      <c r="E4736" s="8" t="s">
        <v>15125</v>
      </c>
      <c r="F4736" s="9" t="s">
        <v>20571</v>
      </c>
      <c r="G4736" s="9" t="str">
        <f>IFERROR(
  IF(TRIM(Table22[[#This Row],[STARS]])="", "Unknown",
    TRIM(MID(Table22[[#This Row],[STARS]], FIND("Stars:", Table22[[#This Row],[STARS]]) + 6, LEN(Table22[[#This Row],[STARS]])))
  ),
"Unknown")</f>
        <v xml:space="preserve">
Jelka van Houten, 
Victoria Koblenko, 
Jim Bakkum, 
Waldemar Torenstra
</v>
      </c>
      <c r="H4736" s="9">
        <v>1052</v>
      </c>
      <c r="I4736" s="9">
        <v>103</v>
      </c>
      <c r="J4736" s="9">
        <v>0</v>
      </c>
    </row>
    <row r="4737" spans="1:10" x14ac:dyDescent="0.3">
      <c r="A4737" s="7" t="s">
        <v>15127</v>
      </c>
      <c r="B4737" s="9" t="s">
        <v>19688</v>
      </c>
      <c r="C4737" s="7" t="s">
        <v>6038</v>
      </c>
      <c r="D4737" s="11">
        <v>6.8</v>
      </c>
      <c r="E4737" s="7" t="s">
        <v>15128</v>
      </c>
      <c r="F4737" s="9" t="s">
        <v>1894</v>
      </c>
      <c r="G4737" s="9" t="str">
        <f>IFERROR(
  IF(TRIM(Table22[[#This Row],[STARS]])="", "Unknown",
    TRIM(MID(Table22[[#This Row],[STARS]], FIND("Stars:", Table22[[#This Row],[STARS]]) + 6, LEN(Table22[[#This Row],[STARS]])))
  ),
"Unknown")</f>
        <v xml:space="preserve">
Blaze Berdahl, 
Johnny Yong Bosch, 
Mark Deakins, 
Gideon Emery
</v>
      </c>
      <c r="H4737" s="9">
        <v>46</v>
      </c>
      <c r="I4737" s="9">
        <v>0</v>
      </c>
      <c r="J4737" s="9">
        <v>0</v>
      </c>
    </row>
    <row r="4738" spans="1:10" x14ac:dyDescent="0.3">
      <c r="A4738" s="8" t="s">
        <v>15130</v>
      </c>
      <c r="B4738" s="9" t="s">
        <v>19677</v>
      </c>
      <c r="C4738" s="8" t="s">
        <v>2395</v>
      </c>
      <c r="D4738" s="10">
        <v>6.8</v>
      </c>
      <c r="E4738" s="8" t="s">
        <v>15131</v>
      </c>
      <c r="F4738" s="9" t="s">
        <v>20570</v>
      </c>
      <c r="G4738" s="9" t="str">
        <f>IFERROR(
  IF(TRIM(Table22[[#This Row],[STARS]])="", "Unknown",
    TRIM(MID(Table22[[#This Row],[STARS]], FIND("Stars:", Table22[[#This Row],[STARS]]) + 6, LEN(Table22[[#This Row],[STARS]])))
  ),
"Unknown")</f>
        <v xml:space="preserve">
Obada Adnan, 
Anthony Ammons, 
Lenny Costa, 
Rafael Cuevas
</v>
      </c>
      <c r="H4738" s="9">
        <v>620</v>
      </c>
      <c r="I4738" s="9">
        <v>96</v>
      </c>
      <c r="J4738" s="9">
        <v>0</v>
      </c>
    </row>
    <row r="4739" spans="1:10" x14ac:dyDescent="0.3">
      <c r="A4739" s="7" t="s">
        <v>15133</v>
      </c>
      <c r="B4739" s="9" t="s">
        <v>19677</v>
      </c>
      <c r="C4739" s="7" t="s">
        <v>6720</v>
      </c>
      <c r="D4739" s="11">
        <v>6</v>
      </c>
      <c r="E4739" s="7" t="s">
        <v>6365</v>
      </c>
      <c r="F4739" s="9" t="s">
        <v>1894</v>
      </c>
      <c r="G4739" s="9" t="str">
        <f>IFERROR(
  IF(TRIM(Table22[[#This Row],[STARS]])="", "Unknown",
    TRIM(MID(Table22[[#This Row],[STARS]], FIND("Stars:", Table22[[#This Row],[STARS]]) + 6, LEN(Table22[[#This Row],[STARS]])))
  ),
"Unknown")</f>
        <v xml:space="preserve">
Jack Whitehall, 
Michael Whitehall, 
Hugh Bonneville, 
Graham Norton
</v>
      </c>
      <c r="H4739" s="9">
        <v>747</v>
      </c>
      <c r="I4739" s="9">
        <v>64</v>
      </c>
      <c r="J4739" s="9">
        <v>0</v>
      </c>
    </row>
    <row r="4740" spans="1:10" x14ac:dyDescent="0.3">
      <c r="A4740" s="8" t="s">
        <v>15135</v>
      </c>
      <c r="B4740" s="9" t="s">
        <v>19682</v>
      </c>
      <c r="C4740" s="8" t="s">
        <v>1017</v>
      </c>
      <c r="D4740" s="10">
        <v>6.9</v>
      </c>
      <c r="E4740" s="8" t="s">
        <v>15136</v>
      </c>
      <c r="F4740" s="9" t="s">
        <v>1894</v>
      </c>
      <c r="G4740" s="9" t="str">
        <f>IFERROR(
  IF(TRIM(Table22[[#This Row],[STARS]])="", "Unknown",
    TRIM(MID(Table22[[#This Row],[STARS]], FIND("Stars:", Table22[[#This Row],[STARS]]) + 6, LEN(Table22[[#This Row],[STARS]])))
  ),
"Unknown")</f>
        <v xml:space="preserve">
Becky, 
Toshiaki Kasuga, 
Mayuko Kawakita, 
Shimon Ohkura
</v>
      </c>
      <c r="H4740" s="9">
        <v>243</v>
      </c>
      <c r="I4740" s="9">
        <v>0</v>
      </c>
      <c r="J4740" s="9">
        <v>0</v>
      </c>
    </row>
    <row r="4741" spans="1:10" x14ac:dyDescent="0.3">
      <c r="A4741" s="7" t="s">
        <v>15138</v>
      </c>
      <c r="B4741" s="9" t="s">
        <v>19760</v>
      </c>
      <c r="C4741" s="7" t="s">
        <v>86</v>
      </c>
      <c r="D4741" s="11">
        <v>0</v>
      </c>
      <c r="E4741" s="7" t="s">
        <v>15139</v>
      </c>
      <c r="F4741" s="9" t="s">
        <v>1894</v>
      </c>
      <c r="G4741" s="9" t="str">
        <f>IFERROR(
  IF(TRIM(Table22[[#This Row],[STARS]])="", "Unknown",
    TRIM(MID(Table22[[#This Row],[STARS]], FIND("Stars:", Table22[[#This Row],[STARS]]) + 6, LEN(Table22[[#This Row],[STARS]])))
  ),
"Unknown")</f>
        <v xml:space="preserve">
RaÃ¯ka Hazanavicius, 
Khalil Ben Gharbia, 
Marguerite Thiam, 
MaÃ¯ra Schmitt
</v>
      </c>
      <c r="H4741" s="9">
        <v>0</v>
      </c>
      <c r="I4741" s="9">
        <v>0</v>
      </c>
      <c r="J4741" s="9">
        <v>0</v>
      </c>
    </row>
    <row r="4742" spans="1:10" x14ac:dyDescent="0.3">
      <c r="A4742" s="8" t="s">
        <v>15141</v>
      </c>
      <c r="B4742" s="9" t="s">
        <v>19674</v>
      </c>
      <c r="C4742" s="8" t="s">
        <v>1119</v>
      </c>
      <c r="D4742" s="10">
        <v>5.3</v>
      </c>
      <c r="E4742" s="8" t="s">
        <v>15142</v>
      </c>
      <c r="F4742" s="9" t="s">
        <v>20569</v>
      </c>
      <c r="G4742" s="9" t="str">
        <f>IFERROR(
  IF(TRIM(Table22[[#This Row],[STARS]])="", "Unknown",
    TRIM(MID(Table22[[#This Row],[STARS]], FIND("Stars:", Table22[[#This Row],[STARS]]) + 6, LEN(Table22[[#This Row],[STARS]])))
  ),
"Unknown")</f>
        <v xml:space="preserve">
Tony Kgoroge, 
Fana Mokoena, 
Nan Yu, 
Deon Lotz
</v>
      </c>
      <c r="H4742" s="9">
        <v>190</v>
      </c>
      <c r="I4742" s="9">
        <v>73</v>
      </c>
      <c r="J4742" s="9">
        <v>0</v>
      </c>
    </row>
    <row r="4743" spans="1:10" x14ac:dyDescent="0.3">
      <c r="A4743" s="7" t="s">
        <v>15144</v>
      </c>
      <c r="B4743" s="9" t="s">
        <v>19684</v>
      </c>
      <c r="C4743" s="7" t="s">
        <v>47</v>
      </c>
      <c r="D4743" s="11">
        <v>7.2</v>
      </c>
      <c r="E4743" s="7" t="s">
        <v>15145</v>
      </c>
      <c r="F4743" s="9" t="s">
        <v>20568</v>
      </c>
      <c r="G4743" s="9" t="str">
        <f>IFERROR(
  IF(TRIM(Table22[[#This Row],[STARS]])="", "Unknown",
    TRIM(MID(Table22[[#This Row],[STARS]], FIND("Stars:", Table22[[#This Row],[STARS]]) + 6, LEN(Table22[[#This Row],[STARS]])))
  ),
"Unknown")</f>
        <v xml:space="preserve">
Michael Che, 
DJ Cipha Sounds, 
Jeremy Gaddie, 
Jeff Motley
</v>
      </c>
      <c r="H4743" s="9">
        <v>2289</v>
      </c>
      <c r="I4743" s="9">
        <v>61</v>
      </c>
      <c r="J4743" s="9">
        <v>0</v>
      </c>
    </row>
    <row r="4744" spans="1:10" x14ac:dyDescent="0.3">
      <c r="A4744" s="8" t="s">
        <v>15147</v>
      </c>
      <c r="B4744" s="9" t="s">
        <v>19684</v>
      </c>
      <c r="C4744" s="8" t="s">
        <v>38</v>
      </c>
      <c r="D4744" s="10">
        <v>5.2</v>
      </c>
      <c r="E4744" s="8" t="s">
        <v>15148</v>
      </c>
      <c r="F4744" s="9" t="s">
        <v>20567</v>
      </c>
      <c r="G4744" s="9" t="str">
        <f>IFERROR(
  IF(TRIM(Table22[[#This Row],[STARS]])="", "Unknown",
    TRIM(MID(Table22[[#This Row],[STARS]], FIND("Stars:", Table22[[#This Row],[STARS]]) + 6, LEN(Table22[[#This Row],[STARS]])))
  ),
"Unknown")</f>
        <v xml:space="preserve">
Tim Akkerman, 
Youp Alblas, 
Binck Bakker, 
Raff Bierens
</v>
      </c>
      <c r="H4744" s="9">
        <v>1450</v>
      </c>
      <c r="I4744" s="9">
        <v>100</v>
      </c>
      <c r="J4744" s="9">
        <v>0</v>
      </c>
    </row>
    <row r="4745" spans="1:10" x14ac:dyDescent="0.3">
      <c r="A4745" s="7" t="s">
        <v>15150</v>
      </c>
      <c r="B4745" s="9" t="s">
        <v>19682</v>
      </c>
      <c r="C4745" s="7" t="s">
        <v>86</v>
      </c>
      <c r="D4745" s="11">
        <v>7</v>
      </c>
      <c r="E4745" s="7" t="s">
        <v>15151</v>
      </c>
      <c r="F4745" s="9" t="s">
        <v>1894</v>
      </c>
      <c r="G4745" s="9" t="str">
        <f>IFERROR(
  IF(TRIM(Table22[[#This Row],[STARS]])="", "Unknown",
    TRIM(MID(Table22[[#This Row],[STARS]], FIND("Stars:", Table22[[#This Row],[STARS]]) + 6, LEN(Table22[[#This Row],[STARS]])))
  ),
"Unknown")</f>
        <v xml:space="preserve">
YÃ»dai Chiba, 
Ren Ã”sugi, 
Mako Ishino, 
Fumika Baba
</v>
      </c>
      <c r="H4745" s="9">
        <v>535</v>
      </c>
      <c r="I4745" s="9">
        <v>24</v>
      </c>
      <c r="J4745" s="9">
        <v>0</v>
      </c>
    </row>
    <row r="4746" spans="1:10" x14ac:dyDescent="0.3">
      <c r="A4746" s="8" t="s">
        <v>15153</v>
      </c>
      <c r="B4746" s="9" t="s">
        <v>19675</v>
      </c>
      <c r="C4746" s="8" t="s">
        <v>47</v>
      </c>
      <c r="D4746" s="10">
        <v>3.8</v>
      </c>
      <c r="E4746" s="8" t="s">
        <v>15154</v>
      </c>
      <c r="F4746" s="9" t="s">
        <v>20566</v>
      </c>
      <c r="G4746" s="9" t="str">
        <f>IFERROR(
  IF(TRIM(Table22[[#This Row],[STARS]])="", "Unknown",
    TRIM(MID(Table22[[#This Row],[STARS]], FIND("Stars:", Table22[[#This Row],[STARS]]) + 6, LEN(Table22[[#This Row],[STARS]])))
  ),
"Unknown")</f>
        <v xml:space="preserve">
Loretto Bernal, 
Natalia Valdebenito, 
Alison Mandel, 
MatÃ­as Assler
</v>
      </c>
      <c r="H4746" s="9">
        <v>427</v>
      </c>
      <c r="I4746" s="9">
        <v>100</v>
      </c>
      <c r="J4746" s="9">
        <v>0</v>
      </c>
    </row>
    <row r="4747" spans="1:10" x14ac:dyDescent="0.3">
      <c r="A4747" s="7" t="s">
        <v>15156</v>
      </c>
      <c r="B4747" s="9" t="s">
        <v>19693</v>
      </c>
      <c r="C4747" s="7" t="s">
        <v>47</v>
      </c>
      <c r="D4747" s="11">
        <v>6.1</v>
      </c>
      <c r="E4747" s="7" t="s">
        <v>15157</v>
      </c>
      <c r="F4747" s="9" t="s">
        <v>20091</v>
      </c>
      <c r="G4747" s="9" t="str">
        <f>IFERROR(
  IF(TRIM(Table22[[#This Row],[STARS]])="", "Unknown",
    TRIM(MID(Table22[[#This Row],[STARS]], FIND("Stars:", Table22[[#This Row],[STARS]]) + 6, LEN(Table22[[#This Row],[STARS]])))
  ),
"Unknown")</f>
        <v xml:space="preserve">
Tomi Adeoye, 
Lilian Afegbai, 
Funke Akindele, 
Harriet Akinola
</v>
      </c>
      <c r="H4747" s="9">
        <v>51</v>
      </c>
      <c r="I4747" s="9">
        <v>90</v>
      </c>
      <c r="J4747" s="9">
        <v>0</v>
      </c>
    </row>
    <row r="4748" spans="1:10" x14ac:dyDescent="0.3">
      <c r="A4748" s="8" t="s">
        <v>15159</v>
      </c>
      <c r="B4748" s="9" t="s">
        <v>19675</v>
      </c>
      <c r="C4748" s="8" t="s">
        <v>86</v>
      </c>
      <c r="D4748" s="10">
        <v>5.9</v>
      </c>
      <c r="E4748" s="8" t="s">
        <v>15160</v>
      </c>
      <c r="F4748" s="9" t="s">
        <v>20565</v>
      </c>
      <c r="G4748" s="9" t="str">
        <f>IFERROR(
  IF(TRIM(Table22[[#This Row],[STARS]])="", "Unknown",
    TRIM(MID(Table22[[#This Row],[STARS]], FIND("Stars:", Table22[[#This Row],[STARS]]) + 6, LEN(Table22[[#This Row],[STARS]])))
  ),
"Unknown")</f>
        <v xml:space="preserve">
Julia Kijowska, 
Wojciech Zielinski, 
Piotr Adamczyk, 
Andrzej Mastalerz
</v>
      </c>
      <c r="H4748" s="9">
        <v>61</v>
      </c>
      <c r="I4748" s="9">
        <v>97</v>
      </c>
      <c r="J4748" s="9">
        <v>0</v>
      </c>
    </row>
    <row r="4749" spans="1:10" x14ac:dyDescent="0.3">
      <c r="A4749" s="7" t="s">
        <v>15162</v>
      </c>
      <c r="B4749" s="9" t="s">
        <v>19684</v>
      </c>
      <c r="C4749" s="7" t="s">
        <v>801</v>
      </c>
      <c r="D4749" s="11">
        <v>6.6</v>
      </c>
      <c r="E4749" s="7" t="s">
        <v>15163</v>
      </c>
      <c r="F4749" s="9" t="s">
        <v>20564</v>
      </c>
      <c r="G4749" s="9" t="str">
        <f>IFERROR(
  IF(TRIM(Table22[[#This Row],[STARS]])="", "Unknown",
    TRIM(MID(Table22[[#This Row],[STARS]], FIND("Stars:", Table22[[#This Row],[STARS]]) + 6, LEN(Table22[[#This Row],[STARS]])))
  ),
"Unknown")</f>
        <v xml:space="preserve">
Devon Aoki, 
Benji Madden, 
Will.i.am, 
Travis Barker
</v>
      </c>
      <c r="H4749" s="9">
        <v>1319</v>
      </c>
      <c r="I4749" s="9">
        <v>79</v>
      </c>
      <c r="J4749" s="9">
        <v>0</v>
      </c>
    </row>
    <row r="4750" spans="1:10" x14ac:dyDescent="0.3">
      <c r="A4750" s="8" t="s">
        <v>15165</v>
      </c>
      <c r="B4750" s="9" t="s">
        <v>19682</v>
      </c>
      <c r="C4750" s="8" t="s">
        <v>801</v>
      </c>
      <c r="D4750" s="10">
        <v>6.4</v>
      </c>
      <c r="E4750" s="8" t="s">
        <v>15166</v>
      </c>
      <c r="F4750" s="9" t="s">
        <v>20563</v>
      </c>
      <c r="G4750" s="9" t="str">
        <f>IFERROR(
  IF(TRIM(Table22[[#This Row],[STARS]])="", "Unknown",
    TRIM(MID(Table22[[#This Row],[STARS]], FIND("Stars:", Table22[[#This Row],[STARS]]) + 6, LEN(Table22[[#This Row],[STARS]])))
  ),
"Unknown")</f>
        <v xml:space="preserve">
Elsa Shiju, 
Bob Behnken, 
Alayna Bidlack, 
Niko Blanks
</v>
      </c>
      <c r="H4750" s="9">
        <v>954</v>
      </c>
      <c r="I4750" s="9">
        <v>97</v>
      </c>
      <c r="J4750" s="9">
        <v>0</v>
      </c>
    </row>
    <row r="4751" spans="1:10" x14ac:dyDescent="0.3">
      <c r="A4751" s="7" t="s">
        <v>15168</v>
      </c>
      <c r="B4751" s="9" t="s">
        <v>19684</v>
      </c>
      <c r="C4751" s="7" t="s">
        <v>86</v>
      </c>
      <c r="D4751" s="11">
        <v>7.9</v>
      </c>
      <c r="E4751" s="7" t="s">
        <v>15169</v>
      </c>
      <c r="F4751" s="9" t="s">
        <v>1894</v>
      </c>
      <c r="G4751" s="9" t="str">
        <f>IFERROR(
  IF(TRIM(Table22[[#This Row],[STARS]])="", "Unknown",
    TRIM(MID(Table22[[#This Row],[STARS]], FIND("Stars:", Table22[[#This Row],[STARS]]) + 6, LEN(Table22[[#This Row],[STARS]])))
  ),
"Unknown")</f>
        <v xml:space="preserve">
Eli Shih, 
Chia-Yen Ko, 
Chiung-Hsuan Hsieh, 
Herb Hsu
</v>
      </c>
      <c r="H4751" s="9">
        <v>11</v>
      </c>
      <c r="I4751" s="9">
        <v>0</v>
      </c>
      <c r="J4751" s="9">
        <v>0</v>
      </c>
    </row>
    <row r="4752" spans="1:10" x14ac:dyDescent="0.3">
      <c r="A4752" s="8" t="s">
        <v>15171</v>
      </c>
      <c r="B4752" s="9" t="s">
        <v>19693</v>
      </c>
      <c r="C4752" s="8" t="s">
        <v>2300</v>
      </c>
      <c r="D4752" s="10">
        <v>4.7</v>
      </c>
      <c r="E4752" s="8" t="s">
        <v>15172</v>
      </c>
      <c r="F4752" s="9" t="s">
        <v>20562</v>
      </c>
      <c r="G4752" s="9" t="str">
        <f>IFERROR(
  IF(TRIM(Table22[[#This Row],[STARS]])="", "Unknown",
    TRIM(MID(Table22[[#This Row],[STARS]], FIND("Stars:", Table22[[#This Row],[STARS]]) + 6, LEN(Table22[[#This Row],[STARS]])))
  ),
"Unknown")</f>
        <v xml:space="preserve">
Joshua Hoffman, 
Elle Army, 
Linsey Godfrey, 
T.J. Hoban
</v>
      </c>
      <c r="H4752" s="9">
        <v>160</v>
      </c>
      <c r="I4752" s="9">
        <v>90</v>
      </c>
      <c r="J4752" s="9">
        <v>0</v>
      </c>
    </row>
    <row r="4753" spans="1:10" x14ac:dyDescent="0.3">
      <c r="A4753" s="7" t="s">
        <v>15174</v>
      </c>
      <c r="B4753" s="9" t="s">
        <v>19675</v>
      </c>
      <c r="C4753" s="7" t="s">
        <v>47</v>
      </c>
      <c r="D4753" s="11">
        <v>7.2</v>
      </c>
      <c r="E4753" s="7" t="s">
        <v>15175</v>
      </c>
      <c r="F4753" s="9" t="s">
        <v>20561</v>
      </c>
      <c r="G4753" s="9" t="str">
        <f>IFERROR(
  IF(TRIM(Table22[[#This Row],[STARS]])="", "Unknown",
    TRIM(MID(Table22[[#This Row],[STARS]], FIND("Stars:", Table22[[#This Row],[STARS]]) + 6, LEN(Table22[[#This Row],[STARS]])))
  ),
"Unknown")</f>
        <v xml:space="preserve">
Paul C. Morrissey, 
Tom Papa
</v>
      </c>
      <c r="H4753" s="9">
        <v>719</v>
      </c>
      <c r="I4753" s="9">
        <v>60</v>
      </c>
      <c r="J4753" s="9">
        <v>0</v>
      </c>
    </row>
    <row r="4754" spans="1:10" x14ac:dyDescent="0.3">
      <c r="A4754" s="8" t="s">
        <v>15177</v>
      </c>
      <c r="B4754" s="9" t="s">
        <v>19682</v>
      </c>
      <c r="C4754" s="8" t="s">
        <v>86</v>
      </c>
      <c r="D4754" s="10">
        <v>4.5999999999999996</v>
      </c>
      <c r="E4754" s="8" t="s">
        <v>15178</v>
      </c>
      <c r="F4754" s="9" t="s">
        <v>20240</v>
      </c>
      <c r="G4754" s="9" t="str">
        <f>IFERROR(
  IF(TRIM(Table22[[#This Row],[STARS]])="", "Unknown",
    TRIM(MID(Table22[[#This Row],[STARS]], FIND("Stars:", Table22[[#This Row],[STARS]]) + 6, LEN(Table22[[#This Row],[STARS]])))
  ),
"Unknown")</f>
        <v xml:space="preserve">
Matthew Winters, 
Patrick Kilpatrick, 
Tony Fadil, 
Sonny Denham
</v>
      </c>
      <c r="H4754" s="9">
        <v>483</v>
      </c>
      <c r="I4754" s="9">
        <v>87</v>
      </c>
      <c r="J4754" s="9">
        <v>0</v>
      </c>
    </row>
    <row r="4755" spans="1:10" x14ac:dyDescent="0.3">
      <c r="A4755" s="7" t="s">
        <v>15180</v>
      </c>
      <c r="B4755" s="9" t="s">
        <v>19688</v>
      </c>
      <c r="C4755" s="7" t="s">
        <v>3135</v>
      </c>
      <c r="D4755" s="11">
        <v>7.3</v>
      </c>
      <c r="E4755" s="7" t="s">
        <v>15181</v>
      </c>
      <c r="F4755" s="9" t="s">
        <v>20560</v>
      </c>
      <c r="G4755" s="9" t="str">
        <f>IFERROR(
  IF(TRIM(Table22[[#This Row],[STARS]])="", "Unknown",
    TRIM(MID(Table22[[#This Row],[STARS]], FIND("Stars:", Table22[[#This Row],[STARS]]) + 6, LEN(Table22[[#This Row],[STARS]])))
  ),
"Unknown")</f>
        <v xml:space="preserve">
Megumi Han, 
Fumiko Orikasa, 
Michiyo Murase, 
YÃ´ko Hikasa
</v>
      </c>
      <c r="H4755" s="9">
        <v>1571</v>
      </c>
      <c r="I4755" s="9">
        <v>54</v>
      </c>
      <c r="J4755" s="9">
        <v>0</v>
      </c>
    </row>
    <row r="4756" spans="1:10" x14ac:dyDescent="0.3">
      <c r="A4756" s="8" t="s">
        <v>15183</v>
      </c>
      <c r="B4756" s="9" t="s">
        <v>19675</v>
      </c>
      <c r="C4756" s="8" t="s">
        <v>801</v>
      </c>
      <c r="D4756" s="10">
        <v>6.8</v>
      </c>
      <c r="E4756" s="8" t="s">
        <v>15184</v>
      </c>
      <c r="F4756" s="9" t="s">
        <v>20559</v>
      </c>
      <c r="G4756" s="9" t="str">
        <f>IFERROR(
  IF(TRIM(Table22[[#This Row],[STARS]])="", "Unknown",
    TRIM(MID(Table22[[#This Row],[STARS]], FIND("Stars:", Table22[[#This Row],[STARS]]) + 6, LEN(Table22[[#This Row],[STARS]])))
  ),
"Unknown")</f>
        <v>Unknown</v>
      </c>
      <c r="H4756" s="9">
        <v>159</v>
      </c>
      <c r="I4756" s="9">
        <v>104</v>
      </c>
      <c r="J4756" s="9">
        <v>0</v>
      </c>
    </row>
    <row r="4757" spans="1:10" x14ac:dyDescent="0.3">
      <c r="A4757" s="7" t="s">
        <v>15186</v>
      </c>
      <c r="B4757" s="9" t="s">
        <v>19682</v>
      </c>
      <c r="C4757" s="7" t="s">
        <v>86</v>
      </c>
      <c r="D4757" s="11">
        <v>7.2</v>
      </c>
      <c r="E4757" s="7" t="s">
        <v>15187</v>
      </c>
      <c r="F4757" s="9" t="s">
        <v>1894</v>
      </c>
      <c r="G4757" s="9" t="str">
        <f>IFERROR(
  IF(TRIM(Table22[[#This Row],[STARS]])="", "Unknown",
    TRIM(MID(Table22[[#This Row],[STARS]], FIND("Stars:", Table22[[#This Row],[STARS]]) + 6, LEN(Table22[[#This Row],[STARS]])))
  ),
"Unknown")</f>
        <v xml:space="preserve">
Lee Bo-young, 
Sang-yoon Lee, 
Kim Kap-su, 
Park Se-young
</v>
      </c>
      <c r="H4757" s="9">
        <v>165</v>
      </c>
      <c r="I4757" s="9">
        <v>0</v>
      </c>
      <c r="J4757" s="9">
        <v>0</v>
      </c>
    </row>
    <row r="4758" spans="1:10" x14ac:dyDescent="0.3">
      <c r="A4758" s="8" t="s">
        <v>15189</v>
      </c>
      <c r="B4758" s="9" t="s">
        <v>19675</v>
      </c>
      <c r="C4758" s="8" t="s">
        <v>1017</v>
      </c>
      <c r="D4758" s="10">
        <v>6.8</v>
      </c>
      <c r="E4758" s="8" t="s">
        <v>15190</v>
      </c>
      <c r="F4758" s="9" t="s">
        <v>1894</v>
      </c>
      <c r="G4758" s="9" t="str">
        <f>IFERROR(
  IF(TRIM(Table22[[#This Row],[STARS]])="", "Unknown",
    TRIM(MID(Table22[[#This Row],[STARS]], FIND("Stars:", Table22[[#This Row],[STARS]]) + 6, LEN(Table22[[#This Row],[STARS]])))
  ),
"Unknown")</f>
        <v xml:space="preserve">
Giovanna Ewbank, 
Raphael Dumaresq, 
J.P. Gadelha, 
Marina Gregory
</v>
      </c>
      <c r="H4758" s="9">
        <v>677</v>
      </c>
      <c r="I4758" s="9">
        <v>0</v>
      </c>
      <c r="J4758" s="9">
        <v>0</v>
      </c>
    </row>
    <row r="4759" spans="1:10" x14ac:dyDescent="0.3">
      <c r="A4759" s="7" t="s">
        <v>15192</v>
      </c>
      <c r="B4759" s="9" t="s">
        <v>19861</v>
      </c>
      <c r="C4759" s="7" t="s">
        <v>47</v>
      </c>
      <c r="D4759" s="11">
        <v>3.8</v>
      </c>
      <c r="E4759" s="7" t="s">
        <v>15193</v>
      </c>
      <c r="F4759" s="9" t="s">
        <v>20558</v>
      </c>
      <c r="G4759" s="9" t="str">
        <f>IFERROR(
  IF(TRIM(Table22[[#This Row],[STARS]])="", "Unknown",
    TRIM(MID(Table22[[#This Row],[STARS]], FIND("Stars:", Table22[[#This Row],[STARS]]) + 6, LEN(Table22[[#This Row],[STARS]])))
  ),
"Unknown")</f>
        <v xml:space="preserve">
Josh Blackhill, 
MagnÃºs JÃ³nsson, 
Michael Tierney, 
Terence Tierney
</v>
      </c>
      <c r="H4759" s="9">
        <v>80</v>
      </c>
      <c r="I4759" s="9">
        <v>99</v>
      </c>
      <c r="J4759" s="9">
        <v>0</v>
      </c>
    </row>
    <row r="4760" spans="1:10" x14ac:dyDescent="0.3">
      <c r="A4760" s="8" t="s">
        <v>15195</v>
      </c>
      <c r="B4760" s="9" t="s">
        <v>19829</v>
      </c>
      <c r="C4760" s="8" t="s">
        <v>15</v>
      </c>
      <c r="D4760" s="10">
        <v>0</v>
      </c>
      <c r="E4760" s="8" t="s">
        <v>15196</v>
      </c>
      <c r="F4760" s="9" t="s">
        <v>1894</v>
      </c>
      <c r="G4760" s="9" t="str">
        <f>IFERROR(
  IF(TRIM(Table22[[#This Row],[STARS]])="", "Unknown",
    TRIM(MID(Table22[[#This Row],[STARS]], FIND("Stars:", Table22[[#This Row],[STARS]]) + 6, LEN(Table22[[#This Row],[STARS]])))
  ),
"Unknown")</f>
        <v>Unknown</v>
      </c>
      <c r="H4760" s="9">
        <v>0</v>
      </c>
      <c r="I4760" s="9">
        <v>0</v>
      </c>
      <c r="J4760" s="9">
        <v>0</v>
      </c>
    </row>
    <row r="4761" spans="1:10" x14ac:dyDescent="0.3">
      <c r="A4761" s="7" t="s">
        <v>15197</v>
      </c>
      <c r="B4761" s="9" t="s">
        <v>19677</v>
      </c>
      <c r="C4761" s="7" t="s">
        <v>47</v>
      </c>
      <c r="D4761" s="11">
        <v>7.5</v>
      </c>
      <c r="E4761" s="7" t="s">
        <v>15198</v>
      </c>
      <c r="F4761" s="9" t="s">
        <v>20557</v>
      </c>
      <c r="G4761" s="9" t="str">
        <f>IFERROR(
  IF(TRIM(Table22[[#This Row],[STARS]])="", "Unknown",
    TRIM(MID(Table22[[#This Row],[STARS]], FIND("Stars:", Table22[[#This Row],[STARS]]) + 6, LEN(Table22[[#This Row],[STARS]])))
  ),
"Unknown")</f>
        <v xml:space="preserve">
Jonathan Chacko, 
Seth Meyers
</v>
      </c>
      <c r="H4761" s="9">
        <v>2275</v>
      </c>
      <c r="I4761" s="9">
        <v>61</v>
      </c>
      <c r="J4761" s="9">
        <v>0</v>
      </c>
    </row>
    <row r="4762" spans="1:10" x14ac:dyDescent="0.3">
      <c r="A4762" s="8" t="s">
        <v>15200</v>
      </c>
      <c r="B4762" s="9" t="s">
        <v>19760</v>
      </c>
      <c r="C4762" s="8" t="s">
        <v>68</v>
      </c>
      <c r="D4762" s="10">
        <v>0</v>
      </c>
      <c r="E4762" s="8" t="s">
        <v>15201</v>
      </c>
      <c r="F4762" s="9" t="s">
        <v>1894</v>
      </c>
      <c r="G4762" s="9" t="str">
        <f>IFERROR(
  IF(TRIM(Table22[[#This Row],[STARS]])="", "Unknown",
    TRIM(MID(Table22[[#This Row],[STARS]], FIND("Stars:", Table22[[#This Row],[STARS]]) + 6, LEN(Table22[[#This Row],[STARS]])))
  ),
"Unknown")</f>
        <v xml:space="preserve">
Takumi Saitoh, 
Juri Ueno
</v>
      </c>
      <c r="H4762" s="9">
        <v>0</v>
      </c>
      <c r="I4762" s="9">
        <v>0</v>
      </c>
      <c r="J4762" s="9">
        <v>0</v>
      </c>
    </row>
    <row r="4763" spans="1:10" x14ac:dyDescent="0.3">
      <c r="A4763" s="7" t="s">
        <v>15203</v>
      </c>
      <c r="B4763" s="9" t="s">
        <v>19688</v>
      </c>
      <c r="C4763" s="7" t="s">
        <v>801</v>
      </c>
      <c r="D4763" s="11">
        <v>7.4</v>
      </c>
      <c r="E4763" s="7" t="s">
        <v>15204</v>
      </c>
      <c r="F4763" s="9" t="s">
        <v>1894</v>
      </c>
      <c r="G4763" s="9" t="str">
        <f>IFERROR(
  IF(TRIM(Table22[[#This Row],[STARS]])="", "Unknown",
    TRIM(MID(Table22[[#This Row],[STARS]], FIND("Stars:", Table22[[#This Row],[STARS]]) + 6, LEN(Table22[[#This Row],[STARS]])))
  ),
"Unknown")</f>
        <v xml:space="preserve">
Scott Kelly, 
Jeffrey Kluger, 
Mikhail Kornienko, 
Amiko Kauderer
</v>
      </c>
      <c r="H4763" s="9">
        <v>415</v>
      </c>
      <c r="I4763" s="9">
        <v>56</v>
      </c>
      <c r="J4763" s="9">
        <v>0</v>
      </c>
    </row>
    <row r="4764" spans="1:10" x14ac:dyDescent="0.3">
      <c r="A4764" s="8" t="s">
        <v>15206</v>
      </c>
      <c r="B4764" s="9" t="s">
        <v>19675</v>
      </c>
      <c r="C4764" s="8" t="s">
        <v>1017</v>
      </c>
      <c r="D4764" s="10">
        <v>5.7</v>
      </c>
      <c r="E4764" s="8" t="s">
        <v>15207</v>
      </c>
      <c r="F4764" s="9" t="s">
        <v>1894</v>
      </c>
      <c r="G4764" s="9" t="str">
        <f>IFERROR(
  IF(TRIM(Table22[[#This Row],[STARS]])="", "Unknown",
    TRIM(MID(Table22[[#This Row],[STARS]], FIND("Stars:", Table22[[#This Row],[STARS]]) + 6, LEN(Table22[[#This Row],[STARS]])))
  ),
"Unknown")</f>
        <v>Unknown</v>
      </c>
      <c r="H4764" s="9">
        <v>247</v>
      </c>
      <c r="I4764" s="9">
        <v>0</v>
      </c>
      <c r="J4764" s="9">
        <v>0</v>
      </c>
    </row>
    <row r="4765" spans="1:10" x14ac:dyDescent="0.3">
      <c r="A4765" s="7" t="s">
        <v>15209</v>
      </c>
      <c r="B4765" s="9" t="s">
        <v>19675</v>
      </c>
      <c r="C4765" s="7" t="s">
        <v>5795</v>
      </c>
      <c r="D4765" s="11">
        <v>5.6</v>
      </c>
      <c r="E4765" s="7" t="s">
        <v>15210</v>
      </c>
      <c r="F4765" s="9" t="s">
        <v>20556</v>
      </c>
      <c r="G4765" s="9" t="str">
        <f>IFERROR(
  IF(TRIM(Table22[[#This Row],[STARS]])="", "Unknown",
    TRIM(MID(Table22[[#This Row],[STARS]], FIND("Stars:", Table22[[#This Row],[STARS]]) + 6, LEN(Table22[[#This Row],[STARS]])))
  ),
"Unknown")</f>
        <v xml:space="preserve">
Henry Keane, 
Glen Keane, 
Lucas Neff, 
Brian Baumgartner
</v>
      </c>
      <c r="H4765" s="9">
        <v>159</v>
      </c>
      <c r="I4765" s="9">
        <v>28</v>
      </c>
      <c r="J4765" s="9">
        <v>0</v>
      </c>
    </row>
    <row r="4766" spans="1:10" x14ac:dyDescent="0.3">
      <c r="A4766" s="8" t="s">
        <v>15212</v>
      </c>
      <c r="B4766" s="9" t="s">
        <v>19682</v>
      </c>
      <c r="C4766" s="8" t="s">
        <v>15</v>
      </c>
      <c r="D4766" s="10">
        <v>6.1</v>
      </c>
      <c r="E4766" s="8" t="s">
        <v>15213</v>
      </c>
      <c r="F4766" s="9" t="s">
        <v>1894</v>
      </c>
      <c r="G4766" s="9" t="str">
        <f>IFERROR(
  IF(TRIM(Table22[[#This Row],[STARS]])="", "Unknown",
    TRIM(MID(Table22[[#This Row],[STARS]], FIND("Stars:", Table22[[#This Row],[STARS]]) + 6, LEN(Table22[[#This Row],[STARS]])))
  ),
"Unknown")</f>
        <v xml:space="preserve">
Tony Azzolino, 
Reba Buhr, 
Christine Marie Cabanos, 
Douglas Cavum
</v>
      </c>
      <c r="H4766" s="9">
        <v>287</v>
      </c>
      <c r="I4766" s="9">
        <v>24</v>
      </c>
      <c r="J4766" s="9">
        <v>0</v>
      </c>
    </row>
    <row r="4767" spans="1:10" x14ac:dyDescent="0.3">
      <c r="A4767" s="7" t="s">
        <v>15215</v>
      </c>
      <c r="B4767" s="9" t="s">
        <v>19682</v>
      </c>
      <c r="C4767" s="7" t="s">
        <v>5637</v>
      </c>
      <c r="D4767" s="11">
        <v>5</v>
      </c>
      <c r="E4767" s="7" t="s">
        <v>15216</v>
      </c>
      <c r="F4767" s="9" t="s">
        <v>20555</v>
      </c>
      <c r="G4767" s="9" t="str">
        <f>IFERROR(
  IF(TRIM(Table22[[#This Row],[STARS]])="", "Unknown",
    TRIM(MID(Table22[[#This Row],[STARS]], FIND("Stars:", Table22[[#This Row],[STARS]]) + 6, LEN(Table22[[#This Row],[STARS]])))
  ),
"Unknown")</f>
        <v xml:space="preserve">
Zul Ariffin, 
Nur Fazura, 
Farid Kamil, 
Izara Aishah
</v>
      </c>
      <c r="H4767" s="9">
        <v>172</v>
      </c>
      <c r="I4767" s="9">
        <v>105</v>
      </c>
      <c r="J4767" s="9">
        <v>0</v>
      </c>
    </row>
    <row r="4768" spans="1:10" x14ac:dyDescent="0.3">
      <c r="A4768" s="8" t="s">
        <v>15218</v>
      </c>
      <c r="B4768" s="9" t="s">
        <v>19682</v>
      </c>
      <c r="C4768" s="8" t="s">
        <v>15</v>
      </c>
      <c r="D4768" s="10">
        <v>8.1999999999999993</v>
      </c>
      <c r="E4768" s="8" t="s">
        <v>15219</v>
      </c>
      <c r="F4768" s="9" t="s">
        <v>1894</v>
      </c>
      <c r="G4768" s="9" t="str">
        <f>IFERROR(
  IF(TRIM(Table22[[#This Row],[STARS]])="", "Unknown",
    TRIM(MID(Table22[[#This Row],[STARS]], FIND("Stars:", Table22[[#This Row],[STARS]]) + 6, LEN(Table22[[#This Row],[STARS]])))
  ),
"Unknown")</f>
        <v xml:space="preserve">
Steven Tan, 
Iain McNally, 
Tikriti Shabudin, 
Azman Zulkiply
</v>
      </c>
      <c r="H4768" s="9">
        <v>67</v>
      </c>
      <c r="I4768" s="9">
        <v>22</v>
      </c>
      <c r="J4768" s="9">
        <v>0</v>
      </c>
    </row>
    <row r="4769" spans="1:10" x14ac:dyDescent="0.3">
      <c r="A4769" s="7" t="s">
        <v>15221</v>
      </c>
      <c r="B4769" s="9" t="s">
        <v>19674</v>
      </c>
      <c r="C4769" s="7" t="s">
        <v>499</v>
      </c>
      <c r="D4769" s="11">
        <v>6.6</v>
      </c>
      <c r="E4769" s="7" t="s">
        <v>15222</v>
      </c>
      <c r="F4769" s="9" t="s">
        <v>20554</v>
      </c>
      <c r="G4769" s="9" t="str">
        <f>IFERROR(
  IF(TRIM(Table22[[#This Row],[STARS]])="", "Unknown",
    TRIM(MID(Table22[[#This Row],[STARS]], FIND("Stars:", Table22[[#This Row],[STARS]]) + 6, LEN(Table22[[#This Row],[STARS]])))
  ),
"Unknown")</f>
        <v xml:space="preserve">
FabrÃ­cio Boliveira, 
Isis Valverde, 
Felipe Abib, 
Antonio Calloni
</v>
      </c>
      <c r="H4769" s="9">
        <v>2867</v>
      </c>
      <c r="I4769" s="9">
        <v>108</v>
      </c>
      <c r="J4769" s="9">
        <v>0</v>
      </c>
    </row>
    <row r="4770" spans="1:10" x14ac:dyDescent="0.3">
      <c r="A4770" s="8" t="s">
        <v>15224</v>
      </c>
      <c r="B4770" s="9" t="s">
        <v>19767</v>
      </c>
      <c r="C4770" s="8" t="s">
        <v>625</v>
      </c>
      <c r="D4770" s="10">
        <v>5.9</v>
      </c>
      <c r="E4770" s="8" t="s">
        <v>15225</v>
      </c>
      <c r="F4770" s="9" t="s">
        <v>20553</v>
      </c>
      <c r="G4770" s="9" t="str">
        <f>IFERROR(
  IF(TRIM(Table22[[#This Row],[STARS]])="", "Unknown",
    TRIM(MID(Table22[[#This Row],[STARS]], FIND("Stars:", Table22[[#This Row],[STARS]]) + 6, LEN(Table22[[#This Row],[STARS]])))
  ),
"Unknown")</f>
        <v xml:space="preserve">
Ho-jin Chun, 
Hyun-jae Cho, 
Young-hoon Lee, 
Kyoo-Hwan Choi
</v>
      </c>
      <c r="H4770" s="9">
        <v>1720</v>
      </c>
      <c r="I4770" s="9">
        <v>121</v>
      </c>
      <c r="J4770" s="9">
        <v>0</v>
      </c>
    </row>
    <row r="4771" spans="1:10" x14ac:dyDescent="0.3">
      <c r="A4771" s="7" t="s">
        <v>15227</v>
      </c>
      <c r="B4771" s="9" t="s">
        <v>19682</v>
      </c>
      <c r="C4771" s="7" t="s">
        <v>6038</v>
      </c>
      <c r="D4771" s="11">
        <v>6.1</v>
      </c>
      <c r="E4771" s="7" t="s">
        <v>15228</v>
      </c>
      <c r="F4771" s="9" t="s">
        <v>1894</v>
      </c>
      <c r="G4771" s="9" t="str">
        <f>IFERROR(
  IF(TRIM(Table22[[#This Row],[STARS]])="", "Unknown",
    TRIM(MID(Table22[[#This Row],[STARS]], FIND("Stars:", Table22[[#This Row],[STARS]]) + 6, LEN(Table22[[#This Row],[STARS]])))
  ),
"Unknown")</f>
        <v xml:space="preserve">
Dolly Lopes, 
Mubeen Saudagar
</v>
      </c>
      <c r="H4771" s="9">
        <v>44</v>
      </c>
      <c r="I4771" s="9">
        <v>0</v>
      </c>
      <c r="J4771" s="9">
        <v>0</v>
      </c>
    </row>
    <row r="4772" spans="1:10" x14ac:dyDescent="0.3">
      <c r="A4772" s="8" t="s">
        <v>15230</v>
      </c>
      <c r="B4772" s="9" t="s">
        <v>19688</v>
      </c>
      <c r="C4772" s="8" t="s">
        <v>801</v>
      </c>
      <c r="D4772" s="10">
        <v>8</v>
      </c>
      <c r="E4772" s="8" t="s">
        <v>15231</v>
      </c>
      <c r="F4772" s="9" t="s">
        <v>1894</v>
      </c>
      <c r="G4772" s="9" t="str">
        <f>IFERROR(
  IF(TRIM(Table22[[#This Row],[STARS]])="", "Unknown",
    TRIM(MID(Table22[[#This Row],[STARS]], FIND("Stars:", Table22[[#This Row],[STARS]]) + 6, LEN(Table22[[#This Row],[STARS]])))
  ),
"Unknown")</f>
        <v>Unknown</v>
      </c>
      <c r="H4772" s="9">
        <v>215</v>
      </c>
      <c r="I4772" s="9">
        <v>0</v>
      </c>
      <c r="J4772" s="9">
        <v>0</v>
      </c>
    </row>
    <row r="4773" spans="1:10" x14ac:dyDescent="0.3">
      <c r="A4773" s="7" t="s">
        <v>15232</v>
      </c>
      <c r="B4773" s="9" t="s">
        <v>19686</v>
      </c>
      <c r="C4773" s="7" t="s">
        <v>91</v>
      </c>
      <c r="D4773" s="11">
        <v>6.2</v>
      </c>
      <c r="E4773" s="7" t="s">
        <v>15233</v>
      </c>
      <c r="F4773" s="9" t="s">
        <v>20552</v>
      </c>
      <c r="G4773" s="9" t="str">
        <f>IFERROR(
  IF(TRIM(Table22[[#This Row],[STARS]])="", "Unknown",
    TRIM(MID(Table22[[#This Row],[STARS]], FIND("Stars:", Table22[[#This Row],[STARS]]) + 6, LEN(Table22[[#This Row],[STARS]])))
  ),
"Unknown")</f>
        <v xml:space="preserve">
Massimo Pesik, 
Gijs Blom, 
Jasha Rudge, 
Vera van der Horst
</v>
      </c>
      <c r="H4773" s="9">
        <v>369</v>
      </c>
      <c r="I4773" s="9">
        <v>93</v>
      </c>
      <c r="J4773" s="9">
        <v>0</v>
      </c>
    </row>
    <row r="4774" spans="1:10" x14ac:dyDescent="0.3">
      <c r="A4774" s="8" t="s">
        <v>15235</v>
      </c>
      <c r="B4774" s="9" t="s">
        <v>19677</v>
      </c>
      <c r="C4774" s="8" t="s">
        <v>625</v>
      </c>
      <c r="D4774" s="10">
        <v>3.2</v>
      </c>
      <c r="E4774" s="8" t="s">
        <v>15236</v>
      </c>
      <c r="F4774" s="9" t="s">
        <v>20508</v>
      </c>
      <c r="G4774" s="9" t="str">
        <f>IFERROR(
  IF(TRIM(Table22[[#This Row],[STARS]])="", "Unknown",
    TRIM(MID(Table22[[#This Row],[STARS]], FIND("Stars:", Table22[[#This Row],[STARS]]) + 6, LEN(Table22[[#This Row],[STARS]])))
  ),
"Unknown")</f>
        <v xml:space="preserve">
Laura Flannery, 
James Cavlo, 
Harry Hains, 
Clemmie Dugdale
</v>
      </c>
      <c r="H4774" s="9">
        <v>271</v>
      </c>
      <c r="I4774" s="9">
        <v>79</v>
      </c>
      <c r="J4774" s="9">
        <v>0</v>
      </c>
    </row>
    <row r="4775" spans="1:10" x14ac:dyDescent="0.3">
      <c r="A4775" s="7" t="s">
        <v>15238</v>
      </c>
      <c r="B4775" s="9" t="s">
        <v>19829</v>
      </c>
      <c r="C4775" s="7" t="s">
        <v>5637</v>
      </c>
      <c r="D4775" s="11">
        <v>0</v>
      </c>
      <c r="E4775" s="7" t="s">
        <v>15239</v>
      </c>
      <c r="F4775" s="9" t="s">
        <v>1894</v>
      </c>
      <c r="G4775" s="9" t="str">
        <f>IFERROR(
  IF(TRIM(Table22[[#This Row],[STARS]])="", "Unknown",
    TRIM(MID(Table22[[#This Row],[STARS]], FIND("Stars:", Table22[[#This Row],[STARS]]) + 6, LEN(Table22[[#This Row],[STARS]])))
  ),
"Unknown")</f>
        <v xml:space="preserve">
Alberto Ammann, 
Luis Callejo, 
Roman Rymar, 
Daniel Albaladejo
</v>
      </c>
      <c r="H4775" s="9">
        <v>0</v>
      </c>
      <c r="I4775" s="9">
        <v>0</v>
      </c>
      <c r="J4775" s="9">
        <v>0</v>
      </c>
    </row>
    <row r="4776" spans="1:10" x14ac:dyDescent="0.3">
      <c r="A4776" s="8" t="s">
        <v>15241</v>
      </c>
      <c r="B4776" s="9" t="s">
        <v>19677</v>
      </c>
      <c r="C4776" s="8" t="s">
        <v>91</v>
      </c>
      <c r="D4776" s="10">
        <v>7.3</v>
      </c>
      <c r="E4776" s="8" t="s">
        <v>15242</v>
      </c>
      <c r="F4776" s="9" t="s">
        <v>1894</v>
      </c>
      <c r="G4776" s="9" t="str">
        <f>IFERROR(
  IF(TRIM(Table22[[#This Row],[STARS]])="", "Unknown",
    TRIM(MID(Table22[[#This Row],[STARS]], FIND("Stars:", Table22[[#This Row],[STARS]]) + 6, LEN(Table22[[#This Row],[STARS]])))
  ),
"Unknown")</f>
        <v xml:space="preserve">
Jin Goo, 
Eun-Su Seo, 
Bak Yoon, 
Jeong-an Chae
</v>
      </c>
      <c r="H4776" s="9">
        <v>72</v>
      </c>
      <c r="I4776" s="9">
        <v>60</v>
      </c>
      <c r="J4776" s="9">
        <v>0</v>
      </c>
    </row>
    <row r="4777" spans="1:10" x14ac:dyDescent="0.3">
      <c r="A4777" s="7" t="s">
        <v>15244</v>
      </c>
      <c r="B4777" s="9" t="s">
        <v>19684</v>
      </c>
      <c r="C4777" s="7" t="s">
        <v>47</v>
      </c>
      <c r="D4777" s="11">
        <v>7.5</v>
      </c>
      <c r="E4777" s="7" t="s">
        <v>15245</v>
      </c>
      <c r="F4777" s="9" t="s">
        <v>20551</v>
      </c>
      <c r="G4777" s="9" t="str">
        <f>IFERROR(
  IF(TRIM(Table22[[#This Row],[STARS]])="", "Unknown",
    TRIM(MID(Table22[[#This Row],[STARS]], FIND("Stars:", Table22[[#This Row],[STARS]]) + 6, LEN(Table22[[#This Row],[STARS]])))
  ),
"Unknown")</f>
        <v>Unknown</v>
      </c>
      <c r="H4777" s="9">
        <v>2366</v>
      </c>
      <c r="I4777" s="9">
        <v>87</v>
      </c>
      <c r="J4777" s="9">
        <v>0</v>
      </c>
    </row>
    <row r="4778" spans="1:10" x14ac:dyDescent="0.3">
      <c r="A4778" s="8" t="s">
        <v>15246</v>
      </c>
      <c r="B4778" s="9" t="s">
        <v>19738</v>
      </c>
      <c r="C4778" s="8" t="s">
        <v>1119</v>
      </c>
      <c r="D4778" s="10">
        <v>3.5</v>
      </c>
      <c r="E4778" s="8" t="s">
        <v>15247</v>
      </c>
      <c r="F4778" s="9" t="s">
        <v>20550</v>
      </c>
      <c r="G4778" s="9" t="str">
        <f>IFERROR(
  IF(TRIM(Table22[[#This Row],[STARS]])="", "Unknown",
    TRIM(MID(Table22[[#This Row],[STARS]], FIND("Stars:", Table22[[#This Row],[STARS]]) + 6, LEN(Table22[[#This Row],[STARS]])))
  ),
"Unknown")</f>
        <v xml:space="preserve">
Barbara Nedeljakova, 
Edward Hogg, 
Andrew Howard, 
Gwilym Lee
</v>
      </c>
      <c r="H4778" s="9">
        <v>534</v>
      </c>
      <c r="I4778" s="9">
        <v>90</v>
      </c>
      <c r="J4778" s="9">
        <v>0</v>
      </c>
    </row>
    <row r="4779" spans="1:10" x14ac:dyDescent="0.3">
      <c r="A4779" s="7" t="s">
        <v>15249</v>
      </c>
      <c r="B4779" s="9" t="s">
        <v>19674</v>
      </c>
      <c r="C4779" s="7" t="s">
        <v>47</v>
      </c>
      <c r="D4779" s="11">
        <v>5.2</v>
      </c>
      <c r="E4779" s="7" t="s">
        <v>6365</v>
      </c>
      <c r="F4779" s="9" t="s">
        <v>20549</v>
      </c>
      <c r="G4779" s="9" t="str">
        <f>IFERROR(
  IF(TRIM(Table22[[#This Row],[STARS]])="", "Unknown",
    TRIM(MID(Table22[[#This Row],[STARS]], FIND("Stars:", Table22[[#This Row],[STARS]]) + 6, LEN(Table22[[#This Row],[STARS]])))
  ),
"Unknown")</f>
        <v xml:space="preserve">
Valentina Lodovini, 
Alessandro Preziosi, 
Vinicio Marchioni, 
Eva Riccobono
</v>
      </c>
      <c r="H4779" s="9">
        <v>507</v>
      </c>
      <c r="I4779" s="9">
        <v>90</v>
      </c>
      <c r="J4779" s="9">
        <v>0</v>
      </c>
    </row>
    <row r="4780" spans="1:10" x14ac:dyDescent="0.3">
      <c r="A4780" s="8" t="s">
        <v>15251</v>
      </c>
      <c r="B4780" s="9" t="s">
        <v>19682</v>
      </c>
      <c r="C4780" s="8" t="s">
        <v>47</v>
      </c>
      <c r="D4780" s="10">
        <v>6.8</v>
      </c>
      <c r="E4780" s="8" t="s">
        <v>15252</v>
      </c>
      <c r="F4780" s="9" t="s">
        <v>20548</v>
      </c>
      <c r="G4780" s="9" t="str">
        <f>IFERROR(
  IF(TRIM(Table22[[#This Row],[STARS]])="", "Unknown",
    TRIM(MID(Table22[[#This Row],[STARS]], FIND("Stars:", Table22[[#This Row],[STARS]]) + 6, LEN(Table22[[#This Row],[STARS]])))
  ),
"Unknown")</f>
        <v xml:space="preserve">
Sarah Silverman, 
Troy
</v>
      </c>
      <c r="H4780" s="9">
        <v>3465</v>
      </c>
      <c r="I4780" s="9">
        <v>71</v>
      </c>
      <c r="J4780" s="9">
        <v>0</v>
      </c>
    </row>
    <row r="4781" spans="1:10" x14ac:dyDescent="0.3">
      <c r="A4781" s="7" t="s">
        <v>15254</v>
      </c>
      <c r="B4781" s="9" t="s">
        <v>19684</v>
      </c>
      <c r="C4781" s="7" t="s">
        <v>801</v>
      </c>
      <c r="D4781" s="11">
        <v>6.6</v>
      </c>
      <c r="E4781" s="7" t="s">
        <v>15255</v>
      </c>
      <c r="F4781" s="9" t="s">
        <v>1894</v>
      </c>
      <c r="G4781" s="9" t="str">
        <f>IFERROR(
  IF(TRIM(Table22[[#This Row],[STARS]])="", "Unknown",
    TRIM(MID(Table22[[#This Row],[STARS]], FIND("Stars:", Table22[[#This Row],[STARS]]) + 6, LEN(Table22[[#This Row],[STARS]])))
  ),
"Unknown")</f>
        <v>Unknown</v>
      </c>
      <c r="H4781" s="9">
        <v>973</v>
      </c>
      <c r="I4781" s="9">
        <v>73</v>
      </c>
      <c r="J4781" s="9">
        <v>0</v>
      </c>
    </row>
    <row r="4782" spans="1:10" x14ac:dyDescent="0.3">
      <c r="A4782" s="8" t="s">
        <v>15257</v>
      </c>
      <c r="B4782" s="9" t="s">
        <v>19674</v>
      </c>
      <c r="C4782" s="8" t="s">
        <v>801</v>
      </c>
      <c r="D4782" s="10">
        <v>6</v>
      </c>
      <c r="E4782" s="8" t="s">
        <v>15258</v>
      </c>
      <c r="F4782" s="9" t="s">
        <v>20547</v>
      </c>
      <c r="G4782" s="9" t="str">
        <f>IFERROR(
  IF(TRIM(Table22[[#This Row],[STARS]])="", "Unknown",
    TRIM(MID(Table22[[#This Row],[STARS]], FIND("Stars:", Table22[[#This Row],[STARS]]) + 6, LEN(Table22[[#This Row],[STARS]])))
  ),
"Unknown")</f>
        <v xml:space="preserve">
Rodney Dangerfield, 
Marc Maron, 
Gilbert Gottfried, 
Howie Mandel
</v>
      </c>
      <c r="H4782" s="9">
        <v>475</v>
      </c>
      <c r="I4782" s="9">
        <v>89</v>
      </c>
      <c r="J4782" s="9">
        <v>0</v>
      </c>
    </row>
    <row r="4783" spans="1:10" x14ac:dyDescent="0.3">
      <c r="A4783" s="7" t="s">
        <v>15260</v>
      </c>
      <c r="B4783" s="9" t="s">
        <v>19677</v>
      </c>
      <c r="C4783" s="7" t="s">
        <v>86</v>
      </c>
      <c r="D4783" s="11">
        <v>6.4</v>
      </c>
      <c r="E4783" s="7" t="s">
        <v>15261</v>
      </c>
      <c r="F4783" s="9" t="s">
        <v>20546</v>
      </c>
      <c r="G4783" s="9" t="str">
        <f>IFERROR(
  IF(TRIM(Table22[[#This Row],[STARS]])="", "Unknown",
    TRIM(MID(Table22[[#This Row],[STARS]], FIND("Stars:", Table22[[#This Row],[STARS]]) + 6, LEN(Table22[[#This Row],[STARS]])))
  ),
"Unknown")</f>
        <v xml:space="preserve">
Pascal Balart, 
Steevens Benjamin, 
MatÃ­as Burgos, 
Camila CeledÃ³n
</v>
      </c>
      <c r="H4783" s="9">
        <v>277</v>
      </c>
      <c r="I4783" s="9">
        <v>102</v>
      </c>
      <c r="J4783" s="9">
        <v>0</v>
      </c>
    </row>
    <row r="4784" spans="1:10" x14ac:dyDescent="0.3">
      <c r="A4784" s="8" t="s">
        <v>15263</v>
      </c>
      <c r="B4784" s="9" t="s">
        <v>19672</v>
      </c>
      <c r="C4784" s="8" t="s">
        <v>657</v>
      </c>
      <c r="D4784" s="10">
        <v>7.2</v>
      </c>
      <c r="E4784" s="8" t="s">
        <v>15264</v>
      </c>
      <c r="F4784" s="9" t="s">
        <v>20545</v>
      </c>
      <c r="G4784" s="9" t="str">
        <f>IFERROR(
  IF(TRIM(Table22[[#This Row],[STARS]])="", "Unknown",
    TRIM(MID(Table22[[#This Row],[STARS]], FIND("Stars:", Table22[[#This Row],[STARS]]) + 6, LEN(Table22[[#This Row],[STARS]])))
  ),
"Unknown")</f>
        <v xml:space="preserve">
Bruce Campbell, 
Charles Demers, 
Brian Drummond, 
Montse Hernandez
</v>
      </c>
      <c r="H4784" s="9">
        <v>27</v>
      </c>
      <c r="I4784" s="9">
        <v>27</v>
      </c>
      <c r="J4784" s="9">
        <v>0</v>
      </c>
    </row>
    <row r="4785" spans="1:10" x14ac:dyDescent="0.3">
      <c r="A4785" s="7" t="s">
        <v>15266</v>
      </c>
      <c r="B4785" s="9" t="s">
        <v>19677</v>
      </c>
      <c r="C4785" s="7" t="s">
        <v>86</v>
      </c>
      <c r="D4785" s="11">
        <v>7.2</v>
      </c>
      <c r="E4785" s="7" t="s">
        <v>15267</v>
      </c>
      <c r="F4785" s="9" t="s">
        <v>1894</v>
      </c>
      <c r="G4785" s="9" t="str">
        <f>IFERROR(
  IF(TRIM(Table22[[#This Row],[STARS]])="", "Unknown",
    TRIM(MID(Table22[[#This Row],[STARS]], FIND("Stars:", Table22[[#This Row],[STARS]]) + 6, LEN(Table22[[#This Row],[STARS]])))
  ),
"Unknown")</f>
        <v xml:space="preserve">
Kay Sibiya, 
Sisanda Henna, 
Tarryn Wyngaard, 
Anthony Oseyemi
</v>
      </c>
      <c r="H4785" s="9">
        <v>73</v>
      </c>
      <c r="I4785" s="9">
        <v>0</v>
      </c>
      <c r="J4785" s="9">
        <v>0</v>
      </c>
    </row>
    <row r="4786" spans="1:10" x14ac:dyDescent="0.3">
      <c r="A4786" s="8" t="s">
        <v>15269</v>
      </c>
      <c r="B4786" s="9" t="s">
        <v>19686</v>
      </c>
      <c r="C4786" s="8" t="s">
        <v>625</v>
      </c>
      <c r="D4786" s="10">
        <v>2.2999999999999998</v>
      </c>
      <c r="E4786" s="8" t="s">
        <v>15270</v>
      </c>
      <c r="F4786" s="9" t="s">
        <v>20544</v>
      </c>
      <c r="G4786" s="9" t="str">
        <f>IFERROR(
  IF(TRIM(Table22[[#This Row],[STARS]])="", "Unknown",
    TRIM(MID(Table22[[#This Row],[STARS]], FIND("Stars:", Table22[[#This Row],[STARS]]) + 6, LEN(Table22[[#This Row],[STARS]])))
  ),
"Unknown")</f>
        <v xml:space="preserve">
Swara Bhaskar, 
Reema Debnath, 
Saurabh Dubey, 
Hritu
</v>
      </c>
      <c r="H4786" s="9">
        <v>250</v>
      </c>
      <c r="I4786" s="9">
        <v>120</v>
      </c>
      <c r="J4786" s="9">
        <v>0</v>
      </c>
    </row>
    <row r="4787" spans="1:10" x14ac:dyDescent="0.3">
      <c r="A4787" s="7" t="s">
        <v>15272</v>
      </c>
      <c r="B4787" s="9" t="s">
        <v>19767</v>
      </c>
      <c r="C4787" s="7" t="s">
        <v>1368</v>
      </c>
      <c r="D4787" s="11">
        <v>2.8</v>
      </c>
      <c r="E4787" s="7" t="s">
        <v>15273</v>
      </c>
      <c r="F4787" s="9" t="s">
        <v>20543</v>
      </c>
      <c r="G4787" s="9" t="str">
        <f>IFERROR(
  IF(TRIM(Table22[[#This Row],[STARS]])="", "Unknown",
    TRIM(MID(Table22[[#This Row],[STARS]], FIND("Stars:", Table22[[#This Row],[STARS]]) + 6, LEN(Table22[[#This Row],[STARS]])))
  ),
"Unknown")</f>
        <v xml:space="preserve">
James Horan, 
Lance Henriksen, 
Erin Brown, 
Agathe de La Boulaye
</v>
      </c>
      <c r="H4787" s="9">
        <v>1027</v>
      </c>
      <c r="I4787" s="9">
        <v>125</v>
      </c>
      <c r="J4787" s="9">
        <v>0</v>
      </c>
    </row>
    <row r="4788" spans="1:10" x14ac:dyDescent="0.3">
      <c r="A4788" s="8" t="s">
        <v>15275</v>
      </c>
      <c r="B4788" s="9" t="s">
        <v>19675</v>
      </c>
      <c r="C4788" s="8" t="s">
        <v>9920</v>
      </c>
      <c r="D4788" s="10">
        <v>6.5</v>
      </c>
      <c r="E4788" s="8" t="s">
        <v>15276</v>
      </c>
      <c r="F4788" s="9" t="s">
        <v>1894</v>
      </c>
      <c r="G4788" s="9" t="str">
        <f>IFERROR(
  IF(TRIM(Table22[[#This Row],[STARS]])="", "Unknown",
    TRIM(MID(Table22[[#This Row],[STARS]], FIND("Stars:", Table22[[#This Row],[STARS]]) + 6, LEN(Table22[[#This Row],[STARS]])))
  ),
"Unknown")</f>
        <v xml:space="preserve">
Coffey Anderson, 
Criscilla Anderson, 
Elliot Schiff, 
Kelly Sweeney
</v>
      </c>
      <c r="H4788" s="9">
        <v>141</v>
      </c>
      <c r="I4788" s="9">
        <v>0</v>
      </c>
      <c r="J4788" s="9">
        <v>0</v>
      </c>
    </row>
    <row r="4789" spans="1:10" x14ac:dyDescent="0.3">
      <c r="A4789" s="7" t="s">
        <v>15278</v>
      </c>
      <c r="B4789" s="9" t="s">
        <v>19822</v>
      </c>
      <c r="C4789" s="7" t="s">
        <v>38</v>
      </c>
      <c r="D4789" s="11">
        <v>7</v>
      </c>
      <c r="E4789" s="7" t="s">
        <v>15279</v>
      </c>
      <c r="F4789" s="9" t="s">
        <v>1894</v>
      </c>
      <c r="G4789" s="9" t="str">
        <f>IFERROR(
  IF(TRIM(Table22[[#This Row],[STARS]])="", "Unknown",
    TRIM(MID(Table22[[#This Row],[STARS]], FIND("Stars:", Table22[[#This Row],[STARS]]) + 6, LEN(Table22[[#This Row],[STARS]])))
  ),
"Unknown")</f>
        <v xml:space="preserve">
Choi Jin-Hyuk, 
Jin-hee Baek, 
Min-su Choi, 
Woo-sik Choi
</v>
      </c>
      <c r="H4789" s="9">
        <v>174</v>
      </c>
      <c r="I4789" s="9">
        <v>0</v>
      </c>
      <c r="J4789" s="9">
        <v>0</v>
      </c>
    </row>
    <row r="4790" spans="1:10" x14ac:dyDescent="0.3">
      <c r="A4790" s="8" t="s">
        <v>15281</v>
      </c>
      <c r="B4790" s="9" t="s">
        <v>19672</v>
      </c>
      <c r="C4790" s="8" t="s">
        <v>801</v>
      </c>
      <c r="D4790" s="10">
        <v>7.5</v>
      </c>
      <c r="E4790" s="8" t="s">
        <v>15282</v>
      </c>
      <c r="F4790" s="9" t="s">
        <v>20542</v>
      </c>
      <c r="G4790" s="9" t="str">
        <f>IFERROR(
  IF(TRIM(Table22[[#This Row],[STARS]])="", "Unknown",
    TRIM(MID(Table22[[#This Row],[STARS]], FIND("Stars:", Table22[[#This Row],[STARS]]) + 6, LEN(Table22[[#This Row],[STARS]])))
  ),
"Unknown")</f>
        <v xml:space="preserve">
Pedro Andreu, 
Enrique Bunbury, 
JoaquÃ­n Cardiel, 
Juan Valdivia
</v>
      </c>
      <c r="H4790" s="9">
        <v>535</v>
      </c>
      <c r="I4790" s="9">
        <v>94</v>
      </c>
      <c r="J4790" s="9">
        <v>0</v>
      </c>
    </row>
    <row r="4791" spans="1:10" x14ac:dyDescent="0.3">
      <c r="A4791" s="7" t="s">
        <v>15284</v>
      </c>
      <c r="B4791" s="9" t="s">
        <v>19688</v>
      </c>
      <c r="C4791" s="7" t="s">
        <v>801</v>
      </c>
      <c r="D4791" s="11">
        <v>7</v>
      </c>
      <c r="E4791" s="7" t="s">
        <v>15285</v>
      </c>
      <c r="F4791" s="9" t="s">
        <v>20541</v>
      </c>
      <c r="G4791" s="9" t="str">
        <f>IFERROR(
  IF(TRIM(Table22[[#This Row],[STARS]])="", "Unknown",
    TRIM(MID(Table22[[#This Row],[STARS]], FIND("Stars:", Table22[[#This Row],[STARS]]) + 6, LEN(Table22[[#This Row],[STARS]])))
  ),
"Unknown")</f>
        <v xml:space="preserve">
Elizabeth Banks, 
Michael Ian Black, 
Bradley Cooper, 
Janeane Garofalo
</v>
      </c>
      <c r="H4791" s="9">
        <v>1475</v>
      </c>
      <c r="I4791" s="9">
        <v>64</v>
      </c>
      <c r="J4791" s="9">
        <v>0</v>
      </c>
    </row>
    <row r="4792" spans="1:10" x14ac:dyDescent="0.3">
      <c r="A4792" s="8" t="s">
        <v>15287</v>
      </c>
      <c r="B4792" s="9" t="s">
        <v>19672</v>
      </c>
      <c r="C4792" s="8" t="s">
        <v>47</v>
      </c>
      <c r="D4792" s="10">
        <v>0</v>
      </c>
      <c r="E4792" s="8" t="s">
        <v>15288</v>
      </c>
      <c r="F4792" s="9" t="s">
        <v>20540</v>
      </c>
      <c r="G4792" s="9" t="str">
        <f>IFERROR(
  IF(TRIM(Table22[[#This Row],[STARS]])="", "Unknown",
    TRIM(MID(Table22[[#This Row],[STARS]], FIND("Stars:", Table22[[#This Row],[STARS]]) + 6, LEN(Table22[[#This Row],[STARS]])))
  ),
"Unknown")</f>
        <v>Unknown</v>
      </c>
      <c r="H4792" s="9">
        <v>0</v>
      </c>
      <c r="I4792" s="9">
        <v>63</v>
      </c>
      <c r="J4792" s="9">
        <v>0</v>
      </c>
    </row>
    <row r="4793" spans="1:10" x14ac:dyDescent="0.3">
      <c r="A4793" s="7" t="s">
        <v>15290</v>
      </c>
      <c r="B4793" s="9" t="s">
        <v>19693</v>
      </c>
      <c r="C4793" s="7" t="s">
        <v>1689</v>
      </c>
      <c r="D4793" s="11">
        <v>5.3</v>
      </c>
      <c r="E4793" s="7" t="s">
        <v>15291</v>
      </c>
      <c r="F4793" s="9" t="s">
        <v>20295</v>
      </c>
      <c r="G4793" s="9" t="str">
        <f>IFERROR(
  IF(TRIM(Table22[[#This Row],[STARS]])="", "Unknown",
    TRIM(MID(Table22[[#This Row],[STARS]], FIND("Stars:", Table22[[#This Row],[STARS]]) + 6, LEN(Table22[[#This Row],[STARS]])))
  ),
"Unknown")</f>
        <v xml:space="preserve">
Adel Abdulnabi, 
Adel Abdulsalam, 
Ahmad Abu-Zaid, 
Ihab Abul-Dahab
</v>
      </c>
      <c r="H4793" s="9">
        <v>425</v>
      </c>
      <c r="I4793" s="9">
        <v>90</v>
      </c>
      <c r="J4793" s="9">
        <v>0</v>
      </c>
    </row>
    <row r="4794" spans="1:10" x14ac:dyDescent="0.3">
      <c r="A4794" s="8" t="s">
        <v>15293</v>
      </c>
      <c r="B4794" s="9" t="s">
        <v>19674</v>
      </c>
      <c r="C4794" s="8" t="s">
        <v>3135</v>
      </c>
      <c r="D4794" s="10">
        <v>8.3000000000000007</v>
      </c>
      <c r="E4794" s="8" t="s">
        <v>15294</v>
      </c>
      <c r="F4794" s="9" t="s">
        <v>1894</v>
      </c>
      <c r="G4794" s="9" t="str">
        <f>IFERROR(
  IF(TRIM(Table22[[#This Row],[STARS]])="", "Unknown",
    TRIM(MID(Table22[[#This Row],[STARS]], FIND("Stars:", Table22[[#This Row],[STARS]]) + 6, LEN(Table22[[#This Row],[STARS]])))
  ),
"Unknown")</f>
        <v xml:space="preserve">
Junko Hori, 
YÃ»ko Mita, 
Ken'ichi Ogata
</v>
      </c>
      <c r="H4794" s="9">
        <v>76</v>
      </c>
      <c r="I4794" s="9">
        <v>30</v>
      </c>
      <c r="J4794" s="9">
        <v>0</v>
      </c>
    </row>
    <row r="4795" spans="1:10" x14ac:dyDescent="0.3">
      <c r="A4795" s="7" t="s">
        <v>15296</v>
      </c>
      <c r="B4795" s="9" t="s">
        <v>19829</v>
      </c>
      <c r="C4795" s="7" t="s">
        <v>47</v>
      </c>
      <c r="D4795" s="11">
        <v>0</v>
      </c>
      <c r="E4795" s="7" t="s">
        <v>15297</v>
      </c>
      <c r="F4795" s="9" t="s">
        <v>1894</v>
      </c>
      <c r="G4795" s="9" t="str">
        <f>IFERROR(
  IF(TRIM(Table22[[#This Row],[STARS]])="", "Unknown",
    TRIM(MID(Table22[[#This Row],[STARS]], FIND("Stars:", Table22[[#This Row],[STARS]]) + 6, LEN(Table22[[#This Row],[STARS]])))
  ),
"Unknown")</f>
        <v>Unknown</v>
      </c>
      <c r="H4795" s="9">
        <v>0</v>
      </c>
      <c r="I4795" s="9">
        <v>0</v>
      </c>
      <c r="J4795" s="9">
        <v>0</v>
      </c>
    </row>
    <row r="4796" spans="1:10" x14ac:dyDescent="0.3">
      <c r="A4796" s="8" t="s">
        <v>15299</v>
      </c>
      <c r="B4796" s="9" t="s">
        <v>19684</v>
      </c>
      <c r="C4796" s="8" t="s">
        <v>5069</v>
      </c>
      <c r="D4796" s="10">
        <v>3.2</v>
      </c>
      <c r="E4796" s="8" t="s">
        <v>15300</v>
      </c>
      <c r="F4796" s="9" t="s">
        <v>20539</v>
      </c>
      <c r="G4796" s="9" t="str">
        <f>IFERROR(
  IF(TRIM(Table22[[#This Row],[STARS]])="", "Unknown",
    TRIM(MID(Table22[[#This Row],[STARS]], FIND("Stars:", Table22[[#This Row],[STARS]]) + 6, LEN(Table22[[#This Row],[STARS]])))
  ),
"Unknown")</f>
        <v xml:space="preserve">
Irineo Alvarez, 
JosÃ© Sefami, 
Kristoff Raczynski, 
Thelma Alves
</v>
      </c>
      <c r="H4796" s="9">
        <v>319</v>
      </c>
      <c r="I4796" s="9">
        <v>86</v>
      </c>
      <c r="J4796" s="9">
        <v>0</v>
      </c>
    </row>
    <row r="4797" spans="1:10" x14ac:dyDescent="0.3">
      <c r="A4797" s="7" t="s">
        <v>15302</v>
      </c>
      <c r="B4797" s="9" t="s">
        <v>19672</v>
      </c>
      <c r="C4797" s="7" t="s">
        <v>86</v>
      </c>
      <c r="D4797" s="11">
        <v>0</v>
      </c>
      <c r="E4797" s="7" t="s">
        <v>15303</v>
      </c>
      <c r="F4797" s="9" t="s">
        <v>20538</v>
      </c>
      <c r="G4797" s="9" t="str">
        <f>IFERROR(
  IF(TRIM(Table22[[#This Row],[STARS]])="", "Unknown",
    TRIM(MID(Table22[[#This Row],[STARS]], FIND("Stars:", Table22[[#This Row],[STARS]]) + 6, LEN(Table22[[#This Row],[STARS]])))
  ),
"Unknown")</f>
        <v xml:space="preserve">
Sarp Akkaya, 
Ercan Kesal, 
Ushan Ã‡akir, 
SongÃ¼l Ã–den
</v>
      </c>
      <c r="H4797" s="9">
        <v>0</v>
      </c>
      <c r="I4797" s="9">
        <v>0</v>
      </c>
      <c r="J4797" s="9">
        <v>0</v>
      </c>
    </row>
    <row r="4798" spans="1:10" x14ac:dyDescent="0.3">
      <c r="A4798" s="8" t="s">
        <v>15305</v>
      </c>
      <c r="B4798" s="9" t="s">
        <v>19829</v>
      </c>
      <c r="C4798" s="8" t="s">
        <v>661</v>
      </c>
      <c r="D4798" s="10">
        <v>0</v>
      </c>
      <c r="E4798" s="8" t="s">
        <v>15306</v>
      </c>
      <c r="F4798" s="9" t="s">
        <v>1894</v>
      </c>
      <c r="G4798" s="9" t="str">
        <f>IFERROR(
  IF(TRIM(Table22[[#This Row],[STARS]])="", "Unknown",
    TRIM(MID(Table22[[#This Row],[STARS]], FIND("Stars:", Table22[[#This Row],[STARS]]) + 6, LEN(Table22[[#This Row],[STARS]])))
  ),
"Unknown")</f>
        <v>Unknown</v>
      </c>
      <c r="H4798" s="9">
        <v>0</v>
      </c>
      <c r="I4798" s="9">
        <v>0</v>
      </c>
      <c r="J4798" s="9">
        <v>0</v>
      </c>
    </row>
    <row r="4799" spans="1:10" x14ac:dyDescent="0.3">
      <c r="A4799" s="7" t="s">
        <v>15308</v>
      </c>
      <c r="B4799" s="9" t="s">
        <v>19829</v>
      </c>
      <c r="C4799" s="7" t="s">
        <v>86</v>
      </c>
      <c r="D4799" s="11">
        <v>0</v>
      </c>
      <c r="E4799" s="7" t="s">
        <v>15309</v>
      </c>
      <c r="F4799" s="9" t="s">
        <v>20537</v>
      </c>
      <c r="G4799" s="9" t="str">
        <f>IFERROR(
  IF(TRIM(Table22[[#This Row],[STARS]])="", "Unknown",
    TRIM(MID(Table22[[#This Row],[STARS]], FIND("Stars:", Table22[[#This Row],[STARS]]) + 6, LEN(Table22[[#This Row],[STARS]])))
  ),
"Unknown")</f>
        <v xml:space="preserve">
Jeana Ho, 
Joyce Cheng, 
Ava Liu
</v>
      </c>
      <c r="H4799" s="9">
        <v>0</v>
      </c>
      <c r="I4799" s="9">
        <v>0</v>
      </c>
      <c r="J4799" s="9">
        <v>0</v>
      </c>
    </row>
    <row r="4800" spans="1:10" x14ac:dyDescent="0.3">
      <c r="A4800" s="8" t="s">
        <v>15311</v>
      </c>
      <c r="B4800" s="9" t="s">
        <v>19693</v>
      </c>
      <c r="C4800" s="8" t="s">
        <v>104</v>
      </c>
      <c r="D4800" s="10">
        <v>5.6</v>
      </c>
      <c r="E4800" s="8" t="s">
        <v>15312</v>
      </c>
      <c r="F4800" s="9" t="s">
        <v>20399</v>
      </c>
      <c r="G4800" s="9" t="str">
        <f>IFERROR(
  IF(TRIM(Table22[[#This Row],[STARS]])="", "Unknown",
    TRIM(MID(Table22[[#This Row],[STARS]], FIND("Stars:", Table22[[#This Row],[STARS]]) + 6, LEN(Table22[[#This Row],[STARS]])))
  ),
"Unknown")</f>
        <v xml:space="preserve">
Fockeline Ouwerkerk, 
Egbert Jan Weeber, 
Peter Faber, 
Tarikh Janssen
</v>
      </c>
      <c r="H4800" s="9">
        <v>453</v>
      </c>
      <c r="I4800" s="9">
        <v>90</v>
      </c>
      <c r="J4800" s="9">
        <v>0</v>
      </c>
    </row>
    <row r="4801" spans="1:10" x14ac:dyDescent="0.3">
      <c r="A4801" s="7" t="s">
        <v>15314</v>
      </c>
      <c r="B4801" s="9" t="s">
        <v>19693</v>
      </c>
      <c r="C4801" s="7" t="s">
        <v>86</v>
      </c>
      <c r="D4801" s="11">
        <v>6.5</v>
      </c>
      <c r="E4801" s="7" t="s">
        <v>15315</v>
      </c>
      <c r="F4801" s="9" t="s">
        <v>20536</v>
      </c>
      <c r="G4801" s="9" t="str">
        <f>IFERROR(
  IF(TRIM(Table22[[#This Row],[STARS]])="", "Unknown",
    TRIM(MID(Table22[[#This Row],[STARS]], FIND("Stars:", Table22[[#This Row],[STARS]]) + 6, LEN(Table22[[#This Row],[STARS]])))
  ),
"Unknown")</f>
        <v xml:space="preserve">
Ilona Brezoianu, 
Florin Ghioca, 
Lia Marin, 
Alexandru Nagy
</v>
      </c>
      <c r="H4801" s="9">
        <v>157</v>
      </c>
      <c r="I4801" s="9">
        <v>100</v>
      </c>
      <c r="J4801" s="9">
        <v>0</v>
      </c>
    </row>
    <row r="4802" spans="1:10" x14ac:dyDescent="0.3">
      <c r="A4802" s="8" t="s">
        <v>15317</v>
      </c>
      <c r="B4802" s="9" t="s">
        <v>19682</v>
      </c>
      <c r="C4802" s="8" t="s">
        <v>47</v>
      </c>
      <c r="D4802" s="10">
        <v>6.3</v>
      </c>
      <c r="E4802" s="8" t="s">
        <v>15318</v>
      </c>
      <c r="F4802" s="9" t="s">
        <v>20029</v>
      </c>
      <c r="G4802" s="9" t="str">
        <f>IFERROR(
  IF(TRIM(Table22[[#This Row],[STARS]])="", "Unknown",
    TRIM(MID(Table22[[#This Row],[STARS]], FIND("Stars:", Table22[[#This Row],[STARS]]) + 6, LEN(Table22[[#This Row],[STARS]])))
  ),
"Unknown")</f>
        <v>Unknown</v>
      </c>
      <c r="H4802" s="9">
        <v>866</v>
      </c>
      <c r="I4802" s="9">
        <v>59</v>
      </c>
      <c r="J4802" s="9">
        <v>0</v>
      </c>
    </row>
    <row r="4803" spans="1:10" x14ac:dyDescent="0.3">
      <c r="A4803" s="7" t="s">
        <v>15320</v>
      </c>
      <c r="B4803" s="9" t="s">
        <v>19682</v>
      </c>
      <c r="C4803" s="7" t="s">
        <v>801</v>
      </c>
      <c r="D4803" s="11">
        <v>7.5</v>
      </c>
      <c r="E4803" s="7" t="s">
        <v>15321</v>
      </c>
      <c r="F4803" s="9" t="s">
        <v>1894</v>
      </c>
      <c r="G4803" s="9" t="str">
        <f>IFERROR(
  IF(TRIM(Table22[[#This Row],[STARS]])="", "Unknown",
    TRIM(MID(Table22[[#This Row],[STARS]], FIND("Stars:", Table22[[#This Row],[STARS]]) + 6, LEN(Table22[[#This Row],[STARS]])))
  ),
"Unknown")</f>
        <v xml:space="preserve">
Alexis Dubus, 
Paul Hollywood
</v>
      </c>
      <c r="H4803" s="9">
        <v>187</v>
      </c>
      <c r="I4803" s="9">
        <v>0</v>
      </c>
      <c r="J4803" s="9">
        <v>0</v>
      </c>
    </row>
    <row r="4804" spans="1:10" x14ac:dyDescent="0.3">
      <c r="A4804" s="8" t="s">
        <v>15323</v>
      </c>
      <c r="B4804" s="9" t="s">
        <v>19674</v>
      </c>
      <c r="C4804" s="8" t="s">
        <v>661</v>
      </c>
      <c r="D4804" s="10">
        <v>3.4</v>
      </c>
      <c r="E4804" s="8" t="s">
        <v>15324</v>
      </c>
      <c r="F4804" s="9" t="s">
        <v>20535</v>
      </c>
      <c r="G4804" s="9" t="str">
        <f>IFERROR(
  IF(TRIM(Table22[[#This Row],[STARS]])="", "Unknown",
    TRIM(MID(Table22[[#This Row],[STARS]], FIND("Stars:", Table22[[#This Row],[STARS]]) + 6, LEN(Table22[[#This Row],[STARS]])))
  ),
"Unknown")</f>
        <v xml:space="preserve">
Sean Patrick Flanery, 
Kristanna Loken, 
Chris Carmack, 
Richard Gleason
</v>
      </c>
      <c r="H4804" s="9">
        <v>389</v>
      </c>
      <c r="I4804" s="9">
        <v>98</v>
      </c>
      <c r="J4804" s="9">
        <v>0</v>
      </c>
    </row>
    <row r="4805" spans="1:10" x14ac:dyDescent="0.3">
      <c r="A4805" s="7" t="s">
        <v>15326</v>
      </c>
      <c r="B4805" s="9" t="s">
        <v>19829</v>
      </c>
      <c r="C4805" s="7" t="s">
        <v>104</v>
      </c>
      <c r="D4805" s="11">
        <v>0</v>
      </c>
      <c r="E4805" s="7" t="s">
        <v>15327</v>
      </c>
      <c r="F4805" s="9" t="s">
        <v>1894</v>
      </c>
      <c r="G4805" s="9" t="str">
        <f>IFERROR(
  IF(TRIM(Table22[[#This Row],[STARS]])="", "Unknown",
    TRIM(MID(Table22[[#This Row],[STARS]], FIND("Stars:", Table22[[#This Row],[STARS]]) + 6, LEN(Table22[[#This Row],[STARS]])))
  ),
"Unknown")</f>
        <v xml:space="preserve">
Lorenzo Adorni, 
Claudia Gusmano, 
Alica Massi, 
Michele Rosiello
</v>
      </c>
      <c r="H4805" s="9">
        <v>0</v>
      </c>
      <c r="I4805" s="9">
        <v>0</v>
      </c>
      <c r="J4805" s="9">
        <v>0</v>
      </c>
    </row>
    <row r="4806" spans="1:10" x14ac:dyDescent="0.3">
      <c r="A4806" s="8" t="s">
        <v>15329</v>
      </c>
      <c r="B4806" s="9" t="s">
        <v>19682</v>
      </c>
      <c r="C4806" s="8" t="s">
        <v>81</v>
      </c>
      <c r="D4806" s="10">
        <v>2.9</v>
      </c>
      <c r="E4806" s="8" t="s">
        <v>15330</v>
      </c>
      <c r="F4806" s="9" t="s">
        <v>20534</v>
      </c>
      <c r="G4806" s="9" t="str">
        <f>IFERROR(
  IF(TRIM(Table22[[#This Row],[STARS]])="", "Unknown",
    TRIM(MID(Table22[[#This Row],[STARS]], FIND("Stars:", Table22[[#This Row],[STARS]]) + 6, LEN(Table22[[#This Row],[STARS]])))
  ),
"Unknown")</f>
        <v xml:space="preserve">
Michael James Regan, 
Tommy James Murphy, 
Louis Di Bianco, 
Stefano DiMatteo
</v>
      </c>
      <c r="H4806" s="9">
        <v>251</v>
      </c>
      <c r="I4806" s="9">
        <v>73</v>
      </c>
      <c r="J4806" s="9">
        <v>0</v>
      </c>
    </row>
    <row r="4807" spans="1:10" x14ac:dyDescent="0.3">
      <c r="A4807" s="7" t="s">
        <v>15332</v>
      </c>
      <c r="B4807" s="9" t="s">
        <v>19829</v>
      </c>
      <c r="C4807" s="7" t="s">
        <v>657</v>
      </c>
      <c r="D4807" s="11">
        <v>0</v>
      </c>
      <c r="E4807" s="7" t="s">
        <v>15333</v>
      </c>
      <c r="F4807" s="9" t="s">
        <v>1894</v>
      </c>
      <c r="G4807" s="9" t="str">
        <f>IFERROR(
  IF(TRIM(Table22[[#This Row],[STARS]])="", "Unknown",
    TRIM(MID(Table22[[#This Row],[STARS]], FIND("Stars:", Table22[[#This Row],[STARS]]) + 6, LEN(Table22[[#This Row],[STARS]])))
  ),
"Unknown")</f>
        <v>Unknown</v>
      </c>
      <c r="H4807" s="9">
        <v>0</v>
      </c>
      <c r="I4807" s="9">
        <v>11</v>
      </c>
      <c r="J4807" s="9">
        <v>0</v>
      </c>
    </row>
    <row r="4808" spans="1:10" x14ac:dyDescent="0.3">
      <c r="A4808" s="8" t="s">
        <v>15334</v>
      </c>
      <c r="B4808" s="9" t="s">
        <v>19684</v>
      </c>
      <c r="C4808" s="8" t="s">
        <v>6720</v>
      </c>
      <c r="D4808" s="10">
        <v>6.8</v>
      </c>
      <c r="E4808" s="8" t="s">
        <v>15335</v>
      </c>
      <c r="F4808" s="9" t="s">
        <v>1894</v>
      </c>
      <c r="G4808" s="9" t="str">
        <f>IFERROR(
  IF(TRIM(Table22[[#This Row],[STARS]])="", "Unknown",
    TRIM(MID(Table22[[#This Row],[STARS]], FIND("Stars:", Table22[[#This Row],[STARS]]) + 6, LEN(Table22[[#This Row],[STARS]])))
  ),
"Unknown")</f>
        <v xml:space="preserve">
Patton Oswalt, 
Boots Riley
</v>
      </c>
      <c r="H4808" s="9">
        <v>1887</v>
      </c>
      <c r="I4808" s="9">
        <v>65</v>
      </c>
      <c r="J4808" s="9">
        <v>0</v>
      </c>
    </row>
    <row r="4809" spans="1:10" x14ac:dyDescent="0.3">
      <c r="A4809" s="7" t="s">
        <v>15337</v>
      </c>
      <c r="B4809" s="9" t="s">
        <v>19679</v>
      </c>
      <c r="C4809" s="7" t="s">
        <v>801</v>
      </c>
      <c r="D4809" s="11">
        <v>7.2</v>
      </c>
      <c r="E4809" s="7" t="s">
        <v>15338</v>
      </c>
      <c r="F4809" s="9" t="s">
        <v>20533</v>
      </c>
      <c r="G4809" s="9" t="str">
        <f>IFERROR(
  IF(TRIM(Table22[[#This Row],[STARS]])="", "Unknown",
    TRIM(MID(Table22[[#This Row],[STARS]], FIND("Stars:", Table22[[#This Row],[STARS]]) + 6, LEN(Table22[[#This Row],[STARS]])))
  ),
"Unknown")</f>
        <v xml:space="preserve">
Tim Robbins, 
Dan Neil, 
Danny DeVito, 
Ray Wert
</v>
      </c>
      <c r="H4809" s="9">
        <v>1808</v>
      </c>
      <c r="I4809" s="9">
        <v>90</v>
      </c>
      <c r="J4809" s="9" t="s">
        <v>3872</v>
      </c>
    </row>
    <row r="4810" spans="1:10" x14ac:dyDescent="0.3">
      <c r="A4810" s="8" t="s">
        <v>15340</v>
      </c>
      <c r="B4810" s="9" t="s">
        <v>19686</v>
      </c>
      <c r="C4810" s="8" t="s">
        <v>10497</v>
      </c>
      <c r="D4810" s="10">
        <v>7.3</v>
      </c>
      <c r="E4810" s="8" t="s">
        <v>15341</v>
      </c>
      <c r="F4810" s="9" t="s">
        <v>1894</v>
      </c>
      <c r="G4810" s="9" t="str">
        <f>IFERROR(
  IF(TRIM(Table22[[#This Row],[STARS]])="", "Unknown",
    TRIM(MID(Table22[[#This Row],[STARS]], FIND("Stars:", Table22[[#This Row],[STARS]]) + 6, LEN(Table22[[#This Row],[STARS]])))
  ),
"Unknown")</f>
        <v xml:space="preserve">
Ted Olson, 
Christopher D. Dusseault, 
Jeffrey J. Zarrillo, 
Paul T. Katami
</v>
      </c>
      <c r="H4810" s="9">
        <v>1055</v>
      </c>
      <c r="I4810" s="9">
        <v>109</v>
      </c>
      <c r="J4810" s="9">
        <v>0</v>
      </c>
    </row>
    <row r="4811" spans="1:10" x14ac:dyDescent="0.3">
      <c r="A4811" s="7" t="s">
        <v>15343</v>
      </c>
      <c r="B4811" s="9" t="s">
        <v>19675</v>
      </c>
      <c r="C4811" s="7" t="s">
        <v>47</v>
      </c>
      <c r="D4811" s="11">
        <v>5.9</v>
      </c>
      <c r="E4811" s="7" t="s">
        <v>15344</v>
      </c>
      <c r="F4811" s="9" t="s">
        <v>20532</v>
      </c>
      <c r="G4811" s="9" t="str">
        <f>IFERROR(
  IF(TRIM(Table22[[#This Row],[STARS]])="", "Unknown",
    TRIM(MID(Table22[[#This Row],[STARS]], FIND("Stars:", Table22[[#This Row],[STARS]]) + 6, LEN(Table22[[#This Row],[STARS]])))
  ),
"Unknown")</f>
        <v xml:space="preserve">
Chris D'Elia, 
Elliot Schiff
</v>
      </c>
      <c r="H4811" s="9">
        <v>1666</v>
      </c>
      <c r="I4811" s="9">
        <v>55</v>
      </c>
      <c r="J4811" s="9">
        <v>0</v>
      </c>
    </row>
    <row r="4812" spans="1:10" x14ac:dyDescent="0.3">
      <c r="A4812" s="8" t="s">
        <v>15346</v>
      </c>
      <c r="B4812" s="9" t="s">
        <v>19693</v>
      </c>
      <c r="C4812" s="8" t="s">
        <v>801</v>
      </c>
      <c r="D4812" s="10">
        <v>6.8</v>
      </c>
      <c r="E4812" s="8" t="s">
        <v>15347</v>
      </c>
      <c r="F4812" s="9" t="s">
        <v>1894</v>
      </c>
      <c r="G4812" s="9" t="str">
        <f>IFERROR(
  IF(TRIM(Table22[[#This Row],[STARS]])="", "Unknown",
    TRIM(MID(Table22[[#This Row],[STARS]], FIND("Stars:", Table22[[#This Row],[STARS]]) + 6, LEN(Table22[[#This Row],[STARS]])))
  ),
"Unknown")</f>
        <v xml:space="preserve">
Frank Bruni, 
Emmy, 
Kevin Flanery, 
Matthew Haag
</v>
      </c>
      <c r="H4812" s="9">
        <v>471</v>
      </c>
      <c r="I4812" s="9">
        <v>48</v>
      </c>
      <c r="J4812" s="9">
        <v>0</v>
      </c>
    </row>
    <row r="4813" spans="1:10" x14ac:dyDescent="0.3">
      <c r="A4813" s="7" t="s">
        <v>15349</v>
      </c>
      <c r="B4813" s="9" t="s">
        <v>19829</v>
      </c>
      <c r="C4813" s="7" t="s">
        <v>625</v>
      </c>
      <c r="D4813" s="11">
        <v>0</v>
      </c>
      <c r="E4813" s="7" t="s">
        <v>15350</v>
      </c>
      <c r="F4813" s="9" t="s">
        <v>22234</v>
      </c>
      <c r="G4813" s="9" t="str">
        <f>IFERROR(
  IF(TRIM(Table22[[#This Row],[STARS]])="", "Unknown",
    TRIM(MID(Table22[[#This Row],[STARS]], FIND("Stars:", Table22[[#This Row],[STARS]]) + 6, LEN(Table22[[#This Row],[STARS]])))
  ),
"Unknown")</f>
        <v>Unknown</v>
      </c>
      <c r="H4813" s="9">
        <v>0</v>
      </c>
      <c r="I4813" s="9">
        <v>0</v>
      </c>
      <c r="J4813" s="9">
        <v>0</v>
      </c>
    </row>
    <row r="4814" spans="1:10" x14ac:dyDescent="0.3">
      <c r="A4814" s="8" t="s">
        <v>15352</v>
      </c>
      <c r="B4814" s="9" t="s">
        <v>19684</v>
      </c>
      <c r="C4814" s="8" t="s">
        <v>38</v>
      </c>
      <c r="D4814" s="10">
        <v>5.9</v>
      </c>
      <c r="E4814" s="8" t="s">
        <v>15353</v>
      </c>
      <c r="F4814" s="9" t="s">
        <v>20531</v>
      </c>
      <c r="G4814" s="9" t="str">
        <f>IFERROR(
  IF(TRIM(Table22[[#This Row],[STARS]])="", "Unknown",
    TRIM(MID(Table22[[#This Row],[STARS]], FIND("Stars:", Table22[[#This Row],[STARS]]) + 6, LEN(Table22[[#This Row],[STARS]])))
  ),
"Unknown")</f>
        <v xml:space="preserve">
Michelle Ziudith, 
Rizky Nazar, 
Tanta Ginting, 
Derby Romero
</v>
      </c>
      <c r="H4814" s="9">
        <v>142</v>
      </c>
      <c r="I4814" s="9">
        <v>102</v>
      </c>
      <c r="J4814" s="9">
        <v>0</v>
      </c>
    </row>
    <row r="4815" spans="1:10" x14ac:dyDescent="0.3">
      <c r="A4815" s="7" t="s">
        <v>15355</v>
      </c>
      <c r="B4815" s="9" t="s">
        <v>19829</v>
      </c>
      <c r="C4815" s="7" t="s">
        <v>25</v>
      </c>
      <c r="D4815" s="11">
        <v>0</v>
      </c>
      <c r="E4815" s="7" t="s">
        <v>15356</v>
      </c>
      <c r="F4815" s="9" t="s">
        <v>1894</v>
      </c>
      <c r="G4815" s="9" t="str">
        <f>IFERROR(
  IF(TRIM(Table22[[#This Row],[STARS]])="", "Unknown",
    TRIM(MID(Table22[[#This Row],[STARS]], FIND("Stars:", Table22[[#This Row],[STARS]]) + 6, LEN(Table22[[#This Row],[STARS]])))
  ),
"Unknown")</f>
        <v>Unknown</v>
      </c>
      <c r="H4815" s="9">
        <v>0</v>
      </c>
      <c r="I4815" s="9">
        <v>0</v>
      </c>
      <c r="J4815" s="9">
        <v>0</v>
      </c>
    </row>
    <row r="4816" spans="1:10" x14ac:dyDescent="0.3">
      <c r="A4816" s="8" t="s">
        <v>15357</v>
      </c>
      <c r="B4816" s="9" t="s">
        <v>19829</v>
      </c>
      <c r="C4816" s="8" t="s">
        <v>15</v>
      </c>
      <c r="D4816" s="10">
        <v>0</v>
      </c>
      <c r="E4816" s="8" t="s">
        <v>15358</v>
      </c>
      <c r="F4816" s="9" t="s">
        <v>1894</v>
      </c>
      <c r="G4816" s="9" t="str">
        <f>IFERROR(
  IF(TRIM(Table22[[#This Row],[STARS]])="", "Unknown",
    TRIM(MID(Table22[[#This Row],[STARS]], FIND("Stars:", Table22[[#This Row],[STARS]]) + 6, LEN(Table22[[#This Row],[STARS]])))
  ),
"Unknown")</f>
        <v>Unknown</v>
      </c>
      <c r="H4816" s="9">
        <v>0</v>
      </c>
      <c r="I4816" s="9">
        <v>0</v>
      </c>
      <c r="J4816" s="9">
        <v>0</v>
      </c>
    </row>
    <row r="4817" spans="1:10" x14ac:dyDescent="0.3">
      <c r="A4817" s="7" t="s">
        <v>15359</v>
      </c>
      <c r="B4817" s="9" t="s">
        <v>19677</v>
      </c>
      <c r="C4817" s="7" t="s">
        <v>1950</v>
      </c>
      <c r="D4817" s="11">
        <v>5.9</v>
      </c>
      <c r="E4817" s="7" t="s">
        <v>15360</v>
      </c>
      <c r="F4817" s="9" t="s">
        <v>20530</v>
      </c>
      <c r="G4817" s="9" t="str">
        <f>IFERROR(
  IF(TRIM(Table22[[#This Row],[STARS]])="", "Unknown",
    TRIM(MID(Table22[[#This Row],[STARS]], FIND("Stars:", Table22[[#This Row],[STARS]]) + 6, LEN(Table22[[#This Row],[STARS]])))
  ),
"Unknown")</f>
        <v>Unknown</v>
      </c>
      <c r="H4817" s="9">
        <v>1163</v>
      </c>
      <c r="I4817" s="9">
        <v>66</v>
      </c>
      <c r="J4817" s="9">
        <v>0</v>
      </c>
    </row>
    <row r="4818" spans="1:10" x14ac:dyDescent="0.3">
      <c r="A4818" s="8" t="s">
        <v>15362</v>
      </c>
      <c r="B4818" s="9" t="s">
        <v>19688</v>
      </c>
      <c r="C4818" s="8" t="s">
        <v>427</v>
      </c>
      <c r="D4818" s="10">
        <v>4.5</v>
      </c>
      <c r="E4818" s="8" t="s">
        <v>15363</v>
      </c>
      <c r="F4818" s="9" t="s">
        <v>20529</v>
      </c>
      <c r="G4818" s="9" t="str">
        <f>IFERROR(
  IF(TRIM(Table22[[#This Row],[STARS]])="", "Unknown",
    TRIM(MID(Table22[[#This Row],[STARS]], FIND("Stars:", Table22[[#This Row],[STARS]]) + 6, LEN(Table22[[#This Row],[STARS]])))
  ),
"Unknown")</f>
        <v xml:space="preserve">
Ata Demirer, 
Demet Akbag, 
Sebnem Bozoklu, 
Levent Ãœlgen
</v>
      </c>
      <c r="H4818" s="9">
        <v>3023</v>
      </c>
      <c r="I4818" s="9">
        <v>106</v>
      </c>
      <c r="J4818" s="9">
        <v>0</v>
      </c>
    </row>
    <row r="4819" spans="1:10" x14ac:dyDescent="0.3">
      <c r="A4819" s="7" t="s">
        <v>15365</v>
      </c>
      <c r="B4819" s="9" t="s">
        <v>19675</v>
      </c>
      <c r="C4819" s="7" t="s">
        <v>7404</v>
      </c>
      <c r="D4819" s="11">
        <v>6.7</v>
      </c>
      <c r="E4819" s="7" t="s">
        <v>15366</v>
      </c>
      <c r="F4819" s="9" t="s">
        <v>1894</v>
      </c>
      <c r="G4819" s="9" t="str">
        <f>IFERROR(
  IF(TRIM(Table22[[#This Row],[STARS]])="", "Unknown",
    TRIM(MID(Table22[[#This Row],[STARS]], FIND("Stars:", Table22[[#This Row],[STARS]]) + 6, LEN(Table22[[#This Row],[STARS]])))
  ),
"Unknown")</f>
        <v xml:space="preserve">
Peemapol Panichtamrong, 
Phiravich Attachitsataporn, 
Jida Jidapa Siribanchawan, 
Ninna Yanin Opassathaworn
</v>
      </c>
      <c r="H4819" s="9">
        <v>21</v>
      </c>
      <c r="I4819" s="9">
        <v>45</v>
      </c>
      <c r="J4819" s="9">
        <v>0</v>
      </c>
    </row>
    <row r="4820" spans="1:10" x14ac:dyDescent="0.3">
      <c r="A4820" s="8" t="s">
        <v>15368</v>
      </c>
      <c r="B4820" s="9" t="s">
        <v>19767</v>
      </c>
      <c r="C4820" s="8" t="s">
        <v>47</v>
      </c>
      <c r="D4820" s="10">
        <v>7.5</v>
      </c>
      <c r="E4820" s="8" t="s">
        <v>15370</v>
      </c>
      <c r="F4820" s="9" t="s">
        <v>20297</v>
      </c>
      <c r="G4820" s="9" t="str">
        <f>IFERROR(
  IF(TRIM(Table22[[#This Row],[STARS]])="", "Unknown",
    TRIM(MID(Table22[[#This Row],[STARS]], FIND("Stars:", Table22[[#This Row],[STARS]]) + 6, LEN(Table22[[#This Row],[STARS]])))
  ),
"Unknown")</f>
        <v xml:space="preserve">
Jeff Dunham, 
Brian Haner
</v>
      </c>
      <c r="H4820" s="9">
        <v>2916</v>
      </c>
      <c r="I4820" s="9">
        <v>85</v>
      </c>
      <c r="J4820" s="9">
        <v>0</v>
      </c>
    </row>
    <row r="4821" spans="1:10" x14ac:dyDescent="0.3">
      <c r="A4821" s="7" t="s">
        <v>15372</v>
      </c>
      <c r="B4821" s="9" t="s">
        <v>19829</v>
      </c>
      <c r="C4821" s="7" t="s">
        <v>86</v>
      </c>
      <c r="D4821" s="11">
        <v>0</v>
      </c>
      <c r="E4821" s="7" t="s">
        <v>6365</v>
      </c>
      <c r="F4821" s="9" t="s">
        <v>1894</v>
      </c>
      <c r="G4821" s="9" t="str">
        <f>IFERROR(
  IF(TRIM(Table22[[#This Row],[STARS]])="", "Unknown",
    TRIM(MID(Table22[[#This Row],[STARS]], FIND("Stars:", Table22[[#This Row],[STARS]]) + 6, LEN(Table22[[#This Row],[STARS]])))
  ),
"Unknown")</f>
        <v xml:space="preserve">
Roschdy Zem, 
Caroline Proust, 
Megan Northam, 
Simon Abkarian
</v>
      </c>
      <c r="H4821" s="9">
        <v>0</v>
      </c>
      <c r="I4821" s="9">
        <v>0</v>
      </c>
      <c r="J4821" s="9">
        <v>0</v>
      </c>
    </row>
    <row r="4822" spans="1:10" x14ac:dyDescent="0.3">
      <c r="A4822" s="8" t="s">
        <v>15374</v>
      </c>
      <c r="B4822" s="9" t="s">
        <v>19682</v>
      </c>
      <c r="C4822" s="8" t="s">
        <v>104</v>
      </c>
      <c r="D4822" s="10">
        <v>5.4</v>
      </c>
      <c r="E4822" s="8" t="s">
        <v>15375</v>
      </c>
      <c r="F4822" s="9" t="s">
        <v>20214</v>
      </c>
      <c r="G4822" s="9" t="str">
        <f>IFERROR(
  IF(TRIM(Table22[[#This Row],[STARS]])="", "Unknown",
    TRIM(MID(Table22[[#This Row],[STARS]], FIND("Stars:", Table22[[#This Row],[STARS]]) + 6, LEN(Table22[[#This Row],[STARS]])))
  ),
"Unknown")</f>
        <v xml:space="preserve">
Plien van Bennekom, 
Matteo van der Grijn, 
Carly Wijs, 
Henry van Loon
</v>
      </c>
      <c r="H4822" s="9">
        <v>341</v>
      </c>
      <c r="I4822" s="9">
        <v>106</v>
      </c>
      <c r="J4822" s="9">
        <v>0</v>
      </c>
    </row>
    <row r="4823" spans="1:10" x14ac:dyDescent="0.3">
      <c r="A4823" s="7" t="s">
        <v>15377</v>
      </c>
      <c r="B4823" s="9" t="s">
        <v>19677</v>
      </c>
      <c r="C4823" s="7" t="s">
        <v>7183</v>
      </c>
      <c r="D4823" s="11">
        <v>7.3</v>
      </c>
      <c r="E4823" s="7" t="s">
        <v>15378</v>
      </c>
      <c r="F4823" s="9" t="s">
        <v>1894</v>
      </c>
      <c r="G4823" s="9" t="str">
        <f>IFERROR(
  IF(TRIM(Table22[[#This Row],[STARS]])="", "Unknown",
    TRIM(MID(Table22[[#This Row],[STARS]], FIND("Stars:", Table22[[#This Row],[STARS]]) + 6, LEN(Table22[[#This Row],[STARS]])))
  ),
"Unknown")</f>
        <v xml:space="preserve">
Rohit Sharma, 
Jasprit Bumrah, 
Bhushan Kadam, 
Mandar Karane
</v>
      </c>
      <c r="H4823" s="9">
        <v>646</v>
      </c>
      <c r="I4823" s="9">
        <v>40</v>
      </c>
      <c r="J4823" s="9">
        <v>0</v>
      </c>
    </row>
    <row r="4824" spans="1:10" x14ac:dyDescent="0.3">
      <c r="A4824" s="8" t="s">
        <v>15380</v>
      </c>
      <c r="B4824" s="9" t="s">
        <v>19679</v>
      </c>
      <c r="C4824" s="8" t="s">
        <v>801</v>
      </c>
      <c r="D4824" s="10">
        <v>7.6</v>
      </c>
      <c r="E4824" s="8" t="s">
        <v>15381</v>
      </c>
      <c r="F4824" s="9" t="s">
        <v>1894</v>
      </c>
      <c r="G4824" s="9" t="str">
        <f>IFERROR(
  IF(TRIM(Table22[[#This Row],[STARS]])="", "Unknown",
    TRIM(MID(Table22[[#This Row],[STARS]], FIND("Stars:", Table22[[#This Row],[STARS]]) + 6, LEN(Table22[[#This Row],[STARS]])))
  ),
"Unknown")</f>
        <v xml:space="preserve">
Kevin Clash, 
Whoopi Goldberg, 
Frank Oz, 
Bill Barretta
</v>
      </c>
      <c r="H4824" s="9">
        <v>6897</v>
      </c>
      <c r="I4824" s="9">
        <v>80</v>
      </c>
      <c r="J4824" s="9" t="s">
        <v>7826</v>
      </c>
    </row>
    <row r="4825" spans="1:10" x14ac:dyDescent="0.3">
      <c r="A4825" s="7" t="s">
        <v>15383</v>
      </c>
      <c r="B4825" s="9" t="s">
        <v>19686</v>
      </c>
      <c r="C4825" s="7" t="s">
        <v>801</v>
      </c>
      <c r="D4825" s="11">
        <v>6.8</v>
      </c>
      <c r="E4825" s="7" t="s">
        <v>15384</v>
      </c>
      <c r="F4825" s="9" t="s">
        <v>20528</v>
      </c>
      <c r="G4825" s="9" t="str">
        <f>IFERROR(
  IF(TRIM(Table22[[#This Row],[STARS]])="", "Unknown",
    TRIM(MID(Table22[[#This Row],[STARS]], FIND("Stars:", Table22[[#This Row],[STARS]]) + 6, LEN(Table22[[#This Row],[STARS]])))
  ),
"Unknown")</f>
        <v xml:space="preserve">
Jermaine Sullivan, 
Ken Niumatalolo, 
Carolina MuÃ±oz Marin, 
Bishnu Adhikari
</v>
      </c>
      <c r="H4825" s="9">
        <v>1973</v>
      </c>
      <c r="I4825" s="9">
        <v>78</v>
      </c>
      <c r="J4825" s="9" t="s">
        <v>4505</v>
      </c>
    </row>
    <row r="4826" spans="1:10" x14ac:dyDescent="0.3">
      <c r="A4826" s="8" t="s">
        <v>15386</v>
      </c>
      <c r="B4826" s="9" t="s">
        <v>19693</v>
      </c>
      <c r="C4826" s="8" t="s">
        <v>47</v>
      </c>
      <c r="D4826" s="10">
        <v>6.1</v>
      </c>
      <c r="E4826" s="8" t="s">
        <v>15387</v>
      </c>
      <c r="F4826" s="9" t="s">
        <v>20527</v>
      </c>
      <c r="G4826" s="9" t="str">
        <f>IFERROR(
  IF(TRIM(Table22[[#This Row],[STARS]])="", "Unknown",
    TRIM(MID(Table22[[#This Row],[STARS]], FIND("Stars:", Table22[[#This Row],[STARS]]) + 6, LEN(Table22[[#This Row],[STARS]])))
  ),
"Unknown")</f>
        <v>Unknown</v>
      </c>
      <c r="H4826" s="9">
        <v>1366</v>
      </c>
      <c r="I4826" s="9">
        <v>62</v>
      </c>
      <c r="J4826" s="9">
        <v>0</v>
      </c>
    </row>
    <row r="4827" spans="1:10" x14ac:dyDescent="0.3">
      <c r="A4827" s="7" t="s">
        <v>15389</v>
      </c>
      <c r="B4827" s="9" t="s">
        <v>19767</v>
      </c>
      <c r="C4827" s="7" t="s">
        <v>1017</v>
      </c>
      <c r="D4827" s="11">
        <v>6.6</v>
      </c>
      <c r="E4827" s="7" t="s">
        <v>15390</v>
      </c>
      <c r="F4827" s="9" t="s">
        <v>1894</v>
      </c>
      <c r="G4827" s="9" t="str">
        <f>IFERROR(
  IF(TRIM(Table22[[#This Row],[STARS]])="", "Unknown",
    TRIM(MID(Table22[[#This Row],[STARS]], FIND("Stars:", Table22[[#This Row],[STARS]]) + 6, LEN(Table22[[#This Row],[STARS]])))
  ),
"Unknown")</f>
        <v xml:space="preserve">
David Tutera, 
Sarah Lafleur, 
Ashley Ready, 
Cynthia Pinot
</v>
      </c>
      <c r="H4827" s="9">
        <v>223</v>
      </c>
      <c r="I4827" s="9">
        <v>60</v>
      </c>
      <c r="J4827" s="9">
        <v>0</v>
      </c>
    </row>
    <row r="4828" spans="1:10" x14ac:dyDescent="0.3">
      <c r="A4828" s="8" t="s">
        <v>15392</v>
      </c>
      <c r="B4828" s="9" t="s">
        <v>19677</v>
      </c>
      <c r="C4828" s="8" t="s">
        <v>3000</v>
      </c>
      <c r="D4828" s="10">
        <v>6.5</v>
      </c>
      <c r="E4828" s="8" t="s">
        <v>15393</v>
      </c>
      <c r="F4828" s="9" t="s">
        <v>1894</v>
      </c>
      <c r="G4828" s="9" t="str">
        <f>IFERROR(
  IF(TRIM(Table22[[#This Row],[STARS]])="", "Unknown",
    TRIM(MID(Table22[[#This Row],[STARS]], FIND("Stars:", Table22[[#This Row],[STARS]]) + 6, LEN(Table22[[#This Row],[STARS]])))
  ),
"Unknown")</f>
        <v>Unknown</v>
      </c>
      <c r="H4828" s="9">
        <v>1019</v>
      </c>
      <c r="I4828" s="9">
        <v>60</v>
      </c>
      <c r="J4828" s="9">
        <v>0</v>
      </c>
    </row>
    <row r="4829" spans="1:10" x14ac:dyDescent="0.3">
      <c r="A4829" s="7" t="s">
        <v>15394</v>
      </c>
      <c r="B4829" s="9" t="s">
        <v>19693</v>
      </c>
      <c r="C4829" s="7" t="s">
        <v>47</v>
      </c>
      <c r="D4829" s="11">
        <v>6.1</v>
      </c>
      <c r="E4829" s="7" t="s">
        <v>15395</v>
      </c>
      <c r="F4829" s="9" t="s">
        <v>20526</v>
      </c>
      <c r="G4829" s="9" t="str">
        <f>IFERROR(
  IF(TRIM(Table22[[#This Row],[STARS]])="", "Unknown",
    TRIM(MID(Table22[[#This Row],[STARS]], FIND("Stars:", Table22[[#This Row],[STARS]]) + 6, LEN(Table22[[#This Row],[STARS]])))
  ),
"Unknown")</f>
        <v>Unknown</v>
      </c>
      <c r="H4829" s="9">
        <v>895</v>
      </c>
      <c r="I4829" s="9">
        <v>60</v>
      </c>
      <c r="J4829" s="9">
        <v>0</v>
      </c>
    </row>
    <row r="4830" spans="1:10" x14ac:dyDescent="0.3">
      <c r="A4830" s="8" t="s">
        <v>15397</v>
      </c>
      <c r="B4830" s="9" t="s">
        <v>19677</v>
      </c>
      <c r="C4830" s="8" t="s">
        <v>801</v>
      </c>
      <c r="D4830" s="10">
        <v>6.6</v>
      </c>
      <c r="E4830" s="8" t="s">
        <v>15398</v>
      </c>
      <c r="F4830" s="9" t="s">
        <v>1894</v>
      </c>
      <c r="G4830" s="9" t="str">
        <f>IFERROR(
  IF(TRIM(Table22[[#This Row],[STARS]])="", "Unknown",
    TRIM(MID(Table22[[#This Row],[STARS]], FIND("Stars:", Table22[[#This Row],[STARS]]) + 6, LEN(Table22[[#This Row],[STARS]])))
  ),
"Unknown")</f>
        <v>Unknown</v>
      </c>
      <c r="H4830" s="9">
        <v>538</v>
      </c>
      <c r="I4830" s="9">
        <v>45</v>
      </c>
      <c r="J4830" s="9">
        <v>0</v>
      </c>
    </row>
    <row r="4831" spans="1:10" x14ac:dyDescent="0.3">
      <c r="A4831" s="7" t="s">
        <v>15399</v>
      </c>
      <c r="B4831" s="9" t="s">
        <v>19745</v>
      </c>
      <c r="C4831" s="7" t="s">
        <v>81</v>
      </c>
      <c r="D4831" s="11">
        <v>4.8</v>
      </c>
      <c r="E4831" s="7" t="s">
        <v>15400</v>
      </c>
      <c r="F4831" s="9" t="s">
        <v>20525</v>
      </c>
      <c r="G4831" s="9" t="str">
        <f>IFERROR(
  IF(TRIM(Table22[[#This Row],[STARS]])="", "Unknown",
    TRIM(MID(Table22[[#This Row],[STARS]], FIND("Stars:", Table22[[#This Row],[STARS]]) + 6, LEN(Table22[[#This Row],[STARS]])))
  ),
"Unknown")</f>
        <v xml:space="preserve">
Matt O'Leary, 
Marshall Allman, 
Jonathan Halyalkar, 
Sam Murphy
</v>
      </c>
      <c r="H4831" s="9">
        <v>367</v>
      </c>
      <c r="I4831" s="9">
        <v>85</v>
      </c>
      <c r="J4831" s="9">
        <v>0</v>
      </c>
    </row>
    <row r="4832" spans="1:10" x14ac:dyDescent="0.3">
      <c r="A4832" s="8" t="s">
        <v>15402</v>
      </c>
      <c r="B4832" s="9" t="s">
        <v>19682</v>
      </c>
      <c r="C4832" s="8" t="s">
        <v>5244</v>
      </c>
      <c r="D4832" s="10">
        <v>6</v>
      </c>
      <c r="E4832" s="8" t="s">
        <v>15403</v>
      </c>
      <c r="F4832" s="9" t="s">
        <v>1894</v>
      </c>
      <c r="G4832" s="9" t="str">
        <f>IFERROR(
  IF(TRIM(Table22[[#This Row],[STARS]])="", "Unknown",
    TRIM(MID(Table22[[#This Row],[STARS]], FIND("Stars:", Table22[[#This Row],[STARS]]) + 6, LEN(Table22[[#This Row],[STARS]])))
  ),
"Unknown")</f>
        <v xml:space="preserve">
Mike Nawrocki, 
Rob Paulsen, 
Phil Vischer, 
Tress MacNeille
</v>
      </c>
      <c r="H4832" s="9">
        <v>97</v>
      </c>
      <c r="I4832" s="9">
        <v>0</v>
      </c>
      <c r="J4832" s="9">
        <v>0</v>
      </c>
    </row>
    <row r="4833" spans="1:10" x14ac:dyDescent="0.3">
      <c r="A4833" s="7" t="s">
        <v>15405</v>
      </c>
      <c r="B4833" s="9" t="s">
        <v>19693</v>
      </c>
      <c r="C4833" s="7" t="s">
        <v>86</v>
      </c>
      <c r="D4833" s="11">
        <v>6</v>
      </c>
      <c r="E4833" s="7" t="s">
        <v>15406</v>
      </c>
      <c r="F4833" s="9" t="s">
        <v>20524</v>
      </c>
      <c r="G4833" s="9" t="str">
        <f>IFERROR(
  IF(TRIM(Table22[[#This Row],[STARS]])="", "Unknown",
    TRIM(MID(Table22[[#This Row],[STARS]], FIND("Stars:", Table22[[#This Row],[STARS]]) + 6, LEN(Table22[[#This Row],[STARS]])))
  ),
"Unknown")</f>
        <v xml:space="preserve">
Gerardo M Velasquez, 
Justin Rodriguez, 
Michelle Magallon, 
Ulysses Montoya
</v>
      </c>
      <c r="H4833" s="9">
        <v>119</v>
      </c>
      <c r="I4833" s="9">
        <v>96</v>
      </c>
      <c r="J4833" s="9">
        <v>0</v>
      </c>
    </row>
    <row r="4834" spans="1:10" x14ac:dyDescent="0.3">
      <c r="A4834" s="8" t="s">
        <v>15408</v>
      </c>
      <c r="B4834" s="9" t="s">
        <v>19682</v>
      </c>
      <c r="C4834" s="8" t="s">
        <v>47</v>
      </c>
      <c r="D4834" s="10">
        <v>5.6</v>
      </c>
      <c r="E4834" s="8" t="s">
        <v>15409</v>
      </c>
      <c r="F4834" s="9" t="s">
        <v>20523</v>
      </c>
      <c r="G4834" s="9" t="str">
        <f>IFERROR(
  IF(TRIM(Table22[[#This Row],[STARS]])="", "Unknown",
    TRIM(MID(Table22[[#This Row],[STARS]], FIND("Stars:", Table22[[#This Row],[STARS]]) + 6, LEN(Table22[[#This Row],[STARS]])))
  ),
"Unknown")</f>
        <v xml:space="preserve">
Fele MartÃ­nez, 
Hovik Keuchkerian, 
Albert Ribalta, 
Jordi Vilches
</v>
      </c>
      <c r="H4834" s="9">
        <v>608</v>
      </c>
      <c r="I4834" s="9">
        <v>90</v>
      </c>
      <c r="J4834" s="9">
        <v>0</v>
      </c>
    </row>
    <row r="4835" spans="1:10" x14ac:dyDescent="0.3">
      <c r="A4835" s="7" t="s">
        <v>15411</v>
      </c>
      <c r="B4835" s="9" t="s">
        <v>19672</v>
      </c>
      <c r="C4835" s="7" t="s">
        <v>86</v>
      </c>
      <c r="D4835" s="11">
        <v>6.4</v>
      </c>
      <c r="E4835" s="7" t="s">
        <v>6365</v>
      </c>
      <c r="F4835" s="9" t="s">
        <v>1894</v>
      </c>
      <c r="G4835" s="9" t="str">
        <f>IFERROR(
  IF(TRIM(Table22[[#This Row],[STARS]])="", "Unknown",
    TRIM(MID(Table22[[#This Row],[STARS]], FIND("Stars:", Table22[[#This Row],[STARS]]) + 6, LEN(Table22[[#This Row],[STARS]])))
  ),
"Unknown")</f>
        <v xml:space="preserve">
Tatsuya Fujiwara, 
YÃ´ko Maki, 
YÃ»ki Yamada
</v>
      </c>
      <c r="H4835" s="9">
        <v>8</v>
      </c>
      <c r="I4835" s="9">
        <v>0</v>
      </c>
      <c r="J4835" s="9">
        <v>0</v>
      </c>
    </row>
    <row r="4836" spans="1:10" x14ac:dyDescent="0.3">
      <c r="A4836" s="8" t="s">
        <v>15413</v>
      </c>
      <c r="B4836" s="9" t="s">
        <v>19829</v>
      </c>
      <c r="C4836" s="8" t="s">
        <v>1780</v>
      </c>
      <c r="D4836" s="10">
        <v>0</v>
      </c>
      <c r="E4836" s="8" t="s">
        <v>15414</v>
      </c>
      <c r="F4836" s="9" t="s">
        <v>1894</v>
      </c>
      <c r="G4836" s="9" t="str">
        <f>IFERROR(
  IF(TRIM(Table22[[#This Row],[STARS]])="", "Unknown",
    TRIM(MID(Table22[[#This Row],[STARS]], FIND("Stars:", Table22[[#This Row],[STARS]]) + 6, LEN(Table22[[#This Row],[STARS]])))
  ),
"Unknown")</f>
        <v>Unknown</v>
      </c>
      <c r="H4836" s="9">
        <v>0</v>
      </c>
      <c r="I4836" s="9">
        <v>0</v>
      </c>
      <c r="J4836" s="9">
        <v>0</v>
      </c>
    </row>
    <row r="4837" spans="1:10" x14ac:dyDescent="0.3">
      <c r="A4837" s="7" t="s">
        <v>15415</v>
      </c>
      <c r="B4837" s="9" t="s">
        <v>19672</v>
      </c>
      <c r="C4837" s="7" t="s">
        <v>1119</v>
      </c>
      <c r="D4837" s="11">
        <v>0</v>
      </c>
      <c r="E4837" s="7" t="s">
        <v>15416</v>
      </c>
      <c r="F4837" s="9" t="s">
        <v>1894</v>
      </c>
      <c r="G4837" s="9" t="str">
        <f>IFERROR(
  IF(TRIM(Table22[[#This Row],[STARS]])="", "Unknown",
    TRIM(MID(Table22[[#This Row],[STARS]], FIND("Stars:", Table22[[#This Row],[STARS]]) + 6, LEN(Table22[[#This Row],[STARS]])))
  ),
"Unknown")</f>
        <v xml:space="preserve">
Jocelyn ChacÃ³n, 
AndrÃ©s Delgado, 
Geovanni MartÃ­nez, 
IvÃ¡n MartÃ­nez
</v>
      </c>
      <c r="H4837" s="9">
        <v>0</v>
      </c>
      <c r="I4837" s="9">
        <v>0</v>
      </c>
      <c r="J4837" s="9">
        <v>0</v>
      </c>
    </row>
    <row r="4838" spans="1:10" x14ac:dyDescent="0.3">
      <c r="A4838" s="8" t="s">
        <v>15418</v>
      </c>
      <c r="B4838" s="9" t="s">
        <v>19705</v>
      </c>
      <c r="C4838" s="8" t="s">
        <v>1689</v>
      </c>
      <c r="D4838" s="10">
        <v>6.7</v>
      </c>
      <c r="E4838" s="8" t="s">
        <v>15419</v>
      </c>
      <c r="F4838" s="9" t="s">
        <v>20399</v>
      </c>
      <c r="G4838" s="9" t="str">
        <f>IFERROR(
  IF(TRIM(Table22[[#This Row],[STARS]])="", "Unknown",
    TRIM(MID(Table22[[#This Row],[STARS]], FIND("Stars:", Table22[[#This Row],[STARS]]) + 6, LEN(Table22[[#This Row],[STARS]])))
  ),
"Unknown")</f>
        <v xml:space="preserve">
Felix Osinga, 
Brent Thomassen, 
Sanne Wallis de Vries, 
Willem Voogd
</v>
      </c>
      <c r="H4838" s="9">
        <v>725</v>
      </c>
      <c r="I4838" s="9">
        <v>80</v>
      </c>
      <c r="J4838" s="9">
        <v>0</v>
      </c>
    </row>
    <row r="4839" spans="1:10" x14ac:dyDescent="0.3">
      <c r="A4839" s="7" t="s">
        <v>15421</v>
      </c>
      <c r="B4839" s="9" t="s">
        <v>19684</v>
      </c>
      <c r="C4839" s="7" t="s">
        <v>801</v>
      </c>
      <c r="D4839" s="11">
        <v>6.7</v>
      </c>
      <c r="E4839" s="7" t="s">
        <v>15422</v>
      </c>
      <c r="F4839" s="9" t="s">
        <v>20522</v>
      </c>
      <c r="G4839" s="9" t="str">
        <f>IFERROR(
  IF(TRIM(Table22[[#This Row],[STARS]])="", "Unknown",
    TRIM(MID(Table22[[#This Row],[STARS]], FIND("Stars:", Table22[[#This Row],[STARS]]) + 6, LEN(Table22[[#This Row],[STARS]])))
  ),
"Unknown")</f>
        <v xml:space="preserve">
Dan Barto, 
Balbir Singh Bhamara, 
Satnam Singh Bhamara, 
Larry Bird
</v>
      </c>
      <c r="H4839" s="9">
        <v>511</v>
      </c>
      <c r="I4839" s="9">
        <v>69</v>
      </c>
      <c r="J4839" s="9">
        <v>0</v>
      </c>
    </row>
    <row r="4840" spans="1:10" x14ac:dyDescent="0.3">
      <c r="A4840" s="8" t="s">
        <v>15424</v>
      </c>
      <c r="B4840" s="9" t="s">
        <v>19674</v>
      </c>
      <c r="C4840" s="8" t="s">
        <v>14726</v>
      </c>
      <c r="D4840" s="10">
        <v>7</v>
      </c>
      <c r="E4840" s="8" t="s">
        <v>15425</v>
      </c>
      <c r="F4840" s="9" t="s">
        <v>20521</v>
      </c>
      <c r="G4840" s="9" t="str">
        <f>IFERROR(
  IF(TRIM(Table22[[#This Row],[STARS]])="", "Unknown",
    TRIM(MID(Table22[[#This Row],[STARS]], FIND("Stars:", Table22[[#This Row],[STARS]]) + 6, LEN(Table22[[#This Row],[STARS]])))
  ),
"Unknown")</f>
        <v xml:space="preserve">
Ario Bayu, 
Muhammad Abbe, 
Moch. Achir, 
Norman R. Akyuwen
</v>
      </c>
      <c r="H4840" s="9">
        <v>452</v>
      </c>
      <c r="I4840" s="9">
        <v>137</v>
      </c>
      <c r="J4840" s="9">
        <v>0</v>
      </c>
    </row>
    <row r="4841" spans="1:10" x14ac:dyDescent="0.3">
      <c r="A4841" s="7" t="s">
        <v>15427</v>
      </c>
      <c r="B4841" s="9" t="s">
        <v>19829</v>
      </c>
      <c r="C4841" s="7" t="s">
        <v>11149</v>
      </c>
      <c r="D4841" s="11">
        <v>0</v>
      </c>
      <c r="E4841" s="7" t="s">
        <v>6365</v>
      </c>
      <c r="F4841" s="9" t="s">
        <v>1894</v>
      </c>
      <c r="G4841" s="9" t="str">
        <f>IFERROR(
  IF(TRIM(Table22[[#This Row],[STARS]])="", "Unknown",
    TRIM(MID(Table22[[#This Row],[STARS]], FIND("Stars:", Table22[[#This Row],[STARS]]) + 6, LEN(Table22[[#This Row],[STARS]])))
  ),
"Unknown")</f>
        <v>Unknown</v>
      </c>
      <c r="H4841" s="9">
        <v>0</v>
      </c>
      <c r="I4841" s="9">
        <v>0</v>
      </c>
      <c r="J4841" s="9">
        <v>0</v>
      </c>
    </row>
    <row r="4842" spans="1:10" x14ac:dyDescent="0.3">
      <c r="A4842" s="8" t="s">
        <v>15428</v>
      </c>
      <c r="B4842" s="9" t="s">
        <v>19804</v>
      </c>
      <c r="C4842" s="8" t="s">
        <v>639</v>
      </c>
      <c r="D4842" s="10">
        <v>5.8</v>
      </c>
      <c r="E4842" s="8" t="s">
        <v>15429</v>
      </c>
      <c r="F4842" s="9" t="s">
        <v>1894</v>
      </c>
      <c r="G4842" s="9" t="str">
        <f>IFERROR(
  IF(TRIM(Table22[[#This Row],[STARS]])="", "Unknown",
    TRIM(MID(Table22[[#This Row],[STARS]], FIND("Stars:", Table22[[#This Row],[STARS]]) + 6, LEN(Table22[[#This Row],[STARS]])))
  ),
"Unknown")</f>
        <v xml:space="preserve">
Santo Cilauro, 
Tom Gleisner, 
Rebecca Massey, 
Lucia Mastrantone
</v>
      </c>
      <c r="H4842" s="9">
        <v>1119</v>
      </c>
      <c r="I4842" s="9">
        <v>22</v>
      </c>
      <c r="J4842" s="9">
        <v>0</v>
      </c>
    </row>
    <row r="4843" spans="1:10" x14ac:dyDescent="0.3">
      <c r="A4843" s="7" t="s">
        <v>15431</v>
      </c>
      <c r="B4843" s="9" t="s">
        <v>19684</v>
      </c>
      <c r="C4843" s="7" t="s">
        <v>3746</v>
      </c>
      <c r="D4843" s="11">
        <v>7.5</v>
      </c>
      <c r="E4843" s="7" t="s">
        <v>15432</v>
      </c>
      <c r="F4843" s="9" t="s">
        <v>20520</v>
      </c>
      <c r="G4843" s="9" t="str">
        <f>IFERROR(
  IF(TRIM(Table22[[#This Row],[STARS]])="", "Unknown",
    TRIM(MID(Table22[[#This Row],[STARS]], FIND("Stars:", Table22[[#This Row],[STARS]]) + 6, LEN(Table22[[#This Row],[STARS]])))
  ),
"Unknown")</f>
        <v xml:space="preserve">
Christine Schuler-Deschryver, 
Denis Mukwege Mukengere, 
Eve Ensler, 
Jane Mukunilwa
</v>
      </c>
      <c r="H4843" s="9">
        <v>475</v>
      </c>
      <c r="I4843" s="9">
        <v>74</v>
      </c>
      <c r="J4843" s="9">
        <v>0</v>
      </c>
    </row>
    <row r="4844" spans="1:10" x14ac:dyDescent="0.3">
      <c r="A4844" s="8" t="s">
        <v>15434</v>
      </c>
      <c r="B4844" s="9" t="s">
        <v>19829</v>
      </c>
      <c r="C4844" s="8" t="s">
        <v>6720</v>
      </c>
      <c r="D4844" s="10">
        <v>0</v>
      </c>
      <c r="E4844" s="8" t="s">
        <v>15435</v>
      </c>
      <c r="F4844" s="9" t="s">
        <v>1894</v>
      </c>
      <c r="G4844" s="9" t="str">
        <f>IFERROR(
  IF(TRIM(Table22[[#This Row],[STARS]])="", "Unknown",
    TRIM(MID(Table22[[#This Row],[STARS]], FIND("Stars:", Table22[[#This Row],[STARS]]) + 6, LEN(Table22[[#This Row],[STARS]])))
  ),
"Unknown")</f>
        <v>Unknown</v>
      </c>
      <c r="H4844" s="9">
        <v>0</v>
      </c>
      <c r="I4844" s="9">
        <v>0</v>
      </c>
      <c r="J4844" s="9">
        <v>0</v>
      </c>
    </row>
    <row r="4845" spans="1:10" x14ac:dyDescent="0.3">
      <c r="A4845" s="7" t="s">
        <v>15437</v>
      </c>
      <c r="B4845" s="9" t="s">
        <v>19693</v>
      </c>
      <c r="C4845" s="7" t="s">
        <v>339</v>
      </c>
      <c r="D4845" s="11">
        <v>7.4</v>
      </c>
      <c r="E4845" s="7" t="s">
        <v>15438</v>
      </c>
      <c r="F4845" s="9" t="s">
        <v>1894</v>
      </c>
      <c r="G4845" s="9" t="str">
        <f>IFERROR(
  IF(TRIM(Table22[[#This Row],[STARS]])="", "Unknown",
    TRIM(MID(Table22[[#This Row],[STARS]], FIND("Stars:", Table22[[#This Row],[STARS]]) + 6, LEN(Table22[[#This Row],[STARS]])))
  ),
"Unknown")</f>
        <v xml:space="preserve">
Lee Da-wit, 
Jang Hyuk, 
Kim Jaekyung, 
Man-sik Jeong
</v>
      </c>
      <c r="H4845" s="9">
        <v>101</v>
      </c>
      <c r="I4845" s="9">
        <v>35</v>
      </c>
      <c r="J4845" s="9">
        <v>0</v>
      </c>
    </row>
    <row r="4846" spans="1:10" x14ac:dyDescent="0.3">
      <c r="A4846" s="8" t="s">
        <v>15440</v>
      </c>
      <c r="B4846" s="9" t="s">
        <v>19682</v>
      </c>
      <c r="C4846" s="8" t="s">
        <v>86</v>
      </c>
      <c r="D4846" s="10">
        <v>5.5</v>
      </c>
      <c r="E4846" s="8" t="s">
        <v>15441</v>
      </c>
      <c r="F4846" s="9" t="s">
        <v>20519</v>
      </c>
      <c r="G4846" s="9" t="str">
        <f>IFERROR(
  IF(TRIM(Table22[[#This Row],[STARS]])="", "Unknown",
    TRIM(MID(Table22[[#This Row],[STARS]], FIND("Stars:", Table22[[#This Row],[STARS]]) + 6, LEN(Table22[[#This Row],[STARS]])))
  ),
"Unknown")</f>
        <v xml:space="preserve">
Maia Morgenstern, 
Shuang Hu, 
Andi Vasluianu, 
Maria Dinulescu
</v>
      </c>
      <c r="H4846" s="9">
        <v>108</v>
      </c>
      <c r="I4846" s="9">
        <v>93</v>
      </c>
      <c r="J4846" s="9">
        <v>0</v>
      </c>
    </row>
    <row r="4847" spans="1:10" x14ac:dyDescent="0.3">
      <c r="A4847" s="7" t="s">
        <v>15443</v>
      </c>
      <c r="B4847" s="9" t="s">
        <v>19684</v>
      </c>
      <c r="C4847" s="7" t="s">
        <v>86</v>
      </c>
      <c r="D4847" s="11">
        <v>5.5</v>
      </c>
      <c r="E4847" s="7" t="s">
        <v>15444</v>
      </c>
      <c r="F4847" s="9" t="s">
        <v>20518</v>
      </c>
      <c r="G4847" s="9" t="str">
        <f>IFERROR(
  IF(TRIM(Table22[[#This Row],[STARS]])="", "Unknown",
    TRIM(MID(Table22[[#This Row],[STARS]], FIND("Stars:", Table22[[#This Row],[STARS]]) + 6, LEN(Table22[[#This Row],[STARS]])))
  ),
"Unknown")</f>
        <v xml:space="preserve">
Sivakumar Palakrishnan, 
Lu Huang, 
Seema Biswas, 
Udaya Soundari
</v>
      </c>
      <c r="H4847" s="9">
        <v>203</v>
      </c>
      <c r="I4847" s="9">
        <v>112</v>
      </c>
      <c r="J4847" s="9">
        <v>0</v>
      </c>
    </row>
    <row r="4848" spans="1:10" x14ac:dyDescent="0.3">
      <c r="A4848" s="8" t="s">
        <v>15446</v>
      </c>
      <c r="B4848" s="9" t="s">
        <v>19688</v>
      </c>
      <c r="C4848" s="8" t="s">
        <v>47</v>
      </c>
      <c r="D4848" s="10">
        <v>4.9000000000000004</v>
      </c>
      <c r="E4848" s="8" t="s">
        <v>15447</v>
      </c>
      <c r="F4848" s="9" t="s">
        <v>20283</v>
      </c>
      <c r="G4848" s="9" t="str">
        <f>IFERROR(
  IF(TRIM(Table22[[#This Row],[STARS]])="", "Unknown",
    TRIM(MID(Table22[[#This Row],[STARS]], FIND("Stars:", Table22[[#This Row],[STARS]]) + 6, LEN(Table22[[#This Row],[STARS]])))
  ),
"Unknown")</f>
        <v xml:space="preserve">
Huub Smit, 
Jennifer Hoffman, 
Eva van der Gucht, 
Lies Visschedijk
</v>
      </c>
      <c r="H4848" s="9">
        <v>289</v>
      </c>
      <c r="I4848" s="9">
        <v>91</v>
      </c>
      <c r="J4848" s="9">
        <v>0</v>
      </c>
    </row>
    <row r="4849" spans="1:10" x14ac:dyDescent="0.3">
      <c r="A4849" s="7" t="s">
        <v>15449</v>
      </c>
      <c r="B4849" s="9" t="s">
        <v>19688</v>
      </c>
      <c r="C4849" s="7" t="s">
        <v>801</v>
      </c>
      <c r="D4849" s="11">
        <v>7.5</v>
      </c>
      <c r="E4849" s="7" t="s">
        <v>15450</v>
      </c>
      <c r="F4849" s="9" t="s">
        <v>1894</v>
      </c>
      <c r="G4849" s="9" t="str">
        <f>IFERROR(
  IF(TRIM(Table22[[#This Row],[STARS]])="", "Unknown",
    TRIM(MID(Table22[[#This Row],[STARS]], FIND("Stars:", Table22[[#This Row],[STARS]]) + 6, LEN(Table22[[#This Row],[STARS]])))
  ),
"Unknown")</f>
        <v>Unknown</v>
      </c>
      <c r="H4849" s="9">
        <v>1271</v>
      </c>
      <c r="I4849" s="9">
        <v>48</v>
      </c>
      <c r="J4849" s="9">
        <v>0</v>
      </c>
    </row>
    <row r="4850" spans="1:10" x14ac:dyDescent="0.3">
      <c r="A4850" s="8" t="s">
        <v>15452</v>
      </c>
      <c r="B4850" s="9" t="s">
        <v>19682</v>
      </c>
      <c r="C4850" s="8" t="s">
        <v>5271</v>
      </c>
      <c r="D4850" s="10">
        <v>7.8</v>
      </c>
      <c r="E4850" s="8" t="s">
        <v>15453</v>
      </c>
      <c r="F4850" s="9" t="s">
        <v>1894</v>
      </c>
      <c r="G4850" s="9" t="str">
        <f>IFERROR(
  IF(TRIM(Table22[[#This Row],[STARS]])="", "Unknown",
    TRIM(MID(Table22[[#This Row],[STARS]], FIND("Stars:", Table22[[#This Row],[STARS]]) + 6, LEN(Table22[[#This Row],[STARS]])))
  ),
"Unknown")</f>
        <v xml:space="preserve">
Mandy Wei, 
Andy Chen, 
Jolin Chien, 
Cliff Cho
</v>
      </c>
      <c r="H4850" s="9">
        <v>56</v>
      </c>
      <c r="I4850" s="9">
        <v>0</v>
      </c>
      <c r="J4850" s="9">
        <v>0</v>
      </c>
    </row>
    <row r="4851" spans="1:10" x14ac:dyDescent="0.3">
      <c r="A4851" s="7" t="s">
        <v>15455</v>
      </c>
      <c r="B4851" s="9" t="s">
        <v>19682</v>
      </c>
      <c r="C4851" s="7" t="s">
        <v>86</v>
      </c>
      <c r="D4851" s="11">
        <v>8.3000000000000007</v>
      </c>
      <c r="E4851" s="7" t="s">
        <v>15456</v>
      </c>
      <c r="F4851" s="9" t="s">
        <v>1894</v>
      </c>
      <c r="G4851" s="9" t="str">
        <f>IFERROR(
  IF(TRIM(Table22[[#This Row],[STARS]])="", "Unknown",
    TRIM(MID(Table22[[#This Row],[STARS]], FIND("Stars:", Table22[[#This Row],[STARS]]) + 6, LEN(Table22[[#This Row],[STARS]])))
  ),
"Unknown")</f>
        <v xml:space="preserve">
Dakore Akande, 
Chris Attoh, 
Iretiola Doyle, 
Timini Egbuson
</v>
      </c>
      <c r="H4851" s="9">
        <v>32</v>
      </c>
      <c r="I4851" s="9">
        <v>0</v>
      </c>
      <c r="J4851" s="9">
        <v>0</v>
      </c>
    </row>
    <row r="4852" spans="1:10" x14ac:dyDescent="0.3">
      <c r="A4852" s="8" t="s">
        <v>15458</v>
      </c>
      <c r="B4852" s="9" t="s">
        <v>19693</v>
      </c>
      <c r="C4852" s="8" t="s">
        <v>12907</v>
      </c>
      <c r="D4852" s="10">
        <v>6.6</v>
      </c>
      <c r="E4852" s="8" t="s">
        <v>15459</v>
      </c>
      <c r="F4852" s="9" t="s">
        <v>20517</v>
      </c>
      <c r="G4852" s="9" t="str">
        <f>IFERROR(
  IF(TRIM(Table22[[#This Row],[STARS]])="", "Unknown",
    TRIM(MID(Table22[[#This Row],[STARS]], FIND("Stars:", Table22[[#This Row],[STARS]]) + 6, LEN(Table22[[#This Row],[STARS]])))
  ),
"Unknown")</f>
        <v xml:space="preserve">
Adam Bouhouhou, 
Hiyori Kon
</v>
      </c>
      <c r="H4852" s="9">
        <v>409</v>
      </c>
      <c r="I4852" s="9">
        <v>19</v>
      </c>
      <c r="J4852" s="9">
        <v>0</v>
      </c>
    </row>
    <row r="4853" spans="1:10" x14ac:dyDescent="0.3">
      <c r="A4853" s="7" t="s">
        <v>15461</v>
      </c>
      <c r="B4853" s="9" t="s">
        <v>19677</v>
      </c>
      <c r="C4853" s="7" t="s">
        <v>1375</v>
      </c>
      <c r="D4853" s="11">
        <v>3.3</v>
      </c>
      <c r="E4853" s="7" t="s">
        <v>15462</v>
      </c>
      <c r="F4853" s="9" t="s">
        <v>20516</v>
      </c>
      <c r="G4853" s="9" t="str">
        <f>IFERROR(
  IF(TRIM(Table22[[#This Row],[STARS]])="", "Unknown",
    TRIM(MID(Table22[[#This Row],[STARS]], FIND("Stars:", Table22[[#This Row],[STARS]]) + 6, LEN(Table22[[#This Row],[STARS]])))
  ),
"Unknown")</f>
        <v xml:space="preserve">
PetrÃ´nio Gontijo, 
Day Mesquita, 
Beth Goulart, 
Dalton Vigh
</v>
      </c>
      <c r="H4853" s="9">
        <v>618</v>
      </c>
      <c r="I4853" s="9">
        <v>96</v>
      </c>
      <c r="J4853" s="9">
        <v>0</v>
      </c>
    </row>
    <row r="4854" spans="1:10" x14ac:dyDescent="0.3">
      <c r="A4854" s="8" t="s">
        <v>15464</v>
      </c>
      <c r="B4854" s="9" t="s">
        <v>19711</v>
      </c>
      <c r="C4854" s="8" t="s">
        <v>4404</v>
      </c>
      <c r="D4854" s="10">
        <v>6.2</v>
      </c>
      <c r="E4854" s="8" t="s">
        <v>15465</v>
      </c>
      <c r="F4854" s="9" t="s">
        <v>1894</v>
      </c>
      <c r="G4854" s="9" t="str">
        <f>IFERROR(
  IF(TRIM(Table22[[#This Row],[STARS]])="", "Unknown",
    TRIM(MID(Table22[[#This Row],[STARS]], FIND("Stars:", Table22[[#This Row],[STARS]]) + 6, LEN(Table22[[#This Row],[STARS]])))
  ),
"Unknown")</f>
        <v xml:space="preserve">
Oliver Kalkofe, 
Bastian Pastewka, 
Joachim Fuchsberger, 
Christiane Paul
</v>
      </c>
      <c r="H4854" s="9">
        <v>4657</v>
      </c>
      <c r="I4854" s="9">
        <v>98</v>
      </c>
      <c r="J4854" s="9">
        <v>0</v>
      </c>
    </row>
    <row r="4855" spans="1:10" x14ac:dyDescent="0.3">
      <c r="A4855" s="7" t="s">
        <v>15467</v>
      </c>
      <c r="B4855" s="9" t="s">
        <v>19672</v>
      </c>
      <c r="C4855" s="7" t="s">
        <v>47</v>
      </c>
      <c r="D4855" s="11">
        <v>7.1</v>
      </c>
      <c r="E4855" s="7" t="s">
        <v>15468</v>
      </c>
      <c r="F4855" s="9" t="s">
        <v>20515</v>
      </c>
      <c r="G4855" s="9" t="str">
        <f>IFERROR(
  IF(TRIM(Table22[[#This Row],[STARS]])="", "Unknown",
    TRIM(MID(Table22[[#This Row],[STARS]], FIND("Stars:", Table22[[#This Row],[STARS]]) + 6, LEN(Table22[[#This Row],[STARS]])))
  ),
"Unknown")</f>
        <v xml:space="preserve">
Dave Chappelle, 
Jimmy Fallon, 
Questlove, 
Robin Quivers
</v>
      </c>
      <c r="H4855" s="9">
        <v>133</v>
      </c>
      <c r="I4855" s="9">
        <v>98</v>
      </c>
      <c r="J4855" s="9">
        <v>0</v>
      </c>
    </row>
    <row r="4856" spans="1:10" x14ac:dyDescent="0.3">
      <c r="A4856" s="8" t="s">
        <v>15470</v>
      </c>
      <c r="B4856" s="9" t="s">
        <v>19688</v>
      </c>
      <c r="C4856" s="8" t="s">
        <v>47</v>
      </c>
      <c r="D4856" s="10">
        <v>4.0999999999999996</v>
      </c>
      <c r="E4856" s="8" t="s">
        <v>15471</v>
      </c>
      <c r="F4856" s="9" t="s">
        <v>1894</v>
      </c>
      <c r="G4856" s="9" t="str">
        <f>IFERROR(
  IF(TRIM(Table22[[#This Row],[STARS]])="", "Unknown",
    TRIM(MID(Table22[[#This Row],[STARS]], FIND("Stars:", Table22[[#This Row],[STARS]]) + 6, LEN(Table22[[#This Row],[STARS]])))
  ),
"Unknown")</f>
        <v xml:space="preserve">
Matt Lucas, 
Alex Macqueen, 
Andy Heath, 
Yvonne Stone
</v>
      </c>
      <c r="H4856" s="9">
        <v>791</v>
      </c>
      <c r="I4856" s="9">
        <v>0</v>
      </c>
      <c r="J4856" s="9">
        <v>0</v>
      </c>
    </row>
    <row r="4857" spans="1:10" x14ac:dyDescent="0.3">
      <c r="A4857" s="7" t="s">
        <v>15473</v>
      </c>
      <c r="B4857" s="9" t="s">
        <v>19672</v>
      </c>
      <c r="C4857" s="7" t="s">
        <v>239</v>
      </c>
      <c r="D4857" s="11">
        <v>6.6</v>
      </c>
      <c r="E4857" s="7" t="s">
        <v>15474</v>
      </c>
      <c r="F4857" s="9" t="s">
        <v>1894</v>
      </c>
      <c r="G4857" s="9" t="str">
        <f>IFERROR(
  IF(TRIM(Table22[[#This Row],[STARS]])="", "Unknown",
    TRIM(MID(Table22[[#This Row],[STARS]], FIND("Stars:", Table22[[#This Row],[STARS]]) + 6, LEN(Table22[[#This Row],[STARS]])))
  ),
"Unknown")</f>
        <v xml:space="preserve">
Caro, 
Abla Fahita, 
Mena Adel, 
Nadia Hamzeh
</v>
      </c>
      <c r="H4857" s="9">
        <v>388</v>
      </c>
      <c r="I4857" s="9">
        <v>25</v>
      </c>
      <c r="J4857" s="9">
        <v>0</v>
      </c>
    </row>
    <row r="4858" spans="1:10" x14ac:dyDescent="0.3">
      <c r="A4858" s="8" t="s">
        <v>15476</v>
      </c>
      <c r="B4858" s="9" t="s">
        <v>19679</v>
      </c>
      <c r="C4858" s="8" t="s">
        <v>1975</v>
      </c>
      <c r="D4858" s="10">
        <v>3.2</v>
      </c>
      <c r="E4858" s="8" t="s">
        <v>15477</v>
      </c>
      <c r="F4858" s="9" t="s">
        <v>20514</v>
      </c>
      <c r="G4858" s="9" t="str">
        <f>IFERROR(
  IF(TRIM(Table22[[#This Row],[STARS]])="", "Unknown",
    TRIM(MID(Table22[[#This Row],[STARS]], FIND("Stars:", Table22[[#This Row],[STARS]]) + 6, LEN(Table22[[#This Row],[STARS]])))
  ),
"Unknown")</f>
        <v xml:space="preserve">
Dan Shaked, 
Marianne Hagan, 
Jim J. Barnes, 
Zoe Sloane
</v>
      </c>
      <c r="H4858" s="9">
        <v>828</v>
      </c>
      <c r="I4858" s="9">
        <v>88</v>
      </c>
      <c r="J4858" s="9">
        <v>0</v>
      </c>
    </row>
    <row r="4859" spans="1:10" x14ac:dyDescent="0.3">
      <c r="A4859" s="7" t="s">
        <v>15479</v>
      </c>
      <c r="B4859" s="9" t="s">
        <v>19688</v>
      </c>
      <c r="C4859" s="7" t="s">
        <v>3278</v>
      </c>
      <c r="D4859" s="11">
        <v>7.1</v>
      </c>
      <c r="E4859" s="7" t="s">
        <v>15480</v>
      </c>
      <c r="F4859" s="9" t="s">
        <v>20513</v>
      </c>
      <c r="G4859" s="9" t="str">
        <f>IFERROR(
  IF(TRIM(Table22[[#This Row],[STARS]])="", "Unknown",
    TRIM(MID(Table22[[#This Row],[STARS]], FIND("Stars:", Table22[[#This Row],[STARS]]) + 6, LEN(Table22[[#This Row],[STARS]])))
  ),
"Unknown")</f>
        <v xml:space="preserve">
Martijn Fischer, 
Hadewych Minis, 
Fedja van HuÃªt, 
Matheu Hinzen
</v>
      </c>
      <c r="H4859" s="9">
        <v>1792</v>
      </c>
      <c r="I4859" s="9">
        <v>111</v>
      </c>
      <c r="J4859" s="9">
        <v>0</v>
      </c>
    </row>
    <row r="4860" spans="1:10" x14ac:dyDescent="0.3">
      <c r="A4860" s="8" t="s">
        <v>15482</v>
      </c>
      <c r="B4860" s="9" t="s">
        <v>19675</v>
      </c>
      <c r="C4860" s="8" t="s">
        <v>47</v>
      </c>
      <c r="D4860" s="10">
        <v>6.4</v>
      </c>
      <c r="E4860" s="8" t="s">
        <v>15483</v>
      </c>
      <c r="F4860" s="9" t="s">
        <v>20203</v>
      </c>
      <c r="G4860" s="9" t="str">
        <f>IFERROR(
  IF(TRIM(Table22[[#This Row],[STARS]])="", "Unknown",
    TRIM(MID(Table22[[#This Row],[STARS]], FIND("Stars:", Table22[[#This Row],[STARS]]) + 6, LEN(Table22[[#This Row],[STARS]])))
  ),
"Unknown")</f>
        <v xml:space="preserve">
Patton Oswalt, 
Bob Rubin
</v>
      </c>
      <c r="H4860" s="9">
        <v>1141</v>
      </c>
      <c r="I4860" s="9">
        <v>66</v>
      </c>
      <c r="J4860" s="9">
        <v>0</v>
      </c>
    </row>
    <row r="4861" spans="1:10" x14ac:dyDescent="0.3">
      <c r="A4861" s="7" t="s">
        <v>15485</v>
      </c>
      <c r="B4861" s="9" t="s">
        <v>19677</v>
      </c>
      <c r="C4861" s="7" t="s">
        <v>47</v>
      </c>
      <c r="D4861" s="11">
        <v>4.8</v>
      </c>
      <c r="E4861" s="7" t="s">
        <v>15486</v>
      </c>
      <c r="F4861" s="9" t="s">
        <v>20512</v>
      </c>
      <c r="G4861" s="9" t="str">
        <f>IFERROR(
  IF(TRIM(Table22[[#This Row],[STARS]])="", "Unknown",
    TRIM(MID(Table22[[#This Row],[STARS]], FIND("Stars:", Table22[[#This Row],[STARS]]) + 6, LEN(Table22[[#This Row],[STARS]])))
  ),
"Unknown")</f>
        <v xml:space="preserve">
Tatyana Beloy, 
Hanwe Chang, 
Quentin Correia, 
Stefan de Vries
</v>
      </c>
      <c r="H4861" s="9">
        <v>124</v>
      </c>
      <c r="I4861" s="9">
        <v>81</v>
      </c>
      <c r="J4861" s="9">
        <v>0</v>
      </c>
    </row>
    <row r="4862" spans="1:10" x14ac:dyDescent="0.3">
      <c r="A4862" s="8" t="s">
        <v>15488</v>
      </c>
      <c r="B4862" s="9" t="s">
        <v>19684</v>
      </c>
      <c r="C4862" s="8" t="s">
        <v>801</v>
      </c>
      <c r="D4862" s="10">
        <v>6.6</v>
      </c>
      <c r="E4862" s="8" t="s">
        <v>15489</v>
      </c>
      <c r="F4862" s="9" t="s">
        <v>1894</v>
      </c>
      <c r="G4862" s="9" t="str">
        <f>IFERROR(
  IF(TRIM(Table22[[#This Row],[STARS]])="", "Unknown",
    TRIM(MID(Table22[[#This Row],[STARS]], FIND("Stars:", Table22[[#This Row],[STARS]]) + 6, LEN(Table22[[#This Row],[STARS]])))
  ),
"Unknown")</f>
        <v xml:space="preserve">
Oscar Bopp, 
Luis Caporossi, 
Vicente Cohn, 
MÃ³nica Cragnolini
</v>
      </c>
      <c r="H4862" s="9">
        <v>504</v>
      </c>
      <c r="I4862" s="9">
        <v>85</v>
      </c>
      <c r="J4862" s="9">
        <v>0</v>
      </c>
    </row>
    <row r="4863" spans="1:10" x14ac:dyDescent="0.3">
      <c r="A4863" s="7" t="s">
        <v>15491</v>
      </c>
      <c r="B4863" s="9" t="s">
        <v>19829</v>
      </c>
      <c r="C4863" s="7" t="s">
        <v>47</v>
      </c>
      <c r="D4863" s="11">
        <v>0</v>
      </c>
      <c r="E4863" s="7" t="s">
        <v>9790</v>
      </c>
      <c r="F4863" s="9" t="s">
        <v>1894</v>
      </c>
      <c r="G4863" s="9" t="str">
        <f>IFERROR(
  IF(TRIM(Table22[[#This Row],[STARS]])="", "Unknown",
    TRIM(MID(Table22[[#This Row],[STARS]], FIND("Stars:", Table22[[#This Row],[STARS]]) + 6, LEN(Table22[[#This Row],[STARS]])))
  ),
"Unknown")</f>
        <v>Unknown</v>
      </c>
      <c r="H4863" s="9">
        <v>0</v>
      </c>
      <c r="I4863" s="9">
        <v>0</v>
      </c>
      <c r="J4863" s="9">
        <v>0</v>
      </c>
    </row>
    <row r="4864" spans="1:10" x14ac:dyDescent="0.3">
      <c r="A4864" s="8" t="s">
        <v>15493</v>
      </c>
      <c r="B4864" s="9" t="s">
        <v>19675</v>
      </c>
      <c r="C4864" s="8" t="s">
        <v>47</v>
      </c>
      <c r="D4864" s="10">
        <v>6.3</v>
      </c>
      <c r="E4864" s="8" t="s">
        <v>15494</v>
      </c>
      <c r="F4864" s="9" t="s">
        <v>1894</v>
      </c>
      <c r="G4864" s="9" t="str">
        <f>IFERROR(
  IF(TRIM(Table22[[#This Row],[STARS]])="", "Unknown",
    TRIM(MID(Table22[[#This Row],[STARS]], FIND("Stars:", Table22[[#This Row],[STARS]]) + 6, LEN(Table22[[#This Row],[STARS]])))
  ),
"Unknown")</f>
        <v xml:space="preserve">
Arjun Mathur, 
Apoorva Arora, 
Saba Azad, 
Tanmay Dhanania
</v>
      </c>
      <c r="H4864" s="9">
        <v>20</v>
      </c>
      <c r="I4864" s="9">
        <v>47</v>
      </c>
      <c r="J4864" s="9">
        <v>0</v>
      </c>
    </row>
    <row r="4865" spans="1:10" x14ac:dyDescent="0.3">
      <c r="A4865" s="7" t="s">
        <v>15496</v>
      </c>
      <c r="B4865" s="9" t="s">
        <v>19705</v>
      </c>
      <c r="C4865" s="7" t="s">
        <v>91</v>
      </c>
      <c r="D4865" s="11">
        <v>6.7</v>
      </c>
      <c r="E4865" s="7" t="s">
        <v>15497</v>
      </c>
      <c r="F4865" s="9" t="s">
        <v>1894</v>
      </c>
      <c r="G4865" s="9" t="str">
        <f>IFERROR(
  IF(TRIM(Table22[[#This Row],[STARS]])="", "Unknown",
    TRIM(MID(Table22[[#This Row],[STARS]], FIND("Stars:", Table22[[#This Row],[STARS]]) + 6, LEN(Table22[[#This Row],[STARS]])))
  ),
"Unknown")</f>
        <v xml:space="preserve">
Soo-hyang Im, 
Lee Jang-woo, 
Keon-hyeong Park, 
Kim Seon-a
</v>
      </c>
      <c r="H4865" s="9">
        <v>171</v>
      </c>
      <c r="I4865" s="9">
        <v>0</v>
      </c>
      <c r="J4865" s="9">
        <v>0</v>
      </c>
    </row>
    <row r="4866" spans="1:10" x14ac:dyDescent="0.3">
      <c r="A4866" s="8" t="s">
        <v>15499</v>
      </c>
      <c r="B4866" s="9" t="s">
        <v>19897</v>
      </c>
      <c r="C4866" s="8" t="s">
        <v>15</v>
      </c>
      <c r="D4866" s="10">
        <v>7.3</v>
      </c>
      <c r="E4866" s="8" t="s">
        <v>15501</v>
      </c>
      <c r="F4866" s="9" t="s">
        <v>1894</v>
      </c>
      <c r="G4866" s="9" t="str">
        <f>IFERROR(
  IF(TRIM(Table22[[#This Row],[STARS]])="", "Unknown",
    TRIM(MID(Table22[[#This Row],[STARS]], FIND("Stars:", Table22[[#This Row],[STARS]]) + 6, LEN(Table22[[#This Row],[STARS]])))
  ),
"Unknown")</f>
        <v xml:space="preserve">
ShÃ´tarÃ´ Morikubo, 
Mayumi Izuka, 
Omi Minami, 
David Matranga
</v>
      </c>
      <c r="H4866" s="9">
        <v>242</v>
      </c>
      <c r="I4866" s="9">
        <v>25</v>
      </c>
      <c r="J4866" s="9">
        <v>0</v>
      </c>
    </row>
    <row r="4867" spans="1:10" x14ac:dyDescent="0.3">
      <c r="A4867" s="7" t="s">
        <v>15503</v>
      </c>
      <c r="B4867" s="9" t="s">
        <v>19682</v>
      </c>
      <c r="C4867" s="7" t="s">
        <v>959</v>
      </c>
      <c r="D4867" s="11">
        <v>4.8</v>
      </c>
      <c r="E4867" s="7" t="s">
        <v>15504</v>
      </c>
      <c r="F4867" s="9" t="s">
        <v>20511</v>
      </c>
      <c r="G4867" s="9" t="str">
        <f>IFERROR(
  IF(TRIM(Table22[[#This Row],[STARS]])="", "Unknown",
    TRIM(MID(Table22[[#This Row],[STARS]], FIND("Stars:", Table22[[#This Row],[STARS]]) + 6, LEN(Table22[[#This Row],[STARS]])))
  ),
"Unknown")</f>
        <v xml:space="preserve">
Fabrizio Falco, 
Matilde Gioli, 
Agnese Claisse, 
Giustiniano Alpi
</v>
      </c>
      <c r="H4867" s="9">
        <v>79</v>
      </c>
      <c r="I4867" s="9">
        <v>75</v>
      </c>
      <c r="J4867" s="9">
        <v>0</v>
      </c>
    </row>
    <row r="4868" spans="1:10" x14ac:dyDescent="0.3">
      <c r="A4868" s="8" t="s">
        <v>15506</v>
      </c>
      <c r="B4868" s="9" t="s">
        <v>19677</v>
      </c>
      <c r="C4868" s="8" t="s">
        <v>8432</v>
      </c>
      <c r="D4868" s="10">
        <v>7.7</v>
      </c>
      <c r="E4868" s="8" t="s">
        <v>15507</v>
      </c>
      <c r="F4868" s="9" t="s">
        <v>20510</v>
      </c>
      <c r="G4868" s="9" t="str">
        <f>IFERROR(
  IF(TRIM(Table22[[#This Row],[STARS]])="", "Unknown",
    TRIM(MID(Table22[[#This Row],[STARS]], FIND("Stars:", Table22[[#This Row],[STARS]]) + 6, LEN(Table22[[#This Row],[STARS]])))
  ),
"Unknown")</f>
        <v xml:space="preserve">
Asante Blackk, 
Ava DuVernay, 
Caleel Harris, 
Ethan Herisse
</v>
      </c>
      <c r="H4868" s="9">
        <v>2253</v>
      </c>
      <c r="I4868" s="9">
        <v>61</v>
      </c>
      <c r="J4868" s="9">
        <v>0</v>
      </c>
    </row>
    <row r="4869" spans="1:10" x14ac:dyDescent="0.3">
      <c r="A4869" s="7" t="s">
        <v>15509</v>
      </c>
      <c r="B4869" s="9" t="s">
        <v>19686</v>
      </c>
      <c r="C4869" s="7" t="s">
        <v>5867</v>
      </c>
      <c r="D4869" s="11">
        <v>7.3</v>
      </c>
      <c r="E4869" s="7" t="s">
        <v>15510</v>
      </c>
      <c r="F4869" s="9" t="s">
        <v>1894</v>
      </c>
      <c r="G4869" s="9" t="str">
        <f>IFERROR(
  IF(TRIM(Table22[[#This Row],[STARS]])="", "Unknown",
    TRIM(MID(Table22[[#This Row],[STARS]], FIND("Stars:", Table22[[#This Row],[STARS]]) + 6, LEN(Table22[[#This Row],[STARS]])))
  ),
"Unknown")</f>
        <v xml:space="preserve">
Hiroki Yasumoto, 
Yumiko Kobayashi, 
Takashi Nagasako, 
KÃ´ji Yusa
</v>
      </c>
      <c r="H4869" s="9">
        <v>219</v>
      </c>
      <c r="I4869" s="9">
        <v>24</v>
      </c>
      <c r="J4869" s="9">
        <v>0</v>
      </c>
    </row>
    <row r="4870" spans="1:10" x14ac:dyDescent="0.3">
      <c r="A4870" s="8" t="s">
        <v>15512</v>
      </c>
      <c r="B4870" s="9" t="s">
        <v>19829</v>
      </c>
      <c r="C4870" s="8" t="s">
        <v>104</v>
      </c>
      <c r="D4870" s="10">
        <v>0</v>
      </c>
      <c r="E4870" s="8" t="s">
        <v>15513</v>
      </c>
      <c r="F4870" s="9" t="s">
        <v>1894</v>
      </c>
      <c r="G4870" s="9" t="str">
        <f>IFERROR(
  IF(TRIM(Table22[[#This Row],[STARS]])="", "Unknown",
    TRIM(MID(Table22[[#This Row],[STARS]], FIND("Stars:", Table22[[#This Row],[STARS]]) + 6, LEN(Table22[[#This Row],[STARS]])))
  ),
"Unknown")</f>
        <v>Unknown</v>
      </c>
      <c r="H4870" s="9">
        <v>0</v>
      </c>
      <c r="I4870" s="9">
        <v>0</v>
      </c>
      <c r="J4870" s="9">
        <v>0</v>
      </c>
    </row>
    <row r="4871" spans="1:10" x14ac:dyDescent="0.3">
      <c r="A4871" s="7" t="s">
        <v>15515</v>
      </c>
      <c r="B4871" s="9" t="s">
        <v>19675</v>
      </c>
      <c r="C4871" s="7" t="s">
        <v>47</v>
      </c>
      <c r="D4871" s="11">
        <v>5.3</v>
      </c>
      <c r="E4871" s="7" t="s">
        <v>15516</v>
      </c>
      <c r="F4871" s="9" t="s">
        <v>19969</v>
      </c>
      <c r="G4871" s="9" t="str">
        <f>IFERROR(
  IF(TRIM(Table22[[#This Row],[STARS]])="", "Unknown",
    TRIM(MID(Table22[[#This Row],[STARS]], FIND("Stars:", Table22[[#This Row],[STARS]]) + 6, LEN(Table22[[#This Row],[STARS]])))
  ),
"Unknown")</f>
        <v xml:space="preserve">
Fateeha, 
Joey Guila, 
Jo Koy, 
Llmind
</v>
      </c>
      <c r="H4871" s="9">
        <v>415</v>
      </c>
      <c r="I4871" s="9">
        <v>55</v>
      </c>
      <c r="J4871" s="9">
        <v>0</v>
      </c>
    </row>
    <row r="4872" spans="1:10" x14ac:dyDescent="0.3">
      <c r="A4872" s="8" t="s">
        <v>15518</v>
      </c>
      <c r="B4872" s="9" t="s">
        <v>19688</v>
      </c>
      <c r="C4872" s="8" t="s">
        <v>801</v>
      </c>
      <c r="D4872" s="10">
        <v>7.5</v>
      </c>
      <c r="E4872" s="8" t="s">
        <v>15519</v>
      </c>
      <c r="F4872" s="9" t="s">
        <v>20509</v>
      </c>
      <c r="G4872" s="9" t="str">
        <f>IFERROR(
  IF(TRIM(Table22[[#This Row],[STARS]])="", "Unknown",
    TRIM(MID(Table22[[#This Row],[STARS]], FIND("Stars:", Table22[[#This Row],[STARS]]) + 6, LEN(Table22[[#This Row],[STARS]])))
  ),
"Unknown")</f>
        <v xml:space="preserve">
Gary Taubes, 
Robert Lustig, 
Craig Wilcox, 
Alexis Gomez
</v>
      </c>
      <c r="H4872" s="9">
        <v>827</v>
      </c>
      <c r="I4872" s="9">
        <v>90</v>
      </c>
      <c r="J4872" s="9">
        <v>0</v>
      </c>
    </row>
    <row r="4873" spans="1:10" x14ac:dyDescent="0.3">
      <c r="A4873" s="7" t="s">
        <v>15521</v>
      </c>
      <c r="B4873" s="9" t="s">
        <v>19672</v>
      </c>
      <c r="C4873" s="7" t="s">
        <v>5795</v>
      </c>
      <c r="D4873" s="11">
        <v>5.5</v>
      </c>
      <c r="E4873" s="7" t="s">
        <v>15522</v>
      </c>
      <c r="F4873" s="9" t="s">
        <v>1894</v>
      </c>
      <c r="G4873" s="9" t="str">
        <f>IFERROR(
  IF(TRIM(Table22[[#This Row],[STARS]])="", "Unknown",
    TRIM(MID(Table22[[#This Row],[STARS]], FIND("Stars:", Table22[[#This Row],[STARS]]) + 6, LEN(Table22[[#This Row],[STARS]])))
  ),
"Unknown")</f>
        <v xml:space="preserve">
Cynthia de Pando, 
Elyse Maloway, 
Asia Mattu
</v>
      </c>
      <c r="H4873" s="9">
        <v>25</v>
      </c>
      <c r="I4873" s="9">
        <v>25</v>
      </c>
      <c r="J4873" s="9">
        <v>0</v>
      </c>
    </row>
    <row r="4874" spans="1:10" x14ac:dyDescent="0.3">
      <c r="A4874" s="8" t="s">
        <v>15524</v>
      </c>
      <c r="B4874" s="9" t="s">
        <v>19755</v>
      </c>
      <c r="C4874" s="8" t="s">
        <v>4086</v>
      </c>
      <c r="D4874" s="10">
        <v>4.9000000000000004</v>
      </c>
      <c r="E4874" s="8" t="s">
        <v>15525</v>
      </c>
      <c r="F4874" s="9" t="s">
        <v>20508</v>
      </c>
      <c r="G4874" s="9" t="str">
        <f>IFERROR(
  IF(TRIM(Table22[[#This Row],[STARS]])="", "Unknown",
    TRIM(MID(Table22[[#This Row],[STARS]], FIND("Stars:", Table22[[#This Row],[STARS]]) + 6, LEN(Table22[[#This Row],[STARS]])))
  ),
"Unknown")</f>
        <v xml:space="preserve">
Joe Tabb, 
Melissa Pursley, 
Jesse Bob Harper, 
Jerry Giordano
</v>
      </c>
      <c r="H4874" s="9">
        <v>264</v>
      </c>
      <c r="I4874" s="9">
        <v>88</v>
      </c>
      <c r="J4874" s="9">
        <v>0</v>
      </c>
    </row>
    <row r="4875" spans="1:10" x14ac:dyDescent="0.3">
      <c r="A4875" s="7" t="s">
        <v>15527</v>
      </c>
      <c r="B4875" s="9" t="s">
        <v>19829</v>
      </c>
      <c r="C4875" s="7" t="s">
        <v>19660</v>
      </c>
      <c r="D4875" s="11">
        <v>0</v>
      </c>
      <c r="E4875" s="7" t="s">
        <v>6365</v>
      </c>
      <c r="F4875" s="9" t="s">
        <v>20507</v>
      </c>
      <c r="G4875" s="9" t="str">
        <f>IFERROR(
  IF(TRIM(Table22[[#This Row],[STARS]])="", "Unknown",
    TRIM(MID(Table22[[#This Row],[STARS]], FIND("Stars:", Table22[[#This Row],[STARS]]) + 6, LEN(Table22[[#This Row],[STARS]])))
  ),
"Unknown")</f>
        <v xml:space="preserve">
Valentina Cervi, 
Gerald Tyler, 
Francesco Scianna, 
Filippo Timi
</v>
      </c>
      <c r="H4875" s="9">
        <v>0</v>
      </c>
      <c r="I4875" s="9">
        <v>0</v>
      </c>
      <c r="J4875" s="9">
        <v>0</v>
      </c>
    </row>
    <row r="4876" spans="1:10" x14ac:dyDescent="0.3">
      <c r="A4876" s="8" t="s">
        <v>15529</v>
      </c>
      <c r="B4876" s="9" t="s">
        <v>19684</v>
      </c>
      <c r="C4876" s="8" t="s">
        <v>1896</v>
      </c>
      <c r="D4876" s="10">
        <v>5.9</v>
      </c>
      <c r="E4876" s="8" t="s">
        <v>15530</v>
      </c>
      <c r="F4876" s="9" t="s">
        <v>1894</v>
      </c>
      <c r="G4876" s="9" t="str">
        <f>IFERROR(
  IF(TRIM(Table22[[#This Row],[STARS]])="", "Unknown",
    TRIM(MID(Table22[[#This Row],[STARS]], FIND("Stars:", Table22[[#This Row],[STARS]]) + 6, LEN(Table22[[#This Row],[STARS]])))
  ),
"Unknown")</f>
        <v xml:space="preserve">
Apostolis Totsikas, 
Tasos Nousias, 
Evgenia Dimitropoulou, 
Constantine Markoulakis
</v>
      </c>
      <c r="H4876" s="9">
        <v>521</v>
      </c>
      <c r="I4876" s="9">
        <v>86</v>
      </c>
      <c r="J4876" s="9">
        <v>0</v>
      </c>
    </row>
    <row r="4877" spans="1:10" x14ac:dyDescent="0.3">
      <c r="A4877" s="7" t="s">
        <v>15532</v>
      </c>
      <c r="B4877" s="9" t="s">
        <v>19674</v>
      </c>
      <c r="C4877" s="7" t="s">
        <v>801</v>
      </c>
      <c r="D4877" s="11">
        <v>6.4</v>
      </c>
      <c r="E4877" s="7" t="s">
        <v>15533</v>
      </c>
      <c r="F4877" s="9" t="s">
        <v>20506</v>
      </c>
      <c r="G4877" s="9" t="str">
        <f>IFERROR(
  IF(TRIM(Table22[[#This Row],[STARS]])="", "Unknown",
    TRIM(MID(Table22[[#This Row],[STARS]], FIND("Stars:", Table22[[#This Row],[STARS]]) + 6, LEN(Table22[[#This Row],[STARS]])))
  ),
"Unknown")</f>
        <v xml:space="preserve">
Berkeley Breathed, 
Jef Mallett, 
Stephan Pastis, 
Seth Green
</v>
      </c>
      <c r="H4877" s="9">
        <v>1834</v>
      </c>
      <c r="I4877" s="9">
        <v>89</v>
      </c>
      <c r="J4877" s="9" t="s">
        <v>1872</v>
      </c>
    </row>
    <row r="4878" spans="1:10" x14ac:dyDescent="0.3">
      <c r="A4878" s="8" t="s">
        <v>15535</v>
      </c>
      <c r="B4878" s="9" t="s">
        <v>19693</v>
      </c>
      <c r="C4878" s="8" t="s">
        <v>801</v>
      </c>
      <c r="D4878" s="10">
        <v>7.9</v>
      </c>
      <c r="E4878" s="8" t="s">
        <v>15536</v>
      </c>
      <c r="F4878" s="9" t="s">
        <v>22365</v>
      </c>
      <c r="G4878" s="9" t="str">
        <f>IFERROR(
  IF(TRIM(Table22[[#This Row],[STARS]])="", "Unknown",
    TRIM(MID(Table22[[#This Row],[STARS]], FIND("Stars:", Table22[[#This Row],[STARS]]) + 6, LEN(Table22[[#This Row],[STARS]])))
  ),
"Unknown")</f>
        <v>Unknown</v>
      </c>
      <c r="H4878" s="9">
        <v>371</v>
      </c>
      <c r="I4878" s="9">
        <v>75</v>
      </c>
      <c r="J4878" s="9">
        <v>0</v>
      </c>
    </row>
    <row r="4879" spans="1:10" x14ac:dyDescent="0.3">
      <c r="A4879" s="7" t="s">
        <v>15538</v>
      </c>
      <c r="B4879" s="9" t="s">
        <v>19754</v>
      </c>
      <c r="C4879" s="7" t="s">
        <v>1017</v>
      </c>
      <c r="D4879" s="11">
        <v>3.3</v>
      </c>
      <c r="E4879" s="7" t="s">
        <v>15539</v>
      </c>
      <c r="F4879" s="9" t="s">
        <v>1894</v>
      </c>
      <c r="G4879" s="9" t="str">
        <f>IFERROR(
  IF(TRIM(Table22[[#This Row],[STARS]])="", "Unknown",
    TRIM(MID(Table22[[#This Row],[STARS]], FIND("Stars:", Table22[[#This Row],[STARS]]) + 6, LEN(Table22[[#This Row],[STARS]])))
  ),
"Unknown")</f>
        <v xml:space="preserve">
Ursula Stolf, 
Paul Kenny, 
Bogart Kenny, 
Roy Dirnbeck
</v>
      </c>
      <c r="H4879" s="9">
        <v>494</v>
      </c>
      <c r="I4879" s="9">
        <v>30</v>
      </c>
      <c r="J4879" s="9">
        <v>0</v>
      </c>
    </row>
    <row r="4880" spans="1:10" x14ac:dyDescent="0.3">
      <c r="A4880" s="8" t="s">
        <v>15541</v>
      </c>
      <c r="B4880" s="9" t="s">
        <v>19677</v>
      </c>
      <c r="C4880" s="8" t="s">
        <v>579</v>
      </c>
      <c r="D4880" s="10">
        <v>6.4</v>
      </c>
      <c r="E4880" s="8" t="s">
        <v>15542</v>
      </c>
      <c r="F4880" s="9" t="s">
        <v>1894</v>
      </c>
      <c r="G4880" s="9" t="str">
        <f>IFERROR(
  IF(TRIM(Table22[[#This Row],[STARS]])="", "Unknown",
    TRIM(MID(Table22[[#This Row],[STARS]], FIND("Stars:", Table22[[#This Row],[STARS]]) + 6, LEN(Table22[[#This Row],[STARS]])))
  ),
"Unknown")</f>
        <v>Unknown</v>
      </c>
      <c r="H4880" s="9">
        <v>29</v>
      </c>
      <c r="I4880" s="9">
        <v>0</v>
      </c>
      <c r="J4880" s="9">
        <v>0</v>
      </c>
    </row>
    <row r="4881" spans="1:10" x14ac:dyDescent="0.3">
      <c r="A4881" s="7" t="s">
        <v>15543</v>
      </c>
      <c r="B4881" s="9" t="s">
        <v>19675</v>
      </c>
      <c r="C4881" s="7" t="s">
        <v>6754</v>
      </c>
      <c r="D4881" s="11">
        <v>4.9000000000000004</v>
      </c>
      <c r="E4881" s="7" t="s">
        <v>15544</v>
      </c>
      <c r="F4881" s="9" t="s">
        <v>1894</v>
      </c>
      <c r="G4881" s="9" t="str">
        <f>IFERROR(
  IF(TRIM(Table22[[#This Row],[STARS]])="", "Unknown",
    TRIM(MID(Table22[[#This Row],[STARS]], FIND("Stars:", Table22[[#This Row],[STARS]]) + 6, LEN(Table22[[#This Row],[STARS]])))
  ),
"Unknown")</f>
        <v xml:space="preserve">
Marley Dias, 
Karamo Brown, 
Grace Byers, 
Common
</v>
      </c>
      <c r="H4881" s="9">
        <v>143</v>
      </c>
      <c r="I4881" s="9">
        <v>0</v>
      </c>
      <c r="J4881" s="9">
        <v>0</v>
      </c>
    </row>
    <row r="4882" spans="1:10" x14ac:dyDescent="0.3">
      <c r="A4882" s="8" t="s">
        <v>15546</v>
      </c>
      <c r="B4882" s="9" t="s">
        <v>19688</v>
      </c>
      <c r="C4882" s="8" t="s">
        <v>47</v>
      </c>
      <c r="D4882" s="10">
        <v>4.4000000000000004</v>
      </c>
      <c r="E4882" s="8" t="s">
        <v>15547</v>
      </c>
      <c r="F4882" s="9" t="s">
        <v>20505</v>
      </c>
      <c r="G4882" s="9" t="str">
        <f>IFERROR(
  IF(TRIM(Table22[[#This Row],[STARS]])="", "Unknown",
    TRIM(MID(Table22[[#This Row],[STARS]], FIND("Stars:", Table22[[#This Row],[STARS]]) + 6, LEN(Table22[[#This Row],[STARS]])))
  ),
"Unknown")</f>
        <v>Unknown</v>
      </c>
      <c r="H4882" s="9">
        <v>249</v>
      </c>
      <c r="I4882" s="9">
        <v>59</v>
      </c>
      <c r="J4882" s="9">
        <v>0</v>
      </c>
    </row>
    <row r="4883" spans="1:10" x14ac:dyDescent="0.3">
      <c r="A4883" s="7" t="s">
        <v>15549</v>
      </c>
      <c r="B4883" s="9" t="s">
        <v>19677</v>
      </c>
      <c r="C4883" s="7" t="s">
        <v>1679</v>
      </c>
      <c r="D4883" s="11">
        <v>5.8</v>
      </c>
      <c r="E4883" s="7" t="s">
        <v>6365</v>
      </c>
      <c r="F4883" s="9" t="s">
        <v>1894</v>
      </c>
      <c r="G4883" s="9" t="str">
        <f>IFERROR(
  IF(TRIM(Table22[[#This Row],[STARS]])="", "Unknown",
    TRIM(MID(Table22[[#This Row],[STARS]], FIND("Stars:", Table22[[#This Row],[STARS]]) + 6, LEN(Table22[[#This Row],[STARS]])))
  ),
"Unknown")</f>
        <v xml:space="preserve">
Amber Frank, 
Bailey Gambertoglio, 
Sydney Park, 
Evan Agos
</v>
      </c>
      <c r="H4883" s="9">
        <v>82</v>
      </c>
      <c r="I4883" s="9">
        <v>45</v>
      </c>
      <c r="J4883" s="9">
        <v>0</v>
      </c>
    </row>
    <row r="4884" spans="1:10" x14ac:dyDescent="0.3">
      <c r="A4884" s="8" t="s">
        <v>15551</v>
      </c>
      <c r="B4884" s="9" t="s">
        <v>19686</v>
      </c>
      <c r="C4884" s="8" t="s">
        <v>1375</v>
      </c>
      <c r="D4884" s="10">
        <v>6.9</v>
      </c>
      <c r="E4884" s="8" t="s">
        <v>15552</v>
      </c>
      <c r="F4884" s="9" t="s">
        <v>20504</v>
      </c>
      <c r="G4884" s="9" t="str">
        <f>IFERROR(
  IF(TRIM(Table22[[#This Row],[STARS]])="", "Unknown",
    TRIM(MID(Table22[[#This Row],[STARS]], FIND("Stars:", Table22[[#This Row],[STARS]]) + 6, LEN(Table22[[#This Row],[STARS]])))
  ),
"Unknown")</f>
        <v xml:space="preserve">
Giuseppe Fiorello, 
Gianluca Di Gennaro, 
Anna Foglietta, 
Gaetano Bruno
</v>
      </c>
      <c r="H4884" s="9">
        <v>73</v>
      </c>
      <c r="I4884" s="9">
        <v>102</v>
      </c>
      <c r="J4884" s="9">
        <v>0</v>
      </c>
    </row>
    <row r="4885" spans="1:10" x14ac:dyDescent="0.3">
      <c r="A4885" s="7" t="s">
        <v>15554</v>
      </c>
      <c r="B4885" s="9" t="s">
        <v>19693</v>
      </c>
      <c r="C4885" s="7" t="s">
        <v>3799</v>
      </c>
      <c r="D4885" s="11">
        <v>4.9000000000000004</v>
      </c>
      <c r="E4885" s="7" t="s">
        <v>15555</v>
      </c>
      <c r="F4885" s="9" t="s">
        <v>1894</v>
      </c>
      <c r="G4885" s="9" t="str">
        <f>IFERROR(
  IF(TRIM(Table22[[#This Row],[STARS]])="", "Unknown",
    TRIM(MID(Table22[[#This Row],[STARS]], FIND("Stars:", Table22[[#This Row],[STARS]]) + 6, LEN(Table22[[#This Row],[STARS]])))
  ),
"Unknown")</f>
        <v xml:space="preserve">
Ngaio S. Bealum, 
Josh Leyva, 
Brandon Coates, 
Chef Dee
</v>
      </c>
      <c r="H4885" s="9">
        <v>454</v>
      </c>
      <c r="I4885" s="9">
        <v>14</v>
      </c>
      <c r="J4885" s="9">
        <v>0</v>
      </c>
    </row>
    <row r="4886" spans="1:10" x14ac:dyDescent="0.3">
      <c r="A4886" s="8" t="s">
        <v>15557</v>
      </c>
      <c r="B4886" s="9" t="s">
        <v>19688</v>
      </c>
      <c r="C4886" s="8" t="s">
        <v>81</v>
      </c>
      <c r="D4886" s="10">
        <v>5.2</v>
      </c>
      <c r="E4886" s="8" t="s">
        <v>15558</v>
      </c>
      <c r="F4886" s="9" t="s">
        <v>20503</v>
      </c>
      <c r="G4886" s="9" t="str">
        <f>IFERROR(
  IF(TRIM(Table22[[#This Row],[STARS]])="", "Unknown",
    TRIM(MID(Table22[[#This Row],[STARS]], FIND("Stars:", Table22[[#This Row],[STARS]]) + 6, LEN(Table22[[#This Row],[STARS]])))
  ),
"Unknown")</f>
        <v xml:space="preserve">
Russ Russo, 
Natasha Alam, 
Doug E. Doug, 
Joseph R. Gannascoli
</v>
      </c>
      <c r="H4886" s="9">
        <v>1422</v>
      </c>
      <c r="I4886" s="9">
        <v>99</v>
      </c>
      <c r="J4886" s="9" t="s">
        <v>9772</v>
      </c>
    </row>
    <row r="4887" spans="1:10" x14ac:dyDescent="0.3">
      <c r="A4887" s="7" t="s">
        <v>15560</v>
      </c>
      <c r="B4887" s="9" t="s">
        <v>19686</v>
      </c>
      <c r="C4887" s="7" t="s">
        <v>801</v>
      </c>
      <c r="D4887" s="11">
        <v>6.4</v>
      </c>
      <c r="E4887" s="7" t="s">
        <v>15561</v>
      </c>
      <c r="F4887" s="9" t="s">
        <v>20502</v>
      </c>
      <c r="G4887" s="9" t="str">
        <f>IFERROR(
  IF(TRIM(Table22[[#This Row],[STARS]])="", "Unknown",
    TRIM(MID(Table22[[#This Row],[STARS]], FIND("Stars:", Table22[[#This Row],[STARS]]) + 6, LEN(Table22[[#This Row],[STARS]])))
  ),
"Unknown")</f>
        <v xml:space="preserve">
Joe Cross, 
Bjarke de Koning, 
Carrie Diulus, 
Sheila Kar
</v>
      </c>
      <c r="H4887" s="9">
        <v>1611</v>
      </c>
      <c r="I4887" s="9">
        <v>88</v>
      </c>
      <c r="J4887" s="9">
        <v>0</v>
      </c>
    </row>
    <row r="4888" spans="1:10" x14ac:dyDescent="0.3">
      <c r="A4888" s="8" t="s">
        <v>15563</v>
      </c>
      <c r="B4888" s="9" t="s">
        <v>19682</v>
      </c>
      <c r="C4888" s="8" t="s">
        <v>47</v>
      </c>
      <c r="D4888" s="10">
        <v>5.4</v>
      </c>
      <c r="E4888" s="8" t="s">
        <v>15564</v>
      </c>
      <c r="F4888" s="9" t="s">
        <v>20501</v>
      </c>
      <c r="G4888" s="9" t="str">
        <f>IFERROR(
  IF(TRIM(Table22[[#This Row],[STARS]])="", "Unknown",
    TRIM(MID(Table22[[#This Row],[STARS]], FIND("Stars:", Table22[[#This Row],[STARS]]) + 6, LEN(Table22[[#This Row],[STARS]])))
  ),
"Unknown")</f>
        <v xml:space="preserve">
Maryam Hassouni, 
EsmÃ©e van Kampen, 
Yootha Wong-Loi-Sing, 
Sarah Chronis
</v>
      </c>
      <c r="H4888" s="9">
        <v>293</v>
      </c>
      <c r="I4888" s="9">
        <v>93</v>
      </c>
      <c r="J4888" s="9">
        <v>0</v>
      </c>
    </row>
    <row r="4889" spans="1:10" x14ac:dyDescent="0.3">
      <c r="A4889" s="7" t="s">
        <v>15566</v>
      </c>
      <c r="B4889" s="9" t="s">
        <v>19682</v>
      </c>
      <c r="C4889" s="7" t="s">
        <v>47</v>
      </c>
      <c r="D4889" s="11">
        <v>7.1</v>
      </c>
      <c r="E4889" s="7" t="s">
        <v>15567</v>
      </c>
      <c r="F4889" s="9" t="s">
        <v>20500</v>
      </c>
      <c r="G4889" s="9" t="str">
        <f>IFERROR(
  IF(TRIM(Table22[[#This Row],[STARS]])="", "Unknown",
    TRIM(MID(Table22[[#This Row],[STARS]], FIND("Stars:", Table22[[#This Row],[STARS]]) + 6, LEN(Table22[[#This Row],[STARS]])))
  ),
"Unknown")</f>
        <v xml:space="preserve">
Jim Gaffigan, 
Marre Gaffigan, 
Katie Gaffigan, 
Jack Gaffigan
</v>
      </c>
      <c r="H4889" s="9">
        <v>2185</v>
      </c>
      <c r="I4889" s="9">
        <v>73</v>
      </c>
      <c r="J4889" s="9">
        <v>0</v>
      </c>
    </row>
    <row r="4890" spans="1:10" x14ac:dyDescent="0.3">
      <c r="A4890" s="8" t="s">
        <v>15569</v>
      </c>
      <c r="B4890" s="9" t="s">
        <v>19679</v>
      </c>
      <c r="C4890" s="8" t="s">
        <v>1975</v>
      </c>
      <c r="D4890" s="10">
        <v>4.4000000000000004</v>
      </c>
      <c r="E4890" s="8" t="s">
        <v>15570</v>
      </c>
      <c r="F4890" s="9" t="s">
        <v>20499</v>
      </c>
      <c r="G4890" s="9" t="str">
        <f>IFERROR(
  IF(TRIM(Table22[[#This Row],[STARS]])="", "Unknown",
    TRIM(MID(Table22[[#This Row],[STARS]], FIND("Stars:", Table22[[#This Row],[STARS]]) + 6, LEN(Table22[[#This Row],[STARS]])))
  ),
"Unknown")</f>
        <v xml:space="preserve">
Rob Scattergood, 
Amber Lewis, 
Richard Olak, 
Taneal Cutting
</v>
      </c>
      <c r="H4890" s="9">
        <v>1954</v>
      </c>
      <c r="I4890" s="9">
        <v>83</v>
      </c>
      <c r="J4890" s="9">
        <v>0</v>
      </c>
    </row>
    <row r="4891" spans="1:10" x14ac:dyDescent="0.3">
      <c r="A4891" s="7" t="s">
        <v>15572</v>
      </c>
      <c r="B4891" s="9" t="s">
        <v>19688</v>
      </c>
      <c r="C4891" s="7" t="s">
        <v>47</v>
      </c>
      <c r="D4891" s="11">
        <v>7.6</v>
      </c>
      <c r="E4891" s="7" t="s">
        <v>6365</v>
      </c>
      <c r="F4891" s="9" t="s">
        <v>1894</v>
      </c>
      <c r="G4891" s="9" t="str">
        <f>IFERROR(
  IF(TRIM(Table22[[#This Row],[STARS]])="", "Unknown",
    TRIM(MID(Table22[[#This Row],[STARS]], FIND("Stars:", Table22[[#This Row],[STARS]]) + 6, LEN(Table22[[#This Row],[STARS]])))
  ),
"Unknown")</f>
        <v>Unknown</v>
      </c>
      <c r="H4891" s="9">
        <v>85</v>
      </c>
      <c r="I4891" s="9">
        <v>0</v>
      </c>
      <c r="J4891" s="9">
        <v>0</v>
      </c>
    </row>
    <row r="4892" spans="1:10" x14ac:dyDescent="0.3">
      <c r="A4892" s="8" t="s">
        <v>15573</v>
      </c>
      <c r="B4892" s="9" t="s">
        <v>19677</v>
      </c>
      <c r="C4892" s="8" t="s">
        <v>6754</v>
      </c>
      <c r="D4892" s="10">
        <v>3.3</v>
      </c>
      <c r="E4892" s="8" t="s">
        <v>15574</v>
      </c>
      <c r="F4892" s="9" t="s">
        <v>20498</v>
      </c>
      <c r="G4892" s="9" t="str">
        <f>IFERROR(
  IF(TRIM(Table22[[#This Row],[STARS]])="", "Unknown",
    TRIM(MID(Table22[[#This Row],[STARS]], FIND("Stars:", Table22[[#This Row],[STARS]]) + 6, LEN(Table22[[#This Row],[STARS]])))
  ),
"Unknown")</f>
        <v xml:space="preserve">
Anah Ambuchi, 
Malcom Banks, 
Sarah Cigan, 
Tommy Corts
</v>
      </c>
      <c r="H4892" s="9">
        <v>205</v>
      </c>
      <c r="I4892" s="9">
        <v>79</v>
      </c>
      <c r="J4892" s="9">
        <v>0</v>
      </c>
    </row>
    <row r="4893" spans="1:10" x14ac:dyDescent="0.3">
      <c r="A4893" s="7" t="s">
        <v>15576</v>
      </c>
      <c r="B4893" s="9" t="s">
        <v>19672</v>
      </c>
      <c r="C4893" s="7" t="s">
        <v>1679</v>
      </c>
      <c r="D4893" s="11">
        <v>0</v>
      </c>
      <c r="E4893" s="7" t="s">
        <v>15577</v>
      </c>
      <c r="F4893" s="9" t="s">
        <v>1894</v>
      </c>
      <c r="G4893" s="9" t="str">
        <f>IFERROR(
  IF(TRIM(Table22[[#This Row],[STARS]])="", "Unknown",
    TRIM(MID(Table22[[#This Row],[STARS]], FIND("Stars:", Table22[[#This Row],[STARS]]) + 6, LEN(Table22[[#This Row],[STARS]])))
  ),
"Unknown")</f>
        <v>Unknown</v>
      </c>
      <c r="H4893" s="9">
        <v>0</v>
      </c>
      <c r="I4893" s="9">
        <v>0</v>
      </c>
      <c r="J4893" s="9">
        <v>0</v>
      </c>
    </row>
    <row r="4894" spans="1:10" x14ac:dyDescent="0.3">
      <c r="A4894" s="8" t="s">
        <v>15578</v>
      </c>
      <c r="B4894" s="9" t="s">
        <v>19693</v>
      </c>
      <c r="C4894" s="8" t="s">
        <v>11670</v>
      </c>
      <c r="D4894" s="10">
        <v>6.3</v>
      </c>
      <c r="E4894" s="8" t="s">
        <v>15579</v>
      </c>
      <c r="F4894" s="9" t="s">
        <v>20497</v>
      </c>
      <c r="G4894" s="9" t="str">
        <f>IFERROR(
  IF(TRIM(Table22[[#This Row],[STARS]])="", "Unknown",
    TRIM(MID(Table22[[#This Row],[STARS]], FIND("Stars:", Table22[[#This Row],[STARS]]) + 6, LEN(Table22[[#This Row],[STARS]])))
  ),
"Unknown")</f>
        <v xml:space="preserve">
FÃ¡bio Porchat, 
GregÃ³rio Duvivier, 
Antonio Tabet, 
Pedro Benevides
</v>
      </c>
      <c r="H4894" s="9">
        <v>2219</v>
      </c>
      <c r="I4894" s="9">
        <v>44</v>
      </c>
      <c r="J4894" s="9">
        <v>0</v>
      </c>
    </row>
    <row r="4895" spans="1:10" x14ac:dyDescent="0.3">
      <c r="A4895" s="7" t="s">
        <v>15581</v>
      </c>
      <c r="B4895" s="9" t="s">
        <v>19693</v>
      </c>
      <c r="C4895" s="7" t="s">
        <v>801</v>
      </c>
      <c r="D4895" s="11">
        <v>6.9</v>
      </c>
      <c r="E4895" s="7" t="s">
        <v>15582</v>
      </c>
      <c r="F4895" s="9" t="s">
        <v>20496</v>
      </c>
      <c r="G4895" s="9" t="str">
        <f>IFERROR(
  IF(TRIM(Table22[[#This Row],[STARS]])="", "Unknown",
    TRIM(MID(Table22[[#This Row],[STARS]], FIND("Stars:", Table22[[#This Row],[STARS]]) + 6, LEN(Table22[[#This Row],[STARS]])))
  ),
"Unknown")</f>
        <v xml:space="preserve">
Srinivas Ayyagari, 
Jacques Bailly, 
Valerie Browning, 
Ratnam Chitturi
</v>
      </c>
      <c r="H4895" s="9">
        <v>675</v>
      </c>
      <c r="I4895" s="9">
        <v>82</v>
      </c>
      <c r="J4895" s="9">
        <v>0</v>
      </c>
    </row>
    <row r="4896" spans="1:10" x14ac:dyDescent="0.3">
      <c r="A4896" s="8" t="s">
        <v>15584</v>
      </c>
      <c r="B4896" s="9" t="s">
        <v>19680</v>
      </c>
      <c r="C4896" s="8" t="s">
        <v>6992</v>
      </c>
      <c r="D4896" s="10">
        <v>6</v>
      </c>
      <c r="E4896" s="8" t="s">
        <v>15585</v>
      </c>
      <c r="F4896" s="9" t="s">
        <v>20495</v>
      </c>
      <c r="G4896" s="9" t="str">
        <f>IFERROR(
  IF(TRIM(Table22[[#This Row],[STARS]])="", "Unknown",
    TRIM(MID(Table22[[#This Row],[STARS]], FIND("Stars:", Table22[[#This Row],[STARS]]) + 6, LEN(Table22[[#This Row],[STARS]])))
  ),
"Unknown")</f>
        <v xml:space="preserve">
Nadia Townsend, 
Bernard Curry, 
Terence Donovan, 
Susan Ellis
</v>
      </c>
      <c r="H4896" s="9">
        <v>276</v>
      </c>
      <c r="I4896" s="9">
        <v>95</v>
      </c>
      <c r="J4896" s="9">
        <v>0</v>
      </c>
    </row>
    <row r="4897" spans="1:10" x14ac:dyDescent="0.3">
      <c r="A4897" s="7" t="s">
        <v>15587</v>
      </c>
      <c r="B4897" s="9" t="s">
        <v>19679</v>
      </c>
      <c r="C4897" s="7" t="s">
        <v>15588</v>
      </c>
      <c r="D4897" s="11">
        <v>6.5</v>
      </c>
      <c r="E4897" s="7" t="s">
        <v>15589</v>
      </c>
      <c r="F4897" s="9" t="s">
        <v>20494</v>
      </c>
      <c r="G4897" s="9" t="str">
        <f>IFERROR(
  IF(TRIM(Table22[[#This Row],[STARS]])="", "Unknown",
    TRIM(MID(Table22[[#This Row],[STARS]], FIND("Stars:", Table22[[#This Row],[STARS]]) + 6, LEN(Table22[[#This Row],[STARS]])))
  ),
"Unknown")</f>
        <v xml:space="preserve">
Nathan Harris, 
Ashley Harris, 
The Marines of Echo Company, 
Christian Cabaniss
</v>
      </c>
      <c r="H4897" s="9">
        <v>2236</v>
      </c>
      <c r="I4897" s="9">
        <v>88</v>
      </c>
      <c r="J4897" s="9" t="s">
        <v>1494</v>
      </c>
    </row>
    <row r="4898" spans="1:10" x14ac:dyDescent="0.3">
      <c r="A4898" s="8" t="s">
        <v>15591</v>
      </c>
      <c r="B4898" s="9" t="s">
        <v>19675</v>
      </c>
      <c r="C4898" s="8" t="s">
        <v>1017</v>
      </c>
      <c r="D4898" s="10">
        <v>7.3</v>
      </c>
      <c r="E4898" s="8" t="s">
        <v>15592</v>
      </c>
      <c r="F4898" s="9" t="s">
        <v>20493</v>
      </c>
      <c r="G4898" s="9" t="str">
        <f>IFERROR(
  IF(TRIM(Table22[[#This Row],[STARS]])="", "Unknown",
    TRIM(MID(Table22[[#This Row],[STARS]], FIND("Stars:", Table22[[#This Row],[STARS]]) + 6, LEN(Table22[[#This Row],[STARS]])))
  ),
"Unknown")</f>
        <v xml:space="preserve">
Hunter March, 
Jackie Sorkin, 
Rebecca DeAngelis, 
StÃ©phane TrÃ©and
</v>
      </c>
      <c r="H4898" s="9">
        <v>136</v>
      </c>
      <c r="I4898" s="9">
        <v>44</v>
      </c>
      <c r="J4898" s="9">
        <v>0</v>
      </c>
    </row>
    <row r="4899" spans="1:10" x14ac:dyDescent="0.3">
      <c r="A4899" s="7" t="s">
        <v>15594</v>
      </c>
      <c r="B4899" s="9" t="s">
        <v>19688</v>
      </c>
      <c r="C4899" s="7" t="s">
        <v>801</v>
      </c>
      <c r="D4899" s="11">
        <v>8.4</v>
      </c>
      <c r="E4899" s="7" t="s">
        <v>15596</v>
      </c>
      <c r="F4899" s="9" t="s">
        <v>1894</v>
      </c>
      <c r="G4899" s="9" t="str">
        <f>IFERROR(
  IF(TRIM(Table22[[#This Row],[STARS]])="", "Unknown",
    TRIM(MID(Table22[[#This Row],[STARS]], FIND("Stars:", Table22[[#This Row],[STARS]]) + 6, LEN(Table22[[#This Row],[STARS]])))
  ),
"Unknown")</f>
        <v xml:space="preserve">
Peter Drost, 
Paul McGann, 
Andrea Marshall, 
Alessandro Ponzo
</v>
      </c>
      <c r="H4899" s="9">
        <v>286</v>
      </c>
      <c r="I4899" s="9">
        <v>59</v>
      </c>
      <c r="J4899" s="9">
        <v>0</v>
      </c>
    </row>
    <row r="4900" spans="1:10" x14ac:dyDescent="0.3">
      <c r="A4900" s="8" t="s">
        <v>15598</v>
      </c>
      <c r="B4900" s="9" t="s">
        <v>19672</v>
      </c>
      <c r="C4900" s="8" t="s">
        <v>47</v>
      </c>
      <c r="D4900" s="10">
        <v>6.5</v>
      </c>
      <c r="E4900" s="8" t="s">
        <v>15599</v>
      </c>
      <c r="F4900" s="9" t="s">
        <v>1894</v>
      </c>
      <c r="G4900" s="9" t="str">
        <f>IFERROR(
  IF(TRIM(Table22[[#This Row],[STARS]])="", "Unknown",
    TRIM(MID(Table22[[#This Row],[STARS]], FIND("Stars:", Table22[[#This Row],[STARS]]) + 6, LEN(Table22[[#This Row],[STARS]])))
  ),
"Unknown")</f>
        <v xml:space="preserve">
Yumi Adachi, 
RyÃ»ji Akiyama, 
Shino Ikenami, 
Mei Nagano
</v>
      </c>
      <c r="H4900" s="9">
        <v>17</v>
      </c>
      <c r="I4900" s="9">
        <v>0</v>
      </c>
      <c r="J4900" s="9">
        <v>0</v>
      </c>
    </row>
    <row r="4901" spans="1:10" x14ac:dyDescent="0.3">
      <c r="A4901" s="7" t="s">
        <v>15601</v>
      </c>
      <c r="B4901" s="9" t="s">
        <v>19684</v>
      </c>
      <c r="C4901" s="7" t="s">
        <v>2395</v>
      </c>
      <c r="D4901" s="11">
        <v>6.5</v>
      </c>
      <c r="E4901" s="7" t="s">
        <v>15602</v>
      </c>
      <c r="F4901" s="9" t="s">
        <v>20207</v>
      </c>
      <c r="G4901" s="9" t="str">
        <f>IFERROR(
  IF(TRIM(Table22[[#This Row],[STARS]])="", "Unknown",
    TRIM(MID(Table22[[#This Row],[STARS]], FIND("Stars:", Table22[[#This Row],[STARS]]) + 6, LEN(Table22[[#This Row],[STARS]])))
  ),
"Unknown")</f>
        <v xml:space="preserve">
Luke Adams, 
Ben Askren, 
Josh Barnett, 
Charles Bernick
</v>
      </c>
      <c r="H4901" s="9">
        <v>924</v>
      </c>
      <c r="I4901" s="9">
        <v>107</v>
      </c>
      <c r="J4901" s="9">
        <v>0</v>
      </c>
    </row>
    <row r="4902" spans="1:10" x14ac:dyDescent="0.3">
      <c r="A4902" s="8" t="s">
        <v>15604</v>
      </c>
      <c r="B4902" s="9" t="s">
        <v>19693</v>
      </c>
      <c r="C4902" s="8" t="s">
        <v>801</v>
      </c>
      <c r="D4902" s="10">
        <v>7</v>
      </c>
      <c r="E4902" s="8" t="s">
        <v>15605</v>
      </c>
      <c r="F4902" s="9" t="s">
        <v>1894</v>
      </c>
      <c r="G4902" s="9" t="str">
        <f>IFERROR(
  IF(TRIM(Table22[[#This Row],[STARS]])="", "Unknown",
    TRIM(MID(Table22[[#This Row],[STARS]], FIND("Stars:", Table22[[#This Row],[STARS]]) + 6, LEN(Table22[[#This Row],[STARS]])))
  ),
"Unknown")</f>
        <v xml:space="preserve">
Gloria Allred, 
Lisa Bloom, 
Hillary Clinton, 
Bill Cosby
</v>
      </c>
      <c r="H4902" s="9">
        <v>1147</v>
      </c>
      <c r="I4902" s="9">
        <v>96</v>
      </c>
      <c r="J4902" s="9">
        <v>0</v>
      </c>
    </row>
    <row r="4903" spans="1:10" x14ac:dyDescent="0.3">
      <c r="A4903" s="7" t="s">
        <v>15607</v>
      </c>
      <c r="B4903" s="9" t="s">
        <v>19705</v>
      </c>
      <c r="C4903" s="7" t="s">
        <v>801</v>
      </c>
      <c r="D4903" s="11">
        <v>6.9</v>
      </c>
      <c r="E4903" s="7" t="s">
        <v>15608</v>
      </c>
      <c r="F4903" s="9" t="s">
        <v>20179</v>
      </c>
      <c r="G4903" s="9" t="str">
        <f>IFERROR(
  IF(TRIM(Table22[[#This Row],[STARS]])="", "Unknown",
    TRIM(MID(Table22[[#This Row],[STARS]], FIND("Stars:", Table22[[#This Row],[STARS]]) + 6, LEN(Table22[[#This Row],[STARS]])))
  ),
"Unknown")</f>
        <v xml:space="preserve">
Russell Brand, 
Amy Winehouse, 
Mitch Winehouse
</v>
      </c>
      <c r="H4903" s="9">
        <v>401</v>
      </c>
      <c r="I4903" s="9">
        <v>60</v>
      </c>
      <c r="J4903" s="9">
        <v>0</v>
      </c>
    </row>
    <row r="4904" spans="1:10" x14ac:dyDescent="0.3">
      <c r="A4904" s="8" t="s">
        <v>15610</v>
      </c>
      <c r="B4904" s="9" t="s">
        <v>19675</v>
      </c>
      <c r="C4904" s="8" t="s">
        <v>47</v>
      </c>
      <c r="D4904" s="10">
        <v>7.8</v>
      </c>
      <c r="E4904" s="8" t="s">
        <v>15611</v>
      </c>
      <c r="F4904" s="9" t="s">
        <v>1894</v>
      </c>
      <c r="G4904" s="9" t="str">
        <f>IFERROR(
  IF(TRIM(Table22[[#This Row],[STARS]])="", "Unknown",
    TRIM(MID(Table22[[#This Row],[STARS]], FIND("Stars:", Table22[[#This Row],[STARS]]) + 6, LEN(Table22[[#This Row],[STARS]])))
  ),
"Unknown")</f>
        <v>Unknown</v>
      </c>
      <c r="H4904" s="9">
        <v>1046</v>
      </c>
      <c r="I4904" s="9">
        <v>75</v>
      </c>
      <c r="J4904" s="9">
        <v>0</v>
      </c>
    </row>
    <row r="4905" spans="1:10" x14ac:dyDescent="0.3">
      <c r="A4905" s="7" t="s">
        <v>15613</v>
      </c>
      <c r="B4905" s="9" t="s">
        <v>19688</v>
      </c>
      <c r="C4905" s="7" t="s">
        <v>263</v>
      </c>
      <c r="D4905" s="11">
        <v>5.2</v>
      </c>
      <c r="E4905" s="7" t="s">
        <v>15614</v>
      </c>
      <c r="F4905" s="9" t="s">
        <v>1894</v>
      </c>
      <c r="G4905" s="9" t="str">
        <f>IFERROR(
  IF(TRIM(Table22[[#This Row],[STARS]])="", "Unknown",
    TRIM(MID(Table22[[#This Row],[STARS]], FIND("Stars:", Table22[[#This Row],[STARS]]) + 6, LEN(Table22[[#This Row],[STARS]])))
  ),
"Unknown")</f>
        <v xml:space="preserve">
Leo Alkemade, 
Edwin Alofs, 
Uriah Arnhem, 
Tim Beumers
</v>
      </c>
      <c r="H4905" s="9">
        <v>723</v>
      </c>
      <c r="I4905" s="9">
        <v>86</v>
      </c>
      <c r="J4905" s="9">
        <v>0</v>
      </c>
    </row>
    <row r="4906" spans="1:10" x14ac:dyDescent="0.3">
      <c r="A4906" s="8" t="s">
        <v>15616</v>
      </c>
      <c r="B4906" s="9" t="s">
        <v>19677</v>
      </c>
      <c r="C4906" s="8" t="s">
        <v>6038</v>
      </c>
      <c r="D4906" s="10">
        <v>7.7</v>
      </c>
      <c r="E4906" s="8" t="s">
        <v>15617</v>
      </c>
      <c r="F4906" s="9" t="s">
        <v>1894</v>
      </c>
      <c r="G4906" s="9" t="str">
        <f>IFERROR(
  IF(TRIM(Table22[[#This Row],[STARS]])="", "Unknown",
    TRIM(MID(Table22[[#This Row],[STARS]], FIND("Stars:", Table22[[#This Row],[STARS]]) + 6, LEN(Table22[[#This Row],[STARS]])))
  ),
"Unknown")</f>
        <v xml:space="preserve">
Johnny Rose, 
Annemarie Blanco, 
Paul Tei, 
Oscar Cheda
</v>
      </c>
      <c r="H4906" s="9">
        <v>105</v>
      </c>
      <c r="I4906" s="9">
        <v>0</v>
      </c>
      <c r="J4906" s="9">
        <v>0</v>
      </c>
    </row>
    <row r="4907" spans="1:10" x14ac:dyDescent="0.3">
      <c r="A4907" s="7" t="s">
        <v>15619</v>
      </c>
      <c r="B4907" s="9" t="s">
        <v>19686</v>
      </c>
      <c r="C4907" s="7" t="s">
        <v>1433</v>
      </c>
      <c r="D4907" s="11">
        <v>6.2</v>
      </c>
      <c r="E4907" s="7" t="s">
        <v>15620</v>
      </c>
      <c r="F4907" s="9" t="s">
        <v>20492</v>
      </c>
      <c r="G4907" s="9" t="str">
        <f>IFERROR(
  IF(TRIM(Table22[[#This Row],[STARS]])="", "Unknown",
    TRIM(MID(Table22[[#This Row],[STARS]], FIND("Stars:", Table22[[#This Row],[STARS]]) + 6, LEN(Table22[[#This Row],[STARS]])))
  ),
"Unknown")</f>
        <v xml:space="preserve">
Brett Aresco, 
Oscar Avila, 
Robert Buxbaum, 
Arturo Castro
</v>
      </c>
      <c r="H4907" s="9">
        <v>373</v>
      </c>
      <c r="I4907" s="9">
        <v>91</v>
      </c>
      <c r="J4907" s="9">
        <v>0</v>
      </c>
    </row>
    <row r="4908" spans="1:10" x14ac:dyDescent="0.3">
      <c r="A4908" s="8" t="s">
        <v>15622</v>
      </c>
      <c r="B4908" s="9" t="s">
        <v>19675</v>
      </c>
      <c r="C4908" s="8" t="s">
        <v>801</v>
      </c>
      <c r="D4908" s="10">
        <v>7.7</v>
      </c>
      <c r="E4908" s="8" t="s">
        <v>15623</v>
      </c>
      <c r="F4908" s="9" t="s">
        <v>1894</v>
      </c>
      <c r="G4908" s="9" t="str">
        <f>IFERROR(
  IF(TRIM(Table22[[#This Row],[STARS]])="", "Unknown",
    TRIM(MID(Table22[[#This Row],[STARS]], FIND("Stars:", Table22[[#This Row],[STARS]]) + 6, LEN(Table22[[#This Row],[STARS]])))
  ),
"Unknown")</f>
        <v xml:space="preserve">
Yalitza Aparicio, 
OdÃ­n Ayala, 
Eugenio Caballero, 
Zarela Lizbeth Chinolla Arellano
</v>
      </c>
      <c r="H4908" s="9">
        <v>578</v>
      </c>
      <c r="I4908" s="9">
        <v>72</v>
      </c>
      <c r="J4908" s="9">
        <v>0</v>
      </c>
    </row>
    <row r="4909" spans="1:10" x14ac:dyDescent="0.3">
      <c r="A4909" s="7" t="s">
        <v>15625</v>
      </c>
      <c r="B4909" s="9" t="s">
        <v>19675</v>
      </c>
      <c r="C4909" s="7" t="s">
        <v>6754</v>
      </c>
      <c r="D4909" s="11">
        <v>7.3</v>
      </c>
      <c r="E4909" s="7" t="s">
        <v>15626</v>
      </c>
      <c r="F4909" s="9" t="s">
        <v>1894</v>
      </c>
      <c r="G4909" s="9" t="str">
        <f>IFERROR(
  IF(TRIM(Table22[[#This Row],[STARS]])="", "Unknown",
    TRIM(MID(Table22[[#This Row],[STARS]], FIND("Stars:", Table22[[#This Row],[STARS]]) + 6, LEN(Table22[[#This Row],[STARS]])))
  ),
"Unknown")</f>
        <v xml:space="preserve">
Atsuko Anami, 
Kasumi Arimura, 
Naohito Fujiki, 
Kento Hayashi
</v>
      </c>
      <c r="H4909" s="9">
        <v>47</v>
      </c>
      <c r="I4909" s="9">
        <v>0</v>
      </c>
      <c r="J4909" s="9">
        <v>0</v>
      </c>
    </row>
    <row r="4910" spans="1:10" x14ac:dyDescent="0.3">
      <c r="A4910" s="8" t="s">
        <v>15628</v>
      </c>
      <c r="B4910" s="9" t="s">
        <v>19679</v>
      </c>
      <c r="C4910" s="8" t="s">
        <v>959</v>
      </c>
      <c r="D4910" s="10">
        <v>4.5</v>
      </c>
      <c r="E4910" s="8" t="s">
        <v>15629</v>
      </c>
      <c r="F4910" s="9" t="s">
        <v>20251</v>
      </c>
      <c r="G4910" s="9" t="str">
        <f>IFERROR(
  IF(TRIM(Table22[[#This Row],[STARS]])="", "Unknown",
    TRIM(MID(Table22[[#This Row],[STARS]], FIND("Stars:", Table22[[#This Row],[STARS]]) + 6, LEN(Table22[[#This Row],[STARS]])))
  ),
"Unknown")</f>
        <v xml:space="preserve">
Tatum O'Neal, 
Tom Berenger, 
Patrick Muldoon, 
Peter Coyote
</v>
      </c>
      <c r="H4910" s="9">
        <v>418</v>
      </c>
      <c r="I4910" s="9">
        <v>101</v>
      </c>
      <c r="J4910" s="9">
        <v>0</v>
      </c>
    </row>
    <row r="4911" spans="1:10" x14ac:dyDescent="0.3">
      <c r="A4911" s="7" t="s">
        <v>15631</v>
      </c>
      <c r="B4911" s="9" t="s">
        <v>19745</v>
      </c>
      <c r="C4911" s="7" t="s">
        <v>1119</v>
      </c>
      <c r="D4911" s="11">
        <v>5.9</v>
      </c>
      <c r="E4911" s="7" t="s">
        <v>15632</v>
      </c>
      <c r="F4911" s="9" t="s">
        <v>20491</v>
      </c>
      <c r="G4911" s="9" t="str">
        <f>IFERROR(
  IF(TRIM(Table22[[#This Row],[STARS]])="", "Unknown",
    TRIM(MID(Table22[[#This Row],[STARS]], FIND("Stars:", Table22[[#This Row],[STARS]]) + 6, LEN(Table22[[#This Row],[STARS]])))
  ),
"Unknown")</f>
        <v xml:space="preserve">
Jakob Eklund, 
Henrik NorlÃ©n, 
Anja Antonowicz, 
Stipe Erceg
</v>
      </c>
      <c r="H4911" s="9">
        <v>2036</v>
      </c>
      <c r="I4911" s="9">
        <v>90</v>
      </c>
      <c r="J4911" s="9">
        <v>0</v>
      </c>
    </row>
    <row r="4912" spans="1:10" x14ac:dyDescent="0.3">
      <c r="A4912" s="8" t="s">
        <v>15634</v>
      </c>
      <c r="B4912" s="9" t="s">
        <v>19675</v>
      </c>
      <c r="C4912" s="8" t="s">
        <v>8432</v>
      </c>
      <c r="D4912" s="10">
        <v>4.4000000000000004</v>
      </c>
      <c r="E4912" s="8" t="s">
        <v>15635</v>
      </c>
      <c r="F4912" s="9" t="s">
        <v>1894</v>
      </c>
      <c r="G4912" s="9" t="str">
        <f>IFERROR(
  IF(TRIM(Table22[[#This Row],[STARS]])="", "Unknown",
    TRIM(MID(Table22[[#This Row],[STARS]], FIND("Stars:", Table22[[#This Row],[STARS]]) + 6, LEN(Table22[[#This Row],[STARS]])))
  ),
"Unknown")</f>
        <v xml:space="preserve">
Sahil Brown, 
Karan Johar
</v>
      </c>
      <c r="H4912" s="9">
        <v>242</v>
      </c>
      <c r="I4912" s="9">
        <v>0</v>
      </c>
      <c r="J4912" s="9">
        <v>0</v>
      </c>
    </row>
    <row r="4913" spans="1:10" x14ac:dyDescent="0.3">
      <c r="A4913" s="7" t="s">
        <v>15637</v>
      </c>
      <c r="B4913" s="9" t="s">
        <v>19693</v>
      </c>
      <c r="C4913" s="7" t="s">
        <v>47</v>
      </c>
      <c r="D4913" s="11">
        <v>5.8</v>
      </c>
      <c r="E4913" s="7" t="s">
        <v>15638</v>
      </c>
      <c r="F4913" s="9" t="s">
        <v>20071</v>
      </c>
      <c r="G4913" s="9" t="str">
        <f>IFERROR(
  IF(TRIM(Table22[[#This Row],[STARS]])="", "Unknown",
    TRIM(MID(Table22[[#This Row],[STARS]], FIND("Stars:", Table22[[#This Row],[STARS]]) + 6, LEN(Table22[[#This Row],[STARS]])))
  ),
"Unknown")</f>
        <v xml:space="preserve">
Fred Armisen, 
Clem Burke, 
Vinnie Colaiuta, 
Tre Cool
</v>
      </c>
      <c r="H4913" s="9">
        <v>1210</v>
      </c>
      <c r="I4913" s="9">
        <v>65</v>
      </c>
      <c r="J4913" s="9">
        <v>0</v>
      </c>
    </row>
    <row r="4914" spans="1:10" x14ac:dyDescent="0.3">
      <c r="A4914" s="8" t="s">
        <v>15640</v>
      </c>
      <c r="B4914" s="9" t="s">
        <v>19688</v>
      </c>
      <c r="C4914" s="8" t="s">
        <v>47</v>
      </c>
      <c r="D4914" s="10">
        <v>6.7</v>
      </c>
      <c r="E4914" s="8" t="s">
        <v>15641</v>
      </c>
      <c r="F4914" s="9" t="s">
        <v>1894</v>
      </c>
      <c r="G4914" s="9" t="str">
        <f>IFERROR(
  IF(TRIM(Table22[[#This Row],[STARS]])="", "Unknown",
    TRIM(MID(Table22[[#This Row],[STARS]], FIND("Stars:", Table22[[#This Row],[STARS]]) + 6, LEN(Table22[[#This Row],[STARS]])))
  ),
"Unknown")</f>
        <v xml:space="preserve">
Jeff Dunham, 
Chuck Liddell, 
Brad Paisley, 
Chris Parnell
</v>
      </c>
      <c r="H4914" s="9">
        <v>660</v>
      </c>
      <c r="I4914" s="9">
        <v>71</v>
      </c>
      <c r="J4914" s="9">
        <v>0</v>
      </c>
    </row>
    <row r="4915" spans="1:10" x14ac:dyDescent="0.3">
      <c r="A4915" s="7" t="s">
        <v>15643</v>
      </c>
      <c r="B4915" s="9" t="s">
        <v>19677</v>
      </c>
      <c r="C4915" s="7" t="s">
        <v>86</v>
      </c>
      <c r="D4915" s="11">
        <v>5.2</v>
      </c>
      <c r="E4915" s="7" t="s">
        <v>15644</v>
      </c>
      <c r="F4915" s="9" t="s">
        <v>20490</v>
      </c>
      <c r="G4915" s="9" t="str">
        <f>IFERROR(
  IF(TRIM(Table22[[#This Row],[STARS]])="", "Unknown",
    TRIM(MID(Table22[[#This Row],[STARS]], FIND("Stars:", Table22[[#This Row],[STARS]]) + 6, LEN(Table22[[#This Row],[STARS]])))
  ),
"Unknown")</f>
        <v xml:space="preserve">
Usha Jadhav, 
Girish Kulkarni, 
Sachin Khedekar, 
Rajeshwari Sachdev
</v>
      </c>
      <c r="H4915" s="9">
        <v>262</v>
      </c>
      <c r="I4915" s="9">
        <v>116</v>
      </c>
      <c r="J4915" s="9">
        <v>0</v>
      </c>
    </row>
    <row r="4916" spans="1:10" x14ac:dyDescent="0.3">
      <c r="A4916" s="8" t="s">
        <v>15646</v>
      </c>
      <c r="B4916" s="9" t="s">
        <v>19686</v>
      </c>
      <c r="C4916" s="8" t="s">
        <v>47</v>
      </c>
      <c r="D4916" s="10">
        <v>5.4</v>
      </c>
      <c r="E4916" s="8" t="s">
        <v>15647</v>
      </c>
      <c r="F4916" s="9" t="s">
        <v>20489</v>
      </c>
      <c r="G4916" s="9" t="str">
        <f>IFERROR(
  IF(TRIM(Table22[[#This Row],[STARS]])="", "Unknown",
    TRIM(MID(Table22[[#This Row],[STARS]], FIND("Stars:", Table22[[#This Row],[STARS]]) + 6, LEN(Table22[[#This Row],[STARS]])))
  ),
"Unknown")</f>
        <v xml:space="preserve">
BÃ¼sra Pekin, 
Murat Boz, 
MÃ¼jde Uzman, 
Sinasi Yurtsever
</v>
      </c>
      <c r="H4916" s="9">
        <v>4029</v>
      </c>
      <c r="I4916" s="9">
        <v>96</v>
      </c>
      <c r="J4916" s="9">
        <v>0</v>
      </c>
    </row>
    <row r="4917" spans="1:10" x14ac:dyDescent="0.3">
      <c r="A4917" s="7" t="s">
        <v>15649</v>
      </c>
      <c r="B4917" s="9" t="s">
        <v>19760</v>
      </c>
      <c r="C4917" s="7" t="s">
        <v>1433</v>
      </c>
      <c r="D4917" s="11">
        <v>0</v>
      </c>
      <c r="E4917" s="7" t="s">
        <v>6365</v>
      </c>
      <c r="F4917" s="9" t="s">
        <v>1894</v>
      </c>
      <c r="G4917" s="9" t="str">
        <f>IFERROR(
  IF(TRIM(Table22[[#This Row],[STARS]])="", "Unknown",
    TRIM(MID(Table22[[#This Row],[STARS]], FIND("Stars:", Table22[[#This Row],[STARS]]) + 6, LEN(Table22[[#This Row],[STARS]])))
  ),
"Unknown")</f>
        <v xml:space="preserve">
Azul Guaita Bracamontes, 
Giovanna Grigio, 
Franco Masini, 
Alejandro Puente
</v>
      </c>
      <c r="H4917" s="9">
        <v>0</v>
      </c>
      <c r="I4917" s="9">
        <v>0</v>
      </c>
      <c r="J4917" s="9">
        <v>0</v>
      </c>
    </row>
    <row r="4918" spans="1:10" x14ac:dyDescent="0.3">
      <c r="A4918" s="8" t="s">
        <v>15651</v>
      </c>
      <c r="B4918" s="9" t="s">
        <v>19693</v>
      </c>
      <c r="C4918" s="8" t="s">
        <v>801</v>
      </c>
      <c r="D4918" s="10">
        <v>4.9000000000000004</v>
      </c>
      <c r="E4918" s="8" t="s">
        <v>15652</v>
      </c>
      <c r="F4918" s="9" t="s">
        <v>1894</v>
      </c>
      <c r="G4918" s="9" t="str">
        <f>IFERROR(
  IF(TRIM(Table22[[#This Row],[STARS]])="", "Unknown",
    TRIM(MID(Table22[[#This Row],[STARS]], FIND("Stars:", Table22[[#This Row],[STARS]]) + 6, LEN(Table22[[#This Row],[STARS]])))
  ),
"Unknown")</f>
        <v xml:space="preserve">
Karolina Waclawiak, 
Scaachi Koul, 
Bim Adewunmi, 
Azeen Ghorayshi
</v>
      </c>
      <c r="H4918" s="9">
        <v>678</v>
      </c>
      <c r="I4918" s="9">
        <v>0</v>
      </c>
      <c r="J4918" s="9">
        <v>0</v>
      </c>
    </row>
    <row r="4919" spans="1:10" x14ac:dyDescent="0.3">
      <c r="A4919" s="7" t="s">
        <v>15654</v>
      </c>
      <c r="B4919" s="9" t="s">
        <v>19829</v>
      </c>
      <c r="C4919" s="7" t="s">
        <v>625</v>
      </c>
      <c r="D4919" s="11">
        <v>0</v>
      </c>
      <c r="E4919" s="7" t="s">
        <v>15655</v>
      </c>
      <c r="F4919" s="9" t="s">
        <v>1894</v>
      </c>
      <c r="G4919" s="9" t="str">
        <f>IFERROR(
  IF(TRIM(Table22[[#This Row],[STARS]])="", "Unknown",
    TRIM(MID(Table22[[#This Row],[STARS]], FIND("Stars:", Table22[[#This Row],[STARS]]) + 6, LEN(Table22[[#This Row],[STARS]])))
  ),
"Unknown")</f>
        <v>Unknown</v>
      </c>
      <c r="H4919" s="9">
        <v>0</v>
      </c>
      <c r="I4919" s="9">
        <v>0</v>
      </c>
      <c r="J4919" s="9">
        <v>0</v>
      </c>
    </row>
    <row r="4920" spans="1:10" x14ac:dyDescent="0.3">
      <c r="A4920" s="8" t="s">
        <v>15656</v>
      </c>
      <c r="B4920" s="9" t="s">
        <v>19738</v>
      </c>
      <c r="C4920" s="8" t="s">
        <v>68</v>
      </c>
      <c r="D4920" s="10">
        <v>6.4</v>
      </c>
      <c r="E4920" s="8" t="s">
        <v>15657</v>
      </c>
      <c r="F4920" s="9" t="s">
        <v>20488</v>
      </c>
      <c r="G4920" s="9" t="str">
        <f>IFERROR(
  IF(TRIM(Table22[[#This Row],[STARS]])="", "Unknown",
    TRIM(MID(Table22[[#This Row],[STARS]], FIND("Stars:", Table22[[#This Row],[STARS]]) + 6, LEN(Table22[[#This Row],[STARS]])))
  ),
"Unknown")</f>
        <v xml:space="preserve">
Ahmed Helmy, 
Zeina, 
Sherry Adel, 
Aimi Samir Ghanem
</v>
      </c>
      <c r="H4920" s="9">
        <v>2445</v>
      </c>
      <c r="I4920" s="9">
        <v>110</v>
      </c>
      <c r="J4920" s="9">
        <v>0</v>
      </c>
    </row>
    <row r="4921" spans="1:10" x14ac:dyDescent="0.3">
      <c r="A4921" s="7" t="s">
        <v>15659</v>
      </c>
      <c r="B4921" s="9" t="s">
        <v>19684</v>
      </c>
      <c r="C4921" s="7" t="s">
        <v>47</v>
      </c>
      <c r="D4921" s="11">
        <v>6.6</v>
      </c>
      <c r="E4921" s="7" t="s">
        <v>15660</v>
      </c>
      <c r="F4921" s="9" t="s">
        <v>19992</v>
      </c>
      <c r="G4921" s="9" t="str">
        <f>IFERROR(
  IF(TRIM(Table22[[#This Row],[STARS]])="", "Unknown",
    TRIM(MID(Table22[[#This Row],[STARS]], FIND("Stars:", Table22[[#This Row],[STARS]]) + 6, LEN(Table22[[#This Row],[STARS]])))
  ),
"Unknown")</f>
        <v xml:space="preserve">
Russell Peters, 
Jus Reign
</v>
      </c>
      <c r="H4921" s="9">
        <v>1788</v>
      </c>
      <c r="I4921" s="9">
        <v>73</v>
      </c>
      <c r="J4921" s="9">
        <v>0</v>
      </c>
    </row>
    <row r="4922" spans="1:10" x14ac:dyDescent="0.3">
      <c r="A4922" s="8" t="s">
        <v>15662</v>
      </c>
      <c r="B4922" s="9" t="s">
        <v>19705</v>
      </c>
      <c r="C4922" s="8" t="s">
        <v>801</v>
      </c>
      <c r="D4922" s="10">
        <v>7.1</v>
      </c>
      <c r="E4922" s="8" t="s">
        <v>15664</v>
      </c>
      <c r="F4922" s="9" t="s">
        <v>20487</v>
      </c>
      <c r="G4922" s="9" t="str">
        <f>IFERROR(
  IF(TRIM(Table22[[#This Row],[STARS]])="", "Unknown",
    TRIM(MID(Table22[[#This Row],[STARS]], FIND("Stars:", Table22[[#This Row],[STARS]]) + 6, LEN(Table22[[#This Row],[STARS]])))
  ),
"Unknown")</f>
        <v>Unknown</v>
      </c>
      <c r="H4922" s="9">
        <v>785</v>
      </c>
      <c r="I4922" s="9">
        <v>81</v>
      </c>
      <c r="J4922" s="9" t="s">
        <v>15666</v>
      </c>
    </row>
    <row r="4923" spans="1:10" x14ac:dyDescent="0.3">
      <c r="A4923" s="7" t="s">
        <v>15667</v>
      </c>
      <c r="B4923" s="9" t="s">
        <v>19675</v>
      </c>
      <c r="C4923" s="7" t="s">
        <v>25</v>
      </c>
      <c r="D4923" s="11">
        <v>5.9</v>
      </c>
      <c r="E4923" s="7" t="s">
        <v>15668</v>
      </c>
      <c r="F4923" s="9" t="s">
        <v>20234</v>
      </c>
      <c r="G4923" s="9" t="str">
        <f>IFERROR(
  IF(TRIM(Table22[[#This Row],[STARS]])="", "Unknown",
    TRIM(MID(Table22[[#This Row],[STARS]], FIND("Stars:", Table22[[#This Row],[STARS]]) + 6, LEN(Table22[[#This Row],[STARS]])))
  ),
"Unknown")</f>
        <v xml:space="preserve">
Kate McKinnon, 
Matthew Mucci, 
Mikaela Blake, 
Gabby Clarke
</v>
      </c>
      <c r="H4923" s="9">
        <v>64</v>
      </c>
      <c r="I4923" s="9">
        <v>45</v>
      </c>
      <c r="J4923" s="9">
        <v>0</v>
      </c>
    </row>
    <row r="4924" spans="1:10" x14ac:dyDescent="0.3">
      <c r="A4924" s="8" t="s">
        <v>15670</v>
      </c>
      <c r="B4924" s="9" t="s">
        <v>19693</v>
      </c>
      <c r="C4924" s="8" t="s">
        <v>47</v>
      </c>
      <c r="D4924" s="10">
        <v>6.8</v>
      </c>
      <c r="E4924" s="8" t="s">
        <v>15671</v>
      </c>
      <c r="F4924" s="9" t="s">
        <v>1894</v>
      </c>
      <c r="G4924" s="9" t="str">
        <f>IFERROR(
  IF(TRIM(Table22[[#This Row],[STARS]])="", "Unknown",
    TRIM(MID(Table22[[#This Row],[STARS]], FIND("Stars:", Table22[[#This Row],[STARS]]) + 6, LEN(Table22[[#This Row],[STARS]])))
  ),
"Unknown")</f>
        <v xml:space="preserve">
Akiyoshi Nakao, 
Tetsuji Tamayama, 
Hiroyuki Onoue, 
Seiji Rokkaku
</v>
      </c>
      <c r="H4924" s="9">
        <v>64</v>
      </c>
      <c r="I4924" s="9">
        <v>0</v>
      </c>
      <c r="J4924" s="9">
        <v>0</v>
      </c>
    </row>
    <row r="4925" spans="1:10" x14ac:dyDescent="0.3">
      <c r="A4925" s="7" t="s">
        <v>15673</v>
      </c>
      <c r="B4925" s="9" t="s">
        <v>19693</v>
      </c>
      <c r="C4925" s="7" t="s">
        <v>15674</v>
      </c>
      <c r="D4925" s="11">
        <v>3.2</v>
      </c>
      <c r="E4925" s="7" t="s">
        <v>15675</v>
      </c>
      <c r="F4925" s="9" t="s">
        <v>1894</v>
      </c>
      <c r="G4925" s="9" t="str">
        <f>IFERROR(
  IF(TRIM(Table22[[#This Row],[STARS]])="", "Unknown",
    TRIM(MID(Table22[[#This Row],[STARS]], FIND("Stars:", Table22[[#This Row],[STARS]]) + 6, LEN(Table22[[#This Row],[STARS]])))
  ),
"Unknown")</f>
        <v xml:space="preserve">
Acacia Marquez, 
John Salandria, 
Bri Leone, 
Jacob Nichols
</v>
      </c>
      <c r="H4925" s="9">
        <v>1542</v>
      </c>
      <c r="I4925" s="9">
        <v>0</v>
      </c>
      <c r="J4925" s="9">
        <v>0</v>
      </c>
    </row>
    <row r="4926" spans="1:10" x14ac:dyDescent="0.3">
      <c r="A4926" s="8" t="s">
        <v>15677</v>
      </c>
      <c r="B4926" s="9" t="s">
        <v>19693</v>
      </c>
      <c r="C4926" s="8" t="s">
        <v>8432</v>
      </c>
      <c r="D4926" s="10">
        <v>6.2</v>
      </c>
      <c r="E4926" s="8" t="s">
        <v>15678</v>
      </c>
      <c r="F4926" s="9" t="s">
        <v>1894</v>
      </c>
      <c r="G4926" s="9" t="str">
        <f>IFERROR(
  IF(TRIM(Table22[[#This Row],[STARS]])="", "Unknown",
    TRIM(MID(Table22[[#This Row],[STARS]], FIND("Stars:", Table22[[#This Row],[STARS]]) + 6, LEN(Table22[[#This Row],[STARS]])))
  ),
"Unknown")</f>
        <v xml:space="preserve">
Caleb Jeon, 
Emmersyn Fiorentino, 
Charlie Kolsby, 
Seane Mele
</v>
      </c>
      <c r="H4926" s="9">
        <v>224</v>
      </c>
      <c r="I4926" s="9">
        <v>23</v>
      </c>
      <c r="J4926" s="9">
        <v>0</v>
      </c>
    </row>
    <row r="4927" spans="1:10" x14ac:dyDescent="0.3">
      <c r="A4927" s="7" t="s">
        <v>15680</v>
      </c>
      <c r="B4927" s="9" t="s">
        <v>19677</v>
      </c>
      <c r="C4927" s="7" t="s">
        <v>6720</v>
      </c>
      <c r="D4927" s="11">
        <v>7.2</v>
      </c>
      <c r="E4927" s="7" t="s">
        <v>15681</v>
      </c>
      <c r="F4927" s="9" t="s">
        <v>20486</v>
      </c>
      <c r="G4927" s="9" t="str">
        <f>IFERROR(
  IF(TRIM(Table22[[#This Row],[STARS]])="", "Unknown",
    TRIM(MID(Table22[[#This Row],[STARS]], FIND("Stars:", Table22[[#This Row],[STARS]]) + 6, LEN(Table22[[#This Row],[STARS]])))
  ),
"Unknown")</f>
        <v xml:space="preserve">
Ray Romano, 
Ryan Reiss, 
Richard Sarvate
</v>
      </c>
      <c r="H4927" s="9">
        <v>1548</v>
      </c>
      <c r="I4927" s="9">
        <v>58</v>
      </c>
      <c r="J4927" s="9">
        <v>0</v>
      </c>
    </row>
    <row r="4928" spans="1:10" x14ac:dyDescent="0.3">
      <c r="A4928" s="8" t="s">
        <v>15683</v>
      </c>
      <c r="B4928" s="9" t="s">
        <v>19682</v>
      </c>
      <c r="C4928" s="8" t="s">
        <v>47</v>
      </c>
      <c r="D4928" s="10">
        <v>7.2</v>
      </c>
      <c r="E4928" s="8" t="s">
        <v>15684</v>
      </c>
      <c r="F4928" s="9" t="s">
        <v>20485</v>
      </c>
      <c r="G4928" s="9" t="str">
        <f>IFERROR(
  IF(TRIM(Table22[[#This Row],[STARS]])="", "Unknown",
    TRIM(MID(Table22[[#This Row],[STARS]], FIND("Stars:", Table22[[#This Row],[STARS]]) + 6, LEN(Table22[[#This Row],[STARS]])))
  ),
"Unknown")</f>
        <v>Unknown</v>
      </c>
      <c r="H4928" s="9">
        <v>1782</v>
      </c>
      <c r="I4928" s="9">
        <v>70</v>
      </c>
      <c r="J4928" s="9">
        <v>0</v>
      </c>
    </row>
    <row r="4929" spans="1:10" x14ac:dyDescent="0.3">
      <c r="A4929" s="7" t="s">
        <v>15685</v>
      </c>
      <c r="B4929" s="9" t="s">
        <v>19760</v>
      </c>
      <c r="C4929" s="7" t="s">
        <v>661</v>
      </c>
      <c r="D4929" s="11">
        <v>0</v>
      </c>
      <c r="E4929" s="7" t="s">
        <v>15686</v>
      </c>
      <c r="F4929" s="9" t="s">
        <v>20484</v>
      </c>
      <c r="G4929" s="9" t="str">
        <f>IFERROR(
  IF(TRIM(Table22[[#This Row],[STARS]])="", "Unknown",
    TRIM(MID(Table22[[#This Row],[STARS]], FIND("Stars:", Table22[[#This Row],[STARS]]) + 6, LEN(Table22[[#This Row],[STARS]])))
  ),
"Unknown")</f>
        <v xml:space="preserve">
Dar Salim, 
Lars Ranthe, 
Sonja Richter, 
Mikael BirkkjÃ¦r
</v>
      </c>
      <c r="H4929" s="9">
        <v>0</v>
      </c>
      <c r="I4929" s="9">
        <v>0</v>
      </c>
      <c r="J4929" s="9">
        <v>0</v>
      </c>
    </row>
    <row r="4930" spans="1:10" x14ac:dyDescent="0.3">
      <c r="A4930" s="8" t="s">
        <v>15688</v>
      </c>
      <c r="B4930" s="9" t="s">
        <v>19693</v>
      </c>
      <c r="C4930" s="8" t="s">
        <v>5271</v>
      </c>
      <c r="D4930" s="10">
        <v>5.9</v>
      </c>
      <c r="E4930" s="8" t="s">
        <v>15689</v>
      </c>
      <c r="F4930" s="9" t="s">
        <v>1894</v>
      </c>
      <c r="G4930" s="9" t="str">
        <f>IFERROR(
  IF(TRIM(Table22[[#This Row],[STARS]])="", "Unknown",
    TRIM(MID(Table22[[#This Row],[STARS]], FIND("Stars:", Table22[[#This Row],[STARS]]) + 6, LEN(Table22[[#This Row],[STARS]])))
  ),
"Unknown")</f>
        <v xml:space="preserve">
Aviis Zhong, 
Ben Wu, 
Ada Pan, 
Wills Sia
</v>
      </c>
      <c r="H4930" s="9">
        <v>48</v>
      </c>
      <c r="I4930" s="9">
        <v>75</v>
      </c>
      <c r="J4930" s="9">
        <v>0</v>
      </c>
    </row>
    <row r="4931" spans="1:10" x14ac:dyDescent="0.3">
      <c r="A4931" s="7" t="s">
        <v>15691</v>
      </c>
      <c r="B4931" s="9" t="s">
        <v>19886</v>
      </c>
      <c r="C4931" s="7" t="s">
        <v>263</v>
      </c>
      <c r="D4931" s="11">
        <v>6.4</v>
      </c>
      <c r="E4931" s="7" t="s">
        <v>15692</v>
      </c>
      <c r="F4931" s="9" t="s">
        <v>20381</v>
      </c>
      <c r="G4931" s="9" t="str">
        <f>IFERROR(
  IF(TRIM(Table22[[#This Row],[STARS]])="", "Unknown",
    TRIM(MID(Table22[[#This Row],[STARS]], FIND("Stars:", Table22[[#This Row],[STARS]]) + 6, LEN(Table22[[#This Row],[STARS]])))
  ),
"Unknown")</f>
        <v xml:space="preserve">
Tomas Milian, 
David Hemmings, 
Anna Cardini, 
Alberto Farnese
</v>
      </c>
      <c r="H4931" s="9">
        <v>345</v>
      </c>
      <c r="I4931" s="9">
        <v>95</v>
      </c>
      <c r="J4931" s="9">
        <v>0</v>
      </c>
    </row>
    <row r="4932" spans="1:10" x14ac:dyDescent="0.3">
      <c r="A4932" s="8" t="s">
        <v>15694</v>
      </c>
      <c r="B4932" s="9" t="s">
        <v>19675</v>
      </c>
      <c r="C4932" s="8" t="s">
        <v>3983</v>
      </c>
      <c r="D4932" s="10">
        <v>7.4</v>
      </c>
      <c r="E4932" s="8" t="s">
        <v>15695</v>
      </c>
      <c r="F4932" s="9" t="s">
        <v>20440</v>
      </c>
      <c r="G4932" s="9" t="str">
        <f>IFERROR(
  IF(TRIM(Table22[[#This Row],[STARS]])="", "Unknown",
    TRIM(MID(Table22[[#This Row],[STARS]], FIND("Stars:", Table22[[#This Row],[STARS]]) + 6, LEN(Table22[[#This Row],[STARS]])))
  ),
"Unknown")</f>
        <v xml:space="preserve">
Shawn Mendes, 
Camila Cabello
</v>
      </c>
      <c r="H4932" s="9">
        <v>232</v>
      </c>
      <c r="I4932" s="9">
        <v>88</v>
      </c>
      <c r="J4932" s="9">
        <v>0</v>
      </c>
    </row>
    <row r="4933" spans="1:10" x14ac:dyDescent="0.3">
      <c r="A4933" s="7" t="s">
        <v>15697</v>
      </c>
      <c r="B4933" s="9" t="s">
        <v>19684</v>
      </c>
      <c r="C4933" s="7" t="s">
        <v>160</v>
      </c>
      <c r="D4933" s="11">
        <v>2.1</v>
      </c>
      <c r="E4933" s="7" t="s">
        <v>15698</v>
      </c>
      <c r="F4933" s="9" t="s">
        <v>1894</v>
      </c>
      <c r="G4933" s="9" t="str">
        <f>IFERROR(
  IF(TRIM(Table22[[#This Row],[STARS]])="", "Unknown",
    TRIM(MID(Table22[[#This Row],[STARS]], FIND("Stars:", Table22[[#This Row],[STARS]]) + 6, LEN(Table22[[#This Row],[STARS]])))
  ),
"Unknown")</f>
        <v xml:space="preserve">
Anwar Aljabri, 
Haleem Aljabri, 
Omar Aljabri, 
Abdullah Bin Heider
</v>
      </c>
      <c r="H4933" s="9">
        <v>222</v>
      </c>
      <c r="I4933" s="9">
        <v>96</v>
      </c>
      <c r="J4933" s="9">
        <v>0</v>
      </c>
    </row>
    <row r="4934" spans="1:10" x14ac:dyDescent="0.3">
      <c r="A4934" s="8" t="s">
        <v>15700</v>
      </c>
      <c r="B4934" s="9" t="s">
        <v>19829</v>
      </c>
      <c r="C4934" s="8" t="s">
        <v>55</v>
      </c>
      <c r="D4934" s="10">
        <v>0</v>
      </c>
      <c r="E4934" s="8" t="s">
        <v>15701</v>
      </c>
      <c r="F4934" s="9" t="s">
        <v>1894</v>
      </c>
      <c r="G4934" s="9" t="str">
        <f>IFERROR(
  IF(TRIM(Table22[[#This Row],[STARS]])="", "Unknown",
    TRIM(MID(Table22[[#This Row],[STARS]], FIND("Stars:", Table22[[#This Row],[STARS]]) + 6, LEN(Table22[[#This Row],[STARS]])))
  ),
"Unknown")</f>
        <v>Unknown</v>
      </c>
      <c r="H4934" s="9">
        <v>0</v>
      </c>
      <c r="I4934" s="9">
        <v>0</v>
      </c>
      <c r="J4934" s="9">
        <v>0</v>
      </c>
    </row>
    <row r="4935" spans="1:10" x14ac:dyDescent="0.3">
      <c r="A4935" s="7" t="s">
        <v>15703</v>
      </c>
      <c r="B4935" s="9" t="s">
        <v>19682</v>
      </c>
      <c r="C4935" s="7" t="s">
        <v>91</v>
      </c>
      <c r="D4935" s="11">
        <v>5.8</v>
      </c>
      <c r="E4935" s="7" t="s">
        <v>15704</v>
      </c>
      <c r="F4935" s="9" t="s">
        <v>20483</v>
      </c>
      <c r="G4935" s="9" t="str">
        <f>IFERROR(
  IF(TRIM(Table22[[#This Row],[STARS]])="", "Unknown",
    TRIM(MID(Table22[[#This Row],[STARS]], FIND("Stars:", Table22[[#This Row],[STARS]]) + 6, LEN(Table22[[#This Row],[STARS]])))
  ),
"Unknown")</f>
        <v>Unknown</v>
      </c>
      <c r="H4935" s="9">
        <v>552</v>
      </c>
      <c r="I4935" s="9">
        <v>52</v>
      </c>
      <c r="J4935" s="9">
        <v>0</v>
      </c>
    </row>
    <row r="4936" spans="1:10" x14ac:dyDescent="0.3">
      <c r="A4936" s="8" t="s">
        <v>15706</v>
      </c>
      <c r="B4936" s="9" t="s">
        <v>19845</v>
      </c>
      <c r="C4936" s="8" t="s">
        <v>11149</v>
      </c>
      <c r="D4936" s="10">
        <v>0</v>
      </c>
      <c r="E4936" s="8" t="s">
        <v>6365</v>
      </c>
      <c r="F4936" s="9" t="s">
        <v>1894</v>
      </c>
      <c r="G4936" s="9" t="str">
        <f>IFERROR(
  IF(TRIM(Table22[[#This Row],[STARS]])="", "Unknown",
    TRIM(MID(Table22[[#This Row],[STARS]], FIND("Stars:", Table22[[#This Row],[STARS]]) + 6, LEN(Table22[[#This Row],[STARS]])))
  ),
"Unknown")</f>
        <v>Unknown</v>
      </c>
      <c r="H4936" s="9">
        <v>0</v>
      </c>
      <c r="I4936" s="9">
        <v>0</v>
      </c>
      <c r="J4936" s="9">
        <v>0</v>
      </c>
    </row>
    <row r="4937" spans="1:10" x14ac:dyDescent="0.3">
      <c r="A4937" s="7" t="s">
        <v>15707</v>
      </c>
      <c r="B4937" s="9" t="s">
        <v>19821</v>
      </c>
      <c r="C4937" s="7" t="s">
        <v>313</v>
      </c>
      <c r="D4937" s="11">
        <v>5.5</v>
      </c>
      <c r="E4937" s="7" t="s">
        <v>15708</v>
      </c>
      <c r="F4937" s="9" t="s">
        <v>20381</v>
      </c>
      <c r="G4937" s="9" t="str">
        <f>IFERROR(
  IF(TRIM(Table22[[#This Row],[STARS]])="", "Unknown",
    TRIM(MID(Table22[[#This Row],[STARS]], FIND("Stars:", Table22[[#This Row],[STARS]]) + 6, LEN(Table22[[#This Row],[STARS]])))
  ),
"Unknown")</f>
        <v xml:space="preserve">
Tomas Milian, 
Enzo Cannavale, 
Asha Puthli, 
Margherita Fumero
</v>
      </c>
      <c r="H4937" s="9">
        <v>239</v>
      </c>
      <c r="I4937" s="9">
        <v>90</v>
      </c>
      <c r="J4937" s="9">
        <v>0</v>
      </c>
    </row>
    <row r="4938" spans="1:10" x14ac:dyDescent="0.3">
      <c r="A4938" s="8" t="s">
        <v>15710</v>
      </c>
      <c r="B4938" s="9" t="s">
        <v>19677</v>
      </c>
      <c r="C4938" s="8" t="s">
        <v>5069</v>
      </c>
      <c r="D4938" s="10">
        <v>7.2</v>
      </c>
      <c r="E4938" s="8" t="s">
        <v>15711</v>
      </c>
      <c r="F4938" s="9" t="s">
        <v>1894</v>
      </c>
      <c r="G4938" s="9" t="str">
        <f>IFERROR(
  IF(TRIM(Table22[[#This Row],[STARS]])="", "Unknown",
    TRIM(MID(Table22[[#This Row],[STARS]], FIND("Stars:", Table22[[#This Row],[STARS]]) + 6, LEN(Table22[[#This Row],[STARS]])))
  ),
"Unknown")</f>
        <v xml:space="preserve">
Wai-Ho Yung, 
Kara Wai, 
Philip Keung, 
Lit Wai Leung
</v>
      </c>
      <c r="H4938" s="9">
        <v>49</v>
      </c>
      <c r="I4938" s="9">
        <v>0</v>
      </c>
      <c r="J4938" s="9">
        <v>0</v>
      </c>
    </row>
    <row r="4939" spans="1:10" x14ac:dyDescent="0.3">
      <c r="A4939" s="7" t="s">
        <v>15713</v>
      </c>
      <c r="B4939" s="9" t="s">
        <v>19693</v>
      </c>
      <c r="C4939" s="7" t="s">
        <v>8854</v>
      </c>
      <c r="D4939" s="11">
        <v>5.3</v>
      </c>
      <c r="E4939" s="7" t="s">
        <v>15714</v>
      </c>
      <c r="F4939" s="9" t="s">
        <v>1894</v>
      </c>
      <c r="G4939" s="9" t="str">
        <f>IFERROR(
  IF(TRIM(Table22[[#This Row],[STARS]])="", "Unknown",
    TRIM(MID(Table22[[#This Row],[STARS]], FIND("Stars:", Table22[[#This Row],[STARS]]) + 6, LEN(Table22[[#This Row],[STARS]])))
  ),
"Unknown")</f>
        <v xml:space="preserve">
Michelle Wolf, 
D.J. Jer-z, 
Michael Hartney, 
Evan Kaufman
</v>
      </c>
      <c r="H4939" s="9">
        <v>1830</v>
      </c>
      <c r="I4939" s="9">
        <v>25</v>
      </c>
      <c r="J4939" s="9">
        <v>0</v>
      </c>
    </row>
    <row r="4940" spans="1:10" x14ac:dyDescent="0.3">
      <c r="A4940" s="8" t="s">
        <v>15716</v>
      </c>
      <c r="B4940" s="9" t="s">
        <v>19679</v>
      </c>
      <c r="C4940" s="8" t="s">
        <v>10</v>
      </c>
      <c r="D4940" s="10">
        <v>2.1</v>
      </c>
      <c r="E4940" s="8" t="s">
        <v>15717</v>
      </c>
      <c r="F4940" s="9" t="s">
        <v>20482</v>
      </c>
      <c r="G4940" s="9" t="str">
        <f>IFERROR(
  IF(TRIM(Table22[[#This Row],[STARS]])="", "Unknown",
    TRIM(MID(Table22[[#This Row],[STARS]], FIND("Stars:", Table22[[#This Row],[STARS]]) + 6, LEN(Table22[[#This Row],[STARS]])))
  ),
"Unknown")</f>
        <v xml:space="preserve">
Kurt Angle, 
S. William Hinzman, 
Kevin Nash, 
Sid Eudy
</v>
      </c>
      <c r="H4940" s="9">
        <v>876</v>
      </c>
      <c r="I4940" s="9">
        <v>105</v>
      </c>
      <c r="J4940" s="9">
        <v>0</v>
      </c>
    </row>
    <row r="4941" spans="1:10" x14ac:dyDescent="0.3">
      <c r="A4941" s="7" t="s">
        <v>15719</v>
      </c>
      <c r="B4941" s="9" t="s">
        <v>19693</v>
      </c>
      <c r="C4941" s="7" t="s">
        <v>6619</v>
      </c>
      <c r="D4941" s="11">
        <v>7.7</v>
      </c>
      <c r="E4941" s="7" t="s">
        <v>15720</v>
      </c>
      <c r="F4941" s="9" t="s">
        <v>1894</v>
      </c>
      <c r="G4941" s="9" t="str">
        <f>IFERROR(
  IF(TRIM(Table22[[#This Row],[STARS]])="", "Unknown",
    TRIM(MID(Table22[[#This Row],[STARS]], FIND("Stars:", Table22[[#This Row],[STARS]]) + 6, LEN(Table22[[#This Row],[STARS]])))
  ),
"Unknown")</f>
        <v xml:space="preserve">
Reese Witherspoon, 
Simone Askew, 
Sara Blakely, 
Ava DuVernay
</v>
      </c>
      <c r="H4941" s="9">
        <v>258</v>
      </c>
      <c r="I4941" s="9">
        <v>30</v>
      </c>
      <c r="J4941" s="9">
        <v>0</v>
      </c>
    </row>
    <row r="4942" spans="1:10" x14ac:dyDescent="0.3">
      <c r="A4942" s="8" t="s">
        <v>15722</v>
      </c>
      <c r="B4942" s="9" t="s">
        <v>19675</v>
      </c>
      <c r="C4942" s="8" t="s">
        <v>47</v>
      </c>
      <c r="D4942" s="10">
        <v>3.6</v>
      </c>
      <c r="E4942" s="8" t="s">
        <v>15723</v>
      </c>
      <c r="F4942" s="9" t="s">
        <v>20481</v>
      </c>
      <c r="G4942" s="9" t="str">
        <f>IFERROR(
  IF(TRIM(Table22[[#This Row],[STARS]])="", "Unknown",
    TRIM(MID(Table22[[#This Row],[STARS]], FIND("Stars:", Table22[[#This Row],[STARS]]) + 6, LEN(Table22[[#This Row],[STARS]])))
  ),
"Unknown")</f>
        <v xml:space="preserve">
Ray J, 
Jackie Long, 
J. Anthony Brown, 
Jayq
</v>
      </c>
      <c r="H4942" s="9">
        <v>323</v>
      </c>
      <c r="I4942" s="9">
        <v>63</v>
      </c>
      <c r="J4942" s="9">
        <v>0</v>
      </c>
    </row>
    <row r="4943" spans="1:10" x14ac:dyDescent="0.3">
      <c r="A4943" s="7" t="s">
        <v>15725</v>
      </c>
      <c r="B4943" s="9" t="s">
        <v>19829</v>
      </c>
      <c r="C4943" s="7" t="s">
        <v>639</v>
      </c>
      <c r="D4943" s="11">
        <v>0</v>
      </c>
      <c r="E4943" s="7" t="s">
        <v>15726</v>
      </c>
      <c r="F4943" s="9" t="s">
        <v>1894</v>
      </c>
      <c r="G4943" s="9" t="str">
        <f>IFERROR(
  IF(TRIM(Table22[[#This Row],[STARS]])="", "Unknown",
    TRIM(MID(Table22[[#This Row],[STARS]], FIND("Stars:", Table22[[#This Row],[STARS]]) + 6, LEN(Table22[[#This Row],[STARS]])))
  ),
"Unknown")</f>
        <v>Unknown</v>
      </c>
      <c r="H4943" s="9">
        <v>0</v>
      </c>
      <c r="I4943" s="9">
        <v>0</v>
      </c>
      <c r="J4943" s="9">
        <v>0</v>
      </c>
    </row>
    <row r="4944" spans="1:10" x14ac:dyDescent="0.3">
      <c r="A4944" s="8" t="s">
        <v>15727</v>
      </c>
      <c r="B4944" s="9" t="s">
        <v>19845</v>
      </c>
      <c r="C4944" s="8" t="s">
        <v>164</v>
      </c>
      <c r="D4944" s="10">
        <v>0</v>
      </c>
      <c r="E4944" s="8" t="s">
        <v>15728</v>
      </c>
      <c r="F4944" s="9" t="s">
        <v>22366</v>
      </c>
      <c r="G4944" s="9" t="str">
        <f>IFERROR(
  IF(TRIM(Table22[[#This Row],[STARS]])="", "Unknown",
    TRIM(MID(Table22[[#This Row],[STARS]], FIND("Stars:", Table22[[#This Row],[STARS]]) + 6, LEN(Table22[[#This Row],[STARS]])))
  ),
"Unknown")</f>
        <v>Unknown</v>
      </c>
      <c r="H4944" s="9">
        <v>0</v>
      </c>
      <c r="I4944" s="9">
        <v>0</v>
      </c>
      <c r="J4944" s="9">
        <v>0</v>
      </c>
    </row>
    <row r="4945" spans="1:10" x14ac:dyDescent="0.3">
      <c r="A4945" s="7" t="s">
        <v>15730</v>
      </c>
      <c r="B4945" s="9" t="s">
        <v>19677</v>
      </c>
      <c r="C4945" s="7" t="s">
        <v>47</v>
      </c>
      <c r="D4945" s="11">
        <v>7.2</v>
      </c>
      <c r="E4945" s="7" t="s">
        <v>15731</v>
      </c>
      <c r="F4945" s="9" t="s">
        <v>20071</v>
      </c>
      <c r="G4945" s="9" t="str">
        <f>IFERROR(
  IF(TRIM(Table22[[#This Row],[STARS]])="", "Unknown",
    TRIM(MID(Table22[[#This Row],[STARS]], FIND("Stars:", Table22[[#This Row],[STARS]]) + 6, LEN(Table22[[#This Row],[STARS]])))
  ),
"Unknown")</f>
        <v>Unknown</v>
      </c>
      <c r="H4945" s="9">
        <v>1392</v>
      </c>
      <c r="I4945" s="9">
        <v>59</v>
      </c>
      <c r="J4945" s="9">
        <v>0</v>
      </c>
    </row>
    <row r="4946" spans="1:10" x14ac:dyDescent="0.3">
      <c r="A4946" s="8" t="s">
        <v>15733</v>
      </c>
      <c r="B4946" s="9" t="s">
        <v>19682</v>
      </c>
      <c r="C4946" s="8" t="s">
        <v>47</v>
      </c>
      <c r="D4946" s="10">
        <v>7</v>
      </c>
      <c r="E4946" s="8" t="s">
        <v>15734</v>
      </c>
      <c r="F4946" s="9" t="s">
        <v>20480</v>
      </c>
      <c r="G4946" s="9" t="str">
        <f>IFERROR(
  IF(TRIM(Table22[[#This Row],[STARS]])="", "Unknown",
    TRIM(MID(Table22[[#This Row],[STARS]], FIND("Stars:", Table22[[#This Row],[STARS]]) + 6, LEN(Table22[[#This Row],[STARS]])))
  ),
"Unknown")</f>
        <v>Unknown</v>
      </c>
      <c r="H4946" s="9">
        <v>2008</v>
      </c>
      <c r="I4946" s="9">
        <v>63</v>
      </c>
      <c r="J4946" s="9">
        <v>0</v>
      </c>
    </row>
    <row r="4947" spans="1:10" x14ac:dyDescent="0.3">
      <c r="A4947" s="7" t="s">
        <v>15736</v>
      </c>
      <c r="B4947" s="9" t="s">
        <v>19677</v>
      </c>
      <c r="C4947" s="7" t="s">
        <v>86</v>
      </c>
      <c r="D4947" s="11">
        <v>7.7</v>
      </c>
      <c r="E4947" s="7" t="s">
        <v>15737</v>
      </c>
      <c r="F4947" s="9" t="s">
        <v>1894</v>
      </c>
      <c r="G4947" s="9" t="str">
        <f>IFERROR(
  IF(TRIM(Table22[[#This Row],[STARS]])="", "Unknown",
    TRIM(MID(Table22[[#This Row],[STARS]], FIND("Stars:", Table22[[#This Row],[STARS]]) + 6, LEN(Table22[[#This Row],[STARS]])))
  ),
"Unknown")</f>
        <v xml:space="preserve">
Woo-seong Kam, 
Ha-neul Kim, 
Ahn Dong-Goo, 
Kim Ga-eun
</v>
      </c>
      <c r="H4947" s="9">
        <v>33</v>
      </c>
      <c r="I4947" s="9">
        <v>0</v>
      </c>
      <c r="J4947" s="9">
        <v>0</v>
      </c>
    </row>
    <row r="4948" spans="1:10" x14ac:dyDescent="0.3">
      <c r="A4948" s="8" t="s">
        <v>15739</v>
      </c>
      <c r="B4948" s="9" t="s">
        <v>19674</v>
      </c>
      <c r="C4948" s="8" t="s">
        <v>3135</v>
      </c>
      <c r="D4948" s="10">
        <v>5.0999999999999996</v>
      </c>
      <c r="E4948" s="8" t="s">
        <v>15740</v>
      </c>
      <c r="F4948" s="9" t="s">
        <v>20479</v>
      </c>
      <c r="G4948" s="9" t="str">
        <f>IFERROR(
  IF(TRIM(Table22[[#This Row],[STARS]])="", "Unknown",
    TRIM(MID(Table22[[#This Row],[STARS]], FIND("Stars:", Table22[[#This Row],[STARS]]) + 6, LEN(Table22[[#This Row],[STARS]])))
  ),
"Unknown")</f>
        <v xml:space="preserve">
Nikolai Aamand, 
Noah Crone Back, 
Lars Brygmann, 
Kaya BrÃ¼el
</v>
      </c>
      <c r="H4948" s="9">
        <v>297</v>
      </c>
      <c r="I4948" s="9">
        <v>76</v>
      </c>
      <c r="J4948" s="9">
        <v>0</v>
      </c>
    </row>
    <row r="4949" spans="1:10" x14ac:dyDescent="0.3">
      <c r="A4949" s="7" t="s">
        <v>15742</v>
      </c>
      <c r="B4949" s="9" t="s">
        <v>19686</v>
      </c>
      <c r="C4949" s="7" t="s">
        <v>47</v>
      </c>
      <c r="D4949" s="11">
        <v>6.3</v>
      </c>
      <c r="E4949" s="7" t="s">
        <v>15743</v>
      </c>
      <c r="F4949" s="9" t="s">
        <v>1894</v>
      </c>
      <c r="G4949" s="9" t="str">
        <f>IFERROR(
  IF(TRIM(Table22[[#This Row],[STARS]])="", "Unknown",
    TRIM(MID(Table22[[#This Row],[STARS]], FIND("Stars:", Table22[[#This Row],[STARS]]) + 6, LEN(Table22[[#This Row],[STARS]])))
  ),
"Unknown")</f>
        <v xml:space="preserve">
John Paul Tremblay, 
Robb Wells, 
Mike Smith, 
John Dunsworth
</v>
      </c>
      <c r="H4949" s="9">
        <v>1027</v>
      </c>
      <c r="I4949" s="9">
        <v>88</v>
      </c>
      <c r="J4949" s="9">
        <v>0</v>
      </c>
    </row>
    <row r="4950" spans="1:10" x14ac:dyDescent="0.3">
      <c r="A4950" s="8" t="s">
        <v>15745</v>
      </c>
      <c r="B4950" s="9" t="s">
        <v>19738</v>
      </c>
      <c r="C4950" s="8" t="s">
        <v>5637</v>
      </c>
      <c r="D4950" s="10">
        <v>7.3</v>
      </c>
      <c r="E4950" s="8" t="s">
        <v>15746</v>
      </c>
      <c r="F4950" s="9" t="s">
        <v>20478</v>
      </c>
      <c r="G4950" s="9" t="str">
        <f>IFERROR(
  IF(TRIM(Table22[[#This Row],[STARS]])="", "Unknown",
    TRIM(MID(Table22[[#This Row],[STARS]], FIND("Stars:", Table22[[#This Row],[STARS]]) + 6, LEN(Table22[[#This Row],[STARS]])))
  ),
"Unknown")</f>
        <v xml:space="preserve">
Vinay Apte, 
Seema Biswas, 
Ankush Chaudhari, 
Anusha Dhandekar
</v>
      </c>
      <c r="H4950" s="9">
        <v>304</v>
      </c>
      <c r="I4950" s="9">
        <v>146</v>
      </c>
      <c r="J4950" s="9">
        <v>0</v>
      </c>
    </row>
    <row r="4951" spans="1:10" x14ac:dyDescent="0.3">
      <c r="A4951" s="7" t="s">
        <v>15748</v>
      </c>
      <c r="B4951" s="9" t="s">
        <v>19682</v>
      </c>
      <c r="C4951" s="7" t="s">
        <v>47</v>
      </c>
      <c r="D4951" s="11">
        <v>3.9</v>
      </c>
      <c r="E4951" s="7" t="s">
        <v>15749</v>
      </c>
      <c r="F4951" s="9" t="s">
        <v>20477</v>
      </c>
      <c r="G4951" s="9" t="str">
        <f>IFERROR(
  IF(TRIM(Table22[[#This Row],[STARS]])="", "Unknown",
    TRIM(MID(Table22[[#This Row],[STARS]], FIND("Stars:", Table22[[#This Row],[STARS]]) + 6, LEN(Table22[[#This Row],[STARS]])))
  ),
"Unknown")</f>
        <v xml:space="preserve">
Muhammad Abdulrahman, 
Tara Emad, 
Ali Rabi, 
Mohammed Tharwat
</v>
      </c>
      <c r="H4951" s="9">
        <v>150</v>
      </c>
      <c r="I4951" s="9">
        <v>104</v>
      </c>
      <c r="J4951" s="9">
        <v>0</v>
      </c>
    </row>
    <row r="4952" spans="1:10" x14ac:dyDescent="0.3">
      <c r="A4952" s="8" t="s">
        <v>15751</v>
      </c>
      <c r="B4952" s="9" t="s">
        <v>19705</v>
      </c>
      <c r="C4952" s="8" t="s">
        <v>86</v>
      </c>
      <c r="D4952" s="10">
        <v>7.2</v>
      </c>
      <c r="E4952" s="8" t="s">
        <v>6365</v>
      </c>
      <c r="F4952" s="9" t="s">
        <v>1894</v>
      </c>
      <c r="G4952" s="9" t="str">
        <f>IFERROR(
  IF(TRIM(Table22[[#This Row],[STARS]])="", "Unknown",
    TRIM(MID(Table22[[#This Row],[STARS]], FIND("Stars:", Table22[[#This Row],[STARS]]) + 6, LEN(Table22[[#This Row],[STARS]])))
  ),
"Unknown")</f>
        <v xml:space="preserve">
Mohammed Balkhi, 
Reem AlHabib, 
Ali Alsherif, 
Moayed Althagafi
</v>
      </c>
      <c r="H4952" s="9">
        <v>102</v>
      </c>
      <c r="I4952" s="9">
        <v>0</v>
      </c>
      <c r="J4952" s="9">
        <v>0</v>
      </c>
    </row>
    <row r="4953" spans="1:10" x14ac:dyDescent="0.3">
      <c r="A4953" s="7" t="s">
        <v>15753</v>
      </c>
      <c r="B4953" s="9" t="s">
        <v>19686</v>
      </c>
      <c r="C4953" s="7" t="s">
        <v>5244</v>
      </c>
      <c r="D4953" s="11">
        <v>6.3</v>
      </c>
      <c r="E4953" s="7" t="s">
        <v>15754</v>
      </c>
      <c r="F4953" s="9" t="s">
        <v>1894</v>
      </c>
      <c r="G4953" s="9" t="str">
        <f>IFERROR(
  IF(TRIM(Table22[[#This Row],[STARS]])="", "Unknown",
    TRIM(MID(Table22[[#This Row],[STARS]], FIND("Stars:", Table22[[#This Row],[STARS]]) + 6, LEN(Table22[[#This Row],[STARS]])))
  ),
"Unknown")</f>
        <v>Unknown</v>
      </c>
      <c r="H4953" s="9">
        <v>451</v>
      </c>
      <c r="I4953" s="9">
        <v>3</v>
      </c>
      <c r="J4953" s="9">
        <v>0</v>
      </c>
    </row>
    <row r="4954" spans="1:10" x14ac:dyDescent="0.3">
      <c r="A4954" s="8" t="s">
        <v>15756</v>
      </c>
      <c r="B4954" s="9" t="s">
        <v>19677</v>
      </c>
      <c r="C4954" s="8" t="s">
        <v>47</v>
      </c>
      <c r="D4954" s="10">
        <v>4.2</v>
      </c>
      <c r="E4954" s="8" t="s">
        <v>15757</v>
      </c>
      <c r="F4954" s="9" t="s">
        <v>1894</v>
      </c>
      <c r="G4954" s="9" t="str">
        <f>IFERROR(
  IF(TRIM(Table22[[#This Row],[STARS]])="", "Unknown",
    TRIM(MID(Table22[[#This Row],[STARS]], FIND("Stars:", Table22[[#This Row],[STARS]]) + 6, LEN(Table22[[#This Row],[STARS]])))
  ),
"Unknown")</f>
        <v xml:space="preserve">
IvÃ¡n MarÃ­n, 
Lina Cardona, 
Carlos Barbosa, 
Ana Cristina Botero
</v>
      </c>
      <c r="H4954" s="9">
        <v>154</v>
      </c>
      <c r="I4954" s="9">
        <v>90</v>
      </c>
      <c r="J4954" s="9">
        <v>0</v>
      </c>
    </row>
    <row r="4955" spans="1:10" x14ac:dyDescent="0.3">
      <c r="A4955" s="7" t="s">
        <v>15759</v>
      </c>
      <c r="B4955" s="9" t="s">
        <v>19682</v>
      </c>
      <c r="C4955" s="7" t="s">
        <v>6240</v>
      </c>
      <c r="D4955" s="11">
        <v>7.8</v>
      </c>
      <c r="E4955" s="7" t="s">
        <v>15760</v>
      </c>
      <c r="F4955" s="9" t="s">
        <v>20476</v>
      </c>
      <c r="G4955" s="9" t="str">
        <f>IFERROR(
  IF(TRIM(Table22[[#This Row],[STARS]])="", "Unknown",
    TRIM(MID(Table22[[#This Row],[STARS]], FIND("Stars:", Table22[[#This Row],[STARS]]) + 6, LEN(Table22[[#This Row],[STARS]])))
  ),
"Unknown")</f>
        <v xml:space="preserve">
Daryl Gates, 
Tom Bradley, 
Damian 'Football' Williams, 
Kevin Toshima
</v>
      </c>
      <c r="H4955" s="9">
        <v>726</v>
      </c>
      <c r="I4955" s="9">
        <v>144</v>
      </c>
      <c r="J4955" s="9">
        <v>0</v>
      </c>
    </row>
    <row r="4956" spans="1:10" x14ac:dyDescent="0.3">
      <c r="A4956" s="8" t="s">
        <v>15762</v>
      </c>
      <c r="B4956" s="9" t="s">
        <v>19675</v>
      </c>
      <c r="C4956" s="8" t="s">
        <v>801</v>
      </c>
      <c r="D4956" s="10">
        <v>8</v>
      </c>
      <c r="E4956" s="8" t="s">
        <v>15763</v>
      </c>
      <c r="F4956" s="9" t="s">
        <v>1894</v>
      </c>
      <c r="G4956" s="9" t="str">
        <f>IFERROR(
  IF(TRIM(Table22[[#This Row],[STARS]])="", "Unknown",
    TRIM(MID(Table22[[#This Row],[STARS]], FIND("Stars:", Table22[[#This Row],[STARS]]) + 6, LEN(Table22[[#This Row],[STARS]])))
  ),
"Unknown")</f>
        <v xml:space="preserve">
Everson Allen, 
Antonio, 
Jeremy Bailey, 
Nicky Blackmarket
</v>
      </c>
      <c r="H4956" s="9">
        <v>989</v>
      </c>
      <c r="I4956" s="9">
        <v>92</v>
      </c>
      <c r="J4956" s="9">
        <v>0</v>
      </c>
    </row>
    <row r="4957" spans="1:10" x14ac:dyDescent="0.3">
      <c r="A4957" s="7" t="s">
        <v>15765</v>
      </c>
      <c r="B4957" s="9" t="s">
        <v>19829</v>
      </c>
      <c r="C4957" s="7" t="s">
        <v>91</v>
      </c>
      <c r="D4957" s="11">
        <v>0</v>
      </c>
      <c r="E4957" s="7" t="s">
        <v>15766</v>
      </c>
      <c r="F4957" s="9" t="s">
        <v>1894</v>
      </c>
      <c r="G4957" s="9" t="str">
        <f>IFERROR(
  IF(TRIM(Table22[[#This Row],[STARS]])="", "Unknown",
    TRIM(MID(Table22[[#This Row],[STARS]], FIND("Stars:", Table22[[#This Row],[STARS]]) + 6, LEN(Table22[[#This Row],[STARS]])))
  ),
"Unknown")</f>
        <v>Unknown</v>
      </c>
      <c r="H4957" s="9">
        <v>0</v>
      </c>
      <c r="I4957" s="9">
        <v>0</v>
      </c>
      <c r="J4957" s="9">
        <v>0</v>
      </c>
    </row>
    <row r="4958" spans="1:10" x14ac:dyDescent="0.3">
      <c r="A4958" s="8" t="s">
        <v>15767</v>
      </c>
      <c r="B4958" s="9" t="s">
        <v>19682</v>
      </c>
      <c r="C4958" s="8" t="s">
        <v>47</v>
      </c>
      <c r="D4958" s="10">
        <v>7.2</v>
      </c>
      <c r="E4958" s="8" t="s">
        <v>15768</v>
      </c>
      <c r="F4958" s="9" t="s">
        <v>20117</v>
      </c>
      <c r="G4958" s="9" t="str">
        <f>IFERROR(
  IF(TRIM(Table22[[#This Row],[STARS]])="", "Unknown",
    TRIM(MID(Table22[[#This Row],[STARS]], FIND("Stars:", Table22[[#This Row],[STARS]]) + 6, LEN(Table22[[#This Row],[STARS]])))
  ),
"Unknown")</f>
        <v>Unknown</v>
      </c>
      <c r="H4958" s="9">
        <v>1218</v>
      </c>
      <c r="I4958" s="9">
        <v>62</v>
      </c>
      <c r="J4958" s="9">
        <v>0</v>
      </c>
    </row>
    <row r="4959" spans="1:10" x14ac:dyDescent="0.3">
      <c r="A4959" s="7" t="s">
        <v>15769</v>
      </c>
      <c r="B4959" s="9" t="s">
        <v>19842</v>
      </c>
      <c r="C4959" s="7" t="s">
        <v>615</v>
      </c>
      <c r="D4959" s="11">
        <v>6.9</v>
      </c>
      <c r="E4959" s="7" t="s">
        <v>15770</v>
      </c>
      <c r="F4959" s="9" t="s">
        <v>20475</v>
      </c>
      <c r="G4959" s="9" t="str">
        <f>IFERROR(
  IF(TRIM(Table22[[#This Row],[STARS]])="", "Unknown",
    TRIM(MID(Table22[[#This Row],[STARS]], FIND("Stars:", Table22[[#This Row],[STARS]]) + 6, LEN(Table22[[#This Row],[STARS]])))
  ),
"Unknown")</f>
        <v xml:space="preserve">
Sheng Fu, 
Kuan-Chun Chi, 
Yi Ling Chen, 
Chia-Hui Liu
</v>
      </c>
      <c r="H4959" s="9">
        <v>382</v>
      </c>
      <c r="I4959" s="9">
        <v>106</v>
      </c>
      <c r="J4959" s="9">
        <v>0</v>
      </c>
    </row>
    <row r="4960" spans="1:10" x14ac:dyDescent="0.3">
      <c r="A4960" s="8" t="s">
        <v>15772</v>
      </c>
      <c r="B4960" s="9" t="s">
        <v>19672</v>
      </c>
      <c r="C4960" s="8" t="s">
        <v>10683</v>
      </c>
      <c r="D4960" s="10">
        <v>6.2</v>
      </c>
      <c r="E4960" s="8" t="s">
        <v>15773</v>
      </c>
      <c r="F4960" s="9" t="s">
        <v>20474</v>
      </c>
      <c r="G4960" s="9" t="str">
        <f>IFERROR(
  IF(TRIM(Table22[[#This Row],[STARS]])="", "Unknown",
    TRIM(MID(Table22[[#This Row],[STARS]], FIND("Stars:", Table22[[#This Row],[STARS]]) + 6, LEN(Table22[[#This Row],[STARS]])))
  ),
"Unknown")</f>
        <v xml:space="preserve">
Yvette Tan, 
Atom Araullo, 
Jay Oliva, 
Tanya Yuson
</v>
      </c>
      <c r="H4960" s="9">
        <v>9</v>
      </c>
      <c r="I4960" s="9">
        <v>35</v>
      </c>
      <c r="J4960" s="9">
        <v>0</v>
      </c>
    </row>
    <row r="4961" spans="1:10" x14ac:dyDescent="0.3">
      <c r="A4961" s="7" t="s">
        <v>15775</v>
      </c>
      <c r="B4961" s="9" t="s">
        <v>19688</v>
      </c>
      <c r="C4961" s="7" t="s">
        <v>20</v>
      </c>
      <c r="D4961" s="11">
        <v>4.8</v>
      </c>
      <c r="E4961" s="7" t="s">
        <v>15776</v>
      </c>
      <c r="F4961" s="9" t="s">
        <v>20473</v>
      </c>
      <c r="G4961" s="9" t="str">
        <f>IFERROR(
  IF(TRIM(Table22[[#This Row],[STARS]])="", "Unknown",
    TRIM(MID(Table22[[#This Row],[STARS]], FIND("Stars:", Table22[[#This Row],[STARS]]) + 6, LEN(Table22[[#This Row],[STARS]])))
  ),
"Unknown")</f>
        <v xml:space="preserve">
Polina Davydova, 
Lyubov Ignatushko, 
Evgeniy Gagarin, 
Andrey Abramichev
</v>
      </c>
      <c r="H4961" s="9">
        <v>1750</v>
      </c>
      <c r="I4961" s="9">
        <v>80</v>
      </c>
      <c r="J4961" s="9">
        <v>0</v>
      </c>
    </row>
    <row r="4962" spans="1:10" x14ac:dyDescent="0.3">
      <c r="A4962" s="8" t="s">
        <v>15778</v>
      </c>
      <c r="B4962" s="9" t="s">
        <v>19682</v>
      </c>
      <c r="C4962" s="8" t="s">
        <v>15779</v>
      </c>
      <c r="D4962" s="10">
        <v>7.6</v>
      </c>
      <c r="E4962" s="8" t="s">
        <v>15780</v>
      </c>
      <c r="F4962" s="9" t="s">
        <v>20472</v>
      </c>
      <c r="G4962" s="9" t="str">
        <f>IFERROR(
  IF(TRIM(Table22[[#This Row],[STARS]])="", "Unknown",
    TRIM(MID(Table22[[#This Row],[STARS]], FIND("Stars:", Table22[[#This Row],[STARS]]) + 6, LEN(Table22[[#This Row],[STARS]])))
  ),
"Unknown")</f>
        <v xml:space="preserve">
Pancho Bernasconi, 
Greg Campbell, 
Chris Hondros, 
Justin Merriman
</v>
      </c>
      <c r="H4962" s="9">
        <v>408</v>
      </c>
      <c r="I4962" s="9">
        <v>90</v>
      </c>
      <c r="J4962" s="9">
        <v>0</v>
      </c>
    </row>
    <row r="4963" spans="1:10" x14ac:dyDescent="0.3">
      <c r="A4963" s="7" t="s">
        <v>15782</v>
      </c>
      <c r="B4963" s="9" t="s">
        <v>19693</v>
      </c>
      <c r="C4963" s="7" t="s">
        <v>7670</v>
      </c>
      <c r="D4963" s="11">
        <v>7.1</v>
      </c>
      <c r="E4963" s="7" t="s">
        <v>15783</v>
      </c>
      <c r="F4963" s="9" t="s">
        <v>20471</v>
      </c>
      <c r="G4963" s="9" t="str">
        <f>IFERROR(
  IF(TRIM(Table22[[#This Row],[STARS]])="", "Unknown",
    TRIM(MID(Table22[[#This Row],[STARS]], FIND("Stars:", Table22[[#This Row],[STARS]]) + 6, LEN(Table22[[#This Row],[STARS]])))
  ),
"Unknown")</f>
        <v>Unknown</v>
      </c>
      <c r="H4963" s="9">
        <v>89</v>
      </c>
      <c r="I4963" s="9">
        <v>91</v>
      </c>
      <c r="J4963" s="9">
        <v>0</v>
      </c>
    </row>
    <row r="4964" spans="1:10" x14ac:dyDescent="0.3">
      <c r="A4964" s="8" t="s">
        <v>15785</v>
      </c>
      <c r="B4964" s="9" t="s">
        <v>19829</v>
      </c>
      <c r="C4964" s="8" t="s">
        <v>625</v>
      </c>
      <c r="D4964" s="10">
        <v>0</v>
      </c>
      <c r="E4964" s="8" t="s">
        <v>15786</v>
      </c>
      <c r="F4964" s="9" t="s">
        <v>22325</v>
      </c>
      <c r="G4964" s="9" t="str">
        <f>IFERROR(
  IF(TRIM(Table22[[#This Row],[STARS]])="", "Unknown",
    TRIM(MID(Table22[[#This Row],[STARS]], FIND("Stars:", Table22[[#This Row],[STARS]]) + 6, LEN(Table22[[#This Row],[STARS]])))
  ),
"Unknown")</f>
        <v>Unknown</v>
      </c>
      <c r="H4964" s="9">
        <v>0</v>
      </c>
      <c r="I4964" s="9">
        <v>0</v>
      </c>
      <c r="J4964" s="9">
        <v>0</v>
      </c>
    </row>
    <row r="4965" spans="1:10" x14ac:dyDescent="0.3">
      <c r="A4965" s="7" t="s">
        <v>15788</v>
      </c>
      <c r="B4965" s="9" t="s">
        <v>19682</v>
      </c>
      <c r="C4965" s="7" t="s">
        <v>801</v>
      </c>
      <c r="D4965" s="11">
        <v>7.1</v>
      </c>
      <c r="E4965" s="7" t="s">
        <v>15789</v>
      </c>
      <c r="F4965" s="9" t="s">
        <v>20470</v>
      </c>
      <c r="G4965" s="9" t="str">
        <f>IFERROR(
  IF(TRIM(Table22[[#This Row],[STARS]])="", "Unknown",
    TRIM(MID(Table22[[#This Row],[STARS]], FIND("Stars:", Table22[[#This Row],[STARS]]) + 6, LEN(Table22[[#This Row],[STARS]])))
  ),
"Unknown")</f>
        <v>Unknown</v>
      </c>
      <c r="H4965" s="9">
        <v>1379</v>
      </c>
      <c r="I4965" s="9">
        <v>79</v>
      </c>
      <c r="J4965" s="9">
        <v>0</v>
      </c>
    </row>
    <row r="4966" spans="1:10" x14ac:dyDescent="0.3">
      <c r="A4966" s="8" t="s">
        <v>15791</v>
      </c>
      <c r="B4966" s="9" t="s">
        <v>19675</v>
      </c>
      <c r="C4966" s="8" t="s">
        <v>6787</v>
      </c>
      <c r="D4966" s="10">
        <v>6.9</v>
      </c>
      <c r="E4966" s="8" t="s">
        <v>15792</v>
      </c>
      <c r="F4966" s="9" t="s">
        <v>1894</v>
      </c>
      <c r="G4966" s="9" t="str">
        <f>IFERROR(
  IF(TRIM(Table22[[#This Row],[STARS]])="", "Unknown",
    TRIM(MID(Table22[[#This Row],[STARS]], FIND("Stars:", Table22[[#This Row],[STARS]]) + 6, LEN(Table22[[#This Row],[STARS]])))
  ),
"Unknown")</f>
        <v>Unknown</v>
      </c>
      <c r="H4966" s="9">
        <v>549</v>
      </c>
      <c r="I4966" s="9">
        <v>6</v>
      </c>
      <c r="J4966" s="9">
        <v>0</v>
      </c>
    </row>
    <row r="4967" spans="1:10" x14ac:dyDescent="0.3">
      <c r="A4967" s="7" t="s">
        <v>15794</v>
      </c>
      <c r="B4967" s="9" t="s">
        <v>19686</v>
      </c>
      <c r="C4967" s="7" t="s">
        <v>15795</v>
      </c>
      <c r="D4967" s="11">
        <v>4.0999999999999996</v>
      </c>
      <c r="E4967" s="7" t="s">
        <v>15796</v>
      </c>
      <c r="F4967" s="9" t="s">
        <v>20469</v>
      </c>
      <c r="G4967" s="9" t="str">
        <f>IFERROR(
  IF(TRIM(Table22[[#This Row],[STARS]])="", "Unknown",
    TRIM(MID(Table22[[#This Row],[STARS]], FIND("Stars:", Table22[[#This Row],[STARS]]) + 6, LEN(Table22[[#This Row],[STARS]])))
  ),
"Unknown")</f>
        <v xml:space="preserve">
Samuel Hunt, 
Jeremy Luke, 
Levi Fiehler, 
Brianne Howey
</v>
      </c>
      <c r="H4967" s="9">
        <v>199</v>
      </c>
      <c r="I4967" s="9">
        <v>80</v>
      </c>
      <c r="J4967" s="9">
        <v>0</v>
      </c>
    </row>
    <row r="4968" spans="1:10" x14ac:dyDescent="0.3">
      <c r="A4968" s="8" t="s">
        <v>15798</v>
      </c>
      <c r="B4968" s="9" t="s">
        <v>19829</v>
      </c>
      <c r="C4968" s="8" t="s">
        <v>349</v>
      </c>
      <c r="D4968" s="10">
        <v>0</v>
      </c>
      <c r="E4968" s="8" t="s">
        <v>15799</v>
      </c>
      <c r="F4968" s="9" t="s">
        <v>1894</v>
      </c>
      <c r="G4968" s="9" t="str">
        <f>IFERROR(
  IF(TRIM(Table22[[#This Row],[STARS]])="", "Unknown",
    TRIM(MID(Table22[[#This Row],[STARS]], FIND("Stars:", Table22[[#This Row],[STARS]]) + 6, LEN(Table22[[#This Row],[STARS]])))
  ),
"Unknown")</f>
        <v xml:space="preserve">
Rose Abdoo, 
Stelio Savante, 
David Bianchi, 
Sope Aluko
</v>
      </c>
      <c r="H4968" s="9">
        <v>0</v>
      </c>
      <c r="I4968" s="9">
        <v>0</v>
      </c>
      <c r="J4968" s="9">
        <v>0</v>
      </c>
    </row>
    <row r="4969" spans="1:10" x14ac:dyDescent="0.3">
      <c r="A4969" s="7" t="s">
        <v>15801</v>
      </c>
      <c r="B4969" s="9" t="s">
        <v>19677</v>
      </c>
      <c r="C4969" s="7" t="s">
        <v>104</v>
      </c>
      <c r="D4969" s="11">
        <v>6.1</v>
      </c>
      <c r="E4969" s="7" t="s">
        <v>15802</v>
      </c>
      <c r="F4969" s="9" t="s">
        <v>20468</v>
      </c>
      <c r="G4969" s="9" t="str">
        <f>IFERROR(
  IF(TRIM(Table22[[#This Row],[STARS]])="", "Unknown",
    TRIM(MID(Table22[[#This Row],[STARS]], FIND("Stars:", Table22[[#This Row],[STARS]]) + 6, LEN(Table22[[#This Row],[STARS]])))
  ),
"Unknown")</f>
        <v xml:space="preserve">
Lies Visschedijk, 
Waldemar Torenstra, 
Eva van de Wijdeven, 
Rebecca Bakker
</v>
      </c>
      <c r="H4969" s="9">
        <v>827</v>
      </c>
      <c r="I4969" s="9">
        <v>90</v>
      </c>
      <c r="J4969" s="9">
        <v>0</v>
      </c>
    </row>
    <row r="4970" spans="1:10" x14ac:dyDescent="0.3">
      <c r="A4970" s="8" t="s">
        <v>15804</v>
      </c>
      <c r="B4970" s="9" t="s">
        <v>19675</v>
      </c>
      <c r="C4970" s="8" t="s">
        <v>6325</v>
      </c>
      <c r="D4970" s="10">
        <v>7.1</v>
      </c>
      <c r="E4970" s="8" t="s">
        <v>15805</v>
      </c>
      <c r="F4970" s="9" t="s">
        <v>20467</v>
      </c>
      <c r="G4970" s="9" t="str">
        <f>IFERROR(
  IF(TRIM(Table22[[#This Row],[STARS]])="", "Unknown",
    TRIM(MID(Table22[[#This Row],[STARS]], FIND("Stars:", Table22[[#This Row],[STARS]]) + 6, LEN(Table22[[#This Row],[STARS]])))
  ),
"Unknown")</f>
        <v xml:space="preserve">
Debbie Allen, 
Tichina Arnold, 
Vivian Nixon, 
Kylie Jefferson
</v>
      </c>
      <c r="H4970" s="9">
        <v>277</v>
      </c>
      <c r="I4970" s="9">
        <v>80</v>
      </c>
      <c r="J4970" s="9">
        <v>0</v>
      </c>
    </row>
    <row r="4971" spans="1:10" x14ac:dyDescent="0.3">
      <c r="A4971" s="7" t="s">
        <v>15807</v>
      </c>
      <c r="B4971" s="9" t="s">
        <v>19738</v>
      </c>
      <c r="C4971" s="7" t="s">
        <v>1975</v>
      </c>
      <c r="D4971" s="11">
        <v>4.4000000000000004</v>
      </c>
      <c r="E4971" s="7" t="s">
        <v>15808</v>
      </c>
      <c r="F4971" s="9" t="s">
        <v>1894</v>
      </c>
      <c r="G4971" s="9" t="str">
        <f>IFERROR(
  IF(TRIM(Table22[[#This Row],[STARS]])="", "Unknown",
    TRIM(MID(Table22[[#This Row],[STARS]], FIND("Stars:", Table22[[#This Row],[STARS]]) + 6, LEN(Table22[[#This Row],[STARS]])))
  ),
"Unknown")</f>
        <v xml:space="preserve">
Mai Charoenpura, 
Akara Amarttayakul, 
Supakson Chaimongkol, 
TAE
</v>
      </c>
      <c r="H4971" s="9">
        <v>335</v>
      </c>
      <c r="I4971" s="9">
        <v>100</v>
      </c>
      <c r="J4971" s="9">
        <v>0</v>
      </c>
    </row>
    <row r="4972" spans="1:10" x14ac:dyDescent="0.3">
      <c r="A4972" s="8" t="s">
        <v>15810</v>
      </c>
      <c r="B4972" s="9" t="s">
        <v>19688</v>
      </c>
      <c r="C4972" s="8" t="s">
        <v>2980</v>
      </c>
      <c r="D4972" s="10">
        <v>6.2</v>
      </c>
      <c r="E4972" s="8" t="s">
        <v>15811</v>
      </c>
      <c r="F4972" s="9" t="s">
        <v>20466</v>
      </c>
      <c r="G4972" s="9" t="str">
        <f>IFERROR(
  IF(TRIM(Table22[[#This Row],[STARS]])="", "Unknown",
    TRIM(MID(Table22[[#This Row],[STARS]], FIND("Stars:", Table22[[#This Row],[STARS]]) + 6, LEN(Table22[[#This Row],[STARS]])))
  ),
"Unknown")</f>
        <v xml:space="preserve">
Christian Karl Gerhartsreiter, 
Dan Banks, 
Sandra Boss, 
Meredith Brucker
</v>
      </c>
      <c r="H4972" s="9">
        <v>677</v>
      </c>
      <c r="I4972" s="9">
        <v>86</v>
      </c>
      <c r="J4972" s="9">
        <v>0</v>
      </c>
    </row>
    <row r="4973" spans="1:10" x14ac:dyDescent="0.3">
      <c r="A4973" s="7" t="s">
        <v>15813</v>
      </c>
      <c r="B4973" s="9" t="s">
        <v>19804</v>
      </c>
      <c r="C4973" s="7" t="s">
        <v>2308</v>
      </c>
      <c r="D4973" s="11">
        <v>6.3</v>
      </c>
      <c r="E4973" s="7" t="s">
        <v>15814</v>
      </c>
      <c r="F4973" s="9" t="s">
        <v>1894</v>
      </c>
      <c r="G4973" s="9" t="str">
        <f>IFERROR(
  IF(TRIM(Table22[[#This Row],[STARS]])="", "Unknown",
    TRIM(MID(Table22[[#This Row],[STARS]], FIND("Stars:", Table22[[#This Row],[STARS]]) + 6, LEN(Table22[[#This Row],[STARS]])))
  ),
"Unknown")</f>
        <v xml:space="preserve">
Neil Crone, 
Edward Glen, 
Jonah Wineberg, 
Ciara Alexys
</v>
      </c>
      <c r="H4973" s="9">
        <v>53</v>
      </c>
      <c r="I4973" s="9">
        <v>22</v>
      </c>
      <c r="J4973" s="9">
        <v>0</v>
      </c>
    </row>
    <row r="4974" spans="1:10" x14ac:dyDescent="0.3">
      <c r="A4974" s="8" t="s">
        <v>15816</v>
      </c>
      <c r="B4974" s="9" t="s">
        <v>19829</v>
      </c>
      <c r="C4974" s="8" t="s">
        <v>15</v>
      </c>
      <c r="D4974" s="10">
        <v>0</v>
      </c>
      <c r="E4974" s="8" t="s">
        <v>15817</v>
      </c>
      <c r="F4974" s="9" t="s">
        <v>1894</v>
      </c>
      <c r="G4974" s="9" t="str">
        <f>IFERROR(
  IF(TRIM(Table22[[#This Row],[STARS]])="", "Unknown",
    TRIM(MID(Table22[[#This Row],[STARS]], FIND("Stars:", Table22[[#This Row],[STARS]]) + 6, LEN(Table22[[#This Row],[STARS]])))
  ),
"Unknown")</f>
        <v>Unknown</v>
      </c>
      <c r="H4974" s="9">
        <v>0</v>
      </c>
      <c r="I4974" s="9">
        <v>0</v>
      </c>
      <c r="J4974" s="9">
        <v>0</v>
      </c>
    </row>
    <row r="4975" spans="1:10" x14ac:dyDescent="0.3">
      <c r="A4975" s="7" t="s">
        <v>15818</v>
      </c>
      <c r="B4975" s="9" t="s">
        <v>19686</v>
      </c>
      <c r="C4975" s="7" t="s">
        <v>15</v>
      </c>
      <c r="D4975" s="11">
        <v>5.9</v>
      </c>
      <c r="E4975" s="7" t="s">
        <v>15819</v>
      </c>
      <c r="F4975" s="9" t="s">
        <v>20465</v>
      </c>
      <c r="G4975" s="9" t="str">
        <f>IFERROR(
  IF(TRIM(Table22[[#This Row],[STARS]])="", "Unknown",
    TRIM(MID(Table22[[#This Row],[STARS]], FIND("Stars:", Table22[[#This Row],[STARS]]) + 6, LEN(Table22[[#This Row],[STARS]])))
  ),
"Unknown")</f>
        <v xml:space="preserve">
Alberto Bognanni, 
Letizia Ciampa, 
Domitilla D'Amico, 
Federica De Bortoli
</v>
      </c>
      <c r="H4975" s="9">
        <v>682</v>
      </c>
      <c r="I4975" s="9">
        <v>83</v>
      </c>
      <c r="J4975" s="9">
        <v>0</v>
      </c>
    </row>
    <row r="4976" spans="1:10" x14ac:dyDescent="0.3">
      <c r="A4976" s="8" t="s">
        <v>15821</v>
      </c>
      <c r="B4976" s="9" t="s">
        <v>19682</v>
      </c>
      <c r="C4976" s="8" t="s">
        <v>801</v>
      </c>
      <c r="D4976" s="10">
        <v>6</v>
      </c>
      <c r="E4976" s="8" t="s">
        <v>15822</v>
      </c>
      <c r="F4976" s="9" t="s">
        <v>1894</v>
      </c>
      <c r="G4976" s="9" t="str">
        <f>IFERROR(
  IF(TRIM(Table22[[#This Row],[STARS]])="", "Unknown",
    TRIM(MID(Table22[[#This Row],[STARS]], FIND("Stars:", Table22[[#This Row],[STARS]]) + 6, LEN(Table22[[#This Row],[STARS]])))
  ),
"Unknown")</f>
        <v>Unknown</v>
      </c>
      <c r="H4976" s="9">
        <v>244</v>
      </c>
      <c r="I4976" s="9">
        <v>0</v>
      </c>
      <c r="J4976" s="9">
        <v>0</v>
      </c>
    </row>
    <row r="4977" spans="1:10" x14ac:dyDescent="0.3">
      <c r="A4977" s="7" t="s">
        <v>15823</v>
      </c>
      <c r="B4977" s="9" t="s">
        <v>19693</v>
      </c>
      <c r="C4977" s="7" t="s">
        <v>47</v>
      </c>
      <c r="D4977" s="11">
        <v>5.8</v>
      </c>
      <c r="E4977" s="7" t="s">
        <v>15824</v>
      </c>
      <c r="F4977" s="9" t="s">
        <v>1894</v>
      </c>
      <c r="G4977" s="9" t="str">
        <f>IFERROR(
  IF(TRIM(Table22[[#This Row],[STARS]])="", "Unknown",
    TRIM(MID(Table22[[#This Row],[STARS]], FIND("Stars:", Table22[[#This Row],[STARS]]) + 6, LEN(Table22[[#This Row],[STARS]])))
  ),
"Unknown")</f>
        <v xml:space="preserve">
Brian Regan, 
Beth Triffon, 
Eddie Alfano, 
Lynn Andrews
</v>
      </c>
      <c r="H4977" s="9">
        <v>370</v>
      </c>
      <c r="I4977" s="9">
        <v>24</v>
      </c>
      <c r="J4977" s="9">
        <v>0</v>
      </c>
    </row>
    <row r="4978" spans="1:10" x14ac:dyDescent="0.3">
      <c r="A4978" s="8" t="s">
        <v>15826</v>
      </c>
      <c r="B4978" s="9" t="s">
        <v>19734</v>
      </c>
      <c r="C4978" s="8" t="s">
        <v>34</v>
      </c>
      <c r="D4978" s="10">
        <v>6.3</v>
      </c>
      <c r="E4978" s="8" t="s">
        <v>15827</v>
      </c>
      <c r="F4978" s="9" t="s">
        <v>20464</v>
      </c>
      <c r="G4978" s="9" t="str">
        <f>IFERROR(
  IF(TRIM(Table22[[#This Row],[STARS]])="", "Unknown",
    TRIM(MID(Table22[[#This Row],[STARS]], FIND("Stars:", Table22[[#This Row],[STARS]]) + 6, LEN(Table22[[#This Row],[STARS]])))
  ),
"Unknown")</f>
        <v xml:space="preserve">
Sang-Woo Kwon, 
Yoo Ji-Tae, 
Kil-kang Ahn, 
Choi Deok-moon
</v>
      </c>
      <c r="H4978" s="9">
        <v>794</v>
      </c>
      <c r="I4978" s="9">
        <v>124</v>
      </c>
      <c r="J4978" s="9">
        <v>0</v>
      </c>
    </row>
    <row r="4979" spans="1:10" x14ac:dyDescent="0.3">
      <c r="A4979" s="7" t="s">
        <v>15829</v>
      </c>
      <c r="B4979" s="9" t="s">
        <v>19684</v>
      </c>
      <c r="C4979" s="7" t="s">
        <v>228</v>
      </c>
      <c r="D4979" s="11">
        <v>4.2</v>
      </c>
      <c r="E4979" s="7" t="s">
        <v>15830</v>
      </c>
      <c r="F4979" s="9" t="s">
        <v>20463</v>
      </c>
      <c r="G4979" s="9" t="str">
        <f>IFERROR(
  IF(TRIM(Table22[[#This Row],[STARS]])="", "Unknown",
    TRIM(MID(Table22[[#This Row],[STARS]], FIND("Stars:", Table22[[#This Row],[STARS]]) + 6, LEN(Table22[[#This Row],[STARS]])))
  ),
"Unknown")</f>
        <v xml:space="preserve">
Mahima Chaudhry, 
Sudip Chatterjee, 
Riya Sen, 
Mumtaz Sorcar
</v>
      </c>
      <c r="H4979" s="9">
        <v>224</v>
      </c>
      <c r="I4979" s="9">
        <v>92</v>
      </c>
      <c r="J4979" s="9">
        <v>0</v>
      </c>
    </row>
    <row r="4980" spans="1:10" x14ac:dyDescent="0.3">
      <c r="A4980" s="8" t="s">
        <v>15832</v>
      </c>
      <c r="B4980" s="9" t="s">
        <v>19675</v>
      </c>
      <c r="C4980" s="8" t="s">
        <v>3000</v>
      </c>
      <c r="D4980" s="10">
        <v>7.2</v>
      </c>
      <c r="E4980" s="8" t="s">
        <v>15833</v>
      </c>
      <c r="F4980" s="9" t="s">
        <v>20075</v>
      </c>
      <c r="G4980" s="9" t="str">
        <f>IFERROR(
  IF(TRIM(Table22[[#This Row],[STARS]])="", "Unknown",
    TRIM(MID(Table22[[#This Row],[STARS]], FIND("Stars:", Table22[[#This Row],[STARS]]) + 6, LEN(Table22[[#This Row],[STARS]])))
  ),
"Unknown")</f>
        <v xml:space="preserve">
Boris Becker, 
BjÃ¶rn Borg, 
Marian Ciulpan, 
Roger Federer
</v>
      </c>
      <c r="H4980" s="9">
        <v>589</v>
      </c>
      <c r="I4980" s="9">
        <v>94</v>
      </c>
      <c r="J4980" s="9">
        <v>0</v>
      </c>
    </row>
    <row r="4981" spans="1:10" x14ac:dyDescent="0.3">
      <c r="A4981" s="7" t="s">
        <v>15835</v>
      </c>
      <c r="B4981" s="9" t="s">
        <v>19829</v>
      </c>
      <c r="C4981" s="7" t="s">
        <v>856</v>
      </c>
      <c r="D4981" s="11">
        <v>0</v>
      </c>
      <c r="E4981" s="7" t="s">
        <v>6365</v>
      </c>
      <c r="F4981" s="9" t="s">
        <v>20462</v>
      </c>
      <c r="G4981" s="9" t="str">
        <f>IFERROR(
  IF(TRIM(Table22[[#This Row],[STARS]])="", "Unknown",
    TRIM(MID(Table22[[#This Row],[STARS]], FIND("Stars:", Table22[[#This Row],[STARS]]) + 6, LEN(Table22[[#This Row],[STARS]])))
  ),
"Unknown")</f>
        <v xml:space="preserve">
Jemima West, 
Simon Abkarian, 
Franck Gastambide, 
MichaÃ«l Abiteboul
</v>
      </c>
      <c r="H4981" s="9">
        <v>0</v>
      </c>
      <c r="I4981" s="9">
        <v>0</v>
      </c>
      <c r="J4981" s="9">
        <v>0</v>
      </c>
    </row>
    <row r="4982" spans="1:10" x14ac:dyDescent="0.3">
      <c r="A4982" s="8" t="s">
        <v>15837</v>
      </c>
      <c r="B4982" s="9" t="s">
        <v>19845</v>
      </c>
      <c r="C4982" s="8" t="s">
        <v>19660</v>
      </c>
      <c r="D4982" s="10">
        <v>0</v>
      </c>
      <c r="E4982" s="8" t="s">
        <v>6365</v>
      </c>
      <c r="F4982" s="9" t="s">
        <v>1894</v>
      </c>
      <c r="G4982" s="9" t="str">
        <f>IFERROR(
  IF(TRIM(Table22[[#This Row],[STARS]])="", "Unknown",
    TRIM(MID(Table22[[#This Row],[STARS]], FIND("Stars:", Table22[[#This Row],[STARS]]) + 6, LEN(Table22[[#This Row],[STARS]])))
  ),
"Unknown")</f>
        <v>Unknown</v>
      </c>
      <c r="H4982" s="9">
        <v>0</v>
      </c>
      <c r="I4982" s="9">
        <v>0</v>
      </c>
      <c r="J4982" s="9">
        <v>0</v>
      </c>
    </row>
    <row r="4983" spans="1:10" x14ac:dyDescent="0.3">
      <c r="A4983" s="7" t="s">
        <v>15839</v>
      </c>
      <c r="B4983" s="9" t="s">
        <v>19672</v>
      </c>
      <c r="C4983" s="7" t="s">
        <v>86</v>
      </c>
      <c r="D4983" s="11">
        <v>0</v>
      </c>
      <c r="E4983" s="7" t="s">
        <v>6365</v>
      </c>
      <c r="F4983" s="9" t="s">
        <v>20461</v>
      </c>
      <c r="G4983" s="9" t="str">
        <f>IFERROR(
  IF(TRIM(Table22[[#This Row],[STARS]])="", "Unknown",
    TRIM(MID(Table22[[#This Row],[STARS]], FIND("Stars:", Table22[[#This Row],[STARS]]) + 6, LEN(Table22[[#This Row],[STARS]])))
  ),
"Unknown")</f>
        <v xml:space="preserve">
Cem Yigit UzÃ¼moglu, 
Yilmaz Erdogan, 
Ahmet MÃ¼mtaz Taylan, 
Ruzgar Aksoy
</v>
      </c>
      <c r="H4983" s="9">
        <v>0</v>
      </c>
      <c r="I4983" s="9">
        <v>0</v>
      </c>
      <c r="J4983" s="9">
        <v>0</v>
      </c>
    </row>
    <row r="4984" spans="1:10" x14ac:dyDescent="0.3">
      <c r="A4984" s="8" t="s">
        <v>15841</v>
      </c>
      <c r="B4984" s="9" t="s">
        <v>19686</v>
      </c>
      <c r="C4984" s="8" t="s">
        <v>903</v>
      </c>
      <c r="D4984" s="10">
        <v>7.5</v>
      </c>
      <c r="E4984" s="8" t="s">
        <v>15842</v>
      </c>
      <c r="F4984" s="9" t="s">
        <v>1894</v>
      </c>
      <c r="G4984" s="9" t="str">
        <f>IFERROR(
  IF(TRIM(Table22[[#This Row],[STARS]])="", "Unknown",
    TRIM(MID(Table22[[#This Row],[STARS]], FIND("Stars:", Table22[[#This Row],[STARS]]) + 6, LEN(Table22[[#This Row],[STARS]])))
  ),
"Unknown")</f>
        <v xml:space="preserve">
Omi Minami, 
Miki Takahashi, 
Takumi Yamazaki, 
Saori Sugimoto
</v>
      </c>
      <c r="H4984" s="9">
        <v>12</v>
      </c>
      <c r="I4984" s="9">
        <v>0</v>
      </c>
      <c r="J4984" s="9">
        <v>0</v>
      </c>
    </row>
    <row r="4985" spans="1:10" x14ac:dyDescent="0.3">
      <c r="A4985" s="7" t="s">
        <v>15844</v>
      </c>
      <c r="B4985" s="9" t="s">
        <v>19829</v>
      </c>
      <c r="C4985" s="7" t="s">
        <v>11149</v>
      </c>
      <c r="D4985" s="11">
        <v>0</v>
      </c>
      <c r="E4985" s="7" t="s">
        <v>15845</v>
      </c>
      <c r="F4985" s="9" t="s">
        <v>1894</v>
      </c>
      <c r="G4985" s="9" t="str">
        <f>IFERROR(
  IF(TRIM(Table22[[#This Row],[STARS]])="", "Unknown",
    TRIM(MID(Table22[[#This Row],[STARS]], FIND("Stars:", Table22[[#This Row],[STARS]]) + 6, LEN(Table22[[#This Row],[STARS]])))
  ),
"Unknown")</f>
        <v>Unknown</v>
      </c>
      <c r="H4985" s="9">
        <v>0</v>
      </c>
      <c r="I4985" s="9">
        <v>0</v>
      </c>
      <c r="J4985" s="9">
        <v>0</v>
      </c>
    </row>
    <row r="4986" spans="1:10" x14ac:dyDescent="0.3">
      <c r="A4986" s="8" t="s">
        <v>15846</v>
      </c>
      <c r="B4986" s="9" t="s">
        <v>19693</v>
      </c>
      <c r="C4986" s="8" t="s">
        <v>86</v>
      </c>
      <c r="D4986" s="10">
        <v>5.8</v>
      </c>
      <c r="E4986" s="8" t="s">
        <v>15847</v>
      </c>
      <c r="F4986" s="9" t="s">
        <v>1894</v>
      </c>
      <c r="G4986" s="9" t="str">
        <f>IFERROR(
  IF(TRIM(Table22[[#This Row],[STARS]])="", "Unknown",
    TRIM(MID(Table22[[#This Row],[STARS]], FIND("Stars:", Table22[[#This Row],[STARS]]) + 6, LEN(Table22[[#This Row],[STARS]])))
  ),
"Unknown")</f>
        <v xml:space="preserve">
Yumi Adachi, 
Yoshiyoshi Arakawa, 
Kento Hayashi, 
Masanobu Katsumura
</v>
      </c>
      <c r="H4986" s="9">
        <v>109</v>
      </c>
      <c r="I4986" s="9">
        <v>0</v>
      </c>
      <c r="J4986" s="9">
        <v>0</v>
      </c>
    </row>
    <row r="4987" spans="1:10" x14ac:dyDescent="0.3">
      <c r="A4987" s="7" t="s">
        <v>15849</v>
      </c>
      <c r="B4987" s="9" t="s">
        <v>19829</v>
      </c>
      <c r="C4987" s="7" t="s">
        <v>11738</v>
      </c>
      <c r="D4987" s="11">
        <v>0</v>
      </c>
      <c r="E4987" s="7" t="s">
        <v>15850</v>
      </c>
      <c r="F4987" s="9" t="s">
        <v>1894</v>
      </c>
      <c r="G4987" s="9" t="str">
        <f>IFERROR(
  IF(TRIM(Table22[[#This Row],[STARS]])="", "Unknown",
    TRIM(MID(Table22[[#This Row],[STARS]], FIND("Stars:", Table22[[#This Row],[STARS]]) + 6, LEN(Table22[[#This Row],[STARS]])))
  ),
"Unknown")</f>
        <v>Unknown</v>
      </c>
      <c r="H4987" s="9">
        <v>0</v>
      </c>
      <c r="I4987" s="9">
        <v>0</v>
      </c>
      <c r="J4987" s="9">
        <v>0</v>
      </c>
    </row>
    <row r="4988" spans="1:10" x14ac:dyDescent="0.3">
      <c r="A4988" s="8" t="s">
        <v>15851</v>
      </c>
      <c r="B4988" s="9" t="s">
        <v>19674</v>
      </c>
      <c r="C4988" s="8" t="s">
        <v>47</v>
      </c>
      <c r="D4988" s="10">
        <v>7.1</v>
      </c>
      <c r="E4988" s="8" t="s">
        <v>15852</v>
      </c>
      <c r="F4988" s="9" t="s">
        <v>19992</v>
      </c>
      <c r="G4988" s="9" t="str">
        <f>IFERROR(
  IF(TRIM(Table22[[#This Row],[STARS]])="", "Unknown",
    TRIM(MID(Table22[[#This Row],[STARS]], FIND("Stars:", Table22[[#This Row],[STARS]]) + 6, LEN(Table22[[#This Row],[STARS]])))
  ),
"Unknown")</f>
        <v>Unknown</v>
      </c>
      <c r="H4988" s="9">
        <v>1610</v>
      </c>
      <c r="I4988" s="9">
        <v>71</v>
      </c>
      <c r="J4988" s="9">
        <v>0</v>
      </c>
    </row>
    <row r="4989" spans="1:10" x14ac:dyDescent="0.3">
      <c r="A4989" s="7" t="s">
        <v>15854</v>
      </c>
      <c r="B4989" s="9" t="s">
        <v>19675</v>
      </c>
      <c r="C4989" s="7" t="s">
        <v>801</v>
      </c>
      <c r="D4989" s="11">
        <v>7.9</v>
      </c>
      <c r="E4989" s="7" t="s">
        <v>15855</v>
      </c>
      <c r="F4989" s="9" t="s">
        <v>1894</v>
      </c>
      <c r="G4989" s="9" t="str">
        <f>IFERROR(
  IF(TRIM(Table22[[#This Row],[STARS]])="", "Unknown",
    TRIM(MID(Table22[[#This Row],[STARS]], FIND("Stars:", Table22[[#This Row],[STARS]]) + 6, LEN(Table22[[#This Row],[STARS]])))
  ),
"Unknown")</f>
        <v xml:space="preserve">
Alessandra Mastronardi, 
Beren Saat, 
Samira Wiley
</v>
      </c>
      <c r="H4989" s="9">
        <v>179</v>
      </c>
      <c r="I4989" s="9">
        <v>59</v>
      </c>
      <c r="J4989" s="9">
        <v>0</v>
      </c>
    </row>
    <row r="4990" spans="1:10" x14ac:dyDescent="0.3">
      <c r="A4990" s="8" t="s">
        <v>15857</v>
      </c>
      <c r="B4990" s="9" t="s">
        <v>19675</v>
      </c>
      <c r="C4990" s="8" t="s">
        <v>47</v>
      </c>
      <c r="D4990" s="10">
        <v>6.9</v>
      </c>
      <c r="E4990" s="8" t="s">
        <v>15858</v>
      </c>
      <c r="F4990" s="9" t="s">
        <v>20460</v>
      </c>
      <c r="G4990" s="9" t="str">
        <f>IFERROR(
  IF(TRIM(Table22[[#This Row],[STARS]])="", "Unknown",
    TRIM(MID(Table22[[#This Row],[STARS]], FIND("Stars:", Table22[[#This Row],[STARS]]) + 6, LEN(Table22[[#This Row],[STARS]])))
  ),
"Unknown")</f>
        <v xml:space="preserve">
Fortune Feimster, 
Henry Gelinas
</v>
      </c>
      <c r="H4990" s="9">
        <v>791</v>
      </c>
      <c r="I4990" s="9">
        <v>61</v>
      </c>
      <c r="J4990" s="9">
        <v>0</v>
      </c>
    </row>
    <row r="4991" spans="1:10" x14ac:dyDescent="0.3">
      <c r="A4991" s="7" t="s">
        <v>15860</v>
      </c>
      <c r="B4991" s="9" t="s">
        <v>19688</v>
      </c>
      <c r="C4991" s="7" t="s">
        <v>86</v>
      </c>
      <c r="D4991" s="11">
        <v>6.3</v>
      </c>
      <c r="E4991" s="7" t="s">
        <v>15861</v>
      </c>
      <c r="F4991" s="9" t="s">
        <v>1894</v>
      </c>
      <c r="G4991" s="9" t="str">
        <f>IFERROR(
  IF(TRIM(Table22[[#This Row],[STARS]])="", "Unknown",
    TRIM(MID(Table22[[#This Row],[STARS]], FIND("Stars:", Table22[[#This Row],[STARS]]) + 6, LEN(Table22[[#This Row],[STARS]])))
  ),
"Unknown")</f>
        <v xml:space="preserve">
Takuya Kimura, 
Aya Ueto, 
Miki Mizuno, 
Kei Tanaka
</v>
      </c>
      <c r="H4991" s="9">
        <v>407</v>
      </c>
      <c r="I4991" s="9">
        <v>54</v>
      </c>
      <c r="J4991" s="9">
        <v>0</v>
      </c>
    </row>
    <row r="4992" spans="1:10" x14ac:dyDescent="0.3">
      <c r="A4992" s="8" t="s">
        <v>15863</v>
      </c>
      <c r="B4992" s="9" t="s">
        <v>19675</v>
      </c>
      <c r="C4992" s="8" t="s">
        <v>6038</v>
      </c>
      <c r="D4992" s="10">
        <v>7</v>
      </c>
      <c r="E4992" s="8" t="s">
        <v>6365</v>
      </c>
      <c r="F4992" s="9" t="s">
        <v>1894</v>
      </c>
      <c r="G4992" s="9" t="str">
        <f>IFERROR(
  IF(TRIM(Table22[[#This Row],[STARS]])="", "Unknown",
    TRIM(MID(Table22[[#This Row],[STARS]], FIND("Stars:", Table22[[#This Row],[STARS]]) + 6, LEN(Table22[[#This Row],[STARS]])))
  ),
"Unknown")</f>
        <v xml:space="preserve">
Greta Jameson, 
Ralf Jameson, 
Clementine Laikin, 
Felix Laikin
</v>
      </c>
      <c r="H4992" s="9">
        <v>48</v>
      </c>
      <c r="I4992" s="9">
        <v>0</v>
      </c>
      <c r="J4992" s="9">
        <v>0</v>
      </c>
    </row>
    <row r="4993" spans="1:10" x14ac:dyDescent="0.3">
      <c r="A4993" s="7" t="s">
        <v>15865</v>
      </c>
      <c r="B4993" s="9" t="s">
        <v>19677</v>
      </c>
      <c r="C4993" s="7" t="s">
        <v>47</v>
      </c>
      <c r="D4993" s="11">
        <v>7</v>
      </c>
      <c r="E4993" s="7" t="s">
        <v>15866</v>
      </c>
      <c r="F4993" s="9" t="s">
        <v>1894</v>
      </c>
      <c r="G4993" s="9" t="str">
        <f>IFERROR(
  IF(TRIM(Table22[[#This Row],[STARS]])="", "Unknown",
    TRIM(MID(Table22[[#This Row],[STARS]], FIND("Stars:", Table22[[#This Row],[STARS]]) + 6, LEN(Table22[[#This Row],[STARS]])))
  ),
"Unknown")</f>
        <v xml:space="preserve">
Tan France, 
Colleen Ballinger, 
Pete Davidson, 
Rachel Dratch
</v>
      </c>
      <c r="H4993" s="9">
        <v>33</v>
      </c>
      <c r="I4993" s="9">
        <v>0</v>
      </c>
      <c r="J4993" s="9">
        <v>0</v>
      </c>
    </row>
    <row r="4994" spans="1:10" x14ac:dyDescent="0.3">
      <c r="A4994" s="8" t="s">
        <v>15868</v>
      </c>
      <c r="B4994" s="9" t="s">
        <v>19682</v>
      </c>
      <c r="C4994" s="8" t="s">
        <v>7244</v>
      </c>
      <c r="D4994" s="10">
        <v>7</v>
      </c>
      <c r="E4994" s="8" t="s">
        <v>15869</v>
      </c>
      <c r="F4994" s="9" t="s">
        <v>1894</v>
      </c>
      <c r="G4994" s="9" t="str">
        <f>IFERROR(
  IF(TRIM(Table22[[#This Row],[STARS]])="", "Unknown",
    TRIM(MID(Table22[[#This Row],[STARS]], FIND("Stars:", Table22[[#This Row],[STARS]]) + 6, LEN(Table22[[#This Row],[STARS]])))
  ),
"Unknown")</f>
        <v xml:space="preserve">
Bobby Lane, 
Van Curaza, 
Martin Pollock, 
Mike Shurley
</v>
      </c>
      <c r="H4994" s="9">
        <v>408</v>
      </c>
      <c r="I4994" s="9">
        <v>26</v>
      </c>
      <c r="J4994" s="9">
        <v>0</v>
      </c>
    </row>
    <row r="4995" spans="1:10" x14ac:dyDescent="0.3">
      <c r="A4995" s="7" t="s">
        <v>15871</v>
      </c>
      <c r="B4995" s="9" t="s">
        <v>19674</v>
      </c>
      <c r="C4995" s="7" t="s">
        <v>11058</v>
      </c>
      <c r="D4995" s="11">
        <v>5.6</v>
      </c>
      <c r="E4995" s="7" t="s">
        <v>15872</v>
      </c>
      <c r="F4995" s="9" t="s">
        <v>20459</v>
      </c>
      <c r="G4995" s="9" t="str">
        <f>IFERROR(
  IF(TRIM(Table22[[#This Row],[STARS]])="", "Unknown",
    TRIM(MID(Table22[[#This Row],[STARS]], FIND("Stars:", Table22[[#This Row],[STARS]]) + 6, LEN(Table22[[#This Row],[STARS]])))
  ),
"Unknown")</f>
        <v xml:space="preserve">
Chandan Roy Sanyal, 
Arfi Lamba, 
Kumar Mayank, 
Sonia Bindra
</v>
      </c>
      <c r="H4995" s="9">
        <v>359</v>
      </c>
      <c r="I4995" s="9">
        <v>109</v>
      </c>
      <c r="J4995" s="9">
        <v>0</v>
      </c>
    </row>
    <row r="4996" spans="1:10" x14ac:dyDescent="0.3">
      <c r="A4996" s="8" t="s">
        <v>15874</v>
      </c>
      <c r="B4996" s="9" t="s">
        <v>19688</v>
      </c>
      <c r="C4996" s="8" t="s">
        <v>86</v>
      </c>
      <c r="D4996" s="10">
        <v>6.1</v>
      </c>
      <c r="E4996" s="8" t="s">
        <v>6365</v>
      </c>
      <c r="F4996" s="9" t="s">
        <v>20458</v>
      </c>
      <c r="G4996" s="9" t="str">
        <f>IFERROR(
  IF(TRIM(Table22[[#This Row],[STARS]])="", "Unknown",
    TRIM(MID(Table22[[#This Row],[STARS]], FIND("Stars:", Table22[[#This Row],[STARS]]) + 6, LEN(Table22[[#This Row],[STARS]])))
  ),
"Unknown")</f>
        <v xml:space="preserve">
Marta Iagatti, 
Valentino Agunu, 
Lina Sastri, 
Neri MarcorÃ¨
</v>
      </c>
      <c r="H4996" s="9">
        <v>57</v>
      </c>
      <c r="I4996" s="9">
        <v>92</v>
      </c>
      <c r="J4996" s="9">
        <v>0</v>
      </c>
    </row>
    <row r="4997" spans="1:10" x14ac:dyDescent="0.3">
      <c r="A4997" s="7" t="s">
        <v>15876</v>
      </c>
      <c r="B4997" s="9" t="s">
        <v>19679</v>
      </c>
      <c r="C4997" s="7" t="s">
        <v>661</v>
      </c>
      <c r="D4997" s="11">
        <v>3.5</v>
      </c>
      <c r="E4997" s="7" t="s">
        <v>15877</v>
      </c>
      <c r="F4997" s="9" t="s">
        <v>1894</v>
      </c>
      <c r="G4997" s="9" t="str">
        <f>IFERROR(
  IF(TRIM(Table22[[#This Row],[STARS]])="", "Unknown",
    TRIM(MID(Table22[[#This Row],[STARS]], FIND("Stars:", Table22[[#This Row],[STARS]]) + 6, LEN(Table22[[#This Row],[STARS]])))
  ),
"Unknown")</f>
        <v xml:space="preserve">
Jonathan Togo, 
Emily Baldoni, 
Aaron Refvem, 
Meredith Zinner
</v>
      </c>
      <c r="H4997" s="9">
        <v>321</v>
      </c>
      <c r="I4997" s="9">
        <v>80</v>
      </c>
      <c r="J4997" s="9">
        <v>0</v>
      </c>
    </row>
    <row r="4998" spans="1:10" x14ac:dyDescent="0.3">
      <c r="A4998" s="8" t="s">
        <v>15879</v>
      </c>
      <c r="B4998" s="9" t="s">
        <v>19677</v>
      </c>
      <c r="C4998" s="8" t="s">
        <v>47</v>
      </c>
      <c r="D4998" s="10">
        <v>7.2</v>
      </c>
      <c r="E4998" s="8" t="s">
        <v>15880</v>
      </c>
      <c r="F4998" s="9" t="s">
        <v>20426</v>
      </c>
      <c r="G4998" s="9" t="str">
        <f>IFERROR(
  IF(TRIM(Table22[[#This Row],[STARS]])="", "Unknown",
    TRIM(MID(Table22[[#This Row],[STARS]], FIND("Stars:", Table22[[#This Row],[STARS]]) + 6, LEN(Table22[[#This Row],[STARS]])))
  ),
"Unknown")</f>
        <v>Unknown</v>
      </c>
      <c r="H4998" s="9">
        <v>1650</v>
      </c>
      <c r="I4998" s="9">
        <v>60</v>
      </c>
      <c r="J4998" s="9">
        <v>0</v>
      </c>
    </row>
    <row r="4999" spans="1:10" x14ac:dyDescent="0.3">
      <c r="A4999" s="7" t="s">
        <v>15882</v>
      </c>
      <c r="B4999" s="9" t="s">
        <v>19845</v>
      </c>
      <c r="C4999" s="7" t="s">
        <v>856</v>
      </c>
      <c r="D4999" s="11">
        <v>0</v>
      </c>
      <c r="E4999" s="7" t="s">
        <v>15884</v>
      </c>
      <c r="F4999" s="9" t="s">
        <v>22367</v>
      </c>
      <c r="G4999" s="9" t="str">
        <f>IFERROR(
  IF(TRIM(Table22[[#This Row],[STARS]])="", "Unknown",
    TRIM(MID(Table22[[#This Row],[STARS]], FIND("Stars:", Table22[[#This Row],[STARS]]) + 6, LEN(Table22[[#This Row],[STARS]])))
  ),
"Unknown")</f>
        <v>Unknown</v>
      </c>
      <c r="H4999" s="9">
        <v>0</v>
      </c>
      <c r="I4999" s="9">
        <v>0</v>
      </c>
      <c r="J4999" s="9">
        <v>0</v>
      </c>
    </row>
    <row r="5000" spans="1:10" x14ac:dyDescent="0.3">
      <c r="A5000" s="8" t="s">
        <v>15886</v>
      </c>
      <c r="B5000" s="9" t="s">
        <v>19672</v>
      </c>
      <c r="C5000" s="8" t="s">
        <v>38</v>
      </c>
      <c r="D5000" s="10">
        <v>5.0999999999999996</v>
      </c>
      <c r="E5000" s="8" t="s">
        <v>15887</v>
      </c>
      <c r="F5000" s="9" t="s">
        <v>20457</v>
      </c>
      <c r="G5000" s="9" t="str">
        <f>IFERROR(
  IF(TRIM(Table22[[#This Row],[STARS]])="", "Unknown",
    TRIM(MID(Table22[[#This Row],[STARS]], FIND("Stars:", Table22[[#This Row],[STARS]]) + 6, LEN(Table22[[#This Row],[STARS]])))
  ),
"Unknown")</f>
        <v xml:space="preserve">
Junior Roberts, 
Hanggini, 
Roy Sungkono, 
Shenina Cinnamon
</v>
      </c>
      <c r="H5000" s="9">
        <v>211</v>
      </c>
      <c r="I5000" s="9">
        <v>105</v>
      </c>
      <c r="J5000" s="9">
        <v>0</v>
      </c>
    </row>
    <row r="5001" spans="1:10" x14ac:dyDescent="0.3">
      <c r="A5001" s="7" t="s">
        <v>15889</v>
      </c>
      <c r="B5001" s="9" t="s">
        <v>19679</v>
      </c>
      <c r="C5001" s="7" t="s">
        <v>91</v>
      </c>
      <c r="D5001" s="11">
        <v>5.6</v>
      </c>
      <c r="E5001" s="7" t="s">
        <v>15890</v>
      </c>
      <c r="F5001" s="9" t="s">
        <v>20456</v>
      </c>
      <c r="G5001" s="9" t="str">
        <f>IFERROR(
  IF(TRIM(Table22[[#This Row],[STARS]])="", "Unknown",
    TRIM(MID(Table22[[#This Row],[STARS]], FIND("Stars:", Table22[[#This Row],[STARS]]) + 6, LEN(Table22[[#This Row],[STARS]])))
  ),
"Unknown")</f>
        <v xml:space="preserve">
Tom Sizemore, 
Stacy Keach, 
Kevin P. Farley, 
HÃ©ctor JimÃ©nez
</v>
      </c>
      <c r="H5001" s="9">
        <v>581</v>
      </c>
      <c r="I5001" s="9">
        <v>85</v>
      </c>
      <c r="J5001" s="9">
        <v>0</v>
      </c>
    </row>
    <row r="5002" spans="1:10" x14ac:dyDescent="0.3">
      <c r="A5002" s="8" t="s">
        <v>15892</v>
      </c>
      <c r="B5002" s="9" t="s">
        <v>19677</v>
      </c>
      <c r="C5002" s="8" t="s">
        <v>47</v>
      </c>
      <c r="D5002" s="10">
        <v>7.6</v>
      </c>
      <c r="E5002" s="8" t="s">
        <v>15893</v>
      </c>
      <c r="F5002" s="9" t="s">
        <v>20455</v>
      </c>
      <c r="G5002" s="9" t="str">
        <f>IFERROR(
  IF(TRIM(Table22[[#This Row],[STARS]])="", "Unknown",
    TRIM(MID(Table22[[#This Row],[STARS]], FIND("Stars:", Table22[[#This Row],[STARS]]) + 6, LEN(Table22[[#This Row],[STARS]])))
  ),
"Unknown")</f>
        <v>Unknown</v>
      </c>
      <c r="H5002" s="9">
        <v>632</v>
      </c>
      <c r="I5002" s="9">
        <v>0</v>
      </c>
      <c r="J5002" s="9">
        <v>0</v>
      </c>
    </row>
    <row r="5003" spans="1:10" x14ac:dyDescent="0.3">
      <c r="A5003" s="7" t="s">
        <v>15895</v>
      </c>
      <c r="B5003" s="9" t="s">
        <v>19686</v>
      </c>
      <c r="C5003" s="7" t="s">
        <v>14730</v>
      </c>
      <c r="D5003" s="11">
        <v>7.2</v>
      </c>
      <c r="E5003" s="7" t="s">
        <v>15896</v>
      </c>
      <c r="F5003" s="9" t="s">
        <v>20454</v>
      </c>
      <c r="G5003" s="9" t="str">
        <f>IFERROR(
  IF(TRIM(Table22[[#This Row],[STARS]])="", "Unknown",
    TRIM(MID(Table22[[#This Row],[STARS]], FIND("Stars:", Table22[[#This Row],[STARS]]) + 6, LEN(Table22[[#This Row],[STARS]])))
  ),
"Unknown")</f>
        <v xml:space="preserve">
Tina Fey, 
Amy Poehler, 
Jennifer Lawrence, 
Jacqueline Bisset
</v>
      </c>
      <c r="H5003" s="9">
        <v>888</v>
      </c>
      <c r="I5003" s="9">
        <v>0</v>
      </c>
      <c r="J5003" s="9">
        <v>0</v>
      </c>
    </row>
    <row r="5004" spans="1:10" x14ac:dyDescent="0.3">
      <c r="A5004" s="8" t="s">
        <v>15898</v>
      </c>
      <c r="B5004" s="9" t="s">
        <v>19682</v>
      </c>
      <c r="C5004" s="8" t="s">
        <v>801</v>
      </c>
      <c r="D5004" s="10">
        <v>6.1</v>
      </c>
      <c r="E5004" s="8" t="s">
        <v>15899</v>
      </c>
      <c r="F5004" s="9" t="s">
        <v>22356</v>
      </c>
      <c r="G5004" s="9" t="str">
        <f>IFERROR(
  IF(TRIM(Table22[[#This Row],[STARS]])="", "Unknown",
    TRIM(MID(Table22[[#This Row],[STARS]], FIND("Stars:", Table22[[#This Row],[STARS]]) + 6, LEN(Table22[[#This Row],[STARS]])))
  ),
"Unknown")</f>
        <v>Unknown</v>
      </c>
      <c r="H5004" s="9">
        <v>468</v>
      </c>
      <c r="I5004" s="9">
        <v>76</v>
      </c>
      <c r="J5004" s="9">
        <v>0</v>
      </c>
    </row>
    <row r="5005" spans="1:10" x14ac:dyDescent="0.3">
      <c r="A5005" s="7" t="s">
        <v>15900</v>
      </c>
      <c r="B5005" s="9" t="s">
        <v>19672</v>
      </c>
      <c r="C5005" s="7" t="s">
        <v>10683</v>
      </c>
      <c r="D5005" s="11">
        <v>0</v>
      </c>
      <c r="E5005" s="7" t="s">
        <v>6365</v>
      </c>
      <c r="F5005" s="9" t="s">
        <v>20453</v>
      </c>
      <c r="G5005" s="9" t="str">
        <f>IFERROR(
  IF(TRIM(Table22[[#This Row],[STARS]])="", "Unknown",
    TRIM(MID(Table22[[#This Row],[STARS]], FIND("Stars:", Table22[[#This Row],[STARS]]) + 6, LEN(Table22[[#This Row],[STARS]])))
  ),
"Unknown")</f>
        <v xml:space="preserve">
Kate Wiltshire, 
Patrick Wiltshire, 
Robin Wiltshire
</v>
      </c>
      <c r="H5005" s="9">
        <v>0</v>
      </c>
      <c r="I5005" s="9">
        <v>0</v>
      </c>
      <c r="J5005" s="9">
        <v>0</v>
      </c>
    </row>
    <row r="5006" spans="1:10" x14ac:dyDescent="0.3">
      <c r="A5006" s="8" t="s">
        <v>15902</v>
      </c>
      <c r="B5006" s="9" t="s">
        <v>19684</v>
      </c>
      <c r="C5006" s="8" t="s">
        <v>15903</v>
      </c>
      <c r="D5006" s="10">
        <v>5.8</v>
      </c>
      <c r="E5006" s="8" t="s">
        <v>15904</v>
      </c>
      <c r="F5006" s="9" t="s">
        <v>20137</v>
      </c>
      <c r="G5006" s="9" t="str">
        <f>IFERROR(
  IF(TRIM(Table22[[#This Row],[STARS]])="", "Unknown",
    TRIM(MID(Table22[[#This Row],[STARS]], FIND("Stars:", Table22[[#This Row],[STARS]]) + 6, LEN(Table22[[#This Row],[STARS]])))
  ),
"Unknown")</f>
        <v xml:space="preserve">
AngÃ©lique Kidjo, 
Nico Panagio, 
Jimmy Jean-Louis, 
Wale Ojo
</v>
      </c>
      <c r="H5006" s="9">
        <v>109</v>
      </c>
      <c r="I5006" s="9">
        <v>105</v>
      </c>
      <c r="J5006" s="9">
        <v>0</v>
      </c>
    </row>
    <row r="5007" spans="1:10" x14ac:dyDescent="0.3">
      <c r="A5007" s="7" t="s">
        <v>15906</v>
      </c>
      <c r="B5007" s="9" t="s">
        <v>19760</v>
      </c>
      <c r="C5007" s="7" t="s">
        <v>15</v>
      </c>
      <c r="D5007" s="11">
        <v>0</v>
      </c>
      <c r="E5007" s="7" t="s">
        <v>15907</v>
      </c>
      <c r="F5007" s="9" t="s">
        <v>1894</v>
      </c>
      <c r="G5007" s="9" t="str">
        <f>IFERROR(
  IF(TRIM(Table22[[#This Row],[STARS]])="", "Unknown",
    TRIM(MID(Table22[[#This Row],[STARS]], FIND("Stars:", Table22[[#This Row],[STARS]]) + 6, LEN(Table22[[#This Row],[STARS]])))
  ),
"Unknown")</f>
        <v>Unknown</v>
      </c>
      <c r="H5007" s="9">
        <v>0</v>
      </c>
      <c r="I5007" s="9">
        <v>0</v>
      </c>
      <c r="J5007" s="9">
        <v>0</v>
      </c>
    </row>
    <row r="5008" spans="1:10" x14ac:dyDescent="0.3">
      <c r="A5008" s="8" t="s">
        <v>15908</v>
      </c>
      <c r="B5008" s="9" t="s">
        <v>19672</v>
      </c>
      <c r="C5008" s="8" t="s">
        <v>47</v>
      </c>
      <c r="D5008" s="10">
        <v>0</v>
      </c>
      <c r="E5008" s="8" t="s">
        <v>6365</v>
      </c>
      <c r="F5008" s="9" t="s">
        <v>20452</v>
      </c>
      <c r="G5008" s="9" t="str">
        <f>IFERROR(
  IF(TRIM(Table22[[#This Row],[STARS]])="", "Unknown",
    TRIM(MID(Table22[[#This Row],[STARS]], FIND("Stars:", Table22[[#This Row],[STARS]]) + 6, LEN(Table22[[#This Row],[STARS]])))
  ),
"Unknown")</f>
        <v>Unknown</v>
      </c>
      <c r="H5008" s="9">
        <v>0</v>
      </c>
      <c r="I5008" s="9">
        <v>63</v>
      </c>
      <c r="J5008" s="9">
        <v>0</v>
      </c>
    </row>
    <row r="5009" spans="1:10" x14ac:dyDescent="0.3">
      <c r="A5009" s="7" t="s">
        <v>15910</v>
      </c>
      <c r="B5009" s="9" t="s">
        <v>19693</v>
      </c>
      <c r="C5009" s="7" t="s">
        <v>91</v>
      </c>
      <c r="D5009" s="11">
        <v>4.5</v>
      </c>
      <c r="E5009" s="7" t="s">
        <v>15911</v>
      </c>
      <c r="F5009" s="9" t="s">
        <v>20051</v>
      </c>
      <c r="G5009" s="9" t="str">
        <f>IFERROR(
  IF(TRIM(Table22[[#This Row],[STARS]])="", "Unknown",
    TRIM(MID(Table22[[#This Row],[STARS]], FIND("Stars:", Table22[[#This Row],[STARS]]) + 6, LEN(Table22[[#This Row],[STARS]])))
  ),
"Unknown")</f>
        <v xml:space="preserve">
Muhammad Ragab, 
Ayten Amer, 
Hasan Abdulfattah, 
Sabri Abdulmonem
</v>
      </c>
      <c r="H5009" s="9">
        <v>105</v>
      </c>
      <c r="I5009" s="9">
        <v>95</v>
      </c>
      <c r="J5009" s="9">
        <v>0</v>
      </c>
    </row>
    <row r="5010" spans="1:10" x14ac:dyDescent="0.3">
      <c r="A5010" s="8" t="s">
        <v>15913</v>
      </c>
      <c r="B5010" s="9" t="s">
        <v>19734</v>
      </c>
      <c r="C5010" s="8" t="s">
        <v>6720</v>
      </c>
      <c r="D5010" s="10">
        <v>7.3</v>
      </c>
      <c r="E5010" s="8" t="s">
        <v>15914</v>
      </c>
      <c r="F5010" s="9" t="s">
        <v>20027</v>
      </c>
      <c r="G5010" s="9" t="str">
        <f>IFERROR(
  IF(TRIM(Table22[[#This Row],[STARS]])="", "Unknown",
    TRIM(MID(Table22[[#This Row],[STARS]], FIND("Stars:", Table22[[#This Row],[STARS]]) + 6, LEN(Table22[[#This Row],[STARS]])))
  ),
"Unknown")</f>
        <v xml:space="preserve">
Joe Rogan, 
Joey Diaz
</v>
      </c>
      <c r="H5010" s="9">
        <v>1206</v>
      </c>
      <c r="I5010" s="9">
        <v>58</v>
      </c>
      <c r="J5010" s="9">
        <v>0</v>
      </c>
    </row>
    <row r="5011" spans="1:10" x14ac:dyDescent="0.3">
      <c r="A5011" s="7" t="s">
        <v>15916</v>
      </c>
      <c r="B5011" s="9" t="s">
        <v>19677</v>
      </c>
      <c r="C5011" s="7" t="s">
        <v>5069</v>
      </c>
      <c r="D5011" s="11">
        <v>0</v>
      </c>
      <c r="E5011" s="7" t="s">
        <v>15917</v>
      </c>
      <c r="F5011" s="9" t="s">
        <v>1894</v>
      </c>
      <c r="G5011" s="9" t="str">
        <f>IFERROR(
  IF(TRIM(Table22[[#This Row],[STARS]])="", "Unknown",
    TRIM(MID(Table22[[#This Row],[STARS]], FIND("Stars:", Table22[[#This Row],[STARS]]) + 6, LEN(Table22[[#This Row],[STARS]])))
  ),
"Unknown")</f>
        <v>Unknown</v>
      </c>
      <c r="H5011" s="9">
        <v>0</v>
      </c>
      <c r="I5011" s="9">
        <v>0</v>
      </c>
      <c r="J5011" s="9">
        <v>0</v>
      </c>
    </row>
    <row r="5012" spans="1:10" x14ac:dyDescent="0.3">
      <c r="A5012" s="8" t="s">
        <v>15918</v>
      </c>
      <c r="B5012" s="9" t="s">
        <v>19682</v>
      </c>
      <c r="C5012" s="8" t="s">
        <v>81</v>
      </c>
      <c r="D5012" s="10">
        <v>7.9</v>
      </c>
      <c r="E5012" s="8" t="s">
        <v>15919</v>
      </c>
      <c r="F5012" s="9" t="s">
        <v>20451</v>
      </c>
      <c r="G5012" s="9" t="str">
        <f>IFERROR(
  IF(TRIM(Table22[[#This Row],[STARS]])="", "Unknown",
    TRIM(MID(Table22[[#This Row],[STARS]], FIND("Stars:", Table22[[#This Row],[STARS]]) + 6, LEN(Table22[[#This Row],[STARS]])))
  ),
"Unknown")</f>
        <v xml:space="preserve">
Lauren Spartano, 
Niveditha, 
Amrutha Karagada, 
Niranjan Bopanna
</v>
      </c>
      <c r="H5012" s="9">
        <v>376</v>
      </c>
      <c r="I5012" s="9">
        <v>114</v>
      </c>
      <c r="J5012" s="9">
        <v>0</v>
      </c>
    </row>
    <row r="5013" spans="1:10" x14ac:dyDescent="0.3">
      <c r="A5013" s="7" t="s">
        <v>15921</v>
      </c>
      <c r="B5013" s="9" t="s">
        <v>19675</v>
      </c>
      <c r="C5013" s="7" t="s">
        <v>47</v>
      </c>
      <c r="D5013" s="11">
        <v>5.5</v>
      </c>
      <c r="E5013" s="7" t="s">
        <v>15922</v>
      </c>
      <c r="F5013" s="9" t="s">
        <v>20450</v>
      </c>
      <c r="G5013" s="9" t="str">
        <f>IFERROR(
  IF(TRIM(Table22[[#This Row],[STARS]])="", "Unknown",
    TRIM(MID(Table22[[#This Row],[STARS]], FIND("Stars:", Table22[[#This Row],[STARS]]) + 6, LEN(Table22[[#This Row],[STARS]])))
  ),
"Unknown")</f>
        <v xml:space="preserve">
Elle King, 
Rob Schneider
</v>
      </c>
      <c r="H5013" s="9">
        <v>654</v>
      </c>
      <c r="I5013" s="9">
        <v>44</v>
      </c>
      <c r="J5013" s="9">
        <v>0</v>
      </c>
    </row>
    <row r="5014" spans="1:10" x14ac:dyDescent="0.3">
      <c r="A5014" s="8" t="s">
        <v>15924</v>
      </c>
      <c r="B5014" s="9" t="s">
        <v>19675</v>
      </c>
      <c r="C5014" s="8" t="s">
        <v>801</v>
      </c>
      <c r="D5014" s="10">
        <v>7.6</v>
      </c>
      <c r="E5014" s="8" t="s">
        <v>15925</v>
      </c>
      <c r="F5014" s="9" t="s">
        <v>1894</v>
      </c>
      <c r="G5014" s="9" t="str">
        <f>IFERROR(
  IF(TRIM(Table22[[#This Row],[STARS]])="", "Unknown",
    TRIM(MID(Table22[[#This Row],[STARS]], FIND("Stars:", Table22[[#This Row],[STARS]]) + 6, LEN(Table22[[#This Row],[STARS]])))
  ),
"Unknown")</f>
        <v>Unknown</v>
      </c>
      <c r="H5014" s="9">
        <v>91</v>
      </c>
      <c r="I5014" s="9">
        <v>0</v>
      </c>
      <c r="J5014" s="9">
        <v>0</v>
      </c>
    </row>
    <row r="5015" spans="1:10" x14ac:dyDescent="0.3">
      <c r="A5015" s="7" t="s">
        <v>15926</v>
      </c>
      <c r="B5015" s="9" t="s">
        <v>19684</v>
      </c>
      <c r="C5015" s="7" t="s">
        <v>47</v>
      </c>
      <c r="D5015" s="11">
        <v>7</v>
      </c>
      <c r="E5015" s="7" t="s">
        <v>15927</v>
      </c>
      <c r="F5015" s="9" t="s">
        <v>20449</v>
      </c>
      <c r="G5015" s="9" t="str">
        <f>IFERROR(
  IF(TRIM(Table22[[#This Row],[STARS]])="", "Unknown",
    TRIM(MID(Table22[[#This Row],[STARS]], FIND("Stars:", Table22[[#This Row],[STARS]]) + 6, LEN(Table22[[#This Row],[STARS]])))
  ),
"Unknown")</f>
        <v>Unknown</v>
      </c>
      <c r="H5015" s="9">
        <v>499</v>
      </c>
      <c r="I5015" s="9">
        <v>72</v>
      </c>
      <c r="J5015" s="9">
        <v>0</v>
      </c>
    </row>
    <row r="5016" spans="1:10" x14ac:dyDescent="0.3">
      <c r="A5016" s="8" t="s">
        <v>15929</v>
      </c>
      <c r="B5016" s="9" t="s">
        <v>19682</v>
      </c>
      <c r="C5016" s="8" t="s">
        <v>86</v>
      </c>
      <c r="D5016" s="10">
        <v>7</v>
      </c>
      <c r="E5016" s="8" t="s">
        <v>15930</v>
      </c>
      <c r="F5016" s="9" t="s">
        <v>20448</v>
      </c>
      <c r="G5016" s="9" t="str">
        <f>IFERROR(
  IF(TRIM(Table22[[#This Row],[STARS]])="", "Unknown",
    TRIM(MID(Table22[[#This Row],[STARS]], FIND("Stars:", Table22[[#This Row],[STARS]]) + 6, LEN(Table22[[#This Row],[STARS]])))
  ),
"Unknown")</f>
        <v xml:space="preserve">
Murali Gopy, 
Asif Ali, 
Unni Rajan P. Dev, 
Varalaxmi Sarathkumar
</v>
      </c>
      <c r="H5016" s="9">
        <v>207</v>
      </c>
      <c r="I5016" s="9">
        <v>163</v>
      </c>
      <c r="J5016" s="9">
        <v>0</v>
      </c>
    </row>
    <row r="5017" spans="1:10" x14ac:dyDescent="0.3">
      <c r="A5017" s="7" t="s">
        <v>15932</v>
      </c>
      <c r="B5017" s="9" t="s">
        <v>19688</v>
      </c>
      <c r="C5017" s="7" t="s">
        <v>2907</v>
      </c>
      <c r="D5017" s="11">
        <v>5.6</v>
      </c>
      <c r="E5017" s="7" t="s">
        <v>15933</v>
      </c>
      <c r="F5017" s="9" t="s">
        <v>20104</v>
      </c>
      <c r="G5017" s="9" t="str">
        <f>IFERROR(
  IF(TRIM(Table22[[#This Row],[STARS]])="", "Unknown",
    TRIM(MID(Table22[[#This Row],[STARS]], FIND("Stars:", Table22[[#This Row],[STARS]]) + 6, LEN(Table22[[#This Row],[STARS]])))
  ),
"Unknown")</f>
        <v xml:space="preserve">
Thekla Reuten, 
Daan Schuurmans, 
Marie-Mae van Zuilen, 
Daantje Idelenburg
</v>
      </c>
      <c r="H5017" s="9">
        <v>570</v>
      </c>
      <c r="I5017" s="9">
        <v>99</v>
      </c>
      <c r="J5017" s="9">
        <v>0</v>
      </c>
    </row>
    <row r="5018" spans="1:10" x14ac:dyDescent="0.3">
      <c r="A5018" s="8" t="s">
        <v>15935</v>
      </c>
      <c r="B5018" s="9" t="s">
        <v>19688</v>
      </c>
      <c r="C5018" s="8" t="s">
        <v>86</v>
      </c>
      <c r="D5018" s="10">
        <v>4.3</v>
      </c>
      <c r="E5018" s="8" t="s">
        <v>15936</v>
      </c>
      <c r="F5018" s="9" t="s">
        <v>20447</v>
      </c>
      <c r="G5018" s="9" t="str">
        <f>IFERROR(
  IF(TRIM(Table22[[#This Row],[STARS]])="", "Unknown",
    TRIM(MID(Table22[[#This Row],[STARS]], FIND("Stars:", Table22[[#This Row],[STARS]]) + 6, LEN(Table22[[#This Row],[STARS]])))
  ),
"Unknown")</f>
        <v xml:space="preserve">
Datari Turner, 
Sessilee Lopez, 
Tyson Beckford, 
Tatyana Ali
</v>
      </c>
      <c r="H5018" s="9">
        <v>93</v>
      </c>
      <c r="I5018" s="9">
        <v>97</v>
      </c>
      <c r="J5018" s="9">
        <v>0</v>
      </c>
    </row>
    <row r="5019" spans="1:10" x14ac:dyDescent="0.3">
      <c r="A5019" s="7" t="s">
        <v>15938</v>
      </c>
      <c r="B5019" s="9" t="s">
        <v>19682</v>
      </c>
      <c r="C5019" s="7" t="s">
        <v>1573</v>
      </c>
      <c r="D5019" s="11">
        <v>5.0999999999999996</v>
      </c>
      <c r="E5019" s="7" t="s">
        <v>15939</v>
      </c>
      <c r="F5019" s="9" t="s">
        <v>20446</v>
      </c>
      <c r="G5019" s="9" t="str">
        <f>IFERROR(
  IF(TRIM(Table22[[#This Row],[STARS]])="", "Unknown",
    TRIM(MID(Table22[[#This Row],[STARS]], FIND("Stars:", Table22[[#This Row],[STARS]]) + 6, LEN(Table22[[#This Row],[STARS]])))
  ),
"Unknown")</f>
        <v xml:space="preserve">
Gbenro Ajibade, 
Ali Baba, 
Fathia Balogun, 
Jaun de Jager
</v>
      </c>
      <c r="H5019" s="9">
        <v>58</v>
      </c>
      <c r="I5019" s="9">
        <v>87</v>
      </c>
      <c r="J5019" s="9">
        <v>0</v>
      </c>
    </row>
    <row r="5020" spans="1:10" x14ac:dyDescent="0.3">
      <c r="A5020" s="8" t="s">
        <v>15941</v>
      </c>
      <c r="B5020" s="9" t="s">
        <v>19675</v>
      </c>
      <c r="C5020" s="8" t="s">
        <v>38</v>
      </c>
      <c r="D5020" s="10">
        <v>6.3</v>
      </c>
      <c r="E5020" s="8" t="s">
        <v>15942</v>
      </c>
      <c r="F5020" s="9" t="s">
        <v>1894</v>
      </c>
      <c r="G5020" s="9" t="str">
        <f>IFERROR(
  IF(TRIM(Table22[[#This Row],[STARS]])="", "Unknown",
    TRIM(MID(Table22[[#This Row],[STARS]], FIND("Stars:", Table22[[#This Row],[STARS]]) + 6, LEN(Table22[[#This Row],[STARS]])))
  ),
"Unknown")</f>
        <v xml:space="preserve">
Iqbaal Dhiafakhri Ramadhan, 
Vanesha Prescilla, 
Ira Wibowo, 
Bucek Depp
</v>
      </c>
      <c r="H5020" s="9">
        <v>443</v>
      </c>
      <c r="I5020" s="9">
        <v>102</v>
      </c>
      <c r="J5020" s="9">
        <v>0</v>
      </c>
    </row>
    <row r="5021" spans="1:10" x14ac:dyDescent="0.3">
      <c r="A5021" s="7" t="s">
        <v>15943</v>
      </c>
      <c r="B5021" s="9" t="s">
        <v>19684</v>
      </c>
      <c r="C5021" s="7" t="s">
        <v>3135</v>
      </c>
      <c r="D5021" s="11">
        <v>7.2</v>
      </c>
      <c r="E5021" s="7" t="s">
        <v>15944</v>
      </c>
      <c r="F5021" s="9" t="s">
        <v>1894</v>
      </c>
      <c r="G5021" s="9" t="str">
        <f>IFERROR(
  IF(TRIM(Table22[[#This Row],[STARS]])="", "Unknown",
    TRIM(MID(Table22[[#This Row],[STARS]], FIND("Stars:", Table22[[#This Row],[STARS]]) + 6, LEN(Table22[[#This Row],[STARS]])))
  ),
"Unknown")</f>
        <v xml:space="preserve">
Teresa Gallagher, 
Reece Pockney, 
Scott Langley, 
Alex Babic
</v>
      </c>
      <c r="H5021" s="9">
        <v>111</v>
      </c>
      <c r="I5021" s="9">
        <v>7</v>
      </c>
      <c r="J5021" s="9">
        <v>0</v>
      </c>
    </row>
    <row r="5022" spans="1:10" x14ac:dyDescent="0.3">
      <c r="A5022" s="8" t="s">
        <v>15946</v>
      </c>
      <c r="B5022" s="9" t="s">
        <v>19686</v>
      </c>
      <c r="C5022" s="8" t="s">
        <v>15947</v>
      </c>
      <c r="D5022" s="10">
        <v>7.3</v>
      </c>
      <c r="E5022" s="8" t="s">
        <v>15948</v>
      </c>
      <c r="F5022" s="9" t="s">
        <v>1894</v>
      </c>
      <c r="G5022" s="9" t="str">
        <f>IFERROR(
  IF(TRIM(Table22[[#This Row],[STARS]])="", "Unknown",
    TRIM(MID(Table22[[#This Row],[STARS]], FIND("Stars:", Table22[[#This Row],[STARS]]) + 6, LEN(Table22[[#This Row],[STARS]])))
  ),
"Unknown")</f>
        <v xml:space="preserve">
Rick Zieff, 
Joey D'Auria, 
Meyer DeLeeuw, 
Phil Lollar
</v>
      </c>
      <c r="H5022" s="9">
        <v>74</v>
      </c>
      <c r="I5022" s="9">
        <v>22</v>
      </c>
      <c r="J5022" s="9">
        <v>0</v>
      </c>
    </row>
    <row r="5023" spans="1:10" x14ac:dyDescent="0.3">
      <c r="A5023" s="7" t="s">
        <v>15950</v>
      </c>
      <c r="B5023" s="9" t="s">
        <v>19688</v>
      </c>
      <c r="C5023" s="7" t="s">
        <v>38</v>
      </c>
      <c r="D5023" s="11">
        <v>7.3</v>
      </c>
      <c r="E5023" s="7" t="s">
        <v>15951</v>
      </c>
      <c r="F5023" s="9" t="s">
        <v>1894</v>
      </c>
      <c r="G5023" s="9" t="str">
        <f>IFERROR(
  IF(TRIM(Table22[[#This Row],[STARS]])="", "Unknown",
    TRIM(MID(Table22[[#This Row],[STARS]], FIND("Stars:", Table22[[#This Row],[STARS]]) + 6, LEN(Table22[[#This Row],[STARS]])))
  ),
"Unknown")</f>
        <v xml:space="preserve">
Onnicha Akkharasewaya, 
Worranit Thawornwong, 
Vasin Asvanarunat, 
Niti Chaichitatorn
</v>
      </c>
      <c r="H5023" s="9">
        <v>39</v>
      </c>
      <c r="I5023" s="9">
        <v>50</v>
      </c>
      <c r="J5023" s="9">
        <v>0</v>
      </c>
    </row>
    <row r="5024" spans="1:10" x14ac:dyDescent="0.3">
      <c r="A5024" s="8" t="s">
        <v>15953</v>
      </c>
      <c r="B5024" s="9" t="s">
        <v>19675</v>
      </c>
      <c r="C5024" s="8" t="s">
        <v>47</v>
      </c>
      <c r="D5024" s="10">
        <v>7.1</v>
      </c>
      <c r="E5024" s="8" t="s">
        <v>15954</v>
      </c>
      <c r="F5024" s="9" t="s">
        <v>20445</v>
      </c>
      <c r="G5024" s="9" t="str">
        <f>IFERROR(
  IF(TRIM(Table22[[#This Row],[STARS]])="", "Unknown",
    TRIM(MID(Table22[[#This Row],[STARS]], FIND("Stars:", Table22[[#This Row],[STARS]]) + 6, LEN(Table22[[#This Row],[STARS]])))
  ),
"Unknown")</f>
        <v>Unknown</v>
      </c>
      <c r="H5024" s="9">
        <v>440</v>
      </c>
      <c r="I5024" s="9">
        <v>58</v>
      </c>
      <c r="J5024" s="9">
        <v>0</v>
      </c>
    </row>
    <row r="5025" spans="1:10" x14ac:dyDescent="0.3">
      <c r="A5025" s="7" t="s">
        <v>15956</v>
      </c>
      <c r="B5025" s="9" t="s">
        <v>19684</v>
      </c>
      <c r="C5025" s="7" t="s">
        <v>801</v>
      </c>
      <c r="D5025" s="11">
        <v>6.7</v>
      </c>
      <c r="E5025" s="7" t="s">
        <v>15957</v>
      </c>
      <c r="F5025" s="9" t="s">
        <v>20444</v>
      </c>
      <c r="G5025" s="9" t="str">
        <f>IFERROR(
  IF(TRIM(Table22[[#This Row],[STARS]])="", "Unknown",
    TRIM(MID(Table22[[#This Row],[STARS]], FIND("Stars:", Table22[[#This Row],[STARS]]) + 6, LEN(Table22[[#This Row],[STARS]])))
  ),
"Unknown")</f>
        <v xml:space="preserve">
Troy Critchlow, 
Gentry Dayton, 
Tom Fugle, 
Ryan Grossman
</v>
      </c>
      <c r="H5025" s="9">
        <v>252</v>
      </c>
      <c r="I5025" s="9">
        <v>70</v>
      </c>
      <c r="J5025" s="9">
        <v>0</v>
      </c>
    </row>
    <row r="5026" spans="1:10" x14ac:dyDescent="0.3">
      <c r="A5026" s="8" t="s">
        <v>15959</v>
      </c>
      <c r="B5026" s="9" t="s">
        <v>19674</v>
      </c>
      <c r="C5026" s="8" t="s">
        <v>47</v>
      </c>
      <c r="D5026" s="10">
        <v>5.8</v>
      </c>
      <c r="E5026" s="8" t="s">
        <v>15960</v>
      </c>
      <c r="F5026" s="9" t="s">
        <v>20443</v>
      </c>
      <c r="G5026" s="9" t="str">
        <f>IFERROR(
  IF(TRIM(Table22[[#This Row],[STARS]])="", "Unknown",
    TRIM(MID(Table22[[#This Row],[STARS]], FIND("Stars:", Table22[[#This Row],[STARS]]) + 6, LEN(Table22[[#This Row],[STARS]])))
  ),
"Unknown")</f>
        <v xml:space="preserve">
Enrico Brignano, 
Ambra Angiolini, 
Anna Galiena, 
Giampaolo Morelli
</v>
      </c>
      <c r="H5026" s="9">
        <v>708</v>
      </c>
      <c r="I5026" s="9">
        <v>100</v>
      </c>
      <c r="J5026" s="9">
        <v>0</v>
      </c>
    </row>
    <row r="5027" spans="1:10" x14ac:dyDescent="0.3">
      <c r="A5027" s="7" t="s">
        <v>15962</v>
      </c>
      <c r="B5027" s="9" t="s">
        <v>19845</v>
      </c>
      <c r="C5027" s="7" t="s">
        <v>661</v>
      </c>
      <c r="D5027" s="11">
        <v>0</v>
      </c>
      <c r="E5027" s="7" t="s">
        <v>15963</v>
      </c>
      <c r="F5027" s="9" t="s">
        <v>22368</v>
      </c>
      <c r="G5027" s="9" t="str">
        <f>IFERROR(
  IF(TRIM(Table22[[#This Row],[STARS]])="", "Unknown",
    TRIM(MID(Table22[[#This Row],[STARS]], FIND("Stars:", Table22[[#This Row],[STARS]]) + 6, LEN(Table22[[#This Row],[STARS]])))
  ),
"Unknown")</f>
        <v>Unknown</v>
      </c>
      <c r="H5027" s="9">
        <v>0</v>
      </c>
      <c r="I5027" s="9">
        <v>0</v>
      </c>
      <c r="J5027" s="9">
        <v>0</v>
      </c>
    </row>
    <row r="5028" spans="1:10" x14ac:dyDescent="0.3">
      <c r="A5028" s="8" t="s">
        <v>15965</v>
      </c>
      <c r="B5028" s="9" t="s">
        <v>19677</v>
      </c>
      <c r="C5028" s="8" t="s">
        <v>11670</v>
      </c>
      <c r="D5028" s="10">
        <v>7.6</v>
      </c>
      <c r="E5028" s="8" t="s">
        <v>15966</v>
      </c>
      <c r="F5028" s="9" t="s">
        <v>20226</v>
      </c>
      <c r="G5028" s="9" t="str">
        <f>IFERROR(
  IF(TRIM(Table22[[#This Row],[STARS]])="", "Unknown",
    TRIM(MID(Table22[[#This Row],[STARS]], FIND("Stars:", Table22[[#This Row],[STARS]]) + 6, LEN(Table22[[#This Row],[STARS]])))
  ),
"Unknown")</f>
        <v>Unknown</v>
      </c>
      <c r="H5028" s="9">
        <v>37</v>
      </c>
      <c r="I5028" s="9">
        <v>23</v>
      </c>
      <c r="J5028" s="9">
        <v>0</v>
      </c>
    </row>
    <row r="5029" spans="1:10" x14ac:dyDescent="0.3">
      <c r="A5029" s="7" t="s">
        <v>15967</v>
      </c>
      <c r="B5029" s="9" t="s">
        <v>19675</v>
      </c>
      <c r="C5029" s="7" t="s">
        <v>5795</v>
      </c>
      <c r="D5029" s="11">
        <v>5.8</v>
      </c>
      <c r="E5029" s="7" t="s">
        <v>15968</v>
      </c>
      <c r="F5029" s="9" t="s">
        <v>1894</v>
      </c>
      <c r="G5029" s="9" t="str">
        <f>IFERROR(
  IF(TRIM(Table22[[#This Row],[STARS]])="", "Unknown",
    TRIM(MID(Table22[[#This Row],[STARS]], FIND("Stars:", Table22[[#This Row],[STARS]]) + 6, LEN(Table22[[#This Row],[STARS]])))
  ),
"Unknown")</f>
        <v xml:space="preserve">
Noah Kaye Bentley, 
Brennley Brown, 
Zach Callison, 
Nicolas Cantu
</v>
      </c>
      <c r="H5029" s="9">
        <v>91</v>
      </c>
      <c r="I5029" s="9">
        <v>46</v>
      </c>
      <c r="J5029" s="9">
        <v>0</v>
      </c>
    </row>
    <row r="5030" spans="1:10" x14ac:dyDescent="0.3">
      <c r="A5030" s="8" t="s">
        <v>15969</v>
      </c>
      <c r="B5030" s="9" t="s">
        <v>19760</v>
      </c>
      <c r="C5030" s="8" t="s">
        <v>68</v>
      </c>
      <c r="D5030" s="10">
        <v>0</v>
      </c>
      <c r="E5030" s="8" t="s">
        <v>15970</v>
      </c>
      <c r="F5030" s="9" t="s">
        <v>20442</v>
      </c>
      <c r="G5030" s="9" t="str">
        <f>IFERROR(
  IF(TRIM(Table22[[#This Row],[STARS]])="", "Unknown",
    TRIM(MID(Table22[[#This Row],[STARS]], FIND("Stars:", Table22[[#This Row],[STARS]]) + 6, LEN(Table22[[#This Row],[STARS]])))
  ),
"Unknown")</f>
        <v xml:space="preserve">
Sonakshi Sinha, 
Tahir Raj Bhasin, 
Raj Babbar, 
Sushmita Mukherjee
</v>
      </c>
      <c r="H5030" s="9">
        <v>0</v>
      </c>
      <c r="I5030" s="9">
        <v>0</v>
      </c>
      <c r="J5030" s="9">
        <v>0</v>
      </c>
    </row>
    <row r="5031" spans="1:10" x14ac:dyDescent="0.3">
      <c r="A5031" s="7" t="s">
        <v>15972</v>
      </c>
      <c r="B5031" s="9" t="s">
        <v>19688</v>
      </c>
      <c r="C5031" s="7" t="s">
        <v>1760</v>
      </c>
      <c r="D5031" s="11">
        <v>3.5</v>
      </c>
      <c r="E5031" s="7" t="s">
        <v>15973</v>
      </c>
      <c r="F5031" s="9" t="s">
        <v>1894</v>
      </c>
      <c r="G5031" s="9" t="str">
        <f>IFERROR(
  IF(TRIM(Table22[[#This Row],[STARS]])="", "Unknown",
    TRIM(MID(Table22[[#This Row],[STARS]], FIND("Stars:", Table22[[#This Row],[STARS]]) + 6, LEN(Table22[[#This Row],[STARS]])))
  ),
"Unknown")</f>
        <v xml:space="preserve">
Ciara Rose Burke, 
Lyn Lorken, 
Patrick Murphy, 
Craig Grainger
</v>
      </c>
      <c r="H5031" s="9">
        <v>665</v>
      </c>
      <c r="I5031" s="9">
        <v>85</v>
      </c>
      <c r="J5031" s="9">
        <v>0</v>
      </c>
    </row>
    <row r="5032" spans="1:10" x14ac:dyDescent="0.3">
      <c r="A5032" s="8" t="s">
        <v>15975</v>
      </c>
      <c r="B5032" s="9" t="s">
        <v>19682</v>
      </c>
      <c r="C5032" s="8" t="s">
        <v>47</v>
      </c>
      <c r="D5032" s="10">
        <v>7.4</v>
      </c>
      <c r="E5032" s="8" t="s">
        <v>15976</v>
      </c>
      <c r="F5032" s="9" t="s">
        <v>20441</v>
      </c>
      <c r="G5032" s="9" t="str">
        <f>IFERROR(
  IF(TRIM(Table22[[#This Row],[STARS]])="", "Unknown",
    TRIM(MID(Table22[[#This Row],[STARS]], FIND("Stars:", Table22[[#This Row],[STARS]]) + 6, LEN(Table22[[#This Row],[STARS]])))
  ),
"Unknown")</f>
        <v>Unknown</v>
      </c>
      <c r="H5032" s="9">
        <v>1375</v>
      </c>
      <c r="I5032" s="9">
        <v>69</v>
      </c>
      <c r="J5032" s="9">
        <v>0</v>
      </c>
    </row>
    <row r="5033" spans="1:10" x14ac:dyDescent="0.3">
      <c r="A5033" s="7" t="s">
        <v>15978</v>
      </c>
      <c r="B5033" s="9" t="s">
        <v>19693</v>
      </c>
      <c r="C5033" s="7" t="s">
        <v>47</v>
      </c>
      <c r="D5033" s="11">
        <v>7.2</v>
      </c>
      <c r="E5033" s="7" t="s">
        <v>15979</v>
      </c>
      <c r="F5033" s="9" t="s">
        <v>20029</v>
      </c>
      <c r="G5033" s="9" t="str">
        <f>IFERROR(
  IF(TRIM(Table22[[#This Row],[STARS]])="", "Unknown",
    TRIM(MID(Table22[[#This Row],[STARS]], FIND("Stars:", Table22[[#This Row],[STARS]]) + 6, LEN(Table22[[#This Row],[STARS]])))
  ),
"Unknown")</f>
        <v>Unknown</v>
      </c>
      <c r="H5033" s="9">
        <v>1553</v>
      </c>
      <c r="I5033" s="9">
        <v>56</v>
      </c>
      <c r="J5033" s="9">
        <v>0</v>
      </c>
    </row>
    <row r="5034" spans="1:10" x14ac:dyDescent="0.3">
      <c r="A5034" s="8" t="s">
        <v>15981</v>
      </c>
      <c r="B5034" s="9" t="s">
        <v>19684</v>
      </c>
      <c r="C5034" s="8" t="s">
        <v>7670</v>
      </c>
      <c r="D5034" s="10">
        <v>7.5</v>
      </c>
      <c r="E5034" s="8" t="s">
        <v>15982</v>
      </c>
      <c r="F5034" s="9" t="s">
        <v>20440</v>
      </c>
      <c r="G5034" s="9" t="str">
        <f>IFERROR(
  IF(TRIM(Table22[[#This Row],[STARS]])="", "Unknown",
    TRIM(MID(Table22[[#This Row],[STARS]], FIND("Stars:", Table22[[#This Row],[STARS]]) + 6, LEN(Table22[[#This Row],[STARS]])))
  ),
"Unknown")</f>
        <v xml:space="preserve">
Mick Jagger, 
Keith Richards, 
Charlie Watts, 
Ronnie Wood
</v>
      </c>
      <c r="H5034" s="9">
        <v>1257</v>
      </c>
      <c r="I5034" s="9">
        <v>105</v>
      </c>
      <c r="J5034" s="9">
        <v>0</v>
      </c>
    </row>
    <row r="5035" spans="1:10" x14ac:dyDescent="0.3">
      <c r="A5035" s="7" t="s">
        <v>15984</v>
      </c>
      <c r="B5035" s="9" t="s">
        <v>19767</v>
      </c>
      <c r="C5035" s="7" t="s">
        <v>1866</v>
      </c>
      <c r="D5035" s="11">
        <v>5.6</v>
      </c>
      <c r="E5035" s="7" t="s">
        <v>15985</v>
      </c>
      <c r="F5035" s="9" t="s">
        <v>20439</v>
      </c>
      <c r="G5035" s="9" t="str">
        <f>IFERROR(
  IF(TRIM(Table22[[#This Row],[STARS]])="", "Unknown",
    TRIM(MID(Table22[[#This Row],[STARS]], FIND("Stars:", Table22[[#This Row],[STARS]]) + 6, LEN(Table22[[#This Row],[STARS]])))
  ),
"Unknown")</f>
        <v xml:space="preserve">
Anneke von der Lippe, 
Dejan Cukic, 
JÃ¸rgen Langhelle, 
Christian Skolmen
</v>
      </c>
      <c r="H5035" s="9">
        <v>582</v>
      </c>
      <c r="I5035" s="9">
        <v>90</v>
      </c>
      <c r="J5035" s="9">
        <v>0</v>
      </c>
    </row>
    <row r="5036" spans="1:10" x14ac:dyDescent="0.3">
      <c r="A5036" s="8" t="s">
        <v>15987</v>
      </c>
      <c r="B5036" s="9" t="s">
        <v>19675</v>
      </c>
      <c r="C5036" s="8" t="s">
        <v>38</v>
      </c>
      <c r="D5036" s="10">
        <v>6.7</v>
      </c>
      <c r="E5036" s="8" t="s">
        <v>15988</v>
      </c>
      <c r="F5036" s="9" t="s">
        <v>20438</v>
      </c>
      <c r="G5036" s="9" t="str">
        <f>IFERROR(
  IF(TRIM(Table22[[#This Row],[STARS]])="", "Unknown",
    TRIM(MID(Table22[[#This Row],[STARS]], FIND("Stars:", Table22[[#This Row],[STARS]]) + 6, LEN(Table22[[#This Row],[STARS]])))
  ),
"Unknown")</f>
        <v xml:space="preserve">
Rano Karno, 
Maudy Koesnaedi, 
Cornelia Agatha, 
Mandra
</v>
      </c>
      <c r="H5036" s="9">
        <v>119</v>
      </c>
      <c r="I5036" s="9">
        <v>93</v>
      </c>
      <c r="J5036" s="9">
        <v>0</v>
      </c>
    </row>
    <row r="5037" spans="1:10" x14ac:dyDescent="0.3">
      <c r="A5037" s="7" t="s">
        <v>15989</v>
      </c>
      <c r="B5037" s="9" t="s">
        <v>19680</v>
      </c>
      <c r="C5037" s="7" t="s">
        <v>7760</v>
      </c>
      <c r="D5037" s="11">
        <v>3.6</v>
      </c>
      <c r="E5037" s="7" t="s">
        <v>15990</v>
      </c>
      <c r="F5037" s="9" t="s">
        <v>20437</v>
      </c>
      <c r="G5037" s="9" t="str">
        <f>IFERROR(
  IF(TRIM(Table22[[#This Row],[STARS]])="", "Unknown",
    TRIM(MID(Table22[[#This Row],[STARS]], FIND("Stars:", Table22[[#This Row],[STARS]]) + 6, LEN(Table22[[#This Row],[STARS]])))
  ),
"Unknown")</f>
        <v xml:space="preserve">
Mohit Ahlawat, 
Priyanka Kothari, 
Mohan Agashe, 
Ishrat Ali
</v>
      </c>
      <c r="H5037" s="9">
        <v>340</v>
      </c>
      <c r="I5037" s="9">
        <v>0</v>
      </c>
      <c r="J5037" s="9">
        <v>0</v>
      </c>
    </row>
    <row r="5038" spans="1:10" x14ac:dyDescent="0.3">
      <c r="A5038" s="8" t="s">
        <v>15992</v>
      </c>
      <c r="B5038" s="9" t="s">
        <v>19682</v>
      </c>
      <c r="C5038" s="8" t="s">
        <v>104</v>
      </c>
      <c r="D5038" s="10">
        <v>4.5</v>
      </c>
      <c r="E5038" s="8" t="s">
        <v>15993</v>
      </c>
      <c r="F5038" s="9" t="s">
        <v>20436</v>
      </c>
      <c r="G5038" s="9" t="str">
        <f>IFERROR(
  IF(TRIM(Table22[[#This Row],[STARS]])="", "Unknown",
    TRIM(MID(Table22[[#This Row],[STARS]], FIND("Stars:", Table22[[#This Row],[STARS]]) + 6, LEN(Table22[[#This Row],[STARS]])))
  ),
"Unknown")</f>
        <v xml:space="preserve">
Erica Ash, 
Redaric Williams, 
Eva Marcille, 
Allen Maldonado
</v>
      </c>
      <c r="H5038" s="9">
        <v>478</v>
      </c>
      <c r="I5038" s="9">
        <v>87</v>
      </c>
      <c r="J5038" s="9">
        <v>0</v>
      </c>
    </row>
    <row r="5039" spans="1:10" x14ac:dyDescent="0.3">
      <c r="A5039" s="7" t="s">
        <v>15995</v>
      </c>
      <c r="B5039" s="9" t="s">
        <v>19738</v>
      </c>
      <c r="C5039" s="7" t="s">
        <v>6720</v>
      </c>
      <c r="D5039" s="11">
        <v>6.2</v>
      </c>
      <c r="E5039" s="7" t="s">
        <v>15997</v>
      </c>
      <c r="F5039" s="9" t="s">
        <v>20435</v>
      </c>
      <c r="G5039" s="9" t="str">
        <f>IFERROR(
  IF(TRIM(Table22[[#This Row],[STARS]])="", "Unknown",
    TRIM(MID(Table22[[#This Row],[STARS]], FIND("Stars:", Table22[[#This Row],[STARS]]) + 6, LEN(Table22[[#This Row],[STARS]])))
  ),
"Unknown")</f>
        <v>Unknown</v>
      </c>
      <c r="H5039" s="9">
        <v>850</v>
      </c>
      <c r="I5039" s="9">
        <v>48</v>
      </c>
      <c r="J5039" s="9">
        <v>0</v>
      </c>
    </row>
    <row r="5040" spans="1:10" x14ac:dyDescent="0.3">
      <c r="A5040" s="8" t="s">
        <v>15999</v>
      </c>
      <c r="B5040" s="9" t="s">
        <v>19674</v>
      </c>
      <c r="C5040" s="8" t="s">
        <v>91</v>
      </c>
      <c r="D5040" s="10">
        <v>4.8</v>
      </c>
      <c r="E5040" s="8" t="s">
        <v>16000</v>
      </c>
      <c r="F5040" s="9" t="s">
        <v>20434</v>
      </c>
      <c r="G5040" s="9" t="str">
        <f>IFERROR(
  IF(TRIM(Table22[[#This Row],[STARS]])="", "Unknown",
    TRIM(MID(Table22[[#This Row],[STARS]], FIND("Stars:", Table22[[#This Row],[STARS]]) + 6, LEN(Table22[[#This Row],[STARS]])))
  ),
"Unknown")</f>
        <v xml:space="preserve">
Ellinore Holmer, 
Maja Karlsson, 
Claes Malmberg, 
Mats Melin
</v>
      </c>
      <c r="H5040" s="9">
        <v>505</v>
      </c>
      <c r="I5040" s="9">
        <v>95</v>
      </c>
      <c r="J5040" s="9">
        <v>0</v>
      </c>
    </row>
    <row r="5041" spans="1:10" x14ac:dyDescent="0.3">
      <c r="A5041" s="7" t="s">
        <v>16002</v>
      </c>
      <c r="B5041" s="9" t="s">
        <v>19677</v>
      </c>
      <c r="C5041" s="7" t="s">
        <v>10683</v>
      </c>
      <c r="D5041" s="11">
        <v>7.4</v>
      </c>
      <c r="E5041" s="7" t="s">
        <v>16003</v>
      </c>
      <c r="F5041" s="9" t="s">
        <v>1894</v>
      </c>
      <c r="G5041" s="9" t="str">
        <f>IFERROR(
  IF(TRIM(Table22[[#This Row],[STARS]])="", "Unknown",
    TRIM(MID(Table22[[#This Row],[STARS]], FIND("Stars:", Table22[[#This Row],[STARS]]) + 6, LEN(Table22[[#This Row],[STARS]])))
  ),
"Unknown")</f>
        <v xml:space="preserve">
Robert De Niro, 
Al Pacino, 
Joe Pesci, 
Martin Scorsese
</v>
      </c>
      <c r="H5041" s="9">
        <v>1728</v>
      </c>
      <c r="I5041" s="9">
        <v>23</v>
      </c>
      <c r="J5041" s="9">
        <v>0</v>
      </c>
    </row>
    <row r="5042" spans="1:10" x14ac:dyDescent="0.3">
      <c r="A5042" s="8" t="s">
        <v>16005</v>
      </c>
      <c r="B5042" s="9" t="s">
        <v>19675</v>
      </c>
      <c r="C5042" s="8" t="s">
        <v>15</v>
      </c>
      <c r="D5042" s="10">
        <v>6.2</v>
      </c>
      <c r="E5042" s="8" t="s">
        <v>16006</v>
      </c>
      <c r="F5042" s="9" t="s">
        <v>20433</v>
      </c>
      <c r="G5042" s="9" t="str">
        <f>IFERROR(
  IF(TRIM(Table22[[#This Row],[STARS]])="", "Unknown",
    TRIM(MID(Table22[[#This Row],[STARS]], FIND("Stars:", Table22[[#This Row],[STARS]]) + 6, LEN(Table22[[#This Row],[STARS]])))
  ),
"Unknown")</f>
        <v xml:space="preserve">
Sue Elliott-Nichols, 
Tamsin Heatley, 
Emma Tate, 
Lizzie Waterworth
</v>
      </c>
      <c r="H5042" s="9">
        <v>40</v>
      </c>
      <c r="I5042" s="9">
        <v>61</v>
      </c>
      <c r="J5042" s="9">
        <v>0</v>
      </c>
    </row>
    <row r="5043" spans="1:10" x14ac:dyDescent="0.3">
      <c r="A5043" s="7" t="s">
        <v>16008</v>
      </c>
      <c r="B5043" s="9" t="s">
        <v>19684</v>
      </c>
      <c r="C5043" s="7" t="s">
        <v>43</v>
      </c>
      <c r="D5043" s="11">
        <v>5.8</v>
      </c>
      <c r="E5043" s="7" t="s">
        <v>16009</v>
      </c>
      <c r="F5043" s="9" t="s">
        <v>1894</v>
      </c>
      <c r="G5043" s="9" t="str">
        <f>IFERROR(
  IF(TRIM(Table22[[#This Row],[STARS]])="", "Unknown",
    TRIM(MID(Table22[[#This Row],[STARS]], FIND("Stars:", Table22[[#This Row],[STARS]]) + 6, LEN(Table22[[#This Row],[STARS]])))
  ),
"Unknown")</f>
        <v xml:space="preserve">
Luciano CÃ¡ceres, 
Juana Viale, 
Jorge Marrale, 
Pia Galeano
</v>
      </c>
      <c r="H5043" s="9">
        <v>328</v>
      </c>
      <c r="I5043" s="9">
        <v>60</v>
      </c>
      <c r="J5043" s="9">
        <v>0</v>
      </c>
    </row>
    <row r="5044" spans="1:10" x14ac:dyDescent="0.3">
      <c r="A5044" s="8" t="s">
        <v>16011</v>
      </c>
      <c r="B5044" s="9" t="s">
        <v>19693</v>
      </c>
      <c r="C5044" s="8" t="s">
        <v>16012</v>
      </c>
      <c r="D5044" s="10">
        <v>6.2</v>
      </c>
      <c r="E5044" s="8" t="s">
        <v>16013</v>
      </c>
      <c r="F5044" s="9" t="s">
        <v>1894</v>
      </c>
      <c r="G5044" s="9" t="str">
        <f>IFERROR(
  IF(TRIM(Table22[[#This Row],[STARS]])="", "Unknown",
    TRIM(MID(Table22[[#This Row],[STARS]], FIND("Stars:", Table22[[#This Row],[STARS]]) + 6, LEN(Table22[[#This Row],[STARS]])))
  ),
"Unknown")</f>
        <v xml:space="preserve">
Alexandra NuÃ±ez, 
Taz Zavala, 
Caitlin Ary, 
James Byous
</v>
      </c>
      <c r="H5044" s="9">
        <v>157</v>
      </c>
      <c r="I5044" s="9">
        <v>50</v>
      </c>
      <c r="J5044" s="9">
        <v>0</v>
      </c>
    </row>
    <row r="5045" spans="1:10" x14ac:dyDescent="0.3">
      <c r="A5045" s="7" t="s">
        <v>16015</v>
      </c>
      <c r="B5045" s="9" t="s">
        <v>19682</v>
      </c>
      <c r="C5045" s="7" t="s">
        <v>801</v>
      </c>
      <c r="D5045" s="11">
        <v>8.1999999999999993</v>
      </c>
      <c r="E5045" s="7" t="s">
        <v>16017</v>
      </c>
      <c r="F5045" s="9" t="s">
        <v>20432</v>
      </c>
      <c r="G5045" s="9" t="str">
        <f>IFERROR(
  IF(TRIM(Table22[[#This Row],[STARS]])="", "Unknown",
    TRIM(MID(Table22[[#This Row],[STARS]], FIND("Stars:", Table22[[#This Row],[STARS]]) + 6, LEN(Table22[[#This Row],[STARS]])))
  ),
"Unknown")</f>
        <v>Unknown</v>
      </c>
      <c r="H5045" s="9">
        <v>100</v>
      </c>
      <c r="I5045" s="9">
        <v>75</v>
      </c>
      <c r="J5045" s="9">
        <v>0</v>
      </c>
    </row>
    <row r="5046" spans="1:10" x14ac:dyDescent="0.3">
      <c r="A5046" s="8" t="s">
        <v>16019</v>
      </c>
      <c r="B5046" s="9" t="s">
        <v>19693</v>
      </c>
      <c r="C5046" s="8" t="s">
        <v>47</v>
      </c>
      <c r="D5046" s="10">
        <v>7.2</v>
      </c>
      <c r="E5046" s="8" t="s">
        <v>6365</v>
      </c>
      <c r="F5046" s="9" t="s">
        <v>1894</v>
      </c>
      <c r="G5046" s="9" t="str">
        <f>IFERROR(
  IF(TRIM(Table22[[#This Row],[STARS]])="", "Unknown",
    TRIM(MID(Table22[[#This Row],[STARS]], FIND("Stars:", Table22[[#This Row],[STARS]]) + 6, LEN(Table22[[#This Row],[STARS]])))
  ),
"Unknown")</f>
        <v>Unknown</v>
      </c>
      <c r="H5046" s="9">
        <v>177</v>
      </c>
      <c r="I5046" s="9">
        <v>0</v>
      </c>
      <c r="J5046" s="9">
        <v>0</v>
      </c>
    </row>
    <row r="5047" spans="1:10" x14ac:dyDescent="0.3">
      <c r="A5047" s="7" t="s">
        <v>16021</v>
      </c>
      <c r="B5047" s="9" t="s">
        <v>19829</v>
      </c>
      <c r="C5047" s="7" t="s">
        <v>86</v>
      </c>
      <c r="D5047" s="11">
        <v>0</v>
      </c>
      <c r="E5047" s="7" t="s">
        <v>16022</v>
      </c>
      <c r="F5047" s="9" t="s">
        <v>1894</v>
      </c>
      <c r="G5047" s="9" t="str">
        <f>IFERROR(
  IF(TRIM(Table22[[#This Row],[STARS]])="", "Unknown",
    TRIM(MID(Table22[[#This Row],[STARS]], FIND("Stars:", Table22[[#This Row],[STARS]]) + 6, LEN(Table22[[#This Row],[STARS]])))
  ),
"Unknown")</f>
        <v>Unknown</v>
      </c>
      <c r="H5047" s="9">
        <v>0</v>
      </c>
      <c r="I5047" s="9">
        <v>0</v>
      </c>
      <c r="J5047" s="9">
        <v>0</v>
      </c>
    </row>
    <row r="5048" spans="1:10" x14ac:dyDescent="0.3">
      <c r="A5048" s="8" t="s">
        <v>16023</v>
      </c>
      <c r="B5048" s="9" t="s">
        <v>19677</v>
      </c>
      <c r="C5048" s="8" t="s">
        <v>86</v>
      </c>
      <c r="D5048" s="10">
        <v>7.1</v>
      </c>
      <c r="E5048" s="8" t="s">
        <v>6365</v>
      </c>
      <c r="F5048" s="9" t="s">
        <v>1894</v>
      </c>
      <c r="G5048" s="9" t="str">
        <f>IFERROR(
  IF(TRIM(Table22[[#This Row],[STARS]])="", "Unknown",
    TRIM(MID(Table22[[#This Row],[STARS]], FIND("Stars:", Table22[[#This Row],[STARS]]) + 6, LEN(Table22[[#This Row],[STARS]])))
  ),
"Unknown")</f>
        <v xml:space="preserve">
Chanon Santinatornkul, 
Sutatta Udomsilp, 
Morakot Liu, 
Varot Makaduangkeo
</v>
      </c>
      <c r="H5048" s="9">
        <v>43</v>
      </c>
      <c r="I5048" s="9">
        <v>0</v>
      </c>
      <c r="J5048" s="9">
        <v>0</v>
      </c>
    </row>
    <row r="5049" spans="1:10" x14ac:dyDescent="0.3">
      <c r="A5049" s="7" t="s">
        <v>16025</v>
      </c>
      <c r="B5049" s="9" t="s">
        <v>19684</v>
      </c>
      <c r="C5049" s="7" t="s">
        <v>1017</v>
      </c>
      <c r="D5049" s="11">
        <v>0</v>
      </c>
      <c r="E5049" s="7" t="s">
        <v>16026</v>
      </c>
      <c r="F5049" s="9" t="s">
        <v>1894</v>
      </c>
      <c r="G5049" s="9" t="str">
        <f>IFERROR(
  IF(TRIM(Table22[[#This Row],[STARS]])="", "Unknown",
    TRIM(MID(Table22[[#This Row],[STARS]], FIND("Stars:", Table22[[#This Row],[STARS]]) + 6, LEN(Table22[[#This Row],[STARS]])))
  ),
"Unknown")</f>
        <v xml:space="preserve">
Adrian Jarrett, 
Mike, 
Spooney, 
Jimbo
</v>
      </c>
      <c r="H5049" s="9">
        <v>0</v>
      </c>
      <c r="I5049" s="9">
        <v>30</v>
      </c>
      <c r="J5049" s="9">
        <v>0</v>
      </c>
    </row>
    <row r="5050" spans="1:10" x14ac:dyDescent="0.3">
      <c r="A5050" s="8" t="s">
        <v>16028</v>
      </c>
      <c r="B5050" s="9" t="s">
        <v>19684</v>
      </c>
      <c r="C5050" s="8" t="s">
        <v>47</v>
      </c>
      <c r="D5050" s="10">
        <v>6.6</v>
      </c>
      <c r="E5050" s="8" t="s">
        <v>16029</v>
      </c>
      <c r="F5050" s="9" t="s">
        <v>20071</v>
      </c>
      <c r="G5050" s="9" t="str">
        <f>IFERROR(
  IF(TRIM(Table22[[#This Row],[STARS]])="", "Unknown",
    TRIM(MID(Table22[[#This Row],[STARS]], FIND("Stars:", Table22[[#This Row],[STARS]]) + 6, LEN(Table22[[#This Row],[STARS]])))
  ),
"Unknown")</f>
        <v xml:space="preserve">
Hannibal Buress, 
Al Jackson, 
Dan Steinhaus, 
Tony Trimm
</v>
      </c>
      <c r="H5050" s="9">
        <v>1424</v>
      </c>
      <c r="I5050" s="9">
        <v>83</v>
      </c>
      <c r="J5050" s="9">
        <v>0</v>
      </c>
    </row>
    <row r="5051" spans="1:10" x14ac:dyDescent="0.3">
      <c r="A5051" s="7" t="s">
        <v>16031</v>
      </c>
      <c r="B5051" s="9" t="s">
        <v>19672</v>
      </c>
      <c r="C5051" s="7" t="s">
        <v>47</v>
      </c>
      <c r="D5051" s="11">
        <v>4.0999999999999996</v>
      </c>
      <c r="E5051" s="7" t="s">
        <v>6365</v>
      </c>
      <c r="F5051" s="9" t="s">
        <v>20139</v>
      </c>
      <c r="G5051" s="9" t="str">
        <f>IFERROR(
  IF(TRIM(Table22[[#This Row],[STARS]])="", "Unknown",
    TRIM(MID(Table22[[#This Row],[STARS]], FIND("Stars:", Table22[[#This Row],[STARS]]) + 6, LEN(Table22[[#This Row],[STARS]])))
  ),
"Unknown")</f>
        <v>Unknown</v>
      </c>
      <c r="H5051" s="9">
        <v>24</v>
      </c>
      <c r="I5051" s="9">
        <v>49</v>
      </c>
      <c r="J5051" s="9">
        <v>0</v>
      </c>
    </row>
    <row r="5052" spans="1:10" x14ac:dyDescent="0.3">
      <c r="A5052" s="8" t="s">
        <v>16033</v>
      </c>
      <c r="B5052" s="9" t="s">
        <v>19686</v>
      </c>
      <c r="C5052" s="8" t="s">
        <v>86</v>
      </c>
      <c r="D5052" s="10">
        <v>5.9</v>
      </c>
      <c r="E5052" s="8" t="s">
        <v>16034</v>
      </c>
      <c r="F5052" s="9" t="s">
        <v>20431</v>
      </c>
      <c r="G5052" s="9" t="str">
        <f>IFERROR(
  IF(TRIM(Table22[[#This Row],[STARS]])="", "Unknown",
    TRIM(MID(Table22[[#This Row],[STARS]], FIND("Stars:", Table22[[#This Row],[STARS]]) + 6, LEN(Table22[[#This Row],[STARS]])))
  ),
"Unknown")</f>
        <v xml:space="preserve">
Iulia Cirstea, 
Dana Borteanu, 
JÃ³zsef BÃ­rÃ³, 
Csaba Ciugulitu
</v>
      </c>
      <c r="H5052" s="9">
        <v>115</v>
      </c>
      <c r="I5052" s="9">
        <v>99</v>
      </c>
      <c r="J5052" s="9">
        <v>0</v>
      </c>
    </row>
    <row r="5053" spans="1:10" x14ac:dyDescent="0.3">
      <c r="A5053" s="7" t="s">
        <v>16036</v>
      </c>
      <c r="B5053" s="9" t="s">
        <v>19674</v>
      </c>
      <c r="C5053" s="7" t="s">
        <v>801</v>
      </c>
      <c r="D5053" s="11">
        <v>6.4</v>
      </c>
      <c r="E5053" s="7" t="s">
        <v>16037</v>
      </c>
      <c r="F5053" s="9" t="s">
        <v>20430</v>
      </c>
      <c r="G5053" s="9" t="str">
        <f>IFERROR(
  IF(TRIM(Table22[[#This Row],[STARS]])="", "Unknown",
    TRIM(MID(Table22[[#This Row],[STARS]], FIND("Stars:", Table22[[#This Row],[STARS]]) + 6, LEN(Table22[[#This Row],[STARS]])))
  ),
"Unknown")</f>
        <v xml:space="preserve">
Jeremy Seifert, 
Vandana Shiva, 
Cary Fowler, 
Dennis Kucinich
</v>
      </c>
      <c r="H5053" s="9">
        <v>1445</v>
      </c>
      <c r="I5053" s="9">
        <v>90</v>
      </c>
      <c r="J5053" s="9" t="s">
        <v>1494</v>
      </c>
    </row>
    <row r="5054" spans="1:10" x14ac:dyDescent="0.3">
      <c r="A5054" s="8" t="s">
        <v>16039</v>
      </c>
      <c r="B5054" s="9" t="s">
        <v>19677</v>
      </c>
      <c r="C5054" s="8" t="s">
        <v>801</v>
      </c>
      <c r="D5054" s="10">
        <v>7</v>
      </c>
      <c r="E5054" s="8" t="s">
        <v>16040</v>
      </c>
      <c r="F5054" s="9" t="s">
        <v>1894</v>
      </c>
      <c r="G5054" s="9" t="str">
        <f>IFERROR(
  IF(TRIM(Table22[[#This Row],[STARS]])="", "Unknown",
    TRIM(MID(Table22[[#This Row],[STARS]], FIND("Stars:", Table22[[#This Row],[STARS]]) + 6, LEN(Table22[[#This Row],[STARS]])))
  ),
"Unknown")</f>
        <v>Unknown</v>
      </c>
      <c r="H5054" s="9">
        <v>237</v>
      </c>
      <c r="I5054" s="9">
        <v>0</v>
      </c>
      <c r="J5054" s="9">
        <v>0</v>
      </c>
    </row>
    <row r="5055" spans="1:10" x14ac:dyDescent="0.3">
      <c r="A5055" s="7" t="s">
        <v>16041</v>
      </c>
      <c r="B5055" s="9" t="s">
        <v>19677</v>
      </c>
      <c r="C5055" s="7" t="s">
        <v>5244</v>
      </c>
      <c r="D5055" s="11">
        <v>6.7</v>
      </c>
      <c r="E5055" s="7" t="s">
        <v>16042</v>
      </c>
      <c r="F5055" s="9" t="s">
        <v>1894</v>
      </c>
      <c r="G5055" s="9" t="str">
        <f>IFERROR(
  IF(TRIM(Table22[[#This Row],[STARS]])="", "Unknown",
    TRIM(MID(Table22[[#This Row],[STARS]], FIND("Stars:", Table22[[#This Row],[STARS]]) + 6, LEN(Table22[[#This Row],[STARS]])))
  ),
"Unknown")</f>
        <v>Unknown</v>
      </c>
      <c r="H5055" s="9">
        <v>214</v>
      </c>
      <c r="I5055" s="9">
        <v>6</v>
      </c>
      <c r="J5055" s="9">
        <v>0</v>
      </c>
    </row>
    <row r="5056" spans="1:10" x14ac:dyDescent="0.3">
      <c r="A5056" s="8" t="s">
        <v>16043</v>
      </c>
      <c r="B5056" s="9" t="s">
        <v>19686</v>
      </c>
      <c r="C5056" s="8" t="s">
        <v>38</v>
      </c>
      <c r="D5056" s="10">
        <v>6.2</v>
      </c>
      <c r="E5056" s="8" t="s">
        <v>16044</v>
      </c>
      <c r="F5056" s="9" t="s">
        <v>1894</v>
      </c>
      <c r="G5056" s="9" t="str">
        <f>IFERROR(
  IF(TRIM(Table22[[#This Row],[STARS]])="", "Unknown",
    TRIM(MID(Table22[[#This Row],[STARS]], FIND("Stars:", Table22[[#This Row],[STARS]]) + 6, LEN(Table22[[#This Row],[STARS]])))
  ),
"Unknown")</f>
        <v xml:space="preserve">
Berk Oktay, 
Pelin Akil, 
Ã‡agdas Onur Ã–ztÃ¼rk, 
Ceren Hindistan
</v>
      </c>
      <c r="H5056" s="9">
        <v>46</v>
      </c>
      <c r="I5056" s="9">
        <v>100</v>
      </c>
      <c r="J5056" s="9">
        <v>0</v>
      </c>
    </row>
    <row r="5057" spans="1:10" x14ac:dyDescent="0.3">
      <c r="A5057" s="7" t="s">
        <v>16046</v>
      </c>
      <c r="B5057" s="9" t="s">
        <v>19686</v>
      </c>
      <c r="C5057" s="7" t="s">
        <v>86</v>
      </c>
      <c r="D5057" s="11">
        <v>7</v>
      </c>
      <c r="E5057" s="7" t="s">
        <v>16047</v>
      </c>
      <c r="F5057" s="9" t="s">
        <v>1894</v>
      </c>
      <c r="G5057" s="9" t="str">
        <f>IFERROR(
  IF(TRIM(Table22[[#This Row],[STARS]])="", "Unknown",
    TRIM(MID(Table22[[#This Row],[STARS]], FIND("Stars:", Table22[[#This Row],[STARS]]) + 6, LEN(Table22[[#This Row],[STARS]])))
  ),
"Unknown")</f>
        <v xml:space="preserve">
Jimmy Akingbola, 
Mohammed Ali, 
Olivia Bernstone, 
Silas Carson
</v>
      </c>
      <c r="H5057" s="9">
        <v>84</v>
      </c>
      <c r="I5057" s="9">
        <v>86</v>
      </c>
      <c r="J5057" s="9">
        <v>0</v>
      </c>
    </row>
    <row r="5058" spans="1:10" x14ac:dyDescent="0.3">
      <c r="A5058" s="8" t="s">
        <v>16049</v>
      </c>
      <c r="B5058" s="9" t="s">
        <v>19684</v>
      </c>
      <c r="C5058" s="8" t="s">
        <v>86</v>
      </c>
      <c r="D5058" s="10">
        <v>7.1</v>
      </c>
      <c r="E5058" s="8" t="s">
        <v>16050</v>
      </c>
      <c r="F5058" s="9" t="s">
        <v>1894</v>
      </c>
      <c r="G5058" s="9" t="str">
        <f>IFERROR(
  IF(TRIM(Table22[[#This Row],[STARS]])="", "Unknown",
    TRIM(MID(Table22[[#This Row],[STARS]], FIND("Stars:", Table22[[#This Row],[STARS]]) + 6, LEN(Table22[[#This Row],[STARS]])))
  ),
"Unknown")</f>
        <v xml:space="preserve">
Adriano Chiaramida, 
Alessandra Costanzo, 
Stella Egitto, 
Elio Pagano
</v>
      </c>
      <c r="H5058" s="9">
        <v>42</v>
      </c>
      <c r="I5058" s="9">
        <v>90</v>
      </c>
      <c r="J5058" s="9">
        <v>0</v>
      </c>
    </row>
    <row r="5059" spans="1:10" x14ac:dyDescent="0.3">
      <c r="A5059" s="7" t="s">
        <v>16052</v>
      </c>
      <c r="B5059" s="9" t="s">
        <v>19682</v>
      </c>
      <c r="C5059" s="7" t="s">
        <v>14730</v>
      </c>
      <c r="D5059" s="11">
        <v>5</v>
      </c>
      <c r="E5059" s="7" t="s">
        <v>16053</v>
      </c>
      <c r="F5059" s="9" t="s">
        <v>1894</v>
      </c>
      <c r="G5059" s="9" t="str">
        <f>IFERROR(
  IF(TRIM(Table22[[#This Row],[STARS]])="", "Unknown",
    TRIM(MID(Table22[[#This Row],[STARS]], FIND("Stars:", Table22[[#This Row],[STARS]]) + 6, LEN(Table22[[#This Row],[STARS]])))
  ),
"Unknown")</f>
        <v xml:space="preserve">
Shailene Woodley, 
Bob Odenkirk, 
Alexander SkarsgÃ¥rd, 
David Harbour
</v>
      </c>
      <c r="H5059" s="9">
        <v>296</v>
      </c>
      <c r="I5059" s="9">
        <v>133</v>
      </c>
      <c r="J5059" s="9">
        <v>0</v>
      </c>
    </row>
    <row r="5060" spans="1:10" x14ac:dyDescent="0.3">
      <c r="A5060" s="8" t="s">
        <v>16055</v>
      </c>
      <c r="B5060" s="9" t="s">
        <v>19682</v>
      </c>
      <c r="C5060" s="8" t="s">
        <v>3983</v>
      </c>
      <c r="D5060" s="10">
        <v>7.5</v>
      </c>
      <c r="E5060" s="8" t="s">
        <v>16056</v>
      </c>
      <c r="F5060" s="9" t="s">
        <v>1894</v>
      </c>
      <c r="G5060" s="9" t="str">
        <f>IFERROR(
  IF(TRIM(Table22[[#This Row],[STARS]])="", "Unknown",
    TRIM(MID(Table22[[#This Row],[STARS]], FIND("Stars:", Table22[[#This Row],[STARS]]) + 6, LEN(Table22[[#This Row],[STARS]])))
  ),
"Unknown")</f>
        <v xml:space="preserve">
Barbra Streisand, 
Stephanie 'Stevvi' Alexander, 
Alec Baldwin, 
James Brolin
</v>
      </c>
      <c r="H5060" s="9">
        <v>416</v>
      </c>
      <c r="I5060" s="9">
        <v>110</v>
      </c>
      <c r="J5060" s="9">
        <v>0</v>
      </c>
    </row>
    <row r="5061" spans="1:10" x14ac:dyDescent="0.3">
      <c r="A5061" s="7" t="s">
        <v>16058</v>
      </c>
      <c r="B5061" s="9" t="s">
        <v>19677</v>
      </c>
      <c r="C5061" s="7" t="s">
        <v>47</v>
      </c>
      <c r="D5061" s="11">
        <v>6.9</v>
      </c>
      <c r="E5061" s="7" t="s">
        <v>16059</v>
      </c>
      <c r="F5061" s="9" t="s">
        <v>19987</v>
      </c>
      <c r="G5061" s="9" t="str">
        <f>IFERROR(
  IF(TRIM(Table22[[#This Row],[STARS]])="", "Unknown",
    TRIM(MID(Table22[[#This Row],[STARS]], FIND("Stars:", Table22[[#This Row],[STARS]]) + 6, LEN(Table22[[#This Row],[STARS]])))
  ),
"Unknown")</f>
        <v>Unknown</v>
      </c>
      <c r="H5061" s="9">
        <v>780</v>
      </c>
      <c r="I5061" s="9">
        <v>69</v>
      </c>
      <c r="J5061" s="9">
        <v>0</v>
      </c>
    </row>
    <row r="5062" spans="1:10" x14ac:dyDescent="0.3">
      <c r="A5062" s="8" t="s">
        <v>16061</v>
      </c>
      <c r="B5062" s="9" t="s">
        <v>19677</v>
      </c>
      <c r="C5062" s="8" t="s">
        <v>801</v>
      </c>
      <c r="D5062" s="10">
        <v>6.8</v>
      </c>
      <c r="E5062" s="8" t="s">
        <v>6365</v>
      </c>
      <c r="F5062" s="9" t="s">
        <v>22369</v>
      </c>
      <c r="G5062" s="9" t="str">
        <f>IFERROR(
  IF(TRIM(Table22[[#This Row],[STARS]])="", "Unknown",
    TRIM(MID(Table22[[#This Row],[STARS]], FIND("Stars:", Table22[[#This Row],[STARS]]) + 6, LEN(Table22[[#This Row],[STARS]])))
  ),
"Unknown")</f>
        <v>Unknown</v>
      </c>
      <c r="H5062" s="9">
        <v>243</v>
      </c>
      <c r="I5062" s="9">
        <v>73</v>
      </c>
      <c r="J5062" s="9">
        <v>0</v>
      </c>
    </row>
    <row r="5063" spans="1:10" x14ac:dyDescent="0.3">
      <c r="A5063" s="7" t="s">
        <v>16063</v>
      </c>
      <c r="B5063" s="9" t="s">
        <v>19677</v>
      </c>
      <c r="C5063" s="7" t="s">
        <v>11915</v>
      </c>
      <c r="D5063" s="11">
        <v>6.7</v>
      </c>
      <c r="E5063" s="7" t="s">
        <v>16064</v>
      </c>
      <c r="F5063" s="9" t="s">
        <v>1894</v>
      </c>
      <c r="G5063" s="9" t="str">
        <f>IFERROR(
  IF(TRIM(Table22[[#This Row],[STARS]])="", "Unknown",
    TRIM(MID(Table22[[#This Row],[STARS]], FIND("Stars:", Table22[[#This Row],[STARS]]) + 6, LEN(Table22[[#This Row],[STARS]])))
  ),
"Unknown")</f>
        <v xml:space="preserve">
Massimo Poggio, 
Massimiliano Gallo, 
Valentina Lodovini, 
Liliana Segre
</v>
      </c>
      <c r="H5063" s="9">
        <v>64</v>
      </c>
      <c r="I5063" s="9">
        <v>92</v>
      </c>
      <c r="J5063" s="9">
        <v>0</v>
      </c>
    </row>
    <row r="5064" spans="1:10" x14ac:dyDescent="0.3">
      <c r="A5064" s="8" t="s">
        <v>16066</v>
      </c>
      <c r="B5064" s="9" t="s">
        <v>19767</v>
      </c>
      <c r="C5064" s="8" t="s">
        <v>68</v>
      </c>
      <c r="D5064" s="10">
        <v>7.6</v>
      </c>
      <c r="E5064" s="8" t="s">
        <v>16067</v>
      </c>
      <c r="F5064" s="9" t="s">
        <v>1894</v>
      </c>
      <c r="G5064" s="9" t="str">
        <f>IFERROR(
  IF(TRIM(Table22[[#This Row],[STARS]])="", "Unknown",
    TRIM(MID(Table22[[#This Row],[STARS]], FIND("Stars:", Table22[[#This Row],[STARS]]) + 6, LEN(Table22[[#This Row],[STARS]])))
  ),
"Unknown")</f>
        <v xml:space="preserve">
Myung-Min Kim, 
Ji-Ah Lee, 
Keun-Suk Jang, 
Yeong-hee Hwang
</v>
      </c>
      <c r="H5064" s="9">
        <v>318</v>
      </c>
      <c r="I5064" s="9">
        <v>0</v>
      </c>
      <c r="J5064" s="9">
        <v>0</v>
      </c>
    </row>
    <row r="5065" spans="1:10" x14ac:dyDescent="0.3">
      <c r="A5065" s="7" t="s">
        <v>16069</v>
      </c>
      <c r="B5065" s="9" t="s">
        <v>19684</v>
      </c>
      <c r="C5065" s="7" t="s">
        <v>104</v>
      </c>
      <c r="D5065" s="11">
        <v>5.5</v>
      </c>
      <c r="E5065" s="7" t="s">
        <v>16070</v>
      </c>
      <c r="F5065" s="9" t="s">
        <v>20429</v>
      </c>
      <c r="G5065" s="9" t="str">
        <f>IFERROR(
  IF(TRIM(Table22[[#This Row],[STARS]])="", "Unknown",
    TRIM(MID(Table22[[#This Row],[STARS]], FIND("Stars:", Table22[[#This Row],[STARS]]) + 6, LEN(Table22[[#This Row],[STARS]])))
  ),
"Unknown")</f>
        <v xml:space="preserve">
Paco LeÃ³n, 
Alexandra JimÃ©nez, 
Alberto Amarilla, 
Ernesto Sevilla
</v>
      </c>
      <c r="H5065" s="9">
        <v>1475</v>
      </c>
      <c r="I5065" s="9">
        <v>100</v>
      </c>
      <c r="J5065" s="9">
        <v>0</v>
      </c>
    </row>
    <row r="5066" spans="1:10" x14ac:dyDescent="0.3">
      <c r="A5066" s="8" t="s">
        <v>16072</v>
      </c>
      <c r="B5066" s="9" t="s">
        <v>19712</v>
      </c>
      <c r="C5066" s="8" t="s">
        <v>6720</v>
      </c>
      <c r="D5066" s="10">
        <v>8.6</v>
      </c>
      <c r="E5066" s="8" t="s">
        <v>16074</v>
      </c>
      <c r="F5066" s="9" t="s">
        <v>20403</v>
      </c>
      <c r="G5066" s="9" t="str">
        <f>IFERROR(
  IF(TRIM(Table22[[#This Row],[STARS]])="", "Unknown",
    TRIM(MID(Table22[[#This Row],[STARS]], FIND("Stars:", Table22[[#This Row],[STARS]]) + 6, LEN(Table22[[#This Row],[STARS]])))
  ),
"Unknown")</f>
        <v>Unknown</v>
      </c>
      <c r="H5066" s="9">
        <v>2983</v>
      </c>
      <c r="I5066" s="9">
        <v>57</v>
      </c>
      <c r="J5066" s="9">
        <v>0</v>
      </c>
    </row>
    <row r="5067" spans="1:10" x14ac:dyDescent="0.3">
      <c r="A5067" s="7" t="s">
        <v>16076</v>
      </c>
      <c r="B5067" s="9" t="s">
        <v>19705</v>
      </c>
      <c r="C5067" s="7" t="s">
        <v>6720</v>
      </c>
      <c r="D5067" s="11">
        <v>7.8</v>
      </c>
      <c r="E5067" s="7" t="s">
        <v>16077</v>
      </c>
      <c r="F5067" s="9" t="s">
        <v>20029</v>
      </c>
      <c r="G5067" s="9" t="str">
        <f>IFERROR(
  IF(TRIM(Table22[[#This Row],[STARS]])="", "Unknown",
    TRIM(MID(Table22[[#This Row],[STARS]], FIND("Stars:", Table22[[#This Row],[STARS]]) + 6, LEN(Table22[[#This Row],[STARS]])))
  ),
"Unknown")</f>
        <v>Unknown</v>
      </c>
      <c r="H5067" s="9">
        <v>3322</v>
      </c>
      <c r="I5067" s="9">
        <v>78</v>
      </c>
      <c r="J5067" s="9">
        <v>0</v>
      </c>
    </row>
    <row r="5068" spans="1:10" x14ac:dyDescent="0.3">
      <c r="A5068" s="8" t="s">
        <v>16079</v>
      </c>
      <c r="B5068" s="9" t="s">
        <v>19738</v>
      </c>
      <c r="C5068" s="8" t="s">
        <v>3878</v>
      </c>
      <c r="D5068" s="10">
        <v>6.5</v>
      </c>
      <c r="E5068" s="8" t="s">
        <v>16080</v>
      </c>
      <c r="F5068" s="9" t="s">
        <v>20428</v>
      </c>
      <c r="G5068" s="9" t="str">
        <f>IFERROR(
  IF(TRIM(Table22[[#This Row],[STARS]])="", "Unknown",
    TRIM(MID(Table22[[#This Row],[STARS]], FIND("Stars:", Table22[[#This Row],[STARS]]) + 6, LEN(Table22[[#This Row],[STARS]])))
  ),
"Unknown")</f>
        <v xml:space="preserve">
Guillermo ArÃ©valo, 
Gabor MatÃ©, 
Dennis J. McKenna, 
Kenneth Tupper
</v>
      </c>
      <c r="H5068" s="9">
        <v>387</v>
      </c>
      <c r="I5068" s="9">
        <v>52</v>
      </c>
      <c r="J5068" s="9">
        <v>0</v>
      </c>
    </row>
    <row r="5069" spans="1:10" x14ac:dyDescent="0.3">
      <c r="A5069" s="7" t="s">
        <v>16082</v>
      </c>
      <c r="B5069" s="9" t="s">
        <v>19693</v>
      </c>
      <c r="C5069" s="7" t="s">
        <v>6038</v>
      </c>
      <c r="D5069" s="11">
        <v>7.2</v>
      </c>
      <c r="E5069" s="7" t="s">
        <v>16083</v>
      </c>
      <c r="F5069" s="9" t="s">
        <v>1894</v>
      </c>
      <c r="G5069" s="9" t="str">
        <f>IFERROR(
  IF(TRIM(Table22[[#This Row],[STARS]])="", "Unknown",
    TRIM(MID(Table22[[#This Row],[STARS]], FIND("Stars:", Table22[[#This Row],[STARS]]) + 6, LEN(Table22[[#This Row],[STARS]])))
  ),
"Unknown")</f>
        <v xml:space="preserve">
Andrea Libman, 
Kira Tozer, 
Sam Vincent, 
Rebecca Husain
</v>
      </c>
      <c r="H5069" s="9">
        <v>12</v>
      </c>
      <c r="I5069" s="9">
        <v>0</v>
      </c>
      <c r="J5069" s="9">
        <v>0</v>
      </c>
    </row>
    <row r="5070" spans="1:10" x14ac:dyDescent="0.3">
      <c r="A5070" s="8" t="s">
        <v>16085</v>
      </c>
      <c r="B5070" s="9" t="s">
        <v>19693</v>
      </c>
      <c r="C5070" s="8" t="s">
        <v>47</v>
      </c>
      <c r="D5070" s="10">
        <v>5.5</v>
      </c>
      <c r="E5070" s="8" t="s">
        <v>16086</v>
      </c>
      <c r="F5070" s="9" t="s">
        <v>20427</v>
      </c>
      <c r="G5070" s="9" t="str">
        <f>IFERROR(
  IF(TRIM(Table22[[#This Row],[STARS]])="", "Unknown",
    TRIM(MID(Table22[[#This Row],[STARS]], FIND("Stars:", Table22[[#This Row],[STARS]]) + 6, LEN(Table22[[#This Row],[STARS]])))
  ),
"Unknown")</f>
        <v xml:space="preserve">
Syrus Shahidi, 
Charlotte Gabris, 
Tom Hygreck, 
Gunther Love
</v>
      </c>
      <c r="H5070" s="9">
        <v>446</v>
      </c>
      <c r="I5070" s="9">
        <v>85</v>
      </c>
      <c r="J5070" s="9">
        <v>0</v>
      </c>
    </row>
    <row r="5071" spans="1:10" x14ac:dyDescent="0.3">
      <c r="A5071" s="7" t="s">
        <v>16088</v>
      </c>
      <c r="B5071" s="9" t="s">
        <v>19688</v>
      </c>
      <c r="C5071" s="7" t="s">
        <v>3000</v>
      </c>
      <c r="D5071" s="11">
        <v>6.8</v>
      </c>
      <c r="E5071" s="7" t="s">
        <v>16089</v>
      </c>
      <c r="F5071" s="9" t="s">
        <v>1894</v>
      </c>
      <c r="G5071" s="9" t="str">
        <f>IFERROR(
  IF(TRIM(Table22[[#This Row],[STARS]])="", "Unknown",
    TRIM(MID(Table22[[#This Row],[STARS]], FIND("Stars:", Table22[[#This Row],[STARS]]) + 6, LEN(Table22[[#This Row],[STARS]])))
  ),
"Unknown")</f>
        <v xml:space="preserve">
Daniel Negreanu, 
Mike Negreanu, 
Oren Farkash, 
Regev Farkash
</v>
      </c>
      <c r="H5071" s="9">
        <v>723</v>
      </c>
      <c r="I5071" s="9">
        <v>89</v>
      </c>
      <c r="J5071" s="9">
        <v>0</v>
      </c>
    </row>
    <row r="5072" spans="1:10" x14ac:dyDescent="0.3">
      <c r="A5072" s="8" t="s">
        <v>16091</v>
      </c>
      <c r="B5072" s="9" t="s">
        <v>19749</v>
      </c>
      <c r="C5072" s="8" t="s">
        <v>801</v>
      </c>
      <c r="D5072" s="10">
        <v>7.9</v>
      </c>
      <c r="E5072" s="8" t="s">
        <v>16092</v>
      </c>
      <c r="F5072" s="9" t="s">
        <v>1894</v>
      </c>
      <c r="G5072" s="9" t="str">
        <f>IFERROR(
  IF(TRIM(Table22[[#This Row],[STARS]])="", "Unknown",
    TRIM(MID(Table22[[#This Row],[STARS]], FIND("Stars:", Table22[[#This Row],[STARS]]) + 6, LEN(Table22[[#This Row],[STARS]])))
  ),
"Unknown")</f>
        <v>Unknown</v>
      </c>
      <c r="H5072" s="9">
        <v>186</v>
      </c>
      <c r="I5072" s="9">
        <v>59</v>
      </c>
      <c r="J5072" s="9">
        <v>0</v>
      </c>
    </row>
    <row r="5073" spans="1:10" x14ac:dyDescent="0.3">
      <c r="A5073" s="7" t="s">
        <v>16093</v>
      </c>
      <c r="B5073" s="9" t="s">
        <v>19829</v>
      </c>
      <c r="C5073" s="7" t="s">
        <v>86</v>
      </c>
      <c r="D5073" s="11">
        <v>0</v>
      </c>
      <c r="E5073" s="7" t="s">
        <v>16094</v>
      </c>
      <c r="F5073" s="9" t="s">
        <v>1894</v>
      </c>
      <c r="G5073" s="9" t="str">
        <f>IFERROR(
  IF(TRIM(Table22[[#This Row],[STARS]])="", "Unknown",
    TRIM(MID(Table22[[#This Row],[STARS]], FIND("Stars:", Table22[[#This Row],[STARS]]) + 6, LEN(Table22[[#This Row],[STARS]])))
  ),
"Unknown")</f>
        <v>Unknown</v>
      </c>
      <c r="H5073" s="9">
        <v>0</v>
      </c>
      <c r="I5073" s="9">
        <v>0</v>
      </c>
      <c r="J5073" s="9">
        <v>0</v>
      </c>
    </row>
    <row r="5074" spans="1:10" x14ac:dyDescent="0.3">
      <c r="A5074" s="8" t="s">
        <v>16095</v>
      </c>
      <c r="B5074" s="9" t="s">
        <v>19693</v>
      </c>
      <c r="C5074" s="8" t="s">
        <v>86</v>
      </c>
      <c r="D5074" s="10">
        <v>6.8</v>
      </c>
      <c r="E5074" s="8" t="s">
        <v>6365</v>
      </c>
      <c r="F5074" s="9" t="s">
        <v>1894</v>
      </c>
      <c r="G5074" s="9" t="str">
        <f>IFERROR(
  IF(TRIM(Table22[[#This Row],[STARS]])="", "Unknown",
    TRIM(MID(Table22[[#This Row],[STARS]], FIND("Stars:", Table22[[#This Row],[STARS]]) + 6, LEN(Table22[[#This Row],[STARS]])))
  ),
"Unknown")</f>
        <v xml:space="preserve">
JirÃ´ SatÃ´, 
Mai Shiraishi, 
Saki Tateno, 
Takayuki Yamada
</v>
      </c>
      <c r="H5074" s="9">
        <v>78</v>
      </c>
      <c r="I5074" s="9">
        <v>0</v>
      </c>
      <c r="J5074" s="9">
        <v>0</v>
      </c>
    </row>
    <row r="5075" spans="1:10" x14ac:dyDescent="0.3">
      <c r="A5075" s="7" t="s">
        <v>16097</v>
      </c>
      <c r="B5075" s="9" t="s">
        <v>19677</v>
      </c>
      <c r="C5075" s="7" t="s">
        <v>47</v>
      </c>
      <c r="D5075" s="11">
        <v>6.2</v>
      </c>
      <c r="E5075" s="7" t="s">
        <v>16098</v>
      </c>
      <c r="F5075" s="9" t="s">
        <v>20426</v>
      </c>
      <c r="G5075" s="9" t="str">
        <f>IFERROR(
  IF(TRIM(Table22[[#This Row],[STARS]])="", "Unknown",
    TRIM(MID(Table22[[#This Row],[STARS]], FIND("Stars:", Table22[[#This Row],[STARS]]) + 6, LEN(Table22[[#This Row],[STARS]])))
  ),
"Unknown")</f>
        <v>Unknown</v>
      </c>
      <c r="H5075" s="9">
        <v>849</v>
      </c>
      <c r="I5075" s="9">
        <v>55</v>
      </c>
      <c r="J5075" s="9">
        <v>0</v>
      </c>
    </row>
    <row r="5076" spans="1:10" x14ac:dyDescent="0.3">
      <c r="A5076" s="8" t="s">
        <v>16100</v>
      </c>
      <c r="B5076" s="9" t="s">
        <v>19679</v>
      </c>
      <c r="C5076" s="8" t="s">
        <v>47</v>
      </c>
      <c r="D5076" s="10">
        <v>6.6</v>
      </c>
      <c r="E5076" s="8" t="s">
        <v>16101</v>
      </c>
      <c r="F5076" s="9" t="s">
        <v>20425</v>
      </c>
      <c r="G5076" s="9" t="str">
        <f>IFERROR(
  IF(TRIM(Table22[[#This Row],[STARS]])="", "Unknown",
    TRIM(MID(Table22[[#This Row],[STARS]], FIND("Stars:", Table22[[#This Row],[STARS]]) + 6, LEN(Table22[[#This Row],[STARS]])))
  ),
"Unknown")</f>
        <v xml:space="preserve">
Serban Pavlu, 
Claudiu Bleont, 
Gabriel Spahiu, 
Mihai Constantin
</v>
      </c>
      <c r="H5076" s="9">
        <v>637</v>
      </c>
      <c r="I5076" s="9">
        <v>83</v>
      </c>
      <c r="J5076" s="9">
        <v>0</v>
      </c>
    </row>
    <row r="5077" spans="1:10" x14ac:dyDescent="0.3">
      <c r="A5077" s="7" t="s">
        <v>16103</v>
      </c>
      <c r="B5077" s="9" t="s">
        <v>19677</v>
      </c>
      <c r="C5077" s="7" t="s">
        <v>801</v>
      </c>
      <c r="D5077" s="11">
        <v>6.7</v>
      </c>
      <c r="E5077" s="7" t="s">
        <v>16104</v>
      </c>
      <c r="F5077" s="9" t="s">
        <v>20424</v>
      </c>
      <c r="G5077" s="9" t="str">
        <f>IFERROR(
  IF(TRIM(Table22[[#This Row],[STARS]])="", "Unknown",
    TRIM(MID(Table22[[#This Row],[STARS]], FIND("Stars:", Table22[[#This Row],[STARS]]) + 6, LEN(Table22[[#This Row],[STARS]])))
  ),
"Unknown")</f>
        <v xml:space="preserve">
LÃ©a Moret, 
Camille Shooshani
</v>
      </c>
      <c r="H5077" s="9">
        <v>202</v>
      </c>
      <c r="I5077" s="9">
        <v>84</v>
      </c>
      <c r="J5077" s="9">
        <v>0</v>
      </c>
    </row>
    <row r="5078" spans="1:10" x14ac:dyDescent="0.3">
      <c r="A5078" s="8" t="s">
        <v>16106</v>
      </c>
      <c r="B5078" s="9" t="s">
        <v>19829</v>
      </c>
      <c r="C5078" s="8" t="s">
        <v>801</v>
      </c>
      <c r="D5078" s="10">
        <v>0</v>
      </c>
      <c r="E5078" s="8" t="s">
        <v>16107</v>
      </c>
      <c r="F5078" s="9" t="s">
        <v>22370</v>
      </c>
      <c r="G5078" s="9" t="str">
        <f>IFERROR(
  IF(TRIM(Table22[[#This Row],[STARS]])="", "Unknown",
    TRIM(MID(Table22[[#This Row],[STARS]], FIND("Stars:", Table22[[#This Row],[STARS]]) + 6, LEN(Table22[[#This Row],[STARS]])))
  ),
"Unknown")</f>
        <v>Unknown</v>
      </c>
      <c r="H5078" s="9">
        <v>0</v>
      </c>
      <c r="I5078" s="9">
        <v>0</v>
      </c>
      <c r="J5078" s="9">
        <v>0</v>
      </c>
    </row>
    <row r="5079" spans="1:10" x14ac:dyDescent="0.3">
      <c r="A5079" s="7" t="s">
        <v>16109</v>
      </c>
      <c r="B5079" s="9" t="s">
        <v>19835</v>
      </c>
      <c r="C5079" s="7" t="s">
        <v>38</v>
      </c>
      <c r="D5079" s="11">
        <v>6.6</v>
      </c>
      <c r="E5079" s="7" t="s">
        <v>16110</v>
      </c>
      <c r="F5079" s="9" t="s">
        <v>1894</v>
      </c>
      <c r="G5079" s="9" t="str">
        <f>IFERROR(
  IF(TRIM(Table22[[#This Row],[STARS]])="", "Unknown",
    TRIM(MID(Table22[[#This Row],[STARS]], FIND("Stars:", Table22[[#This Row],[STARS]]) + 6, LEN(Table22[[#This Row],[STARS]])))
  ),
"Unknown")</f>
        <v xml:space="preserve">
June Tsai, 
Ray Chang, 
Ya-Jo Wu, 
Shao-Hua Lung
</v>
      </c>
      <c r="H5079" s="9">
        <v>13</v>
      </c>
      <c r="I5079" s="9">
        <v>0</v>
      </c>
      <c r="J5079" s="9">
        <v>0</v>
      </c>
    </row>
    <row r="5080" spans="1:10" x14ac:dyDescent="0.3">
      <c r="A5080" s="8" t="s">
        <v>16112</v>
      </c>
      <c r="B5080" s="9" t="s">
        <v>19693</v>
      </c>
      <c r="C5080" s="8" t="s">
        <v>1360</v>
      </c>
      <c r="D5080" s="10">
        <v>6.3</v>
      </c>
      <c r="E5080" s="8" t="s">
        <v>16113</v>
      </c>
      <c r="F5080" s="9" t="s">
        <v>20423</v>
      </c>
      <c r="G5080" s="9" t="str">
        <f>IFERROR(
  IF(TRIM(Table22[[#This Row],[STARS]])="", "Unknown",
    TRIM(MID(Table22[[#This Row],[STARS]], FIND("Stars:", Table22[[#This Row],[STARS]]) + 6, LEN(Table22[[#This Row],[STARS]])))
  ),
"Unknown")</f>
        <v xml:space="preserve">
Ademola Adedoyin, 
Kemi Lala Akindoju, 
Chioma Chukwuka Akpotha, 
Saidi Balogun
</v>
      </c>
      <c r="H5080" s="9">
        <v>135</v>
      </c>
      <c r="I5080" s="9">
        <v>137</v>
      </c>
      <c r="J5080" s="9">
        <v>0</v>
      </c>
    </row>
    <row r="5081" spans="1:10" x14ac:dyDescent="0.3">
      <c r="A5081" s="7" t="s">
        <v>16115</v>
      </c>
      <c r="B5081" s="9" t="s">
        <v>19682</v>
      </c>
      <c r="C5081" s="7" t="s">
        <v>427</v>
      </c>
      <c r="D5081" s="11">
        <v>6.6</v>
      </c>
      <c r="E5081" s="7" t="s">
        <v>16116</v>
      </c>
      <c r="F5081" s="9" t="s">
        <v>1894</v>
      </c>
      <c r="G5081" s="9" t="str">
        <f>IFERROR(
  IF(TRIM(Table22[[#This Row],[STARS]])="", "Unknown",
    TRIM(MID(Table22[[#This Row],[STARS]], FIND("Stars:", Table22[[#This Row],[STARS]]) + 6, LEN(Table22[[#This Row],[STARS]])))
  ),
"Unknown")</f>
        <v xml:space="preserve">
Ryusei Fujii, 
Takahiro Hamada, 
Takeshi Kaga, 
Tomohiro Kamiyama
</v>
      </c>
      <c r="H5081" s="9">
        <v>110</v>
      </c>
      <c r="I5081" s="9">
        <v>0</v>
      </c>
      <c r="J5081" s="9">
        <v>0</v>
      </c>
    </row>
    <row r="5082" spans="1:10" x14ac:dyDescent="0.3">
      <c r="A5082" s="8" t="s">
        <v>16118</v>
      </c>
      <c r="B5082" s="9" t="s">
        <v>19693</v>
      </c>
      <c r="C5082" s="8" t="s">
        <v>801</v>
      </c>
      <c r="D5082" s="10">
        <v>6.1</v>
      </c>
      <c r="E5082" s="8" t="s">
        <v>16119</v>
      </c>
      <c r="F5082" s="9" t="s">
        <v>20422</v>
      </c>
      <c r="G5082" s="9" t="str">
        <f>IFERROR(
  IF(TRIM(Table22[[#This Row],[STARS]])="", "Unknown",
    TRIM(MID(Table22[[#This Row],[STARS]], FIND("Stars:", Table22[[#This Row],[STARS]]) + 6, LEN(Table22[[#This Row],[STARS]])))
  ),
"Unknown")</f>
        <v xml:space="preserve">
StÃ©phane Cardin, 
Luc Duchaine, 
Yannis Mallat, 
Jason Vandenberghe
</v>
      </c>
      <c r="H5082" s="9">
        <v>430</v>
      </c>
      <c r="I5082" s="9">
        <v>92</v>
      </c>
      <c r="J5082" s="9">
        <v>0</v>
      </c>
    </row>
    <row r="5083" spans="1:10" x14ac:dyDescent="0.3">
      <c r="A5083" s="7" t="s">
        <v>16121</v>
      </c>
      <c r="B5083" s="9" t="s">
        <v>19675</v>
      </c>
      <c r="C5083" s="7" t="s">
        <v>91</v>
      </c>
      <c r="D5083" s="11">
        <v>6.3</v>
      </c>
      <c r="E5083" s="7" t="s">
        <v>16122</v>
      </c>
      <c r="F5083" s="9" t="s">
        <v>1894</v>
      </c>
      <c r="G5083" s="9" t="str">
        <f>IFERROR(
  IF(TRIM(Table22[[#This Row],[STARS]])="", "Unknown",
    TRIM(MID(Table22[[#This Row],[STARS]], FIND("Stars:", Table22[[#This Row],[STARS]]) + 6, LEN(Table22[[#This Row],[STARS]])))
  ),
"Unknown")</f>
        <v xml:space="preserve">
Shinnosuke Mitsushima, 
Oji Suzuka, 
YÃ´ko Moriguchi, 
Natsuki Deguchi
</v>
      </c>
      <c r="H5083" s="9">
        <v>15</v>
      </c>
      <c r="I5083" s="9">
        <v>24</v>
      </c>
      <c r="J5083" s="9">
        <v>0</v>
      </c>
    </row>
    <row r="5084" spans="1:10" x14ac:dyDescent="0.3">
      <c r="A5084" s="8" t="s">
        <v>16124</v>
      </c>
      <c r="B5084" s="9" t="s">
        <v>19674</v>
      </c>
      <c r="C5084" s="8" t="s">
        <v>625</v>
      </c>
      <c r="D5084" s="10">
        <v>3.4</v>
      </c>
      <c r="E5084" s="8" t="s">
        <v>16125</v>
      </c>
      <c r="F5084" s="9" t="s">
        <v>20421</v>
      </c>
      <c r="G5084" s="9" t="str">
        <f>IFERROR(
  IF(TRIM(Table22[[#This Row],[STARS]])="", "Unknown",
    TRIM(MID(Table22[[#This Row],[STARS]], FIND("Stars:", Table22[[#This Row],[STARS]]) + 6, LEN(Table22[[#This Row],[STARS]])))
  ),
"Unknown")</f>
        <v xml:space="preserve">
Robert Belushi, 
Cathy Shim, 
Michael Badalucco, 
Lucille Soong
</v>
      </c>
      <c r="H5084" s="9">
        <v>486</v>
      </c>
      <c r="I5084" s="9">
        <v>85</v>
      </c>
      <c r="J5084" s="9">
        <v>0</v>
      </c>
    </row>
    <row r="5085" spans="1:10" x14ac:dyDescent="0.3">
      <c r="A5085" s="7" t="s">
        <v>16127</v>
      </c>
      <c r="B5085" s="9" t="s">
        <v>19684</v>
      </c>
      <c r="C5085" s="7" t="s">
        <v>3350</v>
      </c>
      <c r="D5085" s="11">
        <v>6.9</v>
      </c>
      <c r="E5085" s="7" t="s">
        <v>16128</v>
      </c>
      <c r="F5085" s="9" t="s">
        <v>1894</v>
      </c>
      <c r="G5085" s="9" t="str">
        <f>IFERROR(
  IF(TRIM(Table22[[#This Row],[STARS]])="", "Unknown",
    TRIM(MID(Table22[[#This Row],[STARS]], FIND("Stars:", Table22[[#This Row],[STARS]]) + 6, LEN(Table22[[#This Row],[STARS]])))
  ),
"Unknown")</f>
        <v>Unknown</v>
      </c>
      <c r="H5085" s="9">
        <v>174</v>
      </c>
      <c r="I5085" s="9">
        <v>83</v>
      </c>
      <c r="J5085" s="9">
        <v>0</v>
      </c>
    </row>
    <row r="5086" spans="1:10" x14ac:dyDescent="0.3">
      <c r="A5086" s="8" t="s">
        <v>16130</v>
      </c>
      <c r="B5086" s="9" t="s">
        <v>19682</v>
      </c>
      <c r="C5086" s="8" t="s">
        <v>68</v>
      </c>
      <c r="D5086" s="10">
        <v>7</v>
      </c>
      <c r="E5086" s="8" t="s">
        <v>16131</v>
      </c>
      <c r="F5086" s="9" t="s">
        <v>1894</v>
      </c>
      <c r="G5086" s="9" t="str">
        <f>IFERROR(
  IF(TRIM(Table22[[#This Row],[STARS]])="", "Unknown",
    TRIM(MID(Table22[[#This Row],[STARS]], FIND("Stars:", Table22[[#This Row],[STARS]]) + 6, LEN(Table22[[#This Row],[STARS]])))
  ),
"Unknown")</f>
        <v xml:space="preserve">
Ko Asung, 
Ha Seok-jin, 
Dong-hwi Lee, 
Hoya
</v>
      </c>
      <c r="H5086" s="9">
        <v>187</v>
      </c>
      <c r="I5086" s="9">
        <v>65</v>
      </c>
      <c r="J5086" s="9">
        <v>0</v>
      </c>
    </row>
    <row r="5087" spans="1:10" x14ac:dyDescent="0.3">
      <c r="A5087" s="7" t="s">
        <v>16133</v>
      </c>
      <c r="B5087" s="9" t="s">
        <v>19830</v>
      </c>
      <c r="C5087" s="7" t="s">
        <v>6038</v>
      </c>
      <c r="D5087" s="11">
        <v>6.8</v>
      </c>
      <c r="E5087" s="7" t="s">
        <v>16134</v>
      </c>
      <c r="F5087" s="9" t="s">
        <v>1894</v>
      </c>
      <c r="G5087" s="9" t="str">
        <f>IFERROR(
  IF(TRIM(Table22[[#This Row],[STARS]])="", "Unknown",
    TRIM(MID(Table22[[#This Row],[STARS]], FIND("Stars:", Table22[[#This Row],[STARS]]) + 6, LEN(Table22[[#This Row],[STARS]])))
  ),
"Unknown")</f>
        <v xml:space="preserve">
Braeden Marcott, 
Doug Erholtz, 
Braeden Fox, 
Olivia Hack
</v>
      </c>
      <c r="H5087" s="9">
        <v>69</v>
      </c>
      <c r="I5087" s="9">
        <v>132</v>
      </c>
      <c r="J5087" s="9">
        <v>0</v>
      </c>
    </row>
    <row r="5088" spans="1:10" x14ac:dyDescent="0.3">
      <c r="A5088" s="8" t="s">
        <v>16136</v>
      </c>
      <c r="B5088" s="9" t="s">
        <v>19693</v>
      </c>
      <c r="C5088" s="8" t="s">
        <v>3278</v>
      </c>
      <c r="D5088" s="10">
        <v>5.2</v>
      </c>
      <c r="E5088" s="8" t="s">
        <v>16137</v>
      </c>
      <c r="F5088" s="9" t="s">
        <v>20420</v>
      </c>
      <c r="G5088" s="9" t="str">
        <f>IFERROR(
  IF(TRIM(Table22[[#This Row],[STARS]])="", "Unknown",
    TRIM(MID(Table22[[#This Row],[STARS]], FIND("Stars:", Table22[[#This Row],[STARS]]) + 6, LEN(Table22[[#This Row],[STARS]])))
  ),
"Unknown")</f>
        <v xml:space="preserve">
Rodrigo Romero, 
Florencia PeÃ±a, 
FernÃ¡n MirÃ¡s, 
Daniel ArÃ¡oz
</v>
      </c>
      <c r="H5088" s="9">
        <v>696</v>
      </c>
      <c r="I5088" s="9">
        <v>122</v>
      </c>
      <c r="J5088" s="9">
        <v>0</v>
      </c>
    </row>
    <row r="5089" spans="1:10" x14ac:dyDescent="0.3">
      <c r="A5089" s="7" t="s">
        <v>16139</v>
      </c>
      <c r="B5089" s="9" t="s">
        <v>19824</v>
      </c>
      <c r="C5089" s="7" t="s">
        <v>47</v>
      </c>
      <c r="D5089" s="11">
        <v>5.0999999999999996</v>
      </c>
      <c r="E5089" s="7" t="s">
        <v>6365</v>
      </c>
      <c r="F5089" s="9" t="s">
        <v>20381</v>
      </c>
      <c r="G5089" s="9" t="str">
        <f>IFERROR(
  IF(TRIM(Table22[[#This Row],[STARS]])="", "Unknown",
    TRIM(MID(Table22[[#This Row],[STARS]], FIND("Stars:", Table22[[#This Row],[STARS]]) + 6, LEN(Table22[[#This Row],[STARS]])))
  ),
"Unknown")</f>
        <v xml:space="preserve">
Tomas Milian, 
Piero Mazzarella, 
Margherita Fumero, 
Savina Gersak
</v>
      </c>
      <c r="H5089" s="9">
        <v>110</v>
      </c>
      <c r="I5089" s="9">
        <v>92</v>
      </c>
      <c r="J5089" s="9">
        <v>0</v>
      </c>
    </row>
    <row r="5090" spans="1:10" x14ac:dyDescent="0.3">
      <c r="A5090" s="8" t="s">
        <v>16141</v>
      </c>
      <c r="B5090" s="9" t="s">
        <v>19674</v>
      </c>
      <c r="C5090" s="8" t="s">
        <v>14638</v>
      </c>
      <c r="D5090" s="10">
        <v>6.2</v>
      </c>
      <c r="E5090" s="8" t="s">
        <v>16142</v>
      </c>
      <c r="F5090" s="9" t="s">
        <v>1894</v>
      </c>
      <c r="G5090" s="9" t="str">
        <f>IFERROR(
  IF(TRIM(Table22[[#This Row],[STARS]])="", "Unknown",
    TRIM(MID(Table22[[#This Row],[STARS]], FIND("Stars:", Table22[[#This Row],[STARS]]) + 6, LEN(Table22[[#This Row],[STARS]])))
  ),
"Unknown")</f>
        <v xml:space="preserve">
Harley K. Dubois, 
Marian Goodell, 
Larry Harvey, 
John Law
</v>
      </c>
      <c r="H5090" s="9">
        <v>562</v>
      </c>
      <c r="I5090" s="9">
        <v>90</v>
      </c>
      <c r="J5090" s="9" t="s">
        <v>3267</v>
      </c>
    </row>
    <row r="5091" spans="1:10" x14ac:dyDescent="0.3">
      <c r="A5091" s="7" t="s">
        <v>16144</v>
      </c>
      <c r="B5091" s="9" t="s">
        <v>19672</v>
      </c>
      <c r="C5091" s="7" t="s">
        <v>984</v>
      </c>
      <c r="D5091" s="11">
        <v>0</v>
      </c>
      <c r="E5091" s="7" t="s">
        <v>6365</v>
      </c>
      <c r="F5091" s="9" t="s">
        <v>1894</v>
      </c>
      <c r="G5091" s="9" t="str">
        <f>IFERROR(
  IF(TRIM(Table22[[#This Row],[STARS]])="", "Unknown",
    TRIM(MID(Table22[[#This Row],[STARS]], FIND("Stars:", Table22[[#This Row],[STARS]]) + 6, LEN(Table22[[#This Row],[STARS]])))
  ),
"Unknown")</f>
        <v xml:space="preserve">
Camila Queiroz, 
Klebber Toledo
</v>
      </c>
      <c r="H5091" s="9">
        <v>0</v>
      </c>
      <c r="I5091" s="9">
        <v>0</v>
      </c>
      <c r="J5091" s="9">
        <v>0</v>
      </c>
    </row>
    <row r="5092" spans="1:10" x14ac:dyDescent="0.3">
      <c r="A5092" s="8" t="s">
        <v>16146</v>
      </c>
      <c r="B5092" s="9" t="s">
        <v>19845</v>
      </c>
      <c r="C5092" s="8" t="s">
        <v>109</v>
      </c>
      <c r="D5092" s="10">
        <v>0</v>
      </c>
      <c r="E5092" s="8" t="s">
        <v>16147</v>
      </c>
      <c r="F5092" s="9" t="s">
        <v>1894</v>
      </c>
      <c r="G5092" s="9" t="str">
        <f>IFERROR(
  IF(TRIM(Table22[[#This Row],[STARS]])="", "Unknown",
    TRIM(MID(Table22[[#This Row],[STARS]], FIND("Stars:", Table22[[#This Row],[STARS]]) + 6, LEN(Table22[[#This Row],[STARS]])))
  ),
"Unknown")</f>
        <v>Unknown</v>
      </c>
      <c r="H5092" s="9">
        <v>0</v>
      </c>
      <c r="I5092" s="9">
        <v>0</v>
      </c>
      <c r="J5092" s="9">
        <v>0</v>
      </c>
    </row>
    <row r="5093" spans="1:10" x14ac:dyDescent="0.3">
      <c r="A5093" s="7" t="s">
        <v>16148</v>
      </c>
      <c r="B5093" s="9" t="s">
        <v>19898</v>
      </c>
      <c r="C5093" s="7" t="s">
        <v>86</v>
      </c>
      <c r="D5093" s="11">
        <v>6.2</v>
      </c>
      <c r="E5093" s="7" t="s">
        <v>16150</v>
      </c>
      <c r="F5093" s="9" t="s">
        <v>1894</v>
      </c>
      <c r="G5093" s="9" t="str">
        <f>IFERROR(
  IF(TRIM(Table22[[#This Row],[STARS]])="", "Unknown",
    TRIM(MID(Table22[[#This Row],[STARS]], FIND("Stars:", Table22[[#This Row],[STARS]]) + 6, LEN(Table22[[#This Row],[STARS]])))
  ),
"Unknown")</f>
        <v xml:space="preserve">
Cyndi Wang, 
Leon Jay Williams, 
Ming-Dow, 
Li-Chun Tsai
</v>
      </c>
      <c r="H5093" s="9">
        <v>21</v>
      </c>
      <c r="I5093" s="9">
        <v>47</v>
      </c>
      <c r="J5093" s="9">
        <v>0</v>
      </c>
    </row>
    <row r="5094" spans="1:10" x14ac:dyDescent="0.3">
      <c r="A5094" s="8" t="s">
        <v>16152</v>
      </c>
      <c r="B5094" s="9" t="s">
        <v>19734</v>
      </c>
      <c r="C5094" s="8" t="s">
        <v>47</v>
      </c>
      <c r="D5094" s="10">
        <v>7.9</v>
      </c>
      <c r="E5094" s="8" t="s">
        <v>16153</v>
      </c>
      <c r="F5094" s="9" t="s">
        <v>1894</v>
      </c>
      <c r="G5094" s="9" t="str">
        <f>IFERROR(
  IF(TRIM(Table22[[#This Row],[STARS]])="", "Unknown",
    TRIM(MID(Table22[[#This Row],[STARS]], FIND("Stars:", Table22[[#This Row],[STARS]]) + 6, LEN(Table22[[#This Row],[STARS]])))
  ),
"Unknown")</f>
        <v xml:space="preserve">
John Cleese, 
Michael Palin, 
Terry Jones, 
Terry Gilliam
</v>
      </c>
      <c r="H5094" s="9">
        <v>412</v>
      </c>
      <c r="I5094" s="9">
        <v>0</v>
      </c>
      <c r="J5094" s="9">
        <v>0</v>
      </c>
    </row>
    <row r="5095" spans="1:10" x14ac:dyDescent="0.3">
      <c r="A5095" s="7" t="s">
        <v>16155</v>
      </c>
      <c r="B5095" s="9" t="s">
        <v>19829</v>
      </c>
      <c r="C5095" s="7" t="s">
        <v>2795</v>
      </c>
      <c r="D5095" s="11">
        <v>0</v>
      </c>
      <c r="E5095" s="7" t="s">
        <v>16156</v>
      </c>
      <c r="F5095" s="9" t="s">
        <v>1894</v>
      </c>
      <c r="G5095" s="9" t="str">
        <f>IFERROR(
  IF(TRIM(Table22[[#This Row],[STARS]])="", "Unknown",
    TRIM(MID(Table22[[#This Row],[STARS]], FIND("Stars:", Table22[[#This Row],[STARS]]) + 6, LEN(Table22[[#This Row],[STARS]])))
  ),
"Unknown")</f>
        <v>Unknown</v>
      </c>
      <c r="H5095" s="9">
        <v>0</v>
      </c>
      <c r="I5095" s="9">
        <v>0</v>
      </c>
      <c r="J5095" s="9">
        <v>0</v>
      </c>
    </row>
    <row r="5096" spans="1:10" x14ac:dyDescent="0.3">
      <c r="A5096" s="8" t="s">
        <v>16157</v>
      </c>
      <c r="B5096" s="9" t="s">
        <v>19682</v>
      </c>
      <c r="C5096" s="8" t="s">
        <v>47</v>
      </c>
      <c r="D5096" s="10">
        <v>6.2</v>
      </c>
      <c r="E5096" s="8" t="s">
        <v>16158</v>
      </c>
      <c r="F5096" s="9" t="s">
        <v>20203</v>
      </c>
      <c r="G5096" s="9" t="str">
        <f>IFERROR(
  IF(TRIM(Table22[[#This Row],[STARS]])="", "Unknown",
    TRIM(MID(Table22[[#This Row],[STARS]], FIND("Stars:", Table22[[#This Row],[STARS]]) + 6, LEN(Table22[[#This Row],[STARS]])))
  ),
"Unknown")</f>
        <v>Unknown</v>
      </c>
      <c r="H5096" s="9">
        <v>1265</v>
      </c>
      <c r="I5096" s="9">
        <v>69</v>
      </c>
      <c r="J5096" s="9">
        <v>0</v>
      </c>
    </row>
    <row r="5097" spans="1:10" x14ac:dyDescent="0.3">
      <c r="A5097" s="7" t="s">
        <v>16160</v>
      </c>
      <c r="B5097" s="9" t="s">
        <v>19682</v>
      </c>
      <c r="C5097" s="7" t="s">
        <v>47</v>
      </c>
      <c r="D5097" s="11">
        <v>6.4</v>
      </c>
      <c r="E5097" s="7" t="s">
        <v>16161</v>
      </c>
      <c r="F5097" s="9" t="s">
        <v>1894</v>
      </c>
      <c r="G5097" s="9" t="str">
        <f>IFERROR(
  IF(TRIM(Table22[[#This Row],[STARS]])="", "Unknown",
    TRIM(MID(Table22[[#This Row],[STARS]], FIND("Stars:", Table22[[#This Row],[STARS]]) + 6, LEN(Table22[[#This Row],[STARS]])))
  ),
"Unknown")</f>
        <v>Unknown</v>
      </c>
      <c r="H5097" s="9">
        <v>1211</v>
      </c>
      <c r="I5097" s="9">
        <v>70</v>
      </c>
      <c r="J5097" s="9">
        <v>0</v>
      </c>
    </row>
    <row r="5098" spans="1:10" x14ac:dyDescent="0.3">
      <c r="A5098" s="8" t="s">
        <v>16162</v>
      </c>
      <c r="B5098" s="9" t="s">
        <v>19845</v>
      </c>
      <c r="C5098" s="8" t="s">
        <v>34</v>
      </c>
      <c r="D5098" s="10">
        <v>0</v>
      </c>
      <c r="E5098" s="8" t="s">
        <v>16163</v>
      </c>
      <c r="F5098" s="9" t="s">
        <v>1894</v>
      </c>
      <c r="G5098" s="9" t="str">
        <f>IFERROR(
  IF(TRIM(Table22[[#This Row],[STARS]])="", "Unknown",
    TRIM(MID(Table22[[#This Row],[STARS]], FIND("Stars:", Table22[[#This Row],[STARS]]) + 6, LEN(Table22[[#This Row],[STARS]])))
  ),
"Unknown")</f>
        <v>Unknown</v>
      </c>
      <c r="H5098" s="9">
        <v>0</v>
      </c>
      <c r="I5098" s="9">
        <v>0</v>
      </c>
      <c r="J5098" s="9">
        <v>0</v>
      </c>
    </row>
    <row r="5099" spans="1:10" x14ac:dyDescent="0.3">
      <c r="A5099" s="7" t="s">
        <v>16164</v>
      </c>
      <c r="B5099" s="9" t="s">
        <v>19691</v>
      </c>
      <c r="C5099" s="7" t="s">
        <v>68</v>
      </c>
      <c r="D5099" s="11">
        <v>7.1</v>
      </c>
      <c r="E5099" s="7" t="s">
        <v>16165</v>
      </c>
      <c r="F5099" s="9" t="s">
        <v>1894</v>
      </c>
      <c r="G5099" s="9" t="str">
        <f>IFERROR(
  IF(TRIM(Table22[[#This Row],[STARS]])="", "Unknown",
    TRIM(MID(Table22[[#This Row],[STARS]], FIND("Stars:", Table22[[#This Row],[STARS]]) + 6, LEN(Table22[[#This Row],[STARS]])))
  ),
"Unknown")</f>
        <v xml:space="preserve">
Angela Shao-Han Chang, 
Joyce Chao, 
Jill Hsu, 
Ambrose Hui
</v>
      </c>
      <c r="H5099" s="9">
        <v>29</v>
      </c>
      <c r="I5099" s="9">
        <v>0</v>
      </c>
      <c r="J5099" s="9">
        <v>0</v>
      </c>
    </row>
    <row r="5100" spans="1:10" x14ac:dyDescent="0.3">
      <c r="A5100" s="8" t="s">
        <v>16167</v>
      </c>
      <c r="B5100" s="9" t="s">
        <v>19705</v>
      </c>
      <c r="C5100" s="8" t="s">
        <v>248</v>
      </c>
      <c r="D5100" s="10">
        <v>5.4</v>
      </c>
      <c r="E5100" s="8" t="s">
        <v>16168</v>
      </c>
      <c r="F5100" s="9" t="s">
        <v>20419</v>
      </c>
      <c r="G5100" s="9" t="str">
        <f>IFERROR(
  IF(TRIM(Table22[[#This Row],[STARS]])="", "Unknown",
    TRIM(MID(Table22[[#This Row],[STARS]], FIND("Stars:", Table22[[#This Row],[STARS]]) + 6, LEN(Table22[[#This Row],[STARS]])))
  ),
"Unknown")</f>
        <v xml:space="preserve">
Hande Kodja, 
Pierre Boulanger, 
Shane Lynch, 
RaphaÃ«l Goldman
</v>
      </c>
      <c r="H5100" s="9">
        <v>223</v>
      </c>
      <c r="I5100" s="9">
        <v>95</v>
      </c>
      <c r="J5100" s="9">
        <v>0</v>
      </c>
    </row>
    <row r="5101" spans="1:10" x14ac:dyDescent="0.3">
      <c r="A5101" s="7" t="s">
        <v>16170</v>
      </c>
      <c r="B5101" s="9" t="s">
        <v>19684</v>
      </c>
      <c r="C5101" s="7" t="s">
        <v>1487</v>
      </c>
      <c r="D5101" s="11">
        <v>5.4</v>
      </c>
      <c r="E5101" s="7" t="s">
        <v>16171</v>
      </c>
      <c r="F5101" s="9" t="s">
        <v>1894</v>
      </c>
      <c r="G5101" s="9" t="str">
        <f>IFERROR(
  IF(TRIM(Table22[[#This Row],[STARS]])="", "Unknown",
    TRIM(MID(Table22[[#This Row],[STARS]], FIND("Stars:", Table22[[#This Row],[STARS]]) + 6, LEN(Table22[[#This Row],[STARS]])))
  ),
"Unknown")</f>
        <v xml:space="preserve">
Rebecca Humphries, 
Noel Biderman, 
Louise Van Der Velde, 
Christopher Russell
</v>
      </c>
      <c r="H5101" s="9">
        <v>339</v>
      </c>
      <c r="I5101" s="9">
        <v>46</v>
      </c>
      <c r="J5101" s="9">
        <v>0</v>
      </c>
    </row>
    <row r="5102" spans="1:10" x14ac:dyDescent="0.3">
      <c r="A5102" s="8" t="s">
        <v>16173</v>
      </c>
      <c r="B5102" s="9" t="s">
        <v>19682</v>
      </c>
      <c r="C5102" s="8" t="s">
        <v>6720</v>
      </c>
      <c r="D5102" s="10">
        <v>6.5</v>
      </c>
      <c r="E5102" s="8" t="s">
        <v>16174</v>
      </c>
      <c r="F5102" s="9" t="s">
        <v>20418</v>
      </c>
      <c r="G5102" s="9" t="str">
        <f>IFERROR(
  IF(TRIM(Table22[[#This Row],[STARS]])="", "Unknown",
    TRIM(MID(Table22[[#This Row],[STARS]], FIND("Stars:", Table22[[#This Row],[STARS]]) + 6, LEN(Table22[[#This Row],[STARS]])))
  ),
"Unknown")</f>
        <v xml:space="preserve">
Jesus Sepulveda, 
Chingo Bling
</v>
      </c>
      <c r="H5102" s="9">
        <v>36</v>
      </c>
      <c r="I5102" s="9">
        <v>0</v>
      </c>
      <c r="J5102" s="9">
        <v>0</v>
      </c>
    </row>
    <row r="5103" spans="1:10" x14ac:dyDescent="0.3">
      <c r="A5103" s="7" t="s">
        <v>16176</v>
      </c>
      <c r="B5103" s="9" t="s">
        <v>19705</v>
      </c>
      <c r="C5103" s="7" t="s">
        <v>5637</v>
      </c>
      <c r="D5103" s="11">
        <v>5</v>
      </c>
      <c r="E5103" s="7" t="s">
        <v>16177</v>
      </c>
      <c r="F5103" s="9" t="s">
        <v>1894</v>
      </c>
      <c r="G5103" s="9" t="str">
        <f>IFERROR(
  IF(TRIM(Table22[[#This Row],[STARS]])="", "Unknown",
    TRIM(MID(Table22[[#This Row],[STARS]], FIND("Stars:", Table22[[#This Row],[STARS]]) + 6, LEN(Table22[[#This Row],[STARS]])))
  ),
"Unknown")</f>
        <v xml:space="preserve">
Kang En, 
Yang JunPing, 
Becki Li, 
Chang-Hai Li
</v>
      </c>
      <c r="H5103" s="9">
        <v>434</v>
      </c>
      <c r="I5103" s="9">
        <v>88</v>
      </c>
      <c r="J5103" s="9">
        <v>0</v>
      </c>
    </row>
    <row r="5104" spans="1:10" x14ac:dyDescent="0.3">
      <c r="A5104" s="8" t="s">
        <v>16179</v>
      </c>
      <c r="B5104" s="9" t="s">
        <v>19686</v>
      </c>
      <c r="C5104" s="8" t="s">
        <v>7739</v>
      </c>
      <c r="D5104" s="10">
        <v>7.1</v>
      </c>
      <c r="E5104" s="8" t="s">
        <v>16180</v>
      </c>
      <c r="F5104" s="9" t="s">
        <v>1894</v>
      </c>
      <c r="G5104" s="9" t="str">
        <f>IFERROR(
  IF(TRIM(Table22[[#This Row],[STARS]])="", "Unknown",
    TRIM(MID(Table22[[#This Row],[STARS]], FIND("Stars:", Table22[[#This Row],[STARS]]) + 6, LEN(Table22[[#This Row],[STARS]])))
  ),
"Unknown")</f>
        <v xml:space="preserve">
Anna Neistat, 
Ole Solvang, 
Peter Bouckaert, 
Fred Abrahams
</v>
      </c>
      <c r="H5104" s="9">
        <v>828</v>
      </c>
      <c r="I5104" s="9">
        <v>88</v>
      </c>
      <c r="J5104" s="9">
        <v>0</v>
      </c>
    </row>
    <row r="5105" spans="1:10" x14ac:dyDescent="0.3">
      <c r="A5105" s="7" t="s">
        <v>16182</v>
      </c>
      <c r="B5105" s="9" t="s">
        <v>19674</v>
      </c>
      <c r="C5105" s="7" t="s">
        <v>16183</v>
      </c>
      <c r="D5105" s="11">
        <v>6.9</v>
      </c>
      <c r="E5105" s="7" t="s">
        <v>16184</v>
      </c>
      <c r="F5105" s="9" t="s">
        <v>20417</v>
      </c>
      <c r="G5105" s="9" t="str">
        <f>IFERROR(
  IF(TRIM(Table22[[#This Row],[STARS]])="", "Unknown",
    TRIM(MID(Table22[[#This Row],[STARS]], FIND("Stars:", Table22[[#This Row],[STARS]]) + 6, LEN(Table22[[#This Row],[STARS]])))
  ),
"Unknown")</f>
        <v>Unknown</v>
      </c>
      <c r="H5105" s="9">
        <v>537</v>
      </c>
      <c r="I5105" s="9">
        <v>91</v>
      </c>
      <c r="J5105" s="9">
        <v>0</v>
      </c>
    </row>
    <row r="5106" spans="1:10" x14ac:dyDescent="0.3">
      <c r="A5106" s="8" t="s">
        <v>16186</v>
      </c>
      <c r="B5106" s="9" t="s">
        <v>19857</v>
      </c>
      <c r="C5106" s="8" t="s">
        <v>47</v>
      </c>
      <c r="D5106" s="10">
        <v>5.3</v>
      </c>
      <c r="E5106" s="8" t="s">
        <v>16187</v>
      </c>
      <c r="F5106" s="9" t="s">
        <v>20416</v>
      </c>
      <c r="G5106" s="9" t="str">
        <f>IFERROR(
  IF(TRIM(Table22[[#This Row],[STARS]])="", "Unknown",
    TRIM(MID(Table22[[#This Row],[STARS]], FIND("Stars:", Table22[[#This Row],[STARS]]) + 6, LEN(Table22[[#This Row],[STARS]])))
  ),
"Unknown")</f>
        <v xml:space="preserve">
Gideon Wahlberg, 
Dagmar Ebbesen, 
BjÃ¶rn Berglund, 
Edvard Persson
</v>
      </c>
      <c r="H5106" s="9">
        <v>59</v>
      </c>
      <c r="I5106" s="9">
        <v>87</v>
      </c>
      <c r="J5106" s="9">
        <v>0</v>
      </c>
    </row>
    <row r="5107" spans="1:10" x14ac:dyDescent="0.3">
      <c r="A5107" s="7" t="s">
        <v>16189</v>
      </c>
      <c r="B5107" s="9" t="s">
        <v>19802</v>
      </c>
      <c r="C5107" s="7" t="s">
        <v>147</v>
      </c>
      <c r="D5107" s="11">
        <v>6.3</v>
      </c>
      <c r="E5107" s="7" t="s">
        <v>16190</v>
      </c>
      <c r="F5107" s="9" t="s">
        <v>20381</v>
      </c>
      <c r="G5107" s="9" t="str">
        <f>IFERROR(
  IF(TRIM(Table22[[#This Row],[STARS]])="", "Unknown",
    TRIM(MID(Table22[[#This Row],[STARS]], FIND("Stars:", Table22[[#This Row],[STARS]]) + 6, LEN(Table22[[#This Row],[STARS]])))
  ),
"Unknown")</f>
        <v xml:space="preserve">
Tomas Milian, 
Bombolo, 
Olimpia Di Nardo, 
Nerina Montagnani
</v>
      </c>
      <c r="H5107" s="9">
        <v>300</v>
      </c>
      <c r="I5107" s="9">
        <v>92</v>
      </c>
      <c r="J5107" s="9">
        <v>0</v>
      </c>
    </row>
    <row r="5108" spans="1:10" x14ac:dyDescent="0.3">
      <c r="A5108" s="8" t="s">
        <v>16192</v>
      </c>
      <c r="B5108" s="9" t="s">
        <v>19675</v>
      </c>
      <c r="C5108" s="8" t="s">
        <v>19660</v>
      </c>
      <c r="D5108" s="10">
        <v>6</v>
      </c>
      <c r="E5108" s="8" t="s">
        <v>6365</v>
      </c>
      <c r="F5108" s="9" t="s">
        <v>20415</v>
      </c>
      <c r="G5108" s="9" t="str">
        <f>IFERROR(
  IF(TRIM(Table22[[#This Row],[STARS]])="", "Unknown",
    TRIM(MID(Table22[[#This Row],[STARS]], FIND("Stars:", Table22[[#This Row],[STARS]]) + 6, LEN(Table22[[#This Row],[STARS]])))
  ),
"Unknown")</f>
        <v xml:space="preserve">
Dario Yazbek Bernal, 
Beatriz Calles, 
Manolo Caro, 
David Chavira
</v>
      </c>
      <c r="H5108" s="9">
        <v>12</v>
      </c>
      <c r="I5108" s="9">
        <v>0</v>
      </c>
      <c r="J5108" s="9">
        <v>0</v>
      </c>
    </row>
    <row r="5109" spans="1:10" x14ac:dyDescent="0.3">
      <c r="A5109" s="7" t="s">
        <v>16194</v>
      </c>
      <c r="B5109" s="9" t="s">
        <v>19684</v>
      </c>
      <c r="C5109" s="7" t="s">
        <v>16195</v>
      </c>
      <c r="D5109" s="11">
        <v>4.5999999999999996</v>
      </c>
      <c r="E5109" s="7" t="s">
        <v>16196</v>
      </c>
      <c r="F5109" s="9" t="s">
        <v>20414</v>
      </c>
      <c r="G5109" s="9" t="str">
        <f>IFERROR(
  IF(TRIM(Table22[[#This Row],[STARS]])="", "Unknown",
    TRIM(MID(Table22[[#This Row],[STARS]], FIND("Stars:", Table22[[#This Row],[STARS]]) + 6, LEN(Table22[[#This Row],[STARS]])))
  ),
"Unknown")</f>
        <v xml:space="preserve">
Kevin Kilner, 
Reid Scott, 
Elyse Levesque, 
Dakota Bailey
</v>
      </c>
      <c r="H5109" s="9">
        <v>178</v>
      </c>
      <c r="I5109" s="9">
        <v>12</v>
      </c>
      <c r="J5109" s="9">
        <v>0</v>
      </c>
    </row>
    <row r="5110" spans="1:10" x14ac:dyDescent="0.3">
      <c r="A5110" s="8" t="s">
        <v>16198</v>
      </c>
      <c r="B5110" s="9" t="s">
        <v>19680</v>
      </c>
      <c r="C5110" s="8" t="s">
        <v>16199</v>
      </c>
      <c r="D5110" s="10">
        <v>7.3</v>
      </c>
      <c r="E5110" s="8" t="s">
        <v>16200</v>
      </c>
      <c r="F5110" s="9" t="s">
        <v>20027</v>
      </c>
      <c r="G5110" s="9" t="str">
        <f>IFERROR(
  IF(TRIM(Table22[[#This Row],[STARS]])="", "Unknown",
    TRIM(MID(Table22[[#This Row],[STARS]], FIND("Stars:", Table22[[#This Row],[STARS]]) + 6, LEN(Table22[[#This Row],[STARS]])))
  ),
"Unknown")</f>
        <v xml:space="preserve">
Patton Oswalt, 
Brian Posehn, 
Maria Bamford, 
Zach Galifianakis
</v>
      </c>
      <c r="H5110" s="9">
        <v>2558</v>
      </c>
      <c r="I5110" s="9">
        <v>103</v>
      </c>
      <c r="J5110" s="9" t="s">
        <v>3849</v>
      </c>
    </row>
    <row r="5111" spans="1:10" x14ac:dyDescent="0.3">
      <c r="A5111" s="7" t="s">
        <v>16202</v>
      </c>
      <c r="B5111" s="9" t="s">
        <v>19682</v>
      </c>
      <c r="C5111" s="7" t="s">
        <v>6689</v>
      </c>
      <c r="D5111" s="11">
        <v>0</v>
      </c>
      <c r="E5111" s="7" t="s">
        <v>16203</v>
      </c>
      <c r="F5111" s="9" t="s">
        <v>20413</v>
      </c>
      <c r="G5111" s="9" t="str">
        <f>IFERROR(
  IF(TRIM(Table22[[#This Row],[STARS]])="", "Unknown",
    TRIM(MID(Table22[[#This Row],[STARS]], FIND("Stars:", Table22[[#This Row],[STARS]]) + 6, LEN(Table22[[#This Row],[STARS]])))
  ),
"Unknown")</f>
        <v xml:space="preserve">
Christopher Atkins, 
Kandra King, 
Parvesh Cheena, 
Kate Austin
</v>
      </c>
      <c r="H5111" s="9">
        <v>0</v>
      </c>
      <c r="I5111" s="9">
        <v>0</v>
      </c>
      <c r="J5111" s="9">
        <v>0</v>
      </c>
    </row>
    <row r="5112" spans="1:10" x14ac:dyDescent="0.3">
      <c r="A5112" s="8" t="s">
        <v>16205</v>
      </c>
      <c r="B5112" s="9" t="s">
        <v>19829</v>
      </c>
      <c r="C5112" s="8" t="s">
        <v>86</v>
      </c>
      <c r="D5112" s="10">
        <v>0</v>
      </c>
      <c r="E5112" s="8" t="s">
        <v>6365</v>
      </c>
      <c r="F5112" s="9" t="s">
        <v>20412</v>
      </c>
      <c r="G5112" s="9" t="str">
        <f>IFERROR(
  IF(TRIM(Table22[[#This Row],[STARS]])="", "Unknown",
    TRIM(MID(Table22[[#This Row],[STARS]], FIND("Stars:", Table22[[#This Row],[STARS]]) + 6, LEN(Table22[[#This Row],[STARS]])))
  ),
"Unknown")</f>
        <v xml:space="preserve">
Asli Enver, 
Kaan Urgancioglu
</v>
      </c>
      <c r="H5112" s="9">
        <v>0</v>
      </c>
      <c r="I5112" s="9">
        <v>0</v>
      </c>
      <c r="J5112" s="9">
        <v>0</v>
      </c>
    </row>
    <row r="5113" spans="1:10" x14ac:dyDescent="0.3">
      <c r="A5113" s="7" t="s">
        <v>16207</v>
      </c>
      <c r="B5113" s="9" t="s">
        <v>19693</v>
      </c>
      <c r="C5113" s="7" t="s">
        <v>1260</v>
      </c>
      <c r="D5113" s="11">
        <v>3.2</v>
      </c>
      <c r="E5113" s="7" t="s">
        <v>16208</v>
      </c>
      <c r="F5113" s="9" t="s">
        <v>1894</v>
      </c>
      <c r="G5113" s="9" t="str">
        <f>IFERROR(
  IF(TRIM(Table22[[#This Row],[STARS]])="", "Unknown",
    TRIM(MID(Table22[[#This Row],[STARS]], FIND("Stars:", Table22[[#This Row],[STARS]]) + 6, LEN(Table22[[#This Row],[STARS]])))
  ),
"Unknown")</f>
        <v xml:space="preserve">
Wai Ai, 
Sui-man Chim, 
Elanne Kong, 
Ying Kwan Lok
</v>
      </c>
      <c r="H5113" s="9">
        <v>55</v>
      </c>
      <c r="I5113" s="9">
        <v>25</v>
      </c>
      <c r="J5113" s="9">
        <v>0</v>
      </c>
    </row>
    <row r="5114" spans="1:10" x14ac:dyDescent="0.3">
      <c r="A5114" s="8" t="s">
        <v>16210</v>
      </c>
      <c r="B5114" s="9" t="s">
        <v>19682</v>
      </c>
      <c r="C5114" s="8" t="s">
        <v>47</v>
      </c>
      <c r="D5114" s="10">
        <v>6.7</v>
      </c>
      <c r="E5114" s="8" t="s">
        <v>16211</v>
      </c>
      <c r="F5114" s="9" t="s">
        <v>20411</v>
      </c>
      <c r="G5114" s="9" t="str">
        <f>IFERROR(
  IF(TRIM(Table22[[#This Row],[STARS]])="", "Unknown",
    TRIM(MID(Table22[[#This Row],[STARS]], FIND("Stars:", Table22[[#This Row],[STARS]]) + 6, LEN(Table22[[#This Row],[STARS]])))
  ),
"Unknown")</f>
        <v>Unknown</v>
      </c>
      <c r="H5114" s="9">
        <v>468</v>
      </c>
      <c r="I5114" s="9">
        <v>65</v>
      </c>
      <c r="J5114" s="9">
        <v>0</v>
      </c>
    </row>
    <row r="5115" spans="1:10" x14ac:dyDescent="0.3">
      <c r="A5115" s="7" t="s">
        <v>16213</v>
      </c>
      <c r="B5115" s="9" t="s">
        <v>19693</v>
      </c>
      <c r="C5115" s="7" t="s">
        <v>47</v>
      </c>
      <c r="D5115" s="11">
        <v>6.5</v>
      </c>
      <c r="E5115" s="7" t="s">
        <v>16214</v>
      </c>
      <c r="F5115" s="9" t="s">
        <v>1894</v>
      </c>
      <c r="G5115" s="9" t="str">
        <f>IFERROR(
  IF(TRIM(Table22[[#This Row],[STARS]])="", "Unknown",
    TRIM(MID(Table22[[#This Row],[STARS]], FIND("Stars:", Table22[[#This Row],[STARS]]) + 6, LEN(Table22[[#This Row],[STARS]])))
  ),
"Unknown")</f>
        <v xml:space="preserve">
Laura Dern, 
Ellen DeGeneres, 
Eddie Vedder, 
Jill Vedder
</v>
      </c>
      <c r="H5115" s="9">
        <v>4482</v>
      </c>
      <c r="I5115" s="9">
        <v>68</v>
      </c>
      <c r="J5115" s="9">
        <v>0</v>
      </c>
    </row>
    <row r="5116" spans="1:10" x14ac:dyDescent="0.3">
      <c r="A5116" s="8" t="s">
        <v>16216</v>
      </c>
      <c r="B5116" s="9" t="s">
        <v>19674</v>
      </c>
      <c r="C5116" s="8" t="s">
        <v>68</v>
      </c>
      <c r="D5116" s="10">
        <v>5.9</v>
      </c>
      <c r="E5116" s="8" t="s">
        <v>16217</v>
      </c>
      <c r="F5116" s="9" t="s">
        <v>20410</v>
      </c>
      <c r="G5116" s="9" t="str">
        <f>IFERROR(
  IF(TRIM(Table22[[#This Row],[STARS]])="", "Unknown",
    TRIM(MID(Table22[[#This Row],[STARS]], FIND("Stars:", Table22[[#This Row],[STARS]]) + 6, LEN(Table22[[#This Row],[STARS]])))
  ),
"Unknown")</f>
        <v xml:space="preserve">
Mekhi Phifer, 
Lawrence B. Adisa, 
Brian Hooks, 
Davetta Sherwood
</v>
      </c>
      <c r="H5116" s="9">
        <v>314</v>
      </c>
      <c r="I5116" s="9">
        <v>100</v>
      </c>
      <c r="J5116" s="9">
        <v>0</v>
      </c>
    </row>
    <row r="5117" spans="1:10" x14ac:dyDescent="0.3">
      <c r="A5117" s="7" t="s">
        <v>16219</v>
      </c>
      <c r="B5117" s="9" t="s">
        <v>19705</v>
      </c>
      <c r="C5117" s="7" t="s">
        <v>3878</v>
      </c>
      <c r="D5117" s="11">
        <v>7.7</v>
      </c>
      <c r="E5117" s="7" t="s">
        <v>16220</v>
      </c>
      <c r="F5117" s="9" t="s">
        <v>20409</v>
      </c>
      <c r="G5117" s="9" t="str">
        <f>IFERROR(
  IF(TRIM(Table22[[#This Row],[STARS]])="", "Unknown",
    TRIM(MID(Table22[[#This Row],[STARS]], FIND("Stars:", Table22[[#This Row],[STARS]]) + 6, LEN(Table22[[#This Row],[STARS]])))
  ),
"Unknown")</f>
        <v xml:space="preserve">
Mama Manuel Coronado, 
Alan Ereira, 
Francisca Zarabata, 
Mama Shibulata Zarabata
</v>
      </c>
      <c r="H5117" s="9">
        <v>150</v>
      </c>
      <c r="I5117" s="9">
        <v>89</v>
      </c>
      <c r="J5117" s="9">
        <v>0</v>
      </c>
    </row>
    <row r="5118" spans="1:10" x14ac:dyDescent="0.3">
      <c r="A5118" s="8" t="s">
        <v>16222</v>
      </c>
      <c r="B5118" s="9" t="s">
        <v>19829</v>
      </c>
      <c r="C5118" s="8" t="s">
        <v>15</v>
      </c>
      <c r="D5118" s="10">
        <v>0</v>
      </c>
      <c r="E5118" s="8" t="s">
        <v>16223</v>
      </c>
      <c r="F5118" s="9" t="s">
        <v>1894</v>
      </c>
      <c r="G5118" s="9" t="str">
        <f>IFERROR(
  IF(TRIM(Table22[[#This Row],[STARS]])="", "Unknown",
    TRIM(MID(Table22[[#This Row],[STARS]], FIND("Stars:", Table22[[#This Row],[STARS]]) + 6, LEN(Table22[[#This Row],[STARS]])))
  ),
"Unknown")</f>
        <v>Unknown</v>
      </c>
      <c r="H5118" s="9">
        <v>0</v>
      </c>
      <c r="I5118" s="9">
        <v>0</v>
      </c>
      <c r="J5118" s="9">
        <v>0</v>
      </c>
    </row>
    <row r="5119" spans="1:10" x14ac:dyDescent="0.3">
      <c r="A5119" s="7" t="s">
        <v>16224</v>
      </c>
      <c r="B5119" s="9" t="s">
        <v>19682</v>
      </c>
      <c r="C5119" s="7" t="s">
        <v>6038</v>
      </c>
      <c r="D5119" s="11">
        <v>4.9000000000000004</v>
      </c>
      <c r="E5119" s="7" t="s">
        <v>16225</v>
      </c>
      <c r="F5119" s="9" t="s">
        <v>1894</v>
      </c>
      <c r="G5119" s="9" t="str">
        <f>IFERROR(
  IF(TRIM(Table22[[#This Row],[STARS]])="", "Unknown",
    TRIM(MID(Table22[[#This Row],[STARS]], FIND("Stars:", Table22[[#This Row],[STARS]]) + 6, LEN(Table22[[#This Row],[STARS]])))
  ),
"Unknown")</f>
        <v xml:space="preserve">
Kate Harbour, 
Marc Silk, 
Ben Pronsky, 
Ellen Dubin
</v>
      </c>
      <c r="H5119" s="9">
        <v>31</v>
      </c>
      <c r="I5119" s="9">
        <v>26</v>
      </c>
      <c r="J5119" s="9">
        <v>0</v>
      </c>
    </row>
    <row r="5120" spans="1:10" x14ac:dyDescent="0.3">
      <c r="A5120" s="8" t="s">
        <v>16227</v>
      </c>
      <c r="B5120" s="9" t="s">
        <v>19674</v>
      </c>
      <c r="C5120" s="8" t="s">
        <v>801</v>
      </c>
      <c r="D5120" s="10">
        <v>7.6</v>
      </c>
      <c r="E5120" s="8" t="s">
        <v>16228</v>
      </c>
      <c r="F5120" s="9" t="s">
        <v>20408</v>
      </c>
      <c r="G5120" s="9" t="str">
        <f>IFERROR(
  IF(TRIM(Table22[[#This Row],[STARS]])="", "Unknown",
    TRIM(MID(Table22[[#This Row],[STARS]], FIND("Stars:", Table22[[#This Row],[STARS]]) + 6, LEN(Table22[[#This Row],[STARS]])))
  ),
"Unknown")</f>
        <v xml:space="preserve">
John Cleese, 
Terry Gilliam, 
Eric Idle, 
Terry Jones
</v>
      </c>
      <c r="H5120" s="9">
        <v>309</v>
      </c>
      <c r="I5120" s="9">
        <v>60</v>
      </c>
      <c r="J5120" s="9">
        <v>0</v>
      </c>
    </row>
    <row r="5121" spans="1:10" x14ac:dyDescent="0.3">
      <c r="A5121" s="7" t="s">
        <v>16230</v>
      </c>
      <c r="B5121" s="9" t="s">
        <v>19682</v>
      </c>
      <c r="C5121" s="7" t="s">
        <v>16231</v>
      </c>
      <c r="D5121" s="11">
        <v>8.9</v>
      </c>
      <c r="E5121" s="7" t="s">
        <v>6365</v>
      </c>
      <c r="F5121" s="9" t="s">
        <v>20271</v>
      </c>
      <c r="G5121" s="9" t="str">
        <f>IFERROR(
  IF(TRIM(Table22[[#This Row],[STARS]])="", "Unknown",
    TRIM(MID(Table22[[#This Row],[STARS]], FIND("Stars:", Table22[[#This Row],[STARS]]) + 6, LEN(Table22[[#This Row],[STARS]])))
  ),
"Unknown")</f>
        <v xml:space="preserve">
Aml Ameen, 
Jamie Clayton, 
Tina Desai, 
Bae Doona
</v>
      </c>
      <c r="H5121" s="9">
        <v>736</v>
      </c>
      <c r="I5121" s="9">
        <v>4</v>
      </c>
      <c r="J5121" s="9">
        <v>0</v>
      </c>
    </row>
    <row r="5122" spans="1:10" x14ac:dyDescent="0.3">
      <c r="A5122" s="8" t="s">
        <v>16233</v>
      </c>
      <c r="B5122" s="9" t="s">
        <v>19688</v>
      </c>
      <c r="C5122" s="8" t="s">
        <v>16234</v>
      </c>
      <c r="D5122" s="10">
        <v>6</v>
      </c>
      <c r="E5122" s="8" t="s">
        <v>16235</v>
      </c>
      <c r="F5122" s="9" t="s">
        <v>1894</v>
      </c>
      <c r="G5122" s="9" t="str">
        <f>IFERROR(
  IF(TRIM(Table22[[#This Row],[STARS]])="", "Unknown",
    TRIM(MID(Table22[[#This Row],[STARS]], FIND("Stars:", Table22[[#This Row],[STARS]]) + 6, LEN(Table22[[#This Row],[STARS]])))
  ),
"Unknown")</f>
        <v xml:space="preserve">
Chad Foster, 
Brylyn Wall, 
MartÃ­n Wall
</v>
      </c>
      <c r="H5122" s="9">
        <v>238</v>
      </c>
      <c r="I5122" s="9">
        <v>92</v>
      </c>
      <c r="J5122" s="9">
        <v>0</v>
      </c>
    </row>
    <row r="5123" spans="1:10" x14ac:dyDescent="0.3">
      <c r="A5123" s="7" t="s">
        <v>16237</v>
      </c>
      <c r="B5123" s="9" t="s">
        <v>19686</v>
      </c>
      <c r="C5123" s="7" t="s">
        <v>6720</v>
      </c>
      <c r="D5123" s="11">
        <v>7.5</v>
      </c>
      <c r="E5123" s="7" t="s">
        <v>16238</v>
      </c>
      <c r="F5123" s="9" t="s">
        <v>1894</v>
      </c>
      <c r="G5123" s="9" t="str">
        <f>IFERROR(
  IF(TRIM(Table22[[#This Row],[STARS]])="", "Unknown",
    TRIM(MID(Table22[[#This Row],[STARS]], FIND("Stars:", Table22[[#This Row],[STARS]]) + 6, LEN(Table22[[#This Row],[STARS]])))
  ),
"Unknown")</f>
        <v xml:space="preserve">
Bill Bailey, 
Kate Beckinsale, 
Hugh Bonneville, 
Jim Carrey
</v>
      </c>
      <c r="H5123" s="9">
        <v>216</v>
      </c>
      <c r="I5123" s="9">
        <v>29</v>
      </c>
      <c r="J5123" s="9">
        <v>0</v>
      </c>
    </row>
    <row r="5124" spans="1:10" x14ac:dyDescent="0.3">
      <c r="A5124" s="8" t="s">
        <v>16240</v>
      </c>
      <c r="B5124" s="9" t="s">
        <v>19892</v>
      </c>
      <c r="C5124" s="8" t="s">
        <v>1514</v>
      </c>
      <c r="D5124" s="10">
        <v>6.3</v>
      </c>
      <c r="E5124" s="8" t="s">
        <v>16241</v>
      </c>
      <c r="F5124" s="9" t="s">
        <v>20407</v>
      </c>
      <c r="G5124" s="9" t="str">
        <f>IFERROR(
  IF(TRIM(Table22[[#This Row],[STARS]])="", "Unknown",
    TRIM(MID(Table22[[#This Row],[STARS]], FIND("Stars:", Table22[[#This Row],[STARS]]) + 6, LEN(Table22[[#This Row],[STARS]])))
  ),
"Unknown")</f>
        <v xml:space="preserve">
Mervat Amin, 
Nour El-Sherif, 
Mohamed Awad, 
George Sidhum
</v>
      </c>
      <c r="H5124" s="9">
        <v>323</v>
      </c>
      <c r="I5124" s="9">
        <v>252</v>
      </c>
      <c r="J5124" s="9">
        <v>0</v>
      </c>
    </row>
    <row r="5125" spans="1:10" x14ac:dyDescent="0.3">
      <c r="A5125" s="7" t="s">
        <v>16243</v>
      </c>
      <c r="B5125" s="9" t="s">
        <v>19829</v>
      </c>
      <c r="C5125" s="7" t="s">
        <v>15903</v>
      </c>
      <c r="D5125" s="11">
        <v>0</v>
      </c>
      <c r="E5125" s="7" t="s">
        <v>16244</v>
      </c>
      <c r="F5125" s="9" t="s">
        <v>20406</v>
      </c>
      <c r="G5125" s="9" t="str">
        <f>IFERROR(
  IF(TRIM(Table22[[#This Row],[STARS]])="", "Unknown",
    TRIM(MID(Table22[[#This Row],[STARS]], FIND("Stars:", Table22[[#This Row],[STARS]]) + 6, LEN(Table22[[#This Row],[STARS]])))
  ),
"Unknown")</f>
        <v>Unknown</v>
      </c>
      <c r="H5125" s="9">
        <v>0</v>
      </c>
      <c r="I5125" s="9">
        <v>0</v>
      </c>
      <c r="J5125" s="9">
        <v>0</v>
      </c>
    </row>
    <row r="5126" spans="1:10" x14ac:dyDescent="0.3">
      <c r="A5126" s="8" t="s">
        <v>16246</v>
      </c>
      <c r="B5126" s="9" t="s">
        <v>19677</v>
      </c>
      <c r="C5126" s="8" t="s">
        <v>801</v>
      </c>
      <c r="D5126" s="10">
        <v>7.1</v>
      </c>
      <c r="E5126" s="8" t="s">
        <v>6365</v>
      </c>
      <c r="F5126" s="9" t="s">
        <v>1894</v>
      </c>
      <c r="G5126" s="9" t="str">
        <f>IFERROR(
  IF(TRIM(Table22[[#This Row],[STARS]])="", "Unknown",
    TRIM(MID(Table22[[#This Row],[STARS]], FIND("Stars:", Table22[[#This Row],[STARS]]) + 6, LEN(Table22[[#This Row],[STARS]])))
  ),
"Unknown")</f>
        <v xml:space="preserve">
Nekfeu, 
Syrine Boulanouar, 
Damso, 
Diabi
</v>
      </c>
      <c r="H5126" s="9">
        <v>316</v>
      </c>
      <c r="I5126" s="9">
        <v>86</v>
      </c>
      <c r="J5126" s="9">
        <v>0</v>
      </c>
    </row>
    <row r="5127" spans="1:10" x14ac:dyDescent="0.3">
      <c r="A5127" s="7" t="s">
        <v>16248</v>
      </c>
      <c r="B5127" s="9" t="s">
        <v>19760</v>
      </c>
      <c r="C5127" s="7" t="s">
        <v>9683</v>
      </c>
      <c r="D5127" s="11">
        <v>0</v>
      </c>
      <c r="E5127" s="7" t="s">
        <v>16249</v>
      </c>
      <c r="F5127" s="9" t="s">
        <v>22371</v>
      </c>
      <c r="G5127" s="9" t="str">
        <f>IFERROR(
  IF(TRIM(Table22[[#This Row],[STARS]])="", "Unknown",
    TRIM(MID(Table22[[#This Row],[STARS]], FIND("Stars:", Table22[[#This Row],[STARS]]) + 6, LEN(Table22[[#This Row],[STARS]])))
  ),
"Unknown")</f>
        <v>Unknown</v>
      </c>
      <c r="H5127" s="9">
        <v>0</v>
      </c>
      <c r="I5127" s="9">
        <v>0</v>
      </c>
      <c r="J5127" s="9">
        <v>0</v>
      </c>
    </row>
    <row r="5128" spans="1:10" x14ac:dyDescent="0.3">
      <c r="A5128" s="8" t="s">
        <v>16251</v>
      </c>
      <c r="B5128" s="9" t="s">
        <v>19693</v>
      </c>
      <c r="C5128" s="8" t="s">
        <v>6038</v>
      </c>
      <c r="D5128" s="10">
        <v>7.6</v>
      </c>
      <c r="E5128" s="8" t="s">
        <v>16252</v>
      </c>
      <c r="F5128" s="9" t="s">
        <v>1894</v>
      </c>
      <c r="G5128" s="9" t="str">
        <f>IFERROR(
  IF(TRIM(Table22[[#This Row],[STARS]])="", "Unknown",
    TRIM(MID(Table22[[#This Row],[STARS]], FIND("Stars:", Table22[[#This Row],[STARS]]) + 6, LEN(Table22[[#This Row],[STARS]])))
  ),
"Unknown")</f>
        <v xml:space="preserve">
Hana Burnett, 
Gok Wan, 
Ching-He Huang, 
David Yip
</v>
      </c>
      <c r="H5128" s="9">
        <v>29</v>
      </c>
      <c r="I5128" s="9">
        <v>0</v>
      </c>
      <c r="J5128" s="9">
        <v>0</v>
      </c>
    </row>
    <row r="5129" spans="1:10" x14ac:dyDescent="0.3">
      <c r="A5129" s="7" t="s">
        <v>16254</v>
      </c>
      <c r="B5129" s="9" t="s">
        <v>19682</v>
      </c>
      <c r="C5129" s="7" t="s">
        <v>81</v>
      </c>
      <c r="D5129" s="11">
        <v>6.9</v>
      </c>
      <c r="E5129" s="7" t="s">
        <v>16255</v>
      </c>
      <c r="F5129" s="9" t="s">
        <v>20405</v>
      </c>
      <c r="G5129" s="9" t="str">
        <f>IFERROR(
  IF(TRIM(Table22[[#This Row],[STARS]])="", "Unknown",
    TRIM(MID(Table22[[#This Row],[STARS]], FIND("Stars:", Table22[[#This Row],[STARS]]) + 6, LEN(Table22[[#This Row],[STARS]])))
  ),
"Unknown")</f>
        <v xml:space="preserve">
Shweta Pandit, 
Sruthi Hariharan, 
Shraddha Srinath, 
Achyuth Kumar
</v>
      </c>
      <c r="H5129" s="9">
        <v>242</v>
      </c>
      <c r="I5129" s="9">
        <v>151</v>
      </c>
      <c r="J5129" s="9">
        <v>0</v>
      </c>
    </row>
    <row r="5130" spans="1:10" x14ac:dyDescent="0.3">
      <c r="A5130" s="8" t="s">
        <v>16257</v>
      </c>
      <c r="B5130" s="9" t="s">
        <v>19682</v>
      </c>
      <c r="C5130" s="8" t="s">
        <v>47</v>
      </c>
      <c r="D5130" s="10">
        <v>4.3</v>
      </c>
      <c r="E5130" s="8" t="s">
        <v>16258</v>
      </c>
      <c r="F5130" s="9" t="s">
        <v>20404</v>
      </c>
      <c r="G5130" s="9" t="str">
        <f>IFERROR(
  IF(TRIM(Table22[[#This Row],[STARS]])="", "Unknown",
    TRIM(MID(Table22[[#This Row],[STARS]], FIND("Stars:", Table22[[#This Row],[STARS]]) + 6, LEN(Table22[[#This Row],[STARS]])))
  ),
"Unknown")</f>
        <v xml:space="preserve">
O.C. Ukeje, 
Joselyn Dumas, 
Joke Silva, 
Kemi Lala Akindoju
</v>
      </c>
      <c r="H5130" s="9">
        <v>183</v>
      </c>
      <c r="I5130" s="9">
        <v>115</v>
      </c>
      <c r="J5130" s="9">
        <v>0</v>
      </c>
    </row>
    <row r="5131" spans="1:10" x14ac:dyDescent="0.3">
      <c r="A5131" s="7" t="s">
        <v>16260</v>
      </c>
      <c r="B5131" s="9" t="s">
        <v>19846</v>
      </c>
      <c r="C5131" s="7" t="s">
        <v>6720</v>
      </c>
      <c r="D5131" s="11">
        <v>8.6</v>
      </c>
      <c r="E5131" s="7" t="s">
        <v>16262</v>
      </c>
      <c r="F5131" s="9" t="s">
        <v>20403</v>
      </c>
      <c r="G5131" s="9" t="str">
        <f>IFERROR(
  IF(TRIM(Table22[[#This Row],[STARS]])="", "Unknown",
    TRIM(MID(Table22[[#This Row],[STARS]], FIND("Stars:", Table22[[#This Row],[STARS]]) + 6, LEN(Table22[[#This Row],[STARS]])))
  ),
"Unknown")</f>
        <v>Unknown</v>
      </c>
      <c r="H5131" s="9">
        <v>2425</v>
      </c>
      <c r="I5131" s="9">
        <v>61</v>
      </c>
      <c r="J5131" s="9">
        <v>0</v>
      </c>
    </row>
    <row r="5132" spans="1:10" x14ac:dyDescent="0.3">
      <c r="A5132" s="8" t="s">
        <v>16263</v>
      </c>
      <c r="B5132" s="9" t="s">
        <v>19684</v>
      </c>
      <c r="C5132" s="8" t="s">
        <v>14257</v>
      </c>
      <c r="D5132" s="10">
        <v>7.3</v>
      </c>
      <c r="E5132" s="8" t="s">
        <v>16264</v>
      </c>
      <c r="F5132" s="9" t="s">
        <v>20402</v>
      </c>
      <c r="G5132" s="9" t="str">
        <f>IFERROR(
  IF(TRIM(Table22[[#This Row],[STARS]])="", "Unknown",
    TRIM(MID(Table22[[#This Row],[STARS]], FIND("Stars:", Table22[[#This Row],[STARS]]) + 6, LEN(Table22[[#This Row],[STARS]])))
  ),
"Unknown")</f>
        <v xml:space="preserve">
Marty Travis, 
Dan Barber, 
Rick Bayless, 
Mark Bittman
</v>
      </c>
      <c r="H5132" s="9">
        <v>554</v>
      </c>
      <c r="I5132" s="9">
        <v>92</v>
      </c>
      <c r="J5132" s="9">
        <v>0</v>
      </c>
    </row>
    <row r="5133" spans="1:10" x14ac:dyDescent="0.3">
      <c r="A5133" s="7" t="s">
        <v>16266</v>
      </c>
      <c r="B5133" s="9" t="s">
        <v>19682</v>
      </c>
      <c r="C5133" s="7" t="s">
        <v>86</v>
      </c>
      <c r="D5133" s="11">
        <v>6.5</v>
      </c>
      <c r="E5133" s="7" t="s">
        <v>16267</v>
      </c>
      <c r="F5133" s="9" t="s">
        <v>20401</v>
      </c>
      <c r="G5133" s="9" t="str">
        <f>IFERROR(
  IF(TRIM(Table22[[#This Row],[STARS]])="", "Unknown",
    TRIM(MID(Table22[[#This Row],[STARS]], FIND("Stars:", Table22[[#This Row],[STARS]]) + 6, LEN(Table22[[#This Row],[STARS]])))
  ),
"Unknown")</f>
        <v xml:space="preserve">
Serban Pavlu, 
Adrian Titieni, 
Florin Zamfirescu, 
Ana Radu
</v>
      </c>
      <c r="H5133" s="9">
        <v>322</v>
      </c>
      <c r="I5133" s="9">
        <v>82</v>
      </c>
      <c r="J5133" s="9">
        <v>0</v>
      </c>
    </row>
    <row r="5134" spans="1:10" x14ac:dyDescent="0.3">
      <c r="A5134" s="8" t="s">
        <v>16269</v>
      </c>
      <c r="B5134" s="9" t="s">
        <v>19675</v>
      </c>
      <c r="C5134" s="8" t="s">
        <v>959</v>
      </c>
      <c r="D5134" s="10">
        <v>5.2</v>
      </c>
      <c r="E5134" s="8" t="s">
        <v>16270</v>
      </c>
      <c r="F5134" s="9" t="s">
        <v>1894</v>
      </c>
      <c r="G5134" s="9" t="str">
        <f>IFERROR(
  IF(TRIM(Table22[[#This Row],[STARS]])="", "Unknown",
    TRIM(MID(Table22[[#This Row],[STARS]], FIND("Stars:", Table22[[#This Row],[STARS]]) + 6, LEN(Table22[[#This Row],[STARS]])))
  ),
"Unknown")</f>
        <v xml:space="preserve">
Tosatid Darnkhuntod, 
Vorarit Fuangarome, 
Namthip Jongrachatawibooniboon, 
Boonsong Nakphoo
</v>
      </c>
      <c r="H5134" s="9">
        <v>32</v>
      </c>
      <c r="I5134" s="9">
        <v>0</v>
      </c>
      <c r="J5134" s="9">
        <v>0</v>
      </c>
    </row>
    <row r="5135" spans="1:10" x14ac:dyDescent="0.3">
      <c r="A5135" s="7" t="s">
        <v>16272</v>
      </c>
      <c r="B5135" s="9" t="s">
        <v>19688</v>
      </c>
      <c r="C5135" s="7" t="s">
        <v>47</v>
      </c>
      <c r="D5135" s="11">
        <v>6.6</v>
      </c>
      <c r="E5135" s="7" t="s">
        <v>16273</v>
      </c>
      <c r="F5135" s="9" t="s">
        <v>1894</v>
      </c>
      <c r="G5135" s="9" t="str">
        <f>IFERROR(
  IF(TRIM(Table22[[#This Row],[STARS]])="", "Unknown",
    TRIM(MID(Table22[[#This Row],[STARS]], FIND("Stars:", Table22[[#This Row],[STARS]]) + 6, LEN(Table22[[#This Row],[STARS]])))
  ),
"Unknown")</f>
        <v xml:space="preserve">
Aziz Ansari, 
Patrick Cotnoir
</v>
      </c>
      <c r="H5135" s="9">
        <v>3066</v>
      </c>
      <c r="I5135" s="9">
        <v>58</v>
      </c>
      <c r="J5135" s="9">
        <v>0</v>
      </c>
    </row>
    <row r="5136" spans="1:10" x14ac:dyDescent="0.3">
      <c r="A5136" s="8" t="s">
        <v>16275</v>
      </c>
      <c r="B5136" s="9" t="s">
        <v>19829</v>
      </c>
      <c r="C5136" s="8" t="s">
        <v>64</v>
      </c>
      <c r="D5136" s="10">
        <v>0</v>
      </c>
      <c r="E5136" s="8" t="s">
        <v>16276</v>
      </c>
      <c r="F5136" s="9" t="s">
        <v>1894</v>
      </c>
      <c r="G5136" s="9" t="str">
        <f>IFERROR(
  IF(TRIM(Table22[[#This Row],[STARS]])="", "Unknown",
    TRIM(MID(Table22[[#This Row],[STARS]], FIND("Stars:", Table22[[#This Row],[STARS]]) + 6, LEN(Table22[[#This Row],[STARS]])))
  ),
"Unknown")</f>
        <v>Unknown</v>
      </c>
      <c r="H5136" s="9">
        <v>0</v>
      </c>
      <c r="I5136" s="9">
        <v>60</v>
      </c>
      <c r="J5136" s="9">
        <v>0</v>
      </c>
    </row>
    <row r="5137" spans="1:10" x14ac:dyDescent="0.3">
      <c r="A5137" s="7" t="s">
        <v>16277</v>
      </c>
      <c r="B5137" s="9" t="s">
        <v>19688</v>
      </c>
      <c r="C5137" s="7" t="s">
        <v>7637</v>
      </c>
      <c r="D5137" s="11">
        <v>6.1</v>
      </c>
      <c r="E5137" s="7" t="s">
        <v>16278</v>
      </c>
      <c r="F5137" s="9" t="s">
        <v>1894</v>
      </c>
      <c r="G5137" s="9" t="str">
        <f>IFERROR(
  IF(TRIM(Table22[[#This Row],[STARS]])="", "Unknown",
    TRIM(MID(Table22[[#This Row],[STARS]], FIND("Stars:", Table22[[#This Row],[STARS]]) + 6, LEN(Table22[[#This Row],[STARS]])))
  ),
"Unknown")</f>
        <v xml:space="preserve">
Bryce Papenbrook, 
Johnny Yong Bosch, 
Christine Marie Cabanos, 
Spike Spencer
</v>
      </c>
      <c r="H5137" s="9">
        <v>239</v>
      </c>
      <c r="I5137" s="9">
        <v>28</v>
      </c>
      <c r="J5137" s="9">
        <v>0</v>
      </c>
    </row>
    <row r="5138" spans="1:10" x14ac:dyDescent="0.3">
      <c r="A5138" s="8" t="s">
        <v>16280</v>
      </c>
      <c r="B5138" s="9" t="s">
        <v>19738</v>
      </c>
      <c r="C5138" s="8" t="s">
        <v>86</v>
      </c>
      <c r="D5138" s="10">
        <v>5.0999999999999996</v>
      </c>
      <c r="E5138" s="8" t="s">
        <v>16281</v>
      </c>
      <c r="F5138" s="9" t="s">
        <v>20400</v>
      </c>
      <c r="G5138" s="9" t="str">
        <f>IFERROR(
  IF(TRIM(Table22[[#This Row],[STARS]])="", "Unknown",
    TRIM(MID(Table22[[#This Row],[STARS]], FIND("Stars:", Table22[[#This Row],[STARS]]) + 6, LEN(Table22[[#This Row],[STARS]])))
  ),
"Unknown")</f>
        <v xml:space="preserve">
Jennifer Beals, 
Gil Bellows, 
John Pyper-Ferguson, 
Leah Gibson
</v>
      </c>
      <c r="H5138" s="9">
        <v>408</v>
      </c>
      <c r="I5138" s="9">
        <v>90</v>
      </c>
      <c r="J5138" s="9">
        <v>0</v>
      </c>
    </row>
    <row r="5139" spans="1:10" x14ac:dyDescent="0.3">
      <c r="A5139" s="7" t="s">
        <v>16283</v>
      </c>
      <c r="B5139" s="9" t="s">
        <v>19829</v>
      </c>
      <c r="C5139" s="7" t="s">
        <v>25</v>
      </c>
      <c r="D5139" s="11">
        <v>0</v>
      </c>
      <c r="E5139" s="7" t="s">
        <v>16284</v>
      </c>
      <c r="F5139" s="9" t="s">
        <v>21724</v>
      </c>
      <c r="G5139" s="9" t="str">
        <f>IFERROR(
  IF(TRIM(Table22[[#This Row],[STARS]])="", "Unknown",
    TRIM(MID(Table22[[#This Row],[STARS]], FIND("Stars:", Table22[[#This Row],[STARS]]) + 6, LEN(Table22[[#This Row],[STARS]])))
  ),
"Unknown")</f>
        <v>Unknown</v>
      </c>
      <c r="H5139" s="9">
        <v>0</v>
      </c>
      <c r="I5139" s="9">
        <v>0</v>
      </c>
      <c r="J5139" s="9">
        <v>0</v>
      </c>
    </row>
    <row r="5140" spans="1:10" x14ac:dyDescent="0.3">
      <c r="A5140" s="8" t="s">
        <v>16286</v>
      </c>
      <c r="B5140" s="9" t="s">
        <v>19686</v>
      </c>
      <c r="C5140" s="8" t="s">
        <v>1433</v>
      </c>
      <c r="D5140" s="10">
        <v>6.4</v>
      </c>
      <c r="E5140" s="8" t="s">
        <v>16287</v>
      </c>
      <c r="F5140" s="9" t="s">
        <v>20399</v>
      </c>
      <c r="G5140" s="9" t="str">
        <f>IFERROR(
  IF(TRIM(Table22[[#This Row],[STARS]])="", "Unknown",
    TRIM(MID(Table22[[#This Row],[STARS]], FIND("Stars:", Table22[[#This Row],[STARS]]) + 6, LEN(Table22[[#This Row],[STARS]])))
  ),
"Unknown")</f>
        <v xml:space="preserve">
Hannah Hoekstra, 
Cas Jansen, 
Willem Voogd, 
Whitney Franker
</v>
      </c>
      <c r="H5140" s="9">
        <v>303</v>
      </c>
      <c r="I5140" s="9">
        <v>73</v>
      </c>
      <c r="J5140" s="9">
        <v>0</v>
      </c>
    </row>
    <row r="5141" spans="1:10" x14ac:dyDescent="0.3">
      <c r="A5141" s="7" t="s">
        <v>16289</v>
      </c>
      <c r="B5141" s="9" t="s">
        <v>19767</v>
      </c>
      <c r="C5141" s="7" t="s">
        <v>801</v>
      </c>
      <c r="D5141" s="11">
        <v>6.1</v>
      </c>
      <c r="E5141" s="7" t="s">
        <v>16290</v>
      </c>
      <c r="F5141" s="9" t="s">
        <v>20398</v>
      </c>
      <c r="G5141" s="9" t="str">
        <f>IFERROR(
  IF(TRIM(Table22[[#This Row],[STARS]])="", "Unknown",
    TRIM(MID(Table22[[#This Row],[STARS]], FIND("Stars:", Table22[[#This Row],[STARS]]) + 6, LEN(Table22[[#This Row],[STARS]])))
  ),
"Unknown")</f>
        <v xml:space="preserve">
2Mex, 
Chali 2na, 
Cut Chemist, 
Brian Cross
</v>
      </c>
      <c r="H5141" s="9">
        <v>235</v>
      </c>
      <c r="I5141" s="9">
        <v>97</v>
      </c>
      <c r="J5141" s="9">
        <v>0</v>
      </c>
    </row>
    <row r="5142" spans="1:10" x14ac:dyDescent="0.3">
      <c r="A5142" s="8" t="s">
        <v>16292</v>
      </c>
      <c r="B5142" s="9" t="s">
        <v>19829</v>
      </c>
      <c r="C5142" s="8" t="s">
        <v>68</v>
      </c>
      <c r="D5142" s="10">
        <v>0</v>
      </c>
      <c r="E5142" s="8" t="s">
        <v>16293</v>
      </c>
      <c r="F5142" s="9" t="s">
        <v>1894</v>
      </c>
      <c r="G5142" s="9" t="str">
        <f>IFERROR(
  IF(TRIM(Table22[[#This Row],[STARS]])="", "Unknown",
    TRIM(MID(Table22[[#This Row],[STARS]], FIND("Stars:", Table22[[#This Row],[STARS]]) + 6, LEN(Table22[[#This Row],[STARS]])))
  ),
"Unknown")</f>
        <v>Unknown</v>
      </c>
      <c r="H5142" s="9">
        <v>0</v>
      </c>
      <c r="I5142" s="9">
        <v>30</v>
      </c>
      <c r="J5142" s="9">
        <v>0</v>
      </c>
    </row>
    <row r="5143" spans="1:10" x14ac:dyDescent="0.3">
      <c r="A5143" s="7" t="s">
        <v>16295</v>
      </c>
      <c r="B5143" s="9" t="s">
        <v>19674</v>
      </c>
      <c r="C5143" s="7" t="s">
        <v>86</v>
      </c>
      <c r="D5143" s="11">
        <v>6.1</v>
      </c>
      <c r="E5143" s="7" t="s">
        <v>16296</v>
      </c>
      <c r="F5143" s="9" t="s">
        <v>20397</v>
      </c>
      <c r="G5143" s="9" t="str">
        <f>IFERROR(
  IF(TRIM(Table22[[#This Row],[STARS]])="", "Unknown",
    TRIM(MID(Table22[[#This Row],[STARS]], FIND("Stars:", Table22[[#This Row],[STARS]]) + 6, LEN(Table22[[#This Row],[STARS]])))
  ),
"Unknown")</f>
        <v xml:space="preserve">
Ajay Gehi, 
Sonali Kulkarni, 
Shamji Dhana Kerasia, 
Priyank Upadhyay
</v>
      </c>
      <c r="H5143" s="9">
        <v>537</v>
      </c>
      <c r="I5143" s="9">
        <v>92</v>
      </c>
      <c r="J5143" s="9">
        <v>0</v>
      </c>
    </row>
    <row r="5144" spans="1:10" x14ac:dyDescent="0.3">
      <c r="A5144" s="8" t="s">
        <v>16298</v>
      </c>
      <c r="B5144" s="9" t="s">
        <v>19672</v>
      </c>
      <c r="C5144" s="8" t="s">
        <v>1483</v>
      </c>
      <c r="D5144" s="10">
        <v>6.1</v>
      </c>
      <c r="E5144" s="8" t="s">
        <v>16299</v>
      </c>
      <c r="F5144" s="9" t="s">
        <v>1894</v>
      </c>
      <c r="G5144" s="9" t="str">
        <f>IFERROR(
  IF(TRIM(Table22[[#This Row],[STARS]])="", "Unknown",
    TRIM(MID(Table22[[#This Row],[STARS]], FIND("Stars:", Table22[[#This Row],[STARS]]) + 6, LEN(Table22[[#This Row],[STARS]])))
  ),
"Unknown")</f>
        <v>Unknown</v>
      </c>
      <c r="H5144" s="9">
        <v>39</v>
      </c>
      <c r="I5144" s="9">
        <v>29</v>
      </c>
      <c r="J5144" s="9">
        <v>0</v>
      </c>
    </row>
    <row r="5145" spans="1:10" x14ac:dyDescent="0.3">
      <c r="A5145" s="7" t="s">
        <v>16301</v>
      </c>
      <c r="B5145" s="9" t="s">
        <v>19829</v>
      </c>
      <c r="C5145" s="7" t="s">
        <v>11677</v>
      </c>
      <c r="D5145" s="11">
        <v>0</v>
      </c>
      <c r="E5145" s="7" t="s">
        <v>3991</v>
      </c>
      <c r="F5145" s="9" t="s">
        <v>1894</v>
      </c>
      <c r="G5145" s="9" t="str">
        <f>IFERROR(
  IF(TRIM(Table22[[#This Row],[STARS]])="", "Unknown",
    TRIM(MID(Table22[[#This Row],[STARS]], FIND("Stars:", Table22[[#This Row],[STARS]]) + 6, LEN(Table22[[#This Row],[STARS]])))
  ),
"Unknown")</f>
        <v>Unknown</v>
      </c>
      <c r="H5145" s="9">
        <v>0</v>
      </c>
      <c r="I5145" s="9">
        <v>0</v>
      </c>
      <c r="J5145" s="9">
        <v>0</v>
      </c>
    </row>
    <row r="5146" spans="1:10" x14ac:dyDescent="0.3">
      <c r="A5146" s="8" t="s">
        <v>16302</v>
      </c>
      <c r="B5146" s="9" t="s">
        <v>19682</v>
      </c>
      <c r="C5146" s="8" t="s">
        <v>47</v>
      </c>
      <c r="D5146" s="10">
        <v>7.5</v>
      </c>
      <c r="E5146" s="8" t="s">
        <v>16303</v>
      </c>
      <c r="F5146" s="9" t="s">
        <v>1894</v>
      </c>
      <c r="G5146" s="9" t="str">
        <f>IFERROR(
  IF(TRIM(Table22[[#This Row],[STARS]])="", "Unknown",
    TRIM(MID(Table22[[#This Row],[STARS]], FIND("Stars:", Table22[[#This Row],[STARS]]) + 6, LEN(Table22[[#This Row],[STARS]])))
  ),
"Unknown")</f>
        <v>Unknown</v>
      </c>
      <c r="H5146" s="9">
        <v>2336</v>
      </c>
      <c r="I5146" s="9">
        <v>70</v>
      </c>
      <c r="J5146" s="9">
        <v>0</v>
      </c>
    </row>
    <row r="5147" spans="1:10" x14ac:dyDescent="0.3">
      <c r="A5147" s="7" t="s">
        <v>16305</v>
      </c>
      <c r="B5147" s="9" t="s">
        <v>19686</v>
      </c>
      <c r="C5147" s="7" t="s">
        <v>3000</v>
      </c>
      <c r="D5147" s="11">
        <v>7.3</v>
      </c>
      <c r="E5147" s="7" t="s">
        <v>16306</v>
      </c>
      <c r="F5147" s="9" t="s">
        <v>20396</v>
      </c>
      <c r="G5147" s="9" t="str">
        <f>IFERROR(
  IF(TRIM(Table22[[#This Row],[STARS]])="", "Unknown",
    TRIM(MID(Table22[[#This Row],[STARS]], FIND("Stars:", Table22[[#This Row],[STARS]]) + 6, LEN(Table22[[#This Row],[STARS]])))
  ),
"Unknown")</f>
        <v xml:space="preserve">
Evander Holyfield, 
Bernard Hopkins, 
Mike Tyson, 
Larry 'Ratso' Sloman
</v>
      </c>
      <c r="H5147" s="9">
        <v>1887</v>
      </c>
      <c r="I5147" s="9">
        <v>85</v>
      </c>
      <c r="J5147" s="9">
        <v>0</v>
      </c>
    </row>
    <row r="5148" spans="1:10" x14ac:dyDescent="0.3">
      <c r="A5148" s="8" t="s">
        <v>16308</v>
      </c>
      <c r="B5148" s="9" t="s">
        <v>19682</v>
      </c>
      <c r="C5148" s="8" t="s">
        <v>6720</v>
      </c>
      <c r="D5148" s="10">
        <v>7.3</v>
      </c>
      <c r="E5148" s="8" t="s">
        <v>16309</v>
      </c>
      <c r="F5148" s="9" t="s">
        <v>20203</v>
      </c>
      <c r="G5148" s="9" t="str">
        <f>IFERROR(
  IF(TRIM(Table22[[#This Row],[STARS]])="", "Unknown",
    TRIM(MID(Table22[[#This Row],[STARS]], FIND("Stars:", Table22[[#This Row],[STARS]]) + 6, LEN(Table22[[#This Row],[STARS]])))
  ),
"Unknown")</f>
        <v>Unknown</v>
      </c>
      <c r="H5148" s="9">
        <v>849</v>
      </c>
      <c r="I5148" s="9">
        <v>56</v>
      </c>
      <c r="J5148" s="9">
        <v>0</v>
      </c>
    </row>
    <row r="5149" spans="1:10" x14ac:dyDescent="0.3">
      <c r="A5149" s="7" t="s">
        <v>16311</v>
      </c>
      <c r="B5149" s="9" t="s">
        <v>19672</v>
      </c>
      <c r="C5149" s="7" t="s">
        <v>7657</v>
      </c>
      <c r="D5149" s="11">
        <v>4.5999999999999996</v>
      </c>
      <c r="E5149" s="7" t="s">
        <v>16312</v>
      </c>
      <c r="F5149" s="9" t="s">
        <v>20395</v>
      </c>
      <c r="G5149" s="9" t="str">
        <f>IFERROR(
  IF(TRIM(Table22[[#This Row],[STARS]])="", "Unknown",
    TRIM(MID(Table22[[#This Row],[STARS]], FIND("Stars:", Table22[[#This Row],[STARS]]) + 6, LEN(Table22[[#This Row],[STARS]])))
  ),
"Unknown")</f>
        <v xml:space="preserve">
Guilherme Brumatti, 
Mharessa Fernanda, 
Bia JordÃ£o, 
Bianca Paiva
</v>
      </c>
      <c r="H5149" s="9">
        <v>45</v>
      </c>
      <c r="I5149" s="9">
        <v>83</v>
      </c>
      <c r="J5149" s="9">
        <v>0</v>
      </c>
    </row>
    <row r="5150" spans="1:10" x14ac:dyDescent="0.3">
      <c r="A5150" s="8" t="s">
        <v>16314</v>
      </c>
      <c r="B5150" s="9" t="s">
        <v>19791</v>
      </c>
      <c r="C5150" s="8" t="s">
        <v>47</v>
      </c>
      <c r="D5150" s="10">
        <v>8.1</v>
      </c>
      <c r="E5150" s="8" t="s">
        <v>16316</v>
      </c>
      <c r="F5150" s="9" t="s">
        <v>20394</v>
      </c>
      <c r="G5150" s="9" t="str">
        <f>IFERROR(
  IF(TRIM(Table22[[#This Row],[STARS]])="", "Unknown",
    TRIM(MID(Table22[[#This Row],[STARS]], FIND("Stars:", Table22[[#This Row],[STARS]]) + 6, LEN(Table22[[#This Row],[STARS]])))
  ),
"Unknown")</f>
        <v xml:space="preserve">
Steve Martin, 
Graham Chapman, 
John Cleese, 
Terry Gilliam
</v>
      </c>
      <c r="H5150" s="9">
        <v>1457</v>
      </c>
      <c r="I5150" s="9">
        <v>72</v>
      </c>
      <c r="J5150" s="9">
        <v>0</v>
      </c>
    </row>
    <row r="5151" spans="1:10" x14ac:dyDescent="0.3">
      <c r="A5151" s="7" t="s">
        <v>16318</v>
      </c>
      <c r="B5151" s="9" t="s">
        <v>19686</v>
      </c>
      <c r="C5151" s="7" t="s">
        <v>104</v>
      </c>
      <c r="D5151" s="11">
        <v>5.6</v>
      </c>
      <c r="E5151" s="7" t="s">
        <v>16319</v>
      </c>
      <c r="F5151" s="9" t="s">
        <v>20393</v>
      </c>
      <c r="G5151" s="9" t="str">
        <f>IFERROR(
  IF(TRIM(Table22[[#This Row],[STARS]])="", "Unknown",
    TRIM(MID(Table22[[#This Row],[STARS]], FIND("Stars:", Table22[[#This Row],[STARS]]) + 6, LEN(Table22[[#This Row],[STARS]])))
  ),
"Unknown")</f>
        <v xml:space="preserve">
Luca Bizzarri, 
Paolo Kessisoglu, 
Geppi Cucciari, 
Dino Abbrescia
</v>
      </c>
      <c r="H5151" s="9">
        <v>463</v>
      </c>
      <c r="I5151" s="9">
        <v>97</v>
      </c>
      <c r="J5151" s="9">
        <v>0</v>
      </c>
    </row>
    <row r="5152" spans="1:10" x14ac:dyDescent="0.3">
      <c r="A5152" s="8" t="s">
        <v>16321</v>
      </c>
      <c r="B5152" s="9" t="s">
        <v>19682</v>
      </c>
      <c r="C5152" s="8" t="s">
        <v>5795</v>
      </c>
      <c r="D5152" s="10">
        <v>8.3000000000000007</v>
      </c>
      <c r="E5152" s="8" t="s">
        <v>16322</v>
      </c>
      <c r="F5152" s="9" t="s">
        <v>1894</v>
      </c>
      <c r="G5152" s="9" t="str">
        <f>IFERROR(
  IF(TRIM(Table22[[#This Row],[STARS]])="", "Unknown",
    TRIM(MID(Table22[[#This Row],[STARS]], FIND("Stars:", Table22[[#This Row],[STARS]]) + 6, LEN(Table22[[#This Row],[STARS]])))
  ),
"Unknown")</f>
        <v xml:space="preserve">
Mattea Conforti, 
Kobi Frumer, 
Ofosu Born Jones-Quartey, 
Brian Beckerle
</v>
      </c>
      <c r="H5152" s="9">
        <v>59</v>
      </c>
      <c r="I5152" s="9">
        <v>11</v>
      </c>
      <c r="J5152" s="9">
        <v>0</v>
      </c>
    </row>
    <row r="5153" spans="1:10" x14ac:dyDescent="0.3">
      <c r="A5153" s="7" t="s">
        <v>16324</v>
      </c>
      <c r="B5153" s="9" t="s">
        <v>19688</v>
      </c>
      <c r="C5153" s="7" t="s">
        <v>6038</v>
      </c>
      <c r="D5153" s="11">
        <v>6.8</v>
      </c>
      <c r="E5153" s="7" t="s">
        <v>16325</v>
      </c>
      <c r="F5153" s="9" t="s">
        <v>20392</v>
      </c>
      <c r="G5153" s="9" t="str">
        <f>IFERROR(
  IF(TRIM(Table22[[#This Row],[STARS]])="", "Unknown",
    TRIM(MID(Table22[[#This Row],[STARS]], FIND("Stars:", Table22[[#This Row],[STARS]]) + 6, LEN(Table22[[#This Row],[STARS]])))
  ),
"Unknown")</f>
        <v xml:space="preserve">
Ben Diskin, 
Jessica Gee-George, 
Grant George, 
David Lodge
</v>
      </c>
      <c r="H5153" s="9">
        <v>22</v>
      </c>
      <c r="I5153" s="9">
        <v>45</v>
      </c>
      <c r="J5153" s="9">
        <v>0</v>
      </c>
    </row>
    <row r="5154" spans="1:10" x14ac:dyDescent="0.3">
      <c r="A5154" s="8" t="s">
        <v>16327</v>
      </c>
      <c r="B5154" s="9" t="s">
        <v>19677</v>
      </c>
      <c r="C5154" s="8" t="s">
        <v>1017</v>
      </c>
      <c r="D5154" s="10">
        <v>7.4</v>
      </c>
      <c r="E5154" s="8" t="s">
        <v>16328</v>
      </c>
      <c r="F5154" s="9" t="s">
        <v>1894</v>
      </c>
      <c r="G5154" s="9" t="str">
        <f>IFERROR(
  IF(TRIM(Table22[[#This Row],[STARS]])="", "Unknown",
    TRIM(MID(Table22[[#This Row],[STARS]], FIND("Stars:", Table22[[#This Row],[STARS]]) + 6, LEN(Table22[[#This Row],[STARS]])))
  ),
"Unknown")</f>
        <v>Unknown</v>
      </c>
      <c r="H5154" s="9">
        <v>389</v>
      </c>
      <c r="I5154" s="9">
        <v>29</v>
      </c>
      <c r="J5154" s="9">
        <v>0</v>
      </c>
    </row>
    <row r="5155" spans="1:10" x14ac:dyDescent="0.3">
      <c r="A5155" s="7" t="s">
        <v>16330</v>
      </c>
      <c r="B5155" s="9" t="s">
        <v>19682</v>
      </c>
      <c r="C5155" s="7" t="s">
        <v>1017</v>
      </c>
      <c r="D5155" s="11">
        <v>4.0999999999999996</v>
      </c>
      <c r="E5155" s="7" t="s">
        <v>16331</v>
      </c>
      <c r="F5155" s="9" t="s">
        <v>1894</v>
      </c>
      <c r="G5155" s="9" t="str">
        <f>IFERROR(
  IF(TRIM(Table22[[#This Row],[STARS]])="", "Unknown",
    TRIM(MID(Table22[[#This Row],[STARS]], FIND("Stars:", Table22[[#This Row],[STARS]]) + 6, LEN(Table22[[#This Row],[STARS]])))
  ),
"Unknown")</f>
        <v xml:space="preserve">
Melvin Odoom, 
Charley Clark, 
Can Somer
</v>
      </c>
      <c r="H5155" s="9">
        <v>212</v>
      </c>
      <c r="I5155" s="9">
        <v>0</v>
      </c>
      <c r="J5155" s="9">
        <v>0</v>
      </c>
    </row>
    <row r="5156" spans="1:10" x14ac:dyDescent="0.3">
      <c r="A5156" s="8" t="s">
        <v>16333</v>
      </c>
      <c r="B5156" s="9" t="s">
        <v>19693</v>
      </c>
      <c r="C5156" s="8" t="s">
        <v>6720</v>
      </c>
      <c r="D5156" s="10">
        <v>6.5</v>
      </c>
      <c r="E5156" s="8" t="s">
        <v>16334</v>
      </c>
      <c r="F5156" s="9" t="s">
        <v>20203</v>
      </c>
      <c r="G5156" s="9" t="str">
        <f>IFERROR(
  IF(TRIM(Table22[[#This Row],[STARS]])="", "Unknown",
    TRIM(MID(Table22[[#This Row],[STARS]], FIND("Stars:", Table22[[#This Row],[STARS]]) + 6, LEN(Table22[[#This Row],[STARS]])))
  ),
"Unknown")</f>
        <v xml:space="preserve">
Marlon Wayans, 
Diana Hernandez
</v>
      </c>
      <c r="H5156" s="9">
        <v>1312</v>
      </c>
      <c r="I5156" s="9">
        <v>68</v>
      </c>
      <c r="J5156" s="9">
        <v>0</v>
      </c>
    </row>
    <row r="5157" spans="1:10" x14ac:dyDescent="0.3">
      <c r="A5157" s="7" t="s">
        <v>16336</v>
      </c>
      <c r="B5157" s="9" t="s">
        <v>19684</v>
      </c>
      <c r="C5157" s="7" t="s">
        <v>1017</v>
      </c>
      <c r="D5157" s="11">
        <v>3.7</v>
      </c>
      <c r="E5157" s="7" t="s">
        <v>16337</v>
      </c>
      <c r="F5157" s="9" t="s">
        <v>1894</v>
      </c>
      <c r="G5157" s="9" t="str">
        <f>IFERROR(
  IF(TRIM(Table22[[#This Row],[STARS]])="", "Unknown",
    TRIM(MID(Table22[[#This Row],[STARS]], FIND("Stars:", Table22[[#This Row],[STARS]]) + 6, LEN(Table22[[#This Row],[STARS]])))
  ),
"Unknown")</f>
        <v xml:space="preserve">
Trey Schafer, 
Lee Westwick, 
Aaron Carpenter, 
Cameron Dallas
</v>
      </c>
      <c r="H5157" s="9">
        <v>490</v>
      </c>
      <c r="I5157" s="9">
        <v>31</v>
      </c>
      <c r="J5157" s="9">
        <v>0</v>
      </c>
    </row>
    <row r="5158" spans="1:10" x14ac:dyDescent="0.3">
      <c r="A5158" s="8" t="s">
        <v>16339</v>
      </c>
      <c r="B5158" s="9" t="s">
        <v>19845</v>
      </c>
      <c r="C5158" s="8" t="s">
        <v>109</v>
      </c>
      <c r="D5158" s="10">
        <v>0</v>
      </c>
      <c r="E5158" s="8" t="s">
        <v>16340</v>
      </c>
      <c r="F5158" s="9" t="s">
        <v>21921</v>
      </c>
      <c r="G5158" s="9" t="str">
        <f>IFERROR(
  IF(TRIM(Table22[[#This Row],[STARS]])="", "Unknown",
    TRIM(MID(Table22[[#This Row],[STARS]], FIND("Stars:", Table22[[#This Row],[STARS]]) + 6, LEN(Table22[[#This Row],[STARS]])))
  ),
"Unknown")</f>
        <v>Unknown</v>
      </c>
      <c r="H5158" s="9">
        <v>0</v>
      </c>
      <c r="I5158" s="9">
        <v>0</v>
      </c>
      <c r="J5158" s="9">
        <v>0</v>
      </c>
    </row>
    <row r="5159" spans="1:10" x14ac:dyDescent="0.3">
      <c r="A5159" s="7" t="s">
        <v>16342</v>
      </c>
      <c r="B5159" s="9" t="s">
        <v>19682</v>
      </c>
      <c r="C5159" s="7" t="s">
        <v>86</v>
      </c>
      <c r="D5159" s="11">
        <v>6.5</v>
      </c>
      <c r="E5159" s="7" t="s">
        <v>16343</v>
      </c>
      <c r="F5159" s="9" t="s">
        <v>20391</v>
      </c>
      <c r="G5159" s="9" t="str">
        <f>IFERROR(
  IF(TRIM(Table22[[#This Row],[STARS]])="", "Unknown",
    TRIM(MID(Table22[[#This Row],[STARS]], FIND("Stars:", Table22[[#This Row],[STARS]]) + 6, LEN(Table22[[#This Row],[STARS]])))
  ),
"Unknown")</f>
        <v xml:space="preserve">
Munetaka Aoki, 
Ken'ichi EndÃ´, 
Arata Furuta, 
Kenta Hamano
</v>
      </c>
      <c r="H5159" s="9">
        <v>154</v>
      </c>
      <c r="I5159" s="9">
        <v>0</v>
      </c>
      <c r="J5159" s="9">
        <v>0</v>
      </c>
    </row>
    <row r="5160" spans="1:10" x14ac:dyDescent="0.3">
      <c r="A5160" s="8" t="s">
        <v>16345</v>
      </c>
      <c r="B5160" s="9" t="s">
        <v>19672</v>
      </c>
      <c r="C5160" s="8" t="s">
        <v>5244</v>
      </c>
      <c r="D5160" s="10">
        <v>0</v>
      </c>
      <c r="E5160" s="8" t="s">
        <v>16346</v>
      </c>
      <c r="F5160" s="9" t="s">
        <v>1894</v>
      </c>
      <c r="G5160" s="9" t="str">
        <f>IFERROR(
  IF(TRIM(Table22[[#This Row],[STARS]])="", "Unknown",
    TRIM(MID(Table22[[#This Row],[STARS]], FIND("Stars:", Table22[[#This Row],[STARS]]) + 6, LEN(Table22[[#This Row],[STARS]])))
  ),
"Unknown")</f>
        <v>Unknown</v>
      </c>
      <c r="H5160" s="9">
        <v>0</v>
      </c>
      <c r="I5160" s="9">
        <v>7</v>
      </c>
      <c r="J5160" s="9">
        <v>0</v>
      </c>
    </row>
    <row r="5161" spans="1:10" x14ac:dyDescent="0.3">
      <c r="A5161" s="7" t="s">
        <v>16347</v>
      </c>
      <c r="B5161" s="9" t="s">
        <v>19672</v>
      </c>
      <c r="C5161" s="7" t="s">
        <v>38</v>
      </c>
      <c r="D5161" s="11">
        <v>0</v>
      </c>
      <c r="E5161" s="7" t="s">
        <v>16348</v>
      </c>
      <c r="F5161" s="9" t="s">
        <v>1894</v>
      </c>
      <c r="G5161" s="9" t="str">
        <f>IFERROR(
  IF(TRIM(Table22[[#This Row],[STARS]])="", "Unknown",
    TRIM(MID(Table22[[#This Row],[STARS]], FIND("Stars:", Table22[[#This Row],[STARS]]) + 6, LEN(Table22[[#This Row],[STARS]])))
  ),
"Unknown")</f>
        <v xml:space="preserve">
Lucrezia Guidone, 
Michele Riondino
</v>
      </c>
      <c r="H5161" s="9">
        <v>0</v>
      </c>
      <c r="I5161" s="9">
        <v>0</v>
      </c>
      <c r="J5161" s="9">
        <v>0</v>
      </c>
    </row>
    <row r="5162" spans="1:10" x14ac:dyDescent="0.3">
      <c r="A5162" s="8" t="s">
        <v>16350</v>
      </c>
      <c r="B5162" s="9" t="s">
        <v>19829</v>
      </c>
      <c r="C5162" s="8" t="s">
        <v>19660</v>
      </c>
      <c r="D5162" s="10">
        <v>0</v>
      </c>
      <c r="E5162" s="8" t="s">
        <v>6365</v>
      </c>
      <c r="F5162" s="9" t="s">
        <v>1894</v>
      </c>
      <c r="G5162" s="9" t="str">
        <f>IFERROR(
  IF(TRIM(Table22[[#This Row],[STARS]])="", "Unknown",
    TRIM(MID(Table22[[#This Row],[STARS]], FIND("Stars:", Table22[[#This Row],[STARS]]) + 6, LEN(Table22[[#This Row],[STARS]])))
  ),
"Unknown")</f>
        <v xml:space="preserve">
Yuliia Sobol, 
GÃ¼lÃ§in Santircioglu, 
Engin GÃ¼naydin, 
Tamer Karadagli
</v>
      </c>
      <c r="H5162" s="9">
        <v>0</v>
      </c>
      <c r="I5162" s="9">
        <v>0</v>
      </c>
      <c r="J5162" s="9">
        <v>0</v>
      </c>
    </row>
    <row r="5163" spans="1:10" x14ac:dyDescent="0.3">
      <c r="A5163" s="7" t="s">
        <v>16352</v>
      </c>
      <c r="B5163" s="9" t="s">
        <v>19829</v>
      </c>
      <c r="C5163" s="7" t="s">
        <v>2007</v>
      </c>
      <c r="D5163" s="11">
        <v>0</v>
      </c>
      <c r="E5163" s="7" t="s">
        <v>6365</v>
      </c>
      <c r="F5163" s="9" t="s">
        <v>22098</v>
      </c>
      <c r="G5163" s="9" t="str">
        <f>IFERROR(
  IF(TRIM(Table22[[#This Row],[STARS]])="", "Unknown",
    TRIM(MID(Table22[[#This Row],[STARS]], FIND("Stars:", Table22[[#This Row],[STARS]]) + 6, LEN(Table22[[#This Row],[STARS]])))
  ),
"Unknown")</f>
        <v>Unknown</v>
      </c>
      <c r="H5163" s="9">
        <v>0</v>
      </c>
      <c r="I5163" s="9">
        <v>0</v>
      </c>
      <c r="J5163" s="9">
        <v>0</v>
      </c>
    </row>
    <row r="5164" spans="1:10" x14ac:dyDescent="0.3">
      <c r="A5164" s="8" t="s">
        <v>16354</v>
      </c>
      <c r="B5164" s="9" t="s">
        <v>19686</v>
      </c>
      <c r="C5164" s="8" t="s">
        <v>43</v>
      </c>
      <c r="D5164" s="10">
        <v>6.3</v>
      </c>
      <c r="E5164" s="8" t="s">
        <v>16355</v>
      </c>
      <c r="F5164" s="9" t="s">
        <v>20390</v>
      </c>
      <c r="G5164" s="9" t="str">
        <f>IFERROR(
  IF(TRIM(Table22[[#This Row],[STARS]])="", "Unknown",
    TRIM(MID(Table22[[#This Row],[STARS]], FIND("Stars:", Table22[[#This Row],[STARS]]) + 6, LEN(Table22[[#This Row],[STARS]])))
  ),
"Unknown")</f>
        <v xml:space="preserve">
Adil Hussain, 
Tannishtha Chatterjee, 
Gulnaaz Ansari, 
Komal Gupta
</v>
      </c>
      <c r="H5164" s="9">
        <v>279</v>
      </c>
      <c r="I5164" s="9">
        <v>85</v>
      </c>
      <c r="J5164" s="9" t="s">
        <v>3849</v>
      </c>
    </row>
    <row r="5165" spans="1:10" x14ac:dyDescent="0.3">
      <c r="A5165" s="7" t="s">
        <v>16357</v>
      </c>
      <c r="B5165" s="9" t="s">
        <v>19682</v>
      </c>
      <c r="C5165" s="7" t="s">
        <v>47</v>
      </c>
      <c r="D5165" s="11">
        <v>5.7</v>
      </c>
      <c r="E5165" s="7" t="s">
        <v>16358</v>
      </c>
      <c r="F5165" s="9" t="s">
        <v>20389</v>
      </c>
      <c r="G5165" s="9" t="str">
        <f>IFERROR(
  IF(TRIM(Table22[[#This Row],[STARS]])="", "Unknown",
    TRIM(MID(Table22[[#This Row],[STARS]], FIND("Stars:", Table22[[#This Row],[STARS]]) + 6, LEN(Table22[[#This Row],[STARS]])))
  ),
"Unknown")</f>
        <v xml:space="preserve">
Pierfrancesco Favino, 
Giuseppe Fiorello, 
Mariela Garriga, 
Dino Abbrescia
</v>
      </c>
      <c r="H5165" s="9">
        <v>314</v>
      </c>
      <c r="I5165" s="9">
        <v>105</v>
      </c>
      <c r="J5165" s="9">
        <v>0</v>
      </c>
    </row>
    <row r="5166" spans="1:10" x14ac:dyDescent="0.3">
      <c r="A5166" s="8" t="s">
        <v>16360</v>
      </c>
      <c r="B5166" s="9" t="s">
        <v>19682</v>
      </c>
      <c r="C5166" s="8" t="s">
        <v>15</v>
      </c>
      <c r="D5166" s="10">
        <v>7.6</v>
      </c>
      <c r="E5166" s="8" t="s">
        <v>16361</v>
      </c>
      <c r="F5166" s="9" t="s">
        <v>1894</v>
      </c>
      <c r="G5166" s="9" t="str">
        <f>IFERROR(
  IF(TRIM(Table22[[#This Row],[STARS]])="", "Unknown",
    TRIM(MID(Table22[[#This Row],[STARS]], FIND("Stars:", Table22[[#This Row],[STARS]]) + 6, LEN(Table22[[#This Row],[STARS]])))
  ),
"Unknown")</f>
        <v xml:space="preserve">
Greg Ayres, 
David Matranga, 
Ian Sinclair, 
Micah Solusod
</v>
      </c>
      <c r="H5166" s="9">
        <v>85</v>
      </c>
      <c r="I5166" s="9">
        <v>23</v>
      </c>
      <c r="J5166" s="9">
        <v>0</v>
      </c>
    </row>
    <row r="5167" spans="1:10" x14ac:dyDescent="0.3">
      <c r="A5167" s="7" t="s">
        <v>16363</v>
      </c>
      <c r="B5167" s="9" t="s">
        <v>19684</v>
      </c>
      <c r="C5167" s="7" t="s">
        <v>10683</v>
      </c>
      <c r="D5167" s="11">
        <v>8</v>
      </c>
      <c r="E5167" s="7" t="s">
        <v>16364</v>
      </c>
      <c r="F5167" s="9" t="s">
        <v>20388</v>
      </c>
      <c r="G5167" s="9" t="str">
        <f>IFERROR(
  IF(TRIM(Table22[[#This Row],[STARS]])="", "Unknown",
    TRIM(MID(Table22[[#This Row],[STARS]], FIND("Stars:", Table22[[#This Row],[STARS]]) + 6, LEN(Table22[[#This Row],[STARS]])))
  ),
"Unknown")</f>
        <v>Unknown</v>
      </c>
      <c r="H5167" s="9">
        <v>217</v>
      </c>
      <c r="I5167" s="9">
        <v>39</v>
      </c>
      <c r="J5167" s="9">
        <v>0</v>
      </c>
    </row>
    <row r="5168" spans="1:10" x14ac:dyDescent="0.3">
      <c r="A5168" s="8" t="s">
        <v>16366</v>
      </c>
      <c r="B5168" s="9" t="s">
        <v>19677</v>
      </c>
      <c r="C5168" s="8" t="s">
        <v>801</v>
      </c>
      <c r="D5168" s="10">
        <v>7.6</v>
      </c>
      <c r="E5168" s="8" t="s">
        <v>16367</v>
      </c>
      <c r="F5168" s="9" t="s">
        <v>20387</v>
      </c>
      <c r="G5168" s="9" t="str">
        <f>IFERROR(
  IF(TRIM(Table22[[#This Row],[STARS]])="", "Unknown",
    TRIM(MID(Table22[[#This Row],[STARS]], FIND("Stars:", Table22[[#This Row],[STARS]]) + 6, LEN(Table22[[#This Row],[STARS]])))
  ),
"Unknown")</f>
        <v xml:space="preserve">
Taron Egerton, 
Stephen Christy, 
Natalie Dormer, 
Jeffrey Addiss
</v>
      </c>
      <c r="H5168" s="9">
        <v>493</v>
      </c>
      <c r="I5168" s="9">
        <v>82</v>
      </c>
      <c r="J5168" s="9">
        <v>0</v>
      </c>
    </row>
    <row r="5169" spans="1:10" x14ac:dyDescent="0.3">
      <c r="A5169" s="7" t="s">
        <v>16369</v>
      </c>
      <c r="B5169" s="9" t="s">
        <v>19686</v>
      </c>
      <c r="C5169" s="7" t="s">
        <v>86</v>
      </c>
      <c r="D5169" s="11">
        <v>6.7</v>
      </c>
      <c r="E5169" s="7" t="s">
        <v>16370</v>
      </c>
      <c r="F5169" s="9" t="s">
        <v>1894</v>
      </c>
      <c r="G5169" s="9" t="str">
        <f>IFERROR(
  IF(TRIM(Table22[[#This Row],[STARS]])="", "Unknown",
    TRIM(MID(Table22[[#This Row],[STARS]], FIND("Stars:", Table22[[#This Row],[STARS]]) + 6, LEN(Table22[[#This Row],[STARS]])))
  ),
"Unknown")</f>
        <v xml:space="preserve">
Shun Oguri, 
Munetaka Aoki, 
Haru, 
Ken'ichi EndÃ´
</v>
      </c>
      <c r="H5169" s="9">
        <v>315</v>
      </c>
      <c r="I5169" s="9">
        <v>54</v>
      </c>
      <c r="J5169" s="9">
        <v>0</v>
      </c>
    </row>
    <row r="5170" spans="1:10" x14ac:dyDescent="0.3">
      <c r="A5170" s="8" t="s">
        <v>16372</v>
      </c>
      <c r="B5170" s="9" t="s">
        <v>19829</v>
      </c>
      <c r="C5170" s="8" t="s">
        <v>47</v>
      </c>
      <c r="D5170" s="10">
        <v>0</v>
      </c>
      <c r="E5170" s="8" t="s">
        <v>6365</v>
      </c>
      <c r="F5170" s="9" t="s">
        <v>20386</v>
      </c>
      <c r="G5170" s="9" t="str">
        <f>IFERROR(
  IF(TRIM(Table22[[#This Row],[STARS]])="", "Unknown",
    TRIM(MID(Table22[[#This Row],[STARS]], FIND("Stars:", Table22[[#This Row],[STARS]]) + 6, LEN(Table22[[#This Row],[STARS]])))
  ),
"Unknown")</f>
        <v xml:space="preserve">
Caterina Murino, 
Frank Gerrish, 
Alessandro Preziosi, 
Ludovica Martino
</v>
      </c>
      <c r="H5170" s="9">
        <v>0</v>
      </c>
      <c r="I5170" s="9">
        <v>0</v>
      </c>
      <c r="J5170" s="9">
        <v>0</v>
      </c>
    </row>
    <row r="5171" spans="1:10" x14ac:dyDescent="0.3">
      <c r="A5171" s="7" t="s">
        <v>16374</v>
      </c>
      <c r="B5171" s="9" t="s">
        <v>19682</v>
      </c>
      <c r="C5171" s="7" t="s">
        <v>1017</v>
      </c>
      <c r="D5171" s="11">
        <v>7</v>
      </c>
      <c r="E5171" s="7" t="s">
        <v>16375</v>
      </c>
      <c r="F5171" s="9" t="s">
        <v>1894</v>
      </c>
      <c r="G5171" s="9" t="str">
        <f>IFERROR(
  IF(TRIM(Table22[[#This Row],[STARS]])="", "Unknown",
    TRIM(MID(Table22[[#This Row],[STARS]], FIND("Stars:", Table22[[#This Row],[STARS]]) + 6, LEN(Table22[[#This Row],[STARS]])))
  ),
"Unknown")</f>
        <v xml:space="preserve">
Dan Hong, 
Melissa Leong, 
Maeve O'Meara, 
Mark Olive
</v>
      </c>
      <c r="H5171" s="9">
        <v>198</v>
      </c>
      <c r="I5171" s="9">
        <v>0</v>
      </c>
      <c r="J5171" s="9">
        <v>0</v>
      </c>
    </row>
    <row r="5172" spans="1:10" x14ac:dyDescent="0.3">
      <c r="A5172" s="8" t="s">
        <v>16377</v>
      </c>
      <c r="B5172" s="9" t="s">
        <v>19693</v>
      </c>
      <c r="C5172" s="8" t="s">
        <v>15</v>
      </c>
      <c r="D5172" s="10">
        <v>7.6</v>
      </c>
      <c r="E5172" s="8" t="s">
        <v>16378</v>
      </c>
      <c r="F5172" s="9" t="s">
        <v>1894</v>
      </c>
      <c r="G5172" s="9" t="str">
        <f>IFERROR(
  IF(TRIM(Table22[[#This Row],[STARS]])="", "Unknown",
    TRIM(MID(Table22[[#This Row],[STARS]], FIND("Stars:", Table22[[#This Row],[STARS]]) + 6, LEN(Table22[[#This Row],[STARS]])))
  ),
"Unknown")</f>
        <v xml:space="preserve">
Jan Bos, 
Michelle Brezinski, 
Michael Donovan, 
Brian Drummond
</v>
      </c>
      <c r="H5172" s="9">
        <v>9</v>
      </c>
      <c r="I5172" s="9">
        <v>0</v>
      </c>
      <c r="J5172" s="9">
        <v>0</v>
      </c>
    </row>
    <row r="5173" spans="1:10" x14ac:dyDescent="0.3">
      <c r="A5173" s="7" t="s">
        <v>16380</v>
      </c>
      <c r="B5173" s="9" t="s">
        <v>19684</v>
      </c>
      <c r="C5173" s="7" t="s">
        <v>47</v>
      </c>
      <c r="D5173" s="11">
        <v>6.4</v>
      </c>
      <c r="E5173" s="7" t="s">
        <v>16381</v>
      </c>
      <c r="F5173" s="9" t="s">
        <v>20203</v>
      </c>
      <c r="G5173" s="9" t="str">
        <f>IFERROR(
  IF(TRIM(Table22[[#This Row],[STARS]])="", "Unknown",
    TRIM(MID(Table22[[#This Row],[STARS]], FIND("Stars:", Table22[[#This Row],[STARS]]) + 6, LEN(Table22[[#This Row],[STARS]])))
  ),
"Unknown")</f>
        <v xml:space="preserve">
Dana Carvey, 
Dex Carvey, 
Thomas Carvey
</v>
      </c>
      <c r="H5173" s="9">
        <v>1429</v>
      </c>
      <c r="I5173" s="9">
        <v>64</v>
      </c>
      <c r="J5173" s="9">
        <v>0</v>
      </c>
    </row>
    <row r="5174" spans="1:10" x14ac:dyDescent="0.3">
      <c r="A5174" s="8" t="s">
        <v>16383</v>
      </c>
      <c r="B5174" s="9" t="s">
        <v>19677</v>
      </c>
      <c r="C5174" s="8" t="s">
        <v>3337</v>
      </c>
      <c r="D5174" s="10">
        <v>7.3</v>
      </c>
      <c r="E5174" s="8" t="s">
        <v>16384</v>
      </c>
      <c r="F5174" s="9" t="s">
        <v>1894</v>
      </c>
      <c r="G5174" s="9" t="str">
        <f>IFERROR(
  IF(TRIM(Table22[[#This Row],[STARS]])="", "Unknown",
    TRIM(MID(Table22[[#This Row],[STARS]], FIND("Stars:", Table22[[#This Row],[STARS]]) + 6, LEN(Table22[[#This Row],[STARS]])))
  ),
"Unknown")</f>
        <v xml:space="preserve">
VÃ­ctor Jara, 
Joan Jara, 
Pascale Bonnefoy, 
Joyce Horman
</v>
      </c>
      <c r="H5174" s="9">
        <v>677</v>
      </c>
      <c r="I5174" s="9">
        <v>64</v>
      </c>
      <c r="J5174" s="9">
        <v>0</v>
      </c>
    </row>
    <row r="5175" spans="1:10" x14ac:dyDescent="0.3">
      <c r="A5175" s="7" t="s">
        <v>16386</v>
      </c>
      <c r="B5175" s="9" t="s">
        <v>19686</v>
      </c>
      <c r="C5175" s="7" t="s">
        <v>104</v>
      </c>
      <c r="D5175" s="11">
        <v>6.1</v>
      </c>
      <c r="E5175" s="7" t="s">
        <v>16388</v>
      </c>
      <c r="F5175" s="9" t="s">
        <v>20385</v>
      </c>
      <c r="G5175" s="9" t="str">
        <f>IFERROR(
  IF(TRIM(Table22[[#This Row],[STARS]])="", "Unknown",
    TRIM(MID(Table22[[#This Row],[STARS]], FIND("Stars:", Table22[[#This Row],[STARS]]) + 6, LEN(Table22[[#This Row],[STARS]])))
  ),
"Unknown")</f>
        <v xml:space="preserve">
Jae-hong Ahn, 
Hwang Chan-sung, 
Kook-jin Han, 
Oh Jeong-Se
</v>
      </c>
      <c r="H5175" s="9">
        <v>194</v>
      </c>
      <c r="I5175" s="9">
        <v>117</v>
      </c>
      <c r="J5175" s="9">
        <v>0</v>
      </c>
    </row>
    <row r="5176" spans="1:10" x14ac:dyDescent="0.3">
      <c r="A5176" s="8" t="s">
        <v>16390</v>
      </c>
      <c r="B5176" s="9" t="s">
        <v>19693</v>
      </c>
      <c r="C5176" s="8" t="s">
        <v>86</v>
      </c>
      <c r="D5176" s="10">
        <v>7.8</v>
      </c>
      <c r="E5176" s="8" t="s">
        <v>6365</v>
      </c>
      <c r="F5176" s="9" t="s">
        <v>1894</v>
      </c>
      <c r="G5176" s="9" t="str">
        <f>IFERROR(
  IF(TRIM(Table22[[#This Row],[STARS]])="", "Unknown",
    TRIM(MID(Table22[[#This Row],[STARS]], FIND("Stars:", Table22[[#This Row],[STARS]]) + 6, LEN(Table22[[#This Row],[STARS]])))
  ),
"Unknown")</f>
        <v xml:space="preserve">
Paopetch Charoensook, 
Rapatrud Jiravechsoontorkul, 
Thiti Mahayotaruk, 
Apasiri Nitibhon
</v>
      </c>
      <c r="H5176" s="9">
        <v>35</v>
      </c>
      <c r="I5176" s="9">
        <v>60</v>
      </c>
      <c r="J5176" s="9">
        <v>0</v>
      </c>
    </row>
    <row r="5177" spans="1:10" x14ac:dyDescent="0.3">
      <c r="A5177" s="7" t="s">
        <v>16392</v>
      </c>
      <c r="B5177" s="9" t="s">
        <v>19682</v>
      </c>
      <c r="C5177" s="7" t="s">
        <v>47</v>
      </c>
      <c r="D5177" s="11">
        <v>7.2</v>
      </c>
      <c r="E5177" s="7" t="s">
        <v>16393</v>
      </c>
      <c r="F5177" s="9" t="s">
        <v>20182</v>
      </c>
      <c r="G5177" s="9" t="str">
        <f>IFERROR(
  IF(TRIM(Table22[[#This Row],[STARS]])="", "Unknown",
    TRIM(MID(Table22[[#This Row],[STARS]], FIND("Stars:", Table22[[#This Row],[STARS]]) + 6, LEN(Table22[[#This Row],[STARS]])))
  ),
"Unknown")</f>
        <v>Unknown</v>
      </c>
      <c r="H5177" s="9">
        <v>2231</v>
      </c>
      <c r="I5177" s="9">
        <v>66</v>
      </c>
      <c r="J5177" s="9">
        <v>0</v>
      </c>
    </row>
    <row r="5178" spans="1:10" x14ac:dyDescent="0.3">
      <c r="A5178" s="8" t="s">
        <v>16395</v>
      </c>
      <c r="B5178" s="9" t="s">
        <v>19829</v>
      </c>
      <c r="C5178" s="8" t="s">
        <v>959</v>
      </c>
      <c r="D5178" s="10">
        <v>0</v>
      </c>
      <c r="E5178" s="8" t="s">
        <v>16396</v>
      </c>
      <c r="F5178" s="9" t="s">
        <v>1894</v>
      </c>
      <c r="G5178" s="9" t="str">
        <f>IFERROR(
  IF(TRIM(Table22[[#This Row],[STARS]])="", "Unknown",
    TRIM(MID(Table22[[#This Row],[STARS]], FIND("Stars:", Table22[[#This Row],[STARS]]) + 6, LEN(Table22[[#This Row],[STARS]])))
  ),
"Unknown")</f>
        <v>Unknown</v>
      </c>
      <c r="H5178" s="9">
        <v>0</v>
      </c>
      <c r="I5178" s="9">
        <v>0</v>
      </c>
      <c r="J5178" s="9">
        <v>0</v>
      </c>
    </row>
    <row r="5179" spans="1:10" x14ac:dyDescent="0.3">
      <c r="A5179" s="7" t="s">
        <v>16398</v>
      </c>
      <c r="B5179" s="9" t="s">
        <v>19829</v>
      </c>
      <c r="C5179" s="7" t="s">
        <v>43</v>
      </c>
      <c r="D5179" s="11">
        <v>0</v>
      </c>
      <c r="E5179" s="7" t="s">
        <v>16399</v>
      </c>
      <c r="F5179" s="9" t="s">
        <v>1894</v>
      </c>
      <c r="G5179" s="9" t="str">
        <f>IFERROR(
  IF(TRIM(Table22[[#This Row],[STARS]])="", "Unknown",
    TRIM(MID(Table22[[#This Row],[STARS]], FIND("Stars:", Table22[[#This Row],[STARS]]) + 6, LEN(Table22[[#This Row],[STARS]])))
  ),
"Unknown")</f>
        <v xml:space="preserve">
Aline KÃ¼ppenheim, 
Claudia Di GirÃ³lamo, 
Gloria MÃ¼nchmeyer
</v>
      </c>
      <c r="H5179" s="9">
        <v>0</v>
      </c>
      <c r="I5179" s="9">
        <v>0</v>
      </c>
      <c r="J5179" s="9">
        <v>0</v>
      </c>
    </row>
    <row r="5180" spans="1:10" x14ac:dyDescent="0.3">
      <c r="A5180" s="8" t="s">
        <v>16401</v>
      </c>
      <c r="B5180" s="9" t="s">
        <v>19684</v>
      </c>
      <c r="C5180" s="8" t="s">
        <v>47</v>
      </c>
      <c r="D5180" s="10">
        <v>6.5</v>
      </c>
      <c r="E5180" s="8" t="s">
        <v>16402</v>
      </c>
      <c r="F5180" s="9" t="s">
        <v>20384</v>
      </c>
      <c r="G5180" s="9" t="str">
        <f>IFERROR(
  IF(TRIM(Table22[[#This Row],[STARS]])="", "Unknown",
    TRIM(MID(Table22[[#This Row],[STARS]], FIND("Stars:", Table22[[#This Row],[STARS]]) + 6, LEN(Table22[[#This Row],[STARS]])))
  ),
"Unknown")</f>
        <v>Unknown</v>
      </c>
      <c r="H5180" s="9">
        <v>1573</v>
      </c>
      <c r="I5180" s="9">
        <v>74</v>
      </c>
      <c r="J5180" s="9">
        <v>0</v>
      </c>
    </row>
    <row r="5181" spans="1:10" x14ac:dyDescent="0.3">
      <c r="A5181" s="7" t="s">
        <v>16404</v>
      </c>
      <c r="B5181" s="9" t="s">
        <v>19686</v>
      </c>
      <c r="C5181" s="7" t="s">
        <v>5231</v>
      </c>
      <c r="D5181" s="11">
        <v>6.9</v>
      </c>
      <c r="E5181" s="7" t="s">
        <v>16405</v>
      </c>
      <c r="F5181" s="9" t="s">
        <v>20383</v>
      </c>
      <c r="G5181" s="9" t="str">
        <f>IFERROR(
  IF(TRIM(Table22[[#This Row],[STARS]])="", "Unknown",
    TRIM(MID(Table22[[#This Row],[STARS]], FIND("Stars:", Table22[[#This Row],[STARS]]) + 6, LEN(Table22[[#This Row],[STARS]])))
  ),
"Unknown")</f>
        <v xml:space="preserve">
Susan Carter, 
Ian Cheney, 
Philip Chiang, 
Andrew Coe
</v>
      </c>
      <c r="H5181" s="9">
        <v>1726</v>
      </c>
      <c r="I5181" s="9">
        <v>71</v>
      </c>
      <c r="J5181" s="9" t="s">
        <v>1872</v>
      </c>
    </row>
    <row r="5182" spans="1:10" x14ac:dyDescent="0.3">
      <c r="A5182" s="8" t="s">
        <v>16407</v>
      </c>
      <c r="B5182" s="9" t="s">
        <v>19674</v>
      </c>
      <c r="C5182" s="8" t="s">
        <v>6720</v>
      </c>
      <c r="D5182" s="10">
        <v>6.8</v>
      </c>
      <c r="E5182" s="8" t="s">
        <v>16408</v>
      </c>
      <c r="F5182" s="9" t="s">
        <v>20086</v>
      </c>
      <c r="G5182" s="9" t="str">
        <f>IFERROR(
  IF(TRIM(Table22[[#This Row],[STARS]])="", "Unknown",
    TRIM(MID(Table22[[#This Row],[STARS]], FIND("Stars:", Table22[[#This Row],[STARS]]) + 6, LEN(Table22[[#This Row],[STARS]])))
  ),
"Unknown")</f>
        <v xml:space="preserve">
Bill Cosby, 
Deana J. Becker, 
Stephanie Stallaing, 
Darryl M. Bell
</v>
      </c>
      <c r="H5182" s="9">
        <v>464</v>
      </c>
      <c r="I5182" s="9">
        <v>95</v>
      </c>
      <c r="J5182" s="9">
        <v>0</v>
      </c>
    </row>
    <row r="5183" spans="1:10" x14ac:dyDescent="0.3">
      <c r="A5183" s="7" t="s">
        <v>16410</v>
      </c>
      <c r="B5183" s="9" t="s">
        <v>19767</v>
      </c>
      <c r="C5183" s="7" t="s">
        <v>3337</v>
      </c>
      <c r="D5183" s="11">
        <v>7.1</v>
      </c>
      <c r="E5183" s="7" t="s">
        <v>16411</v>
      </c>
      <c r="F5183" s="9" t="s">
        <v>20382</v>
      </c>
      <c r="G5183" s="9" t="str">
        <f>IFERROR(
  IF(TRIM(Table22[[#This Row],[STARS]])="", "Unknown",
    TRIM(MID(Table22[[#This Row],[STARS]], FIND("Stars:", Table22[[#This Row],[STARS]]) + 6, LEN(Table22[[#This Row],[STARS]])))
  ),
"Unknown")</f>
        <v xml:space="preserve">
Matthu Placek, 
Vanessa Beecroft, 
Jeffrey Deitch, 
Greg Durkin
</v>
      </c>
      <c r="H5183" s="9">
        <v>82</v>
      </c>
      <c r="I5183" s="9">
        <v>109</v>
      </c>
      <c r="J5183" s="9">
        <v>0</v>
      </c>
    </row>
    <row r="5184" spans="1:10" x14ac:dyDescent="0.3">
      <c r="A5184" s="8" t="s">
        <v>16413</v>
      </c>
      <c r="B5184" s="9" t="s">
        <v>19821</v>
      </c>
      <c r="C5184" s="8" t="s">
        <v>239</v>
      </c>
      <c r="D5184" s="10">
        <v>6.3</v>
      </c>
      <c r="E5184" s="8" t="s">
        <v>16414</v>
      </c>
      <c r="F5184" s="9" t="s">
        <v>20381</v>
      </c>
      <c r="G5184" s="9" t="str">
        <f>IFERROR(
  IF(TRIM(Table22[[#This Row],[STARS]])="", "Unknown",
    TRIM(MID(Table22[[#This Row],[STARS]], FIND("Stars:", Table22[[#This Row],[STARS]]) + 6, LEN(Table22[[#This Row],[STARS]])))
  ),
"Unknown")</f>
        <v xml:space="preserve">
Tomas Milian, 
Marina Ripa di Meana, 
Roberta Manfredi, 
Alberto Farnese
</v>
      </c>
      <c r="H5184" s="9">
        <v>259</v>
      </c>
      <c r="I5184" s="9">
        <v>96</v>
      </c>
      <c r="J5184" s="9">
        <v>0</v>
      </c>
    </row>
    <row r="5185" spans="1:10" x14ac:dyDescent="0.3">
      <c r="A5185" s="7" t="s">
        <v>16416</v>
      </c>
      <c r="B5185" s="9" t="s">
        <v>19675</v>
      </c>
      <c r="C5185" s="7" t="s">
        <v>47</v>
      </c>
      <c r="D5185" s="11">
        <v>5.0999999999999996</v>
      </c>
      <c r="E5185" s="7" t="s">
        <v>16417</v>
      </c>
      <c r="F5185" s="9" t="s">
        <v>1894</v>
      </c>
      <c r="G5185" s="9" t="str">
        <f>IFERROR(
  IF(TRIM(Table22[[#This Row],[STARS]])="", "Unknown",
    TRIM(MID(Table22[[#This Row],[STARS]], FIND("Stars:", Table22[[#This Row],[STARS]]) + 6, LEN(Table22[[#This Row],[STARS]])))
  ),
"Unknown")</f>
        <v>Unknown</v>
      </c>
      <c r="H5185" s="9">
        <v>142</v>
      </c>
      <c r="I5185" s="9">
        <v>0</v>
      </c>
      <c r="J5185" s="9">
        <v>0</v>
      </c>
    </row>
    <row r="5186" spans="1:10" x14ac:dyDescent="0.3">
      <c r="A5186" s="8" t="s">
        <v>16419</v>
      </c>
      <c r="B5186" s="9" t="s">
        <v>19688</v>
      </c>
      <c r="C5186" s="8" t="s">
        <v>25</v>
      </c>
      <c r="D5186" s="10">
        <v>5.2</v>
      </c>
      <c r="E5186" s="8" t="s">
        <v>16420</v>
      </c>
      <c r="F5186" s="9" t="s">
        <v>1894</v>
      </c>
      <c r="G5186" s="9" t="str">
        <f>IFERROR(
  IF(TRIM(Table22[[#This Row],[STARS]])="", "Unknown",
    TRIM(MID(Table22[[#This Row],[STARS]], FIND("Stars:", Table22[[#This Row],[STARS]]) + 6, LEN(Table22[[#This Row],[STARS]])))
  ),
"Unknown")</f>
        <v xml:space="preserve">
Ray Chase, 
Robbie Daymond, 
Tara Sands, 
Alex Babic
</v>
      </c>
      <c r="H5186" s="9">
        <v>43</v>
      </c>
      <c r="I5186" s="9">
        <v>11</v>
      </c>
      <c r="J5186" s="9">
        <v>0</v>
      </c>
    </row>
    <row r="5187" spans="1:10" x14ac:dyDescent="0.3">
      <c r="A5187" s="7" t="s">
        <v>16422</v>
      </c>
      <c r="B5187" s="9" t="s">
        <v>19693</v>
      </c>
      <c r="C5187" s="7" t="s">
        <v>47</v>
      </c>
      <c r="D5187" s="11">
        <v>7</v>
      </c>
      <c r="E5187" s="7" t="s">
        <v>6365</v>
      </c>
      <c r="F5187" s="9" t="s">
        <v>20278</v>
      </c>
      <c r="G5187" s="9" t="str">
        <f>IFERROR(
  IF(TRIM(Table22[[#This Row],[STARS]])="", "Unknown",
    TRIM(MID(Table22[[#This Row],[STARS]], FIND("Stars:", Table22[[#This Row],[STARS]]) + 6, LEN(Table22[[#This Row],[STARS]])))
  ),
"Unknown")</f>
        <v>Unknown</v>
      </c>
      <c r="H5187" s="9">
        <v>270</v>
      </c>
      <c r="I5187" s="9">
        <v>66</v>
      </c>
      <c r="J5187" s="9">
        <v>0</v>
      </c>
    </row>
    <row r="5188" spans="1:10" x14ac:dyDescent="0.3">
      <c r="A5188" s="8" t="s">
        <v>16424</v>
      </c>
      <c r="B5188" s="9" t="s">
        <v>19677</v>
      </c>
      <c r="C5188" s="8" t="s">
        <v>47</v>
      </c>
      <c r="D5188" s="10">
        <v>5.8</v>
      </c>
      <c r="E5188" s="8" t="s">
        <v>16425</v>
      </c>
      <c r="F5188" s="9" t="s">
        <v>20029</v>
      </c>
      <c r="G5188" s="9" t="str">
        <f>IFERROR(
  IF(TRIM(Table22[[#This Row],[STARS]])="", "Unknown",
    TRIM(MID(Table22[[#This Row],[STARS]], FIND("Stars:", Table22[[#This Row],[STARS]]) + 6, LEN(Table22[[#This Row],[STARS]])))
  ),
"Unknown")</f>
        <v>Unknown</v>
      </c>
      <c r="H5188" s="9">
        <v>881</v>
      </c>
      <c r="I5188" s="9">
        <v>58</v>
      </c>
      <c r="J5188" s="9">
        <v>0</v>
      </c>
    </row>
    <row r="5189" spans="1:10" x14ac:dyDescent="0.3">
      <c r="A5189" s="7" t="s">
        <v>16427</v>
      </c>
      <c r="B5189" s="9" t="s">
        <v>19684</v>
      </c>
      <c r="C5189" s="7" t="s">
        <v>25</v>
      </c>
      <c r="D5189" s="11">
        <v>4</v>
      </c>
      <c r="E5189" s="7" t="s">
        <v>16428</v>
      </c>
      <c r="F5189" s="9" t="s">
        <v>1894</v>
      </c>
      <c r="G5189" s="9" t="str">
        <f>IFERROR(
  IF(TRIM(Table22[[#This Row],[STARS]])="", "Unknown",
    TRIM(MID(Table22[[#This Row],[STARS]], FIND("Stars:", Table22[[#This Row],[STARS]]) + 6, LEN(Table22[[#This Row],[STARS]])))
  ),
"Unknown")</f>
        <v xml:space="preserve">
Yvonne Chong, 
Hashir Haizal Hailmi, 
Michelle Kay
</v>
      </c>
      <c r="H5189" s="9">
        <v>35</v>
      </c>
      <c r="I5189" s="9">
        <v>21</v>
      </c>
      <c r="J5189" s="9">
        <v>0</v>
      </c>
    </row>
    <row r="5190" spans="1:10" x14ac:dyDescent="0.3">
      <c r="A5190" s="8" t="s">
        <v>16430</v>
      </c>
      <c r="B5190" s="9" t="s">
        <v>19682</v>
      </c>
      <c r="C5190" s="8" t="s">
        <v>5637</v>
      </c>
      <c r="D5190" s="10">
        <v>3.7</v>
      </c>
      <c r="E5190" s="8" t="s">
        <v>16431</v>
      </c>
      <c r="F5190" s="9" t="s">
        <v>20380</v>
      </c>
      <c r="G5190" s="9" t="str">
        <f>IFERROR(
  IF(TRIM(Table22[[#This Row],[STARS]])="", "Unknown",
    TRIM(MID(Table22[[#This Row],[STARS]], FIND("Stars:", Table22[[#This Row],[STARS]]) + 6, LEN(Table22[[#This Row],[STARS]])))
  ),
"Unknown")</f>
        <v xml:space="preserve">
Gary Daniels, 
Sissi Fleitas, 
Eddie J. Fernandez, 
Luis Gatica
</v>
      </c>
      <c r="H5190" s="9">
        <v>274</v>
      </c>
      <c r="I5190" s="9">
        <v>0</v>
      </c>
      <c r="J5190" s="9">
        <v>0</v>
      </c>
    </row>
    <row r="5191" spans="1:10" x14ac:dyDescent="0.3">
      <c r="A5191" s="7" t="s">
        <v>16433</v>
      </c>
      <c r="B5191" s="9" t="s">
        <v>19677</v>
      </c>
      <c r="C5191" s="7" t="s">
        <v>7670</v>
      </c>
      <c r="D5191" s="11">
        <v>6.6</v>
      </c>
      <c r="E5191" s="7" t="s">
        <v>16434</v>
      </c>
      <c r="F5191" s="9" t="s">
        <v>1894</v>
      </c>
      <c r="G5191" s="9" t="str">
        <f>IFERROR(
  IF(TRIM(Table22[[#This Row],[STARS]])="", "Unknown",
    TRIM(MID(Table22[[#This Row],[STARS]], FIND("Stars:", Table22[[#This Row],[STARS]]) + 6, LEN(Table22[[#This Row],[STARS]])))
  ),
"Unknown")</f>
        <v xml:space="preserve">
Gabrielle Bechtel, 
Chloe Chaidez, 
Nasty Cherry, 
Debbie Knox-Hewson
</v>
      </c>
      <c r="H5191" s="9">
        <v>148</v>
      </c>
      <c r="I5191" s="9">
        <v>0</v>
      </c>
      <c r="J5191" s="9">
        <v>0</v>
      </c>
    </row>
    <row r="5192" spans="1:10" x14ac:dyDescent="0.3">
      <c r="A5192" s="8" t="s">
        <v>16436</v>
      </c>
      <c r="B5192" s="9" t="s">
        <v>19693</v>
      </c>
      <c r="C5192" s="8" t="s">
        <v>47</v>
      </c>
      <c r="D5192" s="10">
        <v>6.6</v>
      </c>
      <c r="E5192" s="8" t="s">
        <v>16437</v>
      </c>
      <c r="F5192" s="9" t="s">
        <v>20351</v>
      </c>
      <c r="G5192" s="9" t="str">
        <f>IFERROR(
  IF(TRIM(Table22[[#This Row],[STARS]])="", "Unknown",
    TRIM(MID(Table22[[#This Row],[STARS]], FIND("Stars:", Table22[[#This Row],[STARS]]) + 6, LEN(Table22[[#This Row],[STARS]])))
  ),
"Unknown")</f>
        <v>Unknown</v>
      </c>
      <c r="H5192" s="9">
        <v>1115</v>
      </c>
      <c r="I5192" s="9">
        <v>63</v>
      </c>
      <c r="J5192" s="9">
        <v>0</v>
      </c>
    </row>
    <row r="5193" spans="1:10" x14ac:dyDescent="0.3">
      <c r="A5193" s="7" t="s">
        <v>16439</v>
      </c>
      <c r="B5193" s="9" t="s">
        <v>19684</v>
      </c>
      <c r="C5193" s="7" t="s">
        <v>6754</v>
      </c>
      <c r="D5193" s="11">
        <v>8.4</v>
      </c>
      <c r="E5193" s="7" t="s">
        <v>6365</v>
      </c>
      <c r="F5193" s="9" t="s">
        <v>1894</v>
      </c>
      <c r="G5193" s="9" t="str">
        <f>IFERROR(
  IF(TRIM(Table22[[#This Row],[STARS]])="", "Unknown",
    TRIM(MID(Table22[[#This Row],[STARS]], FIND("Stars:", Table22[[#This Row],[STARS]]) + 6, LEN(Table22[[#This Row],[STARS]])))
  ),
"Unknown")</f>
        <v xml:space="preserve">
Mika Abdalla, 
Victoria Vida, 
Genneya Walton, 
Melissa Mabie
</v>
      </c>
      <c r="H5193" s="9">
        <v>22</v>
      </c>
      <c r="I5193" s="9">
        <v>0</v>
      </c>
      <c r="J5193" s="9">
        <v>0</v>
      </c>
    </row>
    <row r="5194" spans="1:10" x14ac:dyDescent="0.3">
      <c r="A5194" s="8" t="s">
        <v>16441</v>
      </c>
      <c r="B5194" s="9" t="s">
        <v>19674</v>
      </c>
      <c r="C5194" s="8" t="s">
        <v>1760</v>
      </c>
      <c r="D5194" s="10">
        <v>2.5</v>
      </c>
      <c r="E5194" s="8" t="s">
        <v>16442</v>
      </c>
      <c r="F5194" s="9" t="s">
        <v>20379</v>
      </c>
      <c r="G5194" s="9" t="str">
        <f>IFERROR(
  IF(TRIM(Table22[[#This Row],[STARS]])="", "Unknown",
    TRIM(MID(Table22[[#This Row],[STARS]], FIND("Stars:", Table22[[#This Row],[STARS]]) + 6, LEN(Table22[[#This Row],[STARS]])))
  ),
"Unknown")</f>
        <v xml:space="preserve">
Marina Petrano, 
Christopher Ingle, 
Rhea Rossiter, 
Weston Adwell
</v>
      </c>
      <c r="H5194" s="9">
        <v>674</v>
      </c>
      <c r="I5194" s="9">
        <v>102</v>
      </c>
      <c r="J5194" s="9">
        <v>0</v>
      </c>
    </row>
    <row r="5195" spans="1:10" x14ac:dyDescent="0.3">
      <c r="A5195" s="7" t="s">
        <v>16444</v>
      </c>
      <c r="B5195" s="9" t="s">
        <v>19677</v>
      </c>
      <c r="C5195" s="7" t="s">
        <v>47</v>
      </c>
      <c r="D5195" s="11">
        <v>6.9</v>
      </c>
      <c r="E5195" s="7" t="s">
        <v>16445</v>
      </c>
      <c r="F5195" s="9" t="s">
        <v>20062</v>
      </c>
      <c r="G5195" s="9" t="str">
        <f>IFERROR(
  IF(TRIM(Table22[[#This Row],[STARS]])="", "Unknown",
    TRIM(MID(Table22[[#This Row],[STARS]], FIND("Stars:", Table22[[#This Row],[STARS]]) + 6, LEN(Table22[[#This Row],[STARS]])))
  ),
"Unknown")</f>
        <v>Unknown</v>
      </c>
      <c r="H5195" s="9">
        <v>274</v>
      </c>
      <c r="I5195" s="9">
        <v>68</v>
      </c>
      <c r="J5195" s="9">
        <v>0</v>
      </c>
    </row>
    <row r="5196" spans="1:10" x14ac:dyDescent="0.3">
      <c r="A5196" s="8" t="s">
        <v>16447</v>
      </c>
      <c r="B5196" s="9" t="s">
        <v>19829</v>
      </c>
      <c r="C5196" s="8" t="s">
        <v>4959</v>
      </c>
      <c r="D5196" s="10">
        <v>0</v>
      </c>
      <c r="E5196" s="8" t="s">
        <v>16448</v>
      </c>
      <c r="F5196" s="9" t="s">
        <v>22372</v>
      </c>
      <c r="G5196" s="9" t="str">
        <f>IFERROR(
  IF(TRIM(Table22[[#This Row],[STARS]])="", "Unknown",
    TRIM(MID(Table22[[#This Row],[STARS]], FIND("Stars:", Table22[[#This Row],[STARS]]) + 6, LEN(Table22[[#This Row],[STARS]])))
  ),
"Unknown")</f>
        <v>Unknown</v>
      </c>
      <c r="H5196" s="9">
        <v>0</v>
      </c>
      <c r="I5196" s="9">
        <v>0</v>
      </c>
      <c r="J5196" s="9">
        <v>0</v>
      </c>
    </row>
    <row r="5197" spans="1:10" x14ac:dyDescent="0.3">
      <c r="A5197" s="7" t="s">
        <v>16450</v>
      </c>
      <c r="B5197" s="9" t="s">
        <v>19755</v>
      </c>
      <c r="C5197" s="7" t="s">
        <v>615</v>
      </c>
      <c r="D5197" s="11">
        <v>5.5</v>
      </c>
      <c r="E5197" s="7" t="s">
        <v>16451</v>
      </c>
      <c r="F5197" s="9" t="s">
        <v>20378</v>
      </c>
      <c r="G5197" s="9" t="str">
        <f>IFERROR(
  IF(TRIM(Table22[[#This Row],[STARS]])="", "Unknown",
    TRIM(MID(Table22[[#This Row],[STARS]], FIND("Stars:", Table22[[#This Row],[STARS]]) + 6, LEN(Table22[[#This Row],[STARS]])))
  ),
"Unknown")</f>
        <v xml:space="preserve">
Chalad Na Songkhla, 
Sahatchai 'Stop' Chumrum, 
Pornchai Hongrattanaporn, 
Kongsak Kaenmeepol
</v>
      </c>
      <c r="H5197" s="9">
        <v>82</v>
      </c>
      <c r="I5197" s="9">
        <v>90</v>
      </c>
      <c r="J5197" s="9">
        <v>0</v>
      </c>
    </row>
    <row r="5198" spans="1:10" x14ac:dyDescent="0.3">
      <c r="A5198" s="8" t="s">
        <v>16453</v>
      </c>
      <c r="B5198" s="9" t="s">
        <v>19672</v>
      </c>
      <c r="C5198" s="8" t="s">
        <v>1360</v>
      </c>
      <c r="D5198" s="10">
        <v>0</v>
      </c>
      <c r="E5198" s="8" t="s">
        <v>16454</v>
      </c>
      <c r="F5198" s="9" t="s">
        <v>20377</v>
      </c>
      <c r="G5198" s="9" t="str">
        <f>IFERROR(
  IF(TRIM(Table22[[#This Row],[STARS]])="", "Unknown",
    TRIM(MID(Table22[[#This Row],[STARS]], FIND("Stars:", Table22[[#This Row],[STARS]]) + 6, LEN(Table22[[#This Row],[STARS]])))
  ),
"Unknown")</f>
        <v xml:space="preserve">
Lisa Teige, 
Christine Grace Szarko, 
Fabian Svegaard Tapia, 
Bao Andre Nguyen
</v>
      </c>
      <c r="H5198" s="9">
        <v>0</v>
      </c>
      <c r="I5198" s="9">
        <v>0</v>
      </c>
      <c r="J5198" s="9">
        <v>0</v>
      </c>
    </row>
    <row r="5199" spans="1:10" x14ac:dyDescent="0.3">
      <c r="A5199" s="7" t="s">
        <v>16456</v>
      </c>
      <c r="B5199" s="9" t="s">
        <v>19674</v>
      </c>
      <c r="C5199" s="7" t="s">
        <v>38</v>
      </c>
      <c r="D5199" s="11">
        <v>4.5</v>
      </c>
      <c r="E5199" s="7" t="s">
        <v>16457</v>
      </c>
      <c r="F5199" s="9" t="s">
        <v>20376</v>
      </c>
      <c r="G5199" s="9" t="str">
        <f>IFERROR(
  IF(TRIM(Table22[[#This Row],[STARS]])="", "Unknown",
    TRIM(MID(Table22[[#This Row],[STARS]], FIND("Stars:", Table22[[#This Row],[STARS]]) + 6, LEN(Table22[[#This Row],[STARS]])))
  ),
"Unknown")</f>
        <v xml:space="preserve">
Prateik, 
Amyra Dastur, 
Ravi Kishan, 
Prashant Narayanan
</v>
      </c>
      <c r="H5199" s="9">
        <v>449</v>
      </c>
      <c r="I5199" s="9">
        <v>148</v>
      </c>
      <c r="J5199" s="9">
        <v>0</v>
      </c>
    </row>
    <row r="5200" spans="1:10" x14ac:dyDescent="0.3">
      <c r="A5200" s="8" t="s">
        <v>16459</v>
      </c>
      <c r="B5200" s="9" t="s">
        <v>19705</v>
      </c>
      <c r="C5200" s="8" t="s">
        <v>47</v>
      </c>
      <c r="D5200" s="10">
        <v>7.1</v>
      </c>
      <c r="E5200" s="8" t="s">
        <v>16460</v>
      </c>
      <c r="F5200" s="9" t="s">
        <v>1894</v>
      </c>
      <c r="G5200" s="9" t="str">
        <f>IFERROR(
  IF(TRIM(Table22[[#This Row],[STARS]])="", "Unknown",
    TRIM(MID(Table22[[#This Row],[STARS]], FIND("Stars:", Table22[[#This Row],[STARS]]) + 6, LEN(Table22[[#This Row],[STARS]])))
  ),
"Unknown")</f>
        <v>Unknown</v>
      </c>
      <c r="H5200" s="9">
        <v>1350</v>
      </c>
      <c r="I5200" s="9">
        <v>80</v>
      </c>
      <c r="J5200" s="9">
        <v>0</v>
      </c>
    </row>
    <row r="5201" spans="1:10" x14ac:dyDescent="0.3">
      <c r="A5201" s="7" t="s">
        <v>16462</v>
      </c>
      <c r="B5201" s="9" t="s">
        <v>19682</v>
      </c>
      <c r="C5201" s="7" t="s">
        <v>109</v>
      </c>
      <c r="D5201" s="11">
        <v>4</v>
      </c>
      <c r="E5201" s="7" t="s">
        <v>16463</v>
      </c>
      <c r="F5201" s="9" t="s">
        <v>1894</v>
      </c>
      <c r="G5201" s="9" t="str">
        <f>IFERROR(
  IF(TRIM(Table22[[#This Row],[STARS]])="", "Unknown",
    TRIM(MID(Table22[[#This Row],[STARS]], FIND("Stars:", Table22[[#This Row],[STARS]]) + 6, LEN(Table22[[#This Row],[STARS]])))
  ),
"Unknown")</f>
        <v xml:space="preserve">
Abio Abie, 
Adhitya Alkatiri, 
Stella Cornelia, 
Rayhan Febrian
</v>
      </c>
      <c r="H5201" s="9">
        <v>56</v>
      </c>
      <c r="I5201" s="9">
        <v>92</v>
      </c>
      <c r="J5201" s="9">
        <v>0</v>
      </c>
    </row>
    <row r="5202" spans="1:10" x14ac:dyDescent="0.3">
      <c r="A5202" s="8" t="s">
        <v>16465</v>
      </c>
      <c r="B5202" s="9" t="s">
        <v>19738</v>
      </c>
      <c r="C5202" s="8" t="s">
        <v>5637</v>
      </c>
      <c r="D5202" s="10">
        <v>5.0999999999999996</v>
      </c>
      <c r="E5202" s="8" t="s">
        <v>16466</v>
      </c>
      <c r="F5202" s="9" t="s">
        <v>20375</v>
      </c>
      <c r="G5202" s="9" t="str">
        <f>IFERROR(
  IF(TRIM(Table22[[#This Row],[STARS]])="", "Unknown",
    TRIM(MID(Table22[[#This Row],[STARS]], FIND("Stars:", Table22[[#This Row],[STARS]]) + 6, LEN(Table22[[#This Row],[STARS]])))
  ),
"Unknown")</f>
        <v xml:space="preserve">
Yihong Duan, 
Guowei Ma, 
Francis Ng, 
Dahong Ni
</v>
      </c>
      <c r="H5202" s="9">
        <v>374</v>
      </c>
      <c r="I5202" s="9">
        <v>114</v>
      </c>
      <c r="J5202" s="9">
        <v>0</v>
      </c>
    </row>
    <row r="5203" spans="1:10" x14ac:dyDescent="0.3">
      <c r="A5203" s="7" t="s">
        <v>16468</v>
      </c>
      <c r="B5203" s="9" t="s">
        <v>19684</v>
      </c>
      <c r="C5203" s="7" t="s">
        <v>81</v>
      </c>
      <c r="D5203" s="11">
        <v>5.6</v>
      </c>
      <c r="E5203" s="7" t="s">
        <v>16469</v>
      </c>
      <c r="F5203" s="9" t="s">
        <v>20374</v>
      </c>
      <c r="G5203" s="9" t="str">
        <f>IFERROR(
  IF(TRIM(Table22[[#This Row],[STARS]])="", "Unknown",
    TRIM(MID(Table22[[#This Row],[STARS]], FIND("Stars:", Table22[[#This Row],[STARS]]) + 6, LEN(Table22[[#This Row],[STARS]])))
  ),
"Unknown")</f>
        <v xml:space="preserve">
Neha Dhupia, 
Ranvir Shorey, 
Devendra Chowhan, 
Vidushi Mehra
</v>
      </c>
      <c r="H5203" s="9">
        <v>419</v>
      </c>
      <c r="I5203" s="9">
        <v>108</v>
      </c>
      <c r="J5203" s="9">
        <v>0</v>
      </c>
    </row>
    <row r="5204" spans="1:10" x14ac:dyDescent="0.3">
      <c r="A5204" s="8" t="s">
        <v>16471</v>
      </c>
      <c r="B5204" s="9" t="s">
        <v>19675</v>
      </c>
      <c r="C5204" s="8" t="s">
        <v>801</v>
      </c>
      <c r="D5204" s="10">
        <v>4.5</v>
      </c>
      <c r="E5204" s="8" t="s">
        <v>16472</v>
      </c>
      <c r="F5204" s="9" t="s">
        <v>20373</v>
      </c>
      <c r="G5204" s="9" t="str">
        <f>IFERROR(
  IF(TRIM(Table22[[#This Row],[STARS]])="", "Unknown",
    TRIM(MID(Table22[[#This Row],[STARS]], FIND("Stars:", Table22[[#This Row],[STARS]]) + 6, LEN(Table22[[#This Row],[STARS]])))
  ),
"Unknown")</f>
        <v xml:space="preserve">
Afaq, 
Panmela Castro, 
StÃ©phane de Freitas
</v>
      </c>
      <c r="H5204" s="9">
        <v>79</v>
      </c>
      <c r="I5204" s="9">
        <v>86</v>
      </c>
      <c r="J5204" s="9">
        <v>0</v>
      </c>
    </row>
    <row r="5205" spans="1:10" x14ac:dyDescent="0.3">
      <c r="A5205" s="7" t="s">
        <v>16474</v>
      </c>
      <c r="B5205" s="9" t="s">
        <v>19677</v>
      </c>
      <c r="C5205" s="7" t="s">
        <v>1017</v>
      </c>
      <c r="D5205" s="11">
        <v>6.7</v>
      </c>
      <c r="E5205" s="7" t="s">
        <v>16475</v>
      </c>
      <c r="F5205" s="9" t="s">
        <v>1894</v>
      </c>
      <c r="G5205" s="9" t="str">
        <f>IFERROR(
  IF(TRIM(Table22[[#This Row],[STARS]])="", "Unknown",
    TRIM(MID(Table22[[#This Row],[STARS]], FIND("Stars:", Table22[[#This Row],[STARS]]) + 6, LEN(Table22[[#This Row],[STARS]])))
  ),
"Unknown")</f>
        <v xml:space="preserve">
Melinda Elvenes, 
Jason Bolden, 
Adair Curtis
</v>
      </c>
      <c r="H5205" s="9">
        <v>321</v>
      </c>
      <c r="I5205" s="9">
        <v>0</v>
      </c>
      <c r="J5205" s="9">
        <v>0</v>
      </c>
    </row>
    <row r="5206" spans="1:10" x14ac:dyDescent="0.3">
      <c r="A5206" s="8" t="s">
        <v>16477</v>
      </c>
      <c r="B5206" s="9" t="s">
        <v>19675</v>
      </c>
      <c r="C5206" s="8" t="s">
        <v>7670</v>
      </c>
      <c r="D5206" s="10">
        <v>6.8</v>
      </c>
      <c r="E5206" s="8" t="s">
        <v>16478</v>
      </c>
      <c r="F5206" s="9" t="s">
        <v>20372</v>
      </c>
      <c r="G5206" s="9" t="str">
        <f>IFERROR(
  IF(TRIM(Table22[[#This Row],[STARS]])="", "Unknown",
    TRIM(MID(Table22[[#This Row],[STARS]], FIND("Stars:", Table22[[#This Row],[STARS]]) + 6, LEN(Table22[[#This Row],[STARS]])))
  ),
"Unknown")</f>
        <v xml:space="preserve">
Chaz Hodges, 
Lorene Chesley, 
MaÃ®tre Gims, 
Randolph Thompson
</v>
      </c>
      <c r="H5206" s="9">
        <v>175</v>
      </c>
      <c r="I5206" s="9">
        <v>96</v>
      </c>
      <c r="J5206" s="9">
        <v>0</v>
      </c>
    </row>
    <row r="5207" spans="1:10" x14ac:dyDescent="0.3">
      <c r="A5207" s="7" t="s">
        <v>16480</v>
      </c>
      <c r="B5207" s="9" t="s">
        <v>19693</v>
      </c>
      <c r="C5207" s="7" t="s">
        <v>14257</v>
      </c>
      <c r="D5207" s="11">
        <v>6.4</v>
      </c>
      <c r="E5207" s="7" t="s">
        <v>16481</v>
      </c>
      <c r="F5207" s="9" t="s">
        <v>1894</v>
      </c>
      <c r="G5207" s="9" t="str">
        <f>IFERROR(
  IF(TRIM(Table22[[#This Row],[STARS]])="", "Unknown",
    TRIM(MID(Table22[[#This Row],[STARS]], FIND("Stars:", Table22[[#This Row],[STARS]]) + 6, LEN(Table22[[#This Row],[STARS]])))
  ),
"Unknown")</f>
        <v xml:space="preserve">
Luis MarÃ­a Anson, 
InÃ©s Arrimadas, 
Elsa Artadi, 
Antoni Bassas
</v>
      </c>
      <c r="H5207" s="9">
        <v>648</v>
      </c>
      <c r="I5207" s="9">
        <v>116</v>
      </c>
      <c r="J5207" s="9">
        <v>0</v>
      </c>
    </row>
    <row r="5208" spans="1:10" x14ac:dyDescent="0.3">
      <c r="A5208" s="8" t="s">
        <v>16483</v>
      </c>
      <c r="B5208" s="9" t="s">
        <v>19674</v>
      </c>
      <c r="C5208" s="8" t="s">
        <v>20</v>
      </c>
      <c r="D5208" s="10">
        <v>3.4</v>
      </c>
      <c r="E5208" s="8" t="s">
        <v>16484</v>
      </c>
      <c r="F5208" s="9" t="s">
        <v>1894</v>
      </c>
      <c r="G5208" s="9" t="str">
        <f>IFERROR(
  IF(TRIM(Table22[[#This Row],[STARS]])="", "Unknown",
    TRIM(MID(Table22[[#This Row],[STARS]], FIND("Stars:", Table22[[#This Row],[STARS]]) + 6, LEN(Table22[[#This Row],[STARS]])))
  ),
"Unknown")</f>
        <v xml:space="preserve">
Luke Kenny, 
Kirti Kulhari, 
Ashwin Mushran, 
Benjamin Gilani
</v>
      </c>
      <c r="H5208" s="9">
        <v>423</v>
      </c>
      <c r="I5208" s="9">
        <v>86</v>
      </c>
      <c r="J5208" s="9">
        <v>0</v>
      </c>
    </row>
    <row r="5209" spans="1:10" x14ac:dyDescent="0.3">
      <c r="A5209" s="7" t="s">
        <v>16486</v>
      </c>
      <c r="B5209" s="9" t="s">
        <v>19682</v>
      </c>
      <c r="C5209" s="7" t="s">
        <v>801</v>
      </c>
      <c r="D5209" s="11">
        <v>7.2</v>
      </c>
      <c r="E5209" s="7" t="s">
        <v>16487</v>
      </c>
      <c r="F5209" s="9" t="s">
        <v>20371</v>
      </c>
      <c r="G5209" s="9" t="str">
        <f>IFERROR(
  IF(TRIM(Table22[[#This Row],[STARS]])="", "Unknown",
    TRIM(MID(Table22[[#This Row],[STARS]], FIND("Stars:", Table22[[#This Row],[STARS]]) + 6, LEN(Table22[[#This Row],[STARS]])))
  ),
"Unknown")</f>
        <v xml:space="preserve">
Joe Cocker, 
Phil Crookes, 
Vic Cocker, 
Ray Charles
</v>
      </c>
      <c r="H5209" s="9">
        <v>772</v>
      </c>
      <c r="I5209" s="9">
        <v>90</v>
      </c>
      <c r="J5209" s="9">
        <v>0</v>
      </c>
    </row>
    <row r="5210" spans="1:10" x14ac:dyDescent="0.3">
      <c r="A5210" s="8" t="s">
        <v>16489</v>
      </c>
      <c r="B5210" s="9" t="s">
        <v>19829</v>
      </c>
      <c r="C5210" s="8" t="s">
        <v>86</v>
      </c>
      <c r="D5210" s="10">
        <v>0</v>
      </c>
      <c r="E5210" s="8" t="s">
        <v>16490</v>
      </c>
      <c r="F5210" s="9" t="s">
        <v>1894</v>
      </c>
      <c r="G5210" s="9" t="str">
        <f>IFERROR(
  IF(TRIM(Table22[[#This Row],[STARS]])="", "Unknown",
    TRIM(MID(Table22[[#This Row],[STARS]], FIND("Stars:", Table22[[#This Row],[STARS]]) + 6, LEN(Table22[[#This Row],[STARS]])))
  ),
"Unknown")</f>
        <v>Unknown</v>
      </c>
      <c r="H5210" s="9">
        <v>0</v>
      </c>
      <c r="I5210" s="9">
        <v>0</v>
      </c>
      <c r="J5210" s="9">
        <v>0</v>
      </c>
    </row>
    <row r="5211" spans="1:10" x14ac:dyDescent="0.3">
      <c r="A5211" s="7" t="s">
        <v>16491</v>
      </c>
      <c r="B5211" s="9" t="s">
        <v>19755</v>
      </c>
      <c r="C5211" s="7" t="s">
        <v>86</v>
      </c>
      <c r="D5211" s="11">
        <v>6.5</v>
      </c>
      <c r="E5211" s="7" t="s">
        <v>16492</v>
      </c>
      <c r="F5211" s="9" t="s">
        <v>20370</v>
      </c>
      <c r="G5211" s="9" t="str">
        <f>IFERROR(
  IF(TRIM(Table22[[#This Row],[STARS]])="", "Unknown",
    TRIM(MID(Table22[[#This Row],[STARS]], FIND("Stars:", Table22[[#This Row],[STARS]]) + 6, LEN(Table22[[#This Row],[STARS]])))
  ),
"Unknown")</f>
        <v xml:space="preserve">
Vince Colosimo, 
Maria Theodorakis, 
Nathaniel Dean, 
Judi Farr
</v>
      </c>
      <c r="H5211" s="9">
        <v>460</v>
      </c>
      <c r="I5211" s="9">
        <v>90</v>
      </c>
      <c r="J5211" s="9">
        <v>0</v>
      </c>
    </row>
    <row r="5212" spans="1:10" x14ac:dyDescent="0.3">
      <c r="A5212" s="8" t="s">
        <v>16494</v>
      </c>
      <c r="B5212" s="9" t="s">
        <v>19705</v>
      </c>
      <c r="C5212" s="8" t="s">
        <v>856</v>
      </c>
      <c r="D5212" s="10">
        <v>2.4</v>
      </c>
      <c r="E5212" s="8" t="s">
        <v>16495</v>
      </c>
      <c r="F5212" s="9" t="s">
        <v>20369</v>
      </c>
      <c r="G5212" s="9" t="str">
        <f>IFERROR(
  IF(TRIM(Table22[[#This Row],[STARS]])="", "Unknown",
    TRIM(MID(Table22[[#This Row],[STARS]], FIND("Stars:", Table22[[#This Row],[STARS]]) + 6, LEN(Table22[[#This Row],[STARS]])))
  ),
"Unknown")</f>
        <v xml:space="preserve">
Gabriele Arena, 
Steven Bauer, 
Vin Bejleri, 
Luigi Maria Burruano
</v>
      </c>
      <c r="H5212" s="9">
        <v>296</v>
      </c>
      <c r="I5212" s="9">
        <v>84</v>
      </c>
      <c r="J5212" s="9">
        <v>0</v>
      </c>
    </row>
    <row r="5213" spans="1:10" x14ac:dyDescent="0.3">
      <c r="A5213" s="7" t="s">
        <v>16497</v>
      </c>
      <c r="B5213" s="9" t="s">
        <v>19693</v>
      </c>
      <c r="C5213" s="7" t="s">
        <v>15</v>
      </c>
      <c r="D5213" s="11">
        <v>5.9</v>
      </c>
      <c r="E5213" s="7" t="s">
        <v>16498</v>
      </c>
      <c r="F5213" s="9" t="s">
        <v>1894</v>
      </c>
      <c r="G5213" s="9" t="str">
        <f>IFERROR(
  IF(TRIM(Table22[[#This Row],[STARS]])="", "Unknown",
    TRIM(MID(Table22[[#This Row],[STARS]], FIND("Stars:", Table22[[#This Row],[STARS]]) + 6, LEN(Table22[[#This Row],[STARS]])))
  ),
"Unknown")</f>
        <v xml:space="preserve">
Josh Grelle, 
Tyler Walker, 
J. Michael Tatum, 
Aaron Dismuke
</v>
      </c>
      <c r="H5213" s="9">
        <v>31</v>
      </c>
      <c r="I5213" s="9">
        <v>23</v>
      </c>
      <c r="J5213" s="9">
        <v>0</v>
      </c>
    </row>
    <row r="5214" spans="1:10" x14ac:dyDescent="0.3">
      <c r="A5214" s="8" t="s">
        <v>16500</v>
      </c>
      <c r="B5214" s="9" t="s">
        <v>19693</v>
      </c>
      <c r="C5214" s="8" t="s">
        <v>113</v>
      </c>
      <c r="D5214" s="10">
        <v>7.1</v>
      </c>
      <c r="E5214" s="8" t="s">
        <v>16501</v>
      </c>
      <c r="F5214" s="9" t="s">
        <v>1894</v>
      </c>
      <c r="G5214" s="9" t="str">
        <f>IFERROR(
  IF(TRIM(Table22[[#This Row],[STARS]])="", "Unknown",
    TRIM(MID(Table22[[#This Row],[STARS]], FIND("Stars:", Table22[[#This Row],[STARS]]) + 6, LEN(Table22[[#This Row],[STARS]])))
  ),
"Unknown")</f>
        <v xml:space="preserve">
Kenneth Won, 
Kacha Nontanan Anchuleepradit, 
Thanabordee Jaiyen, 
Rapatrud Jiravechsoontorkul
</v>
      </c>
      <c r="H5214" s="9">
        <v>85</v>
      </c>
      <c r="I5214" s="9">
        <v>47</v>
      </c>
      <c r="J5214" s="9">
        <v>0</v>
      </c>
    </row>
    <row r="5215" spans="1:10" x14ac:dyDescent="0.3">
      <c r="A5215" s="7" t="s">
        <v>16503</v>
      </c>
      <c r="B5215" s="9" t="s">
        <v>19767</v>
      </c>
      <c r="C5215" s="7" t="s">
        <v>801</v>
      </c>
      <c r="D5215" s="11">
        <v>7.3</v>
      </c>
      <c r="E5215" s="7" t="s">
        <v>16504</v>
      </c>
      <c r="F5215" s="9" t="s">
        <v>20368</v>
      </c>
      <c r="G5215" s="9" t="str">
        <f>IFERROR(
  IF(TRIM(Table22[[#This Row],[STARS]])="", "Unknown",
    TRIM(MID(Table22[[#This Row],[STARS]], FIND("Stars:", Table22[[#This Row],[STARS]]) + 6, LEN(Table22[[#This Row],[STARS]])))
  ),
"Unknown")</f>
        <v xml:space="preserve">
Danny Glover, 
Daryl Hannah, 
Antonio Villaraigosa
</v>
      </c>
      <c r="H5215" s="9">
        <v>716</v>
      </c>
      <c r="I5215" s="9">
        <v>80</v>
      </c>
      <c r="J5215" s="9" t="s">
        <v>2820</v>
      </c>
    </row>
    <row r="5216" spans="1:10" x14ac:dyDescent="0.3">
      <c r="A5216" s="8" t="s">
        <v>16506</v>
      </c>
      <c r="B5216" s="9" t="s">
        <v>19672</v>
      </c>
      <c r="C5216" s="8" t="s">
        <v>113</v>
      </c>
      <c r="D5216" s="10">
        <v>0</v>
      </c>
      <c r="E5216" s="8" t="s">
        <v>16507</v>
      </c>
      <c r="F5216" s="9" t="s">
        <v>20367</v>
      </c>
      <c r="G5216" s="9" t="str">
        <f>IFERROR(
  IF(TRIM(Table22[[#This Row],[STARS]])="", "Unknown",
    TRIM(MID(Table22[[#This Row],[STARS]], FIND("Stars:", Table22[[#This Row],[STARS]]) + 6, LEN(Table22[[#This Row],[STARS]])))
  ),
"Unknown")</f>
        <v xml:space="preserve">
Adrianna Chlebicka, 
Tomasz Zietek, 
Hubert Milkowski, 
Tomasz Schuchardt
</v>
      </c>
      <c r="H5216" s="9">
        <v>0</v>
      </c>
      <c r="I5216" s="9">
        <v>106</v>
      </c>
      <c r="J5216" s="9">
        <v>0</v>
      </c>
    </row>
    <row r="5217" spans="1:10" x14ac:dyDescent="0.3">
      <c r="A5217" s="7" t="s">
        <v>16509</v>
      </c>
      <c r="B5217" s="9" t="s">
        <v>19693</v>
      </c>
      <c r="C5217" s="7" t="s">
        <v>801</v>
      </c>
      <c r="D5217" s="11">
        <v>7.5</v>
      </c>
      <c r="E5217" s="7" t="s">
        <v>16510</v>
      </c>
      <c r="F5217" s="9" t="s">
        <v>20366</v>
      </c>
      <c r="G5217" s="9" t="str">
        <f>IFERROR(
  IF(TRIM(Table22[[#This Row],[STARS]])="", "Unknown",
    TRIM(MID(Table22[[#This Row],[STARS]], FIND("Stars:", Table22[[#This Row],[STARS]]) + 6, LEN(Table22[[#This Row],[STARS]])))
  ),
"Unknown")</f>
        <v xml:space="preserve">
Ãngela Buitrago, 
Don Bernardo Campos, 
Caseta, 
Coyuco
</v>
      </c>
      <c r="H5217" s="9">
        <v>186</v>
      </c>
      <c r="I5217" s="9">
        <v>80</v>
      </c>
      <c r="J5217" s="9">
        <v>0</v>
      </c>
    </row>
    <row r="5218" spans="1:10" x14ac:dyDescent="0.3">
      <c r="A5218" s="8" t="s">
        <v>16512</v>
      </c>
      <c r="B5218" s="9" t="s">
        <v>19845</v>
      </c>
      <c r="C5218" s="8" t="s">
        <v>349</v>
      </c>
      <c r="D5218" s="10">
        <v>0</v>
      </c>
      <c r="E5218" s="8" t="s">
        <v>16513</v>
      </c>
      <c r="F5218" s="9" t="s">
        <v>20365</v>
      </c>
      <c r="G5218" s="9" t="str">
        <f>IFERROR(
  IF(TRIM(Table22[[#This Row],[STARS]])="", "Unknown",
    TRIM(MID(Table22[[#This Row],[STARS]], FIND("Stars:", Table22[[#This Row],[STARS]]) + 6, LEN(Table22[[#This Row],[STARS]])))
  ),
"Unknown")</f>
        <v>Unknown</v>
      </c>
      <c r="H5218" s="9">
        <v>0</v>
      </c>
      <c r="I5218" s="9">
        <v>0</v>
      </c>
      <c r="J5218" s="9">
        <v>0</v>
      </c>
    </row>
    <row r="5219" spans="1:10" x14ac:dyDescent="0.3">
      <c r="A5219" s="7" t="s">
        <v>16515</v>
      </c>
      <c r="B5219" s="9" t="s">
        <v>19677</v>
      </c>
      <c r="C5219" s="7" t="s">
        <v>2427</v>
      </c>
      <c r="D5219" s="11">
        <v>6.5</v>
      </c>
      <c r="E5219" s="7" t="s">
        <v>16516</v>
      </c>
      <c r="F5219" s="9" t="s">
        <v>1894</v>
      </c>
      <c r="G5219" s="9" t="str">
        <f>IFERROR(
  IF(TRIM(Table22[[#This Row],[STARS]])="", "Unknown",
    TRIM(MID(Table22[[#This Row],[STARS]], FIND("Stars:", Table22[[#This Row],[STARS]]) + 6, LEN(Table22[[#This Row],[STARS]])))
  ),
"Unknown")</f>
        <v xml:space="preserve">
Alec Baldwin, 
AndrÃ© Bishop, 
Michael Douglas, 
Richard Gere
</v>
      </c>
      <c r="H5219" s="9">
        <v>157</v>
      </c>
      <c r="I5219" s="9">
        <v>120</v>
      </c>
      <c r="J5219" s="9">
        <v>0</v>
      </c>
    </row>
    <row r="5220" spans="1:10" x14ac:dyDescent="0.3">
      <c r="A5220" s="8" t="s">
        <v>16518</v>
      </c>
      <c r="B5220" s="9" t="s">
        <v>19693</v>
      </c>
      <c r="C5220" s="8" t="s">
        <v>801</v>
      </c>
      <c r="D5220" s="10">
        <v>6.8</v>
      </c>
      <c r="E5220" s="8" t="s">
        <v>16519</v>
      </c>
      <c r="F5220" s="9" t="s">
        <v>20364</v>
      </c>
      <c r="G5220" s="9" t="str">
        <f>IFERROR(
  IF(TRIM(Table22[[#This Row],[STARS]])="", "Unknown",
    TRIM(MID(Table22[[#This Row],[STARS]], FIND("Stars:", Table22[[#This Row],[STARS]]) + 6, LEN(Table22[[#This Row],[STARS]])))
  ),
"Unknown")</f>
        <v xml:space="preserve">
David Beriain, 
HernÃ¡n Zin, 
Roberto Fraile, 
Carmen Sarmiento
</v>
      </c>
      <c r="H5220" s="9">
        <v>312</v>
      </c>
      <c r="I5220" s="9">
        <v>87</v>
      </c>
      <c r="J5220" s="9">
        <v>0</v>
      </c>
    </row>
    <row r="5221" spans="1:10" x14ac:dyDescent="0.3">
      <c r="A5221" s="7" t="s">
        <v>16521</v>
      </c>
      <c r="B5221" s="9" t="s">
        <v>19682</v>
      </c>
      <c r="C5221" s="7" t="s">
        <v>25</v>
      </c>
      <c r="D5221" s="11">
        <v>4.8</v>
      </c>
      <c r="E5221" s="7" t="s">
        <v>16522</v>
      </c>
      <c r="F5221" s="9" t="s">
        <v>20363</v>
      </c>
      <c r="G5221" s="9" t="str">
        <f>IFERROR(
  IF(TRIM(Table22[[#This Row],[STARS]])="", "Unknown",
    TRIM(MID(Table22[[#This Row],[STARS]], FIND("Stars:", Table22[[#This Row],[STARS]]) + 6, LEN(Table22[[#This Row],[STARS]])))
  ),
"Unknown")</f>
        <v xml:space="preserve">
Kelly Clarkson, 
Ryan Crego, 
Rachel Crow, 
Kelly Donohue
</v>
      </c>
      <c r="H5221" s="9">
        <v>133</v>
      </c>
      <c r="I5221" s="9">
        <v>45</v>
      </c>
      <c r="J5221" s="9">
        <v>0</v>
      </c>
    </row>
    <row r="5222" spans="1:10" x14ac:dyDescent="0.3">
      <c r="A5222" s="8" t="s">
        <v>16524</v>
      </c>
      <c r="B5222" s="9" t="s">
        <v>19677</v>
      </c>
      <c r="C5222" s="8" t="s">
        <v>47</v>
      </c>
      <c r="D5222" s="10">
        <v>6.4</v>
      </c>
      <c r="E5222" s="8" t="s">
        <v>16525</v>
      </c>
      <c r="F5222" s="9" t="s">
        <v>20362</v>
      </c>
      <c r="G5222" s="9" t="str">
        <f>IFERROR(
  IF(TRIM(Table22[[#This Row],[STARS]])="", "Unknown",
    TRIM(MID(Table22[[#This Row],[STARS]], FIND("Stars:", Table22[[#This Row],[STARS]]) + 6, LEN(Table22[[#This Row],[STARS]])))
  ),
"Unknown")</f>
        <v>Unknown</v>
      </c>
      <c r="H5222" s="9">
        <v>705</v>
      </c>
      <c r="I5222" s="9">
        <v>51</v>
      </c>
      <c r="J5222" s="9">
        <v>0</v>
      </c>
    </row>
    <row r="5223" spans="1:10" x14ac:dyDescent="0.3">
      <c r="A5223" s="7" t="s">
        <v>16527</v>
      </c>
      <c r="B5223" s="9" t="s">
        <v>19675</v>
      </c>
      <c r="C5223" s="7" t="s">
        <v>7337</v>
      </c>
      <c r="D5223" s="11">
        <v>7</v>
      </c>
      <c r="E5223" s="7" t="s">
        <v>16528</v>
      </c>
      <c r="F5223" s="9" t="s">
        <v>1894</v>
      </c>
      <c r="G5223" s="9" t="str">
        <f>IFERROR(
  IF(TRIM(Table22[[#This Row],[STARS]])="", "Unknown",
    TRIM(MID(Table22[[#This Row],[STARS]], FIND("Stars:", Table22[[#This Row],[STARS]]) + 6, LEN(Table22[[#This Row],[STARS]])))
  ),
"Unknown")</f>
        <v xml:space="preserve">
Anitta, 
Arielle Macedo, 
David Brazil, 
Felipe Britto
</v>
      </c>
      <c r="H5223" s="9">
        <v>351</v>
      </c>
      <c r="I5223" s="9">
        <v>0</v>
      </c>
      <c r="J5223" s="9">
        <v>0</v>
      </c>
    </row>
    <row r="5224" spans="1:10" x14ac:dyDescent="0.3">
      <c r="A5224" s="8" t="s">
        <v>16530</v>
      </c>
      <c r="B5224" s="9" t="s">
        <v>19892</v>
      </c>
      <c r="C5224" s="8" t="s">
        <v>1506</v>
      </c>
      <c r="D5224" s="10">
        <v>5.2</v>
      </c>
      <c r="E5224" s="8" t="s">
        <v>16531</v>
      </c>
      <c r="F5224" s="9" t="s">
        <v>20361</v>
      </c>
      <c r="G5224" s="9" t="str">
        <f>IFERROR(
  IF(TRIM(Table22[[#This Row],[STARS]])="", "Unknown",
    TRIM(MID(Table22[[#This Row],[STARS]], FIND("Stars:", Table22[[#This Row],[STARS]]) + 6, LEN(Table22[[#This Row],[STARS]])))
  ),
"Unknown")</f>
        <v xml:space="preserve">
Mahendra Sandhu, 
Danny Denzongpa, 
Jagdeep, 
Faryal
</v>
      </c>
      <c r="H5224" s="9">
        <v>35</v>
      </c>
      <c r="I5224" s="9">
        <v>0</v>
      </c>
      <c r="J5224" s="9">
        <v>0</v>
      </c>
    </row>
    <row r="5225" spans="1:10" x14ac:dyDescent="0.3">
      <c r="A5225" s="7" t="s">
        <v>16533</v>
      </c>
      <c r="B5225" s="9" t="s">
        <v>19684</v>
      </c>
      <c r="C5225" s="7" t="s">
        <v>801</v>
      </c>
      <c r="D5225" s="11">
        <v>6.2</v>
      </c>
      <c r="E5225" s="7" t="s">
        <v>16534</v>
      </c>
      <c r="F5225" s="9" t="s">
        <v>20360</v>
      </c>
      <c r="G5225" s="9" t="str">
        <f>IFERROR(
  IF(TRIM(Table22[[#This Row],[STARS]])="", "Unknown",
    TRIM(MID(Table22[[#This Row],[STARS]], FIND("Stars:", Table22[[#This Row],[STARS]]) + 6, LEN(Table22[[#This Row],[STARS]])))
  ),
"Unknown")</f>
        <v>Unknown</v>
      </c>
      <c r="H5225" s="9">
        <v>578</v>
      </c>
      <c r="I5225" s="9">
        <v>93</v>
      </c>
      <c r="J5225" s="9">
        <v>0</v>
      </c>
    </row>
    <row r="5226" spans="1:10" x14ac:dyDescent="0.3">
      <c r="A5226" s="8" t="s">
        <v>16536</v>
      </c>
      <c r="B5226" s="9" t="s">
        <v>19767</v>
      </c>
      <c r="C5226" s="8" t="s">
        <v>86</v>
      </c>
      <c r="D5226" s="10">
        <v>4.8</v>
      </c>
      <c r="E5226" s="8" t="s">
        <v>16537</v>
      </c>
      <c r="F5226" s="9" t="s">
        <v>20359</v>
      </c>
      <c r="G5226" s="9" t="str">
        <f>IFERROR(
  IF(TRIM(Table22[[#This Row],[STARS]])="", "Unknown",
    TRIM(MID(Table22[[#This Row],[STARS]], FIND("Stars:", Table22[[#This Row],[STARS]]) + 6, LEN(Table22[[#This Row],[STARS]])))
  ),
"Unknown")</f>
        <v xml:space="preserve">
Barry Bostwick, 
Cheryl Ladd, 
Julia Sobaski, 
Stephen Polk
</v>
      </c>
      <c r="H5226" s="9">
        <v>373</v>
      </c>
      <c r="I5226" s="9">
        <v>110</v>
      </c>
      <c r="J5226" s="9">
        <v>0</v>
      </c>
    </row>
    <row r="5227" spans="1:10" x14ac:dyDescent="0.3">
      <c r="A5227" s="7" t="s">
        <v>16539</v>
      </c>
      <c r="B5227" s="9" t="s">
        <v>19845</v>
      </c>
      <c r="C5227" s="7" t="s">
        <v>19660</v>
      </c>
      <c r="D5227" s="11">
        <v>0</v>
      </c>
      <c r="E5227" s="7" t="s">
        <v>16540</v>
      </c>
      <c r="F5227" s="9" t="s">
        <v>1894</v>
      </c>
      <c r="G5227" s="9" t="str">
        <f>IFERROR(
  IF(TRIM(Table22[[#This Row],[STARS]])="", "Unknown",
    TRIM(MID(Table22[[#This Row],[STARS]], FIND("Stars:", Table22[[#This Row],[STARS]]) + 6, LEN(Table22[[#This Row],[STARS]])))
  ),
"Unknown")</f>
        <v>Unknown</v>
      </c>
      <c r="H5227" s="9">
        <v>0</v>
      </c>
      <c r="I5227" s="9">
        <v>0</v>
      </c>
      <c r="J5227" s="9">
        <v>0</v>
      </c>
    </row>
    <row r="5228" spans="1:10" x14ac:dyDescent="0.3">
      <c r="A5228" s="8" t="s">
        <v>16541</v>
      </c>
      <c r="B5228" s="9" t="s">
        <v>19834</v>
      </c>
      <c r="C5228" s="8" t="s">
        <v>1566</v>
      </c>
      <c r="D5228" s="10">
        <v>8.1</v>
      </c>
      <c r="E5228" s="8" t="s">
        <v>16543</v>
      </c>
      <c r="F5228" s="9" t="s">
        <v>20358</v>
      </c>
      <c r="G5228" s="9" t="str">
        <f>IFERROR(
  IF(TRIM(Table22[[#This Row],[STARS]])="", "Unknown",
    TRIM(MID(Table22[[#This Row],[STARS]], FIND("Stars:", Table22[[#This Row],[STARS]]) + 6, LEN(Table22[[#This Row],[STARS]])))
  ),
"Unknown")</f>
        <v>Unknown</v>
      </c>
      <c r="H5228" s="9">
        <v>267</v>
      </c>
      <c r="I5228" s="9">
        <v>60</v>
      </c>
      <c r="J5228" s="9">
        <v>0</v>
      </c>
    </row>
    <row r="5229" spans="1:10" x14ac:dyDescent="0.3">
      <c r="A5229" s="7" t="s">
        <v>16545</v>
      </c>
      <c r="B5229" s="9" t="s">
        <v>19888</v>
      </c>
      <c r="C5229" s="7" t="s">
        <v>6190</v>
      </c>
      <c r="D5229" s="11">
        <v>6</v>
      </c>
      <c r="E5229" s="7" t="s">
        <v>16546</v>
      </c>
      <c r="F5229" s="9" t="s">
        <v>1894</v>
      </c>
      <c r="G5229" s="9" t="str">
        <f>IFERROR(
  IF(TRIM(Table22[[#This Row],[STARS]])="", "Unknown",
    TRIM(MID(Table22[[#This Row],[STARS]], FIND("Stars:", Table22[[#This Row],[STARS]]) + 6, LEN(Table22[[#This Row],[STARS]])))
  ),
"Unknown")</f>
        <v xml:space="preserve">
John Beal, 
Howard Duff, 
Walter Huston, 
Knox Manning
</v>
      </c>
      <c r="H5229" s="9">
        <v>764</v>
      </c>
      <c r="I5229" s="9">
        <v>63</v>
      </c>
      <c r="J5229" s="9">
        <v>0</v>
      </c>
    </row>
    <row r="5230" spans="1:10" x14ac:dyDescent="0.3">
      <c r="A5230" s="8" t="s">
        <v>16548</v>
      </c>
      <c r="B5230" s="9" t="s">
        <v>19674</v>
      </c>
      <c r="C5230" s="8" t="s">
        <v>38</v>
      </c>
      <c r="D5230" s="10">
        <v>6.2</v>
      </c>
      <c r="E5230" s="8" t="s">
        <v>16549</v>
      </c>
      <c r="F5230" s="9" t="s">
        <v>20357</v>
      </c>
      <c r="G5230" s="9" t="str">
        <f>IFERROR(
  IF(TRIM(Table22[[#This Row],[STARS]])="", "Unknown",
    TRIM(MID(Table22[[#This Row],[STARS]], FIND("Stars:", Table22[[#This Row],[STARS]]) + 6, LEN(Table22[[#This Row],[STARS]])))
  ),
"Unknown")</f>
        <v xml:space="preserve">
Serban Ionescu, 
Rodica Lazar, 
Rodica Mandache, 
Crina Matei
</v>
      </c>
      <c r="H5230" s="9">
        <v>112</v>
      </c>
      <c r="I5230" s="9">
        <v>93</v>
      </c>
      <c r="J5230" s="9">
        <v>0</v>
      </c>
    </row>
    <row r="5231" spans="1:10" x14ac:dyDescent="0.3">
      <c r="A5231" s="7" t="s">
        <v>16551</v>
      </c>
      <c r="B5231" s="9" t="s">
        <v>19682</v>
      </c>
      <c r="C5231" s="7" t="s">
        <v>47</v>
      </c>
      <c r="D5231" s="11">
        <v>6.9</v>
      </c>
      <c r="E5231" s="7" t="s">
        <v>16552</v>
      </c>
      <c r="F5231" s="9" t="s">
        <v>20203</v>
      </c>
      <c r="G5231" s="9" t="str">
        <f>IFERROR(
  IF(TRIM(Table22[[#This Row],[STARS]])="", "Unknown",
    TRIM(MID(Table22[[#This Row],[STARS]], FIND("Stars:", Table22[[#This Row],[STARS]]) + 6, LEN(Table22[[#This Row],[STARS]])))
  ),
"Unknown")</f>
        <v>Unknown</v>
      </c>
      <c r="H5231" s="9">
        <v>1609</v>
      </c>
      <c r="I5231" s="9">
        <v>65</v>
      </c>
      <c r="J5231" s="9">
        <v>0</v>
      </c>
    </row>
    <row r="5232" spans="1:10" x14ac:dyDescent="0.3">
      <c r="A5232" s="8" t="s">
        <v>16554</v>
      </c>
      <c r="B5232" s="9" t="s">
        <v>19829</v>
      </c>
      <c r="C5232" s="8" t="s">
        <v>15</v>
      </c>
      <c r="D5232" s="10">
        <v>0</v>
      </c>
      <c r="E5232" s="8" t="s">
        <v>16555</v>
      </c>
      <c r="F5232" s="9" t="s">
        <v>1894</v>
      </c>
      <c r="G5232" s="9" t="str">
        <f>IFERROR(
  IF(TRIM(Table22[[#This Row],[STARS]])="", "Unknown",
    TRIM(MID(Table22[[#This Row],[STARS]], FIND("Stars:", Table22[[#This Row],[STARS]]) + 6, LEN(Table22[[#This Row],[STARS]])))
  ),
"Unknown")</f>
        <v>Unknown</v>
      </c>
      <c r="H5232" s="9">
        <v>0</v>
      </c>
      <c r="I5232" s="9">
        <v>0</v>
      </c>
      <c r="J5232" s="9">
        <v>0</v>
      </c>
    </row>
    <row r="5233" spans="1:10" x14ac:dyDescent="0.3">
      <c r="A5233" s="7" t="s">
        <v>16556</v>
      </c>
      <c r="B5233" s="9" t="s">
        <v>19861</v>
      </c>
      <c r="C5233" s="7" t="s">
        <v>1716</v>
      </c>
      <c r="D5233" s="11">
        <v>5.9</v>
      </c>
      <c r="E5233" s="7" t="s">
        <v>16558</v>
      </c>
      <c r="F5233" s="9" t="s">
        <v>20356</v>
      </c>
      <c r="G5233" s="9" t="str">
        <f>IFERROR(
  IF(TRIM(Table22[[#This Row],[STARS]])="", "Unknown",
    TRIM(MID(Table22[[#This Row],[STARS]], FIND("Stars:", Table22[[#This Row],[STARS]]) + 6, LEN(Table22[[#This Row],[STARS]])))
  ),
"Unknown")</f>
        <v xml:space="preserve">
Hume Cronyn, 
Joan Gregson, 
Tegan Moss, 
Shawn Roberts
</v>
      </c>
      <c r="H5233" s="9">
        <v>438</v>
      </c>
      <c r="I5233" s="9">
        <v>95</v>
      </c>
      <c r="J5233" s="9">
        <v>0</v>
      </c>
    </row>
    <row r="5234" spans="1:10" x14ac:dyDescent="0.3">
      <c r="A5234" s="8" t="s">
        <v>16560</v>
      </c>
      <c r="B5234" s="9" t="s">
        <v>19675</v>
      </c>
      <c r="C5234" s="8" t="s">
        <v>1017</v>
      </c>
      <c r="D5234" s="10">
        <v>5.4</v>
      </c>
      <c r="E5234" s="8" t="s">
        <v>6365</v>
      </c>
      <c r="F5234" s="9" t="s">
        <v>1894</v>
      </c>
      <c r="G5234" s="9" t="str">
        <f>IFERROR(
  IF(TRIM(Table22[[#This Row],[STARS]])="", "Unknown",
    TRIM(MID(Table22[[#This Row],[STARS]], FIND("Stars:", Table22[[#This Row],[STARS]]) + 6, LEN(Table22[[#This Row],[STARS]])))
  ),
"Unknown")</f>
        <v xml:space="preserve">
Jay Chou, 
Funky Tu, 
Chen Kuan-Lin, 
Will Tsai
</v>
      </c>
      <c r="H5234" s="9">
        <v>97</v>
      </c>
      <c r="I5234" s="9">
        <v>0</v>
      </c>
      <c r="J5234" s="9">
        <v>0</v>
      </c>
    </row>
    <row r="5235" spans="1:10" x14ac:dyDescent="0.3">
      <c r="A5235" s="7" t="s">
        <v>16562</v>
      </c>
      <c r="B5235" s="9" t="s">
        <v>19688</v>
      </c>
      <c r="C5235" s="7" t="s">
        <v>5600</v>
      </c>
      <c r="D5235" s="11">
        <v>6.5</v>
      </c>
      <c r="E5235" s="7" t="s">
        <v>16563</v>
      </c>
      <c r="F5235" s="9" t="s">
        <v>20207</v>
      </c>
      <c r="G5235" s="9" t="str">
        <f>IFERROR(
  IF(TRIM(Table22[[#This Row],[STARS]])="", "Unknown",
    TRIM(MID(Table22[[#This Row],[STARS]], FIND("Stars:", Table22[[#This Row],[STARS]]) + 6, LEN(Table22[[#This Row],[STARS]])))
  ),
"Unknown")</f>
        <v xml:space="preserve">
Jeremy Scott, 
Devon Aoki, 
C.L., 
Eva Chen
</v>
      </c>
      <c r="H5235" s="9">
        <v>395</v>
      </c>
      <c r="I5235" s="9">
        <v>110</v>
      </c>
      <c r="J5235" s="9">
        <v>0</v>
      </c>
    </row>
    <row r="5236" spans="1:10" x14ac:dyDescent="0.3">
      <c r="A5236" s="8" t="s">
        <v>16565</v>
      </c>
      <c r="B5236" s="9" t="s">
        <v>19688</v>
      </c>
      <c r="C5236" s="8" t="s">
        <v>104</v>
      </c>
      <c r="D5236" s="10">
        <v>5.0999999999999996</v>
      </c>
      <c r="E5236" s="8" t="s">
        <v>16566</v>
      </c>
      <c r="F5236" s="9" t="s">
        <v>20355</v>
      </c>
      <c r="G5236" s="9" t="str">
        <f>IFERROR(
  IF(TRIM(Table22[[#This Row],[STARS]])="", "Unknown",
    TRIM(MID(Table22[[#This Row],[STARS]], FIND("Stars:", Table22[[#This Row],[STARS]]) + 6, LEN(Table22[[#This Row],[STARS]])))
  ),
"Unknown")</f>
        <v xml:space="preserve">
Victoria Koblenko, 
Dorien Rose Duinker, 
Myrthe Burger, 
Peter Faber
</v>
      </c>
      <c r="H5236" s="9">
        <v>342</v>
      </c>
      <c r="I5236" s="9">
        <v>90</v>
      </c>
      <c r="J5236" s="9">
        <v>0</v>
      </c>
    </row>
    <row r="5237" spans="1:10" x14ac:dyDescent="0.3">
      <c r="A5237" s="7" t="s">
        <v>16568</v>
      </c>
      <c r="B5237" s="9" t="s">
        <v>19705</v>
      </c>
      <c r="C5237" s="7" t="s">
        <v>68</v>
      </c>
      <c r="D5237" s="11">
        <v>5.7</v>
      </c>
      <c r="E5237" s="7" t="s">
        <v>16569</v>
      </c>
      <c r="F5237" s="9" t="s">
        <v>20354</v>
      </c>
      <c r="G5237" s="9" t="str">
        <f>IFERROR(
  IF(TRIM(Table22[[#This Row],[STARS]])="", "Unknown",
    TRIM(MID(Table22[[#This Row],[STARS]], FIND("Stars:", Table22[[#This Row],[STARS]]) + 6, LEN(Table22[[#This Row],[STARS]])))
  ),
"Unknown")</f>
        <v xml:space="preserve">
Rezeta Veliu, 
Roger Mendoza, 
Emiliano Becerril, 
Sebastian Cordova
</v>
      </c>
      <c r="H5237" s="9">
        <v>508</v>
      </c>
      <c r="I5237" s="9">
        <v>85</v>
      </c>
      <c r="J5237" s="9">
        <v>0</v>
      </c>
    </row>
    <row r="5238" spans="1:10" x14ac:dyDescent="0.3">
      <c r="A5238" s="8" t="s">
        <v>16571</v>
      </c>
      <c r="B5238" s="9" t="s">
        <v>19693</v>
      </c>
      <c r="C5238" s="8" t="s">
        <v>801</v>
      </c>
      <c r="D5238" s="10">
        <v>6.6</v>
      </c>
      <c r="E5238" s="8" t="s">
        <v>16572</v>
      </c>
      <c r="F5238" s="9" t="s">
        <v>20353</v>
      </c>
      <c r="G5238" s="9" t="str">
        <f>IFERROR(
  IF(TRIM(Table22[[#This Row],[STARS]])="", "Unknown",
    TRIM(MID(Table22[[#This Row],[STARS]], FIND("Stars:", Table22[[#This Row],[STARS]]) + 6, LEN(Table22[[#This Row],[STARS]])))
  ),
"Unknown")</f>
        <v xml:space="preserve">
Jam Master Jay, 
DJ Hurricane, 
Rahman Dukes, 
Darryl McDaniels
</v>
      </c>
      <c r="H5238" s="9">
        <v>671</v>
      </c>
      <c r="I5238" s="9">
        <v>58</v>
      </c>
      <c r="J5238" s="9">
        <v>0</v>
      </c>
    </row>
    <row r="5239" spans="1:10" x14ac:dyDescent="0.3">
      <c r="A5239" s="7" t="s">
        <v>16574</v>
      </c>
      <c r="B5239" s="9" t="s">
        <v>19674</v>
      </c>
      <c r="C5239" s="7" t="s">
        <v>86</v>
      </c>
      <c r="D5239" s="11">
        <v>6.7</v>
      </c>
      <c r="E5239" s="7" t="s">
        <v>16575</v>
      </c>
      <c r="F5239" s="9" t="s">
        <v>20352</v>
      </c>
      <c r="G5239" s="9" t="str">
        <f>IFERROR(
  IF(TRIM(Table22[[#This Row],[STARS]])="", "Unknown",
    TRIM(MID(Table22[[#This Row],[STARS]], FIND("Stars:", Table22[[#This Row],[STARS]]) + 6, LEN(Table22[[#This Row],[STARS]])))
  ),
"Unknown")</f>
        <v xml:space="preserve">
Purab Kohli, 
Tannishtha Chatterjee, 
Kirti Kulhari, 
Mukul Dev
</v>
      </c>
      <c r="H5239" s="9">
        <v>464</v>
      </c>
      <c r="I5239" s="9">
        <v>126</v>
      </c>
      <c r="J5239" s="9">
        <v>0</v>
      </c>
    </row>
    <row r="5240" spans="1:10" x14ac:dyDescent="0.3">
      <c r="A5240" s="8" t="s">
        <v>16577</v>
      </c>
      <c r="B5240" s="9" t="s">
        <v>19677</v>
      </c>
      <c r="C5240" s="8" t="s">
        <v>47</v>
      </c>
      <c r="D5240" s="10">
        <v>6.3</v>
      </c>
      <c r="E5240" s="8" t="s">
        <v>16578</v>
      </c>
      <c r="F5240" s="9" t="s">
        <v>20351</v>
      </c>
      <c r="G5240" s="9" t="str">
        <f>IFERROR(
  IF(TRIM(Table22[[#This Row],[STARS]])="", "Unknown",
    TRIM(MID(Table22[[#This Row],[STARS]], FIND("Stars:", Table22[[#This Row],[STARS]]) + 6, LEN(Table22[[#This Row],[STARS]])))
  ),
"Unknown")</f>
        <v>Unknown</v>
      </c>
      <c r="H5240" s="9">
        <v>354</v>
      </c>
      <c r="I5240" s="9">
        <v>64</v>
      </c>
      <c r="J5240" s="9">
        <v>0</v>
      </c>
    </row>
    <row r="5241" spans="1:10" x14ac:dyDescent="0.3">
      <c r="A5241" s="7" t="s">
        <v>16580</v>
      </c>
      <c r="B5241" s="9" t="s">
        <v>19674</v>
      </c>
      <c r="C5241" s="7" t="s">
        <v>2427</v>
      </c>
      <c r="D5241" s="11">
        <v>7.1</v>
      </c>
      <c r="E5241" s="7" t="s">
        <v>16581</v>
      </c>
      <c r="F5241" s="9" t="s">
        <v>20350</v>
      </c>
      <c r="G5241" s="9" t="str">
        <f>IFERROR(
  IF(TRIM(Table22[[#This Row],[STARS]])="", "Unknown",
    TRIM(MID(Table22[[#This Row],[STARS]], FIND("Stars:", Table22[[#This Row],[STARS]]) + 6, LEN(Table22[[#This Row],[STARS]])))
  ),
"Unknown")</f>
        <v xml:space="preserve">
Linor Abargil, 
Aliza Abargil, 
Jackie Abargil, 
Alison Botha
</v>
      </c>
      <c r="H5241" s="9">
        <v>546</v>
      </c>
      <c r="I5241" s="9">
        <v>88</v>
      </c>
      <c r="J5241" s="9">
        <v>0</v>
      </c>
    </row>
    <row r="5242" spans="1:10" x14ac:dyDescent="0.3">
      <c r="A5242" s="8" t="s">
        <v>16583</v>
      </c>
      <c r="B5242" s="9" t="s">
        <v>19672</v>
      </c>
      <c r="C5242" s="8" t="s">
        <v>19660</v>
      </c>
      <c r="D5242" s="10">
        <v>0</v>
      </c>
      <c r="E5242" s="8" t="s">
        <v>6365</v>
      </c>
      <c r="F5242" s="9" t="s">
        <v>1894</v>
      </c>
      <c r="G5242" s="9" t="str">
        <f>IFERROR(
  IF(TRIM(Table22[[#This Row],[STARS]])="", "Unknown",
    TRIM(MID(Table22[[#This Row],[STARS]], FIND("Stars:", Table22[[#This Row],[STARS]]) + 6, LEN(Table22[[#This Row],[STARS]])))
  ),
"Unknown")</f>
        <v>Unknown</v>
      </c>
      <c r="H5242" s="9">
        <v>0</v>
      </c>
      <c r="I5242" s="9">
        <v>0</v>
      </c>
      <c r="J5242" s="9">
        <v>0</v>
      </c>
    </row>
    <row r="5243" spans="1:10" x14ac:dyDescent="0.3">
      <c r="A5243" s="7" t="s">
        <v>16584</v>
      </c>
      <c r="B5243" s="9" t="s">
        <v>19686</v>
      </c>
      <c r="C5243" s="7" t="s">
        <v>6240</v>
      </c>
      <c r="D5243" s="11">
        <v>6.9</v>
      </c>
      <c r="E5243" s="7" t="s">
        <v>16585</v>
      </c>
      <c r="F5243" s="9" t="s">
        <v>20349</v>
      </c>
      <c r="G5243" s="9" t="str">
        <f>IFERROR(
  IF(TRIM(Table22[[#This Row],[STARS]])="", "Unknown",
    TRIM(MID(Table22[[#This Row],[STARS]], FIND("Stars:", Table22[[#This Row],[STARS]]) + 6, LEN(Table22[[#This Row],[STARS]])))
  ),
"Unknown")</f>
        <v xml:space="preserve">
Edward Burns, 
Adriano Goldschmied, 
Eric Schrader, 
Tommy Hilfiger
</v>
      </c>
      <c r="H5243" s="9">
        <v>124</v>
      </c>
      <c r="I5243" s="9">
        <v>99</v>
      </c>
      <c r="J5243" s="9">
        <v>0</v>
      </c>
    </row>
    <row r="5244" spans="1:10" x14ac:dyDescent="0.3">
      <c r="A5244" s="8" t="s">
        <v>16587</v>
      </c>
      <c r="B5244" s="9" t="s">
        <v>19693</v>
      </c>
      <c r="C5244" s="8" t="s">
        <v>1017</v>
      </c>
      <c r="D5244" s="10">
        <v>5</v>
      </c>
      <c r="E5244" s="8" t="s">
        <v>16588</v>
      </c>
      <c r="F5244" s="9" t="s">
        <v>1894</v>
      </c>
      <c r="G5244" s="9" t="str">
        <f>IFERROR(
  IF(TRIM(Table22[[#This Row],[STARS]])="", "Unknown",
    TRIM(MID(Table22[[#This Row],[STARS]], FIND("Stars:", Table22[[#This Row],[STARS]]) + 6, LEN(Table22[[#This Row],[STARS]])))
  ),
"Unknown")</f>
        <v>Unknown</v>
      </c>
      <c r="H5244" s="9">
        <v>43</v>
      </c>
      <c r="I5244" s="9">
        <v>0</v>
      </c>
      <c r="J5244" s="9">
        <v>0</v>
      </c>
    </row>
    <row r="5245" spans="1:10" x14ac:dyDescent="0.3">
      <c r="A5245" s="7" t="s">
        <v>16589</v>
      </c>
      <c r="B5245" s="9" t="s">
        <v>19677</v>
      </c>
      <c r="C5245" s="7" t="s">
        <v>86</v>
      </c>
      <c r="D5245" s="11">
        <v>6.9</v>
      </c>
      <c r="E5245" s="7" t="s">
        <v>16590</v>
      </c>
      <c r="F5245" s="9" t="s">
        <v>1894</v>
      </c>
      <c r="G5245" s="9" t="str">
        <f>IFERROR(
  IF(TRIM(Table22[[#This Row],[STARS]])="", "Unknown",
    TRIM(MID(Table22[[#This Row],[STARS]], FIND("Stars:", Table22[[#This Row],[STARS]]) + 6, LEN(Table22[[#This Row],[STARS]])))
  ),
"Unknown")</f>
        <v xml:space="preserve">
YÃ»ki Amami, 
Denden, 
Mokomichi Hayami, 
Fumiyo Kohinata
</v>
      </c>
      <c r="H5245" s="9">
        <v>17</v>
      </c>
      <c r="I5245" s="9">
        <v>0</v>
      </c>
      <c r="J5245" s="9">
        <v>0</v>
      </c>
    </row>
    <row r="5246" spans="1:10" x14ac:dyDescent="0.3">
      <c r="A5246" s="8" t="s">
        <v>16592</v>
      </c>
      <c r="B5246" s="9" t="s">
        <v>19738</v>
      </c>
      <c r="C5246" s="8" t="s">
        <v>5069</v>
      </c>
      <c r="D5246" s="10">
        <v>5.4</v>
      </c>
      <c r="E5246" s="8" t="s">
        <v>16593</v>
      </c>
      <c r="F5246" s="9" t="s">
        <v>20348</v>
      </c>
      <c r="G5246" s="9" t="str">
        <f>IFERROR(
  IF(TRIM(Table22[[#This Row],[STARS]])="", "Unknown",
    TRIM(MID(Table22[[#This Row],[STARS]], FIND("Stars:", Table22[[#This Row],[STARS]]) + 6, LEN(Table22[[#This Row],[STARS]])))
  ),
"Unknown")</f>
        <v xml:space="preserve">
Robert Knepper, 
Paul Calderon, 
Adrian Cowan, 
Sanzhar Sultan
</v>
      </c>
      <c r="H5246" s="9">
        <v>233</v>
      </c>
      <c r="I5246" s="9">
        <v>102</v>
      </c>
      <c r="J5246" s="9">
        <v>0</v>
      </c>
    </row>
    <row r="5247" spans="1:10" x14ac:dyDescent="0.3">
      <c r="A5247" s="7" t="s">
        <v>16595</v>
      </c>
      <c r="B5247" s="9" t="s">
        <v>19682</v>
      </c>
      <c r="C5247" s="7" t="s">
        <v>47</v>
      </c>
      <c r="D5247" s="11">
        <v>7.8</v>
      </c>
      <c r="E5247" s="7" t="s">
        <v>16596</v>
      </c>
      <c r="F5247" s="9" t="s">
        <v>20347</v>
      </c>
      <c r="G5247" s="9" t="str">
        <f>IFERROR(
  IF(TRIM(Table22[[#This Row],[STARS]])="", "Unknown",
    TRIM(MID(Table22[[#This Row],[STARS]], FIND("Stars:", Table22[[#This Row],[STARS]]) + 6, LEN(Table22[[#This Row],[STARS]])))
  ),
"Unknown")</f>
        <v>Unknown</v>
      </c>
      <c r="H5247" s="9">
        <v>1301</v>
      </c>
      <c r="I5247" s="9">
        <v>84</v>
      </c>
      <c r="J5247" s="9">
        <v>0</v>
      </c>
    </row>
    <row r="5248" spans="1:10" x14ac:dyDescent="0.3">
      <c r="A5248" s="8" t="s">
        <v>16598</v>
      </c>
      <c r="B5248" s="9" t="s">
        <v>19829</v>
      </c>
      <c r="C5248" s="8" t="s">
        <v>47</v>
      </c>
      <c r="D5248" s="10">
        <v>0</v>
      </c>
      <c r="E5248" s="8" t="s">
        <v>16599</v>
      </c>
      <c r="F5248" s="9" t="s">
        <v>1894</v>
      </c>
      <c r="G5248" s="9" t="str">
        <f>IFERROR(
  IF(TRIM(Table22[[#This Row],[STARS]])="", "Unknown",
    TRIM(MID(Table22[[#This Row],[STARS]], FIND("Stars:", Table22[[#This Row],[STARS]]) + 6, LEN(Table22[[#This Row],[STARS]])))
  ),
"Unknown")</f>
        <v>Unknown</v>
      </c>
      <c r="H5248" s="9">
        <v>0</v>
      </c>
      <c r="I5248" s="9">
        <v>0</v>
      </c>
      <c r="J5248" s="9">
        <v>0</v>
      </c>
    </row>
    <row r="5249" spans="1:10" x14ac:dyDescent="0.3">
      <c r="A5249" s="7" t="s">
        <v>16601</v>
      </c>
      <c r="B5249" s="9" t="s">
        <v>19682</v>
      </c>
      <c r="C5249" s="7" t="s">
        <v>9521</v>
      </c>
      <c r="D5249" s="11">
        <v>5.4</v>
      </c>
      <c r="E5249" s="7" t="s">
        <v>16602</v>
      </c>
      <c r="F5249" s="9" t="s">
        <v>1894</v>
      </c>
      <c r="G5249" s="9" t="str">
        <f>IFERROR(
  IF(TRIM(Table22[[#This Row],[STARS]])="", "Unknown",
    TRIM(MID(Table22[[#This Row],[STARS]], FIND("Stars:", Table22[[#This Row],[STARS]]) + 6, LEN(Table22[[#This Row],[STARS]])))
  ),
"Unknown")</f>
        <v>Unknown</v>
      </c>
      <c r="H5249" s="9">
        <v>21</v>
      </c>
      <c r="I5249" s="9">
        <v>1</v>
      </c>
      <c r="J5249" s="9">
        <v>0</v>
      </c>
    </row>
    <row r="5250" spans="1:10" x14ac:dyDescent="0.3">
      <c r="A5250" s="8" t="s">
        <v>16603</v>
      </c>
      <c r="B5250" s="9" t="s">
        <v>19682</v>
      </c>
      <c r="C5250" s="8" t="s">
        <v>7637</v>
      </c>
      <c r="D5250" s="10">
        <v>6</v>
      </c>
      <c r="E5250" s="8" t="s">
        <v>16604</v>
      </c>
      <c r="F5250" s="9" t="s">
        <v>1894</v>
      </c>
      <c r="G5250" s="9" t="str">
        <f>IFERROR(
  IF(TRIM(Table22[[#This Row],[STARS]])="", "Unknown",
    TRIM(MID(Table22[[#This Row],[STARS]], FIND("Stars:", Table22[[#This Row],[STARS]]) + 6, LEN(Table22[[#This Row],[STARS]])))
  ),
"Unknown")</f>
        <v xml:space="preserve">
YÃ»ko Sanpei, 
Kaori Nazuka, 
KÃ´ji Tsujitani, 
Johnny Yong Bosch
</v>
      </c>
      <c r="H5250" s="9">
        <v>80</v>
      </c>
      <c r="I5250" s="9">
        <v>93</v>
      </c>
      <c r="J5250" s="9">
        <v>0</v>
      </c>
    </row>
    <row r="5251" spans="1:10" x14ac:dyDescent="0.3">
      <c r="A5251" s="7" t="s">
        <v>16606</v>
      </c>
      <c r="B5251" s="9" t="s">
        <v>19674</v>
      </c>
      <c r="C5251" s="7" t="s">
        <v>661</v>
      </c>
      <c r="D5251" s="11">
        <v>4.2</v>
      </c>
      <c r="E5251" s="7" t="s">
        <v>16607</v>
      </c>
      <c r="F5251" s="9" t="s">
        <v>20346</v>
      </c>
      <c r="G5251" s="9" t="str">
        <f>IFERROR(
  IF(TRIM(Table22[[#This Row],[STARS]])="", "Unknown",
    TRIM(MID(Table22[[#This Row],[STARS]], FIND("Stars:", Table22[[#This Row],[STARS]]) + 6, LEN(Table22[[#This Row],[STARS]])))
  ),
"Unknown")</f>
        <v xml:space="preserve">
Amy Pietz, 
Johnny Whitworth, 
Tracey Fairaway, 
Kelly Curran
</v>
      </c>
      <c r="H5251" s="9">
        <v>413</v>
      </c>
      <c r="I5251" s="9">
        <v>88</v>
      </c>
      <c r="J5251" s="9">
        <v>0</v>
      </c>
    </row>
    <row r="5252" spans="1:10" x14ac:dyDescent="0.3">
      <c r="A5252" s="8" t="s">
        <v>16609</v>
      </c>
      <c r="B5252" s="9" t="s">
        <v>19675</v>
      </c>
      <c r="C5252" s="8" t="s">
        <v>11738</v>
      </c>
      <c r="D5252" s="10">
        <v>6.3</v>
      </c>
      <c r="E5252" s="8" t="s">
        <v>16610</v>
      </c>
      <c r="F5252" s="9" t="s">
        <v>20345</v>
      </c>
      <c r="G5252" s="9" t="str">
        <f>IFERROR(
  IF(TRIM(Table22[[#This Row],[STARS]])="", "Unknown",
    TRIM(MID(Table22[[#This Row],[STARS]], FIND("Stars:", Table22[[#This Row],[STARS]]) + 6, LEN(Table22[[#This Row],[STARS]])))
  ),
"Unknown")</f>
        <v xml:space="preserve">
Isabella Ragonese, 
Sara D'Amario, 
Paolo Briguglia, 
Selene Caramazza
</v>
      </c>
      <c r="H5252" s="9">
        <v>63</v>
      </c>
      <c r="I5252" s="9">
        <v>120</v>
      </c>
      <c r="J5252" s="9">
        <v>0</v>
      </c>
    </row>
    <row r="5253" spans="1:10" x14ac:dyDescent="0.3">
      <c r="A5253" s="7" t="s">
        <v>16612</v>
      </c>
      <c r="B5253" s="9" t="s">
        <v>19829</v>
      </c>
      <c r="C5253" s="7" t="s">
        <v>6038</v>
      </c>
      <c r="D5253" s="11">
        <v>0</v>
      </c>
      <c r="E5253" s="7" t="s">
        <v>16613</v>
      </c>
      <c r="F5253" s="9" t="s">
        <v>1894</v>
      </c>
      <c r="G5253" s="9" t="str">
        <f>IFERROR(
  IF(TRIM(Table22[[#This Row],[STARS]])="", "Unknown",
    TRIM(MID(Table22[[#This Row],[STARS]], FIND("Stars:", Table22[[#This Row],[STARS]]) + 6, LEN(Table22[[#This Row],[STARS]])))
  ),
"Unknown")</f>
        <v>Unknown</v>
      </c>
      <c r="H5253" s="9">
        <v>0</v>
      </c>
      <c r="I5253" s="9">
        <v>0</v>
      </c>
      <c r="J5253" s="9">
        <v>0</v>
      </c>
    </row>
    <row r="5254" spans="1:10" x14ac:dyDescent="0.3">
      <c r="A5254" s="8" t="s">
        <v>16614</v>
      </c>
      <c r="B5254" s="9" t="s">
        <v>19677</v>
      </c>
      <c r="C5254" s="8" t="s">
        <v>91</v>
      </c>
      <c r="D5254" s="10">
        <v>7.3</v>
      </c>
      <c r="E5254" s="8" t="s">
        <v>16615</v>
      </c>
      <c r="F5254" s="9" t="s">
        <v>1894</v>
      </c>
      <c r="G5254" s="9" t="str">
        <f>IFERROR(
  IF(TRIM(Table22[[#This Row],[STARS]])="", "Unknown",
    TRIM(MID(Table22[[#This Row],[STARS]], FIND("Stars:", Table22[[#This Row],[STARS]]) + 6, LEN(Table22[[#This Row],[STARS]])))
  ),
"Unknown")</f>
        <v xml:space="preserve">
Louis Cheung, 
Singh Hartihan Bitto, 
Siu-Kiu To, 
Myolie Wu
</v>
      </c>
      <c r="H5254" s="9">
        <v>82</v>
      </c>
      <c r="I5254" s="9">
        <v>0</v>
      </c>
      <c r="J5254" s="9">
        <v>0</v>
      </c>
    </row>
    <row r="5255" spans="1:10" x14ac:dyDescent="0.3">
      <c r="A5255" s="7" t="s">
        <v>16617</v>
      </c>
      <c r="B5255" s="9" t="s">
        <v>19686</v>
      </c>
      <c r="C5255" s="7" t="s">
        <v>47</v>
      </c>
      <c r="D5255" s="11">
        <v>5.7</v>
      </c>
      <c r="E5255" s="7" t="s">
        <v>16618</v>
      </c>
      <c r="F5255" s="9" t="s">
        <v>20344</v>
      </c>
      <c r="G5255" s="9" t="str">
        <f>IFERROR(
  IF(TRIM(Table22[[#This Row],[STARS]])="", "Unknown",
    TRIM(MID(Table22[[#This Row],[STARS]], FIND("Stars:", Table22[[#This Row],[STARS]]) + 6, LEN(Table22[[#This Row],[STARS]])))
  ),
"Unknown")</f>
        <v xml:space="preserve">
Gerard Cox, 
Joke Bruijs, 
Sjoerd Pleijsier, 
Tarik Moree
</v>
      </c>
      <c r="H5255" s="9">
        <v>386</v>
      </c>
      <c r="I5255" s="9">
        <v>87</v>
      </c>
      <c r="J5255" s="9">
        <v>0</v>
      </c>
    </row>
    <row r="5256" spans="1:10" x14ac:dyDescent="0.3">
      <c r="A5256" s="8" t="s">
        <v>16620</v>
      </c>
      <c r="B5256" s="9" t="s">
        <v>19738</v>
      </c>
      <c r="C5256" s="8" t="s">
        <v>2795</v>
      </c>
      <c r="D5256" s="10">
        <v>1.8</v>
      </c>
      <c r="E5256" s="8" t="s">
        <v>16621</v>
      </c>
      <c r="F5256" s="9" t="s">
        <v>20343</v>
      </c>
      <c r="G5256" s="9" t="str">
        <f>IFERROR(
  IF(TRIM(Table22[[#This Row],[STARS]])="", "Unknown",
    TRIM(MID(Table22[[#This Row],[STARS]], FIND("Stars:", Table22[[#This Row],[STARS]]) + 6, LEN(Table22[[#This Row],[STARS]])))
  ),
"Unknown")</f>
        <v xml:space="preserve">
Shy Pilgreen, 
Dan Gruenberg, 
Brian Neil Hoff, 
Thema Johannsen
</v>
      </c>
      <c r="H5256" s="9">
        <v>377</v>
      </c>
      <c r="I5256" s="9">
        <v>92</v>
      </c>
      <c r="J5256" s="9">
        <v>0</v>
      </c>
    </row>
    <row r="5257" spans="1:10" x14ac:dyDescent="0.3">
      <c r="A5257" s="7" t="s">
        <v>16623</v>
      </c>
      <c r="B5257" s="9" t="s">
        <v>19677</v>
      </c>
      <c r="C5257" s="7" t="s">
        <v>16624</v>
      </c>
      <c r="D5257" s="11">
        <v>6.8</v>
      </c>
      <c r="E5257" s="7" t="s">
        <v>16625</v>
      </c>
      <c r="F5257" s="9" t="s">
        <v>22373</v>
      </c>
      <c r="G5257" s="9" t="str">
        <f>IFERROR(
  IF(TRIM(Table22[[#This Row],[STARS]])="", "Unknown",
    TRIM(MID(Table22[[#This Row],[STARS]], FIND("Stars:", Table22[[#This Row],[STARS]]) + 6, LEN(Table22[[#This Row],[STARS]])))
  ),
"Unknown")</f>
        <v>Unknown</v>
      </c>
      <c r="H5257" s="9">
        <v>588</v>
      </c>
      <c r="I5257" s="9">
        <v>39</v>
      </c>
      <c r="J5257" s="9">
        <v>0</v>
      </c>
    </row>
    <row r="5258" spans="1:10" x14ac:dyDescent="0.3">
      <c r="A5258" s="8" t="s">
        <v>16627</v>
      </c>
      <c r="B5258" s="9" t="s">
        <v>19679</v>
      </c>
      <c r="C5258" s="8" t="s">
        <v>47</v>
      </c>
      <c r="D5258" s="10">
        <v>7.2</v>
      </c>
      <c r="E5258" s="8" t="s">
        <v>16628</v>
      </c>
      <c r="F5258" s="9" t="s">
        <v>20342</v>
      </c>
      <c r="G5258" s="9" t="str">
        <f>IFERROR(
  IF(TRIM(Table22[[#This Row],[STARS]])="", "Unknown",
    TRIM(MID(Table22[[#This Row],[STARS]], FIND("Stars:", Table22[[#This Row],[STARS]]) + 6, LEN(Table22[[#This Row],[STARS]])))
  ),
"Unknown")</f>
        <v xml:space="preserve">
Max Macguire, 
Rick Crom, 
Skippy D, 
Annette Benda Fox
</v>
      </c>
      <c r="H5258" s="9">
        <v>450</v>
      </c>
      <c r="I5258" s="9">
        <v>41</v>
      </c>
      <c r="J5258" s="9">
        <v>0</v>
      </c>
    </row>
    <row r="5259" spans="1:10" x14ac:dyDescent="0.3">
      <c r="A5259" s="7" t="s">
        <v>16630</v>
      </c>
      <c r="B5259" s="9" t="s">
        <v>19684</v>
      </c>
      <c r="C5259" s="7" t="s">
        <v>5271</v>
      </c>
      <c r="D5259" s="11">
        <v>7.8</v>
      </c>
      <c r="E5259" s="7" t="s">
        <v>16631</v>
      </c>
      <c r="F5259" s="9" t="s">
        <v>1894</v>
      </c>
      <c r="G5259" s="9" t="str">
        <f>IFERROR(
  IF(TRIM(Table22[[#This Row],[STARS]])="", "Unknown",
    TRIM(MID(Table22[[#This Row],[STARS]], FIND("Stars:", Table22[[#This Row],[STARS]]) + 6, LEN(Table22[[#This Row],[STARS]])))
  ),
"Unknown")</f>
        <v xml:space="preserve">
Jirakit Thawornwong, 
Zuvapit Traipornworakit, 
Alice Tsoi
</v>
      </c>
      <c r="H5259" s="9">
        <v>33</v>
      </c>
      <c r="I5259" s="9">
        <v>0</v>
      </c>
      <c r="J5259" s="9">
        <v>0</v>
      </c>
    </row>
    <row r="5260" spans="1:10" x14ac:dyDescent="0.3">
      <c r="A5260" s="8" t="s">
        <v>16633</v>
      </c>
      <c r="B5260" s="9" t="s">
        <v>19686</v>
      </c>
      <c r="C5260" s="8" t="s">
        <v>3088</v>
      </c>
      <c r="D5260" s="10">
        <v>6</v>
      </c>
      <c r="E5260" s="8" t="s">
        <v>16634</v>
      </c>
      <c r="F5260" s="9" t="s">
        <v>20341</v>
      </c>
      <c r="G5260" s="9" t="str">
        <f>IFERROR(
  IF(TRIM(Table22[[#This Row],[STARS]])="", "Unknown",
    TRIM(MID(Table22[[#This Row],[STARS]], FIND("Stars:", Table22[[#This Row],[STARS]]) + 6, LEN(Table22[[#This Row],[STARS]])))
  ),
"Unknown")</f>
        <v xml:space="preserve">
Julian Ras, 
Yahya Gaier, 
Roeland Fernhout, 
Ton Kas
</v>
      </c>
      <c r="H5260" s="9">
        <v>263</v>
      </c>
      <c r="I5260" s="9">
        <v>77</v>
      </c>
      <c r="J5260" s="9">
        <v>0</v>
      </c>
    </row>
    <row r="5261" spans="1:10" x14ac:dyDescent="0.3">
      <c r="A5261" s="7" t="s">
        <v>16636</v>
      </c>
      <c r="B5261" s="9" t="s">
        <v>19674</v>
      </c>
      <c r="C5261" s="7" t="s">
        <v>47</v>
      </c>
      <c r="D5261" s="11">
        <v>7.3</v>
      </c>
      <c r="E5261" s="7" t="s">
        <v>16637</v>
      </c>
      <c r="F5261" s="9" t="s">
        <v>1894</v>
      </c>
      <c r="G5261" s="9" t="str">
        <f>IFERROR(
  IF(TRIM(Table22[[#This Row],[STARS]])="", "Unknown",
    TRIM(MID(Table22[[#This Row],[STARS]], FIND("Stars:", Table22[[#This Row],[STARS]]) + 6, LEN(Table22[[#This Row],[STARS]])))
  ),
"Unknown")</f>
        <v>Unknown</v>
      </c>
      <c r="H5261" s="9">
        <v>3775</v>
      </c>
      <c r="I5261" s="9">
        <v>80</v>
      </c>
      <c r="J5261" s="9">
        <v>0</v>
      </c>
    </row>
    <row r="5262" spans="1:10" x14ac:dyDescent="0.3">
      <c r="A5262" s="8" t="s">
        <v>16639</v>
      </c>
      <c r="B5262" s="9" t="s">
        <v>19675</v>
      </c>
      <c r="C5262" s="8" t="s">
        <v>47</v>
      </c>
      <c r="D5262" s="10">
        <v>5.6</v>
      </c>
      <c r="E5262" s="8" t="s">
        <v>16640</v>
      </c>
      <c r="F5262" s="9" t="s">
        <v>20128</v>
      </c>
      <c r="G5262" s="9" t="str">
        <f>IFERROR(
  IF(TRIM(Table22[[#This Row],[STARS]])="", "Unknown",
    TRIM(MID(Table22[[#This Row],[STARS]], FIND("Stars:", Table22[[#This Row],[STARS]]) + 6, LEN(Table22[[#This Row],[STARS]])))
  ),
"Unknown")</f>
        <v>Unknown</v>
      </c>
      <c r="H5262" s="9">
        <v>398</v>
      </c>
      <c r="I5262" s="9">
        <v>51</v>
      </c>
      <c r="J5262" s="9">
        <v>0</v>
      </c>
    </row>
    <row r="5263" spans="1:10" x14ac:dyDescent="0.3">
      <c r="A5263" s="7" t="s">
        <v>16642</v>
      </c>
      <c r="B5263" s="9" t="s">
        <v>19675</v>
      </c>
      <c r="C5263" s="7" t="s">
        <v>47</v>
      </c>
      <c r="D5263" s="11">
        <v>7.3</v>
      </c>
      <c r="E5263" s="7" t="s">
        <v>16643</v>
      </c>
      <c r="F5263" s="9" t="s">
        <v>20340</v>
      </c>
      <c r="G5263" s="9" t="str">
        <f>IFERROR(
  IF(TRIM(Table22[[#This Row],[STARS]])="", "Unknown",
    TRIM(MID(Table22[[#This Row],[STARS]], FIND("Stars:", Table22[[#This Row],[STARS]]) + 6, LEN(Table22[[#This Row],[STARS]])))
  ),
"Unknown")</f>
        <v>Unknown</v>
      </c>
      <c r="H5263" s="9">
        <v>828</v>
      </c>
      <c r="I5263" s="9">
        <v>72</v>
      </c>
      <c r="J5263" s="9">
        <v>0</v>
      </c>
    </row>
    <row r="5264" spans="1:10" x14ac:dyDescent="0.3">
      <c r="A5264" s="8" t="s">
        <v>16645</v>
      </c>
      <c r="B5264" s="9" t="s">
        <v>19829</v>
      </c>
      <c r="C5264" s="8" t="s">
        <v>104</v>
      </c>
      <c r="D5264" s="10">
        <v>0</v>
      </c>
      <c r="E5264" s="8" t="s">
        <v>16646</v>
      </c>
      <c r="F5264" s="9" t="s">
        <v>20339</v>
      </c>
      <c r="G5264" s="9" t="str">
        <f>IFERROR(
  IF(TRIM(Table22[[#This Row],[STARS]])="", "Unknown",
    TRIM(MID(Table22[[#This Row],[STARS]], FIND("Stars:", Table22[[#This Row],[STARS]]) + 6, LEN(Table22[[#This Row],[STARS]])))
  ),
"Unknown")</f>
        <v xml:space="preserve">
Maxi Iglesias, 
Renata Flores, 
Mayella Lloclla, 
Vicente Vergara
</v>
      </c>
      <c r="H5264" s="9">
        <v>0</v>
      </c>
      <c r="I5264" s="9">
        <v>0</v>
      </c>
      <c r="J5264" s="9">
        <v>0</v>
      </c>
    </row>
    <row r="5265" spans="1:10" x14ac:dyDescent="0.3">
      <c r="A5265" s="7" t="s">
        <v>16648</v>
      </c>
      <c r="B5265" s="9" t="s">
        <v>19829</v>
      </c>
      <c r="C5265" s="7" t="s">
        <v>47</v>
      </c>
      <c r="D5265" s="11">
        <v>0</v>
      </c>
      <c r="E5265" s="7" t="s">
        <v>16649</v>
      </c>
      <c r="F5265" s="9" t="s">
        <v>1894</v>
      </c>
      <c r="G5265" s="9" t="str">
        <f>IFERROR(
  IF(TRIM(Table22[[#This Row],[STARS]])="", "Unknown",
    TRIM(MID(Table22[[#This Row],[STARS]], FIND("Stars:", Table22[[#This Row],[STARS]]) + 6, LEN(Table22[[#This Row],[STARS]])))
  ),
"Unknown")</f>
        <v xml:space="preserve">
Glen Powell, 
Jay Ellis
</v>
      </c>
      <c r="H5265" s="9">
        <v>0</v>
      </c>
      <c r="I5265" s="9">
        <v>0</v>
      </c>
      <c r="J5265" s="9">
        <v>0</v>
      </c>
    </row>
    <row r="5266" spans="1:10" x14ac:dyDescent="0.3">
      <c r="A5266" s="8" t="s">
        <v>16651</v>
      </c>
      <c r="B5266" s="9" t="s">
        <v>19682</v>
      </c>
      <c r="C5266" s="8" t="s">
        <v>6720</v>
      </c>
      <c r="D5266" s="10">
        <v>6.3</v>
      </c>
      <c r="E5266" s="8" t="s">
        <v>16652</v>
      </c>
      <c r="F5266" s="9" t="s">
        <v>20128</v>
      </c>
      <c r="G5266" s="9" t="str">
        <f>IFERROR(
  IF(TRIM(Table22[[#This Row],[STARS]])="", "Unknown",
    TRIM(MID(Table22[[#This Row],[STARS]], FIND("Stars:", Table22[[#This Row],[STARS]]) + 6, LEN(Table22[[#This Row],[STARS]])))
  ),
"Unknown")</f>
        <v>Unknown</v>
      </c>
      <c r="H5266" s="9">
        <v>632</v>
      </c>
      <c r="I5266" s="9">
        <v>61</v>
      </c>
      <c r="J5266" s="9">
        <v>0</v>
      </c>
    </row>
    <row r="5267" spans="1:10" x14ac:dyDescent="0.3">
      <c r="A5267" s="7" t="s">
        <v>16654</v>
      </c>
      <c r="B5267" s="9" t="s">
        <v>19677</v>
      </c>
      <c r="C5267" s="7" t="s">
        <v>47</v>
      </c>
      <c r="D5267" s="11">
        <v>4.8</v>
      </c>
      <c r="E5267" s="7" t="s">
        <v>16655</v>
      </c>
      <c r="F5267" s="9" t="s">
        <v>20338</v>
      </c>
      <c r="G5267" s="9" t="str">
        <f>IFERROR(
  IF(TRIM(Table22[[#This Row],[STARS]])="", "Unknown",
    TRIM(MID(Table22[[#This Row],[STARS]], FIND("Stars:", Table22[[#This Row],[STARS]]) + 6, LEN(Table22[[#This Row],[STARS]])))
  ),
"Unknown")</f>
        <v>Unknown</v>
      </c>
      <c r="H5267" s="9">
        <v>266</v>
      </c>
      <c r="I5267" s="9">
        <v>63</v>
      </c>
      <c r="J5267" s="9">
        <v>0</v>
      </c>
    </row>
    <row r="5268" spans="1:10" x14ac:dyDescent="0.3">
      <c r="A5268" s="8" t="s">
        <v>16657</v>
      </c>
      <c r="B5268" s="9" t="s">
        <v>19677</v>
      </c>
      <c r="C5268" s="8" t="s">
        <v>86</v>
      </c>
      <c r="D5268" s="10">
        <v>4.5</v>
      </c>
      <c r="E5268" s="8" t="s">
        <v>16658</v>
      </c>
      <c r="F5268" s="9" t="s">
        <v>20337</v>
      </c>
      <c r="G5268" s="9" t="str">
        <f>IFERROR(
  IF(TRIM(Table22[[#This Row],[STARS]])="", "Unknown",
    TRIM(MID(Table22[[#This Row],[STARS]], FIND("Stars:", Table22[[#This Row],[STARS]]) + 6, LEN(Table22[[#This Row],[STARS]])))
  ),
"Unknown")</f>
        <v xml:space="preserve">
Dorian Boguta, 
Ioana Flora, 
Serban Pavlu, 
Medeea Marinescu
</v>
      </c>
      <c r="H5268" s="9">
        <v>90</v>
      </c>
      <c r="I5268" s="9">
        <v>96</v>
      </c>
      <c r="J5268" s="9">
        <v>0</v>
      </c>
    </row>
    <row r="5269" spans="1:10" x14ac:dyDescent="0.3">
      <c r="A5269" s="7" t="s">
        <v>16660</v>
      </c>
      <c r="B5269" s="9" t="s">
        <v>19675</v>
      </c>
      <c r="C5269" s="7" t="s">
        <v>5795</v>
      </c>
      <c r="D5269" s="11">
        <v>6.1</v>
      </c>
      <c r="E5269" s="7" t="s">
        <v>16661</v>
      </c>
      <c r="F5269" s="9" t="s">
        <v>1894</v>
      </c>
      <c r="G5269" s="9" t="str">
        <f>IFERROR(
  IF(TRIM(Table22[[#This Row],[STARS]])="", "Unknown",
    TRIM(MID(Table22[[#This Row],[STARS]], FIND("Stars:", Table22[[#This Row],[STARS]]) + 6, LEN(Table22[[#This Row],[STARS]])))
  ),
"Unknown")</f>
        <v>Unknown</v>
      </c>
      <c r="H5269" s="9">
        <v>17</v>
      </c>
      <c r="I5269" s="9">
        <v>23</v>
      </c>
      <c r="J5269" s="9">
        <v>0</v>
      </c>
    </row>
    <row r="5270" spans="1:10" x14ac:dyDescent="0.3">
      <c r="A5270" s="8" t="s">
        <v>16662</v>
      </c>
      <c r="B5270" s="9" t="s">
        <v>19684</v>
      </c>
      <c r="C5270" s="8" t="s">
        <v>10771</v>
      </c>
      <c r="D5270" s="10">
        <v>4.5</v>
      </c>
      <c r="E5270" s="8" t="s">
        <v>16663</v>
      </c>
      <c r="F5270" s="9" t="s">
        <v>20336</v>
      </c>
      <c r="G5270" s="9" t="str">
        <f>IFERROR(
  IF(TRIM(Table22[[#This Row],[STARS]])="", "Unknown",
    TRIM(MID(Table22[[#This Row],[STARS]], FIND("Stars:", Table22[[#This Row],[STARS]]) + 6, LEN(Table22[[#This Row],[STARS]])))
  ),
"Unknown")</f>
        <v xml:space="preserve">
Mizuho Abe, 
SeijirÃ´ Nakamura, 
Ray Nishimura, 
Kayako Okuda
</v>
      </c>
      <c r="H5270" s="9">
        <v>197</v>
      </c>
      <c r="I5270" s="9">
        <v>76</v>
      </c>
      <c r="J5270" s="9">
        <v>0</v>
      </c>
    </row>
    <row r="5271" spans="1:10" x14ac:dyDescent="0.3">
      <c r="A5271" s="7" t="s">
        <v>16665</v>
      </c>
      <c r="B5271" s="9" t="s">
        <v>19816</v>
      </c>
      <c r="C5271" s="7" t="s">
        <v>6720</v>
      </c>
      <c r="D5271" s="11">
        <v>7.3</v>
      </c>
      <c r="E5271" s="7" t="s">
        <v>16667</v>
      </c>
      <c r="F5271" s="9" t="s">
        <v>20256</v>
      </c>
      <c r="G5271" s="9" t="str">
        <f>IFERROR(
  IF(TRIM(Table22[[#This Row],[STARS]])="", "Unknown",
    TRIM(MID(Table22[[#This Row],[STARS]], FIND("Stars:", Table22[[#This Row],[STARS]]) + 6, LEN(Table22[[#This Row],[STARS]])))
  ),
"Unknown")</f>
        <v xml:space="preserve">
Sam Kinison, 
Florence Marie Marney, 
Denise Gallup, 
Dian Gallup
</v>
      </c>
      <c r="H5271" s="9">
        <v>613</v>
      </c>
      <c r="I5271" s="9">
        <v>50</v>
      </c>
      <c r="J5271" s="9">
        <v>0</v>
      </c>
    </row>
    <row r="5272" spans="1:10" x14ac:dyDescent="0.3">
      <c r="A5272" s="8" t="s">
        <v>16669</v>
      </c>
      <c r="B5272" s="9" t="s">
        <v>19674</v>
      </c>
      <c r="C5272" s="8" t="s">
        <v>1028</v>
      </c>
      <c r="D5272" s="10">
        <v>7.7</v>
      </c>
      <c r="E5272" s="8" t="s">
        <v>16670</v>
      </c>
      <c r="F5272" s="9" t="s">
        <v>20335</v>
      </c>
      <c r="G5272" s="9" t="str">
        <f>IFERROR(
  IF(TRIM(Table22[[#This Row],[STARS]])="", "Unknown",
    TRIM(MID(Table22[[#This Row],[STARS]], FIND("Stars:", Table22[[#This Row],[STARS]]) + 6, LEN(Table22[[#This Row],[STARS]])))
  ),
"Unknown")</f>
        <v xml:space="preserve">
Gore Vidal, 
Howard Auster, 
James Best, 
Karen Black
</v>
      </c>
      <c r="H5272" s="9">
        <v>1243</v>
      </c>
      <c r="I5272" s="9">
        <v>83</v>
      </c>
      <c r="J5272" s="9" t="s">
        <v>10500</v>
      </c>
    </row>
    <row r="5273" spans="1:10" x14ac:dyDescent="0.3">
      <c r="A5273" s="7" t="s">
        <v>16672</v>
      </c>
      <c r="B5273" s="9" t="s">
        <v>19705</v>
      </c>
      <c r="C5273" s="7" t="s">
        <v>68</v>
      </c>
      <c r="D5273" s="11">
        <v>4.7</v>
      </c>
      <c r="E5273" s="7" t="s">
        <v>16673</v>
      </c>
      <c r="F5273" s="9" t="s">
        <v>19983</v>
      </c>
      <c r="G5273" s="9" t="str">
        <f>IFERROR(
  IF(TRIM(Table22[[#This Row],[STARS]])="", "Unknown",
    TRIM(MID(Table22[[#This Row],[STARS]], FIND("Stars:", Table22[[#This Row],[STARS]]) + 6, LEN(Table22[[#This Row],[STARS]])))
  ),
"Unknown")</f>
        <v xml:space="preserve">
Aimi Samir Ghanem, 
Hasan Husni, 
Idward, 
Sameh Abul-Ghar
</v>
      </c>
      <c r="H5273" s="9">
        <v>256</v>
      </c>
      <c r="I5273" s="9">
        <v>109</v>
      </c>
      <c r="J5273" s="9">
        <v>0</v>
      </c>
    </row>
    <row r="5274" spans="1:10" x14ac:dyDescent="0.3">
      <c r="A5274" s="8" t="s">
        <v>16675</v>
      </c>
      <c r="B5274" s="9" t="s">
        <v>19829</v>
      </c>
      <c r="C5274" s="8" t="s">
        <v>25</v>
      </c>
      <c r="D5274" s="10">
        <v>0</v>
      </c>
      <c r="E5274" s="8" t="s">
        <v>16676</v>
      </c>
      <c r="F5274" s="9" t="s">
        <v>1894</v>
      </c>
      <c r="G5274" s="9" t="str">
        <f>IFERROR(
  IF(TRIM(Table22[[#This Row],[STARS]])="", "Unknown",
    TRIM(MID(Table22[[#This Row],[STARS]], FIND("Stars:", Table22[[#This Row],[STARS]]) + 6, LEN(Table22[[#This Row],[STARS]])))
  ),
"Unknown")</f>
        <v>Unknown</v>
      </c>
      <c r="H5274" s="9">
        <v>0</v>
      </c>
      <c r="I5274" s="9">
        <v>0</v>
      </c>
      <c r="J5274" s="9">
        <v>0</v>
      </c>
    </row>
    <row r="5275" spans="1:10" x14ac:dyDescent="0.3">
      <c r="A5275" s="7" t="s">
        <v>16677</v>
      </c>
      <c r="B5275" s="9" t="s">
        <v>19688</v>
      </c>
      <c r="C5275" s="7" t="s">
        <v>801</v>
      </c>
      <c r="D5275" s="11">
        <v>6.6</v>
      </c>
      <c r="E5275" s="7" t="s">
        <v>16678</v>
      </c>
      <c r="F5275" s="9" t="s">
        <v>20334</v>
      </c>
      <c r="G5275" s="9" t="str">
        <f>IFERROR(
  IF(TRIM(Table22[[#This Row],[STARS]])="", "Unknown",
    TRIM(MID(Table22[[#This Row],[STARS]], FIND("Stars:", Table22[[#This Row],[STARS]]) + 6, LEN(Table22[[#This Row],[STARS]])))
  ),
"Unknown")</f>
        <v xml:space="preserve">
Khader Abu Seif, 
Fadi Daeem, 
Naeem Jiryes, 
David Pearl
</v>
      </c>
      <c r="H5275" s="9">
        <v>516</v>
      </c>
      <c r="I5275" s="9">
        <v>86</v>
      </c>
      <c r="J5275" s="9">
        <v>0</v>
      </c>
    </row>
    <row r="5276" spans="1:10" x14ac:dyDescent="0.3">
      <c r="A5276" s="8" t="s">
        <v>16680</v>
      </c>
      <c r="B5276" s="9" t="s">
        <v>19674</v>
      </c>
      <c r="C5276" s="8" t="s">
        <v>10497</v>
      </c>
      <c r="D5276" s="10">
        <v>6.6</v>
      </c>
      <c r="E5276" s="8" t="s">
        <v>16681</v>
      </c>
      <c r="F5276" s="9" t="s">
        <v>20333</v>
      </c>
      <c r="G5276" s="9" t="str">
        <f>IFERROR(
  IF(TRIM(Table22[[#This Row],[STARS]])="", "Unknown",
    TRIM(MID(Table22[[#This Row],[STARS]], FIND("Stars:", Table22[[#This Row],[STARS]]) + 6, LEN(Table22[[#This Row],[STARS]])))
  ),
"Unknown")</f>
        <v xml:space="preserve">
Henry Paulson, 
Wendy Paulson
</v>
      </c>
      <c r="H5276" s="9">
        <v>489</v>
      </c>
      <c r="I5276" s="9">
        <v>85</v>
      </c>
      <c r="J5276" s="9">
        <v>0</v>
      </c>
    </row>
    <row r="5277" spans="1:10" x14ac:dyDescent="0.3">
      <c r="A5277" s="7" t="s">
        <v>16683</v>
      </c>
      <c r="B5277" s="9" t="s">
        <v>19734</v>
      </c>
      <c r="C5277" s="7" t="s">
        <v>801</v>
      </c>
      <c r="D5277" s="11">
        <v>7.2</v>
      </c>
      <c r="E5277" s="7" t="s">
        <v>16684</v>
      </c>
      <c r="F5277" s="9" t="s">
        <v>20332</v>
      </c>
      <c r="G5277" s="9" t="str">
        <f>IFERROR(
  IF(TRIM(Table22[[#This Row],[STARS]])="", "Unknown",
    TRIM(MID(Table22[[#This Row],[STARS]], FIND("Stars:", Table22[[#This Row],[STARS]]) + 6, LEN(Table22[[#This Row],[STARS]])))
  ),
"Unknown")</f>
        <v xml:space="preserve">
Beth Naef, 
Mike Hudson, 
Louis C.K., 
Catherine Brown
</v>
      </c>
      <c r="H5277" s="9">
        <v>2181</v>
      </c>
      <c r="I5277" s="9">
        <v>90</v>
      </c>
      <c r="J5277" s="9" t="s">
        <v>6884</v>
      </c>
    </row>
    <row r="5278" spans="1:10" x14ac:dyDescent="0.3">
      <c r="A5278" s="8" t="s">
        <v>16686</v>
      </c>
      <c r="B5278" s="9" t="s">
        <v>19688</v>
      </c>
      <c r="C5278" s="8" t="s">
        <v>15</v>
      </c>
      <c r="D5278" s="10">
        <v>6.3</v>
      </c>
      <c r="E5278" s="8" t="s">
        <v>16687</v>
      </c>
      <c r="F5278" s="9" t="s">
        <v>1894</v>
      </c>
      <c r="G5278" s="9" t="str">
        <f>IFERROR(
  IF(TRIM(Table22[[#This Row],[STARS]])="", "Unknown",
    TRIM(MID(Table22[[#This Row],[STARS]], FIND("Stars:", Table22[[#This Row],[STARS]]) + 6, LEN(Table22[[#This Row],[STARS]])))
  ),
"Unknown")</f>
        <v xml:space="preserve">
Ben Diskin, 
Doug Erholtz, 
Jessica Gee-George, 
Grant George
</v>
      </c>
      <c r="H5278" s="9">
        <v>32</v>
      </c>
      <c r="I5278" s="9">
        <v>45</v>
      </c>
      <c r="J5278" s="9">
        <v>0</v>
      </c>
    </row>
    <row r="5279" spans="1:10" x14ac:dyDescent="0.3">
      <c r="A5279" s="7" t="s">
        <v>16689</v>
      </c>
      <c r="B5279" s="9" t="s">
        <v>19677</v>
      </c>
      <c r="C5279" s="7" t="s">
        <v>7670</v>
      </c>
      <c r="D5279" s="11">
        <v>7</v>
      </c>
      <c r="E5279" s="7" t="s">
        <v>16690</v>
      </c>
      <c r="F5279" s="9" t="s">
        <v>20331</v>
      </c>
      <c r="G5279" s="9" t="str">
        <f>IFERROR(
  IF(TRIM(Table22[[#This Row],[STARS]])="", "Unknown",
    TRIM(MID(Table22[[#This Row],[STARS]], FIND("Stars:", Table22[[#This Row],[STARS]]) + 6, LEN(Table22[[#This Row],[STARS]])))
  ),
"Unknown")</f>
        <v>Unknown</v>
      </c>
      <c r="H5279" s="9">
        <v>157</v>
      </c>
      <c r="I5279" s="9">
        <v>64</v>
      </c>
      <c r="J5279" s="9">
        <v>0</v>
      </c>
    </row>
    <row r="5280" spans="1:10" x14ac:dyDescent="0.3">
      <c r="A5280" s="8" t="s">
        <v>16692</v>
      </c>
      <c r="B5280" s="9" t="s">
        <v>19829</v>
      </c>
      <c r="C5280" s="8" t="s">
        <v>19660</v>
      </c>
      <c r="D5280" s="10">
        <v>0</v>
      </c>
      <c r="E5280" s="8" t="s">
        <v>16693</v>
      </c>
      <c r="F5280" s="9" t="s">
        <v>1894</v>
      </c>
      <c r="G5280" s="9" t="str">
        <f>IFERROR(
  IF(TRIM(Table22[[#This Row],[STARS]])="", "Unknown",
    TRIM(MID(Table22[[#This Row],[STARS]], FIND("Stars:", Table22[[#This Row],[STARS]]) + 6, LEN(Table22[[#This Row],[STARS]])))
  ),
"Unknown")</f>
        <v>Unknown</v>
      </c>
      <c r="H5280" s="9">
        <v>0</v>
      </c>
      <c r="I5280" s="9">
        <v>0</v>
      </c>
      <c r="J5280" s="9">
        <v>0</v>
      </c>
    </row>
    <row r="5281" spans="1:10" x14ac:dyDescent="0.3">
      <c r="A5281" s="7" t="s">
        <v>16694</v>
      </c>
      <c r="B5281" s="9" t="s">
        <v>19686</v>
      </c>
      <c r="C5281" s="7" t="s">
        <v>13197</v>
      </c>
      <c r="D5281" s="11">
        <v>6.9</v>
      </c>
      <c r="E5281" s="7" t="s">
        <v>16695</v>
      </c>
      <c r="F5281" s="9" t="s">
        <v>20330</v>
      </c>
      <c r="G5281" s="9" t="str">
        <f>IFERROR(
  IF(TRIM(Table22[[#This Row],[STARS]])="", "Unknown",
    TRIM(MID(Table22[[#This Row],[STARS]], FIND("Stars:", Table22[[#This Row],[STARS]]) + 6, LEN(Table22[[#This Row],[STARS]])))
  ),
"Unknown")</f>
        <v xml:space="preserve">
Mitt Romney, 
Candy Crowley, 
Eric Draper, 
Jim Lehrer
</v>
      </c>
      <c r="H5281" s="9">
        <v>2533</v>
      </c>
      <c r="I5281" s="9">
        <v>94</v>
      </c>
      <c r="J5281" s="9">
        <v>0</v>
      </c>
    </row>
    <row r="5282" spans="1:10" x14ac:dyDescent="0.3">
      <c r="A5282" s="8" t="s">
        <v>16697</v>
      </c>
      <c r="B5282" s="9" t="s">
        <v>19705</v>
      </c>
      <c r="C5282" s="8" t="s">
        <v>4568</v>
      </c>
      <c r="D5282" s="10">
        <v>6.8</v>
      </c>
      <c r="E5282" s="8" t="s">
        <v>16698</v>
      </c>
      <c r="F5282" s="9" t="s">
        <v>20329</v>
      </c>
      <c r="G5282" s="9" t="str">
        <f>IFERROR(
  IF(TRIM(Table22[[#This Row],[STARS]])="", "Unknown",
    TRIM(MID(Table22[[#This Row],[STARS]], FIND("Stars:", Table22[[#This Row],[STARS]]) + 6, LEN(Table22[[#This Row],[STARS]])))
  ),
"Unknown")</f>
        <v xml:space="preserve">
Peter Brabeck, 
Res Gehriger, 
Hanspeter MÃ¼ller
</v>
      </c>
      <c r="H5282" s="9">
        <v>816</v>
      </c>
      <c r="I5282" s="9">
        <v>90</v>
      </c>
      <c r="J5282" s="9">
        <v>0</v>
      </c>
    </row>
    <row r="5283" spans="1:10" x14ac:dyDescent="0.3">
      <c r="A5283" s="7" t="s">
        <v>16700</v>
      </c>
      <c r="B5283" s="9" t="s">
        <v>19688</v>
      </c>
      <c r="C5283" s="7" t="s">
        <v>801</v>
      </c>
      <c r="D5283" s="11">
        <v>6.9</v>
      </c>
      <c r="E5283" s="7" t="s">
        <v>16701</v>
      </c>
      <c r="F5283" s="9" t="s">
        <v>20309</v>
      </c>
      <c r="G5283" s="9" t="str">
        <f>IFERROR(
  IF(TRIM(Table22[[#This Row],[STARS]])="", "Unknown",
    TRIM(MID(Table22[[#This Row],[STARS]], FIND("Stars:", Table22[[#This Row],[STARS]]) + 6, LEN(Table22[[#This Row],[STARS]])))
  ),
"Unknown")</f>
        <v xml:space="preserve">
Bram van der Vlugt, 
Carice van Houten
</v>
      </c>
      <c r="H5283" s="9">
        <v>379</v>
      </c>
      <c r="I5283" s="9">
        <v>96</v>
      </c>
      <c r="J5283" s="9">
        <v>0</v>
      </c>
    </row>
    <row r="5284" spans="1:10" x14ac:dyDescent="0.3">
      <c r="A5284" s="8" t="s">
        <v>16703</v>
      </c>
      <c r="B5284" s="9" t="s">
        <v>19677</v>
      </c>
      <c r="C5284" s="8" t="s">
        <v>47</v>
      </c>
      <c r="D5284" s="10">
        <v>5.9</v>
      </c>
      <c r="E5284" s="8" t="s">
        <v>6365</v>
      </c>
      <c r="F5284" s="9" t="s">
        <v>20328</v>
      </c>
      <c r="G5284" s="9" t="str">
        <f>IFERROR(
  IF(TRIM(Table22[[#This Row],[STARS]])="", "Unknown",
    TRIM(MID(Table22[[#This Row],[STARS]], FIND("Stars:", Table22[[#This Row],[STARS]]) + 6, LEN(Table22[[#This Row],[STARS]])))
  ),
"Unknown")</f>
        <v xml:space="preserve">
Vanessa Incontrada, 
Ricky Memphis, 
Marco Bonini, 
Chiara Ricci
</v>
      </c>
      <c r="H5284" s="9">
        <v>77</v>
      </c>
      <c r="I5284" s="9">
        <v>101</v>
      </c>
      <c r="J5284" s="9">
        <v>0</v>
      </c>
    </row>
    <row r="5285" spans="1:10" x14ac:dyDescent="0.3">
      <c r="A5285" s="7" t="s">
        <v>16705</v>
      </c>
      <c r="B5285" s="9" t="s">
        <v>19693</v>
      </c>
      <c r="C5285" s="7" t="s">
        <v>2395</v>
      </c>
      <c r="D5285" s="11">
        <v>6.3</v>
      </c>
      <c r="E5285" s="7" t="s">
        <v>16706</v>
      </c>
      <c r="F5285" s="9" t="s">
        <v>1894</v>
      </c>
      <c r="G5285" s="9" t="str">
        <f>IFERROR(
  IF(TRIM(Table22[[#This Row],[STARS]])="", "Unknown",
    TRIM(MID(Table22[[#This Row],[STARS]], FIND("Stars:", Table22[[#This Row],[STARS]]) + 6, LEN(Table22[[#This Row],[STARS]])))
  ),
"Unknown")</f>
        <v xml:space="preserve">
Juan Pablo Varsky, 
Guillermo Barros Schelotto, 
Boca Juniors, 
Lisandro MagallÃ¡n
</v>
      </c>
      <c r="H5285" s="9">
        <v>317</v>
      </c>
      <c r="I5285" s="9">
        <v>45</v>
      </c>
      <c r="J5285" s="9">
        <v>0</v>
      </c>
    </row>
    <row r="5286" spans="1:10" x14ac:dyDescent="0.3">
      <c r="A5286" s="8" t="s">
        <v>16708</v>
      </c>
      <c r="B5286" s="9" t="s">
        <v>19693</v>
      </c>
      <c r="C5286" s="8" t="s">
        <v>16709</v>
      </c>
      <c r="D5286" s="10">
        <v>7.1</v>
      </c>
      <c r="E5286" s="8" t="s">
        <v>16710</v>
      </c>
      <c r="F5286" s="9" t="s">
        <v>1894</v>
      </c>
      <c r="G5286" s="9" t="str">
        <f>IFERROR(
  IF(TRIM(Table22[[#This Row],[STARS]])="", "Unknown",
    TRIM(MID(Table22[[#This Row],[STARS]], FIND("Stars:", Table22[[#This Row],[STARS]]) + 6, LEN(Table22[[#This Row],[STARS]])))
  ),
"Unknown")</f>
        <v xml:space="preserve">
Brody Allen, 
Ryan Bartley, 
Jenna Davis, 
Leigh Kelly
</v>
      </c>
      <c r="H5286" s="9">
        <v>54</v>
      </c>
      <c r="I5286" s="9">
        <v>0</v>
      </c>
      <c r="J5286" s="9">
        <v>0</v>
      </c>
    </row>
    <row r="5287" spans="1:10" x14ac:dyDescent="0.3">
      <c r="A5287" s="7" t="s">
        <v>16712</v>
      </c>
      <c r="B5287" s="9" t="s">
        <v>19684</v>
      </c>
      <c r="C5287" s="7" t="s">
        <v>47</v>
      </c>
      <c r="D5287" s="11">
        <v>8.3000000000000007</v>
      </c>
      <c r="E5287" s="7" t="s">
        <v>16713</v>
      </c>
      <c r="F5287" s="9" t="s">
        <v>1894</v>
      </c>
      <c r="G5287" s="9" t="str">
        <f>IFERROR(
  IF(TRIM(Table22[[#This Row],[STARS]])="", "Unknown",
    TRIM(MID(Table22[[#This Row],[STARS]], FIND("Stars:", Table22[[#This Row],[STARS]]) + 6, LEN(Table22[[#This Row],[STARS]])))
  ),
"Unknown")</f>
        <v xml:space="preserve">
Ada Afoluwake Ogunkeye, 
Chy Nwakanma, 
David Jones David, 
Sandra Eze
</v>
      </c>
      <c r="H5287" s="9">
        <v>23</v>
      </c>
      <c r="I5287" s="9">
        <v>0</v>
      </c>
      <c r="J5287" s="9">
        <v>0</v>
      </c>
    </row>
    <row r="5288" spans="1:10" x14ac:dyDescent="0.3">
      <c r="A5288" s="8" t="s">
        <v>16715</v>
      </c>
      <c r="B5288" s="9" t="s">
        <v>19679</v>
      </c>
      <c r="C5288" s="8" t="s">
        <v>86</v>
      </c>
      <c r="D5288" s="10">
        <v>6.6</v>
      </c>
      <c r="E5288" s="8" t="s">
        <v>16716</v>
      </c>
      <c r="F5288" s="9" t="s">
        <v>20327</v>
      </c>
      <c r="G5288" s="9" t="str">
        <f>IFERROR(
  IF(TRIM(Table22[[#This Row],[STARS]])="", "Unknown",
    TRIM(MID(Table22[[#This Row],[STARS]], FIND("Stars:", Table22[[#This Row],[STARS]]) + 6, LEN(Table22[[#This Row],[STARS]])))
  ),
"Unknown")</f>
        <v xml:space="preserve">
Wandile Molebatsi, 
Jason Hartman, 
Masello Motana, 
Stelio Savante
</v>
      </c>
      <c r="H5288" s="9">
        <v>267</v>
      </c>
      <c r="I5288" s="9">
        <v>115</v>
      </c>
      <c r="J5288" s="9">
        <v>0</v>
      </c>
    </row>
    <row r="5289" spans="1:10" x14ac:dyDescent="0.3">
      <c r="A5289" s="7" t="s">
        <v>16718</v>
      </c>
      <c r="B5289" s="9" t="s">
        <v>19674</v>
      </c>
      <c r="C5289" s="7" t="s">
        <v>5600</v>
      </c>
      <c r="D5289" s="11">
        <v>6.6</v>
      </c>
      <c r="E5289" s="7" t="s">
        <v>16719</v>
      </c>
      <c r="F5289" s="9" t="s">
        <v>20326</v>
      </c>
      <c r="G5289" s="9" t="str">
        <f>IFERROR(
  IF(TRIM(Table22[[#This Row],[STARS]])="", "Unknown",
    TRIM(MID(Table22[[#This Row],[STARS]], FIND("Stars:", Table22[[#This Row],[STARS]]) + 6, LEN(Table22[[#This Row],[STARS]])))
  ),
"Unknown")</f>
        <v xml:space="preserve">
Lux Alptraum, 
Buck Angel, 
Elayne Angel, 
Tyra Banks
</v>
      </c>
      <c r="H5289" s="9">
        <v>298</v>
      </c>
      <c r="I5289" s="9">
        <v>68</v>
      </c>
      <c r="J5289" s="9">
        <v>0</v>
      </c>
    </row>
    <row r="5290" spans="1:10" x14ac:dyDescent="0.3">
      <c r="A5290" s="8" t="s">
        <v>16721</v>
      </c>
      <c r="B5290" s="9" t="s">
        <v>19738</v>
      </c>
      <c r="C5290" s="8" t="s">
        <v>1119</v>
      </c>
      <c r="D5290" s="10">
        <v>2.5</v>
      </c>
      <c r="E5290" s="8" t="s">
        <v>16722</v>
      </c>
      <c r="F5290" s="9" t="s">
        <v>20325</v>
      </c>
      <c r="G5290" s="9" t="str">
        <f>IFERROR(
  IF(TRIM(Table22[[#This Row],[STARS]])="", "Unknown",
    TRIM(MID(Table22[[#This Row],[STARS]], FIND("Stars:", Table22[[#This Row],[STARS]]) + 6, LEN(Table22[[#This Row],[STARS]])))
  ),
"Unknown")</f>
        <v xml:space="preserve">
Daniell Edwards, 
Sami Darr, 
Anna BÃ¥rd, 
Ian Burns
</v>
      </c>
      <c r="H5290" s="9">
        <v>365</v>
      </c>
      <c r="I5290" s="9">
        <v>90</v>
      </c>
      <c r="J5290" s="9">
        <v>0</v>
      </c>
    </row>
    <row r="5291" spans="1:10" x14ac:dyDescent="0.3">
      <c r="A5291" s="7" t="s">
        <v>16724</v>
      </c>
      <c r="B5291" s="9" t="s">
        <v>19686</v>
      </c>
      <c r="C5291" s="7" t="s">
        <v>47</v>
      </c>
      <c r="D5291" s="11">
        <v>4.5999999999999996</v>
      </c>
      <c r="E5291" s="7" t="s">
        <v>16725</v>
      </c>
      <c r="F5291" s="9" t="s">
        <v>1894</v>
      </c>
      <c r="G5291" s="9" t="str">
        <f>IFERROR(
  IF(TRIM(Table22[[#This Row],[STARS]])="", "Unknown",
    TRIM(MID(Table22[[#This Row],[STARS]], FIND("Stars:", Table22[[#This Row],[STARS]]) + 6, LEN(Table22[[#This Row],[STARS]])))
  ),
"Unknown")</f>
        <v xml:space="preserve">
John Paul Tremblay, 
Robb Wells, 
Mike Smith, 
Patrick Roach
</v>
      </c>
      <c r="H5291" s="9">
        <v>493</v>
      </c>
      <c r="I5291" s="9">
        <v>75</v>
      </c>
      <c r="J5291" s="9">
        <v>0</v>
      </c>
    </row>
    <row r="5292" spans="1:10" x14ac:dyDescent="0.3">
      <c r="A5292" s="8" t="s">
        <v>16727</v>
      </c>
      <c r="B5292" s="9" t="s">
        <v>19829</v>
      </c>
      <c r="C5292" s="8" t="s">
        <v>263</v>
      </c>
      <c r="D5292" s="10">
        <v>0</v>
      </c>
      <c r="E5292" s="8" t="s">
        <v>16728</v>
      </c>
      <c r="F5292" s="9" t="s">
        <v>22074</v>
      </c>
      <c r="G5292" s="9" t="str">
        <f>IFERROR(
  IF(TRIM(Table22[[#This Row],[STARS]])="", "Unknown",
    TRIM(MID(Table22[[#This Row],[STARS]], FIND("Stars:", Table22[[#This Row],[STARS]]) + 6, LEN(Table22[[#This Row],[STARS]])))
  ),
"Unknown")</f>
        <v>Unknown</v>
      </c>
      <c r="H5292" s="9">
        <v>0</v>
      </c>
      <c r="I5292" s="9">
        <v>0</v>
      </c>
      <c r="J5292" s="9">
        <v>0</v>
      </c>
    </row>
    <row r="5293" spans="1:10" x14ac:dyDescent="0.3">
      <c r="A5293" s="7" t="s">
        <v>16730</v>
      </c>
      <c r="B5293" s="9" t="s">
        <v>19677</v>
      </c>
      <c r="C5293" s="7" t="s">
        <v>86</v>
      </c>
      <c r="D5293" s="11">
        <v>5.0999999999999996</v>
      </c>
      <c r="E5293" s="7" t="s">
        <v>16731</v>
      </c>
      <c r="F5293" s="9" t="s">
        <v>20324</v>
      </c>
      <c r="G5293" s="9" t="str">
        <f>IFERROR(
  IF(TRIM(Table22[[#This Row],[STARS]])="", "Unknown",
    TRIM(MID(Table22[[#This Row],[STARS]], FIND("Stars:", Table22[[#This Row],[STARS]]) + 6, LEN(Table22[[#This Row],[STARS]])))
  ),
"Unknown")</f>
        <v xml:space="preserve">
Natalia Cebanu, 
Constantin Florescu, 
Sorin FrÃ¢ncu, 
Balint Geo
</v>
      </c>
      <c r="H5293" s="9">
        <v>38</v>
      </c>
      <c r="I5293" s="9">
        <v>80</v>
      </c>
      <c r="J5293" s="9">
        <v>0</v>
      </c>
    </row>
    <row r="5294" spans="1:10" x14ac:dyDescent="0.3">
      <c r="A5294" s="8" t="s">
        <v>16733</v>
      </c>
      <c r="B5294" s="9" t="s">
        <v>19688</v>
      </c>
      <c r="C5294" s="8" t="s">
        <v>6240</v>
      </c>
      <c r="D5294" s="10">
        <v>7.1</v>
      </c>
      <c r="E5294" s="8" t="s">
        <v>16734</v>
      </c>
      <c r="F5294" s="9" t="s">
        <v>22374</v>
      </c>
      <c r="G5294" s="9" t="str">
        <f>IFERROR(
  IF(TRIM(Table22[[#This Row],[STARS]])="", "Unknown",
    TRIM(MID(Table22[[#This Row],[STARS]], FIND("Stars:", Table22[[#This Row],[STARS]]) + 6, LEN(Table22[[#This Row],[STARS]])))
  ),
"Unknown")</f>
        <v>Unknown</v>
      </c>
      <c r="H5294" s="9">
        <v>315</v>
      </c>
      <c r="I5294" s="9">
        <v>72</v>
      </c>
      <c r="J5294" s="9">
        <v>0</v>
      </c>
    </row>
    <row r="5295" spans="1:10" x14ac:dyDescent="0.3">
      <c r="A5295" s="7" t="s">
        <v>16736</v>
      </c>
      <c r="B5295" s="9" t="s">
        <v>19684</v>
      </c>
      <c r="C5295" s="7" t="s">
        <v>47</v>
      </c>
      <c r="D5295" s="11">
        <v>5.6</v>
      </c>
      <c r="E5295" s="7" t="s">
        <v>16737</v>
      </c>
      <c r="F5295" s="9" t="s">
        <v>20323</v>
      </c>
      <c r="G5295" s="9" t="str">
        <f>IFERROR(
  IF(TRIM(Table22[[#This Row],[STARS]])="", "Unknown",
    TRIM(MID(Table22[[#This Row],[STARS]], FIND("Stars:", Table22[[#This Row],[STARS]]) + 6, LEN(Table22[[#This Row],[STARS]])))
  ),
"Unknown")</f>
        <v xml:space="preserve">
ZezÃ© Polessa, 
Daniel Dantas, 
Fernanda Paes Leme, 
Paulo Vilhena
</v>
      </c>
      <c r="H5295" s="9">
        <v>302</v>
      </c>
      <c r="I5295" s="9">
        <v>88</v>
      </c>
      <c r="J5295" s="9">
        <v>0</v>
      </c>
    </row>
    <row r="5296" spans="1:10" x14ac:dyDescent="0.3">
      <c r="A5296" s="8" t="s">
        <v>16739</v>
      </c>
      <c r="B5296" s="9" t="s">
        <v>19755</v>
      </c>
      <c r="C5296" s="8" t="s">
        <v>86</v>
      </c>
      <c r="D5296" s="10">
        <v>6.6</v>
      </c>
      <c r="E5296" s="8" t="s">
        <v>16740</v>
      </c>
      <c r="F5296" s="9" t="s">
        <v>1894</v>
      </c>
      <c r="G5296" s="9" t="str">
        <f>IFERROR(
  IF(TRIM(Table22[[#This Row],[STARS]])="", "Unknown",
    TRIM(MID(Table22[[#This Row],[STARS]], FIND("Stars:", Table22[[#This Row],[STARS]]) + 6, LEN(Table22[[#This Row],[STARS]])))
  ),
"Unknown")</f>
        <v xml:space="preserve">
Hsing-shu Yen, 
Angela Shao-Han Chang, 
Tony Sun, 
Hsing-Wen Li
</v>
      </c>
      <c r="H5296" s="9">
        <v>22</v>
      </c>
      <c r="I5296" s="9">
        <v>46</v>
      </c>
      <c r="J5296" s="9">
        <v>0</v>
      </c>
    </row>
    <row r="5297" spans="1:10" x14ac:dyDescent="0.3">
      <c r="A5297" s="7" t="s">
        <v>16742</v>
      </c>
      <c r="B5297" s="9" t="s">
        <v>19705</v>
      </c>
      <c r="C5297" s="7" t="s">
        <v>6038</v>
      </c>
      <c r="D5297" s="11">
        <v>5.8</v>
      </c>
      <c r="E5297" s="7" t="s">
        <v>16743</v>
      </c>
      <c r="F5297" s="9" t="s">
        <v>1894</v>
      </c>
      <c r="G5297" s="9" t="str">
        <f>IFERROR(
  IF(TRIM(Table22[[#This Row],[STARS]])="", "Unknown",
    TRIM(MID(Table22[[#This Row],[STARS]], FIND("Stars:", Table22[[#This Row],[STARS]]) + 6, LEN(Table22[[#This Row],[STARS]])))
  ),
"Unknown")</f>
        <v xml:space="preserve">
Julie Sype, 
Jenna Warren, 
Cory Doran, 
Annick Obonsawin
</v>
      </c>
      <c r="H5297" s="9">
        <v>34</v>
      </c>
      <c r="I5297" s="9">
        <v>30</v>
      </c>
      <c r="J5297" s="9">
        <v>0</v>
      </c>
    </row>
    <row r="5298" spans="1:10" x14ac:dyDescent="0.3">
      <c r="A5298" s="8" t="s">
        <v>16745</v>
      </c>
      <c r="B5298" s="9" t="s">
        <v>19688</v>
      </c>
      <c r="C5298" s="8" t="s">
        <v>47</v>
      </c>
      <c r="D5298" s="10">
        <v>5.8</v>
      </c>
      <c r="E5298" s="8" t="s">
        <v>16746</v>
      </c>
      <c r="F5298" s="9" t="s">
        <v>20213</v>
      </c>
      <c r="G5298" s="9" t="str">
        <f>IFERROR(
  IF(TRIM(Table22[[#This Row],[STARS]])="", "Unknown",
    TRIM(MID(Table22[[#This Row],[STARS]], FIND("Stars:", Table22[[#This Row],[STARS]]) + 6, LEN(Table22[[#This Row],[STARS]])))
  ),
"Unknown")</f>
        <v xml:space="preserve">
Robert de Hoog, 
Charlie Chan Dagelet, 
Jennifer Hoffman, 
Gijs Naber
</v>
      </c>
      <c r="H5298" s="9">
        <v>1036</v>
      </c>
      <c r="I5298" s="9">
        <v>100</v>
      </c>
      <c r="J5298" s="9">
        <v>0</v>
      </c>
    </row>
    <row r="5299" spans="1:10" x14ac:dyDescent="0.3">
      <c r="A5299" s="7" t="s">
        <v>16748</v>
      </c>
      <c r="B5299" s="9" t="s">
        <v>19684</v>
      </c>
      <c r="C5299" s="7" t="s">
        <v>47</v>
      </c>
      <c r="D5299" s="11">
        <v>6.8</v>
      </c>
      <c r="E5299" s="7" t="s">
        <v>16749</v>
      </c>
      <c r="F5299" s="9" t="s">
        <v>20322</v>
      </c>
      <c r="G5299" s="9" t="str">
        <f>IFERROR(
  IF(TRIM(Table22[[#This Row],[STARS]])="", "Unknown",
    TRIM(MID(Table22[[#This Row],[STARS]], FIND("Stars:", Table22[[#This Row],[STARS]]) + 6, LEN(Table22[[#This Row],[STARS]])))
  ),
"Unknown")</f>
        <v>Unknown</v>
      </c>
      <c r="H5299" s="9">
        <v>949</v>
      </c>
      <c r="I5299" s="9">
        <v>62</v>
      </c>
      <c r="J5299" s="9">
        <v>0</v>
      </c>
    </row>
    <row r="5300" spans="1:10" x14ac:dyDescent="0.3">
      <c r="A5300" s="8" t="s">
        <v>16751</v>
      </c>
      <c r="B5300" s="9" t="s">
        <v>19738</v>
      </c>
      <c r="C5300" s="8" t="s">
        <v>47</v>
      </c>
      <c r="D5300" s="10">
        <v>4.2</v>
      </c>
      <c r="E5300" s="8" t="s">
        <v>16752</v>
      </c>
      <c r="F5300" s="9" t="s">
        <v>20321</v>
      </c>
      <c r="G5300" s="9" t="str">
        <f>IFERROR(
  IF(TRIM(Table22[[#This Row],[STARS]])="", "Unknown",
    TRIM(MID(Table22[[#This Row],[STARS]], FIND("Stars:", Table22[[#This Row],[STARS]]) + 6, LEN(Table22[[#This Row],[STARS]])))
  ),
"Unknown")</f>
        <v xml:space="preserve">
Danny Trejo, 
Pastor Shepherd, 
Maria-Elena Laas, 
Diane Hruska
</v>
      </c>
      <c r="H5300" s="9">
        <v>609</v>
      </c>
      <c r="I5300" s="9">
        <v>91</v>
      </c>
      <c r="J5300" s="9">
        <v>0</v>
      </c>
    </row>
    <row r="5301" spans="1:10" x14ac:dyDescent="0.3">
      <c r="A5301" s="7" t="s">
        <v>16754</v>
      </c>
      <c r="B5301" s="9" t="s">
        <v>19674</v>
      </c>
      <c r="C5301" s="7" t="s">
        <v>86</v>
      </c>
      <c r="D5301" s="11">
        <v>6.7</v>
      </c>
      <c r="E5301" s="7" t="s">
        <v>16755</v>
      </c>
      <c r="F5301" s="9" t="s">
        <v>20320</v>
      </c>
      <c r="G5301" s="9" t="str">
        <f>IFERROR(
  IF(TRIM(Table22[[#This Row],[STARS]])="", "Unknown",
    TRIM(MID(Table22[[#This Row],[STARS]], FIND("Stars:", Table22[[#This Row],[STARS]]) + 6, LEN(Table22[[#This Row],[STARS]])))
  ),
"Unknown")</f>
        <v xml:space="preserve">
Leo Fitzpatrick, 
Justin Rice, 
Laura Campbell, 
Brian Charles Johnson
</v>
      </c>
      <c r="H5301" s="9">
        <v>533</v>
      </c>
      <c r="I5301" s="9">
        <v>91</v>
      </c>
      <c r="J5301" s="9">
        <v>0</v>
      </c>
    </row>
    <row r="5302" spans="1:10" x14ac:dyDescent="0.3">
      <c r="A5302" s="8" t="s">
        <v>16757</v>
      </c>
      <c r="B5302" s="9" t="s">
        <v>19829</v>
      </c>
      <c r="C5302" s="8" t="s">
        <v>2079</v>
      </c>
      <c r="D5302" s="10">
        <v>0</v>
      </c>
      <c r="E5302" s="8" t="s">
        <v>16758</v>
      </c>
      <c r="F5302" s="9" t="s">
        <v>20319</v>
      </c>
      <c r="G5302" s="9" t="str">
        <f>IFERROR(
  IF(TRIM(Table22[[#This Row],[STARS]])="", "Unknown",
    TRIM(MID(Table22[[#This Row],[STARS]], FIND("Stars:", Table22[[#This Row],[STARS]]) + 6, LEN(Table22[[#This Row],[STARS]])))
  ),
"Unknown")</f>
        <v>Unknown</v>
      </c>
      <c r="H5302" s="9">
        <v>0</v>
      </c>
      <c r="I5302" s="9">
        <v>0</v>
      </c>
      <c r="J5302" s="9">
        <v>0</v>
      </c>
    </row>
    <row r="5303" spans="1:10" x14ac:dyDescent="0.3">
      <c r="A5303" s="7" t="s">
        <v>16760</v>
      </c>
      <c r="B5303" s="9" t="s">
        <v>19693</v>
      </c>
      <c r="C5303" s="7" t="s">
        <v>38</v>
      </c>
      <c r="D5303" s="11">
        <v>5.9</v>
      </c>
      <c r="E5303" s="7" t="s">
        <v>16761</v>
      </c>
      <c r="F5303" s="9" t="s">
        <v>1894</v>
      </c>
      <c r="G5303" s="9" t="str">
        <f>IFERROR(
  IF(TRIM(Table22[[#This Row],[STARS]])="", "Unknown",
    TRIM(MID(Table22[[#This Row],[STARS]], FIND("Stars:", Table22[[#This Row],[STARS]]) + 6, LEN(Table22[[#This Row],[STARS]])))
  ),
"Unknown")</f>
        <v xml:space="preserve">
Kang-woo Kim, 
Kim You-Jin, 
Sang-Hoon Jung, 
Min-sik Kim
</v>
      </c>
      <c r="H5303" s="9">
        <v>191</v>
      </c>
      <c r="I5303" s="9">
        <v>70</v>
      </c>
      <c r="J5303" s="9">
        <v>0</v>
      </c>
    </row>
    <row r="5304" spans="1:10" x14ac:dyDescent="0.3">
      <c r="A5304" s="8" t="s">
        <v>16763</v>
      </c>
      <c r="B5304" s="9" t="s">
        <v>19738</v>
      </c>
      <c r="C5304" s="8" t="s">
        <v>2395</v>
      </c>
      <c r="D5304" s="10">
        <v>7.2</v>
      </c>
      <c r="E5304" s="8" t="s">
        <v>16764</v>
      </c>
      <c r="F5304" s="9" t="s">
        <v>1894</v>
      </c>
      <c r="G5304" s="9" t="str">
        <f>IFERROR(
  IF(TRIM(Table22[[#This Row],[STARS]])="", "Unknown",
    TRIM(MID(Table22[[#This Row],[STARS]], FIND("Stars:", Table22[[#This Row],[STARS]]) + 6, LEN(Table22[[#This Row],[STARS]])))
  ),
"Unknown")</f>
        <v xml:space="preserve">
Hasti Gul Abid, 
Taj Malik Aleem, 
Harsha Bhogle, 
Geoffrey Boycott
</v>
      </c>
      <c r="H5304" s="9">
        <v>189</v>
      </c>
      <c r="I5304" s="9">
        <v>86</v>
      </c>
      <c r="J5304" s="9">
        <v>0</v>
      </c>
    </row>
    <row r="5305" spans="1:10" x14ac:dyDescent="0.3">
      <c r="A5305" s="7" t="s">
        <v>16766</v>
      </c>
      <c r="B5305" s="9" t="s">
        <v>19682</v>
      </c>
      <c r="C5305" s="7" t="s">
        <v>6720</v>
      </c>
      <c r="D5305" s="11">
        <v>6.1</v>
      </c>
      <c r="E5305" s="7" t="s">
        <v>16767</v>
      </c>
      <c r="F5305" s="9" t="s">
        <v>20318</v>
      </c>
      <c r="G5305" s="9" t="str">
        <f>IFERROR(
  IF(TRIM(Table22[[#This Row],[STARS]])="", "Unknown",
    TRIM(MID(Table22[[#This Row],[STARS]], FIND("Stars:", Table22[[#This Row],[STARS]]) + 6, LEN(Table22[[#This Row],[STARS]])))
  ),
"Unknown")</f>
        <v xml:space="preserve">
Maria Bamford, 
Rhea Butcher, 
Alex Blue Davis, 
Melinda Hill
</v>
      </c>
      <c r="H5305" s="9">
        <v>914</v>
      </c>
      <c r="I5305" s="9">
        <v>64</v>
      </c>
      <c r="J5305" s="9">
        <v>0</v>
      </c>
    </row>
    <row r="5306" spans="1:10" x14ac:dyDescent="0.3">
      <c r="A5306" s="8" t="s">
        <v>16769</v>
      </c>
      <c r="B5306" s="9" t="s">
        <v>19675</v>
      </c>
      <c r="C5306" s="8" t="s">
        <v>47</v>
      </c>
      <c r="D5306" s="10">
        <v>7</v>
      </c>
      <c r="E5306" s="8" t="s">
        <v>16770</v>
      </c>
      <c r="F5306" s="9" t="s">
        <v>20317</v>
      </c>
      <c r="G5306" s="9" t="str">
        <f>IFERROR(
  IF(TRIM(Table22[[#This Row],[STARS]])="", "Unknown",
    TRIM(MID(Table22[[#This Row],[STARS]], FIND("Stars:", Table22[[#This Row],[STARS]]) + 6, LEN(Table22[[#This Row],[STARS]])))
  ),
"Unknown")</f>
        <v>Unknown</v>
      </c>
      <c r="H5306" s="9">
        <v>113</v>
      </c>
      <c r="I5306" s="9">
        <v>69</v>
      </c>
      <c r="J5306" s="9">
        <v>0</v>
      </c>
    </row>
    <row r="5307" spans="1:10" x14ac:dyDescent="0.3">
      <c r="A5307" s="7" t="s">
        <v>16772</v>
      </c>
      <c r="B5307" s="9" t="s">
        <v>19686</v>
      </c>
      <c r="C5307" s="7" t="s">
        <v>1815</v>
      </c>
      <c r="D5307" s="11">
        <v>6.9</v>
      </c>
      <c r="E5307" s="7" t="s">
        <v>16773</v>
      </c>
      <c r="F5307" s="9" t="s">
        <v>20316</v>
      </c>
      <c r="G5307" s="9" t="str">
        <f>IFERROR(
  IF(TRIM(Table22[[#This Row],[STARS]])="", "Unknown",
    TRIM(MID(Table22[[#This Row],[STARS]], FIND("Stars:", Table22[[#This Row],[STARS]]) + 6, LEN(Table22[[#This Row],[STARS]])))
  ),
"Unknown")</f>
        <v xml:space="preserve">
Iris Berben, 
Matthias Brandt, 
Jeff Burrell, 
Samuel Finzi
</v>
      </c>
      <c r="H5307" s="9">
        <v>239</v>
      </c>
      <c r="I5307" s="9">
        <v>105</v>
      </c>
      <c r="J5307" s="9">
        <v>0</v>
      </c>
    </row>
    <row r="5308" spans="1:10" x14ac:dyDescent="0.3">
      <c r="A5308" s="8" t="s">
        <v>16775</v>
      </c>
      <c r="B5308" s="9" t="s">
        <v>19705</v>
      </c>
      <c r="C5308" s="8" t="s">
        <v>2395</v>
      </c>
      <c r="D5308" s="10">
        <v>7.2</v>
      </c>
      <c r="E5308" s="8" t="s">
        <v>16776</v>
      </c>
      <c r="F5308" s="9" t="s">
        <v>22375</v>
      </c>
      <c r="G5308" s="9" t="str">
        <f>IFERROR(
  IF(TRIM(Table22[[#This Row],[STARS]])="", "Unknown",
    TRIM(MID(Table22[[#This Row],[STARS]], FIND("Stars:", Table22[[#This Row],[STARS]]) + 6, LEN(Table22[[#This Row],[STARS]])))
  ),
"Unknown")</f>
        <v>Unknown</v>
      </c>
      <c r="H5308" s="9">
        <v>112</v>
      </c>
      <c r="I5308" s="9">
        <v>0</v>
      </c>
      <c r="J5308" s="9">
        <v>0</v>
      </c>
    </row>
    <row r="5309" spans="1:10" x14ac:dyDescent="0.3">
      <c r="A5309" s="7" t="s">
        <v>16778</v>
      </c>
      <c r="B5309" s="9" t="s">
        <v>19674</v>
      </c>
      <c r="C5309" s="7" t="s">
        <v>2427</v>
      </c>
      <c r="D5309" s="11">
        <v>7.4</v>
      </c>
      <c r="E5309" s="7" t="s">
        <v>16779</v>
      </c>
      <c r="F5309" s="9" t="s">
        <v>1894</v>
      </c>
      <c r="G5309" s="9" t="str">
        <f>IFERROR(
  IF(TRIM(Table22[[#This Row],[STARS]])="", "Unknown",
    TRIM(MID(Table22[[#This Row],[STARS]], FIND("Stars:", Table22[[#This Row],[STARS]]) + 6, LEN(Table22[[#This Row],[STARS]])))
  ),
"Unknown")</f>
        <v xml:space="preserve">
George Tiller, 
Warren Hern, 
Leroy Carhart, 
Susan Robinson
</v>
      </c>
      <c r="H5309" s="9">
        <v>1046</v>
      </c>
      <c r="I5309" s="9">
        <v>85</v>
      </c>
      <c r="J5309" s="9" t="s">
        <v>15074</v>
      </c>
    </row>
    <row r="5310" spans="1:10" x14ac:dyDescent="0.3">
      <c r="A5310" s="8" t="s">
        <v>16781</v>
      </c>
      <c r="B5310" s="9" t="s">
        <v>19829</v>
      </c>
      <c r="C5310" s="8" t="s">
        <v>2701</v>
      </c>
      <c r="D5310" s="10">
        <v>0</v>
      </c>
      <c r="E5310" s="8" t="s">
        <v>6365</v>
      </c>
      <c r="F5310" s="9" t="s">
        <v>20315</v>
      </c>
      <c r="G5310" s="9" t="str">
        <f>IFERROR(
  IF(TRIM(Table22[[#This Row],[STARS]])="", "Unknown",
    TRIM(MID(Table22[[#This Row],[STARS]], FIND("Stars:", Table22[[#This Row],[STARS]]) + 6, LEN(Table22[[#This Row],[STARS]])))
  ),
"Unknown")</f>
        <v xml:space="preserve">
Yoo Ah-in, 
Go Kyung-Pyo, 
Moon So-ri, 
Park Joo-Hyun
</v>
      </c>
      <c r="H5310" s="9">
        <v>0</v>
      </c>
      <c r="I5310" s="9">
        <v>0</v>
      </c>
      <c r="J5310" s="9">
        <v>0</v>
      </c>
    </row>
    <row r="5311" spans="1:10" x14ac:dyDescent="0.3">
      <c r="A5311" s="7" t="s">
        <v>16783</v>
      </c>
      <c r="B5311" s="9" t="s">
        <v>19677</v>
      </c>
      <c r="C5311" s="7" t="s">
        <v>47</v>
      </c>
      <c r="D5311" s="11">
        <v>5.9</v>
      </c>
      <c r="E5311" s="7" t="s">
        <v>16784</v>
      </c>
      <c r="F5311" s="9" t="s">
        <v>20314</v>
      </c>
      <c r="G5311" s="9" t="str">
        <f>IFERROR(
  IF(TRIM(Table22[[#This Row],[STARS]])="", "Unknown",
    TRIM(MID(Table22[[#This Row],[STARS]], FIND("Stars:", Table22[[#This Row],[STARS]]) + 6, LEN(Table22[[#This Row],[STARS]])))
  ),
"Unknown")</f>
        <v>Unknown</v>
      </c>
      <c r="H5311" s="9">
        <v>384</v>
      </c>
      <c r="I5311" s="9">
        <v>58</v>
      </c>
      <c r="J5311" s="9">
        <v>0</v>
      </c>
    </row>
    <row r="5312" spans="1:10" x14ac:dyDescent="0.3">
      <c r="A5312" s="8" t="s">
        <v>16786</v>
      </c>
      <c r="B5312" s="9" t="s">
        <v>19675</v>
      </c>
      <c r="C5312" s="8" t="s">
        <v>15</v>
      </c>
      <c r="D5312" s="10">
        <v>6</v>
      </c>
      <c r="E5312" s="8" t="s">
        <v>6365</v>
      </c>
      <c r="F5312" s="9" t="s">
        <v>20313</v>
      </c>
      <c r="G5312" s="9" t="str">
        <f>IFERROR(
  IF(TRIM(Table22[[#This Row],[STARS]])="", "Unknown",
    TRIM(MID(Table22[[#This Row],[STARS]], FIND("Stars:", Table22[[#This Row],[STARS]]) + 6, LEN(Table22[[#This Row],[STARS]])))
  ),
"Unknown")</f>
        <v xml:space="preserve">
Laura Beaumont, 
Jules de Jongh, 
Teresa Gallagher, 
Bob Golding
</v>
      </c>
      <c r="H5312" s="9">
        <v>9</v>
      </c>
      <c r="I5312" s="9">
        <v>45</v>
      </c>
      <c r="J5312" s="9">
        <v>0</v>
      </c>
    </row>
    <row r="5313" spans="1:10" x14ac:dyDescent="0.3">
      <c r="A5313" s="7" t="s">
        <v>16788</v>
      </c>
      <c r="B5313" s="9" t="s">
        <v>19674</v>
      </c>
      <c r="C5313" s="7" t="s">
        <v>3225</v>
      </c>
      <c r="D5313" s="11">
        <v>7.6</v>
      </c>
      <c r="E5313" s="7" t="s">
        <v>16789</v>
      </c>
      <c r="F5313" s="9" t="s">
        <v>20312</v>
      </c>
      <c r="G5313" s="9" t="str">
        <f>IFERROR(
  IF(TRIM(Table22[[#This Row],[STARS]])="", "Unknown",
    TRIM(MID(Table22[[#This Row],[STARS]], FIND("Stars:", Table22[[#This Row],[STARS]]) + 6, LEN(Table22[[#This Row],[STARS]])))
  ),
"Unknown")</f>
        <v xml:space="preserve">
Derren Brown, 
Julian Klinger
</v>
      </c>
      <c r="H5313" s="9">
        <v>456</v>
      </c>
      <c r="I5313" s="9">
        <v>70</v>
      </c>
      <c r="J5313" s="9">
        <v>0</v>
      </c>
    </row>
    <row r="5314" spans="1:10" x14ac:dyDescent="0.3">
      <c r="A5314" s="8" t="s">
        <v>16791</v>
      </c>
      <c r="B5314" s="9" t="s">
        <v>19899</v>
      </c>
      <c r="C5314" s="8" t="s">
        <v>10573</v>
      </c>
      <c r="D5314" s="10">
        <v>5.9</v>
      </c>
      <c r="E5314" s="8" t="s">
        <v>16792</v>
      </c>
      <c r="F5314" s="9" t="s">
        <v>20311</v>
      </c>
      <c r="G5314" s="9" t="str">
        <f>IFERROR(
  IF(TRIM(Table22[[#This Row],[STARS]])="", "Unknown",
    TRIM(MID(Table22[[#This Row],[STARS]], FIND("Stars:", Table22[[#This Row],[STARS]]) + 6, LEN(Table22[[#This Row],[STARS]])))
  ),
"Unknown")</f>
        <v xml:space="preserve">
Clyde Turner, 
Carlton Moss, 
William Broadus, 
Bertha Woolford
</v>
      </c>
      <c r="H5314" s="9">
        <v>690</v>
      </c>
      <c r="I5314" s="9">
        <v>43</v>
      </c>
      <c r="J5314" s="9">
        <v>0</v>
      </c>
    </row>
    <row r="5315" spans="1:10" x14ac:dyDescent="0.3">
      <c r="A5315" s="7" t="s">
        <v>16794</v>
      </c>
      <c r="B5315" s="9" t="s">
        <v>19675</v>
      </c>
      <c r="C5315" s="7" t="s">
        <v>5795</v>
      </c>
      <c r="D5315" s="11">
        <v>5.5</v>
      </c>
      <c r="E5315" s="7" t="s">
        <v>16795</v>
      </c>
      <c r="F5315" s="9" t="s">
        <v>1894</v>
      </c>
      <c r="G5315" s="9" t="str">
        <f>IFERROR(
  IF(TRIM(Table22[[#This Row],[STARS]])="", "Unknown",
    TRIM(MID(Table22[[#This Row],[STARS]], FIND("Stars:", Table22[[#This Row],[STARS]]) + 6, LEN(Table22[[#This Row],[STARS]])))
  ),
"Unknown")</f>
        <v xml:space="preserve">
Michela Luci, 
Anna Claire Bartlam, 
Eric Peterson, 
Jamie Watson
</v>
      </c>
      <c r="H5315" s="9">
        <v>16</v>
      </c>
      <c r="I5315" s="9">
        <v>0</v>
      </c>
      <c r="J5315" s="9">
        <v>0</v>
      </c>
    </row>
    <row r="5316" spans="1:10" x14ac:dyDescent="0.3">
      <c r="A5316" s="8" t="s">
        <v>16797</v>
      </c>
      <c r="B5316" s="9" t="s">
        <v>19682</v>
      </c>
      <c r="C5316" s="8" t="s">
        <v>68</v>
      </c>
      <c r="D5316" s="10">
        <v>6.4</v>
      </c>
      <c r="E5316" s="8" t="s">
        <v>16798</v>
      </c>
      <c r="F5316" s="9" t="s">
        <v>1894</v>
      </c>
      <c r="G5316" s="9" t="str">
        <f>IFERROR(
  IF(TRIM(Table22[[#This Row],[STARS]])="", "Unknown",
    TRIM(MID(Table22[[#This Row],[STARS]], FIND("Stars:", Table22[[#This Row],[STARS]]) + 6, LEN(Table22[[#This Row],[STARS]])))
  ),
"Unknown")</f>
        <v xml:space="preserve">
Fumino Kimura, 
Nozomi Sasaki, 
Kaho, 
Mirai Shida
</v>
      </c>
      <c r="H5316" s="9">
        <v>220</v>
      </c>
      <c r="I5316" s="9">
        <v>0</v>
      </c>
      <c r="J5316" s="9">
        <v>0</v>
      </c>
    </row>
    <row r="5317" spans="1:10" x14ac:dyDescent="0.3">
      <c r="A5317" s="7" t="s">
        <v>16800</v>
      </c>
      <c r="B5317" s="9" t="s">
        <v>19682</v>
      </c>
      <c r="C5317" s="7" t="s">
        <v>801</v>
      </c>
      <c r="D5317" s="11">
        <v>3.9</v>
      </c>
      <c r="E5317" s="7" t="s">
        <v>16801</v>
      </c>
      <c r="F5317" s="9" t="s">
        <v>20310</v>
      </c>
      <c r="G5317" s="9" t="str">
        <f>IFERROR(
  IF(TRIM(Table22[[#This Row],[STARS]])="", "Unknown",
    TRIM(MID(Table22[[#This Row],[STARS]], FIND("Stars:", Table22[[#This Row],[STARS]]) + 6, LEN(Table22[[#This Row],[STARS]])))
  ),
"Unknown")</f>
        <v xml:space="preserve">
J. Michael Long, 
Bill Mecca, 
Philip Gardiner, 
O.H. Krill
</v>
      </c>
      <c r="H5317" s="9">
        <v>421</v>
      </c>
      <c r="I5317" s="9">
        <v>63</v>
      </c>
      <c r="J5317" s="9">
        <v>0</v>
      </c>
    </row>
    <row r="5318" spans="1:10" x14ac:dyDescent="0.3">
      <c r="A5318" s="8" t="s">
        <v>16803</v>
      </c>
      <c r="B5318" s="9" t="s">
        <v>19675</v>
      </c>
      <c r="C5318" s="8" t="s">
        <v>47</v>
      </c>
      <c r="D5318" s="10">
        <v>6.1</v>
      </c>
      <c r="E5318" s="8" t="s">
        <v>16804</v>
      </c>
      <c r="F5318" s="9" t="s">
        <v>1894</v>
      </c>
      <c r="G5318" s="9" t="str">
        <f>IFERROR(
  IF(TRIM(Table22[[#This Row],[STARS]])="", "Unknown",
    TRIM(MID(Table22[[#This Row],[STARS]], FIND("Stars:", Table22[[#This Row],[STARS]]) + 6, LEN(Table22[[#This Row],[STARS]])))
  ),
"Unknown")</f>
        <v>Unknown</v>
      </c>
      <c r="H5318" s="9">
        <v>506</v>
      </c>
      <c r="I5318" s="9">
        <v>67</v>
      </c>
      <c r="J5318" s="9">
        <v>0</v>
      </c>
    </row>
    <row r="5319" spans="1:10" x14ac:dyDescent="0.3">
      <c r="A5319" s="7" t="s">
        <v>16806</v>
      </c>
      <c r="B5319" s="9" t="s">
        <v>19829</v>
      </c>
      <c r="C5319" s="7" t="s">
        <v>4706</v>
      </c>
      <c r="D5319" s="11">
        <v>0</v>
      </c>
      <c r="E5319" s="7" t="s">
        <v>16807</v>
      </c>
      <c r="F5319" s="9" t="s">
        <v>1894</v>
      </c>
      <c r="G5319" s="9" t="str">
        <f>IFERROR(
  IF(TRIM(Table22[[#This Row],[STARS]])="", "Unknown",
    TRIM(MID(Table22[[#This Row],[STARS]], FIND("Stars:", Table22[[#This Row],[STARS]]) + 6, LEN(Table22[[#This Row],[STARS]])))
  ),
"Unknown")</f>
        <v>Unknown</v>
      </c>
      <c r="H5319" s="9">
        <v>0</v>
      </c>
      <c r="I5319" s="9">
        <v>0</v>
      </c>
      <c r="J5319" s="9">
        <v>0</v>
      </c>
    </row>
    <row r="5320" spans="1:10" x14ac:dyDescent="0.3">
      <c r="A5320" s="8" t="s">
        <v>16808</v>
      </c>
      <c r="B5320" s="9" t="s">
        <v>19675</v>
      </c>
      <c r="C5320" s="8" t="s">
        <v>801</v>
      </c>
      <c r="D5320" s="10">
        <v>5.8</v>
      </c>
      <c r="E5320" s="8" t="s">
        <v>12610</v>
      </c>
      <c r="F5320" s="9" t="s">
        <v>20309</v>
      </c>
      <c r="G5320" s="9" t="str">
        <f>IFERROR(
  IF(TRIM(Table22[[#This Row],[STARS]])="", "Unknown",
    TRIM(MID(Table22[[#This Row],[STARS]], FIND("Stars:", Table22[[#This Row],[STARS]]) + 6, LEN(Table22[[#This Row],[STARS]])))
  ),
"Unknown")</f>
        <v xml:space="preserve">
Abatutu, 
Nicolette Kluijver, 
Djae Van der Helm, 
Sabine Van der Helm
</v>
      </c>
      <c r="H5320" s="9">
        <v>81</v>
      </c>
      <c r="I5320" s="9">
        <v>60</v>
      </c>
      <c r="J5320" s="9">
        <v>0</v>
      </c>
    </row>
    <row r="5321" spans="1:10" x14ac:dyDescent="0.3">
      <c r="A5321" s="7" t="s">
        <v>16810</v>
      </c>
      <c r="B5321" s="9" t="s">
        <v>19674</v>
      </c>
      <c r="C5321" s="7" t="s">
        <v>47</v>
      </c>
      <c r="D5321" s="11">
        <v>6.7</v>
      </c>
      <c r="E5321" s="7" t="s">
        <v>16811</v>
      </c>
      <c r="F5321" s="9" t="s">
        <v>1894</v>
      </c>
      <c r="G5321" s="9" t="str">
        <f>IFERROR(
  IF(TRIM(Table22[[#This Row],[STARS]])="", "Unknown",
    TRIM(MID(Table22[[#This Row],[STARS]], FIND("Stars:", Table22[[#This Row],[STARS]]) + 6, LEN(Table22[[#This Row],[STARS]])))
  ),
"Unknown")</f>
        <v xml:space="preserve">
Brian Kubach, 
Julianna Guill, 
Alice Hunter, 
Robert LaSardo
</v>
      </c>
      <c r="H5321" s="9">
        <v>432</v>
      </c>
      <c r="I5321" s="9">
        <v>30</v>
      </c>
      <c r="J5321" s="9">
        <v>0</v>
      </c>
    </row>
    <row r="5322" spans="1:10" x14ac:dyDescent="0.3">
      <c r="A5322" s="8" t="s">
        <v>16813</v>
      </c>
      <c r="B5322" s="9" t="s">
        <v>19705</v>
      </c>
      <c r="C5322" s="8" t="s">
        <v>427</v>
      </c>
      <c r="D5322" s="10">
        <v>5</v>
      </c>
      <c r="E5322" s="8" t="s">
        <v>16814</v>
      </c>
      <c r="F5322" s="9" t="s">
        <v>20308</v>
      </c>
      <c r="G5322" s="9" t="str">
        <f>IFERROR(
  IF(TRIM(Table22[[#This Row],[STARS]])="", "Unknown",
    TRIM(MID(Table22[[#This Row],[STARS]], FIND("Stars:", Table22[[#This Row],[STARS]]) + 6, LEN(Table22[[#This Row],[STARS]])))
  ),
"Unknown")</f>
        <v xml:space="preserve">
Amber Benson, 
Jeremiah Birkett, 
Aaron Gaffey, 
Devin Barry
</v>
      </c>
      <c r="H5322" s="9">
        <v>310</v>
      </c>
      <c r="I5322" s="9">
        <v>94</v>
      </c>
      <c r="J5322" s="9">
        <v>0</v>
      </c>
    </row>
    <row r="5323" spans="1:10" x14ac:dyDescent="0.3">
      <c r="A5323" s="7" t="s">
        <v>16816</v>
      </c>
      <c r="B5323" s="9" t="s">
        <v>19760</v>
      </c>
      <c r="C5323" s="7" t="s">
        <v>959</v>
      </c>
      <c r="D5323" s="11">
        <v>0</v>
      </c>
      <c r="E5323" s="7" t="s">
        <v>16817</v>
      </c>
      <c r="F5323" s="9" t="s">
        <v>1894</v>
      </c>
      <c r="G5323" s="9" t="str">
        <f>IFERROR(
  IF(TRIM(Table22[[#This Row],[STARS]])="", "Unknown",
    TRIM(MID(Table22[[#This Row],[STARS]], FIND("Stars:", Table22[[#This Row],[STARS]]) + 6, LEN(Table22[[#This Row],[STARS]])))
  ),
"Unknown")</f>
        <v xml:space="preserve">
Romina KÃ¼per, 
Felix Klare, 
Anna Maria MÃ¼he, 
Robert Palfrader
</v>
      </c>
      <c r="H5323" s="9">
        <v>0</v>
      </c>
      <c r="I5323" s="9">
        <v>0</v>
      </c>
      <c r="J5323" s="9">
        <v>0</v>
      </c>
    </row>
    <row r="5324" spans="1:10" x14ac:dyDescent="0.3">
      <c r="A5324" s="8" t="s">
        <v>16819</v>
      </c>
      <c r="B5324" s="9" t="s">
        <v>19682</v>
      </c>
      <c r="C5324" s="8" t="s">
        <v>47</v>
      </c>
      <c r="D5324" s="10">
        <v>5.7</v>
      </c>
      <c r="E5324" s="8" t="s">
        <v>16820</v>
      </c>
      <c r="F5324" s="9" t="s">
        <v>20064</v>
      </c>
      <c r="G5324" s="9" t="str">
        <f>IFERROR(
  IF(TRIM(Table22[[#This Row],[STARS]])="", "Unknown",
    TRIM(MID(Table22[[#This Row],[STARS]], FIND("Stars:", Table22[[#This Row],[STARS]]) + 6, LEN(Table22[[#This Row],[STARS]])))
  ),
"Unknown")</f>
        <v xml:space="preserve">
Brad Paisley, 
Nate Bargatze, 
John Heffron, 
Reba McEntire
</v>
      </c>
      <c r="H5324" s="9">
        <v>143</v>
      </c>
      <c r="I5324" s="9">
        <v>63</v>
      </c>
      <c r="J5324" s="9">
        <v>0</v>
      </c>
    </row>
    <row r="5325" spans="1:10" x14ac:dyDescent="0.3">
      <c r="A5325" s="7" t="s">
        <v>16822</v>
      </c>
      <c r="B5325" s="9" t="s">
        <v>19682</v>
      </c>
      <c r="C5325" s="7" t="s">
        <v>801</v>
      </c>
      <c r="D5325" s="11">
        <v>6.4</v>
      </c>
      <c r="E5325" s="7" t="s">
        <v>16823</v>
      </c>
      <c r="F5325" s="9" t="s">
        <v>20307</v>
      </c>
      <c r="G5325" s="9" t="str">
        <f>IFERROR(
  IF(TRIM(Table22[[#This Row],[STARS]])="", "Unknown",
    TRIM(MID(Table22[[#This Row],[STARS]], FIND("Stars:", Table22[[#This Row],[STARS]]) + 6, LEN(Table22[[#This Row],[STARS]])))
  ),
"Unknown")</f>
        <v xml:space="preserve">
Alfred Willer, 
Tim Pigott-Smith, 
Flora Fanelli, 
Alfie Watson
</v>
      </c>
      <c r="H5325" s="9">
        <v>136</v>
      </c>
      <c r="I5325" s="9">
        <v>87</v>
      </c>
      <c r="J5325" s="9" t="s">
        <v>1872</v>
      </c>
    </row>
    <row r="5326" spans="1:10" x14ac:dyDescent="0.3">
      <c r="A5326" s="8" t="s">
        <v>16825</v>
      </c>
      <c r="B5326" s="9" t="s">
        <v>19686</v>
      </c>
      <c r="C5326" s="8" t="s">
        <v>1471</v>
      </c>
      <c r="D5326" s="10">
        <v>5.6</v>
      </c>
      <c r="E5326" s="8" t="s">
        <v>16826</v>
      </c>
      <c r="F5326" s="9" t="s">
        <v>20306</v>
      </c>
      <c r="G5326" s="9" t="str">
        <f>IFERROR(
  IF(TRIM(Table22[[#This Row],[STARS]])="", "Unknown",
    TRIM(MID(Table22[[#This Row],[STARS]], FIND("Stars:", Table22[[#This Row],[STARS]]) + 6, LEN(Table22[[#This Row],[STARS]])))
  ),
"Unknown")</f>
        <v xml:space="preserve">
Isaach De BankolÃ©, 
Juliet Landau, 
Stelio Savante, 
Sizo Motsoko
</v>
      </c>
      <c r="H5326" s="9">
        <v>116</v>
      </c>
      <c r="I5326" s="9">
        <v>91</v>
      </c>
      <c r="J5326" s="9">
        <v>0</v>
      </c>
    </row>
    <row r="5327" spans="1:10" x14ac:dyDescent="0.3">
      <c r="A5327" s="7" t="s">
        <v>16828</v>
      </c>
      <c r="B5327" s="9" t="s">
        <v>19674</v>
      </c>
      <c r="C5327" s="7" t="s">
        <v>47</v>
      </c>
      <c r="D5327" s="11">
        <v>4.8</v>
      </c>
      <c r="E5327" s="7" t="s">
        <v>16829</v>
      </c>
      <c r="F5327" s="9" t="s">
        <v>20305</v>
      </c>
      <c r="G5327" s="9" t="str">
        <f>IFERROR(
  IF(TRIM(Table22[[#This Row],[STARS]])="", "Unknown",
    TRIM(MID(Table22[[#This Row],[STARS]], FIND("Stars:", Table22[[#This Row],[STARS]]) + 6, LEN(Table22[[#This Row],[STARS]])))
  ),
"Unknown")</f>
        <v xml:space="preserve">
Fikret Kuskan, 
Ali Poyrazoglu, 
Asuman Dabak, 
GÃ¼nes Emir
</v>
      </c>
      <c r="H5327" s="9">
        <v>563</v>
      </c>
      <c r="I5327" s="9">
        <v>122</v>
      </c>
      <c r="J5327" s="9">
        <v>0</v>
      </c>
    </row>
    <row r="5328" spans="1:10" x14ac:dyDescent="0.3">
      <c r="A5328" s="8" t="s">
        <v>16831</v>
      </c>
      <c r="B5328" s="9" t="s">
        <v>19677</v>
      </c>
      <c r="C5328" s="8" t="s">
        <v>1566</v>
      </c>
      <c r="D5328" s="10">
        <v>5.2</v>
      </c>
      <c r="E5328" s="8" t="s">
        <v>16832</v>
      </c>
      <c r="F5328" s="9" t="s">
        <v>1894</v>
      </c>
      <c r="G5328" s="9" t="str">
        <f>IFERROR(
  IF(TRIM(Table22[[#This Row],[STARS]])="", "Unknown",
    TRIM(MID(Table22[[#This Row],[STARS]], FIND("Stars:", Table22[[#This Row],[STARS]]) + 6, LEN(Table22[[#This Row],[STARS]])))
  ),
"Unknown")</f>
        <v xml:space="preserve">
Lily Tomlin, 
Ruth Buzzi, 
Tiffany Haddish, 
Neil Patrick Harris
</v>
      </c>
      <c r="H5328" s="9">
        <v>534</v>
      </c>
      <c r="I5328" s="9">
        <v>60</v>
      </c>
      <c r="J5328" s="9">
        <v>0</v>
      </c>
    </row>
    <row r="5329" spans="1:10" x14ac:dyDescent="0.3">
      <c r="A5329" s="7" t="s">
        <v>16834</v>
      </c>
      <c r="B5329" s="9" t="s">
        <v>19675</v>
      </c>
      <c r="C5329" s="7" t="s">
        <v>91</v>
      </c>
      <c r="D5329" s="11">
        <v>3.3</v>
      </c>
      <c r="E5329" s="7" t="s">
        <v>16835</v>
      </c>
      <c r="F5329" s="9" t="s">
        <v>20304</v>
      </c>
      <c r="G5329" s="9" t="str">
        <f>IFERROR(
  IF(TRIM(Table22[[#This Row],[STARS]])="", "Unknown",
    TRIM(MID(Table22[[#This Row],[STARS]], FIND("Stars:", Table22[[#This Row],[STARS]]) + 6, LEN(Table22[[#This Row],[STARS]])))
  ),
"Unknown")</f>
        <v xml:space="preserve">
Luis Eduardo Arango, 
JuliÃ¡n Cerati, 
Aura Cristina Geithner, 
Mariana GÃ³mez
</v>
      </c>
      <c r="H5329" s="9">
        <v>108</v>
      </c>
      <c r="I5329" s="9">
        <v>82</v>
      </c>
      <c r="J5329" s="9">
        <v>0</v>
      </c>
    </row>
    <row r="5330" spans="1:10" x14ac:dyDescent="0.3">
      <c r="A5330" s="8" t="s">
        <v>16837</v>
      </c>
      <c r="B5330" s="9" t="s">
        <v>19677</v>
      </c>
      <c r="C5330" s="8" t="s">
        <v>91</v>
      </c>
      <c r="D5330" s="10">
        <v>5.8</v>
      </c>
      <c r="E5330" s="8" t="s">
        <v>16838</v>
      </c>
      <c r="F5330" s="9" t="s">
        <v>20303</v>
      </c>
      <c r="G5330" s="9" t="str">
        <f>IFERROR(
  IF(TRIM(Table22[[#This Row],[STARS]])="", "Unknown",
    TRIM(MID(Table22[[#This Row],[STARS]], FIND("Stars:", Table22[[#This Row],[STARS]]) + 6, LEN(Table22[[#This Row],[STARS]])))
  ),
"Unknown")</f>
        <v xml:space="preserve">
Tom Fujita, 
Hidetoshi Hoshida, 
Fuka Koshiba
</v>
      </c>
      <c r="H5330" s="9">
        <v>121</v>
      </c>
      <c r="I5330" s="9">
        <v>89</v>
      </c>
      <c r="J5330" s="9">
        <v>0</v>
      </c>
    </row>
    <row r="5331" spans="1:10" x14ac:dyDescent="0.3">
      <c r="A5331" s="7" t="s">
        <v>16840</v>
      </c>
      <c r="B5331" s="9" t="s">
        <v>19775</v>
      </c>
      <c r="C5331" s="7" t="s">
        <v>6720</v>
      </c>
      <c r="D5331" s="11">
        <v>7.9</v>
      </c>
      <c r="E5331" s="7" t="s">
        <v>16842</v>
      </c>
      <c r="F5331" s="9" t="s">
        <v>20223</v>
      </c>
      <c r="G5331" s="9" t="str">
        <f>IFERROR(
  IF(TRIM(Table22[[#This Row],[STARS]])="", "Unknown",
    TRIM(MID(Table22[[#This Row],[STARS]], FIND("Stars:", Table22[[#This Row],[STARS]]) + 6, LEN(Table22[[#This Row],[STARS]])))
  ),
"Unknown")</f>
        <v xml:space="preserve">
Robert Klein, 
John Cleese, 
Terry Gilliam, 
Eric Idle
</v>
      </c>
      <c r="H5331" s="9">
        <v>1054</v>
      </c>
      <c r="I5331" s="9">
        <v>58</v>
      </c>
      <c r="J5331" s="9">
        <v>0</v>
      </c>
    </row>
    <row r="5332" spans="1:10" x14ac:dyDescent="0.3">
      <c r="A5332" s="8" t="s">
        <v>16844</v>
      </c>
      <c r="B5332" s="9" t="s">
        <v>19682</v>
      </c>
      <c r="C5332" s="8" t="s">
        <v>47</v>
      </c>
      <c r="D5332" s="10">
        <v>6.6</v>
      </c>
      <c r="E5332" s="8" t="s">
        <v>16845</v>
      </c>
      <c r="F5332" s="9" t="s">
        <v>20279</v>
      </c>
      <c r="G5332" s="9" t="str">
        <f>IFERROR(
  IF(TRIM(Table22[[#This Row],[STARS]])="", "Unknown",
    TRIM(MID(Table22[[#This Row],[STARS]], FIND("Stars:", Table22[[#This Row],[STARS]]) + 6, LEN(Table22[[#This Row],[STARS]])))
  ),
"Unknown")</f>
        <v>Unknown</v>
      </c>
      <c r="H5332" s="9">
        <v>1654</v>
      </c>
      <c r="I5332" s="9">
        <v>65</v>
      </c>
      <c r="J5332" s="9">
        <v>0</v>
      </c>
    </row>
    <row r="5333" spans="1:10" x14ac:dyDescent="0.3">
      <c r="A5333" s="7" t="s">
        <v>16847</v>
      </c>
      <c r="B5333" s="9" t="s">
        <v>19693</v>
      </c>
      <c r="C5333" s="7" t="s">
        <v>3131</v>
      </c>
      <c r="D5333" s="11">
        <v>5</v>
      </c>
      <c r="E5333" s="7" t="s">
        <v>16848</v>
      </c>
      <c r="F5333" s="9" t="s">
        <v>20302</v>
      </c>
      <c r="G5333" s="9" t="str">
        <f>IFERROR(
  IF(TRIM(Table22[[#This Row],[STARS]])="", "Unknown",
    TRIM(MID(Table22[[#This Row],[STARS]], FIND("Stars:", Table22[[#This Row],[STARS]]) + 6, LEN(Table22[[#This Row],[STARS]])))
  ),
"Unknown")</f>
        <v xml:space="preserve">
Kunle Afolayan, 
Gift Amaka Anizoba, 
Funny Bone, 
Monalisa Chinda
</v>
      </c>
      <c r="H5333" s="9">
        <v>14</v>
      </c>
      <c r="I5333" s="9">
        <v>106</v>
      </c>
      <c r="J5333" s="9">
        <v>0</v>
      </c>
    </row>
    <row r="5334" spans="1:10" x14ac:dyDescent="0.3">
      <c r="A5334" s="8" t="s">
        <v>16850</v>
      </c>
      <c r="B5334" s="9" t="s">
        <v>19672</v>
      </c>
      <c r="C5334" s="8" t="s">
        <v>47</v>
      </c>
      <c r="D5334" s="10">
        <v>5.8</v>
      </c>
      <c r="E5334" s="8" t="s">
        <v>16851</v>
      </c>
      <c r="F5334" s="9" t="s">
        <v>20301</v>
      </c>
      <c r="G5334" s="9" t="str">
        <f>IFERROR(
  IF(TRIM(Table22[[#This Row],[STARS]])="", "Unknown",
    TRIM(MID(Table22[[#This Row],[STARS]], FIND("Stars:", Table22[[#This Row],[STARS]]) + 6, LEN(Table22[[#This Row],[STARS]])))
  ),
"Unknown")</f>
        <v>Unknown</v>
      </c>
      <c r="H5334" s="9">
        <v>55</v>
      </c>
      <c r="I5334" s="9">
        <v>68</v>
      </c>
      <c r="J5334" s="9">
        <v>0</v>
      </c>
    </row>
    <row r="5335" spans="1:10" x14ac:dyDescent="0.3">
      <c r="A5335" s="7" t="s">
        <v>16853</v>
      </c>
      <c r="B5335" s="9" t="s">
        <v>19682</v>
      </c>
      <c r="C5335" s="7" t="s">
        <v>9521</v>
      </c>
      <c r="D5335" s="11">
        <v>0</v>
      </c>
      <c r="E5335" s="7" t="s">
        <v>16854</v>
      </c>
      <c r="F5335" s="9" t="s">
        <v>1894</v>
      </c>
      <c r="G5335" s="9" t="str">
        <f>IFERROR(
  IF(TRIM(Table22[[#This Row],[STARS]])="", "Unknown",
    TRIM(MID(Table22[[#This Row],[STARS]], FIND("Stars:", Table22[[#This Row],[STARS]]) + 6, LEN(Table22[[#This Row],[STARS]])))
  ),
"Unknown")</f>
        <v>Unknown</v>
      </c>
      <c r="H5335" s="9">
        <v>0</v>
      </c>
      <c r="I5335" s="9">
        <v>1</v>
      </c>
      <c r="J5335" s="9">
        <v>0</v>
      </c>
    </row>
    <row r="5336" spans="1:10" x14ac:dyDescent="0.3">
      <c r="A5336" s="8" t="s">
        <v>16855</v>
      </c>
      <c r="B5336" s="9" t="s">
        <v>19829</v>
      </c>
      <c r="C5336" s="8" t="s">
        <v>1679</v>
      </c>
      <c r="D5336" s="10">
        <v>0</v>
      </c>
      <c r="E5336" s="8" t="s">
        <v>16856</v>
      </c>
      <c r="F5336" s="9" t="s">
        <v>22376</v>
      </c>
      <c r="G5336" s="9" t="str">
        <f>IFERROR(
  IF(TRIM(Table22[[#This Row],[STARS]])="", "Unknown",
    TRIM(MID(Table22[[#This Row],[STARS]], FIND("Stars:", Table22[[#This Row],[STARS]]) + 6, LEN(Table22[[#This Row],[STARS]])))
  ),
"Unknown")</f>
        <v>Unknown</v>
      </c>
      <c r="H5336" s="9">
        <v>0</v>
      </c>
      <c r="I5336" s="9">
        <v>0</v>
      </c>
      <c r="J5336" s="9">
        <v>0</v>
      </c>
    </row>
    <row r="5337" spans="1:10" x14ac:dyDescent="0.3">
      <c r="A5337" s="7" t="s">
        <v>16858</v>
      </c>
      <c r="B5337" s="9" t="s">
        <v>19674</v>
      </c>
      <c r="C5337" s="7" t="s">
        <v>91</v>
      </c>
      <c r="D5337" s="11">
        <v>5.9</v>
      </c>
      <c r="E5337" s="7" t="s">
        <v>16859</v>
      </c>
      <c r="F5337" s="9" t="s">
        <v>20300</v>
      </c>
      <c r="G5337" s="9" t="str">
        <f>IFERROR(
  IF(TRIM(Table22[[#This Row],[STARS]])="", "Unknown",
    TRIM(MID(Table22[[#This Row],[STARS]], FIND("Stars:", Table22[[#This Row],[STARS]]) + 6, LEN(Table22[[#This Row],[STARS]])))
  ),
"Unknown")</f>
        <v xml:space="preserve">
Dorian Missick, 
Suzy Jane Hunt, 
Gbenga Akinnagbe, 
Darien Sills-Evans
</v>
      </c>
      <c r="H5337" s="9">
        <v>277</v>
      </c>
      <c r="I5337" s="9">
        <v>93</v>
      </c>
      <c r="J5337" s="9" t="s">
        <v>1872</v>
      </c>
    </row>
    <row r="5338" spans="1:10" x14ac:dyDescent="0.3">
      <c r="A5338" s="8" t="s">
        <v>16861</v>
      </c>
      <c r="B5338" s="9" t="s">
        <v>19751</v>
      </c>
      <c r="C5338" s="8" t="s">
        <v>8432</v>
      </c>
      <c r="D5338" s="10">
        <v>4.9000000000000004</v>
      </c>
      <c r="E5338" s="8" t="s">
        <v>16862</v>
      </c>
      <c r="F5338" s="9" t="s">
        <v>1894</v>
      </c>
      <c r="G5338" s="9" t="str">
        <f>IFERROR(
  IF(TRIM(Table22[[#This Row],[STARS]])="", "Unknown",
    TRIM(MID(Table22[[#This Row],[STARS]], FIND("Stars:", Table22[[#This Row],[STARS]]) + 6, LEN(Table22[[#This Row],[STARS]])))
  ),
"Unknown")</f>
        <v xml:space="preserve">
Matt Mira, 
Sonequa Martin-Green, 
Aaron Harberts, 
Doug Jones
</v>
      </c>
      <c r="H5338" s="9">
        <v>252</v>
      </c>
      <c r="I5338" s="9">
        <v>48</v>
      </c>
      <c r="J5338" s="9">
        <v>0</v>
      </c>
    </row>
    <row r="5339" spans="1:10" x14ac:dyDescent="0.3">
      <c r="A5339" s="7" t="s">
        <v>16864</v>
      </c>
      <c r="B5339" s="9" t="s">
        <v>19675</v>
      </c>
      <c r="C5339" s="7" t="s">
        <v>47</v>
      </c>
      <c r="D5339" s="11">
        <v>6.5</v>
      </c>
      <c r="E5339" s="7" t="s">
        <v>16865</v>
      </c>
      <c r="F5339" s="9" t="s">
        <v>20299</v>
      </c>
      <c r="G5339" s="9" t="str">
        <f>IFERROR(
  IF(TRIM(Table22[[#This Row],[STARS]])="", "Unknown",
    TRIM(MID(Table22[[#This Row],[STARS]], FIND("Stars:", Table22[[#This Row],[STARS]]) + 6, LEN(Table22[[#This Row],[STARS]])))
  ),
"Unknown")</f>
        <v>Unknown</v>
      </c>
      <c r="H5339" s="9">
        <v>430</v>
      </c>
      <c r="I5339" s="9">
        <v>64</v>
      </c>
      <c r="J5339" s="9">
        <v>0</v>
      </c>
    </row>
    <row r="5340" spans="1:10" x14ac:dyDescent="0.3">
      <c r="A5340" s="8" t="s">
        <v>16867</v>
      </c>
      <c r="B5340" s="9" t="s">
        <v>19693</v>
      </c>
      <c r="C5340" s="8" t="s">
        <v>5271</v>
      </c>
      <c r="D5340" s="10">
        <v>7.8</v>
      </c>
      <c r="E5340" s="8" t="s">
        <v>16868</v>
      </c>
      <c r="F5340" s="9" t="s">
        <v>1894</v>
      </c>
      <c r="G5340" s="9" t="str">
        <f>IFERROR(
  IF(TRIM(Table22[[#This Row],[STARS]])="", "Unknown",
    TRIM(MID(Table22[[#This Row],[STARS]], FIND("Stars:", Table22[[#This Row],[STARS]]) + 6, LEN(Table22[[#This Row],[STARS]])))
  ),
"Unknown")</f>
        <v xml:space="preserve">
Adesua Etomi-Wellington, 
Lorenzo Menakaya, 
Enyinna Nwigwe, 
Zynnell Zuh
</v>
      </c>
      <c r="H5340" s="9">
        <v>27</v>
      </c>
      <c r="I5340" s="9">
        <v>50</v>
      </c>
      <c r="J5340" s="9">
        <v>0</v>
      </c>
    </row>
    <row r="5341" spans="1:10" x14ac:dyDescent="0.3">
      <c r="A5341" s="7" t="s">
        <v>16870</v>
      </c>
      <c r="B5341" s="9" t="s">
        <v>19682</v>
      </c>
      <c r="C5341" s="7" t="s">
        <v>801</v>
      </c>
      <c r="D5341" s="11">
        <v>8.3000000000000007</v>
      </c>
      <c r="E5341" s="7" t="s">
        <v>16871</v>
      </c>
      <c r="F5341" s="9" t="s">
        <v>20298</v>
      </c>
      <c r="G5341" s="9" t="str">
        <f>IFERROR(
  IF(TRIM(Table22[[#This Row],[STARS]])="", "Unknown",
    TRIM(MID(Table22[[#This Row],[STARS]], FIND("Stars:", Table22[[#This Row],[STARS]]) + 6, LEN(Table22[[#This Row],[STARS]])))
  ),
"Unknown")</f>
        <v xml:space="preserve">
Gabriel Cordell, 
Christopher Kawas, 
Lisa France, 
J.A. Streeter
</v>
      </c>
      <c r="H5341" s="9">
        <v>82</v>
      </c>
      <c r="I5341" s="9">
        <v>90</v>
      </c>
      <c r="J5341" s="9">
        <v>0</v>
      </c>
    </row>
    <row r="5342" spans="1:10" x14ac:dyDescent="0.3">
      <c r="A5342" s="8" t="s">
        <v>16873</v>
      </c>
      <c r="B5342" s="9" t="s">
        <v>19693</v>
      </c>
      <c r="C5342" s="8" t="s">
        <v>47</v>
      </c>
      <c r="D5342" s="10">
        <v>7.2</v>
      </c>
      <c r="E5342" s="8" t="s">
        <v>16874</v>
      </c>
      <c r="F5342" s="9" t="s">
        <v>20297</v>
      </c>
      <c r="G5342" s="9" t="str">
        <f>IFERROR(
  IF(TRIM(Table22[[#This Row],[STARS]])="", "Unknown",
    TRIM(MID(Table22[[#This Row],[STARS]], FIND("Stars:", Table22[[#This Row],[STARS]]) + 6, LEN(Table22[[#This Row],[STARS]])))
  ),
"Unknown")</f>
        <v>Unknown</v>
      </c>
      <c r="H5342" s="9">
        <v>942</v>
      </c>
      <c r="I5342" s="9">
        <v>57</v>
      </c>
      <c r="J5342" s="9">
        <v>0</v>
      </c>
    </row>
    <row r="5343" spans="1:10" x14ac:dyDescent="0.3">
      <c r="A5343" s="7" t="s">
        <v>16876</v>
      </c>
      <c r="B5343" s="9" t="s">
        <v>19829</v>
      </c>
      <c r="C5343" s="7" t="s">
        <v>524</v>
      </c>
      <c r="D5343" s="11">
        <v>0</v>
      </c>
      <c r="E5343" s="7" t="s">
        <v>16877</v>
      </c>
      <c r="F5343" s="9" t="s">
        <v>1894</v>
      </c>
      <c r="G5343" s="9" t="str">
        <f>IFERROR(
  IF(TRIM(Table22[[#This Row],[STARS]])="", "Unknown",
    TRIM(MID(Table22[[#This Row],[STARS]], FIND("Stars:", Table22[[#This Row],[STARS]]) + 6, LEN(Table22[[#This Row],[STARS]])))
  ),
"Unknown")</f>
        <v xml:space="preserve">
Ja-Hyeon Chu, 
Jung-min Hwang, 
Woo-jin Jo, 
Ha Jung-woo
</v>
      </c>
      <c r="H5343" s="9">
        <v>0</v>
      </c>
      <c r="I5343" s="9">
        <v>0</v>
      </c>
      <c r="J5343" s="9">
        <v>0</v>
      </c>
    </row>
    <row r="5344" spans="1:10" x14ac:dyDescent="0.3">
      <c r="A5344" s="8" t="s">
        <v>16879</v>
      </c>
      <c r="B5344" s="9" t="s">
        <v>19674</v>
      </c>
      <c r="C5344" s="8" t="s">
        <v>47</v>
      </c>
      <c r="D5344" s="10">
        <v>7.3</v>
      </c>
      <c r="E5344" s="8" t="s">
        <v>16880</v>
      </c>
      <c r="F5344" s="9" t="s">
        <v>20071</v>
      </c>
      <c r="G5344" s="9" t="str">
        <f>IFERROR(
  IF(TRIM(Table22[[#This Row],[STARS]])="", "Unknown",
    TRIM(MID(Table22[[#This Row],[STARS]], FIND("Stars:", Table22[[#This Row],[STARS]]) + 6, LEN(Table22[[#This Row],[STARS]])))
  ),
"Unknown")</f>
        <v xml:space="preserve">
Marc Maron, 
Sam Lipsyte, 
Tom Scharpling
</v>
      </c>
      <c r="H5344" s="9">
        <v>1798</v>
      </c>
      <c r="I5344" s="9">
        <v>95</v>
      </c>
      <c r="J5344" s="9">
        <v>0</v>
      </c>
    </row>
    <row r="5345" spans="1:10" x14ac:dyDescent="0.3">
      <c r="A5345" s="7" t="s">
        <v>16882</v>
      </c>
      <c r="B5345" s="9" t="s">
        <v>19675</v>
      </c>
      <c r="C5345" s="7" t="s">
        <v>5795</v>
      </c>
      <c r="D5345" s="11">
        <v>5</v>
      </c>
      <c r="E5345" s="7" t="s">
        <v>16883</v>
      </c>
      <c r="F5345" s="9" t="s">
        <v>1894</v>
      </c>
      <c r="G5345" s="9" t="str">
        <f>IFERROR(
  IF(TRIM(Table22[[#This Row],[STARS]])="", "Unknown",
    TRIM(MID(Table22[[#This Row],[STARS]], FIND("Stars:", Table22[[#This Row],[STARS]]) + 6, LEN(Table22[[#This Row],[STARS]])))
  ),
"Unknown")</f>
        <v xml:space="preserve">
Aaliyah Cinello, 
Meesha Contreras, 
Gracen Daly, 
Jay Hatton
</v>
      </c>
      <c r="H5345" s="9">
        <v>36</v>
      </c>
      <c r="I5345" s="9">
        <v>25</v>
      </c>
      <c r="J5345" s="9">
        <v>0</v>
      </c>
    </row>
    <row r="5346" spans="1:10" x14ac:dyDescent="0.3">
      <c r="A5346" s="8" t="s">
        <v>16885</v>
      </c>
      <c r="B5346" s="9" t="s">
        <v>19688</v>
      </c>
      <c r="C5346" s="8" t="s">
        <v>625</v>
      </c>
      <c r="D5346" s="10">
        <v>5.2</v>
      </c>
      <c r="E5346" s="8" t="s">
        <v>16886</v>
      </c>
      <c r="F5346" s="9" t="s">
        <v>20296</v>
      </c>
      <c r="G5346" s="9" t="str">
        <f>IFERROR(
  IF(TRIM(Table22[[#This Row],[STARS]])="", "Unknown",
    TRIM(MID(Table22[[#This Row],[STARS]], FIND("Stars:", Table22[[#This Row],[STARS]]) + 6, LEN(Table22[[#This Row],[STARS]])))
  ),
"Unknown")</f>
        <v xml:space="preserve">
MarÃ­a Eugenia Arboleda, 
Lito Cruz, 
Stella Delphino, 
Ludovico Di Santo
</v>
      </c>
      <c r="H5346" s="9">
        <v>454</v>
      </c>
      <c r="I5346" s="9">
        <v>98</v>
      </c>
      <c r="J5346" s="9">
        <v>0</v>
      </c>
    </row>
    <row r="5347" spans="1:10" x14ac:dyDescent="0.3">
      <c r="A5347" s="7" t="s">
        <v>16888</v>
      </c>
      <c r="B5347" s="9" t="s">
        <v>19675</v>
      </c>
      <c r="C5347" s="7" t="s">
        <v>1017</v>
      </c>
      <c r="D5347" s="11">
        <v>7.1</v>
      </c>
      <c r="E5347" s="7" t="s">
        <v>6365</v>
      </c>
      <c r="F5347" s="9" t="s">
        <v>1894</v>
      </c>
      <c r="G5347" s="9" t="str">
        <f>IFERROR(
  IF(TRIM(Table22[[#This Row],[STARS]])="", "Unknown",
    TRIM(MID(Table22[[#This Row],[STARS]], FIND("Stars:", Table22[[#This Row],[STARS]]) + 6, LEN(Table22[[#This Row],[STARS]])))
  ),
"Unknown")</f>
        <v xml:space="preserve">
Becky, 
RyÃ´ KatÃ´, 
Karina Maruyama
</v>
      </c>
      <c r="H5347" s="9">
        <v>79</v>
      </c>
      <c r="I5347" s="9">
        <v>0</v>
      </c>
      <c r="J5347" s="9">
        <v>0</v>
      </c>
    </row>
    <row r="5348" spans="1:10" x14ac:dyDescent="0.3">
      <c r="A5348" s="8" t="s">
        <v>16890</v>
      </c>
      <c r="B5348" s="9" t="s">
        <v>19760</v>
      </c>
      <c r="C5348" s="8" t="s">
        <v>25</v>
      </c>
      <c r="D5348" s="10">
        <v>0</v>
      </c>
      <c r="E5348" s="8" t="s">
        <v>16891</v>
      </c>
      <c r="F5348" s="9" t="s">
        <v>21927</v>
      </c>
      <c r="G5348" s="9" t="str">
        <f>IFERROR(
  IF(TRIM(Table22[[#This Row],[STARS]])="", "Unknown",
    TRIM(MID(Table22[[#This Row],[STARS]], FIND("Stars:", Table22[[#This Row],[STARS]]) + 6, LEN(Table22[[#This Row],[STARS]])))
  ),
"Unknown")</f>
        <v>Unknown</v>
      </c>
      <c r="H5348" s="9">
        <v>0</v>
      </c>
      <c r="I5348" s="9">
        <v>0</v>
      </c>
      <c r="J5348" s="9">
        <v>0</v>
      </c>
    </row>
    <row r="5349" spans="1:10" x14ac:dyDescent="0.3">
      <c r="A5349" s="7" t="s">
        <v>16893</v>
      </c>
      <c r="B5349" s="9" t="s">
        <v>19675</v>
      </c>
      <c r="C5349" s="7" t="s">
        <v>16894</v>
      </c>
      <c r="D5349" s="11">
        <v>6.1</v>
      </c>
      <c r="E5349" s="7" t="s">
        <v>16895</v>
      </c>
      <c r="F5349" s="9" t="s">
        <v>1894</v>
      </c>
      <c r="G5349" s="9" t="str">
        <f>IFERROR(
  IF(TRIM(Table22[[#This Row],[STARS]])="", "Unknown",
    TRIM(MID(Table22[[#This Row],[STARS]], FIND("Stars:", Table22[[#This Row],[STARS]]) + 6, LEN(Table22[[#This Row],[STARS]])))
  ),
"Unknown")</f>
        <v xml:space="preserve">
Ella Joy Ballesteros, 
Maisie Benson, 
Smith Foreman, 
Kerry Gudjohnsen
</v>
      </c>
      <c r="H5349" s="9">
        <v>41</v>
      </c>
      <c r="I5349" s="9">
        <v>24</v>
      </c>
      <c r="J5349" s="9">
        <v>0</v>
      </c>
    </row>
    <row r="5350" spans="1:10" x14ac:dyDescent="0.3">
      <c r="A5350" s="8" t="s">
        <v>16897</v>
      </c>
      <c r="B5350" s="9" t="s">
        <v>19675</v>
      </c>
      <c r="C5350" s="8" t="s">
        <v>16898</v>
      </c>
      <c r="D5350" s="10">
        <v>7.5</v>
      </c>
      <c r="E5350" s="8" t="s">
        <v>16899</v>
      </c>
      <c r="F5350" s="9" t="s">
        <v>1894</v>
      </c>
      <c r="G5350" s="9" t="str">
        <f>IFERROR(
  IF(TRIM(Table22[[#This Row],[STARS]])="", "Unknown",
    TRIM(MID(Table22[[#This Row],[STARS]], FIND("Stars:", Table22[[#This Row],[STARS]]) + 6, LEN(Table22[[#This Row],[STARS]])))
  ),
"Unknown")</f>
        <v>Unknown</v>
      </c>
      <c r="H5350" s="9">
        <v>45</v>
      </c>
      <c r="I5350" s="9">
        <v>12</v>
      </c>
      <c r="J5350" s="9">
        <v>0</v>
      </c>
    </row>
    <row r="5351" spans="1:10" x14ac:dyDescent="0.3">
      <c r="A5351" s="7" t="s">
        <v>16901</v>
      </c>
      <c r="B5351" s="9" t="s">
        <v>19682</v>
      </c>
      <c r="C5351" s="7" t="s">
        <v>1689</v>
      </c>
      <c r="D5351" s="11">
        <v>5.4</v>
      </c>
      <c r="E5351" s="7" t="s">
        <v>16902</v>
      </c>
      <c r="F5351" s="9" t="s">
        <v>20295</v>
      </c>
      <c r="G5351" s="9" t="str">
        <f>IFERROR(
  IF(TRIM(Table22[[#This Row],[STARS]])="", "Unknown",
    TRIM(MID(Table22[[#This Row],[STARS]], FIND("Stars:", Table22[[#This Row],[STARS]]) + 6, LEN(Table22[[#This Row],[STARS]])))
  ),
"Unknown")</f>
        <v xml:space="preserve">
Mohamed Abdelmoaty, 
Muhammad Abdullatif, 
Adham Ahmad, 
Islam Ahmad
</v>
      </c>
      <c r="H5351" s="9">
        <v>326</v>
      </c>
      <c r="I5351" s="9">
        <v>95</v>
      </c>
      <c r="J5351" s="9">
        <v>0</v>
      </c>
    </row>
    <row r="5352" spans="1:10" x14ac:dyDescent="0.3">
      <c r="A5352" s="8" t="s">
        <v>16904</v>
      </c>
      <c r="B5352" s="9" t="s">
        <v>19767</v>
      </c>
      <c r="C5352" s="8" t="s">
        <v>2395</v>
      </c>
      <c r="D5352" s="10">
        <v>7.3</v>
      </c>
      <c r="E5352" s="8" t="s">
        <v>16905</v>
      </c>
      <c r="F5352" s="9" t="s">
        <v>1894</v>
      </c>
      <c r="G5352" s="9" t="str">
        <f>IFERROR(
  IF(TRIM(Table22[[#This Row],[STARS]])="", "Unknown",
    TRIM(MID(Table22[[#This Row],[STARS]], FIND("Stars:", Table22[[#This Row],[STARS]]) + 6, LEN(Table22[[#This Row],[STARS]])))
  ),
"Unknown")</f>
        <v xml:space="preserve">
Colin Farrell, 
Brandon Francis
</v>
      </c>
      <c r="H5352" s="9">
        <v>366</v>
      </c>
      <c r="I5352" s="9">
        <v>98</v>
      </c>
      <c r="J5352" s="9">
        <v>0</v>
      </c>
    </row>
    <row r="5353" spans="1:10" x14ac:dyDescent="0.3">
      <c r="A5353" s="7" t="s">
        <v>16907</v>
      </c>
      <c r="B5353" s="9" t="s">
        <v>19693</v>
      </c>
      <c r="C5353" s="7" t="s">
        <v>903</v>
      </c>
      <c r="D5353" s="11">
        <v>6.5</v>
      </c>
      <c r="E5353" s="7" t="s">
        <v>16908</v>
      </c>
      <c r="F5353" s="9" t="s">
        <v>20294</v>
      </c>
      <c r="G5353" s="9" t="str">
        <f>IFERROR(
  IF(TRIM(Table22[[#This Row],[STARS]])="", "Unknown",
    TRIM(MID(Table22[[#This Row],[STARS]], FIND("Stars:", Table22[[#This Row],[STARS]]) + 6, LEN(Table22[[#This Row],[STARS]])))
  ),
"Unknown")</f>
        <v xml:space="preserve">
Csongor Szalay, 
SÃ¡ra Vida, 
Anna Kubik, 
AndrÃ¡s FaragÃ³
</v>
      </c>
      <c r="H5353" s="9">
        <v>106</v>
      </c>
      <c r="I5353" s="9">
        <v>70</v>
      </c>
      <c r="J5353" s="9">
        <v>0</v>
      </c>
    </row>
    <row r="5354" spans="1:10" x14ac:dyDescent="0.3">
      <c r="A5354" s="8" t="s">
        <v>16910</v>
      </c>
      <c r="B5354" s="9" t="s">
        <v>19688</v>
      </c>
      <c r="C5354" s="8" t="s">
        <v>959</v>
      </c>
      <c r="D5354" s="10">
        <v>6.1</v>
      </c>
      <c r="E5354" s="8" t="s">
        <v>16911</v>
      </c>
      <c r="F5354" s="9" t="s">
        <v>20293</v>
      </c>
      <c r="G5354" s="9" t="str">
        <f>IFERROR(
  IF(TRIM(Table22[[#This Row],[STARS]])="", "Unknown",
    TRIM(MID(Table22[[#This Row],[STARS]], FIND("Stars:", Table22[[#This Row],[STARS]]) + 6, LEN(Table22[[#This Row],[STARS]])))
  ),
"Unknown")</f>
        <v xml:space="preserve">
Rodica Lazar, 
Tudor Chirila, 
Crina Tofan, 
Adrian Titieni
</v>
      </c>
      <c r="H5354" s="9">
        <v>201</v>
      </c>
      <c r="I5354" s="9">
        <v>97</v>
      </c>
      <c r="J5354" s="9">
        <v>0</v>
      </c>
    </row>
    <row r="5355" spans="1:10" x14ac:dyDescent="0.3">
      <c r="A5355" s="7" t="s">
        <v>16913</v>
      </c>
      <c r="B5355" s="9" t="s">
        <v>19675</v>
      </c>
      <c r="C5355" s="7" t="s">
        <v>5795</v>
      </c>
      <c r="D5355" s="11">
        <v>5.8</v>
      </c>
      <c r="E5355" s="7" t="s">
        <v>16914</v>
      </c>
      <c r="F5355" s="9" t="s">
        <v>20292</v>
      </c>
      <c r="G5355" s="9" t="str">
        <f>IFERROR(
  IF(TRIM(Table22[[#This Row],[STARS]])="", "Unknown",
    TRIM(MID(Table22[[#This Row],[STARS]], FIND("Stars:", Table22[[#This Row],[STARS]]) + 6, LEN(Table22[[#This Row],[STARS]])))
  ),
"Unknown")</f>
        <v xml:space="preserve">
Robbie Daymond, 
Andy Abbott, 
Dayci Brookshire, 
Emma Sloan Jacobs
</v>
      </c>
      <c r="H5355" s="9">
        <v>32</v>
      </c>
      <c r="I5355" s="9">
        <v>25</v>
      </c>
      <c r="J5355" s="9">
        <v>0</v>
      </c>
    </row>
    <row r="5356" spans="1:10" x14ac:dyDescent="0.3">
      <c r="A5356" s="8" t="s">
        <v>16916</v>
      </c>
      <c r="B5356" s="9" t="s">
        <v>19677</v>
      </c>
      <c r="C5356" s="8" t="s">
        <v>1017</v>
      </c>
      <c r="D5356" s="10">
        <v>5.5</v>
      </c>
      <c r="E5356" s="8" t="s">
        <v>16917</v>
      </c>
      <c r="F5356" s="9" t="s">
        <v>1894</v>
      </c>
      <c r="G5356" s="9" t="str">
        <f>IFERROR(
  IF(TRIM(Table22[[#This Row],[STARS]])="", "Unknown",
    TRIM(MID(Table22[[#This Row],[STARS]], FIND("Stars:", Table22[[#This Row],[STARS]]) + 6, LEN(Table22[[#This Row],[STARS]])))
  ),
"Unknown")</f>
        <v xml:space="preserve">
Pepa Charro, 
Christian EscribÃ , 
Jordi Cruz, 
Paula Gonu
</v>
      </c>
      <c r="H5356" s="9">
        <v>84</v>
      </c>
      <c r="I5356" s="9">
        <v>0</v>
      </c>
      <c r="J5356" s="9">
        <v>0</v>
      </c>
    </row>
    <row r="5357" spans="1:10" x14ac:dyDescent="0.3">
      <c r="A5357" s="7" t="s">
        <v>16919</v>
      </c>
      <c r="B5357" s="9" t="s">
        <v>19705</v>
      </c>
      <c r="C5357" s="7" t="s">
        <v>801</v>
      </c>
      <c r="D5357" s="11">
        <v>7.6</v>
      </c>
      <c r="E5357" s="7" t="s">
        <v>16920</v>
      </c>
      <c r="F5357" s="9" t="s">
        <v>20291</v>
      </c>
      <c r="G5357" s="9" t="str">
        <f>IFERROR(
  IF(TRIM(Table22[[#This Row],[STARS]])="", "Unknown",
    TRIM(MID(Table22[[#This Row],[STARS]], FIND("Stars:", Table22[[#This Row],[STARS]]) + 6, LEN(Table22[[#This Row],[STARS]])))
  ),
"Unknown")</f>
        <v xml:space="preserve">
Pooja Chopra, 
Manasvi Mamgai, 
Marc Robinson, 
Ankita Shorey
</v>
      </c>
      <c r="H5357" s="9">
        <v>823</v>
      </c>
      <c r="I5357" s="9">
        <v>90</v>
      </c>
      <c r="J5357" s="9">
        <v>0</v>
      </c>
    </row>
    <row r="5358" spans="1:10" x14ac:dyDescent="0.3">
      <c r="A5358" s="8" t="s">
        <v>16922</v>
      </c>
      <c r="B5358" s="9" t="s">
        <v>19829</v>
      </c>
      <c r="C5358" s="8" t="s">
        <v>1243</v>
      </c>
      <c r="D5358" s="10">
        <v>0</v>
      </c>
      <c r="E5358" s="8" t="s">
        <v>6365</v>
      </c>
      <c r="F5358" s="9" t="s">
        <v>1894</v>
      </c>
      <c r="G5358" s="9" t="str">
        <f>IFERROR(
  IF(TRIM(Table22[[#This Row],[STARS]])="", "Unknown",
    TRIM(MID(Table22[[#This Row],[STARS]], FIND("Stars:", Table22[[#This Row],[STARS]]) + 6, LEN(Table22[[#This Row],[STARS]])))
  ),
"Unknown")</f>
        <v>Unknown</v>
      </c>
      <c r="H5358" s="9">
        <v>0</v>
      </c>
      <c r="I5358" s="9">
        <v>0</v>
      </c>
      <c r="J5358" s="9">
        <v>0</v>
      </c>
    </row>
    <row r="5359" spans="1:10" x14ac:dyDescent="0.3">
      <c r="A5359" s="7" t="s">
        <v>16924</v>
      </c>
      <c r="B5359" s="9" t="s">
        <v>19734</v>
      </c>
      <c r="C5359" s="7" t="s">
        <v>10683</v>
      </c>
      <c r="D5359" s="11">
        <v>7.3</v>
      </c>
      <c r="E5359" s="7" t="s">
        <v>16925</v>
      </c>
      <c r="F5359" s="9" t="s">
        <v>20290</v>
      </c>
      <c r="G5359" s="9" t="str">
        <f>IFERROR(
  IF(TRIM(Table22[[#This Row],[STARS]])="", "Unknown",
    TRIM(MID(Table22[[#This Row],[STARS]], FIND("Stars:", Table22[[#This Row],[STARS]]) + 6, LEN(Table22[[#This Row],[STARS]])))
  ),
"Unknown")</f>
        <v xml:space="preserve">
Paul Newman, 
Steve Squyres, 
Rob Manning, 
Charles Elachi
</v>
      </c>
      <c r="H5359" s="9">
        <v>1022</v>
      </c>
      <c r="I5359" s="9">
        <v>40</v>
      </c>
      <c r="J5359" s="9" t="s">
        <v>16927</v>
      </c>
    </row>
    <row r="5360" spans="1:10" x14ac:dyDescent="0.3">
      <c r="A5360" s="8" t="s">
        <v>16928</v>
      </c>
      <c r="B5360" s="9" t="s">
        <v>19679</v>
      </c>
      <c r="C5360" s="8" t="s">
        <v>16929</v>
      </c>
      <c r="D5360" s="10">
        <v>7.3</v>
      </c>
      <c r="E5360" s="8" t="s">
        <v>16930</v>
      </c>
      <c r="F5360" s="9" t="s">
        <v>20289</v>
      </c>
      <c r="G5360" s="9" t="str">
        <f>IFERROR(
  IF(TRIM(Table22[[#This Row],[STARS]])="", "Unknown",
    TRIM(MID(Table22[[#This Row],[STARS]], FIND("Stars:", Table22[[#This Row],[STARS]]) + 6, LEN(Table22[[#This Row],[STARS]])))
  ),
"Unknown")</f>
        <v xml:space="preserve">
Edward Albee, 
Joe Allen, 
Matt Baney, 
David Carter
</v>
      </c>
      <c r="H5360" s="9">
        <v>579</v>
      </c>
      <c r="I5360" s="9">
        <v>90</v>
      </c>
      <c r="J5360" s="9" t="s">
        <v>2820</v>
      </c>
    </row>
    <row r="5361" spans="1:10" x14ac:dyDescent="0.3">
      <c r="A5361" s="7" t="s">
        <v>16932</v>
      </c>
      <c r="B5361" s="9" t="s">
        <v>19767</v>
      </c>
      <c r="C5361" s="7" t="s">
        <v>5637</v>
      </c>
      <c r="D5361" s="11">
        <v>4.0999999999999996</v>
      </c>
      <c r="E5361" s="7" t="s">
        <v>16933</v>
      </c>
      <c r="F5361" s="9" t="s">
        <v>20288</v>
      </c>
      <c r="G5361" s="9" t="str">
        <f>IFERROR(
  IF(TRIM(Table22[[#This Row],[STARS]])="", "Unknown",
    TRIM(MID(Table22[[#This Row],[STARS]], FIND("Stars:", Table22[[#This Row],[STARS]]) + 6, LEN(Table22[[#This Row],[STARS]])))
  ),
"Unknown")</f>
        <v xml:space="preserve">
Donnabella Mortel, 
June Marie Sparagna, 
Arden Cho, 
Jarrett Arthur
</v>
      </c>
      <c r="H5361" s="9">
        <v>108</v>
      </c>
      <c r="I5361" s="9">
        <v>92</v>
      </c>
      <c r="J5361" s="9">
        <v>0</v>
      </c>
    </row>
    <row r="5362" spans="1:10" x14ac:dyDescent="0.3">
      <c r="A5362" s="8" t="s">
        <v>16935</v>
      </c>
      <c r="B5362" s="9" t="s">
        <v>19672</v>
      </c>
      <c r="C5362" s="8" t="s">
        <v>34</v>
      </c>
      <c r="D5362" s="10">
        <v>0</v>
      </c>
      <c r="E5362" s="8" t="s">
        <v>16936</v>
      </c>
      <c r="F5362" s="9" t="s">
        <v>1894</v>
      </c>
      <c r="G5362" s="9" t="str">
        <f>IFERROR(
  IF(TRIM(Table22[[#This Row],[STARS]])="", "Unknown",
    TRIM(MID(Table22[[#This Row],[STARS]], FIND("Stars:", Table22[[#This Row],[STARS]]) + 6, LEN(Table22[[#This Row],[STARS]])))
  ),
"Unknown")</f>
        <v xml:space="preserve">
Sahajak Boonthanakit, 
Suda Chuenban, 
Daweerit Chullasapya, 
Pavarit Mongkolpisit
</v>
      </c>
      <c r="H5362" s="9">
        <v>0</v>
      </c>
      <c r="I5362" s="9">
        <v>0</v>
      </c>
      <c r="J5362" s="9">
        <v>0</v>
      </c>
    </row>
    <row r="5363" spans="1:10" x14ac:dyDescent="0.3">
      <c r="A5363" s="7" t="s">
        <v>16938</v>
      </c>
      <c r="B5363" s="9" t="s">
        <v>19688</v>
      </c>
      <c r="C5363" s="7" t="s">
        <v>801</v>
      </c>
      <c r="D5363" s="11">
        <v>8.1999999999999993</v>
      </c>
      <c r="E5363" s="7" t="s">
        <v>16939</v>
      </c>
      <c r="F5363" s="9" t="s">
        <v>20287</v>
      </c>
      <c r="G5363" s="9" t="str">
        <f>IFERROR(
  IF(TRIM(Table22[[#This Row],[STARS]])="", "Unknown",
    TRIM(MID(Table22[[#This Row],[STARS]], FIND("Stars:", Table22[[#This Row],[STARS]]) + 6, LEN(Table22[[#This Row],[STARS]])))
  ),
"Unknown")</f>
        <v>Unknown</v>
      </c>
      <c r="H5363" s="9">
        <v>1262</v>
      </c>
      <c r="I5363" s="9">
        <v>94</v>
      </c>
      <c r="J5363" s="9">
        <v>0</v>
      </c>
    </row>
    <row r="5364" spans="1:10" x14ac:dyDescent="0.3">
      <c r="A5364" s="8" t="s">
        <v>16941</v>
      </c>
      <c r="B5364" s="9" t="s">
        <v>19672</v>
      </c>
      <c r="C5364" s="8" t="s">
        <v>47</v>
      </c>
      <c r="D5364" s="10">
        <v>6.7</v>
      </c>
      <c r="E5364" s="8" t="s">
        <v>16942</v>
      </c>
      <c r="F5364" s="9" t="s">
        <v>20286</v>
      </c>
      <c r="G5364" s="9" t="str">
        <f>IFERROR(
  IF(TRIM(Table22[[#This Row],[STARS]])="", "Unknown",
    TRIM(MID(Table22[[#This Row],[STARS]], FIND("Stars:", Table22[[#This Row],[STARS]]) + 6, LEN(Table22[[#This Row],[STARS]])))
  ),
"Unknown")</f>
        <v>Unknown</v>
      </c>
      <c r="H5364" s="9">
        <v>371</v>
      </c>
      <c r="I5364" s="9">
        <v>82</v>
      </c>
      <c r="J5364" s="9">
        <v>0</v>
      </c>
    </row>
    <row r="5365" spans="1:10" x14ac:dyDescent="0.3">
      <c r="A5365" s="7" t="s">
        <v>16944</v>
      </c>
      <c r="B5365" s="9" t="s">
        <v>19677</v>
      </c>
      <c r="C5365" s="7" t="s">
        <v>6992</v>
      </c>
      <c r="D5365" s="11">
        <v>6.3</v>
      </c>
      <c r="E5365" s="7" t="s">
        <v>16945</v>
      </c>
      <c r="F5365" s="9" t="s">
        <v>1894</v>
      </c>
      <c r="G5365" s="9" t="str">
        <f>IFERROR(
  IF(TRIM(Table22[[#This Row],[STARS]])="", "Unknown",
    TRIM(MID(Table22[[#This Row],[STARS]], FIND("Stars:", Table22[[#This Row],[STARS]]) + 6, LEN(Table22[[#This Row],[STARS]])))
  ),
"Unknown")</f>
        <v xml:space="preserve">
Jam Hsiao, 
Bea Hayden Kuo, 
Enno Cheng, 
Wan-Ru Zhan
</v>
      </c>
      <c r="H5365" s="9">
        <v>117</v>
      </c>
      <c r="I5365" s="9">
        <v>0</v>
      </c>
      <c r="J5365" s="9">
        <v>0</v>
      </c>
    </row>
    <row r="5366" spans="1:10" x14ac:dyDescent="0.3">
      <c r="A5366" s="8" t="s">
        <v>16947</v>
      </c>
      <c r="B5366" s="9" t="s">
        <v>19674</v>
      </c>
      <c r="C5366" s="8" t="s">
        <v>6720</v>
      </c>
      <c r="D5366" s="10">
        <v>7.2</v>
      </c>
      <c r="E5366" s="8" t="s">
        <v>16948</v>
      </c>
      <c r="F5366" s="9" t="s">
        <v>20064</v>
      </c>
      <c r="G5366" s="9" t="str">
        <f>IFERROR(
  IF(TRIM(Table22[[#This Row],[STARS]])="", "Unknown",
    TRIM(MID(Table22[[#This Row],[STARS]], FIND("Stars:", Table22[[#This Row],[STARS]]) + 6, LEN(Table22[[#This Row],[STARS]])))
  ),
"Unknown")</f>
        <v>Unknown</v>
      </c>
      <c r="H5366" s="9">
        <v>783</v>
      </c>
      <c r="I5366" s="9">
        <v>81</v>
      </c>
      <c r="J5366" s="9">
        <v>0</v>
      </c>
    </row>
    <row r="5367" spans="1:10" x14ac:dyDescent="0.3">
      <c r="A5367" s="7" t="s">
        <v>16950</v>
      </c>
      <c r="B5367" s="9" t="s">
        <v>19686</v>
      </c>
      <c r="C5367" s="7" t="s">
        <v>801</v>
      </c>
      <c r="D5367" s="11">
        <v>5.7</v>
      </c>
      <c r="E5367" s="7" t="s">
        <v>16951</v>
      </c>
      <c r="F5367" s="9" t="s">
        <v>20285</v>
      </c>
      <c r="G5367" s="9" t="str">
        <f>IFERROR(
  IF(TRIM(Table22[[#This Row],[STARS]])="", "Unknown",
    TRIM(MID(Table22[[#This Row],[STARS]], FIND("Stars:", Table22[[#This Row],[STARS]]) + 6, LEN(Table22[[#This Row],[STARS]])))
  ),
"Unknown")</f>
        <v xml:space="preserve">
Colin Andrews, 
Francine Blake, 
Tim Carson, 
Will Carson
</v>
      </c>
      <c r="H5367" s="9">
        <v>200</v>
      </c>
      <c r="I5367" s="9">
        <v>122</v>
      </c>
      <c r="J5367" s="9">
        <v>0</v>
      </c>
    </row>
    <row r="5368" spans="1:10" x14ac:dyDescent="0.3">
      <c r="A5368" s="8" t="s">
        <v>16953</v>
      </c>
      <c r="B5368" s="9" t="s">
        <v>19672</v>
      </c>
      <c r="C5368" s="8" t="s">
        <v>801</v>
      </c>
      <c r="D5368" s="10">
        <v>0</v>
      </c>
      <c r="E5368" s="8" t="s">
        <v>16954</v>
      </c>
      <c r="F5368" s="9" t="s">
        <v>22377</v>
      </c>
      <c r="G5368" s="9" t="str">
        <f>IFERROR(
  IF(TRIM(Table22[[#This Row],[STARS]])="", "Unknown",
    TRIM(MID(Table22[[#This Row],[STARS]], FIND("Stars:", Table22[[#This Row],[STARS]]) + 6, LEN(Table22[[#This Row],[STARS]])))
  ),
"Unknown")</f>
        <v>Unknown</v>
      </c>
      <c r="H5368" s="9">
        <v>0</v>
      </c>
      <c r="I5368" s="9">
        <v>0</v>
      </c>
      <c r="J5368" s="9">
        <v>0</v>
      </c>
    </row>
    <row r="5369" spans="1:10" x14ac:dyDescent="0.3">
      <c r="A5369" s="7" t="s">
        <v>16956</v>
      </c>
      <c r="B5369" s="9" t="s">
        <v>19684</v>
      </c>
      <c r="C5369" s="7" t="s">
        <v>86</v>
      </c>
      <c r="D5369" s="11">
        <v>7</v>
      </c>
      <c r="E5369" s="7" t="s">
        <v>16957</v>
      </c>
      <c r="F5369" s="9" t="s">
        <v>1894</v>
      </c>
      <c r="G5369" s="9" t="str">
        <f>IFERROR(
  IF(TRIM(Table22[[#This Row],[STARS]])="", "Unknown",
    TRIM(MID(Table22[[#This Row],[STARS]], FIND("Stars:", Table22[[#This Row],[STARS]]) + 6, LEN(Table22[[#This Row],[STARS]])))
  ),
"Unknown")</f>
        <v xml:space="preserve">
Jaspinder Cheema, 
Raj Dhaliwal, 
Pawan Malhotra, 
Rupinder Rupi
</v>
      </c>
      <c r="H5369" s="9">
        <v>69</v>
      </c>
      <c r="I5369" s="9">
        <v>118</v>
      </c>
      <c r="J5369" s="9">
        <v>0</v>
      </c>
    </row>
    <row r="5370" spans="1:10" x14ac:dyDescent="0.3">
      <c r="A5370" s="8" t="s">
        <v>16959</v>
      </c>
      <c r="B5370" s="9" t="s">
        <v>19675</v>
      </c>
      <c r="C5370" s="8" t="s">
        <v>10683</v>
      </c>
      <c r="D5370" s="10">
        <v>6.8</v>
      </c>
      <c r="E5370" s="8" t="s">
        <v>16960</v>
      </c>
      <c r="F5370" s="9" t="s">
        <v>20284</v>
      </c>
      <c r="G5370" s="9" t="str">
        <f>IFERROR(
  IF(TRIM(Table22[[#This Row],[STARS]])="", "Unknown",
    TRIM(MID(Table22[[#This Row],[STARS]], FIND("Stars:", Table22[[#This Row],[STARS]]) + 6, LEN(Table22[[#This Row],[STARS]])))
  ),
"Unknown")</f>
        <v xml:space="preserve">
Lucia de la Garza, 
Mila de la Garza, 
Eloise Wong
</v>
      </c>
      <c r="H5370" s="9">
        <v>105</v>
      </c>
      <c r="I5370" s="9">
        <v>17</v>
      </c>
      <c r="J5370" s="9">
        <v>0</v>
      </c>
    </row>
    <row r="5371" spans="1:10" x14ac:dyDescent="0.3">
      <c r="A5371" s="7" t="s">
        <v>16962</v>
      </c>
      <c r="B5371" s="9" t="s">
        <v>19829</v>
      </c>
      <c r="C5371" s="7" t="s">
        <v>661</v>
      </c>
      <c r="D5371" s="11">
        <v>0</v>
      </c>
      <c r="E5371" s="7" t="s">
        <v>16963</v>
      </c>
      <c r="F5371" s="9" t="s">
        <v>1894</v>
      </c>
      <c r="G5371" s="9" t="str">
        <f>IFERROR(
  IF(TRIM(Table22[[#This Row],[STARS]])="", "Unknown",
    TRIM(MID(Table22[[#This Row],[STARS]], FIND("Stars:", Table22[[#This Row],[STARS]]) + 6, LEN(Table22[[#This Row],[STARS]])))
  ),
"Unknown")</f>
        <v xml:space="preserve">
Jella Haase, 
Vladimir Burlakov, 
Julius Feldmeier, 
Martin Stange
</v>
      </c>
      <c r="H5371" s="9">
        <v>0</v>
      </c>
      <c r="I5371" s="9">
        <v>0</v>
      </c>
      <c r="J5371" s="9">
        <v>0</v>
      </c>
    </row>
    <row r="5372" spans="1:10" x14ac:dyDescent="0.3">
      <c r="A5372" s="8" t="s">
        <v>16965</v>
      </c>
      <c r="B5372" s="9" t="s">
        <v>19672</v>
      </c>
      <c r="C5372" s="8" t="s">
        <v>801</v>
      </c>
      <c r="D5372" s="10">
        <v>6.8</v>
      </c>
      <c r="E5372" s="8" t="s">
        <v>16966</v>
      </c>
      <c r="F5372" s="9" t="s">
        <v>20283</v>
      </c>
      <c r="G5372" s="9" t="str">
        <f>IFERROR(
  IF(TRIM(Table22[[#This Row],[STARS]])="", "Unknown",
    TRIM(MID(Table22[[#This Row],[STARS]], FIND("Stars:", Table22[[#This Row],[STARS]]) + 6, LEN(Table22[[#This Row],[STARS]])))
  ),
"Unknown")</f>
        <v xml:space="preserve">
Snelle, 
Lars Bos, 
Tristan Rozendaal, 
Maan de Steenwinkel
</v>
      </c>
      <c r="H5372" s="9">
        <v>139</v>
      </c>
      <c r="I5372" s="9">
        <v>89</v>
      </c>
      <c r="J5372" s="9">
        <v>0</v>
      </c>
    </row>
    <row r="5373" spans="1:10" x14ac:dyDescent="0.3">
      <c r="A5373" s="7" t="s">
        <v>16968</v>
      </c>
      <c r="B5373" s="9" t="s">
        <v>19829</v>
      </c>
      <c r="C5373" s="7" t="s">
        <v>625</v>
      </c>
      <c r="D5373" s="11">
        <v>0</v>
      </c>
      <c r="E5373" s="7" t="s">
        <v>16969</v>
      </c>
      <c r="F5373" s="9" t="s">
        <v>22378</v>
      </c>
      <c r="G5373" s="9" t="str">
        <f>IFERROR(
  IF(TRIM(Table22[[#This Row],[STARS]])="", "Unknown",
    TRIM(MID(Table22[[#This Row],[STARS]], FIND("Stars:", Table22[[#This Row],[STARS]]) + 6, LEN(Table22[[#This Row],[STARS]])))
  ),
"Unknown")</f>
        <v>Unknown</v>
      </c>
      <c r="H5373" s="9">
        <v>0</v>
      </c>
      <c r="I5373" s="9">
        <v>0</v>
      </c>
      <c r="J5373" s="9">
        <v>0</v>
      </c>
    </row>
    <row r="5374" spans="1:10" x14ac:dyDescent="0.3">
      <c r="A5374" s="8" t="s">
        <v>16971</v>
      </c>
      <c r="B5374" s="9" t="s">
        <v>19682</v>
      </c>
      <c r="C5374" s="8" t="s">
        <v>1393</v>
      </c>
      <c r="D5374" s="10">
        <v>6.1</v>
      </c>
      <c r="E5374" s="8" t="s">
        <v>16972</v>
      </c>
      <c r="F5374" s="9" t="s">
        <v>1894</v>
      </c>
      <c r="G5374" s="9" t="str">
        <f>IFERROR(
  IF(TRIM(Table22[[#This Row],[STARS]])="", "Unknown",
    TRIM(MID(Table22[[#This Row],[STARS]], FIND("Stars:", Table22[[#This Row],[STARS]]) + 6, LEN(Table22[[#This Row],[STARS]])))
  ),
"Unknown")</f>
        <v xml:space="preserve">
Judy Greer, 
Erin Fitzgerald, 
Fred Tatasciore, 
Jeff Gill
</v>
      </c>
      <c r="H5374" s="9">
        <v>141</v>
      </c>
      <c r="I5374" s="9">
        <v>24</v>
      </c>
      <c r="J5374" s="9">
        <v>0</v>
      </c>
    </row>
    <row r="5375" spans="1:10" x14ac:dyDescent="0.3">
      <c r="A5375" s="7" t="s">
        <v>16974</v>
      </c>
      <c r="B5375" s="9" t="s">
        <v>19688</v>
      </c>
      <c r="C5375" s="7" t="s">
        <v>4145</v>
      </c>
      <c r="D5375" s="11">
        <v>6.1</v>
      </c>
      <c r="E5375" s="7" t="s">
        <v>16975</v>
      </c>
      <c r="F5375" s="9" t="s">
        <v>20282</v>
      </c>
      <c r="G5375" s="9" t="str">
        <f>IFERROR(
  IF(TRIM(Table22[[#This Row],[STARS]])="", "Unknown",
    TRIM(MID(Table22[[#This Row],[STARS]], FIND("Stars:", Table22[[#This Row],[STARS]]) + 6, LEN(Table22[[#This Row],[STARS]])))
  ),
"Unknown")</f>
        <v xml:space="preserve">
Genevieve Nnaji, 
Oris Erhuero, 
Chioma Omeruah, 
Baaj Adebule
</v>
      </c>
      <c r="H5375" s="9">
        <v>242</v>
      </c>
      <c r="I5375" s="9">
        <v>91</v>
      </c>
      <c r="J5375" s="9">
        <v>0</v>
      </c>
    </row>
    <row r="5376" spans="1:10" x14ac:dyDescent="0.3">
      <c r="A5376" s="8" t="s">
        <v>16977</v>
      </c>
      <c r="B5376" s="9" t="s">
        <v>19677</v>
      </c>
      <c r="C5376" s="8" t="s">
        <v>7670</v>
      </c>
      <c r="D5376" s="10">
        <v>7.1</v>
      </c>
      <c r="E5376" s="8" t="s">
        <v>16978</v>
      </c>
      <c r="F5376" s="9" t="s">
        <v>1894</v>
      </c>
      <c r="G5376" s="9" t="str">
        <f>IFERROR(
  IF(TRIM(Table22[[#This Row],[STARS]])="", "Unknown",
    TRIM(MID(Table22[[#This Row],[STARS]], FIND("Stars:", Table22[[#This Row],[STARS]]) + 6, LEN(Table22[[#This Row],[STARS]])))
  ),
"Unknown")</f>
        <v xml:space="preserve">
Mary J. Blige, 
Dapper Dan, 
Misa Hylton-Brim, 
Kerby Jean-Raymond
</v>
      </c>
      <c r="H5376" s="9">
        <v>79</v>
      </c>
      <c r="I5376" s="9">
        <v>67</v>
      </c>
      <c r="J5376" s="9">
        <v>0</v>
      </c>
    </row>
    <row r="5377" spans="1:10" x14ac:dyDescent="0.3">
      <c r="A5377" s="7" t="s">
        <v>16980</v>
      </c>
      <c r="B5377" s="9" t="s">
        <v>19682</v>
      </c>
      <c r="C5377" s="7" t="s">
        <v>104</v>
      </c>
      <c r="D5377" s="11">
        <v>5.3</v>
      </c>
      <c r="E5377" s="7" t="s">
        <v>16981</v>
      </c>
      <c r="F5377" s="9" t="s">
        <v>20281</v>
      </c>
      <c r="G5377" s="9" t="str">
        <f>IFERROR(
  IF(TRIM(Table22[[#This Row],[STARS]])="", "Unknown",
    TRIM(MID(Table22[[#This Row],[STARS]], FIND("Stars:", Table22[[#This Row],[STARS]]) + 6, LEN(Table22[[#This Row],[STARS]])))
  ),
"Unknown")</f>
        <v xml:space="preserve">
Sanne Langelaar, 
Jade Olieberg, 
Beppie Melissen, 
Oscar Aerts
</v>
      </c>
      <c r="H5377" s="9">
        <v>475</v>
      </c>
      <c r="I5377" s="9">
        <v>101</v>
      </c>
      <c r="J5377" s="9">
        <v>0</v>
      </c>
    </row>
    <row r="5378" spans="1:10" x14ac:dyDescent="0.3">
      <c r="A5378" s="8" t="s">
        <v>16983</v>
      </c>
      <c r="B5378" s="9" t="s">
        <v>19674</v>
      </c>
      <c r="C5378" s="8" t="s">
        <v>2427</v>
      </c>
      <c r="D5378" s="10">
        <v>6.4</v>
      </c>
      <c r="E5378" s="8" t="s">
        <v>16984</v>
      </c>
      <c r="F5378" s="9" t="s">
        <v>1894</v>
      </c>
      <c r="G5378" s="9" t="str">
        <f>IFERROR(
  IF(TRIM(Table22[[#This Row],[STARS]])="", "Unknown",
    TRIM(MID(Table22[[#This Row],[STARS]], FIND("Stars:", Table22[[#This Row],[STARS]]) + 6, LEN(Table22[[#This Row],[STARS]])))
  ),
"Unknown")</f>
        <v>Unknown</v>
      </c>
      <c r="H5378" s="9">
        <v>614</v>
      </c>
      <c r="I5378" s="9">
        <v>74</v>
      </c>
      <c r="J5378" s="9">
        <v>0</v>
      </c>
    </row>
    <row r="5379" spans="1:10" x14ac:dyDescent="0.3">
      <c r="A5379" s="7" t="s">
        <v>16986</v>
      </c>
      <c r="B5379" s="9" t="s">
        <v>19760</v>
      </c>
      <c r="C5379" s="7" t="s">
        <v>11149</v>
      </c>
      <c r="D5379" s="11">
        <v>0</v>
      </c>
      <c r="E5379" s="7" t="s">
        <v>6365</v>
      </c>
      <c r="F5379" s="9" t="s">
        <v>1894</v>
      </c>
      <c r="G5379" s="9" t="str">
        <f>IFERROR(
  IF(TRIM(Table22[[#This Row],[STARS]])="", "Unknown",
    TRIM(MID(Table22[[#This Row],[STARS]], FIND("Stars:", Table22[[#This Row],[STARS]]) + 6, LEN(Table22[[#This Row],[STARS]])))
  ),
"Unknown")</f>
        <v xml:space="preserve">
Hanane El Yousfi, 
Chine Thybaud, 
ThÃ©o Augier
</v>
      </c>
      <c r="H5379" s="9">
        <v>0</v>
      </c>
      <c r="I5379" s="9">
        <v>0</v>
      </c>
      <c r="J5379" s="9">
        <v>0</v>
      </c>
    </row>
    <row r="5380" spans="1:10" x14ac:dyDescent="0.3">
      <c r="A5380" s="8" t="s">
        <v>16988</v>
      </c>
      <c r="B5380" s="9" t="s">
        <v>19760</v>
      </c>
      <c r="C5380" s="8" t="s">
        <v>25</v>
      </c>
      <c r="D5380" s="10">
        <v>0</v>
      </c>
      <c r="E5380" s="8" t="s">
        <v>16990</v>
      </c>
      <c r="F5380" s="9" t="s">
        <v>20280</v>
      </c>
      <c r="G5380" s="9" t="str">
        <f>IFERROR(
  IF(TRIM(Table22[[#This Row],[STARS]])="", "Unknown",
    TRIM(MID(Table22[[#This Row],[STARS]], FIND("Stars:", Table22[[#This Row],[STARS]]) + 6, LEN(Table22[[#This Row],[STARS]])))
  ),
"Unknown")</f>
        <v xml:space="preserve">
Henry Rollins, 
Lauren Tom, 
Ben Schwartz, 
Matty Cardarople
</v>
      </c>
      <c r="H5380" s="9">
        <v>0</v>
      </c>
      <c r="I5380" s="9">
        <v>0</v>
      </c>
      <c r="J5380" s="9">
        <v>0</v>
      </c>
    </row>
    <row r="5381" spans="1:10" x14ac:dyDescent="0.3">
      <c r="A5381" s="7" t="s">
        <v>16992</v>
      </c>
      <c r="B5381" s="9" t="s">
        <v>19679</v>
      </c>
      <c r="C5381" s="7" t="s">
        <v>47</v>
      </c>
      <c r="D5381" s="11">
        <v>8.5</v>
      </c>
      <c r="E5381" s="7" t="s">
        <v>16993</v>
      </c>
      <c r="F5381" s="9" t="s">
        <v>20199</v>
      </c>
      <c r="G5381" s="9" t="str">
        <f>IFERROR(
  IF(TRIM(Table22[[#This Row],[STARS]])="", "Unknown",
    TRIM(MID(Table22[[#This Row],[STARS]], FIND("Stars:", Table22[[#This Row],[STARS]]) + 6, LEN(Table22[[#This Row],[STARS]])))
  ),
"Unknown")</f>
        <v xml:space="preserve">
Tim Minchin, 
Jules Buckley, 
Pete Clements, 
Brad Webb
</v>
      </c>
      <c r="H5381" s="9">
        <v>332</v>
      </c>
      <c r="I5381" s="9">
        <v>153</v>
      </c>
      <c r="J5381" s="9">
        <v>0</v>
      </c>
    </row>
    <row r="5382" spans="1:10" x14ac:dyDescent="0.3">
      <c r="A5382" s="8" t="s">
        <v>16995</v>
      </c>
      <c r="B5382" s="9" t="s">
        <v>19688</v>
      </c>
      <c r="C5382" s="8" t="s">
        <v>47</v>
      </c>
      <c r="D5382" s="10">
        <v>6.5</v>
      </c>
      <c r="E5382" s="8" t="s">
        <v>16996</v>
      </c>
      <c r="F5382" s="9" t="s">
        <v>20279</v>
      </c>
      <c r="G5382" s="9" t="str">
        <f>IFERROR(
  IF(TRIM(Table22[[#This Row],[STARS]])="", "Unknown",
    TRIM(MID(Table22[[#This Row],[STARS]], FIND("Stars:", Table22[[#This Row],[STARS]]) + 6, LEN(Table22[[#This Row],[STARS]])))
  ),
"Unknown")</f>
        <v>Unknown</v>
      </c>
      <c r="H5382" s="9">
        <v>1487</v>
      </c>
      <c r="I5382" s="9">
        <v>83</v>
      </c>
      <c r="J5382" s="9">
        <v>0</v>
      </c>
    </row>
    <row r="5383" spans="1:10" x14ac:dyDescent="0.3">
      <c r="A5383" s="7" t="s">
        <v>16997</v>
      </c>
      <c r="B5383" s="9" t="s">
        <v>19693</v>
      </c>
      <c r="C5383" s="7" t="s">
        <v>113</v>
      </c>
      <c r="D5383" s="11">
        <v>7.8</v>
      </c>
      <c r="E5383" s="7" t="s">
        <v>16998</v>
      </c>
      <c r="F5383" s="9" t="s">
        <v>1894</v>
      </c>
      <c r="G5383" s="9" t="str">
        <f>IFERROR(
  IF(TRIM(Table22[[#This Row],[STARS]])="", "Unknown",
    TRIM(MID(Table22[[#This Row],[STARS]], FIND("Stars:", Table22[[#This Row],[STARS]]) + 6, LEN(Table22[[#This Row],[STARS]])))
  ),
"Unknown")</f>
        <v>Unknown</v>
      </c>
      <c r="H5383" s="9">
        <v>22</v>
      </c>
      <c r="I5383" s="9">
        <v>0</v>
      </c>
      <c r="J5383" s="9">
        <v>0</v>
      </c>
    </row>
    <row r="5384" spans="1:10" x14ac:dyDescent="0.3">
      <c r="A5384" s="8" t="s">
        <v>16999</v>
      </c>
      <c r="B5384" s="9" t="s">
        <v>19677</v>
      </c>
      <c r="C5384" s="8" t="s">
        <v>47</v>
      </c>
      <c r="D5384" s="10">
        <v>7.1</v>
      </c>
      <c r="E5384" s="8" t="s">
        <v>17000</v>
      </c>
      <c r="F5384" s="9" t="s">
        <v>20278</v>
      </c>
      <c r="G5384" s="9" t="str">
        <f>IFERROR(
  IF(TRIM(Table22[[#This Row],[STARS]])="", "Unknown",
    TRIM(MID(Table22[[#This Row],[STARS]], FIND("Stars:", Table22[[#This Row],[STARS]]) + 6, LEN(Table22[[#This Row],[STARS]])))
  ),
"Unknown")</f>
        <v>Unknown</v>
      </c>
      <c r="H5384" s="9">
        <v>184</v>
      </c>
      <c r="I5384" s="9">
        <v>54</v>
      </c>
      <c r="J5384" s="9">
        <v>0</v>
      </c>
    </row>
    <row r="5385" spans="1:10" x14ac:dyDescent="0.3">
      <c r="A5385" s="7" t="s">
        <v>17001</v>
      </c>
      <c r="B5385" s="9" t="s">
        <v>19829</v>
      </c>
      <c r="C5385" s="7" t="s">
        <v>19660</v>
      </c>
      <c r="D5385" s="11">
        <v>0</v>
      </c>
      <c r="E5385" s="7" t="s">
        <v>17002</v>
      </c>
      <c r="F5385" s="9" t="s">
        <v>22379</v>
      </c>
      <c r="G5385" s="9" t="str">
        <f>IFERROR(
  IF(TRIM(Table22[[#This Row],[STARS]])="", "Unknown",
    TRIM(MID(Table22[[#This Row],[STARS]], FIND("Stars:", Table22[[#This Row],[STARS]]) + 6, LEN(Table22[[#This Row],[STARS]])))
  ),
"Unknown")</f>
        <v>Unknown</v>
      </c>
      <c r="H5385" s="9">
        <v>0</v>
      </c>
      <c r="I5385" s="9">
        <v>0</v>
      </c>
      <c r="J5385" s="9">
        <v>0</v>
      </c>
    </row>
    <row r="5386" spans="1:10" x14ac:dyDescent="0.3">
      <c r="A5386" s="8" t="s">
        <v>17004</v>
      </c>
      <c r="B5386" s="9" t="s">
        <v>19686</v>
      </c>
      <c r="C5386" s="8" t="s">
        <v>1119</v>
      </c>
      <c r="D5386" s="10">
        <v>6.3</v>
      </c>
      <c r="E5386" s="8" t="s">
        <v>17005</v>
      </c>
      <c r="F5386" s="9" t="s">
        <v>20277</v>
      </c>
      <c r="G5386" s="9" t="str">
        <f>IFERROR(
  IF(TRIM(Table22[[#This Row],[STARS]])="", "Unknown",
    TRIM(MID(Table22[[#This Row],[STARS]], FIND("Stars:", Table22[[#This Row],[STARS]]) + 6, LEN(Table22[[#This Row],[STARS]])))
  ),
"Unknown")</f>
        <v xml:space="preserve">
Dan Bronchinson, 
Elsa Madeleine, 
Salem Kali, 
Bruno Henry
</v>
      </c>
      <c r="H5386" s="9">
        <v>536</v>
      </c>
      <c r="I5386" s="9">
        <v>75</v>
      </c>
      <c r="J5386" s="9">
        <v>0</v>
      </c>
    </row>
    <row r="5387" spans="1:10" x14ac:dyDescent="0.3">
      <c r="A5387" s="7" t="s">
        <v>17007</v>
      </c>
      <c r="B5387" s="9" t="s">
        <v>19675</v>
      </c>
      <c r="C5387" s="7" t="s">
        <v>15674</v>
      </c>
      <c r="D5387" s="11">
        <v>4.7</v>
      </c>
      <c r="E5387" s="7" t="s">
        <v>17008</v>
      </c>
      <c r="F5387" s="9" t="s">
        <v>20276</v>
      </c>
      <c r="G5387" s="9" t="str">
        <f>IFERROR(
  IF(TRIM(Table22[[#This Row],[STARS]])="", "Unknown",
    TRIM(MID(Table22[[#This Row],[STARS]], FIND("Stars:", Table22[[#This Row],[STARS]]) + 6, LEN(Table22[[#This Row],[STARS]])))
  ),
"Unknown")</f>
        <v xml:space="preserve">
Barbe, 
Ander Cortes, 
Ibai Llanos, 
Loli MartÃ­n
</v>
      </c>
      <c r="H5387" s="9">
        <v>32</v>
      </c>
      <c r="I5387" s="9">
        <v>0</v>
      </c>
      <c r="J5387" s="9">
        <v>0</v>
      </c>
    </row>
    <row r="5388" spans="1:10" x14ac:dyDescent="0.3">
      <c r="A5388" s="8" t="s">
        <v>17010</v>
      </c>
      <c r="B5388" s="9" t="s">
        <v>19688</v>
      </c>
      <c r="C5388" s="8" t="s">
        <v>6720</v>
      </c>
      <c r="D5388" s="10">
        <v>5.8</v>
      </c>
      <c r="E5388" s="8" t="s">
        <v>17011</v>
      </c>
      <c r="F5388" s="9" t="s">
        <v>20029</v>
      </c>
      <c r="G5388" s="9" t="str">
        <f>IFERROR(
  IF(TRIM(Table22[[#This Row],[STARS]])="", "Unknown",
    TRIM(MID(Table22[[#This Row],[STARS]], FIND("Stars:", Table22[[#This Row],[STARS]]) + 6, LEN(Table22[[#This Row],[STARS]])))
  ),
"Unknown")</f>
        <v>Unknown</v>
      </c>
      <c r="H5388" s="9">
        <v>633</v>
      </c>
      <c r="I5388" s="9">
        <v>90</v>
      </c>
      <c r="J5388" s="9">
        <v>0</v>
      </c>
    </row>
    <row r="5389" spans="1:10" x14ac:dyDescent="0.3">
      <c r="A5389" s="7" t="s">
        <v>17013</v>
      </c>
      <c r="B5389" s="9" t="s">
        <v>19693</v>
      </c>
      <c r="C5389" s="7" t="s">
        <v>7670</v>
      </c>
      <c r="D5389" s="11">
        <v>6.9</v>
      </c>
      <c r="E5389" s="7" t="s">
        <v>17014</v>
      </c>
      <c r="F5389" s="9" t="s">
        <v>20275</v>
      </c>
      <c r="G5389" s="9" t="str">
        <f>IFERROR(
  IF(TRIM(Table22[[#This Row],[STARS]])="", "Unknown",
    TRIM(MID(Table22[[#This Row],[STARS]], FIND("Stars:", Table22[[#This Row],[STARS]]) + 6, LEN(Table22[[#This Row],[STARS]])))
  ),
"Unknown")</f>
        <v xml:space="preserve">
Rian Malan, 
Solomon Linda, 
Delphi Linda, 
Elizabeth Linda
</v>
      </c>
      <c r="H5389" s="9">
        <v>508</v>
      </c>
      <c r="I5389" s="9">
        <v>84</v>
      </c>
      <c r="J5389" s="9">
        <v>0</v>
      </c>
    </row>
    <row r="5390" spans="1:10" x14ac:dyDescent="0.3">
      <c r="A5390" s="8" t="s">
        <v>17016</v>
      </c>
      <c r="B5390" s="9" t="s">
        <v>19686</v>
      </c>
      <c r="C5390" s="8" t="s">
        <v>86</v>
      </c>
      <c r="D5390" s="10">
        <v>6.5</v>
      </c>
      <c r="E5390" s="8" t="s">
        <v>17017</v>
      </c>
      <c r="F5390" s="9" t="s">
        <v>1894</v>
      </c>
      <c r="G5390" s="9" t="str">
        <f>IFERROR(
  IF(TRIM(Table22[[#This Row],[STARS]])="", "Unknown",
    TRIM(MID(Table22[[#This Row],[STARS]], FIND("Stars:", Table22[[#This Row],[STARS]]) + 6, LEN(Table22[[#This Row],[STARS]])))
  ),
"Unknown")</f>
        <v>Unknown</v>
      </c>
      <c r="H5390" s="9">
        <v>41</v>
      </c>
      <c r="I5390" s="9">
        <v>0</v>
      </c>
      <c r="J5390" s="9">
        <v>0</v>
      </c>
    </row>
    <row r="5391" spans="1:10" x14ac:dyDescent="0.3">
      <c r="A5391" s="7" t="s">
        <v>17018</v>
      </c>
      <c r="B5391" s="9" t="s">
        <v>19672</v>
      </c>
      <c r="C5391" s="7" t="s">
        <v>1950</v>
      </c>
      <c r="D5391" s="11">
        <v>6.4</v>
      </c>
      <c r="E5391" s="7" t="s">
        <v>17019</v>
      </c>
      <c r="F5391" s="9" t="s">
        <v>1894</v>
      </c>
      <c r="G5391" s="9" t="str">
        <f>IFERROR(
  IF(TRIM(Table22[[#This Row],[STARS]])="", "Unknown",
    TRIM(MID(Table22[[#This Row],[STARS]], FIND("Stars:", Table22[[#This Row],[STARS]]) + 6, LEN(Table22[[#This Row],[STARS]])))
  ),
"Unknown")</f>
        <v xml:space="preserve">
Antonio DÃ­az, 
Cristina LÃ³pez PÃ©rez, 
Paco Plaza
</v>
      </c>
      <c r="H5391" s="9">
        <v>59</v>
      </c>
      <c r="I5391" s="9">
        <v>0</v>
      </c>
      <c r="J5391" s="9">
        <v>0</v>
      </c>
    </row>
    <row r="5392" spans="1:10" x14ac:dyDescent="0.3">
      <c r="A5392" s="8" t="s">
        <v>17021</v>
      </c>
      <c r="B5392" s="9" t="s">
        <v>19738</v>
      </c>
      <c r="C5392" s="8" t="s">
        <v>20</v>
      </c>
      <c r="D5392" s="10">
        <v>4.2</v>
      </c>
      <c r="E5392" s="8" t="s">
        <v>17022</v>
      </c>
      <c r="F5392" s="9" t="s">
        <v>20274</v>
      </c>
      <c r="G5392" s="9" t="str">
        <f>IFERROR(
  IF(TRIM(Table22[[#This Row],[STARS]])="", "Unknown",
    TRIM(MID(Table22[[#This Row],[STARS]], FIND("Stars:", Table22[[#This Row],[STARS]]) + 6, LEN(Table22[[#This Row],[STARS]])))
  ),
"Unknown")</f>
        <v xml:space="preserve">
Purab Kohli, 
Arjan Bajwa, 
Mrinalini Sharma, 
Ayaz Khan
</v>
      </c>
      <c r="H5392" s="9">
        <v>230</v>
      </c>
      <c r="I5392" s="9">
        <v>105</v>
      </c>
      <c r="J5392" s="9">
        <v>0</v>
      </c>
    </row>
    <row r="5393" spans="1:10" x14ac:dyDescent="0.3">
      <c r="A5393" s="7" t="s">
        <v>17024</v>
      </c>
      <c r="B5393" s="9" t="s">
        <v>19674</v>
      </c>
      <c r="C5393" s="7" t="s">
        <v>7750</v>
      </c>
      <c r="D5393" s="11">
        <v>5.0999999999999996</v>
      </c>
      <c r="E5393" s="7" t="s">
        <v>17025</v>
      </c>
      <c r="F5393" s="9" t="s">
        <v>20273</v>
      </c>
      <c r="G5393" s="9" t="str">
        <f>IFERROR(
  IF(TRIM(Table22[[#This Row],[STARS]])="", "Unknown",
    TRIM(MID(Table22[[#This Row],[STARS]], FIND("Stars:", Table22[[#This Row],[STARS]]) + 6, LEN(Table22[[#This Row],[STARS]])))
  ),
"Unknown")</f>
        <v xml:space="preserve">
Mike Damus, 
Kim Shaw, 
Joel McKinnon Miller, 
Kevin Christy
</v>
      </c>
      <c r="H5393" s="9">
        <v>262</v>
      </c>
      <c r="I5393" s="9">
        <v>92</v>
      </c>
      <c r="J5393" s="9">
        <v>0</v>
      </c>
    </row>
    <row r="5394" spans="1:10" x14ac:dyDescent="0.3">
      <c r="A5394" s="8" t="s">
        <v>17027</v>
      </c>
      <c r="B5394" s="9" t="s">
        <v>19675</v>
      </c>
      <c r="C5394" s="8" t="s">
        <v>7337</v>
      </c>
      <c r="D5394" s="10">
        <v>6.5</v>
      </c>
      <c r="E5394" s="8" t="s">
        <v>17028</v>
      </c>
      <c r="F5394" s="9" t="s">
        <v>20272</v>
      </c>
      <c r="G5394" s="9" t="str">
        <f>IFERROR(
  IF(TRIM(Table22[[#This Row],[STARS]])="", "Unknown",
    TRIM(MID(Table22[[#This Row],[STARS]], FIND("Stars:", Table22[[#This Row],[STARS]]) + 6, LEN(Table22[[#This Row],[STARS]])))
  ),
"Unknown")</f>
        <v xml:space="preserve">
Natalia Oreiro, 
MerlÃ­n Atahualpa Mollo Oreiro, 
Ricardo Mollo, 
Carlos Oreiro
</v>
      </c>
      <c r="H5394" s="9">
        <v>275</v>
      </c>
      <c r="I5394" s="9">
        <v>83</v>
      </c>
      <c r="J5394" s="9">
        <v>0</v>
      </c>
    </row>
    <row r="5395" spans="1:10" x14ac:dyDescent="0.3">
      <c r="A5395" s="7" t="s">
        <v>19663</v>
      </c>
      <c r="B5395" s="9" t="s">
        <v>19682</v>
      </c>
      <c r="C5395" s="7" t="s">
        <v>16231</v>
      </c>
      <c r="D5395" s="11">
        <v>8.9</v>
      </c>
      <c r="E5395" s="7" t="s">
        <v>6365</v>
      </c>
      <c r="F5395" s="9" t="s">
        <v>20271</v>
      </c>
      <c r="G5395" s="9" t="str">
        <f>IFERROR(
  IF(TRIM(Table22[[#This Row],[STARS]])="", "Unknown",
    TRIM(MID(Table22[[#This Row],[STARS]], FIND("Stars:", Table22[[#This Row],[STARS]]) + 6, LEN(Table22[[#This Row],[STARS]])))
  ),
"Unknown")</f>
        <v xml:space="preserve">
Freema Agyeman, 
Jamie Clayton, 
Tina Desai, 
Bae Doona
</v>
      </c>
      <c r="H5395" s="9">
        <v>828</v>
      </c>
      <c r="I5395" s="9">
        <v>15</v>
      </c>
      <c r="J5395" s="9">
        <v>0</v>
      </c>
    </row>
    <row r="5396" spans="1:10" x14ac:dyDescent="0.3">
      <c r="A5396" s="8" t="s">
        <v>17032</v>
      </c>
      <c r="B5396" s="9" t="s">
        <v>19686</v>
      </c>
      <c r="C5396" s="8" t="s">
        <v>17033</v>
      </c>
      <c r="D5396" s="10">
        <v>7.7</v>
      </c>
      <c r="E5396" s="8" t="s">
        <v>17034</v>
      </c>
      <c r="F5396" s="9" t="s">
        <v>22380</v>
      </c>
      <c r="G5396" s="9" t="str">
        <f>IFERROR(
  IF(TRIM(Table22[[#This Row],[STARS]])="", "Unknown",
    TRIM(MID(Table22[[#This Row],[STARS]], FIND("Stars:", Table22[[#This Row],[STARS]]) + 6, LEN(Table22[[#This Row],[STARS]])))
  ),
"Unknown")</f>
        <v>Unknown</v>
      </c>
      <c r="H5396" s="9">
        <v>321</v>
      </c>
      <c r="I5396" s="9">
        <v>96</v>
      </c>
      <c r="J5396" s="9">
        <v>0</v>
      </c>
    </row>
    <row r="5397" spans="1:10" x14ac:dyDescent="0.3">
      <c r="A5397" s="7" t="s">
        <v>17036</v>
      </c>
      <c r="B5397" s="9" t="s">
        <v>19688</v>
      </c>
      <c r="C5397" s="7" t="s">
        <v>47</v>
      </c>
      <c r="D5397" s="11">
        <v>4.8</v>
      </c>
      <c r="E5397" s="7" t="s">
        <v>17037</v>
      </c>
      <c r="F5397" s="9" t="s">
        <v>20270</v>
      </c>
      <c r="G5397" s="9" t="str">
        <f>IFERROR(
  IF(TRIM(Table22[[#This Row],[STARS]])="", "Unknown",
    TRIM(MID(Table22[[#This Row],[STARS]], FIND("Stars:", Table22[[#This Row],[STARS]]) + 6, LEN(Table22[[#This Row],[STARS]])))
  ),
"Unknown")</f>
        <v xml:space="preserve">
Ufuk Ã–zkan, 
Firat Tanis, 
BÃ¼lent Ã‡olak, 
Ahmet Sarsilmaz
</v>
      </c>
      <c r="H5397" s="9">
        <v>1200</v>
      </c>
      <c r="I5397" s="9">
        <v>96</v>
      </c>
      <c r="J5397" s="9">
        <v>0</v>
      </c>
    </row>
    <row r="5398" spans="1:10" x14ac:dyDescent="0.3">
      <c r="A5398" s="8" t="s">
        <v>17039</v>
      </c>
      <c r="B5398" s="9" t="s">
        <v>19688</v>
      </c>
      <c r="C5398" s="8" t="s">
        <v>38</v>
      </c>
      <c r="D5398" s="10">
        <v>7</v>
      </c>
      <c r="E5398" s="8" t="s">
        <v>17040</v>
      </c>
      <c r="F5398" s="9" t="s">
        <v>1894</v>
      </c>
      <c r="G5398" s="9" t="str">
        <f>IFERROR(
  IF(TRIM(Table22[[#This Row],[STARS]])="", "Unknown",
    TRIM(MID(Table22[[#This Row],[STARS]], FIND("Stars:", Table22[[#This Row],[STARS]]) + 6, LEN(Table22[[#This Row],[STARS]])))
  ),
"Unknown")</f>
        <v xml:space="preserve">
Korn Khunatipapisiri, 
Mcfadden Kitkasem, 
Esther Supreeleela, 
Sean Jindachot
</v>
      </c>
      <c r="H5398" s="9">
        <v>16</v>
      </c>
      <c r="I5398" s="9">
        <v>60</v>
      </c>
      <c r="J5398" s="9">
        <v>0</v>
      </c>
    </row>
    <row r="5399" spans="1:10" x14ac:dyDescent="0.3">
      <c r="A5399" s="7" t="s">
        <v>17042</v>
      </c>
      <c r="B5399" s="9" t="s">
        <v>19682</v>
      </c>
      <c r="C5399" s="7" t="s">
        <v>5615</v>
      </c>
      <c r="D5399" s="11">
        <v>7.3</v>
      </c>
      <c r="E5399" s="7" t="s">
        <v>17043</v>
      </c>
      <c r="F5399" s="9" t="s">
        <v>20269</v>
      </c>
      <c r="G5399" s="9" t="str">
        <f>IFERROR(
  IF(TRIM(Table22[[#This Row],[STARS]])="", "Unknown",
    TRIM(MID(Table22[[#This Row],[STARS]], FIND("Stars:", Table22[[#This Row],[STARS]]) + 6, LEN(Table22[[#This Row],[STARS]])))
  ),
"Unknown")</f>
        <v xml:space="preserve">
Maudy Ayunda, 
Hamish Daud, 
Anggika Bolsterli, 
Rachel Amanda
</v>
      </c>
      <c r="H5399" s="9">
        <v>83</v>
      </c>
      <c r="I5399" s="9">
        <v>103</v>
      </c>
      <c r="J5399" s="9">
        <v>0</v>
      </c>
    </row>
    <row r="5400" spans="1:10" x14ac:dyDescent="0.3">
      <c r="A5400" s="8" t="s">
        <v>17045</v>
      </c>
      <c r="B5400" s="9" t="s">
        <v>19684</v>
      </c>
      <c r="C5400" s="8" t="s">
        <v>801</v>
      </c>
      <c r="D5400" s="10">
        <v>5.8</v>
      </c>
      <c r="E5400" s="8" t="s">
        <v>17046</v>
      </c>
      <c r="F5400" s="9" t="s">
        <v>1894</v>
      </c>
      <c r="G5400" s="9" t="str">
        <f>IFERROR(
  IF(TRIM(Table22[[#This Row],[STARS]])="", "Unknown",
    TRIM(MID(Table22[[#This Row],[STARS]], FIND("Stars:", Table22[[#This Row],[STARS]]) + 6, LEN(Table22[[#This Row],[STARS]])))
  ),
"Unknown")</f>
        <v xml:space="preserve">
Jonathan Blow, 
Phil Fish, 
Edmund McMillen, 
Tommy Refenes
</v>
      </c>
      <c r="H5400" s="9">
        <v>489</v>
      </c>
      <c r="I5400" s="9">
        <v>125</v>
      </c>
      <c r="J5400" s="9">
        <v>0</v>
      </c>
    </row>
    <row r="5401" spans="1:10" x14ac:dyDescent="0.3">
      <c r="A5401" s="7" t="s">
        <v>17048</v>
      </c>
      <c r="B5401" s="9" t="s">
        <v>19682</v>
      </c>
      <c r="C5401" s="7" t="s">
        <v>5637</v>
      </c>
      <c r="D5401" s="11">
        <v>6.3</v>
      </c>
      <c r="E5401" s="7" t="s">
        <v>17049</v>
      </c>
      <c r="F5401" s="9" t="s">
        <v>1894</v>
      </c>
      <c r="G5401" s="9" t="str">
        <f>IFERROR(
  IF(TRIM(Table22[[#This Row],[STARS]])="", "Unknown",
    TRIM(MID(Table22[[#This Row],[STARS]], FIND("Stars:", Table22[[#This Row],[STARS]]) + 6, LEN(Table22[[#This Row],[STARS]])))
  ),
"Unknown")</f>
        <v xml:space="preserve">
Shun Oguri, 
Hidetoshi Nishijima, 
Yuriko Ishida, 
Hidekazu Mashima
</v>
      </c>
      <c r="H5401" s="9">
        <v>214</v>
      </c>
      <c r="I5401" s="9">
        <v>54</v>
      </c>
      <c r="J5401" s="9">
        <v>0</v>
      </c>
    </row>
    <row r="5402" spans="1:10" x14ac:dyDescent="0.3">
      <c r="A5402" s="8" t="s">
        <v>17051</v>
      </c>
      <c r="B5402" s="9" t="s">
        <v>19791</v>
      </c>
      <c r="C5402" s="8" t="s">
        <v>6720</v>
      </c>
      <c r="D5402" s="10">
        <v>8.4</v>
      </c>
      <c r="E5402" s="8" t="s">
        <v>17053</v>
      </c>
      <c r="F5402" s="9" t="s">
        <v>1894</v>
      </c>
      <c r="G5402" s="9" t="str">
        <f>IFERROR(
  IF(TRIM(Table22[[#This Row],[STARS]])="", "Unknown",
    TRIM(MID(Table22[[#This Row],[STARS]], FIND("Stars:", Table22[[#This Row],[STARS]]) + 6, LEN(Table22[[#This Row],[STARS]])))
  ),
"Unknown")</f>
        <v>Unknown</v>
      </c>
      <c r="H5402" s="9">
        <v>2242</v>
      </c>
      <c r="I5402" s="9">
        <v>81</v>
      </c>
      <c r="J5402" s="9">
        <v>0</v>
      </c>
    </row>
    <row r="5403" spans="1:10" x14ac:dyDescent="0.3">
      <c r="A5403" s="7" t="s">
        <v>17055</v>
      </c>
      <c r="B5403" s="9" t="s">
        <v>19738</v>
      </c>
      <c r="C5403" s="7" t="s">
        <v>68</v>
      </c>
      <c r="D5403" s="11">
        <v>5.9</v>
      </c>
      <c r="E5403" s="7" t="s">
        <v>17056</v>
      </c>
      <c r="F5403" s="9" t="s">
        <v>20268</v>
      </c>
      <c r="G5403" s="9" t="str">
        <f>IFERROR(
  IF(TRIM(Table22[[#This Row],[STARS]])="", "Unknown",
    TRIM(MID(Table22[[#This Row],[STARS]], FIND("Stars:", Table22[[#This Row],[STARS]]) + 6, LEN(Table22[[#This Row],[STARS]])))
  ),
"Unknown")</f>
        <v xml:space="preserve">
Jaycee Chan, 
Fiona Sit, 
Hiro Hayama, 
Kong Kam
</v>
      </c>
      <c r="H5403" s="9">
        <v>351</v>
      </c>
      <c r="I5403" s="9">
        <v>104</v>
      </c>
      <c r="J5403" s="9">
        <v>0</v>
      </c>
    </row>
    <row r="5404" spans="1:10" x14ac:dyDescent="0.3">
      <c r="A5404" s="8" t="s">
        <v>17058</v>
      </c>
      <c r="B5404" s="9" t="s">
        <v>19674</v>
      </c>
      <c r="C5404" s="8" t="s">
        <v>1975</v>
      </c>
      <c r="D5404" s="10">
        <v>4.8</v>
      </c>
      <c r="E5404" s="8" t="s">
        <v>17059</v>
      </c>
      <c r="F5404" s="9" t="s">
        <v>20267</v>
      </c>
      <c r="G5404" s="9" t="str">
        <f>IFERROR(
  IF(TRIM(Table22[[#This Row],[STARS]])="", "Unknown",
    TRIM(MID(Table22[[#This Row],[STARS]], FIND("Stars:", Table22[[#This Row],[STARS]]) + 6, LEN(Table22[[#This Row],[STARS]])))
  ),
"Unknown")</f>
        <v xml:space="preserve">
Paz Vega, 
Johanna Murillo, 
Alfonso Herrera, 
Maya Zapata
</v>
      </c>
      <c r="H5404" s="9">
        <v>696</v>
      </c>
      <c r="I5404" s="9">
        <v>93</v>
      </c>
      <c r="J5404" s="9">
        <v>0</v>
      </c>
    </row>
    <row r="5405" spans="1:10" x14ac:dyDescent="0.3">
      <c r="A5405" s="7" t="s">
        <v>17061</v>
      </c>
      <c r="B5405" s="9" t="s">
        <v>19682</v>
      </c>
      <c r="C5405" s="7" t="s">
        <v>47</v>
      </c>
      <c r="D5405" s="11">
        <v>6.6</v>
      </c>
      <c r="E5405" s="7" t="s">
        <v>17062</v>
      </c>
      <c r="F5405" s="9" t="s">
        <v>20064</v>
      </c>
      <c r="G5405" s="9" t="str">
        <f>IFERROR(
  IF(TRIM(Table22[[#This Row],[STARS]])="", "Unknown",
    TRIM(MID(Table22[[#This Row],[STARS]], FIND("Stars:", Table22[[#This Row],[STARS]]) + 6, LEN(Table22[[#This Row],[STARS]])))
  ),
"Unknown")</f>
        <v>Unknown</v>
      </c>
      <c r="H5405" s="9">
        <v>935</v>
      </c>
      <c r="I5405" s="9">
        <v>66</v>
      </c>
      <c r="J5405" s="9">
        <v>0</v>
      </c>
    </row>
    <row r="5406" spans="1:10" x14ac:dyDescent="0.3">
      <c r="A5406" s="8" t="s">
        <v>17063</v>
      </c>
      <c r="B5406" s="9" t="s">
        <v>19675</v>
      </c>
      <c r="C5406" s="8" t="s">
        <v>86</v>
      </c>
      <c r="D5406" s="10">
        <v>4.2</v>
      </c>
      <c r="E5406" s="8" t="s">
        <v>17064</v>
      </c>
      <c r="F5406" s="9" t="s">
        <v>1894</v>
      </c>
      <c r="G5406" s="9" t="str">
        <f>IFERROR(
  IF(TRIM(Table22[[#This Row],[STARS]])="", "Unknown",
    TRIM(MID(Table22[[#This Row],[STARS]], FIND("Stars:", Table22[[#This Row],[STARS]]) + 6, LEN(Table22[[#This Row],[STARS]])))
  ),
"Unknown")</f>
        <v xml:space="preserve">
Chioma Adibe, 
Ademola Amoo, 
Odun Ayo, 
Phoenix Ezendu
</v>
      </c>
      <c r="H5406" s="9">
        <v>6</v>
      </c>
      <c r="I5406" s="9">
        <v>25</v>
      </c>
      <c r="J5406" s="9">
        <v>0</v>
      </c>
    </row>
    <row r="5407" spans="1:10" x14ac:dyDescent="0.3">
      <c r="A5407" s="7" t="s">
        <v>17066</v>
      </c>
      <c r="B5407" s="9" t="s">
        <v>19674</v>
      </c>
      <c r="C5407" s="7" t="s">
        <v>625</v>
      </c>
      <c r="D5407" s="11">
        <v>3.9</v>
      </c>
      <c r="E5407" s="7" t="s">
        <v>17067</v>
      </c>
      <c r="F5407" s="9" t="s">
        <v>20232</v>
      </c>
      <c r="G5407" s="9" t="str">
        <f>IFERROR(
  IF(TRIM(Table22[[#This Row],[STARS]])="", "Unknown",
    TRIM(MID(Table22[[#This Row],[STARS]], FIND("Stars:", Table22[[#This Row],[STARS]]) + 6, LEN(Table22[[#This Row],[STARS]])))
  ),
"Unknown")</f>
        <v xml:space="preserve">
JÃ¼rgen GÃ¶mez, 
Marisol Aguirre, 
Airam Galliani, 
Nikko Ponce
</v>
      </c>
      <c r="H5407" s="9">
        <v>293</v>
      </c>
      <c r="I5407" s="9">
        <v>88</v>
      </c>
      <c r="J5407" s="9">
        <v>0</v>
      </c>
    </row>
    <row r="5408" spans="1:10" x14ac:dyDescent="0.3">
      <c r="A5408" s="8" t="s">
        <v>17069</v>
      </c>
      <c r="B5408" s="9" t="s">
        <v>19682</v>
      </c>
      <c r="C5408" s="8" t="s">
        <v>6720</v>
      </c>
      <c r="D5408" s="10">
        <v>6.7</v>
      </c>
      <c r="E5408" s="8" t="s">
        <v>17070</v>
      </c>
      <c r="F5408" s="9" t="s">
        <v>20200</v>
      </c>
      <c r="G5408" s="9" t="str">
        <f>IFERROR(
  IF(TRIM(Table22[[#This Row],[STARS]])="", "Unknown",
    TRIM(MID(Table22[[#This Row],[STARS]], FIND("Stars:", Table22[[#This Row],[STARS]]) + 6, LEN(Table22[[#This Row],[STARS]])))
  ),
"Unknown")</f>
        <v xml:space="preserve">
Rory Scovel, 
Jack White, 
Ben Swank, 
Ben Kronberg
</v>
      </c>
      <c r="H5408" s="9">
        <v>773</v>
      </c>
      <c r="I5408" s="9">
        <v>66</v>
      </c>
      <c r="J5408" s="9">
        <v>0</v>
      </c>
    </row>
    <row r="5409" spans="1:10" x14ac:dyDescent="0.3">
      <c r="A5409" s="7" t="s">
        <v>17072</v>
      </c>
      <c r="B5409" s="9" t="s">
        <v>19682</v>
      </c>
      <c r="C5409" s="7" t="s">
        <v>47</v>
      </c>
      <c r="D5409" s="11">
        <v>6.4</v>
      </c>
      <c r="E5409" s="7" t="s">
        <v>17073</v>
      </c>
      <c r="F5409" s="9" t="s">
        <v>20203</v>
      </c>
      <c r="G5409" s="9" t="str">
        <f>IFERROR(
  IF(TRIM(Table22[[#This Row],[STARS]])="", "Unknown",
    TRIM(MID(Table22[[#This Row],[STARS]], FIND("Stars:", Table22[[#This Row],[STARS]]) + 6, LEN(Table22[[#This Row],[STARS]])))
  ),
"Unknown")</f>
        <v>Unknown</v>
      </c>
      <c r="H5409" s="9">
        <v>805</v>
      </c>
      <c r="I5409" s="9">
        <v>66</v>
      </c>
      <c r="J5409" s="9">
        <v>0</v>
      </c>
    </row>
    <row r="5410" spans="1:10" x14ac:dyDescent="0.3">
      <c r="A5410" s="8" t="s">
        <v>17075</v>
      </c>
      <c r="B5410" s="9" t="s">
        <v>19672</v>
      </c>
      <c r="C5410" s="8" t="s">
        <v>47</v>
      </c>
      <c r="D5410" s="10">
        <v>3.4</v>
      </c>
      <c r="E5410" s="8" t="s">
        <v>17076</v>
      </c>
      <c r="F5410" s="9" t="s">
        <v>1894</v>
      </c>
      <c r="G5410" s="9" t="str">
        <f>IFERROR(
  IF(TRIM(Table22[[#This Row],[STARS]])="", "Unknown",
    TRIM(MID(Table22[[#This Row],[STARS]], FIND("Stars:", Table22[[#This Row],[STARS]]) + 6, LEN(Table22[[#This Row],[STARS]])))
  ),
"Unknown")</f>
        <v xml:space="preserve">
Freddy BeltrÃ¡n, 
Diego Camargo, 
Catalina GuzmÃ¡n, 
Pamela Ospina
</v>
      </c>
      <c r="H5410" s="9">
        <v>12</v>
      </c>
      <c r="I5410" s="9">
        <v>0</v>
      </c>
      <c r="J5410" s="9">
        <v>0</v>
      </c>
    </row>
    <row r="5411" spans="1:10" x14ac:dyDescent="0.3">
      <c r="A5411" s="7" t="s">
        <v>17078</v>
      </c>
      <c r="B5411" s="9" t="s">
        <v>19677</v>
      </c>
      <c r="C5411" s="7" t="s">
        <v>104</v>
      </c>
      <c r="D5411" s="11">
        <v>4.4000000000000004</v>
      </c>
      <c r="E5411" s="7" t="s">
        <v>17079</v>
      </c>
      <c r="F5411" s="9" t="s">
        <v>20141</v>
      </c>
      <c r="G5411" s="9" t="str">
        <f>IFERROR(
  IF(TRIM(Table22[[#This Row],[STARS]])="", "Unknown",
    TRIM(MID(Table22[[#This Row],[STARS]], FIND("Stars:", Table22[[#This Row],[STARS]]) + 6, LEN(Table22[[#This Row],[STARS]])))
  ),
"Unknown")</f>
        <v xml:space="preserve">
Amin Joseph, 
Robert Christopher Riley, 
Erica Hubbard, 
Lisa Wu
</v>
      </c>
      <c r="H5411" s="9">
        <v>140</v>
      </c>
      <c r="I5411" s="9">
        <v>83</v>
      </c>
      <c r="J5411" s="9">
        <v>0</v>
      </c>
    </row>
    <row r="5412" spans="1:10" x14ac:dyDescent="0.3">
      <c r="A5412" s="8" t="s">
        <v>17081</v>
      </c>
      <c r="B5412" s="9" t="s">
        <v>19674</v>
      </c>
      <c r="C5412" s="8" t="s">
        <v>801</v>
      </c>
      <c r="D5412" s="10">
        <v>6</v>
      </c>
      <c r="E5412" s="8" t="s">
        <v>17082</v>
      </c>
      <c r="F5412" s="9" t="s">
        <v>20266</v>
      </c>
      <c r="G5412" s="9" t="str">
        <f>IFERROR(
  IF(TRIM(Table22[[#This Row],[STARS]])="", "Unknown",
    TRIM(MID(Table22[[#This Row],[STARS]], FIND("Stars:", Table22[[#This Row],[STARS]]) + 6, LEN(Table22[[#This Row],[STARS]])))
  ),
"Unknown")</f>
        <v xml:space="preserve">
Nick Broomfield, 
Hsiao-Hung Pai
</v>
      </c>
      <c r="H5412" s="9">
        <v>406</v>
      </c>
      <c r="I5412" s="9">
        <v>63</v>
      </c>
      <c r="J5412" s="9">
        <v>0</v>
      </c>
    </row>
    <row r="5413" spans="1:10" x14ac:dyDescent="0.3">
      <c r="A5413" s="7" t="s">
        <v>17084</v>
      </c>
      <c r="B5413" s="9" t="s">
        <v>19829</v>
      </c>
      <c r="C5413" s="7" t="s">
        <v>19660</v>
      </c>
      <c r="D5413" s="11">
        <v>0</v>
      </c>
      <c r="E5413" s="7" t="s">
        <v>17085</v>
      </c>
      <c r="F5413" s="9" t="s">
        <v>1894</v>
      </c>
      <c r="G5413" s="9" t="str">
        <f>IFERROR(
  IF(TRIM(Table22[[#This Row],[STARS]])="", "Unknown",
    TRIM(MID(Table22[[#This Row],[STARS]], FIND("Stars:", Table22[[#This Row],[STARS]]) + 6, LEN(Table22[[#This Row],[STARS]])))
  ),
"Unknown")</f>
        <v>Unknown</v>
      </c>
      <c r="H5413" s="9">
        <v>0</v>
      </c>
      <c r="I5413" s="9">
        <v>0</v>
      </c>
      <c r="J5413" s="9">
        <v>0</v>
      </c>
    </row>
    <row r="5414" spans="1:10" x14ac:dyDescent="0.3">
      <c r="A5414" s="8" t="s">
        <v>17087</v>
      </c>
      <c r="B5414" s="9" t="s">
        <v>19686</v>
      </c>
      <c r="C5414" s="8" t="s">
        <v>25</v>
      </c>
      <c r="D5414" s="10">
        <v>7.8</v>
      </c>
      <c r="E5414" s="8" t="s">
        <v>17088</v>
      </c>
      <c r="F5414" s="9" t="s">
        <v>1894</v>
      </c>
      <c r="G5414" s="9" t="str">
        <f>IFERROR(
  IF(TRIM(Table22[[#This Row],[STARS]])="", "Unknown",
    TRIM(MID(Table22[[#This Row],[STARS]], FIND("Stars:", Table22[[#This Row],[STARS]]) + 6, LEN(Table22[[#This Row],[STARS]])))
  ),
"Unknown")</f>
        <v xml:space="preserve">
Sheylla GonÃ§alves, 
Victor Soares, 
Jo Pratta, 
Sani Oktania
</v>
      </c>
      <c r="H5414" s="9">
        <v>47</v>
      </c>
      <c r="I5414" s="9">
        <v>30</v>
      </c>
      <c r="J5414" s="9">
        <v>0</v>
      </c>
    </row>
    <row r="5415" spans="1:10" x14ac:dyDescent="0.3">
      <c r="A5415" s="7" t="s">
        <v>17090</v>
      </c>
      <c r="B5415" s="9" t="s">
        <v>19894</v>
      </c>
      <c r="C5415" s="7" t="s">
        <v>1674</v>
      </c>
      <c r="D5415" s="11">
        <v>4.8</v>
      </c>
      <c r="E5415" s="7" t="s">
        <v>17091</v>
      </c>
      <c r="F5415" s="9" t="s">
        <v>20265</v>
      </c>
      <c r="G5415" s="9" t="str">
        <f>IFERROR(
  IF(TRIM(Table22[[#This Row],[STARS]])="", "Unknown",
    TRIM(MID(Table22[[#This Row],[STARS]], FIND("Stars:", Table22[[#This Row],[STARS]]) + 6, LEN(Table22[[#This Row],[STARS]])))
  ),
"Unknown")</f>
        <v xml:space="preserve">
TotÃ², 
Rita Pavone, 
Fabrizio Capucci, 
Lina Volonghi
</v>
      </c>
      <c r="H5415" s="9">
        <v>90</v>
      </c>
      <c r="I5415" s="9">
        <v>101</v>
      </c>
      <c r="J5415" s="9">
        <v>0</v>
      </c>
    </row>
    <row r="5416" spans="1:10" x14ac:dyDescent="0.3">
      <c r="A5416" s="8" t="s">
        <v>17093</v>
      </c>
      <c r="B5416" s="9" t="s">
        <v>19686</v>
      </c>
      <c r="C5416" s="8" t="s">
        <v>625</v>
      </c>
      <c r="D5416" s="10">
        <v>4</v>
      </c>
      <c r="E5416" s="8" t="s">
        <v>17094</v>
      </c>
      <c r="F5416" s="9" t="s">
        <v>20264</v>
      </c>
      <c r="G5416" s="9" t="str">
        <f>IFERROR(
  IF(TRIM(Table22[[#This Row],[STARS]])="", "Unknown",
    TRIM(MID(Table22[[#This Row],[STARS]], FIND("Stars:", Table22[[#This Row],[STARS]]) + 6, LEN(Table22[[#This Row],[STARS]])))
  ),
"Unknown")</f>
        <v xml:space="preserve">
Liv Lisa Fries, 
Matthias Dietrich, 
Henning NÃ¶hren, 
Susanne Reuter
</v>
      </c>
      <c r="H5416" s="9">
        <v>1437</v>
      </c>
      <c r="I5416" s="9">
        <v>83</v>
      </c>
      <c r="J5416" s="9">
        <v>0</v>
      </c>
    </row>
    <row r="5417" spans="1:10" x14ac:dyDescent="0.3">
      <c r="A5417" s="7" t="s">
        <v>17096</v>
      </c>
      <c r="B5417" s="9" t="s">
        <v>19677</v>
      </c>
      <c r="C5417" s="7" t="s">
        <v>6038</v>
      </c>
      <c r="D5417" s="11">
        <v>5.5</v>
      </c>
      <c r="E5417" s="7" t="s">
        <v>6365</v>
      </c>
      <c r="F5417" s="9" t="s">
        <v>1894</v>
      </c>
      <c r="G5417" s="9" t="str">
        <f>IFERROR(
  IF(TRIM(Table22[[#This Row],[STARS]])="", "Unknown",
    TRIM(MID(Table22[[#This Row],[STARS]], FIND("Stars:", Table22[[#This Row],[STARS]]) + 6, LEN(Table22[[#This Row],[STARS]])))
  ),
"Unknown")</f>
        <v xml:space="preserve">
Elyse Maloway, 
Vincent Tong, 
Erin Mathews, 
Andrea Libman
</v>
      </c>
      <c r="H5417" s="9">
        <v>61</v>
      </c>
      <c r="I5417" s="9">
        <v>58</v>
      </c>
      <c r="J5417" s="9">
        <v>0</v>
      </c>
    </row>
    <row r="5418" spans="1:10" x14ac:dyDescent="0.3">
      <c r="A5418" s="8" t="s">
        <v>17098</v>
      </c>
      <c r="B5418" s="9" t="s">
        <v>19675</v>
      </c>
      <c r="C5418" s="8" t="s">
        <v>1017</v>
      </c>
      <c r="D5418" s="10">
        <v>5.8</v>
      </c>
      <c r="E5418" s="8" t="s">
        <v>17099</v>
      </c>
      <c r="F5418" s="9" t="s">
        <v>1894</v>
      </c>
      <c r="G5418" s="9" t="str">
        <f>IFERROR(
  IF(TRIM(Table22[[#This Row],[STARS]])="", "Unknown",
    TRIM(MID(Table22[[#This Row],[STARS]], FIND("Stars:", Table22[[#This Row],[STARS]]) + 6, LEN(Table22[[#This Row],[STARS]])))
  ),
"Unknown")</f>
        <v xml:space="preserve">
Angelina Kirsch, 
Bernd Siefert
</v>
      </c>
      <c r="H5418" s="9">
        <v>89</v>
      </c>
      <c r="I5418" s="9">
        <v>0</v>
      </c>
      <c r="J5418" s="9">
        <v>0</v>
      </c>
    </row>
    <row r="5419" spans="1:10" x14ac:dyDescent="0.3">
      <c r="A5419" s="7" t="s">
        <v>17101</v>
      </c>
      <c r="B5419" s="9" t="s">
        <v>19684</v>
      </c>
      <c r="C5419" s="7" t="s">
        <v>91</v>
      </c>
      <c r="D5419" s="11">
        <v>6.2</v>
      </c>
      <c r="E5419" s="7" t="s">
        <v>17102</v>
      </c>
      <c r="F5419" s="9" t="s">
        <v>20263</v>
      </c>
      <c r="G5419" s="9" t="str">
        <f>IFERROR(
  IF(TRIM(Table22[[#This Row],[STARS]])="", "Unknown",
    TRIM(MID(Table22[[#This Row],[STARS]], FIND("Stars:", Table22[[#This Row],[STARS]]) + 6, LEN(Table22[[#This Row],[STARS]])))
  ),
"Unknown")</f>
        <v xml:space="preserve">
Martina SchÃ¶ne-Radunski, 
Hans-Heinrich Hardt, 
Claudia Jacob, 
Sebastian FrÃ¤sdorf
</v>
      </c>
      <c r="H5419" s="9">
        <v>370</v>
      </c>
      <c r="I5419" s="9">
        <v>69</v>
      </c>
      <c r="J5419" s="9">
        <v>0</v>
      </c>
    </row>
    <row r="5420" spans="1:10" x14ac:dyDescent="0.3">
      <c r="A5420" s="8" t="s">
        <v>17104</v>
      </c>
      <c r="B5420" s="9" t="s">
        <v>19675</v>
      </c>
      <c r="C5420" s="8" t="s">
        <v>1375</v>
      </c>
      <c r="D5420" s="10">
        <v>5.9</v>
      </c>
      <c r="E5420" s="8" t="s">
        <v>17105</v>
      </c>
      <c r="F5420" s="9" t="s">
        <v>20262</v>
      </c>
      <c r="G5420" s="9" t="str">
        <f>IFERROR(
  IF(TRIM(Table22[[#This Row],[STARS]])="", "Unknown",
    TRIM(MID(Table22[[#This Row],[STARS]], FIND("Stars:", Table22[[#This Row],[STARS]]) + 6, LEN(Table22[[#This Row],[STARS]])))
  ),
"Unknown")</f>
        <v xml:space="preserve">
Adipati Dolken, 
Ganindra Bimo, 
Vonny Cornellya, 
Donny Alamsyah
</v>
      </c>
      <c r="H5420" s="9">
        <v>36</v>
      </c>
      <c r="I5420" s="9">
        <v>90</v>
      </c>
      <c r="J5420" s="9">
        <v>0</v>
      </c>
    </row>
    <row r="5421" spans="1:10" x14ac:dyDescent="0.3">
      <c r="A5421" s="7" t="s">
        <v>17107</v>
      </c>
      <c r="B5421" s="9" t="s">
        <v>19693</v>
      </c>
      <c r="C5421" s="7" t="s">
        <v>856</v>
      </c>
      <c r="D5421" s="11">
        <v>5</v>
      </c>
      <c r="E5421" s="7" t="s">
        <v>17108</v>
      </c>
      <c r="F5421" s="9" t="s">
        <v>20261</v>
      </c>
      <c r="G5421" s="9" t="str">
        <f>IFERROR(
  IF(TRIM(Table22[[#This Row],[STARS]])="", "Unknown",
    TRIM(MID(Table22[[#This Row],[STARS]], FIND("Stars:", Table22[[#This Row],[STARS]]) + 6, LEN(Table22[[#This Row],[STARS]])))
  ),
"Unknown")</f>
        <v xml:space="preserve">
Femi Adebayo, 
Segun Arinze, 
Sukanmi Bahlofin, 
Tokunbor Idowu
</v>
      </c>
      <c r="H5421" s="9">
        <v>34</v>
      </c>
      <c r="I5421" s="9">
        <v>94</v>
      </c>
      <c r="J5421" s="9">
        <v>0</v>
      </c>
    </row>
    <row r="5422" spans="1:10" x14ac:dyDescent="0.3">
      <c r="A5422" s="8" t="s">
        <v>17110</v>
      </c>
      <c r="B5422" s="9" t="s">
        <v>19688</v>
      </c>
      <c r="C5422" s="8" t="s">
        <v>801</v>
      </c>
      <c r="D5422" s="10">
        <v>6.7</v>
      </c>
      <c r="E5422" s="8" t="s">
        <v>17111</v>
      </c>
      <c r="F5422" s="9" t="s">
        <v>22381</v>
      </c>
      <c r="G5422" s="9" t="str">
        <f>IFERROR(
  IF(TRIM(Table22[[#This Row],[STARS]])="", "Unknown",
    TRIM(MID(Table22[[#This Row],[STARS]], FIND("Stars:", Table22[[#This Row],[STARS]]) + 6, LEN(Table22[[#This Row],[STARS]])))
  ),
"Unknown")</f>
        <v>Unknown</v>
      </c>
      <c r="H5422" s="9">
        <v>656</v>
      </c>
      <c r="I5422" s="9">
        <v>90</v>
      </c>
      <c r="J5422" s="9">
        <v>0</v>
      </c>
    </row>
    <row r="5423" spans="1:10" x14ac:dyDescent="0.3">
      <c r="A5423" s="7" t="s">
        <v>17113</v>
      </c>
      <c r="B5423" s="9" t="s">
        <v>19686</v>
      </c>
      <c r="C5423" s="7" t="s">
        <v>6038</v>
      </c>
      <c r="D5423" s="11">
        <v>3.8</v>
      </c>
      <c r="E5423" s="7" t="s">
        <v>6365</v>
      </c>
      <c r="F5423" s="9" t="s">
        <v>1894</v>
      </c>
      <c r="G5423" s="9" t="str">
        <f>IFERROR(
  IF(TRIM(Table22[[#This Row],[STARS]])="", "Unknown",
    TRIM(MID(Table22[[#This Row],[STARS]], FIND("Stars:", Table22[[#This Row],[STARS]]) + 6, LEN(Table22[[#This Row],[STARS]])))
  ),
"Unknown")</f>
        <v xml:space="preserve">
Kate Murphy, 
Deborah Gatton, 
Kayli Mills
</v>
      </c>
      <c r="H5423" s="9">
        <v>34</v>
      </c>
      <c r="I5423" s="9">
        <v>0</v>
      </c>
      <c r="J5423" s="9">
        <v>0</v>
      </c>
    </row>
    <row r="5424" spans="1:10" x14ac:dyDescent="0.3">
      <c r="A5424" s="8" t="s">
        <v>17115</v>
      </c>
      <c r="B5424" s="9" t="s">
        <v>19682</v>
      </c>
      <c r="C5424" s="8" t="s">
        <v>801</v>
      </c>
      <c r="D5424" s="10">
        <v>6.5</v>
      </c>
      <c r="E5424" s="8" t="s">
        <v>17116</v>
      </c>
      <c r="F5424" s="9" t="s">
        <v>20260</v>
      </c>
      <c r="G5424" s="9" t="str">
        <f>IFERROR(
  IF(TRIM(Table22[[#This Row],[STARS]])="", "Unknown",
    TRIM(MID(Table22[[#This Row],[STARS]], FIND("Stars:", Table22[[#This Row],[STARS]]) + 6, LEN(Table22[[#This Row],[STARS]])))
  ),
"Unknown")</f>
        <v>Unknown</v>
      </c>
      <c r="H5424" s="9">
        <v>112</v>
      </c>
      <c r="I5424" s="9">
        <v>74</v>
      </c>
      <c r="J5424" s="9">
        <v>0</v>
      </c>
    </row>
    <row r="5425" spans="1:10" x14ac:dyDescent="0.3">
      <c r="A5425" s="7" t="s">
        <v>17118</v>
      </c>
      <c r="B5425" s="9" t="s">
        <v>19693</v>
      </c>
      <c r="C5425" s="7" t="s">
        <v>47</v>
      </c>
      <c r="D5425" s="11">
        <v>7</v>
      </c>
      <c r="E5425" s="7" t="s">
        <v>17119</v>
      </c>
      <c r="F5425" s="9" t="s">
        <v>1894</v>
      </c>
      <c r="G5425" s="9" t="str">
        <f>IFERROR(
  IF(TRIM(Table22[[#This Row],[STARS]])="", "Unknown",
    TRIM(MID(Table22[[#This Row],[STARS]], FIND("Stars:", Table22[[#This Row],[STARS]]) + 6, LEN(Table22[[#This Row],[STARS]])))
  ),
"Unknown")</f>
        <v xml:space="preserve">
Amy Aleha, 
Kim Ga-eun, 
Kim Jinwoo, 
Jai-jin Lee
</v>
      </c>
      <c r="H5425" s="9">
        <v>194</v>
      </c>
      <c r="I5425" s="9">
        <v>0</v>
      </c>
      <c r="J5425" s="9">
        <v>0</v>
      </c>
    </row>
    <row r="5426" spans="1:10" x14ac:dyDescent="0.3">
      <c r="A5426" s="8" t="s">
        <v>17121</v>
      </c>
      <c r="B5426" s="9" t="s">
        <v>19674</v>
      </c>
      <c r="C5426" s="8" t="s">
        <v>801</v>
      </c>
      <c r="D5426" s="10">
        <v>7.4</v>
      </c>
      <c r="E5426" s="8" t="s">
        <v>17122</v>
      </c>
      <c r="F5426" s="9" t="s">
        <v>22382</v>
      </c>
      <c r="G5426" s="9" t="str">
        <f>IFERROR(
  IF(TRIM(Table22[[#This Row],[STARS]])="", "Unknown",
    TRIM(MID(Table22[[#This Row],[STARS]], FIND("Stars:", Table22[[#This Row],[STARS]]) + 6, LEN(Table22[[#This Row],[STARS]])))
  ),
"Unknown")</f>
        <v>Unknown</v>
      </c>
      <c r="H5426" s="9">
        <v>1179</v>
      </c>
      <c r="I5426" s="9">
        <v>83</v>
      </c>
      <c r="J5426" s="9" t="s">
        <v>5034</v>
      </c>
    </row>
    <row r="5427" spans="1:10" x14ac:dyDescent="0.3">
      <c r="A5427" s="7" t="s">
        <v>17124</v>
      </c>
      <c r="B5427" s="9" t="s">
        <v>19829</v>
      </c>
      <c r="C5427" s="7" t="s">
        <v>3088</v>
      </c>
      <c r="D5427" s="11">
        <v>0</v>
      </c>
      <c r="E5427" s="7" t="s">
        <v>17125</v>
      </c>
      <c r="F5427" s="9" t="s">
        <v>22383</v>
      </c>
      <c r="G5427" s="9" t="str">
        <f>IFERROR(
  IF(TRIM(Table22[[#This Row],[STARS]])="", "Unknown",
    TRIM(MID(Table22[[#This Row],[STARS]], FIND("Stars:", Table22[[#This Row],[STARS]]) + 6, LEN(Table22[[#This Row],[STARS]])))
  ),
"Unknown")</f>
        <v>Unknown</v>
      </c>
      <c r="H5427" s="9">
        <v>0</v>
      </c>
      <c r="I5427" s="9">
        <v>0</v>
      </c>
      <c r="J5427" s="9">
        <v>0</v>
      </c>
    </row>
    <row r="5428" spans="1:10" x14ac:dyDescent="0.3">
      <c r="A5428" s="8" t="s">
        <v>17127</v>
      </c>
      <c r="B5428" s="9" t="s">
        <v>19675</v>
      </c>
      <c r="C5428" s="8" t="s">
        <v>17128</v>
      </c>
      <c r="D5428" s="10">
        <v>6.7</v>
      </c>
      <c r="E5428" s="8" t="s">
        <v>6365</v>
      </c>
      <c r="F5428" s="9" t="s">
        <v>20259</v>
      </c>
      <c r="G5428" s="9" t="str">
        <f>IFERROR(
  IF(TRIM(Table22[[#This Row],[STARS]])="", "Unknown",
    TRIM(MID(Table22[[#This Row],[STARS]], FIND("Stars:", Table22[[#This Row],[STARS]]) + 6, LEN(Table22[[#This Row],[STARS]])))
  ),
"Unknown")</f>
        <v xml:space="preserve">
Silke Fischer, 
Harvey Friedman, 
Shira Haas, 
Alexa Karolinski
</v>
      </c>
      <c r="H5428" s="9">
        <v>157</v>
      </c>
      <c r="I5428" s="9">
        <v>21</v>
      </c>
      <c r="J5428" s="9">
        <v>0</v>
      </c>
    </row>
    <row r="5429" spans="1:10" x14ac:dyDescent="0.3">
      <c r="A5429" s="7" t="s">
        <v>17130</v>
      </c>
      <c r="B5429" s="9" t="s">
        <v>19677</v>
      </c>
      <c r="C5429" s="7" t="s">
        <v>10683</v>
      </c>
      <c r="D5429" s="11">
        <v>4.5999999999999996</v>
      </c>
      <c r="E5429" s="7" t="s">
        <v>17131</v>
      </c>
      <c r="F5429" s="9" t="s">
        <v>20258</v>
      </c>
      <c r="G5429" s="9" t="str">
        <f>IFERROR(
  IF(TRIM(Table22[[#This Row],[STARS]])="", "Unknown",
    TRIM(MID(Table22[[#This Row],[STARS]], FIND("Stars:", Table22[[#This Row],[STARS]]) + 6, LEN(Table22[[#This Row],[STARS]])))
  ),
"Unknown")</f>
        <v>Unknown</v>
      </c>
      <c r="H5429" s="9">
        <v>381</v>
      </c>
      <c r="I5429" s="9">
        <v>35</v>
      </c>
      <c r="J5429" s="9">
        <v>0</v>
      </c>
    </row>
    <row r="5430" spans="1:10" x14ac:dyDescent="0.3">
      <c r="A5430" s="8" t="s">
        <v>17133</v>
      </c>
      <c r="B5430" s="9" t="s">
        <v>19829</v>
      </c>
      <c r="C5430" s="8" t="s">
        <v>19660</v>
      </c>
      <c r="D5430" s="10">
        <v>0</v>
      </c>
      <c r="E5430" s="8" t="s">
        <v>6365</v>
      </c>
      <c r="F5430" s="9" t="s">
        <v>1894</v>
      </c>
      <c r="G5430" s="9" t="str">
        <f>IFERROR(
  IF(TRIM(Table22[[#This Row],[STARS]])="", "Unknown",
    TRIM(MID(Table22[[#This Row],[STARS]], FIND("Stars:", Table22[[#This Row],[STARS]]) + 6, LEN(Table22[[#This Row],[STARS]])))
  ),
"Unknown")</f>
        <v xml:space="preserve">
Bruna Marquezine, 
Charley Palmer Rothwell, 
Sigrid ten Napel, 
Britta Thie
</v>
      </c>
      <c r="H5430" s="9">
        <v>0</v>
      </c>
      <c r="I5430" s="9">
        <v>0</v>
      </c>
      <c r="J5430" s="9">
        <v>0</v>
      </c>
    </row>
    <row r="5431" spans="1:10" x14ac:dyDescent="0.3">
      <c r="A5431" s="7" t="s">
        <v>17135</v>
      </c>
      <c r="B5431" s="9" t="s">
        <v>19682</v>
      </c>
      <c r="C5431" s="7" t="s">
        <v>6038</v>
      </c>
      <c r="D5431" s="11">
        <v>4.7</v>
      </c>
      <c r="E5431" s="7" t="s">
        <v>6365</v>
      </c>
      <c r="F5431" s="9" t="s">
        <v>1894</v>
      </c>
      <c r="G5431" s="9" t="str">
        <f>IFERROR(
  IF(TRIM(Table22[[#This Row],[STARS]])="", "Unknown",
    TRIM(MID(Table22[[#This Row],[STARS]], FIND("Stars:", Table22[[#This Row],[STARS]]) + 6, LEN(Table22[[#This Row],[STARS]])))
  ),
"Unknown")</f>
        <v>Unknown</v>
      </c>
      <c r="H5431" s="9">
        <v>18</v>
      </c>
      <c r="I5431" s="9">
        <v>0</v>
      </c>
      <c r="J5431" s="9">
        <v>0</v>
      </c>
    </row>
    <row r="5432" spans="1:10" x14ac:dyDescent="0.3">
      <c r="A5432" s="8" t="s">
        <v>17136</v>
      </c>
      <c r="B5432" s="9" t="s">
        <v>19782</v>
      </c>
      <c r="C5432" s="8" t="s">
        <v>47</v>
      </c>
      <c r="D5432" s="10">
        <v>6.2</v>
      </c>
      <c r="E5432" s="8" t="s">
        <v>17137</v>
      </c>
      <c r="F5432" s="9" t="s">
        <v>20257</v>
      </c>
      <c r="G5432" s="9" t="str">
        <f>IFERROR(
  IF(TRIM(Table22[[#This Row],[STARS]])="", "Unknown",
    TRIM(MID(Table22[[#This Row],[STARS]], FIND("Stars:", Table22[[#This Row],[STARS]]) + 6, LEN(Table22[[#This Row],[STARS]])))
  ),
"Unknown")</f>
        <v xml:space="preserve">
V.J. Foster, 
Brent Hinkley, 
Jay R. Martinez, 
Kate Mulligan
</v>
      </c>
      <c r="H5432" s="9">
        <v>214</v>
      </c>
      <c r="I5432" s="9">
        <v>97</v>
      </c>
      <c r="J5432" s="9">
        <v>0</v>
      </c>
    </row>
    <row r="5433" spans="1:10" x14ac:dyDescent="0.3">
      <c r="A5433" s="7" t="s">
        <v>17139</v>
      </c>
      <c r="B5433" s="9" t="s">
        <v>19674</v>
      </c>
      <c r="C5433" s="7" t="s">
        <v>6720</v>
      </c>
      <c r="D5433" s="11">
        <v>7</v>
      </c>
      <c r="E5433" s="7" t="s">
        <v>17140</v>
      </c>
      <c r="F5433" s="9" t="s">
        <v>1894</v>
      </c>
      <c r="G5433" s="9" t="str">
        <f>IFERROR(
  IF(TRIM(Table22[[#This Row],[STARS]])="", "Unknown",
    TRIM(MID(Table22[[#This Row],[STARS]], FIND("Stars:", Table22[[#This Row],[STARS]]) + 6, LEN(Table22[[#This Row],[STARS]])))
  ),
"Unknown")</f>
        <v xml:space="preserve">
Budd Friedman, 
Judd Apatow, 
Dave Attell, 
Richard Belzer
</v>
      </c>
      <c r="H5433" s="9">
        <v>278</v>
      </c>
      <c r="I5433" s="9">
        <v>60</v>
      </c>
      <c r="J5433" s="9">
        <v>0</v>
      </c>
    </row>
    <row r="5434" spans="1:10" x14ac:dyDescent="0.3">
      <c r="A5434" s="8" t="s">
        <v>17142</v>
      </c>
      <c r="B5434" s="9" t="s">
        <v>19859</v>
      </c>
      <c r="C5434" s="8" t="s">
        <v>17144</v>
      </c>
      <c r="D5434" s="10">
        <v>6.8</v>
      </c>
      <c r="E5434" s="8" t="s">
        <v>17145</v>
      </c>
      <c r="F5434" s="9" t="s">
        <v>20256</v>
      </c>
      <c r="G5434" s="9" t="str">
        <f>IFERROR(
  IF(TRIM(Table22[[#This Row],[STARS]])="", "Unknown",
    TRIM(MID(Table22[[#This Row],[STARS]], FIND("Stars:", Table22[[#This Row],[STARS]]) + 6, LEN(Table22[[#This Row],[STARS]])))
  ),
"Unknown")</f>
        <v xml:space="preserve">
Sam Kinison, 
Arthur Eckdahl, 
Randy Hansen, 
Paul Henderson
</v>
      </c>
      <c r="H5434" s="9">
        <v>250</v>
      </c>
      <c r="I5434" s="9">
        <v>50</v>
      </c>
      <c r="J5434" s="9">
        <v>0</v>
      </c>
    </row>
    <row r="5435" spans="1:10" x14ac:dyDescent="0.3">
      <c r="A5435" s="7" t="s">
        <v>17147</v>
      </c>
      <c r="B5435" s="9" t="s">
        <v>19686</v>
      </c>
      <c r="C5435" s="7" t="s">
        <v>1475</v>
      </c>
      <c r="D5435" s="11">
        <v>5.6</v>
      </c>
      <c r="E5435" s="7" t="s">
        <v>17148</v>
      </c>
      <c r="F5435" s="9" t="s">
        <v>1894</v>
      </c>
      <c r="G5435" s="9" t="str">
        <f>IFERROR(
  IF(TRIM(Table22[[#This Row],[STARS]])="", "Unknown",
    TRIM(MID(Table22[[#This Row],[STARS]], FIND("Stars:", Table22[[#This Row],[STARS]]) + 6, LEN(Table22[[#This Row],[STARS]])))
  ),
"Unknown")</f>
        <v xml:space="preserve">
Tom Alter, 
Raaghavv Chanana, 
Ira Dubey, 
Lushin Dubey
</v>
      </c>
      <c r="H5435" s="9">
        <v>618</v>
      </c>
      <c r="I5435" s="9">
        <v>112</v>
      </c>
      <c r="J5435" s="9">
        <v>0</v>
      </c>
    </row>
    <row r="5436" spans="1:10" x14ac:dyDescent="0.3">
      <c r="A5436" s="8" t="s">
        <v>17150</v>
      </c>
      <c r="B5436" s="9" t="s">
        <v>19682</v>
      </c>
      <c r="C5436" s="8" t="s">
        <v>661</v>
      </c>
      <c r="D5436" s="10">
        <v>5.0999999999999996</v>
      </c>
      <c r="E5436" s="8" t="s">
        <v>17151</v>
      </c>
      <c r="F5436" s="9" t="s">
        <v>20255</v>
      </c>
      <c r="G5436" s="9" t="str">
        <f>IFERROR(
  IF(TRIM(Table22[[#This Row],[STARS]])="", "Unknown",
    TRIM(MID(Table22[[#This Row],[STARS]], FIND("Stars:", Table22[[#This Row],[STARS]]) + 6, LEN(Table22[[#This Row],[STARS]])))
  ),
"Unknown")</f>
        <v xml:space="preserve">
Devyani Cm, 
Manav Kaul, 
Saurabh Sachdeva, 
Sarika Singh
</v>
      </c>
      <c r="H5436" s="9">
        <v>296</v>
      </c>
      <c r="I5436" s="9">
        <v>94</v>
      </c>
      <c r="J5436" s="9">
        <v>0</v>
      </c>
    </row>
    <row r="5437" spans="1:10" x14ac:dyDescent="0.3">
      <c r="A5437" s="7" t="s">
        <v>17153</v>
      </c>
      <c r="B5437" s="9" t="s">
        <v>19672</v>
      </c>
      <c r="C5437" s="7" t="s">
        <v>10683</v>
      </c>
      <c r="D5437" s="11">
        <v>6.5</v>
      </c>
      <c r="E5437" s="7" t="s">
        <v>17154</v>
      </c>
      <c r="F5437" s="9" t="s">
        <v>20254</v>
      </c>
      <c r="G5437" s="9" t="str">
        <f>IFERROR(
  IF(TRIM(Table22[[#This Row],[STARS]])="", "Unknown",
    TRIM(MID(Table22[[#This Row],[STARS]], FIND("Stars:", Table22[[#This Row],[STARS]]) + 6, LEN(Table22[[#This Row],[STARS]])))
  ),
"Unknown")</f>
        <v xml:space="preserve">
Chadwick Boseman, 
Viola Davis, 
Danai Gurira, 
Spike Lee
</v>
      </c>
      <c r="H5437" s="9">
        <v>119</v>
      </c>
      <c r="I5437" s="9">
        <v>21</v>
      </c>
      <c r="J5437" s="9">
        <v>0</v>
      </c>
    </row>
    <row r="5438" spans="1:10" x14ac:dyDescent="0.3">
      <c r="A5438" s="8" t="s">
        <v>17156</v>
      </c>
      <c r="B5438" s="9" t="s">
        <v>19760</v>
      </c>
      <c r="C5438" s="8" t="s">
        <v>86</v>
      </c>
      <c r="D5438" s="10">
        <v>0</v>
      </c>
      <c r="E5438" s="8" t="s">
        <v>17157</v>
      </c>
      <c r="F5438" s="9" t="s">
        <v>1894</v>
      </c>
      <c r="G5438" s="9" t="str">
        <f>IFERROR(
  IF(TRIM(Table22[[#This Row],[STARS]])="", "Unknown",
    TRIM(MID(Table22[[#This Row],[STARS]], FIND("Stars:", Table22[[#This Row],[STARS]]) + 6, LEN(Table22[[#This Row],[STARS]])))
  ),
"Unknown")</f>
        <v>Unknown</v>
      </c>
      <c r="H5438" s="9">
        <v>0</v>
      </c>
      <c r="I5438" s="9">
        <v>0</v>
      </c>
      <c r="J5438" s="9">
        <v>0</v>
      </c>
    </row>
    <row r="5439" spans="1:10" x14ac:dyDescent="0.3">
      <c r="A5439" s="7" t="s">
        <v>17158</v>
      </c>
      <c r="B5439" s="9" t="s">
        <v>19686</v>
      </c>
      <c r="C5439" s="7" t="s">
        <v>3337</v>
      </c>
      <c r="D5439" s="11">
        <v>7.7</v>
      </c>
      <c r="E5439" s="7" t="s">
        <v>17159</v>
      </c>
      <c r="F5439" s="9" t="s">
        <v>20253</v>
      </c>
      <c r="G5439" s="9" t="str">
        <f>IFERROR(
  IF(TRIM(Table22[[#This Row],[STARS]])="", "Unknown",
    TRIM(MID(Table22[[#This Row],[STARS]], FIND("Stars:", Table22[[#This Row],[STARS]]) + 6, LEN(Table22[[#This Row],[STARS]])))
  ),
"Unknown")</f>
        <v xml:space="preserve">
Majdi Alghader, 
Marc Basil, 
Marc Blagowidow, 
Jeffrey Brewer
</v>
      </c>
      <c r="H5439" s="9">
        <v>342</v>
      </c>
      <c r="I5439" s="9">
        <v>102</v>
      </c>
      <c r="J5439" s="9">
        <v>0</v>
      </c>
    </row>
    <row r="5440" spans="1:10" x14ac:dyDescent="0.3">
      <c r="A5440" s="8" t="s">
        <v>17161</v>
      </c>
      <c r="B5440" s="9" t="s">
        <v>19705</v>
      </c>
      <c r="C5440" s="8" t="s">
        <v>801</v>
      </c>
      <c r="D5440" s="10">
        <v>8.8000000000000007</v>
      </c>
      <c r="E5440" s="8" t="s">
        <v>17162</v>
      </c>
      <c r="F5440" s="9" t="s">
        <v>1894</v>
      </c>
      <c r="G5440" s="9" t="str">
        <f>IFERROR(
  IF(TRIM(Table22[[#This Row],[STARS]])="", "Unknown",
    TRIM(MID(Table22[[#This Row],[STARS]], FIND("Stars:", Table22[[#This Row],[STARS]]) + 6, LEN(Table22[[#This Row],[STARS]])))
  ),
"Unknown")</f>
        <v xml:space="preserve">
Mark Landvik, 
Curt Morgan, 
Travis Rice, 
Scotty Lago
</v>
      </c>
      <c r="H5440" s="9">
        <v>189</v>
      </c>
      <c r="I5440" s="9">
        <v>0</v>
      </c>
      <c r="J5440" s="9">
        <v>0</v>
      </c>
    </row>
    <row r="5441" spans="1:10" x14ac:dyDescent="0.3">
      <c r="A5441" s="7" t="s">
        <v>17164</v>
      </c>
      <c r="B5441" s="9" t="s">
        <v>19686</v>
      </c>
      <c r="C5441" s="7" t="s">
        <v>801</v>
      </c>
      <c r="D5441" s="11">
        <v>6.1</v>
      </c>
      <c r="E5441" s="7" t="s">
        <v>17165</v>
      </c>
      <c r="F5441" s="9" t="s">
        <v>20252</v>
      </c>
      <c r="G5441" s="9" t="str">
        <f>IFERROR(
  IF(TRIM(Table22[[#This Row],[STARS]])="", "Unknown",
    TRIM(MID(Table22[[#This Row],[STARS]], FIND("Stars:", Table22[[#This Row],[STARS]]) + 6, LEN(Table22[[#This Row],[STARS]])))
  ),
"Unknown")</f>
        <v xml:space="preserve">
Florian M. Beierl, 
Fabrice d'Almeida, 
David Gardner, 
Adolf Hitler
</v>
      </c>
      <c r="H5441" s="9">
        <v>189</v>
      </c>
      <c r="I5441" s="9">
        <v>56</v>
      </c>
      <c r="J5441" s="9">
        <v>0</v>
      </c>
    </row>
    <row r="5442" spans="1:10" x14ac:dyDescent="0.3">
      <c r="A5442" s="8" t="s">
        <v>17167</v>
      </c>
      <c r="B5442" s="9" t="s">
        <v>19675</v>
      </c>
      <c r="C5442" s="8" t="s">
        <v>5795</v>
      </c>
      <c r="D5442" s="10">
        <v>6.9</v>
      </c>
      <c r="E5442" s="8" t="s">
        <v>17168</v>
      </c>
      <c r="F5442" s="9" t="s">
        <v>1894</v>
      </c>
      <c r="G5442" s="9" t="str">
        <f>IFERROR(
  IF(TRIM(Table22[[#This Row],[STARS]])="", "Unknown",
    TRIM(MID(Table22[[#This Row],[STARS]], FIND("Stars:", Table22[[#This Row],[STARS]]) + 6, LEN(Table22[[#This Row],[STARS]])))
  ),
"Unknown")</f>
        <v xml:space="preserve">
Michela Luci, 
Eric Peterson, 
Jamie Watson
</v>
      </c>
      <c r="H5442" s="9">
        <v>16</v>
      </c>
      <c r="I5442" s="9">
        <v>23</v>
      </c>
      <c r="J5442" s="9">
        <v>0</v>
      </c>
    </row>
    <row r="5443" spans="1:10" x14ac:dyDescent="0.3">
      <c r="A5443" s="7" t="s">
        <v>17170</v>
      </c>
      <c r="B5443" s="9" t="s">
        <v>19674</v>
      </c>
      <c r="C5443" s="7" t="s">
        <v>5600</v>
      </c>
      <c r="D5443" s="11">
        <v>6.1</v>
      </c>
      <c r="E5443" s="7" t="s">
        <v>17171</v>
      </c>
      <c r="F5443" s="9" t="s">
        <v>20251</v>
      </c>
      <c r="G5443" s="9" t="str">
        <f>IFERROR(
  IF(TRIM(Table22[[#This Row],[STARS]])="", "Unknown",
    TRIM(MID(Table22[[#This Row],[STARS]], FIND("Stars:", Table22[[#This Row],[STARS]]) + 6, LEN(Table22[[#This Row],[STARS]])))
  ),
"Unknown")</f>
        <v xml:space="preserve">
Kelly Anderson, 
Jo Baker, 
William Barney, 
Dawn Ann Billings
</v>
      </c>
      <c r="H5443" s="9">
        <v>280</v>
      </c>
      <c r="I5443" s="9">
        <v>90</v>
      </c>
      <c r="J5443" s="9">
        <v>0</v>
      </c>
    </row>
    <row r="5444" spans="1:10" x14ac:dyDescent="0.3">
      <c r="A5444" s="8" t="s">
        <v>17173</v>
      </c>
      <c r="B5444" s="9" t="s">
        <v>19677</v>
      </c>
      <c r="C5444" s="8" t="s">
        <v>47</v>
      </c>
      <c r="D5444" s="10">
        <v>7.1</v>
      </c>
      <c r="E5444" s="8" t="s">
        <v>17174</v>
      </c>
      <c r="F5444" s="9" t="s">
        <v>1894</v>
      </c>
      <c r="G5444" s="9" t="str">
        <f>IFERROR(
  IF(TRIM(Table22[[#This Row],[STARS]])="", "Unknown",
    TRIM(MID(Table22[[#This Row],[STARS]], FIND("Stars:", Table22[[#This Row],[STARS]]) + 6, LEN(Table22[[#This Row],[STARS]])))
  ),
"Unknown")</f>
        <v>Unknown</v>
      </c>
      <c r="H5444" s="9">
        <v>199</v>
      </c>
      <c r="I5444" s="9">
        <v>72</v>
      </c>
      <c r="J5444" s="9">
        <v>0</v>
      </c>
    </row>
    <row r="5445" spans="1:10" x14ac:dyDescent="0.3">
      <c r="A5445" s="7" t="s">
        <v>17176</v>
      </c>
      <c r="B5445" s="9" t="s">
        <v>19675</v>
      </c>
      <c r="C5445" s="7" t="s">
        <v>47</v>
      </c>
      <c r="D5445" s="11">
        <v>6.7</v>
      </c>
      <c r="E5445" s="7" t="s">
        <v>17177</v>
      </c>
      <c r="F5445" s="9" t="s">
        <v>20059</v>
      </c>
      <c r="G5445" s="9" t="str">
        <f>IFERROR(
  IF(TRIM(Table22[[#This Row],[STARS]])="", "Unknown",
    TRIM(MID(Table22[[#This Row],[STARS]], FIND("Stars:", Table22[[#This Row],[STARS]]) + 6, LEN(Table22[[#This Row],[STARS]])))
  ),
"Unknown")</f>
        <v>Unknown</v>
      </c>
      <c r="H5445" s="9">
        <v>219</v>
      </c>
      <c r="I5445" s="9">
        <v>67</v>
      </c>
      <c r="J5445" s="9">
        <v>0</v>
      </c>
    </row>
    <row r="5446" spans="1:10" x14ac:dyDescent="0.3">
      <c r="A5446" s="8" t="s">
        <v>17179</v>
      </c>
      <c r="B5446" s="9" t="s">
        <v>19760</v>
      </c>
      <c r="C5446" s="8" t="s">
        <v>15</v>
      </c>
      <c r="D5446" s="10">
        <v>0</v>
      </c>
      <c r="E5446" s="8" t="s">
        <v>17180</v>
      </c>
      <c r="F5446" s="9" t="s">
        <v>1894</v>
      </c>
      <c r="G5446" s="9" t="str">
        <f>IFERROR(
  IF(TRIM(Table22[[#This Row],[STARS]])="", "Unknown",
    TRIM(MID(Table22[[#This Row],[STARS]], FIND("Stars:", Table22[[#This Row],[STARS]]) + 6, LEN(Table22[[#This Row],[STARS]])))
  ),
"Unknown")</f>
        <v>Unknown</v>
      </c>
      <c r="H5446" s="9">
        <v>0</v>
      </c>
      <c r="I5446" s="9">
        <v>0</v>
      </c>
      <c r="J5446" s="9">
        <v>0</v>
      </c>
    </row>
    <row r="5447" spans="1:10" x14ac:dyDescent="0.3">
      <c r="A5447" s="7" t="s">
        <v>17181</v>
      </c>
      <c r="B5447" s="9" t="s">
        <v>19829</v>
      </c>
      <c r="C5447" s="7" t="s">
        <v>1375</v>
      </c>
      <c r="D5447" s="11">
        <v>0</v>
      </c>
      <c r="E5447" s="7" t="s">
        <v>17182</v>
      </c>
      <c r="F5447" s="9" t="s">
        <v>1894</v>
      </c>
      <c r="G5447" s="9" t="str">
        <f>IFERROR(
  IF(TRIM(Table22[[#This Row],[STARS]])="", "Unknown",
    TRIM(MID(Table22[[#This Row],[STARS]], FIND("Stars:", Table22[[#This Row],[STARS]]) + 6, LEN(Table22[[#This Row],[STARS]])))
  ),
"Unknown")</f>
        <v>Unknown</v>
      </c>
      <c r="H5447" s="9">
        <v>0</v>
      </c>
      <c r="I5447" s="9">
        <v>30</v>
      </c>
      <c r="J5447" s="9">
        <v>0</v>
      </c>
    </row>
    <row r="5448" spans="1:10" x14ac:dyDescent="0.3">
      <c r="A5448" s="8" t="s">
        <v>17184</v>
      </c>
      <c r="B5448" s="9" t="s">
        <v>19684</v>
      </c>
      <c r="C5448" s="8" t="s">
        <v>10683</v>
      </c>
      <c r="D5448" s="10">
        <v>6.4</v>
      </c>
      <c r="E5448" s="8" t="s">
        <v>17185</v>
      </c>
      <c r="F5448" s="9" t="s">
        <v>20250</v>
      </c>
      <c r="G5448" s="9" t="str">
        <f>IFERROR(
  IF(TRIM(Table22[[#This Row],[STARS]])="", "Unknown",
    TRIM(MID(Table22[[#This Row],[STARS]], FIND("Stars:", Table22[[#This Row],[STARS]]) + 6, LEN(Table22[[#This Row],[STARS]])))
  ),
"Unknown")</f>
        <v xml:space="preserve">
Lisa Kaltenegger, 
Malcolm McDowell, 
Carl Sagan
</v>
      </c>
      <c r="H5448" s="9">
        <v>694</v>
      </c>
      <c r="I5448" s="9">
        <v>32</v>
      </c>
      <c r="J5448" s="9">
        <v>0</v>
      </c>
    </row>
    <row r="5449" spans="1:10" x14ac:dyDescent="0.3">
      <c r="A5449" s="7" t="s">
        <v>17187</v>
      </c>
      <c r="B5449" s="9" t="s">
        <v>19693</v>
      </c>
      <c r="C5449" s="7" t="s">
        <v>17188</v>
      </c>
      <c r="D5449" s="11">
        <v>6.5</v>
      </c>
      <c r="E5449" s="7" t="s">
        <v>6365</v>
      </c>
      <c r="F5449" s="9" t="s">
        <v>1894</v>
      </c>
      <c r="G5449" s="9" t="str">
        <f>IFERROR(
  IF(TRIM(Table22[[#This Row],[STARS]])="", "Unknown",
    TRIM(MID(Table22[[#This Row],[STARS]], FIND("Stars:", Table22[[#This Row],[STARS]]) + 6, LEN(Table22[[#This Row],[STARS]])))
  ),
"Unknown")</f>
        <v xml:space="preserve">
Sandeep Kumaar, 
Devika Vatsa, 
Rishi Hapawat, 
Shashank Qazi
</v>
      </c>
      <c r="H5449" s="9">
        <v>7</v>
      </c>
      <c r="I5449" s="9">
        <v>0</v>
      </c>
      <c r="J5449" s="9">
        <v>0</v>
      </c>
    </row>
    <row r="5450" spans="1:10" x14ac:dyDescent="0.3">
      <c r="A5450" s="8" t="s">
        <v>17190</v>
      </c>
      <c r="B5450" s="9" t="s">
        <v>19672</v>
      </c>
      <c r="C5450" s="8" t="s">
        <v>47</v>
      </c>
      <c r="D5450" s="10">
        <v>0</v>
      </c>
      <c r="E5450" s="8" t="s">
        <v>6365</v>
      </c>
      <c r="F5450" s="9" t="s">
        <v>21743</v>
      </c>
      <c r="G5450" s="9" t="str">
        <f>IFERROR(
  IF(TRIM(Table22[[#This Row],[STARS]])="", "Unknown",
    TRIM(MID(Table22[[#This Row],[STARS]], FIND("Stars:", Table22[[#This Row],[STARS]]) + 6, LEN(Table22[[#This Row],[STARS]])))
  ),
"Unknown")</f>
        <v>Unknown</v>
      </c>
      <c r="H5450" s="9">
        <v>0</v>
      </c>
      <c r="I5450" s="9">
        <v>0</v>
      </c>
      <c r="J5450" s="9">
        <v>0</v>
      </c>
    </row>
    <row r="5451" spans="1:10" x14ac:dyDescent="0.3">
      <c r="A5451" s="7" t="s">
        <v>17192</v>
      </c>
      <c r="B5451" s="9" t="s">
        <v>19675</v>
      </c>
      <c r="C5451" s="7" t="s">
        <v>47</v>
      </c>
      <c r="D5451" s="11">
        <v>4.3</v>
      </c>
      <c r="E5451" s="7" t="s">
        <v>17193</v>
      </c>
      <c r="F5451" s="9" t="s">
        <v>1894</v>
      </c>
      <c r="G5451" s="9" t="str">
        <f>IFERROR(
  IF(TRIM(Table22[[#This Row],[STARS]])="", "Unknown",
    TRIM(MID(Table22[[#This Row],[STARS]], FIND("Stars:", Table22[[#This Row],[STARS]]) + 6, LEN(Table22[[#This Row],[STARS]])))
  ),
"Unknown")</f>
        <v xml:space="preserve">
Supriya Joshi, 
Niveditha Prakasam, 
Prashasti Singh, 
Kaneez Surka
</v>
      </c>
      <c r="H5451" s="9">
        <v>205</v>
      </c>
      <c r="I5451" s="9">
        <v>0</v>
      </c>
      <c r="J5451" s="9">
        <v>0</v>
      </c>
    </row>
    <row r="5452" spans="1:10" x14ac:dyDescent="0.3">
      <c r="A5452" s="8" t="s">
        <v>17195</v>
      </c>
      <c r="B5452" s="9" t="s">
        <v>19672</v>
      </c>
      <c r="C5452" s="8" t="s">
        <v>47</v>
      </c>
      <c r="D5452" s="10">
        <v>5.9</v>
      </c>
      <c r="E5452" s="8" t="s">
        <v>17196</v>
      </c>
      <c r="F5452" s="9" t="s">
        <v>20249</v>
      </c>
      <c r="G5452" s="9" t="str">
        <f>IFERROR(
  IF(TRIM(Table22[[#This Row],[STARS]])="", "Unknown",
    TRIM(MID(Table22[[#This Row],[STARS]], FIND("Stars:", Table22[[#This Row],[STARS]]) + 6, LEN(Table22[[#This Row],[STARS]])))
  ),
"Unknown")</f>
        <v>Unknown</v>
      </c>
      <c r="H5452" s="9">
        <v>163</v>
      </c>
      <c r="I5452" s="9">
        <v>60</v>
      </c>
      <c r="J5452" s="9">
        <v>0</v>
      </c>
    </row>
    <row r="5453" spans="1:10" x14ac:dyDescent="0.3">
      <c r="A5453" s="7" t="s">
        <v>17198</v>
      </c>
      <c r="B5453" s="9" t="s">
        <v>19686</v>
      </c>
      <c r="C5453" s="7" t="s">
        <v>47</v>
      </c>
      <c r="D5453" s="11">
        <v>4.5</v>
      </c>
      <c r="E5453" s="7" t="s">
        <v>17200</v>
      </c>
      <c r="F5453" s="9" t="s">
        <v>20248</v>
      </c>
      <c r="G5453" s="9" t="str">
        <f>IFERROR(
  IF(TRIM(Table22[[#This Row],[STARS]])="", "Unknown",
    TRIM(MID(Table22[[#This Row],[STARS]], FIND("Stars:", Table22[[#This Row],[STARS]]) + 6, LEN(Table22[[#This Row],[STARS]])))
  ),
"Unknown")</f>
        <v xml:space="preserve">
Ramiro Archain, 
Emiliano Carrazzone, 
Miguel Di Lemme, 
Ricardo DarÃ­n
</v>
      </c>
      <c r="H5453" s="9">
        <v>356</v>
      </c>
      <c r="I5453" s="9">
        <v>85</v>
      </c>
      <c r="J5453" s="9">
        <v>0</v>
      </c>
    </row>
    <row r="5454" spans="1:10" x14ac:dyDescent="0.3">
      <c r="A5454" s="8" t="s">
        <v>17202</v>
      </c>
      <c r="B5454" s="9" t="s">
        <v>19693</v>
      </c>
      <c r="C5454" s="8" t="s">
        <v>86</v>
      </c>
      <c r="D5454" s="10">
        <v>5.9</v>
      </c>
      <c r="E5454" s="8" t="s">
        <v>17203</v>
      </c>
      <c r="F5454" s="9" t="s">
        <v>1894</v>
      </c>
      <c r="G5454" s="9" t="str">
        <f>IFERROR(
  IF(TRIM(Table22[[#This Row],[STARS]])="", "Unknown",
    TRIM(MID(Table22[[#This Row],[STARS]], FIND("Stars:", Table22[[#This Row],[STARS]]) + 6, LEN(Table22[[#This Row],[STARS]])))
  ),
"Unknown")</f>
        <v xml:space="preserve">
Patharamanop Isariy, 
Kacha Nontanan Anchuleepradit, 
Wanida Termthanaporn, 
Meiko Chonnikan Netjui
</v>
      </c>
      <c r="H5454" s="9">
        <v>11</v>
      </c>
      <c r="I5454" s="9">
        <v>0</v>
      </c>
      <c r="J5454" s="9">
        <v>0</v>
      </c>
    </row>
    <row r="5455" spans="1:10" x14ac:dyDescent="0.3">
      <c r="A5455" s="7" t="s">
        <v>17205</v>
      </c>
      <c r="B5455" s="9" t="s">
        <v>19686</v>
      </c>
      <c r="C5455" s="7" t="s">
        <v>801</v>
      </c>
      <c r="D5455" s="11">
        <v>7.8</v>
      </c>
      <c r="E5455" s="7" t="s">
        <v>17206</v>
      </c>
      <c r="F5455" s="9" t="s">
        <v>1894</v>
      </c>
      <c r="G5455" s="9" t="str">
        <f>IFERROR(
  IF(TRIM(Table22[[#This Row],[STARS]])="", "Unknown",
    TRIM(MID(Table22[[#This Row],[STARS]], FIND("Stars:", Table22[[#This Row],[STARS]]) + 6, LEN(Table22[[#This Row],[STARS]])))
  ),
"Unknown")</f>
        <v>Unknown</v>
      </c>
      <c r="H5455" s="9">
        <v>110</v>
      </c>
      <c r="I5455" s="9">
        <v>0</v>
      </c>
      <c r="J5455" s="9">
        <v>0</v>
      </c>
    </row>
    <row r="5456" spans="1:10" x14ac:dyDescent="0.3">
      <c r="A5456" s="8" t="s">
        <v>17207</v>
      </c>
      <c r="B5456" s="9" t="s">
        <v>19675</v>
      </c>
      <c r="C5456" s="8" t="s">
        <v>47</v>
      </c>
      <c r="D5456" s="10">
        <v>7.7</v>
      </c>
      <c r="E5456" s="8" t="s">
        <v>6365</v>
      </c>
      <c r="F5456" s="9" t="s">
        <v>20247</v>
      </c>
      <c r="G5456" s="9" t="str">
        <f>IFERROR(
  IF(TRIM(Table22[[#This Row],[STARS]])="", "Unknown",
    TRIM(MID(Table22[[#This Row],[STARS]], FIND("Stars:", Table22[[#This Row],[STARS]]) + 6, LEN(Table22[[#This Row],[STARS]])))
  ),
"Unknown")</f>
        <v xml:space="preserve">
Rhys Nicholson, 
Geraldine Hickey
</v>
      </c>
      <c r="H5456" s="9">
        <v>215</v>
      </c>
      <c r="I5456" s="9">
        <v>65</v>
      </c>
      <c r="J5456" s="9">
        <v>0</v>
      </c>
    </row>
    <row r="5457" spans="1:10" x14ac:dyDescent="0.3">
      <c r="A5457" s="7" t="s">
        <v>17209</v>
      </c>
      <c r="B5457" s="9" t="s">
        <v>19738</v>
      </c>
      <c r="C5457" s="7" t="s">
        <v>5069</v>
      </c>
      <c r="D5457" s="11">
        <v>6</v>
      </c>
      <c r="E5457" s="7" t="s">
        <v>17210</v>
      </c>
      <c r="F5457" s="9" t="s">
        <v>20246</v>
      </c>
      <c r="G5457" s="9" t="str">
        <f>IFERROR(
  IF(TRIM(Table22[[#This Row],[STARS]])="", "Unknown",
    TRIM(MID(Table22[[#This Row],[STARS]], FIND("Stars:", Table22[[#This Row],[STARS]]) + 6, LEN(Table22[[#This Row],[STARS]])))
  ),
"Unknown")</f>
        <v xml:space="preserve">
Ghadah Adel, 
Sawsan Badr, 
Ahmed El-Saadany, 
Ahmed Elzakazeky
</v>
      </c>
      <c r="H5457" s="9">
        <v>294</v>
      </c>
      <c r="I5457" s="9">
        <v>101</v>
      </c>
      <c r="J5457" s="9">
        <v>0</v>
      </c>
    </row>
    <row r="5458" spans="1:10" x14ac:dyDescent="0.3">
      <c r="A5458" s="8" t="s">
        <v>17212</v>
      </c>
      <c r="B5458" s="9" t="s">
        <v>19684</v>
      </c>
      <c r="C5458" s="8" t="s">
        <v>10</v>
      </c>
      <c r="D5458" s="10">
        <v>4.0999999999999996</v>
      </c>
      <c r="E5458" s="8" t="s">
        <v>17213</v>
      </c>
      <c r="F5458" s="9" t="s">
        <v>20245</v>
      </c>
      <c r="G5458" s="9" t="str">
        <f>IFERROR(
  IF(TRIM(Table22[[#This Row],[STARS]])="", "Unknown",
    TRIM(MID(Table22[[#This Row],[STARS]], FIND("Stars:", Table22[[#This Row],[STARS]]) + 6, LEN(Table22[[#This Row],[STARS]])))
  ),
"Unknown")</f>
        <v xml:space="preserve">
Julieta Cardinali, 
Eleonora Wexler, 
Rafael Ferro, 
DamiÃ¡n Dreizik
</v>
      </c>
      <c r="H5458" s="9">
        <v>781</v>
      </c>
      <c r="I5458" s="9">
        <v>75</v>
      </c>
      <c r="J5458" s="9">
        <v>0</v>
      </c>
    </row>
    <row r="5459" spans="1:10" x14ac:dyDescent="0.3">
      <c r="A5459" s="7" t="s">
        <v>17215</v>
      </c>
      <c r="B5459" s="9" t="s">
        <v>19680</v>
      </c>
      <c r="C5459" s="7" t="s">
        <v>2427</v>
      </c>
      <c r="D5459" s="11">
        <v>7.6</v>
      </c>
      <c r="E5459" s="7" t="s">
        <v>17217</v>
      </c>
      <c r="F5459" s="9" t="s">
        <v>20244</v>
      </c>
      <c r="G5459" s="9" t="str">
        <f>IFERROR(
  IF(TRIM(Table22[[#This Row],[STARS]])="", "Unknown",
    TRIM(MID(Table22[[#This Row],[STARS]], FIND("Stars:", Table22[[#This Row],[STARS]]) + 6, LEN(Table22[[#This Row],[STARS]])))
  ),
"Unknown")</f>
        <v xml:space="preserve">
Peter Woodward, 
Rafael Ferrer, 
Michael Cardelle, 
Frantz Widmaier
</v>
      </c>
      <c r="H5459" s="9">
        <v>102</v>
      </c>
      <c r="I5459" s="9">
        <v>150</v>
      </c>
      <c r="J5459" s="9">
        <v>0</v>
      </c>
    </row>
    <row r="5460" spans="1:10" x14ac:dyDescent="0.3">
      <c r="A5460" s="8" t="s">
        <v>17219</v>
      </c>
      <c r="B5460" s="9" t="s">
        <v>19674</v>
      </c>
      <c r="C5460" s="8" t="s">
        <v>3746</v>
      </c>
      <c r="D5460" s="10">
        <v>6.6</v>
      </c>
      <c r="E5460" s="8" t="s">
        <v>17220</v>
      </c>
      <c r="F5460" s="9" t="s">
        <v>20243</v>
      </c>
      <c r="G5460" s="9" t="str">
        <f>IFERROR(
  IF(TRIM(Table22[[#This Row],[STARS]])="", "Unknown",
    TRIM(MID(Table22[[#This Row],[STARS]], FIND("Stars:", Table22[[#This Row],[STARS]]) + 6, LEN(Table22[[#This Row],[STARS]])))
  ),
"Unknown")</f>
        <v xml:space="preserve">
David Mahfood, 
Peggy Mahfood, 
Bill Parr, 
Lee Richards
</v>
      </c>
      <c r="H5460" s="9">
        <v>319</v>
      </c>
      <c r="I5460" s="9">
        <v>71</v>
      </c>
      <c r="J5460" s="9">
        <v>0</v>
      </c>
    </row>
    <row r="5461" spans="1:10" x14ac:dyDescent="0.3">
      <c r="A5461" s="7" t="s">
        <v>17222</v>
      </c>
      <c r="B5461" s="9" t="s">
        <v>19674</v>
      </c>
      <c r="C5461" s="7" t="s">
        <v>47</v>
      </c>
      <c r="D5461" s="11">
        <v>6.1</v>
      </c>
      <c r="E5461" s="7" t="s">
        <v>17223</v>
      </c>
      <c r="F5461" s="9" t="s">
        <v>1894</v>
      </c>
      <c r="G5461" s="9" t="str">
        <f>IFERROR(
  IF(TRIM(Table22[[#This Row],[STARS]])="", "Unknown",
    TRIM(MID(Table22[[#This Row],[STARS]], FIND("Stars:", Table22[[#This Row],[STARS]]) + 6, LEN(Table22[[#This Row],[STARS]])))
  ),
"Unknown")</f>
        <v xml:space="preserve">
Jude Chukwuka, 
Taiwo Arimoro, 
Funmi Eko, 
Bassey Ekpenyong
</v>
      </c>
      <c r="H5461" s="9">
        <v>9</v>
      </c>
      <c r="I5461" s="9">
        <v>24</v>
      </c>
      <c r="J5461" s="9">
        <v>0</v>
      </c>
    </row>
    <row r="5462" spans="1:10" x14ac:dyDescent="0.3">
      <c r="A5462" s="8" t="s">
        <v>17225</v>
      </c>
      <c r="B5462" s="9" t="s">
        <v>19682</v>
      </c>
      <c r="C5462" s="8" t="s">
        <v>801</v>
      </c>
      <c r="D5462" s="10">
        <v>6.9</v>
      </c>
      <c r="E5462" s="8" t="s">
        <v>17226</v>
      </c>
      <c r="F5462" s="9" t="s">
        <v>1894</v>
      </c>
      <c r="G5462" s="9" t="str">
        <f>IFERROR(
  IF(TRIM(Table22[[#This Row],[STARS]])="", "Unknown",
    TRIM(MID(Table22[[#This Row],[STARS]], FIND("Stars:", Table22[[#This Row],[STARS]]) + 6, LEN(Table22[[#This Row],[STARS]])))
  ),
"Unknown")</f>
        <v xml:space="preserve">
Laerte Coutinho, 
Eliane Brum, 
Rafael Coutinho, 
Rita Lee
</v>
      </c>
      <c r="H5462" s="9">
        <v>659</v>
      </c>
      <c r="I5462" s="9">
        <v>100</v>
      </c>
      <c r="J5462" s="9">
        <v>0</v>
      </c>
    </row>
    <row r="5463" spans="1:10" x14ac:dyDescent="0.3">
      <c r="A5463" s="7" t="s">
        <v>17228</v>
      </c>
      <c r="B5463" s="9" t="s">
        <v>19682</v>
      </c>
      <c r="C5463" s="7" t="s">
        <v>801</v>
      </c>
      <c r="D5463" s="11">
        <v>6</v>
      </c>
      <c r="E5463" s="7" t="s">
        <v>17229</v>
      </c>
      <c r="F5463" s="9" t="s">
        <v>20242</v>
      </c>
      <c r="G5463" s="9" t="str">
        <f>IFERROR(
  IF(TRIM(Table22[[#This Row],[STARS]])="", "Unknown",
    TRIM(MID(Table22[[#This Row],[STARS]], FIND("Stars:", Table22[[#This Row],[STARS]]) + 6, LEN(Table22[[#This Row],[STARS]])))
  ),
"Unknown")</f>
        <v xml:space="preserve">
Hong Ik-Pyo, 
Jung Jae-Ho, 
Lee Ji-Hyung, 
Joo Jin-Woo
</v>
      </c>
      <c r="H5463" s="9">
        <v>32</v>
      </c>
      <c r="I5463" s="9">
        <v>100</v>
      </c>
      <c r="J5463" s="9">
        <v>0</v>
      </c>
    </row>
    <row r="5464" spans="1:10" x14ac:dyDescent="0.3">
      <c r="A5464" s="8" t="s">
        <v>17231</v>
      </c>
      <c r="B5464" s="9" t="s">
        <v>19711</v>
      </c>
      <c r="C5464" s="8" t="s">
        <v>16231</v>
      </c>
      <c r="D5464" s="10">
        <v>8.8000000000000007</v>
      </c>
      <c r="E5464" s="8" t="s">
        <v>17233</v>
      </c>
      <c r="F5464" s="9" t="s">
        <v>1894</v>
      </c>
      <c r="G5464" s="9" t="str">
        <f>IFERROR(
  IF(TRIM(Table22[[#This Row],[STARS]])="", "Unknown",
    TRIM(MID(Table22[[#This Row],[STARS]], FIND("Stars:", Table22[[#This Row],[STARS]]) + 6, LEN(Table22[[#This Row],[STARS]])))
  ),
"Unknown")</f>
        <v xml:space="preserve">
Zach Tyler, 
Mae Whitman, 
Jack De Sena, 
Michaela Jill Murphy
</v>
      </c>
      <c r="H5464" s="9">
        <v>289</v>
      </c>
      <c r="I5464" s="9">
        <v>13</v>
      </c>
      <c r="J5464" s="9">
        <v>0</v>
      </c>
    </row>
    <row r="5465" spans="1:10" x14ac:dyDescent="0.3">
      <c r="A5465" s="7" t="s">
        <v>17235</v>
      </c>
      <c r="B5465" s="9" t="s">
        <v>19677</v>
      </c>
      <c r="C5465" s="7" t="s">
        <v>86</v>
      </c>
      <c r="D5465" s="11">
        <v>5.8</v>
      </c>
      <c r="E5465" s="7" t="s">
        <v>6365</v>
      </c>
      <c r="F5465" s="9" t="s">
        <v>1894</v>
      </c>
      <c r="G5465" s="9" t="str">
        <f>IFERROR(
  IF(TRIM(Table22[[#This Row],[STARS]])="", "Unknown",
    TRIM(MID(Table22[[#This Row],[STARS]], FIND("Stars:", Table22[[#This Row],[STARS]]) + 6, LEN(Table22[[#This Row],[STARS]])))
  ),
"Unknown")</f>
        <v xml:space="preserve">
Kanokchat Manyaton, 
Apinya Sakuljaroensuk
</v>
      </c>
      <c r="H5465" s="9">
        <v>22</v>
      </c>
      <c r="I5465" s="9">
        <v>0</v>
      </c>
      <c r="J5465" s="9">
        <v>0</v>
      </c>
    </row>
    <row r="5466" spans="1:10" x14ac:dyDescent="0.3">
      <c r="A5466" s="8" t="s">
        <v>17237</v>
      </c>
      <c r="B5466" s="9" t="s">
        <v>19675</v>
      </c>
      <c r="C5466" s="8" t="s">
        <v>47</v>
      </c>
      <c r="D5466" s="10">
        <v>6.4</v>
      </c>
      <c r="E5466" s="8" t="s">
        <v>17238</v>
      </c>
      <c r="F5466" s="9" t="s">
        <v>20241</v>
      </c>
      <c r="G5466" s="9" t="str">
        <f>IFERROR(
  IF(TRIM(Table22[[#This Row],[STARS]])="", "Unknown",
    TRIM(MID(Table22[[#This Row],[STARS]], FIND("Stars:", Table22[[#This Row],[STARS]]) + 6, LEN(Table22[[#This Row],[STARS]])))
  ),
"Unknown")</f>
        <v>Unknown</v>
      </c>
      <c r="H5466" s="9">
        <v>378</v>
      </c>
      <c r="I5466" s="9">
        <v>58</v>
      </c>
      <c r="J5466" s="9">
        <v>0</v>
      </c>
    </row>
    <row r="5467" spans="1:10" x14ac:dyDescent="0.3">
      <c r="A5467" s="7" t="s">
        <v>17240</v>
      </c>
      <c r="B5467" s="9" t="s">
        <v>19829</v>
      </c>
      <c r="C5467" s="7" t="s">
        <v>2795</v>
      </c>
      <c r="D5467" s="11">
        <v>0</v>
      </c>
      <c r="E5467" s="7" t="s">
        <v>17241</v>
      </c>
      <c r="F5467" s="9" t="s">
        <v>22384</v>
      </c>
      <c r="G5467" s="9" t="str">
        <f>IFERROR(
  IF(TRIM(Table22[[#This Row],[STARS]])="", "Unknown",
    TRIM(MID(Table22[[#This Row],[STARS]], FIND("Stars:", Table22[[#This Row],[STARS]]) + 6, LEN(Table22[[#This Row],[STARS]])))
  ),
"Unknown")</f>
        <v>Unknown</v>
      </c>
      <c r="H5467" s="9">
        <v>0</v>
      </c>
      <c r="I5467" s="9">
        <v>0</v>
      </c>
      <c r="J5467" s="9">
        <v>0</v>
      </c>
    </row>
    <row r="5468" spans="1:10" x14ac:dyDescent="0.3">
      <c r="A5468" s="8" t="s">
        <v>17243</v>
      </c>
      <c r="B5468" s="9" t="s">
        <v>19682</v>
      </c>
      <c r="C5468" s="8" t="s">
        <v>625</v>
      </c>
      <c r="D5468" s="10">
        <v>2.2999999999999998</v>
      </c>
      <c r="E5468" s="8" t="s">
        <v>17244</v>
      </c>
      <c r="F5468" s="9" t="s">
        <v>20240</v>
      </c>
      <c r="G5468" s="9" t="str">
        <f>IFERROR(
  IF(TRIM(Table22[[#This Row],[STARS]])="", "Unknown",
    TRIM(MID(Table22[[#This Row],[STARS]], FIND("Stars:", Table22[[#This Row],[STARS]]) + 6, LEN(Table22[[#This Row],[STARS]])))
  ),
"Unknown")</f>
        <v xml:space="preserve">
Tony Fadil, 
Rorie Stockton, 
Sarah Rose Denton, 
Tiffany-Ellen Robinson
</v>
      </c>
      <c r="H5468" s="9">
        <v>220</v>
      </c>
      <c r="I5468" s="9">
        <v>77</v>
      </c>
      <c r="J5468" s="9">
        <v>0</v>
      </c>
    </row>
    <row r="5469" spans="1:10" x14ac:dyDescent="0.3">
      <c r="A5469" s="7" t="s">
        <v>17246</v>
      </c>
      <c r="B5469" s="9" t="s">
        <v>19894</v>
      </c>
      <c r="C5469" s="7" t="s">
        <v>17248</v>
      </c>
      <c r="D5469" s="11">
        <v>8.4</v>
      </c>
      <c r="E5469" s="7" t="s">
        <v>17249</v>
      </c>
      <c r="F5469" s="9" t="s">
        <v>1894</v>
      </c>
      <c r="G5469" s="9" t="str">
        <f>IFERROR(
  IF(TRIM(Table22[[#This Row],[STARS]])="", "Unknown",
    TRIM(MID(Table22[[#This Row],[STARS]], FIND("Stars:", Table22[[#This Row],[STARS]]) + 6, LEN(Table22[[#This Row],[STARS]])))
  ),
"Unknown")</f>
        <v>Unknown</v>
      </c>
      <c r="H5469" s="9">
        <v>318</v>
      </c>
      <c r="I5469" s="9">
        <v>60</v>
      </c>
      <c r="J5469" s="9">
        <v>0</v>
      </c>
    </row>
    <row r="5470" spans="1:10" x14ac:dyDescent="0.3">
      <c r="A5470" s="8" t="s">
        <v>17251</v>
      </c>
      <c r="B5470" s="9" t="s">
        <v>19675</v>
      </c>
      <c r="C5470" s="8" t="s">
        <v>17252</v>
      </c>
      <c r="D5470" s="10">
        <v>5.5</v>
      </c>
      <c r="E5470" s="8" t="s">
        <v>17253</v>
      </c>
      <c r="F5470" s="9" t="s">
        <v>1894</v>
      </c>
      <c r="G5470" s="9" t="str">
        <f>IFERROR(
  IF(TRIM(Table22[[#This Row],[STARS]])="", "Unknown",
    TRIM(MID(Table22[[#This Row],[STARS]], FIND("Stars:", Table22[[#This Row],[STARS]]) + 6, LEN(Table22[[#This Row],[STARS]])))
  ),
"Unknown")</f>
        <v xml:space="preserve">
Palina Rojinski, 
Julius Chezame, 
Coco Corrah, 
Gavin-Viano Fabri
</v>
      </c>
      <c r="H5470" s="9">
        <v>117</v>
      </c>
      <c r="I5470" s="9">
        <v>0</v>
      </c>
      <c r="J5470" s="9">
        <v>0</v>
      </c>
    </row>
    <row r="5471" spans="1:10" x14ac:dyDescent="0.3">
      <c r="A5471" s="7" t="s">
        <v>17255</v>
      </c>
      <c r="B5471" s="9" t="s">
        <v>19679</v>
      </c>
      <c r="C5471" s="7" t="s">
        <v>91</v>
      </c>
      <c r="D5471" s="11">
        <v>6.3</v>
      </c>
      <c r="E5471" s="7" t="s">
        <v>17256</v>
      </c>
      <c r="F5471" s="9" t="s">
        <v>20239</v>
      </c>
      <c r="G5471" s="9" t="str">
        <f>IFERROR(
  IF(TRIM(Table22[[#This Row],[STARS]])="", "Unknown",
    TRIM(MID(Table22[[#This Row],[STARS]], FIND("Stars:", Table22[[#This Row],[STARS]]) + 6, LEN(Table22[[#This Row],[STARS]])))
  ),
"Unknown")</f>
        <v xml:space="preserve">
Graciela Borges, 
Valeria Bertuccelli, 
Rita Cortese, 
MartÃ­n Bossi
</v>
      </c>
      <c r="H5471" s="9">
        <v>535</v>
      </c>
      <c r="I5471" s="9">
        <v>100</v>
      </c>
      <c r="J5471" s="9">
        <v>0</v>
      </c>
    </row>
    <row r="5472" spans="1:10" x14ac:dyDescent="0.3">
      <c r="A5472" s="8" t="s">
        <v>17258</v>
      </c>
      <c r="B5472" s="9" t="s">
        <v>19684</v>
      </c>
      <c r="C5472" s="8" t="s">
        <v>625</v>
      </c>
      <c r="D5472" s="10">
        <v>4.7</v>
      </c>
      <c r="E5472" s="8" t="s">
        <v>17259</v>
      </c>
      <c r="F5472" s="9" t="s">
        <v>20238</v>
      </c>
      <c r="G5472" s="9" t="str">
        <f>IFERROR(
  IF(TRIM(Table22[[#This Row],[STARS]])="", "Unknown",
    TRIM(MID(Table22[[#This Row],[STARS]], FIND("Stars:", Table22[[#This Row],[STARS]]) + 6, LEN(Table22[[#This Row],[STARS]])))
  ),
"Unknown")</f>
        <v xml:space="preserve">
Ruby Lin, 
Peter Ho, 
Kim Scar, 
Yuexi Gai
</v>
      </c>
      <c r="H5472" s="9">
        <v>574</v>
      </c>
      <c r="I5472" s="9">
        <v>90</v>
      </c>
      <c r="J5472" s="9">
        <v>0</v>
      </c>
    </row>
    <row r="5473" spans="1:10" x14ac:dyDescent="0.3">
      <c r="A5473" s="7" t="s">
        <v>17261</v>
      </c>
      <c r="B5473" s="9" t="s">
        <v>19829</v>
      </c>
      <c r="C5473" s="7" t="s">
        <v>16012</v>
      </c>
      <c r="D5473" s="11">
        <v>0</v>
      </c>
      <c r="E5473" s="7" t="s">
        <v>17262</v>
      </c>
      <c r="F5473" s="9" t="s">
        <v>22385</v>
      </c>
      <c r="G5473" s="9" t="str">
        <f>IFERROR(
  IF(TRIM(Table22[[#This Row],[STARS]])="", "Unknown",
    TRIM(MID(Table22[[#This Row],[STARS]], FIND("Stars:", Table22[[#This Row],[STARS]]) + 6, LEN(Table22[[#This Row],[STARS]])))
  ),
"Unknown")</f>
        <v>Unknown</v>
      </c>
      <c r="H5473" s="9">
        <v>0</v>
      </c>
      <c r="I5473" s="9">
        <v>0</v>
      </c>
      <c r="J5473" s="9">
        <v>0</v>
      </c>
    </row>
    <row r="5474" spans="1:10" x14ac:dyDescent="0.3">
      <c r="A5474" s="8" t="s">
        <v>17264</v>
      </c>
      <c r="B5474" s="9" t="s">
        <v>19684</v>
      </c>
      <c r="C5474" s="8" t="s">
        <v>17265</v>
      </c>
      <c r="D5474" s="10">
        <v>6.7</v>
      </c>
      <c r="E5474" s="8" t="s">
        <v>17266</v>
      </c>
      <c r="F5474" s="9" t="s">
        <v>1894</v>
      </c>
      <c r="G5474" s="9" t="str">
        <f>IFERROR(
  IF(TRIM(Table22[[#This Row],[STARS]])="", "Unknown",
    TRIM(MID(Table22[[#This Row],[STARS]], FIND("Stars:", Table22[[#This Row],[STARS]]) + 6, LEN(Table22[[#This Row],[STARS]])))
  ),
"Unknown")</f>
        <v xml:space="preserve">
Yi Lu, 
Xin-ran Tao, 
Wenkang Yuan, 
Zanilia Zhao
</v>
      </c>
      <c r="H5474" s="9">
        <v>38</v>
      </c>
      <c r="I5474" s="9">
        <v>43</v>
      </c>
      <c r="J5474" s="9">
        <v>0</v>
      </c>
    </row>
    <row r="5475" spans="1:10" x14ac:dyDescent="0.3">
      <c r="A5475" s="7" t="s">
        <v>17268</v>
      </c>
      <c r="B5475" s="9" t="s">
        <v>19677</v>
      </c>
      <c r="C5475" s="7" t="s">
        <v>801</v>
      </c>
      <c r="D5475" s="11">
        <v>6.6</v>
      </c>
      <c r="E5475" s="7" t="s">
        <v>17269</v>
      </c>
      <c r="F5475" s="9" t="s">
        <v>1894</v>
      </c>
      <c r="G5475" s="9" t="str">
        <f>IFERROR(
  IF(TRIM(Table22[[#This Row],[STARS]])="", "Unknown",
    TRIM(MID(Table22[[#This Row],[STARS]], FIND("Stars:", Table22[[#This Row],[STARS]]) + 6, LEN(Table22[[#This Row],[STARS]])))
  ),
"Unknown")</f>
        <v>Unknown</v>
      </c>
      <c r="H5475" s="9">
        <v>180</v>
      </c>
      <c r="I5475" s="9">
        <v>67</v>
      </c>
      <c r="J5475" s="9">
        <v>0</v>
      </c>
    </row>
    <row r="5476" spans="1:10" x14ac:dyDescent="0.3">
      <c r="A5476" s="8" t="s">
        <v>17271</v>
      </c>
      <c r="B5476" s="9" t="s">
        <v>19682</v>
      </c>
      <c r="C5476" s="8" t="s">
        <v>5600</v>
      </c>
      <c r="D5476" s="10">
        <v>7.3</v>
      </c>
      <c r="E5476" s="8" t="s">
        <v>17272</v>
      </c>
      <c r="F5476" s="9" t="s">
        <v>1894</v>
      </c>
      <c r="G5476" s="9" t="str">
        <f>IFERROR(
  IF(TRIM(Table22[[#This Row],[STARS]])="", "Unknown",
    TRIM(MID(Table22[[#This Row],[STARS]], FIND("Stars:", Table22[[#This Row],[STARS]]) + 6, LEN(Table22[[#This Row],[STARS]])))
  ),
"Unknown")</f>
        <v xml:space="preserve">
Stephen Galloway, 
Stephen Galloway, 
Amy Adams, 
Judd Apatow
</v>
      </c>
      <c r="H5476" s="9">
        <v>75</v>
      </c>
      <c r="I5476" s="9">
        <v>0</v>
      </c>
      <c r="J5476" s="9">
        <v>0</v>
      </c>
    </row>
    <row r="5477" spans="1:10" x14ac:dyDescent="0.3">
      <c r="A5477" s="7" t="s">
        <v>17274</v>
      </c>
      <c r="B5477" s="9" t="s">
        <v>19674</v>
      </c>
      <c r="C5477" s="7" t="s">
        <v>6720</v>
      </c>
      <c r="D5477" s="11">
        <v>7.6</v>
      </c>
      <c r="E5477" s="7" t="s">
        <v>17275</v>
      </c>
      <c r="F5477" s="9" t="s">
        <v>20029</v>
      </c>
      <c r="G5477" s="9" t="str">
        <f>IFERROR(
  IF(TRIM(Table22[[#This Row],[STARS]])="", "Unknown",
    TRIM(MID(Table22[[#This Row],[STARS]], FIND("Stars:", Table22[[#This Row],[STARS]]) + 6, LEN(Table22[[#This Row],[STARS]])))
  ),
"Unknown")</f>
        <v xml:space="preserve">
Doug Stanhope, 
Andy Andrist, 
Kristine Levine
</v>
      </c>
      <c r="H5477" s="9">
        <v>1071</v>
      </c>
      <c r="I5477" s="9">
        <v>61</v>
      </c>
      <c r="J5477" s="9">
        <v>0</v>
      </c>
    </row>
    <row r="5478" spans="1:10" x14ac:dyDescent="0.3">
      <c r="A5478" s="8" t="s">
        <v>17277</v>
      </c>
      <c r="B5478" s="9" t="s">
        <v>19828</v>
      </c>
      <c r="C5478" s="8" t="s">
        <v>6720</v>
      </c>
      <c r="D5478" s="10">
        <v>6.2</v>
      </c>
      <c r="E5478" s="8" t="s">
        <v>17279</v>
      </c>
      <c r="F5478" s="9" t="s">
        <v>20058</v>
      </c>
      <c r="G5478" s="9" t="str">
        <f>IFERROR(
  IF(TRIM(Table22[[#This Row],[STARS]])="", "Unknown",
    TRIM(MID(Table22[[#This Row],[STARS]], FIND("Stars:", Table22[[#This Row],[STARS]]) + 6, LEN(Table22[[#This Row],[STARS]])))
  ),
"Unknown")</f>
        <v xml:space="preserve">
Tim Allen, 
Ken Calvert, 
John Schmidt
</v>
      </c>
      <c r="H5478" s="9">
        <v>324</v>
      </c>
      <c r="I5478" s="9">
        <v>30</v>
      </c>
      <c r="J5478" s="9">
        <v>0</v>
      </c>
    </row>
    <row r="5479" spans="1:10" x14ac:dyDescent="0.3">
      <c r="A5479" s="7" t="s">
        <v>17281</v>
      </c>
      <c r="B5479" s="9" t="s">
        <v>19684</v>
      </c>
      <c r="C5479" s="7" t="s">
        <v>801</v>
      </c>
      <c r="D5479" s="11">
        <v>7.1</v>
      </c>
      <c r="E5479" s="7" t="s">
        <v>17282</v>
      </c>
      <c r="F5479" s="9" t="s">
        <v>1894</v>
      </c>
      <c r="G5479" s="9" t="str">
        <f>IFERROR(
  IF(TRIM(Table22[[#This Row],[STARS]])="", "Unknown",
    TRIM(MID(Table22[[#This Row],[STARS]], FIND("Stars:", Table22[[#This Row],[STARS]]) + 6, LEN(Table22[[#This Row],[STARS]])))
  ),
"Unknown")</f>
        <v xml:space="preserve">
Peter Martins, 
David Prottas, 
Wendy Whelan
</v>
      </c>
      <c r="H5479" s="9">
        <v>361</v>
      </c>
      <c r="I5479" s="9">
        <v>90</v>
      </c>
      <c r="J5479" s="9" t="s">
        <v>10500</v>
      </c>
    </row>
    <row r="5480" spans="1:10" x14ac:dyDescent="0.3">
      <c r="A5480" s="8" t="s">
        <v>17284</v>
      </c>
      <c r="B5480" s="9" t="s">
        <v>19693</v>
      </c>
      <c r="C5480" s="8" t="s">
        <v>10683</v>
      </c>
      <c r="D5480" s="10">
        <v>0</v>
      </c>
      <c r="E5480" s="8" t="s">
        <v>17285</v>
      </c>
      <c r="F5480" s="9" t="s">
        <v>20237</v>
      </c>
      <c r="G5480" s="9" t="str">
        <f>IFERROR(
  IF(TRIM(Table22[[#This Row],[STARS]])="", "Unknown",
    TRIM(MID(Table22[[#This Row],[STARS]], FIND("Stars:", Table22[[#This Row],[STARS]]) + 6, LEN(Table22[[#This Row],[STARS]])))
  ),
"Unknown")</f>
        <v xml:space="preserve">
John Halligan, 
Heather Cleary, 
Harold Koplewicz, 
Meryl Cassidy
</v>
      </c>
      <c r="H5480" s="9">
        <v>0</v>
      </c>
      <c r="I5480" s="9">
        <v>12</v>
      </c>
      <c r="J5480" s="9">
        <v>0</v>
      </c>
    </row>
    <row r="5481" spans="1:10" x14ac:dyDescent="0.3">
      <c r="A5481" s="7" t="s">
        <v>17287</v>
      </c>
      <c r="B5481" s="9" t="s">
        <v>19688</v>
      </c>
      <c r="C5481" s="7" t="s">
        <v>6720</v>
      </c>
      <c r="D5481" s="11">
        <v>7.4</v>
      </c>
      <c r="E5481" s="7" t="s">
        <v>17288</v>
      </c>
      <c r="F5481" s="9" t="s">
        <v>20029</v>
      </c>
      <c r="G5481" s="9" t="str">
        <f>IFERROR(
  IF(TRIM(Table22[[#This Row],[STARS]])="", "Unknown",
    TRIM(MID(Table22[[#This Row],[STARS]], FIND("Stars:", Table22[[#This Row],[STARS]]) + 6, LEN(Table22[[#This Row],[STARS]])))
  ),
"Unknown")</f>
        <v>Unknown</v>
      </c>
      <c r="H5481" s="9">
        <v>2029</v>
      </c>
      <c r="I5481" s="9">
        <v>61</v>
      </c>
      <c r="J5481" s="9">
        <v>0</v>
      </c>
    </row>
    <row r="5482" spans="1:10" x14ac:dyDescent="0.3">
      <c r="A5482" s="8" t="s">
        <v>17289</v>
      </c>
      <c r="B5482" s="9" t="s">
        <v>19688</v>
      </c>
      <c r="C5482" s="8" t="s">
        <v>1028</v>
      </c>
      <c r="D5482" s="10">
        <v>6.7</v>
      </c>
      <c r="E5482" s="8" t="s">
        <v>17290</v>
      </c>
      <c r="F5482" s="9" t="s">
        <v>20236</v>
      </c>
      <c r="G5482" s="9" t="str">
        <f>IFERROR(
  IF(TRIM(Table22[[#This Row],[STARS]])="", "Unknown",
    TRIM(MID(Table22[[#This Row],[STARS]], FIND("Stars:", Table22[[#This Row],[STARS]]) + 6, LEN(Table22[[#This Row],[STARS]])))
  ),
"Unknown")</f>
        <v xml:space="preserve">
Mx Justin Vivian Bond, 
John Cale, 
Judy Collins, 
Alice Cooper
</v>
      </c>
      <c r="H5482" s="9">
        <v>779</v>
      </c>
      <c r="I5482" s="9">
        <v>105</v>
      </c>
      <c r="J5482" s="9" t="s">
        <v>1494</v>
      </c>
    </row>
    <row r="5483" spans="1:10" x14ac:dyDescent="0.3">
      <c r="A5483" s="7" t="s">
        <v>17292</v>
      </c>
      <c r="B5483" s="9" t="s">
        <v>19770</v>
      </c>
      <c r="C5483" s="7" t="s">
        <v>6619</v>
      </c>
      <c r="D5483" s="11">
        <v>5.5</v>
      </c>
      <c r="E5483" s="7" t="s">
        <v>17293</v>
      </c>
      <c r="F5483" s="9" t="s">
        <v>1894</v>
      </c>
      <c r="G5483" s="9" t="str">
        <f>IFERROR(
  IF(TRIM(Table22[[#This Row],[STARS]])="", "Unknown",
    TRIM(MID(Table22[[#This Row],[STARS]], FIND("Stars:", Table22[[#This Row],[STARS]]) + 6, LEN(Table22[[#This Row],[STARS]])))
  ),
"Unknown")</f>
        <v xml:space="preserve">
Anitta, 
Paulo Pimenta, 
Sam Shahidi, 
Arielle Macedo
</v>
      </c>
      <c r="H5483" s="9">
        <v>432</v>
      </c>
      <c r="I5483" s="9">
        <v>30</v>
      </c>
      <c r="J5483" s="9">
        <v>0</v>
      </c>
    </row>
    <row r="5484" spans="1:10" x14ac:dyDescent="0.3">
      <c r="A5484" s="8" t="s">
        <v>17295</v>
      </c>
      <c r="B5484" s="9" t="s">
        <v>19677</v>
      </c>
      <c r="C5484" s="8" t="s">
        <v>86</v>
      </c>
      <c r="D5484" s="10">
        <v>7.9</v>
      </c>
      <c r="E5484" s="8" t="s">
        <v>17296</v>
      </c>
      <c r="F5484" s="9" t="s">
        <v>20235</v>
      </c>
      <c r="G5484" s="9" t="str">
        <f>IFERROR(
  IF(TRIM(Table22[[#This Row],[STARS]])="", "Unknown",
    TRIM(MID(Table22[[#This Row],[STARS]], FIND("Stars:", Table22[[#This Row],[STARS]]) + 6, LEN(Table22[[#This Row],[STARS]])))
  ),
"Unknown")</f>
        <v xml:space="preserve">
Gio Gahol, 
Topper Fabregas, 
Dwein Baltazar, 
Phi Palmos
</v>
      </c>
      <c r="H5484" s="9">
        <v>21</v>
      </c>
      <c r="I5484" s="9">
        <v>116</v>
      </c>
      <c r="J5484" s="9">
        <v>0</v>
      </c>
    </row>
    <row r="5485" spans="1:10" x14ac:dyDescent="0.3">
      <c r="A5485" s="7" t="s">
        <v>17298</v>
      </c>
      <c r="B5485" s="9" t="s">
        <v>19675</v>
      </c>
      <c r="C5485" s="7" t="s">
        <v>5244</v>
      </c>
      <c r="D5485" s="11">
        <v>5</v>
      </c>
      <c r="E5485" s="7" t="s">
        <v>17299</v>
      </c>
      <c r="F5485" s="9" t="s">
        <v>20234</v>
      </c>
      <c r="G5485" s="9" t="str">
        <f>IFERROR(
  IF(TRIM(Table22[[#This Row],[STARS]])="", "Unknown",
    TRIM(MID(Table22[[#This Row],[STARS]], FIND("Stars:", Table22[[#This Row],[STARS]]) + 6, LEN(Table22[[#This Row],[STARS]])))
  ),
"Unknown")</f>
        <v xml:space="preserve">
Kate McKinnon, 
Roman Lutterotti, 
Mikaela Blake, 
Gabby Clarke
</v>
      </c>
      <c r="H5485" s="9">
        <v>31</v>
      </c>
      <c r="I5485" s="9">
        <v>44</v>
      </c>
      <c r="J5485" s="9">
        <v>0</v>
      </c>
    </row>
    <row r="5486" spans="1:10" x14ac:dyDescent="0.3">
      <c r="A5486" s="8" t="s">
        <v>17301</v>
      </c>
      <c r="B5486" s="9" t="s">
        <v>19845</v>
      </c>
      <c r="C5486" s="8" t="s">
        <v>86</v>
      </c>
      <c r="D5486" s="10">
        <v>0</v>
      </c>
      <c r="E5486" s="8" t="s">
        <v>17302</v>
      </c>
      <c r="F5486" s="9" t="s">
        <v>22386</v>
      </c>
      <c r="G5486" s="9" t="str">
        <f>IFERROR(
  IF(TRIM(Table22[[#This Row],[STARS]])="", "Unknown",
    TRIM(MID(Table22[[#This Row],[STARS]], FIND("Stars:", Table22[[#This Row],[STARS]]) + 6, LEN(Table22[[#This Row],[STARS]])))
  ),
"Unknown")</f>
        <v>Unknown</v>
      </c>
      <c r="H5486" s="9">
        <v>0</v>
      </c>
      <c r="I5486" s="9">
        <v>0</v>
      </c>
      <c r="J5486" s="9">
        <v>0</v>
      </c>
    </row>
    <row r="5487" spans="1:10" x14ac:dyDescent="0.3">
      <c r="A5487" s="7" t="s">
        <v>17304</v>
      </c>
      <c r="B5487" s="9" t="s">
        <v>19672</v>
      </c>
      <c r="C5487" s="7" t="s">
        <v>1017</v>
      </c>
      <c r="D5487" s="11">
        <v>0</v>
      </c>
      <c r="E5487" s="7" t="s">
        <v>17305</v>
      </c>
      <c r="F5487" s="9" t="s">
        <v>1894</v>
      </c>
      <c r="G5487" s="9" t="str">
        <f>IFERROR(
  IF(TRIM(Table22[[#This Row],[STARS]])="", "Unknown",
    TRIM(MID(Table22[[#This Row],[STARS]], FIND("Stars:", Table22[[#This Row],[STARS]]) + 6, LEN(Table22[[#This Row],[STARS]])))
  ),
"Unknown")</f>
        <v>Unknown</v>
      </c>
      <c r="H5487" s="9">
        <v>0</v>
      </c>
      <c r="I5487" s="9">
        <v>0</v>
      </c>
      <c r="J5487" s="9">
        <v>0</v>
      </c>
    </row>
    <row r="5488" spans="1:10" x14ac:dyDescent="0.3">
      <c r="A5488" s="8" t="s">
        <v>17306</v>
      </c>
      <c r="B5488" s="9" t="s">
        <v>19682</v>
      </c>
      <c r="C5488" s="8" t="s">
        <v>6720</v>
      </c>
      <c r="D5488" s="10">
        <v>6.1</v>
      </c>
      <c r="E5488" s="8" t="s">
        <v>17307</v>
      </c>
      <c r="F5488" s="9" t="s">
        <v>19930</v>
      </c>
      <c r="G5488" s="9" t="str">
        <f>IFERROR(
  IF(TRIM(Table22[[#This Row],[STARS]])="", "Unknown",
    TRIM(MID(Table22[[#This Row],[STARS]], FIND("Stars:", Table22[[#This Row],[STARS]]) + 6, LEN(Table22[[#This Row],[STARS]])))
  ),
"Unknown")</f>
        <v xml:space="preserve">
Joe Mande, 
Bo Burnham, 
Ron Funches, 
Blake Griffin
</v>
      </c>
      <c r="H5488" s="9">
        <v>448</v>
      </c>
      <c r="I5488" s="9">
        <v>66</v>
      </c>
      <c r="J5488" s="9">
        <v>0</v>
      </c>
    </row>
    <row r="5489" spans="1:10" x14ac:dyDescent="0.3">
      <c r="A5489" s="7" t="s">
        <v>17309</v>
      </c>
      <c r="B5489" s="9" t="s">
        <v>19677</v>
      </c>
      <c r="C5489" s="7" t="s">
        <v>25</v>
      </c>
      <c r="D5489" s="11">
        <v>6</v>
      </c>
      <c r="E5489" s="7" t="s">
        <v>6365</v>
      </c>
      <c r="F5489" s="9" t="s">
        <v>1894</v>
      </c>
      <c r="G5489" s="9" t="str">
        <f>IFERROR(
  IF(TRIM(Table22[[#This Row],[STARS]])="", "Unknown",
    TRIM(MID(Table22[[#This Row],[STARS]], FIND("Stars:", Table22[[#This Row],[STARS]]) + 6, LEN(Table22[[#This Row],[STARS]])))
  ),
"Unknown")</f>
        <v>Unknown</v>
      </c>
      <c r="H5489" s="9">
        <v>17</v>
      </c>
      <c r="I5489" s="9">
        <v>0</v>
      </c>
      <c r="J5489" s="9">
        <v>0</v>
      </c>
    </row>
    <row r="5490" spans="1:10" x14ac:dyDescent="0.3">
      <c r="A5490" s="8" t="s">
        <v>17310</v>
      </c>
      <c r="B5490" s="9" t="s">
        <v>19734</v>
      </c>
      <c r="C5490" s="8" t="s">
        <v>2194</v>
      </c>
      <c r="D5490" s="10">
        <v>6.2</v>
      </c>
      <c r="E5490" s="8" t="s">
        <v>17311</v>
      </c>
      <c r="F5490" s="9" t="s">
        <v>20233</v>
      </c>
      <c r="G5490" s="9" t="str">
        <f>IFERROR(
  IF(TRIM(Table22[[#This Row],[STARS]])="", "Unknown",
    TRIM(MID(Table22[[#This Row],[STARS]], FIND("Stars:", Table22[[#This Row],[STARS]]) + 6, LEN(Table22[[#This Row],[STARS]])))
  ),
"Unknown")</f>
        <v xml:space="preserve">
Chen Chang, 
Sylvia Chang, 
Akira Emoto, 
Aki FujÃ®
</v>
      </c>
      <c r="H5490" s="9">
        <v>533</v>
      </c>
      <c r="I5490" s="9">
        <v>104</v>
      </c>
      <c r="J5490" s="9">
        <v>0</v>
      </c>
    </row>
    <row r="5491" spans="1:10" x14ac:dyDescent="0.3">
      <c r="A5491" s="7" t="s">
        <v>17313</v>
      </c>
      <c r="B5491" s="9" t="s">
        <v>19684</v>
      </c>
      <c r="C5491" s="7" t="s">
        <v>6783</v>
      </c>
      <c r="D5491" s="11">
        <v>4.5</v>
      </c>
      <c r="E5491" s="7" t="s">
        <v>17314</v>
      </c>
      <c r="F5491" s="9" t="s">
        <v>20232</v>
      </c>
      <c r="G5491" s="9" t="str">
        <f>IFERROR(
  IF(TRIM(Table22[[#This Row],[STARS]])="", "Unknown",
    TRIM(MID(Table22[[#This Row],[STARS]], FIND("Stars:", Table22[[#This Row],[STARS]]) + 6, LEN(Table22[[#This Row],[STARS]])))
  ),
"Unknown")</f>
        <v xml:space="preserve">
Miguel Arce, 
Attilia Boschetti, 
MathÃ­as Brivio, 
Ismael Contreras
</v>
      </c>
      <c r="H5491" s="9">
        <v>335</v>
      </c>
      <c r="I5491" s="9">
        <v>87</v>
      </c>
      <c r="J5491" s="9">
        <v>0</v>
      </c>
    </row>
    <row r="5492" spans="1:10" x14ac:dyDescent="0.3">
      <c r="A5492" s="8" t="s">
        <v>17316</v>
      </c>
      <c r="B5492" s="9" t="s">
        <v>19788</v>
      </c>
      <c r="C5492" s="8" t="s">
        <v>1017</v>
      </c>
      <c r="D5492" s="10">
        <v>8.1</v>
      </c>
      <c r="E5492" s="8" t="s">
        <v>17317</v>
      </c>
      <c r="F5492" s="9" t="s">
        <v>1894</v>
      </c>
      <c r="G5492" s="9" t="str">
        <f>IFERROR(
  IF(TRIM(Table22[[#This Row],[STARS]])="", "Unknown",
    TRIM(MID(Table22[[#This Row],[STARS]], FIND("Stars:", Table22[[#This Row],[STARS]]) + 6, LEN(Table22[[#This Row],[STARS]])))
  ),
"Unknown")</f>
        <v>Unknown</v>
      </c>
      <c r="H5492" s="9">
        <v>11</v>
      </c>
      <c r="I5492" s="9">
        <v>30</v>
      </c>
      <c r="J5492" s="9">
        <v>0</v>
      </c>
    </row>
    <row r="5493" spans="1:10" x14ac:dyDescent="0.3">
      <c r="A5493" s="7" t="s">
        <v>17318</v>
      </c>
      <c r="B5493" s="9" t="s">
        <v>19675</v>
      </c>
      <c r="C5493" s="7" t="s">
        <v>3135</v>
      </c>
      <c r="D5493" s="11">
        <v>7.3</v>
      </c>
      <c r="E5493" s="7" t="s">
        <v>6365</v>
      </c>
      <c r="F5493" s="9" t="s">
        <v>20231</v>
      </c>
      <c r="G5493" s="9" t="str">
        <f>IFERROR(
  IF(TRIM(Table22[[#This Row],[STARS]])="", "Unknown",
    TRIM(MID(Table22[[#This Row],[STARS]], FIND("Stars:", Table22[[#This Row],[STARS]]) + 6, LEN(Table22[[#This Row],[STARS]])))
  ),
"Unknown")</f>
        <v xml:space="preserve">
Manish Bhavan, 
Amit Deondi, 
Ketan Kava, 
Viraaj Modgill
</v>
      </c>
      <c r="H5493" s="9">
        <v>7</v>
      </c>
      <c r="I5493" s="9">
        <v>74</v>
      </c>
      <c r="J5493" s="9">
        <v>0</v>
      </c>
    </row>
    <row r="5494" spans="1:10" x14ac:dyDescent="0.3">
      <c r="A5494" s="8" t="s">
        <v>17320</v>
      </c>
      <c r="B5494" s="9" t="s">
        <v>19688</v>
      </c>
      <c r="C5494" s="8" t="s">
        <v>801</v>
      </c>
      <c r="D5494" s="10">
        <v>6.3</v>
      </c>
      <c r="E5494" s="8" t="s">
        <v>17321</v>
      </c>
      <c r="F5494" s="9" t="s">
        <v>20230</v>
      </c>
      <c r="G5494" s="9" t="str">
        <f>IFERROR(
  IF(TRIM(Table22[[#This Row],[STARS]])="", "Unknown",
    TRIM(MID(Table22[[#This Row],[STARS]], FIND("Stars:", Table22[[#This Row],[STARS]]) + 6, LEN(Table22[[#This Row],[STARS]])))
  ),
"Unknown")</f>
        <v xml:space="preserve">
Deeyah Khan, 
Abu Muntasir, 
Alyas Karmani, 
Usama Hasan
</v>
      </c>
      <c r="H5494" s="9">
        <v>412</v>
      </c>
      <c r="I5494" s="9">
        <v>50</v>
      </c>
      <c r="J5494" s="9">
        <v>0</v>
      </c>
    </row>
    <row r="5495" spans="1:10" x14ac:dyDescent="0.3">
      <c r="A5495" s="7" t="s">
        <v>17323</v>
      </c>
      <c r="B5495" s="9" t="s">
        <v>19829</v>
      </c>
      <c r="C5495" s="7" t="s">
        <v>6754</v>
      </c>
      <c r="D5495" s="11">
        <v>0</v>
      </c>
      <c r="E5495" s="7" t="s">
        <v>17324</v>
      </c>
      <c r="F5495" s="9" t="s">
        <v>1894</v>
      </c>
      <c r="G5495" s="9" t="str">
        <f>IFERROR(
  IF(TRIM(Table22[[#This Row],[STARS]])="", "Unknown",
    TRIM(MID(Table22[[#This Row],[STARS]], FIND("Stars:", Table22[[#This Row],[STARS]]) + 6, LEN(Table22[[#This Row],[STARS]])))
  ),
"Unknown")</f>
        <v>Unknown</v>
      </c>
      <c r="H5495" s="9">
        <v>0</v>
      </c>
      <c r="I5495" s="9">
        <v>0</v>
      </c>
      <c r="J5495" s="9">
        <v>0</v>
      </c>
    </row>
    <row r="5496" spans="1:10" x14ac:dyDescent="0.3">
      <c r="A5496" s="8" t="s">
        <v>17325</v>
      </c>
      <c r="B5496" s="9" t="s">
        <v>19829</v>
      </c>
      <c r="C5496" s="8" t="s">
        <v>109</v>
      </c>
      <c r="D5496" s="10">
        <v>0</v>
      </c>
      <c r="E5496" s="8" t="s">
        <v>17326</v>
      </c>
      <c r="F5496" s="9" t="s">
        <v>1894</v>
      </c>
      <c r="G5496" s="9" t="str">
        <f>IFERROR(
  IF(TRIM(Table22[[#This Row],[STARS]])="", "Unknown",
    TRIM(MID(Table22[[#This Row],[STARS]], FIND("Stars:", Table22[[#This Row],[STARS]]) + 6, LEN(Table22[[#This Row],[STARS]])))
  ),
"Unknown")</f>
        <v>Unknown</v>
      </c>
      <c r="H5496" s="9">
        <v>0</v>
      </c>
      <c r="I5496" s="9">
        <v>0</v>
      </c>
      <c r="J5496" s="9">
        <v>0</v>
      </c>
    </row>
    <row r="5497" spans="1:10" x14ac:dyDescent="0.3">
      <c r="A5497" s="7" t="s">
        <v>17327</v>
      </c>
      <c r="B5497" s="9" t="s">
        <v>19829</v>
      </c>
      <c r="C5497" s="7" t="s">
        <v>86</v>
      </c>
      <c r="D5497" s="11">
        <v>0</v>
      </c>
      <c r="E5497" s="7" t="s">
        <v>17328</v>
      </c>
      <c r="F5497" s="9" t="s">
        <v>1894</v>
      </c>
      <c r="G5497" s="9" t="str">
        <f>IFERROR(
  IF(TRIM(Table22[[#This Row],[STARS]])="", "Unknown",
    TRIM(MID(Table22[[#This Row],[STARS]], FIND("Stars:", Table22[[#This Row],[STARS]]) + 6, LEN(Table22[[#This Row],[STARS]])))
  ),
"Unknown")</f>
        <v>Unknown</v>
      </c>
      <c r="H5497" s="9">
        <v>0</v>
      </c>
      <c r="I5497" s="9">
        <v>0</v>
      </c>
      <c r="J5497" s="9">
        <v>0</v>
      </c>
    </row>
    <row r="5498" spans="1:10" x14ac:dyDescent="0.3">
      <c r="A5498" s="8" t="s">
        <v>17329</v>
      </c>
      <c r="B5498" s="9" t="s">
        <v>19829</v>
      </c>
      <c r="C5498" s="8" t="s">
        <v>86</v>
      </c>
      <c r="D5498" s="10">
        <v>0</v>
      </c>
      <c r="E5498" s="8" t="s">
        <v>17330</v>
      </c>
      <c r="F5498" s="9" t="s">
        <v>20398</v>
      </c>
      <c r="G5498" s="9" t="str">
        <f>IFERROR(
  IF(TRIM(Table22[[#This Row],[STARS]])="", "Unknown",
    TRIM(MID(Table22[[#This Row],[STARS]], FIND("Stars:", Table22[[#This Row],[STARS]]) + 6, LEN(Table22[[#This Row],[STARS]])))
  ),
"Unknown")</f>
        <v>Unknown</v>
      </c>
      <c r="H5498" s="9">
        <v>0</v>
      </c>
      <c r="I5498" s="9">
        <v>0</v>
      </c>
      <c r="J5498" s="9">
        <v>0</v>
      </c>
    </row>
    <row r="5499" spans="1:10" x14ac:dyDescent="0.3">
      <c r="A5499" s="7" t="s">
        <v>17332</v>
      </c>
      <c r="B5499" s="9" t="s">
        <v>19675</v>
      </c>
      <c r="C5499" s="7" t="s">
        <v>11262</v>
      </c>
      <c r="D5499" s="11">
        <v>6.2</v>
      </c>
      <c r="E5499" s="7" t="s">
        <v>17333</v>
      </c>
      <c r="F5499" s="9" t="s">
        <v>1894</v>
      </c>
      <c r="G5499" s="9" t="str">
        <f>IFERROR(
  IF(TRIM(Table22[[#This Row],[STARS]])="", "Unknown",
    TRIM(MID(Table22[[#This Row],[STARS]], FIND("Stars:", Table22[[#This Row],[STARS]]) + 6, LEN(Table22[[#This Row],[STARS]])))
  ),
"Unknown")</f>
        <v xml:space="preserve">
Ricky Merino, 
Barbara Orti, 
Gianni Calchetti, 
Maysa MonÃ§Ã£o
</v>
      </c>
      <c r="H5499" s="9">
        <v>118</v>
      </c>
      <c r="I5499" s="9">
        <v>0</v>
      </c>
      <c r="J5499" s="9">
        <v>0</v>
      </c>
    </row>
    <row r="5500" spans="1:10" x14ac:dyDescent="0.3">
      <c r="A5500" s="8" t="s">
        <v>17335</v>
      </c>
      <c r="B5500" s="9" t="s">
        <v>19829</v>
      </c>
      <c r="C5500" s="8" t="s">
        <v>1433</v>
      </c>
      <c r="D5500" s="10">
        <v>0</v>
      </c>
      <c r="E5500" s="8" t="s">
        <v>17336</v>
      </c>
      <c r="F5500" s="9" t="s">
        <v>22387</v>
      </c>
      <c r="G5500" s="9" t="str">
        <f>IFERROR(
  IF(TRIM(Table22[[#This Row],[STARS]])="", "Unknown",
    TRIM(MID(Table22[[#This Row],[STARS]], FIND("Stars:", Table22[[#This Row],[STARS]]) + 6, LEN(Table22[[#This Row],[STARS]])))
  ),
"Unknown")</f>
        <v>Unknown</v>
      </c>
      <c r="H5500" s="9">
        <v>0</v>
      </c>
      <c r="I5500" s="9">
        <v>0</v>
      </c>
      <c r="J5500" s="9">
        <v>0</v>
      </c>
    </row>
    <row r="5501" spans="1:10" x14ac:dyDescent="0.3">
      <c r="A5501" s="7" t="s">
        <v>17338</v>
      </c>
      <c r="B5501" s="9" t="s">
        <v>19675</v>
      </c>
      <c r="C5501" s="7" t="s">
        <v>3983</v>
      </c>
      <c r="D5501" s="11">
        <v>0</v>
      </c>
      <c r="E5501" s="7" t="s">
        <v>17339</v>
      </c>
      <c r="F5501" s="9" t="s">
        <v>1894</v>
      </c>
      <c r="G5501" s="9" t="str">
        <f>IFERROR(
  IF(TRIM(Table22[[#This Row],[STARS]])="", "Unknown",
    TRIM(MID(Table22[[#This Row],[STARS]], FIND("Stars:", Table22[[#This Row],[STARS]]) + 6, LEN(Table22[[#This Row],[STARS]])))
  ),
"Unknown")</f>
        <v>Unknown</v>
      </c>
      <c r="H5501" s="9">
        <v>0</v>
      </c>
      <c r="I5501" s="9">
        <v>139</v>
      </c>
      <c r="J5501" s="9">
        <v>0</v>
      </c>
    </row>
    <row r="5502" spans="1:10" x14ac:dyDescent="0.3">
      <c r="A5502" s="8" t="s">
        <v>17340</v>
      </c>
      <c r="B5502" s="9" t="s">
        <v>19688</v>
      </c>
      <c r="C5502" s="8" t="s">
        <v>14730</v>
      </c>
      <c r="D5502" s="10">
        <v>6.9</v>
      </c>
      <c r="E5502" s="8" t="s">
        <v>6365</v>
      </c>
      <c r="F5502" s="9" t="s">
        <v>20229</v>
      </c>
      <c r="G5502" s="9" t="str">
        <f>IFERROR(
  IF(TRIM(Table22[[#This Row],[STARS]])="", "Unknown",
    TRIM(MID(Table22[[#This Row],[STARS]], FIND("Stars:", Table22[[#This Row],[STARS]]) + 6, LEN(Table22[[#This Row],[STARS]])))
  ),
"Unknown")</f>
        <v xml:space="preserve">
Robert Duvall, 
Mahershala Ali, 
Uzo Aduba, 
Jennifer Aniston
</v>
      </c>
      <c r="H5502" s="9">
        <v>66</v>
      </c>
      <c r="I5502" s="9">
        <v>0</v>
      </c>
      <c r="J5502" s="9">
        <v>0</v>
      </c>
    </row>
    <row r="5503" spans="1:10" x14ac:dyDescent="0.3">
      <c r="A5503" s="7" t="s">
        <v>17342</v>
      </c>
      <c r="B5503" s="9" t="s">
        <v>19829</v>
      </c>
      <c r="C5503" s="7" t="s">
        <v>86</v>
      </c>
      <c r="D5503" s="11">
        <v>0</v>
      </c>
      <c r="E5503" s="7" t="s">
        <v>17343</v>
      </c>
      <c r="F5503" s="9" t="s">
        <v>1894</v>
      </c>
      <c r="G5503" s="9" t="str">
        <f>IFERROR(
  IF(TRIM(Table22[[#This Row],[STARS]])="", "Unknown",
    TRIM(MID(Table22[[#This Row],[STARS]], FIND("Stars:", Table22[[#This Row],[STARS]]) + 6, LEN(Table22[[#This Row],[STARS]])))
  ),
"Unknown")</f>
        <v xml:space="preserve">
Anthony Bajon, 
Yannick Choirat, 
Joshua Raccah, 
Andranic Manet
</v>
      </c>
      <c r="H5503" s="9">
        <v>0</v>
      </c>
      <c r="I5503" s="9">
        <v>0</v>
      </c>
      <c r="J5503" s="9">
        <v>0</v>
      </c>
    </row>
    <row r="5504" spans="1:10" x14ac:dyDescent="0.3">
      <c r="A5504" s="8" t="s">
        <v>17345</v>
      </c>
      <c r="B5504" s="9" t="s">
        <v>19686</v>
      </c>
      <c r="C5504" s="8" t="s">
        <v>3000</v>
      </c>
      <c r="D5504" s="10">
        <v>7.3</v>
      </c>
      <c r="E5504" s="8" t="s">
        <v>17346</v>
      </c>
      <c r="F5504" s="9" t="s">
        <v>20228</v>
      </c>
      <c r="G5504" s="9" t="str">
        <f>IFERROR(
  IF(TRIM(Table22[[#This Row],[STARS]])="", "Unknown",
    TRIM(MID(Table22[[#This Row],[STARS]], FIND("Stars:", Table22[[#This Row],[STARS]]) + 6, LEN(Table22[[#This Row],[STARS]])))
  ),
"Unknown")</f>
        <v xml:space="preserve">
David Beckham, 
Diego Maradona, 
Rio Ferdinand, 
Alex Ferguson
</v>
      </c>
      <c r="H5504" s="9">
        <v>274</v>
      </c>
      <c r="I5504" s="9">
        <v>81</v>
      </c>
      <c r="J5504" s="9">
        <v>0</v>
      </c>
    </row>
    <row r="5505" spans="1:10" x14ac:dyDescent="0.3">
      <c r="A5505" s="7" t="s">
        <v>17348</v>
      </c>
      <c r="B5505" s="9" t="s">
        <v>19684</v>
      </c>
      <c r="C5505" s="7" t="s">
        <v>5271</v>
      </c>
      <c r="D5505" s="11">
        <v>6.2</v>
      </c>
      <c r="E5505" s="7" t="s">
        <v>17349</v>
      </c>
      <c r="F5505" s="9" t="s">
        <v>20227</v>
      </c>
      <c r="G5505" s="9" t="str">
        <f>IFERROR(
  IF(TRIM(Table22[[#This Row],[STARS]])="", "Unknown",
    TRIM(MID(Table22[[#This Row],[STARS]], FIND("Stars:", Table22[[#This Row],[STARS]]) + 6, LEN(Table22[[#This Row],[STARS]])))
  ),
"Unknown")</f>
        <v xml:space="preserve">
Mikako Tabe, 
Issey Takahashi, 
Mark Chinnery, 
Aya Ohmasa
</v>
      </c>
      <c r="H5505" s="9">
        <v>160</v>
      </c>
      <c r="I5505" s="9">
        <v>108</v>
      </c>
      <c r="J5505" s="9">
        <v>0</v>
      </c>
    </row>
    <row r="5506" spans="1:10" x14ac:dyDescent="0.3">
      <c r="A5506" s="8" t="s">
        <v>17351</v>
      </c>
      <c r="B5506" s="9" t="s">
        <v>19693</v>
      </c>
      <c r="C5506" s="8" t="s">
        <v>6720</v>
      </c>
      <c r="D5506" s="10">
        <v>7.4</v>
      </c>
      <c r="E5506" s="8" t="s">
        <v>6365</v>
      </c>
      <c r="F5506" s="9" t="s">
        <v>20226</v>
      </c>
      <c r="G5506" s="9" t="str">
        <f>IFERROR(
  IF(TRIM(Table22[[#This Row],[STARS]])="", "Unknown",
    TRIM(MID(Table22[[#This Row],[STARS]], FIND("Stars:", Table22[[#This Row],[STARS]]) + 6, LEN(Table22[[#This Row],[STARS]])))
  ),
"Unknown")</f>
        <v>Unknown</v>
      </c>
      <c r="H5506" s="9">
        <v>618</v>
      </c>
      <c r="I5506" s="9">
        <v>56</v>
      </c>
      <c r="J5506" s="9">
        <v>0</v>
      </c>
    </row>
    <row r="5507" spans="1:10" x14ac:dyDescent="0.3">
      <c r="A5507" s="7" t="s">
        <v>17353</v>
      </c>
      <c r="B5507" s="9" t="s">
        <v>19686</v>
      </c>
      <c r="C5507" s="7" t="s">
        <v>16624</v>
      </c>
      <c r="D5507" s="11">
        <v>7.7</v>
      </c>
      <c r="E5507" s="7" t="s">
        <v>17354</v>
      </c>
      <c r="F5507" s="9" t="s">
        <v>1894</v>
      </c>
      <c r="G5507" s="9" t="str">
        <f>IFERROR(
  IF(TRIM(Table22[[#This Row],[STARS]])="", "Unknown",
    TRIM(MID(Table22[[#This Row],[STARS]], FIND("Stars:", Table22[[#This Row],[STARS]]) + 6, LEN(Table22[[#This Row],[STARS]])))
  ),
"Unknown")</f>
        <v xml:space="preserve">
Ty Burrell, 
Max Charles, 
Stephen Colbert, 
Leslie Mann
</v>
      </c>
      <c r="H5507" s="9">
        <v>106</v>
      </c>
      <c r="I5507" s="9">
        <v>0</v>
      </c>
      <c r="J5507" s="9">
        <v>0</v>
      </c>
    </row>
    <row r="5508" spans="1:10" x14ac:dyDescent="0.3">
      <c r="A5508" s="8" t="s">
        <v>17356</v>
      </c>
      <c r="B5508" s="9" t="s">
        <v>19688</v>
      </c>
      <c r="C5508" s="8" t="s">
        <v>47</v>
      </c>
      <c r="D5508" s="10">
        <v>6.8</v>
      </c>
      <c r="E5508" s="8" t="s">
        <v>17357</v>
      </c>
      <c r="F5508" s="9" t="s">
        <v>20071</v>
      </c>
      <c r="G5508" s="9" t="str">
        <f>IFERROR(
  IF(TRIM(Table22[[#This Row],[STARS]])="", "Unknown",
    TRIM(MID(Table22[[#This Row],[STARS]], FIND("Stars:", Table22[[#This Row],[STARS]]) + 6, LEN(Table22[[#This Row],[STARS]])))
  ),
"Unknown")</f>
        <v xml:space="preserve">
Jen Kirkman, 
Kelly Patton, 
Wilder S. Patton, 
Carol Hickey
</v>
      </c>
      <c r="H5508" s="9">
        <v>1442</v>
      </c>
      <c r="I5508" s="9">
        <v>78</v>
      </c>
      <c r="J5508" s="9">
        <v>0</v>
      </c>
    </row>
    <row r="5509" spans="1:10" x14ac:dyDescent="0.3">
      <c r="A5509" s="7" t="s">
        <v>17359</v>
      </c>
      <c r="B5509" s="9" t="s">
        <v>19677</v>
      </c>
      <c r="C5509" s="7" t="s">
        <v>6240</v>
      </c>
      <c r="D5509" s="11">
        <v>7.1</v>
      </c>
      <c r="E5509" s="7" t="s">
        <v>17360</v>
      </c>
      <c r="F5509" s="9" t="s">
        <v>20075</v>
      </c>
      <c r="G5509" s="9" t="str">
        <f>IFERROR(
  IF(TRIM(Table22[[#This Row],[STARS]])="", "Unknown",
    TRIM(MID(Table22[[#This Row],[STARS]], FIND("Stars:", Table22[[#This Row],[STARS]]) + 6, LEN(Table22[[#This Row],[STARS]])))
  ),
"Unknown")</f>
        <v>Unknown</v>
      </c>
      <c r="H5509" s="9">
        <v>87</v>
      </c>
      <c r="I5509" s="9">
        <v>89</v>
      </c>
      <c r="J5509" s="9">
        <v>0</v>
      </c>
    </row>
    <row r="5510" spans="1:10" x14ac:dyDescent="0.3">
      <c r="A5510" s="8" t="s">
        <v>17362</v>
      </c>
      <c r="B5510" s="9" t="s">
        <v>19682</v>
      </c>
      <c r="C5510" s="8" t="s">
        <v>801</v>
      </c>
      <c r="D5510" s="10">
        <v>6.8</v>
      </c>
      <c r="E5510" s="8" t="s">
        <v>17363</v>
      </c>
      <c r="F5510" s="9" t="s">
        <v>20225</v>
      </c>
      <c r="G5510" s="9" t="str">
        <f>IFERROR(
  IF(TRIM(Table22[[#This Row],[STARS]])="", "Unknown",
    TRIM(MID(Table22[[#This Row],[STARS]], FIND("Stars:", Table22[[#This Row],[STARS]]) + 6, LEN(Table22[[#This Row],[STARS]])))
  ),
"Unknown")</f>
        <v xml:space="preserve">
Wayne Brady, 
Brittanie Brant, 
Blair Carrizales, 
Virginia Cavaliere
</v>
      </c>
      <c r="H5510" s="9">
        <v>298</v>
      </c>
      <c r="I5510" s="9">
        <v>100</v>
      </c>
      <c r="J5510" s="9">
        <v>0</v>
      </c>
    </row>
    <row r="5511" spans="1:10" x14ac:dyDescent="0.3">
      <c r="A5511" s="7" t="s">
        <v>17365</v>
      </c>
      <c r="B5511" s="9" t="s">
        <v>19674</v>
      </c>
      <c r="C5511" s="7" t="s">
        <v>801</v>
      </c>
      <c r="D5511" s="11">
        <v>6.6</v>
      </c>
      <c r="E5511" s="7" t="s">
        <v>17366</v>
      </c>
      <c r="F5511" s="9" t="s">
        <v>20224</v>
      </c>
      <c r="G5511" s="9" t="str">
        <f>IFERROR(
  IF(TRIM(Table22[[#This Row],[STARS]])="", "Unknown",
    TRIM(MID(Table22[[#This Row],[STARS]], FIND("Stars:", Table22[[#This Row],[STARS]]) + 6, LEN(Table22[[#This Row],[STARS]])))
  ),
"Unknown")</f>
        <v>Unknown</v>
      </c>
      <c r="H5511" s="9">
        <v>756</v>
      </c>
      <c r="I5511" s="9">
        <v>88</v>
      </c>
      <c r="J5511" s="9">
        <v>0</v>
      </c>
    </row>
    <row r="5512" spans="1:10" x14ac:dyDescent="0.3">
      <c r="A5512" s="8" t="s">
        <v>17368</v>
      </c>
      <c r="B5512" s="9" t="s">
        <v>19723</v>
      </c>
      <c r="C5512" s="8" t="s">
        <v>6720</v>
      </c>
      <c r="D5512" s="10">
        <v>7.5</v>
      </c>
      <c r="E5512" s="8" t="s">
        <v>17370</v>
      </c>
      <c r="F5512" s="9" t="s">
        <v>20223</v>
      </c>
      <c r="G5512" s="9" t="str">
        <f>IFERROR(
  IF(TRIM(Table22[[#This Row],[STARS]])="", "Unknown",
    TRIM(MID(Table22[[#This Row],[STARS]], FIND("Stars:", Table22[[#This Row],[STARS]]) + 6, LEN(Table22[[#This Row],[STARS]])))
  ),
"Unknown")</f>
        <v>Unknown</v>
      </c>
      <c r="H5512" s="9">
        <v>1046</v>
      </c>
      <c r="I5512" s="9">
        <v>60</v>
      </c>
      <c r="J5512" s="9">
        <v>0</v>
      </c>
    </row>
    <row r="5513" spans="1:10" x14ac:dyDescent="0.3">
      <c r="A5513" s="7" t="s">
        <v>17372</v>
      </c>
      <c r="B5513" s="9" t="s">
        <v>19829</v>
      </c>
      <c r="C5513" s="7" t="s">
        <v>11738</v>
      </c>
      <c r="D5513" s="11">
        <v>0</v>
      </c>
      <c r="E5513" s="7" t="s">
        <v>17373</v>
      </c>
      <c r="F5513" s="9" t="s">
        <v>1894</v>
      </c>
      <c r="G5513" s="9" t="str">
        <f>IFERROR(
  IF(TRIM(Table22[[#This Row],[STARS]])="", "Unknown",
    TRIM(MID(Table22[[#This Row],[STARS]], FIND("Stars:", Table22[[#This Row],[STARS]]) + 6, LEN(Table22[[#This Row],[STARS]])))
  ),
"Unknown")</f>
        <v>Unknown</v>
      </c>
      <c r="H5513" s="9">
        <v>0</v>
      </c>
      <c r="I5513" s="9">
        <v>0</v>
      </c>
      <c r="J5513" s="9">
        <v>0</v>
      </c>
    </row>
    <row r="5514" spans="1:10" x14ac:dyDescent="0.3">
      <c r="A5514" s="8" t="s">
        <v>17374</v>
      </c>
      <c r="B5514" s="9" t="s">
        <v>19688</v>
      </c>
      <c r="C5514" s="8" t="s">
        <v>86</v>
      </c>
      <c r="D5514" s="10">
        <v>7.2</v>
      </c>
      <c r="E5514" s="8" t="s">
        <v>17375</v>
      </c>
      <c r="F5514" s="9" t="s">
        <v>20222</v>
      </c>
      <c r="G5514" s="9" t="str">
        <f>IFERROR(
  IF(TRIM(Table22[[#This Row],[STARS]])="", "Unknown",
    TRIM(MID(Table22[[#This Row],[STARS]], FIND("Stars:", Table22[[#This Row],[STARS]]) + 6, LEN(Table22[[#This Row],[STARS]])))
  ),
"Unknown")</f>
        <v xml:space="preserve">
Rita Dominic, 
Joseph Benjamin, 
Okawa Shaznay, 
Paul Obazele
</v>
      </c>
      <c r="H5514" s="9">
        <v>20</v>
      </c>
      <c r="I5514" s="9">
        <v>140</v>
      </c>
      <c r="J5514" s="9">
        <v>0</v>
      </c>
    </row>
    <row r="5515" spans="1:10" x14ac:dyDescent="0.3">
      <c r="A5515" s="7" t="s">
        <v>17377</v>
      </c>
      <c r="B5515" s="9" t="s">
        <v>19684</v>
      </c>
      <c r="C5515" s="7" t="s">
        <v>86</v>
      </c>
      <c r="D5515" s="11">
        <v>7.3</v>
      </c>
      <c r="E5515" s="7" t="s">
        <v>17378</v>
      </c>
      <c r="F5515" s="9" t="s">
        <v>20221</v>
      </c>
      <c r="G5515" s="9" t="str">
        <f>IFERROR(
  IF(TRIM(Table22[[#This Row],[STARS]])="", "Unknown",
    TRIM(MID(Table22[[#This Row],[STARS]], FIND("Stars:", Table22[[#This Row],[STARS]]) + 6, LEN(Table22[[#This Row],[STARS]])))
  ),
"Unknown")</f>
        <v xml:space="preserve">
Arpita Banerjee, 
Lakshmi Priyaa Chandramouli, 
Rohini Chatterjee, 
Chetan
</v>
      </c>
      <c r="H5515" s="9">
        <v>144</v>
      </c>
      <c r="I5515" s="9">
        <v>118</v>
      </c>
      <c r="J5515" s="9">
        <v>0</v>
      </c>
    </row>
    <row r="5516" spans="1:10" x14ac:dyDescent="0.3">
      <c r="A5516" s="8" t="s">
        <v>17380</v>
      </c>
      <c r="B5516" s="9" t="s">
        <v>19677</v>
      </c>
      <c r="C5516" s="8" t="s">
        <v>10683</v>
      </c>
      <c r="D5516" s="10">
        <v>6.6</v>
      </c>
      <c r="E5516" s="8" t="s">
        <v>17381</v>
      </c>
      <c r="F5516" s="9" t="s">
        <v>22388</v>
      </c>
      <c r="G5516" s="9" t="str">
        <f>IFERROR(
  IF(TRIM(Table22[[#This Row],[STARS]])="", "Unknown",
    TRIM(MID(Table22[[#This Row],[STARS]], FIND("Stars:", Table22[[#This Row],[STARS]]) + 6, LEN(Table22[[#This Row],[STARS]])))
  ),
"Unknown")</f>
        <v>Unknown</v>
      </c>
      <c r="H5516" s="9">
        <v>202</v>
      </c>
      <c r="I5516" s="9">
        <v>28</v>
      </c>
      <c r="J5516" s="9">
        <v>0</v>
      </c>
    </row>
    <row r="5517" spans="1:10" x14ac:dyDescent="0.3">
      <c r="A5517" s="7" t="s">
        <v>17383</v>
      </c>
      <c r="B5517" s="9" t="s">
        <v>19686</v>
      </c>
      <c r="C5517" s="7" t="s">
        <v>2395</v>
      </c>
      <c r="D5517" s="11">
        <v>6.7</v>
      </c>
      <c r="E5517" s="7" t="s">
        <v>17384</v>
      </c>
      <c r="F5517" s="9" t="s">
        <v>20220</v>
      </c>
      <c r="G5517" s="9" t="str">
        <f>IFERROR(
  IF(TRIM(Table22[[#This Row],[STARS]])="", "Unknown",
    TRIM(MID(Table22[[#This Row],[STARS]], FIND("Stars:", Table22[[#This Row],[STARS]]) + 6, LEN(Table22[[#This Row],[STARS]])))
  ),
"Unknown")</f>
        <v xml:space="preserve">
Niran Somasundaram, 
Kathryn Henzler
</v>
      </c>
      <c r="H5517" s="9">
        <v>256</v>
      </c>
      <c r="I5517" s="9">
        <v>89</v>
      </c>
      <c r="J5517" s="9">
        <v>0</v>
      </c>
    </row>
    <row r="5518" spans="1:10" x14ac:dyDescent="0.3">
      <c r="A5518" s="8" t="s">
        <v>17386</v>
      </c>
      <c r="B5518" s="9" t="s">
        <v>19883</v>
      </c>
      <c r="C5518" s="8" t="s">
        <v>86</v>
      </c>
      <c r="D5518" s="10">
        <v>5</v>
      </c>
      <c r="E5518" s="8" t="s">
        <v>17387</v>
      </c>
      <c r="F5518" s="9" t="s">
        <v>20219</v>
      </c>
      <c r="G5518" s="9" t="str">
        <f>IFERROR(
  IF(TRIM(Table22[[#This Row],[STARS]])="", "Unknown",
    TRIM(MID(Table22[[#This Row],[STARS]], FIND("Stars:", Table22[[#This Row],[STARS]]) + 6, LEN(Table22[[#This Row],[STARS]])))
  ),
"Unknown")</f>
        <v xml:space="preserve">
Edvard Persson, 
George Fant, 
Elsie Albiin, 
Gunnel BrostrÃ¶m
</v>
      </c>
      <c r="H5518" s="9">
        <v>81</v>
      </c>
      <c r="I5518" s="9">
        <v>112</v>
      </c>
      <c r="J5518" s="9">
        <v>0</v>
      </c>
    </row>
    <row r="5519" spans="1:10" x14ac:dyDescent="0.3">
      <c r="A5519" s="7" t="s">
        <v>17389</v>
      </c>
      <c r="B5519" s="9" t="s">
        <v>19674</v>
      </c>
      <c r="C5519" s="7" t="s">
        <v>7739</v>
      </c>
      <c r="D5519" s="11">
        <v>7.2</v>
      </c>
      <c r="E5519" s="7" t="s">
        <v>17390</v>
      </c>
      <c r="F5519" s="9" t="s">
        <v>20364</v>
      </c>
      <c r="G5519" s="9" t="str">
        <f>IFERROR(
  IF(TRIM(Table22[[#This Row],[STARS]])="", "Unknown",
    TRIM(MID(Table22[[#This Row],[STARS]], FIND("Stars:", Table22[[#This Row],[STARS]]) + 6, LEN(Table22[[#This Row],[STARS]])))
  ),
"Unknown")</f>
        <v>Unknown</v>
      </c>
      <c r="H5519" s="9">
        <v>62</v>
      </c>
      <c r="I5519" s="9">
        <v>62</v>
      </c>
      <c r="J5519" s="9">
        <v>0</v>
      </c>
    </row>
    <row r="5520" spans="1:10" x14ac:dyDescent="0.3">
      <c r="A5520" s="8" t="s">
        <v>17392</v>
      </c>
      <c r="B5520" s="9" t="s">
        <v>19680</v>
      </c>
      <c r="C5520" s="8" t="s">
        <v>313</v>
      </c>
      <c r="D5520" s="10">
        <v>5.9</v>
      </c>
      <c r="E5520" s="8" t="s">
        <v>17393</v>
      </c>
      <c r="F5520" s="9" t="s">
        <v>20218</v>
      </c>
      <c r="G5520" s="9" t="str">
        <f>IFERROR(
  IF(TRIM(Table22[[#This Row],[STARS]])="", "Unknown",
    TRIM(MID(Table22[[#This Row],[STARS]], FIND("Stars:", Table22[[#This Row],[STARS]]) + 6, LEN(Table22[[#This Row],[STARS]])))
  ),
"Unknown")</f>
        <v xml:space="preserve">
Hyeon-yeong, 
Hyo-jin Kim, 
Won-hie Kim, 
Hyeong-jin Kong
</v>
      </c>
      <c r="H5520" s="9">
        <v>450</v>
      </c>
      <c r="I5520" s="9">
        <v>115</v>
      </c>
      <c r="J5520" s="9">
        <v>0</v>
      </c>
    </row>
    <row r="5521" spans="1:10" x14ac:dyDescent="0.3">
      <c r="A5521" s="7" t="s">
        <v>17395</v>
      </c>
      <c r="B5521" s="9" t="s">
        <v>19682</v>
      </c>
      <c r="C5521" s="7" t="s">
        <v>6038</v>
      </c>
      <c r="D5521" s="11">
        <v>3.9</v>
      </c>
      <c r="E5521" s="7" t="s">
        <v>17396</v>
      </c>
      <c r="F5521" s="9" t="s">
        <v>1894</v>
      </c>
      <c r="G5521" s="9" t="str">
        <f>IFERROR(
  IF(TRIM(Table22[[#This Row],[STARS]])="", "Unknown",
    TRIM(MID(Table22[[#This Row],[STARS]], FIND("Stars:", Table22[[#This Row],[STARS]]) + 6, LEN(Table22[[#This Row],[STARS]])))
  ),
"Unknown")</f>
        <v xml:space="preserve">
Tyler Bunch, 
Brock Powell, 
Valin Shinyei, 
Cristina Valenzuela
</v>
      </c>
      <c r="H5521" s="9">
        <v>10</v>
      </c>
      <c r="I5521" s="9">
        <v>25</v>
      </c>
      <c r="J5521" s="9">
        <v>0</v>
      </c>
    </row>
    <row r="5522" spans="1:10" x14ac:dyDescent="0.3">
      <c r="A5522" s="8" t="s">
        <v>17398</v>
      </c>
      <c r="B5522" s="9" t="s">
        <v>19682</v>
      </c>
      <c r="C5522" s="8" t="s">
        <v>47</v>
      </c>
      <c r="D5522" s="10">
        <v>6.2</v>
      </c>
      <c r="E5522" s="8" t="s">
        <v>17399</v>
      </c>
      <c r="F5522" s="9" t="s">
        <v>20203</v>
      </c>
      <c r="G5522" s="9" t="str">
        <f>IFERROR(
  IF(TRIM(Table22[[#This Row],[STARS]])="", "Unknown",
    TRIM(MID(Table22[[#This Row],[STARS]], FIND("Stars:", Table22[[#This Row],[STARS]]) + 6, LEN(Table22[[#This Row],[STARS]])))
  ),
"Unknown")</f>
        <v>Unknown</v>
      </c>
      <c r="H5522" s="9">
        <v>385</v>
      </c>
      <c r="I5522" s="9">
        <v>51</v>
      </c>
      <c r="J5522" s="9">
        <v>0</v>
      </c>
    </row>
    <row r="5523" spans="1:10" x14ac:dyDescent="0.3">
      <c r="A5523" s="7" t="s">
        <v>17401</v>
      </c>
      <c r="B5523" s="9" t="s">
        <v>19677</v>
      </c>
      <c r="C5523" s="7" t="s">
        <v>5271</v>
      </c>
      <c r="D5523" s="11">
        <v>7.5</v>
      </c>
      <c r="E5523" s="7" t="s">
        <v>6365</v>
      </c>
      <c r="F5523" s="9" t="s">
        <v>1894</v>
      </c>
      <c r="G5523" s="9" t="str">
        <f>IFERROR(
  IF(TRIM(Table22[[#This Row],[STARS]])="", "Unknown",
    TRIM(MID(Table22[[#This Row],[STARS]], FIND("Stars:", Table22[[#This Row],[STARS]]) + 6, LEN(Table22[[#This Row],[STARS]])))
  ),
"Unknown")</f>
        <v xml:space="preserve">
Fumika Baba, 
Riko Fukumoto, 
Hikari Ishida, 
Takumi Kizu
</v>
      </c>
      <c r="H5523" s="9">
        <v>11</v>
      </c>
      <c r="I5523" s="9">
        <v>0</v>
      </c>
      <c r="J5523" s="9">
        <v>0</v>
      </c>
    </row>
    <row r="5524" spans="1:10" x14ac:dyDescent="0.3">
      <c r="A5524" s="8" t="s">
        <v>17403</v>
      </c>
      <c r="B5524" s="9" t="s">
        <v>19688</v>
      </c>
      <c r="C5524" s="8" t="s">
        <v>3099</v>
      </c>
      <c r="D5524" s="10">
        <v>4.0999999999999996</v>
      </c>
      <c r="E5524" s="8" t="s">
        <v>17404</v>
      </c>
      <c r="F5524" s="9" t="s">
        <v>20217</v>
      </c>
      <c r="G5524" s="9" t="str">
        <f>IFERROR(
  IF(TRIM(Table22[[#This Row],[STARS]])="", "Unknown",
    TRIM(MID(Table22[[#This Row],[STARS]], FIND("Stars:", Table22[[#This Row],[STARS]]) + 6, LEN(Table22[[#This Row],[STARS]])))
  ),
"Unknown")</f>
        <v xml:space="preserve">
Caro Angus, 
Dany Casco, 
Walter CornÃ¡s, 
Chucho FernÃ¡ndez
</v>
      </c>
      <c r="H5524" s="9">
        <v>679</v>
      </c>
      <c r="I5524" s="9">
        <v>120</v>
      </c>
      <c r="J5524" s="9">
        <v>0</v>
      </c>
    </row>
    <row r="5525" spans="1:10" x14ac:dyDescent="0.3">
      <c r="A5525" s="7" t="s">
        <v>17406</v>
      </c>
      <c r="B5525" s="9" t="s">
        <v>19677</v>
      </c>
      <c r="C5525" s="7" t="s">
        <v>10683</v>
      </c>
      <c r="D5525" s="11">
        <v>6.3</v>
      </c>
      <c r="E5525" s="7" t="s">
        <v>17407</v>
      </c>
      <c r="F5525" s="9" t="s">
        <v>22389</v>
      </c>
      <c r="G5525" s="9" t="str">
        <f>IFERROR(
  IF(TRIM(Table22[[#This Row],[STARS]])="", "Unknown",
    TRIM(MID(Table22[[#This Row],[STARS]], FIND("Stars:", Table22[[#This Row],[STARS]]) + 6, LEN(Table22[[#This Row],[STARS]])))
  ),
"Unknown")</f>
        <v>Unknown</v>
      </c>
      <c r="H5525" s="9">
        <v>251</v>
      </c>
      <c r="I5525" s="9">
        <v>29</v>
      </c>
      <c r="J5525" s="9">
        <v>0</v>
      </c>
    </row>
    <row r="5526" spans="1:10" x14ac:dyDescent="0.3">
      <c r="A5526" s="8" t="s">
        <v>17409</v>
      </c>
      <c r="B5526" s="9" t="s">
        <v>19684</v>
      </c>
      <c r="C5526" s="8" t="s">
        <v>47</v>
      </c>
      <c r="D5526" s="10">
        <v>6.6</v>
      </c>
      <c r="E5526" s="8" t="s">
        <v>17410</v>
      </c>
      <c r="F5526" s="9" t="s">
        <v>20216</v>
      </c>
      <c r="G5526" s="9" t="str">
        <f>IFERROR(
  IF(TRIM(Table22[[#This Row],[STARS]])="", "Unknown",
    TRIM(MID(Table22[[#This Row],[STARS]], FIND("Stars:", Table22[[#This Row],[STARS]]) + 6, LEN(Table22[[#This Row],[STARS]])))
  ),
"Unknown")</f>
        <v xml:space="preserve">
Hannibal Buress, 
Trevor Noah
</v>
      </c>
      <c r="H5526" s="9">
        <v>648</v>
      </c>
      <c r="I5526" s="9">
        <v>80</v>
      </c>
      <c r="J5526" s="9">
        <v>0</v>
      </c>
    </row>
    <row r="5527" spans="1:10" x14ac:dyDescent="0.3">
      <c r="A5527" s="7" t="s">
        <v>17412</v>
      </c>
      <c r="B5527" s="9" t="s">
        <v>19845</v>
      </c>
      <c r="C5527" s="7" t="s">
        <v>5215</v>
      </c>
      <c r="D5527" s="11">
        <v>0</v>
      </c>
      <c r="E5527" s="7" t="s">
        <v>17413</v>
      </c>
      <c r="F5527" s="9" t="s">
        <v>1894</v>
      </c>
      <c r="G5527" s="9" t="str">
        <f>IFERROR(
  IF(TRIM(Table22[[#This Row],[STARS]])="", "Unknown",
    TRIM(MID(Table22[[#This Row],[STARS]], FIND("Stars:", Table22[[#This Row],[STARS]]) + 6, LEN(Table22[[#This Row],[STARS]])))
  ),
"Unknown")</f>
        <v>Unknown</v>
      </c>
      <c r="H5527" s="9">
        <v>0</v>
      </c>
      <c r="I5527" s="9">
        <v>0</v>
      </c>
      <c r="J5527" s="9">
        <v>0</v>
      </c>
    </row>
    <row r="5528" spans="1:10" x14ac:dyDescent="0.3">
      <c r="A5528" s="8" t="s">
        <v>17414</v>
      </c>
      <c r="B5528" s="9" t="s">
        <v>19677</v>
      </c>
      <c r="C5528" s="8" t="s">
        <v>801</v>
      </c>
      <c r="D5528" s="10">
        <v>7.4</v>
      </c>
      <c r="E5528" s="8" t="s">
        <v>17415</v>
      </c>
      <c r="F5528" s="9" t="s">
        <v>1894</v>
      </c>
      <c r="G5528" s="9" t="str">
        <f>IFERROR(
  IF(TRIM(Table22[[#This Row],[STARS]])="", "Unknown",
    TRIM(MID(Table22[[#This Row],[STARS]], FIND("Stars:", Table22[[#This Row],[STARS]]) + 6, LEN(Table22[[#This Row],[STARS]])))
  ),
"Unknown")</f>
        <v xml:space="preserve">
Zack De La Rocha, 
Shepard Fairey, 
Dolores Huerta, 
Cheech Marin
</v>
      </c>
      <c r="H5528" s="9">
        <v>47</v>
      </c>
      <c r="I5528" s="9">
        <v>82</v>
      </c>
      <c r="J5528" s="9">
        <v>0</v>
      </c>
    </row>
    <row r="5529" spans="1:10" x14ac:dyDescent="0.3">
      <c r="A5529" s="7" t="s">
        <v>17417</v>
      </c>
      <c r="B5529" s="9" t="s">
        <v>19688</v>
      </c>
      <c r="C5529" s="7" t="s">
        <v>86</v>
      </c>
      <c r="D5529" s="11">
        <v>6.3</v>
      </c>
      <c r="E5529" s="7" t="s">
        <v>17418</v>
      </c>
      <c r="F5529" s="9" t="s">
        <v>20215</v>
      </c>
      <c r="G5529" s="9" t="str">
        <f>IFERROR(
  IF(TRIM(Table22[[#This Row],[STARS]])="", "Unknown",
    TRIM(MID(Table22[[#This Row],[STARS]], FIND("Stars:", Table22[[#This Row],[STARS]]) + 6, LEN(Table22[[#This Row],[STARS]])))
  ),
"Unknown")</f>
        <v xml:space="preserve">
Natalia Arias, 
Leynar Gomez, 
Daniel Marin, 
Alejandro Aguilar
</v>
      </c>
      <c r="H5529" s="9">
        <v>186</v>
      </c>
      <c r="I5529" s="9">
        <v>97</v>
      </c>
      <c r="J5529" s="9">
        <v>0</v>
      </c>
    </row>
    <row r="5530" spans="1:10" x14ac:dyDescent="0.3">
      <c r="A5530" s="8" t="s">
        <v>17420</v>
      </c>
      <c r="B5530" s="9" t="s">
        <v>19688</v>
      </c>
      <c r="C5530" s="8" t="s">
        <v>6754</v>
      </c>
      <c r="D5530" s="10">
        <v>5.8</v>
      </c>
      <c r="E5530" s="8" t="s">
        <v>17421</v>
      </c>
      <c r="F5530" s="9" t="s">
        <v>20214</v>
      </c>
      <c r="G5530" s="9" t="str">
        <f>IFERROR(
  IF(TRIM(Table22[[#This Row],[STARS]])="", "Unknown",
    TRIM(MID(Table22[[#This Row],[STARS]], FIND("Stars:", Table22[[#This Row],[STARS]]) + 6, LEN(Table22[[#This Row],[STARS]])))
  ),
"Unknown")</f>
        <v xml:space="preserve">
Tygo Bussemakers, 
Lars Henckens, 
Loek Peters, 
Mees Smits
</v>
      </c>
      <c r="H5530" s="9">
        <v>131</v>
      </c>
      <c r="I5530" s="9">
        <v>87</v>
      </c>
      <c r="J5530" s="9">
        <v>0</v>
      </c>
    </row>
    <row r="5531" spans="1:10" x14ac:dyDescent="0.3">
      <c r="A5531" s="7" t="s">
        <v>17423</v>
      </c>
      <c r="B5531" s="9" t="s">
        <v>19682</v>
      </c>
      <c r="C5531" s="7" t="s">
        <v>47</v>
      </c>
      <c r="D5531" s="11">
        <v>5.9</v>
      </c>
      <c r="E5531" s="7" t="s">
        <v>17424</v>
      </c>
      <c r="F5531" s="9" t="s">
        <v>20213</v>
      </c>
      <c r="G5531" s="9" t="str">
        <f>IFERROR(
  IF(TRIM(Table22[[#This Row],[STARS]])="", "Unknown",
    TRIM(MID(Table22[[#This Row],[STARS]], FIND("Stars:", Table22[[#This Row],[STARS]]) + 6, LEN(Table22[[#This Row],[STARS]])))
  ),
"Unknown")</f>
        <v xml:space="preserve">
Carolien Spoor, 
Kiki van Deursen, 
Eva Laurenssen, 
Leo Alkemade
</v>
      </c>
      <c r="H5531" s="9">
        <v>403</v>
      </c>
      <c r="I5531" s="9">
        <v>95</v>
      </c>
      <c r="J5531" s="9">
        <v>0</v>
      </c>
    </row>
    <row r="5532" spans="1:10" x14ac:dyDescent="0.3">
      <c r="A5532" s="8" t="s">
        <v>17426</v>
      </c>
      <c r="B5532" s="9" t="s">
        <v>19829</v>
      </c>
      <c r="C5532" s="8" t="s">
        <v>86</v>
      </c>
      <c r="D5532" s="10">
        <v>0</v>
      </c>
      <c r="E5532" s="8" t="s">
        <v>17427</v>
      </c>
      <c r="F5532" s="9" t="s">
        <v>22390</v>
      </c>
      <c r="G5532" s="9" t="str">
        <f>IFERROR(
  IF(TRIM(Table22[[#This Row],[STARS]])="", "Unknown",
    TRIM(MID(Table22[[#This Row],[STARS]], FIND("Stars:", Table22[[#This Row],[STARS]]) + 6, LEN(Table22[[#This Row],[STARS]])))
  ),
"Unknown")</f>
        <v>Unknown</v>
      </c>
      <c r="H5532" s="9">
        <v>0</v>
      </c>
      <c r="I5532" s="9">
        <v>0</v>
      </c>
      <c r="J5532" s="9">
        <v>0</v>
      </c>
    </row>
    <row r="5533" spans="1:10" x14ac:dyDescent="0.3">
      <c r="A5533" s="7" t="s">
        <v>17429</v>
      </c>
      <c r="B5533" s="9" t="s">
        <v>19829</v>
      </c>
      <c r="C5533" s="7" t="s">
        <v>19660</v>
      </c>
      <c r="D5533" s="11">
        <v>0</v>
      </c>
      <c r="E5533" s="7" t="s">
        <v>17430</v>
      </c>
      <c r="F5533" s="9" t="s">
        <v>1894</v>
      </c>
      <c r="G5533" s="9" t="str">
        <f>IFERROR(
  IF(TRIM(Table22[[#This Row],[STARS]])="", "Unknown",
    TRIM(MID(Table22[[#This Row],[STARS]], FIND("Stars:", Table22[[#This Row],[STARS]]) + 6, LEN(Table22[[#This Row],[STARS]])))
  ),
"Unknown")</f>
        <v xml:space="preserve">
Micah Abbey, 
Ben Begley, 
Jude B. Lanston, 
Matte Martinez
</v>
      </c>
      <c r="H5533" s="9">
        <v>0</v>
      </c>
      <c r="I5533" s="9">
        <v>0</v>
      </c>
      <c r="J5533" s="9">
        <v>0</v>
      </c>
    </row>
    <row r="5534" spans="1:10" x14ac:dyDescent="0.3">
      <c r="A5534" s="8" t="s">
        <v>17432</v>
      </c>
      <c r="B5534" s="9" t="s">
        <v>19682</v>
      </c>
      <c r="C5534" s="8" t="s">
        <v>3000</v>
      </c>
      <c r="D5534" s="10">
        <v>7.2</v>
      </c>
      <c r="E5534" s="8" t="s">
        <v>17433</v>
      </c>
      <c r="F5534" s="9" t="s">
        <v>20212</v>
      </c>
      <c r="G5534" s="9" t="str">
        <f>IFERROR(
  IF(TRIM(Table22[[#This Row],[STARS]])="", "Unknown",
    TRIM(MID(Table22[[#This Row],[STARS]], FIND("Stars:", Table22[[#This Row],[STARS]]) + 6, LEN(Table22[[#This Row],[STARS]])))
  ),
"Unknown")</f>
        <v xml:space="preserve">
Noel Clarke, 
Anthony Joshua
</v>
      </c>
      <c r="H5534" s="9">
        <v>433</v>
      </c>
      <c r="I5534" s="9">
        <v>59</v>
      </c>
      <c r="J5534" s="9">
        <v>0</v>
      </c>
    </row>
    <row r="5535" spans="1:10" x14ac:dyDescent="0.3">
      <c r="A5535" s="7" t="s">
        <v>17435</v>
      </c>
      <c r="B5535" s="9" t="s">
        <v>19686</v>
      </c>
      <c r="C5535" s="7" t="s">
        <v>5001</v>
      </c>
      <c r="D5535" s="11">
        <v>6.5</v>
      </c>
      <c r="E5535" s="7" t="s">
        <v>17436</v>
      </c>
      <c r="F5535" s="9" t="s">
        <v>1894</v>
      </c>
      <c r="G5535" s="9" t="str">
        <f>IFERROR(
  IF(TRIM(Table22[[#This Row],[STARS]])="", "Unknown",
    TRIM(MID(Table22[[#This Row],[STARS]], FIND("Stars:", Table22[[#This Row],[STARS]]) + 6, LEN(Table22[[#This Row],[STARS]])))
  ),
"Unknown")</f>
        <v>Unknown</v>
      </c>
      <c r="H5535" s="9">
        <v>335</v>
      </c>
      <c r="I5535" s="9">
        <v>81</v>
      </c>
      <c r="J5535" s="9">
        <v>0</v>
      </c>
    </row>
    <row r="5536" spans="1:10" x14ac:dyDescent="0.3">
      <c r="A5536" s="8" t="s">
        <v>17438</v>
      </c>
      <c r="B5536" s="9" t="s">
        <v>19684</v>
      </c>
      <c r="C5536" s="8" t="s">
        <v>2395</v>
      </c>
      <c r="D5536" s="10">
        <v>8.1</v>
      </c>
      <c r="E5536" s="8" t="s">
        <v>17439</v>
      </c>
      <c r="F5536" s="9" t="s">
        <v>1894</v>
      </c>
      <c r="G5536" s="9" t="str">
        <f>IFERROR(
  IF(TRIM(Table22[[#This Row],[STARS]])="", "Unknown",
    TRIM(MID(Table22[[#This Row],[STARS]], FIND("Stars:", Table22[[#This Row],[STARS]]) + 6, LEN(Table22[[#This Row],[STARS]])))
  ),
"Unknown")</f>
        <v xml:space="preserve">
Darren Clarke, 
Ernie Els, 
Jack Nicklaus, 
Greg Norman
</v>
      </c>
      <c r="H5536" s="9">
        <v>36</v>
      </c>
      <c r="I5536" s="9">
        <v>30</v>
      </c>
      <c r="J5536" s="9">
        <v>0</v>
      </c>
    </row>
    <row r="5537" spans="1:10" x14ac:dyDescent="0.3">
      <c r="A5537" s="7" t="s">
        <v>17441</v>
      </c>
      <c r="B5537" s="9" t="s">
        <v>19675</v>
      </c>
      <c r="C5537" s="7" t="s">
        <v>1017</v>
      </c>
      <c r="D5537" s="11">
        <v>6.5</v>
      </c>
      <c r="E5537" s="7" t="s">
        <v>17442</v>
      </c>
      <c r="F5537" s="9" t="s">
        <v>1894</v>
      </c>
      <c r="G5537" s="9" t="str">
        <f>IFERROR(
  IF(TRIM(Table22[[#This Row],[STARS]])="", "Unknown",
    TRIM(MID(Table22[[#This Row],[STARS]], FIND("Stars:", Table22[[#This Row],[STARS]]) + 6, LEN(Table22[[#This Row],[STARS]])))
  ),
"Unknown")</f>
        <v xml:space="preserve">
Phillip Jordan, 
Gloria Groove, 
Alexia Twister, 
Silvero Pereira
</v>
      </c>
      <c r="H5537" s="9">
        <v>131</v>
      </c>
      <c r="I5537" s="9">
        <v>0</v>
      </c>
      <c r="J5537" s="9">
        <v>0</v>
      </c>
    </row>
    <row r="5538" spans="1:10" x14ac:dyDescent="0.3">
      <c r="A5538" s="8" t="s">
        <v>17444</v>
      </c>
      <c r="B5538" s="9" t="s">
        <v>19684</v>
      </c>
      <c r="C5538" s="8" t="s">
        <v>1566</v>
      </c>
      <c r="D5538" s="10">
        <v>6.1</v>
      </c>
      <c r="E5538" s="8" t="s">
        <v>17445</v>
      </c>
      <c r="F5538" s="9" t="s">
        <v>20211</v>
      </c>
      <c r="G5538" s="9" t="str">
        <f>IFERROR(
  IF(TRIM(Table22[[#This Row],[STARS]])="", "Unknown",
    TRIM(MID(Table22[[#This Row],[STARS]], FIND("Stars:", Table22[[#This Row],[STARS]]) + 6, LEN(Table22[[#This Row],[STARS]])))
  ),
"Unknown")</f>
        <v xml:space="preserve">
Rory Scovel, 
Reggie Watts
</v>
      </c>
      <c r="H5538" s="9">
        <v>480</v>
      </c>
      <c r="I5538" s="9">
        <v>61</v>
      </c>
      <c r="J5538" s="9">
        <v>0</v>
      </c>
    </row>
    <row r="5539" spans="1:10" x14ac:dyDescent="0.3">
      <c r="A5539" s="7" t="s">
        <v>17447</v>
      </c>
      <c r="B5539" s="9" t="s">
        <v>19686</v>
      </c>
      <c r="C5539" s="7" t="s">
        <v>1188</v>
      </c>
      <c r="D5539" s="11">
        <v>7.7</v>
      </c>
      <c r="E5539" s="7" t="s">
        <v>17448</v>
      </c>
      <c r="F5539" s="9" t="s">
        <v>19972</v>
      </c>
      <c r="G5539" s="9" t="str">
        <f>IFERROR(
  IF(TRIM(Table22[[#This Row],[STARS]])="", "Unknown",
    TRIM(MID(Table22[[#This Row],[STARS]], FIND("Stars:", Table22[[#This Row],[STARS]]) + 6, LEN(Table22[[#This Row],[STARS]])))
  ),
"Unknown")</f>
        <v xml:space="preserve">
Tod Boulware, 
Chen Drachman, 
PatrÃ­cia Faolli, 
Drew Glick
</v>
      </c>
      <c r="H5539" s="9">
        <v>50</v>
      </c>
      <c r="I5539" s="9">
        <v>128</v>
      </c>
      <c r="J5539" s="9">
        <v>0</v>
      </c>
    </row>
    <row r="5540" spans="1:10" x14ac:dyDescent="0.3">
      <c r="A5540" s="8" t="s">
        <v>17450</v>
      </c>
      <c r="B5540" s="9" t="s">
        <v>19760</v>
      </c>
      <c r="C5540" s="8" t="s">
        <v>1127</v>
      </c>
      <c r="D5540" s="10">
        <v>0</v>
      </c>
      <c r="E5540" s="8" t="s">
        <v>17451</v>
      </c>
      <c r="F5540" s="9" t="s">
        <v>1894</v>
      </c>
      <c r="G5540" s="9" t="str">
        <f>IFERROR(
  IF(TRIM(Table22[[#This Row],[STARS]])="", "Unknown",
    TRIM(MID(Table22[[#This Row],[STARS]], FIND("Stars:", Table22[[#This Row],[STARS]]) + 6, LEN(Table22[[#This Row],[STARS]])))
  ),
"Unknown")</f>
        <v>Unknown</v>
      </c>
      <c r="H5540" s="9">
        <v>0</v>
      </c>
      <c r="I5540" s="9">
        <v>0</v>
      </c>
      <c r="J5540" s="9">
        <v>0</v>
      </c>
    </row>
    <row r="5541" spans="1:10" x14ac:dyDescent="0.3">
      <c r="A5541" s="7" t="s">
        <v>17452</v>
      </c>
      <c r="B5541" s="9" t="s">
        <v>19682</v>
      </c>
      <c r="C5541" s="7" t="s">
        <v>6720</v>
      </c>
      <c r="D5541" s="11">
        <v>4.4000000000000004</v>
      </c>
      <c r="E5541" s="7" t="s">
        <v>17453</v>
      </c>
      <c r="F5541" s="9" t="s">
        <v>1894</v>
      </c>
      <c r="G5541" s="9" t="str">
        <f>IFERROR(
  IF(TRIM(Table22[[#This Row],[STARS]])="", "Unknown",
    TRIM(MID(Table22[[#This Row],[STARS]], FIND("Stars:", Table22[[#This Row],[STARS]]) + 6, LEN(Table22[[#This Row],[STARS]])))
  ),
"Unknown")</f>
        <v>Unknown</v>
      </c>
      <c r="H5541" s="9">
        <v>146</v>
      </c>
      <c r="I5541" s="9">
        <v>66</v>
      </c>
      <c r="J5541" s="9">
        <v>0</v>
      </c>
    </row>
    <row r="5542" spans="1:10" x14ac:dyDescent="0.3">
      <c r="A5542" s="8" t="s">
        <v>17455</v>
      </c>
      <c r="B5542" s="9" t="s">
        <v>19675</v>
      </c>
      <c r="C5542" s="8" t="s">
        <v>47</v>
      </c>
      <c r="D5542" s="10">
        <v>6.2</v>
      </c>
      <c r="E5542" s="8" t="s">
        <v>17456</v>
      </c>
      <c r="F5542" s="9" t="s">
        <v>20210</v>
      </c>
      <c r="G5542" s="9" t="str">
        <f>IFERROR(
  IF(TRIM(Table22[[#This Row],[STARS]])="", "Unknown",
    TRIM(MID(Table22[[#This Row],[STARS]], FIND("Stars:", Table22[[#This Row],[STARS]]) + 6, LEN(Table22[[#This Row],[STARS]])))
  ),
"Unknown")</f>
        <v>Unknown</v>
      </c>
      <c r="H5542" s="9">
        <v>324</v>
      </c>
      <c r="I5542" s="9">
        <v>62</v>
      </c>
      <c r="J5542" s="9">
        <v>0</v>
      </c>
    </row>
    <row r="5543" spans="1:10" x14ac:dyDescent="0.3">
      <c r="A5543" s="7" t="s">
        <v>17458</v>
      </c>
      <c r="B5543" s="9" t="s">
        <v>19693</v>
      </c>
      <c r="C5543" s="7" t="s">
        <v>5197</v>
      </c>
      <c r="D5543" s="11">
        <v>5.9</v>
      </c>
      <c r="E5543" s="7" t="s">
        <v>17459</v>
      </c>
      <c r="F5543" s="9" t="s">
        <v>22391</v>
      </c>
      <c r="G5543" s="9" t="str">
        <f>IFERROR(
  IF(TRIM(Table22[[#This Row],[STARS]])="", "Unknown",
    TRIM(MID(Table22[[#This Row],[STARS]], FIND("Stars:", Table22[[#This Row],[STARS]]) + 6, LEN(Table22[[#This Row],[STARS]])))
  ),
"Unknown")</f>
        <v>Unknown</v>
      </c>
      <c r="H5543" s="9">
        <v>316</v>
      </c>
      <c r="I5543" s="9">
        <v>22</v>
      </c>
      <c r="J5543" s="9">
        <v>0</v>
      </c>
    </row>
    <row r="5544" spans="1:10" x14ac:dyDescent="0.3">
      <c r="A5544" s="8" t="s">
        <v>17461</v>
      </c>
      <c r="B5544" s="9" t="s">
        <v>19686</v>
      </c>
      <c r="C5544" s="8" t="s">
        <v>47</v>
      </c>
      <c r="D5544" s="10">
        <v>5.8</v>
      </c>
      <c r="E5544" s="8" t="s">
        <v>17462</v>
      </c>
      <c r="F5544" s="9" t="s">
        <v>20209</v>
      </c>
      <c r="G5544" s="9" t="str">
        <f>IFERROR(
  IF(TRIM(Table22[[#This Row],[STARS]])="", "Unknown",
    TRIM(MID(Table22[[#This Row],[STARS]], FIND("Stars:", Table22[[#This Row],[STARS]]) + 6, LEN(Table22[[#This Row],[STARS]])))
  ),
"Unknown")</f>
        <v>Unknown</v>
      </c>
      <c r="H5544" s="9">
        <v>1119</v>
      </c>
      <c r="I5544" s="9">
        <v>71</v>
      </c>
      <c r="J5544" s="9">
        <v>0</v>
      </c>
    </row>
    <row r="5545" spans="1:10" x14ac:dyDescent="0.3">
      <c r="A5545" s="7" t="s">
        <v>17464</v>
      </c>
      <c r="B5545" s="9" t="s">
        <v>19686</v>
      </c>
      <c r="C5545" s="7" t="s">
        <v>17465</v>
      </c>
      <c r="D5545" s="11">
        <v>7.6</v>
      </c>
      <c r="E5545" s="7" t="s">
        <v>17466</v>
      </c>
      <c r="F5545" s="9" t="s">
        <v>20208</v>
      </c>
      <c r="G5545" s="9" t="str">
        <f>IFERROR(
  IF(TRIM(Table22[[#This Row],[STARS]])="", "Unknown",
    TRIM(MID(Table22[[#This Row],[STARS]], FIND("Stars:", Table22[[#This Row],[STARS]]) + 6, LEN(Table22[[#This Row],[STARS]])))
  ),
"Unknown")</f>
        <v xml:space="preserve">
Rebecca Gomperts, 
Kinga Jelinski, 
Cecilia Costa, 
Gunilla Kleiverda
</v>
      </c>
      <c r="H5545" s="9">
        <v>220</v>
      </c>
      <c r="I5545" s="9">
        <v>90</v>
      </c>
      <c r="J5545" s="9">
        <v>0</v>
      </c>
    </row>
    <row r="5546" spans="1:10" x14ac:dyDescent="0.3">
      <c r="A5546" s="8" t="s">
        <v>17468</v>
      </c>
      <c r="B5546" s="9" t="s">
        <v>19684</v>
      </c>
      <c r="C5546" s="8" t="s">
        <v>1375</v>
      </c>
      <c r="D5546" s="10">
        <v>7.5</v>
      </c>
      <c r="E5546" s="8" t="s">
        <v>17469</v>
      </c>
      <c r="F5546" s="9" t="s">
        <v>1894</v>
      </c>
      <c r="G5546" s="9" t="str">
        <f>IFERROR(
  IF(TRIM(Table22[[#This Row],[STARS]])="", "Unknown",
    TRIM(MID(Table22[[#This Row],[STARS]], FIND("Stars:", Table22[[#This Row],[STARS]]) + 6, LEN(Table22[[#This Row],[STARS]])))
  ),
"Unknown")</f>
        <v xml:space="preserve">
Rodrigo De la Serna, 
Mercedes MorÃ¡n, 
Muriel Santa Ana, 
Rafael Federman
</v>
      </c>
      <c r="H5546" s="9">
        <v>159</v>
      </c>
      <c r="I5546" s="9">
        <v>0</v>
      </c>
      <c r="J5546" s="9">
        <v>0</v>
      </c>
    </row>
    <row r="5547" spans="1:10" x14ac:dyDescent="0.3">
      <c r="A5547" s="7" t="s">
        <v>17471</v>
      </c>
      <c r="B5547" s="9" t="s">
        <v>19682</v>
      </c>
      <c r="C5547" s="7" t="s">
        <v>47</v>
      </c>
      <c r="D5547" s="11">
        <v>6.2</v>
      </c>
      <c r="E5547" s="7" t="s">
        <v>17472</v>
      </c>
      <c r="F5547" s="9" t="s">
        <v>20203</v>
      </c>
      <c r="G5547" s="9" t="str">
        <f>IFERROR(
  IF(TRIM(Table22[[#This Row],[STARS]])="", "Unknown",
    TRIM(MID(Table22[[#This Row],[STARS]], FIND("Stars:", Table22[[#This Row],[STARS]]) + 6, LEN(Table22[[#This Row],[STARS]])))
  ),
"Unknown")</f>
        <v>Unknown</v>
      </c>
      <c r="H5547" s="9">
        <v>405</v>
      </c>
      <c r="I5547" s="9">
        <v>66</v>
      </c>
      <c r="J5547" s="9">
        <v>0</v>
      </c>
    </row>
    <row r="5548" spans="1:10" x14ac:dyDescent="0.3">
      <c r="A5548" s="8" t="s">
        <v>17474</v>
      </c>
      <c r="B5548" s="9" t="s">
        <v>19845</v>
      </c>
      <c r="C5548" s="8" t="s">
        <v>19660</v>
      </c>
      <c r="D5548" s="10">
        <v>0</v>
      </c>
      <c r="E5548" s="8" t="s">
        <v>6365</v>
      </c>
      <c r="F5548" s="9" t="s">
        <v>21905</v>
      </c>
      <c r="G5548" s="9" t="str">
        <f>IFERROR(
  IF(TRIM(Table22[[#This Row],[STARS]])="", "Unknown",
    TRIM(MID(Table22[[#This Row],[STARS]], FIND("Stars:", Table22[[#This Row],[STARS]]) + 6, LEN(Table22[[#This Row],[STARS]])))
  ),
"Unknown")</f>
        <v>Unknown</v>
      </c>
      <c r="H5548" s="9">
        <v>0</v>
      </c>
      <c r="I5548" s="9">
        <v>0</v>
      </c>
      <c r="J5548" s="9">
        <v>0</v>
      </c>
    </row>
    <row r="5549" spans="1:10" x14ac:dyDescent="0.3">
      <c r="A5549" s="7" t="s">
        <v>17476</v>
      </c>
      <c r="B5549" s="9" t="s">
        <v>19688</v>
      </c>
      <c r="C5549" s="7" t="s">
        <v>11315</v>
      </c>
      <c r="D5549" s="11">
        <v>7.6</v>
      </c>
      <c r="E5549" s="7" t="s">
        <v>17477</v>
      </c>
      <c r="F5549" s="9" t="s">
        <v>20207</v>
      </c>
      <c r="G5549" s="9" t="str">
        <f>IFERROR(
  IF(TRIM(Table22[[#This Row],[STARS]])="", "Unknown",
    TRIM(MID(Table22[[#This Row],[STARS]], FIND("Stars:", Table22[[#This Row],[STARS]]) + 6, LEN(Table22[[#This Row],[STARS]])))
  ),
"Unknown")</f>
        <v xml:space="preserve">
C.T. Fletcher, 
Stephen Adele, 
Steve Austin, 
Bill Goldberg
</v>
      </c>
      <c r="H5549" s="9">
        <v>578</v>
      </c>
      <c r="I5549" s="9">
        <v>101</v>
      </c>
      <c r="J5549" s="9">
        <v>0</v>
      </c>
    </row>
    <row r="5550" spans="1:10" x14ac:dyDescent="0.3">
      <c r="A5550" s="8" t="s">
        <v>17479</v>
      </c>
      <c r="B5550" s="9" t="s">
        <v>19829</v>
      </c>
      <c r="C5550" s="8" t="s">
        <v>86</v>
      </c>
      <c r="D5550" s="10">
        <v>0</v>
      </c>
      <c r="E5550" s="8" t="s">
        <v>17480</v>
      </c>
      <c r="F5550" s="9" t="s">
        <v>1894</v>
      </c>
      <c r="G5550" s="9" t="str">
        <f>IFERROR(
  IF(TRIM(Table22[[#This Row],[STARS]])="", "Unknown",
    TRIM(MID(Table22[[#This Row],[STARS]], FIND("Stars:", Table22[[#This Row],[STARS]]) + 6, LEN(Table22[[#This Row],[STARS]])))
  ),
"Unknown")</f>
        <v>Unknown</v>
      </c>
      <c r="H5550" s="9">
        <v>0</v>
      </c>
      <c r="I5550" s="9">
        <v>0</v>
      </c>
      <c r="J5550" s="9">
        <v>0</v>
      </c>
    </row>
    <row r="5551" spans="1:10" x14ac:dyDescent="0.3">
      <c r="A5551" s="7" t="s">
        <v>17481</v>
      </c>
      <c r="B5551" s="9" t="s">
        <v>19679</v>
      </c>
      <c r="C5551" s="7" t="s">
        <v>9521</v>
      </c>
      <c r="D5551" s="11">
        <v>7.1</v>
      </c>
      <c r="E5551" s="7" t="s">
        <v>17482</v>
      </c>
      <c r="F5551" s="9" t="s">
        <v>1894</v>
      </c>
      <c r="G5551" s="9" t="str">
        <f>IFERROR(
  IF(TRIM(Table22[[#This Row],[STARS]])="", "Unknown",
    TRIM(MID(Table22[[#This Row],[STARS]], FIND("Stars:", Table22[[#This Row],[STARS]]) + 6, LEN(Table22[[#This Row],[STARS]])))
  ),
"Unknown")</f>
        <v xml:space="preserve">
Nobuhiko Okamoto, 
Jun Fukuyama, 
Keiji Fujiwara, 
Kana Hanazawa
</v>
      </c>
      <c r="H5551" s="9">
        <v>172</v>
      </c>
      <c r="I5551" s="9">
        <v>24</v>
      </c>
      <c r="J5551" s="9">
        <v>0</v>
      </c>
    </row>
    <row r="5552" spans="1:10" x14ac:dyDescent="0.3">
      <c r="A5552" s="8" t="s">
        <v>17484</v>
      </c>
      <c r="B5552" s="9" t="s">
        <v>19688</v>
      </c>
      <c r="C5552" s="8" t="s">
        <v>10070</v>
      </c>
      <c r="D5552" s="10">
        <v>4.9000000000000004</v>
      </c>
      <c r="E5552" s="8" t="s">
        <v>17485</v>
      </c>
      <c r="F5552" s="9" t="s">
        <v>20206</v>
      </c>
      <c r="G5552" s="9" t="str">
        <f>IFERROR(
  IF(TRIM(Table22[[#This Row],[STARS]])="", "Unknown",
    TRIM(MID(Table22[[#This Row],[STARS]], FIND("Stars:", Table22[[#This Row],[STARS]]) + 6, LEN(Table22[[#This Row],[STARS]])))
  ),
"Unknown")</f>
        <v xml:space="preserve">
Carlos AlcÃ¡ntara, 
Pablo Granados, 
Felipe Izquierdo, 
Gaby Espino
</v>
      </c>
      <c r="H5552" s="9">
        <v>394</v>
      </c>
      <c r="I5552" s="9">
        <v>95</v>
      </c>
      <c r="J5552" s="9">
        <v>0</v>
      </c>
    </row>
    <row r="5553" spans="1:10" x14ac:dyDescent="0.3">
      <c r="A5553" s="7" t="s">
        <v>17487</v>
      </c>
      <c r="B5553" s="9" t="s">
        <v>19682</v>
      </c>
      <c r="C5553" s="7" t="s">
        <v>17488</v>
      </c>
      <c r="D5553" s="11">
        <v>0</v>
      </c>
      <c r="E5553" s="7" t="s">
        <v>17489</v>
      </c>
      <c r="F5553" s="9" t="s">
        <v>20205</v>
      </c>
      <c r="G5553" s="9" t="str">
        <f>IFERROR(
  IF(TRIM(Table22[[#This Row],[STARS]])="", "Unknown",
    TRIM(MID(Table22[[#This Row],[STARS]], FIND("Stars:", Table22[[#This Row],[STARS]]) + 6, LEN(Table22[[#This Row],[STARS]])))
  ),
"Unknown")</f>
        <v xml:space="preserve">
Angelica Ross, 
Rachel Sterling, 
Isis King, 
Justin Berti
</v>
      </c>
      <c r="H5553" s="9">
        <v>0</v>
      </c>
      <c r="I5553" s="9">
        <v>30</v>
      </c>
      <c r="J5553" s="9">
        <v>0</v>
      </c>
    </row>
    <row r="5554" spans="1:10" x14ac:dyDescent="0.3">
      <c r="A5554" s="8" t="s">
        <v>17491</v>
      </c>
      <c r="B5554" s="9" t="s">
        <v>19822</v>
      </c>
      <c r="C5554" s="8" t="s">
        <v>11149</v>
      </c>
      <c r="D5554" s="10">
        <v>4.9000000000000004</v>
      </c>
      <c r="E5554" s="8" t="s">
        <v>17492</v>
      </c>
      <c r="F5554" s="9" t="s">
        <v>1894</v>
      </c>
      <c r="G5554" s="9" t="str">
        <f>IFERROR(
  IF(TRIM(Table22[[#This Row],[STARS]])="", "Unknown",
    TRIM(MID(Table22[[#This Row],[STARS]], FIND("Stars:", Table22[[#This Row],[STARS]]) + 6, LEN(Table22[[#This Row],[STARS]])))
  ),
"Unknown")</f>
        <v xml:space="preserve">
Lucia Chen, 
Teddy Chen, 
Cosmos Lin, 
Yu-Fei Wen
</v>
      </c>
      <c r="H5554" s="9">
        <v>33</v>
      </c>
      <c r="I5554" s="9">
        <v>50</v>
      </c>
      <c r="J5554" s="9">
        <v>0</v>
      </c>
    </row>
    <row r="5555" spans="1:10" x14ac:dyDescent="0.3">
      <c r="A5555" s="7" t="s">
        <v>17494</v>
      </c>
      <c r="B5555" s="9" t="s">
        <v>19688</v>
      </c>
      <c r="C5555" s="7" t="s">
        <v>47</v>
      </c>
      <c r="D5555" s="11">
        <v>6.6</v>
      </c>
      <c r="E5555" s="7" t="s">
        <v>17495</v>
      </c>
      <c r="F5555" s="9" t="s">
        <v>20071</v>
      </c>
      <c r="G5555" s="9" t="str">
        <f>IFERROR(
  IF(TRIM(Table22[[#This Row],[STARS]])="", "Unknown",
    TRIM(MID(Table22[[#This Row],[STARS]], FIND("Stars:", Table22[[#This Row],[STARS]]) + 6, LEN(Table22[[#This Row],[STARS]])))
  ),
"Unknown")</f>
        <v>Unknown</v>
      </c>
      <c r="H5555" s="9">
        <v>640</v>
      </c>
      <c r="I5555" s="9">
        <v>67</v>
      </c>
      <c r="J5555" s="9">
        <v>0</v>
      </c>
    </row>
    <row r="5556" spans="1:10" x14ac:dyDescent="0.3">
      <c r="A5556" s="8" t="s">
        <v>17497</v>
      </c>
      <c r="B5556" s="9" t="s">
        <v>19677</v>
      </c>
      <c r="C5556" s="8" t="s">
        <v>8432</v>
      </c>
      <c r="D5556" s="10">
        <v>7.6</v>
      </c>
      <c r="E5556" s="8" t="s">
        <v>17498</v>
      </c>
      <c r="F5556" s="9" t="s">
        <v>1894</v>
      </c>
      <c r="G5556" s="9" t="str">
        <f>IFERROR(
  IF(TRIM(Table22[[#This Row],[STARS]])="", "Unknown",
    TRIM(MID(Table22[[#This Row],[STARS]], FIND("Stars:", Table22[[#This Row],[STARS]]) + 6, LEN(Table22[[#This Row],[STARS]])))
  ),
"Unknown")</f>
        <v xml:space="preserve">
Frank Elstner, 
Jan BÃ¶hmermann, 
Giovanni di Lorenzo, 
Helene Fischer
</v>
      </c>
      <c r="H5556" s="9">
        <v>75</v>
      </c>
      <c r="I5556" s="9">
        <v>0</v>
      </c>
      <c r="J5556" s="9">
        <v>0</v>
      </c>
    </row>
    <row r="5557" spans="1:10" x14ac:dyDescent="0.3">
      <c r="A5557" s="7" t="s">
        <v>17500</v>
      </c>
      <c r="B5557" s="9" t="s">
        <v>19829</v>
      </c>
      <c r="C5557" s="7" t="s">
        <v>47</v>
      </c>
      <c r="D5557" s="11">
        <v>0</v>
      </c>
      <c r="E5557" s="7" t="s">
        <v>17501</v>
      </c>
      <c r="F5557" s="9" t="s">
        <v>20204</v>
      </c>
      <c r="G5557" s="9" t="str">
        <f>IFERROR(
  IF(TRIM(Table22[[#This Row],[STARS]])="", "Unknown",
    TRIM(MID(Table22[[#This Row],[STARS]], FIND("Stars:", Table22[[#This Row],[STARS]]) + 6, LEN(Table22[[#This Row],[STARS]])))
  ),
"Unknown")</f>
        <v xml:space="preserve">
Karla Souza, 
Juan Pablo Gil, 
Luis Gerardo Mendez, 
Gonzalo Vega
</v>
      </c>
      <c r="H5557" s="9">
        <v>0</v>
      </c>
      <c r="I5557" s="9">
        <v>0</v>
      </c>
      <c r="J5557" s="9">
        <v>0</v>
      </c>
    </row>
    <row r="5558" spans="1:10" x14ac:dyDescent="0.3">
      <c r="A5558" s="8" t="s">
        <v>17503</v>
      </c>
      <c r="B5558" s="9" t="s">
        <v>19677</v>
      </c>
      <c r="C5558" s="8" t="s">
        <v>1017</v>
      </c>
      <c r="D5558" s="10">
        <v>6.5</v>
      </c>
      <c r="E5558" s="8" t="s">
        <v>17504</v>
      </c>
      <c r="F5558" s="9" t="s">
        <v>1894</v>
      </c>
      <c r="G5558" s="9" t="str">
        <f>IFERROR(
  IF(TRIM(Table22[[#This Row],[STARS]])="", "Unknown",
    TRIM(MID(Table22[[#This Row],[STARS]], FIND("Stars:", Table22[[#This Row],[STARS]]) + 6, LEN(Table22[[#This Row],[STARS]])))
  ),
"Unknown")</f>
        <v xml:space="preserve">
Victor Artus Solaro, 
NoÃ©mie Honiat
</v>
      </c>
      <c r="H5558" s="9">
        <v>100</v>
      </c>
      <c r="I5558" s="9">
        <v>0</v>
      </c>
      <c r="J5558" s="9">
        <v>0</v>
      </c>
    </row>
    <row r="5559" spans="1:10" x14ac:dyDescent="0.3">
      <c r="A5559" s="7" t="s">
        <v>17506</v>
      </c>
      <c r="B5559" s="9" t="s">
        <v>19829</v>
      </c>
      <c r="C5559" s="7" t="s">
        <v>86</v>
      </c>
      <c r="D5559" s="11">
        <v>0</v>
      </c>
      <c r="E5559" s="7" t="s">
        <v>17507</v>
      </c>
      <c r="F5559" s="9" t="s">
        <v>1894</v>
      </c>
      <c r="G5559" s="9" t="str">
        <f>IFERROR(
  IF(TRIM(Table22[[#This Row],[STARS]])="", "Unknown",
    TRIM(MID(Table22[[#This Row],[STARS]], FIND("Stars:", Table22[[#This Row],[STARS]]) + 6, LEN(Table22[[#This Row],[STARS]])))
  ),
"Unknown")</f>
        <v>Unknown</v>
      </c>
      <c r="H5559" s="9">
        <v>0</v>
      </c>
      <c r="I5559" s="9">
        <v>0</v>
      </c>
      <c r="J5559" s="9">
        <v>0</v>
      </c>
    </row>
    <row r="5560" spans="1:10" x14ac:dyDescent="0.3">
      <c r="A5560" s="8" t="s">
        <v>17508</v>
      </c>
      <c r="B5560" s="9" t="s">
        <v>19693</v>
      </c>
      <c r="C5560" s="8" t="s">
        <v>5795</v>
      </c>
      <c r="D5560" s="10">
        <v>6.6</v>
      </c>
      <c r="E5560" s="8" t="s">
        <v>17509</v>
      </c>
      <c r="F5560" s="9" t="s">
        <v>1894</v>
      </c>
      <c r="G5560" s="9" t="str">
        <f>IFERROR(
  IF(TRIM(Table22[[#This Row],[STARS]])="", "Unknown",
    TRIM(MID(Table22[[#This Row],[STARS]], FIND("Stars:", Table22[[#This Row],[STARS]]) + 6, LEN(Table22[[#This Row],[STARS]])))
  ),
"Unknown")</f>
        <v xml:space="preserve">
Saskia Portway, 
Kate Harbour
</v>
      </c>
      <c r="H5560" s="9">
        <v>14</v>
      </c>
      <c r="I5560" s="9">
        <v>0</v>
      </c>
      <c r="J5560" s="9">
        <v>0</v>
      </c>
    </row>
    <row r="5561" spans="1:10" x14ac:dyDescent="0.3">
      <c r="A5561" s="7" t="s">
        <v>17511</v>
      </c>
      <c r="B5561" s="9" t="s">
        <v>19682</v>
      </c>
      <c r="C5561" s="7" t="s">
        <v>47</v>
      </c>
      <c r="D5561" s="11">
        <v>5.6</v>
      </c>
      <c r="E5561" s="7" t="s">
        <v>17512</v>
      </c>
      <c r="F5561" s="9" t="s">
        <v>20064</v>
      </c>
      <c r="G5561" s="9" t="str">
        <f>IFERROR(
  IF(TRIM(Table22[[#This Row],[STARS]])="", "Unknown",
    TRIM(MID(Table22[[#This Row],[STARS]], FIND("Stars:", Table22[[#This Row],[STARS]]) + 6, LEN(Table22[[#This Row],[STARS]])))
  ),
"Unknown")</f>
        <v xml:space="preserve">
Keith Lucas, 
Kenneth Lucas
</v>
      </c>
      <c r="H5561" s="9">
        <v>806</v>
      </c>
      <c r="I5561" s="9">
        <v>50</v>
      </c>
      <c r="J5561" s="9">
        <v>0</v>
      </c>
    </row>
    <row r="5562" spans="1:10" x14ac:dyDescent="0.3">
      <c r="A5562" s="8" t="s">
        <v>17514</v>
      </c>
      <c r="B5562" s="9" t="s">
        <v>19674</v>
      </c>
      <c r="C5562" s="8" t="s">
        <v>47</v>
      </c>
      <c r="D5562" s="10">
        <v>6.4</v>
      </c>
      <c r="E5562" s="8" t="s">
        <v>6365</v>
      </c>
      <c r="F5562" s="9" t="s">
        <v>1894</v>
      </c>
      <c r="G5562" s="9" t="str">
        <f>IFERROR(
  IF(TRIM(Table22[[#This Row],[STARS]])="", "Unknown",
    TRIM(MID(Table22[[#This Row],[STARS]], FIND("Stars:", Table22[[#This Row],[STARS]]) + 6, LEN(Table22[[#This Row],[STARS]])))
  ),
"Unknown")</f>
        <v xml:space="preserve">
Kevin Heffernan, 
Steve Lemme
</v>
      </c>
      <c r="H5562" s="9">
        <v>82</v>
      </c>
      <c r="I5562" s="9">
        <v>85</v>
      </c>
      <c r="J5562" s="9">
        <v>0</v>
      </c>
    </row>
    <row r="5563" spans="1:10" x14ac:dyDescent="0.3">
      <c r="A5563" s="7" t="s">
        <v>17516</v>
      </c>
      <c r="B5563" s="9" t="s">
        <v>19693</v>
      </c>
      <c r="C5563" s="7" t="s">
        <v>47</v>
      </c>
      <c r="D5563" s="11">
        <v>7.1</v>
      </c>
      <c r="E5563" s="7" t="s">
        <v>17517</v>
      </c>
      <c r="F5563" s="9" t="s">
        <v>20203</v>
      </c>
      <c r="G5563" s="9" t="str">
        <f>IFERROR(
  IF(TRIM(Table22[[#This Row],[STARS]])="", "Unknown",
    TRIM(MID(Table22[[#This Row],[STARS]], FIND("Stars:", Table22[[#This Row],[STARS]]) + 6, LEN(Table22[[#This Row],[STARS]])))
  ),
"Unknown")</f>
        <v>Unknown</v>
      </c>
      <c r="H5563" s="9">
        <v>1140</v>
      </c>
      <c r="I5563" s="9">
        <v>67</v>
      </c>
      <c r="J5563" s="9">
        <v>0</v>
      </c>
    </row>
    <row r="5564" spans="1:10" x14ac:dyDescent="0.3">
      <c r="A5564" s="8" t="s">
        <v>17518</v>
      </c>
      <c r="B5564" s="9" t="s">
        <v>19829</v>
      </c>
      <c r="C5564" s="8" t="s">
        <v>5600</v>
      </c>
      <c r="D5564" s="10">
        <v>0</v>
      </c>
      <c r="E5564" s="8" t="s">
        <v>6365</v>
      </c>
      <c r="F5564" s="9" t="s">
        <v>22343</v>
      </c>
      <c r="G5564" s="9" t="str">
        <f>IFERROR(
  IF(TRIM(Table22[[#This Row],[STARS]])="", "Unknown",
    TRIM(MID(Table22[[#This Row],[STARS]], FIND("Stars:", Table22[[#This Row],[STARS]]) + 6, LEN(Table22[[#This Row],[STARS]])))
  ),
"Unknown")</f>
        <v>Unknown</v>
      </c>
      <c r="H5564" s="9">
        <v>0</v>
      </c>
      <c r="I5564" s="9">
        <v>0</v>
      </c>
      <c r="J5564" s="9">
        <v>0</v>
      </c>
    </row>
    <row r="5565" spans="1:10" x14ac:dyDescent="0.3">
      <c r="A5565" s="7" t="s">
        <v>17519</v>
      </c>
      <c r="B5565" s="9" t="s">
        <v>19682</v>
      </c>
      <c r="C5565" s="7" t="s">
        <v>9521</v>
      </c>
      <c r="D5565" s="11">
        <v>4.0999999999999996</v>
      </c>
      <c r="E5565" s="7" t="s">
        <v>17520</v>
      </c>
      <c r="F5565" s="9" t="s">
        <v>1894</v>
      </c>
      <c r="G5565" s="9" t="str">
        <f>IFERROR(
  IF(TRIM(Table22[[#This Row],[STARS]])="", "Unknown",
    TRIM(MID(Table22[[#This Row],[STARS]], FIND("Stars:", Table22[[#This Row],[STARS]]) + 6, LEN(Table22[[#This Row],[STARS]])))
  ),
"Unknown")</f>
        <v xml:space="preserve">
Ritesh Rajan, 
America Young
</v>
      </c>
      <c r="H5565" s="9">
        <v>8</v>
      </c>
      <c r="I5565" s="9">
        <v>1</v>
      </c>
      <c r="J5565" s="9">
        <v>0</v>
      </c>
    </row>
    <row r="5566" spans="1:10" x14ac:dyDescent="0.3">
      <c r="A5566" s="8" t="s">
        <v>17522</v>
      </c>
      <c r="B5566" s="9" t="s">
        <v>19829</v>
      </c>
      <c r="C5566" s="8" t="s">
        <v>5018</v>
      </c>
      <c r="D5566" s="10">
        <v>0</v>
      </c>
      <c r="E5566" s="8" t="s">
        <v>17523</v>
      </c>
      <c r="F5566" s="9" t="s">
        <v>1894</v>
      </c>
      <c r="G5566" s="9" t="str">
        <f>IFERROR(
  IF(TRIM(Table22[[#This Row],[STARS]])="", "Unknown",
    TRIM(MID(Table22[[#This Row],[STARS]], FIND("Stars:", Table22[[#This Row],[STARS]]) + 6, LEN(Table22[[#This Row],[STARS]])))
  ),
"Unknown")</f>
        <v xml:space="preserve">
Jordi Aguilar, 
Unai Arana, 
DÃ¨lia Brufau, 
Miriam Cabeza
</v>
      </c>
      <c r="H5566" s="9">
        <v>0</v>
      </c>
      <c r="I5566" s="9">
        <v>0</v>
      </c>
      <c r="J5566" s="9">
        <v>0</v>
      </c>
    </row>
    <row r="5567" spans="1:10" x14ac:dyDescent="0.3">
      <c r="A5567" s="7" t="s">
        <v>17525</v>
      </c>
      <c r="B5567" s="9" t="s">
        <v>19684</v>
      </c>
      <c r="C5567" s="7" t="s">
        <v>47</v>
      </c>
      <c r="D5567" s="11">
        <v>5.7</v>
      </c>
      <c r="E5567" s="7" t="s">
        <v>17526</v>
      </c>
      <c r="F5567" s="9" t="s">
        <v>20029</v>
      </c>
      <c r="G5567" s="9" t="str">
        <f>IFERROR(
  IF(TRIM(Table22[[#This Row],[STARS]])="", "Unknown",
    TRIM(MID(Table22[[#This Row],[STARS]], FIND("Stars:", Table22[[#This Row],[STARS]]) + 6, LEN(Table22[[#This Row],[STARS]])))
  ),
"Unknown")</f>
        <v xml:space="preserve">
Jeff Foxworthy, 
Nick Hoff, 
Larry the Cable Guy
</v>
      </c>
      <c r="H5567" s="9">
        <v>588</v>
      </c>
      <c r="I5567" s="9">
        <v>75</v>
      </c>
      <c r="J5567" s="9">
        <v>0</v>
      </c>
    </row>
    <row r="5568" spans="1:10" x14ac:dyDescent="0.3">
      <c r="A5568" s="8" t="s">
        <v>17528</v>
      </c>
      <c r="B5568" s="9" t="s">
        <v>19829</v>
      </c>
      <c r="C5568" s="8" t="s">
        <v>15</v>
      </c>
      <c r="D5568" s="10">
        <v>0</v>
      </c>
      <c r="E5568" s="8" t="s">
        <v>9790</v>
      </c>
      <c r="F5568" s="9" t="s">
        <v>1894</v>
      </c>
      <c r="G5568" s="9" t="str">
        <f>IFERROR(
  IF(TRIM(Table22[[#This Row],[STARS]])="", "Unknown",
    TRIM(MID(Table22[[#This Row],[STARS]], FIND("Stars:", Table22[[#This Row],[STARS]]) + 6, LEN(Table22[[#This Row],[STARS]])))
  ),
"Unknown")</f>
        <v>Unknown</v>
      </c>
      <c r="H5568" s="9">
        <v>0</v>
      </c>
      <c r="I5568" s="9">
        <v>0</v>
      </c>
      <c r="J5568" s="9">
        <v>0</v>
      </c>
    </row>
    <row r="5569" spans="1:10" x14ac:dyDescent="0.3">
      <c r="A5569" s="7" t="s">
        <v>17529</v>
      </c>
      <c r="B5569" s="9" t="s">
        <v>19829</v>
      </c>
      <c r="C5569" s="7" t="s">
        <v>7750</v>
      </c>
      <c r="D5569" s="11">
        <v>0</v>
      </c>
      <c r="E5569" s="7" t="s">
        <v>3991</v>
      </c>
      <c r="F5569" s="9" t="s">
        <v>21979</v>
      </c>
      <c r="G5569" s="9" t="str">
        <f>IFERROR(
  IF(TRIM(Table22[[#This Row],[STARS]])="", "Unknown",
    TRIM(MID(Table22[[#This Row],[STARS]], FIND("Stars:", Table22[[#This Row],[STARS]]) + 6, LEN(Table22[[#This Row],[STARS]])))
  ),
"Unknown")</f>
        <v>Unknown</v>
      </c>
      <c r="H5569" s="9">
        <v>0</v>
      </c>
      <c r="I5569" s="9">
        <v>0</v>
      </c>
      <c r="J5569" s="9">
        <v>0</v>
      </c>
    </row>
    <row r="5570" spans="1:10" x14ac:dyDescent="0.3">
      <c r="A5570" s="8" t="s">
        <v>17531</v>
      </c>
      <c r="B5570" s="9" t="s">
        <v>19679</v>
      </c>
      <c r="C5570" s="8" t="s">
        <v>801</v>
      </c>
      <c r="D5570" s="10">
        <v>6.6</v>
      </c>
      <c r="E5570" s="8" t="s">
        <v>17532</v>
      </c>
      <c r="F5570" s="9" t="s">
        <v>20202</v>
      </c>
      <c r="G5570" s="9" t="str">
        <f>IFERROR(
  IF(TRIM(Table22[[#This Row],[STARS]])="", "Unknown",
    TRIM(MID(Table22[[#This Row],[STARS]], FIND("Stars:", Table22[[#This Row],[STARS]]) + 6, LEN(Table22[[#This Row],[STARS]])))
  ),
"Unknown")</f>
        <v>Unknown</v>
      </c>
      <c r="H5570" s="9">
        <v>161</v>
      </c>
      <c r="I5570" s="9">
        <v>53</v>
      </c>
      <c r="J5570" s="9">
        <v>0</v>
      </c>
    </row>
    <row r="5571" spans="1:10" x14ac:dyDescent="0.3">
      <c r="A5571" s="7" t="s">
        <v>17534</v>
      </c>
      <c r="B5571" s="9" t="s">
        <v>19677</v>
      </c>
      <c r="C5571" s="7" t="s">
        <v>801</v>
      </c>
      <c r="D5571" s="11">
        <v>6.6</v>
      </c>
      <c r="E5571" s="7" t="s">
        <v>17535</v>
      </c>
      <c r="F5571" s="9" t="s">
        <v>1894</v>
      </c>
      <c r="G5571" s="9" t="str">
        <f>IFERROR(
  IF(TRIM(Table22[[#This Row],[STARS]])="", "Unknown",
    TRIM(MID(Table22[[#This Row],[STARS]], FIND("Stars:", Table22[[#This Row],[STARS]]) + 6, LEN(Table22[[#This Row],[STARS]])))
  ),
"Unknown")</f>
        <v xml:space="preserve">
Luvvie Ajayi, 
Fifi Bell, 
Renae Bluitt, 
Melissa Butler
</v>
      </c>
      <c r="H5571" s="9">
        <v>45</v>
      </c>
      <c r="I5571" s="9">
        <v>71</v>
      </c>
      <c r="J5571" s="9">
        <v>0</v>
      </c>
    </row>
    <row r="5572" spans="1:10" x14ac:dyDescent="0.3">
      <c r="A5572" s="8" t="s">
        <v>17537</v>
      </c>
      <c r="B5572" s="9" t="s">
        <v>19682</v>
      </c>
      <c r="C5572" s="8" t="s">
        <v>1017</v>
      </c>
      <c r="D5572" s="10">
        <v>7.6</v>
      </c>
      <c r="E5572" s="8" t="s">
        <v>17538</v>
      </c>
      <c r="F5572" s="9" t="s">
        <v>1894</v>
      </c>
      <c r="G5572" s="9" t="str">
        <f>IFERROR(
  IF(TRIM(Table22[[#This Row],[STARS]])="", "Unknown",
    TRIM(MID(Table22[[#This Row],[STARS]], FIND("Stars:", Table22[[#This Row],[STARS]]) + 6, LEN(Table22[[#This Row],[STARS]])))
  ),
"Unknown")</f>
        <v>Unknown</v>
      </c>
      <c r="H5572" s="9">
        <v>36</v>
      </c>
      <c r="I5572" s="9">
        <v>0</v>
      </c>
      <c r="J5572" s="9">
        <v>0</v>
      </c>
    </row>
    <row r="5573" spans="1:10" x14ac:dyDescent="0.3">
      <c r="A5573" s="7" t="s">
        <v>17539</v>
      </c>
      <c r="B5573" s="9" t="s">
        <v>19682</v>
      </c>
      <c r="C5573" s="7" t="s">
        <v>47</v>
      </c>
      <c r="D5573" s="11">
        <v>6.9</v>
      </c>
      <c r="E5573" s="7" t="s">
        <v>17540</v>
      </c>
      <c r="F5573" s="9" t="s">
        <v>20201</v>
      </c>
      <c r="G5573" s="9" t="str">
        <f>IFERROR(
  IF(TRIM(Table22[[#This Row],[STARS]])="", "Unknown",
    TRIM(MID(Table22[[#This Row],[STARS]], FIND("Stars:", Table22[[#This Row],[STARS]]) + 6, LEN(Table22[[#This Row],[STARS]])))
  ),
"Unknown")</f>
        <v>Unknown</v>
      </c>
      <c r="H5573" s="9">
        <v>364</v>
      </c>
      <c r="I5573" s="9">
        <v>57</v>
      </c>
      <c r="J5573" s="9">
        <v>0</v>
      </c>
    </row>
    <row r="5574" spans="1:10" x14ac:dyDescent="0.3">
      <c r="A5574" s="8" t="s">
        <v>17542</v>
      </c>
      <c r="B5574" s="9" t="s">
        <v>19675</v>
      </c>
      <c r="C5574" s="8" t="s">
        <v>47</v>
      </c>
      <c r="D5574" s="10">
        <v>6.7</v>
      </c>
      <c r="E5574" s="8" t="s">
        <v>17543</v>
      </c>
      <c r="F5574" s="9" t="s">
        <v>1894</v>
      </c>
      <c r="G5574" s="9" t="str">
        <f>IFERROR(
  IF(TRIM(Table22[[#This Row],[STARS]])="", "Unknown",
    TRIM(MID(Table22[[#This Row],[STARS]], FIND("Stars:", Table22[[#This Row],[STARS]]) + 6, LEN(Table22[[#This Row],[STARS]])))
  ),
"Unknown")</f>
        <v xml:space="preserve">
Thiago Ventura, 
Patrick Maia
</v>
      </c>
      <c r="H5574" s="9">
        <v>160</v>
      </c>
      <c r="I5574" s="9">
        <v>82</v>
      </c>
      <c r="J5574" s="9">
        <v>0</v>
      </c>
    </row>
    <row r="5575" spans="1:10" x14ac:dyDescent="0.3">
      <c r="A5575" s="7" t="s">
        <v>17545</v>
      </c>
      <c r="B5575" s="9" t="s">
        <v>19693</v>
      </c>
      <c r="C5575" s="7" t="s">
        <v>47</v>
      </c>
      <c r="D5575" s="11">
        <v>5</v>
      </c>
      <c r="E5575" s="7" t="s">
        <v>17546</v>
      </c>
      <c r="F5575" s="9" t="s">
        <v>20200</v>
      </c>
      <c r="G5575" s="9" t="str">
        <f>IFERROR(
  IF(TRIM(Table22[[#This Row],[STARS]])="", "Unknown",
    TRIM(MID(Table22[[#This Row],[STARS]], FIND("Stars:", Table22[[#This Row],[STARS]]) + 6, LEN(Table22[[#This Row],[STARS]])))
  ),
"Unknown")</f>
        <v xml:space="preserve">
Duncan Carey, 
Jeff Garlin, 
Todd Glass, 
Eric Kalver
</v>
      </c>
      <c r="H5575" s="9">
        <v>350</v>
      </c>
      <c r="I5575" s="9">
        <v>62</v>
      </c>
      <c r="J5575" s="9">
        <v>0</v>
      </c>
    </row>
    <row r="5576" spans="1:10" x14ac:dyDescent="0.3">
      <c r="A5576" s="8" t="s">
        <v>17548</v>
      </c>
      <c r="B5576" s="9" t="s">
        <v>19705</v>
      </c>
      <c r="C5576" s="8" t="s">
        <v>801</v>
      </c>
      <c r="D5576" s="10">
        <v>6.8</v>
      </c>
      <c r="E5576" s="8" t="s">
        <v>17549</v>
      </c>
      <c r="F5576" s="9" t="s">
        <v>22369</v>
      </c>
      <c r="G5576" s="9" t="str">
        <f>IFERROR(
  IF(TRIM(Table22[[#This Row],[STARS]])="", "Unknown",
    TRIM(MID(Table22[[#This Row],[STARS]], FIND("Stars:", Table22[[#This Row],[STARS]]) + 6, LEN(Table22[[#This Row],[STARS]])))
  ),
"Unknown")</f>
        <v>Unknown</v>
      </c>
      <c r="H5576" s="9">
        <v>268</v>
      </c>
      <c r="I5576" s="9">
        <v>46</v>
      </c>
      <c r="J5576" s="9">
        <v>0</v>
      </c>
    </row>
    <row r="5577" spans="1:10" x14ac:dyDescent="0.3">
      <c r="A5577" s="7" t="s">
        <v>17550</v>
      </c>
      <c r="B5577" s="9" t="s">
        <v>19767</v>
      </c>
      <c r="C5577" s="7" t="s">
        <v>1566</v>
      </c>
      <c r="D5577" s="11">
        <v>8.1</v>
      </c>
      <c r="E5577" s="7" t="s">
        <v>17551</v>
      </c>
      <c r="F5577" s="9" t="s">
        <v>20199</v>
      </c>
      <c r="G5577" s="9" t="str">
        <f>IFERROR(
  IF(TRIM(Table22[[#This Row],[STARS]])="", "Unknown",
    TRIM(MID(Table22[[#This Row],[STARS]], FIND("Stars:", Table22[[#This Row],[STARS]]) + 6, LEN(Table22[[#This Row],[STARS]])))
  ),
"Unknown")</f>
        <v>Unknown</v>
      </c>
      <c r="H5577" s="9">
        <v>253</v>
      </c>
      <c r="I5577" s="9">
        <v>127</v>
      </c>
      <c r="J5577" s="9">
        <v>0</v>
      </c>
    </row>
    <row r="5578" spans="1:10" x14ac:dyDescent="0.3">
      <c r="A5578" s="8" t="s">
        <v>17553</v>
      </c>
      <c r="B5578" s="9" t="s">
        <v>19693</v>
      </c>
      <c r="C5578" s="8" t="s">
        <v>86</v>
      </c>
      <c r="D5578" s="10">
        <v>5.4</v>
      </c>
      <c r="E5578" s="8" t="s">
        <v>17554</v>
      </c>
      <c r="F5578" s="9" t="s">
        <v>20198</v>
      </c>
      <c r="G5578" s="9" t="str">
        <f>IFERROR(
  IF(TRIM(Table22[[#This Row],[STARS]])="", "Unknown",
    TRIM(MID(Table22[[#This Row],[STARS]], FIND("Stars:", Table22[[#This Row],[STARS]]) + 6, LEN(Table22[[#This Row],[STARS]])))
  ),
"Unknown")</f>
        <v xml:space="preserve">
Valeriu Andriuta, 
Madalina Constantin, 
Bogdan Dumitrache, 
Ada Gales
</v>
      </c>
      <c r="H5578" s="9">
        <v>120</v>
      </c>
      <c r="I5578" s="9">
        <v>93</v>
      </c>
      <c r="J5578" s="9">
        <v>0</v>
      </c>
    </row>
    <row r="5579" spans="1:10" x14ac:dyDescent="0.3">
      <c r="A5579" s="7" t="s">
        <v>17556</v>
      </c>
      <c r="B5579" s="9" t="s">
        <v>19686</v>
      </c>
      <c r="C5579" s="7" t="s">
        <v>47</v>
      </c>
      <c r="D5579" s="11">
        <v>5.9</v>
      </c>
      <c r="E5579" s="7" t="s">
        <v>6365</v>
      </c>
      <c r="F5579" s="9" t="s">
        <v>20197</v>
      </c>
      <c r="G5579" s="9" t="str">
        <f>IFERROR(
  IF(TRIM(Table22[[#This Row],[STARS]])="", "Unknown",
    TRIM(MID(Table22[[#This Row],[STARS]], FIND("Stars:", Table22[[#This Row],[STARS]]) + 6, LEN(Table22[[#This Row],[STARS]])))
  ),
"Unknown")</f>
        <v xml:space="preserve">
Dorian Boguta, 
Dragos Bucur, 
Elisa Calin, 
Emil Ciuchi
</v>
      </c>
      <c r="H5579" s="9">
        <v>221</v>
      </c>
      <c r="I5579" s="9">
        <v>115</v>
      </c>
      <c r="J5579" s="9">
        <v>0</v>
      </c>
    </row>
    <row r="5580" spans="1:10" x14ac:dyDescent="0.3">
      <c r="A5580" s="8" t="s">
        <v>17558</v>
      </c>
      <c r="B5580" s="9" t="s">
        <v>19672</v>
      </c>
      <c r="C5580" s="8" t="s">
        <v>3135</v>
      </c>
      <c r="D5580" s="10">
        <v>8.5</v>
      </c>
      <c r="E5580" s="8" t="s">
        <v>6365</v>
      </c>
      <c r="F5580" s="9" t="s">
        <v>1894</v>
      </c>
      <c r="G5580" s="9" t="str">
        <f>IFERROR(
  IF(TRIM(Table22[[#This Row],[STARS]])="", "Unknown",
    TRIM(MID(Table22[[#This Row],[STARS]], FIND("Stars:", Table22[[#This Row],[STARS]]) + 6, LEN(Table22[[#This Row],[STARS]])))
  ),
"Unknown")</f>
        <v xml:space="preserve">
Aranya Kaur, 
Nishka Raheja, 
Samriddhi Shukla
</v>
      </c>
      <c r="H5580" s="9">
        <v>12</v>
      </c>
      <c r="I5580" s="9">
        <v>0</v>
      </c>
      <c r="J5580" s="9">
        <v>0</v>
      </c>
    </row>
    <row r="5581" spans="1:10" x14ac:dyDescent="0.3">
      <c r="A5581" s="7" t="s">
        <v>17560</v>
      </c>
      <c r="B5581" s="9" t="s">
        <v>19682</v>
      </c>
      <c r="C5581" s="7" t="s">
        <v>7637</v>
      </c>
      <c r="D5581" s="11">
        <v>8.1999999999999993</v>
      </c>
      <c r="E5581" s="7" t="s">
        <v>6365</v>
      </c>
      <c r="F5581" s="9" t="s">
        <v>1894</v>
      </c>
      <c r="G5581" s="9" t="str">
        <f>IFERROR(
  IF(TRIM(Table22[[#This Row],[STARS]])="", "Unknown",
    TRIM(MID(Table22[[#This Row],[STARS]], FIND("Stars:", Table22[[#This Row],[STARS]]) + 6, LEN(Table22[[#This Row],[STARS]])))
  ),
"Unknown")</f>
        <v xml:space="preserve">
Jeffrey Michael Adams, 
Steve Ahn, 
Christine Bian, 
Kimberly Brooks
</v>
      </c>
      <c r="H5581" s="9">
        <v>58</v>
      </c>
      <c r="I5581" s="9">
        <v>0</v>
      </c>
      <c r="J5581" s="9">
        <v>0</v>
      </c>
    </row>
    <row r="5582" spans="1:10" x14ac:dyDescent="0.3">
      <c r="A5582" s="8" t="s">
        <v>17562</v>
      </c>
      <c r="B5582" s="9" t="s">
        <v>19686</v>
      </c>
      <c r="C5582" s="8" t="s">
        <v>13475</v>
      </c>
      <c r="D5582" s="10">
        <v>6.4</v>
      </c>
      <c r="E5582" s="8" t="s">
        <v>17563</v>
      </c>
      <c r="F5582" s="9" t="s">
        <v>22392</v>
      </c>
      <c r="G5582" s="9" t="str">
        <f>IFERROR(
  IF(TRIM(Table22[[#This Row],[STARS]])="", "Unknown",
    TRIM(MID(Table22[[#This Row],[STARS]], FIND("Stars:", Table22[[#This Row],[STARS]]) + 6, LEN(Table22[[#This Row],[STARS]])))
  ),
"Unknown")</f>
        <v>Unknown</v>
      </c>
      <c r="H5582" s="9">
        <v>410</v>
      </c>
      <c r="I5582" s="9">
        <v>82</v>
      </c>
      <c r="J5582" s="9">
        <v>0</v>
      </c>
    </row>
    <row r="5583" spans="1:10" x14ac:dyDescent="0.3">
      <c r="A5583" s="7" t="s">
        <v>17565</v>
      </c>
      <c r="B5583" s="9" t="s">
        <v>19829</v>
      </c>
      <c r="C5583" s="7" t="s">
        <v>109</v>
      </c>
      <c r="D5583" s="11">
        <v>0</v>
      </c>
      <c r="E5583" s="7" t="s">
        <v>17566</v>
      </c>
      <c r="F5583" s="9" t="s">
        <v>1894</v>
      </c>
      <c r="G5583" s="9" t="str">
        <f>IFERROR(
  IF(TRIM(Table22[[#This Row],[STARS]])="", "Unknown",
    TRIM(MID(Table22[[#This Row],[STARS]], FIND("Stars:", Table22[[#This Row],[STARS]]) + 6, LEN(Table22[[#This Row],[STARS]])))
  ),
"Unknown")</f>
        <v>Unknown</v>
      </c>
      <c r="H5583" s="9">
        <v>0</v>
      </c>
      <c r="I5583" s="9">
        <v>0</v>
      </c>
      <c r="J5583" s="9">
        <v>0</v>
      </c>
    </row>
    <row r="5584" spans="1:10" x14ac:dyDescent="0.3">
      <c r="A5584" s="8" t="s">
        <v>17567</v>
      </c>
      <c r="B5584" s="9" t="s">
        <v>19675</v>
      </c>
      <c r="C5584" s="8" t="s">
        <v>16894</v>
      </c>
      <c r="D5584" s="10">
        <v>6.7</v>
      </c>
      <c r="E5584" s="8" t="s">
        <v>6365</v>
      </c>
      <c r="F5584" s="9" t="s">
        <v>1894</v>
      </c>
      <c r="G5584" s="9" t="str">
        <f>IFERROR(
  IF(TRIM(Table22[[#This Row],[STARS]])="", "Unknown",
    TRIM(MID(Table22[[#This Row],[STARS]], FIND("Stars:", Table22[[#This Row],[STARS]]) + 6, LEN(Table22[[#This Row],[STARS]])))
  ),
"Unknown")</f>
        <v xml:space="preserve">
Nathaniel Andalis, 
Paden Andrews, 
Ella Joy Ballesteros, 
Bob Barnes
</v>
      </c>
      <c r="H5584" s="9">
        <v>39</v>
      </c>
      <c r="I5584" s="9">
        <v>42</v>
      </c>
      <c r="J5584" s="9">
        <v>0</v>
      </c>
    </row>
    <row r="5585" spans="1:10" x14ac:dyDescent="0.3">
      <c r="A5585" s="7" t="s">
        <v>17569</v>
      </c>
      <c r="B5585" s="9" t="s">
        <v>19767</v>
      </c>
      <c r="C5585" s="7" t="s">
        <v>5795</v>
      </c>
      <c r="D5585" s="11">
        <v>5.8</v>
      </c>
      <c r="E5585" s="7" t="s">
        <v>17570</v>
      </c>
      <c r="F5585" s="9" t="s">
        <v>1894</v>
      </c>
      <c r="G5585" s="9" t="str">
        <f>IFERROR(
  IF(TRIM(Table22[[#This Row],[STARS]])="", "Unknown",
    TRIM(MID(Table22[[#This Row],[STARS]], FIND("Stars:", Table22[[#This Row],[STARS]]) + 6, LEN(Table22[[#This Row],[STARS]])))
  ),
"Unknown")</f>
        <v xml:space="preserve">
Jason Kesser, 
Samuel Sadovnik, 
Lee Tockar, 
Michael Daingerfield
</v>
      </c>
      <c r="H5585" s="9">
        <v>36</v>
      </c>
      <c r="I5585" s="9">
        <v>22</v>
      </c>
      <c r="J5585" s="9">
        <v>0</v>
      </c>
    </row>
    <row r="5586" spans="1:10" x14ac:dyDescent="0.3">
      <c r="A5586" s="8" t="s">
        <v>17572</v>
      </c>
      <c r="B5586" s="9" t="s">
        <v>19682</v>
      </c>
      <c r="C5586" s="8" t="s">
        <v>6038</v>
      </c>
      <c r="D5586" s="10">
        <v>4.4000000000000004</v>
      </c>
      <c r="E5586" s="8" t="s">
        <v>6365</v>
      </c>
      <c r="F5586" s="9" t="s">
        <v>1894</v>
      </c>
      <c r="G5586" s="9" t="str">
        <f>IFERROR(
  IF(TRIM(Table22[[#This Row],[STARS]])="", "Unknown",
    TRIM(MID(Table22[[#This Row],[STARS]], FIND("Stars:", Table22[[#This Row],[STARS]]) + 6, LEN(Table22[[#This Row],[STARS]])))
  ),
"Unknown")</f>
        <v>Unknown</v>
      </c>
      <c r="H5586" s="9">
        <v>16</v>
      </c>
      <c r="I5586" s="9">
        <v>0</v>
      </c>
      <c r="J5586" s="9">
        <v>0</v>
      </c>
    </row>
    <row r="5587" spans="1:10" x14ac:dyDescent="0.3">
      <c r="A5587" s="7" t="s">
        <v>17573</v>
      </c>
      <c r="B5587" s="9" t="s">
        <v>19675</v>
      </c>
      <c r="C5587" s="7" t="s">
        <v>6038</v>
      </c>
      <c r="D5587" s="11">
        <v>6.9</v>
      </c>
      <c r="E5587" s="7" t="s">
        <v>17574</v>
      </c>
      <c r="F5587" s="9" t="s">
        <v>1894</v>
      </c>
      <c r="G5587" s="9" t="str">
        <f>IFERROR(
  IF(TRIM(Table22[[#This Row],[STARS]])="", "Unknown",
    TRIM(MID(Table22[[#This Row],[STARS]], FIND("Stars:", Table22[[#This Row],[STARS]]) + 6, LEN(Table22[[#This Row],[STARS]])))
  ),
"Unknown")</f>
        <v>Unknown</v>
      </c>
      <c r="H5587" s="9">
        <v>34</v>
      </c>
      <c r="I5587" s="9">
        <v>0</v>
      </c>
      <c r="J5587" s="9">
        <v>0</v>
      </c>
    </row>
    <row r="5588" spans="1:10" x14ac:dyDescent="0.3">
      <c r="A5588" s="8" t="s">
        <v>17575</v>
      </c>
      <c r="B5588" s="9" t="s">
        <v>19829</v>
      </c>
      <c r="C5588" s="8" t="s">
        <v>313</v>
      </c>
      <c r="D5588" s="10">
        <v>0</v>
      </c>
      <c r="E5588" s="8" t="s">
        <v>3991</v>
      </c>
      <c r="F5588" s="9" t="s">
        <v>1894</v>
      </c>
      <c r="G5588" s="9" t="str">
        <f>IFERROR(
  IF(TRIM(Table22[[#This Row],[STARS]])="", "Unknown",
    TRIM(MID(Table22[[#This Row],[STARS]], FIND("Stars:", Table22[[#This Row],[STARS]]) + 6, LEN(Table22[[#This Row],[STARS]])))
  ),
"Unknown")</f>
        <v>Unknown</v>
      </c>
      <c r="H5588" s="9">
        <v>0</v>
      </c>
      <c r="I5588" s="9">
        <v>0</v>
      </c>
      <c r="J5588" s="9">
        <v>0</v>
      </c>
    </row>
    <row r="5589" spans="1:10" x14ac:dyDescent="0.3">
      <c r="A5589" s="7" t="s">
        <v>17576</v>
      </c>
      <c r="B5589" s="9" t="s">
        <v>19674</v>
      </c>
      <c r="C5589" s="7" t="s">
        <v>363</v>
      </c>
      <c r="D5589" s="11">
        <v>3.8</v>
      </c>
      <c r="E5589" s="7" t="s">
        <v>17577</v>
      </c>
      <c r="F5589" s="9" t="s">
        <v>20196</v>
      </c>
      <c r="G5589" s="9" t="str">
        <f>IFERROR(
  IF(TRIM(Table22[[#This Row],[STARS]])="", "Unknown",
    TRIM(MID(Table22[[#This Row],[STARS]], FIND("Stars:", Table22[[#This Row],[STARS]]) + 6, LEN(Table22[[#This Row],[STARS]])))
  ),
"Unknown")</f>
        <v xml:space="preserve">
Ariel Levy, 
NicolÃ¡s MartÃ­nez, 
Ignacia Allamand, 
Javier Aller
</v>
      </c>
      <c r="H5589" s="9">
        <v>265</v>
      </c>
      <c r="I5589" s="9">
        <v>88</v>
      </c>
      <c r="J5589" s="9">
        <v>0</v>
      </c>
    </row>
    <row r="5590" spans="1:10" x14ac:dyDescent="0.3">
      <c r="A5590" s="8" t="s">
        <v>17579</v>
      </c>
      <c r="B5590" s="9" t="s">
        <v>19677</v>
      </c>
      <c r="C5590" s="8" t="s">
        <v>7670</v>
      </c>
      <c r="D5590" s="10">
        <v>7.5</v>
      </c>
      <c r="E5590" s="8" t="s">
        <v>17580</v>
      </c>
      <c r="F5590" s="9" t="s">
        <v>1894</v>
      </c>
      <c r="G5590" s="9" t="str">
        <f>IFERROR(
  IF(TRIM(Table22[[#This Row],[STARS]])="", "Unknown",
    TRIM(MID(Table22[[#This Row],[STARS]], FIND("Stars:", Table22[[#This Row],[STARS]]) + 6, LEN(Table22[[#This Row],[STARS]])))
  ),
"Unknown")</f>
        <v>Unknown</v>
      </c>
      <c r="H5590" s="9">
        <v>40</v>
      </c>
      <c r="I5590" s="9">
        <v>0</v>
      </c>
      <c r="J5590" s="9">
        <v>0</v>
      </c>
    </row>
    <row r="5591" spans="1:10" x14ac:dyDescent="0.3">
      <c r="A5591" s="7" t="s">
        <v>17582</v>
      </c>
      <c r="B5591" s="9" t="s">
        <v>19674</v>
      </c>
      <c r="C5591" s="7" t="s">
        <v>86</v>
      </c>
      <c r="D5591" s="11">
        <v>6.9</v>
      </c>
      <c r="E5591" s="7" t="s">
        <v>17583</v>
      </c>
      <c r="F5591" s="9" t="s">
        <v>20195</v>
      </c>
      <c r="G5591" s="9" t="str">
        <f>IFERROR(
  IF(TRIM(Table22[[#This Row],[STARS]])="", "Unknown",
    TRIM(MID(Table22[[#This Row],[STARS]], FIND("Stars:", Table22[[#This Row],[STARS]]) + 6, LEN(Table22[[#This Row],[STARS]])))
  ),
"Unknown")</f>
        <v xml:space="preserve">
Igor Babiac, 
Sergiu Voloc, 
Ela Ionescu, 
Igor Caras-Romanov
</v>
      </c>
      <c r="H5591" s="9">
        <v>434</v>
      </c>
      <c r="I5591" s="9">
        <v>80</v>
      </c>
      <c r="J5591" s="9">
        <v>0</v>
      </c>
    </row>
    <row r="5592" spans="1:10" x14ac:dyDescent="0.3">
      <c r="A5592" s="8" t="s">
        <v>17585</v>
      </c>
      <c r="B5592" s="9" t="s">
        <v>19677</v>
      </c>
      <c r="C5592" s="8" t="s">
        <v>86</v>
      </c>
      <c r="D5592" s="10">
        <v>0</v>
      </c>
      <c r="E5592" s="8" t="s">
        <v>6365</v>
      </c>
      <c r="F5592" s="9" t="s">
        <v>20194</v>
      </c>
      <c r="G5592" s="9" t="str">
        <f>IFERROR(
  IF(TRIM(Table22[[#This Row],[STARS]])="", "Unknown",
    TRIM(MID(Table22[[#This Row],[STARS]], FIND("Stars:", Table22[[#This Row],[STARS]]) + 6, LEN(Table22[[#This Row],[STARS]])))
  ),
"Unknown")</f>
        <v xml:space="preserve">
Raima Sen, 
Nassar, 
Subrat Dutta, 
Shahed Ali
</v>
      </c>
      <c r="H5592" s="9">
        <v>0</v>
      </c>
      <c r="I5592" s="9">
        <v>128</v>
      </c>
      <c r="J5592" s="9">
        <v>0</v>
      </c>
    </row>
    <row r="5593" spans="1:10" x14ac:dyDescent="0.3">
      <c r="A5593" s="7" t="s">
        <v>17587</v>
      </c>
      <c r="B5593" s="9" t="s">
        <v>19677</v>
      </c>
      <c r="C5593" s="7" t="s">
        <v>6038</v>
      </c>
      <c r="D5593" s="11">
        <v>7.5</v>
      </c>
      <c r="E5593" s="7" t="s">
        <v>17588</v>
      </c>
      <c r="F5593" s="9" t="s">
        <v>1894</v>
      </c>
      <c r="G5593" s="9" t="str">
        <f>IFERROR(
  IF(TRIM(Table22[[#This Row],[STARS]])="", "Unknown",
    TRIM(MID(Table22[[#This Row],[STARS]], FIND("Stars:", Table22[[#This Row],[STARS]]) + 6, LEN(Table22[[#This Row],[STARS]])))
  ),
"Unknown")</f>
        <v>Unknown</v>
      </c>
      <c r="H5593" s="9">
        <v>34</v>
      </c>
      <c r="I5593" s="9">
        <v>0</v>
      </c>
      <c r="J5593" s="9">
        <v>0</v>
      </c>
    </row>
    <row r="5594" spans="1:10" x14ac:dyDescent="0.3">
      <c r="A5594" s="8" t="s">
        <v>17589</v>
      </c>
      <c r="B5594" s="9" t="s">
        <v>19682</v>
      </c>
      <c r="C5594" s="8" t="s">
        <v>3337</v>
      </c>
      <c r="D5594" s="10">
        <v>7.3</v>
      </c>
      <c r="E5594" s="8" t="s">
        <v>17590</v>
      </c>
      <c r="F5594" s="9" t="s">
        <v>20193</v>
      </c>
      <c r="G5594" s="9" t="str">
        <f>IFERROR(
  IF(TRIM(Table22[[#This Row],[STARS]])="", "Unknown",
    TRIM(MID(Table22[[#This Row],[STARS]], FIND("Stars:", Table22[[#This Row],[STARS]]) + 6, LEN(Table22[[#This Row],[STARS]])))
  ),
"Unknown")</f>
        <v xml:space="preserve">
Franklin Graham, 
Kent Brantly, 
Amber Brantly, 
Writebol Nancy
</v>
      </c>
      <c r="H5594" s="9">
        <v>88</v>
      </c>
      <c r="I5594" s="9">
        <v>93</v>
      </c>
      <c r="J5594" s="9" t="s">
        <v>10850</v>
      </c>
    </row>
    <row r="5595" spans="1:10" x14ac:dyDescent="0.3">
      <c r="A5595" s="7" t="s">
        <v>17592</v>
      </c>
      <c r="B5595" s="9" t="s">
        <v>19693</v>
      </c>
      <c r="C5595" s="7" t="s">
        <v>15903</v>
      </c>
      <c r="D5595" s="11">
        <v>5.6</v>
      </c>
      <c r="E5595" s="7" t="s">
        <v>17593</v>
      </c>
      <c r="F5595" s="9" t="s">
        <v>1894</v>
      </c>
      <c r="G5595" s="9" t="str">
        <f>IFERROR(
  IF(TRIM(Table22[[#This Row],[STARS]])="", "Unknown",
    TRIM(MID(Table22[[#This Row],[STARS]], FIND("Stars:", Table22[[#This Row],[STARS]]) + 6, LEN(Table22[[#This Row],[STARS]])))
  ),
"Unknown")</f>
        <v xml:space="preserve">
Rajesh Sharma, 
Surbhi Sehgal, 
Sonam Arora, 
Pitobash
</v>
      </c>
      <c r="H5595" s="9">
        <v>47</v>
      </c>
      <c r="I5595" s="9">
        <v>43</v>
      </c>
      <c r="J5595" s="9">
        <v>0</v>
      </c>
    </row>
    <row r="5596" spans="1:10" x14ac:dyDescent="0.3">
      <c r="A5596" s="8" t="s">
        <v>17595</v>
      </c>
      <c r="B5596" s="9" t="s">
        <v>19755</v>
      </c>
      <c r="C5596" s="8" t="s">
        <v>19660</v>
      </c>
      <c r="D5596" s="10">
        <v>7.6</v>
      </c>
      <c r="E5596" s="8" t="s">
        <v>17596</v>
      </c>
      <c r="F5596" s="9" t="s">
        <v>20192</v>
      </c>
      <c r="G5596" s="9" t="str">
        <f>IFERROR(
  IF(TRIM(Table22[[#This Row],[STARS]])="", "Unknown",
    TRIM(MID(Table22[[#This Row],[STARS]], FIND("Stars:", Table22[[#This Row],[STARS]]) + 6, LEN(Table22[[#This Row],[STARS]])))
  ),
"Unknown")</f>
        <v xml:space="preserve">
David Wike, 
P.J. Heslin, 
Darrell Larson, 
Katy Hansz
</v>
      </c>
      <c r="H5596" s="9">
        <v>54</v>
      </c>
      <c r="I5596" s="9">
        <v>101</v>
      </c>
      <c r="J5596" s="9">
        <v>0</v>
      </c>
    </row>
    <row r="5597" spans="1:10" x14ac:dyDescent="0.3">
      <c r="A5597" s="7" t="s">
        <v>17598</v>
      </c>
      <c r="B5597" s="9" t="s">
        <v>19675</v>
      </c>
      <c r="C5597" s="7" t="s">
        <v>661</v>
      </c>
      <c r="D5597" s="11">
        <v>6</v>
      </c>
      <c r="E5597" s="7" t="s">
        <v>17599</v>
      </c>
      <c r="F5597" s="9" t="s">
        <v>20191</v>
      </c>
      <c r="G5597" s="9" t="str">
        <f>IFERROR(
  IF(TRIM(Table22[[#This Row],[STARS]])="", "Unknown",
    TRIM(MID(Table22[[#This Row],[STARS]], FIND("Stars:", Table22[[#This Row],[STARS]]) + 6, LEN(Table22[[#This Row],[STARS]])))
  ),
"Unknown")</f>
        <v xml:space="preserve">
Bimbo Ademoye, 
Saidi Balogun, 
Rita Dominic, 
Kalu Ikeagwu
</v>
      </c>
      <c r="H5597" s="9">
        <v>25</v>
      </c>
      <c r="I5597" s="9">
        <v>105</v>
      </c>
      <c r="J5597" s="9">
        <v>0</v>
      </c>
    </row>
    <row r="5598" spans="1:10" x14ac:dyDescent="0.3">
      <c r="A5598" s="8" t="s">
        <v>17601</v>
      </c>
      <c r="B5598" s="9" t="s">
        <v>19693</v>
      </c>
      <c r="C5598" s="8" t="s">
        <v>801</v>
      </c>
      <c r="D5598" s="10">
        <v>6.3</v>
      </c>
      <c r="E5598" s="8" t="s">
        <v>17602</v>
      </c>
      <c r="F5598" s="9" t="s">
        <v>20190</v>
      </c>
      <c r="G5598" s="9" t="str">
        <f>IFERROR(
  IF(TRIM(Table22[[#This Row],[STARS]])="", "Unknown",
    TRIM(MID(Table22[[#This Row],[STARS]], FIND("Stars:", Table22[[#This Row],[STARS]]) + 6, LEN(Table22[[#This Row],[STARS]])))
  ),
"Unknown")</f>
        <v xml:space="preserve">
Emada Tingirides, 
John Coughlin, 
Erik Shear, 
Eric Ortiz
</v>
      </c>
      <c r="H5598" s="9">
        <v>187</v>
      </c>
      <c r="I5598" s="9">
        <v>91</v>
      </c>
      <c r="J5598" s="9">
        <v>0</v>
      </c>
    </row>
    <row r="5599" spans="1:10" x14ac:dyDescent="0.3">
      <c r="A5599" s="7" t="s">
        <v>17604</v>
      </c>
      <c r="B5599" s="9" t="s">
        <v>19677</v>
      </c>
      <c r="C5599" s="7" t="s">
        <v>86</v>
      </c>
      <c r="D5599" s="11">
        <v>5.9</v>
      </c>
      <c r="E5599" s="7" t="s">
        <v>17605</v>
      </c>
      <c r="F5599" s="9" t="s">
        <v>1894</v>
      </c>
      <c r="G5599" s="9" t="str">
        <f>IFERROR(
  IF(TRIM(Table22[[#This Row],[STARS]])="", "Unknown",
    TRIM(MID(Table22[[#This Row],[STARS]], FIND("Stars:", Table22[[#This Row],[STARS]]) + 6, LEN(Table22[[#This Row],[STARS]])))
  ),
"Unknown")</f>
        <v>Unknown</v>
      </c>
      <c r="H5599" s="9">
        <v>9</v>
      </c>
      <c r="I5599" s="9">
        <v>0</v>
      </c>
      <c r="J5599" s="9">
        <v>0</v>
      </c>
    </row>
    <row r="5600" spans="1:10" x14ac:dyDescent="0.3">
      <c r="A5600" s="8" t="s">
        <v>17606</v>
      </c>
      <c r="B5600" s="9" t="s">
        <v>19693</v>
      </c>
      <c r="C5600" s="8" t="s">
        <v>1017</v>
      </c>
      <c r="D5600" s="10">
        <v>3.9</v>
      </c>
      <c r="E5600" s="8" t="s">
        <v>6365</v>
      </c>
      <c r="F5600" s="9" t="s">
        <v>1894</v>
      </c>
      <c r="G5600" s="9" t="str">
        <f>IFERROR(
  IF(TRIM(Table22[[#This Row],[STARS]])="", "Unknown",
    TRIM(MID(Table22[[#This Row],[STARS]], FIND("Stars:", Table22[[#This Row],[STARS]]) + 6, LEN(Table22[[#This Row],[STARS]])))
  ),
"Unknown")</f>
        <v xml:space="preserve">
Andrea Espada, 
Jujimufu, 
Allie Kaplan, 
Lexie Kaplan
</v>
      </c>
      <c r="H5600" s="9">
        <v>24</v>
      </c>
      <c r="I5600" s="9">
        <v>0</v>
      </c>
      <c r="J5600" s="9">
        <v>0</v>
      </c>
    </row>
    <row r="5601" spans="1:10" x14ac:dyDescent="0.3">
      <c r="A5601" s="7" t="s">
        <v>17608</v>
      </c>
      <c r="B5601" s="9" t="s">
        <v>19674</v>
      </c>
      <c r="C5601" s="7" t="s">
        <v>104</v>
      </c>
      <c r="D5601" s="11">
        <v>4.7</v>
      </c>
      <c r="E5601" s="7" t="s">
        <v>17609</v>
      </c>
      <c r="F5601" s="9" t="s">
        <v>20189</v>
      </c>
      <c r="G5601" s="9" t="str">
        <f>IFERROR(
  IF(TRIM(Table22[[#This Row],[STARS]])="", "Unknown",
    TRIM(MID(Table22[[#This Row],[STARS]], FIND("Stars:", Table22[[#This Row],[STARS]]) + 6, LEN(Table22[[#This Row],[STARS]])))
  ),
"Unknown")</f>
        <v xml:space="preserve">
Cas Jansen, 
Tatum Dagelet, 
Rense Westra, 
Thomas Dudkiewicz
</v>
      </c>
      <c r="H5601" s="9">
        <v>409</v>
      </c>
      <c r="I5601" s="9">
        <v>97</v>
      </c>
      <c r="J5601" s="9">
        <v>0</v>
      </c>
    </row>
    <row r="5602" spans="1:10" x14ac:dyDescent="0.3">
      <c r="A5602" s="8" t="s">
        <v>17611</v>
      </c>
      <c r="B5602" s="9" t="s">
        <v>19862</v>
      </c>
      <c r="C5602" s="8" t="s">
        <v>2907</v>
      </c>
      <c r="D5602" s="10">
        <v>6.4</v>
      </c>
      <c r="E5602" s="8" t="s">
        <v>17612</v>
      </c>
      <c r="F5602" s="9" t="s">
        <v>20188</v>
      </c>
      <c r="G5602" s="9" t="str">
        <f>IFERROR(
  IF(TRIM(Table22[[#This Row],[STARS]])="", "Unknown",
    TRIM(MID(Table22[[#This Row],[STARS]], FIND("Stars:", Table22[[#This Row],[STARS]]) + 6, LEN(Table22[[#This Row],[STARS]])))
  ),
"Unknown")</f>
        <v xml:space="preserve">
Alf Kjellin, 
Eva Henning, 
Sture Lagerwall, 
Gertrud Fridh
</v>
      </c>
      <c r="H5602" s="9">
        <v>66</v>
      </c>
      <c r="I5602" s="9">
        <v>93</v>
      </c>
      <c r="J5602" s="9">
        <v>0</v>
      </c>
    </row>
    <row r="5603" spans="1:10" x14ac:dyDescent="0.3">
      <c r="A5603" s="7" t="s">
        <v>17614</v>
      </c>
      <c r="B5603" s="9" t="s">
        <v>19684</v>
      </c>
      <c r="C5603" s="7" t="s">
        <v>47</v>
      </c>
      <c r="D5603" s="11">
        <v>7.6</v>
      </c>
      <c r="E5603" s="7" t="s">
        <v>17615</v>
      </c>
      <c r="F5603" s="9" t="s">
        <v>20187</v>
      </c>
      <c r="G5603" s="9" t="str">
        <f>IFERROR(
  IF(TRIM(Table22[[#This Row],[STARS]])="", "Unknown",
    TRIM(MID(Table22[[#This Row],[STARS]], FIND("Stars:", Table22[[#This Row],[STARS]]) + 6, LEN(Table22[[#This Row],[STARS]])))
  ),
"Unknown")</f>
        <v xml:space="preserve">
Frankie Boyle, 
Craig Campbell
</v>
      </c>
      <c r="H5603" s="9">
        <v>582</v>
      </c>
      <c r="I5603" s="9">
        <v>87</v>
      </c>
      <c r="J5603" s="9">
        <v>0</v>
      </c>
    </row>
    <row r="5604" spans="1:10" x14ac:dyDescent="0.3">
      <c r="A5604" s="8" t="s">
        <v>17617</v>
      </c>
      <c r="B5604" s="9" t="s">
        <v>19711</v>
      </c>
      <c r="C5604" s="8" t="s">
        <v>801</v>
      </c>
      <c r="D5604" s="10">
        <v>3.8</v>
      </c>
      <c r="E5604" s="8" t="s">
        <v>17618</v>
      </c>
      <c r="F5604" s="9" t="s">
        <v>20186</v>
      </c>
      <c r="G5604" s="9" t="str">
        <f>IFERROR(
  IF(TRIM(Table22[[#This Row],[STARS]])="", "Unknown",
    TRIM(MID(Table22[[#This Row],[STARS]], FIND("Stars:", Table22[[#This Row],[STARS]]) + 6, LEN(Table22[[#This Row],[STARS]])))
  ),
"Unknown")</f>
        <v xml:space="preserve">
Kenneth R. Close, 
James E. Horton, 
Joey Medina, 
Amaris Dupree
</v>
      </c>
      <c r="H5604" s="9">
        <v>189</v>
      </c>
      <c r="I5604" s="9">
        <v>97</v>
      </c>
      <c r="J5604" s="9">
        <v>0</v>
      </c>
    </row>
    <row r="5605" spans="1:10" x14ac:dyDescent="0.3">
      <c r="A5605" s="7" t="s">
        <v>17620</v>
      </c>
      <c r="B5605" s="9" t="s">
        <v>19684</v>
      </c>
      <c r="C5605" s="7" t="s">
        <v>86</v>
      </c>
      <c r="D5605" s="11">
        <v>7.7</v>
      </c>
      <c r="E5605" s="7" t="s">
        <v>17621</v>
      </c>
      <c r="F5605" s="9" t="s">
        <v>20185</v>
      </c>
      <c r="G5605" s="9" t="str">
        <f>IFERROR(
  IF(TRIM(Table22[[#This Row],[STARS]])="", "Unknown",
    TRIM(MID(Table22[[#This Row],[STARS]], FIND("Stars:", Table22[[#This Row],[STARS]]) + 6, LEN(Table22[[#This Row],[STARS]])))
  ),
"Unknown")</f>
        <v xml:space="preserve">
Irene Adotey, 
Adjetey Anang, 
Miranda Bailey, 
David Dontoh
</v>
      </c>
      <c r="H5605" s="9">
        <v>64</v>
      </c>
      <c r="I5605" s="9">
        <v>96</v>
      </c>
      <c r="J5605" s="9">
        <v>0</v>
      </c>
    </row>
    <row r="5606" spans="1:10" x14ac:dyDescent="0.3">
      <c r="A5606" s="8" t="s">
        <v>17623</v>
      </c>
      <c r="B5606" s="9" t="s">
        <v>19767</v>
      </c>
      <c r="C5606" s="8" t="s">
        <v>6038</v>
      </c>
      <c r="D5606" s="10">
        <v>4.3</v>
      </c>
      <c r="E5606" s="8" t="s">
        <v>17624</v>
      </c>
      <c r="F5606" s="9" t="s">
        <v>1894</v>
      </c>
      <c r="G5606" s="9" t="str">
        <f>IFERROR(
  IF(TRIM(Table22[[#This Row],[STARS]])="", "Unknown",
    TRIM(MID(Table22[[#This Row],[STARS]], FIND("Stars:", Table22[[#This Row],[STARS]]) + 6, LEN(Table22[[#This Row],[STARS]])))
  ),
"Unknown")</f>
        <v>Unknown</v>
      </c>
      <c r="H5606" s="9">
        <v>8</v>
      </c>
      <c r="I5606" s="9">
        <v>0</v>
      </c>
      <c r="J5606" s="9">
        <v>0</v>
      </c>
    </row>
    <row r="5607" spans="1:10" x14ac:dyDescent="0.3">
      <c r="A5607" s="7" t="s">
        <v>17625</v>
      </c>
      <c r="B5607" s="9" t="s">
        <v>19680</v>
      </c>
      <c r="C5607" s="7" t="s">
        <v>5271</v>
      </c>
      <c r="D5607" s="11">
        <v>4.9000000000000004</v>
      </c>
      <c r="E5607" s="7" t="s">
        <v>17626</v>
      </c>
      <c r="F5607" s="9" t="s">
        <v>20184</v>
      </c>
      <c r="G5607" s="9" t="str">
        <f>IFERROR(
  IF(TRIM(Table22[[#This Row],[STARS]])="", "Unknown",
    TRIM(MID(Table22[[#This Row],[STARS]], FIND("Stars:", Table22[[#This Row],[STARS]]) + 6, LEN(Table22[[#This Row],[STARS]])))
  ),
"Unknown")</f>
        <v xml:space="preserve">
Sumit Nijhawan, 
Nethra Raghuraman, 
Jackie Shroff, 
Riya Sen
</v>
      </c>
      <c r="H5607" s="9">
        <v>40</v>
      </c>
      <c r="I5607" s="9">
        <v>0</v>
      </c>
      <c r="J5607" s="9">
        <v>0</v>
      </c>
    </row>
    <row r="5608" spans="1:10" x14ac:dyDescent="0.3">
      <c r="A5608" s="8" t="s">
        <v>17628</v>
      </c>
      <c r="B5608" s="9" t="s">
        <v>19677</v>
      </c>
      <c r="C5608" s="8" t="s">
        <v>17629</v>
      </c>
      <c r="D5608" s="10">
        <v>7.8</v>
      </c>
      <c r="E5608" s="8" t="s">
        <v>17630</v>
      </c>
      <c r="F5608" s="9" t="s">
        <v>20183</v>
      </c>
      <c r="G5608" s="9" t="str">
        <f>IFERROR(
  IF(TRIM(Table22[[#This Row],[STARS]])="", "Unknown",
    TRIM(MID(Table22[[#This Row],[STARS]], FIND("Stars:", Table22[[#This Row],[STARS]]) + 6, LEN(Table22[[#This Row],[STARS]])))
  ),
"Unknown")</f>
        <v xml:space="preserve">
Naseeruddin Shah, 
Himanshu Thakkar, 
Parineeta Dandekar, 
Shripad Dharmadhikary
</v>
      </c>
      <c r="H5608" s="9">
        <v>76</v>
      </c>
      <c r="I5608" s="9">
        <v>75</v>
      </c>
      <c r="J5608" s="9">
        <v>0</v>
      </c>
    </row>
    <row r="5609" spans="1:10" x14ac:dyDescent="0.3">
      <c r="A5609" s="7" t="s">
        <v>17632</v>
      </c>
      <c r="B5609" s="9" t="s">
        <v>19760</v>
      </c>
      <c r="C5609" s="7" t="s">
        <v>38</v>
      </c>
      <c r="D5609" s="11">
        <v>0</v>
      </c>
      <c r="E5609" s="7" t="s">
        <v>17633</v>
      </c>
      <c r="F5609" s="9" t="s">
        <v>1894</v>
      </c>
      <c r="G5609" s="9" t="str">
        <f>IFERROR(
  IF(TRIM(Table22[[#This Row],[STARS]])="", "Unknown",
    TRIM(MID(Table22[[#This Row],[STARS]], FIND("Stars:", Table22[[#This Row],[STARS]]) + 6, LEN(Table22[[#This Row],[STARS]])))
  ),
"Unknown")</f>
        <v>Unknown</v>
      </c>
      <c r="H5609" s="9">
        <v>0</v>
      </c>
      <c r="I5609" s="9">
        <v>0</v>
      </c>
      <c r="J5609" s="9">
        <v>0</v>
      </c>
    </row>
    <row r="5610" spans="1:10" x14ac:dyDescent="0.3">
      <c r="A5610" s="8" t="s">
        <v>17635</v>
      </c>
      <c r="B5610" s="9" t="s">
        <v>19684</v>
      </c>
      <c r="C5610" s="8" t="s">
        <v>17636</v>
      </c>
      <c r="D5610" s="10">
        <v>8.1999999999999993</v>
      </c>
      <c r="E5610" s="8" t="s">
        <v>17637</v>
      </c>
      <c r="F5610" s="9" t="s">
        <v>1894</v>
      </c>
      <c r="G5610" s="9" t="str">
        <f>IFERROR(
  IF(TRIM(Table22[[#This Row],[STARS]])="", "Unknown",
    TRIM(MID(Table22[[#This Row],[STARS]], FIND("Stars:", Table22[[#This Row],[STARS]]) + 6, LEN(Table22[[#This Row],[STARS]])))
  ),
"Unknown")</f>
        <v xml:space="preserve">
Woranuch BhiromBhakdi, 
Nawat Kulrattanarak, 
Phutharit Prombandal
</v>
      </c>
      <c r="H5610" s="9">
        <v>33</v>
      </c>
      <c r="I5610" s="9">
        <v>0</v>
      </c>
      <c r="J5610" s="9">
        <v>0</v>
      </c>
    </row>
    <row r="5611" spans="1:10" x14ac:dyDescent="0.3">
      <c r="A5611" s="7" t="s">
        <v>17639</v>
      </c>
      <c r="B5611" s="9" t="s">
        <v>19682</v>
      </c>
      <c r="C5611" s="7" t="s">
        <v>6240</v>
      </c>
      <c r="D5611" s="11">
        <v>6.7</v>
      </c>
      <c r="E5611" s="7" t="s">
        <v>17640</v>
      </c>
      <c r="F5611" s="9" t="s">
        <v>1894</v>
      </c>
      <c r="G5611" s="9" t="str">
        <f>IFERROR(
  IF(TRIM(Table22[[#This Row],[STARS]])="", "Unknown",
    TRIM(MID(Table22[[#This Row],[STARS]], FIND("Stars:", Table22[[#This Row],[STARS]]) + 6, LEN(Table22[[#This Row],[STARS]])))
  ),
"Unknown")</f>
        <v xml:space="preserve">
Jay O. Sanders, 
Timothy Snyder, 
Richard Freund, 
Jon Seligman
</v>
      </c>
      <c r="H5611" s="9">
        <v>190</v>
      </c>
      <c r="I5611" s="9">
        <v>0</v>
      </c>
      <c r="J5611" s="9">
        <v>0</v>
      </c>
    </row>
    <row r="5612" spans="1:10" x14ac:dyDescent="0.3">
      <c r="A5612" s="8" t="s">
        <v>17642</v>
      </c>
      <c r="B5612" s="9" t="s">
        <v>19693</v>
      </c>
      <c r="C5612" s="8" t="s">
        <v>47</v>
      </c>
      <c r="D5612" s="10">
        <v>6.4</v>
      </c>
      <c r="E5612" s="8" t="s">
        <v>17643</v>
      </c>
      <c r="F5612" s="9" t="s">
        <v>20182</v>
      </c>
      <c r="G5612" s="9" t="str">
        <f>IFERROR(
  IF(TRIM(Table22[[#This Row],[STARS]])="", "Unknown",
    TRIM(MID(Table22[[#This Row],[STARS]], FIND("Stars:", Table22[[#This Row],[STARS]]) + 6, LEN(Table22[[#This Row],[STARS]])))
  ),
"Unknown")</f>
        <v>Unknown</v>
      </c>
      <c r="H5612" s="9">
        <v>780</v>
      </c>
      <c r="I5612" s="9">
        <v>67</v>
      </c>
      <c r="J5612" s="9">
        <v>0</v>
      </c>
    </row>
    <row r="5613" spans="1:10" x14ac:dyDescent="0.3">
      <c r="A5613" s="7" t="s">
        <v>17645</v>
      </c>
      <c r="B5613" s="9" t="s">
        <v>19684</v>
      </c>
      <c r="C5613" s="7" t="s">
        <v>86</v>
      </c>
      <c r="D5613" s="11">
        <v>6</v>
      </c>
      <c r="E5613" s="7" t="s">
        <v>17646</v>
      </c>
      <c r="F5613" s="9" t="s">
        <v>20181</v>
      </c>
      <c r="G5613" s="9" t="str">
        <f>IFERROR(
  IF(TRIM(Table22[[#This Row],[STARS]])="", "Unknown",
    TRIM(MID(Table22[[#This Row],[STARS]], FIND("Stars:", Table22[[#This Row],[STARS]]) + 6, LEN(Table22[[#This Row],[STARS]])))
  ),
"Unknown")</f>
        <v xml:space="preserve">
Luis Luque, 
Guillermo Pfening, 
MarÃ­a Nela Sinisterra
</v>
      </c>
      <c r="H5613" s="9">
        <v>183</v>
      </c>
      <c r="I5613" s="9">
        <v>103</v>
      </c>
      <c r="J5613" s="9">
        <v>0</v>
      </c>
    </row>
    <row r="5614" spans="1:10" x14ac:dyDescent="0.3">
      <c r="A5614" s="8" t="s">
        <v>17648</v>
      </c>
      <c r="B5614" s="9" t="s">
        <v>19675</v>
      </c>
      <c r="C5614" s="8" t="s">
        <v>19660</v>
      </c>
      <c r="D5614" s="10">
        <v>0</v>
      </c>
      <c r="E5614" s="8" t="s">
        <v>6365</v>
      </c>
      <c r="F5614" s="9" t="s">
        <v>1894</v>
      </c>
      <c r="G5614" s="9" t="str">
        <f>IFERROR(
  IF(TRIM(Table22[[#This Row],[STARS]])="", "Unknown",
    TRIM(MID(Table22[[#This Row],[STARS]], FIND("Stars:", Table22[[#This Row],[STARS]]) + 6, LEN(Table22[[#This Row],[STARS]])))
  ),
"Unknown")</f>
        <v xml:space="preserve">
Maria Casadevall, 
Pathy Dejesus, 
Mel Lisboa, 
Larissa Nunes
</v>
      </c>
      <c r="H5614" s="9">
        <v>0</v>
      </c>
      <c r="I5614" s="9">
        <v>0</v>
      </c>
      <c r="J5614" s="9">
        <v>0</v>
      </c>
    </row>
    <row r="5615" spans="1:10" x14ac:dyDescent="0.3">
      <c r="A5615" s="7" t="s">
        <v>17650</v>
      </c>
      <c r="B5615" s="9" t="s">
        <v>19675</v>
      </c>
      <c r="C5615" s="7" t="s">
        <v>47</v>
      </c>
      <c r="D5615" s="11">
        <v>6</v>
      </c>
      <c r="E5615" s="7" t="s">
        <v>6365</v>
      </c>
      <c r="F5615" s="9" t="s">
        <v>20180</v>
      </c>
      <c r="G5615" s="9" t="str">
        <f>IFERROR(
  IF(TRIM(Table22[[#This Row],[STARS]])="", "Unknown",
    TRIM(MID(Table22[[#This Row],[STARS]], FIND("Stars:", Table22[[#This Row],[STARS]]) + 6, LEN(Table22[[#This Row],[STARS]])))
  ),
"Unknown")</f>
        <v>Unknown</v>
      </c>
      <c r="H5615" s="9">
        <v>200</v>
      </c>
      <c r="I5615" s="9">
        <v>59</v>
      </c>
      <c r="J5615" s="9">
        <v>0</v>
      </c>
    </row>
    <row r="5616" spans="1:10" x14ac:dyDescent="0.3">
      <c r="A5616" s="8" t="s">
        <v>17652</v>
      </c>
      <c r="B5616" s="9" t="s">
        <v>19684</v>
      </c>
      <c r="C5616" s="8" t="s">
        <v>6720</v>
      </c>
      <c r="D5616" s="10">
        <v>7.4</v>
      </c>
      <c r="E5616" s="8" t="s">
        <v>17653</v>
      </c>
      <c r="F5616" s="9" t="s">
        <v>1894</v>
      </c>
      <c r="G5616" s="9" t="str">
        <f>IFERROR(
  IF(TRIM(Table22[[#This Row],[STARS]])="", "Unknown",
    TRIM(MID(Table22[[#This Row],[STARS]], FIND("Stars:", Table22[[#This Row],[STARS]]) + 6, LEN(Table22[[#This Row],[STARS]])))
  ),
"Unknown")</f>
        <v>Unknown</v>
      </c>
      <c r="H5616" s="9">
        <v>185</v>
      </c>
      <c r="I5616" s="9">
        <v>82</v>
      </c>
      <c r="J5616" s="9">
        <v>0</v>
      </c>
    </row>
    <row r="5617" spans="1:10" x14ac:dyDescent="0.3">
      <c r="A5617" s="7" t="s">
        <v>17655</v>
      </c>
      <c r="B5617" s="9" t="s">
        <v>19686</v>
      </c>
      <c r="C5617" s="7" t="s">
        <v>801</v>
      </c>
      <c r="D5617" s="11">
        <v>7.2</v>
      </c>
      <c r="E5617" s="7" t="s">
        <v>17656</v>
      </c>
      <c r="F5617" s="9" t="s">
        <v>20179</v>
      </c>
      <c r="G5617" s="9" t="str">
        <f>IFERROR(
  IF(TRIM(Table22[[#This Row],[STARS]])="", "Unknown",
    TRIM(MID(Table22[[#This Row],[STARS]], FIND("Stars:", Table22[[#This Row],[STARS]]) + 6, LEN(Table22[[#This Row],[STARS]])))
  ),
"Unknown")</f>
        <v xml:space="preserve">
Russell Brand, 
Nick Clegg, 
David Cameron, 
JoÃ£o GoulÃ£o
</v>
      </c>
      <c r="H5617" s="9">
        <v>321</v>
      </c>
      <c r="I5617" s="9">
        <v>60</v>
      </c>
      <c r="J5617" s="9">
        <v>0</v>
      </c>
    </row>
    <row r="5618" spans="1:10" x14ac:dyDescent="0.3">
      <c r="A5618" s="8" t="s">
        <v>17658</v>
      </c>
      <c r="B5618" s="9" t="s">
        <v>19675</v>
      </c>
      <c r="C5618" s="8" t="s">
        <v>5795</v>
      </c>
      <c r="D5618" s="10">
        <v>3.2</v>
      </c>
      <c r="E5618" s="8" t="s">
        <v>17659</v>
      </c>
      <c r="F5618" s="9" t="s">
        <v>1894</v>
      </c>
      <c r="G5618" s="9" t="str">
        <f>IFERROR(
  IF(TRIM(Table22[[#This Row],[STARS]])="", "Unknown",
    TRIM(MID(Table22[[#This Row],[STARS]], FIND("Stars:", Table22[[#This Row],[STARS]]) + 6, LEN(Table22[[#This Row],[STARS]])))
  ),
"Unknown")</f>
        <v>Unknown</v>
      </c>
      <c r="H5618" s="9">
        <v>14</v>
      </c>
      <c r="I5618" s="9">
        <v>0</v>
      </c>
      <c r="J5618" s="9">
        <v>0</v>
      </c>
    </row>
    <row r="5619" spans="1:10" x14ac:dyDescent="0.3">
      <c r="A5619" s="7" t="s">
        <v>17660</v>
      </c>
      <c r="B5619" s="9" t="s">
        <v>19829</v>
      </c>
      <c r="C5619" s="7" t="s">
        <v>86</v>
      </c>
      <c r="D5619" s="11">
        <v>0</v>
      </c>
      <c r="E5619" s="7" t="s">
        <v>17661</v>
      </c>
      <c r="F5619" s="9" t="s">
        <v>1894</v>
      </c>
      <c r="G5619" s="9" t="str">
        <f>IFERROR(
  IF(TRIM(Table22[[#This Row],[STARS]])="", "Unknown",
    TRIM(MID(Table22[[#This Row],[STARS]], FIND("Stars:", Table22[[#This Row],[STARS]]) + 6, LEN(Table22[[#This Row],[STARS]])))
  ),
"Unknown")</f>
        <v>Unknown</v>
      </c>
      <c r="H5619" s="9">
        <v>0</v>
      </c>
      <c r="I5619" s="9">
        <v>0</v>
      </c>
      <c r="J5619" s="9">
        <v>0</v>
      </c>
    </row>
    <row r="5620" spans="1:10" x14ac:dyDescent="0.3">
      <c r="A5620" s="8" t="s">
        <v>17662</v>
      </c>
      <c r="B5620" s="9" t="s">
        <v>19688</v>
      </c>
      <c r="C5620" s="8" t="s">
        <v>1119</v>
      </c>
      <c r="D5620" s="10">
        <v>4.2</v>
      </c>
      <c r="E5620" s="8" t="s">
        <v>17663</v>
      </c>
      <c r="F5620" s="9" t="s">
        <v>20178</v>
      </c>
      <c r="G5620" s="9" t="str">
        <f>IFERROR(
  IF(TRIM(Table22[[#This Row],[STARS]])="", "Unknown",
    TRIM(MID(Table22[[#This Row],[STARS]], FIND("Stars:", Table22[[#This Row],[STARS]]) + 6, LEN(Table22[[#This Row],[STARS]])))
  ),
"Unknown")</f>
        <v xml:space="preserve">
GermÃ¡n Palacios, 
BenjamÃ­n VicuÃ±a, 
Sabrina Garciarena, 
Carlos Belloso
</v>
      </c>
      <c r="H5620" s="9">
        <v>197</v>
      </c>
      <c r="I5620" s="9">
        <v>82</v>
      </c>
      <c r="J5620" s="9">
        <v>0</v>
      </c>
    </row>
    <row r="5621" spans="1:10" x14ac:dyDescent="0.3">
      <c r="A5621" s="7" t="s">
        <v>17665</v>
      </c>
      <c r="B5621" s="9" t="s">
        <v>19738</v>
      </c>
      <c r="C5621" s="7" t="s">
        <v>801</v>
      </c>
      <c r="D5621" s="11">
        <v>7.5</v>
      </c>
      <c r="E5621" s="7" t="s">
        <v>17666</v>
      </c>
      <c r="F5621" s="9" t="s">
        <v>1894</v>
      </c>
      <c r="G5621" s="9" t="str">
        <f>IFERROR(
  IF(TRIM(Table22[[#This Row],[STARS]])="", "Unknown",
    TRIM(MID(Table22[[#This Row],[STARS]], FIND("Stars:", Table22[[#This Row],[STARS]]) + 6, LEN(Table22[[#This Row],[STARS]])))
  ),
"Unknown")</f>
        <v xml:space="preserve">
Kevin Coval, 
Adam Gottlieb, 
Elizabeth Graf, 
Kevin Harris
</v>
      </c>
      <c r="H5621" s="9">
        <v>373</v>
      </c>
      <c r="I5621" s="9">
        <v>99</v>
      </c>
      <c r="J5621" s="9" t="s">
        <v>1494</v>
      </c>
    </row>
    <row r="5622" spans="1:10" x14ac:dyDescent="0.3">
      <c r="A5622" s="8" t="s">
        <v>17668</v>
      </c>
      <c r="B5622" s="9" t="s">
        <v>19684</v>
      </c>
      <c r="C5622" s="8" t="s">
        <v>801</v>
      </c>
      <c r="D5622" s="10">
        <v>5.7</v>
      </c>
      <c r="E5622" s="8" t="s">
        <v>17669</v>
      </c>
      <c r="F5622" s="9" t="s">
        <v>20177</v>
      </c>
      <c r="G5622" s="9" t="str">
        <f>IFERROR(
  IF(TRIM(Table22[[#This Row],[STARS]])="", "Unknown",
    TRIM(MID(Table22[[#This Row],[STARS]], FIND("Stars:", Table22[[#This Row],[STARS]]) + 6, LEN(Table22[[#This Row],[STARS]])))
  ),
"Unknown")</f>
        <v xml:space="preserve">
Auri Mathis, 
Coy Mathis, 
Dakota Mathis, 
Jeremy Mathis
</v>
      </c>
      <c r="H5622" s="9">
        <v>373</v>
      </c>
      <c r="I5622" s="9">
        <v>83</v>
      </c>
      <c r="J5622" s="9">
        <v>0</v>
      </c>
    </row>
    <row r="5623" spans="1:10" x14ac:dyDescent="0.3">
      <c r="A5623" s="7" t="s">
        <v>17671</v>
      </c>
      <c r="B5623" s="9" t="s">
        <v>19693</v>
      </c>
      <c r="C5623" s="7" t="s">
        <v>47</v>
      </c>
      <c r="D5623" s="11">
        <v>6.9</v>
      </c>
      <c r="E5623" s="7" t="s">
        <v>17672</v>
      </c>
      <c r="F5623" s="9" t="s">
        <v>1894</v>
      </c>
      <c r="G5623" s="9" t="str">
        <f>IFERROR(
  IF(TRIM(Table22[[#This Row],[STARS]])="", "Unknown",
    TRIM(MID(Table22[[#This Row],[STARS]], FIND("Stars:", Table22[[#This Row],[STARS]]) + 6, LEN(Table22[[#This Row],[STARS]])))
  ),
"Unknown")</f>
        <v xml:space="preserve">
Moshe Kasher, 
Natasha Leggero
</v>
      </c>
      <c r="H5623" s="9">
        <v>484</v>
      </c>
      <c r="I5623" s="9">
        <v>31</v>
      </c>
      <c r="J5623" s="9">
        <v>0</v>
      </c>
    </row>
    <row r="5624" spans="1:10" x14ac:dyDescent="0.3">
      <c r="A5624" s="8" t="s">
        <v>17674</v>
      </c>
      <c r="B5624" s="9" t="s">
        <v>19686</v>
      </c>
      <c r="C5624" s="8" t="s">
        <v>13320</v>
      </c>
      <c r="D5624" s="10">
        <v>6.8</v>
      </c>
      <c r="E5624" s="8" t="s">
        <v>17675</v>
      </c>
      <c r="F5624" s="9" t="s">
        <v>1894</v>
      </c>
      <c r="G5624" s="9" t="str">
        <f>IFERROR(
  IF(TRIM(Table22[[#This Row],[STARS]])="", "Unknown",
    TRIM(MID(Table22[[#This Row],[STARS]], FIND("Stars:", Table22[[#This Row],[STARS]]) + 6, LEN(Table22[[#This Row],[STARS]])))
  ),
"Unknown")</f>
        <v xml:space="preserve">
Zach Crain, 
Brian Fargo, 
Jackson Robinson
</v>
      </c>
      <c r="H5624" s="9">
        <v>266</v>
      </c>
      <c r="I5624" s="9">
        <v>87</v>
      </c>
      <c r="J5624" s="9">
        <v>0</v>
      </c>
    </row>
    <row r="5625" spans="1:10" x14ac:dyDescent="0.3">
      <c r="A5625" s="7" t="s">
        <v>17677</v>
      </c>
      <c r="B5625" s="9" t="s">
        <v>19677</v>
      </c>
      <c r="C5625" s="7" t="s">
        <v>10683</v>
      </c>
      <c r="D5625" s="11">
        <v>6.4</v>
      </c>
      <c r="E5625" s="7" t="s">
        <v>17678</v>
      </c>
      <c r="F5625" s="9" t="s">
        <v>20176</v>
      </c>
      <c r="G5625" s="9" t="str">
        <f>IFERROR(
  IF(TRIM(Table22[[#This Row],[STARS]])="", "Unknown",
    TRIM(MID(Table22[[#This Row],[STARS]], FIND("Stars:", Table22[[#This Row],[STARS]]) + 6, LEN(Table22[[#This Row],[STARS]])))
  ),
"Unknown")</f>
        <v xml:space="preserve">
Esteban Berrones, 
Chris Birchfield, 
Mark Conway, 
Juana Dapa
</v>
      </c>
      <c r="H5625" s="9">
        <v>230</v>
      </c>
      <c r="I5625" s="9">
        <v>37</v>
      </c>
      <c r="J5625" s="9">
        <v>0</v>
      </c>
    </row>
    <row r="5626" spans="1:10" x14ac:dyDescent="0.3">
      <c r="A5626" s="8" t="s">
        <v>17680</v>
      </c>
      <c r="B5626" s="9" t="s">
        <v>19686</v>
      </c>
      <c r="C5626" s="8" t="s">
        <v>91</v>
      </c>
      <c r="D5626" s="10">
        <v>6.1</v>
      </c>
      <c r="E5626" s="8" t="s">
        <v>17681</v>
      </c>
      <c r="F5626" s="9" t="s">
        <v>20175</v>
      </c>
      <c r="G5626" s="9" t="str">
        <f>IFERROR(
  IF(TRIM(Table22[[#This Row],[STARS]])="", "Unknown",
    TRIM(MID(Table22[[#This Row],[STARS]], FIND("Stars:", Table22[[#This Row],[STARS]]) + 6, LEN(Table22[[#This Row],[STARS]])))
  ),
"Unknown")</f>
        <v xml:space="preserve">
Frank Lammers, 
Hanna Obbeek, 
Kim van Kooten, 
Kay Greidanus
</v>
      </c>
      <c r="H5626" s="9">
        <v>303</v>
      </c>
      <c r="I5626" s="9">
        <v>99</v>
      </c>
      <c r="J5626" s="9">
        <v>0</v>
      </c>
    </row>
    <row r="5627" spans="1:10" x14ac:dyDescent="0.3">
      <c r="A5627" s="7" t="s">
        <v>17683</v>
      </c>
      <c r="B5627" s="9" t="s">
        <v>19682</v>
      </c>
      <c r="C5627" s="7" t="s">
        <v>38</v>
      </c>
      <c r="D5627" s="11">
        <v>7.1</v>
      </c>
      <c r="E5627" s="7" t="s">
        <v>17684</v>
      </c>
      <c r="F5627" s="9" t="s">
        <v>20174</v>
      </c>
      <c r="G5627" s="9" t="str">
        <f>IFERROR(
  IF(TRIM(Table22[[#This Row],[STARS]])="", "Unknown",
    TRIM(MID(Table22[[#This Row],[STARS]], FIND("Stars:", Table22[[#This Row],[STARS]]) + 6, LEN(Table22[[#This Row],[STARS]])))
  ),
"Unknown")</f>
        <v xml:space="preserve">
Amanda Rawles, 
Jefri Nichol, 
Surya Saputra, 
Rayn Wijaya
</v>
      </c>
      <c r="H5627" s="9">
        <v>440</v>
      </c>
      <c r="I5627" s="9">
        <v>99</v>
      </c>
      <c r="J5627" s="9">
        <v>0</v>
      </c>
    </row>
    <row r="5628" spans="1:10" x14ac:dyDescent="0.3">
      <c r="A5628" s="8" t="s">
        <v>17686</v>
      </c>
      <c r="B5628" s="9" t="s">
        <v>19688</v>
      </c>
      <c r="C5628" s="8" t="s">
        <v>47</v>
      </c>
      <c r="D5628" s="10">
        <v>6.1</v>
      </c>
      <c r="E5628" s="8" t="s">
        <v>17687</v>
      </c>
      <c r="F5628" s="9" t="s">
        <v>1894</v>
      </c>
      <c r="G5628" s="9" t="str">
        <f>IFERROR(
  IF(TRIM(Table22[[#This Row],[STARS]])="", "Unknown",
    TRIM(MID(Table22[[#This Row],[STARS]], FIND("Stars:", Table22[[#This Row],[STARS]]) + 6, LEN(Table22[[#This Row],[STARS]])))
  ),
"Unknown")</f>
        <v xml:space="preserve">
Ken'ichi EndÃ´, 
Masaki Suda, 
Yuika Motokariya, 
Ji-young Kang
</v>
      </c>
      <c r="H5628" s="9">
        <v>197</v>
      </c>
      <c r="I5628" s="9">
        <v>54</v>
      </c>
      <c r="J5628" s="9">
        <v>0</v>
      </c>
    </row>
    <row r="5629" spans="1:10" x14ac:dyDescent="0.3">
      <c r="A5629" s="7" t="s">
        <v>17689</v>
      </c>
      <c r="B5629" s="9" t="s">
        <v>19767</v>
      </c>
      <c r="C5629" s="7" t="s">
        <v>7670</v>
      </c>
      <c r="D5629" s="11">
        <v>6.7</v>
      </c>
      <c r="E5629" s="7" t="s">
        <v>17690</v>
      </c>
      <c r="F5629" s="9" t="s">
        <v>1894</v>
      </c>
      <c r="G5629" s="9" t="str">
        <f>IFERROR(
  IF(TRIM(Table22[[#This Row],[STARS]])="", "Unknown",
    TRIM(MID(Table22[[#This Row],[STARS]], FIND("Stars:", Table22[[#This Row],[STARS]]) + 6, LEN(Table22[[#This Row],[STARS]])))
  ),
"Unknown")</f>
        <v xml:space="preserve">
Damian Hess, 
Gaby Alter, 
Beefy, 
Jello Biafra
</v>
      </c>
      <c r="H5629" s="9">
        <v>412</v>
      </c>
      <c r="I5629" s="9">
        <v>85</v>
      </c>
      <c r="J5629" s="9">
        <v>0</v>
      </c>
    </row>
    <row r="5630" spans="1:10" x14ac:dyDescent="0.3">
      <c r="A5630" s="8" t="s">
        <v>17692</v>
      </c>
      <c r="B5630" s="9" t="s">
        <v>19684</v>
      </c>
      <c r="C5630" s="8" t="s">
        <v>801</v>
      </c>
      <c r="D5630" s="10">
        <v>8.6</v>
      </c>
      <c r="E5630" s="8" t="s">
        <v>17693</v>
      </c>
      <c r="F5630" s="9" t="s">
        <v>20173</v>
      </c>
      <c r="G5630" s="9" t="str">
        <f>IFERROR(
  IF(TRIM(Table22[[#This Row],[STARS]])="", "Unknown",
    TRIM(MID(Table22[[#This Row],[STARS]], FIND("Stars:", Table22[[#This Row],[STARS]]) + 6, LEN(Table22[[#This Row],[STARS]])))
  ),
"Unknown")</f>
        <v xml:space="preserve">
Meg Bickford, 
Marcelle Bienvenu, 
Daniel Boulud, 
Gene Bourg
</v>
      </c>
      <c r="H5630" s="9">
        <v>62</v>
      </c>
      <c r="I5630" s="9">
        <v>96</v>
      </c>
      <c r="J5630" s="9">
        <v>0</v>
      </c>
    </row>
    <row r="5631" spans="1:10" x14ac:dyDescent="0.3">
      <c r="A5631" s="7" t="s">
        <v>17695</v>
      </c>
      <c r="B5631" s="9" t="s">
        <v>19674</v>
      </c>
      <c r="C5631" s="7" t="s">
        <v>5600</v>
      </c>
      <c r="D5631" s="11">
        <v>6.5</v>
      </c>
      <c r="E5631" s="7" t="s">
        <v>17696</v>
      </c>
      <c r="F5631" s="9" t="s">
        <v>20172</v>
      </c>
      <c r="G5631" s="9" t="str">
        <f>IFERROR(
  IF(TRIM(Table22[[#This Row],[STARS]])="", "Unknown",
    TRIM(MID(Table22[[#This Row],[STARS]], FIND("Stars:", Table22[[#This Row],[STARS]]) + 6, LEN(Table22[[#This Row],[STARS]])))
  ),
"Unknown")</f>
        <v xml:space="preserve">
Patrice Adcroft, 
Audrey Arnold, 
Peter Bloch, 
Joe Brooks
</v>
      </c>
      <c r="H5631" s="9">
        <v>353</v>
      </c>
      <c r="I5631" s="9">
        <v>96</v>
      </c>
      <c r="J5631" s="9">
        <v>0</v>
      </c>
    </row>
    <row r="5632" spans="1:10" x14ac:dyDescent="0.3">
      <c r="A5632" s="8" t="s">
        <v>17698</v>
      </c>
      <c r="B5632" s="9" t="s">
        <v>19682</v>
      </c>
      <c r="C5632" s="8" t="s">
        <v>47</v>
      </c>
      <c r="D5632" s="10">
        <v>5.6</v>
      </c>
      <c r="E5632" s="8" t="s">
        <v>17699</v>
      </c>
      <c r="F5632" s="9" t="s">
        <v>20171</v>
      </c>
      <c r="G5632" s="9" t="str">
        <f>IFERROR(
  IF(TRIM(Table22[[#This Row],[STARS]])="", "Unknown",
    TRIM(MID(Table22[[#This Row],[STARS]], FIND("Stars:", Table22[[#This Row],[STARS]]) + 6, LEN(Table22[[#This Row],[STARS]])))
  ),
"Unknown")</f>
        <v xml:space="preserve">
Manoushka Zeegelaar Breeveld, 
Tony Clark, 
Tony Clark, 
Tina de Bruin
</v>
      </c>
      <c r="H5632" s="9">
        <v>173</v>
      </c>
      <c r="I5632" s="9">
        <v>96</v>
      </c>
      <c r="J5632" s="9">
        <v>0</v>
      </c>
    </row>
    <row r="5633" spans="1:10" x14ac:dyDescent="0.3">
      <c r="A5633" s="7" t="s">
        <v>17701</v>
      </c>
      <c r="B5633" s="9" t="s">
        <v>19738</v>
      </c>
      <c r="C5633" s="7" t="s">
        <v>801</v>
      </c>
      <c r="D5633" s="11">
        <v>6.5</v>
      </c>
      <c r="E5633" s="7" t="s">
        <v>17702</v>
      </c>
      <c r="F5633" s="9" t="s">
        <v>20170</v>
      </c>
      <c r="G5633" s="9" t="str">
        <f>IFERROR(
  IF(TRIM(Table22[[#This Row],[STARS]])="", "Unknown",
    TRIM(MID(Table22[[#This Row],[STARS]], FIND("Stars:", Table22[[#This Row],[STARS]]) + 6, LEN(Table22[[#This Row],[STARS]])))
  ),
"Unknown")</f>
        <v xml:space="preserve">
Beverly Adams, 
Elgin Charles, 
Grace Coddington, 
Michael Gordon
</v>
      </c>
      <c r="H5633" s="9">
        <v>245</v>
      </c>
      <c r="I5633" s="9">
        <v>90</v>
      </c>
      <c r="J5633" s="9" t="s">
        <v>5889</v>
      </c>
    </row>
    <row r="5634" spans="1:10" x14ac:dyDescent="0.3">
      <c r="A5634" s="8" t="s">
        <v>17704</v>
      </c>
      <c r="B5634" s="9" t="s">
        <v>19829</v>
      </c>
      <c r="C5634" s="8" t="s">
        <v>3483</v>
      </c>
      <c r="D5634" s="10">
        <v>0</v>
      </c>
      <c r="E5634" s="8" t="s">
        <v>17705</v>
      </c>
      <c r="F5634" s="9" t="s">
        <v>21707</v>
      </c>
      <c r="G5634" s="9" t="str">
        <f>IFERROR(
  IF(TRIM(Table22[[#This Row],[STARS]])="", "Unknown",
    TRIM(MID(Table22[[#This Row],[STARS]], FIND("Stars:", Table22[[#This Row],[STARS]]) + 6, LEN(Table22[[#This Row],[STARS]])))
  ),
"Unknown")</f>
        <v>Unknown</v>
      </c>
      <c r="H5634" s="9">
        <v>0</v>
      </c>
      <c r="I5634" s="9">
        <v>0</v>
      </c>
      <c r="J5634" s="9">
        <v>0</v>
      </c>
    </row>
    <row r="5635" spans="1:10" x14ac:dyDescent="0.3">
      <c r="A5635" s="7" t="s">
        <v>17707</v>
      </c>
      <c r="B5635" s="9" t="s">
        <v>19705</v>
      </c>
      <c r="C5635" s="7" t="s">
        <v>801</v>
      </c>
      <c r="D5635" s="11">
        <v>8.4</v>
      </c>
      <c r="E5635" s="7" t="s">
        <v>17708</v>
      </c>
      <c r="F5635" s="9" t="s">
        <v>1894</v>
      </c>
      <c r="G5635" s="9" t="str">
        <f>IFERROR(
  IF(TRIM(Table22[[#This Row],[STARS]])="", "Unknown",
    TRIM(MID(Table22[[#This Row],[STARS]], FIND("Stars:", Table22[[#This Row],[STARS]]) + 6, LEN(Table22[[#This Row],[STARS]])))
  ),
"Unknown")</f>
        <v>Unknown</v>
      </c>
      <c r="H5635" s="9">
        <v>277</v>
      </c>
      <c r="I5635" s="9">
        <v>0</v>
      </c>
      <c r="J5635" s="9">
        <v>0</v>
      </c>
    </row>
    <row r="5636" spans="1:10" x14ac:dyDescent="0.3">
      <c r="A5636" s="8" t="s">
        <v>17710</v>
      </c>
      <c r="B5636" s="9" t="s">
        <v>19693</v>
      </c>
      <c r="C5636" s="8" t="s">
        <v>801</v>
      </c>
      <c r="D5636" s="10">
        <v>0</v>
      </c>
      <c r="E5636" s="8" t="s">
        <v>17711</v>
      </c>
      <c r="F5636" s="9" t="s">
        <v>20169</v>
      </c>
      <c r="G5636" s="9" t="str">
        <f>IFERROR(
  IF(TRIM(Table22[[#This Row],[STARS]])="", "Unknown",
    TRIM(MID(Table22[[#This Row],[STARS]], FIND("Stars:", Table22[[#This Row],[STARS]]) + 6, LEN(Table22[[#This Row],[STARS]])))
  ),
"Unknown")</f>
        <v xml:space="preserve">
George W. Bush, 
George Clooney, 
Barack Obama, 
Shimon Peres
</v>
      </c>
      <c r="H5636" s="9">
        <v>0</v>
      </c>
      <c r="I5636" s="9">
        <v>129</v>
      </c>
      <c r="J5636" s="9">
        <v>0</v>
      </c>
    </row>
    <row r="5637" spans="1:10" x14ac:dyDescent="0.3">
      <c r="A5637" s="7" t="s">
        <v>17713</v>
      </c>
      <c r="B5637" s="9" t="s">
        <v>19688</v>
      </c>
      <c r="C5637" s="7" t="s">
        <v>625</v>
      </c>
      <c r="D5637" s="11">
        <v>4.0999999999999996</v>
      </c>
      <c r="E5637" s="7" t="s">
        <v>17714</v>
      </c>
      <c r="F5637" s="9" t="s">
        <v>20168</v>
      </c>
      <c r="G5637" s="9" t="str">
        <f>IFERROR(
  IF(TRIM(Table22[[#This Row],[STARS]])="", "Unknown",
    TRIM(MID(Table22[[#This Row],[STARS]], FIND("Stars:", Table22[[#This Row],[STARS]]) + 6, LEN(Table22[[#This Row],[STARS]])))
  ),
"Unknown")</f>
        <v xml:space="preserve">
Avery Atchley, 
Savannah Atchley, 
Marilyn Baxter, 
Michaela Beach
</v>
      </c>
      <c r="H5637" s="9">
        <v>581</v>
      </c>
      <c r="I5637" s="9">
        <v>80</v>
      </c>
      <c r="J5637" s="9">
        <v>0</v>
      </c>
    </row>
    <row r="5638" spans="1:10" x14ac:dyDescent="0.3">
      <c r="A5638" s="8" t="s">
        <v>17716</v>
      </c>
      <c r="B5638" s="9" t="s">
        <v>19672</v>
      </c>
      <c r="C5638" s="8" t="s">
        <v>625</v>
      </c>
      <c r="D5638" s="10">
        <v>5</v>
      </c>
      <c r="E5638" s="8" t="s">
        <v>6365</v>
      </c>
      <c r="F5638" s="9" t="s">
        <v>1894</v>
      </c>
      <c r="G5638" s="9" t="str">
        <f>IFERROR(
  IF(TRIM(Table22[[#This Row],[STARS]])="", "Unknown",
    TRIM(MID(Table22[[#This Row],[STARS]], FIND("Stars:", Table22[[#This Row],[STARS]]) + 6, LEN(Table22[[#This Row],[STARS]])))
  ),
"Unknown")</f>
        <v xml:space="preserve">
YÃ´suke Sugino, 
Borsalino Seki, 
Amane Okayama, 
Suzuyuki Kaneko
</v>
      </c>
      <c r="H5638" s="9">
        <v>6</v>
      </c>
      <c r="I5638" s="9">
        <v>0</v>
      </c>
      <c r="J5638" s="9">
        <v>0</v>
      </c>
    </row>
    <row r="5639" spans="1:10" x14ac:dyDescent="0.3">
      <c r="A5639" s="7" t="s">
        <v>17718</v>
      </c>
      <c r="B5639" s="9" t="s">
        <v>19679</v>
      </c>
      <c r="C5639" s="7" t="s">
        <v>47</v>
      </c>
      <c r="D5639" s="11">
        <v>5.3</v>
      </c>
      <c r="E5639" s="7" t="s">
        <v>17719</v>
      </c>
      <c r="F5639" s="9" t="s">
        <v>20167</v>
      </c>
      <c r="G5639" s="9" t="str">
        <f>IFERROR(
  IF(TRIM(Table22[[#This Row],[STARS]])="", "Unknown",
    TRIM(MID(Table22[[#This Row],[STARS]], FIND("Stars:", Table22[[#This Row],[STARS]]) + 6, LEN(Table22[[#This Row],[STARS]])))
  ),
"Unknown")</f>
        <v xml:space="preserve">
DJ Qualls, 
Graham Greene, 
Henry Winkler, 
Linda Kash
</v>
      </c>
      <c r="H5639" s="9">
        <v>108</v>
      </c>
      <c r="I5639" s="9">
        <v>90</v>
      </c>
      <c r="J5639" s="9">
        <v>0</v>
      </c>
    </row>
    <row r="5640" spans="1:10" x14ac:dyDescent="0.3">
      <c r="A5640" s="8" t="s">
        <v>17721</v>
      </c>
      <c r="B5640" s="9" t="s">
        <v>19677</v>
      </c>
      <c r="C5640" s="8" t="s">
        <v>47</v>
      </c>
      <c r="D5640" s="10">
        <v>7.3</v>
      </c>
      <c r="E5640" s="8" t="s">
        <v>6365</v>
      </c>
      <c r="F5640" s="9" t="s">
        <v>1894</v>
      </c>
      <c r="G5640" s="9" t="str">
        <f>IFERROR(
  IF(TRIM(Table22[[#This Row],[STARS]])="", "Unknown",
    TRIM(MID(Table22[[#This Row],[STARS]], FIND("Stars:", Table22[[#This Row],[STARS]]) + 6, LEN(Table22[[#This Row],[STARS]])))
  ),
"Unknown")</f>
        <v>Unknown</v>
      </c>
      <c r="H5640" s="9">
        <v>90</v>
      </c>
      <c r="I5640" s="9">
        <v>58</v>
      </c>
      <c r="J5640" s="9">
        <v>0</v>
      </c>
    </row>
    <row r="5641" spans="1:10" x14ac:dyDescent="0.3">
      <c r="A5641" s="7" t="s">
        <v>17723</v>
      </c>
      <c r="B5641" s="9" t="s">
        <v>19829</v>
      </c>
      <c r="C5641" s="7" t="s">
        <v>15</v>
      </c>
      <c r="D5641" s="11">
        <v>0</v>
      </c>
      <c r="E5641" s="7" t="s">
        <v>17724</v>
      </c>
      <c r="F5641" s="9" t="s">
        <v>1894</v>
      </c>
      <c r="G5641" s="9" t="str">
        <f>IFERROR(
  IF(TRIM(Table22[[#This Row],[STARS]])="", "Unknown",
    TRIM(MID(Table22[[#This Row],[STARS]], FIND("Stars:", Table22[[#This Row],[STARS]]) + 6, LEN(Table22[[#This Row],[STARS]])))
  ),
"Unknown")</f>
        <v>Unknown</v>
      </c>
      <c r="H5641" s="9">
        <v>0</v>
      </c>
      <c r="I5641" s="9">
        <v>0</v>
      </c>
      <c r="J5641" s="9">
        <v>0</v>
      </c>
    </row>
    <row r="5642" spans="1:10" x14ac:dyDescent="0.3">
      <c r="A5642" s="8" t="s">
        <v>17725</v>
      </c>
      <c r="B5642" s="9" t="s">
        <v>19675</v>
      </c>
      <c r="C5642" s="8" t="s">
        <v>47</v>
      </c>
      <c r="D5642" s="10">
        <v>7.4</v>
      </c>
      <c r="E5642" s="8" t="s">
        <v>6365</v>
      </c>
      <c r="F5642" s="9" t="s">
        <v>20166</v>
      </c>
      <c r="G5642" s="9" t="str">
        <f>IFERROR(
  IF(TRIM(Table22[[#This Row],[STARS]])="", "Unknown",
    TRIM(MID(Table22[[#This Row],[STARS]], FIND("Stars:", Table22[[#This Row],[STARS]]) + 6, LEN(Table22[[#This Row],[STARS]])))
  ),
"Unknown")</f>
        <v>Unknown</v>
      </c>
      <c r="H5642" s="9">
        <v>59</v>
      </c>
      <c r="I5642" s="9">
        <v>60</v>
      </c>
      <c r="J5642" s="9">
        <v>0</v>
      </c>
    </row>
    <row r="5643" spans="1:10" x14ac:dyDescent="0.3">
      <c r="A5643" s="7" t="s">
        <v>17727</v>
      </c>
      <c r="B5643" s="9" t="s">
        <v>19686</v>
      </c>
      <c r="C5643" s="7" t="s">
        <v>2395</v>
      </c>
      <c r="D5643" s="11">
        <v>6</v>
      </c>
      <c r="E5643" s="7" t="s">
        <v>17728</v>
      </c>
      <c r="F5643" s="9" t="s">
        <v>1894</v>
      </c>
      <c r="G5643" s="9" t="str">
        <f>IFERROR(
  IF(TRIM(Table22[[#This Row],[STARS]])="", "Unknown",
    TRIM(MID(Table22[[#This Row],[STARS]], FIND("Stars:", Table22[[#This Row],[STARS]]) + 6, LEN(Table22[[#This Row],[STARS]])))
  ),
"Unknown")</f>
        <v xml:space="preserve">
Paul Burress, 
John Renken, 
Nahshon Nicks, 
Preston Hocker
</v>
      </c>
      <c r="H5643" s="9">
        <v>116</v>
      </c>
      <c r="I5643" s="9">
        <v>84</v>
      </c>
      <c r="J5643" s="9">
        <v>0</v>
      </c>
    </row>
    <row r="5644" spans="1:10" x14ac:dyDescent="0.3">
      <c r="A5644" s="8" t="s">
        <v>17730</v>
      </c>
      <c r="B5644" s="9" t="s">
        <v>19688</v>
      </c>
      <c r="C5644" s="8" t="s">
        <v>47</v>
      </c>
      <c r="D5644" s="10">
        <v>4.8</v>
      </c>
      <c r="E5644" s="8" t="s">
        <v>17731</v>
      </c>
      <c r="F5644" s="9" t="s">
        <v>20165</v>
      </c>
      <c r="G5644" s="9" t="str">
        <f>IFERROR(
  IF(TRIM(Table22[[#This Row],[STARS]])="", "Unknown",
    TRIM(MID(Table22[[#This Row],[STARS]], FIND("Stars:", Table22[[#This Row],[STARS]]) + 6, LEN(Table22[[#This Row],[STARS]])))
  ),
"Unknown")</f>
        <v>Unknown</v>
      </c>
      <c r="H5644" s="9">
        <v>380</v>
      </c>
      <c r="I5644" s="9">
        <v>83</v>
      </c>
      <c r="J5644" s="9">
        <v>0</v>
      </c>
    </row>
    <row r="5645" spans="1:10" x14ac:dyDescent="0.3">
      <c r="A5645" s="7" t="s">
        <v>17733</v>
      </c>
      <c r="B5645" s="9" t="s">
        <v>19829</v>
      </c>
      <c r="C5645" s="7" t="s">
        <v>1735</v>
      </c>
      <c r="D5645" s="11">
        <v>0</v>
      </c>
      <c r="E5645" s="7" t="s">
        <v>17734</v>
      </c>
      <c r="F5645" s="9" t="s">
        <v>1894</v>
      </c>
      <c r="G5645" s="9" t="str">
        <f>IFERROR(
  IF(TRIM(Table22[[#This Row],[STARS]])="", "Unknown",
    TRIM(MID(Table22[[#This Row],[STARS]], FIND("Stars:", Table22[[#This Row],[STARS]]) + 6, LEN(Table22[[#This Row],[STARS]])))
  ),
"Unknown")</f>
        <v>Unknown</v>
      </c>
      <c r="H5645" s="9">
        <v>0</v>
      </c>
      <c r="I5645" s="9">
        <v>0</v>
      </c>
      <c r="J5645" s="9">
        <v>0</v>
      </c>
    </row>
    <row r="5646" spans="1:10" x14ac:dyDescent="0.3">
      <c r="A5646" s="8" t="s">
        <v>17735</v>
      </c>
      <c r="B5646" s="9" t="s">
        <v>19677</v>
      </c>
      <c r="C5646" s="8" t="s">
        <v>6038</v>
      </c>
      <c r="D5646" s="10">
        <v>6.1</v>
      </c>
      <c r="E5646" s="8" t="s">
        <v>6365</v>
      </c>
      <c r="F5646" s="9" t="s">
        <v>1894</v>
      </c>
      <c r="G5646" s="9" t="str">
        <f>IFERROR(
  IF(TRIM(Table22[[#This Row],[STARS]])="", "Unknown",
    TRIM(MID(Table22[[#This Row],[STARS]], FIND("Stars:", Table22[[#This Row],[STARS]]) + 6, LEN(Table22[[#This Row],[STARS]])))
  ),
"Unknown")</f>
        <v>Unknown</v>
      </c>
      <c r="H5646" s="9">
        <v>29</v>
      </c>
      <c r="I5646" s="9">
        <v>0</v>
      </c>
      <c r="J5646" s="9">
        <v>0</v>
      </c>
    </row>
    <row r="5647" spans="1:10" x14ac:dyDescent="0.3">
      <c r="A5647" s="7" t="s">
        <v>17737</v>
      </c>
      <c r="B5647" s="9" t="s">
        <v>19845</v>
      </c>
      <c r="C5647" s="7" t="s">
        <v>86</v>
      </c>
      <c r="D5647" s="11">
        <v>0</v>
      </c>
      <c r="E5647" s="7" t="s">
        <v>17738</v>
      </c>
      <c r="F5647" s="9" t="s">
        <v>22393</v>
      </c>
      <c r="G5647" s="9" t="str">
        <f>IFERROR(
  IF(TRIM(Table22[[#This Row],[STARS]])="", "Unknown",
    TRIM(MID(Table22[[#This Row],[STARS]], FIND("Stars:", Table22[[#This Row],[STARS]]) + 6, LEN(Table22[[#This Row],[STARS]])))
  ),
"Unknown")</f>
        <v>Unknown</v>
      </c>
      <c r="H5647" s="9">
        <v>0</v>
      </c>
      <c r="I5647" s="9">
        <v>0</v>
      </c>
      <c r="J5647" s="9">
        <v>0</v>
      </c>
    </row>
    <row r="5648" spans="1:10" x14ac:dyDescent="0.3">
      <c r="A5648" s="8" t="s">
        <v>17740</v>
      </c>
      <c r="B5648" s="9" t="s">
        <v>19677</v>
      </c>
      <c r="C5648" s="8" t="s">
        <v>86</v>
      </c>
      <c r="D5648" s="10">
        <v>5.5</v>
      </c>
      <c r="E5648" s="8" t="s">
        <v>17741</v>
      </c>
      <c r="F5648" s="9" t="s">
        <v>1894</v>
      </c>
      <c r="G5648" s="9" t="str">
        <f>IFERROR(
  IF(TRIM(Table22[[#This Row],[STARS]])="", "Unknown",
    TRIM(MID(Table22[[#This Row],[STARS]], FIND("Stars:", Table22[[#This Row],[STARS]]) + 6, LEN(Table22[[#This Row],[STARS]])))
  ),
"Unknown")</f>
        <v xml:space="preserve">
Mayu Miyamoto, 
Lisa NaitÃ´, 
Riisa Naka, 
Seiji Nozoe
</v>
      </c>
      <c r="H5648" s="9">
        <v>111</v>
      </c>
      <c r="I5648" s="9">
        <v>0</v>
      </c>
      <c r="J5648" s="9">
        <v>0</v>
      </c>
    </row>
    <row r="5649" spans="1:10" x14ac:dyDescent="0.3">
      <c r="A5649" s="7" t="s">
        <v>17743</v>
      </c>
      <c r="B5649" s="9" t="s">
        <v>19829</v>
      </c>
      <c r="C5649" s="7" t="s">
        <v>801</v>
      </c>
      <c r="D5649" s="11">
        <v>0</v>
      </c>
      <c r="E5649" s="7" t="s">
        <v>17744</v>
      </c>
      <c r="F5649" s="9" t="s">
        <v>20398</v>
      </c>
      <c r="G5649" s="9" t="str">
        <f>IFERROR(
  IF(TRIM(Table22[[#This Row],[STARS]])="", "Unknown",
    TRIM(MID(Table22[[#This Row],[STARS]], FIND("Stars:", Table22[[#This Row],[STARS]]) + 6, LEN(Table22[[#This Row],[STARS]])))
  ),
"Unknown")</f>
        <v>Unknown</v>
      </c>
      <c r="H5649" s="9">
        <v>0</v>
      </c>
      <c r="I5649" s="9">
        <v>0</v>
      </c>
      <c r="J5649" s="9">
        <v>0</v>
      </c>
    </row>
    <row r="5650" spans="1:10" x14ac:dyDescent="0.3">
      <c r="A5650" s="8" t="s">
        <v>17745</v>
      </c>
      <c r="B5650" s="9" t="s">
        <v>19677</v>
      </c>
      <c r="C5650" s="8" t="s">
        <v>10683</v>
      </c>
      <c r="D5650" s="10">
        <v>5.2</v>
      </c>
      <c r="E5650" s="8" t="s">
        <v>17746</v>
      </c>
      <c r="F5650" s="9" t="s">
        <v>1894</v>
      </c>
      <c r="G5650" s="9" t="str">
        <f>IFERROR(
  IF(TRIM(Table22[[#This Row],[STARS]])="", "Unknown",
    TRIM(MID(Table22[[#This Row],[STARS]], FIND("Stars:", Table22[[#This Row],[STARS]]) + 6, LEN(Table22[[#This Row],[STARS]])))
  ),
"Unknown")</f>
        <v xml:space="preserve">
Steven Bognar, 
Barack Obama, 
Michelle Obama, 
Julia Reichert
</v>
      </c>
      <c r="H5650" s="9">
        <v>261</v>
      </c>
      <c r="I5650" s="9">
        <v>10</v>
      </c>
      <c r="J5650" s="9">
        <v>0</v>
      </c>
    </row>
    <row r="5651" spans="1:10" x14ac:dyDescent="0.3">
      <c r="A5651" s="7" t="s">
        <v>17748</v>
      </c>
      <c r="B5651" s="9" t="s">
        <v>19818</v>
      </c>
      <c r="C5651" s="7" t="s">
        <v>7286</v>
      </c>
      <c r="D5651" s="11">
        <v>5.2</v>
      </c>
      <c r="E5651" s="7" t="s">
        <v>17749</v>
      </c>
      <c r="F5651" s="9" t="s">
        <v>1894</v>
      </c>
      <c r="G5651" s="9" t="str">
        <f>IFERROR(
  IF(TRIM(Table22[[#This Row],[STARS]])="", "Unknown",
    TRIM(MID(Table22[[#This Row],[STARS]], FIND("Stars:", Table22[[#This Row],[STARS]]) + 6, LEN(Table22[[#This Row],[STARS]])))
  ),
"Unknown")</f>
        <v xml:space="preserve">
Dolores Palumbo, 
Little Tony, 
Walter Brugiolo, 
Enzo Cannavale
</v>
      </c>
      <c r="H5651" s="9">
        <v>47</v>
      </c>
      <c r="I5651" s="9">
        <v>102</v>
      </c>
      <c r="J5651" s="9">
        <v>0</v>
      </c>
    </row>
    <row r="5652" spans="1:10" x14ac:dyDescent="0.3">
      <c r="A5652" s="8" t="s">
        <v>17751</v>
      </c>
      <c r="B5652" s="9" t="s">
        <v>19686</v>
      </c>
      <c r="C5652" s="8" t="s">
        <v>10683</v>
      </c>
      <c r="D5652" s="10">
        <v>8.4</v>
      </c>
      <c r="E5652" s="8" t="s">
        <v>17752</v>
      </c>
      <c r="F5652" s="9" t="s">
        <v>22394</v>
      </c>
      <c r="G5652" s="9" t="str">
        <f>IFERROR(
  IF(TRIM(Table22[[#This Row],[STARS]])="", "Unknown",
    TRIM(MID(Table22[[#This Row],[STARS]], FIND("Stars:", Table22[[#This Row],[STARS]]) + 6, LEN(Table22[[#This Row],[STARS]])))
  ),
"Unknown")</f>
        <v>Unknown</v>
      </c>
      <c r="H5652" s="9">
        <v>203</v>
      </c>
      <c r="I5652" s="9">
        <v>25</v>
      </c>
      <c r="J5652" s="9">
        <v>0</v>
      </c>
    </row>
    <row r="5653" spans="1:10" x14ac:dyDescent="0.3">
      <c r="A5653" s="7" t="s">
        <v>17754</v>
      </c>
      <c r="B5653" s="9" t="s">
        <v>19705</v>
      </c>
      <c r="C5653" s="7" t="s">
        <v>13464</v>
      </c>
      <c r="D5653" s="11">
        <v>6.3</v>
      </c>
      <c r="E5653" s="7" t="s">
        <v>17755</v>
      </c>
      <c r="F5653" s="9" t="s">
        <v>20164</v>
      </c>
      <c r="G5653" s="9" t="str">
        <f>IFERROR(
  IF(TRIM(Table22[[#This Row],[STARS]])="", "Unknown",
    TRIM(MID(Table22[[#This Row],[STARS]], FIND("Stars:", Table22[[#This Row],[STARS]]) + 6, LEN(Table22[[#This Row],[STARS]])))
  ),
"Unknown")</f>
        <v xml:space="preserve">
Fionnula Flanagan, 
Peter Quinn, 
Ric Burns, 
Christine Roussel
</v>
      </c>
      <c r="H5653" s="9">
        <v>331</v>
      </c>
      <c r="I5653" s="9">
        <v>75</v>
      </c>
      <c r="J5653" s="9" t="s">
        <v>3849</v>
      </c>
    </row>
    <row r="5654" spans="1:10" x14ac:dyDescent="0.3">
      <c r="A5654" s="8" t="s">
        <v>17757</v>
      </c>
      <c r="B5654" s="9" t="s">
        <v>19682</v>
      </c>
      <c r="C5654" s="8" t="s">
        <v>86</v>
      </c>
      <c r="D5654" s="10">
        <v>6.9</v>
      </c>
      <c r="E5654" s="8" t="s">
        <v>17758</v>
      </c>
      <c r="F5654" s="9" t="s">
        <v>20163</v>
      </c>
      <c r="G5654" s="9" t="str">
        <f>IFERROR(
  IF(TRIM(Table22[[#This Row],[STARS]])="", "Unknown",
    TRIM(MID(Table22[[#This Row],[STARS]], FIND("Stars:", Table22[[#This Row],[STARS]]) + 6, LEN(Table22[[#This Row],[STARS]])))
  ),
"Unknown")</f>
        <v xml:space="preserve">
Marco Palvetti, 
Andrea Sartoretti, 
Pietro Bontempo, 
Francesca Della Ragione
</v>
      </c>
      <c r="H5654" s="9">
        <v>10</v>
      </c>
      <c r="I5654" s="9">
        <v>0</v>
      </c>
      <c r="J5654" s="9">
        <v>0</v>
      </c>
    </row>
    <row r="5655" spans="1:10" x14ac:dyDescent="0.3">
      <c r="A5655" s="7" t="s">
        <v>17760</v>
      </c>
      <c r="B5655" s="9" t="s">
        <v>19693</v>
      </c>
      <c r="C5655" s="7" t="s">
        <v>10683</v>
      </c>
      <c r="D5655" s="11">
        <v>7.2</v>
      </c>
      <c r="E5655" s="7" t="s">
        <v>17761</v>
      </c>
      <c r="F5655" s="9" t="s">
        <v>20162</v>
      </c>
      <c r="G5655" s="9" t="str">
        <f>IFERROR(
  IF(TRIM(Table22[[#This Row],[STARS]])="", "Unknown",
    TRIM(MID(Table22[[#This Row],[STARS]], FIND("Stars:", Table22[[#This Row],[STARS]]) + 6, LEN(Table22[[#This Row],[STARS]])))
  ),
"Unknown")</f>
        <v xml:space="preserve">
Frank Marshall, 
Peter Bogdanovich, 
Filip Jan Rymsza, 
Ruth Hasty
</v>
      </c>
      <c r="H5655" s="9">
        <v>218</v>
      </c>
      <c r="I5655" s="9">
        <v>38</v>
      </c>
      <c r="J5655" s="9">
        <v>0</v>
      </c>
    </row>
    <row r="5656" spans="1:10" x14ac:dyDescent="0.3">
      <c r="A5656" s="8" t="s">
        <v>17763</v>
      </c>
      <c r="B5656" s="9" t="s">
        <v>19684</v>
      </c>
      <c r="C5656" s="8" t="s">
        <v>47</v>
      </c>
      <c r="D5656" s="10">
        <v>7.8</v>
      </c>
      <c r="E5656" s="8" t="s">
        <v>17764</v>
      </c>
      <c r="F5656" s="9" t="s">
        <v>1894</v>
      </c>
      <c r="G5656" s="9" t="str">
        <f>IFERROR(
  IF(TRIM(Table22[[#This Row],[STARS]])="", "Unknown",
    TRIM(MID(Table22[[#This Row],[STARS]], FIND("Stars:", Table22[[#This Row],[STARS]]) + 6, LEN(Table22[[#This Row],[STARS]])))
  ),
"Unknown")</f>
        <v>Unknown</v>
      </c>
      <c r="H5656" s="9">
        <v>109</v>
      </c>
      <c r="I5656" s="9">
        <v>88</v>
      </c>
      <c r="J5656" s="9">
        <v>0</v>
      </c>
    </row>
    <row r="5657" spans="1:10" x14ac:dyDescent="0.3">
      <c r="A5657" s="7" t="s">
        <v>17766</v>
      </c>
      <c r="B5657" s="9" t="s">
        <v>19686</v>
      </c>
      <c r="C5657" s="7" t="s">
        <v>47</v>
      </c>
      <c r="D5657" s="11">
        <v>3.1</v>
      </c>
      <c r="E5657" s="7" t="s">
        <v>17767</v>
      </c>
      <c r="F5657" s="9" t="s">
        <v>20018</v>
      </c>
      <c r="G5657" s="9" t="str">
        <f>IFERROR(
  IF(TRIM(Table22[[#This Row],[STARS]])="", "Unknown",
    TRIM(MID(Table22[[#This Row],[STARS]], FIND("Stars:", Table22[[#This Row],[STARS]]) + 6, LEN(Table22[[#This Row],[STARS]])))
  ),
"Unknown")</f>
        <v xml:space="preserve">
Mohamad Ramadan, 
Randa Al Behery, 
Ahmed El-Tuhami, 
Mayar El Gheity
</v>
      </c>
      <c r="H5657" s="9">
        <v>227</v>
      </c>
      <c r="I5657" s="9">
        <v>85</v>
      </c>
      <c r="J5657" s="9">
        <v>0</v>
      </c>
    </row>
    <row r="5658" spans="1:10" x14ac:dyDescent="0.3">
      <c r="A5658" s="8" t="s">
        <v>17769</v>
      </c>
      <c r="B5658" s="9" t="s">
        <v>19829</v>
      </c>
      <c r="C5658" s="8" t="s">
        <v>86</v>
      </c>
      <c r="D5658" s="10">
        <v>0</v>
      </c>
      <c r="E5658" s="8" t="s">
        <v>17770</v>
      </c>
      <c r="F5658" s="9" t="s">
        <v>1894</v>
      </c>
      <c r="G5658" s="9" t="str">
        <f>IFERROR(
  IF(TRIM(Table22[[#This Row],[STARS]])="", "Unknown",
    TRIM(MID(Table22[[#This Row],[STARS]], FIND("Stars:", Table22[[#This Row],[STARS]]) + 6, LEN(Table22[[#This Row],[STARS]])))
  ),
"Unknown")</f>
        <v>Unknown</v>
      </c>
      <c r="H5658" s="9">
        <v>0</v>
      </c>
      <c r="I5658" s="9">
        <v>0</v>
      </c>
      <c r="J5658" s="9">
        <v>0</v>
      </c>
    </row>
    <row r="5659" spans="1:10" x14ac:dyDescent="0.3">
      <c r="A5659" s="7" t="s">
        <v>17771</v>
      </c>
      <c r="B5659" s="9" t="s">
        <v>19682</v>
      </c>
      <c r="C5659" s="7" t="s">
        <v>47</v>
      </c>
      <c r="D5659" s="11">
        <v>6.8</v>
      </c>
      <c r="E5659" s="7" t="s">
        <v>17772</v>
      </c>
      <c r="F5659" s="9" t="s">
        <v>20117</v>
      </c>
      <c r="G5659" s="9" t="str">
        <f>IFERROR(
  IF(TRIM(Table22[[#This Row],[STARS]])="", "Unknown",
    TRIM(MID(Table22[[#This Row],[STARS]], FIND("Stars:", Table22[[#This Row],[STARS]]) + 6, LEN(Table22[[#This Row],[STARS]])))
  ),
"Unknown")</f>
        <v xml:space="preserve">
Jim Norton, 
Louis C.K., 
Robert De Niro, 
Ricky Gervais
</v>
      </c>
      <c r="H5659" s="9">
        <v>1263</v>
      </c>
      <c r="I5659" s="9">
        <v>61</v>
      </c>
      <c r="J5659" s="9">
        <v>0</v>
      </c>
    </row>
    <row r="5660" spans="1:10" x14ac:dyDescent="0.3">
      <c r="A5660" s="8" t="s">
        <v>17774</v>
      </c>
      <c r="B5660" s="9" t="s">
        <v>19675</v>
      </c>
      <c r="C5660" s="8" t="s">
        <v>47</v>
      </c>
      <c r="D5660" s="10">
        <v>6.9</v>
      </c>
      <c r="E5660" s="8" t="s">
        <v>17775</v>
      </c>
      <c r="F5660" s="9" t="s">
        <v>20161</v>
      </c>
      <c r="G5660" s="9" t="str">
        <f>IFERROR(
  IF(TRIM(Table22[[#This Row],[STARS]])="", "Unknown",
    TRIM(MID(Table22[[#This Row],[STARS]], FIND("Stars:", Table22[[#This Row],[STARS]]) + 6, LEN(Table22[[#This Row],[STARS]])))
  ),
"Unknown")</f>
        <v>Unknown</v>
      </c>
      <c r="H5660" s="9">
        <v>199</v>
      </c>
      <c r="I5660" s="9">
        <v>50</v>
      </c>
      <c r="J5660" s="9">
        <v>0</v>
      </c>
    </row>
    <row r="5661" spans="1:10" x14ac:dyDescent="0.3">
      <c r="A5661" s="7" t="s">
        <v>17777</v>
      </c>
      <c r="B5661" s="9" t="s">
        <v>19829</v>
      </c>
      <c r="C5661" s="7" t="s">
        <v>3131</v>
      </c>
      <c r="D5661" s="11">
        <v>0</v>
      </c>
      <c r="E5661" s="7" t="s">
        <v>17778</v>
      </c>
      <c r="F5661" s="9" t="s">
        <v>1894</v>
      </c>
      <c r="G5661" s="9" t="str">
        <f>IFERROR(
  IF(TRIM(Table22[[#This Row],[STARS]])="", "Unknown",
    TRIM(MID(Table22[[#This Row],[STARS]], FIND("Stars:", Table22[[#This Row],[STARS]]) + 6, LEN(Table22[[#This Row],[STARS]])))
  ),
"Unknown")</f>
        <v>Unknown</v>
      </c>
      <c r="H5661" s="9">
        <v>0</v>
      </c>
      <c r="I5661" s="9">
        <v>0</v>
      </c>
      <c r="J5661" s="9">
        <v>0</v>
      </c>
    </row>
    <row r="5662" spans="1:10" x14ac:dyDescent="0.3">
      <c r="A5662" s="8" t="s">
        <v>17779</v>
      </c>
      <c r="B5662" s="9" t="s">
        <v>19684</v>
      </c>
      <c r="C5662" s="8" t="s">
        <v>1483</v>
      </c>
      <c r="D5662" s="10">
        <v>5.6</v>
      </c>
      <c r="E5662" s="8" t="s">
        <v>17780</v>
      </c>
      <c r="F5662" s="9" t="s">
        <v>1894</v>
      </c>
      <c r="G5662" s="9" t="str">
        <f>IFERROR(
  IF(TRIM(Table22[[#This Row],[STARS]])="", "Unknown",
    TRIM(MID(Table22[[#This Row],[STARS]], FIND("Stars:", Table22[[#This Row],[STARS]]) + 6, LEN(Table22[[#This Row],[STARS]])))
  ),
"Unknown")</f>
        <v xml:space="preserve">
Renato Lopez, 
Emilio Aguado, 
Claudia CÃ¡ndano, 
Manuel DÃ­az
</v>
      </c>
      <c r="H5662" s="9">
        <v>6</v>
      </c>
      <c r="I5662" s="9">
        <v>25</v>
      </c>
      <c r="J5662" s="9">
        <v>0</v>
      </c>
    </row>
    <row r="5663" spans="1:10" x14ac:dyDescent="0.3">
      <c r="A5663" s="7" t="s">
        <v>17782</v>
      </c>
      <c r="B5663" s="9" t="s">
        <v>19829</v>
      </c>
      <c r="C5663" s="7" t="s">
        <v>86</v>
      </c>
      <c r="D5663" s="11">
        <v>0</v>
      </c>
      <c r="E5663" s="7" t="s">
        <v>17783</v>
      </c>
      <c r="F5663" s="9" t="s">
        <v>1894</v>
      </c>
      <c r="G5663" s="9" t="str">
        <f>IFERROR(
  IF(TRIM(Table22[[#This Row],[STARS]])="", "Unknown",
    TRIM(MID(Table22[[#This Row],[STARS]], FIND("Stars:", Table22[[#This Row],[STARS]]) + 6, LEN(Table22[[#This Row],[STARS]])))
  ),
"Unknown")</f>
        <v>Unknown</v>
      </c>
      <c r="H5663" s="9">
        <v>0</v>
      </c>
      <c r="I5663" s="9">
        <v>0</v>
      </c>
      <c r="J5663" s="9">
        <v>0</v>
      </c>
    </row>
    <row r="5664" spans="1:10" x14ac:dyDescent="0.3">
      <c r="A5664" s="8" t="s">
        <v>17784</v>
      </c>
      <c r="B5664" s="9" t="s">
        <v>19760</v>
      </c>
      <c r="C5664" s="8" t="s">
        <v>3135</v>
      </c>
      <c r="D5664" s="10">
        <v>0</v>
      </c>
      <c r="E5664" s="8" t="s">
        <v>17785</v>
      </c>
      <c r="F5664" s="9" t="s">
        <v>1894</v>
      </c>
      <c r="G5664" s="9" t="str">
        <f>IFERROR(
  IF(TRIM(Table22[[#This Row],[STARS]])="", "Unknown",
    TRIM(MID(Table22[[#This Row],[STARS]], FIND("Stars:", Table22[[#This Row],[STARS]]) + 6, LEN(Table22[[#This Row],[STARS]])))
  ),
"Unknown")</f>
        <v>Unknown</v>
      </c>
      <c r="H5664" s="9">
        <v>0</v>
      </c>
      <c r="I5664" s="9">
        <v>7</v>
      </c>
      <c r="J5664" s="9">
        <v>0</v>
      </c>
    </row>
    <row r="5665" spans="1:10" x14ac:dyDescent="0.3">
      <c r="A5665" s="7" t="s">
        <v>17786</v>
      </c>
      <c r="B5665" s="9" t="s">
        <v>19686</v>
      </c>
      <c r="C5665" s="7" t="s">
        <v>959</v>
      </c>
      <c r="D5665" s="11">
        <v>5.6</v>
      </c>
      <c r="E5665" s="7" t="s">
        <v>17787</v>
      </c>
      <c r="F5665" s="9" t="s">
        <v>20160</v>
      </c>
      <c r="G5665" s="9" t="str">
        <f>IFERROR(
  IF(TRIM(Table22[[#This Row],[STARS]])="", "Unknown",
    TRIM(MID(Table22[[#This Row],[STARS]], FIND("Stars:", Table22[[#This Row],[STARS]]) + 6, LEN(Table22[[#This Row],[STARS]])))
  ),
"Unknown")</f>
        <v xml:space="preserve">
Shiloh Fernandez, 
Keisha Castle-Hughes, 
Graham Candy, 
Amanda Tito
</v>
      </c>
      <c r="H5665" s="9">
        <v>222</v>
      </c>
      <c r="I5665" s="9">
        <v>92</v>
      </c>
      <c r="J5665" s="9">
        <v>0</v>
      </c>
    </row>
    <row r="5666" spans="1:10" x14ac:dyDescent="0.3">
      <c r="A5666" s="8" t="s">
        <v>17789</v>
      </c>
      <c r="B5666" s="9" t="s">
        <v>19829</v>
      </c>
      <c r="C5666" s="8" t="s">
        <v>86</v>
      </c>
      <c r="D5666" s="10">
        <v>0</v>
      </c>
      <c r="E5666" s="8" t="s">
        <v>17790</v>
      </c>
      <c r="F5666" s="9" t="s">
        <v>1894</v>
      </c>
      <c r="G5666" s="9" t="str">
        <f>IFERROR(
  IF(TRIM(Table22[[#This Row],[STARS]])="", "Unknown",
    TRIM(MID(Table22[[#This Row],[STARS]], FIND("Stars:", Table22[[#This Row],[STARS]]) + 6, LEN(Table22[[#This Row],[STARS]])))
  ),
"Unknown")</f>
        <v>Unknown</v>
      </c>
      <c r="H5666" s="9">
        <v>0</v>
      </c>
      <c r="I5666" s="9">
        <v>0</v>
      </c>
      <c r="J5666" s="9">
        <v>0</v>
      </c>
    </row>
    <row r="5667" spans="1:10" x14ac:dyDescent="0.3">
      <c r="A5667" s="7" t="s">
        <v>17791</v>
      </c>
      <c r="B5667" s="9" t="s">
        <v>19829</v>
      </c>
      <c r="C5667" s="7" t="s">
        <v>15</v>
      </c>
      <c r="D5667" s="11">
        <v>0</v>
      </c>
      <c r="E5667" s="7" t="s">
        <v>17792</v>
      </c>
      <c r="F5667" s="9" t="s">
        <v>22395</v>
      </c>
      <c r="G5667" s="9" t="str">
        <f>IFERROR(
  IF(TRIM(Table22[[#This Row],[STARS]])="", "Unknown",
    TRIM(MID(Table22[[#This Row],[STARS]], FIND("Stars:", Table22[[#This Row],[STARS]]) + 6, LEN(Table22[[#This Row],[STARS]])))
  ),
"Unknown")</f>
        <v>Unknown</v>
      </c>
      <c r="H5667" s="9">
        <v>0</v>
      </c>
      <c r="I5667" s="9">
        <v>0</v>
      </c>
      <c r="J5667" s="9">
        <v>0</v>
      </c>
    </row>
    <row r="5668" spans="1:10" x14ac:dyDescent="0.3">
      <c r="A5668" s="8" t="s">
        <v>17794</v>
      </c>
      <c r="B5668" s="9" t="s">
        <v>19684</v>
      </c>
      <c r="C5668" s="8" t="s">
        <v>47</v>
      </c>
      <c r="D5668" s="10">
        <v>6</v>
      </c>
      <c r="E5668" s="8" t="s">
        <v>17795</v>
      </c>
      <c r="F5668" s="9" t="s">
        <v>20159</v>
      </c>
      <c r="G5668" s="9" t="str">
        <f>IFERROR(
  IF(TRIM(Table22[[#This Row],[STARS]])="", "Unknown",
    TRIM(MID(Table22[[#This Row],[STARS]], FIND("Stars:", Table22[[#This Row],[STARS]]) + 6, LEN(Table22[[#This Row],[STARS]])))
  ),
"Unknown")</f>
        <v>Unknown</v>
      </c>
      <c r="H5668" s="9">
        <v>163</v>
      </c>
      <c r="I5668" s="9">
        <v>57</v>
      </c>
      <c r="J5668" s="9">
        <v>0</v>
      </c>
    </row>
    <row r="5669" spans="1:10" x14ac:dyDescent="0.3">
      <c r="A5669" s="7" t="s">
        <v>17797</v>
      </c>
      <c r="B5669" s="9" t="s">
        <v>19693</v>
      </c>
      <c r="C5669" s="7" t="s">
        <v>1017</v>
      </c>
      <c r="D5669" s="11">
        <v>3.5</v>
      </c>
      <c r="E5669" s="7" t="s">
        <v>17798</v>
      </c>
      <c r="F5669" s="9" t="s">
        <v>1894</v>
      </c>
      <c r="G5669" s="9" t="str">
        <f>IFERROR(
  IF(TRIM(Table22[[#This Row],[STARS]])="", "Unknown",
    TRIM(MID(Table22[[#This Row],[STARS]], FIND("Stars:", Table22[[#This Row],[STARS]]) + 6, LEN(Table22[[#This Row],[STARS]])))
  ),
"Unknown")</f>
        <v xml:space="preserve">
Alfredo Flores, 
Xion Michelle, 
Toni Romiti, 
Brynda Rowen
</v>
      </c>
      <c r="H5669" s="9">
        <v>110</v>
      </c>
      <c r="I5669" s="9">
        <v>0</v>
      </c>
      <c r="J5669" s="9">
        <v>0</v>
      </c>
    </row>
    <row r="5670" spans="1:10" x14ac:dyDescent="0.3">
      <c r="A5670" s="8" t="s">
        <v>17800</v>
      </c>
      <c r="B5670" s="9" t="s">
        <v>19674</v>
      </c>
      <c r="C5670" s="8" t="s">
        <v>38</v>
      </c>
      <c r="D5670" s="10">
        <v>5.2</v>
      </c>
      <c r="E5670" s="8" t="s">
        <v>17801</v>
      </c>
      <c r="F5670" s="9" t="s">
        <v>20158</v>
      </c>
      <c r="G5670" s="9" t="str">
        <f>IFERROR(
  IF(TRIM(Table22[[#This Row],[STARS]])="", "Unknown",
    TRIM(MID(Table22[[#This Row],[STARS]], FIND("Stars:", Table22[[#This Row],[STARS]]) + 6, LEN(Table22[[#This Row],[STARS]])))
  ),
"Unknown")</f>
        <v xml:space="preserve">
Amelie Kiefer, 
Tom Lass, 
Martina SchÃ¶ne-Radunski, 
Gunnar Teuber
</v>
      </c>
      <c r="H5670" s="9">
        <v>250</v>
      </c>
      <c r="I5670" s="9">
        <v>78</v>
      </c>
      <c r="J5670" s="9">
        <v>0</v>
      </c>
    </row>
    <row r="5671" spans="1:10" x14ac:dyDescent="0.3">
      <c r="A5671" s="7" t="s">
        <v>17803</v>
      </c>
      <c r="B5671" s="9" t="s">
        <v>19845</v>
      </c>
      <c r="C5671" s="7" t="s">
        <v>86</v>
      </c>
      <c r="D5671" s="11">
        <v>0</v>
      </c>
      <c r="E5671" s="7" t="s">
        <v>17804</v>
      </c>
      <c r="F5671" s="9" t="s">
        <v>1894</v>
      </c>
      <c r="G5671" s="9" t="str">
        <f>IFERROR(
  IF(TRIM(Table22[[#This Row],[STARS]])="", "Unknown",
    TRIM(MID(Table22[[#This Row],[STARS]], FIND("Stars:", Table22[[#This Row],[STARS]]) + 6, LEN(Table22[[#This Row],[STARS]])))
  ),
"Unknown")</f>
        <v>Unknown</v>
      </c>
      <c r="H5671" s="9">
        <v>0</v>
      </c>
      <c r="I5671" s="9">
        <v>0</v>
      </c>
      <c r="J5671" s="9">
        <v>0</v>
      </c>
    </row>
    <row r="5672" spans="1:10" x14ac:dyDescent="0.3">
      <c r="A5672" s="8" t="s">
        <v>19662</v>
      </c>
      <c r="B5672" s="9" t="s">
        <v>19684</v>
      </c>
      <c r="C5672" s="8" t="s">
        <v>801</v>
      </c>
      <c r="D5672" s="10">
        <v>5.2</v>
      </c>
      <c r="E5672" s="8" t="s">
        <v>6365</v>
      </c>
      <c r="F5672" s="9" t="s">
        <v>20157</v>
      </c>
      <c r="G5672" s="9" t="str">
        <f>IFERROR(
  IF(TRIM(Table22[[#This Row],[STARS]])="", "Unknown",
    TRIM(MID(Table22[[#This Row],[STARS]], FIND("Stars:", Table22[[#This Row],[STARS]]) + 6, LEN(Table22[[#This Row],[STARS]])))
  ),
"Unknown")</f>
        <v>Unknown</v>
      </c>
      <c r="H5672" s="9">
        <v>105</v>
      </c>
      <c r="I5672" s="9">
        <v>56</v>
      </c>
      <c r="J5672" s="9">
        <v>0</v>
      </c>
    </row>
    <row r="5673" spans="1:10" x14ac:dyDescent="0.3">
      <c r="A5673" s="7" t="s">
        <v>17807</v>
      </c>
      <c r="B5673" s="9" t="s">
        <v>19677</v>
      </c>
      <c r="C5673" s="7" t="s">
        <v>801</v>
      </c>
      <c r="D5673" s="11">
        <v>7.2</v>
      </c>
      <c r="E5673" s="7" t="s">
        <v>17808</v>
      </c>
      <c r="F5673" s="9" t="s">
        <v>22356</v>
      </c>
      <c r="G5673" s="9" t="str">
        <f>IFERROR(
  IF(TRIM(Table22[[#This Row],[STARS]])="", "Unknown",
    TRIM(MID(Table22[[#This Row],[STARS]], FIND("Stars:", Table22[[#This Row],[STARS]]) + 6, LEN(Table22[[#This Row],[STARS]])))
  ),
"Unknown")</f>
        <v>Unknown</v>
      </c>
      <c r="H5673" s="9">
        <v>42</v>
      </c>
      <c r="I5673" s="9">
        <v>68</v>
      </c>
      <c r="J5673" s="9">
        <v>0</v>
      </c>
    </row>
    <row r="5674" spans="1:10" x14ac:dyDescent="0.3">
      <c r="A5674" s="8" t="s">
        <v>17809</v>
      </c>
      <c r="B5674" s="9" t="s">
        <v>19829</v>
      </c>
      <c r="C5674" s="8" t="s">
        <v>19660</v>
      </c>
      <c r="D5674" s="10">
        <v>0</v>
      </c>
      <c r="E5674" s="8" t="s">
        <v>6365</v>
      </c>
      <c r="F5674" s="9" t="s">
        <v>1894</v>
      </c>
      <c r="G5674" s="9" t="str">
        <f>IFERROR(
  IF(TRIM(Table22[[#This Row],[STARS]])="", "Unknown",
    TRIM(MID(Table22[[#This Row],[STARS]], FIND("Stars:", Table22[[#This Row],[STARS]]) + 6, LEN(Table22[[#This Row],[STARS]])))
  ),
"Unknown")</f>
        <v>Unknown</v>
      </c>
      <c r="H5674" s="9">
        <v>0</v>
      </c>
      <c r="I5674" s="9">
        <v>0</v>
      </c>
      <c r="J5674" s="9">
        <v>0</v>
      </c>
    </row>
    <row r="5675" spans="1:10" x14ac:dyDescent="0.3">
      <c r="A5675" s="7" t="s">
        <v>17810</v>
      </c>
      <c r="B5675" s="9" t="s">
        <v>19830</v>
      </c>
      <c r="C5675" s="7" t="s">
        <v>6038</v>
      </c>
      <c r="D5675" s="11">
        <v>6</v>
      </c>
      <c r="E5675" s="7" t="s">
        <v>17811</v>
      </c>
      <c r="F5675" s="9" t="s">
        <v>1894</v>
      </c>
      <c r="G5675" s="9" t="str">
        <f>IFERROR(
  IF(TRIM(Table22[[#This Row],[STARS]])="", "Unknown",
    TRIM(MID(Table22[[#This Row],[STARS]], FIND("Stars:", Table22[[#This Row],[STARS]]) + 6, LEN(Table22[[#This Row],[STARS]])))
  ),
"Unknown")</f>
        <v xml:space="preserve">
Erin Fitzgerald, 
Cassandra Lee Morris, 
Grant George, 
Cindy Robinson
</v>
      </c>
      <c r="H5675" s="9">
        <v>52</v>
      </c>
      <c r="I5675" s="9">
        <v>0</v>
      </c>
      <c r="J5675" s="9">
        <v>0</v>
      </c>
    </row>
    <row r="5676" spans="1:10" x14ac:dyDescent="0.3">
      <c r="A5676" s="8" t="s">
        <v>17813</v>
      </c>
      <c r="B5676" s="9" t="s">
        <v>19682</v>
      </c>
      <c r="C5676" s="8" t="s">
        <v>47</v>
      </c>
      <c r="D5676" s="10">
        <v>6.7</v>
      </c>
      <c r="E5676" s="8" t="s">
        <v>17814</v>
      </c>
      <c r="F5676" s="9" t="s">
        <v>20156</v>
      </c>
      <c r="G5676" s="9" t="str">
        <f>IFERROR(
  IF(TRIM(Table22[[#This Row],[STARS]])="", "Unknown",
    TRIM(MID(Table22[[#This Row],[STARS]], FIND("Stars:", Table22[[#This Row],[STARS]]) + 6, LEN(Table22[[#This Row],[STARS]])))
  ),
"Unknown")</f>
        <v>Unknown</v>
      </c>
      <c r="H5676" s="9">
        <v>772</v>
      </c>
      <c r="I5676" s="9">
        <v>112</v>
      </c>
      <c r="J5676" s="9">
        <v>0</v>
      </c>
    </row>
    <row r="5677" spans="1:10" x14ac:dyDescent="0.3">
      <c r="A5677" s="7" t="s">
        <v>17816</v>
      </c>
      <c r="B5677" s="9" t="s">
        <v>19745</v>
      </c>
      <c r="C5677" s="7" t="s">
        <v>11738</v>
      </c>
      <c r="D5677" s="11">
        <v>5.4</v>
      </c>
      <c r="E5677" s="7" t="s">
        <v>17817</v>
      </c>
      <c r="F5677" s="9" t="s">
        <v>20155</v>
      </c>
      <c r="G5677" s="9" t="str">
        <f>IFERROR(
  IF(TRIM(Table22[[#This Row],[STARS]])="", "Unknown",
    TRIM(MID(Table22[[#This Row],[STARS]], FIND("Stars:", Table22[[#This Row],[STARS]]) + 6, LEN(Table22[[#This Row],[STARS]])))
  ),
"Unknown")</f>
        <v xml:space="preserve">
Jeff Ballard, 
Zac Efron, 
Vanessa Hudgens, 
Adam Shankman
</v>
      </c>
      <c r="H5677" s="9">
        <v>15</v>
      </c>
      <c r="I5677" s="9">
        <v>60</v>
      </c>
      <c r="J5677" s="9">
        <v>0</v>
      </c>
    </row>
    <row r="5678" spans="1:10" x14ac:dyDescent="0.3">
      <c r="A5678" s="8" t="s">
        <v>17819</v>
      </c>
      <c r="B5678" s="9" t="s">
        <v>19829</v>
      </c>
      <c r="C5678" s="8" t="s">
        <v>19660</v>
      </c>
      <c r="D5678" s="10">
        <v>0</v>
      </c>
      <c r="E5678" s="8" t="s">
        <v>17820</v>
      </c>
      <c r="F5678" s="9" t="s">
        <v>1894</v>
      </c>
      <c r="G5678" s="9" t="str">
        <f>IFERROR(
  IF(TRIM(Table22[[#This Row],[STARS]])="", "Unknown",
    TRIM(MID(Table22[[#This Row],[STARS]], FIND("Stars:", Table22[[#This Row],[STARS]]) + 6, LEN(Table22[[#This Row],[STARS]])))
  ),
"Unknown")</f>
        <v>Unknown</v>
      </c>
      <c r="H5678" s="9">
        <v>0</v>
      </c>
      <c r="I5678" s="9">
        <v>0</v>
      </c>
      <c r="J5678" s="9">
        <v>0</v>
      </c>
    </row>
    <row r="5679" spans="1:10" x14ac:dyDescent="0.3">
      <c r="A5679" s="7" t="s">
        <v>17821</v>
      </c>
      <c r="B5679" s="9" t="s">
        <v>19829</v>
      </c>
      <c r="C5679" s="7" t="s">
        <v>597</v>
      </c>
      <c r="D5679" s="11">
        <v>0</v>
      </c>
      <c r="E5679" s="7" t="s">
        <v>17822</v>
      </c>
      <c r="F5679" s="9" t="s">
        <v>1894</v>
      </c>
      <c r="G5679" s="9" t="str">
        <f>IFERROR(
  IF(TRIM(Table22[[#This Row],[STARS]])="", "Unknown",
    TRIM(MID(Table22[[#This Row],[STARS]], FIND("Stars:", Table22[[#This Row],[STARS]]) + 6, LEN(Table22[[#This Row],[STARS]])))
  ),
"Unknown")</f>
        <v>Unknown</v>
      </c>
      <c r="H5679" s="9">
        <v>0</v>
      </c>
      <c r="I5679" s="9">
        <v>10</v>
      </c>
      <c r="J5679" s="9">
        <v>0</v>
      </c>
    </row>
    <row r="5680" spans="1:10" x14ac:dyDescent="0.3">
      <c r="A5680" s="8" t="s">
        <v>17824</v>
      </c>
      <c r="B5680" s="9" t="s">
        <v>19738</v>
      </c>
      <c r="C5680" s="8" t="s">
        <v>661</v>
      </c>
      <c r="D5680" s="10">
        <v>6.7</v>
      </c>
      <c r="E5680" s="8" t="s">
        <v>17825</v>
      </c>
      <c r="F5680" s="9" t="s">
        <v>20154</v>
      </c>
      <c r="G5680" s="9" t="str">
        <f>IFERROR(
  IF(TRIM(Table22[[#This Row],[STARS]])="", "Unknown",
    TRIM(MID(Table22[[#This Row],[STARS]], FIND("Stars:", Table22[[#This Row],[STARS]]) + 6, LEN(Table22[[#This Row],[STARS]])))
  ),
"Unknown")</f>
        <v xml:space="preserve">
Grace Kosaka, 
Andrew Kraulis, 
Jefferson Mappin, 
Nick Alachiotis
</v>
      </c>
      <c r="H5680" s="9">
        <v>81</v>
      </c>
      <c r="I5680" s="9">
        <v>81</v>
      </c>
      <c r="J5680" s="9">
        <v>0</v>
      </c>
    </row>
    <row r="5681" spans="1:10" x14ac:dyDescent="0.3">
      <c r="A5681" s="7" t="s">
        <v>17827</v>
      </c>
      <c r="B5681" s="9" t="s">
        <v>19890</v>
      </c>
      <c r="C5681" s="7" t="s">
        <v>17828</v>
      </c>
      <c r="D5681" s="11">
        <v>7.4</v>
      </c>
      <c r="E5681" s="7" t="s">
        <v>17829</v>
      </c>
      <c r="F5681" s="9" t="s">
        <v>20153</v>
      </c>
      <c r="G5681" s="9" t="str">
        <f>IFERROR(
  IF(TRIM(Table22[[#This Row],[STARS]])="", "Unknown",
    TRIM(MID(Table22[[#This Row],[STARS]], FIND("Stars:", Table22[[#This Row],[STARS]]) + 6, LEN(Table22[[#This Row],[STARS]])))
  ),
"Unknown")</f>
        <v xml:space="preserve">
Gunnar SjÃ¶berg, 
Marie-Anne CondÃ©, 
Karl-Erik ForsgÃ¥rdh, 
Sissi Kaiser
</v>
      </c>
      <c r="H5681" s="9">
        <v>200</v>
      </c>
      <c r="I5681" s="9">
        <v>9</v>
      </c>
      <c r="J5681" s="9">
        <v>0</v>
      </c>
    </row>
    <row r="5682" spans="1:10" x14ac:dyDescent="0.3">
      <c r="A5682" s="8" t="s">
        <v>17831</v>
      </c>
      <c r="B5682" s="9" t="s">
        <v>19674</v>
      </c>
      <c r="C5682" s="8" t="s">
        <v>801</v>
      </c>
      <c r="D5682" s="10">
        <v>7.3</v>
      </c>
      <c r="E5682" s="8" t="s">
        <v>17832</v>
      </c>
      <c r="F5682" s="9" t="s">
        <v>20152</v>
      </c>
      <c r="G5682" s="9" t="str">
        <f>IFERROR(
  IF(TRIM(Table22[[#This Row],[STARS]])="", "Unknown",
    TRIM(MID(Table22[[#This Row],[STARS]], FIND("Stars:", Table22[[#This Row],[STARS]]) + 6, LEN(Table22[[#This Row],[STARS]])))
  ),
"Unknown")</f>
        <v xml:space="preserve">
Jenny Bergman, 
Alexander Burke, 
Cecil Castellucci, 
Tynan DeLong
</v>
      </c>
      <c r="H5682" s="9">
        <v>991</v>
      </c>
      <c r="I5682" s="9">
        <v>84</v>
      </c>
      <c r="J5682" s="9">
        <v>0</v>
      </c>
    </row>
    <row r="5683" spans="1:10" x14ac:dyDescent="0.3">
      <c r="A5683" s="7" t="s">
        <v>17834</v>
      </c>
      <c r="B5683" s="9" t="s">
        <v>19760</v>
      </c>
      <c r="C5683" s="7" t="s">
        <v>2395</v>
      </c>
      <c r="D5683" s="11">
        <v>0</v>
      </c>
      <c r="E5683" s="7" t="s">
        <v>17835</v>
      </c>
      <c r="F5683" s="9" t="s">
        <v>1894</v>
      </c>
      <c r="G5683" s="9" t="str">
        <f>IFERROR(
  IF(TRIM(Table22[[#This Row],[STARS]])="", "Unknown",
    TRIM(MID(Table22[[#This Row],[STARS]], FIND("Stars:", Table22[[#This Row],[STARS]]) + 6, LEN(Table22[[#This Row],[STARS]])))
  ),
"Unknown")</f>
        <v>Unknown</v>
      </c>
      <c r="H5683" s="9">
        <v>0</v>
      </c>
      <c r="I5683" s="9">
        <v>0</v>
      </c>
      <c r="J5683" s="9">
        <v>0</v>
      </c>
    </row>
    <row r="5684" spans="1:10" x14ac:dyDescent="0.3">
      <c r="A5684" s="8" t="s">
        <v>17837</v>
      </c>
      <c r="B5684" s="9" t="s">
        <v>19829</v>
      </c>
      <c r="C5684" s="8" t="s">
        <v>109</v>
      </c>
      <c r="D5684" s="10">
        <v>0</v>
      </c>
      <c r="E5684" s="8" t="s">
        <v>17838</v>
      </c>
      <c r="F5684" s="9" t="s">
        <v>1894</v>
      </c>
      <c r="G5684" s="9" t="str">
        <f>IFERROR(
  IF(TRIM(Table22[[#This Row],[STARS]])="", "Unknown",
    TRIM(MID(Table22[[#This Row],[STARS]], FIND("Stars:", Table22[[#This Row],[STARS]]) + 6, LEN(Table22[[#This Row],[STARS]])))
  ),
"Unknown")</f>
        <v>Unknown</v>
      </c>
      <c r="H5684" s="9">
        <v>0</v>
      </c>
      <c r="I5684" s="9">
        <v>0</v>
      </c>
      <c r="J5684" s="9">
        <v>0</v>
      </c>
    </row>
    <row r="5685" spans="1:10" x14ac:dyDescent="0.3">
      <c r="A5685" s="7" t="s">
        <v>17839</v>
      </c>
      <c r="B5685" s="9" t="s">
        <v>19682</v>
      </c>
      <c r="C5685" s="7" t="s">
        <v>86</v>
      </c>
      <c r="D5685" s="11">
        <v>5.4</v>
      </c>
      <c r="E5685" s="7" t="s">
        <v>17840</v>
      </c>
      <c r="F5685" s="9" t="s">
        <v>20151</v>
      </c>
      <c r="G5685" s="9" t="str">
        <f>IFERROR(
  IF(TRIM(Table22[[#This Row],[STARS]])="", "Unknown",
    TRIM(MID(Table22[[#This Row],[STARS]], FIND("Stars:", Table22[[#This Row],[STARS]]) + 6, LEN(Table22[[#This Row],[STARS]])))
  ),
"Unknown")</f>
        <v xml:space="preserve">
Mohd. Zeeshan Ayyub, 
Master Shubham Bajrange, 
Jay Bhatt, 
Seema Biswas
</v>
      </c>
      <c r="H5685" s="9">
        <v>224</v>
      </c>
      <c r="I5685" s="9">
        <v>129</v>
      </c>
      <c r="J5685" s="9">
        <v>0</v>
      </c>
    </row>
    <row r="5686" spans="1:10" x14ac:dyDescent="0.3">
      <c r="A5686" s="8" t="s">
        <v>17842</v>
      </c>
      <c r="B5686" s="9" t="s">
        <v>19829</v>
      </c>
      <c r="C5686" s="8" t="s">
        <v>25</v>
      </c>
      <c r="D5686" s="10">
        <v>0</v>
      </c>
      <c r="E5686" s="8" t="s">
        <v>17843</v>
      </c>
      <c r="F5686" s="9" t="s">
        <v>1894</v>
      </c>
      <c r="G5686" s="9" t="str">
        <f>IFERROR(
  IF(TRIM(Table22[[#This Row],[STARS]])="", "Unknown",
    TRIM(MID(Table22[[#This Row],[STARS]], FIND("Stars:", Table22[[#This Row],[STARS]]) + 6, LEN(Table22[[#This Row],[STARS]])))
  ),
"Unknown")</f>
        <v>Unknown</v>
      </c>
      <c r="H5686" s="9">
        <v>0</v>
      </c>
      <c r="I5686" s="9">
        <v>0</v>
      </c>
      <c r="J5686" s="9">
        <v>0</v>
      </c>
    </row>
    <row r="5687" spans="1:10" x14ac:dyDescent="0.3">
      <c r="A5687" s="7" t="s">
        <v>17844</v>
      </c>
      <c r="B5687" s="9" t="s">
        <v>19845</v>
      </c>
      <c r="C5687" s="7" t="s">
        <v>38</v>
      </c>
      <c r="D5687" s="11">
        <v>0</v>
      </c>
      <c r="E5687" s="7" t="s">
        <v>17845</v>
      </c>
      <c r="F5687" s="9" t="s">
        <v>1894</v>
      </c>
      <c r="G5687" s="9" t="str">
        <f>IFERROR(
  IF(TRIM(Table22[[#This Row],[STARS]])="", "Unknown",
    TRIM(MID(Table22[[#This Row],[STARS]], FIND("Stars:", Table22[[#This Row],[STARS]]) + 6, LEN(Table22[[#This Row],[STARS]])))
  ),
"Unknown")</f>
        <v>Unknown</v>
      </c>
      <c r="H5687" s="9">
        <v>0</v>
      </c>
      <c r="I5687" s="9">
        <v>0</v>
      </c>
      <c r="J5687" s="9">
        <v>0</v>
      </c>
    </row>
    <row r="5688" spans="1:10" x14ac:dyDescent="0.3">
      <c r="A5688" s="8" t="s">
        <v>17846</v>
      </c>
      <c r="B5688" s="9" t="s">
        <v>19674</v>
      </c>
      <c r="C5688" s="8" t="s">
        <v>17847</v>
      </c>
      <c r="D5688" s="10">
        <v>7.2</v>
      </c>
      <c r="E5688" s="8" t="s">
        <v>17848</v>
      </c>
      <c r="F5688" s="9" t="s">
        <v>1894</v>
      </c>
      <c r="G5688" s="9" t="str">
        <f>IFERROR(
  IF(TRIM(Table22[[#This Row],[STARS]])="", "Unknown",
    TRIM(MID(Table22[[#This Row],[STARS]], FIND("Stars:", Table22[[#This Row],[STARS]]) + 6, LEN(Table22[[#This Row],[STARS]])))
  ),
"Unknown")</f>
        <v xml:space="preserve">
Cody Barnhill, 
Casey Ogle, 
Sierra Quitiquit, 
Alex Monot
</v>
      </c>
      <c r="H5688" s="9">
        <v>212</v>
      </c>
      <c r="I5688" s="9">
        <v>64</v>
      </c>
      <c r="J5688" s="9">
        <v>0</v>
      </c>
    </row>
    <row r="5689" spans="1:10" x14ac:dyDescent="0.3">
      <c r="A5689" s="7" t="s">
        <v>17850</v>
      </c>
      <c r="B5689" s="9" t="s">
        <v>19677</v>
      </c>
      <c r="C5689" s="7" t="s">
        <v>801</v>
      </c>
      <c r="D5689" s="11">
        <v>6.7</v>
      </c>
      <c r="E5689" s="7" t="s">
        <v>17851</v>
      </c>
      <c r="F5689" s="9" t="s">
        <v>20150</v>
      </c>
      <c r="G5689" s="9" t="str">
        <f>IFERROR(
  IF(TRIM(Table22[[#This Row],[STARS]])="", "Unknown",
    TRIM(MID(Table22[[#This Row],[STARS]], FIND("Stars:", Table22[[#This Row],[STARS]]) + 6, LEN(Table22[[#This Row],[STARS]])))
  ),
"Unknown")</f>
        <v xml:space="preserve">
Eva Mariol, 
Imma Cabecerans, 
JoaquÃ­n Oristrell, 
Ãngel Arroyo
</v>
      </c>
      <c r="H5689" s="9">
        <v>512</v>
      </c>
      <c r="I5689" s="9">
        <v>106</v>
      </c>
      <c r="J5689" s="9">
        <v>0</v>
      </c>
    </row>
    <row r="5690" spans="1:10" x14ac:dyDescent="0.3">
      <c r="A5690" s="8" t="s">
        <v>17853</v>
      </c>
      <c r="B5690" s="9" t="s">
        <v>19829</v>
      </c>
      <c r="C5690" s="8" t="s">
        <v>801</v>
      </c>
      <c r="D5690" s="10">
        <v>0</v>
      </c>
      <c r="E5690" s="8" t="s">
        <v>17854</v>
      </c>
      <c r="F5690" s="9" t="s">
        <v>1894</v>
      </c>
      <c r="G5690" s="9" t="str">
        <f>IFERROR(
  IF(TRIM(Table22[[#This Row],[STARS]])="", "Unknown",
    TRIM(MID(Table22[[#This Row],[STARS]], FIND("Stars:", Table22[[#This Row],[STARS]]) + 6, LEN(Table22[[#This Row],[STARS]])))
  ),
"Unknown")</f>
        <v>Unknown</v>
      </c>
      <c r="H5690" s="9">
        <v>0</v>
      </c>
      <c r="I5690" s="9">
        <v>0</v>
      </c>
      <c r="J5690" s="9">
        <v>0</v>
      </c>
    </row>
    <row r="5691" spans="1:10" x14ac:dyDescent="0.3">
      <c r="A5691" s="7" t="s">
        <v>17855</v>
      </c>
      <c r="B5691" s="9" t="s">
        <v>19829</v>
      </c>
      <c r="C5691" s="7" t="s">
        <v>5867</v>
      </c>
      <c r="D5691" s="11">
        <v>0</v>
      </c>
      <c r="E5691" s="7" t="s">
        <v>17856</v>
      </c>
      <c r="F5691" s="9" t="s">
        <v>1894</v>
      </c>
      <c r="G5691" s="9" t="str">
        <f>IFERROR(
  IF(TRIM(Table22[[#This Row],[STARS]])="", "Unknown",
    TRIM(MID(Table22[[#This Row],[STARS]], FIND("Stars:", Table22[[#This Row],[STARS]]) + 6, LEN(Table22[[#This Row],[STARS]])))
  ),
"Unknown")</f>
        <v>Unknown</v>
      </c>
      <c r="H5691" s="9">
        <v>0</v>
      </c>
      <c r="I5691" s="9">
        <v>0</v>
      </c>
      <c r="J5691" s="9">
        <v>0</v>
      </c>
    </row>
    <row r="5692" spans="1:10" x14ac:dyDescent="0.3">
      <c r="A5692" s="8" t="s">
        <v>17857</v>
      </c>
      <c r="B5692" s="9" t="s">
        <v>19684</v>
      </c>
      <c r="C5692" s="8" t="s">
        <v>47</v>
      </c>
      <c r="D5692" s="10">
        <v>7.3</v>
      </c>
      <c r="E5692" s="8" t="s">
        <v>17858</v>
      </c>
      <c r="F5692" s="9" t="s">
        <v>20149</v>
      </c>
      <c r="G5692" s="9" t="str">
        <f>IFERROR(
  IF(TRIM(Table22[[#This Row],[STARS]])="", "Unknown",
    TRIM(MID(Table22[[#This Row],[STARS]], FIND("Stars:", Table22[[#This Row],[STARS]]) + 6, LEN(Table22[[#This Row],[STARS]])))
  ),
"Unknown")</f>
        <v>Unknown</v>
      </c>
      <c r="H5692" s="9">
        <v>274</v>
      </c>
      <c r="I5692" s="9">
        <v>54</v>
      </c>
      <c r="J5692" s="9">
        <v>0</v>
      </c>
    </row>
    <row r="5693" spans="1:10" x14ac:dyDescent="0.3">
      <c r="A5693" s="7" t="s">
        <v>17860</v>
      </c>
      <c r="B5693" s="9" t="s">
        <v>19686</v>
      </c>
      <c r="C5693" s="7" t="s">
        <v>1017</v>
      </c>
      <c r="D5693" s="11">
        <v>0</v>
      </c>
      <c r="E5693" s="7" t="s">
        <v>17861</v>
      </c>
      <c r="F5693" s="9" t="s">
        <v>1894</v>
      </c>
      <c r="G5693" s="9" t="str">
        <f>IFERROR(
  IF(TRIM(Table22[[#This Row],[STARS]])="", "Unknown",
    TRIM(MID(Table22[[#This Row],[STARS]], FIND("Stars:", Table22[[#This Row],[STARS]]) + 6, LEN(Table22[[#This Row],[STARS]])))
  ),
"Unknown")</f>
        <v>Unknown</v>
      </c>
      <c r="H5693" s="9">
        <v>0</v>
      </c>
      <c r="I5693" s="9">
        <v>43</v>
      </c>
      <c r="J5693" s="9">
        <v>0</v>
      </c>
    </row>
    <row r="5694" spans="1:10" x14ac:dyDescent="0.3">
      <c r="A5694" s="8" t="s">
        <v>17862</v>
      </c>
      <c r="B5694" s="9" t="s">
        <v>19688</v>
      </c>
      <c r="C5694" s="8" t="s">
        <v>3337</v>
      </c>
      <c r="D5694" s="10">
        <v>0</v>
      </c>
      <c r="E5694" s="8" t="s">
        <v>6365</v>
      </c>
      <c r="F5694" s="9" t="s">
        <v>1894</v>
      </c>
      <c r="G5694" s="9" t="str">
        <f>IFERROR(
  IF(TRIM(Table22[[#This Row],[STARS]])="", "Unknown",
    TRIM(MID(Table22[[#This Row],[STARS]], FIND("Stars:", Table22[[#This Row],[STARS]]) + 6, LEN(Table22[[#This Row],[STARS]])))
  ),
"Unknown")</f>
        <v>Unknown</v>
      </c>
      <c r="H5694" s="9">
        <v>0</v>
      </c>
      <c r="I5694" s="9">
        <v>0</v>
      </c>
      <c r="J5694" s="9">
        <v>0</v>
      </c>
    </row>
    <row r="5695" spans="1:10" x14ac:dyDescent="0.3">
      <c r="A5695" s="7" t="s">
        <v>17864</v>
      </c>
      <c r="B5695" s="9" t="s">
        <v>19684</v>
      </c>
      <c r="C5695" s="7" t="s">
        <v>16231</v>
      </c>
      <c r="D5695" s="11">
        <v>8.1</v>
      </c>
      <c r="E5695" s="7" t="s">
        <v>6365</v>
      </c>
      <c r="F5695" s="9" t="s">
        <v>1894</v>
      </c>
      <c r="G5695" s="9" t="str">
        <f>IFERROR(
  IF(TRIM(Table22[[#This Row],[STARS]])="", "Unknown",
    TRIM(MID(Table22[[#This Row],[STARS]], FIND("Stars:", Table22[[#This Row],[STARS]]) + 6, LEN(Table22[[#This Row],[STARS]])))
  ),
"Unknown")</f>
        <v>Unknown</v>
      </c>
      <c r="H5695" s="9">
        <v>19</v>
      </c>
      <c r="I5695" s="9">
        <v>0</v>
      </c>
      <c r="J5695" s="9">
        <v>0</v>
      </c>
    </row>
    <row r="5696" spans="1:10" x14ac:dyDescent="0.3">
      <c r="A5696" s="8" t="s">
        <v>17866</v>
      </c>
      <c r="B5696" s="9" t="s">
        <v>19688</v>
      </c>
      <c r="C5696" s="8" t="s">
        <v>13475</v>
      </c>
      <c r="D5696" s="10">
        <v>7.2</v>
      </c>
      <c r="E5696" s="8" t="s">
        <v>17867</v>
      </c>
      <c r="F5696" s="9" t="s">
        <v>20148</v>
      </c>
      <c r="G5696" s="9" t="str">
        <f>IFERROR(
  IF(TRIM(Table22[[#This Row],[STARS]])="", "Unknown",
    TRIM(MID(Table22[[#This Row],[STARS]], FIND("Stars:", Table22[[#This Row],[STARS]]) + 6, LEN(Table22[[#This Row],[STARS]])))
  ),
"Unknown")</f>
        <v xml:space="preserve">
Morganna Love, 
Noa Herrera
</v>
      </c>
      <c r="H5696" s="9">
        <v>102</v>
      </c>
      <c r="I5696" s="9">
        <v>75</v>
      </c>
      <c r="J5696" s="9">
        <v>0</v>
      </c>
    </row>
    <row r="5697" spans="1:10" x14ac:dyDescent="0.3">
      <c r="A5697" s="7" t="s">
        <v>17869</v>
      </c>
      <c r="B5697" s="9" t="s">
        <v>19829</v>
      </c>
      <c r="C5697" s="7" t="s">
        <v>3135</v>
      </c>
      <c r="D5697" s="11">
        <v>0</v>
      </c>
      <c r="E5697" s="7" t="s">
        <v>17870</v>
      </c>
      <c r="F5697" s="9" t="s">
        <v>1894</v>
      </c>
      <c r="G5697" s="9" t="str">
        <f>IFERROR(
  IF(TRIM(Table22[[#This Row],[STARS]])="", "Unknown",
    TRIM(MID(Table22[[#This Row],[STARS]], FIND("Stars:", Table22[[#This Row],[STARS]]) + 6, LEN(Table22[[#This Row],[STARS]])))
  ),
"Unknown")</f>
        <v>Unknown</v>
      </c>
      <c r="H5697" s="9">
        <v>0</v>
      </c>
      <c r="I5697" s="9">
        <v>0</v>
      </c>
      <c r="J5697" s="9">
        <v>0</v>
      </c>
    </row>
    <row r="5698" spans="1:10" x14ac:dyDescent="0.3">
      <c r="A5698" s="8" t="s">
        <v>17871</v>
      </c>
      <c r="B5698" s="9" t="s">
        <v>19675</v>
      </c>
      <c r="C5698" s="8" t="s">
        <v>16894</v>
      </c>
      <c r="D5698" s="10">
        <v>6.4</v>
      </c>
      <c r="E5698" s="8" t="s">
        <v>17872</v>
      </c>
      <c r="F5698" s="9" t="s">
        <v>1894</v>
      </c>
      <c r="G5698" s="9" t="str">
        <f>IFERROR(
  IF(TRIM(Table22[[#This Row],[STARS]])="", "Unknown",
    TRIM(MID(Table22[[#This Row],[STARS]], FIND("Stars:", Table22[[#This Row],[STARS]]) + 6, LEN(Table22[[#This Row],[STARS]])))
  ),
"Unknown")</f>
        <v xml:space="preserve">
Ella Joy Ballesteros, 
Maisie Benson, 
Smith Foreman, 
Kerry Gudjohnsen
</v>
      </c>
      <c r="H5698" s="9">
        <v>37</v>
      </c>
      <c r="I5698" s="9">
        <v>21</v>
      </c>
      <c r="J5698" s="9">
        <v>0</v>
      </c>
    </row>
    <row r="5699" spans="1:10" x14ac:dyDescent="0.3">
      <c r="A5699" s="7" t="s">
        <v>17873</v>
      </c>
      <c r="B5699" s="9" t="s">
        <v>19845</v>
      </c>
      <c r="C5699" s="7" t="s">
        <v>25</v>
      </c>
      <c r="D5699" s="11">
        <v>0</v>
      </c>
      <c r="E5699" s="7" t="s">
        <v>17875</v>
      </c>
      <c r="F5699" s="9" t="s">
        <v>22396</v>
      </c>
      <c r="G5699" s="9" t="str">
        <f>IFERROR(
  IF(TRIM(Table22[[#This Row],[STARS]])="", "Unknown",
    TRIM(MID(Table22[[#This Row],[STARS]], FIND("Stars:", Table22[[#This Row],[STARS]]) + 6, LEN(Table22[[#This Row],[STARS]])))
  ),
"Unknown")</f>
        <v>Unknown</v>
      </c>
      <c r="H5699" s="9">
        <v>0</v>
      </c>
      <c r="I5699" s="9">
        <v>0</v>
      </c>
      <c r="J5699" s="9">
        <v>0</v>
      </c>
    </row>
    <row r="5700" spans="1:10" x14ac:dyDescent="0.3">
      <c r="A5700" s="8" t="s">
        <v>17877</v>
      </c>
      <c r="B5700" s="9" t="s">
        <v>19686</v>
      </c>
      <c r="C5700" s="8" t="s">
        <v>1260</v>
      </c>
      <c r="D5700" s="10">
        <v>5.6</v>
      </c>
      <c r="E5700" s="8" t="s">
        <v>17878</v>
      </c>
      <c r="F5700" s="9" t="s">
        <v>20147</v>
      </c>
      <c r="G5700" s="9" t="str">
        <f>IFERROR(
  IF(TRIM(Table22[[#This Row],[STARS]])="", "Unknown",
    TRIM(MID(Table22[[#This Row],[STARS]], FIND("Stars:", Table22[[#This Row],[STARS]]) + 6, LEN(Table22[[#This Row],[STARS]])))
  ),
"Unknown")</f>
        <v xml:space="preserve">
Phuong Mai, 
Su Quang, 
Hoang Phuc Nguyen, 
Chi Pu
</v>
      </c>
      <c r="H5700" s="9">
        <v>129</v>
      </c>
      <c r="I5700" s="9">
        <v>115</v>
      </c>
      <c r="J5700" s="9">
        <v>0</v>
      </c>
    </row>
    <row r="5701" spans="1:10" x14ac:dyDescent="0.3">
      <c r="A5701" s="7" t="s">
        <v>17880</v>
      </c>
      <c r="B5701" s="9" t="s">
        <v>19845</v>
      </c>
      <c r="C5701" s="7" t="s">
        <v>661</v>
      </c>
      <c r="D5701" s="11">
        <v>0</v>
      </c>
      <c r="E5701" s="7" t="s">
        <v>17881</v>
      </c>
      <c r="F5701" s="9" t="s">
        <v>22188</v>
      </c>
      <c r="G5701" s="9" t="str">
        <f>IFERROR(
  IF(TRIM(Table22[[#This Row],[STARS]])="", "Unknown",
    TRIM(MID(Table22[[#This Row],[STARS]], FIND("Stars:", Table22[[#This Row],[STARS]]) + 6, LEN(Table22[[#This Row],[STARS]])))
  ),
"Unknown")</f>
        <v>Unknown</v>
      </c>
      <c r="H5701" s="9">
        <v>0</v>
      </c>
      <c r="I5701" s="9">
        <v>0</v>
      </c>
      <c r="J5701" s="9">
        <v>0</v>
      </c>
    </row>
    <row r="5702" spans="1:10" x14ac:dyDescent="0.3">
      <c r="A5702" s="8" t="s">
        <v>17883</v>
      </c>
      <c r="B5702" s="9" t="s">
        <v>19684</v>
      </c>
      <c r="C5702" s="8" t="s">
        <v>1167</v>
      </c>
      <c r="D5702" s="10">
        <v>5.6</v>
      </c>
      <c r="E5702" s="8" t="s">
        <v>17884</v>
      </c>
      <c r="F5702" s="9" t="s">
        <v>1894</v>
      </c>
      <c r="G5702" s="9" t="str">
        <f>IFERROR(
  IF(TRIM(Table22[[#This Row],[STARS]])="", "Unknown",
    TRIM(MID(Table22[[#This Row],[STARS]], FIND("Stars:", Table22[[#This Row],[STARS]]) + 6, LEN(Table22[[#This Row],[STARS]])))
  ),
"Unknown")</f>
        <v xml:space="preserve">
Chinami Hashimoto, 
Yuka Iguchi, 
Kana Asumi, 
Saori GotÃ´
</v>
      </c>
      <c r="H5702" s="9">
        <v>39</v>
      </c>
      <c r="I5702" s="9">
        <v>24</v>
      </c>
      <c r="J5702" s="9">
        <v>0</v>
      </c>
    </row>
    <row r="5703" spans="1:10" x14ac:dyDescent="0.3">
      <c r="A5703" s="7" t="s">
        <v>17886</v>
      </c>
      <c r="B5703" s="9" t="s">
        <v>19677</v>
      </c>
      <c r="C5703" s="7" t="s">
        <v>47</v>
      </c>
      <c r="D5703" s="11">
        <v>0</v>
      </c>
      <c r="E5703" s="7" t="s">
        <v>6365</v>
      </c>
      <c r="F5703" s="9" t="s">
        <v>1894</v>
      </c>
      <c r="G5703" s="9" t="str">
        <f>IFERROR(
  IF(TRIM(Table22[[#This Row],[STARS]])="", "Unknown",
    TRIM(MID(Table22[[#This Row],[STARS]], FIND("Stars:", Table22[[#This Row],[STARS]]) + 6, LEN(Table22[[#This Row],[STARS]])))
  ),
"Unknown")</f>
        <v xml:space="preserve">
Viraaj Modgill, 
Pooja Punjabi, 
Jasleen Singh
</v>
      </c>
      <c r="H5703" s="9">
        <v>0</v>
      </c>
      <c r="I5703" s="9">
        <v>0</v>
      </c>
      <c r="J5703" s="9">
        <v>0</v>
      </c>
    </row>
    <row r="5704" spans="1:10" x14ac:dyDescent="0.3">
      <c r="A5704" s="8" t="s">
        <v>17888</v>
      </c>
      <c r="B5704" s="9" t="s">
        <v>19686</v>
      </c>
      <c r="C5704" s="8" t="s">
        <v>801</v>
      </c>
      <c r="D5704" s="10">
        <v>7.4</v>
      </c>
      <c r="E5704" s="8" t="s">
        <v>17889</v>
      </c>
      <c r="F5704" s="9" t="s">
        <v>20146</v>
      </c>
      <c r="G5704" s="9" t="str">
        <f>IFERROR(
  IF(TRIM(Table22[[#This Row],[STARS]])="", "Unknown",
    TRIM(MID(Table22[[#This Row],[STARS]], FIND("Stars:", Table22[[#This Row],[STARS]]) + 6, LEN(Table22[[#This Row],[STARS]])))
  ),
"Unknown")</f>
        <v xml:space="preserve">
Johnny A., 
Russell Ali, 
Kevin Bacon, 
Jeffrey Baxter
</v>
      </c>
      <c r="H5704" s="9">
        <v>61</v>
      </c>
      <c r="I5704" s="9">
        <v>86</v>
      </c>
      <c r="J5704" s="9">
        <v>0</v>
      </c>
    </row>
    <row r="5705" spans="1:10" x14ac:dyDescent="0.3">
      <c r="A5705" s="7" t="s">
        <v>17891</v>
      </c>
      <c r="B5705" s="9" t="s">
        <v>19674</v>
      </c>
      <c r="C5705" s="7" t="s">
        <v>6720</v>
      </c>
      <c r="D5705" s="11">
        <v>5.5</v>
      </c>
      <c r="E5705" s="7" t="s">
        <v>17892</v>
      </c>
      <c r="F5705" s="9" t="s">
        <v>1894</v>
      </c>
      <c r="G5705" s="9" t="str">
        <f>IFERROR(
  IF(TRIM(Table22[[#This Row],[STARS]])="", "Unknown",
    TRIM(MID(Table22[[#This Row],[STARS]], FIND("Stars:", Table22[[#This Row],[STARS]]) + 6, LEN(Table22[[#This Row],[STARS]])))
  ),
"Unknown")</f>
        <v xml:space="preserve">
Russell Peters, 
Matt Schichter
</v>
      </c>
      <c r="H5705" s="9">
        <v>213</v>
      </c>
      <c r="I5705" s="9">
        <v>120</v>
      </c>
      <c r="J5705" s="9">
        <v>0</v>
      </c>
    </row>
    <row r="5706" spans="1:10" x14ac:dyDescent="0.3">
      <c r="A5706" s="8" t="s">
        <v>17894</v>
      </c>
      <c r="B5706" s="9" t="s">
        <v>19829</v>
      </c>
      <c r="C5706" s="8" t="s">
        <v>160</v>
      </c>
      <c r="D5706" s="10">
        <v>0</v>
      </c>
      <c r="E5706" s="8" t="s">
        <v>17895</v>
      </c>
      <c r="F5706" s="9" t="s">
        <v>1894</v>
      </c>
      <c r="G5706" s="9" t="str">
        <f>IFERROR(
  IF(TRIM(Table22[[#This Row],[STARS]])="", "Unknown",
    TRIM(MID(Table22[[#This Row],[STARS]], FIND("Stars:", Table22[[#This Row],[STARS]]) + 6, LEN(Table22[[#This Row],[STARS]])))
  ),
"Unknown")</f>
        <v>Unknown</v>
      </c>
      <c r="H5706" s="9">
        <v>0</v>
      </c>
      <c r="I5706" s="9">
        <v>0</v>
      </c>
      <c r="J5706" s="9">
        <v>0</v>
      </c>
    </row>
    <row r="5707" spans="1:10" x14ac:dyDescent="0.3">
      <c r="A5707" s="7" t="s">
        <v>17896</v>
      </c>
      <c r="B5707" s="9" t="s">
        <v>19684</v>
      </c>
      <c r="C5707" s="7" t="s">
        <v>1483</v>
      </c>
      <c r="D5707" s="11">
        <v>7.3</v>
      </c>
      <c r="E5707" s="7" t="s">
        <v>17898</v>
      </c>
      <c r="F5707" s="9" t="s">
        <v>1894</v>
      </c>
      <c r="G5707" s="9" t="str">
        <f>IFERROR(
  IF(TRIM(Table22[[#This Row],[STARS]])="", "Unknown",
    TRIM(MID(Table22[[#This Row],[STARS]], FIND("Stars:", Table22[[#This Row],[STARS]]) + 6, LEN(Table22[[#This Row],[STARS]])))
  ),
"Unknown")</f>
        <v>Unknown</v>
      </c>
      <c r="H5707" s="9">
        <v>59</v>
      </c>
      <c r="I5707" s="9">
        <v>0</v>
      </c>
      <c r="J5707" s="9">
        <v>0</v>
      </c>
    </row>
    <row r="5708" spans="1:10" x14ac:dyDescent="0.3">
      <c r="A5708" s="8" t="s">
        <v>17900</v>
      </c>
      <c r="B5708" s="9" t="s">
        <v>19682</v>
      </c>
      <c r="C5708" s="8" t="s">
        <v>801</v>
      </c>
      <c r="D5708" s="10">
        <v>6.7</v>
      </c>
      <c r="E5708" s="8" t="s">
        <v>17901</v>
      </c>
      <c r="F5708" s="9" t="s">
        <v>20145</v>
      </c>
      <c r="G5708" s="9" t="str">
        <f>IFERROR(
  IF(TRIM(Table22[[#This Row],[STARS]])="", "Unknown",
    TRIM(MID(Table22[[#This Row],[STARS]], FIND("Stars:", Table22[[#This Row],[STARS]]) + 6, LEN(Table22[[#This Row],[STARS]])))
  ),
"Unknown")</f>
        <v xml:space="preserve">
William Shatner, 
Ben Stiller, 
Tracy Drain, 
Emily Lakdawalla
</v>
      </c>
      <c r="H5708" s="9">
        <v>389</v>
      </c>
      <c r="I5708" s="9">
        <v>86</v>
      </c>
      <c r="J5708" s="9">
        <v>0</v>
      </c>
    </row>
    <row r="5709" spans="1:10" x14ac:dyDescent="0.3">
      <c r="A5709" s="7" t="s">
        <v>17903</v>
      </c>
      <c r="B5709" s="9" t="s">
        <v>19829</v>
      </c>
      <c r="C5709" s="7" t="s">
        <v>427</v>
      </c>
      <c r="D5709" s="11">
        <v>0</v>
      </c>
      <c r="E5709" s="7" t="s">
        <v>17904</v>
      </c>
      <c r="F5709" s="9" t="s">
        <v>1894</v>
      </c>
      <c r="G5709" s="9" t="str">
        <f>IFERROR(
  IF(TRIM(Table22[[#This Row],[STARS]])="", "Unknown",
    TRIM(MID(Table22[[#This Row],[STARS]], FIND("Stars:", Table22[[#This Row],[STARS]]) + 6, LEN(Table22[[#This Row],[STARS]])))
  ),
"Unknown")</f>
        <v>Unknown</v>
      </c>
      <c r="H5709" s="9">
        <v>0</v>
      </c>
      <c r="I5709" s="9">
        <v>0</v>
      </c>
      <c r="J5709" s="9">
        <v>0</v>
      </c>
    </row>
    <row r="5710" spans="1:10" x14ac:dyDescent="0.3">
      <c r="A5710" s="8" t="s">
        <v>17905</v>
      </c>
      <c r="B5710" s="9" t="s">
        <v>19684</v>
      </c>
      <c r="C5710" s="8" t="s">
        <v>5271</v>
      </c>
      <c r="D5710" s="10">
        <v>8.5</v>
      </c>
      <c r="E5710" s="8" t="s">
        <v>17906</v>
      </c>
      <c r="F5710" s="9" t="s">
        <v>1894</v>
      </c>
      <c r="G5710" s="9" t="str">
        <f>IFERROR(
  IF(TRIM(Table22[[#This Row],[STARS]])="", "Unknown",
    TRIM(MID(Table22[[#This Row],[STARS]], FIND("Stars:", Table22[[#This Row],[STARS]]) + 6, LEN(Table22[[#This Row],[STARS]])))
  ),
"Unknown")</f>
        <v xml:space="preserve">
Korawit Boonsri, 
Phumphothingam Nawat, 
Sananthachat Thanapatpisal
</v>
      </c>
      <c r="H5710" s="9">
        <v>22</v>
      </c>
      <c r="I5710" s="9">
        <v>0</v>
      </c>
      <c r="J5710" s="9">
        <v>0</v>
      </c>
    </row>
    <row r="5711" spans="1:10" x14ac:dyDescent="0.3">
      <c r="A5711" s="7" t="s">
        <v>17908</v>
      </c>
      <c r="B5711" s="9" t="s">
        <v>19688</v>
      </c>
      <c r="C5711" s="7" t="s">
        <v>86</v>
      </c>
      <c r="D5711" s="11">
        <v>4.8</v>
      </c>
      <c r="E5711" s="7" t="s">
        <v>17909</v>
      </c>
      <c r="F5711" s="9" t="s">
        <v>20144</v>
      </c>
      <c r="G5711" s="9" t="str">
        <f>IFERROR(
  IF(TRIM(Table22[[#This Row],[STARS]])="", "Unknown",
    TRIM(MID(Table22[[#This Row],[STARS]], FIND("Stars:", Table22[[#This Row],[STARS]]) + 6, LEN(Table22[[#This Row],[STARS]])))
  ),
"Unknown")</f>
        <v xml:space="preserve">
NicolÃ¡s Coronado, 
Javier Butler, 
LucÃ­a Ramos, 
Alejandra Onieva
</v>
      </c>
      <c r="H5711" s="9">
        <v>257</v>
      </c>
      <c r="I5711" s="9">
        <v>92</v>
      </c>
      <c r="J5711" s="9">
        <v>0</v>
      </c>
    </row>
    <row r="5712" spans="1:10" x14ac:dyDescent="0.3">
      <c r="A5712" s="8" t="s">
        <v>17911</v>
      </c>
      <c r="B5712" s="9" t="s">
        <v>19684</v>
      </c>
      <c r="C5712" s="8" t="s">
        <v>10683</v>
      </c>
      <c r="D5712" s="10">
        <v>7.6</v>
      </c>
      <c r="E5712" s="8" t="s">
        <v>17912</v>
      </c>
      <c r="F5712" s="9" t="s">
        <v>1894</v>
      </c>
      <c r="G5712" s="9" t="str">
        <f>IFERROR(
  IF(TRIM(Table22[[#This Row],[STARS]])="", "Unknown",
    TRIM(MID(Table22[[#This Row],[STARS]], FIND("Stars:", Table22[[#This Row],[STARS]]) + 6, LEN(Table22[[#This Row],[STARS]])))
  ),
"Unknown")</f>
        <v>Unknown</v>
      </c>
      <c r="H5712" s="9">
        <v>9</v>
      </c>
      <c r="I5712" s="9">
        <v>43</v>
      </c>
      <c r="J5712" s="9">
        <v>0</v>
      </c>
    </row>
    <row r="5713" spans="1:10" x14ac:dyDescent="0.3">
      <c r="A5713" s="7" t="s">
        <v>17914</v>
      </c>
      <c r="B5713" s="9" t="s">
        <v>19680</v>
      </c>
      <c r="C5713" s="7" t="s">
        <v>3916</v>
      </c>
      <c r="D5713" s="11">
        <v>3.5</v>
      </c>
      <c r="E5713" s="7" t="s">
        <v>17915</v>
      </c>
      <c r="F5713" s="9" t="s">
        <v>1894</v>
      </c>
      <c r="G5713" s="9" t="str">
        <f>IFERROR(
  IF(TRIM(Table22[[#This Row],[STARS]])="", "Unknown",
    TRIM(MID(Table22[[#This Row],[STARS]], FIND("Stars:", Table22[[#This Row],[STARS]]) + 6, LEN(Table22[[#This Row],[STARS]])))
  ),
"Unknown")</f>
        <v xml:space="preserve">
Thomas Edward Seymour, 
Philip Guerette, 
Russ Russo, 
Tina Angelillo
</v>
      </c>
      <c r="H5713" s="9">
        <v>229</v>
      </c>
      <c r="I5713" s="9">
        <v>83</v>
      </c>
      <c r="J5713" s="9">
        <v>0</v>
      </c>
    </row>
    <row r="5714" spans="1:10" x14ac:dyDescent="0.3">
      <c r="A5714" s="8" t="s">
        <v>17917</v>
      </c>
      <c r="B5714" s="9" t="s">
        <v>19677</v>
      </c>
      <c r="C5714" s="8" t="s">
        <v>47</v>
      </c>
      <c r="D5714" s="10">
        <v>0</v>
      </c>
      <c r="E5714" s="8" t="s">
        <v>17918</v>
      </c>
      <c r="F5714" s="9" t="s">
        <v>20143</v>
      </c>
      <c r="G5714" s="9" t="str">
        <f>IFERROR(
  IF(TRIM(Table22[[#This Row],[STARS]])="", "Unknown",
    TRIM(MID(Table22[[#This Row],[STARS]], FIND("Stars:", Table22[[#This Row],[STARS]]) + 6, LEN(Table22[[#This Row],[STARS]])))
  ),
"Unknown")</f>
        <v xml:space="preserve">
Alexandra Amon, 
Michelle Attoh, 
Tobi Bakre, 
Mofe Duncan
</v>
      </c>
      <c r="H5714" s="9">
        <v>0</v>
      </c>
      <c r="I5714" s="9">
        <v>0</v>
      </c>
      <c r="J5714" s="9">
        <v>0</v>
      </c>
    </row>
    <row r="5715" spans="1:10" x14ac:dyDescent="0.3">
      <c r="A5715" s="7" t="s">
        <v>17920</v>
      </c>
      <c r="B5715" s="9" t="s">
        <v>19829</v>
      </c>
      <c r="C5715" s="7" t="s">
        <v>47</v>
      </c>
      <c r="D5715" s="11">
        <v>0</v>
      </c>
      <c r="E5715" s="7" t="s">
        <v>17921</v>
      </c>
      <c r="F5715" s="9" t="s">
        <v>1894</v>
      </c>
      <c r="G5715" s="9" t="str">
        <f>IFERROR(
  IF(TRIM(Table22[[#This Row],[STARS]])="", "Unknown",
    TRIM(MID(Table22[[#This Row],[STARS]], FIND("Stars:", Table22[[#This Row],[STARS]]) + 6, LEN(Table22[[#This Row],[STARS]])))
  ),
"Unknown")</f>
        <v>Unknown</v>
      </c>
      <c r="H5715" s="9">
        <v>0</v>
      </c>
      <c r="I5715" s="9">
        <v>0</v>
      </c>
      <c r="J5715" s="9">
        <v>0</v>
      </c>
    </row>
    <row r="5716" spans="1:10" x14ac:dyDescent="0.3">
      <c r="A5716" s="8" t="s">
        <v>17922</v>
      </c>
      <c r="B5716" s="9" t="s">
        <v>19705</v>
      </c>
      <c r="C5716" s="8" t="s">
        <v>801</v>
      </c>
      <c r="D5716" s="10">
        <v>5.5</v>
      </c>
      <c r="E5716" s="8" t="s">
        <v>17923</v>
      </c>
      <c r="F5716" s="9" t="s">
        <v>20142</v>
      </c>
      <c r="G5716" s="9" t="str">
        <f>IFERROR(
  IF(TRIM(Table22[[#This Row],[STARS]])="", "Unknown",
    TRIM(MID(Table22[[#This Row],[STARS]], FIND("Stars:", Table22[[#This Row],[STARS]]) + 6, LEN(Table22[[#This Row],[STARS]])))
  ),
"Unknown")</f>
        <v xml:space="preserve">
Deepak Chopra, 
Gotham Chopra
</v>
      </c>
      <c r="H5716" s="9">
        <v>124</v>
      </c>
      <c r="I5716" s="9">
        <v>83</v>
      </c>
      <c r="J5716" s="9" t="s">
        <v>1872</v>
      </c>
    </row>
    <row r="5717" spans="1:10" x14ac:dyDescent="0.3">
      <c r="A5717" s="7" t="s">
        <v>17925</v>
      </c>
      <c r="B5717" s="9" t="s">
        <v>19693</v>
      </c>
      <c r="C5717" s="7" t="s">
        <v>47</v>
      </c>
      <c r="D5717" s="11">
        <v>3.5</v>
      </c>
      <c r="E5717" s="7" t="s">
        <v>17926</v>
      </c>
      <c r="F5717" s="9" t="s">
        <v>1894</v>
      </c>
      <c r="G5717" s="9" t="str">
        <f>IFERROR(
  IF(TRIM(Table22[[#This Row],[STARS]])="", "Unknown",
    TRIM(MID(Table22[[#This Row],[STARS]], FIND("Stars:", Table22[[#This Row],[STARS]]) + 6, LEN(Table22[[#This Row],[STARS]])))
  ),
"Unknown")</f>
        <v xml:space="preserve">
Radhika Apte, 
Tanmay Bhat, 
Mallika Dua, 
Vicky Kaushal
</v>
      </c>
      <c r="H5717" s="9">
        <v>22</v>
      </c>
      <c r="I5717" s="9">
        <v>0</v>
      </c>
      <c r="J5717" s="9">
        <v>0</v>
      </c>
    </row>
    <row r="5718" spans="1:10" x14ac:dyDescent="0.3">
      <c r="A5718" s="8" t="s">
        <v>17928</v>
      </c>
      <c r="B5718" s="9" t="s">
        <v>19782</v>
      </c>
      <c r="C5718" s="8" t="s">
        <v>38</v>
      </c>
      <c r="D5718" s="10">
        <v>7.4</v>
      </c>
      <c r="E5718" s="8" t="s">
        <v>17929</v>
      </c>
      <c r="F5718" s="9" t="s">
        <v>1894</v>
      </c>
      <c r="G5718" s="9" t="str">
        <f>IFERROR(
  IF(TRIM(Table22[[#This Row],[STARS]])="", "Unknown",
    TRIM(MID(Table22[[#This Row],[STARS]], FIND("Stars:", Table22[[#This Row],[STARS]]) + 6, LEN(Table22[[#This Row],[STARS]])))
  ),
"Unknown")</f>
        <v xml:space="preserve">
Dylan Kuo, 
Ady An, 
Blue Cheng-Lung Lan, 
Michael Chang
</v>
      </c>
      <c r="H5718" s="9">
        <v>33</v>
      </c>
      <c r="I5718" s="9">
        <v>0</v>
      </c>
      <c r="J5718" s="9">
        <v>0</v>
      </c>
    </row>
    <row r="5719" spans="1:10" x14ac:dyDescent="0.3">
      <c r="A5719" s="7" t="s">
        <v>17931</v>
      </c>
      <c r="B5719" s="9" t="s">
        <v>19693</v>
      </c>
      <c r="C5719" s="7" t="s">
        <v>5271</v>
      </c>
      <c r="D5719" s="11">
        <v>6.4</v>
      </c>
      <c r="E5719" s="7" t="s">
        <v>17932</v>
      </c>
      <c r="F5719" s="9" t="s">
        <v>20141</v>
      </c>
      <c r="G5719" s="9" t="str">
        <f>IFERROR(
  IF(TRIM(Table22[[#This Row],[STARS]])="", "Unknown",
    TRIM(MID(Table22[[#This Row],[STARS]], FIND("Stars:", Table22[[#This Row],[STARS]]) + 6, LEN(Table22[[#This Row],[STARS]])))
  ),
"Unknown")</f>
        <v xml:space="preserve">
Trae Ireland, 
Chrystee Pharris, 
Brian Hooks, 
Dawn Halfkenny
</v>
      </c>
      <c r="H5719" s="9">
        <v>74</v>
      </c>
      <c r="I5719" s="9">
        <v>81</v>
      </c>
      <c r="J5719" s="9">
        <v>0</v>
      </c>
    </row>
    <row r="5720" spans="1:10" x14ac:dyDescent="0.3">
      <c r="A5720" s="8" t="s">
        <v>17934</v>
      </c>
      <c r="B5720" s="9" t="s">
        <v>19829</v>
      </c>
      <c r="C5720" s="8" t="s">
        <v>801</v>
      </c>
      <c r="D5720" s="10">
        <v>0</v>
      </c>
      <c r="E5720" s="8" t="s">
        <v>17935</v>
      </c>
      <c r="F5720" s="9" t="s">
        <v>1894</v>
      </c>
      <c r="G5720" s="9" t="str">
        <f>IFERROR(
  IF(TRIM(Table22[[#This Row],[STARS]])="", "Unknown",
    TRIM(MID(Table22[[#This Row],[STARS]], FIND("Stars:", Table22[[#This Row],[STARS]]) + 6, LEN(Table22[[#This Row],[STARS]])))
  ),
"Unknown")</f>
        <v>Unknown</v>
      </c>
      <c r="H5720" s="9">
        <v>0</v>
      </c>
      <c r="I5720" s="9">
        <v>0</v>
      </c>
      <c r="J5720" s="9">
        <v>0</v>
      </c>
    </row>
    <row r="5721" spans="1:10" x14ac:dyDescent="0.3">
      <c r="A5721" s="7" t="s">
        <v>17936</v>
      </c>
      <c r="B5721" s="9" t="s">
        <v>19688</v>
      </c>
      <c r="C5721" s="7" t="s">
        <v>47</v>
      </c>
      <c r="D5721" s="11">
        <v>6</v>
      </c>
      <c r="E5721" s="7" t="s">
        <v>17937</v>
      </c>
      <c r="F5721" s="9" t="s">
        <v>20140</v>
      </c>
      <c r="G5721" s="9" t="str">
        <f>IFERROR(
  IF(TRIM(Table22[[#This Row],[STARS]])="", "Unknown",
    TRIM(MID(Table22[[#This Row],[STARS]], FIND("Stars:", Table22[[#This Row],[STARS]]) + 6, LEN(Table22[[#This Row],[STARS]])))
  ),
"Unknown")</f>
        <v xml:space="preserve">
Gil Zabarsky, 
Kate Flannery, 
Kathleen Littlefield, 
Maddux Berry
</v>
      </c>
      <c r="H5721" s="9">
        <v>492</v>
      </c>
      <c r="I5721" s="9">
        <v>80</v>
      </c>
      <c r="J5721" s="9">
        <v>0</v>
      </c>
    </row>
    <row r="5722" spans="1:10" x14ac:dyDescent="0.3">
      <c r="A5722" s="8" t="s">
        <v>17939</v>
      </c>
      <c r="B5722" s="9" t="s">
        <v>19675</v>
      </c>
      <c r="C5722" s="8" t="s">
        <v>47</v>
      </c>
      <c r="D5722" s="10">
        <v>6.1</v>
      </c>
      <c r="E5722" s="8" t="s">
        <v>6365</v>
      </c>
      <c r="F5722" s="9" t="s">
        <v>20139</v>
      </c>
      <c r="G5722" s="9" t="str">
        <f>IFERROR(
  IF(TRIM(Table22[[#This Row],[STARS]])="", "Unknown",
    TRIM(MID(Table22[[#This Row],[STARS]], FIND("Stars:", Table22[[#This Row],[STARS]]) + 6, LEN(Table22[[#This Row],[STARS]])))
  ),
"Unknown")</f>
        <v>Unknown</v>
      </c>
      <c r="H5722" s="9">
        <v>125</v>
      </c>
      <c r="I5722" s="9">
        <v>51</v>
      </c>
      <c r="J5722" s="9">
        <v>0</v>
      </c>
    </row>
    <row r="5723" spans="1:10" x14ac:dyDescent="0.3">
      <c r="A5723" s="7" t="s">
        <v>17941</v>
      </c>
      <c r="B5723" s="9" t="s">
        <v>19845</v>
      </c>
      <c r="C5723" s="7" t="s">
        <v>16012</v>
      </c>
      <c r="D5723" s="11">
        <v>0</v>
      </c>
      <c r="E5723" s="7" t="s">
        <v>17942</v>
      </c>
      <c r="F5723" s="9" t="s">
        <v>1894</v>
      </c>
      <c r="G5723" s="9" t="str">
        <f>IFERROR(
  IF(TRIM(Table22[[#This Row],[STARS]])="", "Unknown",
    TRIM(MID(Table22[[#This Row],[STARS]], FIND("Stars:", Table22[[#This Row],[STARS]]) + 6, LEN(Table22[[#This Row],[STARS]])))
  ),
"Unknown")</f>
        <v>Unknown</v>
      </c>
      <c r="H5723" s="9">
        <v>0</v>
      </c>
      <c r="I5723" s="9">
        <v>0</v>
      </c>
      <c r="J5723" s="9">
        <v>0</v>
      </c>
    </row>
    <row r="5724" spans="1:10" x14ac:dyDescent="0.3">
      <c r="A5724" s="8" t="s">
        <v>17943</v>
      </c>
      <c r="B5724" s="9" t="s">
        <v>19829</v>
      </c>
      <c r="C5724" s="8" t="s">
        <v>25</v>
      </c>
      <c r="D5724" s="10">
        <v>0</v>
      </c>
      <c r="E5724" s="8" t="s">
        <v>17944</v>
      </c>
      <c r="F5724" s="9" t="s">
        <v>1894</v>
      </c>
      <c r="G5724" s="9" t="str">
        <f>IFERROR(
  IF(TRIM(Table22[[#This Row],[STARS]])="", "Unknown",
    TRIM(MID(Table22[[#This Row],[STARS]], FIND("Stars:", Table22[[#This Row],[STARS]]) + 6, LEN(Table22[[#This Row],[STARS]])))
  ),
"Unknown")</f>
        <v>Unknown</v>
      </c>
      <c r="H5724" s="9">
        <v>0</v>
      </c>
      <c r="I5724" s="9">
        <v>0</v>
      </c>
      <c r="J5724" s="9">
        <v>0</v>
      </c>
    </row>
    <row r="5725" spans="1:10" x14ac:dyDescent="0.3">
      <c r="A5725" s="7" t="s">
        <v>17945</v>
      </c>
      <c r="B5725" s="9" t="s">
        <v>19829</v>
      </c>
      <c r="C5725" s="7" t="s">
        <v>19660</v>
      </c>
      <c r="D5725" s="11">
        <v>0</v>
      </c>
      <c r="E5725" s="7" t="s">
        <v>17946</v>
      </c>
      <c r="F5725" s="9" t="s">
        <v>22397</v>
      </c>
      <c r="G5725" s="9" t="str">
        <f>IFERROR(
  IF(TRIM(Table22[[#This Row],[STARS]])="", "Unknown",
    TRIM(MID(Table22[[#This Row],[STARS]], FIND("Stars:", Table22[[#This Row],[STARS]]) + 6, LEN(Table22[[#This Row],[STARS]])))
  ),
"Unknown")</f>
        <v>Unknown</v>
      </c>
      <c r="H5725" s="9">
        <v>0</v>
      </c>
      <c r="I5725" s="9">
        <v>0</v>
      </c>
      <c r="J5725" s="9">
        <v>0</v>
      </c>
    </row>
    <row r="5726" spans="1:10" x14ac:dyDescent="0.3">
      <c r="A5726" s="8" t="s">
        <v>17948</v>
      </c>
      <c r="B5726" s="9" t="s">
        <v>19677</v>
      </c>
      <c r="C5726" s="8" t="s">
        <v>1017</v>
      </c>
      <c r="D5726" s="10">
        <v>5.7</v>
      </c>
      <c r="E5726" s="8" t="s">
        <v>17949</v>
      </c>
      <c r="F5726" s="9" t="s">
        <v>1894</v>
      </c>
      <c r="G5726" s="9" t="str">
        <f>IFERROR(
  IF(TRIM(Table22[[#This Row],[STARS]])="", "Unknown",
    TRIM(MID(Table22[[#This Row],[STARS]], FIND("Stars:", Table22[[#This Row],[STARS]]) + 6, LEN(Table22[[#This Row],[STARS]])))
  ),
"Unknown")</f>
        <v xml:space="preserve">
Edwin Salinas, 
Santiago Artemis
</v>
      </c>
      <c r="H5726" s="9">
        <v>75</v>
      </c>
      <c r="I5726" s="9">
        <v>0</v>
      </c>
      <c r="J5726" s="9">
        <v>0</v>
      </c>
    </row>
    <row r="5727" spans="1:10" x14ac:dyDescent="0.3">
      <c r="A5727" s="7" t="s">
        <v>17951</v>
      </c>
      <c r="B5727" s="9" t="s">
        <v>19675</v>
      </c>
      <c r="C5727" s="7" t="s">
        <v>5795</v>
      </c>
      <c r="D5727" s="11">
        <v>0</v>
      </c>
      <c r="E5727" s="7" t="s">
        <v>17952</v>
      </c>
      <c r="F5727" s="9" t="s">
        <v>1894</v>
      </c>
      <c r="G5727" s="9" t="str">
        <f>IFERROR(
  IF(TRIM(Table22[[#This Row],[STARS]])="", "Unknown",
    TRIM(MID(Table22[[#This Row],[STARS]], FIND("Stars:", Table22[[#This Row],[STARS]]) + 6, LEN(Table22[[#This Row],[STARS]])))
  ),
"Unknown")</f>
        <v>Unknown</v>
      </c>
      <c r="H5727" s="9">
        <v>0</v>
      </c>
      <c r="I5727" s="9">
        <v>0</v>
      </c>
      <c r="J5727" s="9">
        <v>0</v>
      </c>
    </row>
    <row r="5728" spans="1:10" x14ac:dyDescent="0.3">
      <c r="A5728" s="8" t="s">
        <v>17954</v>
      </c>
      <c r="B5728" s="9" t="s">
        <v>19693</v>
      </c>
      <c r="C5728" s="8" t="s">
        <v>47</v>
      </c>
      <c r="D5728" s="10">
        <v>5.4</v>
      </c>
      <c r="E5728" s="8" t="s">
        <v>17955</v>
      </c>
      <c r="F5728" s="9" t="s">
        <v>1894</v>
      </c>
      <c r="G5728" s="9" t="str">
        <f>IFERROR(
  IF(TRIM(Table22[[#This Row],[STARS]])="", "Unknown",
    TRIM(MID(Table22[[#This Row],[STARS]], FIND("Stars:", Table22[[#This Row],[STARS]]) + 6, LEN(Table22[[#This Row],[STARS]])))
  ),
"Unknown")</f>
        <v>Unknown</v>
      </c>
      <c r="H5728" s="9">
        <v>334</v>
      </c>
      <c r="I5728" s="9">
        <v>50</v>
      </c>
      <c r="J5728" s="9">
        <v>0</v>
      </c>
    </row>
    <row r="5729" spans="1:10" x14ac:dyDescent="0.3">
      <c r="A5729" s="7" t="s">
        <v>17957</v>
      </c>
      <c r="B5729" s="9" t="s">
        <v>19691</v>
      </c>
      <c r="C5729" s="7" t="s">
        <v>104</v>
      </c>
      <c r="D5729" s="11">
        <v>7.5</v>
      </c>
      <c r="E5729" s="7" t="s">
        <v>17958</v>
      </c>
      <c r="F5729" s="9" t="s">
        <v>20138</v>
      </c>
      <c r="G5729" s="9" t="str">
        <f>IFERROR(
  IF(TRIM(Table22[[#This Row],[STARS]])="", "Unknown",
    TRIM(MID(Table22[[#This Row],[STARS]], FIND("Stars:", Table22[[#This Row],[STARS]]) + 6, LEN(Table22[[#This Row],[STARS]])))
  ),
"Unknown")</f>
        <v xml:space="preserve">
Monica Snow, 
Jonathan Aube, 
Jennifer Gareis, 
Miguel PÃ©rez
</v>
      </c>
      <c r="H5729" s="9">
        <v>40</v>
      </c>
      <c r="I5729" s="9">
        <v>0</v>
      </c>
      <c r="J5729" s="9">
        <v>0</v>
      </c>
    </row>
    <row r="5730" spans="1:10" x14ac:dyDescent="0.3">
      <c r="A5730" s="8" t="s">
        <v>17960</v>
      </c>
      <c r="B5730" s="9" t="s">
        <v>19829</v>
      </c>
      <c r="C5730" s="8" t="s">
        <v>19660</v>
      </c>
      <c r="D5730" s="10">
        <v>0</v>
      </c>
      <c r="E5730" s="8" t="s">
        <v>3991</v>
      </c>
      <c r="F5730" s="9" t="s">
        <v>1894</v>
      </c>
      <c r="G5730" s="9" t="str">
        <f>IFERROR(
  IF(TRIM(Table22[[#This Row],[STARS]])="", "Unknown",
    TRIM(MID(Table22[[#This Row],[STARS]], FIND("Stars:", Table22[[#This Row],[STARS]]) + 6, LEN(Table22[[#This Row],[STARS]])))
  ),
"Unknown")</f>
        <v>Unknown</v>
      </c>
      <c r="H5730" s="9">
        <v>0</v>
      </c>
      <c r="I5730" s="9">
        <v>0</v>
      </c>
      <c r="J5730" s="9">
        <v>0</v>
      </c>
    </row>
    <row r="5731" spans="1:10" x14ac:dyDescent="0.3">
      <c r="A5731" s="7" t="s">
        <v>17961</v>
      </c>
      <c r="B5731" s="9" t="s">
        <v>19682</v>
      </c>
      <c r="C5731" s="7" t="s">
        <v>86</v>
      </c>
      <c r="D5731" s="11">
        <v>5.4</v>
      </c>
      <c r="E5731" s="7" t="s">
        <v>17963</v>
      </c>
      <c r="F5731" s="9" t="s">
        <v>20137</v>
      </c>
      <c r="G5731" s="9" t="str">
        <f>IFERROR(
  IF(TRIM(Table22[[#This Row],[STARS]])="", "Unknown",
    TRIM(MID(Table22[[#This Row],[STARS]], FIND("Stars:", Table22[[#This Row],[STARS]]) + 6, LEN(Table22[[#This Row],[STARS]])))
  ),
"Unknown")</f>
        <v xml:space="preserve">
Ademola Adedoyin, 
Chedinma Ekile, 
Kunle Afolayan, 
Zack Orji
</v>
      </c>
      <c r="H5731" s="9">
        <v>30</v>
      </c>
      <c r="I5731" s="9">
        <v>115</v>
      </c>
      <c r="J5731" s="9">
        <v>0</v>
      </c>
    </row>
    <row r="5732" spans="1:10" x14ac:dyDescent="0.3">
      <c r="A5732" s="8" t="s">
        <v>17965</v>
      </c>
      <c r="B5732" s="9" t="s">
        <v>19693</v>
      </c>
      <c r="C5732" s="8" t="s">
        <v>801</v>
      </c>
      <c r="D5732" s="10">
        <v>7.5</v>
      </c>
      <c r="E5732" s="8" t="s">
        <v>17966</v>
      </c>
      <c r="F5732" s="9" t="s">
        <v>1894</v>
      </c>
      <c r="G5732" s="9" t="str">
        <f>IFERROR(
  IF(TRIM(Table22[[#This Row],[STARS]])="", "Unknown",
    TRIM(MID(Table22[[#This Row],[STARS]], FIND("Stars:", Table22[[#This Row],[STARS]]) + 6, LEN(Table22[[#This Row],[STARS]])))
  ),
"Unknown")</f>
        <v xml:space="preserve">
Negro Casas, 
Atlantis, 
Ultimo Guerrero, 
Shigeo Okumura
</v>
      </c>
      <c r="H5732" s="9">
        <v>29</v>
      </c>
      <c r="I5732" s="9">
        <v>28</v>
      </c>
      <c r="J5732" s="9">
        <v>0</v>
      </c>
    </row>
    <row r="5733" spans="1:10" x14ac:dyDescent="0.3">
      <c r="A5733" s="7" t="s">
        <v>17968</v>
      </c>
      <c r="B5733" s="9" t="s">
        <v>19675</v>
      </c>
      <c r="C5733" s="7" t="s">
        <v>7670</v>
      </c>
      <c r="D5733" s="11">
        <v>5.7</v>
      </c>
      <c r="E5733" s="7" t="s">
        <v>17969</v>
      </c>
      <c r="F5733" s="9" t="s">
        <v>20136</v>
      </c>
      <c r="G5733" s="9" t="str">
        <f>IFERROR(
  IF(TRIM(Table22[[#This Row],[STARS]])="", "Unknown",
    TRIM(MID(Table22[[#This Row],[STARS]], FIND("Stars:", Table22[[#This Row],[STARS]]) + 6, LEN(Table22[[#This Row],[STARS]])))
  ),
"Unknown")</f>
        <v>Unknown</v>
      </c>
      <c r="H5733" s="9">
        <v>49</v>
      </c>
      <c r="I5733" s="9">
        <v>85</v>
      </c>
      <c r="J5733" s="9">
        <v>0</v>
      </c>
    </row>
    <row r="5734" spans="1:10" x14ac:dyDescent="0.3">
      <c r="A5734" s="8" t="s">
        <v>17971</v>
      </c>
      <c r="B5734" s="9" t="s">
        <v>19682</v>
      </c>
      <c r="C5734" s="8" t="s">
        <v>6868</v>
      </c>
      <c r="D5734" s="10">
        <v>5.9</v>
      </c>
      <c r="E5734" s="8" t="s">
        <v>17972</v>
      </c>
      <c r="F5734" s="9" t="s">
        <v>1894</v>
      </c>
      <c r="G5734" s="9" t="str">
        <f>IFERROR(
  IF(TRIM(Table22[[#This Row],[STARS]])="", "Unknown",
    TRIM(MID(Table22[[#This Row],[STARS]], FIND("Stars:", Table22[[#This Row],[STARS]]) + 6, LEN(Table22[[#This Row],[STARS]])))
  ),
"Unknown")</f>
        <v>Unknown</v>
      </c>
      <c r="H5734" s="9">
        <v>10</v>
      </c>
      <c r="I5734" s="9">
        <v>1</v>
      </c>
      <c r="J5734" s="9">
        <v>0</v>
      </c>
    </row>
    <row r="5735" spans="1:10" x14ac:dyDescent="0.3">
      <c r="A5735" s="7" t="s">
        <v>17973</v>
      </c>
      <c r="B5735" s="9" t="s">
        <v>19767</v>
      </c>
      <c r="C5735" s="7" t="s">
        <v>2481</v>
      </c>
      <c r="D5735" s="11">
        <v>6.9</v>
      </c>
      <c r="E5735" s="7" t="s">
        <v>17974</v>
      </c>
      <c r="F5735" s="9" t="s">
        <v>20135</v>
      </c>
      <c r="G5735" s="9" t="str">
        <f>IFERROR(
  IF(TRIM(Table22[[#This Row],[STARS]])="", "Unknown",
    TRIM(MID(Table22[[#This Row],[STARS]], FIND("Stars:", Table22[[#This Row],[STARS]]) + 6, LEN(Table22[[#This Row],[STARS]])))
  ),
"Unknown")</f>
        <v xml:space="preserve">
GregÃ³rio Duvivier, 
Ã‰rika Mader, 
Marcelo Adnet, 
Nathalia Dill
</v>
      </c>
      <c r="H5735" s="9">
        <v>875</v>
      </c>
      <c r="I5735" s="9">
        <v>80</v>
      </c>
      <c r="J5735" s="9">
        <v>0</v>
      </c>
    </row>
    <row r="5736" spans="1:10" x14ac:dyDescent="0.3">
      <c r="A5736" s="8" t="s">
        <v>17976</v>
      </c>
      <c r="B5736" s="9" t="s">
        <v>19829</v>
      </c>
      <c r="C5736" s="8" t="s">
        <v>86</v>
      </c>
      <c r="D5736" s="10">
        <v>0</v>
      </c>
      <c r="E5736" s="8" t="s">
        <v>17977</v>
      </c>
      <c r="F5736" s="9" t="s">
        <v>22066</v>
      </c>
      <c r="G5736" s="9" t="str">
        <f>IFERROR(
  IF(TRIM(Table22[[#This Row],[STARS]])="", "Unknown",
    TRIM(MID(Table22[[#This Row],[STARS]], FIND("Stars:", Table22[[#This Row],[STARS]]) + 6, LEN(Table22[[#This Row],[STARS]])))
  ),
"Unknown")</f>
        <v>Unknown</v>
      </c>
      <c r="H5736" s="9">
        <v>0</v>
      </c>
      <c r="I5736" s="9">
        <v>0</v>
      </c>
      <c r="J5736" s="9">
        <v>0</v>
      </c>
    </row>
    <row r="5737" spans="1:10" x14ac:dyDescent="0.3">
      <c r="A5737" s="7" t="s">
        <v>17979</v>
      </c>
      <c r="B5737" s="9" t="s">
        <v>19900</v>
      </c>
      <c r="C5737" s="7" t="s">
        <v>47</v>
      </c>
      <c r="D5737" s="11">
        <v>5.3</v>
      </c>
      <c r="E5737" s="7" t="s">
        <v>17981</v>
      </c>
      <c r="F5737" s="9" t="s">
        <v>1894</v>
      </c>
      <c r="G5737" s="9" t="str">
        <f>IFERROR(
  IF(TRIM(Table22[[#This Row],[STARS]])="", "Unknown",
    TRIM(MID(Table22[[#This Row],[STARS]], FIND("Stars:", Table22[[#This Row],[STARS]]) + 6, LEN(Table22[[#This Row],[STARS]])))
  ),
"Unknown")</f>
        <v xml:space="preserve">
Monkey Shao, 
George Hu, 
Jiro Wang, 
Shu Chen
</v>
      </c>
      <c r="H5737" s="9">
        <v>44</v>
      </c>
      <c r="I5737" s="9">
        <v>75</v>
      </c>
      <c r="J5737" s="9">
        <v>0</v>
      </c>
    </row>
    <row r="5738" spans="1:10" x14ac:dyDescent="0.3">
      <c r="A5738" s="8" t="s">
        <v>17983</v>
      </c>
      <c r="B5738" s="9" t="s">
        <v>19782</v>
      </c>
      <c r="C5738" s="8" t="s">
        <v>86</v>
      </c>
      <c r="D5738" s="10">
        <v>6.5</v>
      </c>
      <c r="E5738" s="8" t="s">
        <v>17984</v>
      </c>
      <c r="F5738" s="9" t="s">
        <v>20134</v>
      </c>
      <c r="G5738" s="9" t="str">
        <f>IFERROR(
  IF(TRIM(Table22[[#This Row],[STARS]])="", "Unknown",
    TRIM(MID(Table22[[#This Row],[STARS]], FIND("Stars:", Table22[[#This Row],[STARS]]) + 6, LEN(Table22[[#This Row],[STARS]])))
  ),
"Unknown")</f>
        <v xml:space="preserve">
Marty Sader, 
Laura Keys, 
Kenyon Robertson, 
Josh Taback
</v>
      </c>
      <c r="H5738" s="9">
        <v>280</v>
      </c>
      <c r="I5738" s="9">
        <v>95</v>
      </c>
      <c r="J5738" s="9">
        <v>0</v>
      </c>
    </row>
    <row r="5739" spans="1:10" x14ac:dyDescent="0.3">
      <c r="A5739" s="7" t="s">
        <v>17986</v>
      </c>
      <c r="B5739" s="9" t="s">
        <v>19829</v>
      </c>
      <c r="C5739" s="7" t="s">
        <v>4086</v>
      </c>
      <c r="D5739" s="11">
        <v>0</v>
      </c>
      <c r="E5739" s="7" t="s">
        <v>17987</v>
      </c>
      <c r="F5739" s="9" t="s">
        <v>1894</v>
      </c>
      <c r="G5739" s="9" t="str">
        <f>IFERROR(
  IF(TRIM(Table22[[#This Row],[STARS]])="", "Unknown",
    TRIM(MID(Table22[[#This Row],[STARS]], FIND("Stars:", Table22[[#This Row],[STARS]]) + 6, LEN(Table22[[#This Row],[STARS]])))
  ),
"Unknown")</f>
        <v>Unknown</v>
      </c>
      <c r="H5739" s="9">
        <v>0</v>
      </c>
      <c r="I5739" s="9">
        <v>0</v>
      </c>
      <c r="J5739" s="9">
        <v>0</v>
      </c>
    </row>
    <row r="5740" spans="1:10" x14ac:dyDescent="0.3">
      <c r="A5740" s="8" t="s">
        <v>17988</v>
      </c>
      <c r="B5740" s="9" t="s">
        <v>19829</v>
      </c>
      <c r="C5740" s="8" t="s">
        <v>19660</v>
      </c>
      <c r="D5740" s="10">
        <v>0</v>
      </c>
      <c r="E5740" s="8" t="s">
        <v>17989</v>
      </c>
      <c r="F5740" s="9" t="s">
        <v>1894</v>
      </c>
      <c r="G5740" s="9" t="str">
        <f>IFERROR(
  IF(TRIM(Table22[[#This Row],[STARS]])="", "Unknown",
    TRIM(MID(Table22[[#This Row],[STARS]], FIND("Stars:", Table22[[#This Row],[STARS]]) + 6, LEN(Table22[[#This Row],[STARS]])))
  ),
"Unknown")</f>
        <v>Unknown</v>
      </c>
      <c r="H5740" s="9">
        <v>0</v>
      </c>
      <c r="I5740" s="9">
        <v>0</v>
      </c>
      <c r="J5740" s="9">
        <v>0</v>
      </c>
    </row>
    <row r="5741" spans="1:10" x14ac:dyDescent="0.3">
      <c r="A5741" s="7" t="s">
        <v>17990</v>
      </c>
      <c r="B5741" s="9" t="s">
        <v>19677</v>
      </c>
      <c r="C5741" s="7" t="s">
        <v>91</v>
      </c>
      <c r="D5741" s="11">
        <v>6.8</v>
      </c>
      <c r="E5741" s="7" t="s">
        <v>6365</v>
      </c>
      <c r="F5741" s="9" t="s">
        <v>1894</v>
      </c>
      <c r="G5741" s="9" t="str">
        <f>IFERROR(
  IF(TRIM(Table22[[#This Row],[STARS]])="", "Unknown",
    TRIM(MID(Table22[[#This Row],[STARS]], FIND("Stars:", Table22[[#This Row],[STARS]]) + 6, LEN(Table22[[#This Row],[STARS]])))
  ),
"Unknown")</f>
        <v xml:space="preserve">
Few Vayu Kessuvit, 
Ekapol Deebunmee, 
Max Nuttapong Boonyuen, 
Parm Thanadol Auepong
</v>
      </c>
      <c r="H5741" s="9">
        <v>15</v>
      </c>
      <c r="I5741" s="9">
        <v>0</v>
      </c>
      <c r="J5741" s="9">
        <v>0</v>
      </c>
    </row>
    <row r="5742" spans="1:10" x14ac:dyDescent="0.3">
      <c r="A5742" s="8" t="s">
        <v>17992</v>
      </c>
      <c r="B5742" s="9" t="s">
        <v>19675</v>
      </c>
      <c r="C5742" s="8" t="s">
        <v>47</v>
      </c>
      <c r="D5742" s="10">
        <v>6.5</v>
      </c>
      <c r="E5742" s="8" t="s">
        <v>17993</v>
      </c>
      <c r="F5742" s="9" t="s">
        <v>1894</v>
      </c>
      <c r="G5742" s="9" t="str">
        <f>IFERROR(
  IF(TRIM(Table22[[#This Row],[STARS]])="", "Unknown",
    TRIM(MID(Table22[[#This Row],[STARS]], FIND("Stars:", Table22[[#This Row],[STARS]]) + 6, LEN(Table22[[#This Row],[STARS]])))
  ),
"Unknown")</f>
        <v>Unknown</v>
      </c>
      <c r="H5742" s="9">
        <v>113</v>
      </c>
      <c r="I5742" s="9">
        <v>0</v>
      </c>
      <c r="J5742" s="9">
        <v>0</v>
      </c>
    </row>
    <row r="5743" spans="1:10" x14ac:dyDescent="0.3">
      <c r="A5743" s="7" t="s">
        <v>17995</v>
      </c>
      <c r="B5743" s="9" t="s">
        <v>19674</v>
      </c>
      <c r="C5743" s="7" t="s">
        <v>6754</v>
      </c>
      <c r="D5743" s="11">
        <v>8.1</v>
      </c>
      <c r="E5743" s="7" t="s">
        <v>17996</v>
      </c>
      <c r="F5743" s="9" t="s">
        <v>1894</v>
      </c>
      <c r="G5743" s="9" t="str">
        <f>IFERROR(
  IF(TRIM(Table22[[#This Row],[STARS]])="", "Unknown",
    TRIM(MID(Table22[[#This Row],[STARS]], FIND("Stars:", Table22[[#This Row],[STARS]]) + 6, LEN(Table22[[#This Row],[STARS]])))
  ),
"Unknown")</f>
        <v xml:space="preserve">
Ellen Wright Folan, 
Tanika Anderson, 
Lauren Brant, 
Mary Lascaris
</v>
      </c>
      <c r="H5743" s="9">
        <v>23</v>
      </c>
      <c r="I5743" s="9">
        <v>22</v>
      </c>
      <c r="J5743" s="9">
        <v>0</v>
      </c>
    </row>
    <row r="5744" spans="1:10" x14ac:dyDescent="0.3">
      <c r="A5744" s="8" t="s">
        <v>17998</v>
      </c>
      <c r="B5744" s="9" t="s">
        <v>19688</v>
      </c>
      <c r="C5744" s="8" t="s">
        <v>1017</v>
      </c>
      <c r="D5744" s="10">
        <v>7.6</v>
      </c>
      <c r="E5744" s="8" t="s">
        <v>17999</v>
      </c>
      <c r="F5744" s="9" t="s">
        <v>1894</v>
      </c>
      <c r="G5744" s="9" t="str">
        <f>IFERROR(
  IF(TRIM(Table22[[#This Row],[STARS]])="", "Unknown",
    TRIM(MID(Table22[[#This Row],[STARS]], FIND("Stars:", Table22[[#This Row],[STARS]]) + 6, LEN(Table22[[#This Row],[STARS]])))
  ),
"Unknown")</f>
        <v>Unknown</v>
      </c>
      <c r="H5744" s="9">
        <v>28</v>
      </c>
      <c r="I5744" s="9">
        <v>22</v>
      </c>
      <c r="J5744" s="9">
        <v>0</v>
      </c>
    </row>
    <row r="5745" spans="1:10" x14ac:dyDescent="0.3">
      <c r="A5745" s="7" t="s">
        <v>18000</v>
      </c>
      <c r="B5745" s="9" t="s">
        <v>19745</v>
      </c>
      <c r="C5745" s="7" t="s">
        <v>34</v>
      </c>
      <c r="D5745" s="11">
        <v>3.6</v>
      </c>
      <c r="E5745" s="7" t="s">
        <v>18001</v>
      </c>
      <c r="F5745" s="9" t="s">
        <v>20133</v>
      </c>
      <c r="G5745" s="9" t="str">
        <f>IFERROR(
  IF(TRIM(Table22[[#This Row],[STARS]])="", "Unknown",
    TRIM(MID(Table22[[#This Row],[STARS]], FIND("Stars:", Table22[[#This Row],[STARS]]) + 6, LEN(Table22[[#This Row],[STARS]])))
  ),
"Unknown")</f>
        <v xml:space="preserve">
David Wenzel, 
Rick Lohman, 
Russell Friedenberg, 
Allan Walker
</v>
      </c>
      <c r="H5745" s="9">
        <v>126</v>
      </c>
      <c r="I5745" s="9">
        <v>118</v>
      </c>
      <c r="J5745" s="9">
        <v>0</v>
      </c>
    </row>
    <row r="5746" spans="1:10" x14ac:dyDescent="0.3">
      <c r="A5746" s="8" t="s">
        <v>18003</v>
      </c>
      <c r="B5746" s="9" t="s">
        <v>19682</v>
      </c>
      <c r="C5746" s="8" t="s">
        <v>16231</v>
      </c>
      <c r="D5746" s="10">
        <v>0</v>
      </c>
      <c r="E5746" s="8" t="s">
        <v>18004</v>
      </c>
      <c r="F5746" s="9" t="s">
        <v>1894</v>
      </c>
      <c r="G5746" s="9" t="str">
        <f>IFERROR(
  IF(TRIM(Table22[[#This Row],[STARS]])="", "Unknown",
    TRIM(MID(Table22[[#This Row],[STARS]], FIND("Stars:", Table22[[#This Row],[STARS]]) + 6, LEN(Table22[[#This Row],[STARS]])))
  ),
"Unknown")</f>
        <v>Unknown</v>
      </c>
      <c r="H5746" s="9">
        <v>0</v>
      </c>
      <c r="I5746" s="9">
        <v>3</v>
      </c>
      <c r="J5746" s="9">
        <v>0</v>
      </c>
    </row>
    <row r="5747" spans="1:10" x14ac:dyDescent="0.3">
      <c r="A5747" s="7" t="s">
        <v>18005</v>
      </c>
      <c r="B5747" s="9" t="s">
        <v>19672</v>
      </c>
      <c r="C5747" s="7" t="s">
        <v>11670</v>
      </c>
      <c r="D5747" s="11">
        <v>0</v>
      </c>
      <c r="E5747" s="7" t="s">
        <v>6365</v>
      </c>
      <c r="F5747" s="9" t="s">
        <v>1894</v>
      </c>
      <c r="G5747" s="9" t="str">
        <f>IFERROR(
  IF(TRIM(Table22[[#This Row],[STARS]])="", "Unknown",
    TRIM(MID(Table22[[#This Row],[STARS]], FIND("Stars:", Table22[[#This Row],[STARS]]) + 6, LEN(Table22[[#This Row],[STARS]])))
  ),
"Unknown")</f>
        <v>Unknown</v>
      </c>
      <c r="H5747" s="9">
        <v>0</v>
      </c>
      <c r="I5747" s="9">
        <v>10</v>
      </c>
      <c r="J5747" s="9">
        <v>0</v>
      </c>
    </row>
    <row r="5748" spans="1:10" x14ac:dyDescent="0.3">
      <c r="A5748" s="8" t="s">
        <v>18006</v>
      </c>
      <c r="B5748" s="9" t="s">
        <v>19845</v>
      </c>
      <c r="C5748" s="8" t="s">
        <v>2795</v>
      </c>
      <c r="D5748" s="10">
        <v>0</v>
      </c>
      <c r="E5748" s="8" t="s">
        <v>18008</v>
      </c>
      <c r="F5748" s="9" t="s">
        <v>1894</v>
      </c>
      <c r="G5748" s="9" t="str">
        <f>IFERROR(
  IF(TRIM(Table22[[#This Row],[STARS]])="", "Unknown",
    TRIM(MID(Table22[[#This Row],[STARS]], FIND("Stars:", Table22[[#This Row],[STARS]]) + 6, LEN(Table22[[#This Row],[STARS]])))
  ),
"Unknown")</f>
        <v>Unknown</v>
      </c>
      <c r="H5748" s="9">
        <v>0</v>
      </c>
      <c r="I5748" s="9">
        <v>0</v>
      </c>
      <c r="J5748" s="9">
        <v>0</v>
      </c>
    </row>
    <row r="5749" spans="1:10" x14ac:dyDescent="0.3">
      <c r="A5749" s="7" t="s">
        <v>18009</v>
      </c>
      <c r="B5749" s="9" t="s">
        <v>19686</v>
      </c>
      <c r="C5749" s="7" t="s">
        <v>10683</v>
      </c>
      <c r="D5749" s="11">
        <v>8.3000000000000007</v>
      </c>
      <c r="E5749" s="7" t="s">
        <v>18010</v>
      </c>
      <c r="F5749" s="9" t="s">
        <v>22394</v>
      </c>
      <c r="G5749" s="9" t="str">
        <f>IFERROR(
  IF(TRIM(Table22[[#This Row],[STARS]])="", "Unknown",
    TRIM(MID(Table22[[#This Row],[STARS]], FIND("Stars:", Table22[[#This Row],[STARS]]) + 6, LEN(Table22[[#This Row],[STARS]])))
  ),
"Unknown")</f>
        <v>Unknown</v>
      </c>
      <c r="H5749" s="9">
        <v>197</v>
      </c>
      <c r="I5749" s="9">
        <v>25</v>
      </c>
      <c r="J5749" s="9">
        <v>0</v>
      </c>
    </row>
    <row r="5750" spans="1:10" x14ac:dyDescent="0.3">
      <c r="A5750" s="8" t="s">
        <v>18011</v>
      </c>
      <c r="B5750" s="9" t="s">
        <v>19845</v>
      </c>
      <c r="C5750" s="8" t="s">
        <v>14784</v>
      </c>
      <c r="D5750" s="10">
        <v>0</v>
      </c>
      <c r="E5750" s="8" t="s">
        <v>18012</v>
      </c>
      <c r="F5750" s="9" t="s">
        <v>1894</v>
      </c>
      <c r="G5750" s="9" t="str">
        <f>IFERROR(
  IF(TRIM(Table22[[#This Row],[STARS]])="", "Unknown",
    TRIM(MID(Table22[[#This Row],[STARS]], FIND("Stars:", Table22[[#This Row],[STARS]]) + 6, LEN(Table22[[#This Row],[STARS]])))
  ),
"Unknown")</f>
        <v>Unknown</v>
      </c>
      <c r="H5750" s="9">
        <v>0</v>
      </c>
      <c r="I5750" s="9">
        <v>0</v>
      </c>
      <c r="J5750" s="9">
        <v>0</v>
      </c>
    </row>
    <row r="5751" spans="1:10" x14ac:dyDescent="0.3">
      <c r="A5751" s="7" t="s">
        <v>18013</v>
      </c>
      <c r="B5751" s="9" t="s">
        <v>19693</v>
      </c>
      <c r="C5751" s="7" t="s">
        <v>10089</v>
      </c>
      <c r="D5751" s="11">
        <v>3.1</v>
      </c>
      <c r="E5751" s="7" t="s">
        <v>18014</v>
      </c>
      <c r="F5751" s="9" t="s">
        <v>1894</v>
      </c>
      <c r="G5751" s="9" t="str">
        <f>IFERROR(
  IF(TRIM(Table22[[#This Row],[STARS]])="", "Unknown",
    TRIM(MID(Table22[[#This Row],[STARS]], FIND("Stars:", Table22[[#This Row],[STARS]]) + 6, LEN(Table22[[#This Row],[STARS]])))
  ),
"Unknown")</f>
        <v xml:space="preserve">
Tomori Kusunoki, 
Lynn, 
Rie Suegara
</v>
      </c>
      <c r="H5751" s="9">
        <v>47</v>
      </c>
      <c r="I5751" s="9">
        <v>23</v>
      </c>
      <c r="J5751" s="9">
        <v>0</v>
      </c>
    </row>
    <row r="5752" spans="1:10" x14ac:dyDescent="0.3">
      <c r="A5752" s="8" t="s">
        <v>18016</v>
      </c>
      <c r="B5752" s="9" t="s">
        <v>19682</v>
      </c>
      <c r="C5752" s="8" t="s">
        <v>9521</v>
      </c>
      <c r="D5752" s="10">
        <v>0</v>
      </c>
      <c r="E5752" s="8" t="s">
        <v>18017</v>
      </c>
      <c r="F5752" s="9" t="s">
        <v>1894</v>
      </c>
      <c r="G5752" s="9" t="str">
        <f>IFERROR(
  IF(TRIM(Table22[[#This Row],[STARS]])="", "Unknown",
    TRIM(MID(Table22[[#This Row],[STARS]], FIND("Stars:", Table22[[#This Row],[STARS]]) + 6, LEN(Table22[[#This Row],[STARS]])))
  ),
"Unknown")</f>
        <v>Unknown</v>
      </c>
      <c r="H5752" s="9">
        <v>0</v>
      </c>
      <c r="I5752" s="9">
        <v>1</v>
      </c>
      <c r="J5752" s="9">
        <v>0</v>
      </c>
    </row>
    <row r="5753" spans="1:10" x14ac:dyDescent="0.3">
      <c r="A5753" s="7" t="s">
        <v>18018</v>
      </c>
      <c r="B5753" s="9" t="s">
        <v>19674</v>
      </c>
      <c r="C5753" s="7" t="s">
        <v>68</v>
      </c>
      <c r="D5753" s="11">
        <v>7.3</v>
      </c>
      <c r="E5753" s="7" t="s">
        <v>18019</v>
      </c>
      <c r="F5753" s="9" t="s">
        <v>1894</v>
      </c>
      <c r="G5753" s="9" t="str">
        <f>IFERROR(
  IF(TRIM(Table22[[#This Row],[STARS]])="", "Unknown",
    TRIM(MID(Table22[[#This Row],[STARS]], FIND("Stars:", Table22[[#This Row],[STARS]]) + 6, LEN(Table22[[#This Row],[STARS]])))
  ),
"Unknown")</f>
        <v xml:space="preserve">
Hee-bon Park, 
Woo-Jung Lee, 
Jong-hwan Park, 
Teo Yoo
</v>
      </c>
      <c r="H5753" s="9">
        <v>58</v>
      </c>
      <c r="I5753" s="9">
        <v>0</v>
      </c>
      <c r="J5753" s="9">
        <v>0</v>
      </c>
    </row>
    <row r="5754" spans="1:10" x14ac:dyDescent="0.3">
      <c r="A5754" s="8" t="s">
        <v>18021</v>
      </c>
      <c r="B5754" s="9" t="s">
        <v>19829</v>
      </c>
      <c r="C5754" s="8" t="s">
        <v>86</v>
      </c>
      <c r="D5754" s="10">
        <v>0</v>
      </c>
      <c r="E5754" s="8" t="s">
        <v>18022</v>
      </c>
      <c r="F5754" s="9" t="s">
        <v>1894</v>
      </c>
      <c r="G5754" s="9" t="str">
        <f>IFERROR(
  IF(TRIM(Table22[[#This Row],[STARS]])="", "Unknown",
    TRIM(MID(Table22[[#This Row],[STARS]], FIND("Stars:", Table22[[#This Row],[STARS]]) + 6, LEN(Table22[[#This Row],[STARS]])))
  ),
"Unknown")</f>
        <v>Unknown</v>
      </c>
      <c r="H5754" s="9">
        <v>0</v>
      </c>
      <c r="I5754" s="9">
        <v>0</v>
      </c>
      <c r="J5754" s="9">
        <v>0</v>
      </c>
    </row>
    <row r="5755" spans="1:10" x14ac:dyDescent="0.3">
      <c r="A5755" s="7" t="s">
        <v>18023</v>
      </c>
      <c r="B5755" s="9" t="s">
        <v>19675</v>
      </c>
      <c r="C5755" s="7" t="s">
        <v>47</v>
      </c>
      <c r="D5755" s="11">
        <v>6.8</v>
      </c>
      <c r="E5755" s="7" t="s">
        <v>18024</v>
      </c>
      <c r="F5755" s="9" t="s">
        <v>1894</v>
      </c>
      <c r="G5755" s="9" t="str">
        <f>IFERROR(
  IF(TRIM(Table22[[#This Row],[STARS]])="", "Unknown",
    TRIM(MID(Table22[[#This Row],[STARS]], FIND("Stars:", Table22[[#This Row],[STARS]]) + 6, LEN(Table22[[#This Row],[STARS]])))
  ),
"Unknown")</f>
        <v>Unknown</v>
      </c>
      <c r="H5755" s="9">
        <v>150</v>
      </c>
      <c r="I5755" s="9">
        <v>63</v>
      </c>
      <c r="J5755" s="9">
        <v>0</v>
      </c>
    </row>
    <row r="5756" spans="1:10" x14ac:dyDescent="0.3">
      <c r="A5756" s="8" t="s">
        <v>18026</v>
      </c>
      <c r="B5756" s="9" t="s">
        <v>19693</v>
      </c>
      <c r="C5756" s="8" t="s">
        <v>47</v>
      </c>
      <c r="D5756" s="10">
        <v>6.6</v>
      </c>
      <c r="E5756" s="8" t="s">
        <v>18027</v>
      </c>
      <c r="F5756" s="9" t="s">
        <v>20064</v>
      </c>
      <c r="G5756" s="9" t="str">
        <f>IFERROR(
  IF(TRIM(Table22[[#This Row],[STARS]])="", "Unknown",
    TRIM(MID(Table22[[#This Row],[STARS]], FIND("Stars:", Table22[[#This Row],[STARS]]) + 6, LEN(Table22[[#This Row],[STARS]])))
  ),
"Unknown")</f>
        <v>Unknown</v>
      </c>
      <c r="H5756" s="9">
        <v>561</v>
      </c>
      <c r="I5756" s="9">
        <v>58</v>
      </c>
      <c r="J5756" s="9">
        <v>0</v>
      </c>
    </row>
    <row r="5757" spans="1:10" x14ac:dyDescent="0.3">
      <c r="A5757" s="7" t="s">
        <v>18029</v>
      </c>
      <c r="B5757" s="9" t="s">
        <v>19693</v>
      </c>
      <c r="C5757" s="7" t="s">
        <v>47</v>
      </c>
      <c r="D5757" s="11">
        <v>4.5999999999999996</v>
      </c>
      <c r="E5757" s="7" t="s">
        <v>18030</v>
      </c>
      <c r="F5757" s="9" t="s">
        <v>19969</v>
      </c>
      <c r="G5757" s="9" t="str">
        <f>IFERROR(
  IF(TRIM(Table22[[#This Row],[STARS]])="", "Unknown",
    TRIM(MID(Table22[[#This Row],[STARS]], FIND("Stars:", Table22[[#This Row],[STARS]]) + 6, LEN(Table22[[#This Row],[STARS]])))
  ),
"Unknown")</f>
        <v>Unknown</v>
      </c>
      <c r="H5757" s="9">
        <v>155</v>
      </c>
      <c r="I5757" s="9">
        <v>61</v>
      </c>
      <c r="J5757" s="9">
        <v>0</v>
      </c>
    </row>
    <row r="5758" spans="1:10" x14ac:dyDescent="0.3">
      <c r="A5758" s="8" t="s">
        <v>18032</v>
      </c>
      <c r="B5758" s="9" t="s">
        <v>19686</v>
      </c>
      <c r="C5758" s="8" t="s">
        <v>3337</v>
      </c>
      <c r="D5758" s="10">
        <v>7.9</v>
      </c>
      <c r="E5758" s="8" t="s">
        <v>18033</v>
      </c>
      <c r="F5758" s="9" t="s">
        <v>20132</v>
      </c>
      <c r="G5758" s="9" t="str">
        <f>IFERROR(
  IF(TRIM(Table22[[#This Row],[STARS]])="", "Unknown",
    TRIM(MID(Table22[[#This Row],[STARS]], FIND("Stars:", Table22[[#This Row],[STARS]]) + 6, LEN(Table22[[#This Row],[STARS]])))
  ),
"Unknown")</f>
        <v>Unknown</v>
      </c>
      <c r="H5758" s="9">
        <v>216</v>
      </c>
      <c r="I5758" s="9">
        <v>118</v>
      </c>
      <c r="J5758" s="9">
        <v>0</v>
      </c>
    </row>
    <row r="5759" spans="1:10" x14ac:dyDescent="0.3">
      <c r="A5759" s="7" t="s">
        <v>18035</v>
      </c>
      <c r="B5759" s="9" t="s">
        <v>19829</v>
      </c>
      <c r="C5759" s="7" t="s">
        <v>47</v>
      </c>
      <c r="D5759" s="11">
        <v>0</v>
      </c>
      <c r="E5759" s="7" t="s">
        <v>18036</v>
      </c>
      <c r="F5759" s="9" t="s">
        <v>1894</v>
      </c>
      <c r="G5759" s="9" t="str">
        <f>IFERROR(
  IF(TRIM(Table22[[#This Row],[STARS]])="", "Unknown",
    TRIM(MID(Table22[[#This Row],[STARS]], FIND("Stars:", Table22[[#This Row],[STARS]]) + 6, LEN(Table22[[#This Row],[STARS]])))
  ),
"Unknown")</f>
        <v>Unknown</v>
      </c>
      <c r="H5759" s="9">
        <v>0</v>
      </c>
      <c r="I5759" s="9">
        <v>0</v>
      </c>
      <c r="J5759" s="9">
        <v>0</v>
      </c>
    </row>
    <row r="5760" spans="1:10" x14ac:dyDescent="0.3">
      <c r="A5760" s="8" t="s">
        <v>18037</v>
      </c>
      <c r="B5760" s="9" t="s">
        <v>19684</v>
      </c>
      <c r="C5760" s="8" t="s">
        <v>19660</v>
      </c>
      <c r="D5760" s="10">
        <v>5.8</v>
      </c>
      <c r="E5760" s="8" t="s">
        <v>6365</v>
      </c>
      <c r="F5760" s="9" t="s">
        <v>1894</v>
      </c>
      <c r="G5760" s="9" t="str">
        <f>IFERROR(
  IF(TRIM(Table22[[#This Row],[STARS]])="", "Unknown",
    TRIM(MID(Table22[[#This Row],[STARS]], FIND("Stars:", Table22[[#This Row],[STARS]]) + 6, LEN(Table22[[#This Row],[STARS]])))
  ),
"Unknown")</f>
        <v xml:space="preserve">
Drew Beasley, 
Sammy Voit, 
Alberto Vazquez
</v>
      </c>
      <c r="H5760" s="9">
        <v>10</v>
      </c>
      <c r="I5760" s="9">
        <v>0</v>
      </c>
      <c r="J5760" s="9">
        <v>0</v>
      </c>
    </row>
    <row r="5761" spans="1:10" x14ac:dyDescent="0.3">
      <c r="A5761" s="7" t="s">
        <v>18039</v>
      </c>
      <c r="B5761" s="9" t="s">
        <v>19755</v>
      </c>
      <c r="C5761" s="7" t="s">
        <v>47</v>
      </c>
      <c r="D5761" s="11">
        <v>4.8</v>
      </c>
      <c r="E5761" s="7" t="s">
        <v>18040</v>
      </c>
      <c r="F5761" s="9" t="s">
        <v>1894</v>
      </c>
      <c r="G5761" s="9" t="str">
        <f>IFERROR(
  IF(TRIM(Table22[[#This Row],[STARS]])="", "Unknown",
    TRIM(MID(Table22[[#This Row],[STARS]], FIND("Stars:", Table22[[#This Row],[STARS]]) + 6, LEN(Table22[[#This Row],[STARS]])))
  ),
"Unknown")</f>
        <v xml:space="preserve">
Sunil Munshi, 
Jan MalmsjÃ¶, 
Kjell Bergqvist, 
Bojan Westin
</v>
      </c>
      <c r="H5761" s="9">
        <v>860</v>
      </c>
      <c r="I5761" s="9">
        <v>85</v>
      </c>
      <c r="J5761" s="9">
        <v>0</v>
      </c>
    </row>
    <row r="5762" spans="1:10" x14ac:dyDescent="0.3">
      <c r="A5762" s="8" t="s">
        <v>18042</v>
      </c>
      <c r="B5762" s="9" t="s">
        <v>19767</v>
      </c>
      <c r="C5762" s="8" t="s">
        <v>801</v>
      </c>
      <c r="D5762" s="10">
        <v>7.3</v>
      </c>
      <c r="E5762" s="8" t="s">
        <v>18043</v>
      </c>
      <c r="F5762" s="9" t="s">
        <v>20131</v>
      </c>
      <c r="G5762" s="9" t="str">
        <f>IFERROR(
  IF(TRIM(Table22[[#This Row],[STARS]])="", "Unknown",
    TRIM(MID(Table22[[#This Row],[STARS]], FIND("Stars:", Table22[[#This Row],[STARS]]) + 6, LEN(Table22[[#This Row],[STARS]])))
  ),
"Unknown")</f>
        <v xml:space="preserve">
Robert Bathurst, 
Eric Idle, 
John Cleese, 
Terry Jones
</v>
      </c>
      <c r="H5762" s="9">
        <v>157</v>
      </c>
      <c r="I5762" s="9">
        <v>55</v>
      </c>
      <c r="J5762" s="9">
        <v>0</v>
      </c>
    </row>
    <row r="5763" spans="1:10" x14ac:dyDescent="0.3">
      <c r="A5763" s="7" t="s">
        <v>18045</v>
      </c>
      <c r="B5763" s="9" t="s">
        <v>19675</v>
      </c>
      <c r="C5763" s="7" t="s">
        <v>5795</v>
      </c>
      <c r="D5763" s="11">
        <v>8.3000000000000007</v>
      </c>
      <c r="E5763" s="7" t="s">
        <v>6365</v>
      </c>
      <c r="F5763" s="9" t="s">
        <v>1894</v>
      </c>
      <c r="G5763" s="9" t="str">
        <f>IFERROR(
  IF(TRIM(Table22[[#This Row],[STARS]])="", "Unknown",
    TRIM(MID(Table22[[#This Row],[STARS]], FIND("Stars:", Table22[[#This Row],[STARS]]) + 6, LEN(Table22[[#This Row],[STARS]])))
  ),
"Unknown")</f>
        <v xml:space="preserve">
Maddie Evans, 
Antonio Mattera
</v>
      </c>
      <c r="H5763" s="9">
        <v>16</v>
      </c>
      <c r="I5763" s="9">
        <v>0</v>
      </c>
      <c r="J5763" s="9">
        <v>0</v>
      </c>
    </row>
    <row r="5764" spans="1:10" x14ac:dyDescent="0.3">
      <c r="A5764" s="8" t="s">
        <v>18047</v>
      </c>
      <c r="B5764" s="9" t="s">
        <v>19677</v>
      </c>
      <c r="C5764" s="8" t="s">
        <v>7670</v>
      </c>
      <c r="D5764" s="10">
        <v>4.3</v>
      </c>
      <c r="E5764" s="8" t="s">
        <v>18048</v>
      </c>
      <c r="F5764" s="9" t="s">
        <v>20130</v>
      </c>
      <c r="G5764" s="9" t="str">
        <f>IFERROR(
  IF(TRIM(Table22[[#This Row],[STARS]])="", "Unknown",
    TRIM(MID(Table22[[#This Row],[STARS]], FIND("Stars:", Table22[[#This Row],[STARS]]) + 6, LEN(Table22[[#This Row],[STARS]])))
  ),
"Unknown")</f>
        <v>Unknown</v>
      </c>
      <c r="H5764" s="9">
        <v>11</v>
      </c>
      <c r="I5764" s="9">
        <v>113</v>
      </c>
      <c r="J5764" s="9">
        <v>0</v>
      </c>
    </row>
    <row r="5765" spans="1:10" x14ac:dyDescent="0.3">
      <c r="A5765" s="7" t="s">
        <v>18050</v>
      </c>
      <c r="B5765" s="9" t="s">
        <v>19675</v>
      </c>
      <c r="C5765" s="7" t="s">
        <v>104</v>
      </c>
      <c r="D5765" s="11">
        <v>6.3</v>
      </c>
      <c r="E5765" s="7" t="s">
        <v>6365</v>
      </c>
      <c r="F5765" s="9" t="s">
        <v>1894</v>
      </c>
      <c r="G5765" s="9" t="str">
        <f>IFERROR(
  IF(TRIM(Table22[[#This Row],[STARS]])="", "Unknown",
    TRIM(MID(Table22[[#This Row],[STARS]], FIND("Stars:", Table22[[#This Row],[STARS]]) + 6, LEN(Table22[[#This Row],[STARS]])))
  ),
"Unknown")</f>
        <v xml:space="preserve">
Lily Franky, 
Keisuke Horibe, 
Yoshihiko Hosoda, 
Fujiko Kojima
</v>
      </c>
      <c r="H5765" s="9">
        <v>7</v>
      </c>
      <c r="I5765" s="9">
        <v>0</v>
      </c>
      <c r="J5765" s="9">
        <v>0</v>
      </c>
    </row>
    <row r="5766" spans="1:10" x14ac:dyDescent="0.3">
      <c r="A5766" s="8" t="s">
        <v>18052</v>
      </c>
      <c r="B5766" s="9" t="s">
        <v>19734</v>
      </c>
      <c r="C5766" s="8" t="s">
        <v>18053</v>
      </c>
      <c r="D5766" s="10">
        <v>5.3</v>
      </c>
      <c r="E5766" s="8" t="s">
        <v>18054</v>
      </c>
      <c r="F5766" s="9" t="s">
        <v>20129</v>
      </c>
      <c r="G5766" s="9" t="str">
        <f>IFERROR(
  IF(TRIM(Table22[[#This Row],[STARS]])="", "Unknown",
    TRIM(MID(Table22[[#This Row],[STARS]], FIND("Stars:", Table22[[#This Row],[STARS]]) + 6, LEN(Table22[[#This Row],[STARS]])))
  ),
"Unknown")</f>
        <v xml:space="preserve">
John Dobradenka, 
Cathy Rankin, 
Derek laKeith Martin, 
Nita Marquez
</v>
      </c>
      <c r="H5766" s="9">
        <v>81</v>
      </c>
      <c r="I5766" s="9">
        <v>76</v>
      </c>
      <c r="J5766" s="9">
        <v>0</v>
      </c>
    </row>
    <row r="5767" spans="1:10" x14ac:dyDescent="0.3">
      <c r="A5767" s="7" t="s">
        <v>18056</v>
      </c>
      <c r="B5767" s="9" t="s">
        <v>19682</v>
      </c>
      <c r="C5767" s="7" t="s">
        <v>9521</v>
      </c>
      <c r="D5767" s="11">
        <v>4.4000000000000004</v>
      </c>
      <c r="E5767" s="7" t="s">
        <v>18057</v>
      </c>
      <c r="F5767" s="9" t="s">
        <v>1894</v>
      </c>
      <c r="G5767" s="9" t="str">
        <f>IFERROR(
  IF(TRIM(Table22[[#This Row],[STARS]])="", "Unknown",
    TRIM(MID(Table22[[#This Row],[STARS]], FIND("Stars:", Table22[[#This Row],[STARS]]) + 6, LEN(Table22[[#This Row],[STARS]])))
  ),
"Unknown")</f>
        <v>Unknown</v>
      </c>
      <c r="H5767" s="9">
        <v>7</v>
      </c>
      <c r="I5767" s="9">
        <v>1</v>
      </c>
      <c r="J5767" s="9">
        <v>0</v>
      </c>
    </row>
    <row r="5768" spans="1:10" x14ac:dyDescent="0.3">
      <c r="A5768" s="8" t="s">
        <v>18058</v>
      </c>
      <c r="B5768" s="9" t="s">
        <v>19684</v>
      </c>
      <c r="C5768" s="8" t="s">
        <v>47</v>
      </c>
      <c r="D5768" s="10">
        <v>6</v>
      </c>
      <c r="E5768" s="8" t="s">
        <v>18059</v>
      </c>
      <c r="F5768" s="9" t="s">
        <v>20128</v>
      </c>
      <c r="G5768" s="9" t="str">
        <f>IFERROR(
  IF(TRIM(Table22[[#This Row],[STARS]])="", "Unknown",
    TRIM(MID(Table22[[#This Row],[STARS]], FIND("Stars:", Table22[[#This Row],[STARS]]) + 6, LEN(Table22[[#This Row],[STARS]])))
  ),
"Unknown")</f>
        <v xml:space="preserve">
Cedric the Entertainer, 
Tennessee State University Marching Band
</v>
      </c>
      <c r="H5768" s="9">
        <v>663</v>
      </c>
      <c r="I5768" s="9">
        <v>60</v>
      </c>
      <c r="J5768" s="9">
        <v>0</v>
      </c>
    </row>
    <row r="5769" spans="1:10" x14ac:dyDescent="0.3">
      <c r="A5769" s="7" t="s">
        <v>18061</v>
      </c>
      <c r="B5769" s="9" t="s">
        <v>19767</v>
      </c>
      <c r="C5769" s="7" t="s">
        <v>47</v>
      </c>
      <c r="D5769" s="11">
        <v>7.4</v>
      </c>
      <c r="E5769" s="7" t="s">
        <v>18062</v>
      </c>
      <c r="F5769" s="9" t="s">
        <v>20127</v>
      </c>
      <c r="G5769" s="9" t="str">
        <f>IFERROR(
  IF(TRIM(Table22[[#This Row],[STARS]])="", "Unknown",
    TRIM(MID(Table22[[#This Row],[STARS]], FIND("Stars:", Table22[[#This Row],[STARS]]) + 6, LEN(Table22[[#This Row],[STARS]])))
  ),
"Unknown")</f>
        <v xml:space="preserve">
Tom Lester, 
Mel Tillis, 
Tim Conway, 
Gary Ray Moore
</v>
      </c>
      <c r="H5769" s="9">
        <v>19</v>
      </c>
      <c r="I5769" s="9">
        <v>51</v>
      </c>
      <c r="J5769" s="9">
        <v>0</v>
      </c>
    </row>
    <row r="5770" spans="1:10" x14ac:dyDescent="0.3">
      <c r="A5770" s="8" t="s">
        <v>18064</v>
      </c>
      <c r="B5770" s="9" t="s">
        <v>19682</v>
      </c>
      <c r="C5770" s="8" t="s">
        <v>9521</v>
      </c>
      <c r="D5770" s="10">
        <v>0</v>
      </c>
      <c r="E5770" s="8" t="s">
        <v>18065</v>
      </c>
      <c r="F5770" s="9" t="s">
        <v>1894</v>
      </c>
      <c r="G5770" s="9" t="str">
        <f>IFERROR(
  IF(TRIM(Table22[[#This Row],[STARS]])="", "Unknown",
    TRIM(MID(Table22[[#This Row],[STARS]], FIND("Stars:", Table22[[#This Row],[STARS]]) + 6, LEN(Table22[[#This Row],[STARS]])))
  ),
"Unknown")</f>
        <v>Unknown</v>
      </c>
      <c r="H5770" s="9">
        <v>0</v>
      </c>
      <c r="I5770" s="9">
        <v>1</v>
      </c>
      <c r="J5770" s="9">
        <v>0</v>
      </c>
    </row>
    <row r="5771" spans="1:10" x14ac:dyDescent="0.3">
      <c r="A5771" s="7" t="s">
        <v>18066</v>
      </c>
      <c r="B5771" s="9" t="s">
        <v>19768</v>
      </c>
      <c r="C5771" s="7" t="s">
        <v>15</v>
      </c>
      <c r="D5771" s="11">
        <v>0</v>
      </c>
      <c r="E5771" s="7" t="s">
        <v>18068</v>
      </c>
      <c r="F5771" s="9" t="s">
        <v>1894</v>
      </c>
      <c r="G5771" s="9" t="str">
        <f>IFERROR(
  IF(TRIM(Table22[[#This Row],[STARS]])="", "Unknown",
    TRIM(MID(Table22[[#This Row],[STARS]], FIND("Stars:", Table22[[#This Row],[STARS]]) + 6, LEN(Table22[[#This Row],[STARS]])))
  ),
"Unknown")</f>
        <v xml:space="preserve">
Johnny Yong Bosch, 
Kathleen Barr, 
Shannon Chan-Kent, 
Michael Daingerfield
</v>
      </c>
      <c r="H5771" s="9">
        <v>0</v>
      </c>
      <c r="I5771" s="9">
        <v>0</v>
      </c>
      <c r="J5771" s="9">
        <v>0</v>
      </c>
    </row>
    <row r="5772" spans="1:10" x14ac:dyDescent="0.3">
      <c r="A5772" s="8" t="s">
        <v>18070</v>
      </c>
      <c r="B5772" s="9" t="s">
        <v>19693</v>
      </c>
      <c r="C5772" s="8" t="s">
        <v>1017</v>
      </c>
      <c r="D5772" s="10">
        <v>0</v>
      </c>
      <c r="E5772" s="8" t="s">
        <v>6365</v>
      </c>
      <c r="F5772" s="9" t="s">
        <v>1894</v>
      </c>
      <c r="G5772" s="9" t="str">
        <f>IFERROR(
  IF(TRIM(Table22[[#This Row],[STARS]])="", "Unknown",
    TRIM(MID(Table22[[#This Row],[STARS]], FIND("Stars:", Table22[[#This Row],[STARS]]) + 6, LEN(Table22[[#This Row],[STARS]])))
  ),
"Unknown")</f>
        <v xml:space="preserve">
Elvis Daly, 
Quattro Daly, 
Zeke Daly, 
Eddie Spaghetti
</v>
      </c>
      <c r="H5772" s="9">
        <v>0</v>
      </c>
      <c r="I5772" s="9">
        <v>0</v>
      </c>
      <c r="J5772" s="9">
        <v>0</v>
      </c>
    </row>
    <row r="5773" spans="1:10" x14ac:dyDescent="0.3">
      <c r="A5773" s="7" t="s">
        <v>18072</v>
      </c>
      <c r="B5773" s="9" t="s">
        <v>19767</v>
      </c>
      <c r="C5773" s="7" t="s">
        <v>6720</v>
      </c>
      <c r="D5773" s="11">
        <v>6.4</v>
      </c>
      <c r="E5773" s="7" t="s">
        <v>18073</v>
      </c>
      <c r="F5773" s="9" t="s">
        <v>20126</v>
      </c>
      <c r="G5773" s="9" t="str">
        <f>IFERROR(
  IF(TRIM(Table22[[#This Row],[STARS]])="", "Unknown",
    TRIM(MID(Table22[[#This Row],[STARS]], FIND("Stars:", Table22[[#This Row],[STARS]]) + 6, LEN(Table22[[#This Row],[STARS]])))
  ),
"Unknown")</f>
        <v>Unknown</v>
      </c>
      <c r="H5773" s="9">
        <v>70</v>
      </c>
      <c r="I5773" s="9">
        <v>58</v>
      </c>
      <c r="J5773" s="9">
        <v>0</v>
      </c>
    </row>
    <row r="5774" spans="1:10" x14ac:dyDescent="0.3">
      <c r="A5774" s="8" t="s">
        <v>18075</v>
      </c>
      <c r="B5774" s="9" t="s">
        <v>19679</v>
      </c>
      <c r="C5774" s="8" t="s">
        <v>801</v>
      </c>
      <c r="D5774" s="10">
        <v>7.8</v>
      </c>
      <c r="E5774" s="8" t="s">
        <v>18076</v>
      </c>
      <c r="F5774" s="9" t="s">
        <v>1894</v>
      </c>
      <c r="G5774" s="9" t="str">
        <f>IFERROR(
  IF(TRIM(Table22[[#This Row],[STARS]])="", "Unknown",
    TRIM(MID(Table22[[#This Row],[STARS]], FIND("Stars:", Table22[[#This Row],[STARS]]) + 6, LEN(Table22[[#This Row],[STARS]])))
  ),
"Unknown")</f>
        <v xml:space="preserve">
Omi Vaidya, 
Vidhu Vinod Chopra, 
Kevin Desmond, 
Rajkumar Hirani
</v>
      </c>
      <c r="H5774" s="9">
        <v>101</v>
      </c>
      <c r="I5774" s="9">
        <v>69</v>
      </c>
      <c r="J5774" s="9">
        <v>0</v>
      </c>
    </row>
    <row r="5775" spans="1:10" x14ac:dyDescent="0.3">
      <c r="A5775" s="7" t="s">
        <v>18078</v>
      </c>
      <c r="B5775" s="9" t="s">
        <v>19782</v>
      </c>
      <c r="C5775" s="7" t="s">
        <v>47</v>
      </c>
      <c r="D5775" s="11">
        <v>4</v>
      </c>
      <c r="E5775" s="7" t="s">
        <v>18079</v>
      </c>
      <c r="F5775" s="9" t="s">
        <v>20125</v>
      </c>
      <c r="G5775" s="9" t="str">
        <f>IFERROR(
  IF(TRIM(Table22[[#This Row],[STARS]])="", "Unknown",
    TRIM(MID(Table22[[#This Row],[STARS]], FIND("Stars:", Table22[[#This Row],[STARS]]) + 6, LEN(Table22[[#This Row],[STARS]])))
  ),
"Unknown")</f>
        <v xml:space="preserve">
Glenn Plummer, 
Anthony Johnson, 
Clifton Powell, 
Crystal Dawne
</v>
      </c>
      <c r="H5775" s="9">
        <v>63</v>
      </c>
      <c r="I5775" s="9">
        <v>90</v>
      </c>
      <c r="J5775" s="9">
        <v>0</v>
      </c>
    </row>
    <row r="5776" spans="1:10" x14ac:dyDescent="0.3">
      <c r="A5776" s="8" t="s">
        <v>18081</v>
      </c>
      <c r="B5776" s="9" t="s">
        <v>19679</v>
      </c>
      <c r="C5776" s="8" t="s">
        <v>86</v>
      </c>
      <c r="D5776" s="10">
        <v>6.4</v>
      </c>
      <c r="E5776" s="8" t="s">
        <v>18082</v>
      </c>
      <c r="F5776" s="9" t="s">
        <v>20124</v>
      </c>
      <c r="G5776" s="9" t="str">
        <f>IFERROR(
  IF(TRIM(Table22[[#This Row],[STARS]])="", "Unknown",
    TRIM(MID(Table22[[#This Row],[STARS]], FIND("Stars:", Table22[[#This Row],[STARS]]) + 6, LEN(Table22[[#This Row],[STARS]])))
  ),
"Unknown")</f>
        <v xml:space="preserve">
Juan MinujÃ­n, 
Guillermo Arengo, 
Daniel Fanego, 
Pilar Gamboa
</v>
      </c>
      <c r="H5776" s="9">
        <v>221</v>
      </c>
      <c r="I5776" s="9">
        <v>87</v>
      </c>
      <c r="J5776" s="9">
        <v>0</v>
      </c>
    </row>
    <row r="5777" spans="1:10" x14ac:dyDescent="0.3">
      <c r="A5777" s="7" t="s">
        <v>18084</v>
      </c>
      <c r="B5777" s="9" t="s">
        <v>19682</v>
      </c>
      <c r="C5777" s="7" t="s">
        <v>47</v>
      </c>
      <c r="D5777" s="11">
        <v>6.8</v>
      </c>
      <c r="E5777" s="7" t="s">
        <v>18085</v>
      </c>
      <c r="F5777" s="9" t="s">
        <v>20064</v>
      </c>
      <c r="G5777" s="9" t="str">
        <f>IFERROR(
  IF(TRIM(Table22[[#This Row],[STARS]])="", "Unknown",
    TRIM(MID(Table22[[#This Row],[STARS]], FIND("Stars:", Table22[[#This Row],[STARS]]) + 6, LEN(Table22[[#This Row],[STARS]])))
  ),
"Unknown")</f>
        <v>Unknown</v>
      </c>
      <c r="H5777" s="9">
        <v>779</v>
      </c>
      <c r="I5777" s="9">
        <v>60</v>
      </c>
      <c r="J5777" s="9">
        <v>0</v>
      </c>
    </row>
    <row r="5778" spans="1:10" x14ac:dyDescent="0.3">
      <c r="A5778" s="8" t="s">
        <v>18087</v>
      </c>
      <c r="B5778" s="9" t="s">
        <v>19845</v>
      </c>
      <c r="C5778" s="8" t="s">
        <v>1780</v>
      </c>
      <c r="D5778" s="10">
        <v>0</v>
      </c>
      <c r="E5778" s="8" t="s">
        <v>10606</v>
      </c>
      <c r="F5778" s="9" t="s">
        <v>22398</v>
      </c>
      <c r="G5778" s="9" t="str">
        <f>IFERROR(
  IF(TRIM(Table22[[#This Row],[STARS]])="", "Unknown",
    TRIM(MID(Table22[[#This Row],[STARS]], FIND("Stars:", Table22[[#This Row],[STARS]]) + 6, LEN(Table22[[#This Row],[STARS]])))
  ),
"Unknown")</f>
        <v>Unknown</v>
      </c>
      <c r="H5778" s="9">
        <v>0</v>
      </c>
      <c r="I5778" s="9">
        <v>0</v>
      </c>
      <c r="J5778" s="9">
        <v>0</v>
      </c>
    </row>
    <row r="5779" spans="1:10" x14ac:dyDescent="0.3">
      <c r="A5779" s="7" t="s">
        <v>18089</v>
      </c>
      <c r="B5779" s="9" t="s">
        <v>19682</v>
      </c>
      <c r="C5779" s="7" t="s">
        <v>5637</v>
      </c>
      <c r="D5779" s="11">
        <v>0</v>
      </c>
      <c r="E5779" s="7" t="s">
        <v>6365</v>
      </c>
      <c r="F5779" s="9" t="s">
        <v>20123</v>
      </c>
      <c r="G5779" s="9" t="str">
        <f>IFERROR(
  IF(TRIM(Table22[[#This Row],[STARS]])="", "Unknown",
    TRIM(MID(Table22[[#This Row],[STARS]], FIND("Stars:", Table22[[#This Row],[STARS]]) + 6, LEN(Table22[[#This Row],[STARS]])))
  ),
"Unknown")</f>
        <v xml:space="preserve">
David Blazejko, 
Katrina Grey, 
Lara Heller, 
Hachem Hicham
</v>
      </c>
      <c r="H5779" s="9">
        <v>0</v>
      </c>
      <c r="I5779" s="9">
        <v>0</v>
      </c>
      <c r="J5779" s="9">
        <v>0</v>
      </c>
    </row>
    <row r="5780" spans="1:10" x14ac:dyDescent="0.3">
      <c r="A5780" s="8" t="s">
        <v>18091</v>
      </c>
      <c r="B5780" s="9" t="s">
        <v>19829</v>
      </c>
      <c r="C5780" s="8" t="s">
        <v>6754</v>
      </c>
      <c r="D5780" s="10">
        <v>0</v>
      </c>
      <c r="E5780" s="8" t="s">
        <v>18092</v>
      </c>
      <c r="F5780" s="9" t="s">
        <v>1894</v>
      </c>
      <c r="G5780" s="9" t="str">
        <f>IFERROR(
  IF(TRIM(Table22[[#This Row],[STARS]])="", "Unknown",
    TRIM(MID(Table22[[#This Row],[STARS]], FIND("Stars:", Table22[[#This Row],[STARS]]) + 6, LEN(Table22[[#This Row],[STARS]])))
  ),
"Unknown")</f>
        <v>Unknown</v>
      </c>
      <c r="H5780" s="9">
        <v>0</v>
      </c>
      <c r="I5780" s="9">
        <v>0</v>
      </c>
      <c r="J5780" s="9">
        <v>0</v>
      </c>
    </row>
    <row r="5781" spans="1:10" x14ac:dyDescent="0.3">
      <c r="A5781" s="7" t="s">
        <v>18093</v>
      </c>
      <c r="B5781" s="9" t="s">
        <v>19829</v>
      </c>
      <c r="C5781" s="7" t="s">
        <v>91</v>
      </c>
      <c r="D5781" s="11">
        <v>0</v>
      </c>
      <c r="E5781" s="7" t="s">
        <v>6365</v>
      </c>
      <c r="F5781" s="9" t="s">
        <v>1894</v>
      </c>
      <c r="G5781" s="9" t="str">
        <f>IFERROR(
  IF(TRIM(Table22[[#This Row],[STARS]])="", "Unknown",
    TRIM(MID(Table22[[#This Row],[STARS]], FIND("Stars:", Table22[[#This Row],[STARS]]) + 6, LEN(Table22[[#This Row],[STARS]])))
  ),
"Unknown")</f>
        <v xml:space="preserve">
Carol Castro, 
Manu Gavassi, 
Natalia Klein, 
Bruna Marquezine
</v>
      </c>
      <c r="H5781" s="9">
        <v>0</v>
      </c>
      <c r="I5781" s="9">
        <v>0</v>
      </c>
      <c r="J5781" s="9">
        <v>0</v>
      </c>
    </row>
    <row r="5782" spans="1:10" x14ac:dyDescent="0.3">
      <c r="A5782" s="8" t="s">
        <v>18095</v>
      </c>
      <c r="B5782" s="9" t="s">
        <v>19829</v>
      </c>
      <c r="C5782" s="8" t="s">
        <v>1017</v>
      </c>
      <c r="D5782" s="10">
        <v>0</v>
      </c>
      <c r="E5782" s="8" t="s">
        <v>9790</v>
      </c>
      <c r="F5782" s="9" t="s">
        <v>1894</v>
      </c>
      <c r="G5782" s="9" t="str">
        <f>IFERROR(
  IF(TRIM(Table22[[#This Row],[STARS]])="", "Unknown",
    TRIM(MID(Table22[[#This Row],[STARS]], FIND("Stars:", Table22[[#This Row],[STARS]]) + 6, LEN(Table22[[#This Row],[STARS]])))
  ),
"Unknown")</f>
        <v>Unknown</v>
      </c>
      <c r="H5782" s="9">
        <v>0</v>
      </c>
      <c r="I5782" s="9">
        <v>0</v>
      </c>
      <c r="J5782" s="9">
        <v>0</v>
      </c>
    </row>
    <row r="5783" spans="1:10" x14ac:dyDescent="0.3">
      <c r="A5783" s="7" t="s">
        <v>18097</v>
      </c>
      <c r="B5783" s="9" t="s">
        <v>19672</v>
      </c>
      <c r="C5783" s="7" t="s">
        <v>801</v>
      </c>
      <c r="D5783" s="11">
        <v>0</v>
      </c>
      <c r="E5783" s="7" t="s">
        <v>18098</v>
      </c>
      <c r="F5783" s="9" t="s">
        <v>1894</v>
      </c>
      <c r="G5783" s="9" t="str">
        <f>IFERROR(
  IF(TRIM(Table22[[#This Row],[STARS]])="", "Unknown",
    TRIM(MID(Table22[[#This Row],[STARS]], FIND("Stars:", Table22[[#This Row],[STARS]]) + 6, LEN(Table22[[#This Row],[STARS]])))
  ),
"Unknown")</f>
        <v>Unknown</v>
      </c>
      <c r="H5783" s="9">
        <v>0</v>
      </c>
      <c r="I5783" s="9">
        <v>0</v>
      </c>
      <c r="J5783" s="9">
        <v>0</v>
      </c>
    </row>
    <row r="5784" spans="1:10" x14ac:dyDescent="0.3">
      <c r="A5784" s="8" t="s">
        <v>18099</v>
      </c>
      <c r="B5784" s="9" t="s">
        <v>19829</v>
      </c>
      <c r="C5784" s="8" t="s">
        <v>575</v>
      </c>
      <c r="D5784" s="10">
        <v>0</v>
      </c>
      <c r="E5784" s="8" t="s">
        <v>18100</v>
      </c>
      <c r="F5784" s="9" t="s">
        <v>1894</v>
      </c>
      <c r="G5784" s="9" t="str">
        <f>IFERROR(
  IF(TRIM(Table22[[#This Row],[STARS]])="", "Unknown",
    TRIM(MID(Table22[[#This Row],[STARS]], FIND("Stars:", Table22[[#This Row],[STARS]]) + 6, LEN(Table22[[#This Row],[STARS]])))
  ),
"Unknown")</f>
        <v>Unknown</v>
      </c>
      <c r="H5784" s="9">
        <v>0</v>
      </c>
      <c r="I5784" s="9">
        <v>0</v>
      </c>
      <c r="J5784" s="9">
        <v>0</v>
      </c>
    </row>
    <row r="5785" spans="1:10" x14ac:dyDescent="0.3">
      <c r="A5785" s="7" t="s">
        <v>18101</v>
      </c>
      <c r="B5785" s="9" t="s">
        <v>19845</v>
      </c>
      <c r="C5785" s="7" t="s">
        <v>19660</v>
      </c>
      <c r="D5785" s="11">
        <v>0</v>
      </c>
      <c r="E5785" s="7" t="s">
        <v>6365</v>
      </c>
      <c r="F5785" s="9" t="s">
        <v>1894</v>
      </c>
      <c r="G5785" s="9" t="str">
        <f>IFERROR(
  IF(TRIM(Table22[[#This Row],[STARS]])="", "Unknown",
    TRIM(MID(Table22[[#This Row],[STARS]], FIND("Stars:", Table22[[#This Row],[STARS]]) + 6, LEN(Table22[[#This Row],[STARS]])))
  ),
"Unknown")</f>
        <v xml:space="preserve">
Max Schimmelpfennig, 
Lise Risom Olsen, 
Caroline Hartig, 
Nadeshda Brennicke
</v>
      </c>
      <c r="H5785" s="9">
        <v>0</v>
      </c>
      <c r="I5785" s="9">
        <v>0</v>
      </c>
      <c r="J5785" s="9">
        <v>0</v>
      </c>
    </row>
    <row r="5786" spans="1:10" x14ac:dyDescent="0.3">
      <c r="A5786" s="8" t="s">
        <v>18103</v>
      </c>
      <c r="B5786" s="9" t="s">
        <v>19738</v>
      </c>
      <c r="C5786" s="8" t="s">
        <v>25</v>
      </c>
      <c r="D5786" s="10">
        <v>8.6999999999999993</v>
      </c>
      <c r="E5786" s="8" t="s">
        <v>6365</v>
      </c>
      <c r="F5786" s="9" t="s">
        <v>1894</v>
      </c>
      <c r="G5786" s="9" t="str">
        <f>IFERROR(
  IF(TRIM(Table22[[#This Row],[STARS]])="", "Unknown",
    TRIM(MID(Table22[[#This Row],[STARS]], FIND("Stars:", Table22[[#This Row],[STARS]]) + 6, LEN(Table22[[#This Row],[STARS]])))
  ),
"Unknown")</f>
        <v xml:space="preserve">
Roberto Rodrigues, 
Maira Kesten, 
Maria Regina, 
Luca De Castro
</v>
      </c>
      <c r="H5786" s="9">
        <v>40</v>
      </c>
      <c r="I5786" s="9">
        <v>0</v>
      </c>
      <c r="J5786" s="9">
        <v>0</v>
      </c>
    </row>
    <row r="5787" spans="1:10" x14ac:dyDescent="0.3">
      <c r="A5787" s="7" t="s">
        <v>18105</v>
      </c>
      <c r="B5787" s="9" t="s">
        <v>19682</v>
      </c>
      <c r="C5787" s="7" t="s">
        <v>6720</v>
      </c>
      <c r="D5787" s="11">
        <v>7</v>
      </c>
      <c r="E5787" s="7" t="s">
        <v>18106</v>
      </c>
      <c r="F5787" s="9" t="s">
        <v>20122</v>
      </c>
      <c r="G5787" s="9" t="str">
        <f>IFERROR(
  IF(TRIM(Table22[[#This Row],[STARS]])="", "Unknown",
    TRIM(MID(Table22[[#This Row],[STARS]], FIND("Stars:", Table22[[#This Row],[STARS]]) + 6, LEN(Table22[[#This Row],[STARS]])))
  ),
"Unknown")</f>
        <v>Unknown</v>
      </c>
      <c r="H5787" s="9">
        <v>51</v>
      </c>
      <c r="I5787" s="9">
        <v>108</v>
      </c>
      <c r="J5787" s="9">
        <v>0</v>
      </c>
    </row>
    <row r="5788" spans="1:10" x14ac:dyDescent="0.3">
      <c r="A5788" s="8" t="s">
        <v>18108</v>
      </c>
      <c r="B5788" s="9" t="s">
        <v>19686</v>
      </c>
      <c r="C5788" s="8" t="s">
        <v>1375</v>
      </c>
      <c r="D5788" s="10">
        <v>2.9</v>
      </c>
      <c r="E5788" s="8" t="s">
        <v>18109</v>
      </c>
      <c r="F5788" s="9" t="s">
        <v>20121</v>
      </c>
      <c r="G5788" s="9" t="str">
        <f>IFERROR(
  IF(TRIM(Table22[[#This Row],[STARS]])="", "Unknown",
    TRIM(MID(Table22[[#This Row],[STARS]], FIND("Stars:", Table22[[#This Row],[STARS]]) + 6, LEN(Table22[[#This Row],[STARS]])))
  ),
"Unknown")</f>
        <v xml:space="preserve">
Murtaza Arif, 
Sandra Idubor, 
Ehigiator Joy Nosa, 
Mike Omoregbee
</v>
      </c>
      <c r="H5788" s="9">
        <v>103</v>
      </c>
      <c r="I5788" s="9">
        <v>113</v>
      </c>
      <c r="J5788" s="9">
        <v>0</v>
      </c>
    </row>
    <row r="5789" spans="1:10" x14ac:dyDescent="0.3">
      <c r="A5789" s="7" t="s">
        <v>18111</v>
      </c>
      <c r="B5789" s="9" t="s">
        <v>19672</v>
      </c>
      <c r="C5789" s="7" t="s">
        <v>86</v>
      </c>
      <c r="D5789" s="11">
        <v>0</v>
      </c>
      <c r="E5789" s="7" t="s">
        <v>18112</v>
      </c>
      <c r="F5789" s="9" t="s">
        <v>1894</v>
      </c>
      <c r="G5789" s="9" t="str">
        <f>IFERROR(
  IF(TRIM(Table22[[#This Row],[STARS]])="", "Unknown",
    TRIM(MID(Table22[[#This Row],[STARS]], FIND("Stars:", Table22[[#This Row],[STARS]]) + 6, LEN(Table22[[#This Row],[STARS]])))
  ),
"Unknown")</f>
        <v>Unknown</v>
      </c>
      <c r="H5789" s="9">
        <v>0</v>
      </c>
      <c r="I5789" s="9">
        <v>0</v>
      </c>
      <c r="J5789" s="9">
        <v>0</v>
      </c>
    </row>
    <row r="5790" spans="1:10" x14ac:dyDescent="0.3">
      <c r="A5790" s="8" t="s">
        <v>18114</v>
      </c>
      <c r="B5790" s="9" t="s">
        <v>19693</v>
      </c>
      <c r="C5790" s="8" t="s">
        <v>10683</v>
      </c>
      <c r="D5790" s="10">
        <v>5.7</v>
      </c>
      <c r="E5790" s="8" t="s">
        <v>18115</v>
      </c>
      <c r="F5790" s="9" t="s">
        <v>1894</v>
      </c>
      <c r="G5790" s="9" t="str">
        <f>IFERROR(
  IF(TRIM(Table22[[#This Row],[STARS]])="", "Unknown",
    TRIM(MID(Table22[[#This Row],[STARS]], FIND("Stars:", Table22[[#This Row],[STARS]]) + 6, LEN(Table22[[#This Row],[STARS]])))
  ),
"Unknown")</f>
        <v>Unknown</v>
      </c>
      <c r="H5790" s="9">
        <v>228</v>
      </c>
      <c r="I5790" s="9">
        <v>34</v>
      </c>
      <c r="J5790" s="9">
        <v>0</v>
      </c>
    </row>
    <row r="5791" spans="1:10" x14ac:dyDescent="0.3">
      <c r="A5791" s="7" t="s">
        <v>18117</v>
      </c>
      <c r="B5791" s="9" t="s">
        <v>19829</v>
      </c>
      <c r="C5791" s="7" t="s">
        <v>3135</v>
      </c>
      <c r="D5791" s="11">
        <v>0</v>
      </c>
      <c r="E5791" s="7" t="s">
        <v>18118</v>
      </c>
      <c r="F5791" s="9" t="s">
        <v>1894</v>
      </c>
      <c r="G5791" s="9" t="str">
        <f>IFERROR(
  IF(TRIM(Table22[[#This Row],[STARS]])="", "Unknown",
    TRIM(MID(Table22[[#This Row],[STARS]], FIND("Stars:", Table22[[#This Row],[STARS]]) + 6, LEN(Table22[[#This Row],[STARS]])))
  ),
"Unknown")</f>
        <v>Unknown</v>
      </c>
      <c r="H5791" s="9">
        <v>0</v>
      </c>
      <c r="I5791" s="9">
        <v>0</v>
      </c>
      <c r="J5791" s="9">
        <v>0</v>
      </c>
    </row>
    <row r="5792" spans="1:10" x14ac:dyDescent="0.3">
      <c r="A5792" s="8" t="s">
        <v>18119</v>
      </c>
      <c r="B5792" s="9" t="s">
        <v>19845</v>
      </c>
      <c r="C5792" s="8" t="s">
        <v>6754</v>
      </c>
      <c r="D5792" s="10">
        <v>0</v>
      </c>
      <c r="E5792" s="8" t="s">
        <v>10606</v>
      </c>
      <c r="F5792" s="9" t="s">
        <v>1894</v>
      </c>
      <c r="G5792" s="9" t="str">
        <f>IFERROR(
  IF(TRIM(Table22[[#This Row],[STARS]])="", "Unknown",
    TRIM(MID(Table22[[#This Row],[STARS]], FIND("Stars:", Table22[[#This Row],[STARS]]) + 6, LEN(Table22[[#This Row],[STARS]])))
  ),
"Unknown")</f>
        <v>Unknown</v>
      </c>
      <c r="H5792" s="9">
        <v>0</v>
      </c>
      <c r="I5792" s="9">
        <v>0</v>
      </c>
      <c r="J5792" s="9">
        <v>0</v>
      </c>
    </row>
    <row r="5793" spans="1:10" x14ac:dyDescent="0.3">
      <c r="A5793" s="7" t="s">
        <v>18120</v>
      </c>
      <c r="B5793" s="9" t="s">
        <v>19767</v>
      </c>
      <c r="C5793" s="7" t="s">
        <v>630</v>
      </c>
      <c r="D5793" s="11">
        <v>6.6</v>
      </c>
      <c r="E5793" s="7" t="s">
        <v>18121</v>
      </c>
      <c r="F5793" s="9" t="s">
        <v>20120</v>
      </c>
      <c r="G5793" s="9" t="str">
        <f>IFERROR(
  IF(TRIM(Table22[[#This Row],[STARS]])="", "Unknown",
    TRIM(MID(Table22[[#This Row],[STARS]], FIND("Stars:", Table22[[#This Row],[STARS]]) + 6, LEN(Table22[[#This Row],[STARS]])))
  ),
"Unknown")</f>
        <v xml:space="preserve">
Manon Alving, 
Cheryl Ashruf, 
Ali Ben Horsting, 
Anneke Blok
</v>
      </c>
      <c r="H5793" s="9">
        <v>250</v>
      </c>
      <c r="I5793" s="9">
        <v>90</v>
      </c>
      <c r="J5793" s="9">
        <v>0</v>
      </c>
    </row>
    <row r="5794" spans="1:10" x14ac:dyDescent="0.3">
      <c r="A5794" s="8" t="s">
        <v>18123</v>
      </c>
      <c r="B5794" s="9" t="s">
        <v>19901</v>
      </c>
      <c r="C5794" s="8" t="s">
        <v>47</v>
      </c>
      <c r="D5794" s="10">
        <v>5.4</v>
      </c>
      <c r="E5794" s="8" t="s">
        <v>18124</v>
      </c>
      <c r="F5794" s="9" t="s">
        <v>20087</v>
      </c>
      <c r="G5794" s="9" t="str">
        <f>IFERROR(
  IF(TRIM(Table22[[#This Row],[STARS]])="", "Unknown",
    TRIM(MID(Table22[[#This Row],[STARS]], FIND("Stars:", Table22[[#This Row],[STARS]]) + 6, LEN(Table22[[#This Row],[STARS]])))
  ),
"Unknown")</f>
        <v xml:space="preserve">
GÃ¶sta Ekman, 
Tutta Rolf, 
Carl Barcklind, 
Thor ModÃ©en
</v>
      </c>
      <c r="H5794" s="9">
        <v>36</v>
      </c>
      <c r="I5794" s="9">
        <v>94</v>
      </c>
      <c r="J5794" s="9">
        <v>0</v>
      </c>
    </row>
    <row r="5795" spans="1:10" x14ac:dyDescent="0.3">
      <c r="A5795" s="7" t="s">
        <v>18126</v>
      </c>
      <c r="B5795" s="9" t="s">
        <v>19767</v>
      </c>
      <c r="C5795" s="7" t="s">
        <v>20</v>
      </c>
      <c r="D5795" s="11">
        <v>5</v>
      </c>
      <c r="E5795" s="7" t="s">
        <v>18127</v>
      </c>
      <c r="F5795" s="9" t="s">
        <v>20119</v>
      </c>
      <c r="G5795" s="9" t="str">
        <f>IFERROR(
  IF(TRIM(Table22[[#This Row],[STARS]])="", "Unknown",
    TRIM(MID(Table22[[#This Row],[STARS]], FIND("Stars:", Table22[[#This Row],[STARS]]) + 6, LEN(Table22[[#This Row],[STARS]])))
  ),
"Unknown")</f>
        <v xml:space="preserve">
Alan Sutherland, 
Ben Andrews, 
Larry Laverty, 
Marcel Davis
</v>
      </c>
      <c r="H5795" s="9">
        <v>61</v>
      </c>
      <c r="I5795" s="9">
        <v>97</v>
      </c>
      <c r="J5795" s="9">
        <v>0</v>
      </c>
    </row>
    <row r="5796" spans="1:10" x14ac:dyDescent="0.3">
      <c r="A5796" s="8" t="s">
        <v>18129</v>
      </c>
      <c r="B5796" s="9" t="s">
        <v>19745</v>
      </c>
      <c r="C5796" s="8" t="s">
        <v>86</v>
      </c>
      <c r="D5796" s="10">
        <v>7.5</v>
      </c>
      <c r="E5796" s="8" t="s">
        <v>18131</v>
      </c>
      <c r="F5796" s="9" t="s">
        <v>20118</v>
      </c>
      <c r="G5796" s="9" t="str">
        <f>IFERROR(
  IF(TRIM(Table22[[#This Row],[STARS]])="", "Unknown",
    TRIM(MID(Table22[[#This Row],[STARS]], FIND("Stars:", Table22[[#This Row],[STARS]]) + 6, LEN(Table22[[#This Row],[STARS]])))
  ),
"Unknown")</f>
        <v xml:space="preserve">
Don Wallace, 
Keith David, 
Daya Vaidya, 
Henry G. Sanders
</v>
      </c>
      <c r="H5796" s="9">
        <v>83</v>
      </c>
      <c r="I5796" s="9">
        <v>98</v>
      </c>
      <c r="J5796" s="9">
        <v>0</v>
      </c>
    </row>
    <row r="5797" spans="1:10" x14ac:dyDescent="0.3">
      <c r="A5797" s="7" t="s">
        <v>18133</v>
      </c>
      <c r="B5797" s="9" t="s">
        <v>19684</v>
      </c>
      <c r="C5797" s="7" t="s">
        <v>801</v>
      </c>
      <c r="D5797" s="11">
        <v>6.2</v>
      </c>
      <c r="E5797" s="7" t="s">
        <v>18134</v>
      </c>
      <c r="F5797" s="9" t="s">
        <v>1894</v>
      </c>
      <c r="G5797" s="9" t="str">
        <f>IFERROR(
  IF(TRIM(Table22[[#This Row],[STARS]])="", "Unknown",
    TRIM(MID(Table22[[#This Row],[STARS]], FIND("Stars:", Table22[[#This Row],[STARS]]) + 6, LEN(Table22[[#This Row],[STARS]])))
  ),
"Unknown")</f>
        <v xml:space="preserve">
Tom Ward, 
Guy Walters, 
Linda Papadopoulos, 
Alex Boese
</v>
      </c>
      <c r="H5797" s="9">
        <v>36</v>
      </c>
      <c r="I5797" s="9">
        <v>0</v>
      </c>
      <c r="J5797" s="9">
        <v>0</v>
      </c>
    </row>
    <row r="5798" spans="1:10" x14ac:dyDescent="0.3">
      <c r="A5798" s="8" t="s">
        <v>18136</v>
      </c>
      <c r="B5798" s="9" t="s">
        <v>19829</v>
      </c>
      <c r="C5798" s="8" t="s">
        <v>3350</v>
      </c>
      <c r="D5798" s="10">
        <v>0</v>
      </c>
      <c r="E5798" s="8" t="s">
        <v>18137</v>
      </c>
      <c r="F5798" s="9" t="s">
        <v>1894</v>
      </c>
      <c r="G5798" s="9" t="str">
        <f>IFERROR(
  IF(TRIM(Table22[[#This Row],[STARS]])="", "Unknown",
    TRIM(MID(Table22[[#This Row],[STARS]], FIND("Stars:", Table22[[#This Row],[STARS]]) + 6, LEN(Table22[[#This Row],[STARS]])))
  ),
"Unknown")</f>
        <v>Unknown</v>
      </c>
      <c r="H5798" s="9">
        <v>0</v>
      </c>
      <c r="I5798" s="9">
        <v>0</v>
      </c>
      <c r="J5798" s="9">
        <v>0</v>
      </c>
    </row>
    <row r="5799" spans="1:10" x14ac:dyDescent="0.3">
      <c r="A5799" s="7" t="s">
        <v>18138</v>
      </c>
      <c r="B5799" s="9" t="s">
        <v>19682</v>
      </c>
      <c r="C5799" s="7" t="s">
        <v>47</v>
      </c>
      <c r="D5799" s="11">
        <v>6.2</v>
      </c>
      <c r="E5799" s="7" t="s">
        <v>18139</v>
      </c>
      <c r="F5799" s="9" t="s">
        <v>19987</v>
      </c>
      <c r="G5799" s="9" t="str">
        <f>IFERROR(
  IF(TRIM(Table22[[#This Row],[STARS]])="", "Unknown",
    TRIM(MID(Table22[[#This Row],[STARS]], FIND("Stars:", Table22[[#This Row],[STARS]]) + 6, LEN(Table22[[#This Row],[STARS]])))
  ),
"Unknown")</f>
        <v>Unknown</v>
      </c>
      <c r="H5799" s="9">
        <v>1163</v>
      </c>
      <c r="I5799" s="9">
        <v>60</v>
      </c>
      <c r="J5799" s="9">
        <v>0</v>
      </c>
    </row>
    <row r="5800" spans="1:10" x14ac:dyDescent="0.3">
      <c r="A5800" s="8" t="s">
        <v>18141</v>
      </c>
      <c r="B5800" s="9" t="s">
        <v>19829</v>
      </c>
      <c r="C5800" s="8" t="s">
        <v>19660</v>
      </c>
      <c r="D5800" s="10">
        <v>0</v>
      </c>
      <c r="E5800" s="8" t="s">
        <v>18142</v>
      </c>
      <c r="F5800" s="9" t="s">
        <v>1894</v>
      </c>
      <c r="G5800" s="9" t="str">
        <f>IFERROR(
  IF(TRIM(Table22[[#This Row],[STARS]])="", "Unknown",
    TRIM(MID(Table22[[#This Row],[STARS]], FIND("Stars:", Table22[[#This Row],[STARS]]) + 6, LEN(Table22[[#This Row],[STARS]])))
  ),
"Unknown")</f>
        <v>Unknown</v>
      </c>
      <c r="H5800" s="9">
        <v>0</v>
      </c>
      <c r="I5800" s="9">
        <v>0</v>
      </c>
      <c r="J5800" s="9">
        <v>0</v>
      </c>
    </row>
    <row r="5801" spans="1:10" x14ac:dyDescent="0.3">
      <c r="A5801" s="7" t="s">
        <v>18144</v>
      </c>
      <c r="B5801" s="9" t="s">
        <v>19693</v>
      </c>
      <c r="C5801" s="7" t="s">
        <v>47</v>
      </c>
      <c r="D5801" s="11">
        <v>6.4</v>
      </c>
      <c r="E5801" s="7" t="s">
        <v>18145</v>
      </c>
      <c r="F5801" s="9" t="s">
        <v>20117</v>
      </c>
      <c r="G5801" s="9" t="str">
        <f>IFERROR(
  IF(TRIM(Table22[[#This Row],[STARS]])="", "Unknown",
    TRIM(MID(Table22[[#This Row],[STARS]], FIND("Stars:", Table22[[#This Row],[STARS]]) + 6, LEN(Table22[[#This Row],[STARS]])))
  ),
"Unknown")</f>
        <v>Unknown</v>
      </c>
      <c r="H5801" s="9">
        <v>731</v>
      </c>
      <c r="I5801" s="9">
        <v>65</v>
      </c>
      <c r="J5801" s="9">
        <v>0</v>
      </c>
    </row>
    <row r="5802" spans="1:10" x14ac:dyDescent="0.3">
      <c r="A5802" s="8" t="s">
        <v>18147</v>
      </c>
      <c r="B5802" s="9" t="s">
        <v>19829</v>
      </c>
      <c r="C5802" s="8" t="s">
        <v>801</v>
      </c>
      <c r="D5802" s="10">
        <v>0</v>
      </c>
      <c r="E5802" s="8" t="s">
        <v>6365</v>
      </c>
      <c r="F5802" s="9" t="s">
        <v>1894</v>
      </c>
      <c r="G5802" s="9" t="str">
        <f>IFERROR(
  IF(TRIM(Table22[[#This Row],[STARS]])="", "Unknown",
    TRIM(MID(Table22[[#This Row],[STARS]], FIND("Stars:", Table22[[#This Row],[STARS]]) + 6, LEN(Table22[[#This Row],[STARS]])))
  ),
"Unknown")</f>
        <v>Unknown</v>
      </c>
      <c r="H5802" s="9">
        <v>0</v>
      </c>
      <c r="I5802" s="9">
        <v>0</v>
      </c>
      <c r="J5802" s="9">
        <v>0</v>
      </c>
    </row>
    <row r="5803" spans="1:10" x14ac:dyDescent="0.3">
      <c r="A5803" s="7" t="s">
        <v>18149</v>
      </c>
      <c r="B5803" s="9" t="s">
        <v>19677</v>
      </c>
      <c r="C5803" s="7" t="s">
        <v>47</v>
      </c>
      <c r="D5803" s="11">
        <v>6</v>
      </c>
      <c r="E5803" s="7" t="s">
        <v>18150</v>
      </c>
      <c r="F5803" s="9" t="s">
        <v>1894</v>
      </c>
      <c r="G5803" s="9" t="str">
        <f>IFERROR(
  IF(TRIM(Table22[[#This Row],[STARS]])="", "Unknown",
    TRIM(MID(Table22[[#This Row],[STARS]], FIND("Stars:", Table22[[#This Row],[STARS]]) + 6, LEN(Table22[[#This Row],[STARS]])))
  ),
"Unknown")</f>
        <v>Unknown</v>
      </c>
      <c r="H5803" s="9">
        <v>66</v>
      </c>
      <c r="I5803" s="9">
        <v>54</v>
      </c>
      <c r="J5803" s="9">
        <v>0</v>
      </c>
    </row>
    <row r="5804" spans="1:10" x14ac:dyDescent="0.3">
      <c r="A5804" s="8" t="s">
        <v>18152</v>
      </c>
      <c r="B5804" s="9" t="s">
        <v>19680</v>
      </c>
      <c r="C5804" s="8" t="s">
        <v>801</v>
      </c>
      <c r="D5804" s="10">
        <v>7.2</v>
      </c>
      <c r="E5804" s="8" t="s">
        <v>18153</v>
      </c>
      <c r="F5804" s="9" t="s">
        <v>20116</v>
      </c>
      <c r="G5804" s="9" t="str">
        <f>IFERROR(
  IF(TRIM(Table22[[#This Row],[STARS]])="", "Unknown",
    TRIM(MID(Table22[[#This Row],[STARS]], FIND("Stars:", Table22[[#This Row],[STARS]]) + 6, LEN(Table22[[#This Row],[STARS]])))
  ),
"Unknown")</f>
        <v xml:space="preserve">
Ferdinando Baldi, 
Manolo Bolognini, 
Enzo G. Castellari, 
Sergio Corbucci
</v>
      </c>
      <c r="H5804" s="9">
        <v>243</v>
      </c>
      <c r="I5804" s="9">
        <v>65</v>
      </c>
      <c r="J5804" s="9">
        <v>0</v>
      </c>
    </row>
    <row r="5805" spans="1:10" x14ac:dyDescent="0.3">
      <c r="A5805" s="7" t="s">
        <v>18155</v>
      </c>
      <c r="B5805" s="9" t="s">
        <v>19829</v>
      </c>
      <c r="C5805" s="7" t="s">
        <v>5637</v>
      </c>
      <c r="D5805" s="11">
        <v>0</v>
      </c>
      <c r="E5805" s="7" t="s">
        <v>18156</v>
      </c>
      <c r="F5805" s="9" t="s">
        <v>1894</v>
      </c>
      <c r="G5805" s="9" t="str">
        <f>IFERROR(
  IF(TRIM(Table22[[#This Row],[STARS]])="", "Unknown",
    TRIM(MID(Table22[[#This Row],[STARS]], FIND("Stars:", Table22[[#This Row],[STARS]]) + 6, LEN(Table22[[#This Row],[STARS]])))
  ),
"Unknown")</f>
        <v>Unknown</v>
      </c>
      <c r="H5805" s="9">
        <v>0</v>
      </c>
      <c r="I5805" s="9">
        <v>0</v>
      </c>
      <c r="J5805" s="9">
        <v>0</v>
      </c>
    </row>
    <row r="5806" spans="1:10" x14ac:dyDescent="0.3">
      <c r="A5806" s="8" t="s">
        <v>18157</v>
      </c>
      <c r="B5806" s="9" t="s">
        <v>19684</v>
      </c>
      <c r="C5806" s="8" t="s">
        <v>1975</v>
      </c>
      <c r="D5806" s="10">
        <v>3.8</v>
      </c>
      <c r="E5806" s="8" t="s">
        <v>18158</v>
      </c>
      <c r="F5806" s="9" t="s">
        <v>20115</v>
      </c>
      <c r="G5806" s="9" t="str">
        <f>IFERROR(
  IF(TRIM(Table22[[#This Row],[STARS]])="", "Unknown",
    TRIM(MID(Table22[[#This Row],[STARS]], FIND("Stars:", Table22[[#This Row],[STARS]]) + 6, LEN(Table22[[#This Row],[STARS]])))
  ),
"Unknown")</f>
        <v xml:space="preserve">
Renato Siqueira, 
FÃ¡bio Tomasini, 
Diego Andrade, 
Adriano Arbol
</v>
      </c>
      <c r="H5806" s="9">
        <v>607</v>
      </c>
      <c r="I5806" s="9">
        <v>98</v>
      </c>
      <c r="J5806" s="9">
        <v>0</v>
      </c>
    </row>
    <row r="5807" spans="1:10" x14ac:dyDescent="0.3">
      <c r="A5807" s="7" t="s">
        <v>18160</v>
      </c>
      <c r="B5807" s="9" t="s">
        <v>19693</v>
      </c>
      <c r="C5807" s="7" t="s">
        <v>801</v>
      </c>
      <c r="D5807" s="11">
        <v>7.7</v>
      </c>
      <c r="E5807" s="7" t="s">
        <v>18161</v>
      </c>
      <c r="F5807" s="9" t="s">
        <v>20114</v>
      </c>
      <c r="G5807" s="9" t="str">
        <f>IFERROR(
  IF(TRIM(Table22[[#This Row],[STARS]])="", "Unknown",
    TRIM(MID(Table22[[#This Row],[STARS]], FIND("Stars:", Table22[[#This Row],[STARS]]) + 6, LEN(Table22[[#This Row],[STARS]])))
  ),
"Unknown")</f>
        <v>Unknown</v>
      </c>
      <c r="H5807" s="9">
        <v>142</v>
      </c>
      <c r="I5807" s="9">
        <v>0</v>
      </c>
      <c r="J5807" s="9">
        <v>0</v>
      </c>
    </row>
    <row r="5808" spans="1:10" x14ac:dyDescent="0.3">
      <c r="A5808" s="8" t="s">
        <v>18163</v>
      </c>
      <c r="B5808" s="9" t="s">
        <v>19686</v>
      </c>
      <c r="C5808" s="8" t="s">
        <v>2395</v>
      </c>
      <c r="D5808" s="10">
        <v>5.6</v>
      </c>
      <c r="E5808" s="8" t="s">
        <v>18164</v>
      </c>
      <c r="F5808" s="9" t="s">
        <v>20113</v>
      </c>
      <c r="G5808" s="9" t="str">
        <f>IFERROR(
  IF(TRIM(Table22[[#This Row],[STARS]])="", "Unknown",
    TRIM(MID(Table22[[#This Row],[STARS]], FIND("Stars:", Table22[[#This Row],[STARS]]) + 6, LEN(Table22[[#This Row],[STARS]])))
  ),
"Unknown")</f>
        <v xml:space="preserve">
Tate Chalk, 
Tyler Burdick, 
Ron Perlman, 
Robert Scianna
</v>
      </c>
      <c r="H5808" s="9">
        <v>64</v>
      </c>
      <c r="I5808" s="9">
        <v>120</v>
      </c>
      <c r="J5808" s="9">
        <v>0</v>
      </c>
    </row>
    <row r="5809" spans="1:10" x14ac:dyDescent="0.3">
      <c r="A5809" s="7" t="s">
        <v>18166</v>
      </c>
      <c r="B5809" s="9" t="s">
        <v>19686</v>
      </c>
      <c r="C5809" s="7" t="s">
        <v>47</v>
      </c>
      <c r="D5809" s="11">
        <v>7.6</v>
      </c>
      <c r="E5809" s="7" t="s">
        <v>18167</v>
      </c>
      <c r="F5809" s="9" t="s">
        <v>20112</v>
      </c>
      <c r="G5809" s="9" t="str">
        <f>IFERROR(
  IF(TRIM(Table22[[#This Row],[STARS]])="", "Unknown",
    TRIM(MID(Table22[[#This Row],[STARS]], FIND("Stars:", Table22[[#This Row],[STARS]]) + 6, LEN(Table22[[#This Row],[STARS]])))
  ),
"Unknown")</f>
        <v>Unknown</v>
      </c>
      <c r="H5809" s="9">
        <v>452</v>
      </c>
      <c r="I5809" s="9">
        <v>60</v>
      </c>
      <c r="J5809" s="9">
        <v>0</v>
      </c>
    </row>
    <row r="5810" spans="1:10" x14ac:dyDescent="0.3">
      <c r="A5810" s="8" t="s">
        <v>18169</v>
      </c>
      <c r="B5810" s="9" t="s">
        <v>19829</v>
      </c>
      <c r="C5810" s="8" t="s">
        <v>15</v>
      </c>
      <c r="D5810" s="10">
        <v>0</v>
      </c>
      <c r="E5810" s="8" t="s">
        <v>18170</v>
      </c>
      <c r="F5810" s="9" t="s">
        <v>1894</v>
      </c>
      <c r="G5810" s="9" t="str">
        <f>IFERROR(
  IF(TRIM(Table22[[#This Row],[STARS]])="", "Unknown",
    TRIM(MID(Table22[[#This Row],[STARS]], FIND("Stars:", Table22[[#This Row],[STARS]]) + 6, LEN(Table22[[#This Row],[STARS]])))
  ),
"Unknown")</f>
        <v>Unknown</v>
      </c>
      <c r="H5810" s="9">
        <v>0</v>
      </c>
      <c r="I5810" s="9">
        <v>0</v>
      </c>
      <c r="J5810" s="9">
        <v>0</v>
      </c>
    </row>
    <row r="5811" spans="1:10" x14ac:dyDescent="0.3">
      <c r="A5811" s="7" t="s">
        <v>18171</v>
      </c>
      <c r="B5811" s="9" t="s">
        <v>19686</v>
      </c>
      <c r="C5811" s="7" t="s">
        <v>6720</v>
      </c>
      <c r="D5811" s="11">
        <v>6.1</v>
      </c>
      <c r="E5811" s="7" t="s">
        <v>18172</v>
      </c>
      <c r="F5811" s="9" t="s">
        <v>20111</v>
      </c>
      <c r="G5811" s="9" t="str">
        <f>IFERROR(
  IF(TRIM(Table22[[#This Row],[STARS]])="", "Unknown",
    TRIM(MID(Table22[[#This Row],[STARS]], FIND("Stars:", Table22[[#This Row],[STARS]]) + 6, LEN(Table22[[#This Row],[STARS]])))
  ),
"Unknown")</f>
        <v xml:space="preserve">
Orny Adams, 
Amir Blumenfeld, 
Trevor Boris, 
Bryan Callen
</v>
      </c>
      <c r="H5811" s="9">
        <v>41</v>
      </c>
      <c r="I5811" s="9">
        <v>92</v>
      </c>
      <c r="J5811" s="9">
        <v>0</v>
      </c>
    </row>
    <row r="5812" spans="1:10" x14ac:dyDescent="0.3">
      <c r="A5812" s="8" t="s">
        <v>18174</v>
      </c>
      <c r="B5812" s="9" t="s">
        <v>19688</v>
      </c>
      <c r="C5812" s="8" t="s">
        <v>86</v>
      </c>
      <c r="D5812" s="10">
        <v>6.6</v>
      </c>
      <c r="E5812" s="8" t="s">
        <v>18175</v>
      </c>
      <c r="F5812" s="9" t="s">
        <v>20110</v>
      </c>
      <c r="G5812" s="9" t="str">
        <f>IFERROR(
  IF(TRIM(Table22[[#This Row],[STARS]])="", "Unknown",
    TRIM(MID(Table22[[#This Row],[STARS]], FIND("Stars:", Table22[[#This Row],[STARS]]) + 6, LEN(Table22[[#This Row],[STARS]])))
  ),
"Unknown")</f>
        <v xml:space="preserve">
John Roohinian, 
Levon Sharafyan, 
Sevak Hakoyan, 
David Villada
</v>
      </c>
      <c r="H5812" s="9">
        <v>180</v>
      </c>
      <c r="I5812" s="9">
        <v>79</v>
      </c>
      <c r="J5812" s="9">
        <v>0</v>
      </c>
    </row>
    <row r="5813" spans="1:10" x14ac:dyDescent="0.3">
      <c r="A5813" s="7" t="s">
        <v>18177</v>
      </c>
      <c r="B5813" s="9" t="s">
        <v>19672</v>
      </c>
      <c r="C5813" s="7" t="s">
        <v>7337</v>
      </c>
      <c r="D5813" s="11">
        <v>7.2</v>
      </c>
      <c r="E5813" s="7" t="s">
        <v>18178</v>
      </c>
      <c r="F5813" s="9" t="s">
        <v>20109</v>
      </c>
      <c r="G5813" s="9" t="str">
        <f>IFERROR(
  IF(TRIM(Table22[[#This Row],[STARS]])="", "Unknown",
    TRIM(MID(Table22[[#This Row],[STARS]], FIND("Stars:", Table22[[#This Row],[STARS]]) + 6, LEN(Table22[[#This Row],[STARS]])))
  ),
"Unknown")</f>
        <v xml:space="preserve">
Pablo 'SarcÃ³fago' Cano, 
Juanse Gutierrez, 
Pablo Memi, 
Ruben 'Roy' Quiroga
</v>
      </c>
      <c r="H5813" s="9">
        <v>109</v>
      </c>
      <c r="I5813" s="9">
        <v>0</v>
      </c>
      <c r="J5813" s="9">
        <v>0</v>
      </c>
    </row>
    <row r="5814" spans="1:10" x14ac:dyDescent="0.3">
      <c r="A5814" s="8" t="s">
        <v>18180</v>
      </c>
      <c r="B5814" s="9" t="s">
        <v>19688</v>
      </c>
      <c r="C5814" s="8" t="s">
        <v>801</v>
      </c>
      <c r="D5814" s="10">
        <v>6.2</v>
      </c>
      <c r="E5814" s="8" t="s">
        <v>18181</v>
      </c>
      <c r="F5814" s="9" t="s">
        <v>20108</v>
      </c>
      <c r="G5814" s="9" t="str">
        <f>IFERROR(
  IF(TRIM(Table22[[#This Row],[STARS]])="", "Unknown",
    TRIM(MID(Table22[[#This Row],[STARS]], FIND("Stars:", Table22[[#This Row],[STARS]]) + 6, LEN(Table22[[#This Row],[STARS]])))
  ),
"Unknown")</f>
        <v xml:space="preserve">
Soledad O'Brien, 
Jonathan Baillie, 
AndrÃ© Bauma, 
MÃ©lanie Gouby
</v>
      </c>
      <c r="H5814" s="9">
        <v>28</v>
      </c>
      <c r="I5814" s="9">
        <v>28</v>
      </c>
      <c r="J5814" s="9">
        <v>0</v>
      </c>
    </row>
    <row r="5815" spans="1:10" x14ac:dyDescent="0.3">
      <c r="A5815" s="7" t="s">
        <v>18183</v>
      </c>
      <c r="B5815" s="9" t="s">
        <v>19829</v>
      </c>
      <c r="C5815" s="7" t="s">
        <v>86</v>
      </c>
      <c r="D5815" s="11">
        <v>0</v>
      </c>
      <c r="E5815" s="7" t="s">
        <v>18184</v>
      </c>
      <c r="F5815" s="9" t="s">
        <v>1894</v>
      </c>
      <c r="G5815" s="9" t="str">
        <f>IFERROR(
  IF(TRIM(Table22[[#This Row],[STARS]])="", "Unknown",
    TRIM(MID(Table22[[#This Row],[STARS]], FIND("Stars:", Table22[[#This Row],[STARS]]) + 6, LEN(Table22[[#This Row],[STARS]])))
  ),
"Unknown")</f>
        <v xml:space="preserve">
Itziar ItuÃ±o, 
VerÃ³nica Echegui, 
Emma SuÃ¡rez, 
Ana Wagener
</v>
      </c>
      <c r="H5815" s="9">
        <v>0</v>
      </c>
      <c r="I5815" s="9">
        <v>0</v>
      </c>
      <c r="J5815" s="9">
        <v>0</v>
      </c>
    </row>
    <row r="5816" spans="1:10" x14ac:dyDescent="0.3">
      <c r="A5816" s="8" t="s">
        <v>18186</v>
      </c>
      <c r="B5816" s="9" t="s">
        <v>19677</v>
      </c>
      <c r="C5816" s="8" t="s">
        <v>47</v>
      </c>
      <c r="D5816" s="10">
        <v>6</v>
      </c>
      <c r="E5816" s="8" t="s">
        <v>18187</v>
      </c>
      <c r="F5816" s="9" t="s">
        <v>20059</v>
      </c>
      <c r="G5816" s="9" t="str">
        <f>IFERROR(
  IF(TRIM(Table22[[#This Row],[STARS]])="", "Unknown",
    TRIM(MID(Table22[[#This Row],[STARS]], FIND("Stars:", Table22[[#This Row],[STARS]]) + 6, LEN(Table22[[#This Row],[STARS]])))
  ),
"Unknown")</f>
        <v>Unknown</v>
      </c>
      <c r="H5816" s="9">
        <v>412</v>
      </c>
      <c r="I5816" s="9">
        <v>63</v>
      </c>
      <c r="J5816" s="9">
        <v>0</v>
      </c>
    </row>
    <row r="5817" spans="1:10" x14ac:dyDescent="0.3">
      <c r="A5817" s="7" t="s">
        <v>18189</v>
      </c>
      <c r="B5817" s="9" t="s">
        <v>19675</v>
      </c>
      <c r="C5817" s="7" t="s">
        <v>7670</v>
      </c>
      <c r="D5817" s="11">
        <v>6.8</v>
      </c>
      <c r="E5817" s="7" t="s">
        <v>18190</v>
      </c>
      <c r="F5817" s="9" t="s">
        <v>1894</v>
      </c>
      <c r="G5817" s="9" t="str">
        <f>IFERROR(
  IF(TRIM(Table22[[#This Row],[STARS]])="", "Unknown",
    TRIM(MID(Table22[[#This Row],[STARS]], FIND("Stars:", Table22[[#This Row],[STARS]]) + 6, LEN(Table22[[#This Row],[STARS]])))
  ),
"Unknown")</f>
        <v xml:space="preserve">
Florian Ordonez, 
Olivio Ordonez, 
Fabian Ordonez, 
Will Smith
</v>
      </c>
      <c r="H5817" s="9">
        <v>102</v>
      </c>
      <c r="I5817" s="9">
        <v>100</v>
      </c>
      <c r="J5817" s="9">
        <v>0</v>
      </c>
    </row>
    <row r="5818" spans="1:10" x14ac:dyDescent="0.3">
      <c r="A5818" s="8" t="s">
        <v>18192</v>
      </c>
      <c r="B5818" s="9" t="s">
        <v>19684</v>
      </c>
      <c r="C5818" s="8" t="s">
        <v>801</v>
      </c>
      <c r="D5818" s="10">
        <v>8.1999999999999993</v>
      </c>
      <c r="E5818" s="8" t="s">
        <v>18193</v>
      </c>
      <c r="F5818" s="9" t="s">
        <v>1894</v>
      </c>
      <c r="G5818" s="9" t="str">
        <f>IFERROR(
  IF(TRIM(Table22[[#This Row],[STARS]])="", "Unknown",
    TRIM(MID(Table22[[#This Row],[STARS]], FIND("Stars:", Table22[[#This Row],[STARS]]) + 6, LEN(Table22[[#This Row],[STARS]])))
  ),
"Unknown")</f>
        <v>Unknown</v>
      </c>
      <c r="H5818" s="9">
        <v>23</v>
      </c>
      <c r="I5818" s="9">
        <v>0</v>
      </c>
      <c r="J5818" s="9">
        <v>0</v>
      </c>
    </row>
    <row r="5819" spans="1:10" x14ac:dyDescent="0.3">
      <c r="A5819" s="7" t="s">
        <v>18195</v>
      </c>
      <c r="B5819" s="9" t="s">
        <v>19693</v>
      </c>
      <c r="C5819" s="7" t="s">
        <v>8432</v>
      </c>
      <c r="D5819" s="11">
        <v>0</v>
      </c>
      <c r="E5819" s="7" t="s">
        <v>18196</v>
      </c>
      <c r="F5819" s="9" t="s">
        <v>1894</v>
      </c>
      <c r="G5819" s="9" t="str">
        <f>IFERROR(
  IF(TRIM(Table22[[#This Row],[STARS]])="", "Unknown",
    TRIM(MID(Table22[[#This Row],[STARS]], FIND("Stars:", Table22[[#This Row],[STARS]]) + 6, LEN(Table22[[#This Row],[STARS]])))
  ),
"Unknown")</f>
        <v xml:space="preserve">
Jang Hoon Seo, 
Kim Sook, 
Hye-jin Han, 
Joo Woo Jae
</v>
      </c>
      <c r="H5819" s="9">
        <v>0</v>
      </c>
      <c r="I5819" s="9">
        <v>0</v>
      </c>
      <c r="J5819" s="9">
        <v>0</v>
      </c>
    </row>
    <row r="5820" spans="1:10" x14ac:dyDescent="0.3">
      <c r="A5820" s="8" t="s">
        <v>18198</v>
      </c>
      <c r="B5820" s="9" t="s">
        <v>19829</v>
      </c>
      <c r="C5820" s="8" t="s">
        <v>1679</v>
      </c>
      <c r="D5820" s="10">
        <v>0</v>
      </c>
      <c r="E5820" s="8" t="s">
        <v>18199</v>
      </c>
      <c r="F5820" s="9" t="s">
        <v>1894</v>
      </c>
      <c r="G5820" s="9" t="str">
        <f>IFERROR(
  IF(TRIM(Table22[[#This Row],[STARS]])="", "Unknown",
    TRIM(MID(Table22[[#This Row],[STARS]], FIND("Stars:", Table22[[#This Row],[STARS]]) + 6, LEN(Table22[[#This Row],[STARS]])))
  ),
"Unknown")</f>
        <v>Unknown</v>
      </c>
      <c r="H5820" s="9">
        <v>0</v>
      </c>
      <c r="I5820" s="9">
        <v>0</v>
      </c>
      <c r="J5820" s="9">
        <v>0</v>
      </c>
    </row>
    <row r="5821" spans="1:10" x14ac:dyDescent="0.3">
      <c r="A5821" s="7" t="s">
        <v>18200</v>
      </c>
      <c r="B5821" s="9" t="s">
        <v>19675</v>
      </c>
      <c r="C5821" s="7" t="s">
        <v>18201</v>
      </c>
      <c r="D5821" s="11">
        <v>0</v>
      </c>
      <c r="E5821" s="7" t="s">
        <v>6365</v>
      </c>
      <c r="F5821" s="9" t="s">
        <v>1894</v>
      </c>
      <c r="G5821" s="9" t="str">
        <f>IFERROR(
  IF(TRIM(Table22[[#This Row],[STARS]])="", "Unknown",
    TRIM(MID(Table22[[#This Row],[STARS]], FIND("Stars:", Table22[[#This Row],[STARS]]) + 6, LEN(Table22[[#This Row],[STARS]])))
  ),
"Unknown")</f>
        <v xml:space="preserve">
StÃ©phanie Surrugue, 
KÃ¥re HjÃ¸llund Quist, 
SÃ¸ren BrostrÃ¸m, 
Mette Frederiksen
</v>
      </c>
      <c r="H5821" s="9">
        <v>0</v>
      </c>
      <c r="I5821" s="9">
        <v>134</v>
      </c>
      <c r="J5821" s="9">
        <v>0</v>
      </c>
    </row>
    <row r="5822" spans="1:10" x14ac:dyDescent="0.3">
      <c r="A5822" s="8" t="s">
        <v>18203</v>
      </c>
      <c r="B5822" s="9" t="s">
        <v>19684</v>
      </c>
      <c r="C5822" s="8" t="s">
        <v>5271</v>
      </c>
      <c r="D5822" s="10">
        <v>8</v>
      </c>
      <c r="E5822" s="8" t="s">
        <v>18204</v>
      </c>
      <c r="F5822" s="9" t="s">
        <v>1894</v>
      </c>
      <c r="G5822" s="9" t="str">
        <f>IFERROR(
  IF(TRIM(Table22[[#This Row],[STARS]])="", "Unknown",
    TRIM(MID(Table22[[#This Row],[STARS]], FIND("Stars:", Table22[[#This Row],[STARS]]) + 6, LEN(Table22[[#This Row],[STARS]])))
  ),
"Unknown")</f>
        <v xml:space="preserve">
Kacha Nontanan Anchuleepradit, 
Korawit Boonsri, 
Cherreen Nachjaree
</v>
      </c>
      <c r="H5822" s="9">
        <v>23</v>
      </c>
      <c r="I5822" s="9">
        <v>0</v>
      </c>
      <c r="J5822" s="9">
        <v>0</v>
      </c>
    </row>
    <row r="5823" spans="1:10" x14ac:dyDescent="0.3">
      <c r="A5823" s="7" t="s">
        <v>18206</v>
      </c>
      <c r="B5823" s="9" t="s">
        <v>19829</v>
      </c>
      <c r="C5823" s="7" t="s">
        <v>2404</v>
      </c>
      <c r="D5823" s="11">
        <v>0</v>
      </c>
      <c r="E5823" s="7" t="s">
        <v>18207</v>
      </c>
      <c r="F5823" s="9" t="s">
        <v>1894</v>
      </c>
      <c r="G5823" s="9" t="str">
        <f>IFERROR(
  IF(TRIM(Table22[[#This Row],[STARS]])="", "Unknown",
    TRIM(MID(Table22[[#This Row],[STARS]], FIND("Stars:", Table22[[#This Row],[STARS]]) + 6, LEN(Table22[[#This Row],[STARS]])))
  ),
"Unknown")</f>
        <v>Unknown</v>
      </c>
      <c r="H5823" s="9">
        <v>0</v>
      </c>
      <c r="I5823" s="9">
        <v>0</v>
      </c>
      <c r="J5823" s="9">
        <v>0</v>
      </c>
    </row>
    <row r="5824" spans="1:10" x14ac:dyDescent="0.3">
      <c r="A5824" s="8" t="s">
        <v>18208</v>
      </c>
      <c r="B5824" s="9" t="s">
        <v>19677</v>
      </c>
      <c r="C5824" s="8" t="s">
        <v>47</v>
      </c>
      <c r="D5824" s="10">
        <v>6.4</v>
      </c>
      <c r="E5824" s="8" t="s">
        <v>6365</v>
      </c>
      <c r="F5824" s="9" t="s">
        <v>20107</v>
      </c>
      <c r="G5824" s="9" t="str">
        <f>IFERROR(
  IF(TRIM(Table22[[#This Row],[STARS]])="", "Unknown",
    TRIM(MID(Table22[[#This Row],[STARS]], FIND("Stars:", Table22[[#This Row],[STARS]]) + 6, LEN(Table22[[#This Row],[STARS]])))
  ),
"Unknown")</f>
        <v>Unknown</v>
      </c>
      <c r="H5824" s="9">
        <v>90</v>
      </c>
      <c r="I5824" s="9">
        <v>61</v>
      </c>
      <c r="J5824" s="9">
        <v>0</v>
      </c>
    </row>
    <row r="5825" spans="1:10" x14ac:dyDescent="0.3">
      <c r="A5825" s="7" t="s">
        <v>18210</v>
      </c>
      <c r="B5825" s="9" t="s">
        <v>19829</v>
      </c>
      <c r="C5825" s="7" t="s">
        <v>801</v>
      </c>
      <c r="D5825" s="11">
        <v>0</v>
      </c>
      <c r="E5825" s="7" t="s">
        <v>18211</v>
      </c>
      <c r="F5825" s="9" t="s">
        <v>22382</v>
      </c>
      <c r="G5825" s="9" t="str">
        <f>IFERROR(
  IF(TRIM(Table22[[#This Row],[STARS]])="", "Unknown",
    TRIM(MID(Table22[[#This Row],[STARS]], FIND("Stars:", Table22[[#This Row],[STARS]]) + 6, LEN(Table22[[#This Row],[STARS]])))
  ),
"Unknown")</f>
        <v>Unknown</v>
      </c>
      <c r="H5825" s="9">
        <v>0</v>
      </c>
      <c r="I5825" s="9">
        <v>0</v>
      </c>
      <c r="J5825" s="9">
        <v>0</v>
      </c>
    </row>
    <row r="5826" spans="1:10" x14ac:dyDescent="0.3">
      <c r="A5826" s="8" t="s">
        <v>18212</v>
      </c>
      <c r="B5826" s="9" t="s">
        <v>19829</v>
      </c>
      <c r="C5826" s="8" t="s">
        <v>86</v>
      </c>
      <c r="D5826" s="10">
        <v>0</v>
      </c>
      <c r="E5826" s="8" t="s">
        <v>18213</v>
      </c>
      <c r="F5826" s="9" t="s">
        <v>1894</v>
      </c>
      <c r="G5826" s="9" t="str">
        <f>IFERROR(
  IF(TRIM(Table22[[#This Row],[STARS]])="", "Unknown",
    TRIM(MID(Table22[[#This Row],[STARS]], FIND("Stars:", Table22[[#This Row],[STARS]]) + 6, LEN(Table22[[#This Row],[STARS]])))
  ),
"Unknown")</f>
        <v>Unknown</v>
      </c>
      <c r="H5826" s="9">
        <v>0</v>
      </c>
      <c r="I5826" s="9">
        <v>0</v>
      </c>
      <c r="J5826" s="9">
        <v>0</v>
      </c>
    </row>
    <row r="5827" spans="1:10" x14ac:dyDescent="0.3">
      <c r="A5827" s="7" t="s">
        <v>18214</v>
      </c>
      <c r="B5827" s="9" t="s">
        <v>19677</v>
      </c>
      <c r="C5827" s="7" t="s">
        <v>3983</v>
      </c>
      <c r="D5827" s="11">
        <v>8.3000000000000007</v>
      </c>
      <c r="E5827" s="7" t="s">
        <v>18215</v>
      </c>
      <c r="F5827" s="9" t="s">
        <v>1894</v>
      </c>
      <c r="G5827" s="9" t="str">
        <f>IFERROR(
  IF(TRIM(Table22[[#This Row],[STARS]])="", "Unknown",
    TRIM(MID(Table22[[#This Row],[STARS]], FIND("Stars:", Table22[[#This Row],[STARS]]) + 6, LEN(Table22[[#This Row],[STARS]])))
  ),
"Unknown")</f>
        <v>Unknown</v>
      </c>
      <c r="H5827" s="9">
        <v>72</v>
      </c>
      <c r="I5827" s="9">
        <v>141</v>
      </c>
      <c r="J5827" s="9">
        <v>0</v>
      </c>
    </row>
    <row r="5828" spans="1:10" x14ac:dyDescent="0.3">
      <c r="A5828" s="8" t="s">
        <v>18217</v>
      </c>
      <c r="B5828" s="9" t="s">
        <v>19693</v>
      </c>
      <c r="C5828" s="8" t="s">
        <v>5018</v>
      </c>
      <c r="D5828" s="10">
        <v>4.4000000000000004</v>
      </c>
      <c r="E5828" s="8" t="s">
        <v>18218</v>
      </c>
      <c r="F5828" s="9" t="s">
        <v>20106</v>
      </c>
      <c r="G5828" s="9" t="str">
        <f>IFERROR(
  IF(TRIM(Table22[[#This Row],[STARS]])="", "Unknown",
    TRIM(MID(Table22[[#This Row],[STARS]], FIND("Stars:", Table22[[#This Row],[STARS]]) + 6, LEN(Table22[[#This Row],[STARS]])))
  ),
"Unknown")</f>
        <v xml:space="preserve">
Kareem Mahmoud Abdel Aziz, 
Ashraf Abdulbaqi, 
Rim Abdulqader, 
Magdy El Behiry
</v>
      </c>
      <c r="H5828" s="9">
        <v>103</v>
      </c>
      <c r="I5828" s="9">
        <v>89</v>
      </c>
      <c r="J5828" s="9">
        <v>0</v>
      </c>
    </row>
    <row r="5829" spans="1:10" x14ac:dyDescent="0.3">
      <c r="A5829" s="7" t="s">
        <v>18220</v>
      </c>
      <c r="B5829" s="9" t="s">
        <v>19679</v>
      </c>
      <c r="C5829" s="7" t="s">
        <v>6720</v>
      </c>
      <c r="D5829" s="11">
        <v>7</v>
      </c>
      <c r="E5829" s="7" t="s">
        <v>18221</v>
      </c>
      <c r="F5829" s="9" t="s">
        <v>20105</v>
      </c>
      <c r="G5829" s="9" t="str">
        <f>IFERROR(
  IF(TRIM(Table22[[#This Row],[STARS]])="", "Unknown",
    TRIM(MID(Table22[[#This Row],[STARS]], FIND("Stars:", Table22[[#This Row],[STARS]]) + 6, LEN(Table22[[#This Row],[STARS]])))
  ),
"Unknown")</f>
        <v xml:space="preserve">
Lavell Crawford, 
Kareem Taylor
</v>
      </c>
      <c r="H5829" s="9">
        <v>213</v>
      </c>
      <c r="I5829" s="9">
        <v>81</v>
      </c>
      <c r="J5829" s="9">
        <v>0</v>
      </c>
    </row>
    <row r="5830" spans="1:10" x14ac:dyDescent="0.3">
      <c r="A5830" s="8" t="s">
        <v>18223</v>
      </c>
      <c r="B5830" s="9" t="s">
        <v>19684</v>
      </c>
      <c r="C5830" s="8" t="s">
        <v>4228</v>
      </c>
      <c r="D5830" s="10">
        <v>5</v>
      </c>
      <c r="E5830" s="8" t="s">
        <v>18224</v>
      </c>
      <c r="F5830" s="9" t="s">
        <v>20104</v>
      </c>
      <c r="G5830" s="9" t="str">
        <f>IFERROR(
  IF(TRIM(Table22[[#This Row],[STARS]])="", "Unknown",
    TRIM(MID(Table22[[#This Row],[STARS]], FIND("Stars:", Table22[[#This Row],[STARS]]) + 6, LEN(Table22[[#This Row],[STARS]])))
  ),
"Unknown")</f>
        <v xml:space="preserve">
Monic Hendrickx, 
Fedja van HuÃªt, 
Daan Schuurmans, 
Susan Visser
</v>
      </c>
      <c r="H5830" s="9">
        <v>409</v>
      </c>
      <c r="I5830" s="9">
        <v>96</v>
      </c>
      <c r="J5830" s="9">
        <v>0</v>
      </c>
    </row>
    <row r="5831" spans="1:10" x14ac:dyDescent="0.3">
      <c r="A5831" s="7" t="s">
        <v>18226</v>
      </c>
      <c r="B5831" s="9" t="s">
        <v>19705</v>
      </c>
      <c r="C5831" s="7" t="s">
        <v>47</v>
      </c>
      <c r="D5831" s="11">
        <v>6.9</v>
      </c>
      <c r="E5831" s="7" t="s">
        <v>18227</v>
      </c>
      <c r="F5831" s="9" t="s">
        <v>20103</v>
      </c>
      <c r="G5831" s="9" t="str">
        <f>IFERROR(
  IF(TRIM(Table22[[#This Row],[STARS]])="", "Unknown",
    TRIM(MID(Table22[[#This Row],[STARS]], FIND("Stars:", Table22[[#This Row],[STARS]]) + 6, LEN(Table22[[#This Row],[STARS]])))
  ),
"Unknown")</f>
        <v xml:space="preserve">
Maria Bamford, 
Joel Bamford, 
Marilyn Bamford, 
Wayne Federman
</v>
      </c>
      <c r="H5831" s="9">
        <v>526</v>
      </c>
      <c r="I5831" s="9">
        <v>49</v>
      </c>
      <c r="J5831" s="9">
        <v>0</v>
      </c>
    </row>
    <row r="5832" spans="1:10" x14ac:dyDescent="0.3">
      <c r="A5832" s="8" t="s">
        <v>18229</v>
      </c>
      <c r="B5832" s="9" t="s">
        <v>19677</v>
      </c>
      <c r="C5832" s="8" t="s">
        <v>3746</v>
      </c>
      <c r="D5832" s="10">
        <v>7.9</v>
      </c>
      <c r="E5832" s="8" t="s">
        <v>18230</v>
      </c>
      <c r="F5832" s="9" t="s">
        <v>20075</v>
      </c>
      <c r="G5832" s="9" t="str">
        <f>IFERROR(
  IF(TRIM(Table22[[#This Row],[STARS]])="", "Unknown",
    TRIM(MID(Table22[[#This Row],[STARS]], FIND("Stars:", Table22[[#This Row],[STARS]]) + 6, LEN(Table22[[#This Row],[STARS]])))
  ),
"Unknown")</f>
        <v>Unknown</v>
      </c>
      <c r="H5832" s="9">
        <v>43</v>
      </c>
      <c r="I5832" s="9">
        <v>0</v>
      </c>
      <c r="J5832" s="9">
        <v>0</v>
      </c>
    </row>
    <row r="5833" spans="1:10" x14ac:dyDescent="0.3">
      <c r="A5833" s="7" t="s">
        <v>18232</v>
      </c>
      <c r="B5833" s="9" t="s">
        <v>19767</v>
      </c>
      <c r="C5833" s="7" t="s">
        <v>801</v>
      </c>
      <c r="D5833" s="11">
        <v>6.5</v>
      </c>
      <c r="E5833" s="7" t="s">
        <v>18233</v>
      </c>
      <c r="F5833" s="9" t="s">
        <v>1894</v>
      </c>
      <c r="G5833" s="9" t="str">
        <f>IFERROR(
  IF(TRIM(Table22[[#This Row],[STARS]])="", "Unknown",
    TRIM(MID(Table22[[#This Row],[STARS]], FIND("Stars:", Table22[[#This Row],[STARS]]) + 6, LEN(Table22[[#This Row],[STARS]])))
  ),
"Unknown")</f>
        <v xml:space="preserve">
Gerry Adams, 
Antonio Banderas, 
Gael GarcÃ­a Bernal, 
Ernesto 'Che' Guevara
</v>
      </c>
      <c r="H5833" s="9">
        <v>554</v>
      </c>
      <c r="I5833" s="9">
        <v>86</v>
      </c>
      <c r="J5833" s="9">
        <v>0</v>
      </c>
    </row>
    <row r="5834" spans="1:10" x14ac:dyDescent="0.3">
      <c r="A5834" s="8" t="s">
        <v>18235</v>
      </c>
      <c r="B5834" s="9" t="s">
        <v>19693</v>
      </c>
      <c r="C5834" s="8" t="s">
        <v>47</v>
      </c>
      <c r="D5834" s="10">
        <v>6.9</v>
      </c>
      <c r="E5834" s="8" t="s">
        <v>18236</v>
      </c>
      <c r="F5834" s="9" t="s">
        <v>1894</v>
      </c>
      <c r="G5834" s="9" t="str">
        <f>IFERROR(
  IF(TRIM(Table22[[#This Row],[STARS]])="", "Unknown",
    TRIM(MID(Table22[[#This Row],[STARS]], FIND("Stars:", Table22[[#This Row],[STARS]]) + 6, LEN(Table22[[#This Row],[STARS]])))
  ),
"Unknown")</f>
        <v>Unknown</v>
      </c>
      <c r="H5834" s="9">
        <v>213</v>
      </c>
      <c r="I5834" s="9">
        <v>0</v>
      </c>
      <c r="J5834" s="9">
        <v>0</v>
      </c>
    </row>
    <row r="5835" spans="1:10" x14ac:dyDescent="0.3">
      <c r="A5835" s="7" t="s">
        <v>18238</v>
      </c>
      <c r="B5835" s="9" t="s">
        <v>19845</v>
      </c>
      <c r="C5835" s="7" t="s">
        <v>5637</v>
      </c>
      <c r="D5835" s="11">
        <v>0</v>
      </c>
      <c r="E5835" s="7" t="s">
        <v>18239</v>
      </c>
      <c r="F5835" s="9" t="s">
        <v>22399</v>
      </c>
      <c r="G5835" s="9" t="str">
        <f>IFERROR(
  IF(TRIM(Table22[[#This Row],[STARS]])="", "Unknown",
    TRIM(MID(Table22[[#This Row],[STARS]], FIND("Stars:", Table22[[#This Row],[STARS]]) + 6, LEN(Table22[[#This Row],[STARS]])))
  ),
"Unknown")</f>
        <v>Unknown</v>
      </c>
      <c r="H5835" s="9">
        <v>0</v>
      </c>
      <c r="I5835" s="9">
        <v>0</v>
      </c>
      <c r="J5835" s="9">
        <v>0</v>
      </c>
    </row>
    <row r="5836" spans="1:10" x14ac:dyDescent="0.3">
      <c r="A5836" s="8" t="s">
        <v>18241</v>
      </c>
      <c r="B5836" s="9" t="s">
        <v>19693</v>
      </c>
      <c r="C5836" s="8" t="s">
        <v>6754</v>
      </c>
      <c r="D5836" s="10">
        <v>0</v>
      </c>
      <c r="E5836" s="8" t="s">
        <v>6365</v>
      </c>
      <c r="F5836" s="9" t="s">
        <v>1894</v>
      </c>
      <c r="G5836" s="9" t="str">
        <f>IFERROR(
  IF(TRIM(Table22[[#This Row],[STARS]])="", "Unknown",
    TRIM(MID(Table22[[#This Row],[STARS]], FIND("Stars:", Table22[[#This Row],[STARS]]) + 6, LEN(Table22[[#This Row],[STARS]])))
  ),
"Unknown")</f>
        <v xml:space="preserve">
Leah Kilpatrick, 
Michele Morrow, 
Sandeep Parikh, 
Ilya Alekseyev
</v>
      </c>
      <c r="H5836" s="9">
        <v>0</v>
      </c>
      <c r="I5836" s="9">
        <v>0</v>
      </c>
      <c r="J5836" s="9">
        <v>0</v>
      </c>
    </row>
    <row r="5837" spans="1:10" x14ac:dyDescent="0.3">
      <c r="A5837" s="7" t="s">
        <v>18243</v>
      </c>
      <c r="B5837" s="9" t="s">
        <v>19767</v>
      </c>
      <c r="C5837" s="7" t="s">
        <v>47</v>
      </c>
      <c r="D5837" s="11">
        <v>8.4</v>
      </c>
      <c r="E5837" s="7" t="s">
        <v>18244</v>
      </c>
      <c r="F5837" s="9" t="s">
        <v>20102</v>
      </c>
      <c r="G5837" s="9" t="str">
        <f>IFERROR(
  IF(TRIM(Table22[[#This Row],[STARS]])="", "Unknown",
    TRIM(MID(Table22[[#This Row],[STARS]], FIND("Stars:", Table22[[#This Row],[STARS]]) + 6, LEN(Table22[[#This Row],[STARS]])))
  ),
"Unknown")</f>
        <v>Unknown</v>
      </c>
      <c r="H5837" s="9">
        <v>574</v>
      </c>
      <c r="I5837" s="9">
        <v>80</v>
      </c>
      <c r="J5837" s="9">
        <v>0</v>
      </c>
    </row>
    <row r="5838" spans="1:10" x14ac:dyDescent="0.3">
      <c r="A5838" s="8" t="s">
        <v>18246</v>
      </c>
      <c r="B5838" s="9" t="s">
        <v>19845</v>
      </c>
      <c r="C5838" s="8" t="s">
        <v>47</v>
      </c>
      <c r="D5838" s="10">
        <v>0</v>
      </c>
      <c r="E5838" s="8" t="s">
        <v>18247</v>
      </c>
      <c r="F5838" s="9" t="s">
        <v>1894</v>
      </c>
      <c r="G5838" s="9" t="str">
        <f>IFERROR(
  IF(TRIM(Table22[[#This Row],[STARS]])="", "Unknown",
    TRIM(MID(Table22[[#This Row],[STARS]], FIND("Stars:", Table22[[#This Row],[STARS]]) + 6, LEN(Table22[[#This Row],[STARS]])))
  ),
"Unknown")</f>
        <v xml:space="preserve">
Sam Humphrey, 
Shaun Fury, 
Jt Asher, 
Martavius Cerrone Gayles
</v>
      </c>
      <c r="H5838" s="9">
        <v>0</v>
      </c>
      <c r="I5838" s="9">
        <v>0</v>
      </c>
      <c r="J5838" s="9">
        <v>0</v>
      </c>
    </row>
    <row r="5839" spans="1:10" x14ac:dyDescent="0.3">
      <c r="A5839" s="7" t="s">
        <v>18249</v>
      </c>
      <c r="B5839" s="9" t="s">
        <v>19684</v>
      </c>
      <c r="C5839" s="7" t="s">
        <v>86</v>
      </c>
      <c r="D5839" s="11">
        <v>5.8</v>
      </c>
      <c r="E5839" s="7" t="s">
        <v>6365</v>
      </c>
      <c r="F5839" s="9" t="s">
        <v>20101</v>
      </c>
      <c r="G5839" s="9" t="str">
        <f>IFERROR(
  IF(TRIM(Table22[[#This Row],[STARS]])="", "Unknown",
    TRIM(MID(Table22[[#This Row],[STARS]], FIND("Stars:", Table22[[#This Row],[STARS]]) + 6, LEN(Table22[[#This Row],[STARS]])))
  ),
"Unknown")</f>
        <v xml:space="preserve">
Deep Mandian, 
Nitu Pandher, 
Yograj Singh
</v>
      </c>
      <c r="H5839" s="9">
        <v>5</v>
      </c>
      <c r="I5839" s="9">
        <v>120</v>
      </c>
      <c r="J5839" s="9">
        <v>0</v>
      </c>
    </row>
    <row r="5840" spans="1:10" x14ac:dyDescent="0.3">
      <c r="A5840" s="8" t="s">
        <v>18251</v>
      </c>
      <c r="B5840" s="9" t="s">
        <v>19829</v>
      </c>
      <c r="C5840" s="8" t="s">
        <v>3016</v>
      </c>
      <c r="D5840" s="10">
        <v>0</v>
      </c>
      <c r="E5840" s="8" t="s">
        <v>6365</v>
      </c>
      <c r="F5840" s="9" t="s">
        <v>1894</v>
      </c>
      <c r="G5840" s="9" t="str">
        <f>IFERROR(
  IF(TRIM(Table22[[#This Row],[STARS]])="", "Unknown",
    TRIM(MID(Table22[[#This Row],[STARS]], FIND("Stars:", Table22[[#This Row],[STARS]]) + 6, LEN(Table22[[#This Row],[STARS]])))
  ),
"Unknown")</f>
        <v xml:space="preserve">
Marcin Dorocinski, 
Erika Kaar, 
Wojciech Mecwaldowski, 
Pawel Delag
</v>
      </c>
      <c r="H5840" s="9">
        <v>0</v>
      </c>
      <c r="I5840" s="9">
        <v>0</v>
      </c>
      <c r="J5840" s="9">
        <v>0</v>
      </c>
    </row>
    <row r="5841" spans="1:10" x14ac:dyDescent="0.3">
      <c r="A5841" s="7" t="s">
        <v>18253</v>
      </c>
      <c r="B5841" s="9" t="s">
        <v>19829</v>
      </c>
      <c r="C5841" s="7" t="s">
        <v>11738</v>
      </c>
      <c r="D5841" s="11">
        <v>0</v>
      </c>
      <c r="E5841" s="7" t="s">
        <v>18254</v>
      </c>
      <c r="F5841" s="9" t="s">
        <v>1894</v>
      </c>
      <c r="G5841" s="9" t="str">
        <f>IFERROR(
  IF(TRIM(Table22[[#This Row],[STARS]])="", "Unknown",
    TRIM(MID(Table22[[#This Row],[STARS]], FIND("Stars:", Table22[[#This Row],[STARS]]) + 6, LEN(Table22[[#This Row],[STARS]])))
  ),
"Unknown")</f>
        <v>Unknown</v>
      </c>
      <c r="H5841" s="9">
        <v>0</v>
      </c>
      <c r="I5841" s="9">
        <v>0</v>
      </c>
      <c r="J5841" s="9">
        <v>0</v>
      </c>
    </row>
    <row r="5842" spans="1:10" x14ac:dyDescent="0.3">
      <c r="A5842" s="8" t="s">
        <v>18255</v>
      </c>
      <c r="B5842" s="9" t="s">
        <v>19693</v>
      </c>
      <c r="C5842" s="8" t="s">
        <v>10392</v>
      </c>
      <c r="D5842" s="10">
        <v>0</v>
      </c>
      <c r="E5842" s="8" t="s">
        <v>6365</v>
      </c>
      <c r="F5842" s="9" t="s">
        <v>1894</v>
      </c>
      <c r="G5842" s="9" t="str">
        <f>IFERROR(
  IF(TRIM(Table22[[#This Row],[STARS]])="", "Unknown",
    TRIM(MID(Table22[[#This Row],[STARS]], FIND("Stars:", Table22[[#This Row],[STARS]]) + 6, LEN(Table22[[#This Row],[STARS]])))
  ),
"Unknown")</f>
        <v>Unknown</v>
      </c>
      <c r="H5842" s="9">
        <v>0</v>
      </c>
      <c r="I5842" s="9">
        <v>0</v>
      </c>
      <c r="J5842" s="9">
        <v>0</v>
      </c>
    </row>
    <row r="5843" spans="1:10" x14ac:dyDescent="0.3">
      <c r="A5843" s="7" t="s">
        <v>18256</v>
      </c>
      <c r="B5843" s="9" t="s">
        <v>19845</v>
      </c>
      <c r="C5843" s="7" t="s">
        <v>1375</v>
      </c>
      <c r="D5843" s="11">
        <v>0</v>
      </c>
      <c r="E5843" s="7" t="s">
        <v>18257</v>
      </c>
      <c r="F5843" s="9" t="s">
        <v>22400</v>
      </c>
      <c r="G5843" s="9" t="str">
        <f>IFERROR(
  IF(TRIM(Table22[[#This Row],[STARS]])="", "Unknown",
    TRIM(MID(Table22[[#This Row],[STARS]], FIND("Stars:", Table22[[#This Row],[STARS]]) + 6, LEN(Table22[[#This Row],[STARS]])))
  ),
"Unknown")</f>
        <v>Unknown</v>
      </c>
      <c r="H5843" s="9">
        <v>0</v>
      </c>
      <c r="I5843" s="9">
        <v>0</v>
      </c>
      <c r="J5843" s="9">
        <v>0</v>
      </c>
    </row>
    <row r="5844" spans="1:10" x14ac:dyDescent="0.3">
      <c r="A5844" s="8" t="s">
        <v>18259</v>
      </c>
      <c r="B5844" s="9" t="s">
        <v>19688</v>
      </c>
      <c r="C5844" s="8" t="s">
        <v>801</v>
      </c>
      <c r="D5844" s="10">
        <v>6.3</v>
      </c>
      <c r="E5844" s="8" t="s">
        <v>18260</v>
      </c>
      <c r="F5844" s="9" t="s">
        <v>20100</v>
      </c>
      <c r="G5844" s="9" t="str">
        <f>IFERROR(
  IF(TRIM(Table22[[#This Row],[STARS]])="", "Unknown",
    TRIM(MID(Table22[[#This Row],[STARS]], FIND("Stars:", Table22[[#This Row],[STARS]]) + 6, LEN(Table22[[#This Row],[STARS]])))
  ),
"Unknown")</f>
        <v xml:space="preserve">
Ã“scar Jaenada, 
Ochoa Juan, 
Zoe Saldana
</v>
      </c>
      <c r="H5844" s="9">
        <v>49</v>
      </c>
      <c r="I5844" s="9">
        <v>78</v>
      </c>
      <c r="J5844" s="9">
        <v>0</v>
      </c>
    </row>
    <row r="5845" spans="1:10" x14ac:dyDescent="0.3">
      <c r="A5845" s="7" t="s">
        <v>18262</v>
      </c>
      <c r="B5845" s="9" t="s">
        <v>19677</v>
      </c>
      <c r="C5845" s="7" t="s">
        <v>47</v>
      </c>
      <c r="D5845" s="11">
        <v>6</v>
      </c>
      <c r="E5845" s="7" t="s">
        <v>18263</v>
      </c>
      <c r="F5845" s="9" t="s">
        <v>1894</v>
      </c>
      <c r="G5845" s="9" t="str">
        <f>IFERROR(
  IF(TRIM(Table22[[#This Row],[STARS]])="", "Unknown",
    TRIM(MID(Table22[[#This Row],[STARS]], FIND("Stars:", Table22[[#This Row],[STARS]]) + 6, LEN(Table22[[#This Row],[STARS]])))
  ),
"Unknown")</f>
        <v xml:space="preserve">
Ray Contreras, 
Pablo MorÃ¡n, 
Manu Nna, 
Ana Julia Yeye
</v>
      </c>
      <c r="H5845" s="9">
        <v>40</v>
      </c>
      <c r="I5845" s="9">
        <v>0</v>
      </c>
      <c r="J5845" s="9">
        <v>0</v>
      </c>
    </row>
    <row r="5846" spans="1:10" x14ac:dyDescent="0.3">
      <c r="A5846" s="8" t="s">
        <v>18265</v>
      </c>
      <c r="B5846" s="9" t="s">
        <v>19738</v>
      </c>
      <c r="C5846" s="8" t="s">
        <v>47</v>
      </c>
      <c r="D5846" s="10">
        <v>5.7</v>
      </c>
      <c r="E5846" s="8" t="s">
        <v>18267</v>
      </c>
      <c r="F5846" s="9" t="s">
        <v>20099</v>
      </c>
      <c r="G5846" s="9" t="str">
        <f>IFERROR(
  IF(TRIM(Table22[[#This Row],[STARS]])="", "Unknown",
    TRIM(MID(Table22[[#This Row],[STARS]], FIND("Stars:", Table22[[#This Row],[STARS]]) + 6, LEN(Table22[[#This Row],[STARS]])))
  ),
"Unknown")</f>
        <v>Unknown</v>
      </c>
      <c r="H5846" s="9">
        <v>219</v>
      </c>
      <c r="I5846" s="9">
        <v>60</v>
      </c>
      <c r="J5846" s="9">
        <v>0</v>
      </c>
    </row>
    <row r="5847" spans="1:10" x14ac:dyDescent="0.3">
      <c r="A5847" s="7" t="s">
        <v>18269</v>
      </c>
      <c r="B5847" s="9" t="s">
        <v>19829</v>
      </c>
      <c r="C5847" s="7" t="s">
        <v>47</v>
      </c>
      <c r="D5847" s="11">
        <v>0</v>
      </c>
      <c r="E5847" s="7" t="s">
        <v>18270</v>
      </c>
      <c r="F5847" s="9" t="s">
        <v>1894</v>
      </c>
      <c r="G5847" s="9" t="str">
        <f>IFERROR(
  IF(TRIM(Table22[[#This Row],[STARS]])="", "Unknown",
    TRIM(MID(Table22[[#This Row],[STARS]], FIND("Stars:", Table22[[#This Row],[STARS]]) + 6, LEN(Table22[[#This Row],[STARS]])))
  ),
"Unknown")</f>
        <v xml:space="preserve">
Jane Lynch, 
Cyndi Lauper
</v>
      </c>
      <c r="H5847" s="9">
        <v>0</v>
      </c>
      <c r="I5847" s="9">
        <v>0</v>
      </c>
      <c r="J5847" s="9">
        <v>0</v>
      </c>
    </row>
    <row r="5848" spans="1:10" x14ac:dyDescent="0.3">
      <c r="A5848" s="8" t="s">
        <v>18272</v>
      </c>
      <c r="B5848" s="9" t="s">
        <v>19829</v>
      </c>
      <c r="C5848" s="8" t="s">
        <v>25</v>
      </c>
      <c r="D5848" s="10">
        <v>0</v>
      </c>
      <c r="E5848" s="8" t="s">
        <v>18273</v>
      </c>
      <c r="F5848" s="9" t="s">
        <v>1894</v>
      </c>
      <c r="G5848" s="9" t="str">
        <f>IFERROR(
  IF(TRIM(Table22[[#This Row],[STARS]])="", "Unknown",
    TRIM(MID(Table22[[#This Row],[STARS]], FIND("Stars:", Table22[[#This Row],[STARS]]) + 6, LEN(Table22[[#This Row],[STARS]])))
  ),
"Unknown")</f>
        <v>Unknown</v>
      </c>
      <c r="H5848" s="9">
        <v>0</v>
      </c>
      <c r="I5848" s="9">
        <v>0</v>
      </c>
      <c r="J5848" s="9">
        <v>0</v>
      </c>
    </row>
    <row r="5849" spans="1:10" x14ac:dyDescent="0.3">
      <c r="A5849" s="7" t="s">
        <v>18274</v>
      </c>
      <c r="B5849" s="9" t="s">
        <v>19693</v>
      </c>
      <c r="C5849" s="7" t="s">
        <v>47</v>
      </c>
      <c r="D5849" s="11">
        <v>5.4</v>
      </c>
      <c r="E5849" s="7" t="s">
        <v>18275</v>
      </c>
      <c r="F5849" s="9" t="s">
        <v>20098</v>
      </c>
      <c r="G5849" s="9" t="str">
        <f>IFERROR(
  IF(TRIM(Table22[[#This Row],[STARS]])="", "Unknown",
    TRIM(MID(Table22[[#This Row],[STARS]], FIND("Stars:", Table22[[#This Row],[STARS]]) + 6, LEN(Table22[[#This Row],[STARS]])))
  ),
"Unknown")</f>
        <v>Unknown</v>
      </c>
      <c r="H5849" s="9">
        <v>130</v>
      </c>
      <c r="I5849" s="9">
        <v>59</v>
      </c>
      <c r="J5849" s="9">
        <v>0</v>
      </c>
    </row>
    <row r="5850" spans="1:10" x14ac:dyDescent="0.3">
      <c r="A5850" s="8" t="s">
        <v>18277</v>
      </c>
      <c r="B5850" s="9" t="s">
        <v>19677</v>
      </c>
      <c r="C5850" s="8" t="s">
        <v>47</v>
      </c>
      <c r="D5850" s="10">
        <v>4.9000000000000004</v>
      </c>
      <c r="E5850" s="8" t="s">
        <v>18278</v>
      </c>
      <c r="F5850" s="9" t="s">
        <v>20097</v>
      </c>
      <c r="G5850" s="9" t="str">
        <f>IFERROR(
  IF(TRIM(Table22[[#This Row],[STARS]])="", "Unknown",
    TRIM(MID(Table22[[#This Row],[STARS]], FIND("Stars:", Table22[[#This Row],[STARS]]) + 6, LEN(Table22[[#This Row],[STARS]])))
  ),
"Unknown")</f>
        <v xml:space="preserve">
Joavany Alvarez, 
Carlos Barbosa, 
Adriana Botina, 
Christian LÃ³pez
</v>
      </c>
      <c r="H5850" s="9">
        <v>22</v>
      </c>
      <c r="I5850" s="9">
        <v>89</v>
      </c>
      <c r="J5850" s="9">
        <v>0</v>
      </c>
    </row>
    <row r="5851" spans="1:10" x14ac:dyDescent="0.3">
      <c r="A5851" s="7" t="s">
        <v>18280</v>
      </c>
      <c r="B5851" s="9" t="s">
        <v>19674</v>
      </c>
      <c r="C5851" s="7" t="s">
        <v>91</v>
      </c>
      <c r="D5851" s="11">
        <v>5.0999999999999996</v>
      </c>
      <c r="E5851" s="7" t="s">
        <v>18281</v>
      </c>
      <c r="F5851" s="9" t="s">
        <v>20096</v>
      </c>
      <c r="G5851" s="9" t="str">
        <f>IFERROR(
  IF(TRIM(Table22[[#This Row],[STARS]])="", "Unknown",
    TRIM(MID(Table22[[#This Row],[STARS]], FIND("Stars:", Table22[[#This Row],[STARS]]) + 6, LEN(Table22[[#This Row],[STARS]])))
  ),
"Unknown")</f>
        <v xml:space="preserve">
Khaled Saleh, 
Khaled El-Sawi, 
Rubi, 
Aida Abdel Aziz
</v>
      </c>
      <c r="H5851" s="9">
        <v>262</v>
      </c>
      <c r="I5851" s="9">
        <v>90</v>
      </c>
      <c r="J5851" s="9">
        <v>0</v>
      </c>
    </row>
    <row r="5852" spans="1:10" x14ac:dyDescent="0.3">
      <c r="A5852" s="8" t="s">
        <v>18283</v>
      </c>
      <c r="B5852" s="9" t="s">
        <v>19686</v>
      </c>
      <c r="C5852" s="8" t="s">
        <v>47</v>
      </c>
      <c r="D5852" s="10">
        <v>5.9</v>
      </c>
      <c r="E5852" s="8" t="s">
        <v>18284</v>
      </c>
      <c r="F5852" s="9" t="s">
        <v>20064</v>
      </c>
      <c r="G5852" s="9" t="str">
        <f>IFERROR(
  IF(TRIM(Table22[[#This Row],[STARS]])="", "Unknown",
    TRIM(MID(Table22[[#This Row],[STARS]], FIND("Stars:", Table22[[#This Row],[STARS]]) + 6, LEN(Table22[[#This Row],[STARS]])))
  ),
"Unknown")</f>
        <v xml:space="preserve">
Randy Sklar, 
Jason Sklar, 
Bonnie Bernstein, 
Omar J. Dorsey
</v>
      </c>
      <c r="H5852" s="9">
        <v>65</v>
      </c>
      <c r="I5852" s="9">
        <v>69</v>
      </c>
      <c r="J5852" s="9">
        <v>0</v>
      </c>
    </row>
    <row r="5853" spans="1:10" x14ac:dyDescent="0.3">
      <c r="A5853" s="7" t="s">
        <v>18286</v>
      </c>
      <c r="B5853" s="9" t="s">
        <v>19738</v>
      </c>
      <c r="C5853" s="7" t="s">
        <v>801</v>
      </c>
      <c r="D5853" s="11">
        <v>7.2</v>
      </c>
      <c r="E5853" s="7" t="s">
        <v>18287</v>
      </c>
      <c r="F5853" s="9" t="s">
        <v>22401</v>
      </c>
      <c r="G5853" s="9" t="str">
        <f>IFERROR(
  IF(TRIM(Table22[[#This Row],[STARS]])="", "Unknown",
    TRIM(MID(Table22[[#This Row],[STARS]], FIND("Stars:", Table22[[#This Row],[STARS]]) + 6, LEN(Table22[[#This Row],[STARS]])))
  ),
"Unknown")</f>
        <v>Unknown</v>
      </c>
      <c r="H5853" s="9">
        <v>150</v>
      </c>
      <c r="I5853" s="9">
        <v>83</v>
      </c>
      <c r="J5853" s="9">
        <v>0</v>
      </c>
    </row>
    <row r="5854" spans="1:10" x14ac:dyDescent="0.3">
      <c r="A5854" s="8" t="s">
        <v>18289</v>
      </c>
      <c r="B5854" s="9" t="s">
        <v>19672</v>
      </c>
      <c r="C5854" s="8" t="s">
        <v>47</v>
      </c>
      <c r="D5854" s="10">
        <v>4.7</v>
      </c>
      <c r="E5854" s="8" t="s">
        <v>18290</v>
      </c>
      <c r="F5854" s="9" t="s">
        <v>20095</v>
      </c>
      <c r="G5854" s="9" t="str">
        <f>IFERROR(
  IF(TRIM(Table22[[#This Row],[STARS]])="", "Unknown",
    TRIM(MID(Table22[[#This Row],[STARS]], FIND("Stars:", Table22[[#This Row],[STARS]]) + 6, LEN(Table22[[#This Row],[STARS]])))
  ),
"Unknown")</f>
        <v xml:space="preserve">
Khalid Bounouar, 
Alain Frei, 
Babak Ghassim, 
Benaissa Lamroubal
</v>
      </c>
      <c r="H5854" s="9">
        <v>32</v>
      </c>
      <c r="I5854" s="9">
        <v>74</v>
      </c>
      <c r="J5854" s="9">
        <v>0</v>
      </c>
    </row>
    <row r="5855" spans="1:10" x14ac:dyDescent="0.3">
      <c r="A5855" s="7" t="s">
        <v>18292</v>
      </c>
      <c r="B5855" s="9" t="s">
        <v>19705</v>
      </c>
      <c r="C5855" s="7" t="s">
        <v>47</v>
      </c>
      <c r="D5855" s="11">
        <v>6.3</v>
      </c>
      <c r="E5855" s="7" t="s">
        <v>18293</v>
      </c>
      <c r="F5855" s="9" t="s">
        <v>20064</v>
      </c>
      <c r="G5855" s="9" t="str">
        <f>IFERROR(
  IF(TRIM(Table22[[#This Row],[STARS]])="", "Unknown",
    TRIM(MID(Table22[[#This Row],[STARS]], FIND("Stars:", Table22[[#This Row],[STARS]]) + 6, LEN(Table22[[#This Row],[STARS]])))
  ),
"Unknown")</f>
        <v>Unknown</v>
      </c>
      <c r="H5855" s="9">
        <v>154</v>
      </c>
      <c r="I5855" s="9">
        <v>46</v>
      </c>
      <c r="J5855" s="9">
        <v>0</v>
      </c>
    </row>
    <row r="5856" spans="1:10" x14ac:dyDescent="0.3">
      <c r="A5856" s="8" t="s">
        <v>18295</v>
      </c>
      <c r="B5856" s="9" t="s">
        <v>19684</v>
      </c>
      <c r="C5856" s="8" t="s">
        <v>47</v>
      </c>
      <c r="D5856" s="10">
        <v>3.6</v>
      </c>
      <c r="E5856" s="8" t="s">
        <v>18296</v>
      </c>
      <c r="F5856" s="9" t="s">
        <v>20094</v>
      </c>
      <c r="G5856" s="9" t="str">
        <f>IFERROR(
  IF(TRIM(Table22[[#This Row],[STARS]])="", "Unknown",
    TRIM(MID(Table22[[#This Row],[STARS]], FIND("Stars:", Table22[[#This Row],[STARS]]) + 6, LEN(Table22[[#This Row],[STARS]])))
  ),
"Unknown")</f>
        <v xml:space="preserve">
Massimo Boldi, 
Massimiliano Tortora, 
Anna Maria Barbera, 
Massimo Ceccherini
</v>
      </c>
      <c r="H5856" s="9">
        <v>267</v>
      </c>
      <c r="I5856" s="9">
        <v>88</v>
      </c>
      <c r="J5856" s="9">
        <v>0</v>
      </c>
    </row>
    <row r="5857" spans="1:10" x14ac:dyDescent="0.3">
      <c r="A5857" s="7" t="s">
        <v>18298</v>
      </c>
      <c r="B5857" s="9" t="s">
        <v>19829</v>
      </c>
      <c r="C5857" s="7" t="s">
        <v>86</v>
      </c>
      <c r="D5857" s="11">
        <v>0</v>
      </c>
      <c r="E5857" s="7" t="s">
        <v>18299</v>
      </c>
      <c r="F5857" s="9" t="s">
        <v>1894</v>
      </c>
      <c r="G5857" s="9" t="str">
        <f>IFERROR(
  IF(TRIM(Table22[[#This Row],[STARS]])="", "Unknown",
    TRIM(MID(Table22[[#This Row],[STARS]], FIND("Stars:", Table22[[#This Row],[STARS]]) + 6, LEN(Table22[[#This Row],[STARS]])))
  ),
"Unknown")</f>
        <v>Unknown</v>
      </c>
      <c r="H5857" s="9">
        <v>0</v>
      </c>
      <c r="I5857" s="9">
        <v>0</v>
      </c>
      <c r="J5857" s="9">
        <v>0</v>
      </c>
    </row>
    <row r="5858" spans="1:10" x14ac:dyDescent="0.3">
      <c r="A5858" s="8" t="s">
        <v>18300</v>
      </c>
      <c r="B5858" s="9" t="s">
        <v>19677</v>
      </c>
      <c r="C5858" s="8" t="s">
        <v>10683</v>
      </c>
      <c r="D5858" s="10">
        <v>4.3</v>
      </c>
      <c r="E5858" s="8" t="s">
        <v>18301</v>
      </c>
      <c r="F5858" s="9" t="s">
        <v>22402</v>
      </c>
      <c r="G5858" s="9" t="str">
        <f>IFERROR(
  IF(TRIM(Table22[[#This Row],[STARS]])="", "Unknown",
    TRIM(MID(Table22[[#This Row],[STARS]], FIND("Stars:", Table22[[#This Row],[STARS]]) + 6, LEN(Table22[[#This Row],[STARS]])))
  ),
"Unknown")</f>
        <v>Unknown</v>
      </c>
      <c r="H5858" s="9">
        <v>105</v>
      </c>
      <c r="I5858" s="9">
        <v>24</v>
      </c>
      <c r="J5858" s="9">
        <v>0</v>
      </c>
    </row>
    <row r="5859" spans="1:10" x14ac:dyDescent="0.3">
      <c r="A5859" s="7" t="s">
        <v>18303</v>
      </c>
      <c r="B5859" s="9" t="s">
        <v>19711</v>
      </c>
      <c r="C5859" s="7" t="s">
        <v>661</v>
      </c>
      <c r="D5859" s="11">
        <v>5.7</v>
      </c>
      <c r="E5859" s="7" t="s">
        <v>18304</v>
      </c>
      <c r="F5859" s="9" t="s">
        <v>20093</v>
      </c>
      <c r="G5859" s="9" t="str">
        <f>IFERROR(
  IF(TRIM(Table22[[#This Row],[STARS]])="", "Unknown",
    TRIM(MID(Table22[[#This Row],[STARS]], FIND("Stars:", Table22[[#This Row],[STARS]]) + 6, LEN(Table22[[#This Row],[STARS]])))
  ),
"Unknown")</f>
        <v xml:space="preserve">
Lee Gi-yeong, 
Oh Jeong-Se, 
Min Ji-Hye, 
Dong-hwa Kim
</v>
      </c>
      <c r="H5859" s="9">
        <v>110</v>
      </c>
      <c r="I5859" s="9">
        <v>117</v>
      </c>
      <c r="J5859" s="9">
        <v>0</v>
      </c>
    </row>
    <row r="5860" spans="1:10" x14ac:dyDescent="0.3">
      <c r="A5860" s="8" t="s">
        <v>18306</v>
      </c>
      <c r="B5860" s="9" t="s">
        <v>19677</v>
      </c>
      <c r="C5860" s="8" t="s">
        <v>2395</v>
      </c>
      <c r="D5860" s="10">
        <v>7.3</v>
      </c>
      <c r="E5860" s="8" t="s">
        <v>6365</v>
      </c>
      <c r="F5860" s="9" t="s">
        <v>1894</v>
      </c>
      <c r="G5860" s="9" t="str">
        <f>IFERROR(
  IF(TRIM(Table22[[#This Row],[STARS]])="", "Unknown",
    TRIM(MID(Table22[[#This Row],[STARS]], FIND("Stars:", Table22[[#This Row],[STARS]]) + 6, LEN(Table22[[#This Row],[STARS]])))
  ),
"Unknown")</f>
        <v xml:space="preserve">
Pablo Aimar, 
Beto Alonso, 
Antonio Alzamendi, 
Leonardo Astrada
</v>
      </c>
      <c r="H5860" s="9">
        <v>117</v>
      </c>
      <c r="I5860" s="9">
        <v>100</v>
      </c>
      <c r="J5860" s="9">
        <v>0</v>
      </c>
    </row>
    <row r="5861" spans="1:10" x14ac:dyDescent="0.3">
      <c r="A5861" s="7" t="s">
        <v>18308</v>
      </c>
      <c r="B5861" s="9" t="s">
        <v>19677</v>
      </c>
      <c r="C5861" s="7" t="s">
        <v>47</v>
      </c>
      <c r="D5861" s="11">
        <v>4.9000000000000004</v>
      </c>
      <c r="E5861" s="7" t="s">
        <v>18309</v>
      </c>
      <c r="F5861" s="9" t="s">
        <v>20092</v>
      </c>
      <c r="G5861" s="9" t="str">
        <f>IFERROR(
  IF(TRIM(Table22[[#This Row],[STARS]])="", "Unknown",
    TRIM(MID(Table22[[#This Row],[STARS]], FIND("Stars:", Table22[[#This Row],[STARS]]) + 6, LEN(Table22[[#This Row],[STARS]])))
  ),
"Unknown")</f>
        <v>Unknown</v>
      </c>
      <c r="H5861" s="9">
        <v>59</v>
      </c>
      <c r="I5861" s="9">
        <v>62</v>
      </c>
      <c r="J5861" s="9">
        <v>0</v>
      </c>
    </row>
    <row r="5862" spans="1:10" x14ac:dyDescent="0.3">
      <c r="A5862" s="8" t="s">
        <v>18311</v>
      </c>
      <c r="B5862" s="9" t="s">
        <v>19675</v>
      </c>
      <c r="C5862" s="8" t="s">
        <v>16894</v>
      </c>
      <c r="D5862" s="10">
        <v>5.3</v>
      </c>
      <c r="E5862" s="8" t="s">
        <v>18312</v>
      </c>
      <c r="F5862" s="9" t="s">
        <v>1894</v>
      </c>
      <c r="G5862" s="9" t="str">
        <f>IFERROR(
  IF(TRIM(Table22[[#This Row],[STARS]])="", "Unknown",
    TRIM(MID(Table22[[#This Row],[STARS]], FIND("Stars:", Table22[[#This Row],[STARS]]) + 6, LEN(Table22[[#This Row],[STARS]])))
  ),
"Unknown")</f>
        <v>Unknown</v>
      </c>
      <c r="H5862" s="9">
        <v>32</v>
      </c>
      <c r="I5862" s="9">
        <v>20</v>
      </c>
      <c r="J5862" s="9">
        <v>0</v>
      </c>
    </row>
    <row r="5863" spans="1:10" x14ac:dyDescent="0.3">
      <c r="A5863" s="7" t="s">
        <v>18314</v>
      </c>
      <c r="B5863" s="9" t="s">
        <v>19675</v>
      </c>
      <c r="C5863" s="7" t="s">
        <v>6038</v>
      </c>
      <c r="D5863" s="11">
        <v>7.1</v>
      </c>
      <c r="E5863" s="7" t="s">
        <v>6365</v>
      </c>
      <c r="F5863" s="9" t="s">
        <v>1894</v>
      </c>
      <c r="G5863" s="9" t="str">
        <f>IFERROR(
  IF(TRIM(Table22[[#This Row],[STARS]])="", "Unknown",
    TRIM(MID(Table22[[#This Row],[STARS]], FIND("Stars:", Table22[[#This Row],[STARS]]) + 6, LEN(Table22[[#This Row],[STARS]])))
  ),
"Unknown")</f>
        <v>Unknown</v>
      </c>
      <c r="H5863" s="9">
        <v>10</v>
      </c>
      <c r="I5863" s="9">
        <v>23</v>
      </c>
      <c r="J5863" s="9">
        <v>0</v>
      </c>
    </row>
    <row r="5864" spans="1:10" x14ac:dyDescent="0.3">
      <c r="A5864" s="8" t="s">
        <v>18315</v>
      </c>
      <c r="B5864" s="9" t="s">
        <v>19686</v>
      </c>
      <c r="C5864" s="8" t="s">
        <v>91</v>
      </c>
      <c r="D5864" s="10">
        <v>3.6</v>
      </c>
      <c r="E5864" s="8" t="s">
        <v>18316</v>
      </c>
      <c r="F5864" s="9" t="s">
        <v>20051</v>
      </c>
      <c r="G5864" s="9" t="str">
        <f>IFERROR(
  IF(TRIM(Table22[[#This Row],[STARS]])="", "Unknown",
    TRIM(MID(Table22[[#This Row],[STARS]], FIND("Stars:", Table22[[#This Row],[STARS]]) + 6, LEN(Table22[[#This Row],[STARS]])))
  ),
"Unknown")</f>
        <v xml:space="preserve">
Hasan Abdulfattah, 
Ayten Amer, 
Mohamed El-Shaqanqery, 
Houria Farghally
</v>
      </c>
      <c r="H5864" s="9">
        <v>91</v>
      </c>
      <c r="I5864" s="9">
        <v>99</v>
      </c>
      <c r="J5864" s="9">
        <v>0</v>
      </c>
    </row>
    <row r="5865" spans="1:10" x14ac:dyDescent="0.3">
      <c r="A5865" s="7" t="s">
        <v>18318</v>
      </c>
      <c r="B5865" s="9" t="s">
        <v>19686</v>
      </c>
      <c r="C5865" s="7" t="s">
        <v>104</v>
      </c>
      <c r="D5865" s="11">
        <v>6.5</v>
      </c>
      <c r="E5865" s="7" t="s">
        <v>18319</v>
      </c>
      <c r="F5865" s="9" t="s">
        <v>20091</v>
      </c>
      <c r="G5865" s="9" t="str">
        <f>IFERROR(
  IF(TRIM(Table22[[#This Row],[STARS]])="", "Unknown",
    TRIM(MID(Table22[[#This Row],[STARS]], FIND("Stars:", Table22[[#This Row],[STARS]]) + 6, LEN(Table22[[#This Row],[STARS]])))
  ),
"Unknown")</f>
        <v xml:space="preserve">
Perpetua Adefemi, 
Lawal Adekunle, 
Tomi Adeoye, 
Seun Akindele
</v>
      </c>
      <c r="H5865" s="9">
        <v>16</v>
      </c>
      <c r="I5865" s="9">
        <v>113</v>
      </c>
      <c r="J5865" s="9">
        <v>0</v>
      </c>
    </row>
    <row r="5866" spans="1:10" x14ac:dyDescent="0.3">
      <c r="A5866" s="8" t="s">
        <v>18321</v>
      </c>
      <c r="B5866" s="9" t="s">
        <v>19677</v>
      </c>
      <c r="C5866" s="8" t="s">
        <v>47</v>
      </c>
      <c r="D5866" s="10">
        <v>5.8</v>
      </c>
      <c r="E5866" s="8" t="s">
        <v>6365</v>
      </c>
      <c r="F5866" s="9" t="s">
        <v>1894</v>
      </c>
      <c r="G5866" s="9" t="str">
        <f>IFERROR(
  IF(TRIM(Table22[[#This Row],[STARS]])="", "Unknown",
    TRIM(MID(Table22[[#This Row],[STARS]], FIND("Stars:", Table22[[#This Row],[STARS]]) + 6, LEN(Table22[[#This Row],[STARS]])))
  ),
"Unknown")</f>
        <v>Unknown</v>
      </c>
      <c r="H5866" s="9">
        <v>44</v>
      </c>
      <c r="I5866" s="9">
        <v>53</v>
      </c>
      <c r="J5866" s="9">
        <v>0</v>
      </c>
    </row>
    <row r="5867" spans="1:10" x14ac:dyDescent="0.3">
      <c r="A5867" s="7" t="s">
        <v>18323</v>
      </c>
      <c r="B5867" s="9" t="s">
        <v>19675</v>
      </c>
      <c r="C5867" s="7" t="s">
        <v>5637</v>
      </c>
      <c r="D5867" s="11">
        <v>0</v>
      </c>
      <c r="E5867" s="7" t="s">
        <v>6365</v>
      </c>
      <c r="F5867" s="9" t="s">
        <v>20090</v>
      </c>
      <c r="G5867" s="9" t="str">
        <f>IFERROR(
  IF(TRIM(Table22[[#This Row],[STARS]])="", "Unknown",
    TRIM(MID(Table22[[#This Row],[STARS]], FIND("Stars:", Table22[[#This Row],[STARS]]) + 6, LEN(Table22[[#This Row],[STARS]])))
  ),
"Unknown")</f>
        <v xml:space="preserve">
Natalie Booth, 
Gabriel Valles, 
Logan Velderrain, 
Kenneth Lamb
</v>
      </c>
      <c r="H5867" s="9">
        <v>0</v>
      </c>
      <c r="I5867" s="9">
        <v>0</v>
      </c>
      <c r="J5867" s="9">
        <v>0</v>
      </c>
    </row>
    <row r="5868" spans="1:10" x14ac:dyDescent="0.3">
      <c r="A5868" s="8" t="s">
        <v>18325</v>
      </c>
      <c r="B5868" s="9" t="s">
        <v>19688</v>
      </c>
      <c r="C5868" s="8" t="s">
        <v>47</v>
      </c>
      <c r="D5868" s="10">
        <v>6.1</v>
      </c>
      <c r="E5868" s="8" t="s">
        <v>18326</v>
      </c>
      <c r="F5868" s="9" t="s">
        <v>20089</v>
      </c>
      <c r="G5868" s="9" t="str">
        <f>IFERROR(
  IF(TRIM(Table22[[#This Row],[STARS]])="", "Unknown",
    TRIM(MID(Table22[[#This Row],[STARS]], FIND("Stars:", Table22[[#This Row],[STARS]]) + 6, LEN(Table22[[#This Row],[STARS]])))
  ),
"Unknown")</f>
        <v xml:space="preserve">
Jeremy Bent, 
Lily Du, 
Alex Goldman, 
Lauren Lapkus
</v>
      </c>
      <c r="H5868" s="9">
        <v>13</v>
      </c>
      <c r="I5868" s="9">
        <v>125</v>
      </c>
      <c r="J5868" s="9">
        <v>0</v>
      </c>
    </row>
    <row r="5869" spans="1:10" x14ac:dyDescent="0.3">
      <c r="A5869" s="7" t="s">
        <v>18328</v>
      </c>
      <c r="B5869" s="9" t="s">
        <v>19675</v>
      </c>
      <c r="C5869" s="7" t="s">
        <v>228</v>
      </c>
      <c r="D5869" s="11">
        <v>0</v>
      </c>
      <c r="E5869" s="7" t="s">
        <v>6365</v>
      </c>
      <c r="F5869" s="9" t="s">
        <v>20088</v>
      </c>
      <c r="G5869" s="9" t="str">
        <f>IFERROR(
  IF(TRIM(Table22[[#This Row],[STARS]])="", "Unknown",
    TRIM(MID(Table22[[#This Row],[STARS]], FIND("Stars:", Table22[[#This Row],[STARS]]) + 6, LEN(Table22[[#This Row],[STARS]])))
  ),
"Unknown")</f>
        <v xml:space="preserve">
Prasakthi Allagoo, 
Varman Chandramohan, 
Soundrarajan J., 
Puravalan Narayanasamy
</v>
      </c>
      <c r="H5869" s="9">
        <v>0</v>
      </c>
      <c r="I5869" s="9">
        <v>75</v>
      </c>
      <c r="J5869" s="9">
        <v>0</v>
      </c>
    </row>
    <row r="5870" spans="1:10" x14ac:dyDescent="0.3">
      <c r="A5870" s="8" t="s">
        <v>18330</v>
      </c>
      <c r="B5870" s="9" t="s">
        <v>19693</v>
      </c>
      <c r="C5870" s="8" t="s">
        <v>6038</v>
      </c>
      <c r="D5870" s="10">
        <v>4.8</v>
      </c>
      <c r="E5870" s="8" t="s">
        <v>18331</v>
      </c>
      <c r="F5870" s="9" t="s">
        <v>1894</v>
      </c>
      <c r="G5870" s="9" t="str">
        <f>IFERROR(
  IF(TRIM(Table22[[#This Row],[STARS]])="", "Unknown",
    TRIM(MID(Table22[[#This Row],[STARS]], FIND("Stars:", Table22[[#This Row],[STARS]]) + 6, LEN(Table22[[#This Row],[STARS]])))
  ),
"Unknown")</f>
        <v xml:space="preserve">
Ciara Alexys, 
Stephanie Anne Mills, 
Cory Doran, 
Katie Griffin
</v>
      </c>
      <c r="H5870" s="9">
        <v>43</v>
      </c>
      <c r="I5870" s="9">
        <v>0</v>
      </c>
      <c r="J5870" s="9">
        <v>0</v>
      </c>
    </row>
    <row r="5871" spans="1:10" x14ac:dyDescent="0.3">
      <c r="A5871" s="7" t="s">
        <v>18333</v>
      </c>
      <c r="B5871" s="9" t="s">
        <v>19829</v>
      </c>
      <c r="C5871" s="7" t="s">
        <v>1017</v>
      </c>
      <c r="D5871" s="11">
        <v>0</v>
      </c>
      <c r="E5871" s="7" t="s">
        <v>6365</v>
      </c>
      <c r="F5871" s="9" t="s">
        <v>1894</v>
      </c>
      <c r="G5871" s="9" t="str">
        <f>IFERROR(
  IF(TRIM(Table22[[#This Row],[STARS]])="", "Unknown",
    TRIM(MID(Table22[[#This Row],[STARS]], FIND("Stars:", Table22[[#This Row],[STARS]]) + 6, LEN(Table22[[#This Row],[STARS]])))
  ),
"Unknown")</f>
        <v>Unknown</v>
      </c>
      <c r="H5871" s="9">
        <v>0</v>
      </c>
      <c r="I5871" s="9">
        <v>0</v>
      </c>
      <c r="J5871" s="9">
        <v>0</v>
      </c>
    </row>
    <row r="5872" spans="1:10" x14ac:dyDescent="0.3">
      <c r="A5872" s="8" t="s">
        <v>18334</v>
      </c>
      <c r="B5872" s="9" t="s">
        <v>19829</v>
      </c>
      <c r="C5872" s="8" t="s">
        <v>47</v>
      </c>
      <c r="D5872" s="10">
        <v>0</v>
      </c>
      <c r="E5872" s="8" t="s">
        <v>18335</v>
      </c>
      <c r="F5872" s="9" t="s">
        <v>1894</v>
      </c>
      <c r="G5872" s="9" t="str">
        <f>IFERROR(
  IF(TRIM(Table22[[#This Row],[STARS]])="", "Unknown",
    TRIM(MID(Table22[[#This Row],[STARS]], FIND("Stars:", Table22[[#This Row],[STARS]]) + 6, LEN(Table22[[#This Row],[STARS]])))
  ),
"Unknown")</f>
        <v>Unknown</v>
      </c>
      <c r="H5872" s="9">
        <v>0</v>
      </c>
      <c r="I5872" s="9">
        <v>0</v>
      </c>
      <c r="J5872" s="9">
        <v>0</v>
      </c>
    </row>
    <row r="5873" spans="1:10" x14ac:dyDescent="0.3">
      <c r="A5873" s="7" t="s">
        <v>18337</v>
      </c>
      <c r="B5873" s="9" t="s">
        <v>19829</v>
      </c>
      <c r="C5873" s="7" t="s">
        <v>86</v>
      </c>
      <c r="D5873" s="11">
        <v>0</v>
      </c>
      <c r="E5873" s="7" t="s">
        <v>18338</v>
      </c>
      <c r="F5873" s="9" t="s">
        <v>1894</v>
      </c>
      <c r="G5873" s="9" t="str">
        <f>IFERROR(
  IF(TRIM(Table22[[#This Row],[STARS]])="", "Unknown",
    TRIM(MID(Table22[[#This Row],[STARS]], FIND("Stars:", Table22[[#This Row],[STARS]]) + 6, LEN(Table22[[#This Row],[STARS]])))
  ),
"Unknown")</f>
        <v>Unknown</v>
      </c>
      <c r="H5873" s="9">
        <v>0</v>
      </c>
      <c r="I5873" s="9">
        <v>0</v>
      </c>
      <c r="J5873" s="9">
        <v>0</v>
      </c>
    </row>
    <row r="5874" spans="1:10" x14ac:dyDescent="0.3">
      <c r="A5874" s="8" t="s">
        <v>18339</v>
      </c>
      <c r="B5874" s="9" t="s">
        <v>19829</v>
      </c>
      <c r="C5874" s="8" t="s">
        <v>6038</v>
      </c>
      <c r="D5874" s="10">
        <v>0</v>
      </c>
      <c r="E5874" s="8" t="s">
        <v>6365</v>
      </c>
      <c r="F5874" s="9" t="s">
        <v>1894</v>
      </c>
      <c r="G5874" s="9" t="str">
        <f>IFERROR(
  IF(TRIM(Table22[[#This Row],[STARS]])="", "Unknown",
    TRIM(MID(Table22[[#This Row],[STARS]], FIND("Stars:", Table22[[#This Row],[STARS]]) + 6, LEN(Table22[[#This Row],[STARS]])))
  ),
"Unknown")</f>
        <v>Unknown</v>
      </c>
      <c r="H5874" s="9">
        <v>0</v>
      </c>
      <c r="I5874" s="9">
        <v>0</v>
      </c>
      <c r="J5874" s="9">
        <v>0</v>
      </c>
    </row>
    <row r="5875" spans="1:10" x14ac:dyDescent="0.3">
      <c r="A5875" s="7" t="s">
        <v>18340</v>
      </c>
      <c r="B5875" s="9" t="s">
        <v>19686</v>
      </c>
      <c r="C5875" s="7" t="s">
        <v>10683</v>
      </c>
      <c r="D5875" s="11">
        <v>8.5</v>
      </c>
      <c r="E5875" s="7" t="s">
        <v>18341</v>
      </c>
      <c r="F5875" s="9" t="s">
        <v>22394</v>
      </c>
      <c r="G5875" s="9" t="str">
        <f>IFERROR(
  IF(TRIM(Table22[[#This Row],[STARS]])="", "Unknown",
    TRIM(MID(Table22[[#This Row],[STARS]], FIND("Stars:", Table22[[#This Row],[STARS]]) + 6, LEN(Table22[[#This Row],[STARS]])))
  ),
"Unknown")</f>
        <v>Unknown</v>
      </c>
      <c r="H5875" s="9">
        <v>150</v>
      </c>
      <c r="I5875" s="9">
        <v>25</v>
      </c>
      <c r="J5875" s="9">
        <v>0</v>
      </c>
    </row>
    <row r="5876" spans="1:10" x14ac:dyDescent="0.3">
      <c r="A5876" s="8" t="s">
        <v>18342</v>
      </c>
      <c r="B5876" s="9" t="s">
        <v>19829</v>
      </c>
      <c r="C5876" s="8" t="s">
        <v>2795</v>
      </c>
      <c r="D5876" s="10">
        <v>0</v>
      </c>
      <c r="E5876" s="8" t="s">
        <v>18343</v>
      </c>
      <c r="F5876" s="9" t="s">
        <v>1894</v>
      </c>
      <c r="G5876" s="9" t="str">
        <f>IFERROR(
  IF(TRIM(Table22[[#This Row],[STARS]])="", "Unknown",
    TRIM(MID(Table22[[#This Row],[STARS]], FIND("Stars:", Table22[[#This Row],[STARS]]) + 6, LEN(Table22[[#This Row],[STARS]])))
  ),
"Unknown")</f>
        <v>Unknown</v>
      </c>
      <c r="H5876" s="9">
        <v>0</v>
      </c>
      <c r="I5876" s="9">
        <v>0</v>
      </c>
      <c r="J5876" s="9">
        <v>0</v>
      </c>
    </row>
    <row r="5877" spans="1:10" x14ac:dyDescent="0.3">
      <c r="A5877" s="7" t="s">
        <v>18344</v>
      </c>
      <c r="B5877" s="9" t="s">
        <v>19862</v>
      </c>
      <c r="C5877" s="7" t="s">
        <v>47</v>
      </c>
      <c r="D5877" s="11">
        <v>5</v>
      </c>
      <c r="E5877" s="7" t="s">
        <v>18345</v>
      </c>
      <c r="F5877" s="9" t="s">
        <v>20087</v>
      </c>
      <c r="G5877" s="9" t="str">
        <f>IFERROR(
  IF(TRIM(Table22[[#This Row],[STARS]])="", "Unknown",
    TRIM(MID(Table22[[#This Row],[STARS]], FIND("Stars:", Table22[[#This Row],[STARS]]) + 6, LEN(Table22[[#This Row],[STARS]])))
  ),
"Unknown")</f>
        <v xml:space="preserve">
Olof Winnerstrand, 
Karl-Arne Holmsten, 
Eva Dahlbeck, 
Dagmar Ebbesen
</v>
      </c>
      <c r="H5877" s="9">
        <v>30</v>
      </c>
      <c r="I5877" s="9">
        <v>91</v>
      </c>
      <c r="J5877" s="9">
        <v>0</v>
      </c>
    </row>
    <row r="5878" spans="1:10" x14ac:dyDescent="0.3">
      <c r="A5878" s="8" t="s">
        <v>18347</v>
      </c>
      <c r="B5878" s="9" t="s">
        <v>19686</v>
      </c>
      <c r="C5878" s="8" t="s">
        <v>47</v>
      </c>
      <c r="D5878" s="10">
        <v>6.7</v>
      </c>
      <c r="E5878" s="8" t="s">
        <v>18348</v>
      </c>
      <c r="F5878" s="9" t="s">
        <v>20064</v>
      </c>
      <c r="G5878" s="9" t="str">
        <f>IFERROR(
  IF(TRIM(Table22[[#This Row],[STARS]])="", "Unknown",
    TRIM(MID(Table22[[#This Row],[STARS]], FIND("Stars:", Table22[[#This Row],[STARS]]) + 6, LEN(Table22[[#This Row],[STARS]])))
  ),
"Unknown")</f>
        <v xml:space="preserve">
Morgan Murphy, 
Brody Stevens
</v>
      </c>
      <c r="H5878" s="9">
        <v>312</v>
      </c>
      <c r="I5878" s="9">
        <v>51</v>
      </c>
      <c r="J5878" s="9">
        <v>0</v>
      </c>
    </row>
    <row r="5879" spans="1:10" x14ac:dyDescent="0.3">
      <c r="A5879" s="7" t="s">
        <v>18350</v>
      </c>
      <c r="B5879" s="9" t="s">
        <v>19845</v>
      </c>
      <c r="C5879" s="7" t="s">
        <v>19660</v>
      </c>
      <c r="D5879" s="11">
        <v>0</v>
      </c>
      <c r="E5879" s="7" t="s">
        <v>18351</v>
      </c>
      <c r="F5879" s="9" t="s">
        <v>22403</v>
      </c>
      <c r="G5879" s="9" t="str">
        <f>IFERROR(
  IF(TRIM(Table22[[#This Row],[STARS]])="", "Unknown",
    TRIM(MID(Table22[[#This Row],[STARS]], FIND("Stars:", Table22[[#This Row],[STARS]]) + 6, LEN(Table22[[#This Row],[STARS]])))
  ),
"Unknown")</f>
        <v>Unknown</v>
      </c>
      <c r="H5879" s="9">
        <v>0</v>
      </c>
      <c r="I5879" s="9">
        <v>0</v>
      </c>
      <c r="J5879" s="9">
        <v>0</v>
      </c>
    </row>
    <row r="5880" spans="1:10" x14ac:dyDescent="0.3">
      <c r="A5880" s="8" t="s">
        <v>18353</v>
      </c>
      <c r="B5880" s="9" t="s">
        <v>19829</v>
      </c>
      <c r="C5880" s="8" t="s">
        <v>47</v>
      </c>
      <c r="D5880" s="10">
        <v>0</v>
      </c>
      <c r="E5880" s="8" t="s">
        <v>18354</v>
      </c>
      <c r="F5880" s="9" t="s">
        <v>1894</v>
      </c>
      <c r="G5880" s="9" t="str">
        <f>IFERROR(
  IF(TRIM(Table22[[#This Row],[STARS]])="", "Unknown",
    TRIM(MID(Table22[[#This Row],[STARS]], FIND("Stars:", Table22[[#This Row],[STARS]]) + 6, LEN(Table22[[#This Row],[STARS]])))
  ),
"Unknown")</f>
        <v xml:space="preserve">
Ved Thappar, 
Nupur Alankar, 
Kanika Shivpuri, 
Arshima Thapar
</v>
      </c>
      <c r="H5880" s="9">
        <v>0</v>
      </c>
      <c r="I5880" s="9">
        <v>0</v>
      </c>
      <c r="J5880" s="9">
        <v>0</v>
      </c>
    </row>
    <row r="5881" spans="1:10" x14ac:dyDescent="0.3">
      <c r="A5881" s="7" t="s">
        <v>18356</v>
      </c>
      <c r="B5881" s="9" t="s">
        <v>19686</v>
      </c>
      <c r="C5881" s="7" t="s">
        <v>47</v>
      </c>
      <c r="D5881" s="11">
        <v>4</v>
      </c>
      <c r="E5881" s="7" t="s">
        <v>18357</v>
      </c>
      <c r="F5881" s="9" t="s">
        <v>20086</v>
      </c>
      <c r="G5881" s="9" t="str">
        <f>IFERROR(
  IF(TRIM(Table22[[#This Row],[STARS]])="", "Unknown",
    TRIM(MID(Table22[[#This Row],[STARS]], FIND("Stars:", Table22[[#This Row],[STARS]]) + 6, LEN(Table22[[#This Row],[STARS]])))
  ),
"Unknown")</f>
        <v>Unknown</v>
      </c>
      <c r="H5881" s="9">
        <v>10</v>
      </c>
      <c r="I5881" s="9">
        <v>0</v>
      </c>
      <c r="J5881" s="9">
        <v>0</v>
      </c>
    </row>
    <row r="5882" spans="1:10" x14ac:dyDescent="0.3">
      <c r="A5882" s="8" t="s">
        <v>18359</v>
      </c>
      <c r="B5882" s="9" t="s">
        <v>19829</v>
      </c>
      <c r="C5882" s="8" t="s">
        <v>801</v>
      </c>
      <c r="D5882" s="10">
        <v>0</v>
      </c>
      <c r="E5882" s="8" t="s">
        <v>18360</v>
      </c>
      <c r="F5882" s="9" t="s">
        <v>1894</v>
      </c>
      <c r="G5882" s="9" t="str">
        <f>IFERROR(
  IF(TRIM(Table22[[#This Row],[STARS]])="", "Unknown",
    TRIM(MID(Table22[[#This Row],[STARS]], FIND("Stars:", Table22[[#This Row],[STARS]]) + 6, LEN(Table22[[#This Row],[STARS]])))
  ),
"Unknown")</f>
        <v>Unknown</v>
      </c>
      <c r="H5882" s="9">
        <v>0</v>
      </c>
      <c r="I5882" s="9">
        <v>0</v>
      </c>
      <c r="J5882" s="9">
        <v>0</v>
      </c>
    </row>
    <row r="5883" spans="1:10" x14ac:dyDescent="0.3">
      <c r="A5883" s="7" t="s">
        <v>18361</v>
      </c>
      <c r="B5883" s="9" t="s">
        <v>19677</v>
      </c>
      <c r="C5883" s="7" t="s">
        <v>47</v>
      </c>
      <c r="D5883" s="11">
        <v>6.4</v>
      </c>
      <c r="E5883" s="7" t="s">
        <v>18362</v>
      </c>
      <c r="F5883" s="9" t="s">
        <v>20000</v>
      </c>
      <c r="G5883" s="9" t="str">
        <f>IFERROR(
  IF(TRIM(Table22[[#This Row],[STARS]])="", "Unknown",
    TRIM(MID(Table22[[#This Row],[STARS]], FIND("Stars:", Table22[[#This Row],[STARS]]) + 6, LEN(Table22[[#This Row],[STARS]])))
  ),
"Unknown")</f>
        <v>Unknown</v>
      </c>
      <c r="H5883" s="9">
        <v>86</v>
      </c>
      <c r="I5883" s="9">
        <v>61</v>
      </c>
      <c r="J5883" s="9">
        <v>0</v>
      </c>
    </row>
    <row r="5884" spans="1:10" x14ac:dyDescent="0.3">
      <c r="A5884" s="8" t="s">
        <v>18364</v>
      </c>
      <c r="B5884" s="9" t="s">
        <v>19677</v>
      </c>
      <c r="C5884" s="8" t="s">
        <v>661</v>
      </c>
      <c r="D5884" s="10">
        <v>0</v>
      </c>
      <c r="E5884" s="8" t="s">
        <v>18365</v>
      </c>
      <c r="F5884" s="9" t="s">
        <v>1894</v>
      </c>
      <c r="G5884" s="9" t="str">
        <f>IFERROR(
  IF(TRIM(Table22[[#This Row],[STARS]])="", "Unknown",
    TRIM(MID(Table22[[#This Row],[STARS]], FIND("Stars:", Table22[[#This Row],[STARS]]) + 6, LEN(Table22[[#This Row],[STARS]])))
  ),
"Unknown")</f>
        <v>Unknown</v>
      </c>
      <c r="H5884" s="9">
        <v>0</v>
      </c>
      <c r="I5884" s="9">
        <v>0</v>
      </c>
      <c r="J5884" s="9">
        <v>0</v>
      </c>
    </row>
    <row r="5885" spans="1:10" x14ac:dyDescent="0.3">
      <c r="A5885" s="7" t="s">
        <v>18366</v>
      </c>
      <c r="B5885" s="9" t="s">
        <v>19686</v>
      </c>
      <c r="C5885" s="7" t="s">
        <v>18367</v>
      </c>
      <c r="D5885" s="11">
        <v>7.5</v>
      </c>
      <c r="E5885" s="7" t="s">
        <v>18368</v>
      </c>
      <c r="F5885" s="9" t="s">
        <v>1894</v>
      </c>
      <c r="G5885" s="9" t="str">
        <f>IFERROR(
  IF(TRIM(Table22[[#This Row],[STARS]])="", "Unknown",
    TRIM(MID(Table22[[#This Row],[STARS]], FIND("Stars:", Table22[[#This Row],[STARS]]) + 6, LEN(Table22[[#This Row],[STARS]])))
  ),
"Unknown")</f>
        <v xml:space="preserve">
Kiku Sharda, 
Vishal Kotian, 
Delnaaz Irani, 
Sunil Chauhan
</v>
      </c>
      <c r="H5885" s="9">
        <v>125</v>
      </c>
      <c r="I5885" s="9">
        <v>25</v>
      </c>
      <c r="J5885" s="9">
        <v>0</v>
      </c>
    </row>
    <row r="5886" spans="1:10" x14ac:dyDescent="0.3">
      <c r="A5886" s="8" t="s">
        <v>18370</v>
      </c>
      <c r="B5886" s="9" t="s">
        <v>19686</v>
      </c>
      <c r="C5886" s="8" t="s">
        <v>1017</v>
      </c>
      <c r="D5886" s="10">
        <v>7.6</v>
      </c>
      <c r="E5886" s="8" t="s">
        <v>18371</v>
      </c>
      <c r="F5886" s="9" t="s">
        <v>20085</v>
      </c>
      <c r="G5886" s="9" t="str">
        <f>IFERROR(
  IF(TRIM(Table22[[#This Row],[STARS]])="", "Unknown",
    TRIM(MID(Table22[[#This Row],[STARS]], FIND("Stars:", Table22[[#This Row],[STARS]]) + 6, LEN(Table22[[#This Row],[STARS]])))
  ),
"Unknown")</f>
        <v xml:space="preserve">
Carl Barma, 
Derren Brown, 
Benjayx Murphy
</v>
      </c>
      <c r="H5886" s="9">
        <v>244</v>
      </c>
      <c r="I5886" s="9">
        <v>71</v>
      </c>
      <c r="J5886" s="9">
        <v>0</v>
      </c>
    </row>
    <row r="5887" spans="1:10" x14ac:dyDescent="0.3">
      <c r="A5887" s="7" t="s">
        <v>18373</v>
      </c>
      <c r="B5887" s="9" t="s">
        <v>19674</v>
      </c>
      <c r="C5887" s="7" t="s">
        <v>47</v>
      </c>
      <c r="D5887" s="11">
        <v>5.6</v>
      </c>
      <c r="E5887" s="7" t="s">
        <v>18374</v>
      </c>
      <c r="F5887" s="9" t="s">
        <v>19987</v>
      </c>
      <c r="G5887" s="9" t="str">
        <f>IFERROR(
  IF(TRIM(Table22[[#This Row],[STARS]])="", "Unknown",
    TRIM(MID(Table22[[#This Row],[STARS]], FIND("Stars:", Table22[[#This Row],[STARS]]) + 6, LEN(Table22[[#This Row],[STARS]])))
  ),
"Unknown")</f>
        <v>Unknown</v>
      </c>
      <c r="H5887" s="9">
        <v>263</v>
      </c>
      <c r="I5887" s="9">
        <v>60</v>
      </c>
      <c r="J5887" s="9">
        <v>0</v>
      </c>
    </row>
    <row r="5888" spans="1:10" x14ac:dyDescent="0.3">
      <c r="A5888" s="8" t="s">
        <v>18376</v>
      </c>
      <c r="B5888" s="9" t="s">
        <v>19686</v>
      </c>
      <c r="C5888" s="8" t="s">
        <v>86</v>
      </c>
      <c r="D5888" s="10">
        <v>5.6</v>
      </c>
      <c r="E5888" s="8" t="s">
        <v>18377</v>
      </c>
      <c r="F5888" s="9" t="s">
        <v>20084</v>
      </c>
      <c r="G5888" s="9" t="str">
        <f>IFERROR(
  IF(TRIM(Table22[[#This Row],[STARS]])="", "Unknown",
    TRIM(MID(Table22[[#This Row],[STARS]], FIND("Stars:", Table22[[#This Row],[STARS]]) + 6, LEN(Table22[[#This Row],[STARS]])))
  ),
"Unknown")</f>
        <v xml:space="preserve">
Tilo Nest, 
Charly HÃ¼bner, 
Heike Hanold-Lynch, 
Andreas Lechner
</v>
      </c>
      <c r="H5888" s="9">
        <v>131</v>
      </c>
      <c r="I5888" s="9">
        <v>84</v>
      </c>
      <c r="J5888" s="9">
        <v>0</v>
      </c>
    </row>
    <row r="5889" spans="1:10" x14ac:dyDescent="0.3">
      <c r="A5889" s="7" t="s">
        <v>18379</v>
      </c>
      <c r="B5889" s="9" t="s">
        <v>19677</v>
      </c>
      <c r="C5889" s="7" t="s">
        <v>801</v>
      </c>
      <c r="D5889" s="11">
        <v>8.6999999999999993</v>
      </c>
      <c r="E5889" s="7" t="s">
        <v>18380</v>
      </c>
      <c r="F5889" s="9" t="s">
        <v>1894</v>
      </c>
      <c r="G5889" s="9" t="str">
        <f>IFERROR(
  IF(TRIM(Table22[[#This Row],[STARS]])="", "Unknown",
    TRIM(MID(Table22[[#This Row],[STARS]], FIND("Stars:", Table22[[#This Row],[STARS]]) + 6, LEN(Table22[[#This Row],[STARS]])))
  ),
"Unknown")</f>
        <v>Unknown</v>
      </c>
      <c r="H5889" s="9">
        <v>17</v>
      </c>
      <c r="I5889" s="9">
        <v>0</v>
      </c>
      <c r="J5889" s="9">
        <v>0</v>
      </c>
    </row>
    <row r="5890" spans="1:10" x14ac:dyDescent="0.3">
      <c r="A5890" s="8" t="s">
        <v>18381</v>
      </c>
      <c r="B5890" s="9" t="s">
        <v>19672</v>
      </c>
      <c r="C5890" s="8" t="s">
        <v>47</v>
      </c>
      <c r="D5890" s="10">
        <v>0</v>
      </c>
      <c r="E5890" s="8" t="s">
        <v>6365</v>
      </c>
      <c r="F5890" s="9" t="s">
        <v>1894</v>
      </c>
      <c r="G5890" s="9" t="str">
        <f>IFERROR(
  IF(TRIM(Table22[[#This Row],[STARS]])="", "Unknown",
    TRIM(MID(Table22[[#This Row],[STARS]], FIND("Stars:", Table22[[#This Row],[STARS]]) + 6, LEN(Table22[[#This Row],[STARS]])))
  ),
"Unknown")</f>
        <v xml:space="preserve">
Julissa Calderon, 
Jessica Marie Garcia, 
Alycia Pascual-Pena, 
Suzette QuintaÃ±illa
</v>
      </c>
      <c r="H5890" s="9">
        <v>0</v>
      </c>
      <c r="I5890" s="9">
        <v>0</v>
      </c>
      <c r="J5890" s="9">
        <v>0</v>
      </c>
    </row>
    <row r="5891" spans="1:10" x14ac:dyDescent="0.3">
      <c r="A5891" s="7" t="s">
        <v>18383</v>
      </c>
      <c r="B5891" s="9" t="s">
        <v>19845</v>
      </c>
      <c r="C5891" s="7" t="s">
        <v>47</v>
      </c>
      <c r="D5891" s="11">
        <v>0</v>
      </c>
      <c r="E5891" s="7" t="s">
        <v>18384</v>
      </c>
      <c r="F5891" s="9" t="s">
        <v>1894</v>
      </c>
      <c r="G5891" s="9" t="str">
        <f>IFERROR(
  IF(TRIM(Table22[[#This Row],[STARS]])="", "Unknown",
    TRIM(MID(Table22[[#This Row],[STARS]], FIND("Stars:", Table22[[#This Row],[STARS]]) + 6, LEN(Table22[[#This Row],[STARS]])))
  ),
"Unknown")</f>
        <v>Unknown</v>
      </c>
      <c r="H5891" s="9">
        <v>0</v>
      </c>
      <c r="I5891" s="9">
        <v>60</v>
      </c>
      <c r="J5891" s="9">
        <v>0</v>
      </c>
    </row>
    <row r="5892" spans="1:10" x14ac:dyDescent="0.3">
      <c r="A5892" s="8" t="s">
        <v>18386</v>
      </c>
      <c r="B5892" s="9" t="s">
        <v>19693</v>
      </c>
      <c r="C5892" s="8" t="s">
        <v>625</v>
      </c>
      <c r="D5892" s="10">
        <v>0</v>
      </c>
      <c r="E5892" s="8" t="s">
        <v>6365</v>
      </c>
      <c r="F5892" s="9" t="s">
        <v>1894</v>
      </c>
      <c r="G5892" s="9" t="str">
        <f>IFERROR(
  IF(TRIM(Table22[[#This Row],[STARS]])="", "Unknown",
    TRIM(MID(Table22[[#This Row],[STARS]], FIND("Stars:", Table22[[#This Row],[STARS]]) + 6, LEN(Table22[[#This Row],[STARS]])))
  ),
"Unknown")</f>
        <v xml:space="preserve">
Chontida Assawahem, 
Ice Natara, 
Witawat Singlampong, 
Charlie Trairat
</v>
      </c>
      <c r="H5892" s="9">
        <v>0</v>
      </c>
      <c r="I5892" s="9">
        <v>0</v>
      </c>
      <c r="J5892" s="9">
        <v>0</v>
      </c>
    </row>
    <row r="5893" spans="1:10" x14ac:dyDescent="0.3">
      <c r="A5893" s="7" t="s">
        <v>18388</v>
      </c>
      <c r="B5893" s="9" t="s">
        <v>19829</v>
      </c>
      <c r="C5893" s="7" t="s">
        <v>15</v>
      </c>
      <c r="D5893" s="11">
        <v>0</v>
      </c>
      <c r="E5893" s="7" t="s">
        <v>18389</v>
      </c>
      <c r="F5893" s="9" t="s">
        <v>1894</v>
      </c>
      <c r="G5893" s="9" t="str">
        <f>IFERROR(
  IF(TRIM(Table22[[#This Row],[STARS]])="", "Unknown",
    TRIM(MID(Table22[[#This Row],[STARS]], FIND("Stars:", Table22[[#This Row],[STARS]]) + 6, LEN(Table22[[#This Row],[STARS]])))
  ),
"Unknown")</f>
        <v>Unknown</v>
      </c>
      <c r="H5893" s="9">
        <v>0</v>
      </c>
      <c r="I5893" s="9">
        <v>0</v>
      </c>
      <c r="J5893" s="9">
        <v>0</v>
      </c>
    </row>
    <row r="5894" spans="1:10" x14ac:dyDescent="0.3">
      <c r="A5894" s="8" t="s">
        <v>18390</v>
      </c>
      <c r="B5894" s="9" t="s">
        <v>19738</v>
      </c>
      <c r="C5894" s="8" t="s">
        <v>801</v>
      </c>
      <c r="D5894" s="10">
        <v>7</v>
      </c>
      <c r="E5894" s="8" t="s">
        <v>18391</v>
      </c>
      <c r="F5894" s="9" t="s">
        <v>22404</v>
      </c>
      <c r="G5894" s="9" t="str">
        <f>IFERROR(
  IF(TRIM(Table22[[#This Row],[STARS]])="", "Unknown",
    TRIM(MID(Table22[[#This Row],[STARS]], FIND("Stars:", Table22[[#This Row],[STARS]]) + 6, LEN(Table22[[#This Row],[STARS]])))
  ),
"Unknown")</f>
        <v>Unknown</v>
      </c>
      <c r="H5894" s="9">
        <v>169</v>
      </c>
      <c r="I5894" s="9">
        <v>88</v>
      </c>
      <c r="J5894" s="9">
        <v>0</v>
      </c>
    </row>
    <row r="5895" spans="1:10" x14ac:dyDescent="0.3">
      <c r="A5895" s="7" t="s">
        <v>18393</v>
      </c>
      <c r="B5895" s="9" t="s">
        <v>19745</v>
      </c>
      <c r="C5895" s="7" t="s">
        <v>6720</v>
      </c>
      <c r="D5895" s="11">
        <v>7.6</v>
      </c>
      <c r="E5895" s="7" t="s">
        <v>18395</v>
      </c>
      <c r="F5895" s="9" t="s">
        <v>20083</v>
      </c>
      <c r="G5895" s="9" t="str">
        <f>IFERROR(
  IF(TRIM(Table22[[#This Row],[STARS]])="", "Unknown",
    TRIM(MID(Table22[[#This Row],[STARS]], FIND("Stars:", Table22[[#This Row],[STARS]]) + 6, LEN(Table22[[#This Row],[STARS]])))
  ),
"Unknown")</f>
        <v>Unknown</v>
      </c>
      <c r="H5895" s="9">
        <v>1096</v>
      </c>
      <c r="I5895" s="9">
        <v>64</v>
      </c>
      <c r="J5895" s="9">
        <v>0</v>
      </c>
    </row>
    <row r="5896" spans="1:10" x14ac:dyDescent="0.3">
      <c r="A5896" s="8" t="s">
        <v>18397</v>
      </c>
      <c r="B5896" s="9" t="s">
        <v>19674</v>
      </c>
      <c r="C5896" s="8" t="s">
        <v>18398</v>
      </c>
      <c r="D5896" s="10">
        <v>7.8</v>
      </c>
      <c r="E5896" s="8" t="s">
        <v>18399</v>
      </c>
      <c r="F5896" s="9" t="s">
        <v>20082</v>
      </c>
      <c r="G5896" s="9" t="str">
        <f>IFERROR(
  IF(TRIM(Table22[[#This Row],[STARS]])="", "Unknown",
    TRIM(MID(Table22[[#This Row],[STARS]], FIND("Stars:", Table22[[#This Row],[STARS]]) + 6, LEN(Table22[[#This Row],[STARS]])))
  ),
"Unknown")</f>
        <v xml:space="preserve">
Raheel Raza, 
Raquel Evita Saraswati, 
Juliana Taimoorazy
</v>
      </c>
      <c r="H5896" s="9">
        <v>230</v>
      </c>
      <c r="I5896" s="9">
        <v>61</v>
      </c>
      <c r="J5896" s="9">
        <v>0</v>
      </c>
    </row>
    <row r="5897" spans="1:10" x14ac:dyDescent="0.3">
      <c r="A5897" s="7" t="s">
        <v>18401</v>
      </c>
      <c r="B5897" s="9" t="s">
        <v>19691</v>
      </c>
      <c r="C5897" s="7" t="s">
        <v>86</v>
      </c>
      <c r="D5897" s="11">
        <v>6.2</v>
      </c>
      <c r="E5897" s="7" t="s">
        <v>18402</v>
      </c>
      <c r="F5897" s="9" t="s">
        <v>20081</v>
      </c>
      <c r="G5897" s="9" t="str">
        <f>IFERROR(
  IF(TRIM(Table22[[#This Row],[STARS]])="", "Unknown",
    TRIM(MID(Table22[[#This Row],[STARS]], FIND("Stars:", Table22[[#This Row],[STARS]]) + 6, LEN(Table22[[#This Row],[STARS]])))
  ),
"Unknown")</f>
        <v xml:space="preserve">
Ray Santiago, 
Marilyn Soto Santiago, 
John Rafael Peralta, 
Alejandro Garcia
</v>
      </c>
      <c r="H5897" s="9">
        <v>45</v>
      </c>
      <c r="I5897" s="9">
        <v>80</v>
      </c>
      <c r="J5897" s="9">
        <v>0</v>
      </c>
    </row>
    <row r="5898" spans="1:10" x14ac:dyDescent="0.3">
      <c r="A5898" s="8" t="s">
        <v>18404</v>
      </c>
      <c r="B5898" s="9" t="s">
        <v>19845</v>
      </c>
      <c r="C5898" s="8" t="s">
        <v>661</v>
      </c>
      <c r="D5898" s="10">
        <v>0</v>
      </c>
      <c r="E5898" s="8" t="s">
        <v>18406</v>
      </c>
      <c r="F5898" s="9" t="s">
        <v>22405</v>
      </c>
      <c r="G5898" s="9" t="str">
        <f>IFERROR(
  IF(TRIM(Table22[[#This Row],[STARS]])="", "Unknown",
    TRIM(MID(Table22[[#This Row],[STARS]], FIND("Stars:", Table22[[#This Row],[STARS]]) + 6, LEN(Table22[[#This Row],[STARS]])))
  ),
"Unknown")</f>
        <v>Unknown</v>
      </c>
      <c r="H5898" s="9">
        <v>0</v>
      </c>
      <c r="I5898" s="9">
        <v>0</v>
      </c>
      <c r="J5898" s="9">
        <v>0</v>
      </c>
    </row>
    <row r="5899" spans="1:10" x14ac:dyDescent="0.3">
      <c r="A5899" s="7" t="s">
        <v>18408</v>
      </c>
      <c r="B5899" s="9" t="s">
        <v>19679</v>
      </c>
      <c r="C5899" s="7" t="s">
        <v>86</v>
      </c>
      <c r="D5899" s="11">
        <v>7.2</v>
      </c>
      <c r="E5899" s="7" t="s">
        <v>18409</v>
      </c>
      <c r="F5899" s="9" t="s">
        <v>1894</v>
      </c>
      <c r="G5899" s="9" t="str">
        <f>IFERROR(
  IF(TRIM(Table22[[#This Row],[STARS]])="", "Unknown",
    TRIM(MID(Table22[[#This Row],[STARS]], FIND("Stars:", Table22[[#This Row],[STARS]]) + 6, LEN(Table22[[#This Row],[STARS]])))
  ),
"Unknown")</f>
        <v xml:space="preserve">
Emi Takei, 
TÃ´ri Matsuzaka, 
Kento Kaku, 
Takuya Ishida
</v>
      </c>
      <c r="H5899" s="9">
        <v>63</v>
      </c>
      <c r="I5899" s="9">
        <v>45</v>
      </c>
      <c r="J5899" s="9">
        <v>0</v>
      </c>
    </row>
    <row r="5900" spans="1:10" x14ac:dyDescent="0.3">
      <c r="A5900" s="8" t="s">
        <v>18411</v>
      </c>
      <c r="B5900" s="9" t="s">
        <v>19829</v>
      </c>
      <c r="C5900" s="8" t="s">
        <v>164</v>
      </c>
      <c r="D5900" s="10">
        <v>0</v>
      </c>
      <c r="E5900" s="8" t="s">
        <v>18412</v>
      </c>
      <c r="F5900" s="9" t="s">
        <v>1894</v>
      </c>
      <c r="G5900" s="9" t="str">
        <f>IFERROR(
  IF(TRIM(Table22[[#This Row],[STARS]])="", "Unknown",
    TRIM(MID(Table22[[#This Row],[STARS]], FIND("Stars:", Table22[[#This Row],[STARS]]) + 6, LEN(Table22[[#This Row],[STARS]])))
  ),
"Unknown")</f>
        <v>Unknown</v>
      </c>
      <c r="H5900" s="9">
        <v>0</v>
      </c>
      <c r="I5900" s="9">
        <v>0</v>
      </c>
      <c r="J5900" s="9">
        <v>0</v>
      </c>
    </row>
    <row r="5901" spans="1:10" x14ac:dyDescent="0.3">
      <c r="A5901" s="7" t="s">
        <v>18413</v>
      </c>
      <c r="B5901" s="9" t="s">
        <v>19675</v>
      </c>
      <c r="C5901" s="7" t="s">
        <v>47</v>
      </c>
      <c r="D5901" s="11">
        <v>5.9</v>
      </c>
      <c r="E5901" s="7" t="s">
        <v>18414</v>
      </c>
      <c r="F5901" s="9" t="s">
        <v>1894</v>
      </c>
      <c r="G5901" s="9" t="str">
        <f>IFERROR(
  IF(TRIM(Table22[[#This Row],[STARS]])="", "Unknown",
    TRIM(MID(Table22[[#This Row],[STARS]], FIND("Stars:", Table22[[#This Row],[STARS]]) + 6, LEN(Table22[[#This Row],[STARS]])))
  ),
"Unknown")</f>
        <v>Unknown</v>
      </c>
      <c r="H5901" s="9">
        <v>174</v>
      </c>
      <c r="I5901" s="9">
        <v>77</v>
      </c>
      <c r="J5901" s="9">
        <v>0</v>
      </c>
    </row>
    <row r="5902" spans="1:10" x14ac:dyDescent="0.3">
      <c r="A5902" s="8" t="s">
        <v>18416</v>
      </c>
      <c r="B5902" s="9" t="s">
        <v>19682</v>
      </c>
      <c r="C5902" s="8" t="s">
        <v>801</v>
      </c>
      <c r="D5902" s="10">
        <v>8.1</v>
      </c>
      <c r="E5902" s="8" t="s">
        <v>18417</v>
      </c>
      <c r="F5902" s="9" t="s">
        <v>22406</v>
      </c>
      <c r="G5902" s="9" t="str">
        <f>IFERROR(
  IF(TRIM(Table22[[#This Row],[STARS]])="", "Unknown",
    TRIM(MID(Table22[[#This Row],[STARS]], FIND("Stars:", Table22[[#This Row],[STARS]]) + 6, LEN(Table22[[#This Row],[STARS]])))
  ),
"Unknown")</f>
        <v>Unknown</v>
      </c>
      <c r="H5902" s="9">
        <v>247</v>
      </c>
      <c r="I5902" s="9">
        <v>97</v>
      </c>
      <c r="J5902" s="9">
        <v>0</v>
      </c>
    </row>
    <row r="5903" spans="1:10" x14ac:dyDescent="0.3">
      <c r="A5903" s="7" t="s">
        <v>18419</v>
      </c>
      <c r="B5903" s="9" t="s">
        <v>19829</v>
      </c>
      <c r="C5903" s="7" t="s">
        <v>64</v>
      </c>
      <c r="D5903" s="11">
        <v>0</v>
      </c>
      <c r="E5903" s="7" t="s">
        <v>18420</v>
      </c>
      <c r="F5903" s="9" t="s">
        <v>1894</v>
      </c>
      <c r="G5903" s="9" t="str">
        <f>IFERROR(
  IF(TRIM(Table22[[#This Row],[STARS]])="", "Unknown",
    TRIM(MID(Table22[[#This Row],[STARS]], FIND("Stars:", Table22[[#This Row],[STARS]]) + 6, LEN(Table22[[#This Row],[STARS]])))
  ),
"Unknown")</f>
        <v>Unknown</v>
      </c>
      <c r="H5903" s="9">
        <v>0</v>
      </c>
      <c r="I5903" s="9">
        <v>0</v>
      </c>
      <c r="J5903" s="9">
        <v>0</v>
      </c>
    </row>
    <row r="5904" spans="1:10" x14ac:dyDescent="0.3">
      <c r="A5904" s="8" t="s">
        <v>18421</v>
      </c>
      <c r="B5904" s="9" t="s">
        <v>19674</v>
      </c>
      <c r="C5904" s="8" t="s">
        <v>625</v>
      </c>
      <c r="D5904" s="10">
        <v>7.1</v>
      </c>
      <c r="E5904" s="8" t="s">
        <v>18422</v>
      </c>
      <c r="F5904" s="9" t="s">
        <v>20080</v>
      </c>
      <c r="G5904" s="9" t="str">
        <f>IFERROR(
  IF(TRIM(Table22[[#This Row],[STARS]])="", "Unknown",
    TRIM(MID(Table22[[#This Row],[STARS]], FIND("Stars:", Table22[[#This Row],[STARS]]) + 6, LEN(Table22[[#This Row],[STARS]])))
  ),
"Unknown")</f>
        <v xml:space="preserve">
Martin Patterson, 
Valerie Gatto, 
Ron Russell, 
Ben Grance
</v>
      </c>
      <c r="H5904" s="9">
        <v>68</v>
      </c>
      <c r="I5904" s="9">
        <v>71</v>
      </c>
      <c r="J5904" s="9">
        <v>0</v>
      </c>
    </row>
    <row r="5905" spans="1:10" x14ac:dyDescent="0.3">
      <c r="A5905" s="7" t="s">
        <v>18424</v>
      </c>
      <c r="B5905" s="9" t="s">
        <v>19829</v>
      </c>
      <c r="C5905" s="7" t="s">
        <v>801</v>
      </c>
      <c r="D5905" s="11">
        <v>0</v>
      </c>
      <c r="E5905" s="7" t="s">
        <v>18425</v>
      </c>
      <c r="F5905" s="9" t="s">
        <v>22382</v>
      </c>
      <c r="G5905" s="9" t="str">
        <f>IFERROR(
  IF(TRIM(Table22[[#This Row],[STARS]])="", "Unknown",
    TRIM(MID(Table22[[#This Row],[STARS]], FIND("Stars:", Table22[[#This Row],[STARS]]) + 6, LEN(Table22[[#This Row],[STARS]])))
  ),
"Unknown")</f>
        <v>Unknown</v>
      </c>
      <c r="H5905" s="9">
        <v>0</v>
      </c>
      <c r="I5905" s="9">
        <v>0</v>
      </c>
      <c r="J5905" s="9">
        <v>0</v>
      </c>
    </row>
    <row r="5906" spans="1:10" x14ac:dyDescent="0.3">
      <c r="A5906" s="8" t="s">
        <v>18426</v>
      </c>
      <c r="B5906" s="9" t="s">
        <v>19677</v>
      </c>
      <c r="C5906" s="8" t="s">
        <v>47</v>
      </c>
      <c r="D5906" s="10">
        <v>6.4</v>
      </c>
      <c r="E5906" s="8" t="s">
        <v>18427</v>
      </c>
      <c r="F5906" s="9" t="s">
        <v>1894</v>
      </c>
      <c r="G5906" s="9" t="str">
        <f>IFERROR(
  IF(TRIM(Table22[[#This Row],[STARS]])="", "Unknown",
    TRIM(MID(Table22[[#This Row],[STARS]], FIND("Stars:", Table22[[#This Row],[STARS]]) + 6, LEN(Table22[[#This Row],[STARS]])))
  ),
"Unknown")</f>
        <v>Unknown</v>
      </c>
      <c r="H5906" s="9">
        <v>86</v>
      </c>
      <c r="I5906" s="9">
        <v>0</v>
      </c>
      <c r="J5906" s="9">
        <v>0</v>
      </c>
    </row>
    <row r="5907" spans="1:10" x14ac:dyDescent="0.3">
      <c r="A5907" s="7" t="s">
        <v>18429</v>
      </c>
      <c r="B5907" s="9" t="s">
        <v>19693</v>
      </c>
      <c r="C5907" s="7" t="s">
        <v>47</v>
      </c>
      <c r="D5907" s="11">
        <v>8.1999999999999993</v>
      </c>
      <c r="E5907" s="7" t="s">
        <v>18430</v>
      </c>
      <c r="F5907" s="9" t="s">
        <v>1894</v>
      </c>
      <c r="G5907" s="9" t="str">
        <f>IFERROR(
  IF(TRIM(Table22[[#This Row],[STARS]])="", "Unknown",
    TRIM(MID(Table22[[#This Row],[STARS]], FIND("Stars:", Table22[[#This Row],[STARS]]) + 6, LEN(Table22[[#This Row],[STARS]])))
  ),
"Unknown")</f>
        <v>Unknown</v>
      </c>
      <c r="H5907" s="9">
        <v>1505</v>
      </c>
      <c r="I5907" s="9">
        <v>66</v>
      </c>
      <c r="J5907" s="9">
        <v>0</v>
      </c>
    </row>
    <row r="5908" spans="1:10" x14ac:dyDescent="0.3">
      <c r="A5908" s="8" t="s">
        <v>18432</v>
      </c>
      <c r="B5908" s="9" t="s">
        <v>19674</v>
      </c>
      <c r="C5908" s="8" t="s">
        <v>47</v>
      </c>
      <c r="D5908" s="10">
        <v>4.4000000000000004</v>
      </c>
      <c r="E5908" s="8" t="s">
        <v>18433</v>
      </c>
      <c r="F5908" s="9" t="s">
        <v>20079</v>
      </c>
      <c r="G5908" s="9" t="str">
        <f>IFERROR(
  IF(TRIM(Table22[[#This Row],[STARS]])="", "Unknown",
    TRIM(MID(Table22[[#This Row],[STARS]], FIND("Stars:", Table22[[#This Row],[STARS]]) + 6, LEN(Table22[[#This Row],[STARS]])))
  ),
"Unknown")</f>
        <v xml:space="preserve">
Ahmed Mekky, 
Nicole Saba, 
Muhammad Lutfi, 
Hussien El Imam
</v>
      </c>
      <c r="H5908" s="9">
        <v>380</v>
      </c>
      <c r="I5908" s="9">
        <v>109</v>
      </c>
      <c r="J5908" s="9">
        <v>0</v>
      </c>
    </row>
    <row r="5909" spans="1:10" x14ac:dyDescent="0.3">
      <c r="A5909" s="7" t="s">
        <v>18435</v>
      </c>
      <c r="B5909" s="9" t="s">
        <v>19682</v>
      </c>
      <c r="C5909" s="7" t="s">
        <v>1674</v>
      </c>
      <c r="D5909" s="11">
        <v>2.8</v>
      </c>
      <c r="E5909" s="7" t="s">
        <v>18436</v>
      </c>
      <c r="F5909" s="9" t="s">
        <v>20078</v>
      </c>
      <c r="G5909" s="9" t="str">
        <f>IFERROR(
  IF(TRIM(Table22[[#This Row],[STARS]])="", "Unknown",
    TRIM(MID(Table22[[#This Row],[STARS]], FIND("Stars:", Table22[[#This Row],[STARS]]) + 6, LEN(Table22[[#This Row],[STARS]])))
  ),
"Unknown")</f>
        <v xml:space="preserve">
Saad El Soghayar, 
Mahmood El-Laithi, 
Nermin Maher, 
Sofinar
</v>
      </c>
      <c r="H5909" s="9">
        <v>35</v>
      </c>
      <c r="I5909" s="9">
        <v>79</v>
      </c>
      <c r="J5909" s="9">
        <v>0</v>
      </c>
    </row>
    <row r="5910" spans="1:10" x14ac:dyDescent="0.3">
      <c r="A5910" s="8" t="s">
        <v>18438</v>
      </c>
      <c r="B5910" s="9" t="s">
        <v>19705</v>
      </c>
      <c r="C5910" s="8" t="s">
        <v>47</v>
      </c>
      <c r="D5910" s="10">
        <v>6.8</v>
      </c>
      <c r="E5910" s="8" t="s">
        <v>18439</v>
      </c>
      <c r="F5910" s="9" t="s">
        <v>20064</v>
      </c>
      <c r="G5910" s="9" t="str">
        <f>IFERROR(
  IF(TRIM(Table22[[#This Row],[STARS]])="", "Unknown",
    TRIM(MID(Table22[[#This Row],[STARS]], FIND("Stars:", Table22[[#This Row],[STARS]]) + 6, LEN(Table22[[#This Row],[STARS]])))
  ),
"Unknown")</f>
        <v>Unknown</v>
      </c>
      <c r="H5910" s="9">
        <v>314</v>
      </c>
      <c r="I5910" s="9">
        <v>61</v>
      </c>
      <c r="J5910" s="9">
        <v>0</v>
      </c>
    </row>
    <row r="5911" spans="1:10" x14ac:dyDescent="0.3">
      <c r="A5911" s="7" t="s">
        <v>18441</v>
      </c>
      <c r="B5911" s="9" t="s">
        <v>19829</v>
      </c>
      <c r="C5911" s="7" t="s">
        <v>801</v>
      </c>
      <c r="D5911" s="11">
        <v>0</v>
      </c>
      <c r="E5911" s="7" t="s">
        <v>18442</v>
      </c>
      <c r="F5911" s="9" t="s">
        <v>20258</v>
      </c>
      <c r="G5911" s="9" t="str">
        <f>IFERROR(
  IF(TRIM(Table22[[#This Row],[STARS]])="", "Unknown",
    TRIM(MID(Table22[[#This Row],[STARS]], FIND("Stars:", Table22[[#This Row],[STARS]]) + 6, LEN(Table22[[#This Row],[STARS]])))
  ),
"Unknown")</f>
        <v>Unknown</v>
      </c>
      <c r="H5911" s="9">
        <v>0</v>
      </c>
      <c r="I5911" s="9">
        <v>0</v>
      </c>
      <c r="J5911" s="9">
        <v>0</v>
      </c>
    </row>
    <row r="5912" spans="1:10" x14ac:dyDescent="0.3">
      <c r="A5912" s="8" t="s">
        <v>18444</v>
      </c>
      <c r="B5912" s="9" t="s">
        <v>19684</v>
      </c>
      <c r="C5912" s="8" t="s">
        <v>47</v>
      </c>
      <c r="D5912" s="10">
        <v>5</v>
      </c>
      <c r="E5912" s="8" t="s">
        <v>6365</v>
      </c>
      <c r="F5912" s="9" t="s">
        <v>20077</v>
      </c>
      <c r="G5912" s="9" t="str">
        <f>IFERROR(
  IF(TRIM(Table22[[#This Row],[STARS]])="", "Unknown",
    TRIM(MID(Table22[[#This Row],[STARS]], FIND("Stars:", Table22[[#This Row],[STARS]]) + 6, LEN(Table22[[#This Row],[STARS]])))
  ),
"Unknown")</f>
        <v xml:space="preserve">
Miko Haruno, 
Yuni Hong, 
Minori Mikado, 
Asaka Nakamura
</v>
      </c>
      <c r="H5912" s="9">
        <v>7</v>
      </c>
      <c r="I5912" s="9">
        <v>82</v>
      </c>
      <c r="J5912" s="9">
        <v>0</v>
      </c>
    </row>
    <row r="5913" spans="1:10" x14ac:dyDescent="0.3">
      <c r="A5913" s="7" t="s">
        <v>18446</v>
      </c>
      <c r="B5913" s="9" t="s">
        <v>19675</v>
      </c>
      <c r="C5913" s="7" t="s">
        <v>801</v>
      </c>
      <c r="D5913" s="11">
        <v>7.9</v>
      </c>
      <c r="E5913" s="7" t="s">
        <v>18447</v>
      </c>
      <c r="F5913" s="9" t="s">
        <v>1894</v>
      </c>
      <c r="G5913" s="9" t="str">
        <f>IFERROR(
  IF(TRIM(Table22[[#This Row],[STARS]])="", "Unknown",
    TRIM(MID(Table22[[#This Row],[STARS]], FIND("Stars:", Table22[[#This Row],[STARS]]) + 6, LEN(Table22[[#This Row],[STARS]])))
  ),
"Unknown")</f>
        <v xml:space="preserve">
FranÃ§ois Perret, 
Dominique Ansel, 
Morgane Broutot, 
Pierre Gagnaire
</v>
      </c>
      <c r="H5913" s="9">
        <v>8</v>
      </c>
      <c r="I5913" s="9">
        <v>0</v>
      </c>
      <c r="J5913" s="9">
        <v>0</v>
      </c>
    </row>
    <row r="5914" spans="1:10" x14ac:dyDescent="0.3">
      <c r="A5914" s="8" t="s">
        <v>18449</v>
      </c>
      <c r="B5914" s="9" t="s">
        <v>19738</v>
      </c>
      <c r="C5914" s="8" t="s">
        <v>1017</v>
      </c>
      <c r="D5914" s="10">
        <v>6.5</v>
      </c>
      <c r="E5914" s="8" t="s">
        <v>18450</v>
      </c>
      <c r="F5914" s="9" t="s">
        <v>1894</v>
      </c>
      <c r="G5914" s="9" t="str">
        <f>IFERROR(
  IF(TRIM(Table22[[#This Row],[STARS]])="", "Unknown",
    TRIM(MID(Table22[[#This Row],[STARS]], FIND("Stars:", Table22[[#This Row],[STARS]]) + 6, LEN(Table22[[#This Row],[STARS]])))
  ),
"Unknown")</f>
        <v xml:space="preserve">
Rosebud Baker, 
Elisa Casas, 
Joel Derfner, 
Sahil Farooqi
</v>
      </c>
      <c r="H5914" s="9">
        <v>42</v>
      </c>
      <c r="I5914" s="9">
        <v>0</v>
      </c>
      <c r="J5914" s="9">
        <v>0</v>
      </c>
    </row>
    <row r="5915" spans="1:10" x14ac:dyDescent="0.3">
      <c r="A5915" s="7" t="s">
        <v>18452</v>
      </c>
      <c r="B5915" s="9" t="s">
        <v>19675</v>
      </c>
      <c r="C5915" s="7" t="s">
        <v>47</v>
      </c>
      <c r="D5915" s="11">
        <v>6.6</v>
      </c>
      <c r="E5915" s="7" t="s">
        <v>18453</v>
      </c>
      <c r="F5915" s="9" t="s">
        <v>20062</v>
      </c>
      <c r="G5915" s="9" t="str">
        <f>IFERROR(
  IF(TRIM(Table22[[#This Row],[STARS]])="", "Unknown",
    TRIM(MID(Table22[[#This Row],[STARS]], FIND("Stars:", Table22[[#This Row],[STARS]]) + 6, LEN(Table22[[#This Row],[STARS]])))
  ),
"Unknown")</f>
        <v>Unknown</v>
      </c>
      <c r="H5915" s="9">
        <v>114</v>
      </c>
      <c r="I5915" s="9">
        <v>63</v>
      </c>
      <c r="J5915" s="9">
        <v>0</v>
      </c>
    </row>
    <row r="5916" spans="1:10" x14ac:dyDescent="0.3">
      <c r="A5916" s="8" t="s">
        <v>18455</v>
      </c>
      <c r="B5916" s="9" t="s">
        <v>19682</v>
      </c>
      <c r="C5916" s="8" t="s">
        <v>47</v>
      </c>
      <c r="D5916" s="10">
        <v>6.7</v>
      </c>
      <c r="E5916" s="8" t="s">
        <v>18456</v>
      </c>
      <c r="F5916" s="9" t="s">
        <v>20071</v>
      </c>
      <c r="G5916" s="9" t="str">
        <f>IFERROR(
  IF(TRIM(Table22[[#This Row],[STARS]])="", "Unknown",
    TRIM(MID(Table22[[#This Row],[STARS]], FIND("Stars:", Table22[[#This Row],[STARS]]) + 6, LEN(Table22[[#This Row],[STARS]])))
  ),
"Unknown")</f>
        <v>Unknown</v>
      </c>
      <c r="H5916" s="9">
        <v>1216</v>
      </c>
      <c r="I5916" s="9">
        <v>69</v>
      </c>
      <c r="J5916" s="9">
        <v>0</v>
      </c>
    </row>
    <row r="5917" spans="1:10" x14ac:dyDescent="0.3">
      <c r="A5917" s="7" t="s">
        <v>18458</v>
      </c>
      <c r="B5917" s="9" t="s">
        <v>19705</v>
      </c>
      <c r="C5917" s="7" t="s">
        <v>18459</v>
      </c>
      <c r="D5917" s="11">
        <v>6.7</v>
      </c>
      <c r="E5917" s="7" t="s">
        <v>18460</v>
      </c>
      <c r="F5917" s="9" t="s">
        <v>20076</v>
      </c>
      <c r="G5917" s="9" t="str">
        <f>IFERROR(
  IF(TRIM(Table22[[#This Row],[STARS]])="", "Unknown",
    TRIM(MID(Table22[[#This Row],[STARS]], FIND("Stars:", Table22[[#This Row],[STARS]]) + 6, LEN(Table22[[#This Row],[STARS]])))
  ),
"Unknown")</f>
        <v xml:space="preserve">
Mie Lincke Funch, 
Egor Kondratenko
</v>
      </c>
      <c r="H5917" s="9">
        <v>106</v>
      </c>
      <c r="I5917" s="9">
        <v>78</v>
      </c>
      <c r="J5917" s="9">
        <v>0</v>
      </c>
    </row>
    <row r="5918" spans="1:10" x14ac:dyDescent="0.3">
      <c r="A5918" s="8" t="s">
        <v>18462</v>
      </c>
      <c r="B5918" s="9" t="s">
        <v>19688</v>
      </c>
      <c r="C5918" s="8" t="s">
        <v>47</v>
      </c>
      <c r="D5918" s="10">
        <v>7.2</v>
      </c>
      <c r="E5918" s="8" t="s">
        <v>18463</v>
      </c>
      <c r="F5918" s="9" t="s">
        <v>20064</v>
      </c>
      <c r="G5918" s="9" t="str">
        <f>IFERROR(
  IF(TRIM(Table22[[#This Row],[STARS]])="", "Unknown",
    TRIM(MID(Table22[[#This Row],[STARS]], FIND("Stars:", Table22[[#This Row],[STARS]]) + 6, LEN(Table22[[#This Row],[STARS]])))
  ),
"Unknown")</f>
        <v>Unknown</v>
      </c>
      <c r="H5918" s="9">
        <v>434</v>
      </c>
      <c r="I5918" s="9">
        <v>55</v>
      </c>
      <c r="J5918" s="9">
        <v>0</v>
      </c>
    </row>
    <row r="5919" spans="1:10" x14ac:dyDescent="0.3">
      <c r="A5919" s="7" t="s">
        <v>18465</v>
      </c>
      <c r="B5919" s="9" t="s">
        <v>19677</v>
      </c>
      <c r="C5919" s="7" t="s">
        <v>6038</v>
      </c>
      <c r="D5919" s="11">
        <v>0</v>
      </c>
      <c r="E5919" s="7" t="s">
        <v>6365</v>
      </c>
      <c r="F5919" s="9" t="s">
        <v>1894</v>
      </c>
      <c r="G5919" s="9" t="str">
        <f>IFERROR(
  IF(TRIM(Table22[[#This Row],[STARS]])="", "Unknown",
    TRIM(MID(Table22[[#This Row],[STARS]], FIND("Stars:", Table22[[#This Row],[STARS]]) + 6, LEN(Table22[[#This Row],[STARS]])))
  ),
"Unknown")</f>
        <v xml:space="preserve">
Ashley Argota, 
Tyler Shamy
</v>
      </c>
      <c r="H5919" s="9">
        <v>0</v>
      </c>
      <c r="I5919" s="9">
        <v>0</v>
      </c>
      <c r="J5919" s="9">
        <v>0</v>
      </c>
    </row>
    <row r="5920" spans="1:10" x14ac:dyDescent="0.3">
      <c r="A5920" s="8" t="s">
        <v>18467</v>
      </c>
      <c r="B5920" s="9" t="s">
        <v>19693</v>
      </c>
      <c r="C5920" s="8" t="s">
        <v>68</v>
      </c>
      <c r="D5920" s="10">
        <v>8.9</v>
      </c>
      <c r="E5920" s="8" t="s">
        <v>18468</v>
      </c>
      <c r="F5920" s="9" t="s">
        <v>1894</v>
      </c>
      <c r="G5920" s="9" t="str">
        <f>IFERROR(
  IF(TRIM(Table22[[#This Row],[STARS]])="", "Unknown",
    TRIM(MID(Table22[[#This Row],[STARS]], FIND("Stars:", Table22[[#This Row],[STARS]]) + 6, LEN(Table22[[#This Row],[STARS]])))
  ),
"Unknown")</f>
        <v xml:space="preserve">
Alejandra Sampaio, 
Keila Taschini, 
Carla Pagani, 
Aline Neves
</v>
      </c>
      <c r="H5920" s="9">
        <v>72</v>
      </c>
      <c r="I5920" s="9">
        <v>30</v>
      </c>
      <c r="J5920" s="9">
        <v>0</v>
      </c>
    </row>
    <row r="5921" spans="1:10" x14ac:dyDescent="0.3">
      <c r="A5921" s="7" t="s">
        <v>18470</v>
      </c>
      <c r="B5921" s="9" t="s">
        <v>19675</v>
      </c>
      <c r="C5921" s="7" t="s">
        <v>10683</v>
      </c>
      <c r="D5921" s="11">
        <v>0</v>
      </c>
      <c r="E5921" s="7" t="s">
        <v>18471</v>
      </c>
      <c r="F5921" s="9" t="s">
        <v>19976</v>
      </c>
      <c r="G5921" s="9" t="str">
        <f>IFERROR(
  IF(TRIM(Table22[[#This Row],[STARS]])="", "Unknown",
    TRIM(MID(Table22[[#This Row],[STARS]], FIND("Stars:", Table22[[#This Row],[STARS]]) + 6, LEN(Table22[[#This Row],[STARS]])))
  ),
"Unknown")</f>
        <v xml:space="preserve">
Lucas Lynggaard TÃ¸nnesen, 
Alba August, 
Mikkel Boe FÃ¸lsgaard, 
Sonny Lindberg
</v>
      </c>
      <c r="H5921" s="9">
        <v>0</v>
      </c>
      <c r="I5921" s="9">
        <v>26</v>
      </c>
      <c r="J5921" s="9">
        <v>0</v>
      </c>
    </row>
    <row r="5922" spans="1:10" x14ac:dyDescent="0.3">
      <c r="A5922" s="8" t="s">
        <v>18473</v>
      </c>
      <c r="B5922" s="9" t="s">
        <v>19734</v>
      </c>
      <c r="C5922" s="8" t="s">
        <v>19660</v>
      </c>
      <c r="D5922" s="10">
        <v>6.6</v>
      </c>
      <c r="E5922" s="8" t="s">
        <v>6365</v>
      </c>
      <c r="F5922" s="9" t="s">
        <v>20057</v>
      </c>
      <c r="G5922" s="9" t="str">
        <f>IFERROR(
  IF(TRIM(Table22[[#This Row],[STARS]])="", "Unknown",
    TRIM(MID(Table22[[#This Row],[STARS]], FIND("Stars:", Table22[[#This Row],[STARS]]) + 6, LEN(Table22[[#This Row],[STARS]])))
  ),
"Unknown")</f>
        <v xml:space="preserve">
Sarah Silverman, 
Hany Abu-Assad, 
Amy Adams, 
Shohreh Aghdashloo
</v>
      </c>
      <c r="H5922" s="9">
        <v>83</v>
      </c>
      <c r="I5922" s="9">
        <v>109</v>
      </c>
      <c r="J5922" s="9">
        <v>0</v>
      </c>
    </row>
    <row r="5923" spans="1:10" x14ac:dyDescent="0.3">
      <c r="A5923" s="7" t="s">
        <v>18475</v>
      </c>
      <c r="B5923" s="9" t="s">
        <v>19682</v>
      </c>
      <c r="C5923" s="7" t="s">
        <v>1028</v>
      </c>
      <c r="D5923" s="11">
        <v>6.3</v>
      </c>
      <c r="E5923" s="7" t="s">
        <v>6365</v>
      </c>
      <c r="F5923" s="9" t="s">
        <v>20075</v>
      </c>
      <c r="G5923" s="9" t="str">
        <f>IFERROR(
  IF(TRIM(Table22[[#This Row],[STARS]])="", "Unknown",
    TRIM(MID(Table22[[#This Row],[STARS]], FIND("Stars:", Table22[[#This Row],[STARS]]) + 6, LEN(Table22[[#This Row],[STARS]])))
  ),
"Unknown")</f>
        <v xml:space="preserve">
Paco Ignacio Taibo II, 
Horacio LÃ³pez, 
Carlos 'Calica' Ferrer, 
Carlos Soria Galvarro
</v>
      </c>
      <c r="H5923" s="9">
        <v>7</v>
      </c>
      <c r="I5923" s="9">
        <v>119</v>
      </c>
      <c r="J5923" s="9">
        <v>0</v>
      </c>
    </row>
    <row r="5924" spans="1:10" x14ac:dyDescent="0.3">
      <c r="A5924" s="8" t="s">
        <v>18477</v>
      </c>
      <c r="B5924" s="9" t="s">
        <v>19829</v>
      </c>
      <c r="C5924" s="8" t="s">
        <v>7286</v>
      </c>
      <c r="D5924" s="10">
        <v>0</v>
      </c>
      <c r="E5924" s="8" t="s">
        <v>18478</v>
      </c>
      <c r="F5924" s="9" t="s">
        <v>1894</v>
      </c>
      <c r="G5924" s="9" t="str">
        <f>IFERROR(
  IF(TRIM(Table22[[#This Row],[STARS]])="", "Unknown",
    TRIM(MID(Table22[[#This Row],[STARS]], FIND("Stars:", Table22[[#This Row],[STARS]]) + 6, LEN(Table22[[#This Row],[STARS]])))
  ),
"Unknown")</f>
        <v>Unknown</v>
      </c>
      <c r="H5924" s="9">
        <v>0</v>
      </c>
      <c r="I5924" s="9">
        <v>0</v>
      </c>
      <c r="J5924" s="9">
        <v>0</v>
      </c>
    </row>
    <row r="5925" spans="1:10" x14ac:dyDescent="0.3">
      <c r="A5925" s="7" t="s">
        <v>18479</v>
      </c>
      <c r="B5925" s="9" t="s">
        <v>19829</v>
      </c>
      <c r="C5925" s="7" t="s">
        <v>661</v>
      </c>
      <c r="D5925" s="11">
        <v>0</v>
      </c>
      <c r="E5925" s="7" t="s">
        <v>18480</v>
      </c>
      <c r="F5925" s="9" t="s">
        <v>1894</v>
      </c>
      <c r="G5925" s="9" t="str">
        <f>IFERROR(
  IF(TRIM(Table22[[#This Row],[STARS]])="", "Unknown",
    TRIM(MID(Table22[[#This Row],[STARS]], FIND("Stars:", Table22[[#This Row],[STARS]]) + 6, LEN(Table22[[#This Row],[STARS]])))
  ),
"Unknown")</f>
        <v>Unknown</v>
      </c>
      <c r="H5925" s="9">
        <v>0</v>
      </c>
      <c r="I5925" s="9">
        <v>0</v>
      </c>
      <c r="J5925" s="9">
        <v>0</v>
      </c>
    </row>
    <row r="5926" spans="1:10" x14ac:dyDescent="0.3">
      <c r="A5926" s="8" t="s">
        <v>18481</v>
      </c>
      <c r="B5926" s="9" t="s">
        <v>19682</v>
      </c>
      <c r="C5926" s="8" t="s">
        <v>47</v>
      </c>
      <c r="D5926" s="10">
        <v>7.5</v>
      </c>
      <c r="E5926" s="8" t="s">
        <v>18482</v>
      </c>
      <c r="F5926" s="9" t="s">
        <v>1894</v>
      </c>
      <c r="G5926" s="9" t="str">
        <f>IFERROR(
  IF(TRIM(Table22[[#This Row],[STARS]])="", "Unknown",
    TRIM(MID(Table22[[#This Row],[STARS]], FIND("Stars:", Table22[[#This Row],[STARS]]) + 6, LEN(Table22[[#This Row],[STARS]])))
  ),
"Unknown")</f>
        <v xml:space="preserve">
Will Arnett, 
Shannon Purser, 
Adam Sandler
</v>
      </c>
      <c r="H5926" s="9">
        <v>89</v>
      </c>
      <c r="I5926" s="9">
        <v>48</v>
      </c>
      <c r="J5926" s="9">
        <v>0</v>
      </c>
    </row>
    <row r="5927" spans="1:10" x14ac:dyDescent="0.3">
      <c r="A5927" s="7" t="s">
        <v>18484</v>
      </c>
      <c r="B5927" s="9" t="s">
        <v>19829</v>
      </c>
      <c r="C5927" s="7" t="s">
        <v>104</v>
      </c>
      <c r="D5927" s="11">
        <v>0</v>
      </c>
      <c r="E5927" s="7" t="s">
        <v>18485</v>
      </c>
      <c r="F5927" s="9" t="s">
        <v>1894</v>
      </c>
      <c r="G5927" s="9" t="str">
        <f>IFERROR(
  IF(TRIM(Table22[[#This Row],[STARS]])="", "Unknown",
    TRIM(MID(Table22[[#This Row],[STARS]], FIND("Stars:", Table22[[#This Row],[STARS]]) + 6, LEN(Table22[[#This Row],[STARS]])))
  ),
"Unknown")</f>
        <v>Unknown</v>
      </c>
      <c r="H5927" s="9">
        <v>0</v>
      </c>
      <c r="I5927" s="9">
        <v>0</v>
      </c>
      <c r="J5927" s="9">
        <v>0</v>
      </c>
    </row>
    <row r="5928" spans="1:10" x14ac:dyDescent="0.3">
      <c r="A5928" s="8" t="s">
        <v>18486</v>
      </c>
      <c r="B5928" s="9" t="s">
        <v>19682</v>
      </c>
      <c r="C5928" s="8" t="s">
        <v>7670</v>
      </c>
      <c r="D5928" s="10">
        <v>6.5</v>
      </c>
      <c r="E5928" s="8" t="s">
        <v>18487</v>
      </c>
      <c r="F5928" s="9" t="s">
        <v>20074</v>
      </c>
      <c r="G5928" s="9" t="str">
        <f>IFERROR(
  IF(TRIM(Table22[[#This Row],[STARS]])="", "Unknown",
    TRIM(MID(Table22[[#This Row],[STARS]], FIND("Stars:", Table22[[#This Row],[STARS]]) + 6, LEN(Table22[[#This Row],[STARS]])))
  ),
"Unknown")</f>
        <v xml:space="preserve">
Jimmy Buffett, 
Matt Corcoran, 
Stephen L.J. Hoffman, 
Michael Holly
</v>
      </c>
      <c r="H5928" s="9">
        <v>65</v>
      </c>
      <c r="I5928" s="9">
        <v>88</v>
      </c>
      <c r="J5928" s="9">
        <v>0</v>
      </c>
    </row>
    <row r="5929" spans="1:10" x14ac:dyDescent="0.3">
      <c r="A5929" s="7" t="s">
        <v>18489</v>
      </c>
      <c r="B5929" s="9" t="s">
        <v>19682</v>
      </c>
      <c r="C5929" s="7" t="s">
        <v>16231</v>
      </c>
      <c r="D5929" s="11">
        <v>0</v>
      </c>
      <c r="E5929" s="7" t="s">
        <v>18490</v>
      </c>
      <c r="F5929" s="9" t="s">
        <v>21067</v>
      </c>
      <c r="G5929" s="9" t="str">
        <f>IFERROR(
  IF(TRIM(Table22[[#This Row],[STARS]])="", "Unknown",
    TRIM(MID(Table22[[#This Row],[STARS]], FIND("Stars:", Table22[[#This Row],[STARS]]) + 6, LEN(Table22[[#This Row],[STARS]])))
  ),
"Unknown")</f>
        <v>Unknown</v>
      </c>
      <c r="H5929" s="9">
        <v>0</v>
      </c>
      <c r="I5929" s="9">
        <v>0</v>
      </c>
      <c r="J5929" s="9">
        <v>0</v>
      </c>
    </row>
    <row r="5930" spans="1:10" x14ac:dyDescent="0.3">
      <c r="A5930" s="8" t="s">
        <v>18492</v>
      </c>
      <c r="B5930" s="9" t="s">
        <v>19679</v>
      </c>
      <c r="C5930" s="8" t="s">
        <v>3225</v>
      </c>
      <c r="D5930" s="10">
        <v>5.6</v>
      </c>
      <c r="E5930" s="8" t="s">
        <v>18493</v>
      </c>
      <c r="F5930" s="9" t="s">
        <v>20073</v>
      </c>
      <c r="G5930" s="9" t="str">
        <f>IFERROR(
  IF(TRIM(Table22[[#This Row],[STARS]])="", "Unknown",
    TRIM(MID(Table22[[#This Row],[STARS]], FIND("Stars:", Table22[[#This Row],[STARS]]) + 6, LEN(Table22[[#This Row],[STARS]])))
  ),
"Unknown")</f>
        <v xml:space="preserve">
Dennis Cometti, 
Brett Allen, 
Eliot Buchan, 
Adam Cannel
</v>
      </c>
      <c r="H5930" s="9">
        <v>72</v>
      </c>
      <c r="I5930" s="9">
        <v>50</v>
      </c>
      <c r="J5930" s="9">
        <v>0</v>
      </c>
    </row>
    <row r="5931" spans="1:10" x14ac:dyDescent="0.3">
      <c r="A5931" s="7" t="s">
        <v>18495</v>
      </c>
      <c r="B5931" s="9" t="s">
        <v>19677</v>
      </c>
      <c r="C5931" s="7" t="s">
        <v>6038</v>
      </c>
      <c r="D5931" s="11">
        <v>0</v>
      </c>
      <c r="E5931" s="7" t="s">
        <v>18496</v>
      </c>
      <c r="F5931" s="9" t="s">
        <v>1894</v>
      </c>
      <c r="G5931" s="9" t="str">
        <f>IFERROR(
  IF(TRIM(Table22[[#This Row],[STARS]])="", "Unknown",
    TRIM(MID(Table22[[#This Row],[STARS]], FIND("Stars:", Table22[[#This Row],[STARS]]) + 6, LEN(Table22[[#This Row],[STARS]])))
  ),
"Unknown")</f>
        <v xml:space="preserve">
Ryu Jeomhee, 
Su-jin Kang, 
Hyeon-ji Kim, 
Yeong-seon Kim
</v>
      </c>
      <c r="H5931" s="9">
        <v>0</v>
      </c>
      <c r="I5931" s="9">
        <v>0</v>
      </c>
      <c r="J5931" s="9">
        <v>0</v>
      </c>
    </row>
    <row r="5932" spans="1:10" x14ac:dyDescent="0.3">
      <c r="A5932" s="8" t="s">
        <v>18498</v>
      </c>
      <c r="B5932" s="9" t="s">
        <v>19684</v>
      </c>
      <c r="C5932" s="8" t="s">
        <v>801</v>
      </c>
      <c r="D5932" s="10">
        <v>6.8</v>
      </c>
      <c r="E5932" s="8" t="s">
        <v>18499</v>
      </c>
      <c r="F5932" s="9" t="s">
        <v>20072</v>
      </c>
      <c r="G5932" s="9" t="str">
        <f>IFERROR(
  IF(TRIM(Table22[[#This Row],[STARS]])="", "Unknown",
    TRIM(MID(Table22[[#This Row],[STARS]], FIND("Stars:", Table22[[#This Row],[STARS]]) + 6, LEN(Table22[[#This Row],[STARS]])))
  ),
"Unknown")</f>
        <v>Unknown</v>
      </c>
      <c r="H5932" s="9">
        <v>111</v>
      </c>
      <c r="I5932" s="9">
        <v>86</v>
      </c>
      <c r="J5932" s="9" t="s">
        <v>1872</v>
      </c>
    </row>
    <row r="5933" spans="1:10" x14ac:dyDescent="0.3">
      <c r="A5933" s="7" t="s">
        <v>18501</v>
      </c>
      <c r="B5933" s="9" t="s">
        <v>19674</v>
      </c>
      <c r="C5933" s="7" t="s">
        <v>1566</v>
      </c>
      <c r="D5933" s="11">
        <v>6.2</v>
      </c>
      <c r="E5933" s="7" t="s">
        <v>18502</v>
      </c>
      <c r="F5933" s="9" t="s">
        <v>20071</v>
      </c>
      <c r="G5933" s="9" t="str">
        <f>IFERROR(
  IF(TRIM(Table22[[#This Row],[STARS]])="", "Unknown",
    TRIM(MID(Table22[[#This Row],[STARS]], FIND("Stars:", Table22[[#This Row],[STARS]]) + 6, LEN(Table22[[#This Row],[STARS]])))
  ),
"Unknown")</f>
        <v xml:space="preserve">
John Hodgman, 
Scott Adsit, 
Cynthia J. Hopkins, 
Joel Ronson
</v>
      </c>
      <c r="H5933" s="9">
        <v>300</v>
      </c>
      <c r="I5933" s="9">
        <v>68</v>
      </c>
      <c r="J5933" s="9">
        <v>0</v>
      </c>
    </row>
    <row r="5934" spans="1:10" x14ac:dyDescent="0.3">
      <c r="A5934" s="8" t="s">
        <v>18504</v>
      </c>
      <c r="B5934" s="9" t="s">
        <v>19829</v>
      </c>
      <c r="C5934" s="8" t="s">
        <v>19660</v>
      </c>
      <c r="D5934" s="10">
        <v>0</v>
      </c>
      <c r="E5934" s="8" t="s">
        <v>18505</v>
      </c>
      <c r="F5934" s="9" t="s">
        <v>1894</v>
      </c>
      <c r="G5934" s="9" t="str">
        <f>IFERROR(
  IF(TRIM(Table22[[#This Row],[STARS]])="", "Unknown",
    TRIM(MID(Table22[[#This Row],[STARS]], FIND("Stars:", Table22[[#This Row],[STARS]]) + 6, LEN(Table22[[#This Row],[STARS]])))
  ),
"Unknown")</f>
        <v>Unknown</v>
      </c>
      <c r="H5934" s="9">
        <v>0</v>
      </c>
      <c r="I5934" s="9">
        <v>0</v>
      </c>
      <c r="J5934" s="9">
        <v>0</v>
      </c>
    </row>
    <row r="5935" spans="1:10" x14ac:dyDescent="0.3">
      <c r="A5935" s="7" t="s">
        <v>18506</v>
      </c>
      <c r="B5935" s="9" t="s">
        <v>19686</v>
      </c>
      <c r="C5935" s="7" t="s">
        <v>47</v>
      </c>
      <c r="D5935" s="11">
        <v>7.2</v>
      </c>
      <c r="E5935" s="7" t="s">
        <v>18507</v>
      </c>
      <c r="F5935" s="9" t="s">
        <v>20009</v>
      </c>
      <c r="G5935" s="9" t="str">
        <f>IFERROR(
  IF(TRIM(Table22[[#This Row],[STARS]])="", "Unknown",
    TRIM(MID(Table22[[#This Row],[STARS]], FIND("Stars:", Table22[[#This Row],[STARS]]) + 6, LEN(Table22[[#This Row],[STARS]])))
  ),
"Unknown")</f>
        <v>Unknown</v>
      </c>
      <c r="H5935" s="9">
        <v>124</v>
      </c>
      <c r="I5935" s="9">
        <v>64</v>
      </c>
      <c r="J5935" s="9">
        <v>0</v>
      </c>
    </row>
    <row r="5936" spans="1:10" x14ac:dyDescent="0.3">
      <c r="A5936" s="8" t="s">
        <v>18509</v>
      </c>
      <c r="B5936" s="9" t="s">
        <v>19693</v>
      </c>
      <c r="C5936" s="8" t="s">
        <v>47</v>
      </c>
      <c r="D5936" s="10">
        <v>6.1</v>
      </c>
      <c r="E5936" s="8" t="s">
        <v>18510</v>
      </c>
      <c r="F5936" s="9" t="s">
        <v>20070</v>
      </c>
      <c r="G5936" s="9" t="str">
        <f>IFERROR(
  IF(TRIM(Table22[[#This Row],[STARS]])="", "Unknown",
    TRIM(MID(Table22[[#This Row],[STARS]], FIND("Stars:", Table22[[#This Row],[STARS]]) + 6, LEN(Table22[[#This Row],[STARS]])))
  ),
"Unknown")</f>
        <v>Unknown</v>
      </c>
      <c r="H5936" s="9">
        <v>78</v>
      </c>
      <c r="I5936" s="9">
        <v>113</v>
      </c>
      <c r="J5936" s="9">
        <v>0</v>
      </c>
    </row>
    <row r="5937" spans="1:10" x14ac:dyDescent="0.3">
      <c r="A5937" s="7" t="s">
        <v>18512</v>
      </c>
      <c r="B5937" s="9" t="s">
        <v>19711</v>
      </c>
      <c r="C5937" s="7" t="s">
        <v>47</v>
      </c>
      <c r="D5937" s="11">
        <v>5.3</v>
      </c>
      <c r="E5937" s="7" t="s">
        <v>18513</v>
      </c>
      <c r="F5937" s="9" t="s">
        <v>1894</v>
      </c>
      <c r="G5937" s="9" t="str">
        <f>IFERROR(
  IF(TRIM(Table22[[#This Row],[STARS]])="", "Unknown",
    TRIM(MID(Table22[[#This Row],[STARS]], FIND("Stars:", Table22[[#This Row],[STARS]]) + 6, LEN(Table22[[#This Row],[STARS]])))
  ),
"Unknown")</f>
        <v xml:space="preserve">
Sui-man Chim, 
Charlene Choi, 
Fai-Hung Chan, 
Fruit Chan
</v>
      </c>
      <c r="H5937" s="9">
        <v>247</v>
      </c>
      <c r="I5937" s="9">
        <v>120</v>
      </c>
      <c r="J5937" s="9">
        <v>0</v>
      </c>
    </row>
    <row r="5938" spans="1:10" x14ac:dyDescent="0.3">
      <c r="A5938" s="8" t="s">
        <v>18515</v>
      </c>
      <c r="B5938" s="9" t="s">
        <v>19829</v>
      </c>
      <c r="C5938" s="8" t="s">
        <v>19660</v>
      </c>
      <c r="D5938" s="10">
        <v>0</v>
      </c>
      <c r="E5938" s="8" t="s">
        <v>18516</v>
      </c>
      <c r="F5938" s="9" t="s">
        <v>1894</v>
      </c>
      <c r="G5938" s="9" t="str">
        <f>IFERROR(
  IF(TRIM(Table22[[#This Row],[STARS]])="", "Unknown",
    TRIM(MID(Table22[[#This Row],[STARS]], FIND("Stars:", Table22[[#This Row],[STARS]]) + 6, LEN(Table22[[#This Row],[STARS]])))
  ),
"Unknown")</f>
        <v>Unknown</v>
      </c>
      <c r="H5938" s="9">
        <v>0</v>
      </c>
      <c r="I5938" s="9">
        <v>0</v>
      </c>
      <c r="J5938" s="9">
        <v>0</v>
      </c>
    </row>
    <row r="5939" spans="1:10" x14ac:dyDescent="0.3">
      <c r="A5939" s="7" t="s">
        <v>18517</v>
      </c>
      <c r="B5939" s="9" t="s">
        <v>19711</v>
      </c>
      <c r="C5939" s="7" t="s">
        <v>3135</v>
      </c>
      <c r="D5939" s="11">
        <v>6.2</v>
      </c>
      <c r="E5939" s="7" t="s">
        <v>18518</v>
      </c>
      <c r="F5939" s="9" t="s">
        <v>1894</v>
      </c>
      <c r="G5939" s="9" t="str">
        <f>IFERROR(
  IF(TRIM(Table22[[#This Row],[STARS]])="", "Unknown",
    TRIM(MID(Table22[[#This Row],[STARS]], FIND("Stars:", Table22[[#This Row],[STARS]]) + 6, LEN(Table22[[#This Row],[STARS]])))
  ),
"Unknown")</f>
        <v xml:space="preserve">
Takehito Koyasu, 
Etsuko Kozakura, 
Takeshi Kusao, 
JÃ´ji Nakata
</v>
      </c>
      <c r="H5939" s="9">
        <v>56</v>
      </c>
      <c r="I5939" s="9">
        <v>77</v>
      </c>
      <c r="J5939" s="9">
        <v>0</v>
      </c>
    </row>
    <row r="5940" spans="1:10" x14ac:dyDescent="0.3">
      <c r="A5940" s="8" t="s">
        <v>18520</v>
      </c>
      <c r="B5940" s="9" t="s">
        <v>19684</v>
      </c>
      <c r="C5940" s="8" t="s">
        <v>5271</v>
      </c>
      <c r="D5940" s="10">
        <v>7.5</v>
      </c>
      <c r="E5940" s="8" t="s">
        <v>18521</v>
      </c>
      <c r="F5940" s="9" t="s">
        <v>1894</v>
      </c>
      <c r="G5940" s="9" t="str">
        <f>IFERROR(
  IF(TRIM(Table22[[#This Row],[STARS]])="", "Unknown",
    TRIM(MID(Table22[[#This Row],[STARS]], FIND("Stars:", Table22[[#This Row],[STARS]]) + 6, LEN(Table22[[#This Row],[STARS]])))
  ),
"Unknown")</f>
        <v xml:space="preserve">
Korawit Boonsri, 
Charada Imraporn, 
Chatchawit Techarukpong
</v>
      </c>
      <c r="H5940" s="9">
        <v>22</v>
      </c>
      <c r="I5940" s="9">
        <v>60</v>
      </c>
      <c r="J5940" s="9">
        <v>0</v>
      </c>
    </row>
    <row r="5941" spans="1:10" x14ac:dyDescent="0.3">
      <c r="A5941" s="7" t="s">
        <v>18523</v>
      </c>
      <c r="B5941" s="9" t="s">
        <v>19675</v>
      </c>
      <c r="C5941" s="7" t="s">
        <v>7276</v>
      </c>
      <c r="D5941" s="11">
        <v>0</v>
      </c>
      <c r="E5941" s="7" t="s">
        <v>6365</v>
      </c>
      <c r="F5941" s="9" t="s">
        <v>20069</v>
      </c>
      <c r="G5941" s="9" t="str">
        <f>IFERROR(
  IF(TRIM(Table22[[#This Row],[STARS]])="", "Unknown",
    TRIM(MID(Table22[[#This Row],[STARS]], FIND("Stars:", Table22[[#This Row],[STARS]]) + 6, LEN(Table22[[#This Row],[STARS]])))
  ),
"Unknown")</f>
        <v xml:space="preserve">
Manila Luzon, 
Monique Heart, 
Dani Kay, 
Sang-Young Shin
</v>
      </c>
      <c r="H5941" s="9">
        <v>0</v>
      </c>
      <c r="I5941" s="9">
        <v>5</v>
      </c>
      <c r="J5941" s="9">
        <v>0</v>
      </c>
    </row>
    <row r="5942" spans="1:10" x14ac:dyDescent="0.3">
      <c r="A5942" s="8" t="s">
        <v>18525</v>
      </c>
      <c r="B5942" s="9" t="s">
        <v>19829</v>
      </c>
      <c r="C5942" s="8" t="s">
        <v>903</v>
      </c>
      <c r="D5942" s="10">
        <v>0</v>
      </c>
      <c r="E5942" s="8" t="s">
        <v>6365</v>
      </c>
      <c r="F5942" s="9" t="s">
        <v>1894</v>
      </c>
      <c r="G5942" s="9" t="str">
        <f>IFERROR(
  IF(TRIM(Table22[[#This Row],[STARS]])="", "Unknown",
    TRIM(MID(Table22[[#This Row],[STARS]], FIND("Stars:", Table22[[#This Row],[STARS]]) + 6, LEN(Table22[[#This Row],[STARS]])))
  ),
"Unknown")</f>
        <v>Unknown</v>
      </c>
      <c r="H5942" s="9">
        <v>0</v>
      </c>
      <c r="I5942" s="9">
        <v>0</v>
      </c>
      <c r="J5942" s="9">
        <v>0</v>
      </c>
    </row>
    <row r="5943" spans="1:10" x14ac:dyDescent="0.3">
      <c r="A5943" s="7" t="s">
        <v>18526</v>
      </c>
      <c r="B5943" s="9" t="s">
        <v>19705</v>
      </c>
      <c r="C5943" s="7" t="s">
        <v>248</v>
      </c>
      <c r="D5943" s="11">
        <v>5.2</v>
      </c>
      <c r="E5943" s="7" t="s">
        <v>18527</v>
      </c>
      <c r="F5943" s="9" t="s">
        <v>20068</v>
      </c>
      <c r="G5943" s="9" t="str">
        <f>IFERROR(
  IF(TRIM(Table22[[#This Row],[STARS]])="", "Unknown",
    TRIM(MID(Table22[[#This Row],[STARS]], FIND("Stars:", Table22[[#This Row],[STARS]]) + 6, LEN(Table22[[#This Row],[STARS]])))
  ),
"Unknown")</f>
        <v xml:space="preserve">
Kinda Alloush, 
Ahmed El-Saadany, 
Dina Fuad, 
Ahmed Safwat
</v>
      </c>
      <c r="H5943" s="9">
        <v>107</v>
      </c>
      <c r="I5943" s="9">
        <v>85</v>
      </c>
      <c r="J5943" s="9">
        <v>0</v>
      </c>
    </row>
    <row r="5944" spans="1:10" x14ac:dyDescent="0.3">
      <c r="A5944" s="8" t="s">
        <v>18529</v>
      </c>
      <c r="B5944" s="9" t="s">
        <v>19693</v>
      </c>
      <c r="C5944" s="8" t="s">
        <v>47</v>
      </c>
      <c r="D5944" s="10">
        <v>7</v>
      </c>
      <c r="E5944" s="8" t="s">
        <v>18530</v>
      </c>
      <c r="F5944" s="9" t="s">
        <v>1894</v>
      </c>
      <c r="G5944" s="9" t="str">
        <f>IFERROR(
  IF(TRIM(Table22[[#This Row],[STARS]])="", "Unknown",
    TRIM(MID(Table22[[#This Row],[STARS]], FIND("Stars:", Table22[[#This Row],[STARS]]) + 6, LEN(Table22[[#This Row],[STARS]])))
  ),
"Unknown")</f>
        <v>Unknown</v>
      </c>
      <c r="H5944" s="9">
        <v>102</v>
      </c>
      <c r="I5944" s="9">
        <v>0</v>
      </c>
      <c r="J5944" s="9">
        <v>0</v>
      </c>
    </row>
    <row r="5945" spans="1:10" x14ac:dyDescent="0.3">
      <c r="A5945" s="7" t="s">
        <v>18532</v>
      </c>
      <c r="B5945" s="9" t="s">
        <v>19679</v>
      </c>
      <c r="C5945" s="7" t="s">
        <v>34</v>
      </c>
      <c r="D5945" s="11">
        <v>4.3</v>
      </c>
      <c r="E5945" s="7" t="s">
        <v>18533</v>
      </c>
      <c r="F5945" s="9" t="s">
        <v>20067</v>
      </c>
      <c r="G5945" s="9" t="str">
        <f>IFERROR(
  IF(TRIM(Table22[[#This Row],[STARS]])="", "Unknown",
    TRIM(MID(Table22[[#This Row],[STARS]], FIND("Stars:", Table22[[#This Row],[STARS]]) + 6, LEN(Table22[[#This Row],[STARS]])))
  ),
"Unknown")</f>
        <v xml:space="preserve">
Maged Abdulazim, 
Shaker Abdulhayy, 
Mahmoud Abdulmoghni, 
Wedad Abdulmunem
</v>
      </c>
      <c r="H5945" s="9">
        <v>64</v>
      </c>
      <c r="I5945" s="9">
        <v>90</v>
      </c>
      <c r="J5945" s="9">
        <v>0</v>
      </c>
    </row>
    <row r="5946" spans="1:10" x14ac:dyDescent="0.3">
      <c r="A5946" s="8" t="s">
        <v>18535</v>
      </c>
      <c r="B5946" s="9" t="s">
        <v>19675</v>
      </c>
      <c r="C5946" s="8" t="s">
        <v>5795</v>
      </c>
      <c r="D5946" s="10">
        <v>0</v>
      </c>
      <c r="E5946" s="8" t="s">
        <v>6365</v>
      </c>
      <c r="F5946" s="9" t="s">
        <v>20066</v>
      </c>
      <c r="G5946" s="9" t="str">
        <f>IFERROR(
  IF(TRIM(Table22[[#This Row],[STARS]])="", "Unknown",
    TRIM(MID(Table22[[#This Row],[STARS]], FIND("Stars:", Table22[[#This Row],[STARS]]) + 6, LEN(Table22[[#This Row],[STARS]])))
  ),
"Unknown")</f>
        <v xml:space="preserve">
Connor Andrade, 
Aiden Arnold, 
Annabelle Baker-Ogunjimi, 
Tera Cheng
</v>
      </c>
      <c r="H5946" s="9">
        <v>0</v>
      </c>
      <c r="I5946" s="9">
        <v>33</v>
      </c>
      <c r="J5946" s="9">
        <v>0</v>
      </c>
    </row>
    <row r="5947" spans="1:10" x14ac:dyDescent="0.3">
      <c r="A5947" s="7" t="s">
        <v>18537</v>
      </c>
      <c r="B5947" s="9" t="s">
        <v>19684</v>
      </c>
      <c r="C5947" s="7" t="s">
        <v>6720</v>
      </c>
      <c r="D5947" s="11">
        <v>7.2</v>
      </c>
      <c r="E5947" s="7" t="s">
        <v>18538</v>
      </c>
      <c r="F5947" s="9" t="s">
        <v>20065</v>
      </c>
      <c r="G5947" s="9" t="str">
        <f>IFERROR(
  IF(TRIM(Table22[[#This Row],[STARS]])="", "Unknown",
    TRIM(MID(Table22[[#This Row],[STARS]], FIND("Stars:", Table22[[#This Row],[STARS]]) + 6, LEN(Table22[[#This Row],[STARS]])))
  ),
"Unknown")</f>
        <v xml:space="preserve">
Dwayne Perkins, 
Michael Magid, 
Jentle Phoenix, 
Adam Richmond
</v>
      </c>
      <c r="H5947" s="9">
        <v>282</v>
      </c>
      <c r="I5947" s="9">
        <v>68</v>
      </c>
      <c r="J5947" s="9">
        <v>0</v>
      </c>
    </row>
    <row r="5948" spans="1:10" x14ac:dyDescent="0.3">
      <c r="A5948" s="8" t="s">
        <v>18540</v>
      </c>
      <c r="B5948" s="9" t="s">
        <v>19693</v>
      </c>
      <c r="C5948" s="8" t="s">
        <v>47</v>
      </c>
      <c r="D5948" s="10">
        <v>0</v>
      </c>
      <c r="E5948" s="8" t="s">
        <v>18541</v>
      </c>
      <c r="F5948" s="9" t="s">
        <v>1894</v>
      </c>
      <c r="G5948" s="9" t="str">
        <f>IFERROR(
  IF(TRIM(Table22[[#This Row],[STARS]])="", "Unknown",
    TRIM(MID(Table22[[#This Row],[STARS]], FIND("Stars:", Table22[[#This Row],[STARS]]) + 6, LEN(Table22[[#This Row],[STARS]])))
  ),
"Unknown")</f>
        <v xml:space="preserve">
Alexia Barlier, 
JosÃ©phine DraÃ¯, 
Zita Hanrot, 
Sabrina Ouazani
</v>
      </c>
      <c r="H5948" s="9">
        <v>0</v>
      </c>
      <c r="I5948" s="9">
        <v>0</v>
      </c>
      <c r="J5948" s="9">
        <v>0</v>
      </c>
    </row>
    <row r="5949" spans="1:10" x14ac:dyDescent="0.3">
      <c r="A5949" s="7" t="s">
        <v>18543</v>
      </c>
      <c r="B5949" s="9" t="s">
        <v>19686</v>
      </c>
      <c r="C5949" s="7" t="s">
        <v>47</v>
      </c>
      <c r="D5949" s="11">
        <v>7</v>
      </c>
      <c r="E5949" s="7" t="s">
        <v>18544</v>
      </c>
      <c r="F5949" s="9" t="s">
        <v>20064</v>
      </c>
      <c r="G5949" s="9" t="str">
        <f>IFERROR(
  IF(TRIM(Table22[[#This Row],[STARS]])="", "Unknown",
    TRIM(MID(Table22[[#This Row],[STARS]], FIND("Stars:", Table22[[#This Row],[STARS]]) + 6, LEN(Table22[[#This Row],[STARS]])))
  ),
"Unknown")</f>
        <v>Unknown</v>
      </c>
      <c r="H5949" s="9">
        <v>140</v>
      </c>
      <c r="I5949" s="9">
        <v>70</v>
      </c>
      <c r="J5949" s="9">
        <v>0</v>
      </c>
    </row>
    <row r="5950" spans="1:10" x14ac:dyDescent="0.3">
      <c r="A5950" s="8" t="s">
        <v>18546</v>
      </c>
      <c r="B5950" s="9" t="s">
        <v>19672</v>
      </c>
      <c r="C5950" s="8" t="s">
        <v>2857</v>
      </c>
      <c r="D5950" s="10">
        <v>0</v>
      </c>
      <c r="E5950" s="8" t="s">
        <v>6365</v>
      </c>
      <c r="F5950" s="9" t="s">
        <v>1894</v>
      </c>
      <c r="G5950" s="9" t="str">
        <f>IFERROR(
  IF(TRIM(Table22[[#This Row],[STARS]])="", "Unknown",
    TRIM(MID(Table22[[#This Row],[STARS]], FIND("Stars:", Table22[[#This Row],[STARS]]) + 6, LEN(Table22[[#This Row],[STARS]])))
  ),
"Unknown")</f>
        <v xml:space="preserve">
Byron Barbieri, 
Luan Brum, 
Abril di Yorio, 
Giulia Guerrini
</v>
      </c>
      <c r="H5950" s="9">
        <v>0</v>
      </c>
      <c r="I5950" s="9">
        <v>0</v>
      </c>
      <c r="J5950" s="9">
        <v>0</v>
      </c>
    </row>
    <row r="5951" spans="1:10" x14ac:dyDescent="0.3">
      <c r="A5951" s="7" t="s">
        <v>18548</v>
      </c>
      <c r="B5951" s="9" t="s">
        <v>19684</v>
      </c>
      <c r="C5951" s="7" t="s">
        <v>68</v>
      </c>
      <c r="D5951" s="11">
        <v>7.5</v>
      </c>
      <c r="E5951" s="7" t="s">
        <v>18549</v>
      </c>
      <c r="F5951" s="9" t="s">
        <v>1894</v>
      </c>
      <c r="G5951" s="9" t="str">
        <f>IFERROR(
  IF(TRIM(Table22[[#This Row],[STARS]])="", "Unknown",
    TRIM(MID(Table22[[#This Row],[STARS]], FIND("Stars:", Table22[[#This Row],[STARS]]) + 6, LEN(Table22[[#This Row],[STARS]])))
  ),
"Unknown")</f>
        <v xml:space="preserve">
Saliwattana Achirawich, 
Sutatta Udomsilp, 
Kang Vorakorn, 
Korawit Boonsri
</v>
      </c>
      <c r="H5951" s="9">
        <v>25</v>
      </c>
      <c r="I5951" s="9">
        <v>0</v>
      </c>
      <c r="J5951" s="9">
        <v>0</v>
      </c>
    </row>
    <row r="5952" spans="1:10" x14ac:dyDescent="0.3">
      <c r="A5952" s="8" t="s">
        <v>18551</v>
      </c>
      <c r="B5952" s="9" t="s">
        <v>19688</v>
      </c>
      <c r="C5952" s="8" t="s">
        <v>801</v>
      </c>
      <c r="D5952" s="10">
        <v>7.4</v>
      </c>
      <c r="E5952" s="8" t="s">
        <v>18552</v>
      </c>
      <c r="F5952" s="9" t="s">
        <v>1894</v>
      </c>
      <c r="G5952" s="9" t="str">
        <f>IFERROR(
  IF(TRIM(Table22[[#This Row],[STARS]])="", "Unknown",
    TRIM(MID(Table22[[#This Row],[STARS]], FIND("Stars:", Table22[[#This Row],[STARS]]) + 6, LEN(Table22[[#This Row],[STARS]])))
  ),
"Unknown")</f>
        <v xml:space="preserve">
Jorge Alfaro, 
Lilian Bongoll, 
Helio Castroneves, 
Jok Clark
</v>
      </c>
      <c r="H5952" s="9">
        <v>245</v>
      </c>
      <c r="I5952" s="9">
        <v>88</v>
      </c>
      <c r="J5952" s="9">
        <v>0</v>
      </c>
    </row>
    <row r="5953" spans="1:10" x14ac:dyDescent="0.3">
      <c r="A5953" s="7" t="s">
        <v>18554</v>
      </c>
      <c r="B5953" s="9" t="s">
        <v>19705</v>
      </c>
      <c r="C5953" s="7" t="s">
        <v>47</v>
      </c>
      <c r="D5953" s="11">
        <v>7</v>
      </c>
      <c r="E5953" s="7" t="s">
        <v>18555</v>
      </c>
      <c r="F5953" s="9" t="s">
        <v>19979</v>
      </c>
      <c r="G5953" s="9" t="str">
        <f>IFERROR(
  IF(TRIM(Table22[[#This Row],[STARS]])="", "Unknown",
    TRIM(MID(Table22[[#This Row],[STARS]], FIND("Stars:", Table22[[#This Row],[STARS]]) + 6, LEN(Table22[[#This Row],[STARS]])))
  ),
"Unknown")</f>
        <v xml:space="preserve">
Najib Amhali, 
Alexander Broussard, 
Serge Naberman, 
Dennis van Hoorn
</v>
      </c>
      <c r="H5953" s="9">
        <v>105</v>
      </c>
      <c r="I5953" s="9">
        <v>153</v>
      </c>
      <c r="J5953" s="9">
        <v>0</v>
      </c>
    </row>
    <row r="5954" spans="1:10" x14ac:dyDescent="0.3">
      <c r="A5954" s="8" t="s">
        <v>18557</v>
      </c>
      <c r="B5954" s="9" t="s">
        <v>19829</v>
      </c>
      <c r="C5954" s="8" t="s">
        <v>19660</v>
      </c>
      <c r="D5954" s="10">
        <v>0</v>
      </c>
      <c r="E5954" s="8" t="s">
        <v>6365</v>
      </c>
      <c r="F5954" s="9" t="s">
        <v>1894</v>
      </c>
      <c r="G5954" s="9" t="str">
        <f>IFERROR(
  IF(TRIM(Table22[[#This Row],[STARS]])="", "Unknown",
    TRIM(MID(Table22[[#This Row],[STARS]], FIND("Stars:", Table22[[#This Row],[STARS]]) + 6, LEN(Table22[[#This Row],[STARS]])))
  ),
"Unknown")</f>
        <v>Unknown</v>
      </c>
      <c r="H5954" s="9">
        <v>0</v>
      </c>
      <c r="I5954" s="9">
        <v>0</v>
      </c>
      <c r="J5954" s="9">
        <v>0</v>
      </c>
    </row>
    <row r="5955" spans="1:10" x14ac:dyDescent="0.3">
      <c r="A5955" s="7" t="s">
        <v>18558</v>
      </c>
      <c r="B5955" s="9" t="s">
        <v>19682</v>
      </c>
      <c r="C5955" s="7" t="s">
        <v>801</v>
      </c>
      <c r="D5955" s="11">
        <v>6.2</v>
      </c>
      <c r="E5955" s="7" t="s">
        <v>18559</v>
      </c>
      <c r="F5955" s="9" t="s">
        <v>1894</v>
      </c>
      <c r="G5955" s="9" t="str">
        <f>IFERROR(
  IF(TRIM(Table22[[#This Row],[STARS]])="", "Unknown",
    TRIM(MID(Table22[[#This Row],[STARS]], FIND("Stars:", Table22[[#This Row],[STARS]]) + 6, LEN(Table22[[#This Row],[STARS]])))
  ),
"Unknown")</f>
        <v>Unknown</v>
      </c>
      <c r="H5955" s="9">
        <v>22</v>
      </c>
      <c r="I5955" s="9">
        <v>0</v>
      </c>
      <c r="J5955" s="9">
        <v>0</v>
      </c>
    </row>
    <row r="5956" spans="1:10" x14ac:dyDescent="0.3">
      <c r="A5956" s="8" t="s">
        <v>18561</v>
      </c>
      <c r="B5956" s="9" t="s">
        <v>19829</v>
      </c>
      <c r="C5956" s="8" t="s">
        <v>19660</v>
      </c>
      <c r="D5956" s="10">
        <v>0</v>
      </c>
      <c r="E5956" s="8" t="s">
        <v>18562</v>
      </c>
      <c r="F5956" s="9" t="s">
        <v>1894</v>
      </c>
      <c r="G5956" s="9" t="str">
        <f>IFERROR(
  IF(TRIM(Table22[[#This Row],[STARS]])="", "Unknown",
    TRIM(MID(Table22[[#This Row],[STARS]], FIND("Stars:", Table22[[#This Row],[STARS]]) + 6, LEN(Table22[[#This Row],[STARS]])))
  ),
"Unknown")</f>
        <v>Unknown</v>
      </c>
      <c r="H5956" s="9">
        <v>0</v>
      </c>
      <c r="I5956" s="9">
        <v>0</v>
      </c>
      <c r="J5956" s="9">
        <v>0</v>
      </c>
    </row>
    <row r="5957" spans="1:10" x14ac:dyDescent="0.3">
      <c r="A5957" s="7" t="s">
        <v>18563</v>
      </c>
      <c r="B5957" s="9" t="s">
        <v>19684</v>
      </c>
      <c r="C5957" s="7" t="s">
        <v>801</v>
      </c>
      <c r="D5957" s="11">
        <v>5.4</v>
      </c>
      <c r="E5957" s="7" t="s">
        <v>18564</v>
      </c>
      <c r="F5957" s="9" t="s">
        <v>20190</v>
      </c>
      <c r="G5957" s="9" t="str">
        <f>IFERROR(
  IF(TRIM(Table22[[#This Row],[STARS]])="", "Unknown",
    TRIM(MID(Table22[[#This Row],[STARS]], FIND("Stars:", Table22[[#This Row],[STARS]]) + 6, LEN(Table22[[#This Row],[STARS]])))
  ),
"Unknown")</f>
        <v>Unknown</v>
      </c>
      <c r="H5957" s="9">
        <v>82</v>
      </c>
      <c r="I5957" s="9">
        <v>68</v>
      </c>
      <c r="J5957" s="9">
        <v>0</v>
      </c>
    </row>
    <row r="5958" spans="1:10" x14ac:dyDescent="0.3">
      <c r="A5958" s="8" t="s">
        <v>18566</v>
      </c>
      <c r="B5958" s="9" t="s">
        <v>19682</v>
      </c>
      <c r="C5958" s="8" t="s">
        <v>10683</v>
      </c>
      <c r="D5958" s="10">
        <v>7.1</v>
      </c>
      <c r="E5958" s="8" t="s">
        <v>18567</v>
      </c>
      <c r="F5958" s="9" t="s">
        <v>1894</v>
      </c>
      <c r="G5958" s="9" t="str">
        <f>IFERROR(
  IF(TRIM(Table22[[#This Row],[STARS]])="", "Unknown",
    TRIM(MID(Table22[[#This Row],[STARS]], FIND("Stars:", Table22[[#This Row],[STARS]]) + 6, LEN(Table22[[#This Row],[STARS]])))
  ),
"Unknown")</f>
        <v xml:space="preserve">
Oprah Winfrey, 
Ava DuVernay
</v>
      </c>
      <c r="H5958" s="9">
        <v>193</v>
      </c>
      <c r="I5958" s="9">
        <v>37</v>
      </c>
      <c r="J5958" s="9">
        <v>0</v>
      </c>
    </row>
    <row r="5959" spans="1:10" x14ac:dyDescent="0.3">
      <c r="A5959" s="7" t="s">
        <v>18569</v>
      </c>
      <c r="B5959" s="9" t="s">
        <v>19829</v>
      </c>
      <c r="C5959" s="7" t="s">
        <v>19660</v>
      </c>
      <c r="D5959" s="11">
        <v>0</v>
      </c>
      <c r="E5959" s="7" t="s">
        <v>18270</v>
      </c>
      <c r="F5959" s="9" t="s">
        <v>1894</v>
      </c>
      <c r="G5959" s="9" t="str">
        <f>IFERROR(
  IF(TRIM(Table22[[#This Row],[STARS]])="", "Unknown",
    TRIM(MID(Table22[[#This Row],[STARS]], FIND("Stars:", Table22[[#This Row],[STARS]]) + 6, LEN(Table22[[#This Row],[STARS]])))
  ),
"Unknown")</f>
        <v>Unknown</v>
      </c>
      <c r="H5959" s="9">
        <v>0</v>
      </c>
      <c r="I5959" s="9">
        <v>0</v>
      </c>
      <c r="J5959" s="9">
        <v>0</v>
      </c>
    </row>
    <row r="5960" spans="1:10" x14ac:dyDescent="0.3">
      <c r="A5960" s="8" t="s">
        <v>18570</v>
      </c>
      <c r="B5960" s="9" t="s">
        <v>19829</v>
      </c>
      <c r="C5960" s="8" t="s">
        <v>47</v>
      </c>
      <c r="D5960" s="10">
        <v>0</v>
      </c>
      <c r="E5960" s="8" t="s">
        <v>3991</v>
      </c>
      <c r="F5960" s="9" t="s">
        <v>1894</v>
      </c>
      <c r="G5960" s="9" t="str">
        <f>IFERROR(
  IF(TRIM(Table22[[#This Row],[STARS]])="", "Unknown",
    TRIM(MID(Table22[[#This Row],[STARS]], FIND("Stars:", Table22[[#This Row],[STARS]]) + 6, LEN(Table22[[#This Row],[STARS]])))
  ),
"Unknown")</f>
        <v>Unknown</v>
      </c>
      <c r="H5960" s="9">
        <v>0</v>
      </c>
      <c r="I5960" s="9">
        <v>0</v>
      </c>
      <c r="J5960" s="9">
        <v>0</v>
      </c>
    </row>
    <row r="5961" spans="1:10" x14ac:dyDescent="0.3">
      <c r="A5961" s="7" t="s">
        <v>18571</v>
      </c>
      <c r="B5961" s="9" t="s">
        <v>19686</v>
      </c>
      <c r="C5961" s="7" t="s">
        <v>16183</v>
      </c>
      <c r="D5961" s="11">
        <v>7.9</v>
      </c>
      <c r="E5961" s="7" t="s">
        <v>18572</v>
      </c>
      <c r="F5961" s="9" t="s">
        <v>1894</v>
      </c>
      <c r="G5961" s="9" t="str">
        <f>IFERROR(
  IF(TRIM(Table22[[#This Row],[STARS]])="", "Unknown",
    TRIM(MID(Table22[[#This Row],[STARS]], FIND("Stars:", Table22[[#This Row],[STARS]]) + 6, LEN(Table22[[#This Row],[STARS]])))
  ),
"Unknown")</f>
        <v xml:space="preserve">
Katiele Bortoli, 
Anny Fischer
</v>
      </c>
      <c r="H5961" s="9">
        <v>99</v>
      </c>
      <c r="I5961" s="9">
        <v>90</v>
      </c>
      <c r="J5961" s="9">
        <v>0</v>
      </c>
    </row>
    <row r="5962" spans="1:10" x14ac:dyDescent="0.3">
      <c r="A5962" s="8" t="s">
        <v>18574</v>
      </c>
      <c r="B5962" s="9" t="s">
        <v>19693</v>
      </c>
      <c r="C5962" s="8" t="s">
        <v>47</v>
      </c>
      <c r="D5962" s="10">
        <v>6.5</v>
      </c>
      <c r="E5962" s="8" t="s">
        <v>18575</v>
      </c>
      <c r="F5962" s="9" t="s">
        <v>20063</v>
      </c>
      <c r="G5962" s="9" t="str">
        <f>IFERROR(
  IF(TRIM(Table22[[#This Row],[STARS]])="", "Unknown",
    TRIM(MID(Table22[[#This Row],[STARS]], FIND("Stars:", Table22[[#This Row],[STARS]]) + 6, LEN(Table22[[#This Row],[STARS]])))
  ),
"Unknown")</f>
        <v>Unknown</v>
      </c>
      <c r="H5962" s="9">
        <v>110</v>
      </c>
      <c r="I5962" s="9">
        <v>0</v>
      </c>
      <c r="J5962" s="9">
        <v>0</v>
      </c>
    </row>
    <row r="5963" spans="1:10" x14ac:dyDescent="0.3">
      <c r="A5963" s="7" t="s">
        <v>18577</v>
      </c>
      <c r="B5963" s="9" t="s">
        <v>19682</v>
      </c>
      <c r="C5963" s="7" t="s">
        <v>6720</v>
      </c>
      <c r="D5963" s="11">
        <v>4.0999999999999996</v>
      </c>
      <c r="E5963" s="7" t="s">
        <v>18578</v>
      </c>
      <c r="F5963" s="9" t="s">
        <v>20062</v>
      </c>
      <c r="G5963" s="9" t="str">
        <f>IFERROR(
  IF(TRIM(Table22[[#This Row],[STARS]])="", "Unknown",
    TRIM(MID(Table22[[#This Row],[STARS]], FIND("Stars:", Table22[[#This Row],[STARS]]) + 6, LEN(Table22[[#This Row],[STARS]])))
  ),
"Unknown")</f>
        <v xml:space="preserve">
Felipe Neto, 
MaurÃ­cio Meirelles
</v>
      </c>
      <c r="H5963" s="9">
        <v>233</v>
      </c>
      <c r="I5963" s="9">
        <v>87</v>
      </c>
      <c r="J5963" s="9">
        <v>0</v>
      </c>
    </row>
    <row r="5964" spans="1:10" x14ac:dyDescent="0.3">
      <c r="A5964" s="8" t="s">
        <v>18580</v>
      </c>
      <c r="B5964" s="9" t="s">
        <v>19760</v>
      </c>
      <c r="C5964" s="8" t="s">
        <v>86</v>
      </c>
      <c r="D5964" s="10">
        <v>0</v>
      </c>
      <c r="E5964" s="8" t="s">
        <v>18581</v>
      </c>
      <c r="F5964" s="9" t="s">
        <v>1894</v>
      </c>
      <c r="G5964" s="9" t="str">
        <f>IFERROR(
  IF(TRIM(Table22[[#This Row],[STARS]])="", "Unknown",
    TRIM(MID(Table22[[#This Row],[STARS]], FIND("Stars:", Table22[[#This Row],[STARS]]) + 6, LEN(Table22[[#This Row],[STARS]])))
  ),
"Unknown")</f>
        <v>Unknown</v>
      </c>
      <c r="H5964" s="9">
        <v>0</v>
      </c>
      <c r="I5964" s="9">
        <v>0</v>
      </c>
      <c r="J5964" s="9">
        <v>0</v>
      </c>
    </row>
    <row r="5965" spans="1:10" x14ac:dyDescent="0.3">
      <c r="A5965" s="7" t="s">
        <v>18582</v>
      </c>
      <c r="B5965" s="9" t="s">
        <v>19902</v>
      </c>
      <c r="C5965" s="7" t="s">
        <v>86</v>
      </c>
      <c r="D5965" s="11">
        <v>5.2</v>
      </c>
      <c r="E5965" s="7" t="s">
        <v>18583</v>
      </c>
      <c r="F5965" s="9" t="s">
        <v>20061</v>
      </c>
      <c r="G5965" s="9" t="str">
        <f>IFERROR(
  IF(TRIM(Table22[[#This Row],[STARS]])="", "Unknown",
    TRIM(MID(Table22[[#This Row],[STARS]], FIND("Stars:", Table22[[#This Row],[STARS]]) + 6, LEN(Table22[[#This Row],[STARS]])))
  ),
"Unknown")</f>
        <v xml:space="preserve">
Signe Hasso, 
Sture Lagerwall, 
Tollie Zellman, 
Carl Barcklind
</v>
      </c>
      <c r="H5965" s="9">
        <v>52</v>
      </c>
      <c r="I5965" s="9">
        <v>106</v>
      </c>
      <c r="J5965" s="9">
        <v>0</v>
      </c>
    </row>
    <row r="5966" spans="1:10" x14ac:dyDescent="0.3">
      <c r="A5966" s="8" t="s">
        <v>18585</v>
      </c>
      <c r="B5966" s="9" t="s">
        <v>19675</v>
      </c>
      <c r="C5966" s="8" t="s">
        <v>68</v>
      </c>
      <c r="D5966" s="10">
        <v>0</v>
      </c>
      <c r="E5966" s="8" t="s">
        <v>18586</v>
      </c>
      <c r="F5966" s="9" t="s">
        <v>20060</v>
      </c>
      <c r="G5966" s="9" t="str">
        <f>IFERROR(
  IF(TRIM(Table22[[#This Row],[STARS]])="", "Unknown",
    TRIM(MID(Table22[[#This Row],[STARS]], FIND("Stars:", Table22[[#This Row],[STARS]]) + 6, LEN(Table22[[#This Row],[STARS]])))
  ),
"Unknown")</f>
        <v xml:space="preserve">
Ellah Maina, 
Sam Psenjen, 
Mbeki Mwalimu, 
Brian Abajah
</v>
      </c>
      <c r="H5966" s="9">
        <v>0</v>
      </c>
      <c r="I5966" s="9">
        <v>87</v>
      </c>
      <c r="J5966" s="9">
        <v>0</v>
      </c>
    </row>
    <row r="5967" spans="1:10" x14ac:dyDescent="0.3">
      <c r="A5967" s="7" t="s">
        <v>18588</v>
      </c>
      <c r="B5967" s="9" t="s">
        <v>19677</v>
      </c>
      <c r="C5967" s="7" t="s">
        <v>47</v>
      </c>
      <c r="D5967" s="11">
        <v>0</v>
      </c>
      <c r="E5967" s="7" t="s">
        <v>6365</v>
      </c>
      <c r="F5967" s="9" t="s">
        <v>20059</v>
      </c>
      <c r="G5967" s="9" t="str">
        <f>IFERROR(
  IF(TRIM(Table22[[#This Row],[STARS]])="", "Unknown",
    TRIM(MID(Table22[[#This Row],[STARS]], FIND("Stars:", Table22[[#This Row],[STARS]]) + 6, LEN(Table22[[#This Row],[STARS]])))
  ),
"Unknown")</f>
        <v>Unknown</v>
      </c>
      <c r="H5967" s="9">
        <v>0</v>
      </c>
      <c r="I5967" s="9">
        <v>57</v>
      </c>
      <c r="J5967" s="9">
        <v>0</v>
      </c>
    </row>
    <row r="5968" spans="1:10" x14ac:dyDescent="0.3">
      <c r="A5968" s="8" t="s">
        <v>18590</v>
      </c>
      <c r="B5968" s="9" t="s">
        <v>19859</v>
      </c>
      <c r="C5968" s="8" t="s">
        <v>6720</v>
      </c>
      <c r="D5968" s="10">
        <v>5.9</v>
      </c>
      <c r="E5968" s="8" t="s">
        <v>18591</v>
      </c>
      <c r="F5968" s="9" t="s">
        <v>20058</v>
      </c>
      <c r="G5968" s="9" t="str">
        <f>IFERROR(
  IF(TRIM(Table22[[#This Row],[STARS]])="", "Unknown",
    TRIM(MID(Table22[[#This Row],[STARS]], FIND("Stars:", Table22[[#This Row],[STARS]]) + 6, LEN(Table22[[#This Row],[STARS]])))
  ),
"Unknown")</f>
        <v>Unknown</v>
      </c>
      <c r="H5968" s="9">
        <v>175</v>
      </c>
      <c r="I5968" s="9">
        <v>30</v>
      </c>
      <c r="J5968" s="9">
        <v>0</v>
      </c>
    </row>
    <row r="5969" spans="1:10" x14ac:dyDescent="0.3">
      <c r="A5969" s="7" t="s">
        <v>18593</v>
      </c>
      <c r="B5969" s="9" t="s">
        <v>19705</v>
      </c>
      <c r="C5969" s="7" t="s">
        <v>14257</v>
      </c>
      <c r="D5969" s="11">
        <v>6.3</v>
      </c>
      <c r="E5969" s="7" t="s">
        <v>18594</v>
      </c>
      <c r="F5969" s="9" t="s">
        <v>1894</v>
      </c>
      <c r="G5969" s="9" t="str">
        <f>IFERROR(
  IF(TRIM(Table22[[#This Row],[STARS]])="", "Unknown",
    TRIM(MID(Table22[[#This Row],[STARS]], FIND("Stars:", Table22[[#This Row],[STARS]]) + 6, LEN(Table22[[#This Row],[STARS]])))
  ),
"Unknown")</f>
        <v xml:space="preserve">
Michelle Catts, 
Kelly McMasters
</v>
      </c>
      <c r="H5969" s="9">
        <v>277</v>
      </c>
      <c r="I5969" s="9">
        <v>95</v>
      </c>
      <c r="J5969" s="9">
        <v>0</v>
      </c>
    </row>
    <row r="5970" spans="1:10" x14ac:dyDescent="0.3">
      <c r="A5970" s="8" t="s">
        <v>18596</v>
      </c>
      <c r="B5970" s="9" t="s">
        <v>19686</v>
      </c>
      <c r="C5970" s="8" t="s">
        <v>19660</v>
      </c>
      <c r="D5970" s="10">
        <v>6</v>
      </c>
      <c r="E5970" s="8" t="s">
        <v>6365</v>
      </c>
      <c r="F5970" s="9" t="s">
        <v>20057</v>
      </c>
      <c r="G5970" s="9" t="str">
        <f>IFERROR(
  IF(TRIM(Table22[[#This Row],[STARS]])="", "Unknown",
    TRIM(MID(Table22[[#This Row],[STARS]], FIND("Stars:", Table22[[#This Row],[STARS]]) + 6, LEN(Table22[[#This Row],[STARS]])))
  ),
"Unknown")</f>
        <v xml:space="preserve">
Patton Oswalt, 
Matthew McConaughey, 
Reese Witherspoon, 
Lake Bell
</v>
      </c>
      <c r="H5970" s="9">
        <v>32</v>
      </c>
      <c r="I5970" s="9">
        <v>0</v>
      </c>
      <c r="J5970" s="9">
        <v>0</v>
      </c>
    </row>
    <row r="5971" spans="1:10" x14ac:dyDescent="0.3">
      <c r="A5971" s="7" t="s">
        <v>18598</v>
      </c>
      <c r="B5971" s="9" t="s">
        <v>19760</v>
      </c>
      <c r="C5971" s="7" t="s">
        <v>86</v>
      </c>
      <c r="D5971" s="11">
        <v>0</v>
      </c>
      <c r="E5971" s="7" t="s">
        <v>18599</v>
      </c>
      <c r="F5971" s="9" t="s">
        <v>1894</v>
      </c>
      <c r="G5971" s="9" t="str">
        <f>IFERROR(
  IF(TRIM(Table22[[#This Row],[STARS]])="", "Unknown",
    TRIM(MID(Table22[[#This Row],[STARS]], FIND("Stars:", Table22[[#This Row],[STARS]]) + 6, LEN(Table22[[#This Row],[STARS]])))
  ),
"Unknown")</f>
        <v>Unknown</v>
      </c>
      <c r="H5971" s="9">
        <v>0</v>
      </c>
      <c r="I5971" s="9">
        <v>0</v>
      </c>
      <c r="J5971" s="9">
        <v>0</v>
      </c>
    </row>
    <row r="5972" spans="1:10" x14ac:dyDescent="0.3">
      <c r="A5972" s="8" t="s">
        <v>18600</v>
      </c>
      <c r="B5972" s="9" t="s">
        <v>19829</v>
      </c>
      <c r="C5972" s="8" t="s">
        <v>1167</v>
      </c>
      <c r="D5972" s="10">
        <v>0</v>
      </c>
      <c r="E5972" s="8" t="s">
        <v>18601</v>
      </c>
      <c r="F5972" s="9" t="s">
        <v>1894</v>
      </c>
      <c r="G5972" s="9" t="str">
        <f>IFERROR(
  IF(TRIM(Table22[[#This Row],[STARS]])="", "Unknown",
    TRIM(MID(Table22[[#This Row],[STARS]], FIND("Stars:", Table22[[#This Row],[STARS]]) + 6, LEN(Table22[[#This Row],[STARS]])))
  ),
"Unknown")</f>
        <v>Unknown</v>
      </c>
      <c r="H5972" s="9">
        <v>0</v>
      </c>
      <c r="I5972" s="9">
        <v>0</v>
      </c>
      <c r="J5972" s="9">
        <v>0</v>
      </c>
    </row>
    <row r="5973" spans="1:10" x14ac:dyDescent="0.3">
      <c r="A5973" s="7" t="s">
        <v>18602</v>
      </c>
      <c r="B5973" s="9" t="s">
        <v>19682</v>
      </c>
      <c r="C5973" s="7" t="s">
        <v>9521</v>
      </c>
      <c r="D5973" s="11">
        <v>5.2</v>
      </c>
      <c r="E5973" s="7" t="s">
        <v>18603</v>
      </c>
      <c r="F5973" s="9" t="s">
        <v>1894</v>
      </c>
      <c r="G5973" s="9" t="str">
        <f>IFERROR(
  IF(TRIM(Table22[[#This Row],[STARS]])="", "Unknown",
    TRIM(MID(Table22[[#This Row],[STARS]], FIND("Stars:", Table22[[#This Row],[STARS]]) + 6, LEN(Table22[[#This Row],[STARS]])))
  ),
"Unknown")</f>
        <v>Unknown</v>
      </c>
      <c r="H5973" s="9">
        <v>5</v>
      </c>
      <c r="I5973" s="9">
        <v>1</v>
      </c>
      <c r="J5973" s="9">
        <v>0</v>
      </c>
    </row>
    <row r="5974" spans="1:10" x14ac:dyDescent="0.3">
      <c r="A5974" s="8" t="s">
        <v>18604</v>
      </c>
      <c r="B5974" s="9" t="s">
        <v>19684</v>
      </c>
      <c r="C5974" s="8" t="s">
        <v>2112</v>
      </c>
      <c r="D5974" s="10">
        <v>4.3</v>
      </c>
      <c r="E5974" s="8" t="s">
        <v>18605</v>
      </c>
      <c r="F5974" s="9" t="s">
        <v>20056</v>
      </c>
      <c r="G5974" s="9" t="str">
        <f>IFERROR(
  IF(TRIM(Table22[[#This Row],[STARS]])="", "Unknown",
    TRIM(MID(Table22[[#This Row],[STARS]], FIND("Stars:", Table22[[#This Row],[STARS]]) + 6, LEN(Table22[[#This Row],[STARS]])))
  ),
"Unknown")</f>
        <v xml:space="preserve">
Catalina Zahri, 
Fernando Kliche, 
Renzo BriceÃ±o, 
GastÃ³n Salgado
</v>
      </c>
      <c r="H5974" s="9">
        <v>226</v>
      </c>
      <c r="I5974" s="9">
        <v>75</v>
      </c>
      <c r="J5974" s="9">
        <v>0</v>
      </c>
    </row>
    <row r="5975" spans="1:10" x14ac:dyDescent="0.3">
      <c r="A5975" s="7" t="s">
        <v>18607</v>
      </c>
      <c r="B5975" s="9" t="s">
        <v>19845</v>
      </c>
      <c r="C5975" s="7" t="s">
        <v>19660</v>
      </c>
      <c r="D5975" s="11">
        <v>0</v>
      </c>
      <c r="E5975" s="7" t="s">
        <v>6365</v>
      </c>
      <c r="F5975" s="9" t="s">
        <v>1894</v>
      </c>
      <c r="G5975" s="9" t="str">
        <f>IFERROR(
  IF(TRIM(Table22[[#This Row],[STARS]])="", "Unknown",
    TRIM(MID(Table22[[#This Row],[STARS]], FIND("Stars:", Table22[[#This Row],[STARS]]) + 6, LEN(Table22[[#This Row],[STARS]])))
  ),
"Unknown")</f>
        <v>Unknown</v>
      </c>
      <c r="H5975" s="9">
        <v>0</v>
      </c>
      <c r="I5975" s="9">
        <v>0</v>
      </c>
      <c r="J5975" s="9">
        <v>0</v>
      </c>
    </row>
    <row r="5976" spans="1:10" x14ac:dyDescent="0.3">
      <c r="A5976" s="8" t="s">
        <v>18608</v>
      </c>
      <c r="B5976" s="9" t="s">
        <v>19829</v>
      </c>
      <c r="C5976" s="8" t="s">
        <v>625</v>
      </c>
      <c r="D5976" s="10">
        <v>0</v>
      </c>
      <c r="E5976" s="8" t="s">
        <v>18609</v>
      </c>
      <c r="F5976" s="9" t="s">
        <v>1894</v>
      </c>
      <c r="G5976" s="9" t="str">
        <f>IFERROR(
  IF(TRIM(Table22[[#This Row],[STARS]])="", "Unknown",
    TRIM(MID(Table22[[#This Row],[STARS]], FIND("Stars:", Table22[[#This Row],[STARS]]) + 6, LEN(Table22[[#This Row],[STARS]])))
  ),
"Unknown")</f>
        <v>Unknown</v>
      </c>
      <c r="H5976" s="9">
        <v>0</v>
      </c>
      <c r="I5976" s="9">
        <v>0</v>
      </c>
      <c r="J5976" s="9">
        <v>0</v>
      </c>
    </row>
    <row r="5977" spans="1:10" x14ac:dyDescent="0.3">
      <c r="A5977" s="7" t="s">
        <v>18610</v>
      </c>
      <c r="B5977" s="9" t="s">
        <v>19829</v>
      </c>
      <c r="C5977" s="7" t="s">
        <v>86</v>
      </c>
      <c r="D5977" s="11">
        <v>0</v>
      </c>
      <c r="E5977" s="7" t="s">
        <v>18611</v>
      </c>
      <c r="F5977" s="9" t="s">
        <v>1894</v>
      </c>
      <c r="G5977" s="9" t="str">
        <f>IFERROR(
  IF(TRIM(Table22[[#This Row],[STARS]])="", "Unknown",
    TRIM(MID(Table22[[#This Row],[STARS]], FIND("Stars:", Table22[[#This Row],[STARS]]) + 6, LEN(Table22[[#This Row],[STARS]])))
  ),
"Unknown")</f>
        <v>Unknown</v>
      </c>
      <c r="H5977" s="9">
        <v>0</v>
      </c>
      <c r="I5977" s="9">
        <v>0</v>
      </c>
      <c r="J5977" s="9">
        <v>0</v>
      </c>
    </row>
    <row r="5978" spans="1:10" x14ac:dyDescent="0.3">
      <c r="A5978" s="8" t="s">
        <v>18612</v>
      </c>
      <c r="B5978" s="9" t="s">
        <v>19684</v>
      </c>
      <c r="C5978" s="8" t="s">
        <v>86</v>
      </c>
      <c r="D5978" s="10">
        <v>5.6</v>
      </c>
      <c r="E5978" s="8" t="s">
        <v>18613</v>
      </c>
      <c r="F5978" s="9" t="s">
        <v>20055</v>
      </c>
      <c r="G5978" s="9" t="str">
        <f>IFERROR(
  IF(TRIM(Table22[[#This Row],[STARS]])="", "Unknown",
    TRIM(MID(Table22[[#This Row],[STARS]], FIND("Stars:", Table22[[#This Row],[STARS]]) + 6, LEN(Table22[[#This Row],[STARS]])))
  ),
"Unknown")</f>
        <v xml:space="preserve">
Juan Barberini, 
Pablo Chao, 
Stella Gallazzi, 
Francisco Hauser
</v>
      </c>
      <c r="H5978" s="9">
        <v>68</v>
      </c>
      <c r="I5978" s="9">
        <v>112</v>
      </c>
      <c r="J5978" s="9">
        <v>0</v>
      </c>
    </row>
    <row r="5979" spans="1:10" x14ac:dyDescent="0.3">
      <c r="A5979" s="7" t="s">
        <v>18615</v>
      </c>
      <c r="B5979" s="9" t="s">
        <v>19675</v>
      </c>
      <c r="C5979" s="7" t="s">
        <v>1017</v>
      </c>
      <c r="D5979" s="11">
        <v>0</v>
      </c>
      <c r="E5979" s="7" t="s">
        <v>18616</v>
      </c>
      <c r="F5979" s="9" t="s">
        <v>1894</v>
      </c>
      <c r="G5979" s="9" t="str">
        <f>IFERROR(
  IF(TRIM(Table22[[#This Row],[STARS]])="", "Unknown",
    TRIM(MID(Table22[[#This Row],[STARS]], FIND("Stars:", Table22[[#This Row],[STARS]]) + 6, LEN(Table22[[#This Row],[STARS]])))
  ),
"Unknown")</f>
        <v xml:space="preserve">
Jang Do-Youn, 
Park Mi-Sun
</v>
      </c>
      <c r="H5979" s="9">
        <v>0</v>
      </c>
      <c r="I5979" s="9">
        <v>135</v>
      </c>
      <c r="J5979" s="9">
        <v>0</v>
      </c>
    </row>
    <row r="5980" spans="1:10" x14ac:dyDescent="0.3">
      <c r="A5980" s="8" t="s">
        <v>18618</v>
      </c>
      <c r="B5980" s="9" t="s">
        <v>19734</v>
      </c>
      <c r="C5980" s="8" t="s">
        <v>801</v>
      </c>
      <c r="D5980" s="10">
        <v>7.6</v>
      </c>
      <c r="E5980" s="8" t="s">
        <v>18619</v>
      </c>
      <c r="F5980" s="9" t="s">
        <v>20054</v>
      </c>
      <c r="G5980" s="9" t="str">
        <f>IFERROR(
  IF(TRIM(Table22[[#This Row],[STARS]])="", "Unknown",
    TRIM(MID(Table22[[#This Row],[STARS]], FIND("Stars:", Table22[[#This Row],[STARS]]) + 6, LEN(Table22[[#This Row],[STARS]])))
  ),
"Unknown")</f>
        <v>Unknown</v>
      </c>
      <c r="H5980" s="9">
        <v>55</v>
      </c>
      <c r="I5980" s="9">
        <v>165</v>
      </c>
      <c r="J5980" s="9">
        <v>0</v>
      </c>
    </row>
    <row r="5981" spans="1:10" x14ac:dyDescent="0.3">
      <c r="A5981" s="7" t="s">
        <v>18621</v>
      </c>
      <c r="B5981" s="9" t="s">
        <v>19686</v>
      </c>
      <c r="C5981" s="7" t="s">
        <v>11670</v>
      </c>
      <c r="D5981" s="11">
        <v>6.6</v>
      </c>
      <c r="E5981" s="7" t="s">
        <v>18622</v>
      </c>
      <c r="F5981" s="9" t="s">
        <v>1894</v>
      </c>
      <c r="G5981" s="9" t="str">
        <f>IFERROR(
  IF(TRIM(Table22[[#This Row],[STARS]])="", "Unknown",
    TRIM(MID(Table22[[#This Row],[STARS]], FIND("Stars:", Table22[[#This Row],[STARS]]) + 6, LEN(Table22[[#This Row],[STARS]])))
  ),
"Unknown")</f>
        <v>Unknown</v>
      </c>
      <c r="H5981" s="9">
        <v>95</v>
      </c>
      <c r="I5981" s="9">
        <v>43</v>
      </c>
      <c r="J5981" s="9">
        <v>0</v>
      </c>
    </row>
    <row r="5982" spans="1:10" x14ac:dyDescent="0.3">
      <c r="A5982" s="8" t="s">
        <v>18624</v>
      </c>
      <c r="B5982" s="9" t="s">
        <v>19734</v>
      </c>
      <c r="C5982" s="8" t="s">
        <v>15</v>
      </c>
      <c r="D5982" s="10">
        <v>6.9</v>
      </c>
      <c r="E5982" s="8" t="s">
        <v>6365</v>
      </c>
      <c r="F5982" s="9" t="s">
        <v>1894</v>
      </c>
      <c r="G5982" s="9" t="str">
        <f>IFERROR(
  IF(TRIM(Table22[[#This Row],[STARS]])="", "Unknown",
    TRIM(MID(Table22[[#This Row],[STARS]], FIND("Stars:", Table22[[#This Row],[STARS]]) + 6, LEN(Table22[[#This Row],[STARS]])))
  ),
"Unknown")</f>
        <v xml:space="preserve">
Dwayne Hill, 
Julie Lemieux, 
Terry McGurrin, 
Jamie Watson
</v>
      </c>
      <c r="H5982" s="9">
        <v>16</v>
      </c>
      <c r="I5982" s="9">
        <v>22</v>
      </c>
      <c r="J5982" s="9">
        <v>0</v>
      </c>
    </row>
    <row r="5983" spans="1:10" x14ac:dyDescent="0.3">
      <c r="A5983" s="7" t="s">
        <v>18626</v>
      </c>
      <c r="B5983" s="9" t="s">
        <v>19693</v>
      </c>
      <c r="C5983" s="7" t="s">
        <v>15903</v>
      </c>
      <c r="D5983" s="11">
        <v>0</v>
      </c>
      <c r="E5983" s="7" t="s">
        <v>6365</v>
      </c>
      <c r="F5983" s="9" t="s">
        <v>22083</v>
      </c>
      <c r="G5983" s="9" t="str">
        <f>IFERROR(
  IF(TRIM(Table22[[#This Row],[STARS]])="", "Unknown",
    TRIM(MID(Table22[[#This Row],[STARS]], FIND("Stars:", Table22[[#This Row],[STARS]]) + 6, LEN(Table22[[#This Row],[STARS]])))
  ),
"Unknown")</f>
        <v>Unknown</v>
      </c>
      <c r="H5983" s="9">
        <v>0</v>
      </c>
      <c r="I5983" s="9">
        <v>0</v>
      </c>
      <c r="J5983" s="9">
        <v>0</v>
      </c>
    </row>
    <row r="5984" spans="1:10" x14ac:dyDescent="0.3">
      <c r="A5984" s="8" t="s">
        <v>18628</v>
      </c>
      <c r="B5984" s="9" t="s">
        <v>19829</v>
      </c>
      <c r="C5984" s="8" t="s">
        <v>2701</v>
      </c>
      <c r="D5984" s="10">
        <v>0</v>
      </c>
      <c r="E5984" s="8" t="s">
        <v>18629</v>
      </c>
      <c r="F5984" s="9" t="s">
        <v>21498</v>
      </c>
      <c r="G5984" s="9" t="str">
        <f>IFERROR(
  IF(TRIM(Table22[[#This Row],[STARS]])="", "Unknown",
    TRIM(MID(Table22[[#This Row],[STARS]], FIND("Stars:", Table22[[#This Row],[STARS]]) + 6, LEN(Table22[[#This Row],[STARS]])))
  ),
"Unknown")</f>
        <v>Unknown</v>
      </c>
      <c r="H5984" s="9">
        <v>0</v>
      </c>
      <c r="I5984" s="9">
        <v>0</v>
      </c>
      <c r="J5984" s="9">
        <v>0</v>
      </c>
    </row>
    <row r="5985" spans="1:10" x14ac:dyDescent="0.3">
      <c r="A5985" s="7" t="s">
        <v>18631</v>
      </c>
      <c r="B5985" s="9" t="s">
        <v>19693</v>
      </c>
      <c r="C5985" s="7" t="s">
        <v>47</v>
      </c>
      <c r="D5985" s="11">
        <v>6.4</v>
      </c>
      <c r="E5985" s="7" t="s">
        <v>18632</v>
      </c>
      <c r="F5985" s="9" t="s">
        <v>1894</v>
      </c>
      <c r="G5985" s="9" t="str">
        <f>IFERROR(
  IF(TRIM(Table22[[#This Row],[STARS]])="", "Unknown",
    TRIM(MID(Table22[[#This Row],[STARS]], FIND("Stars:", Table22[[#This Row],[STARS]]) + 6, LEN(Table22[[#This Row],[STARS]])))
  ),
"Unknown")</f>
        <v>Unknown</v>
      </c>
      <c r="H5985" s="9">
        <v>96</v>
      </c>
      <c r="I5985" s="9">
        <v>0</v>
      </c>
      <c r="J5985" s="9">
        <v>0</v>
      </c>
    </row>
    <row r="5986" spans="1:10" x14ac:dyDescent="0.3">
      <c r="A5986" s="8" t="s">
        <v>18634</v>
      </c>
      <c r="B5986" s="9" t="s">
        <v>19829</v>
      </c>
      <c r="C5986" s="8" t="s">
        <v>1282</v>
      </c>
      <c r="D5986" s="10">
        <v>0</v>
      </c>
      <c r="E5986" s="8" t="s">
        <v>18635</v>
      </c>
      <c r="F5986" s="9" t="s">
        <v>1894</v>
      </c>
      <c r="G5986" s="9" t="str">
        <f>IFERROR(
  IF(TRIM(Table22[[#This Row],[STARS]])="", "Unknown",
    TRIM(MID(Table22[[#This Row],[STARS]], FIND("Stars:", Table22[[#This Row],[STARS]]) + 6, LEN(Table22[[#This Row],[STARS]])))
  ),
"Unknown")</f>
        <v>Unknown</v>
      </c>
      <c r="H5986" s="9">
        <v>0</v>
      </c>
      <c r="I5986" s="9">
        <v>0</v>
      </c>
      <c r="J5986" s="9">
        <v>0</v>
      </c>
    </row>
    <row r="5987" spans="1:10" x14ac:dyDescent="0.3">
      <c r="A5987" s="7" t="s">
        <v>18636</v>
      </c>
      <c r="B5987" s="9" t="s">
        <v>19672</v>
      </c>
      <c r="C5987" s="7" t="s">
        <v>19660</v>
      </c>
      <c r="D5987" s="11">
        <v>0</v>
      </c>
      <c r="E5987" s="7" t="s">
        <v>6365</v>
      </c>
      <c r="F5987" s="9" t="s">
        <v>1894</v>
      </c>
      <c r="G5987" s="9" t="str">
        <f>IFERROR(
  IF(TRIM(Table22[[#This Row],[STARS]])="", "Unknown",
    TRIM(MID(Table22[[#This Row],[STARS]], FIND("Stars:", Table22[[#This Row],[STARS]]) + 6, LEN(Table22[[#This Row],[STARS]])))
  ),
"Unknown")</f>
        <v>Unknown</v>
      </c>
      <c r="H5987" s="9">
        <v>0</v>
      </c>
      <c r="I5987" s="9">
        <v>0</v>
      </c>
      <c r="J5987" s="9">
        <v>0</v>
      </c>
    </row>
    <row r="5988" spans="1:10" x14ac:dyDescent="0.3">
      <c r="A5988" s="8" t="s">
        <v>18637</v>
      </c>
      <c r="B5988" s="9" t="s">
        <v>19845</v>
      </c>
      <c r="C5988" s="8" t="s">
        <v>91</v>
      </c>
      <c r="D5988" s="10">
        <v>0</v>
      </c>
      <c r="E5988" s="8" t="s">
        <v>6365</v>
      </c>
      <c r="F5988" s="9" t="s">
        <v>1894</v>
      </c>
      <c r="G5988" s="9" t="str">
        <f>IFERROR(
  IF(TRIM(Table22[[#This Row],[STARS]])="", "Unknown",
    TRIM(MID(Table22[[#This Row],[STARS]], FIND("Stars:", Table22[[#This Row],[STARS]]) + 6, LEN(Table22[[#This Row],[STARS]])))
  ),
"Unknown")</f>
        <v>Unknown</v>
      </c>
      <c r="H5988" s="9">
        <v>0</v>
      </c>
      <c r="I5988" s="9">
        <v>0</v>
      </c>
      <c r="J5988" s="9">
        <v>0</v>
      </c>
    </row>
    <row r="5989" spans="1:10" x14ac:dyDescent="0.3">
      <c r="A5989" s="7" t="s">
        <v>18638</v>
      </c>
      <c r="B5989" s="9" t="s">
        <v>19767</v>
      </c>
      <c r="C5989" s="7" t="s">
        <v>228</v>
      </c>
      <c r="D5989" s="11">
        <v>3</v>
      </c>
      <c r="E5989" s="7" t="s">
        <v>18639</v>
      </c>
      <c r="F5989" s="9" t="s">
        <v>20053</v>
      </c>
      <c r="G5989" s="9" t="str">
        <f>IFERROR(
  IF(TRIM(Table22[[#This Row],[STARS]])="", "Unknown",
    TRIM(MID(Table22[[#This Row],[STARS]], FIND("Stars:", Table22[[#This Row],[STARS]]) + 6, LEN(Table22[[#This Row],[STARS]])))
  ),
"Unknown")</f>
        <v xml:space="preserve">
Pat Asanti, 
Leah Ann Cevoli, 
Angelo Di Mascio Jr., 
Cathy Giannone
</v>
      </c>
      <c r="H5989" s="9">
        <v>14</v>
      </c>
      <c r="I5989" s="9">
        <v>90</v>
      </c>
      <c r="J5989" s="9">
        <v>0</v>
      </c>
    </row>
    <row r="5990" spans="1:10" x14ac:dyDescent="0.3">
      <c r="A5990" s="8" t="s">
        <v>18641</v>
      </c>
      <c r="B5990" s="9" t="s">
        <v>19677</v>
      </c>
      <c r="C5990" s="8" t="s">
        <v>47</v>
      </c>
      <c r="D5990" s="10">
        <v>7.1</v>
      </c>
      <c r="E5990" s="8" t="s">
        <v>18642</v>
      </c>
      <c r="F5990" s="9" t="s">
        <v>1894</v>
      </c>
      <c r="G5990" s="9" t="str">
        <f>IFERROR(
  IF(TRIM(Table22[[#This Row],[STARS]])="", "Unknown",
    TRIM(MID(Table22[[#This Row],[STARS]], FIND("Stars:", Table22[[#This Row],[STARS]]) + 6, LEN(Table22[[#This Row],[STARS]])))
  ),
"Unknown")</f>
        <v xml:space="preserve">
Joana Kannenberg, 
Eduardo MendonÃ§a, 
Rafael Pimenta, 
Gabriela Poester
</v>
      </c>
      <c r="H5990" s="9">
        <v>103</v>
      </c>
      <c r="I5990" s="9">
        <v>0</v>
      </c>
      <c r="J5990" s="9">
        <v>0</v>
      </c>
    </row>
    <row r="5991" spans="1:10" x14ac:dyDescent="0.3">
      <c r="A5991" s="7" t="s">
        <v>18644</v>
      </c>
      <c r="B5991" s="9" t="s">
        <v>19682</v>
      </c>
      <c r="C5991" s="7" t="s">
        <v>47</v>
      </c>
      <c r="D5991" s="11">
        <v>0</v>
      </c>
      <c r="E5991" s="7" t="s">
        <v>6365</v>
      </c>
      <c r="F5991" s="9" t="s">
        <v>1894</v>
      </c>
      <c r="G5991" s="9" t="str">
        <f>IFERROR(
  IF(TRIM(Table22[[#This Row],[STARS]])="", "Unknown",
    TRIM(MID(Table22[[#This Row],[STARS]], FIND("Stars:", Table22[[#This Row],[STARS]]) + 6, LEN(Table22[[#This Row],[STARS]])))
  ),
"Unknown")</f>
        <v>Unknown</v>
      </c>
      <c r="H5991" s="9">
        <v>0</v>
      </c>
      <c r="I5991" s="9">
        <v>0</v>
      </c>
      <c r="J5991" s="9">
        <v>0</v>
      </c>
    </row>
    <row r="5992" spans="1:10" x14ac:dyDescent="0.3">
      <c r="A5992" s="8" t="s">
        <v>18645</v>
      </c>
      <c r="B5992" s="9" t="s">
        <v>19672</v>
      </c>
      <c r="C5992" s="8" t="s">
        <v>801</v>
      </c>
      <c r="D5992" s="10">
        <v>0</v>
      </c>
      <c r="E5992" s="8" t="s">
        <v>18646</v>
      </c>
      <c r="F5992" s="9" t="s">
        <v>1894</v>
      </c>
      <c r="G5992" s="9" t="str">
        <f>IFERROR(
  IF(TRIM(Table22[[#This Row],[STARS]])="", "Unknown",
    TRIM(MID(Table22[[#This Row],[STARS]], FIND("Stars:", Table22[[#This Row],[STARS]]) + 6, LEN(Table22[[#This Row],[STARS]])))
  ),
"Unknown")</f>
        <v>Unknown</v>
      </c>
      <c r="H5992" s="9">
        <v>0</v>
      </c>
      <c r="I5992" s="9">
        <v>0</v>
      </c>
      <c r="J5992" s="9">
        <v>0</v>
      </c>
    </row>
    <row r="5993" spans="1:10" x14ac:dyDescent="0.3">
      <c r="A5993" s="7" t="s">
        <v>18647</v>
      </c>
      <c r="B5993" s="9" t="s">
        <v>19691</v>
      </c>
      <c r="C5993" s="7" t="s">
        <v>47</v>
      </c>
      <c r="D5993" s="11">
        <v>7.7</v>
      </c>
      <c r="E5993" s="7" t="s">
        <v>18649</v>
      </c>
      <c r="F5993" s="9" t="s">
        <v>1894</v>
      </c>
      <c r="G5993" s="9" t="str">
        <f>IFERROR(
  IF(TRIM(Table22[[#This Row],[STARS]])="", "Unknown",
    TRIM(MID(Table22[[#This Row],[STARS]], FIND("Stars:", Table22[[#This Row],[STARS]]) + 6, LEN(Table22[[#This Row],[STARS]])))
  ),
"Unknown")</f>
        <v>Unknown</v>
      </c>
      <c r="H5993" s="9">
        <v>186</v>
      </c>
      <c r="I5993" s="9">
        <v>48</v>
      </c>
      <c r="J5993" s="9">
        <v>0</v>
      </c>
    </row>
    <row r="5994" spans="1:10" x14ac:dyDescent="0.3">
      <c r="A5994" s="8" t="s">
        <v>18651</v>
      </c>
      <c r="B5994" s="9" t="s">
        <v>19688</v>
      </c>
      <c r="C5994" s="8" t="s">
        <v>801</v>
      </c>
      <c r="D5994" s="10">
        <v>7.4</v>
      </c>
      <c r="E5994" s="8" t="s">
        <v>18652</v>
      </c>
      <c r="F5994" s="9" t="s">
        <v>22407</v>
      </c>
      <c r="G5994" s="9" t="str">
        <f>IFERROR(
  IF(TRIM(Table22[[#This Row],[STARS]])="", "Unknown",
    TRIM(MID(Table22[[#This Row],[STARS]], FIND("Stars:", Table22[[#This Row],[STARS]]) + 6, LEN(Table22[[#This Row],[STARS]])))
  ),
"Unknown")</f>
        <v>Unknown</v>
      </c>
      <c r="H5994" s="9">
        <v>36</v>
      </c>
      <c r="I5994" s="9">
        <v>72</v>
      </c>
      <c r="J5994" s="9">
        <v>0</v>
      </c>
    </row>
    <row r="5995" spans="1:10" x14ac:dyDescent="0.3">
      <c r="A5995" s="7" t="s">
        <v>18654</v>
      </c>
      <c r="B5995" s="9" t="s">
        <v>19682</v>
      </c>
      <c r="C5995" s="7" t="s">
        <v>615</v>
      </c>
      <c r="D5995" s="11">
        <v>4.5999999999999996</v>
      </c>
      <c r="E5995" s="7" t="s">
        <v>18655</v>
      </c>
      <c r="F5995" s="9" t="s">
        <v>20052</v>
      </c>
      <c r="G5995" s="9" t="str">
        <f>IFERROR(
  IF(TRIM(Table22[[#This Row],[STARS]])="", "Unknown",
    TRIM(MID(Table22[[#This Row],[STARS]], FIND("Stars:", Table22[[#This Row],[STARS]]) + 6, LEN(Table22[[#This Row],[STARS]])))
  ),
"Unknown")</f>
        <v xml:space="preserve">
Folaremi Agunbiade, 
Imoudu Ayonote, 
Gina Castel, 
Stephen Damian
</v>
      </c>
      <c r="H5995" s="9">
        <v>32</v>
      </c>
      <c r="I5995" s="9">
        <v>115</v>
      </c>
      <c r="J5995" s="9">
        <v>0</v>
      </c>
    </row>
    <row r="5996" spans="1:10" x14ac:dyDescent="0.3">
      <c r="A5996" s="8" t="s">
        <v>18657</v>
      </c>
      <c r="B5996" s="9" t="s">
        <v>19686</v>
      </c>
      <c r="C5996" s="8" t="s">
        <v>47</v>
      </c>
      <c r="D5996" s="10">
        <v>8.9</v>
      </c>
      <c r="E5996" s="8" t="s">
        <v>18658</v>
      </c>
      <c r="F5996" s="9" t="s">
        <v>1894</v>
      </c>
      <c r="G5996" s="9" t="str">
        <f>IFERROR(
  IF(TRIM(Table22[[#This Row],[STARS]])="", "Unknown",
    TRIM(MID(Table22[[#This Row],[STARS]], FIND("Stars:", Table22[[#This Row],[STARS]]) + 6, LEN(Table22[[#This Row],[STARS]])))
  ),
"Unknown")</f>
        <v xml:space="preserve">
David Collins, 
Shane Dundas, 
Paul Michael Ayre, 
Stephen Whitehead
</v>
      </c>
      <c r="H5996" s="9">
        <v>16</v>
      </c>
      <c r="I5996" s="9">
        <v>92</v>
      </c>
      <c r="J5996" s="9">
        <v>0</v>
      </c>
    </row>
    <row r="5997" spans="1:10" x14ac:dyDescent="0.3">
      <c r="A5997" s="7" t="s">
        <v>18660</v>
      </c>
      <c r="B5997" s="9" t="s">
        <v>19677</v>
      </c>
      <c r="C5997" s="7" t="s">
        <v>47</v>
      </c>
      <c r="D5997" s="11">
        <v>4.5</v>
      </c>
      <c r="E5997" s="7" t="s">
        <v>18661</v>
      </c>
      <c r="F5997" s="9" t="s">
        <v>1894</v>
      </c>
      <c r="G5997" s="9" t="str">
        <f>IFERROR(
  IF(TRIM(Table22[[#This Row],[STARS]])="", "Unknown",
    TRIM(MID(Table22[[#This Row],[STARS]], FIND("Stars:", Table22[[#This Row],[STARS]]) + 6, LEN(Table22[[#This Row],[STARS]])))
  ),
"Unknown")</f>
        <v xml:space="preserve">
Bruna Louise, 
Micheli Machado, 
Cintia Rosini, 
Carol Zoccoli
</v>
      </c>
      <c r="H5997" s="9">
        <v>28</v>
      </c>
      <c r="I5997" s="9">
        <v>0</v>
      </c>
      <c r="J5997" s="9">
        <v>0</v>
      </c>
    </row>
    <row r="5998" spans="1:10" x14ac:dyDescent="0.3">
      <c r="A5998" s="8" t="s">
        <v>18663</v>
      </c>
      <c r="B5998" s="9" t="s">
        <v>19829</v>
      </c>
      <c r="C5998" s="8" t="s">
        <v>5637</v>
      </c>
      <c r="D5998" s="10">
        <v>0</v>
      </c>
      <c r="E5998" s="8" t="s">
        <v>6365</v>
      </c>
      <c r="F5998" s="9" t="s">
        <v>1894</v>
      </c>
      <c r="G5998" s="9" t="str">
        <f>IFERROR(
  IF(TRIM(Table22[[#This Row],[STARS]])="", "Unknown",
    TRIM(MID(Table22[[#This Row],[STARS]], FIND("Stars:", Table22[[#This Row],[STARS]]) + 6, LEN(Table22[[#This Row],[STARS]])))
  ),
"Unknown")</f>
        <v>Unknown</v>
      </c>
      <c r="H5998" s="9">
        <v>0</v>
      </c>
      <c r="I5998" s="9">
        <v>0</v>
      </c>
      <c r="J5998" s="9">
        <v>0</v>
      </c>
    </row>
    <row r="5999" spans="1:10" x14ac:dyDescent="0.3">
      <c r="A5999" s="7" t="s">
        <v>18664</v>
      </c>
      <c r="B5999" s="9" t="s">
        <v>19688</v>
      </c>
      <c r="C5999" s="7" t="s">
        <v>661</v>
      </c>
      <c r="D5999" s="11">
        <v>7.1</v>
      </c>
      <c r="E5999" s="7" t="s">
        <v>18665</v>
      </c>
      <c r="F5999" s="9" t="s">
        <v>1894</v>
      </c>
      <c r="G5999" s="9" t="str">
        <f>IFERROR(
  IF(TRIM(Table22[[#This Row],[STARS]])="", "Unknown",
    TRIM(MID(Table22[[#This Row],[STARS]], FIND("Stars:", Table22[[#This Row],[STARS]]) + 6, LEN(Table22[[#This Row],[STARS]])))
  ),
"Unknown")</f>
        <v xml:space="preserve">
Ramesh Bhat, 
Gowthami Gowda, 
Hemanth, 
Koustubh Jayakumar
</v>
      </c>
      <c r="H5999" s="9">
        <v>81</v>
      </c>
      <c r="I5999" s="9">
        <v>120</v>
      </c>
      <c r="J5999" s="9">
        <v>0</v>
      </c>
    </row>
    <row r="6000" spans="1:10" x14ac:dyDescent="0.3">
      <c r="A6000" s="8" t="s">
        <v>18667</v>
      </c>
      <c r="B6000" s="9" t="s">
        <v>19829</v>
      </c>
      <c r="C6000" s="8" t="s">
        <v>25</v>
      </c>
      <c r="D6000" s="10">
        <v>0</v>
      </c>
      <c r="E6000" s="8" t="s">
        <v>18668</v>
      </c>
      <c r="F6000" s="9" t="s">
        <v>1894</v>
      </c>
      <c r="G6000" s="9" t="str">
        <f>IFERROR(
  IF(TRIM(Table22[[#This Row],[STARS]])="", "Unknown",
    TRIM(MID(Table22[[#This Row],[STARS]], FIND("Stars:", Table22[[#This Row],[STARS]]) + 6, LEN(Table22[[#This Row],[STARS]])))
  ),
"Unknown")</f>
        <v>Unknown</v>
      </c>
      <c r="H6000" s="9">
        <v>0</v>
      </c>
      <c r="I6000" s="9">
        <v>0</v>
      </c>
      <c r="J6000" s="9">
        <v>0</v>
      </c>
    </row>
    <row r="6001" spans="1:10" x14ac:dyDescent="0.3">
      <c r="A6001" s="7" t="s">
        <v>18669</v>
      </c>
      <c r="B6001" s="9" t="s">
        <v>19705</v>
      </c>
      <c r="C6001" s="7" t="s">
        <v>19660</v>
      </c>
      <c r="D6001" s="11">
        <v>3</v>
      </c>
      <c r="E6001" s="7" t="s">
        <v>6365</v>
      </c>
      <c r="F6001" s="9" t="s">
        <v>20051</v>
      </c>
      <c r="G6001" s="9" t="str">
        <f>IFERROR(
  IF(TRIM(Table22[[#This Row],[STARS]])="", "Unknown",
    TRIM(MID(Table22[[#This Row],[STARS]], FIND("Stars:", Table22[[#This Row],[STARS]]) + 6, LEN(Table22[[#This Row],[STARS]])))
  ),
"Unknown")</f>
        <v xml:space="preserve">
Lamitta Frangieh, 
Mimi Gamal, 
Rania Mallah, 
Mohsen Mansour
</v>
      </c>
      <c r="H6001" s="9">
        <v>31</v>
      </c>
      <c r="I6001" s="9">
        <v>96</v>
      </c>
      <c r="J6001" s="9">
        <v>0</v>
      </c>
    </row>
    <row r="6002" spans="1:10" x14ac:dyDescent="0.3">
      <c r="A6002" s="8" t="s">
        <v>18671</v>
      </c>
      <c r="B6002" s="9" t="s">
        <v>19672</v>
      </c>
      <c r="C6002" s="8" t="s">
        <v>19660</v>
      </c>
      <c r="D6002" s="10">
        <v>0</v>
      </c>
      <c r="E6002" s="8" t="s">
        <v>6365</v>
      </c>
      <c r="F6002" s="9" t="s">
        <v>1894</v>
      </c>
      <c r="G6002" s="9" t="str">
        <f>IFERROR(
  IF(TRIM(Table22[[#This Row],[STARS]])="", "Unknown",
    TRIM(MID(Table22[[#This Row],[STARS]], FIND("Stars:", Table22[[#This Row],[STARS]]) + 6, LEN(Table22[[#This Row],[STARS]])))
  ),
"Unknown")</f>
        <v xml:space="preserve">
Yahya Abdul-Mateen II, 
Alan Baumgarten, 
Celeste, 
Kelvin Harrison Jr.
</v>
      </c>
      <c r="H6002" s="9">
        <v>0</v>
      </c>
      <c r="I6002" s="9">
        <v>28</v>
      </c>
      <c r="J6002" s="9">
        <v>0</v>
      </c>
    </row>
    <row r="6003" spans="1:10" x14ac:dyDescent="0.3">
      <c r="A6003" s="7" t="s">
        <v>18673</v>
      </c>
      <c r="B6003" s="9" t="s">
        <v>19677</v>
      </c>
      <c r="C6003" s="7" t="s">
        <v>3983</v>
      </c>
      <c r="D6003" s="11">
        <v>8</v>
      </c>
      <c r="E6003" s="7" t="s">
        <v>6365</v>
      </c>
      <c r="F6003" s="9" t="s">
        <v>20050</v>
      </c>
      <c r="G6003" s="9" t="str">
        <f>IFERROR(
  IF(TRIM(Table22[[#This Row],[STARS]])="", "Unknown",
    TRIM(MID(Table22[[#This Row],[STARS]], FIND("Stars:", Table22[[#This Row],[STARS]]) + 6, LEN(Table22[[#This Row],[STARS]])))
  ),
"Unknown")</f>
        <v>Unknown</v>
      </c>
      <c r="H6003" s="9">
        <v>8</v>
      </c>
      <c r="I6003" s="9">
        <v>70</v>
      </c>
      <c r="J6003" s="9">
        <v>0</v>
      </c>
    </row>
    <row r="6004" spans="1:10" x14ac:dyDescent="0.3">
      <c r="A6004" s="8" t="s">
        <v>18675</v>
      </c>
      <c r="B6004" s="9" t="s">
        <v>19829</v>
      </c>
      <c r="C6004" s="8" t="s">
        <v>1375</v>
      </c>
      <c r="D6004" s="10">
        <v>0</v>
      </c>
      <c r="E6004" s="8" t="s">
        <v>18676</v>
      </c>
      <c r="F6004" s="9" t="s">
        <v>1894</v>
      </c>
      <c r="G6004" s="9" t="str">
        <f>IFERROR(
  IF(TRIM(Table22[[#This Row],[STARS]])="", "Unknown",
    TRIM(MID(Table22[[#This Row],[STARS]], FIND("Stars:", Table22[[#This Row],[STARS]]) + 6, LEN(Table22[[#This Row],[STARS]])))
  ),
"Unknown")</f>
        <v>Unknown</v>
      </c>
      <c r="H6004" s="9">
        <v>0</v>
      </c>
      <c r="I6004" s="9">
        <v>0</v>
      </c>
      <c r="J6004" s="9">
        <v>0</v>
      </c>
    </row>
    <row r="6005" spans="1:10" x14ac:dyDescent="0.3">
      <c r="A6005" s="7" t="s">
        <v>18677</v>
      </c>
      <c r="B6005" s="9" t="s">
        <v>19677</v>
      </c>
      <c r="C6005" s="7" t="s">
        <v>6754</v>
      </c>
      <c r="D6005" s="11">
        <v>8</v>
      </c>
      <c r="E6005" s="7" t="s">
        <v>6365</v>
      </c>
      <c r="F6005" s="9" t="s">
        <v>1894</v>
      </c>
      <c r="G6005" s="9" t="str">
        <f>IFERROR(
  IF(TRIM(Table22[[#This Row],[STARS]])="", "Unknown",
    TRIM(MID(Table22[[#This Row],[STARS]], FIND("Stars:", Table22[[#This Row],[STARS]]) + 6, LEN(Table22[[#This Row],[STARS]])))
  ),
"Unknown")</f>
        <v>Unknown</v>
      </c>
      <c r="H6005" s="9">
        <v>12</v>
      </c>
      <c r="I6005" s="9">
        <v>0</v>
      </c>
      <c r="J6005" s="9">
        <v>0</v>
      </c>
    </row>
    <row r="6006" spans="1:10" x14ac:dyDescent="0.3">
      <c r="A6006" s="8" t="s">
        <v>18678</v>
      </c>
      <c r="B6006" s="9" t="s">
        <v>19675</v>
      </c>
      <c r="C6006" s="8" t="s">
        <v>9521</v>
      </c>
      <c r="D6006" s="10">
        <v>0</v>
      </c>
      <c r="E6006" s="8" t="s">
        <v>6365</v>
      </c>
      <c r="F6006" s="9" t="s">
        <v>20049</v>
      </c>
      <c r="G6006" s="9" t="str">
        <f>IFERROR(
  IF(TRIM(Table22[[#This Row],[STARS]])="", "Unknown",
    TRIM(MID(Table22[[#This Row],[STARS]], FIND("Stars:", Table22[[#This Row],[STARS]]) + 6, LEN(Table22[[#This Row],[STARS]])))
  ),
"Unknown")</f>
        <v xml:space="preserve">
Nicole Anthony, 
Rukiya Bernard, 
Ian James Corlett, 
Alessandro Juliani
</v>
      </c>
      <c r="H6006" s="9">
        <v>0</v>
      </c>
      <c r="I6006" s="9">
        <v>24</v>
      </c>
      <c r="J6006" s="9">
        <v>0</v>
      </c>
    </row>
    <row r="6007" spans="1:10" x14ac:dyDescent="0.3">
      <c r="A6007" s="7" t="s">
        <v>18680</v>
      </c>
      <c r="B6007" s="9" t="s">
        <v>19723</v>
      </c>
      <c r="C6007" s="7" t="s">
        <v>6720</v>
      </c>
      <c r="D6007" s="11">
        <v>7.8</v>
      </c>
      <c r="E6007" s="7" t="s">
        <v>18681</v>
      </c>
      <c r="F6007" s="9" t="s">
        <v>20048</v>
      </c>
      <c r="G6007" s="9" t="str">
        <f>IFERROR(
  IF(TRIM(Table22[[#This Row],[STARS]])="", "Unknown",
    TRIM(MID(Table22[[#This Row],[STARS]], FIND("Stars:", Table22[[#This Row],[STARS]]) + 6, LEN(Table22[[#This Row],[STARS]])))
  ),
"Unknown")</f>
        <v>Unknown</v>
      </c>
      <c r="H6007" s="9">
        <v>397</v>
      </c>
      <c r="I6007" s="9">
        <v>90</v>
      </c>
      <c r="J6007" s="9">
        <v>0</v>
      </c>
    </row>
    <row r="6008" spans="1:10" x14ac:dyDescent="0.3">
      <c r="A6008" s="8" t="s">
        <v>18683</v>
      </c>
      <c r="B6008" s="9" t="s">
        <v>19674</v>
      </c>
      <c r="C6008" s="8" t="s">
        <v>801</v>
      </c>
      <c r="D6008" s="10">
        <v>7.7</v>
      </c>
      <c r="E6008" s="8" t="s">
        <v>18684</v>
      </c>
      <c r="F6008" s="9" t="s">
        <v>1894</v>
      </c>
      <c r="G6008" s="9" t="str">
        <f>IFERROR(
  IF(TRIM(Table22[[#This Row],[STARS]])="", "Unknown",
    TRIM(MID(Table22[[#This Row],[STARS]], FIND("Stars:", Table22[[#This Row],[STARS]]) + 6, LEN(Table22[[#This Row],[STARS]])))
  ),
"Unknown")</f>
        <v xml:space="preserve">
Vaneeza Ahmad, 
Arieb Azhar, 
Abdullah Khan, 
Imran Khan
</v>
      </c>
      <c r="H6008" s="9">
        <v>70</v>
      </c>
      <c r="I6008" s="9">
        <v>89</v>
      </c>
      <c r="J6008" s="9">
        <v>0</v>
      </c>
    </row>
    <row r="6009" spans="1:10" x14ac:dyDescent="0.3">
      <c r="A6009" s="7" t="s">
        <v>18686</v>
      </c>
      <c r="B6009" s="9" t="s">
        <v>19684</v>
      </c>
      <c r="C6009" s="7" t="s">
        <v>25</v>
      </c>
      <c r="D6009" s="11">
        <v>4.3</v>
      </c>
      <c r="E6009" s="7" t="s">
        <v>18687</v>
      </c>
      <c r="F6009" s="9" t="s">
        <v>22408</v>
      </c>
      <c r="G6009" s="9" t="str">
        <f>IFERROR(
  IF(TRIM(Table22[[#This Row],[STARS]])="", "Unknown",
    TRIM(MID(Table22[[#This Row],[STARS]], FIND("Stars:", Table22[[#This Row],[STARS]]) + 6, LEN(Table22[[#This Row],[STARS]])))
  ),
"Unknown")</f>
        <v>Unknown</v>
      </c>
      <c r="H6009" s="9">
        <v>89</v>
      </c>
      <c r="I6009" s="9">
        <v>67</v>
      </c>
      <c r="J6009" s="9">
        <v>0</v>
      </c>
    </row>
    <row r="6010" spans="1:10" x14ac:dyDescent="0.3">
      <c r="A6010" s="8" t="s">
        <v>18689</v>
      </c>
      <c r="B6010" s="9" t="s">
        <v>19829</v>
      </c>
      <c r="C6010" s="8" t="s">
        <v>86</v>
      </c>
      <c r="D6010" s="10">
        <v>0</v>
      </c>
      <c r="E6010" s="8" t="s">
        <v>18690</v>
      </c>
      <c r="F6010" s="9" t="s">
        <v>1894</v>
      </c>
      <c r="G6010" s="9" t="str">
        <f>IFERROR(
  IF(TRIM(Table22[[#This Row],[STARS]])="", "Unknown",
    TRIM(MID(Table22[[#This Row],[STARS]], FIND("Stars:", Table22[[#This Row],[STARS]]) + 6, LEN(Table22[[#This Row],[STARS]])))
  ),
"Unknown")</f>
        <v xml:space="preserve">
Ana Brenda Contreras, 
Sebastian MartÃ­nez, 
Margarita MuÃ±oz, 
Mauricio Cujar
</v>
      </c>
      <c r="H6010" s="9">
        <v>0</v>
      </c>
      <c r="I6010" s="9">
        <v>0</v>
      </c>
      <c r="J6010" s="9">
        <v>0</v>
      </c>
    </row>
    <row r="6011" spans="1:10" x14ac:dyDescent="0.3">
      <c r="A6011" s="7" t="s">
        <v>18692</v>
      </c>
      <c r="B6011" s="9" t="s">
        <v>19829</v>
      </c>
      <c r="C6011" s="7" t="s">
        <v>86</v>
      </c>
      <c r="D6011" s="11">
        <v>0</v>
      </c>
      <c r="E6011" s="7" t="s">
        <v>18693</v>
      </c>
      <c r="F6011" s="9" t="s">
        <v>1894</v>
      </c>
      <c r="G6011" s="9" t="str">
        <f>IFERROR(
  IF(TRIM(Table22[[#This Row],[STARS]])="", "Unknown",
    TRIM(MID(Table22[[#This Row],[STARS]], FIND("Stars:", Table22[[#This Row],[STARS]]) + 6, LEN(Table22[[#This Row],[STARS]])))
  ),
"Unknown")</f>
        <v>Unknown</v>
      </c>
      <c r="H6011" s="9">
        <v>0</v>
      </c>
      <c r="I6011" s="9">
        <v>0</v>
      </c>
      <c r="J6011" s="9">
        <v>0</v>
      </c>
    </row>
    <row r="6012" spans="1:10" x14ac:dyDescent="0.3">
      <c r="A6012" s="8" t="s">
        <v>18694</v>
      </c>
      <c r="B6012" s="9" t="s">
        <v>19829</v>
      </c>
      <c r="C6012" s="8" t="s">
        <v>19660</v>
      </c>
      <c r="D6012" s="10">
        <v>0</v>
      </c>
      <c r="E6012" s="8" t="s">
        <v>18695</v>
      </c>
      <c r="F6012" s="9" t="s">
        <v>1894</v>
      </c>
      <c r="G6012" s="9" t="str">
        <f>IFERROR(
  IF(TRIM(Table22[[#This Row],[STARS]])="", "Unknown",
    TRIM(MID(Table22[[#This Row],[STARS]], FIND("Stars:", Table22[[#This Row],[STARS]]) + 6, LEN(Table22[[#This Row],[STARS]])))
  ),
"Unknown")</f>
        <v>Unknown</v>
      </c>
      <c r="H6012" s="9">
        <v>0</v>
      </c>
      <c r="I6012" s="9">
        <v>0</v>
      </c>
      <c r="J6012" s="9">
        <v>0</v>
      </c>
    </row>
    <row r="6013" spans="1:10" x14ac:dyDescent="0.3">
      <c r="A6013" s="7" t="s">
        <v>18696</v>
      </c>
      <c r="B6013" s="9" t="s">
        <v>19829</v>
      </c>
      <c r="C6013" s="7" t="s">
        <v>34</v>
      </c>
      <c r="D6013" s="11">
        <v>0</v>
      </c>
      <c r="E6013" s="7" t="s">
        <v>6365</v>
      </c>
      <c r="F6013" s="9" t="s">
        <v>1894</v>
      </c>
      <c r="G6013" s="9" t="str">
        <f>IFERROR(
  IF(TRIM(Table22[[#This Row],[STARS]])="", "Unknown",
    TRIM(MID(Table22[[#This Row],[STARS]], FIND("Stars:", Table22[[#This Row],[STARS]]) + 6, LEN(Table22[[#This Row],[STARS]])))
  ),
"Unknown")</f>
        <v xml:space="preserve">
Kris D. Lofton, 
Jade Scott Yorker
</v>
      </c>
      <c r="H6013" s="9">
        <v>0</v>
      </c>
      <c r="I6013" s="9">
        <v>0</v>
      </c>
      <c r="J6013" s="9">
        <v>0</v>
      </c>
    </row>
    <row r="6014" spans="1:10" x14ac:dyDescent="0.3">
      <c r="A6014" s="8" t="s">
        <v>18698</v>
      </c>
      <c r="B6014" s="9" t="s">
        <v>19693</v>
      </c>
      <c r="C6014" s="8" t="s">
        <v>47</v>
      </c>
      <c r="D6014" s="10">
        <v>5.6</v>
      </c>
      <c r="E6014" s="8" t="s">
        <v>18699</v>
      </c>
      <c r="F6014" s="9" t="s">
        <v>20047</v>
      </c>
      <c r="G6014" s="9" t="str">
        <f>IFERROR(
  IF(TRIM(Table22[[#This Row],[STARS]])="", "Unknown",
    TRIM(MID(Table22[[#This Row],[STARS]], FIND("Stars:", Table22[[#This Row],[STARS]]) + 6, LEN(Table22[[#This Row],[STARS]])))
  ),
"Unknown")</f>
        <v>Unknown</v>
      </c>
      <c r="H6014" s="9">
        <v>184</v>
      </c>
      <c r="I6014" s="9">
        <v>60</v>
      </c>
      <c r="J6014" s="9">
        <v>0</v>
      </c>
    </row>
    <row r="6015" spans="1:10" x14ac:dyDescent="0.3">
      <c r="A6015" s="7" t="s">
        <v>18701</v>
      </c>
      <c r="B6015" s="9" t="s">
        <v>19688</v>
      </c>
      <c r="C6015" s="7" t="s">
        <v>34</v>
      </c>
      <c r="D6015" s="11">
        <v>5.3</v>
      </c>
      <c r="E6015" s="7" t="s">
        <v>18702</v>
      </c>
      <c r="F6015" s="9" t="s">
        <v>20046</v>
      </c>
      <c r="G6015" s="9" t="str">
        <f>IFERROR(
  IF(TRIM(Table22[[#This Row],[STARS]])="", "Unknown",
    TRIM(MID(Table22[[#This Row],[STARS]], FIND("Stars:", Table22[[#This Row],[STARS]]) + 6, LEN(Table22[[#This Row],[STARS]])))
  ),
"Unknown")</f>
        <v xml:space="preserve">
Santiago Pedrero, 
Eduardo Sapac, 
Emiliano Carrazzone, 
Coni Marino
</v>
      </c>
      <c r="H6015" s="9">
        <v>168</v>
      </c>
      <c r="I6015" s="9">
        <v>84</v>
      </c>
      <c r="J6015" s="9">
        <v>0</v>
      </c>
    </row>
    <row r="6016" spans="1:10" x14ac:dyDescent="0.3">
      <c r="A6016" s="8" t="s">
        <v>18704</v>
      </c>
      <c r="B6016" s="9" t="s">
        <v>19829</v>
      </c>
      <c r="C6016" s="8" t="s">
        <v>38</v>
      </c>
      <c r="D6016" s="10">
        <v>0</v>
      </c>
      <c r="E6016" s="8" t="s">
        <v>18705</v>
      </c>
      <c r="F6016" s="9" t="s">
        <v>20045</v>
      </c>
      <c r="G6016" s="9" t="str">
        <f>IFERROR(
  IF(TRIM(Table22[[#This Row],[STARS]])="", "Unknown",
    TRIM(MID(Table22[[#This Row],[STARS]], FIND("Stars:", Table22[[#This Row],[STARS]]) + 6, LEN(Table22[[#This Row],[STARS]])))
  ),
"Unknown")</f>
        <v xml:space="preserve">
Kento Nakajima, 
Honoka Matsumoto
</v>
      </c>
      <c r="H6016" s="9">
        <v>0</v>
      </c>
      <c r="I6016" s="9">
        <v>0</v>
      </c>
      <c r="J6016" s="9">
        <v>0</v>
      </c>
    </row>
    <row r="6017" spans="1:10" x14ac:dyDescent="0.3">
      <c r="A6017" s="7" t="s">
        <v>18707</v>
      </c>
      <c r="B6017" s="9" t="s">
        <v>19829</v>
      </c>
      <c r="C6017" s="7" t="s">
        <v>2300</v>
      </c>
      <c r="D6017" s="11">
        <v>0</v>
      </c>
      <c r="E6017" s="7" t="s">
        <v>6365</v>
      </c>
      <c r="F6017" s="9" t="s">
        <v>1894</v>
      </c>
      <c r="G6017" s="9" t="str">
        <f>IFERROR(
  IF(TRIM(Table22[[#This Row],[STARS]])="", "Unknown",
    TRIM(MID(Table22[[#This Row],[STARS]], FIND("Stars:", Table22[[#This Row],[STARS]]) + 6, LEN(Table22[[#This Row],[STARS]])))
  ),
"Unknown")</f>
        <v>Unknown</v>
      </c>
      <c r="H6017" s="9">
        <v>0</v>
      </c>
      <c r="I6017" s="9">
        <v>0</v>
      </c>
      <c r="J6017" s="9">
        <v>0</v>
      </c>
    </row>
    <row r="6018" spans="1:10" x14ac:dyDescent="0.3">
      <c r="A6018" s="8" t="s">
        <v>18708</v>
      </c>
      <c r="B6018" s="9" t="s">
        <v>19688</v>
      </c>
      <c r="C6018" s="8" t="s">
        <v>38</v>
      </c>
      <c r="D6018" s="10">
        <v>6.5</v>
      </c>
      <c r="E6018" s="8" t="s">
        <v>18709</v>
      </c>
      <c r="F6018" s="9" t="s">
        <v>1894</v>
      </c>
      <c r="G6018" s="9" t="str">
        <f>IFERROR(
  IF(TRIM(Table22[[#This Row],[STARS]])="", "Unknown",
    TRIM(MID(Table22[[#This Row],[STARS]], FIND("Stars:", Table22[[#This Row],[STARS]]) + 6, LEN(Table22[[#This Row],[STARS]])))
  ),
"Unknown")</f>
        <v xml:space="preserve">
Onnicha Akkharasewaya, 
Vasin Asvanarunat, 
Niti Chaichitatorn, 
Sonia Couling
</v>
      </c>
      <c r="H6018" s="9">
        <v>16</v>
      </c>
      <c r="I6018" s="9">
        <v>50</v>
      </c>
      <c r="J6018" s="9">
        <v>0</v>
      </c>
    </row>
    <row r="6019" spans="1:10" x14ac:dyDescent="0.3">
      <c r="A6019" s="7" t="s">
        <v>18711</v>
      </c>
      <c r="B6019" s="9" t="s">
        <v>19693</v>
      </c>
      <c r="C6019" s="7" t="s">
        <v>47</v>
      </c>
      <c r="D6019" s="11">
        <v>6.5</v>
      </c>
      <c r="E6019" s="7" t="s">
        <v>18712</v>
      </c>
      <c r="F6019" s="9" t="s">
        <v>1894</v>
      </c>
      <c r="G6019" s="9" t="str">
        <f>IFERROR(
  IF(TRIM(Table22[[#This Row],[STARS]])="", "Unknown",
    TRIM(MID(Table22[[#This Row],[STARS]], FIND("Stars:", Table22[[#This Row],[STARS]]) + 6, LEN(Table22[[#This Row],[STARS]])))
  ),
"Unknown")</f>
        <v>Unknown</v>
      </c>
      <c r="H6019" s="9">
        <v>197</v>
      </c>
      <c r="I6019" s="9">
        <v>62</v>
      </c>
      <c r="J6019" s="9">
        <v>0</v>
      </c>
    </row>
    <row r="6020" spans="1:10" x14ac:dyDescent="0.3">
      <c r="A6020" s="8" t="s">
        <v>18714</v>
      </c>
      <c r="B6020" s="9" t="s">
        <v>19738</v>
      </c>
      <c r="C6020" s="8" t="s">
        <v>6720</v>
      </c>
      <c r="D6020" s="10">
        <v>7.4</v>
      </c>
      <c r="E6020" s="8" t="s">
        <v>6365</v>
      </c>
      <c r="F6020" s="9" t="s">
        <v>1894</v>
      </c>
      <c r="G6020" s="9" t="str">
        <f>IFERROR(
  IF(TRIM(Table22[[#This Row],[STARS]])="", "Unknown",
    TRIM(MID(Table22[[#This Row],[STARS]], FIND("Stars:", Table22[[#This Row],[STARS]]) + 6, LEN(Table22[[#This Row],[STARS]])))
  ),
"Unknown")</f>
        <v>Unknown</v>
      </c>
      <c r="H6020" s="9">
        <v>54</v>
      </c>
      <c r="I6020" s="9">
        <v>158</v>
      </c>
      <c r="J6020" s="9">
        <v>0</v>
      </c>
    </row>
    <row r="6021" spans="1:10" x14ac:dyDescent="0.3">
      <c r="A6021" s="7" t="s">
        <v>18716</v>
      </c>
      <c r="B6021" s="9" t="s">
        <v>19686</v>
      </c>
      <c r="C6021" s="7" t="s">
        <v>801</v>
      </c>
      <c r="D6021" s="11">
        <v>6.8</v>
      </c>
      <c r="E6021" s="7" t="s">
        <v>18717</v>
      </c>
      <c r="F6021" s="9" t="s">
        <v>20044</v>
      </c>
      <c r="G6021" s="9" t="str">
        <f>IFERROR(
  IF(TRIM(Table22[[#This Row],[STARS]])="", "Unknown",
    TRIM(MID(Table22[[#This Row],[STARS]], FIND("Stars:", Table22[[#This Row],[STARS]]) + 6, LEN(Table22[[#This Row],[STARS]])))
  ),
"Unknown")</f>
        <v xml:space="preserve">
Mark Bittner, 
Laura Corsiglia, 
Jacky Douglas, 
Laurie Harvey
</v>
      </c>
      <c r="H6021" s="9">
        <v>144</v>
      </c>
      <c r="I6021" s="9">
        <v>80</v>
      </c>
      <c r="J6021" s="9">
        <v>0</v>
      </c>
    </row>
    <row r="6022" spans="1:10" x14ac:dyDescent="0.3">
      <c r="A6022" s="8" t="s">
        <v>18719</v>
      </c>
      <c r="B6022" s="9" t="s">
        <v>19679</v>
      </c>
      <c r="C6022" s="8" t="s">
        <v>18720</v>
      </c>
      <c r="D6022" s="10">
        <v>5.3</v>
      </c>
      <c r="E6022" s="8" t="s">
        <v>18721</v>
      </c>
      <c r="F6022" s="9" t="s">
        <v>20043</v>
      </c>
      <c r="G6022" s="9" t="str">
        <f>IFERROR(
  IF(TRIM(Table22[[#This Row],[STARS]])="", "Unknown",
    TRIM(MID(Table22[[#This Row],[STARS]], FIND("Stars:", Table22[[#This Row],[STARS]]) + 6, LEN(Table22[[#This Row],[STARS]])))
  ),
"Unknown")</f>
        <v xml:space="preserve">
Phil Booth, 
Jeremy Hitchen, 
Paul Ingram, 
Benjamin Netanyahu
</v>
      </c>
      <c r="H6022" s="9">
        <v>31</v>
      </c>
      <c r="I6022" s="9">
        <v>85</v>
      </c>
      <c r="J6022" s="9">
        <v>0</v>
      </c>
    </row>
    <row r="6023" spans="1:10" x14ac:dyDescent="0.3">
      <c r="A6023" s="7" t="s">
        <v>18723</v>
      </c>
      <c r="B6023" s="9" t="s">
        <v>19682</v>
      </c>
      <c r="C6023" s="7" t="s">
        <v>86</v>
      </c>
      <c r="D6023" s="11">
        <v>7.2</v>
      </c>
      <c r="E6023" s="7" t="s">
        <v>18724</v>
      </c>
      <c r="F6023" s="9" t="s">
        <v>1894</v>
      </c>
      <c r="G6023" s="9" t="str">
        <f>IFERROR(
  IF(TRIM(Table22[[#This Row],[STARS]])="", "Unknown",
    TRIM(MID(Table22[[#This Row],[STARS]], FIND("Stars:", Table22[[#This Row],[STARS]]) + 6, LEN(Table22[[#This Row],[STARS]])))
  ),
"Unknown")</f>
        <v xml:space="preserve">
Natthacha De Souza, 
Emma Emika Grant, 
Thanabordee Jaiyen, 
Pamiga Sooksawee
</v>
      </c>
      <c r="H6023" s="9">
        <v>7</v>
      </c>
      <c r="I6023" s="9">
        <v>45</v>
      </c>
      <c r="J6023" s="9">
        <v>0</v>
      </c>
    </row>
    <row r="6024" spans="1:10" x14ac:dyDescent="0.3">
      <c r="A6024" s="8" t="s">
        <v>18726</v>
      </c>
      <c r="B6024" s="9" t="s">
        <v>19760</v>
      </c>
      <c r="C6024" s="8" t="s">
        <v>86</v>
      </c>
      <c r="D6024" s="10">
        <v>0</v>
      </c>
      <c r="E6024" s="8" t="s">
        <v>18727</v>
      </c>
      <c r="F6024" s="9" t="s">
        <v>1894</v>
      </c>
      <c r="G6024" s="9" t="str">
        <f>IFERROR(
  IF(TRIM(Table22[[#This Row],[STARS]])="", "Unknown",
    TRIM(MID(Table22[[#This Row],[STARS]], FIND("Stars:", Table22[[#This Row],[STARS]]) + 6, LEN(Table22[[#This Row],[STARS]])))
  ),
"Unknown")</f>
        <v>Unknown</v>
      </c>
      <c r="H6024" s="9">
        <v>0</v>
      </c>
      <c r="I6024" s="9">
        <v>0</v>
      </c>
      <c r="J6024" s="9">
        <v>0</v>
      </c>
    </row>
    <row r="6025" spans="1:10" x14ac:dyDescent="0.3">
      <c r="A6025" s="7" t="s">
        <v>18728</v>
      </c>
      <c r="B6025" s="9" t="s">
        <v>19682</v>
      </c>
      <c r="C6025" s="7" t="s">
        <v>86</v>
      </c>
      <c r="D6025" s="11">
        <v>5.8</v>
      </c>
      <c r="E6025" s="7" t="s">
        <v>18729</v>
      </c>
      <c r="F6025" s="9" t="s">
        <v>20042</v>
      </c>
      <c r="G6025" s="9" t="str">
        <f>IFERROR(
  IF(TRIM(Table22[[#This Row],[STARS]])="", "Unknown",
    TRIM(MID(Table22[[#This Row],[STARS]], FIND("Stars:", Table22[[#This Row],[STARS]]) + 6, LEN(Table22[[#This Row],[STARS]])))
  ),
"Unknown")</f>
        <v xml:space="preserve">
Prayaga Martin, 
Roshan Mathew, 
Zarina Wahab
</v>
      </c>
      <c r="H6025" s="9">
        <v>57</v>
      </c>
      <c r="I6025" s="9">
        <v>112</v>
      </c>
      <c r="J6025" s="9">
        <v>0</v>
      </c>
    </row>
    <row r="6026" spans="1:10" x14ac:dyDescent="0.3">
      <c r="A6026" s="8" t="s">
        <v>18731</v>
      </c>
      <c r="B6026" s="9" t="s">
        <v>19675</v>
      </c>
      <c r="C6026" s="8" t="s">
        <v>10683</v>
      </c>
      <c r="D6026" s="10">
        <v>7.1</v>
      </c>
      <c r="E6026" s="8" t="s">
        <v>18732</v>
      </c>
      <c r="F6026" s="9" t="s">
        <v>1894</v>
      </c>
      <c r="G6026" s="9" t="str">
        <f>IFERROR(
  IF(TRIM(Table22[[#This Row],[STARS]])="", "Unknown",
    TRIM(MID(Table22[[#This Row],[STARS]], FIND("Stars:", Table22[[#This Row],[STARS]]) + 6, LEN(Table22[[#This Row],[STARS]])))
  ),
"Unknown")</f>
        <v xml:space="preserve">
Guillermo del Toro, 
Alfonso CuarÃ³n
</v>
      </c>
      <c r="H6026" s="9">
        <v>13</v>
      </c>
      <c r="I6026" s="9">
        <v>14</v>
      </c>
      <c r="J6026" s="9">
        <v>0</v>
      </c>
    </row>
    <row r="6027" spans="1:10" x14ac:dyDescent="0.3">
      <c r="A6027" s="7" t="s">
        <v>18734</v>
      </c>
      <c r="B6027" s="9" t="s">
        <v>19845</v>
      </c>
      <c r="C6027" s="7" t="s">
        <v>575</v>
      </c>
      <c r="D6027" s="11">
        <v>0</v>
      </c>
      <c r="E6027" s="7" t="s">
        <v>18735</v>
      </c>
      <c r="F6027" s="9" t="s">
        <v>1894</v>
      </c>
      <c r="G6027" s="9" t="str">
        <f>IFERROR(
  IF(TRIM(Table22[[#This Row],[STARS]])="", "Unknown",
    TRIM(MID(Table22[[#This Row],[STARS]], FIND("Stars:", Table22[[#This Row],[STARS]]) + 6, LEN(Table22[[#This Row],[STARS]])))
  ),
"Unknown")</f>
        <v>Unknown</v>
      </c>
      <c r="H6027" s="9">
        <v>0</v>
      </c>
      <c r="I6027" s="9">
        <v>0</v>
      </c>
      <c r="J6027" s="9">
        <v>0</v>
      </c>
    </row>
    <row r="6028" spans="1:10" x14ac:dyDescent="0.3">
      <c r="A6028" s="8" t="s">
        <v>18736</v>
      </c>
      <c r="B6028" s="9" t="s">
        <v>19688</v>
      </c>
      <c r="C6028" s="8" t="s">
        <v>801</v>
      </c>
      <c r="D6028" s="10">
        <v>0</v>
      </c>
      <c r="E6028" s="8" t="s">
        <v>6365</v>
      </c>
      <c r="F6028" s="9" t="s">
        <v>20041</v>
      </c>
      <c r="G6028" s="9" t="str">
        <f>IFERROR(
  IF(TRIM(Table22[[#This Row],[STARS]])="", "Unknown",
    TRIM(MID(Table22[[#This Row],[STARS]], FIND("Stars:", Table22[[#This Row],[STARS]]) + 6, LEN(Table22[[#This Row],[STARS]])))
  ),
"Unknown")</f>
        <v xml:space="preserve">
Steve Beauchamp, 
Marta Bota, 
Jason Delgado, 
Andrea Leigh
</v>
      </c>
      <c r="H6028" s="9">
        <v>0</v>
      </c>
      <c r="I6028" s="9">
        <v>0</v>
      </c>
      <c r="J6028" s="9">
        <v>0</v>
      </c>
    </row>
    <row r="6029" spans="1:10" x14ac:dyDescent="0.3">
      <c r="A6029" s="7" t="s">
        <v>18738</v>
      </c>
      <c r="B6029" s="9" t="s">
        <v>19674</v>
      </c>
      <c r="C6029" s="7" t="s">
        <v>615</v>
      </c>
      <c r="D6029" s="11">
        <v>0</v>
      </c>
      <c r="E6029" s="7" t="s">
        <v>18739</v>
      </c>
      <c r="F6029" s="9" t="s">
        <v>20040</v>
      </c>
      <c r="G6029" s="9" t="str">
        <f>IFERROR(
  IF(TRIM(Table22[[#This Row],[STARS]])="", "Unknown",
    TRIM(MID(Table22[[#This Row],[STARS]], FIND("Stars:", Table22[[#This Row],[STARS]]) + 6, LEN(Table22[[#This Row],[STARS]])))
  ),
"Unknown")</f>
        <v xml:space="preserve">
Misan Akuya, 
Jamal Alkhaldi, 
Craig Allen, 
Ray'Kiara Anderson
</v>
      </c>
      <c r="H6029" s="9">
        <v>0</v>
      </c>
      <c r="I6029" s="9">
        <v>106</v>
      </c>
      <c r="J6029" s="9">
        <v>0</v>
      </c>
    </row>
    <row r="6030" spans="1:10" x14ac:dyDescent="0.3">
      <c r="A6030" s="8" t="s">
        <v>18741</v>
      </c>
      <c r="B6030" s="9" t="s">
        <v>19693</v>
      </c>
      <c r="C6030" s="8" t="s">
        <v>657</v>
      </c>
      <c r="D6030" s="10">
        <v>5.0999999999999996</v>
      </c>
      <c r="E6030" s="8" t="s">
        <v>6365</v>
      </c>
      <c r="F6030" s="9" t="s">
        <v>1894</v>
      </c>
      <c r="G6030" s="9" t="str">
        <f>IFERROR(
  IF(TRIM(Table22[[#This Row],[STARS]])="", "Unknown",
    TRIM(MID(Table22[[#This Row],[STARS]], FIND("Stars:", Table22[[#This Row],[STARS]]) + 6, LEN(Table22[[#This Row],[STARS]])))
  ),
"Unknown")</f>
        <v xml:space="preserve">
Maria J. Cruz, 
Elyse Maloway
</v>
      </c>
      <c r="H6030" s="9">
        <v>39</v>
      </c>
      <c r="I6030" s="9">
        <v>27</v>
      </c>
      <c r="J6030" s="9">
        <v>0</v>
      </c>
    </row>
    <row r="6031" spans="1:10" x14ac:dyDescent="0.3">
      <c r="A6031" s="7" t="s">
        <v>18743</v>
      </c>
      <c r="B6031" s="9" t="s">
        <v>19734</v>
      </c>
      <c r="C6031" s="7" t="s">
        <v>47</v>
      </c>
      <c r="D6031" s="11">
        <v>7.9</v>
      </c>
      <c r="E6031" s="7" t="s">
        <v>18744</v>
      </c>
      <c r="F6031" s="9" t="s">
        <v>1894</v>
      </c>
      <c r="G6031" s="9" t="str">
        <f>IFERROR(
  IF(TRIM(Table22[[#This Row],[STARS]])="", "Unknown",
    TRIM(MID(Table22[[#This Row],[STARS]], FIND("Stars:", Table22[[#This Row],[STARS]]) + 6, LEN(Table22[[#This Row],[STARS]])))
  ),
"Unknown")</f>
        <v>Unknown</v>
      </c>
      <c r="H6031" s="9">
        <v>140</v>
      </c>
      <c r="I6031" s="9">
        <v>71</v>
      </c>
      <c r="J6031" s="9">
        <v>0</v>
      </c>
    </row>
    <row r="6032" spans="1:10" x14ac:dyDescent="0.3">
      <c r="A6032" s="8" t="s">
        <v>18746</v>
      </c>
      <c r="B6032" s="9" t="s">
        <v>19845</v>
      </c>
      <c r="C6032" s="8" t="s">
        <v>47</v>
      </c>
      <c r="D6032" s="10">
        <v>0</v>
      </c>
      <c r="E6032" s="8" t="s">
        <v>18747</v>
      </c>
      <c r="F6032" s="9" t="s">
        <v>1894</v>
      </c>
      <c r="G6032" s="9" t="str">
        <f>IFERROR(
  IF(TRIM(Table22[[#This Row],[STARS]])="", "Unknown",
    TRIM(MID(Table22[[#This Row],[STARS]], FIND("Stars:", Table22[[#This Row],[STARS]]) + 6, LEN(Table22[[#This Row],[STARS]])))
  ),
"Unknown")</f>
        <v>Unknown</v>
      </c>
      <c r="H6032" s="9">
        <v>0</v>
      </c>
      <c r="I6032" s="9">
        <v>0</v>
      </c>
      <c r="J6032" s="9">
        <v>0</v>
      </c>
    </row>
    <row r="6033" spans="1:10" x14ac:dyDescent="0.3">
      <c r="A6033" s="7" t="s">
        <v>18748</v>
      </c>
      <c r="B6033" s="9" t="s">
        <v>19682</v>
      </c>
      <c r="C6033" s="7" t="s">
        <v>47</v>
      </c>
      <c r="D6033" s="11">
        <v>6.1</v>
      </c>
      <c r="E6033" s="7" t="s">
        <v>18749</v>
      </c>
      <c r="F6033" s="9" t="s">
        <v>1894</v>
      </c>
      <c r="G6033" s="9" t="str">
        <f>IFERROR(
  IF(TRIM(Table22[[#This Row],[STARS]])="", "Unknown",
    TRIM(MID(Table22[[#This Row],[STARS]], FIND("Stars:", Table22[[#This Row],[STARS]]) + 6, LEN(Table22[[#This Row],[STARS]])))
  ),
"Unknown")</f>
        <v>Unknown</v>
      </c>
      <c r="H6033" s="9">
        <v>62</v>
      </c>
      <c r="I6033" s="9">
        <v>70</v>
      </c>
      <c r="J6033" s="9">
        <v>0</v>
      </c>
    </row>
    <row r="6034" spans="1:10" x14ac:dyDescent="0.3">
      <c r="A6034" s="8" t="s">
        <v>18751</v>
      </c>
      <c r="B6034" s="9" t="s">
        <v>19688</v>
      </c>
      <c r="C6034" s="8" t="s">
        <v>10683</v>
      </c>
      <c r="D6034" s="10">
        <v>8.1999999999999993</v>
      </c>
      <c r="E6034" s="8" t="s">
        <v>18752</v>
      </c>
      <c r="F6034" s="9" t="s">
        <v>22394</v>
      </c>
      <c r="G6034" s="9" t="str">
        <f>IFERROR(
  IF(TRIM(Table22[[#This Row],[STARS]])="", "Unknown",
    TRIM(MID(Table22[[#This Row],[STARS]], FIND("Stars:", Table22[[#This Row],[STARS]]) + 6, LEN(Table22[[#This Row],[STARS]])))
  ),
"Unknown")</f>
        <v>Unknown</v>
      </c>
      <c r="H6034" s="9">
        <v>90</v>
      </c>
      <c r="I6034" s="9">
        <v>25</v>
      </c>
      <c r="J6034" s="9">
        <v>0</v>
      </c>
    </row>
    <row r="6035" spans="1:10" x14ac:dyDescent="0.3">
      <c r="A6035" s="7" t="s">
        <v>18753</v>
      </c>
      <c r="B6035" s="9" t="s">
        <v>19829</v>
      </c>
      <c r="C6035" s="7" t="s">
        <v>47</v>
      </c>
      <c r="D6035" s="11">
        <v>0</v>
      </c>
      <c r="E6035" s="7" t="s">
        <v>18754</v>
      </c>
      <c r="F6035" s="9" t="s">
        <v>1894</v>
      </c>
      <c r="G6035" s="9" t="str">
        <f>IFERROR(
  IF(TRIM(Table22[[#This Row],[STARS]])="", "Unknown",
    TRIM(MID(Table22[[#This Row],[STARS]], FIND("Stars:", Table22[[#This Row],[STARS]]) + 6, LEN(Table22[[#This Row],[STARS]])))
  ),
"Unknown")</f>
        <v>Unknown</v>
      </c>
      <c r="H6035" s="9">
        <v>0</v>
      </c>
      <c r="I6035" s="9">
        <v>0</v>
      </c>
      <c r="J6035" s="9">
        <v>0</v>
      </c>
    </row>
    <row r="6036" spans="1:10" x14ac:dyDescent="0.3">
      <c r="A6036" s="8" t="s">
        <v>18755</v>
      </c>
      <c r="B6036" s="9" t="s">
        <v>19686</v>
      </c>
      <c r="C6036" s="8" t="s">
        <v>801</v>
      </c>
      <c r="D6036" s="10">
        <v>6.1</v>
      </c>
      <c r="E6036" s="8" t="s">
        <v>18756</v>
      </c>
      <c r="F6036" s="9" t="s">
        <v>20039</v>
      </c>
      <c r="G6036" s="9" t="str">
        <f>IFERROR(
  IF(TRIM(Table22[[#This Row],[STARS]])="", "Unknown",
    TRIM(MID(Table22[[#This Row],[STARS]], FIND("Stars:", Table22[[#This Row],[STARS]]) + 6, LEN(Table22[[#This Row],[STARS]])))
  ),
"Unknown")</f>
        <v xml:space="preserve">
Stephen Kanne, 
James Lankford, 
Kent Martling, 
Christopher McDougle
</v>
      </c>
      <c r="H6036" s="9">
        <v>48</v>
      </c>
      <c r="I6036" s="9">
        <v>58</v>
      </c>
      <c r="J6036" s="9">
        <v>0</v>
      </c>
    </row>
    <row r="6037" spans="1:10" x14ac:dyDescent="0.3">
      <c r="A6037" s="7" t="s">
        <v>18758</v>
      </c>
      <c r="B6037" s="9" t="s">
        <v>19686</v>
      </c>
      <c r="C6037" s="7" t="s">
        <v>47</v>
      </c>
      <c r="D6037" s="11">
        <v>7.2</v>
      </c>
      <c r="E6037" s="7" t="s">
        <v>18759</v>
      </c>
      <c r="F6037" s="9" t="s">
        <v>20038</v>
      </c>
      <c r="G6037" s="9" t="str">
        <f>IFERROR(
  IF(TRIM(Table22[[#This Row],[STARS]])="", "Unknown",
    TRIM(MID(Table22[[#This Row],[STARS]], FIND("Stars:", Table22[[#This Row],[STARS]]) + 6, LEN(Table22[[#This Row],[STARS]])))
  ),
"Unknown")</f>
        <v>Unknown</v>
      </c>
      <c r="H6037" s="9">
        <v>208</v>
      </c>
      <c r="I6037" s="9">
        <v>63</v>
      </c>
      <c r="J6037" s="9">
        <v>0</v>
      </c>
    </row>
    <row r="6038" spans="1:10" x14ac:dyDescent="0.3">
      <c r="A6038" s="8" t="s">
        <v>18761</v>
      </c>
      <c r="B6038" s="9" t="s">
        <v>19688</v>
      </c>
      <c r="C6038" s="8" t="s">
        <v>18762</v>
      </c>
      <c r="D6038" s="10">
        <v>7.5</v>
      </c>
      <c r="E6038" s="8" t="s">
        <v>18763</v>
      </c>
      <c r="F6038" s="9" t="s">
        <v>21233</v>
      </c>
      <c r="G6038" s="9" t="str">
        <f>IFERROR(
  IF(TRIM(Table22[[#This Row],[STARS]])="", "Unknown",
    TRIM(MID(Table22[[#This Row],[STARS]], FIND("Stars:", Table22[[#This Row],[STARS]]) + 6, LEN(Table22[[#This Row],[STARS]])))
  ),
"Unknown")</f>
        <v>Unknown</v>
      </c>
      <c r="H6038" s="9">
        <v>154</v>
      </c>
      <c r="I6038" s="9">
        <v>29</v>
      </c>
      <c r="J6038" s="9">
        <v>0</v>
      </c>
    </row>
    <row r="6039" spans="1:10" x14ac:dyDescent="0.3">
      <c r="A6039" s="7" t="s">
        <v>18765</v>
      </c>
      <c r="B6039" s="9" t="s">
        <v>19688</v>
      </c>
      <c r="C6039" s="7" t="s">
        <v>1028</v>
      </c>
      <c r="D6039" s="11">
        <v>6.4</v>
      </c>
      <c r="E6039" s="7" t="s">
        <v>18766</v>
      </c>
      <c r="F6039" s="9" t="s">
        <v>20037</v>
      </c>
      <c r="G6039" s="9" t="str">
        <f>IFERROR(
  IF(TRIM(Table22[[#This Row],[STARS]])="", "Unknown",
    TRIM(MID(Table22[[#This Row],[STARS]], FIND("Stars:", Table22[[#This Row],[STARS]]) + 6, LEN(Table22[[#This Row],[STARS]])))
  ),
"Unknown")</f>
        <v xml:space="preserve">
Alice Cooper, 
Tony DeSare, 
Paul Gambaccini, 
Roger Moore
</v>
      </c>
      <c r="H6039" s="9">
        <v>252</v>
      </c>
      <c r="I6039" s="9">
        <v>81</v>
      </c>
      <c r="J6039" s="9">
        <v>0</v>
      </c>
    </row>
    <row r="6040" spans="1:10" x14ac:dyDescent="0.3">
      <c r="A6040" s="8" t="s">
        <v>18768</v>
      </c>
      <c r="B6040" s="9" t="s">
        <v>19682</v>
      </c>
      <c r="C6040" s="8" t="s">
        <v>47</v>
      </c>
      <c r="D6040" s="10">
        <v>4.4000000000000004</v>
      </c>
      <c r="E6040" s="8" t="s">
        <v>18769</v>
      </c>
      <c r="F6040" s="9" t="s">
        <v>20036</v>
      </c>
      <c r="G6040" s="9" t="str">
        <f>IFERROR(
  IF(TRIM(Table22[[#This Row],[STARS]])="", "Unknown",
    TRIM(MID(Table22[[#This Row],[STARS]], FIND("Stars:", Table22[[#This Row],[STARS]]) + 6, LEN(Table22[[#This Row],[STARS]])))
  ),
"Unknown")</f>
        <v>Unknown</v>
      </c>
      <c r="H6040" s="9">
        <v>308</v>
      </c>
      <c r="I6040" s="9">
        <v>62</v>
      </c>
      <c r="J6040" s="9">
        <v>0</v>
      </c>
    </row>
    <row r="6041" spans="1:10" x14ac:dyDescent="0.3">
      <c r="A6041" s="7" t="s">
        <v>18771</v>
      </c>
      <c r="B6041" s="9" t="s">
        <v>19674</v>
      </c>
      <c r="C6041" s="7" t="s">
        <v>801</v>
      </c>
      <c r="D6041" s="11">
        <v>6.3</v>
      </c>
      <c r="E6041" s="7" t="s">
        <v>18772</v>
      </c>
      <c r="F6041" s="9" t="s">
        <v>20035</v>
      </c>
      <c r="G6041" s="9" t="str">
        <f>IFERROR(
  IF(TRIM(Table22[[#This Row],[STARS]])="", "Unknown",
    TRIM(MID(Table22[[#This Row],[STARS]], FIND("Stars:", Table22[[#This Row],[STARS]]) + 6, LEN(Table22[[#This Row],[STARS]])))
  ),
"Unknown")</f>
        <v xml:space="preserve">
Nelson Mandela, 
Rob Allingham, 
Eddie Daniels, 
Estelle
</v>
      </c>
      <c r="H6041" s="9">
        <v>25</v>
      </c>
      <c r="I6041" s="9">
        <v>82</v>
      </c>
      <c r="J6041" s="9">
        <v>0</v>
      </c>
    </row>
    <row r="6042" spans="1:10" x14ac:dyDescent="0.3">
      <c r="A6042" s="8" t="s">
        <v>18774</v>
      </c>
      <c r="B6042" s="9" t="s">
        <v>19679</v>
      </c>
      <c r="C6042" s="8" t="s">
        <v>86</v>
      </c>
      <c r="D6042" s="10">
        <v>5.3</v>
      </c>
      <c r="E6042" s="8" t="s">
        <v>18775</v>
      </c>
      <c r="F6042" s="9" t="s">
        <v>1894</v>
      </c>
      <c r="G6042" s="9" t="str">
        <f>IFERROR(
  IF(TRIM(Table22[[#This Row],[STARS]])="", "Unknown",
    TRIM(MID(Table22[[#This Row],[STARS]], FIND("Stars:", Table22[[#This Row],[STARS]]) + 6, LEN(Table22[[#This Row],[STARS]])))
  ),
"Unknown")</f>
        <v xml:space="preserve">
Marcin Czarnik, 
Piotr Nowak, 
Elzbieta Okupska, 
Jerzy Lapinski
</v>
      </c>
      <c r="H6042" s="9">
        <v>130</v>
      </c>
      <c r="I6042" s="9">
        <v>77</v>
      </c>
      <c r="J6042" s="9">
        <v>0</v>
      </c>
    </row>
    <row r="6043" spans="1:10" x14ac:dyDescent="0.3">
      <c r="A6043" s="7" t="s">
        <v>18777</v>
      </c>
      <c r="B6043" s="9" t="s">
        <v>19679</v>
      </c>
      <c r="C6043" s="7" t="s">
        <v>6720</v>
      </c>
      <c r="D6043" s="11">
        <v>6.5</v>
      </c>
      <c r="E6043" s="7" t="s">
        <v>18778</v>
      </c>
      <c r="F6043" s="9" t="s">
        <v>20034</v>
      </c>
      <c r="G6043" s="9" t="str">
        <f>IFERROR(
  IF(TRIM(Table22[[#This Row],[STARS]])="", "Unknown",
    TRIM(MID(Table22[[#This Row],[STARS]], FIND("Stars:", Table22[[#This Row],[STARS]]) + 6, LEN(Table22[[#This Row],[STARS]])))
  ),
"Unknown")</f>
        <v>Unknown</v>
      </c>
      <c r="H6043" s="9">
        <v>272</v>
      </c>
      <c r="I6043" s="9">
        <v>110</v>
      </c>
      <c r="J6043" s="9">
        <v>0</v>
      </c>
    </row>
    <row r="6044" spans="1:10" x14ac:dyDescent="0.3">
      <c r="A6044" s="8" t="s">
        <v>18780</v>
      </c>
      <c r="B6044" s="9" t="s">
        <v>19734</v>
      </c>
      <c r="C6044" s="8" t="s">
        <v>1581</v>
      </c>
      <c r="D6044" s="10">
        <v>5.5</v>
      </c>
      <c r="E6044" s="8" t="s">
        <v>18781</v>
      </c>
      <c r="F6044" s="9" t="s">
        <v>20033</v>
      </c>
      <c r="G6044" s="9" t="str">
        <f>IFERROR(
  IF(TRIM(Table22[[#This Row],[STARS]])="", "Unknown",
    TRIM(MID(Table22[[#This Row],[STARS]], FIND("Stars:", Table22[[#This Row],[STARS]]) + 6, LEN(Table22[[#This Row],[STARS]])))
  ),
"Unknown")</f>
        <v xml:space="preserve">
Brandon Scott, 
Spike Steingasser, 
Tracy Erickson, 
Hallie Bird
</v>
      </c>
      <c r="H6044" s="9">
        <v>37</v>
      </c>
      <c r="I6044" s="9">
        <v>86</v>
      </c>
      <c r="J6044" s="9">
        <v>0</v>
      </c>
    </row>
    <row r="6045" spans="1:10" x14ac:dyDescent="0.3">
      <c r="A6045" s="7" t="s">
        <v>18783</v>
      </c>
      <c r="B6045" s="9" t="s">
        <v>19672</v>
      </c>
      <c r="C6045" s="7" t="s">
        <v>3337</v>
      </c>
      <c r="D6045" s="11">
        <v>0</v>
      </c>
      <c r="E6045" s="7" t="s">
        <v>6365</v>
      </c>
      <c r="F6045" s="9" t="s">
        <v>1894</v>
      </c>
      <c r="G6045" s="9" t="str">
        <f>IFERROR(
  IF(TRIM(Table22[[#This Row],[STARS]])="", "Unknown",
    TRIM(MID(Table22[[#This Row],[STARS]], FIND("Stars:", Table22[[#This Row],[STARS]]) + 6, LEN(Table22[[#This Row],[STARS]])))
  ),
"Unknown")</f>
        <v>Unknown</v>
      </c>
      <c r="H6045" s="9">
        <v>0</v>
      </c>
      <c r="I6045" s="9">
        <v>0</v>
      </c>
      <c r="J6045" s="9">
        <v>0</v>
      </c>
    </row>
    <row r="6046" spans="1:10" x14ac:dyDescent="0.3">
      <c r="A6046" s="8" t="s">
        <v>18784</v>
      </c>
      <c r="B6046" s="9" t="s">
        <v>19688</v>
      </c>
      <c r="C6046" s="8" t="s">
        <v>10683</v>
      </c>
      <c r="D6046" s="10">
        <v>6.8</v>
      </c>
      <c r="E6046" s="8" t="s">
        <v>18785</v>
      </c>
      <c r="F6046" s="9" t="s">
        <v>20032</v>
      </c>
      <c r="G6046" s="9" t="str">
        <f>IFERROR(
  IF(TRIM(Table22[[#This Row],[STARS]])="", "Unknown",
    TRIM(MID(Table22[[#This Row],[STARS]], FIND("Stars:", Table22[[#This Row],[STARS]]) + 6, LEN(Table22[[#This Row],[STARS]])))
  ),
"Unknown")</f>
        <v xml:space="preserve">
Steve Hicks, 
Bill Hicks
</v>
      </c>
      <c r="H6046" s="9">
        <v>127</v>
      </c>
      <c r="I6046" s="9">
        <v>34</v>
      </c>
      <c r="J6046" s="9">
        <v>0</v>
      </c>
    </row>
    <row r="6047" spans="1:10" x14ac:dyDescent="0.3">
      <c r="A6047" s="7" t="s">
        <v>18787</v>
      </c>
      <c r="B6047" s="9" t="s">
        <v>19682</v>
      </c>
      <c r="C6047" s="7" t="s">
        <v>9521</v>
      </c>
      <c r="D6047" s="11">
        <v>0</v>
      </c>
      <c r="E6047" s="7" t="s">
        <v>18788</v>
      </c>
      <c r="F6047" s="9" t="s">
        <v>1894</v>
      </c>
      <c r="G6047" s="9" t="str">
        <f>IFERROR(
  IF(TRIM(Table22[[#This Row],[STARS]])="", "Unknown",
    TRIM(MID(Table22[[#This Row],[STARS]], FIND("Stars:", Table22[[#This Row],[STARS]]) + 6, LEN(Table22[[#This Row],[STARS]])))
  ),
"Unknown")</f>
        <v>Unknown</v>
      </c>
      <c r="H6047" s="9">
        <v>0</v>
      </c>
      <c r="I6047" s="9">
        <v>2</v>
      </c>
      <c r="J6047" s="9">
        <v>0</v>
      </c>
    </row>
    <row r="6048" spans="1:10" x14ac:dyDescent="0.3">
      <c r="A6048" s="8" t="s">
        <v>18789</v>
      </c>
      <c r="B6048" s="9" t="s">
        <v>19829</v>
      </c>
      <c r="C6048" s="8" t="s">
        <v>104</v>
      </c>
      <c r="D6048" s="10">
        <v>0</v>
      </c>
      <c r="E6048" s="8" t="s">
        <v>18790</v>
      </c>
      <c r="F6048" s="9" t="s">
        <v>1894</v>
      </c>
      <c r="G6048" s="9" t="str">
        <f>IFERROR(
  IF(TRIM(Table22[[#This Row],[STARS]])="", "Unknown",
    TRIM(MID(Table22[[#This Row],[STARS]], FIND("Stars:", Table22[[#This Row],[STARS]]) + 6, LEN(Table22[[#This Row],[STARS]])))
  ),
"Unknown")</f>
        <v>Unknown</v>
      </c>
      <c r="H6048" s="9">
        <v>0</v>
      </c>
      <c r="I6048" s="9">
        <v>0</v>
      </c>
      <c r="J6048" s="9">
        <v>0</v>
      </c>
    </row>
    <row r="6049" spans="1:10" x14ac:dyDescent="0.3">
      <c r="A6049" s="7" t="s">
        <v>18791</v>
      </c>
      <c r="B6049" s="9" t="s">
        <v>19845</v>
      </c>
      <c r="C6049" s="7" t="s">
        <v>47</v>
      </c>
      <c r="D6049" s="11">
        <v>0</v>
      </c>
      <c r="E6049" s="7" t="s">
        <v>18792</v>
      </c>
      <c r="F6049" s="9" t="s">
        <v>1894</v>
      </c>
      <c r="G6049" s="9" t="str">
        <f>IFERROR(
  IF(TRIM(Table22[[#This Row],[STARS]])="", "Unknown",
    TRIM(MID(Table22[[#This Row],[STARS]], FIND("Stars:", Table22[[#This Row],[STARS]]) + 6, LEN(Table22[[#This Row],[STARS]])))
  ),
"Unknown")</f>
        <v>Unknown</v>
      </c>
      <c r="H6049" s="9">
        <v>0</v>
      </c>
      <c r="I6049" s="9">
        <v>0</v>
      </c>
      <c r="J6049" s="9">
        <v>0</v>
      </c>
    </row>
    <row r="6050" spans="1:10" x14ac:dyDescent="0.3">
      <c r="A6050" s="8" t="s">
        <v>18793</v>
      </c>
      <c r="B6050" s="9" t="s">
        <v>19829</v>
      </c>
      <c r="C6050" s="8" t="s">
        <v>661</v>
      </c>
      <c r="D6050" s="10">
        <v>0</v>
      </c>
      <c r="E6050" s="8" t="s">
        <v>18794</v>
      </c>
      <c r="F6050" s="9" t="s">
        <v>20031</v>
      </c>
      <c r="G6050" s="9" t="str">
        <f>IFERROR(
  IF(TRIM(Table22[[#This Row],[STARS]])="", "Unknown",
    TRIM(MID(Table22[[#This Row],[STARS]], FIND("Stars:", Table22[[#This Row],[STARS]]) + 6, LEN(Table22[[#This Row],[STARS]])))
  ),
"Unknown")</f>
        <v xml:space="preserve">
Kiersten Coleman, 
Blake O'Shea
</v>
      </c>
      <c r="H6050" s="9">
        <v>0</v>
      </c>
      <c r="I6050" s="9">
        <v>0</v>
      </c>
      <c r="J6050" s="9">
        <v>0</v>
      </c>
    </row>
    <row r="6051" spans="1:10" x14ac:dyDescent="0.3">
      <c r="A6051" s="7" t="s">
        <v>18796</v>
      </c>
      <c r="B6051" s="9" t="s">
        <v>19674</v>
      </c>
      <c r="C6051" s="7" t="s">
        <v>47</v>
      </c>
      <c r="D6051" s="11">
        <v>0</v>
      </c>
      <c r="E6051" s="7" t="s">
        <v>18797</v>
      </c>
      <c r="F6051" s="9" t="s">
        <v>1894</v>
      </c>
      <c r="G6051" s="9" t="str">
        <f>IFERROR(
  IF(TRIM(Table22[[#This Row],[STARS]])="", "Unknown",
    TRIM(MID(Table22[[#This Row],[STARS]], FIND("Stars:", Table22[[#This Row],[STARS]]) + 6, LEN(Table22[[#This Row],[STARS]])))
  ),
"Unknown")</f>
        <v xml:space="preserve">
Chris Conrad, 
Jaime Zevallos, 
Trisha Paschke, 
Alara Ceri
</v>
      </c>
      <c r="H6051" s="9">
        <v>0</v>
      </c>
      <c r="I6051" s="9">
        <v>10</v>
      </c>
      <c r="J6051" s="9">
        <v>0</v>
      </c>
    </row>
    <row r="6052" spans="1:10" x14ac:dyDescent="0.3">
      <c r="A6052" s="8" t="s">
        <v>18799</v>
      </c>
      <c r="B6052" s="9" t="s">
        <v>19682</v>
      </c>
      <c r="C6052" s="8" t="s">
        <v>47</v>
      </c>
      <c r="D6052" s="10">
        <v>4.3</v>
      </c>
      <c r="E6052" s="8" t="s">
        <v>18800</v>
      </c>
      <c r="F6052" s="9" t="s">
        <v>20030</v>
      </c>
      <c r="G6052" s="9" t="str">
        <f>IFERROR(
  IF(TRIM(Table22[[#This Row],[STARS]])="", "Unknown",
    TRIM(MID(Table22[[#This Row],[STARS]], FIND("Stars:", Table22[[#This Row],[STARS]]) + 6, LEN(Table22[[#This Row],[STARS]])))
  ),
"Unknown")</f>
        <v>Unknown</v>
      </c>
      <c r="H6052" s="9">
        <v>126</v>
      </c>
      <c r="I6052" s="9">
        <v>0</v>
      </c>
      <c r="J6052" s="9">
        <v>0</v>
      </c>
    </row>
    <row r="6053" spans="1:10" x14ac:dyDescent="0.3">
      <c r="A6053" s="7" t="s">
        <v>18802</v>
      </c>
      <c r="B6053" s="9" t="s">
        <v>19674</v>
      </c>
      <c r="C6053" s="7" t="s">
        <v>6720</v>
      </c>
      <c r="D6053" s="11">
        <v>5.2</v>
      </c>
      <c r="E6053" s="7" t="s">
        <v>18803</v>
      </c>
      <c r="F6053" s="9" t="s">
        <v>20029</v>
      </c>
      <c r="G6053" s="9" t="str">
        <f>IFERROR(
  IF(TRIM(Table22[[#This Row],[STARS]])="", "Unknown",
    TRIM(MID(Table22[[#This Row],[STARS]], FIND("Stars:", Table22[[#This Row],[STARS]]) + 6, LEN(Table22[[#This Row],[STARS]])))
  ),
"Unknown")</f>
        <v>Unknown</v>
      </c>
      <c r="H6053" s="9">
        <v>237</v>
      </c>
      <c r="I6053" s="9">
        <v>55</v>
      </c>
      <c r="J6053" s="9">
        <v>0</v>
      </c>
    </row>
    <row r="6054" spans="1:10" x14ac:dyDescent="0.3">
      <c r="A6054" s="8" t="s">
        <v>18805</v>
      </c>
      <c r="B6054" s="9" t="s">
        <v>19829</v>
      </c>
      <c r="C6054" s="8" t="s">
        <v>81</v>
      </c>
      <c r="D6054" s="10">
        <v>0</v>
      </c>
      <c r="E6054" s="8" t="s">
        <v>18806</v>
      </c>
      <c r="F6054" s="9" t="s">
        <v>1894</v>
      </c>
      <c r="G6054" s="9" t="str">
        <f>IFERROR(
  IF(TRIM(Table22[[#This Row],[STARS]])="", "Unknown",
    TRIM(MID(Table22[[#This Row],[STARS]], FIND("Stars:", Table22[[#This Row],[STARS]]) + 6, LEN(Table22[[#This Row],[STARS]])))
  ),
"Unknown")</f>
        <v>Unknown</v>
      </c>
      <c r="H6054" s="9">
        <v>0</v>
      </c>
      <c r="I6054" s="9">
        <v>0</v>
      </c>
      <c r="J6054" s="9">
        <v>0</v>
      </c>
    </row>
    <row r="6055" spans="1:10" x14ac:dyDescent="0.3">
      <c r="A6055" s="7" t="s">
        <v>18807</v>
      </c>
      <c r="B6055" s="9" t="s">
        <v>19682</v>
      </c>
      <c r="C6055" s="7" t="s">
        <v>2300</v>
      </c>
      <c r="D6055" s="11">
        <v>6.1</v>
      </c>
      <c r="E6055" s="7" t="s">
        <v>18808</v>
      </c>
      <c r="F6055" s="9" t="s">
        <v>20028</v>
      </c>
      <c r="G6055" s="9" t="str">
        <f>IFERROR(
  IF(TRIM(Table22[[#This Row],[STARS]])="", "Unknown",
    TRIM(MID(Table22[[#This Row],[STARS]], FIND("Stars:", Table22[[#This Row],[STARS]]) + 6, LEN(Table22[[#This Row],[STARS]])))
  ),
"Unknown")</f>
        <v xml:space="preserve">
Indrans, 
Joy Mathew, 
Kalabhavan Shajohn, 
Sasi Kalinga
</v>
      </c>
      <c r="H6055" s="9">
        <v>36</v>
      </c>
      <c r="I6055" s="9">
        <v>91</v>
      </c>
      <c r="J6055" s="9">
        <v>0</v>
      </c>
    </row>
    <row r="6056" spans="1:10" x14ac:dyDescent="0.3">
      <c r="A6056" s="8" t="s">
        <v>18810</v>
      </c>
      <c r="B6056" s="9" t="s">
        <v>19734</v>
      </c>
      <c r="C6056" s="8" t="s">
        <v>47</v>
      </c>
      <c r="D6056" s="10">
        <v>6.6</v>
      </c>
      <c r="E6056" s="8" t="s">
        <v>6365</v>
      </c>
      <c r="F6056" s="9" t="s">
        <v>20027</v>
      </c>
      <c r="G6056" s="9" t="str">
        <f>IFERROR(
  IF(TRIM(Table22[[#This Row],[STARS]])="", "Unknown",
    TRIM(MID(Table22[[#This Row],[STARS]], FIND("Stars:", Table22[[#This Row],[STARS]]) + 6, LEN(Table22[[#This Row],[STARS]])))
  ),
"Unknown")</f>
        <v xml:space="preserve">
Patton Oswalt, 
Brian Posehn, 
Maria Bamford, 
Blaine Capatch
</v>
      </c>
      <c r="H6056" s="9">
        <v>190</v>
      </c>
      <c r="I6056" s="9">
        <v>58</v>
      </c>
      <c r="J6056" s="9">
        <v>0</v>
      </c>
    </row>
    <row r="6057" spans="1:10" x14ac:dyDescent="0.3">
      <c r="A6057" s="7" t="s">
        <v>18812</v>
      </c>
      <c r="B6057" s="9" t="s">
        <v>19675</v>
      </c>
      <c r="C6057" s="7" t="s">
        <v>18813</v>
      </c>
      <c r="D6057" s="11">
        <v>0</v>
      </c>
      <c r="E6057" s="7" t="s">
        <v>6365</v>
      </c>
      <c r="F6057" s="9" t="s">
        <v>20026</v>
      </c>
      <c r="G6057" s="9" t="str">
        <f>IFERROR(
  IF(TRIM(Table22[[#This Row],[STARS]])="", "Unknown",
    TRIM(MID(Table22[[#This Row],[STARS]], FIND("Stars:", Table22[[#This Row],[STARS]]) + 6, LEN(Table22[[#This Row],[STARS]])))
  ),
"Unknown")</f>
        <v>Unknown</v>
      </c>
      <c r="H6057" s="9">
        <v>0</v>
      </c>
      <c r="I6057" s="9">
        <v>0</v>
      </c>
      <c r="J6057" s="9">
        <v>0</v>
      </c>
    </row>
    <row r="6058" spans="1:10" x14ac:dyDescent="0.3">
      <c r="A6058" s="8" t="s">
        <v>18815</v>
      </c>
      <c r="B6058" s="9" t="s">
        <v>19829</v>
      </c>
      <c r="C6058" s="8" t="s">
        <v>19660</v>
      </c>
      <c r="D6058" s="10">
        <v>0</v>
      </c>
      <c r="E6058" s="8" t="s">
        <v>18816</v>
      </c>
      <c r="F6058" s="9" t="s">
        <v>1894</v>
      </c>
      <c r="G6058" s="9" t="str">
        <f>IFERROR(
  IF(TRIM(Table22[[#This Row],[STARS]])="", "Unknown",
    TRIM(MID(Table22[[#This Row],[STARS]], FIND("Stars:", Table22[[#This Row],[STARS]]) + 6, LEN(Table22[[#This Row],[STARS]])))
  ),
"Unknown")</f>
        <v>Unknown</v>
      </c>
      <c r="H6058" s="9">
        <v>0</v>
      </c>
      <c r="I6058" s="9">
        <v>0</v>
      </c>
      <c r="J6058" s="9">
        <v>0</v>
      </c>
    </row>
    <row r="6059" spans="1:10" x14ac:dyDescent="0.3">
      <c r="A6059" s="7" t="s">
        <v>18817</v>
      </c>
      <c r="B6059" s="9" t="s">
        <v>19760</v>
      </c>
      <c r="C6059" s="7" t="s">
        <v>1780</v>
      </c>
      <c r="D6059" s="11">
        <v>0</v>
      </c>
      <c r="E6059" s="7" t="s">
        <v>18818</v>
      </c>
      <c r="F6059" s="9" t="s">
        <v>1894</v>
      </c>
      <c r="G6059" s="9" t="str">
        <f>IFERROR(
  IF(TRIM(Table22[[#This Row],[STARS]])="", "Unknown",
    TRIM(MID(Table22[[#This Row],[STARS]], FIND("Stars:", Table22[[#This Row],[STARS]]) + 6, LEN(Table22[[#This Row],[STARS]])))
  ),
"Unknown")</f>
        <v>Unknown</v>
      </c>
      <c r="H6059" s="9">
        <v>0</v>
      </c>
      <c r="I6059" s="9">
        <v>0</v>
      </c>
      <c r="J6059" s="9">
        <v>0</v>
      </c>
    </row>
    <row r="6060" spans="1:10" x14ac:dyDescent="0.3">
      <c r="A6060" s="8" t="s">
        <v>18819</v>
      </c>
      <c r="B6060" s="9" t="s">
        <v>19829</v>
      </c>
      <c r="C6060" s="8" t="s">
        <v>47</v>
      </c>
      <c r="D6060" s="10">
        <v>0</v>
      </c>
      <c r="E6060" s="8" t="s">
        <v>18820</v>
      </c>
      <c r="F6060" s="9" t="s">
        <v>1894</v>
      </c>
      <c r="G6060" s="9" t="str">
        <f>IFERROR(
  IF(TRIM(Table22[[#This Row],[STARS]])="", "Unknown",
    TRIM(MID(Table22[[#This Row],[STARS]], FIND("Stars:", Table22[[#This Row],[STARS]]) + 6, LEN(Table22[[#This Row],[STARS]])))
  ),
"Unknown")</f>
        <v>Unknown</v>
      </c>
      <c r="H6060" s="9">
        <v>0</v>
      </c>
      <c r="I6060" s="9">
        <v>0</v>
      </c>
      <c r="J6060" s="9">
        <v>0</v>
      </c>
    </row>
    <row r="6061" spans="1:10" x14ac:dyDescent="0.3">
      <c r="A6061" s="7" t="s">
        <v>18821</v>
      </c>
      <c r="B6061" s="9" t="s">
        <v>19680</v>
      </c>
      <c r="C6061" s="7" t="s">
        <v>47</v>
      </c>
      <c r="D6061" s="11">
        <v>7</v>
      </c>
      <c r="E6061" s="7" t="s">
        <v>18822</v>
      </c>
      <c r="F6061" s="9" t="s">
        <v>20025</v>
      </c>
      <c r="G6061" s="9" t="str">
        <f>IFERROR(
  IF(TRIM(Table22[[#This Row],[STARS]])="", "Unknown",
    TRIM(MID(Table22[[#This Row],[STARS]], FIND("Stars:", Table22[[#This Row],[STARS]]) + 6, LEN(Table22[[#This Row],[STARS]])))
  ),
"Unknown")</f>
        <v xml:space="preserve">
Rick Birnbaum, 
Del Bogner, 
Rob Fortunato, 
Eben Gordon
</v>
      </c>
      <c r="H6061" s="9">
        <v>43</v>
      </c>
      <c r="I6061" s="9">
        <v>90</v>
      </c>
      <c r="J6061" s="9">
        <v>0</v>
      </c>
    </row>
    <row r="6062" spans="1:10" x14ac:dyDescent="0.3">
      <c r="A6062" s="8" t="s">
        <v>18824</v>
      </c>
      <c r="B6062" s="9" t="s">
        <v>19688</v>
      </c>
      <c r="C6062" s="8" t="s">
        <v>801</v>
      </c>
      <c r="D6062" s="10">
        <v>7.5</v>
      </c>
      <c r="E6062" s="8" t="s">
        <v>18825</v>
      </c>
      <c r="F6062" s="9" t="s">
        <v>20024</v>
      </c>
      <c r="G6062" s="9" t="str">
        <f>IFERROR(
  IF(TRIM(Table22[[#This Row],[STARS]])="", "Unknown",
    TRIM(MID(Table22[[#This Row],[STARS]], FIND("Stars:", Table22[[#This Row],[STARS]]) + 6, LEN(Table22[[#This Row],[STARS]])))
  ),
"Unknown")</f>
        <v xml:space="preserve">
Dale Anderson, 
Doug Anderson, 
Michael C. Barelin, 
Bruno Blazino
</v>
      </c>
      <c r="H6062" s="9">
        <v>23</v>
      </c>
      <c r="I6062" s="9">
        <v>87</v>
      </c>
      <c r="J6062" s="9">
        <v>0</v>
      </c>
    </row>
    <row r="6063" spans="1:10" x14ac:dyDescent="0.3">
      <c r="A6063" s="7" t="s">
        <v>18827</v>
      </c>
      <c r="B6063" s="9" t="s">
        <v>19829</v>
      </c>
      <c r="C6063" s="7" t="s">
        <v>104</v>
      </c>
      <c r="D6063" s="11">
        <v>0</v>
      </c>
      <c r="E6063" s="7" t="s">
        <v>18828</v>
      </c>
      <c r="F6063" s="9" t="s">
        <v>1894</v>
      </c>
      <c r="G6063" s="9" t="str">
        <f>IFERROR(
  IF(TRIM(Table22[[#This Row],[STARS]])="", "Unknown",
    TRIM(MID(Table22[[#This Row],[STARS]], FIND("Stars:", Table22[[#This Row],[STARS]]) + 6, LEN(Table22[[#This Row],[STARS]])))
  ),
"Unknown")</f>
        <v>Unknown</v>
      </c>
      <c r="H6063" s="9">
        <v>0</v>
      </c>
      <c r="I6063" s="9">
        <v>0</v>
      </c>
      <c r="J6063" s="9">
        <v>0</v>
      </c>
    </row>
    <row r="6064" spans="1:10" x14ac:dyDescent="0.3">
      <c r="A6064" s="8" t="s">
        <v>18829</v>
      </c>
      <c r="B6064" s="9" t="s">
        <v>19682</v>
      </c>
      <c r="C6064" s="8" t="s">
        <v>47</v>
      </c>
      <c r="D6064" s="10">
        <v>5.6</v>
      </c>
      <c r="E6064" s="8" t="s">
        <v>18830</v>
      </c>
      <c r="F6064" s="9" t="s">
        <v>20023</v>
      </c>
      <c r="G6064" s="9" t="str">
        <f>IFERROR(
  IF(TRIM(Table22[[#This Row],[STARS]])="", "Unknown",
    TRIM(MID(Table22[[#This Row],[STARS]], FIND("Stars:", Table22[[#This Row],[STARS]]) + 6, LEN(Table22[[#This Row],[STARS]])))
  ),
"Unknown")</f>
        <v>Unknown</v>
      </c>
      <c r="H6064" s="9">
        <v>80</v>
      </c>
      <c r="I6064" s="9">
        <v>0</v>
      </c>
      <c r="J6064" s="9">
        <v>0</v>
      </c>
    </row>
    <row r="6065" spans="1:10" x14ac:dyDescent="0.3">
      <c r="A6065" s="7" t="s">
        <v>18832</v>
      </c>
      <c r="B6065" s="9" t="s">
        <v>19686</v>
      </c>
      <c r="C6065" s="7" t="s">
        <v>801</v>
      </c>
      <c r="D6065" s="11">
        <v>7.3</v>
      </c>
      <c r="E6065" s="7" t="s">
        <v>18833</v>
      </c>
      <c r="F6065" s="9" t="s">
        <v>22409</v>
      </c>
      <c r="G6065" s="9" t="str">
        <f>IFERROR(
  IF(TRIM(Table22[[#This Row],[STARS]])="", "Unknown",
    TRIM(MID(Table22[[#This Row],[STARS]], FIND("Stars:", Table22[[#This Row],[STARS]]) + 6, LEN(Table22[[#This Row],[STARS]])))
  ),
"Unknown")</f>
        <v>Unknown</v>
      </c>
      <c r="H6065" s="9">
        <v>149</v>
      </c>
      <c r="I6065" s="9">
        <v>87</v>
      </c>
      <c r="J6065" s="9">
        <v>0</v>
      </c>
    </row>
    <row r="6066" spans="1:10" x14ac:dyDescent="0.3">
      <c r="A6066" s="8" t="s">
        <v>18835</v>
      </c>
      <c r="B6066" s="9" t="s">
        <v>19684</v>
      </c>
      <c r="C6066" s="8" t="s">
        <v>47</v>
      </c>
      <c r="D6066" s="10">
        <v>6.3</v>
      </c>
      <c r="E6066" s="8" t="s">
        <v>18836</v>
      </c>
      <c r="F6066" s="9" t="s">
        <v>22410</v>
      </c>
      <c r="G6066" s="9" t="str">
        <f>IFERROR(
  IF(TRIM(Table22[[#This Row],[STARS]])="", "Unknown",
    TRIM(MID(Table22[[#This Row],[STARS]], FIND("Stars:", Table22[[#This Row],[STARS]]) + 6, LEN(Table22[[#This Row],[STARS]])))
  ),
"Unknown")</f>
        <v>Unknown</v>
      </c>
      <c r="H6066" s="9">
        <v>77</v>
      </c>
      <c r="I6066" s="9">
        <v>60</v>
      </c>
      <c r="J6066" s="9">
        <v>0</v>
      </c>
    </row>
    <row r="6067" spans="1:10" x14ac:dyDescent="0.3">
      <c r="A6067" s="7" t="s">
        <v>18838</v>
      </c>
      <c r="B6067" s="9" t="s">
        <v>19677</v>
      </c>
      <c r="C6067" s="7" t="s">
        <v>10683</v>
      </c>
      <c r="D6067" s="11">
        <v>6.6</v>
      </c>
      <c r="E6067" s="7" t="s">
        <v>6365</v>
      </c>
      <c r="F6067" s="9" t="s">
        <v>20022</v>
      </c>
      <c r="G6067" s="9" t="str">
        <f>IFERROR(
  IF(TRIM(Table22[[#This Row],[STARS]])="", "Unknown",
    TRIM(MID(Table22[[#This Row],[STARS]], FIND("Stars:", Table22[[#This Row],[STARS]]) + 6, LEN(Table22[[#This Row],[STARS]])))
  ),
"Unknown")</f>
        <v>Unknown</v>
      </c>
      <c r="H6067" s="9">
        <v>56</v>
      </c>
      <c r="I6067" s="9">
        <v>21</v>
      </c>
      <c r="J6067" s="9">
        <v>0</v>
      </c>
    </row>
    <row r="6068" spans="1:10" x14ac:dyDescent="0.3">
      <c r="A6068" s="8" t="s">
        <v>18840</v>
      </c>
      <c r="B6068" s="9" t="s">
        <v>19829</v>
      </c>
      <c r="C6068" s="8" t="s">
        <v>661</v>
      </c>
      <c r="D6068" s="10">
        <v>0</v>
      </c>
      <c r="E6068" s="8" t="s">
        <v>18841</v>
      </c>
      <c r="F6068" s="9" t="s">
        <v>1894</v>
      </c>
      <c r="G6068" s="9" t="str">
        <f>IFERROR(
  IF(TRIM(Table22[[#This Row],[STARS]])="", "Unknown",
    TRIM(MID(Table22[[#This Row],[STARS]], FIND("Stars:", Table22[[#This Row],[STARS]]) + 6, LEN(Table22[[#This Row],[STARS]])))
  ),
"Unknown")</f>
        <v>Unknown</v>
      </c>
      <c r="H6068" s="9">
        <v>0</v>
      </c>
      <c r="I6068" s="9">
        <v>0</v>
      </c>
      <c r="J6068" s="9">
        <v>0</v>
      </c>
    </row>
    <row r="6069" spans="1:10" x14ac:dyDescent="0.3">
      <c r="A6069" s="7" t="s">
        <v>18842</v>
      </c>
      <c r="B6069" s="9" t="s">
        <v>19684</v>
      </c>
      <c r="C6069" s="7" t="s">
        <v>86</v>
      </c>
      <c r="D6069" s="11">
        <v>6.8</v>
      </c>
      <c r="E6069" s="7" t="s">
        <v>18843</v>
      </c>
      <c r="F6069" s="9" t="s">
        <v>20021</v>
      </c>
      <c r="G6069" s="9" t="str">
        <f>IFERROR(
  IF(TRIM(Table22[[#This Row],[STARS]])="", "Unknown",
    TRIM(MID(Table22[[#This Row],[STARS]], FIND("Stars:", Table22[[#This Row],[STARS]]) + 6, LEN(Table22[[#This Row],[STARS]])))
  ),
"Unknown")</f>
        <v xml:space="preserve">
Harisharva, 
Krishi Thapanda, 
Matangi Prasanna, 
Suraj Gowda
</v>
      </c>
      <c r="H6069" s="9">
        <v>69</v>
      </c>
      <c r="I6069" s="9">
        <v>95</v>
      </c>
      <c r="J6069" s="9">
        <v>0</v>
      </c>
    </row>
    <row r="6070" spans="1:10" x14ac:dyDescent="0.3">
      <c r="A6070" s="8" t="s">
        <v>18845</v>
      </c>
      <c r="B6070" s="9" t="s">
        <v>19738</v>
      </c>
      <c r="C6070" s="8" t="s">
        <v>801</v>
      </c>
      <c r="D6070" s="10">
        <v>7.5</v>
      </c>
      <c r="E6070" s="8" t="s">
        <v>18846</v>
      </c>
      <c r="F6070" s="9" t="s">
        <v>20020</v>
      </c>
      <c r="G6070" s="9" t="str">
        <f>IFERROR(
  IF(TRIM(Table22[[#This Row],[STARS]])="", "Unknown",
    TRIM(MID(Table22[[#This Row],[STARS]], FIND("Stars:", Table22[[#This Row],[STARS]]) + 6, LEN(Table22[[#This Row],[STARS]])))
  ),
"Unknown")</f>
        <v xml:space="preserve">
Jutta Cords, 
Christopher Karl Johnson, 
Jim TavarÃ©
</v>
      </c>
      <c r="H6070" s="9">
        <v>241</v>
      </c>
      <c r="I6070" s="9">
        <v>66</v>
      </c>
      <c r="J6070" s="9">
        <v>0</v>
      </c>
    </row>
    <row r="6071" spans="1:10" x14ac:dyDescent="0.3">
      <c r="A6071" s="7" t="s">
        <v>18848</v>
      </c>
      <c r="B6071" s="9" t="s">
        <v>19688</v>
      </c>
      <c r="C6071" s="7" t="s">
        <v>11670</v>
      </c>
      <c r="D6071" s="11">
        <v>0</v>
      </c>
      <c r="E6071" s="7" t="s">
        <v>18849</v>
      </c>
      <c r="F6071" s="9" t="s">
        <v>20019</v>
      </c>
      <c r="G6071" s="9" t="str">
        <f>IFERROR(
  IF(TRIM(Table22[[#This Row],[STARS]])="", "Unknown",
    TRIM(MID(Table22[[#This Row],[STARS]], FIND("Stars:", Table22[[#This Row],[STARS]]) + 6, LEN(Table22[[#This Row],[STARS]])))
  ),
"Unknown")</f>
        <v>Unknown</v>
      </c>
      <c r="H6071" s="9">
        <v>0</v>
      </c>
      <c r="I6071" s="9">
        <v>0</v>
      </c>
      <c r="J6071" s="9">
        <v>0</v>
      </c>
    </row>
    <row r="6072" spans="1:10" x14ac:dyDescent="0.3">
      <c r="A6072" s="8" t="s">
        <v>18851</v>
      </c>
      <c r="B6072" s="9" t="s">
        <v>19677</v>
      </c>
      <c r="C6072" s="8" t="s">
        <v>86</v>
      </c>
      <c r="D6072" s="10">
        <v>7.6</v>
      </c>
      <c r="E6072" s="8" t="s">
        <v>18852</v>
      </c>
      <c r="F6072" s="9" t="s">
        <v>1894</v>
      </c>
      <c r="G6072" s="9" t="str">
        <f>IFERROR(
  IF(TRIM(Table22[[#This Row],[STARS]])="", "Unknown",
    TRIM(MID(Table22[[#This Row],[STARS]], FIND("Stars:", Table22[[#This Row],[STARS]]) + 6, LEN(Table22[[#This Row],[STARS]])))
  ),
"Unknown")</f>
        <v xml:space="preserve">
Thiago Teles, 
Harry Adams, 
Chico Caprario, 
Angela Eiko Okumura
</v>
      </c>
      <c r="H6072" s="9">
        <v>8</v>
      </c>
      <c r="I6072" s="9">
        <v>0</v>
      </c>
      <c r="J6072" s="9">
        <v>0</v>
      </c>
    </row>
    <row r="6073" spans="1:10" x14ac:dyDescent="0.3">
      <c r="A6073" s="7" t="s">
        <v>18854</v>
      </c>
      <c r="B6073" s="9" t="s">
        <v>19679</v>
      </c>
      <c r="C6073" s="7" t="s">
        <v>1017</v>
      </c>
      <c r="D6073" s="11">
        <v>7.8</v>
      </c>
      <c r="E6073" s="7" t="s">
        <v>18855</v>
      </c>
      <c r="F6073" s="9" t="s">
        <v>1894</v>
      </c>
      <c r="G6073" s="9" t="str">
        <f>IFERROR(
  IF(TRIM(Table22[[#This Row],[STARS]])="", "Unknown",
    TRIM(MID(Table22[[#This Row],[STARS]], FIND("Stars:", Table22[[#This Row],[STARS]]) + 6, LEN(Table22[[#This Row],[STARS]])))
  ),
"Unknown")</f>
        <v xml:space="preserve">
Joe Zee, 
Jeanette Arrowood, 
Jane Hruska, 
Michel Ann Lienhard-O'Malley
</v>
      </c>
      <c r="H6073" s="9">
        <v>44</v>
      </c>
      <c r="I6073" s="9">
        <v>60</v>
      </c>
      <c r="J6073" s="9">
        <v>0</v>
      </c>
    </row>
    <row r="6074" spans="1:10" x14ac:dyDescent="0.3">
      <c r="A6074" s="8" t="s">
        <v>18857</v>
      </c>
      <c r="B6074" s="9" t="s">
        <v>19674</v>
      </c>
      <c r="C6074" s="8" t="s">
        <v>47</v>
      </c>
      <c r="D6074" s="10">
        <v>3.2</v>
      </c>
      <c r="E6074" s="8" t="s">
        <v>18858</v>
      </c>
      <c r="F6074" s="9" t="s">
        <v>20018</v>
      </c>
      <c r="G6074" s="9" t="str">
        <f>IFERROR(
  IF(TRIM(Table22[[#This Row],[STARS]])="", "Unknown",
    TRIM(MID(Table22[[#This Row],[STARS]], FIND("Stars:", Table22[[#This Row],[STARS]]) + 6, LEN(Table22[[#This Row],[STARS]])))
  ),
"Unknown")</f>
        <v xml:space="preserve">
Hasan Abdulfattah, 
Husain Abu-Haggag, 
Ahlam Al Greetly, 
Ragaa Al-Gidawy
</v>
      </c>
      <c r="H6074" s="9">
        <v>58</v>
      </c>
      <c r="I6074" s="9">
        <v>99</v>
      </c>
      <c r="J6074" s="9">
        <v>0</v>
      </c>
    </row>
    <row r="6075" spans="1:10" x14ac:dyDescent="0.3">
      <c r="A6075" s="7" t="s">
        <v>18860</v>
      </c>
      <c r="B6075" s="9" t="s">
        <v>19693</v>
      </c>
      <c r="C6075" s="7" t="s">
        <v>47</v>
      </c>
      <c r="D6075" s="11">
        <v>6.9</v>
      </c>
      <c r="E6075" s="7" t="s">
        <v>6365</v>
      </c>
      <c r="F6075" s="9" t="s">
        <v>1894</v>
      </c>
      <c r="G6075" s="9" t="str">
        <f>IFERROR(
  IF(TRIM(Table22[[#This Row],[STARS]])="", "Unknown",
    TRIM(MID(Table22[[#This Row],[STARS]], FIND("Stars:", Table22[[#This Row],[STARS]]) + 6, LEN(Table22[[#This Row],[STARS]])))
  ),
"Unknown")</f>
        <v>Unknown</v>
      </c>
      <c r="H6075" s="9">
        <v>25</v>
      </c>
      <c r="I6075" s="9">
        <v>51</v>
      </c>
      <c r="J6075" s="9">
        <v>0</v>
      </c>
    </row>
    <row r="6076" spans="1:10" x14ac:dyDescent="0.3">
      <c r="A6076" s="8" t="s">
        <v>18862</v>
      </c>
      <c r="B6076" s="9" t="s">
        <v>19724</v>
      </c>
      <c r="C6076" s="8" t="s">
        <v>801</v>
      </c>
      <c r="D6076" s="10">
        <v>7.5</v>
      </c>
      <c r="E6076" s="8" t="s">
        <v>18863</v>
      </c>
      <c r="F6076" s="9" t="s">
        <v>22411</v>
      </c>
      <c r="G6076" s="9" t="str">
        <f>IFERROR(
  IF(TRIM(Table22[[#This Row],[STARS]])="", "Unknown",
    TRIM(MID(Table22[[#This Row],[STARS]], FIND("Stars:", Table22[[#This Row],[STARS]]) + 6, LEN(Table22[[#This Row],[STARS]])))
  ),
"Unknown")</f>
        <v>Unknown</v>
      </c>
      <c r="H6076" s="9">
        <v>7</v>
      </c>
      <c r="I6076" s="9">
        <v>112</v>
      </c>
      <c r="J6076" s="9">
        <v>0</v>
      </c>
    </row>
    <row r="6077" spans="1:10" x14ac:dyDescent="0.3">
      <c r="A6077" s="7" t="s">
        <v>18865</v>
      </c>
      <c r="B6077" s="9" t="s">
        <v>19738</v>
      </c>
      <c r="C6077" s="7" t="s">
        <v>801</v>
      </c>
      <c r="D6077" s="11">
        <v>7.6</v>
      </c>
      <c r="E6077" s="7" t="s">
        <v>18866</v>
      </c>
      <c r="F6077" s="9" t="s">
        <v>20017</v>
      </c>
      <c r="G6077" s="9" t="str">
        <f>IFERROR(
  IF(TRIM(Table22[[#This Row],[STARS]])="", "Unknown",
    TRIM(MID(Table22[[#This Row],[STARS]], FIND("Stars:", Table22[[#This Row],[STARS]]) + 6, LEN(Table22[[#This Row],[STARS]])))
  ),
"Unknown")</f>
        <v xml:space="preserve">
Sami Awad, 
Ahmad Al'Azzeh, 
Yonatan Shapira, 
Joel Dash
</v>
      </c>
      <c r="H6077" s="9">
        <v>34</v>
      </c>
      <c r="I6077" s="9">
        <v>75</v>
      </c>
      <c r="J6077" s="9">
        <v>0</v>
      </c>
    </row>
    <row r="6078" spans="1:10" x14ac:dyDescent="0.3">
      <c r="A6078" s="8" t="s">
        <v>18868</v>
      </c>
      <c r="B6078" s="9" t="s">
        <v>19829</v>
      </c>
      <c r="C6078" s="8" t="s">
        <v>4391</v>
      </c>
      <c r="D6078" s="10">
        <v>0</v>
      </c>
      <c r="E6078" s="8" t="s">
        <v>18869</v>
      </c>
      <c r="F6078" s="9" t="s">
        <v>1894</v>
      </c>
      <c r="G6078" s="9" t="str">
        <f>IFERROR(
  IF(TRIM(Table22[[#This Row],[STARS]])="", "Unknown",
    TRIM(MID(Table22[[#This Row],[STARS]], FIND("Stars:", Table22[[#This Row],[STARS]]) + 6, LEN(Table22[[#This Row],[STARS]])))
  ),
"Unknown")</f>
        <v>Unknown</v>
      </c>
      <c r="H6078" s="9">
        <v>0</v>
      </c>
      <c r="I6078" s="9">
        <v>0</v>
      </c>
      <c r="J6078" s="9">
        <v>0</v>
      </c>
    </row>
    <row r="6079" spans="1:10" x14ac:dyDescent="0.3">
      <c r="A6079" s="7" t="s">
        <v>18870</v>
      </c>
      <c r="B6079" s="9" t="s">
        <v>19693</v>
      </c>
      <c r="C6079" s="7" t="s">
        <v>16231</v>
      </c>
      <c r="D6079" s="11">
        <v>0</v>
      </c>
      <c r="E6079" s="7" t="s">
        <v>6365</v>
      </c>
      <c r="F6079" s="9" t="s">
        <v>19976</v>
      </c>
      <c r="G6079" s="9" t="str">
        <f>IFERROR(
  IF(TRIM(Table22[[#This Row],[STARS]])="", "Unknown",
    TRIM(MID(Table22[[#This Row],[STARS]], FIND("Stars:", Table22[[#This Row],[STARS]]) + 6, LEN(Table22[[#This Row],[STARS]])))
  ),
"Unknown")</f>
        <v xml:space="preserve">
Alba August, 
Mikkel Boe FÃ¸lsgaard, 
Kenneth Kainz, 
Jannik Tai Mosholt
</v>
      </c>
      <c r="H6079" s="9">
        <v>0</v>
      </c>
      <c r="I6079" s="9">
        <v>3</v>
      </c>
      <c r="J6079" s="9">
        <v>0</v>
      </c>
    </row>
    <row r="6080" spans="1:10" x14ac:dyDescent="0.3">
      <c r="A6080" s="8" t="s">
        <v>18872</v>
      </c>
      <c r="B6080" s="9" t="s">
        <v>19829</v>
      </c>
      <c r="C6080" s="8" t="s">
        <v>3983</v>
      </c>
      <c r="D6080" s="10">
        <v>0</v>
      </c>
      <c r="E6080" s="8" t="s">
        <v>18873</v>
      </c>
      <c r="F6080" s="9" t="s">
        <v>1894</v>
      </c>
      <c r="G6080" s="9" t="str">
        <f>IFERROR(
  IF(TRIM(Table22[[#This Row],[STARS]])="", "Unknown",
    TRIM(MID(Table22[[#This Row],[STARS]], FIND("Stars:", Table22[[#This Row],[STARS]]) + 6, LEN(Table22[[#This Row],[STARS]])))
  ),
"Unknown")</f>
        <v xml:space="preserve">
Paulina DÃ¡vila, 
Cristina Warner, 
Angela Cano, 
Alejandro Buitrago
</v>
      </c>
      <c r="H6080" s="9">
        <v>0</v>
      </c>
      <c r="I6080" s="9">
        <v>0</v>
      </c>
      <c r="J6080" s="9">
        <v>0</v>
      </c>
    </row>
    <row r="6081" spans="1:10" x14ac:dyDescent="0.3">
      <c r="A6081" s="7" t="s">
        <v>18875</v>
      </c>
      <c r="B6081" s="9" t="s">
        <v>19693</v>
      </c>
      <c r="C6081" s="7" t="s">
        <v>47</v>
      </c>
      <c r="D6081" s="11">
        <v>4.8</v>
      </c>
      <c r="E6081" s="7" t="s">
        <v>6365</v>
      </c>
      <c r="F6081" s="9" t="s">
        <v>20016</v>
      </c>
      <c r="G6081" s="9" t="str">
        <f>IFERROR(
  IF(TRIM(Table22[[#This Row],[STARS]])="", "Unknown",
    TRIM(MID(Table22[[#This Row],[STARS]], FIND("Stars:", Table22[[#This Row],[STARS]]) + 6, LEN(Table22[[#This Row],[STARS]])))
  ),
"Unknown")</f>
        <v>Unknown</v>
      </c>
      <c r="H6081" s="9">
        <v>25</v>
      </c>
      <c r="I6081" s="9">
        <v>54</v>
      </c>
      <c r="J6081" s="9">
        <v>0</v>
      </c>
    </row>
    <row r="6082" spans="1:10" x14ac:dyDescent="0.3">
      <c r="A6082" s="8" t="s">
        <v>18877</v>
      </c>
      <c r="B6082" s="9" t="s">
        <v>19675</v>
      </c>
      <c r="C6082" s="8" t="s">
        <v>6038</v>
      </c>
      <c r="D6082" s="10">
        <v>0</v>
      </c>
      <c r="E6082" s="8" t="s">
        <v>18878</v>
      </c>
      <c r="F6082" s="9" t="s">
        <v>1894</v>
      </c>
      <c r="G6082" s="9" t="str">
        <f>IFERROR(
  IF(TRIM(Table22[[#This Row],[STARS]])="", "Unknown",
    TRIM(MID(Table22[[#This Row],[STARS]], FIND("Stars:", Table22[[#This Row],[STARS]]) + 6, LEN(Table22[[#This Row],[STARS]])))
  ),
"Unknown")</f>
        <v>Unknown</v>
      </c>
      <c r="H6082" s="9">
        <v>0</v>
      </c>
      <c r="I6082" s="9">
        <v>0</v>
      </c>
      <c r="J6082" s="9">
        <v>0</v>
      </c>
    </row>
    <row r="6083" spans="1:10" x14ac:dyDescent="0.3">
      <c r="A6083" s="7" t="s">
        <v>18879</v>
      </c>
      <c r="B6083" s="9" t="s">
        <v>19829</v>
      </c>
      <c r="C6083" s="7" t="s">
        <v>2395</v>
      </c>
      <c r="D6083" s="11">
        <v>0</v>
      </c>
      <c r="E6083" s="7" t="s">
        <v>18880</v>
      </c>
      <c r="F6083" s="9" t="s">
        <v>1894</v>
      </c>
      <c r="G6083" s="9" t="str">
        <f>IFERROR(
  IF(TRIM(Table22[[#This Row],[STARS]])="", "Unknown",
    TRIM(MID(Table22[[#This Row],[STARS]], FIND("Stars:", Table22[[#This Row],[STARS]]) + 6, LEN(Table22[[#This Row],[STARS]])))
  ),
"Unknown")</f>
        <v>Unknown</v>
      </c>
      <c r="H6083" s="9">
        <v>0</v>
      </c>
      <c r="I6083" s="9">
        <v>0</v>
      </c>
      <c r="J6083" s="9">
        <v>0</v>
      </c>
    </row>
    <row r="6084" spans="1:10" x14ac:dyDescent="0.3">
      <c r="A6084" s="8" t="s">
        <v>18882</v>
      </c>
      <c r="B6084" s="9" t="s">
        <v>19693</v>
      </c>
      <c r="C6084" s="8" t="s">
        <v>47</v>
      </c>
      <c r="D6084" s="10">
        <v>5.3</v>
      </c>
      <c r="E6084" s="8" t="s">
        <v>18883</v>
      </c>
      <c r="F6084" s="9" t="s">
        <v>20015</v>
      </c>
      <c r="G6084" s="9" t="str">
        <f>IFERROR(
  IF(TRIM(Table22[[#This Row],[STARS]])="", "Unknown",
    TRIM(MID(Table22[[#This Row],[STARS]], FIND("Stars:", Table22[[#This Row],[STARS]]) + 6, LEN(Table22[[#This Row],[STARS]])))
  ),
"Unknown")</f>
        <v>Unknown</v>
      </c>
      <c r="H6084" s="9">
        <v>49</v>
      </c>
      <c r="I6084" s="9">
        <v>63</v>
      </c>
      <c r="J6084" s="9">
        <v>0</v>
      </c>
    </row>
    <row r="6085" spans="1:10" x14ac:dyDescent="0.3">
      <c r="A6085" s="7" t="s">
        <v>18885</v>
      </c>
      <c r="B6085" s="9" t="s">
        <v>19693</v>
      </c>
      <c r="C6085" s="7" t="s">
        <v>47</v>
      </c>
      <c r="D6085" s="11">
        <v>4.2</v>
      </c>
      <c r="E6085" s="7" t="s">
        <v>6365</v>
      </c>
      <c r="F6085" s="9" t="s">
        <v>19969</v>
      </c>
      <c r="G6085" s="9" t="str">
        <f>IFERROR(
  IF(TRIM(Table22[[#This Row],[STARS]])="", "Unknown",
    TRIM(MID(Table22[[#This Row],[STARS]], FIND("Stars:", Table22[[#This Row],[STARS]]) + 6, LEN(Table22[[#This Row],[STARS]])))
  ),
"Unknown")</f>
        <v>Unknown</v>
      </c>
      <c r="H6085" s="9">
        <v>43</v>
      </c>
      <c r="I6085" s="9">
        <v>60</v>
      </c>
      <c r="J6085" s="9">
        <v>0</v>
      </c>
    </row>
    <row r="6086" spans="1:10" x14ac:dyDescent="0.3">
      <c r="A6086" s="8" t="s">
        <v>18887</v>
      </c>
      <c r="B6086" s="9" t="s">
        <v>19760</v>
      </c>
      <c r="C6086" s="8" t="s">
        <v>3135</v>
      </c>
      <c r="D6086" s="10">
        <v>0</v>
      </c>
      <c r="E6086" s="8" t="s">
        <v>18888</v>
      </c>
      <c r="F6086" s="9" t="s">
        <v>1894</v>
      </c>
      <c r="G6086" s="9" t="str">
        <f>IFERROR(
  IF(TRIM(Table22[[#This Row],[STARS]])="", "Unknown",
    TRIM(MID(Table22[[#This Row],[STARS]], FIND("Stars:", Table22[[#This Row],[STARS]]) + 6, LEN(Table22[[#This Row],[STARS]])))
  ),
"Unknown")</f>
        <v>Unknown</v>
      </c>
      <c r="H6086" s="9">
        <v>0</v>
      </c>
      <c r="I6086" s="9">
        <v>7</v>
      </c>
      <c r="J6086" s="9">
        <v>0</v>
      </c>
    </row>
    <row r="6087" spans="1:10" x14ac:dyDescent="0.3">
      <c r="A6087" s="7" t="s">
        <v>18889</v>
      </c>
      <c r="B6087" s="9" t="s">
        <v>19829</v>
      </c>
      <c r="C6087" s="7" t="s">
        <v>5637</v>
      </c>
      <c r="D6087" s="11">
        <v>0</v>
      </c>
      <c r="E6087" s="7" t="s">
        <v>6365</v>
      </c>
      <c r="F6087" s="9" t="s">
        <v>21843</v>
      </c>
      <c r="G6087" s="9" t="str">
        <f>IFERROR(
  IF(TRIM(Table22[[#This Row],[STARS]])="", "Unknown",
    TRIM(MID(Table22[[#This Row],[STARS]], FIND("Stars:", Table22[[#This Row],[STARS]]) + 6, LEN(Table22[[#This Row],[STARS]])))
  ),
"Unknown")</f>
        <v>Unknown</v>
      </c>
      <c r="H6087" s="9">
        <v>0</v>
      </c>
      <c r="I6087" s="9">
        <v>0</v>
      </c>
      <c r="J6087" s="9">
        <v>0</v>
      </c>
    </row>
    <row r="6088" spans="1:10" x14ac:dyDescent="0.3">
      <c r="A6088" s="8" t="s">
        <v>18891</v>
      </c>
      <c r="B6088" s="9" t="s">
        <v>19829</v>
      </c>
      <c r="C6088" s="8" t="s">
        <v>1483</v>
      </c>
      <c r="D6088" s="10">
        <v>0</v>
      </c>
      <c r="E6088" s="8" t="s">
        <v>18892</v>
      </c>
      <c r="F6088" s="9" t="s">
        <v>1894</v>
      </c>
      <c r="G6088" s="9" t="str">
        <f>IFERROR(
  IF(TRIM(Table22[[#This Row],[STARS]])="", "Unknown",
    TRIM(MID(Table22[[#This Row],[STARS]], FIND("Stars:", Table22[[#This Row],[STARS]]) + 6, LEN(Table22[[#This Row],[STARS]])))
  ),
"Unknown")</f>
        <v>Unknown</v>
      </c>
      <c r="H6088" s="9">
        <v>0</v>
      </c>
      <c r="I6088" s="9">
        <v>0</v>
      </c>
      <c r="J6088" s="9">
        <v>0</v>
      </c>
    </row>
    <row r="6089" spans="1:10" x14ac:dyDescent="0.3">
      <c r="A6089" s="7" t="s">
        <v>18893</v>
      </c>
      <c r="B6089" s="9" t="s">
        <v>19691</v>
      </c>
      <c r="C6089" s="7" t="s">
        <v>7183</v>
      </c>
      <c r="D6089" s="11">
        <v>0</v>
      </c>
      <c r="E6089" s="7" t="s">
        <v>18894</v>
      </c>
      <c r="F6089" s="9" t="s">
        <v>20014</v>
      </c>
      <c r="G6089" s="9" t="str">
        <f>IFERROR(
  IF(TRIM(Table22[[#This Row],[STARS]])="", "Unknown",
    TRIM(MID(Table22[[#This Row],[STARS]], FIND("Stars:", Table22[[#This Row],[STARS]]) + 6, LEN(Table22[[#This Row],[STARS]])))
  ),
"Unknown")</f>
        <v xml:space="preserve">
Kevin Connelly, 
Jimmy Gamboa, 
Kim Hamrock, 
Colin McPhillips
</v>
      </c>
      <c r="H6089" s="9">
        <v>0</v>
      </c>
      <c r="I6089" s="9">
        <v>90</v>
      </c>
      <c r="J6089" s="9">
        <v>0</v>
      </c>
    </row>
    <row r="6090" spans="1:10" x14ac:dyDescent="0.3">
      <c r="A6090" s="8" t="s">
        <v>18896</v>
      </c>
      <c r="B6090" s="9" t="s">
        <v>19829</v>
      </c>
      <c r="C6090" s="8" t="s">
        <v>18897</v>
      </c>
      <c r="D6090" s="10">
        <v>0</v>
      </c>
      <c r="E6090" s="8" t="s">
        <v>18898</v>
      </c>
      <c r="F6090" s="9" t="s">
        <v>22412</v>
      </c>
      <c r="G6090" s="9" t="str">
        <f>IFERROR(
  IF(TRIM(Table22[[#This Row],[STARS]])="", "Unknown",
    TRIM(MID(Table22[[#This Row],[STARS]], FIND("Stars:", Table22[[#This Row],[STARS]]) + 6, LEN(Table22[[#This Row],[STARS]])))
  ),
"Unknown")</f>
        <v>Unknown</v>
      </c>
      <c r="H6090" s="9">
        <v>0</v>
      </c>
      <c r="I6090" s="9">
        <v>0</v>
      </c>
      <c r="J6090" s="9">
        <v>0</v>
      </c>
    </row>
    <row r="6091" spans="1:10" x14ac:dyDescent="0.3">
      <c r="A6091" s="7" t="s">
        <v>18900</v>
      </c>
      <c r="B6091" s="9" t="s">
        <v>19845</v>
      </c>
      <c r="C6091" s="7" t="s">
        <v>19660</v>
      </c>
      <c r="D6091" s="11">
        <v>0</v>
      </c>
      <c r="E6091" s="7" t="s">
        <v>18901</v>
      </c>
      <c r="F6091" s="9" t="s">
        <v>1894</v>
      </c>
      <c r="G6091" s="9" t="str">
        <f>IFERROR(
  IF(TRIM(Table22[[#This Row],[STARS]])="", "Unknown",
    TRIM(MID(Table22[[#This Row],[STARS]], FIND("Stars:", Table22[[#This Row],[STARS]]) + 6, LEN(Table22[[#This Row],[STARS]])))
  ),
"Unknown")</f>
        <v>Unknown</v>
      </c>
      <c r="H6091" s="9">
        <v>0</v>
      </c>
      <c r="I6091" s="9">
        <v>0</v>
      </c>
      <c r="J6091" s="9">
        <v>0</v>
      </c>
    </row>
    <row r="6092" spans="1:10" x14ac:dyDescent="0.3">
      <c r="A6092" s="8" t="s">
        <v>18902</v>
      </c>
      <c r="B6092" s="9" t="s">
        <v>19705</v>
      </c>
      <c r="C6092" s="8" t="s">
        <v>3337</v>
      </c>
      <c r="D6092" s="10">
        <v>6.3</v>
      </c>
      <c r="E6092" s="8" t="s">
        <v>18903</v>
      </c>
      <c r="F6092" s="9" t="s">
        <v>22413</v>
      </c>
      <c r="G6092" s="9" t="str">
        <f>IFERROR(
  IF(TRIM(Table22[[#This Row],[STARS]])="", "Unknown",
    TRIM(MID(Table22[[#This Row],[STARS]], FIND("Stars:", Table22[[#This Row],[STARS]]) + 6, LEN(Table22[[#This Row],[STARS]])))
  ),
"Unknown")</f>
        <v>Unknown</v>
      </c>
      <c r="H6092" s="9">
        <v>74</v>
      </c>
      <c r="I6092" s="9">
        <v>48</v>
      </c>
      <c r="J6092" s="9">
        <v>0</v>
      </c>
    </row>
    <row r="6093" spans="1:10" x14ac:dyDescent="0.3">
      <c r="A6093" s="7" t="s">
        <v>18905</v>
      </c>
      <c r="B6093" s="9" t="s">
        <v>19682</v>
      </c>
      <c r="C6093" s="7" t="s">
        <v>47</v>
      </c>
      <c r="D6093" s="11">
        <v>4.8</v>
      </c>
      <c r="E6093" s="7" t="s">
        <v>6365</v>
      </c>
      <c r="F6093" s="9" t="s">
        <v>1894</v>
      </c>
      <c r="G6093" s="9" t="str">
        <f>IFERROR(
  IF(TRIM(Table22[[#This Row],[STARS]])="", "Unknown",
    TRIM(MID(Table22[[#This Row],[STARS]], FIND("Stars:", Table22[[#This Row],[STARS]]) + 6, LEN(Table22[[#This Row],[STARS]])))
  ),
"Unknown")</f>
        <v>Unknown</v>
      </c>
      <c r="H6093" s="9">
        <v>32</v>
      </c>
      <c r="I6093" s="9">
        <v>0</v>
      </c>
      <c r="J6093" s="9">
        <v>0</v>
      </c>
    </row>
    <row r="6094" spans="1:10" x14ac:dyDescent="0.3">
      <c r="A6094" s="8" t="s">
        <v>18907</v>
      </c>
      <c r="B6094" s="9" t="s">
        <v>19682</v>
      </c>
      <c r="C6094" s="8" t="s">
        <v>47</v>
      </c>
      <c r="D6094" s="10">
        <v>5.3</v>
      </c>
      <c r="E6094" s="8" t="s">
        <v>6365</v>
      </c>
      <c r="F6094" s="9" t="s">
        <v>1894</v>
      </c>
      <c r="G6094" s="9" t="str">
        <f>IFERROR(
  IF(TRIM(Table22[[#This Row],[STARS]])="", "Unknown",
    TRIM(MID(Table22[[#This Row],[STARS]], FIND("Stars:", Table22[[#This Row],[STARS]]) + 6, LEN(Table22[[#This Row],[STARS]])))
  ),
"Unknown")</f>
        <v>Unknown</v>
      </c>
      <c r="H6094" s="9">
        <v>89</v>
      </c>
      <c r="I6094" s="9">
        <v>77</v>
      </c>
      <c r="J6094" s="9">
        <v>0</v>
      </c>
    </row>
    <row r="6095" spans="1:10" x14ac:dyDescent="0.3">
      <c r="A6095" s="7" t="s">
        <v>18909</v>
      </c>
      <c r="B6095" s="9" t="s">
        <v>19677</v>
      </c>
      <c r="C6095" s="7" t="s">
        <v>19660</v>
      </c>
      <c r="D6095" s="11">
        <v>0</v>
      </c>
      <c r="E6095" s="7" t="s">
        <v>18910</v>
      </c>
      <c r="F6095" s="9" t="s">
        <v>1894</v>
      </c>
      <c r="G6095" s="9" t="str">
        <f>IFERROR(
  IF(TRIM(Table22[[#This Row],[STARS]])="", "Unknown",
    TRIM(MID(Table22[[#This Row],[STARS]], FIND("Stars:", Table22[[#This Row],[STARS]]) + 6, LEN(Table22[[#This Row],[STARS]])))
  ),
"Unknown")</f>
        <v>Unknown</v>
      </c>
      <c r="H6095" s="9">
        <v>0</v>
      </c>
      <c r="I6095" s="9">
        <v>0</v>
      </c>
      <c r="J6095" s="9">
        <v>0</v>
      </c>
    </row>
    <row r="6096" spans="1:10" x14ac:dyDescent="0.3">
      <c r="A6096" s="8" t="s">
        <v>18912</v>
      </c>
      <c r="B6096" s="9" t="s">
        <v>19693</v>
      </c>
      <c r="C6096" s="8" t="s">
        <v>47</v>
      </c>
      <c r="D6096" s="10">
        <v>6.5</v>
      </c>
      <c r="E6096" s="8" t="s">
        <v>6365</v>
      </c>
      <c r="F6096" s="9" t="s">
        <v>20013</v>
      </c>
      <c r="G6096" s="9" t="str">
        <f>IFERROR(
  IF(TRIM(Table22[[#This Row],[STARS]])="", "Unknown",
    TRIM(MID(Table22[[#This Row],[STARS]], FIND("Stars:", Table22[[#This Row],[STARS]]) + 6, LEN(Table22[[#This Row],[STARS]])))
  ),
"Unknown")</f>
        <v>Unknown</v>
      </c>
      <c r="H6096" s="9">
        <v>37</v>
      </c>
      <c r="I6096" s="9">
        <v>88</v>
      </c>
      <c r="J6096" s="9">
        <v>0</v>
      </c>
    </row>
    <row r="6097" spans="1:10" x14ac:dyDescent="0.3">
      <c r="A6097" s="7" t="s">
        <v>18914</v>
      </c>
      <c r="B6097" s="9" t="s">
        <v>19686</v>
      </c>
      <c r="C6097" s="7" t="s">
        <v>47</v>
      </c>
      <c r="D6097" s="11">
        <v>6.3</v>
      </c>
      <c r="E6097" s="7" t="s">
        <v>6365</v>
      </c>
      <c r="F6097" s="9" t="s">
        <v>20012</v>
      </c>
      <c r="G6097" s="9" t="str">
        <f>IFERROR(
  IF(TRIM(Table22[[#This Row],[STARS]])="", "Unknown",
    TRIM(MID(Table22[[#This Row],[STARS]], FIND("Stars:", Table22[[#This Row],[STARS]]) + 6, LEN(Table22[[#This Row],[STARS]])))
  ),
"Unknown")</f>
        <v xml:space="preserve">
Wyatt Cenac, 
James Godwin
</v>
      </c>
      <c r="H6097" s="9">
        <v>219</v>
      </c>
      <c r="I6097" s="9">
        <v>67</v>
      </c>
      <c r="J6097" s="9">
        <v>0</v>
      </c>
    </row>
    <row r="6098" spans="1:10" x14ac:dyDescent="0.3">
      <c r="A6098" s="8" t="s">
        <v>18916</v>
      </c>
      <c r="B6098" s="9" t="s">
        <v>19745</v>
      </c>
      <c r="C6098" s="8" t="s">
        <v>959</v>
      </c>
      <c r="D6098" s="10">
        <v>0</v>
      </c>
      <c r="E6098" s="8" t="s">
        <v>18917</v>
      </c>
      <c r="F6098" s="9" t="s">
        <v>20011</v>
      </c>
      <c r="G6098" s="9" t="str">
        <f>IFERROR(
  IF(TRIM(Table22[[#This Row],[STARS]])="", "Unknown",
    TRIM(MID(Table22[[#This Row],[STARS]], FIND("Stars:", Table22[[#This Row],[STARS]]) + 6, LEN(Table22[[#This Row],[STARS]])))
  ),
"Unknown")</f>
        <v xml:space="preserve">
Serena Varghese, 
Indi Wijay
</v>
      </c>
      <c r="H6098" s="9">
        <v>0</v>
      </c>
      <c r="I6098" s="9">
        <v>0</v>
      </c>
      <c r="J6098" s="9">
        <v>0</v>
      </c>
    </row>
    <row r="6099" spans="1:10" x14ac:dyDescent="0.3">
      <c r="A6099" s="7" t="s">
        <v>18919</v>
      </c>
      <c r="B6099" s="9" t="s">
        <v>19679</v>
      </c>
      <c r="C6099" s="7" t="s">
        <v>3225</v>
      </c>
      <c r="D6099" s="11">
        <v>5.4</v>
      </c>
      <c r="E6099" s="7" t="s">
        <v>18920</v>
      </c>
      <c r="F6099" s="9" t="s">
        <v>20010</v>
      </c>
      <c r="G6099" s="9" t="str">
        <f>IFERROR(
  IF(TRIM(Table22[[#This Row],[STARS]])="", "Unknown",
    TRIM(MID(Table22[[#This Row],[STARS]], FIND("Stars:", Table22[[#This Row],[STARS]]) + 6, LEN(Table22[[#This Row],[STARS]])))
  ),
"Unknown")</f>
        <v xml:space="preserve">
Paul Loughran, 
Mike Berry, 
Jan Wynne-Jones, 
Lisa Wynne-Jones
</v>
      </c>
      <c r="H6099" s="9">
        <v>15</v>
      </c>
      <c r="I6099" s="9">
        <v>46</v>
      </c>
      <c r="J6099" s="9">
        <v>0</v>
      </c>
    </row>
    <row r="6100" spans="1:10" x14ac:dyDescent="0.3">
      <c r="A6100" s="8" t="s">
        <v>18922</v>
      </c>
      <c r="B6100" s="9" t="s">
        <v>19693</v>
      </c>
      <c r="C6100" s="8" t="s">
        <v>47</v>
      </c>
      <c r="D6100" s="10">
        <v>6.7</v>
      </c>
      <c r="E6100" s="8" t="s">
        <v>18923</v>
      </c>
      <c r="F6100" s="9" t="s">
        <v>1894</v>
      </c>
      <c r="G6100" s="9" t="str">
        <f>IFERROR(
  IF(TRIM(Table22[[#This Row],[STARS]])="", "Unknown",
    TRIM(MID(Table22[[#This Row],[STARS]], FIND("Stars:", Table22[[#This Row],[STARS]]) + 6, LEN(Table22[[#This Row],[STARS]])))
  ),
"Unknown")</f>
        <v>Unknown</v>
      </c>
      <c r="H6100" s="9">
        <v>73</v>
      </c>
      <c r="I6100" s="9">
        <v>0</v>
      </c>
      <c r="J6100" s="9">
        <v>0</v>
      </c>
    </row>
    <row r="6101" spans="1:10" x14ac:dyDescent="0.3">
      <c r="A6101" s="7" t="s">
        <v>18925</v>
      </c>
      <c r="B6101" s="9" t="s">
        <v>19688</v>
      </c>
      <c r="C6101" s="7" t="s">
        <v>6720</v>
      </c>
      <c r="D6101" s="11">
        <v>7.4</v>
      </c>
      <c r="E6101" s="7" t="s">
        <v>18926</v>
      </c>
      <c r="F6101" s="9" t="s">
        <v>20009</v>
      </c>
      <c r="G6101" s="9" t="str">
        <f>IFERROR(
  IF(TRIM(Table22[[#This Row],[STARS]])="", "Unknown",
    TRIM(MID(Table22[[#This Row],[STARS]], FIND("Stars:", Table22[[#This Row],[STARS]]) + 6, LEN(Table22[[#This Row],[STARS]])))
  ),
"Unknown")</f>
        <v>Unknown</v>
      </c>
      <c r="H6101" s="9">
        <v>265</v>
      </c>
      <c r="I6101" s="9">
        <v>64</v>
      </c>
      <c r="J6101" s="9">
        <v>0</v>
      </c>
    </row>
    <row r="6102" spans="1:10" x14ac:dyDescent="0.3">
      <c r="A6102" s="8" t="s">
        <v>18928</v>
      </c>
      <c r="B6102" s="9" t="s">
        <v>19675</v>
      </c>
      <c r="C6102" s="8" t="s">
        <v>19660</v>
      </c>
      <c r="D6102" s="10">
        <v>0</v>
      </c>
      <c r="E6102" s="8" t="s">
        <v>18929</v>
      </c>
      <c r="F6102" s="9" t="s">
        <v>1894</v>
      </c>
      <c r="G6102" s="9" t="str">
        <f>IFERROR(
  IF(TRIM(Table22[[#This Row],[STARS]])="", "Unknown",
    TRIM(MID(Table22[[#This Row],[STARS]], FIND("Stars:", Table22[[#This Row],[STARS]]) + 6, LEN(Table22[[#This Row],[STARS]])))
  ),
"Unknown")</f>
        <v>Unknown</v>
      </c>
      <c r="H6102" s="9">
        <v>0</v>
      </c>
      <c r="I6102" s="9">
        <v>0</v>
      </c>
      <c r="J6102" s="9">
        <v>0</v>
      </c>
    </row>
    <row r="6103" spans="1:10" x14ac:dyDescent="0.3">
      <c r="A6103" s="7" t="s">
        <v>18931</v>
      </c>
      <c r="B6103" s="9" t="s">
        <v>19672</v>
      </c>
      <c r="C6103" s="7" t="s">
        <v>10683</v>
      </c>
      <c r="D6103" s="11">
        <v>0</v>
      </c>
      <c r="E6103" s="7" t="s">
        <v>18932</v>
      </c>
      <c r="F6103" s="9" t="s">
        <v>20008</v>
      </c>
      <c r="G6103" s="9" t="str">
        <f>IFERROR(
  IF(TRIM(Table22[[#This Row],[STARS]])="", "Unknown",
    TRIM(MID(Table22[[#This Row],[STARS]], FIND("Stars:", Table22[[#This Row],[STARS]]) + 6, LEN(Table22[[#This Row],[STARS]])))
  ),
"Unknown")</f>
        <v xml:space="preserve">
Steven Conaway, 
Alex Nyerges, 
Stanley Rayfield
</v>
      </c>
      <c r="H6103" s="9">
        <v>0</v>
      </c>
      <c r="I6103" s="9">
        <v>14</v>
      </c>
      <c r="J6103" s="9">
        <v>0</v>
      </c>
    </row>
    <row r="6104" spans="1:10" x14ac:dyDescent="0.3">
      <c r="A6104" s="8" t="s">
        <v>18934</v>
      </c>
      <c r="B6104" s="9" t="s">
        <v>19672</v>
      </c>
      <c r="C6104" s="8" t="s">
        <v>7653</v>
      </c>
      <c r="D6104" s="10">
        <v>0</v>
      </c>
      <c r="E6104" s="8" t="s">
        <v>6365</v>
      </c>
      <c r="F6104" s="9" t="s">
        <v>20007</v>
      </c>
      <c r="G6104" s="9" t="str">
        <f>IFERROR(
  IF(TRIM(Table22[[#This Row],[STARS]])="", "Unknown",
    TRIM(MID(Table22[[#This Row],[STARS]], FIND("Stars:", Table22[[#This Row],[STARS]]) + 6, LEN(Table22[[#This Row],[STARS]])))
  ),
"Unknown")</f>
        <v>Unknown</v>
      </c>
      <c r="H6104" s="9">
        <v>0</v>
      </c>
      <c r="I6104" s="9">
        <v>4</v>
      </c>
      <c r="J6104" s="9">
        <v>0</v>
      </c>
    </row>
    <row r="6105" spans="1:10" x14ac:dyDescent="0.3">
      <c r="A6105" s="7" t="s">
        <v>18936</v>
      </c>
      <c r="B6105" s="9" t="s">
        <v>19845</v>
      </c>
      <c r="C6105" s="7" t="s">
        <v>5637</v>
      </c>
      <c r="D6105" s="11">
        <v>0</v>
      </c>
      <c r="E6105" s="7" t="s">
        <v>6365</v>
      </c>
      <c r="F6105" s="9" t="s">
        <v>20006</v>
      </c>
      <c r="G6105" s="9" t="str">
        <f>IFERROR(
  IF(TRIM(Table22[[#This Row],[STARS]])="", "Unknown",
    TRIM(MID(Table22[[#This Row],[STARS]], FIND("Stars:", Table22[[#This Row],[STARS]]) + 6, LEN(Table22[[#This Row],[STARS]])))
  ),
"Unknown")</f>
        <v>Unknown</v>
      </c>
      <c r="H6105" s="9">
        <v>0</v>
      </c>
      <c r="I6105" s="9">
        <v>0</v>
      </c>
      <c r="J6105" s="9">
        <v>0</v>
      </c>
    </row>
    <row r="6106" spans="1:10" x14ac:dyDescent="0.3">
      <c r="A6106" s="8" t="s">
        <v>18939</v>
      </c>
      <c r="B6106" s="9" t="s">
        <v>19705</v>
      </c>
      <c r="C6106" s="8" t="s">
        <v>13320</v>
      </c>
      <c r="D6106" s="10">
        <v>5.7</v>
      </c>
      <c r="E6106" s="8" t="s">
        <v>18940</v>
      </c>
      <c r="F6106" s="9" t="s">
        <v>20005</v>
      </c>
      <c r="G6106" s="9" t="str">
        <f>IFERROR(
  IF(TRIM(Table22[[#This Row],[STARS]])="", "Unknown",
    TRIM(MID(Table22[[#This Row],[STARS]], FIND("Stars:", Table22[[#This Row],[STARS]]) + 6, LEN(Table22[[#This Row],[STARS]])))
  ),
"Unknown")</f>
        <v xml:space="preserve">
Sebastian Howard, 
Neal Barnard, 
T. Colin Campbell, 
Robert Cohen
</v>
      </c>
      <c r="H6106" s="9">
        <v>285</v>
      </c>
      <c r="I6106" s="9">
        <v>64</v>
      </c>
      <c r="J6106" s="9">
        <v>0</v>
      </c>
    </row>
    <row r="6107" spans="1:10" x14ac:dyDescent="0.3">
      <c r="A6107" s="7" t="s">
        <v>18942</v>
      </c>
      <c r="B6107" s="9" t="s">
        <v>19674</v>
      </c>
      <c r="C6107" s="7" t="s">
        <v>6038</v>
      </c>
      <c r="D6107" s="11">
        <v>7.7</v>
      </c>
      <c r="E6107" s="7" t="s">
        <v>18943</v>
      </c>
      <c r="F6107" s="9" t="s">
        <v>1894</v>
      </c>
      <c r="G6107" s="9" t="str">
        <f>IFERROR(
  IF(TRIM(Table22[[#This Row],[STARS]])="", "Unknown",
    TRIM(MID(Table22[[#This Row],[STARS]], FIND("Stars:", Table22[[#This Row],[STARS]]) + 6, LEN(Table22[[#This Row],[STARS]])))
  ),
"Unknown")</f>
        <v xml:space="preserve">
Carlo Guillot, 
Juan M. Urbina, 
Angelica Blandon
</v>
      </c>
      <c r="H6107" s="9">
        <v>10</v>
      </c>
      <c r="I6107" s="9">
        <v>0</v>
      </c>
      <c r="J6107" s="9">
        <v>0</v>
      </c>
    </row>
    <row r="6108" spans="1:10" x14ac:dyDescent="0.3">
      <c r="A6108" s="8" t="s">
        <v>18945</v>
      </c>
      <c r="B6108" s="9" t="s">
        <v>19684</v>
      </c>
      <c r="C6108" s="8" t="s">
        <v>801</v>
      </c>
      <c r="D6108" s="10">
        <v>7.8</v>
      </c>
      <c r="E6108" s="8" t="s">
        <v>18946</v>
      </c>
      <c r="F6108" s="9" t="s">
        <v>20004</v>
      </c>
      <c r="G6108" s="9" t="str">
        <f>IFERROR(
  IF(TRIM(Table22[[#This Row],[STARS]])="", "Unknown",
    TRIM(MID(Table22[[#This Row],[STARS]], FIND("Stars:", Table22[[#This Row],[STARS]]) + 6, LEN(Table22[[#This Row],[STARS]])))
  ),
"Unknown")</f>
        <v>Unknown</v>
      </c>
      <c r="H6108" s="9">
        <v>21</v>
      </c>
      <c r="I6108" s="9">
        <v>50</v>
      </c>
      <c r="J6108" s="9">
        <v>0</v>
      </c>
    </row>
    <row r="6109" spans="1:10" x14ac:dyDescent="0.3">
      <c r="A6109" s="7" t="s">
        <v>18948</v>
      </c>
      <c r="B6109" s="9" t="s">
        <v>19723</v>
      </c>
      <c r="C6109" s="7" t="s">
        <v>19660</v>
      </c>
      <c r="D6109" s="11">
        <v>7.7</v>
      </c>
      <c r="E6109" s="7" t="s">
        <v>18949</v>
      </c>
      <c r="F6109" s="9" t="s">
        <v>20003</v>
      </c>
      <c r="G6109" s="9" t="str">
        <f>IFERROR(
  IF(TRIM(Table22[[#This Row],[STARS]])="", "Unknown",
    TRIM(MID(Table22[[#This Row],[STARS]], FIND("Stars:", Table22[[#This Row],[STARS]]) + 6, LEN(Table22[[#This Row],[STARS]])))
  ),
"Unknown")</f>
        <v xml:space="preserve">
David Attenborough, 
Jason Roberts
</v>
      </c>
      <c r="H6109" s="9">
        <v>332</v>
      </c>
      <c r="I6109" s="9">
        <v>49</v>
      </c>
      <c r="J6109" s="9">
        <v>0</v>
      </c>
    </row>
    <row r="6110" spans="1:10" x14ac:dyDescent="0.3">
      <c r="A6110" s="8" t="s">
        <v>18951</v>
      </c>
      <c r="B6110" s="9" t="s">
        <v>19684</v>
      </c>
      <c r="C6110" s="8" t="s">
        <v>5271</v>
      </c>
      <c r="D6110" s="10">
        <v>6.8</v>
      </c>
      <c r="E6110" s="8" t="s">
        <v>18952</v>
      </c>
      <c r="F6110" s="9" t="s">
        <v>1894</v>
      </c>
      <c r="G6110" s="9" t="str">
        <f>IFERROR(
  IF(TRIM(Table22[[#This Row],[STARS]])="", "Unknown",
    TRIM(MID(Table22[[#This Row],[STARS]], FIND("Stars:", Table22[[#This Row],[STARS]]) + 6, LEN(Table22[[#This Row],[STARS]])))
  ),
"Unknown")</f>
        <v xml:space="preserve">
Korawit Boonsri, 
Hunz Isariy, 
Focus Jirakul, 
Esther Supreeleela
</v>
      </c>
      <c r="H6110" s="9">
        <v>14</v>
      </c>
      <c r="I6110" s="9">
        <v>0</v>
      </c>
      <c r="J6110" s="9">
        <v>0</v>
      </c>
    </row>
    <row r="6111" spans="1:10" x14ac:dyDescent="0.3">
      <c r="A6111" s="7" t="s">
        <v>18954</v>
      </c>
      <c r="B6111" s="9" t="s">
        <v>19829</v>
      </c>
      <c r="C6111" s="7" t="s">
        <v>19660</v>
      </c>
      <c r="D6111" s="11">
        <v>0</v>
      </c>
      <c r="E6111" s="7" t="s">
        <v>18955</v>
      </c>
      <c r="F6111" s="9" t="s">
        <v>1894</v>
      </c>
      <c r="G6111" s="9" t="str">
        <f>IFERROR(
  IF(TRIM(Table22[[#This Row],[STARS]])="", "Unknown",
    TRIM(MID(Table22[[#This Row],[STARS]], FIND("Stars:", Table22[[#This Row],[STARS]]) + 6, LEN(Table22[[#This Row],[STARS]])))
  ),
"Unknown")</f>
        <v>Unknown</v>
      </c>
      <c r="H6111" s="9">
        <v>0</v>
      </c>
      <c r="I6111" s="9">
        <v>0</v>
      </c>
      <c r="J6111" s="9">
        <v>0</v>
      </c>
    </row>
    <row r="6112" spans="1:10" x14ac:dyDescent="0.3">
      <c r="A6112" s="8" t="s">
        <v>18956</v>
      </c>
      <c r="B6112" s="9" t="s">
        <v>19672</v>
      </c>
      <c r="C6112" s="8" t="s">
        <v>10683</v>
      </c>
      <c r="D6112" s="10">
        <v>0</v>
      </c>
      <c r="E6112" s="8" t="s">
        <v>18957</v>
      </c>
      <c r="F6112" s="9" t="s">
        <v>22414</v>
      </c>
      <c r="G6112" s="9" t="str">
        <f>IFERROR(
  IF(TRIM(Table22[[#This Row],[STARS]])="", "Unknown",
    TRIM(MID(Table22[[#This Row],[STARS]], FIND("Stars:", Table22[[#This Row],[STARS]]) + 6, LEN(Table22[[#This Row],[STARS]])))
  ),
"Unknown")</f>
        <v>Unknown</v>
      </c>
      <c r="H6112" s="9">
        <v>0</v>
      </c>
      <c r="I6112" s="9">
        <v>8</v>
      </c>
      <c r="J6112" s="9">
        <v>0</v>
      </c>
    </row>
    <row r="6113" spans="1:10" x14ac:dyDescent="0.3">
      <c r="A6113" s="7" t="s">
        <v>18959</v>
      </c>
      <c r="B6113" s="9" t="s">
        <v>19686</v>
      </c>
      <c r="C6113" s="7" t="s">
        <v>4568</v>
      </c>
      <c r="D6113" s="11">
        <v>6.3</v>
      </c>
      <c r="E6113" s="7" t="s">
        <v>18960</v>
      </c>
      <c r="F6113" s="9" t="s">
        <v>20002</v>
      </c>
      <c r="G6113" s="9" t="str">
        <f>IFERROR(
  IF(TRIM(Table22[[#This Row],[STARS]])="", "Unknown",
    TRIM(MID(Table22[[#This Row],[STARS]], FIND("Stars:", Table22[[#This Row],[STARS]]) + 6, LEN(Table22[[#This Row],[STARS]])))
  ),
"Unknown")</f>
        <v xml:space="preserve">
Paige Rawl, 
Lucky Mufundisi, 
Sarang Bhakre, 
Andrew Jenks
</v>
      </c>
      <c r="H6113" s="9">
        <v>46</v>
      </c>
      <c r="I6113" s="9">
        <v>72</v>
      </c>
      <c r="J6113" s="9">
        <v>0</v>
      </c>
    </row>
    <row r="6114" spans="1:10" x14ac:dyDescent="0.3">
      <c r="A6114" s="8" t="s">
        <v>18962</v>
      </c>
      <c r="B6114" s="9" t="s">
        <v>19723</v>
      </c>
      <c r="C6114" s="8" t="s">
        <v>86</v>
      </c>
      <c r="D6114" s="10">
        <v>8.1</v>
      </c>
      <c r="E6114" s="8" t="s">
        <v>18963</v>
      </c>
      <c r="F6114" s="9" t="s">
        <v>20001</v>
      </c>
      <c r="G6114" s="9" t="str">
        <f>IFERROR(
  IF(TRIM(Table22[[#This Row],[STARS]])="", "Unknown",
    TRIM(MID(Table22[[#This Row],[STARS]], FIND("Stars:", Table22[[#This Row],[STARS]]) + 6, LEN(Table22[[#This Row],[STARS]])))
  ),
"Unknown")</f>
        <v xml:space="preserve">
Janna Copley, 
Jason Dugre, 
Nancy Fassett, 
Merritt Gibbons
</v>
      </c>
      <c r="H6114" s="9">
        <v>8</v>
      </c>
      <c r="I6114" s="9">
        <v>81</v>
      </c>
      <c r="J6114" s="9">
        <v>0</v>
      </c>
    </row>
    <row r="6115" spans="1:10" x14ac:dyDescent="0.3">
      <c r="A6115" s="7" t="s">
        <v>18965</v>
      </c>
      <c r="B6115" s="9" t="s">
        <v>19829</v>
      </c>
      <c r="C6115" s="7" t="s">
        <v>661</v>
      </c>
      <c r="D6115" s="11">
        <v>0</v>
      </c>
      <c r="E6115" s="7" t="s">
        <v>6365</v>
      </c>
      <c r="F6115" s="9" t="s">
        <v>1894</v>
      </c>
      <c r="G6115" s="9" t="str">
        <f>IFERROR(
  IF(TRIM(Table22[[#This Row],[STARS]])="", "Unknown",
    TRIM(MID(Table22[[#This Row],[STARS]], FIND("Stars:", Table22[[#This Row],[STARS]]) + 6, LEN(Table22[[#This Row],[STARS]])))
  ),
"Unknown")</f>
        <v>Unknown</v>
      </c>
      <c r="H6115" s="9">
        <v>0</v>
      </c>
      <c r="I6115" s="9">
        <v>0</v>
      </c>
      <c r="J6115" s="9">
        <v>0</v>
      </c>
    </row>
    <row r="6116" spans="1:10" x14ac:dyDescent="0.3">
      <c r="A6116" s="8" t="s">
        <v>18966</v>
      </c>
      <c r="B6116" s="9" t="s">
        <v>19829</v>
      </c>
      <c r="C6116" s="8" t="s">
        <v>19660</v>
      </c>
      <c r="D6116" s="10">
        <v>0</v>
      </c>
      <c r="E6116" s="8" t="s">
        <v>18967</v>
      </c>
      <c r="F6116" s="9" t="s">
        <v>1894</v>
      </c>
      <c r="G6116" s="9" t="str">
        <f>IFERROR(
  IF(TRIM(Table22[[#This Row],[STARS]])="", "Unknown",
    TRIM(MID(Table22[[#This Row],[STARS]], FIND("Stars:", Table22[[#This Row],[STARS]]) + 6, LEN(Table22[[#This Row],[STARS]])))
  ),
"Unknown")</f>
        <v>Unknown</v>
      </c>
      <c r="H6116" s="9">
        <v>0</v>
      </c>
      <c r="I6116" s="9">
        <v>0</v>
      </c>
      <c r="J6116" s="9">
        <v>0</v>
      </c>
    </row>
    <row r="6117" spans="1:10" x14ac:dyDescent="0.3">
      <c r="A6117" s="7" t="s">
        <v>18968</v>
      </c>
      <c r="B6117" s="9" t="s">
        <v>19677</v>
      </c>
      <c r="C6117" s="7" t="s">
        <v>47</v>
      </c>
      <c r="D6117" s="11">
        <v>6.8</v>
      </c>
      <c r="E6117" s="7" t="s">
        <v>6365</v>
      </c>
      <c r="F6117" s="9" t="s">
        <v>20000</v>
      </c>
      <c r="G6117" s="9" t="str">
        <f>IFERROR(
  IF(TRIM(Table22[[#This Row],[STARS]])="", "Unknown",
    TRIM(MID(Table22[[#This Row],[STARS]], FIND("Stars:", Table22[[#This Row],[STARS]]) + 6, LEN(Table22[[#This Row],[STARS]])))
  ),
"Unknown")</f>
        <v>Unknown</v>
      </c>
      <c r="H6117" s="9">
        <v>114</v>
      </c>
      <c r="I6117" s="9">
        <v>65</v>
      </c>
      <c r="J6117" s="9">
        <v>0</v>
      </c>
    </row>
    <row r="6118" spans="1:10" x14ac:dyDescent="0.3">
      <c r="A6118" s="8" t="s">
        <v>18970</v>
      </c>
      <c r="B6118" s="9" t="s">
        <v>19829</v>
      </c>
      <c r="C6118" s="8" t="s">
        <v>4086</v>
      </c>
      <c r="D6118" s="10">
        <v>0</v>
      </c>
      <c r="E6118" s="8" t="s">
        <v>18971</v>
      </c>
      <c r="F6118" s="9" t="s">
        <v>1894</v>
      </c>
      <c r="G6118" s="9" t="str">
        <f>IFERROR(
  IF(TRIM(Table22[[#This Row],[STARS]])="", "Unknown",
    TRIM(MID(Table22[[#This Row],[STARS]], FIND("Stars:", Table22[[#This Row],[STARS]]) + 6, LEN(Table22[[#This Row],[STARS]])))
  ),
"Unknown")</f>
        <v>Unknown</v>
      </c>
      <c r="H6118" s="9">
        <v>0</v>
      </c>
      <c r="I6118" s="9">
        <v>0</v>
      </c>
      <c r="J6118" s="9">
        <v>0</v>
      </c>
    </row>
    <row r="6119" spans="1:10" x14ac:dyDescent="0.3">
      <c r="A6119" s="7" t="s">
        <v>18972</v>
      </c>
      <c r="B6119" s="9" t="s">
        <v>19674</v>
      </c>
      <c r="C6119" s="7" t="s">
        <v>7670</v>
      </c>
      <c r="D6119" s="11">
        <v>7.5</v>
      </c>
      <c r="E6119" s="7" t="s">
        <v>18973</v>
      </c>
      <c r="F6119" s="9" t="s">
        <v>1894</v>
      </c>
      <c r="G6119" s="9" t="str">
        <f>IFERROR(
  IF(TRIM(Table22[[#This Row],[STARS]])="", "Unknown",
    TRIM(MID(Table22[[#This Row],[STARS]], FIND("Stars:", Table22[[#This Row],[STARS]]) + 6, LEN(Table22[[#This Row],[STARS]])))
  ),
"Unknown")</f>
        <v xml:space="preserve">
Emerson Hawley, 
Dejan Petrovic
</v>
      </c>
      <c r="H6119" s="9">
        <v>90</v>
      </c>
      <c r="I6119" s="9">
        <v>84</v>
      </c>
      <c r="J6119" s="9">
        <v>0</v>
      </c>
    </row>
    <row r="6120" spans="1:10" x14ac:dyDescent="0.3">
      <c r="A6120" s="8" t="s">
        <v>18975</v>
      </c>
      <c r="B6120" s="9" t="s">
        <v>19677</v>
      </c>
      <c r="C6120" s="8" t="s">
        <v>13007</v>
      </c>
      <c r="D6120" s="10">
        <v>0</v>
      </c>
      <c r="E6120" s="8" t="s">
        <v>18976</v>
      </c>
      <c r="F6120" s="9" t="s">
        <v>19999</v>
      </c>
      <c r="G6120" s="9" t="str">
        <f>IFERROR(
  IF(TRIM(Table22[[#This Row],[STARS]])="", "Unknown",
    TRIM(MID(Table22[[#This Row],[STARS]], FIND("Stars:", Table22[[#This Row],[STARS]]) + 6, LEN(Table22[[#This Row],[STARS]])))
  ),
"Unknown")</f>
        <v>Unknown</v>
      </c>
      <c r="H6120" s="9">
        <v>0</v>
      </c>
      <c r="I6120" s="9">
        <v>91</v>
      </c>
      <c r="J6120" s="9">
        <v>0</v>
      </c>
    </row>
    <row r="6121" spans="1:10" x14ac:dyDescent="0.3">
      <c r="A6121" s="7" t="s">
        <v>18978</v>
      </c>
      <c r="B6121" s="9" t="s">
        <v>19829</v>
      </c>
      <c r="C6121" s="7" t="s">
        <v>801</v>
      </c>
      <c r="D6121" s="11">
        <v>0</v>
      </c>
      <c r="E6121" s="7" t="s">
        <v>18979</v>
      </c>
      <c r="F6121" s="9" t="s">
        <v>1894</v>
      </c>
      <c r="G6121" s="9" t="str">
        <f>IFERROR(
  IF(TRIM(Table22[[#This Row],[STARS]])="", "Unknown",
    TRIM(MID(Table22[[#This Row],[STARS]], FIND("Stars:", Table22[[#This Row],[STARS]]) + 6, LEN(Table22[[#This Row],[STARS]])))
  ),
"Unknown")</f>
        <v>Unknown</v>
      </c>
      <c r="H6121" s="9">
        <v>0</v>
      </c>
      <c r="I6121" s="9">
        <v>0</v>
      </c>
      <c r="J6121" s="9">
        <v>0</v>
      </c>
    </row>
    <row r="6122" spans="1:10" x14ac:dyDescent="0.3">
      <c r="A6122" s="8" t="s">
        <v>18980</v>
      </c>
      <c r="B6122" s="9" t="s">
        <v>19829</v>
      </c>
      <c r="C6122" s="8" t="s">
        <v>86</v>
      </c>
      <c r="D6122" s="10">
        <v>0</v>
      </c>
      <c r="E6122" s="8" t="s">
        <v>18981</v>
      </c>
      <c r="F6122" s="9" t="s">
        <v>1894</v>
      </c>
      <c r="G6122" s="9" t="str">
        <f>IFERROR(
  IF(TRIM(Table22[[#This Row],[STARS]])="", "Unknown",
    TRIM(MID(Table22[[#This Row],[STARS]], FIND("Stars:", Table22[[#This Row],[STARS]]) + 6, LEN(Table22[[#This Row],[STARS]])))
  ),
"Unknown")</f>
        <v>Unknown</v>
      </c>
      <c r="H6122" s="9">
        <v>0</v>
      </c>
      <c r="I6122" s="9">
        <v>0</v>
      </c>
      <c r="J6122" s="9">
        <v>0</v>
      </c>
    </row>
    <row r="6123" spans="1:10" x14ac:dyDescent="0.3">
      <c r="A6123" s="7" t="s">
        <v>18982</v>
      </c>
      <c r="B6123" s="9" t="s">
        <v>19693</v>
      </c>
      <c r="C6123" s="7" t="s">
        <v>47</v>
      </c>
      <c r="D6123" s="11">
        <v>4.9000000000000004</v>
      </c>
      <c r="E6123" s="7" t="s">
        <v>18983</v>
      </c>
      <c r="F6123" s="9" t="s">
        <v>1894</v>
      </c>
      <c r="G6123" s="9" t="str">
        <f>IFERROR(
  IF(TRIM(Table22[[#This Row],[STARS]])="", "Unknown",
    TRIM(MID(Table22[[#This Row],[STARS]], FIND("Stars:", Table22[[#This Row],[STARS]]) + 6, LEN(Table22[[#This Row],[STARS]])))
  ),
"Unknown")</f>
        <v>Unknown</v>
      </c>
      <c r="H6123" s="9">
        <v>60</v>
      </c>
      <c r="I6123" s="9">
        <v>0</v>
      </c>
      <c r="J6123" s="9">
        <v>0</v>
      </c>
    </row>
    <row r="6124" spans="1:10" x14ac:dyDescent="0.3">
      <c r="A6124" s="8" t="s">
        <v>18985</v>
      </c>
      <c r="B6124" s="9" t="s">
        <v>19829</v>
      </c>
      <c r="C6124" s="8" t="s">
        <v>8555</v>
      </c>
      <c r="D6124" s="10">
        <v>0</v>
      </c>
      <c r="E6124" s="8" t="s">
        <v>18986</v>
      </c>
      <c r="F6124" s="9" t="s">
        <v>1894</v>
      </c>
      <c r="G6124" s="9" t="str">
        <f>IFERROR(
  IF(TRIM(Table22[[#This Row],[STARS]])="", "Unknown",
    TRIM(MID(Table22[[#This Row],[STARS]], FIND("Stars:", Table22[[#This Row],[STARS]]) + 6, LEN(Table22[[#This Row],[STARS]])))
  ),
"Unknown")</f>
        <v>Unknown</v>
      </c>
      <c r="H6124" s="9">
        <v>0</v>
      </c>
      <c r="I6124" s="9">
        <v>0</v>
      </c>
      <c r="J6124" s="9">
        <v>0</v>
      </c>
    </row>
    <row r="6125" spans="1:10" x14ac:dyDescent="0.3">
      <c r="A6125" s="7" t="s">
        <v>18987</v>
      </c>
      <c r="B6125" s="9" t="s">
        <v>19829</v>
      </c>
      <c r="C6125" s="7" t="s">
        <v>661</v>
      </c>
      <c r="D6125" s="11">
        <v>0</v>
      </c>
      <c r="E6125" s="7" t="s">
        <v>6365</v>
      </c>
      <c r="F6125" s="9" t="s">
        <v>1894</v>
      </c>
      <c r="G6125" s="9" t="str">
        <f>IFERROR(
  IF(TRIM(Table22[[#This Row],[STARS]])="", "Unknown",
    TRIM(MID(Table22[[#This Row],[STARS]], FIND("Stars:", Table22[[#This Row],[STARS]]) + 6, LEN(Table22[[#This Row],[STARS]])))
  ),
"Unknown")</f>
        <v>Unknown</v>
      </c>
      <c r="H6125" s="9">
        <v>0</v>
      </c>
      <c r="I6125" s="9">
        <v>0</v>
      </c>
      <c r="J6125" s="9">
        <v>0</v>
      </c>
    </row>
    <row r="6126" spans="1:10" x14ac:dyDescent="0.3">
      <c r="A6126" s="8" t="s">
        <v>18988</v>
      </c>
      <c r="B6126" s="9" t="s">
        <v>19677</v>
      </c>
      <c r="C6126" s="8" t="s">
        <v>47</v>
      </c>
      <c r="D6126" s="10">
        <v>5.5</v>
      </c>
      <c r="E6126" s="8" t="s">
        <v>6365</v>
      </c>
      <c r="F6126" s="9" t="s">
        <v>19998</v>
      </c>
      <c r="G6126" s="9" t="str">
        <f>IFERROR(
  IF(TRIM(Table22[[#This Row],[STARS]])="", "Unknown",
    TRIM(MID(Table22[[#This Row],[STARS]], FIND("Stars:", Table22[[#This Row],[STARS]]) + 6, LEN(Table22[[#This Row],[STARS]])))
  ),
"Unknown")</f>
        <v>Unknown</v>
      </c>
      <c r="H6126" s="9">
        <v>36</v>
      </c>
      <c r="I6126" s="9">
        <v>54</v>
      </c>
      <c r="J6126" s="9">
        <v>0</v>
      </c>
    </row>
    <row r="6127" spans="1:10" x14ac:dyDescent="0.3">
      <c r="A6127" s="7" t="s">
        <v>18990</v>
      </c>
      <c r="B6127" s="9" t="s">
        <v>19693</v>
      </c>
      <c r="C6127" s="7" t="s">
        <v>47</v>
      </c>
      <c r="D6127" s="11">
        <v>6</v>
      </c>
      <c r="E6127" s="7" t="s">
        <v>18991</v>
      </c>
      <c r="F6127" s="9" t="s">
        <v>19997</v>
      </c>
      <c r="G6127" s="9" t="str">
        <f>IFERROR(
  IF(TRIM(Table22[[#This Row],[STARS]])="", "Unknown",
    TRIM(MID(Table22[[#This Row],[STARS]], FIND("Stars:", Table22[[#This Row],[STARS]]) + 6, LEN(Table22[[#This Row],[STARS]])))
  ),
"Unknown")</f>
        <v>Unknown</v>
      </c>
      <c r="H6127" s="9">
        <v>123</v>
      </c>
      <c r="I6127" s="9">
        <v>74</v>
      </c>
      <c r="J6127" s="9">
        <v>0</v>
      </c>
    </row>
    <row r="6128" spans="1:10" x14ac:dyDescent="0.3">
      <c r="A6128" s="8" t="s">
        <v>18993</v>
      </c>
      <c r="B6128" s="9" t="s">
        <v>19829</v>
      </c>
      <c r="C6128" s="8" t="s">
        <v>19660</v>
      </c>
      <c r="D6128" s="10">
        <v>0</v>
      </c>
      <c r="E6128" s="8" t="s">
        <v>18994</v>
      </c>
      <c r="F6128" s="9" t="s">
        <v>1894</v>
      </c>
      <c r="G6128" s="9" t="str">
        <f>IFERROR(
  IF(TRIM(Table22[[#This Row],[STARS]])="", "Unknown",
    TRIM(MID(Table22[[#This Row],[STARS]], FIND("Stars:", Table22[[#This Row],[STARS]]) + 6, LEN(Table22[[#This Row],[STARS]])))
  ),
"Unknown")</f>
        <v>Unknown</v>
      </c>
      <c r="H6128" s="9">
        <v>0</v>
      </c>
      <c r="I6128" s="9">
        <v>0</v>
      </c>
      <c r="J6128" s="9">
        <v>0</v>
      </c>
    </row>
    <row r="6129" spans="1:10" x14ac:dyDescent="0.3">
      <c r="A6129" s="7" t="s">
        <v>18995</v>
      </c>
      <c r="B6129" s="9" t="s">
        <v>19672</v>
      </c>
      <c r="C6129" s="7" t="s">
        <v>1017</v>
      </c>
      <c r="D6129" s="11">
        <v>0</v>
      </c>
      <c r="E6129" s="7" t="s">
        <v>18996</v>
      </c>
      <c r="F6129" s="9" t="s">
        <v>1894</v>
      </c>
      <c r="G6129" s="9" t="str">
        <f>IFERROR(
  IF(TRIM(Table22[[#This Row],[STARS]])="", "Unknown",
    TRIM(MID(Table22[[#This Row],[STARS]], FIND("Stars:", Table22[[#This Row],[STARS]]) + 6, LEN(Table22[[#This Row],[STARS]])))
  ),
"Unknown")</f>
        <v xml:space="preserve">
Rowhi Rai, 
Sakshi Chopra
</v>
      </c>
      <c r="H6129" s="9">
        <v>0</v>
      </c>
      <c r="I6129" s="9">
        <v>0</v>
      </c>
      <c r="J6129" s="9">
        <v>0</v>
      </c>
    </row>
    <row r="6130" spans="1:10" x14ac:dyDescent="0.3">
      <c r="A6130" s="8" t="s">
        <v>18998</v>
      </c>
      <c r="B6130" s="9" t="s">
        <v>19684</v>
      </c>
      <c r="C6130" s="8" t="s">
        <v>10683</v>
      </c>
      <c r="D6130" s="10">
        <v>7.2</v>
      </c>
      <c r="E6130" s="8" t="s">
        <v>18999</v>
      </c>
      <c r="F6130" s="9" t="s">
        <v>19996</v>
      </c>
      <c r="G6130" s="9" t="str">
        <f>IFERROR(
  IF(TRIM(Table22[[#This Row],[STARS]])="", "Unknown",
    TRIM(MID(Table22[[#This Row],[STARS]], FIND("Stars:", Table22[[#This Row],[STARS]]) + 6, LEN(Table22[[#This Row],[STARS]])))
  ),
"Unknown")</f>
        <v xml:space="preserve">
Kirti Azad, 
Mahesh Bhatt, 
Anurag Kashyap, 
Piyush Pandey
</v>
      </c>
      <c r="H6130" s="9">
        <v>40</v>
      </c>
      <c r="I6130" s="9">
        <v>0</v>
      </c>
      <c r="J6130" s="9">
        <v>0</v>
      </c>
    </row>
    <row r="6131" spans="1:10" x14ac:dyDescent="0.3">
      <c r="A6131" s="7" t="s">
        <v>19001</v>
      </c>
      <c r="B6131" s="9" t="s">
        <v>19682</v>
      </c>
      <c r="C6131" s="7" t="s">
        <v>801</v>
      </c>
      <c r="D6131" s="11">
        <v>6.3</v>
      </c>
      <c r="E6131" s="7" t="s">
        <v>19002</v>
      </c>
      <c r="F6131" s="9" t="s">
        <v>19995</v>
      </c>
      <c r="G6131" s="9" t="str">
        <f>IFERROR(
  IF(TRIM(Table22[[#This Row],[STARS]])="", "Unknown",
    TRIM(MID(Table22[[#This Row],[STARS]], FIND("Stars:", Table22[[#This Row],[STARS]]) + 6, LEN(Table22[[#This Row],[STARS]])))
  ),
"Unknown")</f>
        <v xml:space="preserve">
Julian Dunkerton, 
Idris Elba, 
James Holder
</v>
      </c>
      <c r="H6131" s="9">
        <v>111</v>
      </c>
      <c r="I6131" s="9">
        <v>54</v>
      </c>
      <c r="J6131" s="9">
        <v>0</v>
      </c>
    </row>
    <row r="6132" spans="1:10" x14ac:dyDescent="0.3">
      <c r="A6132" s="8" t="s">
        <v>19004</v>
      </c>
      <c r="B6132" s="9" t="s">
        <v>19829</v>
      </c>
      <c r="C6132" s="8" t="s">
        <v>801</v>
      </c>
      <c r="D6132" s="10">
        <v>0</v>
      </c>
      <c r="E6132" s="8" t="s">
        <v>19005</v>
      </c>
      <c r="F6132" s="9" t="s">
        <v>1894</v>
      </c>
      <c r="G6132" s="9" t="str">
        <f>IFERROR(
  IF(TRIM(Table22[[#This Row],[STARS]])="", "Unknown",
    TRIM(MID(Table22[[#This Row],[STARS]], FIND("Stars:", Table22[[#This Row],[STARS]]) + 6, LEN(Table22[[#This Row],[STARS]])))
  ),
"Unknown")</f>
        <v>Unknown</v>
      </c>
      <c r="H6132" s="9">
        <v>0</v>
      </c>
      <c r="I6132" s="9">
        <v>0</v>
      </c>
      <c r="J6132" s="9">
        <v>0</v>
      </c>
    </row>
    <row r="6133" spans="1:10" x14ac:dyDescent="0.3">
      <c r="A6133" s="7" t="s">
        <v>19006</v>
      </c>
      <c r="B6133" s="9" t="s">
        <v>19711</v>
      </c>
      <c r="C6133" s="7" t="s">
        <v>801</v>
      </c>
      <c r="D6133" s="11">
        <v>0</v>
      </c>
      <c r="E6133" s="7" t="s">
        <v>6365</v>
      </c>
      <c r="F6133" s="9" t="s">
        <v>22415</v>
      </c>
      <c r="G6133" s="9" t="str">
        <f>IFERROR(
  IF(TRIM(Table22[[#This Row],[STARS]])="", "Unknown",
    TRIM(MID(Table22[[#This Row],[STARS]], FIND("Stars:", Table22[[#This Row],[STARS]]) + 6, LEN(Table22[[#This Row],[STARS]])))
  ),
"Unknown")</f>
        <v>Unknown</v>
      </c>
      <c r="H6133" s="9">
        <v>0</v>
      </c>
      <c r="I6133" s="9">
        <v>0</v>
      </c>
      <c r="J6133" s="9">
        <v>0</v>
      </c>
    </row>
    <row r="6134" spans="1:10" x14ac:dyDescent="0.3">
      <c r="A6134" s="8" t="s">
        <v>19008</v>
      </c>
      <c r="B6134" s="9" t="s">
        <v>19693</v>
      </c>
      <c r="C6134" s="8" t="s">
        <v>47</v>
      </c>
      <c r="D6134" s="10">
        <v>5.2</v>
      </c>
      <c r="E6134" s="8" t="s">
        <v>19009</v>
      </c>
      <c r="F6134" s="9" t="s">
        <v>19994</v>
      </c>
      <c r="G6134" s="9" t="str">
        <f>IFERROR(
  IF(TRIM(Table22[[#This Row],[STARS]])="", "Unknown",
    TRIM(MID(Table22[[#This Row],[STARS]], FIND("Stars:", Table22[[#This Row],[STARS]]) + 6, LEN(Table22[[#This Row],[STARS]])))
  ),
"Unknown")</f>
        <v xml:space="preserve">
Juliana Beirac, 
Edmilson Filho
</v>
      </c>
      <c r="H6134" s="9">
        <v>18</v>
      </c>
      <c r="I6134" s="9">
        <v>79</v>
      </c>
      <c r="J6134" s="9">
        <v>0</v>
      </c>
    </row>
    <row r="6135" spans="1:10" x14ac:dyDescent="0.3">
      <c r="A6135" s="7" t="s">
        <v>19011</v>
      </c>
      <c r="B6135" s="9" t="s">
        <v>19675</v>
      </c>
      <c r="C6135" s="7" t="s">
        <v>8432</v>
      </c>
      <c r="D6135" s="11">
        <v>0</v>
      </c>
      <c r="E6135" s="7" t="s">
        <v>6365</v>
      </c>
      <c r="F6135" s="9" t="s">
        <v>1894</v>
      </c>
      <c r="G6135" s="9" t="str">
        <f>IFERROR(
  IF(TRIM(Table22[[#This Row],[STARS]])="", "Unknown",
    TRIM(MID(Table22[[#This Row],[STARS]], FIND("Stars:", Table22[[#This Row],[STARS]]) + 6, LEN(Table22[[#This Row],[STARS]])))
  ),
"Unknown")</f>
        <v xml:space="preserve">
John Gibson, 
Charles Rivkin, 
Eric Gertler, 
Brett King
</v>
      </c>
      <c r="H6135" s="9">
        <v>0</v>
      </c>
      <c r="I6135" s="9">
        <v>181</v>
      </c>
      <c r="J6135" s="9">
        <v>0</v>
      </c>
    </row>
    <row r="6136" spans="1:10" x14ac:dyDescent="0.3">
      <c r="A6136" s="8" t="s">
        <v>19013</v>
      </c>
      <c r="B6136" s="9" t="s">
        <v>19829</v>
      </c>
      <c r="C6136" s="8" t="s">
        <v>47</v>
      </c>
      <c r="D6136" s="10">
        <v>0</v>
      </c>
      <c r="E6136" s="8" t="s">
        <v>19014</v>
      </c>
      <c r="F6136" s="9" t="s">
        <v>1894</v>
      </c>
      <c r="G6136" s="9" t="str">
        <f>IFERROR(
  IF(TRIM(Table22[[#This Row],[STARS]])="", "Unknown",
    TRIM(MID(Table22[[#This Row],[STARS]], FIND("Stars:", Table22[[#This Row],[STARS]]) + 6, LEN(Table22[[#This Row],[STARS]])))
  ),
"Unknown")</f>
        <v>Unknown</v>
      </c>
      <c r="H6136" s="9">
        <v>0</v>
      </c>
      <c r="I6136" s="9">
        <v>0</v>
      </c>
      <c r="J6136" s="9">
        <v>0</v>
      </c>
    </row>
    <row r="6137" spans="1:10" x14ac:dyDescent="0.3">
      <c r="A6137" s="7" t="s">
        <v>19015</v>
      </c>
      <c r="B6137" s="9" t="s">
        <v>19682</v>
      </c>
      <c r="C6137" s="7" t="s">
        <v>801</v>
      </c>
      <c r="D6137" s="11">
        <v>5.5</v>
      </c>
      <c r="E6137" s="7" t="s">
        <v>19016</v>
      </c>
      <c r="F6137" s="9" t="s">
        <v>19993</v>
      </c>
      <c r="G6137" s="9" t="str">
        <f>IFERROR(
  IF(TRIM(Table22[[#This Row],[STARS]])="", "Unknown",
    TRIM(MID(Table22[[#This Row],[STARS]], FIND("Stars:", Table22[[#This Row],[STARS]]) + 6, LEN(Table22[[#This Row],[STARS]])))
  ),
"Unknown")</f>
        <v xml:space="preserve">
Emma Dabiri, 
Thomas Baden-Riess, 
Ruby McGregor-Smith, 
Nadia Rose
</v>
      </c>
      <c r="H6137" s="9">
        <v>15</v>
      </c>
      <c r="I6137" s="9">
        <v>47</v>
      </c>
      <c r="J6137" s="9">
        <v>0</v>
      </c>
    </row>
    <row r="6138" spans="1:10" x14ac:dyDescent="0.3">
      <c r="A6138" s="8" t="s">
        <v>19018</v>
      </c>
      <c r="B6138" s="9" t="s">
        <v>19674</v>
      </c>
      <c r="C6138" s="8" t="s">
        <v>6720</v>
      </c>
      <c r="D6138" s="10">
        <v>7.2</v>
      </c>
      <c r="E6138" s="8" t="s">
        <v>19019</v>
      </c>
      <c r="F6138" s="9" t="s">
        <v>19992</v>
      </c>
      <c r="G6138" s="9" t="str">
        <f>IFERROR(
  IF(TRIM(Table22[[#This Row],[STARS]])="", "Unknown",
    TRIM(MID(Table22[[#This Row],[STARS]], FIND("Stars:", Table22[[#This Row],[STARS]]) + 6, LEN(Table22[[#This Row],[STARS]])))
  ),
"Unknown")</f>
        <v>Unknown</v>
      </c>
      <c r="H6138" s="9">
        <v>123</v>
      </c>
      <c r="I6138" s="9">
        <v>71</v>
      </c>
      <c r="J6138" s="9">
        <v>0</v>
      </c>
    </row>
    <row r="6139" spans="1:10" x14ac:dyDescent="0.3">
      <c r="A6139" s="7" t="s">
        <v>19021</v>
      </c>
      <c r="B6139" s="9" t="s">
        <v>19723</v>
      </c>
      <c r="C6139" s="7" t="s">
        <v>19660</v>
      </c>
      <c r="D6139" s="11">
        <v>7.7</v>
      </c>
      <c r="E6139" s="7" t="s">
        <v>19023</v>
      </c>
      <c r="F6139" s="9" t="s">
        <v>1894</v>
      </c>
      <c r="G6139" s="9" t="str">
        <f>IFERROR(
  IF(TRIM(Table22[[#This Row],[STARS]])="", "Unknown",
    TRIM(MID(Table22[[#This Row],[STARS]], FIND("Stars:", Table22[[#This Row],[STARS]]) + 6, LEN(Table22[[#This Row],[STARS]])))
  ),
"Unknown")</f>
        <v>Unknown</v>
      </c>
      <c r="H6139" s="9">
        <v>350</v>
      </c>
      <c r="I6139" s="9">
        <v>49</v>
      </c>
      <c r="J6139" s="9">
        <v>0</v>
      </c>
    </row>
    <row r="6140" spans="1:10" x14ac:dyDescent="0.3">
      <c r="A6140" s="8" t="s">
        <v>19025</v>
      </c>
      <c r="B6140" s="9" t="s">
        <v>19693</v>
      </c>
      <c r="C6140" s="8" t="s">
        <v>47</v>
      </c>
      <c r="D6140" s="10">
        <v>4.8</v>
      </c>
      <c r="E6140" s="8" t="s">
        <v>6365</v>
      </c>
      <c r="F6140" s="9" t="s">
        <v>1894</v>
      </c>
      <c r="G6140" s="9" t="str">
        <f>IFERROR(
  IF(TRIM(Table22[[#This Row],[STARS]])="", "Unknown",
    TRIM(MID(Table22[[#This Row],[STARS]], FIND("Stars:", Table22[[#This Row],[STARS]]) + 6, LEN(Table22[[#This Row],[STARS]])))
  ),
"Unknown")</f>
        <v>Unknown</v>
      </c>
      <c r="H6140" s="9">
        <v>70</v>
      </c>
      <c r="I6140" s="9">
        <v>0</v>
      </c>
      <c r="J6140" s="9">
        <v>0</v>
      </c>
    </row>
    <row r="6141" spans="1:10" x14ac:dyDescent="0.3">
      <c r="A6141" s="7" t="s">
        <v>19027</v>
      </c>
      <c r="B6141" s="9" t="s">
        <v>19829</v>
      </c>
      <c r="C6141" s="7" t="s">
        <v>86</v>
      </c>
      <c r="D6141" s="11">
        <v>0</v>
      </c>
      <c r="E6141" s="7" t="s">
        <v>19028</v>
      </c>
      <c r="F6141" s="9" t="s">
        <v>1894</v>
      </c>
      <c r="G6141" s="9" t="str">
        <f>IFERROR(
  IF(TRIM(Table22[[#This Row],[STARS]])="", "Unknown",
    TRIM(MID(Table22[[#This Row],[STARS]], FIND("Stars:", Table22[[#This Row],[STARS]]) + 6, LEN(Table22[[#This Row],[STARS]])))
  ),
"Unknown")</f>
        <v>Unknown</v>
      </c>
      <c r="H6141" s="9">
        <v>0</v>
      </c>
      <c r="I6141" s="9">
        <v>60</v>
      </c>
      <c r="J6141" s="9">
        <v>0</v>
      </c>
    </row>
    <row r="6142" spans="1:10" x14ac:dyDescent="0.3">
      <c r="A6142" s="8" t="s">
        <v>19029</v>
      </c>
      <c r="B6142" s="9" t="s">
        <v>19672</v>
      </c>
      <c r="C6142" s="8" t="s">
        <v>801</v>
      </c>
      <c r="D6142" s="10">
        <v>0</v>
      </c>
      <c r="E6142" s="8" t="s">
        <v>6365</v>
      </c>
      <c r="F6142" s="9" t="s">
        <v>1894</v>
      </c>
      <c r="G6142" s="9" t="str">
        <f>IFERROR(
  IF(TRIM(Table22[[#This Row],[STARS]])="", "Unknown",
    TRIM(MID(Table22[[#This Row],[STARS]], FIND("Stars:", Table22[[#This Row],[STARS]]) + 6, LEN(Table22[[#This Row],[STARS]])))
  ),
"Unknown")</f>
        <v>Unknown</v>
      </c>
      <c r="H6142" s="9">
        <v>0</v>
      </c>
      <c r="I6142" s="9">
        <v>50</v>
      </c>
      <c r="J6142" s="9">
        <v>0</v>
      </c>
    </row>
    <row r="6143" spans="1:10" x14ac:dyDescent="0.3">
      <c r="A6143" s="7" t="s">
        <v>19030</v>
      </c>
      <c r="B6143" s="9" t="s">
        <v>19684</v>
      </c>
      <c r="C6143" s="7" t="s">
        <v>10683</v>
      </c>
      <c r="D6143" s="11">
        <v>6.6</v>
      </c>
      <c r="E6143" s="7" t="s">
        <v>19032</v>
      </c>
      <c r="F6143" s="9" t="s">
        <v>19991</v>
      </c>
      <c r="G6143" s="9" t="str">
        <f>IFERROR(
  IF(TRIM(Table22[[#This Row],[STARS]])="", "Unknown",
    TRIM(MID(Table22[[#This Row],[STARS]], FIND("Stars:", Table22[[#This Row],[STARS]]) + 6, LEN(Table22[[#This Row],[STARS]])))
  ),
"Unknown")</f>
        <v xml:space="preserve">
Lynsey Addario, 
Cate Blanchett, 
Omar Diop, 
Martin Schoeller
</v>
      </c>
      <c r="H6143" s="9">
        <v>23</v>
      </c>
      <c r="I6143" s="9">
        <v>23</v>
      </c>
      <c r="J6143" s="9">
        <v>0</v>
      </c>
    </row>
    <row r="6144" spans="1:10" x14ac:dyDescent="0.3">
      <c r="A6144" s="8" t="s">
        <v>19034</v>
      </c>
      <c r="B6144" s="9" t="s">
        <v>19682</v>
      </c>
      <c r="C6144" s="8" t="s">
        <v>9521</v>
      </c>
      <c r="D6144" s="10">
        <v>0</v>
      </c>
      <c r="E6144" s="8" t="s">
        <v>19035</v>
      </c>
      <c r="F6144" s="9" t="s">
        <v>1894</v>
      </c>
      <c r="G6144" s="9" t="str">
        <f>IFERROR(
  IF(TRIM(Table22[[#This Row],[STARS]])="", "Unknown",
    TRIM(MID(Table22[[#This Row],[STARS]], FIND("Stars:", Table22[[#This Row],[STARS]]) + 6, LEN(Table22[[#This Row],[STARS]])))
  ),
"Unknown")</f>
        <v>Unknown</v>
      </c>
      <c r="H6144" s="9">
        <v>0</v>
      </c>
      <c r="I6144" s="9">
        <v>2</v>
      </c>
      <c r="J6144" s="9">
        <v>0</v>
      </c>
    </row>
    <row r="6145" spans="1:10" x14ac:dyDescent="0.3">
      <c r="A6145" s="7" t="s">
        <v>19036</v>
      </c>
      <c r="B6145" s="9" t="s">
        <v>19679</v>
      </c>
      <c r="C6145" s="7" t="s">
        <v>3746</v>
      </c>
      <c r="D6145" s="11">
        <v>6.8</v>
      </c>
      <c r="E6145" s="7" t="s">
        <v>19038</v>
      </c>
      <c r="F6145" s="9" t="s">
        <v>19990</v>
      </c>
      <c r="G6145" s="9" t="str">
        <f>IFERROR(
  IF(TRIM(Table22[[#This Row],[STARS]])="", "Unknown",
    TRIM(MID(Table22[[#This Row],[STARS]], FIND("Stars:", Table22[[#This Row],[STARS]]) + 6, LEN(Table22[[#This Row],[STARS]])))
  ),
"Unknown")</f>
        <v xml:space="preserve">
Kathleen Blanco, 
Douglas Brinkley, 
Gerald Carter, 
James Carville
</v>
      </c>
      <c r="H6145" s="9">
        <v>11</v>
      </c>
      <c r="I6145" s="9">
        <v>89</v>
      </c>
      <c r="J6145" s="9">
        <v>0</v>
      </c>
    </row>
    <row r="6146" spans="1:10" x14ac:dyDescent="0.3">
      <c r="A6146" s="8" t="s">
        <v>19040</v>
      </c>
      <c r="B6146" s="9" t="s">
        <v>19738</v>
      </c>
      <c r="C6146" s="8" t="s">
        <v>661</v>
      </c>
      <c r="D6146" s="10">
        <v>5.5</v>
      </c>
      <c r="E6146" s="8" t="s">
        <v>19041</v>
      </c>
      <c r="F6146" s="9" t="s">
        <v>19989</v>
      </c>
      <c r="G6146" s="9" t="str">
        <f>IFERROR(
  IF(TRIM(Table22[[#This Row],[STARS]])="", "Unknown",
    TRIM(MID(Table22[[#This Row],[STARS]], FIND("Stars:", Table22[[#This Row],[STARS]]) + 6, LEN(Table22[[#This Row],[STARS]])))
  ),
"Unknown")</f>
        <v xml:space="preserve">
Vinay Apte, 
Subodh Bhave, 
Mohan Joshi, 
Tejaswini Pandit
</v>
      </c>
      <c r="H6146" s="9">
        <v>27</v>
      </c>
      <c r="I6146" s="9">
        <v>110</v>
      </c>
      <c r="J6146" s="9">
        <v>0</v>
      </c>
    </row>
    <row r="6147" spans="1:10" x14ac:dyDescent="0.3">
      <c r="A6147" s="7" t="s">
        <v>19043</v>
      </c>
      <c r="B6147" s="9" t="s">
        <v>19675</v>
      </c>
      <c r="C6147" s="7" t="s">
        <v>10683</v>
      </c>
      <c r="D6147" s="11">
        <v>0</v>
      </c>
      <c r="E6147" s="7" t="s">
        <v>19044</v>
      </c>
      <c r="F6147" s="9" t="s">
        <v>1894</v>
      </c>
      <c r="G6147" s="9" t="str">
        <f>IFERROR(
  IF(TRIM(Table22[[#This Row],[STARS]])="", "Unknown",
    TRIM(MID(Table22[[#This Row],[STARS]], FIND("Stars:", Table22[[#This Row],[STARS]]) + 6, LEN(Table22[[#This Row],[STARS]])))
  ),
"Unknown")</f>
        <v xml:space="preserve">
Emory Douglas, 
Kenny Gravillis, 
Spike Lee
</v>
      </c>
      <c r="H6147" s="9">
        <v>0</v>
      </c>
      <c r="I6147" s="9">
        <v>10</v>
      </c>
      <c r="J6147" s="9">
        <v>0</v>
      </c>
    </row>
    <row r="6148" spans="1:10" x14ac:dyDescent="0.3">
      <c r="A6148" s="8" t="s">
        <v>19046</v>
      </c>
      <c r="B6148" s="9" t="s">
        <v>19675</v>
      </c>
      <c r="C6148" s="8" t="s">
        <v>47</v>
      </c>
      <c r="D6148" s="10">
        <v>0</v>
      </c>
      <c r="E6148" s="8" t="s">
        <v>6365</v>
      </c>
      <c r="F6148" s="9" t="s">
        <v>1894</v>
      </c>
      <c r="G6148" s="9" t="str">
        <f>IFERROR(
  IF(TRIM(Table22[[#This Row],[STARS]])="", "Unknown",
    TRIM(MID(Table22[[#This Row],[STARS]], FIND("Stars:", Table22[[#This Row],[STARS]]) + 6, LEN(Table22[[#This Row],[STARS]])))
  ),
"Unknown")</f>
        <v>Unknown</v>
      </c>
      <c r="H6148" s="9">
        <v>0</v>
      </c>
      <c r="I6148" s="9">
        <v>40</v>
      </c>
      <c r="J6148" s="9">
        <v>0</v>
      </c>
    </row>
    <row r="6149" spans="1:10" x14ac:dyDescent="0.3">
      <c r="A6149" s="7" t="s">
        <v>19048</v>
      </c>
      <c r="B6149" s="9" t="s">
        <v>19845</v>
      </c>
      <c r="C6149" s="7" t="s">
        <v>19049</v>
      </c>
      <c r="D6149" s="11">
        <v>0</v>
      </c>
      <c r="E6149" s="7" t="s">
        <v>19050</v>
      </c>
      <c r="F6149" s="9" t="s">
        <v>1894</v>
      </c>
      <c r="G6149" s="9" t="str">
        <f>IFERROR(
  IF(TRIM(Table22[[#This Row],[STARS]])="", "Unknown",
    TRIM(MID(Table22[[#This Row],[STARS]], FIND("Stars:", Table22[[#This Row],[STARS]]) + 6, LEN(Table22[[#This Row],[STARS]])))
  ),
"Unknown")</f>
        <v>Unknown</v>
      </c>
      <c r="H6149" s="9">
        <v>0</v>
      </c>
      <c r="I6149" s="9">
        <v>0</v>
      </c>
      <c r="J6149" s="9">
        <v>0</v>
      </c>
    </row>
    <row r="6150" spans="1:10" x14ac:dyDescent="0.3">
      <c r="A6150" s="8" t="s">
        <v>19051</v>
      </c>
      <c r="B6150" s="9" t="s">
        <v>19682</v>
      </c>
      <c r="C6150" s="8" t="s">
        <v>19660</v>
      </c>
      <c r="D6150" s="10">
        <v>8.6999999999999993</v>
      </c>
      <c r="E6150" s="8" t="s">
        <v>19052</v>
      </c>
      <c r="F6150" s="9" t="s">
        <v>1894</v>
      </c>
      <c r="G6150" s="9" t="str">
        <f>IFERROR(
  IF(TRIM(Table22[[#This Row],[STARS]])="", "Unknown",
    TRIM(MID(Table22[[#This Row],[STARS]], FIND("Stars:", Table22[[#This Row],[STARS]]) + 6, LEN(Table22[[#This Row],[STARS]])))
  ),
"Unknown")</f>
        <v xml:space="preserve">
Steven GÃ¤tjen, 
James Blunt, 
Leonard Carow, 
Geraldine Chaplin
</v>
      </c>
      <c r="H6150" s="9">
        <v>20</v>
      </c>
      <c r="I6150" s="9">
        <v>145</v>
      </c>
      <c r="J6150" s="9">
        <v>0</v>
      </c>
    </row>
    <row r="6151" spans="1:10" x14ac:dyDescent="0.3">
      <c r="A6151" s="7" t="s">
        <v>19054</v>
      </c>
      <c r="B6151" s="9" t="s">
        <v>19684</v>
      </c>
      <c r="C6151" s="7" t="s">
        <v>47</v>
      </c>
      <c r="D6151" s="11">
        <v>4.7</v>
      </c>
      <c r="E6151" s="7" t="s">
        <v>19055</v>
      </c>
      <c r="F6151" s="9" t="s">
        <v>19988</v>
      </c>
      <c r="G6151" s="9" t="str">
        <f>IFERROR(
  IF(TRIM(Table22[[#This Row],[STARS]])="", "Unknown",
    TRIM(MID(Table22[[#This Row],[STARS]], FIND("Stars:", Table22[[#This Row],[STARS]]) + 6, LEN(Table22[[#This Row],[STARS]])))
  ),
"Unknown")</f>
        <v>Unknown</v>
      </c>
      <c r="H6151" s="9">
        <v>66</v>
      </c>
      <c r="I6151" s="9">
        <v>69</v>
      </c>
      <c r="J6151" s="9">
        <v>0</v>
      </c>
    </row>
    <row r="6152" spans="1:10" x14ac:dyDescent="0.3">
      <c r="A6152" s="8" t="s">
        <v>19057</v>
      </c>
      <c r="B6152" s="9" t="s">
        <v>19829</v>
      </c>
      <c r="C6152" s="8" t="s">
        <v>47</v>
      </c>
      <c r="D6152" s="10">
        <v>0</v>
      </c>
      <c r="E6152" s="8" t="s">
        <v>6365</v>
      </c>
      <c r="F6152" s="9" t="s">
        <v>1894</v>
      </c>
      <c r="G6152" s="9" t="str">
        <f>IFERROR(
  IF(TRIM(Table22[[#This Row],[STARS]])="", "Unknown",
    TRIM(MID(Table22[[#This Row],[STARS]], FIND("Stars:", Table22[[#This Row],[STARS]]) + 6, LEN(Table22[[#This Row],[STARS]])))
  ),
"Unknown")</f>
        <v>Unknown</v>
      </c>
      <c r="H6152" s="9">
        <v>0</v>
      </c>
      <c r="I6152" s="9">
        <v>0</v>
      </c>
      <c r="J6152" s="9">
        <v>0</v>
      </c>
    </row>
    <row r="6153" spans="1:10" x14ac:dyDescent="0.3">
      <c r="A6153" s="7" t="s">
        <v>19059</v>
      </c>
      <c r="B6153" s="9" t="s">
        <v>19705</v>
      </c>
      <c r="C6153" s="7" t="s">
        <v>801</v>
      </c>
      <c r="D6153" s="11">
        <v>6.3</v>
      </c>
      <c r="E6153" s="7" t="s">
        <v>19060</v>
      </c>
      <c r="F6153" s="9" t="s">
        <v>19987</v>
      </c>
      <c r="G6153" s="9" t="str">
        <f>IFERROR(
  IF(TRIM(Table22[[#This Row],[STARS]])="", "Unknown",
    TRIM(MID(Table22[[#This Row],[STARS]], FIND("Stars:", Table22[[#This Row],[STARS]]) + 6, LEN(Table22[[#This Row],[STARS]])))
  ),
"Unknown")</f>
        <v xml:space="preserve">
Doug Benson, 
Cameron Buchholtz, 
Lydia Demange, 
Graham Elwood
</v>
      </c>
      <c r="H6153" s="9">
        <v>484</v>
      </c>
      <c r="I6153" s="9">
        <v>81</v>
      </c>
      <c r="J6153" s="9">
        <v>0</v>
      </c>
    </row>
    <row r="6154" spans="1:10" x14ac:dyDescent="0.3">
      <c r="A6154" s="8" t="s">
        <v>19062</v>
      </c>
      <c r="B6154" s="9" t="s">
        <v>19674</v>
      </c>
      <c r="C6154" s="8" t="s">
        <v>86</v>
      </c>
      <c r="D6154" s="10">
        <v>6.1</v>
      </c>
      <c r="E6154" s="8" t="s">
        <v>19063</v>
      </c>
      <c r="F6154" s="9" t="s">
        <v>19986</v>
      </c>
      <c r="G6154" s="9" t="str">
        <f>IFERROR(
  IF(TRIM(Table22[[#This Row],[STARS]])="", "Unknown",
    TRIM(MID(Table22[[#This Row],[STARS]], FIND("Stars:", Table22[[#This Row],[STARS]]) + 6, LEN(Table22[[#This Row],[STARS]])))
  ),
"Unknown")</f>
        <v xml:space="preserve">
Lal, 
Asha Sharath, 
Sandra Thomas, 
Geetha
</v>
      </c>
      <c r="H6154" s="9">
        <v>131</v>
      </c>
      <c r="I6154" s="9">
        <v>114</v>
      </c>
      <c r="J6154" s="9">
        <v>0</v>
      </c>
    </row>
    <row r="6155" spans="1:10" x14ac:dyDescent="0.3">
      <c r="A6155" s="7" t="s">
        <v>19065</v>
      </c>
      <c r="B6155" s="9" t="s">
        <v>19845</v>
      </c>
      <c r="C6155" s="7" t="s">
        <v>19660</v>
      </c>
      <c r="D6155" s="11">
        <v>0</v>
      </c>
      <c r="E6155" s="7" t="s">
        <v>6365</v>
      </c>
      <c r="F6155" s="9" t="s">
        <v>1894</v>
      </c>
      <c r="G6155" s="9" t="str">
        <f>IFERROR(
  IF(TRIM(Table22[[#This Row],[STARS]])="", "Unknown",
    TRIM(MID(Table22[[#This Row],[STARS]], FIND("Stars:", Table22[[#This Row],[STARS]]) + 6, LEN(Table22[[#This Row],[STARS]])))
  ),
"Unknown")</f>
        <v>Unknown</v>
      </c>
      <c r="H6155" s="9">
        <v>0</v>
      </c>
      <c r="I6155" s="9">
        <v>0</v>
      </c>
      <c r="J6155" s="9">
        <v>0</v>
      </c>
    </row>
    <row r="6156" spans="1:10" x14ac:dyDescent="0.3">
      <c r="A6156" s="8" t="s">
        <v>19067</v>
      </c>
      <c r="B6156" s="9" t="s">
        <v>19688</v>
      </c>
      <c r="C6156" s="8" t="s">
        <v>10683</v>
      </c>
      <c r="D6156" s="10">
        <v>8.6</v>
      </c>
      <c r="E6156" s="8" t="s">
        <v>19068</v>
      </c>
      <c r="F6156" s="9" t="s">
        <v>22416</v>
      </c>
      <c r="G6156" s="9" t="str">
        <f>IFERROR(
  IF(TRIM(Table22[[#This Row],[STARS]])="", "Unknown",
    TRIM(MID(Table22[[#This Row],[STARS]], FIND("Stars:", Table22[[#This Row],[STARS]]) + 6, LEN(Table22[[#This Row],[STARS]])))
  ),
"Unknown")</f>
        <v>Unknown</v>
      </c>
      <c r="H6156" s="9">
        <v>125</v>
      </c>
      <c r="I6156" s="9">
        <v>26</v>
      </c>
      <c r="J6156" s="9">
        <v>0</v>
      </c>
    </row>
    <row r="6157" spans="1:10" x14ac:dyDescent="0.3">
      <c r="A6157" s="7" t="s">
        <v>19070</v>
      </c>
      <c r="B6157" s="9" t="s">
        <v>19829</v>
      </c>
      <c r="C6157" s="7" t="s">
        <v>801</v>
      </c>
      <c r="D6157" s="11">
        <v>0</v>
      </c>
      <c r="E6157" s="7" t="s">
        <v>19071</v>
      </c>
      <c r="F6157" s="9" t="s">
        <v>1894</v>
      </c>
      <c r="G6157" s="9" t="str">
        <f>IFERROR(
  IF(TRIM(Table22[[#This Row],[STARS]])="", "Unknown",
    TRIM(MID(Table22[[#This Row],[STARS]], FIND("Stars:", Table22[[#This Row],[STARS]]) + 6, LEN(Table22[[#This Row],[STARS]])))
  ),
"Unknown")</f>
        <v>Unknown</v>
      </c>
      <c r="H6157" s="9">
        <v>0</v>
      </c>
      <c r="I6157" s="9">
        <v>0</v>
      </c>
      <c r="J6157" s="9">
        <v>0</v>
      </c>
    </row>
    <row r="6158" spans="1:10" x14ac:dyDescent="0.3">
      <c r="A6158" s="8" t="s">
        <v>19072</v>
      </c>
      <c r="B6158" s="9" t="s">
        <v>19682</v>
      </c>
      <c r="C6158" s="8" t="s">
        <v>801</v>
      </c>
      <c r="D6158" s="10">
        <v>8.4</v>
      </c>
      <c r="E6158" s="8" t="s">
        <v>6365</v>
      </c>
      <c r="F6158" s="9" t="s">
        <v>22416</v>
      </c>
      <c r="G6158" s="9" t="str">
        <f>IFERROR(
  IF(TRIM(Table22[[#This Row],[STARS]])="", "Unknown",
    TRIM(MID(Table22[[#This Row],[STARS]], FIND("Stars:", Table22[[#This Row],[STARS]]) + 6, LEN(Table22[[#This Row],[STARS]])))
  ),
"Unknown")</f>
        <v>Unknown</v>
      </c>
      <c r="H6158" s="9">
        <v>7</v>
      </c>
      <c r="I6158" s="9">
        <v>0</v>
      </c>
      <c r="J6158" s="9">
        <v>0</v>
      </c>
    </row>
    <row r="6159" spans="1:10" x14ac:dyDescent="0.3">
      <c r="A6159" s="7" t="s">
        <v>19073</v>
      </c>
      <c r="B6159" s="9" t="s">
        <v>19672</v>
      </c>
      <c r="C6159" s="7" t="s">
        <v>1017</v>
      </c>
      <c r="D6159" s="11">
        <v>0</v>
      </c>
      <c r="E6159" s="7" t="s">
        <v>6365</v>
      </c>
      <c r="F6159" s="9" t="s">
        <v>1894</v>
      </c>
      <c r="G6159" s="9" t="str">
        <f>IFERROR(
  IF(TRIM(Table22[[#This Row],[STARS]])="", "Unknown",
    TRIM(MID(Table22[[#This Row],[STARS]], FIND("Stars:", Table22[[#This Row],[STARS]]) + 6, LEN(Table22[[#This Row],[STARS]])))
  ),
"Unknown")</f>
        <v>Unknown</v>
      </c>
      <c r="H6159" s="9">
        <v>0</v>
      </c>
      <c r="I6159" s="9">
        <v>0</v>
      </c>
      <c r="J6159" s="9">
        <v>0</v>
      </c>
    </row>
    <row r="6160" spans="1:10" x14ac:dyDescent="0.3">
      <c r="A6160" s="8" t="s">
        <v>19074</v>
      </c>
      <c r="B6160" s="9" t="s">
        <v>19760</v>
      </c>
      <c r="C6160" s="8" t="s">
        <v>19075</v>
      </c>
      <c r="D6160" s="10">
        <v>0</v>
      </c>
      <c r="E6160" s="8" t="s">
        <v>6365</v>
      </c>
      <c r="F6160" s="9" t="s">
        <v>1894</v>
      </c>
      <c r="G6160" s="9" t="str">
        <f>IFERROR(
  IF(TRIM(Table22[[#This Row],[STARS]])="", "Unknown",
    TRIM(MID(Table22[[#This Row],[STARS]], FIND("Stars:", Table22[[#This Row],[STARS]]) + 6, LEN(Table22[[#This Row],[STARS]])))
  ),
"Unknown")</f>
        <v xml:space="preserve">
Thati Lopes, 
Silvero Pereira, 
Paulo Tiefenthaler, 
Romulo Arantes Neto
</v>
      </c>
      <c r="H6160" s="9">
        <v>0</v>
      </c>
      <c r="I6160" s="9">
        <v>0</v>
      </c>
      <c r="J6160" s="9">
        <v>0</v>
      </c>
    </row>
    <row r="6161" spans="1:10" x14ac:dyDescent="0.3">
      <c r="A6161" s="7" t="s">
        <v>19077</v>
      </c>
      <c r="B6161" s="9" t="s">
        <v>19674</v>
      </c>
      <c r="C6161" s="7" t="s">
        <v>801</v>
      </c>
      <c r="D6161" s="11">
        <v>7.7</v>
      </c>
      <c r="E6161" s="7" t="s">
        <v>19078</v>
      </c>
      <c r="F6161" s="9" t="s">
        <v>1894</v>
      </c>
      <c r="G6161" s="9" t="str">
        <f>IFERROR(
  IF(TRIM(Table22[[#This Row],[STARS]])="", "Unknown",
    TRIM(MID(Table22[[#This Row],[STARS]], FIND("Stars:", Table22[[#This Row],[STARS]]) + 6, LEN(Table22[[#This Row],[STARS]])))
  ),
"Unknown")</f>
        <v>Unknown</v>
      </c>
      <c r="H6161" s="9">
        <v>18</v>
      </c>
      <c r="I6161" s="9">
        <v>0</v>
      </c>
      <c r="J6161" s="9">
        <v>0</v>
      </c>
    </row>
    <row r="6162" spans="1:10" x14ac:dyDescent="0.3">
      <c r="A6162" s="8" t="s">
        <v>19080</v>
      </c>
      <c r="B6162" s="9" t="s">
        <v>19829</v>
      </c>
      <c r="C6162" s="8" t="s">
        <v>984</v>
      </c>
      <c r="D6162" s="10">
        <v>0</v>
      </c>
      <c r="E6162" s="8" t="s">
        <v>6365</v>
      </c>
      <c r="F6162" s="9" t="s">
        <v>1894</v>
      </c>
      <c r="G6162" s="9" t="str">
        <f>IFERROR(
  IF(TRIM(Table22[[#This Row],[STARS]])="", "Unknown",
    TRIM(MID(Table22[[#This Row],[STARS]], FIND("Stars:", Table22[[#This Row],[STARS]]) + 6, LEN(Table22[[#This Row],[STARS]])))
  ),
"Unknown")</f>
        <v>Unknown</v>
      </c>
      <c r="H6162" s="9">
        <v>0</v>
      </c>
      <c r="I6162" s="9">
        <v>0</v>
      </c>
      <c r="J6162" s="9">
        <v>0</v>
      </c>
    </row>
    <row r="6163" spans="1:10" x14ac:dyDescent="0.3">
      <c r="A6163" s="7" t="s">
        <v>19081</v>
      </c>
      <c r="B6163" s="9" t="s">
        <v>19684</v>
      </c>
      <c r="C6163" s="7" t="s">
        <v>47</v>
      </c>
      <c r="D6163" s="11">
        <v>0</v>
      </c>
      <c r="E6163" s="7" t="s">
        <v>19082</v>
      </c>
      <c r="F6163" s="9" t="s">
        <v>19985</v>
      </c>
      <c r="G6163" s="9" t="str">
        <f>IFERROR(
  IF(TRIM(Table22[[#This Row],[STARS]])="", "Unknown",
    TRIM(MID(Table22[[#This Row],[STARS]], FIND("Stars:", Table22[[#This Row],[STARS]]) + 6, LEN(Table22[[#This Row],[STARS]])))
  ),
"Unknown")</f>
        <v xml:space="preserve">
Steven Lu, 
Daniel Simpson, 
Alex Lisenbee, 
Milan Anich II
</v>
      </c>
      <c r="H6163" s="9">
        <v>0</v>
      </c>
      <c r="I6163" s="9">
        <v>0</v>
      </c>
      <c r="J6163" s="9">
        <v>0</v>
      </c>
    </row>
    <row r="6164" spans="1:10" x14ac:dyDescent="0.3">
      <c r="A6164" s="8" t="s">
        <v>19084</v>
      </c>
      <c r="B6164" s="9" t="s">
        <v>19734</v>
      </c>
      <c r="C6164" s="8" t="s">
        <v>55</v>
      </c>
      <c r="D6164" s="10">
        <v>3.1</v>
      </c>
      <c r="E6164" s="8" t="s">
        <v>19085</v>
      </c>
      <c r="F6164" s="9" t="s">
        <v>19984</v>
      </c>
      <c r="G6164" s="9" t="str">
        <f>IFERROR(
  IF(TRIM(Table22[[#This Row],[STARS]])="", "Unknown",
    TRIM(MID(Table22[[#This Row],[STARS]], FIND("Stars:", Table22[[#This Row],[STARS]]) + 6, LEN(Table22[[#This Row],[STARS]])))
  ),
"Unknown")</f>
        <v xml:space="preserve">
M.D. Selig, 
Michael Childers, 
Lisa Robert, 
Rico Cymone
</v>
      </c>
      <c r="H6164" s="9">
        <v>126</v>
      </c>
      <c r="I6164" s="9">
        <v>96</v>
      </c>
      <c r="J6164" s="9" t="s">
        <v>4588</v>
      </c>
    </row>
    <row r="6165" spans="1:10" x14ac:dyDescent="0.3">
      <c r="A6165" s="7" t="s">
        <v>19087</v>
      </c>
      <c r="B6165" s="9" t="s">
        <v>19677</v>
      </c>
      <c r="C6165" s="7" t="s">
        <v>47</v>
      </c>
      <c r="D6165" s="11">
        <v>0</v>
      </c>
      <c r="E6165" s="7" t="s">
        <v>6365</v>
      </c>
      <c r="F6165" s="9" t="s">
        <v>1894</v>
      </c>
      <c r="G6165" s="9" t="str">
        <f>IFERROR(
  IF(TRIM(Table22[[#This Row],[STARS]])="", "Unknown",
    TRIM(MID(Table22[[#This Row],[STARS]], FIND("Stars:", Table22[[#This Row],[STARS]]) + 6, LEN(Table22[[#This Row],[STARS]])))
  ),
"Unknown")</f>
        <v>Unknown</v>
      </c>
      <c r="H6165" s="9">
        <v>0</v>
      </c>
      <c r="I6165" s="9">
        <v>110</v>
      </c>
      <c r="J6165" s="9">
        <v>0</v>
      </c>
    </row>
    <row r="6166" spans="1:10" x14ac:dyDescent="0.3">
      <c r="A6166" s="8" t="s">
        <v>19089</v>
      </c>
      <c r="B6166" s="9" t="s">
        <v>19674</v>
      </c>
      <c r="C6166" s="8" t="s">
        <v>47</v>
      </c>
      <c r="D6166" s="10">
        <v>4.0999999999999996</v>
      </c>
      <c r="E6166" s="8" t="s">
        <v>6365</v>
      </c>
      <c r="F6166" s="9" t="s">
        <v>1894</v>
      </c>
      <c r="G6166" s="9" t="str">
        <f>IFERROR(
  IF(TRIM(Table22[[#This Row],[STARS]])="", "Unknown",
    TRIM(MID(Table22[[#This Row],[STARS]], FIND("Stars:", Table22[[#This Row],[STARS]]) + 6, LEN(Table22[[#This Row],[STARS]])))
  ),
"Unknown")</f>
        <v xml:space="preserve">
Bruno Correa, 
Daniel Curi, 
FÃ¡bio de Luca, 
Juliano Eopitmane
</v>
      </c>
      <c r="H6166" s="9">
        <v>13</v>
      </c>
      <c r="I6166" s="9">
        <v>30</v>
      </c>
      <c r="J6166" s="9">
        <v>0</v>
      </c>
    </row>
    <row r="6167" spans="1:10" x14ac:dyDescent="0.3">
      <c r="A6167" s="7" t="s">
        <v>19091</v>
      </c>
      <c r="B6167" s="9" t="s">
        <v>19688</v>
      </c>
      <c r="C6167" s="7" t="s">
        <v>86</v>
      </c>
      <c r="D6167" s="11">
        <v>0</v>
      </c>
      <c r="E6167" s="7" t="s">
        <v>19092</v>
      </c>
      <c r="F6167" s="9" t="s">
        <v>19983</v>
      </c>
      <c r="G6167" s="9" t="str">
        <f>IFERROR(
  IF(TRIM(Table22[[#This Row],[STARS]])="", "Unknown",
    TRIM(MID(Table22[[#This Row],[STARS]], FIND("Stars:", Table22[[#This Row],[STARS]]) + 6, LEN(Table22[[#This Row],[STARS]])))
  ),
"Unknown")</f>
        <v xml:space="preserve">
Inas Ezz El Din, 
Ola Ghanim, 
Ayman Kandil, 
Basem Samrah
</v>
      </c>
      <c r="H6167" s="9">
        <v>0</v>
      </c>
      <c r="I6167" s="9">
        <v>90</v>
      </c>
      <c r="J6167" s="9">
        <v>0</v>
      </c>
    </row>
    <row r="6168" spans="1:10" x14ac:dyDescent="0.3">
      <c r="A6168" s="8" t="s">
        <v>19094</v>
      </c>
      <c r="B6168" s="9" t="s">
        <v>19845</v>
      </c>
      <c r="C6168" s="8" t="s">
        <v>47</v>
      </c>
      <c r="D6168" s="10">
        <v>0</v>
      </c>
      <c r="E6168" s="8" t="s">
        <v>19095</v>
      </c>
      <c r="F6168" s="9" t="s">
        <v>1894</v>
      </c>
      <c r="G6168" s="9" t="str">
        <f>IFERROR(
  IF(TRIM(Table22[[#This Row],[STARS]])="", "Unknown",
    TRIM(MID(Table22[[#This Row],[STARS]], FIND("Stars:", Table22[[#This Row],[STARS]]) + 6, LEN(Table22[[#This Row],[STARS]])))
  ),
"Unknown")</f>
        <v>Unknown</v>
      </c>
      <c r="H6168" s="9">
        <v>0</v>
      </c>
      <c r="I6168" s="9">
        <v>0</v>
      </c>
      <c r="J6168" s="9">
        <v>0</v>
      </c>
    </row>
    <row r="6169" spans="1:10" x14ac:dyDescent="0.3">
      <c r="A6169" s="7" t="s">
        <v>19097</v>
      </c>
      <c r="B6169" s="9" t="s">
        <v>19705</v>
      </c>
      <c r="C6169" s="7" t="s">
        <v>91</v>
      </c>
      <c r="D6169" s="11">
        <v>5.2</v>
      </c>
      <c r="E6169" s="7" t="s">
        <v>19098</v>
      </c>
      <c r="F6169" s="9" t="s">
        <v>19982</v>
      </c>
      <c r="G6169" s="9" t="str">
        <f>IFERROR(
  IF(TRIM(Table22[[#This Row],[STARS]])="", "Unknown",
    TRIM(MID(Table22[[#This Row],[STARS]], FIND("Stars:", Table22[[#This Row],[STARS]]) + 6, LEN(Table22[[#This Row],[STARS]])))
  ),
"Unknown")</f>
        <v xml:space="preserve">
Ahmed Eid, 
Mayy Kassab
</v>
      </c>
      <c r="H6169" s="9">
        <v>81</v>
      </c>
      <c r="I6169" s="9">
        <v>102</v>
      </c>
      <c r="J6169" s="9">
        <v>0</v>
      </c>
    </row>
    <row r="6170" spans="1:10" x14ac:dyDescent="0.3">
      <c r="A6170" s="8" t="s">
        <v>19100</v>
      </c>
      <c r="B6170" s="9" t="s">
        <v>19682</v>
      </c>
      <c r="C6170" s="8" t="s">
        <v>6720</v>
      </c>
      <c r="D6170" s="10">
        <v>7.6</v>
      </c>
      <c r="E6170" s="8" t="s">
        <v>19101</v>
      </c>
      <c r="F6170" s="9" t="s">
        <v>19981</v>
      </c>
      <c r="G6170" s="9" t="str">
        <f>IFERROR(
  IF(TRIM(Table22[[#This Row],[STARS]])="", "Unknown",
    TRIM(MID(Table22[[#This Row],[STARS]], FIND("Stars:", Table22[[#This Row],[STARS]]) + 6, LEN(Table22[[#This Row],[STARS]])))
  ),
"Unknown")</f>
        <v>Unknown</v>
      </c>
      <c r="H6170" s="9">
        <v>245</v>
      </c>
      <c r="I6170" s="9">
        <v>87</v>
      </c>
      <c r="J6170" s="9">
        <v>0</v>
      </c>
    </row>
    <row r="6171" spans="1:10" x14ac:dyDescent="0.3">
      <c r="A6171" s="7" t="s">
        <v>19103</v>
      </c>
      <c r="B6171" s="9" t="s">
        <v>19672</v>
      </c>
      <c r="C6171" s="7" t="s">
        <v>1017</v>
      </c>
      <c r="D6171" s="11">
        <v>0</v>
      </c>
      <c r="E6171" s="7" t="s">
        <v>6365</v>
      </c>
      <c r="F6171" s="9" t="s">
        <v>1894</v>
      </c>
      <c r="G6171" s="9" t="str">
        <f>IFERROR(
  IF(TRIM(Table22[[#This Row],[STARS]])="", "Unknown",
    TRIM(MID(Table22[[#This Row],[STARS]], FIND("Stars:", Table22[[#This Row],[STARS]]) + 6, LEN(Table22[[#This Row],[STARS]])))
  ),
"Unknown")</f>
        <v>Unknown</v>
      </c>
      <c r="H6171" s="9">
        <v>0</v>
      </c>
      <c r="I6171" s="9">
        <v>0</v>
      </c>
      <c r="J6171" s="9">
        <v>0</v>
      </c>
    </row>
    <row r="6172" spans="1:10" x14ac:dyDescent="0.3">
      <c r="A6172" s="8" t="s">
        <v>19105</v>
      </c>
      <c r="B6172" s="9" t="s">
        <v>19688</v>
      </c>
      <c r="C6172" s="8" t="s">
        <v>86</v>
      </c>
      <c r="D6172" s="10">
        <v>4.2</v>
      </c>
      <c r="E6172" s="8" t="s">
        <v>19106</v>
      </c>
      <c r="F6172" s="9" t="s">
        <v>19980</v>
      </c>
      <c r="G6172" s="9" t="str">
        <f>IFERROR(
  IF(TRIM(Table22[[#This Row],[STARS]])="", "Unknown",
    TRIM(MID(Table22[[#This Row],[STARS]], FIND("Stars:", Table22[[#This Row],[STARS]]) + 6, LEN(Table22[[#This Row],[STARS]])))
  ),
"Unknown")</f>
        <v xml:space="preserve">
Dwayne Hurt, 
Durrell Overby, 
Jaleel Hurt
</v>
      </c>
      <c r="H6172" s="9">
        <v>14</v>
      </c>
      <c r="I6172" s="9">
        <v>62</v>
      </c>
      <c r="J6172" s="9">
        <v>0</v>
      </c>
    </row>
    <row r="6173" spans="1:10" x14ac:dyDescent="0.3">
      <c r="A6173" s="7" t="s">
        <v>19108</v>
      </c>
      <c r="B6173" s="9" t="s">
        <v>19829</v>
      </c>
      <c r="C6173" s="7" t="s">
        <v>86</v>
      </c>
      <c r="D6173" s="11">
        <v>0</v>
      </c>
      <c r="E6173" s="7" t="s">
        <v>19109</v>
      </c>
      <c r="F6173" s="9" t="s">
        <v>1894</v>
      </c>
      <c r="G6173" s="9" t="str">
        <f>IFERROR(
  IF(TRIM(Table22[[#This Row],[STARS]])="", "Unknown",
    TRIM(MID(Table22[[#This Row],[STARS]], FIND("Stars:", Table22[[#This Row],[STARS]]) + 6, LEN(Table22[[#This Row],[STARS]])))
  ),
"Unknown")</f>
        <v xml:space="preserve">
Carolina Gaitan, 
Juan Fernando SÃ¡nchez, 
Julian Caicedo, 
Santiago Moure
</v>
      </c>
      <c r="H6173" s="9">
        <v>0</v>
      </c>
      <c r="I6173" s="9">
        <v>0</v>
      </c>
      <c r="J6173" s="9">
        <v>0</v>
      </c>
    </row>
    <row r="6174" spans="1:10" x14ac:dyDescent="0.3">
      <c r="A6174" s="8" t="s">
        <v>19111</v>
      </c>
      <c r="B6174" s="9" t="s">
        <v>19829</v>
      </c>
      <c r="C6174" s="8" t="s">
        <v>10089</v>
      </c>
      <c r="D6174" s="10">
        <v>0</v>
      </c>
      <c r="E6174" s="8" t="s">
        <v>19112</v>
      </c>
      <c r="F6174" s="9" t="s">
        <v>22417</v>
      </c>
      <c r="G6174" s="9" t="str">
        <f>IFERROR(
  IF(TRIM(Table22[[#This Row],[STARS]])="", "Unknown",
    TRIM(MID(Table22[[#This Row],[STARS]], FIND("Stars:", Table22[[#This Row],[STARS]]) + 6, LEN(Table22[[#This Row],[STARS]])))
  ),
"Unknown")</f>
        <v>Unknown</v>
      </c>
      <c r="H6174" s="9">
        <v>0</v>
      </c>
      <c r="I6174" s="9">
        <v>0</v>
      </c>
      <c r="J6174" s="9">
        <v>0</v>
      </c>
    </row>
    <row r="6175" spans="1:10" x14ac:dyDescent="0.3">
      <c r="A6175" s="7" t="s">
        <v>19114</v>
      </c>
      <c r="B6175" s="9" t="s">
        <v>19675</v>
      </c>
      <c r="C6175" s="7" t="s">
        <v>661</v>
      </c>
      <c r="D6175" s="11">
        <v>0</v>
      </c>
      <c r="E6175" s="7" t="s">
        <v>6365</v>
      </c>
      <c r="F6175" s="9" t="s">
        <v>1894</v>
      </c>
      <c r="G6175" s="9" t="str">
        <f>IFERROR(
  IF(TRIM(Table22[[#This Row],[STARS]])="", "Unknown",
    TRIM(MID(Table22[[#This Row],[STARS]], FIND("Stars:", Table22[[#This Row],[STARS]]) + 6, LEN(Table22[[#This Row],[STARS]])))
  ),
"Unknown")</f>
        <v xml:space="preserve">
ChloÃ© Catalano, 
Athina Perroux, 
Gianni Gaffino, 
Lallie Vedrenne
</v>
      </c>
      <c r="H6175" s="9">
        <v>0</v>
      </c>
      <c r="I6175" s="9">
        <v>0</v>
      </c>
      <c r="J6175" s="9">
        <v>0</v>
      </c>
    </row>
    <row r="6176" spans="1:10" x14ac:dyDescent="0.3">
      <c r="A6176" s="8" t="s">
        <v>19116</v>
      </c>
      <c r="B6176" s="9" t="s">
        <v>19829</v>
      </c>
      <c r="C6176" s="8" t="s">
        <v>11738</v>
      </c>
      <c r="D6176" s="10">
        <v>0</v>
      </c>
      <c r="E6176" s="8" t="s">
        <v>19117</v>
      </c>
      <c r="F6176" s="9" t="s">
        <v>1894</v>
      </c>
      <c r="G6176" s="9" t="str">
        <f>IFERROR(
  IF(TRIM(Table22[[#This Row],[STARS]])="", "Unknown",
    TRIM(MID(Table22[[#This Row],[STARS]], FIND("Stars:", Table22[[#This Row],[STARS]]) + 6, LEN(Table22[[#This Row],[STARS]])))
  ),
"Unknown")</f>
        <v>Unknown</v>
      </c>
      <c r="H6176" s="9">
        <v>0</v>
      </c>
      <c r="I6176" s="9">
        <v>0</v>
      </c>
      <c r="J6176" s="9">
        <v>0</v>
      </c>
    </row>
    <row r="6177" spans="1:10" x14ac:dyDescent="0.3">
      <c r="A6177" s="7" t="s">
        <v>19118</v>
      </c>
      <c r="B6177" s="9" t="s">
        <v>19684</v>
      </c>
      <c r="C6177" s="7" t="s">
        <v>47</v>
      </c>
      <c r="D6177" s="11">
        <v>5.3</v>
      </c>
      <c r="E6177" s="7" t="s">
        <v>19119</v>
      </c>
      <c r="F6177" s="9" t="s">
        <v>19979</v>
      </c>
      <c r="G6177" s="9" t="str">
        <f>IFERROR(
  IF(TRIM(Table22[[#This Row],[STARS]])="", "Unknown",
    TRIM(MID(Table22[[#This Row],[STARS]], FIND("Stars:", Table22[[#This Row],[STARS]]) + 6, LEN(Table22[[#This Row],[STARS]])))
  ),
"Unknown")</f>
        <v>Unknown</v>
      </c>
      <c r="H6177" s="9">
        <v>171</v>
      </c>
      <c r="I6177" s="9">
        <v>67</v>
      </c>
      <c r="J6177" s="9">
        <v>0</v>
      </c>
    </row>
    <row r="6178" spans="1:10" x14ac:dyDescent="0.3">
      <c r="A6178" s="8" t="s">
        <v>19121</v>
      </c>
      <c r="B6178" s="9" t="s">
        <v>19684</v>
      </c>
      <c r="C6178" s="8" t="s">
        <v>801</v>
      </c>
      <c r="D6178" s="10">
        <v>6.9</v>
      </c>
      <c r="E6178" s="8" t="s">
        <v>19122</v>
      </c>
      <c r="F6178" s="9" t="s">
        <v>22418</v>
      </c>
      <c r="G6178" s="9" t="str">
        <f>IFERROR(
  IF(TRIM(Table22[[#This Row],[STARS]])="", "Unknown",
    TRIM(MID(Table22[[#This Row],[STARS]], FIND("Stars:", Table22[[#This Row],[STARS]]) + 6, LEN(Table22[[#This Row],[STARS]])))
  ),
"Unknown")</f>
        <v>Unknown</v>
      </c>
      <c r="H6178" s="9">
        <v>28</v>
      </c>
      <c r="I6178" s="9">
        <v>0</v>
      </c>
      <c r="J6178" s="9">
        <v>0</v>
      </c>
    </row>
    <row r="6179" spans="1:10" x14ac:dyDescent="0.3">
      <c r="A6179" s="7" t="s">
        <v>19124</v>
      </c>
      <c r="B6179" s="9" t="s">
        <v>19734</v>
      </c>
      <c r="C6179" s="7" t="s">
        <v>801</v>
      </c>
      <c r="D6179" s="11">
        <v>0</v>
      </c>
      <c r="E6179" s="7" t="s">
        <v>19125</v>
      </c>
      <c r="F6179" s="9" t="s">
        <v>19937</v>
      </c>
      <c r="G6179" s="9" t="str">
        <f>IFERROR(
  IF(TRIM(Table22[[#This Row],[STARS]])="", "Unknown",
    TRIM(MID(Table22[[#This Row],[STARS]], FIND("Stars:", Table22[[#This Row],[STARS]]) + 6, LEN(Table22[[#This Row],[STARS]])))
  ),
"Unknown")</f>
        <v xml:space="preserve">
Askew, 
Cheryl Beychok, 
Rod Bradley, 
Marcielle Brandler
</v>
      </c>
      <c r="H6179" s="9">
        <v>0</v>
      </c>
      <c r="I6179" s="9">
        <v>72</v>
      </c>
      <c r="J6179" s="9">
        <v>0</v>
      </c>
    </row>
    <row r="6180" spans="1:10" x14ac:dyDescent="0.3">
      <c r="A6180" s="8" t="s">
        <v>19127</v>
      </c>
      <c r="B6180" s="9" t="s">
        <v>19734</v>
      </c>
      <c r="C6180" s="8" t="s">
        <v>7337</v>
      </c>
      <c r="D6180" s="10">
        <v>6.8</v>
      </c>
      <c r="E6180" s="8" t="s">
        <v>6365</v>
      </c>
      <c r="F6180" s="9" t="s">
        <v>1894</v>
      </c>
      <c r="G6180" s="9" t="str">
        <f>IFERROR(
  IF(TRIM(Table22[[#This Row],[STARS]])="", "Unknown",
    TRIM(MID(Table22[[#This Row],[STARS]], FIND("Stars:", Table22[[#This Row],[STARS]]) + 6, LEN(Table22[[#This Row],[STARS]])))
  ),
"Unknown")</f>
        <v xml:space="preserve">
Bush Tetras, 
Emmanuel Coquia, 
Eric Cubiche, 
DJ Curse
</v>
      </c>
      <c r="H6180" s="9">
        <v>14</v>
      </c>
      <c r="I6180" s="9">
        <v>65</v>
      </c>
      <c r="J6180" s="9">
        <v>0</v>
      </c>
    </row>
    <row r="6181" spans="1:10" x14ac:dyDescent="0.3">
      <c r="A6181" s="7" t="s">
        <v>19130</v>
      </c>
      <c r="B6181" s="9" t="s">
        <v>19829</v>
      </c>
      <c r="C6181" s="7" t="s">
        <v>801</v>
      </c>
      <c r="D6181" s="11">
        <v>0</v>
      </c>
      <c r="E6181" s="7" t="s">
        <v>6365</v>
      </c>
      <c r="F6181" s="9" t="s">
        <v>1894</v>
      </c>
      <c r="G6181" s="9" t="str">
        <f>IFERROR(
  IF(TRIM(Table22[[#This Row],[STARS]])="", "Unknown",
    TRIM(MID(Table22[[#This Row],[STARS]], FIND("Stars:", Table22[[#This Row],[STARS]]) + 6, LEN(Table22[[#This Row],[STARS]])))
  ),
"Unknown")</f>
        <v>Unknown</v>
      </c>
      <c r="H6181" s="9">
        <v>0</v>
      </c>
      <c r="I6181" s="9">
        <v>0</v>
      </c>
      <c r="J6181" s="9">
        <v>0</v>
      </c>
    </row>
    <row r="6182" spans="1:10" x14ac:dyDescent="0.3">
      <c r="A6182" s="8" t="s">
        <v>19131</v>
      </c>
      <c r="B6182" s="9" t="s">
        <v>19686</v>
      </c>
      <c r="C6182" s="8" t="s">
        <v>5600</v>
      </c>
      <c r="D6182" s="10">
        <v>6.4</v>
      </c>
      <c r="E6182" s="8" t="s">
        <v>19132</v>
      </c>
      <c r="F6182" s="9" t="s">
        <v>19978</v>
      </c>
      <c r="G6182" s="9" t="str">
        <f>IFERROR(
  IF(TRIM(Table22[[#This Row],[STARS]])="", "Unknown",
    TRIM(MID(Table22[[#This Row],[STARS]], FIND("Stars:", Table22[[#This Row],[STARS]]) + 6, LEN(Table22[[#This Row],[STARS]])))
  ),
"Unknown")</f>
        <v>Unknown</v>
      </c>
      <c r="H6182" s="9">
        <v>49</v>
      </c>
      <c r="I6182" s="9">
        <v>78</v>
      </c>
      <c r="J6182" s="9">
        <v>0</v>
      </c>
    </row>
    <row r="6183" spans="1:10" x14ac:dyDescent="0.3">
      <c r="A6183" s="7" t="s">
        <v>19134</v>
      </c>
      <c r="B6183" s="9" t="s">
        <v>19675</v>
      </c>
      <c r="C6183" s="7" t="s">
        <v>3983</v>
      </c>
      <c r="D6183" s="11">
        <v>0</v>
      </c>
      <c r="E6183" s="7" t="s">
        <v>6365</v>
      </c>
      <c r="F6183" s="9" t="s">
        <v>1894</v>
      </c>
      <c r="G6183" s="9" t="str">
        <f>IFERROR(
  IF(TRIM(Table22[[#This Row],[STARS]])="", "Unknown",
    TRIM(MID(Table22[[#This Row],[STARS]], FIND("Stars:", Table22[[#This Row],[STARS]]) + 6, LEN(Table22[[#This Row],[STARS]])))
  ),
"Unknown")</f>
        <v xml:space="preserve">
Bump of Chicken, 
Motoo Fujiwara, 
Hideo Masu, 
Hiroaki Masukawa
</v>
      </c>
      <c r="H6183" s="9">
        <v>0</v>
      </c>
      <c r="I6183" s="9">
        <v>151</v>
      </c>
      <c r="J6183" s="9">
        <v>0</v>
      </c>
    </row>
    <row r="6184" spans="1:10" x14ac:dyDescent="0.3">
      <c r="A6184" s="8" t="s">
        <v>19136</v>
      </c>
      <c r="B6184" s="9" t="s">
        <v>19829</v>
      </c>
      <c r="C6184" s="8" t="s">
        <v>1017</v>
      </c>
      <c r="D6184" s="10">
        <v>0</v>
      </c>
      <c r="E6184" s="8" t="s">
        <v>19137</v>
      </c>
      <c r="F6184" s="9" t="s">
        <v>1894</v>
      </c>
      <c r="G6184" s="9" t="str">
        <f>IFERROR(
  IF(TRIM(Table22[[#This Row],[STARS]])="", "Unknown",
    TRIM(MID(Table22[[#This Row],[STARS]], FIND("Stars:", Table22[[#This Row],[STARS]]) + 6, LEN(Table22[[#This Row],[STARS]])))
  ),
"Unknown")</f>
        <v>Unknown</v>
      </c>
      <c r="H6184" s="9">
        <v>0</v>
      </c>
      <c r="I6184" s="9">
        <v>0</v>
      </c>
      <c r="J6184" s="9">
        <v>0</v>
      </c>
    </row>
    <row r="6185" spans="1:10" x14ac:dyDescent="0.3">
      <c r="A6185" s="7" t="s">
        <v>19138</v>
      </c>
      <c r="B6185" s="9" t="s">
        <v>19711</v>
      </c>
      <c r="C6185" s="7" t="s">
        <v>801</v>
      </c>
      <c r="D6185" s="11">
        <v>6.9</v>
      </c>
      <c r="E6185" s="7" t="s">
        <v>19140</v>
      </c>
      <c r="F6185" s="9" t="s">
        <v>1894</v>
      </c>
      <c r="G6185" s="9" t="str">
        <f>IFERROR(
  IF(TRIM(Table22[[#This Row],[STARS]])="", "Unknown",
    TRIM(MID(Table22[[#This Row],[STARS]], FIND("Stars:", Table22[[#This Row],[STARS]]) + 6, LEN(Table22[[#This Row],[STARS]])))
  ),
"Unknown")</f>
        <v xml:space="preserve">
Daphne Zuniga, 
Al Gore, 
Lawrence Bender, 
Chris Anderson
</v>
      </c>
      <c r="H6185" s="9">
        <v>151</v>
      </c>
      <c r="I6185" s="9">
        <v>74</v>
      </c>
      <c r="J6185" s="9">
        <v>0</v>
      </c>
    </row>
    <row r="6186" spans="1:10" x14ac:dyDescent="0.3">
      <c r="A6186" s="8" t="s">
        <v>19142</v>
      </c>
      <c r="B6186" s="9" t="s">
        <v>19677</v>
      </c>
      <c r="C6186" s="8" t="s">
        <v>19660</v>
      </c>
      <c r="D6186" s="10">
        <v>0</v>
      </c>
      <c r="E6186" s="8" t="s">
        <v>6365</v>
      </c>
      <c r="F6186" s="9" t="s">
        <v>1894</v>
      </c>
      <c r="G6186" s="9" t="str">
        <f>IFERROR(
  IF(TRIM(Table22[[#This Row],[STARS]])="", "Unknown",
    TRIM(MID(Table22[[#This Row],[STARS]], FIND("Stars:", Table22[[#This Row],[STARS]]) + 6, LEN(Table22[[#This Row],[STARS]])))
  ),
"Unknown")</f>
        <v>Unknown</v>
      </c>
      <c r="H6186" s="9">
        <v>0</v>
      </c>
      <c r="I6186" s="9">
        <v>0</v>
      </c>
      <c r="J6186" s="9">
        <v>0</v>
      </c>
    </row>
    <row r="6187" spans="1:10" x14ac:dyDescent="0.3">
      <c r="A6187" s="7" t="s">
        <v>19143</v>
      </c>
      <c r="B6187" s="9" t="s">
        <v>19677</v>
      </c>
      <c r="C6187" s="7" t="s">
        <v>47</v>
      </c>
      <c r="D6187" s="11">
        <v>4.4000000000000004</v>
      </c>
      <c r="E6187" s="7" t="s">
        <v>19144</v>
      </c>
      <c r="F6187" s="9" t="s">
        <v>19977</v>
      </c>
      <c r="G6187" s="9" t="str">
        <f>IFERROR(
  IF(TRIM(Table22[[#This Row],[STARS]])="", "Unknown",
    TRIM(MID(Table22[[#This Row],[STARS]], FIND("Stars:", Table22[[#This Row],[STARS]]) + 6, LEN(Table22[[#This Row],[STARS]])))
  ),
"Unknown")</f>
        <v>Unknown</v>
      </c>
      <c r="H6187" s="9">
        <v>22</v>
      </c>
      <c r="I6187" s="9">
        <v>65</v>
      </c>
      <c r="J6187" s="9">
        <v>0</v>
      </c>
    </row>
    <row r="6188" spans="1:10" x14ac:dyDescent="0.3">
      <c r="A6188" s="8" t="s">
        <v>19146</v>
      </c>
      <c r="B6188" s="9" t="s">
        <v>19682</v>
      </c>
      <c r="C6188" s="8" t="s">
        <v>11670</v>
      </c>
      <c r="D6188" s="10">
        <v>0</v>
      </c>
      <c r="E6188" s="8" t="s">
        <v>6365</v>
      </c>
      <c r="F6188" s="9" t="s">
        <v>1894</v>
      </c>
      <c r="G6188" s="9" t="str">
        <f>IFERROR(
  IF(TRIM(Table22[[#This Row],[STARS]])="", "Unknown",
    TRIM(MID(Table22[[#This Row],[STARS]], FIND("Stars:", Table22[[#This Row],[STARS]]) + 6, LEN(Table22[[#This Row],[STARS]])))
  ),
"Unknown")</f>
        <v xml:space="preserve">
Tituss Burgess, 
Carol Kane, 
Ellie Kemper, 
Jane Krakowski
</v>
      </c>
      <c r="H6188" s="9">
        <v>0</v>
      </c>
      <c r="I6188" s="9">
        <v>2</v>
      </c>
      <c r="J6188" s="9">
        <v>0</v>
      </c>
    </row>
    <row r="6189" spans="1:10" x14ac:dyDescent="0.3">
      <c r="A6189" s="7" t="s">
        <v>19149</v>
      </c>
      <c r="B6189" s="9" t="s">
        <v>19829</v>
      </c>
      <c r="C6189" s="7" t="s">
        <v>19660</v>
      </c>
      <c r="D6189" s="11">
        <v>0</v>
      </c>
      <c r="E6189" s="7" t="s">
        <v>19150</v>
      </c>
      <c r="F6189" s="9" t="s">
        <v>1894</v>
      </c>
      <c r="G6189" s="9" t="str">
        <f>IFERROR(
  IF(TRIM(Table22[[#This Row],[STARS]])="", "Unknown",
    TRIM(MID(Table22[[#This Row],[STARS]], FIND("Stars:", Table22[[#This Row],[STARS]]) + 6, LEN(Table22[[#This Row],[STARS]])))
  ),
"Unknown")</f>
        <v>Unknown</v>
      </c>
      <c r="H6189" s="9">
        <v>0</v>
      </c>
      <c r="I6189" s="9">
        <v>0</v>
      </c>
      <c r="J6189" s="9">
        <v>0</v>
      </c>
    </row>
    <row r="6190" spans="1:10" x14ac:dyDescent="0.3">
      <c r="A6190" s="8" t="s">
        <v>19151</v>
      </c>
      <c r="B6190" s="9" t="s">
        <v>19829</v>
      </c>
      <c r="C6190" s="8" t="s">
        <v>19660</v>
      </c>
      <c r="D6190" s="10">
        <v>0</v>
      </c>
      <c r="E6190" s="8" t="s">
        <v>19152</v>
      </c>
      <c r="F6190" s="9" t="s">
        <v>1894</v>
      </c>
      <c r="G6190" s="9" t="str">
        <f>IFERROR(
  IF(TRIM(Table22[[#This Row],[STARS]])="", "Unknown",
    TRIM(MID(Table22[[#This Row],[STARS]], FIND("Stars:", Table22[[#This Row],[STARS]]) + 6, LEN(Table22[[#This Row],[STARS]])))
  ),
"Unknown")</f>
        <v>Unknown</v>
      </c>
      <c r="H6190" s="9">
        <v>0</v>
      </c>
      <c r="I6190" s="9">
        <v>0</v>
      </c>
      <c r="J6190" s="9">
        <v>0</v>
      </c>
    </row>
    <row r="6191" spans="1:10" x14ac:dyDescent="0.3">
      <c r="A6191" s="7" t="s">
        <v>19153</v>
      </c>
      <c r="B6191" s="9" t="s">
        <v>19693</v>
      </c>
      <c r="C6191" s="7" t="s">
        <v>16231</v>
      </c>
      <c r="D6191" s="11">
        <v>0</v>
      </c>
      <c r="E6191" s="7" t="s">
        <v>19155</v>
      </c>
      <c r="F6191" s="9" t="s">
        <v>19976</v>
      </c>
      <c r="G6191" s="9" t="str">
        <f>IFERROR(
  IF(TRIM(Table22[[#This Row],[STARS]])="", "Unknown",
    TRIM(MID(Table22[[#This Row],[STARS]], FIND("Stars:", Table22[[#This Row],[STARS]]) + 6, LEN(Table22[[#This Row],[STARS]])))
  ),
"Unknown")</f>
        <v xml:space="preserve">
Lucas Lynggaard TÃ¸nnesen, 
M. Wan Sputnick
</v>
      </c>
      <c r="H6191" s="9">
        <v>0</v>
      </c>
      <c r="I6191" s="9">
        <v>4</v>
      </c>
      <c r="J6191" s="9">
        <v>0</v>
      </c>
    </row>
    <row r="6192" spans="1:10" x14ac:dyDescent="0.3">
      <c r="A6192" s="8" t="s">
        <v>19157</v>
      </c>
      <c r="B6192" s="9" t="s">
        <v>19829</v>
      </c>
      <c r="C6192" s="8" t="s">
        <v>47</v>
      </c>
      <c r="D6192" s="10">
        <v>0</v>
      </c>
      <c r="E6192" s="8" t="s">
        <v>19158</v>
      </c>
      <c r="F6192" s="9" t="s">
        <v>1894</v>
      </c>
      <c r="G6192" s="9" t="str">
        <f>IFERROR(
  IF(TRIM(Table22[[#This Row],[STARS]])="", "Unknown",
    TRIM(MID(Table22[[#This Row],[STARS]], FIND("Stars:", Table22[[#This Row],[STARS]]) + 6, LEN(Table22[[#This Row],[STARS]])))
  ),
"Unknown")</f>
        <v xml:space="preserve">
Daniel Toro, 
Alejandra AzcÃ¡rate
</v>
      </c>
      <c r="H6192" s="9">
        <v>0</v>
      </c>
      <c r="I6192" s="9">
        <v>0</v>
      </c>
      <c r="J6192" s="9">
        <v>0</v>
      </c>
    </row>
    <row r="6193" spans="1:10" x14ac:dyDescent="0.3">
      <c r="A6193" s="7" t="s">
        <v>19160</v>
      </c>
      <c r="B6193" s="9" t="s">
        <v>19734</v>
      </c>
      <c r="C6193" s="7" t="s">
        <v>47</v>
      </c>
      <c r="D6193" s="11">
        <v>7.7</v>
      </c>
      <c r="E6193" s="7" t="s">
        <v>19161</v>
      </c>
      <c r="F6193" s="9" t="s">
        <v>19975</v>
      </c>
      <c r="G6193" s="9" t="str">
        <f>IFERROR(
  IF(TRIM(Table22[[#This Row],[STARS]])="", "Unknown",
    TRIM(MID(Table22[[#This Row],[STARS]], FIND("Stars:", Table22[[#This Row],[STARS]]) + 6, LEN(Table22[[#This Row],[STARS]])))
  ),
"Unknown")</f>
        <v xml:space="preserve">
Barry Primus, 
Mel Novak, 
Susan Thomas, 
Geno Giordan
</v>
      </c>
      <c r="H6193" s="9">
        <v>20</v>
      </c>
      <c r="I6193" s="9">
        <v>84</v>
      </c>
      <c r="J6193" s="9">
        <v>0</v>
      </c>
    </row>
    <row r="6194" spans="1:10" x14ac:dyDescent="0.3">
      <c r="A6194" s="8" t="s">
        <v>19163</v>
      </c>
      <c r="B6194" s="9" t="s">
        <v>19829</v>
      </c>
      <c r="C6194" s="8" t="s">
        <v>16231</v>
      </c>
      <c r="D6194" s="10">
        <v>0</v>
      </c>
      <c r="E6194" s="8" t="s">
        <v>6365</v>
      </c>
      <c r="F6194" s="9" t="s">
        <v>1894</v>
      </c>
      <c r="G6194" s="9" t="str">
        <f>IFERROR(
  IF(TRIM(Table22[[#This Row],[STARS]])="", "Unknown",
    TRIM(MID(Table22[[#This Row],[STARS]], FIND("Stars:", Table22[[#This Row],[STARS]]) + 6, LEN(Table22[[#This Row],[STARS]])))
  ),
"Unknown")</f>
        <v>Unknown</v>
      </c>
      <c r="H6194" s="9">
        <v>0</v>
      </c>
      <c r="I6194" s="9">
        <v>0</v>
      </c>
      <c r="J6194" s="9">
        <v>0</v>
      </c>
    </row>
    <row r="6195" spans="1:10" x14ac:dyDescent="0.3">
      <c r="A6195" s="7" t="s">
        <v>19164</v>
      </c>
      <c r="B6195" s="9" t="s">
        <v>19672</v>
      </c>
      <c r="C6195" s="7" t="s">
        <v>1017</v>
      </c>
      <c r="D6195" s="11">
        <v>0</v>
      </c>
      <c r="E6195" s="7" t="s">
        <v>19165</v>
      </c>
      <c r="F6195" s="9" t="s">
        <v>1894</v>
      </c>
      <c r="G6195" s="9" t="str">
        <f>IFERROR(
  IF(TRIM(Table22[[#This Row],[STARS]])="", "Unknown",
    TRIM(MID(Table22[[#This Row],[STARS]], FIND("Stars:", Table22[[#This Row],[STARS]]) + 6, LEN(Table22[[#This Row],[STARS]])))
  ),
"Unknown")</f>
        <v>Unknown</v>
      </c>
      <c r="H6195" s="9">
        <v>0</v>
      </c>
      <c r="I6195" s="9">
        <v>0</v>
      </c>
      <c r="J6195" s="9">
        <v>0</v>
      </c>
    </row>
    <row r="6196" spans="1:10" x14ac:dyDescent="0.3">
      <c r="A6196" s="8" t="s">
        <v>19166</v>
      </c>
      <c r="B6196" s="9" t="s">
        <v>19682</v>
      </c>
      <c r="C6196" s="8" t="s">
        <v>801</v>
      </c>
      <c r="D6196" s="10">
        <v>0</v>
      </c>
      <c r="E6196" s="8" t="s">
        <v>6365</v>
      </c>
      <c r="F6196" s="9" t="s">
        <v>22419</v>
      </c>
      <c r="G6196" s="9" t="str">
        <f>IFERROR(
  IF(TRIM(Table22[[#This Row],[STARS]])="", "Unknown",
    TRIM(MID(Table22[[#This Row],[STARS]], FIND("Stars:", Table22[[#This Row],[STARS]]) + 6, LEN(Table22[[#This Row],[STARS]])))
  ),
"Unknown")</f>
        <v>Unknown</v>
      </c>
      <c r="H6196" s="9">
        <v>0</v>
      </c>
      <c r="I6196" s="9">
        <v>0</v>
      </c>
      <c r="J6196" s="9">
        <v>0</v>
      </c>
    </row>
    <row r="6197" spans="1:10" x14ac:dyDescent="0.3">
      <c r="A6197" s="7" t="s">
        <v>19168</v>
      </c>
      <c r="B6197" s="9" t="s">
        <v>19829</v>
      </c>
      <c r="C6197" s="7" t="s">
        <v>6038</v>
      </c>
      <c r="D6197" s="11">
        <v>0</v>
      </c>
      <c r="E6197" s="7" t="s">
        <v>6365</v>
      </c>
      <c r="F6197" s="9" t="s">
        <v>1894</v>
      </c>
      <c r="G6197" s="9" t="str">
        <f>IFERROR(
  IF(TRIM(Table22[[#This Row],[STARS]])="", "Unknown",
    TRIM(MID(Table22[[#This Row],[STARS]], FIND("Stars:", Table22[[#This Row],[STARS]]) + 6, LEN(Table22[[#This Row],[STARS]])))
  ),
"Unknown")</f>
        <v>Unknown</v>
      </c>
      <c r="H6197" s="9">
        <v>0</v>
      </c>
      <c r="I6197" s="9">
        <v>0</v>
      </c>
      <c r="J6197" s="9">
        <v>0</v>
      </c>
    </row>
    <row r="6198" spans="1:10" x14ac:dyDescent="0.3">
      <c r="A6198" s="8" t="s">
        <v>19169</v>
      </c>
      <c r="B6198" s="9" t="s">
        <v>19738</v>
      </c>
      <c r="C6198" s="8" t="s">
        <v>801</v>
      </c>
      <c r="D6198" s="10">
        <v>5.3</v>
      </c>
      <c r="E6198" s="8" t="s">
        <v>19170</v>
      </c>
      <c r="F6198" s="9" t="s">
        <v>22420</v>
      </c>
      <c r="G6198" s="9" t="str">
        <f>IFERROR(
  IF(TRIM(Table22[[#This Row],[STARS]])="", "Unknown",
    TRIM(MID(Table22[[#This Row],[STARS]], FIND("Stars:", Table22[[#This Row],[STARS]]) + 6, LEN(Table22[[#This Row],[STARS]])))
  ),
"Unknown")</f>
        <v>Unknown</v>
      </c>
      <c r="H6198" s="9">
        <v>11</v>
      </c>
      <c r="I6198" s="9">
        <v>0</v>
      </c>
      <c r="J6198" s="9">
        <v>0</v>
      </c>
    </row>
    <row r="6199" spans="1:10" x14ac:dyDescent="0.3">
      <c r="A6199" s="7" t="s">
        <v>19172</v>
      </c>
      <c r="B6199" s="9" t="s">
        <v>19829</v>
      </c>
      <c r="C6199" s="7" t="s">
        <v>801</v>
      </c>
      <c r="D6199" s="11">
        <v>0</v>
      </c>
      <c r="E6199" s="7" t="s">
        <v>6365</v>
      </c>
      <c r="F6199" s="9" t="s">
        <v>1894</v>
      </c>
      <c r="G6199" s="9" t="str">
        <f>IFERROR(
  IF(TRIM(Table22[[#This Row],[STARS]])="", "Unknown",
    TRIM(MID(Table22[[#This Row],[STARS]], FIND("Stars:", Table22[[#This Row],[STARS]]) + 6, LEN(Table22[[#This Row],[STARS]])))
  ),
"Unknown")</f>
        <v>Unknown</v>
      </c>
      <c r="H6199" s="9">
        <v>0</v>
      </c>
      <c r="I6199" s="9">
        <v>0</v>
      </c>
      <c r="J6199" s="9">
        <v>0</v>
      </c>
    </row>
    <row r="6200" spans="1:10" x14ac:dyDescent="0.3">
      <c r="A6200" s="8" t="s">
        <v>19173</v>
      </c>
      <c r="B6200" s="9" t="s">
        <v>19829</v>
      </c>
      <c r="C6200" s="8" t="s">
        <v>86</v>
      </c>
      <c r="D6200" s="10">
        <v>0</v>
      </c>
      <c r="E6200" s="8" t="s">
        <v>19174</v>
      </c>
      <c r="F6200" s="9" t="s">
        <v>1894</v>
      </c>
      <c r="G6200" s="9" t="str">
        <f>IFERROR(
  IF(TRIM(Table22[[#This Row],[STARS]])="", "Unknown",
    TRIM(MID(Table22[[#This Row],[STARS]], FIND("Stars:", Table22[[#This Row],[STARS]]) + 6, LEN(Table22[[#This Row],[STARS]])))
  ),
"Unknown")</f>
        <v xml:space="preserve">
Ade Laoye, 
Kate Henshaw-Nuttal
</v>
      </c>
      <c r="H6200" s="9">
        <v>0</v>
      </c>
      <c r="I6200" s="9">
        <v>0</v>
      </c>
      <c r="J6200" s="9">
        <v>0</v>
      </c>
    </row>
    <row r="6201" spans="1:10" x14ac:dyDescent="0.3">
      <c r="A6201" s="7" t="s">
        <v>19176</v>
      </c>
      <c r="B6201" s="9" t="s">
        <v>19684</v>
      </c>
      <c r="C6201" s="7" t="s">
        <v>91</v>
      </c>
      <c r="D6201" s="11">
        <v>7.5</v>
      </c>
      <c r="E6201" s="7" t="s">
        <v>19177</v>
      </c>
      <c r="F6201" s="9" t="s">
        <v>19974</v>
      </c>
      <c r="G6201" s="9" t="str">
        <f>IFERROR(
  IF(TRIM(Table22[[#This Row],[STARS]])="", "Unknown",
    TRIM(MID(Table22[[#This Row],[STARS]], FIND("Stars:", Table22[[#This Row],[STARS]]) + 6, LEN(Table22[[#This Row],[STARS]])))
  ),
"Unknown")</f>
        <v xml:space="preserve">
Jabriah Anderson, 
Calvin Collins, 
Tikki Collins, 
Donna Griggs
</v>
      </c>
      <c r="H6201" s="9">
        <v>21</v>
      </c>
      <c r="I6201" s="9">
        <v>94</v>
      </c>
      <c r="J6201" s="9">
        <v>0</v>
      </c>
    </row>
    <row r="6202" spans="1:10" x14ac:dyDescent="0.3">
      <c r="A6202" s="8" t="s">
        <v>19179</v>
      </c>
      <c r="B6202" s="9" t="s">
        <v>19830</v>
      </c>
      <c r="C6202" s="8" t="s">
        <v>801</v>
      </c>
      <c r="D6202" s="10">
        <v>0</v>
      </c>
      <c r="E6202" s="8" t="s">
        <v>6365</v>
      </c>
      <c r="F6202" s="9" t="s">
        <v>1894</v>
      </c>
      <c r="G6202" s="9" t="str">
        <f>IFERROR(
  IF(TRIM(Table22[[#This Row],[STARS]])="", "Unknown",
    TRIM(MID(Table22[[#This Row],[STARS]], FIND("Stars:", Table22[[#This Row],[STARS]]) + 6, LEN(Table22[[#This Row],[STARS]])))
  ),
"Unknown")</f>
        <v>Unknown</v>
      </c>
      <c r="H6202" s="9">
        <v>0</v>
      </c>
      <c r="I6202" s="9">
        <v>0</v>
      </c>
      <c r="J6202" s="9">
        <v>0</v>
      </c>
    </row>
    <row r="6203" spans="1:10" x14ac:dyDescent="0.3">
      <c r="A6203" s="7" t="s">
        <v>19180</v>
      </c>
      <c r="B6203" s="9" t="s">
        <v>19829</v>
      </c>
      <c r="C6203" s="7" t="s">
        <v>19660</v>
      </c>
      <c r="D6203" s="11">
        <v>0</v>
      </c>
      <c r="E6203" s="7" t="s">
        <v>6365</v>
      </c>
      <c r="F6203" s="9" t="s">
        <v>1894</v>
      </c>
      <c r="G6203" s="9" t="str">
        <f>IFERROR(
  IF(TRIM(Table22[[#This Row],[STARS]])="", "Unknown",
    TRIM(MID(Table22[[#This Row],[STARS]], FIND("Stars:", Table22[[#This Row],[STARS]]) + 6, LEN(Table22[[#This Row],[STARS]])))
  ),
"Unknown")</f>
        <v>Unknown</v>
      </c>
      <c r="H6203" s="9">
        <v>0</v>
      </c>
      <c r="I6203" s="9">
        <v>0</v>
      </c>
      <c r="J6203" s="9">
        <v>0</v>
      </c>
    </row>
    <row r="6204" spans="1:10" x14ac:dyDescent="0.3">
      <c r="A6204" s="8" t="s">
        <v>19181</v>
      </c>
      <c r="B6204" s="9" t="s">
        <v>19767</v>
      </c>
      <c r="C6204" s="8" t="s">
        <v>47</v>
      </c>
      <c r="D6204" s="10">
        <v>3.6</v>
      </c>
      <c r="E6204" s="8" t="s">
        <v>19182</v>
      </c>
      <c r="F6204" s="9" t="s">
        <v>1894</v>
      </c>
      <c r="G6204" s="9" t="str">
        <f>IFERROR(
  IF(TRIM(Table22[[#This Row],[STARS]])="", "Unknown",
    TRIM(MID(Table22[[#This Row],[STARS]], FIND("Stars:", Table22[[#This Row],[STARS]]) + 6, LEN(Table22[[#This Row],[STARS]])))
  ),
"Unknown")</f>
        <v xml:space="preserve">
David Dillehunt, 
Bryan Kasik, 
Abrill Macbeth, 
Bianca Villamar
</v>
      </c>
      <c r="H6204" s="9">
        <v>85</v>
      </c>
      <c r="I6204" s="9">
        <v>89</v>
      </c>
      <c r="J6204" s="9">
        <v>0</v>
      </c>
    </row>
    <row r="6205" spans="1:10" x14ac:dyDescent="0.3">
      <c r="A6205" s="7" t="s">
        <v>19184</v>
      </c>
      <c r="B6205" s="9" t="s">
        <v>19693</v>
      </c>
      <c r="C6205" s="7" t="s">
        <v>47</v>
      </c>
      <c r="D6205" s="11">
        <v>6.6</v>
      </c>
      <c r="E6205" s="7" t="s">
        <v>6365</v>
      </c>
      <c r="F6205" s="9" t="s">
        <v>1894</v>
      </c>
      <c r="G6205" s="9" t="str">
        <f>IFERROR(
  IF(TRIM(Table22[[#This Row],[STARS]])="", "Unknown",
    TRIM(MID(Table22[[#This Row],[STARS]], FIND("Stars:", Table22[[#This Row],[STARS]]) + 6, LEN(Table22[[#This Row],[STARS]])))
  ),
"Unknown")</f>
        <v xml:space="preserve">
Coco Celis, 
RaÃºl Meneses
</v>
      </c>
      <c r="H6205" s="9">
        <v>37</v>
      </c>
      <c r="I6205" s="9">
        <v>0</v>
      </c>
      <c r="J6205" s="9">
        <v>0</v>
      </c>
    </row>
    <row r="6206" spans="1:10" x14ac:dyDescent="0.3">
      <c r="A6206" s="8" t="s">
        <v>19186</v>
      </c>
      <c r="B6206" s="9" t="s">
        <v>19845</v>
      </c>
      <c r="C6206" s="8" t="s">
        <v>19660</v>
      </c>
      <c r="D6206" s="10">
        <v>0</v>
      </c>
      <c r="E6206" s="8" t="s">
        <v>6365</v>
      </c>
      <c r="F6206" s="9" t="s">
        <v>21563</v>
      </c>
      <c r="G6206" s="9" t="str">
        <f>IFERROR(
  IF(TRIM(Table22[[#This Row],[STARS]])="", "Unknown",
    TRIM(MID(Table22[[#This Row],[STARS]], FIND("Stars:", Table22[[#This Row],[STARS]]) + 6, LEN(Table22[[#This Row],[STARS]])))
  ),
"Unknown")</f>
        <v>Unknown</v>
      </c>
      <c r="H6206" s="9">
        <v>0</v>
      </c>
      <c r="I6206" s="9">
        <v>0</v>
      </c>
      <c r="J6206" s="9">
        <v>0</v>
      </c>
    </row>
    <row r="6207" spans="1:10" x14ac:dyDescent="0.3">
      <c r="A6207" s="7" t="s">
        <v>19188</v>
      </c>
      <c r="B6207" s="9" t="s">
        <v>19829</v>
      </c>
      <c r="C6207" s="7" t="s">
        <v>47</v>
      </c>
      <c r="D6207" s="11">
        <v>0</v>
      </c>
      <c r="E6207" s="7" t="s">
        <v>6365</v>
      </c>
      <c r="F6207" s="9" t="s">
        <v>1894</v>
      </c>
      <c r="G6207" s="9" t="str">
        <f>IFERROR(
  IF(TRIM(Table22[[#This Row],[STARS]])="", "Unknown",
    TRIM(MID(Table22[[#This Row],[STARS]], FIND("Stars:", Table22[[#This Row],[STARS]]) + 6, LEN(Table22[[#This Row],[STARS]])))
  ),
"Unknown")</f>
        <v>Unknown</v>
      </c>
      <c r="H6207" s="9">
        <v>0</v>
      </c>
      <c r="I6207" s="9">
        <v>0</v>
      </c>
      <c r="J6207" s="9">
        <v>0</v>
      </c>
    </row>
    <row r="6208" spans="1:10" x14ac:dyDescent="0.3">
      <c r="A6208" s="8" t="s">
        <v>19190</v>
      </c>
      <c r="B6208" s="9" t="s">
        <v>19829</v>
      </c>
      <c r="C6208" s="8" t="s">
        <v>450</v>
      </c>
      <c r="D6208" s="10">
        <v>0</v>
      </c>
      <c r="E6208" s="8" t="s">
        <v>19191</v>
      </c>
      <c r="F6208" s="9" t="s">
        <v>1894</v>
      </c>
      <c r="G6208" s="9" t="str">
        <f>IFERROR(
  IF(TRIM(Table22[[#This Row],[STARS]])="", "Unknown",
    TRIM(MID(Table22[[#This Row],[STARS]], FIND("Stars:", Table22[[#This Row],[STARS]]) + 6, LEN(Table22[[#This Row],[STARS]])))
  ),
"Unknown")</f>
        <v>Unknown</v>
      </c>
      <c r="H6208" s="9">
        <v>0</v>
      </c>
      <c r="I6208" s="9">
        <v>0</v>
      </c>
      <c r="J6208" s="9">
        <v>0</v>
      </c>
    </row>
    <row r="6209" spans="1:10" x14ac:dyDescent="0.3">
      <c r="A6209" s="7" t="s">
        <v>19192</v>
      </c>
      <c r="B6209" s="9" t="s">
        <v>19674</v>
      </c>
      <c r="C6209" s="7" t="s">
        <v>16183</v>
      </c>
      <c r="D6209" s="11">
        <v>7.5</v>
      </c>
      <c r="E6209" s="7" t="s">
        <v>19193</v>
      </c>
      <c r="F6209" s="9" t="s">
        <v>1894</v>
      </c>
      <c r="G6209" s="9" t="str">
        <f>IFERROR(
  IF(TRIM(Table22[[#This Row],[STARS]])="", "Unknown",
    TRIM(MID(Table22[[#This Row],[STARS]], FIND("Stars:", Table22[[#This Row],[STARS]]) + 6, LEN(Table22[[#This Row],[STARS]])))
  ),
"Unknown")</f>
        <v xml:space="preserve">
Ed White, 
Pam Steele White
</v>
      </c>
      <c r="H6209" s="9">
        <v>150</v>
      </c>
      <c r="I6209" s="9">
        <v>85</v>
      </c>
      <c r="J6209" s="9">
        <v>0</v>
      </c>
    </row>
    <row r="6210" spans="1:10" x14ac:dyDescent="0.3">
      <c r="A6210" s="8" t="s">
        <v>19195</v>
      </c>
      <c r="B6210" s="9" t="s">
        <v>19745</v>
      </c>
      <c r="C6210" s="8" t="s">
        <v>7653</v>
      </c>
      <c r="D6210" s="10">
        <v>0</v>
      </c>
      <c r="E6210" s="8" t="s">
        <v>19196</v>
      </c>
      <c r="F6210" s="9" t="s">
        <v>19973</v>
      </c>
      <c r="G6210" s="9" t="str">
        <f>IFERROR(
  IF(TRIM(Table22[[#This Row],[STARS]])="", "Unknown",
    TRIM(MID(Table22[[#This Row],[STARS]], FIND("Stars:", Table22[[#This Row],[STARS]]) + 6, LEN(Table22[[#This Row],[STARS]])))
  ),
"Unknown")</f>
        <v xml:space="preserve">
Matt Boren, 
Laksmi Hedemark, 
Lynn Mastio Rice, 
Daniel Siegel
</v>
      </c>
      <c r="H6210" s="9">
        <v>0</v>
      </c>
      <c r="I6210" s="9">
        <v>0</v>
      </c>
      <c r="J6210" s="9">
        <v>0</v>
      </c>
    </row>
    <row r="6211" spans="1:10" x14ac:dyDescent="0.3">
      <c r="A6211" s="7" t="s">
        <v>19198</v>
      </c>
      <c r="B6211" s="9" t="s">
        <v>19682</v>
      </c>
      <c r="C6211" s="7" t="s">
        <v>9521</v>
      </c>
      <c r="D6211" s="11">
        <v>0</v>
      </c>
      <c r="E6211" s="7" t="s">
        <v>19199</v>
      </c>
      <c r="F6211" s="9" t="s">
        <v>22421</v>
      </c>
      <c r="G6211" s="9" t="str">
        <f>IFERROR(
  IF(TRIM(Table22[[#This Row],[STARS]])="", "Unknown",
    TRIM(MID(Table22[[#This Row],[STARS]], FIND("Stars:", Table22[[#This Row],[STARS]]) + 6, LEN(Table22[[#This Row],[STARS]])))
  ),
"Unknown")</f>
        <v>Unknown</v>
      </c>
      <c r="H6211" s="9">
        <v>0</v>
      </c>
      <c r="I6211" s="9">
        <v>0</v>
      </c>
      <c r="J6211" s="9">
        <v>0</v>
      </c>
    </row>
    <row r="6212" spans="1:10" x14ac:dyDescent="0.3">
      <c r="A6212" s="8" t="s">
        <v>19201</v>
      </c>
      <c r="B6212" s="9" t="s">
        <v>19674</v>
      </c>
      <c r="C6212" s="8" t="s">
        <v>801</v>
      </c>
      <c r="D6212" s="10">
        <v>8.1</v>
      </c>
      <c r="E6212" s="8" t="s">
        <v>19202</v>
      </c>
      <c r="F6212" s="9" t="s">
        <v>19972</v>
      </c>
      <c r="G6212" s="9" t="str">
        <f>IFERROR(
  IF(TRIM(Table22[[#This Row],[STARS]])="", "Unknown",
    TRIM(MID(Table22[[#This Row],[STARS]], FIND("Stars:", Table22[[#This Row],[STARS]]) + 6, LEN(Table22[[#This Row],[STARS]])))
  ),
"Unknown")</f>
        <v xml:space="preserve">
Gordon Auld, 
Howie Boulware Jr., 
Tod Boulware, 
PatrÃ­cia Faolli
</v>
      </c>
      <c r="H6212" s="9">
        <v>50</v>
      </c>
      <c r="I6212" s="9">
        <v>65</v>
      </c>
      <c r="J6212" s="9">
        <v>0</v>
      </c>
    </row>
    <row r="6213" spans="1:10" x14ac:dyDescent="0.3">
      <c r="A6213" s="7" t="s">
        <v>19204</v>
      </c>
      <c r="B6213" s="9" t="s">
        <v>19711</v>
      </c>
      <c r="C6213" s="7" t="s">
        <v>19660</v>
      </c>
      <c r="D6213" s="11">
        <v>6.1</v>
      </c>
      <c r="E6213" s="7" t="s">
        <v>19205</v>
      </c>
      <c r="F6213" s="9" t="s">
        <v>19971</v>
      </c>
      <c r="G6213" s="9" t="str">
        <f>IFERROR(
  IF(TRIM(Table22[[#This Row],[STARS]])="", "Unknown",
    TRIM(MID(Table22[[#This Row],[STARS]], FIND("Stars:", Table22[[#This Row],[STARS]]) + 6, LEN(Table22[[#This Row],[STARS]])))
  ),
"Unknown")</f>
        <v xml:space="preserve">
Lydia Dean Pilcher, 
Jonathan Demme, 
Roger Ebert, 
Mark Friedberg
</v>
      </c>
      <c r="H6213" s="9">
        <v>12</v>
      </c>
      <c r="I6213" s="9">
        <v>61</v>
      </c>
      <c r="J6213" s="9">
        <v>0</v>
      </c>
    </row>
    <row r="6214" spans="1:10" x14ac:dyDescent="0.3">
      <c r="A6214" s="8" t="s">
        <v>19207</v>
      </c>
      <c r="B6214" s="9" t="s">
        <v>19739</v>
      </c>
      <c r="C6214" s="8" t="s">
        <v>7670</v>
      </c>
      <c r="D6214" s="10">
        <v>0</v>
      </c>
      <c r="E6214" s="8" t="s">
        <v>19208</v>
      </c>
      <c r="F6214" s="9" t="s">
        <v>19937</v>
      </c>
      <c r="G6214" s="9" t="str">
        <f>IFERROR(
  IF(TRIM(Table22[[#This Row],[STARS]])="", "Unknown",
    TRIM(MID(Table22[[#This Row],[STARS]], FIND("Stars:", Table22[[#This Row],[STARS]]) + 6, LEN(Table22[[#This Row],[STARS]])))
  ),
"Unknown")</f>
        <v xml:space="preserve">
Bruin, 
Chaz, 
Man One, 
Mare 139
</v>
      </c>
      <c r="H6214" s="9">
        <v>0</v>
      </c>
      <c r="I6214" s="9">
        <v>54</v>
      </c>
      <c r="J6214" s="9">
        <v>0</v>
      </c>
    </row>
    <row r="6215" spans="1:10" x14ac:dyDescent="0.3">
      <c r="A6215" s="7" t="s">
        <v>19210</v>
      </c>
      <c r="B6215" s="9" t="s">
        <v>19677</v>
      </c>
      <c r="C6215" s="7" t="s">
        <v>11670</v>
      </c>
      <c r="D6215" s="11">
        <v>0</v>
      </c>
      <c r="E6215" s="7" t="s">
        <v>19211</v>
      </c>
      <c r="F6215" s="9" t="s">
        <v>19970</v>
      </c>
      <c r="G6215" s="9" t="str">
        <f>IFERROR(
  IF(TRIM(Table22[[#This Row],[STARS]])="", "Unknown",
    TRIM(MID(Table22[[#This Row],[STARS]], FIND("Stars:", Table22[[#This Row],[STARS]]) + 6, LEN(Table22[[#This Row],[STARS]])))
  ),
"Unknown")</f>
        <v>Unknown</v>
      </c>
      <c r="H6215" s="9">
        <v>0</v>
      </c>
      <c r="I6215" s="9">
        <v>0</v>
      </c>
      <c r="J6215" s="9">
        <v>0</v>
      </c>
    </row>
    <row r="6216" spans="1:10" x14ac:dyDescent="0.3">
      <c r="A6216" s="8" t="s">
        <v>19213</v>
      </c>
      <c r="B6216" s="9" t="s">
        <v>19845</v>
      </c>
      <c r="C6216" s="8" t="s">
        <v>2795</v>
      </c>
      <c r="D6216" s="10">
        <v>0</v>
      </c>
      <c r="E6216" s="8" t="s">
        <v>19214</v>
      </c>
      <c r="F6216" s="9" t="s">
        <v>21534</v>
      </c>
      <c r="G6216" s="9" t="str">
        <f>IFERROR(
  IF(TRIM(Table22[[#This Row],[STARS]])="", "Unknown",
    TRIM(MID(Table22[[#This Row],[STARS]], FIND("Stars:", Table22[[#This Row],[STARS]]) + 6, LEN(Table22[[#This Row],[STARS]])))
  ),
"Unknown")</f>
        <v>Unknown</v>
      </c>
      <c r="H6216" s="9">
        <v>0</v>
      </c>
      <c r="I6216" s="9">
        <v>0</v>
      </c>
      <c r="J6216" s="9">
        <v>0</v>
      </c>
    </row>
    <row r="6217" spans="1:10" x14ac:dyDescent="0.3">
      <c r="A6217" s="7" t="s">
        <v>19216</v>
      </c>
      <c r="B6217" s="9" t="s">
        <v>19693</v>
      </c>
      <c r="C6217" s="7" t="s">
        <v>19660</v>
      </c>
      <c r="D6217" s="11">
        <v>7</v>
      </c>
      <c r="E6217" s="7" t="s">
        <v>6365</v>
      </c>
      <c r="F6217" s="9" t="s">
        <v>1894</v>
      </c>
      <c r="G6217" s="9" t="str">
        <f>IFERROR(
  IF(TRIM(Table22[[#This Row],[STARS]])="", "Unknown",
    TRIM(MID(Table22[[#This Row],[STARS]], FIND("Stars:", Table22[[#This Row],[STARS]]) + 6, LEN(Table22[[#This Row],[STARS]])))
  ),
"Unknown")</f>
        <v>Unknown</v>
      </c>
      <c r="H6217" s="9">
        <v>20</v>
      </c>
      <c r="I6217" s="9">
        <v>0</v>
      </c>
      <c r="J6217" s="9">
        <v>0</v>
      </c>
    </row>
    <row r="6218" spans="1:10" x14ac:dyDescent="0.3">
      <c r="A6218" s="8" t="s">
        <v>19217</v>
      </c>
      <c r="B6218" s="9" t="s">
        <v>19829</v>
      </c>
      <c r="C6218" s="8" t="s">
        <v>86</v>
      </c>
      <c r="D6218" s="10">
        <v>0</v>
      </c>
      <c r="E6218" s="8" t="s">
        <v>6365</v>
      </c>
      <c r="F6218" s="9" t="s">
        <v>1894</v>
      </c>
      <c r="G6218" s="9" t="str">
        <f>IFERROR(
  IF(TRIM(Table22[[#This Row],[STARS]])="", "Unknown",
    TRIM(MID(Table22[[#This Row],[STARS]], FIND("Stars:", Table22[[#This Row],[STARS]]) + 6, LEN(Table22[[#This Row],[STARS]])))
  ),
"Unknown")</f>
        <v>Unknown</v>
      </c>
      <c r="H6218" s="9">
        <v>0</v>
      </c>
      <c r="I6218" s="9">
        <v>0</v>
      </c>
      <c r="J6218" s="9">
        <v>0</v>
      </c>
    </row>
    <row r="6219" spans="1:10" x14ac:dyDescent="0.3">
      <c r="A6219" s="7" t="s">
        <v>19218</v>
      </c>
      <c r="B6219" s="9" t="s">
        <v>19693</v>
      </c>
      <c r="C6219" s="7" t="s">
        <v>6720</v>
      </c>
      <c r="D6219" s="11">
        <v>5.8</v>
      </c>
      <c r="E6219" s="7" t="s">
        <v>19219</v>
      </c>
      <c r="F6219" s="9" t="s">
        <v>19969</v>
      </c>
      <c r="G6219" s="9" t="str">
        <f>IFERROR(
  IF(TRIM(Table22[[#This Row],[STARS]])="", "Unknown",
    TRIM(MID(Table22[[#This Row],[STARS]], FIND("Stars:", Table22[[#This Row],[STARS]]) + 6, LEN(Table22[[#This Row],[STARS]])))
  ),
"Unknown")</f>
        <v>Unknown</v>
      </c>
      <c r="H6219" s="9">
        <v>196</v>
      </c>
      <c r="I6219" s="9">
        <v>53</v>
      </c>
      <c r="J6219" s="9">
        <v>0</v>
      </c>
    </row>
    <row r="6220" spans="1:10" x14ac:dyDescent="0.3">
      <c r="A6220" s="8" t="s">
        <v>19221</v>
      </c>
      <c r="B6220" s="9" t="s">
        <v>19845</v>
      </c>
      <c r="C6220" s="8" t="s">
        <v>784</v>
      </c>
      <c r="D6220" s="10">
        <v>0</v>
      </c>
      <c r="E6220" s="8" t="s">
        <v>19222</v>
      </c>
      <c r="F6220" s="9" t="s">
        <v>1894</v>
      </c>
      <c r="G6220" s="9" t="str">
        <f>IFERROR(
  IF(TRIM(Table22[[#This Row],[STARS]])="", "Unknown",
    TRIM(MID(Table22[[#This Row],[STARS]], FIND("Stars:", Table22[[#This Row],[STARS]]) + 6, LEN(Table22[[#This Row],[STARS]])))
  ),
"Unknown")</f>
        <v>Unknown</v>
      </c>
      <c r="H6220" s="9">
        <v>0</v>
      </c>
      <c r="I6220" s="9">
        <v>0</v>
      </c>
      <c r="J6220" s="9">
        <v>0</v>
      </c>
    </row>
    <row r="6221" spans="1:10" x14ac:dyDescent="0.3">
      <c r="A6221" s="7" t="s">
        <v>19223</v>
      </c>
      <c r="B6221" s="9" t="s">
        <v>19688</v>
      </c>
      <c r="C6221" s="7" t="s">
        <v>801</v>
      </c>
      <c r="D6221" s="11">
        <v>6.9</v>
      </c>
      <c r="E6221" s="7" t="s">
        <v>19224</v>
      </c>
      <c r="F6221" s="9" t="s">
        <v>22422</v>
      </c>
      <c r="G6221" s="9" t="str">
        <f>IFERROR(
  IF(TRIM(Table22[[#This Row],[STARS]])="", "Unknown",
    TRIM(MID(Table22[[#This Row],[STARS]], FIND("Stars:", Table22[[#This Row],[STARS]]) + 6, LEN(Table22[[#This Row],[STARS]])))
  ),
"Unknown")</f>
        <v>Unknown</v>
      </c>
      <c r="H6221" s="9">
        <v>17</v>
      </c>
      <c r="I6221" s="9">
        <v>0</v>
      </c>
      <c r="J6221" s="9">
        <v>0</v>
      </c>
    </row>
    <row r="6222" spans="1:10" x14ac:dyDescent="0.3">
      <c r="A6222" s="8" t="s">
        <v>19226</v>
      </c>
      <c r="B6222" s="9" t="s">
        <v>19829</v>
      </c>
      <c r="C6222" s="8" t="s">
        <v>3000</v>
      </c>
      <c r="D6222" s="10">
        <v>0</v>
      </c>
      <c r="E6222" s="8" t="s">
        <v>6365</v>
      </c>
      <c r="F6222" s="9" t="s">
        <v>1894</v>
      </c>
      <c r="G6222" s="9" t="str">
        <f>IFERROR(
  IF(TRIM(Table22[[#This Row],[STARS]])="", "Unknown",
    TRIM(MID(Table22[[#This Row],[STARS]], FIND("Stars:", Table22[[#This Row],[STARS]]) + 6, LEN(Table22[[#This Row],[STARS]])))
  ),
"Unknown")</f>
        <v>Unknown</v>
      </c>
      <c r="H6222" s="9">
        <v>0</v>
      </c>
      <c r="I6222" s="9">
        <v>0</v>
      </c>
      <c r="J6222" s="9">
        <v>0</v>
      </c>
    </row>
    <row r="6223" spans="1:10" x14ac:dyDescent="0.3">
      <c r="A6223" s="7" t="s">
        <v>19228</v>
      </c>
      <c r="B6223" s="9" t="s">
        <v>19829</v>
      </c>
      <c r="C6223" s="7" t="s">
        <v>86</v>
      </c>
      <c r="D6223" s="11">
        <v>0</v>
      </c>
      <c r="E6223" s="7" t="s">
        <v>19229</v>
      </c>
      <c r="F6223" s="9" t="s">
        <v>1894</v>
      </c>
      <c r="G6223" s="9" t="str">
        <f>IFERROR(
  IF(TRIM(Table22[[#This Row],[STARS]])="", "Unknown",
    TRIM(MID(Table22[[#This Row],[STARS]], FIND("Stars:", Table22[[#This Row],[STARS]]) + 6, LEN(Table22[[#This Row],[STARS]])))
  ),
"Unknown")</f>
        <v xml:space="preserve">
MÃ©lanie Doutey, 
Samuel Benchetrit, 
Khalil Ben Gharbia, 
RaÃ¯ka Hazanavicius
</v>
      </c>
      <c r="H6223" s="9">
        <v>0</v>
      </c>
      <c r="I6223" s="9">
        <v>0</v>
      </c>
      <c r="J6223" s="9">
        <v>0</v>
      </c>
    </row>
    <row r="6224" spans="1:10" x14ac:dyDescent="0.3">
      <c r="A6224" s="8" t="s">
        <v>19231</v>
      </c>
      <c r="B6224" s="9" t="s">
        <v>19684</v>
      </c>
      <c r="C6224" s="8" t="s">
        <v>10683</v>
      </c>
      <c r="D6224" s="10">
        <v>6.4</v>
      </c>
      <c r="E6224" s="8" t="s">
        <v>19232</v>
      </c>
      <c r="F6224" s="9" t="s">
        <v>1894</v>
      </c>
      <c r="G6224" s="9" t="str">
        <f>IFERROR(
  IF(TRIM(Table22[[#This Row],[STARS]])="", "Unknown",
    TRIM(MID(Table22[[#This Row],[STARS]], FIND("Stars:", Table22[[#This Row],[STARS]]) + 6, LEN(Table22[[#This Row],[STARS]])))
  ),
"Unknown")</f>
        <v xml:space="preserve">
Bill Kinison, 
Sam Kinison
</v>
      </c>
      <c r="H6224" s="9">
        <v>60</v>
      </c>
      <c r="I6224" s="9">
        <v>29</v>
      </c>
      <c r="J6224" s="9">
        <v>0</v>
      </c>
    </row>
    <row r="6225" spans="1:10" x14ac:dyDescent="0.3">
      <c r="A6225" s="7" t="s">
        <v>19234</v>
      </c>
      <c r="B6225" s="9" t="s">
        <v>19829</v>
      </c>
      <c r="C6225" s="7" t="s">
        <v>801</v>
      </c>
      <c r="D6225" s="11">
        <v>0</v>
      </c>
      <c r="E6225" s="7" t="s">
        <v>19235</v>
      </c>
      <c r="F6225" s="9" t="s">
        <v>22382</v>
      </c>
      <c r="G6225" s="9" t="str">
        <f>IFERROR(
  IF(TRIM(Table22[[#This Row],[STARS]])="", "Unknown",
    TRIM(MID(Table22[[#This Row],[STARS]], FIND("Stars:", Table22[[#This Row],[STARS]]) + 6, LEN(Table22[[#This Row],[STARS]])))
  ),
"Unknown")</f>
        <v>Unknown</v>
      </c>
      <c r="H6225" s="9">
        <v>0</v>
      </c>
      <c r="I6225" s="9">
        <v>0</v>
      </c>
      <c r="J6225" s="9">
        <v>0</v>
      </c>
    </row>
    <row r="6226" spans="1:10" x14ac:dyDescent="0.3">
      <c r="A6226" s="8" t="s">
        <v>19236</v>
      </c>
      <c r="B6226" s="9" t="s">
        <v>19693</v>
      </c>
      <c r="C6226" s="8" t="s">
        <v>47</v>
      </c>
      <c r="D6226" s="10">
        <v>6.3</v>
      </c>
      <c r="E6226" s="8" t="s">
        <v>6365</v>
      </c>
      <c r="F6226" s="9" t="s">
        <v>1894</v>
      </c>
      <c r="G6226" s="9" t="str">
        <f>IFERROR(
  IF(TRIM(Table22[[#This Row],[STARS]])="", "Unknown",
    TRIM(MID(Table22[[#This Row],[STARS]], FIND("Stars:", Table22[[#This Row],[STARS]]) + 6, LEN(Table22[[#This Row],[STARS]])))
  ),
"Unknown")</f>
        <v>Unknown</v>
      </c>
      <c r="H6226" s="9">
        <v>55</v>
      </c>
      <c r="I6226" s="9">
        <v>0</v>
      </c>
      <c r="J6226" s="9">
        <v>0</v>
      </c>
    </row>
    <row r="6227" spans="1:10" x14ac:dyDescent="0.3">
      <c r="A6227" s="7" t="s">
        <v>19238</v>
      </c>
      <c r="B6227" s="9" t="s">
        <v>19684</v>
      </c>
      <c r="C6227" s="7" t="s">
        <v>16231</v>
      </c>
      <c r="D6227" s="11">
        <v>0</v>
      </c>
      <c r="E6227" s="7" t="s">
        <v>6365</v>
      </c>
      <c r="F6227" s="9" t="s">
        <v>1894</v>
      </c>
      <c r="G6227" s="9" t="str">
        <f>IFERROR(
  IF(TRIM(Table22[[#This Row],[STARS]])="", "Unknown",
    TRIM(MID(Table22[[#This Row],[STARS]], FIND("Stars:", Table22[[#This Row],[STARS]]) + 6, LEN(Table22[[#This Row],[STARS]])))
  ),
"Unknown")</f>
        <v>Unknown</v>
      </c>
      <c r="H6227" s="9">
        <v>0</v>
      </c>
      <c r="I6227" s="9">
        <v>0</v>
      </c>
      <c r="J6227" s="9">
        <v>0</v>
      </c>
    </row>
    <row r="6228" spans="1:10" x14ac:dyDescent="0.3">
      <c r="A6228" s="8" t="s">
        <v>19239</v>
      </c>
      <c r="B6228" s="9" t="s">
        <v>19693</v>
      </c>
      <c r="C6228" s="8" t="s">
        <v>5637</v>
      </c>
      <c r="D6228" s="10">
        <v>3.6</v>
      </c>
      <c r="E6228" s="8" t="s">
        <v>19240</v>
      </c>
      <c r="F6228" s="9" t="s">
        <v>1894</v>
      </c>
      <c r="G6228" s="9" t="str">
        <f>IFERROR(
  IF(TRIM(Table22[[#This Row],[STARS]])="", "Unknown",
    TRIM(MID(Table22[[#This Row],[STARS]], FIND("Stars:", Table22[[#This Row],[STARS]]) + 6, LEN(Table22[[#This Row],[STARS]])))
  ),
"Unknown")</f>
        <v xml:space="preserve">
Jigna Bharadhwaj, 
Neshma Chemburkar, 
Saumya Daan, 
Ganessh Divekar
</v>
      </c>
      <c r="H6228" s="9">
        <v>61</v>
      </c>
      <c r="I6228" s="9">
        <v>12</v>
      </c>
      <c r="J6228" s="9">
        <v>0</v>
      </c>
    </row>
    <row r="6229" spans="1:10" x14ac:dyDescent="0.3">
      <c r="A6229" s="7" t="s">
        <v>19242</v>
      </c>
      <c r="B6229" s="9" t="s">
        <v>19682</v>
      </c>
      <c r="C6229" s="7" t="s">
        <v>47</v>
      </c>
      <c r="D6229" s="11">
        <v>6.5</v>
      </c>
      <c r="E6229" s="7" t="s">
        <v>19243</v>
      </c>
      <c r="F6229" s="9" t="s">
        <v>19968</v>
      </c>
      <c r="G6229" s="9" t="str">
        <f>IFERROR(
  IF(TRIM(Table22[[#This Row],[STARS]])="", "Unknown",
    TRIM(MID(Table22[[#This Row],[STARS]], FIND("Stars:", Table22[[#This Row],[STARS]]) + 6, LEN(Table22[[#This Row],[STARS]])))
  ),
"Unknown")</f>
        <v>Unknown</v>
      </c>
      <c r="H6229" s="9">
        <v>6</v>
      </c>
      <c r="I6229" s="9">
        <v>0</v>
      </c>
      <c r="J6229" s="9">
        <v>0</v>
      </c>
    </row>
    <row r="6230" spans="1:10" x14ac:dyDescent="0.3">
      <c r="A6230" s="8" t="s">
        <v>19245</v>
      </c>
      <c r="B6230" s="9" t="s">
        <v>19829</v>
      </c>
      <c r="C6230" s="8" t="s">
        <v>801</v>
      </c>
      <c r="D6230" s="10">
        <v>0</v>
      </c>
      <c r="E6230" s="8" t="s">
        <v>19246</v>
      </c>
      <c r="F6230" s="9" t="s">
        <v>1894</v>
      </c>
      <c r="G6230" s="9" t="str">
        <f>IFERROR(
  IF(TRIM(Table22[[#This Row],[STARS]])="", "Unknown",
    TRIM(MID(Table22[[#This Row],[STARS]], FIND("Stars:", Table22[[#This Row],[STARS]]) + 6, LEN(Table22[[#This Row],[STARS]])))
  ),
"Unknown")</f>
        <v>Unknown</v>
      </c>
      <c r="H6230" s="9">
        <v>0</v>
      </c>
      <c r="I6230" s="9">
        <v>0</v>
      </c>
      <c r="J6230" s="9">
        <v>0</v>
      </c>
    </row>
    <row r="6231" spans="1:10" x14ac:dyDescent="0.3">
      <c r="A6231" s="7" t="s">
        <v>19247</v>
      </c>
      <c r="B6231" s="9" t="s">
        <v>19734</v>
      </c>
      <c r="C6231" s="7" t="s">
        <v>801</v>
      </c>
      <c r="D6231" s="11">
        <v>6.8</v>
      </c>
      <c r="E6231" s="7" t="s">
        <v>6365</v>
      </c>
      <c r="F6231" s="9" t="s">
        <v>19967</v>
      </c>
      <c r="G6231" s="9" t="str">
        <f>IFERROR(
  IF(TRIM(Table22[[#This Row],[STARS]])="", "Unknown",
    TRIM(MID(Table22[[#This Row],[STARS]], FIND("Stars:", Table22[[#This Row],[STARS]]) + 6, LEN(Table22[[#This Row],[STARS]])))
  ),
"Unknown")</f>
        <v xml:space="preserve">
Muriel Baccigalupo, 
Pierre Desvaux, 
Georges Marbeck, 
Sylvain Mimoun
</v>
      </c>
      <c r="H6231" s="9">
        <v>7</v>
      </c>
      <c r="I6231" s="9">
        <v>41</v>
      </c>
      <c r="J6231" s="9">
        <v>0</v>
      </c>
    </row>
    <row r="6232" spans="1:10" x14ac:dyDescent="0.3">
      <c r="A6232" s="8" t="s">
        <v>19249</v>
      </c>
      <c r="B6232" s="9" t="s">
        <v>19682</v>
      </c>
      <c r="C6232" s="8" t="s">
        <v>9521</v>
      </c>
      <c r="D6232" s="10">
        <v>0</v>
      </c>
      <c r="E6232" s="8" t="s">
        <v>19250</v>
      </c>
      <c r="F6232" s="9" t="s">
        <v>1894</v>
      </c>
      <c r="G6232" s="9" t="str">
        <f>IFERROR(
  IF(TRIM(Table22[[#This Row],[STARS]])="", "Unknown",
    TRIM(MID(Table22[[#This Row],[STARS]], FIND("Stars:", Table22[[#This Row],[STARS]]) + 6, LEN(Table22[[#This Row],[STARS]])))
  ),
"Unknown")</f>
        <v>Unknown</v>
      </c>
      <c r="H6232" s="9">
        <v>0</v>
      </c>
      <c r="I6232" s="9">
        <v>2</v>
      </c>
      <c r="J6232" s="9">
        <v>0</v>
      </c>
    </row>
    <row r="6233" spans="1:10" x14ac:dyDescent="0.3">
      <c r="A6233" s="7" t="s">
        <v>19251</v>
      </c>
      <c r="B6233" s="9" t="s">
        <v>19829</v>
      </c>
      <c r="C6233" s="7" t="s">
        <v>86</v>
      </c>
      <c r="D6233" s="11">
        <v>0</v>
      </c>
      <c r="E6233" s="7" t="s">
        <v>19252</v>
      </c>
      <c r="F6233" s="9" t="s">
        <v>1894</v>
      </c>
      <c r="G6233" s="9" t="str">
        <f>IFERROR(
  IF(TRIM(Table22[[#This Row],[STARS]])="", "Unknown",
    TRIM(MID(Table22[[#This Row],[STARS]], FIND("Stars:", Table22[[#This Row],[STARS]]) + 6, LEN(Table22[[#This Row],[STARS]])))
  ),
"Unknown")</f>
        <v>Unknown</v>
      </c>
      <c r="H6233" s="9">
        <v>0</v>
      </c>
      <c r="I6233" s="9">
        <v>0</v>
      </c>
      <c r="J6233" s="9">
        <v>0</v>
      </c>
    </row>
    <row r="6234" spans="1:10" x14ac:dyDescent="0.3">
      <c r="A6234" s="8" t="s">
        <v>19253</v>
      </c>
      <c r="B6234" s="9" t="s">
        <v>19684</v>
      </c>
      <c r="C6234" s="8" t="s">
        <v>6720</v>
      </c>
      <c r="D6234" s="10">
        <v>7.2</v>
      </c>
      <c r="E6234" s="8" t="s">
        <v>6365</v>
      </c>
      <c r="F6234" s="9" t="s">
        <v>1894</v>
      </c>
      <c r="G6234" s="9" t="str">
        <f>IFERROR(
  IF(TRIM(Table22[[#This Row],[STARS]])="", "Unknown",
    TRIM(MID(Table22[[#This Row],[STARS]], FIND("Stars:", Table22[[#This Row],[STARS]]) + 6, LEN(Table22[[#This Row],[STARS]])))
  ),
"Unknown")</f>
        <v xml:space="preserve">
Niels van der Laan, 
Jeroen Woe
</v>
      </c>
      <c r="H6234" s="9">
        <v>20</v>
      </c>
      <c r="I6234" s="9">
        <v>87</v>
      </c>
      <c r="J6234" s="9">
        <v>0</v>
      </c>
    </row>
    <row r="6235" spans="1:10" x14ac:dyDescent="0.3">
      <c r="A6235" s="7" t="s">
        <v>19255</v>
      </c>
      <c r="B6235" s="9" t="s">
        <v>19693</v>
      </c>
      <c r="C6235" s="7" t="s">
        <v>6779</v>
      </c>
      <c r="D6235" s="11">
        <v>0</v>
      </c>
      <c r="E6235" s="7" t="s">
        <v>6365</v>
      </c>
      <c r="F6235" s="9" t="s">
        <v>21488</v>
      </c>
      <c r="G6235" s="9" t="str">
        <f>IFERROR(
  IF(TRIM(Table22[[#This Row],[STARS]])="", "Unknown",
    TRIM(MID(Table22[[#This Row],[STARS]], FIND("Stars:", Table22[[#This Row],[STARS]]) + 6, LEN(Table22[[#This Row],[STARS]])))
  ),
"Unknown")</f>
        <v>Unknown</v>
      </c>
      <c r="H6235" s="9">
        <v>0</v>
      </c>
      <c r="I6235" s="9">
        <v>0</v>
      </c>
      <c r="J6235" s="9">
        <v>0</v>
      </c>
    </row>
    <row r="6236" spans="1:10" x14ac:dyDescent="0.3">
      <c r="A6236" s="8" t="s">
        <v>19257</v>
      </c>
      <c r="B6236" s="9" t="s">
        <v>19829</v>
      </c>
      <c r="C6236" s="8" t="s">
        <v>1475</v>
      </c>
      <c r="D6236" s="10">
        <v>0</v>
      </c>
      <c r="E6236" s="8" t="s">
        <v>19258</v>
      </c>
      <c r="F6236" s="9" t="s">
        <v>1894</v>
      </c>
      <c r="G6236" s="9" t="str">
        <f>IFERROR(
  IF(TRIM(Table22[[#This Row],[STARS]])="", "Unknown",
    TRIM(MID(Table22[[#This Row],[STARS]], FIND("Stars:", Table22[[#This Row],[STARS]]) + 6, LEN(Table22[[#This Row],[STARS]])))
  ),
"Unknown")</f>
        <v>Unknown</v>
      </c>
      <c r="H6236" s="9">
        <v>0</v>
      </c>
      <c r="I6236" s="9">
        <v>0</v>
      </c>
      <c r="J6236" s="9">
        <v>0</v>
      </c>
    </row>
    <row r="6237" spans="1:10" x14ac:dyDescent="0.3">
      <c r="A6237" s="7" t="s">
        <v>19259</v>
      </c>
      <c r="B6237" s="9" t="s">
        <v>19677</v>
      </c>
      <c r="C6237" s="7" t="s">
        <v>2795</v>
      </c>
      <c r="D6237" s="11">
        <v>0</v>
      </c>
      <c r="E6237" s="7" t="s">
        <v>19260</v>
      </c>
      <c r="F6237" s="9" t="s">
        <v>1894</v>
      </c>
      <c r="G6237" s="9" t="str">
        <f>IFERROR(
  IF(TRIM(Table22[[#This Row],[STARS]])="", "Unknown",
    TRIM(MID(Table22[[#This Row],[STARS]], FIND("Stars:", Table22[[#This Row],[STARS]]) + 6, LEN(Table22[[#This Row],[STARS]])))
  ),
"Unknown")</f>
        <v>Unknown</v>
      </c>
      <c r="H6237" s="9">
        <v>0</v>
      </c>
      <c r="I6237" s="9">
        <v>0</v>
      </c>
      <c r="J6237" s="9">
        <v>0</v>
      </c>
    </row>
    <row r="6238" spans="1:10" x14ac:dyDescent="0.3">
      <c r="A6238" s="8" t="s">
        <v>19261</v>
      </c>
      <c r="B6238" s="9" t="s">
        <v>19845</v>
      </c>
      <c r="C6238" s="8" t="s">
        <v>86</v>
      </c>
      <c r="D6238" s="10">
        <v>0</v>
      </c>
      <c r="E6238" s="8" t="s">
        <v>19262</v>
      </c>
      <c r="F6238" s="9" t="s">
        <v>20137</v>
      </c>
      <c r="G6238" s="9" t="str">
        <f>IFERROR(
  IF(TRIM(Table22[[#This Row],[STARS]])="", "Unknown",
    TRIM(MID(Table22[[#This Row],[STARS]], FIND("Stars:", Table22[[#This Row],[STARS]]) + 6, LEN(Table22[[#This Row],[STARS]])))
  ),
"Unknown")</f>
        <v>Unknown</v>
      </c>
      <c r="H6238" s="9">
        <v>0</v>
      </c>
      <c r="I6238" s="9">
        <v>0</v>
      </c>
      <c r="J6238" s="9">
        <v>0</v>
      </c>
    </row>
    <row r="6239" spans="1:10" x14ac:dyDescent="0.3">
      <c r="A6239" s="7" t="s">
        <v>19264</v>
      </c>
      <c r="B6239" s="9" t="s">
        <v>19677</v>
      </c>
      <c r="C6239" s="7" t="s">
        <v>16231</v>
      </c>
      <c r="D6239" s="11">
        <v>0</v>
      </c>
      <c r="E6239" s="7" t="s">
        <v>6365</v>
      </c>
      <c r="F6239" s="9" t="s">
        <v>22423</v>
      </c>
      <c r="G6239" s="9" t="str">
        <f>IFERROR(
  IF(TRIM(Table22[[#This Row],[STARS]])="", "Unknown",
    TRIM(MID(Table22[[#This Row],[STARS]], FIND("Stars:", Table22[[#This Row],[STARS]]) + 6, LEN(Table22[[#This Row],[STARS]])))
  ),
"Unknown")</f>
        <v>Unknown</v>
      </c>
      <c r="H6239" s="9">
        <v>0</v>
      </c>
      <c r="I6239" s="9">
        <v>0</v>
      </c>
      <c r="J6239" s="9">
        <v>0</v>
      </c>
    </row>
    <row r="6240" spans="1:10" x14ac:dyDescent="0.3">
      <c r="A6240" s="8" t="s">
        <v>19266</v>
      </c>
      <c r="B6240" s="9" t="s">
        <v>19693</v>
      </c>
      <c r="C6240" s="8" t="s">
        <v>801</v>
      </c>
      <c r="D6240" s="10">
        <v>7.7</v>
      </c>
      <c r="E6240" s="8" t="s">
        <v>19267</v>
      </c>
      <c r="F6240" s="9" t="s">
        <v>19966</v>
      </c>
      <c r="G6240" s="9" t="str">
        <f>IFERROR(
  IF(TRIM(Table22[[#This Row],[STARS]])="", "Unknown",
    TRIM(MID(Table22[[#This Row],[STARS]], FIND("Stars:", Table22[[#This Row],[STARS]]) + 6, LEN(Table22[[#This Row],[STARS]])))
  ),
"Unknown")</f>
        <v>Unknown</v>
      </c>
      <c r="H6240" s="9">
        <v>54</v>
      </c>
      <c r="I6240" s="9">
        <v>80</v>
      </c>
      <c r="J6240" s="9">
        <v>0</v>
      </c>
    </row>
    <row r="6241" spans="1:10" x14ac:dyDescent="0.3">
      <c r="A6241" s="7" t="s">
        <v>19269</v>
      </c>
      <c r="B6241" s="9" t="s">
        <v>19829</v>
      </c>
      <c r="C6241" s="7" t="s">
        <v>86</v>
      </c>
      <c r="D6241" s="11">
        <v>0</v>
      </c>
      <c r="E6241" s="7" t="s">
        <v>19270</v>
      </c>
      <c r="F6241" s="9" t="s">
        <v>1894</v>
      </c>
      <c r="G6241" s="9" t="str">
        <f>IFERROR(
  IF(TRIM(Table22[[#This Row],[STARS]])="", "Unknown",
    TRIM(MID(Table22[[#This Row],[STARS]], FIND("Stars:", Table22[[#This Row],[STARS]]) + 6, LEN(Table22[[#This Row],[STARS]])))
  ),
"Unknown")</f>
        <v>Unknown</v>
      </c>
      <c r="H6241" s="9">
        <v>0</v>
      </c>
      <c r="I6241" s="9">
        <v>0</v>
      </c>
      <c r="J6241" s="9">
        <v>0</v>
      </c>
    </row>
    <row r="6242" spans="1:10" x14ac:dyDescent="0.3">
      <c r="A6242" s="8" t="s">
        <v>19271</v>
      </c>
      <c r="B6242" s="9" t="s">
        <v>19723</v>
      </c>
      <c r="C6242" s="8" t="s">
        <v>1901</v>
      </c>
      <c r="D6242" s="10">
        <v>0</v>
      </c>
      <c r="E6242" s="8" t="s">
        <v>19272</v>
      </c>
      <c r="F6242" s="9" t="s">
        <v>19965</v>
      </c>
      <c r="G6242" s="9" t="str">
        <f>IFERROR(
  IF(TRIM(Table22[[#This Row],[STARS]])="", "Unknown",
    TRIM(MID(Table22[[#This Row],[STARS]], FIND("Stars:", Table22[[#This Row],[STARS]]) + 6, LEN(Table22[[#This Row],[STARS]])))
  ),
"Unknown")</f>
        <v xml:space="preserve">
Arturo Gil, 
Michael Munoz, 
Farah Bunch, 
Erin Ehrlich
</v>
      </c>
      <c r="H6242" s="9">
        <v>0</v>
      </c>
      <c r="I6242" s="9">
        <v>30</v>
      </c>
      <c r="J6242" s="9">
        <v>0</v>
      </c>
    </row>
    <row r="6243" spans="1:10" x14ac:dyDescent="0.3">
      <c r="A6243" s="7" t="s">
        <v>19274</v>
      </c>
      <c r="B6243" s="9" t="s">
        <v>19672</v>
      </c>
      <c r="C6243" s="7" t="s">
        <v>47</v>
      </c>
      <c r="D6243" s="11">
        <v>0</v>
      </c>
      <c r="E6243" s="7" t="s">
        <v>6365</v>
      </c>
      <c r="F6243" s="9" t="s">
        <v>1894</v>
      </c>
      <c r="G6243" s="9" t="str">
        <f>IFERROR(
  IF(TRIM(Table22[[#This Row],[STARS]])="", "Unknown",
    TRIM(MID(Table22[[#This Row],[STARS]], FIND("Stars:", Table22[[#This Row],[STARS]]) + 6, LEN(Table22[[#This Row],[STARS]])))
  ),
"Unknown")</f>
        <v>Unknown</v>
      </c>
      <c r="H6243" s="9">
        <v>0</v>
      </c>
      <c r="I6243" s="9">
        <v>0</v>
      </c>
      <c r="J6243" s="9">
        <v>0</v>
      </c>
    </row>
    <row r="6244" spans="1:10" x14ac:dyDescent="0.3">
      <c r="A6244" s="8" t="s">
        <v>19276</v>
      </c>
      <c r="B6244" s="9" t="s">
        <v>19739</v>
      </c>
      <c r="C6244" s="8" t="s">
        <v>6754</v>
      </c>
      <c r="D6244" s="10">
        <v>0</v>
      </c>
      <c r="E6244" s="8" t="s">
        <v>19278</v>
      </c>
      <c r="F6244" s="9" t="s">
        <v>19958</v>
      </c>
      <c r="G6244" s="9" t="str">
        <f>IFERROR(
  IF(TRIM(Table22[[#This Row],[STARS]])="", "Unknown",
    TRIM(MID(Table22[[#This Row],[STARS]], FIND("Stars:", Table22[[#This Row],[STARS]]) + 6, LEN(Table22[[#This Row],[STARS]])))
  ),
"Unknown")</f>
        <v xml:space="preserve">
Eric Miles, 
Tim Scarbrough, 
Kristin Stone, 
Michael Winslow
</v>
      </c>
      <c r="H6244" s="9">
        <v>0</v>
      </c>
      <c r="I6244" s="9">
        <v>60</v>
      </c>
      <c r="J6244" s="9">
        <v>0</v>
      </c>
    </row>
    <row r="6245" spans="1:10" x14ac:dyDescent="0.3">
      <c r="A6245" s="7" t="s">
        <v>19280</v>
      </c>
      <c r="B6245" s="9" t="s">
        <v>19747</v>
      </c>
      <c r="C6245" s="7" t="s">
        <v>16183</v>
      </c>
      <c r="D6245" s="11">
        <v>5.9</v>
      </c>
      <c r="E6245" s="7" t="s">
        <v>19282</v>
      </c>
      <c r="F6245" s="9" t="s">
        <v>19937</v>
      </c>
      <c r="G6245" s="9" t="str">
        <f>IFERROR(
  IF(TRIM(Table22[[#This Row],[STARS]])="", "Unknown",
    TRIM(MID(Table22[[#This Row],[STARS]], FIND("Stars:", Table22[[#This Row],[STARS]]) + 6, LEN(Table22[[#This Row],[STARS]])))
  ),
"Unknown")</f>
        <v xml:space="preserve">
Angst, 
Chaz Bojorquez, 
Cre8, 
Designine
</v>
      </c>
      <c r="H6245" s="9">
        <v>28</v>
      </c>
      <c r="I6245" s="9">
        <v>45</v>
      </c>
      <c r="J6245" s="9">
        <v>0</v>
      </c>
    </row>
    <row r="6246" spans="1:10" x14ac:dyDescent="0.3">
      <c r="A6246" s="8" t="s">
        <v>19284</v>
      </c>
      <c r="B6246" s="9" t="s">
        <v>19755</v>
      </c>
      <c r="C6246" s="8" t="s">
        <v>19660</v>
      </c>
      <c r="D6246" s="10">
        <v>0</v>
      </c>
      <c r="E6246" s="8" t="s">
        <v>6365</v>
      </c>
      <c r="F6246" s="9" t="s">
        <v>22424</v>
      </c>
      <c r="G6246" s="9" t="str">
        <f>IFERROR(
  IF(TRIM(Table22[[#This Row],[STARS]])="", "Unknown",
    TRIM(MID(Table22[[#This Row],[STARS]], FIND("Stars:", Table22[[#This Row],[STARS]]) + 6, LEN(Table22[[#This Row],[STARS]])))
  ),
"Unknown")</f>
        <v>Unknown</v>
      </c>
      <c r="H6246" s="9">
        <v>0</v>
      </c>
      <c r="I6246" s="9">
        <v>0</v>
      </c>
      <c r="J6246" s="9">
        <v>0</v>
      </c>
    </row>
    <row r="6247" spans="1:10" x14ac:dyDescent="0.3">
      <c r="A6247" s="7" t="s">
        <v>19286</v>
      </c>
      <c r="B6247" s="9" t="s">
        <v>19686</v>
      </c>
      <c r="C6247" s="7" t="s">
        <v>6754</v>
      </c>
      <c r="D6247" s="11">
        <v>0</v>
      </c>
      <c r="E6247" s="7" t="s">
        <v>19287</v>
      </c>
      <c r="F6247" s="9" t="s">
        <v>19964</v>
      </c>
      <c r="G6247" s="9" t="str">
        <f>IFERROR(
  IF(TRIM(Table22[[#This Row],[STARS]])="", "Unknown",
    TRIM(MID(Table22[[#This Row],[STARS]], FIND("Stars:", Table22[[#This Row],[STARS]]) + 6, LEN(Table22[[#This Row],[STARS]])))
  ),
"Unknown")</f>
        <v xml:space="preserve">
Maurice Compte, 
Yelyna De Leon, 
Jesse Garcia, 
Noel Gugliemi
</v>
      </c>
      <c r="H6247" s="9">
        <v>0</v>
      </c>
      <c r="I6247" s="9">
        <v>94</v>
      </c>
      <c r="J6247" s="9">
        <v>0</v>
      </c>
    </row>
    <row r="6248" spans="1:10" x14ac:dyDescent="0.3">
      <c r="A6248" s="8" t="s">
        <v>19289</v>
      </c>
      <c r="B6248" s="9" t="s">
        <v>19829</v>
      </c>
      <c r="C6248" s="8" t="s">
        <v>3135</v>
      </c>
      <c r="D6248" s="10">
        <v>0</v>
      </c>
      <c r="E6248" s="8" t="s">
        <v>19290</v>
      </c>
      <c r="F6248" s="9" t="s">
        <v>1894</v>
      </c>
      <c r="G6248" s="9" t="str">
        <f>IFERROR(
  IF(TRIM(Table22[[#This Row],[STARS]])="", "Unknown",
    TRIM(MID(Table22[[#This Row],[STARS]], FIND("Stars:", Table22[[#This Row],[STARS]]) + 6, LEN(Table22[[#This Row],[STARS]])))
  ),
"Unknown")</f>
        <v>Unknown</v>
      </c>
      <c r="H6248" s="9">
        <v>0</v>
      </c>
      <c r="I6248" s="9">
        <v>7</v>
      </c>
      <c r="J6248" s="9">
        <v>0</v>
      </c>
    </row>
    <row r="6249" spans="1:10" x14ac:dyDescent="0.3">
      <c r="A6249" s="7" t="s">
        <v>19291</v>
      </c>
      <c r="B6249" s="9" t="s">
        <v>19675</v>
      </c>
      <c r="C6249" s="7" t="s">
        <v>801</v>
      </c>
      <c r="D6249" s="11">
        <v>0</v>
      </c>
      <c r="E6249" s="7" t="s">
        <v>19292</v>
      </c>
      <c r="F6249" s="9" t="s">
        <v>22425</v>
      </c>
      <c r="G6249" s="9" t="str">
        <f>IFERROR(
  IF(TRIM(Table22[[#This Row],[STARS]])="", "Unknown",
    TRIM(MID(Table22[[#This Row],[STARS]], FIND("Stars:", Table22[[#This Row],[STARS]]) + 6, LEN(Table22[[#This Row],[STARS]])))
  ),
"Unknown")</f>
        <v>Unknown</v>
      </c>
      <c r="H6249" s="9">
        <v>0</v>
      </c>
      <c r="I6249" s="9">
        <v>0</v>
      </c>
      <c r="J6249" s="9">
        <v>0</v>
      </c>
    </row>
    <row r="6250" spans="1:10" x14ac:dyDescent="0.3">
      <c r="A6250" s="8" t="s">
        <v>19294</v>
      </c>
      <c r="B6250" s="9" t="s">
        <v>19767</v>
      </c>
      <c r="C6250" s="8" t="s">
        <v>801</v>
      </c>
      <c r="D6250" s="10">
        <v>0</v>
      </c>
      <c r="E6250" s="8" t="s">
        <v>19295</v>
      </c>
      <c r="F6250" s="9" t="s">
        <v>19937</v>
      </c>
      <c r="G6250" s="9" t="str">
        <f>IFERROR(
  IF(TRIM(Table22[[#This Row],[STARS]])="", "Unknown",
    TRIM(MID(Table22[[#This Row],[STARS]], FIND("Stars:", Table22[[#This Row],[STARS]]) + 6, LEN(Table22[[#This Row],[STARS]])))
  ),
"Unknown")</f>
        <v xml:space="preserve">
Sekou Andrews, 
Mollie Engelhart, 
Bridget Gray, 
Common Ground
</v>
      </c>
      <c r="H6250" s="9">
        <v>0</v>
      </c>
      <c r="I6250" s="9">
        <v>120</v>
      </c>
      <c r="J6250" s="9">
        <v>0</v>
      </c>
    </row>
    <row r="6251" spans="1:10" x14ac:dyDescent="0.3">
      <c r="A6251" s="7" t="s">
        <v>19297</v>
      </c>
      <c r="B6251" s="9" t="s">
        <v>19682</v>
      </c>
      <c r="C6251" s="7" t="s">
        <v>47</v>
      </c>
      <c r="D6251" s="11">
        <v>6.5</v>
      </c>
      <c r="E6251" s="7" t="s">
        <v>19298</v>
      </c>
      <c r="F6251" s="9" t="s">
        <v>1894</v>
      </c>
      <c r="G6251" s="9" t="str">
        <f>IFERROR(
  IF(TRIM(Table22[[#This Row],[STARS]])="", "Unknown",
    TRIM(MID(Table22[[#This Row],[STARS]], FIND("Stars:", Table22[[#This Row],[STARS]]) + 6, LEN(Table22[[#This Row],[STARS]])))
  ),
"Unknown")</f>
        <v>Unknown</v>
      </c>
      <c r="H6251" s="9">
        <v>14</v>
      </c>
      <c r="I6251" s="9">
        <v>0</v>
      </c>
      <c r="J6251" s="9">
        <v>0</v>
      </c>
    </row>
    <row r="6252" spans="1:10" x14ac:dyDescent="0.3">
      <c r="A6252" s="8" t="s">
        <v>19661</v>
      </c>
      <c r="B6252" s="9" t="s">
        <v>19682</v>
      </c>
      <c r="C6252" s="8" t="s">
        <v>86</v>
      </c>
      <c r="D6252" s="10">
        <v>0</v>
      </c>
      <c r="E6252" s="8" t="s">
        <v>19301</v>
      </c>
      <c r="F6252" s="9" t="s">
        <v>1894</v>
      </c>
      <c r="G6252" s="9" t="str">
        <f>IFERROR(
  IF(TRIM(Table22[[#This Row],[STARS]])="", "Unknown",
    TRIM(MID(Table22[[#This Row],[STARS]], FIND("Stars:", Table22[[#This Row],[STARS]]) + 6, LEN(Table22[[#This Row],[STARS]])))
  ),
"Unknown")</f>
        <v>Unknown</v>
      </c>
      <c r="H6252" s="9">
        <v>0</v>
      </c>
      <c r="I6252" s="9">
        <v>30</v>
      </c>
      <c r="J6252" s="9">
        <v>0</v>
      </c>
    </row>
    <row r="6253" spans="1:10" x14ac:dyDescent="0.3">
      <c r="A6253" s="7" t="s">
        <v>19302</v>
      </c>
      <c r="B6253" s="9" t="s">
        <v>19829</v>
      </c>
      <c r="C6253" s="7" t="s">
        <v>625</v>
      </c>
      <c r="D6253" s="11">
        <v>0</v>
      </c>
      <c r="E6253" s="7" t="s">
        <v>19303</v>
      </c>
      <c r="F6253" s="9" t="s">
        <v>19963</v>
      </c>
      <c r="G6253" s="9" t="str">
        <f>IFERROR(
  IF(TRIM(Table22[[#This Row],[STARS]])="", "Unknown",
    TRIM(MID(Table22[[#This Row],[STARS]], FIND("Stars:", Table22[[#This Row],[STARS]]) + 6, LEN(Table22[[#This Row],[STARS]])))
  ),
"Unknown")</f>
        <v xml:space="preserve">
Robert Crayton, 
Melissa Loveland, 
Matthew Tuttle, 
Will Daley
</v>
      </c>
      <c r="H6253" s="9">
        <v>0</v>
      </c>
      <c r="I6253" s="9">
        <v>93</v>
      </c>
      <c r="J6253" s="9">
        <v>0</v>
      </c>
    </row>
    <row r="6254" spans="1:10" x14ac:dyDescent="0.3">
      <c r="A6254" s="8" t="s">
        <v>19305</v>
      </c>
      <c r="B6254" s="9" t="s">
        <v>19829</v>
      </c>
      <c r="C6254" s="8" t="s">
        <v>86</v>
      </c>
      <c r="D6254" s="10">
        <v>0</v>
      </c>
      <c r="E6254" s="8" t="s">
        <v>19306</v>
      </c>
      <c r="F6254" s="9" t="s">
        <v>1894</v>
      </c>
      <c r="G6254" s="9" t="str">
        <f>IFERROR(
  IF(TRIM(Table22[[#This Row],[STARS]])="", "Unknown",
    TRIM(MID(Table22[[#This Row],[STARS]], FIND("Stars:", Table22[[#This Row],[STARS]]) + 6, LEN(Table22[[#This Row],[STARS]])))
  ),
"Unknown")</f>
        <v>Unknown</v>
      </c>
      <c r="H6254" s="9">
        <v>0</v>
      </c>
      <c r="I6254" s="9">
        <v>0</v>
      </c>
      <c r="J6254" s="9">
        <v>0</v>
      </c>
    </row>
    <row r="6255" spans="1:10" x14ac:dyDescent="0.3">
      <c r="A6255" s="7" t="s">
        <v>19307</v>
      </c>
      <c r="B6255" s="9" t="s">
        <v>19682</v>
      </c>
      <c r="C6255" s="7" t="s">
        <v>9521</v>
      </c>
      <c r="D6255" s="11">
        <v>3.6</v>
      </c>
      <c r="E6255" s="7" t="s">
        <v>19308</v>
      </c>
      <c r="F6255" s="9" t="s">
        <v>1894</v>
      </c>
      <c r="G6255" s="9" t="str">
        <f>IFERROR(
  IF(TRIM(Table22[[#This Row],[STARS]])="", "Unknown",
    TRIM(MID(Table22[[#This Row],[STARS]], FIND("Stars:", Table22[[#This Row],[STARS]]) + 6, LEN(Table22[[#This Row],[STARS]])))
  ),
"Unknown")</f>
        <v>Unknown</v>
      </c>
      <c r="H6255" s="9">
        <v>5</v>
      </c>
      <c r="I6255" s="9">
        <v>1</v>
      </c>
      <c r="J6255" s="9">
        <v>0</v>
      </c>
    </row>
    <row r="6256" spans="1:10" x14ac:dyDescent="0.3">
      <c r="A6256" s="8" t="s">
        <v>19309</v>
      </c>
      <c r="B6256" s="9" t="s">
        <v>19679</v>
      </c>
      <c r="C6256" s="8" t="s">
        <v>801</v>
      </c>
      <c r="D6256" s="10">
        <v>0</v>
      </c>
      <c r="E6256" s="8" t="s">
        <v>6365</v>
      </c>
      <c r="F6256" s="9" t="s">
        <v>1894</v>
      </c>
      <c r="G6256" s="9" t="str">
        <f>IFERROR(
  IF(TRIM(Table22[[#This Row],[STARS]])="", "Unknown",
    TRIM(MID(Table22[[#This Row],[STARS]], FIND("Stars:", Table22[[#This Row],[STARS]]) + 6, LEN(Table22[[#This Row],[STARS]])))
  ),
"Unknown")</f>
        <v xml:space="preserve">
Risa Beer, 
Anuradha Koirala, 
Sophal Ear
</v>
      </c>
      <c r="H6256" s="9">
        <v>0</v>
      </c>
      <c r="I6256" s="9">
        <v>0</v>
      </c>
      <c r="J6256" s="9">
        <v>0</v>
      </c>
    </row>
    <row r="6257" spans="1:10" x14ac:dyDescent="0.3">
      <c r="A6257" s="7" t="s">
        <v>19311</v>
      </c>
      <c r="B6257" s="9" t="s">
        <v>19677</v>
      </c>
      <c r="C6257" s="7" t="s">
        <v>1017</v>
      </c>
      <c r="D6257" s="11">
        <v>0</v>
      </c>
      <c r="E6257" s="7" t="s">
        <v>6365</v>
      </c>
      <c r="F6257" s="9" t="s">
        <v>1894</v>
      </c>
      <c r="G6257" s="9" t="str">
        <f>IFERROR(
  IF(TRIM(Table22[[#This Row],[STARS]])="", "Unknown",
    TRIM(MID(Table22[[#This Row],[STARS]], FIND("Stars:", Table22[[#This Row],[STARS]]) + 6, LEN(Table22[[#This Row],[STARS]])))
  ),
"Unknown")</f>
        <v>Unknown</v>
      </c>
      <c r="H6257" s="9">
        <v>0</v>
      </c>
      <c r="I6257" s="9">
        <v>0</v>
      </c>
      <c r="J6257" s="9">
        <v>0</v>
      </c>
    </row>
    <row r="6258" spans="1:10" x14ac:dyDescent="0.3">
      <c r="A6258" s="8" t="s">
        <v>19312</v>
      </c>
      <c r="B6258" s="9" t="s">
        <v>19738</v>
      </c>
      <c r="C6258" s="8" t="s">
        <v>47</v>
      </c>
      <c r="D6258" s="10">
        <v>7.9</v>
      </c>
      <c r="E6258" s="8" t="s">
        <v>19313</v>
      </c>
      <c r="F6258" s="9" t="s">
        <v>1894</v>
      </c>
      <c r="G6258" s="9" t="str">
        <f>IFERROR(
  IF(TRIM(Table22[[#This Row],[STARS]])="", "Unknown",
    TRIM(MID(Table22[[#This Row],[STARS]], FIND("Stars:", Table22[[#This Row],[STARS]]) + 6, LEN(Table22[[#This Row],[STARS]])))
  ),
"Unknown")</f>
        <v>Unknown</v>
      </c>
      <c r="H6258" s="9">
        <v>180</v>
      </c>
      <c r="I6258" s="9">
        <v>93</v>
      </c>
      <c r="J6258" s="9">
        <v>0</v>
      </c>
    </row>
    <row r="6259" spans="1:10" x14ac:dyDescent="0.3">
      <c r="A6259" s="7" t="s">
        <v>19314</v>
      </c>
      <c r="B6259" s="9" t="s">
        <v>19829</v>
      </c>
      <c r="C6259" s="7" t="s">
        <v>86</v>
      </c>
      <c r="D6259" s="11">
        <v>0</v>
      </c>
      <c r="E6259" s="7" t="s">
        <v>19315</v>
      </c>
      <c r="F6259" s="9" t="s">
        <v>1894</v>
      </c>
      <c r="G6259" s="9" t="str">
        <f>IFERROR(
  IF(TRIM(Table22[[#This Row],[STARS]])="", "Unknown",
    TRIM(MID(Table22[[#This Row],[STARS]], FIND("Stars:", Table22[[#This Row],[STARS]]) + 6, LEN(Table22[[#This Row],[STARS]])))
  ),
"Unknown")</f>
        <v>Unknown</v>
      </c>
      <c r="H6259" s="9">
        <v>0</v>
      </c>
      <c r="I6259" s="9">
        <v>0</v>
      </c>
      <c r="J6259" s="9">
        <v>0</v>
      </c>
    </row>
    <row r="6260" spans="1:10" x14ac:dyDescent="0.3">
      <c r="A6260" s="8" t="s">
        <v>19316</v>
      </c>
      <c r="B6260" s="9" t="s">
        <v>19691</v>
      </c>
      <c r="C6260" s="8" t="s">
        <v>19318</v>
      </c>
      <c r="D6260" s="10">
        <v>0</v>
      </c>
      <c r="E6260" s="8" t="s">
        <v>19319</v>
      </c>
      <c r="F6260" s="9" t="s">
        <v>19937</v>
      </c>
      <c r="G6260" s="9" t="str">
        <f>IFERROR(
  IF(TRIM(Table22[[#This Row],[STARS]])="", "Unknown",
    TRIM(MID(Table22[[#This Row],[STARS]], FIND("Stars:", Table22[[#This Row],[STARS]]) + 6, LEN(Table22[[#This Row],[STARS]])))
  ),
"Unknown")</f>
        <v xml:space="preserve">
Jim Jacobmeyer, 
Metro High School Students, 
Paco Rosic
</v>
      </c>
      <c r="H6260" s="9">
        <v>0</v>
      </c>
      <c r="I6260" s="9">
        <v>54</v>
      </c>
      <c r="J6260" s="9">
        <v>0</v>
      </c>
    </row>
    <row r="6261" spans="1:10" x14ac:dyDescent="0.3">
      <c r="A6261" s="7" t="s">
        <v>19321</v>
      </c>
      <c r="B6261" s="9" t="s">
        <v>19829</v>
      </c>
      <c r="C6261" s="7" t="s">
        <v>801</v>
      </c>
      <c r="D6261" s="11">
        <v>0</v>
      </c>
      <c r="E6261" s="7" t="s">
        <v>19322</v>
      </c>
      <c r="F6261" s="9" t="s">
        <v>1894</v>
      </c>
      <c r="G6261" s="9" t="str">
        <f>IFERROR(
  IF(TRIM(Table22[[#This Row],[STARS]])="", "Unknown",
    TRIM(MID(Table22[[#This Row],[STARS]], FIND("Stars:", Table22[[#This Row],[STARS]]) + 6, LEN(Table22[[#This Row],[STARS]])))
  ),
"Unknown")</f>
        <v>Unknown</v>
      </c>
      <c r="H6261" s="9">
        <v>0</v>
      </c>
      <c r="I6261" s="9">
        <v>0</v>
      </c>
      <c r="J6261" s="9">
        <v>0</v>
      </c>
    </row>
    <row r="6262" spans="1:10" x14ac:dyDescent="0.3">
      <c r="A6262" s="8" t="s">
        <v>19324</v>
      </c>
      <c r="B6262" s="9" t="s">
        <v>19691</v>
      </c>
      <c r="C6262" s="8" t="s">
        <v>19325</v>
      </c>
      <c r="D6262" s="10">
        <v>0</v>
      </c>
      <c r="E6262" s="8" t="s">
        <v>19326</v>
      </c>
      <c r="F6262" s="9" t="s">
        <v>19937</v>
      </c>
      <c r="G6262" s="9" t="str">
        <f>IFERROR(
  IF(TRIM(Table22[[#This Row],[STARS]])="", "Unknown",
    TRIM(MID(Table22[[#This Row],[STARS]], FIND("Stars:", Table22[[#This Row],[STARS]]) + 6, LEN(Table22[[#This Row],[STARS]])))
  ),
"Unknown")</f>
        <v>Unknown</v>
      </c>
      <c r="H6262" s="9">
        <v>0</v>
      </c>
      <c r="I6262" s="9">
        <v>68</v>
      </c>
      <c r="J6262" s="9">
        <v>0</v>
      </c>
    </row>
    <row r="6263" spans="1:10" x14ac:dyDescent="0.3">
      <c r="A6263" s="7" t="s">
        <v>19328</v>
      </c>
      <c r="B6263" s="9" t="s">
        <v>19672</v>
      </c>
      <c r="C6263" s="7" t="s">
        <v>11670</v>
      </c>
      <c r="D6263" s="11">
        <v>0</v>
      </c>
      <c r="E6263" s="7" t="s">
        <v>6365</v>
      </c>
      <c r="F6263" s="9" t="s">
        <v>19939</v>
      </c>
      <c r="G6263" s="9" t="str">
        <f>IFERROR(
  IF(TRIM(Table22[[#This Row],[STARS]])="", "Unknown",
    TRIM(MID(Table22[[#This Row],[STARS]], FIND("Stars:", Table22[[#This Row],[STARS]]) + 6, LEN(Table22[[#This Row],[STARS]])))
  ),
"Unknown")</f>
        <v xml:space="preserve">
Whindersson Nunes, 
Elana ValenÃ¡ria
</v>
      </c>
      <c r="H6263" s="9">
        <v>0</v>
      </c>
      <c r="I6263" s="9">
        <v>14</v>
      </c>
      <c r="J6263" s="9">
        <v>0</v>
      </c>
    </row>
    <row r="6264" spans="1:10" x14ac:dyDescent="0.3">
      <c r="A6264" s="8" t="s">
        <v>19330</v>
      </c>
      <c r="B6264" s="9" t="s">
        <v>19684</v>
      </c>
      <c r="C6264" s="8" t="s">
        <v>801</v>
      </c>
      <c r="D6264" s="10">
        <v>7.4</v>
      </c>
      <c r="E6264" s="8" t="s">
        <v>19332</v>
      </c>
      <c r="F6264" s="9" t="s">
        <v>1894</v>
      </c>
      <c r="G6264" s="9" t="str">
        <f>IFERROR(
  IF(TRIM(Table22[[#This Row],[STARS]])="", "Unknown",
    TRIM(MID(Table22[[#This Row],[STARS]], FIND("Stars:", Table22[[#This Row],[STARS]]) + 6, LEN(Table22[[#This Row],[STARS]])))
  ),
"Unknown")</f>
        <v>Unknown</v>
      </c>
      <c r="H6264" s="9">
        <v>111</v>
      </c>
      <c r="I6264" s="9">
        <v>41</v>
      </c>
      <c r="J6264" s="9">
        <v>0</v>
      </c>
    </row>
    <row r="6265" spans="1:10" x14ac:dyDescent="0.3">
      <c r="A6265" s="7" t="s">
        <v>19333</v>
      </c>
      <c r="B6265" s="9" t="s">
        <v>19688</v>
      </c>
      <c r="C6265" s="7" t="s">
        <v>3145</v>
      </c>
      <c r="D6265" s="11">
        <v>5</v>
      </c>
      <c r="E6265" s="7" t="s">
        <v>19334</v>
      </c>
      <c r="F6265" s="9" t="s">
        <v>19962</v>
      </c>
      <c r="G6265" s="9" t="str">
        <f>IFERROR(
  IF(TRIM(Table22[[#This Row],[STARS]])="", "Unknown",
    TRIM(MID(Table22[[#This Row],[STARS]], FIND("Stars:", Table22[[#This Row],[STARS]]) + 6, LEN(Table22[[#This Row],[STARS]])))
  ),
"Unknown")</f>
        <v xml:space="preserve">
Leonora Balcarce, 
Carlos Belloso, 
Agustina CÃ³rdova, 
Harry Havilio
</v>
      </c>
      <c r="H6265" s="9">
        <v>73</v>
      </c>
      <c r="I6265" s="9">
        <v>86</v>
      </c>
      <c r="J6265" s="9">
        <v>0</v>
      </c>
    </row>
    <row r="6266" spans="1:10" x14ac:dyDescent="0.3">
      <c r="A6266" s="8" t="s">
        <v>19336</v>
      </c>
      <c r="B6266" s="9" t="s">
        <v>19684</v>
      </c>
      <c r="C6266" s="8" t="s">
        <v>801</v>
      </c>
      <c r="D6266" s="10">
        <v>6.2</v>
      </c>
      <c r="E6266" s="8" t="s">
        <v>19337</v>
      </c>
      <c r="F6266" s="9" t="s">
        <v>19961</v>
      </c>
      <c r="G6266" s="9" t="str">
        <f>IFERROR(
  IF(TRIM(Table22[[#This Row],[STARS]])="", "Unknown",
    TRIM(MID(Table22[[#This Row],[STARS]], FIND("Stars:", Table22[[#This Row],[STARS]]) + 6, LEN(Table22[[#This Row],[STARS]])))
  ),
"Unknown")</f>
        <v xml:space="preserve">
Adam Baylis-West, 
Tony Blair, 
Pat Buchanan, 
George Bush
</v>
      </c>
      <c r="H6266" s="9">
        <v>127</v>
      </c>
      <c r="I6266" s="9">
        <v>50</v>
      </c>
      <c r="J6266" s="9">
        <v>0</v>
      </c>
    </row>
    <row r="6267" spans="1:10" x14ac:dyDescent="0.3">
      <c r="A6267" s="7" t="s">
        <v>19339</v>
      </c>
      <c r="B6267" s="9" t="s">
        <v>19684</v>
      </c>
      <c r="C6267" s="7" t="s">
        <v>16231</v>
      </c>
      <c r="D6267" s="11">
        <v>0</v>
      </c>
      <c r="E6267" s="7" t="s">
        <v>6365</v>
      </c>
      <c r="F6267" s="9" t="s">
        <v>1894</v>
      </c>
      <c r="G6267" s="9" t="str">
        <f>IFERROR(
  IF(TRIM(Table22[[#This Row],[STARS]])="", "Unknown",
    TRIM(MID(Table22[[#This Row],[STARS]], FIND("Stars:", Table22[[#This Row],[STARS]]) + 6, LEN(Table22[[#This Row],[STARS]])))
  ),
"Unknown")</f>
        <v>Unknown</v>
      </c>
      <c r="H6267" s="9">
        <v>0</v>
      </c>
      <c r="I6267" s="9">
        <v>0</v>
      </c>
      <c r="J6267" s="9">
        <v>0</v>
      </c>
    </row>
    <row r="6268" spans="1:10" x14ac:dyDescent="0.3">
      <c r="A6268" s="8" t="s">
        <v>19340</v>
      </c>
      <c r="B6268" s="9" t="s">
        <v>19782</v>
      </c>
      <c r="C6268" s="8" t="s">
        <v>5069</v>
      </c>
      <c r="D6268" s="10">
        <v>3.8</v>
      </c>
      <c r="E6268" s="8" t="s">
        <v>19341</v>
      </c>
      <c r="F6268" s="9" t="s">
        <v>19960</v>
      </c>
      <c r="G6268" s="9" t="str">
        <f>IFERROR(
  IF(TRIM(Table22[[#This Row],[STARS]])="", "Unknown",
    TRIM(MID(Table22[[#This Row],[STARS]], FIND("Stars:", Table22[[#This Row],[STARS]]) + 6, LEN(Table22[[#This Row],[STARS]])))
  ),
"Unknown")</f>
        <v xml:space="preserve">
Jason Graham, 
Cal Thomas, 
Gwendolyn Garver, 
Keith E. Wright
</v>
      </c>
      <c r="H6268" s="9">
        <v>115</v>
      </c>
      <c r="I6268" s="9">
        <v>75</v>
      </c>
      <c r="J6268" s="9">
        <v>0</v>
      </c>
    </row>
    <row r="6269" spans="1:10" x14ac:dyDescent="0.3">
      <c r="A6269" s="7" t="s">
        <v>19343</v>
      </c>
      <c r="B6269" s="9" t="s">
        <v>19677</v>
      </c>
      <c r="C6269" s="7" t="s">
        <v>47</v>
      </c>
      <c r="D6269" s="11">
        <v>6.8</v>
      </c>
      <c r="E6269" s="7" t="s">
        <v>6365</v>
      </c>
      <c r="F6269" s="9" t="s">
        <v>19959</v>
      </c>
      <c r="G6269" s="9" t="str">
        <f>IFERROR(
  IF(TRIM(Table22[[#This Row],[STARS]])="", "Unknown",
    TRIM(MID(Table22[[#This Row],[STARS]], FIND("Stars:", Table22[[#This Row],[STARS]]) + 6, LEN(Table22[[#This Row],[STARS]])))
  ),
"Unknown")</f>
        <v>Unknown</v>
      </c>
      <c r="H6269" s="9">
        <v>31</v>
      </c>
      <c r="I6269" s="9">
        <v>84</v>
      </c>
      <c r="J6269" s="9">
        <v>0</v>
      </c>
    </row>
    <row r="6270" spans="1:10" x14ac:dyDescent="0.3">
      <c r="A6270" s="8" t="s">
        <v>19345</v>
      </c>
      <c r="B6270" s="9" t="s">
        <v>19684</v>
      </c>
      <c r="C6270" s="8" t="s">
        <v>16231</v>
      </c>
      <c r="D6270" s="10">
        <v>0</v>
      </c>
      <c r="E6270" s="8" t="s">
        <v>6365</v>
      </c>
      <c r="F6270" s="9" t="s">
        <v>1894</v>
      </c>
      <c r="G6270" s="9" t="str">
        <f>IFERROR(
  IF(TRIM(Table22[[#This Row],[STARS]])="", "Unknown",
    TRIM(MID(Table22[[#This Row],[STARS]], FIND("Stars:", Table22[[#This Row],[STARS]]) + 6, LEN(Table22[[#This Row],[STARS]])))
  ),
"Unknown")</f>
        <v>Unknown</v>
      </c>
      <c r="H6270" s="9">
        <v>0</v>
      </c>
      <c r="I6270" s="9">
        <v>0</v>
      </c>
      <c r="J6270" s="9">
        <v>0</v>
      </c>
    </row>
    <row r="6271" spans="1:10" x14ac:dyDescent="0.3">
      <c r="A6271" s="7" t="s">
        <v>19346</v>
      </c>
      <c r="B6271" s="9" t="s">
        <v>19767</v>
      </c>
      <c r="C6271" s="7" t="s">
        <v>6325</v>
      </c>
      <c r="D6271" s="11">
        <v>0</v>
      </c>
      <c r="E6271" s="7" t="s">
        <v>19347</v>
      </c>
      <c r="F6271" s="9" t="s">
        <v>19958</v>
      </c>
      <c r="G6271" s="9" t="str">
        <f>IFERROR(
  IF(TRIM(Table22[[#This Row],[STARS]])="", "Unknown",
    TRIM(MID(Table22[[#This Row],[STARS]], FIND("Stars:", Table22[[#This Row],[STARS]]) + 6, LEN(Table22[[#This Row],[STARS]])))
  ),
"Unknown")</f>
        <v xml:space="preserve">
Scott duPont, 
Shirley Fox, 
Debbie Fritz, 
M. Phyllis Lose
</v>
      </c>
      <c r="H6271" s="9">
        <v>0</v>
      </c>
      <c r="I6271" s="9">
        <v>72</v>
      </c>
      <c r="J6271" s="9">
        <v>0</v>
      </c>
    </row>
    <row r="6272" spans="1:10" x14ac:dyDescent="0.3">
      <c r="A6272" s="8" t="s">
        <v>19349</v>
      </c>
      <c r="B6272" s="9" t="s">
        <v>19682</v>
      </c>
      <c r="C6272" s="8" t="s">
        <v>86</v>
      </c>
      <c r="D6272" s="10">
        <v>0</v>
      </c>
      <c r="E6272" s="8" t="s">
        <v>6365</v>
      </c>
      <c r="F6272" s="9" t="s">
        <v>1894</v>
      </c>
      <c r="G6272" s="9" t="str">
        <f>IFERROR(
  IF(TRIM(Table22[[#This Row],[STARS]])="", "Unknown",
    TRIM(MID(Table22[[#This Row],[STARS]], FIND("Stars:", Table22[[#This Row],[STARS]]) + 6, LEN(Table22[[#This Row],[STARS]])))
  ),
"Unknown")</f>
        <v xml:space="preserve">
Ximena Casillas, 
Quartay Danaya, 
Lilly Dennis, 
Calsey Langton
</v>
      </c>
      <c r="H6272" s="9">
        <v>0</v>
      </c>
      <c r="I6272" s="9">
        <v>0</v>
      </c>
      <c r="J6272" s="9">
        <v>0</v>
      </c>
    </row>
    <row r="6273" spans="1:10" x14ac:dyDescent="0.3">
      <c r="A6273" s="7" t="s">
        <v>19351</v>
      </c>
      <c r="B6273" s="9" t="s">
        <v>19684</v>
      </c>
      <c r="C6273" s="7" t="s">
        <v>11670</v>
      </c>
      <c r="D6273" s="11">
        <v>0</v>
      </c>
      <c r="E6273" s="7" t="s">
        <v>19352</v>
      </c>
      <c r="F6273" s="9" t="s">
        <v>19957</v>
      </c>
      <c r="G6273" s="9" t="str">
        <f>IFERROR(
  IF(TRIM(Table22[[#This Row],[STARS]])="", "Unknown",
    TRIM(MID(Table22[[#This Row],[STARS]], FIND("Stars:", Table22[[#This Row],[STARS]]) + 6, LEN(Table22[[#This Row],[STARS]])))
  ),
"Unknown")</f>
        <v xml:space="preserve">
Maureen Beattie, 
Matt Costain
</v>
      </c>
      <c r="H6273" s="9">
        <v>0</v>
      </c>
      <c r="I6273" s="9">
        <v>17</v>
      </c>
      <c r="J6273" s="9">
        <v>0</v>
      </c>
    </row>
    <row r="6274" spans="1:10" x14ac:dyDescent="0.3">
      <c r="A6274" s="8" t="s">
        <v>19354</v>
      </c>
      <c r="B6274" s="9" t="s">
        <v>19775</v>
      </c>
      <c r="C6274" s="8" t="s">
        <v>6240</v>
      </c>
      <c r="D6274" s="10">
        <v>6.2</v>
      </c>
      <c r="E6274" s="8" t="s">
        <v>19356</v>
      </c>
      <c r="F6274" s="9" t="s">
        <v>19937</v>
      </c>
      <c r="G6274" s="9" t="str">
        <f>IFERROR(
  IF(TRIM(Table22[[#This Row],[STARS]])="", "Unknown",
    TRIM(MID(Table22[[#This Row],[STARS]], FIND("Stars:", Table22[[#This Row],[STARS]]) + 6, LEN(Table22[[#This Row],[STARS]])))
  ),
"Unknown")</f>
        <v xml:space="preserve">
Asylm, 
Chaz Bojorquez, 
Bruin, 
James Cail
</v>
      </c>
      <c r="H6274" s="9">
        <v>7</v>
      </c>
      <c r="I6274" s="9">
        <v>57</v>
      </c>
      <c r="J6274" s="9">
        <v>0</v>
      </c>
    </row>
    <row r="6275" spans="1:10" x14ac:dyDescent="0.3">
      <c r="A6275" s="7" t="s">
        <v>19358</v>
      </c>
      <c r="B6275" s="9" t="s">
        <v>19738</v>
      </c>
      <c r="C6275" s="7" t="s">
        <v>801</v>
      </c>
      <c r="D6275" s="11">
        <v>0</v>
      </c>
      <c r="E6275" s="7" t="s">
        <v>19359</v>
      </c>
      <c r="F6275" s="9" t="s">
        <v>19937</v>
      </c>
      <c r="G6275" s="9" t="str">
        <f>IFERROR(
  IF(TRIM(Table22[[#This Row],[STARS]])="", "Unknown",
    TRIM(MID(Table22[[#This Row],[STARS]], FIND("Stars:", Table22[[#This Row],[STARS]]) + 6, LEN(Table22[[#This Row],[STARS]])))
  ),
"Unknown")</f>
        <v xml:space="preserve">
Pretty Chi, 
Click 88, 
Joshua Silverstein
</v>
      </c>
      <c r="H6275" s="9">
        <v>0</v>
      </c>
      <c r="I6275" s="9">
        <v>45</v>
      </c>
      <c r="J6275" s="9">
        <v>0</v>
      </c>
    </row>
    <row r="6276" spans="1:10" x14ac:dyDescent="0.3">
      <c r="A6276" s="8" t="s">
        <v>19361</v>
      </c>
      <c r="B6276" s="9" t="s">
        <v>19723</v>
      </c>
      <c r="C6276" s="8" t="s">
        <v>86</v>
      </c>
      <c r="D6276" s="10">
        <v>5.6</v>
      </c>
      <c r="E6276" s="8" t="s">
        <v>6365</v>
      </c>
      <c r="F6276" s="9" t="s">
        <v>19956</v>
      </c>
      <c r="G6276" s="9" t="str">
        <f>IFERROR(
  IF(TRIM(Table22[[#This Row],[STARS]])="", "Unknown",
    TRIM(MID(Table22[[#This Row],[STARS]], FIND("Stars:", Table22[[#This Row],[STARS]]) + 6, LEN(Table22[[#This Row],[STARS]])))
  ),
"Unknown")</f>
        <v xml:space="preserve">
Janet Kay Baxter, 
Bryan Binko, 
Ryan Bottiglieri, 
Shannon M. Bragger
</v>
      </c>
      <c r="H6276" s="9">
        <v>18</v>
      </c>
      <c r="I6276" s="9">
        <v>97</v>
      </c>
      <c r="J6276" s="9">
        <v>0</v>
      </c>
    </row>
    <row r="6277" spans="1:10" x14ac:dyDescent="0.3">
      <c r="A6277" s="7" t="s">
        <v>19363</v>
      </c>
      <c r="B6277" s="9" t="s">
        <v>19679</v>
      </c>
      <c r="C6277" s="7" t="s">
        <v>19364</v>
      </c>
      <c r="D6277" s="11">
        <v>6.5</v>
      </c>
      <c r="E6277" s="7" t="s">
        <v>19365</v>
      </c>
      <c r="F6277" s="9" t="s">
        <v>19955</v>
      </c>
      <c r="G6277" s="9" t="str">
        <f>IFERROR(
  IF(TRIM(Table22[[#This Row],[STARS]])="", "Unknown",
    TRIM(MID(Table22[[#This Row],[STARS]], FIND("Stars:", Table22[[#This Row],[STARS]]) + 6, LEN(Table22[[#This Row],[STARS]])))
  ),
"Unknown")</f>
        <v xml:space="preserve">
Johnny Fratto, 
Jimmy Fisher
</v>
      </c>
      <c r="H6277" s="9">
        <v>9</v>
      </c>
      <c r="I6277" s="9">
        <v>45</v>
      </c>
      <c r="J6277" s="9">
        <v>0</v>
      </c>
    </row>
    <row r="6278" spans="1:10" x14ac:dyDescent="0.3">
      <c r="A6278" s="8" t="s">
        <v>19367</v>
      </c>
      <c r="B6278" s="9" t="s">
        <v>19682</v>
      </c>
      <c r="C6278" s="8" t="s">
        <v>1017</v>
      </c>
      <c r="D6278" s="10">
        <v>0</v>
      </c>
      <c r="E6278" s="8" t="s">
        <v>6365</v>
      </c>
      <c r="F6278" s="9" t="s">
        <v>1894</v>
      </c>
      <c r="G6278" s="9" t="str">
        <f>IFERROR(
  IF(TRIM(Table22[[#This Row],[STARS]])="", "Unknown",
    TRIM(MID(Table22[[#This Row],[STARS]], FIND("Stars:", Table22[[#This Row],[STARS]]) + 6, LEN(Table22[[#This Row],[STARS]])))
  ),
"Unknown")</f>
        <v>Unknown</v>
      </c>
      <c r="H6278" s="9">
        <v>0</v>
      </c>
      <c r="I6278" s="9">
        <v>0</v>
      </c>
      <c r="J6278" s="9">
        <v>0</v>
      </c>
    </row>
    <row r="6279" spans="1:10" x14ac:dyDescent="0.3">
      <c r="A6279" s="7" t="s">
        <v>19368</v>
      </c>
      <c r="B6279" s="9" t="s">
        <v>19672</v>
      </c>
      <c r="C6279" s="7" t="s">
        <v>801</v>
      </c>
      <c r="D6279" s="11">
        <v>0</v>
      </c>
      <c r="E6279" s="7" t="s">
        <v>6365</v>
      </c>
      <c r="F6279" s="9" t="s">
        <v>19954</v>
      </c>
      <c r="G6279" s="9" t="str">
        <f>IFERROR(
  IF(TRIM(Table22[[#This Row],[STARS]])="", "Unknown",
    TRIM(MID(Table22[[#This Row],[STARS]], FIND("Stars:", Table22[[#This Row],[STARS]]) + 6, LEN(Table22[[#This Row],[STARS]])))
  ),
"Unknown")</f>
        <v xml:space="preserve">
DamiÃ¡n AlcÃ¡zar, 
Lorena de la Torre, 
Alex Pimienta
</v>
      </c>
      <c r="H6279" s="9">
        <v>0</v>
      </c>
      <c r="I6279" s="9">
        <v>0</v>
      </c>
      <c r="J6279" s="9">
        <v>0</v>
      </c>
    </row>
    <row r="6280" spans="1:10" x14ac:dyDescent="0.3">
      <c r="A6280" s="8" t="s">
        <v>19370</v>
      </c>
      <c r="B6280" s="9" t="s">
        <v>19829</v>
      </c>
      <c r="C6280" s="8" t="s">
        <v>1566</v>
      </c>
      <c r="D6280" s="10">
        <v>0</v>
      </c>
      <c r="E6280" s="8" t="s">
        <v>6365</v>
      </c>
      <c r="F6280" s="9" t="s">
        <v>1894</v>
      </c>
      <c r="G6280" s="9" t="str">
        <f>IFERROR(
  IF(TRIM(Table22[[#This Row],[STARS]])="", "Unknown",
    TRIM(MID(Table22[[#This Row],[STARS]], FIND("Stars:", Table22[[#This Row],[STARS]]) + 6, LEN(Table22[[#This Row],[STARS]])))
  ),
"Unknown")</f>
        <v>Unknown</v>
      </c>
      <c r="H6280" s="9">
        <v>0</v>
      </c>
      <c r="I6280" s="9">
        <v>0</v>
      </c>
      <c r="J6280" s="9">
        <v>0</v>
      </c>
    </row>
    <row r="6281" spans="1:10" x14ac:dyDescent="0.3">
      <c r="A6281" s="7" t="s">
        <v>19372</v>
      </c>
      <c r="B6281" s="9" t="s">
        <v>19829</v>
      </c>
      <c r="C6281" s="7" t="s">
        <v>6038</v>
      </c>
      <c r="D6281" s="11">
        <v>0</v>
      </c>
      <c r="E6281" s="7" t="s">
        <v>19373</v>
      </c>
      <c r="F6281" s="9" t="s">
        <v>1894</v>
      </c>
      <c r="G6281" s="9" t="str">
        <f>IFERROR(
  IF(TRIM(Table22[[#This Row],[STARS]])="", "Unknown",
    TRIM(MID(Table22[[#This Row],[STARS]], FIND("Stars:", Table22[[#This Row],[STARS]]) + 6, LEN(Table22[[#This Row],[STARS]])))
  ),
"Unknown")</f>
        <v>Unknown</v>
      </c>
      <c r="H6281" s="9">
        <v>0</v>
      </c>
      <c r="I6281" s="9">
        <v>0</v>
      </c>
      <c r="J6281" s="9">
        <v>0</v>
      </c>
    </row>
    <row r="6282" spans="1:10" x14ac:dyDescent="0.3">
      <c r="A6282" s="8" t="s">
        <v>19375</v>
      </c>
      <c r="B6282" s="9" t="s">
        <v>19693</v>
      </c>
      <c r="C6282" s="8" t="s">
        <v>47</v>
      </c>
      <c r="D6282" s="10">
        <v>4</v>
      </c>
      <c r="E6282" s="8" t="s">
        <v>6365</v>
      </c>
      <c r="F6282" s="9" t="s">
        <v>1894</v>
      </c>
      <c r="G6282" s="9" t="str">
        <f>IFERROR(
  IF(TRIM(Table22[[#This Row],[STARS]])="", "Unknown",
    TRIM(MID(Table22[[#This Row],[STARS]], FIND("Stars:", Table22[[#This Row],[STARS]]) + 6, LEN(Table22[[#This Row],[STARS]])))
  ),
"Unknown")</f>
        <v xml:space="preserve">
JuliÃ¡n Arango, 
Antonio Sanint
</v>
      </c>
      <c r="H6282" s="9">
        <v>40</v>
      </c>
      <c r="I6282" s="9">
        <v>0</v>
      </c>
      <c r="J6282" s="9">
        <v>0</v>
      </c>
    </row>
    <row r="6283" spans="1:10" x14ac:dyDescent="0.3">
      <c r="A6283" s="7" t="s">
        <v>19377</v>
      </c>
      <c r="B6283" s="9" t="s">
        <v>19745</v>
      </c>
      <c r="C6283" s="7" t="s">
        <v>801</v>
      </c>
      <c r="D6283" s="11">
        <v>0</v>
      </c>
      <c r="E6283" s="7" t="s">
        <v>6365</v>
      </c>
      <c r="F6283" s="9" t="s">
        <v>19953</v>
      </c>
      <c r="G6283" s="9" t="str">
        <f>IFERROR(
  IF(TRIM(Table22[[#This Row],[STARS]])="", "Unknown",
    TRIM(MID(Table22[[#This Row],[STARS]], FIND("Stars:", Table22[[#This Row],[STARS]]) + 6, LEN(Table22[[#This Row],[STARS]])))
  ),
"Unknown")</f>
        <v xml:space="preserve">
AndrÃ© Dussollier, 
ValÃ©rie Lentzner, 
Emmanuel Leconte, 
Claude AllÃ¨gre
</v>
      </c>
      <c r="H6283" s="9">
        <v>0</v>
      </c>
      <c r="I6283" s="9">
        <v>0</v>
      </c>
      <c r="J6283" s="9">
        <v>0</v>
      </c>
    </row>
    <row r="6284" spans="1:10" x14ac:dyDescent="0.3">
      <c r="A6284" s="8" t="s">
        <v>19379</v>
      </c>
      <c r="B6284" s="9" t="s">
        <v>19688</v>
      </c>
      <c r="C6284" s="8" t="s">
        <v>801</v>
      </c>
      <c r="D6284" s="10">
        <v>0</v>
      </c>
      <c r="E6284" s="8" t="s">
        <v>19380</v>
      </c>
      <c r="F6284" s="9" t="s">
        <v>19952</v>
      </c>
      <c r="G6284" s="9" t="str">
        <f>IFERROR(
  IF(TRIM(Table22[[#This Row],[STARS]])="", "Unknown",
    TRIM(MID(Table22[[#This Row],[STARS]], FIND("Stars:", Table22[[#This Row],[STARS]]) + 6, LEN(Table22[[#This Row],[STARS]])))
  ),
"Unknown")</f>
        <v xml:space="preserve">
Amos Alohan, 
Doukassy Boubale, 
Emmanuel Edegba, 
Herny Ezeh
</v>
      </c>
      <c r="H6284" s="9">
        <v>0</v>
      </c>
      <c r="I6284" s="9">
        <v>65</v>
      </c>
      <c r="J6284" s="9">
        <v>0</v>
      </c>
    </row>
    <row r="6285" spans="1:10" x14ac:dyDescent="0.3">
      <c r="A6285" s="7" t="s">
        <v>19382</v>
      </c>
      <c r="B6285" s="9" t="s">
        <v>19829</v>
      </c>
      <c r="C6285" s="7" t="s">
        <v>801</v>
      </c>
      <c r="D6285" s="11">
        <v>0</v>
      </c>
      <c r="E6285" s="7" t="s">
        <v>19383</v>
      </c>
      <c r="F6285" s="9" t="s">
        <v>1894</v>
      </c>
      <c r="G6285" s="9" t="str">
        <f>IFERROR(
  IF(TRIM(Table22[[#This Row],[STARS]])="", "Unknown",
    TRIM(MID(Table22[[#This Row],[STARS]], FIND("Stars:", Table22[[#This Row],[STARS]]) + 6, LEN(Table22[[#This Row],[STARS]])))
  ),
"Unknown")</f>
        <v>Unknown</v>
      </c>
      <c r="H6285" s="9">
        <v>0</v>
      </c>
      <c r="I6285" s="9">
        <v>0</v>
      </c>
      <c r="J6285" s="9">
        <v>0</v>
      </c>
    </row>
    <row r="6286" spans="1:10" x14ac:dyDescent="0.3">
      <c r="A6286" s="8" t="s">
        <v>19384</v>
      </c>
      <c r="B6286" s="9" t="s">
        <v>19675</v>
      </c>
      <c r="C6286" s="8" t="s">
        <v>10683</v>
      </c>
      <c r="D6286" s="10">
        <v>0</v>
      </c>
      <c r="E6286" s="8" t="s">
        <v>19385</v>
      </c>
      <c r="F6286" s="9" t="s">
        <v>1894</v>
      </c>
      <c r="G6286" s="9" t="str">
        <f>IFERROR(
  IF(TRIM(Table22[[#This Row],[STARS]])="", "Unknown",
    TRIM(MID(Table22[[#This Row],[STARS]], FIND("Stars:", Table22[[#This Row],[STARS]]) + 6, LEN(Table22[[#This Row],[STARS]])))
  ),
"Unknown")</f>
        <v xml:space="preserve">
Sharon Stone, 
Sarah Paulson, 
Judy Davis, 
Cynthia Nixon
</v>
      </c>
      <c r="H6286" s="9">
        <v>0</v>
      </c>
      <c r="I6286" s="9">
        <v>8</v>
      </c>
      <c r="J6286" s="9">
        <v>0</v>
      </c>
    </row>
    <row r="6287" spans="1:10" x14ac:dyDescent="0.3">
      <c r="A6287" s="7" t="s">
        <v>19387</v>
      </c>
      <c r="B6287" s="9" t="s">
        <v>19693</v>
      </c>
      <c r="C6287" s="7" t="s">
        <v>11670</v>
      </c>
      <c r="D6287" s="11">
        <v>0</v>
      </c>
      <c r="E6287" s="7" t="s">
        <v>6365</v>
      </c>
      <c r="F6287" s="9" t="s">
        <v>19951</v>
      </c>
      <c r="G6287" s="9" t="str">
        <f>IFERROR(
  IF(TRIM(Table22[[#This Row],[STARS]])="", "Unknown",
    TRIM(MID(Table22[[#This Row],[STARS]], FIND("Stars:", Table22[[#This Row],[STARS]]) + 6, LEN(Table22[[#This Row],[STARS]])))
  ),
"Unknown")</f>
        <v>Unknown</v>
      </c>
      <c r="H6287" s="9">
        <v>0</v>
      </c>
      <c r="I6287" s="9">
        <v>0</v>
      </c>
      <c r="J6287" s="9">
        <v>0</v>
      </c>
    </row>
    <row r="6288" spans="1:10" x14ac:dyDescent="0.3">
      <c r="A6288" s="8" t="s">
        <v>19389</v>
      </c>
      <c r="B6288" s="9" t="s">
        <v>19682</v>
      </c>
      <c r="C6288" s="8" t="s">
        <v>16231</v>
      </c>
      <c r="D6288" s="10">
        <v>0</v>
      </c>
      <c r="E6288" s="8" t="s">
        <v>19390</v>
      </c>
      <c r="F6288" s="9" t="s">
        <v>22426</v>
      </c>
      <c r="G6288" s="9" t="str">
        <f>IFERROR(
  IF(TRIM(Table22[[#This Row],[STARS]])="", "Unknown",
    TRIM(MID(Table22[[#This Row],[STARS]], FIND("Stars:", Table22[[#This Row],[STARS]]) + 6, LEN(Table22[[#This Row],[STARS]])))
  ),
"Unknown")</f>
        <v>Unknown</v>
      </c>
      <c r="H6288" s="9">
        <v>0</v>
      </c>
      <c r="I6288" s="9">
        <v>14</v>
      </c>
      <c r="J6288" s="9">
        <v>0</v>
      </c>
    </row>
    <row r="6289" spans="1:10" x14ac:dyDescent="0.3">
      <c r="A6289" s="7" t="s">
        <v>19392</v>
      </c>
      <c r="B6289" s="9" t="s">
        <v>19693</v>
      </c>
      <c r="C6289" s="7" t="s">
        <v>47</v>
      </c>
      <c r="D6289" s="11">
        <v>6.3</v>
      </c>
      <c r="E6289" s="7" t="s">
        <v>19393</v>
      </c>
      <c r="F6289" s="9" t="s">
        <v>1894</v>
      </c>
      <c r="G6289" s="9" t="str">
        <f>IFERROR(
  IF(TRIM(Table22[[#This Row],[STARS]])="", "Unknown",
    TRIM(MID(Table22[[#This Row],[STARS]], FIND("Stars:", Table22[[#This Row],[STARS]]) + 6, LEN(Table22[[#This Row],[STARS]])))
  ),
"Unknown")</f>
        <v>Unknown</v>
      </c>
      <c r="H6289" s="9">
        <v>99</v>
      </c>
      <c r="I6289" s="9">
        <v>0</v>
      </c>
      <c r="J6289" s="9">
        <v>0</v>
      </c>
    </row>
    <row r="6290" spans="1:10" x14ac:dyDescent="0.3">
      <c r="A6290" s="8" t="s">
        <v>19395</v>
      </c>
      <c r="B6290" s="9" t="s">
        <v>19682</v>
      </c>
      <c r="C6290" s="8" t="s">
        <v>47</v>
      </c>
      <c r="D6290" s="10">
        <v>6.2</v>
      </c>
      <c r="E6290" s="8" t="s">
        <v>6365</v>
      </c>
      <c r="F6290" s="9" t="s">
        <v>1894</v>
      </c>
      <c r="G6290" s="9" t="str">
        <f>IFERROR(
  IF(TRIM(Table22[[#This Row],[STARS]])="", "Unknown",
    TRIM(MID(Table22[[#This Row],[STARS]], FIND("Stars:", Table22[[#This Row],[STARS]]) + 6, LEN(Table22[[#This Row],[STARS]])))
  ),
"Unknown")</f>
        <v>Unknown</v>
      </c>
      <c r="H6290" s="9">
        <v>6</v>
      </c>
      <c r="I6290" s="9">
        <v>0</v>
      </c>
      <c r="J6290" s="9">
        <v>0</v>
      </c>
    </row>
    <row r="6291" spans="1:10" x14ac:dyDescent="0.3">
      <c r="A6291" s="7" t="s">
        <v>19396</v>
      </c>
      <c r="B6291" s="9" t="s">
        <v>19675</v>
      </c>
      <c r="C6291" s="7" t="s">
        <v>16231</v>
      </c>
      <c r="D6291" s="11">
        <v>0</v>
      </c>
      <c r="E6291" s="7" t="s">
        <v>19397</v>
      </c>
      <c r="F6291" s="9" t="s">
        <v>1894</v>
      </c>
      <c r="G6291" s="9" t="str">
        <f>IFERROR(
  IF(TRIM(Table22[[#This Row],[STARS]])="", "Unknown",
    TRIM(MID(Table22[[#This Row],[STARS]], FIND("Stars:", Table22[[#This Row],[STARS]]) + 6, LEN(Table22[[#This Row],[STARS]])))
  ),
"Unknown")</f>
        <v xml:space="preserve">
Sarah Paulson, 
Judy Davis, 
Cynthia Nixon, 
Sharon Stone
</v>
      </c>
      <c r="H6291" s="9">
        <v>0</v>
      </c>
      <c r="I6291" s="9">
        <v>6</v>
      </c>
      <c r="J6291" s="9">
        <v>0</v>
      </c>
    </row>
    <row r="6292" spans="1:10" x14ac:dyDescent="0.3">
      <c r="A6292" s="8" t="s">
        <v>19399</v>
      </c>
      <c r="B6292" s="9" t="s">
        <v>19693</v>
      </c>
      <c r="C6292" s="8" t="s">
        <v>19400</v>
      </c>
      <c r="D6292" s="10">
        <v>0</v>
      </c>
      <c r="E6292" s="8" t="s">
        <v>19401</v>
      </c>
      <c r="F6292" s="9" t="s">
        <v>22427</v>
      </c>
      <c r="G6292" s="9" t="str">
        <f>IFERROR(
  IF(TRIM(Table22[[#This Row],[STARS]])="", "Unknown",
    TRIM(MID(Table22[[#This Row],[STARS]], FIND("Stars:", Table22[[#This Row],[STARS]]) + 6, LEN(Table22[[#This Row],[STARS]])))
  ),
"Unknown")</f>
        <v>Unknown</v>
      </c>
      <c r="H6292" s="9">
        <v>0</v>
      </c>
      <c r="I6292" s="9">
        <v>12</v>
      </c>
      <c r="J6292" s="9">
        <v>0</v>
      </c>
    </row>
    <row r="6293" spans="1:10" x14ac:dyDescent="0.3">
      <c r="A6293" s="7" t="s">
        <v>19403</v>
      </c>
      <c r="B6293" s="9" t="s">
        <v>19680</v>
      </c>
      <c r="C6293" s="7" t="s">
        <v>11670</v>
      </c>
      <c r="D6293" s="11">
        <v>0</v>
      </c>
      <c r="E6293" s="7" t="s">
        <v>19404</v>
      </c>
      <c r="F6293" s="9" t="s">
        <v>19950</v>
      </c>
      <c r="G6293" s="9" t="str">
        <f>IFERROR(
  IF(TRIM(Table22[[#This Row],[STARS]])="", "Unknown",
    TRIM(MID(Table22[[#This Row],[STARS]], FIND("Stars:", Table22[[#This Row],[STARS]]) + 6, LEN(Table22[[#This Row],[STARS]])))
  ),
"Unknown")</f>
        <v xml:space="preserve">
Herman Chan, 
Alicia Drake, 
Mike Hunt, 
Tedje Rose
</v>
      </c>
      <c r="H6293" s="9">
        <v>0</v>
      </c>
      <c r="I6293" s="9">
        <v>30</v>
      </c>
      <c r="J6293" s="9">
        <v>0</v>
      </c>
    </row>
    <row r="6294" spans="1:10" x14ac:dyDescent="0.3">
      <c r="A6294" s="8" t="s">
        <v>19406</v>
      </c>
      <c r="B6294" s="9" t="s">
        <v>19679</v>
      </c>
      <c r="C6294" s="8" t="s">
        <v>47</v>
      </c>
      <c r="D6294" s="10">
        <v>0</v>
      </c>
      <c r="E6294" s="8" t="s">
        <v>6365</v>
      </c>
      <c r="F6294" s="9" t="s">
        <v>19949</v>
      </c>
      <c r="G6294" s="9" t="str">
        <f>IFERROR(
  IF(TRIM(Table22[[#This Row],[STARS]])="", "Unknown",
    TRIM(MID(Table22[[#This Row],[STARS]], FIND("Stars:", Table22[[#This Row],[STARS]]) + 6, LEN(Table22[[#This Row],[STARS]])))
  ),
"Unknown")</f>
        <v>Unknown</v>
      </c>
      <c r="H6294" s="9">
        <v>0</v>
      </c>
      <c r="I6294" s="9">
        <v>59</v>
      </c>
      <c r="J6294" s="9">
        <v>0</v>
      </c>
    </row>
    <row r="6295" spans="1:10" x14ac:dyDescent="0.3">
      <c r="A6295" s="7" t="s">
        <v>19408</v>
      </c>
      <c r="B6295" s="9" t="s">
        <v>19705</v>
      </c>
      <c r="C6295" s="7" t="s">
        <v>8184</v>
      </c>
      <c r="D6295" s="11">
        <v>0</v>
      </c>
      <c r="E6295" s="7" t="s">
        <v>19409</v>
      </c>
      <c r="F6295" s="9" t="s">
        <v>19948</v>
      </c>
      <c r="G6295" s="9" t="str">
        <f>IFERROR(
  IF(TRIM(Table22[[#This Row],[STARS]])="", "Unknown",
    TRIM(MID(Table22[[#This Row],[STARS]], FIND("Stars:", Table22[[#This Row],[STARS]]) + 6, LEN(Table22[[#This Row],[STARS]])))
  ),
"Unknown")</f>
        <v xml:space="preserve">
Jon Zuber, 
Heather Ashley, 
Matt Paolasso, 
Josh Stern
</v>
      </c>
      <c r="H6295" s="9">
        <v>0</v>
      </c>
      <c r="I6295" s="9">
        <v>135</v>
      </c>
      <c r="J6295" s="9">
        <v>0</v>
      </c>
    </row>
    <row r="6296" spans="1:10" x14ac:dyDescent="0.3">
      <c r="A6296" s="8" t="s">
        <v>19411</v>
      </c>
      <c r="B6296" s="9" t="s">
        <v>19680</v>
      </c>
      <c r="C6296" s="8" t="s">
        <v>1566</v>
      </c>
      <c r="D6296" s="10">
        <v>6.6</v>
      </c>
      <c r="E6296" s="8" t="s">
        <v>6365</v>
      </c>
      <c r="F6296" s="9" t="s">
        <v>19947</v>
      </c>
      <c r="G6296" s="9" t="str">
        <f>IFERROR(
  IF(TRIM(Table22[[#This Row],[STARS]])="", "Unknown",
    TRIM(MID(Table22[[#This Row],[STARS]], FIND("Stars:", Table22[[#This Row],[STARS]]) + 6, LEN(Table22[[#This Row],[STARS]])))
  ),
"Unknown")</f>
        <v xml:space="preserve">
Hans Liberg, 
Martijn Klaver, 
AndrÃ© Versluijs
</v>
      </c>
      <c r="H6296" s="9">
        <v>8</v>
      </c>
      <c r="I6296" s="9">
        <v>105</v>
      </c>
      <c r="J6296" s="9">
        <v>0</v>
      </c>
    </row>
    <row r="6297" spans="1:10" x14ac:dyDescent="0.3">
      <c r="A6297" s="7" t="s">
        <v>19414</v>
      </c>
      <c r="B6297" s="9" t="s">
        <v>19705</v>
      </c>
      <c r="C6297" s="7" t="s">
        <v>801</v>
      </c>
      <c r="D6297" s="11">
        <v>5.6</v>
      </c>
      <c r="E6297" s="7" t="s">
        <v>19415</v>
      </c>
      <c r="F6297" s="9" t="s">
        <v>1894</v>
      </c>
      <c r="G6297" s="9" t="str">
        <f>IFERROR(
  IF(TRIM(Table22[[#This Row],[STARS]])="", "Unknown",
    TRIM(MID(Table22[[#This Row],[STARS]], FIND("Stars:", Table22[[#This Row],[STARS]]) + 6, LEN(Table22[[#This Row],[STARS]])))
  ),
"Unknown")</f>
        <v xml:space="preserve">
Pat Marcattilio, 
Zecharia Sitchin
</v>
      </c>
      <c r="H6297" s="9">
        <v>8</v>
      </c>
      <c r="I6297" s="9">
        <v>188</v>
      </c>
      <c r="J6297" s="9">
        <v>0</v>
      </c>
    </row>
    <row r="6298" spans="1:10" x14ac:dyDescent="0.3">
      <c r="A6298" s="8" t="s">
        <v>19417</v>
      </c>
      <c r="B6298" s="9" t="s">
        <v>19672</v>
      </c>
      <c r="C6298" s="8" t="s">
        <v>47</v>
      </c>
      <c r="D6298" s="10">
        <v>0</v>
      </c>
      <c r="E6298" s="8" t="s">
        <v>6365</v>
      </c>
      <c r="F6298" s="9" t="s">
        <v>1894</v>
      </c>
      <c r="G6298" s="9" t="str">
        <f>IFERROR(
  IF(TRIM(Table22[[#This Row],[STARS]])="", "Unknown",
    TRIM(MID(Table22[[#This Row],[STARS]], FIND("Stars:", Table22[[#This Row],[STARS]]) + 6, LEN(Table22[[#This Row],[STARS]])))
  ),
"Unknown")</f>
        <v>Unknown</v>
      </c>
      <c r="H6298" s="9">
        <v>0</v>
      </c>
      <c r="I6298" s="9">
        <v>0</v>
      </c>
      <c r="J6298" s="9">
        <v>0</v>
      </c>
    </row>
    <row r="6299" spans="1:10" x14ac:dyDescent="0.3">
      <c r="A6299" s="7" t="s">
        <v>19419</v>
      </c>
      <c r="B6299" s="9" t="s">
        <v>19738</v>
      </c>
      <c r="C6299" s="7" t="s">
        <v>801</v>
      </c>
      <c r="D6299" s="11">
        <v>0</v>
      </c>
      <c r="E6299" s="7" t="s">
        <v>19420</v>
      </c>
      <c r="F6299" s="9" t="s">
        <v>19937</v>
      </c>
      <c r="G6299" s="9" t="str">
        <f>IFERROR(
  IF(TRIM(Table22[[#This Row],[STARS]])="", "Unknown",
    TRIM(MID(Table22[[#This Row],[STARS]], FIND("Stars:", Table22[[#This Row],[STARS]]) + 6, LEN(Table22[[#This Row],[STARS]])))
  ),
"Unknown")</f>
        <v xml:space="preserve">
A.N.T.I., 
Fresh Air, 
Gecko Brothas, 
Justin Bua
</v>
      </c>
      <c r="H6299" s="9">
        <v>0</v>
      </c>
      <c r="I6299" s="9">
        <v>45</v>
      </c>
      <c r="J6299" s="9">
        <v>0</v>
      </c>
    </row>
    <row r="6300" spans="1:10" x14ac:dyDescent="0.3">
      <c r="A6300" s="8" t="s">
        <v>19422</v>
      </c>
      <c r="B6300" s="9" t="s">
        <v>19845</v>
      </c>
      <c r="C6300" s="8" t="s">
        <v>19660</v>
      </c>
      <c r="D6300" s="10">
        <v>0</v>
      </c>
      <c r="E6300" s="8" t="s">
        <v>19423</v>
      </c>
      <c r="F6300" s="9" t="s">
        <v>22428</v>
      </c>
      <c r="G6300" s="9" t="str">
        <f>IFERROR(
  IF(TRIM(Table22[[#This Row],[STARS]])="", "Unknown",
    TRIM(MID(Table22[[#This Row],[STARS]], FIND("Stars:", Table22[[#This Row],[STARS]]) + 6, LEN(Table22[[#This Row],[STARS]])))
  ),
"Unknown")</f>
        <v>Unknown</v>
      </c>
      <c r="H6300" s="9">
        <v>0</v>
      </c>
      <c r="I6300" s="9">
        <v>0</v>
      </c>
      <c r="J6300" s="9">
        <v>0</v>
      </c>
    </row>
    <row r="6301" spans="1:10" x14ac:dyDescent="0.3">
      <c r="A6301" s="7" t="s">
        <v>19425</v>
      </c>
      <c r="B6301" s="9" t="s">
        <v>19675</v>
      </c>
      <c r="C6301" s="7" t="s">
        <v>8432</v>
      </c>
      <c r="D6301" s="11">
        <v>0</v>
      </c>
      <c r="E6301" s="7" t="s">
        <v>6365</v>
      </c>
      <c r="F6301" s="9" t="s">
        <v>1894</v>
      </c>
      <c r="G6301" s="9" t="str">
        <f>IFERROR(
  IF(TRIM(Table22[[#This Row],[STARS]])="", "Unknown",
    TRIM(MID(Table22[[#This Row],[STARS]], FIND("Stars:", Table22[[#This Row],[STARS]]) + 6, LEN(Table22[[#This Row],[STARS]])))
  ),
"Unknown")</f>
        <v xml:space="preserve">
Charles Rivkin, 
David Cicilline, 
John Gibson, 
Laverne Cox
</v>
      </c>
      <c r="H6301" s="9">
        <v>0</v>
      </c>
      <c r="I6301" s="9">
        <v>60</v>
      </c>
      <c r="J6301" s="9">
        <v>0</v>
      </c>
    </row>
    <row r="6302" spans="1:10" x14ac:dyDescent="0.3">
      <c r="A6302" s="8" t="s">
        <v>19427</v>
      </c>
      <c r="B6302" s="9" t="s">
        <v>19672</v>
      </c>
      <c r="C6302" s="8" t="s">
        <v>11670</v>
      </c>
      <c r="D6302" s="10">
        <v>0</v>
      </c>
      <c r="E6302" s="8" t="s">
        <v>6365</v>
      </c>
      <c r="F6302" s="9" t="s">
        <v>19946</v>
      </c>
      <c r="G6302" s="9" t="str">
        <f>IFERROR(
  IF(TRIM(Table22[[#This Row],[STARS]])="", "Unknown",
    TRIM(MID(Table22[[#This Row],[STARS]], FIND("Stars:", Table22[[#This Row],[STARS]]) + 6, LEN(Table22[[#This Row],[STARS]])))
  ),
"Unknown")</f>
        <v xml:space="preserve">
Zervaan Bunshah, 
Abhishek Kumaarr, 
Bhakti Maniar, 
Rishav Trivedi
</v>
      </c>
      <c r="H6302" s="9">
        <v>0</v>
      </c>
      <c r="I6302" s="9">
        <v>4</v>
      </c>
      <c r="J6302" s="9">
        <v>0</v>
      </c>
    </row>
    <row r="6303" spans="1:10" x14ac:dyDescent="0.3">
      <c r="A6303" s="7" t="s">
        <v>19429</v>
      </c>
      <c r="B6303" s="9" t="s">
        <v>19693</v>
      </c>
      <c r="C6303" s="7" t="s">
        <v>19430</v>
      </c>
      <c r="D6303" s="11">
        <v>0</v>
      </c>
      <c r="E6303" s="7" t="s">
        <v>6365</v>
      </c>
      <c r="F6303" s="9" t="s">
        <v>1894</v>
      </c>
      <c r="G6303" s="9" t="str">
        <f>IFERROR(
  IF(TRIM(Table22[[#This Row],[STARS]])="", "Unknown",
    TRIM(MID(Table22[[#This Row],[STARS]], FIND("Stars:", Table22[[#This Row],[STARS]]) + 6, LEN(Table22[[#This Row],[STARS]])))
  ),
"Unknown")</f>
        <v xml:space="preserve">
Bobby Berk, 
Karamo Brown, 
Tan France, 
Antoni Porowski
</v>
      </c>
      <c r="H6303" s="9">
        <v>0</v>
      </c>
      <c r="I6303" s="9">
        <v>20</v>
      </c>
      <c r="J6303" s="9">
        <v>0</v>
      </c>
    </row>
    <row r="6304" spans="1:10" x14ac:dyDescent="0.3">
      <c r="A6304" s="8" t="s">
        <v>19431</v>
      </c>
      <c r="B6304" s="9" t="s">
        <v>19829</v>
      </c>
      <c r="C6304" s="8" t="s">
        <v>19660</v>
      </c>
      <c r="D6304" s="10">
        <v>0</v>
      </c>
      <c r="E6304" s="8" t="s">
        <v>19432</v>
      </c>
      <c r="F6304" s="9" t="s">
        <v>22429</v>
      </c>
      <c r="G6304" s="9" t="str">
        <f>IFERROR(
  IF(TRIM(Table22[[#This Row],[STARS]])="", "Unknown",
    TRIM(MID(Table22[[#This Row],[STARS]], FIND("Stars:", Table22[[#This Row],[STARS]]) + 6, LEN(Table22[[#This Row],[STARS]])))
  ),
"Unknown")</f>
        <v>Unknown</v>
      </c>
      <c r="H6304" s="9">
        <v>0</v>
      </c>
      <c r="I6304" s="9">
        <v>0</v>
      </c>
      <c r="J6304" s="9">
        <v>0</v>
      </c>
    </row>
    <row r="6305" spans="1:10" x14ac:dyDescent="0.3">
      <c r="A6305" s="7" t="s">
        <v>19434</v>
      </c>
      <c r="B6305" s="9" t="s">
        <v>19782</v>
      </c>
      <c r="C6305" s="7" t="s">
        <v>801</v>
      </c>
      <c r="D6305" s="11">
        <v>0</v>
      </c>
      <c r="E6305" s="7" t="s">
        <v>6365</v>
      </c>
      <c r="F6305" s="9" t="s">
        <v>22430</v>
      </c>
      <c r="G6305" s="9" t="str">
        <f>IFERROR(
  IF(TRIM(Table22[[#This Row],[STARS]])="", "Unknown",
    TRIM(MID(Table22[[#This Row],[STARS]], FIND("Stars:", Table22[[#This Row],[STARS]]) + 6, LEN(Table22[[#This Row],[STARS]])))
  ),
"Unknown")</f>
        <v>Unknown</v>
      </c>
      <c r="H6305" s="9">
        <v>0</v>
      </c>
      <c r="I6305" s="9">
        <v>0</v>
      </c>
      <c r="J6305" s="9">
        <v>0</v>
      </c>
    </row>
    <row r="6306" spans="1:10" x14ac:dyDescent="0.3">
      <c r="A6306" s="8" t="s">
        <v>19436</v>
      </c>
      <c r="B6306" s="9" t="s">
        <v>19829</v>
      </c>
      <c r="C6306" s="8" t="s">
        <v>47</v>
      </c>
      <c r="D6306" s="10">
        <v>0</v>
      </c>
      <c r="E6306" s="8" t="s">
        <v>6365</v>
      </c>
      <c r="F6306" s="9" t="s">
        <v>1894</v>
      </c>
      <c r="G6306" s="9" t="str">
        <f>IFERROR(
  IF(TRIM(Table22[[#This Row],[STARS]])="", "Unknown",
    TRIM(MID(Table22[[#This Row],[STARS]], FIND("Stars:", Table22[[#This Row],[STARS]]) + 6, LEN(Table22[[#This Row],[STARS]])))
  ),
"Unknown")</f>
        <v>Unknown</v>
      </c>
      <c r="H6306" s="9">
        <v>0</v>
      </c>
      <c r="I6306" s="9">
        <v>0</v>
      </c>
      <c r="J6306" s="9">
        <v>0</v>
      </c>
    </row>
    <row r="6307" spans="1:10" x14ac:dyDescent="0.3">
      <c r="A6307" s="7" t="s">
        <v>19437</v>
      </c>
      <c r="B6307" s="9" t="s">
        <v>19684</v>
      </c>
      <c r="C6307" s="7" t="s">
        <v>16231</v>
      </c>
      <c r="D6307" s="11">
        <v>0</v>
      </c>
      <c r="E6307" s="7" t="s">
        <v>6365</v>
      </c>
      <c r="F6307" s="9" t="s">
        <v>1894</v>
      </c>
      <c r="G6307" s="9" t="str">
        <f>IFERROR(
  IF(TRIM(Table22[[#This Row],[STARS]])="", "Unknown",
    TRIM(MID(Table22[[#This Row],[STARS]], FIND("Stars:", Table22[[#This Row],[STARS]]) + 6, LEN(Table22[[#This Row],[STARS]])))
  ),
"Unknown")</f>
        <v>Unknown</v>
      </c>
      <c r="H6307" s="9">
        <v>0</v>
      </c>
      <c r="I6307" s="9">
        <v>0</v>
      </c>
      <c r="J6307" s="9">
        <v>0</v>
      </c>
    </row>
    <row r="6308" spans="1:10" x14ac:dyDescent="0.3">
      <c r="A6308" s="8" t="s">
        <v>19438</v>
      </c>
      <c r="B6308" s="9" t="s">
        <v>19672</v>
      </c>
      <c r="C6308" s="8" t="s">
        <v>19439</v>
      </c>
      <c r="D6308" s="10">
        <v>0</v>
      </c>
      <c r="E6308" s="8" t="s">
        <v>6365</v>
      </c>
      <c r="F6308" s="9" t="s">
        <v>19939</v>
      </c>
      <c r="G6308" s="9" t="str">
        <f>IFERROR(
  IF(TRIM(Table22[[#This Row],[STARS]])="", "Unknown",
    TRIM(MID(Table22[[#This Row],[STARS]], FIND("Stars:", Table22[[#This Row],[STARS]]) + 6, LEN(Table22[[#This Row],[STARS]])))
  ),
"Unknown")</f>
        <v xml:space="preserve">
Murilo Couto, 
Whindersson Nunes
</v>
      </c>
      <c r="H6308" s="9">
        <v>0</v>
      </c>
      <c r="I6308" s="9">
        <v>13</v>
      </c>
      <c r="J6308" s="9">
        <v>0</v>
      </c>
    </row>
    <row r="6309" spans="1:10" x14ac:dyDescent="0.3">
      <c r="A6309" s="7" t="s">
        <v>19441</v>
      </c>
      <c r="B6309" s="9" t="s">
        <v>19734</v>
      </c>
      <c r="C6309" s="7" t="s">
        <v>801</v>
      </c>
      <c r="D6309" s="11">
        <v>0</v>
      </c>
      <c r="E6309" s="7" t="s">
        <v>6365</v>
      </c>
      <c r="F6309" s="9" t="s">
        <v>22430</v>
      </c>
      <c r="G6309" s="9" t="str">
        <f>IFERROR(
  IF(TRIM(Table22[[#This Row],[STARS]])="", "Unknown",
    TRIM(MID(Table22[[#This Row],[STARS]], FIND("Stars:", Table22[[#This Row],[STARS]]) + 6, LEN(Table22[[#This Row],[STARS]])))
  ),
"Unknown")</f>
        <v>Unknown</v>
      </c>
      <c r="H6309" s="9">
        <v>0</v>
      </c>
      <c r="I6309" s="9">
        <v>0</v>
      </c>
      <c r="J6309" s="9">
        <v>0</v>
      </c>
    </row>
    <row r="6310" spans="1:10" x14ac:dyDescent="0.3">
      <c r="A6310" s="8" t="s">
        <v>19442</v>
      </c>
      <c r="B6310" s="9" t="s">
        <v>19684</v>
      </c>
      <c r="C6310" s="8" t="s">
        <v>16231</v>
      </c>
      <c r="D6310" s="10">
        <v>0</v>
      </c>
      <c r="E6310" s="8" t="s">
        <v>19443</v>
      </c>
      <c r="F6310" s="9" t="s">
        <v>22431</v>
      </c>
      <c r="G6310" s="9" t="str">
        <f>IFERROR(
  IF(TRIM(Table22[[#This Row],[STARS]])="", "Unknown",
    TRIM(MID(Table22[[#This Row],[STARS]], FIND("Stars:", Table22[[#This Row],[STARS]]) + 6, LEN(Table22[[#This Row],[STARS]])))
  ),
"Unknown")</f>
        <v>Unknown</v>
      </c>
      <c r="H6310" s="9">
        <v>0</v>
      </c>
      <c r="I6310" s="9">
        <v>0</v>
      </c>
      <c r="J6310" s="9">
        <v>0</v>
      </c>
    </row>
    <row r="6311" spans="1:10" x14ac:dyDescent="0.3">
      <c r="A6311" s="7" t="s">
        <v>19445</v>
      </c>
      <c r="B6311" s="9" t="s">
        <v>19686</v>
      </c>
      <c r="C6311" s="7" t="s">
        <v>47</v>
      </c>
      <c r="D6311" s="11">
        <v>0</v>
      </c>
      <c r="E6311" s="7" t="s">
        <v>6365</v>
      </c>
      <c r="F6311" s="9" t="s">
        <v>1894</v>
      </c>
      <c r="G6311" s="9" t="str">
        <f>IFERROR(
  IF(TRIM(Table22[[#This Row],[STARS]])="", "Unknown",
    TRIM(MID(Table22[[#This Row],[STARS]], FIND("Stars:", Table22[[#This Row],[STARS]]) + 6, LEN(Table22[[#This Row],[STARS]])))
  ),
"Unknown")</f>
        <v>Unknown</v>
      </c>
      <c r="H6311" s="9">
        <v>0</v>
      </c>
      <c r="I6311" s="9">
        <v>73</v>
      </c>
      <c r="J6311" s="9">
        <v>0</v>
      </c>
    </row>
    <row r="6312" spans="1:10" x14ac:dyDescent="0.3">
      <c r="A6312" s="8" t="s">
        <v>19446</v>
      </c>
      <c r="B6312" s="9" t="s">
        <v>19734</v>
      </c>
      <c r="C6312" s="8" t="s">
        <v>801</v>
      </c>
      <c r="D6312" s="10">
        <v>0</v>
      </c>
      <c r="E6312" s="8" t="s">
        <v>6365</v>
      </c>
      <c r="F6312" s="9" t="s">
        <v>22430</v>
      </c>
      <c r="G6312" s="9" t="str">
        <f>IFERROR(
  IF(TRIM(Table22[[#This Row],[STARS]])="", "Unknown",
    TRIM(MID(Table22[[#This Row],[STARS]], FIND("Stars:", Table22[[#This Row],[STARS]]) + 6, LEN(Table22[[#This Row],[STARS]])))
  ),
"Unknown")</f>
        <v>Unknown</v>
      </c>
      <c r="H6312" s="9">
        <v>0</v>
      </c>
      <c r="I6312" s="9">
        <v>0</v>
      </c>
      <c r="J6312" s="9">
        <v>0</v>
      </c>
    </row>
    <row r="6313" spans="1:10" x14ac:dyDescent="0.3">
      <c r="A6313" s="7" t="s">
        <v>19447</v>
      </c>
      <c r="B6313" s="9" t="s">
        <v>19686</v>
      </c>
      <c r="C6313" s="7" t="s">
        <v>11670</v>
      </c>
      <c r="D6313" s="11">
        <v>0</v>
      </c>
      <c r="E6313" s="7" t="s">
        <v>6365</v>
      </c>
      <c r="F6313" s="9" t="s">
        <v>1894</v>
      </c>
      <c r="G6313" s="9" t="str">
        <f>IFERROR(
  IF(TRIM(Table22[[#This Row],[STARS]])="", "Unknown",
    TRIM(MID(Table22[[#This Row],[STARS]], FIND("Stars:", Table22[[#This Row],[STARS]]) + 6, LEN(Table22[[#This Row],[STARS]])))
  ),
"Unknown")</f>
        <v>Unknown</v>
      </c>
      <c r="H6313" s="9">
        <v>0</v>
      </c>
      <c r="I6313" s="9">
        <v>20</v>
      </c>
      <c r="J6313" s="9">
        <v>0</v>
      </c>
    </row>
    <row r="6314" spans="1:10" x14ac:dyDescent="0.3">
      <c r="A6314" s="8" t="s">
        <v>19448</v>
      </c>
      <c r="B6314" s="9" t="s">
        <v>19688</v>
      </c>
      <c r="C6314" s="8" t="s">
        <v>47</v>
      </c>
      <c r="D6314" s="10">
        <v>6.6</v>
      </c>
      <c r="E6314" s="8" t="s">
        <v>6365</v>
      </c>
      <c r="F6314" s="9" t="s">
        <v>19945</v>
      </c>
      <c r="G6314" s="9" t="str">
        <f>IFERROR(
  IF(TRIM(Table22[[#This Row],[STARS]])="", "Unknown",
    TRIM(MID(Table22[[#This Row],[STARS]], FIND("Stars:", Table22[[#This Row],[STARS]]) + 6, LEN(Table22[[#This Row],[STARS]])))
  ),
"Unknown")</f>
        <v>Unknown</v>
      </c>
      <c r="H6314" s="9">
        <v>16</v>
      </c>
      <c r="I6314" s="9">
        <v>86</v>
      </c>
      <c r="J6314" s="9">
        <v>0</v>
      </c>
    </row>
    <row r="6315" spans="1:10" x14ac:dyDescent="0.3">
      <c r="A6315" s="7" t="s">
        <v>19450</v>
      </c>
      <c r="B6315" s="9" t="s">
        <v>19684</v>
      </c>
      <c r="C6315" s="7" t="s">
        <v>801</v>
      </c>
      <c r="D6315" s="11">
        <v>0</v>
      </c>
      <c r="E6315" s="7" t="s">
        <v>19451</v>
      </c>
      <c r="F6315" s="9" t="s">
        <v>19944</v>
      </c>
      <c r="G6315" s="9" t="str">
        <f>IFERROR(
  IF(TRIM(Table22[[#This Row],[STARS]])="", "Unknown",
    TRIM(MID(Table22[[#This Row],[STARS]], FIND("Stars:", Table22[[#This Row],[STARS]]) + 6, LEN(Table22[[#This Row],[STARS]])))
  ),
"Unknown")</f>
        <v xml:space="preserve">
Whitney Bryant, 
Ernest Freeman, 
Nailah Wright
</v>
      </c>
      <c r="H6315" s="9">
        <v>0</v>
      </c>
      <c r="I6315" s="9">
        <v>0</v>
      </c>
      <c r="J6315" s="9">
        <v>0</v>
      </c>
    </row>
    <row r="6316" spans="1:10" x14ac:dyDescent="0.3">
      <c r="A6316" s="8" t="s">
        <v>19453</v>
      </c>
      <c r="B6316" s="9" t="s">
        <v>19829</v>
      </c>
      <c r="C6316" s="8" t="s">
        <v>19660</v>
      </c>
      <c r="D6316" s="10">
        <v>0</v>
      </c>
      <c r="E6316" s="8" t="s">
        <v>19454</v>
      </c>
      <c r="F6316" s="9" t="s">
        <v>1894</v>
      </c>
      <c r="G6316" s="9" t="str">
        <f>IFERROR(
  IF(TRIM(Table22[[#This Row],[STARS]])="", "Unknown",
    TRIM(MID(Table22[[#This Row],[STARS]], FIND("Stars:", Table22[[#This Row],[STARS]]) + 6, LEN(Table22[[#This Row],[STARS]])))
  ),
"Unknown")</f>
        <v>Unknown</v>
      </c>
      <c r="H6316" s="9">
        <v>0</v>
      </c>
      <c r="I6316" s="9">
        <v>0</v>
      </c>
      <c r="J6316" s="9">
        <v>0</v>
      </c>
    </row>
    <row r="6317" spans="1:10" x14ac:dyDescent="0.3">
      <c r="A6317" s="7" t="s">
        <v>19455</v>
      </c>
      <c r="B6317" s="9" t="s">
        <v>19705</v>
      </c>
      <c r="C6317" s="7" t="s">
        <v>16183</v>
      </c>
      <c r="D6317" s="11">
        <v>7</v>
      </c>
      <c r="E6317" s="7" t="s">
        <v>19456</v>
      </c>
      <c r="F6317" s="9" t="s">
        <v>22432</v>
      </c>
      <c r="G6317" s="9" t="str">
        <f>IFERROR(
  IF(TRIM(Table22[[#This Row],[STARS]])="", "Unknown",
    TRIM(MID(Table22[[#This Row],[STARS]], FIND("Stars:", Table22[[#This Row],[STARS]]) + 6, LEN(Table22[[#This Row],[STARS]])))
  ),
"Unknown")</f>
        <v>Unknown</v>
      </c>
      <c r="H6317" s="9">
        <v>27</v>
      </c>
      <c r="I6317" s="9">
        <v>0</v>
      </c>
      <c r="J6317" s="9">
        <v>0</v>
      </c>
    </row>
    <row r="6318" spans="1:10" x14ac:dyDescent="0.3">
      <c r="A6318" s="8" t="s">
        <v>19458</v>
      </c>
      <c r="B6318" s="9" t="s">
        <v>19767</v>
      </c>
      <c r="C6318" s="8" t="s">
        <v>86</v>
      </c>
      <c r="D6318" s="10">
        <v>0</v>
      </c>
      <c r="E6318" s="8" t="s">
        <v>19459</v>
      </c>
      <c r="F6318" s="9" t="s">
        <v>19943</v>
      </c>
      <c r="G6318" s="9" t="str">
        <f>IFERROR(
  IF(TRIM(Table22[[#This Row],[STARS]])="", "Unknown",
    TRIM(MID(Table22[[#This Row],[STARS]], FIND("Stars:", Table22[[#This Row],[STARS]]) + 6, LEN(Table22[[#This Row],[STARS]])))
  ),
"Unknown")</f>
        <v xml:space="preserve">
Christopher Dorrah, 
Leslie Black, 
Eddie Dukes, 
Jacque Gochett
</v>
      </c>
      <c r="H6318" s="9">
        <v>0</v>
      </c>
      <c r="I6318" s="9">
        <v>120</v>
      </c>
      <c r="J6318" s="9">
        <v>0</v>
      </c>
    </row>
    <row r="6319" spans="1:10" x14ac:dyDescent="0.3">
      <c r="A6319" s="7" t="s">
        <v>19461</v>
      </c>
      <c r="B6319" s="9" t="s">
        <v>19677</v>
      </c>
      <c r="C6319" s="7" t="s">
        <v>5069</v>
      </c>
      <c r="D6319" s="11">
        <v>0</v>
      </c>
      <c r="E6319" s="7" t="s">
        <v>19462</v>
      </c>
      <c r="F6319" s="9" t="s">
        <v>1894</v>
      </c>
      <c r="G6319" s="9" t="str">
        <f>IFERROR(
  IF(TRIM(Table22[[#This Row],[STARS]])="", "Unknown",
    TRIM(MID(Table22[[#This Row],[STARS]], FIND("Stars:", Table22[[#This Row],[STARS]]) + 6, LEN(Table22[[#This Row],[STARS]])))
  ),
"Unknown")</f>
        <v>Unknown</v>
      </c>
      <c r="H6319" s="9">
        <v>0</v>
      </c>
      <c r="I6319" s="9">
        <v>0</v>
      </c>
      <c r="J6319" s="9">
        <v>0</v>
      </c>
    </row>
    <row r="6320" spans="1:10" x14ac:dyDescent="0.3">
      <c r="A6320" s="8" t="s">
        <v>19463</v>
      </c>
      <c r="B6320" s="9" t="s">
        <v>19829</v>
      </c>
      <c r="C6320" s="8" t="s">
        <v>19660</v>
      </c>
      <c r="D6320" s="10">
        <v>0</v>
      </c>
      <c r="E6320" s="8" t="s">
        <v>9790</v>
      </c>
      <c r="F6320" s="9" t="s">
        <v>1894</v>
      </c>
      <c r="G6320" s="9" t="str">
        <f>IFERROR(
  IF(TRIM(Table22[[#This Row],[STARS]])="", "Unknown",
    TRIM(MID(Table22[[#This Row],[STARS]], FIND("Stars:", Table22[[#This Row],[STARS]]) + 6, LEN(Table22[[#This Row],[STARS]])))
  ),
"Unknown")</f>
        <v>Unknown</v>
      </c>
      <c r="H6320" s="9">
        <v>0</v>
      </c>
      <c r="I6320" s="9">
        <v>0</v>
      </c>
      <c r="J6320" s="9">
        <v>0</v>
      </c>
    </row>
    <row r="6321" spans="1:10" x14ac:dyDescent="0.3">
      <c r="A6321" s="7" t="s">
        <v>19464</v>
      </c>
      <c r="B6321" s="9" t="s">
        <v>19738</v>
      </c>
      <c r="C6321" s="7" t="s">
        <v>801</v>
      </c>
      <c r="D6321" s="11">
        <v>0</v>
      </c>
      <c r="E6321" s="7" t="s">
        <v>19465</v>
      </c>
      <c r="F6321" s="9" t="s">
        <v>19937</v>
      </c>
      <c r="G6321" s="9" t="str">
        <f>IFERROR(
  IF(TRIM(Table22[[#This Row],[STARS]])="", "Unknown",
    TRIM(MID(Table22[[#This Row],[STARS]], FIND("Stars:", Table22[[#This Row],[STARS]]) + 6, LEN(Table22[[#This Row],[STARS]])))
  ),
"Unknown")</f>
        <v xml:space="preserve">
Keidi-Obi Awadu, 
Joshua Lee Ayers, 
Bboy Bert, 
Justin Bua
</v>
      </c>
      <c r="H6321" s="9">
        <v>0</v>
      </c>
      <c r="I6321" s="9">
        <v>75</v>
      </c>
      <c r="J6321" s="9">
        <v>0</v>
      </c>
    </row>
    <row r="6322" spans="1:10" x14ac:dyDescent="0.3">
      <c r="A6322" s="8" t="s">
        <v>19467</v>
      </c>
      <c r="B6322" s="9" t="s">
        <v>19845</v>
      </c>
      <c r="C6322" s="8" t="s">
        <v>5637</v>
      </c>
      <c r="D6322" s="10">
        <v>0</v>
      </c>
      <c r="E6322" s="8" t="s">
        <v>6365</v>
      </c>
      <c r="F6322" s="9" t="s">
        <v>19942</v>
      </c>
      <c r="G6322" s="9" t="str">
        <f>IFERROR(
  IF(TRIM(Table22[[#This Row],[STARS]])="", "Unknown",
    TRIM(MID(Table22[[#This Row],[STARS]], FIND("Stars:", Table22[[#This Row],[STARS]]) + 6, LEN(Table22[[#This Row],[STARS]])))
  ),
"Unknown")</f>
        <v xml:space="preserve">
Larry Tatum, 
David Angel, 
Tim Bulot
</v>
      </c>
      <c r="H6322" s="9">
        <v>0</v>
      </c>
      <c r="I6322" s="9">
        <v>128</v>
      </c>
      <c r="J6322" s="9">
        <v>0</v>
      </c>
    </row>
    <row r="6323" spans="1:10" x14ac:dyDescent="0.3">
      <c r="A6323" s="7" t="s">
        <v>19469</v>
      </c>
      <c r="B6323" s="9" t="s">
        <v>19684</v>
      </c>
      <c r="C6323" s="7" t="s">
        <v>9521</v>
      </c>
      <c r="D6323" s="11">
        <v>0</v>
      </c>
      <c r="E6323" s="7" t="s">
        <v>6365</v>
      </c>
      <c r="F6323" s="9" t="s">
        <v>1894</v>
      </c>
      <c r="G6323" s="9" t="str">
        <f>IFERROR(
  IF(TRIM(Table22[[#This Row],[STARS]])="", "Unknown",
    TRIM(MID(Table22[[#This Row],[STARS]], FIND("Stars:", Table22[[#This Row],[STARS]]) + 6, LEN(Table22[[#This Row],[STARS]])))
  ),
"Unknown")</f>
        <v>Unknown</v>
      </c>
      <c r="H6323" s="9">
        <v>0</v>
      </c>
      <c r="I6323" s="9">
        <v>0</v>
      </c>
      <c r="J6323" s="9">
        <v>0</v>
      </c>
    </row>
    <row r="6324" spans="1:10" x14ac:dyDescent="0.3">
      <c r="A6324" s="8" t="s">
        <v>19470</v>
      </c>
      <c r="B6324" s="9" t="s">
        <v>19829</v>
      </c>
      <c r="C6324" s="8" t="s">
        <v>91</v>
      </c>
      <c r="D6324" s="10">
        <v>0</v>
      </c>
      <c r="E6324" s="8" t="s">
        <v>6365</v>
      </c>
      <c r="F6324" s="9" t="s">
        <v>1894</v>
      </c>
      <c r="G6324" s="9" t="str">
        <f>IFERROR(
  IF(TRIM(Table22[[#This Row],[STARS]])="", "Unknown",
    TRIM(MID(Table22[[#This Row],[STARS]], FIND("Stars:", Table22[[#This Row],[STARS]]) + 6, LEN(Table22[[#This Row],[STARS]])))
  ),
"Unknown")</f>
        <v>Unknown</v>
      </c>
      <c r="H6324" s="9">
        <v>0</v>
      </c>
      <c r="I6324" s="9">
        <v>0</v>
      </c>
      <c r="J6324" s="9">
        <v>0</v>
      </c>
    </row>
    <row r="6325" spans="1:10" x14ac:dyDescent="0.3">
      <c r="A6325" s="7" t="s">
        <v>19472</v>
      </c>
      <c r="B6325" s="9" t="s">
        <v>19682</v>
      </c>
      <c r="C6325" s="7" t="s">
        <v>47</v>
      </c>
      <c r="D6325" s="11">
        <v>0</v>
      </c>
      <c r="E6325" s="7" t="s">
        <v>19473</v>
      </c>
      <c r="F6325" s="9" t="s">
        <v>19941</v>
      </c>
      <c r="G6325" s="9" t="str">
        <f>IFERROR(
  IF(TRIM(Table22[[#This Row],[STARS]])="", "Unknown",
    TRIM(MID(Table22[[#This Row],[STARS]], FIND("Stars:", Table22[[#This Row],[STARS]]) + 6, LEN(Table22[[#This Row],[STARS]])))
  ),
"Unknown")</f>
        <v xml:space="preserve">
Bruno Motta, 
Marcelo Adnet, 
Dani Calabresa, 
Gui Santana
</v>
      </c>
      <c r="H6325" s="9">
        <v>0</v>
      </c>
      <c r="I6325" s="9">
        <v>66</v>
      </c>
      <c r="J6325" s="9">
        <v>0</v>
      </c>
    </row>
    <row r="6326" spans="1:10" x14ac:dyDescent="0.3">
      <c r="A6326" s="8" t="s">
        <v>19475</v>
      </c>
      <c r="B6326" s="9" t="s">
        <v>19682</v>
      </c>
      <c r="C6326" s="8" t="s">
        <v>801</v>
      </c>
      <c r="D6326" s="10">
        <v>0</v>
      </c>
      <c r="E6326" s="8" t="s">
        <v>19476</v>
      </c>
      <c r="F6326" s="9" t="s">
        <v>19940</v>
      </c>
      <c r="G6326" s="9" t="str">
        <f>IFERROR(
  IF(TRIM(Table22[[#This Row],[STARS]])="", "Unknown",
    TRIM(MID(Table22[[#This Row],[STARS]], FIND("Stars:", Table22[[#This Row],[STARS]]) + 6, LEN(Table22[[#This Row],[STARS]])))
  ),
"Unknown")</f>
        <v xml:space="preserve">
Miss Black, 
Dean Edwards, 
Kevin Hart, 
Jimmy Kimmel
</v>
      </c>
      <c r="H6326" s="9">
        <v>0</v>
      </c>
      <c r="I6326" s="9">
        <v>0</v>
      </c>
      <c r="J6326" s="9">
        <v>0</v>
      </c>
    </row>
    <row r="6327" spans="1:10" x14ac:dyDescent="0.3">
      <c r="A6327" s="7" t="s">
        <v>19478</v>
      </c>
      <c r="B6327" s="9" t="s">
        <v>19675</v>
      </c>
      <c r="C6327" s="7" t="s">
        <v>6779</v>
      </c>
      <c r="D6327" s="11">
        <v>0</v>
      </c>
      <c r="E6327" s="7" t="s">
        <v>6365</v>
      </c>
      <c r="F6327" s="9" t="s">
        <v>22433</v>
      </c>
      <c r="G6327" s="9" t="str">
        <f>IFERROR(
  IF(TRIM(Table22[[#This Row],[STARS]])="", "Unknown",
    TRIM(MID(Table22[[#This Row],[STARS]], FIND("Stars:", Table22[[#This Row],[STARS]]) + 6, LEN(Table22[[#This Row],[STARS]])))
  ),
"Unknown")</f>
        <v>Unknown</v>
      </c>
      <c r="H6327" s="9">
        <v>0</v>
      </c>
      <c r="I6327" s="9">
        <v>0</v>
      </c>
      <c r="J6327" s="9">
        <v>0</v>
      </c>
    </row>
    <row r="6328" spans="1:10" x14ac:dyDescent="0.3">
      <c r="A6328" s="8" t="s">
        <v>19480</v>
      </c>
      <c r="B6328" s="9" t="s">
        <v>19675</v>
      </c>
      <c r="C6328" s="8" t="s">
        <v>19660</v>
      </c>
      <c r="D6328" s="10">
        <v>0</v>
      </c>
      <c r="E6328" s="8" t="s">
        <v>6365</v>
      </c>
      <c r="F6328" s="9" t="s">
        <v>1894</v>
      </c>
      <c r="G6328" s="9" t="str">
        <f>IFERROR(
  IF(TRIM(Table22[[#This Row],[STARS]])="", "Unknown",
    TRIM(MID(Table22[[#This Row],[STARS]], FIND("Stars:", Table22[[#This Row],[STARS]]) + 6, LEN(Table22[[#This Row],[STARS]])))
  ),
"Unknown")</f>
        <v>Unknown</v>
      </c>
      <c r="H6328" s="9">
        <v>0</v>
      </c>
      <c r="I6328" s="9">
        <v>0</v>
      </c>
      <c r="J6328" s="9">
        <v>0</v>
      </c>
    </row>
    <row r="6329" spans="1:10" x14ac:dyDescent="0.3">
      <c r="A6329" s="7" t="s">
        <v>19481</v>
      </c>
      <c r="B6329" s="9" t="s">
        <v>19672</v>
      </c>
      <c r="C6329" s="7" t="s">
        <v>11670</v>
      </c>
      <c r="D6329" s="11">
        <v>0</v>
      </c>
      <c r="E6329" s="7" t="s">
        <v>6365</v>
      </c>
      <c r="F6329" s="9" t="s">
        <v>19939</v>
      </c>
      <c r="G6329" s="9" t="str">
        <f>IFERROR(
  IF(TRIM(Table22[[#This Row],[STARS]])="", "Unknown",
    TRIM(MID(Table22[[#This Row],[STARS]], FIND("Stars:", Table22[[#This Row],[STARS]]) + 6, LEN(Table22[[#This Row],[STARS]])))
  ),
"Unknown")</f>
        <v>Unknown</v>
      </c>
      <c r="H6329" s="9">
        <v>0</v>
      </c>
      <c r="I6329" s="9">
        <v>0</v>
      </c>
      <c r="J6329" s="9">
        <v>0</v>
      </c>
    </row>
    <row r="6330" spans="1:10" x14ac:dyDescent="0.3">
      <c r="A6330" s="8" t="s">
        <v>19483</v>
      </c>
      <c r="B6330" s="9" t="s">
        <v>19672</v>
      </c>
      <c r="C6330" s="8" t="s">
        <v>47</v>
      </c>
      <c r="D6330" s="10">
        <v>0</v>
      </c>
      <c r="E6330" s="8" t="s">
        <v>6365</v>
      </c>
      <c r="F6330" s="9" t="s">
        <v>1894</v>
      </c>
      <c r="G6330" s="9" t="str">
        <f>IFERROR(
  IF(TRIM(Table22[[#This Row],[STARS]])="", "Unknown",
    TRIM(MID(Table22[[#This Row],[STARS]], FIND("Stars:", Table22[[#This Row],[STARS]]) + 6, LEN(Table22[[#This Row],[STARS]])))
  ),
"Unknown")</f>
        <v>Unknown</v>
      </c>
      <c r="H6330" s="9">
        <v>0</v>
      </c>
      <c r="I6330" s="9">
        <v>0</v>
      </c>
      <c r="J6330" s="9">
        <v>0</v>
      </c>
    </row>
    <row r="6331" spans="1:10" x14ac:dyDescent="0.3">
      <c r="A6331" s="7" t="s">
        <v>19485</v>
      </c>
      <c r="B6331" s="9" t="s">
        <v>19672</v>
      </c>
      <c r="C6331" s="7" t="s">
        <v>5637</v>
      </c>
      <c r="D6331" s="11">
        <v>0</v>
      </c>
      <c r="E6331" s="7" t="s">
        <v>19486</v>
      </c>
      <c r="F6331" s="9" t="s">
        <v>19938</v>
      </c>
      <c r="G6331" s="9" t="str">
        <f>IFERROR(
  IF(TRIM(Table22[[#This Row],[STARS]])="", "Unknown",
    TRIM(MID(Table22[[#This Row],[STARS]], FIND("Stars:", Table22[[#This Row],[STARS]]) + 6, LEN(Table22[[#This Row],[STARS]])))
  ),
"Unknown")</f>
        <v>Unknown</v>
      </c>
      <c r="H6331" s="9">
        <v>0</v>
      </c>
      <c r="I6331" s="9">
        <v>90</v>
      </c>
      <c r="J6331" s="9">
        <v>0</v>
      </c>
    </row>
    <row r="6332" spans="1:10" x14ac:dyDescent="0.3">
      <c r="A6332" s="8" t="s">
        <v>19488</v>
      </c>
      <c r="B6332" s="9" t="s">
        <v>19723</v>
      </c>
      <c r="C6332" s="8" t="s">
        <v>10683</v>
      </c>
      <c r="D6332" s="10">
        <v>0</v>
      </c>
      <c r="E6332" s="8" t="s">
        <v>19489</v>
      </c>
      <c r="F6332" s="9" t="s">
        <v>22434</v>
      </c>
      <c r="G6332" s="9" t="str">
        <f>IFERROR(
  IF(TRIM(Table22[[#This Row],[STARS]])="", "Unknown",
    TRIM(MID(Table22[[#This Row],[STARS]], FIND("Stars:", Table22[[#This Row],[STARS]]) + 6, LEN(Table22[[#This Row],[STARS]])))
  ),
"Unknown")</f>
        <v>Unknown</v>
      </c>
      <c r="H6332" s="9">
        <v>0</v>
      </c>
      <c r="I6332" s="9">
        <v>43</v>
      </c>
      <c r="J6332" s="9">
        <v>0</v>
      </c>
    </row>
    <row r="6333" spans="1:10" x14ac:dyDescent="0.3">
      <c r="A6333" s="7" t="s">
        <v>19491</v>
      </c>
      <c r="B6333" s="9" t="s">
        <v>19817</v>
      </c>
      <c r="C6333" s="7" t="s">
        <v>6038</v>
      </c>
      <c r="D6333" s="11">
        <v>0</v>
      </c>
      <c r="E6333" s="7" t="s">
        <v>19492</v>
      </c>
      <c r="F6333" s="9" t="s">
        <v>1894</v>
      </c>
      <c r="G6333" s="9" t="str">
        <f>IFERROR(
  IF(TRIM(Table22[[#This Row],[STARS]])="", "Unknown",
    TRIM(MID(Table22[[#This Row],[STARS]], FIND("Stars:", Table22[[#This Row],[STARS]]) + 6, LEN(Table22[[#This Row],[STARS]])))
  ),
"Unknown")</f>
        <v>Unknown</v>
      </c>
      <c r="H6333" s="9">
        <v>0</v>
      </c>
      <c r="I6333" s="9">
        <v>0</v>
      </c>
      <c r="J6333" s="9">
        <v>0</v>
      </c>
    </row>
    <row r="6334" spans="1:10" x14ac:dyDescent="0.3">
      <c r="A6334" s="8" t="s">
        <v>19493</v>
      </c>
      <c r="B6334" s="9" t="s">
        <v>19903</v>
      </c>
      <c r="C6334" s="8" t="s">
        <v>6754</v>
      </c>
      <c r="D6334" s="10">
        <v>0</v>
      </c>
      <c r="E6334" s="8" t="s">
        <v>19495</v>
      </c>
      <c r="F6334" s="9" t="s">
        <v>1894</v>
      </c>
      <c r="G6334" s="9" t="str">
        <f>IFERROR(
  IF(TRIM(Table22[[#This Row],[STARS]])="", "Unknown",
    TRIM(MID(Table22[[#This Row],[STARS]], FIND("Stars:", Table22[[#This Row],[STARS]]) + 6, LEN(Table22[[#This Row],[STARS]])))
  ),
"Unknown")</f>
        <v>Unknown</v>
      </c>
      <c r="H6334" s="9">
        <v>0</v>
      </c>
      <c r="I6334" s="9">
        <v>28</v>
      </c>
      <c r="J6334" s="9">
        <v>0</v>
      </c>
    </row>
    <row r="6335" spans="1:10" x14ac:dyDescent="0.3">
      <c r="A6335" s="7" t="s">
        <v>19497</v>
      </c>
      <c r="B6335" s="9" t="s">
        <v>19684</v>
      </c>
      <c r="C6335" s="7" t="s">
        <v>47</v>
      </c>
      <c r="D6335" s="11">
        <v>4.5999999999999996</v>
      </c>
      <c r="E6335" s="7" t="s">
        <v>19498</v>
      </c>
      <c r="F6335" s="9" t="s">
        <v>1894</v>
      </c>
      <c r="G6335" s="9" t="str">
        <f>IFERROR(
  IF(TRIM(Table22[[#This Row],[STARS]])="", "Unknown",
    TRIM(MID(Table22[[#This Row],[STARS]], FIND("Stars:", Table22[[#This Row],[STARS]]) + 6, LEN(Table22[[#This Row],[STARS]])))
  ),
"Unknown")</f>
        <v xml:space="preserve">
Jandino Asporaat, 
Giorgio Costa, 
Lorenzo Elstak, 
Hubert Lourens
</v>
      </c>
      <c r="H6335" s="9">
        <v>28</v>
      </c>
      <c r="I6335" s="9">
        <v>95</v>
      </c>
      <c r="J6335" s="9">
        <v>0</v>
      </c>
    </row>
    <row r="6336" spans="1:10" x14ac:dyDescent="0.3">
      <c r="A6336" s="8" t="s">
        <v>19500</v>
      </c>
      <c r="B6336" s="9" t="s">
        <v>19738</v>
      </c>
      <c r="C6336" s="8" t="s">
        <v>801</v>
      </c>
      <c r="D6336" s="10">
        <v>0</v>
      </c>
      <c r="E6336" s="8" t="s">
        <v>19501</v>
      </c>
      <c r="F6336" s="9" t="s">
        <v>19937</v>
      </c>
      <c r="G6336" s="9" t="str">
        <f>IFERROR(
  IF(TRIM(Table22[[#This Row],[STARS]])="", "Unknown",
    TRIM(MID(Table22[[#This Row],[STARS]], FIND("Stars:", Table22[[#This Row],[STARS]]) + 6, LEN(Table22[[#This Row],[STARS]])))
  ),
"Unknown")</f>
        <v xml:space="preserve">
Adisa Banjoko, 
Berne, 
Justin Bua, 
Johnnie Chavarria
</v>
      </c>
      <c r="H6336" s="9">
        <v>0</v>
      </c>
      <c r="I6336" s="9">
        <v>55</v>
      </c>
      <c r="J6336" s="9">
        <v>0</v>
      </c>
    </row>
    <row r="6337" spans="1:10" x14ac:dyDescent="0.3">
      <c r="A6337" s="7" t="s">
        <v>19503</v>
      </c>
      <c r="B6337" s="9" t="s">
        <v>19829</v>
      </c>
      <c r="C6337" s="7" t="s">
        <v>109</v>
      </c>
      <c r="D6337" s="11">
        <v>0</v>
      </c>
      <c r="E6337" s="7" t="s">
        <v>6365</v>
      </c>
      <c r="F6337" s="9" t="s">
        <v>1894</v>
      </c>
      <c r="G6337" s="9" t="str">
        <f>IFERROR(
  IF(TRIM(Table22[[#This Row],[STARS]])="", "Unknown",
    TRIM(MID(Table22[[#This Row],[STARS]], FIND("Stars:", Table22[[#This Row],[STARS]]) + 6, LEN(Table22[[#This Row],[STARS]])))
  ),
"Unknown")</f>
        <v>Unknown</v>
      </c>
      <c r="H6337" s="9">
        <v>0</v>
      </c>
      <c r="I6337" s="9">
        <v>0</v>
      </c>
      <c r="J6337" s="9">
        <v>0</v>
      </c>
    </row>
    <row r="6338" spans="1:10" x14ac:dyDescent="0.3">
      <c r="A6338" s="8" t="s">
        <v>19504</v>
      </c>
      <c r="B6338" s="9" t="s">
        <v>19829</v>
      </c>
      <c r="C6338" s="8" t="s">
        <v>109</v>
      </c>
      <c r="D6338" s="10">
        <v>0</v>
      </c>
      <c r="E6338" s="8" t="s">
        <v>6365</v>
      </c>
      <c r="F6338" s="9" t="s">
        <v>1894</v>
      </c>
      <c r="G6338" s="9" t="str">
        <f>IFERROR(
  IF(TRIM(Table22[[#This Row],[STARS]])="", "Unknown",
    TRIM(MID(Table22[[#This Row],[STARS]], FIND("Stars:", Table22[[#This Row],[STARS]]) + 6, LEN(Table22[[#This Row],[STARS]])))
  ),
"Unknown")</f>
        <v>Unknown</v>
      </c>
      <c r="H6338" s="9">
        <v>0</v>
      </c>
      <c r="I6338" s="9">
        <v>0</v>
      </c>
      <c r="J6338" s="9">
        <v>0</v>
      </c>
    </row>
    <row r="6339" spans="1:10" x14ac:dyDescent="0.3">
      <c r="A6339" s="7" t="s">
        <v>19505</v>
      </c>
      <c r="B6339" s="9" t="s">
        <v>19829</v>
      </c>
      <c r="C6339" s="7" t="s">
        <v>109</v>
      </c>
      <c r="D6339" s="11">
        <v>0</v>
      </c>
      <c r="E6339" s="7" t="s">
        <v>6365</v>
      </c>
      <c r="F6339" s="9" t="s">
        <v>1894</v>
      </c>
      <c r="G6339" s="9" t="str">
        <f>IFERROR(
  IF(TRIM(Table22[[#This Row],[STARS]])="", "Unknown",
    TRIM(MID(Table22[[#This Row],[STARS]], FIND("Stars:", Table22[[#This Row],[STARS]]) + 6, LEN(Table22[[#This Row],[STARS]])))
  ),
"Unknown")</f>
        <v>Unknown</v>
      </c>
      <c r="H6339" s="9">
        <v>0</v>
      </c>
      <c r="I6339" s="9">
        <v>0</v>
      </c>
      <c r="J6339" s="9">
        <v>0</v>
      </c>
    </row>
    <row r="6340" spans="1:10" x14ac:dyDescent="0.3">
      <c r="A6340" s="8" t="s">
        <v>19506</v>
      </c>
      <c r="B6340" s="9" t="s">
        <v>19693</v>
      </c>
      <c r="C6340" s="8" t="s">
        <v>5637</v>
      </c>
      <c r="D6340" s="10">
        <v>7.5</v>
      </c>
      <c r="E6340" s="8" t="s">
        <v>19508</v>
      </c>
      <c r="F6340" s="9" t="s">
        <v>1894</v>
      </c>
      <c r="G6340" s="9" t="str">
        <f>IFERROR(
  IF(TRIM(Table22[[#This Row],[STARS]])="", "Unknown",
    TRIM(MID(Table22[[#This Row],[STARS]], FIND("Stars:", Table22[[#This Row],[STARS]]) + 6, LEN(Table22[[#This Row],[STARS]])))
  ),
"Unknown")</f>
        <v>Unknown</v>
      </c>
      <c r="H6340" s="9">
        <v>6</v>
      </c>
      <c r="I6340" s="9">
        <v>0</v>
      </c>
      <c r="J6340" s="9">
        <v>0</v>
      </c>
    </row>
    <row r="6341" spans="1:10" x14ac:dyDescent="0.3">
      <c r="A6341" s="7" t="s">
        <v>19509</v>
      </c>
      <c r="B6341" s="9" t="s">
        <v>19891</v>
      </c>
      <c r="C6341" s="7" t="s">
        <v>5600</v>
      </c>
      <c r="D6341" s="11">
        <v>7.8</v>
      </c>
      <c r="E6341" s="7" t="s">
        <v>19511</v>
      </c>
      <c r="F6341" s="9" t="s">
        <v>19936</v>
      </c>
      <c r="G6341" s="9" t="str">
        <f>IFERROR(
  IF(TRIM(Table22[[#This Row],[STARS]])="", "Unknown",
    TRIM(MID(Table22[[#This Row],[STARS]], FIND("Stars:", Table22[[#This Row],[STARS]]) + 6, LEN(Table22[[#This Row],[STARS]])))
  ),
"Unknown")</f>
        <v xml:space="preserve">
Tony Bennett, 
Anthony Hopkins, 
Christina Aguilera, 
Alec Baldwin
</v>
      </c>
      <c r="H6341" s="9">
        <v>142</v>
      </c>
      <c r="I6341" s="9">
        <v>87</v>
      </c>
      <c r="J6341" s="9">
        <v>0</v>
      </c>
    </row>
    <row r="6342" spans="1:10" x14ac:dyDescent="0.3">
      <c r="A6342" s="8" t="s">
        <v>19513</v>
      </c>
      <c r="B6342" s="9" t="s">
        <v>19731</v>
      </c>
      <c r="C6342" s="8" t="s">
        <v>109</v>
      </c>
      <c r="D6342" s="10">
        <v>8.6</v>
      </c>
      <c r="E6342" s="8" t="s">
        <v>19514</v>
      </c>
      <c r="F6342" s="9" t="s">
        <v>19935</v>
      </c>
      <c r="G6342" s="9" t="str">
        <f>IFERROR(
  IF(TRIM(Table22[[#This Row],[STARS]])="", "Unknown",
    TRIM(MID(Table22[[#This Row],[STARS]], FIND("Stars:", Table22[[#This Row],[STARS]]) + 6, LEN(Table22[[#This Row],[STARS]])))
  ),
"Unknown")</f>
        <v xml:space="preserve">
Tom Cullen, 
PÃ¡draic Delaney, 
Simon Merrells, 
Julian Ovenden
</v>
      </c>
      <c r="H6342" s="9">
        <v>510</v>
      </c>
      <c r="I6342" s="9">
        <v>41</v>
      </c>
      <c r="J6342" s="9">
        <v>0</v>
      </c>
    </row>
    <row r="6343" spans="1:10" x14ac:dyDescent="0.3">
      <c r="A6343" s="7" t="s">
        <v>19516</v>
      </c>
      <c r="B6343" s="9" t="s">
        <v>19677</v>
      </c>
      <c r="C6343" s="7" t="s">
        <v>274</v>
      </c>
      <c r="D6343" s="11">
        <v>7.5</v>
      </c>
      <c r="E6343" s="7" t="s">
        <v>19517</v>
      </c>
      <c r="F6343" s="9" t="s">
        <v>19934</v>
      </c>
      <c r="G6343" s="9" t="str">
        <f>IFERROR(
  IF(TRIM(Table22[[#This Row],[STARS]])="", "Unknown",
    TRIM(MID(Table22[[#This Row],[STARS]], FIND("Stars:", Table22[[#This Row],[STARS]]) + 6, LEN(Table22[[#This Row],[STARS]])))
  ),
"Unknown")</f>
        <v xml:space="preserve">
Kathryn Newton, 
Gideon Adlon, 
Sean Berdy, 
Natasha Liu Bordizzo
</v>
      </c>
      <c r="H6343" s="9">
        <v>744</v>
      </c>
      <c r="I6343" s="9">
        <v>60</v>
      </c>
      <c r="J6343" s="9">
        <v>0</v>
      </c>
    </row>
    <row r="6344" spans="1:10" x14ac:dyDescent="0.3">
      <c r="A6344" s="8" t="s">
        <v>19519</v>
      </c>
      <c r="B6344" s="9" t="s">
        <v>19677</v>
      </c>
      <c r="C6344" s="8" t="s">
        <v>86</v>
      </c>
      <c r="D6344" s="10">
        <v>5.7</v>
      </c>
      <c r="E6344" s="8" t="s">
        <v>19520</v>
      </c>
      <c r="F6344" s="9" t="s">
        <v>1894</v>
      </c>
      <c r="G6344" s="9" t="str">
        <f>IFERROR(
  IF(TRIM(Table22[[#This Row],[STARS]])="", "Unknown",
    TRIM(MID(Table22[[#This Row],[STARS]], FIND("Stars:", Table22[[#This Row],[STARS]]) + 6, LEN(Table22[[#This Row],[STARS]])))
  ),
"Unknown")</f>
        <v xml:space="preserve">
Pablo Lyle, 
Ana Layevska, 
Pamela Almanza, 
SebastiÃ¡n Ferrat
</v>
      </c>
      <c r="H6344" s="9">
        <v>23</v>
      </c>
      <c r="I6344" s="9">
        <v>44</v>
      </c>
      <c r="J6344" s="9">
        <v>0</v>
      </c>
    </row>
    <row r="6345" spans="1:10" x14ac:dyDescent="0.3">
      <c r="A6345" s="7" t="s">
        <v>19522</v>
      </c>
      <c r="B6345" s="9" t="s">
        <v>19677</v>
      </c>
      <c r="C6345" s="7" t="s">
        <v>47</v>
      </c>
      <c r="D6345" s="11">
        <v>8.4</v>
      </c>
      <c r="E6345" s="7" t="s">
        <v>19523</v>
      </c>
      <c r="F6345" s="9" t="s">
        <v>1894</v>
      </c>
      <c r="G6345" s="9" t="str">
        <f>IFERROR(
  IF(TRIM(Table22[[#This Row],[STARS]])="", "Unknown",
    TRIM(MID(Table22[[#This Row],[STARS]], FIND("Stars:", Table22[[#This Row],[STARS]]) + 6, LEN(Table22[[#This Row],[STARS]])))
  ),
"Unknown")</f>
        <v xml:space="preserve">
Tim Robinson, 
Sam Richardson, 
Gary Richardson, 
Whitmer Thomas
</v>
      </c>
      <c r="H6345" s="9">
        <v>246</v>
      </c>
      <c r="I6345" s="9">
        <v>17</v>
      </c>
      <c r="J6345" s="9">
        <v>0</v>
      </c>
    </row>
    <row r="6346" spans="1:10" x14ac:dyDescent="0.3">
      <c r="A6346" s="8" t="s">
        <v>19525</v>
      </c>
      <c r="B6346" s="9" t="s">
        <v>19693</v>
      </c>
      <c r="C6346" s="8" t="s">
        <v>19526</v>
      </c>
      <c r="D6346" s="10">
        <v>0</v>
      </c>
      <c r="E6346" s="8" t="s">
        <v>19527</v>
      </c>
      <c r="F6346" s="9" t="s">
        <v>1894</v>
      </c>
      <c r="G6346" s="9" t="str">
        <f>IFERROR(
  IF(TRIM(Table22[[#This Row],[STARS]])="", "Unknown",
    TRIM(MID(Table22[[#This Row],[STARS]], FIND("Stars:", Table22[[#This Row],[STARS]]) + 6, LEN(Table22[[#This Row],[STARS]])))
  ),
"Unknown")</f>
        <v xml:space="preserve">
Wendy Mesley, 
Billy Porter, 
Jacob Tobia, 
Mark Towhey
</v>
      </c>
      <c r="H6346" s="9">
        <v>0</v>
      </c>
      <c r="I6346" s="9">
        <v>0</v>
      </c>
      <c r="J6346" s="9">
        <v>0</v>
      </c>
    </row>
    <row r="6347" spans="1:10" x14ac:dyDescent="0.3">
      <c r="A6347" s="7" t="s">
        <v>19529</v>
      </c>
      <c r="B6347" s="9" t="s">
        <v>19693</v>
      </c>
      <c r="C6347" s="7" t="s">
        <v>160</v>
      </c>
      <c r="D6347" s="11">
        <v>5.6</v>
      </c>
      <c r="E6347" s="7" t="s">
        <v>19530</v>
      </c>
      <c r="F6347" s="9" t="s">
        <v>19933</v>
      </c>
      <c r="G6347" s="9" t="str">
        <f>IFERROR(
  IF(TRIM(Table22[[#This Row],[STARS]])="", "Unknown",
    TRIM(MID(Table22[[#This Row],[STARS]], FIND("Stars:", Table22[[#This Row],[STARS]]) + 6, LEN(Table22[[#This Row],[STARS]])))
  ),
"Unknown")</f>
        <v xml:space="preserve">
Brenton Thwaites, 
Anna Diop, 
Teagan Croft, 
Ryan Potter
</v>
      </c>
      <c r="H6347" s="9">
        <v>2908</v>
      </c>
      <c r="I6347" s="9">
        <v>50</v>
      </c>
      <c r="J6347" s="9">
        <v>0</v>
      </c>
    </row>
    <row r="6348" spans="1:10" x14ac:dyDescent="0.3">
      <c r="A6348" s="8" t="s">
        <v>19532</v>
      </c>
      <c r="B6348" s="9" t="s">
        <v>19693</v>
      </c>
      <c r="C6348" s="8" t="s">
        <v>8432</v>
      </c>
      <c r="D6348" s="10">
        <v>9.1</v>
      </c>
      <c r="E6348" s="8" t="s">
        <v>19533</v>
      </c>
      <c r="F6348" s="9" t="s">
        <v>1894</v>
      </c>
      <c r="G6348" s="9" t="str">
        <f>IFERROR(
  IF(TRIM(Table22[[#This Row],[STARS]])="", "Unknown",
    TRIM(MID(Table22[[#This Row],[STARS]], FIND("Stars:", Table22[[#This Row],[STARS]]) + 6, LEN(Table22[[#This Row],[STARS]])))
  ),
"Unknown")</f>
        <v xml:space="preserve">
Shah Rukh Khan, 
David Letterman
</v>
      </c>
      <c r="H6348" s="9">
        <v>1222</v>
      </c>
      <c r="I6348" s="9">
        <v>61</v>
      </c>
      <c r="J6348" s="9">
        <v>0</v>
      </c>
    </row>
    <row r="6349" spans="1:10" x14ac:dyDescent="0.3">
      <c r="A6349" s="7" t="s">
        <v>19535</v>
      </c>
      <c r="B6349" s="9" t="s">
        <v>19677</v>
      </c>
      <c r="C6349" s="7" t="s">
        <v>872</v>
      </c>
      <c r="D6349" s="11">
        <v>7.8</v>
      </c>
      <c r="E6349" s="7" t="s">
        <v>19536</v>
      </c>
      <c r="F6349" s="9" t="s">
        <v>19932</v>
      </c>
      <c r="G6349" s="9" t="str">
        <f>IFERROR(
  IF(TRIM(Table22[[#This Row],[STARS]])="", "Unknown",
    TRIM(MID(Table22[[#This Row],[STARS]], FIND("Stars:", Table22[[#This Row],[STARS]]) + 6, LEN(Table22[[#This Row],[STARS]])))
  ),
"Unknown")</f>
        <v xml:space="preserve">
Chikahiro Kobayashi, 
Jonah Scott, 
Sakura AndÃ´, 
Brian Beacock
</v>
      </c>
      <c r="H6349" s="9">
        <v>419</v>
      </c>
      <c r="I6349" s="9">
        <v>23</v>
      </c>
      <c r="J6349" s="9">
        <v>0</v>
      </c>
    </row>
    <row r="6350" spans="1:10" x14ac:dyDescent="0.3">
      <c r="A6350" s="8" t="s">
        <v>19538</v>
      </c>
      <c r="B6350" s="9" t="s">
        <v>19693</v>
      </c>
      <c r="C6350" s="8" t="s">
        <v>15</v>
      </c>
      <c r="D6350" s="10">
        <v>0</v>
      </c>
      <c r="E6350" s="8" t="s">
        <v>6365</v>
      </c>
      <c r="F6350" s="9" t="s">
        <v>1894</v>
      </c>
      <c r="G6350" s="9" t="str">
        <f>IFERROR(
  IF(TRIM(Table22[[#This Row],[STARS]])="", "Unknown",
    TRIM(MID(Table22[[#This Row],[STARS]], FIND("Stars:", Table22[[#This Row],[STARS]]) + 6, LEN(Table22[[#This Row],[STARS]])))
  ),
"Unknown")</f>
        <v>Unknown</v>
      </c>
      <c r="H6350" s="9">
        <v>0</v>
      </c>
      <c r="I6350" s="9">
        <v>0</v>
      </c>
      <c r="J6350" s="9">
        <v>0</v>
      </c>
    </row>
    <row r="6351" spans="1:10" x14ac:dyDescent="0.3">
      <c r="A6351" s="7" t="s">
        <v>19539</v>
      </c>
      <c r="B6351" s="9" t="s">
        <v>19677</v>
      </c>
      <c r="C6351" s="7" t="s">
        <v>47</v>
      </c>
      <c r="D6351" s="11">
        <v>5.6</v>
      </c>
      <c r="E6351" s="7" t="s">
        <v>6365</v>
      </c>
      <c r="F6351" s="9" t="s">
        <v>1894</v>
      </c>
      <c r="G6351" s="9" t="str">
        <f>IFERROR(
  IF(TRIM(Table22[[#This Row],[STARS]])="", "Unknown",
    TRIM(MID(Table22[[#This Row],[STARS]], FIND("Stars:", Table22[[#This Row],[STARS]]) + 6, LEN(Table22[[#This Row],[STARS]])))
  ),
"Unknown")</f>
        <v>Unknown</v>
      </c>
      <c r="H6351" s="9">
        <v>5</v>
      </c>
      <c r="I6351" s="9">
        <v>16</v>
      </c>
      <c r="J6351" s="9">
        <v>0</v>
      </c>
    </row>
    <row r="6352" spans="1:10" x14ac:dyDescent="0.3">
      <c r="A6352" s="8" t="s">
        <v>19540</v>
      </c>
      <c r="B6352" s="9" t="s">
        <v>19677</v>
      </c>
      <c r="C6352" s="8" t="s">
        <v>549</v>
      </c>
      <c r="D6352" s="10">
        <v>7.8</v>
      </c>
      <c r="E6352" s="8" t="s">
        <v>19541</v>
      </c>
      <c r="F6352" s="9" t="s">
        <v>19931</v>
      </c>
      <c r="G6352" s="9" t="str">
        <f>IFERROR(
  IF(TRIM(Table22[[#This Row],[STARS]])="", "Unknown",
    TRIM(MID(Table22[[#This Row],[STARS]], FIND("Stars:", Table22[[#This Row],[STARS]]) + 6, LEN(Table22[[#This Row],[STARS]])))
  ),
"Unknown")</f>
        <v xml:space="preserve">
Jaime King, 
Justin Chu Cary, 
Christine Lee, 
Zoe Marlett
</v>
      </c>
      <c r="H6352" s="9">
        <v>736</v>
      </c>
      <c r="I6352" s="9">
        <v>44</v>
      </c>
      <c r="J6352" s="9">
        <v>0</v>
      </c>
    </row>
    <row r="6353" spans="1:10" x14ac:dyDescent="0.3">
      <c r="A6353" s="7" t="s">
        <v>19543</v>
      </c>
      <c r="B6353" s="9" t="s">
        <v>19688</v>
      </c>
      <c r="C6353" s="7" t="s">
        <v>8854</v>
      </c>
      <c r="D6353" s="11">
        <v>0</v>
      </c>
      <c r="E6353" s="7" t="s">
        <v>19544</v>
      </c>
      <c r="F6353" s="9" t="s">
        <v>1894</v>
      </c>
      <c r="G6353" s="9" t="str">
        <f>IFERROR(
  IF(TRIM(Table22[[#This Row],[STARS]])="", "Unknown",
    TRIM(MID(Table22[[#This Row],[STARS]], FIND("Stars:", Table22[[#This Row],[STARS]]) + 6, LEN(Table22[[#This Row],[STARS]])))
  ),
"Unknown")</f>
        <v xml:space="preserve">
James Corden, 
Reggie Watts, 
Patrick Stewart, 
June Diane Raphael
</v>
      </c>
      <c r="H6353" s="9">
        <v>0</v>
      </c>
      <c r="I6353" s="9">
        <v>0</v>
      </c>
      <c r="J6353" s="9">
        <v>0</v>
      </c>
    </row>
    <row r="6354" spans="1:10" x14ac:dyDescent="0.3">
      <c r="A6354" s="8" t="s">
        <v>19546</v>
      </c>
      <c r="B6354" s="9" t="s">
        <v>19672</v>
      </c>
      <c r="C6354" s="8" t="s">
        <v>91</v>
      </c>
      <c r="D6354" s="10">
        <v>0</v>
      </c>
      <c r="E6354" s="8" t="s">
        <v>6365</v>
      </c>
      <c r="F6354" s="9" t="s">
        <v>19930</v>
      </c>
      <c r="G6354" s="9" t="str">
        <f>IFERROR(
  IF(TRIM(Table22[[#This Row],[STARS]])="", "Unknown",
    TRIM(MID(Table22[[#This Row],[STARS]], FIND("Stars:", Table22[[#This Row],[STARS]]) + 6, LEN(Table22[[#This Row],[STARS]])))
  ),
"Unknown")</f>
        <v xml:space="preserve">
Holland Taylor, 
Sandra Oh, 
David Morse, 
Bob Balaban
</v>
      </c>
      <c r="H6354" s="9">
        <v>0</v>
      </c>
      <c r="I6354" s="9">
        <v>0</v>
      </c>
      <c r="J6354" s="9">
        <v>0</v>
      </c>
    </row>
    <row r="6355" spans="1:10" x14ac:dyDescent="0.3">
      <c r="A6355" s="7" t="s">
        <v>19548</v>
      </c>
      <c r="B6355" s="9" t="s">
        <v>19675</v>
      </c>
      <c r="C6355" s="7" t="s">
        <v>458</v>
      </c>
      <c r="D6355" s="11">
        <v>8.1</v>
      </c>
      <c r="E6355" s="7" t="s">
        <v>19549</v>
      </c>
      <c r="F6355" s="9" t="s">
        <v>19929</v>
      </c>
      <c r="G6355" s="9" t="str">
        <f>IFERROR(
  IF(TRIM(Table22[[#This Row],[STARS]])="", "Unknown",
    TRIM(MID(Table22[[#This Row],[STARS]], FIND("Stars:", Table22[[#This Row],[STARS]]) + 6, LEN(Table22[[#This Row],[STARS]])))
  ),
"Unknown")</f>
        <v xml:space="preserve">
David Stakston, 
Jonas Strand Gravli, 
Herman TÃ¸mmeraas, 
Theresa Frostad EggesbÃ¸
</v>
      </c>
      <c r="H6355" s="9">
        <v>603</v>
      </c>
      <c r="I6355" s="9">
        <v>50</v>
      </c>
      <c r="J6355" s="9">
        <v>0</v>
      </c>
    </row>
    <row r="6356" spans="1:10" x14ac:dyDescent="0.3">
      <c r="A6356" s="8" t="s">
        <v>19551</v>
      </c>
      <c r="B6356" s="9" t="s">
        <v>19679</v>
      </c>
      <c r="C6356" s="8" t="s">
        <v>81</v>
      </c>
      <c r="D6356" s="10">
        <v>0</v>
      </c>
      <c r="E6356" s="8" t="s">
        <v>6365</v>
      </c>
      <c r="F6356" s="9" t="s">
        <v>1894</v>
      </c>
      <c r="G6356" s="9" t="str">
        <f>IFERROR(
  IF(TRIM(Table22[[#This Row],[STARS]])="", "Unknown",
    TRIM(MID(Table22[[#This Row],[STARS]], FIND("Stars:", Table22[[#This Row],[STARS]]) + 6, LEN(Table22[[#This Row],[STARS]])))
  ),
"Unknown")</f>
        <v xml:space="preserve">
Ashley Walters, 
Kano, 
Micheal Ward, 
Little Simz
</v>
      </c>
      <c r="H6356" s="9">
        <v>0</v>
      </c>
      <c r="I6356" s="9">
        <v>0</v>
      </c>
      <c r="J6356" s="9">
        <v>0</v>
      </c>
    </row>
    <row r="6357" spans="1:10" x14ac:dyDescent="0.3">
      <c r="A6357" s="7" t="s">
        <v>19553</v>
      </c>
      <c r="B6357" s="9" t="s">
        <v>19829</v>
      </c>
      <c r="C6357" s="7" t="s">
        <v>109</v>
      </c>
      <c r="D6357" s="11">
        <v>0</v>
      </c>
      <c r="E6357" s="7" t="s">
        <v>6365</v>
      </c>
      <c r="F6357" s="9" t="s">
        <v>1894</v>
      </c>
      <c r="G6357" s="9" t="str">
        <f>IFERROR(
  IF(TRIM(Table22[[#This Row],[STARS]])="", "Unknown",
    TRIM(MID(Table22[[#This Row],[STARS]], FIND("Stars:", Table22[[#This Row],[STARS]]) + 6, LEN(Table22[[#This Row],[STARS]])))
  ),
"Unknown")</f>
        <v xml:space="preserve">
Snigdha Akolkar, 
Bijay Anand, 
Mrunal Thakur
</v>
      </c>
      <c r="H6357" s="9">
        <v>0</v>
      </c>
      <c r="I6357" s="9">
        <v>0</v>
      </c>
      <c r="J6357" s="9">
        <v>0</v>
      </c>
    </row>
    <row r="6358" spans="1:10" x14ac:dyDescent="0.3">
      <c r="A6358" s="8" t="s">
        <v>19555</v>
      </c>
      <c r="B6358" s="9" t="s">
        <v>19734</v>
      </c>
      <c r="C6358" s="8" t="s">
        <v>7183</v>
      </c>
      <c r="D6358" s="10">
        <v>6.6</v>
      </c>
      <c r="E6358" s="8" t="s">
        <v>6365</v>
      </c>
      <c r="F6358" s="9" t="s">
        <v>1894</v>
      </c>
      <c r="G6358" s="9" t="str">
        <f>IFERROR(
  IF(TRIM(Table22[[#This Row],[STARS]])="", "Unknown",
    TRIM(MID(Table22[[#This Row],[STARS]], FIND("Stars:", Table22[[#This Row],[STARS]]) + 6, LEN(Table22[[#This Row],[STARS]])))
  ),
"Unknown")</f>
        <v xml:space="preserve">
Al Michaels, 
Cris Collinsworth, 
Michele Tafoya, 
Chloe x Halle
</v>
      </c>
      <c r="H6358" s="9">
        <v>11</v>
      </c>
      <c r="I6358" s="9">
        <v>0</v>
      </c>
      <c r="J6358" s="9">
        <v>0</v>
      </c>
    </row>
    <row r="6359" spans="1:10" x14ac:dyDescent="0.3">
      <c r="A6359" s="7" t="s">
        <v>19557</v>
      </c>
      <c r="B6359" s="9" t="s">
        <v>19672</v>
      </c>
      <c r="C6359" s="7" t="s">
        <v>86</v>
      </c>
      <c r="D6359" s="11">
        <v>8.8000000000000007</v>
      </c>
      <c r="E6359" s="7" t="s">
        <v>19558</v>
      </c>
      <c r="F6359" s="9" t="s">
        <v>1894</v>
      </c>
      <c r="G6359" s="9" t="str">
        <f>IFERROR(
  IF(TRIM(Table22[[#This Row],[STARS]])="", "Unknown",
    TRIM(MID(Table22[[#This Row],[STARS]], FIND("Stars:", Table22[[#This Row],[STARS]]) + 6, LEN(Table22[[#This Row],[STARS]])))
  ),
"Unknown")</f>
        <v xml:space="preserve">
Lee Jehoon, 
Olivia Castanho, 
Tang Joon-sang, 
Jin-hee Ji
</v>
      </c>
      <c r="H6359" s="9">
        <v>116</v>
      </c>
      <c r="I6359" s="9">
        <v>0</v>
      </c>
      <c r="J6359" s="9">
        <v>0</v>
      </c>
    </row>
    <row r="6360" spans="1:10" x14ac:dyDescent="0.3">
      <c r="A6360" s="8" t="s">
        <v>19560</v>
      </c>
      <c r="B6360" s="9" t="s">
        <v>19693</v>
      </c>
      <c r="C6360" s="8" t="s">
        <v>202</v>
      </c>
      <c r="D6360" s="10">
        <v>7.8</v>
      </c>
      <c r="E6360" s="8" t="s">
        <v>19561</v>
      </c>
      <c r="F6360" s="9" t="s">
        <v>19928</v>
      </c>
      <c r="G6360" s="9" t="str">
        <f>IFERROR(
  IF(TRIM(Table22[[#This Row],[STARS]])="", "Unknown",
    TRIM(MID(Table22[[#This Row],[STARS]], FIND("Stars:", Table22[[#This Row],[STARS]]) + 6, LEN(Table22[[#This Row],[STARS]])))
  ),
"Unknown")</f>
        <v xml:space="preserve">
Mauricio Abularach, 
MartÃ­n Bello, 
Mikel Bilbao, 
Diego Boneta
</v>
      </c>
      <c r="H6360" s="9">
        <v>124</v>
      </c>
      <c r="I6360" s="9">
        <v>0</v>
      </c>
      <c r="J6360" s="9">
        <v>0</v>
      </c>
    </row>
    <row r="6361" spans="1:10" x14ac:dyDescent="0.3">
      <c r="A6361" s="7" t="s">
        <v>19563</v>
      </c>
      <c r="B6361" s="9" t="s">
        <v>19675</v>
      </c>
      <c r="C6361" s="7" t="s">
        <v>19660</v>
      </c>
      <c r="D6361" s="11">
        <v>0</v>
      </c>
      <c r="E6361" s="7" t="s">
        <v>6365</v>
      </c>
      <c r="F6361" s="9" t="s">
        <v>19927</v>
      </c>
      <c r="G6361" s="9" t="str">
        <f>IFERROR(
  IF(TRIM(Table22[[#This Row],[STARS]])="", "Unknown",
    TRIM(MID(Table22[[#This Row],[STARS]], FIND("Stars:", Table22[[#This Row],[STARS]]) + 6, LEN(Table22[[#This Row],[STARS]])))
  ),
"Unknown")</f>
        <v xml:space="preserve">
Maria Casadevall, 
Pathy Dejesus, 
Mel Lisboa, 
Larissa Nunes
</v>
      </c>
      <c r="H6361" s="9">
        <v>0</v>
      </c>
      <c r="I6361" s="9">
        <v>0</v>
      </c>
      <c r="J6361" s="9">
        <v>0</v>
      </c>
    </row>
    <row r="6362" spans="1:10" x14ac:dyDescent="0.3">
      <c r="A6362" s="8" t="s">
        <v>19565</v>
      </c>
      <c r="B6362" s="9" t="s">
        <v>19760</v>
      </c>
      <c r="C6362" s="8" t="s">
        <v>15</v>
      </c>
      <c r="D6362" s="10">
        <v>0</v>
      </c>
      <c r="E6362" s="8" t="s">
        <v>6365</v>
      </c>
      <c r="F6362" s="9" t="s">
        <v>1894</v>
      </c>
      <c r="G6362" s="9" t="str">
        <f>IFERROR(
  IF(TRIM(Table22[[#This Row],[STARS]])="", "Unknown",
    TRIM(MID(Table22[[#This Row],[STARS]], FIND("Stars:", Table22[[#This Row],[STARS]]) + 6, LEN(Table22[[#This Row],[STARS]])))
  ),
"Unknown")</f>
        <v>Unknown</v>
      </c>
      <c r="H6362" s="9">
        <v>0</v>
      </c>
      <c r="I6362" s="9">
        <v>0</v>
      </c>
      <c r="J6362" s="9">
        <v>0</v>
      </c>
    </row>
    <row r="6363" spans="1:10" x14ac:dyDescent="0.3">
      <c r="A6363" s="7" t="s">
        <v>19566</v>
      </c>
      <c r="B6363" s="9" t="s">
        <v>19829</v>
      </c>
      <c r="C6363" s="7" t="s">
        <v>1700</v>
      </c>
      <c r="D6363" s="11">
        <v>0</v>
      </c>
      <c r="E6363" s="7" t="s">
        <v>19567</v>
      </c>
      <c r="F6363" s="9" t="s">
        <v>19926</v>
      </c>
      <c r="G6363" s="9" t="str">
        <f>IFERROR(
  IF(TRIM(Table22[[#This Row],[STARS]])="", "Unknown",
    TRIM(MID(Table22[[#This Row],[STARS]], FIND("Stars:", Table22[[#This Row],[STARS]]) + 6, LEN(Table22[[#This Row],[STARS]])))
  ),
"Unknown")</f>
        <v xml:space="preserve">
Siena Agudong, 
Ella Balinska, 
Paola NuÃ±ez, 
Lance Reddick
</v>
      </c>
      <c r="H6363" s="9">
        <v>0</v>
      </c>
      <c r="I6363" s="9">
        <v>0</v>
      </c>
      <c r="J6363" s="9">
        <v>0</v>
      </c>
    </row>
    <row r="6364" spans="1:10" x14ac:dyDescent="0.3">
      <c r="A6364" s="8" t="s">
        <v>19569</v>
      </c>
      <c r="B6364" s="9" t="s">
        <v>19688</v>
      </c>
      <c r="C6364" s="8" t="s">
        <v>657</v>
      </c>
      <c r="D6364" s="10">
        <v>0</v>
      </c>
      <c r="E6364" s="8" t="s">
        <v>19570</v>
      </c>
      <c r="F6364" s="9" t="s">
        <v>1894</v>
      </c>
      <c r="G6364" s="9" t="str">
        <f>IFERROR(
  IF(TRIM(Table22[[#This Row],[STARS]])="", "Unknown",
    TRIM(MID(Table22[[#This Row],[STARS]], FIND("Stars:", Table22[[#This Row],[STARS]]) + 6, LEN(Table22[[#This Row],[STARS]])))
  ),
"Unknown")</f>
        <v>Unknown</v>
      </c>
      <c r="H6364" s="9">
        <v>0</v>
      </c>
      <c r="I6364" s="9">
        <v>0</v>
      </c>
      <c r="J6364" s="9">
        <v>0</v>
      </c>
    </row>
    <row r="6365" spans="1:10" x14ac:dyDescent="0.3">
      <c r="A6365" s="7" t="s">
        <v>19571</v>
      </c>
      <c r="B6365" s="9" t="s">
        <v>19672</v>
      </c>
      <c r="C6365" s="7" t="s">
        <v>1271</v>
      </c>
      <c r="D6365" s="11">
        <v>0</v>
      </c>
      <c r="E6365" s="7" t="s">
        <v>6365</v>
      </c>
      <c r="F6365" s="9" t="s">
        <v>1894</v>
      </c>
      <c r="G6365" s="9" t="str">
        <f>IFERROR(
  IF(TRIM(Table22[[#This Row],[STARS]])="", "Unknown",
    TRIM(MID(Table22[[#This Row],[STARS]], FIND("Stars:", Table22[[#This Row],[STARS]]) + 6, LEN(Table22[[#This Row],[STARS]])))
  ),
"Unknown")</f>
        <v xml:space="preserve">
Bae Doona, 
Joon Lee, 
Heo Sung-tae, 
Gong Yoo
</v>
      </c>
      <c r="H6365" s="9">
        <v>0</v>
      </c>
      <c r="I6365" s="9">
        <v>0</v>
      </c>
      <c r="J6365" s="9">
        <v>0</v>
      </c>
    </row>
    <row r="6366" spans="1:10" x14ac:dyDescent="0.3">
      <c r="A6366" s="8" t="s">
        <v>19573</v>
      </c>
      <c r="B6366" s="9" t="s">
        <v>19675</v>
      </c>
      <c r="C6366" s="8" t="s">
        <v>15</v>
      </c>
      <c r="D6366" s="10">
        <v>4.8</v>
      </c>
      <c r="E6366" s="8" t="s">
        <v>6365</v>
      </c>
      <c r="F6366" s="9" t="s">
        <v>19925</v>
      </c>
      <c r="G6366" s="9" t="str">
        <f>IFERROR(
  IF(TRIM(Table22[[#This Row],[STARS]])="", "Unknown",
    TRIM(MID(Table22[[#This Row],[STARS]], FIND("Stars:", Table22[[#This Row],[STARS]]) + 6, LEN(Table22[[#This Row],[STARS]])))
  ),
"Unknown")</f>
        <v xml:space="preserve">
Terry Klassen, 
Jaeda Lily Miller, 
Nahanni Mitchell, 
Abigail Journey Oliver
</v>
      </c>
      <c r="H6366" s="9">
        <v>12</v>
      </c>
      <c r="I6366" s="9">
        <v>33</v>
      </c>
      <c r="J6366" s="9">
        <v>0</v>
      </c>
    </row>
    <row r="6367" spans="1:10" x14ac:dyDescent="0.3">
      <c r="A6367" s="7" t="s">
        <v>19575</v>
      </c>
      <c r="B6367" s="9" t="s">
        <v>19829</v>
      </c>
      <c r="C6367" s="7" t="s">
        <v>1679</v>
      </c>
      <c r="D6367" s="11">
        <v>0</v>
      </c>
      <c r="E6367" s="7" t="s">
        <v>6365</v>
      </c>
      <c r="F6367" s="9" t="s">
        <v>1894</v>
      </c>
      <c r="G6367" s="9" t="str">
        <f>IFERROR(
  IF(TRIM(Table22[[#This Row],[STARS]])="", "Unknown",
    TRIM(MID(Table22[[#This Row],[STARS]], FIND("Stars:", Table22[[#This Row],[STARS]]) + 6, LEN(Table22[[#This Row],[STARS]])))
  ),
"Unknown")</f>
        <v xml:space="preserve">
Gina Rodriguez, 
Jake Johnson, 
Jonathan Groff, 
Tim Blake Nelson
</v>
      </c>
      <c r="H6367" s="9">
        <v>0</v>
      </c>
      <c r="I6367" s="9">
        <v>0</v>
      </c>
      <c r="J6367" s="9">
        <v>0</v>
      </c>
    </row>
    <row r="6368" spans="1:10" x14ac:dyDescent="0.3">
      <c r="A6368" s="8" t="s">
        <v>19577</v>
      </c>
      <c r="B6368" s="9" t="s">
        <v>19829</v>
      </c>
      <c r="C6368" s="8" t="s">
        <v>60</v>
      </c>
      <c r="D6368" s="10">
        <v>0</v>
      </c>
      <c r="E6368" s="8" t="s">
        <v>6365</v>
      </c>
      <c r="F6368" s="9" t="s">
        <v>1894</v>
      </c>
      <c r="G6368" s="9" t="str">
        <f>IFERROR(
  IF(TRIM(Table22[[#This Row],[STARS]])="", "Unknown",
    TRIM(MID(Table22[[#This Row],[STARS]], FIND("Stars:", Table22[[#This Row],[STARS]]) + 6, LEN(Table22[[#This Row],[STARS]])))
  ),
"Unknown")</f>
        <v xml:space="preserve">
Marta Nieto, 
Ana Tomeno, 
Carla Campra, 
Ãngela Cremonte
</v>
      </c>
      <c r="H6368" s="9">
        <v>0</v>
      </c>
      <c r="I6368" s="9">
        <v>0</v>
      </c>
      <c r="J6368" s="9">
        <v>0</v>
      </c>
    </row>
    <row r="6369" spans="1:10" x14ac:dyDescent="0.3">
      <c r="A6369" s="7" t="s">
        <v>19579</v>
      </c>
      <c r="B6369" s="9" t="s">
        <v>19672</v>
      </c>
      <c r="C6369" s="7" t="s">
        <v>801</v>
      </c>
      <c r="D6369" s="11">
        <v>0</v>
      </c>
      <c r="E6369" s="7" t="s">
        <v>6365</v>
      </c>
      <c r="F6369" s="9" t="s">
        <v>22435</v>
      </c>
      <c r="G6369" s="9" t="str">
        <f>IFERROR(
  IF(TRIM(Table22[[#This Row],[STARS]])="", "Unknown",
    TRIM(MID(Table22[[#This Row],[STARS]], FIND("Stars:", Table22[[#This Row],[STARS]]) + 6, LEN(Table22[[#This Row],[STARS]])))
  ),
"Unknown")</f>
        <v>Unknown</v>
      </c>
      <c r="H6369" s="9">
        <v>0</v>
      </c>
      <c r="I6369" s="9">
        <v>0</v>
      </c>
      <c r="J6369" s="9">
        <v>0</v>
      </c>
    </row>
    <row r="6370" spans="1:10" x14ac:dyDescent="0.3">
      <c r="A6370" s="8" t="s">
        <v>19581</v>
      </c>
      <c r="B6370" s="9" t="s">
        <v>19672</v>
      </c>
      <c r="C6370" s="8" t="s">
        <v>918</v>
      </c>
      <c r="D6370" s="10">
        <v>6.7</v>
      </c>
      <c r="E6370" s="8" t="s">
        <v>19582</v>
      </c>
      <c r="F6370" s="9" t="s">
        <v>19924</v>
      </c>
      <c r="G6370" s="9" t="str">
        <f>IFERROR(
  IF(TRIM(Table22[[#This Row],[STARS]])="", "Unknown",
    TRIM(MID(Table22[[#This Row],[STARS]], FIND("Stars:", Table22[[#This Row],[STARS]]) + 6, LEN(Table22[[#This Row],[STARS]])))
  ),
"Unknown")</f>
        <v xml:space="preserve">
Nick Apostolides, 
Bill Butts, 
Ray Chase, 
Kellen Goff
</v>
      </c>
      <c r="H6370" s="9">
        <v>632</v>
      </c>
      <c r="I6370" s="9">
        <v>26</v>
      </c>
      <c r="J6370" s="9">
        <v>0</v>
      </c>
    </row>
    <row r="6371" spans="1:10" x14ac:dyDescent="0.3">
      <c r="A6371" s="7" t="s">
        <v>19584</v>
      </c>
      <c r="B6371" s="9" t="s">
        <v>19675</v>
      </c>
      <c r="C6371" s="7" t="s">
        <v>1433</v>
      </c>
      <c r="D6371" s="11">
        <v>0</v>
      </c>
      <c r="E6371" s="7" t="s">
        <v>6365</v>
      </c>
      <c r="F6371" s="9" t="s">
        <v>1894</v>
      </c>
      <c r="G6371" s="9" t="str">
        <f>IFERROR(
  IF(TRIM(Table22[[#This Row],[STARS]])="", "Unknown",
    TRIM(MID(Table22[[#This Row],[STARS]], FIND("Stars:", Table22[[#This Row],[STARS]]) + 6, LEN(Table22[[#This Row],[STARS]])))
  ),
"Unknown")</f>
        <v xml:space="preserve">
Xochitl Gomez, 
Sophie Grace, 
Momona Tamada, 
Shay Rudolph
</v>
      </c>
      <c r="H6371" s="9">
        <v>0</v>
      </c>
      <c r="I6371" s="9">
        <v>0</v>
      </c>
      <c r="J6371" s="9">
        <v>0</v>
      </c>
    </row>
    <row r="6372" spans="1:10" x14ac:dyDescent="0.3">
      <c r="A6372" s="8" t="s">
        <v>19586</v>
      </c>
      <c r="B6372" s="9" t="s">
        <v>19672</v>
      </c>
      <c r="C6372" s="8" t="s">
        <v>15</v>
      </c>
      <c r="D6372" s="10">
        <v>7</v>
      </c>
      <c r="E6372" s="8" t="s">
        <v>19587</v>
      </c>
      <c r="F6372" s="9" t="s">
        <v>19923</v>
      </c>
      <c r="G6372" s="9" t="str">
        <f>IFERROR(
  IF(TRIM(Table22[[#This Row],[STARS]])="", "Unknown",
    TRIM(MID(Table22[[#This Row],[STARS]], FIND("Stars:", Table22[[#This Row],[STARS]]) + 6, LEN(Table22[[#This Row],[STARS]])))
  ),
"Unknown")</f>
        <v xml:space="preserve">
Marika KÃ´no, 
KentarÃ´ ItÃ´, 
KyÃ´ko Hikami, 
Tarusuke Shingaki
</v>
      </c>
      <c r="H6372" s="9">
        <v>61</v>
      </c>
      <c r="I6372" s="9">
        <v>25</v>
      </c>
      <c r="J6372" s="9">
        <v>0</v>
      </c>
    </row>
    <row r="6373" spans="1:10" x14ac:dyDescent="0.3">
      <c r="A6373" s="7" t="s">
        <v>19589</v>
      </c>
      <c r="B6373" s="9" t="s">
        <v>19760</v>
      </c>
      <c r="C6373" s="7" t="s">
        <v>2132</v>
      </c>
      <c r="D6373" s="11">
        <v>0</v>
      </c>
      <c r="E6373" s="7" t="s">
        <v>6365</v>
      </c>
      <c r="F6373" s="9" t="s">
        <v>1894</v>
      </c>
      <c r="G6373" s="9" t="str">
        <f>IFERROR(
  IF(TRIM(Table22[[#This Row],[STARS]])="", "Unknown",
    TRIM(MID(Table22[[#This Row],[STARS]], FIND("Stars:", Table22[[#This Row],[STARS]]) + 6, LEN(Table22[[#This Row],[STARS]])))
  ),
"Unknown")</f>
        <v xml:space="preserve">
Tig Notaro, 
Yetide Badaki, 
Monica Barbaro, 
Ross Butler
</v>
      </c>
      <c r="H6373" s="9">
        <v>0</v>
      </c>
      <c r="I6373" s="9">
        <v>0</v>
      </c>
      <c r="J6373" s="9">
        <v>0</v>
      </c>
    </row>
    <row r="6374" spans="1:10" x14ac:dyDescent="0.3">
      <c r="A6374" s="8" t="s">
        <v>19590</v>
      </c>
      <c r="B6374" s="9" t="s">
        <v>19675</v>
      </c>
      <c r="C6374" s="8" t="s">
        <v>68</v>
      </c>
      <c r="D6374" s="10">
        <v>5.9</v>
      </c>
      <c r="E6374" s="8" t="s">
        <v>19591</v>
      </c>
      <c r="F6374" s="9" t="s">
        <v>1894</v>
      </c>
      <c r="G6374" s="9" t="str">
        <f>IFERROR(
  IF(TRIM(Table22[[#This Row],[STARS]])="", "Unknown",
    TRIM(MID(Table22[[#This Row],[STARS]], FIND("Stars:", Table22[[#This Row],[STARS]]) + 6, LEN(Table22[[#This Row],[STARS]])))
  ),
"Unknown")</f>
        <v xml:space="preserve">
Prajakta Koli, 
Rohit Saraf, 
Rannvijay Singh, 
Vihaan Samat
</v>
      </c>
      <c r="H6374" s="9">
        <v>54</v>
      </c>
      <c r="I6374" s="9">
        <v>0</v>
      </c>
      <c r="J6374" s="9">
        <v>0</v>
      </c>
    </row>
    <row r="6375" spans="1:10" x14ac:dyDescent="0.3">
      <c r="A6375" s="7" t="s">
        <v>19593</v>
      </c>
      <c r="B6375" s="9" t="s">
        <v>19675</v>
      </c>
      <c r="C6375" s="7" t="s">
        <v>68</v>
      </c>
      <c r="D6375" s="11">
        <v>0</v>
      </c>
      <c r="E6375" s="7" t="s">
        <v>6365</v>
      </c>
      <c r="F6375" s="9" t="s">
        <v>1894</v>
      </c>
      <c r="G6375" s="9" t="str">
        <f>IFERROR(
  IF(TRIM(Table22[[#This Row],[STARS]])="", "Unknown",
    TRIM(MID(Table22[[#This Row],[STARS]], FIND("Stars:", Table22[[#This Row],[STARS]]) + 6, LEN(Table22[[#This Row],[STARS]])))
  ),
"Unknown")</f>
        <v xml:space="preserve">
Lily Collins, 
Kate Walsh, 
Lucas Bravo, 
Lucien Laviscount
</v>
      </c>
      <c r="H6375" s="9">
        <v>0</v>
      </c>
      <c r="I6375" s="9">
        <v>0</v>
      </c>
      <c r="J6375" s="9">
        <v>0</v>
      </c>
    </row>
    <row r="6376" spans="1:10" x14ac:dyDescent="0.3">
      <c r="A6376" s="8" t="s">
        <v>19595</v>
      </c>
      <c r="B6376" s="9" t="s">
        <v>19688</v>
      </c>
      <c r="C6376" s="8" t="s">
        <v>43</v>
      </c>
      <c r="D6376" s="10">
        <v>0</v>
      </c>
      <c r="E6376" s="8" t="s">
        <v>19596</v>
      </c>
      <c r="F6376" s="9" t="s">
        <v>19922</v>
      </c>
      <c r="G6376" s="9" t="str">
        <f>IFERROR(
  IF(TRIM(Table22[[#This Row],[STARS]])="", "Unknown",
    TRIM(MID(Table22[[#This Row],[STARS]], FIND("Stars:", Table22[[#This Row],[STARS]]) + 6, LEN(Table22[[#This Row],[STARS]])))
  ),
"Unknown")</f>
        <v xml:space="preserve">
Ã“lafur Darri Ã“lafsson, 
Thomas Bo Larsen, 
Haraldur Stefansson, 
Ilmur KristjÃ¡nsdÃ³ttir
</v>
      </c>
      <c r="H6376" s="9">
        <v>0</v>
      </c>
      <c r="I6376" s="9">
        <v>0</v>
      </c>
      <c r="J6376" s="9">
        <v>0</v>
      </c>
    </row>
    <row r="6377" spans="1:10" x14ac:dyDescent="0.3">
      <c r="A6377" s="7" t="s">
        <v>19598</v>
      </c>
      <c r="B6377" s="9" t="s">
        <v>19829</v>
      </c>
      <c r="C6377" s="7" t="s">
        <v>2189</v>
      </c>
      <c r="D6377" s="11">
        <v>0</v>
      </c>
      <c r="E6377" s="7" t="s">
        <v>6365</v>
      </c>
      <c r="F6377" s="9" t="s">
        <v>1894</v>
      </c>
      <c r="G6377" s="9" t="str">
        <f>IFERROR(
  IF(TRIM(Table22[[#This Row],[STARS]])="", "Unknown",
    TRIM(MID(Table22[[#This Row],[STARS]], FIND("Stars:", Table22[[#This Row],[STARS]]) + 6, LEN(Table22[[#This Row],[STARS]])))
  ),
"Unknown")</f>
        <v xml:space="preserve">
Evan Jonigkeit, 
Dina Shihabi, 
Matt McGorry, 
Martin Donovan
</v>
      </c>
      <c r="H6377" s="9">
        <v>0</v>
      </c>
      <c r="I6377" s="9">
        <v>60</v>
      </c>
      <c r="J6377" s="9">
        <v>0</v>
      </c>
    </row>
    <row r="6378" spans="1:10" x14ac:dyDescent="0.3">
      <c r="A6378" s="8" t="s">
        <v>19600</v>
      </c>
      <c r="B6378" s="9" t="s">
        <v>19672</v>
      </c>
      <c r="C6378" s="8" t="s">
        <v>25</v>
      </c>
      <c r="D6378" s="10">
        <v>0</v>
      </c>
      <c r="E6378" s="8" t="s">
        <v>6365</v>
      </c>
      <c r="F6378" s="9" t="s">
        <v>1894</v>
      </c>
      <c r="G6378" s="9" t="str">
        <f>IFERROR(
  IF(TRIM(Table22[[#This Row],[STARS]])="", "Unknown",
    TRIM(MID(Table22[[#This Row],[STARS]], FIND("Stars:", Table22[[#This Row],[STARS]]) + 6, LEN(Table22[[#This Row],[STARS]])))
  ),
"Unknown")</f>
        <v>Unknown</v>
      </c>
      <c r="H6378" s="9">
        <v>0</v>
      </c>
      <c r="I6378" s="9">
        <v>0</v>
      </c>
      <c r="J6378" s="9">
        <v>0</v>
      </c>
    </row>
    <row r="6379" spans="1:10" x14ac:dyDescent="0.3">
      <c r="A6379" s="7" t="s">
        <v>19601</v>
      </c>
      <c r="B6379" s="9" t="s">
        <v>19829</v>
      </c>
      <c r="C6379" s="7" t="s">
        <v>2907</v>
      </c>
      <c r="D6379" s="11">
        <v>0</v>
      </c>
      <c r="E6379" s="7" t="s">
        <v>6365</v>
      </c>
      <c r="F6379" s="9" t="s">
        <v>21508</v>
      </c>
      <c r="G6379" s="9" t="str">
        <f>IFERROR(
  IF(TRIM(Table22[[#This Row],[STARS]])="", "Unknown",
    TRIM(MID(Table22[[#This Row],[STARS]], FIND("Stars:", Table22[[#This Row],[STARS]]) + 6, LEN(Table22[[#This Row],[STARS]])))
  ),
"Unknown")</f>
        <v>Unknown</v>
      </c>
      <c r="H6379" s="9">
        <v>0</v>
      </c>
      <c r="I6379" s="9">
        <v>0</v>
      </c>
      <c r="J6379" s="9">
        <v>0</v>
      </c>
    </row>
    <row r="6380" spans="1:10" x14ac:dyDescent="0.3">
      <c r="A6380" s="8" t="s">
        <v>19603</v>
      </c>
      <c r="B6380" s="9" t="s">
        <v>19672</v>
      </c>
      <c r="C6380" s="8" t="s">
        <v>68</v>
      </c>
      <c r="D6380" s="10">
        <v>7.8</v>
      </c>
      <c r="E6380" s="8" t="s">
        <v>19604</v>
      </c>
      <c r="F6380" s="9" t="s">
        <v>1894</v>
      </c>
      <c r="G6380" s="9" t="str">
        <f>IFERROR(
  IF(TRIM(Table22[[#This Row],[STARS]])="", "Unknown",
    TRIM(MID(Table22[[#This Row],[STARS]], FIND("Stars:", Table22[[#This Row],[STARS]]) + 6, LEN(Table22[[#This Row],[STARS]])))
  ),
"Unknown")</f>
        <v xml:space="preserve">
Angelo Spagnoletti, 
Cristina Cappelli, 
Alfredo Cerrone, 
Azzurra Iacone
</v>
      </c>
      <c r="H6380" s="9">
        <v>45</v>
      </c>
      <c r="I6380" s="9">
        <v>33</v>
      </c>
      <c r="J6380" s="9">
        <v>0</v>
      </c>
    </row>
    <row r="6381" spans="1:10" x14ac:dyDescent="0.3">
      <c r="A6381" s="7" t="s">
        <v>19606</v>
      </c>
      <c r="B6381" s="9" t="s">
        <v>19760</v>
      </c>
      <c r="C6381" s="7" t="s">
        <v>120</v>
      </c>
      <c r="D6381" s="11">
        <v>0</v>
      </c>
      <c r="E6381" s="7" t="s">
        <v>6365</v>
      </c>
      <c r="F6381" s="9" t="s">
        <v>1894</v>
      </c>
      <c r="G6381" s="9" t="str">
        <f>IFERROR(
  IF(TRIM(Table22[[#This Row],[STARS]])="", "Unknown",
    TRIM(MID(Table22[[#This Row],[STARS]], FIND("Stars:", Table22[[#This Row],[STARS]]) + 6, LEN(Table22[[#This Row],[STARS]])))
  ),
"Unknown")</f>
        <v xml:space="preserve">
Devrim Lingnau, 
Philip Froissant
</v>
      </c>
      <c r="H6381" s="9">
        <v>0</v>
      </c>
      <c r="I6381" s="9">
        <v>0</v>
      </c>
      <c r="J6381" s="9">
        <v>0</v>
      </c>
    </row>
    <row r="6382" spans="1:10" x14ac:dyDescent="0.3">
      <c r="A6382" s="8" t="s">
        <v>19608</v>
      </c>
      <c r="B6382" s="9" t="s">
        <v>19672</v>
      </c>
      <c r="C6382" s="8" t="s">
        <v>1017</v>
      </c>
      <c r="D6382" s="10">
        <v>6.3</v>
      </c>
      <c r="E6382" s="8" t="s">
        <v>19609</v>
      </c>
      <c r="F6382" s="9" t="s">
        <v>19921</v>
      </c>
      <c r="G6382" s="9" t="str">
        <f>IFERROR(
  IF(TRIM(Table22[[#This Row],[STARS]])="", "Unknown",
    TRIM(MID(Table22[[#This Row],[STARS]], FIND("Stars:", Table22[[#This Row],[STARS]]) + 6, LEN(Table22[[#This Row],[STARS]])))
  ),
"Unknown")</f>
        <v xml:space="preserve">
Cherie Chan, 
Christine Chiu, 
Gabriel Chiu, 
Andrew Gray
</v>
      </c>
      <c r="H6382" s="9">
        <v>57</v>
      </c>
      <c r="I6382" s="9">
        <v>38</v>
      </c>
      <c r="J6382" s="9">
        <v>0</v>
      </c>
    </row>
    <row r="6383" spans="1:10" x14ac:dyDescent="0.3">
      <c r="A6383" s="7" t="s">
        <v>19611</v>
      </c>
      <c r="B6383" s="9" t="s">
        <v>19829</v>
      </c>
      <c r="C6383" s="7" t="s">
        <v>47</v>
      </c>
      <c r="D6383" s="11">
        <v>0</v>
      </c>
      <c r="E6383" s="7" t="s">
        <v>6365</v>
      </c>
      <c r="F6383" s="9" t="s">
        <v>22436</v>
      </c>
      <c r="G6383" s="9" t="str">
        <f>IFERROR(
  IF(TRIM(Table22[[#This Row],[STARS]])="", "Unknown",
    TRIM(MID(Table22[[#This Row],[STARS]], FIND("Stars:", Table22[[#This Row],[STARS]]) + 6, LEN(Table22[[#This Row],[STARS]])))
  ),
"Unknown")</f>
        <v>Unknown</v>
      </c>
      <c r="H6383" s="9">
        <v>0</v>
      </c>
      <c r="I6383" s="9">
        <v>10</v>
      </c>
      <c r="J6383" s="9">
        <v>0</v>
      </c>
    </row>
    <row r="6384" spans="1:10" x14ac:dyDescent="0.3">
      <c r="A6384" s="8" t="s">
        <v>19613</v>
      </c>
      <c r="B6384" s="9" t="s">
        <v>19829</v>
      </c>
      <c r="C6384" s="8" t="s">
        <v>109</v>
      </c>
      <c r="D6384" s="10">
        <v>0</v>
      </c>
      <c r="E6384" s="8" t="s">
        <v>6365</v>
      </c>
      <c r="F6384" s="9" t="s">
        <v>1894</v>
      </c>
      <c r="G6384" s="9" t="str">
        <f>IFERROR(
  IF(TRIM(Table22[[#This Row],[STARS]])="", "Unknown",
    TRIM(MID(Table22[[#This Row],[STARS]], FIND("Stars:", Table22[[#This Row],[STARS]]) + 6, LEN(Table22[[#This Row],[STARS]])))
  ),
"Unknown")</f>
        <v xml:space="preserve">
KivanÃ§ Tatlitug, 
Ã–zge Ã–zpirinÃ§ci, 
Meric Aral, 
Ersin Arici
</v>
      </c>
      <c r="H6384" s="9">
        <v>0</v>
      </c>
      <c r="I6384" s="9">
        <v>0</v>
      </c>
      <c r="J6384" s="9">
        <v>0</v>
      </c>
    </row>
    <row r="6385" spans="1:10" x14ac:dyDescent="0.3">
      <c r="A6385" s="7" t="s">
        <v>19614</v>
      </c>
      <c r="B6385" s="9" t="s">
        <v>19672</v>
      </c>
      <c r="C6385" s="7" t="s">
        <v>38</v>
      </c>
      <c r="D6385" s="11">
        <v>0</v>
      </c>
      <c r="E6385" s="7" t="s">
        <v>6365</v>
      </c>
      <c r="F6385" s="9" t="s">
        <v>1894</v>
      </c>
      <c r="G6385" s="9" t="str">
        <f>IFERROR(
  IF(TRIM(Table22[[#This Row],[STARS]])="", "Unknown",
    TRIM(MID(Table22[[#This Row],[STARS]], FIND("Stars:", Table22[[#This Row],[STARS]]) + 6, LEN(Table22[[#This Row],[STARS]])))
  ),
"Unknown")</f>
        <v xml:space="preserve">
Michele Riondino, 
Lucrezia Guidone
</v>
      </c>
      <c r="H6385" s="9">
        <v>0</v>
      </c>
      <c r="I6385" s="9">
        <v>0</v>
      </c>
      <c r="J6385" s="9">
        <v>0</v>
      </c>
    </row>
    <row r="6386" spans="1:10" x14ac:dyDescent="0.3">
      <c r="A6386" s="8" t="s">
        <v>19616</v>
      </c>
      <c r="B6386" s="9" t="s">
        <v>19760</v>
      </c>
      <c r="C6386" s="8" t="s">
        <v>15</v>
      </c>
      <c r="D6386" s="10">
        <v>0</v>
      </c>
      <c r="E6386" s="8" t="s">
        <v>6365</v>
      </c>
      <c r="F6386" s="9" t="s">
        <v>1894</v>
      </c>
      <c r="G6386" s="9" t="str">
        <f>IFERROR(
  IF(TRIM(Table22[[#This Row],[STARS]])="", "Unknown",
    TRIM(MID(Table22[[#This Row],[STARS]], FIND("Stars:", Table22[[#This Row],[STARS]]) + 6, LEN(Table22[[#This Row],[STARS]])))
  ),
"Unknown")</f>
        <v>Unknown</v>
      </c>
      <c r="H6386" s="9">
        <v>0</v>
      </c>
      <c r="I6386" s="9">
        <v>0</v>
      </c>
      <c r="J6386" s="9">
        <v>0</v>
      </c>
    </row>
    <row r="6387" spans="1:10" x14ac:dyDescent="0.3">
      <c r="A6387" s="7" t="s">
        <v>19617</v>
      </c>
      <c r="B6387" s="9" t="s">
        <v>19829</v>
      </c>
      <c r="C6387" s="7" t="s">
        <v>657</v>
      </c>
      <c r="D6387" s="11">
        <v>0</v>
      </c>
      <c r="E6387" s="7" t="s">
        <v>6365</v>
      </c>
      <c r="F6387" s="9" t="s">
        <v>1894</v>
      </c>
      <c r="G6387" s="9" t="str">
        <f>IFERROR(
  IF(TRIM(Table22[[#This Row],[STARS]])="", "Unknown",
    TRIM(MID(Table22[[#This Row],[STARS]], FIND("Stars:", Table22[[#This Row],[STARS]]) + 6, LEN(Table22[[#This Row],[STARS]])))
  ),
"Unknown")</f>
        <v>Unknown</v>
      </c>
      <c r="H6387" s="9">
        <v>0</v>
      </c>
      <c r="I6387" s="9">
        <v>0</v>
      </c>
      <c r="J6387" s="9">
        <v>0</v>
      </c>
    </row>
    <row r="6388" spans="1:10" x14ac:dyDescent="0.3">
      <c r="A6388" s="8" t="s">
        <v>19618</v>
      </c>
      <c r="B6388" s="9" t="s">
        <v>19829</v>
      </c>
      <c r="C6388" s="8" t="s">
        <v>47</v>
      </c>
      <c r="D6388" s="10">
        <v>0</v>
      </c>
      <c r="E6388" s="8" t="s">
        <v>6365</v>
      </c>
      <c r="F6388" s="9" t="s">
        <v>1894</v>
      </c>
      <c r="G6388" s="9" t="str">
        <f>IFERROR(
  IF(TRIM(Table22[[#This Row],[STARS]])="", "Unknown",
    TRIM(MID(Table22[[#This Row],[STARS]], FIND("Stars:", Table22[[#This Row],[STARS]]) + 6, LEN(Table22[[#This Row],[STARS]])))
  ),
"Unknown")</f>
        <v xml:space="preserve">
Leslie Bibb, 
Melissa McCarthy, 
Kevin Dunn, 
Ben Falcone
</v>
      </c>
      <c r="H6388" s="9">
        <v>0</v>
      </c>
      <c r="I6388" s="9">
        <v>0</v>
      </c>
      <c r="J6388" s="9">
        <v>0</v>
      </c>
    </row>
    <row r="6389" spans="1:10" x14ac:dyDescent="0.3">
      <c r="A6389" s="7" t="s">
        <v>19620</v>
      </c>
      <c r="B6389" s="9" t="s">
        <v>19672</v>
      </c>
      <c r="C6389" s="7" t="s">
        <v>903</v>
      </c>
      <c r="D6389" s="11">
        <v>8.3000000000000007</v>
      </c>
      <c r="E6389" s="7" t="s">
        <v>6365</v>
      </c>
      <c r="F6389" s="9" t="s">
        <v>1894</v>
      </c>
      <c r="G6389" s="9" t="str">
        <f>IFERROR(
  IF(TRIM(Table22[[#This Row],[STARS]])="", "Unknown",
    TRIM(MID(Table22[[#This Row],[STARS]], FIND("Stars:", Table22[[#This Row],[STARS]]) + 6, LEN(Table22[[#This Row],[STARS]])))
  ),
"Unknown")</f>
        <v xml:space="preserve">
Blue Chapman, 
Angel Chipagua, 
Sandra Equihua, 
Isa Fabro
</v>
      </c>
      <c r="H6389" s="9">
        <v>19</v>
      </c>
      <c r="I6389" s="9">
        <v>0</v>
      </c>
      <c r="J6389" s="9">
        <v>0</v>
      </c>
    </row>
    <row r="6390" spans="1:10" x14ac:dyDescent="0.3">
      <c r="A6390" s="8" t="s">
        <v>19622</v>
      </c>
      <c r="B6390" s="9" t="s">
        <v>19672</v>
      </c>
      <c r="C6390" s="8" t="s">
        <v>34</v>
      </c>
      <c r="D6390" s="10">
        <v>0</v>
      </c>
      <c r="E6390" s="8" t="s">
        <v>6365</v>
      </c>
      <c r="F6390" s="9" t="s">
        <v>19920</v>
      </c>
      <c r="G6390" s="9" t="str">
        <f>IFERROR(
  IF(TRIM(Table22[[#This Row],[STARS]])="", "Unknown",
    TRIM(MID(Table22[[#This Row],[STARS]], FIND("Stars:", Table22[[#This Row],[STARS]]) + 6, LEN(Table22[[#This Row],[STARS]])))
  ),
"Unknown")</f>
        <v xml:space="preserve">
Jung Hae-In, 
Seong-gyoon Kim, 
Kyo-hwan Koo, 
Joon-Young Lee
</v>
      </c>
      <c r="H6390" s="9">
        <v>0</v>
      </c>
      <c r="I6390" s="9">
        <v>0</v>
      </c>
      <c r="J6390" s="9">
        <v>0</v>
      </c>
    </row>
    <row r="6391" spans="1:10" x14ac:dyDescent="0.3">
      <c r="A6391" s="7" t="s">
        <v>19624</v>
      </c>
      <c r="B6391" s="9" t="s">
        <v>19887</v>
      </c>
      <c r="C6391" s="7" t="s">
        <v>15</v>
      </c>
      <c r="D6391" s="11">
        <v>0</v>
      </c>
      <c r="E6391" s="7" t="s">
        <v>6365</v>
      </c>
      <c r="F6391" s="9" t="s">
        <v>1894</v>
      </c>
      <c r="G6391" s="9" t="str">
        <f>IFERROR(
  IF(TRIM(Table22[[#This Row],[STARS]])="", "Unknown",
    TRIM(MID(Table22[[#This Row],[STARS]], FIND("Stars:", Table22[[#This Row],[STARS]]) + 6, LEN(Table22[[#This Row],[STARS]])))
  ),
"Unknown")</f>
        <v>Unknown</v>
      </c>
      <c r="H6391" s="9">
        <v>0</v>
      </c>
      <c r="I6391" s="9">
        <v>0</v>
      </c>
      <c r="J6391" s="9">
        <v>0</v>
      </c>
    </row>
    <row r="6392" spans="1:10" x14ac:dyDescent="0.3">
      <c r="A6392" s="8" t="s">
        <v>19625</v>
      </c>
      <c r="B6392" s="9" t="s">
        <v>19672</v>
      </c>
      <c r="C6392" s="8" t="s">
        <v>91</v>
      </c>
      <c r="D6392" s="10">
        <v>8.8000000000000007</v>
      </c>
      <c r="E6392" s="8" t="s">
        <v>19626</v>
      </c>
      <c r="F6392" s="9" t="s">
        <v>1894</v>
      </c>
      <c r="G6392" s="9" t="str">
        <f>IFERROR(
  IF(TRIM(Table22[[#This Row],[STARS]])="", "Unknown",
    TRIM(MID(Table22[[#This Row],[STARS]], FIND("Stars:", Table22[[#This Row],[STARS]]) + 6, LEN(Table22[[#This Row],[STARS]])))
  ),
"Unknown")</f>
        <v xml:space="preserve">
Se-wan Park, 
Shin Hyun-Seung, 
Youngjae, 
Minnie Nicha Yontararak
</v>
      </c>
      <c r="H6392" s="9">
        <v>37</v>
      </c>
      <c r="I6392" s="9">
        <v>0</v>
      </c>
      <c r="J6392" s="9">
        <v>0</v>
      </c>
    </row>
    <row r="6393" spans="1:10" x14ac:dyDescent="0.3">
      <c r="A6393" s="7" t="s">
        <v>19627</v>
      </c>
      <c r="B6393" s="9" t="s">
        <v>19672</v>
      </c>
      <c r="C6393" s="7" t="s">
        <v>15</v>
      </c>
      <c r="D6393" s="11">
        <v>0</v>
      </c>
      <c r="E6393" s="7" t="s">
        <v>6365</v>
      </c>
      <c r="F6393" s="9" t="s">
        <v>19919</v>
      </c>
      <c r="G6393" s="9" t="str">
        <f>IFERROR(
  IF(TRIM(Table22[[#This Row],[STARS]])="", "Unknown",
    TRIM(MID(Table22[[#This Row],[STARS]], FIND("Stars:", Table22[[#This Row],[STARS]]) + 6, LEN(Table22[[#This Row],[STARS]])))
  ),
"Unknown")</f>
        <v xml:space="preserve">
Gary Cole, 
David Harbour, 
Patti Harrison, 
Sean Hayes
</v>
      </c>
      <c r="H6393" s="9">
        <v>0</v>
      </c>
      <c r="I6393" s="9">
        <v>0</v>
      </c>
      <c r="J6393" s="9">
        <v>0</v>
      </c>
    </row>
    <row r="6394" spans="1:10" x14ac:dyDescent="0.3">
      <c r="A6394" s="8" t="s">
        <v>19629</v>
      </c>
      <c r="B6394" s="9" t="s">
        <v>19760</v>
      </c>
      <c r="C6394" s="8" t="s">
        <v>15</v>
      </c>
      <c r="D6394" s="10">
        <v>0</v>
      </c>
      <c r="E6394" s="8" t="s">
        <v>6365</v>
      </c>
      <c r="F6394" s="9" t="s">
        <v>1894</v>
      </c>
      <c r="G6394" s="9" t="str">
        <f>IFERROR(
  IF(TRIM(Table22[[#This Row],[STARS]])="", "Unknown",
    TRIM(MID(Table22[[#This Row],[STARS]], FIND("Stars:", Table22[[#This Row],[STARS]]) + 6, LEN(Table22[[#This Row],[STARS]])))
  ),
"Unknown")</f>
        <v>Unknown</v>
      </c>
      <c r="H6394" s="9">
        <v>0</v>
      </c>
      <c r="I6394" s="9">
        <v>0</v>
      </c>
      <c r="J6394" s="9">
        <v>0</v>
      </c>
    </row>
    <row r="6395" spans="1:10" x14ac:dyDescent="0.3">
      <c r="A6395" s="7" t="s">
        <v>19630</v>
      </c>
      <c r="B6395" s="9" t="s">
        <v>19760</v>
      </c>
      <c r="C6395" s="7" t="s">
        <v>15</v>
      </c>
      <c r="D6395" s="11">
        <v>0</v>
      </c>
      <c r="E6395" s="7" t="s">
        <v>6365</v>
      </c>
      <c r="F6395" s="9" t="s">
        <v>1894</v>
      </c>
      <c r="G6395" s="9" t="str">
        <f>IFERROR(
  IF(TRIM(Table22[[#This Row],[STARS]])="", "Unknown",
    TRIM(MID(Table22[[#This Row],[STARS]], FIND("Stars:", Table22[[#This Row],[STARS]]) + 6, LEN(Table22[[#This Row],[STARS]])))
  ),
"Unknown")</f>
        <v xml:space="preserve">
Alex Barima, 
Catherine Disher, 
Dwayne Hill, 
Deven Christian Mack
</v>
      </c>
      <c r="H6395" s="9">
        <v>0</v>
      </c>
      <c r="I6395" s="9">
        <v>0</v>
      </c>
      <c r="J6395" s="9">
        <v>0</v>
      </c>
    </row>
    <row r="6396" spans="1:10" x14ac:dyDescent="0.3">
      <c r="A6396" s="8" t="s">
        <v>19632</v>
      </c>
      <c r="B6396" s="9" t="s">
        <v>19672</v>
      </c>
      <c r="C6396" s="8" t="s">
        <v>68</v>
      </c>
      <c r="D6396" s="10">
        <v>0</v>
      </c>
      <c r="E6396" s="8" t="s">
        <v>6365</v>
      </c>
      <c r="F6396" s="9" t="s">
        <v>22437</v>
      </c>
      <c r="G6396" s="9" t="str">
        <f>IFERROR(
  IF(TRIM(Table22[[#This Row],[STARS]])="", "Unknown",
    TRIM(MID(Table22[[#This Row],[STARS]], FIND("Stars:", Table22[[#This Row],[STARS]]) + 6, LEN(Table22[[#This Row],[STARS]])))
  ),
"Unknown")</f>
        <v>Unknown</v>
      </c>
      <c r="H6396" s="9">
        <v>0</v>
      </c>
      <c r="I6396" s="9">
        <v>0</v>
      </c>
      <c r="J6396" s="9">
        <v>0</v>
      </c>
    </row>
    <row r="6397" spans="1:10" x14ac:dyDescent="0.3">
      <c r="A6397" s="7" t="s">
        <v>19634</v>
      </c>
      <c r="B6397" s="9" t="s">
        <v>19672</v>
      </c>
      <c r="C6397" s="7" t="s">
        <v>15</v>
      </c>
      <c r="D6397" s="11">
        <v>7.1</v>
      </c>
      <c r="E6397" s="7" t="s">
        <v>19635</v>
      </c>
      <c r="F6397" s="9" t="s">
        <v>19918</v>
      </c>
      <c r="G6397" s="9" t="str">
        <f>IFERROR(
  IF(TRIM(Table22[[#This Row],[STARS]])="", "Unknown",
    TRIM(MID(Table22[[#This Row],[STARS]], FIND("Stars:", Table22[[#This Row],[STARS]]) + 6, LEN(Table22[[#This Row],[STARS]])))
  ),
"Unknown")</f>
        <v xml:space="preserve">
Shay Mitchell, 
Carlos Alazraqui, 
Eric Bauza, 
Steve Blum
</v>
      </c>
      <c r="H6397" s="9">
        <v>172</v>
      </c>
      <c r="I6397" s="9">
        <v>31</v>
      </c>
      <c r="J6397" s="9">
        <v>0</v>
      </c>
    </row>
    <row r="6398" spans="1:10" x14ac:dyDescent="0.3">
      <c r="A6398" s="8" t="s">
        <v>19637</v>
      </c>
      <c r="B6398" s="9" t="s">
        <v>19760</v>
      </c>
      <c r="C6398" s="8" t="s">
        <v>15</v>
      </c>
      <c r="D6398" s="10">
        <v>0</v>
      </c>
      <c r="E6398" s="8" t="s">
        <v>6365</v>
      </c>
      <c r="F6398" s="9" t="s">
        <v>1894</v>
      </c>
      <c r="G6398" s="9" t="str">
        <f>IFERROR(
  IF(TRIM(Table22[[#This Row],[STARS]])="", "Unknown",
    TRIM(MID(Table22[[#This Row],[STARS]], FIND("Stars:", Table22[[#This Row],[STARS]]) + 6, LEN(Table22[[#This Row],[STARS]])))
  ),
"Unknown")</f>
        <v>Unknown</v>
      </c>
      <c r="H6398" s="9">
        <v>0</v>
      </c>
      <c r="I6398" s="9">
        <v>0</v>
      </c>
      <c r="J6398" s="9">
        <v>0</v>
      </c>
    </row>
    <row r="6399" spans="1:10" x14ac:dyDescent="0.3">
      <c r="A6399" s="7" t="s">
        <v>19638</v>
      </c>
      <c r="B6399" s="9" t="s">
        <v>19672</v>
      </c>
      <c r="C6399" s="7" t="s">
        <v>5244</v>
      </c>
      <c r="D6399" s="11">
        <v>0</v>
      </c>
      <c r="E6399" s="7" t="s">
        <v>6365</v>
      </c>
      <c r="F6399" s="9" t="s">
        <v>1894</v>
      </c>
      <c r="G6399" s="9" t="str">
        <f>IFERROR(
  IF(TRIM(Table22[[#This Row],[STARS]])="", "Unknown",
    TRIM(MID(Table22[[#This Row],[STARS]], FIND("Stars:", Table22[[#This Row],[STARS]]) + 6, LEN(Table22[[#This Row],[STARS]])))
  ),
"Unknown")</f>
        <v>Unknown</v>
      </c>
      <c r="H6399" s="9">
        <v>0</v>
      </c>
      <c r="I6399" s="9">
        <v>0</v>
      </c>
      <c r="J6399" s="9">
        <v>0</v>
      </c>
    </row>
    <row r="6400" spans="1:10" x14ac:dyDescent="0.3">
      <c r="A6400" s="8" t="s">
        <v>19639</v>
      </c>
      <c r="B6400" s="9" t="s">
        <v>19760</v>
      </c>
      <c r="C6400" s="8" t="s">
        <v>3135</v>
      </c>
      <c r="D6400" s="10">
        <v>0</v>
      </c>
      <c r="E6400" s="8" t="s">
        <v>6365</v>
      </c>
      <c r="F6400" s="9" t="s">
        <v>1894</v>
      </c>
      <c r="G6400" s="9" t="str">
        <f>IFERROR(
  IF(TRIM(Table22[[#This Row],[STARS]])="", "Unknown",
    TRIM(MID(Table22[[#This Row],[STARS]], FIND("Stars:", Table22[[#This Row],[STARS]]) + 6, LEN(Table22[[#This Row],[STARS]])))
  ),
"Unknown")</f>
        <v>Unknown</v>
      </c>
      <c r="H6400" s="9">
        <v>0</v>
      </c>
      <c r="I6400" s="9">
        <v>0</v>
      </c>
      <c r="J6400" s="9">
        <v>0</v>
      </c>
    </row>
    <row r="6401" spans="1:10" x14ac:dyDescent="0.3">
      <c r="A6401" s="7" t="s">
        <v>19640</v>
      </c>
      <c r="B6401" s="9" t="s">
        <v>19672</v>
      </c>
      <c r="C6401" s="7" t="s">
        <v>9738</v>
      </c>
      <c r="D6401" s="11">
        <v>0</v>
      </c>
      <c r="E6401" s="7" t="s">
        <v>6365</v>
      </c>
      <c r="F6401" s="9" t="s">
        <v>1894</v>
      </c>
      <c r="G6401" s="9" t="str">
        <f>IFERROR(
  IF(TRIM(Table22[[#This Row],[STARS]])="", "Unknown",
    TRIM(MID(Table22[[#This Row],[STARS]], FIND("Stars:", Table22[[#This Row],[STARS]]) + 6, LEN(Table22[[#This Row],[STARS]])))
  ),
"Unknown")</f>
        <v xml:space="preserve">
Claudie Blakley, 
Stephanie Cole, 
Matthew Goode, 
Mia Goth
</v>
      </c>
      <c r="H6401" s="9">
        <v>0</v>
      </c>
      <c r="I6401" s="9">
        <v>0</v>
      </c>
      <c r="J6401" s="9">
        <v>0</v>
      </c>
    </row>
    <row r="6402" spans="1:10" x14ac:dyDescent="0.3">
      <c r="A6402" s="8" t="s">
        <v>19641</v>
      </c>
      <c r="B6402" s="9" t="s">
        <v>19760</v>
      </c>
      <c r="C6402" s="8" t="s">
        <v>86</v>
      </c>
      <c r="D6402" s="10">
        <v>0</v>
      </c>
      <c r="E6402" s="8" t="s">
        <v>6365</v>
      </c>
      <c r="F6402" s="9" t="s">
        <v>1894</v>
      </c>
      <c r="G6402" s="9" t="str">
        <f>IFERROR(
  IF(TRIM(Table22[[#This Row],[STARS]])="", "Unknown",
    TRIM(MID(Table22[[#This Row],[STARS]], FIND("Stars:", Table22[[#This Row],[STARS]]) + 6, LEN(Table22[[#This Row],[STARS]])))
  ),
"Unknown")</f>
        <v>Unknown</v>
      </c>
      <c r="H6402" s="9">
        <v>0</v>
      </c>
      <c r="I6402" s="9">
        <v>0</v>
      </c>
      <c r="J6402" s="9">
        <v>0</v>
      </c>
    </row>
    <row r="6403" spans="1:10" x14ac:dyDescent="0.3">
      <c r="A6403" s="7" t="s">
        <v>19642</v>
      </c>
      <c r="B6403" s="9" t="s">
        <v>19672</v>
      </c>
      <c r="C6403" s="7" t="s">
        <v>96</v>
      </c>
      <c r="D6403" s="11">
        <v>0</v>
      </c>
      <c r="E6403" s="7" t="s">
        <v>6365</v>
      </c>
      <c r="F6403" s="9" t="s">
        <v>19917</v>
      </c>
      <c r="G6403" s="9" t="str">
        <f>IFERROR(
  IF(TRIM(Table22[[#This Row],[STARS]])="", "Unknown",
    TRIM(MID(Table22[[#This Row],[STARS]], FIND("Stars:", Table22[[#This Row],[STARS]]) + 6, LEN(Table22[[#This Row],[STARS]])))
  ),
"Unknown")</f>
        <v xml:space="preserve">
Yoo Ah-in, 
Kim Hyun-joo, 
Jeong Min Park, 
Jin-ah Won
</v>
      </c>
      <c r="H6403" s="9">
        <v>0</v>
      </c>
      <c r="I6403" s="9">
        <v>0</v>
      </c>
      <c r="J6403" s="9">
        <v>0</v>
      </c>
    </row>
    <row r="6404" spans="1:10" x14ac:dyDescent="0.3">
      <c r="A6404" s="8" t="s">
        <v>19644</v>
      </c>
      <c r="B6404" s="9" t="s">
        <v>19672</v>
      </c>
      <c r="C6404" s="8" t="s">
        <v>349</v>
      </c>
      <c r="D6404" s="10">
        <v>0</v>
      </c>
      <c r="E6404" s="8" t="s">
        <v>6365</v>
      </c>
      <c r="F6404" s="9" t="s">
        <v>1894</v>
      </c>
      <c r="G6404" s="9" t="str">
        <f>IFERROR(
  IF(TRIM(Table22[[#This Row],[STARS]])="", "Unknown",
    TRIM(MID(Table22[[#This Row],[STARS]], FIND("Stars:", Table22[[#This Row],[STARS]]) + 6, LEN(Table22[[#This Row],[STARS]])))
  ),
"Unknown")</f>
        <v xml:space="preserve">
Will Blagrove, 
Tisha Campbell, 
Lizzy Caplan, 
Andrew Daly
</v>
      </c>
      <c r="H6404" s="9">
        <v>0</v>
      </c>
      <c r="I6404" s="9">
        <v>0</v>
      </c>
      <c r="J6404" s="9">
        <v>0</v>
      </c>
    </row>
    <row r="6405" spans="1:10" x14ac:dyDescent="0.3">
      <c r="A6405" s="7" t="s">
        <v>19645</v>
      </c>
      <c r="B6405" s="9" t="s">
        <v>19672</v>
      </c>
      <c r="C6405" s="7" t="s">
        <v>15</v>
      </c>
      <c r="D6405" s="11">
        <v>6.8</v>
      </c>
      <c r="E6405" s="7" t="s">
        <v>19646</v>
      </c>
      <c r="F6405" s="9" t="s">
        <v>19916</v>
      </c>
      <c r="G6405" s="9" t="str">
        <f>IFERROR(
  IF(TRIM(Table22[[#This Row],[STARS]])="", "Unknown",
    TRIM(MID(Table22[[#This Row],[STARS]], FIND("Stars:", Table22[[#This Row],[STARS]]) + 6, LEN(Table22[[#This Row],[STARS]])))
  ),
"Unknown")</f>
        <v xml:space="preserve">
Bill Butts, 
Paul Castro Jr., 
Kellen Goff, 
Tomoyo Kurosawa
</v>
      </c>
      <c r="H6405" s="9">
        <v>220</v>
      </c>
      <c r="I6405" s="9">
        <v>24</v>
      </c>
      <c r="J6405" s="9">
        <v>0</v>
      </c>
    </row>
    <row r="6406" spans="1:10" x14ac:dyDescent="0.3">
      <c r="A6406" s="8" t="s">
        <v>19648</v>
      </c>
      <c r="B6406" s="9" t="s">
        <v>19829</v>
      </c>
      <c r="C6406" s="8" t="s">
        <v>47</v>
      </c>
      <c r="D6406" s="10">
        <v>0</v>
      </c>
      <c r="E6406" s="8" t="s">
        <v>6365</v>
      </c>
      <c r="F6406" s="9" t="s">
        <v>19915</v>
      </c>
      <c r="G6406" s="9" t="str">
        <f>IFERROR(
  IF(TRIM(Table22[[#This Row],[STARS]])="", "Unknown",
    TRIM(MID(Table22[[#This Row],[STARS]], FIND("Stars:", Table22[[#This Row],[STARS]]) + 6, LEN(Table22[[#This Row],[STARS]])))
  ),
"Unknown")</f>
        <v xml:space="preserve">
Birce Akalay, 
Ibrahim Celikkol, 
Irem Sak, 
Miray Daner
</v>
      </c>
      <c r="H6406" s="9">
        <v>0</v>
      </c>
      <c r="I6406" s="9">
        <v>0</v>
      </c>
      <c r="J6406" s="9">
        <v>0</v>
      </c>
    </row>
    <row r="6407" spans="1:10" x14ac:dyDescent="0.3">
      <c r="A6407" s="7" t="s">
        <v>19650</v>
      </c>
      <c r="B6407" s="9" t="s">
        <v>19672</v>
      </c>
      <c r="C6407" s="7" t="s">
        <v>43</v>
      </c>
      <c r="D6407" s="11">
        <v>0</v>
      </c>
      <c r="E6407" s="7" t="s">
        <v>6365</v>
      </c>
      <c r="F6407" s="9" t="s">
        <v>19914</v>
      </c>
      <c r="G6407" s="9" t="str">
        <f>IFERROR(
  IF(TRIM(Table22[[#This Row],[STARS]])="", "Unknown",
    TRIM(MID(Table22[[#This Row],[STARS]], FIND("Stars:", Table22[[#This Row],[STARS]]) + 6, LEN(Table22[[#This Row],[STARS]])))
  ),
"Unknown")</f>
        <v>Unknown</v>
      </c>
      <c r="H6407" s="9">
        <v>0</v>
      </c>
      <c r="I6407" s="9">
        <v>0</v>
      </c>
      <c r="J6407" s="9">
        <v>0</v>
      </c>
    </row>
    <row r="6408" spans="1:10" x14ac:dyDescent="0.3">
      <c r="A6408" s="8" t="s">
        <v>19652</v>
      </c>
      <c r="B6408" s="9" t="s">
        <v>19692</v>
      </c>
      <c r="C6408" s="8" t="s">
        <v>68</v>
      </c>
      <c r="D6408" s="10">
        <v>8.1999999999999993</v>
      </c>
      <c r="E6408" s="8" t="s">
        <v>19653</v>
      </c>
      <c r="F6408" s="9" t="s">
        <v>19913</v>
      </c>
      <c r="G6408" s="9" t="str">
        <f>IFERROR(
  IF(TRIM(Table22[[#This Row],[STARS]])="", "Unknown",
    TRIM(MID(Table22[[#This Row],[STARS]], FIND("Stars:", Table22[[#This Row],[STARS]]) + 6, LEN(Table22[[#This Row],[STARS]])))
  ),
"Unknown")</f>
        <v xml:space="preserve">
Ed O'Neill, 
SofÃ­a Vergara, 
Julie Bowen, 
Ty Burrell
</v>
      </c>
      <c r="H6408" s="9">
        <v>3404</v>
      </c>
      <c r="I6408" s="9">
        <v>23</v>
      </c>
      <c r="J6408" s="9">
        <v>0</v>
      </c>
    </row>
    <row r="6409" spans="1:10" x14ac:dyDescent="0.3">
      <c r="A6409" s="7" t="s">
        <v>19655</v>
      </c>
      <c r="B6409" s="9" t="s">
        <v>19760</v>
      </c>
      <c r="C6409" s="7" t="s">
        <v>959</v>
      </c>
      <c r="D6409" s="11">
        <v>0</v>
      </c>
      <c r="E6409" s="7" t="s">
        <v>6365</v>
      </c>
      <c r="F6409" s="9" t="s">
        <v>19912</v>
      </c>
      <c r="G6409" s="9" t="str">
        <f>IFERROR(
  IF(TRIM(Table22[[#This Row],[STARS]])="", "Unknown",
    TRIM(MID(Table22[[#This Row],[STARS]], FIND("Stars:", Table22[[#This Row],[STARS]]) + 6, LEN(Table22[[#This Row],[STARS]])))
  ),
"Unknown")</f>
        <v xml:space="preserve">
Felix Klare, 
Romina KÃ¼per, 
Anna Maria MÃ¼he, 
Robert Palfrader
</v>
      </c>
      <c r="H6409" s="9">
        <v>0</v>
      </c>
      <c r="I6409" s="9">
        <v>0</v>
      </c>
      <c r="J6409" s="9">
        <v>0</v>
      </c>
    </row>
    <row r="6410" spans="1:10" x14ac:dyDescent="0.3">
      <c r="A6410" s="8" t="s">
        <v>19657</v>
      </c>
      <c r="B6410" s="9" t="s">
        <v>19672</v>
      </c>
      <c r="C6410" s="8" t="s">
        <v>15</v>
      </c>
      <c r="D6410" s="10">
        <v>0</v>
      </c>
      <c r="E6410" s="8" t="s">
        <v>6365</v>
      </c>
      <c r="F6410" s="9" t="s">
        <v>1894</v>
      </c>
      <c r="G6410" s="9" t="str">
        <f>IFERROR(
  IF(TRIM(Table22[[#This Row],[STARS]])="", "Unknown",
    TRIM(MID(Table22[[#This Row],[STARS]], FIND("Stars:", Table22[[#This Row],[STARS]]) + 6, LEN(Table22[[#This Row],[STARS]])))
  ),
"Unknown")</f>
        <v>Unknown</v>
      </c>
      <c r="H6410" s="9">
        <v>0</v>
      </c>
      <c r="I6410" s="9">
        <v>0</v>
      </c>
      <c r="J6410" s="9">
        <v>0</v>
      </c>
    </row>
    <row r="6411" spans="1:10" x14ac:dyDescent="0.3">
      <c r="A6411" s="7" t="s">
        <v>19658</v>
      </c>
      <c r="B6411" s="9" t="s">
        <v>19760</v>
      </c>
      <c r="C6411" s="7" t="s">
        <v>2395</v>
      </c>
      <c r="D6411" s="11">
        <v>0</v>
      </c>
      <c r="E6411" s="7" t="s">
        <v>6365</v>
      </c>
      <c r="F6411" s="9" t="s">
        <v>19911</v>
      </c>
      <c r="G6411" s="9" t="str">
        <f>IFERROR(
  IF(TRIM(Table22[[#This Row],[STARS]])="", "Unknown",
    TRIM(MID(Table22[[#This Row],[STARS]], FIND("Stars:", Table22[[#This Row],[STARS]]) + 6, LEN(Table22[[#This Row],[STARS]])))
  ),
"Unknown")</f>
        <v>Unknown</v>
      </c>
      <c r="H6411" s="9">
        <v>0</v>
      </c>
      <c r="I6411" s="9">
        <v>0</v>
      </c>
      <c r="J6411" s="9">
        <v>0</v>
      </c>
    </row>
  </sheetData>
  <pageMargins left="0.7" right="0.7" top="0.75" bottom="0.75" header="0.3" footer="0.3"/>
  <ignoredErrors>
    <ignoredError sqref="B2:B641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movies_data_copy</vt:lpstr>
      <vt:lpstr>Tansfer_data_for_cleaning</vt:lpstr>
      <vt:lpstr>Clean_data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Mansi</dc:creator>
  <cp:lastModifiedBy>mansi sawant</cp:lastModifiedBy>
  <dcterms:created xsi:type="dcterms:W3CDTF">2025-10-06T12:59:30Z</dcterms:created>
  <dcterms:modified xsi:type="dcterms:W3CDTF">2025-10-06T17:23:30Z</dcterms:modified>
</cp:coreProperties>
</file>